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ia\Documents\02. Educación\03. CESA\02. Maestría Finanzas Corporativas (MFC)\2025-II. 3° Semestre\01. Proyecto de Grado\3° Entrega\"/>
    </mc:Choice>
  </mc:AlternateContent>
  <xr:revisionPtr revIDLastSave="0" documentId="13_ncr:1_{5CBBF472-8639-4E2D-8CC0-D374E8EA0349}" xr6:coauthVersionLast="45" xr6:coauthVersionMax="47" xr10:uidLastSave="{00000000-0000-0000-0000-000000000000}"/>
  <bookViews>
    <workbookView xWindow="-110" yWindow="-110" windowWidth="19420" windowHeight="10300" tabRatio="809" firstSheet="1" activeTab="4" xr2:uid="{A1C95BC5-3EEA-4BA2-9988-8DD93D2EAFD6}"/>
  </bookViews>
  <sheets>
    <sheet name="Graficas" sheetId="26" state="hidden" r:id="rId1"/>
    <sheet name="MACRO" sheetId="2" r:id="rId2"/>
    <sheet name="RAZONES" sheetId="21" r:id="rId3"/>
    <sheet name="Gráficas no" sheetId="23" state="hidden" r:id="rId4"/>
    <sheet name="WACC" sheetId="24" r:id="rId5"/>
    <sheet name="ESF" sheetId="1" r:id="rId6"/>
    <sheet name="P&amp;G" sheetId="3" r:id="rId7"/>
    <sheet name="FC" sheetId="14" r:id="rId8"/>
    <sheet name="ING" sheetId="22" r:id="rId9"/>
    <sheet name="WK" sheetId="4" r:id="rId10"/>
    <sheet name="C&amp;G" sheetId="17" r:id="rId11"/>
    <sheet name="BONOS" sheetId="6" r:id="rId12"/>
    <sheet name="DEUDA" sheetId="5" r:id="rId13"/>
    <sheet name="PPE" sheetId="7" r:id="rId14"/>
    <sheet name="INTANGIBLES" sheetId="8" r:id="rId15"/>
    <sheet name="MPU" sheetId="9" r:id="rId16"/>
    <sheet name="FNB" sheetId="12" r:id="rId17"/>
    <sheet name="IMP" sheetId="13" r:id="rId18"/>
    <sheet name="PAT" sheetId="15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0">#REF!</definedName>
    <definedName name="\01">#REF!</definedName>
    <definedName name="\1Q">#REF!</definedName>
    <definedName name="\2Q">#REF!</definedName>
    <definedName name="\3Q">#REF!</definedName>
    <definedName name="\4Q">#REF!</definedName>
    <definedName name="\a">#REF!</definedName>
    <definedName name="\B">#N/A</definedName>
    <definedName name="\C">#REF!</definedName>
    <definedName name="\d">#REF!</definedName>
    <definedName name="\H">#REF!</definedName>
    <definedName name="\I">#REF!</definedName>
    <definedName name="\L">#REF!</definedName>
    <definedName name="\P">#REF!</definedName>
    <definedName name="\PRINT">#REF!</definedName>
    <definedName name="\R">#REF!</definedName>
    <definedName name="\S">#REF!</definedName>
    <definedName name="\U">#REF!</definedName>
    <definedName name="\Z">#REF!</definedName>
    <definedName name="\z1">#REF!</definedName>
    <definedName name="__________crc002">#REF!</definedName>
    <definedName name="__________crc003">#REF!</definedName>
    <definedName name="__________crc01">#REF!</definedName>
    <definedName name="__________crc02">#REF!</definedName>
    <definedName name="__________crc03">#REF!</definedName>
    <definedName name="__________crc1">#REF!</definedName>
    <definedName name="__________crc2">#REF!</definedName>
    <definedName name="__________crc3">#REF!</definedName>
    <definedName name="__________IPC02">#REF!</definedName>
    <definedName name="__________Val1">#REF!</definedName>
    <definedName name="__________Val2">#REF!</definedName>
    <definedName name="_________crc002">#REF!</definedName>
    <definedName name="_________crc003">#REF!</definedName>
    <definedName name="_________crc01">#REF!</definedName>
    <definedName name="_________crc02">#REF!</definedName>
    <definedName name="_________crc03">#REF!</definedName>
    <definedName name="_________crc1">#REF!</definedName>
    <definedName name="_________crc2">#REF!</definedName>
    <definedName name="_________crc3">#REF!</definedName>
    <definedName name="_________IPC02">#REF!</definedName>
    <definedName name="_________Val1">#REF!</definedName>
    <definedName name="_________Val2">#REF!</definedName>
    <definedName name="________crc001">#REF!</definedName>
    <definedName name="________crc002">#REF!</definedName>
    <definedName name="________crc003">#REF!</definedName>
    <definedName name="________crc01">#REF!</definedName>
    <definedName name="________crc02">#REF!</definedName>
    <definedName name="________crc03">#REF!</definedName>
    <definedName name="________crc1">#REF!</definedName>
    <definedName name="________crc2">#REF!</definedName>
    <definedName name="________crc3">#REF!</definedName>
    <definedName name="________IPC02">#REF!</definedName>
    <definedName name="________Val1">#REF!</definedName>
    <definedName name="________Val2">#REF!</definedName>
    <definedName name="_______crc001">#REF!</definedName>
    <definedName name="_______crc002">#REF!</definedName>
    <definedName name="_______crc003">#REF!</definedName>
    <definedName name="_______crc01">#REF!</definedName>
    <definedName name="_______crc02">#REF!</definedName>
    <definedName name="_______crc03">#REF!</definedName>
    <definedName name="_______crc1">#REF!</definedName>
    <definedName name="_______crc2">#REF!</definedName>
    <definedName name="_______crc3">#REF!</definedName>
    <definedName name="_______IPC02">#REF!</definedName>
    <definedName name="_______R">#REF!</definedName>
    <definedName name="_______Val1">#REF!</definedName>
    <definedName name="_______Val2">#REF!</definedName>
    <definedName name="_____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_crc001">#REF!</definedName>
    <definedName name="______crc002">#REF!</definedName>
    <definedName name="______crc003">#REF!</definedName>
    <definedName name="______crc01">#REF!</definedName>
    <definedName name="______crc02">#REF!</definedName>
    <definedName name="______crc03">#REF!</definedName>
    <definedName name="______crc1">#REF!</definedName>
    <definedName name="______crc2">#REF!</definedName>
    <definedName name="______crc3">#REF!</definedName>
    <definedName name="______gdg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_gdg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_IPC02">#REF!</definedName>
    <definedName name="______kfw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_kfw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_Val1">#REF!</definedName>
    <definedName name="______Val2">#REF!</definedName>
    <definedName name="____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_vgs1">#REF!</definedName>
    <definedName name="______vgs2">#REF!</definedName>
    <definedName name="_____crc001">#REF!</definedName>
    <definedName name="_____crc002">#REF!</definedName>
    <definedName name="_____crc003">#REF!</definedName>
    <definedName name="_____crc01">#REF!</definedName>
    <definedName name="_____crc02">#REF!</definedName>
    <definedName name="_____crc03">#REF!</definedName>
    <definedName name="_____crc1">#REF!</definedName>
    <definedName name="_____crc2">#REF!</definedName>
    <definedName name="_____crc3">#REF!</definedName>
    <definedName name="_____gdg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gdg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IPC02">#REF!</definedName>
    <definedName name="_____kfw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kfw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_Val1">#REF!</definedName>
    <definedName name="_____Val2">#REF!</definedName>
    <definedName name="___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_vgs1">#REF!</definedName>
    <definedName name="_____vgs2">#REF!</definedName>
    <definedName name="____crc001">#REF!</definedName>
    <definedName name="____crc002">#REF!</definedName>
    <definedName name="____crc003">#REF!</definedName>
    <definedName name="____crc01">#REF!</definedName>
    <definedName name="____crc02">#REF!</definedName>
    <definedName name="____crc03">#REF!</definedName>
    <definedName name="____crc1">#REF!</definedName>
    <definedName name="____crc2">#REF!</definedName>
    <definedName name="____crc3">#REF!</definedName>
    <definedName name="____gdg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gdg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IPC02">#REF!</definedName>
    <definedName name="____kfw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kfw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_Val1">#REF!</definedName>
    <definedName name="____Val2">#REF!</definedName>
    <definedName name="__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_vgs1">#REF!</definedName>
    <definedName name="____vgs2">#REF!</definedName>
    <definedName name="___crc001">#REF!</definedName>
    <definedName name="___crc002">#REF!</definedName>
    <definedName name="___crc003">#REF!</definedName>
    <definedName name="___crc01">#REF!</definedName>
    <definedName name="___crc02">#REF!</definedName>
    <definedName name="___crc03">#REF!</definedName>
    <definedName name="___crc1">#REF!</definedName>
    <definedName name="___crc2">#REF!</definedName>
    <definedName name="___crc3">#REF!</definedName>
    <definedName name="___div1">#REF!</definedName>
    <definedName name="___div2">#REF!</definedName>
    <definedName name="___div3">#REF!</definedName>
    <definedName name="___div4">#REF!</definedName>
    <definedName name="___div5">#REF!</definedName>
    <definedName name="___div6">#REF!</definedName>
    <definedName name="___gdg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gdg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IPC02">#REF!</definedName>
    <definedName name="___kfw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kfw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_mds_first_cell___">#REF!</definedName>
    <definedName name="___mds_view_data___">#REF!</definedName>
    <definedName name="___PAG3">#REF!</definedName>
    <definedName name="___PAG4">#REF!</definedName>
    <definedName name="___PAG5">#REF!</definedName>
    <definedName name="___PAG6">#REF!</definedName>
    <definedName name="___Val1">#REF!</definedName>
    <definedName name="___Val2">#REF!</definedName>
    <definedName name="_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_vgs1">#REF!</definedName>
    <definedName name="___vgs2">#REF!</definedName>
    <definedName name="__123Graph_A" hidden="1">#REF!</definedName>
    <definedName name="__123Graph_B" hidden="1">#REF!</definedName>
    <definedName name="__123Graph_X" hidden="1">#REF!</definedName>
    <definedName name="__ADI1020">#REF!</definedName>
    <definedName name="__aki1">#REF!</definedName>
    <definedName name="__aki2">#REF!</definedName>
    <definedName name="__Aki3">#REF!</definedName>
    <definedName name="__aki4">#REF!</definedName>
    <definedName name="__Aki5">#REF!</definedName>
    <definedName name="__aki6">#REF!</definedName>
    <definedName name="__ANI01">#REF!</definedName>
    <definedName name="__ANI02">#REF!</definedName>
    <definedName name="__ANI03">#REF!</definedName>
    <definedName name="__ANI04">#REF!</definedName>
    <definedName name="__ANI05">#REF!</definedName>
    <definedName name="__ANI06">#REF!</definedName>
    <definedName name="__ANI07">#REF!</definedName>
    <definedName name="__ANI87">#REF!</definedName>
    <definedName name="__ANI88">#REF!</definedName>
    <definedName name="__ANI89">#REF!</definedName>
    <definedName name="__ANI90">#REF!</definedName>
    <definedName name="__ANI91">#REF!</definedName>
    <definedName name="__ANI92">#REF!</definedName>
    <definedName name="__ANI93">#REF!</definedName>
    <definedName name="__ANI94">#REF!</definedName>
    <definedName name="__ANI95">#REF!</definedName>
    <definedName name="__ANI96">#REF!</definedName>
    <definedName name="__ANI97">#REF!</definedName>
    <definedName name="__ANI98">#REF!</definedName>
    <definedName name="__ANI99">#REF!</definedName>
    <definedName name="__crc001">#REF!</definedName>
    <definedName name="__crc002">#REF!</definedName>
    <definedName name="__crc003">#REF!</definedName>
    <definedName name="__crc01">#REF!</definedName>
    <definedName name="__crc02">#REF!</definedName>
    <definedName name="__crc03">#REF!</definedName>
    <definedName name="__crc1">#REF!</definedName>
    <definedName name="__crc2">#REF!</definedName>
    <definedName name="__crc3">#REF!</definedName>
    <definedName name="__dcf2">'[1]Valuation DCF'!#REF!</definedName>
    <definedName name="__div1">#REF!</definedName>
    <definedName name="__div2">#REF!</definedName>
    <definedName name="__div3">#REF!</definedName>
    <definedName name="__div4">#REF!</definedName>
    <definedName name="__div5">#REF!</definedName>
    <definedName name="__div6">#REF!</definedName>
    <definedName name="__DPS01">#REF!</definedName>
    <definedName name="__DPS02">#REF!</definedName>
    <definedName name="__DPS03">#REF!</definedName>
    <definedName name="__DPS06">#REF!</definedName>
    <definedName name="__DPS07">#REF!</definedName>
    <definedName name="__DPS87">#REF!</definedName>
    <definedName name="__DPS88">#REF!</definedName>
    <definedName name="__DPS89">#REF!</definedName>
    <definedName name="__DPS90">#REF!</definedName>
    <definedName name="__DPS91">#REF!</definedName>
    <definedName name="__DPS92">#REF!</definedName>
    <definedName name="__DPS93">#REF!</definedName>
    <definedName name="__DPS94">#REF!</definedName>
    <definedName name="__DPS95">#REF!</definedName>
    <definedName name="__DPS96">#REF!</definedName>
    <definedName name="__DPS97">#REF!</definedName>
    <definedName name="__DPS98">#REF!</definedName>
    <definedName name="__DPS99">#REF!</definedName>
    <definedName name="__F">#REF!</definedName>
    <definedName name="__FDS_HYPERLINK_TOGGLE_STATE__" hidden="1">"ON"</definedName>
    <definedName name="__FEE01">#REF!</definedName>
    <definedName name="__FEE02">#REF!</definedName>
    <definedName name="__FEE03">#REF!</definedName>
    <definedName name="__FEE04">#REF!</definedName>
    <definedName name="__FEE05">#REF!</definedName>
    <definedName name="__FEE06">#REF!</definedName>
    <definedName name="__FEE07">#REF!</definedName>
    <definedName name="__FEE87">#REF!</definedName>
    <definedName name="__FEE88">#REF!</definedName>
    <definedName name="__FEE89">#REF!</definedName>
    <definedName name="__FEE90">#REF!</definedName>
    <definedName name="__FEE91">#REF!</definedName>
    <definedName name="__FEE92">#REF!</definedName>
    <definedName name="__FEE93">#REF!</definedName>
    <definedName name="__FEE94">#REF!</definedName>
    <definedName name="__FEE95">#REF!</definedName>
    <definedName name="__FEE96">#REF!</definedName>
    <definedName name="__FEE97">#REF!</definedName>
    <definedName name="__FEE98">#REF!</definedName>
    <definedName name="__FEE99">#REF!</definedName>
    <definedName name="__gdg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gdg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GOI01">#REF!</definedName>
    <definedName name="__GOI02">#REF!</definedName>
    <definedName name="__GOI03">#REF!</definedName>
    <definedName name="__GOI04">#REF!</definedName>
    <definedName name="__GOI05">#REF!</definedName>
    <definedName name="__GOI06">#REF!</definedName>
    <definedName name="__GOI07">#REF!</definedName>
    <definedName name="__GOI87">#REF!</definedName>
    <definedName name="__GOI88">#REF!</definedName>
    <definedName name="__GOI89">#REF!</definedName>
    <definedName name="__GOI90">#REF!</definedName>
    <definedName name="__GOI91">#REF!</definedName>
    <definedName name="__GOI92">#REF!</definedName>
    <definedName name="__GOI93">#REF!</definedName>
    <definedName name="__GOI94">#REF!</definedName>
    <definedName name="__GOI95">#REF!</definedName>
    <definedName name="__GOI96">#REF!</definedName>
    <definedName name="__GOI97">#REF!</definedName>
    <definedName name="__GOI98">#REF!</definedName>
    <definedName name="__GOI99">#REF!</definedName>
    <definedName name="__IMP1013">#REF!</definedName>
    <definedName name="__imp111">#REF!</definedName>
    <definedName name="__imp1110">#REF!</definedName>
    <definedName name="__IMP1111">#REF!</definedName>
    <definedName name="__IMP1112">#REF!</definedName>
    <definedName name="__IMP1113">#REF!</definedName>
    <definedName name="__IMP1114">#REF!</definedName>
    <definedName name="__IMP1115">#REF!</definedName>
    <definedName name="__IMP1116">#REF!</definedName>
    <definedName name="__imp112">#REF!</definedName>
    <definedName name="__imp113">#REF!</definedName>
    <definedName name="__IMP1132">#REF!</definedName>
    <definedName name="__IMP1133">#REF!</definedName>
    <definedName name="__imp114">#REF!</definedName>
    <definedName name="__IMP115">#REF!</definedName>
    <definedName name="__IMP116">#REF!</definedName>
    <definedName name="__imp117">#REF!</definedName>
    <definedName name="__imp118">#REF!</definedName>
    <definedName name="__imp119">#REF!</definedName>
    <definedName name="__imp84">#REF!</definedName>
    <definedName name="__IPC02">#REF!</definedName>
    <definedName name="__kfw2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kfw2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__lma96">'[2]lma#40,41,42'!$A$1:$V$78</definedName>
    <definedName name="__NAP01">#REF!</definedName>
    <definedName name="__NAP02">#REF!</definedName>
    <definedName name="__NAP03">#REF!</definedName>
    <definedName name="__NAP04">#REF!</definedName>
    <definedName name="__NAP05">#REF!</definedName>
    <definedName name="__NAP06">#REF!</definedName>
    <definedName name="__NAP07">#REF!</definedName>
    <definedName name="__NAP87">#REF!</definedName>
    <definedName name="__NAP88">#REF!</definedName>
    <definedName name="__NAP89">#REF!</definedName>
    <definedName name="__NAP90">#REF!</definedName>
    <definedName name="__NAP91">#REF!</definedName>
    <definedName name="__NAP92">#REF!</definedName>
    <definedName name="__NAP93">#REF!</definedName>
    <definedName name="__NAP94">#REF!</definedName>
    <definedName name="__NAP95">#REF!</definedName>
    <definedName name="__NAP96">#REF!</definedName>
    <definedName name="__NAP97">#REF!</definedName>
    <definedName name="__NAP98">#REF!</definedName>
    <definedName name="__NAP99">#REF!</definedName>
    <definedName name="__NAV01">#REF!</definedName>
    <definedName name="__NAV02">#REF!</definedName>
    <definedName name="__NAV03">#REF!</definedName>
    <definedName name="__NAV06">#REF!</definedName>
    <definedName name="__NAV07">#REF!</definedName>
    <definedName name="__NAV87">#REF!</definedName>
    <definedName name="__NAV88">#REF!</definedName>
    <definedName name="__NAV89">#REF!</definedName>
    <definedName name="__NAV90">#REF!</definedName>
    <definedName name="__NAV91">#REF!</definedName>
    <definedName name="__NAV92">#REF!</definedName>
    <definedName name="__NAV93">#REF!</definedName>
    <definedName name="__NAV94">#REF!</definedName>
    <definedName name="__NAV95">#REF!</definedName>
    <definedName name="__NAV96">#REF!</definedName>
    <definedName name="__NAV97">#REF!</definedName>
    <definedName name="__NAV98">#REF!</definedName>
    <definedName name="__NAV99">#REF!</definedName>
    <definedName name="__NI01">#REF!</definedName>
    <definedName name="__NI02">#REF!</definedName>
    <definedName name="__NI03">#REF!</definedName>
    <definedName name="__NI06">#REF!</definedName>
    <definedName name="__NI07">#REF!</definedName>
    <definedName name="__NI87">#REF!</definedName>
    <definedName name="__NI88">#REF!</definedName>
    <definedName name="__NI89">#REF!</definedName>
    <definedName name="__NI90">#REF!</definedName>
    <definedName name="__NI91">#REF!</definedName>
    <definedName name="__NI92">#REF!</definedName>
    <definedName name="__NI93">#REF!</definedName>
    <definedName name="__NI94">#REF!</definedName>
    <definedName name="__NI95">#REF!</definedName>
    <definedName name="__NI96">#REF!</definedName>
    <definedName name="__NI97">#REF!</definedName>
    <definedName name="__NI98">#REF!</definedName>
    <definedName name="__NI99">#REF!</definedName>
    <definedName name="__NII01">#REF!</definedName>
    <definedName name="__NII02">#REF!</definedName>
    <definedName name="__NII03">#REF!</definedName>
    <definedName name="__NII06">#REF!</definedName>
    <definedName name="__NII07">#REF!</definedName>
    <definedName name="__NII87">#REF!</definedName>
    <definedName name="__NII88">#REF!</definedName>
    <definedName name="__NII89">#REF!</definedName>
    <definedName name="__NII90">#REF!</definedName>
    <definedName name="__NII91">#REF!</definedName>
    <definedName name="__NII92">#REF!</definedName>
    <definedName name="__NII93">#REF!</definedName>
    <definedName name="__NII94">#REF!</definedName>
    <definedName name="__NII95">#REF!</definedName>
    <definedName name="__NII96">#REF!</definedName>
    <definedName name="__NII97">#REF!</definedName>
    <definedName name="__NII98">#REF!</definedName>
    <definedName name="__NII99">#REF!</definedName>
    <definedName name="__NIM01">#REF!</definedName>
    <definedName name="__NIM02">[3]Codes!$R$81</definedName>
    <definedName name="__NIM03">[3]Codes!$S$81</definedName>
    <definedName name="__NIM04">[3]Codes!$T$81</definedName>
    <definedName name="__NIM96">#REF!</definedName>
    <definedName name="__NIM97">#REF!</definedName>
    <definedName name="__NIM98">#REF!</definedName>
    <definedName name="__NIM99">#REF!</definedName>
    <definedName name="__NRE01">#REF!</definedName>
    <definedName name="__NRE02">#REF!</definedName>
    <definedName name="__NRE03">#REF!</definedName>
    <definedName name="__NRE97">#REF!</definedName>
    <definedName name="__NRE98">#REF!</definedName>
    <definedName name="__NRE99">#REF!</definedName>
    <definedName name="__NRI01">#REF!</definedName>
    <definedName name="__NRI02">#REF!</definedName>
    <definedName name="__NRI03">#REF!</definedName>
    <definedName name="__NRI97">#REF!</definedName>
    <definedName name="__NRI98">#REF!</definedName>
    <definedName name="__NRI99">#REF!</definedName>
    <definedName name="__NRP01">#REF!</definedName>
    <definedName name="__NRP02">#REF!</definedName>
    <definedName name="__NRP03">#REF!</definedName>
    <definedName name="__NRP97">#REF!</definedName>
    <definedName name="__NRP98">#REF!</definedName>
    <definedName name="__NRP99">#REF!</definedName>
    <definedName name="__OBS01">#REF!</definedName>
    <definedName name="__OBS02">#REF!</definedName>
    <definedName name="__OBS03">#REF!</definedName>
    <definedName name="__OBS04">#REF!</definedName>
    <definedName name="__OBS05">#REF!</definedName>
    <definedName name="__OBS06">#REF!</definedName>
    <definedName name="__OBS07">#REF!</definedName>
    <definedName name="__OBS87">#REF!</definedName>
    <definedName name="__OBS88">#REF!</definedName>
    <definedName name="__OBS89">#REF!</definedName>
    <definedName name="__OBS90">#REF!</definedName>
    <definedName name="__OBS91">#REF!</definedName>
    <definedName name="__OBS92">#REF!</definedName>
    <definedName name="__OBS93">#REF!</definedName>
    <definedName name="__OBS94">#REF!</definedName>
    <definedName name="__OBS95">#REF!</definedName>
    <definedName name="__OBS96">#REF!</definedName>
    <definedName name="__OBS97">#REF!</definedName>
    <definedName name="__OBS98">#REF!</definedName>
    <definedName name="__OBS99">#REF!</definedName>
    <definedName name="__om011">#REF!</definedName>
    <definedName name="__RAN1">#REF!</definedName>
    <definedName name="__RWA01">#REF!</definedName>
    <definedName name="__RWA02">#REF!</definedName>
    <definedName name="__RWA03">#REF!</definedName>
    <definedName name="__RWA06">#REF!</definedName>
    <definedName name="__RWA07">#REF!</definedName>
    <definedName name="__RWA87">#REF!</definedName>
    <definedName name="__RWA88">#REF!</definedName>
    <definedName name="__RWA89">#REF!</definedName>
    <definedName name="__RWA90">#REF!</definedName>
    <definedName name="__RWA91">#REF!</definedName>
    <definedName name="__RWA92">#REF!</definedName>
    <definedName name="__RWA93">#REF!</definedName>
    <definedName name="__RWA94">#REF!</definedName>
    <definedName name="__RWA95">#REF!</definedName>
    <definedName name="__RWA96">#REF!</definedName>
    <definedName name="__RWA97">#REF!</definedName>
    <definedName name="__RWA98">#REF!</definedName>
    <definedName name="__RWA99">#REF!</definedName>
    <definedName name="__SOR1">#REF!</definedName>
    <definedName name="__SOR2">#REF!</definedName>
    <definedName name="__TAX01">#REF!</definedName>
    <definedName name="__TAX02">#REF!</definedName>
    <definedName name="__TAX03">#REF!</definedName>
    <definedName name="__TAX97">#REF!</definedName>
    <definedName name="__TAX98">#REF!</definedName>
    <definedName name="__TAX99">#REF!</definedName>
    <definedName name="__top20">#REF!</definedName>
    <definedName name="__TOP40">#REF!</definedName>
    <definedName name="__U92016">#REF!</definedName>
    <definedName name="__U92017">#REF!</definedName>
    <definedName name="__U92018">#REF!</definedName>
    <definedName name="__Val1">#REF!</definedName>
    <definedName name="__Val2">#REF!</definedName>
    <definedName name="__VAR01">#REF!</definedName>
    <definedName name="__VAR02">#REF!</definedName>
    <definedName name="__VAR03">#REF!</definedName>
    <definedName name="__VAR2001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VAR2001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__VAR97">#REF!</definedName>
    <definedName name="__VAR98">#REF!</definedName>
    <definedName name="__VAR99">#REF!</definedName>
    <definedName name="__vgs1">#REF!</definedName>
    <definedName name="__vgs2">#REF!</definedName>
    <definedName name="__YR1992">#N/A</definedName>
    <definedName name="__YR9296">#REF!</definedName>
    <definedName name="_0">#N/A</definedName>
    <definedName name="_0937">#REF!</definedName>
    <definedName name="_0938">#REF!</definedName>
    <definedName name="_0961">#REF!</definedName>
    <definedName name="_0978">#REF!</definedName>
    <definedName name="_1">#REF!</definedName>
    <definedName name="_100__123Graph_FCHART_22" hidden="1">#REF!</definedName>
    <definedName name="_104__123Graph_FCHART_9" hidden="1">#REF!</definedName>
    <definedName name="_107">[4]FR!$B$132:$F$132</definedName>
    <definedName name="_108">[4]FR!$B$133:$F$133</definedName>
    <definedName name="_10QBAL">#REF!</definedName>
    <definedName name="_10QCASHFLOW">#REF!</definedName>
    <definedName name="_10QINC1Q">#REF!</definedName>
    <definedName name="_10QINC2Q">#REF!</definedName>
    <definedName name="_10QINC3Q">#REF!</definedName>
    <definedName name="_10QINC4Q">#REF!</definedName>
    <definedName name="_117">[4]FR!$B$144:$F$144</definedName>
    <definedName name="_118">[4]FR!$B$149:$F$149</definedName>
    <definedName name="_12__123Graph_ACHART_21" hidden="1">#REF!</definedName>
    <definedName name="_129">[4]FR!$B$193:$F$193</definedName>
    <definedName name="_133">[4]FR!$B$201:$F$201</definedName>
    <definedName name="_135">[4]FR!$B$203:$F$203</definedName>
    <definedName name="_143">[4]FR!$B$211:$F$211</definedName>
    <definedName name="_145">[4]FR!$B$213:$F$213</definedName>
    <definedName name="_146">[4]FR!$B$214:$F$214</definedName>
    <definedName name="_148">[4]FR!$B$216:$F$216</definedName>
    <definedName name="_149">[4]FR!$B$217:$F$217</definedName>
    <definedName name="_16__123Graph_ACHART_9" hidden="1">#REF!</definedName>
    <definedName name="_2">#REF!</definedName>
    <definedName name="_20__123Graph_BCHART_10" hidden="1">#REF!</definedName>
    <definedName name="_24__123Graph_BCHART_12" hidden="1">#REF!</definedName>
    <definedName name="_28__123Graph_BCHART_17" hidden="1">#REF!</definedName>
    <definedName name="_2nd_Quarter___Month_of_June">#REF!</definedName>
    <definedName name="_3">#REF!</definedName>
    <definedName name="_3_0febr">#REF!</definedName>
    <definedName name="_32__123Graph_BCHART_9" hidden="1">#REF!</definedName>
    <definedName name="_36__123Graph_CCHART_10" hidden="1">#REF!</definedName>
    <definedName name="_4__123Graph_ACHART_11" hidden="1">#REF!</definedName>
    <definedName name="_40__123Graph_CCHART_11" hidden="1">#REF!</definedName>
    <definedName name="_44__123Graph_CCHART_12" hidden="1">#REF!</definedName>
    <definedName name="_48__123Graph_CCHART_21" hidden="1">#REF!</definedName>
    <definedName name="_52__123Graph_CCHART_22" hidden="1">#REF!</definedName>
    <definedName name="_56__123Graph_CCHART_9" hidden="1">#REF!</definedName>
    <definedName name="_60__123Graph_DCHART_10" hidden="1">#REF!</definedName>
    <definedName name="_64__123Graph_DCHART_11" hidden="1">#REF!</definedName>
    <definedName name="_68__123Graph_DCHART_12" hidden="1">#REF!</definedName>
    <definedName name="_72__123Graph_DCHART_21" hidden="1">#REF!</definedName>
    <definedName name="_76__123Graph_DCHART_22" hidden="1">#REF!</definedName>
    <definedName name="_8__123Graph_ACHART_17" hidden="1">#REF!</definedName>
    <definedName name="_80__123Graph_DCHART_9" hidden="1">#REF!</definedName>
    <definedName name="_84__123Graph_ECHART_10" hidden="1">#REF!</definedName>
    <definedName name="_86">[4]FR!$B$110:$F$110</definedName>
    <definedName name="_88__123Graph_ECHART_12" hidden="1">#REF!</definedName>
    <definedName name="_90">[4]FR!$B$114:$F$114</definedName>
    <definedName name="_92__123Graph_ECHART_22" hidden="1">#REF!</definedName>
    <definedName name="_96__123Graph_ECHART_9" hidden="1">#REF!</definedName>
    <definedName name="_ADI1020">#REF!</definedName>
    <definedName name="_aki1">#REF!</definedName>
    <definedName name="_aki2">#REF!</definedName>
    <definedName name="_Aki3">#REF!</definedName>
    <definedName name="_aki4">#REF!</definedName>
    <definedName name="_Aki5">#REF!</definedName>
    <definedName name="_aki6">#REF!</definedName>
    <definedName name="_ANI01">#REF!</definedName>
    <definedName name="_ANI02">#REF!</definedName>
    <definedName name="_ANI03">#REF!</definedName>
    <definedName name="_ANI04">#REF!</definedName>
    <definedName name="_ANI05">#REF!</definedName>
    <definedName name="_ANI06">#REF!</definedName>
    <definedName name="_ANI07">#REF!</definedName>
    <definedName name="_ANI87">#REF!</definedName>
    <definedName name="_ANI88">#REF!</definedName>
    <definedName name="_ANI89">#REF!</definedName>
    <definedName name="_ANI90">#REF!</definedName>
    <definedName name="_ANI91">#REF!</definedName>
    <definedName name="_ANI92">#REF!</definedName>
    <definedName name="_ANI93">#REF!</definedName>
    <definedName name="_ANI94">#REF!</definedName>
    <definedName name="_ANI95">#REF!</definedName>
    <definedName name="_ANI96">#REF!</definedName>
    <definedName name="_ANI97">#REF!</definedName>
    <definedName name="_ANI98">#REF!</definedName>
    <definedName name="_ANI99">#REF!</definedName>
    <definedName name="_BBK1">#REF!</definedName>
    <definedName name="_CFV1">#REF!</definedName>
    <definedName name="_CFV10">#REF!</definedName>
    <definedName name="_CFV1000">#REF!</definedName>
    <definedName name="_CFV11">#REF!</definedName>
    <definedName name="_CFV12">#REF!</definedName>
    <definedName name="_CFV1200">#REF!</definedName>
    <definedName name="_CFV13">#REF!</definedName>
    <definedName name="_CFV1301">#REF!</definedName>
    <definedName name="_CFV1302">#REF!</definedName>
    <definedName name="_CFV1303">#REF!</definedName>
    <definedName name="_CFV14">#REF!</definedName>
    <definedName name="_CFV1401">#REF!</definedName>
    <definedName name="_CFV1402">#REF!</definedName>
    <definedName name="_CFV1403">#REF!</definedName>
    <definedName name="_CFV1404">#REF!</definedName>
    <definedName name="_CFV1405">#REF!</definedName>
    <definedName name="_CFV1406">#REF!</definedName>
    <definedName name="_CFV1407">#REF!</definedName>
    <definedName name="_CFV1408">#REF!</definedName>
    <definedName name="_CFV1409">#REF!</definedName>
    <definedName name="_CFV15">#REF!</definedName>
    <definedName name="_CFV1500">#REF!</definedName>
    <definedName name="_CFV16">#REF!</definedName>
    <definedName name="_CFV1600">#REF!</definedName>
    <definedName name="_CFV17">#REF!</definedName>
    <definedName name="_CFV1700">#REF!</definedName>
    <definedName name="_CFV18">#REF!</definedName>
    <definedName name="_CFV1800">#REF!</definedName>
    <definedName name="_CFV19">#REF!</definedName>
    <definedName name="_CFV1900">#REF!</definedName>
    <definedName name="_CFV2">#REF!</definedName>
    <definedName name="_CFV20">#REF!</definedName>
    <definedName name="_CFV21">#REF!</definedName>
    <definedName name="_CFV2100">#REF!</definedName>
    <definedName name="_CFV2101">#REF!</definedName>
    <definedName name="_CFV2103">#REF!</definedName>
    <definedName name="_CFV2104">#REF!</definedName>
    <definedName name="_CFV2106">#REF!</definedName>
    <definedName name="_CFV22">#REF!</definedName>
    <definedName name="_CFV2200">#REF!</definedName>
    <definedName name="_CFV2201">#REF!</definedName>
    <definedName name="_CFV2203">#REF!</definedName>
    <definedName name="_CFV23">#REF!</definedName>
    <definedName name="_CFV2300">#REF!</definedName>
    <definedName name="_CFV24">#REF!</definedName>
    <definedName name="_CFV2400">#REF!</definedName>
    <definedName name="_CFV2401">#REF!</definedName>
    <definedName name="_CFV2403">#REF!</definedName>
    <definedName name="_CFV25">#REF!</definedName>
    <definedName name="_CFV2500">#REF!</definedName>
    <definedName name="_CFV26">#REF!</definedName>
    <definedName name="_CFV27">#REF!</definedName>
    <definedName name="_CFV2700">#REF!</definedName>
    <definedName name="_CFV28">#REF!</definedName>
    <definedName name="_CFV29">#REF!</definedName>
    <definedName name="_CFV3">#REF!</definedName>
    <definedName name="_CFV30">#REF!</definedName>
    <definedName name="_CFV3001">#REF!</definedName>
    <definedName name="_CFV3002">#REF!</definedName>
    <definedName name="_CFV3003">#REF!</definedName>
    <definedName name="_CFV31">#REF!</definedName>
    <definedName name="_CFV4">#REF!</definedName>
    <definedName name="_CFV4001">#REF!</definedName>
    <definedName name="_CFV4002">#REF!</definedName>
    <definedName name="_CFV4003">#REF!</definedName>
    <definedName name="_CFV4100">#REF!</definedName>
    <definedName name="_CFV4200">#REF!</definedName>
    <definedName name="_CFV4300">#REF!</definedName>
    <definedName name="_CFV4400">#REF!</definedName>
    <definedName name="_CFV4401">#REF!</definedName>
    <definedName name="_CFV4500">#REF!</definedName>
    <definedName name="_CFV4600">#REF!</definedName>
    <definedName name="_CFV4700">#REF!</definedName>
    <definedName name="_CFV4800">#REF!</definedName>
    <definedName name="_CFV5">#REF!</definedName>
    <definedName name="_CFV5001">#REF!</definedName>
    <definedName name="_CFV5002">#REF!</definedName>
    <definedName name="_CFV5003">#REF!</definedName>
    <definedName name="_CFV5004">#REF!</definedName>
    <definedName name="_CFV5100">#REF!</definedName>
    <definedName name="_CFV5200">#REF!</definedName>
    <definedName name="_CFV5300">#REF!</definedName>
    <definedName name="_CFV5400">#REF!</definedName>
    <definedName name="_CFV5500">#REF!</definedName>
    <definedName name="_CFV5600">#REF!</definedName>
    <definedName name="_CFV5800">#REF!</definedName>
    <definedName name="_CFV5810">#REF!</definedName>
    <definedName name="_CFV5850">#REF!</definedName>
    <definedName name="_CFV5860">#REF!</definedName>
    <definedName name="_CFV5861">#REF!</definedName>
    <definedName name="_CFV5890">#REF!</definedName>
    <definedName name="_CFV5900">#REF!</definedName>
    <definedName name="_CFV5910">#REF!</definedName>
    <definedName name="_CFV6">#REF!</definedName>
    <definedName name="_CFV7">#REF!</definedName>
    <definedName name="_CFV8">#REF!</definedName>
    <definedName name="_CFV9">#REF!</definedName>
    <definedName name="_Comp1">#REF!</definedName>
    <definedName name="_Conv1">#REF!</definedName>
    <definedName name="_crc001">#REF!</definedName>
    <definedName name="_crc002">#REF!</definedName>
    <definedName name="_crc003">#REF!</definedName>
    <definedName name="_crc01">#REF!</definedName>
    <definedName name="_crc02">#REF!</definedName>
    <definedName name="_crc03">#REF!</definedName>
    <definedName name="_crc1">#REF!</definedName>
    <definedName name="_crc2">#REF!</definedName>
    <definedName name="_crc3">#REF!</definedName>
    <definedName name="_DAT1">#REF!</definedName>
    <definedName name="_DAT10">#REF!</definedName>
    <definedName name="_DAT11">#REF!</definedName>
    <definedName name="_DAT12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cf2">'[1]Valuation DCF'!#REF!</definedName>
    <definedName name="_dec01">[5]FMEA!$K$49</definedName>
    <definedName name="_Disp1">#REF!</definedName>
    <definedName name="_Disp2">#REF!</definedName>
    <definedName name="_DispHead">#REF!</definedName>
    <definedName name="_Dist_Values" hidden="1">#REF!</definedName>
    <definedName name="_DPS01">#REF!</definedName>
    <definedName name="_DPS02">#REF!</definedName>
    <definedName name="_DPS03">#REF!</definedName>
    <definedName name="_DPS06">#REF!</definedName>
    <definedName name="_DPS07">#REF!</definedName>
    <definedName name="_DPS87">#REF!</definedName>
    <definedName name="_DPS88">#REF!</definedName>
    <definedName name="_DPS89">#REF!</definedName>
    <definedName name="_DPS90">#REF!</definedName>
    <definedName name="_DPS91">#REF!</definedName>
    <definedName name="_DPS92">#REF!</definedName>
    <definedName name="_DPS93">#REF!</definedName>
    <definedName name="_DPS94">#REF!</definedName>
    <definedName name="_DPS95">#REF!</definedName>
    <definedName name="_DPS96">#REF!</definedName>
    <definedName name="_DPS97">#REF!</definedName>
    <definedName name="_DPS98">#REF!</definedName>
    <definedName name="_DPS99">#REF!</definedName>
    <definedName name="_ene01">#REF!</definedName>
    <definedName name="_F">#REF!</definedName>
    <definedName name="_F1Ant">#REF!</definedName>
    <definedName name="_F1Sig">#REF!</definedName>
    <definedName name="_FEE01">#REF!</definedName>
    <definedName name="_FEE02">#REF!</definedName>
    <definedName name="_FEE03">#REF!</definedName>
    <definedName name="_FEE04">#REF!</definedName>
    <definedName name="_FEE05">#REF!</definedName>
    <definedName name="_FEE06">#REF!</definedName>
    <definedName name="_FEE07">#REF!</definedName>
    <definedName name="_fee2">'[6]Sch C'!#REF!</definedName>
    <definedName name="_FEE87">#REF!</definedName>
    <definedName name="_FEE88">#REF!</definedName>
    <definedName name="_FEE89">#REF!</definedName>
    <definedName name="_FEE90">#REF!</definedName>
    <definedName name="_FEE91">#REF!</definedName>
    <definedName name="_FEE92">#REF!</definedName>
    <definedName name="_FEE93">#REF!</definedName>
    <definedName name="_FEE94">#REF!</definedName>
    <definedName name="_FEE95">#REF!</definedName>
    <definedName name="_FEE96">#REF!</definedName>
    <definedName name="_FEE97">#REF!</definedName>
    <definedName name="_FEE98">#REF!</definedName>
    <definedName name="_FEE99">#REF!</definedName>
    <definedName name="_FIL2" hidden="1">#REF!</definedName>
    <definedName name="_Fill" hidden="1">#REF!</definedName>
    <definedName name="_xlnm._FilterDatabase" localSheetId="8" hidden="1">ING!$A$1:$A$168</definedName>
    <definedName name="_xlnm._FilterDatabase" hidden="1">#REF!</definedName>
    <definedName name="_FOR1">#REF!</definedName>
    <definedName name="_GBta1">#REF!</definedName>
    <definedName name="_GE">#REF!</definedName>
    <definedName name="_GOI01">#REF!</definedName>
    <definedName name="_GOI02">#REF!</definedName>
    <definedName name="_GOI03">#REF!</definedName>
    <definedName name="_GOI04">#REF!</definedName>
    <definedName name="_GOI05">#REF!</definedName>
    <definedName name="_GOI06">#REF!</definedName>
    <definedName name="_GOI07">#REF!</definedName>
    <definedName name="_GOI87">#REF!</definedName>
    <definedName name="_GOI88">#REF!</definedName>
    <definedName name="_GOI89">#REF!</definedName>
    <definedName name="_GOI90">#REF!</definedName>
    <definedName name="_GOI91">#REF!</definedName>
    <definedName name="_GOI92">#REF!</definedName>
    <definedName name="_GOI93">#REF!</definedName>
    <definedName name="_GOI94">#REF!</definedName>
    <definedName name="_GOI95">#REF!</definedName>
    <definedName name="_GOI96">#REF!</definedName>
    <definedName name="_GOI97">#REF!</definedName>
    <definedName name="_GOI98">#REF!</definedName>
    <definedName name="_GOI99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d1">'[7]Contract Schedule'!$H$1033</definedName>
    <definedName name="_ind99">'[7]Contract Schedule'!$H$1045</definedName>
    <definedName name="_ING1">#REF!,#REF!,#REF!,#REF!</definedName>
    <definedName name="_INT5">[8]ASS!#REF!</definedName>
    <definedName name="_INT6">[8]ASS!#REF!</definedName>
    <definedName name="_IPC02">#REF!</definedName>
    <definedName name="_isa1">#REF!</definedName>
    <definedName name="_isa3">#REF!</definedName>
    <definedName name="_Key1" hidden="1">#REF!</definedName>
    <definedName name="_Key2" hidden="1">#REF!</definedName>
    <definedName name="_lma96">'[2]lma#40,41,42'!$A$1:$V$78</definedName>
    <definedName name="_mes1">#REF!</definedName>
    <definedName name="_mes2">#REF!</definedName>
    <definedName name="_mes3">#REF!</definedName>
    <definedName name="_NA1">#REF!</definedName>
    <definedName name="_NAP01">#REF!</definedName>
    <definedName name="_NAP02">#REF!</definedName>
    <definedName name="_NAP03">#REF!</definedName>
    <definedName name="_NAP04">#REF!</definedName>
    <definedName name="_NAP05">#REF!</definedName>
    <definedName name="_NAP06">#REF!</definedName>
    <definedName name="_NAP07">#REF!</definedName>
    <definedName name="_NAP87">#REF!</definedName>
    <definedName name="_NAP88">#REF!</definedName>
    <definedName name="_NAP89">#REF!</definedName>
    <definedName name="_NAP90">#REF!</definedName>
    <definedName name="_NAP91">#REF!</definedName>
    <definedName name="_NAP92">#REF!</definedName>
    <definedName name="_NAP93">#REF!</definedName>
    <definedName name="_NAP94">#REF!</definedName>
    <definedName name="_NAP95">#REF!</definedName>
    <definedName name="_NAP96">#REF!</definedName>
    <definedName name="_NAP97">#REF!</definedName>
    <definedName name="_NAP98">#REF!</definedName>
    <definedName name="_NAP99">#REF!</definedName>
    <definedName name="_NAV01">#REF!</definedName>
    <definedName name="_NAV02">#REF!</definedName>
    <definedName name="_NAV03">#REF!</definedName>
    <definedName name="_NAV06">#REF!</definedName>
    <definedName name="_NAV07">#REF!</definedName>
    <definedName name="_NAV87">#REF!</definedName>
    <definedName name="_NAV88">#REF!</definedName>
    <definedName name="_NAV89">#REF!</definedName>
    <definedName name="_NAV90">#REF!</definedName>
    <definedName name="_NAV91">#REF!</definedName>
    <definedName name="_NAV92">#REF!</definedName>
    <definedName name="_NAV93">#REF!</definedName>
    <definedName name="_NAV94">#REF!</definedName>
    <definedName name="_NAV95">#REF!</definedName>
    <definedName name="_NAV96">#REF!</definedName>
    <definedName name="_NAV97">#REF!</definedName>
    <definedName name="_NAV98">#REF!</definedName>
    <definedName name="_NAV99">#REF!</definedName>
    <definedName name="_New">#REF!</definedName>
    <definedName name="_NI01">#REF!</definedName>
    <definedName name="_NI02">#REF!</definedName>
    <definedName name="_NI03">#REF!</definedName>
    <definedName name="_NI04">#REF!</definedName>
    <definedName name="_NI05">#REF!</definedName>
    <definedName name="_NI06">#REF!</definedName>
    <definedName name="_NI07">#REF!</definedName>
    <definedName name="_NI87">#REF!</definedName>
    <definedName name="_NI88">#REF!</definedName>
    <definedName name="_NI89">#REF!</definedName>
    <definedName name="_NI90">#REF!</definedName>
    <definedName name="_NI91">#REF!</definedName>
    <definedName name="_NI92">#REF!</definedName>
    <definedName name="_NI93">#REF!</definedName>
    <definedName name="_NI94">#REF!</definedName>
    <definedName name="_NI95">#REF!</definedName>
    <definedName name="_NI96">#REF!</definedName>
    <definedName name="_NI97">#REF!</definedName>
    <definedName name="_NI98">#REF!</definedName>
    <definedName name="_NI99">#REF!</definedName>
    <definedName name="_NII01">#REF!</definedName>
    <definedName name="_NII02">#REF!</definedName>
    <definedName name="_NII03">#REF!</definedName>
    <definedName name="_NII04">#REF!</definedName>
    <definedName name="_NII05">#REF!</definedName>
    <definedName name="_NII06">#REF!</definedName>
    <definedName name="_NII07">#REF!</definedName>
    <definedName name="_NII87">#REF!</definedName>
    <definedName name="_NII88">#REF!</definedName>
    <definedName name="_NII89">#REF!</definedName>
    <definedName name="_NII90">#REF!</definedName>
    <definedName name="_NII91">#REF!</definedName>
    <definedName name="_NII92">#REF!</definedName>
    <definedName name="_NII93">#REF!</definedName>
    <definedName name="_NII94">#REF!</definedName>
    <definedName name="_NII95">#REF!</definedName>
    <definedName name="_NII96">#REF!</definedName>
    <definedName name="_NII97">#REF!</definedName>
    <definedName name="_NII98">#REF!</definedName>
    <definedName name="_NII99">#REF!</definedName>
    <definedName name="_NIM01">#REF!</definedName>
    <definedName name="_NIM02">[3]Codes!$R$81</definedName>
    <definedName name="_NIM03">[3]Codes!$S$81</definedName>
    <definedName name="_NIM04">[3]Codes!$T$81</definedName>
    <definedName name="_NIM96">#REF!</definedName>
    <definedName name="_NIM97">#REF!</definedName>
    <definedName name="_NIM98">#REF!</definedName>
    <definedName name="_NIM99">#REF!</definedName>
    <definedName name="_NRE01">'[9]Key Data'!$F$37</definedName>
    <definedName name="_NRE02">'[9]Key Data'!$G$37</definedName>
    <definedName name="_NRE03">'[9]Key Data'!$H$37</definedName>
    <definedName name="_NRE04">#REF!</definedName>
    <definedName name="_NRE05">#REF!</definedName>
    <definedName name="_NRE97">'[9]Key Data'!$B$37</definedName>
    <definedName name="_NRE98">'[9]Key Data'!$C$37</definedName>
    <definedName name="_NRE99">'[9]Key Data'!$D$37</definedName>
    <definedName name="_NRI01">'[9]Key Data'!$F$36</definedName>
    <definedName name="_NRI02">'[9]Key Data'!$G$36</definedName>
    <definedName name="_NRI03">'[9]Key Data'!$H$36</definedName>
    <definedName name="_NRI04">#REF!</definedName>
    <definedName name="_NRI05">#REF!</definedName>
    <definedName name="_NRI97">'[9]Key Data'!$B$36</definedName>
    <definedName name="_NRI98">'[9]Key Data'!$C$36</definedName>
    <definedName name="_NRI99">'[9]Key Data'!$D$36</definedName>
    <definedName name="_NRP01">'[9]Key Data'!$F$38</definedName>
    <definedName name="_NRP02">'[9]Key Data'!$G$38</definedName>
    <definedName name="_NRP03">'[9]Key Data'!$H$38</definedName>
    <definedName name="_NRP04">#REF!</definedName>
    <definedName name="_NRP05">#REF!</definedName>
    <definedName name="_NRP97">'[9]Key Data'!$B$38</definedName>
    <definedName name="_NRP98">'[9]Key Data'!$C$38</definedName>
    <definedName name="_NRP99">'[9]Key Data'!$D$38</definedName>
    <definedName name="_OBS01">#REF!</definedName>
    <definedName name="_OBS02">#REF!</definedName>
    <definedName name="_OBS03">#REF!</definedName>
    <definedName name="_OBS04">#REF!</definedName>
    <definedName name="_OBS05">#REF!</definedName>
    <definedName name="_OBS06">#REF!</definedName>
    <definedName name="_OBS07">#REF!</definedName>
    <definedName name="_OBS87">#REF!</definedName>
    <definedName name="_OBS88">#REF!</definedName>
    <definedName name="_OBS89">#REF!</definedName>
    <definedName name="_OBS90">#REF!</definedName>
    <definedName name="_OBS91">#REF!</definedName>
    <definedName name="_OBS92">#REF!</definedName>
    <definedName name="_OBS93">#REF!</definedName>
    <definedName name="_OBS94">#REF!</definedName>
    <definedName name="_OBS95">#REF!</definedName>
    <definedName name="_OBS96">#REF!</definedName>
    <definedName name="_OBS97">#REF!</definedName>
    <definedName name="_OBS98">#REF!</definedName>
    <definedName name="_OBS99">#REF!</definedName>
    <definedName name="_oct01">[5]FMEA!$K$88</definedName>
    <definedName name="_om011">#REF!</definedName>
    <definedName name="_Order1" hidden="1">0</definedName>
    <definedName name="_Order2" hidden="1">255</definedName>
    <definedName name="_PAA1">#REF!</definedName>
    <definedName name="_PAA10">#REF!</definedName>
    <definedName name="_PAA1000">#REF!</definedName>
    <definedName name="_PAA11">#REF!</definedName>
    <definedName name="_PAA12">#REF!</definedName>
    <definedName name="_PAA1200">#REF!</definedName>
    <definedName name="_PAA13">#REF!</definedName>
    <definedName name="_PAA1301">#REF!</definedName>
    <definedName name="_PAA1302">#REF!</definedName>
    <definedName name="_PAA1303">#REF!</definedName>
    <definedName name="_PAA14">#REF!</definedName>
    <definedName name="_PAA1401">#REF!</definedName>
    <definedName name="_PAA1402">#REF!</definedName>
    <definedName name="_PAA1403">#REF!</definedName>
    <definedName name="_PAA1404">#REF!</definedName>
    <definedName name="_PAA1405">#REF!</definedName>
    <definedName name="_PAA1406">#REF!</definedName>
    <definedName name="_PAA1407">#REF!</definedName>
    <definedName name="_PAA1408">#REF!</definedName>
    <definedName name="_PAA1409">#REF!</definedName>
    <definedName name="_PAA15">#REF!</definedName>
    <definedName name="_PAA1500">#REF!</definedName>
    <definedName name="_PAA16">#REF!</definedName>
    <definedName name="_PAA1600">#REF!</definedName>
    <definedName name="_PAA17">#REF!</definedName>
    <definedName name="_PAA1700">#REF!</definedName>
    <definedName name="_PAA18">#REF!</definedName>
    <definedName name="_PAA1800">#REF!</definedName>
    <definedName name="_PAA19">#REF!</definedName>
    <definedName name="_PAA1900">#REF!</definedName>
    <definedName name="_PAA2">#REF!</definedName>
    <definedName name="_PAA20">#REF!</definedName>
    <definedName name="_PAA21">#REF!</definedName>
    <definedName name="_PAA2100">#REF!</definedName>
    <definedName name="_PAA2101">#REF!</definedName>
    <definedName name="_PAA2103">#REF!</definedName>
    <definedName name="_PAA2104">#REF!</definedName>
    <definedName name="_PAA2106">#REF!</definedName>
    <definedName name="_PAA22">#REF!</definedName>
    <definedName name="_PAA2200">#REF!</definedName>
    <definedName name="_PAA2201">#REF!</definedName>
    <definedName name="_PAA2203">#REF!</definedName>
    <definedName name="_PAA23">#REF!</definedName>
    <definedName name="_PAA2300">#REF!</definedName>
    <definedName name="_PAA24">#REF!</definedName>
    <definedName name="_PAA2400">#REF!</definedName>
    <definedName name="_PAA2401">#REF!</definedName>
    <definedName name="_PAA2403">#REF!</definedName>
    <definedName name="_PAA25">#REF!</definedName>
    <definedName name="_PAA2500">#REF!</definedName>
    <definedName name="_PAA26">#REF!</definedName>
    <definedName name="_PAA27">#REF!</definedName>
    <definedName name="_PAA2700">#REF!</definedName>
    <definedName name="_PAA28">#REF!</definedName>
    <definedName name="_PAA29">#REF!</definedName>
    <definedName name="_PAA3">#REF!</definedName>
    <definedName name="_PAA30">#REF!</definedName>
    <definedName name="_PAA3001">#REF!</definedName>
    <definedName name="_PAA3002">#REF!</definedName>
    <definedName name="_PAA3003">#REF!</definedName>
    <definedName name="_PAA31">#REF!</definedName>
    <definedName name="_PAA4">#REF!</definedName>
    <definedName name="_PAA4001">#REF!</definedName>
    <definedName name="_PAA4002">#REF!</definedName>
    <definedName name="_PAA4003">#REF!</definedName>
    <definedName name="_PAA4100">#REF!</definedName>
    <definedName name="_PAA4200">#REF!</definedName>
    <definedName name="_PAA4300">#REF!</definedName>
    <definedName name="_PAA4400">#REF!</definedName>
    <definedName name="_PAA4401">#REF!</definedName>
    <definedName name="_PAA4500">#REF!</definedName>
    <definedName name="_PAA4600">#REF!</definedName>
    <definedName name="_PAA4700">#REF!</definedName>
    <definedName name="_PAA4800">#REF!</definedName>
    <definedName name="_PAA5">#REF!</definedName>
    <definedName name="_PAA5001">#REF!</definedName>
    <definedName name="_PAA5002">#REF!</definedName>
    <definedName name="_PAA5003">#REF!</definedName>
    <definedName name="_PAA5004">#REF!</definedName>
    <definedName name="_PAA5100">#REF!</definedName>
    <definedName name="_PAA5200">#REF!</definedName>
    <definedName name="_PAA5300">#REF!</definedName>
    <definedName name="_PAA5400">#REF!</definedName>
    <definedName name="_PAA5500">#REF!</definedName>
    <definedName name="_PAA5600">#REF!</definedName>
    <definedName name="_PAA5800">#REF!</definedName>
    <definedName name="_PAA5810">#REF!</definedName>
    <definedName name="_PAA5850">#REF!</definedName>
    <definedName name="_PAA5860">#REF!</definedName>
    <definedName name="_PAA5861">#REF!</definedName>
    <definedName name="_PAA5890">#REF!</definedName>
    <definedName name="_PAA5900">#REF!</definedName>
    <definedName name="_PAA5910">#REF!</definedName>
    <definedName name="_PAA6">#REF!</definedName>
    <definedName name="_PAA7">#REF!</definedName>
    <definedName name="_PAA8">#REF!</definedName>
    <definedName name="_PAA9">#REF!</definedName>
    <definedName name="_PAC1">#REF!</definedName>
    <definedName name="_PAC10">#REF!</definedName>
    <definedName name="_PAC1000">#REF!</definedName>
    <definedName name="_PAC11">#REF!</definedName>
    <definedName name="_PAC12">#REF!</definedName>
    <definedName name="_PAC1200">#REF!</definedName>
    <definedName name="_PAC13">#REF!</definedName>
    <definedName name="_PAC1301">#REF!</definedName>
    <definedName name="_PAC1302">#REF!</definedName>
    <definedName name="_PAC1303">#REF!</definedName>
    <definedName name="_PAC14">#REF!</definedName>
    <definedName name="_PAC1401">#REF!</definedName>
    <definedName name="_PAC1402">#REF!</definedName>
    <definedName name="_PAC1403">#REF!</definedName>
    <definedName name="_PAC1404">#REF!</definedName>
    <definedName name="_PAC1405">#REF!</definedName>
    <definedName name="_PAC1406">#REF!</definedName>
    <definedName name="_PAC1407">#REF!</definedName>
    <definedName name="_PAC1408">#REF!</definedName>
    <definedName name="_PAC1409">#REF!</definedName>
    <definedName name="_PAC15">#REF!</definedName>
    <definedName name="_PAC1500">#REF!</definedName>
    <definedName name="_PAC16">#REF!</definedName>
    <definedName name="_PAC1600">#REF!</definedName>
    <definedName name="_PAC17">#REF!</definedName>
    <definedName name="_PAC1700">#REF!</definedName>
    <definedName name="_PAC18">#REF!</definedName>
    <definedName name="_PAC1800">#REF!</definedName>
    <definedName name="_PAC19">#REF!</definedName>
    <definedName name="_PAC1900">#REF!</definedName>
    <definedName name="_PAC2">#REF!</definedName>
    <definedName name="_PAC20">#REF!</definedName>
    <definedName name="_PAC21">#REF!</definedName>
    <definedName name="_PAC2100">#REF!</definedName>
    <definedName name="_PAC2101">#REF!</definedName>
    <definedName name="_PAC2103">#REF!</definedName>
    <definedName name="_PAC2104">#REF!</definedName>
    <definedName name="_PAC2106">#REF!</definedName>
    <definedName name="_PAC22">#REF!</definedName>
    <definedName name="_PAC2200">#REF!</definedName>
    <definedName name="_PAC2201">#REF!</definedName>
    <definedName name="_PAC2203">#REF!</definedName>
    <definedName name="_PAC23">#REF!</definedName>
    <definedName name="_PAC2300">#REF!</definedName>
    <definedName name="_PAC24">#REF!</definedName>
    <definedName name="_PAC2400">#REF!</definedName>
    <definedName name="_PAC2401">#REF!</definedName>
    <definedName name="_PAC2403">#REF!</definedName>
    <definedName name="_PAC25">#REF!</definedName>
    <definedName name="_PAC2500">#REF!</definedName>
    <definedName name="_PAC26">#REF!</definedName>
    <definedName name="_PAC27">#REF!</definedName>
    <definedName name="_PAC2700">#REF!</definedName>
    <definedName name="_PAC28">#REF!</definedName>
    <definedName name="_PAC29">#REF!</definedName>
    <definedName name="_PAC3">#REF!</definedName>
    <definedName name="_PAC30">#REF!</definedName>
    <definedName name="_PAC3001">#REF!</definedName>
    <definedName name="_PAC3002">#REF!</definedName>
    <definedName name="_PAC3003">#REF!</definedName>
    <definedName name="_PAC31">#REF!</definedName>
    <definedName name="_PAC4">#REF!</definedName>
    <definedName name="_PAC4001">#REF!</definedName>
    <definedName name="_PAC4002">#REF!</definedName>
    <definedName name="_PAC4003">#REF!</definedName>
    <definedName name="_PAC4100">#REF!</definedName>
    <definedName name="_PAC4200">#REF!</definedName>
    <definedName name="_PAC4300">#REF!</definedName>
    <definedName name="_PAC4400">#REF!</definedName>
    <definedName name="_PAC4401">#REF!</definedName>
    <definedName name="_PAC4500">#REF!</definedName>
    <definedName name="_PAC4600">#REF!</definedName>
    <definedName name="_PAC4700">#REF!</definedName>
    <definedName name="_PAC4800">#REF!</definedName>
    <definedName name="_PAC5">#REF!</definedName>
    <definedName name="_PAC5001">#REF!</definedName>
    <definedName name="_PAC5002">#REF!</definedName>
    <definedName name="_PAC5003">#REF!</definedName>
    <definedName name="_PAC5004">#REF!</definedName>
    <definedName name="_PAC5100">#REF!</definedName>
    <definedName name="_PAC5200">#REF!</definedName>
    <definedName name="_PAC5300">#REF!</definedName>
    <definedName name="_PAC5400">#REF!</definedName>
    <definedName name="_PAC5500">#REF!</definedName>
    <definedName name="_PAC5600">#REF!</definedName>
    <definedName name="_PAC5800">#REF!</definedName>
    <definedName name="_PAC5810">#REF!</definedName>
    <definedName name="_PAC5850">#REF!</definedName>
    <definedName name="_PAC5860">#REF!</definedName>
    <definedName name="_PAC5861">#REF!</definedName>
    <definedName name="_PAC5890">#REF!</definedName>
    <definedName name="_PAC5900">#REF!</definedName>
    <definedName name="_PAC5910">#REF!</definedName>
    <definedName name="_PAC6">#REF!</definedName>
    <definedName name="_PAC7">#REF!</definedName>
    <definedName name="_PAC8">#REF!</definedName>
    <definedName name="_PAC9">#REF!</definedName>
    <definedName name="_pag1">'[10]Rew, per categ_pag 30'!$A$1:$G$40</definedName>
    <definedName name="_PAG2">#REF!,#REF!,#REF!,#REF!,#REF!,#REF!</definedName>
    <definedName name="_PAG3">#REF!</definedName>
    <definedName name="_PAG4">#REF!</definedName>
    <definedName name="_PAG5">#REF!</definedName>
    <definedName name="_PAG6">#REF!</definedName>
    <definedName name="_Parse_In" hidden="1">#REF!</definedName>
    <definedName name="_PAT1">#REF!</definedName>
    <definedName name="_PAT10">#REF!</definedName>
    <definedName name="_PAT1000">#REF!</definedName>
    <definedName name="_PAT11">#REF!</definedName>
    <definedName name="_PAT12">#REF!</definedName>
    <definedName name="_PAT1200">#REF!</definedName>
    <definedName name="_PAT13">#REF!</definedName>
    <definedName name="_PAT1301">#REF!</definedName>
    <definedName name="_PAT1302">#REF!</definedName>
    <definedName name="_PAT1303">#REF!</definedName>
    <definedName name="_PAT14">#REF!</definedName>
    <definedName name="_PAT1401">#REF!</definedName>
    <definedName name="_PAT1402">#REF!</definedName>
    <definedName name="_PAT1403">#REF!</definedName>
    <definedName name="_PAT1404">#REF!</definedName>
    <definedName name="_PAT1405">#REF!</definedName>
    <definedName name="_PAT1406">#REF!</definedName>
    <definedName name="_PAT1407">#REF!</definedName>
    <definedName name="_PAT1408">#REF!</definedName>
    <definedName name="_PAT1409">#REF!</definedName>
    <definedName name="_PAT15">#REF!</definedName>
    <definedName name="_PAT1500">#REF!</definedName>
    <definedName name="_PAT16">#REF!</definedName>
    <definedName name="_PAT1600">#REF!</definedName>
    <definedName name="_PAT17">#REF!</definedName>
    <definedName name="_PAT1700">#REF!</definedName>
    <definedName name="_PAT18">#REF!</definedName>
    <definedName name="_PAT1800">#REF!</definedName>
    <definedName name="_PAT19">#REF!</definedName>
    <definedName name="_PAT1900">#REF!</definedName>
    <definedName name="_PAT2">#REF!</definedName>
    <definedName name="_PAT20">#REF!</definedName>
    <definedName name="_PAT21">#REF!</definedName>
    <definedName name="_PAT2100">#REF!</definedName>
    <definedName name="_PAT2101">#REF!</definedName>
    <definedName name="_PAT2103">#REF!</definedName>
    <definedName name="_PAT2104">#REF!</definedName>
    <definedName name="_PAT2106">#REF!</definedName>
    <definedName name="_PAT22">#REF!</definedName>
    <definedName name="_PAT2200">#REF!</definedName>
    <definedName name="_PAT2201">#REF!</definedName>
    <definedName name="_PAT2203">#REF!</definedName>
    <definedName name="_PAT23">#REF!</definedName>
    <definedName name="_PAT2300">#REF!</definedName>
    <definedName name="_PAT24">#REF!</definedName>
    <definedName name="_PAT2400">#REF!</definedName>
    <definedName name="_PAT2401">#REF!</definedName>
    <definedName name="_PAT2403">#REF!</definedName>
    <definedName name="_PAT25">#REF!</definedName>
    <definedName name="_PAT2500">#REF!</definedName>
    <definedName name="_PAT26">#REF!</definedName>
    <definedName name="_PAT27">#REF!</definedName>
    <definedName name="_PAT2700">#REF!</definedName>
    <definedName name="_PAT28">#REF!</definedName>
    <definedName name="_PAT29">#REF!</definedName>
    <definedName name="_PAT3">#REF!</definedName>
    <definedName name="_PAT30">#REF!</definedName>
    <definedName name="_PAT3001">#REF!</definedName>
    <definedName name="_PAT3002">#REF!</definedName>
    <definedName name="_PAT3003">#REF!</definedName>
    <definedName name="_PAT31">#REF!</definedName>
    <definedName name="_PAT4">#REF!</definedName>
    <definedName name="_PAT4001">#REF!</definedName>
    <definedName name="_PAT4002">#REF!</definedName>
    <definedName name="_PAT4003">#REF!</definedName>
    <definedName name="_PAT4100">#REF!</definedName>
    <definedName name="_PAT4200">#REF!</definedName>
    <definedName name="_PAT4300">#REF!</definedName>
    <definedName name="_PAT4400">#REF!</definedName>
    <definedName name="_PAT4401">#REF!</definedName>
    <definedName name="_PAT4500">#REF!</definedName>
    <definedName name="_PAT4600">#REF!</definedName>
    <definedName name="_PAT4700">#REF!</definedName>
    <definedName name="_PAT4800">#REF!</definedName>
    <definedName name="_PAT5">#REF!</definedName>
    <definedName name="_PAT5001">#REF!</definedName>
    <definedName name="_PAT5002">#REF!</definedName>
    <definedName name="_PAT5003">#REF!</definedName>
    <definedName name="_PAT5004">#REF!</definedName>
    <definedName name="_PAT5100">#REF!</definedName>
    <definedName name="_PAT5200">#REF!</definedName>
    <definedName name="_PAT5300">#REF!</definedName>
    <definedName name="_PAT5400">#REF!</definedName>
    <definedName name="_PAT5500">#REF!</definedName>
    <definedName name="_PAT5600">#REF!</definedName>
    <definedName name="_PAT5800">#REF!</definedName>
    <definedName name="_PAT5810">#REF!</definedName>
    <definedName name="_PAT5850">#REF!</definedName>
    <definedName name="_PAT5860">#REF!</definedName>
    <definedName name="_PAT5861">#REF!</definedName>
    <definedName name="_PAT5890">#REF!</definedName>
    <definedName name="_PAT5900">#REF!</definedName>
    <definedName name="_PAT5910">#REF!</definedName>
    <definedName name="_PAT6">#REF!</definedName>
    <definedName name="_PAT7">#REF!</definedName>
    <definedName name="_PAT8">#REF!</definedName>
    <definedName name="_PAT9">#REF!</definedName>
    <definedName name="_pay1">#REF!</definedName>
    <definedName name="_pay4">#REF!</definedName>
    <definedName name="_PT1">#REF!</definedName>
    <definedName name="_R">#REF!</definedName>
    <definedName name="_RAN1">#REF!</definedName>
    <definedName name="_RC">#REF!</definedName>
    <definedName name="_REF1">#REF!</definedName>
    <definedName name="_REF2">#REF!</definedName>
    <definedName name="_REF3">#REF!</definedName>
    <definedName name="_REF4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s1">'[7]Contract Schedule'!$I$1033</definedName>
    <definedName name="_res99">'[7]Contract Schedule'!$I$1035</definedName>
    <definedName name="_RWA01">#REF!</definedName>
    <definedName name="_RWA02">#REF!</definedName>
    <definedName name="_RWA03">#REF!</definedName>
    <definedName name="_RWA04">#REF!</definedName>
    <definedName name="_RWA05">#REF!</definedName>
    <definedName name="_RWA06">#REF!</definedName>
    <definedName name="_RWA07">#REF!</definedName>
    <definedName name="_RWA87">#REF!</definedName>
    <definedName name="_RWA88">#REF!</definedName>
    <definedName name="_RWA89">#REF!</definedName>
    <definedName name="_RWA90">#REF!</definedName>
    <definedName name="_RWA91">#REF!</definedName>
    <definedName name="_RWA92">#REF!</definedName>
    <definedName name="_RWA93">#REF!</definedName>
    <definedName name="_RWA94">#REF!</definedName>
    <definedName name="_RWA95">#REF!</definedName>
    <definedName name="_RWA96">#REF!</definedName>
    <definedName name="_RWA97">#REF!</definedName>
    <definedName name="_RWA98">#REF!</definedName>
    <definedName name="_RWA99">#REF!</definedName>
    <definedName name="_SOR1">#REF!</definedName>
    <definedName name="_SOR2">#REF!</definedName>
    <definedName name="_Sort" hidden="1">#REF!</definedName>
    <definedName name="_Table1_In1" localSheetId="8" hidden="1">#REF!</definedName>
    <definedName name="_Table1_In1" hidden="1">#REF!</definedName>
    <definedName name="_Table1_Out" localSheetId="8" hidden="1">#REF!</definedName>
    <definedName name="_Table1_Out" hidden="1">#REF!</definedName>
    <definedName name="_TAX01">'[9]Key Data'!$F$27</definedName>
    <definedName name="_TAX02">'[9]Key Data'!$G$27</definedName>
    <definedName name="_TAX03">'[9]Key Data'!$H$27</definedName>
    <definedName name="_TAX04">#REF!</definedName>
    <definedName name="_TAX05">#REF!</definedName>
    <definedName name="_tax1">#REF!</definedName>
    <definedName name="_TAX97">'[9]Key Data'!$B$27</definedName>
    <definedName name="_TAX98">'[9]Key Data'!$C$27</definedName>
    <definedName name="_TAX99">'[9]Key Data'!$D$27</definedName>
    <definedName name="_top20">#REF!</definedName>
    <definedName name="_TOP40">#REF!</definedName>
    <definedName name="_U92016">#REF!</definedName>
    <definedName name="_U92017">#REF!</definedName>
    <definedName name="_U92018">#REF!</definedName>
    <definedName name="_Val1">#REF!</definedName>
    <definedName name="_Val2">#REF!</definedName>
    <definedName name="_VAR01">'[9]Key Data'!$F$98</definedName>
    <definedName name="_VAR02">'[9]Key Data'!$G$98</definedName>
    <definedName name="_VAR03">'[9]Key Data'!$H$98</definedName>
    <definedName name="_VAR04">#REF!</definedName>
    <definedName name="_VAR05">#REF!</definedName>
    <definedName name="_VAR97">'[9]Key Data'!$B$98</definedName>
    <definedName name="_VAR98">'[9]Key Data'!$C$98</definedName>
    <definedName name="_VAR99">'[9]Key Data'!$D$98</definedName>
    <definedName name="_vgs1">#REF!</definedName>
    <definedName name="_vgs2">#REF!</definedName>
    <definedName name="_YR1992">#N/A</definedName>
    <definedName name="_YR9296">#REF!</definedName>
    <definedName name="a">'[11]Cuadro Ejecutivo'!#REF!</definedName>
    <definedName name="A_impresión_IM">#REF!</definedName>
    <definedName name="A_IMPRESIÚN_IM">#REF!</definedName>
    <definedName name="A60W60">#REF!</definedName>
    <definedName name="a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aa" hidden="1">#REF!</definedName>
    <definedName name="aaa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aa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AAAAA">#REF!</definedName>
    <definedName name="AACFHDRCOL">#REF!</definedName>
    <definedName name="AACFHDRROW">#REF!</definedName>
    <definedName name="AACFWKS">#REF!</definedName>
    <definedName name="AACFWKS1">#REF!</definedName>
    <definedName name="AACFWKS2">#REF!</definedName>
    <definedName name="AAD">#REF!</definedName>
    <definedName name="AAH">[12]DynamicValuation!$B$75:$N$151</definedName>
    <definedName name="AAL">#REF!</definedName>
    <definedName name="AAnter_ER_Acum">#REF!</definedName>
    <definedName name="AAnter_ER_Acum2">#REF!</definedName>
    <definedName name="AAnter_ER2">#REF!</definedName>
    <definedName name="AAO">#REF!</definedName>
    <definedName name="AAP">#REF!</definedName>
    <definedName name="AAS">#REF!</definedName>
    <definedName name="AAT">#REF!</definedName>
    <definedName name="AAWSSIDEWAYS">#REF!</definedName>
    <definedName name="ABRIL">#REF!</definedName>
    <definedName name="AccessDatabase" hidden="1">"C:\Mis documentos\ACTIVOS.MDB"</definedName>
    <definedName name="ACCION">#REF!</definedName>
    <definedName name="acfgffgg">#REF!</definedName>
    <definedName name="ACKERLEY">#REF!</definedName>
    <definedName name="Acom">#REF!</definedName>
    <definedName name="acquired">'[2]opeartorsout#48 (2)'!$A$53:$M$68</definedName>
    <definedName name="acquisition_cost_sens">'[13]ASS (inputs)'!#REF!</definedName>
    <definedName name="ACTCESUM">#REF!</definedName>
    <definedName name="ACTDEUD">#REF!</definedName>
    <definedName name="ACTENER">#REF!</definedName>
    <definedName name="ACTESC">#REF!</definedName>
    <definedName name="ACTINVER">#REF!</definedName>
    <definedName name="actividades">#REF!</definedName>
    <definedName name="ACTIVO">#REF!</definedName>
    <definedName name="ACTIVO_CARIBE">#REF!</definedName>
    <definedName name="ACTIVO_CETSA">#REF!</definedName>
    <definedName name="ACTIVO_COSTA">#REF!</definedName>
    <definedName name="ACTPLSUM">#REF!</definedName>
    <definedName name="ACTTARIF">#REF!</definedName>
    <definedName name="Actual_ER">#REF!</definedName>
    <definedName name="ACTUAL_ER_ACUM">#REF!</definedName>
    <definedName name="Actualización_03_2001">'[14]Base 1997'!$D$11</definedName>
    <definedName name="ACTUALIZAR">#N/A</definedName>
    <definedName name="Actuals_Date">[15]Input!$H$22</definedName>
    <definedName name="ActualVersion">[16]Sheet1!$D$6</definedName>
    <definedName name="Acum_ener">OFFSET(#REF!,1,0,#REF!,1)</definedName>
    <definedName name="Acum_mtto">OFFSET(#REF!,1,0,#REF!,1)</definedName>
    <definedName name="AcumConv1">#REF!</definedName>
    <definedName name="AcumConv2">#REF!</definedName>
    <definedName name="AcumCorteCityR">#REF!</definedName>
    <definedName name="acumrgali">#REF!</definedName>
    <definedName name="acumrgreen">#REF!</definedName>
    <definedName name="acumrIMW">#REF!</definedName>
    <definedName name="acumrpigno">#REF!</definedName>
    <definedName name="ACUMULADO_DE_REDES_HISTORICO">#REF!</definedName>
    <definedName name="ACUMULADOREDES">#REF!</definedName>
    <definedName name="ad" localSheetId="8" hidden="1">{#N/A,#N/A,FALSE,"TOC";#N/A,#N/A,FALSE,"ASS";#N/A,#N/A,FALSE,"CF";#N/A,#N/A,FALSE,"FUEL&amp;MTC"}</definedName>
    <definedName name="ad" hidden="1">{#N/A,#N/A,FALSE,"TOC";#N/A,#N/A,FALSE,"ASS";#N/A,#N/A,FALSE,"CF";#N/A,#N/A,FALSE,"FUEL&amp;MTC"}</definedName>
    <definedName name="ADBUDGET">#REF!</definedName>
    <definedName name="ADBUDGET2">#REF!</definedName>
    <definedName name="ADBYPRODUCT">#REF!</definedName>
    <definedName name="ADBYPRODUCT2">#REF!</definedName>
    <definedName name="ADBYPRODUCT3">#REF!</definedName>
    <definedName name="Add_Div_Pmt">#REF!</definedName>
    <definedName name="AddComp">[17]!AddComp</definedName>
    <definedName name="addd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ddd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dfa">#REF!</definedName>
    <definedName name="adfafqwefqwe" hidden="1">#REF!</definedName>
    <definedName name="ADJUSTMENTS">#REF!</definedName>
    <definedName name="admeasured">#REF!</definedName>
    <definedName name="ADMIN">#REF!</definedName>
    <definedName name="admin_dol">#REF!</definedName>
    <definedName name="ADMIN_VAR">#REF!</definedName>
    <definedName name="AdmonAnt">#REF!</definedName>
    <definedName name="aDMONQ">#REF!</definedName>
    <definedName name="AdmonSig">#REF!</definedName>
    <definedName name="ADNETWORKTVHH">#REF!</definedName>
    <definedName name="ADPROMO">#REF!</definedName>
    <definedName name="adrian" localSheetId="8" hidden="1">{#N/A,#N/A,FALSE,"TOC";#N/A,#N/A,FALSE,"ASS";#N/A,#N/A,FALSE,"CF";#N/A,#N/A,FALSE,"FUEL&amp;MTC"}</definedName>
    <definedName name="adrian" hidden="1">{#N/A,#N/A,FALSE,"TOC";#N/A,#N/A,FALSE,"ASS";#N/A,#N/A,FALSE,"CF";#N/A,#N/A,FALSE,"FUEL&amp;MTC"}</definedName>
    <definedName name="adtime">[18]adtime!$A$1:$H$29</definedName>
    <definedName name="adtotal">#REF!</definedName>
    <definedName name="adtotalsum">#REF!</definedName>
    <definedName name="adtv">#REF!</definedName>
    <definedName name="ADVERTISING">#REF!</definedName>
    <definedName name="AdvPie">'[19]AdvPie#5'!$A$14:$W$50</definedName>
    <definedName name="advpie8">'[2]AdvPie#8'!$A$14:$W$50</definedName>
    <definedName name="AEPS00">#REF!</definedName>
    <definedName name="AEPS01">#REF!</definedName>
    <definedName name="AEPS02">#REF!</definedName>
    <definedName name="AEPS03">#REF!</definedName>
    <definedName name="AEPS06">#REF!</definedName>
    <definedName name="AEPS07">#REF!</definedName>
    <definedName name="AEPS87">#REF!</definedName>
    <definedName name="AEPS88">#REF!</definedName>
    <definedName name="AEPS89">#REF!</definedName>
    <definedName name="AEPS90">#REF!</definedName>
    <definedName name="AEPS91">#REF!</definedName>
    <definedName name="AEPS92">#REF!</definedName>
    <definedName name="AEPS93">#REF!</definedName>
    <definedName name="AEPS94">#REF!</definedName>
    <definedName name="AEPS95">#REF!</definedName>
    <definedName name="AEPS96">#REF!</definedName>
    <definedName name="AEPS97">#REF!</definedName>
    <definedName name="AEPS98">#REF!</definedName>
    <definedName name="AEPS99">#REF!</definedName>
    <definedName name="AFFILEXPENSES">#REF!</definedName>
    <definedName name="affilgroup">'[2]affilgroups#25'!$A$1:$L$10</definedName>
    <definedName name="affilgroup25">'[2]affilgroups#25'!$A$1:$L$10</definedName>
    <definedName name="affilmix">'[2]affilgroups#25'!$A$2:$L$10</definedName>
    <definedName name="AGENCIA">#REF!</definedName>
    <definedName name="Aggregate_Scrip_Factor">#REF!</definedName>
    <definedName name="AGOSTO">#REF!</definedName>
    <definedName name="AGUILAFT">#REF!</definedName>
    <definedName name="AJUSTES">#REF!</definedName>
    <definedName name="AL">#REF!</definedName>
    <definedName name="ALL">#REF!</definedName>
    <definedName name="ALL_ACCRO">#REF!</definedName>
    <definedName name="ALL_BACHQ">#REF!</definedName>
    <definedName name="ALL_BLM">#REF!</definedName>
    <definedName name="ALL_CALIFE">#REF!</definedName>
    <definedName name="ALL_CARIB">#REF!</definedName>
    <definedName name="ALL_CNTRGS">#REF!</definedName>
    <definedName name="ALL_CORINT">#REF!</definedName>
    <definedName name="ALL_CORP_CHG">#REF!</definedName>
    <definedName name="ALL_ECO">#REF!</definedName>
    <definedName name="ALL_EPPC">#REF!</definedName>
    <definedName name="ALL_GA">#REF!</definedName>
    <definedName name="ALL_GUAM">#REF!</definedName>
    <definedName name="ALL_IGL">#REF!</definedName>
    <definedName name="ALL_OTH">#REF!</definedName>
    <definedName name="ALL_PQP">#REF!</definedName>
    <definedName name="ALL_PROCAR">#REF!</definedName>
    <definedName name="ALL_SECLP">#REF!</definedName>
    <definedName name="ALL_SJUAN">#REF!</definedName>
    <definedName name="ALL_VENGAS">#REF!</definedName>
    <definedName name="allheads">#REF!</definedName>
    <definedName name="alloc">#REF!</definedName>
    <definedName name="allom">#REF!</definedName>
    <definedName name="ALPHA">#REF!</definedName>
    <definedName name="alqsis">#REF!</definedName>
    <definedName name="Altern">#REF!,#REF!,#REF!</definedName>
    <definedName name="ALUMNOS">#REF!</definedName>
    <definedName name="Amrt_Exp_Oth_Proj_ADC">'[20]Capex &amp; Dep'!$D$79:$O$79</definedName>
    <definedName name="Amrt_Exp_Oth_Proj_Pig">'[20]Capex &amp; Dep'!$D$78:$O$78</definedName>
    <definedName name="ANAL_COBERTURA">#REF!</definedName>
    <definedName name="ANALISE">#REF!</definedName>
    <definedName name="AnalVr.">#REF!</definedName>
    <definedName name="AnalVr.Proy.">#REF!</definedName>
    <definedName name="Andina_amort">#REF!</definedName>
    <definedName name="Andina_CB">#REF!</definedName>
    <definedName name="Andina_OB">#REF!</definedName>
    <definedName name="Andina_Rev_Date">#REF!</definedName>
    <definedName name="anexo1">#REF!</definedName>
    <definedName name="anexo2">#REF!</definedName>
    <definedName name="anexo3">#REF!</definedName>
    <definedName name="ANEXOC">#REF!</definedName>
    <definedName name="ANI00">#REF!</definedName>
    <definedName name="AnillosASE" localSheetId="8" hidden="1">{"'AVAL. GASOD.'!$A$1998:$G$2028"}</definedName>
    <definedName name="AnillosASE" hidden="1">{"'AVAL. GASOD.'!$A$1998:$G$2028"}</definedName>
    <definedName name="ann_segment_dialog">#REF!</definedName>
    <definedName name="Annex10_Gas_Table">#REF!</definedName>
    <definedName name="Annex10_Plant_Table">#REF!</definedName>
    <definedName name="Annex12_Gas_Table">#REF!</definedName>
    <definedName name="Annex12_Plant_Table">#REF!</definedName>
    <definedName name="ANNUAL">#REF!</definedName>
    <definedName name="anscount" hidden="1">1</definedName>
    <definedName name="Año">#REF!</definedName>
    <definedName name="año_actual">#REF!</definedName>
    <definedName name="AñoActual">#REF!</definedName>
    <definedName name="AñoAnterior">#REF!</definedName>
    <definedName name="AñoTrans">#REF!</definedName>
    <definedName name="AO">#REF!</definedName>
    <definedName name="AP">#REF!</definedName>
    <definedName name="AP_Other_Activity">#REF!</definedName>
    <definedName name="AP_Other_CB">#REF!</definedName>
    <definedName name="AP_Other_OB">#REF!</definedName>
    <definedName name="Ap_Rt_CA_Bulo_Bulo">#REF!</definedName>
    <definedName name="Ap_Rt_GasExp_Cap">#REF!</definedName>
    <definedName name="Ap_Rt_GasExp_Int">#REF!</definedName>
    <definedName name="Ap_Rt_GasExp_Var">#REF!</definedName>
    <definedName name="Ap_Rt_GasIM_Cap">#REF!</definedName>
    <definedName name="Ap_Rt_GasIM_Int">#REF!</definedName>
    <definedName name="Ap_Rt_GasIM_Var">#REF!</definedName>
    <definedName name="Ap_Rt_LiqExp_Cap">#REF!</definedName>
    <definedName name="Ap_Rt_LiqExp_Int">#REF!</definedName>
    <definedName name="Ap_Rt_LiqExp_Var">#REF!</definedName>
    <definedName name="Ap_Rt_LiqIM_Cap">#REF!</definedName>
    <definedName name="Ap_Rt_LiqIM_Int">#REF!</definedName>
    <definedName name="Ap_Rt_LiqIM_Var">#REF!</definedName>
    <definedName name="Ap_Rt_SC_Fixed">#REF!</definedName>
    <definedName name="Ap_Rt_SC_Variable">#REF!</definedName>
    <definedName name="Ap_Rt_SDA">#REF!</definedName>
    <definedName name="Ap_Rt_SDA_Rev">#REF!</definedName>
    <definedName name="Ap_Rt_TEMI">#REF!</definedName>
    <definedName name="Ap_Rt_TEMI_TEMIN">#REF!</definedName>
    <definedName name="Ap_Rt_TEMIN">#REF!</definedName>
    <definedName name="AP_Trade_Activity">#REF!</definedName>
    <definedName name="AP_Trade_CB">#REF!</definedName>
    <definedName name="AP_Trade_OB">#REF!</definedName>
    <definedName name="API_CARIBE">#REF!</definedName>
    <definedName name="API_COSTA">#REF!</definedName>
    <definedName name="Apiay">#REF!</definedName>
    <definedName name="Apiay2">#REF!</definedName>
    <definedName name="april">#REF!</definedName>
    <definedName name="AR_Other_Activity">#REF!</definedName>
    <definedName name="AR_Other_CB">#REF!</definedName>
    <definedName name="AR_Other_OB">#REF!</definedName>
    <definedName name="AR_Trade_Activity">#REF!</definedName>
    <definedName name="AR_Trade_CB">#REF!</definedName>
    <definedName name="AR_Trade_OB">#REF!</definedName>
    <definedName name="_xlnm.Print_Area">#REF!</definedName>
    <definedName name="Área_de_reimpresión">#REF!</definedName>
    <definedName name="Areas">#REF!</definedName>
    <definedName name="Argentina">#REF!</definedName>
    <definedName name="argylewrk">#REF!</definedName>
    <definedName name="AROA00">#REF!</definedName>
    <definedName name="AROA01">#REF!</definedName>
    <definedName name="AROA02">#REF!</definedName>
    <definedName name="AROA03">#REF!</definedName>
    <definedName name="AROA04">#REF!</definedName>
    <definedName name="AROA05">#REF!</definedName>
    <definedName name="AROA06">#REF!</definedName>
    <definedName name="AROA07">#REF!</definedName>
    <definedName name="AROA87">#REF!</definedName>
    <definedName name="AROA88">#REF!</definedName>
    <definedName name="AROA89">#REF!</definedName>
    <definedName name="AROA90">#REF!</definedName>
    <definedName name="AROA91">#REF!</definedName>
    <definedName name="AROA92">#REF!</definedName>
    <definedName name="AROA93">#REF!</definedName>
    <definedName name="AROA94">#REF!</definedName>
    <definedName name="AROA95">#REF!</definedName>
    <definedName name="AROA96">#REF!</definedName>
    <definedName name="AROA97">#REF!</definedName>
    <definedName name="AROA98">#REF!</definedName>
    <definedName name="AROA99">#REF!</definedName>
    <definedName name="AROE00">#REF!</definedName>
    <definedName name="AROE01">#REF!</definedName>
    <definedName name="AROE02">#REF!</definedName>
    <definedName name="AROE03">#REF!</definedName>
    <definedName name="AROE04">#REF!</definedName>
    <definedName name="AROE05">#REF!</definedName>
    <definedName name="AROE06">#REF!</definedName>
    <definedName name="AROE07">#REF!</definedName>
    <definedName name="AROE87">#REF!</definedName>
    <definedName name="AROE88">#REF!</definedName>
    <definedName name="AROE89">#REF!</definedName>
    <definedName name="AROE90">#REF!</definedName>
    <definedName name="AROE91">#REF!</definedName>
    <definedName name="AROE92">#REF!</definedName>
    <definedName name="AROE93">#REF!</definedName>
    <definedName name="AROE94">#REF!</definedName>
    <definedName name="AROE95">#REF!</definedName>
    <definedName name="AROE96">#REF!</definedName>
    <definedName name="AROE97">#REF!</definedName>
    <definedName name="AROE98">#REF!</definedName>
    <definedName name="AROE99">#REF!</definedName>
    <definedName name="ARORWA00">#REF!</definedName>
    <definedName name="ARORWA01">#REF!</definedName>
    <definedName name="ARORWA02">#REF!</definedName>
    <definedName name="ARORWA03">#REF!</definedName>
    <definedName name="ARORWA04">#REF!</definedName>
    <definedName name="ARORWA05">#REF!</definedName>
    <definedName name="ARORWA06">#REF!</definedName>
    <definedName name="ARORWA07">#REF!</definedName>
    <definedName name="ARORWA87">#REF!</definedName>
    <definedName name="ARORWA88">#REF!</definedName>
    <definedName name="ARORWA89">#REF!</definedName>
    <definedName name="ARORWA90">#REF!</definedName>
    <definedName name="ARORWA91">#REF!</definedName>
    <definedName name="ARORWA92">#REF!</definedName>
    <definedName name="ARORWA93">#REF!</definedName>
    <definedName name="ARORWA94">#REF!</definedName>
    <definedName name="ARORWA95">#REF!</definedName>
    <definedName name="ARORWA96">#REF!</definedName>
    <definedName name="ARORWA97">#REF!</definedName>
    <definedName name="ARORWA98">#REF!</definedName>
    <definedName name="ARORWA99">#REF!</definedName>
    <definedName name="ARR">#REF!</definedName>
    <definedName name="AS">#REF!</definedName>
    <definedName name="AS2DocOpenMode" hidden="1">"AS2DocumentEdit"</definedName>
    <definedName name="ASHARE00">#REF!</definedName>
    <definedName name="ASHARE01">#REF!</definedName>
    <definedName name="ASHARE02">#REF!</definedName>
    <definedName name="ASHARE03">#REF!</definedName>
    <definedName name="ASHARE04">#REF!</definedName>
    <definedName name="ASHARE05">#REF!</definedName>
    <definedName name="ASHARE06">#REF!</definedName>
    <definedName name="ASHARE07">#REF!</definedName>
    <definedName name="ASHARE87">#REF!</definedName>
    <definedName name="ASHARE88">#REF!</definedName>
    <definedName name="ASHARE89">#REF!</definedName>
    <definedName name="ASHARE90">#REF!</definedName>
    <definedName name="ASHARE91">#REF!</definedName>
    <definedName name="ASHARE92">#REF!</definedName>
    <definedName name="ASHARE93">#REF!</definedName>
    <definedName name="ASHARE94">#REF!</definedName>
    <definedName name="ASHARE95">#REF!</definedName>
    <definedName name="ASHARE96">#REF!</definedName>
    <definedName name="ASHARE97">#REF!</definedName>
    <definedName name="ASHARE98">#REF!</definedName>
    <definedName name="ASHARE99">#REF!</definedName>
    <definedName name="Ashares">#REF!</definedName>
    <definedName name="ASHRS00">#REF!</definedName>
    <definedName name="ASHRS01">#REF!</definedName>
    <definedName name="ASHRS02">#REF!</definedName>
    <definedName name="ASHRS03">#REF!</definedName>
    <definedName name="ASHRS04">#REF!</definedName>
    <definedName name="ASHRS05">#REF!</definedName>
    <definedName name="ASHRS97">#REF!</definedName>
    <definedName name="ASHRS98">#REF!</definedName>
    <definedName name="ASHRS99">#REF!</definedName>
    <definedName name="ASS">#REF!</definedName>
    <definedName name="ass_repower">#REF!</definedName>
    <definedName name="Ass_T2_Name">#REF!</definedName>
    <definedName name="Ass_T3_Name">#REF!</definedName>
    <definedName name="Ass_T4_Name">#REF!</definedName>
    <definedName name="Ass_T5_Name">#REF!</definedName>
    <definedName name="Ass_T6_Name">#REF!</definedName>
    <definedName name="Ass_T7_Name">#REF!</definedName>
    <definedName name="ASSETMGT_FEE00">#REF!</definedName>
    <definedName name="ASSETMGT_FEE01">#REF!</definedName>
    <definedName name="ASSETMGT_FEE02">#REF!</definedName>
    <definedName name="ASSETMGT_FEE03">#REF!</definedName>
    <definedName name="ASSETMGT_FEE04">#REF!</definedName>
    <definedName name="ASSETMGT_FEE05">#REF!</definedName>
    <definedName name="ASSETMGT_FEE97">#REF!</definedName>
    <definedName name="ASSETMGT_FEE98">#REF!</definedName>
    <definedName name="ASSETMGT_FEE99">#REF!</definedName>
    <definedName name="ASSETS">#REF!</definedName>
    <definedName name="AT">#REF!</definedName>
    <definedName name="AT_C">#REF!</definedName>
    <definedName name="aterevga">#REF!</definedName>
    <definedName name="ATX_NRI00">#REF!</definedName>
    <definedName name="ATX_NRI01">#REF!</definedName>
    <definedName name="ATX_NRI02">#REF!</definedName>
    <definedName name="ATX_NRI03">#REF!</definedName>
    <definedName name="ATX_NRI04">#REF!</definedName>
    <definedName name="ATX_NRI05">#REF!</definedName>
    <definedName name="ATX_NRI97">#REF!</definedName>
    <definedName name="ATX_NRI98">#REF!</definedName>
    <definedName name="ATX_NRI99">#REF!</definedName>
    <definedName name="ausucua" localSheetId="8" hidden="1">{#N/A,#N/A,FALSE,"TOC";#N/A,#N/A,FALSE,"ASS";#N/A,#N/A,FALSE,"CF";#N/A,#N/A,FALSE,"FUEL&amp;MTC"}</definedName>
    <definedName name="ausucua" hidden="1">{#N/A,#N/A,FALSE,"TOC";#N/A,#N/A,FALSE,"ASS";#N/A,#N/A,FALSE,"CF";#N/A,#N/A,FALSE,"FUEL&amp;MTC"}</definedName>
    <definedName name="AUTO">#REF!</definedName>
    <definedName name="AutoDestruct.AutoDestruct">[17]!AutoDestruct.AutoDestruct</definedName>
    <definedName name="avail">[21]ASS!#REF!</definedName>
    <definedName name="avail2">'[22]Ass-1_General'!#REF!</definedName>
    <definedName name="Avge_dev_year2">[23]Assumptions!$T$19</definedName>
    <definedName name="avge_dev_year3">#REF!</definedName>
    <definedName name="Avge_inf_rate_year2">#REF!</definedName>
    <definedName name="Avge_inf_rate_year3">#REF!</definedName>
    <definedName name="AVGIEA00">#REF!</definedName>
    <definedName name="AVGIEA01">#REF!</definedName>
    <definedName name="AVGIEA02">#REF!</definedName>
    <definedName name="AVGIEA03">#REF!</definedName>
    <definedName name="AVGIEA04">#REF!</definedName>
    <definedName name="AVGIEA05">#REF!</definedName>
    <definedName name="AVGIEA97">#REF!</definedName>
    <definedName name="AVGIEA98">#REF!</definedName>
    <definedName name="AVGIEA99">#REF!</definedName>
    <definedName name="AVGINC_EMP00">#REF!</definedName>
    <definedName name="AVGINC_EMP01">#REF!</definedName>
    <definedName name="AVGINC_EMP02">#REF!</definedName>
    <definedName name="AVGINC_EMP03">#REF!</definedName>
    <definedName name="AVGINC_EMP04">#REF!</definedName>
    <definedName name="AVGINC_EMP05">#REF!</definedName>
    <definedName name="AVGINC_EMP97">#REF!</definedName>
    <definedName name="AVGINC_EMP98">#REF!</definedName>
    <definedName name="AVGINC_EMP99">#REF!</definedName>
    <definedName name="AVGMI_AVGFUM00">#REF!</definedName>
    <definedName name="AVGMI_AVGFUM01">#REF!</definedName>
    <definedName name="AVGMI_AVGFUM02">#REF!</definedName>
    <definedName name="AVGMI_AVGFUM03">#REF!</definedName>
    <definedName name="AVGMI_AVGFUM04">#REF!</definedName>
    <definedName name="AVGMI_AVGFUM05">#REF!</definedName>
    <definedName name="AVGMI_AVGFUM97">#REF!</definedName>
    <definedName name="AVGMI_AVGFUM98">#REF!</definedName>
    <definedName name="AVGMI_AVGFUM99">#REF!</definedName>
    <definedName name="AVGSTFCOST00">#REF!</definedName>
    <definedName name="AVGSTFCOST01">#REF!</definedName>
    <definedName name="AVGSTFCOST02">#REF!</definedName>
    <definedName name="AVGSTFCOST03">#REF!</definedName>
    <definedName name="AVGSTFCOST04">#REF!</definedName>
    <definedName name="AVGSTFCOST05">#REF!</definedName>
    <definedName name="AVGSTFCOST97">#REF!</definedName>
    <definedName name="AVGSTFCOST98">#REF!</definedName>
    <definedName name="AVGSTFCOST99">#REF!</definedName>
    <definedName name="AWAACF">#REF!</definedName>
    <definedName name="AWBALSHT">#REF!</definedName>
    <definedName name="AWCFWKS">#REF!</definedName>
    <definedName name="AWGRPCF">#REF!</definedName>
    <definedName name="AWGRPCF_BRDR">#REF!</definedName>
    <definedName name="az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az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B">#REF!</definedName>
    <definedName name="B2A1">#REF!,#REF!</definedName>
    <definedName name="Backlog">'[7]Contract Schedule'!$AR$253</definedName>
    <definedName name="BacklogGP">'[7]Contract Schedule'!$AS$253</definedName>
    <definedName name="BAD_DEBT00">#REF!</definedName>
    <definedName name="BAD_DEBT01">#REF!</definedName>
    <definedName name="BAD_DEBT02">#REF!</definedName>
    <definedName name="BAD_DEBT03">#REF!</definedName>
    <definedName name="BAD_DEBT04">#REF!</definedName>
    <definedName name="BAD_DEBT05">#REF!</definedName>
    <definedName name="BAD_DEBT97">#REF!</definedName>
    <definedName name="BAD_DEBT98">#REF!</definedName>
    <definedName name="BAD_DEBT99">#REF!</definedName>
    <definedName name="BADDB_PROVN00">#REF!</definedName>
    <definedName name="BADDB_PROVN01">#REF!</definedName>
    <definedName name="BADDB_PROVN02">#REF!</definedName>
    <definedName name="BADDB_PROVN03">#REF!</definedName>
    <definedName name="BADDB_PROVN04">#REF!</definedName>
    <definedName name="BADDB_PROVN05">#REF!</definedName>
    <definedName name="BADDB_PROVN97">#REF!</definedName>
    <definedName name="BADDB_PROVN98">#REF!</definedName>
    <definedName name="BADDB_PROVN99">#REF!</definedName>
    <definedName name="Bal_Def_Acc_Andina">#REF!</definedName>
    <definedName name="BALANCE">#REF!</definedName>
    <definedName name="Balance_Medidor">#REF!</definedName>
    <definedName name="Balance_Pagado">#REF!</definedName>
    <definedName name="BalanceM">#REF!</definedName>
    <definedName name="BalanceP">#REF!</definedName>
    <definedName name="BALSHT">#REF!</definedName>
    <definedName name="BalSht_Bs">#REF!</definedName>
    <definedName name="BalSht_USD">#REF!</definedName>
    <definedName name="BANK_FEES00">#REF!</definedName>
    <definedName name="BANK_FEES01">#REF!</definedName>
    <definedName name="BANK_FEES02">#REF!</definedName>
    <definedName name="BANK_FEES03">#REF!</definedName>
    <definedName name="BANK_FEES04">#REF!</definedName>
    <definedName name="BANK_FEES05">#REF!</definedName>
    <definedName name="BANK_FEES97">#REF!</definedName>
    <definedName name="BANK_FEES98">#REF!</definedName>
    <definedName name="BANK_FEES99">#REF!</definedName>
    <definedName name="Bank_OD_Int_Rt">#REF!</definedName>
    <definedName name="BAQ">#REF!</definedName>
    <definedName name="BASE">#REF!</definedName>
    <definedName name="BASE_DATO">#REF!</definedName>
    <definedName name="base_year">#REF!</definedName>
    <definedName name="base1">#REF!</definedName>
    <definedName name="BASE2">#REF!</definedName>
    <definedName name="base2000">#REF!</definedName>
    <definedName name="BASEC">#REF!</definedName>
    <definedName name="_xlnm.Database">#REF!</definedName>
    <definedName name="BASEMATERIAL">#REF!</definedName>
    <definedName name="baseo1">#REF!</definedName>
    <definedName name="BaseYear">[24]Controls!$C$13</definedName>
    <definedName name="BB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BB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BBGROUP">#REF!</definedName>
    <definedName name="BBGROUP1">#REF!</definedName>
    <definedName name="BBK">#REF!</definedName>
    <definedName name="BBPLBo_dividend">#REF!</definedName>
    <definedName name="BBPLBo_dividend_final">#REF!</definedName>
    <definedName name="BBPLBo_equity_in">#REF!</definedName>
    <definedName name="BBPLBo_NIAT">#REF!</definedName>
    <definedName name="BBPLBo_OB_dividend">#REF!</definedName>
    <definedName name="BBPLBo_OB_dividend_final">#REF!</definedName>
    <definedName name="BBPLBo_OB_equity_in">#REF!</definedName>
    <definedName name="BBPLBo_OB_NIAT">#REF!</definedName>
    <definedName name="BBPLBo_OB_SD_investment">#REF!</definedName>
    <definedName name="BBPLBo_OB_SD_repayments">#REF!</definedName>
    <definedName name="BBPLBo_OB_SH_TC_Expense">#REF!</definedName>
    <definedName name="BBPLBo_OB_SH_TrappedCash_Loan">#REF!</definedName>
    <definedName name="BBPLBo_OB_Sub_interest">#REF!</definedName>
    <definedName name="BBPLBo_SD_investment">#REF!</definedName>
    <definedName name="BBPLBo_SD_repayments">#REF!</definedName>
    <definedName name="BBPLBo_SH_TC_Expense">#REF!</definedName>
    <definedName name="BBPLBo_SH_TrappedCash_Loan">#REF!</definedName>
    <definedName name="BBPLBo_Sub_interest">#REF!</definedName>
    <definedName name="BBPLBr_dividend">#REF!</definedName>
    <definedName name="BBPLBr_dividend_final">#REF!</definedName>
    <definedName name="BBPLBr_equity_in">#REF!</definedName>
    <definedName name="BBPLBr_NIAT">#REF!</definedName>
    <definedName name="BBPLBr_OB_dividend">#REF!</definedName>
    <definedName name="BBPLBr_OB_dividend_final">#REF!</definedName>
    <definedName name="BBPLBr_OB_equity_in">#REF!</definedName>
    <definedName name="BBPLBr_OB_NIAT">#REF!</definedName>
    <definedName name="BBPLBr_OB_SD_investment">#REF!</definedName>
    <definedName name="BBPLBr_OB_SD_repayments">#REF!</definedName>
    <definedName name="BBPLBr_OB_SH_TC_Expense">#REF!</definedName>
    <definedName name="BBPLBr_OB_SH_TrappedCash_Loan">#REF!</definedName>
    <definedName name="BBPLBr_OB_Sub_interest">#REF!</definedName>
    <definedName name="BBPLBr_SD_investment">#REF!</definedName>
    <definedName name="BBPLBr_SD_repayments">#REF!</definedName>
    <definedName name="BBPLBr_SH_TC_Expense">#REF!</definedName>
    <definedName name="BBPLBr_SH_TrappedCash_Loan">#REF!</definedName>
    <definedName name="BBPLBr_Sub_interest">#REF!</definedName>
    <definedName name="BBTITLE">#REF!</definedName>
    <definedName name="BD">#REF!</definedName>
    <definedName name="BDD">#REF!</definedName>
    <definedName name="beachheads">[18]beachheads!$A$1:$H$53</definedName>
    <definedName name="BEGIN_ASSETQUALITY_2001_07_02_13_0004">#REF!</definedName>
    <definedName name="BEGIN_ASSETQUALITY_2001_07_02_13_0005">#REF!</definedName>
    <definedName name="BEGIN_BALANCESHT_2001_07_02_13_0004">#REF!</definedName>
    <definedName name="BEGIN_BALANCESHT_2001_07_02_13_0005">#REF!</definedName>
    <definedName name="BEGIN_CAPADEQUACY_2001_07_02_13_0004">#REF!</definedName>
    <definedName name="BEGIN_CAPADEQUACY_2001_07_02_13_0005">#REF!</definedName>
    <definedName name="BEGIN_MANADJUSTS_2001_07_02_13_0004">#REF!</definedName>
    <definedName name="BEGIN_MANADJUSTS_2001_07_02_13_0005">#REF!</definedName>
    <definedName name="BEGIN_OTHRDATA_2001_07_02_13_0004">#REF!</definedName>
    <definedName name="BEGIN_OTHRDATA_2001_07_02_13_0005">#REF!</definedName>
    <definedName name="BEGIN_RATIOS_2001_07_02_13_0004">#REF!</definedName>
    <definedName name="BEGIN_RATIOS_2001_07_02_13_0005">#REF!</definedName>
    <definedName name="benchmarks">[25]Main!#REF!</definedName>
    <definedName name="BETA">#REF!</definedName>
    <definedName name="BG">#REF!</definedName>
    <definedName name="BG_3">#REF!</definedName>
    <definedName name="BG_AAnter2">#REF!</definedName>
    <definedName name="BG_Actual">#REF!</definedName>
    <definedName name="BG_Anter">#REF!</definedName>
    <definedName name="BG_N1">#REF!</definedName>
    <definedName name="BidAcc_Int_Rt">#REF!</definedName>
    <definedName name="bienvenido">#REF!</definedName>
    <definedName name="BINDEX">#REF!</definedName>
    <definedName name="Bk_Dep_Rt_Exist_PPE">#REF!</definedName>
    <definedName name="Bk_Dep_Rt_New_PPE">#REF!</definedName>
    <definedName name="Bk_Dep_Rt_New_PPE_00">#REF!</definedName>
    <definedName name="Bk_Dep_Rt_New_PPE_Comp">#REF!</definedName>
    <definedName name="Bk_Dep_Rt_Other">#REF!</definedName>
    <definedName name="Bk_Dep_Rt_PreOp_Cost">#REF!</definedName>
    <definedName name="BKBVPS00">#REF!</definedName>
    <definedName name="BKBVPS01">#REF!</definedName>
    <definedName name="BKBVPS02">#REF!</definedName>
    <definedName name="BKBVPS03">#REF!</definedName>
    <definedName name="BKBVPS04">#REF!</definedName>
    <definedName name="BKBVPS05">#REF!</definedName>
    <definedName name="BKBVPS97">#REF!</definedName>
    <definedName name="BKBVPS98">#REF!</definedName>
    <definedName name="BKBVPS99">#REF!</definedName>
    <definedName name="BKNAVPS00">#REF!</definedName>
    <definedName name="BKNAVPS01">#REF!</definedName>
    <definedName name="BKNAVPS02">#REF!</definedName>
    <definedName name="BKNAVPS03">#REF!</definedName>
    <definedName name="BKNAVPS04">#REF!</definedName>
    <definedName name="BKNAVPS05">#REF!</definedName>
    <definedName name="BKNAVPS97">#REF!</definedName>
    <definedName name="BKNAVPS98">#REF!</definedName>
    <definedName name="BKNAVPS99">#REF!</definedName>
    <definedName name="BKVAL_STK00">#REF!</definedName>
    <definedName name="BKVAL_STK01">#REF!</definedName>
    <definedName name="BKVAL_STK02">#REF!</definedName>
    <definedName name="BKVAL_STK03">#REF!</definedName>
    <definedName name="BKVAL_STK04">#REF!</definedName>
    <definedName name="BKVAL_STK05">#REF!</definedName>
    <definedName name="BKVAL_STK97">#REF!</definedName>
    <definedName name="BKVAL_STK98">#REF!</definedName>
    <definedName name="BKVAL_STK99">#REF!</definedName>
    <definedName name="BL">#REF!</definedName>
    <definedName name="Blanco_Ven">#REF!</definedName>
    <definedName name="BLANK">#REF!</definedName>
    <definedName name="BLANK1">#REF!</definedName>
    <definedName name="BLPH1" hidden="1">[26]debtGDP!$A$3</definedName>
    <definedName name="BLPH10" hidden="1">'[27]Price Macro'!$J$14</definedName>
    <definedName name="BLPH1000" hidden="1">#REF!</definedName>
    <definedName name="BLPH1001" hidden="1">#REF!</definedName>
    <definedName name="BLPH1002" hidden="1">#REF!</definedName>
    <definedName name="BLPH1003" hidden="1">#REF!</definedName>
    <definedName name="BLPH1004" hidden="1">#REF!</definedName>
    <definedName name="BLPH1005" hidden="1">#REF!</definedName>
    <definedName name="BLPH1006" hidden="1">#REF!</definedName>
    <definedName name="BLPH1007" hidden="1">#REF!</definedName>
    <definedName name="BLPH1008" hidden="1">#REF!</definedName>
    <definedName name="BLPH1009" hidden="1">#REF!</definedName>
    <definedName name="BLPH1010" hidden="1">#REF!</definedName>
    <definedName name="BLPH1011" hidden="1">#REF!</definedName>
    <definedName name="BLPH1012" hidden="1">#REF!</definedName>
    <definedName name="BLPH1013" hidden="1">#REF!</definedName>
    <definedName name="BLPH1014" hidden="1">#REF!</definedName>
    <definedName name="BLPH1015" hidden="1">#REF!</definedName>
    <definedName name="BLPH1016" hidden="1">#REF!</definedName>
    <definedName name="BLPH1017" hidden="1">#REF!</definedName>
    <definedName name="BLPH1018" hidden="1">#REF!</definedName>
    <definedName name="BLPH1019" hidden="1">#REF!</definedName>
    <definedName name="BLPH1020" hidden="1">#REF!</definedName>
    <definedName name="BLPH1021" hidden="1">#REF!</definedName>
    <definedName name="BLPH1022" hidden="1">#REF!</definedName>
    <definedName name="BLPH1023" hidden="1">#REF!</definedName>
    <definedName name="BLPH1024" hidden="1">#REF!</definedName>
    <definedName name="BLPH1025" hidden="1">#REF!</definedName>
    <definedName name="BLPH1026" hidden="1">#REF!</definedName>
    <definedName name="BLPH1027" hidden="1">#REF!</definedName>
    <definedName name="BLPH1028" hidden="1">#REF!</definedName>
    <definedName name="BLPH1029" hidden="1">#REF!</definedName>
    <definedName name="BLPH1030" hidden="1">#REF!</definedName>
    <definedName name="BLPH1031" hidden="1">#REF!</definedName>
    <definedName name="BLPH1032" hidden="1">#REF!</definedName>
    <definedName name="BLPH1033" hidden="1">#REF!</definedName>
    <definedName name="BLPH1034" hidden="1">#REF!</definedName>
    <definedName name="BLPH1035" hidden="1">#REF!</definedName>
    <definedName name="BLPH1036" hidden="1">#REF!</definedName>
    <definedName name="BLPH1037" hidden="1">#REF!</definedName>
    <definedName name="BLPH1038" hidden="1">#REF!</definedName>
    <definedName name="BLPH1039" hidden="1">#REF!</definedName>
    <definedName name="BLPH1040" hidden="1">#REF!</definedName>
    <definedName name="BLPH1041" hidden="1">#REF!</definedName>
    <definedName name="BLPH1042" hidden="1">#REF!</definedName>
    <definedName name="BLPH1043" hidden="1">#REF!</definedName>
    <definedName name="BLPH1044" hidden="1">#REF!</definedName>
    <definedName name="BLPH1045" hidden="1">#REF!</definedName>
    <definedName name="BLPH1046" hidden="1">#REF!</definedName>
    <definedName name="BLPH1047" hidden="1">#REF!</definedName>
    <definedName name="BLPH1048" hidden="1">#REF!</definedName>
    <definedName name="BLPH1049" hidden="1">#REF!</definedName>
    <definedName name="BLPH1050" hidden="1">#REF!</definedName>
    <definedName name="BLPH1051" hidden="1">#REF!</definedName>
    <definedName name="BLPH1052" hidden="1">#REF!</definedName>
    <definedName name="BLPH1053" hidden="1">#REF!</definedName>
    <definedName name="BLPH1054" hidden="1">#REF!</definedName>
    <definedName name="BLPH1055" hidden="1">#REF!</definedName>
    <definedName name="BLPH1056" hidden="1">#REF!</definedName>
    <definedName name="BLPH1057" hidden="1">#REF!</definedName>
    <definedName name="BLPH1058" hidden="1">#REF!</definedName>
    <definedName name="BLPH1059" hidden="1">#REF!</definedName>
    <definedName name="BLPH1060" hidden="1">#REF!</definedName>
    <definedName name="BLPH1061" hidden="1">#REF!</definedName>
    <definedName name="BLPH1062" hidden="1">#REF!</definedName>
    <definedName name="BLPH1063" hidden="1">#REF!</definedName>
    <definedName name="BLPH1064" hidden="1">#REF!</definedName>
    <definedName name="BLPH1065" hidden="1">#REF!</definedName>
    <definedName name="BLPH1066" hidden="1">#REF!</definedName>
    <definedName name="BLPH1067" hidden="1">#REF!</definedName>
    <definedName name="BLPH1068" hidden="1">#REF!</definedName>
    <definedName name="BLPH1069" hidden="1">#REF!</definedName>
    <definedName name="BLPH1070" hidden="1">#REF!</definedName>
    <definedName name="BLPH1071" hidden="1">#REF!</definedName>
    <definedName name="BLPH1072" hidden="1">#REF!</definedName>
    <definedName name="BLPH1073" hidden="1">#REF!</definedName>
    <definedName name="BLPH1074" hidden="1">#REF!</definedName>
    <definedName name="BLPH1075" hidden="1">#REF!</definedName>
    <definedName name="BLPH1076" hidden="1">#REF!</definedName>
    <definedName name="BLPH1077" hidden="1">#REF!</definedName>
    <definedName name="BLPH1078" hidden="1">#REF!</definedName>
    <definedName name="BLPH1079" hidden="1">#REF!</definedName>
    <definedName name="BLPH1080" hidden="1">#REF!</definedName>
    <definedName name="BLPH1081" hidden="1">#REF!</definedName>
    <definedName name="BLPH1082" hidden="1">#REF!</definedName>
    <definedName name="BLPH1083" hidden="1">#REF!</definedName>
    <definedName name="BLPH1084" hidden="1">#REF!</definedName>
    <definedName name="BLPH1085" hidden="1">#REF!</definedName>
    <definedName name="BLPH1086" hidden="1">#REF!</definedName>
    <definedName name="BLPH1087" hidden="1">#REF!</definedName>
    <definedName name="BLPH1088" hidden="1">#REF!</definedName>
    <definedName name="BLPH1089" hidden="1">#REF!</definedName>
    <definedName name="BLPH1090" hidden="1">#REF!</definedName>
    <definedName name="BLPH1091" hidden="1">#REF!</definedName>
    <definedName name="BLPH1092" hidden="1">#REF!</definedName>
    <definedName name="BLPH1093" hidden="1">#REF!</definedName>
    <definedName name="BLPH1094" hidden="1">#REF!</definedName>
    <definedName name="BLPH1095" hidden="1">#REF!</definedName>
    <definedName name="BLPH1096" hidden="1">#REF!</definedName>
    <definedName name="BLPH1097" hidden="1">#REF!</definedName>
    <definedName name="BLPH1098" hidden="1">#REF!</definedName>
    <definedName name="BLPH1099" hidden="1">#REF!</definedName>
    <definedName name="BLPH11" hidden="1">'[27]Price Macro'!$B$14</definedName>
    <definedName name="BLPH1100" hidden="1">#REF!</definedName>
    <definedName name="BLPH1101" hidden="1">#REF!</definedName>
    <definedName name="BLPH1102" hidden="1">#REF!</definedName>
    <definedName name="BLPH1103" hidden="1">#REF!</definedName>
    <definedName name="BLPH1104" hidden="1">#REF!</definedName>
    <definedName name="BLPH1105" hidden="1">#REF!</definedName>
    <definedName name="BLPH1106" hidden="1">#REF!</definedName>
    <definedName name="BLPH1107" hidden="1">#REF!</definedName>
    <definedName name="BLPH1108" hidden="1">#REF!</definedName>
    <definedName name="BLPH1109" hidden="1">#REF!</definedName>
    <definedName name="BLPH1110" hidden="1">#REF!</definedName>
    <definedName name="BLPH1111" hidden="1">#REF!</definedName>
    <definedName name="BLPH1112" hidden="1">#REF!</definedName>
    <definedName name="BLPH1113" hidden="1">#REF!</definedName>
    <definedName name="BLPH1114" hidden="1">#REF!</definedName>
    <definedName name="BLPH1115" hidden="1">#REF!</definedName>
    <definedName name="BLPH1116" hidden="1">#REF!</definedName>
    <definedName name="BLPH1117" hidden="1">#REF!</definedName>
    <definedName name="BLPH1118" hidden="1">#REF!</definedName>
    <definedName name="BLPH1119" hidden="1">#REF!</definedName>
    <definedName name="BLPH1120" hidden="1">#REF!</definedName>
    <definedName name="BLPH1121" hidden="1">#REF!</definedName>
    <definedName name="BLPH1122" hidden="1">#REF!</definedName>
    <definedName name="BLPH1123" hidden="1">#REF!</definedName>
    <definedName name="BLPH1124" hidden="1">#REF!</definedName>
    <definedName name="BLPH1125" hidden="1">#REF!</definedName>
    <definedName name="BLPH1126" hidden="1">#REF!</definedName>
    <definedName name="BLPH1127" hidden="1">#REF!</definedName>
    <definedName name="BLPH1128" hidden="1">#REF!</definedName>
    <definedName name="BLPH1129" hidden="1">#REF!</definedName>
    <definedName name="BLPH1130" hidden="1">#REF!</definedName>
    <definedName name="BLPH1131" hidden="1">#REF!</definedName>
    <definedName name="BLPH1132" hidden="1">#REF!</definedName>
    <definedName name="BLPH1133" hidden="1">#REF!</definedName>
    <definedName name="BLPH1134" hidden="1">#REF!</definedName>
    <definedName name="BLPH1135" hidden="1">#REF!</definedName>
    <definedName name="BLPH1136" hidden="1">#REF!</definedName>
    <definedName name="BLPH1137" hidden="1">#REF!</definedName>
    <definedName name="BLPH1138" hidden="1">#REF!</definedName>
    <definedName name="BLPH1139" hidden="1">#REF!</definedName>
    <definedName name="BLPH1140" hidden="1">#REF!</definedName>
    <definedName name="BLPH1141" hidden="1">#REF!</definedName>
    <definedName name="BLPH1142" hidden="1">#REF!</definedName>
    <definedName name="BLPH1143" hidden="1">#REF!</definedName>
    <definedName name="BLPH1144" hidden="1">#REF!</definedName>
    <definedName name="BLPH1145" hidden="1">#REF!</definedName>
    <definedName name="BLPH1146" hidden="1">#REF!</definedName>
    <definedName name="BLPH1147" hidden="1">#REF!</definedName>
    <definedName name="BLPH1148" hidden="1">#REF!</definedName>
    <definedName name="BLPH1149" hidden="1">#REF!</definedName>
    <definedName name="BLPH1150" hidden="1">#REF!</definedName>
    <definedName name="BLPH1151" hidden="1">#REF!</definedName>
    <definedName name="BLPH1152" hidden="1">#REF!</definedName>
    <definedName name="BLPH1153" hidden="1">#REF!</definedName>
    <definedName name="BLPH1154" hidden="1">#REF!</definedName>
    <definedName name="BLPH1155" hidden="1">#REF!</definedName>
    <definedName name="BLPH1156" hidden="1">#REF!</definedName>
    <definedName name="BLPH1157" hidden="1">#REF!</definedName>
    <definedName name="BLPH1158" hidden="1">#REF!</definedName>
    <definedName name="BLPH1159" hidden="1">#REF!</definedName>
    <definedName name="BLPH1160" hidden="1">#REF!</definedName>
    <definedName name="BLPH1161" hidden="1">#REF!</definedName>
    <definedName name="BLPH1162" hidden="1">#REF!</definedName>
    <definedName name="BLPH1163" hidden="1">#REF!</definedName>
    <definedName name="BLPH1164" hidden="1">#REF!</definedName>
    <definedName name="BLPH1165" hidden="1">#REF!</definedName>
    <definedName name="BLPH1166" hidden="1">#REF!</definedName>
    <definedName name="BLPH1167" hidden="1">#REF!</definedName>
    <definedName name="BLPH1168" hidden="1">#REF!</definedName>
    <definedName name="BLPH1169" hidden="1">#REF!</definedName>
    <definedName name="BLPH1170" hidden="1">#REF!</definedName>
    <definedName name="BLPH1171" hidden="1">#REF!</definedName>
    <definedName name="BLPH1172" hidden="1">#REF!</definedName>
    <definedName name="BLPH1173" hidden="1">#REF!</definedName>
    <definedName name="BLPH1174" hidden="1">#REF!</definedName>
    <definedName name="BLPH1175" hidden="1">#REF!</definedName>
    <definedName name="BLPH1176" hidden="1">#REF!</definedName>
    <definedName name="BLPH1177" hidden="1">#REF!</definedName>
    <definedName name="BLPH1178" hidden="1">#REF!</definedName>
    <definedName name="BLPH1179" hidden="1">#REF!</definedName>
    <definedName name="BLPH1180" hidden="1">#REF!</definedName>
    <definedName name="BLPH1181" hidden="1">#REF!</definedName>
    <definedName name="BLPH1182" hidden="1">#REF!</definedName>
    <definedName name="BLPH1183" hidden="1">#REF!</definedName>
    <definedName name="BLPH1184" hidden="1">#REF!</definedName>
    <definedName name="BLPH1185" hidden="1">#REF!</definedName>
    <definedName name="BLPH1186" hidden="1">#REF!</definedName>
    <definedName name="BLPH1187" hidden="1">#REF!</definedName>
    <definedName name="BLPH1188" hidden="1">#REF!</definedName>
    <definedName name="BLPH1189" hidden="1">#REF!</definedName>
    <definedName name="BLPH1190" hidden="1">#REF!</definedName>
    <definedName name="BLPH1191" hidden="1">#REF!</definedName>
    <definedName name="BLPH1192" hidden="1">#REF!</definedName>
    <definedName name="BLPH1193" hidden="1">#REF!</definedName>
    <definedName name="BLPH1194" hidden="1">#REF!</definedName>
    <definedName name="BLPH1195" hidden="1">#REF!</definedName>
    <definedName name="BLPH1196" hidden="1">#REF!</definedName>
    <definedName name="BLPH1197" hidden="1">#REF!</definedName>
    <definedName name="BLPH1198" hidden="1">#REF!</definedName>
    <definedName name="BLPH1199" hidden="1">#REF!</definedName>
    <definedName name="BLPH1200" hidden="1">#REF!</definedName>
    <definedName name="BLPH1201" hidden="1">#REF!</definedName>
    <definedName name="BLPH1202" hidden="1">#REF!</definedName>
    <definedName name="BLPH1203" hidden="1">#REF!</definedName>
    <definedName name="BLPH1204" hidden="1">#REF!</definedName>
    <definedName name="BLPH1205" hidden="1">#REF!</definedName>
    <definedName name="BLPH1206" hidden="1">#REF!</definedName>
    <definedName name="BLPH1207" hidden="1">#REF!</definedName>
    <definedName name="BLPH1208" hidden="1">#REF!</definedName>
    <definedName name="BLPH1209" hidden="1">#REF!</definedName>
    <definedName name="BLPH1210" hidden="1">#REF!</definedName>
    <definedName name="BLPH1211" hidden="1">#REF!</definedName>
    <definedName name="BLPH1212" hidden="1">#REF!</definedName>
    <definedName name="BLPH1213" hidden="1">#REF!</definedName>
    <definedName name="BLPH1214" hidden="1">#REF!</definedName>
    <definedName name="BLPH1215" hidden="1">#REF!</definedName>
    <definedName name="BLPH1216" hidden="1">#REF!</definedName>
    <definedName name="BLPH1217" hidden="1">#REF!</definedName>
    <definedName name="BLPH1218" hidden="1">#REF!</definedName>
    <definedName name="BLPH1219" hidden="1">#REF!</definedName>
    <definedName name="BLPH1220" hidden="1">#REF!</definedName>
    <definedName name="BLPH1221" hidden="1">#REF!</definedName>
    <definedName name="BLPH1222" hidden="1">#REF!</definedName>
    <definedName name="BLPH1223" hidden="1">#REF!</definedName>
    <definedName name="BLPH1224" hidden="1">#REF!</definedName>
    <definedName name="BLPH1225" hidden="1">#REF!</definedName>
    <definedName name="BLPH1226" hidden="1">#REF!</definedName>
    <definedName name="BLPH1227" hidden="1">#REF!</definedName>
    <definedName name="BLPH1228" hidden="1">#REF!</definedName>
    <definedName name="BLPH1229" hidden="1">#REF!</definedName>
    <definedName name="BLPH1230" hidden="1">#REF!</definedName>
    <definedName name="BLPH1231" hidden="1">#REF!</definedName>
    <definedName name="BLPH1232" hidden="1">#REF!</definedName>
    <definedName name="BLPH1233" hidden="1">#REF!</definedName>
    <definedName name="BLPH1234" hidden="1">#REF!</definedName>
    <definedName name="BLPH1235" hidden="1">#REF!</definedName>
    <definedName name="BLPH1236" hidden="1">#REF!</definedName>
    <definedName name="BLPH1237" hidden="1">#REF!</definedName>
    <definedName name="BLPH1238" hidden="1">#REF!</definedName>
    <definedName name="BLPH1239" hidden="1">#REF!</definedName>
    <definedName name="BLPH1240" hidden="1">#REF!</definedName>
    <definedName name="BLPH1241" hidden="1">#REF!</definedName>
    <definedName name="BLPH1242" hidden="1">#REF!</definedName>
    <definedName name="BLPH1243" hidden="1">#REF!</definedName>
    <definedName name="BLPH1244" hidden="1">#REF!</definedName>
    <definedName name="BLPH1245" hidden="1">#REF!</definedName>
    <definedName name="BLPH1246" hidden="1">#REF!</definedName>
    <definedName name="BLPH1247" hidden="1">#REF!</definedName>
    <definedName name="BLPH1248" hidden="1">#REF!</definedName>
    <definedName name="BLPH1249" hidden="1">#REF!</definedName>
    <definedName name="BLPH1250" hidden="1">#REF!</definedName>
    <definedName name="BLPH1251" hidden="1">#REF!</definedName>
    <definedName name="BLPH1252" hidden="1">#REF!</definedName>
    <definedName name="BLPH1253" hidden="1">#REF!</definedName>
    <definedName name="BLPH1254" hidden="1">#REF!</definedName>
    <definedName name="BLPH1255" hidden="1">#REF!</definedName>
    <definedName name="BLPH1256" hidden="1">#REF!</definedName>
    <definedName name="BLPH1257" hidden="1">#REF!</definedName>
    <definedName name="BLPH1258" hidden="1">#REF!</definedName>
    <definedName name="BLPH1259" hidden="1">#REF!</definedName>
    <definedName name="BLPH1260" hidden="1">#REF!</definedName>
    <definedName name="BLPH1261" hidden="1">#REF!</definedName>
    <definedName name="BLPH1262" hidden="1">#REF!</definedName>
    <definedName name="BLPH1263" hidden="1">#REF!</definedName>
    <definedName name="BLPH1264" hidden="1">#REF!</definedName>
    <definedName name="BLPH1265" hidden="1">#REF!</definedName>
    <definedName name="BLPH1266" hidden="1">#REF!</definedName>
    <definedName name="BLPH1267" hidden="1">#REF!</definedName>
    <definedName name="BLPH1268" hidden="1">#REF!</definedName>
    <definedName name="BLPH1269" hidden="1">#REF!</definedName>
    <definedName name="BLPH1270" hidden="1">#REF!</definedName>
    <definedName name="BLPH1271" hidden="1">#REF!</definedName>
    <definedName name="BLPH1272" hidden="1">#REF!</definedName>
    <definedName name="BLPH1273" hidden="1">#REF!</definedName>
    <definedName name="BLPH1274" hidden="1">#REF!</definedName>
    <definedName name="BLPH1275" hidden="1">#REF!</definedName>
    <definedName name="BLPH1276" hidden="1">#REF!</definedName>
    <definedName name="BLPH1277" hidden="1">#REF!</definedName>
    <definedName name="BLPH1278" hidden="1">#REF!</definedName>
    <definedName name="BLPH1279" hidden="1">#REF!</definedName>
    <definedName name="BLPH1280" hidden="1">#REF!</definedName>
    <definedName name="BLPH1281" hidden="1">#REF!</definedName>
    <definedName name="BLPH1282" hidden="1">#REF!</definedName>
    <definedName name="BLPH1283" hidden="1">#REF!</definedName>
    <definedName name="BLPH1284" hidden="1">#REF!</definedName>
    <definedName name="BLPH1285" hidden="1">#REF!</definedName>
    <definedName name="BLPH1286" hidden="1">#REF!</definedName>
    <definedName name="BLPH1287" hidden="1">#REF!</definedName>
    <definedName name="BLPH1288" hidden="1">#REF!</definedName>
    <definedName name="BLPH1289" hidden="1">#REF!</definedName>
    <definedName name="BLPH1290" hidden="1">#REF!</definedName>
    <definedName name="BLPH1291" hidden="1">#REF!</definedName>
    <definedName name="BLPH1292" hidden="1">#REF!</definedName>
    <definedName name="BLPH1293" hidden="1">#REF!</definedName>
    <definedName name="BLPH1294" hidden="1">#REF!</definedName>
    <definedName name="BLPH1295" hidden="1">#REF!</definedName>
    <definedName name="BLPH1296" hidden="1">#REF!</definedName>
    <definedName name="BLPH1297" hidden="1">#REF!</definedName>
    <definedName name="BLPH1298" hidden="1">#REF!</definedName>
    <definedName name="BLPH1299" hidden="1">#REF!</definedName>
    <definedName name="BLPH1300" hidden="1">#REF!</definedName>
    <definedName name="BLPH1301" hidden="1">#REF!</definedName>
    <definedName name="BLPH1302" hidden="1">#REF!</definedName>
    <definedName name="BLPH1303" hidden="1">#REF!</definedName>
    <definedName name="BLPH1304" hidden="1">#REF!</definedName>
    <definedName name="BLPH1305" hidden="1">#REF!</definedName>
    <definedName name="BLPH1306" hidden="1">#REF!</definedName>
    <definedName name="BLPH1307" hidden="1">#REF!</definedName>
    <definedName name="BLPH1308" hidden="1">#REF!</definedName>
    <definedName name="BLPH1309" hidden="1">#REF!</definedName>
    <definedName name="BLPH1310" hidden="1">#REF!</definedName>
    <definedName name="BLPH1311" hidden="1">#REF!</definedName>
    <definedName name="BLPH1312" hidden="1">#REF!</definedName>
    <definedName name="BLPH1313" hidden="1">#REF!</definedName>
    <definedName name="BLPH1314" hidden="1">#REF!</definedName>
    <definedName name="BLPH1315" hidden="1">#REF!</definedName>
    <definedName name="BLPH1316" hidden="1">#REF!</definedName>
    <definedName name="BLPH1317" hidden="1">#REF!</definedName>
    <definedName name="BLPH1318" hidden="1">#REF!</definedName>
    <definedName name="BLPH1319" hidden="1">#REF!</definedName>
    <definedName name="BLPH1320" hidden="1">#REF!</definedName>
    <definedName name="BLPH1321" hidden="1">#REF!</definedName>
    <definedName name="BLPH1322" hidden="1">#REF!</definedName>
    <definedName name="BLPH1323" hidden="1">#REF!</definedName>
    <definedName name="BLPH1324" hidden="1">#REF!</definedName>
    <definedName name="BLPH1325" hidden="1">#REF!</definedName>
    <definedName name="BLPH1326" hidden="1">#REF!</definedName>
    <definedName name="BLPH1327" hidden="1">#REF!</definedName>
    <definedName name="BLPH1328" hidden="1">#REF!</definedName>
    <definedName name="BLPH1329" hidden="1">#REF!</definedName>
    <definedName name="BLPH1330" hidden="1">#REF!</definedName>
    <definedName name="BLPH1331" hidden="1">#REF!</definedName>
    <definedName name="BLPH1332" hidden="1">#REF!</definedName>
    <definedName name="BLPH1333" hidden="1">#REF!</definedName>
    <definedName name="BLPH1334" hidden="1">#REF!</definedName>
    <definedName name="BLPH1335" hidden="1">#REF!</definedName>
    <definedName name="BLPH1336" hidden="1">#REF!</definedName>
    <definedName name="BLPH1337" hidden="1">#REF!</definedName>
    <definedName name="BLPH1338" hidden="1">#REF!</definedName>
    <definedName name="BLPH1339" hidden="1">#REF!</definedName>
    <definedName name="BLPH1340" hidden="1">#REF!</definedName>
    <definedName name="BLPH1341" hidden="1">#REF!</definedName>
    <definedName name="BLPH1342" hidden="1">#REF!</definedName>
    <definedName name="BLPH1343" hidden="1">#REF!</definedName>
    <definedName name="BLPH1344" hidden="1">#REF!</definedName>
    <definedName name="BLPH1345" hidden="1">#REF!</definedName>
    <definedName name="BLPH1346" hidden="1">#REF!</definedName>
    <definedName name="BLPH1347" hidden="1">#REF!</definedName>
    <definedName name="BLPH1348" hidden="1">#REF!</definedName>
    <definedName name="BLPH1349" hidden="1">#REF!</definedName>
    <definedName name="BLPH1350" hidden="1">#REF!</definedName>
    <definedName name="BLPH1351" hidden="1">#REF!</definedName>
    <definedName name="BLPH1352" hidden="1">#REF!</definedName>
    <definedName name="BLPH1353" hidden="1">#REF!</definedName>
    <definedName name="BLPH1354" hidden="1">#REF!</definedName>
    <definedName name="BLPH1355" hidden="1">#REF!</definedName>
    <definedName name="BLPH1356" hidden="1">#REF!</definedName>
    <definedName name="BLPH1357" hidden="1">#REF!</definedName>
    <definedName name="BLPH1358" hidden="1">#REF!</definedName>
    <definedName name="BLPH1359" hidden="1">#REF!</definedName>
    <definedName name="BLPH1360" hidden="1">#REF!</definedName>
    <definedName name="BLPH1361" hidden="1">#REF!</definedName>
    <definedName name="BLPH1362" hidden="1">#REF!</definedName>
    <definedName name="BLPH1363" hidden="1">#REF!</definedName>
    <definedName name="BLPH1364" hidden="1">#REF!</definedName>
    <definedName name="BLPH1365" hidden="1">#REF!</definedName>
    <definedName name="BLPH1366" hidden="1">#REF!</definedName>
    <definedName name="BLPH1367" hidden="1">#REF!</definedName>
    <definedName name="BLPH1368" hidden="1">#REF!</definedName>
    <definedName name="BLPH1369" hidden="1">#REF!</definedName>
    <definedName name="BLPH1370" hidden="1">#REF!</definedName>
    <definedName name="BLPH1371" hidden="1">#REF!</definedName>
    <definedName name="BLPH1372" hidden="1">#REF!</definedName>
    <definedName name="BLPH1373" hidden="1">#REF!</definedName>
    <definedName name="BLPH1374" hidden="1">#REF!</definedName>
    <definedName name="BLPH1375" hidden="1">#REF!</definedName>
    <definedName name="BLPH1376" hidden="1">#REF!</definedName>
    <definedName name="BLPH1377" hidden="1">#REF!</definedName>
    <definedName name="BLPH1378" hidden="1">#REF!</definedName>
    <definedName name="BLPH1379" hidden="1">#REF!</definedName>
    <definedName name="BLPH1380" hidden="1">#REF!</definedName>
    <definedName name="BLPH1381" hidden="1">#REF!</definedName>
    <definedName name="BLPH1382" hidden="1">#REF!</definedName>
    <definedName name="BLPH1383" hidden="1">#REF!</definedName>
    <definedName name="BLPH1384" hidden="1">#REF!</definedName>
    <definedName name="BLPH1385" hidden="1">#REF!</definedName>
    <definedName name="BLPH1386" hidden="1">#REF!</definedName>
    <definedName name="BLPH1387" hidden="1">#REF!</definedName>
    <definedName name="BLPH1388" hidden="1">#REF!</definedName>
    <definedName name="BLPH1389" hidden="1">#REF!</definedName>
    <definedName name="BLPH1390" hidden="1">#REF!</definedName>
    <definedName name="BLPH1391" hidden="1">#REF!</definedName>
    <definedName name="BLPH1392" hidden="1">#REF!</definedName>
    <definedName name="BLPH1393" hidden="1">#REF!</definedName>
    <definedName name="BLPH1394" hidden="1">#REF!</definedName>
    <definedName name="BLPH1395" hidden="1">#REF!</definedName>
    <definedName name="BLPH1396" hidden="1">#REF!</definedName>
    <definedName name="BLPH1397" hidden="1">#REF!</definedName>
    <definedName name="BLPH1398" hidden="1">#REF!</definedName>
    <definedName name="BLPH1399" hidden="1">#REF!</definedName>
    <definedName name="BLPH1400" hidden="1">#REF!</definedName>
    <definedName name="BLPH1401" hidden="1">#REF!</definedName>
    <definedName name="BLPH1402" hidden="1">#REF!</definedName>
    <definedName name="BLPH1403" hidden="1">#REF!</definedName>
    <definedName name="BLPH1404" hidden="1">#REF!</definedName>
    <definedName name="BLPH1405" hidden="1">#REF!</definedName>
    <definedName name="BLPH1406" hidden="1">#REF!</definedName>
    <definedName name="BLPH1407" hidden="1">#REF!</definedName>
    <definedName name="BLPH1408" hidden="1">#REF!</definedName>
    <definedName name="BLPH1409" hidden="1">#REF!</definedName>
    <definedName name="BLPH1410" hidden="1">#REF!</definedName>
    <definedName name="BLPH1411" hidden="1">#REF!</definedName>
    <definedName name="BLPH1412" hidden="1">#REF!</definedName>
    <definedName name="BLPH1413" hidden="1">#REF!</definedName>
    <definedName name="BLPH1414" hidden="1">#REF!</definedName>
    <definedName name="BLPH1415" hidden="1">#REF!</definedName>
    <definedName name="BLPH1416" hidden="1">#REF!</definedName>
    <definedName name="BLPH1417" hidden="1">#REF!</definedName>
    <definedName name="BLPH1418" hidden="1">#REF!</definedName>
    <definedName name="BLPH1419" hidden="1">#REF!</definedName>
    <definedName name="BLPH1420" hidden="1">#REF!</definedName>
    <definedName name="BLPH1421" hidden="1">#REF!</definedName>
    <definedName name="BLPH1422" hidden="1">#REF!</definedName>
    <definedName name="BLPH1423" hidden="1">#REF!</definedName>
    <definedName name="BLPH1424" hidden="1">#REF!</definedName>
    <definedName name="BLPH1425" hidden="1">#REF!</definedName>
    <definedName name="BLPH1426" hidden="1">#REF!</definedName>
    <definedName name="BLPH1427" hidden="1">#REF!</definedName>
    <definedName name="BLPH1428" hidden="1">#REF!</definedName>
    <definedName name="BLPH1429" hidden="1">#REF!</definedName>
    <definedName name="BLPH1430" hidden="1">#REF!</definedName>
    <definedName name="BLPH1431" hidden="1">#REF!</definedName>
    <definedName name="BLPH1432" hidden="1">#REF!</definedName>
    <definedName name="BLPH1433" hidden="1">#REF!</definedName>
    <definedName name="BLPH1434" hidden="1">#REF!</definedName>
    <definedName name="BLPH1435" hidden="1">#REF!</definedName>
    <definedName name="BLPH1436" hidden="1">#REF!</definedName>
    <definedName name="BLPH1437" hidden="1">#REF!</definedName>
    <definedName name="BLPH1438" hidden="1">#REF!</definedName>
    <definedName name="BLPH1439" hidden="1">#REF!</definedName>
    <definedName name="BLPH1440" hidden="1">#REF!</definedName>
    <definedName name="BLPH1441" hidden="1">#REF!</definedName>
    <definedName name="BLPH1442" hidden="1">#REF!</definedName>
    <definedName name="BLPH1443" hidden="1">#REF!</definedName>
    <definedName name="BLPH1444" hidden="1">#REF!</definedName>
    <definedName name="BLPH1445" hidden="1">#REF!</definedName>
    <definedName name="BLPH1446" hidden="1">#REF!</definedName>
    <definedName name="BLPH1447" hidden="1">#REF!</definedName>
    <definedName name="BLPH1448" hidden="1">#REF!</definedName>
    <definedName name="BLPH1449" hidden="1">#REF!</definedName>
    <definedName name="BLPH1450" hidden="1">#REF!</definedName>
    <definedName name="BLPH1451" hidden="1">#REF!</definedName>
    <definedName name="BLPH1452" hidden="1">#REF!</definedName>
    <definedName name="BLPH1453" hidden="1">#REF!</definedName>
    <definedName name="BLPH1454" hidden="1">#REF!</definedName>
    <definedName name="BLPH1455" hidden="1">#REF!</definedName>
    <definedName name="BLPH1456" hidden="1">#REF!</definedName>
    <definedName name="BLPH1457" hidden="1">#REF!</definedName>
    <definedName name="BLPH1458" hidden="1">#REF!</definedName>
    <definedName name="BLPH1459" hidden="1">#REF!</definedName>
    <definedName name="BLPH1460" hidden="1">#REF!</definedName>
    <definedName name="BLPH1461" hidden="1">#REF!</definedName>
    <definedName name="BLPH1462" hidden="1">#REF!</definedName>
    <definedName name="BLPH1463" hidden="1">#REF!</definedName>
    <definedName name="BLPH1464" hidden="1">#REF!</definedName>
    <definedName name="BLPH1465" hidden="1">#REF!</definedName>
    <definedName name="BLPH1466" hidden="1">#REF!</definedName>
    <definedName name="BLPH1467" hidden="1">#REF!</definedName>
    <definedName name="BLPH1468" hidden="1">#REF!</definedName>
    <definedName name="BLPH1469" hidden="1">#REF!</definedName>
    <definedName name="BLPH1470" hidden="1">#REF!</definedName>
    <definedName name="BLPH1471" hidden="1">#REF!</definedName>
    <definedName name="BLPH1472" hidden="1">#REF!</definedName>
    <definedName name="BLPH1473" hidden="1">#REF!</definedName>
    <definedName name="BLPH1474" hidden="1">#REF!</definedName>
    <definedName name="BLPH1475" hidden="1">#REF!</definedName>
    <definedName name="BLPH1476" hidden="1">#REF!</definedName>
    <definedName name="BLPH1477" hidden="1">#REF!</definedName>
    <definedName name="BLPH1478" hidden="1">#REF!</definedName>
    <definedName name="BLPH1479" hidden="1">#REF!</definedName>
    <definedName name="BLPH1480" hidden="1">#REF!</definedName>
    <definedName name="BLPH1481" hidden="1">#REF!</definedName>
    <definedName name="BLPH1482" hidden="1">#REF!</definedName>
    <definedName name="BLPH1483" hidden="1">#REF!</definedName>
    <definedName name="BLPH1484" hidden="1">#REF!</definedName>
    <definedName name="BLPH1485" hidden="1">#REF!</definedName>
    <definedName name="BLPH1486" hidden="1">#REF!</definedName>
    <definedName name="BLPH1487" hidden="1">#REF!</definedName>
    <definedName name="BLPH1488" hidden="1">#REF!</definedName>
    <definedName name="BLPH1489" hidden="1">#REF!</definedName>
    <definedName name="BLPH1490" hidden="1">#REF!</definedName>
    <definedName name="BLPH1491" hidden="1">#REF!</definedName>
    <definedName name="BLPH1492" hidden="1">#REF!</definedName>
    <definedName name="BLPH1493" hidden="1">#REF!</definedName>
    <definedName name="BLPH1494" hidden="1">#REF!</definedName>
    <definedName name="BLPH1495" hidden="1">#REF!</definedName>
    <definedName name="BLPH1496" hidden="1">#REF!</definedName>
    <definedName name="BLPH1497" hidden="1">#REF!</definedName>
    <definedName name="BLPH1498" hidden="1">#REF!</definedName>
    <definedName name="BLPH1499" hidden="1">#REF!</definedName>
    <definedName name="BLPH1500" hidden="1">#REF!</definedName>
    <definedName name="BLPH1501" hidden="1">#REF!</definedName>
    <definedName name="BLPH1502" hidden="1">#REF!</definedName>
    <definedName name="BLPH1503" hidden="1">#REF!</definedName>
    <definedName name="BLPH1504" hidden="1">#REF!</definedName>
    <definedName name="BLPH1505" hidden="1">#REF!</definedName>
    <definedName name="BLPH1506" hidden="1">#REF!</definedName>
    <definedName name="BLPH1507" hidden="1">#REF!</definedName>
    <definedName name="BLPH1508" hidden="1">#REF!</definedName>
    <definedName name="BLPH1509" hidden="1">#REF!</definedName>
    <definedName name="BLPH1510" hidden="1">#REF!</definedName>
    <definedName name="BLPH1511" hidden="1">#REF!</definedName>
    <definedName name="BLPH1512" hidden="1">#REF!</definedName>
    <definedName name="BLPH1513" hidden="1">#REF!</definedName>
    <definedName name="BLPH1514" hidden="1">#REF!</definedName>
    <definedName name="BLPH1515" hidden="1">#REF!</definedName>
    <definedName name="BLPH1516" hidden="1">#REF!</definedName>
    <definedName name="BLPH1517" hidden="1">#REF!</definedName>
    <definedName name="BLPH1518" hidden="1">#REF!</definedName>
    <definedName name="BLPH1519" hidden="1">#REF!</definedName>
    <definedName name="BLPH1520" hidden="1">#REF!</definedName>
    <definedName name="BLPH1521" hidden="1">#REF!</definedName>
    <definedName name="BLPH1522" hidden="1">#REF!</definedName>
    <definedName name="BLPH1523" hidden="1">#REF!</definedName>
    <definedName name="BLPH1524" hidden="1">#REF!</definedName>
    <definedName name="BLPH1525" hidden="1">#REF!</definedName>
    <definedName name="BLPH1526" hidden="1">#REF!</definedName>
    <definedName name="BLPH1527" hidden="1">#REF!</definedName>
    <definedName name="BLPH1528" hidden="1">#REF!</definedName>
    <definedName name="BLPH1529" hidden="1">#REF!</definedName>
    <definedName name="BLPH1530" hidden="1">#REF!</definedName>
    <definedName name="BLPH1531" hidden="1">#REF!</definedName>
    <definedName name="BLPH1532" hidden="1">#REF!</definedName>
    <definedName name="BLPH1533" hidden="1">#REF!</definedName>
    <definedName name="BLPH1534" hidden="1">#REF!</definedName>
    <definedName name="BLPH1535" hidden="1">#REF!</definedName>
    <definedName name="BLPH1536" hidden="1">#REF!</definedName>
    <definedName name="BLPH1537" hidden="1">#REF!</definedName>
    <definedName name="BLPH1538" hidden="1">#REF!</definedName>
    <definedName name="BLPH1539" hidden="1">#REF!</definedName>
    <definedName name="BLPH1540" hidden="1">#REF!</definedName>
    <definedName name="BLPH1541" hidden="1">#REF!</definedName>
    <definedName name="BLPH1542" hidden="1">#REF!</definedName>
    <definedName name="BLPH1543" hidden="1">#REF!</definedName>
    <definedName name="BLPH1544" hidden="1">#REF!</definedName>
    <definedName name="BLPH1545" hidden="1">#REF!</definedName>
    <definedName name="BLPH1546" hidden="1">#REF!</definedName>
    <definedName name="BLPH1547" hidden="1">#REF!</definedName>
    <definedName name="BLPH1548" hidden="1">#REF!</definedName>
    <definedName name="BLPH1549" hidden="1">#REF!</definedName>
    <definedName name="BLPH1550" hidden="1">#REF!</definedName>
    <definedName name="BLPH1551" hidden="1">#REF!</definedName>
    <definedName name="BLPH1552" hidden="1">#REF!</definedName>
    <definedName name="BLPH1553" hidden="1">#REF!</definedName>
    <definedName name="BLPH1554" hidden="1">#REF!</definedName>
    <definedName name="BLPH1555" hidden="1">#REF!</definedName>
    <definedName name="BLPH1556" hidden="1">#REF!</definedName>
    <definedName name="BLPH1557" hidden="1">#REF!</definedName>
    <definedName name="BLPH1558" hidden="1">#REF!</definedName>
    <definedName name="BLPH1559" hidden="1">#REF!</definedName>
    <definedName name="BLPH1560" hidden="1">#REF!</definedName>
    <definedName name="BLPH1561" hidden="1">#REF!</definedName>
    <definedName name="BLPH1562" hidden="1">#REF!</definedName>
    <definedName name="BLPH1563" hidden="1">#REF!</definedName>
    <definedName name="BLPH1564" hidden="1">#REF!</definedName>
    <definedName name="BLPH1565" hidden="1">#REF!</definedName>
    <definedName name="BLPH1566" hidden="1">#REF!</definedName>
    <definedName name="BLPH1567" hidden="1">#REF!</definedName>
    <definedName name="BLPH1568" hidden="1">#REF!</definedName>
    <definedName name="BLPH1569" hidden="1">#REF!</definedName>
    <definedName name="BLPH1570" hidden="1">#REF!</definedName>
    <definedName name="BLPH1571" hidden="1">#REF!</definedName>
    <definedName name="BLPH1572" hidden="1">#REF!</definedName>
    <definedName name="BLPH1573" hidden="1">#REF!</definedName>
    <definedName name="BLPH1574" hidden="1">#REF!</definedName>
    <definedName name="BLPH1575" hidden="1">#REF!</definedName>
    <definedName name="BLPH1576" hidden="1">#REF!</definedName>
    <definedName name="BLPH1577" hidden="1">#REF!</definedName>
    <definedName name="BLPH1578" hidden="1">#REF!</definedName>
    <definedName name="BLPH1579" hidden="1">#REF!</definedName>
    <definedName name="BLPH1580" hidden="1">#REF!</definedName>
    <definedName name="BLPH1581" hidden="1">#REF!</definedName>
    <definedName name="BLPH1582" hidden="1">#REF!</definedName>
    <definedName name="BLPH1583" hidden="1">#REF!</definedName>
    <definedName name="BLPH1584" hidden="1">#REF!</definedName>
    <definedName name="BLPH1585" hidden="1">#REF!</definedName>
    <definedName name="BLPH1586" hidden="1">#REF!</definedName>
    <definedName name="BLPH1587" hidden="1">#REF!</definedName>
    <definedName name="BLPH1588" hidden="1">#REF!</definedName>
    <definedName name="BLPH1589" hidden="1">#REF!</definedName>
    <definedName name="BLPH1590" hidden="1">#REF!</definedName>
    <definedName name="BLPH1591" hidden="1">#REF!</definedName>
    <definedName name="BLPH1592" hidden="1">#REF!</definedName>
    <definedName name="BLPH1593" hidden="1">#REF!</definedName>
    <definedName name="BLPH1594" hidden="1">#REF!</definedName>
    <definedName name="BLPH1595" hidden="1">#REF!</definedName>
    <definedName name="BLPH1596" hidden="1">#REF!</definedName>
    <definedName name="BLPH1597" hidden="1">#REF!</definedName>
    <definedName name="BLPH1598" hidden="1">#REF!</definedName>
    <definedName name="BLPH1599" hidden="1">#REF!</definedName>
    <definedName name="BLPH1600" hidden="1">#REF!</definedName>
    <definedName name="BLPH1601" hidden="1">#REF!</definedName>
    <definedName name="BLPH1602" hidden="1">#REF!</definedName>
    <definedName name="BLPH1603" hidden="1">#REF!</definedName>
    <definedName name="BLPH1604" hidden="1">#REF!</definedName>
    <definedName name="BLPH1605" hidden="1">#REF!</definedName>
    <definedName name="BLPH1606" hidden="1">#REF!</definedName>
    <definedName name="BLPH1607" hidden="1">#REF!</definedName>
    <definedName name="BLPH1608" hidden="1">#REF!</definedName>
    <definedName name="BLPH1609" hidden="1">#REF!</definedName>
    <definedName name="BLPH1610" hidden="1">#REF!</definedName>
    <definedName name="BLPH1611" hidden="1">#REF!</definedName>
    <definedName name="BLPH1612" hidden="1">#REF!</definedName>
    <definedName name="BLPH1613" hidden="1">#REF!</definedName>
    <definedName name="BLPH1614" hidden="1">#REF!</definedName>
    <definedName name="BLPH1615" hidden="1">#REF!</definedName>
    <definedName name="BLPH1616" hidden="1">#REF!</definedName>
    <definedName name="BLPH1617" hidden="1">#REF!</definedName>
    <definedName name="BLPH1618" hidden="1">#REF!</definedName>
    <definedName name="BLPH1619" hidden="1">#REF!</definedName>
    <definedName name="BLPH1620" hidden="1">#REF!</definedName>
    <definedName name="BLPH1621" hidden="1">#REF!</definedName>
    <definedName name="BLPH1622" hidden="1">#REF!</definedName>
    <definedName name="BLPH1623" hidden="1">#REF!</definedName>
    <definedName name="BLPH1624" hidden="1">#REF!</definedName>
    <definedName name="BLPH1625" hidden="1">#REF!</definedName>
    <definedName name="BLPH1626" hidden="1">#REF!</definedName>
    <definedName name="BLPH1627" hidden="1">#REF!</definedName>
    <definedName name="BLPH1628" hidden="1">#REF!</definedName>
    <definedName name="BLPH1629" hidden="1">#REF!</definedName>
    <definedName name="BLPH1630" hidden="1">#REF!</definedName>
    <definedName name="BLPH1631" hidden="1">#REF!</definedName>
    <definedName name="BLPH1632" hidden="1">#REF!</definedName>
    <definedName name="BLPH1633" hidden="1">#REF!</definedName>
    <definedName name="BLPH1634" hidden="1">#REF!</definedName>
    <definedName name="BLPH1635" hidden="1">#REF!</definedName>
    <definedName name="BLPH1636" hidden="1">#REF!</definedName>
    <definedName name="BLPH1637" hidden="1">#REF!</definedName>
    <definedName name="BLPH1638" hidden="1">#REF!</definedName>
    <definedName name="BLPH1639" hidden="1">#REF!</definedName>
    <definedName name="BLPH1640" hidden="1">#REF!</definedName>
    <definedName name="BLPH1641" hidden="1">#REF!</definedName>
    <definedName name="BLPH1642" hidden="1">#REF!</definedName>
    <definedName name="BLPH1643" hidden="1">#REF!</definedName>
    <definedName name="BLPH1644" hidden="1">#REF!</definedName>
    <definedName name="BLPH1645" hidden="1">#REF!</definedName>
    <definedName name="BLPH1646" hidden="1">#REF!</definedName>
    <definedName name="BLPH1647" hidden="1">#REF!</definedName>
    <definedName name="BLPH1648" hidden="1">#REF!</definedName>
    <definedName name="BLPH1649" hidden="1">#REF!</definedName>
    <definedName name="BLPH1650" hidden="1">#REF!</definedName>
    <definedName name="BLPH1651" hidden="1">#REF!</definedName>
    <definedName name="BLPH1652" hidden="1">#REF!</definedName>
    <definedName name="BLPH1653" hidden="1">#REF!</definedName>
    <definedName name="BLPH1654" hidden="1">#REF!</definedName>
    <definedName name="BLPH1655" hidden="1">#REF!</definedName>
    <definedName name="BLPH1656" hidden="1">#REF!</definedName>
    <definedName name="BLPH1657" hidden="1">#REF!</definedName>
    <definedName name="BLPH1658" hidden="1">#REF!</definedName>
    <definedName name="BLPH1659" hidden="1">#REF!</definedName>
    <definedName name="BLPH1660" hidden="1">#REF!</definedName>
    <definedName name="BLPH1661" hidden="1">#REF!</definedName>
    <definedName name="BLPH1662" hidden="1">#REF!</definedName>
    <definedName name="BLPH1663" hidden="1">#REF!</definedName>
    <definedName name="BLPH1664" hidden="1">#REF!</definedName>
    <definedName name="BLPH1665" hidden="1">#REF!</definedName>
    <definedName name="BLPH1666" hidden="1">#REF!</definedName>
    <definedName name="BLPH1667" hidden="1">#REF!</definedName>
    <definedName name="BLPH1668" hidden="1">#REF!</definedName>
    <definedName name="BLPH1669" hidden="1">#REF!</definedName>
    <definedName name="BLPH1670" hidden="1">#REF!</definedName>
    <definedName name="BLPH1671" hidden="1">#REF!</definedName>
    <definedName name="BLPH1672" hidden="1">#REF!</definedName>
    <definedName name="BLPH1673" hidden="1">#REF!</definedName>
    <definedName name="BLPH1674" hidden="1">#REF!</definedName>
    <definedName name="BLPH1675" hidden="1">#REF!</definedName>
    <definedName name="BLPH1676" hidden="1">#REF!</definedName>
    <definedName name="BLPH1677" hidden="1">#REF!</definedName>
    <definedName name="BLPH1678" hidden="1">#REF!</definedName>
    <definedName name="BLPH1679" hidden="1">#REF!</definedName>
    <definedName name="BLPH1680" hidden="1">#REF!</definedName>
    <definedName name="BLPH1681" hidden="1">#REF!</definedName>
    <definedName name="BLPH1682" hidden="1">#REF!</definedName>
    <definedName name="BLPH1683" hidden="1">#REF!</definedName>
    <definedName name="BLPH1684" hidden="1">#REF!</definedName>
    <definedName name="BLPH1685" hidden="1">#REF!</definedName>
    <definedName name="BLPH1686" hidden="1">#REF!</definedName>
    <definedName name="BLPH1687" hidden="1">#REF!</definedName>
    <definedName name="BLPH1688" hidden="1">#REF!</definedName>
    <definedName name="BLPH1689" hidden="1">#REF!</definedName>
    <definedName name="BLPH1690" hidden="1">#REF!</definedName>
    <definedName name="BLPH1691" hidden="1">#REF!</definedName>
    <definedName name="BLPH1692" hidden="1">#REF!</definedName>
    <definedName name="BLPH1693" hidden="1">#REF!</definedName>
    <definedName name="BLPH1694" hidden="1">#REF!</definedName>
    <definedName name="BLPH1695" hidden="1">#REF!</definedName>
    <definedName name="BLPH1696" hidden="1">#REF!</definedName>
    <definedName name="BLPH1697" hidden="1">#REF!</definedName>
    <definedName name="BLPH1698" hidden="1">#REF!</definedName>
    <definedName name="BLPH1699" hidden="1">#REF!</definedName>
    <definedName name="BLPH1700" hidden="1">#REF!</definedName>
    <definedName name="BLPH1701" hidden="1">#REF!</definedName>
    <definedName name="BLPH1702" hidden="1">#REF!</definedName>
    <definedName name="BLPH1703" hidden="1">#REF!</definedName>
    <definedName name="BLPH1704" hidden="1">#REF!</definedName>
    <definedName name="BLPH1705" hidden="1">#REF!</definedName>
    <definedName name="BLPH1706" hidden="1">#REF!</definedName>
    <definedName name="BLPH1707" hidden="1">#REF!</definedName>
    <definedName name="BLPH1708" hidden="1">#REF!</definedName>
    <definedName name="BLPH1709" hidden="1">#REF!</definedName>
    <definedName name="BLPH1710" hidden="1">#REF!</definedName>
    <definedName name="BLPH1711" hidden="1">#REF!</definedName>
    <definedName name="BLPH1712" hidden="1">#REF!</definedName>
    <definedName name="BLPH1713" hidden="1">#REF!</definedName>
    <definedName name="BLPH1714" hidden="1">#REF!</definedName>
    <definedName name="BLPH1715" hidden="1">#REF!</definedName>
    <definedName name="BLPH1716" hidden="1">#REF!</definedName>
    <definedName name="BLPH1717" hidden="1">#REF!</definedName>
    <definedName name="BLPH1718" hidden="1">#REF!</definedName>
    <definedName name="BLPH1719" hidden="1">#REF!</definedName>
    <definedName name="BLPH1720" hidden="1">#REF!</definedName>
    <definedName name="BLPH1721" hidden="1">#REF!</definedName>
    <definedName name="BLPH1722" hidden="1">#REF!</definedName>
    <definedName name="BLPH1723" hidden="1">#REF!</definedName>
    <definedName name="BLPH1724" hidden="1">#REF!</definedName>
    <definedName name="BLPH1725" hidden="1">#REF!</definedName>
    <definedName name="BLPH1726" hidden="1">#REF!</definedName>
    <definedName name="BLPH1727" hidden="1">#REF!</definedName>
    <definedName name="BLPH1728" hidden="1">#REF!</definedName>
    <definedName name="BLPH1729" hidden="1">#REF!</definedName>
    <definedName name="BLPH1730" hidden="1">#REF!</definedName>
    <definedName name="BLPH1731" hidden="1">#REF!</definedName>
    <definedName name="BLPH1732" hidden="1">#REF!</definedName>
    <definedName name="BLPH1733" hidden="1">#REF!</definedName>
    <definedName name="BLPH1734" hidden="1">#REF!</definedName>
    <definedName name="BLPH1735" hidden="1">#REF!</definedName>
    <definedName name="BLPH1736" hidden="1">#REF!</definedName>
    <definedName name="BLPH1737" hidden="1">#REF!</definedName>
    <definedName name="BLPH1738" hidden="1">#REF!</definedName>
    <definedName name="BLPH1739" hidden="1">#REF!</definedName>
    <definedName name="BLPH1740" hidden="1">#REF!</definedName>
    <definedName name="BLPH1741" hidden="1">#REF!</definedName>
    <definedName name="BLPH1742" hidden="1">#REF!</definedName>
    <definedName name="BLPH1743" hidden="1">#REF!</definedName>
    <definedName name="BLPH1744" hidden="1">#REF!</definedName>
    <definedName name="BLPH1745" hidden="1">#REF!</definedName>
    <definedName name="BLPH1746" hidden="1">#REF!</definedName>
    <definedName name="BLPH1747" hidden="1">#REF!</definedName>
    <definedName name="BLPH1748" hidden="1">#REF!</definedName>
    <definedName name="BLPH1749" hidden="1">#REF!</definedName>
    <definedName name="BLPH1750" hidden="1">#REF!</definedName>
    <definedName name="BLPH1751" hidden="1">#REF!</definedName>
    <definedName name="BLPH1752" hidden="1">#REF!</definedName>
    <definedName name="BLPH1753" hidden="1">#REF!</definedName>
    <definedName name="BLPH1754" hidden="1">#REF!</definedName>
    <definedName name="BLPH1755" hidden="1">#REF!</definedName>
    <definedName name="BLPH1756" hidden="1">#REF!</definedName>
    <definedName name="BLPH1757" hidden="1">#REF!</definedName>
    <definedName name="BLPH1758" hidden="1">#REF!</definedName>
    <definedName name="BLPH1759" hidden="1">#REF!</definedName>
    <definedName name="BLPH1760" hidden="1">#REF!</definedName>
    <definedName name="BLPH1761" hidden="1">#REF!</definedName>
    <definedName name="BLPH1762" hidden="1">#REF!</definedName>
    <definedName name="BLPH1763" hidden="1">#REF!</definedName>
    <definedName name="BLPH1764" hidden="1">#REF!</definedName>
    <definedName name="BLPH1765" hidden="1">#REF!</definedName>
    <definedName name="BLPH1766" hidden="1">#REF!</definedName>
    <definedName name="BLPH1767" hidden="1">#REF!</definedName>
    <definedName name="BLPH1768" hidden="1">#REF!</definedName>
    <definedName name="BLPH1769" hidden="1">#REF!</definedName>
    <definedName name="BLPH1770" hidden="1">#REF!</definedName>
    <definedName name="BLPH1771" hidden="1">#REF!</definedName>
    <definedName name="BLPH1772" hidden="1">#REF!</definedName>
    <definedName name="BLPH1773" hidden="1">#REF!</definedName>
    <definedName name="BLPH1774" hidden="1">#REF!</definedName>
    <definedName name="BLPH1775" hidden="1">#REF!</definedName>
    <definedName name="BLPH1776" hidden="1">#REF!</definedName>
    <definedName name="BLPH1777" hidden="1">#REF!</definedName>
    <definedName name="BLPH1778" hidden="1">#REF!</definedName>
    <definedName name="BLPH1779" hidden="1">#REF!</definedName>
    <definedName name="BLPH1780" hidden="1">#REF!</definedName>
    <definedName name="BLPH1781" hidden="1">#REF!</definedName>
    <definedName name="BLPH1782" hidden="1">#REF!</definedName>
    <definedName name="BLPH1783" hidden="1">#REF!</definedName>
    <definedName name="BLPH1784" hidden="1">#REF!</definedName>
    <definedName name="BLPH1785" hidden="1">#REF!</definedName>
    <definedName name="BLPH1786" hidden="1">#REF!</definedName>
    <definedName name="BLPH1787" hidden="1">#REF!</definedName>
    <definedName name="BLPH1788" hidden="1">#REF!</definedName>
    <definedName name="BLPH1789" hidden="1">#REF!</definedName>
    <definedName name="BLPH1790" hidden="1">#REF!</definedName>
    <definedName name="BLPH1791" hidden="1">#REF!</definedName>
    <definedName name="BLPH1792" hidden="1">#REF!</definedName>
    <definedName name="BLPH1793" hidden="1">#REF!</definedName>
    <definedName name="BLPH1794" hidden="1">#REF!</definedName>
    <definedName name="BLPH1795" hidden="1">#REF!</definedName>
    <definedName name="BLPH1796" hidden="1">#REF!</definedName>
    <definedName name="BLPH1797" hidden="1">#REF!</definedName>
    <definedName name="BLPH1798" hidden="1">#REF!</definedName>
    <definedName name="BLPH1799" hidden="1">#REF!</definedName>
    <definedName name="BLPH1800" hidden="1">#REF!</definedName>
    <definedName name="BLPH1801" hidden="1">#REF!</definedName>
    <definedName name="BLPH1802" hidden="1">#REF!</definedName>
    <definedName name="BLPH1803" hidden="1">#REF!</definedName>
    <definedName name="BLPH1804" hidden="1">#REF!</definedName>
    <definedName name="BLPH1805" hidden="1">#REF!</definedName>
    <definedName name="BLPH1806" hidden="1">#REF!</definedName>
    <definedName name="BLPH1807" hidden="1">#REF!</definedName>
    <definedName name="BLPH1808" hidden="1">#REF!</definedName>
    <definedName name="BLPH1809" hidden="1">#REF!</definedName>
    <definedName name="BLPH1810" hidden="1">#REF!</definedName>
    <definedName name="BLPH1811" hidden="1">#REF!</definedName>
    <definedName name="BLPH1812" hidden="1">#REF!</definedName>
    <definedName name="BLPH1813" hidden="1">#REF!</definedName>
    <definedName name="BLPH1814" hidden="1">#REF!</definedName>
    <definedName name="BLPH1815" hidden="1">#REF!</definedName>
    <definedName name="BLPH1816" hidden="1">#REF!</definedName>
    <definedName name="BLPH1817" hidden="1">#REF!</definedName>
    <definedName name="BLPH1818" hidden="1">#REF!</definedName>
    <definedName name="BLPH1819" hidden="1">#REF!</definedName>
    <definedName name="BLPH1820" hidden="1">#REF!</definedName>
    <definedName name="BLPH1821" hidden="1">#REF!</definedName>
    <definedName name="BLPH1822" hidden="1">#REF!</definedName>
    <definedName name="BLPH1823" hidden="1">#REF!</definedName>
    <definedName name="BLPH1824" hidden="1">#REF!</definedName>
    <definedName name="BLPH1825" hidden="1">#REF!</definedName>
    <definedName name="BLPH1826" hidden="1">#REF!</definedName>
    <definedName name="BLPH1827" hidden="1">#REF!</definedName>
    <definedName name="BLPH1828" hidden="1">#REF!</definedName>
    <definedName name="BLPH1829" hidden="1">#REF!</definedName>
    <definedName name="BLPH1830" hidden="1">#REF!</definedName>
    <definedName name="BLPH1831" hidden="1">#REF!</definedName>
    <definedName name="BLPH1832" hidden="1">#REF!</definedName>
    <definedName name="BLPH1833" hidden="1">#REF!</definedName>
    <definedName name="BLPH1834" hidden="1">#REF!</definedName>
    <definedName name="BLPH1835" hidden="1">#REF!</definedName>
    <definedName name="BLPH1836" hidden="1">#REF!</definedName>
    <definedName name="BLPH1837" hidden="1">#REF!</definedName>
    <definedName name="BLPH1838" hidden="1">#REF!</definedName>
    <definedName name="BLPH1839" hidden="1">#REF!</definedName>
    <definedName name="BLPH1840" hidden="1">#REF!</definedName>
    <definedName name="BLPH1841" hidden="1">#REF!</definedName>
    <definedName name="BLPH1842" hidden="1">#REF!</definedName>
    <definedName name="BLPH1843" hidden="1">#REF!</definedName>
    <definedName name="BLPH1844" hidden="1">#REF!</definedName>
    <definedName name="BLPH1845" hidden="1">#REF!</definedName>
    <definedName name="BLPH1846" hidden="1">#REF!</definedName>
    <definedName name="BLPH1847" hidden="1">#REF!</definedName>
    <definedName name="BLPH1848" hidden="1">#REF!</definedName>
    <definedName name="BLPH1849" hidden="1">#REF!</definedName>
    <definedName name="BLPH1850" hidden="1">#REF!</definedName>
    <definedName name="BLPH1851" hidden="1">#REF!</definedName>
    <definedName name="BLPH1852" hidden="1">#REF!</definedName>
    <definedName name="BLPH1853" hidden="1">#REF!</definedName>
    <definedName name="BLPH1854" hidden="1">#REF!</definedName>
    <definedName name="BLPH1855" hidden="1">#REF!</definedName>
    <definedName name="BLPH1856" hidden="1">#REF!</definedName>
    <definedName name="BLPH1857" hidden="1">#REF!</definedName>
    <definedName name="BLPH1858" hidden="1">#REF!</definedName>
    <definedName name="BLPH1859" hidden="1">#REF!</definedName>
    <definedName name="BLPH1860" hidden="1">#REF!</definedName>
    <definedName name="BLPH1861" hidden="1">#REF!</definedName>
    <definedName name="BLPH1862" hidden="1">#REF!</definedName>
    <definedName name="BLPH1863" hidden="1">#REF!</definedName>
    <definedName name="BLPH1864" hidden="1">#REF!</definedName>
    <definedName name="BLPH1865" hidden="1">#REF!</definedName>
    <definedName name="BLPH1866" hidden="1">#REF!</definedName>
    <definedName name="BLPH1867" hidden="1">#REF!</definedName>
    <definedName name="BLPH1868" hidden="1">#REF!</definedName>
    <definedName name="BLPH1869" hidden="1">#REF!</definedName>
    <definedName name="BLPH1870" hidden="1">#REF!</definedName>
    <definedName name="BLPH1871" hidden="1">#REF!</definedName>
    <definedName name="BLPH1872" hidden="1">#REF!</definedName>
    <definedName name="BLPH1873" hidden="1">#REF!</definedName>
    <definedName name="BLPH1874" hidden="1">#REF!</definedName>
    <definedName name="BLPH1875" hidden="1">#REF!</definedName>
    <definedName name="BLPH1876" hidden="1">#REF!</definedName>
    <definedName name="BLPH1877" hidden="1">#REF!</definedName>
    <definedName name="BLPH1878" hidden="1">#REF!</definedName>
    <definedName name="BLPH1879" hidden="1">#REF!</definedName>
    <definedName name="BLPH1880" hidden="1">#REF!</definedName>
    <definedName name="BLPH1881" hidden="1">#REF!</definedName>
    <definedName name="BLPH1882" hidden="1">#REF!</definedName>
    <definedName name="BLPH1883" hidden="1">#REF!</definedName>
    <definedName name="BLPH1884" hidden="1">#REF!</definedName>
    <definedName name="BLPH1885" hidden="1">#REF!</definedName>
    <definedName name="BLPH1886" hidden="1">#REF!</definedName>
    <definedName name="BLPH1887" hidden="1">#REF!</definedName>
    <definedName name="BLPH1888" hidden="1">#REF!</definedName>
    <definedName name="BLPH1889" hidden="1">#REF!</definedName>
    <definedName name="BLPH1890" hidden="1">#REF!</definedName>
    <definedName name="BLPH1891" hidden="1">#REF!</definedName>
    <definedName name="BLPH1892" hidden="1">#REF!</definedName>
    <definedName name="BLPH1893" hidden="1">#REF!</definedName>
    <definedName name="BLPH1894" hidden="1">#REF!</definedName>
    <definedName name="BLPH1895" hidden="1">#REF!</definedName>
    <definedName name="BLPH1896" hidden="1">#REF!</definedName>
    <definedName name="BLPH1897" hidden="1">#REF!</definedName>
    <definedName name="BLPH1898" hidden="1">#REF!</definedName>
    <definedName name="BLPH1899" hidden="1">#REF!</definedName>
    <definedName name="BLPH1900" hidden="1">#REF!</definedName>
    <definedName name="BLPH1901" hidden="1">#REF!</definedName>
    <definedName name="BLPH1902" hidden="1">#REF!</definedName>
    <definedName name="BLPH1903" hidden="1">#REF!</definedName>
    <definedName name="BLPH1904" hidden="1">#REF!</definedName>
    <definedName name="BLPH1905" hidden="1">#REF!</definedName>
    <definedName name="BLPH1906" hidden="1">#REF!</definedName>
    <definedName name="BLPH1907" hidden="1">#REF!</definedName>
    <definedName name="BLPH1908" hidden="1">#REF!</definedName>
    <definedName name="BLPH1909" hidden="1">#REF!</definedName>
    <definedName name="BLPH1910" hidden="1">#REF!</definedName>
    <definedName name="BLPH1911" hidden="1">#REF!</definedName>
    <definedName name="BLPH1912" hidden="1">#REF!</definedName>
    <definedName name="BLPH1913" hidden="1">#REF!</definedName>
    <definedName name="BLPH1914" hidden="1">#REF!</definedName>
    <definedName name="BLPH1915" hidden="1">#REF!</definedName>
    <definedName name="BLPH1916" hidden="1">#REF!</definedName>
    <definedName name="BLPH1917" hidden="1">#REF!</definedName>
    <definedName name="BLPH1918" hidden="1">#REF!</definedName>
    <definedName name="BLPH1919" hidden="1">#REF!</definedName>
    <definedName name="BLPH1920" hidden="1">#REF!</definedName>
    <definedName name="BLPH1921" hidden="1">#REF!</definedName>
    <definedName name="BLPH1922" hidden="1">#REF!</definedName>
    <definedName name="BLPH1923" hidden="1">#REF!</definedName>
    <definedName name="BLPH1924" hidden="1">#REF!</definedName>
    <definedName name="BLPH1925" hidden="1">#REF!</definedName>
    <definedName name="BLPH1926" hidden="1">#REF!</definedName>
    <definedName name="BLPH1927" hidden="1">#REF!</definedName>
    <definedName name="BLPH1928" hidden="1">#REF!</definedName>
    <definedName name="BLPH1929" hidden="1">#REF!</definedName>
    <definedName name="BLPH1930" hidden="1">#REF!</definedName>
    <definedName name="BLPH1931" hidden="1">#REF!</definedName>
    <definedName name="BLPH1932" hidden="1">#REF!</definedName>
    <definedName name="BLPH1933" hidden="1">#REF!</definedName>
    <definedName name="BLPH1934" hidden="1">#REF!</definedName>
    <definedName name="BLPH1935" hidden="1">#REF!</definedName>
    <definedName name="BLPH1936" hidden="1">#REF!</definedName>
    <definedName name="BLPH1937" hidden="1">#REF!</definedName>
    <definedName name="BLPH1938" hidden="1">#REF!</definedName>
    <definedName name="BLPH1939" hidden="1">#REF!</definedName>
    <definedName name="BLPH1940" hidden="1">#REF!</definedName>
    <definedName name="BLPH1941" hidden="1">#REF!</definedName>
    <definedName name="BLPH1942" hidden="1">#REF!</definedName>
    <definedName name="BLPH1943" hidden="1">#REF!</definedName>
    <definedName name="BLPH1944" hidden="1">#REF!</definedName>
    <definedName name="BLPH1945" hidden="1">#REF!</definedName>
    <definedName name="BLPH1946" hidden="1">#REF!</definedName>
    <definedName name="BLPH1947" hidden="1">#REF!</definedName>
    <definedName name="BLPH1948" hidden="1">#REF!</definedName>
    <definedName name="BLPH1949" hidden="1">#REF!</definedName>
    <definedName name="BLPH1950" hidden="1">#REF!</definedName>
    <definedName name="BLPH1951" hidden="1">#REF!</definedName>
    <definedName name="BLPH1952" hidden="1">#REF!</definedName>
    <definedName name="BLPH1953" hidden="1">#REF!</definedName>
    <definedName name="BLPH1954" hidden="1">#REF!</definedName>
    <definedName name="BLPH1955" hidden="1">#REF!</definedName>
    <definedName name="BLPH1956" hidden="1">#REF!</definedName>
    <definedName name="BLPH1957" hidden="1">#REF!</definedName>
    <definedName name="BLPH1958" hidden="1">#REF!</definedName>
    <definedName name="BLPH1959" hidden="1">#REF!</definedName>
    <definedName name="BLPH1960" hidden="1">#REF!</definedName>
    <definedName name="BLPH1961" hidden="1">#REF!</definedName>
    <definedName name="BLPH1962" hidden="1">#REF!</definedName>
    <definedName name="BLPH1963" hidden="1">#REF!</definedName>
    <definedName name="BLPH1964" hidden="1">#REF!</definedName>
    <definedName name="BLPH1965" hidden="1">#REF!</definedName>
    <definedName name="BLPH1966" hidden="1">#REF!</definedName>
    <definedName name="BLPH1967" hidden="1">#REF!</definedName>
    <definedName name="BLPH1968" hidden="1">#REF!</definedName>
    <definedName name="BLPH1969" hidden="1">#REF!</definedName>
    <definedName name="BLPH1970" hidden="1">#REF!</definedName>
    <definedName name="BLPH1971" hidden="1">#REF!</definedName>
    <definedName name="BLPH1972" hidden="1">#REF!</definedName>
    <definedName name="BLPH1973" hidden="1">#REF!</definedName>
    <definedName name="BLPH1974" hidden="1">#REF!</definedName>
    <definedName name="BLPH1975" hidden="1">#REF!</definedName>
    <definedName name="BLPH1976" hidden="1">#REF!</definedName>
    <definedName name="BLPH1977" hidden="1">#REF!</definedName>
    <definedName name="BLPH1978" hidden="1">#REF!</definedName>
    <definedName name="BLPH1979" hidden="1">#REF!</definedName>
    <definedName name="BLPH1980" hidden="1">#REF!</definedName>
    <definedName name="BLPH1981" hidden="1">#REF!</definedName>
    <definedName name="BLPH1982" hidden="1">#REF!</definedName>
    <definedName name="BLPH1983" hidden="1">#REF!</definedName>
    <definedName name="BLPH1984" hidden="1">#REF!</definedName>
    <definedName name="BLPH1985" hidden="1">#REF!</definedName>
    <definedName name="BLPH1986" hidden="1">#REF!</definedName>
    <definedName name="BLPH1987" hidden="1">#REF!</definedName>
    <definedName name="BLPH1988" hidden="1">#REF!</definedName>
    <definedName name="BLPH1989" hidden="1">#REF!</definedName>
    <definedName name="BLPH1990" hidden="1">#REF!</definedName>
    <definedName name="BLPH1991" hidden="1">#REF!</definedName>
    <definedName name="BLPH1992" hidden="1">#REF!</definedName>
    <definedName name="BLPH1993" hidden="1">#REF!</definedName>
    <definedName name="BLPH1994" hidden="1">#REF!</definedName>
    <definedName name="BLPH1995" hidden="1">#REF!</definedName>
    <definedName name="BLPH1996" hidden="1">#REF!</definedName>
    <definedName name="BLPH1997" hidden="1">#REF!</definedName>
    <definedName name="BLPH1998" hidden="1">#REF!</definedName>
    <definedName name="BLPH1999" hidden="1">#REF!</definedName>
    <definedName name="BLPH1A14">[28]Download!$A$14:$E$34</definedName>
    <definedName name="BLPH1B14">[28]Download!$B$14:$W$16</definedName>
    <definedName name="BLPH1B15">[28]Download!$B$15:$C$70</definedName>
    <definedName name="BLPH1E15">[28]Download!$E$15:$V$70</definedName>
    <definedName name="BLPH1H15">[28]Download!$X$15:$Y$70</definedName>
    <definedName name="BLPH1J14">[29]Template!#REF!</definedName>
    <definedName name="BLPH1K15">[29]Template!#REF!</definedName>
    <definedName name="BLPH2" hidden="1">#REF!</definedName>
    <definedName name="BLPH2000" hidden="1">#REF!</definedName>
    <definedName name="BLPH2000000001" hidden="1">[28]Download!$A$14</definedName>
    <definedName name="BLPH2000000002" hidden="1">[29]Template!#REF!</definedName>
    <definedName name="BLPH2000000003" hidden="1">[28]Download!#REF!</definedName>
    <definedName name="BLPH2000000004" hidden="1">[28]Download!$E$14</definedName>
    <definedName name="BLPH2000000005" hidden="1">[28]Download!$D$14</definedName>
    <definedName name="BLPH2000000006" hidden="1">[28]Download!$C$14</definedName>
    <definedName name="BLPH2000000007" hidden="1">[28]Download!$Q$14</definedName>
    <definedName name="BLPH2000000008" hidden="1">[28]Download!$O$14</definedName>
    <definedName name="BLPH2000000009" hidden="1">[28]Download!$N$14</definedName>
    <definedName name="BLPH2000000010" hidden="1">[28]Download!$M$14</definedName>
    <definedName name="BLPH2000000011" hidden="1">[28]Download!$L$14</definedName>
    <definedName name="BLPH2000000012" hidden="1">[28]Download!$K$14</definedName>
    <definedName name="BLPH2000000013" hidden="1">[28]Download!$J$14</definedName>
    <definedName name="BLPH2000000014" hidden="1">[28]Download!$I$14</definedName>
    <definedName name="BLPH2000000015" hidden="1">[28]Download!$H$14</definedName>
    <definedName name="BLPH2000000016" hidden="1">[28]Download!$G$14</definedName>
    <definedName name="BLPH2000000017" hidden="1">[28]Download!$F$14</definedName>
    <definedName name="BLPH2000000018" hidden="1">[28]Download!$P$14</definedName>
    <definedName name="BLPH2000000019" hidden="1">[28]Download!$AF$14</definedName>
    <definedName name="BLPH2000000020" hidden="1">[28]Download!$AE$14</definedName>
    <definedName name="BLPH2000000021" hidden="1">[28]Download!$AD$14</definedName>
    <definedName name="BLPH2000000022" hidden="1">[28]Download!$AC$14</definedName>
    <definedName name="BLPH2000000023" hidden="1">[28]Download!$AB$14</definedName>
    <definedName name="BLPH2000000024" hidden="1">[28]Download!$AA$14</definedName>
    <definedName name="BLPH2000000025" hidden="1">[28]Download!$Z$14</definedName>
    <definedName name="BLPH2000000026" hidden="1">[28]Download!$Y$14</definedName>
    <definedName name="BLPH2000000027" hidden="1">[28]Download!$X$14</definedName>
    <definedName name="BLPH2000000028" hidden="1">[28]Download!$W$14</definedName>
    <definedName name="BLPH2000000029" hidden="1">[28]Download!$V$14</definedName>
    <definedName name="BLPH2000000030" hidden="1">[28]Download!$U$14</definedName>
    <definedName name="BLPH2000000031" hidden="1">[28]Download!$T$14</definedName>
    <definedName name="BLPH2000000032" hidden="1">[28]Download!$S$14</definedName>
    <definedName name="BLPH2000000033" hidden="1">[28]Download!$R$14</definedName>
    <definedName name="BLPH2000000034" hidden="1">[28]Dollarization!$S$14</definedName>
    <definedName name="BLPH2000000035" hidden="1">[28]Dollarization!$AD$14</definedName>
    <definedName name="BLPH2000000036" hidden="1">[28]Dollarization!$AA$14</definedName>
    <definedName name="BLPH2000000037" hidden="1">[28]Dollarization!$M$14</definedName>
    <definedName name="BLPH2000000038" hidden="1">[28]Dollarization!$Q$14</definedName>
    <definedName name="BLPH2000000039" hidden="1">[28]Dollarization!$P$14</definedName>
    <definedName name="BLPH2000000040" hidden="1">[28]Dollarization!$L$14</definedName>
    <definedName name="BLPH2000000041" hidden="1">[28]Dollarization!$J$14</definedName>
    <definedName name="BLPH2000000042" hidden="1">[28]Dollarization!$D$14</definedName>
    <definedName name="BLPH2000000043" hidden="1">[28]Dollarization!$K$14</definedName>
    <definedName name="BLPH2000000044" hidden="1">[28]Dollarization!$G$14</definedName>
    <definedName name="BLPH2000000045" hidden="1">[28]Dollarization!$F$14</definedName>
    <definedName name="BLPH2000000046" hidden="1">[28]Dollarization!$H$14</definedName>
    <definedName name="BLPH2000000047" hidden="1">[28]Dollarization!$A$14</definedName>
    <definedName name="BLPH2000000048" hidden="1">[28]Dollarization!$N$14</definedName>
    <definedName name="BLPH2000000049" hidden="1">[28]Dollarization!$O$14</definedName>
    <definedName name="BLPH2000000050" hidden="1">[28]Dollarization!$E$14</definedName>
    <definedName name="BLPH2000000051" hidden="1">[28]Dollarization!$C$14</definedName>
    <definedName name="BLPH2000000052" hidden="1">[28]Dollarization!$I$14</definedName>
    <definedName name="BLPH2000000053" hidden="1">[28]Dollarization!$R$14</definedName>
    <definedName name="BLPH2000000054" hidden="1">[28]Dollarization!$T$14</definedName>
    <definedName name="BLPH2000000055" hidden="1">[28]Dollarization!$U$14</definedName>
    <definedName name="BLPH2000000056" hidden="1">[28]Dollarization!$V$14</definedName>
    <definedName name="BLPH2000000057" hidden="1">[28]Dollarization!$W$14</definedName>
    <definedName name="BLPH2000000058" hidden="1">[28]Dollarization!$X$14</definedName>
    <definedName name="BLPH2000000059" hidden="1">[28]Dollarization!$Y$14</definedName>
    <definedName name="BLPH2000000060" hidden="1">[28]Dollarization!$Z$14</definedName>
    <definedName name="BLPH2000000061" hidden="1">[28]Dollarization!$AB$14</definedName>
    <definedName name="BLPH2000000062" hidden="1">[28]Dollarization!$AC$14</definedName>
    <definedName name="BLPH2000000063" hidden="1">[28]Dollarization!$AE$14</definedName>
    <definedName name="BLPH2000000064" hidden="1">[28]Dollarization!$AF$14</definedName>
    <definedName name="BLPH2000000065" hidden="1">[28]Dollarization!$S$14</definedName>
    <definedName name="BLPH2000000066" hidden="1">[28]Dollarization!$AD$14</definedName>
    <definedName name="BLPH2000000067" hidden="1">[28]Dollarization!$AA$14</definedName>
    <definedName name="BLPH2000000068" hidden="1">[28]Dollarization!$M$14</definedName>
    <definedName name="BLPH2000000069" hidden="1">[28]Dollarization!$P$14</definedName>
    <definedName name="BLPH2000000070" hidden="1">[28]Dollarization!$Q$14</definedName>
    <definedName name="BLPH2000000071" hidden="1">[28]Dollarization!$L$14</definedName>
    <definedName name="BLPH2000000072" hidden="1">[28]Dollarization!$J$14</definedName>
    <definedName name="BLPH2000000073" hidden="1">[28]Dollarization!$D$14</definedName>
    <definedName name="BLPH2000000074" hidden="1">[28]Dollarization!$K$14</definedName>
    <definedName name="BLPH2000000075" hidden="1">[28]Dollarization!$F$14</definedName>
    <definedName name="BLPH2000000076" hidden="1">[28]Dollarization!$G$14</definedName>
    <definedName name="BLPH2000000077" hidden="1">[28]Dollarization!$H$14</definedName>
    <definedName name="BLPH2000000078" hidden="1">[28]Dollarization!$N$14</definedName>
    <definedName name="BLPH2000000079" hidden="1">[28]Dollarization!$A$14</definedName>
    <definedName name="BLPH2000000080" hidden="1">[28]Dollarization!$O$14</definedName>
    <definedName name="BLPH2000000081" hidden="1">[28]Dollarization!$E$14</definedName>
    <definedName name="BLPH2000000082" hidden="1">[28]Dollarization!$C$14</definedName>
    <definedName name="BLPH2000000083" hidden="1">[28]Dollarization!$I$14</definedName>
    <definedName name="BLPH2000000084" hidden="1">[28]Dollarization!$R$14</definedName>
    <definedName name="BLPH2000000085" hidden="1">[28]Dollarization!$U$14</definedName>
    <definedName name="BLPH2000000086" hidden="1">[28]Dollarization!$T$14</definedName>
    <definedName name="BLPH2000000087" hidden="1">[28]Dollarization!$V$14</definedName>
    <definedName name="BLPH2000000088" hidden="1">[28]Dollarization!$W$14</definedName>
    <definedName name="BLPH2000000089" hidden="1">[28]Dollarization!$X$14</definedName>
    <definedName name="BLPH2000000090" hidden="1">[28]Dollarization!$Y$14</definedName>
    <definedName name="BLPH2000000091" hidden="1">[28]Dollarization!$Z$14</definedName>
    <definedName name="BLPH2000000092" hidden="1">[28]Dollarization!$AB$14</definedName>
    <definedName name="BLPH2000000093" hidden="1">[28]Dollarization!$AC$14</definedName>
    <definedName name="BLPH2000000094" hidden="1">[28]Dollarization!$AF$14</definedName>
    <definedName name="BLPH2000000095" hidden="1">[28]Dollarization!$AE$14</definedName>
    <definedName name="BLPH2000000096" hidden="1">[28]Dollarization!$S$14</definedName>
    <definedName name="BLPH2000000097" hidden="1">[28]Dollarization!$AD$14</definedName>
    <definedName name="BLPH2000000098" hidden="1">[28]Dollarization!$AA$14</definedName>
    <definedName name="BLPH2000000099" hidden="1">[28]Dollarization!$M$14</definedName>
    <definedName name="BLPH2000000100" hidden="1">[28]Dollarization!$P$14</definedName>
    <definedName name="BLPH2000000101" hidden="1">[28]Dollarization!$Q$14</definedName>
    <definedName name="BLPH2000000102" hidden="1">[28]Dollarization!$J$14</definedName>
    <definedName name="BLPH2000000103" hidden="1">[28]Dollarization!$L$14</definedName>
    <definedName name="BLPH2000000104" hidden="1">[28]Dollarization!$D$14</definedName>
    <definedName name="BLPH2000000105" hidden="1">[28]Dollarization!$K$14</definedName>
    <definedName name="BLPH2000000106" hidden="1">[28]Dollarization!$F$14</definedName>
    <definedName name="BLPH2000000107" hidden="1">[28]Dollarization!$G$14</definedName>
    <definedName name="BLPH2000000108" hidden="1">[28]Dollarization!$H$14</definedName>
    <definedName name="BLPH2000000109" hidden="1">[28]Dollarization!$A$14</definedName>
    <definedName name="BLPH2000000110" hidden="1">[28]Dollarization!$N$14</definedName>
    <definedName name="BLPH2000000111" hidden="1">[28]Dollarization!$O$14</definedName>
    <definedName name="BLPH2000000112" hidden="1">[28]Dollarization!$C$14</definedName>
    <definedName name="BLPH2000000113" hidden="1">[28]Dollarization!$E$14</definedName>
    <definedName name="BLPH2000000114" hidden="1">[28]Dollarization!$I$14</definedName>
    <definedName name="BLPH2000000115" hidden="1">[28]Dollarization!$R$14</definedName>
    <definedName name="BLPH2000000116" hidden="1">[28]Dollarization!$U$14</definedName>
    <definedName name="BLPH2000000117" hidden="1">[28]Dollarization!$V$14</definedName>
    <definedName name="BLPH2000000118" hidden="1">[28]Dollarization!$T$14</definedName>
    <definedName name="BLPH2000000119" hidden="1">[28]Dollarization!$X$14</definedName>
    <definedName name="BLPH2000000120" hidden="1">[28]Dollarization!$W$14</definedName>
    <definedName name="BLPH2000000121" hidden="1">[28]Dollarization!$Y$14</definedName>
    <definedName name="BLPH2000000122" hidden="1">[28]Dollarization!$AB$14</definedName>
    <definedName name="BLPH2000000123" hidden="1">[28]Dollarization!$AF$14</definedName>
    <definedName name="BLPH2000000124" hidden="1">[28]Dollarization!$Z$14</definedName>
    <definedName name="BLPH2000000125" hidden="1">[28]Dollarization!$AC$14</definedName>
    <definedName name="BLPH2000000126" hidden="1">[28]Dollarization!$S$14</definedName>
    <definedName name="BLPH2000000127" hidden="1">[28]Dollarization!$AE$14</definedName>
    <definedName name="BLPH2000000128" hidden="1">[28]Dollarization!$AD$14</definedName>
    <definedName name="BLPH2000000129" hidden="1">[28]Dollarization!$M$14</definedName>
    <definedName name="BLPH2000000130" hidden="1">[28]Dollarization!$AA$14</definedName>
    <definedName name="BLPH2000000131" hidden="1">[28]Dollarization!$P$14</definedName>
    <definedName name="BLPH2000000132" hidden="1">[28]Dollarization!$J$14</definedName>
    <definedName name="BLPH2000000133" hidden="1">[28]Dollarization!$L$14</definedName>
    <definedName name="BLPH2000000134" hidden="1">[28]Dollarization!$Q$14</definedName>
    <definedName name="BLPH2000000135" hidden="1">[28]Dollarization!$D$14</definedName>
    <definedName name="BLPH2000000136" hidden="1">[28]Dollarization!$K$14</definedName>
    <definedName name="BLPH2000000137" hidden="1">[28]Dollarization!$F$14</definedName>
    <definedName name="BLPH2000000138" hidden="1">[28]Dollarization!$H$14</definedName>
    <definedName name="BLPH2000000139" hidden="1">[28]Dollarization!$G$14</definedName>
    <definedName name="BLPH2000000140" hidden="1">[28]Dollarization!$A$14</definedName>
    <definedName name="BLPH2000000141" hidden="1">[28]Dollarization!$N$14</definedName>
    <definedName name="BLPH2000000142" hidden="1">[28]Dollarization!$O$14</definedName>
    <definedName name="BLPH2000000143" hidden="1">[28]Dollarization!$C$14</definedName>
    <definedName name="BLPH2000000144" hidden="1">[28]Dollarization!$E$14</definedName>
    <definedName name="BLPH2000000145" hidden="1">[28]Dollarization!$I$14</definedName>
    <definedName name="BLPH2000000146" hidden="1">[28]Dollarization!$R$14</definedName>
    <definedName name="BLPH2000000147" hidden="1">[28]Dollarization!$U$14</definedName>
    <definedName name="BLPH2000000148" hidden="1">[28]Dollarization!$V$14</definedName>
    <definedName name="BLPH2000000149" hidden="1">[28]Dollarization!$X$14</definedName>
    <definedName name="BLPH2000000150" hidden="1">[28]Dollarization!$T$14</definedName>
    <definedName name="BLPH2000000151" hidden="1">[28]Dollarization!$Y$14</definedName>
    <definedName name="BLPH2000000152" hidden="1">[28]Dollarization!$AB$14</definedName>
    <definedName name="BLPH2000000153" hidden="1">[28]Dollarization!$Z$14</definedName>
    <definedName name="BLPH2000000154" hidden="1">[28]Dollarization!$W$14</definedName>
    <definedName name="BLPH2000000155" hidden="1">[28]Dollarization!$AF$14</definedName>
    <definedName name="BLPH2000000156" hidden="1">[28]Dollarization!$S$14</definedName>
    <definedName name="BLPH2000000157" hidden="1">[28]Dollarization!$AC$14</definedName>
    <definedName name="BLPH2000000158" hidden="1">[28]Dollarization!$AE$14</definedName>
    <definedName name="BLPH2000000159" hidden="1">[28]Dollarization!$M$14</definedName>
    <definedName name="BLPH2000000160" hidden="1">[28]Dollarization!$AD$14</definedName>
    <definedName name="BLPH2000000161" hidden="1">[28]Dollarization!$AA$14</definedName>
    <definedName name="BLPH2000000162" hidden="1">[28]Dollarization!$P$14</definedName>
    <definedName name="BLPH2000000163" hidden="1">[28]Dollarization!$L$14</definedName>
    <definedName name="BLPH2000000164" hidden="1">[28]Dollarization!$Q$14</definedName>
    <definedName name="BLPH2000000165" hidden="1">[28]Dollarization!$J$14</definedName>
    <definedName name="BLPH2000000166" hidden="1">[28]Dollarization!$D$14</definedName>
    <definedName name="BLPH2000000167" hidden="1">[28]Dollarization!$K$14</definedName>
    <definedName name="BLPH2000000168" hidden="1">[28]Dollarization!$F$14</definedName>
    <definedName name="BLPH2000000169" hidden="1">[28]Dollarization!$H$14</definedName>
    <definedName name="BLPH2000000170" hidden="1">[28]Dollarization!$G$14</definedName>
    <definedName name="BLPH2000000171" hidden="1">[28]Dollarization!$A$14</definedName>
    <definedName name="BLPH2000000172" hidden="1">[28]Dollarization!$N$14</definedName>
    <definedName name="BLPH2000000173" hidden="1">[28]Dollarization!$O$14</definedName>
    <definedName name="BLPH2000000174" hidden="1">[28]Dollarization!$C$14</definedName>
    <definedName name="BLPH2000000175" hidden="1">[28]Dollarization!$E$14</definedName>
    <definedName name="BLPH2000000176" hidden="1">[28]Dollarization!$I$14</definedName>
    <definedName name="BLPH2000000177" hidden="1">[28]Dollarization!$R$14</definedName>
    <definedName name="BLPH2000000178" hidden="1">[28]Dollarization!$U$14</definedName>
    <definedName name="BLPH2000000179" hidden="1">[28]Dollarization!$S$14</definedName>
    <definedName name="BLPH2000000180" hidden="1">[28]Dollarization!$AC$14</definedName>
    <definedName name="BLPH2000000181" hidden="1">[28]Dollarization!$AE$14</definedName>
    <definedName name="BLPH2000000182" hidden="1">[28]Dollarization!$M$14</definedName>
    <definedName name="BLPH2000000183" hidden="1">[28]Dollarization!$AD$14</definedName>
    <definedName name="BLPH2000000184" hidden="1">[28]Dollarization!$P$14</definedName>
    <definedName name="BLPH2000000185" hidden="1">[28]Dollarization!$AA$14</definedName>
    <definedName name="BLPH2000000186" hidden="1">[28]Dollarization!$L$14</definedName>
    <definedName name="BLPH2000000187" hidden="1">[28]Dollarization!$Q$14</definedName>
    <definedName name="BLPH2000000188" hidden="1">[28]Dollarization!$J$14</definedName>
    <definedName name="BLPH2000000189" hidden="1">[28]Dollarization!$D$14</definedName>
    <definedName name="BLPH2000000190" hidden="1">[28]Dollarization!$K$14</definedName>
    <definedName name="BLPH2000000191" hidden="1">[28]Dollarization!$H$14</definedName>
    <definedName name="BLPH2000000192" hidden="1">[28]Dollarization!$F$14</definedName>
    <definedName name="BLPH2000000193" hidden="1">[28]Dollarization!$G$14</definedName>
    <definedName name="BLPH2000000194" hidden="1">[28]Dollarization!$N$14</definedName>
    <definedName name="BLPH2000000195" hidden="1">[28]Dollarization!$A$14</definedName>
    <definedName name="BLPH2000000196" hidden="1">[28]Dollarization!$O$14</definedName>
    <definedName name="BLPH2000000197" hidden="1">[28]Dollarization!$C$14</definedName>
    <definedName name="BLPH2000000198" hidden="1">[28]Dollarization!$E$14</definedName>
    <definedName name="BLPH2000000199" hidden="1">[28]Dollarization!$I$14</definedName>
    <definedName name="BLPH2000000200" hidden="1">[28]Dollarization!$R$14</definedName>
    <definedName name="BLPH2000000201" hidden="1">[28]Dollarization!$S$14</definedName>
    <definedName name="BLPH2000000202" hidden="1">[28]Dollarization!$U$14</definedName>
    <definedName name="BLPH2000000203" hidden="1">[28]Dollarization!$AE$14</definedName>
    <definedName name="BLPH2000000204" hidden="1">[28]Dollarization!$AC$14</definedName>
    <definedName name="BLPH2000000205" hidden="1">[28]Dollarization!$M$14</definedName>
    <definedName name="BLPH2000000206" hidden="1">[28]Dollarization!$AD$14</definedName>
    <definedName name="BLPH2000000207" hidden="1">[28]Dollarization!$P$14</definedName>
    <definedName name="BLPH2000000208" hidden="1">[28]Dollarization!$AA$14</definedName>
    <definedName name="BLPH2000000209" hidden="1">[28]Dollarization!$L$14</definedName>
    <definedName name="BLPH2000000210" hidden="1">[28]Dollarization!$J$14</definedName>
    <definedName name="BLPH2000000211" hidden="1">[28]Dollarization!$Q$14</definedName>
    <definedName name="BLPH2000000212" hidden="1">[28]Dollarization!$D$14</definedName>
    <definedName name="BLPH2000000213" hidden="1">[28]Dollarization!$K$14</definedName>
    <definedName name="BLPH2000000214" hidden="1">[28]Dollarization!$H$14</definedName>
    <definedName name="BLPH2000000215" hidden="1">[28]Dollarization!$F$14</definedName>
    <definedName name="BLPH2000000216" hidden="1">[28]Dollarization!$N$14</definedName>
    <definedName name="BLPH2000000217" hidden="1">[28]Dollarization!$G$14</definedName>
    <definedName name="BLPH2000000218" hidden="1">[28]Dollarization!$O$14</definedName>
    <definedName name="BLPH2000000219" hidden="1">[28]Dollarization!$A$14</definedName>
    <definedName name="BLPH2000000220" hidden="1">[28]Dollarization!$C$14</definedName>
    <definedName name="BLPH2000000221" hidden="1">[28]Dollarization!$I$14</definedName>
    <definedName name="BLPH2000000222" hidden="1">[28]Dollarization!$E$14</definedName>
    <definedName name="BLPH2000000223" hidden="1">[28]Dollarization!$R$14</definedName>
    <definedName name="BLPH2000000224" hidden="1">[28]Dollarization!$S$14</definedName>
    <definedName name="BLPH2000000225" hidden="1">[28]Dollarization!$U$14</definedName>
    <definedName name="BLPH2000000226" hidden="1">[28]Dollarization!$AE$14</definedName>
    <definedName name="BLPH2000000227" hidden="1">[28]Dollarization!$AC$14</definedName>
    <definedName name="BLPH2000000228" hidden="1">[28]Dollarization!$M$14</definedName>
    <definedName name="BLPH2000000229" hidden="1">[28]Dollarization!$AD$14</definedName>
    <definedName name="BLPH2000000230" hidden="1">[28]Dollarization!$P$14</definedName>
    <definedName name="BLPH2000000231" hidden="1">[28]Dollarization!$AA$14</definedName>
    <definedName name="BLPH2000000232" hidden="1">[28]Dollarization!$L$14</definedName>
    <definedName name="BLPH2000000233" hidden="1">[28]Dollarization!$Q$14</definedName>
    <definedName name="BLPH2000000234" hidden="1">[28]Dollarization!$J$14</definedName>
    <definedName name="BLPH2000000235" hidden="1">[28]Dollarization!$K$14</definedName>
    <definedName name="BLPH2000000236" hidden="1">[28]Dollarization!$D$14</definedName>
    <definedName name="BLPH2000000237" hidden="1">[28]Dollarization!$H$14</definedName>
    <definedName name="BLPH2000000238" hidden="1">[28]Dollarization!$F$14</definedName>
    <definedName name="BLPH2000000239" hidden="1">[28]Dollarization!$G$14</definedName>
    <definedName name="BLPH2000000240" hidden="1">[28]Dollarization!$N$14</definedName>
    <definedName name="BLPH2000000241" hidden="1">[28]Dollarization!$O$14</definedName>
    <definedName name="BLPH2000000242" hidden="1">[28]Dollarization!$C$14</definedName>
    <definedName name="BLPH2000000243" hidden="1">[28]Dollarization!$A$14</definedName>
    <definedName name="BLPH2000000244" hidden="1">[28]Dollarization!$E$14</definedName>
    <definedName name="BLPH2000000245" hidden="1">[28]Dollarization!$I$14</definedName>
    <definedName name="BLPH2000000246" hidden="1">[28]Dollarization!$R$14</definedName>
    <definedName name="BLPH2000000247" hidden="1">[28]Dollarization!$G$14</definedName>
    <definedName name="BLPH2000000248" hidden="1">[28]Dollarization!$F$14</definedName>
    <definedName name="BLPH2000000249" hidden="1">[28]Dollarization!$N$14</definedName>
    <definedName name="BLPH2000000250" hidden="1">[28]Dollarization!$O$14</definedName>
    <definedName name="BLPH2000000251" hidden="1">[28]Dollarization!$C$14</definedName>
    <definedName name="BLPH2000000252" hidden="1">[28]Dollarization!$A$14</definedName>
    <definedName name="BLPH2000000253" hidden="1">[28]Dollarization!$E$14</definedName>
    <definedName name="BLPH2000000254" hidden="1">[28]Dollarization!$I$14</definedName>
    <definedName name="BLPH2000000255" hidden="1">[28]Dollarization!$R$14</definedName>
    <definedName name="BLPH2000000256" hidden="1">[28]Dollarization!$G$14</definedName>
    <definedName name="BLPH2000000257" hidden="1">[28]Dollarization!$F$14</definedName>
    <definedName name="BLPH2000000258" hidden="1">[28]Dollarization!$N$14</definedName>
    <definedName name="BLPH2000000259" hidden="1">[28]Dollarization!$O$14</definedName>
    <definedName name="BLPH2000000260" hidden="1">[28]Dollarization!$C$14</definedName>
    <definedName name="BLPH2000000261" hidden="1">[28]Dollarization!$E$14</definedName>
    <definedName name="BLPH2000000262" hidden="1">[28]Dollarization!$A$14</definedName>
    <definedName name="BLPH2000000263" hidden="1">[28]Dollarization!$R$14</definedName>
    <definedName name="BLPH2000000264" hidden="1">[28]Dollarization!$I$14</definedName>
    <definedName name="BLPH2000000265" hidden="1">[28]Dollarization!$G$14</definedName>
    <definedName name="BLPH2000000266" hidden="1">[28]Dollarization!$F$14</definedName>
    <definedName name="BLPH2000000267" hidden="1">[28]Dollarization!$N$14</definedName>
    <definedName name="BLPH2000000268" hidden="1">[28]Dollarization!$O$14</definedName>
    <definedName name="BLPH2000000269" hidden="1">[28]Dollarization!$C$14</definedName>
    <definedName name="BLPH2000000270" hidden="1">[28]Dollarization!$E$14</definedName>
    <definedName name="BLPH2000000271" hidden="1">[28]Dollarization!$R$14</definedName>
    <definedName name="BLPH2000000272" hidden="1">[28]Dollarization!$A$14</definedName>
    <definedName name="BLPH2000000273" hidden="1">[28]Dollarization!$G$14</definedName>
    <definedName name="BLPH2000000274" hidden="1">[28]Dollarization!$F$14</definedName>
    <definedName name="BLPH2000000275" hidden="1">[28]Dollarization!$I$14</definedName>
    <definedName name="BLPH2000000276" hidden="1">[28]Dollarization!$N$14</definedName>
    <definedName name="BLPH2000000277" hidden="1">[28]Dollarization!$O$14</definedName>
    <definedName name="BLPH2000000278" hidden="1">[28]Dollarization!$E$14</definedName>
    <definedName name="BLPH2000000279" hidden="1">[28]Dollarization!$C$14</definedName>
    <definedName name="BLPH2000000280" hidden="1">[28]Dollarization!$A$14</definedName>
    <definedName name="BLPH2000000281" hidden="1">[28]Dollarization!$R$14</definedName>
    <definedName name="BLPH2000000282" hidden="1">[28]Dollarization!$F$14</definedName>
    <definedName name="BLPH2000000283" hidden="1">[28]Dollarization!$G$14</definedName>
    <definedName name="BLPH2000000284" hidden="1">[28]Dollarization!$I$14</definedName>
    <definedName name="BLPH2000000285" hidden="1">[28]Dollarization!$N$14</definedName>
    <definedName name="BLPH2000000286" hidden="1">[28]Dollarization!$O$14</definedName>
    <definedName name="BLPH2000000287" hidden="1">[28]Dollarization!$E$14</definedName>
    <definedName name="BLPH2000000288" hidden="1">[28]Dollarization!$F$14</definedName>
    <definedName name="BLPH2000000289" hidden="1">[28]Dollarization!$I$14</definedName>
    <definedName name="BLPH2000000290" hidden="1">[28]Dollarization!$G$14</definedName>
    <definedName name="BLPH2000000291" hidden="1">[28]Dollarization!$O$14</definedName>
    <definedName name="BLPH2000000292" hidden="1">[28]Dollarization!$N$14</definedName>
    <definedName name="BLPH2000000293" hidden="1">[28]Dollarization!$E$14</definedName>
    <definedName name="BLPH2000000294" hidden="1">[28]Dollarization!$F$14</definedName>
    <definedName name="BLPH2000000295" hidden="1">[28]Dollarization!$I$14</definedName>
    <definedName name="BLPH2000000296" hidden="1">[28]Dollarization!$G$14</definedName>
    <definedName name="BLPH2000000297" hidden="1">[28]Dollarization!$O$14</definedName>
    <definedName name="BLPH2000000298" hidden="1">[28]Dollarization!$N$14</definedName>
    <definedName name="BLPH2000000299" hidden="1">[28]Dollarization!$F$14</definedName>
    <definedName name="BLPH2000000300" hidden="1">[28]Dollarization!$E$14</definedName>
    <definedName name="BLPH2000000301" hidden="1">[28]Dollarization!$I$14</definedName>
    <definedName name="BLPH2000000302" hidden="1">[28]Dollarization!$G$14</definedName>
    <definedName name="BLPH2000000303" hidden="1">[28]Dollarization!$O$14</definedName>
    <definedName name="BLPH2000000304" hidden="1">[28]Dollarization!$N$14</definedName>
    <definedName name="BLPH2000000305" hidden="1">[28]Dollarization!$E$14</definedName>
    <definedName name="BLPH2000000306" hidden="1">[28]Dollarization!$F$14</definedName>
    <definedName name="BLPH2000000307" hidden="1">[28]Dollarization!$G$14</definedName>
    <definedName name="BLPH2000000308" hidden="1">[28]Dollarization!$I$14</definedName>
    <definedName name="BLPH2000000309" hidden="1">[28]Dollarization!$O$14</definedName>
    <definedName name="BLPH2000000310" hidden="1">[28]Dollarization!$N$14</definedName>
    <definedName name="BLPH2000000311" hidden="1">[28]Dollarization!$E$14</definedName>
    <definedName name="BLPH2000000312" hidden="1">[28]Dollarization!$G$14</definedName>
    <definedName name="BLPH2000000313" hidden="1">[28]Dollarization!$F$14</definedName>
    <definedName name="BLPH2000000314" hidden="1">[28]Dollarization!$I$14</definedName>
    <definedName name="BLPH2000000315" hidden="1">[28]Dollarization!$O$14</definedName>
    <definedName name="BLPH2000000316" hidden="1">[28]Dollarization!$N$14</definedName>
    <definedName name="BLPH2000000317" hidden="1">[28]Dollarization!$E$14</definedName>
    <definedName name="BLPH2000000318" hidden="1">[28]Dollarization!$G$14</definedName>
    <definedName name="BLPH2000000319" hidden="1">[28]Dollarization!$F$14</definedName>
    <definedName name="BLPH2000000320" hidden="1">[28]Dollarization!$I$14</definedName>
    <definedName name="BLPH2000000321" hidden="1">[28]Dollarization!$O$14</definedName>
    <definedName name="BLPH2000000322" hidden="1">[28]Dollarization!$N$14</definedName>
    <definedName name="BLPH2000000323" hidden="1">[28]Dollarization!$E$14</definedName>
    <definedName name="BLPH2000000324" hidden="1">[28]Dollarization!$G$14</definedName>
    <definedName name="BLPH2000000325" hidden="1">[28]Dollarization!$F$14</definedName>
    <definedName name="BLPH2000000326" hidden="1">[28]Dollarization!$I$14</definedName>
    <definedName name="BLPH2000000327" hidden="1">[28]Dollarization!$O$14</definedName>
    <definedName name="BLPH2000000328" hidden="1">[28]Dollarization!$N$14</definedName>
    <definedName name="BLPH2000000329" hidden="1">[28]Dollarization!$G$14</definedName>
    <definedName name="BLPH2000000330" hidden="1">[28]Dollarization!$E$14</definedName>
    <definedName name="BLPH2000000331" hidden="1">[28]Dollarization!$F$14</definedName>
    <definedName name="BLPH2000000332" hidden="1">[28]Dollarization!$I$14</definedName>
    <definedName name="BLPH2000000333" hidden="1">[28]Dollarization!$N$14</definedName>
    <definedName name="BLPH2000000334" hidden="1">[28]Dollarization!$O$14</definedName>
    <definedName name="BLPH2000000335" hidden="1">[28]Dollarization!$E$14</definedName>
    <definedName name="BLPH2000000336" hidden="1">[28]Dollarization!$G$14</definedName>
    <definedName name="BLPH2000000337" hidden="1">[28]Dollarization!$F$14</definedName>
    <definedName name="BLPH2000000338" hidden="1">[28]Dollarization!$I$14</definedName>
    <definedName name="BLPH2000000339" hidden="1">[28]Dollarization!$N$14</definedName>
    <definedName name="BLPH2000000340" hidden="1">[28]Dollarization!$O$14</definedName>
    <definedName name="BLPH2000000341" hidden="1">[28]Dollarization!$E$14</definedName>
    <definedName name="BLPH2000000342" hidden="1">[28]Dollarization!$G$14</definedName>
    <definedName name="BLPH2000000343" hidden="1">[28]Dollarization!$F$14</definedName>
    <definedName name="BLPH2000000344" hidden="1">[28]Dollarization!$I$14</definedName>
    <definedName name="BLPH2000000345" hidden="1">[28]Dollarization!$N$14</definedName>
    <definedName name="BLPH2000000346" hidden="1">[28]Dollarization!$O$14</definedName>
    <definedName name="BLPH2000000347" hidden="1">[28]Dollarization!$E$14</definedName>
    <definedName name="BLPH2000000348" hidden="1">[28]Dollarization!$G$14</definedName>
    <definedName name="BLPH2000000349" hidden="1">[28]Dollarization!$F$14</definedName>
    <definedName name="BLPH2000000350" hidden="1">[28]Dollarization!$I$14</definedName>
    <definedName name="BLPH2000000351" hidden="1">[28]Dollarization!$N$14</definedName>
    <definedName name="BLPH2000000352" hidden="1">[28]Dollarization!$O$14</definedName>
    <definedName name="BLPH2000000353" hidden="1">[28]Dollarization!$G$14</definedName>
    <definedName name="BLPH2000000375">[30]Template!$D$14</definedName>
    <definedName name="BLPH2000000377">[30]Template!$H$14</definedName>
    <definedName name="BLPH2000000382" hidden="1">[30]Template!$G$14</definedName>
    <definedName name="BLPH2000000383" hidden="1">[30]Template!$K$14</definedName>
    <definedName name="BLPH2000000384" hidden="1">[30]Template!$M$14</definedName>
    <definedName name="BLPH2000000385" hidden="1">[30]Template!$P$14</definedName>
    <definedName name="BLPH2000000386" hidden="1">[30]Template!$S$14</definedName>
    <definedName name="BLPH2000000387" hidden="1">[30]Template!$V$14</definedName>
    <definedName name="BLPH2000000388" hidden="1">[30]Template!$Y$14</definedName>
    <definedName name="BLPH2000000389" hidden="1">[30]Template!$AB$14</definedName>
    <definedName name="BLPH2000000390" hidden="1">[30]Template!#REF!</definedName>
    <definedName name="BLPH2000000391" hidden="1">[30]Template!#REF!</definedName>
    <definedName name="BLPH2000000392" hidden="1">[30]Template!$AE$14</definedName>
    <definedName name="BLPH2000000393" hidden="1">[30]Template!$AH$14</definedName>
    <definedName name="BLPH2000000394" hidden="1">[30]Template!#REF!</definedName>
    <definedName name="BLPH2000000395" hidden="1">[30]Template!#REF!</definedName>
    <definedName name="BLPH2000000396" hidden="1">[30]Template!$AK$14</definedName>
    <definedName name="BLPH2000000397" hidden="1">[30]Template!$AN$14</definedName>
    <definedName name="BLPH2000000398" hidden="1">[30]Template!#REF!</definedName>
    <definedName name="BLPH2000000399" hidden="1">[30]Template!#REF!</definedName>
    <definedName name="BLPH2000000400" hidden="1">[30]Template!$AQ$14</definedName>
    <definedName name="BLPH2000000401" hidden="1">[30]Template!$AT$14</definedName>
    <definedName name="BLPH2000000402" hidden="1">[30]Template!#REF!</definedName>
    <definedName name="BLPH2000000403" hidden="1">[30]Template!#REF!</definedName>
    <definedName name="BLPH2000000404" hidden="1">[30]Template!$AW$14</definedName>
    <definedName name="BLPH2000000405" hidden="1">[30]Template!$BC$14</definedName>
    <definedName name="BLPH2000000406" hidden="1">[30]Template!$BF$14</definedName>
    <definedName name="BLPH2000000407" hidden="1">[30]Template!$BI$14</definedName>
    <definedName name="BLPH2000000408" hidden="1">[30]Template!$BL$14</definedName>
    <definedName name="BLPH2000000409" hidden="1">[30]Template!#REF!</definedName>
    <definedName name="BLPH2000000410" hidden="1">[30]Template!#REF!</definedName>
    <definedName name="BLPH2000000411" hidden="1">[30]Template!$AZ$14</definedName>
    <definedName name="BLPH2000000412" hidden="1">[30]Template!$BO$14</definedName>
    <definedName name="BLPH2000000413" hidden="1">[30]Template!$BU$14</definedName>
    <definedName name="BLPH2000000414" hidden="1">[30]Template!$CA$14</definedName>
    <definedName name="BLPH2000000415" hidden="1">[30]Template!$CG$14</definedName>
    <definedName name="BLPH2000000416" hidden="1">[30]Template!$CM$14</definedName>
    <definedName name="BLPH2000000417" hidden="1">[30]Template!#REF!</definedName>
    <definedName name="BLPH2000000418" hidden="1">[30]Template!$CS$14</definedName>
    <definedName name="BLPH2000000419" hidden="1">[30]Template!#REF!</definedName>
    <definedName name="BLPH2000000420" hidden="1">[30]Template!$CY$14</definedName>
    <definedName name="BLPH2000000421" hidden="1">[30]Template!#REF!</definedName>
    <definedName name="BLPH2000000422" hidden="1">[30]Template!$DE$14</definedName>
    <definedName name="BLPH2000000423" hidden="1">[30]Template!#REF!</definedName>
    <definedName name="BLPH2000000424" hidden="1">[30]Template!$DK$14</definedName>
    <definedName name="BLPH2000000425" hidden="1">[30]Template!$DQ$14</definedName>
    <definedName name="BLPH2000000426" hidden="1">[30]Template!$DW$14</definedName>
    <definedName name="BLPH2000000427" hidden="1">[30]Template!$EC$14</definedName>
    <definedName name="BLPH2000000428" hidden="1">[30]Template!$EH$14</definedName>
    <definedName name="BLPH2000000429" hidden="1">[30]Template!$EN$14</definedName>
    <definedName name="BLPH2000000430" hidden="1">[30]Template!$ET$14</definedName>
    <definedName name="BLPH2000000431" hidden="1">[30]Template!$EI$14</definedName>
    <definedName name="BLPH2000000432" hidden="1">[30]Template!$EO$14</definedName>
    <definedName name="BLPH2000000433" hidden="1">[30]Template!$EU$14</definedName>
    <definedName name="BLPH2000000434" hidden="1">[30]Template!$FA$14</definedName>
    <definedName name="BLPH2000000435" hidden="1">[30]Template!$FG$14</definedName>
    <definedName name="BLPH2000000436" hidden="1">[30]Template!#REF!</definedName>
    <definedName name="BLPH2000000437" hidden="1">[30]Template!$FM$14</definedName>
    <definedName name="BLPH2000000438" hidden="1">[30]Template!$FS$14</definedName>
    <definedName name="BLPH2000000439" hidden="1">[30]Template!$FY$14</definedName>
    <definedName name="BLPH2000000440" hidden="1">[30]Template!$GE$14</definedName>
    <definedName name="BLPH2000000441" hidden="1">[30]Template!$GK$14</definedName>
    <definedName name="BLPH2000000442" hidden="1">[30]Template!$GQ$14</definedName>
    <definedName name="BLPH2000000443" hidden="1">[30]Template!$GW$14</definedName>
    <definedName name="BLPH2000000444" hidden="1">[30]Template!$HC$14</definedName>
    <definedName name="BLPH2000000445" hidden="1">[30]Template!$HI$14</definedName>
    <definedName name="BLPH2000000446" hidden="1">[30]Template!$HO$14</definedName>
    <definedName name="BLPH2001" hidden="1">#REF!</definedName>
    <definedName name="BLPH2002" hidden="1">#REF!</definedName>
    <definedName name="BLPH2003" hidden="1">#REF!</definedName>
    <definedName name="BLPH2004" hidden="1">#REF!</definedName>
    <definedName name="BLPH2005" hidden="1">#REF!</definedName>
    <definedName name="BLPH2006" hidden="1">#REF!</definedName>
    <definedName name="BLPH2007" hidden="1">#REF!</definedName>
    <definedName name="BLPH2008" hidden="1">#REF!</definedName>
    <definedName name="BLPH2009" hidden="1">#REF!</definedName>
    <definedName name="BLPH2010" hidden="1">#REF!</definedName>
    <definedName name="BLPH2011" hidden="1">#REF!</definedName>
    <definedName name="BLPH2012" hidden="1">#REF!</definedName>
    <definedName name="BLPH2013" hidden="1">#REF!</definedName>
    <definedName name="BLPH2014" hidden="1">#REF!</definedName>
    <definedName name="BLPH2015" hidden="1">#REF!</definedName>
    <definedName name="BLPH2016" hidden="1">#REF!</definedName>
    <definedName name="BLPH2017" hidden="1">#REF!</definedName>
    <definedName name="BLPH2018" hidden="1">#REF!</definedName>
    <definedName name="BLPH2019" hidden="1">#REF!</definedName>
    <definedName name="BLPH2020" hidden="1">#REF!</definedName>
    <definedName name="BLPH2021" hidden="1">#REF!</definedName>
    <definedName name="BLPH2022" hidden="1">#REF!</definedName>
    <definedName name="BLPH2023" hidden="1">#REF!</definedName>
    <definedName name="BLPH2024" hidden="1">#REF!</definedName>
    <definedName name="BLPH2025" hidden="1">#REF!</definedName>
    <definedName name="BLPH2026" hidden="1">#REF!</definedName>
    <definedName name="BLPH2027" hidden="1">#REF!</definedName>
    <definedName name="BLPH2028" hidden="1">#REF!</definedName>
    <definedName name="BLPH2029" hidden="1">#REF!</definedName>
    <definedName name="BLPH2030" hidden="1">#REF!</definedName>
    <definedName name="BLPH2031" hidden="1">#REF!</definedName>
    <definedName name="BLPH2032" hidden="1">#REF!</definedName>
    <definedName name="BLPH2033" hidden="1">#REF!</definedName>
    <definedName name="BLPH2034" hidden="1">#REF!</definedName>
    <definedName name="BLPH2035" hidden="1">#REF!</definedName>
    <definedName name="BLPH2036" hidden="1">#REF!</definedName>
    <definedName name="BLPH2037" hidden="1">#REF!</definedName>
    <definedName name="BLPH2038" hidden="1">#REF!</definedName>
    <definedName name="BLPH2039" hidden="1">#REF!</definedName>
    <definedName name="BLPH2040" hidden="1">#REF!</definedName>
    <definedName name="BLPH2041" hidden="1">#REF!</definedName>
    <definedName name="BLPH2042" hidden="1">#REF!</definedName>
    <definedName name="BLPH2043" hidden="1">#REF!</definedName>
    <definedName name="BLPH2044" hidden="1">#REF!</definedName>
    <definedName name="BLPH2045" hidden="1">#REF!</definedName>
    <definedName name="BLPH2046" hidden="1">#REF!</definedName>
    <definedName name="BLPH2047" hidden="1">#REF!</definedName>
    <definedName name="BLPH2048" hidden="1">#REF!</definedName>
    <definedName name="BLPH2049" hidden="1">#REF!</definedName>
    <definedName name="BLPH2050" hidden="1">#REF!</definedName>
    <definedName name="BLPH2051" hidden="1">#REF!</definedName>
    <definedName name="BLPH2052" hidden="1">#REF!</definedName>
    <definedName name="BLPH2053" hidden="1">#REF!</definedName>
    <definedName name="BLPH2054" hidden="1">#REF!</definedName>
    <definedName name="BLPH2055" hidden="1">#REF!</definedName>
    <definedName name="BLPH2056" hidden="1">#REF!</definedName>
    <definedName name="BLPH2057" hidden="1">#REF!</definedName>
    <definedName name="BLPH2058" hidden="1">#REF!</definedName>
    <definedName name="BLPH2059" hidden="1">#REF!</definedName>
    <definedName name="BLPH2060" hidden="1">#REF!</definedName>
    <definedName name="BLPH2061" hidden="1">#REF!</definedName>
    <definedName name="BLPH2062" hidden="1">#REF!</definedName>
    <definedName name="BLPH2063" hidden="1">#REF!</definedName>
    <definedName name="BLPH2064" hidden="1">#REF!</definedName>
    <definedName name="BLPH2065" hidden="1">#REF!</definedName>
    <definedName name="BLPH2066" hidden="1">#REF!</definedName>
    <definedName name="BLPH2067" hidden="1">#REF!</definedName>
    <definedName name="BLPH2068" hidden="1">#REF!</definedName>
    <definedName name="BLPH2069" hidden="1">#REF!</definedName>
    <definedName name="BLPH2070" hidden="1">#REF!</definedName>
    <definedName name="BLPH2071" hidden="1">#REF!</definedName>
    <definedName name="BLPH2072" hidden="1">#REF!</definedName>
    <definedName name="BLPH2073" hidden="1">#REF!</definedName>
    <definedName name="BLPH2074" hidden="1">#REF!</definedName>
    <definedName name="BLPH2075" hidden="1">#REF!</definedName>
    <definedName name="BLPH2076" hidden="1">#REF!</definedName>
    <definedName name="BLPH2077" hidden="1">#REF!</definedName>
    <definedName name="BLPH2078" hidden="1">#REF!</definedName>
    <definedName name="BLPH2079" hidden="1">#REF!</definedName>
    <definedName name="BLPH2080" hidden="1">#REF!</definedName>
    <definedName name="BLPH2081" hidden="1">#REF!</definedName>
    <definedName name="BLPH2082" hidden="1">#REF!</definedName>
    <definedName name="BLPH2083" hidden="1">#REF!</definedName>
    <definedName name="BLPH2084" hidden="1">#REF!</definedName>
    <definedName name="BLPH2085" hidden="1">#REF!</definedName>
    <definedName name="BLPH2086" hidden="1">#REF!</definedName>
    <definedName name="BLPH2087" hidden="1">#REF!</definedName>
    <definedName name="BLPH2088" hidden="1">#REF!</definedName>
    <definedName name="BLPH2089" hidden="1">#REF!</definedName>
    <definedName name="BLPH2090" hidden="1">#REF!</definedName>
    <definedName name="BLPH2091" hidden="1">#REF!</definedName>
    <definedName name="BLPH2092" hidden="1">#REF!</definedName>
    <definedName name="BLPH2093" hidden="1">#REF!</definedName>
    <definedName name="BLPH2094" hidden="1">#REF!</definedName>
    <definedName name="BLPH2095" hidden="1">#REF!</definedName>
    <definedName name="BLPH2096" hidden="1">#REF!</definedName>
    <definedName name="BLPH2097" hidden="1">#REF!</definedName>
    <definedName name="BLPH2098" hidden="1">#REF!</definedName>
    <definedName name="BLPH2099" hidden="1">#REF!</definedName>
    <definedName name="BLPH2100" hidden="1">#REF!</definedName>
    <definedName name="BLPH2101" hidden="1">#REF!</definedName>
    <definedName name="BLPH2102" hidden="1">#REF!</definedName>
    <definedName name="BLPH2103" hidden="1">#REF!</definedName>
    <definedName name="BLPH2104" hidden="1">#REF!</definedName>
    <definedName name="BLPH2105" hidden="1">#REF!</definedName>
    <definedName name="BLPH2106" hidden="1">#REF!</definedName>
    <definedName name="BLPH2107" hidden="1">#REF!</definedName>
    <definedName name="BLPH2108" hidden="1">#REF!</definedName>
    <definedName name="BLPH2109" hidden="1">#REF!</definedName>
    <definedName name="BLPH2110" hidden="1">#REF!</definedName>
    <definedName name="BLPH2111" hidden="1">#REF!</definedName>
    <definedName name="BLPH2112" hidden="1">#REF!</definedName>
    <definedName name="BLPH2113" hidden="1">#REF!</definedName>
    <definedName name="BLPH2114" hidden="1">#REF!</definedName>
    <definedName name="BLPH2115" hidden="1">#REF!</definedName>
    <definedName name="BLPH2116" hidden="1">#REF!</definedName>
    <definedName name="BLPH2117" hidden="1">#REF!</definedName>
    <definedName name="BLPH2118" hidden="1">#REF!</definedName>
    <definedName name="BLPH2119" hidden="1">#REF!</definedName>
    <definedName name="BLPH2120" hidden="1">#REF!</definedName>
    <definedName name="BLPH2121" hidden="1">#REF!</definedName>
    <definedName name="BLPH2122" hidden="1">#REF!</definedName>
    <definedName name="BLPH2123" hidden="1">#REF!</definedName>
    <definedName name="BLPH2124" hidden="1">#REF!</definedName>
    <definedName name="BLPH2125" hidden="1">#REF!</definedName>
    <definedName name="BLPH2126" hidden="1">#REF!</definedName>
    <definedName name="BLPH2127" hidden="1">#REF!</definedName>
    <definedName name="BLPH2128" hidden="1">#REF!</definedName>
    <definedName name="BLPH2129" hidden="1">#REF!</definedName>
    <definedName name="BLPH2130" hidden="1">#REF!</definedName>
    <definedName name="BLPH2131" hidden="1">#REF!</definedName>
    <definedName name="BLPH2132" hidden="1">#REF!</definedName>
    <definedName name="BLPH2133" hidden="1">#REF!</definedName>
    <definedName name="BLPH2134" hidden="1">#REF!</definedName>
    <definedName name="BLPH2135" hidden="1">#REF!</definedName>
    <definedName name="BLPH2136" hidden="1">#REF!</definedName>
    <definedName name="BLPH2137" hidden="1">#REF!</definedName>
    <definedName name="BLPH2138" hidden="1">#REF!</definedName>
    <definedName name="BLPH2139" hidden="1">#REF!</definedName>
    <definedName name="BLPH2140" hidden="1">#REF!</definedName>
    <definedName name="BLPH2141" hidden="1">#REF!</definedName>
    <definedName name="BLPH2142" hidden="1">#REF!</definedName>
    <definedName name="BLPH2143" hidden="1">#REF!</definedName>
    <definedName name="BLPH2144" hidden="1">#REF!</definedName>
    <definedName name="BLPH2145" hidden="1">#REF!</definedName>
    <definedName name="BLPH2146" hidden="1">#REF!</definedName>
    <definedName name="BLPH2147" hidden="1">#REF!</definedName>
    <definedName name="BLPH2148" hidden="1">#REF!</definedName>
    <definedName name="BLPH2149" hidden="1">#REF!</definedName>
    <definedName name="BLPH2150" hidden="1">#REF!</definedName>
    <definedName name="BLPH2151" hidden="1">#REF!</definedName>
    <definedName name="BLPH2152" hidden="1">#REF!</definedName>
    <definedName name="BLPH2153" hidden="1">#REF!</definedName>
    <definedName name="BLPH2154" hidden="1">#REF!</definedName>
    <definedName name="BLPH2155" hidden="1">#REF!</definedName>
    <definedName name="BLPH2156" hidden="1">#REF!</definedName>
    <definedName name="BLPH2157" hidden="1">#REF!</definedName>
    <definedName name="BLPH2158" hidden="1">#REF!</definedName>
    <definedName name="BLPH2159" hidden="1">#REF!</definedName>
    <definedName name="BLPH2160" hidden="1">#REF!</definedName>
    <definedName name="BLPH2161" hidden="1">#REF!</definedName>
    <definedName name="BLPH2162" hidden="1">#REF!</definedName>
    <definedName name="BLPH2163" hidden="1">#REF!</definedName>
    <definedName name="BLPH2164" hidden="1">#REF!</definedName>
    <definedName name="BLPH2165" hidden="1">#REF!</definedName>
    <definedName name="BLPH2166" hidden="1">#REF!</definedName>
    <definedName name="BLPH2167" hidden="1">#REF!</definedName>
    <definedName name="BLPH2168" hidden="1">#REF!</definedName>
    <definedName name="BLPH2169" hidden="1">#REF!</definedName>
    <definedName name="BLPH2170" hidden="1">#REF!</definedName>
    <definedName name="BLPH2171" hidden="1">#REF!</definedName>
    <definedName name="BLPH2172" hidden="1">#REF!</definedName>
    <definedName name="BLPH2173" hidden="1">#REF!</definedName>
    <definedName name="BLPH2174" hidden="1">#REF!</definedName>
    <definedName name="BLPH2175" hidden="1">#REF!</definedName>
    <definedName name="BLPH2176" hidden="1">#REF!</definedName>
    <definedName name="BLPH2177" hidden="1">#REF!</definedName>
    <definedName name="BLPH2178" hidden="1">#REF!</definedName>
    <definedName name="BLPH2179" hidden="1">#REF!</definedName>
    <definedName name="BLPH2180" hidden="1">#REF!</definedName>
    <definedName name="BLPH2181" hidden="1">#REF!</definedName>
    <definedName name="BLPH2182" hidden="1">#REF!</definedName>
    <definedName name="BLPH2183" hidden="1">#REF!</definedName>
    <definedName name="BLPH2184" hidden="1">#REF!</definedName>
    <definedName name="BLPH2185" hidden="1">#REF!</definedName>
    <definedName name="BLPH2186" hidden="1">#REF!</definedName>
    <definedName name="BLPH2187" hidden="1">#REF!</definedName>
    <definedName name="BLPH2188" hidden="1">#REF!</definedName>
    <definedName name="BLPH2189" hidden="1">#REF!</definedName>
    <definedName name="BLPH2190" hidden="1">#REF!</definedName>
    <definedName name="BLPH2191" hidden="1">#REF!</definedName>
    <definedName name="BLPH2192" hidden="1">#REF!</definedName>
    <definedName name="BLPH2193" hidden="1">#REF!</definedName>
    <definedName name="BLPH2194" hidden="1">#REF!</definedName>
    <definedName name="BLPH2195" hidden="1">#REF!</definedName>
    <definedName name="BLPH2196" hidden="1">#REF!</definedName>
    <definedName name="BLPH2197" hidden="1">#REF!</definedName>
    <definedName name="BLPH2198" hidden="1">#REF!</definedName>
    <definedName name="BLPH2199" hidden="1">#REF!</definedName>
    <definedName name="BLPH2200" hidden="1">#REF!</definedName>
    <definedName name="BLPH2201" hidden="1">#REF!</definedName>
    <definedName name="BLPH2202" hidden="1">#REF!</definedName>
    <definedName name="BLPH2203" hidden="1">#REF!</definedName>
    <definedName name="BLPH2204" hidden="1">#REF!</definedName>
    <definedName name="BLPH2205" hidden="1">#REF!</definedName>
    <definedName name="BLPH2206" hidden="1">#REF!</definedName>
    <definedName name="BLPH2207" hidden="1">#REF!</definedName>
    <definedName name="BLPH2208" hidden="1">#REF!</definedName>
    <definedName name="BLPH2209" hidden="1">#REF!</definedName>
    <definedName name="BLPH2210" hidden="1">#REF!</definedName>
    <definedName name="BLPH2211" hidden="1">#REF!</definedName>
    <definedName name="BLPH2212" hidden="1">#REF!</definedName>
    <definedName name="BLPH2213" hidden="1">#REF!</definedName>
    <definedName name="BLPH2214" hidden="1">#REF!</definedName>
    <definedName name="BLPH2215" hidden="1">#REF!</definedName>
    <definedName name="BLPH2216" hidden="1">#REF!</definedName>
    <definedName name="BLPH2217" hidden="1">#REF!</definedName>
    <definedName name="BLPH2218" hidden="1">#REF!</definedName>
    <definedName name="BLPH2219" hidden="1">#REF!</definedName>
    <definedName name="BLPH2220" hidden="1">#REF!</definedName>
    <definedName name="BLPH2221" hidden="1">#REF!</definedName>
    <definedName name="BLPH2222" hidden="1">#REF!</definedName>
    <definedName name="BLPH2223" hidden="1">#REF!</definedName>
    <definedName name="BLPH2224" hidden="1">#REF!</definedName>
    <definedName name="BLPH2225" hidden="1">#REF!</definedName>
    <definedName name="BLPH2226" hidden="1">#REF!</definedName>
    <definedName name="BLPH2227" hidden="1">#REF!</definedName>
    <definedName name="BLPH2228" hidden="1">#REF!</definedName>
    <definedName name="BLPH2229" hidden="1">#REF!</definedName>
    <definedName name="BLPH2230" hidden="1">#REF!</definedName>
    <definedName name="BLPH2231" hidden="1">#REF!</definedName>
    <definedName name="BLPH2232" hidden="1">#REF!</definedName>
    <definedName name="BLPH2233" hidden="1">#REF!</definedName>
    <definedName name="BLPH2234" hidden="1">#REF!</definedName>
    <definedName name="BLPH2235" hidden="1">#REF!</definedName>
    <definedName name="BLPH2236" hidden="1">#REF!</definedName>
    <definedName name="BLPH2237" hidden="1">#REF!</definedName>
    <definedName name="BLPH2238" hidden="1">#REF!</definedName>
    <definedName name="BLPH2239" hidden="1">#REF!</definedName>
    <definedName name="BLPH2240" hidden="1">#REF!</definedName>
    <definedName name="BLPH2241" hidden="1">#REF!</definedName>
    <definedName name="BLPH2242" hidden="1">#REF!</definedName>
    <definedName name="BLPH2243" hidden="1">#REF!</definedName>
    <definedName name="BLPH2244" hidden="1">#REF!</definedName>
    <definedName name="BLPH2245" hidden="1">#REF!</definedName>
    <definedName name="BLPH2246" hidden="1">#REF!</definedName>
    <definedName name="BLPH2247" hidden="1">#REF!</definedName>
    <definedName name="BLPH2248" hidden="1">#REF!</definedName>
    <definedName name="BLPH2249" hidden="1">#REF!</definedName>
    <definedName name="BLPH2250" hidden="1">#REF!</definedName>
    <definedName name="BLPH2251" hidden="1">#REF!</definedName>
    <definedName name="BLPH2252" hidden="1">#REF!</definedName>
    <definedName name="BLPH2253" hidden="1">#REF!</definedName>
    <definedName name="BLPH2254" hidden="1">#REF!</definedName>
    <definedName name="BLPH2255" hidden="1">#REF!</definedName>
    <definedName name="BLPH2256" hidden="1">#REF!</definedName>
    <definedName name="BLPH2257" hidden="1">#REF!</definedName>
    <definedName name="BLPH2258" hidden="1">#REF!</definedName>
    <definedName name="BLPH2259" hidden="1">#REF!</definedName>
    <definedName name="BLPH2260" hidden="1">#REF!</definedName>
    <definedName name="BLPH2261" hidden="1">#REF!</definedName>
    <definedName name="BLPH2262" hidden="1">#REF!</definedName>
    <definedName name="BLPH2263" hidden="1">#REF!</definedName>
    <definedName name="BLPH2264" hidden="1">#REF!</definedName>
    <definedName name="BLPH2265" hidden="1">#REF!</definedName>
    <definedName name="BLPH2266" hidden="1">#REF!</definedName>
    <definedName name="BLPH2267" hidden="1">#REF!</definedName>
    <definedName name="BLPH2268" hidden="1">#REF!</definedName>
    <definedName name="BLPH2269" hidden="1">#REF!</definedName>
    <definedName name="BLPH2270" hidden="1">#REF!</definedName>
    <definedName name="BLPH2271" hidden="1">#REF!</definedName>
    <definedName name="BLPH2272" hidden="1">#REF!</definedName>
    <definedName name="BLPH2273" hidden="1">#REF!</definedName>
    <definedName name="BLPH2274" hidden="1">#REF!</definedName>
    <definedName name="BLPH2275" hidden="1">#REF!</definedName>
    <definedName name="BLPH2276" hidden="1">#REF!</definedName>
    <definedName name="BLPH2277" hidden="1">#REF!</definedName>
    <definedName name="BLPH2278" hidden="1">#REF!</definedName>
    <definedName name="BLPH2279" hidden="1">#REF!</definedName>
    <definedName name="BLPH2280" hidden="1">#REF!</definedName>
    <definedName name="BLPH2281" hidden="1">#REF!</definedName>
    <definedName name="BLPH2282" hidden="1">#REF!</definedName>
    <definedName name="BLPH2283" hidden="1">#REF!</definedName>
    <definedName name="BLPH2284" hidden="1">#REF!</definedName>
    <definedName name="BLPH2285" hidden="1">#REF!</definedName>
    <definedName name="BLPH2286" hidden="1">#REF!</definedName>
    <definedName name="BLPH2287" hidden="1">#REF!</definedName>
    <definedName name="BLPH2288" hidden="1">#REF!</definedName>
    <definedName name="BLPH2289" hidden="1">#REF!</definedName>
    <definedName name="BLPH2290" hidden="1">#REF!</definedName>
    <definedName name="BLPH2291" hidden="1">#REF!</definedName>
    <definedName name="BLPH2292" hidden="1">#REF!</definedName>
    <definedName name="BLPH2293" hidden="1">#REF!</definedName>
    <definedName name="BLPH2294" hidden="1">#REF!</definedName>
    <definedName name="BLPH2295" hidden="1">#REF!</definedName>
    <definedName name="BLPH2296" hidden="1">#REF!</definedName>
    <definedName name="BLPH2297" hidden="1">#REF!</definedName>
    <definedName name="BLPH2298" hidden="1">#REF!</definedName>
    <definedName name="BLPH2299" hidden="1">#REF!</definedName>
    <definedName name="BLPH2300" hidden="1">#REF!</definedName>
    <definedName name="BLPH2301" hidden="1">#REF!</definedName>
    <definedName name="BLPH2302" hidden="1">#REF!</definedName>
    <definedName name="BLPH2303" hidden="1">#REF!</definedName>
    <definedName name="BLPH2304" hidden="1">#REF!</definedName>
    <definedName name="BLPH2305" hidden="1">#REF!</definedName>
    <definedName name="BLPH2306" hidden="1">#REF!</definedName>
    <definedName name="BLPH2307" hidden="1">#REF!</definedName>
    <definedName name="BLPH2308" hidden="1">#REF!</definedName>
    <definedName name="BLPH2309" hidden="1">#REF!</definedName>
    <definedName name="BLPH2310" hidden="1">#REF!</definedName>
    <definedName name="BLPH2311" hidden="1">#REF!</definedName>
    <definedName name="BLPH2312" hidden="1">#REF!</definedName>
    <definedName name="BLPH2313" hidden="1">#REF!</definedName>
    <definedName name="BLPH2314" hidden="1">#REF!</definedName>
    <definedName name="BLPH2315" hidden="1">#REF!</definedName>
    <definedName name="BLPH2316" hidden="1">#REF!</definedName>
    <definedName name="BLPH2317" hidden="1">#REF!</definedName>
    <definedName name="BLPH2318" hidden="1">#REF!</definedName>
    <definedName name="BLPH2319" hidden="1">#REF!</definedName>
    <definedName name="BLPH2320" hidden="1">#REF!</definedName>
    <definedName name="BLPH2321" hidden="1">#REF!</definedName>
    <definedName name="BLPH2322" hidden="1">#REF!</definedName>
    <definedName name="BLPH2323" hidden="1">#REF!</definedName>
    <definedName name="BLPH2324" hidden="1">#REF!</definedName>
    <definedName name="BLPH2325" hidden="1">#REF!</definedName>
    <definedName name="BLPH2326" hidden="1">#REF!</definedName>
    <definedName name="BLPH2327" hidden="1">#REF!</definedName>
    <definedName name="BLPH2328" hidden="1">#REF!</definedName>
    <definedName name="BLPH2329" hidden="1">#REF!</definedName>
    <definedName name="BLPH2330" hidden="1">#REF!</definedName>
    <definedName name="BLPH2331" hidden="1">#REF!</definedName>
    <definedName name="BLPH2332" hidden="1">#REF!</definedName>
    <definedName name="BLPH2333" hidden="1">#REF!</definedName>
    <definedName name="BLPH2334" hidden="1">#REF!</definedName>
    <definedName name="BLPH2335" hidden="1">#REF!</definedName>
    <definedName name="BLPH2336" hidden="1">#REF!</definedName>
    <definedName name="BLPH2337" hidden="1">#REF!</definedName>
    <definedName name="BLPH2338" hidden="1">#REF!</definedName>
    <definedName name="BLPH2339" hidden="1">#REF!</definedName>
    <definedName name="BLPH2340" hidden="1">#REF!</definedName>
    <definedName name="BLPH2341" hidden="1">#REF!</definedName>
    <definedName name="BLPH2342" hidden="1">#REF!</definedName>
    <definedName name="BLPH2343" hidden="1">#REF!</definedName>
    <definedName name="BLPH2344" hidden="1">#REF!</definedName>
    <definedName name="BLPH2345" hidden="1">#REF!</definedName>
    <definedName name="BLPH2346" hidden="1">#REF!</definedName>
    <definedName name="BLPH2347" hidden="1">#REF!</definedName>
    <definedName name="BLPH2348" hidden="1">#REF!</definedName>
    <definedName name="BLPH2349" hidden="1">#REF!</definedName>
    <definedName name="BLPH2350" hidden="1">#REF!</definedName>
    <definedName name="BLPH2351" hidden="1">#REF!</definedName>
    <definedName name="BLPH2352" hidden="1">#REF!</definedName>
    <definedName name="BLPH2353" hidden="1">#REF!</definedName>
    <definedName name="BLPH2354" hidden="1">#REF!</definedName>
    <definedName name="BLPH2355" hidden="1">#REF!</definedName>
    <definedName name="BLPH2356" hidden="1">#REF!</definedName>
    <definedName name="BLPH2357" hidden="1">#REF!</definedName>
    <definedName name="BLPH2358" hidden="1">#REF!</definedName>
    <definedName name="BLPH2359" hidden="1">#REF!</definedName>
    <definedName name="BLPH2360" hidden="1">#REF!</definedName>
    <definedName name="BLPH2361" hidden="1">#REF!</definedName>
    <definedName name="BLPH2362" hidden="1">#REF!</definedName>
    <definedName name="BLPH2363" hidden="1">#REF!</definedName>
    <definedName name="BLPH2364" hidden="1">#REF!</definedName>
    <definedName name="BLPH2365" hidden="1">#REF!</definedName>
    <definedName name="BLPH2366" hidden="1">#REF!</definedName>
    <definedName name="BLPH2367" hidden="1">#REF!</definedName>
    <definedName name="BLPH2368" hidden="1">#REF!</definedName>
    <definedName name="BLPH2369" hidden="1">#REF!</definedName>
    <definedName name="BLPH2370" hidden="1">#REF!</definedName>
    <definedName name="BLPH2371" hidden="1">#REF!</definedName>
    <definedName name="BLPH2372" hidden="1">#REF!</definedName>
    <definedName name="BLPH2373" hidden="1">#REF!</definedName>
    <definedName name="BLPH2374" hidden="1">#REF!</definedName>
    <definedName name="BLPH2375" hidden="1">#REF!</definedName>
    <definedName name="BLPH2376" hidden="1">#REF!</definedName>
    <definedName name="BLPH2377" hidden="1">#REF!</definedName>
    <definedName name="BLPH2378" hidden="1">#REF!</definedName>
    <definedName name="BLPH2379" hidden="1">#REF!</definedName>
    <definedName name="BLPH2380" hidden="1">#REF!</definedName>
    <definedName name="BLPH2381" hidden="1">#REF!</definedName>
    <definedName name="BLPH2382" hidden="1">#REF!</definedName>
    <definedName name="BLPH2383" hidden="1">#REF!</definedName>
    <definedName name="BLPH2384" hidden="1">#REF!</definedName>
    <definedName name="BLPH2385" hidden="1">#REF!</definedName>
    <definedName name="BLPH2386" hidden="1">#REF!</definedName>
    <definedName name="BLPH2387" hidden="1">#REF!</definedName>
    <definedName name="BLPH2388" hidden="1">#REF!</definedName>
    <definedName name="BLPH2389" hidden="1">#REF!</definedName>
    <definedName name="BLPH2390" hidden="1">#REF!</definedName>
    <definedName name="BLPH2391" hidden="1">#REF!</definedName>
    <definedName name="BLPH2392" hidden="1">#REF!</definedName>
    <definedName name="BLPH2393" hidden="1">#REF!</definedName>
    <definedName name="BLPH2394" hidden="1">#REF!</definedName>
    <definedName name="BLPH2395" hidden="1">#REF!</definedName>
    <definedName name="BLPH2396" hidden="1">#REF!</definedName>
    <definedName name="BLPH2397" hidden="1">#REF!</definedName>
    <definedName name="BLPH2398" hidden="1">#REF!</definedName>
    <definedName name="BLPH2399" hidden="1">#REF!</definedName>
    <definedName name="BLPH2400" hidden="1">#REF!</definedName>
    <definedName name="BLPH2401" hidden="1">#REF!</definedName>
    <definedName name="BLPH2402" hidden="1">#REF!</definedName>
    <definedName name="BLPH2403" hidden="1">#REF!</definedName>
    <definedName name="BLPH2404" hidden="1">#REF!</definedName>
    <definedName name="BLPH2405" hidden="1">#REF!</definedName>
    <definedName name="BLPH2406" hidden="1">#REF!</definedName>
    <definedName name="BLPH2407" hidden="1">#REF!</definedName>
    <definedName name="BLPH2408" hidden="1">#REF!</definedName>
    <definedName name="BLPH2409" hidden="1">#REF!</definedName>
    <definedName name="BLPH2410" hidden="1">#REF!</definedName>
    <definedName name="BLPH2411" hidden="1">#REF!</definedName>
    <definedName name="BLPH2412" hidden="1">#REF!</definedName>
    <definedName name="BLPH2413" hidden="1">#REF!</definedName>
    <definedName name="BLPH2414" hidden="1">#REF!</definedName>
    <definedName name="BLPH2415" hidden="1">#REF!</definedName>
    <definedName name="BLPH2416" hidden="1">#REF!</definedName>
    <definedName name="BLPH2417" hidden="1">#REF!</definedName>
    <definedName name="BLPH2418" hidden="1">#REF!</definedName>
    <definedName name="BLPH2419" hidden="1">#REF!</definedName>
    <definedName name="BLPH2420" hidden="1">#REF!</definedName>
    <definedName name="BLPH2421" hidden="1">#REF!</definedName>
    <definedName name="BLPH2422" hidden="1">#REF!</definedName>
    <definedName name="BLPH2423" hidden="1">#REF!</definedName>
    <definedName name="BLPH2424" hidden="1">#REF!</definedName>
    <definedName name="BLPH2425" hidden="1">#REF!</definedName>
    <definedName name="BLPH2426" hidden="1">#REF!</definedName>
    <definedName name="BLPH2427" hidden="1">#REF!</definedName>
    <definedName name="BLPH2428" hidden="1">#REF!</definedName>
    <definedName name="BLPH2429" hidden="1">#REF!</definedName>
    <definedName name="BLPH2430" hidden="1">#REF!</definedName>
    <definedName name="BLPH2431" hidden="1">#REF!</definedName>
    <definedName name="BLPH2432" hidden="1">#REF!</definedName>
    <definedName name="BLPH2433" hidden="1">#REF!</definedName>
    <definedName name="BLPH2434" hidden="1">#REF!</definedName>
    <definedName name="BLPH2435" hidden="1">#REF!</definedName>
    <definedName name="BLPH2436" hidden="1">#REF!</definedName>
    <definedName name="BLPH2437" hidden="1">#REF!</definedName>
    <definedName name="BLPH2438" hidden="1">#REF!</definedName>
    <definedName name="BLPH2439" hidden="1">#REF!</definedName>
    <definedName name="BLPH2440" hidden="1">#REF!</definedName>
    <definedName name="BLPH2441" hidden="1">#REF!</definedName>
    <definedName name="BLPH2442" hidden="1">#REF!</definedName>
    <definedName name="BLPH2443" hidden="1">#REF!</definedName>
    <definedName name="BLPH2444" hidden="1">#REF!</definedName>
    <definedName name="BLPH2445" hidden="1">#REF!</definedName>
    <definedName name="BLPH2446" hidden="1">#REF!</definedName>
    <definedName name="BLPH2447" hidden="1">#REF!</definedName>
    <definedName name="BLPH2448" hidden="1">#REF!</definedName>
    <definedName name="BLPH2449" hidden="1">#REF!</definedName>
    <definedName name="BLPH2450" hidden="1">#REF!</definedName>
    <definedName name="BLPH2451" hidden="1">#REF!</definedName>
    <definedName name="BLPH2452" hidden="1">#REF!</definedName>
    <definedName name="BLPH2453" hidden="1">#REF!</definedName>
    <definedName name="BLPH2454" hidden="1">#REF!</definedName>
    <definedName name="BLPH2455" hidden="1">#REF!</definedName>
    <definedName name="BLPH2456" hidden="1">#REF!</definedName>
    <definedName name="BLPH2457" hidden="1">#REF!</definedName>
    <definedName name="BLPH2458" hidden="1">#REF!</definedName>
    <definedName name="BLPH2459" hidden="1">#REF!</definedName>
    <definedName name="BLPH2460" hidden="1">#REF!</definedName>
    <definedName name="BLPH2461" hidden="1">#REF!</definedName>
    <definedName name="BLPH2462" hidden="1">#REF!</definedName>
    <definedName name="BLPH2463" hidden="1">#REF!</definedName>
    <definedName name="BLPH2464" hidden="1">#REF!</definedName>
    <definedName name="BLPH2465" hidden="1">#REF!</definedName>
    <definedName name="BLPH2466" hidden="1">#REF!</definedName>
    <definedName name="BLPH2467" hidden="1">#REF!</definedName>
    <definedName name="BLPH2468" hidden="1">#REF!</definedName>
    <definedName name="BLPH2469" hidden="1">#REF!</definedName>
    <definedName name="BLPH2470" hidden="1">#REF!</definedName>
    <definedName name="BLPH2471" hidden="1">#REF!</definedName>
    <definedName name="BLPH2472" hidden="1">#REF!</definedName>
    <definedName name="BLPH2473" hidden="1">#REF!</definedName>
    <definedName name="BLPH2474" hidden="1">#REF!</definedName>
    <definedName name="BLPH2475" hidden="1">#REF!</definedName>
    <definedName name="BLPH2476" hidden="1">#REF!</definedName>
    <definedName name="BLPH2477" hidden="1">#REF!</definedName>
    <definedName name="BLPH2478" hidden="1">#REF!</definedName>
    <definedName name="BLPH2479" hidden="1">#REF!</definedName>
    <definedName name="BLPH2480" hidden="1">#REF!</definedName>
    <definedName name="BLPH2481" hidden="1">#REF!</definedName>
    <definedName name="BLPH2482" hidden="1">#REF!</definedName>
    <definedName name="BLPH2483" hidden="1">#REF!</definedName>
    <definedName name="BLPH2484" hidden="1">#REF!</definedName>
    <definedName name="BLPH2485" hidden="1">#REF!</definedName>
    <definedName name="BLPH2486" hidden="1">#REF!</definedName>
    <definedName name="BLPH2487" hidden="1">#REF!</definedName>
    <definedName name="BLPH2488" hidden="1">#REF!</definedName>
    <definedName name="BLPH2489" hidden="1">#REF!</definedName>
    <definedName name="BLPH2490" hidden="1">#REF!</definedName>
    <definedName name="BLPH2491" hidden="1">#REF!</definedName>
    <definedName name="BLPH2492" hidden="1">#REF!</definedName>
    <definedName name="BLPH2493" hidden="1">#REF!</definedName>
    <definedName name="BLPH2494" hidden="1">#REF!</definedName>
    <definedName name="BLPH2495" hidden="1">#REF!</definedName>
    <definedName name="BLPH2496" hidden="1">#REF!</definedName>
    <definedName name="BLPH2497" hidden="1">#REF!</definedName>
    <definedName name="BLPH2498" hidden="1">#REF!</definedName>
    <definedName name="BLPH2499" hidden="1">#REF!</definedName>
    <definedName name="BLPH2500" hidden="1">#REF!</definedName>
    <definedName name="BLPH2501" hidden="1">#REF!</definedName>
    <definedName name="BLPH2502" hidden="1">#REF!</definedName>
    <definedName name="BLPH2503" hidden="1">#REF!</definedName>
    <definedName name="BLPH2504" hidden="1">#REF!</definedName>
    <definedName name="BLPH2505" hidden="1">#REF!</definedName>
    <definedName name="BLPH2506" hidden="1">#REF!</definedName>
    <definedName name="BLPH2507" hidden="1">#REF!</definedName>
    <definedName name="BLPH2508" hidden="1">#REF!</definedName>
    <definedName name="BLPH2509" hidden="1">#REF!</definedName>
    <definedName name="BLPH2510" hidden="1">#REF!</definedName>
    <definedName name="BLPH2511" hidden="1">#REF!</definedName>
    <definedName name="BLPH2512" hidden="1">#REF!</definedName>
    <definedName name="BLPH2513" hidden="1">#REF!</definedName>
    <definedName name="BLPH2514" hidden="1">#REF!</definedName>
    <definedName name="BLPH2515" hidden="1">#REF!</definedName>
    <definedName name="BLPH2516" hidden="1">#REF!</definedName>
    <definedName name="BLPH2517" hidden="1">#REF!</definedName>
    <definedName name="BLPH2518" hidden="1">#REF!</definedName>
    <definedName name="BLPH2519" hidden="1">#REF!</definedName>
    <definedName name="BLPH2520" hidden="1">#REF!</definedName>
    <definedName name="BLPH2521" hidden="1">#REF!</definedName>
    <definedName name="BLPH2522" hidden="1">#REF!</definedName>
    <definedName name="BLPH2523" hidden="1">#REF!</definedName>
    <definedName name="BLPH2524" hidden="1">#REF!</definedName>
    <definedName name="BLPH2525" hidden="1">#REF!</definedName>
    <definedName name="BLPH2526" hidden="1">#REF!</definedName>
    <definedName name="BLPH2527" hidden="1">#REF!</definedName>
    <definedName name="BLPH2528" hidden="1">#REF!</definedName>
    <definedName name="BLPH2529" hidden="1">#REF!</definedName>
    <definedName name="BLPH2530" hidden="1">#REF!</definedName>
    <definedName name="BLPH2531" hidden="1">#REF!</definedName>
    <definedName name="BLPH2532" hidden="1">#REF!</definedName>
    <definedName name="BLPH2533" hidden="1">#REF!</definedName>
    <definedName name="BLPH2534" hidden="1">#REF!</definedName>
    <definedName name="BLPH2535" hidden="1">#REF!</definedName>
    <definedName name="BLPH2536" hidden="1">#REF!</definedName>
    <definedName name="BLPH2537" hidden="1">#REF!</definedName>
    <definedName name="BLPH2538" hidden="1">#REF!</definedName>
    <definedName name="BLPH2539" hidden="1">#REF!</definedName>
    <definedName name="BLPH2540" hidden="1">#REF!</definedName>
    <definedName name="BLPH2541" hidden="1">#REF!</definedName>
    <definedName name="BLPH2542" hidden="1">#REF!</definedName>
    <definedName name="BLPH2543" hidden="1">#REF!</definedName>
    <definedName name="BLPH2544" hidden="1">#REF!</definedName>
    <definedName name="BLPH2545" hidden="1">#REF!</definedName>
    <definedName name="BLPH2546" hidden="1">#REF!</definedName>
    <definedName name="BLPH2547" hidden="1">#REF!</definedName>
    <definedName name="BLPH2548" hidden="1">#REF!</definedName>
    <definedName name="BLPH2549" hidden="1">#REF!</definedName>
    <definedName name="BLPH2550" hidden="1">#REF!</definedName>
    <definedName name="BLPH2551" hidden="1">#REF!</definedName>
    <definedName name="BLPH2552" hidden="1">#REF!</definedName>
    <definedName name="BLPH2553" hidden="1">#REF!</definedName>
    <definedName name="BLPH2554" hidden="1">#REF!</definedName>
    <definedName name="BLPH2555" hidden="1">#REF!</definedName>
    <definedName name="BLPH2556" hidden="1">#REF!</definedName>
    <definedName name="BLPH2557" hidden="1">#REF!</definedName>
    <definedName name="BLPH2558" hidden="1">#REF!</definedName>
    <definedName name="BLPH2559" hidden="1">#REF!</definedName>
    <definedName name="BLPH2560" hidden="1">#REF!</definedName>
    <definedName name="BLPH2561" hidden="1">#REF!</definedName>
    <definedName name="BLPH2562" hidden="1">#REF!</definedName>
    <definedName name="BLPH2563" hidden="1">#REF!</definedName>
    <definedName name="BLPH2564" hidden="1">#REF!</definedName>
    <definedName name="BLPH2565" hidden="1">#REF!</definedName>
    <definedName name="BLPH2566" hidden="1">#REF!</definedName>
    <definedName name="BLPH2567" hidden="1">#REF!</definedName>
    <definedName name="BLPH2568" hidden="1">#REF!</definedName>
    <definedName name="BLPH2569" hidden="1">#REF!</definedName>
    <definedName name="BLPH2570" hidden="1">#REF!</definedName>
    <definedName name="BLPH2571" hidden="1">#REF!</definedName>
    <definedName name="BLPH2572" hidden="1">#REF!</definedName>
    <definedName name="BLPH2573" hidden="1">#REF!</definedName>
    <definedName name="BLPH2574" hidden="1">#REF!</definedName>
    <definedName name="BLPH2575" hidden="1">#REF!</definedName>
    <definedName name="BLPH2576" hidden="1">#REF!</definedName>
    <definedName name="BLPH2577" hidden="1">#REF!</definedName>
    <definedName name="BLPH2578" hidden="1">#REF!</definedName>
    <definedName name="BLPH2579" hidden="1">#REF!</definedName>
    <definedName name="BLPH2580" hidden="1">#REF!</definedName>
    <definedName name="BLPH2581" hidden="1">#REF!</definedName>
    <definedName name="BLPH2582" hidden="1">#REF!</definedName>
    <definedName name="BLPH2583" hidden="1">#REF!</definedName>
    <definedName name="BLPH2584" hidden="1">#REF!</definedName>
    <definedName name="BLPH2585" hidden="1">#REF!</definedName>
    <definedName name="BLPH2586" hidden="1">#REF!</definedName>
    <definedName name="BLPH2587" hidden="1">#REF!</definedName>
    <definedName name="BLPH2588" hidden="1">#REF!</definedName>
    <definedName name="BLPH2589" hidden="1">#REF!</definedName>
    <definedName name="BLPH2590" hidden="1">#REF!</definedName>
    <definedName name="BLPH2591" hidden="1">#REF!</definedName>
    <definedName name="BLPH2592" hidden="1">#REF!</definedName>
    <definedName name="BLPH2593" hidden="1">#REF!</definedName>
    <definedName name="BLPH2594" hidden="1">#REF!</definedName>
    <definedName name="BLPH2595" hidden="1">#REF!</definedName>
    <definedName name="BLPH2596" hidden="1">#REF!</definedName>
    <definedName name="BLPH2597" hidden="1">#REF!</definedName>
    <definedName name="BLPH2598" hidden="1">#REF!</definedName>
    <definedName name="BLPH2599" hidden="1">#REF!</definedName>
    <definedName name="BLPH2600" hidden="1">#REF!</definedName>
    <definedName name="BLPH2601" hidden="1">#REF!</definedName>
    <definedName name="BLPH2602" hidden="1">#REF!</definedName>
    <definedName name="BLPH2603" hidden="1">#REF!</definedName>
    <definedName name="BLPH2604" hidden="1">#REF!</definedName>
    <definedName name="BLPH2605" hidden="1">#REF!</definedName>
    <definedName name="BLPH2606" hidden="1">#REF!</definedName>
    <definedName name="BLPH2607" hidden="1">#REF!</definedName>
    <definedName name="BLPH2608" hidden="1">#REF!</definedName>
    <definedName name="BLPH2609" hidden="1">#REF!</definedName>
    <definedName name="BLPH2610" hidden="1">#REF!</definedName>
    <definedName name="BLPH2611" hidden="1">#REF!</definedName>
    <definedName name="BLPH2612" hidden="1">#REF!</definedName>
    <definedName name="BLPH2613" hidden="1">#REF!</definedName>
    <definedName name="BLPH2614" hidden="1">#REF!</definedName>
    <definedName name="BLPH2615" hidden="1">#REF!</definedName>
    <definedName name="BLPH2616" hidden="1">#REF!</definedName>
    <definedName name="BLPH2617" hidden="1">#REF!</definedName>
    <definedName name="BLPH2618" hidden="1">#REF!</definedName>
    <definedName name="BLPH2619" hidden="1">#REF!</definedName>
    <definedName name="BLPH2620" hidden="1">#REF!</definedName>
    <definedName name="BLPH2621" hidden="1">#REF!</definedName>
    <definedName name="BLPH2622" hidden="1">#REF!</definedName>
    <definedName name="BLPH2623" hidden="1">#REF!</definedName>
    <definedName name="BLPH2624" hidden="1">#REF!</definedName>
    <definedName name="BLPH2625" hidden="1">#REF!</definedName>
    <definedName name="BLPH2626" hidden="1">#REF!</definedName>
    <definedName name="BLPH2627" hidden="1">#REF!</definedName>
    <definedName name="BLPH2628" hidden="1">#REF!</definedName>
    <definedName name="BLPH2629" hidden="1">#REF!</definedName>
    <definedName name="BLPH2630" hidden="1">#REF!</definedName>
    <definedName name="BLPH2631" hidden="1">#REF!</definedName>
    <definedName name="BLPH2632" hidden="1">#REF!</definedName>
    <definedName name="BLPH2633" hidden="1">#REF!</definedName>
    <definedName name="BLPH2634" hidden="1">#REF!</definedName>
    <definedName name="BLPH2635" hidden="1">#REF!</definedName>
    <definedName name="BLPH2636" hidden="1">#REF!</definedName>
    <definedName name="BLPH2637" hidden="1">#REF!</definedName>
    <definedName name="BLPH2638" hidden="1">#REF!</definedName>
    <definedName name="BLPH2639" hidden="1">#REF!</definedName>
    <definedName name="BLPH2640" hidden="1">#REF!</definedName>
    <definedName name="BLPH2641" hidden="1">#REF!</definedName>
    <definedName name="BLPH2642" hidden="1">#REF!</definedName>
    <definedName name="BLPH2643" hidden="1">#REF!</definedName>
    <definedName name="BLPH2644" hidden="1">#REF!</definedName>
    <definedName name="BLPH2645" hidden="1">#REF!</definedName>
    <definedName name="BLPH2646" hidden="1">#REF!</definedName>
    <definedName name="BLPH2647" hidden="1">#REF!</definedName>
    <definedName name="BLPH2648" hidden="1">#REF!</definedName>
    <definedName name="BLPH2649" hidden="1">#REF!</definedName>
    <definedName name="BLPH2650" hidden="1">#REF!</definedName>
    <definedName name="BLPH2651" hidden="1">#REF!</definedName>
    <definedName name="BLPH2652" hidden="1">#REF!</definedName>
    <definedName name="BLPH2653" hidden="1">#REF!</definedName>
    <definedName name="BLPH2654" hidden="1">#REF!</definedName>
    <definedName name="BLPH2655" hidden="1">#REF!</definedName>
    <definedName name="BLPH2656" hidden="1">#REF!</definedName>
    <definedName name="BLPH2657" hidden="1">#REF!</definedName>
    <definedName name="BLPH2658" hidden="1">#REF!</definedName>
    <definedName name="BLPH2659" hidden="1">#REF!</definedName>
    <definedName name="BLPH2660" hidden="1">#REF!</definedName>
    <definedName name="BLPH2661" hidden="1">#REF!</definedName>
    <definedName name="BLPH2662" hidden="1">#REF!</definedName>
    <definedName name="BLPH2663" hidden="1">#REF!</definedName>
    <definedName name="BLPH2664" hidden="1">#REF!</definedName>
    <definedName name="BLPH2665" hidden="1">#REF!</definedName>
    <definedName name="BLPH2666" hidden="1">#REF!</definedName>
    <definedName name="BLPH2667" hidden="1">#REF!</definedName>
    <definedName name="BLPH2668" hidden="1">#REF!</definedName>
    <definedName name="BLPH2669" hidden="1">#REF!</definedName>
    <definedName name="BLPH2670" hidden="1">#REF!</definedName>
    <definedName name="BLPH2671" hidden="1">#REF!</definedName>
    <definedName name="BLPH2672" hidden="1">#REF!</definedName>
    <definedName name="BLPH2673" hidden="1">#REF!</definedName>
    <definedName name="BLPH2674" hidden="1">#REF!</definedName>
    <definedName name="BLPH2675" hidden="1">#REF!</definedName>
    <definedName name="BLPH2676" hidden="1">#REF!</definedName>
    <definedName name="BLPH2677" hidden="1">#REF!</definedName>
    <definedName name="BLPH2678" hidden="1">#REF!</definedName>
    <definedName name="BLPH2679" hidden="1">#REF!</definedName>
    <definedName name="BLPH2680" hidden="1">#REF!</definedName>
    <definedName name="BLPH2681" hidden="1">#REF!</definedName>
    <definedName name="BLPH2682" hidden="1">#REF!</definedName>
    <definedName name="BLPH2683" hidden="1">#REF!</definedName>
    <definedName name="BLPH2684" hidden="1">#REF!</definedName>
    <definedName name="BLPH2685" hidden="1">#REF!</definedName>
    <definedName name="BLPH2686" hidden="1">#REF!</definedName>
    <definedName name="BLPH2687" hidden="1">#REF!</definedName>
    <definedName name="BLPH2688" hidden="1">#REF!</definedName>
    <definedName name="BLPH2689" hidden="1">#REF!</definedName>
    <definedName name="BLPH2690" hidden="1">#REF!</definedName>
    <definedName name="BLPH2691" hidden="1">#REF!</definedName>
    <definedName name="BLPH2692" hidden="1">#REF!</definedName>
    <definedName name="BLPH2693" hidden="1">#REF!</definedName>
    <definedName name="BLPH2694" hidden="1">#REF!</definedName>
    <definedName name="BLPH2695" hidden="1">#REF!</definedName>
    <definedName name="BLPH2696" hidden="1">#REF!</definedName>
    <definedName name="BLPH2697" hidden="1">#REF!</definedName>
    <definedName name="BLPH2698" hidden="1">#REF!</definedName>
    <definedName name="BLPH2699" hidden="1">#REF!</definedName>
    <definedName name="BLPH2700" hidden="1">#REF!</definedName>
    <definedName name="BLPH2701" hidden="1">#REF!</definedName>
    <definedName name="BLPH2702" hidden="1">#REF!</definedName>
    <definedName name="BLPH2703" hidden="1">#REF!</definedName>
    <definedName name="BLPH2704" hidden="1">#REF!</definedName>
    <definedName name="BLPH2705" hidden="1">#REF!</definedName>
    <definedName name="BLPH2706" hidden="1">#REF!</definedName>
    <definedName name="BLPH2707" hidden="1">#REF!</definedName>
    <definedName name="BLPH2708" hidden="1">#REF!</definedName>
    <definedName name="BLPH2709" hidden="1">#REF!</definedName>
    <definedName name="BLPH2710" hidden="1">#REF!</definedName>
    <definedName name="BLPH2711" hidden="1">#REF!</definedName>
    <definedName name="BLPH2712" hidden="1">#REF!</definedName>
    <definedName name="BLPH2713" hidden="1">#REF!</definedName>
    <definedName name="BLPH2714" hidden="1">#REF!</definedName>
    <definedName name="BLPH2715" hidden="1">#REF!</definedName>
    <definedName name="BLPH2716" hidden="1">#REF!</definedName>
    <definedName name="BLPH2717" hidden="1">#REF!</definedName>
    <definedName name="BLPH2718" hidden="1">#REF!</definedName>
    <definedName name="BLPH2719" hidden="1">#REF!</definedName>
    <definedName name="BLPH2720" hidden="1">#REF!</definedName>
    <definedName name="BLPH2721" hidden="1">#REF!</definedName>
    <definedName name="BLPH2722" hidden="1">#REF!</definedName>
    <definedName name="BLPH2723" hidden="1">#REF!</definedName>
    <definedName name="BLPH2724" hidden="1">#REF!</definedName>
    <definedName name="BLPH2725" hidden="1">#REF!</definedName>
    <definedName name="BLPH2726" hidden="1">#REF!</definedName>
    <definedName name="BLPH2727" hidden="1">#REF!</definedName>
    <definedName name="BLPH2728" hidden="1">#REF!</definedName>
    <definedName name="BLPH2729" hidden="1">#REF!</definedName>
    <definedName name="BLPH2730" hidden="1">#REF!</definedName>
    <definedName name="BLPH2731" hidden="1">#REF!</definedName>
    <definedName name="BLPH2732" hidden="1">#REF!</definedName>
    <definedName name="BLPH2733" hidden="1">#REF!</definedName>
    <definedName name="BLPH2734" hidden="1">#REF!</definedName>
    <definedName name="BLPH2735" hidden="1">#REF!</definedName>
    <definedName name="BLPH2736" hidden="1">#REF!</definedName>
    <definedName name="BLPH2737" hidden="1">#REF!</definedName>
    <definedName name="BLPH2738" hidden="1">#REF!</definedName>
    <definedName name="BLPH2739" hidden="1">#REF!</definedName>
    <definedName name="BLPH2740" hidden="1">#REF!</definedName>
    <definedName name="BLPH2741" hidden="1">#REF!</definedName>
    <definedName name="BLPH2742" hidden="1">#REF!</definedName>
    <definedName name="BLPH2743" hidden="1">#REF!</definedName>
    <definedName name="BLPH2744" hidden="1">#REF!</definedName>
    <definedName name="BLPH2745" hidden="1">#REF!</definedName>
    <definedName name="BLPH2746" hidden="1">#REF!</definedName>
    <definedName name="BLPH2747" hidden="1">#REF!</definedName>
    <definedName name="BLPH2748" hidden="1">#REF!</definedName>
    <definedName name="BLPH2749" hidden="1">#REF!</definedName>
    <definedName name="BLPH2750" hidden="1">#REF!</definedName>
    <definedName name="BLPH2751" hidden="1">#REF!</definedName>
    <definedName name="BLPH2752" hidden="1">#REF!</definedName>
    <definedName name="BLPH2753" hidden="1">#REF!</definedName>
    <definedName name="BLPH2754" hidden="1">#REF!</definedName>
    <definedName name="BLPH2755" hidden="1">#REF!</definedName>
    <definedName name="BLPH2756" hidden="1">#REF!</definedName>
    <definedName name="BLPH2757" hidden="1">#REF!</definedName>
    <definedName name="BLPH2758" hidden="1">#REF!</definedName>
    <definedName name="BLPH2759" hidden="1">#REF!</definedName>
    <definedName name="BLPH2760" hidden="1">#REF!</definedName>
    <definedName name="BLPH2761" hidden="1">#REF!</definedName>
    <definedName name="BLPH2762" hidden="1">#REF!</definedName>
    <definedName name="BLPH2763" hidden="1">#REF!</definedName>
    <definedName name="BLPH2764" hidden="1">#REF!</definedName>
    <definedName name="BLPH2765" hidden="1">#REF!</definedName>
    <definedName name="BLPH2766" hidden="1">#REF!</definedName>
    <definedName name="BLPH2767" hidden="1">#REF!</definedName>
    <definedName name="BLPH2768" hidden="1">#REF!</definedName>
    <definedName name="BLPH2769" hidden="1">#REF!</definedName>
    <definedName name="BLPH2770" hidden="1">#REF!</definedName>
    <definedName name="BLPH2771" hidden="1">#REF!</definedName>
    <definedName name="BLPH2772" hidden="1">#REF!</definedName>
    <definedName name="BLPH2773" hidden="1">#REF!</definedName>
    <definedName name="BLPH2774" hidden="1">#REF!</definedName>
    <definedName name="BLPH2775" hidden="1">#REF!</definedName>
    <definedName name="BLPH2776" hidden="1">#REF!</definedName>
    <definedName name="BLPH2777" hidden="1">#REF!</definedName>
    <definedName name="BLPH2778" hidden="1">#REF!</definedName>
    <definedName name="BLPH2779" hidden="1">#REF!</definedName>
    <definedName name="BLPH2780" hidden="1">#REF!</definedName>
    <definedName name="BLPH2781" hidden="1">#REF!</definedName>
    <definedName name="BLPH2782" hidden="1">#REF!</definedName>
    <definedName name="BLPH2783" hidden="1">#REF!</definedName>
    <definedName name="BLPH2784" hidden="1">#REF!</definedName>
    <definedName name="BLPH2785" hidden="1">#REF!</definedName>
    <definedName name="BLPH2786" hidden="1">#REF!</definedName>
    <definedName name="BLPH2787" hidden="1">#REF!</definedName>
    <definedName name="BLPH2788" hidden="1">#REF!</definedName>
    <definedName name="BLPH2789" hidden="1">#REF!</definedName>
    <definedName name="BLPH2790" hidden="1">#REF!</definedName>
    <definedName name="BLPH2791" hidden="1">#REF!</definedName>
    <definedName name="BLPH2792" hidden="1">#REF!</definedName>
    <definedName name="BLPH2793" hidden="1">#REF!</definedName>
    <definedName name="BLPH2794" hidden="1">#REF!</definedName>
    <definedName name="BLPH2795" hidden="1">#REF!</definedName>
    <definedName name="BLPH2796" hidden="1">#REF!</definedName>
    <definedName name="BLPH2797" hidden="1">#REF!</definedName>
    <definedName name="BLPH2798" hidden="1">#REF!</definedName>
    <definedName name="BLPH2799" hidden="1">#REF!</definedName>
    <definedName name="BLPH2800" hidden="1">#REF!</definedName>
    <definedName name="BLPH2801" hidden="1">#REF!</definedName>
    <definedName name="BLPH2802" hidden="1">#REF!</definedName>
    <definedName name="BLPH2803" hidden="1">#REF!</definedName>
    <definedName name="BLPH2804" hidden="1">#REF!</definedName>
    <definedName name="BLPH2805" hidden="1">#REF!</definedName>
    <definedName name="BLPH2806" hidden="1">#REF!</definedName>
    <definedName name="BLPH2807" hidden="1">#REF!</definedName>
    <definedName name="BLPH2808" hidden="1">#REF!</definedName>
    <definedName name="BLPH2809" hidden="1">#REF!</definedName>
    <definedName name="BLPH2810" hidden="1">#REF!</definedName>
    <definedName name="BLPH2811" hidden="1">#REF!</definedName>
    <definedName name="BLPH2812" hidden="1">#REF!</definedName>
    <definedName name="BLPH2813" hidden="1">#REF!</definedName>
    <definedName name="BLPH2814" hidden="1">#REF!</definedName>
    <definedName name="BLPH2815" hidden="1">#REF!</definedName>
    <definedName name="BLPH2816" hidden="1">#REF!</definedName>
    <definedName name="BLPH2817" hidden="1">#REF!</definedName>
    <definedName name="BLPH2818" hidden="1">#REF!</definedName>
    <definedName name="BLPH2819" hidden="1">#REF!</definedName>
    <definedName name="BLPH2820" hidden="1">#REF!</definedName>
    <definedName name="BLPH2821" hidden="1">#REF!</definedName>
    <definedName name="BLPH2822" hidden="1">#REF!</definedName>
    <definedName name="BLPH2823" hidden="1">#REF!</definedName>
    <definedName name="BLPH2824" hidden="1">#REF!</definedName>
    <definedName name="BLPH2825" hidden="1">#REF!</definedName>
    <definedName name="BLPH2826" hidden="1">#REF!</definedName>
    <definedName name="BLPH2827" hidden="1">#REF!</definedName>
    <definedName name="BLPH2828" hidden="1">#REF!</definedName>
    <definedName name="BLPH2829" hidden="1">#REF!</definedName>
    <definedName name="BLPH2830" hidden="1">#REF!</definedName>
    <definedName name="BLPH2831" hidden="1">#REF!</definedName>
    <definedName name="BLPH2832" hidden="1">#REF!</definedName>
    <definedName name="BLPH2833" hidden="1">#REF!</definedName>
    <definedName name="BLPH2834" hidden="1">#REF!</definedName>
    <definedName name="BLPH2835" hidden="1">#REF!</definedName>
    <definedName name="BLPH2836" hidden="1">#REF!</definedName>
    <definedName name="BLPH2837" hidden="1">#REF!</definedName>
    <definedName name="BLPH2838" hidden="1">#REF!</definedName>
    <definedName name="BLPH2839" hidden="1">#REF!</definedName>
    <definedName name="BLPH2840" hidden="1">#REF!</definedName>
    <definedName name="BLPH2841" hidden="1">#REF!</definedName>
    <definedName name="BLPH2842" hidden="1">#REF!</definedName>
    <definedName name="BLPH2843" hidden="1">#REF!</definedName>
    <definedName name="BLPH2844" hidden="1">#REF!</definedName>
    <definedName name="BLPH2845" hidden="1">#REF!</definedName>
    <definedName name="BLPH2846" hidden="1">#REF!</definedName>
    <definedName name="BLPH2847" hidden="1">#REF!</definedName>
    <definedName name="BLPH2848" hidden="1">#REF!</definedName>
    <definedName name="BLPH2849" hidden="1">#REF!</definedName>
    <definedName name="BLPH2850" hidden="1">#REF!</definedName>
    <definedName name="BLPH2851" hidden="1">#REF!</definedName>
    <definedName name="BLPH2852" hidden="1">#REF!</definedName>
    <definedName name="BLPH2853" hidden="1">#REF!</definedName>
    <definedName name="BLPH2854" hidden="1">#REF!</definedName>
    <definedName name="BLPH2855" hidden="1">#REF!</definedName>
    <definedName name="BLPH2856" hidden="1">#REF!</definedName>
    <definedName name="BLPH2857" hidden="1">#REF!</definedName>
    <definedName name="BLPH2858" hidden="1">#REF!</definedName>
    <definedName name="BLPH2859" hidden="1">#REF!</definedName>
    <definedName name="BLPH2860" hidden="1">#REF!</definedName>
    <definedName name="BLPH2861" hidden="1">#REF!</definedName>
    <definedName name="BLPH2862" hidden="1">#REF!</definedName>
    <definedName name="BLPH2863" hidden="1">#REF!</definedName>
    <definedName name="BLPH2864" hidden="1">#REF!</definedName>
    <definedName name="BLPH2865" hidden="1">#REF!</definedName>
    <definedName name="BLPH2866" hidden="1">#REF!</definedName>
    <definedName name="BLPH2867" hidden="1">#REF!</definedName>
    <definedName name="BLPH2868" hidden="1">#REF!</definedName>
    <definedName name="BLPH2869" hidden="1">#REF!</definedName>
    <definedName name="BLPH2870" hidden="1">#REF!</definedName>
    <definedName name="BLPH2871" hidden="1">#REF!</definedName>
    <definedName name="BLPH2872" hidden="1">#REF!</definedName>
    <definedName name="BLPH2873" hidden="1">#REF!</definedName>
    <definedName name="BLPH2874" hidden="1">#REF!</definedName>
    <definedName name="BLPH2875" hidden="1">#REF!</definedName>
    <definedName name="BLPH2876" hidden="1">#REF!</definedName>
    <definedName name="BLPH2877" hidden="1">#REF!</definedName>
    <definedName name="BLPH2878" hidden="1">#REF!</definedName>
    <definedName name="BLPH2879" hidden="1">#REF!</definedName>
    <definedName name="BLPH2880" hidden="1">#REF!</definedName>
    <definedName name="BLPH2881" hidden="1">#REF!</definedName>
    <definedName name="BLPH2882" hidden="1">#REF!</definedName>
    <definedName name="BLPH2883" hidden="1">#REF!</definedName>
    <definedName name="BLPH2884" hidden="1">#REF!</definedName>
    <definedName name="BLPH2885" hidden="1">#REF!</definedName>
    <definedName name="BLPH2886" hidden="1">#REF!</definedName>
    <definedName name="BLPH2887" hidden="1">#REF!</definedName>
    <definedName name="BLPH2888" hidden="1">#REF!</definedName>
    <definedName name="BLPH2889" hidden="1">#REF!</definedName>
    <definedName name="BLPH2890" hidden="1">#REF!</definedName>
    <definedName name="BLPH2891" hidden="1">#REF!</definedName>
    <definedName name="BLPH2892" hidden="1">#REF!</definedName>
    <definedName name="BLPH2893" hidden="1">#REF!</definedName>
    <definedName name="BLPH2894" hidden="1">#REF!</definedName>
    <definedName name="BLPH2895" hidden="1">#REF!</definedName>
    <definedName name="BLPH2896" hidden="1">#REF!</definedName>
    <definedName name="BLPH2897" hidden="1">#REF!</definedName>
    <definedName name="BLPH2898" hidden="1">#REF!</definedName>
    <definedName name="BLPH2899" hidden="1">#REF!</definedName>
    <definedName name="BLPH2900" hidden="1">#REF!</definedName>
    <definedName name="BLPH2901" hidden="1">#REF!</definedName>
    <definedName name="BLPH2902" hidden="1">#REF!</definedName>
    <definedName name="BLPH2903" hidden="1">#REF!</definedName>
    <definedName name="BLPH2904" hidden="1">#REF!</definedName>
    <definedName name="BLPH2905" hidden="1">#REF!</definedName>
    <definedName name="BLPH2906" hidden="1">#REF!</definedName>
    <definedName name="BLPH2907" hidden="1">#REF!</definedName>
    <definedName name="BLPH2908" hidden="1">#REF!</definedName>
    <definedName name="BLPH2909" hidden="1">#REF!</definedName>
    <definedName name="BLPH2910" hidden="1">#REF!</definedName>
    <definedName name="BLPH2911" hidden="1">#REF!</definedName>
    <definedName name="BLPH2912" hidden="1">#REF!</definedName>
    <definedName name="BLPH2913" hidden="1">#REF!</definedName>
    <definedName name="BLPH2914" hidden="1">#REF!</definedName>
    <definedName name="BLPH2915" hidden="1">#REF!</definedName>
    <definedName name="BLPH2916" hidden="1">#REF!</definedName>
    <definedName name="BLPH2917" hidden="1">#REF!</definedName>
    <definedName name="BLPH2918" hidden="1">#REF!</definedName>
    <definedName name="BLPH2919" hidden="1">#REF!</definedName>
    <definedName name="BLPH2920" hidden="1">#REF!</definedName>
    <definedName name="BLPH2921" hidden="1">#REF!</definedName>
    <definedName name="BLPH2922" hidden="1">#REF!</definedName>
    <definedName name="BLPH2923" hidden="1">#REF!</definedName>
    <definedName name="BLPH2924" hidden="1">#REF!</definedName>
    <definedName name="BLPH2925" hidden="1">#REF!</definedName>
    <definedName name="BLPH2926" hidden="1">#REF!</definedName>
    <definedName name="BLPH2927" hidden="1">#REF!</definedName>
    <definedName name="BLPH2928" hidden="1">#REF!</definedName>
    <definedName name="BLPH2929" hidden="1">#REF!</definedName>
    <definedName name="BLPH2930" hidden="1">#REF!</definedName>
    <definedName name="BLPH2931" hidden="1">#REF!</definedName>
    <definedName name="BLPH2932" hidden="1">#REF!</definedName>
    <definedName name="BLPH2933" hidden="1">#REF!</definedName>
    <definedName name="BLPH2934" hidden="1">#REF!</definedName>
    <definedName name="BLPH2935" hidden="1">#REF!</definedName>
    <definedName name="BLPH2936" hidden="1">#REF!</definedName>
    <definedName name="BLPH2937" hidden="1">#REF!</definedName>
    <definedName name="BLPH2938" hidden="1">#REF!</definedName>
    <definedName name="BLPH2939" hidden="1">#REF!</definedName>
    <definedName name="BLPH2940" hidden="1">#REF!</definedName>
    <definedName name="BLPH2941" hidden="1">#REF!</definedName>
    <definedName name="BLPH2942" hidden="1">#REF!</definedName>
    <definedName name="BLPH2943" hidden="1">#REF!</definedName>
    <definedName name="BLPH2944" hidden="1">#REF!</definedName>
    <definedName name="BLPH2945" hidden="1">#REF!</definedName>
    <definedName name="BLPH2946" hidden="1">#REF!</definedName>
    <definedName name="BLPH2947" hidden="1">#REF!</definedName>
    <definedName name="BLPH2948" hidden="1">#REF!</definedName>
    <definedName name="BLPH2949" hidden="1">#REF!</definedName>
    <definedName name="BLPH2950" hidden="1">#REF!</definedName>
    <definedName name="BLPH2951" hidden="1">#REF!</definedName>
    <definedName name="BLPH2952" hidden="1">#REF!</definedName>
    <definedName name="BLPH2953" hidden="1">#REF!</definedName>
    <definedName name="BLPH2954" hidden="1">#REF!</definedName>
    <definedName name="BLPH2955" hidden="1">#REF!</definedName>
    <definedName name="BLPH2956" hidden="1">#REF!</definedName>
    <definedName name="BLPH2957" hidden="1">#REF!</definedName>
    <definedName name="BLPH2958" hidden="1">#REF!</definedName>
    <definedName name="BLPH2959" hidden="1">#REF!</definedName>
    <definedName name="BLPH2960" hidden="1">#REF!</definedName>
    <definedName name="BLPH2961" hidden="1">#REF!</definedName>
    <definedName name="BLPH2962" hidden="1">#REF!</definedName>
    <definedName name="BLPH2963" hidden="1">#REF!</definedName>
    <definedName name="BLPH2964" hidden="1">#REF!</definedName>
    <definedName name="BLPH2965" hidden="1">#REF!</definedName>
    <definedName name="BLPH2966" hidden="1">#REF!</definedName>
    <definedName name="BLPH2967" hidden="1">#REF!</definedName>
    <definedName name="BLPH2968" hidden="1">#REF!</definedName>
    <definedName name="BLPH2969" hidden="1">#REF!</definedName>
    <definedName name="BLPH2970" hidden="1">#REF!</definedName>
    <definedName name="BLPH2971" hidden="1">#REF!</definedName>
    <definedName name="BLPH2972" hidden="1">#REF!</definedName>
    <definedName name="BLPH2973" hidden="1">#REF!</definedName>
    <definedName name="BLPH2974" hidden="1">#REF!</definedName>
    <definedName name="BLPH2975" hidden="1">#REF!</definedName>
    <definedName name="BLPH2976" hidden="1">#REF!</definedName>
    <definedName name="BLPH2977" hidden="1">#REF!</definedName>
    <definedName name="BLPH2978" hidden="1">#REF!</definedName>
    <definedName name="BLPH2979" hidden="1">#REF!</definedName>
    <definedName name="BLPH2980" hidden="1">#REF!</definedName>
    <definedName name="BLPH2981" hidden="1">#REF!</definedName>
    <definedName name="BLPH2982" hidden="1">#REF!</definedName>
    <definedName name="BLPH2983" hidden="1">#REF!</definedName>
    <definedName name="BLPH2984" hidden="1">#REF!</definedName>
    <definedName name="BLPH2985" hidden="1">#REF!</definedName>
    <definedName name="BLPH2986" hidden="1">#REF!</definedName>
    <definedName name="BLPH2987" hidden="1">#REF!</definedName>
    <definedName name="BLPH2988" hidden="1">#REF!</definedName>
    <definedName name="BLPH2989" hidden="1">#REF!</definedName>
    <definedName name="BLPH2990" hidden="1">#REF!</definedName>
    <definedName name="BLPH2991" hidden="1">#REF!</definedName>
    <definedName name="BLPH2992" hidden="1">#REF!</definedName>
    <definedName name="BLPH2993" hidden="1">#REF!</definedName>
    <definedName name="BLPH2994" hidden="1">#REF!</definedName>
    <definedName name="BLPH2995" hidden="1">#REF!</definedName>
    <definedName name="BLPH2996" hidden="1">#REF!</definedName>
    <definedName name="BLPH2997" hidden="1">#REF!</definedName>
    <definedName name="BLPH2998" hidden="1">#REF!</definedName>
    <definedName name="BLPH2999" hidden="1">#REF!</definedName>
    <definedName name="BLPH2A15">#REF!</definedName>
    <definedName name="BLPH2AB14">#REF!</definedName>
    <definedName name="BLPH2AK14">#REF!</definedName>
    <definedName name="BLPH2AT14">#REF!</definedName>
    <definedName name="BLPH2B15">#REF!</definedName>
    <definedName name="BLPH2BC14">#REF!</definedName>
    <definedName name="BLPH2BG14">#REF!</definedName>
    <definedName name="BLPH2BL14">#REF!</definedName>
    <definedName name="BLPH2BQ14">#REF!</definedName>
    <definedName name="BLPH2BU14">#REF!</definedName>
    <definedName name="BLPH2CA14">#REF!</definedName>
    <definedName name="BLPH2CD14">#REF!</definedName>
    <definedName name="BLPH2CV14">#REF!</definedName>
    <definedName name="BLPH2DC14">#REF!</definedName>
    <definedName name="BLPH2DE14">#REF!</definedName>
    <definedName name="BLPH2DM14">#REF!</definedName>
    <definedName name="BLPH2DW14">#REF!</definedName>
    <definedName name="BLPH2E15">#REF!</definedName>
    <definedName name="BLPH2E9">#REF!</definedName>
    <definedName name="BLPH2F15">#REF!</definedName>
    <definedName name="BLPH2G15">#REF!</definedName>
    <definedName name="BLPH2GZ14">#REF!</definedName>
    <definedName name="BLPH2H15">#REF!</definedName>
    <definedName name="BLPH2I15">#REF!</definedName>
    <definedName name="BLPH2J14">#REF!</definedName>
    <definedName name="BLPH2K15">#REF!</definedName>
    <definedName name="BLPH2L15">#REF!</definedName>
    <definedName name="BLPH2S14">#REF!</definedName>
    <definedName name="BLPH3" hidden="1">'[27]Price Macro'!$G$14</definedName>
    <definedName name="BLPH3000" hidden="1">#REF!</definedName>
    <definedName name="BLPH3001" hidden="1">#REF!</definedName>
    <definedName name="BLPH3002" hidden="1">#REF!</definedName>
    <definedName name="BLPH3003" hidden="1">#REF!</definedName>
    <definedName name="BLPH3004" hidden="1">#REF!</definedName>
    <definedName name="BLPH3005" hidden="1">#REF!</definedName>
    <definedName name="BLPH3006" hidden="1">#REF!</definedName>
    <definedName name="BLPH3007" hidden="1">#REF!</definedName>
    <definedName name="BLPH3008" hidden="1">#REF!</definedName>
    <definedName name="BLPH3009" hidden="1">#REF!</definedName>
    <definedName name="BLPH3010" hidden="1">#REF!</definedName>
    <definedName name="BLPH3011" hidden="1">#REF!</definedName>
    <definedName name="BLPH3012" hidden="1">#REF!</definedName>
    <definedName name="BLPH3013" hidden="1">#REF!</definedName>
    <definedName name="BLPH3014" hidden="1">#REF!</definedName>
    <definedName name="BLPH3015" hidden="1">#REF!</definedName>
    <definedName name="BLPH3016" hidden="1">#REF!</definedName>
    <definedName name="BLPH3017" hidden="1">#REF!</definedName>
    <definedName name="BLPH3018" hidden="1">#REF!</definedName>
    <definedName name="BLPH3019" hidden="1">#REF!</definedName>
    <definedName name="BLPH3020" hidden="1">#REF!</definedName>
    <definedName name="BLPH3021" hidden="1">#REF!</definedName>
    <definedName name="BLPH3022" hidden="1">#REF!</definedName>
    <definedName name="BLPH3023" hidden="1">#REF!</definedName>
    <definedName name="BLPH3024" hidden="1">#REF!</definedName>
    <definedName name="BLPH3025" hidden="1">#REF!</definedName>
    <definedName name="BLPH3026" hidden="1">#REF!</definedName>
    <definedName name="BLPH3027" hidden="1">#REF!</definedName>
    <definedName name="BLPH3028" hidden="1">#REF!</definedName>
    <definedName name="BLPH3029" hidden="1">#REF!</definedName>
    <definedName name="BLPH3030" hidden="1">#REF!</definedName>
    <definedName name="BLPH3031" hidden="1">#REF!</definedName>
    <definedName name="BLPH3032" hidden="1">#REF!</definedName>
    <definedName name="BLPH3033" hidden="1">#REF!</definedName>
    <definedName name="BLPH3034" hidden="1">#REF!</definedName>
    <definedName name="BLPH3035" hidden="1">#REF!</definedName>
    <definedName name="BLPH3036" hidden="1">#REF!</definedName>
    <definedName name="BLPH3037" hidden="1">#REF!</definedName>
    <definedName name="BLPH3038" hidden="1">#REF!</definedName>
    <definedName name="BLPH3039" hidden="1">#REF!</definedName>
    <definedName name="BLPH3040" hidden="1">#REF!</definedName>
    <definedName name="BLPH3041" hidden="1">#REF!</definedName>
    <definedName name="BLPH3042" hidden="1">#REF!</definedName>
    <definedName name="BLPH3043" hidden="1">#REF!</definedName>
    <definedName name="BLPH3044" hidden="1">#REF!</definedName>
    <definedName name="BLPH3045" hidden="1">#REF!</definedName>
    <definedName name="BLPH3046" hidden="1">#REF!</definedName>
    <definedName name="BLPH3047" hidden="1">#REF!</definedName>
    <definedName name="BLPH3048" hidden="1">#REF!</definedName>
    <definedName name="BLPH3049" hidden="1">#REF!</definedName>
    <definedName name="BLPH3050" hidden="1">#REF!</definedName>
    <definedName name="BLPH3051" hidden="1">#REF!</definedName>
    <definedName name="BLPH3052" hidden="1">#REF!</definedName>
    <definedName name="BLPH3053" hidden="1">#REF!</definedName>
    <definedName name="BLPH3054" hidden="1">#REF!</definedName>
    <definedName name="BLPH3055" hidden="1">#REF!</definedName>
    <definedName name="BLPH3056" hidden="1">#REF!</definedName>
    <definedName name="BLPH3057" hidden="1">#REF!</definedName>
    <definedName name="BLPH3058" hidden="1">#REF!</definedName>
    <definedName name="BLPH3059" hidden="1">#REF!</definedName>
    <definedName name="BLPH3060" hidden="1">#REF!</definedName>
    <definedName name="BLPH3061" hidden="1">#REF!</definedName>
    <definedName name="BLPH3062" hidden="1">#REF!</definedName>
    <definedName name="BLPH3063" hidden="1">#REF!</definedName>
    <definedName name="BLPH3064" hidden="1">#REF!</definedName>
    <definedName name="BLPH3065" hidden="1">#REF!</definedName>
    <definedName name="BLPH3066" hidden="1">#REF!</definedName>
    <definedName name="BLPH3067" hidden="1">#REF!</definedName>
    <definedName name="BLPH3068" hidden="1">#REF!</definedName>
    <definedName name="BLPH3069" hidden="1">#REF!</definedName>
    <definedName name="BLPH3070" hidden="1">#REF!</definedName>
    <definedName name="BLPH3071" hidden="1">#REF!</definedName>
    <definedName name="BLPH3072" hidden="1">#REF!</definedName>
    <definedName name="BLPH3073" hidden="1">#REF!</definedName>
    <definedName name="BLPH3074" hidden="1">#REF!</definedName>
    <definedName name="BLPH3075" hidden="1">#REF!</definedName>
    <definedName name="BLPH3076" hidden="1">#REF!</definedName>
    <definedName name="BLPH3077" hidden="1">#REF!</definedName>
    <definedName name="BLPH3078" hidden="1">#REF!</definedName>
    <definedName name="BLPH3079" hidden="1">#REF!</definedName>
    <definedName name="BLPH3080" hidden="1">#REF!</definedName>
    <definedName name="BLPH3081" hidden="1">#REF!</definedName>
    <definedName name="BLPH3082" hidden="1">#REF!</definedName>
    <definedName name="BLPH3083" hidden="1">#REF!</definedName>
    <definedName name="BLPH3084" hidden="1">#REF!</definedName>
    <definedName name="BLPH3085" hidden="1">#REF!</definedName>
    <definedName name="BLPH3086" hidden="1">#REF!</definedName>
    <definedName name="BLPH3087" hidden="1">#REF!</definedName>
    <definedName name="BLPH3088" hidden="1">#REF!</definedName>
    <definedName name="BLPH3089" hidden="1">#REF!</definedName>
    <definedName name="BLPH3090" hidden="1">#REF!</definedName>
    <definedName name="BLPH3091" hidden="1">#REF!</definedName>
    <definedName name="BLPH3092" hidden="1">#REF!</definedName>
    <definedName name="BLPH3093" hidden="1">#REF!</definedName>
    <definedName name="BLPH3094" hidden="1">#REF!</definedName>
    <definedName name="BLPH3095" hidden="1">#REF!</definedName>
    <definedName name="BLPH3096" hidden="1">#REF!</definedName>
    <definedName name="BLPH3097" hidden="1">#REF!</definedName>
    <definedName name="BLPH3098" hidden="1">#REF!</definedName>
    <definedName name="BLPH3099" hidden="1">#REF!</definedName>
    <definedName name="BLPH3100" hidden="1">#REF!</definedName>
    <definedName name="BLPH3101" hidden="1">#REF!</definedName>
    <definedName name="BLPH3102" hidden="1">#REF!</definedName>
    <definedName name="BLPH3103" hidden="1">#REF!</definedName>
    <definedName name="BLPH3104" hidden="1">#REF!</definedName>
    <definedName name="BLPH3105" hidden="1">#REF!</definedName>
    <definedName name="BLPH3106" hidden="1">#REF!</definedName>
    <definedName name="BLPH3107" hidden="1">#REF!</definedName>
    <definedName name="BLPH3108" hidden="1">#REF!</definedName>
    <definedName name="BLPH3109" hidden="1">#REF!</definedName>
    <definedName name="BLPH3110" hidden="1">#REF!</definedName>
    <definedName name="BLPH3111" hidden="1">#REF!</definedName>
    <definedName name="BLPH3112" hidden="1">#REF!</definedName>
    <definedName name="BLPH3113" hidden="1">#REF!</definedName>
    <definedName name="BLPH3114" hidden="1">#REF!</definedName>
    <definedName name="BLPH3115" hidden="1">#REF!</definedName>
    <definedName name="BLPH3116" hidden="1">#REF!</definedName>
    <definedName name="BLPH3117" hidden="1">#REF!</definedName>
    <definedName name="BLPH3118" hidden="1">#REF!</definedName>
    <definedName name="BLPH3119" hidden="1">#REF!</definedName>
    <definedName name="BLPH3120" hidden="1">#REF!</definedName>
    <definedName name="BLPH3121" hidden="1">#REF!</definedName>
    <definedName name="BLPH3122" hidden="1">#REF!</definedName>
    <definedName name="BLPH3123" hidden="1">#REF!</definedName>
    <definedName name="BLPH3124" hidden="1">#REF!</definedName>
    <definedName name="BLPH3125" hidden="1">#REF!</definedName>
    <definedName name="BLPH3126" hidden="1">#REF!</definedName>
    <definedName name="BLPH3127" hidden="1">#REF!</definedName>
    <definedName name="BLPH3128" hidden="1">#REF!</definedName>
    <definedName name="BLPH3129" hidden="1">#REF!</definedName>
    <definedName name="BLPH3130" hidden="1">#REF!</definedName>
    <definedName name="BLPH3131" hidden="1">#REF!</definedName>
    <definedName name="BLPH3132" hidden="1">#REF!</definedName>
    <definedName name="BLPH3133" hidden="1">#REF!</definedName>
    <definedName name="BLPH3134" hidden="1">#REF!</definedName>
    <definedName name="BLPH3135" hidden="1">#REF!</definedName>
    <definedName name="BLPH3136" hidden="1">#REF!</definedName>
    <definedName name="BLPH3137" hidden="1">#REF!</definedName>
    <definedName name="BLPH3138" hidden="1">#REF!</definedName>
    <definedName name="BLPH3139" hidden="1">#REF!</definedName>
    <definedName name="BLPH3140" hidden="1">#REF!</definedName>
    <definedName name="BLPH3141" hidden="1">#REF!</definedName>
    <definedName name="BLPH3142" hidden="1">#REF!</definedName>
    <definedName name="BLPH3143" hidden="1">#REF!</definedName>
    <definedName name="BLPH3144" hidden="1">#REF!</definedName>
    <definedName name="BLPH3145" hidden="1">#REF!</definedName>
    <definedName name="BLPH3146" hidden="1">#REF!</definedName>
    <definedName name="BLPH3147" hidden="1">#REF!</definedName>
    <definedName name="BLPH3148" hidden="1">#REF!</definedName>
    <definedName name="BLPH3149" hidden="1">#REF!</definedName>
    <definedName name="BLPH3150" hidden="1">#REF!</definedName>
    <definedName name="BLPH3151" hidden="1">#REF!</definedName>
    <definedName name="BLPH3152" hidden="1">#REF!</definedName>
    <definedName name="BLPH3153" hidden="1">#REF!</definedName>
    <definedName name="BLPH3154" hidden="1">#REF!</definedName>
    <definedName name="BLPH3155" hidden="1">#REF!</definedName>
    <definedName name="BLPH3156" hidden="1">#REF!</definedName>
    <definedName name="BLPH3157" hidden="1">#REF!</definedName>
    <definedName name="BLPH3158" hidden="1">#REF!</definedName>
    <definedName name="BLPH3159" hidden="1">#REF!</definedName>
    <definedName name="BLPH3160" hidden="1">#REF!</definedName>
    <definedName name="BLPH3161" hidden="1">#REF!</definedName>
    <definedName name="BLPH3162" hidden="1">#REF!</definedName>
    <definedName name="BLPH3163" hidden="1">#REF!</definedName>
    <definedName name="BLPH3164" hidden="1">#REF!</definedName>
    <definedName name="BLPH3165" hidden="1">#REF!</definedName>
    <definedName name="BLPH3166" hidden="1">#REF!</definedName>
    <definedName name="BLPH3167" hidden="1">#REF!</definedName>
    <definedName name="BLPH3168" hidden="1">#REF!</definedName>
    <definedName name="BLPH3169" hidden="1">#REF!</definedName>
    <definedName name="BLPH3170" hidden="1">#REF!</definedName>
    <definedName name="BLPH3171" hidden="1">#REF!</definedName>
    <definedName name="BLPH3172" hidden="1">#REF!</definedName>
    <definedName name="BLPH3173" hidden="1">#REF!</definedName>
    <definedName name="BLPH3174" hidden="1">#REF!</definedName>
    <definedName name="BLPH3175" hidden="1">#REF!</definedName>
    <definedName name="BLPH3176" hidden="1">#REF!</definedName>
    <definedName name="BLPH3177" hidden="1">#REF!</definedName>
    <definedName name="BLPH3178" hidden="1">#REF!</definedName>
    <definedName name="BLPH3179" hidden="1">#REF!</definedName>
    <definedName name="BLPH3180" hidden="1">#REF!</definedName>
    <definedName name="BLPH3181" hidden="1">#REF!</definedName>
    <definedName name="BLPH3182" hidden="1">#REF!</definedName>
    <definedName name="BLPH3183" hidden="1">#REF!</definedName>
    <definedName name="BLPH3184" hidden="1">#REF!</definedName>
    <definedName name="BLPH3185" hidden="1">#REF!</definedName>
    <definedName name="BLPH3186" hidden="1">#REF!</definedName>
    <definedName name="BLPH3187" hidden="1">#REF!</definedName>
    <definedName name="BLPH3188" hidden="1">#REF!</definedName>
    <definedName name="BLPH3189" hidden="1">#REF!</definedName>
    <definedName name="BLPH3190" hidden="1">#REF!</definedName>
    <definedName name="BLPH3191" hidden="1">#REF!</definedName>
    <definedName name="BLPH3192" hidden="1">#REF!</definedName>
    <definedName name="BLPH3193" hidden="1">#REF!</definedName>
    <definedName name="BLPH3194" hidden="1">#REF!</definedName>
    <definedName name="BLPH3195" hidden="1">#REF!</definedName>
    <definedName name="BLPH3196" hidden="1">#REF!</definedName>
    <definedName name="BLPH3197" hidden="1">#REF!</definedName>
    <definedName name="BLPH3198" hidden="1">#REF!</definedName>
    <definedName name="BLPH3199" hidden="1">#REF!</definedName>
    <definedName name="BLPH3200" hidden="1">#REF!</definedName>
    <definedName name="BLPH3201" hidden="1">#REF!</definedName>
    <definedName name="BLPH3202" hidden="1">#REF!</definedName>
    <definedName name="BLPH3203" hidden="1">#REF!</definedName>
    <definedName name="BLPH3204" hidden="1">#REF!</definedName>
    <definedName name="BLPH3205" hidden="1">#REF!</definedName>
    <definedName name="BLPH3206" hidden="1">#REF!</definedName>
    <definedName name="BLPH3207" hidden="1">#REF!</definedName>
    <definedName name="BLPH3208" hidden="1">#REF!</definedName>
    <definedName name="BLPH3209" hidden="1">#REF!</definedName>
    <definedName name="BLPH3210" hidden="1">#REF!</definedName>
    <definedName name="BLPH3211" hidden="1">#REF!</definedName>
    <definedName name="BLPH3212" hidden="1">#REF!</definedName>
    <definedName name="BLPH3213" hidden="1">#REF!</definedName>
    <definedName name="BLPH3214" hidden="1">#REF!</definedName>
    <definedName name="BLPH3215" hidden="1">#REF!</definedName>
    <definedName name="BLPH3216" hidden="1">#REF!</definedName>
    <definedName name="BLPH3217" hidden="1">#REF!</definedName>
    <definedName name="BLPH3218" hidden="1">#REF!</definedName>
    <definedName name="BLPH3219" hidden="1">#REF!</definedName>
    <definedName name="BLPH3220" hidden="1">#REF!</definedName>
    <definedName name="BLPH3221" hidden="1">#REF!</definedName>
    <definedName name="BLPH3222" hidden="1">#REF!</definedName>
    <definedName name="BLPH3223" hidden="1">#REF!</definedName>
    <definedName name="BLPH3224" hidden="1">#REF!</definedName>
    <definedName name="BLPH3225" hidden="1">#REF!</definedName>
    <definedName name="BLPH3226" hidden="1">#REF!</definedName>
    <definedName name="BLPH3227" hidden="1">#REF!</definedName>
    <definedName name="BLPH3228" hidden="1">#REF!</definedName>
    <definedName name="BLPH3229" hidden="1">#REF!</definedName>
    <definedName name="BLPH3230" hidden="1">#REF!</definedName>
    <definedName name="BLPH3231" hidden="1">#REF!</definedName>
    <definedName name="BLPH3232" hidden="1">#REF!</definedName>
    <definedName name="BLPH3233" hidden="1">#REF!</definedName>
    <definedName name="BLPH3234" hidden="1">#REF!</definedName>
    <definedName name="BLPH3235" hidden="1">#REF!</definedName>
    <definedName name="BLPH3236" hidden="1">#REF!</definedName>
    <definedName name="BLPH3237" hidden="1">#REF!</definedName>
    <definedName name="BLPH3238" hidden="1">#REF!</definedName>
    <definedName name="BLPH3239" hidden="1">#REF!</definedName>
    <definedName name="BLPH3240" hidden="1">#REF!</definedName>
    <definedName name="BLPH3241" hidden="1">#REF!</definedName>
    <definedName name="BLPH3242" hidden="1">#REF!</definedName>
    <definedName name="BLPH3243" hidden="1">#REF!</definedName>
    <definedName name="BLPH3244" hidden="1">#REF!</definedName>
    <definedName name="BLPH3245" hidden="1">#REF!</definedName>
    <definedName name="BLPH3246" hidden="1">#REF!</definedName>
    <definedName name="BLPH3247" hidden="1">#REF!</definedName>
    <definedName name="BLPH3248" hidden="1">#REF!</definedName>
    <definedName name="BLPH3249" hidden="1">#REF!</definedName>
    <definedName name="BLPH3250" hidden="1">#REF!</definedName>
    <definedName name="BLPH3251" hidden="1">#REF!</definedName>
    <definedName name="BLPH3252" hidden="1">#REF!</definedName>
    <definedName name="BLPH3B15">#REF!</definedName>
    <definedName name="BLPH3E15">#REF!</definedName>
    <definedName name="BLPH3H15">#REF!</definedName>
    <definedName name="BLPH3K15">#REF!</definedName>
    <definedName name="BLPH4" hidden="1">'[27]Price Macro'!$F$14</definedName>
    <definedName name="BLPH488" hidden="1">#REF!</definedName>
    <definedName name="BLPH489" hidden="1">#REF!</definedName>
    <definedName name="BLPH490" hidden="1">#REF!</definedName>
    <definedName name="BLPH491" hidden="1">#REF!</definedName>
    <definedName name="BLPH492" hidden="1">#REF!</definedName>
    <definedName name="BLPH493" hidden="1">#REF!</definedName>
    <definedName name="BLPH494" hidden="1">#REF!</definedName>
    <definedName name="BLPH495" hidden="1">#REF!</definedName>
    <definedName name="BLPH496" hidden="1">#REF!</definedName>
    <definedName name="BLPH497" hidden="1">#REF!</definedName>
    <definedName name="BLPH498" hidden="1">#REF!</definedName>
    <definedName name="BLPH499" hidden="1">#REF!</definedName>
    <definedName name="BLPH5" hidden="1">'[27]Price Macro'!$E$14</definedName>
    <definedName name="BLPH500" hidden="1">#REF!</definedName>
    <definedName name="BLPH501" hidden="1">#REF!</definedName>
    <definedName name="BLPH502" hidden="1">#REF!</definedName>
    <definedName name="BLPH503" hidden="1">#REF!</definedName>
    <definedName name="BLPH504" hidden="1">#REF!</definedName>
    <definedName name="BLPH505" hidden="1">#REF!</definedName>
    <definedName name="BLPH506" hidden="1">#REF!</definedName>
    <definedName name="BLPH507" hidden="1">#REF!</definedName>
    <definedName name="BLPH508" hidden="1">#REF!</definedName>
    <definedName name="BLPH509" hidden="1">#REF!</definedName>
    <definedName name="BLPH510" hidden="1">#REF!</definedName>
    <definedName name="BLPH511" hidden="1">#REF!</definedName>
    <definedName name="BLPH512" hidden="1">#REF!</definedName>
    <definedName name="BLPH513" hidden="1">#REF!</definedName>
    <definedName name="BLPH514" hidden="1">#REF!</definedName>
    <definedName name="BLPH515" hidden="1">#REF!</definedName>
    <definedName name="BLPH516" hidden="1">#REF!</definedName>
    <definedName name="BLPH517" hidden="1">#REF!</definedName>
    <definedName name="BLPH518" hidden="1">#REF!</definedName>
    <definedName name="BLPH519" hidden="1">#REF!</definedName>
    <definedName name="BLPH520" hidden="1">#REF!</definedName>
    <definedName name="BLPH521" hidden="1">#REF!</definedName>
    <definedName name="BLPH522" hidden="1">#REF!</definedName>
    <definedName name="BLPH523" hidden="1">#REF!</definedName>
    <definedName name="BLPH524" hidden="1">#REF!</definedName>
    <definedName name="BLPH525" hidden="1">#REF!</definedName>
    <definedName name="BLPH526" hidden="1">#REF!</definedName>
    <definedName name="BLPH527" hidden="1">#REF!</definedName>
    <definedName name="BLPH528" hidden="1">#REF!</definedName>
    <definedName name="BLPH529" hidden="1">#REF!</definedName>
    <definedName name="BLPH530" hidden="1">#REF!</definedName>
    <definedName name="BLPH531" hidden="1">#REF!</definedName>
    <definedName name="BLPH532" hidden="1">#REF!</definedName>
    <definedName name="BLPH533" hidden="1">#REF!</definedName>
    <definedName name="BLPH534" hidden="1">#REF!</definedName>
    <definedName name="BLPH535" hidden="1">#REF!</definedName>
    <definedName name="BLPH536" hidden="1">#REF!</definedName>
    <definedName name="BLPH537" hidden="1">#REF!</definedName>
    <definedName name="BLPH538" hidden="1">#REF!</definedName>
    <definedName name="BLPH539" hidden="1">#REF!</definedName>
    <definedName name="BLPH540" hidden="1">#REF!</definedName>
    <definedName name="BLPH541" hidden="1">#REF!</definedName>
    <definedName name="BLPH542" hidden="1">#REF!</definedName>
    <definedName name="BLPH543" hidden="1">#REF!</definedName>
    <definedName name="BLPH544" hidden="1">#REF!</definedName>
    <definedName name="BLPH545" hidden="1">#REF!</definedName>
    <definedName name="BLPH546" hidden="1">#REF!</definedName>
    <definedName name="BLPH547" hidden="1">#REF!</definedName>
    <definedName name="BLPH548" hidden="1">#REF!</definedName>
    <definedName name="BLPH549" hidden="1">#REF!</definedName>
    <definedName name="BLPH550" hidden="1">#REF!</definedName>
    <definedName name="BLPH551" hidden="1">#REF!</definedName>
    <definedName name="BLPH552" hidden="1">#REF!</definedName>
    <definedName name="BLPH553" hidden="1">#REF!</definedName>
    <definedName name="BLPH554" hidden="1">#REF!</definedName>
    <definedName name="BLPH555" hidden="1">#REF!</definedName>
    <definedName name="BLPH556" hidden="1">#REF!</definedName>
    <definedName name="BLPH557" hidden="1">#REF!</definedName>
    <definedName name="BLPH558" hidden="1">#REF!</definedName>
    <definedName name="BLPH559" hidden="1">#REF!</definedName>
    <definedName name="BLPH560" hidden="1">#REF!</definedName>
    <definedName name="BLPH561" hidden="1">#REF!</definedName>
    <definedName name="BLPH562" hidden="1">#REF!</definedName>
    <definedName name="BLPH563" hidden="1">#REF!</definedName>
    <definedName name="BLPH564" hidden="1">#REF!</definedName>
    <definedName name="BLPH565" hidden="1">#REF!</definedName>
    <definedName name="BLPH566" hidden="1">#REF!</definedName>
    <definedName name="BLPH567" hidden="1">#REF!</definedName>
    <definedName name="BLPH568" hidden="1">#REF!</definedName>
    <definedName name="BLPH569" hidden="1">#REF!</definedName>
    <definedName name="BLPH570" hidden="1">#REF!</definedName>
    <definedName name="BLPH571" hidden="1">#REF!</definedName>
    <definedName name="BLPH572" hidden="1">#REF!</definedName>
    <definedName name="BLPH573" hidden="1">#REF!</definedName>
    <definedName name="BLPH574" hidden="1">#REF!</definedName>
    <definedName name="BLPH575" hidden="1">#REF!</definedName>
    <definedName name="BLPH576" hidden="1">#REF!</definedName>
    <definedName name="BLPH577" hidden="1">#REF!</definedName>
    <definedName name="BLPH578" hidden="1">#REF!</definedName>
    <definedName name="BLPH579" hidden="1">#REF!</definedName>
    <definedName name="BLPH580" hidden="1">#REF!</definedName>
    <definedName name="BLPH581" hidden="1">#REF!</definedName>
    <definedName name="BLPH582" hidden="1">#REF!</definedName>
    <definedName name="BLPH583" hidden="1">#REF!</definedName>
    <definedName name="BLPH584" hidden="1">#REF!</definedName>
    <definedName name="BLPH585" hidden="1">#REF!</definedName>
    <definedName name="BLPH586" hidden="1">#REF!</definedName>
    <definedName name="BLPH587" hidden="1">#REF!</definedName>
    <definedName name="BLPH588" hidden="1">#REF!</definedName>
    <definedName name="BLPH589" hidden="1">#REF!</definedName>
    <definedName name="BLPH590" hidden="1">#REF!</definedName>
    <definedName name="BLPH591" hidden="1">#REF!</definedName>
    <definedName name="BLPH592" hidden="1">#REF!</definedName>
    <definedName name="BLPH593" hidden="1">#REF!</definedName>
    <definedName name="BLPH594" hidden="1">#REF!</definedName>
    <definedName name="BLPH595" hidden="1">#REF!</definedName>
    <definedName name="BLPH596" hidden="1">#REF!</definedName>
    <definedName name="BLPH597" hidden="1">#REF!</definedName>
    <definedName name="BLPH598" hidden="1">#REF!</definedName>
    <definedName name="BLPH599" hidden="1">#REF!</definedName>
    <definedName name="BLPH6" hidden="1">'[27]Price Macro'!$D$14</definedName>
    <definedName name="BLPH600" hidden="1">#REF!</definedName>
    <definedName name="BLPH601" hidden="1">#REF!</definedName>
    <definedName name="BLPH602" hidden="1">#REF!</definedName>
    <definedName name="BLPH603" hidden="1">#REF!</definedName>
    <definedName name="BLPH604" hidden="1">#REF!</definedName>
    <definedName name="BLPH605" hidden="1">#REF!</definedName>
    <definedName name="BLPH606" hidden="1">#REF!</definedName>
    <definedName name="BLPH607" hidden="1">#REF!</definedName>
    <definedName name="BLPH608" hidden="1">#REF!</definedName>
    <definedName name="BLPH609" hidden="1">#REF!</definedName>
    <definedName name="BLPH610" hidden="1">#REF!</definedName>
    <definedName name="BLPH611" hidden="1">#REF!</definedName>
    <definedName name="BLPH612" hidden="1">#REF!</definedName>
    <definedName name="BLPH613" hidden="1">#REF!</definedName>
    <definedName name="BLPH614" hidden="1">#REF!</definedName>
    <definedName name="BLPH615" hidden="1">#REF!</definedName>
    <definedName name="BLPH616" hidden="1">#REF!</definedName>
    <definedName name="BLPH617" hidden="1">#REF!</definedName>
    <definedName name="BLPH618" hidden="1">#REF!</definedName>
    <definedName name="BLPH619" hidden="1">#REF!</definedName>
    <definedName name="BLPH620" hidden="1">#REF!</definedName>
    <definedName name="BLPH621" hidden="1">#REF!</definedName>
    <definedName name="BLPH622" hidden="1">#REF!</definedName>
    <definedName name="BLPH623" hidden="1">#REF!</definedName>
    <definedName name="BLPH624" hidden="1">#REF!</definedName>
    <definedName name="BLPH625" hidden="1">#REF!</definedName>
    <definedName name="BLPH626" hidden="1">#REF!</definedName>
    <definedName name="BLPH627" hidden="1">#REF!</definedName>
    <definedName name="BLPH628" hidden="1">#REF!</definedName>
    <definedName name="BLPH629" hidden="1">#REF!</definedName>
    <definedName name="BLPH630" hidden="1">#REF!</definedName>
    <definedName name="BLPH631" hidden="1">#REF!</definedName>
    <definedName name="BLPH632" hidden="1">#REF!</definedName>
    <definedName name="BLPH633" hidden="1">#REF!</definedName>
    <definedName name="BLPH634" hidden="1">#REF!</definedName>
    <definedName name="BLPH635" hidden="1">#REF!</definedName>
    <definedName name="BLPH636" hidden="1">#REF!</definedName>
    <definedName name="BLPH637" hidden="1">#REF!</definedName>
    <definedName name="BLPH638" hidden="1">#REF!</definedName>
    <definedName name="BLPH639" hidden="1">#REF!</definedName>
    <definedName name="BLPH640" hidden="1">#REF!</definedName>
    <definedName name="BLPH641" hidden="1">#REF!</definedName>
    <definedName name="BLPH642" hidden="1">#REF!</definedName>
    <definedName name="BLPH643" hidden="1">#REF!</definedName>
    <definedName name="BLPH644" hidden="1">#REF!</definedName>
    <definedName name="BLPH645" hidden="1">#REF!</definedName>
    <definedName name="BLPH646" hidden="1">#REF!</definedName>
    <definedName name="BLPH647" hidden="1">#REF!</definedName>
    <definedName name="BLPH648" hidden="1">#REF!</definedName>
    <definedName name="BLPH649" hidden="1">#REF!</definedName>
    <definedName name="BLPH650" hidden="1">#REF!</definedName>
    <definedName name="BLPH651" hidden="1">#REF!</definedName>
    <definedName name="BLPH652" hidden="1">#REF!</definedName>
    <definedName name="BLPH653" hidden="1">#REF!</definedName>
    <definedName name="BLPH654" hidden="1">#REF!</definedName>
    <definedName name="BLPH655" hidden="1">#REF!</definedName>
    <definedName name="BLPH656" hidden="1">#REF!</definedName>
    <definedName name="BLPH657" hidden="1">#REF!</definedName>
    <definedName name="BLPH658" hidden="1">#REF!</definedName>
    <definedName name="BLPH659" hidden="1">#REF!</definedName>
    <definedName name="BLPH660" hidden="1">#REF!</definedName>
    <definedName name="BLPH661" hidden="1">#REF!</definedName>
    <definedName name="BLPH662" hidden="1">#REF!</definedName>
    <definedName name="BLPH663" hidden="1">#REF!</definedName>
    <definedName name="BLPH664" hidden="1">#REF!</definedName>
    <definedName name="BLPH665" hidden="1">#REF!</definedName>
    <definedName name="BLPH666" hidden="1">#REF!</definedName>
    <definedName name="BLPH667" hidden="1">#REF!</definedName>
    <definedName name="BLPH668" hidden="1">#REF!</definedName>
    <definedName name="BLPH669" hidden="1">#REF!</definedName>
    <definedName name="BLPH670" hidden="1">#REF!</definedName>
    <definedName name="BLPH671" hidden="1">#REF!</definedName>
    <definedName name="BLPH672" hidden="1">#REF!</definedName>
    <definedName name="BLPH673" hidden="1">#REF!</definedName>
    <definedName name="BLPH674" hidden="1">#REF!</definedName>
    <definedName name="BLPH675" hidden="1">#REF!</definedName>
    <definedName name="BLPH676" hidden="1">#REF!</definedName>
    <definedName name="BLPH677" hidden="1">#REF!</definedName>
    <definedName name="BLPH678" hidden="1">#REF!</definedName>
    <definedName name="BLPH679" hidden="1">#REF!</definedName>
    <definedName name="BLPH680" hidden="1">#REF!</definedName>
    <definedName name="BLPH681" hidden="1">#REF!</definedName>
    <definedName name="BLPH682" hidden="1">#REF!</definedName>
    <definedName name="BLPH683" hidden="1">#REF!</definedName>
    <definedName name="BLPH684" hidden="1">#REF!</definedName>
    <definedName name="BLPH685" hidden="1">#REF!</definedName>
    <definedName name="BLPH686" hidden="1">#REF!</definedName>
    <definedName name="BLPH687" hidden="1">#REF!</definedName>
    <definedName name="BLPH688" hidden="1">#REF!</definedName>
    <definedName name="BLPH689" hidden="1">#REF!</definedName>
    <definedName name="BLPH690" hidden="1">#REF!</definedName>
    <definedName name="BLPH691" hidden="1">#REF!</definedName>
    <definedName name="BLPH692" hidden="1">#REF!</definedName>
    <definedName name="BLPH693" hidden="1">#REF!</definedName>
    <definedName name="BLPH694" hidden="1">#REF!</definedName>
    <definedName name="BLPH695" hidden="1">#REF!</definedName>
    <definedName name="BLPH696" hidden="1">#REF!</definedName>
    <definedName name="BLPH697" hidden="1">#REF!</definedName>
    <definedName name="BLPH698" hidden="1">#REF!</definedName>
    <definedName name="BLPH699" hidden="1">#REF!</definedName>
    <definedName name="BLPH7" hidden="1">'[27]Price Macro'!$C$14</definedName>
    <definedName name="BLPH700" hidden="1">#REF!</definedName>
    <definedName name="BLPH701" hidden="1">#REF!</definedName>
    <definedName name="BLPH702" hidden="1">#REF!</definedName>
    <definedName name="BLPH703" hidden="1">#REF!</definedName>
    <definedName name="BLPH704" hidden="1">#REF!</definedName>
    <definedName name="BLPH705" hidden="1">#REF!</definedName>
    <definedName name="BLPH706" hidden="1">#REF!</definedName>
    <definedName name="BLPH707" hidden="1">#REF!</definedName>
    <definedName name="BLPH708" hidden="1">#REF!</definedName>
    <definedName name="BLPH709" hidden="1">#REF!</definedName>
    <definedName name="BLPH710" hidden="1">#REF!</definedName>
    <definedName name="BLPH711" hidden="1">#REF!</definedName>
    <definedName name="BLPH712" hidden="1">#REF!</definedName>
    <definedName name="BLPH713" hidden="1">#REF!</definedName>
    <definedName name="BLPH714" hidden="1">#REF!</definedName>
    <definedName name="BLPH715" hidden="1">#REF!</definedName>
    <definedName name="BLPH716" hidden="1">#REF!</definedName>
    <definedName name="BLPH717" hidden="1">#REF!</definedName>
    <definedName name="BLPH718" hidden="1">#REF!</definedName>
    <definedName name="BLPH719" hidden="1">#REF!</definedName>
    <definedName name="BLPH720" hidden="1">#REF!</definedName>
    <definedName name="BLPH721" hidden="1">#REF!</definedName>
    <definedName name="BLPH722" hidden="1">#REF!</definedName>
    <definedName name="BLPH723" hidden="1">#REF!</definedName>
    <definedName name="BLPH724" hidden="1">#REF!</definedName>
    <definedName name="BLPH725" hidden="1">#REF!</definedName>
    <definedName name="BLPH726" hidden="1">#REF!</definedName>
    <definedName name="BLPH727" hidden="1">#REF!</definedName>
    <definedName name="BLPH728" hidden="1">#REF!</definedName>
    <definedName name="BLPH729" hidden="1">#REF!</definedName>
    <definedName name="BLPH730" hidden="1">#REF!</definedName>
    <definedName name="BLPH731" hidden="1">#REF!</definedName>
    <definedName name="BLPH732" hidden="1">#REF!</definedName>
    <definedName name="BLPH733" hidden="1">#REF!</definedName>
    <definedName name="BLPH734" hidden="1">#REF!</definedName>
    <definedName name="BLPH735" hidden="1">#REF!</definedName>
    <definedName name="BLPH736" hidden="1">#REF!</definedName>
    <definedName name="BLPH737" hidden="1">#REF!</definedName>
    <definedName name="BLPH738" hidden="1">#REF!</definedName>
    <definedName name="BLPH739" hidden="1">#REF!</definedName>
    <definedName name="BLPH740" hidden="1">#REF!</definedName>
    <definedName name="BLPH741" hidden="1">#REF!</definedName>
    <definedName name="BLPH742" hidden="1">#REF!</definedName>
    <definedName name="BLPH743" hidden="1">#REF!</definedName>
    <definedName name="BLPH744" hidden="1">#REF!</definedName>
    <definedName name="BLPH745" hidden="1">#REF!</definedName>
    <definedName name="BLPH746" hidden="1">#REF!</definedName>
    <definedName name="BLPH747" hidden="1">#REF!</definedName>
    <definedName name="BLPH748" hidden="1">#REF!</definedName>
    <definedName name="BLPH749" hidden="1">#REF!</definedName>
    <definedName name="BLPH750" hidden="1">#REF!</definedName>
    <definedName name="BLPH751" hidden="1">#REF!</definedName>
    <definedName name="BLPH752" hidden="1">#REF!</definedName>
    <definedName name="BLPH753" hidden="1">#REF!</definedName>
    <definedName name="BLPH754" hidden="1">#REF!</definedName>
    <definedName name="BLPH755" hidden="1">#REF!</definedName>
    <definedName name="BLPH756" hidden="1">#REF!</definedName>
    <definedName name="BLPH757" hidden="1">#REF!</definedName>
    <definedName name="BLPH758" hidden="1">#REF!</definedName>
    <definedName name="BLPH759" hidden="1">#REF!</definedName>
    <definedName name="BLPH760" hidden="1">#REF!</definedName>
    <definedName name="BLPH761" hidden="1">#REF!</definedName>
    <definedName name="BLPH762" hidden="1">#REF!</definedName>
    <definedName name="BLPH763" hidden="1">#REF!</definedName>
    <definedName name="BLPH764" hidden="1">#REF!</definedName>
    <definedName name="BLPH765" hidden="1">#REF!</definedName>
    <definedName name="BLPH766" hidden="1">#REF!</definedName>
    <definedName name="BLPH767" hidden="1">#REF!</definedName>
    <definedName name="BLPH768" hidden="1">#REF!</definedName>
    <definedName name="BLPH769" hidden="1">#REF!</definedName>
    <definedName name="BLPH770" hidden="1">#REF!</definedName>
    <definedName name="BLPH771" hidden="1">#REF!</definedName>
    <definedName name="BLPH772" hidden="1">#REF!</definedName>
    <definedName name="BLPH773" hidden="1">#REF!</definedName>
    <definedName name="BLPH774" hidden="1">#REF!</definedName>
    <definedName name="BLPH775" hidden="1">#REF!</definedName>
    <definedName name="BLPH776" hidden="1">#REF!</definedName>
    <definedName name="BLPH777" hidden="1">#REF!</definedName>
    <definedName name="BLPH778" hidden="1">#REF!</definedName>
    <definedName name="BLPH779" hidden="1">#REF!</definedName>
    <definedName name="BLPH780" hidden="1">#REF!</definedName>
    <definedName name="BLPH781" hidden="1">#REF!</definedName>
    <definedName name="BLPH782" hidden="1">#REF!</definedName>
    <definedName name="BLPH783" hidden="1">#REF!</definedName>
    <definedName name="BLPH784" hidden="1">#REF!</definedName>
    <definedName name="BLPH785" hidden="1">#REF!</definedName>
    <definedName name="BLPH786" hidden="1">#REF!</definedName>
    <definedName name="BLPH787" hidden="1">#REF!</definedName>
    <definedName name="BLPH788" hidden="1">#REF!</definedName>
    <definedName name="BLPH789" hidden="1">#REF!</definedName>
    <definedName name="BLPH790" hidden="1">#REF!</definedName>
    <definedName name="BLPH791" hidden="1">#REF!</definedName>
    <definedName name="BLPH792" hidden="1">#REF!</definedName>
    <definedName name="BLPH793" hidden="1">#REF!</definedName>
    <definedName name="BLPH794" hidden="1">#REF!</definedName>
    <definedName name="BLPH795" hidden="1">#REF!</definedName>
    <definedName name="BLPH796" hidden="1">#REF!</definedName>
    <definedName name="BLPH797" hidden="1">#REF!</definedName>
    <definedName name="BLPH798" hidden="1">#REF!</definedName>
    <definedName name="BLPH799" hidden="1">#REF!</definedName>
    <definedName name="BLPH8" hidden="1">'[27]Price Macro'!$A$14</definedName>
    <definedName name="BLPH800" hidden="1">#REF!</definedName>
    <definedName name="BLPH801" hidden="1">#REF!</definedName>
    <definedName name="BLPH802" hidden="1">#REF!</definedName>
    <definedName name="BLPH803" hidden="1">#REF!</definedName>
    <definedName name="BLPH804" hidden="1">#REF!</definedName>
    <definedName name="BLPH805" hidden="1">#REF!</definedName>
    <definedName name="BLPH806" hidden="1">#REF!</definedName>
    <definedName name="BLPH807" hidden="1">#REF!</definedName>
    <definedName name="BLPH808" hidden="1">#REF!</definedName>
    <definedName name="BLPH809" hidden="1">#REF!</definedName>
    <definedName name="BLPH810" hidden="1">#REF!</definedName>
    <definedName name="BLPH811" hidden="1">#REF!</definedName>
    <definedName name="BLPH812" hidden="1">#REF!</definedName>
    <definedName name="BLPH813" hidden="1">#REF!</definedName>
    <definedName name="BLPH814" hidden="1">#REF!</definedName>
    <definedName name="BLPH815" hidden="1">#REF!</definedName>
    <definedName name="BLPH816" hidden="1">#REF!</definedName>
    <definedName name="BLPH817" hidden="1">#REF!</definedName>
    <definedName name="BLPH818" hidden="1">#REF!</definedName>
    <definedName name="BLPH819" hidden="1">#REF!</definedName>
    <definedName name="BLPH820" hidden="1">#REF!</definedName>
    <definedName name="BLPH821" hidden="1">#REF!</definedName>
    <definedName name="BLPH822" hidden="1">#REF!</definedName>
    <definedName name="BLPH823" hidden="1">#REF!</definedName>
    <definedName name="BLPH824" hidden="1">#REF!</definedName>
    <definedName name="BLPH825" hidden="1">#REF!</definedName>
    <definedName name="BLPH826" hidden="1">#REF!</definedName>
    <definedName name="BLPH827" hidden="1">#REF!</definedName>
    <definedName name="BLPH828" hidden="1">#REF!</definedName>
    <definedName name="BLPH829" hidden="1">#REF!</definedName>
    <definedName name="BLPH830" hidden="1">#REF!</definedName>
    <definedName name="BLPH831" hidden="1">#REF!</definedName>
    <definedName name="BLPH832" hidden="1">#REF!</definedName>
    <definedName name="BLPH833" hidden="1">#REF!</definedName>
    <definedName name="BLPH834" hidden="1">#REF!</definedName>
    <definedName name="BLPH835" hidden="1">#REF!</definedName>
    <definedName name="BLPH836" hidden="1">#REF!</definedName>
    <definedName name="BLPH837" hidden="1">#REF!</definedName>
    <definedName name="BLPH838" hidden="1">#REF!</definedName>
    <definedName name="BLPH839" hidden="1">#REF!</definedName>
    <definedName name="BLPH840" hidden="1">#REF!</definedName>
    <definedName name="BLPH841" hidden="1">#REF!</definedName>
    <definedName name="BLPH842" hidden="1">#REF!</definedName>
    <definedName name="BLPH843" hidden="1">#REF!</definedName>
    <definedName name="BLPH844" hidden="1">#REF!</definedName>
    <definedName name="BLPH845" hidden="1">#REF!</definedName>
    <definedName name="BLPH846" hidden="1">#REF!</definedName>
    <definedName name="BLPH847" hidden="1">#REF!</definedName>
    <definedName name="BLPH848" hidden="1">#REF!</definedName>
    <definedName name="BLPH849" hidden="1">#REF!</definedName>
    <definedName name="BLPH850" hidden="1">#REF!</definedName>
    <definedName name="BLPH851" hidden="1">#REF!</definedName>
    <definedName name="BLPH852" hidden="1">#REF!</definedName>
    <definedName name="BLPH853" hidden="1">#REF!</definedName>
    <definedName name="BLPH854" hidden="1">#REF!</definedName>
    <definedName name="BLPH855" hidden="1">#REF!</definedName>
    <definedName name="BLPH856" hidden="1">#REF!</definedName>
    <definedName name="BLPH857" hidden="1">#REF!</definedName>
    <definedName name="BLPH858" hidden="1">#REF!</definedName>
    <definedName name="BLPH859" hidden="1">#REF!</definedName>
    <definedName name="BLPH860" hidden="1">#REF!</definedName>
    <definedName name="BLPH861" hidden="1">#REF!</definedName>
    <definedName name="BLPH862" hidden="1">#REF!</definedName>
    <definedName name="BLPH863" hidden="1">#REF!</definedName>
    <definedName name="BLPH864" hidden="1">#REF!</definedName>
    <definedName name="BLPH865" hidden="1">#REF!</definedName>
    <definedName name="BLPH866" hidden="1">#REF!</definedName>
    <definedName name="BLPH867" hidden="1">#REF!</definedName>
    <definedName name="BLPH868" hidden="1">#REF!</definedName>
    <definedName name="BLPH869" hidden="1">#REF!</definedName>
    <definedName name="BLPH870" hidden="1">#REF!</definedName>
    <definedName name="BLPH871" hidden="1">#REF!</definedName>
    <definedName name="BLPH872" hidden="1">#REF!</definedName>
    <definedName name="BLPH873" hidden="1">#REF!</definedName>
    <definedName name="BLPH874" hidden="1">#REF!</definedName>
    <definedName name="BLPH875" hidden="1">#REF!</definedName>
    <definedName name="BLPH876" hidden="1">#REF!</definedName>
    <definedName name="BLPH877" hidden="1">#REF!</definedName>
    <definedName name="BLPH878" hidden="1">#REF!</definedName>
    <definedName name="BLPH879" hidden="1">#REF!</definedName>
    <definedName name="BLPH880" hidden="1">#REF!</definedName>
    <definedName name="BLPH881" hidden="1">#REF!</definedName>
    <definedName name="BLPH882" hidden="1">#REF!</definedName>
    <definedName name="BLPH883" hidden="1">#REF!</definedName>
    <definedName name="BLPH884" hidden="1">#REF!</definedName>
    <definedName name="BLPH885" hidden="1">#REF!</definedName>
    <definedName name="BLPH886" hidden="1">#REF!</definedName>
    <definedName name="BLPH887" hidden="1">#REF!</definedName>
    <definedName name="BLPH888" hidden="1">#REF!</definedName>
    <definedName name="BLPH889" hidden="1">#REF!</definedName>
    <definedName name="BLPH890" hidden="1">#REF!</definedName>
    <definedName name="BLPH891" hidden="1">#REF!</definedName>
    <definedName name="BLPH892" hidden="1">#REF!</definedName>
    <definedName name="BLPH893" hidden="1">#REF!</definedName>
    <definedName name="BLPH894" hidden="1">#REF!</definedName>
    <definedName name="BLPH895" hidden="1">#REF!</definedName>
    <definedName name="BLPH896" hidden="1">#REF!</definedName>
    <definedName name="BLPH897" hidden="1">#REF!</definedName>
    <definedName name="BLPH898" hidden="1">#REF!</definedName>
    <definedName name="BLPH899" hidden="1">#REF!</definedName>
    <definedName name="BLPH9" hidden="1">'[27]Price Macro'!$K$14</definedName>
    <definedName name="BLPH900" hidden="1">#REF!</definedName>
    <definedName name="BLPH901" hidden="1">#REF!</definedName>
    <definedName name="BLPH902" hidden="1">#REF!</definedName>
    <definedName name="BLPH903" hidden="1">#REF!</definedName>
    <definedName name="BLPH904" hidden="1">#REF!</definedName>
    <definedName name="BLPH905" hidden="1">#REF!</definedName>
    <definedName name="BLPH906" hidden="1">#REF!</definedName>
    <definedName name="BLPH907" hidden="1">#REF!</definedName>
    <definedName name="BLPH908" hidden="1">#REF!</definedName>
    <definedName name="BLPH909" hidden="1">#REF!</definedName>
    <definedName name="BLPH910" hidden="1">#REF!</definedName>
    <definedName name="BLPH911" hidden="1">#REF!</definedName>
    <definedName name="BLPH912" hidden="1">#REF!</definedName>
    <definedName name="BLPH913" hidden="1">#REF!</definedName>
    <definedName name="BLPH914" hidden="1">#REF!</definedName>
    <definedName name="BLPH915" hidden="1">#REF!</definedName>
    <definedName name="BLPH916" hidden="1">#REF!</definedName>
    <definedName name="BLPH917" hidden="1">#REF!</definedName>
    <definedName name="BLPH918" hidden="1">#REF!</definedName>
    <definedName name="BLPH919" hidden="1">#REF!</definedName>
    <definedName name="BLPH920" hidden="1">#REF!</definedName>
    <definedName name="BLPH921" hidden="1">#REF!</definedName>
    <definedName name="BLPH922" hidden="1">#REF!</definedName>
    <definedName name="BLPH923" hidden="1">#REF!</definedName>
    <definedName name="BLPH924" hidden="1">#REF!</definedName>
    <definedName name="BLPH925" hidden="1">#REF!</definedName>
    <definedName name="BLPH926" hidden="1">#REF!</definedName>
    <definedName name="BLPH927" hidden="1">#REF!</definedName>
    <definedName name="BLPH928" hidden="1">#REF!</definedName>
    <definedName name="BLPH929" hidden="1">#REF!</definedName>
    <definedName name="BLPH930" hidden="1">#REF!</definedName>
    <definedName name="BLPH931" hidden="1">#REF!</definedName>
    <definedName name="BLPH932" hidden="1">#REF!</definedName>
    <definedName name="BLPH933" hidden="1">#REF!</definedName>
    <definedName name="BLPH934" hidden="1">#REF!</definedName>
    <definedName name="BLPH935" hidden="1">#REF!</definedName>
    <definedName name="BLPH936" hidden="1">#REF!</definedName>
    <definedName name="BLPH937" hidden="1">#REF!</definedName>
    <definedName name="BLPH938" hidden="1">#REF!</definedName>
    <definedName name="BLPH939" hidden="1">#REF!</definedName>
    <definedName name="BLPH940" hidden="1">#REF!</definedName>
    <definedName name="BLPH941" hidden="1">#REF!</definedName>
    <definedName name="BLPH942" hidden="1">#REF!</definedName>
    <definedName name="BLPH943" hidden="1">#REF!</definedName>
    <definedName name="BLPH944" hidden="1">#REF!</definedName>
    <definedName name="BLPH945" hidden="1">#REF!</definedName>
    <definedName name="BLPH946" hidden="1">#REF!</definedName>
    <definedName name="BLPH947" hidden="1">#REF!</definedName>
    <definedName name="BLPH948" hidden="1">#REF!</definedName>
    <definedName name="BLPH949" hidden="1">#REF!</definedName>
    <definedName name="BLPH950" hidden="1">#REF!</definedName>
    <definedName name="BLPH951" hidden="1">#REF!</definedName>
    <definedName name="BLPH952" hidden="1">#REF!</definedName>
    <definedName name="BLPH953" hidden="1">#REF!</definedName>
    <definedName name="BLPH954" hidden="1">#REF!</definedName>
    <definedName name="BLPH955" hidden="1">#REF!</definedName>
    <definedName name="BLPH956" hidden="1">#REF!</definedName>
    <definedName name="BLPH957" hidden="1">#REF!</definedName>
    <definedName name="BLPH958" hidden="1">#REF!</definedName>
    <definedName name="BLPH959" hidden="1">#REF!</definedName>
    <definedName name="BLPH960" hidden="1">#REF!</definedName>
    <definedName name="BLPH961" hidden="1">#REF!</definedName>
    <definedName name="BLPH962" hidden="1">#REF!</definedName>
    <definedName name="BLPH963" hidden="1">#REF!</definedName>
    <definedName name="BLPH964" hidden="1">#REF!</definedName>
    <definedName name="BLPH965" hidden="1">#REF!</definedName>
    <definedName name="BLPH966" hidden="1">#REF!</definedName>
    <definedName name="BLPH967" hidden="1">#REF!</definedName>
    <definedName name="BLPH968" hidden="1">#REF!</definedName>
    <definedName name="BLPH969" hidden="1">#REF!</definedName>
    <definedName name="BLPH970" hidden="1">#REF!</definedName>
    <definedName name="BLPH971" hidden="1">#REF!</definedName>
    <definedName name="BLPH972" hidden="1">#REF!</definedName>
    <definedName name="BLPH973" hidden="1">#REF!</definedName>
    <definedName name="BLPH974" hidden="1">#REF!</definedName>
    <definedName name="BLPH975" hidden="1">#REF!</definedName>
    <definedName name="BLPH976" hidden="1">#REF!</definedName>
    <definedName name="BLPH977" hidden="1">#REF!</definedName>
    <definedName name="BLPH978" hidden="1">#REF!</definedName>
    <definedName name="BLPH979" hidden="1">#REF!</definedName>
    <definedName name="BLPH980" hidden="1">#REF!</definedName>
    <definedName name="BLPH981" hidden="1">#REF!</definedName>
    <definedName name="BLPH982" hidden="1">#REF!</definedName>
    <definedName name="BLPH983" hidden="1">#REF!</definedName>
    <definedName name="BLPH984" hidden="1">#REF!</definedName>
    <definedName name="BLPH985" hidden="1">#REF!</definedName>
    <definedName name="BLPH986" hidden="1">#REF!</definedName>
    <definedName name="BLPH987" hidden="1">#REF!</definedName>
    <definedName name="BLPH988" hidden="1">#REF!</definedName>
    <definedName name="BLPH989" hidden="1">#REF!</definedName>
    <definedName name="BLPH990" hidden="1">#REF!</definedName>
    <definedName name="BLPH991" hidden="1">#REF!</definedName>
    <definedName name="BLPH992" hidden="1">#REF!</definedName>
    <definedName name="BLPH993" hidden="1">#REF!</definedName>
    <definedName name="BLPH994" hidden="1">#REF!</definedName>
    <definedName name="BLPH995" hidden="1">#REF!</definedName>
    <definedName name="BLPH996" hidden="1">#REF!</definedName>
    <definedName name="BLPH997" hidden="1">#REF!</definedName>
    <definedName name="BLPH998" hidden="1">#REF!</definedName>
    <definedName name="BLPH999" hidden="1">#REF!</definedName>
    <definedName name="BLR">#REF!</definedName>
    <definedName name="bnppsd">#REF!</definedName>
    <definedName name="BO">#REF!</definedName>
    <definedName name="Bol_bridge_tot_repay_yearly">#REF!</definedName>
    <definedName name="Bol_bridge_yearly">#REF!</definedName>
    <definedName name="Bol_overdraft_loan">#REF!</definedName>
    <definedName name="Bol_SH_equity_adj">#REF!</definedName>
    <definedName name="Bolivia">#REF!</definedName>
    <definedName name="Bond_CB">#REF!</definedName>
    <definedName name="Bond_Drawdown">#REF!</definedName>
    <definedName name="Bond_Int">#REF!</definedName>
    <definedName name="Bond_Interest">#REF!</definedName>
    <definedName name="Bond_Interest_c">#REF!</definedName>
    <definedName name="Bond_OB">#REF!</definedName>
    <definedName name="Bond_Per">#REF!</definedName>
    <definedName name="Bond_Pre_Prin">#REF!</definedName>
    <definedName name="Bond_Prin">#REF!</definedName>
    <definedName name="Bond_Total_Act">#REF!</definedName>
    <definedName name="bondno">'[7]Contract Schedule'!$D$1124</definedName>
    <definedName name="BONDPORTF00">#REF!</definedName>
    <definedName name="BONDPORTF01">#REF!</definedName>
    <definedName name="BONDPORTF02">#REF!</definedName>
    <definedName name="BONDPORTF03">#REF!</definedName>
    <definedName name="BONDPORTF04">#REF!</definedName>
    <definedName name="BONDPORTF05">#REF!</definedName>
    <definedName name="BONDPORTF06">#REF!</definedName>
    <definedName name="BONDPORTF07">#REF!</definedName>
    <definedName name="BONDPORTF87">#REF!</definedName>
    <definedName name="BONDPORTF88">#REF!</definedName>
    <definedName name="BONDPORTF89">#REF!</definedName>
    <definedName name="BONDPORTF90">#REF!</definedName>
    <definedName name="BONDPORTF91">#REF!</definedName>
    <definedName name="BONDPORTF92">#REF!</definedName>
    <definedName name="BONDPORTF93">#REF!</definedName>
    <definedName name="BONDPORTF94">#REF!</definedName>
    <definedName name="BONDPORTF95">#REF!</definedName>
    <definedName name="BONDPORTF96">#REF!</definedName>
    <definedName name="BONDPORTF97">#REF!</definedName>
    <definedName name="BONDPORTF98">#REF!</definedName>
    <definedName name="BONDPORTF99">#REF!</definedName>
    <definedName name="bondyes">'[7]Contract Schedule'!$D$1123</definedName>
    <definedName name="BOOK00">#REF!</definedName>
    <definedName name="BOOK01">#REF!</definedName>
    <definedName name="BOOK02">#REF!</definedName>
    <definedName name="BOOK03">#REF!</definedName>
    <definedName name="BOOK04">#REF!</definedName>
    <definedName name="BOOK05">#REF!</definedName>
    <definedName name="BOOK06">#REF!</definedName>
    <definedName name="BOOK07">#REF!</definedName>
    <definedName name="BOOK87">#REF!</definedName>
    <definedName name="BOOK88">#REF!</definedName>
    <definedName name="BOOK89">#REF!</definedName>
    <definedName name="BOOK90">#REF!</definedName>
    <definedName name="BOOK91">#REF!</definedName>
    <definedName name="BOOK92">#REF!</definedName>
    <definedName name="BOOK93">#REF!</definedName>
    <definedName name="BOOK94">#REF!</definedName>
    <definedName name="BOOK95">#REF!</definedName>
    <definedName name="BOOK96">#REF!</definedName>
    <definedName name="BOOK97">#REF!</definedName>
    <definedName name="BOOK98">#REF!</definedName>
    <definedName name="BOOK99">#REF!</definedName>
    <definedName name="BORDERC">#REF!</definedName>
    <definedName name="BORDERC1">#REF!</definedName>
    <definedName name="BORDERCAAWP">#REF!</definedName>
    <definedName name="BORDERNONCUR">#REF!</definedName>
    <definedName name="BORDERR">#REF!</definedName>
    <definedName name="BORDERR1">#REF!</definedName>
    <definedName name="BORDERRAAWP">#REF!</definedName>
    <definedName name="BORDERRWWAP">#REF!</definedName>
    <definedName name="BORO">#REF!</definedName>
    <definedName name="BP">#REF!</definedName>
    <definedName name="BRANCH00">#REF!</definedName>
    <definedName name="BRANCH01">#REF!</definedName>
    <definedName name="BRANCH02">#REF!</definedName>
    <definedName name="BRANCH03">#REF!</definedName>
    <definedName name="BRANCH04">#REF!</definedName>
    <definedName name="BRANCH05">#REF!</definedName>
    <definedName name="BRANCH97">#REF!</definedName>
    <definedName name="BRANCH98">#REF!</definedName>
    <definedName name="BRANCH99">#REF!</definedName>
    <definedName name="Brazil">#REF!</definedName>
    <definedName name="BRILLA" hidden="1">#REF!</definedName>
    <definedName name="BROKE_FEES00">#REF!</definedName>
    <definedName name="BROKE_FEES01">#REF!</definedName>
    <definedName name="BROKE_FEES02">#REF!</definedName>
    <definedName name="BROKE_FEES03">#REF!</definedName>
    <definedName name="BROKE_FEES04">#REF!</definedName>
    <definedName name="BROKE_FEES05">#REF!</definedName>
    <definedName name="BROKE_FEES97">#REF!</definedName>
    <definedName name="BROKE_FEES98">#REF!</definedName>
    <definedName name="BROKE_FEES99">#REF!</definedName>
    <definedName name="BS">#REF!</definedName>
    <definedName name="BS_Asst_3YrUS">#REF!</definedName>
    <definedName name="BS_Asst_98US">#REF!</definedName>
    <definedName name="BS_AstBs_3yr">#REF!</definedName>
    <definedName name="BS_AstBs_98">#REF!</definedName>
    <definedName name="BS_astUS_3yr">#REF!</definedName>
    <definedName name="BS_AstUS_98">#REF!</definedName>
    <definedName name="BS_Def_Tax_Liab_Norm">#REF!</definedName>
    <definedName name="BS_DSRA">#REF!</definedName>
    <definedName name="BS_Liab_3YrUS">#REF!</definedName>
    <definedName name="BS_Liab_98US">#REF!</definedName>
    <definedName name="BS_LiabBs_3yr">#REF!</definedName>
    <definedName name="BS_LiabBs_98">#REF!</definedName>
    <definedName name="BS_LiabUS_3yr">#REF!</definedName>
    <definedName name="BS_LiabUS_98">#REF!</definedName>
    <definedName name="BS_Liquids_Def_Rev">#REF!</definedName>
    <definedName name="BS_Loans_Other_Co">#REF!</definedName>
    <definedName name="BS_LT_Debt_Exist">#REF!</definedName>
    <definedName name="BS_LT_Debt_New">#REF!</definedName>
    <definedName name="BS_ST_Debt">#REF!</definedName>
    <definedName name="BS_Table">#REF!</definedName>
    <definedName name="BS_TitleRow">#REF!</definedName>
    <definedName name="BS_Total_Equity">#REF!</definedName>
    <definedName name="BS_USD">#REF!</definedName>
    <definedName name="BsQtr_vs97Pln">#REF!</definedName>
    <definedName name="BSS">#REF!</definedName>
    <definedName name="BSTITLE">#REF!</definedName>
    <definedName name="BSTITLE1">#REF!</definedName>
    <definedName name="BT">#REF!</definedName>
    <definedName name="BTU">#REF!</definedName>
    <definedName name="BuiltIn_Print_Area">#REF!</definedName>
    <definedName name="BuiltIn_Print_Area___0">#N/A</definedName>
    <definedName name="BuiltIn_Print_Area___0___0">#N/A</definedName>
    <definedName name="BuiltIn_Print_Area___0___0___0">#N/A</definedName>
    <definedName name="BuiltIn_Print_Area___0___0___0___0">#N/A</definedName>
    <definedName name="BuiltIn_Print_Area___0___0___0___0___0">#N/A</definedName>
    <definedName name="BuiltIn_Print_Area___0___0___0___0___0___0___0___0">#REF!</definedName>
    <definedName name="BuiltIn_Print_Area___0___0___0___0___0___0___0___0___0">#REF!</definedName>
    <definedName name="BuiltIn_Print_Titles">#N/A</definedName>
    <definedName name="BuiltIn_Print_Titles___0">#N/A</definedName>
    <definedName name="BuiltIn_Print_Titles___0___0">#N/A</definedName>
    <definedName name="BuiltIn_Print_Titles___0___0___0">#N/A</definedName>
    <definedName name="BuiltIn_Print_Titles___0___0___0___0">#N/A</definedName>
    <definedName name="BuiltIn_Print_Titles___0___0___0___0___0">#N/A</definedName>
    <definedName name="BuiltIn_Print_Titles___0___0___0___0___0___0">NA()</definedName>
    <definedName name="Button_1">"STUFF_Hoja9_Lista"</definedName>
    <definedName name="BYYEAR">#REF!</definedName>
    <definedName name="C_">#REF!</definedName>
    <definedName name="c_date">'[24]Print Controls'!#REF!</definedName>
    <definedName name="CABLE_ENTERRADO">#REF!</definedName>
    <definedName name="CABLEADSHARE">#REF!</definedName>
    <definedName name="cablenet14">'[2]cblnetowners#14'!$A$1:$J$27</definedName>
    <definedName name="cablenetowners">'[19]cblnetowners#11'!$A$1:$J$28</definedName>
    <definedName name="CABLENETS">#REF!</definedName>
    <definedName name="CableNetworkShare">'[2]CableNetworkShare#19'!$D$2:$I$24</definedName>
    <definedName name="cablepen16">'[2]CablePenetration#16'!$A$1:$G$16</definedName>
    <definedName name="CablePenetration">'[2]CablePenetration#16'!$A$1:$G$17</definedName>
    <definedName name="cablerat15">'[2]CableRatingsGraph#15'!$A$19:$F$40</definedName>
    <definedName name="CABLERATINGS">#REF!</definedName>
    <definedName name="CableRatingsGraph">'[2]CableRatingsGraph#15'!$A$19:$F$40</definedName>
    <definedName name="CABLEREVS">#REF!</definedName>
    <definedName name="CABLESTATS">#REF!</definedName>
    <definedName name="CAD">#REF!</definedName>
    <definedName name="CadmEDSTable">#REF!</definedName>
    <definedName name="CAdmon">#REF!</definedName>
    <definedName name="CAdmonEstac">#REF!</definedName>
    <definedName name="CAJA_CARIBE">#REF!</definedName>
    <definedName name="CAJA_CETSA">#REF!</definedName>
    <definedName name="CAJA_COSTA">#REF!</definedName>
    <definedName name="calc">#N/A</definedName>
    <definedName name="calc2">#N/A</definedName>
    <definedName name="CALCIO">#REF!</definedName>
    <definedName name="Calificacion">#REF!</definedName>
    <definedName name="cam">#REF!</definedName>
    <definedName name="CAMARAS">#REF!</definedName>
    <definedName name="cambio">#REF!</definedName>
    <definedName name="CANALIZACION">#REF!</definedName>
    <definedName name="CANTIDAD_ACCESORIOS_LN4">#REF!</definedName>
    <definedName name="CANTIDAD_ACERO_SE_N2">#REF!</definedName>
    <definedName name="CANTIDAD_ACERO_SE_N4">#REF!</definedName>
    <definedName name="CANTIDAD_MONTAJE_CONEXIÓN_STN">#REF!</definedName>
    <definedName name="CANTIDAD_MONTAJE_SE_N2">#REF!</definedName>
    <definedName name="CANTIDAD_MONTAJE_SE_N3">#REF!</definedName>
    <definedName name="CANTIDAD_MONTAJE_SE_N4">#REF!</definedName>
    <definedName name="CANTIDAD_OBRAS_CIVILES_CONEXIÓN_STN">#REF!</definedName>
    <definedName name="CANTIDAD_OBRAS_CIVILES_SE_N2">#REF!</definedName>
    <definedName name="CANTIDAD_OBRAS_CIVILES_SE_N3">#REF!</definedName>
    <definedName name="CANTIDAD_OBRAS_CIVILES_SE_N4">#REF!</definedName>
    <definedName name="CANTIDAD_UC_CONEXIÓN_STN">#REF!</definedName>
    <definedName name="CANTIDAD_UC_SE_N2">#REF!</definedName>
    <definedName name="CANTIDAD_UC_SE_N3">#REF!</definedName>
    <definedName name="CANTIDAD_UC_SE_N4">#REF!</definedName>
    <definedName name="CANTIDADES_ESTRUCTURAS_LN3">#REF!</definedName>
    <definedName name="CAO">#REF!</definedName>
    <definedName name="Cap_Amount_ret">#REF!</definedName>
    <definedName name="CAP_FEES00">#REF!</definedName>
    <definedName name="CAP_FEES01">#REF!</definedName>
    <definedName name="CAP_FEES02">#REF!</definedName>
    <definedName name="CAP_FEES03">#REF!</definedName>
    <definedName name="CAP_FEES04">#REF!</definedName>
    <definedName name="CAP_FEES05">#REF!</definedName>
    <definedName name="CAP_FEES97">#REF!</definedName>
    <definedName name="CAP_FEES98">#REF!</definedName>
    <definedName name="CAP_FEES99">#REF!</definedName>
    <definedName name="CAP_GAIN">#REF!</definedName>
    <definedName name="Capacity">#REF!</definedName>
    <definedName name="capacity2">'[22]Ass-1_General'!#REF!</definedName>
    <definedName name="capacity3">'[22]Ass-1_General'!#REF!</definedName>
    <definedName name="capex">#REF!</definedName>
    <definedName name="Capex_Add_Total">#REF!</definedName>
    <definedName name="Capex_Exist_PPE_Cum_Add">#REF!</definedName>
    <definedName name="Capex_Exist_PPE_Cum_Disp">#REF!</definedName>
    <definedName name="Capex_Exist_PPE_Disp">#REF!</definedName>
    <definedName name="Capex_Exist_PPE_OB">#REF!</definedName>
    <definedName name="Capex_Mat_Imp_Tax_Rt">#REF!</definedName>
    <definedName name="Capex_New_PPE_Add">#REF!</definedName>
    <definedName name="Capex_New_PPE_Cum_Add">#REF!</definedName>
    <definedName name="Capex_New_PPE_Cum_Disp">#REF!</definedName>
    <definedName name="Capex_New_PPE_Disp">#REF!</definedName>
    <definedName name="Capex_New_PPE_OB">#REF!</definedName>
    <definedName name="Capex_Other_Add">#REF!</definedName>
    <definedName name="Capex_Other_Cum_Add">#REF!</definedName>
    <definedName name="Capex_Other_Cum_Disp">#REF!</definedName>
    <definedName name="Capex_Other_Disp">#REF!</definedName>
    <definedName name="Capex_Other_OB">#REF!</definedName>
    <definedName name="Capex_PreOp_Cost_Add">#REF!</definedName>
    <definedName name="Capex_PreOp_Cost_Disp">#REF!</definedName>
    <definedName name="Capex_PreOp_Cost_OB">#REF!</definedName>
    <definedName name="Capex_PreOp_Cum_Cost">#REF!</definedName>
    <definedName name="Capex_PreOp_Cum_Disp">#REF!</definedName>
    <definedName name="capex_sens">'[13]ASS (inputs)'!#REF!</definedName>
    <definedName name="Capex_Total_Cum_Add">#REF!</definedName>
    <definedName name="Capex_Total_Disp">#REF!</definedName>
    <definedName name="Capex_Total_OB">#REF!</definedName>
    <definedName name="CAPITAL">#REF!</definedName>
    <definedName name="CapitalFijo">#REF!</definedName>
    <definedName name="capitalizado_hasta">[31]datos!#REF!</definedName>
    <definedName name="Cargos">OFFSET(#REF!,0,0, COUNTA(#REF!)-1,1)</definedName>
    <definedName name="CARIBE">#REF!</definedName>
    <definedName name="CAS">#REF!</definedName>
    <definedName name="case">'[13]ASS (inputs)'!#REF!</definedName>
    <definedName name="cash">#REF!</definedName>
    <definedName name="Cash_Bef_Dividends">#REF!</definedName>
    <definedName name="Cash_CA_Add">#REF!</definedName>
    <definedName name="Cash_CB">#REF!</definedName>
    <definedName name="Cash_cf_cap_red">#REF!</definedName>
    <definedName name="Cash_Debt">#REF!</definedName>
    <definedName name="Cash_Dividends">#REF!</definedName>
    <definedName name="Cash_DSRA_SF">[15]Activities!#REF!</definedName>
    <definedName name="Cash_Equity">#REF!</definedName>
    <definedName name="Cash_Equity_Inv_Income">#REF!</definedName>
    <definedName name="Cash_Equity_Investm">#REF!</definedName>
    <definedName name="Cash_FA_Add">#REF!</definedName>
    <definedName name="CASH_FLOW">#REF!</definedName>
    <definedName name="CASH_FLOW_INPUT">#REF!</definedName>
    <definedName name="Cash_Int_Paid">#REF!</definedName>
    <definedName name="Cash_Interest">#REF!</definedName>
    <definedName name="Cash_OB">#REF!</definedName>
    <definedName name="Cash_Opex">#REF!</definedName>
    <definedName name="Cash_Other_Exp">#REF!</definedName>
    <definedName name="Cash_Revenue">#REF!</definedName>
    <definedName name="Cash_Sirese_Fees">#REF!</definedName>
    <definedName name="Cash_Taxes_Paid">#REF!</definedName>
    <definedName name="Cashflow">#REF!</definedName>
    <definedName name="CASHFLOW1">#REF!</definedName>
    <definedName name="CASHFLOW2">'[2]BELO Cash Flow'!#REF!</definedName>
    <definedName name="CASHFLOWUS_">#REF!</definedName>
    <definedName name="CASS">#REF!</definedName>
    <definedName name="CAT">#REF!</definedName>
    <definedName name="CATEGORY">#REF!</definedName>
    <definedName name="CATEGORY2">#REF!</definedName>
    <definedName name="causey_heads">#REF!</definedName>
    <definedName name="cblnetcon17">'[2]cblnetecon #17'!$B$31:$G$48</definedName>
    <definedName name="cblnetecon">'[2]cblnetecon #17'!$B$31:$H$48</definedName>
    <definedName name="cblnetowners">#REF!</definedName>
    <definedName name="cblnetshar19">'[2]CableNetworkShare#19'!$D$2:$H$23</definedName>
    <definedName name="CBS">#REF!</definedName>
    <definedName name="CBScomp">'[18]CBScomp (14)'!$A$1:$K$35</definedName>
    <definedName name="CBWorkbookPriority" hidden="1">-1573893677</definedName>
    <definedName name="cc" localSheetId="8" hidden="1">{#N/A,#N/A,TRUE,"INGENIERIA";#N/A,#N/A,TRUE,"COMPRAS";#N/A,#N/A,TRUE,"DIRECCION";#N/A,#N/A,TRUE,"RESUMEN"}</definedName>
    <definedName name="cc" hidden="1">{#N/A,#N/A,TRUE,"INGENIERIA";#N/A,#N/A,TRUE,"COMPRAS";#N/A,#N/A,TRUE,"DIRECCION";#N/A,#N/A,TRUE,"RESUMEN"}</definedName>
    <definedName name="ccapex">#REF!</definedName>
    <definedName name="ccf">#REF!</definedName>
    <definedName name="CCINPUT">[32]ASS!#REF!</definedName>
    <definedName name="CCIRR1">#REF!</definedName>
    <definedName name="CCIRR2">#REF!</definedName>
    <definedName name="CCIRR3">#REF!</definedName>
    <definedName name="CCNPV1">#REF!</definedName>
    <definedName name="CCNPV2">#REF!</definedName>
    <definedName name="CCNPV3">#REF!</definedName>
    <definedName name="CCTAR1">#REF!</definedName>
    <definedName name="CCTAR2">#REF!</definedName>
    <definedName name="CCTAR3">#REF!</definedName>
    <definedName name="CCTEMP">[32]ASS!#REF!</definedName>
    <definedName name="CCVAR">[32]ASS!#REF!</definedName>
    <definedName name="CCVAR1">[32]ASS!#REF!</definedName>
    <definedName name="CCVAR2">[21]ASS!#REF!</definedName>
    <definedName name="CD">#REF!</definedName>
    <definedName name="CDEC">'[33]STMT OF INC'!#REF!</definedName>
    <definedName name="CDECSI">'[34]SUPPL INFO'!#REF!</definedName>
    <definedName name="CDi_082">#REF!</definedName>
    <definedName name="cdmargen">#REF!</definedName>
    <definedName name="CDN">#REF!</definedName>
    <definedName name="cdventa">#REF!</definedName>
    <definedName name="CE_LISTA">#REF!</definedName>
    <definedName name="CECOSii">#REF!</definedName>
    <definedName name="CeCosSaleCode">#REF!</definedName>
    <definedName name="CeCosVta">#REF!</definedName>
    <definedName name="CED">#REF!</definedName>
    <definedName name="CEMAT_Cuiaba__Brazil__Power_Plant_Project">#REF!</definedName>
    <definedName name="CEnergia">#REF!</definedName>
    <definedName name="CENTRAGAS">#REF!</definedName>
    <definedName name="CENTRAGAS2">#REF!</definedName>
    <definedName name="CENTRICO">#REF!</definedName>
    <definedName name="centro">#REF!</definedName>
    <definedName name="CEO">#REF!</definedName>
    <definedName name="ces">#REF!</definedName>
    <definedName name="CESS">#REF!</definedName>
    <definedName name="CET">#REF!</definedName>
    <definedName name="CEYTD">#REF!</definedName>
    <definedName name="CF">#REF!</definedName>
    <definedName name="CF_10">#REF!</definedName>
    <definedName name="CF_15">#REF!</definedName>
    <definedName name="CF_20">#REF!</definedName>
    <definedName name="CF_2002_ACCRO">#REF!</definedName>
    <definedName name="CF_2002_BACHQ">#REF!</definedName>
    <definedName name="CF_2002_CARIB">#REF!</definedName>
    <definedName name="CF_2002_CORINT">#REF!</definedName>
    <definedName name="CF_2002_CORPCHG">#REF!</definedName>
    <definedName name="CF_2002_ECO">#REF!</definedName>
    <definedName name="CF_2002_EPPC">#REF!</definedName>
    <definedName name="CF_2002_GA">#REF!</definedName>
    <definedName name="CF_2002_GASPART">#REF!</definedName>
    <definedName name="CF_2002_GUAM">#REF!</definedName>
    <definedName name="CF_2002_OTH">#REF!</definedName>
    <definedName name="CF_2002_PQP">#REF!</definedName>
    <definedName name="CF_2002_PROCAR">#REF!</definedName>
    <definedName name="CF_2002_SJUAN">#REF!</definedName>
    <definedName name="CF_2002_VENGAS">#REF!</definedName>
    <definedName name="CF_5">#REF!</definedName>
    <definedName name="CF_Aloans">#REF!</definedName>
    <definedName name="CF_Aloans_IE">#REF!</definedName>
    <definedName name="CF_Aloans_PP">#REF!</definedName>
    <definedName name="CF_Bal_Check">#REF!</definedName>
    <definedName name="CF_Bef_DSRA_MC_Div">#REF!</definedName>
    <definedName name="CF_Bloans">#REF!</definedName>
    <definedName name="CF_Bloans_IE">#REF!</definedName>
    <definedName name="CF_Bloans_PP">#REF!</definedName>
    <definedName name="CF_Bol_Equity">#REF!</definedName>
    <definedName name="CF_Bonds">#REF!</definedName>
    <definedName name="CF_Bonds_IE">#REF!</definedName>
    <definedName name="CF_Bonds_PP">#REF!</definedName>
    <definedName name="CF_BY_PROJ_CARIB">#REF!</definedName>
    <definedName name="CF_Cap_Opex">#REF!</definedName>
    <definedName name="cf_cap_red">#REF!</definedName>
    <definedName name="cf_cap_red_ret">#REF!</definedName>
    <definedName name="CF_Capex_Hard">#REF!</definedName>
    <definedName name="CF_Capex_TRSA">#REF!</definedName>
    <definedName name="CF_Capex_TRSA_ret">#REF!</definedName>
    <definedName name="CF_Cash_Inc_Dec">#REF!</definedName>
    <definedName name="CF_Cash_Taxes">#REF!</definedName>
    <definedName name="CF_CB">#REF!</definedName>
    <definedName name="CF_CB_ret">#REF!</definedName>
    <definedName name="CF_Curr_Gain_Loss">#REF!</definedName>
    <definedName name="CF_Curr_Gain_Loss_ret">#REF!</definedName>
    <definedName name="CF_Debt_RP">#REF!</definedName>
    <definedName name="CF_Debt_RP_New">#REF!</definedName>
    <definedName name="CF_Debt_RP_New_ret">#REF!</definedName>
    <definedName name="CF_Debt_RP_Old">#REF!</definedName>
    <definedName name="CF_Debt_RP_Old_ret">#REF!</definedName>
    <definedName name="CF_Debt_RP_ret">#REF!</definedName>
    <definedName name="CF_Def_Rev_and_Inc_Tax">#REF!</definedName>
    <definedName name="CF_Def_Revenue">#REF!</definedName>
    <definedName name="CF_Def_Revenue_ret">#REF!</definedName>
    <definedName name="CF_Def_Tax">#REF!</definedName>
    <definedName name="CF_Def_Tax_ret">#REF!</definedName>
    <definedName name="CF_Dep_Amort">#REF!</definedName>
    <definedName name="CF_Dep_Amort_ret">#REF!</definedName>
    <definedName name="CF_Dividends">#REF!</definedName>
    <definedName name="CF_Dividends_ret">#REF!</definedName>
    <definedName name="CF_DSRA_Activity">#REF!</definedName>
    <definedName name="CF_ECAs">#REF!</definedName>
    <definedName name="CF_ECAs_IE">#REF!</definedName>
    <definedName name="CF_ECAs_PP">#REF!</definedName>
    <definedName name="CF_Eq_Inv_GTB">#REF!</definedName>
    <definedName name="CF_Eq_Inv_PRONER">#REF!</definedName>
    <definedName name="CF_Eq_Inv_TBG">#REF!</definedName>
    <definedName name="CF_Equity_Inv_Income">#REF!</definedName>
    <definedName name="CF_Equity_Inv_Income_ret">#REF!</definedName>
    <definedName name="CF_FAS_125">#REF!</definedName>
    <definedName name="CF_Fees_Exp">#REF!</definedName>
    <definedName name="CF_Financing">#REF!</definedName>
    <definedName name="CF_Financing_ret">#REF!</definedName>
    <definedName name="CF_Fiscal_CrNote">#REF!</definedName>
    <definedName name="CF_Fiscal_CrNote_ret">#REF!</definedName>
    <definedName name="CF_funds_from_fin">#REF!</definedName>
    <definedName name="CF_funds_from_NonReg">#REF!</definedName>
    <definedName name="CF_Gas_Rev">#REF!</definedName>
    <definedName name="CF_Gov">#REF!</definedName>
    <definedName name="CF_Gov_IE">#REF!</definedName>
    <definedName name="CF_Gov_PP">#REF!</definedName>
    <definedName name="CF_GTB_Div">#REF!</definedName>
    <definedName name="CF_GTB_SubDebt_Adj">#REF!</definedName>
    <definedName name="CF_Inc_Dec_Cash">#REF!</definedName>
    <definedName name="CF_Inc_Dec_Cash_ret">#REF!</definedName>
    <definedName name="CF_Int_Income">#REF!</definedName>
    <definedName name="CF_Inv_Oth_Co">#REF!</definedName>
    <definedName name="CF_Inv_Oth_Co_ret">#REF!</definedName>
    <definedName name="CF_Investing">#REF!</definedName>
    <definedName name="CF_Investing_ret">#REF!</definedName>
    <definedName name="CF_Liq_Rev">#REF!</definedName>
    <definedName name="CF_Loans_Oth_Co">#REF!</definedName>
    <definedName name="CF_Loans_Oth_Co_ret">#REF!</definedName>
    <definedName name="CF_Net_Fin_Activity">#REF!</definedName>
    <definedName name="CF_Net_Inc">#REF!</definedName>
    <definedName name="CF_Net_Inc_ret">#REF!</definedName>
    <definedName name="CF_Net_Rev">#REF!</definedName>
    <definedName name="CF_New_Loans">#REF!</definedName>
    <definedName name="CF_New_Loans_ret">#REF!</definedName>
    <definedName name="CF_No_Cntrcts">#REF!</definedName>
    <definedName name="CF_NonReg_Cash_Income">#REF!</definedName>
    <definedName name="CF_OB">#REF!</definedName>
    <definedName name="CF_OB_ret">#REF!</definedName>
    <definedName name="CF_Operating">#REF!</definedName>
    <definedName name="CF_Operating_ret">#REF!</definedName>
    <definedName name="CF_Operations">#REF!</definedName>
    <definedName name="CF_Operations_ret">#REF!</definedName>
    <definedName name="CF_Opex_NonReg">#REF!</definedName>
    <definedName name="CF_Opex_Reg">#REF!</definedName>
    <definedName name="CF_Opex_Reg_Incr">#REF!</definedName>
    <definedName name="CF_Oth_Bnks">#REF!</definedName>
    <definedName name="CF_Oth_Bnks_IE">#REF!</definedName>
    <definedName name="CF_Oth_Bnks_PP">#REF!</definedName>
    <definedName name="CF_Other_Inc_NonReg">#REF!</definedName>
    <definedName name="CF_Other_IncExp_Reg">#REF!</definedName>
    <definedName name="CF_Reg_EBITDA">#REF!</definedName>
    <definedName name="CF_Reg_Funds_From_Op">#REF!</definedName>
    <definedName name="CF_RVN_Rcvd_Itemised">#REF!</definedName>
    <definedName name="CF_Shares_Issued">#REF!</definedName>
    <definedName name="CF_Shares_Issued_ret">#REF!</definedName>
    <definedName name="CF_Shares_Redeemed">#REF!</definedName>
    <definedName name="CF_Shares_Redeemed_ret">#REF!</definedName>
    <definedName name="CF_Sinking_Activity">#REF!</definedName>
    <definedName name="CF_SIRESE_Fee">#REF!</definedName>
    <definedName name="CF_SubDebt_GTB">#REF!</definedName>
    <definedName name="CF_SubDebt_TBG">#REF!</definedName>
    <definedName name="Cf_Table">#REF!</definedName>
    <definedName name="CF_TBG_Div">#REF!</definedName>
    <definedName name="CF_TBG_SubDebt_Adj">#REF!</definedName>
    <definedName name="CF_Total_Capex">#REF!</definedName>
    <definedName name="CF_Total_Fin">#REF!</definedName>
    <definedName name="CF_Total_Fin_Costs">#REF!</definedName>
    <definedName name="CF_Total_PP">#REF!</definedName>
    <definedName name="CF_TT">#REF!</definedName>
    <definedName name="CF_WKS_TitleRow">#REF!</definedName>
    <definedName name="CF_Work_Cap">#REF!</definedName>
    <definedName name="CF_Work_Cap_Acc">#REF!</definedName>
    <definedName name="CF_Work_Cap_Acc_ret">#REF!</definedName>
    <definedName name="CF_Work_Cap_ret">#REF!</definedName>
    <definedName name="CF_Wrk_Cap_Chng">#REF!</definedName>
    <definedName name="CFCUIABA">#REF!</definedName>
    <definedName name="CFInput_AA">[35]CFInput!$H$4:$L$65536</definedName>
    <definedName name="CFInput_AF">[35]CFInput!$T$4:$X$65536</definedName>
    <definedName name="CFInput_ZA">[35]CFInput!$B$4:$F$65536</definedName>
    <definedName name="CFInput_ZF">[35]CFInput!$N$4:$R$65536</definedName>
    <definedName name="CFlow_3Yr_US">#REF!</definedName>
    <definedName name="CFlow_98US">#REF!</definedName>
    <definedName name="Cflow_Capital_Cost">#REF!</definedName>
    <definedName name="Cflow_GTB_NIAT_Adj">#REF!</definedName>
    <definedName name="Cflow_IntIncome_Other">#REF!</definedName>
    <definedName name="Cflow_Min_Cash">#REF!</definedName>
    <definedName name="Cflow_NonReg_Income">#REF!</definedName>
    <definedName name="Cflow_Other_Rev">#REF!</definedName>
    <definedName name="Cflow_SH_Loan_GTB">#REF!</definedName>
    <definedName name="Cflow_SH_Loan_TBG">#REF!</definedName>
    <definedName name="Cflow_Total_Expenses">#REF!</definedName>
    <definedName name="Cflowb_3yr">#REF!</definedName>
    <definedName name="CFlowBs_3yr">#REF!</definedName>
    <definedName name="CFLowBs_98">#REF!</definedName>
    <definedName name="CFlowUS_3Yr">#REF!</definedName>
    <definedName name="CFlowUS_98">#REF!</definedName>
    <definedName name="CFTITLE">#REF!</definedName>
    <definedName name="CFTITLE1">#REF!</definedName>
    <definedName name="CFVG120">#REF!</definedName>
    <definedName name="CFVG130">#REF!</definedName>
    <definedName name="CFVG150">#REF!</definedName>
    <definedName name="CFVG219">#REF!</definedName>
    <definedName name="CFVG239">#REF!</definedName>
    <definedName name="CFVG249">#REF!</definedName>
    <definedName name="CFVG280">#REF!</definedName>
    <definedName name="CFVG290">#REF!</definedName>
    <definedName name="CFVG300">#REF!</definedName>
    <definedName name="CFVG320">#REF!</definedName>
    <definedName name="CFVG330">#REF!</definedName>
    <definedName name="CFVG350">#REF!</definedName>
    <definedName name="CFVG360">#REF!</definedName>
    <definedName name="CFVG369">#REF!</definedName>
    <definedName name="CFVG380">#REF!</definedName>
    <definedName name="CFVG389">#REF!</definedName>
    <definedName name="CFVG410">#REF!</definedName>
    <definedName name="CFVG430">#REF!</definedName>
    <definedName name="CFVM100">#REF!</definedName>
    <definedName name="CFVM101">#REF!</definedName>
    <definedName name="CFVM102">#REF!</definedName>
    <definedName name="CFVM103">#REF!</definedName>
    <definedName name="CFVM104">#REF!</definedName>
    <definedName name="CFVM105">#REF!</definedName>
    <definedName name="CFVM106">#REF!</definedName>
    <definedName name="CFVM108">#REF!</definedName>
    <definedName name="CFVM109">#REF!</definedName>
    <definedName name="CFVM110">#REF!</definedName>
    <definedName name="CFVM111">#REF!</definedName>
    <definedName name="CFVM112">#REF!</definedName>
    <definedName name="CFVM113">#REF!</definedName>
    <definedName name="CFVT1300">#REF!</definedName>
    <definedName name="CFVT1304">#REF!</definedName>
    <definedName name="CFVT1400">#REF!</definedName>
    <definedName name="CFVT1410">#REF!</definedName>
    <definedName name="CFVT2000">#REF!</definedName>
    <definedName name="CFVT2026">#REF!</definedName>
    <definedName name="CFVT2102">#REF!</definedName>
    <definedName name="CFVT2105">#REF!</definedName>
    <definedName name="CFVT2107">#REF!</definedName>
    <definedName name="CFVT2202">#REF!</definedName>
    <definedName name="CFVT2402">#REF!</definedName>
    <definedName name="CFVT2600">#REF!</definedName>
    <definedName name="CFVT3000">#REF!</definedName>
    <definedName name="CFVT4000">#REF!</definedName>
    <definedName name="CFVT4900">#REF!</definedName>
    <definedName name="CFVT5000">#REF!</definedName>
    <definedName name="CFVT5057">#REF!</definedName>
    <definedName name="CFVT5700">#REF!</definedName>
    <definedName name="CFVT5920">#REF!</definedName>
    <definedName name="CFVT5930">#REF!</definedName>
    <definedName name="CFVT5940">#REF!</definedName>
    <definedName name="CFVT5950">#REF!</definedName>
    <definedName name="CFVT6100">#REF!</definedName>
    <definedName name="CFVT6200">#REF!</definedName>
    <definedName name="CFVT6300">#REF!</definedName>
    <definedName name="CFVT6400">#REF!</definedName>
    <definedName name="CFVT6500">#REF!</definedName>
    <definedName name="CFVT6600">#REF!</definedName>
    <definedName name="CFVT6700">#REF!</definedName>
    <definedName name="CFVT6800">#REF!</definedName>
    <definedName name="CFVT6900">#REF!</definedName>
    <definedName name="CFVT7000">#REF!</definedName>
    <definedName name="CFVT7100">#REF!</definedName>
    <definedName name="CFVT7200">#REF!</definedName>
    <definedName name="CFVT7300">#REF!</definedName>
    <definedName name="CFVT7400">#REF!</definedName>
    <definedName name="CFVT7500">#REF!</definedName>
    <definedName name="CFVT7600">#REF!</definedName>
    <definedName name="CFVT7700">#REF!</definedName>
    <definedName name="CFVT7800">#REF!</definedName>
    <definedName name="CFVT7900">#REF!</definedName>
    <definedName name="CFVT8000">#REF!</definedName>
    <definedName name="CFVT8100">#REF!</definedName>
    <definedName name="CFVT8200">#REF!</definedName>
    <definedName name="CFVT8300">#REF!</definedName>
    <definedName name="CFVT8400">#REF!</definedName>
    <definedName name="CFVT8500">#REF!</definedName>
    <definedName name="CFVT8600">#REF!</definedName>
    <definedName name="CFVT8700">#REF!</definedName>
    <definedName name="CFVT8800">#REF!</definedName>
    <definedName name="CFVT8900">#REF!</definedName>
    <definedName name="CFVT9000">#REF!</definedName>
    <definedName name="CFVT9100">#REF!</definedName>
    <definedName name="CFVT9200">#REF!</definedName>
    <definedName name="CFVT9300">#REF!</definedName>
    <definedName name="CFVT9400">#REF!</definedName>
    <definedName name="CFVT9500">#REF!</definedName>
    <definedName name="CFVT9600">#REF!</definedName>
    <definedName name="CFVT9700">#REF!</definedName>
    <definedName name="CFVTG140">#REF!</definedName>
    <definedName name="CFVTG160">#REF!</definedName>
    <definedName name="CFVTG170">#REF!</definedName>
    <definedName name="CFVTG180">#REF!</definedName>
    <definedName name="CFVTG190">#REF!</definedName>
    <definedName name="CFVTG200">#REF!</definedName>
    <definedName name="CFVTG210">#REF!</definedName>
    <definedName name="CFVTG220">#REF!</definedName>
    <definedName name="CFVTG230">#REF!</definedName>
    <definedName name="CFVTG240">#REF!</definedName>
    <definedName name="CFVTG250">#REF!</definedName>
    <definedName name="CFVTG260">#REF!</definedName>
    <definedName name="CFVTG270">#REF!</definedName>
    <definedName name="CFVTG310">#REF!</definedName>
    <definedName name="CFVTG340">#REF!</definedName>
    <definedName name="CFVTG370">#REF!</definedName>
    <definedName name="CFVTG390">#REF!</definedName>
    <definedName name="CFVTG400">#REF!</definedName>
    <definedName name="CFVTG420">#REF!</definedName>
    <definedName name="CFVTM107">#REF!</definedName>
    <definedName name="CFVTM114">#REF!</definedName>
    <definedName name="CFVTM115">#REF!</definedName>
    <definedName name="CGasCities">#REF!</definedName>
    <definedName name="Ch_Actividades">OFFSET(#REF!,0,0,COUNTA(#REF!)-1,6)</definedName>
    <definedName name="CH1E">#REF!</definedName>
    <definedName name="CH1J">#REF!</definedName>
    <definedName name="CH1V">#REF!</definedName>
    <definedName name="CH2E">#REF!</definedName>
    <definedName name="CH2ED">#REF!</definedName>
    <definedName name="CH2J">#REF!</definedName>
    <definedName name="CH2V">#REF!</definedName>
    <definedName name="Change" hidden="1">#N/A</definedName>
    <definedName name="Change2" hidden="1">#N/A</definedName>
    <definedName name="Change3" hidden="1">#N/A</definedName>
    <definedName name="Change4" hidden="1">#N/A</definedName>
    <definedName name="ChangeRange" hidden="1">#N/A</definedName>
    <definedName name="ChangeRange2" hidden="1">#N/A</definedName>
    <definedName name="CHANGES">#REF!</definedName>
    <definedName name="chartenre28">[36]F!$A$1:$H$20</definedName>
    <definedName name="chartenrev">[36]F!$A$1:$F$20</definedName>
    <definedName name="chartENTD">'[19]chartENTD#23'!$A$1:$H$21</definedName>
    <definedName name="Charts1">#REF!</definedName>
    <definedName name="Charts2">#REF!</definedName>
    <definedName name="Check">#REF!</definedName>
    <definedName name="chelo">#REF!</definedName>
    <definedName name="CHGNONCUR">#REF!</definedName>
    <definedName name="Chile1">#REF!</definedName>
    <definedName name="Chile2">#REF!</definedName>
    <definedName name="Chnge" hidden="1">#N/A</definedName>
    <definedName name="ChngeRange" hidden="1">#N/A</definedName>
    <definedName name="Choices">#N/A</definedName>
    <definedName name="Choices_Wrapper">#N/A</definedName>
    <definedName name="chrtentd27">[36]E!$A$1:$H$21</definedName>
    <definedName name="ChrtProfitNetw">'[2]ChrtProfitNetw#32'!$A$1:$F$19</definedName>
    <definedName name="CI">#REF!</definedName>
    <definedName name="CI_TI00">#REF!</definedName>
    <definedName name="CI_TI01">#REF!</definedName>
    <definedName name="CI_TI02">#REF!</definedName>
    <definedName name="CI_TI03">#REF!</definedName>
    <definedName name="CI_TI04">#REF!</definedName>
    <definedName name="CI_TI05">#REF!</definedName>
    <definedName name="CI_TI97">#REF!</definedName>
    <definedName name="CI_TI98">#REF!</definedName>
    <definedName name="CI_TI99">#REF!</definedName>
    <definedName name="CI_VUCPA">#REF!</definedName>
    <definedName name="CIc">#REF!</definedName>
    <definedName name="CID">#REF!</definedName>
    <definedName name="CIO">#REF!</definedName>
    <definedName name="CIPP_DISC">#REF!</definedName>
    <definedName name="circli10">'[2]CIRCLISTENVIEW#10'!$A$89:$I$108</definedName>
    <definedName name="CIS">#REF!</definedName>
    <definedName name="CISS">#REF!</definedName>
    <definedName name="CIT">#REF!</definedName>
    <definedName name="CITY">#N/A</definedName>
    <definedName name="Ciudad_Dueño">#REF!</definedName>
    <definedName name="Ciudades">#REF!</definedName>
    <definedName name="CL">#REF!</definedName>
    <definedName name="Clientes_A">#REF!</definedName>
    <definedName name="Clientes_B">#REF!</definedName>
    <definedName name="Clientes_C">#REF!</definedName>
    <definedName name="Clientes_D">#REF!</definedName>
    <definedName name="Clientes_Total">#REF!</definedName>
    <definedName name="CLNCOST_INC00">#REF!</definedName>
    <definedName name="CLNCOST_INC01">#REF!</definedName>
    <definedName name="CLNCOST_INC02">#REF!</definedName>
    <definedName name="CLNCOST_INC03">#REF!</definedName>
    <definedName name="CLNCOST_INC04">#REF!</definedName>
    <definedName name="CLNCOST_INC05">#REF!</definedName>
    <definedName name="CLNCOST_INC97">#REF!</definedName>
    <definedName name="CLNCOST_INC98">#REF!</definedName>
    <definedName name="CLNCOST_INC99">#REF!</definedName>
    <definedName name="Closed_End">#REF!</definedName>
    <definedName name="Cluster">#REF!</definedName>
    <definedName name="CM">#REF!</definedName>
    <definedName name="CM_Tariff_Table">#REF!</definedName>
    <definedName name="CMAR">'[33]STMT OF INC'!#REF!</definedName>
    <definedName name="CMARSI">'[33]SUPPL INFO'!#REF!</definedName>
    <definedName name="CMI_Volumes">#REF!</definedName>
    <definedName name="CO">#REF!</definedName>
    <definedName name="CO_CURR">#REF!</definedName>
    <definedName name="co_diagram">#REF!</definedName>
    <definedName name="co_diagram2">#REF!</definedName>
    <definedName name="Cod_ciudad">#REF!</definedName>
    <definedName name="code">#REF!</definedName>
    <definedName name="Codigo_Medidor">#REF!</definedName>
    <definedName name="Codigo_Surtidor">#REF!</definedName>
    <definedName name="CÓDIGO_UC82_EQUIVALENTE">#REF!</definedName>
    <definedName name="CODIGO02">#REF!</definedName>
    <definedName name="cof">[8]ASS!#REF!</definedName>
    <definedName name="Cofins">#REF!</definedName>
    <definedName name="ColNo">#REF!</definedName>
    <definedName name="com">'[37]Atualiz. Capac. Comm. Gas'!$B$11:$U$43</definedName>
    <definedName name="Com_Inputs">#REF!</definedName>
    <definedName name="Com_Month">#REF!</definedName>
    <definedName name="Com_rev">#REF!</definedName>
    <definedName name="Com_Values">#REF!</definedName>
    <definedName name="comb2">#REF!</definedName>
    <definedName name="Comercial">#REF!</definedName>
    <definedName name="Comm_Fee">[8]ASS!#REF!</definedName>
    <definedName name="Comm_Fee_S1">#REF!</definedName>
    <definedName name="Comm_Fee_S10">#REF!</definedName>
    <definedName name="Comm_Fee_S2">#REF!</definedName>
    <definedName name="Comm_Fee_S3">#REF!</definedName>
    <definedName name="Comm_Fee_S4">#REF!</definedName>
    <definedName name="Comm_Fee_S5">#REF!</definedName>
    <definedName name="Comm_Fee_S6">#REF!</definedName>
    <definedName name="Comm_Fee_S7">#REF!</definedName>
    <definedName name="Comm_Fee_S8">#REF!</definedName>
    <definedName name="Comm_Fee_S9">#REF!</definedName>
    <definedName name="Comm_Fees_New">#REF!</definedName>
    <definedName name="Comm_table">'[37]Atualiz. Capac. Comm. Gas'!$B$11:$U$43</definedName>
    <definedName name="comm1">'[7]Contract Schedule'!$L$1033</definedName>
    <definedName name="comm99">'[7]Contract Schedule'!$L$1037</definedName>
    <definedName name="CommEner_table">'[38]Commodity Energia'!$A$9:$AG$57</definedName>
    <definedName name="commer1">'[7]Contract Schedule'!$F$1033</definedName>
    <definedName name="commer99">'[7]Contract Schedule'!$F$1039</definedName>
    <definedName name="COMMERCIALTIME">#REF!</definedName>
    <definedName name="Commit_Factor">#REF!</definedName>
    <definedName name="COMML_LOAN00">#REF!</definedName>
    <definedName name="COMML_LOAN01">#REF!</definedName>
    <definedName name="COMML_LOAN02">#REF!</definedName>
    <definedName name="COMML_LOAN03">#REF!</definedName>
    <definedName name="COMML_LOAN04">#REF!</definedName>
    <definedName name="COMML_LOAN05">#REF!</definedName>
    <definedName name="COMML_LOAN97">#REF!</definedName>
    <definedName name="COMML_LOAN98">#REF!</definedName>
    <definedName name="COMML_LOAN99">#REF!</definedName>
    <definedName name="CommoCap_table">'[38]Commodity Cap'!$A$8:$AG$57</definedName>
    <definedName name="Commodity_table">'[39]Atualiz. Capac. Comm. Gas'!$B$13:$U$38</definedName>
    <definedName name="COMMT_FEE">#REF!</definedName>
    <definedName name="commtel20">'[2]Station Graph#21'!$B$3:$G$16</definedName>
    <definedName name="commtele20">'[2]Station Graph#21'!$B$3:$G$16</definedName>
    <definedName name="comp">#REF!</definedName>
    <definedName name="compa">#REF!</definedName>
    <definedName name="Compania">#REF!</definedName>
    <definedName name="Company">[24]Controls!$C$6</definedName>
    <definedName name="Company1">#REF!</definedName>
    <definedName name="CompanyRiskPremium">[12]ASUMPTIONS!$I$6:$M$82</definedName>
    <definedName name="ComparableAnalysis">#REF!</definedName>
    <definedName name="COMPARACIÓN_VALORACIÓN_OR">#REF!</definedName>
    <definedName name="COMPAREVIEW">#REF!</definedName>
    <definedName name="competition">#REF!</definedName>
    <definedName name="compresores">#REF!</definedName>
    <definedName name="compsht">#REF!</definedName>
    <definedName name="comptsht">#REF!</definedName>
    <definedName name="CON">#REF!</definedName>
    <definedName name="Concepto">#REF!</definedName>
    <definedName name="CONCILIACION">#REF!</definedName>
    <definedName name="condor">#REF!</definedName>
    <definedName name="CONSHEMOC">#REF!</definedName>
    <definedName name="CONSUMO_ESTRATO_3">#REF!</definedName>
    <definedName name="Contr_Marg">#REF!</definedName>
    <definedName name="Contracts_YTDCost">'[7]Contract Schedule'!$AN$253</definedName>
    <definedName name="Contracts_YTDRevenue">'[7]Contract Schedule'!$AM$253</definedName>
    <definedName name="CONTRATISTAS">#REF!</definedName>
    <definedName name="CONTRIBU">#REF!</definedName>
    <definedName name="Contribucion">#REF!</definedName>
    <definedName name="Control">#REF!</definedName>
    <definedName name="ControlDeLaMacro">#REF!</definedName>
    <definedName name="CONV">#REF!</definedName>
    <definedName name="Conversiones">#REF!</definedName>
    <definedName name="ConversionRate">#REF!</definedName>
    <definedName name="Convert_Table">#REF!</definedName>
    <definedName name="Convertible_Debt_Converted">#REF!</definedName>
    <definedName name="ConvMes1">#REF!</definedName>
    <definedName name="ConvMes2">#REF!</definedName>
    <definedName name="COOKE00">#REF!</definedName>
    <definedName name="COOKE01">#REF!</definedName>
    <definedName name="COOKE02">#REF!</definedName>
    <definedName name="COOKE03">#REF!</definedName>
    <definedName name="COOKE04">#REF!</definedName>
    <definedName name="COOKE05">#REF!</definedName>
    <definedName name="COOKE06">#REF!</definedName>
    <definedName name="COOKE07">#REF!</definedName>
    <definedName name="COOKE87">#REF!</definedName>
    <definedName name="COOKE88">#REF!</definedName>
    <definedName name="COOKE89">#REF!</definedName>
    <definedName name="COOKE90">#REF!</definedName>
    <definedName name="COOKE91">#REF!</definedName>
    <definedName name="COOKE92">#REF!</definedName>
    <definedName name="COOKE93">#REF!</definedName>
    <definedName name="COOKE94">#REF!</definedName>
    <definedName name="COOKE95">#REF!</definedName>
    <definedName name="COOKE96">#REF!</definedName>
    <definedName name="COOKE97">#REF!</definedName>
    <definedName name="COOKE98">#REF!</definedName>
    <definedName name="COOKE99">#REF!</definedName>
    <definedName name="COPYarea">#REF!</definedName>
    <definedName name="CORP_earnings">#REF!</definedName>
    <definedName name="CORP_entire">#REF!</definedName>
    <definedName name="Corp_Eq">#REF!</definedName>
    <definedName name="corp_rates_diff">#REF!</definedName>
    <definedName name="Corp_Tax">#REF!</definedName>
    <definedName name="corpbox">#REF!</definedName>
    <definedName name="CORR_MON_CETSA">#REF!</definedName>
    <definedName name="Cost">#REF!</definedName>
    <definedName name="Cost_Est">#REF!</definedName>
    <definedName name="Cost_I">#REF!</definedName>
    <definedName name="Cost_III">#REF!</definedName>
    <definedName name="COST_INC00">#REF!</definedName>
    <definedName name="COST_INC01">#REF!</definedName>
    <definedName name="COST_INC02">#REF!</definedName>
    <definedName name="COST_INC03">#REF!</definedName>
    <definedName name="COST_INC04">#REF!</definedName>
    <definedName name="COST_INC05">#REF!</definedName>
    <definedName name="COST_INC97">#REF!</definedName>
    <definedName name="COST_INC98">#REF!</definedName>
    <definedName name="COST_INC99">#REF!</definedName>
    <definedName name="COST_PCT00">#REF!</definedName>
    <definedName name="COST_PCT01">#REF!</definedName>
    <definedName name="COST_PCT02">[3]Codes!$R$83</definedName>
    <definedName name="COST_PCT03">[3]Codes!$S$83</definedName>
    <definedName name="COST_PCT04">[3]Codes!$T$83</definedName>
    <definedName name="COST_PCT96">#REF!</definedName>
    <definedName name="COST_PCT97">#REF!</definedName>
    <definedName name="COST_PCT98">#REF!</definedName>
    <definedName name="COST_PCT99">#REF!</definedName>
    <definedName name="costa">#REF!</definedName>
    <definedName name="CostFactor">#REF!</definedName>
    <definedName name="COSTO_APOYOS">#REF!</definedName>
    <definedName name="Costo_Balance">#REF!</definedName>
    <definedName name="COSTO_CÁMARAS">#REF!</definedName>
    <definedName name="COSTO_CONDUCTOR_TIPO_LN2">#REF!</definedName>
    <definedName name="COSTO_ELEMENTOS_TOTAL">#REF!</definedName>
    <definedName name="COSTO_INSTALACIÓN_APOYOS">#REF!</definedName>
    <definedName name="COSTO_INSTALACION_CAMARAS">#REF!</definedName>
    <definedName name="COSTO_MONTAJE_ESTRUCTURAS_LN3">#REF!</definedName>
    <definedName name="Costo_Total">OFFSET(#REF!,1,0,#REF!,1)</definedName>
    <definedName name="COSTO_TRANSFORMADORES_POTENCIA">#REF!</definedName>
    <definedName name="COSTO_UC_CC">#REF!</definedName>
    <definedName name="COSTO_UC_COMPENSACIONES">#REF!</definedName>
    <definedName name="COSTO_UC_EQUIPOS">#REF!</definedName>
    <definedName name="COSTO_UC36_EQUIVALENTE">#REF!</definedName>
    <definedName name="COSTOS_MONTAJE_LN4">#REF!</definedName>
    <definedName name="COSTOS_OBRAS_CIVILES_LN4">#REF!</definedName>
    <definedName name="COSTOS_VARIABLES_OBRAS_CIVILES_COMPENSACIONES">#REF!</definedName>
    <definedName name="CostoTotalGas">#REF!</definedName>
    <definedName name="COT">#REF!</definedName>
    <definedName name="COTc">#REF!</definedName>
    <definedName name="COUNTRY">[32]ASS!#REF!</definedName>
    <definedName name="CP">#REF!</definedName>
    <definedName name="CPI">#REF!</definedName>
    <definedName name="CPI_Tables">#REF!</definedName>
    <definedName name="CPITable">#REF!</definedName>
    <definedName name="CPLimit">4</definedName>
    <definedName name="cpmindex">'[2]cpmindex#9'!$A$1:$K$29</definedName>
    <definedName name="Cpx_3P_Foreign_Services">[15]Input!$H$208:$BO$208</definedName>
    <definedName name="Cpx_3P_Local_Services">[15]Input!$H$207:$BO$207</definedName>
    <definedName name="Cpx_Additions_Input">[15]Input!$H$211:$BO$211</definedName>
    <definedName name="Cpx_Materials_Import">[15]Input!$H$206:$BO$206</definedName>
    <definedName name="Cpx_Materials_Local">[15]Input!$H$205:$BO$205</definedName>
    <definedName name="Cpx_Overheads">[15]Input!$H$210:$BO$210</definedName>
    <definedName name="CreaciónVr.">#REF!</definedName>
    <definedName name="Creditor_Days">#REF!</definedName>
    <definedName name="CREDITOS">"Grupo 7"</definedName>
    <definedName name="_xlnm.Criteria">#REF!</definedName>
    <definedName name="critrange">'[40]Sheet 1'!#REF!</definedName>
    <definedName name="CROCIPAGE">[12]CROCICHARTS!$B$1:$AD$81</definedName>
    <definedName name="CS">#REF!</definedName>
    <definedName name="CSHARES">#REF!</definedName>
    <definedName name="CshRev_3Yr">#REF!</definedName>
    <definedName name="CSS">#REF!</definedName>
    <definedName name="CT">#REF!</definedName>
    <definedName name="CT_COMFEE">"="</definedName>
    <definedName name="CTA">#REF!</definedName>
    <definedName name="CTOECOPET">#REF!</definedName>
    <definedName name="CTOGASCAR">#REF!</definedName>
    <definedName name="CUAD001">#REF!</definedName>
    <definedName name="Cuadro_de_gastos_de_personal">#REF!</definedName>
    <definedName name="Cuadro1">'[11]Cuadro Ejecutivo'!#REF!</definedName>
    <definedName name="CUADRO10">#REF!</definedName>
    <definedName name="CUADRO11">#REF!</definedName>
    <definedName name="CUADRO12">#REF!</definedName>
    <definedName name="CUADRO13">#REF!</definedName>
    <definedName name="CUADRO14">#REF!</definedName>
    <definedName name="CUADRO15">#REF!</definedName>
    <definedName name="CUADRO16">#REF!</definedName>
    <definedName name="CUADRO17">#REF!</definedName>
    <definedName name="CUADRO18">#REF!</definedName>
    <definedName name="CUADRO19">#REF!</definedName>
    <definedName name="cuadro2">'[11]Cuadro Ejecutivo'!#REF!</definedName>
    <definedName name="CUADRO20">#REF!</definedName>
    <definedName name="Cuadro3">'[11]Cuadro Ejecutivo'!#REF!</definedName>
    <definedName name="Cuadro4">'[11]Cuadro Ejecutivo'!#REF!</definedName>
    <definedName name="cuadro5">'[11]Cuadro Ejecutivo'!#REF!</definedName>
    <definedName name="Cuadro6">#REF!</definedName>
    <definedName name="CUADRO8">#REF!</definedName>
    <definedName name="CUADRO9">#REF!</definedName>
    <definedName name="CUADROA12">#REF!</definedName>
    <definedName name="CUADROA13">#REF!</definedName>
    <definedName name="CuadroVta">#REF!</definedName>
    <definedName name="CuadroVta2">#REF!</definedName>
    <definedName name="cuaII3A">#REF!</definedName>
    <definedName name="cuaII3B">#REF!</definedName>
    <definedName name="cuaII3C">#REF!</definedName>
    <definedName name="cuaII4A">#REF!</definedName>
    <definedName name="cuaII4B">#REF!</definedName>
    <definedName name="cuaII4C">#REF!</definedName>
    <definedName name="cuaII5A">#REF!</definedName>
    <definedName name="cuaII5B">#REF!</definedName>
    <definedName name="cuaII5C">#REF!</definedName>
    <definedName name="CUAT_C">#REF!</definedName>
    <definedName name="Cube">#REF!</definedName>
    <definedName name="CuBo_dividend">#REF!</definedName>
    <definedName name="CuBo_dividend_final">#REF!</definedName>
    <definedName name="CuBo_equity_in">#REF!</definedName>
    <definedName name="CuBo_NIAT">#REF!</definedName>
    <definedName name="CuBo_OB_dividend">#REF!</definedName>
    <definedName name="CuBo_OB_dividend_final">#REF!</definedName>
    <definedName name="CuBo_OB_equity_in">#REF!</definedName>
    <definedName name="CuBo_OB_NIAT">#REF!</definedName>
    <definedName name="CuBo_OB_SD_investment">#REF!</definedName>
    <definedName name="CuBo_OB_SD_repayments">#REF!</definedName>
    <definedName name="CuBo_OB_SH_TC_Expense">#REF!</definedName>
    <definedName name="CuBo_OB_SH_TrappedCash_Loan">#REF!</definedName>
    <definedName name="CuBo_OB_Sub_interest">#REF!</definedName>
    <definedName name="CuBo_SD_investment">#REF!</definedName>
    <definedName name="CuBo_SD_repayments">#REF!</definedName>
    <definedName name="CuBo_SH_TC_Expense">#REF!</definedName>
    <definedName name="CuBo_SH_TrappedCash_Loan">#REF!</definedName>
    <definedName name="CuBo_Sub_interest">#REF!</definedName>
    <definedName name="CuBr_dividend">#REF!</definedName>
    <definedName name="CuBr_dividend_final">#REF!</definedName>
    <definedName name="CuBr_equity_in">#REF!</definedName>
    <definedName name="CuBr_INE">#REF!</definedName>
    <definedName name="CuBr_NIAT">#REF!</definedName>
    <definedName name="CuBr_OB_dividend">#REF!</definedName>
    <definedName name="CuBr_OB_dividend_final">#REF!</definedName>
    <definedName name="CuBr_OB_equity_in">#REF!</definedName>
    <definedName name="CuBr_OB_INE">#REF!</definedName>
    <definedName name="CuBr_OB_NIAT">#REF!</definedName>
    <definedName name="CuBr_OB_SD_investment">#REF!</definedName>
    <definedName name="CuBr_OB_SD_repayments">#REF!</definedName>
    <definedName name="CuBr_OB_SH_TC_Expense">#REF!</definedName>
    <definedName name="CuBr_OB_SH_TrappedCash_Loan">#REF!</definedName>
    <definedName name="CuBr_OB_Sub_interest">#REF!</definedName>
    <definedName name="CuBr_SD_investment">#REF!</definedName>
    <definedName name="CuBr_SD_repayments">#REF!</definedName>
    <definedName name="CuBr_SH_TC_Expense">#REF!</definedName>
    <definedName name="CuBr_SH_TrappedCash_Loan">#REF!</definedName>
    <definedName name="CuBr_Sub_interest">#REF!</definedName>
    <definedName name="CUBS">#REF!</definedName>
    <definedName name="CUCF">#REF!</definedName>
    <definedName name="CUDEP">#REF!</definedName>
    <definedName name="Cuenta">#REF!</definedName>
    <definedName name="Cuenta_EDS">#REF!</definedName>
    <definedName name="cuentas">#REF!</definedName>
    <definedName name="CUFEE">#REF!</definedName>
    <definedName name="CUFUEL">#REF!</definedName>
    <definedName name="Cuiaba_Project">#REF!</definedName>
    <definedName name="CUIABAmgt">#REF!</definedName>
    <definedName name="CUINTER">#REF!</definedName>
    <definedName name="CUIS">#REF!</definedName>
    <definedName name="Cum_cf_cap_red">#REF!</definedName>
    <definedName name="cumdebt">#REF!</definedName>
    <definedName name="cume">#REF!</definedName>
    <definedName name="cume11">'[2]cume#11'!$A$1:$C$21</definedName>
    <definedName name="cumeindex">#REF!</definedName>
    <definedName name="CUmes0">#REF!</definedName>
    <definedName name="CUmes1">#REF!</definedName>
    <definedName name="CUmes2">#REF!</definedName>
    <definedName name="CUmes3">#REF!</definedName>
    <definedName name="cuota3">#REF!</definedName>
    <definedName name="cuota3..">#REF!</definedName>
    <definedName name="cuota4">#REF!</definedName>
    <definedName name="cuota5">#REF!</definedName>
    <definedName name="CUOTHER">#REF!</definedName>
    <definedName name="Cur_Month">#REF!</definedName>
    <definedName name="CURATE">#REF!</definedName>
    <definedName name="CUREV">#REF!</definedName>
    <definedName name="CurMo02">#REF!</definedName>
    <definedName name="CurMo03">#REF!</definedName>
    <definedName name="CurMo04">#REF!</definedName>
    <definedName name="CurMo05">#REF!</definedName>
    <definedName name="CurMo06">#REF!</definedName>
    <definedName name="CurMo07">#REF!</definedName>
    <definedName name="CURR">#REF!</definedName>
    <definedName name="Curr_Month_Label">#REF!</definedName>
    <definedName name="Curr_Month_Number">#REF!</definedName>
    <definedName name="Curr_Month_Number_Days">#REF!</definedName>
    <definedName name="CURRENCY">[32]ASS!#REF!</definedName>
    <definedName name="Currency1">#REF!</definedName>
    <definedName name="Current">#REF!</definedName>
    <definedName name="Current_Date">[15]Input!$H$23</definedName>
    <definedName name="Current_Month">'[41]Front Page'!$L$7</definedName>
    <definedName name="Current_Year">#REF!</definedName>
    <definedName name="Curve_Table">[42]ASS!$A$14:$D$25</definedName>
    <definedName name="Curves_Table">#REF!</definedName>
    <definedName name="CUST_DEP00">#REF!</definedName>
    <definedName name="CUST_DEP01">#REF!</definedName>
    <definedName name="CUST_DEP02">#REF!</definedName>
    <definedName name="CUST_DEP03">#REF!</definedName>
    <definedName name="CUST_DEP04">#REF!</definedName>
    <definedName name="CUST_DEP05">#REF!</definedName>
    <definedName name="CUST_DEP97">#REF!</definedName>
    <definedName name="CUST_DEP98">#REF!</definedName>
    <definedName name="CUST_DEP99">#REF!</definedName>
    <definedName name="CUTAX">#REF!</definedName>
    <definedName name="Cyl_Analysis">#REF!</definedName>
    <definedName name="d">#REF!</definedName>
    <definedName name="D.Derivación">#REF!</definedName>
    <definedName name="D_Rge1">"GraphBtá!$P$111"</definedName>
    <definedName name="D_woaff">#REF!</definedName>
    <definedName name="d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_CB_GD">'[15]Def Acct'!#REF!</definedName>
    <definedName name="DA_CB_GE">'[15]Def Acct'!#REF!</definedName>
    <definedName name="da_gas_cb_01">#REF!</definedName>
    <definedName name="da_gas_dom_cb_01">#REF!</definedName>
    <definedName name="DA_Gas_Dom_Vol">#REF!</definedName>
    <definedName name="da_gas_exp_cb_01">#REF!</definedName>
    <definedName name="DA_Gas_Exp_Vol">#REF!</definedName>
    <definedName name="DA_GD_Vol">'[15]Def Acct'!#REF!</definedName>
    <definedName name="DA_GD_Vol_Pre">[15]Input!#REF!</definedName>
    <definedName name="DA_GE_Vol">'[15]Def Acct'!#REF!</definedName>
    <definedName name="DA_GE_Vol_Pre">[15]Input!#REF!</definedName>
    <definedName name="da_int_01">#REF!</definedName>
    <definedName name="da_liq_dom_cb_01">#REF!</definedName>
    <definedName name="DA_Liq_Dom_Vol">#REF!</definedName>
    <definedName name="da_liq_exp_cb_01">#REF!</definedName>
    <definedName name="DA_Liq_Exp_Vol">#REF!</definedName>
    <definedName name="da_rev_01">#REF!</definedName>
    <definedName name="DA_SDA_Volumes">#REF!</definedName>
    <definedName name="da_tr_cb_01">#REF!</definedName>
    <definedName name="daas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as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D">#REF!</definedName>
    <definedName name="daf">#REF!</definedName>
    <definedName name="dafd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fd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amp_factor">'[43]Wharton Forecast'!#REF!</definedName>
    <definedName name="data">[44]Data!$A$125:$AN$736</definedName>
    <definedName name="data1">#REF!</definedName>
    <definedName name="data2">#REF!</definedName>
    <definedName name="datasort">#REF!</definedName>
    <definedName name="date">#REF!</definedName>
    <definedName name="Date_Copy1">#REF!</definedName>
    <definedName name="Date_Copy2">#REF!</definedName>
    <definedName name="DATE1">#REF!</definedName>
    <definedName name="DATE2">#REF!</definedName>
    <definedName name="DATE3">#REF!</definedName>
    <definedName name="DATE4">#REF!</definedName>
    <definedName name="DATE5">#REF!</definedName>
    <definedName name="DATEPRYR">#REF!</definedName>
    <definedName name="DAYPROGRAM">#REF!</definedName>
    <definedName name="Days">[20]Rev!$D$5:$O$5</definedName>
    <definedName name="Days_in_Cu">#REF!</definedName>
    <definedName name="Days_in_Year">#REF!</definedName>
    <definedName name="DB">"WIREUK"</definedName>
    <definedName name="dcf">'[2]Belo VALUE DCF'!$A$1:$H$44</definedName>
    <definedName name="DD">#REF!</definedName>
    <definedName name="ddd" localSheetId="8" hidden="1">{#N/A,#N/A,FALSE,"TOC";#N/A,#N/A,FALSE,"ASS";#N/A,#N/A,FALSE,"CF";#N/A,#N/A,FALSE,"FUEL&amp;MTC"}</definedName>
    <definedName name="ddd" hidden="1">{#N/A,#N/A,FALSE,"TOC";#N/A,#N/A,FALSE,"ASS";#N/A,#N/A,FALSE,"CF";#N/A,#N/A,FALSE,"FUEL&amp;MTC"}</definedName>
    <definedName name="ddddd">#REF!</definedName>
    <definedName name="dddddd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ddddd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DP_ING_INT_CC">#REF!</definedName>
    <definedName name="DDP_N2L">#REF!</definedName>
    <definedName name="de">#REF!</definedName>
    <definedName name="dea">#REF!</definedName>
    <definedName name="DEAL_INC00">#REF!</definedName>
    <definedName name="DEAL_INC01">#REF!</definedName>
    <definedName name="DEAL_INC02">#REF!</definedName>
    <definedName name="DEAL_INC03">#REF!</definedName>
    <definedName name="DEAL_INC04">#REF!</definedName>
    <definedName name="DEAL_INC05">#REF!</definedName>
    <definedName name="DEAL_INC97">#REF!</definedName>
    <definedName name="DEAL_INC98">#REF!</definedName>
    <definedName name="DEAL_INC99">#REF!</definedName>
    <definedName name="DEBT">[32]ASS!#REF!</definedName>
    <definedName name="Debt_Borrowing">#REF!</definedName>
    <definedName name="Debt_Capital_Ratio">#REF!</definedName>
    <definedName name="Debt_Cover_Ratio">#REF!</definedName>
    <definedName name="Debt_Cover_Ratio_Bond">#REF!</definedName>
    <definedName name="Debt_Cover_Ratio_woOB">#REF!</definedName>
    <definedName name="Debt_DD_Deduction">#REF!</definedName>
    <definedName name="Debt_DD_Period">#REF!</definedName>
    <definedName name="Debt_DD_Start">#REF!</definedName>
    <definedName name="Debt_Equity">#REF!</definedName>
    <definedName name="Debt_Equity_Ratio">#REF!</definedName>
    <definedName name="Debt_Exist_Int_Expense">#REF!</definedName>
    <definedName name="Debt_Exist_Int_Pmt">#REF!</definedName>
    <definedName name="Debt_Exist_RP">#REF!</definedName>
    <definedName name="Debt_Exist_ST_Balance">#REF!</definedName>
    <definedName name="Debt_Int_Rt">#REF!</definedName>
    <definedName name="DEBT_INTRO">[8]ASS!#REF!</definedName>
    <definedName name="Debt_Local_Exist">#REF!</definedName>
    <definedName name="Debt_New_Comit_PC">#REF!</definedName>
    <definedName name="Debt_New_Int_Pmt">#REF!</definedName>
    <definedName name="Debt_over_RateBase">#REF!</definedName>
    <definedName name="Debt_RP">#REF!</definedName>
    <definedName name="Debt_RP_Grace">#REF!</definedName>
    <definedName name="Debt_RP_Mech">#REF!</definedName>
    <definedName name="Debt_RP_Period">#REF!</definedName>
    <definedName name="Debt_Service">#REF!</definedName>
    <definedName name="debt2">#REF!</definedName>
    <definedName name="Debtor_days">#REF!</definedName>
    <definedName name="Debtor_days_gas">#REF!</definedName>
    <definedName name="Debtor_days_liquids">#REF!</definedName>
    <definedName name="DEBTPERC">[32]ASS!#REF!</definedName>
    <definedName name="Debtperc2">#REF!</definedName>
    <definedName name="Def_Acc_Amort">#REF!</definedName>
    <definedName name="Def_Acc_Amort_CB">#REF!</definedName>
    <definedName name="Def_Acc_Amort_CB_GasDomVol">#REF!</definedName>
    <definedName name="Def_Acc_Amort_CB_GasExpVol">#REF!</definedName>
    <definedName name="Def_Acc_Amort_CB_GasVol">#REF!</definedName>
    <definedName name="Def_Acc_Amort_CB_LiqExpVol">#REF!</definedName>
    <definedName name="Def_Acc_Amort_CB_LiqVol">#REF!</definedName>
    <definedName name="Def_Acc_Amort_CB_TotVol">#REF!</definedName>
    <definedName name="Def_Acc_Amort_GasDomVol">#REF!</definedName>
    <definedName name="Def_Acc_Amort_GasExpVol">#REF!</definedName>
    <definedName name="Def_Acc_Amort_GasVol">#REF!</definedName>
    <definedName name="Def_Acc_Amort_LiqExpVol">#REF!</definedName>
    <definedName name="Def_Acc_Amort_LiqVol">#REF!</definedName>
    <definedName name="Def_Acc_Amort_OB">#REF!</definedName>
    <definedName name="Def_Acc_Amort_OB_GasDomVol">#REF!</definedName>
    <definedName name="Def_Acc_Amort_OB_GasExpVol">#REF!</definedName>
    <definedName name="Def_Acc_Amort_OB_GasVol">#REF!</definedName>
    <definedName name="Def_Acc_Amort_OB_LiqExpVol">#REF!</definedName>
    <definedName name="Def_Acc_Amort_OB_LiqVol">#REF!</definedName>
    <definedName name="Def_Acc_Amort_OB_TotVol">#REF!</definedName>
    <definedName name="Def_Acc_Amort_TotVol">#REF!</definedName>
    <definedName name="Def_Acc_Avg_Bal">#REF!</definedName>
    <definedName name="Def_Acc_bef_Int">#REF!</definedName>
    <definedName name="Def_Acc_Capex_Add">#REF!</definedName>
    <definedName name="Def_Acc_CB">#REF!</definedName>
    <definedName name="Def_Acc_Gas">#REF!</definedName>
    <definedName name="Def_Acc_Int">#REF!</definedName>
    <definedName name="Def_Acc_Liq">#REF!</definedName>
    <definedName name="Def_Acc_OB">#REF!</definedName>
    <definedName name="Def_Acc_Revenue">#REF!</definedName>
    <definedName name="Def_Acc_Tax_Accr">#REF!</definedName>
    <definedName name="Def_Acc_Tax_Amort">#REF!</definedName>
    <definedName name="Def_Acc_Tax_CB">#REF!</definedName>
    <definedName name="Def_Acc_Tax_OB">#REF!</definedName>
    <definedName name="Def_Calc_Bk_Dep">#REF!</definedName>
    <definedName name="Def_Calc_Int">#REF!</definedName>
    <definedName name="Def_Calc_NI">#REF!</definedName>
    <definedName name="Def_Calc_Opex">#REF!</definedName>
    <definedName name="Def_Calc_Oth_Exp">#REF!</definedName>
    <definedName name="Def_Calc_Sales">#REF!</definedName>
    <definedName name="Def_Calc_Sirese_Fee">#REF!</definedName>
    <definedName name="Def_Calc_Sirese_Target_Gross">#REF!</definedName>
    <definedName name="Def_Calc_Trans_Tax">#REF!</definedName>
    <definedName name="Def_Inc_Tax">#REF!</definedName>
    <definedName name="Def_Revenue">#REF!</definedName>
    <definedName name="Def_Tax_Liab_Amort_Base">#REF!</definedName>
    <definedName name="DefAcc_Amort_Base">#REF!</definedName>
    <definedName name="DefAcc_Amort_Gas_End">#REF!</definedName>
    <definedName name="DefAcc_Amort_Rt">#REF!</definedName>
    <definedName name="DefAcc_Amort_Start">#REF!</definedName>
    <definedName name="DefAcc_End">#REF!</definedName>
    <definedName name="DefAcc_Int_Rt">#REF!</definedName>
    <definedName name="DefAcc_Sirese_Target">#REF!</definedName>
    <definedName name="DefAcc_Sirese_Target_Default">#REF!</definedName>
    <definedName name="DefAcc_Sirese_Target_FY_Ratio">#REF!</definedName>
    <definedName name="Demanda_A">#REF!</definedName>
    <definedName name="Demanda_B">#REF!</definedName>
    <definedName name="Demanda_C">#REF!</definedName>
    <definedName name="Demanda_D">#REF!</definedName>
    <definedName name="DEMANDA_SUI_CALIDAD">#REF!</definedName>
    <definedName name="Demanda_Total">#REF!</definedName>
    <definedName name="DEMBTU">#REF!</definedName>
    <definedName name="demostracion">[45]IS!#REF!</definedName>
    <definedName name="Demostración">[45]IS!#REF!</definedName>
    <definedName name="DEMT3">#REF!</definedName>
    <definedName name="Dep_Exp_Bk_Total">#REF!</definedName>
    <definedName name="Dep_Exp_Comp">'[20]Capex &amp; Dep'!$D$64:$O$64</definedName>
    <definedName name="Dep_Exp_IP">'[20]Capex &amp; Dep'!$D$60:$O$60</definedName>
    <definedName name="Dep_Exp_Oth_FA">'[20]Capex &amp; Dep'!$D$68:$O$68</definedName>
    <definedName name="Dep_Exp_Tx_Total">#REF!</definedName>
    <definedName name="DEP_GEN_AJUSTES">#REF!</definedName>
    <definedName name="DEP_INVER">#REF!</definedName>
    <definedName name="DEP_NEW_AJUSTES">#REF!</definedName>
    <definedName name="Dep_Oth_EB">'[20]Capex &amp; Dep'!$D$55:$O$55</definedName>
    <definedName name="dep_yrs">#REF!</definedName>
    <definedName name="Departamental">#REF!</definedName>
    <definedName name="dependencias">#REF!</definedName>
    <definedName name="DEPN00">#REF!</definedName>
    <definedName name="DEPN01">#REF!</definedName>
    <definedName name="DEPN02">#REF!</definedName>
    <definedName name="DEPN03">#REF!</definedName>
    <definedName name="DEPN04">#REF!</definedName>
    <definedName name="DEPN05">#REF!</definedName>
    <definedName name="DEPN97">#REF!</definedName>
    <definedName name="DEPN98">#REF!</definedName>
    <definedName name="DEPN99">#REF!</definedName>
    <definedName name="DEPOSITS00">#REF!</definedName>
    <definedName name="DEPOSITS01">#REF!</definedName>
    <definedName name="DEPOSITS02">#REF!</definedName>
    <definedName name="DEPOSITS03">#REF!</definedName>
    <definedName name="DEPOSITS04">#REF!</definedName>
    <definedName name="DEPOSITS05">#REF!</definedName>
    <definedName name="DEPOSITS06">#REF!</definedName>
    <definedName name="DEPOSITS07">#REF!</definedName>
    <definedName name="DEPOSITS87">#REF!</definedName>
    <definedName name="DEPOSITS88">#REF!</definedName>
    <definedName name="DEPOSITS89">#REF!</definedName>
    <definedName name="DEPOSITS90">#REF!</definedName>
    <definedName name="DEPOSITS91">#REF!</definedName>
    <definedName name="DEPOSITS92">#REF!</definedName>
    <definedName name="DEPOSITS93">#REF!</definedName>
    <definedName name="DEPOSITS94">#REF!</definedName>
    <definedName name="DEPOSITS95">#REF!</definedName>
    <definedName name="DEPOSITS96">#REF!</definedName>
    <definedName name="DEPOSITS98">#REF!</definedName>
    <definedName name="DEPOSITS99">#REF!</definedName>
    <definedName name="Depr_Table">#REF!</definedName>
    <definedName name="DEPRECIATION">#REF!</definedName>
    <definedName name="DEPS00">#REF!</definedName>
    <definedName name="DEPS01">#REF!</definedName>
    <definedName name="DEPS02">#REF!</definedName>
    <definedName name="DEPS03">#REF!</definedName>
    <definedName name="DEPS04">#REF!</definedName>
    <definedName name="DEPS05">#REF!</definedName>
    <definedName name="DEPS97">#REF!</definedName>
    <definedName name="DEPS98">#REF!</definedName>
    <definedName name="DEPS99">#REF!</definedName>
    <definedName name="DepTurbos">#REF!</definedName>
    <definedName name="DESC">#REF!</definedName>
    <definedName name="desciaciones1">#REF!</definedName>
    <definedName name="DESCRIPCION_LN2">#REF!</definedName>
    <definedName name="Desviaciones">#REF!</definedName>
    <definedName name="Desviaciones1">#REF!</definedName>
    <definedName name="detail">#REF!</definedName>
    <definedName name="Details">'[46]99-002'!#REF!</definedName>
    <definedName name="DETALLE">#REF!</definedName>
    <definedName name="deuda">#REF!</definedName>
    <definedName name="deudaarea">#REF!</definedName>
    <definedName name="dev_cost">[8]ASS!#REF!</definedName>
    <definedName name="dev_fee">[8]ASS!#REF!</definedName>
    <definedName name="Dev_Fee1">#REF!</definedName>
    <definedName name="Dev_Fee2">#REF!</definedName>
    <definedName name="Dev_Fee3">#REF!</definedName>
    <definedName name="Deval_Prob">'[43]Wharton Forecast'!#REF!</definedName>
    <definedName name="DEVALOR">#REF!</definedName>
    <definedName name="DF">#REF!</definedName>
    <definedName name="dfa">#REF!</definedName>
    <definedName name="dfad">'[47]2006 BS'!$Q$13</definedName>
    <definedName name="dfadf">'[47]2006 BS'!$Q$16</definedName>
    <definedName name="dfadsfdasfd">#REF!</definedName>
    <definedName name="dfadsfdfds">#REF!</definedName>
    <definedName name="dfas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fas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fd" hidden="1">#REF!</definedName>
    <definedName name="dfdafdaf">#REF!</definedName>
    <definedName name="dfetetqerete">#REF!</definedName>
    <definedName name="DGBta2">#REF!</definedName>
    <definedName name="dhg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hg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DI_T100">#REF!</definedName>
    <definedName name="DI_T101">#REF!</definedName>
    <definedName name="DI_T102">#REF!</definedName>
    <definedName name="DI_T103">#REF!</definedName>
    <definedName name="DI_T197">#REF!</definedName>
    <definedName name="DI_T198">#REF!</definedName>
    <definedName name="DI_T199">#REF!</definedName>
    <definedName name="DI_TI04">#REF!</definedName>
    <definedName name="DI_TI05">#REF!</definedName>
    <definedName name="DIA">#REF!</definedName>
    <definedName name="Diagram">#REF!</definedName>
    <definedName name="diagram4">#REF!</definedName>
    <definedName name="diagram6">#REF!</definedName>
    <definedName name="Diametro">#REF!</definedName>
    <definedName name="Dias_Habiles">#REF!</definedName>
    <definedName name="dic">#REF!</definedName>
    <definedName name="DieselOps_2">#REF!</definedName>
    <definedName name="DIFERENCIA">#REF!</definedName>
    <definedName name="Diferencia_Plusvalia_05_98_reexpresada_a_dic_98">#REF!</definedName>
    <definedName name="digital">'[2]DigitalTV#46'!$A$1:$K$40</definedName>
    <definedName name="DIL_CAP00">#REF!</definedName>
    <definedName name="DIL_CAP01">#REF!</definedName>
    <definedName name="DIL_CAP02">#REF!</definedName>
    <definedName name="DIL_CAP03">#REF!</definedName>
    <definedName name="DIL_CAP04">#REF!</definedName>
    <definedName name="DIL_CAP05">#REF!</definedName>
    <definedName name="DIL_CAP97">#REF!</definedName>
    <definedName name="DIL_CAP98">#REF!</definedName>
    <definedName name="DIL_CAP99">#REF!</definedName>
    <definedName name="DIL_INT00">#REF!</definedName>
    <definedName name="DIL_INT01">#REF!</definedName>
    <definedName name="DIL_INT02">#REF!</definedName>
    <definedName name="DIL_INT03">#REF!</definedName>
    <definedName name="DIL_INT04">#REF!</definedName>
    <definedName name="DIL_INT05">#REF!</definedName>
    <definedName name="DIL_INT97">#REF!</definedName>
    <definedName name="DIL_INT98">#REF!</definedName>
    <definedName name="DIL_INT99">#REF!</definedName>
    <definedName name="DIMBTU">#REF!</definedName>
    <definedName name="DIndex">#REF!</definedName>
    <definedName name="DIRECTORY">#REF!</definedName>
    <definedName name="Disc">#REF!</definedName>
    <definedName name="DISC1">#REF!</definedName>
    <definedName name="DiscAmtz_AdvAgroPurchase1">#REF!</definedName>
    <definedName name="DiscAmtz_AdvAgroPurchase2">#REF!</definedName>
    <definedName name="DiscAmtz_AdvAgroPurchase3">#REF!</definedName>
    <definedName name="DiscAmtz_AdvAgroPurchase4">#REF!</definedName>
    <definedName name="DiscAmtz_AdvAgroPurchase5">#REF!</definedName>
    <definedName name="DiscountPeripheral">[12]ASUMPTIONS!$O$6:$P$82</definedName>
    <definedName name="dispatch">[32]ASS!#REF!</definedName>
    <definedName name="Disponibil">#REF!</definedName>
    <definedName name="DIV">#REF!</definedName>
    <definedName name="Div_Distr_Cash">#REF!</definedName>
    <definedName name="Div_Distr_Profit">#REF!</definedName>
    <definedName name="Div_Distr_Tax">#REF!</definedName>
    <definedName name="Div_Distr_Tax_Expense">#REF!</definedName>
    <definedName name="Div_Flow_ret">#REF!</definedName>
    <definedName name="Div_Paid_Gross">#REF!</definedName>
    <definedName name="Div_Pmt_Ratio">#REF!</definedName>
    <definedName name="Div_Pmt_Switch">#REF!</definedName>
    <definedName name="Div_Retained_Earnings">#REF!</definedName>
    <definedName name="Dividendos">#REF!</definedName>
    <definedName name="Dividends">#REF!</definedName>
    <definedName name="DIVISIONAL">[12]DIVISIONAL!$A$1:$O$921</definedName>
    <definedName name="DivPref">#REF!</definedName>
    <definedName name="DL">#REF!</definedName>
    <definedName name="DLX1.LAT1">'[48]DLX IP'!$A$1:$B$2</definedName>
    <definedName name="DLX2.LAT1">'[48]DLX IP'!$F$1:$G$2</definedName>
    <definedName name="DO">#REF!</definedName>
    <definedName name="dolar">#REF!</definedName>
    <definedName name="dólar">#REF!</definedName>
    <definedName name="DollarHeader">[24]Controls!$D$12</definedName>
    <definedName name="DONCDN">#REF!</definedName>
    <definedName name="DOUBTLOAN00">#REF!</definedName>
    <definedName name="DOUBTLOAN01">#REF!</definedName>
    <definedName name="DOUBTLOAN02">#REF!</definedName>
    <definedName name="DOUBTLOAN03">#REF!</definedName>
    <definedName name="DOUBTLOAN04">#REF!</definedName>
    <definedName name="DOUBTLOAN05">#REF!</definedName>
    <definedName name="DOUBTLOAN06">#REF!</definedName>
    <definedName name="DOUBTLOAN07">#REF!</definedName>
    <definedName name="DOUBTLOAN87">#REF!</definedName>
    <definedName name="DOUBTLOAN88">#REF!</definedName>
    <definedName name="DOUBTLOAN89">#REF!</definedName>
    <definedName name="DOUBTLOAN90">#REF!</definedName>
    <definedName name="DOUBTLOAN91">#REF!</definedName>
    <definedName name="DOUBTLOAN92">#REF!</definedName>
    <definedName name="DOUBTLOAN93">#REF!</definedName>
    <definedName name="DOUBTLOAN94">#REF!</definedName>
    <definedName name="DOUBTLOAN95">#REF!</definedName>
    <definedName name="DOUBTLOAN96">#REF!</definedName>
    <definedName name="DOUBTLOAN97">#REF!</definedName>
    <definedName name="DOUBTLOAN98">#REF!</definedName>
    <definedName name="DOUBTLOAN99">#REF!</definedName>
    <definedName name="dove">#REF!</definedName>
    <definedName name="DP">#REF!</definedName>
    <definedName name="DPS.R">#REF!</definedName>
    <definedName name="DPS.R.F.1991">#REF!</definedName>
    <definedName name="DPS.R.F.1992">#REF!</definedName>
    <definedName name="DPS.R.F.1993">#REF!</definedName>
    <definedName name="DPS.R.F.1994">#REF!</definedName>
    <definedName name="DPS.R.F.1995">#REF!</definedName>
    <definedName name="DPS.R.F.1996">#REF!</definedName>
    <definedName name="DPS.R.F.1997">#REF!</definedName>
    <definedName name="DPS.R.Latest">#REF!</definedName>
    <definedName name="DPS00">#REF!</definedName>
    <definedName name="DRAW">#REF!</definedName>
    <definedName name="Draw_Table">#REF!</definedName>
    <definedName name="Draw_Table2">#REF!</definedName>
    <definedName name="DRAWDOWN">#REF!</definedName>
    <definedName name="DRIC">#REF!</definedName>
    <definedName name="DS">#REF!</definedName>
    <definedName name="DS_Table">#REF!</definedName>
    <definedName name="dscr">#REF!</definedName>
    <definedName name="DSD">#REF!</definedName>
    <definedName name="DSHARES00">#REF!</definedName>
    <definedName name="DSHARES01">#REF!</definedName>
    <definedName name="DSHARES02">#REF!</definedName>
    <definedName name="DSHARES03">#REF!</definedName>
    <definedName name="DSHARES04">#REF!</definedName>
    <definedName name="DSHARES05">#REF!</definedName>
    <definedName name="DSHARES06">#REF!</definedName>
    <definedName name="DSHARES07">#REF!</definedName>
    <definedName name="DSHARES87">#REF!</definedName>
    <definedName name="DSHARES88">#REF!</definedName>
    <definedName name="DSHARES89">#REF!</definedName>
    <definedName name="DSHARES90">#REF!</definedName>
    <definedName name="DSHARES91">#REF!</definedName>
    <definedName name="DSHARES92">#REF!</definedName>
    <definedName name="DSHARES93">#REF!</definedName>
    <definedName name="DSHARES94">#REF!</definedName>
    <definedName name="DSHARES95">#REF!</definedName>
    <definedName name="DSHARES96">#REF!</definedName>
    <definedName name="DSHARES97">#REF!</definedName>
    <definedName name="DSHARES98">#REF!</definedName>
    <definedName name="DSHARES99">#REF!</definedName>
    <definedName name="DSHRS_YE00">#REF!</definedName>
    <definedName name="DSHRS_YE01">#REF!</definedName>
    <definedName name="DSHRS_YE02">#REF!</definedName>
    <definedName name="DSHRS_YE03">#REF!</definedName>
    <definedName name="DSHRS_YE04">#REF!</definedName>
    <definedName name="DSHRS_YE05">#REF!</definedName>
    <definedName name="DSHRS_YE97">#REF!</definedName>
    <definedName name="DSHRS_YE98">#REF!</definedName>
    <definedName name="DSHRS_YE99">#REF!</definedName>
    <definedName name="DSHRS00">#REF!</definedName>
    <definedName name="DSHRS01">#REF!</definedName>
    <definedName name="DSHRS02">#REF!</definedName>
    <definedName name="DSHRS03">#REF!</definedName>
    <definedName name="DSHRS04">#REF!</definedName>
    <definedName name="DSHRS05">#REF!</definedName>
    <definedName name="DSHRS97">#REF!</definedName>
    <definedName name="DSHRS98">#REF!</definedName>
    <definedName name="DSHRS99">#REF!</definedName>
    <definedName name="DSR_AMT">[8]ASS!#REF!</definedName>
    <definedName name="DSR_YR">[8]ASS!#REF!</definedName>
    <definedName name="DSRA_Activity">#REF!</definedName>
    <definedName name="DSRA_Activity_B1">'[15]DSRA&amp;SF'!$H$80:$BO$80</definedName>
    <definedName name="DSRA_Activity_B2">'[15]DSRA&amp;SF'!$H$85:$BO$85</definedName>
    <definedName name="DSRA_Activity_Gov">'[15]DSRA&amp;SF'!$H$90:$BO$90</definedName>
    <definedName name="DSRA_Activity_MLA">'[15]DSRA&amp;SF'!$H$102:$BO$102</definedName>
    <definedName name="DSRA_Activity_New">'[15]DSRA&amp;SF'!$H$96:$BO$96</definedName>
    <definedName name="DSRA_CB">#REF!</definedName>
    <definedName name="DSRA_OB">#REF!</definedName>
    <definedName name="DSRA_Ratio">#REF!</definedName>
    <definedName name="DSS">#REF!</definedName>
    <definedName name="DT">#REF!</definedName>
    <definedName name="Dt_table">#REF!</definedName>
    <definedName name="DTs">#REF!</definedName>
    <definedName name="Dummy1">#REF!</definedName>
    <definedName name="DUTIES">[32]ASS!#REF!</definedName>
    <definedName name="DvscheduleArgentina">#REF!</definedName>
    <definedName name="DvscheduleAustralia">#REF!</definedName>
    <definedName name="DvscheduleBolivia">#REF!</definedName>
    <definedName name="DvscheduleBrazil">#REF!</definedName>
    <definedName name="DvscheduleCanada">#REF!</definedName>
    <definedName name="DvscheduleChile">#REF!</definedName>
    <definedName name="DvscheduleChina">#REF!</definedName>
    <definedName name="DvscheduleColombia">#REF!</definedName>
    <definedName name="DvscheduleDomRep">#REF!</definedName>
    <definedName name="DvscheduleEgypt">#REF!</definedName>
    <definedName name="DvscheduleElSalvador">#REF!</definedName>
    <definedName name="DvscheduleEuro">#REF!</definedName>
    <definedName name="DvscheduleFinland">#REF!</definedName>
    <definedName name="DvscheduleGermany">#REF!</definedName>
    <definedName name="DvscheduleGreece">#REF!</definedName>
    <definedName name="DvscheduleGuatemala">#REF!</definedName>
    <definedName name="DvscheduleIsrael">#REF!</definedName>
    <definedName name="DvscheduleItaly">#REF!</definedName>
    <definedName name="DvscheduleJamaica">#REF!</definedName>
    <definedName name="DvscheduleJapan">#REF!</definedName>
    <definedName name="DvscheduleMexico">#REF!</definedName>
    <definedName name="DvscheduleMorocco">#REF!</definedName>
    <definedName name="DvscheduleNicaragua">#REF!</definedName>
    <definedName name="DvscheduleNigeria">#REF!</definedName>
    <definedName name="DvschedulePanama">#REF!</definedName>
    <definedName name="DvschedulePhilippines">#REF!</definedName>
    <definedName name="DvschedulePoland">#REF!</definedName>
    <definedName name="DvscheduleRomania">#REF!</definedName>
    <definedName name="DvscheduleSaudiArabia">#REF!</definedName>
    <definedName name="DvscheduleTaiwan">#REF!</definedName>
    <definedName name="DvscheduleThailand">#REF!</definedName>
    <definedName name="DvscheduleUK">#REF!</definedName>
    <definedName name="DvscheduleVenezuela">#REF!</definedName>
    <definedName name="DynamicAsumptions">[12]DynamicValuation!$B$75:$N$151</definedName>
    <definedName name="dynamics_diagram">#REF!</definedName>
    <definedName name="e">#REF!</definedName>
    <definedName name="E_woaff">#REF!</definedName>
    <definedName name="E0T">#REF!</definedName>
    <definedName name="E0Tc">#REF!</definedName>
    <definedName name="EA">#REF!</definedName>
    <definedName name="EAD">#REF!</definedName>
    <definedName name="EAO">#REF!</definedName>
    <definedName name="EAS">#REF!</definedName>
    <definedName name="EASS">#REF!</definedName>
    <definedName name="EAT">#REF!</definedName>
    <definedName name="EBD">#REF!</definedName>
    <definedName name="EBI">#REF!</definedName>
    <definedName name="EBITDA_CETSA">#REF!</definedName>
    <definedName name="Ebitda_MA">#REF!</definedName>
    <definedName name="ebitda1">#REF!</definedName>
    <definedName name="ebitda2">#REF!</definedName>
    <definedName name="EBO">#REF!</definedName>
    <definedName name="EBS">#REF!</definedName>
    <definedName name="EBSS">#REF!</definedName>
    <definedName name="EBT">#REF!</definedName>
    <definedName name="Ec_Rt_CA_Bulo_Bulo">#REF!</definedName>
    <definedName name="Ec_Rt_GasExp_Cap">#REF!</definedName>
    <definedName name="Ec_Rt_GasExp_Int">#REF!</definedName>
    <definedName name="Ec_Rt_GasExp_Var">#REF!</definedName>
    <definedName name="Ec_Rt_GasIM_Cap">#REF!</definedName>
    <definedName name="Ec_Rt_GasIM_Int">#REF!</definedName>
    <definedName name="Ec_Rt_GasIM_Var">#REF!</definedName>
    <definedName name="Ec_Rt_LiqExp_Cap">#REF!</definedName>
    <definedName name="Ec_Rt_LiqExp_Int">#REF!</definedName>
    <definedName name="Ec_Rt_LiqExp_Var">#REF!</definedName>
    <definedName name="Ec_Rt_LiqIM_Cap">#REF!</definedName>
    <definedName name="Ec_Rt_LiqIM_Int">#REF!</definedName>
    <definedName name="Ec_Rt_LiqIM_Var">#REF!</definedName>
    <definedName name="Ec_Rt_SC_Fixed">#REF!</definedName>
    <definedName name="Ec_Rt_SC_Variable">#REF!</definedName>
    <definedName name="Ec_Rt_SDA">#REF!</definedName>
    <definedName name="Ec_Rt_SDA_Rev">#REF!</definedName>
    <definedName name="Ec_Rt_TEMI">#REF!</definedName>
    <definedName name="Ec_Rt_TEMI_TEMIN">#REF!</definedName>
    <definedName name="Ec_Rt_TEMIN">#REF!</definedName>
    <definedName name="Ecf">#REF!</definedName>
    <definedName name="ED">#REF!</definedName>
    <definedName name="ED_Bond_I_Act">[15]Bond!$H$54:$BO$54</definedName>
    <definedName name="ED_Bond_I_Added">[15]Bond!$H$51:$BO$51</definedName>
    <definedName name="ED_Bond_I_Int_Pay">[15]Bond!$H$58:$BO$58</definedName>
    <definedName name="ED_Bond_II_Act">[15]Bond!$H$65:$BO$65</definedName>
    <definedName name="ED_Bond_II_Added">[15]Bond!$H$62:$BO$62</definedName>
    <definedName name="ED_Bond_II_Int_Pay">[15]Bond!$H$69:$BO$69</definedName>
    <definedName name="ED_Debt_1_Added">'[15]Exist Debt'!$H$22:$BO$22</definedName>
    <definedName name="ED_Debt_1_Int_Pay">'[15]Exist Debt'!$H$29:$BO$29</definedName>
    <definedName name="ED_Debt_1_Prin">'[15]Exist Debt'!$H$24:$BO$24</definedName>
    <definedName name="ED_Gov_Added">'[15]Exist Debt'!$H$7:$BO$7</definedName>
    <definedName name="ED_Gov_Int_Pay">'[15]Exist Debt'!$H$14:$BO$14</definedName>
    <definedName name="ED_Gov_Prin">'[15]Exist Debt'!$H$9:$BO$9</definedName>
    <definedName name="EDC">#REF!</definedName>
    <definedName name="edd" localSheetId="8" hidden="1">{#N/A,#N/A,FALSE,"TOC";#N/A,#N/A,FALSE,"ASS";#N/A,#N/A,FALSE,"CF";#N/A,#N/A,FALSE,"FUEL&amp;MTC"}</definedName>
    <definedName name="edd" hidden="1">{#N/A,#N/A,FALSE,"TOC";#N/A,#N/A,FALSE,"ASS";#N/A,#N/A,FALSE,"CF";#N/A,#N/A,FALSE,"FUEL&amp;MTC"}</definedName>
    <definedName name="EDL">#REF!</definedName>
    <definedName name="EDO">#REF!</definedName>
    <definedName name="EDP">#REF!</definedName>
    <definedName name="EDS">#REF!</definedName>
    <definedName name="EDS_COMP">#REF!</definedName>
    <definedName name="EDSNamer">#REF!</definedName>
    <definedName name="EDT">#REF!</definedName>
    <definedName name="EE">#REF!</definedName>
    <definedName name="EE_Date">#REF!</definedName>
    <definedName name="EED">#REF!</definedName>
    <definedName name="EEO">#REF!</definedName>
    <definedName name="EES">#REF!</definedName>
    <definedName name="EESS">#REF!</definedName>
    <definedName name="EET">#REF!</definedName>
    <definedName name="EGR">#REF!,#REF!,#REF!,#REF!,#REF!,#REF!,#REF!,#REF!,#REF!</definedName>
    <definedName name="EID">#REF!</definedName>
    <definedName name="einc">#REF!</definedName>
    <definedName name="EIO">#REF!</definedName>
    <definedName name="EIS">#REF!</definedName>
    <definedName name="EISS">#REF!</definedName>
    <definedName name="EIT">#REF!</definedName>
    <definedName name="EITF">#REF!</definedName>
    <definedName name="EITF_91_6">#REF!</definedName>
    <definedName name="Ejecutivo">#REF!</definedName>
    <definedName name="EL">#REF!</definedName>
    <definedName name="Elec_Cap_Payment">#REF!</definedName>
    <definedName name="ELECsens">#REF!</definedName>
    <definedName name="ELLIS">#REF!</definedName>
    <definedName name="emes">#REF!</definedName>
    <definedName name="Emp_table">'[39]Atualiz. Capac. Empreend.'!$B$11:$AN$38</definedName>
    <definedName name="EMPALME_AEREO">#REF!</definedName>
    <definedName name="EMPALME_CANALIZ">#REF!</definedName>
    <definedName name="Empr_table">'[37]Atualiz. Capac. Empreend.'!$B$9:$AN$44</definedName>
    <definedName name="empre">'[37]Atualiz. Capac. Empreend.'!$B$9:$AN$44</definedName>
    <definedName name="Empresa">#REF!</definedName>
    <definedName name="empresas">#REF!</definedName>
    <definedName name="En">'[37]Atualiz. Energia'!$B$10:$AJ$50</definedName>
    <definedName name="END_ASSETQUALITY04">#REF!</definedName>
    <definedName name="END_ASSETQUALITY05">#REF!</definedName>
    <definedName name="END_BALANCESHT04">#REF!</definedName>
    <definedName name="END_BALANCESHT05">#REF!</definedName>
    <definedName name="END_CAPADEQUACY04">#REF!</definedName>
    <definedName name="END_CAPADEQUACY05">#REF!</definedName>
    <definedName name="End_Comm">[49]Ass!$G$5</definedName>
    <definedName name="END_INCSTMT04">#REF!</definedName>
    <definedName name="END_INCSTMT05">#REF!</definedName>
    <definedName name="End_NGO">#REF!</definedName>
    <definedName name="End_NGO2">#REF!</definedName>
    <definedName name="END_OTHRDATA04">#REF!</definedName>
    <definedName name="END_OTHRDATA05">#REF!</definedName>
    <definedName name="END_RATIOS04">#REF!</definedName>
    <definedName name="END_RATIOS05">#REF!</definedName>
    <definedName name="Endyr">#REF!</definedName>
    <definedName name="Ener_table">'[37]Atualiz. Energia'!$B$10:$AJ$50</definedName>
    <definedName name="Energia_table">'[39]Atualiz. Energia'!$B$10:$AJ$36</definedName>
    <definedName name="EnergíaMes">#REF!</definedName>
    <definedName name="EnergyData">#REF!</definedName>
    <definedName name="EnergyOrd">#REF!</definedName>
    <definedName name="enero">#REF!</definedName>
    <definedName name="Enron_Global_Assets___Services___Asia___TBG">#REF!</definedName>
    <definedName name="Enron_JVCshare">#REF!</definedName>
    <definedName name="ENT">#REF!</definedName>
    <definedName name="enterprise">#REF!</definedName>
    <definedName name="environ4">'[2]environment#4'!$A$1:$H$30</definedName>
    <definedName name="environment">'[2]environment#4'!$A$1:$H$30</definedName>
    <definedName name="environment4">'[2]environment#4'!$A$1:$H$30</definedName>
    <definedName name="EO">#REF!</definedName>
    <definedName name="EOO">#REF!</definedName>
    <definedName name="EOS">#REF!</definedName>
    <definedName name="EOSS">#REF!</definedName>
    <definedName name="EOT">#REF!</definedName>
    <definedName name="EP">#REF!</definedName>
    <definedName name="epe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pe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PE_dividend">#REF!</definedName>
    <definedName name="EPE_dividend_final">#REF!</definedName>
    <definedName name="EPE_equity_in">#REF!</definedName>
    <definedName name="EPE_INE">#REF!</definedName>
    <definedName name="EPE_NIAT">#REF!</definedName>
    <definedName name="EPE_Project">#REF!</definedName>
    <definedName name="EPE_SD_investment">#REF!</definedName>
    <definedName name="EPE_SD_repayments">#REF!</definedName>
    <definedName name="EPE_SH_TC_Expense">#REF!</definedName>
    <definedName name="EPE_SH_TrappedCash_Loan">#REF!</definedName>
    <definedName name="EPE_Share">#REF!</definedName>
    <definedName name="EPE_Sub_interest">#REF!</definedName>
    <definedName name="EPE_Tax_Status">#REF!</definedName>
    <definedName name="EPP">#REF!</definedName>
    <definedName name="EPS.R">#REF!</definedName>
    <definedName name="EPS.R.F.1991">#REF!</definedName>
    <definedName name="EPS.R.F.1992">#REF!</definedName>
    <definedName name="EPS.R.F.1993">#REF!</definedName>
    <definedName name="EPS.R.F.1994">#REF!</definedName>
    <definedName name="EPS.R.F.1995">#REF!</definedName>
    <definedName name="EPS.R.F.1996">#REF!</definedName>
    <definedName name="EPS.R.F.1997">#REF!</definedName>
    <definedName name="EPS.R.Latest">#REF!</definedName>
    <definedName name="eps_MA">#REF!</definedName>
    <definedName name="eps_NA">#REF!</definedName>
    <definedName name="eps_OA">#REF!</definedName>
    <definedName name="eq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q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quity">#REF!</definedName>
    <definedName name="EQUITY_ACCT">[50]ASS!#REF!</definedName>
    <definedName name="Equity_Debt">#REF!</definedName>
    <definedName name="equityaffiliates">#REF!</definedName>
    <definedName name="equityperc">[32]ASS!#REF!</definedName>
    <definedName name="equityperc2">#REF!</definedName>
    <definedName name="EQUIVALENTES">#REF!</definedName>
    <definedName name="ER">#REF!</definedName>
    <definedName name="ER_JD_Full">#REF!</definedName>
    <definedName name="ER_JD_Full_AAnterior">#REF!</definedName>
    <definedName name="ERA_3">#REF!</definedName>
    <definedName name="EREF">#REF!</definedName>
    <definedName name="ERM_3">#REF!</definedName>
    <definedName name="ert">#REF!</definedName>
    <definedName name="erytf" localSheetId="8" hidden="1">{#N/A,#N/A,FALSE,"TOC";#N/A,#N/A,FALSE,"ASS";#N/A,#N/A,FALSE,"CF";#N/A,#N/A,FALSE,"FUEL&amp;MTC"}</definedName>
    <definedName name="erytf" hidden="1">{#N/A,#N/A,FALSE,"TOC";#N/A,#N/A,FALSE,"ASS";#N/A,#N/A,FALSE,"CF";#N/A,#N/A,FALSE,"FUEL&amp;MTC"}</definedName>
    <definedName name="ES">#REF!</definedName>
    <definedName name="esc">[51]Escalation!$A$14:$AL$285</definedName>
    <definedName name="Esc_tab">[52]ESC!$A$9:$L$230</definedName>
    <definedName name="escalation">#REF!</definedName>
    <definedName name="Escalation_Tab">#REF!</definedName>
    <definedName name="escalation_table">[8]ASS!#REF!</definedName>
    <definedName name="ESCENARIOS_PRECIO_ACERO">#REF!</definedName>
    <definedName name="ESD">#REF!</definedName>
    <definedName name="ESHARE00">#REF!</definedName>
    <definedName name="ESHARE01">#REF!</definedName>
    <definedName name="ESHARE02">#REF!</definedName>
    <definedName name="ESHARE03">#REF!</definedName>
    <definedName name="ESHARE04">#REF!</definedName>
    <definedName name="ESHARE05">#REF!</definedName>
    <definedName name="ESHARE06">#REF!</definedName>
    <definedName name="ESHARE07">#REF!</definedName>
    <definedName name="ESHARE87">#REF!</definedName>
    <definedName name="ESHARE88">#REF!</definedName>
    <definedName name="ESHARE89">#REF!</definedName>
    <definedName name="ESHARE90">#REF!</definedName>
    <definedName name="ESHARE91">#REF!</definedName>
    <definedName name="ESHARE92">#REF!</definedName>
    <definedName name="ESHARE93">#REF!</definedName>
    <definedName name="ESHARE94">#REF!</definedName>
    <definedName name="ESHARE95">#REF!</definedName>
    <definedName name="ESHARE96">#REF!</definedName>
    <definedName name="ESHARE97">#REF!</definedName>
    <definedName name="ESHARE98">#REF!</definedName>
    <definedName name="ESHARE99">#REF!</definedName>
    <definedName name="Eshares">#REF!</definedName>
    <definedName name="ESS">#REF!</definedName>
    <definedName name="EST_COMMITT">[32]ASS!#REF!</definedName>
    <definedName name="EST_COST">[32]ASS!#REF!</definedName>
    <definedName name="EST_COST1">[32]ASS!#REF!</definedName>
    <definedName name="EST_D1">[32]ASS!#REF!</definedName>
    <definedName name="EST_D3">[32]ASS!#REF!</definedName>
    <definedName name="EST_D4">[32]ASS!#REF!</definedName>
    <definedName name="EST_D5">[32]ASS!#REF!</definedName>
    <definedName name="EST_D6">[32]ASS!#REF!</definedName>
    <definedName name="est_debt1">#REF!</definedName>
    <definedName name="est_debt2">#REF!</definedName>
    <definedName name="EST_DEBTPERC">[32]ASS!#REF!</definedName>
    <definedName name="EST_DEV">[32]ASS!#REF!</definedName>
    <definedName name="EST_EXIM">[32]ASS!#REF!</definedName>
    <definedName name="EST_FIN">#REF!</definedName>
    <definedName name="est_fin2">#REF!</definedName>
    <definedName name="EST_IDC">[32]ASS!#REF!</definedName>
    <definedName name="EST_IRR">[32]ASS!#REF!</definedName>
    <definedName name="ESTADOANALISIS">#REF!</definedName>
    <definedName name="estirr">[21]ASS!#REF!</definedName>
    <definedName name="ESTRUCTURA_LN4">#REF!</definedName>
    <definedName name="ET">#REF!</definedName>
    <definedName name="etariff">#REF!</definedName>
    <definedName name="ety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ty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EUD">#REF!</definedName>
    <definedName name="EUO">#REF!</definedName>
    <definedName name="EuroCF">#REF!</definedName>
    <definedName name="EuroCF00">#REF!</definedName>
    <definedName name="EuroCF00mm">#REF!</definedName>
    <definedName name="EuroCF00ye">#REF!</definedName>
    <definedName name="EuroCF00yemm">#REF!</definedName>
    <definedName name="EuroCF01">#REF!</definedName>
    <definedName name="EuroCF01mm">#REF!</definedName>
    <definedName name="EuroCF01ye">#REF!</definedName>
    <definedName name="EuroCF01yemm">#REF!</definedName>
    <definedName name="EuroCF02">#REF!</definedName>
    <definedName name="EuroCF02mm">#REF!</definedName>
    <definedName name="EuroCF02ye">#REF!</definedName>
    <definedName name="EuroCF02yemm">#REF!</definedName>
    <definedName name="EuroCF85">#REF!</definedName>
    <definedName name="EuroCF85mm">#REF!</definedName>
    <definedName name="EuroCF85ye">#REF!</definedName>
    <definedName name="EuroCF85yemm">#REF!</definedName>
    <definedName name="EuroCF86">#REF!</definedName>
    <definedName name="EuroCF86mm">#REF!</definedName>
    <definedName name="EuroCF86ye">#REF!</definedName>
    <definedName name="EuroCF86yemm">#REF!</definedName>
    <definedName name="EuroCF87">#REF!</definedName>
    <definedName name="EuroCF87mm">#REF!</definedName>
    <definedName name="EuroCF87ye">#REF!</definedName>
    <definedName name="EuroCF87yemm">#REF!</definedName>
    <definedName name="EuroCF88">#REF!</definedName>
    <definedName name="EuroCF88mm">#REF!</definedName>
    <definedName name="EuroCF88ye">#REF!</definedName>
    <definedName name="EuroCF88yemm">#REF!</definedName>
    <definedName name="EuroCF89">#REF!</definedName>
    <definedName name="EuroCF89mm">#REF!</definedName>
    <definedName name="EuroCF89ye">#REF!</definedName>
    <definedName name="EuroCF89yemm">#REF!</definedName>
    <definedName name="EuroCF90">#REF!</definedName>
    <definedName name="EuroCF90mm">#REF!</definedName>
    <definedName name="EuroCF90ye">#REF!</definedName>
    <definedName name="EuroCF90yemm">#REF!</definedName>
    <definedName name="EuroCF91">#REF!</definedName>
    <definedName name="EuroCF91mm">#REF!</definedName>
    <definedName name="EuroCF91ye">#REF!</definedName>
    <definedName name="EuroCF91yemm">#REF!</definedName>
    <definedName name="EuroCF92">#REF!</definedName>
    <definedName name="EuroCF92mm">#REF!</definedName>
    <definedName name="EuroCF92ye">#REF!</definedName>
    <definedName name="EuroCF92yemm">#REF!</definedName>
    <definedName name="EuroCF93">#REF!</definedName>
    <definedName name="EuroCF93mm">#REF!</definedName>
    <definedName name="EuroCF93ye">#REF!</definedName>
    <definedName name="EuroCF93yemm">#REF!</definedName>
    <definedName name="EuroCF94">#REF!</definedName>
    <definedName name="EuroCF94mm">#REF!</definedName>
    <definedName name="EuroCF94ye">#REF!</definedName>
    <definedName name="EuroCF94yemm">#REF!</definedName>
    <definedName name="EuroCF95">#REF!</definedName>
    <definedName name="EuroCF95mm">#REF!</definedName>
    <definedName name="EuroCF95ye">#REF!</definedName>
    <definedName name="EuroCF95yemm">#REF!</definedName>
    <definedName name="EuroCF96">#REF!</definedName>
    <definedName name="EuroCF96mm">#REF!</definedName>
    <definedName name="EuroCF96ye">#REF!</definedName>
    <definedName name="EuroCF96yemm">#REF!</definedName>
    <definedName name="EuroCF97">#REF!</definedName>
    <definedName name="EuroCF97mm">#REF!</definedName>
    <definedName name="EuroCF97ye">#REF!</definedName>
    <definedName name="EuroCF97yemm">#REF!</definedName>
    <definedName name="EuroCF98">#REF!</definedName>
    <definedName name="EuroCF98mm">#REF!</definedName>
    <definedName name="EuroCF98ye">#REF!</definedName>
    <definedName name="EuroCF98yemm">#REF!</definedName>
    <definedName name="EuroCF99">#REF!</definedName>
    <definedName name="EuroCF99mm">#REF!</definedName>
    <definedName name="EuroCF99ye">#REF!</definedName>
    <definedName name="EuroCF99yemm">#REF!</definedName>
    <definedName name="EuroCFmm">#REF!</definedName>
    <definedName name="EUS">#REF!</definedName>
    <definedName name="EUSS">#REF!</definedName>
    <definedName name="EUT">#REF!</definedName>
    <definedName name="evacerri">#N/A</definedName>
    <definedName name="ew">#REF!</definedName>
    <definedName name="ex_rate_avge_year2">[23]Assumptions!$T$17</definedName>
    <definedName name="ex_rate_avge_year3">[53]Assumptions!$U$17</definedName>
    <definedName name="exc_rate_year2">[23]Assumptions!$T$9</definedName>
    <definedName name="Exch">#REF!</definedName>
    <definedName name="EXCH_RATE_Y2">#REF!</definedName>
    <definedName name="EXCH_RATE_Y3">#REF!</definedName>
    <definedName name="exch_rate_year2">[23]Assumptions!$T$9</definedName>
    <definedName name="exch_rate_year3">[23]Assumptions!$U$9</definedName>
    <definedName name="Exchange">#REF!</definedName>
    <definedName name="EXCHANGE_RATE">#REF!</definedName>
    <definedName name="ExchangeRates">#REF!</definedName>
    <definedName name="exhibits">#REF!</definedName>
    <definedName name="Exist_PPE_CB">#REF!</definedName>
    <definedName name="Exist_PPE_Dep">#REF!</definedName>
    <definedName name="Exist_PPE_Disp">#REF!</definedName>
    <definedName name="Exist_PPE_OB">#REF!</definedName>
    <definedName name="Exist_PPE_Tax_CB">#REF!</definedName>
    <definedName name="Exist_PPE_Tax_Dep">#REF!</definedName>
    <definedName name="Exist_PPE_Tax_Disp">#REF!</definedName>
    <definedName name="Exist_PPE_Tax_OB">#REF!</definedName>
    <definedName name="Exit_Table">#REF!</definedName>
    <definedName name="ExitYear">#REF!</definedName>
    <definedName name="Exp_breakdown">#REF!</definedName>
    <definedName name="Expat_cost">#REF!</definedName>
    <definedName name="Expense_Other_Reg">#REF!</definedName>
    <definedName name="Ext_debt_SW">#REF!</definedName>
    <definedName name="EXTRACCIÓN_IM">#N/A</definedName>
    <definedName name="F.PER.AÑO">#REF!</definedName>
    <definedName name="F_COMP">#REF!</definedName>
    <definedName name="F_CURR">#REF!</definedName>
    <definedName name="F_DATA">#REF!</definedName>
    <definedName name="F_PERIOD">#REF!</definedName>
    <definedName name="F_VERSIO">#REF!</definedName>
    <definedName name="F_YEAR">#REF!</definedName>
    <definedName name="FA">#REF!</definedName>
    <definedName name="FA_earnings">#REF!</definedName>
    <definedName name="FA_entire">#REF!</definedName>
    <definedName name="factor">#REF!</definedName>
    <definedName name="FACTOR_ACERO_CARBON">#REF!</definedName>
    <definedName name="FACTOR_ACERO_INOX">#REF!</definedName>
    <definedName name="FACTOR_COBRE">#REF!</definedName>
    <definedName name="FACTOR_INDEXACIÓN">#REF!</definedName>
    <definedName name="FACTOR_MANIPULACION">#REF!</definedName>
    <definedName name="FACTOR_PH">#REF!</definedName>
    <definedName name="FACTOR_PONDERACIÓN_PRECIOS">#REF!</definedName>
    <definedName name="FACTOR_REPUESTOS_SE">#REF!</definedName>
    <definedName name="FACTOR_RX">#REF!</definedName>
    <definedName name="factorunit">#REF!</definedName>
    <definedName name="FACTPROM">#REF!</definedName>
    <definedName name="FACTURA">#REF!</definedName>
    <definedName name="facturacion">#REF!</definedName>
    <definedName name="fada">[54]Assumptions!$U$19</definedName>
    <definedName name="FCCclear">#REF!</definedName>
    <definedName name="FCCClearChrt">'[2]FCCClearChrt#23'!$A$1:$F$36</definedName>
    <definedName name="fccsynrat24">'[2]FCCSYNratio#24'!$A$1:$G$31</definedName>
    <definedName name="FCCSYNratio">'[2]FCCSYNratio#24'!$A$1:$G$31</definedName>
    <definedName name="FCL">#REF!</definedName>
    <definedName name="FCL_CETSA">#REF!</definedName>
    <definedName name="Fcost_dilun00">#REF!</definedName>
    <definedName name="Fcost_dilun01">#REF!</definedName>
    <definedName name="Fcost_dilun02">#REF!</definedName>
    <definedName name="Fcost_dilun03">#REF!</definedName>
    <definedName name="FCOST_DILUN04">#REF!</definedName>
    <definedName name="FCOST_DILUN05">#REF!</definedName>
    <definedName name="Fcost_dilun97">#REF!</definedName>
    <definedName name="Fcost_dilun98">#REF!</definedName>
    <definedName name="Fcost_dilun99">#REF!</definedName>
    <definedName name="FCVS">[55]Comrclshr:Distribadd!$A$14:$U$1586</definedName>
    <definedName name="fd" localSheetId="8" hidden="1">{#N/A,#N/A,FALSE,"TOC";#N/A,#N/A,FALSE,"ASS";#N/A,#N/A,FALSE,"CF";#N/A,#N/A,FALSE,"FUEL&amp;MTC"}</definedName>
    <definedName name="fd" hidden="1">{#N/A,#N/A,FALSE,"TOC";#N/A,#N/A,FALSE,"ASS";#N/A,#N/A,FALSE,"CF";#N/A,#N/A,FALSE,"FUEL&amp;MTC"}</definedName>
    <definedName name="fda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a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adfd">#REF!</definedName>
    <definedName name="fdafdasfdfd">#REF!</definedName>
    <definedName name="fdasfd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asfd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dd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dd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fdsa" localSheetId="8" hidden="1">{#N/A,#N/A,FALSE,"TOC";#N/A,#N/A,FALSE,"ASS";#N/A,#N/A,FALSE,"CF";#N/A,#N/A,FALSE,"FUEL&amp;MTC"}</definedName>
    <definedName name="fdsa" hidden="1">{#N/A,#N/A,FALSE,"TOC";#N/A,#N/A,FALSE,"ASS";#N/A,#N/A,FALSE,"CF";#N/A,#N/A,FALSE,"FUEL&amp;MTC"}</definedName>
    <definedName name="fe">#REF!</definedName>
    <definedName name="febrero">#REF!</definedName>
    <definedName name="Fecha">#REF!</definedName>
    <definedName name="Fechas">#REF!</definedName>
    <definedName name="FechaTC">#REF!</definedName>
    <definedName name="FEE">#REF!</definedName>
    <definedName name="FEE_FANALCA">#REF!</definedName>
    <definedName name="FEE_PCT00">#REF!</definedName>
    <definedName name="FEE_PCT01">#REF!</definedName>
    <definedName name="FEE_PCT02">[3]Codes!$R$82</definedName>
    <definedName name="FEE_PCT03">[3]Codes!$S$82</definedName>
    <definedName name="FEE_PCT04">[3]Codes!$T$82</definedName>
    <definedName name="FEE_PCT96">#REF!</definedName>
    <definedName name="FEE_PCT97">#REF!</definedName>
    <definedName name="FEE_PCT98">#REF!</definedName>
    <definedName name="FEE_PCT99">#REF!</definedName>
    <definedName name="FEE00">#REF!</definedName>
    <definedName name="Fees_Amort">#REF!</definedName>
    <definedName name="Fees_Amortised_New">#REF!</definedName>
    <definedName name="Fees_Capitalized_Bond">#REF!</definedName>
    <definedName name="Fees_Capitalized_New">#REF!</definedName>
    <definedName name="Fees_Capitalized_OD">#REF!</definedName>
    <definedName name="Fees_Capitalized_Old">#REF!</definedName>
    <definedName name="Fees_Expensed_Bond">#REF!</definedName>
    <definedName name="Fees_Expensed_New">#REF!</definedName>
    <definedName name="Fees_Expensed_OD">#REF!</definedName>
    <definedName name="Fees_Expensed_Old">#REF!</definedName>
    <definedName name="FENIX">#REF!</definedName>
    <definedName name="FERGON">#REF!</definedName>
    <definedName name="ffsdh">#REF!</definedName>
    <definedName name="FgnCPIChile">#REF!</definedName>
    <definedName name="FgnCPIEgypt">#REF!</definedName>
    <definedName name="FgnCPIElSalvador">#REF!</definedName>
    <definedName name="FgnCPIFinland">#REF!</definedName>
    <definedName name="FgnCPIFrance">#REF!</definedName>
    <definedName name="FgnCPIIsrael">#REF!</definedName>
    <definedName name="FgnCPIMorocco">#REF!</definedName>
    <definedName name="FgnCPINigeria">#REF!</definedName>
    <definedName name="FgnCPITaiwan">#REF!</definedName>
    <definedName name="FgnCPIThailand">#REF!</definedName>
    <definedName name="FgnInflCorChile">#REF!</definedName>
    <definedName name="FgnInflCorEgypt">#REF!</definedName>
    <definedName name="FgnInflCorElSalvador">#REF!</definedName>
    <definedName name="FgnInflCorFinland">#REF!</definedName>
    <definedName name="FgnInflCorFrance">#REF!</definedName>
    <definedName name="FgnInflCorIsrael">#REF!</definedName>
    <definedName name="FgnInflCorMorocco">#REF!</definedName>
    <definedName name="FgnInflCorNigeria">#REF!</definedName>
    <definedName name="FgnInflCorTaiwan">#REF!</definedName>
    <definedName name="FgnInflCorThailand">#REF!</definedName>
    <definedName name="FgnInflDefDriftChile">#REF!</definedName>
    <definedName name="FgnInflDefDriftEgypt">#REF!</definedName>
    <definedName name="FgnInflDefDriftElSalvador">#REF!</definedName>
    <definedName name="FgnInflDefDriftFinland">#REF!</definedName>
    <definedName name="FgnInflDefDriftFrance">#REF!</definedName>
    <definedName name="FgnInflDefDriftIsrael">#REF!</definedName>
    <definedName name="FgnInflDefDriftMorocco">#REF!</definedName>
    <definedName name="FgnInflDefDriftNigeria">#REF!</definedName>
    <definedName name="FgnInflDefDriftTaiwan">#REF!</definedName>
    <definedName name="FgnInflDefDriftThailand">#REF!</definedName>
    <definedName name="FgnInflDriftChile">#REF!</definedName>
    <definedName name="FgnInflDriftEgypt">#REF!</definedName>
    <definedName name="FgnInflDriftElSalvador">#REF!</definedName>
    <definedName name="FgnInflDriftFinland">#REF!</definedName>
    <definedName name="FgnInflDriftFrance">#REF!</definedName>
    <definedName name="FgnInflDriftIsrael">#REF!</definedName>
    <definedName name="FgnInflDriftMorocco">#REF!</definedName>
    <definedName name="FgnInflDriftNigeria">#REF!</definedName>
    <definedName name="FgnInflDriftSwitchChile">#REF!</definedName>
    <definedName name="FgnInflDriftSwitchEgypt">#REF!</definedName>
    <definedName name="FgnInflDriftSwitchElSalvador">#REF!</definedName>
    <definedName name="FgnInflDriftSwitchFinland">#REF!</definedName>
    <definedName name="FgnInflDriftSwitchFrance">#REF!</definedName>
    <definedName name="FgnInflDriftSwitchIsrael">#REF!</definedName>
    <definedName name="FgnInflDriftSwitchMorocco">#REF!</definedName>
    <definedName name="FgnInflDriftSwitchNigeria">#REF!</definedName>
    <definedName name="FgnInflDriftSwitchTaiwan">#REF!</definedName>
    <definedName name="FgnInflDriftSwitchThailand">#REF!</definedName>
    <definedName name="FgnInflDriftTaiwan">#REF!</definedName>
    <definedName name="FgnInflDriftThailand">#REF!</definedName>
    <definedName name="FgnInflVolChile">#REF!</definedName>
    <definedName name="FgnInflVolEgypt">#REF!</definedName>
    <definedName name="FgnInflVolElSalvador">#REF!</definedName>
    <definedName name="FgnInflVolFinland">#REF!</definedName>
    <definedName name="FgnInflVolFrance">#REF!</definedName>
    <definedName name="FgnInflVolIsrael">#REF!</definedName>
    <definedName name="FgnInflVolMorocco">#REF!</definedName>
    <definedName name="FgnInflVolNigeria">#REF!</definedName>
    <definedName name="FgnInflVolSwitchChile">#REF!</definedName>
    <definedName name="FgnInflVolSwitchEgypt">#REF!</definedName>
    <definedName name="FgnInflVolSwitchElSalvador">#REF!</definedName>
    <definedName name="FgnInflVolSwitchFinland">#REF!</definedName>
    <definedName name="FgnInflVolSwitchFrance">#REF!</definedName>
    <definedName name="FgnInflVolSwitchIsrael">#REF!</definedName>
    <definedName name="FgnInflVolSwitchMorocco">#REF!</definedName>
    <definedName name="FgnInflVolSwitchNigeria">#REF!</definedName>
    <definedName name="FgnInflVolSwitchTaiwan">#REF!</definedName>
    <definedName name="FgnInflVolSwitchThailand">#REF!</definedName>
    <definedName name="FgnInflVolTaiwan">#REF!</definedName>
    <definedName name="FgnInflVolThailand">#REF!</definedName>
    <definedName name="fgsa">#REF!</definedName>
    <definedName name="fhw">#REF!</definedName>
    <definedName name="FI_COMPENSACIONES_082">#REF!</definedName>
    <definedName name="FI_CREG_082">#REF!</definedName>
    <definedName name="FI_LÍNEAS_AEREAS_082">#REF!</definedName>
    <definedName name="FI_LÍNEAS_SUB_082">#REF!</definedName>
    <definedName name="FI_SE_082">#REF!</definedName>
    <definedName name="FI_TRAFOS_082">#REF!</definedName>
    <definedName name="FI_UC_082">#REF!</definedName>
    <definedName name="fibra36">#REF!</definedName>
    <definedName name="fibra48">#REF!</definedName>
    <definedName name="FIFTY">#REF!</definedName>
    <definedName name="file_date_name">#REF!</definedName>
    <definedName name="fin">#REF!</definedName>
    <definedName name="Fin_Bank_Chg">[20]Fin!$D$79:$O$79</definedName>
    <definedName name="Fin_Close">#REF!</definedName>
    <definedName name="Fin_cuadro">#REF!</definedName>
    <definedName name="Fin_DCA_Cap_EB">[20]Fin!$D$9:$O$9</definedName>
    <definedName name="Fin_DCA_Int_EB">[20]Fin!$D$14:$O$14</definedName>
    <definedName name="Fin_DCA_Int_Pay">[20]Fin!$D$12:$O$12</definedName>
    <definedName name="Fin_docs">#REF!</definedName>
    <definedName name="Fin_Eqt_EB">[20]Fin!$D$84:$O$84</definedName>
    <definedName name="Fin_Excc_Par">[20]Fin!$D$86:$O$86</definedName>
    <definedName name="Fin_Int_Inc">[20]Fin!$D$72:$O$72</definedName>
    <definedName name="Fin_Legal_Res_Add_pay">[20]Fin!$D$90:$O$90</definedName>
    <definedName name="Fin_Legal_Res_EB">[20]Fin!$D$91:$O$91</definedName>
    <definedName name="Fin_Mezz_Cap_EB_3rd">[20]Fin!$D$39:$O$39</definedName>
    <definedName name="Fin_Mezz_Cap_EB_SH">[20]Fin!$D$29:$O$29</definedName>
    <definedName name="Fin_Mezz_Cap_Pay_3rd">[20]Fin!$D$38:$O$38</definedName>
    <definedName name="Fin_Mezz_Cap_Pay_SH">[20]Fin!$D$28:$O$28</definedName>
    <definedName name="Fin_Mezz_Fee">[20]Fin!$D$78:$O$78</definedName>
    <definedName name="Fin_Mezz_Int_EB_3rd">[20]Fin!$D$44:$O$44</definedName>
    <definedName name="Fin_Mezz_Int_EB_SH">[20]Fin!$D$34:$O$34</definedName>
    <definedName name="Fin_Mezz_Int_Pay_3rd">[20]Fin!$D$42:$O$42</definedName>
    <definedName name="Fin_Mezz_Int_Pay_SH">[20]Fin!$D$32:$O$32</definedName>
    <definedName name="fin_newdebt">#REF!</definedName>
    <definedName name="Fin_Oth_ST_Int_Pay">[20]Fin!$D$65:$O$65</definedName>
    <definedName name="Fin_Ret_Ear_EB">[20]Fin!$D$97:$O$97</definedName>
    <definedName name="Fin_Senior_Int_Pay">[20]Fin!$D$57:$O$57</definedName>
    <definedName name="Fin_Sub_Cap_EB">[20]Fin!$D$19:$O$19</definedName>
    <definedName name="Fin_Sub_Int_EB">[20]Fin!$D$24:$O$24</definedName>
    <definedName name="Fin_Sub_Int_Pay">[20]Fin!$D$22:$O$22</definedName>
    <definedName name="Fin_Sum_Table">#REF!</definedName>
    <definedName name="Fin_Table">#REF!</definedName>
    <definedName name="Fin_TBS_Int">[20]Fin!$D$75:$O$75</definedName>
    <definedName name="Fin_TCO_EB">[20]Fin!$D$49:$O$49</definedName>
    <definedName name="final">#REF!</definedName>
    <definedName name="First_State">'[7]Contract Schedule'!$U$1033</definedName>
    <definedName name="FIRSTRUN">#REF!</definedName>
    <definedName name="Fiscal_CN_CB">#REF!</definedName>
    <definedName name="Fiscal_CN_CB_to_BS">#REF!</definedName>
    <definedName name="Fiscal_CN_CMIT_Pmt">#REF!</definedName>
    <definedName name="Fiscal_CN_FSWHT_Pmt">#REF!</definedName>
    <definedName name="Fiscal_CN_IT_Pmt">#REF!</definedName>
    <definedName name="Fiscal_CN_New">#REF!</definedName>
    <definedName name="Fiscal_CN_OB">#REF!</definedName>
    <definedName name="Fiscal_CN_TT_Pmt">#REF!</definedName>
    <definedName name="Fiscal_CN_VAT_Pmt">#REF!</definedName>
    <definedName name="fiscred_fix">#REF!</definedName>
    <definedName name="Five_Year_Start">#REF!</definedName>
    <definedName name="FIXsens">#REF!</definedName>
    <definedName name="fjlajf">#REF!</definedName>
    <definedName name="FL">#REF!</definedName>
    <definedName name="Flacum">#REF!</definedName>
    <definedName name="FLUJO">#REF!</definedName>
    <definedName name="FlujodeCaja">#REF!</definedName>
    <definedName name="FO">#REF!</definedName>
    <definedName name="For_Services_WH_Tax">#REF!</definedName>
    <definedName name="ForexChile">#REF!</definedName>
    <definedName name="ForexDriftChile">#REF!</definedName>
    <definedName name="ForexDriftEgypt">#REF!</definedName>
    <definedName name="ForexDriftElSalvador">#REF!</definedName>
    <definedName name="ForexDriftFinland">#REF!</definedName>
    <definedName name="ForexDriftFrance">#REF!</definedName>
    <definedName name="ForexDriftIsrael">#REF!</definedName>
    <definedName name="ForexDriftMorocco">#REF!</definedName>
    <definedName name="ForexDriftNigeria">#REF!</definedName>
    <definedName name="ForexDriftSwitchChile">#REF!</definedName>
    <definedName name="ForexDriftSwitchEgypt">#REF!</definedName>
    <definedName name="ForexDriftSwitchElSalvador">#REF!</definedName>
    <definedName name="ForexDriftSwitchFinland">#REF!</definedName>
    <definedName name="ForexDriftSwitchFrance">#REF!</definedName>
    <definedName name="ForexDriftSwitchIsrael">#REF!</definedName>
    <definedName name="ForexDriftSwitchMorocco">#REF!</definedName>
    <definedName name="ForexDriftSwitchNigeria">#REF!</definedName>
    <definedName name="ForexDriftSwitchTaiwan">#REF!</definedName>
    <definedName name="ForexDriftSwitchThailand">#REF!</definedName>
    <definedName name="ForexDriftTaiwan">#REF!</definedName>
    <definedName name="ForexDriftThailand">#REF!</definedName>
    <definedName name="ForexEgypt">#REF!</definedName>
    <definedName name="ForexElSalvador">#REF!</definedName>
    <definedName name="ForexFinland">#REF!</definedName>
    <definedName name="ForexFrance">#REF!</definedName>
    <definedName name="ForexHChile">#REF!</definedName>
    <definedName name="ForexHEgypt">#REF!</definedName>
    <definedName name="ForexHElSalvador">#REF!</definedName>
    <definedName name="ForexHFinland">#REF!</definedName>
    <definedName name="ForexHFrance">#REF!</definedName>
    <definedName name="ForexHIsrael">#REF!</definedName>
    <definedName name="ForexHMorocco">#REF!</definedName>
    <definedName name="ForexHNigeria">#REF!</definedName>
    <definedName name="ForexHTaiwan">#REF!</definedName>
    <definedName name="ForexHThailand">#REF!</definedName>
    <definedName name="ForexIsrael">#REF!</definedName>
    <definedName name="ForexJ1DriftChile">#REF!</definedName>
    <definedName name="ForexJ1DriftEgypt">#REF!</definedName>
    <definedName name="ForexJ1DriftElSalvador">#REF!</definedName>
    <definedName name="ForexJ1DriftFinland">#REF!</definedName>
    <definedName name="ForexJ1DriftFrance">#REF!</definedName>
    <definedName name="ForexJ1DriftIsrael">#REF!</definedName>
    <definedName name="ForexJ1DriftMorocco">#REF!</definedName>
    <definedName name="ForexJ1DriftNigeria">#REF!</definedName>
    <definedName name="ForexJ1DriftTaiwan">#REF!</definedName>
    <definedName name="ForexJ1DriftThailand">#REF!</definedName>
    <definedName name="ForexJ1VolChile">#REF!</definedName>
    <definedName name="ForexJ1VolEgypt">#REF!</definedName>
    <definedName name="ForexJ1VolElSalvador">#REF!</definedName>
    <definedName name="ForexJ1VolFinland">#REF!</definedName>
    <definedName name="ForexJ1VolFrance">#REF!</definedName>
    <definedName name="ForexJ1VolIsrael">#REF!</definedName>
    <definedName name="ForexJ1VolMorocco">#REF!</definedName>
    <definedName name="ForexJ1VolNigeria">#REF!</definedName>
    <definedName name="ForexJ1VolTaiwan">#REF!</definedName>
    <definedName name="ForexJ1VolThailand">#REF!</definedName>
    <definedName name="ForexJ2DriftChile">#REF!</definedName>
    <definedName name="ForexJ2DriftEgypt">#REF!</definedName>
    <definedName name="ForexJ2DriftElSalvador">#REF!</definedName>
    <definedName name="ForexJ2DriftFinland">#REF!</definedName>
    <definedName name="ForexJ2DriftFrance">#REF!</definedName>
    <definedName name="ForexJ2DriftIsrael">#REF!</definedName>
    <definedName name="ForexJ2DriftMorocco">#REF!</definedName>
    <definedName name="ForexJ2DriftNigeria">#REF!</definedName>
    <definedName name="ForexJ2DriftTaiwan">#REF!</definedName>
    <definedName name="ForexJ2DriftThailand">#REF!</definedName>
    <definedName name="ForexJ2VolChile">#REF!</definedName>
    <definedName name="ForexJ2VolEgypt">#REF!</definedName>
    <definedName name="ForexJ2VolElSalvador">#REF!</definedName>
    <definedName name="ForexJ2VolFinland">#REF!</definedName>
    <definedName name="ForexJ2VolFrance">#REF!</definedName>
    <definedName name="ForexJ2VolIsrael">#REF!</definedName>
    <definedName name="ForexJ2VolMorocco">#REF!</definedName>
    <definedName name="ForexJ2VolNigeria">#REF!</definedName>
    <definedName name="ForexJ2VolTaiwan">#REF!</definedName>
    <definedName name="ForexJ2VolThailand">#REF!</definedName>
    <definedName name="ForexJDateChile">#REF!</definedName>
    <definedName name="ForexJDateEgypt">#REF!</definedName>
    <definedName name="ForexJDateElSalvador">#REF!</definedName>
    <definedName name="ForexJDateFinland">#REF!</definedName>
    <definedName name="ForexJDateFrance">#REF!</definedName>
    <definedName name="ForexJDateIsrael">#REF!</definedName>
    <definedName name="ForexJDateMorocco">#REF!</definedName>
    <definedName name="ForexJDateNigeria">#REF!</definedName>
    <definedName name="ForexJDateTaiwan">#REF!</definedName>
    <definedName name="ForexJDateThailand">#REF!</definedName>
    <definedName name="ForexJSwitchChile">#REF!</definedName>
    <definedName name="ForexJSwitchEgypt">#REF!</definedName>
    <definedName name="ForexJSwitchElSalvador">#REF!</definedName>
    <definedName name="ForexJSwitchFinland">#REF!</definedName>
    <definedName name="ForexJSwitchFrance">#REF!</definedName>
    <definedName name="ForexJSwitchIsrael">#REF!</definedName>
    <definedName name="ForexJSwitchMorocco">#REF!</definedName>
    <definedName name="ForexJSwitchNigeria">#REF!</definedName>
    <definedName name="ForexJSwitchTaiwan">#REF!</definedName>
    <definedName name="ForexJSwitchThailand">#REF!</definedName>
    <definedName name="ForexMorocco">#REF!</definedName>
    <definedName name="ForexNigeria">#REF!</definedName>
    <definedName name="ForexTaiwan">#REF!</definedName>
    <definedName name="ForexThailand">#REF!</definedName>
    <definedName name="ForexVolChile">#REF!</definedName>
    <definedName name="ForexVolEgypt">#REF!</definedName>
    <definedName name="ForexVolElSalvador">#REF!</definedName>
    <definedName name="ForexVolFinland">#REF!</definedName>
    <definedName name="ForexVolFrance">#REF!</definedName>
    <definedName name="ForexVolIsrael">#REF!</definedName>
    <definedName name="ForexVolMorocco">#REF!</definedName>
    <definedName name="ForexVolNigeria">#REF!</definedName>
    <definedName name="ForexVolSwitchChile">#REF!</definedName>
    <definedName name="ForexVolSwitchEgypt">#REF!</definedName>
    <definedName name="ForexVolSwitchElSalvador">#REF!</definedName>
    <definedName name="ForexVolSwitchFinland">#REF!</definedName>
    <definedName name="ForexVolSwitchFrance">#REF!</definedName>
    <definedName name="ForexVolSwitchIsrael">#REF!</definedName>
    <definedName name="ForexVolSwitchMorocco">#REF!</definedName>
    <definedName name="ForexVolSwitchNigeria">#REF!</definedName>
    <definedName name="ForexVolSwitchTaiwan">#REF!</definedName>
    <definedName name="ForexVolSwitchThailand">#REF!</definedName>
    <definedName name="ForexVolTaiwan">#REF!</definedName>
    <definedName name="ForexVolThailand">#REF!</definedName>
    <definedName name="FORM_TERMI">#REF!</definedName>
    <definedName name="Format">#REF!</definedName>
    <definedName name="format1">#REF!</definedName>
    <definedName name="format10">#REF!</definedName>
    <definedName name="format11">#REF!</definedName>
    <definedName name="format12">#REF!</definedName>
    <definedName name="format13">[12]DIVISIONAL!$C$201:$N$215</definedName>
    <definedName name="format14">[12]DIVISIONAL!$C$225:$N$225</definedName>
    <definedName name="format15">[12]DIVISIONAL!$C$271:$N$277</definedName>
    <definedName name="format16">[12]DIVISIONAL!$C$297:$N$303</definedName>
    <definedName name="format17">[12]DIVISIONAL!$C$305:$N$313</definedName>
    <definedName name="format18">[12]DIVISIONAL!$C$327:$N$420</definedName>
    <definedName name="format19">[12]DIVISIONAL!$C$426:$N$505</definedName>
    <definedName name="format2">#REF!</definedName>
    <definedName name="format20">[12]DIVISIONAL!$C$512:$N$573</definedName>
    <definedName name="format21">[12]DIVISIONAL!$C$580:$N$641</definedName>
    <definedName name="format22">[12]DIVISIONAL!$C$648:$N$700</definedName>
    <definedName name="format23">[12]DIVISIONAL!$C$707:$N$776</definedName>
    <definedName name="format24">[12]DIVISIONAL!$C$783:$N$835</definedName>
    <definedName name="format25">[12]DIVISIONAL!$C$842:$N$912</definedName>
    <definedName name="format26">#REF!</definedName>
    <definedName name="format27">#REF!</definedName>
    <definedName name="format28">#REF!</definedName>
    <definedName name="format29">#REF!</definedName>
    <definedName name="format3">#REF!</definedName>
    <definedName name="format30">[12]DIVISIONAL!$C$315:$N$315</definedName>
    <definedName name="format31">[12]DIVISIONAL!$C$319:$N$319</definedName>
    <definedName name="format4">#REF!</definedName>
    <definedName name="format5">#REF!</definedName>
    <definedName name="format6">#REF!</definedName>
    <definedName name="format7">#REF!</definedName>
    <definedName name="format8">#REF!</definedName>
    <definedName name="format9">#REF!</definedName>
    <definedName name="FOSFORO">#REF!</definedName>
    <definedName name="FP">#REF!</definedName>
    <definedName name="FRCST">#REF!</definedName>
    <definedName name="Free_Cash">#REF!</definedName>
    <definedName name="FREEDOM">#REF!</definedName>
    <definedName name="Freight">'[56]V84.3A MR (Final)'!$B$99</definedName>
    <definedName name="FS">#REF!</definedName>
    <definedName name="FSH_PB_Capitalised">#REF!</definedName>
    <definedName name="FSH_PB_CIACDC_LC">#REF!</definedName>
    <definedName name="FSH_PB_CICPC">#REF!</definedName>
    <definedName name="FSH_PB_CIDD_CB">#REF!</definedName>
    <definedName name="FSH_PB_CIDD_CB_LC">#REF!</definedName>
    <definedName name="FSH_PB_CIDD_CB_S1">#REF!</definedName>
    <definedName name="FSH_PB_CIDD_LC">#REF!</definedName>
    <definedName name="FSH_PB_CIDD_OB">#REF!</definedName>
    <definedName name="FSH_PB_CIDD_OB_LC">#REF!</definedName>
    <definedName name="FSH_PB_CIDD_OB_S2">#REF!</definedName>
    <definedName name="FSH_PB_CIEOPPC">#REF!</definedName>
    <definedName name="FSH_PB_CIRP_CB">#REF!</definedName>
    <definedName name="FSH_PB_CIRP_CB_S1">#REF!</definedName>
    <definedName name="FSH_PB_CIRP_Int_S1">#REF!</definedName>
    <definedName name="FSH_PB_CIRP_Int_S2">#REF!</definedName>
    <definedName name="FSH_PB_CIRP_OB">#REF!</definedName>
    <definedName name="FSH_PB_CIRP_OB_S2">#REF!</definedName>
    <definedName name="FSH_PB_CIRP_S1">#REF!</definedName>
    <definedName name="FSH_PB_CIRP_S2">#REF!</definedName>
    <definedName name="FSH_PB_IBSDRP_S1">#REF!</definedName>
    <definedName name="FSH_PB_IBSDRP_S2">#REF!</definedName>
    <definedName name="FSH_PB_IPSDDD_Annual">#REF!</definedName>
    <definedName name="FSH_PB_IPSDDD_MS1">#REF!</definedName>
    <definedName name="FSH_PB_IPSDDD_MS2">#REF!</definedName>
    <definedName name="FSH_PB_IPSDDD_S1">#REF!</definedName>
    <definedName name="FSH_PB_IPSDDD_S2">#REF!</definedName>
    <definedName name="FSH_PB_IPSDRP_MS1">#REF!</definedName>
    <definedName name="FSH_PB_IPSDRP_MS2">#REF!</definedName>
    <definedName name="FSH_PB_IPSDRP_S1">#REF!</definedName>
    <definedName name="FSH_PB_IPSDRP_S2">#REF!</definedName>
    <definedName name="FSH_PBEP_IACDC_LC">#REF!</definedName>
    <definedName name="FSH_PBEP_IACDC_S1">#REF!</definedName>
    <definedName name="FSH_PBEP_IACDC_S2">#REF!</definedName>
    <definedName name="FSH_PBEP_IDC_S1">#REF!</definedName>
    <definedName name="FSH_PBEP_IDC_S2">#REF!</definedName>
    <definedName name="FSH_PBEP_IDC_SCost">#REF!</definedName>
    <definedName name="FSH_PBEP_IEOPPC">#REF!</definedName>
    <definedName name="FSH_PBEP_INT_MS1">#REF!</definedName>
    <definedName name="FSH_PBEP_INT_MS2">#REF!</definedName>
    <definedName name="FSH_PBEP_LCS_IACDC">#REF!</definedName>
    <definedName name="FSH_PBEP_LCS_IBRP_Date">#REF!</definedName>
    <definedName name="FSS">#REF!</definedName>
    <definedName name="FT">#REF!</definedName>
    <definedName name="FTCAA">#REF!</definedName>
    <definedName name="FTCAC">#REF!</definedName>
    <definedName name="ftj">#REF!</definedName>
    <definedName name="FTRANSINC00">#REF!</definedName>
    <definedName name="FTRANSINC01">#REF!</definedName>
    <definedName name="FTRANSINC02">#REF!</definedName>
    <definedName name="FTRANSINC03">#REF!</definedName>
    <definedName name="FTRANSINC04">#REF!</definedName>
    <definedName name="FTRANSINC05">#REF!</definedName>
    <definedName name="FTRANSINC06">#REF!</definedName>
    <definedName name="FTRANSINC07">#REF!</definedName>
    <definedName name="FTRANSINC87">#REF!</definedName>
    <definedName name="FTRANSINC88">#REF!</definedName>
    <definedName name="FTRANSINC89">#REF!</definedName>
    <definedName name="FTRANSINC90">#REF!</definedName>
    <definedName name="FTRANSINC91">#REF!</definedName>
    <definedName name="FTRANSINC92">#REF!</definedName>
    <definedName name="FTRANSINC93">#REF!</definedName>
    <definedName name="FTRANSINC94">#REF!</definedName>
    <definedName name="FTRANSINC95">#REF!</definedName>
    <definedName name="FTRANSINC96">#REF!</definedName>
    <definedName name="FTRANSINC97">#REF!</definedName>
    <definedName name="FTRANSINC98">#REF!</definedName>
    <definedName name="FTRANSINC99">#REF!</definedName>
    <definedName name="FUEL">#REF!</definedName>
    <definedName name="FUEL_COST">#REF!</definedName>
    <definedName name="Fuel_Cost_Table">#REF!</definedName>
    <definedName name="Fuel_Rev_Table">#REF!</definedName>
    <definedName name="fuel_table">[8]ASS!#REF!</definedName>
    <definedName name="FullBGAnt">#REF!</definedName>
    <definedName name="FullCurrDate">#REF!</definedName>
    <definedName name="Fulldebt">#REF!</definedName>
    <definedName name="FullSaleType">#REF!</definedName>
    <definedName name="fx">#REF!</definedName>
    <definedName name="FX_3Yr">#REF!</definedName>
    <definedName name="FX_98">#REF!</definedName>
    <definedName name="FX_Ave">#REF!</definedName>
    <definedName name="fx_sens">'[13]ASS (inputs)'!$B$16</definedName>
    <definedName name="FXRATE">[32]ASS!#REF!</definedName>
    <definedName name="FXRATES">#REF!</definedName>
    <definedName name="g">'[57]Valuation DCF'!#REF!</definedName>
    <definedName name="G_A_Cost">#REF!</definedName>
    <definedName name="G_A_Cost_PLN">#REF!</definedName>
    <definedName name="G_A_Cost_US">#REF!</definedName>
    <definedName name="GAAP_98Det1">#REF!</definedName>
    <definedName name="GAAP_98Det2">#REF!</definedName>
    <definedName name="GAAP_BS_Sum_Mth">#REF!</definedName>
    <definedName name="GAAP_DEPR">[50]ASS!#REF!</definedName>
    <definedName name="GAAP_Sum_Mth">#REF!</definedName>
    <definedName name="GAAP3Yr_1">#REF!</definedName>
    <definedName name="GAAP3Yr_2">#REF!</definedName>
    <definedName name="GAAPDep_3yr">#REF!</definedName>
    <definedName name="GAAPDep_98">#REF!</definedName>
    <definedName name="GAAPMin_3Yr">#REF!</definedName>
    <definedName name="GAAPMin_98">#REF!</definedName>
    <definedName name="GAAPSum_3Yr">#REF!</definedName>
    <definedName name="gain">#REF!</definedName>
    <definedName name="gali">#REF!</definedName>
    <definedName name="gam">#REF!</definedName>
    <definedName name="Gananc_en_afiliadas_sg_syra">[58]Vtane!$B$127</definedName>
    <definedName name="ganancianeta_cs">[59]consolidacion_vs!$D$162</definedName>
    <definedName name="ganancianeta_ctro">[59]consolidacion_vs!$E$162</definedName>
    <definedName name="ganancianeta_dl">[59]consolidacion_vs!$C$162</definedName>
    <definedName name="ganancianeta_ilsa">[59]consolidacion_vs!$J$162</definedName>
    <definedName name="ganancianeta_occ">[59]consolidacion_vs!$F$162</definedName>
    <definedName name="ganancianeta_ote">[59]consolidacion_vs!$G$162</definedName>
    <definedName name="ganancianeta_secoven">[59]consolidacion_vs!$B$162</definedName>
    <definedName name="ganancianeta_sv">[59]consolidacion_vs!$H$162</definedName>
    <definedName name="ganancianeta_tmr">[59]consolidacion_vs!$I$162</definedName>
    <definedName name="ganancianeta_vs">[59]consolidacion_vs!$P$162</definedName>
    <definedName name="Gas">#REF!</definedName>
    <definedName name="Gas_2000_assets">#REF!</definedName>
    <definedName name="Gas_97_assets">#REF!</definedName>
    <definedName name="Gas_Dom_Cu">#REF!</definedName>
    <definedName name="Gas_Domestic">#REF!</definedName>
    <definedName name="Gas_Domestic_m01rev">#REF!</definedName>
    <definedName name="Gas_Domestic_Vol">#REF!</definedName>
    <definedName name="Gas_Exp_Cu">#REF!</definedName>
    <definedName name="gas_expense">'[60]Gas Expense'!$A$16:$V$219</definedName>
    <definedName name="Gas_Oth_Cu">#REF!</definedName>
    <definedName name="Gas_Other_m01rev">#REF!</definedName>
    <definedName name="Gas_Other_Vol">#REF!</definedName>
    <definedName name="Gas_Rev_No_VAT">[15]Revenues!$H$92:$BO$92</definedName>
    <definedName name="Gas_SW">#REF!</definedName>
    <definedName name="Gas_Table">'[61]Gas Expense'!$A$12:$S$35</definedName>
    <definedName name="Gas_Xport_m01rev">#REF!</definedName>
    <definedName name="Gas_Xport_Vol">#REF!</definedName>
    <definedName name="Gasbol_Project">#REF!</definedName>
    <definedName name="GasExp_Thr">#REF!</definedName>
    <definedName name="GasIM_Thr">#REF!</definedName>
    <definedName name="Gasmat_Project">#REF!</definedName>
    <definedName name="GasXCity">#REF!</definedName>
    <definedName name="GasXCityCode">#REF!</definedName>
    <definedName name="GasXCityCodeR">#REF!</definedName>
    <definedName name="GasXEstac.2">#REF!</definedName>
    <definedName name="GasXEstCons">#REF!</definedName>
    <definedName name="GasXEstNo">#REF!</definedName>
    <definedName name="GC">#REF!</definedName>
    <definedName name="GCC">#REF!</definedName>
    <definedName name="GCUST_LN00">#REF!</definedName>
    <definedName name="GCUST_LN01">#REF!</definedName>
    <definedName name="GCUST_LN02">#REF!</definedName>
    <definedName name="GCUST_LN03">#REF!</definedName>
    <definedName name="GCUST_LN04">#REF!</definedName>
    <definedName name="GCUST_LN05">#REF!</definedName>
    <definedName name="GCUST_LN97">#REF!</definedName>
    <definedName name="GCUST_LN98">#REF!</definedName>
    <definedName name="GCUST_LN99">#REF!</definedName>
    <definedName name="GD">#REF!</definedName>
    <definedName name="GD_DefAcct_Per">[15]Input!#REF!</definedName>
    <definedName name="gdg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dg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DP">#REF!</definedName>
    <definedName name="GDPVSMEDIA">#REF!</definedName>
    <definedName name="GDWL00">#REF!</definedName>
    <definedName name="GDWL01">#REF!</definedName>
    <definedName name="GDWL02">#REF!</definedName>
    <definedName name="GDWL03">#REF!</definedName>
    <definedName name="GDWL04">#REF!</definedName>
    <definedName name="GDWL05">#REF!</definedName>
    <definedName name="GDWL97">#REF!</definedName>
    <definedName name="GDWL98">#REF!</definedName>
    <definedName name="GDWL99">#REF!</definedName>
    <definedName name="GE_DefAcct_Per">[15]Input!#REF!</definedName>
    <definedName name="gegsg">#REF!</definedName>
    <definedName name="Generadores">#REF!</definedName>
    <definedName name="GENL_PROV00">#REF!</definedName>
    <definedName name="GENL_PROV01">#REF!</definedName>
    <definedName name="GENL_PROV02">#REF!</definedName>
    <definedName name="GENL_PROV03">#REF!</definedName>
    <definedName name="GENL_PROV04">#REF!</definedName>
    <definedName name="GENL_PROV05">#REF!</definedName>
    <definedName name="GENL_PROV97">#REF!</definedName>
    <definedName name="GENL_PROV98">#REF!</definedName>
    <definedName name="GENL_PROV99">#REF!</definedName>
    <definedName name="GENPROV00">#REF!</definedName>
    <definedName name="GENPROV01">#REF!</definedName>
    <definedName name="GENPROV02">#REF!</definedName>
    <definedName name="GENPROV03">#REF!</definedName>
    <definedName name="GENPROV04">#REF!</definedName>
    <definedName name="GENPROV05">#REF!</definedName>
    <definedName name="GENPROV06">#REF!</definedName>
    <definedName name="GENPROV07">#REF!</definedName>
    <definedName name="GENPROV87">#REF!</definedName>
    <definedName name="GENPROV88">#REF!</definedName>
    <definedName name="GENPROV89">#REF!</definedName>
    <definedName name="GENPROV90">#REF!</definedName>
    <definedName name="GENPROV91">#REF!</definedName>
    <definedName name="GENPROV92">#REF!</definedName>
    <definedName name="GENPROV93">#REF!</definedName>
    <definedName name="GENPROV94">#REF!</definedName>
    <definedName name="GENPROV95">#REF!</definedName>
    <definedName name="GENPROV96">#REF!</definedName>
    <definedName name="GENPROV97">#REF!</definedName>
    <definedName name="GENPROV98">#REF!</definedName>
    <definedName name="GENPROV99">#REF!</definedName>
    <definedName name="geobalance">'[2]geobalance#37'!$A$71:$J$81</definedName>
    <definedName name="Gerente">#REF!</definedName>
    <definedName name="gf\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f\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fgs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fgs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field">#REF!</definedName>
    <definedName name="gfsdaereggf">#REF!</definedName>
    <definedName name="gfsdfasdf">[62]Hyperion!$B$7:$K$217</definedName>
    <definedName name="gh">#REF!</definedName>
    <definedName name="ghd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hd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GL">#REF!</definedName>
    <definedName name="gnc_junta">#REF!</definedName>
    <definedName name="GNS_STAKES00">#REF!</definedName>
    <definedName name="GNS_STAKES01">#REF!</definedName>
    <definedName name="GNS_STAKES02">#REF!</definedName>
    <definedName name="GNS_STAKES03">#REF!</definedName>
    <definedName name="GNS_STAKES04">#REF!</definedName>
    <definedName name="GNS_STAKES05">#REF!</definedName>
    <definedName name="GNS_STAKES97">#REF!</definedName>
    <definedName name="GNS_STAKES98">#REF!</definedName>
    <definedName name="GNS_STAKES99">#REF!</definedName>
    <definedName name="GO">#REF!</definedName>
    <definedName name="GOB_dividend">#REF!</definedName>
    <definedName name="GOB_dividend_final">#REF!</definedName>
    <definedName name="GOB_equity_in">#REF!</definedName>
    <definedName name="GOB_NIAT">#REF!</definedName>
    <definedName name="GOB_SD_investment">#REF!</definedName>
    <definedName name="GOB_SD_repayments">#REF!</definedName>
    <definedName name="GOB_SH_TC_Expense">#REF!</definedName>
    <definedName name="GOB_SH_TrappedCash_Loan">#REF!</definedName>
    <definedName name="GOB_Share">#REF!</definedName>
    <definedName name="GOB_Sub_interest">#REF!</definedName>
    <definedName name="GOB_Tax_Status">#REF!</definedName>
    <definedName name="GOCOM">#REF!</definedName>
    <definedName name="GOI00">#REF!</definedName>
    <definedName name="GOM_dividend">#REF!</definedName>
    <definedName name="GOM_dividend_final">#REF!</definedName>
    <definedName name="GOM_equity_in">#REF!</definedName>
    <definedName name="GOM_INE">#REF!</definedName>
    <definedName name="GOM_NIAT">#REF!</definedName>
    <definedName name="GOM_SD_investment">#REF!</definedName>
    <definedName name="GOM_SD_repayments">#REF!</definedName>
    <definedName name="GOM_SH_TC_Expense">#REF!</definedName>
    <definedName name="GOM_SH_TrappedCash_Loan">#REF!</definedName>
    <definedName name="GOM_Share">#REF!</definedName>
    <definedName name="GOM_Sub_interest">#REF!</definedName>
    <definedName name="GOM_Tax_Status">#REF!</definedName>
    <definedName name="GOMB_Share">#REF!</definedName>
    <definedName name="Goodwill">#REF!</definedName>
    <definedName name="GOODWILL00">#REF!</definedName>
    <definedName name="GOODWILL01">#REF!</definedName>
    <definedName name="GOODWILL02">#REF!</definedName>
    <definedName name="GOODWILL03">#REF!</definedName>
    <definedName name="GOODWILL04">#REF!</definedName>
    <definedName name="GOODWILL05">#REF!</definedName>
    <definedName name="GOODWILL06">#REF!</definedName>
    <definedName name="GOODWILL07">#REF!</definedName>
    <definedName name="GOODWILL87">#REF!</definedName>
    <definedName name="GOODWILL88">#REF!</definedName>
    <definedName name="GOODWILL89">#REF!</definedName>
    <definedName name="GOODWILL90">#REF!</definedName>
    <definedName name="GOODWILL91">#REF!</definedName>
    <definedName name="GOODWILL92">#REF!</definedName>
    <definedName name="GOODWILL93">#REF!</definedName>
    <definedName name="GOODWILL94">#REF!</definedName>
    <definedName name="GOODWILL95">#REF!</definedName>
    <definedName name="GOODWILL96">#REF!</definedName>
    <definedName name="GOODWILL97">#REF!</definedName>
    <definedName name="GOODWILL98">#REF!</definedName>
    <definedName name="GOODWILL99">#REF!</definedName>
    <definedName name="GOPS">#REF!</definedName>
    <definedName name="GoToEnd">[63]!GoToEnd</definedName>
    <definedName name="GP">#REF!</definedName>
    <definedName name="gpa_case">#REF!</definedName>
    <definedName name="GPROV_GLN00">#REF!</definedName>
    <definedName name="GPROV_GLN01">#REF!</definedName>
    <definedName name="GPROV_GLN02">#REF!</definedName>
    <definedName name="GPROV_GLN03">#REF!</definedName>
    <definedName name="GPROV_GLN04">#REF!</definedName>
    <definedName name="GPROV_GLN05">#REF!</definedName>
    <definedName name="GPROV_GLN97">#REF!</definedName>
    <definedName name="GPROV_GLN98">#REF!</definedName>
    <definedName name="GPROV_GLN99">#REF!</definedName>
    <definedName name="GR_AEPS00">#REF!</definedName>
    <definedName name="GR_AEPS01">#REF!</definedName>
    <definedName name="GR_AEPS02">#REF!</definedName>
    <definedName name="GR_AEPS03">#REF!</definedName>
    <definedName name="GR_AEPS04">#REF!</definedName>
    <definedName name="GR_AEPS05">#REF!</definedName>
    <definedName name="GR_AEPS97">#REF!</definedName>
    <definedName name="GR_AEPS98">#REF!</definedName>
    <definedName name="GR_AEPS99">#REF!</definedName>
    <definedName name="GR_DEPS00">#REF!</definedName>
    <definedName name="GR_DEPS01">#REF!</definedName>
    <definedName name="GR_DEPS02">#REF!</definedName>
    <definedName name="GR_DEPS03">#REF!</definedName>
    <definedName name="GR_DEPS04">#REF!</definedName>
    <definedName name="GR_DEPS05">#REF!</definedName>
    <definedName name="GR_DEPS97">#REF!</definedName>
    <definedName name="GR_DEPS98">#REF!</definedName>
    <definedName name="GR_DEPS99">#REF!</definedName>
    <definedName name="GR_OPPS00">#REF!</definedName>
    <definedName name="GR_OPPS01">#REF!</definedName>
    <definedName name="GR_OPPS02">#REF!</definedName>
    <definedName name="GR_OPPS03">#REF!</definedName>
    <definedName name="GR_OPPS04">#REF!</definedName>
    <definedName name="GR_OPPS05">#REF!</definedName>
    <definedName name="GR_OPPS97">#REF!</definedName>
    <definedName name="GR_OPPS98">#REF!</definedName>
    <definedName name="GR_OPPS99">#REF!</definedName>
    <definedName name="grafico">INDIRECT(#REF!,TRUE)</definedName>
    <definedName name="GRAFICOS">#REF!</definedName>
    <definedName name="Graph_Bta">#REF!</definedName>
    <definedName name="graph1">#REF!</definedName>
    <definedName name="GraphBtá">#REF!</definedName>
    <definedName name="GRAY">#REF!</definedName>
    <definedName name="GRC">#REF!</definedName>
    <definedName name="GRD">#REF!</definedName>
    <definedName name="GRL">#REF!</definedName>
    <definedName name="GRLOAN00">#REF!</definedName>
    <definedName name="GRLOAN01">#REF!</definedName>
    <definedName name="GRLOAN02">#REF!</definedName>
    <definedName name="GRLOAN03">#REF!</definedName>
    <definedName name="GRLOAN04">#REF!</definedName>
    <definedName name="GRLOAN05">#REF!</definedName>
    <definedName name="GRLOAN06">#REF!</definedName>
    <definedName name="GRLOAN07">#REF!</definedName>
    <definedName name="GRLOAN87">#REF!</definedName>
    <definedName name="GRLOAN88">#REF!</definedName>
    <definedName name="GRLOAN89">#REF!</definedName>
    <definedName name="GRLOAN90">#REF!</definedName>
    <definedName name="GRLOAN91">#REF!</definedName>
    <definedName name="GRLOAN92">#REF!</definedName>
    <definedName name="GRLOAN93">#REF!</definedName>
    <definedName name="GRLOAN94">#REF!</definedName>
    <definedName name="GRLOAN95">#REF!</definedName>
    <definedName name="GRLOAN96">#REF!</definedName>
    <definedName name="GRLOAN97">#REF!</definedName>
    <definedName name="GRLOAN98">#REF!</definedName>
    <definedName name="GRLOAN99">#REF!</definedName>
    <definedName name="GRO">#REF!</definedName>
    <definedName name="Gross_Energy">#REF!</definedName>
    <definedName name="GROSS_SHRS00">#REF!</definedName>
    <definedName name="GROSS_SHRS01">#REF!</definedName>
    <definedName name="GROSS_SHRS02">#REF!</definedName>
    <definedName name="GROSS_SHRS03">#REF!</definedName>
    <definedName name="GROSS_SHRS04">#REF!</definedName>
    <definedName name="GROSS_SHRS05">#REF!</definedName>
    <definedName name="GROSS_SHRS97">#REF!</definedName>
    <definedName name="GROSS_SHRS98">#REF!</definedName>
    <definedName name="GROSS_SHRS99">#REF!</definedName>
    <definedName name="GROSSNPL00">#REF!</definedName>
    <definedName name="GROSSNPL01">#REF!</definedName>
    <definedName name="GROSSNPL02">#REF!</definedName>
    <definedName name="GROSSNPL03">#REF!</definedName>
    <definedName name="GROSSNPL04">#REF!</definedName>
    <definedName name="GROSSNPL05">#REF!</definedName>
    <definedName name="GROSSNPL97">#REF!</definedName>
    <definedName name="GROSSNPL98">#REF!</definedName>
    <definedName name="GROSSNPL99">#REF!</definedName>
    <definedName name="GROUP">#REF!</definedName>
    <definedName name="GROUPYTD">#REF!</definedName>
    <definedName name="growth_after_2006_Brazil">#REF!</definedName>
    <definedName name="GROWTH_fs">#REF!</definedName>
    <definedName name="GROWTH_ss">#REF!</definedName>
    <definedName name="GRP">#REF!</definedName>
    <definedName name="GRPNAVPS00">#REF!</definedName>
    <definedName name="GRPNAVPS01">#REF!</definedName>
    <definedName name="GRPNAVPS02">#REF!</definedName>
    <definedName name="GRPNAVPS03">#REF!</definedName>
    <definedName name="GRPNAVPS04">#REF!</definedName>
    <definedName name="GRPNAVPS05">#REF!</definedName>
    <definedName name="GRPNAVPS97">#REF!</definedName>
    <definedName name="GRPNAVPS98">#REF!</definedName>
    <definedName name="GRPNAVPS99">#REF!</definedName>
    <definedName name="GrpPrtRng">#REF!</definedName>
    <definedName name="GRPTITLE">#REF!</definedName>
    <definedName name="GRPTITLE1">#REF!</definedName>
    <definedName name="GRPTITLE2">#REF!</definedName>
    <definedName name="GrpTitleCol">#REF!</definedName>
    <definedName name="GRS">#REF!</definedName>
    <definedName name="GRT">#REF!</definedName>
    <definedName name="Grwthcbl18">'[2]GrwthofCableAdvertising#18'!$B$3:$G$19</definedName>
    <definedName name="GrwthofCableAdvertisin">'[2]GrwthofCableAdvertising#18'!$B$3:$G$18</definedName>
    <definedName name="GrwthofCableAdvertising">'[2]GrwthofCableAdvertising#18'!$B$3:$G$19</definedName>
    <definedName name="GS">#REF!</definedName>
    <definedName name="GSS">#REF!</definedName>
    <definedName name="GT">#REF!</definedName>
    <definedName name="GTB_dividend">#REF!</definedName>
    <definedName name="GTB_dividend_final">#REF!</definedName>
    <definedName name="GTB_dividend2">#REF!</definedName>
    <definedName name="GTB_equity_in">#REF!</definedName>
    <definedName name="GTB_Fee">#REF!</definedName>
    <definedName name="GTB_Fee_Escalated">#REF!</definedName>
    <definedName name="GTB_NIAT">#REF!</definedName>
    <definedName name="GTB_SD_investment">#REF!</definedName>
    <definedName name="GTB_SD_repayments">#REF!</definedName>
    <definedName name="GTB_SH_TC_Expense">#REF!</definedName>
    <definedName name="GTB_SH_TrappedCash_Loan">#REF!</definedName>
    <definedName name="GTB_Share">#REF!</definedName>
    <definedName name="GTB_Sub_interest">#REF!</definedName>
    <definedName name="GTB_Tax_Status">#REF!</definedName>
    <definedName name="GTBmgt">#REF!</definedName>
    <definedName name="gtos_ad_p">#REF!</definedName>
    <definedName name="Gtos_operac_c">#REF!</definedName>
    <definedName name="Gtos_operac_e">#REF!</definedName>
    <definedName name="Gtos_operac_p">#REF!</definedName>
    <definedName name="GW_DEP00">#REF!</definedName>
    <definedName name="GW_DEP01">#REF!</definedName>
    <definedName name="GW_DEP02">#REF!</definedName>
    <definedName name="GW_DEP03">#REF!</definedName>
    <definedName name="GW_DEP04">#REF!</definedName>
    <definedName name="GW_DEP05">#REF!</definedName>
    <definedName name="GW_DEP97">#REF!</definedName>
    <definedName name="GW_DEP98">#REF!</definedName>
    <definedName name="GW_DEP99">#REF!</definedName>
    <definedName name="GW_DEPN00">#REF!</definedName>
    <definedName name="GW_DEPN01">#REF!</definedName>
    <definedName name="GW_DEPN02">#REF!</definedName>
    <definedName name="GW_DEPN03">#REF!</definedName>
    <definedName name="GW_DEPN97">#REF!</definedName>
    <definedName name="GW_DEPN98">#REF!</definedName>
    <definedName name="GW_DEPN99">#REF!</definedName>
    <definedName name="GXC_cities">#REF!</definedName>
    <definedName name="GXC_Mes">#REF!</definedName>
    <definedName name="GxEstPP1">#REF!</definedName>
    <definedName name="GxEstPP2">#REF!</definedName>
    <definedName name="GyP_c">#REF!</definedName>
    <definedName name="GyP_e">#REF!</definedName>
    <definedName name="GyP_p">#REF!</definedName>
    <definedName name="H">#REF!</definedName>
    <definedName name="H_cargos">OFFSET(#REF!,0,0,1, COUNTA(#REF!))</definedName>
    <definedName name="H_CONT">[8]ASS!#REF!</definedName>
    <definedName name="H10E">#REF!</definedName>
    <definedName name="H10J">#REF!</definedName>
    <definedName name="H10V">#REF!</definedName>
    <definedName name="H11E">#REF!</definedName>
    <definedName name="H11J">#REF!</definedName>
    <definedName name="H11V">#REF!</definedName>
    <definedName name="H12E">#REF!</definedName>
    <definedName name="H12J">#REF!</definedName>
    <definedName name="H12V">#REF!</definedName>
    <definedName name="H13E">#REF!</definedName>
    <definedName name="H13J">#REF!</definedName>
    <definedName name="H13V">#REF!</definedName>
    <definedName name="H14E">#REF!</definedName>
    <definedName name="H14J">#REF!</definedName>
    <definedName name="H14V">#REF!</definedName>
    <definedName name="H15E">#REF!</definedName>
    <definedName name="H15J">#REF!</definedName>
    <definedName name="H15V">#REF!</definedName>
    <definedName name="H16E">#REF!</definedName>
    <definedName name="H16J">#REF!</definedName>
    <definedName name="H16V">#REF!</definedName>
    <definedName name="H17E">#REF!</definedName>
    <definedName name="H17J">#REF!</definedName>
    <definedName name="H17V">#REF!</definedName>
    <definedName name="H18E">#REF!</definedName>
    <definedName name="H18J">#REF!</definedName>
    <definedName name="H18V">#REF!</definedName>
    <definedName name="H19E">#REF!</definedName>
    <definedName name="H19J">#REF!</definedName>
    <definedName name="H19V">#REF!</definedName>
    <definedName name="H1E">#REF!</definedName>
    <definedName name="H1J">#REF!</definedName>
    <definedName name="H1V">#REF!</definedName>
    <definedName name="H20E">#REF!</definedName>
    <definedName name="H20J">#REF!</definedName>
    <definedName name="H20V">#REF!</definedName>
    <definedName name="H21E">#REF!</definedName>
    <definedName name="H21J">#REF!</definedName>
    <definedName name="H21V">#REF!</definedName>
    <definedName name="H22E">#REF!</definedName>
    <definedName name="H22J">#REF!</definedName>
    <definedName name="H22V">#REF!</definedName>
    <definedName name="H23E">#REF!</definedName>
    <definedName name="H23J">#REF!</definedName>
    <definedName name="H23V">#REF!</definedName>
    <definedName name="H24E">#REF!</definedName>
    <definedName name="H24J">#REF!</definedName>
    <definedName name="H24V">#REF!</definedName>
    <definedName name="H25E">#REF!</definedName>
    <definedName name="H25J">#REF!</definedName>
    <definedName name="H25V">#REF!</definedName>
    <definedName name="H2E">#REF!</definedName>
    <definedName name="H2J">#REF!</definedName>
    <definedName name="H2V">#REF!</definedName>
    <definedName name="H3E">#REF!</definedName>
    <definedName name="H3J">#REF!</definedName>
    <definedName name="H3V">#REF!</definedName>
    <definedName name="H4E">#REF!</definedName>
    <definedName name="H4J">#REF!</definedName>
    <definedName name="H4V">#REF!</definedName>
    <definedName name="H5E">#REF!</definedName>
    <definedName name="H5J">#REF!</definedName>
    <definedName name="H5V">#REF!</definedName>
    <definedName name="H6E">#REF!</definedName>
    <definedName name="H6J">#REF!</definedName>
    <definedName name="H6V">#REF!</definedName>
    <definedName name="H7E">#REF!</definedName>
    <definedName name="H7J">#REF!</definedName>
    <definedName name="H7V">#REF!</definedName>
    <definedName name="H8E">#REF!</definedName>
    <definedName name="H8J">#REF!</definedName>
    <definedName name="H8V">#REF!</definedName>
    <definedName name="H9E">#REF!</definedName>
    <definedName name="H9J">#REF!</definedName>
    <definedName name="H9V">#REF!</definedName>
    <definedName name="HA">#REF!</definedName>
    <definedName name="habib">[32]ASS!#REF!</definedName>
    <definedName name="HARD">[8]ASS!#REF!</definedName>
    <definedName name="Hcustom1">#REF!</definedName>
    <definedName name="Hcustom2">#REF!</definedName>
    <definedName name="Hcustom3">#REF!</definedName>
    <definedName name="Hcustom4">#REF!</definedName>
    <definedName name="HD">#REF!</definedName>
    <definedName name="HDCNT00">#REF!</definedName>
    <definedName name="HDCNT01">#REF!</definedName>
    <definedName name="HDCNT02">#REF!</definedName>
    <definedName name="HDCNT03">#REF!</definedName>
    <definedName name="HDCNT04">#REF!</definedName>
    <definedName name="HDCNT05">#REF!</definedName>
    <definedName name="HDCNT97">#REF!</definedName>
    <definedName name="HDCNT98">#REF!</definedName>
    <definedName name="HDCNT99">#REF!</definedName>
    <definedName name="heads011">#REF!</definedName>
    <definedName name="Heat_Cont">[20]Rev!$D$26</definedName>
    <definedName name="heat_rate">[64]PPA_tables!$C$7:$F$148</definedName>
    <definedName name="HEAT_RATE2">[64]PPA_tables!$C$156:$F$296</definedName>
    <definedName name="Hentity">#REF!</definedName>
    <definedName name="HICP">#REF!</definedName>
    <definedName name="HiLiColour">#REF!</definedName>
    <definedName name="hist_yr">#REF!</definedName>
    <definedName name="Historicos">#REF!</definedName>
    <definedName name="hjg" localSheetId="8" hidden="1">{#N/A,#N/A,FALSE,"TOC";#N/A,#N/A,FALSE,"ASS";#N/A,#N/A,FALSE,"CF";#N/A,#N/A,FALSE,"FUEL&amp;MTC"}</definedName>
    <definedName name="hjg" hidden="1">{#N/A,#N/A,FALSE,"TOC";#N/A,#N/A,FALSE,"ASS";#N/A,#N/A,FALSE,"CF";#N/A,#N/A,FALSE,"FUEL&amp;MTC"}</definedName>
    <definedName name="hjryj">#REF!</definedName>
    <definedName name="HL">#REF!</definedName>
    <definedName name="HO">#REF!</definedName>
    <definedName name="HOJA1">#REF!</definedName>
    <definedName name="HOJA2">#REF!</definedName>
    <definedName name="HOLD_DIVS00">#REF!</definedName>
    <definedName name="HOLD_DIVS01">#REF!</definedName>
    <definedName name="HOLD_DIVS02">#REF!</definedName>
    <definedName name="HOLD_DIVS03">#REF!</definedName>
    <definedName name="HOLD_DIVS04">#REF!</definedName>
    <definedName name="HOLD_DIVS05">#REF!</definedName>
    <definedName name="HOLD_DIVS97">#REF!</definedName>
    <definedName name="HOLD_DIVS98">#REF!</definedName>
    <definedName name="HOLD_DIVS99">#REF!</definedName>
    <definedName name="horasxT">#REF!</definedName>
    <definedName name="householdsdelivered">#REF!</definedName>
    <definedName name="HOUSERATEREV">#REF!</definedName>
    <definedName name="HOUSERATINGS">#REF!</definedName>
    <definedName name="HOUSTON_SUM">#REF!</definedName>
    <definedName name="HP">#REF!</definedName>
    <definedName name="HPeriod">#REF!</definedName>
    <definedName name="HPriorYear">#REF!</definedName>
    <definedName name="HPrioryear1">#REF!</definedName>
    <definedName name="HR">[32]ASS!#REF!</definedName>
    <definedName name="Hr_I">#REF!</definedName>
    <definedName name="HS">#REF!</definedName>
    <definedName name="HScenario">#REF!</definedName>
    <definedName name="Hserver">#REF!</definedName>
    <definedName name="hsn">#REF!</definedName>
    <definedName name="HSS">#REF!</definedName>
    <definedName name="HT">#REF!</definedName>
    <definedName name="HTML_CodePage" hidden="1">1252</definedName>
    <definedName name="HTML_Control" localSheetId="8" hidden="1">{"'AVAL. GASOD.'!$A$1998:$G$2028"}</definedName>
    <definedName name="HTML_Control" hidden="1">{"'AVAL. GASOD.'!$A$1998:$G$2028"}</definedName>
    <definedName name="HTML_Description" hidden="1">""</definedName>
    <definedName name="HTML_Email" hidden="1">"lalvarez@surtigas.com.co"</definedName>
    <definedName name="HTML_Header" hidden="1">""</definedName>
    <definedName name="HTML_LastUpdate" hidden="1">"16/02/00"</definedName>
    <definedName name="HTML_LineAfter" hidden="1">TRUE</definedName>
    <definedName name="HTML_LineBefore" hidden="1">TRUE</definedName>
    <definedName name="HTML_Name" hidden="1">"Libardo Rafael Alvarez Ferrer"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"D:\Avaluo 47.htm"</definedName>
    <definedName name="HTML_PathFileMac" hidden="1">"Macintosh HD:HomePageStuff:New_Home_Page:datafile:histret.html"</definedName>
    <definedName name="HTML_PathTemplate" hidden="1">"D:\Pruebas\HTML.htm"</definedName>
    <definedName name="HTML_Title" hidden="1">"Aval 1.999"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MAY">#N/A</definedName>
    <definedName name="HUNDRED">#REF!</definedName>
    <definedName name="hut">#REF!</definedName>
    <definedName name="HValue">#REF!</definedName>
    <definedName name="HView">#REF!</definedName>
    <definedName name="HView1">#REF!</definedName>
    <definedName name="HYear">#REF!</definedName>
    <definedName name="HYEPeriod">#REF!</definedName>
    <definedName name="HYEPeriod1">#REF!</definedName>
    <definedName name="ICGR00">#REF!</definedName>
    <definedName name="ICGR01">#REF!</definedName>
    <definedName name="ICGR02">#REF!</definedName>
    <definedName name="ICGR03">#REF!</definedName>
    <definedName name="ICGR04">#REF!</definedName>
    <definedName name="ICGR05">#REF!</definedName>
    <definedName name="ICGR06">#REF!</definedName>
    <definedName name="ICGR07">#REF!</definedName>
    <definedName name="ICGR87">#REF!</definedName>
    <definedName name="ICGR88">#REF!</definedName>
    <definedName name="ICGR89">#REF!</definedName>
    <definedName name="ICGR90">#REF!</definedName>
    <definedName name="ICGR91">#REF!</definedName>
    <definedName name="ICGR92">#REF!</definedName>
    <definedName name="ICGR93">#REF!</definedName>
    <definedName name="ICGR94">#REF!</definedName>
    <definedName name="ICGR95">#REF!</definedName>
    <definedName name="ICGR96">#REF!</definedName>
    <definedName name="ICGR97">#REF!</definedName>
    <definedName name="ICGR98">#REF!</definedName>
    <definedName name="ICGR99">#REF!</definedName>
    <definedName name="ICGROUP">#REF!</definedName>
    <definedName name="Icms_Fuel">#REF!</definedName>
    <definedName name="Icms_Trans">#REF!</definedName>
    <definedName name="ID">#REF!</definedName>
    <definedName name="ID_UC_CONEXIÓN_STN">#REF!</definedName>
    <definedName name="ID_UC_SE_N2">#REF!</definedName>
    <definedName name="ID_UC_SE_N3">#REF!</definedName>
    <definedName name="ID_UC_SE_N4">#REF!</definedName>
    <definedName name="IDC">#REF!</definedName>
    <definedName name="Idc_Table">#REF!</definedName>
    <definedName name="idc_table1">#REF!</definedName>
    <definedName name="idcest">[8]ASS!#REF!</definedName>
    <definedName name="idctable">#REF!</definedName>
    <definedName name="IFC">#REF!</definedName>
    <definedName name="IFC10MM">#REF!</definedName>
    <definedName name="IGD">#REF!</definedName>
    <definedName name="IGLD">#REF!</definedName>
    <definedName name="IGLO">#REF!</definedName>
    <definedName name="IGLS">#REF!</definedName>
    <definedName name="IGLSS">#REF!</definedName>
    <definedName name="IGLT">#REF!</definedName>
    <definedName name="IGO">#REF!</definedName>
    <definedName name="IGS">#REF!</definedName>
    <definedName name="IGSS">#REF!</definedName>
    <definedName name="IGT">#REF!</definedName>
    <definedName name="igv">#REF!</definedName>
    <definedName name="igve">#REF!</definedName>
    <definedName name="II">#REF!</definedName>
    <definedName name="iigv">#REF!</definedName>
    <definedName name="iigve">#REF!</definedName>
    <definedName name="IL">#REF!</definedName>
    <definedName name="IMP_EQ">#REF!</definedName>
    <definedName name="IMP_FIBRA">#REF!</definedName>
    <definedName name="IMP_TRANSP">#REF!</definedName>
    <definedName name="imp84coc">#REF!</definedName>
    <definedName name="imp84con">#REF!</definedName>
    <definedName name="IMPACTO_CAMBIOS_VALORACIÓN">#REF!</definedName>
    <definedName name="IMPACTO_LN2">#REF!</definedName>
    <definedName name="IMPACTO_LN3">#REF!</definedName>
    <definedName name="IMPACTO_LN4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RT02">#REF!</definedName>
    <definedName name="impresion">#REF!</definedName>
    <definedName name="impresion2">#REF!</definedName>
    <definedName name="Imprimir_área_IM">#REF!</definedName>
    <definedName name="Imprimir_cuadro1">#N/A</definedName>
    <definedName name="Imptos.">#REF!</definedName>
    <definedName name="IMPTRANSP">#REF!</definedName>
    <definedName name="impuestos">#REF!</definedName>
    <definedName name="IMPV1A">#REF!</definedName>
    <definedName name="IMPV1B">#REF!</definedName>
    <definedName name="IMW">#REF!</definedName>
    <definedName name="INC_ASSOCTS00">#REF!</definedName>
    <definedName name="INC_ASSOCTS01">#REF!</definedName>
    <definedName name="INC_ASSOCTS02">#REF!</definedName>
    <definedName name="INC_ASSOCTS03">#REF!</definedName>
    <definedName name="INC_ASSOCTS04">#REF!</definedName>
    <definedName name="INC_ASSOCTS05">#REF!</definedName>
    <definedName name="INC_ASSOCTS97">#REF!</definedName>
    <definedName name="INC_ASSOCTS98">#REF!</definedName>
    <definedName name="INC_ASSOCTS99">#REF!</definedName>
    <definedName name="Inc_by_qtr_vsPlus">#REF!</definedName>
    <definedName name="incannual">'[2]BELO Income Annual'!$A$1:$W$69</definedName>
    <definedName name="Income">#REF!</definedName>
    <definedName name="Income_Tax_Rt">#REF!</definedName>
    <definedName name="INCOTERMS_202">#REF!</definedName>
    <definedName name="incqtr">'[2]BELO QTRLY'!$A$2:$N$70</definedName>
    <definedName name="INCSTMT_DETAIL">#REF!</definedName>
    <definedName name="INCSTMTUS_">#REF!</definedName>
    <definedName name="INCSUMMARY">#REF!</definedName>
    <definedName name="INCTAX00">#REF!</definedName>
    <definedName name="INCTAX01">#REF!</definedName>
    <definedName name="INCTAX02">#REF!</definedName>
    <definedName name="INCTAX03">#REF!</definedName>
    <definedName name="INCTAX04">#REF!</definedName>
    <definedName name="INCTAX05">#REF!</definedName>
    <definedName name="INCTAX06">#REF!</definedName>
    <definedName name="INCTAX07">#REF!</definedName>
    <definedName name="INCTAX87">#REF!</definedName>
    <definedName name="INCTAX88">#REF!</definedName>
    <definedName name="INCTAX89">#REF!</definedName>
    <definedName name="INCTAX90">#REF!</definedName>
    <definedName name="INCTAX91">#REF!</definedName>
    <definedName name="INCTAX92">#REF!</definedName>
    <definedName name="INCTAX93">#REF!</definedName>
    <definedName name="INCTAX94">#REF!</definedName>
    <definedName name="INCTAX95">#REF!</definedName>
    <definedName name="INCTAX96">#REF!</definedName>
    <definedName name="INCTAX97">#REF!</definedName>
    <definedName name="INCTAX98">#REF!</definedName>
    <definedName name="INCTAX99">#REF!</definedName>
    <definedName name="Ind_Co_Variance_Range">#REF!,#REF!,#REF!,#REF!,#REF!,#REF!</definedName>
    <definedName name="IndCosGas">#REF!</definedName>
    <definedName name="indenizacion">#REF!</definedName>
    <definedName name="INDEX">#REF!</definedName>
    <definedName name="Index_1">#REF!</definedName>
    <definedName name="Index_2">#REF!</definedName>
    <definedName name="Index2">#REF!</definedName>
    <definedName name="index3">#REF!</definedName>
    <definedName name="INDEXADORES">#REF!</definedName>
    <definedName name="indexperformance">#REF!</definedName>
    <definedName name="INF">#REF!</definedName>
    <definedName name="infla_sens">'[13]ASS (inputs)'!$B$17</definedName>
    <definedName name="Inflacion">#REF!</definedName>
    <definedName name="Inflacion02">#REF!</definedName>
    <definedName name="inflation1">#REF!</definedName>
    <definedName name="inflation2">#REF!</definedName>
    <definedName name="inflator1">#REF!</definedName>
    <definedName name="inflator2">#REF!</definedName>
    <definedName name="InfoJta2">#REF!</definedName>
    <definedName name="InfoJta3">#REF!</definedName>
    <definedName name="InfoJta4">#REF!</definedName>
    <definedName name="InfoJunta">#REF!</definedName>
    <definedName name="INFORMACION_HISTORICA">#REF!</definedName>
    <definedName name="infra1">'[2]infrastructure#1'!$A$1:$H$63</definedName>
    <definedName name="ING">#REF!,#REF!,#REF!</definedName>
    <definedName name="Ing_EDS">#REF!</definedName>
    <definedName name="Ing_Est">#REF!</definedName>
    <definedName name="iniapoyo">#REF!</definedName>
    <definedName name="Inici">#REF!</definedName>
    <definedName name="INICIAL" hidden="1">#REF!</definedName>
    <definedName name="inicio">#REF!</definedName>
    <definedName name="IniT1">#REF!</definedName>
    <definedName name="Inp_FC1_Commit_Fee">#REF!</definedName>
    <definedName name="Inp_FC1_DD_Date">#REF!</definedName>
    <definedName name="Inp_FC1_Debt_RP_Grace">#REF!</definedName>
    <definedName name="Inp_FC1_Debt_Tenor">#REF!</definedName>
    <definedName name="Inp_FC1_Interest_Rt">#REF!</definedName>
    <definedName name="Inp_FC1_Interest_Type">#REF!</definedName>
    <definedName name="Inp_FC1_Principal">#REF!</definedName>
    <definedName name="Inp_FC1_RP_Schedule">#REF!</definedName>
    <definedName name="Inp_FC1_RP_Type">#REF!</definedName>
    <definedName name="Inp_FC1_Spread">#REF!</definedName>
    <definedName name="Inp_FC1_Tax_on_Int_WH">#REF!</definedName>
    <definedName name="Inp_FC1_Upfront_Fee">#REF!</definedName>
    <definedName name="Inp_FC2_Commit_Fee">#REF!</definedName>
    <definedName name="Inp_FC2_DD_Date">#REF!</definedName>
    <definedName name="Inp_FC2_Debt_RP_Grace">#REF!</definedName>
    <definedName name="Inp_FC2_Debt_Tenor">#REF!</definedName>
    <definedName name="Inp_FC2_Interest_Rt">#REF!</definedName>
    <definedName name="Inp_FC2_Interest_Type">#REF!</definedName>
    <definedName name="Inp_FC2_Principal">#REF!</definedName>
    <definedName name="Inp_FC2_RP_Schedule">#REF!</definedName>
    <definedName name="Inp_FC2_RP_Type">#REF!</definedName>
    <definedName name="Inp_FC2_Spread">#REF!</definedName>
    <definedName name="Inp_FC2_Tax_on_Int_WH">#REF!</definedName>
    <definedName name="Inp_FC2_Upfront_Fee">#REF!</definedName>
    <definedName name="Inp_INSS_Tax">#REF!</definedName>
    <definedName name="Inp_PB_TCO_Act_Term">#REF!</definedName>
    <definedName name="Inp_PB_TCO_Start">#REF!</definedName>
    <definedName name="Inp_PB_TCQ_Act_Term">#REF!</definedName>
    <definedName name="Inp_PB_TCQ_Start">#REF!</definedName>
    <definedName name="Inp_PB_TCX_Act_Term">#REF!</definedName>
    <definedName name="Inp_PB_TCX_Start">#REF!</definedName>
    <definedName name="Inp_TCO_Start_Date">#REF!</definedName>
    <definedName name="Inp_TCO_Term">#REF!</definedName>
    <definedName name="input">[8]ASS!#REF!</definedName>
    <definedName name="Input_BS_Accruals">#REF!</definedName>
    <definedName name="Input_BS_AP_Other">#REF!</definedName>
    <definedName name="Input_BS_AP_Trade">#REF!</definedName>
    <definedName name="Input_BS_AR_Other">#REF!</definedName>
    <definedName name="Input_BS_AR_Trade">#REF!</definedName>
    <definedName name="Input_BS_Bal_Check">#REF!</definedName>
    <definedName name="Input_BS_Bank_OD">#REF!</definedName>
    <definedName name="Input_BS_Cash_Dep">#REF!</definedName>
    <definedName name="Input_BS_Date_OB">#REF!</definedName>
    <definedName name="Input_BS_Def_Acc">#REF!</definedName>
    <definedName name="Input_BS_Def_Tax_Liab_Norm">#REF!</definedName>
    <definedName name="Input_BS_Def_Tax_Liab_Reg">#REF!</definedName>
    <definedName name="Input_BS_DSRA">#REF!</definedName>
    <definedName name="Input_BS_FA_Acc_Dep">#REF!</definedName>
    <definedName name="Input_BS_FA_CBV">#REF!</definedName>
    <definedName name="Input_BS_FA_Cost">#REF!</definedName>
    <definedName name="Input_BS_Fiscal_CN">#REF!</definedName>
    <definedName name="Input_BS_Int_Payable">#REF!</definedName>
    <definedName name="Input_BS_Inv_Other_Co">#REF!</definedName>
    <definedName name="Input_BS_Inventory">#REF!</definedName>
    <definedName name="Input_BS_Labor_LT_Liab">#REF!</definedName>
    <definedName name="Input_BS_Labor_ST_Ben">#REF!</definedName>
    <definedName name="Input_BS_Legal_Reserve">#REF!</definedName>
    <definedName name="Input_BS_Loans_Other_Co">#REF!</definedName>
    <definedName name="Input_BS_LT_Debt_Exist">#REF!</definedName>
    <definedName name="Input_BS_LT_Debt_New">#REF!</definedName>
    <definedName name="Input_BS_Other_CA">#REF!</definedName>
    <definedName name="Input_BS_Prepaid_Tax">#REF!</definedName>
    <definedName name="Input_BS_Prepaid_VAT">#REF!</definedName>
    <definedName name="Input_BS_Ret_Earnings">#REF!</definedName>
    <definedName name="Input_BS_Share_Cap">#REF!</definedName>
    <definedName name="Input_BS_ST_Debt">#REF!</definedName>
    <definedName name="Input_BS_Tax_Def_Comp">#REF!</definedName>
    <definedName name="Input_BS_Tax_Payable">#REF!</definedName>
    <definedName name="Input_BS_Total_Assets">#REF!</definedName>
    <definedName name="Input_BS_Total_CA">#REF!</definedName>
    <definedName name="Input_BS_Total_CL">#REF!</definedName>
    <definedName name="Input_BS_Total_Equity">#REF!</definedName>
    <definedName name="Input_BS_Total_Liab">#REF!</definedName>
    <definedName name="Input_BS_Total_Liab_Equity">#REF!</definedName>
    <definedName name="Input_BS_Total_LTL">#REF!</definedName>
    <definedName name="Input_BS_Total_OA">#REF!</definedName>
    <definedName name="Input_BS_VAT_Payable">#REF!</definedName>
    <definedName name="Input_BS_WIP_TRSA">#REF!</definedName>
    <definedName name="Input_BS_WIP_TRSA_Other">#REF!</definedName>
    <definedName name="Input_BS_WIP_TRSA_Pipe">#REF!</definedName>
    <definedName name="Input_BS_WIP_TRSA_Station">#REF!</definedName>
    <definedName name="Input_BS_WIP_YPFB">#REF!</definedName>
    <definedName name="Input_Crd_NT">#REF!</definedName>
    <definedName name="Input_Data">#REF!</definedName>
    <definedName name="Input_Env_liab_YPFB">#REF!</definedName>
    <definedName name="Input_Equity_Shares_Issued">#REF!</definedName>
    <definedName name="Input_Equity_Shares_Redeemed">#REF!</definedName>
    <definedName name="Input_inventory_Reduction">#REF!</definedName>
    <definedName name="Input_Inventory_Trend">#REF!</definedName>
    <definedName name="Input_Leg_Reserve">#REF!</definedName>
    <definedName name="Input_Leg_Reserve_Limit">#REF!</definedName>
    <definedName name="Input_Oth_Exp_Non_Reg">#REF!</definedName>
    <definedName name="Input_Oth_Inc_Non_Reg">#REF!</definedName>
    <definedName name="Input_Oth_Inc_Serv_Non_Reg">#REF!</definedName>
    <definedName name="Input_Oth_Inc_Serv_Non_Reg_VAT">#REF!</definedName>
    <definedName name="Input_Oth_Opx_Reg">[15]Input!$H$177:$BO$177</definedName>
    <definedName name="Input_OthCo_Div_CF_EPE">#REF!</definedName>
    <definedName name="Input_OthCo_Div_CF_GOB">#REF!</definedName>
    <definedName name="Input_OthCo_Div_CF_GOM">#REF!</definedName>
    <definedName name="Input_OthCo_Div_CF_GTB">#REF!</definedName>
    <definedName name="Input_OthCo_Div_CF_OTHER">#REF!</definedName>
    <definedName name="Input_OthCo_Div_CF_TBG">#REF!</definedName>
    <definedName name="Input_OthCo_Div_CF_TOTAL">#REF!</definedName>
    <definedName name="Input_OthCo_Loans_CF_EPE">#REF!</definedName>
    <definedName name="Input_OthCo_Loans_CF_GOB">#REF!</definedName>
    <definedName name="Input_OthCo_Loans_CF_GOM">#REF!</definedName>
    <definedName name="Input_OthCo_Loans_CF_GTB">#REF!</definedName>
    <definedName name="Input_OthCo_Loans_CF_OTHER">#REF!</definedName>
    <definedName name="Input_OthCo_Loans_CF_TBG">#REF!</definedName>
    <definedName name="Input_OthCo_Loans_CF_TOTAL">#REF!</definedName>
    <definedName name="Input_OthCo_NIAT_EPE">#REF!</definedName>
    <definedName name="Input_OthCo_NIAT_GOB">#REF!</definedName>
    <definedName name="Input_OthCo_NIAT_GOM">#REF!</definedName>
    <definedName name="Input_OthCo_NIAT_GTB">#REF!</definedName>
    <definedName name="Input_OthCo_NIAT_OTHER">#REF!</definedName>
    <definedName name="Input_OthCo_NIAT_TGB">#REF!</definedName>
    <definedName name="Input_OthCo_Shares_CF_EPE">#REF!</definedName>
    <definedName name="Input_OthCo_Shares_CF_GOB">#REF!</definedName>
    <definedName name="Input_OthCo_Shares_CF_GOM">#REF!</definedName>
    <definedName name="Input_OthCo_Shares_CF_GTB">#REF!</definedName>
    <definedName name="Input_OthCo_Shares_CF_OTHER">#REF!</definedName>
    <definedName name="Input_OthCo_Shares_CF_TBG">#REF!</definedName>
    <definedName name="Input_OthCo_Shares_CF_TOTAL">#REF!</definedName>
    <definedName name="Input_OthCo_SubDebt_CF_EPE">#REF!</definedName>
    <definedName name="Input_OthCo_SubDebt_CF_GOB">#REF!</definedName>
    <definedName name="Input_OthCo_SubDebt_CF_GOM">#REF!</definedName>
    <definedName name="Input_OthCo_SubDebt_CF_GTB">#REF!</definedName>
    <definedName name="Input_OthCo_SubDebt_CF_OTHER">#REF!</definedName>
    <definedName name="Input_OthCo_SubDebt_CF_TBG">#REF!</definedName>
    <definedName name="Input_OthCo_SubDebt_CF_TOTAL">#REF!</definedName>
    <definedName name="Input_OthCo_SubDebt_Int_Inc_EPE">#REF!</definedName>
    <definedName name="Input_OthCo_SubDebt_Int_Inc_GOB">#REF!</definedName>
    <definedName name="Input_OthCo_SubDebt_Int_Inc_GOM">#REF!</definedName>
    <definedName name="Input_OthCo_SubDebt_Int_Inc_GTB">#REF!</definedName>
    <definedName name="Input_OthCo_SubDebt_Int_Inc_OTHER">#REF!</definedName>
    <definedName name="Input_OthCo_SubDebt_Int_Inc_TBG">#REF!</definedName>
    <definedName name="Input_OthCo_SubDebt_Int_Inc_TOTAL">#REF!</definedName>
    <definedName name="Input_OthCo_SubNIAT_TOTAL">#REF!</definedName>
    <definedName name="Input_Other_CA">#REF!</definedName>
    <definedName name="Input_other_Liab">#REF!</definedName>
    <definedName name="Input_other_provisions">#REF!</definedName>
    <definedName name="Input_Rmn_Acct_Rec_Aff">#REF!</definedName>
    <definedName name="inputs">#REF!</definedName>
    <definedName name="Ins_0">#REF!</definedName>
    <definedName name="Ins_1">#REF!</definedName>
    <definedName name="Ins_2">#REF!</definedName>
    <definedName name="Inspection1">#REF!</definedName>
    <definedName name="Inspection2">#REF!</definedName>
    <definedName name="Inspection3">#REF!</definedName>
    <definedName name="Inspection4">#REF!</definedName>
    <definedName name="Inspection5">#REF!</definedName>
    <definedName name="Inspection6">#REF!</definedName>
    <definedName name="Inspection7">#REF!</definedName>
    <definedName name="Inspection8">'[56]V84.3A MR (Final)'!$I$225</definedName>
    <definedName name="INST_INTERIOR">#REF!</definedName>
    <definedName name="INSTI_FUM00">#REF!</definedName>
    <definedName name="INSTI_FUM01">#REF!</definedName>
    <definedName name="INSTI_FUM02">#REF!</definedName>
    <definedName name="INSTI_FUM03">#REF!</definedName>
    <definedName name="INSTI_FUM04">#REF!</definedName>
    <definedName name="INSTI_FUM05">#REF!</definedName>
    <definedName name="INSTI_FUM97">#REF!</definedName>
    <definedName name="INSTI_FUM98">#REF!</definedName>
    <definedName name="INSTI_FUM99">#REF!</definedName>
    <definedName name="INSTRUCT">#REF!</definedName>
    <definedName name="insurance">[8]ASS!#REF!</definedName>
    <definedName name="Insurance_cost_percentage">[50]ASS!#REF!</definedName>
    <definedName name="INSURE_INC00">#REF!</definedName>
    <definedName name="INSURE_INC01">#REF!</definedName>
    <definedName name="INSURE_INC02">#REF!</definedName>
    <definedName name="INSURE_INC03">#REF!</definedName>
    <definedName name="INSURE_INC04">#REF!</definedName>
    <definedName name="INSURE_INC05">#REF!</definedName>
    <definedName name="INSURE_INC97">#REF!</definedName>
    <definedName name="INSURE_INC98">#REF!</definedName>
    <definedName name="INSURE_INC99">#REF!</definedName>
    <definedName name="Int_BL">#REF!</definedName>
    <definedName name="Int_New_Rt">#REF!</definedName>
    <definedName name="Int_Payable_Activity">#REF!</definedName>
    <definedName name="Int_Payable_CB">#REF!</definedName>
    <definedName name="Int_Payable_OB">#REF!</definedName>
    <definedName name="Int_Pmt">#REF!</definedName>
    <definedName name="int_rate">#REF!</definedName>
    <definedName name="INTBOND00">#REF!</definedName>
    <definedName name="INTBOND01">#REF!</definedName>
    <definedName name="INTBOND02">#REF!</definedName>
    <definedName name="INTBOND03">#REF!</definedName>
    <definedName name="INTBOND04">#REF!</definedName>
    <definedName name="INTBOND05">#REF!</definedName>
    <definedName name="INTBOND06">#REF!</definedName>
    <definedName name="INTBOND07">#REF!</definedName>
    <definedName name="INTBOND87">#REF!</definedName>
    <definedName name="INTBOND88">#REF!</definedName>
    <definedName name="INTBOND89">#REF!</definedName>
    <definedName name="INTBOND90">#REF!</definedName>
    <definedName name="INTBOND91">#REF!</definedName>
    <definedName name="INTBOND92">#REF!</definedName>
    <definedName name="INTBOND93">#REF!</definedName>
    <definedName name="INTBOND94">#REF!</definedName>
    <definedName name="INTBOND95">#REF!</definedName>
    <definedName name="INTBOND96">#REF!</definedName>
    <definedName name="INTBOND97">#REF!</definedName>
    <definedName name="INTBOND98">#REF!</definedName>
    <definedName name="INTBOND99">#REF!</definedName>
    <definedName name="IntCo">#REF!</definedName>
    <definedName name="INTCUST">#REF!</definedName>
    <definedName name="INTCUST00">#REF!</definedName>
    <definedName name="INTCUST01">#REF!</definedName>
    <definedName name="INTCUST02">#REF!</definedName>
    <definedName name="INTCUST03">#REF!</definedName>
    <definedName name="INTCUST04">#REF!</definedName>
    <definedName name="INTCUST05">#REF!</definedName>
    <definedName name="INTCUST06">#REF!</definedName>
    <definedName name="INTCUST07">#REF!</definedName>
    <definedName name="INTCUST87">#REF!</definedName>
    <definedName name="INTCUST88">#REF!</definedName>
    <definedName name="INTCUST89">#REF!</definedName>
    <definedName name="INTCUST90">#REF!</definedName>
    <definedName name="INTCUST91">#REF!</definedName>
    <definedName name="INTCUST92">#REF!</definedName>
    <definedName name="INTCUST93">#REF!</definedName>
    <definedName name="INTCUST94">#REF!</definedName>
    <definedName name="INTCUST95">#REF!</definedName>
    <definedName name="INTCUST97">#REF!</definedName>
    <definedName name="INTCUST98">#REF!</definedName>
    <definedName name="INTCUST99">#REF!</definedName>
    <definedName name="INTDEBT00">#REF!</definedName>
    <definedName name="INTDEBT01">#REF!</definedName>
    <definedName name="INTDEBT02">#REF!</definedName>
    <definedName name="INTDEBT03">#REF!</definedName>
    <definedName name="INTDEBT04">#REF!</definedName>
    <definedName name="INTDEBT05">#REF!</definedName>
    <definedName name="INTDEBT06">#REF!</definedName>
    <definedName name="INTDEBT07">#REF!</definedName>
    <definedName name="INTDEBT87">#REF!</definedName>
    <definedName name="INTDEBT88">#REF!</definedName>
    <definedName name="INTDEBT89">#REF!</definedName>
    <definedName name="INTDEBT90">#REF!</definedName>
    <definedName name="INTDEBT91">#REF!</definedName>
    <definedName name="INTDEBT92">#REF!</definedName>
    <definedName name="INTDEBT93">#REF!</definedName>
    <definedName name="INTDEBT94">#REF!</definedName>
    <definedName name="INTDEBT95">#REF!</definedName>
    <definedName name="INTDEBT96">#REF!</definedName>
    <definedName name="INTDEBT97">#REF!</definedName>
    <definedName name="INTDEBT98">#REF!</definedName>
    <definedName name="INTDEBT99">#REF!</definedName>
    <definedName name="INTDEPS">#REF!</definedName>
    <definedName name="INTDEPS00">#REF!</definedName>
    <definedName name="INTDEPS01">#REF!</definedName>
    <definedName name="INTDEPS02">#REF!</definedName>
    <definedName name="INTDEPS03">#REF!</definedName>
    <definedName name="INTDEPS04">#REF!</definedName>
    <definedName name="INTDEPS05">#REF!</definedName>
    <definedName name="INTDEPS06">#REF!</definedName>
    <definedName name="INTDEPS07">#REF!</definedName>
    <definedName name="INTDEPS87">#REF!</definedName>
    <definedName name="INTDEPS88">#REF!</definedName>
    <definedName name="INTDEPS89">#REF!</definedName>
    <definedName name="INTDEPS90">#REF!</definedName>
    <definedName name="INTDEPS91">#REF!</definedName>
    <definedName name="INTDEPS92">#REF!</definedName>
    <definedName name="INTDEPS93">#REF!</definedName>
    <definedName name="INTDEPS94">#REF!</definedName>
    <definedName name="INTDEPS95">#REF!</definedName>
    <definedName name="INTDEPS96">#REF!</definedName>
    <definedName name="INTDEPS97">#REF!</definedName>
    <definedName name="INTDEPS98">#REF!</definedName>
    <definedName name="INTDEPS99">#REF!</definedName>
    <definedName name="INTEARN_ASST00">#REF!</definedName>
    <definedName name="INTEARN_ASST01">#REF!</definedName>
    <definedName name="INTEARN_ASST02">#REF!</definedName>
    <definedName name="INTEARN_ASST03">#REF!</definedName>
    <definedName name="INTEARN_ASST04">#REF!</definedName>
    <definedName name="INTEARN_ASST05">#REF!</definedName>
    <definedName name="INTEARN_ASST97">#REF!</definedName>
    <definedName name="INTEARN_ASST98">#REF!</definedName>
    <definedName name="INTEARN_ASST99">#REF!</definedName>
    <definedName name="INTER">#REF!</definedName>
    <definedName name="inter2">'[6]Sch C'!#REF!</definedName>
    <definedName name="INTERBANKA00">#REF!</definedName>
    <definedName name="INTERBANKA01">#REF!</definedName>
    <definedName name="INTERBANKA02">#REF!</definedName>
    <definedName name="INTERBANKA03">#REF!</definedName>
    <definedName name="INTERBANKA04">#REF!</definedName>
    <definedName name="INTERBANKA05">#REF!</definedName>
    <definedName name="INTERBANKA06">#REF!</definedName>
    <definedName name="INTERBANKA07">#REF!</definedName>
    <definedName name="INTERBANKA87">#REF!</definedName>
    <definedName name="INTERBANKA88">#REF!</definedName>
    <definedName name="INTERBANKA89">#REF!</definedName>
    <definedName name="INTERBANKA90">#REF!</definedName>
    <definedName name="INTERBANKA91">#REF!</definedName>
    <definedName name="INTERBANKA92">#REF!</definedName>
    <definedName name="INTERBANKA93">#REF!</definedName>
    <definedName name="INTERBANKA94">#REF!</definedName>
    <definedName name="INTERBANKA95">#REF!</definedName>
    <definedName name="INTERBANKA96">#REF!</definedName>
    <definedName name="INTERBANKA97">#REF!</definedName>
    <definedName name="INTERBANKA98">#REF!</definedName>
    <definedName name="INTERBANKA99">#REF!</definedName>
    <definedName name="INTERBANKF00">#REF!</definedName>
    <definedName name="INTERBANKF01">#REF!</definedName>
    <definedName name="INTERBANKF02">#REF!</definedName>
    <definedName name="INTERBANKF03">#REF!</definedName>
    <definedName name="INTERBANKF04">#REF!</definedName>
    <definedName name="INTERBANKF05">#REF!</definedName>
    <definedName name="INTERBANKF06">#REF!</definedName>
    <definedName name="INTERBANKF07">#REF!</definedName>
    <definedName name="INTERBANKF87">#REF!</definedName>
    <definedName name="INTERBANKF88">#REF!</definedName>
    <definedName name="INTERBANKF89">#REF!</definedName>
    <definedName name="INTERBANKF90">#REF!</definedName>
    <definedName name="INTERBANKF91">#REF!</definedName>
    <definedName name="INTERBANKF92">#REF!</definedName>
    <definedName name="INTERBANKF93">#REF!</definedName>
    <definedName name="INTERBANKF94">#REF!</definedName>
    <definedName name="INTERBANKF95">#REF!</definedName>
    <definedName name="INTERBANKF96">#REF!</definedName>
    <definedName name="INTERBANKF97">#REF!</definedName>
    <definedName name="INTERBANKF98">#REF!</definedName>
    <definedName name="INTERBANKF99">#REF!</definedName>
    <definedName name="Interco_AP">[7]Intercompany!$I$81</definedName>
    <definedName name="Interco_AR">[7]Intercompany!$I$45</definedName>
    <definedName name="Interco_COR">[7]Intercompany!$E$81</definedName>
    <definedName name="Interco_Rev">[7]Intercompany!$E$45</definedName>
    <definedName name="interest">#REF!</definedName>
    <definedName name="InterestRates">#REF!</definedName>
    <definedName name="Interval1">#REF!</definedName>
    <definedName name="Interval2">#REF!</definedName>
    <definedName name="Interval3">#REF!</definedName>
    <definedName name="Interval4">#REF!</definedName>
    <definedName name="Interval5">#REF!</definedName>
    <definedName name="Interval6">#REF!</definedName>
    <definedName name="Interval7">#REF!</definedName>
    <definedName name="Interval8">'[56]V84.3A MR (Final)'!$H$225</definedName>
    <definedName name="INTEXP00">#REF!</definedName>
    <definedName name="INTEXP01">#REF!</definedName>
    <definedName name="INTEXP02">#REF!</definedName>
    <definedName name="INTEXP03">#REF!</definedName>
    <definedName name="INTEXP04">#REF!</definedName>
    <definedName name="INTEXP05">#REF!</definedName>
    <definedName name="INTEXP06">#REF!</definedName>
    <definedName name="INTEXP07">#REF!</definedName>
    <definedName name="INTEXP87">#REF!</definedName>
    <definedName name="INTEXP88">#REF!</definedName>
    <definedName name="INTEXP89">#REF!</definedName>
    <definedName name="INTEXP90">#REF!</definedName>
    <definedName name="INTEXP91">#REF!</definedName>
    <definedName name="INTEXP92">#REF!</definedName>
    <definedName name="INTEXP93">#REF!</definedName>
    <definedName name="INTEXP94">#REF!</definedName>
    <definedName name="INTEXP95">#REF!</definedName>
    <definedName name="INTEXP96">#REF!</definedName>
    <definedName name="INTEXP97">#REF!</definedName>
    <definedName name="INTEXP98">#REF!</definedName>
    <definedName name="INTEXP99">#REF!</definedName>
    <definedName name="Intinc00">#REF!</definedName>
    <definedName name="Intinc01">#REF!</definedName>
    <definedName name="Intinc02">#REF!</definedName>
    <definedName name="Intinc03">#REF!</definedName>
    <definedName name="Intinc04">#REF!</definedName>
    <definedName name="Intinc05">#REF!</definedName>
    <definedName name="Intinc06">#REF!</definedName>
    <definedName name="Intinc07">#REF!</definedName>
    <definedName name="INTINC87">#REF!</definedName>
    <definedName name="INTINC88">#REF!</definedName>
    <definedName name="INTINC89">#REF!</definedName>
    <definedName name="INTINC90">#REF!</definedName>
    <definedName name="Intinc91">#REF!</definedName>
    <definedName name="Intinc92">#REF!</definedName>
    <definedName name="Intinc93">#REF!</definedName>
    <definedName name="Intinc94">#REF!</definedName>
    <definedName name="Intinc95">#REF!</definedName>
    <definedName name="Intinc96">#REF!</definedName>
    <definedName name="Intinc97">#REF!</definedName>
    <definedName name="Intinc98">#REF!</definedName>
    <definedName name="Intinc99">#REF!</definedName>
    <definedName name="INTMRGN00">#REF!</definedName>
    <definedName name="INTMRGN01">#REF!</definedName>
    <definedName name="INTMRGN02">#REF!</definedName>
    <definedName name="INTMRGN03">#REF!</definedName>
    <definedName name="INTMRGN04">#REF!</definedName>
    <definedName name="INTMRGN05">#REF!</definedName>
    <definedName name="INTMRGN97">#REF!</definedName>
    <definedName name="INTMRGN98">#REF!</definedName>
    <definedName name="INTMRGN99">#REF!</definedName>
    <definedName name="Inv_en_afiliadas_sg_syra">[58]Vtane!$B$32</definedName>
    <definedName name="INVENTARIO_UC_082">#REF!</definedName>
    <definedName name="INVERSION_COMERCIALIZACION">#REF!</definedName>
    <definedName name="INVERSION_DISTRIBUCION">#REF!</definedName>
    <definedName name="investing">#REF!</definedName>
    <definedName name="INVESTPORTF00">#REF!</definedName>
    <definedName name="INVESTPORTF01">#REF!</definedName>
    <definedName name="INVESTPORTF02">#REF!</definedName>
    <definedName name="INVESTPORTF03">#REF!</definedName>
    <definedName name="INVESTPORTF04">#REF!</definedName>
    <definedName name="INVESTPORTF05">#REF!</definedName>
    <definedName name="INVESTPORTF06">#REF!</definedName>
    <definedName name="INVESTPORTF07">#REF!</definedName>
    <definedName name="INVESTPORTF87">#REF!</definedName>
    <definedName name="INVESTPORTF88">#REF!</definedName>
    <definedName name="INVESTPORTF89">#REF!</definedName>
    <definedName name="INVESTPORTF90">#REF!</definedName>
    <definedName name="INVESTPORTF91">#REF!</definedName>
    <definedName name="INVESTPORTF92">#REF!</definedName>
    <definedName name="INVESTPORTF93">#REF!</definedName>
    <definedName name="INVESTPORTF94">#REF!</definedName>
    <definedName name="INVESTPORTF95">#REF!</definedName>
    <definedName name="INVESTPORTF96">#REF!</definedName>
    <definedName name="INVESTPORTF97">#REF!</definedName>
    <definedName name="INVESTPORTF98">#REF!</definedName>
    <definedName name="INVESTPORTF99">#REF!</definedName>
    <definedName name="invrio">#REF!</definedName>
    <definedName name="Invtry_Activity">#REF!</definedName>
    <definedName name="Invtry_CB">#REF!</definedName>
    <definedName name="Invtry_OB">#REF!</definedName>
    <definedName name="IO">#REF!</definedName>
    <definedName name="IP">#REF!</definedName>
    <definedName name="IPC">#REF!</definedName>
    <definedName name="IPCmes0">#REF!</definedName>
    <definedName name="IPCmes00">#REF!</definedName>
    <definedName name="IPCmes1">#REF!</definedName>
    <definedName name="IPCmes2">#REF!</definedName>
    <definedName name="IPCmes3">#REF!</definedName>
    <definedName name="IPGEBITDA2001">#REF!</definedName>
    <definedName name="IPGEBITDA2002">#REF!</definedName>
    <definedName name="IPGEPS1999">#REF!</definedName>
    <definedName name="IPGEPS2000">#REF!</definedName>
    <definedName name="IPGEPS2001">#REF!</definedName>
    <definedName name="IPGEPS2002">#REF!</definedName>
    <definedName name="IPGREVS2001">#REF!</definedName>
    <definedName name="IPGREVS2002">#REF!</definedName>
    <definedName name="IPP_dividend">#REF!</definedName>
    <definedName name="IPP_dividend_final">#REF!</definedName>
    <definedName name="IPP_equity_in">#REF!</definedName>
    <definedName name="IPP_INE">#REF!</definedName>
    <definedName name="IPP_NIAT">#REF!</definedName>
    <definedName name="IPP_OB_dividend">#REF!</definedName>
    <definedName name="IPP_OB_dividend_final">#REF!</definedName>
    <definedName name="IPP_OB_equity_in">#REF!</definedName>
    <definedName name="IPP_OB_INE">#REF!</definedName>
    <definedName name="IPP_OB_NIAT">#REF!</definedName>
    <definedName name="IPP_OB_SD_investment">#REF!</definedName>
    <definedName name="IPP_OB_SD_repayments">#REF!</definedName>
    <definedName name="IPP_OB_SH_TC_Expense">#REF!</definedName>
    <definedName name="IPP_OB_SH_TrappedCash_Loan">#REF!</definedName>
    <definedName name="IPP_OB_Sub_interest">#REF!</definedName>
    <definedName name="IPP_SD_investment">#REF!</definedName>
    <definedName name="IPP_SD_repayments">#REF!</definedName>
    <definedName name="IPP_SH_TC_Expense">#REF!</definedName>
    <definedName name="IPP_SH_TrappedCash_Loan">#REF!</definedName>
    <definedName name="IPP_Sub_interest">#REF!</definedName>
    <definedName name="IR5A">[8]ASS!#REF!</definedName>
    <definedName name="IR5B">[8]ASS!#REF!</definedName>
    <definedName name="IR5TEMP">[8]ASS!#REF!</definedName>
    <definedName name="IR6A">[8]ASS!#REF!</definedName>
    <definedName name="IR6B">[8]ASS!#REF!</definedName>
    <definedName name="IR6TEMP">[8]ASS!#REF!</definedName>
    <definedName name="ire">#REF!</definedName>
    <definedName name="IRIRR1">#REF!</definedName>
    <definedName name="IRIRR2">#REF!</definedName>
    <definedName name="IRIRR3">#REF!</definedName>
    <definedName name="IRNPV1">#REF!</definedName>
    <definedName name="IRNPV2">#REF!</definedName>
    <definedName name="IRNPV3">#REF!</definedName>
    <definedName name="IRR">#REF!</definedName>
    <definedName name="IRRFACTOR">#REF!</definedName>
    <definedName name="IRTAR1">#REF!</definedName>
    <definedName name="IRTAR2">#REF!</definedName>
    <definedName name="IRTAR3">#REF!</definedName>
    <definedName name="IS">#REF!</definedName>
    <definedName name="IS_2002_ACCRO">#REF!</definedName>
    <definedName name="IS_2002_BACHQ">#REF!</definedName>
    <definedName name="IS_2002_BLM">#REF!</definedName>
    <definedName name="IS_2002_CALIFE">#REF!</definedName>
    <definedName name="IS_2002_CARIB">#REF!</definedName>
    <definedName name="IS_2002_CNTRGS">#REF!</definedName>
    <definedName name="IS_2002_CORINT">#REF!</definedName>
    <definedName name="IS_2002_CORPCHG">#REF!</definedName>
    <definedName name="IS_2002_ECO">#REF!</definedName>
    <definedName name="IS_2002_EPPC">#REF!</definedName>
    <definedName name="IS_2002_GA">#REF!</definedName>
    <definedName name="IS_2002_GUAM">#REF!</definedName>
    <definedName name="IS_2002_IGL">#REF!</definedName>
    <definedName name="IS_2002_OTH">#REF!</definedName>
    <definedName name="IS_2002_PQP">#REF!</definedName>
    <definedName name="IS_2002_PROCAR">#REF!</definedName>
    <definedName name="IS_2002_PROMG">#REF!</definedName>
    <definedName name="IS_2002_SECLP">#REF!</definedName>
    <definedName name="IS_2002_SJUAN">#REF!</definedName>
    <definedName name="IS_2002_VENGAS">#REF!</definedName>
    <definedName name="IS_Add_Comp_int">#REF!</definedName>
    <definedName name="IS_APC_Int">#REF!</definedName>
    <definedName name="IS_Bud_Amort_Add_Comp">#REF!</definedName>
    <definedName name="IS_Bud_Amort_Oth">#REF!</definedName>
    <definedName name="IS_Bud_Dep_Comp">#REF!</definedName>
    <definedName name="IS_Bud_Dep_IP">#REF!</definedName>
    <definedName name="IS_Bud_GTB_Adm">#REF!</definedName>
    <definedName name="IS_Bud_GTB_Contr">#REF!</definedName>
    <definedName name="IS_Bud_Ins">#REF!</definedName>
    <definedName name="IS_Bud_Int">#REF!</definedName>
    <definedName name="IS_Bud_Int_PB">#REF!</definedName>
    <definedName name="IS_Bud_Oth">#REF!</definedName>
    <definedName name="IS_Bud_PB_Settl_Cost">#REF!</definedName>
    <definedName name="IS_Bud_Reveg">#REF!</definedName>
    <definedName name="IS_Bud_Sirese">#REF!</definedName>
    <definedName name="IS_Bud_TBS">#REF!</definedName>
    <definedName name="IS_Bud_TCO">#REF!</definedName>
    <definedName name="IS_Bud_TCQ">#REF!</definedName>
    <definedName name="IS_Bud_TCQ_APC_Amort">#REF!</definedName>
    <definedName name="IS_Bud_TCX">#REF!</definedName>
    <definedName name="IS_Bud_Tot_Net_Rev">#REF!</definedName>
    <definedName name="IS_Bud_Tot_Opex">#REF!</definedName>
    <definedName name="IS_Bud_Tran_Loss">#REF!</definedName>
    <definedName name="IS_Bud_Tran_Tax">#REF!</definedName>
    <definedName name="IS_Bud_TRSA_Corp_Sup">#REF!</definedName>
    <definedName name="IS_Bud_TRSA_Fee">#REF!</definedName>
    <definedName name="IS_Bud_TRSA_O_M">#REF!</definedName>
    <definedName name="IS_Bud_TRSA_Task_L">#REF!</definedName>
    <definedName name="IS_BY_PROJ_CARIB">#REF!</definedName>
    <definedName name="IS_BY_PROJ_SAM">#REF!</definedName>
    <definedName name="IS_BY_Q_ACCRO">#REF!</definedName>
    <definedName name="IS_BY_Q_CALIFE">#REF!</definedName>
    <definedName name="IS_BY_Q_CALME_OTH">#REF!</definedName>
    <definedName name="IS_BY_Q_CALME_TIME">#REF!</definedName>
    <definedName name="IS_BY_Q_CARIB">#REF!</definedName>
    <definedName name="IS_BY_Q_CENTRAGAS">#REF!</definedName>
    <definedName name="IS_BY_Q_CORINTO">#REF!</definedName>
    <definedName name="IS_BY_Q_ECO">#REF!</definedName>
    <definedName name="IS_BY_Q_IGL">#REF!</definedName>
    <definedName name="IS_BY_Q_PQP">#REF!</definedName>
    <definedName name="IS_BY_Q_PR_OTH">#REF!</definedName>
    <definedName name="IS_BY_Q_PROCARIBE">#REF!</definedName>
    <definedName name="IS_BY_Q_PROMIGAS">#REF!</definedName>
    <definedName name="IS_BY_Q_SECLP">#REF!</definedName>
    <definedName name="IS_BY_Q_VENGAS">#REF!</definedName>
    <definedName name="IS_CF_ACCRO">#REF!</definedName>
    <definedName name="IS_CF_CALIFE">#REF!</definedName>
    <definedName name="IS_CF_CALME_OTH">#REF!</definedName>
    <definedName name="IS_CF_CALME_TIME">#REF!</definedName>
    <definedName name="IS_CF_CARIB">#REF!</definedName>
    <definedName name="IS_CF_CENTRAGAS">#REF!</definedName>
    <definedName name="IS_CF_CORINTO">#REF!</definedName>
    <definedName name="IS_CF_ECO">#REF!</definedName>
    <definedName name="IS_CF_IGL">#REF!</definedName>
    <definedName name="IS_CF_PQP">#REF!</definedName>
    <definedName name="IS_CF_PR_OTH">#REF!</definedName>
    <definedName name="IS_CF_PROCARIBE">#REF!</definedName>
    <definedName name="IS_CF_PROMIGAS">#REF!</definedName>
    <definedName name="IS_CF_SECLP">#REF!</definedName>
    <definedName name="IS_CF_VENGAS">#REF!</definedName>
    <definedName name="IS_DCA_Int">#REF!</definedName>
    <definedName name="IS_Inc_Tax">#REF!</definedName>
    <definedName name="IS_Int_Inc">#REF!</definedName>
    <definedName name="IS_Mezz_Int_3rd">#REF!</definedName>
    <definedName name="IS_Mezz_Int_SH">#REF!</definedName>
    <definedName name="IS_NIAT">#REF!</definedName>
    <definedName name="IS_NIBT">#REF!</definedName>
    <definedName name="IS_Oth_Fin_Exp">#REF!</definedName>
    <definedName name="IS_Oth_Int">#REF!</definedName>
    <definedName name="IS_Senior_Int">#REF!</definedName>
    <definedName name="IS_Suddebt_Int">#REF!</definedName>
    <definedName name="IS_Tot_Fin_Exp">#REF!</definedName>
    <definedName name="IS_Tot_Oth_Rev">#REF!</definedName>
    <definedName name="IS_Tot_Rev">#REF!</definedName>
    <definedName name="isaa">#REF!</definedName>
    <definedName name="isaa2">#REF!</definedName>
    <definedName name="ISCF2002_ACCRO">#REF!</definedName>
    <definedName name="ISCF2002_BACHQ">#REF!</definedName>
    <definedName name="ISCF2002_BLM">#REF!</definedName>
    <definedName name="ISCF2002_CALIFE">#REF!</definedName>
    <definedName name="ISCF2002_CARIB">#REF!</definedName>
    <definedName name="ISCF2002_CNTRGS">#REF!</definedName>
    <definedName name="ISCF2002_CORINT">#REF!</definedName>
    <definedName name="ISCF2002_ECO">#REF!</definedName>
    <definedName name="ISCF2002_EPPC">#REF!</definedName>
    <definedName name="ISCF2002_GUAM">#REF!</definedName>
    <definedName name="ISCF2002_IGL">#REF!</definedName>
    <definedName name="ISCF2002_OTH">#REF!</definedName>
    <definedName name="ISCF2002_PROCAR">#REF!</definedName>
    <definedName name="ISCF2002_SECLP">#REF!</definedName>
    <definedName name="ISCF2002_SJUAN">#REF!</definedName>
    <definedName name="ISCF2002_VENGAS">#REF!</definedName>
    <definedName name="ISD">#REF!</definedName>
    <definedName name="ISS">#REF!</definedName>
    <definedName name="IT">#REF!</definedName>
    <definedName name="IVA">#REF!</definedName>
    <definedName name="j">#REF!</definedName>
    <definedName name="JAN">[65]Cashflow!#REF!</definedName>
    <definedName name="Japan_balsheet">[66]Japan!$A$29:$Z$78</definedName>
    <definedName name="Japan_earnings">[66]Japan!$A$3:$AZ$77</definedName>
    <definedName name="JD">#REF!</definedName>
    <definedName name="jg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jg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jgd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jgd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jj">#REF!</definedName>
    <definedName name="JL">#REF!</definedName>
    <definedName name="JO">#REF!</definedName>
    <definedName name="Jobsover100">'[7]Contract Schedule'!$U$256</definedName>
    <definedName name="jose">#REF!</definedName>
    <definedName name="JP">#REF!</definedName>
    <definedName name="jr">#REF!</definedName>
    <definedName name="JS">#REF!</definedName>
    <definedName name="JSS">#REF!</definedName>
    <definedName name="JT">#REF!</definedName>
    <definedName name="ju" localSheetId="8" hidden="1">{#N/A,#N/A,FALSE,"TOC";#N/A,#N/A,FALSE,"ASS";#N/A,#N/A,FALSE,"CF";#N/A,#N/A,FALSE,"FUEL&amp;MTC"}</definedName>
    <definedName name="ju" hidden="1">{#N/A,#N/A,FALSE,"TOC";#N/A,#N/A,FALSE,"ASS";#N/A,#N/A,FALSE,"CF";#N/A,#N/A,FALSE,"FUEL&amp;MTC"}</definedName>
    <definedName name="juegos">#REF!</definedName>
    <definedName name="JUL2CE">#REF!</definedName>
    <definedName name="JUNE30DEBT">'[67]Capital Struct'!#REF!</definedName>
    <definedName name="JUU">#REF!</definedName>
    <definedName name="JV_CAPEX">#REF!</definedName>
    <definedName name="JV_CAPEX_TABLE">#REF!</definedName>
    <definedName name="k">#REF!</definedName>
    <definedName name="KD">#REF!</definedName>
    <definedName name="Ke_co">#REF!</definedName>
    <definedName name="Ke_mkt">#REF!</definedName>
    <definedName name="Key_1">#REF!</definedName>
    <definedName name="Key_10">#REF!</definedName>
    <definedName name="Key_11">#REF!</definedName>
    <definedName name="Key_2">#REF!</definedName>
    <definedName name="Key_3">#REF!</definedName>
    <definedName name="Key_4">#REF!</definedName>
    <definedName name="Key_5">#REF!</definedName>
    <definedName name="Key_6">#REF!</definedName>
    <definedName name="Key_7">#REF!</definedName>
    <definedName name="Key_8">#REF!</definedName>
    <definedName name="Key_9">#REF!</definedName>
    <definedName name="keyfinancialratios">[25]Main!#REF!</definedName>
    <definedName name="Kfw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Kfw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KL">#REF!</definedName>
    <definedName name="kljk">#REF!</definedName>
    <definedName name="KMES">#REF!</definedName>
    <definedName name="KO">#REF!</definedName>
    <definedName name="KP">#REF!</definedName>
    <definedName name="KS">#REF!</definedName>
    <definedName name="KSD">#REF!</definedName>
    <definedName name="KSS">#REF!</definedName>
    <definedName name="KT">#REF!</definedName>
    <definedName name="KWOp.">#REF!</definedName>
    <definedName name="Labor_LT_Ben_Activity">#REF!</definedName>
    <definedName name="Labor_LT_Ben_CB">#REF!</definedName>
    <definedName name="Labor_LT_Ben_OB">#REF!</definedName>
    <definedName name="Labor_ST_Ben_Activity">#REF!</definedName>
    <definedName name="Labor_ST_Ben_CB">#REF!</definedName>
    <definedName name="Labor_ST_Ben_OB">#REF!</definedName>
    <definedName name="land_preparation">#REF!</definedName>
    <definedName name="LargestBcts">#REF!</definedName>
    <definedName name="largestradio">'[2]CIRCLISTENVIEW#10'!$W$4:$Z$60</definedName>
    <definedName name="Last_State">'[7]Contract Schedule'!$U$1084</definedName>
    <definedName name="LBOIPOExit1">#REF!</definedName>
    <definedName name="LBOIPOExit2">#REF!</definedName>
    <definedName name="LBOSaleExit1">#REF!</definedName>
    <definedName name="LBOSaleExit2">#REF!</definedName>
    <definedName name="LC_SF_SW">#REF!</definedName>
    <definedName name="LC_SW">#REF!</definedName>
    <definedName name="LD">#REF!</definedName>
    <definedName name="lda">[28]Download!#REF!</definedName>
    <definedName name="Leg_Reserve_Activity">#REF!</definedName>
    <definedName name="Leg_Reserve_CB">#REF!</definedName>
    <definedName name="Leg_Reserve_OB">#REF!</definedName>
    <definedName name="legal">[8]ASS!#REF!</definedName>
    <definedName name="Level">#REF!</definedName>
    <definedName name="LGM_Cost">#REF!</definedName>
    <definedName name="Liab_Accruals_Activity">#REF!</definedName>
    <definedName name="Liab_Accruals_CB">#REF!</definedName>
    <definedName name="Liab_Accruals_OB">#REF!</definedName>
    <definedName name="LIABILITIES">#REF!</definedName>
    <definedName name="LIFE_earnings">#REF!</definedName>
    <definedName name="LIFE_entire">#REF!</definedName>
    <definedName name="limcount" hidden="1">1</definedName>
    <definedName name="Linefill">#REF!</definedName>
    <definedName name="Liq_loses">#REF!</definedName>
    <definedName name="Liq_SD_Opex_Alloc_Capex">#REF!</definedName>
    <definedName name="Liq_SD_Opex_NonLabor">#REF!</definedName>
    <definedName name="LiqIM_Thr">#REF!</definedName>
    <definedName name="Liquidity_discount">[12]DynamicValuation!$B$27</definedName>
    <definedName name="Liquids">#REF!</definedName>
    <definedName name="Liquids_2000_assets">#REF!</definedName>
    <definedName name="Liquids_97_assets">#REF!</definedName>
    <definedName name="Liquids_Def_Rev_Activity">#REF!</definedName>
    <definedName name="Liquids_Def_Rev_CB">#REF!</definedName>
    <definedName name="Liquids_Def_Rev_OB">#REF!</definedName>
    <definedName name="Liquids_Dom_Cu">#REF!</definedName>
    <definedName name="Liquids_Domestic_m01rev">#REF!</definedName>
    <definedName name="Liquids_Domestic_Rev">#REF!</definedName>
    <definedName name="Liquids_Domestic_Rev_FC">#REF!</definedName>
    <definedName name="Liquids_Domestic_Rev_FC_XVAT">#REF!</definedName>
    <definedName name="Liquids_Domestic_Rev_TH">#REF!</definedName>
    <definedName name="Liquids_Domestic_Rev_TH_XVAT">#REF!</definedName>
    <definedName name="Liquids_Domestic_Rev_XVAT">#REF!</definedName>
    <definedName name="Liquids_Domestic_Rt">#REF!</definedName>
    <definedName name="Liquids_Domestic_Rt_CC">#REF!</definedName>
    <definedName name="Liquids_Domestic_Rt_VC">#REF!</definedName>
    <definedName name="Liquids_Domestic_Vol">#REF!</definedName>
    <definedName name="Liquids_Domestic_Vol_FC">#REF!</definedName>
    <definedName name="Liquids_Domestic_Vol_TH">#REF!</definedName>
    <definedName name="Liquids_Exp_Cu">#REF!</definedName>
    <definedName name="Liquids_Import_m01rev">#REF!</definedName>
    <definedName name="Liquids_Import_Rt">#REF!</definedName>
    <definedName name="Liquids_Import_Vol">#REF!</definedName>
    <definedName name="Liquids_Rev_No_VAT">[15]Revenues!$H$140:$BO$140</definedName>
    <definedName name="Liquids_SW">#REF!</definedName>
    <definedName name="Liquids_Total">#REF!</definedName>
    <definedName name="Liquids_Total_Rev_vat">#REF!</definedName>
    <definedName name="Liquids_Total_Transp_Rev_xvat">#REF!</definedName>
    <definedName name="Liquids_total_xvat">#REF!</definedName>
    <definedName name="Liquids_Xport_m01rev">#REF!</definedName>
    <definedName name="Liquids_Xport_Rt">#REF!</definedName>
    <definedName name="Liquids_Xport_Vol">#REF!</definedName>
    <definedName name="Lista_CeCos">#REF!</definedName>
    <definedName name="LISTA_ESTRUCTURAS_LN4">#REF!</definedName>
    <definedName name="LISTA_SE_N4">#REF!</definedName>
    <definedName name="LISTA_UC_CONEXIÓN_STN">#REF!</definedName>
    <definedName name="LISTA_UC_SE_N2">#REF!</definedName>
    <definedName name="LISTA_UC_SE_N3">#REF!</definedName>
    <definedName name="LISTA_UC_SE_N4">#REF!</definedName>
    <definedName name="ListaCiudades">#REF!</definedName>
    <definedName name="LISTADO">#REF!</definedName>
    <definedName name="Listado_clientes">#REF!</definedName>
    <definedName name="ListaDyA">#REF!</definedName>
    <definedName name="listentop50">[2]top50radiomkts!$A$2:$K$377</definedName>
    <definedName name="listenviewread">'[2]CIRCLISTENVIEW#10'!$A$1:$T$61</definedName>
    <definedName name="listenviewreadsum">'[2]CIRCLISTENVIEW#10'!$A$89:$O$108</definedName>
    <definedName name="ListOffset" hidden="1">1</definedName>
    <definedName name="ljfla">#REF!</definedName>
    <definedName name="Lk_Actividad">OFFSET(#REF!,0,0,COUNTA(#REF!)-1,1)</definedName>
    <definedName name="Lk_Categoria">OFFSET(#REF!,0,0,COUNTA(#REF!)-1,1)</definedName>
    <definedName name="lkjjhgfds">#REF!</definedName>
    <definedName name="LL">#REF!</definedName>
    <definedName name="LLOS_CHG_PCT01">#REF!</definedName>
    <definedName name="LLOS_CHG_PCT02">[3]Codes!$R$86</definedName>
    <definedName name="LLOS_CHG_PCT03">[3]Codes!$S$86</definedName>
    <definedName name="LLOS_CHG_PCT04">[3]Codes!$T$86</definedName>
    <definedName name="lloss_chg_PCT00">#REF!</definedName>
    <definedName name="lloss_chg_PCT96">#REF!</definedName>
    <definedName name="lloss_chg_PCT97">#REF!</definedName>
    <definedName name="lloss_chg_PCT98">#REF!</definedName>
    <definedName name="lloss_chg_PCT99">#REF!</definedName>
    <definedName name="lmarevview">'[2]lma#40,41,42'!$A$96:$F$108</definedName>
    <definedName name="lmastat96">'[2]lma#40,41,42'!$A$96:$H$149</definedName>
    <definedName name="lmasum96">'[2]lma#40,41,42'!$A$80:$I$95</definedName>
    <definedName name="LNEN">'[2]LN-EN#34'!$A$1:$H$61</definedName>
    <definedName name="LNEN34">'[2]LN-EN#34'!$A$1:$H$61</definedName>
    <definedName name="LNGTsens">#REF!</definedName>
    <definedName name="lñ">#REF!</definedName>
    <definedName name="LO">#REF!</definedName>
    <definedName name="LOAN">#REF!</definedName>
    <definedName name="Loan1_Table">#REF!</definedName>
    <definedName name="Loans_Total_CB">#REF!</definedName>
    <definedName name="Loans_Total_OB">#REF!</definedName>
    <definedName name="LOCALAD">#REF!</definedName>
    <definedName name="LOCALIZACION_UC_LN2">#REF!</definedName>
    <definedName name="LOCINF">#REF!</definedName>
    <definedName name="Long_run_value">'[43]Wharton Forecast'!#REF!</definedName>
    <definedName name="loop_div">#REF!</definedName>
    <definedName name="loopfac">[8]ASS!#REF!</definedName>
    <definedName name="loopfactor">#REF!</definedName>
    <definedName name="Loss_Accrual">'[7]Contract Schedule'!$AG$253</definedName>
    <definedName name="LP">#REF!</definedName>
    <definedName name="lpg_prices_sens">'[13]ASS (inputs)'!#REF!</definedName>
    <definedName name="LR">[8]ASS!#REF!</definedName>
    <definedName name="LS">#REF!</definedName>
    <definedName name="LSS">#REF!</definedName>
    <definedName name="LT">#REF!</definedName>
    <definedName name="LT_Debt_Exist_CY_RP">#REF!</definedName>
    <definedName name="LT_Debt_Exist_LT_Port">#REF!</definedName>
    <definedName name="LT_Debt_Exist_LT_Port_CB">#REF!</definedName>
    <definedName name="LT_Debt_Exist_LT_Port_OB">#REF!</definedName>
    <definedName name="LT_Debt_Exist_ST_Port">#REF!</definedName>
    <definedName name="LT_Debt_Exist_ST_Port_CB">#REF!</definedName>
    <definedName name="LT_Debt_Exist_ST_Port_OB">#REF!</definedName>
    <definedName name="LT_Debt_Exist_Total_CB">#REF!</definedName>
    <definedName name="LT_Debt_Exist_Trnsfr_LT">#REF!</definedName>
    <definedName name="LT_Debt_Exist_Trnsfr_ST">#REF!</definedName>
    <definedName name="LT_Debt_New_DD">#REF!</definedName>
    <definedName name="LT_Debt_New_DD_CB">#REF!</definedName>
    <definedName name="LT_Debt_New_DD_OB">#REF!</definedName>
    <definedName name="LT_Debt_New_Int_Expense">#REF!</definedName>
    <definedName name="LT_Debt_New_LT_Port">#REF!</definedName>
    <definedName name="LT_Debt_New_RP">#REF!</definedName>
    <definedName name="LT_Debt_New_RP_CB">#REF!</definedName>
    <definedName name="LT_Debt_New_RP_OB">#REF!</definedName>
    <definedName name="LT_Debt_New_ST_Port">#REF!</definedName>
    <definedName name="LT_Debt_New_Success_Fee">#REF!</definedName>
    <definedName name="LT_Debt_New_Total_CB">#REF!</definedName>
    <definedName name="LT_Debt_New_Total_DD">#REF!</definedName>
    <definedName name="LT_Debt_New_Total_OB">#REF!</definedName>
    <definedName name="LT_Debt_New_Total_RP">#REF!</definedName>
    <definedName name="LT_Debt_Total_DD">#REF!</definedName>
    <definedName name="LT_Debt_Total_LT_Port">#REF!</definedName>
    <definedName name="LT_Debt_Total_RP">#REF!</definedName>
    <definedName name="LT_Debt_Total_ST_Port">#REF!</definedName>
    <definedName name="LTDebttoTotalCap">#REF!</definedName>
    <definedName name="m">#REF!</definedName>
    <definedName name="m_activo">#REF!</definedName>
    <definedName name="m_anterior">#REF!</definedName>
    <definedName name="m_envasado">#REF!</definedName>
    <definedName name="m_envasado_mangu">#REF!</definedName>
    <definedName name="m_extruido">#REF!</definedName>
    <definedName name="M_K_Factor">#REF!</definedName>
    <definedName name="m_molido">#REF!</definedName>
    <definedName name="m_pelado">#REF!</definedName>
    <definedName name="m_secado">#REF!</definedName>
    <definedName name="M3_por_inst._e">#REF!</definedName>
    <definedName name="M3_por_inst._p">#REF!</definedName>
    <definedName name="M3EDS">#REF!</definedName>
    <definedName name="MA_switch">'[13]ASS (inputs)'!#REF!</definedName>
    <definedName name="macro100">#REF!</definedName>
    <definedName name="Macro13">#REF!</definedName>
    <definedName name="Macro14">#REF!</definedName>
    <definedName name="macro2">#REF!</definedName>
    <definedName name="Macro21">#REF!</definedName>
    <definedName name="Macro27">#REF!</definedName>
    <definedName name="Macro8">#REF!</definedName>
    <definedName name="MAGNESIO">#REF!</definedName>
    <definedName name="main">#REF!</definedName>
    <definedName name="MAINT">#REF!</definedName>
    <definedName name="MAINT_RES">[8]ASS!#REF!</definedName>
    <definedName name="MAINT_VAR">#REF!</definedName>
    <definedName name="MANTENIMIENTO">#REF!</definedName>
    <definedName name="MAnter_ER">#REF!</definedName>
    <definedName name="MarFranq">#REF!</definedName>
    <definedName name="MargBruto">#REF!</definedName>
    <definedName name="margen_error">0.25%</definedName>
    <definedName name="Market_Data">#REF!</definedName>
    <definedName name="marketsummary">#REF!</definedName>
    <definedName name="MARY">#N/A</definedName>
    <definedName name="maryp">#REF!</definedName>
    <definedName name="mast">[44]Data!$F$143</definedName>
    <definedName name="masterlist">[44]Data!$A$2:$T$33</definedName>
    <definedName name="MATER1">#REF!</definedName>
    <definedName name="MATERIAL0">#REF!</definedName>
    <definedName name="MATERIALES">#REF!</definedName>
    <definedName name="MaxSop">#N/A</definedName>
    <definedName name="MAXYR_DEBT">[32]ASS!$Y$74</definedName>
    <definedName name="MBTU">#REF!</definedName>
    <definedName name="MBTU_X_M3">#REF!</definedName>
    <definedName name="MD">#REF!</definedName>
    <definedName name="MDAORIGEN">#REF!</definedName>
    <definedName name="MDARESULTADO">#REF!</definedName>
    <definedName name="MDEBT00">#REF!</definedName>
    <definedName name="MDEBT01">#REF!</definedName>
    <definedName name="MDEBT02">#REF!</definedName>
    <definedName name="MDEBT03">#REF!</definedName>
    <definedName name="MDEBT04">#REF!</definedName>
    <definedName name="MDEBT05">#REF!</definedName>
    <definedName name="MDEBT06">#REF!</definedName>
    <definedName name="MDEBT07">#REF!</definedName>
    <definedName name="MDEBT87">#REF!</definedName>
    <definedName name="MDEBT88">#REF!</definedName>
    <definedName name="MDEBT89">#REF!</definedName>
    <definedName name="MDEBT90">#REF!</definedName>
    <definedName name="MDEBT91">#REF!</definedName>
    <definedName name="MDEBT92">#REF!</definedName>
    <definedName name="MDEBT93">#REF!</definedName>
    <definedName name="MDEBT94">#REF!</definedName>
    <definedName name="MDEBT95">#REF!</definedName>
    <definedName name="MDEBT96">#REF!</definedName>
    <definedName name="MDEBT97">#REF!</definedName>
    <definedName name="MDEBT98">#REF!</definedName>
    <definedName name="MDEBT99">#REF!</definedName>
    <definedName name="MedGreen">#REF!</definedName>
    <definedName name="Medidor">#REF!</definedName>
    <definedName name="MedIMW">#REF!</definedName>
    <definedName name="MedIns">'[11]Cuadro Ejecutivo'!#REF!</definedName>
    <definedName name="MedPignone">#REF!</definedName>
    <definedName name="MedSurp">#REF!</definedName>
    <definedName name="Mempresa">#REF!</definedName>
    <definedName name="MENSUALMANTO">#REF!</definedName>
    <definedName name="Menu">#REF!</definedName>
    <definedName name="MES">#REF!</definedName>
    <definedName name="Mes_no">#REF!</definedName>
    <definedName name="mes0">#REF!</definedName>
    <definedName name="mesactual">#REF!</definedName>
    <definedName name="MesCorriente">#REF!</definedName>
    <definedName name="meses">#REF!</definedName>
    <definedName name="Mexico1">#REF!</definedName>
    <definedName name="Mexico2">#REF!</definedName>
    <definedName name="MG">#REF!</definedName>
    <definedName name="MgtFormatSupp">#REF!</definedName>
    <definedName name="Millions">#REF!</definedName>
    <definedName name="MIN_AT_DSCR">[8]ASS!#REF!</definedName>
    <definedName name="Min_Cash">#REF!</definedName>
    <definedName name="min_exp">#REF!</definedName>
    <definedName name="MINOR00">#REF!</definedName>
    <definedName name="MINOR01">#REF!</definedName>
    <definedName name="MINOR02">#REF!</definedName>
    <definedName name="MINOR03">#REF!</definedName>
    <definedName name="MINOR04">#REF!</definedName>
    <definedName name="MINOR05">#REF!</definedName>
    <definedName name="MINOR97">#REF!</definedName>
    <definedName name="MINOR98">#REF!</definedName>
    <definedName name="MINOR99">#REF!</definedName>
    <definedName name="minority">#REF!</definedName>
    <definedName name="Minority_share_year2">#REF!</definedName>
    <definedName name="Minority_share_year3">[23]Assumptions!$U$62</definedName>
    <definedName name="Minority_year2">#REF!</definedName>
    <definedName name="Minority_year3">#REF!</definedName>
    <definedName name="MINORTIER1_00">#REF!</definedName>
    <definedName name="MINORTIER1_01">#REF!</definedName>
    <definedName name="MINORTIER1_02">#REF!</definedName>
    <definedName name="MINORTIER1_03">#REF!</definedName>
    <definedName name="MINORTIER1_97">#REF!</definedName>
    <definedName name="MINORTIER1_98">#REF!</definedName>
    <definedName name="MINORTIER1_99">#REF!</definedName>
    <definedName name="MINORTIER104">#REF!</definedName>
    <definedName name="MINORTIER105">#REF!</definedName>
    <definedName name="MJN">#REF!</definedName>
    <definedName name="mktcap">#REF!</definedName>
    <definedName name="mktres">#REF!</definedName>
    <definedName name="MKTVAL_STK00">#REF!</definedName>
    <definedName name="MKTVAL_STK01">#REF!</definedName>
    <definedName name="MKTVAL_STK02">#REF!</definedName>
    <definedName name="MKTVAL_STK03">#REF!</definedName>
    <definedName name="MKTVAL_STK04">#REF!</definedName>
    <definedName name="MKTVAL_STK05">#REF!</definedName>
    <definedName name="MKTVAL_STK97">#REF!</definedName>
    <definedName name="MKTVAL_STK98">#REF!</definedName>
    <definedName name="MKTVAL_STK99">#REF!</definedName>
    <definedName name="ML">#REF!</definedName>
    <definedName name="MO">#REF!</definedName>
    <definedName name="Modalidad_administración">#REF!</definedName>
    <definedName name="modalidad_transporte">#REF!</definedName>
    <definedName name="Modalidad_usufructo">#REF!</definedName>
    <definedName name="ModeloID_AF">#REF!</definedName>
    <definedName name="moneda">#REF!</definedName>
    <definedName name="MONEDA_202">#REF!</definedName>
    <definedName name="MONTAJE_N2L1_N2L12">#REF!</definedName>
    <definedName name="MONTAJE_N2L13_N2L24">#REF!</definedName>
    <definedName name="MONTAJE_N2L26_N2L34">#REF!</definedName>
    <definedName name="MONTAJE_N2L36_N2L52">#REF!</definedName>
    <definedName name="MONTAJE_N2L53_N2L64">#REF!</definedName>
    <definedName name="MONTAJE_N2L65_N2L68">#REF!</definedName>
    <definedName name="MONTAJE_N2L69_N2L72">#REF!</definedName>
    <definedName name="MONTAJE_N2L73_N2L76">#REF!</definedName>
    <definedName name="MONTAJE_N2L78">#REF!</definedName>
    <definedName name="MONTAJE_N2L79_N2L82">#REF!</definedName>
    <definedName name="MONTAJE_N2L84">#REF!</definedName>
    <definedName name="MONTAJE_N2L86_N2L96">#REF!</definedName>
    <definedName name="MONTAJE_N3L1_N3L52">#REF!</definedName>
    <definedName name="MONTAJE_N3L53_N3L57">#REF!</definedName>
    <definedName name="MONTAJE_N3L58_N3L59">#REF!</definedName>
    <definedName name="MONTAJE_N4L1_N4L70">#REF!</definedName>
    <definedName name="Month">#REF!</definedName>
    <definedName name="Month_BS_DSRA">'[15]Actuals Monthly'!$J$9:$BQ$9</definedName>
    <definedName name="Month_BS_SF">'[15]Actuals Monthly'!$J$10:$BQ$10</definedName>
    <definedName name="Month_CF_CB">'[15]Actuals Monthly'!$J$149:$BQ$149</definedName>
    <definedName name="Month_CF_Currency_Gain">'[15]Actuals Monthly'!$J$121:$BQ$121</definedName>
    <definedName name="MONTHLY">#REF!</definedName>
    <definedName name="Months">[20]Rev!$D$3:$O$3</definedName>
    <definedName name="Monto1">#REF!</definedName>
    <definedName name="Monto2">#REF!</definedName>
    <definedName name="Monto3">#REF!</definedName>
    <definedName name="Monto4">#REF!</definedName>
    <definedName name="Monto5">#REF!</definedName>
    <definedName name="MOperCons">#REF!</definedName>
    <definedName name="MORE">#REF!</definedName>
    <definedName name="MOSYR1">[32]ASS!$E$18</definedName>
    <definedName name="MOSYR2">#REF!</definedName>
    <definedName name="MP">#REF!</definedName>
    <definedName name="MPC_m3">#REF!</definedName>
    <definedName name="MS">#REF!</definedName>
    <definedName name="MSD">#REF!</definedName>
    <definedName name="MSNameDef">[35]Defs!$A$1:$C$65536</definedName>
    <definedName name="MSS">#REF!</definedName>
    <definedName name="MT">#REF!</definedName>
    <definedName name="MTA">#REF!</definedName>
    <definedName name="MttoMes">#REF!</definedName>
    <definedName name="Municipal">#REF!</definedName>
    <definedName name="mutação">#REF!</definedName>
    <definedName name="N">#REF!</definedName>
    <definedName name="NA">#REF!</definedName>
    <definedName name="Nacional">#REF!</definedName>
    <definedName name="Name">[15]Index!$B$2</definedName>
    <definedName name="NAME1">#REF!</definedName>
    <definedName name="NAP00">#REF!</definedName>
    <definedName name="NAV00">#REF!</definedName>
    <definedName name="NC_COPY">FC!$F$38:$M$38</definedName>
    <definedName name="NC_DELTA">FC!$B$42</definedName>
    <definedName name="NC_PASTE">FC!$F$39:$M$39</definedName>
    <definedName name="ND">#REF!</definedName>
    <definedName name="ND_Avrg_i">#REF!</definedName>
    <definedName name="ND_Borr_6040">#REF!</definedName>
    <definedName name="ND_Borr_Capex">#REF!</definedName>
    <definedName name="ND_Borr_Other">#REF!</definedName>
    <definedName name="ND_Fund_Req">#REF!</definedName>
    <definedName name="ND_GL_Alloc">#REF!</definedName>
    <definedName name="ND_Int_Cap">#REF!</definedName>
    <definedName name="ND_No_Ndebt">#REF!</definedName>
    <definedName name="ND_type_borr">#REF!</definedName>
    <definedName name="ND_Year">#REF!</definedName>
    <definedName name="Necesidad_entorchado_Zonas">#REF!</definedName>
    <definedName name="nena">#REF!</definedName>
    <definedName name="Net_CF_ret">#REF!</definedName>
    <definedName name="NET_OTHR00">#REF!</definedName>
    <definedName name="NET_OTHR01">#REF!</definedName>
    <definedName name="NET_OTHR02">#REF!</definedName>
    <definedName name="NET_OTHR03">#REF!</definedName>
    <definedName name="NET_OTHR04">#REF!</definedName>
    <definedName name="NET_OTHR05">#REF!</definedName>
    <definedName name="NET_OTHR97">#REF!</definedName>
    <definedName name="NET_OTHR98">#REF!</definedName>
    <definedName name="NET_OTHR99">#REF!</definedName>
    <definedName name="NETCUST_LN00">#REF!</definedName>
    <definedName name="NETCUST_LN01">#REF!</definedName>
    <definedName name="NETCUST_LN02">#REF!</definedName>
    <definedName name="NETCUST_LN03">#REF!</definedName>
    <definedName name="NETCUST_LN04">#REF!</definedName>
    <definedName name="NETCUST_LN05">#REF!</definedName>
    <definedName name="NETCUST_LN97">#REF!</definedName>
    <definedName name="NETCUST_LN98">#REF!</definedName>
    <definedName name="NETCUST_LN99">#REF!</definedName>
    <definedName name="NetDebt">#REF!</definedName>
    <definedName name="NETPROFIT00">#REF!</definedName>
    <definedName name="NETPROFIT01">#REF!</definedName>
    <definedName name="NETPROFIT02">#REF!</definedName>
    <definedName name="NETPROFIT03">#REF!</definedName>
    <definedName name="NETPROFIT04">#REF!</definedName>
    <definedName name="NETPROFIT05">#REF!</definedName>
    <definedName name="NETPROFIT97">#REF!</definedName>
    <definedName name="NETPROFIT98">#REF!</definedName>
    <definedName name="NETPROFIT99">#REF!</definedName>
    <definedName name="NETPROGRAM">#REF!</definedName>
    <definedName name="NETROE00">#REF!</definedName>
    <definedName name="NETROE01">#REF!</definedName>
    <definedName name="NETROE02">#REF!</definedName>
    <definedName name="NETROE03">#REF!</definedName>
    <definedName name="NETROE04">#REF!</definedName>
    <definedName name="NETROE05">#REF!</definedName>
    <definedName name="NETROE97">#REF!</definedName>
    <definedName name="NETROE98">#REF!</definedName>
    <definedName name="NETROE99">#REF!</definedName>
    <definedName name="NETRONAV00">#REF!</definedName>
    <definedName name="NETRONAV01">#REF!</definedName>
    <definedName name="NETRONAV02">#REF!</definedName>
    <definedName name="NETRONAV03">#REF!</definedName>
    <definedName name="NETRONAV04">#REF!</definedName>
    <definedName name="NETRONAV05">#REF!</definedName>
    <definedName name="NETRONAV97">#REF!</definedName>
    <definedName name="NETRONAV98">#REF!</definedName>
    <definedName name="NETRONAV99">#REF!</definedName>
    <definedName name="NETRORWA00">#REF!</definedName>
    <definedName name="NETRORWA01">#REF!</definedName>
    <definedName name="NETRORWA02">#REF!</definedName>
    <definedName name="NETRORWA03">#REF!</definedName>
    <definedName name="NETRORWA04">#REF!</definedName>
    <definedName name="NETRORWA05">#REF!</definedName>
    <definedName name="NETRORWA97">#REF!</definedName>
    <definedName name="NETRORWA98">#REF!</definedName>
    <definedName name="NETRORWA99">#REF!</definedName>
    <definedName name="NetSale">#REF!</definedName>
    <definedName name="networknews">#REF!</definedName>
    <definedName name="networkprofit">#REF!</definedName>
    <definedName name="New">#REF!</definedName>
    <definedName name="New_Capex">#REF!</definedName>
    <definedName name="New_Capex_Draw_Avrg">#REF!</definedName>
    <definedName name="New_Capex_Gas">#REF!</definedName>
    <definedName name="New_Capex_Liq">#REF!</definedName>
    <definedName name="New_Cpx_tx_depre">#REF!</definedName>
    <definedName name="New_Debt_Added">#REF!</definedName>
    <definedName name="New_Debt_Int">#REF!</definedName>
    <definedName name="New_Debt_Int_c">#REF!</definedName>
    <definedName name="New_Debt_Prin">#REF!</definedName>
    <definedName name="New_Equity_DD">#REF!</definedName>
    <definedName name="New_Int_Capitalized">#REF!</definedName>
    <definedName name="New_Int_Payment">#REF!</definedName>
    <definedName name="New_Int_Payment_Net">#REF!</definedName>
    <definedName name="New_PPE_Add">#REF!</definedName>
    <definedName name="New_PPE_Add_00">#REF!</definedName>
    <definedName name="New_PPE_Add_comp">#REF!</definedName>
    <definedName name="New_PPE_Add_pipe">#REF!</definedName>
    <definedName name="New_PPE_CB">#REF!</definedName>
    <definedName name="New_PPE_CB_00">#REF!</definedName>
    <definedName name="New_PPE_CB_comp">#REF!</definedName>
    <definedName name="New_PPE_CB_pipe">#REF!</definedName>
    <definedName name="New_PPE_Cum_Add">#REF!</definedName>
    <definedName name="New_PPE_Cum_Add_00">#REF!</definedName>
    <definedName name="New_PPE_Cum_Add_comp">#REF!</definedName>
    <definedName name="New_PPE_Cum_Add_pipe">#REF!</definedName>
    <definedName name="New_PPE_Dep">#REF!</definedName>
    <definedName name="New_PPE_Dep_00">#REF!</definedName>
    <definedName name="New_PPE_Dep_comp">#REF!</definedName>
    <definedName name="New_PPE_Dep_pipe">#REF!</definedName>
    <definedName name="New_PPE_Disp">#REF!</definedName>
    <definedName name="New_PPE_Disp_00">#REF!</definedName>
    <definedName name="New_PPE_Disp_comp">#REF!</definedName>
    <definedName name="New_PPE_Disp_pipe">#REF!</definedName>
    <definedName name="New_PPE_OB">#REF!</definedName>
    <definedName name="New_PPE_OB_00">#REF!</definedName>
    <definedName name="New_PPE_OB_comp">#REF!</definedName>
    <definedName name="New_PPE_OB_pipe">#REF!</definedName>
    <definedName name="New_PPE_Tax_Add">#REF!</definedName>
    <definedName name="New_PPE_Tax_CB">#REF!</definedName>
    <definedName name="New_PPE_Tax_Cum_Add">#REF!</definedName>
    <definedName name="New_PPE_Tax_Dep">#REF!</definedName>
    <definedName name="New_PPE_Tax_Disp">#REF!</definedName>
    <definedName name="New_PPE_Tax_OB">#REF!</definedName>
    <definedName name="New_table">'[68]New Customer'!$A$9:$U$80</definedName>
    <definedName name="NewCo_Ownership_percentage">#REF!</definedName>
    <definedName name="NEWSPRESS">#REF!</definedName>
    <definedName name="NEWSRATINGS">#REF!</definedName>
    <definedName name="NextYear">#REF!</definedName>
    <definedName name="nflcities">'[2]nflcities#35'!$A$1:$D$30</definedName>
    <definedName name="NGO_Table">#REF!</definedName>
    <definedName name="NGO_Table2">#REF!</definedName>
    <definedName name="NGsens">#REF!</definedName>
    <definedName name="NI_CF">#REF!</definedName>
    <definedName name="NI00">#REF!</definedName>
    <definedName name="NIBT00">#REF!</definedName>
    <definedName name="NIBT01">#REF!</definedName>
    <definedName name="NIBT02">#REF!</definedName>
    <definedName name="NIBT03">#REF!</definedName>
    <definedName name="NIBT04">#REF!</definedName>
    <definedName name="NIBT05">#REF!</definedName>
    <definedName name="NIBT06">#REF!</definedName>
    <definedName name="NIBT07">#REF!</definedName>
    <definedName name="NIBT87">#REF!</definedName>
    <definedName name="NIBT88">#REF!</definedName>
    <definedName name="NIBT89">#REF!</definedName>
    <definedName name="NIBT90">#REF!</definedName>
    <definedName name="NIBT91">#REF!</definedName>
    <definedName name="NIBT92">#REF!</definedName>
    <definedName name="NIBT93">#REF!</definedName>
    <definedName name="NIBT94">#REF!</definedName>
    <definedName name="NIBT95">#REF!</definedName>
    <definedName name="NIBT96">#REF!</definedName>
    <definedName name="NIBT97">#REF!</definedName>
    <definedName name="NIBT98">#REF!</definedName>
    <definedName name="NIBT99">#REF!</definedName>
    <definedName name="NII_TI00">#REF!</definedName>
    <definedName name="NII_TI01">#REF!</definedName>
    <definedName name="NII_TI02">#REF!</definedName>
    <definedName name="NII_TI03">#REF!</definedName>
    <definedName name="NII_TI04">#REF!</definedName>
    <definedName name="NII_TI05">#REF!</definedName>
    <definedName name="NII_TI97">#REF!</definedName>
    <definedName name="NII_TI98">#REF!</definedName>
    <definedName name="NII_TI99">#REF!</definedName>
    <definedName name="NII00">#REF!</definedName>
    <definedName name="NIM00">#REF!</definedName>
    <definedName name="Nit">#REF!</definedName>
    <definedName name="NITROGENO">#REF!</definedName>
    <definedName name="NIVEL_TENSIÓN_UC">#REF!</definedName>
    <definedName name="Nivel1">#REF!</definedName>
    <definedName name="njvcjhd">#REF!</definedName>
    <definedName name="NL">#REF!</definedName>
    <definedName name="NNNNNN">#N/A</definedName>
    <definedName name="NO">#REF!</definedName>
    <definedName name="No.City1">#REF!</definedName>
    <definedName name="No.City2">#REF!</definedName>
    <definedName name="No.City3">#REF!</definedName>
    <definedName name="No.City4">#REF!</definedName>
    <definedName name="No.City5">#REF!</definedName>
    <definedName name="No_Dividends">#REF!</definedName>
    <definedName name="No_Stacion">#REF!</definedName>
    <definedName name="No_Stacion2">#REF!</definedName>
    <definedName name="No_TR_Exp_Volumes">#REF!</definedName>
    <definedName name="Nom_BG">#REF!</definedName>
    <definedName name="Nom_ER">#REF!</definedName>
    <definedName name="Nom_ERA">#REF!</definedName>
    <definedName name="Nombre">#REF!</definedName>
    <definedName name="Nombre_mes">#REF!</definedName>
    <definedName name="NombreCliente">#REF!</definedName>
    <definedName name="nomina">#REF!</definedName>
    <definedName name="Non_Reg">#REF!</definedName>
    <definedName name="Non_Reg_SW">#REF!</definedName>
    <definedName name="NORAMUS_">#REF!</definedName>
    <definedName name="NORD">#REF!</definedName>
    <definedName name="Norte">#REF!</definedName>
    <definedName name="NORTHERN_ROCK">#REF!</definedName>
    <definedName name="northwest">#REF!</definedName>
    <definedName name="NP">#REF!</definedName>
    <definedName name="NPL_PCT00">#REF!</definedName>
    <definedName name="NPL_PCT01">#REF!</definedName>
    <definedName name="NPL_PCT02">[3]Codes!$R$84</definedName>
    <definedName name="NPL_PCT03">[3]Codes!$S$84</definedName>
    <definedName name="NPL_PCT04">[3]Codes!$T$84</definedName>
    <definedName name="NPL_PCT96">#REF!</definedName>
    <definedName name="NPL_PCT97">#REF!</definedName>
    <definedName name="NPL_PCT98">#REF!</definedName>
    <definedName name="NPL_PCT99">#REF!</definedName>
    <definedName name="NPLCOVER00">#REF!</definedName>
    <definedName name="NPLCOVER01">#REF!</definedName>
    <definedName name="NPLCOVER02">#REF!</definedName>
    <definedName name="NPLCOVER03">#REF!</definedName>
    <definedName name="NPLCOVER04">#REF!</definedName>
    <definedName name="NPLCOVER05">#REF!</definedName>
    <definedName name="NPLCOVER97">#REF!</definedName>
    <definedName name="NPLCOVER98">#REF!</definedName>
    <definedName name="NPLCOVER99">#REF!</definedName>
    <definedName name="Npv">#REF!</definedName>
    <definedName name="NRE00">#REF!</definedName>
    <definedName name="NRI00">#REF!</definedName>
    <definedName name="NRP00">#REF!</definedName>
    <definedName name="NS">#REF!</definedName>
    <definedName name="NSS">#REF!</definedName>
    <definedName name="NT">#REF!</definedName>
    <definedName name="Nueva_Kay" hidden="1">#REF!</definedName>
    <definedName name="Nueva_key" hidden="1">#REF!</definedName>
    <definedName name="NUEVAS_REDES_POR_MUNICIPIO">#REF!</definedName>
    <definedName name="NUEVO">#REF!</definedName>
    <definedName name="Nuke">#REF!</definedName>
    <definedName name="Number__of__Days_YTD">#REF!</definedName>
    <definedName name="Number_Codes">'[7]Contract Schedule'!$AU$255</definedName>
    <definedName name="Number_Contracts">'[7]Contract Schedule'!$K$257</definedName>
    <definedName name="Number_Jobs">'[7]Contract Schedule'!$K$256</definedName>
    <definedName name="Numes">#REF!</definedName>
    <definedName name="NwtrkAffilBal">'[2]NwtrkAffilBal#36'!$A$1:$I$34</definedName>
    <definedName name="ÑD">#REF!</definedName>
    <definedName name="ÑL">#REF!</definedName>
    <definedName name="ñlkjh">#REF!</definedName>
    <definedName name="ñlkjkjdofdo">#REF!</definedName>
    <definedName name="ÑO">#REF!</definedName>
    <definedName name="ÑP">#REF!</definedName>
    <definedName name="ÑS">#REF!</definedName>
    <definedName name="ÑSD">#REF!</definedName>
    <definedName name="ÑT">#REF!</definedName>
    <definedName name="O">#REF!</definedName>
    <definedName name="O_M_Var_Cost">#REF!</definedName>
    <definedName name="O_M_Var_Cost_PLN">#REF!</definedName>
    <definedName name="O_M_Var_Cost_US">#REF!</definedName>
    <definedName name="OBLIGACIONES_RESUMEN">#REF!</definedName>
    <definedName name="OBRAS_CIVILES_N4L1_N4L70">#REF!</definedName>
    <definedName name="OBS00">#REF!</definedName>
    <definedName name="observaciones">#REF!</definedName>
    <definedName name="Observado">#REF!</definedName>
    <definedName name="OCC_Book_Dep">#REF!</definedName>
    <definedName name="OCC_Tax_Dep">#REF!</definedName>
    <definedName name="oct">[5]FMEA!$K$88</definedName>
    <definedName name="OD">#REF!</definedName>
    <definedName name="OD_Debt_Added">#REF!</definedName>
    <definedName name="OD_Debt_CB">#REF!</definedName>
    <definedName name="OD_Debt_Int">#REF!</definedName>
    <definedName name="OD_Debt_OB">#REF!</definedName>
    <definedName name="OD_Debt_Pre_Prin">#REF!</definedName>
    <definedName name="OD_Debt_Prin">#REF!</definedName>
    <definedName name="OD_Perc">#REF!</definedName>
    <definedName name="OD_Total_Act">#REF!</definedName>
    <definedName name="OE">[8]ASS!#REF!</definedName>
    <definedName name="OEC">#REF!</definedName>
    <definedName name="OL">#REF!</definedName>
    <definedName name="Old_Added">#REF!</definedName>
    <definedName name="Old_CB">#REF!</definedName>
    <definedName name="Old_Debt_CB">#REF!</definedName>
    <definedName name="Old_Debt_Interest">#REF!</definedName>
    <definedName name="Old_Debt_Interest_c">#REF!</definedName>
    <definedName name="Old_Debt_OB">#REF!</definedName>
    <definedName name="Old_Debt_Principal">#REF!</definedName>
    <definedName name="Old_Int">#REF!</definedName>
    <definedName name="Old_OB">#REF!</definedName>
    <definedName name="Old_Per">#REF!</definedName>
    <definedName name="Old_Prin">#REF!</definedName>
    <definedName name="Old_Total_Act">#REF!</definedName>
    <definedName name="OLE_LINK1">#REF!</definedName>
    <definedName name="OLE_LINK1___2">#REF!</definedName>
    <definedName name="OLE_LINK1___3">#REF!</definedName>
    <definedName name="OLE_LINK1___4">#REF!</definedName>
    <definedName name="om">#REF!</definedName>
    <definedName name="OM_Table">#REF!</definedName>
    <definedName name="OM_Var_Cost">#REF!</definedName>
    <definedName name="OM_Var_Cost_PLN">#REF!</definedName>
    <definedName name="OM_Var_Cost_US">#REF!</definedName>
    <definedName name="OMCEPS1998">#REF!</definedName>
    <definedName name="OMCEPS1999">#REF!</definedName>
    <definedName name="OMCEPS2000">#REF!</definedName>
    <definedName name="OMCEPS2001">#REF!</definedName>
    <definedName name="OMCEPS2002">#REF!</definedName>
    <definedName name="OMIRR1">#REF!</definedName>
    <definedName name="OMIRR2">#REF!</definedName>
    <definedName name="OMIRR3">#REF!</definedName>
    <definedName name="Omni_Tariff">#REF!</definedName>
    <definedName name="OMNPV1">#REF!</definedName>
    <definedName name="OMNPV2">#REF!</definedName>
    <definedName name="OMNPV3">#REF!</definedName>
    <definedName name="OMTAR1">#REF!</definedName>
    <definedName name="OMTAR2">#REF!</definedName>
    <definedName name="OMTAR3">#REF!</definedName>
    <definedName name="OO">#REF!</definedName>
    <definedName name="OP">#REF!</definedName>
    <definedName name="Opening_Balance">#REF!</definedName>
    <definedName name="OPER">#REF!</definedName>
    <definedName name="Oper_Data">[61]DET!$A$5:$V$76</definedName>
    <definedName name="Oper_Table">[42]DET!$A$3:$V$38</definedName>
    <definedName name="OPER_VAR">#REF!</definedName>
    <definedName name="Operation_end">'[13]ASS (inputs)'!#REF!</definedName>
    <definedName name="operation_start">'[13]ASS (inputs)'!#REF!</definedName>
    <definedName name="operatorfincls">#REF!</definedName>
    <definedName name="Opex_Alloc_Capex">#REF!</definedName>
    <definedName name="Opex_Alloc_Oth_Co">#REF!</definedName>
    <definedName name="Opex_Alloc_Oth_Co_2">#REF!</definedName>
    <definedName name="Opex_GTB_Adm">'[20]Opex-AR-AP'!$D$13:$O$13</definedName>
    <definedName name="Opex_GTB_Contr">'[20]Opex-AR-AP'!$D$12:$O$12</definedName>
    <definedName name="Opex_Incr_Insurance_Non_Reg">#REF!</definedName>
    <definedName name="Opex_Ins">'[20]Opex-AR-AP'!$D$16:$O$16</definedName>
    <definedName name="Opex_ITF">'[20]Opex-AR-AP'!$D$17:$O$17</definedName>
    <definedName name="Opex_Labor">#REF!</definedName>
    <definedName name="Opex_Labor_Alloc">#REF!</definedName>
    <definedName name="Opex_Labor_Gas">#REF!</definedName>
    <definedName name="Opex_Labor_Liq">#REF!</definedName>
    <definedName name="Opex_Net">#REF!</definedName>
    <definedName name="Opex_Non_Reg">#REF!</definedName>
    <definedName name="Opex_NonLabor">#REF!</definedName>
    <definedName name="Opex_PB_Settl_Cost">'[20]Opex-AR-AP'!$D$15:$O$15</definedName>
    <definedName name="Opex_Reveg">'[20]Opex-AR-AP'!$D$11:$O$11</definedName>
    <definedName name="opex_sens">'[13]ASS (inputs)'!#REF!</definedName>
    <definedName name="Opex_Sev">'[20]Opex-AR-AP'!$D$40:$O$40</definedName>
    <definedName name="Opex_Tran_Loss">'[20]Opex-AR-AP'!$D$14:$O$14</definedName>
    <definedName name="Opex_TRSA_Corp_Sup">'[20]Opex-AR-AP'!$D$9:$O$9</definedName>
    <definedName name="Opex_TRSA_Fee">'[20]Opex-AR-AP'!$D$8:$O$8</definedName>
    <definedName name="Opex_TRSA_O_M">'[20]Opex-AR-AP'!$D$7:$O$7</definedName>
    <definedName name="Opex_TRSA_Task_L">'[20]Opex-AR-AP'!$D$10:$O$10</definedName>
    <definedName name="OPEXP00">#REF!</definedName>
    <definedName name="OPEXP01">#REF!</definedName>
    <definedName name="OPEXP02">#REF!</definedName>
    <definedName name="OPEXP03">#REF!</definedName>
    <definedName name="OPEXP04">#REF!</definedName>
    <definedName name="OPEXP05">#REF!</definedName>
    <definedName name="OPEXP06">#REF!</definedName>
    <definedName name="OPEXP07">#REF!</definedName>
    <definedName name="OPEXP87">#REF!</definedName>
    <definedName name="OPEXP88">#REF!</definedName>
    <definedName name="OPEXP89">#REF!</definedName>
    <definedName name="OPEXP90">#REF!</definedName>
    <definedName name="OPEXP91">#REF!</definedName>
    <definedName name="OPEXP92">#REF!</definedName>
    <definedName name="OPEXP93">#REF!</definedName>
    <definedName name="OPEXP94">#REF!</definedName>
    <definedName name="OPEXP95">#REF!</definedName>
    <definedName name="OPEXP96">#REF!</definedName>
    <definedName name="OPEXP97">#REF!</definedName>
    <definedName name="OPEXP98">#REF!</definedName>
    <definedName name="OPEXP99">#REF!</definedName>
    <definedName name="opi">#REF!</definedName>
    <definedName name="Opic">#REF!</definedName>
    <definedName name="opic_after_tax">#REF!</definedName>
    <definedName name="OPICFEED">[8]DSCR!#REF!</definedName>
    <definedName name="OPPS00">#REF!</definedName>
    <definedName name="OPPS01">#REF!</definedName>
    <definedName name="OPPS02">#REF!</definedName>
    <definedName name="OPPS03">#REF!</definedName>
    <definedName name="OPPS04">#REF!</definedName>
    <definedName name="OPPS05">#REF!</definedName>
    <definedName name="OPPS97">#REF!</definedName>
    <definedName name="OPPS98">#REF!</definedName>
    <definedName name="OPPS99">#REF!</definedName>
    <definedName name="Option_Proceeds">#REF!</definedName>
    <definedName name="Opx_Net">[15]Input!$H$168:$BO$168</definedName>
    <definedName name="Opx_Non_Reg">[15]Input!$H$169:$BO$169</definedName>
    <definedName name="OR">#REF!</definedName>
    <definedName name="ORDPTPRFT00">#REF!</definedName>
    <definedName name="ORDPTPRFT01">#REF!</definedName>
    <definedName name="ORDPTPRFT02">#REF!</definedName>
    <definedName name="ORDPTPRFT03">#REF!</definedName>
    <definedName name="ORDPTPRFT04">#REF!</definedName>
    <definedName name="ORDPTPRFT05">#REF!</definedName>
    <definedName name="ORDPTPRFT97">#REF!</definedName>
    <definedName name="ORDPTPRFT98">#REF!</definedName>
    <definedName name="ORDPTPRFT99">#REF!</definedName>
    <definedName name="Origen_Db">#REF!</definedName>
    <definedName name="ORIGEN_LN4">#REF!</definedName>
    <definedName name="OS">#REF!</definedName>
    <definedName name="OT">#REF!</definedName>
    <definedName name="Oth_Assets_Activity">#REF!</definedName>
    <definedName name="Oth_CA_Activity">#REF!</definedName>
    <definedName name="Oth_CA_CB">#REF!</definedName>
    <definedName name="Oth_CA_OB">#REF!</definedName>
    <definedName name="Oth_Input">#REF!</definedName>
    <definedName name="OthCo_Int_Recd_CF">#REF!</definedName>
    <definedName name="OthCo_Int_Recd_PL">#REF!</definedName>
    <definedName name="OthCo_Inv_Add_Shares">#REF!</definedName>
    <definedName name="OthCo_Inv_CB">#REF!</definedName>
    <definedName name="OthCo_Inv_Dividends">#REF!</definedName>
    <definedName name="OthCo_Inv_NIAT">#REF!</definedName>
    <definedName name="OthCo_Inv_OB">#REF!</definedName>
    <definedName name="OthCo_Loans_Activity">#REF!</definedName>
    <definedName name="OthCo_Loans_CB">#REF!</definedName>
    <definedName name="OthCo_Loans_Net_Mvmnt">#REF!</definedName>
    <definedName name="OthCo_Loans_OB">#REF!</definedName>
    <definedName name="Other_Add">#REF!</definedName>
    <definedName name="Other_CB">#REF!</definedName>
    <definedName name="OTHER_COST00">#REF!</definedName>
    <definedName name="OTHER_COST01">#REF!</definedName>
    <definedName name="OTHER_COST02">#REF!</definedName>
    <definedName name="OTHER_COST03">#REF!</definedName>
    <definedName name="OTHER_COST04">#REF!</definedName>
    <definedName name="OTHER_COST05">#REF!</definedName>
    <definedName name="OTHER_COST97">#REF!</definedName>
    <definedName name="OTHER_COST98">#REF!</definedName>
    <definedName name="OTHER_COST99">#REF!</definedName>
    <definedName name="Other_Cum_Add">#REF!</definedName>
    <definedName name="Other_Dep">#REF!</definedName>
    <definedName name="Other_Disp">#REF!</definedName>
    <definedName name="Other_Fee_S1">#REF!</definedName>
    <definedName name="Other_Fee_S10">#REF!</definedName>
    <definedName name="Other_Fee_S2">#REF!</definedName>
    <definedName name="Other_Fee_S3">#REF!</definedName>
    <definedName name="Other_Fee_S4">#REF!</definedName>
    <definedName name="Other_Fee_S5">#REF!</definedName>
    <definedName name="Other_Fee_S6">#REF!</definedName>
    <definedName name="Other_Fee_S7">#REF!</definedName>
    <definedName name="Other_Fee_S8">#REF!</definedName>
    <definedName name="Other_Fee_S9">#REF!</definedName>
    <definedName name="Other_Fees_New">#REF!</definedName>
    <definedName name="OTHER_INC00">#REF!</definedName>
    <definedName name="OTHER_INC01">#REF!</definedName>
    <definedName name="OTHER_INC02">#REF!</definedName>
    <definedName name="OTHER_INC03">#REF!</definedName>
    <definedName name="OTHER_INC04">#REF!</definedName>
    <definedName name="OTHER_INC05">#REF!</definedName>
    <definedName name="OTHER_INC97">#REF!</definedName>
    <definedName name="OTHER_INC98">#REF!</definedName>
    <definedName name="OTHER_INC99">#REF!</definedName>
    <definedName name="Other_Maint_Costs">#REF!</definedName>
    <definedName name="Other_OB">#REF!</definedName>
    <definedName name="Other_Reg_Income">#REF!</definedName>
    <definedName name="Other_Tax_Add">#REF!</definedName>
    <definedName name="Other_Tax_CB">#REF!</definedName>
    <definedName name="Other_Tax_Cum_Add">#REF!</definedName>
    <definedName name="Other_Tax_Dep">#REF!</definedName>
    <definedName name="Other_Tax_Disp">#REF!</definedName>
    <definedName name="Other_Tax_OB">#REF!</definedName>
    <definedName name="Other1">#REF!</definedName>
    <definedName name="OTHERBORDER">#REF!</definedName>
    <definedName name="OTHERNC">#REF!</definedName>
    <definedName name="Others_Rt">#REF!</definedName>
    <definedName name="Others_Vol">#REF!</definedName>
    <definedName name="Others_Vol_m01rev">#REF!</definedName>
    <definedName name="OTHERTITLES">#REF!</definedName>
    <definedName name="OTHRPROV00">#REF!</definedName>
    <definedName name="OTHRPROV01">#REF!</definedName>
    <definedName name="OTHRPROV02">#REF!</definedName>
    <definedName name="OTHRPROV03">#REF!</definedName>
    <definedName name="OTHRPROV04">#REF!</definedName>
    <definedName name="OTHRPROV05">#REF!</definedName>
    <definedName name="OTHRPROV97">#REF!</definedName>
    <definedName name="OTHRPROV98">#REF!</definedName>
    <definedName name="OTHRPROV99">#REF!</definedName>
    <definedName name="Otras_Vtas_c">#REF!</definedName>
    <definedName name="Otras_Vtas_e">#REF!</definedName>
    <definedName name="Otras_Vtas_p">#REF!</definedName>
    <definedName name="OTRO">#REF!</definedName>
    <definedName name="OTROS">#REF!</definedName>
    <definedName name="OUTPUT">#N/A</definedName>
    <definedName name="OUTPUTE">#N/A</definedName>
    <definedName name="OUTPUTPR">#N/A</definedName>
    <definedName name="Overdraft_Interest">#REF!</definedName>
    <definedName name="Overdraft_Interest_c">#REF!</definedName>
    <definedName name="OWN_AL">#REF!</definedName>
    <definedName name="OWN_BA">#REF!</definedName>
    <definedName name="OWN_PB">#REF!</definedName>
    <definedName name="OWN_PE">#REF!</definedName>
    <definedName name="OWN_PR">#REF!</definedName>
    <definedName name="OWN_SC">#REF!</definedName>
    <definedName name="OWN_SE">#REF!</definedName>
    <definedName name="owner180">#REF!</definedName>
    <definedName name="Owner50">#REF!</definedName>
    <definedName name="ownersall">#REF!</definedName>
    <definedName name="ownership">#REF!</definedName>
    <definedName name="p">#REF!</definedName>
    <definedName name="p_ConvDebt">#REF!</definedName>
    <definedName name="p_EVA">#REF!</definedName>
    <definedName name="p_FirmValue">#REF!</definedName>
    <definedName name="p_football">#REF!</definedName>
    <definedName name="p_highyield_BS">#REF!</definedName>
    <definedName name="p_highyield_CFS">#REF!</definedName>
    <definedName name="p_highyield_Depr">#REF!</definedName>
    <definedName name="p_highyield_FA">#REF!</definedName>
    <definedName name="p_highyield_IS">#REF!</definedName>
    <definedName name="p_highyield_Return">#REF!</definedName>
    <definedName name="p_highyield_to">#REF!</definedName>
    <definedName name="P_L_Other_Rev">#REF!</definedName>
    <definedName name="p_LBO_Amort">#REF!</definedName>
    <definedName name="p_LBO_BS">#REF!</definedName>
    <definedName name="p_LBO_BS_Adj">#REF!</definedName>
    <definedName name="p_LBO_CF">#REF!</definedName>
    <definedName name="p_LBO_Debt">#REF!</definedName>
    <definedName name="p_LBO_DebtB">#REF!</definedName>
    <definedName name="p_LBO_IS">#REF!</definedName>
    <definedName name="p_LBO_returncalc">#REF!</definedName>
    <definedName name="p_LBO_returncalcb">#REF!</definedName>
    <definedName name="p_LBO_Returns">#REF!</definedName>
    <definedName name="p_LBO_SO">#REF!</definedName>
    <definedName name="p_LBO_Summary">#REF!</definedName>
    <definedName name="p_LBO_Tax">#REF!</definedName>
    <definedName name="P_LOND">#REF!</definedName>
    <definedName name="P_Objetivo">#REF!</definedName>
    <definedName name="p_Options">#REF!</definedName>
    <definedName name="P_OUT00">#REF!</definedName>
    <definedName name="P_OUT01">#REF!</definedName>
    <definedName name="P_OUT02">[3]Codes!$R$74</definedName>
    <definedName name="P_OUT03">[3]Codes!$S$74</definedName>
    <definedName name="P_OUT04">[3]Codes!$T$74</definedName>
    <definedName name="P_OUT96">#REF!</definedName>
    <definedName name="P_OUT97">#REF!</definedName>
    <definedName name="P_OUT98">#REF!</definedName>
    <definedName name="P_OUT99">#REF!</definedName>
    <definedName name="p_Preferred">#REF!</definedName>
    <definedName name="p_Premium">#REF!</definedName>
    <definedName name="P_Ref_1QAd_Bco">#REF!</definedName>
    <definedName name="P2sens">#REF!</definedName>
    <definedName name="PA">#REF!</definedName>
    <definedName name="PAAG120">#REF!</definedName>
    <definedName name="PAAG130">#REF!</definedName>
    <definedName name="PAAG150">#REF!</definedName>
    <definedName name="PAAG219">#REF!</definedName>
    <definedName name="PAAG239">#REF!</definedName>
    <definedName name="PAAG249">#REF!</definedName>
    <definedName name="PAAG280">#REF!</definedName>
    <definedName name="PAAG290">#REF!</definedName>
    <definedName name="PAAG300">#REF!</definedName>
    <definedName name="PAAG320">#REF!</definedName>
    <definedName name="PAAG330">#REF!</definedName>
    <definedName name="PAAG350">#REF!</definedName>
    <definedName name="PAAG360">#REF!</definedName>
    <definedName name="PAAG369">#REF!</definedName>
    <definedName name="PAAG380">#REF!</definedName>
    <definedName name="PAAG389">#REF!</definedName>
    <definedName name="PAAG410">#REF!</definedName>
    <definedName name="PAAG430">#REF!</definedName>
    <definedName name="PAAM100">#REF!</definedName>
    <definedName name="PAAM101">#REF!</definedName>
    <definedName name="PAAM102">#REF!</definedName>
    <definedName name="PAAM103">#REF!</definedName>
    <definedName name="PAAM104">#REF!</definedName>
    <definedName name="PAAM105">#REF!</definedName>
    <definedName name="PAAM106">#REF!</definedName>
    <definedName name="PAAM108">#REF!</definedName>
    <definedName name="PAAM109">#REF!</definedName>
    <definedName name="PAAM110">#REF!</definedName>
    <definedName name="PAAM111">#REF!</definedName>
    <definedName name="PAAM112">#REF!</definedName>
    <definedName name="PAAM113">#REF!</definedName>
    <definedName name="PAAT1300">#REF!</definedName>
    <definedName name="PAAT1304">#REF!</definedName>
    <definedName name="PAAT1400">#REF!</definedName>
    <definedName name="PAAT1410">#REF!</definedName>
    <definedName name="PAAT2000">#REF!</definedName>
    <definedName name="PAAT2026">#REF!</definedName>
    <definedName name="PAAT2102">#REF!</definedName>
    <definedName name="PAAT2105">#REF!</definedName>
    <definedName name="PAAT2107">#REF!</definedName>
    <definedName name="PAAT2202">#REF!</definedName>
    <definedName name="PAAT2402">#REF!</definedName>
    <definedName name="PAAT2600">#REF!</definedName>
    <definedName name="PAAT3000">#REF!</definedName>
    <definedName name="PAAT4000">#REF!</definedName>
    <definedName name="PAAT4900">#REF!</definedName>
    <definedName name="PAAT5000">#REF!</definedName>
    <definedName name="PAAT5057">#REF!</definedName>
    <definedName name="PAAT5700">#REF!</definedName>
    <definedName name="PAAT5920">#REF!</definedName>
    <definedName name="PAAT5930">#REF!</definedName>
    <definedName name="PAAT5940">#REF!</definedName>
    <definedName name="PAAT5950">#REF!</definedName>
    <definedName name="PAAT6100">#REF!</definedName>
    <definedName name="PAAT6200">#REF!</definedName>
    <definedName name="PAAT6300">#REF!</definedName>
    <definedName name="PAAT6400">#REF!</definedName>
    <definedName name="PAAT6500">#REF!</definedName>
    <definedName name="PAAT6600">#REF!</definedName>
    <definedName name="PAAT6700">#REF!</definedName>
    <definedName name="PAAT6800">#REF!</definedName>
    <definedName name="PAAT6900">#REF!</definedName>
    <definedName name="PAAT7000">#REF!</definedName>
    <definedName name="PAAT7100">#REF!</definedName>
    <definedName name="PAAT7200">#REF!</definedName>
    <definedName name="PAAT7300">#REF!</definedName>
    <definedName name="PAAT7400">#REF!</definedName>
    <definedName name="PAAT7500">#REF!</definedName>
    <definedName name="PAAT7600">#REF!</definedName>
    <definedName name="PAAT7700">#REF!</definedName>
    <definedName name="PAAT7800">#REF!</definedName>
    <definedName name="PAAT7900">#REF!</definedName>
    <definedName name="PAAT8000">#REF!</definedName>
    <definedName name="PAAT8100">#REF!</definedName>
    <definedName name="PAAT8200">#REF!</definedName>
    <definedName name="PAAT8300">#REF!</definedName>
    <definedName name="PAAT8400">#REF!</definedName>
    <definedName name="PAAT8500">#REF!</definedName>
    <definedName name="PAAT8600">#REF!</definedName>
    <definedName name="PAAT8700">#REF!</definedName>
    <definedName name="PAAT8800">#REF!</definedName>
    <definedName name="PAAT8900">#REF!</definedName>
    <definedName name="PAAT9000">#REF!</definedName>
    <definedName name="PAAT9100">#REF!</definedName>
    <definedName name="PAAT9200">#REF!</definedName>
    <definedName name="PAAT9300">#REF!</definedName>
    <definedName name="PAAT9400">#REF!</definedName>
    <definedName name="PAAT9500">#REF!</definedName>
    <definedName name="PAAT9600">#REF!</definedName>
    <definedName name="PAAT9700">#REF!</definedName>
    <definedName name="PAATG140">#REF!</definedName>
    <definedName name="PAATG160">#REF!</definedName>
    <definedName name="PAATG170">#REF!</definedName>
    <definedName name="PAATG180">#REF!</definedName>
    <definedName name="PAATG190">#REF!</definedName>
    <definedName name="PAATG200">#REF!</definedName>
    <definedName name="PAATG210">#REF!</definedName>
    <definedName name="PAATG220">#REF!</definedName>
    <definedName name="PAATG230">#REF!</definedName>
    <definedName name="PAATG240">#REF!</definedName>
    <definedName name="PAATG250">#REF!</definedName>
    <definedName name="PAATG260">#REF!</definedName>
    <definedName name="PAATG270">#REF!</definedName>
    <definedName name="PAATG310">#REF!</definedName>
    <definedName name="PAATG340">#REF!</definedName>
    <definedName name="PAATG370">#REF!</definedName>
    <definedName name="PAATG390">#REF!</definedName>
    <definedName name="PAATG400">#REF!</definedName>
    <definedName name="PAATG420">#REF!</definedName>
    <definedName name="PAATM107">#REF!</definedName>
    <definedName name="PAATM114">#REF!</definedName>
    <definedName name="PAATM115">#REF!</definedName>
    <definedName name="PACG120">#REF!</definedName>
    <definedName name="PACG130">#REF!</definedName>
    <definedName name="PACG150">#REF!</definedName>
    <definedName name="PACG219">#REF!</definedName>
    <definedName name="PACG239">#REF!</definedName>
    <definedName name="PACG249">#REF!</definedName>
    <definedName name="PACG280">#REF!</definedName>
    <definedName name="PACG290">#REF!</definedName>
    <definedName name="PACG300">#REF!</definedName>
    <definedName name="PACG320">#REF!</definedName>
    <definedName name="PACG330">#REF!</definedName>
    <definedName name="PACG350">#REF!</definedName>
    <definedName name="PACG360">#REF!</definedName>
    <definedName name="PACG369">#REF!</definedName>
    <definedName name="PACG380">#REF!</definedName>
    <definedName name="PACG389">#REF!</definedName>
    <definedName name="PACG410">#REF!</definedName>
    <definedName name="PACG430">#REF!</definedName>
    <definedName name="PACM100">#REF!</definedName>
    <definedName name="PACM101">#REF!</definedName>
    <definedName name="PACM102">#REF!</definedName>
    <definedName name="PACM103">#REF!</definedName>
    <definedName name="PACM104">#REF!</definedName>
    <definedName name="PACM105">#REF!</definedName>
    <definedName name="PACM106">#REF!</definedName>
    <definedName name="PACM108">#REF!</definedName>
    <definedName name="PACM109">#REF!</definedName>
    <definedName name="PACM110">#REF!</definedName>
    <definedName name="PACM111">#REF!</definedName>
    <definedName name="PACM112">#REF!</definedName>
    <definedName name="PACM113">#REF!</definedName>
    <definedName name="PACT1300">#REF!</definedName>
    <definedName name="PACT1304">#REF!</definedName>
    <definedName name="PACT1400">#REF!</definedName>
    <definedName name="PACT1410">#REF!</definedName>
    <definedName name="PACT2000">#REF!</definedName>
    <definedName name="PACT2026">#REF!</definedName>
    <definedName name="PACT2102">#REF!</definedName>
    <definedName name="PACT2105">#REF!</definedName>
    <definedName name="PACT2107">#REF!</definedName>
    <definedName name="PACT2202">#REF!</definedName>
    <definedName name="PACT2402">#REF!</definedName>
    <definedName name="PACT2600">#REF!</definedName>
    <definedName name="PACT3000">#REF!</definedName>
    <definedName name="PACT4000">#REF!</definedName>
    <definedName name="PACT4900">#REF!</definedName>
    <definedName name="PACT5000">#REF!</definedName>
    <definedName name="PACT5057">#REF!</definedName>
    <definedName name="PACT5700">#REF!</definedName>
    <definedName name="PACT5920">#REF!</definedName>
    <definedName name="PACT5930">#REF!</definedName>
    <definedName name="PACT5940">#REF!</definedName>
    <definedName name="PACT5950">#REF!</definedName>
    <definedName name="PACT6100">#REF!</definedName>
    <definedName name="PACT6200">#REF!</definedName>
    <definedName name="PACT6300">#REF!</definedName>
    <definedName name="PACT6400">#REF!</definedName>
    <definedName name="PACT6500">#REF!</definedName>
    <definedName name="PACT6600">#REF!</definedName>
    <definedName name="PACT6700">#REF!</definedName>
    <definedName name="PACT6800">#REF!</definedName>
    <definedName name="PACT6900">#REF!</definedName>
    <definedName name="PACT7000">#REF!</definedName>
    <definedName name="PACT7100">#REF!</definedName>
    <definedName name="PACT7200">#REF!</definedName>
    <definedName name="PACT7300">#REF!</definedName>
    <definedName name="PACT7400">#REF!</definedName>
    <definedName name="PACT7500">#REF!</definedName>
    <definedName name="PACT7600">#REF!</definedName>
    <definedName name="PACT7700">#REF!</definedName>
    <definedName name="PACT7800">#REF!</definedName>
    <definedName name="PACT7900">#REF!</definedName>
    <definedName name="PACT8000">#REF!</definedName>
    <definedName name="PACT8100">#REF!</definedName>
    <definedName name="PACT8200">#REF!</definedName>
    <definedName name="PACT8300">#REF!</definedName>
    <definedName name="PACT8400">#REF!</definedName>
    <definedName name="PACT8500">#REF!</definedName>
    <definedName name="PACT8600">#REF!</definedName>
    <definedName name="PACT8700">#REF!</definedName>
    <definedName name="PACT8800">#REF!</definedName>
    <definedName name="PACT8900">#REF!</definedName>
    <definedName name="PACT9000">#REF!</definedName>
    <definedName name="PACT9100">#REF!</definedName>
    <definedName name="PACT9200">#REF!</definedName>
    <definedName name="PACT9300">#REF!</definedName>
    <definedName name="PACT9400">#REF!</definedName>
    <definedName name="PACT9500">#REF!</definedName>
    <definedName name="PACT9600">#REF!</definedName>
    <definedName name="PACT9700">#REF!</definedName>
    <definedName name="PACTG140">#REF!</definedName>
    <definedName name="PACTG160">#REF!</definedName>
    <definedName name="PACTG170">#REF!</definedName>
    <definedName name="PACTG180">#REF!</definedName>
    <definedName name="PACTG190">#REF!</definedName>
    <definedName name="PACTG200">#REF!</definedName>
    <definedName name="PACTG210">#REF!</definedName>
    <definedName name="PACTG220">#REF!</definedName>
    <definedName name="PACTG230">#REF!</definedName>
    <definedName name="PACTG240">#REF!</definedName>
    <definedName name="PACTG250">#REF!</definedName>
    <definedName name="PACTG260">#REF!</definedName>
    <definedName name="PACTG270">#REF!</definedName>
    <definedName name="PACTG310">#REF!</definedName>
    <definedName name="PACTG340">#REF!</definedName>
    <definedName name="PACTG370">#REF!</definedName>
    <definedName name="PACTG390">#REF!</definedName>
    <definedName name="PACTG400">#REF!</definedName>
    <definedName name="PACTG420">#REF!</definedName>
    <definedName name="PACTM107">#REF!</definedName>
    <definedName name="PACTM114">#REF!</definedName>
    <definedName name="PACTM115">#REF!</definedName>
    <definedName name="Pagado">#REF!</definedName>
    <definedName name="Page1">#REF!</definedName>
    <definedName name="Page12">#REF!</definedName>
    <definedName name="Page2">#REF!</definedName>
    <definedName name="PAGO">#REF!</definedName>
    <definedName name="PASIVO_CARIBE">#REF!</definedName>
    <definedName name="PASIVO_CETSA">#REF!</definedName>
    <definedName name="PASIVO_COSTA">#REF!</definedName>
    <definedName name="PASIVOFCIERO">#REF!</definedName>
    <definedName name="pasivoFinAbierto">#REF!</definedName>
    <definedName name="PasivoFinNeto">#REF!</definedName>
    <definedName name="paste01">#REF!</definedName>
    <definedName name="paste02">#REF!</definedName>
    <definedName name="paste03">#REF!</definedName>
    <definedName name="paste04">#REF!</definedName>
    <definedName name="paste05">#REF!</definedName>
    <definedName name="paste06">#REF!</definedName>
    <definedName name="paste07">#REF!</definedName>
    <definedName name="paste08">#REF!</definedName>
    <definedName name="paste09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19">#REF!</definedName>
    <definedName name="paste20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TG120">#REF!</definedName>
    <definedName name="PATG130">#REF!</definedName>
    <definedName name="PATG150">#REF!</definedName>
    <definedName name="PATG219">#REF!</definedName>
    <definedName name="PATG239">#REF!</definedName>
    <definedName name="PATG249">#REF!</definedName>
    <definedName name="PATG280">#REF!</definedName>
    <definedName name="PATG290">#REF!</definedName>
    <definedName name="PATG300">#REF!</definedName>
    <definedName name="PATG320">#REF!</definedName>
    <definedName name="PATG330">#REF!</definedName>
    <definedName name="PATG350">#REF!</definedName>
    <definedName name="PATG360">#REF!</definedName>
    <definedName name="PATG369">#REF!</definedName>
    <definedName name="PATG380">#REF!</definedName>
    <definedName name="PATG389">#REF!</definedName>
    <definedName name="PATG410">#REF!</definedName>
    <definedName name="PATG430">#REF!</definedName>
    <definedName name="PATM100">#REF!</definedName>
    <definedName name="PATM101">#REF!</definedName>
    <definedName name="PATM102">#REF!</definedName>
    <definedName name="PATM103">#REF!</definedName>
    <definedName name="PATM104">#REF!</definedName>
    <definedName name="PATM105">#REF!</definedName>
    <definedName name="PATM106">#REF!</definedName>
    <definedName name="PATM108">#REF!</definedName>
    <definedName name="PATM109">#REF!</definedName>
    <definedName name="PATM110">#REF!</definedName>
    <definedName name="PATM111">#REF!</definedName>
    <definedName name="PATM112">#REF!</definedName>
    <definedName name="PATM113">#REF!</definedName>
    <definedName name="patry">#REF!</definedName>
    <definedName name="PATRY1">#REF!</definedName>
    <definedName name="patry2">#REF!</definedName>
    <definedName name="patryb">#REF!</definedName>
    <definedName name="PATT1300">#REF!</definedName>
    <definedName name="PATT1304">#REF!</definedName>
    <definedName name="PATT1400">#REF!</definedName>
    <definedName name="PATT1410">#REF!</definedName>
    <definedName name="PATT2000">#REF!</definedName>
    <definedName name="PATT2026">#REF!</definedName>
    <definedName name="PATT2102">#REF!</definedName>
    <definedName name="PATT2105">#REF!</definedName>
    <definedName name="PATT2107">#REF!</definedName>
    <definedName name="PATT2202">#REF!</definedName>
    <definedName name="PATT2402">#REF!</definedName>
    <definedName name="PATT2600">#REF!</definedName>
    <definedName name="PATT3000">#REF!</definedName>
    <definedName name="PATT4000">#REF!</definedName>
    <definedName name="PATT4900">#REF!</definedName>
    <definedName name="PATT5000">#REF!</definedName>
    <definedName name="PATT5057">#REF!</definedName>
    <definedName name="PATT5700">#REF!</definedName>
    <definedName name="PATT5920">#REF!</definedName>
    <definedName name="PATT5930">#REF!</definedName>
    <definedName name="PATT5940">#REF!</definedName>
    <definedName name="PATT5950">#REF!</definedName>
    <definedName name="PATT6100">#REF!</definedName>
    <definedName name="PATT6200">#REF!</definedName>
    <definedName name="PATT6300">#REF!</definedName>
    <definedName name="PATT6400">#REF!</definedName>
    <definedName name="PATT6500">#REF!</definedName>
    <definedName name="PATT6600">#REF!</definedName>
    <definedName name="PATT6700">#REF!</definedName>
    <definedName name="PATT6800">#REF!</definedName>
    <definedName name="PATT6900">#REF!</definedName>
    <definedName name="PATT7000">#REF!</definedName>
    <definedName name="PATT7100">#REF!</definedName>
    <definedName name="PATT7200">#REF!</definedName>
    <definedName name="PATT7300">#REF!</definedName>
    <definedName name="PATT7400">#REF!</definedName>
    <definedName name="PATT7500">#REF!</definedName>
    <definedName name="PATT7600">#REF!</definedName>
    <definedName name="PATT7700">#REF!</definedName>
    <definedName name="PATT7800">#REF!</definedName>
    <definedName name="PATT7900">#REF!</definedName>
    <definedName name="PATT8000">#REF!</definedName>
    <definedName name="PATT8100">#REF!</definedName>
    <definedName name="PATT8200">#REF!</definedName>
    <definedName name="PATT8300">#REF!</definedName>
    <definedName name="PATT8400">#REF!</definedName>
    <definedName name="PATT8500">#REF!</definedName>
    <definedName name="PATT8600">#REF!</definedName>
    <definedName name="PATT8700">#REF!</definedName>
    <definedName name="PATT8800">#REF!</definedName>
    <definedName name="PATT8900">#REF!</definedName>
    <definedName name="PATT9000">#REF!</definedName>
    <definedName name="PATT9100">#REF!</definedName>
    <definedName name="PATT9200">#REF!</definedName>
    <definedName name="PATT9300">#REF!</definedName>
    <definedName name="PATT9400">#REF!</definedName>
    <definedName name="PATT9500">#REF!</definedName>
    <definedName name="PATT9600">#REF!</definedName>
    <definedName name="PATT9700">#REF!</definedName>
    <definedName name="PATTG140">#REF!</definedName>
    <definedName name="PATTG160">#REF!</definedName>
    <definedName name="PATTG170">#REF!</definedName>
    <definedName name="PATTG180">#REF!</definedName>
    <definedName name="PATTG190">#REF!</definedName>
    <definedName name="PATTG200">#REF!</definedName>
    <definedName name="PATTG210">#REF!</definedName>
    <definedName name="PATTG220">#REF!</definedName>
    <definedName name="PATTG230">#REF!</definedName>
    <definedName name="PATTG240">#REF!</definedName>
    <definedName name="PATTG250">#REF!</definedName>
    <definedName name="PATTG260">#REF!</definedName>
    <definedName name="PATTG270">#REF!</definedName>
    <definedName name="PATTG310">#REF!</definedName>
    <definedName name="PATTG340">#REF!</definedName>
    <definedName name="PATTG370">#REF!</definedName>
    <definedName name="PATTG390">#REF!</definedName>
    <definedName name="PATTG400">#REF!</definedName>
    <definedName name="PATTG420">#REF!</definedName>
    <definedName name="PATTM107">#REF!</definedName>
    <definedName name="PATTM114">#REF!</definedName>
    <definedName name="PATTM115">#REF!</definedName>
    <definedName name="PAXSON">#REF!</definedName>
    <definedName name="pay">#REF!</definedName>
    <definedName name="PAYBACK">#REF!</definedName>
    <definedName name="PAYOUT00">#REF!</definedName>
    <definedName name="PAYOUT01">#REF!</definedName>
    <definedName name="PAYOUT02">#REF!</definedName>
    <definedName name="PAYOUT03">#REF!</definedName>
    <definedName name="PAYOUT04">#REF!</definedName>
    <definedName name="PAYOUT05">#REF!</definedName>
    <definedName name="PAYOUT97">#REF!</definedName>
    <definedName name="PAYOUT98">#REF!</definedName>
    <definedName name="PAYOUT99">#REF!</definedName>
    <definedName name="Payroll">#REF!</definedName>
    <definedName name="Payroll_PLN">#REF!</definedName>
    <definedName name="Payroll_US">#REF!</definedName>
    <definedName name="PB_Add_Comp_Pay">[20]PB!$D$12:$O$12</definedName>
    <definedName name="PB_APC_EB">[20]PB!$D$17:$O$17</definedName>
    <definedName name="PB_APC_Int">[20]PB!$D$18:$O$18</definedName>
    <definedName name="PB_Int_EB">[20]PB!$D$19:$O$19</definedName>
    <definedName name="PBAcapacity">'[69]Generation inputs'!$B$10</definedName>
    <definedName name="pbagpm">'[69]Generation inputs'!$C$46</definedName>
    <definedName name="PBBcapacity">'[69]Generation inputs'!$B$11</definedName>
    <definedName name="pbbgpm">'[69]Generation inputs'!$C$47</definedName>
    <definedName name="pbfdr">'[69]Generation inputs'!$B$63</definedName>
    <definedName name="PC">#REF!</definedName>
    <definedName name="PC_Debt_gas">#REF!</definedName>
    <definedName name="PC_Debt_Liquid">#REF!</definedName>
    <definedName name="PD">#REF!</definedName>
    <definedName name="pdvsa_prices_sens">'[13]ASS (inputs)'!#REF!</definedName>
    <definedName name="PEER">[12]DynamicValuation!$P$75:$V$151</definedName>
    <definedName name="PEF">#REF!</definedName>
    <definedName name="Penalty_Table">#REF!</definedName>
    <definedName name="period">#REF!</definedName>
    <definedName name="Period1">#REF!</definedName>
    <definedName name="Periodo_gracia">#REF!</definedName>
    <definedName name="Periodos">#REF!</definedName>
    <definedName name="permits">[8]ASS!#REF!</definedName>
    <definedName name="PERSEXP00">#REF!</definedName>
    <definedName name="PERSEXP01">#REF!</definedName>
    <definedName name="PERSEXP02">#REF!</definedName>
    <definedName name="PERSEXP03">#REF!</definedName>
    <definedName name="PERSEXP04">#REF!</definedName>
    <definedName name="PERSEXP05">#REF!</definedName>
    <definedName name="PERSEXP06">#REF!</definedName>
    <definedName name="PERSEXP07">#REF!</definedName>
    <definedName name="PERSEXP87">#REF!</definedName>
    <definedName name="PERSEXP88">#REF!</definedName>
    <definedName name="PERSEXP89">#REF!</definedName>
    <definedName name="PERSEXP90">#REF!</definedName>
    <definedName name="PERSEXP91">#REF!</definedName>
    <definedName name="PERSEXP92">#REF!</definedName>
    <definedName name="PERSEXP93">#REF!</definedName>
    <definedName name="PERSEXP94">#REF!</definedName>
    <definedName name="PERSEXP95">#REF!</definedName>
    <definedName name="PERSEXP96">#REF!</definedName>
    <definedName name="PERSEXP97">#REF!</definedName>
    <definedName name="PERSEXP98">#REF!</definedName>
    <definedName name="PERSEXP99">#REF!</definedName>
    <definedName name="Peso_M3">#REF!</definedName>
    <definedName name="PESO_TORRES_RETENCIÓN_LN4">#REF!</definedName>
    <definedName name="PESO_TORRES_SUSPENSIÓN_LN4">#REF!</definedName>
    <definedName name="peso95015">#REF!</definedName>
    <definedName name="PEZOLD">#REF!</definedName>
    <definedName name="pfdebt">#REF!</definedName>
    <definedName name="Phase_I">#REF!</definedName>
    <definedName name="Phase_II">#REF!</definedName>
    <definedName name="Phase_III">#REF!</definedName>
    <definedName name="PICA">#REF!</definedName>
    <definedName name="PICA1">#REF!</definedName>
    <definedName name="Pigno">#REF!</definedName>
    <definedName name="Pipe_NTP">#REF!</definedName>
    <definedName name="Pipe_RFS">#REF!</definedName>
    <definedName name="PIRR">[8]DSCR!#REF!</definedName>
    <definedName name="Pis">#REF!</definedName>
    <definedName name="PL">#REF!</definedName>
    <definedName name="PL_10">#REF!</definedName>
    <definedName name="PL_15">#REF!</definedName>
    <definedName name="PL_20">#REF!</definedName>
    <definedName name="PL_2003">#REF!</definedName>
    <definedName name="PL_5">#REF!&amp;#REF!</definedName>
    <definedName name="PL_Currency_Gain_Loss">#REF!</definedName>
    <definedName name="PL_Def_Rev">#REF!</definedName>
    <definedName name="PL_Def_Tax">#REF!</definedName>
    <definedName name="PL_Dep_Amort_Exp">#REF!</definedName>
    <definedName name="PL_Dividends_Paid">#REF!</definedName>
    <definedName name="PL_Gas_Rev">#REF!</definedName>
    <definedName name="PL_Inc_Tax">#REF!</definedName>
    <definedName name="PL_Inc_Tax_Current">#REF!</definedName>
    <definedName name="PL_Inc_Tax_Deferred">#REF!</definedName>
    <definedName name="PL_Inc_Tx_NonReg_Income">#REF!</definedName>
    <definedName name="PL_Inc_Tx_Reg_Income">#REF!</definedName>
    <definedName name="PL_Income_Loss_Bf_Deferred">#REF!</definedName>
    <definedName name="PL_Input_Oth_Inc_Serv_Non_Reg">#REF!</definedName>
    <definedName name="PL_Int_Def_Inc">#REF!</definedName>
    <definedName name="PL_Int_Inc_Foreign">#REF!</definedName>
    <definedName name="PL_Interest_Exp">#REF!</definedName>
    <definedName name="PL_Liq_Rev">#REF!</definedName>
    <definedName name="PL_Net_Inc_After_Tax">#REF!</definedName>
    <definedName name="PL_Net_Inc_After_Tax_New">#REF!</definedName>
    <definedName name="PL_Net_Inc_Bef_Tax">#REF!</definedName>
    <definedName name="PL_Net_Inc_Bef_Tax_New">#REF!</definedName>
    <definedName name="PL_Net_Inc_Non_Reg">#REF!</definedName>
    <definedName name="PL_Net_Inc_Non_Reg_Aftx">#REF!</definedName>
    <definedName name="PL_Net_Inc_Regulated">#REF!</definedName>
    <definedName name="PL_Net_Inc_Regulated_Aftx">#REF!</definedName>
    <definedName name="PL_Net_Inc_Regulated_Beftx">#REF!</definedName>
    <definedName name="PL_Net_Inc_TRSA">#REF!</definedName>
    <definedName name="PL_NIAT_Equity_Co">#REF!</definedName>
    <definedName name="PL_Oper_Income_Total">#REF!</definedName>
    <definedName name="PL_Opex">#REF!</definedName>
    <definedName name="PL_Oth_Exp">#REF!</definedName>
    <definedName name="PL_Oth_Exp_Non_Reg">#REF!</definedName>
    <definedName name="PL_Oth_Inc_Non_Reg">#REF!</definedName>
    <definedName name="PL_Oth_Rev">#REF!</definedName>
    <definedName name="PL_Ret_Earn_CB">#REF!</definedName>
    <definedName name="PL_Ret_Earn_OB">#REF!</definedName>
    <definedName name="PL_Revenues_Lev_Acc">#REF!</definedName>
    <definedName name="PL_SubDebt_Int_Equity_Co">#REF!</definedName>
    <definedName name="PL_Total_Exp">#REF!</definedName>
    <definedName name="PL_Total_Rev_Invoiced">#REF!</definedName>
    <definedName name="PL_Trans_Sirese_Exp">#REF!</definedName>
    <definedName name="PL_Trsfr_Legal_Reserve">#REF!</definedName>
    <definedName name="pla">#REF!</definedName>
    <definedName name="plan_cashop">#REF!</definedName>
    <definedName name="plan_cpx">#REF!</definedName>
    <definedName name="plan_debrb">#REF!</definedName>
    <definedName name="plan_debserv">#REF!</definedName>
    <definedName name="plan_def">#REF!</definedName>
    <definedName name="plan_dep">#REF!</definedName>
    <definedName name="plan_Div">#REF!</definedName>
    <definedName name="plan_divcr">#REF!</definedName>
    <definedName name="plan_int">#REF!</definedName>
    <definedName name="plan_intAff">#REF!</definedName>
    <definedName name="plan_IT_TT">#REF!</definedName>
    <definedName name="plan_NCF">#REF!</definedName>
    <definedName name="plan_newloan">#REF!</definedName>
    <definedName name="plan_NIAT">#REF!</definedName>
    <definedName name="plan_NIATAff">#REF!</definedName>
    <definedName name="plan_opex">#REF!</definedName>
    <definedName name="plan_rev">#REF!</definedName>
    <definedName name="plan_revgas">#REF!</definedName>
    <definedName name="plan_revliq">#REF!</definedName>
    <definedName name="plan_volgas">#REF!</definedName>
    <definedName name="plan_volliq">#REF!</definedName>
    <definedName name="PLAN1">#REF!</definedName>
    <definedName name="PLAN2">#REF!</definedName>
    <definedName name="plan2001">#REF!</definedName>
    <definedName name="PLAN3">#REF!</definedName>
    <definedName name="PLAN4">#REF!</definedName>
    <definedName name="PLAN5">#REF!</definedName>
    <definedName name="PlandeCuentas">#REF!</definedName>
    <definedName name="Plant_Ins">#REF!</definedName>
    <definedName name="PLANT_SUM">#REF!</definedName>
    <definedName name="Plant_Table">#REF!</definedName>
    <definedName name="PlanvsPriorYearEst">#REF!</definedName>
    <definedName name="PlanvsPriorYrPlan">#REF!</definedName>
    <definedName name="PLANYTD">#REF!</definedName>
    <definedName name="Plazo_deuda">#REF!</definedName>
    <definedName name="Pln_3Yr_US">#REF!</definedName>
    <definedName name="Pln3Yr_Bs">#REF!</definedName>
    <definedName name="Pln3Yr_US">#REF!</definedName>
    <definedName name="PMT">[4]FR!$A$326:$I$467</definedName>
    <definedName name="PMtrixR1">#REF!</definedName>
    <definedName name="pmv">[2]pmv!$A$1:$F$34</definedName>
    <definedName name="PNPV">[8]DSCR!#REF!</definedName>
    <definedName name="PO">#REF!</definedName>
    <definedName name="POGC_Paym_Sched">#REF!</definedName>
    <definedName name="poiu">#REF!</definedName>
    <definedName name="political">#REF!</definedName>
    <definedName name="PON">#REF!</definedName>
    <definedName name="pond">#REF!</definedName>
    <definedName name="popapdfpd">#REF!</definedName>
    <definedName name="Porcentaje_de_Vtane_electrica_en_Calyfe">[70]V.E_consolidado!$B$145</definedName>
    <definedName name="PORCENTAJE_INSPECCIÓN">#REF!</definedName>
    <definedName name="PORCENTAJE_MORA">#REF!</definedName>
    <definedName name="POSTES_HERRAJES">#REF!</definedName>
    <definedName name="POTASIO">#REF!</definedName>
    <definedName name="Power_Plant_Name">"CEMAT Cuiaba, Brazil,"</definedName>
    <definedName name="PP">#REF!</definedName>
    <definedName name="PPE_CB_97">#REF!</definedName>
    <definedName name="PPE_CB_9701">#REF!</definedName>
    <definedName name="PPE_Dep_97">#REF!</definedName>
    <definedName name="PPE_Dep_9701">#REF!</definedName>
    <definedName name="PPE_Disp_97">#REF!</definedName>
    <definedName name="PPE_Disp_9701">#REF!</definedName>
    <definedName name="PPE_OB_97">#REF!</definedName>
    <definedName name="PPE_OB_9701">#REF!</definedName>
    <definedName name="ppp">#REF!</definedName>
    <definedName name="PPPBoundChile">#REF!</definedName>
    <definedName name="PPPBoundEgypt">#REF!</definedName>
    <definedName name="PPPBoundElSalvador">#REF!</definedName>
    <definedName name="PPPBoundFinland">#REF!</definedName>
    <definedName name="PPPBoundFrance">#REF!</definedName>
    <definedName name="PPPBoundIsrael">#REF!</definedName>
    <definedName name="PPPBoundMorocco">#REF!</definedName>
    <definedName name="PPPBoundNigeria">#REF!</definedName>
    <definedName name="PPPBoundTaiwan">#REF!</definedName>
    <definedName name="PPPBoundThailand">#REF!</definedName>
    <definedName name="PPPFreqChile">#REF!</definedName>
    <definedName name="PPPFreqEgypt">#REF!</definedName>
    <definedName name="PPPFreqElSalvador">#REF!</definedName>
    <definedName name="PPPFreqFinland">#REF!</definedName>
    <definedName name="PPPFreqFrance">#REF!</definedName>
    <definedName name="PPPFreqIsrael">#REF!</definedName>
    <definedName name="PPPFreqMorocco">#REF!</definedName>
    <definedName name="PPPFreqNigeria">#REF!</definedName>
    <definedName name="PPPFreqTaiwan">#REF!</definedName>
    <definedName name="PPPFreqThailand">#REF!</definedName>
    <definedName name="PPPLateStartChile">#REF!</definedName>
    <definedName name="PPPLateStartEgypt">#REF!</definedName>
    <definedName name="PPPLateStartElSalvador">#REF!</definedName>
    <definedName name="PPPLateStartFinland">#REF!</definedName>
    <definedName name="PPPLateStartFrance">#REF!</definedName>
    <definedName name="PPPLateStartIsrael">#REF!</definedName>
    <definedName name="PPPLateStartMorocco">#REF!</definedName>
    <definedName name="PPPLateStartNigeria">#REF!</definedName>
    <definedName name="PPPLateStartTaiwan">#REF!</definedName>
    <definedName name="PPPLateStartThailand">#REF!</definedName>
    <definedName name="PPPOverrideChile">#REF!</definedName>
    <definedName name="PPPOverrideEgypt">#REF!</definedName>
    <definedName name="PPPOverrideElSalvador">#REF!</definedName>
    <definedName name="PPPOverrideFinland">#REF!</definedName>
    <definedName name="PPPOverrideFrance">#REF!</definedName>
    <definedName name="PPPOverrideIsrael">#REF!</definedName>
    <definedName name="PPPOverrideMorocco">#REF!</definedName>
    <definedName name="PPPOverrideNigeria">#REF!</definedName>
    <definedName name="PPPOverrideTaiwan">#REF!</definedName>
    <definedName name="PPPOverrideThailand">#REF!</definedName>
    <definedName name="pppp">#REF!</definedName>
    <definedName name="PPPResetChile">#REF!</definedName>
    <definedName name="PPPResetEgypt">#REF!</definedName>
    <definedName name="PPPResetElSalvador">#REF!</definedName>
    <definedName name="PPPResetFinland">#REF!</definedName>
    <definedName name="PPPResetFrance">#REF!</definedName>
    <definedName name="PPPResetIsrael">#REF!</definedName>
    <definedName name="PPPResetMorocco">#REF!</definedName>
    <definedName name="PPPResetNigeria">#REF!</definedName>
    <definedName name="PPPResetTaiwan">#REF!</definedName>
    <definedName name="PPPResetThailand">#REF!</definedName>
    <definedName name="PPPStartDateChile">#REF!</definedName>
    <definedName name="PPPStartDateEgypt">#REF!</definedName>
    <definedName name="PPPStartDateElSalvador">#REF!</definedName>
    <definedName name="PPPStartDateFinland">#REF!</definedName>
    <definedName name="PPPStartDateFrance">#REF!</definedName>
    <definedName name="PPPStartDateIsrael">#REF!</definedName>
    <definedName name="PPPStartDateMorocco">#REF!</definedName>
    <definedName name="PPPStartDateNigeria">#REF!</definedName>
    <definedName name="PPPStartDateTaiwan">#REF!</definedName>
    <definedName name="PPPStartDateThailand">#REF!</definedName>
    <definedName name="PPPSwitchChile">#REF!</definedName>
    <definedName name="PPPSwitchEgypt">#REF!</definedName>
    <definedName name="PPPSwitchElSalvador">#REF!</definedName>
    <definedName name="PPPSwitchFinland">#REF!</definedName>
    <definedName name="PPPSwitchFrance">#REF!</definedName>
    <definedName name="PPPSwitchIsrael">#REF!</definedName>
    <definedName name="PPPSwitchMorocco">#REF!</definedName>
    <definedName name="PPPSwitchNigeria">#REF!</definedName>
    <definedName name="PPPSwitchTaiwan">#REF!</definedName>
    <definedName name="PPPSwitchThailand">#REF!</definedName>
    <definedName name="ppto_act">#REF!</definedName>
    <definedName name="Ppto_Acum">#REF!</definedName>
    <definedName name="PPTO_AÑO_ER">#REF!</definedName>
    <definedName name="ppto_convers">#REF!</definedName>
    <definedName name="Ppto_Corte_ER">#REF!</definedName>
    <definedName name="Ppto_Vta">#REF!</definedName>
    <definedName name="pptomesER">#REF!</definedName>
    <definedName name="PptoResto">#REF!</definedName>
    <definedName name="PQ_VAR">#REF!</definedName>
    <definedName name="PQ_VAR2">#REF!</definedName>
    <definedName name="PQOM95">#REF!</definedName>
    <definedName name="pre_cf_cap_red">#REF!</definedName>
    <definedName name="Pre_Exceptional_EPS">#REF!</definedName>
    <definedName name="PrecedentAnalysis">#REF!</definedName>
    <definedName name="PRECIO_ACERO">#REF!</definedName>
    <definedName name="PRECIOPROMESP">#REF!</definedName>
    <definedName name="PrecioTotalGas">#REF!</definedName>
    <definedName name="Prefdiv00">#REF!</definedName>
    <definedName name="Prefdiv01">#REF!</definedName>
    <definedName name="Prefdiv02">#REF!</definedName>
    <definedName name="Prefdiv03">#REF!</definedName>
    <definedName name="PREFDIV04">#REF!</definedName>
    <definedName name="PREFDIV05">#REF!</definedName>
    <definedName name="Prefdiv97">#REF!</definedName>
    <definedName name="Prefdiv98">#REF!</definedName>
    <definedName name="Prefdiv99">#REF!</definedName>
    <definedName name="Premisas_e">'[71]Premisas (e)'!$A$1:$N$60</definedName>
    <definedName name="Premisas_p">'[71]Premisas (e)'!$A$1:$N$60</definedName>
    <definedName name="PreOp_Cost_Add">#REF!</definedName>
    <definedName name="PreOp_Cost_CB">#REF!</definedName>
    <definedName name="PreOp_Cost_Cum_Add">#REF!</definedName>
    <definedName name="PreOp_Cost_Dep">#REF!</definedName>
    <definedName name="PreOp_Cost_Disp">#REF!</definedName>
    <definedName name="PreOp_Cost_OB">#REF!</definedName>
    <definedName name="PreOp_Cost_Tax_Add">#REF!</definedName>
    <definedName name="PreOp_Cost_Tax_CB">#REF!</definedName>
    <definedName name="PreOp_Cost_Tax_Cum_Add">#REF!</definedName>
    <definedName name="PreOp_Cost_Tax_Dep">#REF!</definedName>
    <definedName name="PreOp_Cost_Tax_Disp">#REF!</definedName>
    <definedName name="PreOp_Cost_Tax_OB">#REF!</definedName>
    <definedName name="PrepayIns">'[72]Other Assumptions'!$A$6:$D$12</definedName>
    <definedName name="PREPROV_PRFT00">#REF!</definedName>
    <definedName name="PREPROV_PRFT01">#REF!</definedName>
    <definedName name="PREPROV_PRFT02">#REF!</definedName>
    <definedName name="PREPROV_PRFT03">#REF!</definedName>
    <definedName name="PREPROV_PRFT04">#REF!</definedName>
    <definedName name="PREPROV_PRFT05">#REF!</definedName>
    <definedName name="PREPROV_PRFT97">#REF!</definedName>
    <definedName name="PREPROV_PRFT98">#REF!</definedName>
    <definedName name="PREPROV_PRFT99">#REF!</definedName>
    <definedName name="pres0">#REF!</definedName>
    <definedName name="pres2">#REF!</definedName>
    <definedName name="pres3">#REF!</definedName>
    <definedName name="pres4">#REF!</definedName>
    <definedName name="pres5">#REF!</definedName>
    <definedName name="pres6">#REF!</definedName>
    <definedName name="pres7">#REF!</definedName>
    <definedName name="pres8">#REF!</definedName>
    <definedName name="pres9">#REF!</definedName>
    <definedName name="presentación">#REF!</definedName>
    <definedName name="presi">#REF!</definedName>
    <definedName name="presup">#REF!</definedName>
    <definedName name="PRETAXPRFT00">#REF!</definedName>
    <definedName name="PRETAXPRFT01">#REF!</definedName>
    <definedName name="PRETAXPRFT02">#REF!</definedName>
    <definedName name="PRETAXPRFT03">#REF!</definedName>
    <definedName name="PRETAXPRFT04">#REF!</definedName>
    <definedName name="PRETAXPRFT05">#REF!</definedName>
    <definedName name="PRETAXPRFT97">#REF!</definedName>
    <definedName name="PRETAXPRFT98">#REF!</definedName>
    <definedName name="PRETAXPRFT99">#REF!</definedName>
    <definedName name="pri">#REF!</definedName>
    <definedName name="PriceMatrix">#REF!</definedName>
    <definedName name="prices">#REF!</definedName>
    <definedName name="PriceTargetValuation">#REF!</definedName>
    <definedName name="prime12">'[2]94v98 Primetime#13'!$A$1:$G$41</definedName>
    <definedName name="Prime98">[73]Ratings!#REF!</definedName>
    <definedName name="primehrsproduce">'[2]94v98 Primetime#13'!$A$1:$H$41</definedName>
    <definedName name="PRIMETIME">#REF!</definedName>
    <definedName name="PRIMEVIEW">#REF!</definedName>
    <definedName name="print">[8]ASS!#REF!</definedName>
    <definedName name="print_3charts">#REF!</definedName>
    <definedName name="Print_annual_earnings">'[74]Consolid Inc St &amp; Bal Sh'!#REF!</definedName>
    <definedName name="Print_Area_MI">#REF!</definedName>
    <definedName name="print_balsheet">'[66]Consolidated financials'!$A$37:$AI$38</definedName>
    <definedName name="Print_bs_consol">'[74]Consolid Inc St &amp; Bal Sh'!$A$4:$A$78</definedName>
    <definedName name="print_cuiaba">#REF!</definedName>
    <definedName name="print_earnings">'[66]Consolidated financials'!$A$3:$AZ$38</definedName>
    <definedName name="Print_earnings_consol">'[74]Consolid Inc St &amp; Bal Sh'!#REF!</definedName>
    <definedName name="Print_Rank">#REF!</definedName>
    <definedName name="Print_ratio_consol">'[74]Consolid Inc St &amp; Bal Sh'!$A$84:$A$84</definedName>
    <definedName name="print_ratios">'[66]Consolidated financials'!#REF!</definedName>
    <definedName name="print_tbg">#REF!</definedName>
    <definedName name="PRINT_TITLES_MI">#REF!</definedName>
    <definedName name="print1">#REF!</definedName>
    <definedName name="print2">#REF!</definedName>
    <definedName name="print3">#REF!</definedName>
    <definedName name="print4">#REF!</definedName>
    <definedName name="print5">#REF!</definedName>
    <definedName name="print6">#REF!</definedName>
    <definedName name="print7">#REF!</definedName>
    <definedName name="PrintA6">#REF!</definedName>
    <definedName name="PrintEquityEarnings">#REF!</definedName>
    <definedName name="Prior_Date">#REF!</definedName>
    <definedName name="Prior_month">#REF!</definedName>
    <definedName name="Prior_Year">#REF!</definedName>
    <definedName name="PRIORBB">#REF!</definedName>
    <definedName name="Priorperiod">#REF!</definedName>
    <definedName name="PriorYear1">#REF!</definedName>
    <definedName name="PROCESO">#REF!</definedName>
    <definedName name="PROD_COSTS">#REF!</definedName>
    <definedName name="PROD_SCHD">#REF!</definedName>
    <definedName name="PROD_SCHED2">#REF!</definedName>
    <definedName name="Prod_Tax_Total">#REF!</definedName>
    <definedName name="PRODUCERS">#REF!</definedName>
    <definedName name="profit_dynamics">#REF!</definedName>
    <definedName name="Proforma">'[2]USA qtrlypf'!$A$1:$K$53</definedName>
    <definedName name="proformadebt">#REF!</definedName>
    <definedName name="Programado">#REF!</definedName>
    <definedName name="PROGRAMCOST">#REF!</definedName>
    <definedName name="PROGRAMGROWTH">#REF!</definedName>
    <definedName name="PROGRAMHOUR">#REF!</definedName>
    <definedName name="programhoursaired">#REF!</definedName>
    <definedName name="PROGRAMSUM">#REF!</definedName>
    <definedName name="proj">#REF!</definedName>
    <definedName name="proj_tgs">#REF!</definedName>
    <definedName name="Promdía">#REF!</definedName>
    <definedName name="PROMIGAS">#REF!</definedName>
    <definedName name="PROMIGAS_NEW">#REF!</definedName>
    <definedName name="Promote_Fee_New">#REF!</definedName>
    <definedName name="Promote_Fee_Orig">#REF!</definedName>
    <definedName name="Promote_Rate_New">#REF!</definedName>
    <definedName name="Promote_Rate_Orig">#REF!</definedName>
    <definedName name="Promote_Return_Orig">#REF!</definedName>
    <definedName name="PropBroadratin">'[18]PropBrdcastRatings (19)'!$A$12:$I$30</definedName>
    <definedName name="PROV_GLN00">#REF!</definedName>
    <definedName name="PROV_GLN01">#REF!</definedName>
    <definedName name="PROV_GLN02">#REF!</definedName>
    <definedName name="PROV_GLN03">#REF!</definedName>
    <definedName name="PROV_GLN04">#REF!</definedName>
    <definedName name="PROV_GLN05">#REF!</definedName>
    <definedName name="PROV_GLN97">#REF!</definedName>
    <definedName name="PROV_GLN98">#REF!</definedName>
    <definedName name="PROV_GLN99">#REF!</definedName>
    <definedName name="prov_junta">#REF!</definedName>
    <definedName name="PROV_PCT00">#REF!</definedName>
    <definedName name="PROV_PCT01">#REF!</definedName>
    <definedName name="PROV_PCT02">[3]Codes!$R$85</definedName>
    <definedName name="PROV_PCT03">[3]Codes!$S$85</definedName>
    <definedName name="PROV_PCT04">[3]Codes!$T$85</definedName>
    <definedName name="PROV_PCT96">#REF!</definedName>
    <definedName name="PROV_PCT97">#REF!</definedName>
    <definedName name="PROV_PCT98">#REF!</definedName>
    <definedName name="PROV_PCT99">#REF!</definedName>
    <definedName name="ProvCartera">#REF!</definedName>
    <definedName name="PROVCHG_GLN00">#REF!</definedName>
    <definedName name="PROVCHG_GLN01">#REF!</definedName>
    <definedName name="PROVCHG_GLN02">#REF!</definedName>
    <definedName name="PROVCHG_GLN03">#REF!</definedName>
    <definedName name="PROVCHG_GLN04">#REF!</definedName>
    <definedName name="PROVCHG_GLN05">#REF!</definedName>
    <definedName name="PROVCHG_GLN97">#REF!</definedName>
    <definedName name="PROVCHG_GLN98">#REF!</definedName>
    <definedName name="PROVCHG_GLN99">#REF!</definedName>
    <definedName name="PROVEEDOR_202">#REF!</definedName>
    <definedName name="Proveedores1">#REF!</definedName>
    <definedName name="PROVLOAN00">#REF!</definedName>
    <definedName name="PROVLOAN01">#REF!</definedName>
    <definedName name="PROVLOAN02">#REF!</definedName>
    <definedName name="PROVLOAN03">#REF!</definedName>
    <definedName name="PROVLOAN04">#REF!</definedName>
    <definedName name="PROVLOAN05">#REF!</definedName>
    <definedName name="PROVLOAN06">#REF!</definedName>
    <definedName name="PROVLOAN07">#REF!</definedName>
    <definedName name="PROVLOAN87">#REF!</definedName>
    <definedName name="PROVLOAN88">#REF!</definedName>
    <definedName name="PROVLOAN89">#REF!</definedName>
    <definedName name="PROVLOAN90">#REF!</definedName>
    <definedName name="PROVLOAN91">#REF!</definedName>
    <definedName name="PROVLOAN92">#REF!</definedName>
    <definedName name="PROVLOAN93">#REF!</definedName>
    <definedName name="PROVLOAN94">#REF!</definedName>
    <definedName name="PROVLOAN95">#REF!</definedName>
    <definedName name="PROVLOAN96">#REF!</definedName>
    <definedName name="PROVLOAN97">#REF!</definedName>
    <definedName name="PROVLOAN98">#REF!</definedName>
    <definedName name="PROVLOAN99">#REF!</definedName>
    <definedName name="PROVLOSS00">#REF!</definedName>
    <definedName name="PROVLOSS01">#REF!</definedName>
    <definedName name="PROVLOSS02">#REF!</definedName>
    <definedName name="PROVLOSS03">#REF!</definedName>
    <definedName name="PROVLOSS04">#REF!</definedName>
    <definedName name="PROVLOSS05">#REF!</definedName>
    <definedName name="PROVLOSS06">#REF!</definedName>
    <definedName name="PROVLOSS07">#REF!</definedName>
    <definedName name="PROVLOSS87">#REF!</definedName>
    <definedName name="PROVLOSS88">#REF!</definedName>
    <definedName name="PROVLOSS89">#REF!</definedName>
    <definedName name="PROVLOSS90">#REF!</definedName>
    <definedName name="PROVLOSS91">#REF!</definedName>
    <definedName name="PROVLOSS92">#REF!</definedName>
    <definedName name="PROVLOSS93">#REF!</definedName>
    <definedName name="PROVLOSS94">#REF!</definedName>
    <definedName name="PROVLOSS95">#REF!</definedName>
    <definedName name="PROVLOSS96">#REF!</definedName>
    <definedName name="PROVLOSS97">#REF!</definedName>
    <definedName name="PROVLOSS98">#REF!</definedName>
    <definedName name="PROVLOSS99">#REF!</definedName>
    <definedName name="Proy.Cifras">#REF!</definedName>
    <definedName name="Proy.FCL">#REF!</definedName>
    <definedName name="Proyec">#REF!</definedName>
    <definedName name="PRT_RNG_AA">#REF!</definedName>
    <definedName name="PS">#REF!</definedName>
    <definedName name="PT">#REF!</definedName>
    <definedName name="PTI_NRI00">#REF!</definedName>
    <definedName name="PTI_NRI01">#REF!</definedName>
    <definedName name="PTI_NRI02">#REF!</definedName>
    <definedName name="PTI_NRI03">#REF!</definedName>
    <definedName name="PTI_NRI04">#REF!</definedName>
    <definedName name="PTI_NRI05">#REF!</definedName>
    <definedName name="PTI_NRI97">#REF!</definedName>
    <definedName name="PTI_NRI98">#REF!</definedName>
    <definedName name="PTI_NRI99">#REF!</definedName>
    <definedName name="PTP">#REF!</definedName>
    <definedName name="PTPRFT00">#REF!</definedName>
    <definedName name="PTPRFT01">#REF!</definedName>
    <definedName name="PTPRFT02">#REF!</definedName>
    <definedName name="PTPRFT03">#REF!</definedName>
    <definedName name="PTPRFT98">#REF!</definedName>
    <definedName name="PTPRFT99">#REF!</definedName>
    <definedName name="PTR">#REF!</definedName>
    <definedName name="PTROE00">#REF!</definedName>
    <definedName name="PTROE01">#REF!</definedName>
    <definedName name="PTROE02">#REF!</definedName>
    <definedName name="PTROE03">#REF!</definedName>
    <definedName name="PTROE04">#REF!</definedName>
    <definedName name="PTROE05">#REF!</definedName>
    <definedName name="PTROE97">#REF!</definedName>
    <definedName name="PTROE98">#REF!</definedName>
    <definedName name="PTROE99">#REF!</definedName>
    <definedName name="PTRORWA00">#REF!</definedName>
    <definedName name="PTRORWA01">#REF!</definedName>
    <definedName name="PTRORWA02">#REF!</definedName>
    <definedName name="PTRORWA03">#REF!</definedName>
    <definedName name="PTRORWA04">#REF!</definedName>
    <definedName name="PTRORWA05">#REF!</definedName>
    <definedName name="PTRORWA97">#REF!</definedName>
    <definedName name="PTRORWA98">#REF!</definedName>
    <definedName name="PTRORWA99">#REF!</definedName>
    <definedName name="PTT">#REF!</definedName>
    <definedName name="publicacion" localSheetId="8" hidden="1">{"'AVAL. GASOD.'!$A$1998:$G$2028"}</definedName>
    <definedName name="publicacion" hidden="1">{"'AVAL. GASOD.'!$A$1998:$G$2028"}</definedName>
    <definedName name="PUC">#REF!</definedName>
    <definedName name="PUC_BG">#REF!</definedName>
    <definedName name="PUC_BG_ANT">#REF!</definedName>
    <definedName name="PUC_BG_ANT2">#REF!</definedName>
    <definedName name="PUC_ER">#REF!</definedName>
    <definedName name="PUC_ER_A">#REF!</definedName>
    <definedName name="PUC_ER_A2">#REF!</definedName>
    <definedName name="PUC_ER_ACUM">#REF!</definedName>
    <definedName name="PUC_ER_ACUM2">#REF!</definedName>
    <definedName name="PUC_Ppto">#REF!</definedName>
    <definedName name="PV_DR">#REF!</definedName>
    <definedName name="PVDECAD">#REF!</definedName>
    <definedName name="PVP_MES">#REF!</definedName>
    <definedName name="PVTBK_FUM00">#REF!</definedName>
    <definedName name="PVTBK_FUM01">#REF!</definedName>
    <definedName name="PVTBK_FUM02">#REF!</definedName>
    <definedName name="PVTBK_FUM03">#REF!</definedName>
    <definedName name="PVTBK_FUM04">#REF!</definedName>
    <definedName name="PVTBK_FUM05">#REF!</definedName>
    <definedName name="PVTBK_FUM97">#REF!</definedName>
    <definedName name="PVTBK_FUM98">#REF!</definedName>
    <definedName name="PVTBK_FUM99">#REF!</definedName>
    <definedName name="PYG">#REF!</definedName>
    <definedName name="PYG_CARIBE">#REF!</definedName>
    <definedName name="PyG_CETSA">#REF!</definedName>
    <definedName name="PYG_INDI">#REF!</definedName>
    <definedName name="PYGCOSTA">#REF!</definedName>
    <definedName name="pymt">#REF!</definedName>
    <definedName name="Q" hidden="1">#REF!</definedName>
    <definedName name="Q1_10Q_INC_STMT">#REF!</definedName>
    <definedName name="QC">#REF!</definedName>
    <definedName name="QD">#REF!</definedName>
    <definedName name="qe" localSheetId="8" hidden="1">{#N/A,#N/A,FALSE,"TOC";#N/A,#N/A,FALSE,"ASS";#N/A,#N/A,FALSE,"CF";#N/A,#N/A,FALSE,"FUEL&amp;MTC"}</definedName>
    <definedName name="qe" hidden="1">{#N/A,#N/A,FALSE,"TOC";#N/A,#N/A,FALSE,"ASS";#N/A,#N/A,FALSE,"CF";#N/A,#N/A,FALSE,"FUEL&amp;MTC"}</definedName>
    <definedName name="QL">#REF!</definedName>
    <definedName name="QO">#REF!</definedName>
    <definedName name="QP">#REF!</definedName>
    <definedName name="QQQQ">#REF!,#REF!</definedName>
    <definedName name="QS">#REF!</definedName>
    <definedName name="Qtr98_PlnUS">#REF!</definedName>
    <definedName name="quadros">#REF!</definedName>
    <definedName name="Quarter_Bs">#REF!</definedName>
    <definedName name="Quarter_US">#REF!</definedName>
    <definedName name="Quarter_USD">#REF!</definedName>
    <definedName name="Quarterly">[18]Quarterly!$A$1:$J$55</definedName>
    <definedName name="QUESTIONS">#REF!</definedName>
    <definedName name="qw" localSheetId="8" hidden="1">{#N/A,#N/A,FALSE,"TOC";#N/A,#N/A,FALSE,"ASS";#N/A,#N/A,FALSE,"CF";#N/A,#N/A,FALSE,"FUEL&amp;MTC"}</definedName>
    <definedName name="qw" hidden="1">{#N/A,#N/A,FALSE,"TOC";#N/A,#N/A,FALSE,"ASS";#N/A,#N/A,FALSE,"CF";#N/A,#N/A,FALSE,"FUEL&amp;MTC"}</definedName>
    <definedName name="qwq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qwq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r_base_gas">#REF!</definedName>
    <definedName name="r_base_liq">#REF!</definedName>
    <definedName name="r_base_tot">#REF!</definedName>
    <definedName name="R_premium">#REF!</definedName>
    <definedName name="RAC_GDP_TABLE">#REF!</definedName>
    <definedName name="range3" hidden="1">#N/A</definedName>
    <definedName name="RangeChange" hidden="1">#N/A</definedName>
    <definedName name="Rank_1">#REF!</definedName>
    <definedName name="Rank_10">#REF!</definedName>
    <definedName name="Rank_11">#REF!</definedName>
    <definedName name="Rank_2">#REF!</definedName>
    <definedName name="Rank_3">#REF!</definedName>
    <definedName name="Rank_4">#REF!</definedName>
    <definedName name="Rank_5">#REF!</definedName>
    <definedName name="Rank_6">#REF!</definedName>
    <definedName name="Rank_7">#REF!</definedName>
    <definedName name="Rank_8">#REF!</definedName>
    <definedName name="Rank_9">#REF!</definedName>
    <definedName name="rankaudience">#REF!</definedName>
    <definedName name="rankclearance">#REF!</definedName>
    <definedName name="rankfcc">#REF!</definedName>
    <definedName name="ranking">#REF!</definedName>
    <definedName name="Rankings">[17]!Rankings</definedName>
    <definedName name="RANKPRINT">#REF!</definedName>
    <definedName name="RAreas">#REF!</definedName>
    <definedName name="Rat_5">#REF!</definedName>
    <definedName name="Rate_Income_Tax">#REF!</definedName>
    <definedName name="Rate_TBS">[20]Rev!$D$21:$O$21</definedName>
    <definedName name="Rate_TCQ_X">[20]Rev!$D$18:$O$18</definedName>
    <definedName name="Rate_Thru_TCO">[20]Rev!$D$20:$O$20</definedName>
    <definedName name="Rate_Thru_TCQ_X">[20]Rev!$D$19:$O$19</definedName>
    <definedName name="Rate_Transact_Tax">#REF!</definedName>
    <definedName name="Rate_VAT">#REF!</definedName>
    <definedName name="Rates">#REF!</definedName>
    <definedName name="ratingsbroadcable">#REF!</definedName>
    <definedName name="RatingsChart">'[2]Ratings Chart#30'!$A$1:$H$33</definedName>
    <definedName name="RatingsChrt">'[2]Ratings Chart#30'!$A$1:$H$33</definedName>
    <definedName name="ratingsdaybroadcable">#REF!</definedName>
    <definedName name="RATINGSHARE">#REF!</definedName>
    <definedName name="ratingsharesum">#REF!</definedName>
    <definedName name="RATINGSHARESUMMARY">#REF!</definedName>
    <definedName name="RATINGSNETWORKNEWS">#REF!</definedName>
    <definedName name="RATINGSNETWORKS">#REF!</definedName>
    <definedName name="ratingsprime">#REF!</definedName>
    <definedName name="RATINGSPRIMENOV">#REF!</definedName>
    <definedName name="RATINGSSEASON">#REF!</definedName>
    <definedName name="ratingssummary">#REF!</definedName>
    <definedName name="RConv_acum1">#REF!</definedName>
    <definedName name="RConv_acum2">#REF!</definedName>
    <definedName name="RConvMes1">#REF!</definedName>
    <definedName name="RConvMes2">#REF!</definedName>
    <definedName name="RD">#REF!</definedName>
    <definedName name="re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re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REARNINGS00">#REF!</definedName>
    <definedName name="REARNINGS01">#REF!</definedName>
    <definedName name="REARNINGS02">#REF!</definedName>
    <definedName name="REARNINGS03">#REF!</definedName>
    <definedName name="REARNINGS04">#REF!</definedName>
    <definedName name="REARNINGS05">#REF!</definedName>
    <definedName name="REARNINGS06">#REF!</definedName>
    <definedName name="REARNINGS07">#REF!</definedName>
    <definedName name="REARNINGS87">#REF!</definedName>
    <definedName name="REARNINGS88">#REF!</definedName>
    <definedName name="REARNINGS89">#REF!</definedName>
    <definedName name="REARNINGS90">#REF!</definedName>
    <definedName name="REARNINGS91">#REF!</definedName>
    <definedName name="REARNINGS92">#REF!</definedName>
    <definedName name="REARNINGS93">#REF!</definedName>
    <definedName name="REARNINGS94">#REF!</definedName>
    <definedName name="REARNINGS95">#REF!</definedName>
    <definedName name="REARNINGS96">#REF!</definedName>
    <definedName name="REARNINGS97">#REF!</definedName>
    <definedName name="REARNINGS98">#REF!</definedName>
    <definedName name="REARNINGS99">#REF!</definedName>
    <definedName name="REC">#REF!</definedName>
    <definedName name="RECAUDO">#REF!</definedName>
    <definedName name="ReciLoan">#REF!</definedName>
    <definedName name="RecpLoan">#REF!</definedName>
    <definedName name="REDDIPE">#REF!</definedName>
    <definedName name="REF">#REF!</definedName>
    <definedName name="Regional">#REF!</definedName>
    <definedName name="REMBTU">#REF!</definedName>
    <definedName name="Renete">#REF!</definedName>
    <definedName name="REPAVIMENTACION">#REF!</definedName>
    <definedName name="REPORT">#REF!</definedName>
    <definedName name="REPS00">#REF!</definedName>
    <definedName name="REPS01">#REF!</definedName>
    <definedName name="REPS02">#REF!</definedName>
    <definedName name="REPS03">#REF!</definedName>
    <definedName name="REPS04">#REF!</definedName>
    <definedName name="REPS05">#REF!</definedName>
    <definedName name="REPS06">#REF!</definedName>
    <definedName name="REPS07">#REF!</definedName>
    <definedName name="REPS87">#REF!</definedName>
    <definedName name="REPS88">#REF!</definedName>
    <definedName name="REPS89">#REF!</definedName>
    <definedName name="REPS90">#REF!</definedName>
    <definedName name="REPS91">#REF!</definedName>
    <definedName name="REPS92">#REF!</definedName>
    <definedName name="REPS93">#REF!</definedName>
    <definedName name="REPS94">#REF!</definedName>
    <definedName name="REPS95">#REF!</definedName>
    <definedName name="REPS96">#REF!</definedName>
    <definedName name="REPS97">#REF!</definedName>
    <definedName name="REPS98">#REF!</definedName>
    <definedName name="REPS99">#REF!</definedName>
    <definedName name="RESFEB98">#REF!</definedName>
    <definedName name="RESI_MORTG00">#REF!</definedName>
    <definedName name="RESI_MORTG01">#REF!</definedName>
    <definedName name="RESI_MORTG02">#REF!</definedName>
    <definedName name="RESI_MORTG03">#REF!</definedName>
    <definedName name="RESI_MORTG04">#REF!</definedName>
    <definedName name="RESI_MORTG05">#REF!</definedName>
    <definedName name="RESI_MORTG97">#REF!</definedName>
    <definedName name="RESI_MORTG98">#REF!</definedName>
    <definedName name="RESI_MORTG99">#REF!</definedName>
    <definedName name="restax">#REF!</definedName>
    <definedName name="RestoAño">#REF!</definedName>
    <definedName name="resultado">#REF!</definedName>
    <definedName name="RESUMEN">#REF!</definedName>
    <definedName name="RESUMEN_COSTOS">#REF!</definedName>
    <definedName name="RESUMEN_ETC_SE_N2">#REF!</definedName>
    <definedName name="RESUMEN_ETC_SE_N3">#REF!</definedName>
    <definedName name="RESUMEN_ETC_SE_N4">#REF!</definedName>
    <definedName name="RESUMO">#REF!</definedName>
    <definedName name="Ret_Table">#REF!</definedName>
    <definedName name="RETAIL_LN00">#REF!</definedName>
    <definedName name="RETAIL_LN01">#REF!</definedName>
    <definedName name="RETAIL_LN02">#REF!</definedName>
    <definedName name="RETAIL_LN03">#REF!</definedName>
    <definedName name="RETAIL_LN04">#REF!</definedName>
    <definedName name="RETAIL_LN05">#REF!</definedName>
    <definedName name="RETAIL_LN97">#REF!</definedName>
    <definedName name="RETAIL_LN98">#REF!</definedName>
    <definedName name="RETAIL_LN99">#REF!</definedName>
    <definedName name="Retainer_Fee_Year1">#REF!</definedName>
    <definedName name="RETOTAL">#REF!</definedName>
    <definedName name="Retro_table">[68]Assumptions!$F$12:$G$15</definedName>
    <definedName name="Return_on_Equity">#REF!</definedName>
    <definedName name="RETURNS">#REF!</definedName>
    <definedName name="REV">#REF!</definedName>
    <definedName name="Rev_Interr">[20]Rev!$D$29:$O$29</definedName>
    <definedName name="Rev_Interr_PB">[20]Rev!$D$30:$O$30</definedName>
    <definedName name="Rev_PB">[20]Rev!$D$31</definedName>
    <definedName name="Rev_Req_Gas">#REF!</definedName>
    <definedName name="Rev_Req_Gas_VAT">#REF!</definedName>
    <definedName name="Rev_Req_Liq">#REF!</definedName>
    <definedName name="Rev_Req_Liq_VAT">#REF!</definedName>
    <definedName name="Rev_Sirese">[20]Rev!$D$44:$O$44</definedName>
    <definedName name="REV_Tab">#REF!</definedName>
    <definedName name="Rev_TBS">[20]Rev!$D$12:$O$12</definedName>
    <definedName name="Rev_TCO">[20]Rev!$D$10:$O$10</definedName>
    <definedName name="Rev_TCQ">[20]Rev!$D$9:$O$9</definedName>
    <definedName name="Rev_TCQ_APC_Amort.">[20]Rev!$D$48:$O$48</definedName>
    <definedName name="Rev_TCX">[20]Rev!$D$11:$O$11</definedName>
    <definedName name="REVALOR">#REF!</definedName>
    <definedName name="revcon38">'[2]RevenueCon#38'!$B$4:$H$22</definedName>
    <definedName name="revday26">'[2]RevbyDaypart#26'!$A$33:$L$43</definedName>
    <definedName name="Revenue_Table">#REF!</definedName>
    <definedName name="revenues">#REF!</definedName>
    <definedName name="REVENUES00">#REF!</definedName>
    <definedName name="REVENUES01">#REF!</definedName>
    <definedName name="REVENUES02">#REF!</definedName>
    <definedName name="REVENUES03">#REF!</definedName>
    <definedName name="REVENUES04">#REF!</definedName>
    <definedName name="REVENUES05">#REF!</definedName>
    <definedName name="REVENUES06">#REF!</definedName>
    <definedName name="REVENUES07">#REF!</definedName>
    <definedName name="REVENUES87">#REF!</definedName>
    <definedName name="REVENUES88">#REF!</definedName>
    <definedName name="REVENUES89">#REF!</definedName>
    <definedName name="REVENUES90">#REF!</definedName>
    <definedName name="REVENUES91">#REF!</definedName>
    <definedName name="REVENUES92">#REF!</definedName>
    <definedName name="REVENUES93">#REF!</definedName>
    <definedName name="REVENUES94">#REF!</definedName>
    <definedName name="REVENUES95">#REF!</definedName>
    <definedName name="REVENUES96">#REF!</definedName>
    <definedName name="REVENUES97">#REF!</definedName>
    <definedName name="REVENUES98">#REF!</definedName>
    <definedName name="REVENUES99">#REF!</definedName>
    <definedName name="reverank97">'[19]reverank97chart#25'!$A$1:$G$20</definedName>
    <definedName name="REVPERRATING">#REF!</definedName>
    <definedName name="revperviable">[18]Revperviable!$A$1:$K$74</definedName>
    <definedName name="rew">'[57]Valuation DCF'!#REF!</definedName>
    <definedName name="rewq">#REF!</definedName>
    <definedName name="rex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rex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Rf">#REF!</definedName>
    <definedName name="Rg_Actividades">OFFSET(#REF!,0,0, COUNTA(#REF!)-1, COUNTA(#REF!))</definedName>
    <definedName name="Rg_cargos">OFFSET(#REF!,0,0,COUNTA(#REF!),COUNTA(#REF!))</definedName>
    <definedName name="Rg_Costos_Actividades">OFFSET(#REF!,0,0,COUNTA(#REF!),COUNTA(#REF!))</definedName>
    <definedName name="RGasXEstac.">#REF!</definedName>
    <definedName name="RGBta1">#REF!</definedName>
    <definedName name="RgBta2">#REF!</definedName>
    <definedName name="RIA">#N/A</definedName>
    <definedName name="richi">#REF!</definedName>
    <definedName name="richi1">#REF!</definedName>
    <definedName name="richi2">#REF!</definedName>
    <definedName name="richi5">#REF!</definedName>
    <definedName name="Rio_Grande">#REF!</definedName>
    <definedName name="RiskDisclosure">#REF!</definedName>
    <definedName name="risklookup">[12]RATES!$AI$1000:$AU$1066</definedName>
    <definedName name="RIVERCITY">#REF!</definedName>
    <definedName name="RL">#REF!</definedName>
    <definedName name="RO">#REF!</definedName>
    <definedName name="ROACE">#REF!</definedName>
    <definedName name="ROE_PB_plot">#REF!</definedName>
    <definedName name="roi">#REF!</definedName>
    <definedName name="RONAV_1step">#REF!</definedName>
    <definedName name="RONAV_fs">#REF!</definedName>
    <definedName name="RONAV_ss">#REF!</definedName>
    <definedName name="Rot_BalanceM">#REF!</definedName>
    <definedName name="Rot_BalanceP">#REF!</definedName>
    <definedName name="Rot_Completo">#REF!</definedName>
    <definedName name="Rot_Costo">#REF!</definedName>
    <definedName name="Rot_DiasHabiles">#REF!</definedName>
    <definedName name="Rot_Medidor">#REF!</definedName>
    <definedName name="Rot_Pagado">#REF!</definedName>
    <definedName name="Rot_PptoAcum">#REF!</definedName>
    <definedName name="Rot_Surtidor">#REF!</definedName>
    <definedName name="Rot_VtaMes">#REF!</definedName>
    <definedName name="Rotb_Medidor">#REF!</definedName>
    <definedName name="Rotb_Pagado">#REF!</definedName>
    <definedName name="RP">#REF!</definedName>
    <definedName name="rr" localSheetId="8" hidden="1">{#N/A,#N/A,FALSE,"TOC";#N/A,#N/A,FALSE,"ASS";#N/A,#N/A,FALSE,"CF";#N/A,#N/A,FALSE,"FUEL&amp;MTC"}</definedName>
    <definedName name="rr" hidden="1">{#N/A,#N/A,FALSE,"TOC";#N/A,#N/A,FALSE,"ASS";#N/A,#N/A,FALSE,"CF";#N/A,#N/A,FALSE,"FUEL&amp;MTC"}</definedName>
    <definedName name="RRIC">#REF!</definedName>
    <definedName name="RROA00">#REF!</definedName>
    <definedName name="RROA01">#REF!</definedName>
    <definedName name="RROA02">#REF!</definedName>
    <definedName name="RROA03">#REF!</definedName>
    <definedName name="RROA04">#REF!</definedName>
    <definedName name="RROA05">#REF!</definedName>
    <definedName name="RROA06">#REF!</definedName>
    <definedName name="RROA07">#REF!</definedName>
    <definedName name="RROA87">#REF!</definedName>
    <definedName name="RROA88">#REF!</definedName>
    <definedName name="RROA89">#REF!</definedName>
    <definedName name="RROA90">#REF!</definedName>
    <definedName name="RROA91">#REF!</definedName>
    <definedName name="RROA92">#REF!</definedName>
    <definedName name="RROA93">#REF!</definedName>
    <definedName name="RROA94">#REF!</definedName>
    <definedName name="RROA95">#REF!</definedName>
    <definedName name="RROA96">#REF!</definedName>
    <definedName name="RROA97">#REF!</definedName>
    <definedName name="RROA98">#REF!</definedName>
    <definedName name="RROA99">#REF!</definedName>
    <definedName name="RROE00">#REF!</definedName>
    <definedName name="RROE01">#REF!</definedName>
    <definedName name="RROE02">#REF!</definedName>
    <definedName name="RROE03">#REF!</definedName>
    <definedName name="RROE04">#REF!</definedName>
    <definedName name="RROE05">#REF!</definedName>
    <definedName name="RROE06">#REF!</definedName>
    <definedName name="RROE07">#REF!</definedName>
    <definedName name="RROE87">#REF!</definedName>
    <definedName name="RROE88">#REF!</definedName>
    <definedName name="RROE89">#REF!</definedName>
    <definedName name="RROE90">#REF!</definedName>
    <definedName name="RROE91">#REF!</definedName>
    <definedName name="RROE92">#REF!</definedName>
    <definedName name="RROE93">#REF!</definedName>
    <definedName name="RROE94">#REF!</definedName>
    <definedName name="RROE95">#REF!</definedName>
    <definedName name="RROE96">#REF!</definedName>
    <definedName name="RROE97">#REF!</definedName>
    <definedName name="RROE98">#REF!</definedName>
    <definedName name="RROE99">#REF!</definedName>
    <definedName name="RRORWA00">#REF!</definedName>
    <definedName name="RRORWA01">#REF!</definedName>
    <definedName name="RRORWA02">#REF!</definedName>
    <definedName name="RRORWA03">#REF!</definedName>
    <definedName name="RRORWA04">#REF!</definedName>
    <definedName name="RRORWA05">#REF!</definedName>
    <definedName name="RRORWA06">#REF!</definedName>
    <definedName name="RRORWA07">#REF!</definedName>
    <definedName name="RRORWA87">#REF!</definedName>
    <definedName name="RRORWA88">#REF!</definedName>
    <definedName name="RRORWA89">#REF!</definedName>
    <definedName name="RRORWA90">#REF!</definedName>
    <definedName name="RRORWA91">#REF!</definedName>
    <definedName name="RRORWA92">#REF!</definedName>
    <definedName name="RRORWA93">#REF!</definedName>
    <definedName name="RRORWA94">#REF!</definedName>
    <definedName name="RRORWA95">#REF!</definedName>
    <definedName name="RRORWA96">#REF!</definedName>
    <definedName name="RRORWA97">#REF!</definedName>
    <definedName name="RRORWA98">#REF!</definedName>
    <definedName name="RRORWA99">#REF!</definedName>
    <definedName name="RS">#REF!</definedName>
    <definedName name="RT">#REF!</definedName>
    <definedName name="Rt_bulo_bulo_2005">#REF!</definedName>
    <definedName name="Rt_CA_Bulo_Bulo">#REF!</definedName>
    <definedName name="rt_debt_ebitda">#REF!</definedName>
    <definedName name="rt_debt_lt">#REF!</definedName>
    <definedName name="rt_ebitda">#REF!</definedName>
    <definedName name="rt_ebitda_int">#REF!</definedName>
    <definedName name="rt_eqtariffs">#REF!</definedName>
    <definedName name="rt_eqwoaff">#REF!</definedName>
    <definedName name="Rt_gas_mi_2005">#REF!</definedName>
    <definedName name="Rt_GasExp_Cap">#REF!</definedName>
    <definedName name="Rt_GasExp_Int">#REF!</definedName>
    <definedName name="Rt_GasExp_Var">#REF!</definedName>
    <definedName name="Rt_GasIM_Cap">#REF!</definedName>
    <definedName name="Rt_GasIM_Int">#REF!</definedName>
    <definedName name="Rt_GasIM_Var">#REF!</definedName>
    <definedName name="Rt_LiqExp_Cap">#REF!</definedName>
    <definedName name="Rt_LiqExp_Int">#REF!</definedName>
    <definedName name="Rt_LiqExp_Var">#REF!</definedName>
    <definedName name="Rt_LiqIM_Cap">#REF!</definedName>
    <definedName name="Rt_LiqIM_Int">#REF!</definedName>
    <definedName name="Rt_LiqIM_Var">#REF!</definedName>
    <definedName name="Rt_SC_Fixed">#REF!</definedName>
    <definedName name="Rt_SC_Variable">#REF!</definedName>
    <definedName name="Rt_SDA">#REF!</definedName>
    <definedName name="Rt_SDA_Rev">#REF!</definedName>
    <definedName name="Rt_TEMI">#REF!</definedName>
    <definedName name="Rt_TEMI_TEMIN">#REF!</definedName>
    <definedName name="Rt_TEMIN">#REF!</definedName>
    <definedName name="Rt_TP_GasDom">#REF!</definedName>
    <definedName name="Rt_TP_GasExp">#REF!</definedName>
    <definedName name="Rt_TP_LiqDom">#REF!</definedName>
    <definedName name="Rt_TP_LiqExp">#REF!</definedName>
    <definedName name="rte">'[57]Valuation DCF'!#REF!</definedName>
    <definedName name="RTL_FUM00">#REF!</definedName>
    <definedName name="RTL_FUM01">#REF!</definedName>
    <definedName name="RTL_FUM02">#REF!</definedName>
    <definedName name="RTL_FUM03">#REF!</definedName>
    <definedName name="RTL_FUM04">#REF!</definedName>
    <definedName name="RTL_FUM05">#REF!</definedName>
    <definedName name="RTL_FUM97">#REF!</definedName>
    <definedName name="RTL_FUM98">#REF!</definedName>
    <definedName name="RTL_FUM99">#REF!</definedName>
    <definedName name="RTL_LFFUM00">#REF!</definedName>
    <definedName name="RTL_LFFUM01">#REF!</definedName>
    <definedName name="RTL_LFFUM02">#REF!</definedName>
    <definedName name="RTL_LFFUM03">#REF!</definedName>
    <definedName name="RTL_LFFUM04">#REF!</definedName>
    <definedName name="RTL_LFFUM05">#REF!</definedName>
    <definedName name="RTL_LFFUM97">#REF!</definedName>
    <definedName name="RTL_LFFUM98">#REF!</definedName>
    <definedName name="RTL_LFFUM99">#REF!</definedName>
    <definedName name="RTL_MFFUM00">#REF!</definedName>
    <definedName name="RTL_MFFUM01">#REF!</definedName>
    <definedName name="RTL_MFFUM02">#REF!</definedName>
    <definedName name="RTL_MFFUM03">#REF!</definedName>
    <definedName name="RTL_MFFUM04">#REF!</definedName>
    <definedName name="RTL_MFFUM05">#REF!</definedName>
    <definedName name="RTL_MFFUM97">#REF!</definedName>
    <definedName name="RTL_MFFUM98">#REF!</definedName>
    <definedName name="RTL_MFFUM99">#REF!</definedName>
    <definedName name="RtrvAdmEDS">#REF!</definedName>
    <definedName name="RTU">#N/A</definedName>
    <definedName name="rty">[21]ASS!#REF!</definedName>
    <definedName name="RUBY2">#REF!</definedName>
    <definedName name="RUBY3">#REF!</definedName>
    <definedName name="RUBY4">#REF!</definedName>
    <definedName name="Rules_for_Obligations">#REF!</definedName>
    <definedName name="RWA00">#REF!</definedName>
    <definedName name="s">#REF!</definedName>
    <definedName name="S_CONT">[8]ASS!#REF!</definedName>
    <definedName name="S1_CB">#REF!</definedName>
    <definedName name="s1_comm_fee">#REF!</definedName>
    <definedName name="s1_cum_cap_fee">#REF!</definedName>
    <definedName name="S1_DD">#REF!</definedName>
    <definedName name="s1_draw_down">#REF!</definedName>
    <definedName name="s1_fee_amort">#REF!</definedName>
    <definedName name="s1_fees_cap">#REF!</definedName>
    <definedName name="s1_fees_exp">#REF!</definedName>
    <definedName name="S1_int">#REF!</definedName>
    <definedName name="S1_int_pay">'[15]New Debt'!$H$217:$BO$217</definedName>
    <definedName name="S1_OB">#REF!</definedName>
    <definedName name="s1_other_fee">#REF!</definedName>
    <definedName name="s1_per">#REF!</definedName>
    <definedName name="S1_Rep">#REF!</definedName>
    <definedName name="s1_upfront_fee">#REF!</definedName>
    <definedName name="S10_CB">#REF!</definedName>
    <definedName name="s10_comm_fee">#REF!</definedName>
    <definedName name="s10_cum_amort">#REF!</definedName>
    <definedName name="S10_cum_cap_fee">#REF!</definedName>
    <definedName name="S10_DD">#REF!</definedName>
    <definedName name="s10_draw_down">#REF!</definedName>
    <definedName name="s10_fee_amort">#REF!</definedName>
    <definedName name="s10_fees_cap">#REF!</definedName>
    <definedName name="s10_fees_exp">#REF!</definedName>
    <definedName name="S10_int">#REF!</definedName>
    <definedName name="S10_OB">#REF!</definedName>
    <definedName name="s10_other_fee">#REF!</definedName>
    <definedName name="s10_per">#REF!</definedName>
    <definedName name="S10_Rep">#REF!</definedName>
    <definedName name="s10_upfront_fee">#REF!</definedName>
    <definedName name="S10t1_AvrgB">#REF!</definedName>
    <definedName name="S10t1_CB">#REF!</definedName>
    <definedName name="S10t1_draw_down">#REF!</definedName>
    <definedName name="S10t1_Fx_Rt">#REF!</definedName>
    <definedName name="S10t1_Grace">#REF!</definedName>
    <definedName name="S10t1_int">#REF!</definedName>
    <definedName name="S10t1_Int_Rt">#REF!</definedName>
    <definedName name="S10t1_nper">#REF!</definedName>
    <definedName name="S10t1_OB">#REF!</definedName>
    <definedName name="S10t1_Rep">#REF!</definedName>
    <definedName name="S10t1_Rep_Mech">#REF!</definedName>
    <definedName name="S10t1_Start">#REF!</definedName>
    <definedName name="S10T1_start_year">#REF!</definedName>
    <definedName name="S10t1_tenor">#REF!</definedName>
    <definedName name="S10t1_Var_Rt">#REF!</definedName>
    <definedName name="S10T2_AvrgB">#REF!</definedName>
    <definedName name="S10T2_CB">#REF!</definedName>
    <definedName name="S10T2_draw_down">#REF!</definedName>
    <definedName name="S10T2_Fx_Rt">#REF!</definedName>
    <definedName name="S10T2_Grace">#REF!</definedName>
    <definedName name="S10T2_int">#REF!</definedName>
    <definedName name="S10T2_Int_Rt">#REF!</definedName>
    <definedName name="S10T2_nper">#REF!</definedName>
    <definedName name="S10T2_OB">#REF!</definedName>
    <definedName name="S10T2_Rep">#REF!</definedName>
    <definedName name="S10T2_Rep_Mech">#REF!</definedName>
    <definedName name="S10T2_Start">#REF!</definedName>
    <definedName name="S10T2_start_year">#REF!</definedName>
    <definedName name="S10T2_tenor">#REF!</definedName>
    <definedName name="S10T2_Var_Rt">#REF!</definedName>
    <definedName name="S10T3_AvrgB">#REF!</definedName>
    <definedName name="S10T3_CB">#REF!</definedName>
    <definedName name="S10T3_draw_down">#REF!</definedName>
    <definedName name="S10T3_Fx_Rt">#REF!</definedName>
    <definedName name="S10T3_Grace">#REF!</definedName>
    <definedName name="S10T3_int">#REF!</definedName>
    <definedName name="S10T3_Int_Rt">#REF!</definedName>
    <definedName name="S10T3_nper">#REF!</definedName>
    <definedName name="S10T3_OB">#REF!</definedName>
    <definedName name="S10T3_Rep">#REF!</definedName>
    <definedName name="S10T3_Rep_Mech">#REF!</definedName>
    <definedName name="S10T3_Start">#REF!</definedName>
    <definedName name="S10T3_start_year">#REF!</definedName>
    <definedName name="S10T3_tenor">#REF!</definedName>
    <definedName name="S10T3_Var_Rt">#REF!</definedName>
    <definedName name="S10T4_AvrgB">#REF!</definedName>
    <definedName name="S10T4_CB">#REF!</definedName>
    <definedName name="S10T4_draw_down">#REF!</definedName>
    <definedName name="S10T4_Fx_Rt">#REF!</definedName>
    <definedName name="S10T4_Grace">#REF!</definedName>
    <definedName name="S10T4_int">#REF!</definedName>
    <definedName name="S10T4_Int_Rt">#REF!</definedName>
    <definedName name="S10T4_nper">#REF!</definedName>
    <definedName name="S10T4_OB">#REF!</definedName>
    <definedName name="S10T4_Rep">#REF!</definedName>
    <definedName name="S10T4_Rep_Mech">#REF!</definedName>
    <definedName name="S10T4_Start">#REF!</definedName>
    <definedName name="S10T4_start_year">#REF!</definedName>
    <definedName name="S10T4_tenor">#REF!</definedName>
    <definedName name="S10T4_Var_Rt">#REF!</definedName>
    <definedName name="S10T5_AvrgB">#REF!</definedName>
    <definedName name="S10T5_CB">#REF!</definedName>
    <definedName name="S10T5_draw_down">#REF!</definedName>
    <definedName name="S10T5_Fx_Rt">#REF!</definedName>
    <definedName name="S10T5_Grace">#REF!</definedName>
    <definedName name="S10T5_int">#REF!</definedName>
    <definedName name="S10T5_Int_Rt">#REF!</definedName>
    <definedName name="S10T5_nper">#REF!</definedName>
    <definedName name="S10T5_OB">#REF!</definedName>
    <definedName name="S10T5_Rep">#REF!</definedName>
    <definedName name="S10T5_Rep_Mech">#REF!</definedName>
    <definedName name="S10T5_Start">#REF!</definedName>
    <definedName name="S10T5_start_year">#REF!</definedName>
    <definedName name="S10T5_tenor">#REF!</definedName>
    <definedName name="S10T5_Var_Rt">#REF!</definedName>
    <definedName name="S10T6_AvrgB">#REF!</definedName>
    <definedName name="S10T6_CB">#REF!</definedName>
    <definedName name="S10T6_draw_down">#REF!</definedName>
    <definedName name="S10T6_Fx_Rt">#REF!</definedName>
    <definedName name="S10T6_Grace">#REF!</definedName>
    <definedName name="S10T6_int">#REF!</definedName>
    <definedName name="S10T6_Int_Rt">#REF!</definedName>
    <definedName name="S10T6_nper">#REF!</definedName>
    <definedName name="S10T6_OB">#REF!</definedName>
    <definedName name="S10T6_Rep">#REF!</definedName>
    <definedName name="S10T6_Rep_Mech">#REF!</definedName>
    <definedName name="S10T6_Start">#REF!</definedName>
    <definedName name="S10T6_start_year">#REF!</definedName>
    <definedName name="S10T6_tenor">#REF!</definedName>
    <definedName name="S10T6_Var_Rt">#REF!</definedName>
    <definedName name="s10tx_Fx_Rt">#REF!</definedName>
    <definedName name="s10tx_Grace">#REF!</definedName>
    <definedName name="s10tx_tenor">#REF!</definedName>
    <definedName name="s10tx_Var_Rt">#REF!</definedName>
    <definedName name="S11_CB">#REF!</definedName>
    <definedName name="s11_comm_fee">#REF!</definedName>
    <definedName name="S11_cum_cap_fee">#REF!</definedName>
    <definedName name="S11_DD">#REF!</definedName>
    <definedName name="s11_draw_down">#REF!</definedName>
    <definedName name="s11_fee_amort">#REF!</definedName>
    <definedName name="s11_fees_cap">#REF!</definedName>
    <definedName name="s11_fees_exp">#REF!</definedName>
    <definedName name="S11_int">#REF!</definedName>
    <definedName name="S11_OB">#REF!</definedName>
    <definedName name="s11_other_fee">#REF!</definedName>
    <definedName name="s11_per">#REF!</definedName>
    <definedName name="S11_Rep">#REF!</definedName>
    <definedName name="s11_upfront_fee">#REF!</definedName>
    <definedName name="S11t1_AvrgB">#REF!</definedName>
    <definedName name="S11t1_CB">#REF!</definedName>
    <definedName name="S11t1_draw_down">#REF!</definedName>
    <definedName name="S11t1_Fx_Rt">#REF!</definedName>
    <definedName name="S11t1_Grace">#REF!</definedName>
    <definedName name="S11t1_int">#REF!</definedName>
    <definedName name="S11t1_Int_Rt">#REF!</definedName>
    <definedName name="S11t1_nper">#REF!</definedName>
    <definedName name="S11t1_OB">#REF!</definedName>
    <definedName name="S11t1_Rep">#REF!</definedName>
    <definedName name="S11t1_Rep_Mech">#REF!</definedName>
    <definedName name="S11t1_Start">#REF!</definedName>
    <definedName name="S11T1_start_year">#REF!</definedName>
    <definedName name="S11t1_tenor">#REF!</definedName>
    <definedName name="S11t1_Var_Rt">#REF!</definedName>
    <definedName name="S11T10_AvrgB">#REF!</definedName>
    <definedName name="S11T10_CB">#REF!</definedName>
    <definedName name="S11T10_draw_down">#REF!</definedName>
    <definedName name="S11T10_Fx_Rt">#REF!</definedName>
    <definedName name="S11T10_Grace">#REF!</definedName>
    <definedName name="S11T10_int">#REF!</definedName>
    <definedName name="S11T10_Int_Rt">#REF!</definedName>
    <definedName name="S11T10_nper">#REF!</definedName>
    <definedName name="S11T10_OB">#REF!</definedName>
    <definedName name="S11T10_Rep">#REF!</definedName>
    <definedName name="S11T10_Rep_Mech">#REF!</definedName>
    <definedName name="S11T10_Start">#REF!</definedName>
    <definedName name="S11T10_start_year">#REF!</definedName>
    <definedName name="S11T10_tenor">#REF!</definedName>
    <definedName name="S11T10_Var_Rt">#REF!</definedName>
    <definedName name="S11T11_AvrgB">#REF!</definedName>
    <definedName name="S11T11_CB">#REF!</definedName>
    <definedName name="S11T11_draw_down">#REF!</definedName>
    <definedName name="S11T11_Fx_Rt">#REF!</definedName>
    <definedName name="S11T11_Grace">#REF!</definedName>
    <definedName name="S11T11_int">#REF!</definedName>
    <definedName name="S11T11_Int_Rt">#REF!</definedName>
    <definedName name="S11T11_nper">#REF!</definedName>
    <definedName name="S11T11_OB">#REF!</definedName>
    <definedName name="S11T11_Rep">#REF!</definedName>
    <definedName name="S11T11_Rep_Mech">#REF!</definedName>
    <definedName name="S11T11_Start">#REF!</definedName>
    <definedName name="S11T11_start_year">#REF!</definedName>
    <definedName name="S11T11_tenor">#REF!</definedName>
    <definedName name="S11T11_Var_Rt">#REF!</definedName>
    <definedName name="S11T12_AvrgB">#REF!</definedName>
    <definedName name="S11T12_CB">#REF!</definedName>
    <definedName name="S11T12_draw_down">#REF!</definedName>
    <definedName name="S11T12_Fx_Rt">#REF!</definedName>
    <definedName name="S11T12_Grace">#REF!</definedName>
    <definedName name="S11T12_int">#REF!</definedName>
    <definedName name="S11T12_Int_Rt">#REF!</definedName>
    <definedName name="S11T12_nper">#REF!</definedName>
    <definedName name="S11T12_OB">#REF!</definedName>
    <definedName name="S11T12_Rep">#REF!</definedName>
    <definedName name="S11T12_Rep_Mech">#REF!</definedName>
    <definedName name="S11T12_Start">#REF!</definedName>
    <definedName name="S11T12_start_year">#REF!</definedName>
    <definedName name="S11T12_tenor">#REF!</definedName>
    <definedName name="S11T12_Var_Rt">#REF!</definedName>
    <definedName name="S11T13_AvrgB">#REF!</definedName>
    <definedName name="S11T13_CB">#REF!</definedName>
    <definedName name="S11T13_draw_down">#REF!</definedName>
    <definedName name="S11T13_Fx_Rt">#REF!</definedName>
    <definedName name="S11T13_Grace">#REF!</definedName>
    <definedName name="S11T13_int">#REF!</definedName>
    <definedName name="S11T13_Int_Rt">#REF!</definedName>
    <definedName name="S11T13_nper">#REF!</definedName>
    <definedName name="S11T13_OB">#REF!</definedName>
    <definedName name="S11T13_Rep">#REF!</definedName>
    <definedName name="S11T13_Rep_Mech">#REF!</definedName>
    <definedName name="S11T13_Start">#REF!</definedName>
    <definedName name="S11T13_start_year">#REF!</definedName>
    <definedName name="S11T13_tenor">#REF!</definedName>
    <definedName name="S11T13_Var_Rt">#REF!</definedName>
    <definedName name="S11T14_AvrgB">#REF!</definedName>
    <definedName name="S11T14_CB">#REF!</definedName>
    <definedName name="S11T14_draw_down">#REF!</definedName>
    <definedName name="S11T14_Fx_Rt">#REF!</definedName>
    <definedName name="S11T14_Grace">#REF!</definedName>
    <definedName name="S11T14_int">#REF!</definedName>
    <definedName name="S11T14_Int_Rt">#REF!</definedName>
    <definedName name="S11T14_nper">#REF!</definedName>
    <definedName name="S11T14_OB">#REF!</definedName>
    <definedName name="S11T14_Rep">#REF!</definedName>
    <definedName name="S11T14_Rep_Mech">#REF!</definedName>
    <definedName name="S11T14_Start">#REF!</definedName>
    <definedName name="S11T14_start_year">#REF!</definedName>
    <definedName name="S11T14_tenor">#REF!</definedName>
    <definedName name="S11T14_Var_Rt">#REF!</definedName>
    <definedName name="S11T2_AvrgB">#REF!</definedName>
    <definedName name="S11T2_CB">#REF!</definedName>
    <definedName name="S11T2_draw_down">#REF!</definedName>
    <definedName name="S11T2_Fx_Rt">#REF!</definedName>
    <definedName name="S11T2_Grace">#REF!</definedName>
    <definedName name="S11T2_int">#REF!</definedName>
    <definedName name="S11T2_Int_Rt">#REF!</definedName>
    <definedName name="S11T2_nper">#REF!</definedName>
    <definedName name="S11T2_OB">#REF!</definedName>
    <definedName name="S11T2_Rep">#REF!</definedName>
    <definedName name="S11T2_Rep_Mech">#REF!</definedName>
    <definedName name="S11T2_Start">#REF!</definedName>
    <definedName name="S11T2_start_year">#REF!</definedName>
    <definedName name="S11T2_tenor">#REF!</definedName>
    <definedName name="S11T2_Var_Rt">#REF!</definedName>
    <definedName name="S11T3_AvrgB">#REF!</definedName>
    <definedName name="S11T3_CB">#REF!</definedName>
    <definedName name="S11T3_draw_down">#REF!</definedName>
    <definedName name="S11T3_Fx_Rt">#REF!</definedName>
    <definedName name="S11T3_Grace">#REF!</definedName>
    <definedName name="S11T3_int">#REF!</definedName>
    <definedName name="S11T3_Int_Rt">#REF!</definedName>
    <definedName name="S11T3_nper">#REF!</definedName>
    <definedName name="S11T3_OB">#REF!</definedName>
    <definedName name="S11T3_Rep">#REF!</definedName>
    <definedName name="S11T3_Rep_Mech">#REF!</definedName>
    <definedName name="S11T3_Start">#REF!</definedName>
    <definedName name="S11T3_start_year">#REF!</definedName>
    <definedName name="S11T3_tenor">#REF!</definedName>
    <definedName name="S11T3_Var_Rt">#REF!</definedName>
    <definedName name="S11T4_AvrgB">#REF!</definedName>
    <definedName name="S11T4_CB">#REF!</definedName>
    <definedName name="S11T4_draw_down">#REF!</definedName>
    <definedName name="S11T4_Fx_Rt">#REF!</definedName>
    <definedName name="S11T4_Grace">#REF!</definedName>
    <definedName name="S11T4_int">#REF!</definedName>
    <definedName name="S11T4_Int_Rt">#REF!</definedName>
    <definedName name="S11T4_nper">#REF!</definedName>
    <definedName name="S11T4_OB">#REF!</definedName>
    <definedName name="S11T4_Rep">#REF!</definedName>
    <definedName name="S11T4_Rep_Mech">#REF!</definedName>
    <definedName name="S11T4_Start">#REF!</definedName>
    <definedName name="S11T4_start_year">#REF!</definedName>
    <definedName name="S11T4_tenor">#REF!</definedName>
    <definedName name="S11T4_Var_Rt">#REF!</definedName>
    <definedName name="S11T5_AvrgB">#REF!</definedName>
    <definedName name="S11T5_CB">#REF!</definedName>
    <definedName name="S11T5_draw_down">#REF!</definedName>
    <definedName name="S11T5_Fx_Rt">#REF!</definedName>
    <definedName name="S11T5_Grace">#REF!</definedName>
    <definedName name="S11T5_int">#REF!</definedName>
    <definedName name="S11T5_Int_Rt">#REF!</definedName>
    <definedName name="S11T5_nper">#REF!</definedName>
    <definedName name="S11T5_OB">#REF!</definedName>
    <definedName name="S11T5_Rep">#REF!</definedName>
    <definedName name="S11T5_Rep_Mech">#REF!</definedName>
    <definedName name="S11T5_Start">#REF!</definedName>
    <definedName name="S11T5_start_year">#REF!</definedName>
    <definedName name="S11T5_tenor">#REF!</definedName>
    <definedName name="S11T5_Var_Rt">#REF!</definedName>
    <definedName name="S11T6_AvrgB">#REF!</definedName>
    <definedName name="S11T6_CB">#REF!</definedName>
    <definedName name="S11T6_draw_down">#REF!</definedName>
    <definedName name="S11T6_Fx_Rt">#REF!</definedName>
    <definedName name="S11T6_Grace">#REF!</definedName>
    <definedName name="S11T6_int">#REF!</definedName>
    <definedName name="S11T6_Int_Rt">#REF!</definedName>
    <definedName name="S11T6_nper">#REF!</definedName>
    <definedName name="S11T6_OB">#REF!</definedName>
    <definedName name="S11T6_Rep">#REF!</definedName>
    <definedName name="S11T6_Rep_Mech">#REF!</definedName>
    <definedName name="S11T6_Start">#REF!</definedName>
    <definedName name="S11T6_start_year">#REF!</definedName>
    <definedName name="S11T6_tenor">#REF!</definedName>
    <definedName name="S11T6_Var_Rt">#REF!</definedName>
    <definedName name="S11T7_AvrgB">#REF!</definedName>
    <definedName name="S11T7_CB">#REF!</definedName>
    <definedName name="S11T7_draw_down">#REF!</definedName>
    <definedName name="S11T7_Fx_Rt">#REF!</definedName>
    <definedName name="S11T7_Grace">#REF!</definedName>
    <definedName name="S11T7_int">#REF!</definedName>
    <definedName name="S11T7_Int_Rt">#REF!</definedName>
    <definedName name="S11T7_nper">#REF!</definedName>
    <definedName name="S11T7_OB">#REF!</definedName>
    <definedName name="S11T7_Rep">#REF!</definedName>
    <definedName name="S11T7_Rep_Mech">#REF!</definedName>
    <definedName name="S11T7_Start">#REF!</definedName>
    <definedName name="S11T7_start_year">#REF!</definedName>
    <definedName name="S11T7_tenor">#REF!</definedName>
    <definedName name="S11T7_Var_Rt">#REF!</definedName>
    <definedName name="S11T8_AvrgB">#REF!</definedName>
    <definedName name="S11T8_CB">#REF!</definedName>
    <definedName name="S11T8_draw_down">#REF!</definedName>
    <definedName name="S11T8_Fx_Rt">#REF!</definedName>
    <definedName name="S11T8_Grace">#REF!</definedName>
    <definedName name="S11T8_int">#REF!</definedName>
    <definedName name="S11T8_Int_Rt">#REF!</definedName>
    <definedName name="S11T8_nper">#REF!</definedName>
    <definedName name="S11T8_OB">#REF!</definedName>
    <definedName name="S11T8_Rep">#REF!</definedName>
    <definedName name="S11T8_Rep_Mech">#REF!</definedName>
    <definedName name="S11T8_Start">#REF!</definedName>
    <definedName name="S11T8_start_year">#REF!</definedName>
    <definedName name="S11T8_tenor">#REF!</definedName>
    <definedName name="S11T8_Var_Rt">#REF!</definedName>
    <definedName name="S11T9_AvrgB">#REF!</definedName>
    <definedName name="S11T9_CB">#REF!</definedName>
    <definedName name="S11T9_draw_down">#REF!</definedName>
    <definedName name="S11T9_Fx_Rt">#REF!</definedName>
    <definedName name="S11T9_Grace">#REF!</definedName>
    <definedName name="S11T9_int">#REF!</definedName>
    <definedName name="S11T9_Int_Rt">#REF!</definedName>
    <definedName name="S11T9_nper">#REF!</definedName>
    <definedName name="S11T9_OB">#REF!</definedName>
    <definedName name="S11T9_Rep">#REF!</definedName>
    <definedName name="S11T9_Rep_Mech">#REF!</definedName>
    <definedName name="S11T9_Start">#REF!</definedName>
    <definedName name="S11T9_start_year">#REF!</definedName>
    <definedName name="S11T9_tenor">#REF!</definedName>
    <definedName name="S11T9_Var_Rt">#REF!</definedName>
    <definedName name="S11tx_Fx_Rt">#REF!</definedName>
    <definedName name="S11tx_Grace">#REF!</definedName>
    <definedName name="S11tx_tenor">#REF!</definedName>
    <definedName name="S11tx_Var_Rt">#REF!</definedName>
    <definedName name="s1t1_AvrgB">#REF!</definedName>
    <definedName name="s1t1_CB">#REF!</definedName>
    <definedName name="s1t1_draw_down">#REF!</definedName>
    <definedName name="s1t1_Fx_Rt">#REF!</definedName>
    <definedName name="s1t1_Grace">#REF!</definedName>
    <definedName name="s1t1_int">#REF!</definedName>
    <definedName name="s1t1_Int_Rt">#REF!</definedName>
    <definedName name="s1t1_nper">#REF!</definedName>
    <definedName name="s1t1_OB">#REF!</definedName>
    <definedName name="s1t1_Rep">#REF!</definedName>
    <definedName name="s1t1_Rep_Mech">#REF!</definedName>
    <definedName name="s1t1_Start">#REF!</definedName>
    <definedName name="S1T1_start_year">#REF!</definedName>
    <definedName name="s1t1_tenor">#REF!</definedName>
    <definedName name="s1t1_Var_Rt">#REF!</definedName>
    <definedName name="S1T2_AvrgB">#REF!</definedName>
    <definedName name="S1T2_CB">#REF!</definedName>
    <definedName name="S1T2_draw_down">#REF!</definedName>
    <definedName name="S1T2_Fx_Rt">#REF!</definedName>
    <definedName name="S1T2_Grace">#REF!</definedName>
    <definedName name="S1T2_int">#REF!</definedName>
    <definedName name="S1T2_Int_Rt">#REF!</definedName>
    <definedName name="S1T2_nper">#REF!</definedName>
    <definedName name="S1T2_OB">#REF!</definedName>
    <definedName name="S1T2_Rep">#REF!</definedName>
    <definedName name="S1T2_Rep_Mech">#REF!</definedName>
    <definedName name="S1T2_Start">#REF!</definedName>
    <definedName name="S1T2_start_year">#REF!</definedName>
    <definedName name="S1T2_tenor">#REF!</definedName>
    <definedName name="S1T2_Var_Rt">#REF!</definedName>
    <definedName name="S1T3_AvrgB">#REF!</definedName>
    <definedName name="S1T3_CB">#REF!</definedName>
    <definedName name="S1T3_draw_down">#REF!</definedName>
    <definedName name="S1T3_Fx_Rt">#REF!</definedName>
    <definedName name="S1T3_Grace">#REF!</definedName>
    <definedName name="S1T3_int">#REF!</definedName>
    <definedName name="S1T3_Int_Rt">#REF!</definedName>
    <definedName name="S1T3_nper">#REF!</definedName>
    <definedName name="S1T3_OB">#REF!</definedName>
    <definedName name="S1T3_Rep">#REF!</definedName>
    <definedName name="S1T3_Rep_Mech">#REF!</definedName>
    <definedName name="S1T3_Start">#REF!</definedName>
    <definedName name="S1T3_start_year">#REF!</definedName>
    <definedName name="S1T3_tenor">#REF!</definedName>
    <definedName name="S1T3_Var_Rt">#REF!</definedName>
    <definedName name="S1T4_AvrgB">#REF!</definedName>
    <definedName name="S1T4_CB">#REF!</definedName>
    <definedName name="S1T4_draw_down">#REF!</definedName>
    <definedName name="S1T4_Fx_Rt">#REF!</definedName>
    <definedName name="S1T4_Grace">#REF!</definedName>
    <definedName name="S1T4_int">#REF!</definedName>
    <definedName name="S1T4_Int_Rt">#REF!</definedName>
    <definedName name="S1T4_nper">#REF!</definedName>
    <definedName name="S1T4_OB">#REF!</definedName>
    <definedName name="S1T4_Rep">#REF!</definedName>
    <definedName name="S1T4_Rep_Mech">#REF!</definedName>
    <definedName name="S1T4_Start">#REF!</definedName>
    <definedName name="S1T4_start_year">#REF!</definedName>
    <definedName name="S1T4_tenor">#REF!</definedName>
    <definedName name="S1T4_Var_Rt">#REF!</definedName>
    <definedName name="S1T5_AvrgB">#REF!</definedName>
    <definedName name="S1T5_CB">#REF!</definedName>
    <definedName name="S1T5_draw_down">#REF!</definedName>
    <definedName name="S1T5_Fx_Rt">#REF!</definedName>
    <definedName name="S1T5_Grace">#REF!</definedName>
    <definedName name="S1T5_int">#REF!</definedName>
    <definedName name="S1T5_Int_Rt">#REF!</definedName>
    <definedName name="S1T5_nper">#REF!</definedName>
    <definedName name="S1T5_OB">#REF!</definedName>
    <definedName name="S1T5_Rep">#REF!</definedName>
    <definedName name="S1T5_Rep_Mech">#REF!</definedName>
    <definedName name="S1T5_Start">#REF!</definedName>
    <definedName name="S1T5_start_year">#REF!</definedName>
    <definedName name="S1T5_tenor">#REF!</definedName>
    <definedName name="S1T5_Var_Rt">#REF!</definedName>
    <definedName name="S1T6_AvrgB">#REF!</definedName>
    <definedName name="S1T6_CB">#REF!</definedName>
    <definedName name="S1T6_draw_down">#REF!</definedName>
    <definedName name="S1T6_Fx_Rt">#REF!</definedName>
    <definedName name="S1T6_Grace">#REF!</definedName>
    <definedName name="S1T6_int">#REF!</definedName>
    <definedName name="S1T6_Int_Rt">#REF!</definedName>
    <definedName name="S1T6_nper">#REF!</definedName>
    <definedName name="S1T6_OB">#REF!</definedName>
    <definedName name="S1T6_Rep">#REF!</definedName>
    <definedName name="S1T6_Rep_Mech">#REF!</definedName>
    <definedName name="S1T6_Start">#REF!</definedName>
    <definedName name="S1T6_start_year">#REF!</definedName>
    <definedName name="S1T6_tenor">#REF!</definedName>
    <definedName name="S1T6_Var_Rt">#REF!</definedName>
    <definedName name="s1tx_Fx_Rt">#REF!</definedName>
    <definedName name="s1tx_Grace">#REF!</definedName>
    <definedName name="s1tx_tenor">#REF!</definedName>
    <definedName name="s1tx_Var_Rt">#REF!</definedName>
    <definedName name="S2_CB">#REF!</definedName>
    <definedName name="s2_comm_fee">#REF!</definedName>
    <definedName name="S2_cum_cap_fee">#REF!</definedName>
    <definedName name="S2_DD">#REF!</definedName>
    <definedName name="s2_draw_down">#REF!</definedName>
    <definedName name="s2_fee_amort">#REF!</definedName>
    <definedName name="s2_fees_cap">#REF!</definedName>
    <definedName name="s2_fees_exp">#REF!</definedName>
    <definedName name="S2_int">#REF!</definedName>
    <definedName name="S2_int_pay">'[15]New Debt'!$H$449:$BO$449</definedName>
    <definedName name="S2_OB">#REF!</definedName>
    <definedName name="s2_other_fee">#REF!</definedName>
    <definedName name="s2_per">#REF!</definedName>
    <definedName name="S2_Rep">#REF!</definedName>
    <definedName name="s2_upfront_fee">#REF!</definedName>
    <definedName name="S2t1_AvrgB">#REF!</definedName>
    <definedName name="S2t1_CB">#REF!</definedName>
    <definedName name="S2t1_draw_down">#REF!</definedName>
    <definedName name="S2t1_Fx_Rt">#REF!</definedName>
    <definedName name="S2t1_Grace">#REF!</definedName>
    <definedName name="S2t1_int">#REF!</definedName>
    <definedName name="S2t1_Int_Rt">#REF!</definedName>
    <definedName name="S2t1_nper">#REF!</definedName>
    <definedName name="S2t1_OB">#REF!</definedName>
    <definedName name="S2t1_Rep">#REF!</definedName>
    <definedName name="S2t1_Rep_Mech">#REF!</definedName>
    <definedName name="S2t1_Start">#REF!</definedName>
    <definedName name="S2T1_start_year">#REF!</definedName>
    <definedName name="S2t1_tenor">#REF!</definedName>
    <definedName name="S2t1_Var_Rt">#REF!</definedName>
    <definedName name="S2T2_AvrgB">#REF!</definedName>
    <definedName name="S2T2_CB">#REF!</definedName>
    <definedName name="S2T2_draw_down">#REF!</definedName>
    <definedName name="S2T2_Fx_Rt">#REF!</definedName>
    <definedName name="S2T2_Grace">#REF!</definedName>
    <definedName name="S2T2_int">#REF!</definedName>
    <definedName name="S2T2_Int_Rt">#REF!</definedName>
    <definedName name="S2T2_nper">#REF!</definedName>
    <definedName name="S2T2_OB">#REF!</definedName>
    <definedName name="S2T2_Rep">#REF!</definedName>
    <definedName name="S2T2_Rep_Mech">#REF!</definedName>
    <definedName name="S2T2_Start">#REF!</definedName>
    <definedName name="S2T2_start_year">#REF!</definedName>
    <definedName name="S2T2_tenor">#REF!</definedName>
    <definedName name="S2T2_Var_Rt">#REF!</definedName>
    <definedName name="S2T3_AvrgB">#REF!</definedName>
    <definedName name="S2T3_CB">#REF!</definedName>
    <definedName name="S2T3_draw_down">#REF!</definedName>
    <definedName name="S2T3_Fx_Rt">#REF!</definedName>
    <definedName name="S2T3_Grace">#REF!</definedName>
    <definedName name="S2T3_int">#REF!</definedName>
    <definedName name="S2T3_Int_Rt">#REF!</definedName>
    <definedName name="S2T3_nper">#REF!</definedName>
    <definedName name="S2T3_OB">#REF!</definedName>
    <definedName name="S2T3_Rep">#REF!</definedName>
    <definedName name="S2T3_Rep_Mech">#REF!</definedName>
    <definedName name="S2T3_Start">#REF!</definedName>
    <definedName name="S2T3_start_year">#REF!</definedName>
    <definedName name="S2T3_tenor">#REF!</definedName>
    <definedName name="S2T3_Var_Rt">#REF!</definedName>
    <definedName name="S2T4_AvrgB">#REF!</definedName>
    <definedName name="S2T4_CB">#REF!</definedName>
    <definedName name="S2T4_draw_down">#REF!</definedName>
    <definedName name="S2T4_Fx_Rt">#REF!</definedName>
    <definedName name="S2T4_Grace">#REF!</definedName>
    <definedName name="S2T4_int">#REF!</definedName>
    <definedName name="S2T4_Int_Rt">#REF!</definedName>
    <definedName name="S2T4_nper">#REF!</definedName>
    <definedName name="S2T4_OB">#REF!</definedName>
    <definedName name="S2T4_Rep">#REF!</definedName>
    <definedName name="S2T4_Rep_Mech">#REF!</definedName>
    <definedName name="S2T4_Start">#REF!</definedName>
    <definedName name="S2T4_start_year">#REF!</definedName>
    <definedName name="S2T4_tenor">#REF!</definedName>
    <definedName name="S2T4_Var_Rt">#REF!</definedName>
    <definedName name="S2T5_AvrgB">#REF!</definedName>
    <definedName name="S2T5_CB">#REF!</definedName>
    <definedName name="S2T5_draw_down">#REF!</definedName>
    <definedName name="S2T5_Fx_Rt">#REF!</definedName>
    <definedName name="S2T5_Grace">#REF!</definedName>
    <definedName name="S2T5_int">#REF!</definedName>
    <definedName name="S2T5_Int_Rt">#REF!</definedName>
    <definedName name="S2T5_nper">#REF!</definedName>
    <definedName name="S2T5_OB">#REF!</definedName>
    <definedName name="S2T5_Rep">#REF!</definedName>
    <definedName name="S2T5_Rep_Mech">#REF!</definedName>
    <definedName name="S2T5_Start">#REF!</definedName>
    <definedName name="S2T5_start_year">#REF!</definedName>
    <definedName name="S2T5_tenor">#REF!</definedName>
    <definedName name="S2T5_Var_Rt">#REF!</definedName>
    <definedName name="S2T6_AvrgB">#REF!</definedName>
    <definedName name="S2T6_CB">#REF!</definedName>
    <definedName name="S2T6_draw_down">#REF!</definedName>
    <definedName name="S2T6_Fx_Rt">#REF!</definedName>
    <definedName name="S2T6_Grace">#REF!</definedName>
    <definedName name="S2T6_int">#REF!</definedName>
    <definedName name="S2T6_Int_Rt">#REF!</definedName>
    <definedName name="S2T6_nper">#REF!</definedName>
    <definedName name="S2T6_OB">#REF!</definedName>
    <definedName name="S2T6_Rep">#REF!</definedName>
    <definedName name="S2T6_Rep_Mech">#REF!</definedName>
    <definedName name="S2T6_Start">#REF!</definedName>
    <definedName name="S2T6_start_year">#REF!</definedName>
    <definedName name="S2T6_tenor">#REF!</definedName>
    <definedName name="S2T6_Var_Rt">#REF!</definedName>
    <definedName name="S2tx_Fx_Rt">#REF!</definedName>
    <definedName name="S2tx_Grace">#REF!</definedName>
    <definedName name="S2tx_tenor">#REF!</definedName>
    <definedName name="S2tx_Var_Rt">#REF!</definedName>
    <definedName name="S3_CB">#REF!</definedName>
    <definedName name="s3_comm_fee">#REF!</definedName>
    <definedName name="S3_cum_cap_fee">#REF!</definedName>
    <definedName name="S3_DD">#REF!</definedName>
    <definedName name="s3_draw_down">#REF!</definedName>
    <definedName name="s3_fee_amort">#REF!</definedName>
    <definedName name="s3_fees_cap">#REF!</definedName>
    <definedName name="s3_fees_exp">#REF!</definedName>
    <definedName name="S3_int">#REF!</definedName>
    <definedName name="S3_int_pay">'[15]New Debt'!$H$681:$BO$681</definedName>
    <definedName name="S3_OB">#REF!</definedName>
    <definedName name="s3_other_fee">#REF!</definedName>
    <definedName name="s3_per">#REF!</definedName>
    <definedName name="S3_Rep">#REF!</definedName>
    <definedName name="s3_upfront_fee">#REF!</definedName>
    <definedName name="S3t1_AvrgB">#REF!</definedName>
    <definedName name="S3t1_CB">#REF!</definedName>
    <definedName name="S3t1_draw_down">#REF!</definedName>
    <definedName name="S3t1_Fx_Rt">#REF!</definedName>
    <definedName name="S3t1_Grace">#REF!</definedName>
    <definedName name="S3t1_int">#REF!</definedName>
    <definedName name="S3t1_Int_Rt">#REF!</definedName>
    <definedName name="S3t1_nper">#REF!</definedName>
    <definedName name="S3t1_OB">#REF!</definedName>
    <definedName name="S3t1_Rep">#REF!</definedName>
    <definedName name="S3t1_Rep_Mech">#REF!</definedName>
    <definedName name="S3t1_Start">#REF!</definedName>
    <definedName name="S3T1_start_year">#REF!</definedName>
    <definedName name="S3t1_tenor">#REF!</definedName>
    <definedName name="S3t1_Var_Rt">#REF!</definedName>
    <definedName name="S3T2_AvrgB">#REF!</definedName>
    <definedName name="S3T2_CB">#REF!</definedName>
    <definedName name="S3T2_draw_down">#REF!</definedName>
    <definedName name="S3T2_Fx_Rt">#REF!</definedName>
    <definedName name="S3T2_Grace">#REF!</definedName>
    <definedName name="S3T2_int">#REF!</definedName>
    <definedName name="S3T2_Int_Rt">#REF!</definedName>
    <definedName name="S3T2_nper">#REF!</definedName>
    <definedName name="S3T2_OB">#REF!</definedName>
    <definedName name="S3T2_Rep">#REF!</definedName>
    <definedName name="S3T2_Rep_Mech">#REF!</definedName>
    <definedName name="S3T2_Start">#REF!</definedName>
    <definedName name="S3T2_start_year">#REF!</definedName>
    <definedName name="S3T2_tenor">#REF!</definedName>
    <definedName name="S3T2_Var_Rt">#REF!</definedName>
    <definedName name="S3T3_AvrgB">#REF!</definedName>
    <definedName name="S3T3_CB">#REF!</definedName>
    <definedName name="S3T3_draw_down">#REF!</definedName>
    <definedName name="S3T3_Fx_Rt">#REF!</definedName>
    <definedName name="S3T3_Grace">#REF!</definedName>
    <definedName name="S3T3_int">#REF!</definedName>
    <definedName name="S3T3_Int_Rt">#REF!</definedName>
    <definedName name="S3T3_nper">#REF!</definedName>
    <definedName name="S3T3_OB">#REF!</definedName>
    <definedName name="S3T3_Rep">#REF!</definedName>
    <definedName name="S3T3_Rep_Mech">#REF!</definedName>
    <definedName name="S3T3_Start">#REF!</definedName>
    <definedName name="S3T3_start_year">#REF!</definedName>
    <definedName name="S3T3_tenor">#REF!</definedName>
    <definedName name="S3T3_Var_Rt">#REF!</definedName>
    <definedName name="S3T4_AvrgB">#REF!</definedName>
    <definedName name="S3T4_CB">#REF!</definedName>
    <definedName name="S3T4_draw_down">#REF!</definedName>
    <definedName name="S3T4_Fx_Rt">#REF!</definedName>
    <definedName name="S3T4_Grace">#REF!</definedName>
    <definedName name="S3T4_int">#REF!</definedName>
    <definedName name="S3T4_Int_Rt">#REF!</definedName>
    <definedName name="S3T4_nper">#REF!</definedName>
    <definedName name="S3T4_OB">#REF!</definedName>
    <definedName name="S3T4_Rep">#REF!</definedName>
    <definedName name="S3T4_Rep_Mech">#REF!</definedName>
    <definedName name="S3T4_Start">#REF!</definedName>
    <definedName name="S3T4_start_year">#REF!</definedName>
    <definedName name="S3T4_tenor">#REF!</definedName>
    <definedName name="S3T4_Var_Rt">#REF!</definedName>
    <definedName name="S3T5_AvrgB">#REF!</definedName>
    <definedName name="S3T5_CB">#REF!</definedName>
    <definedName name="S3T5_draw_down">#REF!</definedName>
    <definedName name="S3T5_Fx_Rt">#REF!</definedName>
    <definedName name="S3T5_Grace">#REF!</definedName>
    <definedName name="S3T5_int">#REF!</definedName>
    <definedName name="S3T5_Int_Rt">#REF!</definedName>
    <definedName name="S3T5_nper">#REF!</definedName>
    <definedName name="S3T5_OB">#REF!</definedName>
    <definedName name="S3T5_Rep">#REF!</definedName>
    <definedName name="S3T5_Rep_Mech">#REF!</definedName>
    <definedName name="S3T5_Start">#REF!</definedName>
    <definedName name="S3T5_start_year">#REF!</definedName>
    <definedName name="S3T5_tenor">#REF!</definedName>
    <definedName name="S3T5_Var_Rt">#REF!</definedName>
    <definedName name="S3T6_AvrgB">#REF!</definedName>
    <definedName name="S3T6_CB">#REF!</definedName>
    <definedName name="S3T6_draw_down">#REF!</definedName>
    <definedName name="S3T6_Fx_Rt">#REF!</definedName>
    <definedName name="S3T6_Grace">#REF!</definedName>
    <definedName name="S3T6_int">#REF!</definedName>
    <definedName name="S3T6_Int_Rt">#REF!</definedName>
    <definedName name="S3T6_nper">#REF!</definedName>
    <definedName name="S3T6_OB">#REF!</definedName>
    <definedName name="S3T6_Rep">#REF!</definedName>
    <definedName name="S3T6_Rep_Mech">#REF!</definedName>
    <definedName name="S3T6_Start">#REF!</definedName>
    <definedName name="S3T6_start_year">#REF!</definedName>
    <definedName name="S3T6_tenor">#REF!</definedName>
    <definedName name="S3T6_Var_Rt">#REF!</definedName>
    <definedName name="S3tx_Fx_Rt">#REF!</definedName>
    <definedName name="S3tx_Grace">#REF!</definedName>
    <definedName name="S3tx_tenor">#REF!</definedName>
    <definedName name="S3tx_Var_Rt">#REF!</definedName>
    <definedName name="S4_CB">#REF!</definedName>
    <definedName name="s4_comm_fee">#REF!</definedName>
    <definedName name="S4_cum_cap_fee">#REF!</definedName>
    <definedName name="S4_DD">#REF!</definedName>
    <definedName name="s4_draw_down">#REF!</definedName>
    <definedName name="s4_fee_amort">#REF!</definedName>
    <definedName name="s4_fees_cap">#REF!</definedName>
    <definedName name="s4_fees_exp">#REF!</definedName>
    <definedName name="S4_int">#REF!</definedName>
    <definedName name="S4_int_pay">'[15]New Debt'!$H$912:$BO$912</definedName>
    <definedName name="S4_OB">#REF!</definedName>
    <definedName name="s4_other_fee">#REF!</definedName>
    <definedName name="s4_per">#REF!</definedName>
    <definedName name="S4_Rep">#REF!</definedName>
    <definedName name="s4_upfront_fee">#REF!</definedName>
    <definedName name="S4t1_AvrgB">#REF!</definedName>
    <definedName name="S4t1_CB">#REF!</definedName>
    <definedName name="S4t1_draw_down">#REF!</definedName>
    <definedName name="S4t1_Fx_Rt">#REF!</definedName>
    <definedName name="S4t1_Grace">#REF!</definedName>
    <definedName name="S4t1_int">#REF!</definedName>
    <definedName name="S4t1_Int_Rt">#REF!</definedName>
    <definedName name="S4t1_nper">#REF!</definedName>
    <definedName name="S4t1_OB">#REF!</definedName>
    <definedName name="S4t1_Rep">#REF!</definedName>
    <definedName name="S4t1_Rep_Mech">#REF!</definedName>
    <definedName name="S4t1_Start">#REF!</definedName>
    <definedName name="S4T1_start_year">#REF!</definedName>
    <definedName name="S4t1_tenor">#REF!</definedName>
    <definedName name="S4t1_Var_Rt">#REF!</definedName>
    <definedName name="S4T2_AvrgB">#REF!</definedName>
    <definedName name="S4T2_CB">#REF!</definedName>
    <definedName name="S4T2_draw_down">#REF!</definedName>
    <definedName name="S4T2_Fx_Rt">#REF!</definedName>
    <definedName name="S4T2_Grace">#REF!</definedName>
    <definedName name="S4T2_int">#REF!</definedName>
    <definedName name="S4T2_Int_Rt">#REF!</definedName>
    <definedName name="S4T2_nper">#REF!</definedName>
    <definedName name="S4T2_OB">#REF!</definedName>
    <definedName name="S4T2_Rep">#REF!</definedName>
    <definedName name="S4T2_Rep_Mech">#REF!</definedName>
    <definedName name="S4T2_Start">#REF!</definedName>
    <definedName name="S4T2_start_year">#REF!</definedName>
    <definedName name="S4T2_tenor">#REF!</definedName>
    <definedName name="S4T2_Var_Rt">#REF!</definedName>
    <definedName name="S4T3_AvrgB">#REF!</definedName>
    <definedName name="S4T3_CB">#REF!</definedName>
    <definedName name="S4T3_draw_down">#REF!</definedName>
    <definedName name="S4T3_Fx_Rt">#REF!</definedName>
    <definedName name="S4T3_Grace">#REF!</definedName>
    <definedName name="S4T3_int">#REF!</definedName>
    <definedName name="S4T3_Int_Rt">#REF!</definedName>
    <definedName name="S4T3_nper">#REF!</definedName>
    <definedName name="S4T3_OB">#REF!</definedName>
    <definedName name="S4T3_Rep">#REF!</definedName>
    <definedName name="S4T3_Rep_Mech">#REF!</definedName>
    <definedName name="S4T3_Start">#REF!</definedName>
    <definedName name="S4T3_start_year">#REF!</definedName>
    <definedName name="S4T3_tenor">#REF!</definedName>
    <definedName name="S4T3_Var_Rt">#REF!</definedName>
    <definedName name="S4T4_AvrgB">#REF!</definedName>
    <definedName name="S4T4_CB">#REF!</definedName>
    <definedName name="S4T4_draw_down">#REF!</definedName>
    <definedName name="S4T4_Fx_Rt">#REF!</definedName>
    <definedName name="S4T4_Grace">#REF!</definedName>
    <definedName name="S4T4_int">#REF!</definedName>
    <definedName name="S4T4_Int_Rt">#REF!</definedName>
    <definedName name="S4T4_nper">#REF!</definedName>
    <definedName name="S4T4_OB">#REF!</definedName>
    <definedName name="S4T4_Rep">#REF!</definedName>
    <definedName name="S4T4_Rep_Mech">#REF!</definedName>
    <definedName name="S4T4_Start">#REF!</definedName>
    <definedName name="S4T4_start_year">#REF!</definedName>
    <definedName name="S4T4_tenor">#REF!</definedName>
    <definedName name="S4T4_Var_Rt">#REF!</definedName>
    <definedName name="S4T5_AvrgB">#REF!</definedName>
    <definedName name="S4T5_CB">#REF!</definedName>
    <definedName name="S4T5_draw_down">#REF!</definedName>
    <definedName name="S4T5_Fx_Rt">#REF!</definedName>
    <definedName name="S4T5_Grace">#REF!</definedName>
    <definedName name="S4T5_int">#REF!</definedName>
    <definedName name="S4T5_Int_Rt">#REF!</definedName>
    <definedName name="S4T5_nper">#REF!</definedName>
    <definedName name="S4T5_OB">#REF!</definedName>
    <definedName name="S4T5_Rep">#REF!</definedName>
    <definedName name="S4T5_Rep_Mech">#REF!</definedName>
    <definedName name="S4T5_Start">#REF!</definedName>
    <definedName name="S4T5_start_year">#REF!</definedName>
    <definedName name="S4T5_tenor">#REF!</definedName>
    <definedName name="S4T5_Var_Rt">#REF!</definedName>
    <definedName name="S4T6_AvrgB">#REF!</definedName>
    <definedName name="S4T6_CB">#REF!</definedName>
    <definedName name="S4T6_draw_down">#REF!</definedName>
    <definedName name="S4T6_Fx_Rt">#REF!</definedName>
    <definedName name="S4T6_Grace">#REF!</definedName>
    <definedName name="S4T6_int">#REF!</definedName>
    <definedName name="S4T6_Int_Rt">#REF!</definedName>
    <definedName name="S4T6_nper">#REF!</definedName>
    <definedName name="S4T6_OB">#REF!</definedName>
    <definedName name="S4T6_Rep">#REF!</definedName>
    <definedName name="S4T6_Rep_Mech">#REF!</definedName>
    <definedName name="S4T6_Start">#REF!</definedName>
    <definedName name="S4T6_start_year">#REF!</definedName>
    <definedName name="S4T6_tenor">#REF!</definedName>
    <definedName name="S4T6_Var_Rt">#REF!</definedName>
    <definedName name="S4tx_Fx_Rt">#REF!</definedName>
    <definedName name="S4tx_Grace">#REF!</definedName>
    <definedName name="S4tx_tenor">#REF!</definedName>
    <definedName name="S4tx_Var_Rt">#REF!</definedName>
    <definedName name="S5_CB">#REF!</definedName>
    <definedName name="s5_comm_fee">#REF!</definedName>
    <definedName name="S5_cum_cap_fee">#REF!</definedName>
    <definedName name="S5_DD">#REF!</definedName>
    <definedName name="s5_draw_down">#REF!</definedName>
    <definedName name="s5_fee_amort">#REF!</definedName>
    <definedName name="s5_fees_cap">#REF!</definedName>
    <definedName name="s5_fees_exp">#REF!</definedName>
    <definedName name="S5_int">#REF!</definedName>
    <definedName name="S5_int_pay">'[15]New Debt'!$H$1144:$BO$1144</definedName>
    <definedName name="S5_OB">#REF!</definedName>
    <definedName name="s5_other_fee">#REF!</definedName>
    <definedName name="s5_per">#REF!</definedName>
    <definedName name="S5_Rep">#REF!</definedName>
    <definedName name="s5_upfront_fee">#REF!</definedName>
    <definedName name="S5t1_AvrgB">#REF!</definedName>
    <definedName name="S5t1_CB">#REF!</definedName>
    <definedName name="S5t1_draw_down">#REF!</definedName>
    <definedName name="S5t1_Fx_Rt">#REF!</definedName>
    <definedName name="S5t1_Grace">#REF!</definedName>
    <definedName name="S5t1_int">#REF!</definedName>
    <definedName name="S5t1_Int_Rt">#REF!</definedName>
    <definedName name="S5t1_nper">#REF!</definedName>
    <definedName name="S5t1_OB">#REF!</definedName>
    <definedName name="S5t1_Rep">#REF!</definedName>
    <definedName name="S5t1_Rep_Mech">#REF!</definedName>
    <definedName name="S5t1_Start">#REF!</definedName>
    <definedName name="S5T1_start_year">#REF!</definedName>
    <definedName name="S5t1_tenor">#REF!</definedName>
    <definedName name="S5t1_Var_Rt">#REF!</definedName>
    <definedName name="S5T2_AvrgB">#REF!</definedName>
    <definedName name="S5T2_CB">#REF!</definedName>
    <definedName name="S5T2_draw_down">#REF!</definedName>
    <definedName name="S5T2_Fx_Rt">#REF!</definedName>
    <definedName name="S5T2_Grace">#REF!</definedName>
    <definedName name="S5T2_int">#REF!</definedName>
    <definedName name="S5T2_Int_Rt">#REF!</definedName>
    <definedName name="S5T2_nper">#REF!</definedName>
    <definedName name="S5T2_OB">#REF!</definedName>
    <definedName name="S5T2_Rep">#REF!</definedName>
    <definedName name="S5T2_Rep_Mech">#REF!</definedName>
    <definedName name="S5T2_Start">#REF!</definedName>
    <definedName name="S5T2_start_year">#REF!</definedName>
    <definedName name="S5T2_tenor">#REF!</definedName>
    <definedName name="S5T2_Var_Rt">#REF!</definedName>
    <definedName name="S5T3_AvrgB">#REF!</definedName>
    <definedName name="S5T3_CB">#REF!</definedName>
    <definedName name="S5T3_draw_down">#REF!</definedName>
    <definedName name="S5T3_Fx_Rt">#REF!</definedName>
    <definedName name="S5T3_Grace">#REF!</definedName>
    <definedName name="S5T3_int">#REF!</definedName>
    <definedName name="S5T3_Int_Rt">#REF!</definedName>
    <definedName name="S5T3_nper">#REF!</definedName>
    <definedName name="S5T3_OB">#REF!</definedName>
    <definedName name="S5T3_Rep">#REF!</definedName>
    <definedName name="S5T3_Rep_Mech">#REF!</definedName>
    <definedName name="S5T3_Start">#REF!</definedName>
    <definedName name="S5T3_start_year">#REF!</definedName>
    <definedName name="S5T3_tenor">#REF!</definedName>
    <definedName name="S5T3_Var_Rt">#REF!</definedName>
    <definedName name="S5T4_AvrgB">#REF!</definedName>
    <definedName name="S5T4_CB">#REF!</definedName>
    <definedName name="S5T4_draw_down">#REF!</definedName>
    <definedName name="S5T4_Fx_Rt">#REF!</definedName>
    <definedName name="S5T4_Grace">#REF!</definedName>
    <definedName name="S5T4_int">#REF!</definedName>
    <definedName name="S5T4_Int_Rt">#REF!</definedName>
    <definedName name="S5T4_nper">#REF!</definedName>
    <definedName name="S5T4_OB">#REF!</definedName>
    <definedName name="S5T4_Rep">#REF!</definedName>
    <definedName name="S5T4_Rep_Mech">#REF!</definedName>
    <definedName name="S5T4_Start">#REF!</definedName>
    <definedName name="S5T4_start_year">#REF!</definedName>
    <definedName name="S5T4_tenor">#REF!</definedName>
    <definedName name="S5T4_Var_Rt">#REF!</definedName>
    <definedName name="S5T5_AvrgB">#REF!</definedName>
    <definedName name="S5T5_CB">#REF!</definedName>
    <definedName name="S5T5_draw_down">#REF!</definedName>
    <definedName name="S5T5_Fx_Rt">#REF!</definedName>
    <definedName name="S5T5_Grace">#REF!</definedName>
    <definedName name="S5T5_int">#REF!</definedName>
    <definedName name="S5T5_Int_Rt">#REF!</definedName>
    <definedName name="S5T5_nper">#REF!</definedName>
    <definedName name="S5T5_OB">#REF!</definedName>
    <definedName name="S5T5_Rep">#REF!</definedName>
    <definedName name="S5T5_Rep_Mech">#REF!</definedName>
    <definedName name="S5T5_Start">#REF!</definedName>
    <definedName name="S5T5_start_year">#REF!</definedName>
    <definedName name="S5T5_tenor">#REF!</definedName>
    <definedName name="S5T5_Var_Rt">#REF!</definedName>
    <definedName name="S5T6_AvrgB">#REF!</definedName>
    <definedName name="S5T6_CB">#REF!</definedName>
    <definedName name="S5T6_draw_down">#REF!</definedName>
    <definedName name="S5T6_Fx_Rt">#REF!</definedName>
    <definedName name="S5T6_Grace">#REF!</definedName>
    <definedName name="S5T6_int">#REF!</definedName>
    <definedName name="S5T6_Int_Rt">#REF!</definedName>
    <definedName name="S5T6_nper">#REF!</definedName>
    <definedName name="S5T6_OB">#REF!</definedName>
    <definedName name="S5T6_Rep">#REF!</definedName>
    <definedName name="S5T6_Rep_Mech">#REF!</definedName>
    <definedName name="S5T6_Start">#REF!</definedName>
    <definedName name="S5T6_start_year">#REF!</definedName>
    <definedName name="S5T6_tenor">#REF!</definedName>
    <definedName name="S5T6_Var_Rt">#REF!</definedName>
    <definedName name="S5tx_Fx_Rt">#REF!</definedName>
    <definedName name="S5tx_Grace">#REF!</definedName>
    <definedName name="S5tx_tenor">#REF!</definedName>
    <definedName name="S5tx_Var_Rt">#REF!</definedName>
    <definedName name="S6_CB">#REF!</definedName>
    <definedName name="s6_comm_fee">#REF!</definedName>
    <definedName name="S6_cum_cap_fee">#REF!</definedName>
    <definedName name="S6_DD">#REF!</definedName>
    <definedName name="s6_draw_down">#REF!</definedName>
    <definedName name="s6_fee_amort">#REF!</definedName>
    <definedName name="s6_fees_cap">#REF!</definedName>
    <definedName name="s6_fees_exp">#REF!</definedName>
    <definedName name="S6_int">#REF!</definedName>
    <definedName name="S6_int_pay">'[15]New Debt'!$H$1374:$BO$1374</definedName>
    <definedName name="S6_OB">#REF!</definedName>
    <definedName name="s6_other_fee">#REF!</definedName>
    <definedName name="s6_per">#REF!</definedName>
    <definedName name="S6_Rep">#REF!</definedName>
    <definedName name="s6_upfront_fee">#REF!</definedName>
    <definedName name="S6t1_AvrgB">#REF!</definedName>
    <definedName name="S6t1_CB">#REF!</definedName>
    <definedName name="S6t1_draw_down">#REF!</definedName>
    <definedName name="S6t1_Fx_Rt">#REF!</definedName>
    <definedName name="S6t1_Grace">#REF!</definedName>
    <definedName name="S6t1_int">#REF!</definedName>
    <definedName name="S6t1_Int_Rt">#REF!</definedName>
    <definedName name="S6t1_nper">#REF!</definedName>
    <definedName name="S6t1_OB">#REF!</definedName>
    <definedName name="S6t1_Rep">#REF!</definedName>
    <definedName name="S6t1_Rep_Mech">#REF!</definedName>
    <definedName name="S6t1_Start">#REF!</definedName>
    <definedName name="S6T1_start_year">#REF!</definedName>
    <definedName name="S6t1_tenor">#REF!</definedName>
    <definedName name="S6t1_Var_Rt">#REF!</definedName>
    <definedName name="S6T2_AvrgB">#REF!</definedName>
    <definedName name="S6T2_CB">#REF!</definedName>
    <definedName name="S6T2_draw_down">#REF!</definedName>
    <definedName name="S6T2_Fx_Rt">#REF!</definedName>
    <definedName name="S6T2_Grace">#REF!</definedName>
    <definedName name="S6T2_int">#REF!</definedName>
    <definedName name="S6T2_Int_Rt">#REF!</definedName>
    <definedName name="S6T2_nper">#REF!</definedName>
    <definedName name="S6T2_OB">#REF!</definedName>
    <definedName name="S6T2_Rep">#REF!</definedName>
    <definedName name="S6T2_Rep_Mech">#REF!</definedName>
    <definedName name="S6T2_Start">#REF!</definedName>
    <definedName name="S6T2_start_year">#REF!</definedName>
    <definedName name="S6T2_tenor">#REF!</definedName>
    <definedName name="S6T2_Var_Rt">#REF!</definedName>
    <definedName name="S6T3_AvrgB">#REF!</definedName>
    <definedName name="S6T3_CB">#REF!</definedName>
    <definedName name="S6T3_draw_down">#REF!</definedName>
    <definedName name="S6T3_Fx_Rt">#REF!</definedName>
    <definedName name="S6T3_Grace">#REF!</definedName>
    <definedName name="S6T3_int">#REF!</definedName>
    <definedName name="S6T3_Int_Rt">#REF!</definedName>
    <definedName name="S6T3_nper">#REF!</definedName>
    <definedName name="S6T3_OB">#REF!</definedName>
    <definedName name="S6T3_Rep">#REF!</definedName>
    <definedName name="S6T3_Rep_Mech">#REF!</definedName>
    <definedName name="S6T3_Start">#REF!</definedName>
    <definedName name="S6T3_start_year">#REF!</definedName>
    <definedName name="S6T3_tenor">#REF!</definedName>
    <definedName name="S6T3_Var_Rt">#REF!</definedName>
    <definedName name="S6T4_AvrgB">#REF!</definedName>
    <definedName name="S6T4_CB">#REF!</definedName>
    <definedName name="S6T4_draw_down">#REF!</definedName>
    <definedName name="S6T4_Fx_Rt">#REF!</definedName>
    <definedName name="S6T4_Grace">#REF!</definedName>
    <definedName name="S6T4_int">#REF!</definedName>
    <definedName name="S6T4_Int_Rt">#REF!</definedName>
    <definedName name="S6T4_nper">#REF!</definedName>
    <definedName name="S6T4_OB">#REF!</definedName>
    <definedName name="S6T4_Rep">#REF!</definedName>
    <definedName name="S6T4_Rep_Mech">#REF!</definedName>
    <definedName name="S6T4_Start">#REF!</definedName>
    <definedName name="S6T4_start_year">#REF!</definedName>
    <definedName name="S6T4_tenor">#REF!</definedName>
    <definedName name="S6T4_Var_Rt">#REF!</definedName>
    <definedName name="S6T5_AvrgB">#REF!</definedName>
    <definedName name="S6T5_CB">#REF!</definedName>
    <definedName name="S6T5_draw_down">#REF!</definedName>
    <definedName name="S6T5_Fx_Rt">#REF!</definedName>
    <definedName name="S6T5_Grace">#REF!</definedName>
    <definedName name="S6T5_int">#REF!</definedName>
    <definedName name="S6T5_Int_Rt">#REF!</definedName>
    <definedName name="S6T5_nper">#REF!</definedName>
    <definedName name="S6T5_OB">#REF!</definedName>
    <definedName name="S6T5_Rep">#REF!</definedName>
    <definedName name="S6T5_Rep_Mech">#REF!</definedName>
    <definedName name="S6T5_Start">#REF!</definedName>
    <definedName name="S6T5_start_year">#REF!</definedName>
    <definedName name="S6T5_tenor">#REF!</definedName>
    <definedName name="S6T5_Var_Rt">#REF!</definedName>
    <definedName name="S6T6_AvrgB">#REF!</definedName>
    <definedName name="S6T6_CB">#REF!</definedName>
    <definedName name="S6T6_draw_down">#REF!</definedName>
    <definedName name="S6T6_Fx_Rt">#REF!</definedName>
    <definedName name="S6T6_Grace">#REF!</definedName>
    <definedName name="S6T6_int">#REF!</definedName>
    <definedName name="S6T6_Int_Rt">#REF!</definedName>
    <definedName name="S6T6_nper">#REF!</definedName>
    <definedName name="S6T6_OB">#REF!</definedName>
    <definedName name="S6T6_Rep">#REF!</definedName>
    <definedName name="S6T6_Rep_Mech">#REF!</definedName>
    <definedName name="S6T6_Start">#REF!</definedName>
    <definedName name="S6T6_start_year">#REF!</definedName>
    <definedName name="S6T6_tenor">#REF!</definedName>
    <definedName name="S6T6_Var_Rt">#REF!</definedName>
    <definedName name="S6T9_Rep_ST">#N/A</definedName>
    <definedName name="S6tx_Fx_Rt">#REF!</definedName>
    <definedName name="S6tx_Grace">#REF!</definedName>
    <definedName name="S6tx_tenor">#REF!</definedName>
    <definedName name="S6tx_Var_Rt">#REF!</definedName>
    <definedName name="S7_CB">#REF!</definedName>
    <definedName name="s7_comm_fee">#REF!</definedName>
    <definedName name="S7_cum_cap_fee">#REF!</definedName>
    <definedName name="S7_DD">#REF!</definedName>
    <definedName name="s7_draw_down">#REF!</definedName>
    <definedName name="s7_fee_amort">#REF!</definedName>
    <definedName name="s7_fees_cap">#REF!</definedName>
    <definedName name="s7_fees_exp">#REF!</definedName>
    <definedName name="S7_int">#REF!</definedName>
    <definedName name="S7_OB">#REF!</definedName>
    <definedName name="s7_other_fee">#REF!</definedName>
    <definedName name="s7_per">#REF!</definedName>
    <definedName name="S7_Rep">#REF!</definedName>
    <definedName name="s7_upfront_fee">#REF!</definedName>
    <definedName name="S7t1_AvrgB">#REF!</definedName>
    <definedName name="S7t1_CB">#REF!</definedName>
    <definedName name="S7t1_draw_down">#REF!</definedName>
    <definedName name="S7t1_Fx_Rt">#REF!</definedName>
    <definedName name="S7t1_Grace">#REF!</definedName>
    <definedName name="S7t1_int">#REF!</definedName>
    <definedName name="S7t1_Int_Rt">#REF!</definedName>
    <definedName name="S7t1_nper">#REF!</definedName>
    <definedName name="S7t1_OB">#REF!</definedName>
    <definedName name="S7t1_Rep">#REF!</definedName>
    <definedName name="S7t1_Rep_Mech">#REF!</definedName>
    <definedName name="S7t1_Start">#REF!</definedName>
    <definedName name="S7T1_start_year">#REF!</definedName>
    <definedName name="S7t1_tenor">#REF!</definedName>
    <definedName name="S7t1_Var_Rt">#REF!</definedName>
    <definedName name="S7T2_AvrgB">#REF!</definedName>
    <definedName name="S7T2_CB">#REF!</definedName>
    <definedName name="S7T2_draw_down">#REF!</definedName>
    <definedName name="S7T2_Fx_Rt">#REF!</definedName>
    <definedName name="S7T2_Grace">#REF!</definedName>
    <definedName name="S7T2_int">#REF!</definedName>
    <definedName name="S7T2_Int_Rt">#REF!</definedName>
    <definedName name="S7T2_nper">#REF!</definedName>
    <definedName name="S7T2_OB">#REF!</definedName>
    <definedName name="S7T2_Rep">#REF!</definedName>
    <definedName name="S7T2_Rep_Mech">#REF!</definedName>
    <definedName name="S7T2_Start">#REF!</definedName>
    <definedName name="S7T2_start_year">#REF!</definedName>
    <definedName name="S7T2_tenor">#REF!</definedName>
    <definedName name="S7T2_Var_Rt">#REF!</definedName>
    <definedName name="S7T3_AvrgB">#REF!</definedName>
    <definedName name="S7T3_CB">#REF!</definedName>
    <definedName name="S7T3_draw_down">#REF!</definedName>
    <definedName name="S7T3_Fx_Rt">#REF!</definedName>
    <definedName name="S7T3_Grace">#REF!</definedName>
    <definedName name="S7T3_int">#REF!</definedName>
    <definedName name="S7T3_Int_Rt">#REF!</definedName>
    <definedName name="S7T3_nper">#REF!</definedName>
    <definedName name="S7T3_OB">#REF!</definedName>
    <definedName name="S7T3_Rep">#REF!</definedName>
    <definedName name="S7T3_Rep_Mech">#REF!</definedName>
    <definedName name="S7T3_Start">#REF!</definedName>
    <definedName name="S7T3_start_year">#REF!</definedName>
    <definedName name="S7T3_tenor">#REF!</definedName>
    <definedName name="S7T3_Var_Rt">#REF!</definedName>
    <definedName name="S7T4_AvrgB">#REF!</definedName>
    <definedName name="S7T4_CB">#REF!</definedName>
    <definedName name="S7T4_draw_down">#REF!</definedName>
    <definedName name="S7T4_Fx_Rt">#REF!</definedName>
    <definedName name="S7T4_Grace">#REF!</definedName>
    <definedName name="S7T4_int">#REF!</definedName>
    <definedName name="S7T4_Int_Rt">#REF!</definedName>
    <definedName name="S7T4_nper">#REF!</definedName>
    <definedName name="S7T4_OB">#REF!</definedName>
    <definedName name="S7T4_Rep">#REF!</definedName>
    <definedName name="S7T4_Rep_Mech">#REF!</definedName>
    <definedName name="S7T4_Start">#REF!</definedName>
    <definedName name="S7T4_start_year">#REF!</definedName>
    <definedName name="S7T4_tenor">#REF!</definedName>
    <definedName name="S7T4_Var_Rt">#REF!</definedName>
    <definedName name="S7T5_AvrgB">#REF!</definedName>
    <definedName name="S7T5_CB">#REF!</definedName>
    <definedName name="S7T5_draw_down">#REF!</definedName>
    <definedName name="S7T5_Fx_Rt">#REF!</definedName>
    <definedName name="S7T5_Grace">#REF!</definedName>
    <definedName name="S7T5_int">#REF!</definedName>
    <definedName name="S7T5_Int_Rt">#REF!</definedName>
    <definedName name="S7T5_nper">#REF!</definedName>
    <definedName name="S7T5_OB">#REF!</definedName>
    <definedName name="S7T5_Rep">#REF!</definedName>
    <definedName name="S7T5_Rep_Mech">#REF!</definedName>
    <definedName name="S7T5_Start">#REF!</definedName>
    <definedName name="S7T5_start_year">#REF!</definedName>
    <definedName name="S7T5_tenor">#REF!</definedName>
    <definedName name="S7T5_Var_Rt">#REF!</definedName>
    <definedName name="S7T6_AvrgB">#REF!</definedName>
    <definedName name="S7T6_CB">#REF!</definedName>
    <definedName name="S7T6_draw_down">#REF!</definedName>
    <definedName name="S7T6_Fx_Rt">#REF!</definedName>
    <definedName name="S7T6_Grace">#REF!</definedName>
    <definedName name="S7T6_int">#REF!</definedName>
    <definedName name="S7T6_Int_Rt">#REF!</definedName>
    <definedName name="S7T6_nper">#REF!</definedName>
    <definedName name="S7T6_OB">#REF!</definedName>
    <definedName name="S7T6_Rep">#REF!</definedName>
    <definedName name="S7T6_Rep_Mech">#REF!</definedName>
    <definedName name="S7T6_Start">#REF!</definedName>
    <definedName name="S7T6_start_year">#REF!</definedName>
    <definedName name="S7T6_tenor">#REF!</definedName>
    <definedName name="S7T6_Var_Rt">#REF!</definedName>
    <definedName name="S7tx_Fx_Rt">#REF!</definedName>
    <definedName name="S7tx_Grace">#REF!</definedName>
    <definedName name="S7tx_tenor">#REF!</definedName>
    <definedName name="S7tx_Var_Rt">#REF!</definedName>
    <definedName name="S8_CB">#REF!</definedName>
    <definedName name="s8_comm_fee">#REF!</definedName>
    <definedName name="S8_cum_cap_fee">#REF!</definedName>
    <definedName name="S8_DD">#REF!</definedName>
    <definedName name="s8_draw_down">#REF!</definedName>
    <definedName name="s8_fee_amort">#REF!</definedName>
    <definedName name="s8_fees_cap">#REF!</definedName>
    <definedName name="s8_fees_exp">#REF!</definedName>
    <definedName name="S8_int">#REF!</definedName>
    <definedName name="S8_OB">#REF!</definedName>
    <definedName name="s8_other_fee">#REF!</definedName>
    <definedName name="s8_per">#REF!</definedName>
    <definedName name="S8_Rep">#REF!</definedName>
    <definedName name="s8_upfront_fee">#REF!</definedName>
    <definedName name="S8t1_AvrgB">#REF!</definedName>
    <definedName name="S8t1_CB">#REF!</definedName>
    <definedName name="S8t1_draw_down">#REF!</definedName>
    <definedName name="S8t1_Fx_Rt">#REF!</definedName>
    <definedName name="S8t1_Grace">#REF!</definedName>
    <definedName name="S8t1_int">#REF!</definedName>
    <definedName name="S8t1_Int_Rt">#REF!</definedName>
    <definedName name="S8t1_nper">#REF!</definedName>
    <definedName name="S8t1_OB">#REF!</definedName>
    <definedName name="S8t1_Rep">#REF!</definedName>
    <definedName name="S8t1_Rep_Mech">#REF!</definedName>
    <definedName name="S8t1_Start">#REF!</definedName>
    <definedName name="S8T1_start_year">#REF!</definedName>
    <definedName name="S8t1_tenor">#REF!</definedName>
    <definedName name="S8t1_Var_Rt">#REF!</definedName>
    <definedName name="S8T2_AvrgB">#REF!</definedName>
    <definedName name="S8T2_CB">#REF!</definedName>
    <definedName name="S8T2_draw_down">#REF!</definedName>
    <definedName name="S8T2_Fx_Rt">#REF!</definedName>
    <definedName name="S8T2_Grace">#REF!</definedName>
    <definedName name="S8T2_int">#REF!</definedName>
    <definedName name="S8T2_Int_Rt">#REF!</definedName>
    <definedName name="S8T2_nper">#REF!</definedName>
    <definedName name="S8T2_OB">#REF!</definedName>
    <definedName name="S8T2_Rep">#REF!</definedName>
    <definedName name="S8T2_Rep_Mech">#REF!</definedName>
    <definedName name="S8T2_Start">#REF!</definedName>
    <definedName name="S8T2_start_year">#REF!</definedName>
    <definedName name="S8T2_tenor">#REF!</definedName>
    <definedName name="S8T2_Var_Rt">#REF!</definedName>
    <definedName name="S8T3_AvrgB">#REF!</definedName>
    <definedName name="S8T3_CB">#REF!</definedName>
    <definedName name="S8T3_draw_down">#REF!</definedName>
    <definedName name="S8T3_Fx_Rt">#REF!</definedName>
    <definedName name="S8T3_Grace">#REF!</definedName>
    <definedName name="S8T3_int">#REF!</definedName>
    <definedName name="S8T3_Int_Rt">#REF!</definedName>
    <definedName name="S8T3_nper">#REF!</definedName>
    <definedName name="S8T3_OB">#REF!</definedName>
    <definedName name="S8T3_Rep">#REF!</definedName>
    <definedName name="S8T3_Rep_Mech">#REF!</definedName>
    <definedName name="S8T3_Start">#REF!</definedName>
    <definedName name="S8T3_start_year">#REF!</definedName>
    <definedName name="S8T3_tenor">#REF!</definedName>
    <definedName name="S8T3_Var_Rt">#REF!</definedName>
    <definedName name="S8T4_AvrgB">#REF!</definedName>
    <definedName name="S8T4_CB">#REF!</definedName>
    <definedName name="S8T4_draw_down">#REF!</definedName>
    <definedName name="S8T4_Fx_Rt">#REF!</definedName>
    <definedName name="S8T4_Grace">#REF!</definedName>
    <definedName name="S8T4_int">#REF!</definedName>
    <definedName name="S8T4_Int_Rt">#REF!</definedName>
    <definedName name="S8T4_nper">#REF!</definedName>
    <definedName name="S8T4_OB">#REF!</definedName>
    <definedName name="S8T4_Rep">#REF!</definedName>
    <definedName name="S8T4_Rep_Mech">#REF!</definedName>
    <definedName name="S8T4_Start">#REF!</definedName>
    <definedName name="S8T4_start_year">#REF!</definedName>
    <definedName name="S8T4_tenor">#REF!</definedName>
    <definedName name="S8T4_Var_Rt">#REF!</definedName>
    <definedName name="S8T5_AvrgB">#REF!</definedName>
    <definedName name="S8T5_CB">#REF!</definedName>
    <definedName name="S8T5_draw_down">#REF!</definedName>
    <definedName name="S8T5_Fx_Rt">#REF!</definedName>
    <definedName name="S8T5_Grace">#REF!</definedName>
    <definedName name="S8T5_int">#REF!</definedName>
    <definedName name="S8T5_Int_Rt">#REF!</definedName>
    <definedName name="S8T5_nper">#REF!</definedName>
    <definedName name="S8T5_OB">#REF!</definedName>
    <definedName name="S8T5_Rep">#REF!</definedName>
    <definedName name="S8T5_Rep_Mech">#REF!</definedName>
    <definedName name="S8T5_Start">#REF!</definedName>
    <definedName name="S8T5_start_year">#REF!</definedName>
    <definedName name="S8T5_tenor">#REF!</definedName>
    <definedName name="S8T5_Var_Rt">#REF!</definedName>
    <definedName name="S8T6_AvrgB">#REF!</definedName>
    <definedName name="S8T6_CB">#REF!</definedName>
    <definedName name="S8T6_draw_down">#REF!</definedName>
    <definedName name="S8T6_Fx_Rt">#REF!</definedName>
    <definedName name="S8T6_Grace">#REF!</definedName>
    <definedName name="S8T6_int">#REF!</definedName>
    <definedName name="S8T6_Int_Rt">#REF!</definedName>
    <definedName name="S8T6_nper">#REF!</definedName>
    <definedName name="S8T6_OB">#REF!</definedName>
    <definedName name="S8T6_Rep">#REF!</definedName>
    <definedName name="S8T6_Rep_Mech">#REF!</definedName>
    <definedName name="S8T6_Start">#REF!</definedName>
    <definedName name="S8T6_start_year">#REF!</definedName>
    <definedName name="S8T6_tenor">#REF!</definedName>
    <definedName name="S8T6_Var_Rt">#REF!</definedName>
    <definedName name="S8tx_Fx_Rt">#REF!</definedName>
    <definedName name="S8tx_Grace">#REF!</definedName>
    <definedName name="S8tx_tenor">#REF!</definedName>
    <definedName name="S8tx_Var_Rt">#REF!</definedName>
    <definedName name="S9_CB">#REF!</definedName>
    <definedName name="s9_comm_fee">#REF!</definedName>
    <definedName name="S9_cum_cap_fee">#REF!</definedName>
    <definedName name="S9_DD">#REF!</definedName>
    <definedName name="s9_draw_down">#REF!</definedName>
    <definedName name="s9_fee_amort">#REF!</definedName>
    <definedName name="s9_fees_cap">#REF!</definedName>
    <definedName name="s9_fees_exp">#REF!</definedName>
    <definedName name="S9_int">#REF!</definedName>
    <definedName name="S9_OB">#REF!</definedName>
    <definedName name="s9_other_fee">#REF!</definedName>
    <definedName name="s9_per">#REF!</definedName>
    <definedName name="S9_Rep">#REF!</definedName>
    <definedName name="s9_upfront_fee">#REF!</definedName>
    <definedName name="S9t1_AvrgB">#REF!</definedName>
    <definedName name="S9t1_CB">#REF!</definedName>
    <definedName name="S9t1_draw_down">#REF!</definedName>
    <definedName name="S9t1_Fx_Rt">#REF!</definedName>
    <definedName name="S9t1_Grace">#REF!</definedName>
    <definedName name="S9t1_int">#REF!</definedName>
    <definedName name="S9t1_Int_Rt">#REF!</definedName>
    <definedName name="S9t1_nper">#REF!</definedName>
    <definedName name="S9t1_OB">#REF!</definedName>
    <definedName name="S9t1_Rep">#REF!</definedName>
    <definedName name="S9t1_Rep_Mech">#REF!</definedName>
    <definedName name="S9t1_Start">#REF!</definedName>
    <definedName name="S9T1_start_year">#REF!</definedName>
    <definedName name="S9t1_tenor">#REF!</definedName>
    <definedName name="S9t1_Var_Rt">#REF!</definedName>
    <definedName name="S9T2_AvrgB">#REF!</definedName>
    <definedName name="S9T2_CB">#REF!</definedName>
    <definedName name="S9T2_draw_down">#REF!</definedName>
    <definedName name="S9T2_Fx_Rt">#REF!</definedName>
    <definedName name="S9T2_Grace">#REF!</definedName>
    <definedName name="S9T2_int">#REF!</definedName>
    <definedName name="S9T2_Int_Rt">#REF!</definedName>
    <definedName name="S9T2_nper">#REF!</definedName>
    <definedName name="S9T2_OB">#REF!</definedName>
    <definedName name="S9T2_Rep">#REF!</definedName>
    <definedName name="S9T2_Rep_Mech">#REF!</definedName>
    <definedName name="S9T2_Start">#REF!</definedName>
    <definedName name="S9T2_start_year">#REF!</definedName>
    <definedName name="S9T2_tenor">#REF!</definedName>
    <definedName name="S9T2_Var_Rt">#REF!</definedName>
    <definedName name="S9T3_AvrgB">#REF!</definedName>
    <definedName name="S9T3_CB">#REF!</definedName>
    <definedName name="S9T3_draw_down">#REF!</definedName>
    <definedName name="S9T3_Fx_Rt">#REF!</definedName>
    <definedName name="S9T3_Grace">#REF!</definedName>
    <definedName name="S9T3_int">#REF!</definedName>
    <definedName name="S9T3_Int_Rt">#REF!</definedName>
    <definedName name="S9T3_nper">#REF!</definedName>
    <definedName name="S9T3_OB">#REF!</definedName>
    <definedName name="S9T3_Rep">#REF!</definedName>
    <definedName name="S9T3_Rep_Mech">#REF!</definedName>
    <definedName name="S9T3_Start">#REF!</definedName>
    <definedName name="S9T3_start_year">#REF!</definedName>
    <definedName name="S9T3_tenor">#REF!</definedName>
    <definedName name="S9T3_Var_Rt">#REF!</definedName>
    <definedName name="S9T4_AvrgB">#REF!</definedName>
    <definedName name="S9T4_CB">#REF!</definedName>
    <definedName name="S9T4_draw_down">#REF!</definedName>
    <definedName name="S9T4_Fx_Rt">#REF!</definedName>
    <definedName name="S9T4_Grace">#REF!</definedName>
    <definedName name="S9T4_int">#REF!</definedName>
    <definedName name="S9T4_Int_Rt">#REF!</definedName>
    <definedName name="S9T4_nper">#REF!</definedName>
    <definedName name="S9T4_OB">#REF!</definedName>
    <definedName name="S9T4_Rep">#REF!</definedName>
    <definedName name="S9T4_Rep_Mech">#REF!</definedName>
    <definedName name="S9T4_Start">#REF!</definedName>
    <definedName name="S9T4_start_year">#REF!</definedName>
    <definedName name="S9T4_tenor">#REF!</definedName>
    <definedName name="S9T4_Var_Rt">#REF!</definedName>
    <definedName name="S9T5_AvrgB">#REF!</definedName>
    <definedName name="S9T5_CB">#REF!</definedName>
    <definedName name="S9T5_draw_down">#REF!</definedName>
    <definedName name="S9T5_Fx_Rt">#REF!</definedName>
    <definedName name="S9T5_Grace">#REF!</definedName>
    <definedName name="S9T5_int">#REF!</definedName>
    <definedName name="S9T5_Int_Rt">#REF!</definedName>
    <definedName name="S9T5_nper">#REF!</definedName>
    <definedName name="S9T5_OB">#REF!</definedName>
    <definedName name="S9T5_Rep">#REF!</definedName>
    <definedName name="S9T5_Rep_Mech">#REF!</definedName>
    <definedName name="S9T5_Start">#REF!</definedName>
    <definedName name="S9T5_start_year">#REF!</definedName>
    <definedName name="S9T5_tenor">#REF!</definedName>
    <definedName name="S9T5_Var_Rt">#REF!</definedName>
    <definedName name="S9T6_AvrgB">#REF!</definedName>
    <definedName name="S9T6_CB">#REF!</definedName>
    <definedName name="S9T6_draw_down">#REF!</definedName>
    <definedName name="S9T6_Fx_Rt">#REF!</definedName>
    <definedName name="S9T6_Grace">#REF!</definedName>
    <definedName name="S9T6_int">#REF!</definedName>
    <definedName name="S9T6_Int_Rt">#REF!</definedName>
    <definedName name="S9T6_nper">#REF!</definedName>
    <definedName name="S9T6_OB">#REF!</definedName>
    <definedName name="S9T6_Rep">#REF!</definedName>
    <definedName name="S9T6_Rep_Mech">#REF!</definedName>
    <definedName name="S9T6_Start">#REF!</definedName>
    <definedName name="S9T6_start_year">#REF!</definedName>
    <definedName name="S9T6_tenor">#REF!</definedName>
    <definedName name="S9T6_Var_Rt">#REF!</definedName>
    <definedName name="S9tx_Fx_Rt">#REF!</definedName>
    <definedName name="S9tx_Grace">#REF!</definedName>
    <definedName name="S9tx_tenor">#REF!</definedName>
    <definedName name="S9tx_Var_Rt">#REF!</definedName>
    <definedName name="sa">#REF!</definedName>
    <definedName name="safa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safa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safd">#REF!</definedName>
    <definedName name="SAL">#REF!</definedName>
    <definedName name="Salaries_leverage">#REF!</definedName>
    <definedName name="SALDO_CAJA_Y_BANCOS">#REF!</definedName>
    <definedName name="SALDOS">#REF!</definedName>
    <definedName name="SALDOS1">#REF!</definedName>
    <definedName name="Sales_ca">#REF!</definedName>
    <definedName name="Sales_CA_2005">#REF!</definedName>
    <definedName name="Sales_CA_2005_vat">#REF!</definedName>
    <definedName name="Sales_ca_rev">#REF!</definedName>
    <definedName name="Sales_ca_rev_vat">#REF!</definedName>
    <definedName name="Sales_cmi">#REF!</definedName>
    <definedName name="Sales_cmi_rev">#REF!</definedName>
    <definedName name="Sales_cmi_rev_vat">#REF!</definedName>
    <definedName name="Sales_Gas_Dom">#REF!</definedName>
    <definedName name="Sales_Gas_Dom_XVAT">#REF!</definedName>
    <definedName name="Sales_gas_mi_2005">#REF!</definedName>
    <definedName name="Sales_gas_mi_2005_vat">#REF!</definedName>
    <definedName name="Sales_Gas_Other">#REF!</definedName>
    <definedName name="Sales_Gas_Other_XVAT">#REF!</definedName>
    <definedName name="Sales_Gas_Xport">#REF!</definedName>
    <definedName name="Sales_Gas_Xport_XVAT">#REF!</definedName>
    <definedName name="Sales_Liquid_Import">#REF!</definedName>
    <definedName name="Sales_Liquid_Import_XVAT">#REF!</definedName>
    <definedName name="Sales_Liquid_Total">#REF!</definedName>
    <definedName name="Sales_Liquid_Xport">#REF!</definedName>
    <definedName name="Sales_Liquid_Xport_XVAT">#REF!</definedName>
    <definedName name="Sales_Other">#REF!</definedName>
    <definedName name="Sales_Other_XVAT">#REF!</definedName>
    <definedName name="Sales_sda">#REF!</definedName>
    <definedName name="Sales_sda_rev">#REF!</definedName>
    <definedName name="Sales_sda_rev_vat">#REF!</definedName>
    <definedName name="Sales_Sirese_Fees">#REF!</definedName>
    <definedName name="Sales_te">#REF!</definedName>
    <definedName name="Sales_te_cap_chrg">#REF!</definedName>
    <definedName name="Sales_te_rev">#REF!</definedName>
    <definedName name="Sales_te_rev_cap_chrg">#REF!</definedName>
    <definedName name="Sales_te_rev_cap_chrg_vat">#REF!</definedName>
    <definedName name="Sales_te_rev_var_chrg">#REF!</definedName>
    <definedName name="Sales_te_rev_var_chrg_vat">#REF!</definedName>
    <definedName name="Sales_te_rev_vat">#REF!</definedName>
    <definedName name="Sales_te_var_chrg">#REF!</definedName>
    <definedName name="Sales_TEMI_TEMIN">#REF!</definedName>
    <definedName name="Sales_TEMI_TEMIN_rev">#REF!</definedName>
    <definedName name="Sales_TEMI_TEMIN_rev_vat">#REF!</definedName>
    <definedName name="Sales_tmi">#REF!</definedName>
    <definedName name="Sales_tmi_cap_chrg">#REF!</definedName>
    <definedName name="Sales_tmi_rev">#REF!</definedName>
    <definedName name="Sales_tmi_rev_cap_chrg">#REF!</definedName>
    <definedName name="Sales_tmi_rev_cap_chrg_vat">#REF!</definedName>
    <definedName name="Sales_tmi_rev_var_chrg">#REF!</definedName>
    <definedName name="Sales_tmi_rev_var_chrg_vat">#REF!</definedName>
    <definedName name="Sales_tmi_rev_vat">#REF!</definedName>
    <definedName name="Sales_tmi_var_chrg">#REF!</definedName>
    <definedName name="Sales_Total">#REF!</definedName>
    <definedName name="Sales_total_rev">#REF!</definedName>
    <definedName name="Sales_total_rev_vat">#REF!</definedName>
    <definedName name="Sales_Total_XVAT">#REF!</definedName>
    <definedName name="Sales_Trans_Tax">#REF!</definedName>
    <definedName name="Sales_VAT">#REF!</definedName>
    <definedName name="Sales_vintage">#REF!</definedName>
    <definedName name="Sales_vintage_rev">#REF!</definedName>
    <definedName name="Sales_vintage_rev_thrgpt">#REF!</definedName>
    <definedName name="Sales_vintage_rev_thrgpt_vat">#REF!</definedName>
    <definedName name="Sales_vintage_rev_vat">#REF!</definedName>
    <definedName name="Sales_vintage_var_chrg">#REF!</definedName>
    <definedName name="Saletypetable">#REF!</definedName>
    <definedName name="salmin">#REF!</definedName>
    <definedName name="sandy">'[7]Contract Schedule'!$K$1096</definedName>
    <definedName name="SapDownMonth">#REF!</definedName>
    <definedName name="SapDownMonth2">#REF!</definedName>
    <definedName name="SC_Bermejo">#REF!</definedName>
    <definedName name="SC_Bulo_Bulo">#REF!</definedName>
    <definedName name="SC_La_Vertiente">#REF!</definedName>
    <definedName name="SC_Madrejones">#REF!</definedName>
    <definedName name="SC_Vintage">#REF!</definedName>
    <definedName name="SC_Vintage_thrgpt">#REF!</definedName>
    <definedName name="Scale">#REF!</definedName>
    <definedName name="SCCAP">#REF!</definedName>
    <definedName name="SCCF">#REF!</definedName>
    <definedName name="SCDATA">#REF!</definedName>
    <definedName name="Scenario">#REF!</definedName>
    <definedName name="scenario1">#REF!</definedName>
    <definedName name="SCH_A">#REF!</definedName>
    <definedName name="SCH_B">#REF!</definedName>
    <definedName name="SCIS">#REF!</definedName>
    <definedName name="SD">#REF!</definedName>
    <definedName name="sda">'[75]011499PA_BLsht_per BLM Folder'!$A$1:$W$61</definedName>
    <definedName name="SDA_Volumes">#REF!</definedName>
    <definedName name="SDBcapacity">'[69]Generation inputs'!$B$13</definedName>
    <definedName name="sdbgpm">'[69]Generation inputs'!$C$48</definedName>
    <definedName name="sddp_table1">#REF!</definedName>
    <definedName name="sdf">#REF!</definedName>
    <definedName name="sdfa" hidden="1">#REF!</definedName>
    <definedName name="sdfs">[21]ASS!#REF!</definedName>
    <definedName name="SE_Part_ret">#REF!</definedName>
    <definedName name="sec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sec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Sector">#REF!</definedName>
    <definedName name="SEGURO_MAR">#REF!</definedName>
    <definedName name="SEGUROS_RESUMEN">#REF!</definedName>
    <definedName name="Selling_expenses">#REF!</definedName>
    <definedName name="SEN">#REF!</definedName>
    <definedName name="sencount" hidden="1">1</definedName>
    <definedName name="sens_cashop">#REF!</definedName>
    <definedName name="sens_cpx">#REF!</definedName>
    <definedName name="sens_debrb">#REF!</definedName>
    <definedName name="sens_debserv">#REF!</definedName>
    <definedName name="sens_def">#REF!</definedName>
    <definedName name="sens_dep">#REF!</definedName>
    <definedName name="sens_Div">#REF!</definedName>
    <definedName name="sens_divcr">#REF!</definedName>
    <definedName name="sens_int">#REF!</definedName>
    <definedName name="sens_intAff">#REF!</definedName>
    <definedName name="sens_IT_TT">#REF!</definedName>
    <definedName name="sens_NCF">#REF!</definedName>
    <definedName name="sens_newloan">#REF!</definedName>
    <definedName name="sens_NIAT">#REF!</definedName>
    <definedName name="sens_NIATAff">#REF!</definedName>
    <definedName name="sens_opex">#REF!</definedName>
    <definedName name="sens_rev">#REF!</definedName>
    <definedName name="sens_revgas">#REF!</definedName>
    <definedName name="sens_revliq">#REF!</definedName>
    <definedName name="SENS_TABLE">#REF!</definedName>
    <definedName name="sens_volgas">#REF!</definedName>
    <definedName name="sens_volliq">#REF!</definedName>
    <definedName name="SEOM">[76]SEOM!$A$11:$Q$56</definedName>
    <definedName name="SEOMBS">#REF!</definedName>
    <definedName name="SEOMCF">#REF!</definedName>
    <definedName name="SEOMDATA">#REF!</definedName>
    <definedName name="seomdata1">#REF!</definedName>
    <definedName name="SEOMIS">#REF!</definedName>
    <definedName name="sept01">[5]FMEA!$K$111</definedName>
    <definedName name="SEQUITY00">#REF!</definedName>
    <definedName name="SEQUITY01">#REF!</definedName>
    <definedName name="SEQUITY02">#REF!</definedName>
    <definedName name="SEQUITY03">#REF!</definedName>
    <definedName name="SEQUITY04">#REF!</definedName>
    <definedName name="SEQUITY05">#REF!</definedName>
    <definedName name="SEQUITY06">#REF!</definedName>
    <definedName name="SEQUITY07">#REF!</definedName>
    <definedName name="SEQUITY87">#REF!</definedName>
    <definedName name="SEQUITY88">#REF!</definedName>
    <definedName name="SEQUITY89">#REF!</definedName>
    <definedName name="SEQUITY90">#REF!</definedName>
    <definedName name="SEQUITY91">#REF!</definedName>
    <definedName name="SEQUITY92">#REF!</definedName>
    <definedName name="SEQUITY93">#REF!</definedName>
    <definedName name="SEQUITY94">#REF!</definedName>
    <definedName name="SEQUITY95">#REF!</definedName>
    <definedName name="SEQUITY96">#REF!</definedName>
    <definedName name="SEQUITY97">#REF!</definedName>
    <definedName name="SEQUITY98">#REF!</definedName>
    <definedName name="SEQUITY99">#REF!</definedName>
    <definedName name="serv1">'[7]Contract Schedule'!$K$1033</definedName>
    <definedName name="serv2">'[7]Contract Schedule'!$K$1094</definedName>
    <definedName name="serv99">'[7]Contract Schedule'!$K$1035</definedName>
    <definedName name="Server">#REF!</definedName>
    <definedName name="SERVIDUMBRES">#REF!</definedName>
    <definedName name="sf">#REF!</definedName>
    <definedName name="SF_Activity">#REF!</definedName>
    <definedName name="SF_Activity_All">'[15]DSRA&amp;SF'!$H$54:$BO$54</definedName>
    <definedName name="sg">#REF!</definedName>
    <definedName name="SH_FUNDS00">#REF!</definedName>
    <definedName name="SH_FUNDS01">#REF!</definedName>
    <definedName name="SH_FUNDS02">#REF!</definedName>
    <definedName name="SH_FUNDS03">#REF!</definedName>
    <definedName name="SH_FUNDS04">#REF!</definedName>
    <definedName name="SH_FUNDS05">#REF!</definedName>
    <definedName name="SH_FUNDS97">#REF!</definedName>
    <definedName name="SH_FUNDS98">#REF!</definedName>
    <definedName name="SH_FUNDS99">#REF!</definedName>
    <definedName name="Share_Capital_Activity">#REF!</definedName>
    <definedName name="Share_Capital_CB">#REF!</definedName>
    <definedName name="Share_Capital_OB">#REF!</definedName>
    <definedName name="SHARED_FORMULA_0">#N/A</definedName>
    <definedName name="SHARED_FORMULA_0___0">#N/A</definedName>
    <definedName name="SHARED_FORMULA_0___0___0">#N/A</definedName>
    <definedName name="SHARED_FORMULA_1">#N/A</definedName>
    <definedName name="SHARED_FORMULA_1___0">#N/A</definedName>
    <definedName name="SHARED_FORMULA_1___0___0">#N/A</definedName>
    <definedName name="SHARED_FORMULA_10">#N/A</definedName>
    <definedName name="SHARED_FORMULA_10___0">#N/A</definedName>
    <definedName name="SHARED_FORMULA_10___0___0">#N/A</definedName>
    <definedName name="SHARED_FORMULA_11">#N/A</definedName>
    <definedName name="SHARED_FORMULA_11___0">#N/A</definedName>
    <definedName name="SHARED_FORMULA_11___0___0">#N/A</definedName>
    <definedName name="SHARED_FORMULA_12">#N/A</definedName>
    <definedName name="SHARED_FORMULA_12___0">#N/A</definedName>
    <definedName name="SHARED_FORMULA_12___0___0">#N/A</definedName>
    <definedName name="SHARED_FORMULA_13">#N/A</definedName>
    <definedName name="SHARED_FORMULA_13___0">#N/A</definedName>
    <definedName name="SHARED_FORMULA_13___0___0">#N/A</definedName>
    <definedName name="SHARED_FORMULA_14">#N/A</definedName>
    <definedName name="SHARED_FORMULA_14___0">#N/A</definedName>
    <definedName name="SHARED_FORMULA_14___0___0">#N/A</definedName>
    <definedName name="SHARED_FORMULA_15">#N/A</definedName>
    <definedName name="SHARED_FORMULA_15___0">#N/A</definedName>
    <definedName name="SHARED_FORMULA_15___0___0">#N/A</definedName>
    <definedName name="SHARED_FORMULA_16">#N/A</definedName>
    <definedName name="SHARED_FORMULA_16___0">#N/A</definedName>
    <definedName name="SHARED_FORMULA_16___0___0">#N/A</definedName>
    <definedName name="SHARED_FORMULA_17">#N/A</definedName>
    <definedName name="SHARED_FORMULA_17___0">#N/A</definedName>
    <definedName name="SHARED_FORMULA_17___0___0">#N/A</definedName>
    <definedName name="SHARED_FORMULA_18">#N/A</definedName>
    <definedName name="SHARED_FORMULA_18___0">#N/A</definedName>
    <definedName name="SHARED_FORMULA_18___0___0">#N/A</definedName>
    <definedName name="SHARED_FORMULA_19">#N/A</definedName>
    <definedName name="SHARED_FORMULA_19___0">#N/A</definedName>
    <definedName name="SHARED_FORMULA_19___0___0">#N/A</definedName>
    <definedName name="SHARED_FORMULA_2">#N/A</definedName>
    <definedName name="SHARED_FORMULA_2___0">#N/A</definedName>
    <definedName name="SHARED_FORMULA_2___0___0">#N/A</definedName>
    <definedName name="SHARED_FORMULA_20">#N/A</definedName>
    <definedName name="SHARED_FORMULA_20___0">#N/A</definedName>
    <definedName name="SHARED_FORMULA_20___0___0">#N/A</definedName>
    <definedName name="SHARED_FORMULA_21">#N/A</definedName>
    <definedName name="SHARED_FORMULA_21___0">#N/A</definedName>
    <definedName name="SHARED_FORMULA_21___0___0">#N/A</definedName>
    <definedName name="SHARED_FORMULA_22">#N/A</definedName>
    <definedName name="SHARED_FORMULA_22___0">#N/A</definedName>
    <definedName name="SHARED_FORMULA_22___0___0">#N/A</definedName>
    <definedName name="SHARED_FORMULA_23">#N/A</definedName>
    <definedName name="SHARED_FORMULA_23___0">#N/A</definedName>
    <definedName name="SHARED_FORMULA_23___0___0">#N/A</definedName>
    <definedName name="SHARED_FORMULA_24">#N/A</definedName>
    <definedName name="SHARED_FORMULA_24___0">#N/A</definedName>
    <definedName name="SHARED_FORMULA_24___0___0">#N/A</definedName>
    <definedName name="SHARED_FORMULA_25">#N/A</definedName>
    <definedName name="SHARED_FORMULA_25___0">#N/A</definedName>
    <definedName name="SHARED_FORMULA_25___0___0">#N/A</definedName>
    <definedName name="SHARED_FORMULA_26">#N/A</definedName>
    <definedName name="SHARED_FORMULA_26___0">#N/A</definedName>
    <definedName name="SHARED_FORMULA_26___0___0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___0">#N/A</definedName>
    <definedName name="SHARED_FORMULA_3___0___0">#N/A</definedName>
    <definedName name="SHARED_FORMULA_4">#N/A</definedName>
    <definedName name="SHARED_FORMULA_4___0">#N/A</definedName>
    <definedName name="SHARED_FORMULA_4___0___0">#N/A</definedName>
    <definedName name="SHARED_FORMULA_5">#N/A</definedName>
    <definedName name="SHARED_FORMULA_5___0">#N/A</definedName>
    <definedName name="SHARED_FORMULA_5___0___0">#N/A</definedName>
    <definedName name="SHARED_FORMULA_6">#N/A</definedName>
    <definedName name="SHARED_FORMULA_6___0">#N/A</definedName>
    <definedName name="SHARED_FORMULA_6___0___0">#N/A</definedName>
    <definedName name="SHARED_FORMULA_7">#N/A</definedName>
    <definedName name="SHARED_FORMULA_7___0">#N/A</definedName>
    <definedName name="SHARED_FORMULA_7___0___0">#N/A</definedName>
    <definedName name="SHARED_FORMULA_8">#N/A</definedName>
    <definedName name="SHARED_FORMULA_8___0">#N/A</definedName>
    <definedName name="SHARED_FORMULA_8___0___0">#N/A</definedName>
    <definedName name="SHARED_FORMULA_9">#N/A</definedName>
    <definedName name="SHARED_FORMULA_9___0">#N/A</definedName>
    <definedName name="SHARED_FORMULA_9___0___0">#N/A</definedName>
    <definedName name="SHAREPORT00">#REF!</definedName>
    <definedName name="SHAREPORT01">#REF!</definedName>
    <definedName name="SHAREPORT02">#REF!</definedName>
    <definedName name="SHAREPORT03">#REF!</definedName>
    <definedName name="SHAREPORT04">#REF!</definedName>
    <definedName name="SHAREPORT05">#REF!</definedName>
    <definedName name="SHAREPORT06">#REF!</definedName>
    <definedName name="SHAREPORT07">#REF!</definedName>
    <definedName name="SHAREPORT87">#REF!</definedName>
    <definedName name="SHAREPORT88">#REF!</definedName>
    <definedName name="SHAREPORT89">#REF!</definedName>
    <definedName name="SHAREPORT90">#REF!</definedName>
    <definedName name="SHAREPORT91">#REF!</definedName>
    <definedName name="SHAREPORT92">#REF!</definedName>
    <definedName name="SHAREPORT93">#REF!</definedName>
    <definedName name="SHAREPORT94">#REF!</definedName>
    <definedName name="SHAREPORT95">#REF!</definedName>
    <definedName name="SHAREPORT96">#REF!</definedName>
    <definedName name="SHAREPORT97">#REF!</definedName>
    <definedName name="SHAREPORT98">#REF!</definedName>
    <definedName name="SHAREPORT99">#REF!</definedName>
    <definedName name="SHAREPORTF00">#REF!</definedName>
    <definedName name="SHAREPORTF01">#REF!</definedName>
    <definedName name="SHAREPORTF02">#REF!</definedName>
    <definedName name="SHAREPORTF03">#REF!</definedName>
    <definedName name="SHAREPORTF04">#REF!</definedName>
    <definedName name="SHAREPORTF05">#REF!</definedName>
    <definedName name="SHAREPORTF06">#REF!</definedName>
    <definedName name="SHAREPORTF07">#REF!</definedName>
    <definedName name="SHAREPORTF87">#REF!</definedName>
    <definedName name="SHAREPORTF88">#REF!</definedName>
    <definedName name="SHAREPORTF89">#REF!</definedName>
    <definedName name="SHAREPORTF90">#REF!</definedName>
    <definedName name="SHAREPORTF91">#REF!</definedName>
    <definedName name="SHAREPORTF92">#REF!</definedName>
    <definedName name="SHAREPORTF93">#REF!</definedName>
    <definedName name="SHAREPORTF94">#REF!</definedName>
    <definedName name="SHAREPORTF95">#REF!</definedName>
    <definedName name="SHAREPORTF96">#REF!</definedName>
    <definedName name="SHAREPORTF97">#REF!</definedName>
    <definedName name="SHAREPORTF98">#REF!</definedName>
    <definedName name="SHAREPORTF99">#REF!</definedName>
    <definedName name="SharePrice">#REF!</definedName>
    <definedName name="SharePriceEuro">#REF!</definedName>
    <definedName name="shareprime">#REF!</definedName>
    <definedName name="SHAREPRTF04">#REF!</definedName>
    <definedName name="Shares_in_GTB_CB">#REF!</definedName>
    <definedName name="Shares_in_GTB_OB">#REF!</definedName>
    <definedName name="Shares_in_Total_CB">#REF!</definedName>
    <definedName name="Shares_in_Total_OB">#REF!</definedName>
    <definedName name="sharesout">#REF!</definedName>
    <definedName name="SharesOutNow">[77]EE!$AC$33</definedName>
    <definedName name="SHLDR_FUNDS00">#REF!</definedName>
    <definedName name="SHLDR_FUNDS01">#REF!</definedName>
    <definedName name="SHLDR_FUNDS02">#REF!</definedName>
    <definedName name="SHLDR_FUNDS03">#REF!</definedName>
    <definedName name="SHLDR_FUNDS04">#REF!</definedName>
    <definedName name="SHLDR_FUNDS05">#REF!</definedName>
    <definedName name="SHLDR_FUNDS97">#REF!</definedName>
    <definedName name="SHLDR_FUNDS98">#REF!</definedName>
    <definedName name="SHLDR_FUNDS99">#REF!</definedName>
    <definedName name="Short_Flow_Data">#REF!</definedName>
    <definedName name="SHRS00">#REF!</definedName>
    <definedName name="SHRS01">#REF!</definedName>
    <definedName name="SHRS02">#REF!</definedName>
    <definedName name="SHRS03">#REF!</definedName>
    <definedName name="SHRS04">#REF!</definedName>
    <definedName name="SHRS05">#REF!</definedName>
    <definedName name="SHRS97">#REF!</definedName>
    <definedName name="SHRS98">#REF!</definedName>
    <definedName name="SHRS99">#REF!</definedName>
    <definedName name="si">#REF!</definedName>
    <definedName name="signonoff">#REF!</definedName>
    <definedName name="Simulation1">[12]DynamicValuation!$B$5:$B$10</definedName>
    <definedName name="Simulation2">[12]DynamicValuation!$B$23:$B$24</definedName>
    <definedName name="Simulation3">[12]DynamicValuation!$B$12:$B$15</definedName>
    <definedName name="Sin_modificación">#REF!</definedName>
    <definedName name="SINO">#REF!</definedName>
    <definedName name="SIONO">#REF!</definedName>
    <definedName name="sipa">#REF!</definedName>
    <definedName name="sipa145">#REF!</definedName>
    <definedName name="Sirese_Fee_Rt">#REF!</definedName>
    <definedName name="Sirese_Target">#REF!</definedName>
    <definedName name="Sirese_Tax">#REF!</definedName>
    <definedName name="sktvsum">#REF!</definedName>
    <definedName name="SL">#REF!</definedName>
    <definedName name="sm">#REF!</definedName>
    <definedName name="SMA">#REF!</definedName>
    <definedName name="SO">#REF!</definedName>
    <definedName name="SOFT">[8]ASS!#REF!</definedName>
    <definedName name="SOR">#REF!</definedName>
    <definedName name="SORTMACRO">#REF!</definedName>
    <definedName name="source_total">#REF!</definedName>
    <definedName name="SovPremiumEgypt">#REF!</definedName>
    <definedName name="SP">#REF!</definedName>
    <definedName name="SPARES">[32]ASS!#REF!</definedName>
    <definedName name="SPARES_DUTIES">[8]ASS!#REF!</definedName>
    <definedName name="SPARES_VAT">[8]ASS!#REF!</definedName>
    <definedName name="SPC">#REF!</definedName>
    <definedName name="SPD">#REF!</definedName>
    <definedName name="Special_Cases_m01rev">#REF!</definedName>
    <definedName name="Special_Cases_Vol">#REF!</definedName>
    <definedName name="SPG">#N/A</definedName>
    <definedName name="Spill">#REF!</definedName>
    <definedName name="Spill_taxes">#REF!</definedName>
    <definedName name="SPL">#REF!</definedName>
    <definedName name="SPO">#REF!</definedName>
    <definedName name="sportsprograms">[18]sports!$A$1:$F$135</definedName>
    <definedName name="spotrad12">'[2]SpotTVRadioGraph#12'!$A$10:$I$34</definedName>
    <definedName name="spottvradiograph">'[19]SpotTVRadioGraph#9'!$A$10:$I$34</definedName>
    <definedName name="SPP">#REF!</definedName>
    <definedName name="spres">[21]ASS!#REF!</definedName>
    <definedName name="SPS">#REF!</definedName>
    <definedName name="SPT">#REF!</definedName>
    <definedName name="SROE00">#REF!</definedName>
    <definedName name="SROE01">#REF!</definedName>
    <definedName name="SROE02">#REF!</definedName>
    <definedName name="SROE03">#REF!</definedName>
    <definedName name="SROE04">#REF!</definedName>
    <definedName name="SROE05">#REF!</definedName>
    <definedName name="SROE06">#REF!</definedName>
    <definedName name="SROE07">#REF!</definedName>
    <definedName name="SROE87">#REF!</definedName>
    <definedName name="SROE88">#REF!</definedName>
    <definedName name="SROE89">#REF!</definedName>
    <definedName name="SROE90">#REF!</definedName>
    <definedName name="SROE91">#REF!</definedName>
    <definedName name="SROE92">#REF!</definedName>
    <definedName name="SROE93">#REF!</definedName>
    <definedName name="SROE94">#REF!</definedName>
    <definedName name="SROE95">#REF!</definedName>
    <definedName name="SROE96">#REF!</definedName>
    <definedName name="SROE97">#REF!</definedName>
    <definedName name="SROE98">#REF!</definedName>
    <definedName name="SROE99">#REF!</definedName>
    <definedName name="SRONAV">#REF!</definedName>
    <definedName name="SRONAV00">#REF!</definedName>
    <definedName name="SRONAV01">#REF!</definedName>
    <definedName name="SRONAV02">#REF!</definedName>
    <definedName name="SRONAV03">#REF!</definedName>
    <definedName name="SRONAV04">#REF!</definedName>
    <definedName name="SRONAV05">#REF!</definedName>
    <definedName name="SRONAV06">#REF!</definedName>
    <definedName name="SRONAV07">#REF!</definedName>
    <definedName name="SRONAV87">#REF!</definedName>
    <definedName name="SRONAV88">#REF!</definedName>
    <definedName name="SRONAV89">#REF!</definedName>
    <definedName name="SRONAV90">#REF!</definedName>
    <definedName name="SRONAV91">#REF!</definedName>
    <definedName name="SRONAV92">#REF!</definedName>
    <definedName name="SRONAV93">#REF!</definedName>
    <definedName name="SRONAV94">#REF!</definedName>
    <definedName name="SRONAV95">#REF!</definedName>
    <definedName name="SRONAV96">#REF!</definedName>
    <definedName name="SRONAV97">#REF!</definedName>
    <definedName name="SRONAV98">#REF!</definedName>
    <definedName name="SRONAV99">#REF!</definedName>
    <definedName name="SS">#REF!</definedName>
    <definedName name="SSS">#REF!</definedName>
    <definedName name="ssub_dscr">#REF!</definedName>
    <definedName name="ST">#REF!</definedName>
    <definedName name="STAFF_COST00">#REF!</definedName>
    <definedName name="STAFF_COST01">#REF!</definedName>
    <definedName name="STAFF_COST02">#REF!</definedName>
    <definedName name="STAFF_COST03">#REF!</definedName>
    <definedName name="STAFF_COST04">#REF!</definedName>
    <definedName name="STAFF_COST05">#REF!</definedName>
    <definedName name="STAFF_COST97">#REF!</definedName>
    <definedName name="STAFF_COST98">#REF!</definedName>
    <definedName name="STAFF_COST99">#REF!</definedName>
    <definedName name="stariff">#REF!</definedName>
    <definedName name="Startconst">#REF!</definedName>
    <definedName name="startconst1">[8]ASS!#REF!</definedName>
    <definedName name="Startops1">#REF!</definedName>
    <definedName name="Startops2">#REF!</definedName>
    <definedName name="Startops3">#REF!</definedName>
    <definedName name="STARTYR">[32]ASS!$F$18</definedName>
    <definedName name="statements">#REF!</definedName>
    <definedName name="StationGraph">'[2]Station Graph#21'!$B$3:$G$16</definedName>
    <definedName name="STATIONS">#REF!</definedName>
    <definedName name="STATIONVOLUME">#REF!</definedName>
    <definedName name="STFC_TC00">#REF!</definedName>
    <definedName name="STFC_TC01">#REF!</definedName>
    <definedName name="STFC_TC02">#REF!</definedName>
    <definedName name="STFC_TC03">#REF!</definedName>
    <definedName name="STFC_TC04">#REF!</definedName>
    <definedName name="STFC_TC05">#REF!</definedName>
    <definedName name="STFC_TC97">#REF!</definedName>
    <definedName name="STFC_TC98">#REF!</definedName>
    <definedName name="STFC_TC99">#REF!</definedName>
    <definedName name="SU">[8]BS_NI!#REF!</definedName>
    <definedName name="su_capex">#REF!</definedName>
    <definedName name="su_cash_cb">#REF!</definedName>
    <definedName name="su_cash_ob">#REF!</definedName>
    <definedName name="su_cf_gen">#REF!</definedName>
    <definedName name="su_debtserv">#REF!</definedName>
    <definedName name="su_dividends">#REF!</definedName>
    <definedName name="su_financing">#REF!</definedName>
    <definedName name="su_opex">#REF!</definedName>
    <definedName name="su_sources">#REF!</definedName>
    <definedName name="su_uses">#REF!</definedName>
    <definedName name="sub_dscr">#REF!</definedName>
    <definedName name="Sub_Inputs">#REF!</definedName>
    <definedName name="Sub_Values">#REF!</definedName>
    <definedName name="SubDebt_Table">#REF!</definedName>
    <definedName name="SubDebtAuto">#REF!</definedName>
    <definedName name="Subloop">#REF!</definedName>
    <definedName name="SUBPROCESO">#REF!</definedName>
    <definedName name="SUBSANDHOMES">#REF!</definedName>
    <definedName name="Subsidios">#REF!</definedName>
    <definedName name="subtotal">[11]Estimación!#REF!</definedName>
    <definedName name="Success_Fee_1">#REF!</definedName>
    <definedName name="Success_Fee_1_Limit">#REF!</definedName>
    <definedName name="Success_Fee_2">#REF!</definedName>
    <definedName name="sucre">#REF!</definedName>
    <definedName name="Sudam_Table">#REF!</definedName>
    <definedName name="suitch">#REF!</definedName>
    <definedName name="suitches">#REF!</definedName>
    <definedName name="Suma_Ganancia_filiales">[58]consolidacion_vs!$M$163</definedName>
    <definedName name="sumadepat_filiales">[58]consolidacion_vs!$M$102</definedName>
    <definedName name="SUMMARY">#REF!</definedName>
    <definedName name="Sup_Fin_DatBs">#REF!</definedName>
    <definedName name="Sup_Fin_DatUSD">#REF!</definedName>
    <definedName name="SUPCDN">#REF!</definedName>
    <definedName name="suppsched">#REF!</definedName>
    <definedName name="Supuestos">#REF!</definedName>
    <definedName name="Surtidor">#REF!</definedName>
    <definedName name="synclear">#REF!</definedName>
    <definedName name="SynClearChrt">'[19]SynClearChrt#19'!$A$1:$F$35</definedName>
    <definedName name="T">'[43]Wharton Forecast'!#REF!</definedName>
    <definedName name="T_AMT">[8]ASS!#REF!</definedName>
    <definedName name="T_COF">[8]ASS!#REF!</definedName>
    <definedName name="T_EQUITY">[8]ASS!#REF!</definedName>
    <definedName name="T_LOAN">[8]ASS!#REF!</definedName>
    <definedName name="T_M3">#REF!</definedName>
    <definedName name="T_RATE">[8]ASS!#REF!</definedName>
    <definedName name="T_SPREAD">[8]ASS!#REF!</definedName>
    <definedName name="T_TERM">[8]ASS!#REF!</definedName>
    <definedName name="t_value">#REF!</definedName>
    <definedName name="Tabla_AB">#REF!</definedName>
    <definedName name="tabla1">#REF!</definedName>
    <definedName name="TablaConversion">#REF!</definedName>
    <definedName name="TablaMeses">#REF!</definedName>
    <definedName name="Table">#REF!</definedName>
    <definedName name="Table1">#REF!</definedName>
    <definedName name="Table2">#REF!</definedName>
    <definedName name="TanqMes">#REF!</definedName>
    <definedName name="TanqMesA">#REF!</definedName>
    <definedName name="tar">'[24]Print Controls'!#REF!</definedName>
    <definedName name="Target">#REF!</definedName>
    <definedName name="tarif">[21]ASS!#REF!</definedName>
    <definedName name="Tarifas">#REF!</definedName>
    <definedName name="TARIFF">[32]ASS!#REF!</definedName>
    <definedName name="Tariff_Base_Assump">#REF!</definedName>
    <definedName name="Tariff_Cap">#REF!</definedName>
    <definedName name="Tariff_Tab">[78]Ass!$B$33:$O$37</definedName>
    <definedName name="Tariff_Table">#REF!</definedName>
    <definedName name="Tariff_Var">#REF!</definedName>
    <definedName name="Tasa">#REF!</definedName>
    <definedName name="TASA_CAMBIO_202">#REF!</definedName>
    <definedName name="TASA_CREG_082">#REF!</definedName>
    <definedName name="TASA_DESCUENTO">#REF!</definedName>
    <definedName name="tax">#REF!</definedName>
    <definedName name="Tax_Currency_Gain_Loss">#REF!</definedName>
    <definedName name="Tax_Ded_TT_Exp">#REF!</definedName>
    <definedName name="Tax_Def_Bk_Dep">#REF!</definedName>
    <definedName name="Tax_Def_Dep_Timing_Dif">#REF!</definedName>
    <definedName name="Tax_Def_EB">[20]Tax!$D$39:$O$39</definedName>
    <definedName name="Tax_Def_Normal">#REF!</definedName>
    <definedName name="Tax_Def_Tx_Dep">#REF!</definedName>
    <definedName name="Tax_Deferred_Account">#REF!</definedName>
    <definedName name="Tax_Dep_Amort_Exp">#REF!</definedName>
    <definedName name="Tax_Dep_Exist_OB">#REF!</definedName>
    <definedName name="Tax_Dep_New_OB">#REF!</definedName>
    <definedName name="Tax_Eff_NIBT">#REF!</definedName>
    <definedName name="Tax_Equity_Inv_Income">#REF!</definedName>
    <definedName name="Tax_Frgn_Int_Income">#REF!</definedName>
    <definedName name="Tax_Gas_NI">#REF!</definedName>
    <definedName name="Tax_Inc_Tax">[20]Tax!$D$30:$O$30</definedName>
    <definedName name="Tax_Income_Loss">#REF!</definedName>
    <definedName name="Tax_Income_Loss_CY">#REF!</definedName>
    <definedName name="Tax_Interest_Exp">#REF!</definedName>
    <definedName name="Tax_Liquids_NI">#REF!</definedName>
    <definedName name="Tax_Loss_Added">#REF!</definedName>
    <definedName name="Tax_Loss_BrtFwd">#REF!</definedName>
    <definedName name="Tax_Loss_CarryFwd">#REF!</definedName>
    <definedName name="Tax_Loss_Used">#REF!</definedName>
    <definedName name="Tax_Non_Ded_TT">#REF!</definedName>
    <definedName name="Tax_Normal_Current">#REF!</definedName>
    <definedName name="Tax_Normal_Deferred">#REF!</definedName>
    <definedName name="Tax_on_Inc_Payable">#REF!</definedName>
    <definedName name="Tax_on_Inc_Prepaid">#REF!</definedName>
    <definedName name="Tax_on_Income">#REF!</definedName>
    <definedName name="Tax_Oth_Exp_Non_Reg">#REF!</definedName>
    <definedName name="Tax_Oth_Inc_Non_Reg">#REF!</definedName>
    <definedName name="Tax_Payable_Activity">#REF!</definedName>
    <definedName name="Tax_Payable_CB">#REF!</definedName>
    <definedName name="Tax_Payable_Days">#REF!</definedName>
    <definedName name="Tax_Payable_OB">#REF!</definedName>
    <definedName name="TAX_PBT_Not_Deductable">#REF!</definedName>
    <definedName name="Tax_Recon_Check">#REF!</definedName>
    <definedName name="Tax_Std_NIBT">#REF!</definedName>
    <definedName name="Tax_SubDebt_Int_Inc">#REF!</definedName>
    <definedName name="tax_switch">#REF!</definedName>
    <definedName name="Tax_Table">#REF!</definedName>
    <definedName name="Tax_Total_Exp">#REF!</definedName>
    <definedName name="Tax_Total_Exp_XTT">#REF!</definedName>
    <definedName name="Tax_Total_Rev_Invcd">#REF!</definedName>
    <definedName name="Tax_Tran_Exp">[20]Tax!$D$16:$O$16</definedName>
    <definedName name="TAX00">#REF!</definedName>
    <definedName name="Taxable_OthCo_SubDebt_Int_Inc">#REF!</definedName>
    <definedName name="Taxes">#REF!</definedName>
    <definedName name="Taxes_Paid_Cash">#REF!</definedName>
    <definedName name="TAXNRI00">#REF!</definedName>
    <definedName name="TAXNRI01">#REF!</definedName>
    <definedName name="TAXNRI02">#REF!</definedName>
    <definedName name="TAXNRI03">#REF!</definedName>
    <definedName name="TAXNRI04">#REF!</definedName>
    <definedName name="TAXNRI05">#REF!</definedName>
    <definedName name="TAXNRI97">#REF!</definedName>
    <definedName name="TAXNRI98">#REF!</definedName>
    <definedName name="TAXNRI99">#REF!</definedName>
    <definedName name="TBG_dividend">#REF!</definedName>
    <definedName name="TBG_dividend_final">#REF!</definedName>
    <definedName name="TBG_equity_in">#REF!</definedName>
    <definedName name="TBG_NIAT">#REF!</definedName>
    <definedName name="TBG_SD_investment">#REF!</definedName>
    <definedName name="TBG_SD_repayments">#REF!</definedName>
    <definedName name="TBG_SH_TC_Expense">#REF!</definedName>
    <definedName name="TBG_SH_TrappedCash_Loan">#REF!</definedName>
    <definedName name="TBG_Share">#REF!</definedName>
    <definedName name="TBG_Sub_interest">#REF!</definedName>
    <definedName name="TBG_Tax_Status">#REF!</definedName>
    <definedName name="tbgfx">#REF!</definedName>
    <definedName name="TBGmgt">#REF!</definedName>
    <definedName name="tc">#REF!</definedName>
    <definedName name="TC_COL">#REF!</definedName>
    <definedName name="TCAA">#REF!</definedName>
    <definedName name="TCAC">#REF!</definedName>
    <definedName name="TCGasR">#REF!</definedName>
    <definedName name="TCGasT">#REF!</definedName>
    <definedName name="TCityNo">#REF!</definedName>
    <definedName name="TCO_Pay">[20]Rev!$D$34</definedName>
    <definedName name="TCO_Yrs">[20]Rev!$D$35</definedName>
    <definedName name="TCOperR">#REF!</definedName>
    <definedName name="TCOperT">#REF!</definedName>
    <definedName name="TCOST00">#REF!</definedName>
    <definedName name="TCOST01">#REF!</definedName>
    <definedName name="TCOST02">#REF!</definedName>
    <definedName name="TCOST03">#REF!</definedName>
    <definedName name="TCOST04">#REF!</definedName>
    <definedName name="TCOST05">#REF!</definedName>
    <definedName name="TCOST97">#REF!</definedName>
    <definedName name="TCOST98">#REF!</definedName>
    <definedName name="TCOST99">#REF!</definedName>
    <definedName name="TD">#REF!</definedName>
    <definedName name="TECN">#REF!</definedName>
    <definedName name="telecom5">'[2]telecomsum#5'!$A$1:$E$14</definedName>
    <definedName name="Telecomsum">'[2]telecomsum#5'!$A$1:$E$14</definedName>
    <definedName name="TEMI_sw">#REF!</definedName>
    <definedName name="TEMP">#REF!</definedName>
    <definedName name="TEMP1">#REF!</definedName>
    <definedName name="TEMP2">#REF!</definedName>
    <definedName name="TEMPA">#REF!</definedName>
    <definedName name="TEMPB">#REF!</definedName>
    <definedName name="TEND_CABLE_AEREO">#REF!</definedName>
    <definedName name="TEND_CABLE_CANALIZ">#REF!</definedName>
    <definedName name="TER">#N/A</definedName>
    <definedName name="Term">#REF!</definedName>
    <definedName name="TERM_C">[32]ASS!#REF!</definedName>
    <definedName name="term_val">[79]ASS!$D$9</definedName>
    <definedName name="terminal_growth">#REF!</definedName>
    <definedName name="teroel">#REF!</definedName>
    <definedName name="test">#REF!</definedName>
    <definedName name="TEST1">#REF!</definedName>
    <definedName name="test2">#REF!</definedName>
    <definedName name="TEST3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HKEY">#REF!</definedName>
    <definedName name="TESTKEYS">#REF!</definedName>
    <definedName name="TESTVKEY">#REF!</definedName>
    <definedName name="TextRefCopy100">#REF!</definedName>
    <definedName name="TextRefCopy101">#REF!</definedName>
    <definedName name="TextRefCopy102">#REF!</definedName>
    <definedName name="TextRefCopy103">#REF!</definedName>
    <definedName name="TextRefCopy104">#REF!</definedName>
    <definedName name="TextRefCopy105">#REF!</definedName>
    <definedName name="TextRefCopy106">#REF!</definedName>
    <definedName name="TextRefCopy107">#REF!</definedName>
    <definedName name="TextRefCopy108">#REF!</definedName>
    <definedName name="TextRefCopy109">#REF!</definedName>
    <definedName name="TextRefCopy110">#REF!</definedName>
    <definedName name="TextRefCopy111">#REF!</definedName>
    <definedName name="TextRefCopy112">#REF!</definedName>
    <definedName name="TextRefCopy113">#REF!</definedName>
    <definedName name="TextRefCopy114">#REF!</definedName>
    <definedName name="TextRefCopy115">#REF!</definedName>
    <definedName name="TextRefCopy116">#REF!</definedName>
    <definedName name="TextRefCopy117">#REF!</definedName>
    <definedName name="TextRefCopy118">#REF!</definedName>
    <definedName name="TextRefCopy119">#REF!</definedName>
    <definedName name="TextRefCopy120">#REF!</definedName>
    <definedName name="TextRefCopy121">#REF!</definedName>
    <definedName name="TextRefCopy122">#REF!</definedName>
    <definedName name="TextRefCopy123">#REF!</definedName>
    <definedName name="TextRefCopy124">#REF!</definedName>
    <definedName name="TextRefCopy125">#REF!</definedName>
    <definedName name="TextRefCopy126">#REF!</definedName>
    <definedName name="TextRefCopy127">#REF!</definedName>
    <definedName name="TextRefCopy128">#REF!</definedName>
    <definedName name="TextRefCopy129">#REF!</definedName>
    <definedName name="TextRefCopy130">#REF!</definedName>
    <definedName name="TextRefCopy131">#REF!</definedName>
    <definedName name="TextRefCopy132">#REF!</definedName>
    <definedName name="TextRefCopy133">#REF!</definedName>
    <definedName name="TextRefCopy134">#REF!</definedName>
    <definedName name="TextRefCopy135">#REF!</definedName>
    <definedName name="TextRefCopy136">#REF!</definedName>
    <definedName name="TextRefCopy137">#REF!</definedName>
    <definedName name="TextRefCopy138">#REF!</definedName>
    <definedName name="TextRefCopy14">#REF!</definedName>
    <definedName name="TextRefCopy141">#REF!</definedName>
    <definedName name="TextRefCopy142">#REF!</definedName>
    <definedName name="TextRefCopy143">#REF!</definedName>
    <definedName name="TextRefCopy144">#REF!</definedName>
    <definedName name="TextRefCopy145">#REF!</definedName>
    <definedName name="TextRefCopy146">#REF!</definedName>
    <definedName name="TextRefCopy147">#REF!</definedName>
    <definedName name="TextRefCopy148">#REF!</definedName>
    <definedName name="TextRefCopy149">#REF!</definedName>
    <definedName name="TextRefCopy150">#REF!</definedName>
    <definedName name="TextRefCopy151">#REF!</definedName>
    <definedName name="TextRefCopy152">#REF!</definedName>
    <definedName name="TextRefCopy153">#REF!</definedName>
    <definedName name="TextRefCopy154">#REF!</definedName>
    <definedName name="TextRefCopy155">#REF!</definedName>
    <definedName name="TextRefCopy156">#REF!</definedName>
    <definedName name="TextRefCopy157">#REF!</definedName>
    <definedName name="TextRefCopy158">#REF!</definedName>
    <definedName name="TextRefCopy159">#REF!</definedName>
    <definedName name="TextRefCopy16">#REF!</definedName>
    <definedName name="TextRefCopy160">#REF!</definedName>
    <definedName name="TextRefCopy161">#REF!</definedName>
    <definedName name="TextRefCopy162">#REF!</definedName>
    <definedName name="TextRefCopy163">#REF!</definedName>
    <definedName name="TextRefCopy164">#REF!</definedName>
    <definedName name="TextRefCopy165">#REF!</definedName>
    <definedName name="TextRefCopy166">#REF!</definedName>
    <definedName name="TextRefCopy167">#REF!</definedName>
    <definedName name="TextRefCopy168">#REF!</definedName>
    <definedName name="TextRefCopy169">#REF!</definedName>
    <definedName name="TextRefCopy17">#REF!</definedName>
    <definedName name="TextRefCopy170">#REF!</definedName>
    <definedName name="TextRefCopy171">#REF!</definedName>
    <definedName name="TextRefCopy172">#REF!</definedName>
    <definedName name="TextRefCopy173">#REF!</definedName>
    <definedName name="TextRefCopy174">#REF!</definedName>
    <definedName name="TextRefCopy175">#REF!</definedName>
    <definedName name="TextRefCopy176">#REF!</definedName>
    <definedName name="TextRefCopy178">#REF!</definedName>
    <definedName name="TextRefCopy179">#REF!</definedName>
    <definedName name="TextRefCopy18">#REF!</definedName>
    <definedName name="TextRefCopy180">#REF!</definedName>
    <definedName name="TextRefCopy181">#REF!</definedName>
    <definedName name="TextRefCopy182">#REF!</definedName>
    <definedName name="TextRefCopy183">#REF!</definedName>
    <definedName name="TextRefCopy184">#REF!</definedName>
    <definedName name="TextRefCopy186">#REF!</definedName>
    <definedName name="TextRefCopy187">#REF!</definedName>
    <definedName name="TextRefCopy188">#REF!</definedName>
    <definedName name="TextRefCopy189">#REF!</definedName>
    <definedName name="TextRefCopy19">#REF!</definedName>
    <definedName name="TextRefCopy190">#REF!</definedName>
    <definedName name="TextRefCopy192">#REF!</definedName>
    <definedName name="TextRefCopy194">#REF!</definedName>
    <definedName name="TextRefCopy195">#REF!</definedName>
    <definedName name="TextRefCopy196">#REF!</definedName>
    <definedName name="TextRefCopy197">#REF!</definedName>
    <definedName name="TextRefCopy198">#REF!</definedName>
    <definedName name="TextRefCopy2">#REF!</definedName>
    <definedName name="TextRefCopy20">#REF!</definedName>
    <definedName name="TextRefCopy200">#REF!</definedName>
    <definedName name="TextRefCopy201">#REF!</definedName>
    <definedName name="TextRefCopy202">#REF!</definedName>
    <definedName name="TextRefCopy203">#REF!</definedName>
    <definedName name="TextRefCopy204">#REF!</definedName>
    <definedName name="TextRefCopy205">#REF!</definedName>
    <definedName name="TextRefCopy206">#REF!</definedName>
    <definedName name="TextRefCopy207">#REF!</definedName>
    <definedName name="TextRefCopy208">#REF!</definedName>
    <definedName name="TextRefCopy209">#REF!</definedName>
    <definedName name="TextRefCopy21">#REF!</definedName>
    <definedName name="TextRefCopy210">#REF!</definedName>
    <definedName name="TextRefCopy211">#REF!</definedName>
    <definedName name="TextRefCopy212">#REF!</definedName>
    <definedName name="TextRefCopy213">#REF!</definedName>
    <definedName name="TextRefCopy214">#REF!</definedName>
    <definedName name="TextRefCopy215">#REF!</definedName>
    <definedName name="TextRefCopy217">#REF!</definedName>
    <definedName name="TextRefCopy218">#REF!</definedName>
    <definedName name="TextRefCopy219">#REF!</definedName>
    <definedName name="TextRefCopy22">#REF!</definedName>
    <definedName name="TextRefCopy221">#REF!</definedName>
    <definedName name="TextRefCopy222">#REF!</definedName>
    <definedName name="TextRefCopy223">#REF!</definedName>
    <definedName name="TextRefCopy224">#REF!</definedName>
    <definedName name="TextRefCopy225">#REF!</definedName>
    <definedName name="TextRefCopy226">#REF!</definedName>
    <definedName name="TextRefCopy227">#REF!</definedName>
    <definedName name="TextRefCopy228">#REF!</definedName>
    <definedName name="TextRefCopy229">#REF!</definedName>
    <definedName name="TextRefCopy23">#REF!</definedName>
    <definedName name="TextRefCopy230">#REF!</definedName>
    <definedName name="TextRefCopy231">#REF!</definedName>
    <definedName name="TextRefCopy232">#REF!</definedName>
    <definedName name="TextRefCopy233">#REF!</definedName>
    <definedName name="TextRefCopy234">#REF!</definedName>
    <definedName name="TextRefCopy235">#REF!</definedName>
    <definedName name="TextRefCopy236">#REF!</definedName>
    <definedName name="TextRefCopy237">#REF!</definedName>
    <definedName name="TextRefCopy238">#REF!</definedName>
    <definedName name="TextRefCopy239">#REF!</definedName>
    <definedName name="TextRefCopy24">#REF!</definedName>
    <definedName name="TextRefCopy240">#REF!</definedName>
    <definedName name="TextRefCopy241">#REF!</definedName>
    <definedName name="TextRefCopy242">#REF!</definedName>
    <definedName name="TextRefCopy243">#REF!</definedName>
    <definedName name="TextRefCopy245">#REF!</definedName>
    <definedName name="TextRefCopy246">#REF!</definedName>
    <definedName name="TextRefCopy247">#REF!</definedName>
    <definedName name="TextRefCopy249">#REF!</definedName>
    <definedName name="TextRefCopy250">#REF!</definedName>
    <definedName name="TextRefCopy251">#REF!</definedName>
    <definedName name="TextRefCopy252">#REF!</definedName>
    <definedName name="TextRefCopy253">#REF!</definedName>
    <definedName name="TextRefCopy254">#REF!</definedName>
    <definedName name="TextRefCopy255">#REF!</definedName>
    <definedName name="TextRefCopy256">#REF!</definedName>
    <definedName name="TextRefCopy257">#REF!</definedName>
    <definedName name="TextRefCopy258">#REF!</definedName>
    <definedName name="TextRefCopy259">#REF!</definedName>
    <definedName name="TextRefCopy26">#REF!</definedName>
    <definedName name="TextRefCopy260">#REF!</definedName>
    <definedName name="TextRefCopy261">#REF!</definedName>
    <definedName name="TextRefCopy262">#REF!</definedName>
    <definedName name="TextRefCopy263">#REF!</definedName>
    <definedName name="TextRefCopy264">#REF!</definedName>
    <definedName name="TextRefCopy265">#REF!</definedName>
    <definedName name="TextRefCopy267">#REF!</definedName>
    <definedName name="TextRefCopy268">#REF!</definedName>
    <definedName name="TextRefCopy269">#REF!</definedName>
    <definedName name="TextRefCopy27">#REF!</definedName>
    <definedName name="TextRefCopy270">#REF!</definedName>
    <definedName name="TextRefCopy271">#REF!</definedName>
    <definedName name="TextRefCopy272">#REF!</definedName>
    <definedName name="TextRefCopy273">#REF!</definedName>
    <definedName name="TextRefCopy275">#REF!</definedName>
    <definedName name="TextRefCopy277">#REF!</definedName>
    <definedName name="TextRefCopy278">#REF!</definedName>
    <definedName name="TextRefCopy279">#REF!</definedName>
    <definedName name="TextRefCopy28">#REF!</definedName>
    <definedName name="TextRefCopy280">#REF!</definedName>
    <definedName name="TextRefCopy281">#REF!</definedName>
    <definedName name="TextRefCopy282">#REF!</definedName>
    <definedName name="TextRefCopy283">#REF!</definedName>
    <definedName name="TextRefCopy284">#REF!</definedName>
    <definedName name="TextRefCopy285">#REF!</definedName>
    <definedName name="TextRefCopy286">#REF!</definedName>
    <definedName name="TextRefCopy287">#REF!</definedName>
    <definedName name="TextRefCopy288">#REF!</definedName>
    <definedName name="TextRefCopy289">#REF!</definedName>
    <definedName name="TextRefCopy29">#REF!</definedName>
    <definedName name="TextRefCopy290">#REF!</definedName>
    <definedName name="TextRefCopy291">#REF!</definedName>
    <definedName name="TextRefCopy292">#REF!</definedName>
    <definedName name="TextRefCopy293">#REF!</definedName>
    <definedName name="TextRefCopy295">#REF!</definedName>
    <definedName name="TextRefCopy296">#REF!</definedName>
    <definedName name="TextRefCopy298">#REF!</definedName>
    <definedName name="TextRefCopy299">#REF!</definedName>
    <definedName name="TextRefCopy3">#REF!</definedName>
    <definedName name="TextRefCopy30">#REF!</definedName>
    <definedName name="TextRefCopy300">#REF!</definedName>
    <definedName name="TextRefCopy301">#REF!</definedName>
    <definedName name="TextRefCopy303">#REF!</definedName>
    <definedName name="TextRefCopy305">#REF!</definedName>
    <definedName name="TextRefCopy306">#REF!</definedName>
    <definedName name="TextRefCopy307">#REF!</definedName>
    <definedName name="TextRefCopy308">#REF!</definedName>
    <definedName name="TextRefCopy309">#REF!</definedName>
    <definedName name="TextRefCopy31">#REF!</definedName>
    <definedName name="TextRefCopy310">#REF!</definedName>
    <definedName name="TextRefCopy311">#REF!</definedName>
    <definedName name="TextRefCopy312">#REF!</definedName>
    <definedName name="TextRefCopy313">#REF!</definedName>
    <definedName name="TextRefCopy314">#REF!</definedName>
    <definedName name="TextRefCopy315">#REF!</definedName>
    <definedName name="TextRefCopy316">#REF!</definedName>
    <definedName name="TextRefCopy317">#REF!</definedName>
    <definedName name="TextRefCopy319">#REF!</definedName>
    <definedName name="TextRefCopy32">#REF!</definedName>
    <definedName name="TextRefCopy321">#REF!</definedName>
    <definedName name="TextRefCopy322">#REF!</definedName>
    <definedName name="TextRefCopy324">#REF!</definedName>
    <definedName name="TextRefCopy325">#REF!</definedName>
    <definedName name="TextRefCopy326">#REF!</definedName>
    <definedName name="TextRefCopy327">#REF!</definedName>
    <definedName name="TextRefCopy328">#REF!</definedName>
    <definedName name="TextRefCopy329">#REF!</definedName>
    <definedName name="TextRefCopy33">#REF!</definedName>
    <definedName name="TextRefCopy330">#REF!</definedName>
    <definedName name="TextRefCopy331">#REF!</definedName>
    <definedName name="TextRefCopy332">#REF!</definedName>
    <definedName name="TextRefCopy333">#REF!</definedName>
    <definedName name="TextRefCopy334">#REF!</definedName>
    <definedName name="TextRefCopy335">#REF!</definedName>
    <definedName name="TextRefCopy336">#REF!</definedName>
    <definedName name="TextRefCopy337">#REF!</definedName>
    <definedName name="TextRefCopy338">#REF!</definedName>
    <definedName name="TextRefCopy339">#REF!</definedName>
    <definedName name="TextRefCopy34">#REF!</definedName>
    <definedName name="TextRefCopy340">#REF!</definedName>
    <definedName name="TextRefCopy341">#REF!</definedName>
    <definedName name="TextRefCopy342">#REF!</definedName>
    <definedName name="TextRefCopy343">#REF!</definedName>
    <definedName name="TextRefCopy344">#REF!</definedName>
    <definedName name="TextRefCopy345">#REF!</definedName>
    <definedName name="TextRefCopy347">#REF!</definedName>
    <definedName name="TextRefCopy348">#REF!</definedName>
    <definedName name="TextRefCopy349">#REF!</definedName>
    <definedName name="TextRefCopy35">#REF!</definedName>
    <definedName name="TextRefCopy350">#REF!</definedName>
    <definedName name="TextRefCopy351">#REF!</definedName>
    <definedName name="TextRefCopy352">#REF!</definedName>
    <definedName name="TextRefCopy354">#REF!</definedName>
    <definedName name="TextRefCopy356">#REF!</definedName>
    <definedName name="TextRefCopy357">#REF!</definedName>
    <definedName name="TextRefCopy358">#REF!</definedName>
    <definedName name="TextRefCopy359">#REF!</definedName>
    <definedName name="TextRefCopy36">#REF!</definedName>
    <definedName name="TextRefCopy360">#REF!</definedName>
    <definedName name="TextRefCopy361">#REF!</definedName>
    <definedName name="TextRefCopy362">#REF!</definedName>
    <definedName name="TextRefCopy363">#REF!</definedName>
    <definedName name="TextRefCopy364">#REF!</definedName>
    <definedName name="TextRefCopy365">#REF!</definedName>
    <definedName name="TextRefCopy366">#REF!</definedName>
    <definedName name="TextRefCopy367">#REF!</definedName>
    <definedName name="TextRefCopy368">#REF!</definedName>
    <definedName name="TextRefCopy369">#REF!</definedName>
    <definedName name="TextRefCopy37">#REF!</definedName>
    <definedName name="TextRefCopy370">#REF!</definedName>
    <definedName name="TextRefCopy371">#REF!</definedName>
    <definedName name="TextRefCopy372">#REF!</definedName>
    <definedName name="TextRefCopy373">#REF!</definedName>
    <definedName name="TextRefCopy374">#REF!</definedName>
    <definedName name="TextRefCopy375">#REF!</definedName>
    <definedName name="TextRefCopy376">#REF!</definedName>
    <definedName name="TextRefCopy377">#REF!</definedName>
    <definedName name="TextRefCopy378">#REF!</definedName>
    <definedName name="TextRefCopy379">#REF!</definedName>
    <definedName name="TextRefCopy38">#REF!</definedName>
    <definedName name="TextRefCopy380">#REF!</definedName>
    <definedName name="TextRefCopy381">#REF!</definedName>
    <definedName name="TextRefCopy382">#REF!</definedName>
    <definedName name="TextRefCopy383">#REF!</definedName>
    <definedName name="TextRefCopy384">#REF!</definedName>
    <definedName name="TextRefCopy385">#REF!</definedName>
    <definedName name="TextRefCopy387">#REF!</definedName>
    <definedName name="TextRefCopy388">#REF!</definedName>
    <definedName name="TextRefCopy389">#REF!</definedName>
    <definedName name="TextRefCopy39">#REF!</definedName>
    <definedName name="TextRefCopy391">#REF!</definedName>
    <definedName name="TextRefCopy392">#REF!</definedName>
    <definedName name="TextRefCopy393">#REF!</definedName>
    <definedName name="TextRefCopy394">#REF!</definedName>
    <definedName name="TextRefCopy395">#REF!</definedName>
    <definedName name="TextRefCopy396">#REF!</definedName>
    <definedName name="TextRefCopy397">#REF!</definedName>
    <definedName name="TextRefCopy398">#REF!</definedName>
    <definedName name="TextRefCopy399">#REF!</definedName>
    <definedName name="TextRefCopy4">#REF!</definedName>
    <definedName name="TextRefCopy40">#REF!</definedName>
    <definedName name="TextRefCopy400">#REF!</definedName>
    <definedName name="TextRefCopy401">#REF!</definedName>
    <definedName name="TextRefCopy402">#REF!</definedName>
    <definedName name="TextRefCopy403">#REF!</definedName>
    <definedName name="TextRefCopy404">#REF!</definedName>
    <definedName name="TextRefCopy405">#REF!</definedName>
    <definedName name="TextRefCopy406">#REF!</definedName>
    <definedName name="TextRefCopy407">#REF!</definedName>
    <definedName name="TextRefCopy408">#REF!</definedName>
    <definedName name="TextRefCopy409">#REF!</definedName>
    <definedName name="TextRefCopy41">#REF!</definedName>
    <definedName name="TextRefCopy411">#REF!</definedName>
    <definedName name="TextRefCopy413">#REF!</definedName>
    <definedName name="TextRefCopy414">#REF!</definedName>
    <definedName name="TextRefCopy415">#REF!</definedName>
    <definedName name="TextRefCopy416">#REF!</definedName>
    <definedName name="TextRefCopy417">#REF!</definedName>
    <definedName name="TextRefCopy419">#REF!</definedName>
    <definedName name="TextRefCopy42">#REF!</definedName>
    <definedName name="TextRefCopy420">#REF!</definedName>
    <definedName name="TextRefCopy421">#REF!</definedName>
    <definedName name="TextRefCopy422">#REF!</definedName>
    <definedName name="TextRefCopy424">#REF!</definedName>
    <definedName name="TextRefCopy425">#REF!</definedName>
    <definedName name="TextRefCopy427">#REF!</definedName>
    <definedName name="TextRefCopy429">#REF!</definedName>
    <definedName name="TextRefCopy43">#REF!</definedName>
    <definedName name="TextRefCopy430">#REF!</definedName>
    <definedName name="TextRefCopy44">#REF!</definedName>
    <definedName name="TextRefCopy45">#REF!</definedName>
    <definedName name="TextRefCopy46">#REF!</definedName>
    <definedName name="TextRefCopy47">#REF!</definedName>
    <definedName name="TextRefCopy48">#REF!</definedName>
    <definedName name="TextRefCopy49">#REF!</definedName>
    <definedName name="TextRefCopy5">#REF!</definedName>
    <definedName name="TextRefCopy50">#REF!</definedName>
    <definedName name="TextRefCopy51">#REF!</definedName>
    <definedName name="TextRefCopy52">#REF!</definedName>
    <definedName name="TextRefCopy53">#REF!</definedName>
    <definedName name="TextRefCopy54">#REF!</definedName>
    <definedName name="TextRefCopy55">#REF!</definedName>
    <definedName name="TextRefCopy56">#REF!</definedName>
    <definedName name="TextRefCopy57">#REF!</definedName>
    <definedName name="TextRefCopy58">#REF!</definedName>
    <definedName name="TextRefCopy59">#REF!</definedName>
    <definedName name="TextRefCopy6">#REF!</definedName>
    <definedName name="TextRefCopy60">#REF!</definedName>
    <definedName name="TextRefCopy61">#REF!</definedName>
    <definedName name="TextRefCopy62">#REF!</definedName>
    <definedName name="TextRefCopy63">#REF!</definedName>
    <definedName name="TextRefCopy64">#REF!</definedName>
    <definedName name="TextRefCopy65">#REF!</definedName>
    <definedName name="TextRefCopy66">#REF!</definedName>
    <definedName name="TextRefCopy67">#REF!</definedName>
    <definedName name="TextRefCopy68">#REF!</definedName>
    <definedName name="TextRefCopy69">#REF!</definedName>
    <definedName name="TextRefCopy70">#REF!</definedName>
    <definedName name="TextRefCopy71">#REF!</definedName>
    <definedName name="TextRefCopy72">#REF!</definedName>
    <definedName name="TextRefCopy73">#REF!</definedName>
    <definedName name="TextRefCopy74">#REF!</definedName>
    <definedName name="TextRefCopy75">#REF!</definedName>
    <definedName name="TextRefCopy76">#REF!</definedName>
    <definedName name="TextRefCopy77">#REF!</definedName>
    <definedName name="TextRefCopy78">#REF!</definedName>
    <definedName name="TextRefCopy79">#REF!</definedName>
    <definedName name="TextRefCopy8">#REF!</definedName>
    <definedName name="TextRefCopy80">#REF!</definedName>
    <definedName name="TextRefCopy81">#REF!</definedName>
    <definedName name="TextRefCopy82">#REF!</definedName>
    <definedName name="TextRefCopy83">#REF!</definedName>
    <definedName name="TextRefCopy84">#REF!</definedName>
    <definedName name="TextRefCopy85">#REF!</definedName>
    <definedName name="TextRefCopy86">#REF!</definedName>
    <definedName name="TextRefCopy87">#REF!</definedName>
    <definedName name="TextRefCopy88">#REF!</definedName>
    <definedName name="TextRefCopy89">#REF!</definedName>
    <definedName name="TextRefCopy90">#REF!</definedName>
    <definedName name="TextRefCopy91">#REF!</definedName>
    <definedName name="TextRefCopy92">#REF!</definedName>
    <definedName name="TextRefCopy93">#REF!</definedName>
    <definedName name="TextRefCopy94">#REF!</definedName>
    <definedName name="TextRefCopy95">#REF!</definedName>
    <definedName name="TextRefCopy96">#REF!</definedName>
    <definedName name="TextRefCopy97">#REF!</definedName>
    <definedName name="TextRefCopy98">#REF!</definedName>
    <definedName name="TextRefCopy99">#REF!</definedName>
    <definedName name="TextRefCopyRangeCount" hidden="1">15</definedName>
    <definedName name="TG_Tariff_Table">#REF!</definedName>
    <definedName name="TGS_OrigProject">#REF!</definedName>
    <definedName name="TGSmgt">#REF!</definedName>
    <definedName name="Third_sale_date">[50]ASS!#REF!</definedName>
    <definedName name="Thr_Put_TCO">[20]Rev!$D$39:$O$39</definedName>
    <definedName name="Thr_Put_TCQ">[20]Rev!$D$38:$O$38</definedName>
    <definedName name="Thr_Put_TCX">[20]Rev!$D$40:$O$40</definedName>
    <definedName name="TIER1_00">#REF!</definedName>
    <definedName name="TIER1_01">#REF!</definedName>
    <definedName name="TIER1_02">#REF!</definedName>
    <definedName name="TIER1_03">#REF!</definedName>
    <definedName name="TIER1_04">#REF!</definedName>
    <definedName name="TIER1_05">#REF!</definedName>
    <definedName name="TIER1_97">#REF!</definedName>
    <definedName name="TIER1_98">#REF!</definedName>
    <definedName name="TIER1_99">#REF!</definedName>
    <definedName name="TIER100">#REF!</definedName>
    <definedName name="TIER101">#REF!</definedName>
    <definedName name="TIER102">#REF!</definedName>
    <definedName name="TIER103">#REF!</definedName>
    <definedName name="TIER106">#REF!</definedName>
    <definedName name="TIER107">#REF!</definedName>
    <definedName name="TIER187">#REF!</definedName>
    <definedName name="TIER188">#REF!</definedName>
    <definedName name="TIER189">#REF!</definedName>
    <definedName name="TIER190">#REF!</definedName>
    <definedName name="TIER191">#REF!</definedName>
    <definedName name="TIER192">#REF!</definedName>
    <definedName name="TIER193">#REF!</definedName>
    <definedName name="TIER194">#REF!</definedName>
    <definedName name="TIER195">#REF!</definedName>
    <definedName name="TIER196">#REF!</definedName>
    <definedName name="TIER197">#REF!</definedName>
    <definedName name="TIER198">#REF!</definedName>
    <definedName name="TIER199">#REF!</definedName>
    <definedName name="TIER1CAP_00">#REF!</definedName>
    <definedName name="TIER1CAP_01">#REF!</definedName>
    <definedName name="TIER1CAP_02">#REF!</definedName>
    <definedName name="TIER1CAP_03">#REF!</definedName>
    <definedName name="TIER1CAP_97">#REF!</definedName>
    <definedName name="TIER1CAP_98">#REF!</definedName>
    <definedName name="TIER1CAP_99">#REF!</definedName>
    <definedName name="TIER1CAP04">#REF!</definedName>
    <definedName name="TIER1CAP05">#REF!</definedName>
    <definedName name="TIPO_LINEA_SE">#REF!</definedName>
    <definedName name="Tipo_moneda">#REF!</definedName>
    <definedName name="Tipo_Proyecto">#REF!</definedName>
    <definedName name="TIPO_UC">#REF!</definedName>
    <definedName name="TIPO_UC_LÍNEA_SE">#REF!</definedName>
    <definedName name="TIR">#REF!</definedName>
    <definedName name="TIRobjetivo">#REF!</definedName>
    <definedName name="TITLE1">#REF!</definedName>
    <definedName name="TITLE2">#REF!</definedName>
    <definedName name="TITLECOL1">#REF!</definedName>
    <definedName name="TITLES">#REF!</definedName>
    <definedName name="Titles_Rptg_Grp_Wks">#REF!</definedName>
    <definedName name="Titulos">#REF!,#REF!</definedName>
    <definedName name="_xlnm.Print_Titles">#REF!,#REF!</definedName>
    <definedName name="Títulos_a_imprimir_IM">#N/A</definedName>
    <definedName name="tjb" hidden="1">#N/A</definedName>
    <definedName name="tktm">#REF!</definedName>
    <definedName name="TL">#REF!</definedName>
    <definedName name="TMaster">#REF!</definedName>
    <definedName name="TMM">[4]FR!$A$467:$L$522</definedName>
    <definedName name="TO">#REF!</definedName>
    <definedName name="TOC">#REF!</definedName>
    <definedName name="TODO">#REF!</definedName>
    <definedName name="todoPasivoFinFlujo">#REF!</definedName>
    <definedName name="Toln">#REF!</definedName>
    <definedName name="Tolp">#REF!</definedName>
    <definedName name="tomen">#REF!</definedName>
    <definedName name="tomen_sale">#REF!</definedName>
    <definedName name="top150dma">#REF!</definedName>
    <definedName name="top200owners">#REF!</definedName>
    <definedName name="top20players">#REF!</definedName>
    <definedName name="Top50broad">#REF!</definedName>
    <definedName name="top50radiomkts">[2]top50radiomkts!$A$1:$K$84</definedName>
    <definedName name="topfiftyowners">#REF!</definedName>
    <definedName name="topfiftyrank">#REF!</definedName>
    <definedName name="topgainers">#REF!</definedName>
    <definedName name="TOPTEN">#REF!</definedName>
    <definedName name="TopTenTVRev">[18]TopTenTVRev!$A$1:$M$27</definedName>
    <definedName name="TOT_ASSET00">#REF!</definedName>
    <definedName name="TOT_ASSET01">#REF!</definedName>
    <definedName name="TOT_ASSET02">#REF!</definedName>
    <definedName name="TOT_ASSET03">#REF!</definedName>
    <definedName name="TOT_ASSET04">#REF!</definedName>
    <definedName name="TOT_ASSET05">#REF!</definedName>
    <definedName name="TOT_ASSET97">#REF!</definedName>
    <definedName name="TOT_ASSET98">#REF!</definedName>
    <definedName name="TOT_ASSET99">#REF!</definedName>
    <definedName name="Tot_Debt">#REF!</definedName>
    <definedName name="Tot_draw_down">#REF!</definedName>
    <definedName name="Tot_Gas_Volumes">#REF!</definedName>
    <definedName name="Tot_Gas_Volumes_Dom">#REF!</definedName>
    <definedName name="Tot_Gas_Volumes_Exp">#REF!</definedName>
    <definedName name="Tot_Liq_Volumes">#REF!</definedName>
    <definedName name="Tot_Liq_Volumes_Exp">#REF!</definedName>
    <definedName name="Tot_ND_CB">#REF!</definedName>
    <definedName name="Tot_ND_OB">#REF!</definedName>
    <definedName name="Tot_Subdebt">#REF!</definedName>
    <definedName name="total">#REF!</definedName>
    <definedName name="Total_BL">#REF!</definedName>
    <definedName name="Total_dividend2">#REF!</definedName>
    <definedName name="Total_equity_in">#REF!</definedName>
    <definedName name="Total_FA_Add">#REF!</definedName>
    <definedName name="Total_FA_CBV">#REF!</definedName>
    <definedName name="Total_FA_Disp">#REF!</definedName>
    <definedName name="Total_FA_Tax_CBV">#REF!</definedName>
    <definedName name="Total_Fees_Amortised">#REF!</definedName>
    <definedName name="Total_Fees_Bond">#REF!</definedName>
    <definedName name="Total_Fees_Capitalized">#REF!</definedName>
    <definedName name="Total_Fees_New">#REF!</definedName>
    <definedName name="Total_Fees_New_Debt">#REF!</definedName>
    <definedName name="Total_Fees_OD">#REF!</definedName>
    <definedName name="Total_Fees_OD_Debt">#REF!</definedName>
    <definedName name="Total_Fees_Old">#REF!</definedName>
    <definedName name="TOTAL_FUM00">#REF!</definedName>
    <definedName name="TOTAL_FUM01">#REF!</definedName>
    <definedName name="TOTAL_FUM02">#REF!</definedName>
    <definedName name="TOTAL_FUM03">#REF!</definedName>
    <definedName name="TOTAL_FUM04">#REF!</definedName>
    <definedName name="TOTAL_FUM05">#REF!</definedName>
    <definedName name="TOTAL_FUM97">#REF!</definedName>
    <definedName name="TOTAL_FUM98">#REF!</definedName>
    <definedName name="TOTAL_FUM99">#REF!</definedName>
    <definedName name="TOTAL_INC00">#REF!</definedName>
    <definedName name="TOTAL_INC01">#REF!</definedName>
    <definedName name="TOTAL_INC02">#REF!</definedName>
    <definedName name="TOTAL_INC03">#REF!</definedName>
    <definedName name="TOTAL_INC04">#REF!</definedName>
    <definedName name="TOTAL_INC05">#REF!</definedName>
    <definedName name="TOTAL_INC97">#REF!</definedName>
    <definedName name="TOTAL_INC98">#REF!</definedName>
    <definedName name="TOTAL_INC99">#REF!</definedName>
    <definedName name="Total_Interest">#REF!</definedName>
    <definedName name="Total_Interest_BS">#REF!</definedName>
    <definedName name="Total_Interest_c">#REF!</definedName>
    <definedName name="Total_m01rev">#REF!</definedName>
    <definedName name="Total_m01rev_wvat">#REF!</definedName>
    <definedName name="Total_NIAT">#REF!</definedName>
    <definedName name="Total_O_M">#REF!</definedName>
    <definedName name="Total_OB_dividend">#REF!</definedName>
    <definedName name="Total_OB_dividend_final">#REF!</definedName>
    <definedName name="Total_OB_equity_in">#REF!</definedName>
    <definedName name="Total_OB_INE">#REF!</definedName>
    <definedName name="Total_OB_NIAT">#REF!</definedName>
    <definedName name="Total_OB_SD_investment">#REF!</definedName>
    <definedName name="Total_OB_SD_repayments">#REF!</definedName>
    <definedName name="Total_OB_SH_TC_Expense">#REF!</definedName>
    <definedName name="Total_OB_SH_TrappedCash_Loan">#REF!</definedName>
    <definedName name="Total_OB_Sub_interest">#REF!</definedName>
    <definedName name="Total_Oper_Cost">#REF!</definedName>
    <definedName name="Total_Oper_Marg">#REF!</definedName>
    <definedName name="Total_Oper_Rev">#REF!</definedName>
    <definedName name="Total_overbillings">'[7]Contract Schedule'!$AE$253</definedName>
    <definedName name="Total_underbillings">'[7]Contract Schedule'!$AF$253</definedName>
    <definedName name="totalalloc">#REF!</definedName>
    <definedName name="totalCG">#REF!</definedName>
    <definedName name="totales">#REF!</definedName>
    <definedName name="TOTALNFC00">#REF!</definedName>
    <definedName name="TOTALNFC01">#REF!</definedName>
    <definedName name="TOTALNFC02">#REF!</definedName>
    <definedName name="TOTALNFC03">#REF!</definedName>
    <definedName name="TOTALNFC04">#REF!</definedName>
    <definedName name="TOTALNFC05">#REF!</definedName>
    <definedName name="TOTALNFC97">#REF!</definedName>
    <definedName name="TOTALNFC98">#REF!</definedName>
    <definedName name="TOTALNFC99">#REF!</definedName>
    <definedName name="TOTALNOTAS">#REF!</definedName>
    <definedName name="totalom">#REF!</definedName>
    <definedName name="TOTBS00">#REF!</definedName>
    <definedName name="TOTBS01">#REF!</definedName>
    <definedName name="TOTBS02">#REF!</definedName>
    <definedName name="TOTBS03">#REF!</definedName>
    <definedName name="TOTBS04">#REF!</definedName>
    <definedName name="TOTBS05">#REF!</definedName>
    <definedName name="TOTBS06">#REF!</definedName>
    <definedName name="TOTBS07">#REF!</definedName>
    <definedName name="TOTBS87">#REF!</definedName>
    <definedName name="TOTBS88">#REF!</definedName>
    <definedName name="TOTBS89">#REF!</definedName>
    <definedName name="TOTBS90">#REF!</definedName>
    <definedName name="TOTBS91">#REF!</definedName>
    <definedName name="TOTBS92">#REF!</definedName>
    <definedName name="TOTBS93">#REF!</definedName>
    <definedName name="TOTBS94">#REF!</definedName>
    <definedName name="TOTBS95">#REF!</definedName>
    <definedName name="TOTBS96">#REF!</definedName>
    <definedName name="TOTBS97">#REF!</definedName>
    <definedName name="TOTBS98">#REF!</definedName>
    <definedName name="TOTBS99">#REF!</definedName>
    <definedName name="TP">#REF!</definedName>
    <definedName name="Tr_1_Alloc">#REF!</definedName>
    <definedName name="Tr_10_Alloc">#REF!</definedName>
    <definedName name="Tr_11_Alloc">#REF!</definedName>
    <definedName name="Tr_12_Alloc">#REF!</definedName>
    <definedName name="Tr_13_Alloc">#REF!</definedName>
    <definedName name="Tr_14_Alloc">#REF!</definedName>
    <definedName name="Tr_15_Alloc">#REF!</definedName>
    <definedName name="Tr_16_Alloc">#REF!</definedName>
    <definedName name="Tr_17_Alloc">#REF!</definedName>
    <definedName name="Tr_18_Alloc">#REF!</definedName>
    <definedName name="Tr_19_Alloc">#REF!</definedName>
    <definedName name="Tr_2_Alloc">#REF!</definedName>
    <definedName name="Tr_20_Alloc">#REF!</definedName>
    <definedName name="Tr_3_Alloc">#REF!</definedName>
    <definedName name="Tr_4_Alloc">#REF!</definedName>
    <definedName name="Tr_5_Alloc">#REF!</definedName>
    <definedName name="Tr_6_Alloc">#REF!</definedName>
    <definedName name="Tr_7_Alloc">#REF!</definedName>
    <definedName name="Tr_8_Alloc">#REF!</definedName>
    <definedName name="Tr_9_Alloc">#REF!</definedName>
    <definedName name="Tr_Alloc_Sum">#REF!</definedName>
    <definedName name="TR_CG00">#REF!</definedName>
    <definedName name="TR_CG01">#REF!</definedName>
    <definedName name="TR_CG02">#REF!</definedName>
    <definedName name="TR_CG03">#REF!</definedName>
    <definedName name="TR_CG04">#REF!</definedName>
    <definedName name="TR_CG05">#REF!</definedName>
    <definedName name="TR_CG97">#REF!</definedName>
    <definedName name="TR_CG98">#REF!</definedName>
    <definedName name="TR_CG99">#REF!</definedName>
    <definedName name="TR_DIVS00">#REF!</definedName>
    <definedName name="TR_DIVS01">#REF!</definedName>
    <definedName name="TR_DIVS02">#REF!</definedName>
    <definedName name="TR_DIVS03">#REF!</definedName>
    <definedName name="TR_DIVS04">#REF!</definedName>
    <definedName name="TR_DIVS05">#REF!</definedName>
    <definedName name="TR_DIVS97">#REF!</definedName>
    <definedName name="TR_DIVS98">#REF!</definedName>
    <definedName name="TR_DIVS99">#REF!</definedName>
    <definedName name="TR_Gas_Domestic">#REF!</definedName>
    <definedName name="TR_Gas_IM_Firm_Cont_vol">#REF!</definedName>
    <definedName name="TR_Gas_IM_thrgpt_vol">#REF!</definedName>
    <definedName name="TR_Gas_Other">#REF!</definedName>
    <definedName name="TR_Gas_Xport">#REF!</definedName>
    <definedName name="TR_Gas_Xport_Firm_Cont_vol">#REF!</definedName>
    <definedName name="TR_Gas_Xport_thrgpt_vol">#REF!</definedName>
    <definedName name="TR1RATIO_00">#REF!</definedName>
    <definedName name="TR1RATIO_01">#REF!</definedName>
    <definedName name="TR1RATIO_02">#REF!</definedName>
    <definedName name="TR1RATIO_03">#REF!</definedName>
    <definedName name="TR1RATIO_04">#REF!</definedName>
    <definedName name="TR1RATIO_97">#REF!</definedName>
    <definedName name="TR1RATIO_98">#REF!</definedName>
    <definedName name="TR1RATIO_99">#REF!</definedName>
    <definedName name="TR1RATIO04">#REF!</definedName>
    <definedName name="TR1RATIO05">#REF!</definedName>
    <definedName name="TRA_ME">#REF!</definedName>
    <definedName name="Trade">'[60]Trade Receivables'!$A$7:$O$68</definedName>
    <definedName name="Trade_Pay">'[80]Trade Payable'!$A$9:$H$68</definedName>
    <definedName name="Trade_rec">#REF!</definedName>
    <definedName name="TRADINC00">#REF!</definedName>
    <definedName name="TRADINC01">#REF!</definedName>
    <definedName name="TRADINC02">#REF!</definedName>
    <definedName name="TRADINC03">#REF!</definedName>
    <definedName name="TRADINC04">#REF!</definedName>
    <definedName name="TRADINC05">#REF!</definedName>
    <definedName name="TRADINC06">#REF!</definedName>
    <definedName name="TRADINC07">#REF!</definedName>
    <definedName name="TRADINC87">#REF!</definedName>
    <definedName name="TRADINC88">#REF!</definedName>
    <definedName name="TRADINC89">#REF!</definedName>
    <definedName name="TRADINC90">#REF!</definedName>
    <definedName name="TRADINC91">#REF!</definedName>
    <definedName name="TRADINC92">#REF!</definedName>
    <definedName name="TRADINC93">#REF!</definedName>
    <definedName name="TRADINC94">#REF!</definedName>
    <definedName name="TRADINC95">#REF!</definedName>
    <definedName name="TRADINC96">#REF!</definedName>
    <definedName name="TRADINC97">#REF!</definedName>
    <definedName name="TRADINC98">#REF!</definedName>
    <definedName name="TRADINC99">#REF!</definedName>
    <definedName name="TRAFOS_TENSIÓN_082">#REF!</definedName>
    <definedName name="Tranches">'[81]DSCR-Cash Flows'!$B$142</definedName>
    <definedName name="tranp">'[37]Atualiz. Capac. Transp. Gas'!$C$11:$S$46</definedName>
    <definedName name="TRANS">[55]Deals!$A$1274:$G$1319,[55]Deals!$A$1320:$G$1374,[55]Deals!$A$1376:$G$1422,[55]Deals!$A$1424:$G$1458,[55]Deals!$A$1460:$G$1487,[55]Deals!$A$1488:$G$1508,[55]Deals!$A$1511:$G$1546,[55]Deals!$A$1549:$G$1591,[55]Deals!$A$1593:$G$1627,[55]Deals!$A$1629:$G$1665,[55]Deals!$A$1668:$G$1696,[55]Deals!$A$1699:$G$1731,[55]Deals!$A$1733:$G$1771,[55]Deals!$A$1775:$G$1809,[55]Deals!$A$1811:$G$1844,[55]Deals!$A$1849:$G$1892,[55]Deals!$A$1895:$G$1934,[55]Deals!$A$1939:$G$1966</definedName>
    <definedName name="Trans_Tax">#REF!</definedName>
    <definedName name="Transact">[55]Deals!$A$1274:$G$1374,[55]Deals!$A$1376:$G$1422,[55]Deals!$A$1424:$G$1458,[55]Deals!$A$1460:$G$1487,[55]Deals!$A$1488:$G$1508,[55]Deals!$A$1511:$G$1546,[55]Deals!$A$1549:$G$1591,[55]Deals!$A$1593:$G$1627,[55]Deals!$A$1629:$G$1665,[55]Deals!$A$1668:$G$1696,[55]Deals!$A$1699:$G$1731,[55]Deals!$A$1733:$G$1771,[55]Deals!$A$1775:$G$1809,[55]Deals!$A$1811:$G$1844,[55]Deals!$A$1849:$G$1892,[55]Deals!$A$1895:$G$1934,[55]Deals!$A$1939:$G$1966,[55]Deals!$A$1968:$G$1996</definedName>
    <definedName name="Transaction_Tax_Credit">#REF!</definedName>
    <definedName name="Transaction_Tax_Rt">#REF!</definedName>
    <definedName name="TRANSFORMADORES">#REF!</definedName>
    <definedName name="TRANSmgt">#REF!</definedName>
    <definedName name="Transp_Table">#REF!</definedName>
    <definedName name="TRANSPORTE">#REF!</definedName>
    <definedName name="Transporte_table">'[39]Atualiz. Capac. Transp. Gas'!$C$13:$S$38</definedName>
    <definedName name="TRAPPED">#REF!</definedName>
    <definedName name="traslape">#REF!</definedName>
    <definedName name="tre">#REF!</definedName>
    <definedName name="treeList" hidden="1">"10000000000000000000000000000000000000000000000000000000000000000000000000000000000000000000000000000000000000000000000000000000000000000000000000000000000000000000000000000000000000000000000000000000"</definedName>
    <definedName name="TRIBUNE">#REF!</definedName>
    <definedName name="Trim">#REF!</definedName>
    <definedName name="TRM">#REF!</definedName>
    <definedName name="TRSY_STK00">#REF!</definedName>
    <definedName name="TRSY_STK01">#REF!</definedName>
    <definedName name="TRSY_STK02">#REF!</definedName>
    <definedName name="TRSY_STK03">#REF!</definedName>
    <definedName name="TRSY_STK04">#REF!</definedName>
    <definedName name="TRSY_STK05">#REF!</definedName>
    <definedName name="TRSY_STK97">#REF!</definedName>
    <definedName name="TRSY_STK98">#REF!</definedName>
    <definedName name="TRSY_STK99">#REF!</definedName>
    <definedName name="True_BVPS">#REF!</definedName>
    <definedName name="TS">#REF!</definedName>
    <definedName name="TT">#REF!</definedName>
    <definedName name="TT_Credit_BrtFwd">#REF!</definedName>
    <definedName name="TT_Credit_CarryFwd">#REF!</definedName>
    <definedName name="TT_Final_Expense">#REF!</definedName>
    <definedName name="TT_Prelim_Expense">#REF!</definedName>
    <definedName name="TT_PY_Income_Tax">#REF!</definedName>
    <definedName name="tuberiames">#REF!</definedName>
    <definedName name="TURNKEY">[8]ASS!#REF!</definedName>
    <definedName name="Turnkey_Table1">#REF!</definedName>
    <definedName name="TV_Mult">#REF!</definedName>
    <definedName name="TVGrowth">'[2]TV Growth #45'!$A$24:$E$67</definedName>
    <definedName name="TVRatings1">[18]TVRatings1!$A$1:$W$57</definedName>
    <definedName name="TVTALK">#REF!</definedName>
    <definedName name="Tx_Book_Income">#REF!</definedName>
    <definedName name="Tx_Def_Liq_Rev">#REF!</definedName>
    <definedName name="Tx_Def_Revenue">#REF!</definedName>
    <definedName name="Tx_Deferred_Inc_Temp_Dif">#REF!</definedName>
    <definedName name="Tx_Deferred_Tx_Asset">#REF!</definedName>
    <definedName name="Tx_Deferred_Tx_Asset_Added">#REF!</definedName>
    <definedName name="Tx_Deferred_Tx_Asset_BS">#REF!</definedName>
    <definedName name="Tx_Deferred_Tx_Asset_CB">#REF!</definedName>
    <definedName name="Tx_Deferred_Tx_Asset_OB">#REF!</definedName>
    <definedName name="Tx_Deferred_Tx_Asset_to_BS">#REF!</definedName>
    <definedName name="Tx_Deferred_Tx_Liab">#REF!</definedName>
    <definedName name="Tx_Deferred_Tx_Liab_BS">#REF!</definedName>
    <definedName name="Tx_Deferred_Tx_Liab_CB">#REF!</definedName>
    <definedName name="Tx_Dep_Rt_Exist_PPE">#REF!</definedName>
    <definedName name="Tx_Dep_Rt_New_PPE">#REF!</definedName>
    <definedName name="Tx_Dep_Rt_Other">#REF!</definedName>
    <definedName name="Tx_Dep_Rt_PreOp_Cost">#REF!</definedName>
    <definedName name="Tx_Depreciation_Temp_Dif">#REF!</definedName>
    <definedName name="Tx_Exp_Not_Reg_Inc">#REF!</definedName>
    <definedName name="Tx_Exp_Reg_Inc">#REF!</definedName>
    <definedName name="Tx_Fisc_Inc_Tx">#REF!</definedName>
    <definedName name="Tx_Fisc_Inc_Tx_Payable">#REF!</definedName>
    <definedName name="Tx_Fiscal_Result">#REF!</definedName>
    <definedName name="Tx_Inc_Tx_Exp">#REF!</definedName>
    <definedName name="Tx_Income_Loss_CY">#REF!</definedName>
    <definedName name="Tx_Income_Tx">#REF!</definedName>
    <definedName name="Tx_Income_Tx_Expense">#REF!</definedName>
    <definedName name="Tx_Int_Def_Inc_Temp_Dif">#REF!</definedName>
    <definedName name="Tx_Int_Inc_Foreign">#REF!</definedName>
    <definedName name="Tx_IT_Not_Reg_Net_Income">#REF!</definedName>
    <definedName name="Tx_IT_Reg_Net_Income">#REF!</definedName>
    <definedName name="Tx_Loss_Added">#REF!</definedName>
    <definedName name="Tx_Loss_Brt_Fwd">#REF!</definedName>
    <definedName name="Tx_Loss_Carry_Fwd">#REF!</definedName>
    <definedName name="Tx_Loss_Used">#REF!</definedName>
    <definedName name="Tx_NI_Not_Reg">#REF!</definedName>
    <definedName name="Tx_NI_Not_Reg_Less_Perm_Diff">#REF!</definedName>
    <definedName name="Tx_NI_Reg_Bf_Deferred">#REF!</definedName>
    <definedName name="Tx_NIAT_Equity_Co">#REF!</definedName>
    <definedName name="Tx_Not_Reg_Inc">#REF!</definedName>
    <definedName name="Tx_on_Inc_Prepaid">#REF!</definedName>
    <definedName name="Tx_Perm_Differences">#REF!</definedName>
    <definedName name="Tx_Reg_Inc">#REF!</definedName>
    <definedName name="Tx_Sales_Sirese_Fees">#REF!</definedName>
    <definedName name="Tx_Sales_Trans_Tax">#REF!</definedName>
    <definedName name="Tx_Sales_VAT">#REF!</definedName>
    <definedName name="Tx_SubDebt_Int_Equity_Co">#REF!</definedName>
    <definedName name="Tx_Temp_Dif">#REF!</definedName>
    <definedName name="Tx_TT_Credit_BrtFwd">#REF!</definedName>
    <definedName name="Tx_TT_Credit_CarryFwd">#REF!</definedName>
    <definedName name="Tx_TT_Final_Expense">#REF!</definedName>
    <definedName name="Tx_TT_Prelim_Expense">#REF!</definedName>
    <definedName name="Tx_TT_PY_Income_Tax">#REF!</definedName>
    <definedName name="Tx_Tx_Payed_Cash">#REF!</definedName>
    <definedName name="tyk">#REF!</definedName>
    <definedName name="type1a">'[7]Contract Schedule'!$E$1033</definedName>
    <definedName name="type1b">'[7]Contract Schedule'!$E$1034</definedName>
    <definedName name="type1c">'[7]Contract Schedule'!$E$1035</definedName>
    <definedName name="type1d">'[7]Contract Schedule'!$E$1036</definedName>
    <definedName name="type1e">'[7]Contract Schedule'!$E$1037</definedName>
    <definedName name="type1z">'[7]Contract Schedule'!$E$1038</definedName>
    <definedName name="type2a">'[7]Contract Schedule'!$E$1112</definedName>
    <definedName name="type2z">'[7]Contract Schedule'!$E$1116</definedName>
    <definedName name="type3a">'[7]Contract Schedule'!$N$1033</definedName>
    <definedName name="type3z">'[7]Contract Schedule'!$N$1037</definedName>
    <definedName name="type4a">'[7]Contract Schedule'!$P$1033</definedName>
    <definedName name="type4x">'[7]Contract Schedule'!$H$1113</definedName>
    <definedName name="type4z">'[7]Contract Schedule'!$P$1098</definedName>
    <definedName name="type5a">'[7]Contract Schedule'!$Q$1033</definedName>
    <definedName name="type5z">'[7]Contract Schedule'!$Q$1034</definedName>
    <definedName name="type6a">'[7]Contract Schedule'!$R$1033</definedName>
    <definedName name="type6z">'[7]Contract Schedule'!$R$1035</definedName>
    <definedName name="type7a">'[7]Contract Schedule'!$S$1033</definedName>
    <definedName name="type7z">'[7]Contract Schedule'!$S$1035</definedName>
    <definedName name="type9a">'[7]Contract Schedule'!$V$1033</definedName>
    <definedName name="type9z">'[7]Contract Schedule'!$V$1058</definedName>
    <definedName name="U.S._balsheet">[66]US!#REF!</definedName>
    <definedName name="U.S._earnings">[66]US!$A$3:$AZ$49</definedName>
    <definedName name="UAD_082">#REF!</definedName>
    <definedName name="UC_082_036">#REF!</definedName>
    <definedName name="UC_ADICIONALES">#REF!</definedName>
    <definedName name="UC_COMPENSACIONES">#REF!</definedName>
    <definedName name="UC_CONEXIÓN_STN">#REF!</definedName>
    <definedName name="UC_LN2">#REF!</definedName>
    <definedName name="UC_LN3">#REF!</definedName>
    <definedName name="UC_LN4">#REF!</definedName>
    <definedName name="UC_SE_N2">#REF!</definedName>
    <definedName name="UC_SE_N3">#REF!</definedName>
    <definedName name="UC_SE_N4">#REF!</definedName>
    <definedName name="UC_TRAFOS">#REF!</definedName>
    <definedName name="UCADE2">#REF!</definedName>
    <definedName name="UCVAL1">#REF!</definedName>
    <definedName name="UD">#REF!</definedName>
    <definedName name="UL">#REF!</definedName>
    <definedName name="Unadjusted_Net_DPS_A_Free">#REF!</definedName>
    <definedName name="Unidades">#REF!</definedName>
    <definedName name="UNITEDCHRIS">#REF!</definedName>
    <definedName name="UNIVISION">#REF!</definedName>
    <definedName name="UNLVRD_RTRNS">#REF!</definedName>
    <definedName name="UNO">#REF!</definedName>
    <definedName name="unodos" localSheetId="8" hidden="1">{"'AVAL. GASOD.'!$A$1998:$G$2028"}</definedName>
    <definedName name="unodos" hidden="1">{"'AVAL. GASOD.'!$A$1998:$G$2028"}</definedName>
    <definedName name="UNREALZD_GNS00">#REF!</definedName>
    <definedName name="UNREALZD_GNS01">#REF!</definedName>
    <definedName name="UNREALZD_GNS02">#REF!</definedName>
    <definedName name="UNREALZD_GNS03">#REF!</definedName>
    <definedName name="UNREALZD_GNS04">#REF!</definedName>
    <definedName name="UNREALZD_GNS05">#REF!</definedName>
    <definedName name="UNREALZD_GNS97">#REF!</definedName>
    <definedName name="UNREALZD_GNS98">#REF!</definedName>
    <definedName name="UNREALZD_GNS99">#REF!</definedName>
    <definedName name="UNRLZDGPS00">#REF!</definedName>
    <definedName name="UNRLZDGPS01">#REF!</definedName>
    <definedName name="UNRLZDGPS02">#REF!</definedName>
    <definedName name="UNRLZDGPS03">#REF!</definedName>
    <definedName name="UNRLZDGPS04">#REF!</definedName>
    <definedName name="UNRLZDGPS05">#REF!</definedName>
    <definedName name="UNRLZDGPS97">#REF!</definedName>
    <definedName name="UNRLZDGPS98">#REF!</definedName>
    <definedName name="UNRLZDGPS99">#REF!</definedName>
    <definedName name="UO">#REF!</definedName>
    <definedName name="UP">#REF!</definedName>
    <definedName name="Upfront_Fee_S1">#REF!</definedName>
    <definedName name="Upfront_Fee_S10">#REF!</definedName>
    <definedName name="Upfront_Fee_S2">#REF!</definedName>
    <definedName name="Upfront_Fee_S3">#REF!</definedName>
    <definedName name="Upfront_Fee_S4">#REF!</definedName>
    <definedName name="Upfront_Fee_S5">#REF!</definedName>
    <definedName name="Upfront_Fee_S6">#REF!</definedName>
    <definedName name="Upfront_Fee_S7">#REF!</definedName>
    <definedName name="Upfront_Fee_S8">#REF!</definedName>
    <definedName name="Upfront_Fee_S9">#REF!</definedName>
    <definedName name="Upfront_Fees_New">#REF!</definedName>
    <definedName name="UpgradeVersion">"v2.35"</definedName>
    <definedName name="US">#REF!</definedName>
    <definedName name="US_Tax">#REF!</definedName>
    <definedName name="us_tax_switch">#REF!</definedName>
    <definedName name="US_TaxRate">#REF!</definedName>
    <definedName name="uscapex">#REF!</definedName>
    <definedName name="USD">#REF!</definedName>
    <definedName name="USDEPR">[50]ASS!#REF!</definedName>
    <definedName name="USQtr_vs97Pln">#REF!</definedName>
    <definedName name="USTax">#REF!</definedName>
    <definedName name="UsuE1">#REF!</definedName>
    <definedName name="UT">#REF!</definedName>
    <definedName name="utilidad">#REF!</definedName>
    <definedName name="uty">#REF!</definedName>
    <definedName name="V">#REF!</definedName>
    <definedName name="v.holding">[45]IS!#REF!</definedName>
    <definedName name="V1_">#REF!</definedName>
    <definedName name="V10_">#REF!</definedName>
    <definedName name="V100_">#REF!</definedName>
    <definedName name="V101_">#REF!</definedName>
    <definedName name="V102_">#REF!</definedName>
    <definedName name="V103_">#REF!</definedName>
    <definedName name="V104_">#REF!</definedName>
    <definedName name="V105_">#REF!</definedName>
    <definedName name="V106_">#REF!</definedName>
    <definedName name="V107_">#REF!</definedName>
    <definedName name="V108_">#REF!</definedName>
    <definedName name="V109_">#REF!</definedName>
    <definedName name="V11_">#REF!</definedName>
    <definedName name="V110_">#REF!</definedName>
    <definedName name="V111_">#REF!</definedName>
    <definedName name="V112_">#REF!</definedName>
    <definedName name="V113_">#REF!</definedName>
    <definedName name="V114_">#REF!</definedName>
    <definedName name="V115_">#REF!</definedName>
    <definedName name="V116_">#REF!</definedName>
    <definedName name="V117_">#REF!</definedName>
    <definedName name="V118_">#REF!</definedName>
    <definedName name="V119_">#REF!</definedName>
    <definedName name="V12_">#REF!</definedName>
    <definedName name="V120_">#REF!</definedName>
    <definedName name="V121_">#REF!</definedName>
    <definedName name="V122_">#REF!</definedName>
    <definedName name="V123_">#REF!</definedName>
    <definedName name="V124_">#REF!</definedName>
    <definedName name="V125_">#REF!</definedName>
    <definedName name="V126_">#REF!</definedName>
    <definedName name="V127_">#REF!</definedName>
    <definedName name="V128_">#REF!</definedName>
    <definedName name="V129_">#REF!</definedName>
    <definedName name="V13_">#REF!</definedName>
    <definedName name="V130_">#REF!</definedName>
    <definedName name="V131_">#REF!</definedName>
    <definedName name="V132_">#REF!</definedName>
    <definedName name="V133_">#REF!</definedName>
    <definedName name="V134_">#REF!</definedName>
    <definedName name="V135_">#REF!</definedName>
    <definedName name="V136_">#REF!</definedName>
    <definedName name="V137_">#REF!</definedName>
    <definedName name="V138_">#REF!</definedName>
    <definedName name="V139_">#REF!</definedName>
    <definedName name="V14_">#REF!</definedName>
    <definedName name="V140_">#REF!</definedName>
    <definedName name="V141_">#REF!</definedName>
    <definedName name="V142_">#REF!</definedName>
    <definedName name="V143_">#REF!</definedName>
    <definedName name="V144_">#REF!</definedName>
    <definedName name="V145_">#REF!</definedName>
    <definedName name="V146_">#REF!</definedName>
    <definedName name="V147_">#REF!</definedName>
    <definedName name="V148_">#REF!</definedName>
    <definedName name="V149_">#REF!</definedName>
    <definedName name="V15_">#REF!</definedName>
    <definedName name="V150_">#REF!</definedName>
    <definedName name="V151_">#REF!</definedName>
    <definedName name="V152_">#REF!</definedName>
    <definedName name="V153_">#REF!</definedName>
    <definedName name="V154_">#REF!</definedName>
    <definedName name="V155_">#REF!</definedName>
    <definedName name="V156_">#REF!</definedName>
    <definedName name="V157_">#REF!</definedName>
    <definedName name="V158_">#REF!</definedName>
    <definedName name="V159_">#REF!</definedName>
    <definedName name="V16_">#REF!</definedName>
    <definedName name="V160_">#REF!</definedName>
    <definedName name="V161_">#REF!</definedName>
    <definedName name="V162_">#REF!</definedName>
    <definedName name="V163_">#REF!</definedName>
    <definedName name="V164_">#REF!</definedName>
    <definedName name="V165_">#REF!</definedName>
    <definedName name="V166_">#REF!</definedName>
    <definedName name="V167_">#REF!</definedName>
    <definedName name="V168_">#REF!</definedName>
    <definedName name="V169_">#REF!</definedName>
    <definedName name="V17_">#REF!</definedName>
    <definedName name="V170_">#REF!</definedName>
    <definedName name="V171_">#REF!</definedName>
    <definedName name="V172_">#REF!</definedName>
    <definedName name="V173_">#REF!</definedName>
    <definedName name="V174_">#REF!</definedName>
    <definedName name="V175_">#REF!</definedName>
    <definedName name="V176_">#REF!</definedName>
    <definedName name="V177_">#REF!</definedName>
    <definedName name="V178_">#REF!</definedName>
    <definedName name="V179_">#REF!</definedName>
    <definedName name="V18_">#REF!</definedName>
    <definedName name="V180_">#REF!</definedName>
    <definedName name="V181_">#REF!</definedName>
    <definedName name="V182_">#REF!</definedName>
    <definedName name="V183_">#REF!</definedName>
    <definedName name="V184_">#REF!</definedName>
    <definedName name="V185_">#REF!</definedName>
    <definedName name="V186_">#REF!</definedName>
    <definedName name="V187_">#REF!</definedName>
    <definedName name="V188_">#REF!</definedName>
    <definedName name="V189_">#REF!</definedName>
    <definedName name="V19_">#REF!</definedName>
    <definedName name="V190_">#REF!</definedName>
    <definedName name="V191_">#REF!</definedName>
    <definedName name="V192_">#REF!</definedName>
    <definedName name="V193_">#REF!</definedName>
    <definedName name="V194_">#REF!</definedName>
    <definedName name="V195_">#REF!</definedName>
    <definedName name="V196_">#REF!</definedName>
    <definedName name="V197_">#REF!</definedName>
    <definedName name="V198_">#REF!</definedName>
    <definedName name="V199_">#REF!</definedName>
    <definedName name="V2_">#REF!</definedName>
    <definedName name="V20_">#REF!</definedName>
    <definedName name="V200_">#REF!</definedName>
    <definedName name="V201_">#REF!</definedName>
    <definedName name="V202_">#REF!</definedName>
    <definedName name="V203_">#REF!</definedName>
    <definedName name="V204_">#REF!</definedName>
    <definedName name="V205_">#REF!</definedName>
    <definedName name="V206_">#REF!</definedName>
    <definedName name="V207_">#REF!</definedName>
    <definedName name="V208_">#REF!</definedName>
    <definedName name="V21_">#REF!</definedName>
    <definedName name="V22_">#REF!</definedName>
    <definedName name="V23_">#REF!</definedName>
    <definedName name="V24_">#REF!</definedName>
    <definedName name="V25_">#REF!</definedName>
    <definedName name="V26_">#REF!</definedName>
    <definedName name="V27_">#REF!</definedName>
    <definedName name="V28_">#REF!</definedName>
    <definedName name="V29_">#REF!</definedName>
    <definedName name="V3_">#REF!</definedName>
    <definedName name="V30_">#REF!</definedName>
    <definedName name="V31_">#REF!</definedName>
    <definedName name="V32_">#REF!</definedName>
    <definedName name="V33_">#REF!</definedName>
    <definedName name="V34_">#REF!</definedName>
    <definedName name="V35_">#REF!</definedName>
    <definedName name="V36_">#REF!</definedName>
    <definedName name="V37_">#REF!</definedName>
    <definedName name="V38_">#REF!</definedName>
    <definedName name="V39_">#REF!</definedName>
    <definedName name="V4_">#REF!</definedName>
    <definedName name="V40_">#REF!</definedName>
    <definedName name="V41_">#REF!</definedName>
    <definedName name="V42_">#REF!</definedName>
    <definedName name="V43_">#REF!</definedName>
    <definedName name="V44_">#REF!</definedName>
    <definedName name="V45_">#REF!</definedName>
    <definedName name="V46_">#REF!</definedName>
    <definedName name="V47_">#REF!</definedName>
    <definedName name="V48_">#REF!</definedName>
    <definedName name="V49_">#REF!</definedName>
    <definedName name="V5_">#REF!</definedName>
    <definedName name="V50_">#REF!</definedName>
    <definedName name="V51_">#REF!</definedName>
    <definedName name="V52_">#REF!</definedName>
    <definedName name="V53_">#REF!</definedName>
    <definedName name="V54_">#REF!</definedName>
    <definedName name="V55_">#REF!</definedName>
    <definedName name="V56_">#REF!</definedName>
    <definedName name="V57_">#REF!</definedName>
    <definedName name="V58_">#REF!</definedName>
    <definedName name="V59_">#REF!</definedName>
    <definedName name="V6_">#REF!</definedName>
    <definedName name="V60_">#REF!</definedName>
    <definedName name="V61_">#REF!</definedName>
    <definedName name="V62_">#REF!</definedName>
    <definedName name="V63_">#REF!</definedName>
    <definedName name="V64_">#REF!</definedName>
    <definedName name="V65_">#REF!</definedName>
    <definedName name="V66_">#REF!</definedName>
    <definedName name="V67_">#REF!</definedName>
    <definedName name="V68_">#REF!</definedName>
    <definedName name="V69_">#REF!</definedName>
    <definedName name="V7_">#REF!</definedName>
    <definedName name="V70_">#REF!</definedName>
    <definedName name="V71_">#REF!</definedName>
    <definedName name="V72_">#REF!</definedName>
    <definedName name="V73_">#REF!</definedName>
    <definedName name="V74_">#REF!</definedName>
    <definedName name="V75_">#REF!</definedName>
    <definedName name="V76_">#REF!</definedName>
    <definedName name="V77_">#REF!</definedName>
    <definedName name="V78_">#REF!</definedName>
    <definedName name="V79_">#REF!</definedName>
    <definedName name="V8_">#REF!</definedName>
    <definedName name="V80_">#REF!</definedName>
    <definedName name="V81_">#REF!</definedName>
    <definedName name="V82_">#REF!</definedName>
    <definedName name="V83_">#REF!</definedName>
    <definedName name="V84_">#REF!</definedName>
    <definedName name="V85_">#REF!</definedName>
    <definedName name="V86_">#REF!</definedName>
    <definedName name="V87_">#REF!</definedName>
    <definedName name="V88_">#REF!</definedName>
    <definedName name="V89_">#REF!</definedName>
    <definedName name="V9_">#REF!</definedName>
    <definedName name="V90_">#REF!</definedName>
    <definedName name="V91_">#REF!</definedName>
    <definedName name="V92_">#REF!</definedName>
    <definedName name="V93_">#REF!</definedName>
    <definedName name="V94_">#REF!</definedName>
    <definedName name="V95_">#REF!</definedName>
    <definedName name="V96_">#REF!</definedName>
    <definedName name="V97_">#REF!</definedName>
    <definedName name="V98_">#REF!</definedName>
    <definedName name="V99_">#REF!</definedName>
    <definedName name="Val_Method">#REF!</definedName>
    <definedName name="valmult2">#REF!</definedName>
    <definedName name="vALOR">#REF!</definedName>
    <definedName name="VALORACIÓN_082">#REF!</definedName>
    <definedName name="VALORACION_082_TIPO_ACTIVOS">#REF!</definedName>
    <definedName name="VALORACIÓN_ACTIVOS">#REF!</definedName>
    <definedName name="VALORACIÓN_NUEVA">#REF!</definedName>
    <definedName name="Valoraciones">#REF!</definedName>
    <definedName name="ValorCalculadoFinanciación">#REF!</definedName>
    <definedName name="ValorMes">#REF!</definedName>
    <definedName name="ValorPegadoFinanciación">#REF!</definedName>
    <definedName name="VALSEC">#N/A</definedName>
    <definedName name="valuation">#REF!</definedName>
    <definedName name="Value">#REF!</definedName>
    <definedName name="VALUECOMPARISON">'[82]VALUE DCF'!#REF!</definedName>
    <definedName name="valuedcf">'[1]Valuation DCF'!#REF!</definedName>
    <definedName name="valuedcf2">'[2]Belo VALUE DCF'!$B$1:$I$48</definedName>
    <definedName name="VALUEDT">#REF!</definedName>
    <definedName name="VALUEMULT">'[83]Value Multiple'!#REF!</definedName>
    <definedName name="values">#REF!</definedName>
    <definedName name="VALUESUM">'[82]VALUE DCF'!#REF!</definedName>
    <definedName name="VAR">#REF!</definedName>
    <definedName name="Var_Bs">#REF!</definedName>
    <definedName name="var_cashop">#REF!</definedName>
    <definedName name="Var_CE">#REF!</definedName>
    <definedName name="var_cpx">#REF!</definedName>
    <definedName name="VAR_DATA">#REF!</definedName>
    <definedName name="var_debrb">#REF!</definedName>
    <definedName name="var_debserv">#REF!</definedName>
    <definedName name="var_def">#REF!</definedName>
    <definedName name="var_dep">#REF!</definedName>
    <definedName name="var_Div">#REF!</definedName>
    <definedName name="var_divcr">#REF!</definedName>
    <definedName name="var_int">#REF!</definedName>
    <definedName name="var_intAff">#REF!</definedName>
    <definedName name="var_IT_TT">#REF!</definedName>
    <definedName name="var_NCF">#REF!</definedName>
    <definedName name="var_newloan">#REF!</definedName>
    <definedName name="var_NIAT">#REF!</definedName>
    <definedName name="var_NIATAff">#REF!</definedName>
    <definedName name="var_opex">#REF!</definedName>
    <definedName name="Var_Plan">#REF!</definedName>
    <definedName name="Var_Pln">#REF!</definedName>
    <definedName name="Var_Qtr">#REF!</definedName>
    <definedName name="var_rev">#REF!</definedName>
    <definedName name="var_revgas">#REF!</definedName>
    <definedName name="var_revliq">#REF!</definedName>
    <definedName name="VAR_SUM">#REF!</definedName>
    <definedName name="var_volgas">#REF!</definedName>
    <definedName name="var_volliq">#REF!</definedName>
    <definedName name="Var_Yr_1CE_Bs">#REF!</definedName>
    <definedName name="Var_Yr_1CE_USD">#REF!</definedName>
    <definedName name="Var_Yr_Plan_Bs">#REF!</definedName>
    <definedName name="Var_Yr_Plan_USD">#REF!</definedName>
    <definedName name="VAR00">#REF!</definedName>
    <definedName name="VARACORR">#REF!</definedName>
    <definedName name="VARIANCE_RANGE">#REF!,#REF!,#REF!</definedName>
    <definedName name="VARIANCES">#REF!</definedName>
    <definedName name="VarIPCm1">#REF!</definedName>
    <definedName name="VarIPCm2">#REF!</definedName>
    <definedName name="VarIPCm3">#REF!</definedName>
    <definedName name="Vat">#REF!</definedName>
    <definedName name="VAT_Capex">#REF!</definedName>
    <definedName name="VAT_Capex_Ratio">#REF!</definedName>
    <definedName name="VAT_CB">#REF!</definedName>
    <definedName name="VAT_Gross">#REF!</definedName>
    <definedName name="VAT_Net_Activity">#REF!</definedName>
    <definedName name="VAT_OB">#REF!</definedName>
    <definedName name="VAT_on_VAT_Credits">#REF!</definedName>
    <definedName name="VAT_on_VAT_Debits">#REF!</definedName>
    <definedName name="VAT_Opex_NonLabor">#REF!</definedName>
    <definedName name="VAT_Other_Revenue">#REF!</definedName>
    <definedName name="VAT_Paid">#REF!</definedName>
    <definedName name="VAT_Rt">#REF!</definedName>
    <definedName name="VAT_Sales">#REF!</definedName>
    <definedName name="Vat_Table">#REF!</definedName>
    <definedName name="VAT_Total_Credits_Base">#REF!</definedName>
    <definedName name="VAT_Total_Debits_Base">#REF!</definedName>
    <definedName name="VD">#REF!</definedName>
    <definedName name="vengas">[45]IS!#REF!</definedName>
    <definedName name="VentaGas">#REF!</definedName>
    <definedName name="VentaMes">#REF!</definedName>
    <definedName name="VentaTotal">#REF!</definedName>
    <definedName name="VERIF_CETSA">#REF!</definedName>
    <definedName name="VERIF_FCL_CETSA">#REF!</definedName>
    <definedName name="vgs">#REF!</definedName>
    <definedName name="VHolding">[45]IS!#REF!</definedName>
    <definedName name="VIDA_ÚTIL">#REF!</definedName>
    <definedName name="VIDA_ÚTIL_TRAFOS">#REF!</definedName>
    <definedName name="VIDA_ÚTIL_UC">#REF!</definedName>
    <definedName name="Videolaunch">'[2]videolaunch#6'!$A$1:$F$68</definedName>
    <definedName name="VIEWALL">#REF!</definedName>
    <definedName name="viv" localSheetId="8" hidden="1">{"'AVAL. GASOD.'!$A$1998:$G$2028"}</definedName>
    <definedName name="viv" hidden="1">{"'AVAL. GASOD.'!$A$1998:$G$2028"}</definedName>
    <definedName name="VL">#REF!</definedName>
    <definedName name="VO">#REF!</definedName>
    <definedName name="VOL">#REF!</definedName>
    <definedName name="Vol._año_ant">#REF!</definedName>
    <definedName name="Vol_Acum">#REF!</definedName>
    <definedName name="Vol_AcumP">#REF!</definedName>
    <definedName name="Vol_FSTTS_Agg">#REF!</definedName>
    <definedName name="Vol_FSTTS_End_Agg">#REF!</definedName>
    <definedName name="Vol_FSTTS_ST_Agg">#REF!</definedName>
    <definedName name="Vol_NFTS">#REF!</definedName>
    <definedName name="Vol_NFTS_Agg">#REF!</definedName>
    <definedName name="Vol_NFTS_End_Agg">#REF!</definedName>
    <definedName name="Vol_NFTS_St_Agg">#REF!</definedName>
    <definedName name="Vol_Option_End_Off">#REF!</definedName>
    <definedName name="Vol_Option_Off">#REF!</definedName>
    <definedName name="Vol_Option_St_Off">#REF!</definedName>
    <definedName name="VolCial">#REF!</definedName>
    <definedName name="VolGasMes">#REF!</definedName>
    <definedName name="VolReal">#REF!</definedName>
    <definedName name="volume_growth_sens">'[13]ASS (inputs)'!#REF!</definedName>
    <definedName name="volumen">#REF!</definedName>
    <definedName name="VOLUMENES">#REF!</definedName>
    <definedName name="volumobjetivo">#REF!</definedName>
    <definedName name="VP">#REF!</definedName>
    <definedName name="VS">#REF!</definedName>
    <definedName name="VT">#REF!</definedName>
    <definedName name="Vta_Mes">#REF!</definedName>
    <definedName name="VtaBta">#REF!</definedName>
    <definedName name="VtaMes">#REF!</definedName>
    <definedName name="vtas.gas">[45]IS!#REF!</definedName>
    <definedName name="Vtas_Gas_c">#REF!</definedName>
    <definedName name="Vtas_Gas_e">#REF!</definedName>
    <definedName name="vv" localSheetId="8" hidden="1">{#N/A,#N/A,TRUE,"INGENIERIA";#N/A,#N/A,TRUE,"COMPRAS";#N/A,#N/A,TRUE,"DIRECCION";#N/A,#N/A,TRUE,"RESUMEN"}</definedName>
    <definedName name="vv" hidden="1">{#N/A,#N/A,TRUE,"INGENIERIA";#N/A,#N/A,TRUE,"COMPRAS";#N/A,#N/A,TRUE,"DIRECCION";#N/A,#N/A,TRUE,"RESUMEN"}</definedName>
    <definedName name="w" hidden="1">#REF!</definedName>
    <definedName name="wac">[76]SECLPIS!$AY$12:$BF$54</definedName>
    <definedName name="WACC">#REF!</definedName>
    <definedName name="waccG">#REF!</definedName>
    <definedName name="WaccN3">#N/A</definedName>
    <definedName name="WaccN4">#N/A</definedName>
    <definedName name="waccp" hidden="1">#REF!</definedName>
    <definedName name="was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was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water_m3">#REF!</definedName>
    <definedName name="WC_Change_CF">[15]Activities!$H$156:$BO$156</definedName>
    <definedName name="Wcap">#REF!</definedName>
    <definedName name="Wcp">[21]ASS!#REF!</definedName>
    <definedName name="WD">#REF!</definedName>
    <definedName name="we">'[11]Cuadro Ejecutivo'!#REF!</definedName>
    <definedName name="Wh_Serv">#REF!</definedName>
    <definedName name="WHOLESL_ASST00">#REF!</definedName>
    <definedName name="WHOLESL_ASST01">#REF!</definedName>
    <definedName name="WHOLESL_ASST02">#REF!</definedName>
    <definedName name="WHOLESL_ASST03">#REF!</definedName>
    <definedName name="WHOLESL_ASST04">#REF!</definedName>
    <definedName name="WHOLESL_ASST05">#REF!</definedName>
    <definedName name="WHOLESL_ASST97">#REF!</definedName>
    <definedName name="WHOLESL_ASST98">#REF!</definedName>
    <definedName name="WHOLESL_ASST99">#REF!</definedName>
    <definedName name="WHouse">#REF!</definedName>
    <definedName name="whouse2">#REF!</definedName>
    <definedName name="WHT_Div">#REF!</definedName>
    <definedName name="WHT_INE">#REF!</definedName>
    <definedName name="WHT_SD">#REF!</definedName>
    <definedName name="WHTAX">[21]ASS!#REF!</definedName>
    <definedName name="WILLI">#REF!</definedName>
    <definedName name="WIP_3P_Foreign_Services">#REF!</definedName>
    <definedName name="WIP_3P_Local_Services">#REF!</definedName>
    <definedName name="WIP_Additions">#REF!</definedName>
    <definedName name="WIP_Additions_Admin_IT">#REF!</definedName>
    <definedName name="WIP_Additions_Comp_Pump">#REF!</definedName>
    <definedName name="WIP_Additions_Comp_Pump01">#REF!</definedName>
    <definedName name="WIP_Additions_Input">#REF!</definedName>
    <definedName name="WIP_Additions_Pipeline">#REF!</definedName>
    <definedName name="WIP_CB">#REF!</definedName>
    <definedName name="WIP_Direct_Labor">#REF!</definedName>
    <definedName name="WIP_Materials_Import">#REF!</definedName>
    <definedName name="WIP_Materials_Import_Rt">#REF!</definedName>
    <definedName name="WIP_Materials_Local">#REF!</definedName>
    <definedName name="WIP_Materials_Total">#REF!</definedName>
    <definedName name="WIP_OB">#REF!</definedName>
    <definedName name="WIP_Other_Cost_Capitalized">#REF!</definedName>
    <definedName name="WIP_Overheads">#REF!</definedName>
    <definedName name="WIP_Trsfr_PPE">#REF!</definedName>
    <definedName name="WIP_Trsfrd_Admin_IT">#REF!</definedName>
    <definedName name="WIP_Trsfrd_New_PPE">#REF!</definedName>
    <definedName name="WIP_Trsfrd_Other">#REF!</definedName>
    <definedName name="WIP_Trsfrd_Pipeline">#REF!</definedName>
    <definedName name="WL">#REF!</definedName>
    <definedName name="WO">#REF!</definedName>
    <definedName name="Working_Cap_Change">#REF!</definedName>
    <definedName name="WORKSHEET">#REF!</definedName>
    <definedName name="WP">#REF!</definedName>
    <definedName name="wptt">#REF!</definedName>
    <definedName name="wrn.Aging._.and._.Trend._.Analysis." localSheetId="8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Entire._.Model." localSheetId="8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FORMATOS." localSheetId="8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localSheetId="8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lijan._.Print." localSheetId="8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wrn.Ilijan._.Print." hidden="1">{#N/A,#N/A,TRUE,"CoverLetter";#N/A,#N/A,TRUE,"Scope";#N/A,#N/A,TRUE,"Table of Contents";#N/A,#N/A,TRUE,"Summary";#N/A,#N/A,TRUE,"Assumptions";#N/A,#N/A,TRUE,"OrgChart";#N/A,#N/A,TRUE,"Schedule";#N/A,#N/A,TRUE,"Mob";#N/A,#N/A,TRUE,"Spares";#N/A,#N/A,TRUE,"MobStaff";#N/A,#N/A,TRUE,"Training";#N/A,#N/A,TRUE,"MobBackup";#N/A,#N/A,TRUE,"ComOps";#N/A,#N/A,TRUE,"Staff_Yrs1,3";#N/A,#N/A,TRUE,"Staff_Yrs4,5";#N/A,#N/A,TRUE,"Staff_Yrs6+";#N/A,#N/A,TRUE,"ExpatBenefits";#N/A,#N/A,TRUE,"ContractStaff";#N/A,#N/A,TRUE,"CommOpnsBackup";#N/A,#N/A,TRUE,"MR";#N/A,#N/A,TRUE,"CTG L&amp;E";#N/A,#N/A,TRUE,"STG L&amp;E";#N/A,#N/A,TRUE,"Rotation";#N/A,#N/A,TRUE,"AvailModl";#N/A,#N/A,TRUE,"Data";#N/A,#N/A,TRUE,"Comparisons";#N/A,#N/A,TRUE,"ScopeSplit"}</definedName>
    <definedName name="wrn.Print._.All." localSheetId="8" hidden="1">{#N/A,#N/A,FALSE,"TOC";#N/A,#N/A,FALSE,"ASS";#N/A,#N/A,FALSE,"CF";#N/A,#N/A,FALSE,"FUEL&amp;MTC"}</definedName>
    <definedName name="wrn.Print._.All." hidden="1">{#N/A,#N/A,FALSE,"TOC";#N/A,#N/A,FALSE,"ASS";#N/A,#N/A,FALSE,"CF";#N/A,#N/A,FALSE,"FUEL&amp;MTC"}</definedName>
    <definedName name="wrn.Proforma." localSheetId="8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wrn.Proforma." hidden="1">{"coversht",#N/A,TRUE,"TOC";"assmp1",#N/A,TRUE,"ASS";"assmp2",#N/A,TRUE,"ASS";"cashfl1",#N/A,TRUE,"CF";"return1",#N/A,TRUE,"Return";"return2",#N/A,TRUE,"Return";"EIncome",#N/A,TRUE,"EINC";"rev1",#N/A,TRUE,"Rev";"rev2",#N/A,TRUE,"Rev";"exp1",#N/A,TRUE,"Exp";"exp2",#N/A,TRUE,"Exp";"exp3",#N/A,TRUE,"Exp";"exp4",#N/A,TRUE,"Exp";"MaintRes",#N/A,TRUE,"MRES";"drwdn1",#N/A,TRUE,"Drwdn";"drwdn2",#N/A,TRUE,"Drwdn";"drwdn3",#N/A,TRUE,"Drwdn";"debt1",#N/A,TRUE,"Fin";"debt2",#N/A,TRUE,"Fin";"tax1",#N/A,TRUE,"TAXES";"tax2",#N/A,TRUE,"TAXES";"Deprec",#N/A,TRUE,"DEPR";"Balsht1",#N/A,TRUE,"BS_IS";"Balsht2",#N/A,TRUE,"BS_IS";"Ref1",#N/A,TRUE,"REF1";"Ref2",#N/A,TRUE,"REF2";"Ref3",#N/A,TRUE,"REF3";"Ref4",#N/A,TRUE,"REF4"}</definedName>
    <definedName name="WS">#REF!</definedName>
    <definedName name="WT">#REF!</definedName>
    <definedName name="WTax">[21]ASS!#REF!</definedName>
    <definedName name="x" localSheetId="8" hidden="1">{#N/A,#N/A,FALSE,"TOC";#N/A,#N/A,FALSE,"ASS";#N/A,#N/A,FALSE,"CF";#N/A,#N/A,FALSE,"FUEL&amp;MTC"}</definedName>
    <definedName name="x" hidden="1">{#N/A,#N/A,FALSE,"TOC";#N/A,#N/A,FALSE,"ASS";#N/A,#N/A,FALSE,"CF";#N/A,#N/A,FALSE,"FUEL&amp;MTC"}</definedName>
    <definedName name="XD">#REF!</definedName>
    <definedName name="XL">#REF!</definedName>
    <definedName name="XO">#REF!</definedName>
    <definedName name="XP">#REF!</definedName>
    <definedName name="XPTNAL_ITEMS00">#REF!</definedName>
    <definedName name="XPTNAL_ITEMS01">#REF!</definedName>
    <definedName name="XPTNAL_ITEMS02">#REF!</definedName>
    <definedName name="XPTNAL_ITEMS03">#REF!</definedName>
    <definedName name="XPTNAL_ITEMS04">#REF!</definedName>
    <definedName name="XPTNAL_ITEMS05">#REF!</definedName>
    <definedName name="XPTNAL_ITEMS97">#REF!</definedName>
    <definedName name="XPTNAL_ITEMS98">#REF!</definedName>
    <definedName name="XPTNAL_ITEMS99">#REF!</definedName>
    <definedName name="xPTNAL_ITMS00">#REF!</definedName>
    <definedName name="xPTNAL_ITMS01">#REF!</definedName>
    <definedName name="xPTNAL_ITMS02">#REF!</definedName>
    <definedName name="xPTNAL_ITMS03">#REF!</definedName>
    <definedName name="XPTNAL_ITMS04">#REF!</definedName>
    <definedName name="XPTNAL_ITMS05">#REF!</definedName>
    <definedName name="xPTNAL_ITMS97">#REF!</definedName>
    <definedName name="xPTNAL_ITMS98">#REF!</definedName>
    <definedName name="xPTNAL_ITMS99">#REF!</definedName>
    <definedName name="XRate">#REF!</definedName>
    <definedName name="XS">#REF!</definedName>
    <definedName name="XS_PROVN00">#REF!</definedName>
    <definedName name="XS_PROVN01">#REF!</definedName>
    <definedName name="XS_PROVN02">#REF!</definedName>
    <definedName name="XS_PROVN03">#REF!</definedName>
    <definedName name="XS_PROVN04">#REF!</definedName>
    <definedName name="XS_PROVN05">#REF!</definedName>
    <definedName name="XS_PROVN97">#REF!</definedName>
    <definedName name="XS_PROVN98">#REF!</definedName>
    <definedName name="XS_PROVN99">#REF!</definedName>
    <definedName name="XT">#REF!</definedName>
    <definedName name="XX" hidden="1">#REF!</definedName>
    <definedName name="xxx">#REF!</definedName>
    <definedName name="xyz">#REF!,#REF!</definedName>
    <definedName name="y">#REF!</definedName>
    <definedName name="Yabog_Table">#REF!</definedName>
    <definedName name="YD">#REF!</definedName>
    <definedName name="YEAR">#REF!</definedName>
    <definedName name="Year_Mth_Bs">#REF!</definedName>
    <definedName name="Year_Mth_US">#REF!</definedName>
    <definedName name="Year_Qtr_Bs">#REF!</definedName>
    <definedName name="Year_Qtr_US">#REF!</definedName>
    <definedName name="Year_rt">#REF!</definedName>
    <definedName name="Year1">#REF!</definedName>
    <definedName name="Yearly">[18]Yearly!$A$1:$E$55</definedName>
    <definedName name="YEPeriod">#REF!</definedName>
    <definedName name="YES_NO">#REF!</definedName>
    <definedName name="yi" localSheetId="8" hidden="1">{#N/A,#N/A,FALSE,"TOC";#N/A,#N/A,FALSE,"ASS";#N/A,#N/A,FALSE,"CF";#N/A,#N/A,FALSE,"FUEL&amp;MTC"}</definedName>
    <definedName name="yi" hidden="1">{#N/A,#N/A,FALSE,"TOC";#N/A,#N/A,FALSE,"ASS";#N/A,#N/A,FALSE,"CF";#N/A,#N/A,FALSE,"FUEL&amp;MTC"}</definedName>
    <definedName name="YL">#REF!</definedName>
    <definedName name="YO">#REF!</definedName>
    <definedName name="YP">#REF!</definedName>
    <definedName name="Yr_Mth_Bs">#REF!</definedName>
    <definedName name="Yr_Mth_USD">#REF!</definedName>
    <definedName name="yrlyniel32">'[2]YrlyNielsenRating#33'!$A$1:$N$34</definedName>
    <definedName name="YrlyNielsenRating">'[2]YrlyNielsenRating#33'!$A$1:$K$34</definedName>
    <definedName name="YRS_fs">#REF!</definedName>
    <definedName name="yryr">#REF!</definedName>
    <definedName name="YS">#REF!</definedName>
    <definedName name="YT">#REF!</definedName>
    <definedName name="YTD01">#REF!</definedName>
    <definedName name="YTD02">#REF!</definedName>
    <definedName name="YTD03">#REF!</definedName>
    <definedName name="YTD04">#REF!</definedName>
    <definedName name="YTD05">#REF!</definedName>
    <definedName name="YTD06">#REF!</definedName>
    <definedName name="YTD07">#REF!</definedName>
    <definedName name="YTDACT">#REF!</definedName>
    <definedName name="YTDBB">#REF!</definedName>
    <definedName name="YTDBS">#REF!</definedName>
    <definedName name="YTDIS">#REF!</definedName>
    <definedName name="yter">[17]!'[Module - Secret].GoToEnd'</definedName>
    <definedName name="Z">#REF!</definedName>
    <definedName name="Z_Oper">#REF!</definedName>
    <definedName name="ZA0">"Crystal Ball Data : Ver. 4.0"</definedName>
    <definedName name="ZA0A">479+842</definedName>
    <definedName name="ZA0C">0+0</definedName>
    <definedName name="ZA0F">2+109</definedName>
    <definedName name="ZA0T">43347870+0</definedName>
    <definedName name="ZD">#REF!</definedName>
    <definedName name="ZL">#REF!</definedName>
    <definedName name="ZO">#REF!</definedName>
    <definedName name="Zona">#REF!</definedName>
    <definedName name="zona1">#REF!</definedName>
    <definedName name="ZP">#REF!</definedName>
    <definedName name="ZS">#REF!</definedName>
    <definedName name="ZT">#REF!</definedName>
    <definedName name="דולר_נקטרינה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0" i="24" l="1"/>
  <c r="I79" i="24"/>
  <c r="I78" i="24"/>
  <c r="F80" i="24" l="1"/>
  <c r="G80" i="24"/>
  <c r="G79" i="24"/>
  <c r="G75" i="24"/>
  <c r="G78" i="24"/>
  <c r="G72" i="24" l="1"/>
  <c r="C51" i="14" l="1"/>
  <c r="C53" i="14" s="1"/>
  <c r="J28" i="15"/>
  <c r="I56" i="1"/>
  <c r="J56" i="1"/>
  <c r="F28" i="15"/>
  <c r="F174" i="5" l="1"/>
  <c r="G174" i="5"/>
  <c r="H174" i="5"/>
  <c r="I174" i="5"/>
  <c r="J174" i="5"/>
  <c r="K174" i="5"/>
  <c r="L174" i="5"/>
  <c r="M174" i="5"/>
  <c r="N174" i="5"/>
  <c r="O174" i="5"/>
  <c r="T14" i="2" l="1"/>
  <c r="G20" i="3"/>
  <c r="H58" i="1" l="1"/>
  <c r="E28" i="15"/>
  <c r="E25" i="15"/>
  <c r="G177" i="5"/>
  <c r="G181" i="5" s="1"/>
  <c r="H1" i="24"/>
  <c r="E45" i="24"/>
  <c r="D56" i="8"/>
  <c r="D46" i="8"/>
  <c r="F46" i="8" s="1"/>
  <c r="D96" i="7"/>
  <c r="D86" i="7"/>
  <c r="D76" i="7"/>
  <c r="D66" i="7"/>
  <c r="D68" i="7"/>
  <c r="D64" i="7"/>
  <c r="D56" i="7"/>
  <c r="D46" i="7"/>
  <c r="D34" i="7"/>
  <c r="H22" i="9"/>
  <c r="I22" i="9"/>
  <c r="J22" i="9" s="1"/>
  <c r="K22" i="9" s="1"/>
  <c r="L22" i="9" s="1"/>
  <c r="M22" i="9" s="1"/>
  <c r="N22" i="9" s="1"/>
  <c r="H23" i="9"/>
  <c r="I23" i="9" s="1"/>
  <c r="J23" i="9" s="1"/>
  <c r="K23" i="9" s="1"/>
  <c r="L23" i="9" s="1"/>
  <c r="M23" i="9" s="1"/>
  <c r="N23" i="9" s="1"/>
  <c r="H24" i="9"/>
  <c r="I24" i="9" s="1"/>
  <c r="J24" i="9" s="1"/>
  <c r="K24" i="9" s="1"/>
  <c r="L24" i="9" s="1"/>
  <c r="M24" i="9" s="1"/>
  <c r="N24" i="9" s="1"/>
  <c r="H34" i="8"/>
  <c r="I34" i="8" s="1"/>
  <c r="J34" i="8" s="1"/>
  <c r="K34" i="8" s="1"/>
  <c r="L34" i="8" s="1"/>
  <c r="M34" i="8" s="1"/>
  <c r="N34" i="8" s="1"/>
  <c r="G24" i="17"/>
  <c r="H24" i="17" s="1"/>
  <c r="H159" i="5"/>
  <c r="I159" i="5" s="1"/>
  <c r="J159" i="5" s="1"/>
  <c r="K159" i="5" s="1"/>
  <c r="L159" i="5" s="1"/>
  <c r="M159" i="5" s="1"/>
  <c r="N159" i="5" s="1"/>
  <c r="O159" i="5" s="1"/>
  <c r="H149" i="5"/>
  <c r="H129" i="5"/>
  <c r="G80" i="8"/>
  <c r="G68" i="8"/>
  <c r="G108" i="7"/>
  <c r="D164" i="5"/>
  <c r="H164" i="5" s="1"/>
  <c r="F177" i="5"/>
  <c r="F181" i="5" s="1"/>
  <c r="G159" i="5"/>
  <c r="G89" i="5"/>
  <c r="G68" i="5"/>
  <c r="H30" i="6"/>
  <c r="F26" i="17"/>
  <c r="G26" i="17" s="1"/>
  <c r="H26" i="17" s="1"/>
  <c r="I26" i="17" s="1"/>
  <c r="J26" i="17" s="1"/>
  <c r="K26" i="17" s="1"/>
  <c r="L26" i="17" s="1"/>
  <c r="M26" i="17" s="1"/>
  <c r="F25" i="17"/>
  <c r="G25" i="17" s="1"/>
  <c r="H25" i="17" s="1"/>
  <c r="I25" i="17" s="1"/>
  <c r="J25" i="17" s="1"/>
  <c r="K25" i="17" s="1"/>
  <c r="L25" i="17" s="1"/>
  <c r="M25" i="17" s="1"/>
  <c r="F24" i="17"/>
  <c r="H15" i="3"/>
  <c r="H59" i="1"/>
  <c r="H55" i="1"/>
  <c r="H54" i="1"/>
  <c r="H48" i="1"/>
  <c r="H45" i="1"/>
  <c r="G8" i="21"/>
  <c r="G11" i="21"/>
  <c r="G15" i="21"/>
  <c r="G18" i="21"/>
  <c r="G22" i="21"/>
  <c r="H24" i="24"/>
  <c r="H25" i="24"/>
  <c r="H57" i="24"/>
  <c r="F22" i="15"/>
  <c r="F21" i="15"/>
  <c r="F20" i="15"/>
  <c r="E14" i="15"/>
  <c r="E7" i="15" s="1"/>
  <c r="E16" i="15"/>
  <c r="E26" i="15" s="1"/>
  <c r="E8" i="15" s="1"/>
  <c r="E18" i="15"/>
  <c r="E19" i="15"/>
  <c r="F43" i="13"/>
  <c r="F8" i="13" s="1"/>
  <c r="F45" i="13"/>
  <c r="F12" i="13" s="1"/>
  <c r="H35" i="12"/>
  <c r="G43" i="12"/>
  <c r="H48" i="12"/>
  <c r="G16" i="12"/>
  <c r="G17" i="12" s="1"/>
  <c r="G10" i="12"/>
  <c r="G11" i="12"/>
  <c r="G12" i="12"/>
  <c r="G9" i="12"/>
  <c r="F9" i="12"/>
  <c r="F119" i="7"/>
  <c r="F79" i="8"/>
  <c r="H81" i="8"/>
  <c r="I82" i="8"/>
  <c r="J83" i="8"/>
  <c r="K84" i="8"/>
  <c r="L85" i="8"/>
  <c r="M86" i="8"/>
  <c r="N87" i="8"/>
  <c r="G34" i="8"/>
  <c r="F68" i="8"/>
  <c r="F71" i="8" s="1"/>
  <c r="G71" i="8" s="1"/>
  <c r="F67" i="8"/>
  <c r="F58" i="8"/>
  <c r="F55" i="8"/>
  <c r="F54" i="8"/>
  <c r="G54" i="8" s="1"/>
  <c r="H54" i="8" s="1"/>
  <c r="I54" i="8" s="1"/>
  <c r="J54" i="8" s="1"/>
  <c r="K54" i="8" s="1"/>
  <c r="L54" i="8" s="1"/>
  <c r="M54" i="8" s="1"/>
  <c r="N54" i="8" s="1"/>
  <c r="F48" i="8"/>
  <c r="F45" i="8"/>
  <c r="F44" i="8"/>
  <c r="G44" i="8" s="1"/>
  <c r="H44" i="8" s="1"/>
  <c r="I44" i="8" s="1"/>
  <c r="J44" i="8" s="1"/>
  <c r="K44" i="8" s="1"/>
  <c r="L44" i="8" s="1"/>
  <c r="M44" i="8" s="1"/>
  <c r="N44" i="8" s="1"/>
  <c r="F35" i="8"/>
  <c r="F36" i="8"/>
  <c r="F38" i="8"/>
  <c r="F34" i="8"/>
  <c r="I24" i="17" l="1"/>
  <c r="G46" i="13"/>
  <c r="G44" i="13" s="1"/>
  <c r="E31" i="15"/>
  <c r="F108" i="7"/>
  <c r="F111" i="7" s="1"/>
  <c r="G111" i="7" s="1"/>
  <c r="F107" i="7"/>
  <c r="F98" i="7"/>
  <c r="F96" i="7"/>
  <c r="F95" i="7"/>
  <c r="F94" i="7"/>
  <c r="G94" i="7" s="1"/>
  <c r="F88" i="7"/>
  <c r="F86" i="7"/>
  <c r="F85" i="7"/>
  <c r="F84" i="7"/>
  <c r="G84" i="7" s="1"/>
  <c r="F78" i="7"/>
  <c r="F76" i="7"/>
  <c r="F75" i="7"/>
  <c r="F74" i="7"/>
  <c r="G74" i="7" s="1"/>
  <c r="F65" i="7"/>
  <c r="F58" i="7"/>
  <c r="F56" i="7"/>
  <c r="F55" i="7"/>
  <c r="F54" i="7"/>
  <c r="G54" i="7" s="1"/>
  <c r="F48" i="7"/>
  <c r="F46" i="7"/>
  <c r="F45" i="7"/>
  <c r="F44" i="7"/>
  <c r="G44" i="7" s="1"/>
  <c r="F35" i="7"/>
  <c r="F36" i="7"/>
  <c r="F38" i="7"/>
  <c r="C52" i="14"/>
  <c r="E34" i="14"/>
  <c r="O11" i="5"/>
  <c r="N11" i="5"/>
  <c r="M11" i="5"/>
  <c r="L11" i="5"/>
  <c r="K11" i="5"/>
  <c r="J11" i="5"/>
  <c r="I11" i="5"/>
  <c r="H11" i="5"/>
  <c r="G149" i="5"/>
  <c r="G139" i="5"/>
  <c r="G129" i="5"/>
  <c r="G119" i="5"/>
  <c r="G109" i="5"/>
  <c r="G99" i="5"/>
  <c r="G79" i="5"/>
  <c r="G57" i="5"/>
  <c r="G166" i="5"/>
  <c r="H162" i="5" s="1"/>
  <c r="H166" i="5" s="1"/>
  <c r="H165" i="5" s="1"/>
  <c r="G146" i="5"/>
  <c r="G156" i="5"/>
  <c r="H152" i="5" s="1"/>
  <c r="H142" i="5"/>
  <c r="H132" i="5"/>
  <c r="G136" i="5"/>
  <c r="G126" i="5"/>
  <c r="H122" i="5" s="1"/>
  <c r="H112" i="5"/>
  <c r="G116" i="5"/>
  <c r="H92" i="5"/>
  <c r="G106" i="5"/>
  <c r="H102" i="5" s="1"/>
  <c r="G96" i="5"/>
  <c r="G86" i="5"/>
  <c r="H82" i="5" s="1"/>
  <c r="H71" i="5"/>
  <c r="G75" i="5"/>
  <c r="G64" i="5"/>
  <c r="H60" i="5" s="1"/>
  <c r="D62" i="5"/>
  <c r="G46" i="5"/>
  <c r="G53" i="5"/>
  <c r="H49" i="5" s="1"/>
  <c r="D51" i="5"/>
  <c r="H51" i="5" s="1"/>
  <c r="H46" i="5"/>
  <c r="G42" i="5"/>
  <c r="H38" i="5" s="1"/>
  <c r="H35" i="5"/>
  <c r="G35" i="5"/>
  <c r="H9" i="6"/>
  <c r="H62" i="6"/>
  <c r="I50" i="6"/>
  <c r="J50" i="6"/>
  <c r="K50" i="6"/>
  <c r="L50" i="6"/>
  <c r="M50" i="6"/>
  <c r="N50" i="6"/>
  <c r="O50" i="6"/>
  <c r="H50" i="6"/>
  <c r="D57" i="6"/>
  <c r="G57" i="6" s="1"/>
  <c r="H53" i="6" s="1"/>
  <c r="H57" i="6" s="1"/>
  <c r="I53" i="6" s="1"/>
  <c r="I57" i="6" s="1"/>
  <c r="J53" i="6" s="1"/>
  <c r="J57" i="6" s="1"/>
  <c r="I9" i="6"/>
  <c r="J9" i="6"/>
  <c r="K9" i="6"/>
  <c r="L9" i="6"/>
  <c r="M9" i="6"/>
  <c r="N9" i="6"/>
  <c r="O9" i="6"/>
  <c r="I10" i="6"/>
  <c r="J10" i="6"/>
  <c r="K10" i="6"/>
  <c r="L10" i="6"/>
  <c r="M10" i="6"/>
  <c r="N10" i="6"/>
  <c r="I20" i="6"/>
  <c r="J20" i="6"/>
  <c r="K20" i="6"/>
  <c r="L20" i="6"/>
  <c r="M20" i="6"/>
  <c r="N20" i="6"/>
  <c r="O20" i="6"/>
  <c r="H20" i="6"/>
  <c r="E28" i="17"/>
  <c r="E27" i="17"/>
  <c r="G17" i="17"/>
  <c r="H17" i="17"/>
  <c r="I17" i="17"/>
  <c r="J17" i="17"/>
  <c r="K17" i="17"/>
  <c r="L17" i="17"/>
  <c r="M17" i="17"/>
  <c r="F17" i="17"/>
  <c r="F8" i="17"/>
  <c r="G8" i="17" s="1"/>
  <c r="H8" i="17" s="1"/>
  <c r="I8" i="17" s="1"/>
  <c r="E11" i="17"/>
  <c r="F11" i="17" s="1"/>
  <c r="G11" i="17" s="1"/>
  <c r="H11" i="17" s="1"/>
  <c r="I11" i="17" s="1"/>
  <c r="J11" i="17" s="1"/>
  <c r="K11" i="17" s="1"/>
  <c r="L11" i="17" s="1"/>
  <c r="M11" i="17" s="1"/>
  <c r="E9" i="17"/>
  <c r="G18" i="3" s="1"/>
  <c r="E16" i="17"/>
  <c r="E17" i="17"/>
  <c r="D107" i="4"/>
  <c r="D106" i="4"/>
  <c r="E107" i="4"/>
  <c r="E91" i="4" s="1"/>
  <c r="E106" i="4"/>
  <c r="E90" i="4" s="1"/>
  <c r="D102" i="4"/>
  <c r="D101" i="4"/>
  <c r="D100" i="4"/>
  <c r="D98" i="4"/>
  <c r="E102" i="4"/>
  <c r="E101" i="4"/>
  <c r="E86" i="4" s="1"/>
  <c r="E100" i="4"/>
  <c r="E85" i="4" s="1"/>
  <c r="E98" i="4"/>
  <c r="D37" i="4"/>
  <c r="D36" i="4"/>
  <c r="D35" i="4"/>
  <c r="E37" i="4"/>
  <c r="E36" i="4"/>
  <c r="E35" i="4"/>
  <c r="D31" i="4"/>
  <c r="D30" i="4"/>
  <c r="D28" i="4"/>
  <c r="E31" i="4"/>
  <c r="E30" i="4"/>
  <c r="E46" i="4" s="1"/>
  <c r="E28" i="4"/>
  <c r="E22" i="4"/>
  <c r="G28" i="1"/>
  <c r="H32" i="9"/>
  <c r="G16" i="9"/>
  <c r="H34" i="9"/>
  <c r="I34" i="9"/>
  <c r="J34" i="9"/>
  <c r="K34" i="9"/>
  <c r="L34" i="9"/>
  <c r="M34" i="9"/>
  <c r="N34" i="9"/>
  <c r="G34" i="9"/>
  <c r="F37" i="9"/>
  <c r="J32" i="9" s="1"/>
  <c r="F38" i="9"/>
  <c r="F39" i="9"/>
  <c r="F14" i="9"/>
  <c r="F15" i="9"/>
  <c r="F16" i="9"/>
  <c r="G9" i="3"/>
  <c r="G34" i="3"/>
  <c r="G35" i="3" s="1"/>
  <c r="G49" i="1"/>
  <c r="G40" i="1"/>
  <c r="G36" i="21" s="1"/>
  <c r="G18" i="1"/>
  <c r="G10" i="1"/>
  <c r="G14" i="1" s="1"/>
  <c r="G35" i="21" s="1"/>
  <c r="I32" i="9" l="1"/>
  <c r="G32" i="9"/>
  <c r="G14" i="9" s="1"/>
  <c r="H33" i="9"/>
  <c r="G33" i="9"/>
  <c r="G15" i="9" s="1"/>
  <c r="G17" i="9" s="1"/>
  <c r="N32" i="9"/>
  <c r="M32" i="9"/>
  <c r="L32" i="9"/>
  <c r="K32" i="9"/>
  <c r="D55" i="6"/>
  <c r="F57" i="6"/>
  <c r="J24" i="17"/>
  <c r="J8" i="17"/>
  <c r="E29" i="17"/>
  <c r="F28" i="17"/>
  <c r="G28" i="17" s="1"/>
  <c r="H28" i="17" s="1"/>
  <c r="I28" i="17" s="1"/>
  <c r="J28" i="17" s="1"/>
  <c r="K28" i="17" s="1"/>
  <c r="L28" i="17" s="1"/>
  <c r="M28" i="17" s="1"/>
  <c r="H10" i="5"/>
  <c r="G16" i="3"/>
  <c r="G7" i="21"/>
  <c r="G6" i="21" s="1"/>
  <c r="E52" i="4"/>
  <c r="E67" i="4" s="1"/>
  <c r="E16" i="4" s="1"/>
  <c r="G34" i="21"/>
  <c r="E60" i="4"/>
  <c r="E10" i="4" s="1"/>
  <c r="F46" i="4"/>
  <c r="E121" i="4"/>
  <c r="F121" i="4" s="1"/>
  <c r="F18" i="15"/>
  <c r="F33" i="14"/>
  <c r="G14" i="5"/>
  <c r="G28" i="5" s="1"/>
  <c r="G29" i="5" s="1"/>
  <c r="E38" i="4"/>
  <c r="E122" i="4"/>
  <c r="E29" i="4"/>
  <c r="E99" i="4"/>
  <c r="E84" i="4" s="1"/>
  <c r="H52" i="5"/>
  <c r="H53" i="5"/>
  <c r="I56" i="6"/>
  <c r="H56" i="6"/>
  <c r="J56" i="6"/>
  <c r="K53" i="6"/>
  <c r="E12" i="17"/>
  <c r="E108" i="4"/>
  <c r="E87" i="4"/>
  <c r="E83" i="4"/>
  <c r="E51" i="4"/>
  <c r="E50" i="4"/>
  <c r="F17" i="9"/>
  <c r="G10" i="3"/>
  <c r="G51" i="1"/>
  <c r="C37" i="23"/>
  <c r="D37" i="23"/>
  <c r="E37" i="23"/>
  <c r="F37" i="23"/>
  <c r="G37" i="23"/>
  <c r="H37" i="23"/>
  <c r="I37" i="23"/>
  <c r="J37" i="23"/>
  <c r="B37" i="23"/>
  <c r="C33" i="23"/>
  <c r="D33" i="23"/>
  <c r="E33" i="23"/>
  <c r="F33" i="23"/>
  <c r="G33" i="23"/>
  <c r="H33" i="23"/>
  <c r="I33" i="23"/>
  <c r="J33" i="23"/>
  <c r="K33" i="23"/>
  <c r="B33" i="23"/>
  <c r="E21" i="4" l="1"/>
  <c r="G12" i="21"/>
  <c r="G14" i="21" s="1"/>
  <c r="G13" i="21" s="1"/>
  <c r="K24" i="17"/>
  <c r="K8" i="17"/>
  <c r="F52" i="4"/>
  <c r="G28" i="3"/>
  <c r="G31" i="3" s="1"/>
  <c r="G10" i="21"/>
  <c r="G9" i="21" s="1"/>
  <c r="E136" i="4"/>
  <c r="E137" i="4"/>
  <c r="E138" i="4" s="1"/>
  <c r="E145" i="4" s="1"/>
  <c r="F122" i="4"/>
  <c r="E65" i="4"/>
  <c r="E14" i="4" s="1"/>
  <c r="F50" i="4"/>
  <c r="E66" i="4"/>
  <c r="E15" i="4" s="1"/>
  <c r="F51" i="4"/>
  <c r="E103" i="4"/>
  <c r="E32" i="4"/>
  <c r="G28" i="21"/>
  <c r="G25" i="21"/>
  <c r="K57" i="6"/>
  <c r="K56" i="6"/>
  <c r="E116" i="4" l="1"/>
  <c r="E117" i="4"/>
  <c r="E44" i="4"/>
  <c r="E118" i="4"/>
  <c r="E47" i="4"/>
  <c r="E114" i="4"/>
  <c r="G21" i="3"/>
  <c r="E115" i="4"/>
  <c r="F115" i="4" s="1"/>
  <c r="E45" i="4"/>
  <c r="L24" i="17"/>
  <c r="L8" i="17"/>
  <c r="G32" i="3"/>
  <c r="F27" i="15"/>
  <c r="G17" i="21"/>
  <c r="G16" i="21" s="1"/>
  <c r="E15" i="15"/>
  <c r="G57" i="1"/>
  <c r="E68" i="4"/>
  <c r="E75" i="4" s="1"/>
  <c r="L53" i="6"/>
  <c r="B11" i="24"/>
  <c r="B12" i="24"/>
  <c r="A38" i="23" s="1"/>
  <c r="B8" i="24"/>
  <c r="B9" i="24"/>
  <c r="B10" i="24"/>
  <c r="B7" i="24"/>
  <c r="E61" i="4" l="1"/>
  <c r="E11" i="4" s="1"/>
  <c r="F47" i="4"/>
  <c r="E129" i="4"/>
  <c r="E132" i="4"/>
  <c r="F118" i="4"/>
  <c r="F114" i="4"/>
  <c r="E128" i="4"/>
  <c r="F44" i="4"/>
  <c r="E58" i="4"/>
  <c r="E131" i="4"/>
  <c r="F117" i="4"/>
  <c r="E59" i="4"/>
  <c r="E9" i="4" s="1"/>
  <c r="F45" i="4"/>
  <c r="E130" i="4"/>
  <c r="F116" i="4"/>
  <c r="M24" i="17"/>
  <c r="M8" i="17"/>
  <c r="G58" i="1"/>
  <c r="E17" i="15" s="1"/>
  <c r="L57" i="6"/>
  <c r="AB14" i="2"/>
  <c r="AA14" i="2"/>
  <c r="Z14" i="2"/>
  <c r="Y14" i="2"/>
  <c r="X14" i="2"/>
  <c r="W14" i="2"/>
  <c r="V14" i="2"/>
  <c r="U14" i="2"/>
  <c r="E133" i="4" l="1"/>
  <c r="E8" i="4"/>
  <c r="E62" i="4"/>
  <c r="G60" i="1"/>
  <c r="G62" i="1" s="1"/>
  <c r="F29" i="15"/>
  <c r="F25" i="15" s="1"/>
  <c r="E9" i="15"/>
  <c r="M53" i="6"/>
  <c r="L56" i="6"/>
  <c r="F18" i="1"/>
  <c r="D99" i="4" s="1"/>
  <c r="D84" i="4" s="1"/>
  <c r="F10" i="1"/>
  <c r="D29" i="4" s="1"/>
  <c r="D91" i="4"/>
  <c r="D90" i="4"/>
  <c r="D87" i="4"/>
  <c r="D86" i="4"/>
  <c r="D85" i="4"/>
  <c r="D83" i="4"/>
  <c r="XFA141" i="4"/>
  <c r="XEZ141" i="4"/>
  <c r="XEY141" i="4"/>
  <c r="XEX141" i="4"/>
  <c r="XEW141" i="4"/>
  <c r="XEV141" i="4"/>
  <c r="XEU141" i="4"/>
  <c r="XET141" i="4"/>
  <c r="XES141" i="4"/>
  <c r="XER141" i="4"/>
  <c r="XEQ141" i="4"/>
  <c r="XEP141" i="4"/>
  <c r="XEO141" i="4"/>
  <c r="XEN141" i="4"/>
  <c r="XEM141" i="4"/>
  <c r="XEL141" i="4"/>
  <c r="XEK141" i="4"/>
  <c r="XEJ141" i="4"/>
  <c r="XEI141" i="4"/>
  <c r="XEH141" i="4"/>
  <c r="XEG141" i="4"/>
  <c r="XEF141" i="4"/>
  <c r="XEE141" i="4"/>
  <c r="XED141" i="4"/>
  <c r="XEC141" i="4"/>
  <c r="XEB141" i="4"/>
  <c r="XEA141" i="4"/>
  <c r="XDZ141" i="4"/>
  <c r="XDY141" i="4"/>
  <c r="XDX141" i="4"/>
  <c r="XDW141" i="4"/>
  <c r="XDV141" i="4"/>
  <c r="XDU141" i="4"/>
  <c r="XDT141" i="4"/>
  <c r="XDS141" i="4"/>
  <c r="XDR141" i="4"/>
  <c r="XDQ141" i="4"/>
  <c r="XDP141" i="4"/>
  <c r="XDO141" i="4"/>
  <c r="XDN141" i="4"/>
  <c r="XDM141" i="4"/>
  <c r="XDL141" i="4"/>
  <c r="XDK141" i="4"/>
  <c r="XDJ141" i="4"/>
  <c r="XDI141" i="4"/>
  <c r="XDH141" i="4"/>
  <c r="XDG141" i="4"/>
  <c r="XDF141" i="4"/>
  <c r="XDE141" i="4"/>
  <c r="XDD141" i="4"/>
  <c r="XDC141" i="4"/>
  <c r="XDB141" i="4"/>
  <c r="XDA141" i="4"/>
  <c r="XCZ141" i="4"/>
  <c r="XCY141" i="4"/>
  <c r="XCX141" i="4"/>
  <c r="XCW141" i="4"/>
  <c r="XCV141" i="4"/>
  <c r="XCU141" i="4"/>
  <c r="XCT141" i="4"/>
  <c r="XCS141" i="4"/>
  <c r="XCR141" i="4"/>
  <c r="XCQ141" i="4"/>
  <c r="XCP141" i="4"/>
  <c r="XCO141" i="4"/>
  <c r="XCN141" i="4"/>
  <c r="XCM141" i="4"/>
  <c r="XCL141" i="4"/>
  <c r="XCK141" i="4"/>
  <c r="XCJ141" i="4"/>
  <c r="XCI141" i="4"/>
  <c r="XCH141" i="4"/>
  <c r="XCG141" i="4"/>
  <c r="XCF141" i="4"/>
  <c r="XCE141" i="4"/>
  <c r="XCD141" i="4"/>
  <c r="XCC141" i="4"/>
  <c r="XCB141" i="4"/>
  <c r="XCA141" i="4"/>
  <c r="XBZ141" i="4"/>
  <c r="XBY141" i="4"/>
  <c r="XBX141" i="4"/>
  <c r="XBW141" i="4"/>
  <c r="XBV141" i="4"/>
  <c r="XBU141" i="4"/>
  <c r="XBT141" i="4"/>
  <c r="XBS141" i="4"/>
  <c r="XBR141" i="4"/>
  <c r="XBQ141" i="4"/>
  <c r="XBP141" i="4"/>
  <c r="XBO141" i="4"/>
  <c r="XBN141" i="4"/>
  <c r="XBM141" i="4"/>
  <c r="XBL141" i="4"/>
  <c r="XBK141" i="4"/>
  <c r="XBJ141" i="4"/>
  <c r="XBI141" i="4"/>
  <c r="XBH141" i="4"/>
  <c r="XBG141" i="4"/>
  <c r="XBF141" i="4"/>
  <c r="XBE141" i="4"/>
  <c r="XBD141" i="4"/>
  <c r="XBC141" i="4"/>
  <c r="XBB141" i="4"/>
  <c r="XBA141" i="4"/>
  <c r="XAZ141" i="4"/>
  <c r="XAY141" i="4"/>
  <c r="XAX141" i="4"/>
  <c r="XAW141" i="4"/>
  <c r="XAV141" i="4"/>
  <c r="XAU141" i="4"/>
  <c r="XAT141" i="4"/>
  <c r="XAS141" i="4"/>
  <c r="XAR141" i="4"/>
  <c r="XAQ141" i="4"/>
  <c r="XAP141" i="4"/>
  <c r="XAO141" i="4"/>
  <c r="XAN141" i="4"/>
  <c r="XAM141" i="4"/>
  <c r="XAL141" i="4"/>
  <c r="XAK141" i="4"/>
  <c r="XAJ141" i="4"/>
  <c r="XAI141" i="4"/>
  <c r="XAH141" i="4"/>
  <c r="XAG141" i="4"/>
  <c r="XAF141" i="4"/>
  <c r="XAE141" i="4"/>
  <c r="XAD141" i="4"/>
  <c r="XAC141" i="4"/>
  <c r="XAB141" i="4"/>
  <c r="XAA141" i="4"/>
  <c r="WZZ141" i="4"/>
  <c r="WZY141" i="4"/>
  <c r="WZX141" i="4"/>
  <c r="WZW141" i="4"/>
  <c r="WZV141" i="4"/>
  <c r="WZU141" i="4"/>
  <c r="WZT141" i="4"/>
  <c r="WZS141" i="4"/>
  <c r="WZR141" i="4"/>
  <c r="WZQ141" i="4"/>
  <c r="WZP141" i="4"/>
  <c r="WZO141" i="4"/>
  <c r="WZN141" i="4"/>
  <c r="WZM141" i="4"/>
  <c r="WZL141" i="4"/>
  <c r="WZK141" i="4"/>
  <c r="WZJ141" i="4"/>
  <c r="WZI141" i="4"/>
  <c r="WZH141" i="4"/>
  <c r="WZG141" i="4"/>
  <c r="WZF141" i="4"/>
  <c r="WZE141" i="4"/>
  <c r="WZD141" i="4"/>
  <c r="WZC141" i="4"/>
  <c r="WZB141" i="4"/>
  <c r="WZA141" i="4"/>
  <c r="WYZ141" i="4"/>
  <c r="WYY141" i="4"/>
  <c r="WYX141" i="4"/>
  <c r="WYW141" i="4"/>
  <c r="WYV141" i="4"/>
  <c r="WYU141" i="4"/>
  <c r="WYT141" i="4"/>
  <c r="WYS141" i="4"/>
  <c r="WYR141" i="4"/>
  <c r="WYQ141" i="4"/>
  <c r="WYP141" i="4"/>
  <c r="WYO141" i="4"/>
  <c r="WYN141" i="4"/>
  <c r="WYM141" i="4"/>
  <c r="WYL141" i="4"/>
  <c r="WYK141" i="4"/>
  <c r="WYJ141" i="4"/>
  <c r="WYI141" i="4"/>
  <c r="WYH141" i="4"/>
  <c r="WYG141" i="4"/>
  <c r="WYF141" i="4"/>
  <c r="WYE141" i="4"/>
  <c r="WYD141" i="4"/>
  <c r="WYC141" i="4"/>
  <c r="WYB141" i="4"/>
  <c r="WYA141" i="4"/>
  <c r="WXZ141" i="4"/>
  <c r="WXY141" i="4"/>
  <c r="WXX141" i="4"/>
  <c r="WXW141" i="4"/>
  <c r="WXV141" i="4"/>
  <c r="WXU141" i="4"/>
  <c r="WXT141" i="4"/>
  <c r="WXS141" i="4"/>
  <c r="WXR141" i="4"/>
  <c r="WXQ141" i="4"/>
  <c r="WXP141" i="4"/>
  <c r="WXO141" i="4"/>
  <c r="WXN141" i="4"/>
  <c r="WXM141" i="4"/>
  <c r="WXL141" i="4"/>
  <c r="WXK141" i="4"/>
  <c r="WXJ141" i="4"/>
  <c r="WXI141" i="4"/>
  <c r="WXH141" i="4"/>
  <c r="WXG141" i="4"/>
  <c r="WXF141" i="4"/>
  <c r="WXE141" i="4"/>
  <c r="WXD141" i="4"/>
  <c r="WXC141" i="4"/>
  <c r="WXB141" i="4"/>
  <c r="WXA141" i="4"/>
  <c r="WWZ141" i="4"/>
  <c r="WWY141" i="4"/>
  <c r="WWX141" i="4"/>
  <c r="WWW141" i="4"/>
  <c r="WWV141" i="4"/>
  <c r="WWU141" i="4"/>
  <c r="WWT141" i="4"/>
  <c r="WWS141" i="4"/>
  <c r="WWR141" i="4"/>
  <c r="WWQ141" i="4"/>
  <c r="WWP141" i="4"/>
  <c r="WWO141" i="4"/>
  <c r="WWN141" i="4"/>
  <c r="WWM141" i="4"/>
  <c r="WWL141" i="4"/>
  <c r="WWK141" i="4"/>
  <c r="WWJ141" i="4"/>
  <c r="WWI141" i="4"/>
  <c r="WWH141" i="4"/>
  <c r="WWG141" i="4"/>
  <c r="WWF141" i="4"/>
  <c r="WWE141" i="4"/>
  <c r="WWD141" i="4"/>
  <c r="WWC141" i="4"/>
  <c r="WWB141" i="4"/>
  <c r="WWA141" i="4"/>
  <c r="WVZ141" i="4"/>
  <c r="WVY141" i="4"/>
  <c r="WVX141" i="4"/>
  <c r="WVW141" i="4"/>
  <c r="WVV141" i="4"/>
  <c r="WVU141" i="4"/>
  <c r="WVT141" i="4"/>
  <c r="WVS141" i="4"/>
  <c r="WVR141" i="4"/>
  <c r="WVQ141" i="4"/>
  <c r="WVP141" i="4"/>
  <c r="WVO141" i="4"/>
  <c r="WVN141" i="4"/>
  <c r="WVM141" i="4"/>
  <c r="WVL141" i="4"/>
  <c r="WVK141" i="4"/>
  <c r="WVJ141" i="4"/>
  <c r="WVI141" i="4"/>
  <c r="WVH141" i="4"/>
  <c r="WVG141" i="4"/>
  <c r="WVF141" i="4"/>
  <c r="WVE141" i="4"/>
  <c r="WVD141" i="4"/>
  <c r="WVC141" i="4"/>
  <c r="WVB141" i="4"/>
  <c r="WVA141" i="4"/>
  <c r="WUZ141" i="4"/>
  <c r="WUY141" i="4"/>
  <c r="WUX141" i="4"/>
  <c r="WUW141" i="4"/>
  <c r="WUV141" i="4"/>
  <c r="WUU141" i="4"/>
  <c r="WUT141" i="4"/>
  <c r="WUS141" i="4"/>
  <c r="WUR141" i="4"/>
  <c r="WUQ141" i="4"/>
  <c r="WUP141" i="4"/>
  <c r="WUO141" i="4"/>
  <c r="WUN141" i="4"/>
  <c r="WUM141" i="4"/>
  <c r="WUL141" i="4"/>
  <c r="WUK141" i="4"/>
  <c r="WUJ141" i="4"/>
  <c r="WUI141" i="4"/>
  <c r="WUH141" i="4"/>
  <c r="WUG141" i="4"/>
  <c r="WUF141" i="4"/>
  <c r="WUE141" i="4"/>
  <c r="WUD141" i="4"/>
  <c r="WUC141" i="4"/>
  <c r="WUB141" i="4"/>
  <c r="WUA141" i="4"/>
  <c r="WTZ141" i="4"/>
  <c r="WTY141" i="4"/>
  <c r="WTX141" i="4"/>
  <c r="WTW141" i="4"/>
  <c r="WTV141" i="4"/>
  <c r="WTU141" i="4"/>
  <c r="WTT141" i="4"/>
  <c r="WTS141" i="4"/>
  <c r="WTR141" i="4"/>
  <c r="WTQ141" i="4"/>
  <c r="WTP141" i="4"/>
  <c r="WTO141" i="4"/>
  <c r="WTN141" i="4"/>
  <c r="WTM141" i="4"/>
  <c r="WTL141" i="4"/>
  <c r="WTK141" i="4"/>
  <c r="WTJ141" i="4"/>
  <c r="WTI141" i="4"/>
  <c r="WTH141" i="4"/>
  <c r="WTG141" i="4"/>
  <c r="WTF141" i="4"/>
  <c r="WTE141" i="4"/>
  <c r="WTD141" i="4"/>
  <c r="WTC141" i="4"/>
  <c r="WTB141" i="4"/>
  <c r="WTA141" i="4"/>
  <c r="WSZ141" i="4"/>
  <c r="WSY141" i="4"/>
  <c r="WSX141" i="4"/>
  <c r="WSW141" i="4"/>
  <c r="WSV141" i="4"/>
  <c r="WSU141" i="4"/>
  <c r="WST141" i="4"/>
  <c r="WSS141" i="4"/>
  <c r="WSR141" i="4"/>
  <c r="WSQ141" i="4"/>
  <c r="WSP141" i="4"/>
  <c r="WSO141" i="4"/>
  <c r="WSN141" i="4"/>
  <c r="WSM141" i="4"/>
  <c r="WSL141" i="4"/>
  <c r="WSK141" i="4"/>
  <c r="WSJ141" i="4"/>
  <c r="WSI141" i="4"/>
  <c r="WSH141" i="4"/>
  <c r="WSG141" i="4"/>
  <c r="WSF141" i="4"/>
  <c r="WSE141" i="4"/>
  <c r="WSD141" i="4"/>
  <c r="WSC141" i="4"/>
  <c r="WSB141" i="4"/>
  <c r="WSA141" i="4"/>
  <c r="WRZ141" i="4"/>
  <c r="WRY141" i="4"/>
  <c r="WRX141" i="4"/>
  <c r="WRW141" i="4"/>
  <c r="WRV141" i="4"/>
  <c r="WRU141" i="4"/>
  <c r="WRT141" i="4"/>
  <c r="WRS141" i="4"/>
  <c r="WRR141" i="4"/>
  <c r="WRQ141" i="4"/>
  <c r="WRP141" i="4"/>
  <c r="WRO141" i="4"/>
  <c r="WRN141" i="4"/>
  <c r="WRM141" i="4"/>
  <c r="WRL141" i="4"/>
  <c r="WRK141" i="4"/>
  <c r="WRJ141" i="4"/>
  <c r="WRI141" i="4"/>
  <c r="WRH141" i="4"/>
  <c r="WRG141" i="4"/>
  <c r="WRF141" i="4"/>
  <c r="WRE141" i="4"/>
  <c r="WRD141" i="4"/>
  <c r="WRC141" i="4"/>
  <c r="WRB141" i="4"/>
  <c r="WRA141" i="4"/>
  <c r="WQZ141" i="4"/>
  <c r="WQY141" i="4"/>
  <c r="WQX141" i="4"/>
  <c r="WQW141" i="4"/>
  <c r="WQV141" i="4"/>
  <c r="WQU141" i="4"/>
  <c r="WQT141" i="4"/>
  <c r="WQS141" i="4"/>
  <c r="WQR141" i="4"/>
  <c r="WQQ141" i="4"/>
  <c r="WQP141" i="4"/>
  <c r="WQO141" i="4"/>
  <c r="WQN141" i="4"/>
  <c r="WQM141" i="4"/>
  <c r="WQL141" i="4"/>
  <c r="WQK141" i="4"/>
  <c r="WQJ141" i="4"/>
  <c r="WQI141" i="4"/>
  <c r="WQH141" i="4"/>
  <c r="WQG141" i="4"/>
  <c r="WQF141" i="4"/>
  <c r="WQE141" i="4"/>
  <c r="WQD141" i="4"/>
  <c r="WQC141" i="4"/>
  <c r="WQB141" i="4"/>
  <c r="WQA141" i="4"/>
  <c r="WPZ141" i="4"/>
  <c r="WPY141" i="4"/>
  <c r="WPX141" i="4"/>
  <c r="WPW141" i="4"/>
  <c r="WPV141" i="4"/>
  <c r="WPU141" i="4"/>
  <c r="WPT141" i="4"/>
  <c r="WPS141" i="4"/>
  <c r="WPR141" i="4"/>
  <c r="WPQ141" i="4"/>
  <c r="WPP141" i="4"/>
  <c r="WPO141" i="4"/>
  <c r="WPN141" i="4"/>
  <c r="WPM141" i="4"/>
  <c r="WPL141" i="4"/>
  <c r="WPK141" i="4"/>
  <c r="WPJ141" i="4"/>
  <c r="WPI141" i="4"/>
  <c r="WPH141" i="4"/>
  <c r="WPG141" i="4"/>
  <c r="WPF141" i="4"/>
  <c r="WPE141" i="4"/>
  <c r="WPD141" i="4"/>
  <c r="WPC141" i="4"/>
  <c r="WPB141" i="4"/>
  <c r="WPA141" i="4"/>
  <c r="WOZ141" i="4"/>
  <c r="WOY141" i="4"/>
  <c r="WOX141" i="4"/>
  <c r="WOW141" i="4"/>
  <c r="WOV141" i="4"/>
  <c r="WOU141" i="4"/>
  <c r="WOT141" i="4"/>
  <c r="WOS141" i="4"/>
  <c r="WOR141" i="4"/>
  <c r="WOQ141" i="4"/>
  <c r="WOP141" i="4"/>
  <c r="WOO141" i="4"/>
  <c r="WON141" i="4"/>
  <c r="WOM141" i="4"/>
  <c r="WOL141" i="4"/>
  <c r="WOK141" i="4"/>
  <c r="WOJ141" i="4"/>
  <c r="WOI141" i="4"/>
  <c r="WOH141" i="4"/>
  <c r="WOG141" i="4"/>
  <c r="WOF141" i="4"/>
  <c r="WOE141" i="4"/>
  <c r="WOD141" i="4"/>
  <c r="WOC141" i="4"/>
  <c r="WOB141" i="4"/>
  <c r="WOA141" i="4"/>
  <c r="WNZ141" i="4"/>
  <c r="WNY141" i="4"/>
  <c r="WNX141" i="4"/>
  <c r="WNW141" i="4"/>
  <c r="WNV141" i="4"/>
  <c r="WNU141" i="4"/>
  <c r="WNT141" i="4"/>
  <c r="WNS141" i="4"/>
  <c r="WNR141" i="4"/>
  <c r="WNQ141" i="4"/>
  <c r="WNP141" i="4"/>
  <c r="WNO141" i="4"/>
  <c r="WNN141" i="4"/>
  <c r="WNM141" i="4"/>
  <c r="WNL141" i="4"/>
  <c r="WNK141" i="4"/>
  <c r="WNJ141" i="4"/>
  <c r="WNI141" i="4"/>
  <c r="WNH141" i="4"/>
  <c r="WNG141" i="4"/>
  <c r="WNF141" i="4"/>
  <c r="WNE141" i="4"/>
  <c r="WND141" i="4"/>
  <c r="WNC141" i="4"/>
  <c r="WNB141" i="4"/>
  <c r="WNA141" i="4"/>
  <c r="WMZ141" i="4"/>
  <c r="WMY141" i="4"/>
  <c r="WMX141" i="4"/>
  <c r="WMW141" i="4"/>
  <c r="WMV141" i="4"/>
  <c r="WMU141" i="4"/>
  <c r="WMT141" i="4"/>
  <c r="WMS141" i="4"/>
  <c r="WMR141" i="4"/>
  <c r="WMQ141" i="4"/>
  <c r="WMP141" i="4"/>
  <c r="WMO141" i="4"/>
  <c r="WMN141" i="4"/>
  <c r="WMM141" i="4"/>
  <c r="WML141" i="4"/>
  <c r="WMK141" i="4"/>
  <c r="WMJ141" i="4"/>
  <c r="WMI141" i="4"/>
  <c r="WMH141" i="4"/>
  <c r="WMG141" i="4"/>
  <c r="WMF141" i="4"/>
  <c r="WME141" i="4"/>
  <c r="WMD141" i="4"/>
  <c r="WMC141" i="4"/>
  <c r="WMB141" i="4"/>
  <c r="WMA141" i="4"/>
  <c r="WLZ141" i="4"/>
  <c r="WLY141" i="4"/>
  <c r="WLX141" i="4"/>
  <c r="WLW141" i="4"/>
  <c r="WLV141" i="4"/>
  <c r="WLU141" i="4"/>
  <c r="WLT141" i="4"/>
  <c r="WLS141" i="4"/>
  <c r="WLR141" i="4"/>
  <c r="WLQ141" i="4"/>
  <c r="WLP141" i="4"/>
  <c r="WLO141" i="4"/>
  <c r="WLN141" i="4"/>
  <c r="WLM141" i="4"/>
  <c r="WLL141" i="4"/>
  <c r="WLK141" i="4"/>
  <c r="WLJ141" i="4"/>
  <c r="WLI141" i="4"/>
  <c r="WLH141" i="4"/>
  <c r="WLG141" i="4"/>
  <c r="WLF141" i="4"/>
  <c r="WLE141" i="4"/>
  <c r="WLD141" i="4"/>
  <c r="WLC141" i="4"/>
  <c r="WLB141" i="4"/>
  <c r="WLA141" i="4"/>
  <c r="WKZ141" i="4"/>
  <c r="WKY141" i="4"/>
  <c r="WKX141" i="4"/>
  <c r="WKW141" i="4"/>
  <c r="WKV141" i="4"/>
  <c r="WKU141" i="4"/>
  <c r="WKT141" i="4"/>
  <c r="WKS141" i="4"/>
  <c r="WKR141" i="4"/>
  <c r="WKQ141" i="4"/>
  <c r="WKP141" i="4"/>
  <c r="WKO141" i="4"/>
  <c r="WKN141" i="4"/>
  <c r="WKM141" i="4"/>
  <c r="WKL141" i="4"/>
  <c r="WKK141" i="4"/>
  <c r="WKJ141" i="4"/>
  <c r="WKI141" i="4"/>
  <c r="WKH141" i="4"/>
  <c r="WKG141" i="4"/>
  <c r="WKF141" i="4"/>
  <c r="WKE141" i="4"/>
  <c r="WKD141" i="4"/>
  <c r="WKC141" i="4"/>
  <c r="WKB141" i="4"/>
  <c r="WKA141" i="4"/>
  <c r="WJZ141" i="4"/>
  <c r="WJY141" i="4"/>
  <c r="WJX141" i="4"/>
  <c r="WJW141" i="4"/>
  <c r="WJV141" i="4"/>
  <c r="WJU141" i="4"/>
  <c r="WJT141" i="4"/>
  <c r="WJS141" i="4"/>
  <c r="WJR141" i="4"/>
  <c r="WJQ141" i="4"/>
  <c r="WJP141" i="4"/>
  <c r="WJO141" i="4"/>
  <c r="WJN141" i="4"/>
  <c r="WJM141" i="4"/>
  <c r="WJL141" i="4"/>
  <c r="WJK141" i="4"/>
  <c r="WJJ141" i="4"/>
  <c r="WJI141" i="4"/>
  <c r="WJH141" i="4"/>
  <c r="WJG141" i="4"/>
  <c r="WJF141" i="4"/>
  <c r="WJE141" i="4"/>
  <c r="WJD141" i="4"/>
  <c r="WJC141" i="4"/>
  <c r="WJB141" i="4"/>
  <c r="WJA141" i="4"/>
  <c r="WIZ141" i="4"/>
  <c r="WIY141" i="4"/>
  <c r="WIX141" i="4"/>
  <c r="WIW141" i="4"/>
  <c r="WIV141" i="4"/>
  <c r="WIU141" i="4"/>
  <c r="WIT141" i="4"/>
  <c r="WIS141" i="4"/>
  <c r="WIR141" i="4"/>
  <c r="WIQ141" i="4"/>
  <c r="WIP141" i="4"/>
  <c r="WIO141" i="4"/>
  <c r="WIN141" i="4"/>
  <c r="WIM141" i="4"/>
  <c r="WIL141" i="4"/>
  <c r="WIK141" i="4"/>
  <c r="WIJ141" i="4"/>
  <c r="WII141" i="4"/>
  <c r="WIH141" i="4"/>
  <c r="WIG141" i="4"/>
  <c r="WIF141" i="4"/>
  <c r="WIE141" i="4"/>
  <c r="WID141" i="4"/>
  <c r="WIC141" i="4"/>
  <c r="WIB141" i="4"/>
  <c r="WIA141" i="4"/>
  <c r="WHZ141" i="4"/>
  <c r="WHY141" i="4"/>
  <c r="WHX141" i="4"/>
  <c r="WHW141" i="4"/>
  <c r="WHV141" i="4"/>
  <c r="WHU141" i="4"/>
  <c r="WHT141" i="4"/>
  <c r="WHS141" i="4"/>
  <c r="WHR141" i="4"/>
  <c r="WHQ141" i="4"/>
  <c r="WHP141" i="4"/>
  <c r="WHO141" i="4"/>
  <c r="WHN141" i="4"/>
  <c r="WHM141" i="4"/>
  <c r="WHL141" i="4"/>
  <c r="WHK141" i="4"/>
  <c r="WHJ141" i="4"/>
  <c r="WHI141" i="4"/>
  <c r="WHH141" i="4"/>
  <c r="WHG141" i="4"/>
  <c r="WHF141" i="4"/>
  <c r="WHE141" i="4"/>
  <c r="WHD141" i="4"/>
  <c r="WHC141" i="4"/>
  <c r="WHB141" i="4"/>
  <c r="WHA141" i="4"/>
  <c r="WGZ141" i="4"/>
  <c r="WGY141" i="4"/>
  <c r="WGX141" i="4"/>
  <c r="WGW141" i="4"/>
  <c r="WGV141" i="4"/>
  <c r="WGU141" i="4"/>
  <c r="WGT141" i="4"/>
  <c r="WGS141" i="4"/>
  <c r="WGR141" i="4"/>
  <c r="WGQ141" i="4"/>
  <c r="WGP141" i="4"/>
  <c r="WGO141" i="4"/>
  <c r="WGN141" i="4"/>
  <c r="WGM141" i="4"/>
  <c r="WGL141" i="4"/>
  <c r="WGK141" i="4"/>
  <c r="WGJ141" i="4"/>
  <c r="WGI141" i="4"/>
  <c r="WGH141" i="4"/>
  <c r="WGG141" i="4"/>
  <c r="WGF141" i="4"/>
  <c r="WGE141" i="4"/>
  <c r="WGD141" i="4"/>
  <c r="WGC141" i="4"/>
  <c r="WGB141" i="4"/>
  <c r="WGA141" i="4"/>
  <c r="WFZ141" i="4"/>
  <c r="WFY141" i="4"/>
  <c r="WFX141" i="4"/>
  <c r="WFW141" i="4"/>
  <c r="WFV141" i="4"/>
  <c r="WFU141" i="4"/>
  <c r="WFT141" i="4"/>
  <c r="WFS141" i="4"/>
  <c r="WFR141" i="4"/>
  <c r="WFQ141" i="4"/>
  <c r="WFP141" i="4"/>
  <c r="WFO141" i="4"/>
  <c r="WFN141" i="4"/>
  <c r="WFM141" i="4"/>
  <c r="WFL141" i="4"/>
  <c r="WFK141" i="4"/>
  <c r="WFJ141" i="4"/>
  <c r="WFI141" i="4"/>
  <c r="WFH141" i="4"/>
  <c r="WFG141" i="4"/>
  <c r="WFF141" i="4"/>
  <c r="WFE141" i="4"/>
  <c r="WFD141" i="4"/>
  <c r="WFC141" i="4"/>
  <c r="WFB141" i="4"/>
  <c r="WFA141" i="4"/>
  <c r="WEZ141" i="4"/>
  <c r="WEY141" i="4"/>
  <c r="WEX141" i="4"/>
  <c r="WEW141" i="4"/>
  <c r="WEV141" i="4"/>
  <c r="WEU141" i="4"/>
  <c r="WET141" i="4"/>
  <c r="WES141" i="4"/>
  <c r="WER141" i="4"/>
  <c r="WEQ141" i="4"/>
  <c r="WEP141" i="4"/>
  <c r="WEO141" i="4"/>
  <c r="WEN141" i="4"/>
  <c r="WEM141" i="4"/>
  <c r="WEL141" i="4"/>
  <c r="WEK141" i="4"/>
  <c r="WEJ141" i="4"/>
  <c r="WEI141" i="4"/>
  <c r="WEH141" i="4"/>
  <c r="WEG141" i="4"/>
  <c r="WEF141" i="4"/>
  <c r="WEE141" i="4"/>
  <c r="WED141" i="4"/>
  <c r="WEC141" i="4"/>
  <c r="WEB141" i="4"/>
  <c r="WEA141" i="4"/>
  <c r="WDZ141" i="4"/>
  <c r="WDY141" i="4"/>
  <c r="WDX141" i="4"/>
  <c r="WDW141" i="4"/>
  <c r="WDV141" i="4"/>
  <c r="WDU141" i="4"/>
  <c r="WDT141" i="4"/>
  <c r="WDS141" i="4"/>
  <c r="WDR141" i="4"/>
  <c r="WDQ141" i="4"/>
  <c r="WDP141" i="4"/>
  <c r="WDO141" i="4"/>
  <c r="WDN141" i="4"/>
  <c r="WDM141" i="4"/>
  <c r="WDL141" i="4"/>
  <c r="WDK141" i="4"/>
  <c r="WDJ141" i="4"/>
  <c r="WDI141" i="4"/>
  <c r="WDH141" i="4"/>
  <c r="WDG141" i="4"/>
  <c r="WDF141" i="4"/>
  <c r="WDE141" i="4"/>
  <c r="WDD141" i="4"/>
  <c r="WDC141" i="4"/>
  <c r="WDB141" i="4"/>
  <c r="WDA141" i="4"/>
  <c r="WCZ141" i="4"/>
  <c r="WCY141" i="4"/>
  <c r="WCX141" i="4"/>
  <c r="WCW141" i="4"/>
  <c r="WCV141" i="4"/>
  <c r="WCU141" i="4"/>
  <c r="WCT141" i="4"/>
  <c r="WCS141" i="4"/>
  <c r="WCR141" i="4"/>
  <c r="WCQ141" i="4"/>
  <c r="WCP141" i="4"/>
  <c r="WCO141" i="4"/>
  <c r="WCN141" i="4"/>
  <c r="WCM141" i="4"/>
  <c r="WCL141" i="4"/>
  <c r="WCK141" i="4"/>
  <c r="WCJ141" i="4"/>
  <c r="WCI141" i="4"/>
  <c r="WCH141" i="4"/>
  <c r="WCG141" i="4"/>
  <c r="WCF141" i="4"/>
  <c r="WCE141" i="4"/>
  <c r="WCD141" i="4"/>
  <c r="WCC141" i="4"/>
  <c r="WCB141" i="4"/>
  <c r="WCA141" i="4"/>
  <c r="WBZ141" i="4"/>
  <c r="WBY141" i="4"/>
  <c r="WBX141" i="4"/>
  <c r="WBW141" i="4"/>
  <c r="WBV141" i="4"/>
  <c r="WBU141" i="4"/>
  <c r="WBT141" i="4"/>
  <c r="WBS141" i="4"/>
  <c r="WBR141" i="4"/>
  <c r="WBQ141" i="4"/>
  <c r="WBP141" i="4"/>
  <c r="WBO141" i="4"/>
  <c r="WBN141" i="4"/>
  <c r="WBM141" i="4"/>
  <c r="WBL141" i="4"/>
  <c r="WBK141" i="4"/>
  <c r="WBJ141" i="4"/>
  <c r="WBI141" i="4"/>
  <c r="WBH141" i="4"/>
  <c r="WBG141" i="4"/>
  <c r="WBF141" i="4"/>
  <c r="WBE141" i="4"/>
  <c r="WBD141" i="4"/>
  <c r="WBC141" i="4"/>
  <c r="WBB141" i="4"/>
  <c r="WBA141" i="4"/>
  <c r="WAZ141" i="4"/>
  <c r="WAY141" i="4"/>
  <c r="WAX141" i="4"/>
  <c r="WAW141" i="4"/>
  <c r="WAV141" i="4"/>
  <c r="WAU141" i="4"/>
  <c r="WAT141" i="4"/>
  <c r="WAS141" i="4"/>
  <c r="WAR141" i="4"/>
  <c r="WAQ141" i="4"/>
  <c r="WAP141" i="4"/>
  <c r="WAO141" i="4"/>
  <c r="WAN141" i="4"/>
  <c r="WAM141" i="4"/>
  <c r="WAL141" i="4"/>
  <c r="WAK141" i="4"/>
  <c r="WAJ141" i="4"/>
  <c r="WAI141" i="4"/>
  <c r="WAH141" i="4"/>
  <c r="WAG141" i="4"/>
  <c r="WAF141" i="4"/>
  <c r="WAE141" i="4"/>
  <c r="WAD141" i="4"/>
  <c r="WAC141" i="4"/>
  <c r="WAB141" i="4"/>
  <c r="WAA141" i="4"/>
  <c r="VZZ141" i="4"/>
  <c r="VZY141" i="4"/>
  <c r="VZX141" i="4"/>
  <c r="VZW141" i="4"/>
  <c r="VZV141" i="4"/>
  <c r="VZU141" i="4"/>
  <c r="VZT141" i="4"/>
  <c r="VZS141" i="4"/>
  <c r="VZR141" i="4"/>
  <c r="VZQ141" i="4"/>
  <c r="VZP141" i="4"/>
  <c r="VZO141" i="4"/>
  <c r="VZN141" i="4"/>
  <c r="VZM141" i="4"/>
  <c r="VZL141" i="4"/>
  <c r="VZK141" i="4"/>
  <c r="VZJ141" i="4"/>
  <c r="VZI141" i="4"/>
  <c r="VZH141" i="4"/>
  <c r="VZG141" i="4"/>
  <c r="VZF141" i="4"/>
  <c r="VZE141" i="4"/>
  <c r="VZD141" i="4"/>
  <c r="VZC141" i="4"/>
  <c r="VZB141" i="4"/>
  <c r="VZA141" i="4"/>
  <c r="VYZ141" i="4"/>
  <c r="VYY141" i="4"/>
  <c r="VYX141" i="4"/>
  <c r="VYW141" i="4"/>
  <c r="VYV141" i="4"/>
  <c r="VYU141" i="4"/>
  <c r="VYT141" i="4"/>
  <c r="VYS141" i="4"/>
  <c r="VYR141" i="4"/>
  <c r="VYQ141" i="4"/>
  <c r="VYP141" i="4"/>
  <c r="VYO141" i="4"/>
  <c r="VYN141" i="4"/>
  <c r="VYM141" i="4"/>
  <c r="VYL141" i="4"/>
  <c r="VYK141" i="4"/>
  <c r="VYJ141" i="4"/>
  <c r="VYI141" i="4"/>
  <c r="VYH141" i="4"/>
  <c r="VYG141" i="4"/>
  <c r="VYF141" i="4"/>
  <c r="VYE141" i="4"/>
  <c r="VYD141" i="4"/>
  <c r="VYC141" i="4"/>
  <c r="VYB141" i="4"/>
  <c r="VYA141" i="4"/>
  <c r="VXZ141" i="4"/>
  <c r="VXY141" i="4"/>
  <c r="VXX141" i="4"/>
  <c r="VXW141" i="4"/>
  <c r="VXV141" i="4"/>
  <c r="VXU141" i="4"/>
  <c r="VXT141" i="4"/>
  <c r="VXS141" i="4"/>
  <c r="VXR141" i="4"/>
  <c r="VXQ141" i="4"/>
  <c r="VXP141" i="4"/>
  <c r="VXO141" i="4"/>
  <c r="VXN141" i="4"/>
  <c r="VXM141" i="4"/>
  <c r="VXL141" i="4"/>
  <c r="VXK141" i="4"/>
  <c r="VXJ141" i="4"/>
  <c r="VXI141" i="4"/>
  <c r="VXH141" i="4"/>
  <c r="VXG141" i="4"/>
  <c r="VXF141" i="4"/>
  <c r="VXE141" i="4"/>
  <c r="VXD141" i="4"/>
  <c r="VXC141" i="4"/>
  <c r="VXB141" i="4"/>
  <c r="VXA141" i="4"/>
  <c r="VWZ141" i="4"/>
  <c r="VWY141" i="4"/>
  <c r="VWX141" i="4"/>
  <c r="VWW141" i="4"/>
  <c r="VWV141" i="4"/>
  <c r="VWU141" i="4"/>
  <c r="VWT141" i="4"/>
  <c r="VWS141" i="4"/>
  <c r="VWR141" i="4"/>
  <c r="VWQ141" i="4"/>
  <c r="VWP141" i="4"/>
  <c r="VWO141" i="4"/>
  <c r="VWN141" i="4"/>
  <c r="VWM141" i="4"/>
  <c r="VWL141" i="4"/>
  <c r="VWK141" i="4"/>
  <c r="VWJ141" i="4"/>
  <c r="VWI141" i="4"/>
  <c r="VWH141" i="4"/>
  <c r="VWG141" i="4"/>
  <c r="VWF141" i="4"/>
  <c r="VWE141" i="4"/>
  <c r="VWD141" i="4"/>
  <c r="VWC141" i="4"/>
  <c r="VWB141" i="4"/>
  <c r="VWA141" i="4"/>
  <c r="VVZ141" i="4"/>
  <c r="VVY141" i="4"/>
  <c r="VVX141" i="4"/>
  <c r="VVW141" i="4"/>
  <c r="VVV141" i="4"/>
  <c r="VVU141" i="4"/>
  <c r="VVT141" i="4"/>
  <c r="VVS141" i="4"/>
  <c r="VVR141" i="4"/>
  <c r="VVQ141" i="4"/>
  <c r="VVP141" i="4"/>
  <c r="VVO141" i="4"/>
  <c r="VVN141" i="4"/>
  <c r="VVM141" i="4"/>
  <c r="VVL141" i="4"/>
  <c r="VVK141" i="4"/>
  <c r="VVJ141" i="4"/>
  <c r="VVI141" i="4"/>
  <c r="VVH141" i="4"/>
  <c r="VVG141" i="4"/>
  <c r="VVF141" i="4"/>
  <c r="VVE141" i="4"/>
  <c r="VVD141" i="4"/>
  <c r="VVC141" i="4"/>
  <c r="VVB141" i="4"/>
  <c r="VVA141" i="4"/>
  <c r="VUZ141" i="4"/>
  <c r="VUY141" i="4"/>
  <c r="VUX141" i="4"/>
  <c r="VUW141" i="4"/>
  <c r="VUV141" i="4"/>
  <c r="VUU141" i="4"/>
  <c r="VUT141" i="4"/>
  <c r="VUS141" i="4"/>
  <c r="VUR141" i="4"/>
  <c r="VUQ141" i="4"/>
  <c r="VUP141" i="4"/>
  <c r="VUO141" i="4"/>
  <c r="VUN141" i="4"/>
  <c r="VUM141" i="4"/>
  <c r="VUL141" i="4"/>
  <c r="VUK141" i="4"/>
  <c r="VUJ141" i="4"/>
  <c r="VUI141" i="4"/>
  <c r="VUH141" i="4"/>
  <c r="VUG141" i="4"/>
  <c r="VUF141" i="4"/>
  <c r="VUE141" i="4"/>
  <c r="VUD141" i="4"/>
  <c r="VUC141" i="4"/>
  <c r="VUB141" i="4"/>
  <c r="VUA141" i="4"/>
  <c r="VTZ141" i="4"/>
  <c r="VTY141" i="4"/>
  <c r="VTX141" i="4"/>
  <c r="VTW141" i="4"/>
  <c r="VTV141" i="4"/>
  <c r="VTU141" i="4"/>
  <c r="VTT141" i="4"/>
  <c r="VTS141" i="4"/>
  <c r="VTR141" i="4"/>
  <c r="VTQ141" i="4"/>
  <c r="VTP141" i="4"/>
  <c r="VTO141" i="4"/>
  <c r="VTN141" i="4"/>
  <c r="VTM141" i="4"/>
  <c r="VTL141" i="4"/>
  <c r="VTK141" i="4"/>
  <c r="VTJ141" i="4"/>
  <c r="VTI141" i="4"/>
  <c r="VTH141" i="4"/>
  <c r="VTG141" i="4"/>
  <c r="VTF141" i="4"/>
  <c r="VTE141" i="4"/>
  <c r="VTD141" i="4"/>
  <c r="VTC141" i="4"/>
  <c r="VTB141" i="4"/>
  <c r="VTA141" i="4"/>
  <c r="VSZ141" i="4"/>
  <c r="VSY141" i="4"/>
  <c r="VSX141" i="4"/>
  <c r="VSW141" i="4"/>
  <c r="VSV141" i="4"/>
  <c r="VSU141" i="4"/>
  <c r="VST141" i="4"/>
  <c r="VSS141" i="4"/>
  <c r="VSR141" i="4"/>
  <c r="VSQ141" i="4"/>
  <c r="VSP141" i="4"/>
  <c r="VSO141" i="4"/>
  <c r="VSN141" i="4"/>
  <c r="VSM141" i="4"/>
  <c r="VSL141" i="4"/>
  <c r="VSK141" i="4"/>
  <c r="VSJ141" i="4"/>
  <c r="VSI141" i="4"/>
  <c r="VSH141" i="4"/>
  <c r="VSG141" i="4"/>
  <c r="VSF141" i="4"/>
  <c r="VSE141" i="4"/>
  <c r="VSD141" i="4"/>
  <c r="VSC141" i="4"/>
  <c r="VSB141" i="4"/>
  <c r="VSA141" i="4"/>
  <c r="VRZ141" i="4"/>
  <c r="VRY141" i="4"/>
  <c r="VRX141" i="4"/>
  <c r="VRW141" i="4"/>
  <c r="VRV141" i="4"/>
  <c r="VRU141" i="4"/>
  <c r="VRT141" i="4"/>
  <c r="VRS141" i="4"/>
  <c r="VRR141" i="4"/>
  <c r="VRQ141" i="4"/>
  <c r="VRP141" i="4"/>
  <c r="VRO141" i="4"/>
  <c r="VRN141" i="4"/>
  <c r="VRM141" i="4"/>
  <c r="VRL141" i="4"/>
  <c r="VRK141" i="4"/>
  <c r="VRJ141" i="4"/>
  <c r="VRI141" i="4"/>
  <c r="VRH141" i="4"/>
  <c r="VRG141" i="4"/>
  <c r="VRF141" i="4"/>
  <c r="VRE141" i="4"/>
  <c r="VRD141" i="4"/>
  <c r="VRC141" i="4"/>
  <c r="VRB141" i="4"/>
  <c r="VRA141" i="4"/>
  <c r="VQZ141" i="4"/>
  <c r="VQY141" i="4"/>
  <c r="VQX141" i="4"/>
  <c r="VQW141" i="4"/>
  <c r="VQV141" i="4"/>
  <c r="VQU141" i="4"/>
  <c r="VQT141" i="4"/>
  <c r="VQS141" i="4"/>
  <c r="VQR141" i="4"/>
  <c r="VQQ141" i="4"/>
  <c r="VQP141" i="4"/>
  <c r="VQO141" i="4"/>
  <c r="VQN141" i="4"/>
  <c r="VQM141" i="4"/>
  <c r="VQL141" i="4"/>
  <c r="VQK141" i="4"/>
  <c r="VQJ141" i="4"/>
  <c r="VQI141" i="4"/>
  <c r="VQH141" i="4"/>
  <c r="VQG141" i="4"/>
  <c r="VQF141" i="4"/>
  <c r="VQE141" i="4"/>
  <c r="VQD141" i="4"/>
  <c r="VQC141" i="4"/>
  <c r="VQB141" i="4"/>
  <c r="VQA141" i="4"/>
  <c r="VPZ141" i="4"/>
  <c r="VPY141" i="4"/>
  <c r="VPX141" i="4"/>
  <c r="VPW141" i="4"/>
  <c r="VPV141" i="4"/>
  <c r="VPU141" i="4"/>
  <c r="VPT141" i="4"/>
  <c r="VPS141" i="4"/>
  <c r="VPR141" i="4"/>
  <c r="VPQ141" i="4"/>
  <c r="VPP141" i="4"/>
  <c r="VPO141" i="4"/>
  <c r="VPN141" i="4"/>
  <c r="VPM141" i="4"/>
  <c r="VPL141" i="4"/>
  <c r="VPK141" i="4"/>
  <c r="VPJ141" i="4"/>
  <c r="VPI141" i="4"/>
  <c r="VPH141" i="4"/>
  <c r="VPG141" i="4"/>
  <c r="VPF141" i="4"/>
  <c r="VPE141" i="4"/>
  <c r="VPD141" i="4"/>
  <c r="VPC141" i="4"/>
  <c r="VPB141" i="4"/>
  <c r="VPA141" i="4"/>
  <c r="VOZ141" i="4"/>
  <c r="VOY141" i="4"/>
  <c r="VOX141" i="4"/>
  <c r="VOW141" i="4"/>
  <c r="VOV141" i="4"/>
  <c r="VOU141" i="4"/>
  <c r="VOT141" i="4"/>
  <c r="VOS141" i="4"/>
  <c r="VOR141" i="4"/>
  <c r="VOQ141" i="4"/>
  <c r="VOP141" i="4"/>
  <c r="VOO141" i="4"/>
  <c r="VON141" i="4"/>
  <c r="VOM141" i="4"/>
  <c r="VOL141" i="4"/>
  <c r="VOK141" i="4"/>
  <c r="VOJ141" i="4"/>
  <c r="VOI141" i="4"/>
  <c r="VOH141" i="4"/>
  <c r="VOG141" i="4"/>
  <c r="VOF141" i="4"/>
  <c r="VOE141" i="4"/>
  <c r="VOD141" i="4"/>
  <c r="VOC141" i="4"/>
  <c r="VOB141" i="4"/>
  <c r="VOA141" i="4"/>
  <c r="VNZ141" i="4"/>
  <c r="VNY141" i="4"/>
  <c r="VNX141" i="4"/>
  <c r="VNW141" i="4"/>
  <c r="VNV141" i="4"/>
  <c r="VNU141" i="4"/>
  <c r="VNT141" i="4"/>
  <c r="VNS141" i="4"/>
  <c r="VNR141" i="4"/>
  <c r="VNQ141" i="4"/>
  <c r="VNP141" i="4"/>
  <c r="VNO141" i="4"/>
  <c r="VNN141" i="4"/>
  <c r="VNM141" i="4"/>
  <c r="VNL141" i="4"/>
  <c r="VNK141" i="4"/>
  <c r="VNJ141" i="4"/>
  <c r="VNI141" i="4"/>
  <c r="VNH141" i="4"/>
  <c r="VNG141" i="4"/>
  <c r="VNF141" i="4"/>
  <c r="VNE141" i="4"/>
  <c r="VND141" i="4"/>
  <c r="VNC141" i="4"/>
  <c r="VNB141" i="4"/>
  <c r="VNA141" i="4"/>
  <c r="VMZ141" i="4"/>
  <c r="VMY141" i="4"/>
  <c r="VMX141" i="4"/>
  <c r="VMW141" i="4"/>
  <c r="VMV141" i="4"/>
  <c r="VMU141" i="4"/>
  <c r="VMT141" i="4"/>
  <c r="VMS141" i="4"/>
  <c r="VMR141" i="4"/>
  <c r="VMQ141" i="4"/>
  <c r="VMP141" i="4"/>
  <c r="VMO141" i="4"/>
  <c r="VMN141" i="4"/>
  <c r="VMM141" i="4"/>
  <c r="VML141" i="4"/>
  <c r="VMK141" i="4"/>
  <c r="VMJ141" i="4"/>
  <c r="VMI141" i="4"/>
  <c r="VMH141" i="4"/>
  <c r="VMG141" i="4"/>
  <c r="VMF141" i="4"/>
  <c r="VME141" i="4"/>
  <c r="VMD141" i="4"/>
  <c r="VMC141" i="4"/>
  <c r="VMB141" i="4"/>
  <c r="VMA141" i="4"/>
  <c r="VLZ141" i="4"/>
  <c r="VLY141" i="4"/>
  <c r="VLX141" i="4"/>
  <c r="VLW141" i="4"/>
  <c r="VLV141" i="4"/>
  <c r="VLU141" i="4"/>
  <c r="VLT141" i="4"/>
  <c r="VLS141" i="4"/>
  <c r="VLR141" i="4"/>
  <c r="VLQ141" i="4"/>
  <c r="VLP141" i="4"/>
  <c r="VLO141" i="4"/>
  <c r="VLN141" i="4"/>
  <c r="VLM141" i="4"/>
  <c r="VLL141" i="4"/>
  <c r="VLK141" i="4"/>
  <c r="VLJ141" i="4"/>
  <c r="VLI141" i="4"/>
  <c r="VLH141" i="4"/>
  <c r="VLG141" i="4"/>
  <c r="VLF141" i="4"/>
  <c r="VLE141" i="4"/>
  <c r="VLD141" i="4"/>
  <c r="VLC141" i="4"/>
  <c r="VLB141" i="4"/>
  <c r="VLA141" i="4"/>
  <c r="VKZ141" i="4"/>
  <c r="VKY141" i="4"/>
  <c r="VKX141" i="4"/>
  <c r="VKW141" i="4"/>
  <c r="VKV141" i="4"/>
  <c r="VKU141" i="4"/>
  <c r="VKT141" i="4"/>
  <c r="VKS141" i="4"/>
  <c r="VKR141" i="4"/>
  <c r="VKQ141" i="4"/>
  <c r="VKP141" i="4"/>
  <c r="VKO141" i="4"/>
  <c r="VKN141" i="4"/>
  <c r="VKM141" i="4"/>
  <c r="VKL141" i="4"/>
  <c r="VKK141" i="4"/>
  <c r="VKJ141" i="4"/>
  <c r="VKI141" i="4"/>
  <c r="VKH141" i="4"/>
  <c r="VKG141" i="4"/>
  <c r="VKF141" i="4"/>
  <c r="VKE141" i="4"/>
  <c r="VKD141" i="4"/>
  <c r="VKC141" i="4"/>
  <c r="VKB141" i="4"/>
  <c r="VKA141" i="4"/>
  <c r="VJZ141" i="4"/>
  <c r="VJY141" i="4"/>
  <c r="VJX141" i="4"/>
  <c r="VJW141" i="4"/>
  <c r="VJV141" i="4"/>
  <c r="VJU141" i="4"/>
  <c r="VJT141" i="4"/>
  <c r="VJS141" i="4"/>
  <c r="VJR141" i="4"/>
  <c r="VJQ141" i="4"/>
  <c r="VJP141" i="4"/>
  <c r="VJO141" i="4"/>
  <c r="VJN141" i="4"/>
  <c r="VJM141" i="4"/>
  <c r="VJL141" i="4"/>
  <c r="VJK141" i="4"/>
  <c r="VJJ141" i="4"/>
  <c r="VJI141" i="4"/>
  <c r="VJH141" i="4"/>
  <c r="VJG141" i="4"/>
  <c r="VJF141" i="4"/>
  <c r="VJE141" i="4"/>
  <c r="VJD141" i="4"/>
  <c r="VJC141" i="4"/>
  <c r="VJB141" i="4"/>
  <c r="VJA141" i="4"/>
  <c r="VIZ141" i="4"/>
  <c r="VIY141" i="4"/>
  <c r="VIX141" i="4"/>
  <c r="VIW141" i="4"/>
  <c r="VIV141" i="4"/>
  <c r="VIU141" i="4"/>
  <c r="VIT141" i="4"/>
  <c r="VIS141" i="4"/>
  <c r="VIR141" i="4"/>
  <c r="VIQ141" i="4"/>
  <c r="VIP141" i="4"/>
  <c r="VIO141" i="4"/>
  <c r="VIN141" i="4"/>
  <c r="VIM141" i="4"/>
  <c r="VIL141" i="4"/>
  <c r="VIK141" i="4"/>
  <c r="VIJ141" i="4"/>
  <c r="VII141" i="4"/>
  <c r="VIH141" i="4"/>
  <c r="VIG141" i="4"/>
  <c r="VIF141" i="4"/>
  <c r="VIE141" i="4"/>
  <c r="VID141" i="4"/>
  <c r="VIC141" i="4"/>
  <c r="VIB141" i="4"/>
  <c r="VIA141" i="4"/>
  <c r="VHZ141" i="4"/>
  <c r="VHY141" i="4"/>
  <c r="VHX141" i="4"/>
  <c r="VHW141" i="4"/>
  <c r="VHV141" i="4"/>
  <c r="VHU141" i="4"/>
  <c r="VHT141" i="4"/>
  <c r="VHS141" i="4"/>
  <c r="VHR141" i="4"/>
  <c r="VHQ141" i="4"/>
  <c r="VHP141" i="4"/>
  <c r="VHO141" i="4"/>
  <c r="VHN141" i="4"/>
  <c r="VHM141" i="4"/>
  <c r="VHL141" i="4"/>
  <c r="VHK141" i="4"/>
  <c r="VHJ141" i="4"/>
  <c r="VHI141" i="4"/>
  <c r="VHH141" i="4"/>
  <c r="VHG141" i="4"/>
  <c r="VHF141" i="4"/>
  <c r="VHE141" i="4"/>
  <c r="VHD141" i="4"/>
  <c r="VHC141" i="4"/>
  <c r="VHB141" i="4"/>
  <c r="VHA141" i="4"/>
  <c r="VGZ141" i="4"/>
  <c r="VGY141" i="4"/>
  <c r="VGX141" i="4"/>
  <c r="VGW141" i="4"/>
  <c r="VGV141" i="4"/>
  <c r="VGU141" i="4"/>
  <c r="VGT141" i="4"/>
  <c r="VGS141" i="4"/>
  <c r="VGR141" i="4"/>
  <c r="VGQ141" i="4"/>
  <c r="VGP141" i="4"/>
  <c r="VGO141" i="4"/>
  <c r="VGN141" i="4"/>
  <c r="VGM141" i="4"/>
  <c r="VGL141" i="4"/>
  <c r="VGK141" i="4"/>
  <c r="VGJ141" i="4"/>
  <c r="VGI141" i="4"/>
  <c r="VGH141" i="4"/>
  <c r="VGG141" i="4"/>
  <c r="VGF141" i="4"/>
  <c r="VGE141" i="4"/>
  <c r="VGD141" i="4"/>
  <c r="VGC141" i="4"/>
  <c r="VGB141" i="4"/>
  <c r="VGA141" i="4"/>
  <c r="VFZ141" i="4"/>
  <c r="VFY141" i="4"/>
  <c r="VFX141" i="4"/>
  <c r="VFW141" i="4"/>
  <c r="VFV141" i="4"/>
  <c r="VFU141" i="4"/>
  <c r="VFT141" i="4"/>
  <c r="VFS141" i="4"/>
  <c r="VFR141" i="4"/>
  <c r="VFQ141" i="4"/>
  <c r="VFP141" i="4"/>
  <c r="VFO141" i="4"/>
  <c r="VFN141" i="4"/>
  <c r="VFM141" i="4"/>
  <c r="VFL141" i="4"/>
  <c r="VFK141" i="4"/>
  <c r="VFJ141" i="4"/>
  <c r="VFI141" i="4"/>
  <c r="VFH141" i="4"/>
  <c r="VFG141" i="4"/>
  <c r="VFF141" i="4"/>
  <c r="VFE141" i="4"/>
  <c r="VFD141" i="4"/>
  <c r="VFC141" i="4"/>
  <c r="VFB141" i="4"/>
  <c r="VFA141" i="4"/>
  <c r="VEZ141" i="4"/>
  <c r="VEY141" i="4"/>
  <c r="VEX141" i="4"/>
  <c r="VEW141" i="4"/>
  <c r="VEV141" i="4"/>
  <c r="VEU141" i="4"/>
  <c r="VET141" i="4"/>
  <c r="VES141" i="4"/>
  <c r="VER141" i="4"/>
  <c r="VEQ141" i="4"/>
  <c r="VEP141" i="4"/>
  <c r="VEO141" i="4"/>
  <c r="VEN141" i="4"/>
  <c r="VEM141" i="4"/>
  <c r="VEL141" i="4"/>
  <c r="VEK141" i="4"/>
  <c r="VEJ141" i="4"/>
  <c r="VEI141" i="4"/>
  <c r="VEH141" i="4"/>
  <c r="VEG141" i="4"/>
  <c r="VEF141" i="4"/>
  <c r="VEE141" i="4"/>
  <c r="VED141" i="4"/>
  <c r="VEC141" i="4"/>
  <c r="VEB141" i="4"/>
  <c r="VEA141" i="4"/>
  <c r="VDZ141" i="4"/>
  <c r="VDY141" i="4"/>
  <c r="VDX141" i="4"/>
  <c r="VDW141" i="4"/>
  <c r="VDV141" i="4"/>
  <c r="VDU141" i="4"/>
  <c r="VDT141" i="4"/>
  <c r="VDS141" i="4"/>
  <c r="VDR141" i="4"/>
  <c r="VDQ141" i="4"/>
  <c r="VDP141" i="4"/>
  <c r="VDO141" i="4"/>
  <c r="VDN141" i="4"/>
  <c r="VDM141" i="4"/>
  <c r="VDL141" i="4"/>
  <c r="VDK141" i="4"/>
  <c r="VDJ141" i="4"/>
  <c r="VDI141" i="4"/>
  <c r="VDH141" i="4"/>
  <c r="VDG141" i="4"/>
  <c r="VDF141" i="4"/>
  <c r="VDE141" i="4"/>
  <c r="VDD141" i="4"/>
  <c r="VDC141" i="4"/>
  <c r="VDB141" i="4"/>
  <c r="VDA141" i="4"/>
  <c r="VCZ141" i="4"/>
  <c r="VCY141" i="4"/>
  <c r="VCX141" i="4"/>
  <c r="VCW141" i="4"/>
  <c r="VCV141" i="4"/>
  <c r="VCU141" i="4"/>
  <c r="VCT141" i="4"/>
  <c r="VCS141" i="4"/>
  <c r="VCR141" i="4"/>
  <c r="VCQ141" i="4"/>
  <c r="VCP141" i="4"/>
  <c r="VCO141" i="4"/>
  <c r="VCN141" i="4"/>
  <c r="VCM141" i="4"/>
  <c r="VCL141" i="4"/>
  <c r="VCK141" i="4"/>
  <c r="VCJ141" i="4"/>
  <c r="VCI141" i="4"/>
  <c r="VCH141" i="4"/>
  <c r="VCG141" i="4"/>
  <c r="VCF141" i="4"/>
  <c r="VCE141" i="4"/>
  <c r="VCD141" i="4"/>
  <c r="VCC141" i="4"/>
  <c r="VCB141" i="4"/>
  <c r="VCA141" i="4"/>
  <c r="VBZ141" i="4"/>
  <c r="VBY141" i="4"/>
  <c r="VBX141" i="4"/>
  <c r="VBW141" i="4"/>
  <c r="VBV141" i="4"/>
  <c r="VBU141" i="4"/>
  <c r="VBT141" i="4"/>
  <c r="VBS141" i="4"/>
  <c r="VBR141" i="4"/>
  <c r="VBQ141" i="4"/>
  <c r="VBP141" i="4"/>
  <c r="VBO141" i="4"/>
  <c r="VBN141" i="4"/>
  <c r="VBM141" i="4"/>
  <c r="VBL141" i="4"/>
  <c r="VBK141" i="4"/>
  <c r="VBJ141" i="4"/>
  <c r="VBI141" i="4"/>
  <c r="VBH141" i="4"/>
  <c r="VBG141" i="4"/>
  <c r="VBF141" i="4"/>
  <c r="VBE141" i="4"/>
  <c r="VBD141" i="4"/>
  <c r="VBC141" i="4"/>
  <c r="VBB141" i="4"/>
  <c r="VBA141" i="4"/>
  <c r="VAZ141" i="4"/>
  <c r="VAY141" i="4"/>
  <c r="VAX141" i="4"/>
  <c r="VAW141" i="4"/>
  <c r="VAV141" i="4"/>
  <c r="VAU141" i="4"/>
  <c r="VAT141" i="4"/>
  <c r="VAS141" i="4"/>
  <c r="VAR141" i="4"/>
  <c r="VAQ141" i="4"/>
  <c r="VAP141" i="4"/>
  <c r="VAO141" i="4"/>
  <c r="VAN141" i="4"/>
  <c r="VAM141" i="4"/>
  <c r="VAL141" i="4"/>
  <c r="VAK141" i="4"/>
  <c r="VAJ141" i="4"/>
  <c r="VAI141" i="4"/>
  <c r="VAH141" i="4"/>
  <c r="VAG141" i="4"/>
  <c r="VAF141" i="4"/>
  <c r="VAE141" i="4"/>
  <c r="VAD141" i="4"/>
  <c r="VAC141" i="4"/>
  <c r="VAB141" i="4"/>
  <c r="VAA141" i="4"/>
  <c r="UZZ141" i="4"/>
  <c r="UZY141" i="4"/>
  <c r="UZX141" i="4"/>
  <c r="UZW141" i="4"/>
  <c r="UZV141" i="4"/>
  <c r="UZU141" i="4"/>
  <c r="UZT141" i="4"/>
  <c r="UZS141" i="4"/>
  <c r="UZR141" i="4"/>
  <c r="UZQ141" i="4"/>
  <c r="UZP141" i="4"/>
  <c r="UZO141" i="4"/>
  <c r="UZN141" i="4"/>
  <c r="UZM141" i="4"/>
  <c r="UZL141" i="4"/>
  <c r="UZK141" i="4"/>
  <c r="UZJ141" i="4"/>
  <c r="UZI141" i="4"/>
  <c r="UZH141" i="4"/>
  <c r="UZG141" i="4"/>
  <c r="UZF141" i="4"/>
  <c r="UZE141" i="4"/>
  <c r="UZD141" i="4"/>
  <c r="UZC141" i="4"/>
  <c r="UZB141" i="4"/>
  <c r="UZA141" i="4"/>
  <c r="UYZ141" i="4"/>
  <c r="UYY141" i="4"/>
  <c r="UYX141" i="4"/>
  <c r="UYW141" i="4"/>
  <c r="UYV141" i="4"/>
  <c r="UYU141" i="4"/>
  <c r="UYT141" i="4"/>
  <c r="UYS141" i="4"/>
  <c r="UYR141" i="4"/>
  <c r="UYQ141" i="4"/>
  <c r="UYP141" i="4"/>
  <c r="UYO141" i="4"/>
  <c r="UYN141" i="4"/>
  <c r="UYM141" i="4"/>
  <c r="UYL141" i="4"/>
  <c r="UYK141" i="4"/>
  <c r="UYJ141" i="4"/>
  <c r="UYI141" i="4"/>
  <c r="UYH141" i="4"/>
  <c r="UYG141" i="4"/>
  <c r="UYF141" i="4"/>
  <c r="UYE141" i="4"/>
  <c r="UYD141" i="4"/>
  <c r="UYC141" i="4"/>
  <c r="UYB141" i="4"/>
  <c r="UYA141" i="4"/>
  <c r="UXZ141" i="4"/>
  <c r="UXY141" i="4"/>
  <c r="UXX141" i="4"/>
  <c r="UXW141" i="4"/>
  <c r="UXV141" i="4"/>
  <c r="UXU141" i="4"/>
  <c r="UXT141" i="4"/>
  <c r="UXS141" i="4"/>
  <c r="UXR141" i="4"/>
  <c r="UXQ141" i="4"/>
  <c r="UXP141" i="4"/>
  <c r="UXO141" i="4"/>
  <c r="UXN141" i="4"/>
  <c r="UXM141" i="4"/>
  <c r="UXL141" i="4"/>
  <c r="UXK141" i="4"/>
  <c r="UXJ141" i="4"/>
  <c r="UXI141" i="4"/>
  <c r="UXH141" i="4"/>
  <c r="UXG141" i="4"/>
  <c r="UXF141" i="4"/>
  <c r="UXE141" i="4"/>
  <c r="UXD141" i="4"/>
  <c r="UXC141" i="4"/>
  <c r="UXB141" i="4"/>
  <c r="UXA141" i="4"/>
  <c r="UWZ141" i="4"/>
  <c r="UWY141" i="4"/>
  <c r="UWX141" i="4"/>
  <c r="UWW141" i="4"/>
  <c r="UWV141" i="4"/>
  <c r="UWU141" i="4"/>
  <c r="UWT141" i="4"/>
  <c r="UWS141" i="4"/>
  <c r="UWR141" i="4"/>
  <c r="UWQ141" i="4"/>
  <c r="UWP141" i="4"/>
  <c r="UWO141" i="4"/>
  <c r="UWN141" i="4"/>
  <c r="UWM141" i="4"/>
  <c r="UWL141" i="4"/>
  <c r="UWK141" i="4"/>
  <c r="UWJ141" i="4"/>
  <c r="UWI141" i="4"/>
  <c r="UWH141" i="4"/>
  <c r="UWG141" i="4"/>
  <c r="UWF141" i="4"/>
  <c r="UWE141" i="4"/>
  <c r="UWD141" i="4"/>
  <c r="UWC141" i="4"/>
  <c r="UWB141" i="4"/>
  <c r="UWA141" i="4"/>
  <c r="UVZ141" i="4"/>
  <c r="UVY141" i="4"/>
  <c r="UVX141" i="4"/>
  <c r="UVW141" i="4"/>
  <c r="UVV141" i="4"/>
  <c r="UVU141" i="4"/>
  <c r="UVT141" i="4"/>
  <c r="UVS141" i="4"/>
  <c r="UVR141" i="4"/>
  <c r="UVQ141" i="4"/>
  <c r="UVP141" i="4"/>
  <c r="UVO141" i="4"/>
  <c r="UVN141" i="4"/>
  <c r="UVM141" i="4"/>
  <c r="UVL141" i="4"/>
  <c r="UVK141" i="4"/>
  <c r="UVJ141" i="4"/>
  <c r="UVI141" i="4"/>
  <c r="UVH141" i="4"/>
  <c r="UVG141" i="4"/>
  <c r="UVF141" i="4"/>
  <c r="UVE141" i="4"/>
  <c r="UVD141" i="4"/>
  <c r="UVC141" i="4"/>
  <c r="UVB141" i="4"/>
  <c r="UVA141" i="4"/>
  <c r="UUZ141" i="4"/>
  <c r="UUY141" i="4"/>
  <c r="UUX141" i="4"/>
  <c r="UUW141" i="4"/>
  <c r="UUV141" i="4"/>
  <c r="UUU141" i="4"/>
  <c r="UUT141" i="4"/>
  <c r="UUS141" i="4"/>
  <c r="UUR141" i="4"/>
  <c r="UUQ141" i="4"/>
  <c r="UUP141" i="4"/>
  <c r="UUO141" i="4"/>
  <c r="UUN141" i="4"/>
  <c r="UUM141" i="4"/>
  <c r="UUL141" i="4"/>
  <c r="UUK141" i="4"/>
  <c r="UUJ141" i="4"/>
  <c r="UUI141" i="4"/>
  <c r="UUH141" i="4"/>
  <c r="UUG141" i="4"/>
  <c r="UUF141" i="4"/>
  <c r="UUE141" i="4"/>
  <c r="UUD141" i="4"/>
  <c r="UUC141" i="4"/>
  <c r="UUB141" i="4"/>
  <c r="UUA141" i="4"/>
  <c r="UTZ141" i="4"/>
  <c r="UTY141" i="4"/>
  <c r="UTX141" i="4"/>
  <c r="UTW141" i="4"/>
  <c r="UTV141" i="4"/>
  <c r="UTU141" i="4"/>
  <c r="UTT141" i="4"/>
  <c r="UTS141" i="4"/>
  <c r="UTR141" i="4"/>
  <c r="UTQ141" i="4"/>
  <c r="UTP141" i="4"/>
  <c r="UTO141" i="4"/>
  <c r="UTN141" i="4"/>
  <c r="UTM141" i="4"/>
  <c r="UTL141" i="4"/>
  <c r="UTK141" i="4"/>
  <c r="UTJ141" i="4"/>
  <c r="UTI141" i="4"/>
  <c r="UTH141" i="4"/>
  <c r="UTG141" i="4"/>
  <c r="UTF141" i="4"/>
  <c r="UTE141" i="4"/>
  <c r="UTD141" i="4"/>
  <c r="UTC141" i="4"/>
  <c r="UTB141" i="4"/>
  <c r="UTA141" i="4"/>
  <c r="USZ141" i="4"/>
  <c r="USY141" i="4"/>
  <c r="USX141" i="4"/>
  <c r="USW141" i="4"/>
  <c r="USV141" i="4"/>
  <c r="USU141" i="4"/>
  <c r="UST141" i="4"/>
  <c r="USS141" i="4"/>
  <c r="USR141" i="4"/>
  <c r="USQ141" i="4"/>
  <c r="USP141" i="4"/>
  <c r="USO141" i="4"/>
  <c r="USN141" i="4"/>
  <c r="USM141" i="4"/>
  <c r="USL141" i="4"/>
  <c r="USK141" i="4"/>
  <c r="USJ141" i="4"/>
  <c r="USI141" i="4"/>
  <c r="USH141" i="4"/>
  <c r="USG141" i="4"/>
  <c r="USF141" i="4"/>
  <c r="USE141" i="4"/>
  <c r="USD141" i="4"/>
  <c r="USC141" i="4"/>
  <c r="USB141" i="4"/>
  <c r="USA141" i="4"/>
  <c r="URZ141" i="4"/>
  <c r="URY141" i="4"/>
  <c r="URX141" i="4"/>
  <c r="URW141" i="4"/>
  <c r="URV141" i="4"/>
  <c r="URU141" i="4"/>
  <c r="URT141" i="4"/>
  <c r="URS141" i="4"/>
  <c r="URR141" i="4"/>
  <c r="URQ141" i="4"/>
  <c r="URP141" i="4"/>
  <c r="URO141" i="4"/>
  <c r="URN141" i="4"/>
  <c r="URM141" i="4"/>
  <c r="URL141" i="4"/>
  <c r="URK141" i="4"/>
  <c r="URJ141" i="4"/>
  <c r="URI141" i="4"/>
  <c r="URH141" i="4"/>
  <c r="URG141" i="4"/>
  <c r="URF141" i="4"/>
  <c r="URE141" i="4"/>
  <c r="URD141" i="4"/>
  <c r="URC141" i="4"/>
  <c r="URB141" i="4"/>
  <c r="URA141" i="4"/>
  <c r="UQZ141" i="4"/>
  <c r="UQY141" i="4"/>
  <c r="UQX141" i="4"/>
  <c r="UQW141" i="4"/>
  <c r="UQV141" i="4"/>
  <c r="UQU141" i="4"/>
  <c r="UQT141" i="4"/>
  <c r="UQS141" i="4"/>
  <c r="UQR141" i="4"/>
  <c r="UQQ141" i="4"/>
  <c r="UQP141" i="4"/>
  <c r="UQO141" i="4"/>
  <c r="UQN141" i="4"/>
  <c r="UQM141" i="4"/>
  <c r="UQL141" i="4"/>
  <c r="UQK141" i="4"/>
  <c r="UQJ141" i="4"/>
  <c r="UQI141" i="4"/>
  <c r="UQH141" i="4"/>
  <c r="UQG141" i="4"/>
  <c r="UQF141" i="4"/>
  <c r="UQE141" i="4"/>
  <c r="UQD141" i="4"/>
  <c r="UQC141" i="4"/>
  <c r="UQB141" i="4"/>
  <c r="UQA141" i="4"/>
  <c r="UPZ141" i="4"/>
  <c r="UPY141" i="4"/>
  <c r="UPX141" i="4"/>
  <c r="UPW141" i="4"/>
  <c r="UPV141" i="4"/>
  <c r="UPU141" i="4"/>
  <c r="UPT141" i="4"/>
  <c r="UPS141" i="4"/>
  <c r="UPR141" i="4"/>
  <c r="UPQ141" i="4"/>
  <c r="UPP141" i="4"/>
  <c r="UPO141" i="4"/>
  <c r="UPN141" i="4"/>
  <c r="UPM141" i="4"/>
  <c r="UPL141" i="4"/>
  <c r="UPK141" i="4"/>
  <c r="UPJ141" i="4"/>
  <c r="UPI141" i="4"/>
  <c r="UPH141" i="4"/>
  <c r="UPG141" i="4"/>
  <c r="UPF141" i="4"/>
  <c r="UPE141" i="4"/>
  <c r="UPD141" i="4"/>
  <c r="UPC141" i="4"/>
  <c r="UPB141" i="4"/>
  <c r="UPA141" i="4"/>
  <c r="UOZ141" i="4"/>
  <c r="UOY141" i="4"/>
  <c r="UOX141" i="4"/>
  <c r="UOW141" i="4"/>
  <c r="UOV141" i="4"/>
  <c r="UOU141" i="4"/>
  <c r="UOT141" i="4"/>
  <c r="UOS141" i="4"/>
  <c r="UOR141" i="4"/>
  <c r="UOQ141" i="4"/>
  <c r="UOP141" i="4"/>
  <c r="UOO141" i="4"/>
  <c r="UON141" i="4"/>
  <c r="UOM141" i="4"/>
  <c r="UOL141" i="4"/>
  <c r="UOK141" i="4"/>
  <c r="UOJ141" i="4"/>
  <c r="UOI141" i="4"/>
  <c r="UOH141" i="4"/>
  <c r="UOG141" i="4"/>
  <c r="UOF141" i="4"/>
  <c r="UOE141" i="4"/>
  <c r="UOD141" i="4"/>
  <c r="UOC141" i="4"/>
  <c r="UOB141" i="4"/>
  <c r="UOA141" i="4"/>
  <c r="UNZ141" i="4"/>
  <c r="UNY141" i="4"/>
  <c r="UNX141" i="4"/>
  <c r="UNW141" i="4"/>
  <c r="UNV141" i="4"/>
  <c r="UNU141" i="4"/>
  <c r="UNT141" i="4"/>
  <c r="UNS141" i="4"/>
  <c r="UNR141" i="4"/>
  <c r="UNQ141" i="4"/>
  <c r="UNP141" i="4"/>
  <c r="UNO141" i="4"/>
  <c r="UNN141" i="4"/>
  <c r="UNM141" i="4"/>
  <c r="UNL141" i="4"/>
  <c r="UNK141" i="4"/>
  <c r="UNJ141" i="4"/>
  <c r="UNI141" i="4"/>
  <c r="UNH141" i="4"/>
  <c r="UNG141" i="4"/>
  <c r="UNF141" i="4"/>
  <c r="UNE141" i="4"/>
  <c r="UND141" i="4"/>
  <c r="UNC141" i="4"/>
  <c r="UNB141" i="4"/>
  <c r="UNA141" i="4"/>
  <c r="UMZ141" i="4"/>
  <c r="UMY141" i="4"/>
  <c r="UMX141" i="4"/>
  <c r="UMW141" i="4"/>
  <c r="UMV141" i="4"/>
  <c r="UMU141" i="4"/>
  <c r="UMT141" i="4"/>
  <c r="UMS141" i="4"/>
  <c r="UMR141" i="4"/>
  <c r="UMQ141" i="4"/>
  <c r="UMP141" i="4"/>
  <c r="UMO141" i="4"/>
  <c r="UMN141" i="4"/>
  <c r="UMM141" i="4"/>
  <c r="UML141" i="4"/>
  <c r="UMK141" i="4"/>
  <c r="UMJ141" i="4"/>
  <c r="UMI141" i="4"/>
  <c r="UMH141" i="4"/>
  <c r="UMG141" i="4"/>
  <c r="UMF141" i="4"/>
  <c r="UME141" i="4"/>
  <c r="UMD141" i="4"/>
  <c r="UMC141" i="4"/>
  <c r="UMB141" i="4"/>
  <c r="UMA141" i="4"/>
  <c r="ULZ141" i="4"/>
  <c r="ULY141" i="4"/>
  <c r="ULX141" i="4"/>
  <c r="ULW141" i="4"/>
  <c r="ULV141" i="4"/>
  <c r="ULU141" i="4"/>
  <c r="ULT141" i="4"/>
  <c r="ULS141" i="4"/>
  <c r="ULR141" i="4"/>
  <c r="ULQ141" i="4"/>
  <c r="ULP141" i="4"/>
  <c r="ULO141" i="4"/>
  <c r="ULN141" i="4"/>
  <c r="ULM141" i="4"/>
  <c r="ULL141" i="4"/>
  <c r="ULK141" i="4"/>
  <c r="ULJ141" i="4"/>
  <c r="ULI141" i="4"/>
  <c r="ULH141" i="4"/>
  <c r="ULG141" i="4"/>
  <c r="ULF141" i="4"/>
  <c r="ULE141" i="4"/>
  <c r="ULD141" i="4"/>
  <c r="ULC141" i="4"/>
  <c r="ULB141" i="4"/>
  <c r="ULA141" i="4"/>
  <c r="UKZ141" i="4"/>
  <c r="UKY141" i="4"/>
  <c r="UKX141" i="4"/>
  <c r="UKW141" i="4"/>
  <c r="UKV141" i="4"/>
  <c r="UKU141" i="4"/>
  <c r="UKT141" i="4"/>
  <c r="UKS141" i="4"/>
  <c r="UKR141" i="4"/>
  <c r="UKQ141" i="4"/>
  <c r="UKP141" i="4"/>
  <c r="UKO141" i="4"/>
  <c r="UKN141" i="4"/>
  <c r="UKM141" i="4"/>
  <c r="UKL141" i="4"/>
  <c r="UKK141" i="4"/>
  <c r="UKJ141" i="4"/>
  <c r="UKI141" i="4"/>
  <c r="UKH141" i="4"/>
  <c r="UKG141" i="4"/>
  <c r="UKF141" i="4"/>
  <c r="UKE141" i="4"/>
  <c r="UKD141" i="4"/>
  <c r="UKC141" i="4"/>
  <c r="UKB141" i="4"/>
  <c r="UKA141" i="4"/>
  <c r="UJZ141" i="4"/>
  <c r="UJY141" i="4"/>
  <c r="UJX141" i="4"/>
  <c r="UJW141" i="4"/>
  <c r="UJV141" i="4"/>
  <c r="UJU141" i="4"/>
  <c r="UJT141" i="4"/>
  <c r="UJS141" i="4"/>
  <c r="UJR141" i="4"/>
  <c r="UJQ141" i="4"/>
  <c r="UJP141" i="4"/>
  <c r="UJO141" i="4"/>
  <c r="UJN141" i="4"/>
  <c r="UJM141" i="4"/>
  <c r="UJL141" i="4"/>
  <c r="UJK141" i="4"/>
  <c r="UJJ141" i="4"/>
  <c r="UJI141" i="4"/>
  <c r="UJH141" i="4"/>
  <c r="UJG141" i="4"/>
  <c r="UJF141" i="4"/>
  <c r="UJE141" i="4"/>
  <c r="UJD141" i="4"/>
  <c r="UJC141" i="4"/>
  <c r="UJB141" i="4"/>
  <c r="UJA141" i="4"/>
  <c r="UIZ141" i="4"/>
  <c r="UIY141" i="4"/>
  <c r="UIX141" i="4"/>
  <c r="UIW141" i="4"/>
  <c r="UIV141" i="4"/>
  <c r="UIU141" i="4"/>
  <c r="UIT141" i="4"/>
  <c r="UIS141" i="4"/>
  <c r="UIR141" i="4"/>
  <c r="UIQ141" i="4"/>
  <c r="UIP141" i="4"/>
  <c r="UIO141" i="4"/>
  <c r="UIN141" i="4"/>
  <c r="UIM141" i="4"/>
  <c r="UIL141" i="4"/>
  <c r="UIK141" i="4"/>
  <c r="UIJ141" i="4"/>
  <c r="UII141" i="4"/>
  <c r="UIH141" i="4"/>
  <c r="UIG141" i="4"/>
  <c r="UIF141" i="4"/>
  <c r="UIE141" i="4"/>
  <c r="UID141" i="4"/>
  <c r="UIC141" i="4"/>
  <c r="UIB141" i="4"/>
  <c r="UIA141" i="4"/>
  <c r="UHZ141" i="4"/>
  <c r="UHY141" i="4"/>
  <c r="UHX141" i="4"/>
  <c r="UHW141" i="4"/>
  <c r="UHV141" i="4"/>
  <c r="UHU141" i="4"/>
  <c r="UHT141" i="4"/>
  <c r="UHS141" i="4"/>
  <c r="UHR141" i="4"/>
  <c r="UHQ141" i="4"/>
  <c r="UHP141" i="4"/>
  <c r="UHO141" i="4"/>
  <c r="UHN141" i="4"/>
  <c r="UHM141" i="4"/>
  <c r="UHL141" i="4"/>
  <c r="UHK141" i="4"/>
  <c r="UHJ141" i="4"/>
  <c r="UHI141" i="4"/>
  <c r="UHH141" i="4"/>
  <c r="UHG141" i="4"/>
  <c r="UHF141" i="4"/>
  <c r="UHE141" i="4"/>
  <c r="UHD141" i="4"/>
  <c r="UHC141" i="4"/>
  <c r="UHB141" i="4"/>
  <c r="UHA141" i="4"/>
  <c r="UGZ141" i="4"/>
  <c r="UGY141" i="4"/>
  <c r="UGX141" i="4"/>
  <c r="UGW141" i="4"/>
  <c r="UGV141" i="4"/>
  <c r="UGU141" i="4"/>
  <c r="UGT141" i="4"/>
  <c r="UGS141" i="4"/>
  <c r="UGR141" i="4"/>
  <c r="UGQ141" i="4"/>
  <c r="UGP141" i="4"/>
  <c r="UGO141" i="4"/>
  <c r="UGN141" i="4"/>
  <c r="UGM141" i="4"/>
  <c r="UGL141" i="4"/>
  <c r="UGK141" i="4"/>
  <c r="UGJ141" i="4"/>
  <c r="UGI141" i="4"/>
  <c r="UGH141" i="4"/>
  <c r="UGG141" i="4"/>
  <c r="UGF141" i="4"/>
  <c r="UGE141" i="4"/>
  <c r="UGD141" i="4"/>
  <c r="UGC141" i="4"/>
  <c r="UGB141" i="4"/>
  <c r="UGA141" i="4"/>
  <c r="UFZ141" i="4"/>
  <c r="UFY141" i="4"/>
  <c r="UFX141" i="4"/>
  <c r="UFW141" i="4"/>
  <c r="UFV141" i="4"/>
  <c r="UFU141" i="4"/>
  <c r="UFT141" i="4"/>
  <c r="UFS141" i="4"/>
  <c r="UFR141" i="4"/>
  <c r="UFQ141" i="4"/>
  <c r="UFP141" i="4"/>
  <c r="UFO141" i="4"/>
  <c r="UFN141" i="4"/>
  <c r="UFM141" i="4"/>
  <c r="UFL141" i="4"/>
  <c r="UFK141" i="4"/>
  <c r="UFJ141" i="4"/>
  <c r="UFI141" i="4"/>
  <c r="UFH141" i="4"/>
  <c r="UFG141" i="4"/>
  <c r="UFF141" i="4"/>
  <c r="UFE141" i="4"/>
  <c r="UFD141" i="4"/>
  <c r="UFC141" i="4"/>
  <c r="UFB141" i="4"/>
  <c r="UFA141" i="4"/>
  <c r="UEZ141" i="4"/>
  <c r="UEY141" i="4"/>
  <c r="UEX141" i="4"/>
  <c r="UEW141" i="4"/>
  <c r="UEV141" i="4"/>
  <c r="UEU141" i="4"/>
  <c r="UET141" i="4"/>
  <c r="UES141" i="4"/>
  <c r="UER141" i="4"/>
  <c r="UEQ141" i="4"/>
  <c r="UEP141" i="4"/>
  <c r="UEO141" i="4"/>
  <c r="UEN141" i="4"/>
  <c r="UEM141" i="4"/>
  <c r="UEL141" i="4"/>
  <c r="UEK141" i="4"/>
  <c r="UEJ141" i="4"/>
  <c r="UEI141" i="4"/>
  <c r="UEH141" i="4"/>
  <c r="UEG141" i="4"/>
  <c r="UEF141" i="4"/>
  <c r="UEE141" i="4"/>
  <c r="UED141" i="4"/>
  <c r="UEC141" i="4"/>
  <c r="UEB141" i="4"/>
  <c r="UEA141" i="4"/>
  <c r="UDZ141" i="4"/>
  <c r="UDY141" i="4"/>
  <c r="UDX141" i="4"/>
  <c r="UDW141" i="4"/>
  <c r="UDV141" i="4"/>
  <c r="UDU141" i="4"/>
  <c r="UDT141" i="4"/>
  <c r="UDS141" i="4"/>
  <c r="UDR141" i="4"/>
  <c r="UDQ141" i="4"/>
  <c r="UDP141" i="4"/>
  <c r="UDO141" i="4"/>
  <c r="UDN141" i="4"/>
  <c r="UDM141" i="4"/>
  <c r="UDL141" i="4"/>
  <c r="UDK141" i="4"/>
  <c r="UDJ141" i="4"/>
  <c r="UDI141" i="4"/>
  <c r="UDH141" i="4"/>
  <c r="UDG141" i="4"/>
  <c r="UDF141" i="4"/>
  <c r="UDE141" i="4"/>
  <c r="UDD141" i="4"/>
  <c r="UDC141" i="4"/>
  <c r="UDB141" i="4"/>
  <c r="UDA141" i="4"/>
  <c r="UCZ141" i="4"/>
  <c r="UCY141" i="4"/>
  <c r="UCX141" i="4"/>
  <c r="UCW141" i="4"/>
  <c r="UCV141" i="4"/>
  <c r="UCU141" i="4"/>
  <c r="UCT141" i="4"/>
  <c r="UCS141" i="4"/>
  <c r="UCR141" i="4"/>
  <c r="UCQ141" i="4"/>
  <c r="UCP141" i="4"/>
  <c r="UCO141" i="4"/>
  <c r="UCN141" i="4"/>
  <c r="UCM141" i="4"/>
  <c r="UCL141" i="4"/>
  <c r="UCK141" i="4"/>
  <c r="UCJ141" i="4"/>
  <c r="UCI141" i="4"/>
  <c r="UCH141" i="4"/>
  <c r="UCG141" i="4"/>
  <c r="UCF141" i="4"/>
  <c r="UCE141" i="4"/>
  <c r="UCD141" i="4"/>
  <c r="UCC141" i="4"/>
  <c r="UCB141" i="4"/>
  <c r="UCA141" i="4"/>
  <c r="UBZ141" i="4"/>
  <c r="UBY141" i="4"/>
  <c r="UBX141" i="4"/>
  <c r="UBW141" i="4"/>
  <c r="UBV141" i="4"/>
  <c r="UBU141" i="4"/>
  <c r="UBT141" i="4"/>
  <c r="UBS141" i="4"/>
  <c r="UBR141" i="4"/>
  <c r="UBQ141" i="4"/>
  <c r="UBP141" i="4"/>
  <c r="UBO141" i="4"/>
  <c r="UBN141" i="4"/>
  <c r="UBM141" i="4"/>
  <c r="UBL141" i="4"/>
  <c r="UBK141" i="4"/>
  <c r="UBJ141" i="4"/>
  <c r="UBI141" i="4"/>
  <c r="UBH141" i="4"/>
  <c r="UBG141" i="4"/>
  <c r="UBF141" i="4"/>
  <c r="UBE141" i="4"/>
  <c r="UBD141" i="4"/>
  <c r="UBC141" i="4"/>
  <c r="UBB141" i="4"/>
  <c r="UBA141" i="4"/>
  <c r="UAZ141" i="4"/>
  <c r="UAY141" i="4"/>
  <c r="UAX141" i="4"/>
  <c r="UAW141" i="4"/>
  <c r="UAV141" i="4"/>
  <c r="UAU141" i="4"/>
  <c r="UAT141" i="4"/>
  <c r="UAS141" i="4"/>
  <c r="UAR141" i="4"/>
  <c r="UAQ141" i="4"/>
  <c r="UAP141" i="4"/>
  <c r="UAO141" i="4"/>
  <c r="UAN141" i="4"/>
  <c r="UAM141" i="4"/>
  <c r="UAL141" i="4"/>
  <c r="UAK141" i="4"/>
  <c r="UAJ141" i="4"/>
  <c r="UAI141" i="4"/>
  <c r="UAH141" i="4"/>
  <c r="UAG141" i="4"/>
  <c r="UAF141" i="4"/>
  <c r="UAE141" i="4"/>
  <c r="UAD141" i="4"/>
  <c r="UAC141" i="4"/>
  <c r="UAB141" i="4"/>
  <c r="UAA141" i="4"/>
  <c r="TZZ141" i="4"/>
  <c r="TZY141" i="4"/>
  <c r="TZX141" i="4"/>
  <c r="TZW141" i="4"/>
  <c r="TZV141" i="4"/>
  <c r="TZU141" i="4"/>
  <c r="TZT141" i="4"/>
  <c r="TZS141" i="4"/>
  <c r="TZR141" i="4"/>
  <c r="TZQ141" i="4"/>
  <c r="TZP141" i="4"/>
  <c r="TZO141" i="4"/>
  <c r="TZN141" i="4"/>
  <c r="TZM141" i="4"/>
  <c r="TZL141" i="4"/>
  <c r="TZK141" i="4"/>
  <c r="TZJ141" i="4"/>
  <c r="TZI141" i="4"/>
  <c r="TZH141" i="4"/>
  <c r="TZG141" i="4"/>
  <c r="TZF141" i="4"/>
  <c r="TZE141" i="4"/>
  <c r="TZD141" i="4"/>
  <c r="TZC141" i="4"/>
  <c r="TZB141" i="4"/>
  <c r="TZA141" i="4"/>
  <c r="TYZ141" i="4"/>
  <c r="TYY141" i="4"/>
  <c r="TYX141" i="4"/>
  <c r="TYW141" i="4"/>
  <c r="TYV141" i="4"/>
  <c r="TYU141" i="4"/>
  <c r="TYT141" i="4"/>
  <c r="TYS141" i="4"/>
  <c r="TYR141" i="4"/>
  <c r="TYQ141" i="4"/>
  <c r="TYP141" i="4"/>
  <c r="TYO141" i="4"/>
  <c r="TYN141" i="4"/>
  <c r="TYM141" i="4"/>
  <c r="TYL141" i="4"/>
  <c r="TYK141" i="4"/>
  <c r="TYJ141" i="4"/>
  <c r="TYI141" i="4"/>
  <c r="TYH141" i="4"/>
  <c r="TYG141" i="4"/>
  <c r="TYF141" i="4"/>
  <c r="TYE141" i="4"/>
  <c r="TYD141" i="4"/>
  <c r="TYC141" i="4"/>
  <c r="TYB141" i="4"/>
  <c r="TYA141" i="4"/>
  <c r="TXZ141" i="4"/>
  <c r="TXY141" i="4"/>
  <c r="TXX141" i="4"/>
  <c r="TXW141" i="4"/>
  <c r="TXV141" i="4"/>
  <c r="TXU141" i="4"/>
  <c r="TXT141" i="4"/>
  <c r="TXS141" i="4"/>
  <c r="TXR141" i="4"/>
  <c r="TXQ141" i="4"/>
  <c r="TXP141" i="4"/>
  <c r="TXO141" i="4"/>
  <c r="TXN141" i="4"/>
  <c r="TXM141" i="4"/>
  <c r="TXL141" i="4"/>
  <c r="TXK141" i="4"/>
  <c r="TXJ141" i="4"/>
  <c r="TXI141" i="4"/>
  <c r="TXH141" i="4"/>
  <c r="TXG141" i="4"/>
  <c r="TXF141" i="4"/>
  <c r="TXE141" i="4"/>
  <c r="TXD141" i="4"/>
  <c r="TXC141" i="4"/>
  <c r="TXB141" i="4"/>
  <c r="TXA141" i="4"/>
  <c r="TWZ141" i="4"/>
  <c r="TWY141" i="4"/>
  <c r="TWX141" i="4"/>
  <c r="TWW141" i="4"/>
  <c r="TWV141" i="4"/>
  <c r="TWU141" i="4"/>
  <c r="TWT141" i="4"/>
  <c r="TWS141" i="4"/>
  <c r="TWR141" i="4"/>
  <c r="TWQ141" i="4"/>
  <c r="TWP141" i="4"/>
  <c r="TWO141" i="4"/>
  <c r="TWN141" i="4"/>
  <c r="TWM141" i="4"/>
  <c r="TWL141" i="4"/>
  <c r="TWK141" i="4"/>
  <c r="TWJ141" i="4"/>
  <c r="TWI141" i="4"/>
  <c r="TWH141" i="4"/>
  <c r="TWG141" i="4"/>
  <c r="TWF141" i="4"/>
  <c r="TWE141" i="4"/>
  <c r="TWD141" i="4"/>
  <c r="TWC141" i="4"/>
  <c r="TWB141" i="4"/>
  <c r="TWA141" i="4"/>
  <c r="TVZ141" i="4"/>
  <c r="TVY141" i="4"/>
  <c r="TVX141" i="4"/>
  <c r="TVW141" i="4"/>
  <c r="TVV141" i="4"/>
  <c r="TVU141" i="4"/>
  <c r="TVT141" i="4"/>
  <c r="TVS141" i="4"/>
  <c r="TVR141" i="4"/>
  <c r="TVQ141" i="4"/>
  <c r="TVP141" i="4"/>
  <c r="TVO141" i="4"/>
  <c r="TVN141" i="4"/>
  <c r="TVM141" i="4"/>
  <c r="TVL141" i="4"/>
  <c r="TVK141" i="4"/>
  <c r="TVJ141" i="4"/>
  <c r="TVI141" i="4"/>
  <c r="TVH141" i="4"/>
  <c r="TVG141" i="4"/>
  <c r="TVF141" i="4"/>
  <c r="TVE141" i="4"/>
  <c r="TVD141" i="4"/>
  <c r="TVC141" i="4"/>
  <c r="TVB141" i="4"/>
  <c r="TVA141" i="4"/>
  <c r="TUZ141" i="4"/>
  <c r="TUY141" i="4"/>
  <c r="TUX141" i="4"/>
  <c r="TUW141" i="4"/>
  <c r="TUV141" i="4"/>
  <c r="TUU141" i="4"/>
  <c r="TUT141" i="4"/>
  <c r="TUS141" i="4"/>
  <c r="TUR141" i="4"/>
  <c r="TUQ141" i="4"/>
  <c r="TUP141" i="4"/>
  <c r="TUO141" i="4"/>
  <c r="TUN141" i="4"/>
  <c r="TUM141" i="4"/>
  <c r="TUL141" i="4"/>
  <c r="TUK141" i="4"/>
  <c r="TUJ141" i="4"/>
  <c r="TUI141" i="4"/>
  <c r="TUH141" i="4"/>
  <c r="TUG141" i="4"/>
  <c r="TUF141" i="4"/>
  <c r="TUE141" i="4"/>
  <c r="TUD141" i="4"/>
  <c r="TUC141" i="4"/>
  <c r="TUB141" i="4"/>
  <c r="TUA141" i="4"/>
  <c r="TTZ141" i="4"/>
  <c r="TTY141" i="4"/>
  <c r="TTX141" i="4"/>
  <c r="TTW141" i="4"/>
  <c r="TTV141" i="4"/>
  <c r="TTU141" i="4"/>
  <c r="TTT141" i="4"/>
  <c r="TTS141" i="4"/>
  <c r="TTR141" i="4"/>
  <c r="TTQ141" i="4"/>
  <c r="TTP141" i="4"/>
  <c r="TTO141" i="4"/>
  <c r="TTN141" i="4"/>
  <c r="TTM141" i="4"/>
  <c r="TTL141" i="4"/>
  <c r="TTK141" i="4"/>
  <c r="TTJ141" i="4"/>
  <c r="TTI141" i="4"/>
  <c r="TTH141" i="4"/>
  <c r="TTG141" i="4"/>
  <c r="TTF141" i="4"/>
  <c r="TTE141" i="4"/>
  <c r="TTD141" i="4"/>
  <c r="TTC141" i="4"/>
  <c r="TTB141" i="4"/>
  <c r="TTA141" i="4"/>
  <c r="TSZ141" i="4"/>
  <c r="TSY141" i="4"/>
  <c r="TSX141" i="4"/>
  <c r="TSW141" i="4"/>
  <c r="TSV141" i="4"/>
  <c r="TSU141" i="4"/>
  <c r="TST141" i="4"/>
  <c r="TSS141" i="4"/>
  <c r="TSR141" i="4"/>
  <c r="TSQ141" i="4"/>
  <c r="TSP141" i="4"/>
  <c r="TSO141" i="4"/>
  <c r="TSN141" i="4"/>
  <c r="TSM141" i="4"/>
  <c r="TSL141" i="4"/>
  <c r="TSK141" i="4"/>
  <c r="TSJ141" i="4"/>
  <c r="TSI141" i="4"/>
  <c r="TSH141" i="4"/>
  <c r="TSG141" i="4"/>
  <c r="TSF141" i="4"/>
  <c r="TSE141" i="4"/>
  <c r="TSD141" i="4"/>
  <c r="TSC141" i="4"/>
  <c r="TSB141" i="4"/>
  <c r="TSA141" i="4"/>
  <c r="TRZ141" i="4"/>
  <c r="TRY141" i="4"/>
  <c r="TRX141" i="4"/>
  <c r="TRW141" i="4"/>
  <c r="TRV141" i="4"/>
  <c r="TRU141" i="4"/>
  <c r="TRT141" i="4"/>
  <c r="TRS141" i="4"/>
  <c r="TRR141" i="4"/>
  <c r="TRQ141" i="4"/>
  <c r="TRP141" i="4"/>
  <c r="TRO141" i="4"/>
  <c r="TRN141" i="4"/>
  <c r="TRM141" i="4"/>
  <c r="TRL141" i="4"/>
  <c r="TRK141" i="4"/>
  <c r="TRJ141" i="4"/>
  <c r="TRI141" i="4"/>
  <c r="TRH141" i="4"/>
  <c r="TRG141" i="4"/>
  <c r="TRF141" i="4"/>
  <c r="TRE141" i="4"/>
  <c r="TRD141" i="4"/>
  <c r="TRC141" i="4"/>
  <c r="TRB141" i="4"/>
  <c r="TRA141" i="4"/>
  <c r="TQZ141" i="4"/>
  <c r="TQY141" i="4"/>
  <c r="TQX141" i="4"/>
  <c r="TQW141" i="4"/>
  <c r="TQV141" i="4"/>
  <c r="TQU141" i="4"/>
  <c r="TQT141" i="4"/>
  <c r="TQS141" i="4"/>
  <c r="TQR141" i="4"/>
  <c r="TQQ141" i="4"/>
  <c r="TQP141" i="4"/>
  <c r="TQO141" i="4"/>
  <c r="TQN141" i="4"/>
  <c r="TQM141" i="4"/>
  <c r="TQL141" i="4"/>
  <c r="TQK141" i="4"/>
  <c r="TQJ141" i="4"/>
  <c r="TQI141" i="4"/>
  <c r="TQH141" i="4"/>
  <c r="TQG141" i="4"/>
  <c r="TQF141" i="4"/>
  <c r="TQE141" i="4"/>
  <c r="TQD141" i="4"/>
  <c r="TQC141" i="4"/>
  <c r="TQB141" i="4"/>
  <c r="TQA141" i="4"/>
  <c r="TPZ141" i="4"/>
  <c r="TPY141" i="4"/>
  <c r="TPX141" i="4"/>
  <c r="TPW141" i="4"/>
  <c r="TPV141" i="4"/>
  <c r="TPU141" i="4"/>
  <c r="TPT141" i="4"/>
  <c r="TPS141" i="4"/>
  <c r="TPR141" i="4"/>
  <c r="TPQ141" i="4"/>
  <c r="TPP141" i="4"/>
  <c r="TPO141" i="4"/>
  <c r="TPN141" i="4"/>
  <c r="TPM141" i="4"/>
  <c r="TPL141" i="4"/>
  <c r="TPK141" i="4"/>
  <c r="TPJ141" i="4"/>
  <c r="TPI141" i="4"/>
  <c r="TPH141" i="4"/>
  <c r="TPG141" i="4"/>
  <c r="TPF141" i="4"/>
  <c r="TPE141" i="4"/>
  <c r="TPD141" i="4"/>
  <c r="TPC141" i="4"/>
  <c r="TPB141" i="4"/>
  <c r="TPA141" i="4"/>
  <c r="TOZ141" i="4"/>
  <c r="TOY141" i="4"/>
  <c r="TOX141" i="4"/>
  <c r="TOW141" i="4"/>
  <c r="TOV141" i="4"/>
  <c r="TOU141" i="4"/>
  <c r="TOT141" i="4"/>
  <c r="TOS141" i="4"/>
  <c r="TOR141" i="4"/>
  <c r="TOQ141" i="4"/>
  <c r="TOP141" i="4"/>
  <c r="TOO141" i="4"/>
  <c r="TON141" i="4"/>
  <c r="TOM141" i="4"/>
  <c r="TOL141" i="4"/>
  <c r="TOK141" i="4"/>
  <c r="TOJ141" i="4"/>
  <c r="TOI141" i="4"/>
  <c r="TOH141" i="4"/>
  <c r="TOG141" i="4"/>
  <c r="TOF141" i="4"/>
  <c r="TOE141" i="4"/>
  <c r="TOD141" i="4"/>
  <c r="TOC141" i="4"/>
  <c r="TOB141" i="4"/>
  <c r="TOA141" i="4"/>
  <c r="TNZ141" i="4"/>
  <c r="TNY141" i="4"/>
  <c r="TNX141" i="4"/>
  <c r="TNW141" i="4"/>
  <c r="TNV141" i="4"/>
  <c r="TNU141" i="4"/>
  <c r="TNT141" i="4"/>
  <c r="TNS141" i="4"/>
  <c r="TNR141" i="4"/>
  <c r="TNQ141" i="4"/>
  <c r="TNP141" i="4"/>
  <c r="TNO141" i="4"/>
  <c r="TNN141" i="4"/>
  <c r="TNM141" i="4"/>
  <c r="TNL141" i="4"/>
  <c r="TNK141" i="4"/>
  <c r="TNJ141" i="4"/>
  <c r="TNI141" i="4"/>
  <c r="TNH141" i="4"/>
  <c r="TNG141" i="4"/>
  <c r="TNF141" i="4"/>
  <c r="TNE141" i="4"/>
  <c r="TND141" i="4"/>
  <c r="TNC141" i="4"/>
  <c r="TNB141" i="4"/>
  <c r="TNA141" i="4"/>
  <c r="TMZ141" i="4"/>
  <c r="TMY141" i="4"/>
  <c r="TMX141" i="4"/>
  <c r="TMW141" i="4"/>
  <c r="TMV141" i="4"/>
  <c r="TMU141" i="4"/>
  <c r="TMT141" i="4"/>
  <c r="TMS141" i="4"/>
  <c r="TMR141" i="4"/>
  <c r="TMQ141" i="4"/>
  <c r="TMP141" i="4"/>
  <c r="TMO141" i="4"/>
  <c r="TMN141" i="4"/>
  <c r="TMM141" i="4"/>
  <c r="TML141" i="4"/>
  <c r="TMK141" i="4"/>
  <c r="TMJ141" i="4"/>
  <c r="TMI141" i="4"/>
  <c r="TMH141" i="4"/>
  <c r="TMG141" i="4"/>
  <c r="TMF141" i="4"/>
  <c r="TME141" i="4"/>
  <c r="TMD141" i="4"/>
  <c r="TMC141" i="4"/>
  <c r="TMB141" i="4"/>
  <c r="TMA141" i="4"/>
  <c r="TLZ141" i="4"/>
  <c r="TLY141" i="4"/>
  <c r="TLX141" i="4"/>
  <c r="TLW141" i="4"/>
  <c r="TLV141" i="4"/>
  <c r="TLU141" i="4"/>
  <c r="TLT141" i="4"/>
  <c r="TLS141" i="4"/>
  <c r="TLR141" i="4"/>
  <c r="TLQ141" i="4"/>
  <c r="TLP141" i="4"/>
  <c r="TLO141" i="4"/>
  <c r="TLN141" i="4"/>
  <c r="TLM141" i="4"/>
  <c r="TLL141" i="4"/>
  <c r="TLK141" i="4"/>
  <c r="TLJ141" i="4"/>
  <c r="TLI141" i="4"/>
  <c r="TLH141" i="4"/>
  <c r="TLG141" i="4"/>
  <c r="TLF141" i="4"/>
  <c r="TLE141" i="4"/>
  <c r="TLD141" i="4"/>
  <c r="TLC141" i="4"/>
  <c r="TLB141" i="4"/>
  <c r="TLA141" i="4"/>
  <c r="TKZ141" i="4"/>
  <c r="TKY141" i="4"/>
  <c r="TKX141" i="4"/>
  <c r="TKW141" i="4"/>
  <c r="TKV141" i="4"/>
  <c r="TKU141" i="4"/>
  <c r="TKT141" i="4"/>
  <c r="TKS141" i="4"/>
  <c r="TKR141" i="4"/>
  <c r="TKQ141" i="4"/>
  <c r="TKP141" i="4"/>
  <c r="TKO141" i="4"/>
  <c r="TKN141" i="4"/>
  <c r="TKM141" i="4"/>
  <c r="TKL141" i="4"/>
  <c r="TKK141" i="4"/>
  <c r="TKJ141" i="4"/>
  <c r="TKI141" i="4"/>
  <c r="TKH141" i="4"/>
  <c r="TKG141" i="4"/>
  <c r="TKF141" i="4"/>
  <c r="TKE141" i="4"/>
  <c r="TKD141" i="4"/>
  <c r="TKC141" i="4"/>
  <c r="TKB141" i="4"/>
  <c r="TKA141" i="4"/>
  <c r="TJZ141" i="4"/>
  <c r="TJY141" i="4"/>
  <c r="TJX141" i="4"/>
  <c r="TJW141" i="4"/>
  <c r="TJV141" i="4"/>
  <c r="TJU141" i="4"/>
  <c r="TJT141" i="4"/>
  <c r="TJS141" i="4"/>
  <c r="TJR141" i="4"/>
  <c r="TJQ141" i="4"/>
  <c r="TJP141" i="4"/>
  <c r="TJO141" i="4"/>
  <c r="TJN141" i="4"/>
  <c r="TJM141" i="4"/>
  <c r="TJL141" i="4"/>
  <c r="TJK141" i="4"/>
  <c r="TJJ141" i="4"/>
  <c r="TJI141" i="4"/>
  <c r="TJH141" i="4"/>
  <c r="TJG141" i="4"/>
  <c r="TJF141" i="4"/>
  <c r="TJE141" i="4"/>
  <c r="TJD141" i="4"/>
  <c r="TJC141" i="4"/>
  <c r="TJB141" i="4"/>
  <c r="TJA141" i="4"/>
  <c r="TIZ141" i="4"/>
  <c r="TIY141" i="4"/>
  <c r="TIX141" i="4"/>
  <c r="TIW141" i="4"/>
  <c r="TIV141" i="4"/>
  <c r="TIU141" i="4"/>
  <c r="TIT141" i="4"/>
  <c r="TIS141" i="4"/>
  <c r="TIR141" i="4"/>
  <c r="TIQ141" i="4"/>
  <c r="TIP141" i="4"/>
  <c r="TIO141" i="4"/>
  <c r="TIN141" i="4"/>
  <c r="TIM141" i="4"/>
  <c r="TIL141" i="4"/>
  <c r="TIK141" i="4"/>
  <c r="TIJ141" i="4"/>
  <c r="TII141" i="4"/>
  <c r="TIH141" i="4"/>
  <c r="TIG141" i="4"/>
  <c r="TIF141" i="4"/>
  <c r="TIE141" i="4"/>
  <c r="TID141" i="4"/>
  <c r="TIC141" i="4"/>
  <c r="TIB141" i="4"/>
  <c r="TIA141" i="4"/>
  <c r="THZ141" i="4"/>
  <c r="THY141" i="4"/>
  <c r="THX141" i="4"/>
  <c r="THW141" i="4"/>
  <c r="THV141" i="4"/>
  <c r="THU141" i="4"/>
  <c r="THT141" i="4"/>
  <c r="THS141" i="4"/>
  <c r="THR141" i="4"/>
  <c r="THQ141" i="4"/>
  <c r="THP141" i="4"/>
  <c r="THO141" i="4"/>
  <c r="THN141" i="4"/>
  <c r="THM141" i="4"/>
  <c r="THL141" i="4"/>
  <c r="THK141" i="4"/>
  <c r="THJ141" i="4"/>
  <c r="THI141" i="4"/>
  <c r="THH141" i="4"/>
  <c r="THG141" i="4"/>
  <c r="THF141" i="4"/>
  <c r="THE141" i="4"/>
  <c r="THD141" i="4"/>
  <c r="THC141" i="4"/>
  <c r="THB141" i="4"/>
  <c r="THA141" i="4"/>
  <c r="TGZ141" i="4"/>
  <c r="TGY141" i="4"/>
  <c r="TGX141" i="4"/>
  <c r="TGW141" i="4"/>
  <c r="TGV141" i="4"/>
  <c r="TGU141" i="4"/>
  <c r="TGT141" i="4"/>
  <c r="TGS141" i="4"/>
  <c r="TGR141" i="4"/>
  <c r="TGQ141" i="4"/>
  <c r="TGP141" i="4"/>
  <c r="TGO141" i="4"/>
  <c r="TGN141" i="4"/>
  <c r="TGM141" i="4"/>
  <c r="TGL141" i="4"/>
  <c r="TGK141" i="4"/>
  <c r="TGJ141" i="4"/>
  <c r="TGI141" i="4"/>
  <c r="TGH141" i="4"/>
  <c r="TGG141" i="4"/>
  <c r="TGF141" i="4"/>
  <c r="TGE141" i="4"/>
  <c r="TGD141" i="4"/>
  <c r="TGC141" i="4"/>
  <c r="TGB141" i="4"/>
  <c r="TGA141" i="4"/>
  <c r="TFZ141" i="4"/>
  <c r="TFY141" i="4"/>
  <c r="TFX141" i="4"/>
  <c r="TFW141" i="4"/>
  <c r="TFV141" i="4"/>
  <c r="TFU141" i="4"/>
  <c r="TFT141" i="4"/>
  <c r="TFS141" i="4"/>
  <c r="TFR141" i="4"/>
  <c r="TFQ141" i="4"/>
  <c r="TFP141" i="4"/>
  <c r="TFO141" i="4"/>
  <c r="TFN141" i="4"/>
  <c r="TFM141" i="4"/>
  <c r="TFL141" i="4"/>
  <c r="TFK141" i="4"/>
  <c r="TFJ141" i="4"/>
  <c r="TFI141" i="4"/>
  <c r="TFH141" i="4"/>
  <c r="TFG141" i="4"/>
  <c r="TFF141" i="4"/>
  <c r="TFE141" i="4"/>
  <c r="TFD141" i="4"/>
  <c r="TFC141" i="4"/>
  <c r="TFB141" i="4"/>
  <c r="TFA141" i="4"/>
  <c r="TEZ141" i="4"/>
  <c r="TEY141" i="4"/>
  <c r="TEX141" i="4"/>
  <c r="TEW141" i="4"/>
  <c r="TEV141" i="4"/>
  <c r="TEU141" i="4"/>
  <c r="TET141" i="4"/>
  <c r="TES141" i="4"/>
  <c r="TER141" i="4"/>
  <c r="TEQ141" i="4"/>
  <c r="TEP141" i="4"/>
  <c r="TEO141" i="4"/>
  <c r="TEN141" i="4"/>
  <c r="TEM141" i="4"/>
  <c r="TEL141" i="4"/>
  <c r="TEK141" i="4"/>
  <c r="TEJ141" i="4"/>
  <c r="TEI141" i="4"/>
  <c r="TEH141" i="4"/>
  <c r="TEG141" i="4"/>
  <c r="TEF141" i="4"/>
  <c r="TEE141" i="4"/>
  <c r="TED141" i="4"/>
  <c r="TEC141" i="4"/>
  <c r="TEB141" i="4"/>
  <c r="TEA141" i="4"/>
  <c r="TDZ141" i="4"/>
  <c r="TDY141" i="4"/>
  <c r="TDX141" i="4"/>
  <c r="TDW141" i="4"/>
  <c r="TDV141" i="4"/>
  <c r="TDU141" i="4"/>
  <c r="TDT141" i="4"/>
  <c r="TDS141" i="4"/>
  <c r="TDR141" i="4"/>
  <c r="TDQ141" i="4"/>
  <c r="TDP141" i="4"/>
  <c r="TDO141" i="4"/>
  <c r="TDN141" i="4"/>
  <c r="TDM141" i="4"/>
  <c r="TDL141" i="4"/>
  <c r="TDK141" i="4"/>
  <c r="TDJ141" i="4"/>
  <c r="TDI141" i="4"/>
  <c r="TDH141" i="4"/>
  <c r="TDG141" i="4"/>
  <c r="TDF141" i="4"/>
  <c r="TDE141" i="4"/>
  <c r="TDD141" i="4"/>
  <c r="TDC141" i="4"/>
  <c r="TDB141" i="4"/>
  <c r="TDA141" i="4"/>
  <c r="TCZ141" i="4"/>
  <c r="TCY141" i="4"/>
  <c r="TCX141" i="4"/>
  <c r="TCW141" i="4"/>
  <c r="TCV141" i="4"/>
  <c r="TCU141" i="4"/>
  <c r="TCT141" i="4"/>
  <c r="TCS141" i="4"/>
  <c r="TCR141" i="4"/>
  <c r="TCQ141" i="4"/>
  <c r="TCP141" i="4"/>
  <c r="TCO141" i="4"/>
  <c r="TCN141" i="4"/>
  <c r="TCM141" i="4"/>
  <c r="TCL141" i="4"/>
  <c r="TCK141" i="4"/>
  <c r="TCJ141" i="4"/>
  <c r="TCI141" i="4"/>
  <c r="TCH141" i="4"/>
  <c r="TCG141" i="4"/>
  <c r="TCF141" i="4"/>
  <c r="TCE141" i="4"/>
  <c r="TCD141" i="4"/>
  <c r="TCC141" i="4"/>
  <c r="TCB141" i="4"/>
  <c r="TCA141" i="4"/>
  <c r="TBZ141" i="4"/>
  <c r="TBY141" i="4"/>
  <c r="TBX141" i="4"/>
  <c r="TBW141" i="4"/>
  <c r="TBV141" i="4"/>
  <c r="TBU141" i="4"/>
  <c r="TBT141" i="4"/>
  <c r="TBS141" i="4"/>
  <c r="TBR141" i="4"/>
  <c r="TBQ141" i="4"/>
  <c r="TBP141" i="4"/>
  <c r="TBO141" i="4"/>
  <c r="TBN141" i="4"/>
  <c r="TBM141" i="4"/>
  <c r="TBL141" i="4"/>
  <c r="TBK141" i="4"/>
  <c r="TBJ141" i="4"/>
  <c r="TBI141" i="4"/>
  <c r="TBH141" i="4"/>
  <c r="TBG141" i="4"/>
  <c r="TBF141" i="4"/>
  <c r="TBE141" i="4"/>
  <c r="TBD141" i="4"/>
  <c r="TBC141" i="4"/>
  <c r="TBB141" i="4"/>
  <c r="TBA141" i="4"/>
  <c r="TAZ141" i="4"/>
  <c r="TAY141" i="4"/>
  <c r="TAX141" i="4"/>
  <c r="TAW141" i="4"/>
  <c r="TAV141" i="4"/>
  <c r="TAU141" i="4"/>
  <c r="TAT141" i="4"/>
  <c r="TAS141" i="4"/>
  <c r="TAR141" i="4"/>
  <c r="TAQ141" i="4"/>
  <c r="TAP141" i="4"/>
  <c r="TAO141" i="4"/>
  <c r="TAN141" i="4"/>
  <c r="TAM141" i="4"/>
  <c r="TAL141" i="4"/>
  <c r="TAK141" i="4"/>
  <c r="TAJ141" i="4"/>
  <c r="TAI141" i="4"/>
  <c r="TAH141" i="4"/>
  <c r="TAG141" i="4"/>
  <c r="TAF141" i="4"/>
  <c r="TAE141" i="4"/>
  <c r="TAD141" i="4"/>
  <c r="TAC141" i="4"/>
  <c r="TAB141" i="4"/>
  <c r="TAA141" i="4"/>
  <c r="SZZ141" i="4"/>
  <c r="SZY141" i="4"/>
  <c r="SZX141" i="4"/>
  <c r="SZW141" i="4"/>
  <c r="SZV141" i="4"/>
  <c r="SZU141" i="4"/>
  <c r="SZT141" i="4"/>
  <c r="SZS141" i="4"/>
  <c r="SZR141" i="4"/>
  <c r="SZQ141" i="4"/>
  <c r="SZP141" i="4"/>
  <c r="SZO141" i="4"/>
  <c r="SZN141" i="4"/>
  <c r="SZM141" i="4"/>
  <c r="SZL141" i="4"/>
  <c r="SZK141" i="4"/>
  <c r="SZJ141" i="4"/>
  <c r="SZI141" i="4"/>
  <c r="SZH141" i="4"/>
  <c r="SZG141" i="4"/>
  <c r="SZF141" i="4"/>
  <c r="SZE141" i="4"/>
  <c r="SZD141" i="4"/>
  <c r="SZC141" i="4"/>
  <c r="SZB141" i="4"/>
  <c r="SZA141" i="4"/>
  <c r="SYZ141" i="4"/>
  <c r="SYY141" i="4"/>
  <c r="SYX141" i="4"/>
  <c r="SYW141" i="4"/>
  <c r="SYV141" i="4"/>
  <c r="SYU141" i="4"/>
  <c r="SYT141" i="4"/>
  <c r="SYS141" i="4"/>
  <c r="SYR141" i="4"/>
  <c r="SYQ141" i="4"/>
  <c r="SYP141" i="4"/>
  <c r="SYO141" i="4"/>
  <c r="SYN141" i="4"/>
  <c r="SYM141" i="4"/>
  <c r="SYL141" i="4"/>
  <c r="SYK141" i="4"/>
  <c r="SYJ141" i="4"/>
  <c r="SYI141" i="4"/>
  <c r="SYH141" i="4"/>
  <c r="SYG141" i="4"/>
  <c r="SYF141" i="4"/>
  <c r="SYE141" i="4"/>
  <c r="SYD141" i="4"/>
  <c r="SYC141" i="4"/>
  <c r="SYB141" i="4"/>
  <c r="SYA141" i="4"/>
  <c r="SXZ141" i="4"/>
  <c r="SXY141" i="4"/>
  <c r="SXX141" i="4"/>
  <c r="SXW141" i="4"/>
  <c r="SXV141" i="4"/>
  <c r="SXU141" i="4"/>
  <c r="SXT141" i="4"/>
  <c r="SXS141" i="4"/>
  <c r="SXR141" i="4"/>
  <c r="SXQ141" i="4"/>
  <c r="SXP141" i="4"/>
  <c r="SXO141" i="4"/>
  <c r="SXN141" i="4"/>
  <c r="SXM141" i="4"/>
  <c r="SXL141" i="4"/>
  <c r="SXK141" i="4"/>
  <c r="SXJ141" i="4"/>
  <c r="SXI141" i="4"/>
  <c r="SXH141" i="4"/>
  <c r="SXG141" i="4"/>
  <c r="SXF141" i="4"/>
  <c r="SXE141" i="4"/>
  <c r="SXD141" i="4"/>
  <c r="SXC141" i="4"/>
  <c r="SXB141" i="4"/>
  <c r="SXA141" i="4"/>
  <c r="SWZ141" i="4"/>
  <c r="SWY141" i="4"/>
  <c r="SWX141" i="4"/>
  <c r="SWW141" i="4"/>
  <c r="SWV141" i="4"/>
  <c r="SWU141" i="4"/>
  <c r="SWT141" i="4"/>
  <c r="SWS141" i="4"/>
  <c r="SWR141" i="4"/>
  <c r="SWQ141" i="4"/>
  <c r="SWP141" i="4"/>
  <c r="SWO141" i="4"/>
  <c r="SWN141" i="4"/>
  <c r="SWM141" i="4"/>
  <c r="SWL141" i="4"/>
  <c r="SWK141" i="4"/>
  <c r="SWJ141" i="4"/>
  <c r="SWI141" i="4"/>
  <c r="SWH141" i="4"/>
  <c r="SWG141" i="4"/>
  <c r="SWF141" i="4"/>
  <c r="SWE141" i="4"/>
  <c r="SWD141" i="4"/>
  <c r="SWC141" i="4"/>
  <c r="SWB141" i="4"/>
  <c r="SWA141" i="4"/>
  <c r="SVZ141" i="4"/>
  <c r="SVY141" i="4"/>
  <c r="SVX141" i="4"/>
  <c r="SVW141" i="4"/>
  <c r="SVV141" i="4"/>
  <c r="SVU141" i="4"/>
  <c r="SVT141" i="4"/>
  <c r="SVS141" i="4"/>
  <c r="SVR141" i="4"/>
  <c r="SVQ141" i="4"/>
  <c r="SVP141" i="4"/>
  <c r="SVO141" i="4"/>
  <c r="SVN141" i="4"/>
  <c r="SVM141" i="4"/>
  <c r="SVL141" i="4"/>
  <c r="SVK141" i="4"/>
  <c r="SVJ141" i="4"/>
  <c r="SVI141" i="4"/>
  <c r="SVH141" i="4"/>
  <c r="SVG141" i="4"/>
  <c r="SVF141" i="4"/>
  <c r="SVE141" i="4"/>
  <c r="SVD141" i="4"/>
  <c r="SVC141" i="4"/>
  <c r="SVB141" i="4"/>
  <c r="SVA141" i="4"/>
  <c r="SUZ141" i="4"/>
  <c r="SUY141" i="4"/>
  <c r="SUX141" i="4"/>
  <c r="SUW141" i="4"/>
  <c r="SUV141" i="4"/>
  <c r="SUU141" i="4"/>
  <c r="SUT141" i="4"/>
  <c r="SUS141" i="4"/>
  <c r="SUR141" i="4"/>
  <c r="SUQ141" i="4"/>
  <c r="SUP141" i="4"/>
  <c r="SUO141" i="4"/>
  <c r="SUN141" i="4"/>
  <c r="SUM141" i="4"/>
  <c r="SUL141" i="4"/>
  <c r="SUK141" i="4"/>
  <c r="SUJ141" i="4"/>
  <c r="SUI141" i="4"/>
  <c r="SUH141" i="4"/>
  <c r="SUG141" i="4"/>
  <c r="SUF141" i="4"/>
  <c r="SUE141" i="4"/>
  <c r="SUD141" i="4"/>
  <c r="SUC141" i="4"/>
  <c r="SUB141" i="4"/>
  <c r="SUA141" i="4"/>
  <c r="STZ141" i="4"/>
  <c r="STY141" i="4"/>
  <c r="STX141" i="4"/>
  <c r="STW141" i="4"/>
  <c r="STV141" i="4"/>
  <c r="STU141" i="4"/>
  <c r="STT141" i="4"/>
  <c r="STS141" i="4"/>
  <c r="STR141" i="4"/>
  <c r="STQ141" i="4"/>
  <c r="STP141" i="4"/>
  <c r="STO141" i="4"/>
  <c r="STN141" i="4"/>
  <c r="STM141" i="4"/>
  <c r="STL141" i="4"/>
  <c r="STK141" i="4"/>
  <c r="STJ141" i="4"/>
  <c r="STI141" i="4"/>
  <c r="STH141" i="4"/>
  <c r="STG141" i="4"/>
  <c r="STF141" i="4"/>
  <c r="STE141" i="4"/>
  <c r="STD141" i="4"/>
  <c r="STC141" i="4"/>
  <c r="STB141" i="4"/>
  <c r="STA141" i="4"/>
  <c r="SSZ141" i="4"/>
  <c r="SSY141" i="4"/>
  <c r="SSX141" i="4"/>
  <c r="SSW141" i="4"/>
  <c r="SSV141" i="4"/>
  <c r="SSU141" i="4"/>
  <c r="SST141" i="4"/>
  <c r="SSS141" i="4"/>
  <c r="SSR141" i="4"/>
  <c r="SSQ141" i="4"/>
  <c r="SSP141" i="4"/>
  <c r="SSO141" i="4"/>
  <c r="SSN141" i="4"/>
  <c r="SSM141" i="4"/>
  <c r="SSL141" i="4"/>
  <c r="SSK141" i="4"/>
  <c r="SSJ141" i="4"/>
  <c r="SSI141" i="4"/>
  <c r="SSH141" i="4"/>
  <c r="SSG141" i="4"/>
  <c r="SSF141" i="4"/>
  <c r="SSE141" i="4"/>
  <c r="SSD141" i="4"/>
  <c r="SSC141" i="4"/>
  <c r="SSB141" i="4"/>
  <c r="SSA141" i="4"/>
  <c r="SRZ141" i="4"/>
  <c r="SRY141" i="4"/>
  <c r="SRX141" i="4"/>
  <c r="SRW141" i="4"/>
  <c r="SRV141" i="4"/>
  <c r="SRU141" i="4"/>
  <c r="SRT141" i="4"/>
  <c r="SRS141" i="4"/>
  <c r="SRR141" i="4"/>
  <c r="SRQ141" i="4"/>
  <c r="SRP141" i="4"/>
  <c r="SRO141" i="4"/>
  <c r="SRN141" i="4"/>
  <c r="SRM141" i="4"/>
  <c r="SRL141" i="4"/>
  <c r="SRK141" i="4"/>
  <c r="SRJ141" i="4"/>
  <c r="SRI141" i="4"/>
  <c r="SRH141" i="4"/>
  <c r="SRG141" i="4"/>
  <c r="SRF141" i="4"/>
  <c r="SRE141" i="4"/>
  <c r="SRD141" i="4"/>
  <c r="SRC141" i="4"/>
  <c r="SRB141" i="4"/>
  <c r="SRA141" i="4"/>
  <c r="SQZ141" i="4"/>
  <c r="SQY141" i="4"/>
  <c r="SQX141" i="4"/>
  <c r="SQW141" i="4"/>
  <c r="SQV141" i="4"/>
  <c r="SQU141" i="4"/>
  <c r="SQT141" i="4"/>
  <c r="SQS141" i="4"/>
  <c r="SQR141" i="4"/>
  <c r="SQQ141" i="4"/>
  <c r="SQP141" i="4"/>
  <c r="SQO141" i="4"/>
  <c r="SQN141" i="4"/>
  <c r="SQM141" i="4"/>
  <c r="SQL141" i="4"/>
  <c r="SQK141" i="4"/>
  <c r="SQJ141" i="4"/>
  <c r="SQI141" i="4"/>
  <c r="SQH141" i="4"/>
  <c r="SQG141" i="4"/>
  <c r="SQF141" i="4"/>
  <c r="SQE141" i="4"/>
  <c r="SQD141" i="4"/>
  <c r="SQC141" i="4"/>
  <c r="SQB141" i="4"/>
  <c r="SQA141" i="4"/>
  <c r="SPZ141" i="4"/>
  <c r="SPY141" i="4"/>
  <c r="SPX141" i="4"/>
  <c r="SPW141" i="4"/>
  <c r="SPV141" i="4"/>
  <c r="SPU141" i="4"/>
  <c r="SPT141" i="4"/>
  <c r="SPS141" i="4"/>
  <c r="SPR141" i="4"/>
  <c r="SPQ141" i="4"/>
  <c r="SPP141" i="4"/>
  <c r="SPO141" i="4"/>
  <c r="SPN141" i="4"/>
  <c r="SPM141" i="4"/>
  <c r="SPL141" i="4"/>
  <c r="SPK141" i="4"/>
  <c r="SPJ141" i="4"/>
  <c r="SPI141" i="4"/>
  <c r="SPH141" i="4"/>
  <c r="SPG141" i="4"/>
  <c r="SPF141" i="4"/>
  <c r="SPE141" i="4"/>
  <c r="SPD141" i="4"/>
  <c r="SPC141" i="4"/>
  <c r="SPB141" i="4"/>
  <c r="SPA141" i="4"/>
  <c r="SOZ141" i="4"/>
  <c r="SOY141" i="4"/>
  <c r="SOX141" i="4"/>
  <c r="SOW141" i="4"/>
  <c r="SOV141" i="4"/>
  <c r="SOU141" i="4"/>
  <c r="SOT141" i="4"/>
  <c r="SOS141" i="4"/>
  <c r="SOR141" i="4"/>
  <c r="SOQ141" i="4"/>
  <c r="SOP141" i="4"/>
  <c r="SOO141" i="4"/>
  <c r="SON141" i="4"/>
  <c r="SOM141" i="4"/>
  <c r="SOL141" i="4"/>
  <c r="SOK141" i="4"/>
  <c r="SOJ141" i="4"/>
  <c r="SOI141" i="4"/>
  <c r="SOH141" i="4"/>
  <c r="SOG141" i="4"/>
  <c r="SOF141" i="4"/>
  <c r="SOE141" i="4"/>
  <c r="SOD141" i="4"/>
  <c r="SOC141" i="4"/>
  <c r="SOB141" i="4"/>
  <c r="SOA141" i="4"/>
  <c r="SNZ141" i="4"/>
  <c r="SNY141" i="4"/>
  <c r="SNX141" i="4"/>
  <c r="SNW141" i="4"/>
  <c r="SNV141" i="4"/>
  <c r="SNU141" i="4"/>
  <c r="SNT141" i="4"/>
  <c r="SNS141" i="4"/>
  <c r="SNR141" i="4"/>
  <c r="SNQ141" i="4"/>
  <c r="SNP141" i="4"/>
  <c r="SNO141" i="4"/>
  <c r="SNN141" i="4"/>
  <c r="SNM141" i="4"/>
  <c r="SNL141" i="4"/>
  <c r="SNK141" i="4"/>
  <c r="SNJ141" i="4"/>
  <c r="SNI141" i="4"/>
  <c r="SNH141" i="4"/>
  <c r="SNG141" i="4"/>
  <c r="SNF141" i="4"/>
  <c r="SNE141" i="4"/>
  <c r="SND141" i="4"/>
  <c r="SNC141" i="4"/>
  <c r="SNB141" i="4"/>
  <c r="SNA141" i="4"/>
  <c r="SMZ141" i="4"/>
  <c r="SMY141" i="4"/>
  <c r="SMX141" i="4"/>
  <c r="SMW141" i="4"/>
  <c r="SMV141" i="4"/>
  <c r="SMU141" i="4"/>
  <c r="SMT141" i="4"/>
  <c r="SMS141" i="4"/>
  <c r="SMR141" i="4"/>
  <c r="SMQ141" i="4"/>
  <c r="SMP141" i="4"/>
  <c r="SMO141" i="4"/>
  <c r="SMN141" i="4"/>
  <c r="SMM141" i="4"/>
  <c r="SML141" i="4"/>
  <c r="SMK141" i="4"/>
  <c r="SMJ141" i="4"/>
  <c r="SMI141" i="4"/>
  <c r="SMH141" i="4"/>
  <c r="SMG141" i="4"/>
  <c r="SMF141" i="4"/>
  <c r="SME141" i="4"/>
  <c r="SMD141" i="4"/>
  <c r="SMC141" i="4"/>
  <c r="SMB141" i="4"/>
  <c r="SMA141" i="4"/>
  <c r="SLZ141" i="4"/>
  <c r="SLY141" i="4"/>
  <c r="SLX141" i="4"/>
  <c r="SLW141" i="4"/>
  <c r="SLV141" i="4"/>
  <c r="SLU141" i="4"/>
  <c r="SLT141" i="4"/>
  <c r="SLS141" i="4"/>
  <c r="SLR141" i="4"/>
  <c r="SLQ141" i="4"/>
  <c r="SLP141" i="4"/>
  <c r="SLO141" i="4"/>
  <c r="SLN141" i="4"/>
  <c r="SLM141" i="4"/>
  <c r="SLL141" i="4"/>
  <c r="SLK141" i="4"/>
  <c r="SLJ141" i="4"/>
  <c r="SLI141" i="4"/>
  <c r="SLH141" i="4"/>
  <c r="SLG141" i="4"/>
  <c r="SLF141" i="4"/>
  <c r="SLE141" i="4"/>
  <c r="SLD141" i="4"/>
  <c r="SLC141" i="4"/>
  <c r="SLB141" i="4"/>
  <c r="SLA141" i="4"/>
  <c r="SKZ141" i="4"/>
  <c r="SKY141" i="4"/>
  <c r="SKX141" i="4"/>
  <c r="SKW141" i="4"/>
  <c r="SKV141" i="4"/>
  <c r="SKU141" i="4"/>
  <c r="SKT141" i="4"/>
  <c r="SKS141" i="4"/>
  <c r="SKR141" i="4"/>
  <c r="SKQ141" i="4"/>
  <c r="SKP141" i="4"/>
  <c r="SKO141" i="4"/>
  <c r="SKN141" i="4"/>
  <c r="SKM141" i="4"/>
  <c r="SKL141" i="4"/>
  <c r="SKK141" i="4"/>
  <c r="SKJ141" i="4"/>
  <c r="SKI141" i="4"/>
  <c r="SKH141" i="4"/>
  <c r="SKG141" i="4"/>
  <c r="SKF141" i="4"/>
  <c r="SKE141" i="4"/>
  <c r="SKD141" i="4"/>
  <c r="SKC141" i="4"/>
  <c r="SKB141" i="4"/>
  <c r="SKA141" i="4"/>
  <c r="SJZ141" i="4"/>
  <c r="SJY141" i="4"/>
  <c r="SJX141" i="4"/>
  <c r="SJW141" i="4"/>
  <c r="SJV141" i="4"/>
  <c r="SJU141" i="4"/>
  <c r="SJT141" i="4"/>
  <c r="SJS141" i="4"/>
  <c r="SJR141" i="4"/>
  <c r="SJQ141" i="4"/>
  <c r="SJP141" i="4"/>
  <c r="SJO141" i="4"/>
  <c r="SJN141" i="4"/>
  <c r="SJM141" i="4"/>
  <c r="SJL141" i="4"/>
  <c r="SJK141" i="4"/>
  <c r="SJJ141" i="4"/>
  <c r="SJI141" i="4"/>
  <c r="SJH141" i="4"/>
  <c r="SJG141" i="4"/>
  <c r="SJF141" i="4"/>
  <c r="SJE141" i="4"/>
  <c r="SJD141" i="4"/>
  <c r="SJC141" i="4"/>
  <c r="SJB141" i="4"/>
  <c r="SJA141" i="4"/>
  <c r="SIZ141" i="4"/>
  <c r="SIY141" i="4"/>
  <c r="SIX141" i="4"/>
  <c r="SIW141" i="4"/>
  <c r="SIV141" i="4"/>
  <c r="SIU141" i="4"/>
  <c r="SIT141" i="4"/>
  <c r="SIS141" i="4"/>
  <c r="SIR141" i="4"/>
  <c r="SIQ141" i="4"/>
  <c r="SIP141" i="4"/>
  <c r="SIO141" i="4"/>
  <c r="SIN141" i="4"/>
  <c r="SIM141" i="4"/>
  <c r="SIL141" i="4"/>
  <c r="SIK141" i="4"/>
  <c r="SIJ141" i="4"/>
  <c r="SII141" i="4"/>
  <c r="SIH141" i="4"/>
  <c r="SIG141" i="4"/>
  <c r="SIF141" i="4"/>
  <c r="SIE141" i="4"/>
  <c r="SID141" i="4"/>
  <c r="SIC141" i="4"/>
  <c r="SIB141" i="4"/>
  <c r="SIA141" i="4"/>
  <c r="SHZ141" i="4"/>
  <c r="SHY141" i="4"/>
  <c r="SHX141" i="4"/>
  <c r="SHW141" i="4"/>
  <c r="SHV141" i="4"/>
  <c r="SHU141" i="4"/>
  <c r="SHT141" i="4"/>
  <c r="SHS141" i="4"/>
  <c r="SHR141" i="4"/>
  <c r="SHQ141" i="4"/>
  <c r="SHP141" i="4"/>
  <c r="SHO141" i="4"/>
  <c r="SHN141" i="4"/>
  <c r="SHM141" i="4"/>
  <c r="SHL141" i="4"/>
  <c r="SHK141" i="4"/>
  <c r="SHJ141" i="4"/>
  <c r="SHI141" i="4"/>
  <c r="SHH141" i="4"/>
  <c r="SHG141" i="4"/>
  <c r="SHF141" i="4"/>
  <c r="SHE141" i="4"/>
  <c r="SHD141" i="4"/>
  <c r="SHC141" i="4"/>
  <c r="SHB141" i="4"/>
  <c r="SHA141" i="4"/>
  <c r="SGZ141" i="4"/>
  <c r="SGY141" i="4"/>
  <c r="SGX141" i="4"/>
  <c r="SGW141" i="4"/>
  <c r="SGV141" i="4"/>
  <c r="SGU141" i="4"/>
  <c r="SGT141" i="4"/>
  <c r="SGS141" i="4"/>
  <c r="SGR141" i="4"/>
  <c r="SGQ141" i="4"/>
  <c r="SGP141" i="4"/>
  <c r="SGO141" i="4"/>
  <c r="SGN141" i="4"/>
  <c r="SGM141" i="4"/>
  <c r="SGL141" i="4"/>
  <c r="SGK141" i="4"/>
  <c r="SGJ141" i="4"/>
  <c r="SGI141" i="4"/>
  <c r="SGH141" i="4"/>
  <c r="SGG141" i="4"/>
  <c r="SGF141" i="4"/>
  <c r="SGE141" i="4"/>
  <c r="SGD141" i="4"/>
  <c r="SGC141" i="4"/>
  <c r="SGB141" i="4"/>
  <c r="SGA141" i="4"/>
  <c r="SFZ141" i="4"/>
  <c r="SFY141" i="4"/>
  <c r="SFX141" i="4"/>
  <c r="SFW141" i="4"/>
  <c r="SFV141" i="4"/>
  <c r="SFU141" i="4"/>
  <c r="SFT141" i="4"/>
  <c r="SFS141" i="4"/>
  <c r="SFR141" i="4"/>
  <c r="SFQ141" i="4"/>
  <c r="SFP141" i="4"/>
  <c r="SFO141" i="4"/>
  <c r="SFN141" i="4"/>
  <c r="SFM141" i="4"/>
  <c r="SFL141" i="4"/>
  <c r="SFK141" i="4"/>
  <c r="SFJ141" i="4"/>
  <c r="SFI141" i="4"/>
  <c r="SFH141" i="4"/>
  <c r="SFG141" i="4"/>
  <c r="SFF141" i="4"/>
  <c r="SFE141" i="4"/>
  <c r="SFD141" i="4"/>
  <c r="SFC141" i="4"/>
  <c r="SFB141" i="4"/>
  <c r="SFA141" i="4"/>
  <c r="SEZ141" i="4"/>
  <c r="SEY141" i="4"/>
  <c r="SEX141" i="4"/>
  <c r="SEW141" i="4"/>
  <c r="SEV141" i="4"/>
  <c r="SEU141" i="4"/>
  <c r="SET141" i="4"/>
  <c r="SES141" i="4"/>
  <c r="SER141" i="4"/>
  <c r="SEQ141" i="4"/>
  <c r="SEP141" i="4"/>
  <c r="SEO141" i="4"/>
  <c r="SEN141" i="4"/>
  <c r="SEM141" i="4"/>
  <c r="SEL141" i="4"/>
  <c r="SEK141" i="4"/>
  <c r="SEJ141" i="4"/>
  <c r="SEI141" i="4"/>
  <c r="SEH141" i="4"/>
  <c r="SEG141" i="4"/>
  <c r="SEF141" i="4"/>
  <c r="SEE141" i="4"/>
  <c r="SED141" i="4"/>
  <c r="SEC141" i="4"/>
  <c r="SEB141" i="4"/>
  <c r="SEA141" i="4"/>
  <c r="SDZ141" i="4"/>
  <c r="SDY141" i="4"/>
  <c r="SDX141" i="4"/>
  <c r="SDW141" i="4"/>
  <c r="SDV141" i="4"/>
  <c r="SDU141" i="4"/>
  <c r="SDT141" i="4"/>
  <c r="SDS141" i="4"/>
  <c r="SDR141" i="4"/>
  <c r="SDQ141" i="4"/>
  <c r="SDP141" i="4"/>
  <c r="SDO141" i="4"/>
  <c r="SDN141" i="4"/>
  <c r="SDM141" i="4"/>
  <c r="SDL141" i="4"/>
  <c r="SDK141" i="4"/>
  <c r="SDJ141" i="4"/>
  <c r="SDI141" i="4"/>
  <c r="SDH141" i="4"/>
  <c r="SDG141" i="4"/>
  <c r="SDF141" i="4"/>
  <c r="SDE141" i="4"/>
  <c r="SDD141" i="4"/>
  <c r="SDC141" i="4"/>
  <c r="SDB141" i="4"/>
  <c r="SDA141" i="4"/>
  <c r="SCZ141" i="4"/>
  <c r="SCY141" i="4"/>
  <c r="SCX141" i="4"/>
  <c r="SCW141" i="4"/>
  <c r="SCV141" i="4"/>
  <c r="SCU141" i="4"/>
  <c r="SCT141" i="4"/>
  <c r="SCS141" i="4"/>
  <c r="SCR141" i="4"/>
  <c r="SCQ141" i="4"/>
  <c r="SCP141" i="4"/>
  <c r="SCO141" i="4"/>
  <c r="SCN141" i="4"/>
  <c r="SCM141" i="4"/>
  <c r="SCL141" i="4"/>
  <c r="SCK141" i="4"/>
  <c r="SCJ141" i="4"/>
  <c r="SCI141" i="4"/>
  <c r="SCH141" i="4"/>
  <c r="SCG141" i="4"/>
  <c r="SCF141" i="4"/>
  <c r="SCE141" i="4"/>
  <c r="SCD141" i="4"/>
  <c r="SCC141" i="4"/>
  <c r="SCB141" i="4"/>
  <c r="SCA141" i="4"/>
  <c r="SBZ141" i="4"/>
  <c r="SBY141" i="4"/>
  <c r="SBX141" i="4"/>
  <c r="SBW141" i="4"/>
  <c r="SBV141" i="4"/>
  <c r="SBU141" i="4"/>
  <c r="SBT141" i="4"/>
  <c r="SBS141" i="4"/>
  <c r="SBR141" i="4"/>
  <c r="SBQ141" i="4"/>
  <c r="SBP141" i="4"/>
  <c r="SBO141" i="4"/>
  <c r="SBN141" i="4"/>
  <c r="SBM141" i="4"/>
  <c r="SBL141" i="4"/>
  <c r="SBK141" i="4"/>
  <c r="SBJ141" i="4"/>
  <c r="SBI141" i="4"/>
  <c r="SBH141" i="4"/>
  <c r="SBG141" i="4"/>
  <c r="SBF141" i="4"/>
  <c r="SBE141" i="4"/>
  <c r="SBD141" i="4"/>
  <c r="SBC141" i="4"/>
  <c r="SBB141" i="4"/>
  <c r="SBA141" i="4"/>
  <c r="SAZ141" i="4"/>
  <c r="SAY141" i="4"/>
  <c r="SAX141" i="4"/>
  <c r="SAW141" i="4"/>
  <c r="SAV141" i="4"/>
  <c r="SAU141" i="4"/>
  <c r="SAT141" i="4"/>
  <c r="SAS141" i="4"/>
  <c r="SAR141" i="4"/>
  <c r="SAQ141" i="4"/>
  <c r="SAP141" i="4"/>
  <c r="SAO141" i="4"/>
  <c r="SAN141" i="4"/>
  <c r="SAM141" i="4"/>
  <c r="SAL141" i="4"/>
  <c r="SAK141" i="4"/>
  <c r="SAJ141" i="4"/>
  <c r="SAI141" i="4"/>
  <c r="SAH141" i="4"/>
  <c r="SAG141" i="4"/>
  <c r="SAF141" i="4"/>
  <c r="SAE141" i="4"/>
  <c r="SAD141" i="4"/>
  <c r="SAC141" i="4"/>
  <c r="SAB141" i="4"/>
  <c r="SAA141" i="4"/>
  <c r="RZZ141" i="4"/>
  <c r="RZY141" i="4"/>
  <c r="RZX141" i="4"/>
  <c r="RZW141" i="4"/>
  <c r="RZV141" i="4"/>
  <c r="RZU141" i="4"/>
  <c r="RZT141" i="4"/>
  <c r="RZS141" i="4"/>
  <c r="RZR141" i="4"/>
  <c r="RZQ141" i="4"/>
  <c r="RZP141" i="4"/>
  <c r="RZO141" i="4"/>
  <c r="RZN141" i="4"/>
  <c r="RZM141" i="4"/>
  <c r="RZL141" i="4"/>
  <c r="RZK141" i="4"/>
  <c r="RZJ141" i="4"/>
  <c r="RZI141" i="4"/>
  <c r="RZH141" i="4"/>
  <c r="RZG141" i="4"/>
  <c r="RZF141" i="4"/>
  <c r="RZE141" i="4"/>
  <c r="RZD141" i="4"/>
  <c r="RZC141" i="4"/>
  <c r="RZB141" i="4"/>
  <c r="RZA141" i="4"/>
  <c r="RYZ141" i="4"/>
  <c r="RYY141" i="4"/>
  <c r="RYX141" i="4"/>
  <c r="RYW141" i="4"/>
  <c r="RYV141" i="4"/>
  <c r="RYU141" i="4"/>
  <c r="RYT141" i="4"/>
  <c r="RYS141" i="4"/>
  <c r="RYR141" i="4"/>
  <c r="RYQ141" i="4"/>
  <c r="RYP141" i="4"/>
  <c r="RYO141" i="4"/>
  <c r="RYN141" i="4"/>
  <c r="RYM141" i="4"/>
  <c r="RYL141" i="4"/>
  <c r="RYK141" i="4"/>
  <c r="RYJ141" i="4"/>
  <c r="RYI141" i="4"/>
  <c r="RYH141" i="4"/>
  <c r="RYG141" i="4"/>
  <c r="RYF141" i="4"/>
  <c r="RYE141" i="4"/>
  <c r="RYD141" i="4"/>
  <c r="RYC141" i="4"/>
  <c r="RYB141" i="4"/>
  <c r="RYA141" i="4"/>
  <c r="RXZ141" i="4"/>
  <c r="RXY141" i="4"/>
  <c r="RXX141" i="4"/>
  <c r="RXW141" i="4"/>
  <c r="RXV141" i="4"/>
  <c r="RXU141" i="4"/>
  <c r="RXT141" i="4"/>
  <c r="RXS141" i="4"/>
  <c r="RXR141" i="4"/>
  <c r="RXQ141" i="4"/>
  <c r="RXP141" i="4"/>
  <c r="RXO141" i="4"/>
  <c r="RXN141" i="4"/>
  <c r="RXM141" i="4"/>
  <c r="RXL141" i="4"/>
  <c r="RXK141" i="4"/>
  <c r="RXJ141" i="4"/>
  <c r="RXI141" i="4"/>
  <c r="RXH141" i="4"/>
  <c r="RXG141" i="4"/>
  <c r="RXF141" i="4"/>
  <c r="RXE141" i="4"/>
  <c r="RXD141" i="4"/>
  <c r="RXC141" i="4"/>
  <c r="RXB141" i="4"/>
  <c r="RXA141" i="4"/>
  <c r="RWZ141" i="4"/>
  <c r="RWY141" i="4"/>
  <c r="RWX141" i="4"/>
  <c r="RWW141" i="4"/>
  <c r="RWV141" i="4"/>
  <c r="RWU141" i="4"/>
  <c r="RWT141" i="4"/>
  <c r="RWS141" i="4"/>
  <c r="RWR141" i="4"/>
  <c r="RWQ141" i="4"/>
  <c r="RWP141" i="4"/>
  <c r="RWO141" i="4"/>
  <c r="RWN141" i="4"/>
  <c r="RWM141" i="4"/>
  <c r="RWL141" i="4"/>
  <c r="RWK141" i="4"/>
  <c r="RWJ141" i="4"/>
  <c r="RWI141" i="4"/>
  <c r="RWH141" i="4"/>
  <c r="RWG141" i="4"/>
  <c r="RWF141" i="4"/>
  <c r="RWE141" i="4"/>
  <c r="RWD141" i="4"/>
  <c r="RWC141" i="4"/>
  <c r="RWB141" i="4"/>
  <c r="RWA141" i="4"/>
  <c r="RVZ141" i="4"/>
  <c r="RVY141" i="4"/>
  <c r="RVX141" i="4"/>
  <c r="RVW141" i="4"/>
  <c r="RVV141" i="4"/>
  <c r="RVU141" i="4"/>
  <c r="RVT141" i="4"/>
  <c r="RVS141" i="4"/>
  <c r="RVR141" i="4"/>
  <c r="RVQ141" i="4"/>
  <c r="RVP141" i="4"/>
  <c r="RVO141" i="4"/>
  <c r="RVN141" i="4"/>
  <c r="RVM141" i="4"/>
  <c r="RVL141" i="4"/>
  <c r="RVK141" i="4"/>
  <c r="RVJ141" i="4"/>
  <c r="RVI141" i="4"/>
  <c r="RVH141" i="4"/>
  <c r="RVG141" i="4"/>
  <c r="RVF141" i="4"/>
  <c r="RVE141" i="4"/>
  <c r="RVD141" i="4"/>
  <c r="RVC141" i="4"/>
  <c r="RVB141" i="4"/>
  <c r="RVA141" i="4"/>
  <c r="RUZ141" i="4"/>
  <c r="RUY141" i="4"/>
  <c r="RUX141" i="4"/>
  <c r="RUW141" i="4"/>
  <c r="RUV141" i="4"/>
  <c r="RUU141" i="4"/>
  <c r="RUT141" i="4"/>
  <c r="RUS141" i="4"/>
  <c r="RUR141" i="4"/>
  <c r="RUQ141" i="4"/>
  <c r="RUP141" i="4"/>
  <c r="RUO141" i="4"/>
  <c r="RUN141" i="4"/>
  <c r="RUM141" i="4"/>
  <c r="RUL141" i="4"/>
  <c r="RUK141" i="4"/>
  <c r="RUJ141" i="4"/>
  <c r="RUI141" i="4"/>
  <c r="RUH141" i="4"/>
  <c r="RUG141" i="4"/>
  <c r="RUF141" i="4"/>
  <c r="RUE141" i="4"/>
  <c r="RUD141" i="4"/>
  <c r="RUC141" i="4"/>
  <c r="RUB141" i="4"/>
  <c r="RUA141" i="4"/>
  <c r="RTZ141" i="4"/>
  <c r="RTY141" i="4"/>
  <c r="RTX141" i="4"/>
  <c r="RTW141" i="4"/>
  <c r="RTV141" i="4"/>
  <c r="RTU141" i="4"/>
  <c r="RTT141" i="4"/>
  <c r="RTS141" i="4"/>
  <c r="RTR141" i="4"/>
  <c r="RTQ141" i="4"/>
  <c r="RTP141" i="4"/>
  <c r="RTO141" i="4"/>
  <c r="RTN141" i="4"/>
  <c r="RTM141" i="4"/>
  <c r="RTL141" i="4"/>
  <c r="RTK141" i="4"/>
  <c r="RTJ141" i="4"/>
  <c r="RTI141" i="4"/>
  <c r="RTH141" i="4"/>
  <c r="RTG141" i="4"/>
  <c r="RTF141" i="4"/>
  <c r="RTE141" i="4"/>
  <c r="RTD141" i="4"/>
  <c r="RTC141" i="4"/>
  <c r="RTB141" i="4"/>
  <c r="RTA141" i="4"/>
  <c r="RSZ141" i="4"/>
  <c r="RSY141" i="4"/>
  <c r="RSX141" i="4"/>
  <c r="RSW141" i="4"/>
  <c r="RSV141" i="4"/>
  <c r="RSU141" i="4"/>
  <c r="RST141" i="4"/>
  <c r="RSS141" i="4"/>
  <c r="RSR141" i="4"/>
  <c r="RSQ141" i="4"/>
  <c r="RSP141" i="4"/>
  <c r="RSO141" i="4"/>
  <c r="RSN141" i="4"/>
  <c r="RSM141" i="4"/>
  <c r="RSL141" i="4"/>
  <c r="RSK141" i="4"/>
  <c r="RSJ141" i="4"/>
  <c r="RSI141" i="4"/>
  <c r="RSH141" i="4"/>
  <c r="RSG141" i="4"/>
  <c r="RSF141" i="4"/>
  <c r="RSE141" i="4"/>
  <c r="RSD141" i="4"/>
  <c r="RSC141" i="4"/>
  <c r="RSB141" i="4"/>
  <c r="RSA141" i="4"/>
  <c r="RRZ141" i="4"/>
  <c r="RRY141" i="4"/>
  <c r="RRX141" i="4"/>
  <c r="RRW141" i="4"/>
  <c r="RRV141" i="4"/>
  <c r="RRU141" i="4"/>
  <c r="RRT141" i="4"/>
  <c r="RRS141" i="4"/>
  <c r="RRR141" i="4"/>
  <c r="RRQ141" i="4"/>
  <c r="RRP141" i="4"/>
  <c r="RRO141" i="4"/>
  <c r="RRN141" i="4"/>
  <c r="RRM141" i="4"/>
  <c r="RRL141" i="4"/>
  <c r="RRK141" i="4"/>
  <c r="RRJ141" i="4"/>
  <c r="RRI141" i="4"/>
  <c r="RRH141" i="4"/>
  <c r="RRG141" i="4"/>
  <c r="RRF141" i="4"/>
  <c r="RRE141" i="4"/>
  <c r="RRD141" i="4"/>
  <c r="RRC141" i="4"/>
  <c r="RRB141" i="4"/>
  <c r="RRA141" i="4"/>
  <c r="RQZ141" i="4"/>
  <c r="RQY141" i="4"/>
  <c r="RQX141" i="4"/>
  <c r="RQW141" i="4"/>
  <c r="RQV141" i="4"/>
  <c r="RQU141" i="4"/>
  <c r="RQT141" i="4"/>
  <c r="RQS141" i="4"/>
  <c r="RQR141" i="4"/>
  <c r="RQQ141" i="4"/>
  <c r="RQP141" i="4"/>
  <c r="RQO141" i="4"/>
  <c r="RQN141" i="4"/>
  <c r="RQM141" i="4"/>
  <c r="RQL141" i="4"/>
  <c r="RQK141" i="4"/>
  <c r="RQJ141" i="4"/>
  <c r="RQI141" i="4"/>
  <c r="RQH141" i="4"/>
  <c r="RQG141" i="4"/>
  <c r="RQF141" i="4"/>
  <c r="RQE141" i="4"/>
  <c r="RQD141" i="4"/>
  <c r="RQC141" i="4"/>
  <c r="RQB141" i="4"/>
  <c r="RQA141" i="4"/>
  <c r="RPZ141" i="4"/>
  <c r="RPY141" i="4"/>
  <c r="RPX141" i="4"/>
  <c r="RPW141" i="4"/>
  <c r="RPV141" i="4"/>
  <c r="RPU141" i="4"/>
  <c r="RPT141" i="4"/>
  <c r="RPS141" i="4"/>
  <c r="RPR141" i="4"/>
  <c r="RPQ141" i="4"/>
  <c r="RPP141" i="4"/>
  <c r="RPO141" i="4"/>
  <c r="RPN141" i="4"/>
  <c r="RPM141" i="4"/>
  <c r="RPL141" i="4"/>
  <c r="RPK141" i="4"/>
  <c r="RPJ141" i="4"/>
  <c r="RPI141" i="4"/>
  <c r="RPH141" i="4"/>
  <c r="RPG141" i="4"/>
  <c r="RPF141" i="4"/>
  <c r="RPE141" i="4"/>
  <c r="RPD141" i="4"/>
  <c r="RPC141" i="4"/>
  <c r="RPB141" i="4"/>
  <c r="RPA141" i="4"/>
  <c r="ROZ141" i="4"/>
  <c r="ROY141" i="4"/>
  <c r="ROX141" i="4"/>
  <c r="ROW141" i="4"/>
  <c r="ROV141" i="4"/>
  <c r="ROU141" i="4"/>
  <c r="ROT141" i="4"/>
  <c r="ROS141" i="4"/>
  <c r="ROR141" i="4"/>
  <c r="ROQ141" i="4"/>
  <c r="ROP141" i="4"/>
  <c r="ROO141" i="4"/>
  <c r="RON141" i="4"/>
  <c r="ROM141" i="4"/>
  <c r="ROL141" i="4"/>
  <c r="ROK141" i="4"/>
  <c r="ROJ141" i="4"/>
  <c r="ROI141" i="4"/>
  <c r="ROH141" i="4"/>
  <c r="ROG141" i="4"/>
  <c r="ROF141" i="4"/>
  <c r="ROE141" i="4"/>
  <c r="ROD141" i="4"/>
  <c r="ROC141" i="4"/>
  <c r="ROB141" i="4"/>
  <c r="ROA141" i="4"/>
  <c r="RNZ141" i="4"/>
  <c r="RNY141" i="4"/>
  <c r="RNX141" i="4"/>
  <c r="RNW141" i="4"/>
  <c r="RNV141" i="4"/>
  <c r="RNU141" i="4"/>
  <c r="RNT141" i="4"/>
  <c r="RNS141" i="4"/>
  <c r="RNR141" i="4"/>
  <c r="RNQ141" i="4"/>
  <c r="RNP141" i="4"/>
  <c r="RNO141" i="4"/>
  <c r="RNN141" i="4"/>
  <c r="RNM141" i="4"/>
  <c r="RNL141" i="4"/>
  <c r="RNK141" i="4"/>
  <c r="RNJ141" i="4"/>
  <c r="RNI141" i="4"/>
  <c r="RNH141" i="4"/>
  <c r="RNG141" i="4"/>
  <c r="RNF141" i="4"/>
  <c r="RNE141" i="4"/>
  <c r="RND141" i="4"/>
  <c r="RNC141" i="4"/>
  <c r="RNB141" i="4"/>
  <c r="RNA141" i="4"/>
  <c r="RMZ141" i="4"/>
  <c r="RMY141" i="4"/>
  <c r="RMX141" i="4"/>
  <c r="RMW141" i="4"/>
  <c r="RMV141" i="4"/>
  <c r="RMU141" i="4"/>
  <c r="RMT141" i="4"/>
  <c r="RMS141" i="4"/>
  <c r="RMR141" i="4"/>
  <c r="RMQ141" i="4"/>
  <c r="RMP141" i="4"/>
  <c r="RMO141" i="4"/>
  <c r="RMN141" i="4"/>
  <c r="RMM141" i="4"/>
  <c r="RML141" i="4"/>
  <c r="RMK141" i="4"/>
  <c r="RMJ141" i="4"/>
  <c r="RMI141" i="4"/>
  <c r="RMH141" i="4"/>
  <c r="RMG141" i="4"/>
  <c r="RMF141" i="4"/>
  <c r="RME141" i="4"/>
  <c r="RMD141" i="4"/>
  <c r="RMC141" i="4"/>
  <c r="RMB141" i="4"/>
  <c r="RMA141" i="4"/>
  <c r="RLZ141" i="4"/>
  <c r="RLY141" i="4"/>
  <c r="RLX141" i="4"/>
  <c r="RLW141" i="4"/>
  <c r="RLV141" i="4"/>
  <c r="RLU141" i="4"/>
  <c r="RLT141" i="4"/>
  <c r="RLS141" i="4"/>
  <c r="RLR141" i="4"/>
  <c r="RLQ141" i="4"/>
  <c r="RLP141" i="4"/>
  <c r="RLO141" i="4"/>
  <c r="RLN141" i="4"/>
  <c r="RLM141" i="4"/>
  <c r="RLL141" i="4"/>
  <c r="RLK141" i="4"/>
  <c r="RLJ141" i="4"/>
  <c r="RLI141" i="4"/>
  <c r="RLH141" i="4"/>
  <c r="RLG141" i="4"/>
  <c r="RLF141" i="4"/>
  <c r="RLE141" i="4"/>
  <c r="RLD141" i="4"/>
  <c r="RLC141" i="4"/>
  <c r="RLB141" i="4"/>
  <c r="RLA141" i="4"/>
  <c r="RKZ141" i="4"/>
  <c r="RKY141" i="4"/>
  <c r="RKX141" i="4"/>
  <c r="RKW141" i="4"/>
  <c r="RKV141" i="4"/>
  <c r="RKU141" i="4"/>
  <c r="RKT141" i="4"/>
  <c r="RKS141" i="4"/>
  <c r="RKR141" i="4"/>
  <c r="RKQ141" i="4"/>
  <c r="RKP141" i="4"/>
  <c r="RKO141" i="4"/>
  <c r="RKN141" i="4"/>
  <c r="RKM141" i="4"/>
  <c r="RKL141" i="4"/>
  <c r="RKK141" i="4"/>
  <c r="RKJ141" i="4"/>
  <c r="RKI141" i="4"/>
  <c r="RKH141" i="4"/>
  <c r="RKG141" i="4"/>
  <c r="RKF141" i="4"/>
  <c r="RKE141" i="4"/>
  <c r="RKD141" i="4"/>
  <c r="RKC141" i="4"/>
  <c r="RKB141" i="4"/>
  <c r="RKA141" i="4"/>
  <c r="RJZ141" i="4"/>
  <c r="RJY141" i="4"/>
  <c r="RJX141" i="4"/>
  <c r="RJW141" i="4"/>
  <c r="RJV141" i="4"/>
  <c r="RJU141" i="4"/>
  <c r="RJT141" i="4"/>
  <c r="RJS141" i="4"/>
  <c r="RJR141" i="4"/>
  <c r="RJQ141" i="4"/>
  <c r="RJP141" i="4"/>
  <c r="RJO141" i="4"/>
  <c r="RJN141" i="4"/>
  <c r="RJM141" i="4"/>
  <c r="RJL141" i="4"/>
  <c r="RJK141" i="4"/>
  <c r="RJJ141" i="4"/>
  <c r="RJI141" i="4"/>
  <c r="RJH141" i="4"/>
  <c r="RJG141" i="4"/>
  <c r="RJF141" i="4"/>
  <c r="RJE141" i="4"/>
  <c r="RJD141" i="4"/>
  <c r="RJC141" i="4"/>
  <c r="RJB141" i="4"/>
  <c r="RJA141" i="4"/>
  <c r="RIZ141" i="4"/>
  <c r="RIY141" i="4"/>
  <c r="RIX141" i="4"/>
  <c r="RIW141" i="4"/>
  <c r="RIV141" i="4"/>
  <c r="RIU141" i="4"/>
  <c r="RIT141" i="4"/>
  <c r="RIS141" i="4"/>
  <c r="RIR141" i="4"/>
  <c r="RIQ141" i="4"/>
  <c r="RIP141" i="4"/>
  <c r="RIO141" i="4"/>
  <c r="RIN141" i="4"/>
  <c r="RIM141" i="4"/>
  <c r="RIL141" i="4"/>
  <c r="RIK141" i="4"/>
  <c r="RIJ141" i="4"/>
  <c r="RII141" i="4"/>
  <c r="RIH141" i="4"/>
  <c r="RIG141" i="4"/>
  <c r="RIF141" i="4"/>
  <c r="RIE141" i="4"/>
  <c r="RID141" i="4"/>
  <c r="RIC141" i="4"/>
  <c r="RIB141" i="4"/>
  <c r="RIA141" i="4"/>
  <c r="RHZ141" i="4"/>
  <c r="RHY141" i="4"/>
  <c r="RHX141" i="4"/>
  <c r="RHW141" i="4"/>
  <c r="RHV141" i="4"/>
  <c r="RHU141" i="4"/>
  <c r="RHT141" i="4"/>
  <c r="RHS141" i="4"/>
  <c r="RHR141" i="4"/>
  <c r="RHQ141" i="4"/>
  <c r="RHP141" i="4"/>
  <c r="RHO141" i="4"/>
  <c r="RHN141" i="4"/>
  <c r="RHM141" i="4"/>
  <c r="RHL141" i="4"/>
  <c r="RHK141" i="4"/>
  <c r="RHJ141" i="4"/>
  <c r="RHI141" i="4"/>
  <c r="RHH141" i="4"/>
  <c r="RHG141" i="4"/>
  <c r="RHF141" i="4"/>
  <c r="RHE141" i="4"/>
  <c r="RHD141" i="4"/>
  <c r="RHC141" i="4"/>
  <c r="RHB141" i="4"/>
  <c r="RHA141" i="4"/>
  <c r="RGZ141" i="4"/>
  <c r="RGY141" i="4"/>
  <c r="RGX141" i="4"/>
  <c r="RGW141" i="4"/>
  <c r="RGV141" i="4"/>
  <c r="RGU141" i="4"/>
  <c r="RGT141" i="4"/>
  <c r="RGS141" i="4"/>
  <c r="RGR141" i="4"/>
  <c r="RGQ141" i="4"/>
  <c r="RGP141" i="4"/>
  <c r="RGO141" i="4"/>
  <c r="RGN141" i="4"/>
  <c r="RGM141" i="4"/>
  <c r="RGL141" i="4"/>
  <c r="RGK141" i="4"/>
  <c r="RGJ141" i="4"/>
  <c r="RGI141" i="4"/>
  <c r="RGH141" i="4"/>
  <c r="RGG141" i="4"/>
  <c r="RGF141" i="4"/>
  <c r="RGE141" i="4"/>
  <c r="RGD141" i="4"/>
  <c r="RGC141" i="4"/>
  <c r="RGB141" i="4"/>
  <c r="RGA141" i="4"/>
  <c r="RFZ141" i="4"/>
  <c r="RFY141" i="4"/>
  <c r="RFX141" i="4"/>
  <c r="RFW141" i="4"/>
  <c r="RFV141" i="4"/>
  <c r="RFU141" i="4"/>
  <c r="RFT141" i="4"/>
  <c r="RFS141" i="4"/>
  <c r="RFR141" i="4"/>
  <c r="RFQ141" i="4"/>
  <c r="RFP141" i="4"/>
  <c r="RFO141" i="4"/>
  <c r="RFN141" i="4"/>
  <c r="RFM141" i="4"/>
  <c r="RFL141" i="4"/>
  <c r="RFK141" i="4"/>
  <c r="RFJ141" i="4"/>
  <c r="RFI141" i="4"/>
  <c r="RFH141" i="4"/>
  <c r="RFG141" i="4"/>
  <c r="RFF141" i="4"/>
  <c r="RFE141" i="4"/>
  <c r="RFD141" i="4"/>
  <c r="RFC141" i="4"/>
  <c r="RFB141" i="4"/>
  <c r="RFA141" i="4"/>
  <c r="REZ141" i="4"/>
  <c r="REY141" i="4"/>
  <c r="REX141" i="4"/>
  <c r="REW141" i="4"/>
  <c r="REV141" i="4"/>
  <c r="REU141" i="4"/>
  <c r="RET141" i="4"/>
  <c r="RES141" i="4"/>
  <c r="RER141" i="4"/>
  <c r="REQ141" i="4"/>
  <c r="REP141" i="4"/>
  <c r="REO141" i="4"/>
  <c r="REN141" i="4"/>
  <c r="REM141" i="4"/>
  <c r="REL141" i="4"/>
  <c r="REK141" i="4"/>
  <c r="REJ141" i="4"/>
  <c r="REI141" i="4"/>
  <c r="REH141" i="4"/>
  <c r="REG141" i="4"/>
  <c r="REF141" i="4"/>
  <c r="REE141" i="4"/>
  <c r="RED141" i="4"/>
  <c r="REC141" i="4"/>
  <c r="REB141" i="4"/>
  <c r="REA141" i="4"/>
  <c r="RDZ141" i="4"/>
  <c r="RDY141" i="4"/>
  <c r="RDX141" i="4"/>
  <c r="RDW141" i="4"/>
  <c r="RDV141" i="4"/>
  <c r="RDU141" i="4"/>
  <c r="RDT141" i="4"/>
  <c r="RDS141" i="4"/>
  <c r="RDR141" i="4"/>
  <c r="RDQ141" i="4"/>
  <c r="RDP141" i="4"/>
  <c r="RDO141" i="4"/>
  <c r="RDN141" i="4"/>
  <c r="RDM141" i="4"/>
  <c r="RDL141" i="4"/>
  <c r="RDK141" i="4"/>
  <c r="RDJ141" i="4"/>
  <c r="RDI141" i="4"/>
  <c r="RDH141" i="4"/>
  <c r="RDG141" i="4"/>
  <c r="RDF141" i="4"/>
  <c r="RDE141" i="4"/>
  <c r="RDD141" i="4"/>
  <c r="RDC141" i="4"/>
  <c r="RDB141" i="4"/>
  <c r="RDA141" i="4"/>
  <c r="RCZ141" i="4"/>
  <c r="RCY141" i="4"/>
  <c r="RCX141" i="4"/>
  <c r="RCW141" i="4"/>
  <c r="RCV141" i="4"/>
  <c r="RCU141" i="4"/>
  <c r="RCT141" i="4"/>
  <c r="RCS141" i="4"/>
  <c r="RCR141" i="4"/>
  <c r="RCQ141" i="4"/>
  <c r="RCP141" i="4"/>
  <c r="RCO141" i="4"/>
  <c r="RCN141" i="4"/>
  <c r="RCM141" i="4"/>
  <c r="RCL141" i="4"/>
  <c r="RCK141" i="4"/>
  <c r="RCJ141" i="4"/>
  <c r="RCI141" i="4"/>
  <c r="RCH141" i="4"/>
  <c r="RCG141" i="4"/>
  <c r="RCF141" i="4"/>
  <c r="RCE141" i="4"/>
  <c r="RCD141" i="4"/>
  <c r="RCC141" i="4"/>
  <c r="RCB141" i="4"/>
  <c r="RCA141" i="4"/>
  <c r="RBZ141" i="4"/>
  <c r="RBY141" i="4"/>
  <c r="RBX141" i="4"/>
  <c r="RBW141" i="4"/>
  <c r="RBV141" i="4"/>
  <c r="RBU141" i="4"/>
  <c r="RBT141" i="4"/>
  <c r="RBS141" i="4"/>
  <c r="RBR141" i="4"/>
  <c r="RBQ141" i="4"/>
  <c r="RBP141" i="4"/>
  <c r="RBO141" i="4"/>
  <c r="RBN141" i="4"/>
  <c r="RBM141" i="4"/>
  <c r="RBL141" i="4"/>
  <c r="RBK141" i="4"/>
  <c r="RBJ141" i="4"/>
  <c r="RBI141" i="4"/>
  <c r="RBH141" i="4"/>
  <c r="RBG141" i="4"/>
  <c r="RBF141" i="4"/>
  <c r="RBE141" i="4"/>
  <c r="RBD141" i="4"/>
  <c r="RBC141" i="4"/>
  <c r="RBB141" i="4"/>
  <c r="RBA141" i="4"/>
  <c r="RAZ141" i="4"/>
  <c r="RAY141" i="4"/>
  <c r="RAX141" i="4"/>
  <c r="RAW141" i="4"/>
  <c r="RAV141" i="4"/>
  <c r="RAU141" i="4"/>
  <c r="RAT141" i="4"/>
  <c r="RAS141" i="4"/>
  <c r="RAR141" i="4"/>
  <c r="RAQ141" i="4"/>
  <c r="RAP141" i="4"/>
  <c r="RAO141" i="4"/>
  <c r="RAN141" i="4"/>
  <c r="RAM141" i="4"/>
  <c r="RAL141" i="4"/>
  <c r="RAK141" i="4"/>
  <c r="RAJ141" i="4"/>
  <c r="RAI141" i="4"/>
  <c r="RAH141" i="4"/>
  <c r="RAG141" i="4"/>
  <c r="RAF141" i="4"/>
  <c r="RAE141" i="4"/>
  <c r="RAD141" i="4"/>
  <c r="RAC141" i="4"/>
  <c r="RAB141" i="4"/>
  <c r="RAA141" i="4"/>
  <c r="QZZ141" i="4"/>
  <c r="QZY141" i="4"/>
  <c r="QZX141" i="4"/>
  <c r="QZW141" i="4"/>
  <c r="QZV141" i="4"/>
  <c r="QZU141" i="4"/>
  <c r="QZT141" i="4"/>
  <c r="QZS141" i="4"/>
  <c r="QZR141" i="4"/>
  <c r="QZQ141" i="4"/>
  <c r="QZP141" i="4"/>
  <c r="QZO141" i="4"/>
  <c r="QZN141" i="4"/>
  <c r="QZM141" i="4"/>
  <c r="QZL141" i="4"/>
  <c r="QZK141" i="4"/>
  <c r="QZJ141" i="4"/>
  <c r="QZI141" i="4"/>
  <c r="QZH141" i="4"/>
  <c r="QZG141" i="4"/>
  <c r="QZF141" i="4"/>
  <c r="QZE141" i="4"/>
  <c r="QZD141" i="4"/>
  <c r="QZC141" i="4"/>
  <c r="QZB141" i="4"/>
  <c r="QZA141" i="4"/>
  <c r="QYZ141" i="4"/>
  <c r="QYY141" i="4"/>
  <c r="QYX141" i="4"/>
  <c r="QYW141" i="4"/>
  <c r="QYV141" i="4"/>
  <c r="QYU141" i="4"/>
  <c r="QYT141" i="4"/>
  <c r="QYS141" i="4"/>
  <c r="QYR141" i="4"/>
  <c r="QYQ141" i="4"/>
  <c r="QYP141" i="4"/>
  <c r="QYO141" i="4"/>
  <c r="QYN141" i="4"/>
  <c r="QYM141" i="4"/>
  <c r="QYL141" i="4"/>
  <c r="QYK141" i="4"/>
  <c r="QYJ141" i="4"/>
  <c r="QYI141" i="4"/>
  <c r="QYH141" i="4"/>
  <c r="QYG141" i="4"/>
  <c r="QYF141" i="4"/>
  <c r="QYE141" i="4"/>
  <c r="QYD141" i="4"/>
  <c r="QYC141" i="4"/>
  <c r="QYB141" i="4"/>
  <c r="QYA141" i="4"/>
  <c r="QXZ141" i="4"/>
  <c r="QXY141" i="4"/>
  <c r="QXX141" i="4"/>
  <c r="QXW141" i="4"/>
  <c r="QXV141" i="4"/>
  <c r="QXU141" i="4"/>
  <c r="QXT141" i="4"/>
  <c r="QXS141" i="4"/>
  <c r="QXR141" i="4"/>
  <c r="QXQ141" i="4"/>
  <c r="QXP141" i="4"/>
  <c r="QXO141" i="4"/>
  <c r="QXN141" i="4"/>
  <c r="QXM141" i="4"/>
  <c r="QXL141" i="4"/>
  <c r="QXK141" i="4"/>
  <c r="QXJ141" i="4"/>
  <c r="QXI141" i="4"/>
  <c r="QXH141" i="4"/>
  <c r="QXG141" i="4"/>
  <c r="QXF141" i="4"/>
  <c r="QXE141" i="4"/>
  <c r="QXD141" i="4"/>
  <c r="QXC141" i="4"/>
  <c r="QXB141" i="4"/>
  <c r="QXA141" i="4"/>
  <c r="QWZ141" i="4"/>
  <c r="QWY141" i="4"/>
  <c r="QWX141" i="4"/>
  <c r="QWW141" i="4"/>
  <c r="QWV141" i="4"/>
  <c r="QWU141" i="4"/>
  <c r="QWT141" i="4"/>
  <c r="QWS141" i="4"/>
  <c r="QWR141" i="4"/>
  <c r="QWQ141" i="4"/>
  <c r="QWP141" i="4"/>
  <c r="QWO141" i="4"/>
  <c r="QWN141" i="4"/>
  <c r="QWM141" i="4"/>
  <c r="QWL141" i="4"/>
  <c r="QWK141" i="4"/>
  <c r="QWJ141" i="4"/>
  <c r="QWI141" i="4"/>
  <c r="QWH141" i="4"/>
  <c r="QWG141" i="4"/>
  <c r="QWF141" i="4"/>
  <c r="QWE141" i="4"/>
  <c r="QWD141" i="4"/>
  <c r="QWC141" i="4"/>
  <c r="QWB141" i="4"/>
  <c r="QWA141" i="4"/>
  <c r="QVZ141" i="4"/>
  <c r="QVY141" i="4"/>
  <c r="QVX141" i="4"/>
  <c r="QVW141" i="4"/>
  <c r="QVV141" i="4"/>
  <c r="QVU141" i="4"/>
  <c r="QVT141" i="4"/>
  <c r="QVS141" i="4"/>
  <c r="QVR141" i="4"/>
  <c r="QVQ141" i="4"/>
  <c r="QVP141" i="4"/>
  <c r="QVO141" i="4"/>
  <c r="QVN141" i="4"/>
  <c r="QVM141" i="4"/>
  <c r="QVL141" i="4"/>
  <c r="QVK141" i="4"/>
  <c r="QVJ141" i="4"/>
  <c r="QVI141" i="4"/>
  <c r="QVH141" i="4"/>
  <c r="QVG141" i="4"/>
  <c r="QVF141" i="4"/>
  <c r="QVE141" i="4"/>
  <c r="QVD141" i="4"/>
  <c r="QVC141" i="4"/>
  <c r="QVB141" i="4"/>
  <c r="QVA141" i="4"/>
  <c r="QUZ141" i="4"/>
  <c r="QUY141" i="4"/>
  <c r="QUX141" i="4"/>
  <c r="QUW141" i="4"/>
  <c r="QUV141" i="4"/>
  <c r="QUU141" i="4"/>
  <c r="QUT141" i="4"/>
  <c r="QUS141" i="4"/>
  <c r="QUR141" i="4"/>
  <c r="QUQ141" i="4"/>
  <c r="QUP141" i="4"/>
  <c r="QUO141" i="4"/>
  <c r="QUN141" i="4"/>
  <c r="QUM141" i="4"/>
  <c r="QUL141" i="4"/>
  <c r="QUK141" i="4"/>
  <c r="QUJ141" i="4"/>
  <c r="QUI141" i="4"/>
  <c r="QUH141" i="4"/>
  <c r="QUG141" i="4"/>
  <c r="QUF141" i="4"/>
  <c r="QUE141" i="4"/>
  <c r="QUD141" i="4"/>
  <c r="QUC141" i="4"/>
  <c r="QUB141" i="4"/>
  <c r="QUA141" i="4"/>
  <c r="QTZ141" i="4"/>
  <c r="QTY141" i="4"/>
  <c r="QTX141" i="4"/>
  <c r="QTW141" i="4"/>
  <c r="QTV141" i="4"/>
  <c r="QTU141" i="4"/>
  <c r="QTT141" i="4"/>
  <c r="QTS141" i="4"/>
  <c r="QTR141" i="4"/>
  <c r="QTQ141" i="4"/>
  <c r="QTP141" i="4"/>
  <c r="QTO141" i="4"/>
  <c r="QTN141" i="4"/>
  <c r="QTM141" i="4"/>
  <c r="QTL141" i="4"/>
  <c r="QTK141" i="4"/>
  <c r="QTJ141" i="4"/>
  <c r="QTI141" i="4"/>
  <c r="QTH141" i="4"/>
  <c r="QTG141" i="4"/>
  <c r="QTF141" i="4"/>
  <c r="QTE141" i="4"/>
  <c r="QTD141" i="4"/>
  <c r="QTC141" i="4"/>
  <c r="QTB141" i="4"/>
  <c r="QTA141" i="4"/>
  <c r="QSZ141" i="4"/>
  <c r="QSY141" i="4"/>
  <c r="QSX141" i="4"/>
  <c r="QSW141" i="4"/>
  <c r="QSV141" i="4"/>
  <c r="QSU141" i="4"/>
  <c r="QST141" i="4"/>
  <c r="QSS141" i="4"/>
  <c r="QSR141" i="4"/>
  <c r="QSQ141" i="4"/>
  <c r="QSP141" i="4"/>
  <c r="QSO141" i="4"/>
  <c r="QSN141" i="4"/>
  <c r="QSM141" i="4"/>
  <c r="QSL141" i="4"/>
  <c r="QSK141" i="4"/>
  <c r="QSJ141" i="4"/>
  <c r="QSI141" i="4"/>
  <c r="QSH141" i="4"/>
  <c r="QSG141" i="4"/>
  <c r="QSF141" i="4"/>
  <c r="QSE141" i="4"/>
  <c r="QSD141" i="4"/>
  <c r="QSC141" i="4"/>
  <c r="QSB141" i="4"/>
  <c r="QSA141" i="4"/>
  <c r="QRZ141" i="4"/>
  <c r="QRY141" i="4"/>
  <c r="QRX141" i="4"/>
  <c r="QRW141" i="4"/>
  <c r="QRV141" i="4"/>
  <c r="QRU141" i="4"/>
  <c r="QRT141" i="4"/>
  <c r="QRS141" i="4"/>
  <c r="QRR141" i="4"/>
  <c r="QRQ141" i="4"/>
  <c r="QRP141" i="4"/>
  <c r="QRO141" i="4"/>
  <c r="QRN141" i="4"/>
  <c r="QRM141" i="4"/>
  <c r="QRL141" i="4"/>
  <c r="QRK141" i="4"/>
  <c r="QRJ141" i="4"/>
  <c r="QRI141" i="4"/>
  <c r="QRH141" i="4"/>
  <c r="QRG141" i="4"/>
  <c r="QRF141" i="4"/>
  <c r="QRE141" i="4"/>
  <c r="QRD141" i="4"/>
  <c r="QRC141" i="4"/>
  <c r="QRB141" i="4"/>
  <c r="QRA141" i="4"/>
  <c r="QQZ141" i="4"/>
  <c r="QQY141" i="4"/>
  <c r="QQX141" i="4"/>
  <c r="QQW141" i="4"/>
  <c r="QQV141" i="4"/>
  <c r="QQU141" i="4"/>
  <c r="QQT141" i="4"/>
  <c r="QQS141" i="4"/>
  <c r="QQR141" i="4"/>
  <c r="QQQ141" i="4"/>
  <c r="QQP141" i="4"/>
  <c r="QQO141" i="4"/>
  <c r="QQN141" i="4"/>
  <c r="QQM141" i="4"/>
  <c r="QQL141" i="4"/>
  <c r="QQK141" i="4"/>
  <c r="QQJ141" i="4"/>
  <c r="QQI141" i="4"/>
  <c r="QQH141" i="4"/>
  <c r="QQG141" i="4"/>
  <c r="QQF141" i="4"/>
  <c r="QQE141" i="4"/>
  <c r="QQD141" i="4"/>
  <c r="QQC141" i="4"/>
  <c r="QQB141" i="4"/>
  <c r="QQA141" i="4"/>
  <c r="QPZ141" i="4"/>
  <c r="QPY141" i="4"/>
  <c r="QPX141" i="4"/>
  <c r="QPW141" i="4"/>
  <c r="QPV141" i="4"/>
  <c r="QPU141" i="4"/>
  <c r="QPT141" i="4"/>
  <c r="QPS141" i="4"/>
  <c r="QPR141" i="4"/>
  <c r="QPQ141" i="4"/>
  <c r="QPP141" i="4"/>
  <c r="QPO141" i="4"/>
  <c r="QPN141" i="4"/>
  <c r="QPM141" i="4"/>
  <c r="QPL141" i="4"/>
  <c r="QPK141" i="4"/>
  <c r="QPJ141" i="4"/>
  <c r="QPI141" i="4"/>
  <c r="QPH141" i="4"/>
  <c r="QPG141" i="4"/>
  <c r="QPF141" i="4"/>
  <c r="QPE141" i="4"/>
  <c r="QPD141" i="4"/>
  <c r="QPC141" i="4"/>
  <c r="QPB141" i="4"/>
  <c r="QPA141" i="4"/>
  <c r="QOZ141" i="4"/>
  <c r="QOY141" i="4"/>
  <c r="QOX141" i="4"/>
  <c r="QOW141" i="4"/>
  <c r="QOV141" i="4"/>
  <c r="QOU141" i="4"/>
  <c r="QOT141" i="4"/>
  <c r="QOS141" i="4"/>
  <c r="QOR141" i="4"/>
  <c r="QOQ141" i="4"/>
  <c r="QOP141" i="4"/>
  <c r="QOO141" i="4"/>
  <c r="QON141" i="4"/>
  <c r="QOM141" i="4"/>
  <c r="QOL141" i="4"/>
  <c r="QOK141" i="4"/>
  <c r="QOJ141" i="4"/>
  <c r="QOI141" i="4"/>
  <c r="QOH141" i="4"/>
  <c r="QOG141" i="4"/>
  <c r="QOF141" i="4"/>
  <c r="QOE141" i="4"/>
  <c r="QOD141" i="4"/>
  <c r="QOC141" i="4"/>
  <c r="QOB141" i="4"/>
  <c r="QOA141" i="4"/>
  <c r="QNZ141" i="4"/>
  <c r="QNY141" i="4"/>
  <c r="QNX141" i="4"/>
  <c r="QNW141" i="4"/>
  <c r="QNV141" i="4"/>
  <c r="QNU141" i="4"/>
  <c r="QNT141" i="4"/>
  <c r="QNS141" i="4"/>
  <c r="QNR141" i="4"/>
  <c r="QNQ141" i="4"/>
  <c r="QNP141" i="4"/>
  <c r="QNO141" i="4"/>
  <c r="QNN141" i="4"/>
  <c r="QNM141" i="4"/>
  <c r="QNL141" i="4"/>
  <c r="QNK141" i="4"/>
  <c r="QNJ141" i="4"/>
  <c r="QNI141" i="4"/>
  <c r="QNH141" i="4"/>
  <c r="QNG141" i="4"/>
  <c r="QNF141" i="4"/>
  <c r="QNE141" i="4"/>
  <c r="QND141" i="4"/>
  <c r="QNC141" i="4"/>
  <c r="QNB141" i="4"/>
  <c r="QNA141" i="4"/>
  <c r="QMZ141" i="4"/>
  <c r="QMY141" i="4"/>
  <c r="QMX141" i="4"/>
  <c r="QMW141" i="4"/>
  <c r="QMV141" i="4"/>
  <c r="QMU141" i="4"/>
  <c r="QMT141" i="4"/>
  <c r="QMS141" i="4"/>
  <c r="QMR141" i="4"/>
  <c r="QMQ141" i="4"/>
  <c r="QMP141" i="4"/>
  <c r="QMO141" i="4"/>
  <c r="QMN141" i="4"/>
  <c r="QMM141" i="4"/>
  <c r="QML141" i="4"/>
  <c r="QMK141" i="4"/>
  <c r="QMJ141" i="4"/>
  <c r="QMI141" i="4"/>
  <c r="QMH141" i="4"/>
  <c r="QMG141" i="4"/>
  <c r="QMF141" i="4"/>
  <c r="QME141" i="4"/>
  <c r="QMD141" i="4"/>
  <c r="QMC141" i="4"/>
  <c r="QMB141" i="4"/>
  <c r="QMA141" i="4"/>
  <c r="QLZ141" i="4"/>
  <c r="QLY141" i="4"/>
  <c r="QLX141" i="4"/>
  <c r="QLW141" i="4"/>
  <c r="QLV141" i="4"/>
  <c r="QLU141" i="4"/>
  <c r="QLT141" i="4"/>
  <c r="QLS141" i="4"/>
  <c r="QLR141" i="4"/>
  <c r="QLQ141" i="4"/>
  <c r="QLP141" i="4"/>
  <c r="QLO141" i="4"/>
  <c r="QLN141" i="4"/>
  <c r="QLM141" i="4"/>
  <c r="QLL141" i="4"/>
  <c r="QLK141" i="4"/>
  <c r="QLJ141" i="4"/>
  <c r="QLI141" i="4"/>
  <c r="QLH141" i="4"/>
  <c r="QLG141" i="4"/>
  <c r="QLF141" i="4"/>
  <c r="QLE141" i="4"/>
  <c r="QLD141" i="4"/>
  <c r="QLC141" i="4"/>
  <c r="QLB141" i="4"/>
  <c r="QLA141" i="4"/>
  <c r="QKZ141" i="4"/>
  <c r="QKY141" i="4"/>
  <c r="QKX141" i="4"/>
  <c r="QKW141" i="4"/>
  <c r="QKV141" i="4"/>
  <c r="QKU141" i="4"/>
  <c r="QKT141" i="4"/>
  <c r="QKS141" i="4"/>
  <c r="QKR141" i="4"/>
  <c r="QKQ141" i="4"/>
  <c r="QKP141" i="4"/>
  <c r="QKO141" i="4"/>
  <c r="QKN141" i="4"/>
  <c r="QKM141" i="4"/>
  <c r="QKL141" i="4"/>
  <c r="QKK141" i="4"/>
  <c r="QKJ141" i="4"/>
  <c r="QKI141" i="4"/>
  <c r="QKH141" i="4"/>
  <c r="QKG141" i="4"/>
  <c r="QKF141" i="4"/>
  <c r="QKE141" i="4"/>
  <c r="QKD141" i="4"/>
  <c r="QKC141" i="4"/>
  <c r="QKB141" i="4"/>
  <c r="QKA141" i="4"/>
  <c r="QJZ141" i="4"/>
  <c r="QJY141" i="4"/>
  <c r="QJX141" i="4"/>
  <c r="QJW141" i="4"/>
  <c r="QJV141" i="4"/>
  <c r="QJU141" i="4"/>
  <c r="QJT141" i="4"/>
  <c r="QJS141" i="4"/>
  <c r="QJR141" i="4"/>
  <c r="QJQ141" i="4"/>
  <c r="QJP141" i="4"/>
  <c r="QJO141" i="4"/>
  <c r="QJN141" i="4"/>
  <c r="QJM141" i="4"/>
  <c r="QJL141" i="4"/>
  <c r="QJK141" i="4"/>
  <c r="QJJ141" i="4"/>
  <c r="QJI141" i="4"/>
  <c r="QJH141" i="4"/>
  <c r="QJG141" i="4"/>
  <c r="QJF141" i="4"/>
  <c r="QJE141" i="4"/>
  <c r="QJD141" i="4"/>
  <c r="QJC141" i="4"/>
  <c r="QJB141" i="4"/>
  <c r="QJA141" i="4"/>
  <c r="QIZ141" i="4"/>
  <c r="QIY141" i="4"/>
  <c r="QIX141" i="4"/>
  <c r="QIW141" i="4"/>
  <c r="QIV141" i="4"/>
  <c r="QIU141" i="4"/>
  <c r="QIT141" i="4"/>
  <c r="QIS141" i="4"/>
  <c r="QIR141" i="4"/>
  <c r="QIQ141" i="4"/>
  <c r="QIP141" i="4"/>
  <c r="QIO141" i="4"/>
  <c r="QIN141" i="4"/>
  <c r="QIM141" i="4"/>
  <c r="QIL141" i="4"/>
  <c r="QIK141" i="4"/>
  <c r="QIJ141" i="4"/>
  <c r="QII141" i="4"/>
  <c r="QIH141" i="4"/>
  <c r="QIG141" i="4"/>
  <c r="QIF141" i="4"/>
  <c r="QIE141" i="4"/>
  <c r="QID141" i="4"/>
  <c r="QIC141" i="4"/>
  <c r="QIB141" i="4"/>
  <c r="QIA141" i="4"/>
  <c r="QHZ141" i="4"/>
  <c r="QHY141" i="4"/>
  <c r="QHX141" i="4"/>
  <c r="QHW141" i="4"/>
  <c r="QHV141" i="4"/>
  <c r="QHU141" i="4"/>
  <c r="QHT141" i="4"/>
  <c r="QHS141" i="4"/>
  <c r="QHR141" i="4"/>
  <c r="QHQ141" i="4"/>
  <c r="QHP141" i="4"/>
  <c r="QHO141" i="4"/>
  <c r="QHN141" i="4"/>
  <c r="QHM141" i="4"/>
  <c r="QHL141" i="4"/>
  <c r="QHK141" i="4"/>
  <c r="QHJ141" i="4"/>
  <c r="QHI141" i="4"/>
  <c r="QHH141" i="4"/>
  <c r="QHG141" i="4"/>
  <c r="QHF141" i="4"/>
  <c r="QHE141" i="4"/>
  <c r="QHD141" i="4"/>
  <c r="QHC141" i="4"/>
  <c r="QHB141" i="4"/>
  <c r="QHA141" i="4"/>
  <c r="QGZ141" i="4"/>
  <c r="QGY141" i="4"/>
  <c r="QGX141" i="4"/>
  <c r="QGW141" i="4"/>
  <c r="QGV141" i="4"/>
  <c r="QGU141" i="4"/>
  <c r="QGT141" i="4"/>
  <c r="QGS141" i="4"/>
  <c r="QGR141" i="4"/>
  <c r="QGQ141" i="4"/>
  <c r="QGP141" i="4"/>
  <c r="QGO141" i="4"/>
  <c r="QGN141" i="4"/>
  <c r="QGM141" i="4"/>
  <c r="QGL141" i="4"/>
  <c r="QGK141" i="4"/>
  <c r="QGJ141" i="4"/>
  <c r="QGI141" i="4"/>
  <c r="QGH141" i="4"/>
  <c r="QGG141" i="4"/>
  <c r="QGF141" i="4"/>
  <c r="QGE141" i="4"/>
  <c r="QGD141" i="4"/>
  <c r="QGC141" i="4"/>
  <c r="QGB141" i="4"/>
  <c r="QGA141" i="4"/>
  <c r="QFZ141" i="4"/>
  <c r="QFY141" i="4"/>
  <c r="QFX141" i="4"/>
  <c r="QFW141" i="4"/>
  <c r="QFV141" i="4"/>
  <c r="QFU141" i="4"/>
  <c r="QFT141" i="4"/>
  <c r="QFS141" i="4"/>
  <c r="QFR141" i="4"/>
  <c r="QFQ141" i="4"/>
  <c r="QFP141" i="4"/>
  <c r="QFO141" i="4"/>
  <c r="QFN141" i="4"/>
  <c r="QFM141" i="4"/>
  <c r="QFL141" i="4"/>
  <c r="QFK141" i="4"/>
  <c r="QFJ141" i="4"/>
  <c r="QFI141" i="4"/>
  <c r="QFH141" i="4"/>
  <c r="QFG141" i="4"/>
  <c r="QFF141" i="4"/>
  <c r="QFE141" i="4"/>
  <c r="QFD141" i="4"/>
  <c r="QFC141" i="4"/>
  <c r="QFB141" i="4"/>
  <c r="QFA141" i="4"/>
  <c r="QEZ141" i="4"/>
  <c r="QEY141" i="4"/>
  <c r="QEX141" i="4"/>
  <c r="QEW141" i="4"/>
  <c r="QEV141" i="4"/>
  <c r="QEU141" i="4"/>
  <c r="QET141" i="4"/>
  <c r="QES141" i="4"/>
  <c r="QER141" i="4"/>
  <c r="QEQ141" i="4"/>
  <c r="QEP141" i="4"/>
  <c r="QEO141" i="4"/>
  <c r="QEN141" i="4"/>
  <c r="QEM141" i="4"/>
  <c r="QEL141" i="4"/>
  <c r="QEK141" i="4"/>
  <c r="QEJ141" i="4"/>
  <c r="QEI141" i="4"/>
  <c r="QEH141" i="4"/>
  <c r="QEG141" i="4"/>
  <c r="QEF141" i="4"/>
  <c r="QEE141" i="4"/>
  <c r="QED141" i="4"/>
  <c r="QEC141" i="4"/>
  <c r="QEB141" i="4"/>
  <c r="QEA141" i="4"/>
  <c r="QDZ141" i="4"/>
  <c r="QDY141" i="4"/>
  <c r="QDX141" i="4"/>
  <c r="QDW141" i="4"/>
  <c r="QDV141" i="4"/>
  <c r="QDU141" i="4"/>
  <c r="QDT141" i="4"/>
  <c r="QDS141" i="4"/>
  <c r="QDR141" i="4"/>
  <c r="QDQ141" i="4"/>
  <c r="QDP141" i="4"/>
  <c r="QDO141" i="4"/>
  <c r="QDN141" i="4"/>
  <c r="QDM141" i="4"/>
  <c r="QDL141" i="4"/>
  <c r="QDK141" i="4"/>
  <c r="QDJ141" i="4"/>
  <c r="QDI141" i="4"/>
  <c r="QDH141" i="4"/>
  <c r="QDG141" i="4"/>
  <c r="QDF141" i="4"/>
  <c r="QDE141" i="4"/>
  <c r="QDD141" i="4"/>
  <c r="QDC141" i="4"/>
  <c r="QDB141" i="4"/>
  <c r="QDA141" i="4"/>
  <c r="QCZ141" i="4"/>
  <c r="QCY141" i="4"/>
  <c r="QCX141" i="4"/>
  <c r="QCW141" i="4"/>
  <c r="QCV141" i="4"/>
  <c r="QCU141" i="4"/>
  <c r="QCT141" i="4"/>
  <c r="QCS141" i="4"/>
  <c r="QCR141" i="4"/>
  <c r="QCQ141" i="4"/>
  <c r="QCP141" i="4"/>
  <c r="QCO141" i="4"/>
  <c r="QCN141" i="4"/>
  <c r="QCM141" i="4"/>
  <c r="QCL141" i="4"/>
  <c r="QCK141" i="4"/>
  <c r="QCJ141" i="4"/>
  <c r="QCI141" i="4"/>
  <c r="QCH141" i="4"/>
  <c r="QCG141" i="4"/>
  <c r="QCF141" i="4"/>
  <c r="QCE141" i="4"/>
  <c r="QCD141" i="4"/>
  <c r="QCC141" i="4"/>
  <c r="QCB141" i="4"/>
  <c r="QCA141" i="4"/>
  <c r="QBZ141" i="4"/>
  <c r="QBY141" i="4"/>
  <c r="QBX141" i="4"/>
  <c r="QBW141" i="4"/>
  <c r="QBV141" i="4"/>
  <c r="QBU141" i="4"/>
  <c r="QBT141" i="4"/>
  <c r="QBS141" i="4"/>
  <c r="QBR141" i="4"/>
  <c r="QBQ141" i="4"/>
  <c r="QBP141" i="4"/>
  <c r="QBO141" i="4"/>
  <c r="QBN141" i="4"/>
  <c r="QBM141" i="4"/>
  <c r="QBL141" i="4"/>
  <c r="QBK141" i="4"/>
  <c r="QBJ141" i="4"/>
  <c r="QBI141" i="4"/>
  <c r="QBH141" i="4"/>
  <c r="QBG141" i="4"/>
  <c r="QBF141" i="4"/>
  <c r="QBE141" i="4"/>
  <c r="QBD141" i="4"/>
  <c r="QBC141" i="4"/>
  <c r="QBB141" i="4"/>
  <c r="QBA141" i="4"/>
  <c r="QAZ141" i="4"/>
  <c r="QAY141" i="4"/>
  <c r="QAX141" i="4"/>
  <c r="QAW141" i="4"/>
  <c r="QAV141" i="4"/>
  <c r="QAU141" i="4"/>
  <c r="QAT141" i="4"/>
  <c r="QAS141" i="4"/>
  <c r="QAR141" i="4"/>
  <c r="QAQ141" i="4"/>
  <c r="QAP141" i="4"/>
  <c r="QAO141" i="4"/>
  <c r="QAN141" i="4"/>
  <c r="QAM141" i="4"/>
  <c r="QAL141" i="4"/>
  <c r="QAK141" i="4"/>
  <c r="QAJ141" i="4"/>
  <c r="QAI141" i="4"/>
  <c r="QAH141" i="4"/>
  <c r="QAG141" i="4"/>
  <c r="QAF141" i="4"/>
  <c r="QAE141" i="4"/>
  <c r="QAD141" i="4"/>
  <c r="QAC141" i="4"/>
  <c r="QAB141" i="4"/>
  <c r="QAA141" i="4"/>
  <c r="PZZ141" i="4"/>
  <c r="PZY141" i="4"/>
  <c r="PZX141" i="4"/>
  <c r="PZW141" i="4"/>
  <c r="PZV141" i="4"/>
  <c r="PZU141" i="4"/>
  <c r="PZT141" i="4"/>
  <c r="PZS141" i="4"/>
  <c r="PZR141" i="4"/>
  <c r="PZQ141" i="4"/>
  <c r="PZP141" i="4"/>
  <c r="PZO141" i="4"/>
  <c r="PZN141" i="4"/>
  <c r="PZM141" i="4"/>
  <c r="PZL141" i="4"/>
  <c r="PZK141" i="4"/>
  <c r="PZJ141" i="4"/>
  <c r="PZI141" i="4"/>
  <c r="PZH141" i="4"/>
  <c r="PZG141" i="4"/>
  <c r="PZF141" i="4"/>
  <c r="PZE141" i="4"/>
  <c r="PZD141" i="4"/>
  <c r="PZC141" i="4"/>
  <c r="PZB141" i="4"/>
  <c r="PZA141" i="4"/>
  <c r="PYZ141" i="4"/>
  <c r="PYY141" i="4"/>
  <c r="PYX141" i="4"/>
  <c r="PYW141" i="4"/>
  <c r="PYV141" i="4"/>
  <c r="PYU141" i="4"/>
  <c r="PYT141" i="4"/>
  <c r="PYS141" i="4"/>
  <c r="PYR141" i="4"/>
  <c r="PYQ141" i="4"/>
  <c r="PYP141" i="4"/>
  <c r="PYO141" i="4"/>
  <c r="PYN141" i="4"/>
  <c r="PYM141" i="4"/>
  <c r="PYL141" i="4"/>
  <c r="PYK141" i="4"/>
  <c r="PYJ141" i="4"/>
  <c r="PYI141" i="4"/>
  <c r="PYH141" i="4"/>
  <c r="PYG141" i="4"/>
  <c r="PYF141" i="4"/>
  <c r="PYE141" i="4"/>
  <c r="PYD141" i="4"/>
  <c r="PYC141" i="4"/>
  <c r="PYB141" i="4"/>
  <c r="PYA141" i="4"/>
  <c r="PXZ141" i="4"/>
  <c r="PXY141" i="4"/>
  <c r="PXX141" i="4"/>
  <c r="PXW141" i="4"/>
  <c r="PXV141" i="4"/>
  <c r="PXU141" i="4"/>
  <c r="PXT141" i="4"/>
  <c r="PXS141" i="4"/>
  <c r="PXR141" i="4"/>
  <c r="PXQ141" i="4"/>
  <c r="PXP141" i="4"/>
  <c r="PXO141" i="4"/>
  <c r="PXN141" i="4"/>
  <c r="PXM141" i="4"/>
  <c r="PXL141" i="4"/>
  <c r="PXK141" i="4"/>
  <c r="PXJ141" i="4"/>
  <c r="PXI141" i="4"/>
  <c r="PXH141" i="4"/>
  <c r="PXG141" i="4"/>
  <c r="PXF141" i="4"/>
  <c r="PXE141" i="4"/>
  <c r="PXD141" i="4"/>
  <c r="PXC141" i="4"/>
  <c r="PXB141" i="4"/>
  <c r="PXA141" i="4"/>
  <c r="PWZ141" i="4"/>
  <c r="PWY141" i="4"/>
  <c r="PWX141" i="4"/>
  <c r="PWW141" i="4"/>
  <c r="PWV141" i="4"/>
  <c r="PWU141" i="4"/>
  <c r="PWT141" i="4"/>
  <c r="PWS141" i="4"/>
  <c r="PWR141" i="4"/>
  <c r="PWQ141" i="4"/>
  <c r="PWP141" i="4"/>
  <c r="PWO141" i="4"/>
  <c r="PWN141" i="4"/>
  <c r="PWM141" i="4"/>
  <c r="PWL141" i="4"/>
  <c r="PWK141" i="4"/>
  <c r="PWJ141" i="4"/>
  <c r="PWI141" i="4"/>
  <c r="PWH141" i="4"/>
  <c r="PWG141" i="4"/>
  <c r="PWF141" i="4"/>
  <c r="PWE141" i="4"/>
  <c r="PWD141" i="4"/>
  <c r="PWC141" i="4"/>
  <c r="PWB141" i="4"/>
  <c r="PWA141" i="4"/>
  <c r="PVZ141" i="4"/>
  <c r="PVY141" i="4"/>
  <c r="PVX141" i="4"/>
  <c r="PVW141" i="4"/>
  <c r="PVV141" i="4"/>
  <c r="PVU141" i="4"/>
  <c r="PVT141" i="4"/>
  <c r="PVS141" i="4"/>
  <c r="PVR141" i="4"/>
  <c r="PVQ141" i="4"/>
  <c r="PVP141" i="4"/>
  <c r="PVO141" i="4"/>
  <c r="PVN141" i="4"/>
  <c r="PVM141" i="4"/>
  <c r="PVL141" i="4"/>
  <c r="PVK141" i="4"/>
  <c r="PVJ141" i="4"/>
  <c r="PVI141" i="4"/>
  <c r="PVH141" i="4"/>
  <c r="PVG141" i="4"/>
  <c r="PVF141" i="4"/>
  <c r="PVE141" i="4"/>
  <c r="PVD141" i="4"/>
  <c r="PVC141" i="4"/>
  <c r="PVB141" i="4"/>
  <c r="PVA141" i="4"/>
  <c r="PUZ141" i="4"/>
  <c r="PUY141" i="4"/>
  <c r="PUX141" i="4"/>
  <c r="PUW141" i="4"/>
  <c r="PUV141" i="4"/>
  <c r="PUU141" i="4"/>
  <c r="PUT141" i="4"/>
  <c r="PUS141" i="4"/>
  <c r="PUR141" i="4"/>
  <c r="PUQ141" i="4"/>
  <c r="PUP141" i="4"/>
  <c r="PUO141" i="4"/>
  <c r="PUN141" i="4"/>
  <c r="PUM141" i="4"/>
  <c r="PUL141" i="4"/>
  <c r="PUK141" i="4"/>
  <c r="PUJ141" i="4"/>
  <c r="PUI141" i="4"/>
  <c r="PUH141" i="4"/>
  <c r="PUG141" i="4"/>
  <c r="PUF141" i="4"/>
  <c r="PUE141" i="4"/>
  <c r="PUD141" i="4"/>
  <c r="PUC141" i="4"/>
  <c r="PUB141" i="4"/>
  <c r="PUA141" i="4"/>
  <c r="PTZ141" i="4"/>
  <c r="PTY141" i="4"/>
  <c r="PTX141" i="4"/>
  <c r="PTW141" i="4"/>
  <c r="PTV141" i="4"/>
  <c r="PTU141" i="4"/>
  <c r="PTT141" i="4"/>
  <c r="PTS141" i="4"/>
  <c r="PTR141" i="4"/>
  <c r="PTQ141" i="4"/>
  <c r="PTP141" i="4"/>
  <c r="PTO141" i="4"/>
  <c r="PTN141" i="4"/>
  <c r="PTM141" i="4"/>
  <c r="PTL141" i="4"/>
  <c r="PTK141" i="4"/>
  <c r="PTJ141" i="4"/>
  <c r="PTI141" i="4"/>
  <c r="PTH141" i="4"/>
  <c r="PTG141" i="4"/>
  <c r="PTF141" i="4"/>
  <c r="PTE141" i="4"/>
  <c r="PTD141" i="4"/>
  <c r="PTC141" i="4"/>
  <c r="PTB141" i="4"/>
  <c r="PTA141" i="4"/>
  <c r="PSZ141" i="4"/>
  <c r="PSY141" i="4"/>
  <c r="PSX141" i="4"/>
  <c r="PSW141" i="4"/>
  <c r="PSV141" i="4"/>
  <c r="PSU141" i="4"/>
  <c r="PST141" i="4"/>
  <c r="PSS141" i="4"/>
  <c r="PSR141" i="4"/>
  <c r="PSQ141" i="4"/>
  <c r="PSP141" i="4"/>
  <c r="PSO141" i="4"/>
  <c r="PSN141" i="4"/>
  <c r="PSM141" i="4"/>
  <c r="PSL141" i="4"/>
  <c r="PSK141" i="4"/>
  <c r="PSJ141" i="4"/>
  <c r="PSI141" i="4"/>
  <c r="PSH141" i="4"/>
  <c r="PSG141" i="4"/>
  <c r="PSF141" i="4"/>
  <c r="PSE141" i="4"/>
  <c r="PSD141" i="4"/>
  <c r="PSC141" i="4"/>
  <c r="PSB141" i="4"/>
  <c r="PSA141" i="4"/>
  <c r="PRZ141" i="4"/>
  <c r="PRY141" i="4"/>
  <c r="PRX141" i="4"/>
  <c r="PRW141" i="4"/>
  <c r="PRV141" i="4"/>
  <c r="PRU141" i="4"/>
  <c r="PRT141" i="4"/>
  <c r="PRS141" i="4"/>
  <c r="PRR141" i="4"/>
  <c r="PRQ141" i="4"/>
  <c r="PRP141" i="4"/>
  <c r="PRO141" i="4"/>
  <c r="PRN141" i="4"/>
  <c r="PRM141" i="4"/>
  <c r="PRL141" i="4"/>
  <c r="PRK141" i="4"/>
  <c r="PRJ141" i="4"/>
  <c r="PRI141" i="4"/>
  <c r="PRH141" i="4"/>
  <c r="PRG141" i="4"/>
  <c r="PRF141" i="4"/>
  <c r="PRE141" i="4"/>
  <c r="PRD141" i="4"/>
  <c r="PRC141" i="4"/>
  <c r="PRB141" i="4"/>
  <c r="PRA141" i="4"/>
  <c r="PQZ141" i="4"/>
  <c r="PQY141" i="4"/>
  <c r="PQX141" i="4"/>
  <c r="PQW141" i="4"/>
  <c r="PQV141" i="4"/>
  <c r="PQU141" i="4"/>
  <c r="PQT141" i="4"/>
  <c r="PQS141" i="4"/>
  <c r="PQR141" i="4"/>
  <c r="PQQ141" i="4"/>
  <c r="PQP141" i="4"/>
  <c r="PQO141" i="4"/>
  <c r="PQN141" i="4"/>
  <c r="PQM141" i="4"/>
  <c r="PQL141" i="4"/>
  <c r="PQK141" i="4"/>
  <c r="PQJ141" i="4"/>
  <c r="PQI141" i="4"/>
  <c r="PQH141" i="4"/>
  <c r="PQG141" i="4"/>
  <c r="PQF141" i="4"/>
  <c r="PQE141" i="4"/>
  <c r="PQD141" i="4"/>
  <c r="PQC141" i="4"/>
  <c r="PQB141" i="4"/>
  <c r="PQA141" i="4"/>
  <c r="PPZ141" i="4"/>
  <c r="PPY141" i="4"/>
  <c r="PPX141" i="4"/>
  <c r="PPW141" i="4"/>
  <c r="PPV141" i="4"/>
  <c r="PPU141" i="4"/>
  <c r="PPT141" i="4"/>
  <c r="PPS141" i="4"/>
  <c r="PPR141" i="4"/>
  <c r="PPQ141" i="4"/>
  <c r="PPP141" i="4"/>
  <c r="PPO141" i="4"/>
  <c r="PPN141" i="4"/>
  <c r="PPM141" i="4"/>
  <c r="PPL141" i="4"/>
  <c r="PPK141" i="4"/>
  <c r="PPJ141" i="4"/>
  <c r="PPI141" i="4"/>
  <c r="PPH141" i="4"/>
  <c r="PPG141" i="4"/>
  <c r="PPF141" i="4"/>
  <c r="PPE141" i="4"/>
  <c r="PPD141" i="4"/>
  <c r="PPC141" i="4"/>
  <c r="PPB141" i="4"/>
  <c r="PPA141" i="4"/>
  <c r="POZ141" i="4"/>
  <c r="POY141" i="4"/>
  <c r="POX141" i="4"/>
  <c r="POW141" i="4"/>
  <c r="POV141" i="4"/>
  <c r="POU141" i="4"/>
  <c r="POT141" i="4"/>
  <c r="POS141" i="4"/>
  <c r="POR141" i="4"/>
  <c r="POQ141" i="4"/>
  <c r="POP141" i="4"/>
  <c r="POO141" i="4"/>
  <c r="PON141" i="4"/>
  <c r="POM141" i="4"/>
  <c r="POL141" i="4"/>
  <c r="POK141" i="4"/>
  <c r="POJ141" i="4"/>
  <c r="POI141" i="4"/>
  <c r="POH141" i="4"/>
  <c r="POG141" i="4"/>
  <c r="POF141" i="4"/>
  <c r="POE141" i="4"/>
  <c r="POD141" i="4"/>
  <c r="POC141" i="4"/>
  <c r="POB141" i="4"/>
  <c r="POA141" i="4"/>
  <c r="PNZ141" i="4"/>
  <c r="PNY141" i="4"/>
  <c r="PNX141" i="4"/>
  <c r="PNW141" i="4"/>
  <c r="PNV141" i="4"/>
  <c r="PNU141" i="4"/>
  <c r="PNT141" i="4"/>
  <c r="PNS141" i="4"/>
  <c r="PNR141" i="4"/>
  <c r="PNQ141" i="4"/>
  <c r="PNP141" i="4"/>
  <c r="PNO141" i="4"/>
  <c r="PNN141" i="4"/>
  <c r="PNM141" i="4"/>
  <c r="PNL141" i="4"/>
  <c r="PNK141" i="4"/>
  <c r="PNJ141" i="4"/>
  <c r="PNI141" i="4"/>
  <c r="PNH141" i="4"/>
  <c r="PNG141" i="4"/>
  <c r="PNF141" i="4"/>
  <c r="PNE141" i="4"/>
  <c r="PND141" i="4"/>
  <c r="PNC141" i="4"/>
  <c r="PNB141" i="4"/>
  <c r="PNA141" i="4"/>
  <c r="PMZ141" i="4"/>
  <c r="PMY141" i="4"/>
  <c r="PMX141" i="4"/>
  <c r="PMW141" i="4"/>
  <c r="PMV141" i="4"/>
  <c r="PMU141" i="4"/>
  <c r="PMT141" i="4"/>
  <c r="PMS141" i="4"/>
  <c r="PMR141" i="4"/>
  <c r="PMQ141" i="4"/>
  <c r="PMP141" i="4"/>
  <c r="PMO141" i="4"/>
  <c r="PMN141" i="4"/>
  <c r="PMM141" i="4"/>
  <c r="PML141" i="4"/>
  <c r="PMK141" i="4"/>
  <c r="PMJ141" i="4"/>
  <c r="PMI141" i="4"/>
  <c r="PMH141" i="4"/>
  <c r="PMG141" i="4"/>
  <c r="PMF141" i="4"/>
  <c r="PME141" i="4"/>
  <c r="PMD141" i="4"/>
  <c r="PMC141" i="4"/>
  <c r="PMB141" i="4"/>
  <c r="PMA141" i="4"/>
  <c r="PLZ141" i="4"/>
  <c r="PLY141" i="4"/>
  <c r="PLX141" i="4"/>
  <c r="PLW141" i="4"/>
  <c r="PLV141" i="4"/>
  <c r="PLU141" i="4"/>
  <c r="PLT141" i="4"/>
  <c r="PLS141" i="4"/>
  <c r="PLR141" i="4"/>
  <c r="PLQ141" i="4"/>
  <c r="PLP141" i="4"/>
  <c r="PLO141" i="4"/>
  <c r="PLN141" i="4"/>
  <c r="PLM141" i="4"/>
  <c r="PLL141" i="4"/>
  <c r="PLK141" i="4"/>
  <c r="PLJ141" i="4"/>
  <c r="PLI141" i="4"/>
  <c r="PLH141" i="4"/>
  <c r="PLG141" i="4"/>
  <c r="PLF141" i="4"/>
  <c r="PLE141" i="4"/>
  <c r="PLD141" i="4"/>
  <c r="PLC141" i="4"/>
  <c r="PLB141" i="4"/>
  <c r="PLA141" i="4"/>
  <c r="PKZ141" i="4"/>
  <c r="PKY141" i="4"/>
  <c r="PKX141" i="4"/>
  <c r="PKW141" i="4"/>
  <c r="PKV141" i="4"/>
  <c r="PKU141" i="4"/>
  <c r="PKT141" i="4"/>
  <c r="PKS141" i="4"/>
  <c r="PKR141" i="4"/>
  <c r="PKQ141" i="4"/>
  <c r="PKP141" i="4"/>
  <c r="PKO141" i="4"/>
  <c r="PKN141" i="4"/>
  <c r="PKM141" i="4"/>
  <c r="PKL141" i="4"/>
  <c r="PKK141" i="4"/>
  <c r="PKJ141" i="4"/>
  <c r="PKI141" i="4"/>
  <c r="PKH141" i="4"/>
  <c r="PKG141" i="4"/>
  <c r="PKF141" i="4"/>
  <c r="PKE141" i="4"/>
  <c r="PKD141" i="4"/>
  <c r="PKC141" i="4"/>
  <c r="PKB141" i="4"/>
  <c r="PKA141" i="4"/>
  <c r="PJZ141" i="4"/>
  <c r="PJY141" i="4"/>
  <c r="PJX141" i="4"/>
  <c r="PJW141" i="4"/>
  <c r="PJV141" i="4"/>
  <c r="PJU141" i="4"/>
  <c r="PJT141" i="4"/>
  <c r="PJS141" i="4"/>
  <c r="PJR141" i="4"/>
  <c r="PJQ141" i="4"/>
  <c r="PJP141" i="4"/>
  <c r="PJO141" i="4"/>
  <c r="PJN141" i="4"/>
  <c r="PJM141" i="4"/>
  <c r="PJL141" i="4"/>
  <c r="PJK141" i="4"/>
  <c r="PJJ141" i="4"/>
  <c r="PJI141" i="4"/>
  <c r="PJH141" i="4"/>
  <c r="PJG141" i="4"/>
  <c r="PJF141" i="4"/>
  <c r="PJE141" i="4"/>
  <c r="PJD141" i="4"/>
  <c r="PJC141" i="4"/>
  <c r="PJB141" i="4"/>
  <c r="PJA141" i="4"/>
  <c r="PIZ141" i="4"/>
  <c r="PIY141" i="4"/>
  <c r="PIX141" i="4"/>
  <c r="PIW141" i="4"/>
  <c r="PIV141" i="4"/>
  <c r="PIU141" i="4"/>
  <c r="PIT141" i="4"/>
  <c r="PIS141" i="4"/>
  <c r="PIR141" i="4"/>
  <c r="PIQ141" i="4"/>
  <c r="PIP141" i="4"/>
  <c r="PIO141" i="4"/>
  <c r="PIN141" i="4"/>
  <c r="PIM141" i="4"/>
  <c r="PIL141" i="4"/>
  <c r="PIK141" i="4"/>
  <c r="PIJ141" i="4"/>
  <c r="PII141" i="4"/>
  <c r="PIH141" i="4"/>
  <c r="PIG141" i="4"/>
  <c r="PIF141" i="4"/>
  <c r="PIE141" i="4"/>
  <c r="PID141" i="4"/>
  <c r="PIC141" i="4"/>
  <c r="PIB141" i="4"/>
  <c r="PIA141" i="4"/>
  <c r="PHZ141" i="4"/>
  <c r="PHY141" i="4"/>
  <c r="PHX141" i="4"/>
  <c r="PHW141" i="4"/>
  <c r="PHV141" i="4"/>
  <c r="PHU141" i="4"/>
  <c r="PHT141" i="4"/>
  <c r="PHS141" i="4"/>
  <c r="PHR141" i="4"/>
  <c r="PHQ141" i="4"/>
  <c r="PHP141" i="4"/>
  <c r="PHO141" i="4"/>
  <c r="PHN141" i="4"/>
  <c r="PHM141" i="4"/>
  <c r="PHL141" i="4"/>
  <c r="PHK141" i="4"/>
  <c r="PHJ141" i="4"/>
  <c r="PHI141" i="4"/>
  <c r="PHH141" i="4"/>
  <c r="PHG141" i="4"/>
  <c r="PHF141" i="4"/>
  <c r="PHE141" i="4"/>
  <c r="PHD141" i="4"/>
  <c r="PHC141" i="4"/>
  <c r="PHB141" i="4"/>
  <c r="PHA141" i="4"/>
  <c r="PGZ141" i="4"/>
  <c r="PGY141" i="4"/>
  <c r="PGX141" i="4"/>
  <c r="PGW141" i="4"/>
  <c r="PGV141" i="4"/>
  <c r="PGU141" i="4"/>
  <c r="PGT141" i="4"/>
  <c r="PGS141" i="4"/>
  <c r="PGR141" i="4"/>
  <c r="PGQ141" i="4"/>
  <c r="PGP141" i="4"/>
  <c r="PGO141" i="4"/>
  <c r="PGN141" i="4"/>
  <c r="PGM141" i="4"/>
  <c r="PGL141" i="4"/>
  <c r="PGK141" i="4"/>
  <c r="PGJ141" i="4"/>
  <c r="PGI141" i="4"/>
  <c r="PGH141" i="4"/>
  <c r="PGG141" i="4"/>
  <c r="PGF141" i="4"/>
  <c r="PGE141" i="4"/>
  <c r="PGD141" i="4"/>
  <c r="PGC141" i="4"/>
  <c r="PGB141" i="4"/>
  <c r="PGA141" i="4"/>
  <c r="PFZ141" i="4"/>
  <c r="PFY141" i="4"/>
  <c r="PFX141" i="4"/>
  <c r="PFW141" i="4"/>
  <c r="PFV141" i="4"/>
  <c r="PFU141" i="4"/>
  <c r="PFT141" i="4"/>
  <c r="PFS141" i="4"/>
  <c r="PFR141" i="4"/>
  <c r="PFQ141" i="4"/>
  <c r="PFP141" i="4"/>
  <c r="PFO141" i="4"/>
  <c r="PFN141" i="4"/>
  <c r="PFM141" i="4"/>
  <c r="PFL141" i="4"/>
  <c r="PFK141" i="4"/>
  <c r="PFJ141" i="4"/>
  <c r="PFI141" i="4"/>
  <c r="PFH141" i="4"/>
  <c r="PFG141" i="4"/>
  <c r="PFF141" i="4"/>
  <c r="PFE141" i="4"/>
  <c r="PFD141" i="4"/>
  <c r="PFC141" i="4"/>
  <c r="PFB141" i="4"/>
  <c r="PFA141" i="4"/>
  <c r="PEZ141" i="4"/>
  <c r="PEY141" i="4"/>
  <c r="PEX141" i="4"/>
  <c r="PEW141" i="4"/>
  <c r="PEV141" i="4"/>
  <c r="PEU141" i="4"/>
  <c r="PET141" i="4"/>
  <c r="PES141" i="4"/>
  <c r="PER141" i="4"/>
  <c r="PEQ141" i="4"/>
  <c r="PEP141" i="4"/>
  <c r="PEO141" i="4"/>
  <c r="PEN141" i="4"/>
  <c r="PEM141" i="4"/>
  <c r="PEL141" i="4"/>
  <c r="PEK141" i="4"/>
  <c r="PEJ141" i="4"/>
  <c r="PEI141" i="4"/>
  <c r="PEH141" i="4"/>
  <c r="PEG141" i="4"/>
  <c r="PEF141" i="4"/>
  <c r="PEE141" i="4"/>
  <c r="PED141" i="4"/>
  <c r="PEC141" i="4"/>
  <c r="PEB141" i="4"/>
  <c r="PEA141" i="4"/>
  <c r="PDZ141" i="4"/>
  <c r="PDY141" i="4"/>
  <c r="PDX141" i="4"/>
  <c r="PDW141" i="4"/>
  <c r="PDV141" i="4"/>
  <c r="PDU141" i="4"/>
  <c r="PDT141" i="4"/>
  <c r="PDS141" i="4"/>
  <c r="PDR141" i="4"/>
  <c r="PDQ141" i="4"/>
  <c r="PDP141" i="4"/>
  <c r="PDO141" i="4"/>
  <c r="PDN141" i="4"/>
  <c r="PDM141" i="4"/>
  <c r="PDL141" i="4"/>
  <c r="PDK141" i="4"/>
  <c r="PDJ141" i="4"/>
  <c r="PDI141" i="4"/>
  <c r="PDH141" i="4"/>
  <c r="PDG141" i="4"/>
  <c r="PDF141" i="4"/>
  <c r="PDE141" i="4"/>
  <c r="PDD141" i="4"/>
  <c r="PDC141" i="4"/>
  <c r="PDB141" i="4"/>
  <c r="PDA141" i="4"/>
  <c r="PCZ141" i="4"/>
  <c r="PCY141" i="4"/>
  <c r="PCX141" i="4"/>
  <c r="PCW141" i="4"/>
  <c r="PCV141" i="4"/>
  <c r="PCU141" i="4"/>
  <c r="PCT141" i="4"/>
  <c r="PCS141" i="4"/>
  <c r="PCR141" i="4"/>
  <c r="PCQ141" i="4"/>
  <c r="PCP141" i="4"/>
  <c r="PCO141" i="4"/>
  <c r="PCN141" i="4"/>
  <c r="PCM141" i="4"/>
  <c r="PCL141" i="4"/>
  <c r="PCK141" i="4"/>
  <c r="PCJ141" i="4"/>
  <c r="PCI141" i="4"/>
  <c r="PCH141" i="4"/>
  <c r="PCG141" i="4"/>
  <c r="PCF141" i="4"/>
  <c r="PCE141" i="4"/>
  <c r="PCD141" i="4"/>
  <c r="PCC141" i="4"/>
  <c r="PCB141" i="4"/>
  <c r="PCA141" i="4"/>
  <c r="PBZ141" i="4"/>
  <c r="PBY141" i="4"/>
  <c r="PBX141" i="4"/>
  <c r="PBW141" i="4"/>
  <c r="PBV141" i="4"/>
  <c r="PBU141" i="4"/>
  <c r="PBT141" i="4"/>
  <c r="PBS141" i="4"/>
  <c r="PBR141" i="4"/>
  <c r="PBQ141" i="4"/>
  <c r="PBP141" i="4"/>
  <c r="PBO141" i="4"/>
  <c r="PBN141" i="4"/>
  <c r="PBM141" i="4"/>
  <c r="PBL141" i="4"/>
  <c r="PBK141" i="4"/>
  <c r="PBJ141" i="4"/>
  <c r="PBI141" i="4"/>
  <c r="PBH141" i="4"/>
  <c r="PBG141" i="4"/>
  <c r="PBF141" i="4"/>
  <c r="PBE141" i="4"/>
  <c r="PBD141" i="4"/>
  <c r="PBC141" i="4"/>
  <c r="PBB141" i="4"/>
  <c r="PBA141" i="4"/>
  <c r="PAZ141" i="4"/>
  <c r="PAY141" i="4"/>
  <c r="PAX141" i="4"/>
  <c r="PAW141" i="4"/>
  <c r="PAV141" i="4"/>
  <c r="PAU141" i="4"/>
  <c r="PAT141" i="4"/>
  <c r="PAS141" i="4"/>
  <c r="PAR141" i="4"/>
  <c r="PAQ141" i="4"/>
  <c r="PAP141" i="4"/>
  <c r="PAO141" i="4"/>
  <c r="PAN141" i="4"/>
  <c r="PAM141" i="4"/>
  <c r="PAL141" i="4"/>
  <c r="PAK141" i="4"/>
  <c r="PAJ141" i="4"/>
  <c r="PAI141" i="4"/>
  <c r="PAH141" i="4"/>
  <c r="PAG141" i="4"/>
  <c r="PAF141" i="4"/>
  <c r="PAE141" i="4"/>
  <c r="PAD141" i="4"/>
  <c r="PAC141" i="4"/>
  <c r="PAB141" i="4"/>
  <c r="PAA141" i="4"/>
  <c r="OZZ141" i="4"/>
  <c r="OZY141" i="4"/>
  <c r="OZX141" i="4"/>
  <c r="OZW141" i="4"/>
  <c r="OZV141" i="4"/>
  <c r="OZU141" i="4"/>
  <c r="OZT141" i="4"/>
  <c r="OZS141" i="4"/>
  <c r="OZR141" i="4"/>
  <c r="OZQ141" i="4"/>
  <c r="OZP141" i="4"/>
  <c r="OZO141" i="4"/>
  <c r="OZN141" i="4"/>
  <c r="OZM141" i="4"/>
  <c r="OZL141" i="4"/>
  <c r="OZK141" i="4"/>
  <c r="OZJ141" i="4"/>
  <c r="OZI141" i="4"/>
  <c r="OZH141" i="4"/>
  <c r="OZG141" i="4"/>
  <c r="OZF141" i="4"/>
  <c r="OZE141" i="4"/>
  <c r="OZD141" i="4"/>
  <c r="OZC141" i="4"/>
  <c r="OZB141" i="4"/>
  <c r="OZA141" i="4"/>
  <c r="OYZ141" i="4"/>
  <c r="OYY141" i="4"/>
  <c r="OYX141" i="4"/>
  <c r="OYW141" i="4"/>
  <c r="OYV141" i="4"/>
  <c r="OYU141" i="4"/>
  <c r="OYT141" i="4"/>
  <c r="OYS141" i="4"/>
  <c r="OYR141" i="4"/>
  <c r="OYQ141" i="4"/>
  <c r="OYP141" i="4"/>
  <c r="OYO141" i="4"/>
  <c r="OYN141" i="4"/>
  <c r="OYM141" i="4"/>
  <c r="OYL141" i="4"/>
  <c r="OYK141" i="4"/>
  <c r="OYJ141" i="4"/>
  <c r="OYI141" i="4"/>
  <c r="OYH141" i="4"/>
  <c r="OYG141" i="4"/>
  <c r="OYF141" i="4"/>
  <c r="OYE141" i="4"/>
  <c r="OYD141" i="4"/>
  <c r="OYC141" i="4"/>
  <c r="OYB141" i="4"/>
  <c r="OYA141" i="4"/>
  <c r="OXZ141" i="4"/>
  <c r="OXY141" i="4"/>
  <c r="OXX141" i="4"/>
  <c r="OXW141" i="4"/>
  <c r="OXV141" i="4"/>
  <c r="OXU141" i="4"/>
  <c r="OXT141" i="4"/>
  <c r="OXS141" i="4"/>
  <c r="OXR141" i="4"/>
  <c r="OXQ141" i="4"/>
  <c r="OXP141" i="4"/>
  <c r="OXO141" i="4"/>
  <c r="OXN141" i="4"/>
  <c r="OXM141" i="4"/>
  <c r="OXL141" i="4"/>
  <c r="OXK141" i="4"/>
  <c r="OXJ141" i="4"/>
  <c r="OXI141" i="4"/>
  <c r="OXH141" i="4"/>
  <c r="OXG141" i="4"/>
  <c r="OXF141" i="4"/>
  <c r="OXE141" i="4"/>
  <c r="OXD141" i="4"/>
  <c r="OXC141" i="4"/>
  <c r="OXB141" i="4"/>
  <c r="OXA141" i="4"/>
  <c r="OWZ141" i="4"/>
  <c r="OWY141" i="4"/>
  <c r="OWX141" i="4"/>
  <c r="OWW141" i="4"/>
  <c r="OWV141" i="4"/>
  <c r="OWU141" i="4"/>
  <c r="OWT141" i="4"/>
  <c r="OWS141" i="4"/>
  <c r="OWR141" i="4"/>
  <c r="OWQ141" i="4"/>
  <c r="OWP141" i="4"/>
  <c r="OWO141" i="4"/>
  <c r="OWN141" i="4"/>
  <c r="OWM141" i="4"/>
  <c r="OWL141" i="4"/>
  <c r="OWK141" i="4"/>
  <c r="OWJ141" i="4"/>
  <c r="OWI141" i="4"/>
  <c r="OWH141" i="4"/>
  <c r="OWG141" i="4"/>
  <c r="OWF141" i="4"/>
  <c r="OWE141" i="4"/>
  <c r="OWD141" i="4"/>
  <c r="OWC141" i="4"/>
  <c r="OWB141" i="4"/>
  <c r="OWA141" i="4"/>
  <c r="OVZ141" i="4"/>
  <c r="OVY141" i="4"/>
  <c r="OVX141" i="4"/>
  <c r="OVW141" i="4"/>
  <c r="OVV141" i="4"/>
  <c r="OVU141" i="4"/>
  <c r="OVT141" i="4"/>
  <c r="OVS141" i="4"/>
  <c r="OVR141" i="4"/>
  <c r="OVQ141" i="4"/>
  <c r="OVP141" i="4"/>
  <c r="OVO141" i="4"/>
  <c r="OVN141" i="4"/>
  <c r="OVM141" i="4"/>
  <c r="OVL141" i="4"/>
  <c r="OVK141" i="4"/>
  <c r="OVJ141" i="4"/>
  <c r="OVI141" i="4"/>
  <c r="OVH141" i="4"/>
  <c r="OVG141" i="4"/>
  <c r="OVF141" i="4"/>
  <c r="OVE141" i="4"/>
  <c r="OVD141" i="4"/>
  <c r="OVC141" i="4"/>
  <c r="OVB141" i="4"/>
  <c r="OVA141" i="4"/>
  <c r="OUZ141" i="4"/>
  <c r="OUY141" i="4"/>
  <c r="OUX141" i="4"/>
  <c r="OUW141" i="4"/>
  <c r="OUV141" i="4"/>
  <c r="OUU141" i="4"/>
  <c r="OUT141" i="4"/>
  <c r="OUS141" i="4"/>
  <c r="OUR141" i="4"/>
  <c r="OUQ141" i="4"/>
  <c r="OUP141" i="4"/>
  <c r="OUO141" i="4"/>
  <c r="OUN141" i="4"/>
  <c r="OUM141" i="4"/>
  <c r="OUL141" i="4"/>
  <c r="OUK141" i="4"/>
  <c r="OUJ141" i="4"/>
  <c r="OUI141" i="4"/>
  <c r="OUH141" i="4"/>
  <c r="OUG141" i="4"/>
  <c r="OUF141" i="4"/>
  <c r="OUE141" i="4"/>
  <c r="OUD141" i="4"/>
  <c r="OUC141" i="4"/>
  <c r="OUB141" i="4"/>
  <c r="OUA141" i="4"/>
  <c r="OTZ141" i="4"/>
  <c r="OTY141" i="4"/>
  <c r="OTX141" i="4"/>
  <c r="OTW141" i="4"/>
  <c r="OTV141" i="4"/>
  <c r="OTU141" i="4"/>
  <c r="OTT141" i="4"/>
  <c r="OTS141" i="4"/>
  <c r="OTR141" i="4"/>
  <c r="OTQ141" i="4"/>
  <c r="OTP141" i="4"/>
  <c r="OTO141" i="4"/>
  <c r="OTN141" i="4"/>
  <c r="OTM141" i="4"/>
  <c r="OTL141" i="4"/>
  <c r="OTK141" i="4"/>
  <c r="OTJ141" i="4"/>
  <c r="OTI141" i="4"/>
  <c r="OTH141" i="4"/>
  <c r="OTG141" i="4"/>
  <c r="OTF141" i="4"/>
  <c r="OTE141" i="4"/>
  <c r="OTD141" i="4"/>
  <c r="OTC141" i="4"/>
  <c r="OTB141" i="4"/>
  <c r="OTA141" i="4"/>
  <c r="OSZ141" i="4"/>
  <c r="OSY141" i="4"/>
  <c r="OSX141" i="4"/>
  <c r="OSW141" i="4"/>
  <c r="OSV141" i="4"/>
  <c r="OSU141" i="4"/>
  <c r="OST141" i="4"/>
  <c r="OSS141" i="4"/>
  <c r="OSR141" i="4"/>
  <c r="OSQ141" i="4"/>
  <c r="OSP141" i="4"/>
  <c r="OSO141" i="4"/>
  <c r="OSN141" i="4"/>
  <c r="OSM141" i="4"/>
  <c r="OSL141" i="4"/>
  <c r="OSK141" i="4"/>
  <c r="OSJ141" i="4"/>
  <c r="OSI141" i="4"/>
  <c r="OSH141" i="4"/>
  <c r="OSG141" i="4"/>
  <c r="OSF141" i="4"/>
  <c r="OSE141" i="4"/>
  <c r="OSD141" i="4"/>
  <c r="OSC141" i="4"/>
  <c r="OSB141" i="4"/>
  <c r="OSA141" i="4"/>
  <c r="ORZ141" i="4"/>
  <c r="ORY141" i="4"/>
  <c r="ORX141" i="4"/>
  <c r="ORW141" i="4"/>
  <c r="ORV141" i="4"/>
  <c r="ORU141" i="4"/>
  <c r="ORT141" i="4"/>
  <c r="ORS141" i="4"/>
  <c r="ORR141" i="4"/>
  <c r="ORQ141" i="4"/>
  <c r="ORP141" i="4"/>
  <c r="ORO141" i="4"/>
  <c r="ORN141" i="4"/>
  <c r="ORM141" i="4"/>
  <c r="ORL141" i="4"/>
  <c r="ORK141" i="4"/>
  <c r="ORJ141" i="4"/>
  <c r="ORI141" i="4"/>
  <c r="ORH141" i="4"/>
  <c r="ORG141" i="4"/>
  <c r="ORF141" i="4"/>
  <c r="ORE141" i="4"/>
  <c r="ORD141" i="4"/>
  <c r="ORC141" i="4"/>
  <c r="ORB141" i="4"/>
  <c r="ORA141" i="4"/>
  <c r="OQZ141" i="4"/>
  <c r="OQY141" i="4"/>
  <c r="OQX141" i="4"/>
  <c r="OQW141" i="4"/>
  <c r="OQV141" i="4"/>
  <c r="OQU141" i="4"/>
  <c r="OQT141" i="4"/>
  <c r="OQS141" i="4"/>
  <c r="OQR141" i="4"/>
  <c r="OQQ141" i="4"/>
  <c r="OQP141" i="4"/>
  <c r="OQO141" i="4"/>
  <c r="OQN141" i="4"/>
  <c r="OQM141" i="4"/>
  <c r="OQL141" i="4"/>
  <c r="OQK141" i="4"/>
  <c r="OQJ141" i="4"/>
  <c r="OQI141" i="4"/>
  <c r="OQH141" i="4"/>
  <c r="OQG141" i="4"/>
  <c r="OQF141" i="4"/>
  <c r="OQE141" i="4"/>
  <c r="OQD141" i="4"/>
  <c r="OQC141" i="4"/>
  <c r="OQB141" i="4"/>
  <c r="OQA141" i="4"/>
  <c r="OPZ141" i="4"/>
  <c r="OPY141" i="4"/>
  <c r="OPX141" i="4"/>
  <c r="OPW141" i="4"/>
  <c r="OPV141" i="4"/>
  <c r="OPU141" i="4"/>
  <c r="OPT141" i="4"/>
  <c r="OPS141" i="4"/>
  <c r="OPR141" i="4"/>
  <c r="OPQ141" i="4"/>
  <c r="OPP141" i="4"/>
  <c r="OPO141" i="4"/>
  <c r="OPN141" i="4"/>
  <c r="OPM141" i="4"/>
  <c r="OPL141" i="4"/>
  <c r="OPK141" i="4"/>
  <c r="OPJ141" i="4"/>
  <c r="OPI141" i="4"/>
  <c r="OPH141" i="4"/>
  <c r="OPG141" i="4"/>
  <c r="OPF141" i="4"/>
  <c r="OPE141" i="4"/>
  <c r="OPD141" i="4"/>
  <c r="OPC141" i="4"/>
  <c r="OPB141" i="4"/>
  <c r="OPA141" i="4"/>
  <c r="OOZ141" i="4"/>
  <c r="OOY141" i="4"/>
  <c r="OOX141" i="4"/>
  <c r="OOW141" i="4"/>
  <c r="OOV141" i="4"/>
  <c r="OOU141" i="4"/>
  <c r="OOT141" i="4"/>
  <c r="OOS141" i="4"/>
  <c r="OOR141" i="4"/>
  <c r="OOQ141" i="4"/>
  <c r="OOP141" i="4"/>
  <c r="OOO141" i="4"/>
  <c r="OON141" i="4"/>
  <c r="OOM141" i="4"/>
  <c r="OOL141" i="4"/>
  <c r="OOK141" i="4"/>
  <c r="OOJ141" i="4"/>
  <c r="OOI141" i="4"/>
  <c r="OOH141" i="4"/>
  <c r="OOG141" i="4"/>
  <c r="OOF141" i="4"/>
  <c r="OOE141" i="4"/>
  <c r="OOD141" i="4"/>
  <c r="OOC141" i="4"/>
  <c r="OOB141" i="4"/>
  <c r="OOA141" i="4"/>
  <c r="ONZ141" i="4"/>
  <c r="ONY141" i="4"/>
  <c r="ONX141" i="4"/>
  <c r="ONW141" i="4"/>
  <c r="ONV141" i="4"/>
  <c r="ONU141" i="4"/>
  <c r="ONT141" i="4"/>
  <c r="ONS141" i="4"/>
  <c r="ONR141" i="4"/>
  <c r="ONQ141" i="4"/>
  <c r="ONP141" i="4"/>
  <c r="ONO141" i="4"/>
  <c r="ONN141" i="4"/>
  <c r="ONM141" i="4"/>
  <c r="ONL141" i="4"/>
  <c r="ONK141" i="4"/>
  <c r="ONJ141" i="4"/>
  <c r="ONI141" i="4"/>
  <c r="ONH141" i="4"/>
  <c r="ONG141" i="4"/>
  <c r="ONF141" i="4"/>
  <c r="ONE141" i="4"/>
  <c r="OND141" i="4"/>
  <c r="ONC141" i="4"/>
  <c r="ONB141" i="4"/>
  <c r="ONA141" i="4"/>
  <c r="OMZ141" i="4"/>
  <c r="OMY141" i="4"/>
  <c r="OMX141" i="4"/>
  <c r="OMW141" i="4"/>
  <c r="OMV141" i="4"/>
  <c r="OMU141" i="4"/>
  <c r="OMT141" i="4"/>
  <c r="OMS141" i="4"/>
  <c r="OMR141" i="4"/>
  <c r="OMQ141" i="4"/>
  <c r="OMP141" i="4"/>
  <c r="OMO141" i="4"/>
  <c r="OMN141" i="4"/>
  <c r="OMM141" i="4"/>
  <c r="OML141" i="4"/>
  <c r="OMK141" i="4"/>
  <c r="OMJ141" i="4"/>
  <c r="OMI141" i="4"/>
  <c r="OMH141" i="4"/>
  <c r="OMG141" i="4"/>
  <c r="OMF141" i="4"/>
  <c r="OME141" i="4"/>
  <c r="OMD141" i="4"/>
  <c r="OMC141" i="4"/>
  <c r="OMB141" i="4"/>
  <c r="OMA141" i="4"/>
  <c r="OLZ141" i="4"/>
  <c r="OLY141" i="4"/>
  <c r="OLX141" i="4"/>
  <c r="OLW141" i="4"/>
  <c r="OLV141" i="4"/>
  <c r="OLU141" i="4"/>
  <c r="OLT141" i="4"/>
  <c r="OLS141" i="4"/>
  <c r="OLR141" i="4"/>
  <c r="OLQ141" i="4"/>
  <c r="OLP141" i="4"/>
  <c r="OLO141" i="4"/>
  <c r="OLN141" i="4"/>
  <c r="OLM141" i="4"/>
  <c r="OLL141" i="4"/>
  <c r="OLK141" i="4"/>
  <c r="OLJ141" i="4"/>
  <c r="OLI141" i="4"/>
  <c r="OLH141" i="4"/>
  <c r="OLG141" i="4"/>
  <c r="OLF141" i="4"/>
  <c r="OLE141" i="4"/>
  <c r="OLD141" i="4"/>
  <c r="OLC141" i="4"/>
  <c r="OLB141" i="4"/>
  <c r="OLA141" i="4"/>
  <c r="OKZ141" i="4"/>
  <c r="OKY141" i="4"/>
  <c r="OKX141" i="4"/>
  <c r="OKW141" i="4"/>
  <c r="OKV141" i="4"/>
  <c r="OKU141" i="4"/>
  <c r="OKT141" i="4"/>
  <c r="OKS141" i="4"/>
  <c r="OKR141" i="4"/>
  <c r="OKQ141" i="4"/>
  <c r="OKP141" i="4"/>
  <c r="OKO141" i="4"/>
  <c r="OKN141" i="4"/>
  <c r="OKM141" i="4"/>
  <c r="OKL141" i="4"/>
  <c r="OKK141" i="4"/>
  <c r="OKJ141" i="4"/>
  <c r="OKI141" i="4"/>
  <c r="OKH141" i="4"/>
  <c r="OKG141" i="4"/>
  <c r="OKF141" i="4"/>
  <c r="OKE141" i="4"/>
  <c r="OKD141" i="4"/>
  <c r="OKC141" i="4"/>
  <c r="OKB141" i="4"/>
  <c r="OKA141" i="4"/>
  <c r="OJZ141" i="4"/>
  <c r="OJY141" i="4"/>
  <c r="OJX141" i="4"/>
  <c r="OJW141" i="4"/>
  <c r="OJV141" i="4"/>
  <c r="OJU141" i="4"/>
  <c r="OJT141" i="4"/>
  <c r="OJS141" i="4"/>
  <c r="OJR141" i="4"/>
  <c r="OJQ141" i="4"/>
  <c r="OJP141" i="4"/>
  <c r="OJO141" i="4"/>
  <c r="OJN141" i="4"/>
  <c r="OJM141" i="4"/>
  <c r="OJL141" i="4"/>
  <c r="OJK141" i="4"/>
  <c r="OJJ141" i="4"/>
  <c r="OJI141" i="4"/>
  <c r="OJH141" i="4"/>
  <c r="OJG141" i="4"/>
  <c r="OJF141" i="4"/>
  <c r="OJE141" i="4"/>
  <c r="OJD141" i="4"/>
  <c r="OJC141" i="4"/>
  <c r="OJB141" i="4"/>
  <c r="OJA141" i="4"/>
  <c r="OIZ141" i="4"/>
  <c r="OIY141" i="4"/>
  <c r="OIX141" i="4"/>
  <c r="OIW141" i="4"/>
  <c r="OIV141" i="4"/>
  <c r="OIU141" i="4"/>
  <c r="OIT141" i="4"/>
  <c r="OIS141" i="4"/>
  <c r="OIR141" i="4"/>
  <c r="OIQ141" i="4"/>
  <c r="OIP141" i="4"/>
  <c r="OIO141" i="4"/>
  <c r="OIN141" i="4"/>
  <c r="OIM141" i="4"/>
  <c r="OIL141" i="4"/>
  <c r="OIK141" i="4"/>
  <c r="OIJ141" i="4"/>
  <c r="OII141" i="4"/>
  <c r="OIH141" i="4"/>
  <c r="OIG141" i="4"/>
  <c r="OIF141" i="4"/>
  <c r="OIE141" i="4"/>
  <c r="OID141" i="4"/>
  <c r="OIC141" i="4"/>
  <c r="OIB141" i="4"/>
  <c r="OIA141" i="4"/>
  <c r="OHZ141" i="4"/>
  <c r="OHY141" i="4"/>
  <c r="OHX141" i="4"/>
  <c r="OHW141" i="4"/>
  <c r="OHV141" i="4"/>
  <c r="OHU141" i="4"/>
  <c r="OHT141" i="4"/>
  <c r="OHS141" i="4"/>
  <c r="OHR141" i="4"/>
  <c r="OHQ141" i="4"/>
  <c r="OHP141" i="4"/>
  <c r="OHO141" i="4"/>
  <c r="OHN141" i="4"/>
  <c r="OHM141" i="4"/>
  <c r="OHL141" i="4"/>
  <c r="OHK141" i="4"/>
  <c r="OHJ141" i="4"/>
  <c r="OHI141" i="4"/>
  <c r="OHH141" i="4"/>
  <c r="OHG141" i="4"/>
  <c r="OHF141" i="4"/>
  <c r="OHE141" i="4"/>
  <c r="OHD141" i="4"/>
  <c r="OHC141" i="4"/>
  <c r="OHB141" i="4"/>
  <c r="OHA141" i="4"/>
  <c r="OGZ141" i="4"/>
  <c r="OGY141" i="4"/>
  <c r="OGX141" i="4"/>
  <c r="OGW141" i="4"/>
  <c r="OGV141" i="4"/>
  <c r="OGU141" i="4"/>
  <c r="OGT141" i="4"/>
  <c r="OGS141" i="4"/>
  <c r="OGR141" i="4"/>
  <c r="OGQ141" i="4"/>
  <c r="OGP141" i="4"/>
  <c r="OGO141" i="4"/>
  <c r="OGN141" i="4"/>
  <c r="OGM141" i="4"/>
  <c r="OGL141" i="4"/>
  <c r="OGK141" i="4"/>
  <c r="OGJ141" i="4"/>
  <c r="OGI141" i="4"/>
  <c r="OGH141" i="4"/>
  <c r="OGG141" i="4"/>
  <c r="OGF141" i="4"/>
  <c r="OGE141" i="4"/>
  <c r="OGD141" i="4"/>
  <c r="OGC141" i="4"/>
  <c r="OGB141" i="4"/>
  <c r="OGA141" i="4"/>
  <c r="OFZ141" i="4"/>
  <c r="OFY141" i="4"/>
  <c r="OFX141" i="4"/>
  <c r="OFW141" i="4"/>
  <c r="OFV141" i="4"/>
  <c r="OFU141" i="4"/>
  <c r="OFT141" i="4"/>
  <c r="OFS141" i="4"/>
  <c r="OFR141" i="4"/>
  <c r="OFQ141" i="4"/>
  <c r="OFP141" i="4"/>
  <c r="OFO141" i="4"/>
  <c r="OFN141" i="4"/>
  <c r="OFM141" i="4"/>
  <c r="OFL141" i="4"/>
  <c r="OFK141" i="4"/>
  <c r="OFJ141" i="4"/>
  <c r="OFI141" i="4"/>
  <c r="OFH141" i="4"/>
  <c r="OFG141" i="4"/>
  <c r="OFF141" i="4"/>
  <c r="OFE141" i="4"/>
  <c r="OFD141" i="4"/>
  <c r="OFC141" i="4"/>
  <c r="OFB141" i="4"/>
  <c r="OFA141" i="4"/>
  <c r="OEZ141" i="4"/>
  <c r="OEY141" i="4"/>
  <c r="OEX141" i="4"/>
  <c r="OEW141" i="4"/>
  <c r="OEV141" i="4"/>
  <c r="OEU141" i="4"/>
  <c r="OET141" i="4"/>
  <c r="OES141" i="4"/>
  <c r="OER141" i="4"/>
  <c r="OEQ141" i="4"/>
  <c r="OEP141" i="4"/>
  <c r="OEO141" i="4"/>
  <c r="OEN141" i="4"/>
  <c r="OEM141" i="4"/>
  <c r="OEL141" i="4"/>
  <c r="OEK141" i="4"/>
  <c r="OEJ141" i="4"/>
  <c r="OEI141" i="4"/>
  <c r="OEH141" i="4"/>
  <c r="OEG141" i="4"/>
  <c r="OEF141" i="4"/>
  <c r="OEE141" i="4"/>
  <c r="OED141" i="4"/>
  <c r="OEC141" i="4"/>
  <c r="OEB141" i="4"/>
  <c r="OEA141" i="4"/>
  <c r="ODZ141" i="4"/>
  <c r="ODY141" i="4"/>
  <c r="ODX141" i="4"/>
  <c r="ODW141" i="4"/>
  <c r="ODV141" i="4"/>
  <c r="ODU141" i="4"/>
  <c r="ODT141" i="4"/>
  <c r="ODS141" i="4"/>
  <c r="ODR141" i="4"/>
  <c r="ODQ141" i="4"/>
  <c r="ODP141" i="4"/>
  <c r="ODO141" i="4"/>
  <c r="ODN141" i="4"/>
  <c r="ODM141" i="4"/>
  <c r="ODL141" i="4"/>
  <c r="ODK141" i="4"/>
  <c r="ODJ141" i="4"/>
  <c r="ODI141" i="4"/>
  <c r="ODH141" i="4"/>
  <c r="ODG141" i="4"/>
  <c r="ODF141" i="4"/>
  <c r="ODE141" i="4"/>
  <c r="ODD141" i="4"/>
  <c r="ODC141" i="4"/>
  <c r="ODB141" i="4"/>
  <c r="ODA141" i="4"/>
  <c r="OCZ141" i="4"/>
  <c r="OCY141" i="4"/>
  <c r="OCX141" i="4"/>
  <c r="OCW141" i="4"/>
  <c r="OCV141" i="4"/>
  <c r="OCU141" i="4"/>
  <c r="OCT141" i="4"/>
  <c r="OCS141" i="4"/>
  <c r="OCR141" i="4"/>
  <c r="OCQ141" i="4"/>
  <c r="OCP141" i="4"/>
  <c r="OCO141" i="4"/>
  <c r="OCN141" i="4"/>
  <c r="OCM141" i="4"/>
  <c r="OCL141" i="4"/>
  <c r="OCK141" i="4"/>
  <c r="OCJ141" i="4"/>
  <c r="OCI141" i="4"/>
  <c r="OCH141" i="4"/>
  <c r="OCG141" i="4"/>
  <c r="OCF141" i="4"/>
  <c r="OCE141" i="4"/>
  <c r="OCD141" i="4"/>
  <c r="OCC141" i="4"/>
  <c r="OCB141" i="4"/>
  <c r="OCA141" i="4"/>
  <c r="OBZ141" i="4"/>
  <c r="OBY141" i="4"/>
  <c r="OBX141" i="4"/>
  <c r="OBW141" i="4"/>
  <c r="OBV141" i="4"/>
  <c r="OBU141" i="4"/>
  <c r="OBT141" i="4"/>
  <c r="OBS141" i="4"/>
  <c r="OBR141" i="4"/>
  <c r="OBQ141" i="4"/>
  <c r="OBP141" i="4"/>
  <c r="OBO141" i="4"/>
  <c r="OBN141" i="4"/>
  <c r="OBM141" i="4"/>
  <c r="OBL141" i="4"/>
  <c r="OBK141" i="4"/>
  <c r="OBJ141" i="4"/>
  <c r="OBI141" i="4"/>
  <c r="OBH141" i="4"/>
  <c r="OBG141" i="4"/>
  <c r="OBF141" i="4"/>
  <c r="OBE141" i="4"/>
  <c r="OBD141" i="4"/>
  <c r="OBC141" i="4"/>
  <c r="OBB141" i="4"/>
  <c r="OBA141" i="4"/>
  <c r="OAZ141" i="4"/>
  <c r="OAY141" i="4"/>
  <c r="OAX141" i="4"/>
  <c r="OAW141" i="4"/>
  <c r="OAV141" i="4"/>
  <c r="OAU141" i="4"/>
  <c r="OAT141" i="4"/>
  <c r="OAS141" i="4"/>
  <c r="OAR141" i="4"/>
  <c r="OAQ141" i="4"/>
  <c r="OAP141" i="4"/>
  <c r="OAO141" i="4"/>
  <c r="OAN141" i="4"/>
  <c r="OAM141" i="4"/>
  <c r="OAL141" i="4"/>
  <c r="OAK141" i="4"/>
  <c r="OAJ141" i="4"/>
  <c r="OAI141" i="4"/>
  <c r="OAH141" i="4"/>
  <c r="OAG141" i="4"/>
  <c r="OAF141" i="4"/>
  <c r="OAE141" i="4"/>
  <c r="OAD141" i="4"/>
  <c r="OAC141" i="4"/>
  <c r="OAB141" i="4"/>
  <c r="OAA141" i="4"/>
  <c r="NZZ141" i="4"/>
  <c r="NZY141" i="4"/>
  <c r="NZX141" i="4"/>
  <c r="NZW141" i="4"/>
  <c r="NZV141" i="4"/>
  <c r="NZU141" i="4"/>
  <c r="NZT141" i="4"/>
  <c r="NZS141" i="4"/>
  <c r="NZR141" i="4"/>
  <c r="NZQ141" i="4"/>
  <c r="NZP141" i="4"/>
  <c r="NZO141" i="4"/>
  <c r="NZN141" i="4"/>
  <c r="NZM141" i="4"/>
  <c r="NZL141" i="4"/>
  <c r="NZK141" i="4"/>
  <c r="NZJ141" i="4"/>
  <c r="NZI141" i="4"/>
  <c r="NZH141" i="4"/>
  <c r="NZG141" i="4"/>
  <c r="NZF141" i="4"/>
  <c r="NZE141" i="4"/>
  <c r="NZD141" i="4"/>
  <c r="NZC141" i="4"/>
  <c r="NZB141" i="4"/>
  <c r="NZA141" i="4"/>
  <c r="NYZ141" i="4"/>
  <c r="NYY141" i="4"/>
  <c r="NYX141" i="4"/>
  <c r="NYW141" i="4"/>
  <c r="NYV141" i="4"/>
  <c r="NYU141" i="4"/>
  <c r="NYT141" i="4"/>
  <c r="NYS141" i="4"/>
  <c r="NYR141" i="4"/>
  <c r="NYQ141" i="4"/>
  <c r="NYP141" i="4"/>
  <c r="NYO141" i="4"/>
  <c r="NYN141" i="4"/>
  <c r="NYM141" i="4"/>
  <c r="NYL141" i="4"/>
  <c r="NYK141" i="4"/>
  <c r="NYJ141" i="4"/>
  <c r="NYI141" i="4"/>
  <c r="NYH141" i="4"/>
  <c r="NYG141" i="4"/>
  <c r="NYF141" i="4"/>
  <c r="NYE141" i="4"/>
  <c r="NYD141" i="4"/>
  <c r="NYC141" i="4"/>
  <c r="NYB141" i="4"/>
  <c r="NYA141" i="4"/>
  <c r="NXZ141" i="4"/>
  <c r="NXY141" i="4"/>
  <c r="NXX141" i="4"/>
  <c r="NXW141" i="4"/>
  <c r="NXV141" i="4"/>
  <c r="NXU141" i="4"/>
  <c r="NXT141" i="4"/>
  <c r="NXS141" i="4"/>
  <c r="NXR141" i="4"/>
  <c r="NXQ141" i="4"/>
  <c r="NXP141" i="4"/>
  <c r="NXO141" i="4"/>
  <c r="NXN141" i="4"/>
  <c r="NXM141" i="4"/>
  <c r="NXL141" i="4"/>
  <c r="NXK141" i="4"/>
  <c r="NXJ141" i="4"/>
  <c r="NXI141" i="4"/>
  <c r="NXH141" i="4"/>
  <c r="NXG141" i="4"/>
  <c r="NXF141" i="4"/>
  <c r="NXE141" i="4"/>
  <c r="NXD141" i="4"/>
  <c r="NXC141" i="4"/>
  <c r="NXB141" i="4"/>
  <c r="NXA141" i="4"/>
  <c r="NWZ141" i="4"/>
  <c r="NWY141" i="4"/>
  <c r="NWX141" i="4"/>
  <c r="NWW141" i="4"/>
  <c r="NWV141" i="4"/>
  <c r="NWU141" i="4"/>
  <c r="NWT141" i="4"/>
  <c r="NWS141" i="4"/>
  <c r="NWR141" i="4"/>
  <c r="NWQ141" i="4"/>
  <c r="NWP141" i="4"/>
  <c r="NWO141" i="4"/>
  <c r="NWN141" i="4"/>
  <c r="NWM141" i="4"/>
  <c r="NWL141" i="4"/>
  <c r="NWK141" i="4"/>
  <c r="NWJ141" i="4"/>
  <c r="NWI141" i="4"/>
  <c r="NWH141" i="4"/>
  <c r="NWG141" i="4"/>
  <c r="NWF141" i="4"/>
  <c r="NWE141" i="4"/>
  <c r="NWD141" i="4"/>
  <c r="NWC141" i="4"/>
  <c r="NWB141" i="4"/>
  <c r="NWA141" i="4"/>
  <c r="NVZ141" i="4"/>
  <c r="NVY141" i="4"/>
  <c r="NVX141" i="4"/>
  <c r="NVW141" i="4"/>
  <c r="NVV141" i="4"/>
  <c r="NVU141" i="4"/>
  <c r="NVT141" i="4"/>
  <c r="NVS141" i="4"/>
  <c r="NVR141" i="4"/>
  <c r="NVQ141" i="4"/>
  <c r="NVP141" i="4"/>
  <c r="NVO141" i="4"/>
  <c r="NVN141" i="4"/>
  <c r="NVM141" i="4"/>
  <c r="NVL141" i="4"/>
  <c r="NVK141" i="4"/>
  <c r="NVJ141" i="4"/>
  <c r="NVI141" i="4"/>
  <c r="NVH141" i="4"/>
  <c r="NVG141" i="4"/>
  <c r="NVF141" i="4"/>
  <c r="NVE141" i="4"/>
  <c r="NVD141" i="4"/>
  <c r="NVC141" i="4"/>
  <c r="NVB141" i="4"/>
  <c r="NVA141" i="4"/>
  <c r="NUZ141" i="4"/>
  <c r="NUY141" i="4"/>
  <c r="NUX141" i="4"/>
  <c r="NUW141" i="4"/>
  <c r="NUV141" i="4"/>
  <c r="NUU141" i="4"/>
  <c r="NUT141" i="4"/>
  <c r="NUS141" i="4"/>
  <c r="NUR141" i="4"/>
  <c r="NUQ141" i="4"/>
  <c r="NUP141" i="4"/>
  <c r="NUO141" i="4"/>
  <c r="NUN141" i="4"/>
  <c r="NUM141" i="4"/>
  <c r="NUL141" i="4"/>
  <c r="NUK141" i="4"/>
  <c r="NUJ141" i="4"/>
  <c r="NUI141" i="4"/>
  <c r="NUH141" i="4"/>
  <c r="NUG141" i="4"/>
  <c r="NUF141" i="4"/>
  <c r="NUE141" i="4"/>
  <c r="NUD141" i="4"/>
  <c r="NUC141" i="4"/>
  <c r="NUB141" i="4"/>
  <c r="NUA141" i="4"/>
  <c r="NTZ141" i="4"/>
  <c r="NTY141" i="4"/>
  <c r="NTX141" i="4"/>
  <c r="NTW141" i="4"/>
  <c r="NTV141" i="4"/>
  <c r="NTU141" i="4"/>
  <c r="NTT141" i="4"/>
  <c r="NTS141" i="4"/>
  <c r="NTR141" i="4"/>
  <c r="NTQ141" i="4"/>
  <c r="NTP141" i="4"/>
  <c r="NTO141" i="4"/>
  <c r="NTN141" i="4"/>
  <c r="NTM141" i="4"/>
  <c r="NTL141" i="4"/>
  <c r="NTK141" i="4"/>
  <c r="NTJ141" i="4"/>
  <c r="NTI141" i="4"/>
  <c r="NTH141" i="4"/>
  <c r="NTG141" i="4"/>
  <c r="NTF141" i="4"/>
  <c r="NTE141" i="4"/>
  <c r="NTD141" i="4"/>
  <c r="NTC141" i="4"/>
  <c r="NTB141" i="4"/>
  <c r="NTA141" i="4"/>
  <c r="NSZ141" i="4"/>
  <c r="NSY141" i="4"/>
  <c r="NSX141" i="4"/>
  <c r="NSW141" i="4"/>
  <c r="NSV141" i="4"/>
  <c r="NSU141" i="4"/>
  <c r="NST141" i="4"/>
  <c r="NSS141" i="4"/>
  <c r="NSR141" i="4"/>
  <c r="NSQ141" i="4"/>
  <c r="NSP141" i="4"/>
  <c r="NSO141" i="4"/>
  <c r="NSN141" i="4"/>
  <c r="NSM141" i="4"/>
  <c r="NSL141" i="4"/>
  <c r="NSK141" i="4"/>
  <c r="NSJ141" i="4"/>
  <c r="NSI141" i="4"/>
  <c r="NSH141" i="4"/>
  <c r="NSG141" i="4"/>
  <c r="NSF141" i="4"/>
  <c r="NSE141" i="4"/>
  <c r="NSD141" i="4"/>
  <c r="NSC141" i="4"/>
  <c r="NSB141" i="4"/>
  <c r="NSA141" i="4"/>
  <c r="NRZ141" i="4"/>
  <c r="NRY141" i="4"/>
  <c r="NRX141" i="4"/>
  <c r="NRW141" i="4"/>
  <c r="NRV141" i="4"/>
  <c r="NRU141" i="4"/>
  <c r="NRT141" i="4"/>
  <c r="NRS141" i="4"/>
  <c r="NRR141" i="4"/>
  <c r="NRQ141" i="4"/>
  <c r="NRP141" i="4"/>
  <c r="NRO141" i="4"/>
  <c r="NRN141" i="4"/>
  <c r="NRM141" i="4"/>
  <c r="NRL141" i="4"/>
  <c r="NRK141" i="4"/>
  <c r="NRJ141" i="4"/>
  <c r="NRI141" i="4"/>
  <c r="NRH141" i="4"/>
  <c r="NRG141" i="4"/>
  <c r="NRF141" i="4"/>
  <c r="NRE141" i="4"/>
  <c r="NRD141" i="4"/>
  <c r="NRC141" i="4"/>
  <c r="NRB141" i="4"/>
  <c r="NRA141" i="4"/>
  <c r="NQZ141" i="4"/>
  <c r="NQY141" i="4"/>
  <c r="NQX141" i="4"/>
  <c r="NQW141" i="4"/>
  <c r="NQV141" i="4"/>
  <c r="NQU141" i="4"/>
  <c r="NQT141" i="4"/>
  <c r="NQS141" i="4"/>
  <c r="NQR141" i="4"/>
  <c r="NQQ141" i="4"/>
  <c r="NQP141" i="4"/>
  <c r="NQO141" i="4"/>
  <c r="NQN141" i="4"/>
  <c r="NQM141" i="4"/>
  <c r="NQL141" i="4"/>
  <c r="NQK141" i="4"/>
  <c r="NQJ141" i="4"/>
  <c r="NQI141" i="4"/>
  <c r="NQH141" i="4"/>
  <c r="NQG141" i="4"/>
  <c r="NQF141" i="4"/>
  <c r="NQE141" i="4"/>
  <c r="NQD141" i="4"/>
  <c r="NQC141" i="4"/>
  <c r="NQB141" i="4"/>
  <c r="NQA141" i="4"/>
  <c r="NPZ141" i="4"/>
  <c r="NPY141" i="4"/>
  <c r="NPX141" i="4"/>
  <c r="NPW141" i="4"/>
  <c r="NPV141" i="4"/>
  <c r="NPU141" i="4"/>
  <c r="NPT141" i="4"/>
  <c r="NPS141" i="4"/>
  <c r="NPR141" i="4"/>
  <c r="NPQ141" i="4"/>
  <c r="NPP141" i="4"/>
  <c r="NPO141" i="4"/>
  <c r="NPN141" i="4"/>
  <c r="NPM141" i="4"/>
  <c r="NPL141" i="4"/>
  <c r="NPK141" i="4"/>
  <c r="NPJ141" i="4"/>
  <c r="NPI141" i="4"/>
  <c r="NPH141" i="4"/>
  <c r="NPG141" i="4"/>
  <c r="NPF141" i="4"/>
  <c r="NPE141" i="4"/>
  <c r="NPD141" i="4"/>
  <c r="NPC141" i="4"/>
  <c r="NPB141" i="4"/>
  <c r="NPA141" i="4"/>
  <c r="NOZ141" i="4"/>
  <c r="NOY141" i="4"/>
  <c r="NOX141" i="4"/>
  <c r="NOW141" i="4"/>
  <c r="NOV141" i="4"/>
  <c r="NOU141" i="4"/>
  <c r="NOT141" i="4"/>
  <c r="NOS141" i="4"/>
  <c r="NOR141" i="4"/>
  <c r="NOQ141" i="4"/>
  <c r="NOP141" i="4"/>
  <c r="NOO141" i="4"/>
  <c r="NON141" i="4"/>
  <c r="NOM141" i="4"/>
  <c r="NOL141" i="4"/>
  <c r="NOK141" i="4"/>
  <c r="NOJ141" i="4"/>
  <c r="NOI141" i="4"/>
  <c r="NOH141" i="4"/>
  <c r="NOG141" i="4"/>
  <c r="NOF141" i="4"/>
  <c r="NOE141" i="4"/>
  <c r="NOD141" i="4"/>
  <c r="NOC141" i="4"/>
  <c r="NOB141" i="4"/>
  <c r="NOA141" i="4"/>
  <c r="NNZ141" i="4"/>
  <c r="NNY141" i="4"/>
  <c r="NNX141" i="4"/>
  <c r="NNW141" i="4"/>
  <c r="NNV141" i="4"/>
  <c r="NNU141" i="4"/>
  <c r="NNT141" i="4"/>
  <c r="NNS141" i="4"/>
  <c r="NNR141" i="4"/>
  <c r="NNQ141" i="4"/>
  <c r="NNP141" i="4"/>
  <c r="NNO141" i="4"/>
  <c r="NNN141" i="4"/>
  <c r="NNM141" i="4"/>
  <c r="NNL141" i="4"/>
  <c r="NNK141" i="4"/>
  <c r="NNJ141" i="4"/>
  <c r="NNI141" i="4"/>
  <c r="NNH141" i="4"/>
  <c r="NNG141" i="4"/>
  <c r="NNF141" i="4"/>
  <c r="NNE141" i="4"/>
  <c r="NND141" i="4"/>
  <c r="NNC141" i="4"/>
  <c r="NNB141" i="4"/>
  <c r="NNA141" i="4"/>
  <c r="NMZ141" i="4"/>
  <c r="NMY141" i="4"/>
  <c r="NMX141" i="4"/>
  <c r="NMW141" i="4"/>
  <c r="NMV141" i="4"/>
  <c r="NMU141" i="4"/>
  <c r="NMT141" i="4"/>
  <c r="NMS141" i="4"/>
  <c r="NMR141" i="4"/>
  <c r="NMQ141" i="4"/>
  <c r="NMP141" i="4"/>
  <c r="NMO141" i="4"/>
  <c r="NMN141" i="4"/>
  <c r="NMM141" i="4"/>
  <c r="NML141" i="4"/>
  <c r="NMK141" i="4"/>
  <c r="NMJ141" i="4"/>
  <c r="NMI141" i="4"/>
  <c r="NMH141" i="4"/>
  <c r="NMG141" i="4"/>
  <c r="NMF141" i="4"/>
  <c r="NME141" i="4"/>
  <c r="NMD141" i="4"/>
  <c r="NMC141" i="4"/>
  <c r="NMB141" i="4"/>
  <c r="NMA141" i="4"/>
  <c r="NLZ141" i="4"/>
  <c r="NLY141" i="4"/>
  <c r="NLX141" i="4"/>
  <c r="NLW141" i="4"/>
  <c r="NLV141" i="4"/>
  <c r="NLU141" i="4"/>
  <c r="NLT141" i="4"/>
  <c r="NLS141" i="4"/>
  <c r="NLR141" i="4"/>
  <c r="NLQ141" i="4"/>
  <c r="NLP141" i="4"/>
  <c r="NLO141" i="4"/>
  <c r="NLN141" i="4"/>
  <c r="NLM141" i="4"/>
  <c r="NLL141" i="4"/>
  <c r="NLK141" i="4"/>
  <c r="NLJ141" i="4"/>
  <c r="NLI141" i="4"/>
  <c r="NLH141" i="4"/>
  <c r="NLG141" i="4"/>
  <c r="NLF141" i="4"/>
  <c r="NLE141" i="4"/>
  <c r="NLD141" i="4"/>
  <c r="NLC141" i="4"/>
  <c r="NLB141" i="4"/>
  <c r="NLA141" i="4"/>
  <c r="NKZ141" i="4"/>
  <c r="NKY141" i="4"/>
  <c r="NKX141" i="4"/>
  <c r="NKW141" i="4"/>
  <c r="NKV141" i="4"/>
  <c r="NKU141" i="4"/>
  <c r="NKT141" i="4"/>
  <c r="NKS141" i="4"/>
  <c r="NKR141" i="4"/>
  <c r="NKQ141" i="4"/>
  <c r="NKP141" i="4"/>
  <c r="NKO141" i="4"/>
  <c r="NKN141" i="4"/>
  <c r="NKM141" i="4"/>
  <c r="NKL141" i="4"/>
  <c r="NKK141" i="4"/>
  <c r="NKJ141" i="4"/>
  <c r="NKI141" i="4"/>
  <c r="NKH141" i="4"/>
  <c r="NKG141" i="4"/>
  <c r="NKF141" i="4"/>
  <c r="NKE141" i="4"/>
  <c r="NKD141" i="4"/>
  <c r="NKC141" i="4"/>
  <c r="NKB141" i="4"/>
  <c r="NKA141" i="4"/>
  <c r="NJZ141" i="4"/>
  <c r="NJY141" i="4"/>
  <c r="NJX141" i="4"/>
  <c r="NJW141" i="4"/>
  <c r="NJV141" i="4"/>
  <c r="NJU141" i="4"/>
  <c r="NJT141" i="4"/>
  <c r="NJS141" i="4"/>
  <c r="NJR141" i="4"/>
  <c r="NJQ141" i="4"/>
  <c r="NJP141" i="4"/>
  <c r="NJO141" i="4"/>
  <c r="NJN141" i="4"/>
  <c r="NJM141" i="4"/>
  <c r="NJL141" i="4"/>
  <c r="NJK141" i="4"/>
  <c r="NJJ141" i="4"/>
  <c r="NJI141" i="4"/>
  <c r="NJH141" i="4"/>
  <c r="NJG141" i="4"/>
  <c r="NJF141" i="4"/>
  <c r="NJE141" i="4"/>
  <c r="NJD141" i="4"/>
  <c r="NJC141" i="4"/>
  <c r="NJB141" i="4"/>
  <c r="NJA141" i="4"/>
  <c r="NIZ141" i="4"/>
  <c r="NIY141" i="4"/>
  <c r="NIX141" i="4"/>
  <c r="NIW141" i="4"/>
  <c r="NIV141" i="4"/>
  <c r="NIU141" i="4"/>
  <c r="NIT141" i="4"/>
  <c r="NIS141" i="4"/>
  <c r="NIR141" i="4"/>
  <c r="NIQ141" i="4"/>
  <c r="NIP141" i="4"/>
  <c r="NIO141" i="4"/>
  <c r="NIN141" i="4"/>
  <c r="NIM141" i="4"/>
  <c r="NIL141" i="4"/>
  <c r="NIK141" i="4"/>
  <c r="NIJ141" i="4"/>
  <c r="NII141" i="4"/>
  <c r="NIH141" i="4"/>
  <c r="NIG141" i="4"/>
  <c r="NIF141" i="4"/>
  <c r="NIE141" i="4"/>
  <c r="NID141" i="4"/>
  <c r="NIC141" i="4"/>
  <c r="NIB141" i="4"/>
  <c r="NIA141" i="4"/>
  <c r="NHZ141" i="4"/>
  <c r="NHY141" i="4"/>
  <c r="NHX141" i="4"/>
  <c r="NHW141" i="4"/>
  <c r="NHV141" i="4"/>
  <c r="NHU141" i="4"/>
  <c r="NHT141" i="4"/>
  <c r="NHS141" i="4"/>
  <c r="NHR141" i="4"/>
  <c r="NHQ141" i="4"/>
  <c r="NHP141" i="4"/>
  <c r="NHO141" i="4"/>
  <c r="NHN141" i="4"/>
  <c r="NHM141" i="4"/>
  <c r="NHL141" i="4"/>
  <c r="NHK141" i="4"/>
  <c r="NHJ141" i="4"/>
  <c r="NHI141" i="4"/>
  <c r="NHH141" i="4"/>
  <c r="NHG141" i="4"/>
  <c r="NHF141" i="4"/>
  <c r="NHE141" i="4"/>
  <c r="NHD141" i="4"/>
  <c r="NHC141" i="4"/>
  <c r="NHB141" i="4"/>
  <c r="NHA141" i="4"/>
  <c r="NGZ141" i="4"/>
  <c r="NGY141" i="4"/>
  <c r="NGX141" i="4"/>
  <c r="NGW141" i="4"/>
  <c r="NGV141" i="4"/>
  <c r="NGU141" i="4"/>
  <c r="NGT141" i="4"/>
  <c r="NGS141" i="4"/>
  <c r="NGR141" i="4"/>
  <c r="NGQ141" i="4"/>
  <c r="NGP141" i="4"/>
  <c r="NGO141" i="4"/>
  <c r="NGN141" i="4"/>
  <c r="NGM141" i="4"/>
  <c r="NGL141" i="4"/>
  <c r="NGK141" i="4"/>
  <c r="NGJ141" i="4"/>
  <c r="NGI141" i="4"/>
  <c r="NGH141" i="4"/>
  <c r="NGG141" i="4"/>
  <c r="NGF141" i="4"/>
  <c r="NGE141" i="4"/>
  <c r="NGD141" i="4"/>
  <c r="NGC141" i="4"/>
  <c r="NGB141" i="4"/>
  <c r="NGA141" i="4"/>
  <c r="NFZ141" i="4"/>
  <c r="NFY141" i="4"/>
  <c r="NFX141" i="4"/>
  <c r="NFW141" i="4"/>
  <c r="NFV141" i="4"/>
  <c r="NFU141" i="4"/>
  <c r="NFT141" i="4"/>
  <c r="NFS141" i="4"/>
  <c r="NFR141" i="4"/>
  <c r="NFQ141" i="4"/>
  <c r="NFP141" i="4"/>
  <c r="NFO141" i="4"/>
  <c r="NFN141" i="4"/>
  <c r="NFM141" i="4"/>
  <c r="NFL141" i="4"/>
  <c r="NFK141" i="4"/>
  <c r="NFJ141" i="4"/>
  <c r="NFI141" i="4"/>
  <c r="NFH141" i="4"/>
  <c r="NFG141" i="4"/>
  <c r="NFF141" i="4"/>
  <c r="NFE141" i="4"/>
  <c r="NFD141" i="4"/>
  <c r="NFC141" i="4"/>
  <c r="NFB141" i="4"/>
  <c r="NFA141" i="4"/>
  <c r="NEZ141" i="4"/>
  <c r="NEY141" i="4"/>
  <c r="NEX141" i="4"/>
  <c r="NEW141" i="4"/>
  <c r="NEV141" i="4"/>
  <c r="NEU141" i="4"/>
  <c r="NET141" i="4"/>
  <c r="NES141" i="4"/>
  <c r="NER141" i="4"/>
  <c r="NEQ141" i="4"/>
  <c r="NEP141" i="4"/>
  <c r="NEO141" i="4"/>
  <c r="NEN141" i="4"/>
  <c r="NEM141" i="4"/>
  <c r="NEL141" i="4"/>
  <c r="NEK141" i="4"/>
  <c r="NEJ141" i="4"/>
  <c r="NEI141" i="4"/>
  <c r="NEH141" i="4"/>
  <c r="NEG141" i="4"/>
  <c r="NEF141" i="4"/>
  <c r="NEE141" i="4"/>
  <c r="NED141" i="4"/>
  <c r="NEC141" i="4"/>
  <c r="NEB141" i="4"/>
  <c r="NEA141" i="4"/>
  <c r="NDZ141" i="4"/>
  <c r="NDY141" i="4"/>
  <c r="NDX141" i="4"/>
  <c r="NDW141" i="4"/>
  <c r="NDV141" i="4"/>
  <c r="NDU141" i="4"/>
  <c r="NDT141" i="4"/>
  <c r="NDS141" i="4"/>
  <c r="NDR141" i="4"/>
  <c r="NDQ141" i="4"/>
  <c r="NDP141" i="4"/>
  <c r="NDO141" i="4"/>
  <c r="NDN141" i="4"/>
  <c r="NDM141" i="4"/>
  <c r="NDL141" i="4"/>
  <c r="NDK141" i="4"/>
  <c r="NDJ141" i="4"/>
  <c r="NDI141" i="4"/>
  <c r="NDH141" i="4"/>
  <c r="NDG141" i="4"/>
  <c r="NDF141" i="4"/>
  <c r="NDE141" i="4"/>
  <c r="NDD141" i="4"/>
  <c r="NDC141" i="4"/>
  <c r="NDB141" i="4"/>
  <c r="NDA141" i="4"/>
  <c r="NCZ141" i="4"/>
  <c r="NCY141" i="4"/>
  <c r="NCX141" i="4"/>
  <c r="NCW141" i="4"/>
  <c r="NCV141" i="4"/>
  <c r="NCU141" i="4"/>
  <c r="NCT141" i="4"/>
  <c r="NCS141" i="4"/>
  <c r="NCR141" i="4"/>
  <c r="NCQ141" i="4"/>
  <c r="NCP141" i="4"/>
  <c r="NCO141" i="4"/>
  <c r="NCN141" i="4"/>
  <c r="NCM141" i="4"/>
  <c r="NCL141" i="4"/>
  <c r="NCK141" i="4"/>
  <c r="NCJ141" i="4"/>
  <c r="NCI141" i="4"/>
  <c r="NCH141" i="4"/>
  <c r="NCG141" i="4"/>
  <c r="NCF141" i="4"/>
  <c r="NCE141" i="4"/>
  <c r="NCD141" i="4"/>
  <c r="NCC141" i="4"/>
  <c r="NCB141" i="4"/>
  <c r="NCA141" i="4"/>
  <c r="NBZ141" i="4"/>
  <c r="NBY141" i="4"/>
  <c r="NBX141" i="4"/>
  <c r="NBW141" i="4"/>
  <c r="NBV141" i="4"/>
  <c r="NBU141" i="4"/>
  <c r="NBT141" i="4"/>
  <c r="NBS141" i="4"/>
  <c r="NBR141" i="4"/>
  <c r="NBQ141" i="4"/>
  <c r="NBP141" i="4"/>
  <c r="NBO141" i="4"/>
  <c r="NBN141" i="4"/>
  <c r="NBM141" i="4"/>
  <c r="NBL141" i="4"/>
  <c r="NBK141" i="4"/>
  <c r="NBJ141" i="4"/>
  <c r="NBI141" i="4"/>
  <c r="NBH141" i="4"/>
  <c r="NBG141" i="4"/>
  <c r="NBF141" i="4"/>
  <c r="NBE141" i="4"/>
  <c r="NBD141" i="4"/>
  <c r="NBC141" i="4"/>
  <c r="NBB141" i="4"/>
  <c r="NBA141" i="4"/>
  <c r="NAZ141" i="4"/>
  <c r="NAY141" i="4"/>
  <c r="NAX141" i="4"/>
  <c r="NAW141" i="4"/>
  <c r="NAV141" i="4"/>
  <c r="NAU141" i="4"/>
  <c r="NAT141" i="4"/>
  <c r="NAS141" i="4"/>
  <c r="NAR141" i="4"/>
  <c r="NAQ141" i="4"/>
  <c r="NAP141" i="4"/>
  <c r="NAO141" i="4"/>
  <c r="NAN141" i="4"/>
  <c r="NAM141" i="4"/>
  <c r="NAL141" i="4"/>
  <c r="NAK141" i="4"/>
  <c r="NAJ141" i="4"/>
  <c r="NAI141" i="4"/>
  <c r="NAH141" i="4"/>
  <c r="NAG141" i="4"/>
  <c r="NAF141" i="4"/>
  <c r="NAE141" i="4"/>
  <c r="NAD141" i="4"/>
  <c r="NAC141" i="4"/>
  <c r="NAB141" i="4"/>
  <c r="NAA141" i="4"/>
  <c r="MZZ141" i="4"/>
  <c r="MZY141" i="4"/>
  <c r="MZX141" i="4"/>
  <c r="MZW141" i="4"/>
  <c r="MZV141" i="4"/>
  <c r="MZU141" i="4"/>
  <c r="MZT141" i="4"/>
  <c r="MZS141" i="4"/>
  <c r="MZR141" i="4"/>
  <c r="MZQ141" i="4"/>
  <c r="MZP141" i="4"/>
  <c r="MZO141" i="4"/>
  <c r="MZN141" i="4"/>
  <c r="MZM141" i="4"/>
  <c r="MZL141" i="4"/>
  <c r="MZK141" i="4"/>
  <c r="MZJ141" i="4"/>
  <c r="MZI141" i="4"/>
  <c r="MZH141" i="4"/>
  <c r="MZG141" i="4"/>
  <c r="MZF141" i="4"/>
  <c r="MZE141" i="4"/>
  <c r="MZD141" i="4"/>
  <c r="MZC141" i="4"/>
  <c r="MZB141" i="4"/>
  <c r="MZA141" i="4"/>
  <c r="MYZ141" i="4"/>
  <c r="MYY141" i="4"/>
  <c r="MYX141" i="4"/>
  <c r="MYW141" i="4"/>
  <c r="MYV141" i="4"/>
  <c r="MYU141" i="4"/>
  <c r="MYT141" i="4"/>
  <c r="MYS141" i="4"/>
  <c r="MYR141" i="4"/>
  <c r="MYQ141" i="4"/>
  <c r="MYP141" i="4"/>
  <c r="MYO141" i="4"/>
  <c r="MYN141" i="4"/>
  <c r="MYM141" i="4"/>
  <c r="MYL141" i="4"/>
  <c r="MYK141" i="4"/>
  <c r="MYJ141" i="4"/>
  <c r="MYI141" i="4"/>
  <c r="MYH141" i="4"/>
  <c r="MYG141" i="4"/>
  <c r="MYF141" i="4"/>
  <c r="MYE141" i="4"/>
  <c r="MYD141" i="4"/>
  <c r="MYC141" i="4"/>
  <c r="MYB141" i="4"/>
  <c r="MYA141" i="4"/>
  <c r="MXZ141" i="4"/>
  <c r="MXY141" i="4"/>
  <c r="MXX141" i="4"/>
  <c r="MXW141" i="4"/>
  <c r="MXV141" i="4"/>
  <c r="MXU141" i="4"/>
  <c r="MXT141" i="4"/>
  <c r="MXS141" i="4"/>
  <c r="MXR141" i="4"/>
  <c r="MXQ141" i="4"/>
  <c r="MXP141" i="4"/>
  <c r="MXO141" i="4"/>
  <c r="MXN141" i="4"/>
  <c r="MXM141" i="4"/>
  <c r="MXL141" i="4"/>
  <c r="MXK141" i="4"/>
  <c r="MXJ141" i="4"/>
  <c r="MXI141" i="4"/>
  <c r="MXH141" i="4"/>
  <c r="MXG141" i="4"/>
  <c r="MXF141" i="4"/>
  <c r="MXE141" i="4"/>
  <c r="MXD141" i="4"/>
  <c r="MXC141" i="4"/>
  <c r="MXB141" i="4"/>
  <c r="MXA141" i="4"/>
  <c r="MWZ141" i="4"/>
  <c r="MWY141" i="4"/>
  <c r="MWX141" i="4"/>
  <c r="MWW141" i="4"/>
  <c r="MWV141" i="4"/>
  <c r="MWU141" i="4"/>
  <c r="MWT141" i="4"/>
  <c r="MWS141" i="4"/>
  <c r="MWR141" i="4"/>
  <c r="MWQ141" i="4"/>
  <c r="MWP141" i="4"/>
  <c r="MWO141" i="4"/>
  <c r="MWN141" i="4"/>
  <c r="MWM141" i="4"/>
  <c r="MWL141" i="4"/>
  <c r="MWK141" i="4"/>
  <c r="MWJ141" i="4"/>
  <c r="MWI141" i="4"/>
  <c r="MWH141" i="4"/>
  <c r="MWG141" i="4"/>
  <c r="MWF141" i="4"/>
  <c r="MWE141" i="4"/>
  <c r="MWD141" i="4"/>
  <c r="MWC141" i="4"/>
  <c r="MWB141" i="4"/>
  <c r="MWA141" i="4"/>
  <c r="MVZ141" i="4"/>
  <c r="MVY141" i="4"/>
  <c r="MVX141" i="4"/>
  <c r="MVW141" i="4"/>
  <c r="MVV141" i="4"/>
  <c r="MVU141" i="4"/>
  <c r="MVT141" i="4"/>
  <c r="MVS141" i="4"/>
  <c r="MVR141" i="4"/>
  <c r="MVQ141" i="4"/>
  <c r="MVP141" i="4"/>
  <c r="MVO141" i="4"/>
  <c r="MVN141" i="4"/>
  <c r="MVM141" i="4"/>
  <c r="MVL141" i="4"/>
  <c r="MVK141" i="4"/>
  <c r="MVJ141" i="4"/>
  <c r="MVI141" i="4"/>
  <c r="MVH141" i="4"/>
  <c r="MVG141" i="4"/>
  <c r="MVF141" i="4"/>
  <c r="MVE141" i="4"/>
  <c r="MVD141" i="4"/>
  <c r="MVC141" i="4"/>
  <c r="MVB141" i="4"/>
  <c r="MVA141" i="4"/>
  <c r="MUZ141" i="4"/>
  <c r="MUY141" i="4"/>
  <c r="MUX141" i="4"/>
  <c r="MUW141" i="4"/>
  <c r="MUV141" i="4"/>
  <c r="MUU141" i="4"/>
  <c r="MUT141" i="4"/>
  <c r="MUS141" i="4"/>
  <c r="MUR141" i="4"/>
  <c r="MUQ141" i="4"/>
  <c r="MUP141" i="4"/>
  <c r="MUO141" i="4"/>
  <c r="MUN141" i="4"/>
  <c r="MUM141" i="4"/>
  <c r="MUL141" i="4"/>
  <c r="MUK141" i="4"/>
  <c r="MUJ141" i="4"/>
  <c r="MUI141" i="4"/>
  <c r="MUH141" i="4"/>
  <c r="MUG141" i="4"/>
  <c r="MUF141" i="4"/>
  <c r="MUE141" i="4"/>
  <c r="MUD141" i="4"/>
  <c r="MUC141" i="4"/>
  <c r="MUB141" i="4"/>
  <c r="MUA141" i="4"/>
  <c r="MTZ141" i="4"/>
  <c r="MTY141" i="4"/>
  <c r="MTX141" i="4"/>
  <c r="MTW141" i="4"/>
  <c r="MTV141" i="4"/>
  <c r="MTU141" i="4"/>
  <c r="MTT141" i="4"/>
  <c r="MTS141" i="4"/>
  <c r="MTR141" i="4"/>
  <c r="MTQ141" i="4"/>
  <c r="MTP141" i="4"/>
  <c r="MTO141" i="4"/>
  <c r="MTN141" i="4"/>
  <c r="MTM141" i="4"/>
  <c r="MTL141" i="4"/>
  <c r="MTK141" i="4"/>
  <c r="MTJ141" i="4"/>
  <c r="MTI141" i="4"/>
  <c r="MTH141" i="4"/>
  <c r="MTG141" i="4"/>
  <c r="MTF141" i="4"/>
  <c r="MTE141" i="4"/>
  <c r="MTD141" i="4"/>
  <c r="MTC141" i="4"/>
  <c r="MTB141" i="4"/>
  <c r="MTA141" i="4"/>
  <c r="MSZ141" i="4"/>
  <c r="MSY141" i="4"/>
  <c r="MSX141" i="4"/>
  <c r="MSW141" i="4"/>
  <c r="MSV141" i="4"/>
  <c r="MSU141" i="4"/>
  <c r="MST141" i="4"/>
  <c r="MSS141" i="4"/>
  <c r="MSR141" i="4"/>
  <c r="MSQ141" i="4"/>
  <c r="MSP141" i="4"/>
  <c r="MSO141" i="4"/>
  <c r="MSN141" i="4"/>
  <c r="MSM141" i="4"/>
  <c r="MSL141" i="4"/>
  <c r="MSK141" i="4"/>
  <c r="MSJ141" i="4"/>
  <c r="MSI141" i="4"/>
  <c r="MSH141" i="4"/>
  <c r="MSG141" i="4"/>
  <c r="MSF141" i="4"/>
  <c r="MSE141" i="4"/>
  <c r="MSD141" i="4"/>
  <c r="MSC141" i="4"/>
  <c r="MSB141" i="4"/>
  <c r="MSA141" i="4"/>
  <c r="MRZ141" i="4"/>
  <c r="MRY141" i="4"/>
  <c r="MRX141" i="4"/>
  <c r="MRW141" i="4"/>
  <c r="MRV141" i="4"/>
  <c r="MRU141" i="4"/>
  <c r="MRT141" i="4"/>
  <c r="MRS141" i="4"/>
  <c r="MRR141" i="4"/>
  <c r="MRQ141" i="4"/>
  <c r="MRP141" i="4"/>
  <c r="MRO141" i="4"/>
  <c r="MRN141" i="4"/>
  <c r="MRM141" i="4"/>
  <c r="MRL141" i="4"/>
  <c r="MRK141" i="4"/>
  <c r="MRJ141" i="4"/>
  <c r="MRI141" i="4"/>
  <c r="MRH141" i="4"/>
  <c r="MRG141" i="4"/>
  <c r="MRF141" i="4"/>
  <c r="MRE141" i="4"/>
  <c r="MRD141" i="4"/>
  <c r="MRC141" i="4"/>
  <c r="MRB141" i="4"/>
  <c r="MRA141" i="4"/>
  <c r="MQZ141" i="4"/>
  <c r="MQY141" i="4"/>
  <c r="MQX141" i="4"/>
  <c r="MQW141" i="4"/>
  <c r="MQV141" i="4"/>
  <c r="MQU141" i="4"/>
  <c r="MQT141" i="4"/>
  <c r="MQS141" i="4"/>
  <c r="MQR141" i="4"/>
  <c r="MQQ141" i="4"/>
  <c r="MQP141" i="4"/>
  <c r="MQO141" i="4"/>
  <c r="MQN141" i="4"/>
  <c r="MQM141" i="4"/>
  <c r="MQL141" i="4"/>
  <c r="MQK141" i="4"/>
  <c r="MQJ141" i="4"/>
  <c r="MQI141" i="4"/>
  <c r="MQH141" i="4"/>
  <c r="MQG141" i="4"/>
  <c r="MQF141" i="4"/>
  <c r="MQE141" i="4"/>
  <c r="MQD141" i="4"/>
  <c r="MQC141" i="4"/>
  <c r="MQB141" i="4"/>
  <c r="MQA141" i="4"/>
  <c r="MPZ141" i="4"/>
  <c r="MPY141" i="4"/>
  <c r="MPX141" i="4"/>
  <c r="MPW141" i="4"/>
  <c r="MPV141" i="4"/>
  <c r="MPU141" i="4"/>
  <c r="MPT141" i="4"/>
  <c r="MPS141" i="4"/>
  <c r="MPR141" i="4"/>
  <c r="MPQ141" i="4"/>
  <c r="MPP141" i="4"/>
  <c r="MPO141" i="4"/>
  <c r="MPN141" i="4"/>
  <c r="MPM141" i="4"/>
  <c r="MPL141" i="4"/>
  <c r="MPK141" i="4"/>
  <c r="MPJ141" i="4"/>
  <c r="MPI141" i="4"/>
  <c r="MPH141" i="4"/>
  <c r="MPG141" i="4"/>
  <c r="MPF141" i="4"/>
  <c r="MPE141" i="4"/>
  <c r="MPD141" i="4"/>
  <c r="MPC141" i="4"/>
  <c r="MPB141" i="4"/>
  <c r="MPA141" i="4"/>
  <c r="MOZ141" i="4"/>
  <c r="MOY141" i="4"/>
  <c r="MOX141" i="4"/>
  <c r="MOW141" i="4"/>
  <c r="MOV141" i="4"/>
  <c r="MOU141" i="4"/>
  <c r="MOT141" i="4"/>
  <c r="MOS141" i="4"/>
  <c r="MOR141" i="4"/>
  <c r="MOQ141" i="4"/>
  <c r="MOP141" i="4"/>
  <c r="MOO141" i="4"/>
  <c r="MON141" i="4"/>
  <c r="MOM141" i="4"/>
  <c r="MOL141" i="4"/>
  <c r="MOK141" i="4"/>
  <c r="MOJ141" i="4"/>
  <c r="MOI141" i="4"/>
  <c r="MOH141" i="4"/>
  <c r="MOG141" i="4"/>
  <c r="MOF141" i="4"/>
  <c r="MOE141" i="4"/>
  <c r="MOD141" i="4"/>
  <c r="MOC141" i="4"/>
  <c r="MOB141" i="4"/>
  <c r="MOA141" i="4"/>
  <c r="MNZ141" i="4"/>
  <c r="MNY141" i="4"/>
  <c r="MNX141" i="4"/>
  <c r="MNW141" i="4"/>
  <c r="MNV141" i="4"/>
  <c r="MNU141" i="4"/>
  <c r="MNT141" i="4"/>
  <c r="MNS141" i="4"/>
  <c r="MNR141" i="4"/>
  <c r="MNQ141" i="4"/>
  <c r="MNP141" i="4"/>
  <c r="MNO141" i="4"/>
  <c r="MNN141" i="4"/>
  <c r="MNM141" i="4"/>
  <c r="MNL141" i="4"/>
  <c r="MNK141" i="4"/>
  <c r="MNJ141" i="4"/>
  <c r="MNI141" i="4"/>
  <c r="MNH141" i="4"/>
  <c r="MNG141" i="4"/>
  <c r="MNF141" i="4"/>
  <c r="MNE141" i="4"/>
  <c r="MND141" i="4"/>
  <c r="MNC141" i="4"/>
  <c r="MNB141" i="4"/>
  <c r="MNA141" i="4"/>
  <c r="MMZ141" i="4"/>
  <c r="MMY141" i="4"/>
  <c r="MMX141" i="4"/>
  <c r="MMW141" i="4"/>
  <c r="MMV141" i="4"/>
  <c r="MMU141" i="4"/>
  <c r="MMT141" i="4"/>
  <c r="MMS141" i="4"/>
  <c r="MMR141" i="4"/>
  <c r="MMQ141" i="4"/>
  <c r="MMP141" i="4"/>
  <c r="MMO141" i="4"/>
  <c r="MMN141" i="4"/>
  <c r="MMM141" i="4"/>
  <c r="MML141" i="4"/>
  <c r="MMK141" i="4"/>
  <c r="MMJ141" i="4"/>
  <c r="MMI141" i="4"/>
  <c r="MMH141" i="4"/>
  <c r="MMG141" i="4"/>
  <c r="MMF141" i="4"/>
  <c r="MME141" i="4"/>
  <c r="MMD141" i="4"/>
  <c r="MMC141" i="4"/>
  <c r="MMB141" i="4"/>
  <c r="MMA141" i="4"/>
  <c r="MLZ141" i="4"/>
  <c r="MLY141" i="4"/>
  <c r="MLX141" i="4"/>
  <c r="MLW141" i="4"/>
  <c r="MLV141" i="4"/>
  <c r="MLU141" i="4"/>
  <c r="MLT141" i="4"/>
  <c r="MLS141" i="4"/>
  <c r="MLR141" i="4"/>
  <c r="MLQ141" i="4"/>
  <c r="MLP141" i="4"/>
  <c r="MLO141" i="4"/>
  <c r="MLN141" i="4"/>
  <c r="MLM141" i="4"/>
  <c r="MLL141" i="4"/>
  <c r="MLK141" i="4"/>
  <c r="MLJ141" i="4"/>
  <c r="MLI141" i="4"/>
  <c r="MLH141" i="4"/>
  <c r="MLG141" i="4"/>
  <c r="MLF141" i="4"/>
  <c r="MLE141" i="4"/>
  <c r="MLD141" i="4"/>
  <c r="MLC141" i="4"/>
  <c r="MLB141" i="4"/>
  <c r="MLA141" i="4"/>
  <c r="MKZ141" i="4"/>
  <c r="MKY141" i="4"/>
  <c r="MKX141" i="4"/>
  <c r="MKW141" i="4"/>
  <c r="MKV141" i="4"/>
  <c r="MKU141" i="4"/>
  <c r="MKT141" i="4"/>
  <c r="MKS141" i="4"/>
  <c r="MKR141" i="4"/>
  <c r="MKQ141" i="4"/>
  <c r="MKP141" i="4"/>
  <c r="MKO141" i="4"/>
  <c r="MKN141" i="4"/>
  <c r="MKM141" i="4"/>
  <c r="MKL141" i="4"/>
  <c r="MKK141" i="4"/>
  <c r="MKJ141" i="4"/>
  <c r="MKI141" i="4"/>
  <c r="MKH141" i="4"/>
  <c r="MKG141" i="4"/>
  <c r="MKF141" i="4"/>
  <c r="MKE141" i="4"/>
  <c r="MKD141" i="4"/>
  <c r="MKC141" i="4"/>
  <c r="MKB141" i="4"/>
  <c r="MKA141" i="4"/>
  <c r="MJZ141" i="4"/>
  <c r="MJY141" i="4"/>
  <c r="MJX141" i="4"/>
  <c r="MJW141" i="4"/>
  <c r="MJV141" i="4"/>
  <c r="MJU141" i="4"/>
  <c r="MJT141" i="4"/>
  <c r="MJS141" i="4"/>
  <c r="MJR141" i="4"/>
  <c r="MJQ141" i="4"/>
  <c r="MJP141" i="4"/>
  <c r="MJO141" i="4"/>
  <c r="MJN141" i="4"/>
  <c r="MJM141" i="4"/>
  <c r="MJL141" i="4"/>
  <c r="MJK141" i="4"/>
  <c r="MJJ141" i="4"/>
  <c r="MJI141" i="4"/>
  <c r="MJH141" i="4"/>
  <c r="MJG141" i="4"/>
  <c r="MJF141" i="4"/>
  <c r="MJE141" i="4"/>
  <c r="MJD141" i="4"/>
  <c r="MJC141" i="4"/>
  <c r="MJB141" i="4"/>
  <c r="MJA141" i="4"/>
  <c r="MIZ141" i="4"/>
  <c r="MIY141" i="4"/>
  <c r="MIX141" i="4"/>
  <c r="MIW141" i="4"/>
  <c r="MIV141" i="4"/>
  <c r="MIU141" i="4"/>
  <c r="MIT141" i="4"/>
  <c r="MIS141" i="4"/>
  <c r="MIR141" i="4"/>
  <c r="MIQ141" i="4"/>
  <c r="MIP141" i="4"/>
  <c r="MIO141" i="4"/>
  <c r="MIN141" i="4"/>
  <c r="MIM141" i="4"/>
  <c r="MIL141" i="4"/>
  <c r="MIK141" i="4"/>
  <c r="MIJ141" i="4"/>
  <c r="MII141" i="4"/>
  <c r="MIH141" i="4"/>
  <c r="MIG141" i="4"/>
  <c r="MIF141" i="4"/>
  <c r="MIE141" i="4"/>
  <c r="MID141" i="4"/>
  <c r="MIC141" i="4"/>
  <c r="MIB141" i="4"/>
  <c r="MIA141" i="4"/>
  <c r="MHZ141" i="4"/>
  <c r="MHY141" i="4"/>
  <c r="MHX141" i="4"/>
  <c r="MHW141" i="4"/>
  <c r="MHV141" i="4"/>
  <c r="MHU141" i="4"/>
  <c r="MHT141" i="4"/>
  <c r="MHS141" i="4"/>
  <c r="MHR141" i="4"/>
  <c r="MHQ141" i="4"/>
  <c r="MHP141" i="4"/>
  <c r="MHO141" i="4"/>
  <c r="MHN141" i="4"/>
  <c r="MHM141" i="4"/>
  <c r="MHL141" i="4"/>
  <c r="MHK141" i="4"/>
  <c r="MHJ141" i="4"/>
  <c r="MHI141" i="4"/>
  <c r="MHH141" i="4"/>
  <c r="MHG141" i="4"/>
  <c r="MHF141" i="4"/>
  <c r="MHE141" i="4"/>
  <c r="MHD141" i="4"/>
  <c r="MHC141" i="4"/>
  <c r="MHB141" i="4"/>
  <c r="MHA141" i="4"/>
  <c r="MGZ141" i="4"/>
  <c r="MGY141" i="4"/>
  <c r="MGX141" i="4"/>
  <c r="MGW141" i="4"/>
  <c r="MGV141" i="4"/>
  <c r="MGU141" i="4"/>
  <c r="MGT141" i="4"/>
  <c r="MGS141" i="4"/>
  <c r="MGR141" i="4"/>
  <c r="MGQ141" i="4"/>
  <c r="MGP141" i="4"/>
  <c r="MGO141" i="4"/>
  <c r="MGN141" i="4"/>
  <c r="MGM141" i="4"/>
  <c r="MGL141" i="4"/>
  <c r="MGK141" i="4"/>
  <c r="MGJ141" i="4"/>
  <c r="MGI141" i="4"/>
  <c r="MGH141" i="4"/>
  <c r="MGG141" i="4"/>
  <c r="MGF141" i="4"/>
  <c r="MGE141" i="4"/>
  <c r="MGD141" i="4"/>
  <c r="MGC141" i="4"/>
  <c r="MGB141" i="4"/>
  <c r="MGA141" i="4"/>
  <c r="MFZ141" i="4"/>
  <c r="MFY141" i="4"/>
  <c r="MFX141" i="4"/>
  <c r="MFW141" i="4"/>
  <c r="MFV141" i="4"/>
  <c r="MFU141" i="4"/>
  <c r="MFT141" i="4"/>
  <c r="MFS141" i="4"/>
  <c r="MFR141" i="4"/>
  <c r="MFQ141" i="4"/>
  <c r="MFP141" i="4"/>
  <c r="MFO141" i="4"/>
  <c r="MFN141" i="4"/>
  <c r="MFM141" i="4"/>
  <c r="MFL141" i="4"/>
  <c r="MFK141" i="4"/>
  <c r="MFJ141" i="4"/>
  <c r="MFI141" i="4"/>
  <c r="MFH141" i="4"/>
  <c r="MFG141" i="4"/>
  <c r="MFF141" i="4"/>
  <c r="MFE141" i="4"/>
  <c r="MFD141" i="4"/>
  <c r="MFC141" i="4"/>
  <c r="MFB141" i="4"/>
  <c r="MFA141" i="4"/>
  <c r="MEZ141" i="4"/>
  <c r="MEY141" i="4"/>
  <c r="MEX141" i="4"/>
  <c r="MEW141" i="4"/>
  <c r="MEV141" i="4"/>
  <c r="MEU141" i="4"/>
  <c r="MET141" i="4"/>
  <c r="MES141" i="4"/>
  <c r="MER141" i="4"/>
  <c r="MEQ141" i="4"/>
  <c r="MEP141" i="4"/>
  <c r="MEO141" i="4"/>
  <c r="MEN141" i="4"/>
  <c r="MEM141" i="4"/>
  <c r="MEL141" i="4"/>
  <c r="MEK141" i="4"/>
  <c r="MEJ141" i="4"/>
  <c r="MEI141" i="4"/>
  <c r="MEH141" i="4"/>
  <c r="MEG141" i="4"/>
  <c r="MEF141" i="4"/>
  <c r="MEE141" i="4"/>
  <c r="MED141" i="4"/>
  <c r="MEC141" i="4"/>
  <c r="MEB141" i="4"/>
  <c r="MEA141" i="4"/>
  <c r="MDZ141" i="4"/>
  <c r="MDY141" i="4"/>
  <c r="MDX141" i="4"/>
  <c r="MDW141" i="4"/>
  <c r="MDV141" i="4"/>
  <c r="MDU141" i="4"/>
  <c r="MDT141" i="4"/>
  <c r="MDS141" i="4"/>
  <c r="MDR141" i="4"/>
  <c r="MDQ141" i="4"/>
  <c r="MDP141" i="4"/>
  <c r="MDO141" i="4"/>
  <c r="MDN141" i="4"/>
  <c r="MDM141" i="4"/>
  <c r="MDL141" i="4"/>
  <c r="MDK141" i="4"/>
  <c r="MDJ141" i="4"/>
  <c r="MDI141" i="4"/>
  <c r="MDH141" i="4"/>
  <c r="MDG141" i="4"/>
  <c r="MDF141" i="4"/>
  <c r="MDE141" i="4"/>
  <c r="MDD141" i="4"/>
  <c r="MDC141" i="4"/>
  <c r="MDB141" i="4"/>
  <c r="MDA141" i="4"/>
  <c r="MCZ141" i="4"/>
  <c r="MCY141" i="4"/>
  <c r="MCX141" i="4"/>
  <c r="MCW141" i="4"/>
  <c r="MCV141" i="4"/>
  <c r="MCU141" i="4"/>
  <c r="MCT141" i="4"/>
  <c r="MCS141" i="4"/>
  <c r="MCR141" i="4"/>
  <c r="MCQ141" i="4"/>
  <c r="MCP141" i="4"/>
  <c r="MCO141" i="4"/>
  <c r="MCN141" i="4"/>
  <c r="MCM141" i="4"/>
  <c r="MCL141" i="4"/>
  <c r="MCK141" i="4"/>
  <c r="MCJ141" i="4"/>
  <c r="MCI141" i="4"/>
  <c r="MCH141" i="4"/>
  <c r="MCG141" i="4"/>
  <c r="MCF141" i="4"/>
  <c r="MCE141" i="4"/>
  <c r="MCD141" i="4"/>
  <c r="MCC141" i="4"/>
  <c r="MCB141" i="4"/>
  <c r="MCA141" i="4"/>
  <c r="MBZ141" i="4"/>
  <c r="MBY141" i="4"/>
  <c r="MBX141" i="4"/>
  <c r="MBW141" i="4"/>
  <c r="MBV141" i="4"/>
  <c r="MBU141" i="4"/>
  <c r="MBT141" i="4"/>
  <c r="MBS141" i="4"/>
  <c r="MBR141" i="4"/>
  <c r="MBQ141" i="4"/>
  <c r="MBP141" i="4"/>
  <c r="MBO141" i="4"/>
  <c r="MBN141" i="4"/>
  <c r="MBM141" i="4"/>
  <c r="MBL141" i="4"/>
  <c r="MBK141" i="4"/>
  <c r="MBJ141" i="4"/>
  <c r="MBI141" i="4"/>
  <c r="MBH141" i="4"/>
  <c r="MBG141" i="4"/>
  <c r="MBF141" i="4"/>
  <c r="MBE141" i="4"/>
  <c r="MBD141" i="4"/>
  <c r="MBC141" i="4"/>
  <c r="MBB141" i="4"/>
  <c r="MBA141" i="4"/>
  <c r="MAZ141" i="4"/>
  <c r="MAY141" i="4"/>
  <c r="MAX141" i="4"/>
  <c r="MAW141" i="4"/>
  <c r="MAV141" i="4"/>
  <c r="MAU141" i="4"/>
  <c r="MAT141" i="4"/>
  <c r="MAS141" i="4"/>
  <c r="MAR141" i="4"/>
  <c r="MAQ141" i="4"/>
  <c r="MAP141" i="4"/>
  <c r="MAO141" i="4"/>
  <c r="MAN141" i="4"/>
  <c r="MAM141" i="4"/>
  <c r="MAL141" i="4"/>
  <c r="MAK141" i="4"/>
  <c r="MAJ141" i="4"/>
  <c r="MAI141" i="4"/>
  <c r="MAH141" i="4"/>
  <c r="MAG141" i="4"/>
  <c r="MAF141" i="4"/>
  <c r="MAE141" i="4"/>
  <c r="MAD141" i="4"/>
  <c r="MAC141" i="4"/>
  <c r="MAB141" i="4"/>
  <c r="MAA141" i="4"/>
  <c r="LZZ141" i="4"/>
  <c r="LZY141" i="4"/>
  <c r="LZX141" i="4"/>
  <c r="LZW141" i="4"/>
  <c r="LZV141" i="4"/>
  <c r="LZU141" i="4"/>
  <c r="LZT141" i="4"/>
  <c r="LZS141" i="4"/>
  <c r="LZR141" i="4"/>
  <c r="LZQ141" i="4"/>
  <c r="LZP141" i="4"/>
  <c r="LZO141" i="4"/>
  <c r="LZN141" i="4"/>
  <c r="LZM141" i="4"/>
  <c r="LZL141" i="4"/>
  <c r="LZK141" i="4"/>
  <c r="LZJ141" i="4"/>
  <c r="LZI141" i="4"/>
  <c r="LZH141" i="4"/>
  <c r="LZG141" i="4"/>
  <c r="LZF141" i="4"/>
  <c r="LZE141" i="4"/>
  <c r="LZD141" i="4"/>
  <c r="LZC141" i="4"/>
  <c r="LZB141" i="4"/>
  <c r="LZA141" i="4"/>
  <c r="LYZ141" i="4"/>
  <c r="LYY141" i="4"/>
  <c r="LYX141" i="4"/>
  <c r="LYW141" i="4"/>
  <c r="LYV141" i="4"/>
  <c r="LYU141" i="4"/>
  <c r="LYT141" i="4"/>
  <c r="LYS141" i="4"/>
  <c r="LYR141" i="4"/>
  <c r="LYQ141" i="4"/>
  <c r="LYP141" i="4"/>
  <c r="LYO141" i="4"/>
  <c r="LYN141" i="4"/>
  <c r="LYM141" i="4"/>
  <c r="LYL141" i="4"/>
  <c r="LYK141" i="4"/>
  <c r="LYJ141" i="4"/>
  <c r="LYI141" i="4"/>
  <c r="LYH141" i="4"/>
  <c r="LYG141" i="4"/>
  <c r="LYF141" i="4"/>
  <c r="LYE141" i="4"/>
  <c r="LYD141" i="4"/>
  <c r="LYC141" i="4"/>
  <c r="LYB141" i="4"/>
  <c r="LYA141" i="4"/>
  <c r="LXZ141" i="4"/>
  <c r="LXY141" i="4"/>
  <c r="LXX141" i="4"/>
  <c r="LXW141" i="4"/>
  <c r="LXV141" i="4"/>
  <c r="LXU141" i="4"/>
  <c r="LXT141" i="4"/>
  <c r="LXS141" i="4"/>
  <c r="LXR141" i="4"/>
  <c r="LXQ141" i="4"/>
  <c r="LXP141" i="4"/>
  <c r="LXO141" i="4"/>
  <c r="LXN141" i="4"/>
  <c r="LXM141" i="4"/>
  <c r="LXL141" i="4"/>
  <c r="LXK141" i="4"/>
  <c r="LXJ141" i="4"/>
  <c r="LXI141" i="4"/>
  <c r="LXH141" i="4"/>
  <c r="LXG141" i="4"/>
  <c r="LXF141" i="4"/>
  <c r="LXE141" i="4"/>
  <c r="LXD141" i="4"/>
  <c r="LXC141" i="4"/>
  <c r="LXB141" i="4"/>
  <c r="LXA141" i="4"/>
  <c r="LWZ141" i="4"/>
  <c r="LWY141" i="4"/>
  <c r="LWX141" i="4"/>
  <c r="LWW141" i="4"/>
  <c r="LWV141" i="4"/>
  <c r="LWU141" i="4"/>
  <c r="LWT141" i="4"/>
  <c r="LWS141" i="4"/>
  <c r="LWR141" i="4"/>
  <c r="LWQ141" i="4"/>
  <c r="LWP141" i="4"/>
  <c r="LWO141" i="4"/>
  <c r="LWN141" i="4"/>
  <c r="LWM141" i="4"/>
  <c r="LWL141" i="4"/>
  <c r="LWK141" i="4"/>
  <c r="LWJ141" i="4"/>
  <c r="LWI141" i="4"/>
  <c r="LWH141" i="4"/>
  <c r="LWG141" i="4"/>
  <c r="LWF141" i="4"/>
  <c r="LWE141" i="4"/>
  <c r="LWD141" i="4"/>
  <c r="LWC141" i="4"/>
  <c r="LWB141" i="4"/>
  <c r="LWA141" i="4"/>
  <c r="LVZ141" i="4"/>
  <c r="LVY141" i="4"/>
  <c r="LVX141" i="4"/>
  <c r="LVW141" i="4"/>
  <c r="LVV141" i="4"/>
  <c r="LVU141" i="4"/>
  <c r="LVT141" i="4"/>
  <c r="LVS141" i="4"/>
  <c r="LVR141" i="4"/>
  <c r="LVQ141" i="4"/>
  <c r="LVP141" i="4"/>
  <c r="LVO141" i="4"/>
  <c r="LVN141" i="4"/>
  <c r="LVM141" i="4"/>
  <c r="LVL141" i="4"/>
  <c r="LVK141" i="4"/>
  <c r="LVJ141" i="4"/>
  <c r="LVI141" i="4"/>
  <c r="LVH141" i="4"/>
  <c r="LVG141" i="4"/>
  <c r="LVF141" i="4"/>
  <c r="LVE141" i="4"/>
  <c r="LVD141" i="4"/>
  <c r="LVC141" i="4"/>
  <c r="LVB141" i="4"/>
  <c r="LVA141" i="4"/>
  <c r="LUZ141" i="4"/>
  <c r="LUY141" i="4"/>
  <c r="LUX141" i="4"/>
  <c r="LUW141" i="4"/>
  <c r="LUV141" i="4"/>
  <c r="LUU141" i="4"/>
  <c r="LUT141" i="4"/>
  <c r="LUS141" i="4"/>
  <c r="LUR141" i="4"/>
  <c r="LUQ141" i="4"/>
  <c r="LUP141" i="4"/>
  <c r="LUO141" i="4"/>
  <c r="LUN141" i="4"/>
  <c r="LUM141" i="4"/>
  <c r="LUL141" i="4"/>
  <c r="LUK141" i="4"/>
  <c r="LUJ141" i="4"/>
  <c r="LUI141" i="4"/>
  <c r="LUH141" i="4"/>
  <c r="LUG141" i="4"/>
  <c r="LUF141" i="4"/>
  <c r="LUE141" i="4"/>
  <c r="LUD141" i="4"/>
  <c r="LUC141" i="4"/>
  <c r="LUB141" i="4"/>
  <c r="LUA141" i="4"/>
  <c r="LTZ141" i="4"/>
  <c r="LTY141" i="4"/>
  <c r="LTX141" i="4"/>
  <c r="LTW141" i="4"/>
  <c r="LTV141" i="4"/>
  <c r="LTU141" i="4"/>
  <c r="LTT141" i="4"/>
  <c r="LTS141" i="4"/>
  <c r="LTR141" i="4"/>
  <c r="LTQ141" i="4"/>
  <c r="LTP141" i="4"/>
  <c r="LTO141" i="4"/>
  <c r="LTN141" i="4"/>
  <c r="LTM141" i="4"/>
  <c r="LTL141" i="4"/>
  <c r="LTK141" i="4"/>
  <c r="LTJ141" i="4"/>
  <c r="LTI141" i="4"/>
  <c r="LTH141" i="4"/>
  <c r="LTG141" i="4"/>
  <c r="LTF141" i="4"/>
  <c r="LTE141" i="4"/>
  <c r="LTD141" i="4"/>
  <c r="LTC141" i="4"/>
  <c r="LTB141" i="4"/>
  <c r="LTA141" i="4"/>
  <c r="LSZ141" i="4"/>
  <c r="LSY141" i="4"/>
  <c r="LSX141" i="4"/>
  <c r="LSW141" i="4"/>
  <c r="LSV141" i="4"/>
  <c r="LSU141" i="4"/>
  <c r="LST141" i="4"/>
  <c r="LSS141" i="4"/>
  <c r="LSR141" i="4"/>
  <c r="LSQ141" i="4"/>
  <c r="LSP141" i="4"/>
  <c r="LSO141" i="4"/>
  <c r="LSN141" i="4"/>
  <c r="LSM141" i="4"/>
  <c r="LSL141" i="4"/>
  <c r="LSK141" i="4"/>
  <c r="LSJ141" i="4"/>
  <c r="LSI141" i="4"/>
  <c r="LSH141" i="4"/>
  <c r="LSG141" i="4"/>
  <c r="LSF141" i="4"/>
  <c r="LSE141" i="4"/>
  <c r="LSD141" i="4"/>
  <c r="LSC141" i="4"/>
  <c r="LSB141" i="4"/>
  <c r="LSA141" i="4"/>
  <c r="LRZ141" i="4"/>
  <c r="LRY141" i="4"/>
  <c r="LRX141" i="4"/>
  <c r="LRW141" i="4"/>
  <c r="LRV141" i="4"/>
  <c r="LRU141" i="4"/>
  <c r="LRT141" i="4"/>
  <c r="LRS141" i="4"/>
  <c r="LRR141" i="4"/>
  <c r="LRQ141" i="4"/>
  <c r="LRP141" i="4"/>
  <c r="LRO141" i="4"/>
  <c r="LRN141" i="4"/>
  <c r="LRM141" i="4"/>
  <c r="LRL141" i="4"/>
  <c r="LRK141" i="4"/>
  <c r="LRJ141" i="4"/>
  <c r="LRI141" i="4"/>
  <c r="LRH141" i="4"/>
  <c r="LRG141" i="4"/>
  <c r="LRF141" i="4"/>
  <c r="LRE141" i="4"/>
  <c r="LRD141" i="4"/>
  <c r="LRC141" i="4"/>
  <c r="LRB141" i="4"/>
  <c r="LRA141" i="4"/>
  <c r="LQZ141" i="4"/>
  <c r="LQY141" i="4"/>
  <c r="LQX141" i="4"/>
  <c r="LQW141" i="4"/>
  <c r="LQV141" i="4"/>
  <c r="LQU141" i="4"/>
  <c r="LQT141" i="4"/>
  <c r="LQS141" i="4"/>
  <c r="LQR141" i="4"/>
  <c r="LQQ141" i="4"/>
  <c r="LQP141" i="4"/>
  <c r="LQO141" i="4"/>
  <c r="LQN141" i="4"/>
  <c r="LQM141" i="4"/>
  <c r="LQL141" i="4"/>
  <c r="LQK141" i="4"/>
  <c r="LQJ141" i="4"/>
  <c r="LQI141" i="4"/>
  <c r="LQH141" i="4"/>
  <c r="LQG141" i="4"/>
  <c r="LQF141" i="4"/>
  <c r="LQE141" i="4"/>
  <c r="LQD141" i="4"/>
  <c r="LQC141" i="4"/>
  <c r="LQB141" i="4"/>
  <c r="LQA141" i="4"/>
  <c r="LPZ141" i="4"/>
  <c r="LPY141" i="4"/>
  <c r="LPX141" i="4"/>
  <c r="LPW141" i="4"/>
  <c r="LPV141" i="4"/>
  <c r="LPU141" i="4"/>
  <c r="LPT141" i="4"/>
  <c r="LPS141" i="4"/>
  <c r="LPR141" i="4"/>
  <c r="LPQ141" i="4"/>
  <c r="LPP141" i="4"/>
  <c r="LPO141" i="4"/>
  <c r="LPN141" i="4"/>
  <c r="LPM141" i="4"/>
  <c r="LPL141" i="4"/>
  <c r="LPK141" i="4"/>
  <c r="LPJ141" i="4"/>
  <c r="LPI141" i="4"/>
  <c r="LPH141" i="4"/>
  <c r="LPG141" i="4"/>
  <c r="LPF141" i="4"/>
  <c r="LPE141" i="4"/>
  <c r="LPD141" i="4"/>
  <c r="LPC141" i="4"/>
  <c r="LPB141" i="4"/>
  <c r="LPA141" i="4"/>
  <c r="LOZ141" i="4"/>
  <c r="LOY141" i="4"/>
  <c r="LOX141" i="4"/>
  <c r="LOW141" i="4"/>
  <c r="LOV141" i="4"/>
  <c r="LOU141" i="4"/>
  <c r="LOT141" i="4"/>
  <c r="LOS141" i="4"/>
  <c r="LOR141" i="4"/>
  <c r="LOQ141" i="4"/>
  <c r="LOP141" i="4"/>
  <c r="LOO141" i="4"/>
  <c r="LON141" i="4"/>
  <c r="LOM141" i="4"/>
  <c r="LOL141" i="4"/>
  <c r="LOK141" i="4"/>
  <c r="LOJ141" i="4"/>
  <c r="LOI141" i="4"/>
  <c r="LOH141" i="4"/>
  <c r="LOG141" i="4"/>
  <c r="LOF141" i="4"/>
  <c r="LOE141" i="4"/>
  <c r="LOD141" i="4"/>
  <c r="LOC141" i="4"/>
  <c r="LOB141" i="4"/>
  <c r="LOA141" i="4"/>
  <c r="LNZ141" i="4"/>
  <c r="LNY141" i="4"/>
  <c r="LNX141" i="4"/>
  <c r="LNW141" i="4"/>
  <c r="LNV141" i="4"/>
  <c r="LNU141" i="4"/>
  <c r="LNT141" i="4"/>
  <c r="LNS141" i="4"/>
  <c r="LNR141" i="4"/>
  <c r="LNQ141" i="4"/>
  <c r="LNP141" i="4"/>
  <c r="LNO141" i="4"/>
  <c r="LNN141" i="4"/>
  <c r="LNM141" i="4"/>
  <c r="LNL141" i="4"/>
  <c r="LNK141" i="4"/>
  <c r="LNJ141" i="4"/>
  <c r="LNI141" i="4"/>
  <c r="LNH141" i="4"/>
  <c r="LNG141" i="4"/>
  <c r="LNF141" i="4"/>
  <c r="LNE141" i="4"/>
  <c r="LND141" i="4"/>
  <c r="LNC141" i="4"/>
  <c r="LNB141" i="4"/>
  <c r="LNA141" i="4"/>
  <c r="LMZ141" i="4"/>
  <c r="LMY141" i="4"/>
  <c r="LMX141" i="4"/>
  <c r="LMW141" i="4"/>
  <c r="LMV141" i="4"/>
  <c r="LMU141" i="4"/>
  <c r="LMT141" i="4"/>
  <c r="LMS141" i="4"/>
  <c r="LMR141" i="4"/>
  <c r="LMQ141" i="4"/>
  <c r="LMP141" i="4"/>
  <c r="LMO141" i="4"/>
  <c r="LMN141" i="4"/>
  <c r="LMM141" i="4"/>
  <c r="LML141" i="4"/>
  <c r="LMK141" i="4"/>
  <c r="LMJ141" i="4"/>
  <c r="LMI141" i="4"/>
  <c r="LMH141" i="4"/>
  <c r="LMG141" i="4"/>
  <c r="LMF141" i="4"/>
  <c r="LME141" i="4"/>
  <c r="LMD141" i="4"/>
  <c r="LMC141" i="4"/>
  <c r="LMB141" i="4"/>
  <c r="LMA141" i="4"/>
  <c r="LLZ141" i="4"/>
  <c r="LLY141" i="4"/>
  <c r="LLX141" i="4"/>
  <c r="LLW141" i="4"/>
  <c r="LLV141" i="4"/>
  <c r="LLU141" i="4"/>
  <c r="LLT141" i="4"/>
  <c r="LLS141" i="4"/>
  <c r="LLR141" i="4"/>
  <c r="LLQ141" i="4"/>
  <c r="LLP141" i="4"/>
  <c r="LLO141" i="4"/>
  <c r="LLN141" i="4"/>
  <c r="LLM141" i="4"/>
  <c r="LLL141" i="4"/>
  <c r="LLK141" i="4"/>
  <c r="LLJ141" i="4"/>
  <c r="LLI141" i="4"/>
  <c r="LLH141" i="4"/>
  <c r="LLG141" i="4"/>
  <c r="LLF141" i="4"/>
  <c r="LLE141" i="4"/>
  <c r="LLD141" i="4"/>
  <c r="LLC141" i="4"/>
  <c r="LLB141" i="4"/>
  <c r="LLA141" i="4"/>
  <c r="LKZ141" i="4"/>
  <c r="LKY141" i="4"/>
  <c r="LKX141" i="4"/>
  <c r="LKW141" i="4"/>
  <c r="LKV141" i="4"/>
  <c r="LKU141" i="4"/>
  <c r="LKT141" i="4"/>
  <c r="LKS141" i="4"/>
  <c r="LKR141" i="4"/>
  <c r="LKQ141" i="4"/>
  <c r="LKP141" i="4"/>
  <c r="LKO141" i="4"/>
  <c r="LKN141" i="4"/>
  <c r="LKM141" i="4"/>
  <c r="LKL141" i="4"/>
  <c r="LKK141" i="4"/>
  <c r="LKJ141" i="4"/>
  <c r="LKI141" i="4"/>
  <c r="LKH141" i="4"/>
  <c r="LKG141" i="4"/>
  <c r="LKF141" i="4"/>
  <c r="LKE141" i="4"/>
  <c r="LKD141" i="4"/>
  <c r="LKC141" i="4"/>
  <c r="LKB141" i="4"/>
  <c r="LKA141" i="4"/>
  <c r="LJZ141" i="4"/>
  <c r="LJY141" i="4"/>
  <c r="LJX141" i="4"/>
  <c r="LJW141" i="4"/>
  <c r="LJV141" i="4"/>
  <c r="LJU141" i="4"/>
  <c r="LJT141" i="4"/>
  <c r="LJS141" i="4"/>
  <c r="LJR141" i="4"/>
  <c r="LJQ141" i="4"/>
  <c r="LJP141" i="4"/>
  <c r="LJO141" i="4"/>
  <c r="LJN141" i="4"/>
  <c r="LJM141" i="4"/>
  <c r="LJL141" i="4"/>
  <c r="LJK141" i="4"/>
  <c r="LJJ141" i="4"/>
  <c r="LJI141" i="4"/>
  <c r="LJH141" i="4"/>
  <c r="LJG141" i="4"/>
  <c r="LJF141" i="4"/>
  <c r="LJE141" i="4"/>
  <c r="LJD141" i="4"/>
  <c r="LJC141" i="4"/>
  <c r="LJB141" i="4"/>
  <c r="LJA141" i="4"/>
  <c r="LIZ141" i="4"/>
  <c r="LIY141" i="4"/>
  <c r="LIX141" i="4"/>
  <c r="LIW141" i="4"/>
  <c r="LIV141" i="4"/>
  <c r="LIU141" i="4"/>
  <c r="LIT141" i="4"/>
  <c r="LIS141" i="4"/>
  <c r="LIR141" i="4"/>
  <c r="LIQ141" i="4"/>
  <c r="LIP141" i="4"/>
  <c r="LIO141" i="4"/>
  <c r="LIN141" i="4"/>
  <c r="LIM141" i="4"/>
  <c r="LIL141" i="4"/>
  <c r="LIK141" i="4"/>
  <c r="LIJ141" i="4"/>
  <c r="LII141" i="4"/>
  <c r="LIH141" i="4"/>
  <c r="LIG141" i="4"/>
  <c r="LIF141" i="4"/>
  <c r="LIE141" i="4"/>
  <c r="LID141" i="4"/>
  <c r="LIC141" i="4"/>
  <c r="LIB141" i="4"/>
  <c r="LIA141" i="4"/>
  <c r="LHZ141" i="4"/>
  <c r="LHY141" i="4"/>
  <c r="LHX141" i="4"/>
  <c r="LHW141" i="4"/>
  <c r="LHV141" i="4"/>
  <c r="LHU141" i="4"/>
  <c r="LHT141" i="4"/>
  <c r="LHS141" i="4"/>
  <c r="LHR141" i="4"/>
  <c r="LHQ141" i="4"/>
  <c r="LHP141" i="4"/>
  <c r="LHO141" i="4"/>
  <c r="LHN141" i="4"/>
  <c r="LHM141" i="4"/>
  <c r="LHL141" i="4"/>
  <c r="LHK141" i="4"/>
  <c r="LHJ141" i="4"/>
  <c r="LHI141" i="4"/>
  <c r="LHH141" i="4"/>
  <c r="LHG141" i="4"/>
  <c r="LHF141" i="4"/>
  <c r="LHE141" i="4"/>
  <c r="LHD141" i="4"/>
  <c r="LHC141" i="4"/>
  <c r="LHB141" i="4"/>
  <c r="LHA141" i="4"/>
  <c r="LGZ141" i="4"/>
  <c r="LGY141" i="4"/>
  <c r="LGX141" i="4"/>
  <c r="LGW141" i="4"/>
  <c r="LGV141" i="4"/>
  <c r="LGU141" i="4"/>
  <c r="LGT141" i="4"/>
  <c r="LGS141" i="4"/>
  <c r="LGR141" i="4"/>
  <c r="LGQ141" i="4"/>
  <c r="LGP141" i="4"/>
  <c r="LGO141" i="4"/>
  <c r="LGN141" i="4"/>
  <c r="LGM141" i="4"/>
  <c r="LGL141" i="4"/>
  <c r="LGK141" i="4"/>
  <c r="LGJ141" i="4"/>
  <c r="LGI141" i="4"/>
  <c r="LGH141" i="4"/>
  <c r="LGG141" i="4"/>
  <c r="LGF141" i="4"/>
  <c r="LGE141" i="4"/>
  <c r="LGD141" i="4"/>
  <c r="LGC141" i="4"/>
  <c r="LGB141" i="4"/>
  <c r="LGA141" i="4"/>
  <c r="LFZ141" i="4"/>
  <c r="LFY141" i="4"/>
  <c r="LFX141" i="4"/>
  <c r="LFW141" i="4"/>
  <c r="LFV141" i="4"/>
  <c r="LFU141" i="4"/>
  <c r="LFT141" i="4"/>
  <c r="LFS141" i="4"/>
  <c r="LFR141" i="4"/>
  <c r="LFQ141" i="4"/>
  <c r="LFP141" i="4"/>
  <c r="LFO141" i="4"/>
  <c r="LFN141" i="4"/>
  <c r="LFM141" i="4"/>
  <c r="LFL141" i="4"/>
  <c r="LFK141" i="4"/>
  <c r="LFJ141" i="4"/>
  <c r="LFI141" i="4"/>
  <c r="LFH141" i="4"/>
  <c r="LFG141" i="4"/>
  <c r="LFF141" i="4"/>
  <c r="LFE141" i="4"/>
  <c r="LFD141" i="4"/>
  <c r="LFC141" i="4"/>
  <c r="LFB141" i="4"/>
  <c r="LFA141" i="4"/>
  <c r="LEZ141" i="4"/>
  <c r="LEY141" i="4"/>
  <c r="LEX141" i="4"/>
  <c r="LEW141" i="4"/>
  <c r="LEV141" i="4"/>
  <c r="LEU141" i="4"/>
  <c r="LET141" i="4"/>
  <c r="LES141" i="4"/>
  <c r="LER141" i="4"/>
  <c r="LEQ141" i="4"/>
  <c r="LEP141" i="4"/>
  <c r="LEO141" i="4"/>
  <c r="LEN141" i="4"/>
  <c r="LEM141" i="4"/>
  <c r="LEL141" i="4"/>
  <c r="LEK141" i="4"/>
  <c r="LEJ141" i="4"/>
  <c r="LEI141" i="4"/>
  <c r="LEH141" i="4"/>
  <c r="LEG141" i="4"/>
  <c r="LEF141" i="4"/>
  <c r="LEE141" i="4"/>
  <c r="LED141" i="4"/>
  <c r="LEC141" i="4"/>
  <c r="LEB141" i="4"/>
  <c r="LEA141" i="4"/>
  <c r="LDZ141" i="4"/>
  <c r="LDY141" i="4"/>
  <c r="LDX141" i="4"/>
  <c r="LDW141" i="4"/>
  <c r="LDV141" i="4"/>
  <c r="LDU141" i="4"/>
  <c r="LDT141" i="4"/>
  <c r="LDS141" i="4"/>
  <c r="LDR141" i="4"/>
  <c r="LDQ141" i="4"/>
  <c r="LDP141" i="4"/>
  <c r="LDO141" i="4"/>
  <c r="LDN141" i="4"/>
  <c r="LDM141" i="4"/>
  <c r="LDL141" i="4"/>
  <c r="LDK141" i="4"/>
  <c r="LDJ141" i="4"/>
  <c r="LDI141" i="4"/>
  <c r="LDH141" i="4"/>
  <c r="LDG141" i="4"/>
  <c r="LDF141" i="4"/>
  <c r="LDE141" i="4"/>
  <c r="LDD141" i="4"/>
  <c r="LDC141" i="4"/>
  <c r="LDB141" i="4"/>
  <c r="LDA141" i="4"/>
  <c r="LCZ141" i="4"/>
  <c r="LCY141" i="4"/>
  <c r="LCX141" i="4"/>
  <c r="LCW141" i="4"/>
  <c r="LCV141" i="4"/>
  <c r="LCU141" i="4"/>
  <c r="LCT141" i="4"/>
  <c r="LCS141" i="4"/>
  <c r="LCR141" i="4"/>
  <c r="LCQ141" i="4"/>
  <c r="LCP141" i="4"/>
  <c r="LCO141" i="4"/>
  <c r="LCN141" i="4"/>
  <c r="LCM141" i="4"/>
  <c r="LCL141" i="4"/>
  <c r="LCK141" i="4"/>
  <c r="LCJ141" i="4"/>
  <c r="LCI141" i="4"/>
  <c r="LCH141" i="4"/>
  <c r="LCG141" i="4"/>
  <c r="LCF141" i="4"/>
  <c r="LCE141" i="4"/>
  <c r="LCD141" i="4"/>
  <c r="LCC141" i="4"/>
  <c r="LCB141" i="4"/>
  <c r="LCA141" i="4"/>
  <c r="LBZ141" i="4"/>
  <c r="LBY141" i="4"/>
  <c r="LBX141" i="4"/>
  <c r="LBW141" i="4"/>
  <c r="LBV141" i="4"/>
  <c r="LBU141" i="4"/>
  <c r="LBT141" i="4"/>
  <c r="LBS141" i="4"/>
  <c r="LBR141" i="4"/>
  <c r="LBQ141" i="4"/>
  <c r="LBP141" i="4"/>
  <c r="LBO141" i="4"/>
  <c r="LBN141" i="4"/>
  <c r="LBM141" i="4"/>
  <c r="LBL141" i="4"/>
  <c r="LBK141" i="4"/>
  <c r="LBJ141" i="4"/>
  <c r="LBI141" i="4"/>
  <c r="LBH141" i="4"/>
  <c r="LBG141" i="4"/>
  <c r="LBF141" i="4"/>
  <c r="LBE141" i="4"/>
  <c r="LBD141" i="4"/>
  <c r="LBC141" i="4"/>
  <c r="LBB141" i="4"/>
  <c r="LBA141" i="4"/>
  <c r="LAZ141" i="4"/>
  <c r="LAY141" i="4"/>
  <c r="LAX141" i="4"/>
  <c r="LAW141" i="4"/>
  <c r="LAV141" i="4"/>
  <c r="LAU141" i="4"/>
  <c r="LAT141" i="4"/>
  <c r="LAS141" i="4"/>
  <c r="LAR141" i="4"/>
  <c r="LAQ141" i="4"/>
  <c r="LAP141" i="4"/>
  <c r="LAO141" i="4"/>
  <c r="LAN141" i="4"/>
  <c r="LAM141" i="4"/>
  <c r="LAL141" i="4"/>
  <c r="LAK141" i="4"/>
  <c r="LAJ141" i="4"/>
  <c r="LAI141" i="4"/>
  <c r="LAH141" i="4"/>
  <c r="LAG141" i="4"/>
  <c r="LAF141" i="4"/>
  <c r="LAE141" i="4"/>
  <c r="LAD141" i="4"/>
  <c r="LAC141" i="4"/>
  <c r="LAB141" i="4"/>
  <c r="LAA141" i="4"/>
  <c r="KZZ141" i="4"/>
  <c r="KZY141" i="4"/>
  <c r="KZX141" i="4"/>
  <c r="KZW141" i="4"/>
  <c r="KZV141" i="4"/>
  <c r="KZU141" i="4"/>
  <c r="KZT141" i="4"/>
  <c r="KZS141" i="4"/>
  <c r="KZR141" i="4"/>
  <c r="KZQ141" i="4"/>
  <c r="KZP141" i="4"/>
  <c r="KZO141" i="4"/>
  <c r="KZN141" i="4"/>
  <c r="KZM141" i="4"/>
  <c r="KZL141" i="4"/>
  <c r="KZK141" i="4"/>
  <c r="KZJ141" i="4"/>
  <c r="KZI141" i="4"/>
  <c r="KZH141" i="4"/>
  <c r="KZG141" i="4"/>
  <c r="KZF141" i="4"/>
  <c r="KZE141" i="4"/>
  <c r="KZD141" i="4"/>
  <c r="KZC141" i="4"/>
  <c r="KZB141" i="4"/>
  <c r="KZA141" i="4"/>
  <c r="KYZ141" i="4"/>
  <c r="KYY141" i="4"/>
  <c r="KYX141" i="4"/>
  <c r="KYW141" i="4"/>
  <c r="KYV141" i="4"/>
  <c r="KYU141" i="4"/>
  <c r="KYT141" i="4"/>
  <c r="KYS141" i="4"/>
  <c r="KYR141" i="4"/>
  <c r="KYQ141" i="4"/>
  <c r="KYP141" i="4"/>
  <c r="KYO141" i="4"/>
  <c r="KYN141" i="4"/>
  <c r="KYM141" i="4"/>
  <c r="KYL141" i="4"/>
  <c r="KYK141" i="4"/>
  <c r="KYJ141" i="4"/>
  <c r="KYI141" i="4"/>
  <c r="KYH141" i="4"/>
  <c r="KYG141" i="4"/>
  <c r="KYF141" i="4"/>
  <c r="KYE141" i="4"/>
  <c r="KYD141" i="4"/>
  <c r="KYC141" i="4"/>
  <c r="KYB141" i="4"/>
  <c r="KYA141" i="4"/>
  <c r="KXZ141" i="4"/>
  <c r="KXY141" i="4"/>
  <c r="KXX141" i="4"/>
  <c r="KXW141" i="4"/>
  <c r="KXV141" i="4"/>
  <c r="KXU141" i="4"/>
  <c r="KXT141" i="4"/>
  <c r="KXS141" i="4"/>
  <c r="KXR141" i="4"/>
  <c r="KXQ141" i="4"/>
  <c r="KXP141" i="4"/>
  <c r="KXO141" i="4"/>
  <c r="KXN141" i="4"/>
  <c r="KXM141" i="4"/>
  <c r="KXL141" i="4"/>
  <c r="KXK141" i="4"/>
  <c r="KXJ141" i="4"/>
  <c r="KXI141" i="4"/>
  <c r="KXH141" i="4"/>
  <c r="KXG141" i="4"/>
  <c r="KXF141" i="4"/>
  <c r="KXE141" i="4"/>
  <c r="KXD141" i="4"/>
  <c r="KXC141" i="4"/>
  <c r="KXB141" i="4"/>
  <c r="KXA141" i="4"/>
  <c r="KWZ141" i="4"/>
  <c r="KWY141" i="4"/>
  <c r="KWX141" i="4"/>
  <c r="KWW141" i="4"/>
  <c r="KWV141" i="4"/>
  <c r="KWU141" i="4"/>
  <c r="KWT141" i="4"/>
  <c r="KWS141" i="4"/>
  <c r="KWR141" i="4"/>
  <c r="KWQ141" i="4"/>
  <c r="KWP141" i="4"/>
  <c r="KWO141" i="4"/>
  <c r="KWN141" i="4"/>
  <c r="KWM141" i="4"/>
  <c r="KWL141" i="4"/>
  <c r="KWK141" i="4"/>
  <c r="KWJ141" i="4"/>
  <c r="KWI141" i="4"/>
  <c r="KWH141" i="4"/>
  <c r="KWG141" i="4"/>
  <c r="KWF141" i="4"/>
  <c r="KWE141" i="4"/>
  <c r="KWD141" i="4"/>
  <c r="KWC141" i="4"/>
  <c r="KWB141" i="4"/>
  <c r="KWA141" i="4"/>
  <c r="KVZ141" i="4"/>
  <c r="KVY141" i="4"/>
  <c r="KVX141" i="4"/>
  <c r="KVW141" i="4"/>
  <c r="KVV141" i="4"/>
  <c r="KVU141" i="4"/>
  <c r="KVT141" i="4"/>
  <c r="KVS141" i="4"/>
  <c r="KVR141" i="4"/>
  <c r="KVQ141" i="4"/>
  <c r="KVP141" i="4"/>
  <c r="KVO141" i="4"/>
  <c r="KVN141" i="4"/>
  <c r="KVM141" i="4"/>
  <c r="KVL141" i="4"/>
  <c r="KVK141" i="4"/>
  <c r="KVJ141" i="4"/>
  <c r="KVI141" i="4"/>
  <c r="KVH141" i="4"/>
  <c r="KVG141" i="4"/>
  <c r="KVF141" i="4"/>
  <c r="KVE141" i="4"/>
  <c r="KVD141" i="4"/>
  <c r="KVC141" i="4"/>
  <c r="KVB141" i="4"/>
  <c r="KVA141" i="4"/>
  <c r="KUZ141" i="4"/>
  <c r="KUY141" i="4"/>
  <c r="KUX141" i="4"/>
  <c r="KUW141" i="4"/>
  <c r="KUV141" i="4"/>
  <c r="KUU141" i="4"/>
  <c r="KUT141" i="4"/>
  <c r="KUS141" i="4"/>
  <c r="KUR141" i="4"/>
  <c r="KUQ141" i="4"/>
  <c r="KUP141" i="4"/>
  <c r="KUO141" i="4"/>
  <c r="KUN141" i="4"/>
  <c r="KUM141" i="4"/>
  <c r="KUL141" i="4"/>
  <c r="KUK141" i="4"/>
  <c r="KUJ141" i="4"/>
  <c r="KUI141" i="4"/>
  <c r="KUH141" i="4"/>
  <c r="KUG141" i="4"/>
  <c r="KUF141" i="4"/>
  <c r="KUE141" i="4"/>
  <c r="KUD141" i="4"/>
  <c r="KUC141" i="4"/>
  <c r="KUB141" i="4"/>
  <c r="KUA141" i="4"/>
  <c r="KTZ141" i="4"/>
  <c r="KTY141" i="4"/>
  <c r="KTX141" i="4"/>
  <c r="KTW141" i="4"/>
  <c r="KTV141" i="4"/>
  <c r="KTU141" i="4"/>
  <c r="KTT141" i="4"/>
  <c r="KTS141" i="4"/>
  <c r="KTR141" i="4"/>
  <c r="KTQ141" i="4"/>
  <c r="KTP141" i="4"/>
  <c r="KTO141" i="4"/>
  <c r="KTN141" i="4"/>
  <c r="KTM141" i="4"/>
  <c r="KTL141" i="4"/>
  <c r="KTK141" i="4"/>
  <c r="KTJ141" i="4"/>
  <c r="KTI141" i="4"/>
  <c r="KTH141" i="4"/>
  <c r="KTG141" i="4"/>
  <c r="KTF141" i="4"/>
  <c r="KTE141" i="4"/>
  <c r="KTD141" i="4"/>
  <c r="KTC141" i="4"/>
  <c r="KTB141" i="4"/>
  <c r="KTA141" i="4"/>
  <c r="KSZ141" i="4"/>
  <c r="KSY141" i="4"/>
  <c r="KSX141" i="4"/>
  <c r="KSW141" i="4"/>
  <c r="KSV141" i="4"/>
  <c r="KSU141" i="4"/>
  <c r="KST141" i="4"/>
  <c r="KSS141" i="4"/>
  <c r="KSR141" i="4"/>
  <c r="KSQ141" i="4"/>
  <c r="KSP141" i="4"/>
  <c r="KSO141" i="4"/>
  <c r="KSN141" i="4"/>
  <c r="KSM141" i="4"/>
  <c r="KSL141" i="4"/>
  <c r="KSK141" i="4"/>
  <c r="KSJ141" i="4"/>
  <c r="KSI141" i="4"/>
  <c r="KSH141" i="4"/>
  <c r="KSG141" i="4"/>
  <c r="KSF141" i="4"/>
  <c r="KSE141" i="4"/>
  <c r="KSD141" i="4"/>
  <c r="KSC141" i="4"/>
  <c r="KSB141" i="4"/>
  <c r="KSA141" i="4"/>
  <c r="KRZ141" i="4"/>
  <c r="KRY141" i="4"/>
  <c r="KRX141" i="4"/>
  <c r="KRW141" i="4"/>
  <c r="KRV141" i="4"/>
  <c r="KRU141" i="4"/>
  <c r="KRT141" i="4"/>
  <c r="KRS141" i="4"/>
  <c r="KRR141" i="4"/>
  <c r="KRQ141" i="4"/>
  <c r="KRP141" i="4"/>
  <c r="KRO141" i="4"/>
  <c r="KRN141" i="4"/>
  <c r="KRM141" i="4"/>
  <c r="KRL141" i="4"/>
  <c r="KRK141" i="4"/>
  <c r="KRJ141" i="4"/>
  <c r="KRI141" i="4"/>
  <c r="KRH141" i="4"/>
  <c r="KRG141" i="4"/>
  <c r="KRF141" i="4"/>
  <c r="KRE141" i="4"/>
  <c r="KRD141" i="4"/>
  <c r="KRC141" i="4"/>
  <c r="KRB141" i="4"/>
  <c r="KRA141" i="4"/>
  <c r="KQZ141" i="4"/>
  <c r="KQY141" i="4"/>
  <c r="KQX141" i="4"/>
  <c r="KQW141" i="4"/>
  <c r="KQV141" i="4"/>
  <c r="KQU141" i="4"/>
  <c r="KQT141" i="4"/>
  <c r="KQS141" i="4"/>
  <c r="KQR141" i="4"/>
  <c r="KQQ141" i="4"/>
  <c r="KQP141" i="4"/>
  <c r="KQO141" i="4"/>
  <c r="KQN141" i="4"/>
  <c r="KQM141" i="4"/>
  <c r="KQL141" i="4"/>
  <c r="KQK141" i="4"/>
  <c r="KQJ141" i="4"/>
  <c r="KQI141" i="4"/>
  <c r="KQH141" i="4"/>
  <c r="KQG141" i="4"/>
  <c r="KQF141" i="4"/>
  <c r="KQE141" i="4"/>
  <c r="KQD141" i="4"/>
  <c r="KQC141" i="4"/>
  <c r="KQB141" i="4"/>
  <c r="KQA141" i="4"/>
  <c r="KPZ141" i="4"/>
  <c r="KPY141" i="4"/>
  <c r="KPX141" i="4"/>
  <c r="KPW141" i="4"/>
  <c r="KPV141" i="4"/>
  <c r="KPU141" i="4"/>
  <c r="KPT141" i="4"/>
  <c r="KPS141" i="4"/>
  <c r="KPR141" i="4"/>
  <c r="KPQ141" i="4"/>
  <c r="KPP141" i="4"/>
  <c r="KPO141" i="4"/>
  <c r="KPN141" i="4"/>
  <c r="KPM141" i="4"/>
  <c r="KPL141" i="4"/>
  <c r="KPK141" i="4"/>
  <c r="KPJ141" i="4"/>
  <c r="KPI141" i="4"/>
  <c r="KPH141" i="4"/>
  <c r="KPG141" i="4"/>
  <c r="KPF141" i="4"/>
  <c r="KPE141" i="4"/>
  <c r="KPD141" i="4"/>
  <c r="KPC141" i="4"/>
  <c r="KPB141" i="4"/>
  <c r="KPA141" i="4"/>
  <c r="KOZ141" i="4"/>
  <c r="KOY141" i="4"/>
  <c r="KOX141" i="4"/>
  <c r="KOW141" i="4"/>
  <c r="KOV141" i="4"/>
  <c r="KOU141" i="4"/>
  <c r="KOT141" i="4"/>
  <c r="KOS141" i="4"/>
  <c r="KOR141" i="4"/>
  <c r="KOQ141" i="4"/>
  <c r="KOP141" i="4"/>
  <c r="KOO141" i="4"/>
  <c r="KON141" i="4"/>
  <c r="KOM141" i="4"/>
  <c r="KOL141" i="4"/>
  <c r="KOK141" i="4"/>
  <c r="KOJ141" i="4"/>
  <c r="KOI141" i="4"/>
  <c r="KOH141" i="4"/>
  <c r="KOG141" i="4"/>
  <c r="KOF141" i="4"/>
  <c r="KOE141" i="4"/>
  <c r="KOD141" i="4"/>
  <c r="KOC141" i="4"/>
  <c r="KOB141" i="4"/>
  <c r="KOA141" i="4"/>
  <c r="KNZ141" i="4"/>
  <c r="KNY141" i="4"/>
  <c r="KNX141" i="4"/>
  <c r="KNW141" i="4"/>
  <c r="KNV141" i="4"/>
  <c r="KNU141" i="4"/>
  <c r="KNT141" i="4"/>
  <c r="KNS141" i="4"/>
  <c r="KNR141" i="4"/>
  <c r="KNQ141" i="4"/>
  <c r="KNP141" i="4"/>
  <c r="KNO141" i="4"/>
  <c r="KNN141" i="4"/>
  <c r="KNM141" i="4"/>
  <c r="KNL141" i="4"/>
  <c r="KNK141" i="4"/>
  <c r="KNJ141" i="4"/>
  <c r="KNI141" i="4"/>
  <c r="KNH141" i="4"/>
  <c r="KNG141" i="4"/>
  <c r="KNF141" i="4"/>
  <c r="KNE141" i="4"/>
  <c r="KND141" i="4"/>
  <c r="KNC141" i="4"/>
  <c r="KNB141" i="4"/>
  <c r="KNA141" i="4"/>
  <c r="KMZ141" i="4"/>
  <c r="KMY141" i="4"/>
  <c r="KMX141" i="4"/>
  <c r="KMW141" i="4"/>
  <c r="KMV141" i="4"/>
  <c r="KMU141" i="4"/>
  <c r="KMT141" i="4"/>
  <c r="KMS141" i="4"/>
  <c r="KMR141" i="4"/>
  <c r="KMQ141" i="4"/>
  <c r="KMP141" i="4"/>
  <c r="KMO141" i="4"/>
  <c r="KMN141" i="4"/>
  <c r="KMM141" i="4"/>
  <c r="KML141" i="4"/>
  <c r="KMK141" i="4"/>
  <c r="KMJ141" i="4"/>
  <c r="KMI141" i="4"/>
  <c r="KMH141" i="4"/>
  <c r="KMG141" i="4"/>
  <c r="KMF141" i="4"/>
  <c r="KME141" i="4"/>
  <c r="KMD141" i="4"/>
  <c r="KMC141" i="4"/>
  <c r="KMB141" i="4"/>
  <c r="KMA141" i="4"/>
  <c r="KLZ141" i="4"/>
  <c r="KLY141" i="4"/>
  <c r="KLX141" i="4"/>
  <c r="KLW141" i="4"/>
  <c r="KLV141" i="4"/>
  <c r="KLU141" i="4"/>
  <c r="KLT141" i="4"/>
  <c r="KLS141" i="4"/>
  <c r="KLR141" i="4"/>
  <c r="KLQ141" i="4"/>
  <c r="KLP141" i="4"/>
  <c r="KLO141" i="4"/>
  <c r="KLN141" i="4"/>
  <c r="KLM141" i="4"/>
  <c r="KLL141" i="4"/>
  <c r="KLK141" i="4"/>
  <c r="KLJ141" i="4"/>
  <c r="KLI141" i="4"/>
  <c r="KLH141" i="4"/>
  <c r="KLG141" i="4"/>
  <c r="KLF141" i="4"/>
  <c r="KLE141" i="4"/>
  <c r="KLD141" i="4"/>
  <c r="KLC141" i="4"/>
  <c r="KLB141" i="4"/>
  <c r="KLA141" i="4"/>
  <c r="KKZ141" i="4"/>
  <c r="KKY141" i="4"/>
  <c r="KKX141" i="4"/>
  <c r="KKW141" i="4"/>
  <c r="KKV141" i="4"/>
  <c r="KKU141" i="4"/>
  <c r="KKT141" i="4"/>
  <c r="KKS141" i="4"/>
  <c r="KKR141" i="4"/>
  <c r="KKQ141" i="4"/>
  <c r="KKP141" i="4"/>
  <c r="KKO141" i="4"/>
  <c r="KKN141" i="4"/>
  <c r="KKM141" i="4"/>
  <c r="KKL141" i="4"/>
  <c r="KKK141" i="4"/>
  <c r="KKJ141" i="4"/>
  <c r="KKI141" i="4"/>
  <c r="KKH141" i="4"/>
  <c r="KKG141" i="4"/>
  <c r="KKF141" i="4"/>
  <c r="KKE141" i="4"/>
  <c r="KKD141" i="4"/>
  <c r="KKC141" i="4"/>
  <c r="KKB141" i="4"/>
  <c r="KKA141" i="4"/>
  <c r="KJZ141" i="4"/>
  <c r="KJY141" i="4"/>
  <c r="KJX141" i="4"/>
  <c r="KJW141" i="4"/>
  <c r="KJV141" i="4"/>
  <c r="KJU141" i="4"/>
  <c r="KJT141" i="4"/>
  <c r="KJS141" i="4"/>
  <c r="KJR141" i="4"/>
  <c r="KJQ141" i="4"/>
  <c r="KJP141" i="4"/>
  <c r="KJO141" i="4"/>
  <c r="KJN141" i="4"/>
  <c r="KJM141" i="4"/>
  <c r="KJL141" i="4"/>
  <c r="KJK141" i="4"/>
  <c r="KJJ141" i="4"/>
  <c r="KJI141" i="4"/>
  <c r="KJH141" i="4"/>
  <c r="KJG141" i="4"/>
  <c r="KJF141" i="4"/>
  <c r="KJE141" i="4"/>
  <c r="KJD141" i="4"/>
  <c r="KJC141" i="4"/>
  <c r="KJB141" i="4"/>
  <c r="KJA141" i="4"/>
  <c r="KIZ141" i="4"/>
  <c r="KIY141" i="4"/>
  <c r="KIX141" i="4"/>
  <c r="KIW141" i="4"/>
  <c r="KIV141" i="4"/>
  <c r="KIU141" i="4"/>
  <c r="KIT141" i="4"/>
  <c r="KIS141" i="4"/>
  <c r="KIR141" i="4"/>
  <c r="KIQ141" i="4"/>
  <c r="KIP141" i="4"/>
  <c r="KIO141" i="4"/>
  <c r="KIN141" i="4"/>
  <c r="KIM141" i="4"/>
  <c r="KIL141" i="4"/>
  <c r="KIK141" i="4"/>
  <c r="KIJ141" i="4"/>
  <c r="KII141" i="4"/>
  <c r="KIH141" i="4"/>
  <c r="KIG141" i="4"/>
  <c r="KIF141" i="4"/>
  <c r="KIE141" i="4"/>
  <c r="KID141" i="4"/>
  <c r="KIC141" i="4"/>
  <c r="KIB141" i="4"/>
  <c r="KIA141" i="4"/>
  <c r="KHZ141" i="4"/>
  <c r="KHY141" i="4"/>
  <c r="KHX141" i="4"/>
  <c r="KHW141" i="4"/>
  <c r="KHV141" i="4"/>
  <c r="KHU141" i="4"/>
  <c r="KHT141" i="4"/>
  <c r="KHS141" i="4"/>
  <c r="KHR141" i="4"/>
  <c r="KHQ141" i="4"/>
  <c r="KHP141" i="4"/>
  <c r="KHO141" i="4"/>
  <c r="KHN141" i="4"/>
  <c r="KHM141" i="4"/>
  <c r="KHL141" i="4"/>
  <c r="KHK141" i="4"/>
  <c r="KHJ141" i="4"/>
  <c r="KHI141" i="4"/>
  <c r="KHH141" i="4"/>
  <c r="KHG141" i="4"/>
  <c r="KHF141" i="4"/>
  <c r="KHE141" i="4"/>
  <c r="KHD141" i="4"/>
  <c r="KHC141" i="4"/>
  <c r="KHB141" i="4"/>
  <c r="KHA141" i="4"/>
  <c r="KGZ141" i="4"/>
  <c r="KGY141" i="4"/>
  <c r="KGX141" i="4"/>
  <c r="KGW141" i="4"/>
  <c r="KGV141" i="4"/>
  <c r="KGU141" i="4"/>
  <c r="KGT141" i="4"/>
  <c r="KGS141" i="4"/>
  <c r="KGR141" i="4"/>
  <c r="KGQ141" i="4"/>
  <c r="KGP141" i="4"/>
  <c r="KGO141" i="4"/>
  <c r="KGN141" i="4"/>
  <c r="KGM141" i="4"/>
  <c r="KGL141" i="4"/>
  <c r="KGK141" i="4"/>
  <c r="KGJ141" i="4"/>
  <c r="KGI141" i="4"/>
  <c r="KGH141" i="4"/>
  <c r="KGG141" i="4"/>
  <c r="KGF141" i="4"/>
  <c r="KGE141" i="4"/>
  <c r="KGD141" i="4"/>
  <c r="KGC141" i="4"/>
  <c r="KGB141" i="4"/>
  <c r="KGA141" i="4"/>
  <c r="KFZ141" i="4"/>
  <c r="KFY141" i="4"/>
  <c r="KFX141" i="4"/>
  <c r="KFW141" i="4"/>
  <c r="KFV141" i="4"/>
  <c r="KFU141" i="4"/>
  <c r="KFT141" i="4"/>
  <c r="KFS141" i="4"/>
  <c r="KFR141" i="4"/>
  <c r="KFQ141" i="4"/>
  <c r="KFP141" i="4"/>
  <c r="KFO141" i="4"/>
  <c r="KFN141" i="4"/>
  <c r="KFM141" i="4"/>
  <c r="KFL141" i="4"/>
  <c r="KFK141" i="4"/>
  <c r="KFJ141" i="4"/>
  <c r="KFI141" i="4"/>
  <c r="KFH141" i="4"/>
  <c r="KFG141" i="4"/>
  <c r="KFF141" i="4"/>
  <c r="KFE141" i="4"/>
  <c r="KFD141" i="4"/>
  <c r="KFC141" i="4"/>
  <c r="KFB141" i="4"/>
  <c r="KFA141" i="4"/>
  <c r="KEZ141" i="4"/>
  <c r="KEY141" i="4"/>
  <c r="KEX141" i="4"/>
  <c r="KEW141" i="4"/>
  <c r="KEV141" i="4"/>
  <c r="KEU141" i="4"/>
  <c r="KET141" i="4"/>
  <c r="KES141" i="4"/>
  <c r="KER141" i="4"/>
  <c r="KEQ141" i="4"/>
  <c r="KEP141" i="4"/>
  <c r="KEO141" i="4"/>
  <c r="KEN141" i="4"/>
  <c r="KEM141" i="4"/>
  <c r="KEL141" i="4"/>
  <c r="KEK141" i="4"/>
  <c r="KEJ141" i="4"/>
  <c r="KEI141" i="4"/>
  <c r="KEH141" i="4"/>
  <c r="KEG141" i="4"/>
  <c r="KEF141" i="4"/>
  <c r="KEE141" i="4"/>
  <c r="KED141" i="4"/>
  <c r="KEC141" i="4"/>
  <c r="KEB141" i="4"/>
  <c r="KEA141" i="4"/>
  <c r="KDZ141" i="4"/>
  <c r="KDY141" i="4"/>
  <c r="KDX141" i="4"/>
  <c r="KDW141" i="4"/>
  <c r="KDV141" i="4"/>
  <c r="KDU141" i="4"/>
  <c r="KDT141" i="4"/>
  <c r="KDS141" i="4"/>
  <c r="KDR141" i="4"/>
  <c r="KDQ141" i="4"/>
  <c r="KDP141" i="4"/>
  <c r="KDO141" i="4"/>
  <c r="KDN141" i="4"/>
  <c r="KDM141" i="4"/>
  <c r="KDL141" i="4"/>
  <c r="KDK141" i="4"/>
  <c r="KDJ141" i="4"/>
  <c r="KDI141" i="4"/>
  <c r="KDH141" i="4"/>
  <c r="KDG141" i="4"/>
  <c r="KDF141" i="4"/>
  <c r="KDE141" i="4"/>
  <c r="KDD141" i="4"/>
  <c r="KDC141" i="4"/>
  <c r="KDB141" i="4"/>
  <c r="KDA141" i="4"/>
  <c r="KCZ141" i="4"/>
  <c r="KCY141" i="4"/>
  <c r="KCX141" i="4"/>
  <c r="KCW141" i="4"/>
  <c r="KCV141" i="4"/>
  <c r="KCU141" i="4"/>
  <c r="KCT141" i="4"/>
  <c r="KCS141" i="4"/>
  <c r="KCR141" i="4"/>
  <c r="KCQ141" i="4"/>
  <c r="KCP141" i="4"/>
  <c r="KCO141" i="4"/>
  <c r="KCN141" i="4"/>
  <c r="KCM141" i="4"/>
  <c r="KCL141" i="4"/>
  <c r="KCK141" i="4"/>
  <c r="KCJ141" i="4"/>
  <c r="KCI141" i="4"/>
  <c r="KCH141" i="4"/>
  <c r="KCG141" i="4"/>
  <c r="KCF141" i="4"/>
  <c r="KCE141" i="4"/>
  <c r="KCD141" i="4"/>
  <c r="KCC141" i="4"/>
  <c r="KCB141" i="4"/>
  <c r="KCA141" i="4"/>
  <c r="KBZ141" i="4"/>
  <c r="KBY141" i="4"/>
  <c r="KBX141" i="4"/>
  <c r="KBW141" i="4"/>
  <c r="KBV141" i="4"/>
  <c r="KBU141" i="4"/>
  <c r="KBT141" i="4"/>
  <c r="KBS141" i="4"/>
  <c r="KBR141" i="4"/>
  <c r="KBQ141" i="4"/>
  <c r="KBP141" i="4"/>
  <c r="KBO141" i="4"/>
  <c r="KBN141" i="4"/>
  <c r="KBM141" i="4"/>
  <c r="KBL141" i="4"/>
  <c r="KBK141" i="4"/>
  <c r="KBJ141" i="4"/>
  <c r="KBI141" i="4"/>
  <c r="KBH141" i="4"/>
  <c r="KBG141" i="4"/>
  <c r="KBF141" i="4"/>
  <c r="KBE141" i="4"/>
  <c r="KBD141" i="4"/>
  <c r="KBC141" i="4"/>
  <c r="KBB141" i="4"/>
  <c r="KBA141" i="4"/>
  <c r="KAZ141" i="4"/>
  <c r="KAY141" i="4"/>
  <c r="KAX141" i="4"/>
  <c r="KAW141" i="4"/>
  <c r="KAV141" i="4"/>
  <c r="KAU141" i="4"/>
  <c r="KAT141" i="4"/>
  <c r="KAS141" i="4"/>
  <c r="KAR141" i="4"/>
  <c r="KAQ141" i="4"/>
  <c r="KAP141" i="4"/>
  <c r="KAO141" i="4"/>
  <c r="KAN141" i="4"/>
  <c r="KAM141" i="4"/>
  <c r="KAL141" i="4"/>
  <c r="KAK141" i="4"/>
  <c r="KAJ141" i="4"/>
  <c r="KAI141" i="4"/>
  <c r="KAH141" i="4"/>
  <c r="KAG141" i="4"/>
  <c r="KAF141" i="4"/>
  <c r="KAE141" i="4"/>
  <c r="KAD141" i="4"/>
  <c r="KAC141" i="4"/>
  <c r="KAB141" i="4"/>
  <c r="KAA141" i="4"/>
  <c r="JZZ141" i="4"/>
  <c r="JZY141" i="4"/>
  <c r="JZX141" i="4"/>
  <c r="JZW141" i="4"/>
  <c r="JZV141" i="4"/>
  <c r="JZU141" i="4"/>
  <c r="JZT141" i="4"/>
  <c r="JZS141" i="4"/>
  <c r="JZR141" i="4"/>
  <c r="JZQ141" i="4"/>
  <c r="JZP141" i="4"/>
  <c r="JZO141" i="4"/>
  <c r="JZN141" i="4"/>
  <c r="JZM141" i="4"/>
  <c r="JZL141" i="4"/>
  <c r="JZK141" i="4"/>
  <c r="JZJ141" i="4"/>
  <c r="JZI141" i="4"/>
  <c r="JZH141" i="4"/>
  <c r="JZG141" i="4"/>
  <c r="JZF141" i="4"/>
  <c r="JZE141" i="4"/>
  <c r="JZD141" i="4"/>
  <c r="JZC141" i="4"/>
  <c r="JZB141" i="4"/>
  <c r="JZA141" i="4"/>
  <c r="JYZ141" i="4"/>
  <c r="JYY141" i="4"/>
  <c r="JYX141" i="4"/>
  <c r="JYW141" i="4"/>
  <c r="JYV141" i="4"/>
  <c r="JYU141" i="4"/>
  <c r="JYT141" i="4"/>
  <c r="JYS141" i="4"/>
  <c r="JYR141" i="4"/>
  <c r="JYQ141" i="4"/>
  <c r="JYP141" i="4"/>
  <c r="JYO141" i="4"/>
  <c r="JYN141" i="4"/>
  <c r="JYM141" i="4"/>
  <c r="JYL141" i="4"/>
  <c r="JYK141" i="4"/>
  <c r="JYJ141" i="4"/>
  <c r="JYI141" i="4"/>
  <c r="JYH141" i="4"/>
  <c r="JYG141" i="4"/>
  <c r="JYF141" i="4"/>
  <c r="JYE141" i="4"/>
  <c r="JYD141" i="4"/>
  <c r="JYC141" i="4"/>
  <c r="JYB141" i="4"/>
  <c r="JYA141" i="4"/>
  <c r="JXZ141" i="4"/>
  <c r="JXY141" i="4"/>
  <c r="JXX141" i="4"/>
  <c r="JXW141" i="4"/>
  <c r="JXV141" i="4"/>
  <c r="JXU141" i="4"/>
  <c r="JXT141" i="4"/>
  <c r="JXS141" i="4"/>
  <c r="JXR141" i="4"/>
  <c r="JXQ141" i="4"/>
  <c r="JXP141" i="4"/>
  <c r="JXO141" i="4"/>
  <c r="JXN141" i="4"/>
  <c r="JXM141" i="4"/>
  <c r="JXL141" i="4"/>
  <c r="JXK141" i="4"/>
  <c r="JXJ141" i="4"/>
  <c r="JXI141" i="4"/>
  <c r="JXH141" i="4"/>
  <c r="JXG141" i="4"/>
  <c r="JXF141" i="4"/>
  <c r="JXE141" i="4"/>
  <c r="JXD141" i="4"/>
  <c r="JXC141" i="4"/>
  <c r="JXB141" i="4"/>
  <c r="JXA141" i="4"/>
  <c r="JWZ141" i="4"/>
  <c r="JWY141" i="4"/>
  <c r="JWX141" i="4"/>
  <c r="JWW141" i="4"/>
  <c r="JWV141" i="4"/>
  <c r="JWU141" i="4"/>
  <c r="JWT141" i="4"/>
  <c r="JWS141" i="4"/>
  <c r="JWR141" i="4"/>
  <c r="JWQ141" i="4"/>
  <c r="JWP141" i="4"/>
  <c r="JWO141" i="4"/>
  <c r="JWN141" i="4"/>
  <c r="JWM141" i="4"/>
  <c r="JWL141" i="4"/>
  <c r="JWK141" i="4"/>
  <c r="JWJ141" i="4"/>
  <c r="JWI141" i="4"/>
  <c r="JWH141" i="4"/>
  <c r="JWG141" i="4"/>
  <c r="JWF141" i="4"/>
  <c r="JWE141" i="4"/>
  <c r="JWD141" i="4"/>
  <c r="JWC141" i="4"/>
  <c r="JWB141" i="4"/>
  <c r="JWA141" i="4"/>
  <c r="JVZ141" i="4"/>
  <c r="JVY141" i="4"/>
  <c r="JVX141" i="4"/>
  <c r="JVW141" i="4"/>
  <c r="JVV141" i="4"/>
  <c r="JVU141" i="4"/>
  <c r="JVT141" i="4"/>
  <c r="JVS141" i="4"/>
  <c r="JVR141" i="4"/>
  <c r="JVQ141" i="4"/>
  <c r="JVP141" i="4"/>
  <c r="JVO141" i="4"/>
  <c r="JVN141" i="4"/>
  <c r="JVM141" i="4"/>
  <c r="JVL141" i="4"/>
  <c r="JVK141" i="4"/>
  <c r="JVJ141" i="4"/>
  <c r="JVI141" i="4"/>
  <c r="JVH141" i="4"/>
  <c r="JVG141" i="4"/>
  <c r="JVF141" i="4"/>
  <c r="JVE141" i="4"/>
  <c r="JVD141" i="4"/>
  <c r="JVC141" i="4"/>
  <c r="JVB141" i="4"/>
  <c r="JVA141" i="4"/>
  <c r="JUZ141" i="4"/>
  <c r="JUY141" i="4"/>
  <c r="JUX141" i="4"/>
  <c r="JUW141" i="4"/>
  <c r="JUV141" i="4"/>
  <c r="JUU141" i="4"/>
  <c r="JUT141" i="4"/>
  <c r="JUS141" i="4"/>
  <c r="JUR141" i="4"/>
  <c r="JUQ141" i="4"/>
  <c r="JUP141" i="4"/>
  <c r="JUO141" i="4"/>
  <c r="JUN141" i="4"/>
  <c r="JUM141" i="4"/>
  <c r="JUL141" i="4"/>
  <c r="JUK141" i="4"/>
  <c r="JUJ141" i="4"/>
  <c r="JUI141" i="4"/>
  <c r="JUH141" i="4"/>
  <c r="JUG141" i="4"/>
  <c r="JUF141" i="4"/>
  <c r="JUE141" i="4"/>
  <c r="JUD141" i="4"/>
  <c r="JUC141" i="4"/>
  <c r="JUB141" i="4"/>
  <c r="JUA141" i="4"/>
  <c r="JTZ141" i="4"/>
  <c r="JTY141" i="4"/>
  <c r="JTX141" i="4"/>
  <c r="JTW141" i="4"/>
  <c r="JTV141" i="4"/>
  <c r="JTU141" i="4"/>
  <c r="JTT141" i="4"/>
  <c r="JTS141" i="4"/>
  <c r="JTR141" i="4"/>
  <c r="JTQ141" i="4"/>
  <c r="JTP141" i="4"/>
  <c r="JTO141" i="4"/>
  <c r="JTN141" i="4"/>
  <c r="JTM141" i="4"/>
  <c r="JTL141" i="4"/>
  <c r="JTK141" i="4"/>
  <c r="JTJ141" i="4"/>
  <c r="JTI141" i="4"/>
  <c r="JTH141" i="4"/>
  <c r="JTG141" i="4"/>
  <c r="JTF141" i="4"/>
  <c r="JTE141" i="4"/>
  <c r="JTD141" i="4"/>
  <c r="JTC141" i="4"/>
  <c r="JTB141" i="4"/>
  <c r="JTA141" i="4"/>
  <c r="JSZ141" i="4"/>
  <c r="JSY141" i="4"/>
  <c r="JSX141" i="4"/>
  <c r="JSW141" i="4"/>
  <c r="JSV141" i="4"/>
  <c r="JSU141" i="4"/>
  <c r="JST141" i="4"/>
  <c r="JSS141" i="4"/>
  <c r="JSR141" i="4"/>
  <c r="JSQ141" i="4"/>
  <c r="JSP141" i="4"/>
  <c r="JSO141" i="4"/>
  <c r="JSN141" i="4"/>
  <c r="JSM141" i="4"/>
  <c r="JSL141" i="4"/>
  <c r="JSK141" i="4"/>
  <c r="JSJ141" i="4"/>
  <c r="JSI141" i="4"/>
  <c r="JSH141" i="4"/>
  <c r="JSG141" i="4"/>
  <c r="JSF141" i="4"/>
  <c r="JSE141" i="4"/>
  <c r="JSD141" i="4"/>
  <c r="JSC141" i="4"/>
  <c r="JSB141" i="4"/>
  <c r="JSA141" i="4"/>
  <c r="JRZ141" i="4"/>
  <c r="JRY141" i="4"/>
  <c r="JRX141" i="4"/>
  <c r="JRW141" i="4"/>
  <c r="JRV141" i="4"/>
  <c r="JRU141" i="4"/>
  <c r="JRT141" i="4"/>
  <c r="JRS141" i="4"/>
  <c r="JRR141" i="4"/>
  <c r="JRQ141" i="4"/>
  <c r="JRP141" i="4"/>
  <c r="JRO141" i="4"/>
  <c r="JRN141" i="4"/>
  <c r="JRM141" i="4"/>
  <c r="JRL141" i="4"/>
  <c r="JRK141" i="4"/>
  <c r="JRJ141" i="4"/>
  <c r="JRI141" i="4"/>
  <c r="JRH141" i="4"/>
  <c r="JRG141" i="4"/>
  <c r="JRF141" i="4"/>
  <c r="JRE141" i="4"/>
  <c r="JRD141" i="4"/>
  <c r="JRC141" i="4"/>
  <c r="JRB141" i="4"/>
  <c r="JRA141" i="4"/>
  <c r="JQZ141" i="4"/>
  <c r="JQY141" i="4"/>
  <c r="JQX141" i="4"/>
  <c r="JQW141" i="4"/>
  <c r="JQV141" i="4"/>
  <c r="JQU141" i="4"/>
  <c r="JQT141" i="4"/>
  <c r="JQS141" i="4"/>
  <c r="JQR141" i="4"/>
  <c r="JQQ141" i="4"/>
  <c r="JQP141" i="4"/>
  <c r="JQO141" i="4"/>
  <c r="JQN141" i="4"/>
  <c r="JQM141" i="4"/>
  <c r="JQL141" i="4"/>
  <c r="JQK141" i="4"/>
  <c r="JQJ141" i="4"/>
  <c r="JQI141" i="4"/>
  <c r="JQH141" i="4"/>
  <c r="JQG141" i="4"/>
  <c r="JQF141" i="4"/>
  <c r="JQE141" i="4"/>
  <c r="JQD141" i="4"/>
  <c r="JQC141" i="4"/>
  <c r="JQB141" i="4"/>
  <c r="JQA141" i="4"/>
  <c r="JPZ141" i="4"/>
  <c r="JPY141" i="4"/>
  <c r="JPX141" i="4"/>
  <c r="JPW141" i="4"/>
  <c r="JPV141" i="4"/>
  <c r="JPU141" i="4"/>
  <c r="JPT141" i="4"/>
  <c r="JPS141" i="4"/>
  <c r="JPR141" i="4"/>
  <c r="JPQ141" i="4"/>
  <c r="JPP141" i="4"/>
  <c r="JPO141" i="4"/>
  <c r="JPN141" i="4"/>
  <c r="JPM141" i="4"/>
  <c r="JPL141" i="4"/>
  <c r="JPK141" i="4"/>
  <c r="JPJ141" i="4"/>
  <c r="JPI141" i="4"/>
  <c r="JPH141" i="4"/>
  <c r="JPG141" i="4"/>
  <c r="JPF141" i="4"/>
  <c r="JPE141" i="4"/>
  <c r="JPD141" i="4"/>
  <c r="JPC141" i="4"/>
  <c r="JPB141" i="4"/>
  <c r="JPA141" i="4"/>
  <c r="JOZ141" i="4"/>
  <c r="JOY141" i="4"/>
  <c r="JOX141" i="4"/>
  <c r="JOW141" i="4"/>
  <c r="JOV141" i="4"/>
  <c r="JOU141" i="4"/>
  <c r="JOT141" i="4"/>
  <c r="JOS141" i="4"/>
  <c r="JOR141" i="4"/>
  <c r="JOQ141" i="4"/>
  <c r="JOP141" i="4"/>
  <c r="JOO141" i="4"/>
  <c r="JON141" i="4"/>
  <c r="JOM141" i="4"/>
  <c r="JOL141" i="4"/>
  <c r="JOK141" i="4"/>
  <c r="JOJ141" i="4"/>
  <c r="JOI141" i="4"/>
  <c r="JOH141" i="4"/>
  <c r="JOG141" i="4"/>
  <c r="JOF141" i="4"/>
  <c r="JOE141" i="4"/>
  <c r="JOD141" i="4"/>
  <c r="JOC141" i="4"/>
  <c r="JOB141" i="4"/>
  <c r="JOA141" i="4"/>
  <c r="JNZ141" i="4"/>
  <c r="JNY141" i="4"/>
  <c r="JNX141" i="4"/>
  <c r="JNW141" i="4"/>
  <c r="JNV141" i="4"/>
  <c r="JNU141" i="4"/>
  <c r="JNT141" i="4"/>
  <c r="JNS141" i="4"/>
  <c r="JNR141" i="4"/>
  <c r="JNQ141" i="4"/>
  <c r="JNP141" i="4"/>
  <c r="JNO141" i="4"/>
  <c r="JNN141" i="4"/>
  <c r="JNM141" i="4"/>
  <c r="JNL141" i="4"/>
  <c r="JNK141" i="4"/>
  <c r="JNJ141" i="4"/>
  <c r="JNI141" i="4"/>
  <c r="JNH141" i="4"/>
  <c r="JNG141" i="4"/>
  <c r="JNF141" i="4"/>
  <c r="JNE141" i="4"/>
  <c r="JND141" i="4"/>
  <c r="JNC141" i="4"/>
  <c r="JNB141" i="4"/>
  <c r="JNA141" i="4"/>
  <c r="JMZ141" i="4"/>
  <c r="JMY141" i="4"/>
  <c r="JMX141" i="4"/>
  <c r="JMW141" i="4"/>
  <c r="JMV141" i="4"/>
  <c r="JMU141" i="4"/>
  <c r="JMT141" i="4"/>
  <c r="JMS141" i="4"/>
  <c r="JMR141" i="4"/>
  <c r="JMQ141" i="4"/>
  <c r="JMP141" i="4"/>
  <c r="JMO141" i="4"/>
  <c r="JMN141" i="4"/>
  <c r="JMM141" i="4"/>
  <c r="JML141" i="4"/>
  <c r="JMK141" i="4"/>
  <c r="JMJ141" i="4"/>
  <c r="JMI141" i="4"/>
  <c r="JMH141" i="4"/>
  <c r="JMG141" i="4"/>
  <c r="JMF141" i="4"/>
  <c r="JME141" i="4"/>
  <c r="JMD141" i="4"/>
  <c r="JMC141" i="4"/>
  <c r="JMB141" i="4"/>
  <c r="JMA141" i="4"/>
  <c r="JLZ141" i="4"/>
  <c r="JLY141" i="4"/>
  <c r="JLX141" i="4"/>
  <c r="JLW141" i="4"/>
  <c r="JLV141" i="4"/>
  <c r="JLU141" i="4"/>
  <c r="JLT141" i="4"/>
  <c r="JLS141" i="4"/>
  <c r="JLR141" i="4"/>
  <c r="JLQ141" i="4"/>
  <c r="JLP141" i="4"/>
  <c r="JLO141" i="4"/>
  <c r="JLN141" i="4"/>
  <c r="JLM141" i="4"/>
  <c r="JLL141" i="4"/>
  <c r="JLK141" i="4"/>
  <c r="JLJ141" i="4"/>
  <c r="JLI141" i="4"/>
  <c r="JLH141" i="4"/>
  <c r="JLG141" i="4"/>
  <c r="JLF141" i="4"/>
  <c r="JLE141" i="4"/>
  <c r="JLD141" i="4"/>
  <c r="JLC141" i="4"/>
  <c r="JLB141" i="4"/>
  <c r="JLA141" i="4"/>
  <c r="JKZ141" i="4"/>
  <c r="JKY141" i="4"/>
  <c r="JKX141" i="4"/>
  <c r="JKW141" i="4"/>
  <c r="JKV141" i="4"/>
  <c r="JKU141" i="4"/>
  <c r="JKT141" i="4"/>
  <c r="JKS141" i="4"/>
  <c r="JKR141" i="4"/>
  <c r="JKQ141" i="4"/>
  <c r="JKP141" i="4"/>
  <c r="JKO141" i="4"/>
  <c r="JKN141" i="4"/>
  <c r="JKM141" i="4"/>
  <c r="JKL141" i="4"/>
  <c r="JKK141" i="4"/>
  <c r="JKJ141" i="4"/>
  <c r="JKI141" i="4"/>
  <c r="JKH141" i="4"/>
  <c r="JKG141" i="4"/>
  <c r="JKF141" i="4"/>
  <c r="JKE141" i="4"/>
  <c r="JKD141" i="4"/>
  <c r="JKC141" i="4"/>
  <c r="JKB141" i="4"/>
  <c r="JKA141" i="4"/>
  <c r="JJZ141" i="4"/>
  <c r="JJY141" i="4"/>
  <c r="JJX141" i="4"/>
  <c r="JJW141" i="4"/>
  <c r="JJV141" i="4"/>
  <c r="JJU141" i="4"/>
  <c r="JJT141" i="4"/>
  <c r="JJS141" i="4"/>
  <c r="JJR141" i="4"/>
  <c r="JJQ141" i="4"/>
  <c r="JJP141" i="4"/>
  <c r="JJO141" i="4"/>
  <c r="JJN141" i="4"/>
  <c r="JJM141" i="4"/>
  <c r="JJL141" i="4"/>
  <c r="JJK141" i="4"/>
  <c r="JJJ141" i="4"/>
  <c r="JJI141" i="4"/>
  <c r="JJH141" i="4"/>
  <c r="JJG141" i="4"/>
  <c r="JJF141" i="4"/>
  <c r="JJE141" i="4"/>
  <c r="JJD141" i="4"/>
  <c r="JJC141" i="4"/>
  <c r="JJB141" i="4"/>
  <c r="JJA141" i="4"/>
  <c r="JIZ141" i="4"/>
  <c r="JIY141" i="4"/>
  <c r="JIX141" i="4"/>
  <c r="JIW141" i="4"/>
  <c r="JIV141" i="4"/>
  <c r="JIU141" i="4"/>
  <c r="JIT141" i="4"/>
  <c r="JIS141" i="4"/>
  <c r="JIR141" i="4"/>
  <c r="JIQ141" i="4"/>
  <c r="JIP141" i="4"/>
  <c r="JIO141" i="4"/>
  <c r="JIN141" i="4"/>
  <c r="JIM141" i="4"/>
  <c r="JIL141" i="4"/>
  <c r="JIK141" i="4"/>
  <c r="JIJ141" i="4"/>
  <c r="JII141" i="4"/>
  <c r="JIH141" i="4"/>
  <c r="JIG141" i="4"/>
  <c r="JIF141" i="4"/>
  <c r="JIE141" i="4"/>
  <c r="JID141" i="4"/>
  <c r="JIC141" i="4"/>
  <c r="JIB141" i="4"/>
  <c r="JIA141" i="4"/>
  <c r="JHZ141" i="4"/>
  <c r="JHY141" i="4"/>
  <c r="JHX141" i="4"/>
  <c r="JHW141" i="4"/>
  <c r="JHV141" i="4"/>
  <c r="JHU141" i="4"/>
  <c r="JHT141" i="4"/>
  <c r="JHS141" i="4"/>
  <c r="JHR141" i="4"/>
  <c r="JHQ141" i="4"/>
  <c r="JHP141" i="4"/>
  <c r="JHO141" i="4"/>
  <c r="JHN141" i="4"/>
  <c r="JHM141" i="4"/>
  <c r="JHL141" i="4"/>
  <c r="JHK141" i="4"/>
  <c r="JHJ141" i="4"/>
  <c r="JHI141" i="4"/>
  <c r="JHH141" i="4"/>
  <c r="JHG141" i="4"/>
  <c r="JHF141" i="4"/>
  <c r="JHE141" i="4"/>
  <c r="JHD141" i="4"/>
  <c r="JHC141" i="4"/>
  <c r="JHB141" i="4"/>
  <c r="JHA141" i="4"/>
  <c r="JGZ141" i="4"/>
  <c r="JGY141" i="4"/>
  <c r="JGX141" i="4"/>
  <c r="JGW141" i="4"/>
  <c r="JGV141" i="4"/>
  <c r="JGU141" i="4"/>
  <c r="JGT141" i="4"/>
  <c r="JGS141" i="4"/>
  <c r="JGR141" i="4"/>
  <c r="JGQ141" i="4"/>
  <c r="JGP141" i="4"/>
  <c r="JGO141" i="4"/>
  <c r="JGN141" i="4"/>
  <c r="JGM141" i="4"/>
  <c r="JGL141" i="4"/>
  <c r="JGK141" i="4"/>
  <c r="JGJ141" i="4"/>
  <c r="JGI141" i="4"/>
  <c r="JGH141" i="4"/>
  <c r="JGG141" i="4"/>
  <c r="JGF141" i="4"/>
  <c r="JGE141" i="4"/>
  <c r="JGD141" i="4"/>
  <c r="JGC141" i="4"/>
  <c r="JGB141" i="4"/>
  <c r="JGA141" i="4"/>
  <c r="JFZ141" i="4"/>
  <c r="JFY141" i="4"/>
  <c r="JFX141" i="4"/>
  <c r="JFW141" i="4"/>
  <c r="JFV141" i="4"/>
  <c r="JFU141" i="4"/>
  <c r="JFT141" i="4"/>
  <c r="JFS141" i="4"/>
  <c r="JFR141" i="4"/>
  <c r="JFQ141" i="4"/>
  <c r="JFP141" i="4"/>
  <c r="JFO141" i="4"/>
  <c r="JFN141" i="4"/>
  <c r="JFM141" i="4"/>
  <c r="JFL141" i="4"/>
  <c r="JFK141" i="4"/>
  <c r="JFJ141" i="4"/>
  <c r="JFI141" i="4"/>
  <c r="JFH141" i="4"/>
  <c r="JFG141" i="4"/>
  <c r="JFF141" i="4"/>
  <c r="JFE141" i="4"/>
  <c r="JFD141" i="4"/>
  <c r="JFC141" i="4"/>
  <c r="JFB141" i="4"/>
  <c r="JFA141" i="4"/>
  <c r="JEZ141" i="4"/>
  <c r="JEY141" i="4"/>
  <c r="JEX141" i="4"/>
  <c r="JEW141" i="4"/>
  <c r="JEV141" i="4"/>
  <c r="JEU141" i="4"/>
  <c r="JET141" i="4"/>
  <c r="JES141" i="4"/>
  <c r="JER141" i="4"/>
  <c r="JEQ141" i="4"/>
  <c r="JEP141" i="4"/>
  <c r="JEO141" i="4"/>
  <c r="JEN141" i="4"/>
  <c r="JEM141" i="4"/>
  <c r="JEL141" i="4"/>
  <c r="JEK141" i="4"/>
  <c r="JEJ141" i="4"/>
  <c r="JEI141" i="4"/>
  <c r="JEH141" i="4"/>
  <c r="JEG141" i="4"/>
  <c r="JEF141" i="4"/>
  <c r="JEE141" i="4"/>
  <c r="JED141" i="4"/>
  <c r="JEC141" i="4"/>
  <c r="JEB141" i="4"/>
  <c r="JEA141" i="4"/>
  <c r="JDZ141" i="4"/>
  <c r="JDY141" i="4"/>
  <c r="JDX141" i="4"/>
  <c r="JDW141" i="4"/>
  <c r="JDV141" i="4"/>
  <c r="JDU141" i="4"/>
  <c r="JDT141" i="4"/>
  <c r="JDS141" i="4"/>
  <c r="JDR141" i="4"/>
  <c r="JDQ141" i="4"/>
  <c r="JDP141" i="4"/>
  <c r="JDO141" i="4"/>
  <c r="JDN141" i="4"/>
  <c r="JDM141" i="4"/>
  <c r="JDL141" i="4"/>
  <c r="JDK141" i="4"/>
  <c r="JDJ141" i="4"/>
  <c r="JDI141" i="4"/>
  <c r="JDH141" i="4"/>
  <c r="JDG141" i="4"/>
  <c r="JDF141" i="4"/>
  <c r="JDE141" i="4"/>
  <c r="JDD141" i="4"/>
  <c r="JDC141" i="4"/>
  <c r="JDB141" i="4"/>
  <c r="JDA141" i="4"/>
  <c r="JCZ141" i="4"/>
  <c r="JCY141" i="4"/>
  <c r="JCX141" i="4"/>
  <c r="JCW141" i="4"/>
  <c r="JCV141" i="4"/>
  <c r="JCU141" i="4"/>
  <c r="JCT141" i="4"/>
  <c r="JCS141" i="4"/>
  <c r="JCR141" i="4"/>
  <c r="JCQ141" i="4"/>
  <c r="JCP141" i="4"/>
  <c r="JCO141" i="4"/>
  <c r="JCN141" i="4"/>
  <c r="JCM141" i="4"/>
  <c r="JCL141" i="4"/>
  <c r="JCK141" i="4"/>
  <c r="JCJ141" i="4"/>
  <c r="JCI141" i="4"/>
  <c r="JCH141" i="4"/>
  <c r="JCG141" i="4"/>
  <c r="JCF141" i="4"/>
  <c r="JCE141" i="4"/>
  <c r="JCD141" i="4"/>
  <c r="JCC141" i="4"/>
  <c r="JCB141" i="4"/>
  <c r="JCA141" i="4"/>
  <c r="JBZ141" i="4"/>
  <c r="JBY141" i="4"/>
  <c r="JBX141" i="4"/>
  <c r="JBW141" i="4"/>
  <c r="JBV141" i="4"/>
  <c r="JBU141" i="4"/>
  <c r="JBT141" i="4"/>
  <c r="JBS141" i="4"/>
  <c r="JBR141" i="4"/>
  <c r="JBQ141" i="4"/>
  <c r="JBP141" i="4"/>
  <c r="JBO141" i="4"/>
  <c r="JBN141" i="4"/>
  <c r="JBM141" i="4"/>
  <c r="JBL141" i="4"/>
  <c r="JBK141" i="4"/>
  <c r="JBJ141" i="4"/>
  <c r="JBI141" i="4"/>
  <c r="JBH141" i="4"/>
  <c r="JBG141" i="4"/>
  <c r="JBF141" i="4"/>
  <c r="JBE141" i="4"/>
  <c r="JBD141" i="4"/>
  <c r="JBC141" i="4"/>
  <c r="JBB141" i="4"/>
  <c r="JBA141" i="4"/>
  <c r="JAZ141" i="4"/>
  <c r="JAY141" i="4"/>
  <c r="JAX141" i="4"/>
  <c r="JAW141" i="4"/>
  <c r="JAV141" i="4"/>
  <c r="JAU141" i="4"/>
  <c r="JAT141" i="4"/>
  <c r="JAS141" i="4"/>
  <c r="JAR141" i="4"/>
  <c r="JAQ141" i="4"/>
  <c r="JAP141" i="4"/>
  <c r="JAO141" i="4"/>
  <c r="JAN141" i="4"/>
  <c r="JAM141" i="4"/>
  <c r="JAL141" i="4"/>
  <c r="JAK141" i="4"/>
  <c r="JAJ141" i="4"/>
  <c r="JAI141" i="4"/>
  <c r="JAH141" i="4"/>
  <c r="JAG141" i="4"/>
  <c r="JAF141" i="4"/>
  <c r="JAE141" i="4"/>
  <c r="JAD141" i="4"/>
  <c r="JAC141" i="4"/>
  <c r="JAB141" i="4"/>
  <c r="JAA141" i="4"/>
  <c r="IZZ141" i="4"/>
  <c r="IZY141" i="4"/>
  <c r="IZX141" i="4"/>
  <c r="IZW141" i="4"/>
  <c r="IZV141" i="4"/>
  <c r="IZU141" i="4"/>
  <c r="IZT141" i="4"/>
  <c r="IZS141" i="4"/>
  <c r="IZR141" i="4"/>
  <c r="IZQ141" i="4"/>
  <c r="IZP141" i="4"/>
  <c r="IZO141" i="4"/>
  <c r="IZN141" i="4"/>
  <c r="IZM141" i="4"/>
  <c r="IZL141" i="4"/>
  <c r="IZK141" i="4"/>
  <c r="IZJ141" i="4"/>
  <c r="IZI141" i="4"/>
  <c r="IZH141" i="4"/>
  <c r="IZG141" i="4"/>
  <c r="IZF141" i="4"/>
  <c r="IZE141" i="4"/>
  <c r="IZD141" i="4"/>
  <c r="IZC141" i="4"/>
  <c r="IZB141" i="4"/>
  <c r="IZA141" i="4"/>
  <c r="IYZ141" i="4"/>
  <c r="IYY141" i="4"/>
  <c r="IYX141" i="4"/>
  <c r="IYW141" i="4"/>
  <c r="IYV141" i="4"/>
  <c r="IYU141" i="4"/>
  <c r="IYT141" i="4"/>
  <c r="IYS141" i="4"/>
  <c r="IYR141" i="4"/>
  <c r="IYQ141" i="4"/>
  <c r="IYP141" i="4"/>
  <c r="IYO141" i="4"/>
  <c r="IYN141" i="4"/>
  <c r="IYM141" i="4"/>
  <c r="IYL141" i="4"/>
  <c r="IYK141" i="4"/>
  <c r="IYJ141" i="4"/>
  <c r="IYI141" i="4"/>
  <c r="IYH141" i="4"/>
  <c r="IYG141" i="4"/>
  <c r="IYF141" i="4"/>
  <c r="IYE141" i="4"/>
  <c r="IYD141" i="4"/>
  <c r="IYC141" i="4"/>
  <c r="IYB141" i="4"/>
  <c r="IYA141" i="4"/>
  <c r="IXZ141" i="4"/>
  <c r="IXY141" i="4"/>
  <c r="IXX141" i="4"/>
  <c r="IXW141" i="4"/>
  <c r="IXV141" i="4"/>
  <c r="IXU141" i="4"/>
  <c r="IXT141" i="4"/>
  <c r="IXS141" i="4"/>
  <c r="IXR141" i="4"/>
  <c r="IXQ141" i="4"/>
  <c r="IXP141" i="4"/>
  <c r="IXO141" i="4"/>
  <c r="IXN141" i="4"/>
  <c r="IXM141" i="4"/>
  <c r="IXL141" i="4"/>
  <c r="IXK141" i="4"/>
  <c r="IXJ141" i="4"/>
  <c r="IXI141" i="4"/>
  <c r="IXH141" i="4"/>
  <c r="IXG141" i="4"/>
  <c r="IXF141" i="4"/>
  <c r="IXE141" i="4"/>
  <c r="IXD141" i="4"/>
  <c r="IXC141" i="4"/>
  <c r="IXB141" i="4"/>
  <c r="IXA141" i="4"/>
  <c r="IWZ141" i="4"/>
  <c r="IWY141" i="4"/>
  <c r="IWX141" i="4"/>
  <c r="IWW141" i="4"/>
  <c r="IWV141" i="4"/>
  <c r="IWU141" i="4"/>
  <c r="IWT141" i="4"/>
  <c r="IWS141" i="4"/>
  <c r="IWR141" i="4"/>
  <c r="IWQ141" i="4"/>
  <c r="IWP141" i="4"/>
  <c r="IWO141" i="4"/>
  <c r="IWN141" i="4"/>
  <c r="IWM141" i="4"/>
  <c r="IWL141" i="4"/>
  <c r="IWK141" i="4"/>
  <c r="IWJ141" i="4"/>
  <c r="IWI141" i="4"/>
  <c r="IWH141" i="4"/>
  <c r="IWG141" i="4"/>
  <c r="IWF141" i="4"/>
  <c r="IWE141" i="4"/>
  <c r="IWD141" i="4"/>
  <c r="IWC141" i="4"/>
  <c r="IWB141" i="4"/>
  <c r="IWA141" i="4"/>
  <c r="IVZ141" i="4"/>
  <c r="IVY141" i="4"/>
  <c r="IVX141" i="4"/>
  <c r="IVW141" i="4"/>
  <c r="IVV141" i="4"/>
  <c r="IVU141" i="4"/>
  <c r="IVT141" i="4"/>
  <c r="IVS141" i="4"/>
  <c r="IVR141" i="4"/>
  <c r="IVQ141" i="4"/>
  <c r="IVP141" i="4"/>
  <c r="IVO141" i="4"/>
  <c r="IVN141" i="4"/>
  <c r="IVM141" i="4"/>
  <c r="IVL141" i="4"/>
  <c r="IVK141" i="4"/>
  <c r="IVJ141" i="4"/>
  <c r="IVI141" i="4"/>
  <c r="IVH141" i="4"/>
  <c r="IVG141" i="4"/>
  <c r="IVF141" i="4"/>
  <c r="IVE141" i="4"/>
  <c r="IVD141" i="4"/>
  <c r="IVC141" i="4"/>
  <c r="IVB141" i="4"/>
  <c r="IVA141" i="4"/>
  <c r="IUZ141" i="4"/>
  <c r="IUY141" i="4"/>
  <c r="IUX141" i="4"/>
  <c r="IUW141" i="4"/>
  <c r="IUV141" i="4"/>
  <c r="IUU141" i="4"/>
  <c r="IUT141" i="4"/>
  <c r="IUS141" i="4"/>
  <c r="IUR141" i="4"/>
  <c r="IUQ141" i="4"/>
  <c r="IUP141" i="4"/>
  <c r="IUO141" i="4"/>
  <c r="IUN141" i="4"/>
  <c r="IUM141" i="4"/>
  <c r="IUL141" i="4"/>
  <c r="IUK141" i="4"/>
  <c r="IUJ141" i="4"/>
  <c r="IUI141" i="4"/>
  <c r="IUH141" i="4"/>
  <c r="IUG141" i="4"/>
  <c r="IUF141" i="4"/>
  <c r="IUE141" i="4"/>
  <c r="IUD141" i="4"/>
  <c r="IUC141" i="4"/>
  <c r="IUB141" i="4"/>
  <c r="IUA141" i="4"/>
  <c r="ITZ141" i="4"/>
  <c r="ITY141" i="4"/>
  <c r="ITX141" i="4"/>
  <c r="ITW141" i="4"/>
  <c r="ITV141" i="4"/>
  <c r="ITU141" i="4"/>
  <c r="ITT141" i="4"/>
  <c r="ITS141" i="4"/>
  <c r="ITR141" i="4"/>
  <c r="ITQ141" i="4"/>
  <c r="ITP141" i="4"/>
  <c r="ITO141" i="4"/>
  <c r="ITN141" i="4"/>
  <c r="ITM141" i="4"/>
  <c r="ITL141" i="4"/>
  <c r="ITK141" i="4"/>
  <c r="ITJ141" i="4"/>
  <c r="ITI141" i="4"/>
  <c r="ITH141" i="4"/>
  <c r="ITG141" i="4"/>
  <c r="ITF141" i="4"/>
  <c r="ITE141" i="4"/>
  <c r="ITD141" i="4"/>
  <c r="ITC141" i="4"/>
  <c r="ITB141" i="4"/>
  <c r="ITA141" i="4"/>
  <c r="ISZ141" i="4"/>
  <c r="ISY141" i="4"/>
  <c r="ISX141" i="4"/>
  <c r="ISW141" i="4"/>
  <c r="ISV141" i="4"/>
  <c r="ISU141" i="4"/>
  <c r="IST141" i="4"/>
  <c r="ISS141" i="4"/>
  <c r="ISR141" i="4"/>
  <c r="ISQ141" i="4"/>
  <c r="ISP141" i="4"/>
  <c r="ISO141" i="4"/>
  <c r="ISN141" i="4"/>
  <c r="ISM141" i="4"/>
  <c r="ISL141" i="4"/>
  <c r="ISK141" i="4"/>
  <c r="ISJ141" i="4"/>
  <c r="ISI141" i="4"/>
  <c r="ISH141" i="4"/>
  <c r="ISG141" i="4"/>
  <c r="ISF141" i="4"/>
  <c r="ISE141" i="4"/>
  <c r="ISD141" i="4"/>
  <c r="ISC141" i="4"/>
  <c r="ISB141" i="4"/>
  <c r="ISA141" i="4"/>
  <c r="IRZ141" i="4"/>
  <c r="IRY141" i="4"/>
  <c r="IRX141" i="4"/>
  <c r="IRW141" i="4"/>
  <c r="IRV141" i="4"/>
  <c r="IRU141" i="4"/>
  <c r="IRT141" i="4"/>
  <c r="IRS141" i="4"/>
  <c r="IRR141" i="4"/>
  <c r="IRQ141" i="4"/>
  <c r="IRP141" i="4"/>
  <c r="IRO141" i="4"/>
  <c r="IRN141" i="4"/>
  <c r="IRM141" i="4"/>
  <c r="IRL141" i="4"/>
  <c r="IRK141" i="4"/>
  <c r="IRJ141" i="4"/>
  <c r="IRI141" i="4"/>
  <c r="IRH141" i="4"/>
  <c r="IRG141" i="4"/>
  <c r="IRF141" i="4"/>
  <c r="IRE141" i="4"/>
  <c r="IRD141" i="4"/>
  <c r="IRC141" i="4"/>
  <c r="IRB141" i="4"/>
  <c r="IRA141" i="4"/>
  <c r="IQZ141" i="4"/>
  <c r="IQY141" i="4"/>
  <c r="IQX141" i="4"/>
  <c r="IQW141" i="4"/>
  <c r="IQV141" i="4"/>
  <c r="IQU141" i="4"/>
  <c r="IQT141" i="4"/>
  <c r="IQS141" i="4"/>
  <c r="IQR141" i="4"/>
  <c r="IQQ141" i="4"/>
  <c r="IQP141" i="4"/>
  <c r="IQO141" i="4"/>
  <c r="IQN141" i="4"/>
  <c r="IQM141" i="4"/>
  <c r="IQL141" i="4"/>
  <c r="IQK141" i="4"/>
  <c r="IQJ141" i="4"/>
  <c r="IQI141" i="4"/>
  <c r="IQH141" i="4"/>
  <c r="IQG141" i="4"/>
  <c r="IQF141" i="4"/>
  <c r="IQE141" i="4"/>
  <c r="IQD141" i="4"/>
  <c r="IQC141" i="4"/>
  <c r="IQB141" i="4"/>
  <c r="IQA141" i="4"/>
  <c r="IPZ141" i="4"/>
  <c r="IPY141" i="4"/>
  <c r="IPX141" i="4"/>
  <c r="IPW141" i="4"/>
  <c r="IPV141" i="4"/>
  <c r="IPU141" i="4"/>
  <c r="IPT141" i="4"/>
  <c r="IPS141" i="4"/>
  <c r="IPR141" i="4"/>
  <c r="IPQ141" i="4"/>
  <c r="IPP141" i="4"/>
  <c r="IPO141" i="4"/>
  <c r="IPN141" i="4"/>
  <c r="IPM141" i="4"/>
  <c r="IPL141" i="4"/>
  <c r="IPK141" i="4"/>
  <c r="IPJ141" i="4"/>
  <c r="IPI141" i="4"/>
  <c r="IPH141" i="4"/>
  <c r="IPG141" i="4"/>
  <c r="IPF141" i="4"/>
  <c r="IPE141" i="4"/>
  <c r="IPD141" i="4"/>
  <c r="IPC141" i="4"/>
  <c r="IPB141" i="4"/>
  <c r="IPA141" i="4"/>
  <c r="IOZ141" i="4"/>
  <c r="IOY141" i="4"/>
  <c r="IOX141" i="4"/>
  <c r="IOW141" i="4"/>
  <c r="IOV141" i="4"/>
  <c r="IOU141" i="4"/>
  <c r="IOT141" i="4"/>
  <c r="IOS141" i="4"/>
  <c r="IOR141" i="4"/>
  <c r="IOQ141" i="4"/>
  <c r="IOP141" i="4"/>
  <c r="IOO141" i="4"/>
  <c r="ION141" i="4"/>
  <c r="IOM141" i="4"/>
  <c r="IOL141" i="4"/>
  <c r="IOK141" i="4"/>
  <c r="IOJ141" i="4"/>
  <c r="IOI141" i="4"/>
  <c r="IOH141" i="4"/>
  <c r="IOG141" i="4"/>
  <c r="IOF141" i="4"/>
  <c r="IOE141" i="4"/>
  <c r="IOD141" i="4"/>
  <c r="IOC141" i="4"/>
  <c r="IOB141" i="4"/>
  <c r="IOA141" i="4"/>
  <c r="INZ141" i="4"/>
  <c r="INY141" i="4"/>
  <c r="INX141" i="4"/>
  <c r="INW141" i="4"/>
  <c r="INV141" i="4"/>
  <c r="INU141" i="4"/>
  <c r="INT141" i="4"/>
  <c r="INS141" i="4"/>
  <c r="INR141" i="4"/>
  <c r="INQ141" i="4"/>
  <c r="INP141" i="4"/>
  <c r="INO141" i="4"/>
  <c r="INN141" i="4"/>
  <c r="INM141" i="4"/>
  <c r="INL141" i="4"/>
  <c r="INK141" i="4"/>
  <c r="INJ141" i="4"/>
  <c r="INI141" i="4"/>
  <c r="INH141" i="4"/>
  <c r="ING141" i="4"/>
  <c r="INF141" i="4"/>
  <c r="INE141" i="4"/>
  <c r="IND141" i="4"/>
  <c r="INC141" i="4"/>
  <c r="INB141" i="4"/>
  <c r="INA141" i="4"/>
  <c r="IMZ141" i="4"/>
  <c r="IMY141" i="4"/>
  <c r="IMX141" i="4"/>
  <c r="IMW141" i="4"/>
  <c r="IMV141" i="4"/>
  <c r="IMU141" i="4"/>
  <c r="IMT141" i="4"/>
  <c r="IMS141" i="4"/>
  <c r="IMR141" i="4"/>
  <c r="IMQ141" i="4"/>
  <c r="IMP141" i="4"/>
  <c r="IMO141" i="4"/>
  <c r="IMN141" i="4"/>
  <c r="IMM141" i="4"/>
  <c r="IML141" i="4"/>
  <c r="IMK141" i="4"/>
  <c r="IMJ141" i="4"/>
  <c r="IMI141" i="4"/>
  <c r="IMH141" i="4"/>
  <c r="IMG141" i="4"/>
  <c r="IMF141" i="4"/>
  <c r="IME141" i="4"/>
  <c r="IMD141" i="4"/>
  <c r="IMC141" i="4"/>
  <c r="IMB141" i="4"/>
  <c r="IMA141" i="4"/>
  <c r="ILZ141" i="4"/>
  <c r="ILY141" i="4"/>
  <c r="ILX141" i="4"/>
  <c r="ILW141" i="4"/>
  <c r="ILV141" i="4"/>
  <c r="ILU141" i="4"/>
  <c r="ILT141" i="4"/>
  <c r="ILS141" i="4"/>
  <c r="ILR141" i="4"/>
  <c r="ILQ141" i="4"/>
  <c r="ILP141" i="4"/>
  <c r="ILO141" i="4"/>
  <c r="ILN141" i="4"/>
  <c r="ILM141" i="4"/>
  <c r="ILL141" i="4"/>
  <c r="ILK141" i="4"/>
  <c r="ILJ141" i="4"/>
  <c r="ILI141" i="4"/>
  <c r="ILH141" i="4"/>
  <c r="ILG141" i="4"/>
  <c r="ILF141" i="4"/>
  <c r="ILE141" i="4"/>
  <c r="ILD141" i="4"/>
  <c r="ILC141" i="4"/>
  <c r="ILB141" i="4"/>
  <c r="ILA141" i="4"/>
  <c r="IKZ141" i="4"/>
  <c r="IKY141" i="4"/>
  <c r="IKX141" i="4"/>
  <c r="IKW141" i="4"/>
  <c r="IKV141" i="4"/>
  <c r="IKU141" i="4"/>
  <c r="IKT141" i="4"/>
  <c r="IKS141" i="4"/>
  <c r="IKR141" i="4"/>
  <c r="IKQ141" i="4"/>
  <c r="IKP141" i="4"/>
  <c r="IKO141" i="4"/>
  <c r="IKN141" i="4"/>
  <c r="IKM141" i="4"/>
  <c r="IKL141" i="4"/>
  <c r="IKK141" i="4"/>
  <c r="IKJ141" i="4"/>
  <c r="IKI141" i="4"/>
  <c r="IKH141" i="4"/>
  <c r="IKG141" i="4"/>
  <c r="IKF141" i="4"/>
  <c r="IKE141" i="4"/>
  <c r="IKD141" i="4"/>
  <c r="IKC141" i="4"/>
  <c r="IKB141" i="4"/>
  <c r="IKA141" i="4"/>
  <c r="IJZ141" i="4"/>
  <c r="IJY141" i="4"/>
  <c r="IJX141" i="4"/>
  <c r="IJW141" i="4"/>
  <c r="IJV141" i="4"/>
  <c r="IJU141" i="4"/>
  <c r="IJT141" i="4"/>
  <c r="IJS141" i="4"/>
  <c r="IJR141" i="4"/>
  <c r="IJQ141" i="4"/>
  <c r="IJP141" i="4"/>
  <c r="IJO141" i="4"/>
  <c r="IJN141" i="4"/>
  <c r="IJM141" i="4"/>
  <c r="IJL141" i="4"/>
  <c r="IJK141" i="4"/>
  <c r="IJJ141" i="4"/>
  <c r="IJI141" i="4"/>
  <c r="IJH141" i="4"/>
  <c r="IJG141" i="4"/>
  <c r="IJF141" i="4"/>
  <c r="IJE141" i="4"/>
  <c r="IJD141" i="4"/>
  <c r="IJC141" i="4"/>
  <c r="IJB141" i="4"/>
  <c r="IJA141" i="4"/>
  <c r="IIZ141" i="4"/>
  <c r="IIY141" i="4"/>
  <c r="IIX141" i="4"/>
  <c r="IIW141" i="4"/>
  <c r="IIV141" i="4"/>
  <c r="IIU141" i="4"/>
  <c r="IIT141" i="4"/>
  <c r="IIS141" i="4"/>
  <c r="IIR141" i="4"/>
  <c r="IIQ141" i="4"/>
  <c r="IIP141" i="4"/>
  <c r="IIO141" i="4"/>
  <c r="IIN141" i="4"/>
  <c r="IIM141" i="4"/>
  <c r="IIL141" i="4"/>
  <c r="IIK141" i="4"/>
  <c r="IIJ141" i="4"/>
  <c r="III141" i="4"/>
  <c r="IIH141" i="4"/>
  <c r="IIG141" i="4"/>
  <c r="IIF141" i="4"/>
  <c r="IIE141" i="4"/>
  <c r="IID141" i="4"/>
  <c r="IIC141" i="4"/>
  <c r="IIB141" i="4"/>
  <c r="IIA141" i="4"/>
  <c r="IHZ141" i="4"/>
  <c r="IHY141" i="4"/>
  <c r="IHX141" i="4"/>
  <c r="IHW141" i="4"/>
  <c r="IHV141" i="4"/>
  <c r="IHU141" i="4"/>
  <c r="IHT141" i="4"/>
  <c r="IHS141" i="4"/>
  <c r="IHR141" i="4"/>
  <c r="IHQ141" i="4"/>
  <c r="IHP141" i="4"/>
  <c r="IHO141" i="4"/>
  <c r="IHN141" i="4"/>
  <c r="IHM141" i="4"/>
  <c r="IHL141" i="4"/>
  <c r="IHK141" i="4"/>
  <c r="IHJ141" i="4"/>
  <c r="IHI141" i="4"/>
  <c r="IHH141" i="4"/>
  <c r="IHG141" i="4"/>
  <c r="IHF141" i="4"/>
  <c r="IHE141" i="4"/>
  <c r="IHD141" i="4"/>
  <c r="IHC141" i="4"/>
  <c r="IHB141" i="4"/>
  <c r="IHA141" i="4"/>
  <c r="IGZ141" i="4"/>
  <c r="IGY141" i="4"/>
  <c r="IGX141" i="4"/>
  <c r="IGW141" i="4"/>
  <c r="IGV141" i="4"/>
  <c r="IGU141" i="4"/>
  <c r="IGT141" i="4"/>
  <c r="IGS141" i="4"/>
  <c r="IGR141" i="4"/>
  <c r="IGQ141" i="4"/>
  <c r="IGP141" i="4"/>
  <c r="IGO141" i="4"/>
  <c r="IGN141" i="4"/>
  <c r="IGM141" i="4"/>
  <c r="IGL141" i="4"/>
  <c r="IGK141" i="4"/>
  <c r="IGJ141" i="4"/>
  <c r="IGI141" i="4"/>
  <c r="IGH141" i="4"/>
  <c r="IGG141" i="4"/>
  <c r="IGF141" i="4"/>
  <c r="IGE141" i="4"/>
  <c r="IGD141" i="4"/>
  <c r="IGC141" i="4"/>
  <c r="IGB141" i="4"/>
  <c r="IGA141" i="4"/>
  <c r="IFZ141" i="4"/>
  <c r="IFY141" i="4"/>
  <c r="IFX141" i="4"/>
  <c r="IFW141" i="4"/>
  <c r="IFV141" i="4"/>
  <c r="IFU141" i="4"/>
  <c r="IFT141" i="4"/>
  <c r="IFS141" i="4"/>
  <c r="IFR141" i="4"/>
  <c r="IFQ141" i="4"/>
  <c r="IFP141" i="4"/>
  <c r="IFO141" i="4"/>
  <c r="IFN141" i="4"/>
  <c r="IFM141" i="4"/>
  <c r="IFL141" i="4"/>
  <c r="IFK141" i="4"/>
  <c r="IFJ141" i="4"/>
  <c r="IFI141" i="4"/>
  <c r="IFH141" i="4"/>
  <c r="IFG141" i="4"/>
  <c r="IFF141" i="4"/>
  <c r="IFE141" i="4"/>
  <c r="IFD141" i="4"/>
  <c r="IFC141" i="4"/>
  <c r="IFB141" i="4"/>
  <c r="IFA141" i="4"/>
  <c r="IEZ141" i="4"/>
  <c r="IEY141" i="4"/>
  <c r="IEX141" i="4"/>
  <c r="IEW141" i="4"/>
  <c r="IEV141" i="4"/>
  <c r="IEU141" i="4"/>
  <c r="IET141" i="4"/>
  <c r="IES141" i="4"/>
  <c r="IER141" i="4"/>
  <c r="IEQ141" i="4"/>
  <c r="IEP141" i="4"/>
  <c r="IEO141" i="4"/>
  <c r="IEN141" i="4"/>
  <c r="IEM141" i="4"/>
  <c r="IEL141" i="4"/>
  <c r="IEK141" i="4"/>
  <c r="IEJ141" i="4"/>
  <c r="IEI141" i="4"/>
  <c r="IEH141" i="4"/>
  <c r="IEG141" i="4"/>
  <c r="IEF141" i="4"/>
  <c r="IEE141" i="4"/>
  <c r="IED141" i="4"/>
  <c r="IEC141" i="4"/>
  <c r="IEB141" i="4"/>
  <c r="IEA141" i="4"/>
  <c r="IDZ141" i="4"/>
  <c r="IDY141" i="4"/>
  <c r="IDX141" i="4"/>
  <c r="IDW141" i="4"/>
  <c r="IDV141" i="4"/>
  <c r="IDU141" i="4"/>
  <c r="IDT141" i="4"/>
  <c r="IDS141" i="4"/>
  <c r="IDR141" i="4"/>
  <c r="IDQ141" i="4"/>
  <c r="IDP141" i="4"/>
  <c r="IDO141" i="4"/>
  <c r="IDN141" i="4"/>
  <c r="IDM141" i="4"/>
  <c r="IDL141" i="4"/>
  <c r="IDK141" i="4"/>
  <c r="IDJ141" i="4"/>
  <c r="IDI141" i="4"/>
  <c r="IDH141" i="4"/>
  <c r="IDG141" i="4"/>
  <c r="IDF141" i="4"/>
  <c r="IDE141" i="4"/>
  <c r="IDD141" i="4"/>
  <c r="IDC141" i="4"/>
  <c r="IDB141" i="4"/>
  <c r="IDA141" i="4"/>
  <c r="ICZ141" i="4"/>
  <c r="ICY141" i="4"/>
  <c r="ICX141" i="4"/>
  <c r="ICW141" i="4"/>
  <c r="ICV141" i="4"/>
  <c r="ICU141" i="4"/>
  <c r="ICT141" i="4"/>
  <c r="ICS141" i="4"/>
  <c r="ICR141" i="4"/>
  <c r="ICQ141" i="4"/>
  <c r="ICP141" i="4"/>
  <c r="ICO141" i="4"/>
  <c r="ICN141" i="4"/>
  <c r="ICM141" i="4"/>
  <c r="ICL141" i="4"/>
  <c r="ICK141" i="4"/>
  <c r="ICJ141" i="4"/>
  <c r="ICI141" i="4"/>
  <c r="ICH141" i="4"/>
  <c r="ICG141" i="4"/>
  <c r="ICF141" i="4"/>
  <c r="ICE141" i="4"/>
  <c r="ICD141" i="4"/>
  <c r="ICC141" i="4"/>
  <c r="ICB141" i="4"/>
  <c r="ICA141" i="4"/>
  <c r="IBZ141" i="4"/>
  <c r="IBY141" i="4"/>
  <c r="IBX141" i="4"/>
  <c r="IBW141" i="4"/>
  <c r="IBV141" i="4"/>
  <c r="IBU141" i="4"/>
  <c r="IBT141" i="4"/>
  <c r="IBS141" i="4"/>
  <c r="IBR141" i="4"/>
  <c r="IBQ141" i="4"/>
  <c r="IBP141" i="4"/>
  <c r="IBO141" i="4"/>
  <c r="IBN141" i="4"/>
  <c r="IBM141" i="4"/>
  <c r="IBL141" i="4"/>
  <c r="IBK141" i="4"/>
  <c r="IBJ141" i="4"/>
  <c r="IBI141" i="4"/>
  <c r="IBH141" i="4"/>
  <c r="IBG141" i="4"/>
  <c r="IBF141" i="4"/>
  <c r="IBE141" i="4"/>
  <c r="IBD141" i="4"/>
  <c r="IBC141" i="4"/>
  <c r="IBB141" i="4"/>
  <c r="IBA141" i="4"/>
  <c r="IAZ141" i="4"/>
  <c r="IAY141" i="4"/>
  <c r="IAX141" i="4"/>
  <c r="IAW141" i="4"/>
  <c r="IAV141" i="4"/>
  <c r="IAU141" i="4"/>
  <c r="IAT141" i="4"/>
  <c r="IAS141" i="4"/>
  <c r="IAR141" i="4"/>
  <c r="IAQ141" i="4"/>
  <c r="IAP141" i="4"/>
  <c r="IAO141" i="4"/>
  <c r="IAN141" i="4"/>
  <c r="IAM141" i="4"/>
  <c r="IAL141" i="4"/>
  <c r="IAK141" i="4"/>
  <c r="IAJ141" i="4"/>
  <c r="IAI141" i="4"/>
  <c r="IAH141" i="4"/>
  <c r="IAG141" i="4"/>
  <c r="IAF141" i="4"/>
  <c r="IAE141" i="4"/>
  <c r="IAD141" i="4"/>
  <c r="IAC141" i="4"/>
  <c r="IAB141" i="4"/>
  <c r="IAA141" i="4"/>
  <c r="HZZ141" i="4"/>
  <c r="HZY141" i="4"/>
  <c r="HZX141" i="4"/>
  <c r="HZW141" i="4"/>
  <c r="HZV141" i="4"/>
  <c r="HZU141" i="4"/>
  <c r="HZT141" i="4"/>
  <c r="HZS141" i="4"/>
  <c r="HZR141" i="4"/>
  <c r="HZQ141" i="4"/>
  <c r="HZP141" i="4"/>
  <c r="HZO141" i="4"/>
  <c r="HZN141" i="4"/>
  <c r="HZM141" i="4"/>
  <c r="HZL141" i="4"/>
  <c r="HZK141" i="4"/>
  <c r="HZJ141" i="4"/>
  <c r="HZI141" i="4"/>
  <c r="HZH141" i="4"/>
  <c r="HZG141" i="4"/>
  <c r="HZF141" i="4"/>
  <c r="HZE141" i="4"/>
  <c r="HZD141" i="4"/>
  <c r="HZC141" i="4"/>
  <c r="HZB141" i="4"/>
  <c r="HZA141" i="4"/>
  <c r="HYZ141" i="4"/>
  <c r="HYY141" i="4"/>
  <c r="HYX141" i="4"/>
  <c r="HYW141" i="4"/>
  <c r="HYV141" i="4"/>
  <c r="HYU141" i="4"/>
  <c r="HYT141" i="4"/>
  <c r="HYS141" i="4"/>
  <c r="HYR141" i="4"/>
  <c r="HYQ141" i="4"/>
  <c r="HYP141" i="4"/>
  <c r="HYO141" i="4"/>
  <c r="HYN141" i="4"/>
  <c r="HYM141" i="4"/>
  <c r="HYL141" i="4"/>
  <c r="HYK141" i="4"/>
  <c r="HYJ141" i="4"/>
  <c r="HYI141" i="4"/>
  <c r="HYH141" i="4"/>
  <c r="HYG141" i="4"/>
  <c r="HYF141" i="4"/>
  <c r="HYE141" i="4"/>
  <c r="HYD141" i="4"/>
  <c r="HYC141" i="4"/>
  <c r="HYB141" i="4"/>
  <c r="HYA141" i="4"/>
  <c r="HXZ141" i="4"/>
  <c r="HXY141" i="4"/>
  <c r="HXX141" i="4"/>
  <c r="HXW141" i="4"/>
  <c r="HXV141" i="4"/>
  <c r="HXU141" i="4"/>
  <c r="HXT141" i="4"/>
  <c r="HXS141" i="4"/>
  <c r="HXR141" i="4"/>
  <c r="HXQ141" i="4"/>
  <c r="HXP141" i="4"/>
  <c r="HXO141" i="4"/>
  <c r="HXN141" i="4"/>
  <c r="HXM141" i="4"/>
  <c r="HXL141" i="4"/>
  <c r="HXK141" i="4"/>
  <c r="HXJ141" i="4"/>
  <c r="HXI141" i="4"/>
  <c r="HXH141" i="4"/>
  <c r="HXG141" i="4"/>
  <c r="HXF141" i="4"/>
  <c r="HXE141" i="4"/>
  <c r="HXD141" i="4"/>
  <c r="HXC141" i="4"/>
  <c r="HXB141" i="4"/>
  <c r="HXA141" i="4"/>
  <c r="HWZ141" i="4"/>
  <c r="HWY141" i="4"/>
  <c r="HWX141" i="4"/>
  <c r="HWW141" i="4"/>
  <c r="HWV141" i="4"/>
  <c r="HWU141" i="4"/>
  <c r="HWT141" i="4"/>
  <c r="HWS141" i="4"/>
  <c r="HWR141" i="4"/>
  <c r="HWQ141" i="4"/>
  <c r="HWP141" i="4"/>
  <c r="HWO141" i="4"/>
  <c r="HWN141" i="4"/>
  <c r="HWM141" i="4"/>
  <c r="HWL141" i="4"/>
  <c r="HWK141" i="4"/>
  <c r="HWJ141" i="4"/>
  <c r="HWI141" i="4"/>
  <c r="HWH141" i="4"/>
  <c r="HWG141" i="4"/>
  <c r="HWF141" i="4"/>
  <c r="HWE141" i="4"/>
  <c r="HWD141" i="4"/>
  <c r="HWC141" i="4"/>
  <c r="HWB141" i="4"/>
  <c r="HWA141" i="4"/>
  <c r="HVZ141" i="4"/>
  <c r="HVY141" i="4"/>
  <c r="HVX141" i="4"/>
  <c r="HVW141" i="4"/>
  <c r="HVV141" i="4"/>
  <c r="HVU141" i="4"/>
  <c r="HVT141" i="4"/>
  <c r="HVS141" i="4"/>
  <c r="HVR141" i="4"/>
  <c r="HVQ141" i="4"/>
  <c r="HVP141" i="4"/>
  <c r="HVO141" i="4"/>
  <c r="HVN141" i="4"/>
  <c r="HVM141" i="4"/>
  <c r="HVL141" i="4"/>
  <c r="HVK141" i="4"/>
  <c r="HVJ141" i="4"/>
  <c r="HVI141" i="4"/>
  <c r="HVH141" i="4"/>
  <c r="HVG141" i="4"/>
  <c r="HVF141" i="4"/>
  <c r="HVE141" i="4"/>
  <c r="HVD141" i="4"/>
  <c r="HVC141" i="4"/>
  <c r="HVB141" i="4"/>
  <c r="HVA141" i="4"/>
  <c r="HUZ141" i="4"/>
  <c r="HUY141" i="4"/>
  <c r="HUX141" i="4"/>
  <c r="HUW141" i="4"/>
  <c r="HUV141" i="4"/>
  <c r="HUU141" i="4"/>
  <c r="HUT141" i="4"/>
  <c r="HUS141" i="4"/>
  <c r="HUR141" i="4"/>
  <c r="HUQ141" i="4"/>
  <c r="HUP141" i="4"/>
  <c r="HUO141" i="4"/>
  <c r="HUN141" i="4"/>
  <c r="HUM141" i="4"/>
  <c r="HUL141" i="4"/>
  <c r="HUK141" i="4"/>
  <c r="HUJ141" i="4"/>
  <c r="HUI141" i="4"/>
  <c r="HUH141" i="4"/>
  <c r="HUG141" i="4"/>
  <c r="HUF141" i="4"/>
  <c r="HUE141" i="4"/>
  <c r="HUD141" i="4"/>
  <c r="HUC141" i="4"/>
  <c r="HUB141" i="4"/>
  <c r="HUA141" i="4"/>
  <c r="HTZ141" i="4"/>
  <c r="HTY141" i="4"/>
  <c r="HTX141" i="4"/>
  <c r="HTW141" i="4"/>
  <c r="HTV141" i="4"/>
  <c r="HTU141" i="4"/>
  <c r="HTT141" i="4"/>
  <c r="HTS141" i="4"/>
  <c r="HTR141" i="4"/>
  <c r="HTQ141" i="4"/>
  <c r="HTP141" i="4"/>
  <c r="HTO141" i="4"/>
  <c r="HTN141" i="4"/>
  <c r="HTM141" i="4"/>
  <c r="HTL141" i="4"/>
  <c r="HTK141" i="4"/>
  <c r="HTJ141" i="4"/>
  <c r="HTI141" i="4"/>
  <c r="HTH141" i="4"/>
  <c r="HTG141" i="4"/>
  <c r="HTF141" i="4"/>
  <c r="HTE141" i="4"/>
  <c r="HTD141" i="4"/>
  <c r="HTC141" i="4"/>
  <c r="HTB141" i="4"/>
  <c r="HTA141" i="4"/>
  <c r="HSZ141" i="4"/>
  <c r="HSY141" i="4"/>
  <c r="HSX141" i="4"/>
  <c r="HSW141" i="4"/>
  <c r="HSV141" i="4"/>
  <c r="HSU141" i="4"/>
  <c r="HST141" i="4"/>
  <c r="HSS141" i="4"/>
  <c r="HSR141" i="4"/>
  <c r="HSQ141" i="4"/>
  <c r="HSP141" i="4"/>
  <c r="HSO141" i="4"/>
  <c r="HSN141" i="4"/>
  <c r="HSM141" i="4"/>
  <c r="HSL141" i="4"/>
  <c r="HSK141" i="4"/>
  <c r="HSJ141" i="4"/>
  <c r="HSI141" i="4"/>
  <c r="HSH141" i="4"/>
  <c r="HSG141" i="4"/>
  <c r="HSF141" i="4"/>
  <c r="HSE141" i="4"/>
  <c r="HSD141" i="4"/>
  <c r="HSC141" i="4"/>
  <c r="HSB141" i="4"/>
  <c r="HSA141" i="4"/>
  <c r="HRZ141" i="4"/>
  <c r="HRY141" i="4"/>
  <c r="HRX141" i="4"/>
  <c r="HRW141" i="4"/>
  <c r="HRV141" i="4"/>
  <c r="HRU141" i="4"/>
  <c r="HRT141" i="4"/>
  <c r="HRS141" i="4"/>
  <c r="HRR141" i="4"/>
  <c r="HRQ141" i="4"/>
  <c r="HRP141" i="4"/>
  <c r="HRO141" i="4"/>
  <c r="HRN141" i="4"/>
  <c r="HRM141" i="4"/>
  <c r="HRL141" i="4"/>
  <c r="HRK141" i="4"/>
  <c r="HRJ141" i="4"/>
  <c r="HRI141" i="4"/>
  <c r="HRH141" i="4"/>
  <c r="HRG141" i="4"/>
  <c r="HRF141" i="4"/>
  <c r="HRE141" i="4"/>
  <c r="HRD141" i="4"/>
  <c r="HRC141" i="4"/>
  <c r="HRB141" i="4"/>
  <c r="HRA141" i="4"/>
  <c r="HQZ141" i="4"/>
  <c r="HQY141" i="4"/>
  <c r="HQX141" i="4"/>
  <c r="HQW141" i="4"/>
  <c r="HQV141" i="4"/>
  <c r="HQU141" i="4"/>
  <c r="HQT141" i="4"/>
  <c r="HQS141" i="4"/>
  <c r="HQR141" i="4"/>
  <c r="HQQ141" i="4"/>
  <c r="HQP141" i="4"/>
  <c r="HQO141" i="4"/>
  <c r="HQN141" i="4"/>
  <c r="HQM141" i="4"/>
  <c r="HQL141" i="4"/>
  <c r="HQK141" i="4"/>
  <c r="HQJ141" i="4"/>
  <c r="HQI141" i="4"/>
  <c r="HQH141" i="4"/>
  <c r="HQG141" i="4"/>
  <c r="HQF141" i="4"/>
  <c r="HQE141" i="4"/>
  <c r="HQD141" i="4"/>
  <c r="HQC141" i="4"/>
  <c r="HQB141" i="4"/>
  <c r="HQA141" i="4"/>
  <c r="HPZ141" i="4"/>
  <c r="HPY141" i="4"/>
  <c r="HPX141" i="4"/>
  <c r="HPW141" i="4"/>
  <c r="HPV141" i="4"/>
  <c r="HPU141" i="4"/>
  <c r="HPT141" i="4"/>
  <c r="HPS141" i="4"/>
  <c r="HPR141" i="4"/>
  <c r="HPQ141" i="4"/>
  <c r="HPP141" i="4"/>
  <c r="HPO141" i="4"/>
  <c r="HPN141" i="4"/>
  <c r="HPM141" i="4"/>
  <c r="HPL141" i="4"/>
  <c r="HPK141" i="4"/>
  <c r="HPJ141" i="4"/>
  <c r="HPI141" i="4"/>
  <c r="HPH141" i="4"/>
  <c r="HPG141" i="4"/>
  <c r="HPF141" i="4"/>
  <c r="HPE141" i="4"/>
  <c r="HPD141" i="4"/>
  <c r="HPC141" i="4"/>
  <c r="HPB141" i="4"/>
  <c r="HPA141" i="4"/>
  <c r="HOZ141" i="4"/>
  <c r="HOY141" i="4"/>
  <c r="HOX141" i="4"/>
  <c r="HOW141" i="4"/>
  <c r="HOV141" i="4"/>
  <c r="HOU141" i="4"/>
  <c r="HOT141" i="4"/>
  <c r="HOS141" i="4"/>
  <c r="HOR141" i="4"/>
  <c r="HOQ141" i="4"/>
  <c r="HOP141" i="4"/>
  <c r="HOO141" i="4"/>
  <c r="HON141" i="4"/>
  <c r="HOM141" i="4"/>
  <c r="HOL141" i="4"/>
  <c r="HOK141" i="4"/>
  <c r="HOJ141" i="4"/>
  <c r="HOI141" i="4"/>
  <c r="HOH141" i="4"/>
  <c r="HOG141" i="4"/>
  <c r="HOF141" i="4"/>
  <c r="HOE141" i="4"/>
  <c r="HOD141" i="4"/>
  <c r="HOC141" i="4"/>
  <c r="HOB141" i="4"/>
  <c r="HOA141" i="4"/>
  <c r="HNZ141" i="4"/>
  <c r="HNY141" i="4"/>
  <c r="HNX141" i="4"/>
  <c r="HNW141" i="4"/>
  <c r="HNV141" i="4"/>
  <c r="HNU141" i="4"/>
  <c r="HNT141" i="4"/>
  <c r="HNS141" i="4"/>
  <c r="HNR141" i="4"/>
  <c r="HNQ141" i="4"/>
  <c r="HNP141" i="4"/>
  <c r="HNO141" i="4"/>
  <c r="HNN141" i="4"/>
  <c r="HNM141" i="4"/>
  <c r="HNL141" i="4"/>
  <c r="HNK141" i="4"/>
  <c r="HNJ141" i="4"/>
  <c r="HNI141" i="4"/>
  <c r="HNH141" i="4"/>
  <c r="HNG141" i="4"/>
  <c r="HNF141" i="4"/>
  <c r="HNE141" i="4"/>
  <c r="HND141" i="4"/>
  <c r="HNC141" i="4"/>
  <c r="HNB141" i="4"/>
  <c r="HNA141" i="4"/>
  <c r="HMZ141" i="4"/>
  <c r="HMY141" i="4"/>
  <c r="HMX141" i="4"/>
  <c r="HMW141" i="4"/>
  <c r="HMV141" i="4"/>
  <c r="HMU141" i="4"/>
  <c r="HMT141" i="4"/>
  <c r="HMS141" i="4"/>
  <c r="HMR141" i="4"/>
  <c r="HMQ141" i="4"/>
  <c r="HMP141" i="4"/>
  <c r="HMO141" i="4"/>
  <c r="HMN141" i="4"/>
  <c r="HMM141" i="4"/>
  <c r="HML141" i="4"/>
  <c r="HMK141" i="4"/>
  <c r="HMJ141" i="4"/>
  <c r="HMI141" i="4"/>
  <c r="HMH141" i="4"/>
  <c r="HMG141" i="4"/>
  <c r="HMF141" i="4"/>
  <c r="HME141" i="4"/>
  <c r="HMD141" i="4"/>
  <c r="HMC141" i="4"/>
  <c r="HMB141" i="4"/>
  <c r="HMA141" i="4"/>
  <c r="HLZ141" i="4"/>
  <c r="HLY141" i="4"/>
  <c r="HLX141" i="4"/>
  <c r="HLW141" i="4"/>
  <c r="HLV141" i="4"/>
  <c r="HLU141" i="4"/>
  <c r="HLT141" i="4"/>
  <c r="HLS141" i="4"/>
  <c r="HLR141" i="4"/>
  <c r="HLQ141" i="4"/>
  <c r="HLP141" i="4"/>
  <c r="HLO141" i="4"/>
  <c r="HLN141" i="4"/>
  <c r="HLM141" i="4"/>
  <c r="HLL141" i="4"/>
  <c r="HLK141" i="4"/>
  <c r="HLJ141" i="4"/>
  <c r="HLI141" i="4"/>
  <c r="HLH141" i="4"/>
  <c r="HLG141" i="4"/>
  <c r="HLF141" i="4"/>
  <c r="HLE141" i="4"/>
  <c r="HLD141" i="4"/>
  <c r="HLC141" i="4"/>
  <c r="HLB141" i="4"/>
  <c r="HLA141" i="4"/>
  <c r="HKZ141" i="4"/>
  <c r="HKY141" i="4"/>
  <c r="HKX141" i="4"/>
  <c r="HKW141" i="4"/>
  <c r="HKV141" i="4"/>
  <c r="HKU141" i="4"/>
  <c r="HKT141" i="4"/>
  <c r="HKS141" i="4"/>
  <c r="HKR141" i="4"/>
  <c r="HKQ141" i="4"/>
  <c r="HKP141" i="4"/>
  <c r="HKO141" i="4"/>
  <c r="HKN141" i="4"/>
  <c r="HKM141" i="4"/>
  <c r="HKL141" i="4"/>
  <c r="HKK141" i="4"/>
  <c r="HKJ141" i="4"/>
  <c r="HKI141" i="4"/>
  <c r="HKH141" i="4"/>
  <c r="HKG141" i="4"/>
  <c r="HKF141" i="4"/>
  <c r="HKE141" i="4"/>
  <c r="HKD141" i="4"/>
  <c r="HKC141" i="4"/>
  <c r="HKB141" i="4"/>
  <c r="HKA141" i="4"/>
  <c r="HJZ141" i="4"/>
  <c r="HJY141" i="4"/>
  <c r="HJX141" i="4"/>
  <c r="HJW141" i="4"/>
  <c r="HJV141" i="4"/>
  <c r="HJU141" i="4"/>
  <c r="HJT141" i="4"/>
  <c r="HJS141" i="4"/>
  <c r="HJR141" i="4"/>
  <c r="HJQ141" i="4"/>
  <c r="HJP141" i="4"/>
  <c r="HJO141" i="4"/>
  <c r="HJN141" i="4"/>
  <c r="HJM141" i="4"/>
  <c r="HJL141" i="4"/>
  <c r="HJK141" i="4"/>
  <c r="HJJ141" i="4"/>
  <c r="HJI141" i="4"/>
  <c r="HJH141" i="4"/>
  <c r="HJG141" i="4"/>
  <c r="HJF141" i="4"/>
  <c r="HJE141" i="4"/>
  <c r="HJD141" i="4"/>
  <c r="HJC141" i="4"/>
  <c r="HJB141" i="4"/>
  <c r="HJA141" i="4"/>
  <c r="HIZ141" i="4"/>
  <c r="HIY141" i="4"/>
  <c r="HIX141" i="4"/>
  <c r="HIW141" i="4"/>
  <c r="HIV141" i="4"/>
  <c r="HIU141" i="4"/>
  <c r="HIT141" i="4"/>
  <c r="HIS141" i="4"/>
  <c r="HIR141" i="4"/>
  <c r="HIQ141" i="4"/>
  <c r="HIP141" i="4"/>
  <c r="HIO141" i="4"/>
  <c r="HIN141" i="4"/>
  <c r="HIM141" i="4"/>
  <c r="HIL141" i="4"/>
  <c r="HIK141" i="4"/>
  <c r="HIJ141" i="4"/>
  <c r="HII141" i="4"/>
  <c r="HIH141" i="4"/>
  <c r="HIG141" i="4"/>
  <c r="HIF141" i="4"/>
  <c r="HIE141" i="4"/>
  <c r="HID141" i="4"/>
  <c r="HIC141" i="4"/>
  <c r="HIB141" i="4"/>
  <c r="HIA141" i="4"/>
  <c r="HHZ141" i="4"/>
  <c r="HHY141" i="4"/>
  <c r="HHX141" i="4"/>
  <c r="HHW141" i="4"/>
  <c r="HHV141" i="4"/>
  <c r="HHU141" i="4"/>
  <c r="HHT141" i="4"/>
  <c r="HHS141" i="4"/>
  <c r="HHR141" i="4"/>
  <c r="HHQ141" i="4"/>
  <c r="HHP141" i="4"/>
  <c r="HHO141" i="4"/>
  <c r="HHN141" i="4"/>
  <c r="HHM141" i="4"/>
  <c r="HHL141" i="4"/>
  <c r="HHK141" i="4"/>
  <c r="HHJ141" i="4"/>
  <c r="HHI141" i="4"/>
  <c r="HHH141" i="4"/>
  <c r="HHG141" i="4"/>
  <c r="HHF141" i="4"/>
  <c r="HHE141" i="4"/>
  <c r="HHD141" i="4"/>
  <c r="HHC141" i="4"/>
  <c r="HHB141" i="4"/>
  <c r="HHA141" i="4"/>
  <c r="HGZ141" i="4"/>
  <c r="HGY141" i="4"/>
  <c r="HGX141" i="4"/>
  <c r="HGW141" i="4"/>
  <c r="HGV141" i="4"/>
  <c r="HGU141" i="4"/>
  <c r="HGT141" i="4"/>
  <c r="HGS141" i="4"/>
  <c r="HGR141" i="4"/>
  <c r="HGQ141" i="4"/>
  <c r="HGP141" i="4"/>
  <c r="HGO141" i="4"/>
  <c r="HGN141" i="4"/>
  <c r="HGM141" i="4"/>
  <c r="HGL141" i="4"/>
  <c r="HGK141" i="4"/>
  <c r="HGJ141" i="4"/>
  <c r="HGI141" i="4"/>
  <c r="HGH141" i="4"/>
  <c r="HGG141" i="4"/>
  <c r="HGF141" i="4"/>
  <c r="HGE141" i="4"/>
  <c r="HGD141" i="4"/>
  <c r="HGC141" i="4"/>
  <c r="HGB141" i="4"/>
  <c r="HGA141" i="4"/>
  <c r="HFZ141" i="4"/>
  <c r="HFY141" i="4"/>
  <c r="HFX141" i="4"/>
  <c r="HFW141" i="4"/>
  <c r="HFV141" i="4"/>
  <c r="HFU141" i="4"/>
  <c r="HFT141" i="4"/>
  <c r="HFS141" i="4"/>
  <c r="HFR141" i="4"/>
  <c r="HFQ141" i="4"/>
  <c r="HFP141" i="4"/>
  <c r="HFO141" i="4"/>
  <c r="HFN141" i="4"/>
  <c r="HFM141" i="4"/>
  <c r="HFL141" i="4"/>
  <c r="HFK141" i="4"/>
  <c r="HFJ141" i="4"/>
  <c r="HFI141" i="4"/>
  <c r="HFH141" i="4"/>
  <c r="HFG141" i="4"/>
  <c r="HFF141" i="4"/>
  <c r="HFE141" i="4"/>
  <c r="HFD141" i="4"/>
  <c r="HFC141" i="4"/>
  <c r="HFB141" i="4"/>
  <c r="HFA141" i="4"/>
  <c r="HEZ141" i="4"/>
  <c r="HEY141" i="4"/>
  <c r="HEX141" i="4"/>
  <c r="HEW141" i="4"/>
  <c r="HEV141" i="4"/>
  <c r="HEU141" i="4"/>
  <c r="HET141" i="4"/>
  <c r="HES141" i="4"/>
  <c r="HER141" i="4"/>
  <c r="HEQ141" i="4"/>
  <c r="HEP141" i="4"/>
  <c r="HEO141" i="4"/>
  <c r="HEN141" i="4"/>
  <c r="HEM141" i="4"/>
  <c r="HEL141" i="4"/>
  <c r="HEK141" i="4"/>
  <c r="HEJ141" i="4"/>
  <c r="HEI141" i="4"/>
  <c r="HEH141" i="4"/>
  <c r="HEG141" i="4"/>
  <c r="HEF141" i="4"/>
  <c r="HEE141" i="4"/>
  <c r="HED141" i="4"/>
  <c r="HEC141" i="4"/>
  <c r="HEB141" i="4"/>
  <c r="HEA141" i="4"/>
  <c r="HDZ141" i="4"/>
  <c r="HDY141" i="4"/>
  <c r="HDX141" i="4"/>
  <c r="HDW141" i="4"/>
  <c r="HDV141" i="4"/>
  <c r="HDU141" i="4"/>
  <c r="HDT141" i="4"/>
  <c r="HDS141" i="4"/>
  <c r="HDR141" i="4"/>
  <c r="HDQ141" i="4"/>
  <c r="HDP141" i="4"/>
  <c r="HDO141" i="4"/>
  <c r="HDN141" i="4"/>
  <c r="HDM141" i="4"/>
  <c r="HDL141" i="4"/>
  <c r="HDK141" i="4"/>
  <c r="HDJ141" i="4"/>
  <c r="HDI141" i="4"/>
  <c r="HDH141" i="4"/>
  <c r="HDG141" i="4"/>
  <c r="HDF141" i="4"/>
  <c r="HDE141" i="4"/>
  <c r="HDD141" i="4"/>
  <c r="HDC141" i="4"/>
  <c r="HDB141" i="4"/>
  <c r="HDA141" i="4"/>
  <c r="HCZ141" i="4"/>
  <c r="HCY141" i="4"/>
  <c r="HCX141" i="4"/>
  <c r="HCW141" i="4"/>
  <c r="HCV141" i="4"/>
  <c r="HCU141" i="4"/>
  <c r="HCT141" i="4"/>
  <c r="HCS141" i="4"/>
  <c r="HCR141" i="4"/>
  <c r="HCQ141" i="4"/>
  <c r="HCP141" i="4"/>
  <c r="HCO141" i="4"/>
  <c r="HCN141" i="4"/>
  <c r="HCM141" i="4"/>
  <c r="HCL141" i="4"/>
  <c r="HCK141" i="4"/>
  <c r="HCJ141" i="4"/>
  <c r="HCI141" i="4"/>
  <c r="HCH141" i="4"/>
  <c r="HCG141" i="4"/>
  <c r="HCF141" i="4"/>
  <c r="HCE141" i="4"/>
  <c r="HCD141" i="4"/>
  <c r="HCC141" i="4"/>
  <c r="HCB141" i="4"/>
  <c r="HCA141" i="4"/>
  <c r="HBZ141" i="4"/>
  <c r="HBY141" i="4"/>
  <c r="HBX141" i="4"/>
  <c r="HBW141" i="4"/>
  <c r="HBV141" i="4"/>
  <c r="HBU141" i="4"/>
  <c r="HBT141" i="4"/>
  <c r="HBS141" i="4"/>
  <c r="HBR141" i="4"/>
  <c r="HBQ141" i="4"/>
  <c r="HBP141" i="4"/>
  <c r="HBO141" i="4"/>
  <c r="HBN141" i="4"/>
  <c r="HBM141" i="4"/>
  <c r="HBL141" i="4"/>
  <c r="HBK141" i="4"/>
  <c r="HBJ141" i="4"/>
  <c r="HBI141" i="4"/>
  <c r="HBH141" i="4"/>
  <c r="HBG141" i="4"/>
  <c r="HBF141" i="4"/>
  <c r="HBE141" i="4"/>
  <c r="HBD141" i="4"/>
  <c r="HBC141" i="4"/>
  <c r="HBB141" i="4"/>
  <c r="HBA141" i="4"/>
  <c r="HAZ141" i="4"/>
  <c r="HAY141" i="4"/>
  <c r="HAX141" i="4"/>
  <c r="HAW141" i="4"/>
  <c r="HAV141" i="4"/>
  <c r="HAU141" i="4"/>
  <c r="HAT141" i="4"/>
  <c r="HAS141" i="4"/>
  <c r="HAR141" i="4"/>
  <c r="HAQ141" i="4"/>
  <c r="HAP141" i="4"/>
  <c r="HAO141" i="4"/>
  <c r="HAN141" i="4"/>
  <c r="HAM141" i="4"/>
  <c r="HAL141" i="4"/>
  <c r="HAK141" i="4"/>
  <c r="HAJ141" i="4"/>
  <c r="HAI141" i="4"/>
  <c r="HAH141" i="4"/>
  <c r="HAG141" i="4"/>
  <c r="HAF141" i="4"/>
  <c r="HAE141" i="4"/>
  <c r="HAD141" i="4"/>
  <c r="HAC141" i="4"/>
  <c r="HAB141" i="4"/>
  <c r="HAA141" i="4"/>
  <c r="GZZ141" i="4"/>
  <c r="GZY141" i="4"/>
  <c r="GZX141" i="4"/>
  <c r="GZW141" i="4"/>
  <c r="GZV141" i="4"/>
  <c r="GZU141" i="4"/>
  <c r="GZT141" i="4"/>
  <c r="GZS141" i="4"/>
  <c r="GZR141" i="4"/>
  <c r="GZQ141" i="4"/>
  <c r="GZP141" i="4"/>
  <c r="GZO141" i="4"/>
  <c r="GZN141" i="4"/>
  <c r="GZM141" i="4"/>
  <c r="GZL141" i="4"/>
  <c r="GZK141" i="4"/>
  <c r="GZJ141" i="4"/>
  <c r="GZI141" i="4"/>
  <c r="GZH141" i="4"/>
  <c r="GZG141" i="4"/>
  <c r="GZF141" i="4"/>
  <c r="GZE141" i="4"/>
  <c r="GZD141" i="4"/>
  <c r="GZC141" i="4"/>
  <c r="GZB141" i="4"/>
  <c r="GZA141" i="4"/>
  <c r="GYZ141" i="4"/>
  <c r="GYY141" i="4"/>
  <c r="GYX141" i="4"/>
  <c r="GYW141" i="4"/>
  <c r="GYV141" i="4"/>
  <c r="GYU141" i="4"/>
  <c r="GYT141" i="4"/>
  <c r="GYS141" i="4"/>
  <c r="GYR141" i="4"/>
  <c r="GYQ141" i="4"/>
  <c r="GYP141" i="4"/>
  <c r="GYO141" i="4"/>
  <c r="GYN141" i="4"/>
  <c r="GYM141" i="4"/>
  <c r="GYL141" i="4"/>
  <c r="GYK141" i="4"/>
  <c r="GYJ141" i="4"/>
  <c r="GYI141" i="4"/>
  <c r="GYH141" i="4"/>
  <c r="GYG141" i="4"/>
  <c r="GYF141" i="4"/>
  <c r="GYE141" i="4"/>
  <c r="GYD141" i="4"/>
  <c r="GYC141" i="4"/>
  <c r="GYB141" i="4"/>
  <c r="GYA141" i="4"/>
  <c r="GXZ141" i="4"/>
  <c r="GXY141" i="4"/>
  <c r="GXX141" i="4"/>
  <c r="GXW141" i="4"/>
  <c r="GXV141" i="4"/>
  <c r="GXU141" i="4"/>
  <c r="GXT141" i="4"/>
  <c r="GXS141" i="4"/>
  <c r="GXR141" i="4"/>
  <c r="GXQ141" i="4"/>
  <c r="GXP141" i="4"/>
  <c r="GXO141" i="4"/>
  <c r="GXN141" i="4"/>
  <c r="GXM141" i="4"/>
  <c r="GXL141" i="4"/>
  <c r="GXK141" i="4"/>
  <c r="GXJ141" i="4"/>
  <c r="GXI141" i="4"/>
  <c r="GXH141" i="4"/>
  <c r="GXG141" i="4"/>
  <c r="GXF141" i="4"/>
  <c r="GXE141" i="4"/>
  <c r="GXD141" i="4"/>
  <c r="GXC141" i="4"/>
  <c r="GXB141" i="4"/>
  <c r="GXA141" i="4"/>
  <c r="GWZ141" i="4"/>
  <c r="GWY141" i="4"/>
  <c r="GWX141" i="4"/>
  <c r="GWW141" i="4"/>
  <c r="GWV141" i="4"/>
  <c r="GWU141" i="4"/>
  <c r="GWT141" i="4"/>
  <c r="GWS141" i="4"/>
  <c r="GWR141" i="4"/>
  <c r="GWQ141" i="4"/>
  <c r="GWP141" i="4"/>
  <c r="GWO141" i="4"/>
  <c r="GWN141" i="4"/>
  <c r="GWM141" i="4"/>
  <c r="GWL141" i="4"/>
  <c r="GWK141" i="4"/>
  <c r="GWJ141" i="4"/>
  <c r="GWI141" i="4"/>
  <c r="GWH141" i="4"/>
  <c r="GWG141" i="4"/>
  <c r="GWF141" i="4"/>
  <c r="GWE141" i="4"/>
  <c r="GWD141" i="4"/>
  <c r="GWC141" i="4"/>
  <c r="GWB141" i="4"/>
  <c r="GWA141" i="4"/>
  <c r="GVZ141" i="4"/>
  <c r="GVY141" i="4"/>
  <c r="GVX141" i="4"/>
  <c r="GVW141" i="4"/>
  <c r="GVV141" i="4"/>
  <c r="GVU141" i="4"/>
  <c r="GVT141" i="4"/>
  <c r="GVS141" i="4"/>
  <c r="GVR141" i="4"/>
  <c r="GVQ141" i="4"/>
  <c r="GVP141" i="4"/>
  <c r="GVO141" i="4"/>
  <c r="GVN141" i="4"/>
  <c r="GVM141" i="4"/>
  <c r="GVL141" i="4"/>
  <c r="GVK141" i="4"/>
  <c r="GVJ141" i="4"/>
  <c r="GVI141" i="4"/>
  <c r="GVH141" i="4"/>
  <c r="GVG141" i="4"/>
  <c r="GVF141" i="4"/>
  <c r="GVE141" i="4"/>
  <c r="GVD141" i="4"/>
  <c r="GVC141" i="4"/>
  <c r="GVB141" i="4"/>
  <c r="GVA141" i="4"/>
  <c r="GUZ141" i="4"/>
  <c r="GUY141" i="4"/>
  <c r="GUX141" i="4"/>
  <c r="GUW141" i="4"/>
  <c r="GUV141" i="4"/>
  <c r="GUU141" i="4"/>
  <c r="GUT141" i="4"/>
  <c r="GUS141" i="4"/>
  <c r="GUR141" i="4"/>
  <c r="GUQ141" i="4"/>
  <c r="GUP141" i="4"/>
  <c r="GUO141" i="4"/>
  <c r="GUN141" i="4"/>
  <c r="GUM141" i="4"/>
  <c r="GUL141" i="4"/>
  <c r="GUK141" i="4"/>
  <c r="GUJ141" i="4"/>
  <c r="GUI141" i="4"/>
  <c r="GUH141" i="4"/>
  <c r="GUG141" i="4"/>
  <c r="GUF141" i="4"/>
  <c r="GUE141" i="4"/>
  <c r="GUD141" i="4"/>
  <c r="GUC141" i="4"/>
  <c r="GUB141" i="4"/>
  <c r="GUA141" i="4"/>
  <c r="GTZ141" i="4"/>
  <c r="GTY141" i="4"/>
  <c r="GTX141" i="4"/>
  <c r="GTW141" i="4"/>
  <c r="GTV141" i="4"/>
  <c r="GTU141" i="4"/>
  <c r="GTT141" i="4"/>
  <c r="GTS141" i="4"/>
  <c r="GTR141" i="4"/>
  <c r="GTQ141" i="4"/>
  <c r="GTP141" i="4"/>
  <c r="GTO141" i="4"/>
  <c r="GTN141" i="4"/>
  <c r="GTM141" i="4"/>
  <c r="GTL141" i="4"/>
  <c r="GTK141" i="4"/>
  <c r="GTJ141" i="4"/>
  <c r="GTI141" i="4"/>
  <c r="GTH141" i="4"/>
  <c r="GTG141" i="4"/>
  <c r="GTF141" i="4"/>
  <c r="GTE141" i="4"/>
  <c r="GTD141" i="4"/>
  <c r="GTC141" i="4"/>
  <c r="GTB141" i="4"/>
  <c r="GTA141" i="4"/>
  <c r="GSZ141" i="4"/>
  <c r="GSY141" i="4"/>
  <c r="GSX141" i="4"/>
  <c r="GSW141" i="4"/>
  <c r="GSV141" i="4"/>
  <c r="GSU141" i="4"/>
  <c r="GST141" i="4"/>
  <c r="GSS141" i="4"/>
  <c r="GSR141" i="4"/>
  <c r="GSQ141" i="4"/>
  <c r="GSP141" i="4"/>
  <c r="GSO141" i="4"/>
  <c r="GSN141" i="4"/>
  <c r="GSM141" i="4"/>
  <c r="GSL141" i="4"/>
  <c r="GSK141" i="4"/>
  <c r="GSJ141" i="4"/>
  <c r="GSI141" i="4"/>
  <c r="GSH141" i="4"/>
  <c r="GSG141" i="4"/>
  <c r="GSF141" i="4"/>
  <c r="GSE141" i="4"/>
  <c r="GSD141" i="4"/>
  <c r="GSC141" i="4"/>
  <c r="GSB141" i="4"/>
  <c r="GSA141" i="4"/>
  <c r="GRZ141" i="4"/>
  <c r="GRY141" i="4"/>
  <c r="GRX141" i="4"/>
  <c r="GRW141" i="4"/>
  <c r="GRV141" i="4"/>
  <c r="GRU141" i="4"/>
  <c r="GRT141" i="4"/>
  <c r="GRS141" i="4"/>
  <c r="GRR141" i="4"/>
  <c r="GRQ141" i="4"/>
  <c r="GRP141" i="4"/>
  <c r="GRO141" i="4"/>
  <c r="GRN141" i="4"/>
  <c r="GRM141" i="4"/>
  <c r="GRL141" i="4"/>
  <c r="GRK141" i="4"/>
  <c r="GRJ141" i="4"/>
  <c r="GRI141" i="4"/>
  <c r="GRH141" i="4"/>
  <c r="GRG141" i="4"/>
  <c r="GRF141" i="4"/>
  <c r="GRE141" i="4"/>
  <c r="GRD141" i="4"/>
  <c r="GRC141" i="4"/>
  <c r="GRB141" i="4"/>
  <c r="GRA141" i="4"/>
  <c r="GQZ141" i="4"/>
  <c r="GQY141" i="4"/>
  <c r="GQX141" i="4"/>
  <c r="GQW141" i="4"/>
  <c r="GQV141" i="4"/>
  <c r="GQU141" i="4"/>
  <c r="GQT141" i="4"/>
  <c r="GQS141" i="4"/>
  <c r="GQR141" i="4"/>
  <c r="GQQ141" i="4"/>
  <c r="GQP141" i="4"/>
  <c r="GQO141" i="4"/>
  <c r="GQN141" i="4"/>
  <c r="GQM141" i="4"/>
  <c r="GQL141" i="4"/>
  <c r="GQK141" i="4"/>
  <c r="GQJ141" i="4"/>
  <c r="GQI141" i="4"/>
  <c r="GQH141" i="4"/>
  <c r="GQG141" i="4"/>
  <c r="GQF141" i="4"/>
  <c r="GQE141" i="4"/>
  <c r="GQD141" i="4"/>
  <c r="GQC141" i="4"/>
  <c r="GQB141" i="4"/>
  <c r="GQA141" i="4"/>
  <c r="GPZ141" i="4"/>
  <c r="GPY141" i="4"/>
  <c r="GPX141" i="4"/>
  <c r="GPW141" i="4"/>
  <c r="GPV141" i="4"/>
  <c r="GPU141" i="4"/>
  <c r="GPT141" i="4"/>
  <c r="GPS141" i="4"/>
  <c r="GPR141" i="4"/>
  <c r="GPQ141" i="4"/>
  <c r="GPP141" i="4"/>
  <c r="GPO141" i="4"/>
  <c r="GPN141" i="4"/>
  <c r="GPM141" i="4"/>
  <c r="GPL141" i="4"/>
  <c r="GPK141" i="4"/>
  <c r="GPJ141" i="4"/>
  <c r="GPI141" i="4"/>
  <c r="GPH141" i="4"/>
  <c r="GPG141" i="4"/>
  <c r="GPF141" i="4"/>
  <c r="GPE141" i="4"/>
  <c r="GPD141" i="4"/>
  <c r="GPC141" i="4"/>
  <c r="GPB141" i="4"/>
  <c r="GPA141" i="4"/>
  <c r="GOZ141" i="4"/>
  <c r="GOY141" i="4"/>
  <c r="GOX141" i="4"/>
  <c r="GOW141" i="4"/>
  <c r="GOV141" i="4"/>
  <c r="GOU141" i="4"/>
  <c r="GOT141" i="4"/>
  <c r="GOS141" i="4"/>
  <c r="GOR141" i="4"/>
  <c r="GOQ141" i="4"/>
  <c r="GOP141" i="4"/>
  <c r="GOO141" i="4"/>
  <c r="GON141" i="4"/>
  <c r="GOM141" i="4"/>
  <c r="GOL141" i="4"/>
  <c r="GOK141" i="4"/>
  <c r="GOJ141" i="4"/>
  <c r="GOI141" i="4"/>
  <c r="GOH141" i="4"/>
  <c r="GOG141" i="4"/>
  <c r="GOF141" i="4"/>
  <c r="GOE141" i="4"/>
  <c r="GOD141" i="4"/>
  <c r="GOC141" i="4"/>
  <c r="GOB141" i="4"/>
  <c r="GOA141" i="4"/>
  <c r="GNZ141" i="4"/>
  <c r="GNY141" i="4"/>
  <c r="GNX141" i="4"/>
  <c r="GNW141" i="4"/>
  <c r="GNV141" i="4"/>
  <c r="GNU141" i="4"/>
  <c r="GNT141" i="4"/>
  <c r="GNS141" i="4"/>
  <c r="GNR141" i="4"/>
  <c r="GNQ141" i="4"/>
  <c r="GNP141" i="4"/>
  <c r="GNO141" i="4"/>
  <c r="GNN141" i="4"/>
  <c r="GNM141" i="4"/>
  <c r="GNL141" i="4"/>
  <c r="GNK141" i="4"/>
  <c r="GNJ141" i="4"/>
  <c r="GNI141" i="4"/>
  <c r="GNH141" i="4"/>
  <c r="GNG141" i="4"/>
  <c r="GNF141" i="4"/>
  <c r="GNE141" i="4"/>
  <c r="GND141" i="4"/>
  <c r="GNC141" i="4"/>
  <c r="GNB141" i="4"/>
  <c r="GNA141" i="4"/>
  <c r="GMZ141" i="4"/>
  <c r="GMY141" i="4"/>
  <c r="GMX141" i="4"/>
  <c r="GMW141" i="4"/>
  <c r="GMV141" i="4"/>
  <c r="GMU141" i="4"/>
  <c r="GMT141" i="4"/>
  <c r="GMS141" i="4"/>
  <c r="GMR141" i="4"/>
  <c r="GMQ141" i="4"/>
  <c r="GMP141" i="4"/>
  <c r="GMO141" i="4"/>
  <c r="GMN141" i="4"/>
  <c r="GMM141" i="4"/>
  <c r="GML141" i="4"/>
  <c r="GMK141" i="4"/>
  <c r="GMJ141" i="4"/>
  <c r="GMI141" i="4"/>
  <c r="GMH141" i="4"/>
  <c r="GMG141" i="4"/>
  <c r="GMF141" i="4"/>
  <c r="GME141" i="4"/>
  <c r="GMD141" i="4"/>
  <c r="GMC141" i="4"/>
  <c r="GMB141" i="4"/>
  <c r="GMA141" i="4"/>
  <c r="GLZ141" i="4"/>
  <c r="GLY141" i="4"/>
  <c r="GLX141" i="4"/>
  <c r="GLW141" i="4"/>
  <c r="GLV141" i="4"/>
  <c r="GLU141" i="4"/>
  <c r="GLT141" i="4"/>
  <c r="GLS141" i="4"/>
  <c r="GLR141" i="4"/>
  <c r="GLQ141" i="4"/>
  <c r="GLP141" i="4"/>
  <c r="GLO141" i="4"/>
  <c r="GLN141" i="4"/>
  <c r="GLM141" i="4"/>
  <c r="GLL141" i="4"/>
  <c r="GLK141" i="4"/>
  <c r="GLJ141" i="4"/>
  <c r="GLI141" i="4"/>
  <c r="GLH141" i="4"/>
  <c r="GLG141" i="4"/>
  <c r="GLF141" i="4"/>
  <c r="GLE141" i="4"/>
  <c r="GLD141" i="4"/>
  <c r="GLC141" i="4"/>
  <c r="GLB141" i="4"/>
  <c r="GLA141" i="4"/>
  <c r="GKZ141" i="4"/>
  <c r="GKY141" i="4"/>
  <c r="GKX141" i="4"/>
  <c r="GKW141" i="4"/>
  <c r="GKV141" i="4"/>
  <c r="GKU141" i="4"/>
  <c r="GKT141" i="4"/>
  <c r="GKS141" i="4"/>
  <c r="GKR141" i="4"/>
  <c r="GKQ141" i="4"/>
  <c r="GKP141" i="4"/>
  <c r="GKO141" i="4"/>
  <c r="GKN141" i="4"/>
  <c r="GKM141" i="4"/>
  <c r="GKL141" i="4"/>
  <c r="GKK141" i="4"/>
  <c r="GKJ141" i="4"/>
  <c r="GKI141" i="4"/>
  <c r="GKH141" i="4"/>
  <c r="GKG141" i="4"/>
  <c r="GKF141" i="4"/>
  <c r="GKE141" i="4"/>
  <c r="GKD141" i="4"/>
  <c r="GKC141" i="4"/>
  <c r="GKB141" i="4"/>
  <c r="GKA141" i="4"/>
  <c r="GJZ141" i="4"/>
  <c r="GJY141" i="4"/>
  <c r="GJX141" i="4"/>
  <c r="GJW141" i="4"/>
  <c r="GJV141" i="4"/>
  <c r="GJU141" i="4"/>
  <c r="GJT141" i="4"/>
  <c r="GJS141" i="4"/>
  <c r="GJR141" i="4"/>
  <c r="GJQ141" i="4"/>
  <c r="GJP141" i="4"/>
  <c r="GJO141" i="4"/>
  <c r="GJN141" i="4"/>
  <c r="GJM141" i="4"/>
  <c r="GJL141" i="4"/>
  <c r="GJK141" i="4"/>
  <c r="GJJ141" i="4"/>
  <c r="GJI141" i="4"/>
  <c r="GJH141" i="4"/>
  <c r="GJG141" i="4"/>
  <c r="GJF141" i="4"/>
  <c r="GJE141" i="4"/>
  <c r="GJD141" i="4"/>
  <c r="GJC141" i="4"/>
  <c r="GJB141" i="4"/>
  <c r="GJA141" i="4"/>
  <c r="GIZ141" i="4"/>
  <c r="GIY141" i="4"/>
  <c r="GIX141" i="4"/>
  <c r="GIW141" i="4"/>
  <c r="GIV141" i="4"/>
  <c r="GIU141" i="4"/>
  <c r="GIT141" i="4"/>
  <c r="GIS141" i="4"/>
  <c r="GIR141" i="4"/>
  <c r="GIQ141" i="4"/>
  <c r="GIP141" i="4"/>
  <c r="GIO141" i="4"/>
  <c r="GIN141" i="4"/>
  <c r="GIM141" i="4"/>
  <c r="GIL141" i="4"/>
  <c r="GIK141" i="4"/>
  <c r="GIJ141" i="4"/>
  <c r="GII141" i="4"/>
  <c r="GIH141" i="4"/>
  <c r="GIG141" i="4"/>
  <c r="GIF141" i="4"/>
  <c r="GIE141" i="4"/>
  <c r="GID141" i="4"/>
  <c r="GIC141" i="4"/>
  <c r="GIB141" i="4"/>
  <c r="GIA141" i="4"/>
  <c r="GHZ141" i="4"/>
  <c r="GHY141" i="4"/>
  <c r="GHX141" i="4"/>
  <c r="GHW141" i="4"/>
  <c r="GHV141" i="4"/>
  <c r="GHU141" i="4"/>
  <c r="GHT141" i="4"/>
  <c r="GHS141" i="4"/>
  <c r="GHR141" i="4"/>
  <c r="GHQ141" i="4"/>
  <c r="GHP141" i="4"/>
  <c r="GHO141" i="4"/>
  <c r="GHN141" i="4"/>
  <c r="GHM141" i="4"/>
  <c r="GHL141" i="4"/>
  <c r="GHK141" i="4"/>
  <c r="GHJ141" i="4"/>
  <c r="GHI141" i="4"/>
  <c r="GHH141" i="4"/>
  <c r="GHG141" i="4"/>
  <c r="GHF141" i="4"/>
  <c r="GHE141" i="4"/>
  <c r="GHD141" i="4"/>
  <c r="GHC141" i="4"/>
  <c r="GHB141" i="4"/>
  <c r="GHA141" i="4"/>
  <c r="GGZ141" i="4"/>
  <c r="GGY141" i="4"/>
  <c r="GGX141" i="4"/>
  <c r="GGW141" i="4"/>
  <c r="GGV141" i="4"/>
  <c r="GGU141" i="4"/>
  <c r="GGT141" i="4"/>
  <c r="GGS141" i="4"/>
  <c r="GGR141" i="4"/>
  <c r="GGQ141" i="4"/>
  <c r="GGP141" i="4"/>
  <c r="GGO141" i="4"/>
  <c r="GGN141" i="4"/>
  <c r="GGM141" i="4"/>
  <c r="GGL141" i="4"/>
  <c r="GGK141" i="4"/>
  <c r="GGJ141" i="4"/>
  <c r="GGI141" i="4"/>
  <c r="GGH141" i="4"/>
  <c r="GGG141" i="4"/>
  <c r="GGF141" i="4"/>
  <c r="GGE141" i="4"/>
  <c r="GGD141" i="4"/>
  <c r="GGC141" i="4"/>
  <c r="GGB141" i="4"/>
  <c r="GGA141" i="4"/>
  <c r="GFZ141" i="4"/>
  <c r="GFY141" i="4"/>
  <c r="GFX141" i="4"/>
  <c r="GFW141" i="4"/>
  <c r="GFV141" i="4"/>
  <c r="GFU141" i="4"/>
  <c r="GFT141" i="4"/>
  <c r="GFS141" i="4"/>
  <c r="GFR141" i="4"/>
  <c r="GFQ141" i="4"/>
  <c r="GFP141" i="4"/>
  <c r="GFO141" i="4"/>
  <c r="GFN141" i="4"/>
  <c r="GFM141" i="4"/>
  <c r="GFL141" i="4"/>
  <c r="GFK141" i="4"/>
  <c r="GFJ141" i="4"/>
  <c r="GFI141" i="4"/>
  <c r="GFH141" i="4"/>
  <c r="GFG141" i="4"/>
  <c r="GFF141" i="4"/>
  <c r="GFE141" i="4"/>
  <c r="GFD141" i="4"/>
  <c r="GFC141" i="4"/>
  <c r="GFB141" i="4"/>
  <c r="GFA141" i="4"/>
  <c r="GEZ141" i="4"/>
  <c r="GEY141" i="4"/>
  <c r="GEX141" i="4"/>
  <c r="GEW141" i="4"/>
  <c r="GEV141" i="4"/>
  <c r="GEU141" i="4"/>
  <c r="GET141" i="4"/>
  <c r="GES141" i="4"/>
  <c r="GER141" i="4"/>
  <c r="GEQ141" i="4"/>
  <c r="GEP141" i="4"/>
  <c r="GEO141" i="4"/>
  <c r="GEN141" i="4"/>
  <c r="GEM141" i="4"/>
  <c r="GEL141" i="4"/>
  <c r="GEK141" i="4"/>
  <c r="GEJ141" i="4"/>
  <c r="GEI141" i="4"/>
  <c r="GEH141" i="4"/>
  <c r="GEG141" i="4"/>
  <c r="GEF141" i="4"/>
  <c r="GEE141" i="4"/>
  <c r="GED141" i="4"/>
  <c r="GEC141" i="4"/>
  <c r="GEB141" i="4"/>
  <c r="GEA141" i="4"/>
  <c r="GDZ141" i="4"/>
  <c r="GDY141" i="4"/>
  <c r="GDX141" i="4"/>
  <c r="GDW141" i="4"/>
  <c r="GDV141" i="4"/>
  <c r="GDU141" i="4"/>
  <c r="GDT141" i="4"/>
  <c r="GDS141" i="4"/>
  <c r="GDR141" i="4"/>
  <c r="GDQ141" i="4"/>
  <c r="GDP141" i="4"/>
  <c r="GDO141" i="4"/>
  <c r="GDN141" i="4"/>
  <c r="GDM141" i="4"/>
  <c r="GDL141" i="4"/>
  <c r="GDK141" i="4"/>
  <c r="GDJ141" i="4"/>
  <c r="GDI141" i="4"/>
  <c r="GDH141" i="4"/>
  <c r="GDG141" i="4"/>
  <c r="GDF141" i="4"/>
  <c r="GDE141" i="4"/>
  <c r="GDD141" i="4"/>
  <c r="GDC141" i="4"/>
  <c r="GDB141" i="4"/>
  <c r="GDA141" i="4"/>
  <c r="GCZ141" i="4"/>
  <c r="GCY141" i="4"/>
  <c r="GCX141" i="4"/>
  <c r="GCW141" i="4"/>
  <c r="GCV141" i="4"/>
  <c r="GCU141" i="4"/>
  <c r="GCT141" i="4"/>
  <c r="GCS141" i="4"/>
  <c r="GCR141" i="4"/>
  <c r="GCQ141" i="4"/>
  <c r="GCP141" i="4"/>
  <c r="GCO141" i="4"/>
  <c r="GCN141" i="4"/>
  <c r="GCM141" i="4"/>
  <c r="GCL141" i="4"/>
  <c r="GCK141" i="4"/>
  <c r="GCJ141" i="4"/>
  <c r="GCI141" i="4"/>
  <c r="GCH141" i="4"/>
  <c r="GCG141" i="4"/>
  <c r="GCF141" i="4"/>
  <c r="GCE141" i="4"/>
  <c r="GCD141" i="4"/>
  <c r="GCC141" i="4"/>
  <c r="GCB141" i="4"/>
  <c r="GCA141" i="4"/>
  <c r="GBZ141" i="4"/>
  <c r="GBY141" i="4"/>
  <c r="GBX141" i="4"/>
  <c r="GBW141" i="4"/>
  <c r="GBV141" i="4"/>
  <c r="GBU141" i="4"/>
  <c r="GBT141" i="4"/>
  <c r="GBS141" i="4"/>
  <c r="GBR141" i="4"/>
  <c r="GBQ141" i="4"/>
  <c r="GBP141" i="4"/>
  <c r="GBO141" i="4"/>
  <c r="GBN141" i="4"/>
  <c r="GBM141" i="4"/>
  <c r="GBL141" i="4"/>
  <c r="GBK141" i="4"/>
  <c r="GBJ141" i="4"/>
  <c r="GBI141" i="4"/>
  <c r="GBH141" i="4"/>
  <c r="GBG141" i="4"/>
  <c r="GBF141" i="4"/>
  <c r="GBE141" i="4"/>
  <c r="GBD141" i="4"/>
  <c r="GBC141" i="4"/>
  <c r="GBB141" i="4"/>
  <c r="GBA141" i="4"/>
  <c r="GAZ141" i="4"/>
  <c r="GAY141" i="4"/>
  <c r="GAX141" i="4"/>
  <c r="GAW141" i="4"/>
  <c r="GAV141" i="4"/>
  <c r="GAU141" i="4"/>
  <c r="GAT141" i="4"/>
  <c r="GAS141" i="4"/>
  <c r="GAR141" i="4"/>
  <c r="GAQ141" i="4"/>
  <c r="GAP141" i="4"/>
  <c r="GAO141" i="4"/>
  <c r="GAN141" i="4"/>
  <c r="GAM141" i="4"/>
  <c r="GAL141" i="4"/>
  <c r="GAK141" i="4"/>
  <c r="GAJ141" i="4"/>
  <c r="GAI141" i="4"/>
  <c r="GAH141" i="4"/>
  <c r="GAG141" i="4"/>
  <c r="GAF141" i="4"/>
  <c r="GAE141" i="4"/>
  <c r="GAD141" i="4"/>
  <c r="GAC141" i="4"/>
  <c r="GAB141" i="4"/>
  <c r="GAA141" i="4"/>
  <c r="FZZ141" i="4"/>
  <c r="FZY141" i="4"/>
  <c r="FZX141" i="4"/>
  <c r="FZW141" i="4"/>
  <c r="FZV141" i="4"/>
  <c r="FZU141" i="4"/>
  <c r="FZT141" i="4"/>
  <c r="FZS141" i="4"/>
  <c r="FZR141" i="4"/>
  <c r="FZQ141" i="4"/>
  <c r="FZP141" i="4"/>
  <c r="FZO141" i="4"/>
  <c r="FZN141" i="4"/>
  <c r="FZM141" i="4"/>
  <c r="FZL141" i="4"/>
  <c r="FZK141" i="4"/>
  <c r="FZJ141" i="4"/>
  <c r="FZI141" i="4"/>
  <c r="FZH141" i="4"/>
  <c r="FZG141" i="4"/>
  <c r="FZF141" i="4"/>
  <c r="FZE141" i="4"/>
  <c r="FZD141" i="4"/>
  <c r="FZC141" i="4"/>
  <c r="FZB141" i="4"/>
  <c r="FZA141" i="4"/>
  <c r="FYZ141" i="4"/>
  <c r="FYY141" i="4"/>
  <c r="FYX141" i="4"/>
  <c r="FYW141" i="4"/>
  <c r="FYV141" i="4"/>
  <c r="FYU141" i="4"/>
  <c r="FYT141" i="4"/>
  <c r="FYS141" i="4"/>
  <c r="FYR141" i="4"/>
  <c r="FYQ141" i="4"/>
  <c r="FYP141" i="4"/>
  <c r="FYO141" i="4"/>
  <c r="FYN141" i="4"/>
  <c r="FYM141" i="4"/>
  <c r="FYL141" i="4"/>
  <c r="FYK141" i="4"/>
  <c r="FYJ141" i="4"/>
  <c r="FYI141" i="4"/>
  <c r="FYH141" i="4"/>
  <c r="FYG141" i="4"/>
  <c r="FYF141" i="4"/>
  <c r="FYE141" i="4"/>
  <c r="FYD141" i="4"/>
  <c r="FYC141" i="4"/>
  <c r="FYB141" i="4"/>
  <c r="FYA141" i="4"/>
  <c r="FXZ141" i="4"/>
  <c r="FXY141" i="4"/>
  <c r="FXX141" i="4"/>
  <c r="FXW141" i="4"/>
  <c r="FXV141" i="4"/>
  <c r="FXU141" i="4"/>
  <c r="FXT141" i="4"/>
  <c r="FXS141" i="4"/>
  <c r="FXR141" i="4"/>
  <c r="FXQ141" i="4"/>
  <c r="FXP141" i="4"/>
  <c r="FXO141" i="4"/>
  <c r="FXN141" i="4"/>
  <c r="FXM141" i="4"/>
  <c r="FXL141" i="4"/>
  <c r="FXK141" i="4"/>
  <c r="FXJ141" i="4"/>
  <c r="FXI141" i="4"/>
  <c r="FXH141" i="4"/>
  <c r="FXG141" i="4"/>
  <c r="FXF141" i="4"/>
  <c r="FXE141" i="4"/>
  <c r="FXD141" i="4"/>
  <c r="FXC141" i="4"/>
  <c r="FXB141" i="4"/>
  <c r="FXA141" i="4"/>
  <c r="FWZ141" i="4"/>
  <c r="FWY141" i="4"/>
  <c r="FWX141" i="4"/>
  <c r="FWW141" i="4"/>
  <c r="FWV141" i="4"/>
  <c r="FWU141" i="4"/>
  <c r="FWT141" i="4"/>
  <c r="FWS141" i="4"/>
  <c r="FWR141" i="4"/>
  <c r="FWQ141" i="4"/>
  <c r="FWP141" i="4"/>
  <c r="FWO141" i="4"/>
  <c r="FWN141" i="4"/>
  <c r="FWM141" i="4"/>
  <c r="FWL141" i="4"/>
  <c r="FWK141" i="4"/>
  <c r="FWJ141" i="4"/>
  <c r="FWI141" i="4"/>
  <c r="FWH141" i="4"/>
  <c r="FWG141" i="4"/>
  <c r="FWF141" i="4"/>
  <c r="FWE141" i="4"/>
  <c r="FWD141" i="4"/>
  <c r="FWC141" i="4"/>
  <c r="FWB141" i="4"/>
  <c r="FWA141" i="4"/>
  <c r="FVZ141" i="4"/>
  <c r="FVY141" i="4"/>
  <c r="FVX141" i="4"/>
  <c r="FVW141" i="4"/>
  <c r="FVV141" i="4"/>
  <c r="FVU141" i="4"/>
  <c r="FVT141" i="4"/>
  <c r="FVS141" i="4"/>
  <c r="FVR141" i="4"/>
  <c r="FVQ141" i="4"/>
  <c r="FVP141" i="4"/>
  <c r="FVO141" i="4"/>
  <c r="FVN141" i="4"/>
  <c r="FVM141" i="4"/>
  <c r="FVL141" i="4"/>
  <c r="FVK141" i="4"/>
  <c r="FVJ141" i="4"/>
  <c r="FVI141" i="4"/>
  <c r="FVH141" i="4"/>
  <c r="FVG141" i="4"/>
  <c r="FVF141" i="4"/>
  <c r="FVE141" i="4"/>
  <c r="FVD141" i="4"/>
  <c r="FVC141" i="4"/>
  <c r="FVB141" i="4"/>
  <c r="FVA141" i="4"/>
  <c r="FUZ141" i="4"/>
  <c r="FUY141" i="4"/>
  <c r="FUX141" i="4"/>
  <c r="FUW141" i="4"/>
  <c r="FUV141" i="4"/>
  <c r="FUU141" i="4"/>
  <c r="FUT141" i="4"/>
  <c r="FUS141" i="4"/>
  <c r="FUR141" i="4"/>
  <c r="FUQ141" i="4"/>
  <c r="FUP141" i="4"/>
  <c r="FUO141" i="4"/>
  <c r="FUN141" i="4"/>
  <c r="FUM141" i="4"/>
  <c r="FUL141" i="4"/>
  <c r="FUK141" i="4"/>
  <c r="FUJ141" i="4"/>
  <c r="FUI141" i="4"/>
  <c r="FUH141" i="4"/>
  <c r="FUG141" i="4"/>
  <c r="FUF141" i="4"/>
  <c r="FUE141" i="4"/>
  <c r="FUD141" i="4"/>
  <c r="FUC141" i="4"/>
  <c r="FUB141" i="4"/>
  <c r="FUA141" i="4"/>
  <c r="FTZ141" i="4"/>
  <c r="FTY141" i="4"/>
  <c r="FTX141" i="4"/>
  <c r="FTW141" i="4"/>
  <c r="FTV141" i="4"/>
  <c r="FTU141" i="4"/>
  <c r="FTT141" i="4"/>
  <c r="FTS141" i="4"/>
  <c r="FTR141" i="4"/>
  <c r="FTQ141" i="4"/>
  <c r="FTP141" i="4"/>
  <c r="FTO141" i="4"/>
  <c r="FTN141" i="4"/>
  <c r="FTM141" i="4"/>
  <c r="FTL141" i="4"/>
  <c r="FTK141" i="4"/>
  <c r="FTJ141" i="4"/>
  <c r="FTI141" i="4"/>
  <c r="FTH141" i="4"/>
  <c r="FTG141" i="4"/>
  <c r="FTF141" i="4"/>
  <c r="FTE141" i="4"/>
  <c r="FTD141" i="4"/>
  <c r="FTC141" i="4"/>
  <c r="FTB141" i="4"/>
  <c r="FTA141" i="4"/>
  <c r="FSZ141" i="4"/>
  <c r="FSY141" i="4"/>
  <c r="FSX141" i="4"/>
  <c r="FSW141" i="4"/>
  <c r="FSV141" i="4"/>
  <c r="FSU141" i="4"/>
  <c r="FST141" i="4"/>
  <c r="FSS141" i="4"/>
  <c r="FSR141" i="4"/>
  <c r="FSQ141" i="4"/>
  <c r="FSP141" i="4"/>
  <c r="FSO141" i="4"/>
  <c r="FSN141" i="4"/>
  <c r="FSM141" i="4"/>
  <c r="FSL141" i="4"/>
  <c r="FSK141" i="4"/>
  <c r="FSJ141" i="4"/>
  <c r="FSI141" i="4"/>
  <c r="FSH141" i="4"/>
  <c r="FSG141" i="4"/>
  <c r="FSF141" i="4"/>
  <c r="FSE141" i="4"/>
  <c r="FSD141" i="4"/>
  <c r="FSC141" i="4"/>
  <c r="FSB141" i="4"/>
  <c r="FSA141" i="4"/>
  <c r="FRZ141" i="4"/>
  <c r="FRY141" i="4"/>
  <c r="FRX141" i="4"/>
  <c r="FRW141" i="4"/>
  <c r="FRV141" i="4"/>
  <c r="FRU141" i="4"/>
  <c r="FRT141" i="4"/>
  <c r="FRS141" i="4"/>
  <c r="FRR141" i="4"/>
  <c r="FRQ141" i="4"/>
  <c r="FRP141" i="4"/>
  <c r="FRO141" i="4"/>
  <c r="FRN141" i="4"/>
  <c r="FRM141" i="4"/>
  <c r="FRL141" i="4"/>
  <c r="FRK141" i="4"/>
  <c r="FRJ141" i="4"/>
  <c r="FRI141" i="4"/>
  <c r="FRH141" i="4"/>
  <c r="FRG141" i="4"/>
  <c r="FRF141" i="4"/>
  <c r="FRE141" i="4"/>
  <c r="FRD141" i="4"/>
  <c r="FRC141" i="4"/>
  <c r="FRB141" i="4"/>
  <c r="FRA141" i="4"/>
  <c r="FQZ141" i="4"/>
  <c r="FQY141" i="4"/>
  <c r="FQX141" i="4"/>
  <c r="FQW141" i="4"/>
  <c r="FQV141" i="4"/>
  <c r="FQU141" i="4"/>
  <c r="FQT141" i="4"/>
  <c r="FQS141" i="4"/>
  <c r="FQR141" i="4"/>
  <c r="FQQ141" i="4"/>
  <c r="FQP141" i="4"/>
  <c r="FQO141" i="4"/>
  <c r="FQN141" i="4"/>
  <c r="FQM141" i="4"/>
  <c r="FQL141" i="4"/>
  <c r="FQK141" i="4"/>
  <c r="FQJ141" i="4"/>
  <c r="FQI141" i="4"/>
  <c r="FQH141" i="4"/>
  <c r="FQG141" i="4"/>
  <c r="FQF141" i="4"/>
  <c r="FQE141" i="4"/>
  <c r="FQD141" i="4"/>
  <c r="FQC141" i="4"/>
  <c r="FQB141" i="4"/>
  <c r="FQA141" i="4"/>
  <c r="FPZ141" i="4"/>
  <c r="FPY141" i="4"/>
  <c r="FPX141" i="4"/>
  <c r="FPW141" i="4"/>
  <c r="FPV141" i="4"/>
  <c r="FPU141" i="4"/>
  <c r="FPT141" i="4"/>
  <c r="FPS141" i="4"/>
  <c r="FPR141" i="4"/>
  <c r="FPQ141" i="4"/>
  <c r="FPP141" i="4"/>
  <c r="FPO141" i="4"/>
  <c r="FPN141" i="4"/>
  <c r="FPM141" i="4"/>
  <c r="FPL141" i="4"/>
  <c r="FPK141" i="4"/>
  <c r="FPJ141" i="4"/>
  <c r="FPI141" i="4"/>
  <c r="FPH141" i="4"/>
  <c r="FPG141" i="4"/>
  <c r="FPF141" i="4"/>
  <c r="FPE141" i="4"/>
  <c r="FPD141" i="4"/>
  <c r="FPC141" i="4"/>
  <c r="FPB141" i="4"/>
  <c r="FPA141" i="4"/>
  <c r="FOZ141" i="4"/>
  <c r="FOY141" i="4"/>
  <c r="FOX141" i="4"/>
  <c r="FOW141" i="4"/>
  <c r="FOV141" i="4"/>
  <c r="FOU141" i="4"/>
  <c r="FOT141" i="4"/>
  <c r="FOS141" i="4"/>
  <c r="FOR141" i="4"/>
  <c r="FOQ141" i="4"/>
  <c r="FOP141" i="4"/>
  <c r="FOO141" i="4"/>
  <c r="FON141" i="4"/>
  <c r="FOM141" i="4"/>
  <c r="FOL141" i="4"/>
  <c r="FOK141" i="4"/>
  <c r="FOJ141" i="4"/>
  <c r="FOI141" i="4"/>
  <c r="FOH141" i="4"/>
  <c r="FOG141" i="4"/>
  <c r="FOF141" i="4"/>
  <c r="FOE141" i="4"/>
  <c r="FOD141" i="4"/>
  <c r="FOC141" i="4"/>
  <c r="FOB141" i="4"/>
  <c r="FOA141" i="4"/>
  <c r="FNZ141" i="4"/>
  <c r="FNY141" i="4"/>
  <c r="FNX141" i="4"/>
  <c r="FNW141" i="4"/>
  <c r="FNV141" i="4"/>
  <c r="FNU141" i="4"/>
  <c r="FNT141" i="4"/>
  <c r="FNS141" i="4"/>
  <c r="FNR141" i="4"/>
  <c r="FNQ141" i="4"/>
  <c r="FNP141" i="4"/>
  <c r="FNO141" i="4"/>
  <c r="FNN141" i="4"/>
  <c r="FNM141" i="4"/>
  <c r="FNL141" i="4"/>
  <c r="FNK141" i="4"/>
  <c r="FNJ141" i="4"/>
  <c r="FNI141" i="4"/>
  <c r="FNH141" i="4"/>
  <c r="FNG141" i="4"/>
  <c r="FNF141" i="4"/>
  <c r="FNE141" i="4"/>
  <c r="FND141" i="4"/>
  <c r="FNC141" i="4"/>
  <c r="FNB141" i="4"/>
  <c r="FNA141" i="4"/>
  <c r="FMZ141" i="4"/>
  <c r="FMY141" i="4"/>
  <c r="FMX141" i="4"/>
  <c r="FMW141" i="4"/>
  <c r="FMV141" i="4"/>
  <c r="FMU141" i="4"/>
  <c r="FMT141" i="4"/>
  <c r="FMS141" i="4"/>
  <c r="FMR141" i="4"/>
  <c r="FMQ141" i="4"/>
  <c r="FMP141" i="4"/>
  <c r="FMO141" i="4"/>
  <c r="FMN141" i="4"/>
  <c r="FMM141" i="4"/>
  <c r="FML141" i="4"/>
  <c r="FMK141" i="4"/>
  <c r="FMJ141" i="4"/>
  <c r="FMI141" i="4"/>
  <c r="FMH141" i="4"/>
  <c r="FMG141" i="4"/>
  <c r="FMF141" i="4"/>
  <c r="FME141" i="4"/>
  <c r="FMD141" i="4"/>
  <c r="FMC141" i="4"/>
  <c r="FMB141" i="4"/>
  <c r="FMA141" i="4"/>
  <c r="FLZ141" i="4"/>
  <c r="FLY141" i="4"/>
  <c r="FLX141" i="4"/>
  <c r="FLW141" i="4"/>
  <c r="FLV141" i="4"/>
  <c r="FLU141" i="4"/>
  <c r="FLT141" i="4"/>
  <c r="FLS141" i="4"/>
  <c r="FLR141" i="4"/>
  <c r="FLQ141" i="4"/>
  <c r="FLP141" i="4"/>
  <c r="FLO141" i="4"/>
  <c r="FLN141" i="4"/>
  <c r="FLM141" i="4"/>
  <c r="FLL141" i="4"/>
  <c r="FLK141" i="4"/>
  <c r="FLJ141" i="4"/>
  <c r="FLI141" i="4"/>
  <c r="FLH141" i="4"/>
  <c r="FLG141" i="4"/>
  <c r="FLF141" i="4"/>
  <c r="FLE141" i="4"/>
  <c r="FLD141" i="4"/>
  <c r="FLC141" i="4"/>
  <c r="FLB141" i="4"/>
  <c r="FLA141" i="4"/>
  <c r="FKZ141" i="4"/>
  <c r="FKY141" i="4"/>
  <c r="FKX141" i="4"/>
  <c r="FKW141" i="4"/>
  <c r="FKV141" i="4"/>
  <c r="FKU141" i="4"/>
  <c r="FKT141" i="4"/>
  <c r="FKS141" i="4"/>
  <c r="FKR141" i="4"/>
  <c r="FKQ141" i="4"/>
  <c r="FKP141" i="4"/>
  <c r="FKO141" i="4"/>
  <c r="FKN141" i="4"/>
  <c r="FKM141" i="4"/>
  <c r="FKL141" i="4"/>
  <c r="FKK141" i="4"/>
  <c r="FKJ141" i="4"/>
  <c r="FKI141" i="4"/>
  <c r="FKH141" i="4"/>
  <c r="FKG141" i="4"/>
  <c r="FKF141" i="4"/>
  <c r="FKE141" i="4"/>
  <c r="FKD141" i="4"/>
  <c r="FKC141" i="4"/>
  <c r="FKB141" i="4"/>
  <c r="FKA141" i="4"/>
  <c r="FJZ141" i="4"/>
  <c r="FJY141" i="4"/>
  <c r="FJX141" i="4"/>
  <c r="FJW141" i="4"/>
  <c r="FJV141" i="4"/>
  <c r="FJU141" i="4"/>
  <c r="FJT141" i="4"/>
  <c r="FJS141" i="4"/>
  <c r="FJR141" i="4"/>
  <c r="FJQ141" i="4"/>
  <c r="FJP141" i="4"/>
  <c r="FJO141" i="4"/>
  <c r="FJN141" i="4"/>
  <c r="FJM141" i="4"/>
  <c r="FJL141" i="4"/>
  <c r="FJK141" i="4"/>
  <c r="FJJ141" i="4"/>
  <c r="FJI141" i="4"/>
  <c r="FJH141" i="4"/>
  <c r="FJG141" i="4"/>
  <c r="FJF141" i="4"/>
  <c r="FJE141" i="4"/>
  <c r="FJD141" i="4"/>
  <c r="FJC141" i="4"/>
  <c r="FJB141" i="4"/>
  <c r="FJA141" i="4"/>
  <c r="FIZ141" i="4"/>
  <c r="FIY141" i="4"/>
  <c r="FIX141" i="4"/>
  <c r="FIW141" i="4"/>
  <c r="FIV141" i="4"/>
  <c r="FIU141" i="4"/>
  <c r="FIT141" i="4"/>
  <c r="FIS141" i="4"/>
  <c r="FIR141" i="4"/>
  <c r="FIQ141" i="4"/>
  <c r="FIP141" i="4"/>
  <c r="FIO141" i="4"/>
  <c r="FIN141" i="4"/>
  <c r="FIM141" i="4"/>
  <c r="FIL141" i="4"/>
  <c r="FIK141" i="4"/>
  <c r="FIJ141" i="4"/>
  <c r="FII141" i="4"/>
  <c r="FIH141" i="4"/>
  <c r="FIG141" i="4"/>
  <c r="FIF141" i="4"/>
  <c r="FIE141" i="4"/>
  <c r="FID141" i="4"/>
  <c r="FIC141" i="4"/>
  <c r="FIB141" i="4"/>
  <c r="FIA141" i="4"/>
  <c r="FHZ141" i="4"/>
  <c r="FHY141" i="4"/>
  <c r="FHX141" i="4"/>
  <c r="FHW141" i="4"/>
  <c r="FHV141" i="4"/>
  <c r="FHU141" i="4"/>
  <c r="FHT141" i="4"/>
  <c r="FHS141" i="4"/>
  <c r="FHR141" i="4"/>
  <c r="FHQ141" i="4"/>
  <c r="FHP141" i="4"/>
  <c r="FHO141" i="4"/>
  <c r="FHN141" i="4"/>
  <c r="FHM141" i="4"/>
  <c r="FHL141" i="4"/>
  <c r="FHK141" i="4"/>
  <c r="FHJ141" i="4"/>
  <c r="FHI141" i="4"/>
  <c r="FHH141" i="4"/>
  <c r="FHG141" i="4"/>
  <c r="FHF141" i="4"/>
  <c r="FHE141" i="4"/>
  <c r="FHD141" i="4"/>
  <c r="FHC141" i="4"/>
  <c r="FHB141" i="4"/>
  <c r="FHA141" i="4"/>
  <c r="FGZ141" i="4"/>
  <c r="FGY141" i="4"/>
  <c r="FGX141" i="4"/>
  <c r="FGW141" i="4"/>
  <c r="FGV141" i="4"/>
  <c r="FGU141" i="4"/>
  <c r="FGT141" i="4"/>
  <c r="FGS141" i="4"/>
  <c r="FGR141" i="4"/>
  <c r="FGQ141" i="4"/>
  <c r="FGP141" i="4"/>
  <c r="FGO141" i="4"/>
  <c r="FGN141" i="4"/>
  <c r="FGM141" i="4"/>
  <c r="FGL141" i="4"/>
  <c r="FGK141" i="4"/>
  <c r="FGJ141" i="4"/>
  <c r="FGI141" i="4"/>
  <c r="FGH141" i="4"/>
  <c r="FGG141" i="4"/>
  <c r="FGF141" i="4"/>
  <c r="FGE141" i="4"/>
  <c r="FGD141" i="4"/>
  <c r="FGC141" i="4"/>
  <c r="FGB141" i="4"/>
  <c r="FGA141" i="4"/>
  <c r="FFZ141" i="4"/>
  <c r="FFY141" i="4"/>
  <c r="FFX141" i="4"/>
  <c r="FFW141" i="4"/>
  <c r="FFV141" i="4"/>
  <c r="FFU141" i="4"/>
  <c r="FFT141" i="4"/>
  <c r="FFS141" i="4"/>
  <c r="FFR141" i="4"/>
  <c r="FFQ141" i="4"/>
  <c r="FFP141" i="4"/>
  <c r="FFO141" i="4"/>
  <c r="FFN141" i="4"/>
  <c r="FFM141" i="4"/>
  <c r="FFL141" i="4"/>
  <c r="FFK141" i="4"/>
  <c r="FFJ141" i="4"/>
  <c r="FFI141" i="4"/>
  <c r="FFH141" i="4"/>
  <c r="FFG141" i="4"/>
  <c r="FFF141" i="4"/>
  <c r="FFE141" i="4"/>
  <c r="FFD141" i="4"/>
  <c r="FFC141" i="4"/>
  <c r="FFB141" i="4"/>
  <c r="FFA141" i="4"/>
  <c r="FEZ141" i="4"/>
  <c r="FEY141" i="4"/>
  <c r="FEX141" i="4"/>
  <c r="FEW141" i="4"/>
  <c r="FEV141" i="4"/>
  <c r="FEU141" i="4"/>
  <c r="FET141" i="4"/>
  <c r="FES141" i="4"/>
  <c r="FER141" i="4"/>
  <c r="FEQ141" i="4"/>
  <c r="FEP141" i="4"/>
  <c r="FEO141" i="4"/>
  <c r="FEN141" i="4"/>
  <c r="FEM141" i="4"/>
  <c r="FEL141" i="4"/>
  <c r="FEK141" i="4"/>
  <c r="FEJ141" i="4"/>
  <c r="FEI141" i="4"/>
  <c r="FEH141" i="4"/>
  <c r="FEG141" i="4"/>
  <c r="FEF141" i="4"/>
  <c r="FEE141" i="4"/>
  <c r="FED141" i="4"/>
  <c r="FEC141" i="4"/>
  <c r="FEB141" i="4"/>
  <c r="FEA141" i="4"/>
  <c r="FDZ141" i="4"/>
  <c r="FDY141" i="4"/>
  <c r="FDX141" i="4"/>
  <c r="FDW141" i="4"/>
  <c r="FDV141" i="4"/>
  <c r="FDU141" i="4"/>
  <c r="FDT141" i="4"/>
  <c r="FDS141" i="4"/>
  <c r="FDR141" i="4"/>
  <c r="FDQ141" i="4"/>
  <c r="FDP141" i="4"/>
  <c r="FDO141" i="4"/>
  <c r="FDN141" i="4"/>
  <c r="FDM141" i="4"/>
  <c r="FDL141" i="4"/>
  <c r="FDK141" i="4"/>
  <c r="FDJ141" i="4"/>
  <c r="FDI141" i="4"/>
  <c r="FDH141" i="4"/>
  <c r="FDG141" i="4"/>
  <c r="FDF141" i="4"/>
  <c r="FDE141" i="4"/>
  <c r="FDD141" i="4"/>
  <c r="FDC141" i="4"/>
  <c r="FDB141" i="4"/>
  <c r="FDA141" i="4"/>
  <c r="FCZ141" i="4"/>
  <c r="FCY141" i="4"/>
  <c r="FCX141" i="4"/>
  <c r="FCW141" i="4"/>
  <c r="FCV141" i="4"/>
  <c r="FCU141" i="4"/>
  <c r="FCT141" i="4"/>
  <c r="FCS141" i="4"/>
  <c r="FCR141" i="4"/>
  <c r="FCQ141" i="4"/>
  <c r="FCP141" i="4"/>
  <c r="FCO141" i="4"/>
  <c r="FCN141" i="4"/>
  <c r="FCM141" i="4"/>
  <c r="FCL141" i="4"/>
  <c r="FCK141" i="4"/>
  <c r="FCJ141" i="4"/>
  <c r="FCI141" i="4"/>
  <c r="FCH141" i="4"/>
  <c r="FCG141" i="4"/>
  <c r="FCF141" i="4"/>
  <c r="FCE141" i="4"/>
  <c r="FCD141" i="4"/>
  <c r="FCC141" i="4"/>
  <c r="FCB141" i="4"/>
  <c r="FCA141" i="4"/>
  <c r="FBZ141" i="4"/>
  <c r="FBY141" i="4"/>
  <c r="FBX141" i="4"/>
  <c r="FBW141" i="4"/>
  <c r="FBV141" i="4"/>
  <c r="FBU141" i="4"/>
  <c r="FBT141" i="4"/>
  <c r="FBS141" i="4"/>
  <c r="FBR141" i="4"/>
  <c r="FBQ141" i="4"/>
  <c r="FBP141" i="4"/>
  <c r="FBO141" i="4"/>
  <c r="FBN141" i="4"/>
  <c r="FBM141" i="4"/>
  <c r="FBL141" i="4"/>
  <c r="FBK141" i="4"/>
  <c r="FBJ141" i="4"/>
  <c r="FBI141" i="4"/>
  <c r="FBH141" i="4"/>
  <c r="FBG141" i="4"/>
  <c r="FBF141" i="4"/>
  <c r="FBE141" i="4"/>
  <c r="FBD141" i="4"/>
  <c r="FBC141" i="4"/>
  <c r="FBB141" i="4"/>
  <c r="FBA141" i="4"/>
  <c r="FAZ141" i="4"/>
  <c r="FAY141" i="4"/>
  <c r="FAX141" i="4"/>
  <c r="FAW141" i="4"/>
  <c r="FAV141" i="4"/>
  <c r="FAU141" i="4"/>
  <c r="FAT141" i="4"/>
  <c r="FAS141" i="4"/>
  <c r="FAR141" i="4"/>
  <c r="FAQ141" i="4"/>
  <c r="FAP141" i="4"/>
  <c r="FAO141" i="4"/>
  <c r="FAN141" i="4"/>
  <c r="FAM141" i="4"/>
  <c r="FAL141" i="4"/>
  <c r="FAK141" i="4"/>
  <c r="FAJ141" i="4"/>
  <c r="FAI141" i="4"/>
  <c r="FAH141" i="4"/>
  <c r="FAG141" i="4"/>
  <c r="FAF141" i="4"/>
  <c r="FAE141" i="4"/>
  <c r="FAD141" i="4"/>
  <c r="FAC141" i="4"/>
  <c r="FAB141" i="4"/>
  <c r="FAA141" i="4"/>
  <c r="EZZ141" i="4"/>
  <c r="EZY141" i="4"/>
  <c r="EZX141" i="4"/>
  <c r="EZW141" i="4"/>
  <c r="EZV141" i="4"/>
  <c r="EZU141" i="4"/>
  <c r="EZT141" i="4"/>
  <c r="EZS141" i="4"/>
  <c r="EZR141" i="4"/>
  <c r="EZQ141" i="4"/>
  <c r="EZP141" i="4"/>
  <c r="EZO141" i="4"/>
  <c r="EZN141" i="4"/>
  <c r="EZM141" i="4"/>
  <c r="EZL141" i="4"/>
  <c r="EZK141" i="4"/>
  <c r="EZJ141" i="4"/>
  <c r="EZI141" i="4"/>
  <c r="EZH141" i="4"/>
  <c r="EZG141" i="4"/>
  <c r="EZF141" i="4"/>
  <c r="EZE141" i="4"/>
  <c r="EZD141" i="4"/>
  <c r="EZC141" i="4"/>
  <c r="EZB141" i="4"/>
  <c r="EZA141" i="4"/>
  <c r="EYZ141" i="4"/>
  <c r="EYY141" i="4"/>
  <c r="EYX141" i="4"/>
  <c r="EYW141" i="4"/>
  <c r="EYV141" i="4"/>
  <c r="EYU141" i="4"/>
  <c r="EYT141" i="4"/>
  <c r="EYS141" i="4"/>
  <c r="EYR141" i="4"/>
  <c r="EYQ141" i="4"/>
  <c r="EYP141" i="4"/>
  <c r="EYO141" i="4"/>
  <c r="EYN141" i="4"/>
  <c r="EYM141" i="4"/>
  <c r="EYL141" i="4"/>
  <c r="EYK141" i="4"/>
  <c r="EYJ141" i="4"/>
  <c r="EYI141" i="4"/>
  <c r="EYH141" i="4"/>
  <c r="EYG141" i="4"/>
  <c r="EYF141" i="4"/>
  <c r="EYE141" i="4"/>
  <c r="EYD141" i="4"/>
  <c r="EYC141" i="4"/>
  <c r="EYB141" i="4"/>
  <c r="EYA141" i="4"/>
  <c r="EXZ141" i="4"/>
  <c r="EXY141" i="4"/>
  <c r="EXX141" i="4"/>
  <c r="EXW141" i="4"/>
  <c r="EXV141" i="4"/>
  <c r="EXU141" i="4"/>
  <c r="EXT141" i="4"/>
  <c r="EXS141" i="4"/>
  <c r="EXR141" i="4"/>
  <c r="EXQ141" i="4"/>
  <c r="EXP141" i="4"/>
  <c r="EXO141" i="4"/>
  <c r="EXN141" i="4"/>
  <c r="EXM141" i="4"/>
  <c r="EXL141" i="4"/>
  <c r="EXK141" i="4"/>
  <c r="EXJ141" i="4"/>
  <c r="EXI141" i="4"/>
  <c r="EXH141" i="4"/>
  <c r="EXG141" i="4"/>
  <c r="EXF141" i="4"/>
  <c r="EXE141" i="4"/>
  <c r="EXD141" i="4"/>
  <c r="EXC141" i="4"/>
  <c r="EXB141" i="4"/>
  <c r="EXA141" i="4"/>
  <c r="EWZ141" i="4"/>
  <c r="EWY141" i="4"/>
  <c r="EWX141" i="4"/>
  <c r="EWW141" i="4"/>
  <c r="EWV141" i="4"/>
  <c r="EWU141" i="4"/>
  <c r="EWT141" i="4"/>
  <c r="EWS141" i="4"/>
  <c r="EWR141" i="4"/>
  <c r="EWQ141" i="4"/>
  <c r="EWP141" i="4"/>
  <c r="EWO141" i="4"/>
  <c r="EWN141" i="4"/>
  <c r="EWM141" i="4"/>
  <c r="EWL141" i="4"/>
  <c r="EWK141" i="4"/>
  <c r="EWJ141" i="4"/>
  <c r="EWI141" i="4"/>
  <c r="EWH141" i="4"/>
  <c r="EWG141" i="4"/>
  <c r="EWF141" i="4"/>
  <c r="EWE141" i="4"/>
  <c r="EWD141" i="4"/>
  <c r="EWC141" i="4"/>
  <c r="EWB141" i="4"/>
  <c r="EWA141" i="4"/>
  <c r="EVZ141" i="4"/>
  <c r="EVY141" i="4"/>
  <c r="EVX141" i="4"/>
  <c r="EVW141" i="4"/>
  <c r="EVV141" i="4"/>
  <c r="EVU141" i="4"/>
  <c r="EVT141" i="4"/>
  <c r="EVS141" i="4"/>
  <c r="EVR141" i="4"/>
  <c r="EVQ141" i="4"/>
  <c r="EVP141" i="4"/>
  <c r="EVO141" i="4"/>
  <c r="EVN141" i="4"/>
  <c r="EVM141" i="4"/>
  <c r="EVL141" i="4"/>
  <c r="EVK141" i="4"/>
  <c r="EVJ141" i="4"/>
  <c r="EVI141" i="4"/>
  <c r="EVH141" i="4"/>
  <c r="EVG141" i="4"/>
  <c r="EVF141" i="4"/>
  <c r="EVE141" i="4"/>
  <c r="EVD141" i="4"/>
  <c r="EVC141" i="4"/>
  <c r="EVB141" i="4"/>
  <c r="EVA141" i="4"/>
  <c r="EUZ141" i="4"/>
  <c r="EUY141" i="4"/>
  <c r="EUX141" i="4"/>
  <c r="EUW141" i="4"/>
  <c r="EUV141" i="4"/>
  <c r="EUU141" i="4"/>
  <c r="EUT141" i="4"/>
  <c r="EUS141" i="4"/>
  <c r="EUR141" i="4"/>
  <c r="EUQ141" i="4"/>
  <c r="EUP141" i="4"/>
  <c r="EUO141" i="4"/>
  <c r="EUN141" i="4"/>
  <c r="EUM141" i="4"/>
  <c r="EUL141" i="4"/>
  <c r="EUK141" i="4"/>
  <c r="EUJ141" i="4"/>
  <c r="EUI141" i="4"/>
  <c r="EUH141" i="4"/>
  <c r="EUG141" i="4"/>
  <c r="EUF141" i="4"/>
  <c r="EUE141" i="4"/>
  <c r="EUD141" i="4"/>
  <c r="EUC141" i="4"/>
  <c r="EUB141" i="4"/>
  <c r="EUA141" i="4"/>
  <c r="ETZ141" i="4"/>
  <c r="ETY141" i="4"/>
  <c r="ETX141" i="4"/>
  <c r="ETW141" i="4"/>
  <c r="ETV141" i="4"/>
  <c r="ETU141" i="4"/>
  <c r="ETT141" i="4"/>
  <c r="ETS141" i="4"/>
  <c r="ETR141" i="4"/>
  <c r="ETQ141" i="4"/>
  <c r="ETP141" i="4"/>
  <c r="ETO141" i="4"/>
  <c r="ETN141" i="4"/>
  <c r="ETM141" i="4"/>
  <c r="ETL141" i="4"/>
  <c r="ETK141" i="4"/>
  <c r="ETJ141" i="4"/>
  <c r="ETI141" i="4"/>
  <c r="ETH141" i="4"/>
  <c r="ETG141" i="4"/>
  <c r="ETF141" i="4"/>
  <c r="ETE141" i="4"/>
  <c r="ETD141" i="4"/>
  <c r="ETC141" i="4"/>
  <c r="ETB141" i="4"/>
  <c r="ETA141" i="4"/>
  <c r="ESZ141" i="4"/>
  <c r="ESY141" i="4"/>
  <c r="ESX141" i="4"/>
  <c r="ESW141" i="4"/>
  <c r="ESV141" i="4"/>
  <c r="ESU141" i="4"/>
  <c r="EST141" i="4"/>
  <c r="ESS141" i="4"/>
  <c r="ESR141" i="4"/>
  <c r="ESQ141" i="4"/>
  <c r="ESP141" i="4"/>
  <c r="ESO141" i="4"/>
  <c r="ESN141" i="4"/>
  <c r="ESM141" i="4"/>
  <c r="ESL141" i="4"/>
  <c r="ESK141" i="4"/>
  <c r="ESJ141" i="4"/>
  <c r="ESI141" i="4"/>
  <c r="ESH141" i="4"/>
  <c r="ESG141" i="4"/>
  <c r="ESF141" i="4"/>
  <c r="ESE141" i="4"/>
  <c r="ESD141" i="4"/>
  <c r="ESC141" i="4"/>
  <c r="ESB141" i="4"/>
  <c r="ESA141" i="4"/>
  <c r="ERZ141" i="4"/>
  <c r="ERY141" i="4"/>
  <c r="ERX141" i="4"/>
  <c r="ERW141" i="4"/>
  <c r="ERV141" i="4"/>
  <c r="ERU141" i="4"/>
  <c r="ERT141" i="4"/>
  <c r="ERS141" i="4"/>
  <c r="ERR141" i="4"/>
  <c r="ERQ141" i="4"/>
  <c r="ERP141" i="4"/>
  <c r="ERO141" i="4"/>
  <c r="ERN141" i="4"/>
  <c r="ERM141" i="4"/>
  <c r="ERL141" i="4"/>
  <c r="ERK141" i="4"/>
  <c r="ERJ141" i="4"/>
  <c r="ERI141" i="4"/>
  <c r="ERH141" i="4"/>
  <c r="ERG141" i="4"/>
  <c r="ERF141" i="4"/>
  <c r="ERE141" i="4"/>
  <c r="ERD141" i="4"/>
  <c r="ERC141" i="4"/>
  <c r="ERB141" i="4"/>
  <c r="ERA141" i="4"/>
  <c r="EQZ141" i="4"/>
  <c r="EQY141" i="4"/>
  <c r="EQX141" i="4"/>
  <c r="EQW141" i="4"/>
  <c r="EQV141" i="4"/>
  <c r="EQU141" i="4"/>
  <c r="EQT141" i="4"/>
  <c r="EQS141" i="4"/>
  <c r="EQR141" i="4"/>
  <c r="EQQ141" i="4"/>
  <c r="EQP141" i="4"/>
  <c r="EQO141" i="4"/>
  <c r="EQN141" i="4"/>
  <c r="EQM141" i="4"/>
  <c r="EQL141" i="4"/>
  <c r="EQK141" i="4"/>
  <c r="EQJ141" i="4"/>
  <c r="EQI141" i="4"/>
  <c r="EQH141" i="4"/>
  <c r="EQG141" i="4"/>
  <c r="EQF141" i="4"/>
  <c r="EQE141" i="4"/>
  <c r="EQD141" i="4"/>
  <c r="EQC141" i="4"/>
  <c r="EQB141" i="4"/>
  <c r="EQA141" i="4"/>
  <c r="EPZ141" i="4"/>
  <c r="EPY141" i="4"/>
  <c r="EPX141" i="4"/>
  <c r="EPW141" i="4"/>
  <c r="EPV141" i="4"/>
  <c r="EPU141" i="4"/>
  <c r="EPT141" i="4"/>
  <c r="EPS141" i="4"/>
  <c r="EPR141" i="4"/>
  <c r="EPQ141" i="4"/>
  <c r="EPP141" i="4"/>
  <c r="EPO141" i="4"/>
  <c r="EPN141" i="4"/>
  <c r="EPM141" i="4"/>
  <c r="EPL141" i="4"/>
  <c r="EPK141" i="4"/>
  <c r="EPJ141" i="4"/>
  <c r="EPI141" i="4"/>
  <c r="EPH141" i="4"/>
  <c r="EPG141" i="4"/>
  <c r="EPF141" i="4"/>
  <c r="EPE141" i="4"/>
  <c r="EPD141" i="4"/>
  <c r="EPC141" i="4"/>
  <c r="EPB141" i="4"/>
  <c r="EPA141" i="4"/>
  <c r="EOZ141" i="4"/>
  <c r="EOY141" i="4"/>
  <c r="EOX141" i="4"/>
  <c r="EOW141" i="4"/>
  <c r="EOV141" i="4"/>
  <c r="EOU141" i="4"/>
  <c r="EOT141" i="4"/>
  <c r="EOS141" i="4"/>
  <c r="EOR141" i="4"/>
  <c r="EOQ141" i="4"/>
  <c r="EOP141" i="4"/>
  <c r="EOO141" i="4"/>
  <c r="EON141" i="4"/>
  <c r="EOM141" i="4"/>
  <c r="EOL141" i="4"/>
  <c r="EOK141" i="4"/>
  <c r="EOJ141" i="4"/>
  <c r="EOI141" i="4"/>
  <c r="EOH141" i="4"/>
  <c r="EOG141" i="4"/>
  <c r="EOF141" i="4"/>
  <c r="EOE141" i="4"/>
  <c r="EOD141" i="4"/>
  <c r="EOC141" i="4"/>
  <c r="EOB141" i="4"/>
  <c r="EOA141" i="4"/>
  <c r="ENZ141" i="4"/>
  <c r="ENY141" i="4"/>
  <c r="ENX141" i="4"/>
  <c r="ENW141" i="4"/>
  <c r="ENV141" i="4"/>
  <c r="ENU141" i="4"/>
  <c r="ENT141" i="4"/>
  <c r="ENS141" i="4"/>
  <c r="ENR141" i="4"/>
  <c r="ENQ141" i="4"/>
  <c r="ENP141" i="4"/>
  <c r="ENO141" i="4"/>
  <c r="ENN141" i="4"/>
  <c r="ENM141" i="4"/>
  <c r="ENL141" i="4"/>
  <c r="ENK141" i="4"/>
  <c r="ENJ141" i="4"/>
  <c r="ENI141" i="4"/>
  <c r="ENH141" i="4"/>
  <c r="ENG141" i="4"/>
  <c r="ENF141" i="4"/>
  <c r="ENE141" i="4"/>
  <c r="END141" i="4"/>
  <c r="ENC141" i="4"/>
  <c r="ENB141" i="4"/>
  <c r="ENA141" i="4"/>
  <c r="EMZ141" i="4"/>
  <c r="EMY141" i="4"/>
  <c r="EMX141" i="4"/>
  <c r="EMW141" i="4"/>
  <c r="EMV141" i="4"/>
  <c r="EMU141" i="4"/>
  <c r="EMT141" i="4"/>
  <c r="EMS141" i="4"/>
  <c r="EMR141" i="4"/>
  <c r="EMQ141" i="4"/>
  <c r="EMP141" i="4"/>
  <c r="EMO141" i="4"/>
  <c r="EMN141" i="4"/>
  <c r="EMM141" i="4"/>
  <c r="EML141" i="4"/>
  <c r="EMK141" i="4"/>
  <c r="EMJ141" i="4"/>
  <c r="EMI141" i="4"/>
  <c r="EMH141" i="4"/>
  <c r="EMG141" i="4"/>
  <c r="EMF141" i="4"/>
  <c r="EME141" i="4"/>
  <c r="EMD141" i="4"/>
  <c r="EMC141" i="4"/>
  <c r="EMB141" i="4"/>
  <c r="EMA141" i="4"/>
  <c r="ELZ141" i="4"/>
  <c r="ELY141" i="4"/>
  <c r="ELX141" i="4"/>
  <c r="ELW141" i="4"/>
  <c r="ELV141" i="4"/>
  <c r="ELU141" i="4"/>
  <c r="ELT141" i="4"/>
  <c r="ELS141" i="4"/>
  <c r="ELR141" i="4"/>
  <c r="ELQ141" i="4"/>
  <c r="ELP141" i="4"/>
  <c r="ELO141" i="4"/>
  <c r="ELN141" i="4"/>
  <c r="ELM141" i="4"/>
  <c r="ELL141" i="4"/>
  <c r="ELK141" i="4"/>
  <c r="ELJ141" i="4"/>
  <c r="ELI141" i="4"/>
  <c r="ELH141" i="4"/>
  <c r="ELG141" i="4"/>
  <c r="ELF141" i="4"/>
  <c r="ELE141" i="4"/>
  <c r="ELD141" i="4"/>
  <c r="ELC141" i="4"/>
  <c r="ELB141" i="4"/>
  <c r="ELA141" i="4"/>
  <c r="EKZ141" i="4"/>
  <c r="EKY141" i="4"/>
  <c r="EKX141" i="4"/>
  <c r="EKW141" i="4"/>
  <c r="EKV141" i="4"/>
  <c r="EKU141" i="4"/>
  <c r="EKT141" i="4"/>
  <c r="EKS141" i="4"/>
  <c r="EKR141" i="4"/>
  <c r="EKQ141" i="4"/>
  <c r="EKP141" i="4"/>
  <c r="EKO141" i="4"/>
  <c r="EKN141" i="4"/>
  <c r="EKM141" i="4"/>
  <c r="EKL141" i="4"/>
  <c r="EKK141" i="4"/>
  <c r="EKJ141" i="4"/>
  <c r="EKI141" i="4"/>
  <c r="EKH141" i="4"/>
  <c r="EKG141" i="4"/>
  <c r="EKF141" i="4"/>
  <c r="EKE141" i="4"/>
  <c r="EKD141" i="4"/>
  <c r="EKC141" i="4"/>
  <c r="EKB141" i="4"/>
  <c r="EKA141" i="4"/>
  <c r="EJZ141" i="4"/>
  <c r="EJY141" i="4"/>
  <c r="EJX141" i="4"/>
  <c r="EJW141" i="4"/>
  <c r="EJV141" i="4"/>
  <c r="EJU141" i="4"/>
  <c r="EJT141" i="4"/>
  <c r="EJS141" i="4"/>
  <c r="EJR141" i="4"/>
  <c r="EJQ141" i="4"/>
  <c r="EJP141" i="4"/>
  <c r="EJO141" i="4"/>
  <c r="EJN141" i="4"/>
  <c r="EJM141" i="4"/>
  <c r="EJL141" i="4"/>
  <c r="EJK141" i="4"/>
  <c r="EJJ141" i="4"/>
  <c r="EJI141" i="4"/>
  <c r="EJH141" i="4"/>
  <c r="EJG141" i="4"/>
  <c r="EJF141" i="4"/>
  <c r="EJE141" i="4"/>
  <c r="EJD141" i="4"/>
  <c r="EJC141" i="4"/>
  <c r="EJB141" i="4"/>
  <c r="EJA141" i="4"/>
  <c r="EIZ141" i="4"/>
  <c r="EIY141" i="4"/>
  <c r="EIX141" i="4"/>
  <c r="EIW141" i="4"/>
  <c r="EIV141" i="4"/>
  <c r="EIU141" i="4"/>
  <c r="EIT141" i="4"/>
  <c r="EIS141" i="4"/>
  <c r="EIR141" i="4"/>
  <c r="EIQ141" i="4"/>
  <c r="EIP141" i="4"/>
  <c r="EIO141" i="4"/>
  <c r="EIN141" i="4"/>
  <c r="EIM141" i="4"/>
  <c r="EIL141" i="4"/>
  <c r="EIK141" i="4"/>
  <c r="EIJ141" i="4"/>
  <c r="EII141" i="4"/>
  <c r="EIH141" i="4"/>
  <c r="EIG141" i="4"/>
  <c r="EIF141" i="4"/>
  <c r="EIE141" i="4"/>
  <c r="EID141" i="4"/>
  <c r="EIC141" i="4"/>
  <c r="EIB141" i="4"/>
  <c r="EIA141" i="4"/>
  <c r="EHZ141" i="4"/>
  <c r="EHY141" i="4"/>
  <c r="EHX141" i="4"/>
  <c r="EHW141" i="4"/>
  <c r="EHV141" i="4"/>
  <c r="EHU141" i="4"/>
  <c r="EHT141" i="4"/>
  <c r="EHS141" i="4"/>
  <c r="EHR141" i="4"/>
  <c r="EHQ141" i="4"/>
  <c r="EHP141" i="4"/>
  <c r="EHO141" i="4"/>
  <c r="EHN141" i="4"/>
  <c r="EHM141" i="4"/>
  <c r="EHL141" i="4"/>
  <c r="EHK141" i="4"/>
  <c r="EHJ141" i="4"/>
  <c r="EHI141" i="4"/>
  <c r="EHH141" i="4"/>
  <c r="EHG141" i="4"/>
  <c r="EHF141" i="4"/>
  <c r="EHE141" i="4"/>
  <c r="EHD141" i="4"/>
  <c r="EHC141" i="4"/>
  <c r="EHB141" i="4"/>
  <c r="EHA141" i="4"/>
  <c r="EGZ141" i="4"/>
  <c r="EGY141" i="4"/>
  <c r="EGX141" i="4"/>
  <c r="EGW141" i="4"/>
  <c r="EGV141" i="4"/>
  <c r="EGU141" i="4"/>
  <c r="EGT141" i="4"/>
  <c r="EGS141" i="4"/>
  <c r="EGR141" i="4"/>
  <c r="EGQ141" i="4"/>
  <c r="EGP141" i="4"/>
  <c r="EGO141" i="4"/>
  <c r="EGN141" i="4"/>
  <c r="EGM141" i="4"/>
  <c r="EGL141" i="4"/>
  <c r="EGK141" i="4"/>
  <c r="EGJ141" i="4"/>
  <c r="EGI141" i="4"/>
  <c r="EGH141" i="4"/>
  <c r="EGG141" i="4"/>
  <c r="EGF141" i="4"/>
  <c r="EGE141" i="4"/>
  <c r="EGD141" i="4"/>
  <c r="EGC141" i="4"/>
  <c r="EGB141" i="4"/>
  <c r="EGA141" i="4"/>
  <c r="EFZ141" i="4"/>
  <c r="EFY141" i="4"/>
  <c r="EFX141" i="4"/>
  <c r="EFW141" i="4"/>
  <c r="EFV141" i="4"/>
  <c r="EFU141" i="4"/>
  <c r="EFT141" i="4"/>
  <c r="EFS141" i="4"/>
  <c r="EFR141" i="4"/>
  <c r="EFQ141" i="4"/>
  <c r="EFP141" i="4"/>
  <c r="EFO141" i="4"/>
  <c r="EFN141" i="4"/>
  <c r="EFM141" i="4"/>
  <c r="EFL141" i="4"/>
  <c r="EFK141" i="4"/>
  <c r="EFJ141" i="4"/>
  <c r="EFI141" i="4"/>
  <c r="EFH141" i="4"/>
  <c r="EFG141" i="4"/>
  <c r="EFF141" i="4"/>
  <c r="EFE141" i="4"/>
  <c r="EFD141" i="4"/>
  <c r="EFC141" i="4"/>
  <c r="EFB141" i="4"/>
  <c r="EFA141" i="4"/>
  <c r="EEZ141" i="4"/>
  <c r="EEY141" i="4"/>
  <c r="EEX141" i="4"/>
  <c r="EEW141" i="4"/>
  <c r="EEV141" i="4"/>
  <c r="EEU141" i="4"/>
  <c r="EET141" i="4"/>
  <c r="EES141" i="4"/>
  <c r="EER141" i="4"/>
  <c r="EEQ141" i="4"/>
  <c r="EEP141" i="4"/>
  <c r="EEO141" i="4"/>
  <c r="EEN141" i="4"/>
  <c r="EEM141" i="4"/>
  <c r="EEL141" i="4"/>
  <c r="EEK141" i="4"/>
  <c r="EEJ141" i="4"/>
  <c r="EEI141" i="4"/>
  <c r="EEH141" i="4"/>
  <c r="EEG141" i="4"/>
  <c r="EEF141" i="4"/>
  <c r="EEE141" i="4"/>
  <c r="EED141" i="4"/>
  <c r="EEC141" i="4"/>
  <c r="EEB141" i="4"/>
  <c r="EEA141" i="4"/>
  <c r="EDZ141" i="4"/>
  <c r="EDY141" i="4"/>
  <c r="EDX141" i="4"/>
  <c r="EDW141" i="4"/>
  <c r="EDV141" i="4"/>
  <c r="EDU141" i="4"/>
  <c r="EDT141" i="4"/>
  <c r="EDS141" i="4"/>
  <c r="EDR141" i="4"/>
  <c r="EDQ141" i="4"/>
  <c r="EDP141" i="4"/>
  <c r="EDO141" i="4"/>
  <c r="EDN141" i="4"/>
  <c r="EDM141" i="4"/>
  <c r="EDL141" i="4"/>
  <c r="EDK141" i="4"/>
  <c r="EDJ141" i="4"/>
  <c r="EDI141" i="4"/>
  <c r="EDH141" i="4"/>
  <c r="EDG141" i="4"/>
  <c r="EDF141" i="4"/>
  <c r="EDE141" i="4"/>
  <c r="EDD141" i="4"/>
  <c r="EDC141" i="4"/>
  <c r="EDB141" i="4"/>
  <c r="EDA141" i="4"/>
  <c r="ECZ141" i="4"/>
  <c r="ECY141" i="4"/>
  <c r="ECX141" i="4"/>
  <c r="ECW141" i="4"/>
  <c r="ECV141" i="4"/>
  <c r="ECU141" i="4"/>
  <c r="ECT141" i="4"/>
  <c r="ECS141" i="4"/>
  <c r="ECR141" i="4"/>
  <c r="ECQ141" i="4"/>
  <c r="ECP141" i="4"/>
  <c r="ECO141" i="4"/>
  <c r="ECN141" i="4"/>
  <c r="ECM141" i="4"/>
  <c r="ECL141" i="4"/>
  <c r="ECK141" i="4"/>
  <c r="ECJ141" i="4"/>
  <c r="ECI141" i="4"/>
  <c r="ECH141" i="4"/>
  <c r="ECG141" i="4"/>
  <c r="ECF141" i="4"/>
  <c r="ECE141" i="4"/>
  <c r="ECD141" i="4"/>
  <c r="ECC141" i="4"/>
  <c r="ECB141" i="4"/>
  <c r="ECA141" i="4"/>
  <c r="EBZ141" i="4"/>
  <c r="EBY141" i="4"/>
  <c r="EBX141" i="4"/>
  <c r="EBW141" i="4"/>
  <c r="EBV141" i="4"/>
  <c r="EBU141" i="4"/>
  <c r="EBT141" i="4"/>
  <c r="EBS141" i="4"/>
  <c r="EBR141" i="4"/>
  <c r="EBQ141" i="4"/>
  <c r="EBP141" i="4"/>
  <c r="EBO141" i="4"/>
  <c r="EBN141" i="4"/>
  <c r="EBM141" i="4"/>
  <c r="EBL141" i="4"/>
  <c r="EBK141" i="4"/>
  <c r="EBJ141" i="4"/>
  <c r="EBI141" i="4"/>
  <c r="EBH141" i="4"/>
  <c r="EBG141" i="4"/>
  <c r="EBF141" i="4"/>
  <c r="EBE141" i="4"/>
  <c r="EBD141" i="4"/>
  <c r="EBC141" i="4"/>
  <c r="EBB141" i="4"/>
  <c r="EBA141" i="4"/>
  <c r="EAZ141" i="4"/>
  <c r="EAY141" i="4"/>
  <c r="EAX141" i="4"/>
  <c r="EAW141" i="4"/>
  <c r="EAV141" i="4"/>
  <c r="EAU141" i="4"/>
  <c r="EAT141" i="4"/>
  <c r="EAS141" i="4"/>
  <c r="EAR141" i="4"/>
  <c r="EAQ141" i="4"/>
  <c r="EAP141" i="4"/>
  <c r="EAO141" i="4"/>
  <c r="EAN141" i="4"/>
  <c r="EAM141" i="4"/>
  <c r="EAL141" i="4"/>
  <c r="EAK141" i="4"/>
  <c r="EAJ141" i="4"/>
  <c r="EAI141" i="4"/>
  <c r="EAH141" i="4"/>
  <c r="EAG141" i="4"/>
  <c r="EAF141" i="4"/>
  <c r="EAE141" i="4"/>
  <c r="EAD141" i="4"/>
  <c r="EAC141" i="4"/>
  <c r="EAB141" i="4"/>
  <c r="EAA141" i="4"/>
  <c r="DZZ141" i="4"/>
  <c r="DZY141" i="4"/>
  <c r="DZX141" i="4"/>
  <c r="DZW141" i="4"/>
  <c r="DZV141" i="4"/>
  <c r="DZU141" i="4"/>
  <c r="DZT141" i="4"/>
  <c r="DZS141" i="4"/>
  <c r="DZR141" i="4"/>
  <c r="DZQ141" i="4"/>
  <c r="DZP141" i="4"/>
  <c r="DZO141" i="4"/>
  <c r="DZN141" i="4"/>
  <c r="DZM141" i="4"/>
  <c r="DZL141" i="4"/>
  <c r="DZK141" i="4"/>
  <c r="DZJ141" i="4"/>
  <c r="DZI141" i="4"/>
  <c r="DZH141" i="4"/>
  <c r="DZG141" i="4"/>
  <c r="DZF141" i="4"/>
  <c r="DZE141" i="4"/>
  <c r="DZD141" i="4"/>
  <c r="DZC141" i="4"/>
  <c r="DZB141" i="4"/>
  <c r="DZA141" i="4"/>
  <c r="DYZ141" i="4"/>
  <c r="DYY141" i="4"/>
  <c r="DYX141" i="4"/>
  <c r="DYW141" i="4"/>
  <c r="DYV141" i="4"/>
  <c r="DYU141" i="4"/>
  <c r="DYT141" i="4"/>
  <c r="DYS141" i="4"/>
  <c r="DYR141" i="4"/>
  <c r="DYQ141" i="4"/>
  <c r="DYP141" i="4"/>
  <c r="DYO141" i="4"/>
  <c r="DYN141" i="4"/>
  <c r="DYM141" i="4"/>
  <c r="DYL141" i="4"/>
  <c r="DYK141" i="4"/>
  <c r="DYJ141" i="4"/>
  <c r="DYI141" i="4"/>
  <c r="DYH141" i="4"/>
  <c r="DYG141" i="4"/>
  <c r="DYF141" i="4"/>
  <c r="DYE141" i="4"/>
  <c r="DYD141" i="4"/>
  <c r="DYC141" i="4"/>
  <c r="DYB141" i="4"/>
  <c r="DYA141" i="4"/>
  <c r="DXZ141" i="4"/>
  <c r="DXY141" i="4"/>
  <c r="DXX141" i="4"/>
  <c r="DXW141" i="4"/>
  <c r="DXV141" i="4"/>
  <c r="DXU141" i="4"/>
  <c r="DXT141" i="4"/>
  <c r="DXS141" i="4"/>
  <c r="DXR141" i="4"/>
  <c r="DXQ141" i="4"/>
  <c r="DXP141" i="4"/>
  <c r="DXO141" i="4"/>
  <c r="DXN141" i="4"/>
  <c r="DXM141" i="4"/>
  <c r="DXL141" i="4"/>
  <c r="DXK141" i="4"/>
  <c r="DXJ141" i="4"/>
  <c r="DXI141" i="4"/>
  <c r="DXH141" i="4"/>
  <c r="DXG141" i="4"/>
  <c r="DXF141" i="4"/>
  <c r="DXE141" i="4"/>
  <c r="DXD141" i="4"/>
  <c r="DXC141" i="4"/>
  <c r="DXB141" i="4"/>
  <c r="DXA141" i="4"/>
  <c r="DWZ141" i="4"/>
  <c r="DWY141" i="4"/>
  <c r="DWX141" i="4"/>
  <c r="DWW141" i="4"/>
  <c r="DWV141" i="4"/>
  <c r="DWU141" i="4"/>
  <c r="DWT141" i="4"/>
  <c r="DWS141" i="4"/>
  <c r="DWR141" i="4"/>
  <c r="DWQ141" i="4"/>
  <c r="DWP141" i="4"/>
  <c r="DWO141" i="4"/>
  <c r="DWN141" i="4"/>
  <c r="DWM141" i="4"/>
  <c r="DWL141" i="4"/>
  <c r="DWK141" i="4"/>
  <c r="DWJ141" i="4"/>
  <c r="DWI141" i="4"/>
  <c r="DWH141" i="4"/>
  <c r="DWG141" i="4"/>
  <c r="DWF141" i="4"/>
  <c r="DWE141" i="4"/>
  <c r="DWD141" i="4"/>
  <c r="DWC141" i="4"/>
  <c r="DWB141" i="4"/>
  <c r="DWA141" i="4"/>
  <c r="DVZ141" i="4"/>
  <c r="DVY141" i="4"/>
  <c r="DVX141" i="4"/>
  <c r="DVW141" i="4"/>
  <c r="DVV141" i="4"/>
  <c r="DVU141" i="4"/>
  <c r="DVT141" i="4"/>
  <c r="DVS141" i="4"/>
  <c r="DVR141" i="4"/>
  <c r="DVQ141" i="4"/>
  <c r="DVP141" i="4"/>
  <c r="DVO141" i="4"/>
  <c r="DVN141" i="4"/>
  <c r="DVM141" i="4"/>
  <c r="DVL141" i="4"/>
  <c r="DVK141" i="4"/>
  <c r="DVJ141" i="4"/>
  <c r="DVI141" i="4"/>
  <c r="DVH141" i="4"/>
  <c r="DVG141" i="4"/>
  <c r="DVF141" i="4"/>
  <c r="DVE141" i="4"/>
  <c r="DVD141" i="4"/>
  <c r="DVC141" i="4"/>
  <c r="DVB141" i="4"/>
  <c r="DVA141" i="4"/>
  <c r="DUZ141" i="4"/>
  <c r="DUY141" i="4"/>
  <c r="DUX141" i="4"/>
  <c r="DUW141" i="4"/>
  <c r="DUV141" i="4"/>
  <c r="DUU141" i="4"/>
  <c r="DUT141" i="4"/>
  <c r="DUS141" i="4"/>
  <c r="DUR141" i="4"/>
  <c r="DUQ141" i="4"/>
  <c r="DUP141" i="4"/>
  <c r="DUO141" i="4"/>
  <c r="DUN141" i="4"/>
  <c r="DUM141" i="4"/>
  <c r="DUL141" i="4"/>
  <c r="DUK141" i="4"/>
  <c r="DUJ141" i="4"/>
  <c r="DUI141" i="4"/>
  <c r="DUH141" i="4"/>
  <c r="DUG141" i="4"/>
  <c r="DUF141" i="4"/>
  <c r="DUE141" i="4"/>
  <c r="DUD141" i="4"/>
  <c r="DUC141" i="4"/>
  <c r="DUB141" i="4"/>
  <c r="DUA141" i="4"/>
  <c r="DTZ141" i="4"/>
  <c r="DTY141" i="4"/>
  <c r="DTX141" i="4"/>
  <c r="DTW141" i="4"/>
  <c r="DTV141" i="4"/>
  <c r="DTU141" i="4"/>
  <c r="DTT141" i="4"/>
  <c r="DTS141" i="4"/>
  <c r="DTR141" i="4"/>
  <c r="DTQ141" i="4"/>
  <c r="DTP141" i="4"/>
  <c r="DTO141" i="4"/>
  <c r="DTN141" i="4"/>
  <c r="DTM141" i="4"/>
  <c r="DTL141" i="4"/>
  <c r="DTK141" i="4"/>
  <c r="DTJ141" i="4"/>
  <c r="DTI141" i="4"/>
  <c r="DTH141" i="4"/>
  <c r="DTG141" i="4"/>
  <c r="DTF141" i="4"/>
  <c r="DTE141" i="4"/>
  <c r="DTD141" i="4"/>
  <c r="DTC141" i="4"/>
  <c r="DTB141" i="4"/>
  <c r="DTA141" i="4"/>
  <c r="DSZ141" i="4"/>
  <c r="DSY141" i="4"/>
  <c r="DSX141" i="4"/>
  <c r="DSW141" i="4"/>
  <c r="DSV141" i="4"/>
  <c r="DSU141" i="4"/>
  <c r="DST141" i="4"/>
  <c r="DSS141" i="4"/>
  <c r="DSR141" i="4"/>
  <c r="DSQ141" i="4"/>
  <c r="DSP141" i="4"/>
  <c r="DSO141" i="4"/>
  <c r="DSN141" i="4"/>
  <c r="DSM141" i="4"/>
  <c r="DSL141" i="4"/>
  <c r="DSK141" i="4"/>
  <c r="DSJ141" i="4"/>
  <c r="DSI141" i="4"/>
  <c r="DSH141" i="4"/>
  <c r="DSG141" i="4"/>
  <c r="DSF141" i="4"/>
  <c r="DSE141" i="4"/>
  <c r="DSD141" i="4"/>
  <c r="DSC141" i="4"/>
  <c r="DSB141" i="4"/>
  <c r="DSA141" i="4"/>
  <c r="DRZ141" i="4"/>
  <c r="DRY141" i="4"/>
  <c r="DRX141" i="4"/>
  <c r="DRW141" i="4"/>
  <c r="DRV141" i="4"/>
  <c r="DRU141" i="4"/>
  <c r="DRT141" i="4"/>
  <c r="DRS141" i="4"/>
  <c r="DRR141" i="4"/>
  <c r="DRQ141" i="4"/>
  <c r="DRP141" i="4"/>
  <c r="DRO141" i="4"/>
  <c r="DRN141" i="4"/>
  <c r="DRM141" i="4"/>
  <c r="DRL141" i="4"/>
  <c r="DRK141" i="4"/>
  <c r="DRJ141" i="4"/>
  <c r="DRI141" i="4"/>
  <c r="DRH141" i="4"/>
  <c r="DRG141" i="4"/>
  <c r="DRF141" i="4"/>
  <c r="DRE141" i="4"/>
  <c r="DRD141" i="4"/>
  <c r="DRC141" i="4"/>
  <c r="DRB141" i="4"/>
  <c r="DRA141" i="4"/>
  <c r="DQZ141" i="4"/>
  <c r="DQY141" i="4"/>
  <c r="DQX141" i="4"/>
  <c r="DQW141" i="4"/>
  <c r="DQV141" i="4"/>
  <c r="DQU141" i="4"/>
  <c r="DQT141" i="4"/>
  <c r="DQS141" i="4"/>
  <c r="DQR141" i="4"/>
  <c r="DQQ141" i="4"/>
  <c r="DQP141" i="4"/>
  <c r="DQO141" i="4"/>
  <c r="DQN141" i="4"/>
  <c r="DQM141" i="4"/>
  <c r="DQL141" i="4"/>
  <c r="DQK141" i="4"/>
  <c r="DQJ141" i="4"/>
  <c r="DQI141" i="4"/>
  <c r="DQH141" i="4"/>
  <c r="DQG141" i="4"/>
  <c r="DQF141" i="4"/>
  <c r="DQE141" i="4"/>
  <c r="DQD141" i="4"/>
  <c r="DQC141" i="4"/>
  <c r="DQB141" i="4"/>
  <c r="DQA141" i="4"/>
  <c r="DPZ141" i="4"/>
  <c r="DPY141" i="4"/>
  <c r="DPX141" i="4"/>
  <c r="DPW141" i="4"/>
  <c r="DPV141" i="4"/>
  <c r="DPU141" i="4"/>
  <c r="DPT141" i="4"/>
  <c r="DPS141" i="4"/>
  <c r="DPR141" i="4"/>
  <c r="DPQ141" i="4"/>
  <c r="DPP141" i="4"/>
  <c r="DPO141" i="4"/>
  <c r="DPN141" i="4"/>
  <c r="DPM141" i="4"/>
  <c r="DPL141" i="4"/>
  <c r="DPK141" i="4"/>
  <c r="DPJ141" i="4"/>
  <c r="DPI141" i="4"/>
  <c r="DPH141" i="4"/>
  <c r="DPG141" i="4"/>
  <c r="DPF141" i="4"/>
  <c r="DPE141" i="4"/>
  <c r="DPD141" i="4"/>
  <c r="DPC141" i="4"/>
  <c r="DPB141" i="4"/>
  <c r="DPA141" i="4"/>
  <c r="DOZ141" i="4"/>
  <c r="DOY141" i="4"/>
  <c r="DOX141" i="4"/>
  <c r="DOW141" i="4"/>
  <c r="DOV141" i="4"/>
  <c r="DOU141" i="4"/>
  <c r="DOT141" i="4"/>
  <c r="DOS141" i="4"/>
  <c r="DOR141" i="4"/>
  <c r="DOQ141" i="4"/>
  <c r="DOP141" i="4"/>
  <c r="DOO141" i="4"/>
  <c r="DON141" i="4"/>
  <c r="DOM141" i="4"/>
  <c r="DOL141" i="4"/>
  <c r="DOK141" i="4"/>
  <c r="DOJ141" i="4"/>
  <c r="DOI141" i="4"/>
  <c r="DOH141" i="4"/>
  <c r="DOG141" i="4"/>
  <c r="DOF141" i="4"/>
  <c r="DOE141" i="4"/>
  <c r="DOD141" i="4"/>
  <c r="DOC141" i="4"/>
  <c r="DOB141" i="4"/>
  <c r="DOA141" i="4"/>
  <c r="DNZ141" i="4"/>
  <c r="DNY141" i="4"/>
  <c r="DNX141" i="4"/>
  <c r="DNW141" i="4"/>
  <c r="DNV141" i="4"/>
  <c r="DNU141" i="4"/>
  <c r="DNT141" i="4"/>
  <c r="DNS141" i="4"/>
  <c r="DNR141" i="4"/>
  <c r="DNQ141" i="4"/>
  <c r="DNP141" i="4"/>
  <c r="DNO141" i="4"/>
  <c r="DNN141" i="4"/>
  <c r="DNM141" i="4"/>
  <c r="DNL141" i="4"/>
  <c r="DNK141" i="4"/>
  <c r="DNJ141" i="4"/>
  <c r="DNI141" i="4"/>
  <c r="DNH141" i="4"/>
  <c r="DNG141" i="4"/>
  <c r="DNF141" i="4"/>
  <c r="DNE141" i="4"/>
  <c r="DND141" i="4"/>
  <c r="DNC141" i="4"/>
  <c r="DNB141" i="4"/>
  <c r="DNA141" i="4"/>
  <c r="DMZ141" i="4"/>
  <c r="DMY141" i="4"/>
  <c r="DMX141" i="4"/>
  <c r="DMW141" i="4"/>
  <c r="DMV141" i="4"/>
  <c r="DMU141" i="4"/>
  <c r="DMT141" i="4"/>
  <c r="DMS141" i="4"/>
  <c r="DMR141" i="4"/>
  <c r="DMQ141" i="4"/>
  <c r="DMP141" i="4"/>
  <c r="DMO141" i="4"/>
  <c r="DMN141" i="4"/>
  <c r="DMM141" i="4"/>
  <c r="DML141" i="4"/>
  <c r="DMK141" i="4"/>
  <c r="DMJ141" i="4"/>
  <c r="DMI141" i="4"/>
  <c r="DMH141" i="4"/>
  <c r="DMG141" i="4"/>
  <c r="DMF141" i="4"/>
  <c r="DME141" i="4"/>
  <c r="DMD141" i="4"/>
  <c r="DMC141" i="4"/>
  <c r="DMB141" i="4"/>
  <c r="DMA141" i="4"/>
  <c r="DLZ141" i="4"/>
  <c r="DLY141" i="4"/>
  <c r="DLX141" i="4"/>
  <c r="DLW141" i="4"/>
  <c r="DLV141" i="4"/>
  <c r="DLU141" i="4"/>
  <c r="DLT141" i="4"/>
  <c r="DLS141" i="4"/>
  <c r="DLR141" i="4"/>
  <c r="DLQ141" i="4"/>
  <c r="DLP141" i="4"/>
  <c r="DLO141" i="4"/>
  <c r="DLN141" i="4"/>
  <c r="DLM141" i="4"/>
  <c r="DLL141" i="4"/>
  <c r="DLK141" i="4"/>
  <c r="DLJ141" i="4"/>
  <c r="DLI141" i="4"/>
  <c r="DLH141" i="4"/>
  <c r="DLG141" i="4"/>
  <c r="DLF141" i="4"/>
  <c r="DLE141" i="4"/>
  <c r="DLD141" i="4"/>
  <c r="DLC141" i="4"/>
  <c r="DLB141" i="4"/>
  <c r="DLA141" i="4"/>
  <c r="DKZ141" i="4"/>
  <c r="DKY141" i="4"/>
  <c r="DKX141" i="4"/>
  <c r="DKW141" i="4"/>
  <c r="DKV141" i="4"/>
  <c r="DKU141" i="4"/>
  <c r="DKT141" i="4"/>
  <c r="DKS141" i="4"/>
  <c r="DKR141" i="4"/>
  <c r="DKQ141" i="4"/>
  <c r="DKP141" i="4"/>
  <c r="DKO141" i="4"/>
  <c r="DKN141" i="4"/>
  <c r="DKM141" i="4"/>
  <c r="DKL141" i="4"/>
  <c r="DKK141" i="4"/>
  <c r="DKJ141" i="4"/>
  <c r="DKI141" i="4"/>
  <c r="DKH141" i="4"/>
  <c r="DKG141" i="4"/>
  <c r="DKF141" i="4"/>
  <c r="DKE141" i="4"/>
  <c r="DKD141" i="4"/>
  <c r="DKC141" i="4"/>
  <c r="DKB141" i="4"/>
  <c r="DKA141" i="4"/>
  <c r="DJZ141" i="4"/>
  <c r="DJY141" i="4"/>
  <c r="DJX141" i="4"/>
  <c r="DJW141" i="4"/>
  <c r="DJV141" i="4"/>
  <c r="DJU141" i="4"/>
  <c r="DJT141" i="4"/>
  <c r="DJS141" i="4"/>
  <c r="DJR141" i="4"/>
  <c r="DJQ141" i="4"/>
  <c r="DJP141" i="4"/>
  <c r="DJO141" i="4"/>
  <c r="DJN141" i="4"/>
  <c r="DJM141" i="4"/>
  <c r="DJL141" i="4"/>
  <c r="DJK141" i="4"/>
  <c r="DJJ141" i="4"/>
  <c r="DJI141" i="4"/>
  <c r="DJH141" i="4"/>
  <c r="DJG141" i="4"/>
  <c r="DJF141" i="4"/>
  <c r="DJE141" i="4"/>
  <c r="DJD141" i="4"/>
  <c r="DJC141" i="4"/>
  <c r="DJB141" i="4"/>
  <c r="DJA141" i="4"/>
  <c r="DIZ141" i="4"/>
  <c r="DIY141" i="4"/>
  <c r="DIX141" i="4"/>
  <c r="DIW141" i="4"/>
  <c r="DIV141" i="4"/>
  <c r="DIU141" i="4"/>
  <c r="DIT141" i="4"/>
  <c r="DIS141" i="4"/>
  <c r="DIR141" i="4"/>
  <c r="DIQ141" i="4"/>
  <c r="DIP141" i="4"/>
  <c r="DIO141" i="4"/>
  <c r="DIN141" i="4"/>
  <c r="DIM141" i="4"/>
  <c r="DIL141" i="4"/>
  <c r="DIK141" i="4"/>
  <c r="DIJ141" i="4"/>
  <c r="DII141" i="4"/>
  <c r="DIH141" i="4"/>
  <c r="DIG141" i="4"/>
  <c r="DIF141" i="4"/>
  <c r="DIE141" i="4"/>
  <c r="DID141" i="4"/>
  <c r="DIC141" i="4"/>
  <c r="DIB141" i="4"/>
  <c r="DIA141" i="4"/>
  <c r="DHZ141" i="4"/>
  <c r="DHY141" i="4"/>
  <c r="DHX141" i="4"/>
  <c r="DHW141" i="4"/>
  <c r="DHV141" i="4"/>
  <c r="DHU141" i="4"/>
  <c r="DHT141" i="4"/>
  <c r="DHS141" i="4"/>
  <c r="DHR141" i="4"/>
  <c r="DHQ141" i="4"/>
  <c r="DHP141" i="4"/>
  <c r="DHO141" i="4"/>
  <c r="DHN141" i="4"/>
  <c r="DHM141" i="4"/>
  <c r="DHL141" i="4"/>
  <c r="DHK141" i="4"/>
  <c r="DHJ141" i="4"/>
  <c r="DHI141" i="4"/>
  <c r="DHH141" i="4"/>
  <c r="DHG141" i="4"/>
  <c r="DHF141" i="4"/>
  <c r="DHE141" i="4"/>
  <c r="DHD141" i="4"/>
  <c r="DHC141" i="4"/>
  <c r="DHB141" i="4"/>
  <c r="DHA141" i="4"/>
  <c r="DGZ141" i="4"/>
  <c r="DGY141" i="4"/>
  <c r="DGX141" i="4"/>
  <c r="DGW141" i="4"/>
  <c r="DGV141" i="4"/>
  <c r="DGU141" i="4"/>
  <c r="DGT141" i="4"/>
  <c r="DGS141" i="4"/>
  <c r="DGR141" i="4"/>
  <c r="DGQ141" i="4"/>
  <c r="DGP141" i="4"/>
  <c r="DGO141" i="4"/>
  <c r="DGN141" i="4"/>
  <c r="DGM141" i="4"/>
  <c r="DGL141" i="4"/>
  <c r="DGK141" i="4"/>
  <c r="DGJ141" i="4"/>
  <c r="DGI141" i="4"/>
  <c r="DGH141" i="4"/>
  <c r="DGG141" i="4"/>
  <c r="DGF141" i="4"/>
  <c r="DGE141" i="4"/>
  <c r="DGD141" i="4"/>
  <c r="DGC141" i="4"/>
  <c r="DGB141" i="4"/>
  <c r="DGA141" i="4"/>
  <c r="DFZ141" i="4"/>
  <c r="DFY141" i="4"/>
  <c r="DFX141" i="4"/>
  <c r="DFW141" i="4"/>
  <c r="DFV141" i="4"/>
  <c r="DFU141" i="4"/>
  <c r="DFT141" i="4"/>
  <c r="DFS141" i="4"/>
  <c r="DFR141" i="4"/>
  <c r="DFQ141" i="4"/>
  <c r="DFP141" i="4"/>
  <c r="DFO141" i="4"/>
  <c r="DFN141" i="4"/>
  <c r="DFM141" i="4"/>
  <c r="DFL141" i="4"/>
  <c r="DFK141" i="4"/>
  <c r="DFJ141" i="4"/>
  <c r="DFI141" i="4"/>
  <c r="DFH141" i="4"/>
  <c r="DFG141" i="4"/>
  <c r="DFF141" i="4"/>
  <c r="DFE141" i="4"/>
  <c r="DFD141" i="4"/>
  <c r="DFC141" i="4"/>
  <c r="DFB141" i="4"/>
  <c r="DFA141" i="4"/>
  <c r="DEZ141" i="4"/>
  <c r="DEY141" i="4"/>
  <c r="DEX141" i="4"/>
  <c r="DEW141" i="4"/>
  <c r="DEV141" i="4"/>
  <c r="DEU141" i="4"/>
  <c r="DET141" i="4"/>
  <c r="DES141" i="4"/>
  <c r="DER141" i="4"/>
  <c r="DEQ141" i="4"/>
  <c r="DEP141" i="4"/>
  <c r="DEO141" i="4"/>
  <c r="DEN141" i="4"/>
  <c r="DEM141" i="4"/>
  <c r="DEL141" i="4"/>
  <c r="DEK141" i="4"/>
  <c r="DEJ141" i="4"/>
  <c r="DEI141" i="4"/>
  <c r="DEH141" i="4"/>
  <c r="DEG141" i="4"/>
  <c r="DEF141" i="4"/>
  <c r="DEE141" i="4"/>
  <c r="DED141" i="4"/>
  <c r="DEC141" i="4"/>
  <c r="DEB141" i="4"/>
  <c r="DEA141" i="4"/>
  <c r="DDZ141" i="4"/>
  <c r="DDY141" i="4"/>
  <c r="DDX141" i="4"/>
  <c r="DDW141" i="4"/>
  <c r="DDV141" i="4"/>
  <c r="DDU141" i="4"/>
  <c r="DDT141" i="4"/>
  <c r="DDS141" i="4"/>
  <c r="DDR141" i="4"/>
  <c r="DDQ141" i="4"/>
  <c r="DDP141" i="4"/>
  <c r="DDO141" i="4"/>
  <c r="DDN141" i="4"/>
  <c r="DDM141" i="4"/>
  <c r="DDL141" i="4"/>
  <c r="DDK141" i="4"/>
  <c r="DDJ141" i="4"/>
  <c r="DDI141" i="4"/>
  <c r="DDH141" i="4"/>
  <c r="DDG141" i="4"/>
  <c r="DDF141" i="4"/>
  <c r="DDE141" i="4"/>
  <c r="DDD141" i="4"/>
  <c r="DDC141" i="4"/>
  <c r="DDB141" i="4"/>
  <c r="DDA141" i="4"/>
  <c r="DCZ141" i="4"/>
  <c r="DCY141" i="4"/>
  <c r="DCX141" i="4"/>
  <c r="DCW141" i="4"/>
  <c r="DCV141" i="4"/>
  <c r="DCU141" i="4"/>
  <c r="DCT141" i="4"/>
  <c r="DCS141" i="4"/>
  <c r="DCR141" i="4"/>
  <c r="DCQ141" i="4"/>
  <c r="DCP141" i="4"/>
  <c r="DCO141" i="4"/>
  <c r="DCN141" i="4"/>
  <c r="DCM141" i="4"/>
  <c r="DCL141" i="4"/>
  <c r="DCK141" i="4"/>
  <c r="DCJ141" i="4"/>
  <c r="DCI141" i="4"/>
  <c r="DCH141" i="4"/>
  <c r="DCG141" i="4"/>
  <c r="DCF141" i="4"/>
  <c r="DCE141" i="4"/>
  <c r="DCD141" i="4"/>
  <c r="DCC141" i="4"/>
  <c r="DCB141" i="4"/>
  <c r="DCA141" i="4"/>
  <c r="DBZ141" i="4"/>
  <c r="DBY141" i="4"/>
  <c r="DBX141" i="4"/>
  <c r="DBW141" i="4"/>
  <c r="DBV141" i="4"/>
  <c r="DBU141" i="4"/>
  <c r="DBT141" i="4"/>
  <c r="DBS141" i="4"/>
  <c r="DBR141" i="4"/>
  <c r="DBQ141" i="4"/>
  <c r="DBP141" i="4"/>
  <c r="DBO141" i="4"/>
  <c r="DBN141" i="4"/>
  <c r="DBM141" i="4"/>
  <c r="DBL141" i="4"/>
  <c r="DBK141" i="4"/>
  <c r="DBJ141" i="4"/>
  <c r="DBI141" i="4"/>
  <c r="DBH141" i="4"/>
  <c r="DBG141" i="4"/>
  <c r="DBF141" i="4"/>
  <c r="DBE141" i="4"/>
  <c r="DBD141" i="4"/>
  <c r="DBC141" i="4"/>
  <c r="DBB141" i="4"/>
  <c r="DBA141" i="4"/>
  <c r="DAZ141" i="4"/>
  <c r="DAY141" i="4"/>
  <c r="DAX141" i="4"/>
  <c r="DAW141" i="4"/>
  <c r="DAV141" i="4"/>
  <c r="DAU141" i="4"/>
  <c r="DAT141" i="4"/>
  <c r="DAS141" i="4"/>
  <c r="DAR141" i="4"/>
  <c r="DAQ141" i="4"/>
  <c r="DAP141" i="4"/>
  <c r="DAO141" i="4"/>
  <c r="DAN141" i="4"/>
  <c r="DAM141" i="4"/>
  <c r="DAL141" i="4"/>
  <c r="DAK141" i="4"/>
  <c r="DAJ141" i="4"/>
  <c r="DAI141" i="4"/>
  <c r="DAH141" i="4"/>
  <c r="DAG141" i="4"/>
  <c r="DAF141" i="4"/>
  <c r="DAE141" i="4"/>
  <c r="DAD141" i="4"/>
  <c r="DAC141" i="4"/>
  <c r="DAB141" i="4"/>
  <c r="DAA141" i="4"/>
  <c r="CZZ141" i="4"/>
  <c r="CZY141" i="4"/>
  <c r="CZX141" i="4"/>
  <c r="CZW141" i="4"/>
  <c r="CZV141" i="4"/>
  <c r="CZU141" i="4"/>
  <c r="CZT141" i="4"/>
  <c r="CZS141" i="4"/>
  <c r="CZR141" i="4"/>
  <c r="CZQ141" i="4"/>
  <c r="CZP141" i="4"/>
  <c r="CZO141" i="4"/>
  <c r="CZN141" i="4"/>
  <c r="CZM141" i="4"/>
  <c r="CZL141" i="4"/>
  <c r="CZK141" i="4"/>
  <c r="CZJ141" i="4"/>
  <c r="CZI141" i="4"/>
  <c r="CZH141" i="4"/>
  <c r="CZG141" i="4"/>
  <c r="CZF141" i="4"/>
  <c r="CZE141" i="4"/>
  <c r="CZD141" i="4"/>
  <c r="CZC141" i="4"/>
  <c r="CZB141" i="4"/>
  <c r="CZA141" i="4"/>
  <c r="CYZ141" i="4"/>
  <c r="CYY141" i="4"/>
  <c r="CYX141" i="4"/>
  <c r="CYW141" i="4"/>
  <c r="CYV141" i="4"/>
  <c r="CYU141" i="4"/>
  <c r="CYT141" i="4"/>
  <c r="CYS141" i="4"/>
  <c r="CYR141" i="4"/>
  <c r="CYQ141" i="4"/>
  <c r="CYP141" i="4"/>
  <c r="CYO141" i="4"/>
  <c r="CYN141" i="4"/>
  <c r="CYM141" i="4"/>
  <c r="CYL141" i="4"/>
  <c r="CYK141" i="4"/>
  <c r="CYJ141" i="4"/>
  <c r="CYI141" i="4"/>
  <c r="CYH141" i="4"/>
  <c r="CYG141" i="4"/>
  <c r="CYF141" i="4"/>
  <c r="CYE141" i="4"/>
  <c r="CYD141" i="4"/>
  <c r="CYC141" i="4"/>
  <c r="CYB141" i="4"/>
  <c r="CYA141" i="4"/>
  <c r="CXZ141" i="4"/>
  <c r="CXY141" i="4"/>
  <c r="CXX141" i="4"/>
  <c r="CXW141" i="4"/>
  <c r="CXV141" i="4"/>
  <c r="CXU141" i="4"/>
  <c r="CXT141" i="4"/>
  <c r="CXS141" i="4"/>
  <c r="CXR141" i="4"/>
  <c r="CXQ141" i="4"/>
  <c r="CXP141" i="4"/>
  <c r="CXO141" i="4"/>
  <c r="CXN141" i="4"/>
  <c r="CXM141" i="4"/>
  <c r="CXL141" i="4"/>
  <c r="CXK141" i="4"/>
  <c r="CXJ141" i="4"/>
  <c r="CXI141" i="4"/>
  <c r="CXH141" i="4"/>
  <c r="CXG141" i="4"/>
  <c r="CXF141" i="4"/>
  <c r="CXE141" i="4"/>
  <c r="CXD141" i="4"/>
  <c r="CXC141" i="4"/>
  <c r="CXB141" i="4"/>
  <c r="CXA141" i="4"/>
  <c r="CWZ141" i="4"/>
  <c r="CWY141" i="4"/>
  <c r="CWX141" i="4"/>
  <c r="CWW141" i="4"/>
  <c r="CWV141" i="4"/>
  <c r="CWU141" i="4"/>
  <c r="CWT141" i="4"/>
  <c r="CWS141" i="4"/>
  <c r="CWR141" i="4"/>
  <c r="CWQ141" i="4"/>
  <c r="CWP141" i="4"/>
  <c r="CWO141" i="4"/>
  <c r="CWN141" i="4"/>
  <c r="CWM141" i="4"/>
  <c r="CWL141" i="4"/>
  <c r="CWK141" i="4"/>
  <c r="CWJ141" i="4"/>
  <c r="CWI141" i="4"/>
  <c r="CWH141" i="4"/>
  <c r="CWG141" i="4"/>
  <c r="CWF141" i="4"/>
  <c r="CWE141" i="4"/>
  <c r="CWD141" i="4"/>
  <c r="CWC141" i="4"/>
  <c r="CWB141" i="4"/>
  <c r="CWA141" i="4"/>
  <c r="CVZ141" i="4"/>
  <c r="CVY141" i="4"/>
  <c r="CVX141" i="4"/>
  <c r="CVW141" i="4"/>
  <c r="CVV141" i="4"/>
  <c r="CVU141" i="4"/>
  <c r="CVT141" i="4"/>
  <c r="CVS141" i="4"/>
  <c r="CVR141" i="4"/>
  <c r="CVQ141" i="4"/>
  <c r="CVP141" i="4"/>
  <c r="CVO141" i="4"/>
  <c r="CVN141" i="4"/>
  <c r="CVM141" i="4"/>
  <c r="CVL141" i="4"/>
  <c r="CVK141" i="4"/>
  <c r="CVJ141" i="4"/>
  <c r="CVI141" i="4"/>
  <c r="CVH141" i="4"/>
  <c r="CVG141" i="4"/>
  <c r="CVF141" i="4"/>
  <c r="CVE141" i="4"/>
  <c r="CVD141" i="4"/>
  <c r="CVC141" i="4"/>
  <c r="CVB141" i="4"/>
  <c r="CVA141" i="4"/>
  <c r="CUZ141" i="4"/>
  <c r="CUY141" i="4"/>
  <c r="CUX141" i="4"/>
  <c r="CUW141" i="4"/>
  <c r="CUV141" i="4"/>
  <c r="CUU141" i="4"/>
  <c r="CUT141" i="4"/>
  <c r="CUS141" i="4"/>
  <c r="CUR141" i="4"/>
  <c r="CUQ141" i="4"/>
  <c r="CUP141" i="4"/>
  <c r="CUO141" i="4"/>
  <c r="CUN141" i="4"/>
  <c r="CUM141" i="4"/>
  <c r="CUL141" i="4"/>
  <c r="CUK141" i="4"/>
  <c r="CUJ141" i="4"/>
  <c r="CUI141" i="4"/>
  <c r="CUH141" i="4"/>
  <c r="CUG141" i="4"/>
  <c r="CUF141" i="4"/>
  <c r="CUE141" i="4"/>
  <c r="CUD141" i="4"/>
  <c r="CUC141" i="4"/>
  <c r="CUB141" i="4"/>
  <c r="CUA141" i="4"/>
  <c r="CTZ141" i="4"/>
  <c r="CTY141" i="4"/>
  <c r="CTX141" i="4"/>
  <c r="CTW141" i="4"/>
  <c r="CTV141" i="4"/>
  <c r="CTU141" i="4"/>
  <c r="CTT141" i="4"/>
  <c r="CTS141" i="4"/>
  <c r="CTR141" i="4"/>
  <c r="CTQ141" i="4"/>
  <c r="CTP141" i="4"/>
  <c r="CTO141" i="4"/>
  <c r="CTN141" i="4"/>
  <c r="CTM141" i="4"/>
  <c r="CTL141" i="4"/>
  <c r="CTK141" i="4"/>
  <c r="CTJ141" i="4"/>
  <c r="CTI141" i="4"/>
  <c r="CTH141" i="4"/>
  <c r="CTG141" i="4"/>
  <c r="CTF141" i="4"/>
  <c r="CTE141" i="4"/>
  <c r="CTD141" i="4"/>
  <c r="CTC141" i="4"/>
  <c r="CTB141" i="4"/>
  <c r="CTA141" i="4"/>
  <c r="CSZ141" i="4"/>
  <c r="CSY141" i="4"/>
  <c r="CSX141" i="4"/>
  <c r="CSW141" i="4"/>
  <c r="CSV141" i="4"/>
  <c r="CSU141" i="4"/>
  <c r="CST141" i="4"/>
  <c r="CSS141" i="4"/>
  <c r="CSR141" i="4"/>
  <c r="CSQ141" i="4"/>
  <c r="CSP141" i="4"/>
  <c r="CSO141" i="4"/>
  <c r="CSN141" i="4"/>
  <c r="CSM141" i="4"/>
  <c r="CSL141" i="4"/>
  <c r="CSK141" i="4"/>
  <c r="CSJ141" i="4"/>
  <c r="CSI141" i="4"/>
  <c r="CSH141" i="4"/>
  <c r="CSG141" i="4"/>
  <c r="CSF141" i="4"/>
  <c r="CSE141" i="4"/>
  <c r="CSD141" i="4"/>
  <c r="CSC141" i="4"/>
  <c r="CSB141" i="4"/>
  <c r="CSA141" i="4"/>
  <c r="CRZ141" i="4"/>
  <c r="CRY141" i="4"/>
  <c r="CRX141" i="4"/>
  <c r="CRW141" i="4"/>
  <c r="CRV141" i="4"/>
  <c r="CRU141" i="4"/>
  <c r="CRT141" i="4"/>
  <c r="CRS141" i="4"/>
  <c r="CRR141" i="4"/>
  <c r="CRQ141" i="4"/>
  <c r="CRP141" i="4"/>
  <c r="CRO141" i="4"/>
  <c r="CRN141" i="4"/>
  <c r="CRM141" i="4"/>
  <c r="CRL141" i="4"/>
  <c r="CRK141" i="4"/>
  <c r="CRJ141" i="4"/>
  <c r="CRI141" i="4"/>
  <c r="CRH141" i="4"/>
  <c r="CRG141" i="4"/>
  <c r="CRF141" i="4"/>
  <c r="CRE141" i="4"/>
  <c r="CRD141" i="4"/>
  <c r="CRC141" i="4"/>
  <c r="CRB141" i="4"/>
  <c r="CRA141" i="4"/>
  <c r="CQZ141" i="4"/>
  <c r="CQY141" i="4"/>
  <c r="CQX141" i="4"/>
  <c r="CQW141" i="4"/>
  <c r="CQV141" i="4"/>
  <c r="CQU141" i="4"/>
  <c r="CQT141" i="4"/>
  <c r="CQS141" i="4"/>
  <c r="CQR141" i="4"/>
  <c r="CQQ141" i="4"/>
  <c r="CQP141" i="4"/>
  <c r="CQO141" i="4"/>
  <c r="CQN141" i="4"/>
  <c r="CQM141" i="4"/>
  <c r="CQL141" i="4"/>
  <c r="CQK141" i="4"/>
  <c r="CQJ141" i="4"/>
  <c r="CQI141" i="4"/>
  <c r="CQH141" i="4"/>
  <c r="CQG141" i="4"/>
  <c r="CQF141" i="4"/>
  <c r="CQE141" i="4"/>
  <c r="CQD141" i="4"/>
  <c r="CQC141" i="4"/>
  <c r="CQB141" i="4"/>
  <c r="CQA141" i="4"/>
  <c r="CPZ141" i="4"/>
  <c r="CPY141" i="4"/>
  <c r="CPX141" i="4"/>
  <c r="CPW141" i="4"/>
  <c r="CPV141" i="4"/>
  <c r="CPU141" i="4"/>
  <c r="CPT141" i="4"/>
  <c r="CPS141" i="4"/>
  <c r="CPR141" i="4"/>
  <c r="CPQ141" i="4"/>
  <c r="CPP141" i="4"/>
  <c r="CPO141" i="4"/>
  <c r="CPN141" i="4"/>
  <c r="CPM141" i="4"/>
  <c r="CPL141" i="4"/>
  <c r="CPK141" i="4"/>
  <c r="CPJ141" i="4"/>
  <c r="CPI141" i="4"/>
  <c r="CPH141" i="4"/>
  <c r="CPG141" i="4"/>
  <c r="CPF141" i="4"/>
  <c r="CPE141" i="4"/>
  <c r="CPD141" i="4"/>
  <c r="CPC141" i="4"/>
  <c r="CPB141" i="4"/>
  <c r="CPA141" i="4"/>
  <c r="COZ141" i="4"/>
  <c r="COY141" i="4"/>
  <c r="COX141" i="4"/>
  <c r="COW141" i="4"/>
  <c r="COV141" i="4"/>
  <c r="COU141" i="4"/>
  <c r="COT141" i="4"/>
  <c r="COS141" i="4"/>
  <c r="COR141" i="4"/>
  <c r="COQ141" i="4"/>
  <c r="COP141" i="4"/>
  <c r="COO141" i="4"/>
  <c r="CON141" i="4"/>
  <c r="COM141" i="4"/>
  <c r="COL141" i="4"/>
  <c r="COK141" i="4"/>
  <c r="COJ141" i="4"/>
  <c r="COI141" i="4"/>
  <c r="COH141" i="4"/>
  <c r="COG141" i="4"/>
  <c r="COF141" i="4"/>
  <c r="COE141" i="4"/>
  <c r="COD141" i="4"/>
  <c r="COC141" i="4"/>
  <c r="COB141" i="4"/>
  <c r="COA141" i="4"/>
  <c r="CNZ141" i="4"/>
  <c r="CNY141" i="4"/>
  <c r="CNX141" i="4"/>
  <c r="CNW141" i="4"/>
  <c r="CNV141" i="4"/>
  <c r="CNU141" i="4"/>
  <c r="CNT141" i="4"/>
  <c r="CNS141" i="4"/>
  <c r="CNR141" i="4"/>
  <c r="CNQ141" i="4"/>
  <c r="CNP141" i="4"/>
  <c r="CNO141" i="4"/>
  <c r="CNN141" i="4"/>
  <c r="CNM141" i="4"/>
  <c r="CNL141" i="4"/>
  <c r="CNK141" i="4"/>
  <c r="CNJ141" i="4"/>
  <c r="CNI141" i="4"/>
  <c r="CNH141" i="4"/>
  <c r="CNG141" i="4"/>
  <c r="CNF141" i="4"/>
  <c r="CNE141" i="4"/>
  <c r="CND141" i="4"/>
  <c r="CNC141" i="4"/>
  <c r="CNB141" i="4"/>
  <c r="CNA141" i="4"/>
  <c r="CMZ141" i="4"/>
  <c r="CMY141" i="4"/>
  <c r="CMX141" i="4"/>
  <c r="CMW141" i="4"/>
  <c r="CMV141" i="4"/>
  <c r="CMU141" i="4"/>
  <c r="CMT141" i="4"/>
  <c r="CMS141" i="4"/>
  <c r="CMR141" i="4"/>
  <c r="CMQ141" i="4"/>
  <c r="CMP141" i="4"/>
  <c r="CMO141" i="4"/>
  <c r="CMN141" i="4"/>
  <c r="CMM141" i="4"/>
  <c r="CML141" i="4"/>
  <c r="CMK141" i="4"/>
  <c r="CMJ141" i="4"/>
  <c r="CMI141" i="4"/>
  <c r="CMH141" i="4"/>
  <c r="CMG141" i="4"/>
  <c r="CMF141" i="4"/>
  <c r="CME141" i="4"/>
  <c r="CMD141" i="4"/>
  <c r="CMC141" i="4"/>
  <c r="CMB141" i="4"/>
  <c r="CMA141" i="4"/>
  <c r="CLZ141" i="4"/>
  <c r="CLY141" i="4"/>
  <c r="CLX141" i="4"/>
  <c r="CLW141" i="4"/>
  <c r="CLV141" i="4"/>
  <c r="CLU141" i="4"/>
  <c r="CLT141" i="4"/>
  <c r="CLS141" i="4"/>
  <c r="CLR141" i="4"/>
  <c r="CLQ141" i="4"/>
  <c r="CLP141" i="4"/>
  <c r="CLO141" i="4"/>
  <c r="CLN141" i="4"/>
  <c r="CLM141" i="4"/>
  <c r="CLL141" i="4"/>
  <c r="CLK141" i="4"/>
  <c r="CLJ141" i="4"/>
  <c r="CLI141" i="4"/>
  <c r="CLH141" i="4"/>
  <c r="CLG141" i="4"/>
  <c r="CLF141" i="4"/>
  <c r="CLE141" i="4"/>
  <c r="CLD141" i="4"/>
  <c r="CLC141" i="4"/>
  <c r="CLB141" i="4"/>
  <c r="CLA141" i="4"/>
  <c r="CKZ141" i="4"/>
  <c r="CKY141" i="4"/>
  <c r="CKX141" i="4"/>
  <c r="CKW141" i="4"/>
  <c r="CKV141" i="4"/>
  <c r="CKU141" i="4"/>
  <c r="CKT141" i="4"/>
  <c r="CKS141" i="4"/>
  <c r="CKR141" i="4"/>
  <c r="CKQ141" i="4"/>
  <c r="CKP141" i="4"/>
  <c r="CKO141" i="4"/>
  <c r="CKN141" i="4"/>
  <c r="CKM141" i="4"/>
  <c r="CKL141" i="4"/>
  <c r="CKK141" i="4"/>
  <c r="CKJ141" i="4"/>
  <c r="CKI141" i="4"/>
  <c r="CKH141" i="4"/>
  <c r="CKG141" i="4"/>
  <c r="CKF141" i="4"/>
  <c r="CKE141" i="4"/>
  <c r="CKD141" i="4"/>
  <c r="CKC141" i="4"/>
  <c r="CKB141" i="4"/>
  <c r="CKA141" i="4"/>
  <c r="CJZ141" i="4"/>
  <c r="CJY141" i="4"/>
  <c r="CJX141" i="4"/>
  <c r="CJW141" i="4"/>
  <c r="CJV141" i="4"/>
  <c r="CJU141" i="4"/>
  <c r="CJT141" i="4"/>
  <c r="CJS141" i="4"/>
  <c r="CJR141" i="4"/>
  <c r="CJQ141" i="4"/>
  <c r="CJP141" i="4"/>
  <c r="CJO141" i="4"/>
  <c r="CJN141" i="4"/>
  <c r="CJM141" i="4"/>
  <c r="CJL141" i="4"/>
  <c r="CJK141" i="4"/>
  <c r="CJJ141" i="4"/>
  <c r="CJI141" i="4"/>
  <c r="CJH141" i="4"/>
  <c r="CJG141" i="4"/>
  <c r="CJF141" i="4"/>
  <c r="CJE141" i="4"/>
  <c r="CJD141" i="4"/>
  <c r="CJC141" i="4"/>
  <c r="CJB141" i="4"/>
  <c r="CJA141" i="4"/>
  <c r="CIZ141" i="4"/>
  <c r="CIY141" i="4"/>
  <c r="CIX141" i="4"/>
  <c r="CIW141" i="4"/>
  <c r="CIV141" i="4"/>
  <c r="CIU141" i="4"/>
  <c r="CIT141" i="4"/>
  <c r="CIS141" i="4"/>
  <c r="CIR141" i="4"/>
  <c r="CIQ141" i="4"/>
  <c r="CIP141" i="4"/>
  <c r="CIO141" i="4"/>
  <c r="CIN141" i="4"/>
  <c r="CIM141" i="4"/>
  <c r="CIL141" i="4"/>
  <c r="CIK141" i="4"/>
  <c r="CIJ141" i="4"/>
  <c r="CII141" i="4"/>
  <c r="CIH141" i="4"/>
  <c r="CIG141" i="4"/>
  <c r="CIF141" i="4"/>
  <c r="CIE141" i="4"/>
  <c r="CID141" i="4"/>
  <c r="CIC141" i="4"/>
  <c r="CIB141" i="4"/>
  <c r="CIA141" i="4"/>
  <c r="CHZ141" i="4"/>
  <c r="CHY141" i="4"/>
  <c r="CHX141" i="4"/>
  <c r="CHW141" i="4"/>
  <c r="CHV141" i="4"/>
  <c r="CHU141" i="4"/>
  <c r="CHT141" i="4"/>
  <c r="CHS141" i="4"/>
  <c r="CHR141" i="4"/>
  <c r="CHQ141" i="4"/>
  <c r="CHP141" i="4"/>
  <c r="CHO141" i="4"/>
  <c r="CHN141" i="4"/>
  <c r="CHM141" i="4"/>
  <c r="CHL141" i="4"/>
  <c r="CHK141" i="4"/>
  <c r="CHJ141" i="4"/>
  <c r="CHI141" i="4"/>
  <c r="CHH141" i="4"/>
  <c r="CHG141" i="4"/>
  <c r="CHF141" i="4"/>
  <c r="CHE141" i="4"/>
  <c r="CHD141" i="4"/>
  <c r="CHC141" i="4"/>
  <c r="CHB141" i="4"/>
  <c r="CHA141" i="4"/>
  <c r="CGZ141" i="4"/>
  <c r="CGY141" i="4"/>
  <c r="CGX141" i="4"/>
  <c r="CGW141" i="4"/>
  <c r="CGV141" i="4"/>
  <c r="CGU141" i="4"/>
  <c r="CGT141" i="4"/>
  <c r="CGS141" i="4"/>
  <c r="CGR141" i="4"/>
  <c r="CGQ141" i="4"/>
  <c r="CGP141" i="4"/>
  <c r="CGO141" i="4"/>
  <c r="CGN141" i="4"/>
  <c r="CGM141" i="4"/>
  <c r="CGL141" i="4"/>
  <c r="CGK141" i="4"/>
  <c r="CGJ141" i="4"/>
  <c r="CGI141" i="4"/>
  <c r="CGH141" i="4"/>
  <c r="CGG141" i="4"/>
  <c r="CGF141" i="4"/>
  <c r="CGE141" i="4"/>
  <c r="CGD141" i="4"/>
  <c r="CGC141" i="4"/>
  <c r="CGB141" i="4"/>
  <c r="CGA141" i="4"/>
  <c r="CFZ141" i="4"/>
  <c r="CFY141" i="4"/>
  <c r="CFX141" i="4"/>
  <c r="CFW141" i="4"/>
  <c r="CFV141" i="4"/>
  <c r="CFU141" i="4"/>
  <c r="CFT141" i="4"/>
  <c r="CFS141" i="4"/>
  <c r="CFR141" i="4"/>
  <c r="CFQ141" i="4"/>
  <c r="CFP141" i="4"/>
  <c r="CFO141" i="4"/>
  <c r="CFN141" i="4"/>
  <c r="CFM141" i="4"/>
  <c r="CFL141" i="4"/>
  <c r="CFK141" i="4"/>
  <c r="CFJ141" i="4"/>
  <c r="CFI141" i="4"/>
  <c r="CFH141" i="4"/>
  <c r="CFG141" i="4"/>
  <c r="CFF141" i="4"/>
  <c r="CFE141" i="4"/>
  <c r="CFD141" i="4"/>
  <c r="CFC141" i="4"/>
  <c r="CFB141" i="4"/>
  <c r="CFA141" i="4"/>
  <c r="CEZ141" i="4"/>
  <c r="CEY141" i="4"/>
  <c r="CEX141" i="4"/>
  <c r="CEW141" i="4"/>
  <c r="CEV141" i="4"/>
  <c r="CEU141" i="4"/>
  <c r="CET141" i="4"/>
  <c r="CES141" i="4"/>
  <c r="CER141" i="4"/>
  <c r="CEQ141" i="4"/>
  <c r="CEP141" i="4"/>
  <c r="CEO141" i="4"/>
  <c r="CEN141" i="4"/>
  <c r="CEM141" i="4"/>
  <c r="CEL141" i="4"/>
  <c r="CEK141" i="4"/>
  <c r="CEJ141" i="4"/>
  <c r="CEI141" i="4"/>
  <c r="CEH141" i="4"/>
  <c r="CEG141" i="4"/>
  <c r="CEF141" i="4"/>
  <c r="CEE141" i="4"/>
  <c r="CED141" i="4"/>
  <c r="CEC141" i="4"/>
  <c r="CEB141" i="4"/>
  <c r="CEA141" i="4"/>
  <c r="CDZ141" i="4"/>
  <c r="CDY141" i="4"/>
  <c r="CDX141" i="4"/>
  <c r="CDW141" i="4"/>
  <c r="CDV141" i="4"/>
  <c r="CDU141" i="4"/>
  <c r="CDT141" i="4"/>
  <c r="CDS141" i="4"/>
  <c r="CDR141" i="4"/>
  <c r="CDQ141" i="4"/>
  <c r="CDP141" i="4"/>
  <c r="CDO141" i="4"/>
  <c r="CDN141" i="4"/>
  <c r="CDM141" i="4"/>
  <c r="CDL141" i="4"/>
  <c r="CDK141" i="4"/>
  <c r="CDJ141" i="4"/>
  <c r="CDI141" i="4"/>
  <c r="CDH141" i="4"/>
  <c r="CDG141" i="4"/>
  <c r="CDF141" i="4"/>
  <c r="CDE141" i="4"/>
  <c r="CDD141" i="4"/>
  <c r="CDC141" i="4"/>
  <c r="CDB141" i="4"/>
  <c r="CDA141" i="4"/>
  <c r="CCZ141" i="4"/>
  <c r="CCY141" i="4"/>
  <c r="CCX141" i="4"/>
  <c r="CCW141" i="4"/>
  <c r="CCV141" i="4"/>
  <c r="CCU141" i="4"/>
  <c r="CCT141" i="4"/>
  <c r="CCS141" i="4"/>
  <c r="CCR141" i="4"/>
  <c r="CCQ141" i="4"/>
  <c r="CCP141" i="4"/>
  <c r="CCO141" i="4"/>
  <c r="CCN141" i="4"/>
  <c r="CCM141" i="4"/>
  <c r="CCL141" i="4"/>
  <c r="CCK141" i="4"/>
  <c r="CCJ141" i="4"/>
  <c r="CCI141" i="4"/>
  <c r="CCH141" i="4"/>
  <c r="CCG141" i="4"/>
  <c r="CCF141" i="4"/>
  <c r="CCE141" i="4"/>
  <c r="CCD141" i="4"/>
  <c r="CCC141" i="4"/>
  <c r="CCB141" i="4"/>
  <c r="CCA141" i="4"/>
  <c r="CBZ141" i="4"/>
  <c r="CBY141" i="4"/>
  <c r="CBX141" i="4"/>
  <c r="CBW141" i="4"/>
  <c r="CBV141" i="4"/>
  <c r="CBU141" i="4"/>
  <c r="CBT141" i="4"/>
  <c r="CBS141" i="4"/>
  <c r="CBR141" i="4"/>
  <c r="CBQ141" i="4"/>
  <c r="CBP141" i="4"/>
  <c r="CBO141" i="4"/>
  <c r="CBN141" i="4"/>
  <c r="CBM141" i="4"/>
  <c r="CBL141" i="4"/>
  <c r="CBK141" i="4"/>
  <c r="CBJ141" i="4"/>
  <c r="CBI141" i="4"/>
  <c r="CBH141" i="4"/>
  <c r="CBG141" i="4"/>
  <c r="CBF141" i="4"/>
  <c r="CBE141" i="4"/>
  <c r="CBD141" i="4"/>
  <c r="CBC141" i="4"/>
  <c r="CBB141" i="4"/>
  <c r="CBA141" i="4"/>
  <c r="CAZ141" i="4"/>
  <c r="CAY141" i="4"/>
  <c r="CAX141" i="4"/>
  <c r="CAW141" i="4"/>
  <c r="CAV141" i="4"/>
  <c r="CAU141" i="4"/>
  <c r="CAT141" i="4"/>
  <c r="CAS141" i="4"/>
  <c r="CAR141" i="4"/>
  <c r="CAQ141" i="4"/>
  <c r="CAP141" i="4"/>
  <c r="CAO141" i="4"/>
  <c r="CAN141" i="4"/>
  <c r="CAM141" i="4"/>
  <c r="CAL141" i="4"/>
  <c r="CAK141" i="4"/>
  <c r="CAJ141" i="4"/>
  <c r="CAI141" i="4"/>
  <c r="CAH141" i="4"/>
  <c r="CAG141" i="4"/>
  <c r="CAF141" i="4"/>
  <c r="CAE141" i="4"/>
  <c r="CAD141" i="4"/>
  <c r="CAC141" i="4"/>
  <c r="CAB141" i="4"/>
  <c r="CAA141" i="4"/>
  <c r="BZZ141" i="4"/>
  <c r="BZY141" i="4"/>
  <c r="BZX141" i="4"/>
  <c r="BZW141" i="4"/>
  <c r="BZV141" i="4"/>
  <c r="BZU141" i="4"/>
  <c r="BZT141" i="4"/>
  <c r="BZS141" i="4"/>
  <c r="BZR141" i="4"/>
  <c r="BZQ141" i="4"/>
  <c r="BZP141" i="4"/>
  <c r="BZO141" i="4"/>
  <c r="BZN141" i="4"/>
  <c r="BZM141" i="4"/>
  <c r="BZL141" i="4"/>
  <c r="BZK141" i="4"/>
  <c r="BZJ141" i="4"/>
  <c r="BZI141" i="4"/>
  <c r="BZH141" i="4"/>
  <c r="BZG141" i="4"/>
  <c r="BZF141" i="4"/>
  <c r="BZE141" i="4"/>
  <c r="BZD141" i="4"/>
  <c r="BZC141" i="4"/>
  <c r="BZB141" i="4"/>
  <c r="BZA141" i="4"/>
  <c r="BYZ141" i="4"/>
  <c r="BYY141" i="4"/>
  <c r="BYX141" i="4"/>
  <c r="BYW141" i="4"/>
  <c r="BYV141" i="4"/>
  <c r="BYU141" i="4"/>
  <c r="BYT141" i="4"/>
  <c r="BYS141" i="4"/>
  <c r="BYR141" i="4"/>
  <c r="BYQ141" i="4"/>
  <c r="BYP141" i="4"/>
  <c r="BYO141" i="4"/>
  <c r="BYN141" i="4"/>
  <c r="BYM141" i="4"/>
  <c r="BYL141" i="4"/>
  <c r="BYK141" i="4"/>
  <c r="BYJ141" i="4"/>
  <c r="BYI141" i="4"/>
  <c r="BYH141" i="4"/>
  <c r="BYG141" i="4"/>
  <c r="BYF141" i="4"/>
  <c r="BYE141" i="4"/>
  <c r="BYD141" i="4"/>
  <c r="BYC141" i="4"/>
  <c r="BYB141" i="4"/>
  <c r="BYA141" i="4"/>
  <c r="BXZ141" i="4"/>
  <c r="BXY141" i="4"/>
  <c r="BXX141" i="4"/>
  <c r="BXW141" i="4"/>
  <c r="BXV141" i="4"/>
  <c r="BXU141" i="4"/>
  <c r="BXT141" i="4"/>
  <c r="BXS141" i="4"/>
  <c r="BXR141" i="4"/>
  <c r="BXQ141" i="4"/>
  <c r="BXP141" i="4"/>
  <c r="BXO141" i="4"/>
  <c r="BXN141" i="4"/>
  <c r="BXM141" i="4"/>
  <c r="BXL141" i="4"/>
  <c r="BXK141" i="4"/>
  <c r="BXJ141" i="4"/>
  <c r="BXI141" i="4"/>
  <c r="BXH141" i="4"/>
  <c r="BXG141" i="4"/>
  <c r="BXF141" i="4"/>
  <c r="BXE141" i="4"/>
  <c r="BXD141" i="4"/>
  <c r="BXC141" i="4"/>
  <c r="BXB141" i="4"/>
  <c r="BXA141" i="4"/>
  <c r="BWZ141" i="4"/>
  <c r="BWY141" i="4"/>
  <c r="BWX141" i="4"/>
  <c r="BWW141" i="4"/>
  <c r="BWV141" i="4"/>
  <c r="BWU141" i="4"/>
  <c r="BWT141" i="4"/>
  <c r="BWS141" i="4"/>
  <c r="BWR141" i="4"/>
  <c r="BWQ141" i="4"/>
  <c r="BWP141" i="4"/>
  <c r="BWO141" i="4"/>
  <c r="BWN141" i="4"/>
  <c r="BWM141" i="4"/>
  <c r="BWL141" i="4"/>
  <c r="BWK141" i="4"/>
  <c r="BWJ141" i="4"/>
  <c r="BWI141" i="4"/>
  <c r="BWH141" i="4"/>
  <c r="BWG141" i="4"/>
  <c r="BWF141" i="4"/>
  <c r="BWE141" i="4"/>
  <c r="BWD141" i="4"/>
  <c r="BWC141" i="4"/>
  <c r="BWB141" i="4"/>
  <c r="BWA141" i="4"/>
  <c r="BVZ141" i="4"/>
  <c r="BVY141" i="4"/>
  <c r="BVX141" i="4"/>
  <c r="BVW141" i="4"/>
  <c r="BVV141" i="4"/>
  <c r="BVU141" i="4"/>
  <c r="BVT141" i="4"/>
  <c r="BVS141" i="4"/>
  <c r="BVR141" i="4"/>
  <c r="BVQ141" i="4"/>
  <c r="BVP141" i="4"/>
  <c r="BVO141" i="4"/>
  <c r="BVN141" i="4"/>
  <c r="BVM141" i="4"/>
  <c r="BVL141" i="4"/>
  <c r="BVK141" i="4"/>
  <c r="BVJ141" i="4"/>
  <c r="BVI141" i="4"/>
  <c r="BVH141" i="4"/>
  <c r="BVG141" i="4"/>
  <c r="BVF141" i="4"/>
  <c r="BVE141" i="4"/>
  <c r="BVD141" i="4"/>
  <c r="BVC141" i="4"/>
  <c r="BVB141" i="4"/>
  <c r="BVA141" i="4"/>
  <c r="BUZ141" i="4"/>
  <c r="BUY141" i="4"/>
  <c r="BUX141" i="4"/>
  <c r="BUW141" i="4"/>
  <c r="BUV141" i="4"/>
  <c r="BUU141" i="4"/>
  <c r="BUT141" i="4"/>
  <c r="BUS141" i="4"/>
  <c r="BUR141" i="4"/>
  <c r="BUQ141" i="4"/>
  <c r="BUP141" i="4"/>
  <c r="BUO141" i="4"/>
  <c r="BUN141" i="4"/>
  <c r="BUM141" i="4"/>
  <c r="BUL141" i="4"/>
  <c r="BUK141" i="4"/>
  <c r="BUJ141" i="4"/>
  <c r="BUI141" i="4"/>
  <c r="BUH141" i="4"/>
  <c r="BUG141" i="4"/>
  <c r="BUF141" i="4"/>
  <c r="BUE141" i="4"/>
  <c r="BUD141" i="4"/>
  <c r="BUC141" i="4"/>
  <c r="BUB141" i="4"/>
  <c r="BUA141" i="4"/>
  <c r="BTZ141" i="4"/>
  <c r="BTY141" i="4"/>
  <c r="BTX141" i="4"/>
  <c r="BTW141" i="4"/>
  <c r="BTV141" i="4"/>
  <c r="BTU141" i="4"/>
  <c r="BTT141" i="4"/>
  <c r="BTS141" i="4"/>
  <c r="BTR141" i="4"/>
  <c r="BTQ141" i="4"/>
  <c r="BTP141" i="4"/>
  <c r="BTO141" i="4"/>
  <c r="BTN141" i="4"/>
  <c r="BTM141" i="4"/>
  <c r="BTL141" i="4"/>
  <c r="BTK141" i="4"/>
  <c r="BTJ141" i="4"/>
  <c r="BTI141" i="4"/>
  <c r="BTH141" i="4"/>
  <c r="BTG141" i="4"/>
  <c r="BTF141" i="4"/>
  <c r="BTE141" i="4"/>
  <c r="BTD141" i="4"/>
  <c r="BTC141" i="4"/>
  <c r="BTB141" i="4"/>
  <c r="BTA141" i="4"/>
  <c r="BSZ141" i="4"/>
  <c r="BSY141" i="4"/>
  <c r="BSX141" i="4"/>
  <c r="BSW141" i="4"/>
  <c r="BSV141" i="4"/>
  <c r="BSU141" i="4"/>
  <c r="BST141" i="4"/>
  <c r="BSS141" i="4"/>
  <c r="BSR141" i="4"/>
  <c r="BSQ141" i="4"/>
  <c r="BSP141" i="4"/>
  <c r="BSO141" i="4"/>
  <c r="BSN141" i="4"/>
  <c r="BSM141" i="4"/>
  <c r="BSL141" i="4"/>
  <c r="BSK141" i="4"/>
  <c r="BSJ141" i="4"/>
  <c r="BSI141" i="4"/>
  <c r="BSH141" i="4"/>
  <c r="BSG141" i="4"/>
  <c r="BSF141" i="4"/>
  <c r="BSE141" i="4"/>
  <c r="BSD141" i="4"/>
  <c r="BSC141" i="4"/>
  <c r="BSB141" i="4"/>
  <c r="BSA141" i="4"/>
  <c r="BRZ141" i="4"/>
  <c r="BRY141" i="4"/>
  <c r="BRX141" i="4"/>
  <c r="BRW141" i="4"/>
  <c r="BRV141" i="4"/>
  <c r="BRU141" i="4"/>
  <c r="BRT141" i="4"/>
  <c r="BRS141" i="4"/>
  <c r="BRR141" i="4"/>
  <c r="BRQ141" i="4"/>
  <c r="BRP141" i="4"/>
  <c r="BRO141" i="4"/>
  <c r="BRN141" i="4"/>
  <c r="BRM141" i="4"/>
  <c r="BRL141" i="4"/>
  <c r="BRK141" i="4"/>
  <c r="BRJ141" i="4"/>
  <c r="BRI141" i="4"/>
  <c r="BRH141" i="4"/>
  <c r="BRG141" i="4"/>
  <c r="BRF141" i="4"/>
  <c r="BRE141" i="4"/>
  <c r="BRD141" i="4"/>
  <c r="BRC141" i="4"/>
  <c r="BRB141" i="4"/>
  <c r="BRA141" i="4"/>
  <c r="BQZ141" i="4"/>
  <c r="BQY141" i="4"/>
  <c r="BQX141" i="4"/>
  <c r="BQW141" i="4"/>
  <c r="BQV141" i="4"/>
  <c r="BQU141" i="4"/>
  <c r="BQT141" i="4"/>
  <c r="BQS141" i="4"/>
  <c r="BQR141" i="4"/>
  <c r="BQQ141" i="4"/>
  <c r="BQP141" i="4"/>
  <c r="BQO141" i="4"/>
  <c r="BQN141" i="4"/>
  <c r="BQM141" i="4"/>
  <c r="BQL141" i="4"/>
  <c r="BQK141" i="4"/>
  <c r="BQJ141" i="4"/>
  <c r="BQI141" i="4"/>
  <c r="BQH141" i="4"/>
  <c r="BQG141" i="4"/>
  <c r="BQF141" i="4"/>
  <c r="BQE141" i="4"/>
  <c r="BQD141" i="4"/>
  <c r="BQC141" i="4"/>
  <c r="BQB141" i="4"/>
  <c r="BQA141" i="4"/>
  <c r="BPZ141" i="4"/>
  <c r="BPY141" i="4"/>
  <c r="BPX141" i="4"/>
  <c r="BPW141" i="4"/>
  <c r="BPV141" i="4"/>
  <c r="BPU141" i="4"/>
  <c r="BPT141" i="4"/>
  <c r="BPS141" i="4"/>
  <c r="BPR141" i="4"/>
  <c r="BPQ141" i="4"/>
  <c r="BPP141" i="4"/>
  <c r="BPO141" i="4"/>
  <c r="BPN141" i="4"/>
  <c r="BPM141" i="4"/>
  <c r="BPL141" i="4"/>
  <c r="BPK141" i="4"/>
  <c r="BPJ141" i="4"/>
  <c r="BPI141" i="4"/>
  <c r="BPH141" i="4"/>
  <c r="BPG141" i="4"/>
  <c r="BPF141" i="4"/>
  <c r="BPE141" i="4"/>
  <c r="BPD141" i="4"/>
  <c r="BPC141" i="4"/>
  <c r="BPB141" i="4"/>
  <c r="BPA141" i="4"/>
  <c r="BOZ141" i="4"/>
  <c r="BOY141" i="4"/>
  <c r="BOX141" i="4"/>
  <c r="BOW141" i="4"/>
  <c r="BOV141" i="4"/>
  <c r="BOU141" i="4"/>
  <c r="BOT141" i="4"/>
  <c r="BOS141" i="4"/>
  <c r="BOR141" i="4"/>
  <c r="BOQ141" i="4"/>
  <c r="BOP141" i="4"/>
  <c r="BOO141" i="4"/>
  <c r="BON141" i="4"/>
  <c r="BOM141" i="4"/>
  <c r="BOL141" i="4"/>
  <c r="BOK141" i="4"/>
  <c r="BOJ141" i="4"/>
  <c r="BOI141" i="4"/>
  <c r="BOH141" i="4"/>
  <c r="BOG141" i="4"/>
  <c r="BOF141" i="4"/>
  <c r="BOE141" i="4"/>
  <c r="BOD141" i="4"/>
  <c r="BOC141" i="4"/>
  <c r="BOB141" i="4"/>
  <c r="BOA141" i="4"/>
  <c r="BNZ141" i="4"/>
  <c r="BNY141" i="4"/>
  <c r="BNX141" i="4"/>
  <c r="BNW141" i="4"/>
  <c r="BNV141" i="4"/>
  <c r="BNU141" i="4"/>
  <c r="BNT141" i="4"/>
  <c r="BNS141" i="4"/>
  <c r="BNR141" i="4"/>
  <c r="BNQ141" i="4"/>
  <c r="BNP141" i="4"/>
  <c r="BNO141" i="4"/>
  <c r="BNN141" i="4"/>
  <c r="BNM141" i="4"/>
  <c r="BNL141" i="4"/>
  <c r="BNK141" i="4"/>
  <c r="BNJ141" i="4"/>
  <c r="BNI141" i="4"/>
  <c r="BNH141" i="4"/>
  <c r="BNG141" i="4"/>
  <c r="BNF141" i="4"/>
  <c r="BNE141" i="4"/>
  <c r="BND141" i="4"/>
  <c r="BNC141" i="4"/>
  <c r="BNB141" i="4"/>
  <c r="BNA141" i="4"/>
  <c r="BMZ141" i="4"/>
  <c r="BMY141" i="4"/>
  <c r="BMX141" i="4"/>
  <c r="BMW141" i="4"/>
  <c r="BMV141" i="4"/>
  <c r="BMU141" i="4"/>
  <c r="BMT141" i="4"/>
  <c r="BMS141" i="4"/>
  <c r="BMR141" i="4"/>
  <c r="BMQ141" i="4"/>
  <c r="BMP141" i="4"/>
  <c r="BMO141" i="4"/>
  <c r="BMN141" i="4"/>
  <c r="BMM141" i="4"/>
  <c r="BML141" i="4"/>
  <c r="BMK141" i="4"/>
  <c r="BMJ141" i="4"/>
  <c r="BMI141" i="4"/>
  <c r="BMH141" i="4"/>
  <c r="BMG141" i="4"/>
  <c r="BMF141" i="4"/>
  <c r="BME141" i="4"/>
  <c r="BMD141" i="4"/>
  <c r="BMC141" i="4"/>
  <c r="BMB141" i="4"/>
  <c r="BMA141" i="4"/>
  <c r="BLZ141" i="4"/>
  <c r="BLY141" i="4"/>
  <c r="BLX141" i="4"/>
  <c r="BLW141" i="4"/>
  <c r="BLV141" i="4"/>
  <c r="BLU141" i="4"/>
  <c r="BLT141" i="4"/>
  <c r="BLS141" i="4"/>
  <c r="BLR141" i="4"/>
  <c r="BLQ141" i="4"/>
  <c r="BLP141" i="4"/>
  <c r="BLO141" i="4"/>
  <c r="BLN141" i="4"/>
  <c r="BLM141" i="4"/>
  <c r="BLL141" i="4"/>
  <c r="BLK141" i="4"/>
  <c r="BLJ141" i="4"/>
  <c r="BLI141" i="4"/>
  <c r="BLH141" i="4"/>
  <c r="BLG141" i="4"/>
  <c r="BLF141" i="4"/>
  <c r="BLE141" i="4"/>
  <c r="BLD141" i="4"/>
  <c r="BLC141" i="4"/>
  <c r="BLB141" i="4"/>
  <c r="BLA141" i="4"/>
  <c r="BKZ141" i="4"/>
  <c r="BKY141" i="4"/>
  <c r="BKX141" i="4"/>
  <c r="BKW141" i="4"/>
  <c r="BKV141" i="4"/>
  <c r="BKU141" i="4"/>
  <c r="BKT141" i="4"/>
  <c r="BKS141" i="4"/>
  <c r="BKR141" i="4"/>
  <c r="BKQ141" i="4"/>
  <c r="BKP141" i="4"/>
  <c r="BKO141" i="4"/>
  <c r="BKN141" i="4"/>
  <c r="BKM141" i="4"/>
  <c r="BKL141" i="4"/>
  <c r="BKK141" i="4"/>
  <c r="BKJ141" i="4"/>
  <c r="BKI141" i="4"/>
  <c r="BKH141" i="4"/>
  <c r="BKG141" i="4"/>
  <c r="BKF141" i="4"/>
  <c r="BKE141" i="4"/>
  <c r="BKD141" i="4"/>
  <c r="BKC141" i="4"/>
  <c r="BKB141" i="4"/>
  <c r="BKA141" i="4"/>
  <c r="BJZ141" i="4"/>
  <c r="BJY141" i="4"/>
  <c r="BJX141" i="4"/>
  <c r="BJW141" i="4"/>
  <c r="BJV141" i="4"/>
  <c r="BJU141" i="4"/>
  <c r="BJT141" i="4"/>
  <c r="BJS141" i="4"/>
  <c r="BJR141" i="4"/>
  <c r="BJQ141" i="4"/>
  <c r="BJP141" i="4"/>
  <c r="BJO141" i="4"/>
  <c r="BJN141" i="4"/>
  <c r="BJM141" i="4"/>
  <c r="BJL141" i="4"/>
  <c r="BJK141" i="4"/>
  <c r="BJJ141" i="4"/>
  <c r="BJI141" i="4"/>
  <c r="BJH141" i="4"/>
  <c r="BJG141" i="4"/>
  <c r="BJF141" i="4"/>
  <c r="BJE141" i="4"/>
  <c r="BJD141" i="4"/>
  <c r="BJC141" i="4"/>
  <c r="BJB141" i="4"/>
  <c r="BJA141" i="4"/>
  <c r="BIZ141" i="4"/>
  <c r="BIY141" i="4"/>
  <c r="BIX141" i="4"/>
  <c r="BIW141" i="4"/>
  <c r="BIV141" i="4"/>
  <c r="BIU141" i="4"/>
  <c r="BIT141" i="4"/>
  <c r="BIS141" i="4"/>
  <c r="BIR141" i="4"/>
  <c r="BIQ141" i="4"/>
  <c r="BIP141" i="4"/>
  <c r="BIO141" i="4"/>
  <c r="BIN141" i="4"/>
  <c r="BIM141" i="4"/>
  <c r="BIL141" i="4"/>
  <c r="BIK141" i="4"/>
  <c r="BIJ141" i="4"/>
  <c r="BII141" i="4"/>
  <c r="BIH141" i="4"/>
  <c r="BIG141" i="4"/>
  <c r="BIF141" i="4"/>
  <c r="BIE141" i="4"/>
  <c r="BID141" i="4"/>
  <c r="BIC141" i="4"/>
  <c r="BIB141" i="4"/>
  <c r="BIA141" i="4"/>
  <c r="BHZ141" i="4"/>
  <c r="BHY141" i="4"/>
  <c r="BHX141" i="4"/>
  <c r="BHW141" i="4"/>
  <c r="BHV141" i="4"/>
  <c r="BHU141" i="4"/>
  <c r="BHT141" i="4"/>
  <c r="BHS141" i="4"/>
  <c r="BHR141" i="4"/>
  <c r="BHQ141" i="4"/>
  <c r="BHP141" i="4"/>
  <c r="BHO141" i="4"/>
  <c r="BHN141" i="4"/>
  <c r="BHM141" i="4"/>
  <c r="BHL141" i="4"/>
  <c r="BHK141" i="4"/>
  <c r="BHJ141" i="4"/>
  <c r="BHI141" i="4"/>
  <c r="BHH141" i="4"/>
  <c r="BHG141" i="4"/>
  <c r="BHF141" i="4"/>
  <c r="BHE141" i="4"/>
  <c r="BHD141" i="4"/>
  <c r="BHC141" i="4"/>
  <c r="BHB141" i="4"/>
  <c r="BHA141" i="4"/>
  <c r="BGZ141" i="4"/>
  <c r="BGY141" i="4"/>
  <c r="BGX141" i="4"/>
  <c r="BGW141" i="4"/>
  <c r="BGV141" i="4"/>
  <c r="BGU141" i="4"/>
  <c r="BGT141" i="4"/>
  <c r="BGS141" i="4"/>
  <c r="BGR141" i="4"/>
  <c r="BGQ141" i="4"/>
  <c r="BGP141" i="4"/>
  <c r="BGO141" i="4"/>
  <c r="BGN141" i="4"/>
  <c r="BGM141" i="4"/>
  <c r="BGL141" i="4"/>
  <c r="BGK141" i="4"/>
  <c r="BGJ141" i="4"/>
  <c r="BGI141" i="4"/>
  <c r="BGH141" i="4"/>
  <c r="BGG141" i="4"/>
  <c r="BGF141" i="4"/>
  <c r="BGE141" i="4"/>
  <c r="BGD141" i="4"/>
  <c r="BGC141" i="4"/>
  <c r="BGB141" i="4"/>
  <c r="BGA141" i="4"/>
  <c r="BFZ141" i="4"/>
  <c r="BFY141" i="4"/>
  <c r="BFX141" i="4"/>
  <c r="BFW141" i="4"/>
  <c r="BFV141" i="4"/>
  <c r="BFU141" i="4"/>
  <c r="BFT141" i="4"/>
  <c r="BFS141" i="4"/>
  <c r="BFR141" i="4"/>
  <c r="BFQ141" i="4"/>
  <c r="BFP141" i="4"/>
  <c r="BFO141" i="4"/>
  <c r="BFN141" i="4"/>
  <c r="BFM141" i="4"/>
  <c r="BFL141" i="4"/>
  <c r="BFK141" i="4"/>
  <c r="BFJ141" i="4"/>
  <c r="BFI141" i="4"/>
  <c r="BFH141" i="4"/>
  <c r="BFG141" i="4"/>
  <c r="BFF141" i="4"/>
  <c r="BFE141" i="4"/>
  <c r="BFD141" i="4"/>
  <c r="BFC141" i="4"/>
  <c r="BFB141" i="4"/>
  <c r="BFA141" i="4"/>
  <c r="BEZ141" i="4"/>
  <c r="BEY141" i="4"/>
  <c r="BEX141" i="4"/>
  <c r="BEW141" i="4"/>
  <c r="BEV141" i="4"/>
  <c r="BEU141" i="4"/>
  <c r="BET141" i="4"/>
  <c r="BES141" i="4"/>
  <c r="BER141" i="4"/>
  <c r="BEQ141" i="4"/>
  <c r="BEP141" i="4"/>
  <c r="BEO141" i="4"/>
  <c r="BEN141" i="4"/>
  <c r="BEM141" i="4"/>
  <c r="BEL141" i="4"/>
  <c r="BEK141" i="4"/>
  <c r="BEJ141" i="4"/>
  <c r="BEI141" i="4"/>
  <c r="BEH141" i="4"/>
  <c r="BEG141" i="4"/>
  <c r="BEF141" i="4"/>
  <c r="BEE141" i="4"/>
  <c r="BED141" i="4"/>
  <c r="BEC141" i="4"/>
  <c r="BEB141" i="4"/>
  <c r="BEA141" i="4"/>
  <c r="BDZ141" i="4"/>
  <c r="BDY141" i="4"/>
  <c r="BDX141" i="4"/>
  <c r="BDW141" i="4"/>
  <c r="BDV141" i="4"/>
  <c r="BDU141" i="4"/>
  <c r="BDT141" i="4"/>
  <c r="BDS141" i="4"/>
  <c r="BDR141" i="4"/>
  <c r="BDQ141" i="4"/>
  <c r="BDP141" i="4"/>
  <c r="BDO141" i="4"/>
  <c r="BDN141" i="4"/>
  <c r="BDM141" i="4"/>
  <c r="BDL141" i="4"/>
  <c r="BDK141" i="4"/>
  <c r="BDJ141" i="4"/>
  <c r="BDI141" i="4"/>
  <c r="BDH141" i="4"/>
  <c r="BDG141" i="4"/>
  <c r="BDF141" i="4"/>
  <c r="BDE141" i="4"/>
  <c r="BDD141" i="4"/>
  <c r="BDC141" i="4"/>
  <c r="BDB141" i="4"/>
  <c r="BDA141" i="4"/>
  <c r="BCZ141" i="4"/>
  <c r="BCY141" i="4"/>
  <c r="BCX141" i="4"/>
  <c r="BCW141" i="4"/>
  <c r="BCV141" i="4"/>
  <c r="BCU141" i="4"/>
  <c r="BCT141" i="4"/>
  <c r="BCS141" i="4"/>
  <c r="BCR141" i="4"/>
  <c r="BCQ141" i="4"/>
  <c r="BCP141" i="4"/>
  <c r="BCO141" i="4"/>
  <c r="BCN141" i="4"/>
  <c r="BCM141" i="4"/>
  <c r="BCL141" i="4"/>
  <c r="BCK141" i="4"/>
  <c r="BCJ141" i="4"/>
  <c r="BCI141" i="4"/>
  <c r="BCH141" i="4"/>
  <c r="BCG141" i="4"/>
  <c r="BCF141" i="4"/>
  <c r="BCE141" i="4"/>
  <c r="BCD141" i="4"/>
  <c r="BCC141" i="4"/>
  <c r="BCB141" i="4"/>
  <c r="BCA141" i="4"/>
  <c r="BBZ141" i="4"/>
  <c r="BBY141" i="4"/>
  <c r="BBX141" i="4"/>
  <c r="BBW141" i="4"/>
  <c r="BBV141" i="4"/>
  <c r="BBU141" i="4"/>
  <c r="BBT141" i="4"/>
  <c r="BBS141" i="4"/>
  <c r="BBR141" i="4"/>
  <c r="BBQ141" i="4"/>
  <c r="BBP141" i="4"/>
  <c r="BBO141" i="4"/>
  <c r="BBN141" i="4"/>
  <c r="BBM141" i="4"/>
  <c r="BBL141" i="4"/>
  <c r="BBK141" i="4"/>
  <c r="BBJ141" i="4"/>
  <c r="BBI141" i="4"/>
  <c r="BBH141" i="4"/>
  <c r="BBG141" i="4"/>
  <c r="BBF141" i="4"/>
  <c r="BBE141" i="4"/>
  <c r="BBD141" i="4"/>
  <c r="BBC141" i="4"/>
  <c r="BBB141" i="4"/>
  <c r="BBA141" i="4"/>
  <c r="BAZ141" i="4"/>
  <c r="BAY141" i="4"/>
  <c r="BAX141" i="4"/>
  <c r="BAW141" i="4"/>
  <c r="BAV141" i="4"/>
  <c r="BAU141" i="4"/>
  <c r="BAT141" i="4"/>
  <c r="BAS141" i="4"/>
  <c r="BAR141" i="4"/>
  <c r="BAQ141" i="4"/>
  <c r="BAP141" i="4"/>
  <c r="BAO141" i="4"/>
  <c r="BAN141" i="4"/>
  <c r="BAM141" i="4"/>
  <c r="BAL141" i="4"/>
  <c r="BAK141" i="4"/>
  <c r="BAJ141" i="4"/>
  <c r="BAI141" i="4"/>
  <c r="BAH141" i="4"/>
  <c r="BAG141" i="4"/>
  <c r="BAF141" i="4"/>
  <c r="BAE141" i="4"/>
  <c r="BAD141" i="4"/>
  <c r="BAC141" i="4"/>
  <c r="BAB141" i="4"/>
  <c r="BAA141" i="4"/>
  <c r="AZZ141" i="4"/>
  <c r="AZY141" i="4"/>
  <c r="AZX141" i="4"/>
  <c r="AZW141" i="4"/>
  <c r="AZV141" i="4"/>
  <c r="AZU141" i="4"/>
  <c r="AZT141" i="4"/>
  <c r="AZS141" i="4"/>
  <c r="AZR141" i="4"/>
  <c r="AZQ141" i="4"/>
  <c r="AZP141" i="4"/>
  <c r="AZO141" i="4"/>
  <c r="AZN141" i="4"/>
  <c r="AZM141" i="4"/>
  <c r="AZL141" i="4"/>
  <c r="AZK141" i="4"/>
  <c r="AZJ141" i="4"/>
  <c r="AZI141" i="4"/>
  <c r="AZH141" i="4"/>
  <c r="AZG141" i="4"/>
  <c r="AZF141" i="4"/>
  <c r="AZE141" i="4"/>
  <c r="AZD141" i="4"/>
  <c r="AZC141" i="4"/>
  <c r="AZB141" i="4"/>
  <c r="AZA141" i="4"/>
  <c r="AYZ141" i="4"/>
  <c r="AYY141" i="4"/>
  <c r="AYX141" i="4"/>
  <c r="AYW141" i="4"/>
  <c r="AYV141" i="4"/>
  <c r="AYU141" i="4"/>
  <c r="AYT141" i="4"/>
  <c r="AYS141" i="4"/>
  <c r="AYR141" i="4"/>
  <c r="AYQ141" i="4"/>
  <c r="AYP141" i="4"/>
  <c r="AYO141" i="4"/>
  <c r="AYN141" i="4"/>
  <c r="AYM141" i="4"/>
  <c r="AYL141" i="4"/>
  <c r="AYK141" i="4"/>
  <c r="AYJ141" i="4"/>
  <c r="AYI141" i="4"/>
  <c r="AYH141" i="4"/>
  <c r="AYG141" i="4"/>
  <c r="AYF141" i="4"/>
  <c r="AYE141" i="4"/>
  <c r="AYD141" i="4"/>
  <c r="AYC141" i="4"/>
  <c r="AYB141" i="4"/>
  <c r="AYA141" i="4"/>
  <c r="AXZ141" i="4"/>
  <c r="AXY141" i="4"/>
  <c r="AXX141" i="4"/>
  <c r="AXW141" i="4"/>
  <c r="AXV141" i="4"/>
  <c r="AXU141" i="4"/>
  <c r="AXT141" i="4"/>
  <c r="AXS141" i="4"/>
  <c r="AXR141" i="4"/>
  <c r="AXQ141" i="4"/>
  <c r="AXP141" i="4"/>
  <c r="AXO141" i="4"/>
  <c r="AXN141" i="4"/>
  <c r="AXM141" i="4"/>
  <c r="AXL141" i="4"/>
  <c r="AXK141" i="4"/>
  <c r="AXJ141" i="4"/>
  <c r="AXI141" i="4"/>
  <c r="AXH141" i="4"/>
  <c r="AXG141" i="4"/>
  <c r="AXF141" i="4"/>
  <c r="AXE141" i="4"/>
  <c r="AXD141" i="4"/>
  <c r="AXC141" i="4"/>
  <c r="AXB141" i="4"/>
  <c r="AXA141" i="4"/>
  <c r="AWZ141" i="4"/>
  <c r="AWY141" i="4"/>
  <c r="AWX141" i="4"/>
  <c r="AWW141" i="4"/>
  <c r="AWV141" i="4"/>
  <c r="AWU141" i="4"/>
  <c r="AWT141" i="4"/>
  <c r="AWS141" i="4"/>
  <c r="AWR141" i="4"/>
  <c r="AWQ141" i="4"/>
  <c r="AWP141" i="4"/>
  <c r="AWO141" i="4"/>
  <c r="AWN141" i="4"/>
  <c r="AWM141" i="4"/>
  <c r="AWL141" i="4"/>
  <c r="AWK141" i="4"/>
  <c r="AWJ141" i="4"/>
  <c r="AWI141" i="4"/>
  <c r="AWH141" i="4"/>
  <c r="AWG141" i="4"/>
  <c r="AWF141" i="4"/>
  <c r="AWE141" i="4"/>
  <c r="AWD141" i="4"/>
  <c r="AWC141" i="4"/>
  <c r="AWB141" i="4"/>
  <c r="AWA141" i="4"/>
  <c r="AVZ141" i="4"/>
  <c r="AVY141" i="4"/>
  <c r="AVX141" i="4"/>
  <c r="AVW141" i="4"/>
  <c r="AVV141" i="4"/>
  <c r="AVU141" i="4"/>
  <c r="AVT141" i="4"/>
  <c r="AVS141" i="4"/>
  <c r="AVR141" i="4"/>
  <c r="AVQ141" i="4"/>
  <c r="AVP141" i="4"/>
  <c r="AVO141" i="4"/>
  <c r="AVN141" i="4"/>
  <c r="AVM141" i="4"/>
  <c r="AVL141" i="4"/>
  <c r="AVK141" i="4"/>
  <c r="AVJ141" i="4"/>
  <c r="AVI141" i="4"/>
  <c r="AVH141" i="4"/>
  <c r="AVG141" i="4"/>
  <c r="AVF141" i="4"/>
  <c r="AVE141" i="4"/>
  <c r="AVD141" i="4"/>
  <c r="AVC141" i="4"/>
  <c r="AVB141" i="4"/>
  <c r="AVA141" i="4"/>
  <c r="AUZ141" i="4"/>
  <c r="AUY141" i="4"/>
  <c r="AUX141" i="4"/>
  <c r="AUW141" i="4"/>
  <c r="AUV141" i="4"/>
  <c r="AUU141" i="4"/>
  <c r="AUT141" i="4"/>
  <c r="AUS141" i="4"/>
  <c r="AUR141" i="4"/>
  <c r="AUQ141" i="4"/>
  <c r="AUP141" i="4"/>
  <c r="AUO141" i="4"/>
  <c r="AUN141" i="4"/>
  <c r="AUM141" i="4"/>
  <c r="AUL141" i="4"/>
  <c r="AUK141" i="4"/>
  <c r="AUJ141" i="4"/>
  <c r="AUI141" i="4"/>
  <c r="AUH141" i="4"/>
  <c r="AUG141" i="4"/>
  <c r="AUF141" i="4"/>
  <c r="AUE141" i="4"/>
  <c r="AUD141" i="4"/>
  <c r="AUC141" i="4"/>
  <c r="AUB141" i="4"/>
  <c r="AUA141" i="4"/>
  <c r="ATZ141" i="4"/>
  <c r="ATY141" i="4"/>
  <c r="ATX141" i="4"/>
  <c r="ATW141" i="4"/>
  <c r="ATV141" i="4"/>
  <c r="ATU141" i="4"/>
  <c r="ATT141" i="4"/>
  <c r="ATS141" i="4"/>
  <c r="ATR141" i="4"/>
  <c r="ATQ141" i="4"/>
  <c r="ATP141" i="4"/>
  <c r="ATO141" i="4"/>
  <c r="ATN141" i="4"/>
  <c r="ATM141" i="4"/>
  <c r="ATL141" i="4"/>
  <c r="ATK141" i="4"/>
  <c r="ATJ141" i="4"/>
  <c r="ATI141" i="4"/>
  <c r="ATH141" i="4"/>
  <c r="ATG141" i="4"/>
  <c r="ATF141" i="4"/>
  <c r="ATE141" i="4"/>
  <c r="ATD141" i="4"/>
  <c r="ATC141" i="4"/>
  <c r="ATB141" i="4"/>
  <c r="ATA141" i="4"/>
  <c r="ASZ141" i="4"/>
  <c r="ASY141" i="4"/>
  <c r="ASX141" i="4"/>
  <c r="ASW141" i="4"/>
  <c r="ASV141" i="4"/>
  <c r="ASU141" i="4"/>
  <c r="AST141" i="4"/>
  <c r="ASS141" i="4"/>
  <c r="ASR141" i="4"/>
  <c r="ASQ141" i="4"/>
  <c r="ASP141" i="4"/>
  <c r="ASO141" i="4"/>
  <c r="ASN141" i="4"/>
  <c r="ASM141" i="4"/>
  <c r="ASL141" i="4"/>
  <c r="ASK141" i="4"/>
  <c r="ASJ141" i="4"/>
  <c r="ASI141" i="4"/>
  <c r="ASH141" i="4"/>
  <c r="ASG141" i="4"/>
  <c r="ASF141" i="4"/>
  <c r="ASE141" i="4"/>
  <c r="ASD141" i="4"/>
  <c r="ASC141" i="4"/>
  <c r="ASB141" i="4"/>
  <c r="ASA141" i="4"/>
  <c r="ARZ141" i="4"/>
  <c r="ARY141" i="4"/>
  <c r="ARX141" i="4"/>
  <c r="ARW141" i="4"/>
  <c r="ARV141" i="4"/>
  <c r="ARU141" i="4"/>
  <c r="ART141" i="4"/>
  <c r="ARS141" i="4"/>
  <c r="ARR141" i="4"/>
  <c r="ARQ141" i="4"/>
  <c r="ARP141" i="4"/>
  <c r="ARO141" i="4"/>
  <c r="ARN141" i="4"/>
  <c r="ARM141" i="4"/>
  <c r="ARL141" i="4"/>
  <c r="ARK141" i="4"/>
  <c r="ARJ141" i="4"/>
  <c r="ARI141" i="4"/>
  <c r="ARH141" i="4"/>
  <c r="ARG141" i="4"/>
  <c r="ARF141" i="4"/>
  <c r="ARE141" i="4"/>
  <c r="ARD141" i="4"/>
  <c r="ARC141" i="4"/>
  <c r="ARB141" i="4"/>
  <c r="ARA141" i="4"/>
  <c r="AQZ141" i="4"/>
  <c r="AQY141" i="4"/>
  <c r="AQX141" i="4"/>
  <c r="AQW141" i="4"/>
  <c r="AQV141" i="4"/>
  <c r="AQU141" i="4"/>
  <c r="AQT141" i="4"/>
  <c r="AQS141" i="4"/>
  <c r="AQR141" i="4"/>
  <c r="AQQ141" i="4"/>
  <c r="AQP141" i="4"/>
  <c r="AQO141" i="4"/>
  <c r="AQN141" i="4"/>
  <c r="AQM141" i="4"/>
  <c r="AQL141" i="4"/>
  <c r="AQK141" i="4"/>
  <c r="AQJ141" i="4"/>
  <c r="AQI141" i="4"/>
  <c r="AQH141" i="4"/>
  <c r="AQG141" i="4"/>
  <c r="AQF141" i="4"/>
  <c r="AQE141" i="4"/>
  <c r="AQD141" i="4"/>
  <c r="AQC141" i="4"/>
  <c r="AQB141" i="4"/>
  <c r="AQA141" i="4"/>
  <c r="APZ141" i="4"/>
  <c r="APY141" i="4"/>
  <c r="APX141" i="4"/>
  <c r="APW141" i="4"/>
  <c r="APV141" i="4"/>
  <c r="APU141" i="4"/>
  <c r="APT141" i="4"/>
  <c r="APS141" i="4"/>
  <c r="APR141" i="4"/>
  <c r="APQ141" i="4"/>
  <c r="APP141" i="4"/>
  <c r="APO141" i="4"/>
  <c r="APN141" i="4"/>
  <c r="APM141" i="4"/>
  <c r="APL141" i="4"/>
  <c r="APK141" i="4"/>
  <c r="APJ141" i="4"/>
  <c r="API141" i="4"/>
  <c r="APH141" i="4"/>
  <c r="APG141" i="4"/>
  <c r="APF141" i="4"/>
  <c r="APE141" i="4"/>
  <c r="APD141" i="4"/>
  <c r="APC141" i="4"/>
  <c r="APB141" i="4"/>
  <c r="APA141" i="4"/>
  <c r="AOZ141" i="4"/>
  <c r="AOY141" i="4"/>
  <c r="AOX141" i="4"/>
  <c r="AOW141" i="4"/>
  <c r="AOV141" i="4"/>
  <c r="AOU141" i="4"/>
  <c r="AOT141" i="4"/>
  <c r="AOS141" i="4"/>
  <c r="AOR141" i="4"/>
  <c r="AOQ141" i="4"/>
  <c r="AOP141" i="4"/>
  <c r="AOO141" i="4"/>
  <c r="AON141" i="4"/>
  <c r="AOM141" i="4"/>
  <c r="AOL141" i="4"/>
  <c r="AOK141" i="4"/>
  <c r="AOJ141" i="4"/>
  <c r="AOI141" i="4"/>
  <c r="AOH141" i="4"/>
  <c r="AOG141" i="4"/>
  <c r="AOF141" i="4"/>
  <c r="AOE141" i="4"/>
  <c r="AOD141" i="4"/>
  <c r="AOC141" i="4"/>
  <c r="AOB141" i="4"/>
  <c r="AOA141" i="4"/>
  <c r="ANZ141" i="4"/>
  <c r="ANY141" i="4"/>
  <c r="ANX141" i="4"/>
  <c r="ANW141" i="4"/>
  <c r="ANV141" i="4"/>
  <c r="ANU141" i="4"/>
  <c r="ANT141" i="4"/>
  <c r="ANS141" i="4"/>
  <c r="ANR141" i="4"/>
  <c r="ANQ141" i="4"/>
  <c r="ANP141" i="4"/>
  <c r="ANO141" i="4"/>
  <c r="ANN141" i="4"/>
  <c r="ANM141" i="4"/>
  <c r="ANL141" i="4"/>
  <c r="ANK141" i="4"/>
  <c r="ANJ141" i="4"/>
  <c r="ANI141" i="4"/>
  <c r="ANH141" i="4"/>
  <c r="ANG141" i="4"/>
  <c r="ANF141" i="4"/>
  <c r="ANE141" i="4"/>
  <c r="AND141" i="4"/>
  <c r="ANC141" i="4"/>
  <c r="ANB141" i="4"/>
  <c r="ANA141" i="4"/>
  <c r="AMZ141" i="4"/>
  <c r="AMY141" i="4"/>
  <c r="AMX141" i="4"/>
  <c r="AMW141" i="4"/>
  <c r="AMV141" i="4"/>
  <c r="AMU141" i="4"/>
  <c r="AMT141" i="4"/>
  <c r="AMS141" i="4"/>
  <c r="AMR141" i="4"/>
  <c r="AMQ141" i="4"/>
  <c r="AMP141" i="4"/>
  <c r="AMO141" i="4"/>
  <c r="AMN141" i="4"/>
  <c r="AMM141" i="4"/>
  <c r="AML141" i="4"/>
  <c r="AMK141" i="4"/>
  <c r="AMJ141" i="4"/>
  <c r="AMI141" i="4"/>
  <c r="AMH141" i="4"/>
  <c r="AMG141" i="4"/>
  <c r="AMF141" i="4"/>
  <c r="AME141" i="4"/>
  <c r="AMD141" i="4"/>
  <c r="AMC141" i="4"/>
  <c r="AMB141" i="4"/>
  <c r="AMA141" i="4"/>
  <c r="ALZ141" i="4"/>
  <c r="ALY141" i="4"/>
  <c r="ALX141" i="4"/>
  <c r="ALW141" i="4"/>
  <c r="ALV141" i="4"/>
  <c r="ALU141" i="4"/>
  <c r="ALT141" i="4"/>
  <c r="ALS141" i="4"/>
  <c r="ALR141" i="4"/>
  <c r="ALQ141" i="4"/>
  <c r="ALP141" i="4"/>
  <c r="ALO141" i="4"/>
  <c r="ALN141" i="4"/>
  <c r="ALM141" i="4"/>
  <c r="ALL141" i="4"/>
  <c r="ALK141" i="4"/>
  <c r="ALJ141" i="4"/>
  <c r="ALI141" i="4"/>
  <c r="ALH141" i="4"/>
  <c r="ALG141" i="4"/>
  <c r="ALF141" i="4"/>
  <c r="ALE141" i="4"/>
  <c r="ALD141" i="4"/>
  <c r="ALC141" i="4"/>
  <c r="ALB141" i="4"/>
  <c r="ALA141" i="4"/>
  <c r="AKZ141" i="4"/>
  <c r="AKY141" i="4"/>
  <c r="AKX141" i="4"/>
  <c r="AKW141" i="4"/>
  <c r="AKV141" i="4"/>
  <c r="AKU141" i="4"/>
  <c r="AKT141" i="4"/>
  <c r="AKS141" i="4"/>
  <c r="AKR141" i="4"/>
  <c r="AKQ141" i="4"/>
  <c r="AKP141" i="4"/>
  <c r="AKO141" i="4"/>
  <c r="AKN141" i="4"/>
  <c r="AKM141" i="4"/>
  <c r="AKL141" i="4"/>
  <c r="AKK141" i="4"/>
  <c r="AKJ141" i="4"/>
  <c r="AKI141" i="4"/>
  <c r="AKH141" i="4"/>
  <c r="AKG141" i="4"/>
  <c r="AKF141" i="4"/>
  <c r="AKE141" i="4"/>
  <c r="AKD141" i="4"/>
  <c r="AKC141" i="4"/>
  <c r="AKB141" i="4"/>
  <c r="AKA141" i="4"/>
  <c r="AJZ141" i="4"/>
  <c r="AJY141" i="4"/>
  <c r="AJX141" i="4"/>
  <c r="AJW141" i="4"/>
  <c r="AJV141" i="4"/>
  <c r="AJU141" i="4"/>
  <c r="AJT141" i="4"/>
  <c r="AJS141" i="4"/>
  <c r="AJR141" i="4"/>
  <c r="AJQ141" i="4"/>
  <c r="AJP141" i="4"/>
  <c r="AJO141" i="4"/>
  <c r="AJN141" i="4"/>
  <c r="AJM141" i="4"/>
  <c r="AJL141" i="4"/>
  <c r="AJK141" i="4"/>
  <c r="AJJ141" i="4"/>
  <c r="AJI141" i="4"/>
  <c r="AJH141" i="4"/>
  <c r="AJG141" i="4"/>
  <c r="AJF141" i="4"/>
  <c r="AJE141" i="4"/>
  <c r="AJD141" i="4"/>
  <c r="AJC141" i="4"/>
  <c r="AJB141" i="4"/>
  <c r="AJA141" i="4"/>
  <c r="AIZ141" i="4"/>
  <c r="AIY141" i="4"/>
  <c r="AIX141" i="4"/>
  <c r="AIW141" i="4"/>
  <c r="AIV141" i="4"/>
  <c r="AIU141" i="4"/>
  <c r="AIT141" i="4"/>
  <c r="AIS141" i="4"/>
  <c r="AIR141" i="4"/>
  <c r="AIQ141" i="4"/>
  <c r="AIP141" i="4"/>
  <c r="AIO141" i="4"/>
  <c r="AIN141" i="4"/>
  <c r="AIM141" i="4"/>
  <c r="AIL141" i="4"/>
  <c r="AIK141" i="4"/>
  <c r="AIJ141" i="4"/>
  <c r="AII141" i="4"/>
  <c r="AIH141" i="4"/>
  <c r="AIG141" i="4"/>
  <c r="AIF141" i="4"/>
  <c r="AIE141" i="4"/>
  <c r="AID141" i="4"/>
  <c r="AIC141" i="4"/>
  <c r="AIB141" i="4"/>
  <c r="AIA141" i="4"/>
  <c r="AHZ141" i="4"/>
  <c r="AHY141" i="4"/>
  <c r="AHX141" i="4"/>
  <c r="AHW141" i="4"/>
  <c r="AHV141" i="4"/>
  <c r="AHU141" i="4"/>
  <c r="AHT141" i="4"/>
  <c r="AHS141" i="4"/>
  <c r="AHR141" i="4"/>
  <c r="AHQ141" i="4"/>
  <c r="AHP141" i="4"/>
  <c r="AHO141" i="4"/>
  <c r="AHN141" i="4"/>
  <c r="AHM141" i="4"/>
  <c r="AHL141" i="4"/>
  <c r="AHK141" i="4"/>
  <c r="AHJ141" i="4"/>
  <c r="AHI141" i="4"/>
  <c r="AHH141" i="4"/>
  <c r="AHG141" i="4"/>
  <c r="AHF141" i="4"/>
  <c r="AHE141" i="4"/>
  <c r="AHD141" i="4"/>
  <c r="AHC141" i="4"/>
  <c r="AHB141" i="4"/>
  <c r="AHA141" i="4"/>
  <c r="AGZ141" i="4"/>
  <c r="AGY141" i="4"/>
  <c r="AGX141" i="4"/>
  <c r="AGW141" i="4"/>
  <c r="AGV141" i="4"/>
  <c r="AGU141" i="4"/>
  <c r="AGT141" i="4"/>
  <c r="AGS141" i="4"/>
  <c r="AGR141" i="4"/>
  <c r="AGQ141" i="4"/>
  <c r="AGP141" i="4"/>
  <c r="AGO141" i="4"/>
  <c r="AGN141" i="4"/>
  <c r="AGM141" i="4"/>
  <c r="AGL141" i="4"/>
  <c r="AGK141" i="4"/>
  <c r="AGJ141" i="4"/>
  <c r="AGI141" i="4"/>
  <c r="AGH141" i="4"/>
  <c r="AGG141" i="4"/>
  <c r="AGF141" i="4"/>
  <c r="AGE141" i="4"/>
  <c r="AGD141" i="4"/>
  <c r="AGC141" i="4"/>
  <c r="AGB141" i="4"/>
  <c r="AGA141" i="4"/>
  <c r="AFZ141" i="4"/>
  <c r="AFY141" i="4"/>
  <c r="AFX141" i="4"/>
  <c r="AFW141" i="4"/>
  <c r="AFV141" i="4"/>
  <c r="AFU141" i="4"/>
  <c r="AFT141" i="4"/>
  <c r="AFS141" i="4"/>
  <c r="AFR141" i="4"/>
  <c r="AFQ141" i="4"/>
  <c r="AFP141" i="4"/>
  <c r="AFO141" i="4"/>
  <c r="AFN141" i="4"/>
  <c r="AFM141" i="4"/>
  <c r="AFL141" i="4"/>
  <c r="AFK141" i="4"/>
  <c r="AFJ141" i="4"/>
  <c r="AFI141" i="4"/>
  <c r="AFH141" i="4"/>
  <c r="AFG141" i="4"/>
  <c r="AFF141" i="4"/>
  <c r="AFE141" i="4"/>
  <c r="AFD141" i="4"/>
  <c r="AFC141" i="4"/>
  <c r="AFB141" i="4"/>
  <c r="AFA141" i="4"/>
  <c r="AEZ141" i="4"/>
  <c r="AEY141" i="4"/>
  <c r="AEX141" i="4"/>
  <c r="AEW141" i="4"/>
  <c r="AEV141" i="4"/>
  <c r="AEU141" i="4"/>
  <c r="AET141" i="4"/>
  <c r="AES141" i="4"/>
  <c r="AER141" i="4"/>
  <c r="AEQ141" i="4"/>
  <c r="AEP141" i="4"/>
  <c r="AEO141" i="4"/>
  <c r="AEN141" i="4"/>
  <c r="AEM141" i="4"/>
  <c r="AEL141" i="4"/>
  <c r="AEK141" i="4"/>
  <c r="AEJ141" i="4"/>
  <c r="AEI141" i="4"/>
  <c r="AEH141" i="4"/>
  <c r="AEG141" i="4"/>
  <c r="AEF141" i="4"/>
  <c r="AEE141" i="4"/>
  <c r="AED141" i="4"/>
  <c r="AEC141" i="4"/>
  <c r="AEB141" i="4"/>
  <c r="AEA141" i="4"/>
  <c r="ADZ141" i="4"/>
  <c r="ADY141" i="4"/>
  <c r="ADX141" i="4"/>
  <c r="ADW141" i="4"/>
  <c r="ADV141" i="4"/>
  <c r="ADU141" i="4"/>
  <c r="ADT141" i="4"/>
  <c r="ADS141" i="4"/>
  <c r="ADR141" i="4"/>
  <c r="ADQ141" i="4"/>
  <c r="ADP141" i="4"/>
  <c r="ADO141" i="4"/>
  <c r="ADN141" i="4"/>
  <c r="ADM141" i="4"/>
  <c r="ADL141" i="4"/>
  <c r="ADK141" i="4"/>
  <c r="ADJ141" i="4"/>
  <c r="ADI141" i="4"/>
  <c r="ADH141" i="4"/>
  <c r="ADG141" i="4"/>
  <c r="ADF141" i="4"/>
  <c r="ADE141" i="4"/>
  <c r="ADD141" i="4"/>
  <c r="ADC141" i="4"/>
  <c r="ADB141" i="4"/>
  <c r="ADA141" i="4"/>
  <c r="ACZ141" i="4"/>
  <c r="ACY141" i="4"/>
  <c r="ACX141" i="4"/>
  <c r="ACW141" i="4"/>
  <c r="ACV141" i="4"/>
  <c r="ACU141" i="4"/>
  <c r="ACT141" i="4"/>
  <c r="ACS141" i="4"/>
  <c r="ACR141" i="4"/>
  <c r="ACQ141" i="4"/>
  <c r="ACP141" i="4"/>
  <c r="ACO141" i="4"/>
  <c r="ACN141" i="4"/>
  <c r="ACM141" i="4"/>
  <c r="ACL141" i="4"/>
  <c r="ACK141" i="4"/>
  <c r="ACJ141" i="4"/>
  <c r="ACI141" i="4"/>
  <c r="ACH141" i="4"/>
  <c r="ACG141" i="4"/>
  <c r="ACF141" i="4"/>
  <c r="ACE141" i="4"/>
  <c r="ACD141" i="4"/>
  <c r="ACC141" i="4"/>
  <c r="ACB141" i="4"/>
  <c r="ACA141" i="4"/>
  <c r="ABZ141" i="4"/>
  <c r="ABY141" i="4"/>
  <c r="ABX141" i="4"/>
  <c r="ABW141" i="4"/>
  <c r="ABV141" i="4"/>
  <c r="ABU141" i="4"/>
  <c r="ABT141" i="4"/>
  <c r="ABS141" i="4"/>
  <c r="ABR141" i="4"/>
  <c r="ABQ141" i="4"/>
  <c r="ABP141" i="4"/>
  <c r="ABO141" i="4"/>
  <c r="ABN141" i="4"/>
  <c r="ABM141" i="4"/>
  <c r="ABL141" i="4"/>
  <c r="ABK141" i="4"/>
  <c r="ABJ141" i="4"/>
  <c r="ABI141" i="4"/>
  <c r="ABH141" i="4"/>
  <c r="ABG141" i="4"/>
  <c r="ABF141" i="4"/>
  <c r="ABE141" i="4"/>
  <c r="ABD141" i="4"/>
  <c r="ABC141" i="4"/>
  <c r="ABB141" i="4"/>
  <c r="ABA141" i="4"/>
  <c r="AAZ141" i="4"/>
  <c r="AAY141" i="4"/>
  <c r="AAX141" i="4"/>
  <c r="AAW141" i="4"/>
  <c r="AAV141" i="4"/>
  <c r="AAU141" i="4"/>
  <c r="AAT141" i="4"/>
  <c r="AAS141" i="4"/>
  <c r="AAR141" i="4"/>
  <c r="AAQ141" i="4"/>
  <c r="AAP141" i="4"/>
  <c r="AAO141" i="4"/>
  <c r="AAN141" i="4"/>
  <c r="AAM141" i="4"/>
  <c r="AAL141" i="4"/>
  <c r="AAK141" i="4"/>
  <c r="AAJ141" i="4"/>
  <c r="AAI141" i="4"/>
  <c r="AAH141" i="4"/>
  <c r="AAG141" i="4"/>
  <c r="AAF141" i="4"/>
  <c r="AAE141" i="4"/>
  <c r="AAD141" i="4"/>
  <c r="AAC141" i="4"/>
  <c r="AAB141" i="4"/>
  <c r="AAA141" i="4"/>
  <c r="ZZ141" i="4"/>
  <c r="ZY141" i="4"/>
  <c r="ZX141" i="4"/>
  <c r="ZW141" i="4"/>
  <c r="ZV141" i="4"/>
  <c r="ZU141" i="4"/>
  <c r="ZT141" i="4"/>
  <c r="ZS141" i="4"/>
  <c r="ZR141" i="4"/>
  <c r="ZQ141" i="4"/>
  <c r="ZP141" i="4"/>
  <c r="ZO141" i="4"/>
  <c r="ZN141" i="4"/>
  <c r="ZM141" i="4"/>
  <c r="ZL141" i="4"/>
  <c r="ZK141" i="4"/>
  <c r="ZJ141" i="4"/>
  <c r="ZI141" i="4"/>
  <c r="ZH141" i="4"/>
  <c r="ZG141" i="4"/>
  <c r="ZF141" i="4"/>
  <c r="ZE141" i="4"/>
  <c r="ZD141" i="4"/>
  <c r="ZC141" i="4"/>
  <c r="ZB141" i="4"/>
  <c r="ZA141" i="4"/>
  <c r="YZ141" i="4"/>
  <c r="YY141" i="4"/>
  <c r="YX141" i="4"/>
  <c r="YW141" i="4"/>
  <c r="YV141" i="4"/>
  <c r="YU141" i="4"/>
  <c r="YT141" i="4"/>
  <c r="YS141" i="4"/>
  <c r="YR141" i="4"/>
  <c r="YQ141" i="4"/>
  <c r="YP141" i="4"/>
  <c r="YO141" i="4"/>
  <c r="YN141" i="4"/>
  <c r="YM141" i="4"/>
  <c r="YL141" i="4"/>
  <c r="YK141" i="4"/>
  <c r="YJ141" i="4"/>
  <c r="YI141" i="4"/>
  <c r="YH141" i="4"/>
  <c r="YG141" i="4"/>
  <c r="YF141" i="4"/>
  <c r="YE141" i="4"/>
  <c r="YD141" i="4"/>
  <c r="YC141" i="4"/>
  <c r="YB141" i="4"/>
  <c r="YA141" i="4"/>
  <c r="XZ141" i="4"/>
  <c r="XY141" i="4"/>
  <c r="XX141" i="4"/>
  <c r="XW141" i="4"/>
  <c r="XV141" i="4"/>
  <c r="XU141" i="4"/>
  <c r="XT141" i="4"/>
  <c r="XS141" i="4"/>
  <c r="XR141" i="4"/>
  <c r="XQ141" i="4"/>
  <c r="XP141" i="4"/>
  <c r="XO141" i="4"/>
  <c r="XN141" i="4"/>
  <c r="XM141" i="4"/>
  <c r="XL141" i="4"/>
  <c r="XK141" i="4"/>
  <c r="XJ141" i="4"/>
  <c r="XI141" i="4"/>
  <c r="XH141" i="4"/>
  <c r="XG141" i="4"/>
  <c r="XF141" i="4"/>
  <c r="XE141" i="4"/>
  <c r="XD141" i="4"/>
  <c r="XC141" i="4"/>
  <c r="XB141" i="4"/>
  <c r="XA141" i="4"/>
  <c r="WZ141" i="4"/>
  <c r="WY141" i="4"/>
  <c r="WX141" i="4"/>
  <c r="WW141" i="4"/>
  <c r="WV141" i="4"/>
  <c r="WU141" i="4"/>
  <c r="WT141" i="4"/>
  <c r="WS141" i="4"/>
  <c r="WR141" i="4"/>
  <c r="WQ141" i="4"/>
  <c r="WP141" i="4"/>
  <c r="WO141" i="4"/>
  <c r="WN141" i="4"/>
  <c r="WM141" i="4"/>
  <c r="WL141" i="4"/>
  <c r="WK141" i="4"/>
  <c r="WJ141" i="4"/>
  <c r="WI141" i="4"/>
  <c r="WH141" i="4"/>
  <c r="WG141" i="4"/>
  <c r="WF141" i="4"/>
  <c r="WE141" i="4"/>
  <c r="WD141" i="4"/>
  <c r="WC141" i="4"/>
  <c r="WB141" i="4"/>
  <c r="WA141" i="4"/>
  <c r="VZ141" i="4"/>
  <c r="VY141" i="4"/>
  <c r="VX141" i="4"/>
  <c r="VW141" i="4"/>
  <c r="VV141" i="4"/>
  <c r="VU141" i="4"/>
  <c r="VT141" i="4"/>
  <c r="VS141" i="4"/>
  <c r="VR141" i="4"/>
  <c r="VQ141" i="4"/>
  <c r="VP141" i="4"/>
  <c r="VO141" i="4"/>
  <c r="VN141" i="4"/>
  <c r="VM141" i="4"/>
  <c r="VL141" i="4"/>
  <c r="VK141" i="4"/>
  <c r="VJ141" i="4"/>
  <c r="VI141" i="4"/>
  <c r="VH141" i="4"/>
  <c r="VG141" i="4"/>
  <c r="VF141" i="4"/>
  <c r="VE141" i="4"/>
  <c r="VD141" i="4"/>
  <c r="VC141" i="4"/>
  <c r="VB141" i="4"/>
  <c r="VA141" i="4"/>
  <c r="UZ141" i="4"/>
  <c r="UY141" i="4"/>
  <c r="UX141" i="4"/>
  <c r="UW141" i="4"/>
  <c r="UV141" i="4"/>
  <c r="UU141" i="4"/>
  <c r="UT141" i="4"/>
  <c r="US141" i="4"/>
  <c r="UR141" i="4"/>
  <c r="UQ141" i="4"/>
  <c r="UP141" i="4"/>
  <c r="UO141" i="4"/>
  <c r="UN141" i="4"/>
  <c r="UM141" i="4"/>
  <c r="UL141" i="4"/>
  <c r="UK141" i="4"/>
  <c r="UJ141" i="4"/>
  <c r="UI141" i="4"/>
  <c r="UH141" i="4"/>
  <c r="UG141" i="4"/>
  <c r="UF141" i="4"/>
  <c r="UE141" i="4"/>
  <c r="UD141" i="4"/>
  <c r="UC141" i="4"/>
  <c r="UB141" i="4"/>
  <c r="UA141" i="4"/>
  <c r="TZ141" i="4"/>
  <c r="TY141" i="4"/>
  <c r="TX141" i="4"/>
  <c r="TW141" i="4"/>
  <c r="TV141" i="4"/>
  <c r="TU141" i="4"/>
  <c r="TT141" i="4"/>
  <c r="TS141" i="4"/>
  <c r="TR141" i="4"/>
  <c r="TQ141" i="4"/>
  <c r="TP141" i="4"/>
  <c r="TO141" i="4"/>
  <c r="TN141" i="4"/>
  <c r="TM141" i="4"/>
  <c r="TL141" i="4"/>
  <c r="TK141" i="4"/>
  <c r="TJ141" i="4"/>
  <c r="TI141" i="4"/>
  <c r="TH141" i="4"/>
  <c r="TG141" i="4"/>
  <c r="TF141" i="4"/>
  <c r="TE141" i="4"/>
  <c r="TD141" i="4"/>
  <c r="TC141" i="4"/>
  <c r="TB141" i="4"/>
  <c r="TA141" i="4"/>
  <c r="SZ141" i="4"/>
  <c r="SY141" i="4"/>
  <c r="SX141" i="4"/>
  <c r="SW141" i="4"/>
  <c r="SV141" i="4"/>
  <c r="SU141" i="4"/>
  <c r="ST141" i="4"/>
  <c r="SS141" i="4"/>
  <c r="SR141" i="4"/>
  <c r="SQ141" i="4"/>
  <c r="SP141" i="4"/>
  <c r="SO141" i="4"/>
  <c r="SN141" i="4"/>
  <c r="SM141" i="4"/>
  <c r="SL141" i="4"/>
  <c r="SK141" i="4"/>
  <c r="SJ141" i="4"/>
  <c r="SI141" i="4"/>
  <c r="SH141" i="4"/>
  <c r="SG141" i="4"/>
  <c r="SF141" i="4"/>
  <c r="SE141" i="4"/>
  <c r="SD141" i="4"/>
  <c r="SC141" i="4"/>
  <c r="SB141" i="4"/>
  <c r="SA141" i="4"/>
  <c r="RZ141" i="4"/>
  <c r="RY141" i="4"/>
  <c r="RX141" i="4"/>
  <c r="RW141" i="4"/>
  <c r="RV141" i="4"/>
  <c r="RU141" i="4"/>
  <c r="RT141" i="4"/>
  <c r="RS141" i="4"/>
  <c r="RR141" i="4"/>
  <c r="RQ141" i="4"/>
  <c r="RP141" i="4"/>
  <c r="RO141" i="4"/>
  <c r="RN141" i="4"/>
  <c r="RM141" i="4"/>
  <c r="RL141" i="4"/>
  <c r="RK141" i="4"/>
  <c r="RJ141" i="4"/>
  <c r="RI141" i="4"/>
  <c r="RH141" i="4"/>
  <c r="RG141" i="4"/>
  <c r="RF141" i="4"/>
  <c r="RE141" i="4"/>
  <c r="RD141" i="4"/>
  <c r="RC141" i="4"/>
  <c r="RB141" i="4"/>
  <c r="RA141" i="4"/>
  <c r="QZ141" i="4"/>
  <c r="QY141" i="4"/>
  <c r="QX141" i="4"/>
  <c r="QW141" i="4"/>
  <c r="QV141" i="4"/>
  <c r="QU141" i="4"/>
  <c r="QT141" i="4"/>
  <c r="QS141" i="4"/>
  <c r="QR141" i="4"/>
  <c r="QQ141" i="4"/>
  <c r="QP141" i="4"/>
  <c r="QO141" i="4"/>
  <c r="QN141" i="4"/>
  <c r="QM141" i="4"/>
  <c r="QL141" i="4"/>
  <c r="QK141" i="4"/>
  <c r="QJ141" i="4"/>
  <c r="QI141" i="4"/>
  <c r="QH141" i="4"/>
  <c r="QG141" i="4"/>
  <c r="QF141" i="4"/>
  <c r="QE141" i="4"/>
  <c r="QD141" i="4"/>
  <c r="QC141" i="4"/>
  <c r="QB141" i="4"/>
  <c r="QA141" i="4"/>
  <c r="PZ141" i="4"/>
  <c r="PY141" i="4"/>
  <c r="PX141" i="4"/>
  <c r="PW141" i="4"/>
  <c r="PV141" i="4"/>
  <c r="PU141" i="4"/>
  <c r="PT141" i="4"/>
  <c r="PS141" i="4"/>
  <c r="PR141" i="4"/>
  <c r="PQ141" i="4"/>
  <c r="PP141" i="4"/>
  <c r="PO141" i="4"/>
  <c r="PN141" i="4"/>
  <c r="PM141" i="4"/>
  <c r="PL141" i="4"/>
  <c r="PK141" i="4"/>
  <c r="PJ141" i="4"/>
  <c r="PI141" i="4"/>
  <c r="PH141" i="4"/>
  <c r="PG141" i="4"/>
  <c r="PF141" i="4"/>
  <c r="PE141" i="4"/>
  <c r="PD141" i="4"/>
  <c r="PC141" i="4"/>
  <c r="PB141" i="4"/>
  <c r="PA141" i="4"/>
  <c r="OZ141" i="4"/>
  <c r="OY141" i="4"/>
  <c r="OX141" i="4"/>
  <c r="OW141" i="4"/>
  <c r="OV141" i="4"/>
  <c r="OU141" i="4"/>
  <c r="OT141" i="4"/>
  <c r="OS141" i="4"/>
  <c r="OR141" i="4"/>
  <c r="OQ141" i="4"/>
  <c r="OP141" i="4"/>
  <c r="OO141" i="4"/>
  <c r="ON141" i="4"/>
  <c r="OM141" i="4"/>
  <c r="OL141" i="4"/>
  <c r="OK141" i="4"/>
  <c r="OJ141" i="4"/>
  <c r="OI141" i="4"/>
  <c r="OH141" i="4"/>
  <c r="OG141" i="4"/>
  <c r="OF141" i="4"/>
  <c r="OE141" i="4"/>
  <c r="OD141" i="4"/>
  <c r="OC141" i="4"/>
  <c r="OB141" i="4"/>
  <c r="OA141" i="4"/>
  <c r="NZ141" i="4"/>
  <c r="NY141" i="4"/>
  <c r="NX141" i="4"/>
  <c r="NW141" i="4"/>
  <c r="NV141" i="4"/>
  <c r="NU141" i="4"/>
  <c r="NT141" i="4"/>
  <c r="NS141" i="4"/>
  <c r="NR141" i="4"/>
  <c r="NQ141" i="4"/>
  <c r="NP141" i="4"/>
  <c r="NO141" i="4"/>
  <c r="NN141" i="4"/>
  <c r="NM141" i="4"/>
  <c r="NL141" i="4"/>
  <c r="NK141" i="4"/>
  <c r="NJ141" i="4"/>
  <c r="NI141" i="4"/>
  <c r="NH141" i="4"/>
  <c r="NG141" i="4"/>
  <c r="NF141" i="4"/>
  <c r="NE141" i="4"/>
  <c r="ND141" i="4"/>
  <c r="NC141" i="4"/>
  <c r="NB141" i="4"/>
  <c r="NA141" i="4"/>
  <c r="MZ141" i="4"/>
  <c r="MY141" i="4"/>
  <c r="MX141" i="4"/>
  <c r="MW141" i="4"/>
  <c r="MV141" i="4"/>
  <c r="MU141" i="4"/>
  <c r="MT141" i="4"/>
  <c r="MS141" i="4"/>
  <c r="MR141" i="4"/>
  <c r="MQ141" i="4"/>
  <c r="MP141" i="4"/>
  <c r="MO141" i="4"/>
  <c r="MN141" i="4"/>
  <c r="MM141" i="4"/>
  <c r="ML141" i="4"/>
  <c r="MK141" i="4"/>
  <c r="MJ141" i="4"/>
  <c r="MI141" i="4"/>
  <c r="MH141" i="4"/>
  <c r="MG141" i="4"/>
  <c r="MF141" i="4"/>
  <c r="ME141" i="4"/>
  <c r="MD141" i="4"/>
  <c r="MC141" i="4"/>
  <c r="MB141" i="4"/>
  <c r="MA141" i="4"/>
  <c r="LZ141" i="4"/>
  <c r="LY141" i="4"/>
  <c r="LX141" i="4"/>
  <c r="LW141" i="4"/>
  <c r="LV141" i="4"/>
  <c r="LU141" i="4"/>
  <c r="LT141" i="4"/>
  <c r="LS141" i="4"/>
  <c r="LR141" i="4"/>
  <c r="LQ141" i="4"/>
  <c r="LP141" i="4"/>
  <c r="LO141" i="4"/>
  <c r="LN141" i="4"/>
  <c r="LM141" i="4"/>
  <c r="LL141" i="4"/>
  <c r="LK141" i="4"/>
  <c r="LJ141" i="4"/>
  <c r="LI141" i="4"/>
  <c r="LH141" i="4"/>
  <c r="LG141" i="4"/>
  <c r="LF141" i="4"/>
  <c r="LE141" i="4"/>
  <c r="LD141" i="4"/>
  <c r="LC141" i="4"/>
  <c r="LB141" i="4"/>
  <c r="LA141" i="4"/>
  <c r="KZ141" i="4"/>
  <c r="KY141" i="4"/>
  <c r="KX141" i="4"/>
  <c r="KW141" i="4"/>
  <c r="KV141" i="4"/>
  <c r="KU141" i="4"/>
  <c r="KT141" i="4"/>
  <c r="KS141" i="4"/>
  <c r="KR141" i="4"/>
  <c r="KQ141" i="4"/>
  <c r="KP141" i="4"/>
  <c r="KO141" i="4"/>
  <c r="KN141" i="4"/>
  <c r="KM141" i="4"/>
  <c r="KL141" i="4"/>
  <c r="KK141" i="4"/>
  <c r="KJ141" i="4"/>
  <c r="KI141" i="4"/>
  <c r="KH141" i="4"/>
  <c r="KG141" i="4"/>
  <c r="KF141" i="4"/>
  <c r="KE141" i="4"/>
  <c r="KD141" i="4"/>
  <c r="KC141" i="4"/>
  <c r="KB141" i="4"/>
  <c r="KA141" i="4"/>
  <c r="JZ141" i="4"/>
  <c r="JY141" i="4"/>
  <c r="JX141" i="4"/>
  <c r="JW141" i="4"/>
  <c r="JV141" i="4"/>
  <c r="JU141" i="4"/>
  <c r="JT141" i="4"/>
  <c r="JS141" i="4"/>
  <c r="JR141" i="4"/>
  <c r="JQ141" i="4"/>
  <c r="JP141" i="4"/>
  <c r="JO141" i="4"/>
  <c r="JN141" i="4"/>
  <c r="JM141" i="4"/>
  <c r="JL141" i="4"/>
  <c r="JK141" i="4"/>
  <c r="JJ141" i="4"/>
  <c r="JI141" i="4"/>
  <c r="JH141" i="4"/>
  <c r="JG141" i="4"/>
  <c r="JF141" i="4"/>
  <c r="JE141" i="4"/>
  <c r="JD141" i="4"/>
  <c r="JC141" i="4"/>
  <c r="JB141" i="4"/>
  <c r="JA141" i="4"/>
  <c r="IZ141" i="4"/>
  <c r="IY141" i="4"/>
  <c r="IX141" i="4"/>
  <c r="IW141" i="4"/>
  <c r="IV141" i="4"/>
  <c r="IU141" i="4"/>
  <c r="IT141" i="4"/>
  <c r="IS141" i="4"/>
  <c r="IR141" i="4"/>
  <c r="IQ141" i="4"/>
  <c r="IP141" i="4"/>
  <c r="IO141" i="4"/>
  <c r="IN141" i="4"/>
  <c r="IM141" i="4"/>
  <c r="IL141" i="4"/>
  <c r="IK141" i="4"/>
  <c r="IJ141" i="4"/>
  <c r="II141" i="4"/>
  <c r="IH141" i="4"/>
  <c r="IG141" i="4"/>
  <c r="IF141" i="4"/>
  <c r="IE141" i="4"/>
  <c r="ID141" i="4"/>
  <c r="IC141" i="4"/>
  <c r="IB141" i="4"/>
  <c r="IA141" i="4"/>
  <c r="HZ141" i="4"/>
  <c r="HY141" i="4"/>
  <c r="HX141" i="4"/>
  <c r="HW141" i="4"/>
  <c r="HV141" i="4"/>
  <c r="HU141" i="4"/>
  <c r="HT141" i="4"/>
  <c r="HS141" i="4"/>
  <c r="HR141" i="4"/>
  <c r="HQ141" i="4"/>
  <c r="HP141" i="4"/>
  <c r="HO141" i="4"/>
  <c r="HN141" i="4"/>
  <c r="HM141" i="4"/>
  <c r="HL141" i="4"/>
  <c r="HK141" i="4"/>
  <c r="HJ141" i="4"/>
  <c r="HI141" i="4"/>
  <c r="HH141" i="4"/>
  <c r="HG141" i="4"/>
  <c r="HF141" i="4"/>
  <c r="HE141" i="4"/>
  <c r="HD141" i="4"/>
  <c r="HC141" i="4"/>
  <c r="HB141" i="4"/>
  <c r="HA141" i="4"/>
  <c r="GZ141" i="4"/>
  <c r="GY141" i="4"/>
  <c r="GX141" i="4"/>
  <c r="GW141" i="4"/>
  <c r="GV141" i="4"/>
  <c r="GU141" i="4"/>
  <c r="GT141" i="4"/>
  <c r="GS141" i="4"/>
  <c r="GR141" i="4"/>
  <c r="GQ141" i="4"/>
  <c r="GP141" i="4"/>
  <c r="GO141" i="4"/>
  <c r="GN141" i="4"/>
  <c r="GM141" i="4"/>
  <c r="GL141" i="4"/>
  <c r="GK141" i="4"/>
  <c r="GJ141" i="4"/>
  <c r="GI141" i="4"/>
  <c r="GH141" i="4"/>
  <c r="GG141" i="4"/>
  <c r="GF141" i="4"/>
  <c r="GE141" i="4"/>
  <c r="GD141" i="4"/>
  <c r="GC141" i="4"/>
  <c r="GB141" i="4"/>
  <c r="GA141" i="4"/>
  <c r="FZ141" i="4"/>
  <c r="FY141" i="4"/>
  <c r="FX141" i="4"/>
  <c r="FW141" i="4"/>
  <c r="FV141" i="4"/>
  <c r="FU141" i="4"/>
  <c r="FT141" i="4"/>
  <c r="FS141" i="4"/>
  <c r="FR141" i="4"/>
  <c r="FQ141" i="4"/>
  <c r="FP141" i="4"/>
  <c r="FO141" i="4"/>
  <c r="FN141" i="4"/>
  <c r="FM141" i="4"/>
  <c r="FL141" i="4"/>
  <c r="FK141" i="4"/>
  <c r="FJ141" i="4"/>
  <c r="FI141" i="4"/>
  <c r="FH141" i="4"/>
  <c r="FG141" i="4"/>
  <c r="FF141" i="4"/>
  <c r="FE141" i="4"/>
  <c r="FD141" i="4"/>
  <c r="FC141" i="4"/>
  <c r="FB141" i="4"/>
  <c r="FA141" i="4"/>
  <c r="EZ141" i="4"/>
  <c r="EY141" i="4"/>
  <c r="EX141" i="4"/>
  <c r="EW141" i="4"/>
  <c r="EV141" i="4"/>
  <c r="EU141" i="4"/>
  <c r="ET141" i="4"/>
  <c r="ES141" i="4"/>
  <c r="ER141" i="4"/>
  <c r="EQ141" i="4"/>
  <c r="EP141" i="4"/>
  <c r="EO141" i="4"/>
  <c r="EN141" i="4"/>
  <c r="EM141" i="4"/>
  <c r="EL141" i="4"/>
  <c r="EK141" i="4"/>
  <c r="EJ141" i="4"/>
  <c r="EI141" i="4"/>
  <c r="EH141" i="4"/>
  <c r="EG141" i="4"/>
  <c r="EF141" i="4"/>
  <c r="EE141" i="4"/>
  <c r="ED141" i="4"/>
  <c r="EC141" i="4"/>
  <c r="EB141" i="4"/>
  <c r="EA141" i="4"/>
  <c r="DZ141" i="4"/>
  <c r="DY141" i="4"/>
  <c r="DX141" i="4"/>
  <c r="DW141" i="4"/>
  <c r="DV141" i="4"/>
  <c r="DU141" i="4"/>
  <c r="DT141" i="4"/>
  <c r="DS141" i="4"/>
  <c r="DR141" i="4"/>
  <c r="DQ141" i="4"/>
  <c r="DP141" i="4"/>
  <c r="DO141" i="4"/>
  <c r="DN141" i="4"/>
  <c r="DM141" i="4"/>
  <c r="DL141" i="4"/>
  <c r="DK141" i="4"/>
  <c r="DJ141" i="4"/>
  <c r="DI141" i="4"/>
  <c r="DH141" i="4"/>
  <c r="DG141" i="4"/>
  <c r="DF141" i="4"/>
  <c r="DE141" i="4"/>
  <c r="DD141" i="4"/>
  <c r="DC141" i="4"/>
  <c r="DB141" i="4"/>
  <c r="DA141" i="4"/>
  <c r="CZ141" i="4"/>
  <c r="CY141" i="4"/>
  <c r="CX141" i="4"/>
  <c r="CW141" i="4"/>
  <c r="CV141" i="4"/>
  <c r="CU141" i="4"/>
  <c r="CT141" i="4"/>
  <c r="CS141" i="4"/>
  <c r="CR141" i="4"/>
  <c r="CQ141" i="4"/>
  <c r="CP141" i="4"/>
  <c r="CO141" i="4"/>
  <c r="CN141" i="4"/>
  <c r="CM141" i="4"/>
  <c r="CL141" i="4"/>
  <c r="CK141" i="4"/>
  <c r="CJ141" i="4"/>
  <c r="CI141" i="4"/>
  <c r="CH141" i="4"/>
  <c r="CG141" i="4"/>
  <c r="CF141" i="4"/>
  <c r="CE141" i="4"/>
  <c r="CD141" i="4"/>
  <c r="CC141" i="4"/>
  <c r="CB141" i="4"/>
  <c r="CA141" i="4"/>
  <c r="BZ141" i="4"/>
  <c r="BY141" i="4"/>
  <c r="BX141" i="4"/>
  <c r="BW141" i="4"/>
  <c r="BV141" i="4"/>
  <c r="BU141" i="4"/>
  <c r="BT141" i="4"/>
  <c r="BS141" i="4"/>
  <c r="BR141" i="4"/>
  <c r="BQ141" i="4"/>
  <c r="BP141" i="4"/>
  <c r="BO141" i="4"/>
  <c r="BN141" i="4"/>
  <c r="BM141" i="4"/>
  <c r="BL141" i="4"/>
  <c r="BK141" i="4"/>
  <c r="BJ141" i="4"/>
  <c r="BI141" i="4"/>
  <c r="BH141" i="4"/>
  <c r="BG141" i="4"/>
  <c r="BF141" i="4"/>
  <c r="BE141" i="4"/>
  <c r="BD141" i="4"/>
  <c r="BC141" i="4"/>
  <c r="BB141" i="4"/>
  <c r="BA141" i="4"/>
  <c r="AZ141" i="4"/>
  <c r="AY141" i="4"/>
  <c r="AX141" i="4"/>
  <c r="AW141" i="4"/>
  <c r="AV141" i="4"/>
  <c r="AU141" i="4"/>
  <c r="AT141" i="4"/>
  <c r="AS141" i="4"/>
  <c r="AR141" i="4"/>
  <c r="AQ141" i="4"/>
  <c r="AP141" i="4"/>
  <c r="AO141" i="4"/>
  <c r="AN141" i="4"/>
  <c r="AM141" i="4"/>
  <c r="AL141" i="4"/>
  <c r="AK141" i="4"/>
  <c r="AJ141" i="4"/>
  <c r="AI141" i="4"/>
  <c r="AH141" i="4"/>
  <c r="AG141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XFA138" i="4"/>
  <c r="XEZ138" i="4"/>
  <c r="XEY138" i="4"/>
  <c r="XEX138" i="4"/>
  <c r="XEW138" i="4"/>
  <c r="XEV138" i="4"/>
  <c r="XEU138" i="4"/>
  <c r="XET138" i="4"/>
  <c r="XES138" i="4"/>
  <c r="XER138" i="4"/>
  <c r="XEQ138" i="4"/>
  <c r="XEP138" i="4"/>
  <c r="XEO138" i="4"/>
  <c r="XEN138" i="4"/>
  <c r="XEM138" i="4"/>
  <c r="XEL138" i="4"/>
  <c r="XEK138" i="4"/>
  <c r="XEJ138" i="4"/>
  <c r="XEI138" i="4"/>
  <c r="XEH138" i="4"/>
  <c r="XEG138" i="4"/>
  <c r="XEF138" i="4"/>
  <c r="XEE138" i="4"/>
  <c r="XED138" i="4"/>
  <c r="XEC138" i="4"/>
  <c r="XEB138" i="4"/>
  <c r="XEA138" i="4"/>
  <c r="XDZ138" i="4"/>
  <c r="XDY138" i="4"/>
  <c r="XDX138" i="4"/>
  <c r="XDW138" i="4"/>
  <c r="XDV138" i="4"/>
  <c r="XDU138" i="4"/>
  <c r="XDT138" i="4"/>
  <c r="XDS138" i="4"/>
  <c r="XDR138" i="4"/>
  <c r="XDQ138" i="4"/>
  <c r="XDP138" i="4"/>
  <c r="XDO138" i="4"/>
  <c r="XDN138" i="4"/>
  <c r="XDM138" i="4"/>
  <c r="XDL138" i="4"/>
  <c r="XDK138" i="4"/>
  <c r="XDJ138" i="4"/>
  <c r="XDI138" i="4"/>
  <c r="XDH138" i="4"/>
  <c r="XDG138" i="4"/>
  <c r="XDF138" i="4"/>
  <c r="XDE138" i="4"/>
  <c r="XDD138" i="4"/>
  <c r="XDC138" i="4"/>
  <c r="XDB138" i="4"/>
  <c r="XDA138" i="4"/>
  <c r="XCZ138" i="4"/>
  <c r="XCY138" i="4"/>
  <c r="XCX138" i="4"/>
  <c r="XCW138" i="4"/>
  <c r="XCV138" i="4"/>
  <c r="XCU138" i="4"/>
  <c r="XCT138" i="4"/>
  <c r="XCS138" i="4"/>
  <c r="XCR138" i="4"/>
  <c r="XCQ138" i="4"/>
  <c r="XCP138" i="4"/>
  <c r="XCO138" i="4"/>
  <c r="XCN138" i="4"/>
  <c r="XCM138" i="4"/>
  <c r="XCL138" i="4"/>
  <c r="XCK138" i="4"/>
  <c r="XCJ138" i="4"/>
  <c r="XCI138" i="4"/>
  <c r="XCH138" i="4"/>
  <c r="XCG138" i="4"/>
  <c r="XCF138" i="4"/>
  <c r="XCE138" i="4"/>
  <c r="XCD138" i="4"/>
  <c r="XCC138" i="4"/>
  <c r="XCB138" i="4"/>
  <c r="XCA138" i="4"/>
  <c r="XBZ138" i="4"/>
  <c r="XBY138" i="4"/>
  <c r="XBX138" i="4"/>
  <c r="XBW138" i="4"/>
  <c r="XBV138" i="4"/>
  <c r="XBU138" i="4"/>
  <c r="XBT138" i="4"/>
  <c r="XBS138" i="4"/>
  <c r="XBR138" i="4"/>
  <c r="XBQ138" i="4"/>
  <c r="XBP138" i="4"/>
  <c r="XBO138" i="4"/>
  <c r="XBN138" i="4"/>
  <c r="XBM138" i="4"/>
  <c r="XBL138" i="4"/>
  <c r="XBK138" i="4"/>
  <c r="XBJ138" i="4"/>
  <c r="XBI138" i="4"/>
  <c r="XBH138" i="4"/>
  <c r="XBG138" i="4"/>
  <c r="XBF138" i="4"/>
  <c r="XBE138" i="4"/>
  <c r="XBD138" i="4"/>
  <c r="XBC138" i="4"/>
  <c r="XBB138" i="4"/>
  <c r="XBA138" i="4"/>
  <c r="XAZ138" i="4"/>
  <c r="XAY138" i="4"/>
  <c r="XAX138" i="4"/>
  <c r="XAW138" i="4"/>
  <c r="XAV138" i="4"/>
  <c r="XAU138" i="4"/>
  <c r="XAT138" i="4"/>
  <c r="XAS138" i="4"/>
  <c r="XAR138" i="4"/>
  <c r="XAQ138" i="4"/>
  <c r="XAP138" i="4"/>
  <c r="XAO138" i="4"/>
  <c r="XAN138" i="4"/>
  <c r="XAM138" i="4"/>
  <c r="XAL138" i="4"/>
  <c r="XAK138" i="4"/>
  <c r="XAJ138" i="4"/>
  <c r="XAI138" i="4"/>
  <c r="XAH138" i="4"/>
  <c r="XAG138" i="4"/>
  <c r="XAF138" i="4"/>
  <c r="XAE138" i="4"/>
  <c r="XAD138" i="4"/>
  <c r="XAC138" i="4"/>
  <c r="XAB138" i="4"/>
  <c r="XAA138" i="4"/>
  <c r="WZZ138" i="4"/>
  <c r="WZY138" i="4"/>
  <c r="WZX138" i="4"/>
  <c r="WZW138" i="4"/>
  <c r="WZV138" i="4"/>
  <c r="WZU138" i="4"/>
  <c r="WZT138" i="4"/>
  <c r="WZS138" i="4"/>
  <c r="WZR138" i="4"/>
  <c r="WZQ138" i="4"/>
  <c r="WZP138" i="4"/>
  <c r="WZO138" i="4"/>
  <c r="WZN138" i="4"/>
  <c r="WZM138" i="4"/>
  <c r="WZL138" i="4"/>
  <c r="WZK138" i="4"/>
  <c r="WZJ138" i="4"/>
  <c r="WZI138" i="4"/>
  <c r="WZH138" i="4"/>
  <c r="WZG138" i="4"/>
  <c r="WZF138" i="4"/>
  <c r="WZE138" i="4"/>
  <c r="WZD138" i="4"/>
  <c r="WZC138" i="4"/>
  <c r="WZB138" i="4"/>
  <c r="WZA138" i="4"/>
  <c r="WYZ138" i="4"/>
  <c r="WYY138" i="4"/>
  <c r="WYX138" i="4"/>
  <c r="WYW138" i="4"/>
  <c r="WYV138" i="4"/>
  <c r="WYU138" i="4"/>
  <c r="WYT138" i="4"/>
  <c r="WYS138" i="4"/>
  <c r="WYR138" i="4"/>
  <c r="WYQ138" i="4"/>
  <c r="WYP138" i="4"/>
  <c r="WYO138" i="4"/>
  <c r="WYN138" i="4"/>
  <c r="WYM138" i="4"/>
  <c r="WYL138" i="4"/>
  <c r="WYK138" i="4"/>
  <c r="WYJ138" i="4"/>
  <c r="WYI138" i="4"/>
  <c r="WYH138" i="4"/>
  <c r="WYG138" i="4"/>
  <c r="WYF138" i="4"/>
  <c r="WYE138" i="4"/>
  <c r="WYD138" i="4"/>
  <c r="WYC138" i="4"/>
  <c r="WYB138" i="4"/>
  <c r="WYA138" i="4"/>
  <c r="WXZ138" i="4"/>
  <c r="WXY138" i="4"/>
  <c r="WXX138" i="4"/>
  <c r="WXW138" i="4"/>
  <c r="WXV138" i="4"/>
  <c r="WXU138" i="4"/>
  <c r="WXT138" i="4"/>
  <c r="WXS138" i="4"/>
  <c r="WXR138" i="4"/>
  <c r="WXQ138" i="4"/>
  <c r="WXP138" i="4"/>
  <c r="WXO138" i="4"/>
  <c r="WXN138" i="4"/>
  <c r="WXM138" i="4"/>
  <c r="WXL138" i="4"/>
  <c r="WXK138" i="4"/>
  <c r="WXJ138" i="4"/>
  <c r="WXI138" i="4"/>
  <c r="WXH138" i="4"/>
  <c r="WXG138" i="4"/>
  <c r="WXF138" i="4"/>
  <c r="WXE138" i="4"/>
  <c r="WXD138" i="4"/>
  <c r="WXC138" i="4"/>
  <c r="WXB138" i="4"/>
  <c r="WXA138" i="4"/>
  <c r="WWZ138" i="4"/>
  <c r="WWY138" i="4"/>
  <c r="WWX138" i="4"/>
  <c r="WWW138" i="4"/>
  <c r="WWV138" i="4"/>
  <c r="WWU138" i="4"/>
  <c r="WWT138" i="4"/>
  <c r="WWS138" i="4"/>
  <c r="WWR138" i="4"/>
  <c r="WWQ138" i="4"/>
  <c r="WWP138" i="4"/>
  <c r="WWO138" i="4"/>
  <c r="WWN138" i="4"/>
  <c r="WWM138" i="4"/>
  <c r="WWL138" i="4"/>
  <c r="WWK138" i="4"/>
  <c r="WWJ138" i="4"/>
  <c r="WWI138" i="4"/>
  <c r="WWH138" i="4"/>
  <c r="WWG138" i="4"/>
  <c r="WWF138" i="4"/>
  <c r="WWE138" i="4"/>
  <c r="WWD138" i="4"/>
  <c r="WWC138" i="4"/>
  <c r="WWB138" i="4"/>
  <c r="WWA138" i="4"/>
  <c r="WVZ138" i="4"/>
  <c r="WVY138" i="4"/>
  <c r="WVX138" i="4"/>
  <c r="WVW138" i="4"/>
  <c r="WVV138" i="4"/>
  <c r="WVU138" i="4"/>
  <c r="WVT138" i="4"/>
  <c r="WVS138" i="4"/>
  <c r="WVR138" i="4"/>
  <c r="WVQ138" i="4"/>
  <c r="WVP138" i="4"/>
  <c r="WVO138" i="4"/>
  <c r="WVN138" i="4"/>
  <c r="WVM138" i="4"/>
  <c r="WVL138" i="4"/>
  <c r="WVK138" i="4"/>
  <c r="WVJ138" i="4"/>
  <c r="WVI138" i="4"/>
  <c r="WVH138" i="4"/>
  <c r="WVG138" i="4"/>
  <c r="WVF138" i="4"/>
  <c r="WVE138" i="4"/>
  <c r="WVD138" i="4"/>
  <c r="WVC138" i="4"/>
  <c r="WVB138" i="4"/>
  <c r="WVA138" i="4"/>
  <c r="WUZ138" i="4"/>
  <c r="WUY138" i="4"/>
  <c r="WUX138" i="4"/>
  <c r="WUW138" i="4"/>
  <c r="WUV138" i="4"/>
  <c r="WUU138" i="4"/>
  <c r="WUT138" i="4"/>
  <c r="WUS138" i="4"/>
  <c r="WUR138" i="4"/>
  <c r="WUQ138" i="4"/>
  <c r="WUP138" i="4"/>
  <c r="WUO138" i="4"/>
  <c r="WUN138" i="4"/>
  <c r="WUM138" i="4"/>
  <c r="WUL138" i="4"/>
  <c r="WUK138" i="4"/>
  <c r="WUJ138" i="4"/>
  <c r="WUI138" i="4"/>
  <c r="WUH138" i="4"/>
  <c r="WUG138" i="4"/>
  <c r="WUF138" i="4"/>
  <c r="WUE138" i="4"/>
  <c r="WUD138" i="4"/>
  <c r="WUC138" i="4"/>
  <c r="WUB138" i="4"/>
  <c r="WUA138" i="4"/>
  <c r="WTZ138" i="4"/>
  <c r="WTY138" i="4"/>
  <c r="WTX138" i="4"/>
  <c r="WTW138" i="4"/>
  <c r="WTV138" i="4"/>
  <c r="WTU138" i="4"/>
  <c r="WTT138" i="4"/>
  <c r="WTS138" i="4"/>
  <c r="WTR138" i="4"/>
  <c r="WTQ138" i="4"/>
  <c r="WTP138" i="4"/>
  <c r="WTO138" i="4"/>
  <c r="WTN138" i="4"/>
  <c r="WTM138" i="4"/>
  <c r="WTL138" i="4"/>
  <c r="WTK138" i="4"/>
  <c r="WTJ138" i="4"/>
  <c r="WTI138" i="4"/>
  <c r="WTH138" i="4"/>
  <c r="WTG138" i="4"/>
  <c r="WTF138" i="4"/>
  <c r="WTE138" i="4"/>
  <c r="WTD138" i="4"/>
  <c r="WTC138" i="4"/>
  <c r="WTB138" i="4"/>
  <c r="WTA138" i="4"/>
  <c r="WSZ138" i="4"/>
  <c r="WSY138" i="4"/>
  <c r="WSX138" i="4"/>
  <c r="WSW138" i="4"/>
  <c r="WSV138" i="4"/>
  <c r="WSU138" i="4"/>
  <c r="WST138" i="4"/>
  <c r="WSS138" i="4"/>
  <c r="WSR138" i="4"/>
  <c r="WSQ138" i="4"/>
  <c r="WSP138" i="4"/>
  <c r="WSO138" i="4"/>
  <c r="WSN138" i="4"/>
  <c r="WSM138" i="4"/>
  <c r="WSL138" i="4"/>
  <c r="WSK138" i="4"/>
  <c r="WSJ138" i="4"/>
  <c r="WSI138" i="4"/>
  <c r="WSH138" i="4"/>
  <c r="WSG138" i="4"/>
  <c r="WSF138" i="4"/>
  <c r="WSE138" i="4"/>
  <c r="WSD138" i="4"/>
  <c r="WSC138" i="4"/>
  <c r="WSB138" i="4"/>
  <c r="WSA138" i="4"/>
  <c r="WRZ138" i="4"/>
  <c r="WRY138" i="4"/>
  <c r="WRX138" i="4"/>
  <c r="WRW138" i="4"/>
  <c r="WRV138" i="4"/>
  <c r="WRU138" i="4"/>
  <c r="WRT138" i="4"/>
  <c r="WRS138" i="4"/>
  <c r="WRR138" i="4"/>
  <c r="WRQ138" i="4"/>
  <c r="WRP138" i="4"/>
  <c r="WRO138" i="4"/>
  <c r="WRN138" i="4"/>
  <c r="WRM138" i="4"/>
  <c r="WRL138" i="4"/>
  <c r="WRK138" i="4"/>
  <c r="WRJ138" i="4"/>
  <c r="WRI138" i="4"/>
  <c r="WRH138" i="4"/>
  <c r="WRG138" i="4"/>
  <c r="WRF138" i="4"/>
  <c r="WRE138" i="4"/>
  <c r="WRD138" i="4"/>
  <c r="WRC138" i="4"/>
  <c r="WRB138" i="4"/>
  <c r="WRA138" i="4"/>
  <c r="WQZ138" i="4"/>
  <c r="WQY138" i="4"/>
  <c r="WQX138" i="4"/>
  <c r="WQW138" i="4"/>
  <c r="WQV138" i="4"/>
  <c r="WQU138" i="4"/>
  <c r="WQT138" i="4"/>
  <c r="WQS138" i="4"/>
  <c r="WQR138" i="4"/>
  <c r="WQQ138" i="4"/>
  <c r="WQP138" i="4"/>
  <c r="WQO138" i="4"/>
  <c r="WQN138" i="4"/>
  <c r="WQM138" i="4"/>
  <c r="WQL138" i="4"/>
  <c r="WQK138" i="4"/>
  <c r="WQJ138" i="4"/>
  <c r="WQI138" i="4"/>
  <c r="WQH138" i="4"/>
  <c r="WQG138" i="4"/>
  <c r="WQF138" i="4"/>
  <c r="WQE138" i="4"/>
  <c r="WQD138" i="4"/>
  <c r="WQC138" i="4"/>
  <c r="WQB138" i="4"/>
  <c r="WQA138" i="4"/>
  <c r="WPZ138" i="4"/>
  <c r="WPY138" i="4"/>
  <c r="WPX138" i="4"/>
  <c r="WPW138" i="4"/>
  <c r="WPV138" i="4"/>
  <c r="WPU138" i="4"/>
  <c r="WPT138" i="4"/>
  <c r="WPS138" i="4"/>
  <c r="WPR138" i="4"/>
  <c r="WPQ138" i="4"/>
  <c r="WPP138" i="4"/>
  <c r="WPO138" i="4"/>
  <c r="WPN138" i="4"/>
  <c r="WPM138" i="4"/>
  <c r="WPL138" i="4"/>
  <c r="WPK138" i="4"/>
  <c r="WPJ138" i="4"/>
  <c r="WPI138" i="4"/>
  <c r="WPH138" i="4"/>
  <c r="WPG138" i="4"/>
  <c r="WPF138" i="4"/>
  <c r="WPE138" i="4"/>
  <c r="WPD138" i="4"/>
  <c r="WPC138" i="4"/>
  <c r="WPB138" i="4"/>
  <c r="WPA138" i="4"/>
  <c r="WOZ138" i="4"/>
  <c r="WOY138" i="4"/>
  <c r="WOX138" i="4"/>
  <c r="WOW138" i="4"/>
  <c r="WOV138" i="4"/>
  <c r="WOU138" i="4"/>
  <c r="WOT138" i="4"/>
  <c r="WOS138" i="4"/>
  <c r="WOR138" i="4"/>
  <c r="WOQ138" i="4"/>
  <c r="WOP138" i="4"/>
  <c r="WOO138" i="4"/>
  <c r="WON138" i="4"/>
  <c r="WOM138" i="4"/>
  <c r="WOL138" i="4"/>
  <c r="WOK138" i="4"/>
  <c r="WOJ138" i="4"/>
  <c r="WOI138" i="4"/>
  <c r="WOH138" i="4"/>
  <c r="WOG138" i="4"/>
  <c r="WOF138" i="4"/>
  <c r="WOE138" i="4"/>
  <c r="WOD138" i="4"/>
  <c r="WOC138" i="4"/>
  <c r="WOB138" i="4"/>
  <c r="WOA138" i="4"/>
  <c r="WNZ138" i="4"/>
  <c r="WNY138" i="4"/>
  <c r="WNX138" i="4"/>
  <c r="WNW138" i="4"/>
  <c r="WNV138" i="4"/>
  <c r="WNU138" i="4"/>
  <c r="WNT138" i="4"/>
  <c r="WNS138" i="4"/>
  <c r="WNR138" i="4"/>
  <c r="WNQ138" i="4"/>
  <c r="WNP138" i="4"/>
  <c r="WNO138" i="4"/>
  <c r="WNN138" i="4"/>
  <c r="WNM138" i="4"/>
  <c r="WNL138" i="4"/>
  <c r="WNK138" i="4"/>
  <c r="WNJ138" i="4"/>
  <c r="WNI138" i="4"/>
  <c r="WNH138" i="4"/>
  <c r="WNG138" i="4"/>
  <c r="WNF138" i="4"/>
  <c r="WNE138" i="4"/>
  <c r="WND138" i="4"/>
  <c r="WNC138" i="4"/>
  <c r="WNB138" i="4"/>
  <c r="WNA138" i="4"/>
  <c r="WMZ138" i="4"/>
  <c r="WMY138" i="4"/>
  <c r="WMX138" i="4"/>
  <c r="WMW138" i="4"/>
  <c r="WMV138" i="4"/>
  <c r="WMU138" i="4"/>
  <c r="WMT138" i="4"/>
  <c r="WMS138" i="4"/>
  <c r="WMR138" i="4"/>
  <c r="WMQ138" i="4"/>
  <c r="WMP138" i="4"/>
  <c r="WMO138" i="4"/>
  <c r="WMN138" i="4"/>
  <c r="WMM138" i="4"/>
  <c r="WML138" i="4"/>
  <c r="WMK138" i="4"/>
  <c r="WMJ138" i="4"/>
  <c r="WMI138" i="4"/>
  <c r="WMH138" i="4"/>
  <c r="WMG138" i="4"/>
  <c r="WMF138" i="4"/>
  <c r="WME138" i="4"/>
  <c r="WMD138" i="4"/>
  <c r="WMC138" i="4"/>
  <c r="WMB138" i="4"/>
  <c r="WMA138" i="4"/>
  <c r="WLZ138" i="4"/>
  <c r="WLY138" i="4"/>
  <c r="WLX138" i="4"/>
  <c r="WLW138" i="4"/>
  <c r="WLV138" i="4"/>
  <c r="WLU138" i="4"/>
  <c r="WLT138" i="4"/>
  <c r="WLS138" i="4"/>
  <c r="WLR138" i="4"/>
  <c r="WLQ138" i="4"/>
  <c r="WLP138" i="4"/>
  <c r="WLO138" i="4"/>
  <c r="WLN138" i="4"/>
  <c r="WLM138" i="4"/>
  <c r="WLL138" i="4"/>
  <c r="WLK138" i="4"/>
  <c r="WLJ138" i="4"/>
  <c r="WLI138" i="4"/>
  <c r="WLH138" i="4"/>
  <c r="WLG138" i="4"/>
  <c r="WLF138" i="4"/>
  <c r="WLE138" i="4"/>
  <c r="WLD138" i="4"/>
  <c r="WLC138" i="4"/>
  <c r="WLB138" i="4"/>
  <c r="WLA138" i="4"/>
  <c r="WKZ138" i="4"/>
  <c r="WKY138" i="4"/>
  <c r="WKX138" i="4"/>
  <c r="WKW138" i="4"/>
  <c r="WKV138" i="4"/>
  <c r="WKU138" i="4"/>
  <c r="WKT138" i="4"/>
  <c r="WKS138" i="4"/>
  <c r="WKR138" i="4"/>
  <c r="WKQ138" i="4"/>
  <c r="WKP138" i="4"/>
  <c r="WKO138" i="4"/>
  <c r="WKN138" i="4"/>
  <c r="WKM138" i="4"/>
  <c r="WKL138" i="4"/>
  <c r="WKK138" i="4"/>
  <c r="WKJ138" i="4"/>
  <c r="WKI138" i="4"/>
  <c r="WKH138" i="4"/>
  <c r="WKG138" i="4"/>
  <c r="WKF138" i="4"/>
  <c r="WKE138" i="4"/>
  <c r="WKD138" i="4"/>
  <c r="WKC138" i="4"/>
  <c r="WKB138" i="4"/>
  <c r="WKA138" i="4"/>
  <c r="WJZ138" i="4"/>
  <c r="WJY138" i="4"/>
  <c r="WJX138" i="4"/>
  <c r="WJW138" i="4"/>
  <c r="WJV138" i="4"/>
  <c r="WJU138" i="4"/>
  <c r="WJT138" i="4"/>
  <c r="WJS138" i="4"/>
  <c r="WJR138" i="4"/>
  <c r="WJQ138" i="4"/>
  <c r="WJP138" i="4"/>
  <c r="WJO138" i="4"/>
  <c r="WJN138" i="4"/>
  <c r="WJM138" i="4"/>
  <c r="WJL138" i="4"/>
  <c r="WJK138" i="4"/>
  <c r="WJJ138" i="4"/>
  <c r="WJI138" i="4"/>
  <c r="WJH138" i="4"/>
  <c r="WJG138" i="4"/>
  <c r="WJF138" i="4"/>
  <c r="WJE138" i="4"/>
  <c r="WJD138" i="4"/>
  <c r="WJC138" i="4"/>
  <c r="WJB138" i="4"/>
  <c r="WJA138" i="4"/>
  <c r="WIZ138" i="4"/>
  <c r="WIY138" i="4"/>
  <c r="WIX138" i="4"/>
  <c r="WIW138" i="4"/>
  <c r="WIV138" i="4"/>
  <c r="WIU138" i="4"/>
  <c r="WIT138" i="4"/>
  <c r="WIS138" i="4"/>
  <c r="WIR138" i="4"/>
  <c r="WIQ138" i="4"/>
  <c r="WIP138" i="4"/>
  <c r="WIO138" i="4"/>
  <c r="WIN138" i="4"/>
  <c r="WIM138" i="4"/>
  <c r="WIL138" i="4"/>
  <c r="WIK138" i="4"/>
  <c r="WIJ138" i="4"/>
  <c r="WII138" i="4"/>
  <c r="WIH138" i="4"/>
  <c r="WIG138" i="4"/>
  <c r="WIF138" i="4"/>
  <c r="WIE138" i="4"/>
  <c r="WID138" i="4"/>
  <c r="WIC138" i="4"/>
  <c r="WIB138" i="4"/>
  <c r="WIA138" i="4"/>
  <c r="WHZ138" i="4"/>
  <c r="WHY138" i="4"/>
  <c r="WHX138" i="4"/>
  <c r="WHW138" i="4"/>
  <c r="WHV138" i="4"/>
  <c r="WHU138" i="4"/>
  <c r="WHT138" i="4"/>
  <c r="WHS138" i="4"/>
  <c r="WHR138" i="4"/>
  <c r="WHQ138" i="4"/>
  <c r="WHP138" i="4"/>
  <c r="WHO138" i="4"/>
  <c r="WHN138" i="4"/>
  <c r="WHM138" i="4"/>
  <c r="WHL138" i="4"/>
  <c r="WHK138" i="4"/>
  <c r="WHJ138" i="4"/>
  <c r="WHI138" i="4"/>
  <c r="WHH138" i="4"/>
  <c r="WHG138" i="4"/>
  <c r="WHF138" i="4"/>
  <c r="WHE138" i="4"/>
  <c r="WHD138" i="4"/>
  <c r="WHC138" i="4"/>
  <c r="WHB138" i="4"/>
  <c r="WHA138" i="4"/>
  <c r="WGZ138" i="4"/>
  <c r="WGY138" i="4"/>
  <c r="WGX138" i="4"/>
  <c r="WGW138" i="4"/>
  <c r="WGV138" i="4"/>
  <c r="WGU138" i="4"/>
  <c r="WGT138" i="4"/>
  <c r="WGS138" i="4"/>
  <c r="WGR138" i="4"/>
  <c r="WGQ138" i="4"/>
  <c r="WGP138" i="4"/>
  <c r="WGO138" i="4"/>
  <c r="WGN138" i="4"/>
  <c r="WGM138" i="4"/>
  <c r="WGL138" i="4"/>
  <c r="WGK138" i="4"/>
  <c r="WGJ138" i="4"/>
  <c r="WGI138" i="4"/>
  <c r="WGH138" i="4"/>
  <c r="WGG138" i="4"/>
  <c r="WGF138" i="4"/>
  <c r="WGE138" i="4"/>
  <c r="WGD138" i="4"/>
  <c r="WGC138" i="4"/>
  <c r="WGB138" i="4"/>
  <c r="WGA138" i="4"/>
  <c r="WFZ138" i="4"/>
  <c r="WFY138" i="4"/>
  <c r="WFX138" i="4"/>
  <c r="WFW138" i="4"/>
  <c r="WFV138" i="4"/>
  <c r="WFU138" i="4"/>
  <c r="WFT138" i="4"/>
  <c r="WFS138" i="4"/>
  <c r="WFR138" i="4"/>
  <c r="WFQ138" i="4"/>
  <c r="WFP138" i="4"/>
  <c r="WFO138" i="4"/>
  <c r="WFN138" i="4"/>
  <c r="WFM138" i="4"/>
  <c r="WFL138" i="4"/>
  <c r="WFK138" i="4"/>
  <c r="WFJ138" i="4"/>
  <c r="WFI138" i="4"/>
  <c r="WFH138" i="4"/>
  <c r="WFG138" i="4"/>
  <c r="WFF138" i="4"/>
  <c r="WFE138" i="4"/>
  <c r="WFD138" i="4"/>
  <c r="WFC138" i="4"/>
  <c r="WFB138" i="4"/>
  <c r="WFA138" i="4"/>
  <c r="WEZ138" i="4"/>
  <c r="WEY138" i="4"/>
  <c r="WEX138" i="4"/>
  <c r="WEW138" i="4"/>
  <c r="WEV138" i="4"/>
  <c r="WEU138" i="4"/>
  <c r="WET138" i="4"/>
  <c r="WES138" i="4"/>
  <c r="WER138" i="4"/>
  <c r="WEQ138" i="4"/>
  <c r="WEP138" i="4"/>
  <c r="WEO138" i="4"/>
  <c r="WEN138" i="4"/>
  <c r="WEM138" i="4"/>
  <c r="WEL138" i="4"/>
  <c r="WEK138" i="4"/>
  <c r="WEJ138" i="4"/>
  <c r="WEI138" i="4"/>
  <c r="WEH138" i="4"/>
  <c r="WEG138" i="4"/>
  <c r="WEF138" i="4"/>
  <c r="WEE138" i="4"/>
  <c r="WED138" i="4"/>
  <c r="WEC138" i="4"/>
  <c r="WEB138" i="4"/>
  <c r="WEA138" i="4"/>
  <c r="WDZ138" i="4"/>
  <c r="WDY138" i="4"/>
  <c r="WDX138" i="4"/>
  <c r="WDW138" i="4"/>
  <c r="WDV138" i="4"/>
  <c r="WDU138" i="4"/>
  <c r="WDT138" i="4"/>
  <c r="WDS138" i="4"/>
  <c r="WDR138" i="4"/>
  <c r="WDQ138" i="4"/>
  <c r="WDP138" i="4"/>
  <c r="WDO138" i="4"/>
  <c r="WDN138" i="4"/>
  <c r="WDM138" i="4"/>
  <c r="WDL138" i="4"/>
  <c r="WDK138" i="4"/>
  <c r="WDJ138" i="4"/>
  <c r="WDI138" i="4"/>
  <c r="WDH138" i="4"/>
  <c r="WDG138" i="4"/>
  <c r="WDF138" i="4"/>
  <c r="WDE138" i="4"/>
  <c r="WDD138" i="4"/>
  <c r="WDC138" i="4"/>
  <c r="WDB138" i="4"/>
  <c r="WDA138" i="4"/>
  <c r="WCZ138" i="4"/>
  <c r="WCY138" i="4"/>
  <c r="WCX138" i="4"/>
  <c r="WCW138" i="4"/>
  <c r="WCV138" i="4"/>
  <c r="WCU138" i="4"/>
  <c r="WCT138" i="4"/>
  <c r="WCS138" i="4"/>
  <c r="WCR138" i="4"/>
  <c r="WCQ138" i="4"/>
  <c r="WCP138" i="4"/>
  <c r="WCO138" i="4"/>
  <c r="WCN138" i="4"/>
  <c r="WCM138" i="4"/>
  <c r="WCL138" i="4"/>
  <c r="WCK138" i="4"/>
  <c r="WCJ138" i="4"/>
  <c r="WCI138" i="4"/>
  <c r="WCH138" i="4"/>
  <c r="WCG138" i="4"/>
  <c r="WCF138" i="4"/>
  <c r="WCE138" i="4"/>
  <c r="WCD138" i="4"/>
  <c r="WCC138" i="4"/>
  <c r="WCB138" i="4"/>
  <c r="WCA138" i="4"/>
  <c r="WBZ138" i="4"/>
  <c r="WBY138" i="4"/>
  <c r="WBX138" i="4"/>
  <c r="WBW138" i="4"/>
  <c r="WBV138" i="4"/>
  <c r="WBU138" i="4"/>
  <c r="WBT138" i="4"/>
  <c r="WBS138" i="4"/>
  <c r="WBR138" i="4"/>
  <c r="WBQ138" i="4"/>
  <c r="WBP138" i="4"/>
  <c r="WBO138" i="4"/>
  <c r="WBN138" i="4"/>
  <c r="WBM138" i="4"/>
  <c r="WBL138" i="4"/>
  <c r="WBK138" i="4"/>
  <c r="WBJ138" i="4"/>
  <c r="WBI138" i="4"/>
  <c r="WBH138" i="4"/>
  <c r="WBG138" i="4"/>
  <c r="WBF138" i="4"/>
  <c r="WBE138" i="4"/>
  <c r="WBD138" i="4"/>
  <c r="WBC138" i="4"/>
  <c r="WBB138" i="4"/>
  <c r="WBA138" i="4"/>
  <c r="WAZ138" i="4"/>
  <c r="WAY138" i="4"/>
  <c r="WAX138" i="4"/>
  <c r="WAW138" i="4"/>
  <c r="WAV138" i="4"/>
  <c r="WAU138" i="4"/>
  <c r="WAT138" i="4"/>
  <c r="WAS138" i="4"/>
  <c r="WAR138" i="4"/>
  <c r="WAQ138" i="4"/>
  <c r="WAP138" i="4"/>
  <c r="WAO138" i="4"/>
  <c r="WAN138" i="4"/>
  <c r="WAM138" i="4"/>
  <c r="WAL138" i="4"/>
  <c r="WAK138" i="4"/>
  <c r="WAJ138" i="4"/>
  <c r="WAI138" i="4"/>
  <c r="WAH138" i="4"/>
  <c r="WAG138" i="4"/>
  <c r="WAF138" i="4"/>
  <c r="WAE138" i="4"/>
  <c r="WAD138" i="4"/>
  <c r="WAC138" i="4"/>
  <c r="WAB138" i="4"/>
  <c r="WAA138" i="4"/>
  <c r="VZZ138" i="4"/>
  <c r="VZY138" i="4"/>
  <c r="VZX138" i="4"/>
  <c r="VZW138" i="4"/>
  <c r="VZV138" i="4"/>
  <c r="VZU138" i="4"/>
  <c r="VZT138" i="4"/>
  <c r="VZS138" i="4"/>
  <c r="VZR138" i="4"/>
  <c r="VZQ138" i="4"/>
  <c r="VZP138" i="4"/>
  <c r="VZO138" i="4"/>
  <c r="VZN138" i="4"/>
  <c r="VZM138" i="4"/>
  <c r="VZL138" i="4"/>
  <c r="VZK138" i="4"/>
  <c r="VZJ138" i="4"/>
  <c r="VZI138" i="4"/>
  <c r="VZH138" i="4"/>
  <c r="VZG138" i="4"/>
  <c r="VZF138" i="4"/>
  <c r="VZE138" i="4"/>
  <c r="VZD138" i="4"/>
  <c r="VZC138" i="4"/>
  <c r="VZB138" i="4"/>
  <c r="VZA138" i="4"/>
  <c r="VYZ138" i="4"/>
  <c r="VYY138" i="4"/>
  <c r="VYX138" i="4"/>
  <c r="VYW138" i="4"/>
  <c r="VYV138" i="4"/>
  <c r="VYU138" i="4"/>
  <c r="VYT138" i="4"/>
  <c r="VYS138" i="4"/>
  <c r="VYR138" i="4"/>
  <c r="VYQ138" i="4"/>
  <c r="VYP138" i="4"/>
  <c r="VYO138" i="4"/>
  <c r="VYN138" i="4"/>
  <c r="VYM138" i="4"/>
  <c r="VYL138" i="4"/>
  <c r="VYK138" i="4"/>
  <c r="VYJ138" i="4"/>
  <c r="VYI138" i="4"/>
  <c r="VYH138" i="4"/>
  <c r="VYG138" i="4"/>
  <c r="VYF138" i="4"/>
  <c r="VYE138" i="4"/>
  <c r="VYD138" i="4"/>
  <c r="VYC138" i="4"/>
  <c r="VYB138" i="4"/>
  <c r="VYA138" i="4"/>
  <c r="VXZ138" i="4"/>
  <c r="VXY138" i="4"/>
  <c r="VXX138" i="4"/>
  <c r="VXW138" i="4"/>
  <c r="VXV138" i="4"/>
  <c r="VXU138" i="4"/>
  <c r="VXT138" i="4"/>
  <c r="VXS138" i="4"/>
  <c r="VXR138" i="4"/>
  <c r="VXQ138" i="4"/>
  <c r="VXP138" i="4"/>
  <c r="VXO138" i="4"/>
  <c r="VXN138" i="4"/>
  <c r="VXM138" i="4"/>
  <c r="VXL138" i="4"/>
  <c r="VXK138" i="4"/>
  <c r="VXJ138" i="4"/>
  <c r="VXI138" i="4"/>
  <c r="VXH138" i="4"/>
  <c r="VXG138" i="4"/>
  <c r="VXF138" i="4"/>
  <c r="VXE138" i="4"/>
  <c r="VXD138" i="4"/>
  <c r="VXC138" i="4"/>
  <c r="VXB138" i="4"/>
  <c r="VXA138" i="4"/>
  <c r="VWZ138" i="4"/>
  <c r="VWY138" i="4"/>
  <c r="VWX138" i="4"/>
  <c r="VWW138" i="4"/>
  <c r="VWV138" i="4"/>
  <c r="VWU138" i="4"/>
  <c r="VWT138" i="4"/>
  <c r="VWS138" i="4"/>
  <c r="VWR138" i="4"/>
  <c r="VWQ138" i="4"/>
  <c r="VWP138" i="4"/>
  <c r="VWO138" i="4"/>
  <c r="VWN138" i="4"/>
  <c r="VWM138" i="4"/>
  <c r="VWL138" i="4"/>
  <c r="VWK138" i="4"/>
  <c r="VWJ138" i="4"/>
  <c r="VWI138" i="4"/>
  <c r="VWH138" i="4"/>
  <c r="VWG138" i="4"/>
  <c r="VWF138" i="4"/>
  <c r="VWE138" i="4"/>
  <c r="VWD138" i="4"/>
  <c r="VWC138" i="4"/>
  <c r="VWB138" i="4"/>
  <c r="VWA138" i="4"/>
  <c r="VVZ138" i="4"/>
  <c r="VVY138" i="4"/>
  <c r="VVX138" i="4"/>
  <c r="VVW138" i="4"/>
  <c r="VVV138" i="4"/>
  <c r="VVU138" i="4"/>
  <c r="VVT138" i="4"/>
  <c r="VVS138" i="4"/>
  <c r="VVR138" i="4"/>
  <c r="VVQ138" i="4"/>
  <c r="VVP138" i="4"/>
  <c r="VVO138" i="4"/>
  <c r="VVN138" i="4"/>
  <c r="VVM138" i="4"/>
  <c r="VVL138" i="4"/>
  <c r="VVK138" i="4"/>
  <c r="VVJ138" i="4"/>
  <c r="VVI138" i="4"/>
  <c r="VVH138" i="4"/>
  <c r="VVG138" i="4"/>
  <c r="VVF138" i="4"/>
  <c r="VVE138" i="4"/>
  <c r="VVD138" i="4"/>
  <c r="VVC138" i="4"/>
  <c r="VVB138" i="4"/>
  <c r="VVA138" i="4"/>
  <c r="VUZ138" i="4"/>
  <c r="VUY138" i="4"/>
  <c r="VUX138" i="4"/>
  <c r="VUW138" i="4"/>
  <c r="VUV138" i="4"/>
  <c r="VUU138" i="4"/>
  <c r="VUT138" i="4"/>
  <c r="VUS138" i="4"/>
  <c r="VUR138" i="4"/>
  <c r="VUQ138" i="4"/>
  <c r="VUP138" i="4"/>
  <c r="VUO138" i="4"/>
  <c r="VUN138" i="4"/>
  <c r="VUM138" i="4"/>
  <c r="VUL138" i="4"/>
  <c r="VUK138" i="4"/>
  <c r="VUJ138" i="4"/>
  <c r="VUI138" i="4"/>
  <c r="VUH138" i="4"/>
  <c r="VUG138" i="4"/>
  <c r="VUF138" i="4"/>
  <c r="VUE138" i="4"/>
  <c r="VUD138" i="4"/>
  <c r="VUC138" i="4"/>
  <c r="VUB138" i="4"/>
  <c r="VUA138" i="4"/>
  <c r="VTZ138" i="4"/>
  <c r="VTY138" i="4"/>
  <c r="VTX138" i="4"/>
  <c r="VTW138" i="4"/>
  <c r="VTV138" i="4"/>
  <c r="VTU138" i="4"/>
  <c r="VTT138" i="4"/>
  <c r="VTS138" i="4"/>
  <c r="VTR138" i="4"/>
  <c r="VTQ138" i="4"/>
  <c r="VTP138" i="4"/>
  <c r="VTO138" i="4"/>
  <c r="VTN138" i="4"/>
  <c r="VTM138" i="4"/>
  <c r="VTL138" i="4"/>
  <c r="VTK138" i="4"/>
  <c r="VTJ138" i="4"/>
  <c r="VTI138" i="4"/>
  <c r="VTH138" i="4"/>
  <c r="VTG138" i="4"/>
  <c r="VTF138" i="4"/>
  <c r="VTE138" i="4"/>
  <c r="VTD138" i="4"/>
  <c r="VTC138" i="4"/>
  <c r="VTB138" i="4"/>
  <c r="VTA138" i="4"/>
  <c r="VSZ138" i="4"/>
  <c r="VSY138" i="4"/>
  <c r="VSX138" i="4"/>
  <c r="VSW138" i="4"/>
  <c r="VSV138" i="4"/>
  <c r="VSU138" i="4"/>
  <c r="VST138" i="4"/>
  <c r="VSS138" i="4"/>
  <c r="VSR138" i="4"/>
  <c r="VSQ138" i="4"/>
  <c r="VSP138" i="4"/>
  <c r="VSO138" i="4"/>
  <c r="VSN138" i="4"/>
  <c r="VSM138" i="4"/>
  <c r="VSL138" i="4"/>
  <c r="VSK138" i="4"/>
  <c r="VSJ138" i="4"/>
  <c r="VSI138" i="4"/>
  <c r="VSH138" i="4"/>
  <c r="VSG138" i="4"/>
  <c r="VSF138" i="4"/>
  <c r="VSE138" i="4"/>
  <c r="VSD138" i="4"/>
  <c r="VSC138" i="4"/>
  <c r="VSB138" i="4"/>
  <c r="VSA138" i="4"/>
  <c r="VRZ138" i="4"/>
  <c r="VRY138" i="4"/>
  <c r="VRX138" i="4"/>
  <c r="VRW138" i="4"/>
  <c r="VRV138" i="4"/>
  <c r="VRU138" i="4"/>
  <c r="VRT138" i="4"/>
  <c r="VRS138" i="4"/>
  <c r="VRR138" i="4"/>
  <c r="VRQ138" i="4"/>
  <c r="VRP138" i="4"/>
  <c r="VRO138" i="4"/>
  <c r="VRN138" i="4"/>
  <c r="VRM138" i="4"/>
  <c r="VRL138" i="4"/>
  <c r="VRK138" i="4"/>
  <c r="VRJ138" i="4"/>
  <c r="VRI138" i="4"/>
  <c r="VRH138" i="4"/>
  <c r="VRG138" i="4"/>
  <c r="VRF138" i="4"/>
  <c r="VRE138" i="4"/>
  <c r="VRD138" i="4"/>
  <c r="VRC138" i="4"/>
  <c r="VRB138" i="4"/>
  <c r="VRA138" i="4"/>
  <c r="VQZ138" i="4"/>
  <c r="VQY138" i="4"/>
  <c r="VQX138" i="4"/>
  <c r="VQW138" i="4"/>
  <c r="VQV138" i="4"/>
  <c r="VQU138" i="4"/>
  <c r="VQT138" i="4"/>
  <c r="VQS138" i="4"/>
  <c r="VQR138" i="4"/>
  <c r="VQQ138" i="4"/>
  <c r="VQP138" i="4"/>
  <c r="VQO138" i="4"/>
  <c r="VQN138" i="4"/>
  <c r="VQM138" i="4"/>
  <c r="VQL138" i="4"/>
  <c r="VQK138" i="4"/>
  <c r="VQJ138" i="4"/>
  <c r="VQI138" i="4"/>
  <c r="VQH138" i="4"/>
  <c r="VQG138" i="4"/>
  <c r="VQF138" i="4"/>
  <c r="VQE138" i="4"/>
  <c r="VQD138" i="4"/>
  <c r="VQC138" i="4"/>
  <c r="VQB138" i="4"/>
  <c r="VQA138" i="4"/>
  <c r="VPZ138" i="4"/>
  <c r="VPY138" i="4"/>
  <c r="VPX138" i="4"/>
  <c r="VPW138" i="4"/>
  <c r="VPV138" i="4"/>
  <c r="VPU138" i="4"/>
  <c r="VPT138" i="4"/>
  <c r="VPS138" i="4"/>
  <c r="VPR138" i="4"/>
  <c r="VPQ138" i="4"/>
  <c r="VPP138" i="4"/>
  <c r="VPO138" i="4"/>
  <c r="VPN138" i="4"/>
  <c r="VPM138" i="4"/>
  <c r="VPL138" i="4"/>
  <c r="VPK138" i="4"/>
  <c r="VPJ138" i="4"/>
  <c r="VPI138" i="4"/>
  <c r="VPH138" i="4"/>
  <c r="VPG138" i="4"/>
  <c r="VPF138" i="4"/>
  <c r="VPE138" i="4"/>
  <c r="VPD138" i="4"/>
  <c r="VPC138" i="4"/>
  <c r="VPB138" i="4"/>
  <c r="VPA138" i="4"/>
  <c r="VOZ138" i="4"/>
  <c r="VOY138" i="4"/>
  <c r="VOX138" i="4"/>
  <c r="VOW138" i="4"/>
  <c r="VOV138" i="4"/>
  <c r="VOU138" i="4"/>
  <c r="VOT138" i="4"/>
  <c r="VOS138" i="4"/>
  <c r="VOR138" i="4"/>
  <c r="VOQ138" i="4"/>
  <c r="VOP138" i="4"/>
  <c r="VOO138" i="4"/>
  <c r="VON138" i="4"/>
  <c r="VOM138" i="4"/>
  <c r="VOL138" i="4"/>
  <c r="VOK138" i="4"/>
  <c r="VOJ138" i="4"/>
  <c r="VOI138" i="4"/>
  <c r="VOH138" i="4"/>
  <c r="VOG138" i="4"/>
  <c r="VOF138" i="4"/>
  <c r="VOE138" i="4"/>
  <c r="VOD138" i="4"/>
  <c r="VOC138" i="4"/>
  <c r="VOB138" i="4"/>
  <c r="VOA138" i="4"/>
  <c r="VNZ138" i="4"/>
  <c r="VNY138" i="4"/>
  <c r="VNX138" i="4"/>
  <c r="VNW138" i="4"/>
  <c r="VNV138" i="4"/>
  <c r="VNU138" i="4"/>
  <c r="VNT138" i="4"/>
  <c r="VNS138" i="4"/>
  <c r="VNR138" i="4"/>
  <c r="VNQ138" i="4"/>
  <c r="VNP138" i="4"/>
  <c r="VNO138" i="4"/>
  <c r="VNN138" i="4"/>
  <c r="VNM138" i="4"/>
  <c r="VNL138" i="4"/>
  <c r="VNK138" i="4"/>
  <c r="VNJ138" i="4"/>
  <c r="VNI138" i="4"/>
  <c r="VNH138" i="4"/>
  <c r="VNG138" i="4"/>
  <c r="VNF138" i="4"/>
  <c r="VNE138" i="4"/>
  <c r="VND138" i="4"/>
  <c r="VNC138" i="4"/>
  <c r="VNB138" i="4"/>
  <c r="VNA138" i="4"/>
  <c r="VMZ138" i="4"/>
  <c r="VMY138" i="4"/>
  <c r="VMX138" i="4"/>
  <c r="VMW138" i="4"/>
  <c r="VMV138" i="4"/>
  <c r="VMU138" i="4"/>
  <c r="VMT138" i="4"/>
  <c r="VMS138" i="4"/>
  <c r="VMR138" i="4"/>
  <c r="VMQ138" i="4"/>
  <c r="VMP138" i="4"/>
  <c r="VMO138" i="4"/>
  <c r="VMN138" i="4"/>
  <c r="VMM138" i="4"/>
  <c r="VML138" i="4"/>
  <c r="VMK138" i="4"/>
  <c r="VMJ138" i="4"/>
  <c r="VMI138" i="4"/>
  <c r="VMH138" i="4"/>
  <c r="VMG138" i="4"/>
  <c r="VMF138" i="4"/>
  <c r="VME138" i="4"/>
  <c r="VMD138" i="4"/>
  <c r="VMC138" i="4"/>
  <c r="VMB138" i="4"/>
  <c r="VMA138" i="4"/>
  <c r="VLZ138" i="4"/>
  <c r="VLY138" i="4"/>
  <c r="VLX138" i="4"/>
  <c r="VLW138" i="4"/>
  <c r="VLV138" i="4"/>
  <c r="VLU138" i="4"/>
  <c r="VLT138" i="4"/>
  <c r="VLS138" i="4"/>
  <c r="VLR138" i="4"/>
  <c r="VLQ138" i="4"/>
  <c r="VLP138" i="4"/>
  <c r="VLO138" i="4"/>
  <c r="VLN138" i="4"/>
  <c r="VLM138" i="4"/>
  <c r="VLL138" i="4"/>
  <c r="VLK138" i="4"/>
  <c r="VLJ138" i="4"/>
  <c r="VLI138" i="4"/>
  <c r="VLH138" i="4"/>
  <c r="VLG138" i="4"/>
  <c r="VLF138" i="4"/>
  <c r="VLE138" i="4"/>
  <c r="VLD138" i="4"/>
  <c r="VLC138" i="4"/>
  <c r="VLB138" i="4"/>
  <c r="VLA138" i="4"/>
  <c r="VKZ138" i="4"/>
  <c r="VKY138" i="4"/>
  <c r="VKX138" i="4"/>
  <c r="VKW138" i="4"/>
  <c r="VKV138" i="4"/>
  <c r="VKU138" i="4"/>
  <c r="VKT138" i="4"/>
  <c r="VKS138" i="4"/>
  <c r="VKR138" i="4"/>
  <c r="VKQ138" i="4"/>
  <c r="VKP138" i="4"/>
  <c r="VKO138" i="4"/>
  <c r="VKN138" i="4"/>
  <c r="VKM138" i="4"/>
  <c r="VKL138" i="4"/>
  <c r="VKK138" i="4"/>
  <c r="VKJ138" i="4"/>
  <c r="VKI138" i="4"/>
  <c r="VKH138" i="4"/>
  <c r="VKG138" i="4"/>
  <c r="VKF138" i="4"/>
  <c r="VKE138" i="4"/>
  <c r="VKD138" i="4"/>
  <c r="VKC138" i="4"/>
  <c r="VKB138" i="4"/>
  <c r="VKA138" i="4"/>
  <c r="VJZ138" i="4"/>
  <c r="VJY138" i="4"/>
  <c r="VJX138" i="4"/>
  <c r="VJW138" i="4"/>
  <c r="VJV138" i="4"/>
  <c r="VJU138" i="4"/>
  <c r="VJT138" i="4"/>
  <c r="VJS138" i="4"/>
  <c r="VJR138" i="4"/>
  <c r="VJQ138" i="4"/>
  <c r="VJP138" i="4"/>
  <c r="VJO138" i="4"/>
  <c r="VJN138" i="4"/>
  <c r="VJM138" i="4"/>
  <c r="VJL138" i="4"/>
  <c r="VJK138" i="4"/>
  <c r="VJJ138" i="4"/>
  <c r="VJI138" i="4"/>
  <c r="VJH138" i="4"/>
  <c r="VJG138" i="4"/>
  <c r="VJF138" i="4"/>
  <c r="VJE138" i="4"/>
  <c r="VJD138" i="4"/>
  <c r="VJC138" i="4"/>
  <c r="VJB138" i="4"/>
  <c r="VJA138" i="4"/>
  <c r="VIZ138" i="4"/>
  <c r="VIY138" i="4"/>
  <c r="VIX138" i="4"/>
  <c r="VIW138" i="4"/>
  <c r="VIV138" i="4"/>
  <c r="VIU138" i="4"/>
  <c r="VIT138" i="4"/>
  <c r="VIS138" i="4"/>
  <c r="VIR138" i="4"/>
  <c r="VIQ138" i="4"/>
  <c r="VIP138" i="4"/>
  <c r="VIO138" i="4"/>
  <c r="VIN138" i="4"/>
  <c r="VIM138" i="4"/>
  <c r="VIL138" i="4"/>
  <c r="VIK138" i="4"/>
  <c r="VIJ138" i="4"/>
  <c r="VII138" i="4"/>
  <c r="VIH138" i="4"/>
  <c r="VIG138" i="4"/>
  <c r="VIF138" i="4"/>
  <c r="VIE138" i="4"/>
  <c r="VID138" i="4"/>
  <c r="VIC138" i="4"/>
  <c r="VIB138" i="4"/>
  <c r="VIA138" i="4"/>
  <c r="VHZ138" i="4"/>
  <c r="VHY138" i="4"/>
  <c r="VHX138" i="4"/>
  <c r="VHW138" i="4"/>
  <c r="VHV138" i="4"/>
  <c r="VHU138" i="4"/>
  <c r="VHT138" i="4"/>
  <c r="VHS138" i="4"/>
  <c r="VHR138" i="4"/>
  <c r="VHQ138" i="4"/>
  <c r="VHP138" i="4"/>
  <c r="VHO138" i="4"/>
  <c r="VHN138" i="4"/>
  <c r="VHM138" i="4"/>
  <c r="VHL138" i="4"/>
  <c r="VHK138" i="4"/>
  <c r="VHJ138" i="4"/>
  <c r="VHI138" i="4"/>
  <c r="VHH138" i="4"/>
  <c r="VHG138" i="4"/>
  <c r="VHF138" i="4"/>
  <c r="VHE138" i="4"/>
  <c r="VHD138" i="4"/>
  <c r="VHC138" i="4"/>
  <c r="VHB138" i="4"/>
  <c r="VHA138" i="4"/>
  <c r="VGZ138" i="4"/>
  <c r="VGY138" i="4"/>
  <c r="VGX138" i="4"/>
  <c r="VGW138" i="4"/>
  <c r="VGV138" i="4"/>
  <c r="VGU138" i="4"/>
  <c r="VGT138" i="4"/>
  <c r="VGS138" i="4"/>
  <c r="VGR138" i="4"/>
  <c r="VGQ138" i="4"/>
  <c r="VGP138" i="4"/>
  <c r="VGO138" i="4"/>
  <c r="VGN138" i="4"/>
  <c r="VGM138" i="4"/>
  <c r="VGL138" i="4"/>
  <c r="VGK138" i="4"/>
  <c r="VGJ138" i="4"/>
  <c r="VGI138" i="4"/>
  <c r="VGH138" i="4"/>
  <c r="VGG138" i="4"/>
  <c r="VGF138" i="4"/>
  <c r="VGE138" i="4"/>
  <c r="VGD138" i="4"/>
  <c r="VGC138" i="4"/>
  <c r="VGB138" i="4"/>
  <c r="VGA138" i="4"/>
  <c r="VFZ138" i="4"/>
  <c r="VFY138" i="4"/>
  <c r="VFX138" i="4"/>
  <c r="VFW138" i="4"/>
  <c r="VFV138" i="4"/>
  <c r="VFU138" i="4"/>
  <c r="VFT138" i="4"/>
  <c r="VFS138" i="4"/>
  <c r="VFR138" i="4"/>
  <c r="VFQ138" i="4"/>
  <c r="VFP138" i="4"/>
  <c r="VFO138" i="4"/>
  <c r="VFN138" i="4"/>
  <c r="VFM138" i="4"/>
  <c r="VFL138" i="4"/>
  <c r="VFK138" i="4"/>
  <c r="VFJ138" i="4"/>
  <c r="VFI138" i="4"/>
  <c r="VFH138" i="4"/>
  <c r="VFG138" i="4"/>
  <c r="VFF138" i="4"/>
  <c r="VFE138" i="4"/>
  <c r="VFD138" i="4"/>
  <c r="VFC138" i="4"/>
  <c r="VFB138" i="4"/>
  <c r="VFA138" i="4"/>
  <c r="VEZ138" i="4"/>
  <c r="VEY138" i="4"/>
  <c r="VEX138" i="4"/>
  <c r="VEW138" i="4"/>
  <c r="VEV138" i="4"/>
  <c r="VEU138" i="4"/>
  <c r="VET138" i="4"/>
  <c r="VES138" i="4"/>
  <c r="VER138" i="4"/>
  <c r="VEQ138" i="4"/>
  <c r="VEP138" i="4"/>
  <c r="VEO138" i="4"/>
  <c r="VEN138" i="4"/>
  <c r="VEM138" i="4"/>
  <c r="VEL138" i="4"/>
  <c r="VEK138" i="4"/>
  <c r="VEJ138" i="4"/>
  <c r="VEI138" i="4"/>
  <c r="VEH138" i="4"/>
  <c r="VEG138" i="4"/>
  <c r="VEF138" i="4"/>
  <c r="VEE138" i="4"/>
  <c r="VED138" i="4"/>
  <c r="VEC138" i="4"/>
  <c r="VEB138" i="4"/>
  <c r="VEA138" i="4"/>
  <c r="VDZ138" i="4"/>
  <c r="VDY138" i="4"/>
  <c r="VDX138" i="4"/>
  <c r="VDW138" i="4"/>
  <c r="VDV138" i="4"/>
  <c r="VDU138" i="4"/>
  <c r="VDT138" i="4"/>
  <c r="VDS138" i="4"/>
  <c r="VDR138" i="4"/>
  <c r="VDQ138" i="4"/>
  <c r="VDP138" i="4"/>
  <c r="VDO138" i="4"/>
  <c r="VDN138" i="4"/>
  <c r="VDM138" i="4"/>
  <c r="VDL138" i="4"/>
  <c r="VDK138" i="4"/>
  <c r="VDJ138" i="4"/>
  <c r="VDI138" i="4"/>
  <c r="VDH138" i="4"/>
  <c r="VDG138" i="4"/>
  <c r="VDF138" i="4"/>
  <c r="VDE138" i="4"/>
  <c r="VDD138" i="4"/>
  <c r="VDC138" i="4"/>
  <c r="VDB138" i="4"/>
  <c r="VDA138" i="4"/>
  <c r="VCZ138" i="4"/>
  <c r="VCY138" i="4"/>
  <c r="VCX138" i="4"/>
  <c r="VCW138" i="4"/>
  <c r="VCV138" i="4"/>
  <c r="VCU138" i="4"/>
  <c r="VCT138" i="4"/>
  <c r="VCS138" i="4"/>
  <c r="VCR138" i="4"/>
  <c r="VCQ138" i="4"/>
  <c r="VCP138" i="4"/>
  <c r="VCO138" i="4"/>
  <c r="VCN138" i="4"/>
  <c r="VCM138" i="4"/>
  <c r="VCL138" i="4"/>
  <c r="VCK138" i="4"/>
  <c r="VCJ138" i="4"/>
  <c r="VCI138" i="4"/>
  <c r="VCH138" i="4"/>
  <c r="VCG138" i="4"/>
  <c r="VCF138" i="4"/>
  <c r="VCE138" i="4"/>
  <c r="VCD138" i="4"/>
  <c r="VCC138" i="4"/>
  <c r="VCB138" i="4"/>
  <c r="VCA138" i="4"/>
  <c r="VBZ138" i="4"/>
  <c r="VBY138" i="4"/>
  <c r="VBX138" i="4"/>
  <c r="VBW138" i="4"/>
  <c r="VBV138" i="4"/>
  <c r="VBU138" i="4"/>
  <c r="VBT138" i="4"/>
  <c r="VBS138" i="4"/>
  <c r="VBR138" i="4"/>
  <c r="VBQ138" i="4"/>
  <c r="VBP138" i="4"/>
  <c r="VBO138" i="4"/>
  <c r="VBN138" i="4"/>
  <c r="VBM138" i="4"/>
  <c r="VBL138" i="4"/>
  <c r="VBK138" i="4"/>
  <c r="VBJ138" i="4"/>
  <c r="VBI138" i="4"/>
  <c r="VBH138" i="4"/>
  <c r="VBG138" i="4"/>
  <c r="VBF138" i="4"/>
  <c r="VBE138" i="4"/>
  <c r="VBD138" i="4"/>
  <c r="VBC138" i="4"/>
  <c r="VBB138" i="4"/>
  <c r="VBA138" i="4"/>
  <c r="VAZ138" i="4"/>
  <c r="VAY138" i="4"/>
  <c r="VAX138" i="4"/>
  <c r="VAW138" i="4"/>
  <c r="VAV138" i="4"/>
  <c r="VAU138" i="4"/>
  <c r="VAT138" i="4"/>
  <c r="VAS138" i="4"/>
  <c r="VAR138" i="4"/>
  <c r="VAQ138" i="4"/>
  <c r="VAP138" i="4"/>
  <c r="VAO138" i="4"/>
  <c r="VAN138" i="4"/>
  <c r="VAM138" i="4"/>
  <c r="VAL138" i="4"/>
  <c r="VAK138" i="4"/>
  <c r="VAJ138" i="4"/>
  <c r="VAI138" i="4"/>
  <c r="VAH138" i="4"/>
  <c r="VAG138" i="4"/>
  <c r="VAF138" i="4"/>
  <c r="VAE138" i="4"/>
  <c r="VAD138" i="4"/>
  <c r="VAC138" i="4"/>
  <c r="VAB138" i="4"/>
  <c r="VAA138" i="4"/>
  <c r="UZZ138" i="4"/>
  <c r="UZY138" i="4"/>
  <c r="UZX138" i="4"/>
  <c r="UZW138" i="4"/>
  <c r="UZV138" i="4"/>
  <c r="UZU138" i="4"/>
  <c r="UZT138" i="4"/>
  <c r="UZS138" i="4"/>
  <c r="UZR138" i="4"/>
  <c r="UZQ138" i="4"/>
  <c r="UZP138" i="4"/>
  <c r="UZO138" i="4"/>
  <c r="UZN138" i="4"/>
  <c r="UZM138" i="4"/>
  <c r="UZL138" i="4"/>
  <c r="UZK138" i="4"/>
  <c r="UZJ138" i="4"/>
  <c r="UZI138" i="4"/>
  <c r="UZH138" i="4"/>
  <c r="UZG138" i="4"/>
  <c r="UZF138" i="4"/>
  <c r="UZE138" i="4"/>
  <c r="UZD138" i="4"/>
  <c r="UZC138" i="4"/>
  <c r="UZB138" i="4"/>
  <c r="UZA138" i="4"/>
  <c r="UYZ138" i="4"/>
  <c r="UYY138" i="4"/>
  <c r="UYX138" i="4"/>
  <c r="UYW138" i="4"/>
  <c r="UYV138" i="4"/>
  <c r="UYU138" i="4"/>
  <c r="UYT138" i="4"/>
  <c r="UYS138" i="4"/>
  <c r="UYR138" i="4"/>
  <c r="UYQ138" i="4"/>
  <c r="UYP138" i="4"/>
  <c r="UYO138" i="4"/>
  <c r="UYN138" i="4"/>
  <c r="UYM138" i="4"/>
  <c r="UYL138" i="4"/>
  <c r="UYK138" i="4"/>
  <c r="UYJ138" i="4"/>
  <c r="UYI138" i="4"/>
  <c r="UYH138" i="4"/>
  <c r="UYG138" i="4"/>
  <c r="UYF138" i="4"/>
  <c r="UYE138" i="4"/>
  <c r="UYD138" i="4"/>
  <c r="UYC138" i="4"/>
  <c r="UYB138" i="4"/>
  <c r="UYA138" i="4"/>
  <c r="UXZ138" i="4"/>
  <c r="UXY138" i="4"/>
  <c r="UXX138" i="4"/>
  <c r="UXW138" i="4"/>
  <c r="UXV138" i="4"/>
  <c r="UXU138" i="4"/>
  <c r="UXT138" i="4"/>
  <c r="UXS138" i="4"/>
  <c r="UXR138" i="4"/>
  <c r="UXQ138" i="4"/>
  <c r="UXP138" i="4"/>
  <c r="UXO138" i="4"/>
  <c r="UXN138" i="4"/>
  <c r="UXM138" i="4"/>
  <c r="UXL138" i="4"/>
  <c r="UXK138" i="4"/>
  <c r="UXJ138" i="4"/>
  <c r="UXI138" i="4"/>
  <c r="UXH138" i="4"/>
  <c r="UXG138" i="4"/>
  <c r="UXF138" i="4"/>
  <c r="UXE138" i="4"/>
  <c r="UXD138" i="4"/>
  <c r="UXC138" i="4"/>
  <c r="UXB138" i="4"/>
  <c r="UXA138" i="4"/>
  <c r="UWZ138" i="4"/>
  <c r="UWY138" i="4"/>
  <c r="UWX138" i="4"/>
  <c r="UWW138" i="4"/>
  <c r="UWV138" i="4"/>
  <c r="UWU138" i="4"/>
  <c r="UWT138" i="4"/>
  <c r="UWS138" i="4"/>
  <c r="UWR138" i="4"/>
  <c r="UWQ138" i="4"/>
  <c r="UWP138" i="4"/>
  <c r="UWO138" i="4"/>
  <c r="UWN138" i="4"/>
  <c r="UWM138" i="4"/>
  <c r="UWL138" i="4"/>
  <c r="UWK138" i="4"/>
  <c r="UWJ138" i="4"/>
  <c r="UWI138" i="4"/>
  <c r="UWH138" i="4"/>
  <c r="UWG138" i="4"/>
  <c r="UWF138" i="4"/>
  <c r="UWE138" i="4"/>
  <c r="UWD138" i="4"/>
  <c r="UWC138" i="4"/>
  <c r="UWB138" i="4"/>
  <c r="UWA138" i="4"/>
  <c r="UVZ138" i="4"/>
  <c r="UVY138" i="4"/>
  <c r="UVX138" i="4"/>
  <c r="UVW138" i="4"/>
  <c r="UVV138" i="4"/>
  <c r="UVU138" i="4"/>
  <c r="UVT138" i="4"/>
  <c r="UVS138" i="4"/>
  <c r="UVR138" i="4"/>
  <c r="UVQ138" i="4"/>
  <c r="UVP138" i="4"/>
  <c r="UVO138" i="4"/>
  <c r="UVN138" i="4"/>
  <c r="UVM138" i="4"/>
  <c r="UVL138" i="4"/>
  <c r="UVK138" i="4"/>
  <c r="UVJ138" i="4"/>
  <c r="UVI138" i="4"/>
  <c r="UVH138" i="4"/>
  <c r="UVG138" i="4"/>
  <c r="UVF138" i="4"/>
  <c r="UVE138" i="4"/>
  <c r="UVD138" i="4"/>
  <c r="UVC138" i="4"/>
  <c r="UVB138" i="4"/>
  <c r="UVA138" i="4"/>
  <c r="UUZ138" i="4"/>
  <c r="UUY138" i="4"/>
  <c r="UUX138" i="4"/>
  <c r="UUW138" i="4"/>
  <c r="UUV138" i="4"/>
  <c r="UUU138" i="4"/>
  <c r="UUT138" i="4"/>
  <c r="UUS138" i="4"/>
  <c r="UUR138" i="4"/>
  <c r="UUQ138" i="4"/>
  <c r="UUP138" i="4"/>
  <c r="UUO138" i="4"/>
  <c r="UUN138" i="4"/>
  <c r="UUM138" i="4"/>
  <c r="UUL138" i="4"/>
  <c r="UUK138" i="4"/>
  <c r="UUJ138" i="4"/>
  <c r="UUI138" i="4"/>
  <c r="UUH138" i="4"/>
  <c r="UUG138" i="4"/>
  <c r="UUF138" i="4"/>
  <c r="UUE138" i="4"/>
  <c r="UUD138" i="4"/>
  <c r="UUC138" i="4"/>
  <c r="UUB138" i="4"/>
  <c r="UUA138" i="4"/>
  <c r="UTZ138" i="4"/>
  <c r="UTY138" i="4"/>
  <c r="UTX138" i="4"/>
  <c r="UTW138" i="4"/>
  <c r="UTV138" i="4"/>
  <c r="UTU138" i="4"/>
  <c r="UTT138" i="4"/>
  <c r="UTS138" i="4"/>
  <c r="UTR138" i="4"/>
  <c r="UTQ138" i="4"/>
  <c r="UTP138" i="4"/>
  <c r="UTO138" i="4"/>
  <c r="UTN138" i="4"/>
  <c r="UTM138" i="4"/>
  <c r="UTL138" i="4"/>
  <c r="UTK138" i="4"/>
  <c r="UTJ138" i="4"/>
  <c r="UTI138" i="4"/>
  <c r="UTH138" i="4"/>
  <c r="UTG138" i="4"/>
  <c r="UTF138" i="4"/>
  <c r="UTE138" i="4"/>
  <c r="UTD138" i="4"/>
  <c r="UTC138" i="4"/>
  <c r="UTB138" i="4"/>
  <c r="UTA138" i="4"/>
  <c r="USZ138" i="4"/>
  <c r="USY138" i="4"/>
  <c r="USX138" i="4"/>
  <c r="USW138" i="4"/>
  <c r="USV138" i="4"/>
  <c r="USU138" i="4"/>
  <c r="UST138" i="4"/>
  <c r="USS138" i="4"/>
  <c r="USR138" i="4"/>
  <c r="USQ138" i="4"/>
  <c r="USP138" i="4"/>
  <c r="USO138" i="4"/>
  <c r="USN138" i="4"/>
  <c r="USM138" i="4"/>
  <c r="USL138" i="4"/>
  <c r="USK138" i="4"/>
  <c r="USJ138" i="4"/>
  <c r="USI138" i="4"/>
  <c r="USH138" i="4"/>
  <c r="USG138" i="4"/>
  <c r="USF138" i="4"/>
  <c r="USE138" i="4"/>
  <c r="USD138" i="4"/>
  <c r="USC138" i="4"/>
  <c r="USB138" i="4"/>
  <c r="USA138" i="4"/>
  <c r="URZ138" i="4"/>
  <c r="URY138" i="4"/>
  <c r="URX138" i="4"/>
  <c r="URW138" i="4"/>
  <c r="URV138" i="4"/>
  <c r="URU138" i="4"/>
  <c r="URT138" i="4"/>
  <c r="URS138" i="4"/>
  <c r="URR138" i="4"/>
  <c r="URQ138" i="4"/>
  <c r="URP138" i="4"/>
  <c r="URO138" i="4"/>
  <c r="URN138" i="4"/>
  <c r="URM138" i="4"/>
  <c r="URL138" i="4"/>
  <c r="URK138" i="4"/>
  <c r="URJ138" i="4"/>
  <c r="URI138" i="4"/>
  <c r="URH138" i="4"/>
  <c r="URG138" i="4"/>
  <c r="URF138" i="4"/>
  <c r="URE138" i="4"/>
  <c r="URD138" i="4"/>
  <c r="URC138" i="4"/>
  <c r="URB138" i="4"/>
  <c r="URA138" i="4"/>
  <c r="UQZ138" i="4"/>
  <c r="UQY138" i="4"/>
  <c r="UQX138" i="4"/>
  <c r="UQW138" i="4"/>
  <c r="UQV138" i="4"/>
  <c r="UQU138" i="4"/>
  <c r="UQT138" i="4"/>
  <c r="UQS138" i="4"/>
  <c r="UQR138" i="4"/>
  <c r="UQQ138" i="4"/>
  <c r="UQP138" i="4"/>
  <c r="UQO138" i="4"/>
  <c r="UQN138" i="4"/>
  <c r="UQM138" i="4"/>
  <c r="UQL138" i="4"/>
  <c r="UQK138" i="4"/>
  <c r="UQJ138" i="4"/>
  <c r="UQI138" i="4"/>
  <c r="UQH138" i="4"/>
  <c r="UQG138" i="4"/>
  <c r="UQF138" i="4"/>
  <c r="UQE138" i="4"/>
  <c r="UQD138" i="4"/>
  <c r="UQC138" i="4"/>
  <c r="UQB138" i="4"/>
  <c r="UQA138" i="4"/>
  <c r="UPZ138" i="4"/>
  <c r="UPY138" i="4"/>
  <c r="UPX138" i="4"/>
  <c r="UPW138" i="4"/>
  <c r="UPV138" i="4"/>
  <c r="UPU138" i="4"/>
  <c r="UPT138" i="4"/>
  <c r="UPS138" i="4"/>
  <c r="UPR138" i="4"/>
  <c r="UPQ138" i="4"/>
  <c r="UPP138" i="4"/>
  <c r="UPO138" i="4"/>
  <c r="UPN138" i="4"/>
  <c r="UPM138" i="4"/>
  <c r="UPL138" i="4"/>
  <c r="UPK138" i="4"/>
  <c r="UPJ138" i="4"/>
  <c r="UPI138" i="4"/>
  <c r="UPH138" i="4"/>
  <c r="UPG138" i="4"/>
  <c r="UPF138" i="4"/>
  <c r="UPE138" i="4"/>
  <c r="UPD138" i="4"/>
  <c r="UPC138" i="4"/>
  <c r="UPB138" i="4"/>
  <c r="UPA138" i="4"/>
  <c r="UOZ138" i="4"/>
  <c r="UOY138" i="4"/>
  <c r="UOX138" i="4"/>
  <c r="UOW138" i="4"/>
  <c r="UOV138" i="4"/>
  <c r="UOU138" i="4"/>
  <c r="UOT138" i="4"/>
  <c r="UOS138" i="4"/>
  <c r="UOR138" i="4"/>
  <c r="UOQ138" i="4"/>
  <c r="UOP138" i="4"/>
  <c r="UOO138" i="4"/>
  <c r="UON138" i="4"/>
  <c r="UOM138" i="4"/>
  <c r="UOL138" i="4"/>
  <c r="UOK138" i="4"/>
  <c r="UOJ138" i="4"/>
  <c r="UOI138" i="4"/>
  <c r="UOH138" i="4"/>
  <c r="UOG138" i="4"/>
  <c r="UOF138" i="4"/>
  <c r="UOE138" i="4"/>
  <c r="UOD138" i="4"/>
  <c r="UOC138" i="4"/>
  <c r="UOB138" i="4"/>
  <c r="UOA138" i="4"/>
  <c r="UNZ138" i="4"/>
  <c r="UNY138" i="4"/>
  <c r="UNX138" i="4"/>
  <c r="UNW138" i="4"/>
  <c r="UNV138" i="4"/>
  <c r="UNU138" i="4"/>
  <c r="UNT138" i="4"/>
  <c r="UNS138" i="4"/>
  <c r="UNR138" i="4"/>
  <c r="UNQ138" i="4"/>
  <c r="UNP138" i="4"/>
  <c r="UNO138" i="4"/>
  <c r="UNN138" i="4"/>
  <c r="UNM138" i="4"/>
  <c r="UNL138" i="4"/>
  <c r="UNK138" i="4"/>
  <c r="UNJ138" i="4"/>
  <c r="UNI138" i="4"/>
  <c r="UNH138" i="4"/>
  <c r="UNG138" i="4"/>
  <c r="UNF138" i="4"/>
  <c r="UNE138" i="4"/>
  <c r="UND138" i="4"/>
  <c r="UNC138" i="4"/>
  <c r="UNB138" i="4"/>
  <c r="UNA138" i="4"/>
  <c r="UMZ138" i="4"/>
  <c r="UMY138" i="4"/>
  <c r="UMX138" i="4"/>
  <c r="UMW138" i="4"/>
  <c r="UMV138" i="4"/>
  <c r="UMU138" i="4"/>
  <c r="UMT138" i="4"/>
  <c r="UMS138" i="4"/>
  <c r="UMR138" i="4"/>
  <c r="UMQ138" i="4"/>
  <c r="UMP138" i="4"/>
  <c r="UMO138" i="4"/>
  <c r="UMN138" i="4"/>
  <c r="UMM138" i="4"/>
  <c r="UML138" i="4"/>
  <c r="UMK138" i="4"/>
  <c r="UMJ138" i="4"/>
  <c r="UMI138" i="4"/>
  <c r="UMH138" i="4"/>
  <c r="UMG138" i="4"/>
  <c r="UMF138" i="4"/>
  <c r="UME138" i="4"/>
  <c r="UMD138" i="4"/>
  <c r="UMC138" i="4"/>
  <c r="UMB138" i="4"/>
  <c r="UMA138" i="4"/>
  <c r="ULZ138" i="4"/>
  <c r="ULY138" i="4"/>
  <c r="ULX138" i="4"/>
  <c r="ULW138" i="4"/>
  <c r="ULV138" i="4"/>
  <c r="ULU138" i="4"/>
  <c r="ULT138" i="4"/>
  <c r="ULS138" i="4"/>
  <c r="ULR138" i="4"/>
  <c r="ULQ138" i="4"/>
  <c r="ULP138" i="4"/>
  <c r="ULO138" i="4"/>
  <c r="ULN138" i="4"/>
  <c r="ULM138" i="4"/>
  <c r="ULL138" i="4"/>
  <c r="ULK138" i="4"/>
  <c r="ULJ138" i="4"/>
  <c r="ULI138" i="4"/>
  <c r="ULH138" i="4"/>
  <c r="ULG138" i="4"/>
  <c r="ULF138" i="4"/>
  <c r="ULE138" i="4"/>
  <c r="ULD138" i="4"/>
  <c r="ULC138" i="4"/>
  <c r="ULB138" i="4"/>
  <c r="ULA138" i="4"/>
  <c r="UKZ138" i="4"/>
  <c r="UKY138" i="4"/>
  <c r="UKX138" i="4"/>
  <c r="UKW138" i="4"/>
  <c r="UKV138" i="4"/>
  <c r="UKU138" i="4"/>
  <c r="UKT138" i="4"/>
  <c r="UKS138" i="4"/>
  <c r="UKR138" i="4"/>
  <c r="UKQ138" i="4"/>
  <c r="UKP138" i="4"/>
  <c r="UKO138" i="4"/>
  <c r="UKN138" i="4"/>
  <c r="UKM138" i="4"/>
  <c r="UKL138" i="4"/>
  <c r="UKK138" i="4"/>
  <c r="UKJ138" i="4"/>
  <c r="UKI138" i="4"/>
  <c r="UKH138" i="4"/>
  <c r="UKG138" i="4"/>
  <c r="UKF138" i="4"/>
  <c r="UKE138" i="4"/>
  <c r="UKD138" i="4"/>
  <c r="UKC138" i="4"/>
  <c r="UKB138" i="4"/>
  <c r="UKA138" i="4"/>
  <c r="UJZ138" i="4"/>
  <c r="UJY138" i="4"/>
  <c r="UJX138" i="4"/>
  <c r="UJW138" i="4"/>
  <c r="UJV138" i="4"/>
  <c r="UJU138" i="4"/>
  <c r="UJT138" i="4"/>
  <c r="UJS138" i="4"/>
  <c r="UJR138" i="4"/>
  <c r="UJQ138" i="4"/>
  <c r="UJP138" i="4"/>
  <c r="UJO138" i="4"/>
  <c r="UJN138" i="4"/>
  <c r="UJM138" i="4"/>
  <c r="UJL138" i="4"/>
  <c r="UJK138" i="4"/>
  <c r="UJJ138" i="4"/>
  <c r="UJI138" i="4"/>
  <c r="UJH138" i="4"/>
  <c r="UJG138" i="4"/>
  <c r="UJF138" i="4"/>
  <c r="UJE138" i="4"/>
  <c r="UJD138" i="4"/>
  <c r="UJC138" i="4"/>
  <c r="UJB138" i="4"/>
  <c r="UJA138" i="4"/>
  <c r="UIZ138" i="4"/>
  <c r="UIY138" i="4"/>
  <c r="UIX138" i="4"/>
  <c r="UIW138" i="4"/>
  <c r="UIV138" i="4"/>
  <c r="UIU138" i="4"/>
  <c r="UIT138" i="4"/>
  <c r="UIS138" i="4"/>
  <c r="UIR138" i="4"/>
  <c r="UIQ138" i="4"/>
  <c r="UIP138" i="4"/>
  <c r="UIO138" i="4"/>
  <c r="UIN138" i="4"/>
  <c r="UIM138" i="4"/>
  <c r="UIL138" i="4"/>
  <c r="UIK138" i="4"/>
  <c r="UIJ138" i="4"/>
  <c r="UII138" i="4"/>
  <c r="UIH138" i="4"/>
  <c r="UIG138" i="4"/>
  <c r="UIF138" i="4"/>
  <c r="UIE138" i="4"/>
  <c r="UID138" i="4"/>
  <c r="UIC138" i="4"/>
  <c r="UIB138" i="4"/>
  <c r="UIA138" i="4"/>
  <c r="UHZ138" i="4"/>
  <c r="UHY138" i="4"/>
  <c r="UHX138" i="4"/>
  <c r="UHW138" i="4"/>
  <c r="UHV138" i="4"/>
  <c r="UHU138" i="4"/>
  <c r="UHT138" i="4"/>
  <c r="UHS138" i="4"/>
  <c r="UHR138" i="4"/>
  <c r="UHQ138" i="4"/>
  <c r="UHP138" i="4"/>
  <c r="UHO138" i="4"/>
  <c r="UHN138" i="4"/>
  <c r="UHM138" i="4"/>
  <c r="UHL138" i="4"/>
  <c r="UHK138" i="4"/>
  <c r="UHJ138" i="4"/>
  <c r="UHI138" i="4"/>
  <c r="UHH138" i="4"/>
  <c r="UHG138" i="4"/>
  <c r="UHF138" i="4"/>
  <c r="UHE138" i="4"/>
  <c r="UHD138" i="4"/>
  <c r="UHC138" i="4"/>
  <c r="UHB138" i="4"/>
  <c r="UHA138" i="4"/>
  <c r="UGZ138" i="4"/>
  <c r="UGY138" i="4"/>
  <c r="UGX138" i="4"/>
  <c r="UGW138" i="4"/>
  <c r="UGV138" i="4"/>
  <c r="UGU138" i="4"/>
  <c r="UGT138" i="4"/>
  <c r="UGS138" i="4"/>
  <c r="UGR138" i="4"/>
  <c r="UGQ138" i="4"/>
  <c r="UGP138" i="4"/>
  <c r="UGO138" i="4"/>
  <c r="UGN138" i="4"/>
  <c r="UGM138" i="4"/>
  <c r="UGL138" i="4"/>
  <c r="UGK138" i="4"/>
  <c r="UGJ138" i="4"/>
  <c r="UGI138" i="4"/>
  <c r="UGH138" i="4"/>
  <c r="UGG138" i="4"/>
  <c r="UGF138" i="4"/>
  <c r="UGE138" i="4"/>
  <c r="UGD138" i="4"/>
  <c r="UGC138" i="4"/>
  <c r="UGB138" i="4"/>
  <c r="UGA138" i="4"/>
  <c r="UFZ138" i="4"/>
  <c r="UFY138" i="4"/>
  <c r="UFX138" i="4"/>
  <c r="UFW138" i="4"/>
  <c r="UFV138" i="4"/>
  <c r="UFU138" i="4"/>
  <c r="UFT138" i="4"/>
  <c r="UFS138" i="4"/>
  <c r="UFR138" i="4"/>
  <c r="UFQ138" i="4"/>
  <c r="UFP138" i="4"/>
  <c r="UFO138" i="4"/>
  <c r="UFN138" i="4"/>
  <c r="UFM138" i="4"/>
  <c r="UFL138" i="4"/>
  <c r="UFK138" i="4"/>
  <c r="UFJ138" i="4"/>
  <c r="UFI138" i="4"/>
  <c r="UFH138" i="4"/>
  <c r="UFG138" i="4"/>
  <c r="UFF138" i="4"/>
  <c r="UFE138" i="4"/>
  <c r="UFD138" i="4"/>
  <c r="UFC138" i="4"/>
  <c r="UFB138" i="4"/>
  <c r="UFA138" i="4"/>
  <c r="UEZ138" i="4"/>
  <c r="UEY138" i="4"/>
  <c r="UEX138" i="4"/>
  <c r="UEW138" i="4"/>
  <c r="UEV138" i="4"/>
  <c r="UEU138" i="4"/>
  <c r="UET138" i="4"/>
  <c r="UES138" i="4"/>
  <c r="UER138" i="4"/>
  <c r="UEQ138" i="4"/>
  <c r="UEP138" i="4"/>
  <c r="UEO138" i="4"/>
  <c r="UEN138" i="4"/>
  <c r="UEM138" i="4"/>
  <c r="UEL138" i="4"/>
  <c r="UEK138" i="4"/>
  <c r="UEJ138" i="4"/>
  <c r="UEI138" i="4"/>
  <c r="UEH138" i="4"/>
  <c r="UEG138" i="4"/>
  <c r="UEF138" i="4"/>
  <c r="UEE138" i="4"/>
  <c r="UED138" i="4"/>
  <c r="UEC138" i="4"/>
  <c r="UEB138" i="4"/>
  <c r="UEA138" i="4"/>
  <c r="UDZ138" i="4"/>
  <c r="UDY138" i="4"/>
  <c r="UDX138" i="4"/>
  <c r="UDW138" i="4"/>
  <c r="UDV138" i="4"/>
  <c r="UDU138" i="4"/>
  <c r="UDT138" i="4"/>
  <c r="UDS138" i="4"/>
  <c r="UDR138" i="4"/>
  <c r="UDQ138" i="4"/>
  <c r="UDP138" i="4"/>
  <c r="UDO138" i="4"/>
  <c r="UDN138" i="4"/>
  <c r="UDM138" i="4"/>
  <c r="UDL138" i="4"/>
  <c r="UDK138" i="4"/>
  <c r="UDJ138" i="4"/>
  <c r="UDI138" i="4"/>
  <c r="UDH138" i="4"/>
  <c r="UDG138" i="4"/>
  <c r="UDF138" i="4"/>
  <c r="UDE138" i="4"/>
  <c r="UDD138" i="4"/>
  <c r="UDC138" i="4"/>
  <c r="UDB138" i="4"/>
  <c r="UDA138" i="4"/>
  <c r="UCZ138" i="4"/>
  <c r="UCY138" i="4"/>
  <c r="UCX138" i="4"/>
  <c r="UCW138" i="4"/>
  <c r="UCV138" i="4"/>
  <c r="UCU138" i="4"/>
  <c r="UCT138" i="4"/>
  <c r="UCS138" i="4"/>
  <c r="UCR138" i="4"/>
  <c r="UCQ138" i="4"/>
  <c r="UCP138" i="4"/>
  <c r="UCO138" i="4"/>
  <c r="UCN138" i="4"/>
  <c r="UCM138" i="4"/>
  <c r="UCL138" i="4"/>
  <c r="UCK138" i="4"/>
  <c r="UCJ138" i="4"/>
  <c r="UCI138" i="4"/>
  <c r="UCH138" i="4"/>
  <c r="UCG138" i="4"/>
  <c r="UCF138" i="4"/>
  <c r="UCE138" i="4"/>
  <c r="UCD138" i="4"/>
  <c r="UCC138" i="4"/>
  <c r="UCB138" i="4"/>
  <c r="UCA138" i="4"/>
  <c r="UBZ138" i="4"/>
  <c r="UBY138" i="4"/>
  <c r="UBX138" i="4"/>
  <c r="UBW138" i="4"/>
  <c r="UBV138" i="4"/>
  <c r="UBU138" i="4"/>
  <c r="UBT138" i="4"/>
  <c r="UBS138" i="4"/>
  <c r="UBR138" i="4"/>
  <c r="UBQ138" i="4"/>
  <c r="UBP138" i="4"/>
  <c r="UBO138" i="4"/>
  <c r="UBN138" i="4"/>
  <c r="UBM138" i="4"/>
  <c r="UBL138" i="4"/>
  <c r="UBK138" i="4"/>
  <c r="UBJ138" i="4"/>
  <c r="UBI138" i="4"/>
  <c r="UBH138" i="4"/>
  <c r="UBG138" i="4"/>
  <c r="UBF138" i="4"/>
  <c r="UBE138" i="4"/>
  <c r="UBD138" i="4"/>
  <c r="UBC138" i="4"/>
  <c r="UBB138" i="4"/>
  <c r="UBA138" i="4"/>
  <c r="UAZ138" i="4"/>
  <c r="UAY138" i="4"/>
  <c r="UAX138" i="4"/>
  <c r="UAW138" i="4"/>
  <c r="UAV138" i="4"/>
  <c r="UAU138" i="4"/>
  <c r="UAT138" i="4"/>
  <c r="UAS138" i="4"/>
  <c r="UAR138" i="4"/>
  <c r="UAQ138" i="4"/>
  <c r="UAP138" i="4"/>
  <c r="UAO138" i="4"/>
  <c r="UAN138" i="4"/>
  <c r="UAM138" i="4"/>
  <c r="UAL138" i="4"/>
  <c r="UAK138" i="4"/>
  <c r="UAJ138" i="4"/>
  <c r="UAI138" i="4"/>
  <c r="UAH138" i="4"/>
  <c r="UAG138" i="4"/>
  <c r="UAF138" i="4"/>
  <c r="UAE138" i="4"/>
  <c r="UAD138" i="4"/>
  <c r="UAC138" i="4"/>
  <c r="UAB138" i="4"/>
  <c r="UAA138" i="4"/>
  <c r="TZZ138" i="4"/>
  <c r="TZY138" i="4"/>
  <c r="TZX138" i="4"/>
  <c r="TZW138" i="4"/>
  <c r="TZV138" i="4"/>
  <c r="TZU138" i="4"/>
  <c r="TZT138" i="4"/>
  <c r="TZS138" i="4"/>
  <c r="TZR138" i="4"/>
  <c r="TZQ138" i="4"/>
  <c r="TZP138" i="4"/>
  <c r="TZO138" i="4"/>
  <c r="TZN138" i="4"/>
  <c r="TZM138" i="4"/>
  <c r="TZL138" i="4"/>
  <c r="TZK138" i="4"/>
  <c r="TZJ138" i="4"/>
  <c r="TZI138" i="4"/>
  <c r="TZH138" i="4"/>
  <c r="TZG138" i="4"/>
  <c r="TZF138" i="4"/>
  <c r="TZE138" i="4"/>
  <c r="TZD138" i="4"/>
  <c r="TZC138" i="4"/>
  <c r="TZB138" i="4"/>
  <c r="TZA138" i="4"/>
  <c r="TYZ138" i="4"/>
  <c r="TYY138" i="4"/>
  <c r="TYX138" i="4"/>
  <c r="TYW138" i="4"/>
  <c r="TYV138" i="4"/>
  <c r="TYU138" i="4"/>
  <c r="TYT138" i="4"/>
  <c r="TYS138" i="4"/>
  <c r="TYR138" i="4"/>
  <c r="TYQ138" i="4"/>
  <c r="TYP138" i="4"/>
  <c r="TYO138" i="4"/>
  <c r="TYN138" i="4"/>
  <c r="TYM138" i="4"/>
  <c r="TYL138" i="4"/>
  <c r="TYK138" i="4"/>
  <c r="TYJ138" i="4"/>
  <c r="TYI138" i="4"/>
  <c r="TYH138" i="4"/>
  <c r="TYG138" i="4"/>
  <c r="TYF138" i="4"/>
  <c r="TYE138" i="4"/>
  <c r="TYD138" i="4"/>
  <c r="TYC138" i="4"/>
  <c r="TYB138" i="4"/>
  <c r="TYA138" i="4"/>
  <c r="TXZ138" i="4"/>
  <c r="TXY138" i="4"/>
  <c r="TXX138" i="4"/>
  <c r="TXW138" i="4"/>
  <c r="TXV138" i="4"/>
  <c r="TXU138" i="4"/>
  <c r="TXT138" i="4"/>
  <c r="TXS138" i="4"/>
  <c r="TXR138" i="4"/>
  <c r="TXQ138" i="4"/>
  <c r="TXP138" i="4"/>
  <c r="TXO138" i="4"/>
  <c r="TXN138" i="4"/>
  <c r="TXM138" i="4"/>
  <c r="TXL138" i="4"/>
  <c r="TXK138" i="4"/>
  <c r="TXJ138" i="4"/>
  <c r="TXI138" i="4"/>
  <c r="TXH138" i="4"/>
  <c r="TXG138" i="4"/>
  <c r="TXF138" i="4"/>
  <c r="TXE138" i="4"/>
  <c r="TXD138" i="4"/>
  <c r="TXC138" i="4"/>
  <c r="TXB138" i="4"/>
  <c r="TXA138" i="4"/>
  <c r="TWZ138" i="4"/>
  <c r="TWY138" i="4"/>
  <c r="TWX138" i="4"/>
  <c r="TWW138" i="4"/>
  <c r="TWV138" i="4"/>
  <c r="TWU138" i="4"/>
  <c r="TWT138" i="4"/>
  <c r="TWS138" i="4"/>
  <c r="TWR138" i="4"/>
  <c r="TWQ138" i="4"/>
  <c r="TWP138" i="4"/>
  <c r="TWO138" i="4"/>
  <c r="TWN138" i="4"/>
  <c r="TWM138" i="4"/>
  <c r="TWL138" i="4"/>
  <c r="TWK138" i="4"/>
  <c r="TWJ138" i="4"/>
  <c r="TWI138" i="4"/>
  <c r="TWH138" i="4"/>
  <c r="TWG138" i="4"/>
  <c r="TWF138" i="4"/>
  <c r="TWE138" i="4"/>
  <c r="TWD138" i="4"/>
  <c r="TWC138" i="4"/>
  <c r="TWB138" i="4"/>
  <c r="TWA138" i="4"/>
  <c r="TVZ138" i="4"/>
  <c r="TVY138" i="4"/>
  <c r="TVX138" i="4"/>
  <c r="TVW138" i="4"/>
  <c r="TVV138" i="4"/>
  <c r="TVU138" i="4"/>
  <c r="TVT138" i="4"/>
  <c r="TVS138" i="4"/>
  <c r="TVR138" i="4"/>
  <c r="TVQ138" i="4"/>
  <c r="TVP138" i="4"/>
  <c r="TVO138" i="4"/>
  <c r="TVN138" i="4"/>
  <c r="TVM138" i="4"/>
  <c r="TVL138" i="4"/>
  <c r="TVK138" i="4"/>
  <c r="TVJ138" i="4"/>
  <c r="TVI138" i="4"/>
  <c r="TVH138" i="4"/>
  <c r="TVG138" i="4"/>
  <c r="TVF138" i="4"/>
  <c r="TVE138" i="4"/>
  <c r="TVD138" i="4"/>
  <c r="TVC138" i="4"/>
  <c r="TVB138" i="4"/>
  <c r="TVA138" i="4"/>
  <c r="TUZ138" i="4"/>
  <c r="TUY138" i="4"/>
  <c r="TUX138" i="4"/>
  <c r="TUW138" i="4"/>
  <c r="TUV138" i="4"/>
  <c r="TUU138" i="4"/>
  <c r="TUT138" i="4"/>
  <c r="TUS138" i="4"/>
  <c r="TUR138" i="4"/>
  <c r="TUQ138" i="4"/>
  <c r="TUP138" i="4"/>
  <c r="TUO138" i="4"/>
  <c r="TUN138" i="4"/>
  <c r="TUM138" i="4"/>
  <c r="TUL138" i="4"/>
  <c r="TUK138" i="4"/>
  <c r="TUJ138" i="4"/>
  <c r="TUI138" i="4"/>
  <c r="TUH138" i="4"/>
  <c r="TUG138" i="4"/>
  <c r="TUF138" i="4"/>
  <c r="TUE138" i="4"/>
  <c r="TUD138" i="4"/>
  <c r="TUC138" i="4"/>
  <c r="TUB138" i="4"/>
  <c r="TUA138" i="4"/>
  <c r="TTZ138" i="4"/>
  <c r="TTY138" i="4"/>
  <c r="TTX138" i="4"/>
  <c r="TTW138" i="4"/>
  <c r="TTV138" i="4"/>
  <c r="TTU138" i="4"/>
  <c r="TTT138" i="4"/>
  <c r="TTS138" i="4"/>
  <c r="TTR138" i="4"/>
  <c r="TTQ138" i="4"/>
  <c r="TTP138" i="4"/>
  <c r="TTO138" i="4"/>
  <c r="TTN138" i="4"/>
  <c r="TTM138" i="4"/>
  <c r="TTL138" i="4"/>
  <c r="TTK138" i="4"/>
  <c r="TTJ138" i="4"/>
  <c r="TTI138" i="4"/>
  <c r="TTH138" i="4"/>
  <c r="TTG138" i="4"/>
  <c r="TTF138" i="4"/>
  <c r="TTE138" i="4"/>
  <c r="TTD138" i="4"/>
  <c r="TTC138" i="4"/>
  <c r="TTB138" i="4"/>
  <c r="TTA138" i="4"/>
  <c r="TSZ138" i="4"/>
  <c r="TSY138" i="4"/>
  <c r="TSX138" i="4"/>
  <c r="TSW138" i="4"/>
  <c r="TSV138" i="4"/>
  <c r="TSU138" i="4"/>
  <c r="TST138" i="4"/>
  <c r="TSS138" i="4"/>
  <c r="TSR138" i="4"/>
  <c r="TSQ138" i="4"/>
  <c r="TSP138" i="4"/>
  <c r="TSO138" i="4"/>
  <c r="TSN138" i="4"/>
  <c r="TSM138" i="4"/>
  <c r="TSL138" i="4"/>
  <c r="TSK138" i="4"/>
  <c r="TSJ138" i="4"/>
  <c r="TSI138" i="4"/>
  <c r="TSH138" i="4"/>
  <c r="TSG138" i="4"/>
  <c r="TSF138" i="4"/>
  <c r="TSE138" i="4"/>
  <c r="TSD138" i="4"/>
  <c r="TSC138" i="4"/>
  <c r="TSB138" i="4"/>
  <c r="TSA138" i="4"/>
  <c r="TRZ138" i="4"/>
  <c r="TRY138" i="4"/>
  <c r="TRX138" i="4"/>
  <c r="TRW138" i="4"/>
  <c r="TRV138" i="4"/>
  <c r="TRU138" i="4"/>
  <c r="TRT138" i="4"/>
  <c r="TRS138" i="4"/>
  <c r="TRR138" i="4"/>
  <c r="TRQ138" i="4"/>
  <c r="TRP138" i="4"/>
  <c r="TRO138" i="4"/>
  <c r="TRN138" i="4"/>
  <c r="TRM138" i="4"/>
  <c r="TRL138" i="4"/>
  <c r="TRK138" i="4"/>
  <c r="TRJ138" i="4"/>
  <c r="TRI138" i="4"/>
  <c r="TRH138" i="4"/>
  <c r="TRG138" i="4"/>
  <c r="TRF138" i="4"/>
  <c r="TRE138" i="4"/>
  <c r="TRD138" i="4"/>
  <c r="TRC138" i="4"/>
  <c r="TRB138" i="4"/>
  <c r="TRA138" i="4"/>
  <c r="TQZ138" i="4"/>
  <c r="TQY138" i="4"/>
  <c r="TQX138" i="4"/>
  <c r="TQW138" i="4"/>
  <c r="TQV138" i="4"/>
  <c r="TQU138" i="4"/>
  <c r="TQT138" i="4"/>
  <c r="TQS138" i="4"/>
  <c r="TQR138" i="4"/>
  <c r="TQQ138" i="4"/>
  <c r="TQP138" i="4"/>
  <c r="TQO138" i="4"/>
  <c r="TQN138" i="4"/>
  <c r="TQM138" i="4"/>
  <c r="TQL138" i="4"/>
  <c r="TQK138" i="4"/>
  <c r="TQJ138" i="4"/>
  <c r="TQI138" i="4"/>
  <c r="TQH138" i="4"/>
  <c r="TQG138" i="4"/>
  <c r="TQF138" i="4"/>
  <c r="TQE138" i="4"/>
  <c r="TQD138" i="4"/>
  <c r="TQC138" i="4"/>
  <c r="TQB138" i="4"/>
  <c r="TQA138" i="4"/>
  <c r="TPZ138" i="4"/>
  <c r="TPY138" i="4"/>
  <c r="TPX138" i="4"/>
  <c r="TPW138" i="4"/>
  <c r="TPV138" i="4"/>
  <c r="TPU138" i="4"/>
  <c r="TPT138" i="4"/>
  <c r="TPS138" i="4"/>
  <c r="TPR138" i="4"/>
  <c r="TPQ138" i="4"/>
  <c r="TPP138" i="4"/>
  <c r="TPO138" i="4"/>
  <c r="TPN138" i="4"/>
  <c r="TPM138" i="4"/>
  <c r="TPL138" i="4"/>
  <c r="TPK138" i="4"/>
  <c r="TPJ138" i="4"/>
  <c r="TPI138" i="4"/>
  <c r="TPH138" i="4"/>
  <c r="TPG138" i="4"/>
  <c r="TPF138" i="4"/>
  <c r="TPE138" i="4"/>
  <c r="TPD138" i="4"/>
  <c r="TPC138" i="4"/>
  <c r="TPB138" i="4"/>
  <c r="TPA138" i="4"/>
  <c r="TOZ138" i="4"/>
  <c r="TOY138" i="4"/>
  <c r="TOX138" i="4"/>
  <c r="TOW138" i="4"/>
  <c r="TOV138" i="4"/>
  <c r="TOU138" i="4"/>
  <c r="TOT138" i="4"/>
  <c r="TOS138" i="4"/>
  <c r="TOR138" i="4"/>
  <c r="TOQ138" i="4"/>
  <c r="TOP138" i="4"/>
  <c r="TOO138" i="4"/>
  <c r="TON138" i="4"/>
  <c r="TOM138" i="4"/>
  <c r="TOL138" i="4"/>
  <c r="TOK138" i="4"/>
  <c r="TOJ138" i="4"/>
  <c r="TOI138" i="4"/>
  <c r="TOH138" i="4"/>
  <c r="TOG138" i="4"/>
  <c r="TOF138" i="4"/>
  <c r="TOE138" i="4"/>
  <c r="TOD138" i="4"/>
  <c r="TOC138" i="4"/>
  <c r="TOB138" i="4"/>
  <c r="TOA138" i="4"/>
  <c r="TNZ138" i="4"/>
  <c r="TNY138" i="4"/>
  <c r="TNX138" i="4"/>
  <c r="TNW138" i="4"/>
  <c r="TNV138" i="4"/>
  <c r="TNU138" i="4"/>
  <c r="TNT138" i="4"/>
  <c r="TNS138" i="4"/>
  <c r="TNR138" i="4"/>
  <c r="TNQ138" i="4"/>
  <c r="TNP138" i="4"/>
  <c r="TNO138" i="4"/>
  <c r="TNN138" i="4"/>
  <c r="TNM138" i="4"/>
  <c r="TNL138" i="4"/>
  <c r="TNK138" i="4"/>
  <c r="TNJ138" i="4"/>
  <c r="TNI138" i="4"/>
  <c r="TNH138" i="4"/>
  <c r="TNG138" i="4"/>
  <c r="TNF138" i="4"/>
  <c r="TNE138" i="4"/>
  <c r="TND138" i="4"/>
  <c r="TNC138" i="4"/>
  <c r="TNB138" i="4"/>
  <c r="TNA138" i="4"/>
  <c r="TMZ138" i="4"/>
  <c r="TMY138" i="4"/>
  <c r="TMX138" i="4"/>
  <c r="TMW138" i="4"/>
  <c r="TMV138" i="4"/>
  <c r="TMU138" i="4"/>
  <c r="TMT138" i="4"/>
  <c r="TMS138" i="4"/>
  <c r="TMR138" i="4"/>
  <c r="TMQ138" i="4"/>
  <c r="TMP138" i="4"/>
  <c r="TMO138" i="4"/>
  <c r="TMN138" i="4"/>
  <c r="TMM138" i="4"/>
  <c r="TML138" i="4"/>
  <c r="TMK138" i="4"/>
  <c r="TMJ138" i="4"/>
  <c r="TMI138" i="4"/>
  <c r="TMH138" i="4"/>
  <c r="TMG138" i="4"/>
  <c r="TMF138" i="4"/>
  <c r="TME138" i="4"/>
  <c r="TMD138" i="4"/>
  <c r="TMC138" i="4"/>
  <c r="TMB138" i="4"/>
  <c r="TMA138" i="4"/>
  <c r="TLZ138" i="4"/>
  <c r="TLY138" i="4"/>
  <c r="TLX138" i="4"/>
  <c r="TLW138" i="4"/>
  <c r="TLV138" i="4"/>
  <c r="TLU138" i="4"/>
  <c r="TLT138" i="4"/>
  <c r="TLS138" i="4"/>
  <c r="TLR138" i="4"/>
  <c r="TLQ138" i="4"/>
  <c r="TLP138" i="4"/>
  <c r="TLO138" i="4"/>
  <c r="TLN138" i="4"/>
  <c r="TLM138" i="4"/>
  <c r="TLL138" i="4"/>
  <c r="TLK138" i="4"/>
  <c r="TLJ138" i="4"/>
  <c r="TLI138" i="4"/>
  <c r="TLH138" i="4"/>
  <c r="TLG138" i="4"/>
  <c r="TLF138" i="4"/>
  <c r="TLE138" i="4"/>
  <c r="TLD138" i="4"/>
  <c r="TLC138" i="4"/>
  <c r="TLB138" i="4"/>
  <c r="TLA138" i="4"/>
  <c r="TKZ138" i="4"/>
  <c r="TKY138" i="4"/>
  <c r="TKX138" i="4"/>
  <c r="TKW138" i="4"/>
  <c r="TKV138" i="4"/>
  <c r="TKU138" i="4"/>
  <c r="TKT138" i="4"/>
  <c r="TKS138" i="4"/>
  <c r="TKR138" i="4"/>
  <c r="TKQ138" i="4"/>
  <c r="TKP138" i="4"/>
  <c r="TKO138" i="4"/>
  <c r="TKN138" i="4"/>
  <c r="TKM138" i="4"/>
  <c r="TKL138" i="4"/>
  <c r="TKK138" i="4"/>
  <c r="TKJ138" i="4"/>
  <c r="TKI138" i="4"/>
  <c r="TKH138" i="4"/>
  <c r="TKG138" i="4"/>
  <c r="TKF138" i="4"/>
  <c r="TKE138" i="4"/>
  <c r="TKD138" i="4"/>
  <c r="TKC138" i="4"/>
  <c r="TKB138" i="4"/>
  <c r="TKA138" i="4"/>
  <c r="TJZ138" i="4"/>
  <c r="TJY138" i="4"/>
  <c r="TJX138" i="4"/>
  <c r="TJW138" i="4"/>
  <c r="TJV138" i="4"/>
  <c r="TJU138" i="4"/>
  <c r="TJT138" i="4"/>
  <c r="TJS138" i="4"/>
  <c r="TJR138" i="4"/>
  <c r="TJQ138" i="4"/>
  <c r="TJP138" i="4"/>
  <c r="TJO138" i="4"/>
  <c r="TJN138" i="4"/>
  <c r="TJM138" i="4"/>
  <c r="TJL138" i="4"/>
  <c r="TJK138" i="4"/>
  <c r="TJJ138" i="4"/>
  <c r="TJI138" i="4"/>
  <c r="TJH138" i="4"/>
  <c r="TJG138" i="4"/>
  <c r="TJF138" i="4"/>
  <c r="TJE138" i="4"/>
  <c r="TJD138" i="4"/>
  <c r="TJC138" i="4"/>
  <c r="TJB138" i="4"/>
  <c r="TJA138" i="4"/>
  <c r="TIZ138" i="4"/>
  <c r="TIY138" i="4"/>
  <c r="TIX138" i="4"/>
  <c r="TIW138" i="4"/>
  <c r="TIV138" i="4"/>
  <c r="TIU138" i="4"/>
  <c r="TIT138" i="4"/>
  <c r="TIS138" i="4"/>
  <c r="TIR138" i="4"/>
  <c r="TIQ138" i="4"/>
  <c r="TIP138" i="4"/>
  <c r="TIO138" i="4"/>
  <c r="TIN138" i="4"/>
  <c r="TIM138" i="4"/>
  <c r="TIL138" i="4"/>
  <c r="TIK138" i="4"/>
  <c r="TIJ138" i="4"/>
  <c r="TII138" i="4"/>
  <c r="TIH138" i="4"/>
  <c r="TIG138" i="4"/>
  <c r="TIF138" i="4"/>
  <c r="TIE138" i="4"/>
  <c r="TID138" i="4"/>
  <c r="TIC138" i="4"/>
  <c r="TIB138" i="4"/>
  <c r="TIA138" i="4"/>
  <c r="THZ138" i="4"/>
  <c r="THY138" i="4"/>
  <c r="THX138" i="4"/>
  <c r="THW138" i="4"/>
  <c r="THV138" i="4"/>
  <c r="THU138" i="4"/>
  <c r="THT138" i="4"/>
  <c r="THS138" i="4"/>
  <c r="THR138" i="4"/>
  <c r="THQ138" i="4"/>
  <c r="THP138" i="4"/>
  <c r="THO138" i="4"/>
  <c r="THN138" i="4"/>
  <c r="THM138" i="4"/>
  <c r="THL138" i="4"/>
  <c r="THK138" i="4"/>
  <c r="THJ138" i="4"/>
  <c r="THI138" i="4"/>
  <c r="THH138" i="4"/>
  <c r="THG138" i="4"/>
  <c r="THF138" i="4"/>
  <c r="THE138" i="4"/>
  <c r="THD138" i="4"/>
  <c r="THC138" i="4"/>
  <c r="THB138" i="4"/>
  <c r="THA138" i="4"/>
  <c r="TGZ138" i="4"/>
  <c r="TGY138" i="4"/>
  <c r="TGX138" i="4"/>
  <c r="TGW138" i="4"/>
  <c r="TGV138" i="4"/>
  <c r="TGU138" i="4"/>
  <c r="TGT138" i="4"/>
  <c r="TGS138" i="4"/>
  <c r="TGR138" i="4"/>
  <c r="TGQ138" i="4"/>
  <c r="TGP138" i="4"/>
  <c r="TGO138" i="4"/>
  <c r="TGN138" i="4"/>
  <c r="TGM138" i="4"/>
  <c r="TGL138" i="4"/>
  <c r="TGK138" i="4"/>
  <c r="TGJ138" i="4"/>
  <c r="TGI138" i="4"/>
  <c r="TGH138" i="4"/>
  <c r="TGG138" i="4"/>
  <c r="TGF138" i="4"/>
  <c r="TGE138" i="4"/>
  <c r="TGD138" i="4"/>
  <c r="TGC138" i="4"/>
  <c r="TGB138" i="4"/>
  <c r="TGA138" i="4"/>
  <c r="TFZ138" i="4"/>
  <c r="TFY138" i="4"/>
  <c r="TFX138" i="4"/>
  <c r="TFW138" i="4"/>
  <c r="TFV138" i="4"/>
  <c r="TFU138" i="4"/>
  <c r="TFT138" i="4"/>
  <c r="TFS138" i="4"/>
  <c r="TFR138" i="4"/>
  <c r="TFQ138" i="4"/>
  <c r="TFP138" i="4"/>
  <c r="TFO138" i="4"/>
  <c r="TFN138" i="4"/>
  <c r="TFM138" i="4"/>
  <c r="TFL138" i="4"/>
  <c r="TFK138" i="4"/>
  <c r="TFJ138" i="4"/>
  <c r="TFI138" i="4"/>
  <c r="TFH138" i="4"/>
  <c r="TFG138" i="4"/>
  <c r="TFF138" i="4"/>
  <c r="TFE138" i="4"/>
  <c r="TFD138" i="4"/>
  <c r="TFC138" i="4"/>
  <c r="TFB138" i="4"/>
  <c r="TFA138" i="4"/>
  <c r="TEZ138" i="4"/>
  <c r="TEY138" i="4"/>
  <c r="TEX138" i="4"/>
  <c r="TEW138" i="4"/>
  <c r="TEV138" i="4"/>
  <c r="TEU138" i="4"/>
  <c r="TET138" i="4"/>
  <c r="TES138" i="4"/>
  <c r="TER138" i="4"/>
  <c r="TEQ138" i="4"/>
  <c r="TEP138" i="4"/>
  <c r="TEO138" i="4"/>
  <c r="TEN138" i="4"/>
  <c r="TEM138" i="4"/>
  <c r="TEL138" i="4"/>
  <c r="TEK138" i="4"/>
  <c r="TEJ138" i="4"/>
  <c r="TEI138" i="4"/>
  <c r="TEH138" i="4"/>
  <c r="TEG138" i="4"/>
  <c r="TEF138" i="4"/>
  <c r="TEE138" i="4"/>
  <c r="TED138" i="4"/>
  <c r="TEC138" i="4"/>
  <c r="TEB138" i="4"/>
  <c r="TEA138" i="4"/>
  <c r="TDZ138" i="4"/>
  <c r="TDY138" i="4"/>
  <c r="TDX138" i="4"/>
  <c r="TDW138" i="4"/>
  <c r="TDV138" i="4"/>
  <c r="TDU138" i="4"/>
  <c r="TDT138" i="4"/>
  <c r="TDS138" i="4"/>
  <c r="TDR138" i="4"/>
  <c r="TDQ138" i="4"/>
  <c r="TDP138" i="4"/>
  <c r="TDO138" i="4"/>
  <c r="TDN138" i="4"/>
  <c r="TDM138" i="4"/>
  <c r="TDL138" i="4"/>
  <c r="TDK138" i="4"/>
  <c r="TDJ138" i="4"/>
  <c r="TDI138" i="4"/>
  <c r="TDH138" i="4"/>
  <c r="TDG138" i="4"/>
  <c r="TDF138" i="4"/>
  <c r="TDE138" i="4"/>
  <c r="TDD138" i="4"/>
  <c r="TDC138" i="4"/>
  <c r="TDB138" i="4"/>
  <c r="TDA138" i="4"/>
  <c r="TCZ138" i="4"/>
  <c r="TCY138" i="4"/>
  <c r="TCX138" i="4"/>
  <c r="TCW138" i="4"/>
  <c r="TCV138" i="4"/>
  <c r="TCU138" i="4"/>
  <c r="TCT138" i="4"/>
  <c r="TCS138" i="4"/>
  <c r="TCR138" i="4"/>
  <c r="TCQ138" i="4"/>
  <c r="TCP138" i="4"/>
  <c r="TCO138" i="4"/>
  <c r="TCN138" i="4"/>
  <c r="TCM138" i="4"/>
  <c r="TCL138" i="4"/>
  <c r="TCK138" i="4"/>
  <c r="TCJ138" i="4"/>
  <c r="TCI138" i="4"/>
  <c r="TCH138" i="4"/>
  <c r="TCG138" i="4"/>
  <c r="TCF138" i="4"/>
  <c r="TCE138" i="4"/>
  <c r="TCD138" i="4"/>
  <c r="TCC138" i="4"/>
  <c r="TCB138" i="4"/>
  <c r="TCA138" i="4"/>
  <c r="TBZ138" i="4"/>
  <c r="TBY138" i="4"/>
  <c r="TBX138" i="4"/>
  <c r="TBW138" i="4"/>
  <c r="TBV138" i="4"/>
  <c r="TBU138" i="4"/>
  <c r="TBT138" i="4"/>
  <c r="TBS138" i="4"/>
  <c r="TBR138" i="4"/>
  <c r="TBQ138" i="4"/>
  <c r="TBP138" i="4"/>
  <c r="TBO138" i="4"/>
  <c r="TBN138" i="4"/>
  <c r="TBM138" i="4"/>
  <c r="TBL138" i="4"/>
  <c r="TBK138" i="4"/>
  <c r="TBJ138" i="4"/>
  <c r="TBI138" i="4"/>
  <c r="TBH138" i="4"/>
  <c r="TBG138" i="4"/>
  <c r="TBF138" i="4"/>
  <c r="TBE138" i="4"/>
  <c r="TBD138" i="4"/>
  <c r="TBC138" i="4"/>
  <c r="TBB138" i="4"/>
  <c r="TBA138" i="4"/>
  <c r="TAZ138" i="4"/>
  <c r="TAY138" i="4"/>
  <c r="TAX138" i="4"/>
  <c r="TAW138" i="4"/>
  <c r="TAV138" i="4"/>
  <c r="TAU138" i="4"/>
  <c r="TAT138" i="4"/>
  <c r="TAS138" i="4"/>
  <c r="TAR138" i="4"/>
  <c r="TAQ138" i="4"/>
  <c r="TAP138" i="4"/>
  <c r="TAO138" i="4"/>
  <c r="TAN138" i="4"/>
  <c r="TAM138" i="4"/>
  <c r="TAL138" i="4"/>
  <c r="TAK138" i="4"/>
  <c r="TAJ138" i="4"/>
  <c r="TAI138" i="4"/>
  <c r="TAH138" i="4"/>
  <c r="TAG138" i="4"/>
  <c r="TAF138" i="4"/>
  <c r="TAE138" i="4"/>
  <c r="TAD138" i="4"/>
  <c r="TAC138" i="4"/>
  <c r="TAB138" i="4"/>
  <c r="TAA138" i="4"/>
  <c r="SZZ138" i="4"/>
  <c r="SZY138" i="4"/>
  <c r="SZX138" i="4"/>
  <c r="SZW138" i="4"/>
  <c r="SZV138" i="4"/>
  <c r="SZU138" i="4"/>
  <c r="SZT138" i="4"/>
  <c r="SZS138" i="4"/>
  <c r="SZR138" i="4"/>
  <c r="SZQ138" i="4"/>
  <c r="SZP138" i="4"/>
  <c r="SZO138" i="4"/>
  <c r="SZN138" i="4"/>
  <c r="SZM138" i="4"/>
  <c r="SZL138" i="4"/>
  <c r="SZK138" i="4"/>
  <c r="SZJ138" i="4"/>
  <c r="SZI138" i="4"/>
  <c r="SZH138" i="4"/>
  <c r="SZG138" i="4"/>
  <c r="SZF138" i="4"/>
  <c r="SZE138" i="4"/>
  <c r="SZD138" i="4"/>
  <c r="SZC138" i="4"/>
  <c r="SZB138" i="4"/>
  <c r="SZA138" i="4"/>
  <c r="SYZ138" i="4"/>
  <c r="SYY138" i="4"/>
  <c r="SYX138" i="4"/>
  <c r="SYW138" i="4"/>
  <c r="SYV138" i="4"/>
  <c r="SYU138" i="4"/>
  <c r="SYT138" i="4"/>
  <c r="SYS138" i="4"/>
  <c r="SYR138" i="4"/>
  <c r="SYQ138" i="4"/>
  <c r="SYP138" i="4"/>
  <c r="SYO138" i="4"/>
  <c r="SYN138" i="4"/>
  <c r="SYM138" i="4"/>
  <c r="SYL138" i="4"/>
  <c r="SYK138" i="4"/>
  <c r="SYJ138" i="4"/>
  <c r="SYI138" i="4"/>
  <c r="SYH138" i="4"/>
  <c r="SYG138" i="4"/>
  <c r="SYF138" i="4"/>
  <c r="SYE138" i="4"/>
  <c r="SYD138" i="4"/>
  <c r="SYC138" i="4"/>
  <c r="SYB138" i="4"/>
  <c r="SYA138" i="4"/>
  <c r="SXZ138" i="4"/>
  <c r="SXY138" i="4"/>
  <c r="SXX138" i="4"/>
  <c r="SXW138" i="4"/>
  <c r="SXV138" i="4"/>
  <c r="SXU138" i="4"/>
  <c r="SXT138" i="4"/>
  <c r="SXS138" i="4"/>
  <c r="SXR138" i="4"/>
  <c r="SXQ138" i="4"/>
  <c r="SXP138" i="4"/>
  <c r="SXO138" i="4"/>
  <c r="SXN138" i="4"/>
  <c r="SXM138" i="4"/>
  <c r="SXL138" i="4"/>
  <c r="SXK138" i="4"/>
  <c r="SXJ138" i="4"/>
  <c r="SXI138" i="4"/>
  <c r="SXH138" i="4"/>
  <c r="SXG138" i="4"/>
  <c r="SXF138" i="4"/>
  <c r="SXE138" i="4"/>
  <c r="SXD138" i="4"/>
  <c r="SXC138" i="4"/>
  <c r="SXB138" i="4"/>
  <c r="SXA138" i="4"/>
  <c r="SWZ138" i="4"/>
  <c r="SWY138" i="4"/>
  <c r="SWX138" i="4"/>
  <c r="SWW138" i="4"/>
  <c r="SWV138" i="4"/>
  <c r="SWU138" i="4"/>
  <c r="SWT138" i="4"/>
  <c r="SWS138" i="4"/>
  <c r="SWR138" i="4"/>
  <c r="SWQ138" i="4"/>
  <c r="SWP138" i="4"/>
  <c r="SWO138" i="4"/>
  <c r="SWN138" i="4"/>
  <c r="SWM138" i="4"/>
  <c r="SWL138" i="4"/>
  <c r="SWK138" i="4"/>
  <c r="SWJ138" i="4"/>
  <c r="SWI138" i="4"/>
  <c r="SWH138" i="4"/>
  <c r="SWG138" i="4"/>
  <c r="SWF138" i="4"/>
  <c r="SWE138" i="4"/>
  <c r="SWD138" i="4"/>
  <c r="SWC138" i="4"/>
  <c r="SWB138" i="4"/>
  <c r="SWA138" i="4"/>
  <c r="SVZ138" i="4"/>
  <c r="SVY138" i="4"/>
  <c r="SVX138" i="4"/>
  <c r="SVW138" i="4"/>
  <c r="SVV138" i="4"/>
  <c r="SVU138" i="4"/>
  <c r="SVT138" i="4"/>
  <c r="SVS138" i="4"/>
  <c r="SVR138" i="4"/>
  <c r="SVQ138" i="4"/>
  <c r="SVP138" i="4"/>
  <c r="SVO138" i="4"/>
  <c r="SVN138" i="4"/>
  <c r="SVM138" i="4"/>
  <c r="SVL138" i="4"/>
  <c r="SVK138" i="4"/>
  <c r="SVJ138" i="4"/>
  <c r="SVI138" i="4"/>
  <c r="SVH138" i="4"/>
  <c r="SVG138" i="4"/>
  <c r="SVF138" i="4"/>
  <c r="SVE138" i="4"/>
  <c r="SVD138" i="4"/>
  <c r="SVC138" i="4"/>
  <c r="SVB138" i="4"/>
  <c r="SVA138" i="4"/>
  <c r="SUZ138" i="4"/>
  <c r="SUY138" i="4"/>
  <c r="SUX138" i="4"/>
  <c r="SUW138" i="4"/>
  <c r="SUV138" i="4"/>
  <c r="SUU138" i="4"/>
  <c r="SUT138" i="4"/>
  <c r="SUS138" i="4"/>
  <c r="SUR138" i="4"/>
  <c r="SUQ138" i="4"/>
  <c r="SUP138" i="4"/>
  <c r="SUO138" i="4"/>
  <c r="SUN138" i="4"/>
  <c r="SUM138" i="4"/>
  <c r="SUL138" i="4"/>
  <c r="SUK138" i="4"/>
  <c r="SUJ138" i="4"/>
  <c r="SUI138" i="4"/>
  <c r="SUH138" i="4"/>
  <c r="SUG138" i="4"/>
  <c r="SUF138" i="4"/>
  <c r="SUE138" i="4"/>
  <c r="SUD138" i="4"/>
  <c r="SUC138" i="4"/>
  <c r="SUB138" i="4"/>
  <c r="SUA138" i="4"/>
  <c r="STZ138" i="4"/>
  <c r="STY138" i="4"/>
  <c r="STX138" i="4"/>
  <c r="STW138" i="4"/>
  <c r="STV138" i="4"/>
  <c r="STU138" i="4"/>
  <c r="STT138" i="4"/>
  <c r="STS138" i="4"/>
  <c r="STR138" i="4"/>
  <c r="STQ138" i="4"/>
  <c r="STP138" i="4"/>
  <c r="STO138" i="4"/>
  <c r="STN138" i="4"/>
  <c r="STM138" i="4"/>
  <c r="STL138" i="4"/>
  <c r="STK138" i="4"/>
  <c r="STJ138" i="4"/>
  <c r="STI138" i="4"/>
  <c r="STH138" i="4"/>
  <c r="STG138" i="4"/>
  <c r="STF138" i="4"/>
  <c r="STE138" i="4"/>
  <c r="STD138" i="4"/>
  <c r="STC138" i="4"/>
  <c r="STB138" i="4"/>
  <c r="STA138" i="4"/>
  <c r="SSZ138" i="4"/>
  <c r="SSY138" i="4"/>
  <c r="SSX138" i="4"/>
  <c r="SSW138" i="4"/>
  <c r="SSV138" i="4"/>
  <c r="SSU138" i="4"/>
  <c r="SST138" i="4"/>
  <c r="SSS138" i="4"/>
  <c r="SSR138" i="4"/>
  <c r="SSQ138" i="4"/>
  <c r="SSP138" i="4"/>
  <c r="SSO138" i="4"/>
  <c r="SSN138" i="4"/>
  <c r="SSM138" i="4"/>
  <c r="SSL138" i="4"/>
  <c r="SSK138" i="4"/>
  <c r="SSJ138" i="4"/>
  <c r="SSI138" i="4"/>
  <c r="SSH138" i="4"/>
  <c r="SSG138" i="4"/>
  <c r="SSF138" i="4"/>
  <c r="SSE138" i="4"/>
  <c r="SSD138" i="4"/>
  <c r="SSC138" i="4"/>
  <c r="SSB138" i="4"/>
  <c r="SSA138" i="4"/>
  <c r="SRZ138" i="4"/>
  <c r="SRY138" i="4"/>
  <c r="SRX138" i="4"/>
  <c r="SRW138" i="4"/>
  <c r="SRV138" i="4"/>
  <c r="SRU138" i="4"/>
  <c r="SRT138" i="4"/>
  <c r="SRS138" i="4"/>
  <c r="SRR138" i="4"/>
  <c r="SRQ138" i="4"/>
  <c r="SRP138" i="4"/>
  <c r="SRO138" i="4"/>
  <c r="SRN138" i="4"/>
  <c r="SRM138" i="4"/>
  <c r="SRL138" i="4"/>
  <c r="SRK138" i="4"/>
  <c r="SRJ138" i="4"/>
  <c r="SRI138" i="4"/>
  <c r="SRH138" i="4"/>
  <c r="SRG138" i="4"/>
  <c r="SRF138" i="4"/>
  <c r="SRE138" i="4"/>
  <c r="SRD138" i="4"/>
  <c r="SRC138" i="4"/>
  <c r="SRB138" i="4"/>
  <c r="SRA138" i="4"/>
  <c r="SQZ138" i="4"/>
  <c r="SQY138" i="4"/>
  <c r="SQX138" i="4"/>
  <c r="SQW138" i="4"/>
  <c r="SQV138" i="4"/>
  <c r="SQU138" i="4"/>
  <c r="SQT138" i="4"/>
  <c r="SQS138" i="4"/>
  <c r="SQR138" i="4"/>
  <c r="SQQ138" i="4"/>
  <c r="SQP138" i="4"/>
  <c r="SQO138" i="4"/>
  <c r="SQN138" i="4"/>
  <c r="SQM138" i="4"/>
  <c r="SQL138" i="4"/>
  <c r="SQK138" i="4"/>
  <c r="SQJ138" i="4"/>
  <c r="SQI138" i="4"/>
  <c r="SQH138" i="4"/>
  <c r="SQG138" i="4"/>
  <c r="SQF138" i="4"/>
  <c r="SQE138" i="4"/>
  <c r="SQD138" i="4"/>
  <c r="SQC138" i="4"/>
  <c r="SQB138" i="4"/>
  <c r="SQA138" i="4"/>
  <c r="SPZ138" i="4"/>
  <c r="SPY138" i="4"/>
  <c r="SPX138" i="4"/>
  <c r="SPW138" i="4"/>
  <c r="SPV138" i="4"/>
  <c r="SPU138" i="4"/>
  <c r="SPT138" i="4"/>
  <c r="SPS138" i="4"/>
  <c r="SPR138" i="4"/>
  <c r="SPQ138" i="4"/>
  <c r="SPP138" i="4"/>
  <c r="SPO138" i="4"/>
  <c r="SPN138" i="4"/>
  <c r="SPM138" i="4"/>
  <c r="SPL138" i="4"/>
  <c r="SPK138" i="4"/>
  <c r="SPJ138" i="4"/>
  <c r="SPI138" i="4"/>
  <c r="SPH138" i="4"/>
  <c r="SPG138" i="4"/>
  <c r="SPF138" i="4"/>
  <c r="SPE138" i="4"/>
  <c r="SPD138" i="4"/>
  <c r="SPC138" i="4"/>
  <c r="SPB138" i="4"/>
  <c r="SPA138" i="4"/>
  <c r="SOZ138" i="4"/>
  <c r="SOY138" i="4"/>
  <c r="SOX138" i="4"/>
  <c r="SOW138" i="4"/>
  <c r="SOV138" i="4"/>
  <c r="SOU138" i="4"/>
  <c r="SOT138" i="4"/>
  <c r="SOS138" i="4"/>
  <c r="SOR138" i="4"/>
  <c r="SOQ138" i="4"/>
  <c r="SOP138" i="4"/>
  <c r="SOO138" i="4"/>
  <c r="SON138" i="4"/>
  <c r="SOM138" i="4"/>
  <c r="SOL138" i="4"/>
  <c r="SOK138" i="4"/>
  <c r="SOJ138" i="4"/>
  <c r="SOI138" i="4"/>
  <c r="SOH138" i="4"/>
  <c r="SOG138" i="4"/>
  <c r="SOF138" i="4"/>
  <c r="SOE138" i="4"/>
  <c r="SOD138" i="4"/>
  <c r="SOC138" i="4"/>
  <c r="SOB138" i="4"/>
  <c r="SOA138" i="4"/>
  <c r="SNZ138" i="4"/>
  <c r="SNY138" i="4"/>
  <c r="SNX138" i="4"/>
  <c r="SNW138" i="4"/>
  <c r="SNV138" i="4"/>
  <c r="SNU138" i="4"/>
  <c r="SNT138" i="4"/>
  <c r="SNS138" i="4"/>
  <c r="SNR138" i="4"/>
  <c r="SNQ138" i="4"/>
  <c r="SNP138" i="4"/>
  <c r="SNO138" i="4"/>
  <c r="SNN138" i="4"/>
  <c r="SNM138" i="4"/>
  <c r="SNL138" i="4"/>
  <c r="SNK138" i="4"/>
  <c r="SNJ138" i="4"/>
  <c r="SNI138" i="4"/>
  <c r="SNH138" i="4"/>
  <c r="SNG138" i="4"/>
  <c r="SNF138" i="4"/>
  <c r="SNE138" i="4"/>
  <c r="SND138" i="4"/>
  <c r="SNC138" i="4"/>
  <c r="SNB138" i="4"/>
  <c r="SNA138" i="4"/>
  <c r="SMZ138" i="4"/>
  <c r="SMY138" i="4"/>
  <c r="SMX138" i="4"/>
  <c r="SMW138" i="4"/>
  <c r="SMV138" i="4"/>
  <c r="SMU138" i="4"/>
  <c r="SMT138" i="4"/>
  <c r="SMS138" i="4"/>
  <c r="SMR138" i="4"/>
  <c r="SMQ138" i="4"/>
  <c r="SMP138" i="4"/>
  <c r="SMO138" i="4"/>
  <c r="SMN138" i="4"/>
  <c r="SMM138" i="4"/>
  <c r="SML138" i="4"/>
  <c r="SMK138" i="4"/>
  <c r="SMJ138" i="4"/>
  <c r="SMI138" i="4"/>
  <c r="SMH138" i="4"/>
  <c r="SMG138" i="4"/>
  <c r="SMF138" i="4"/>
  <c r="SME138" i="4"/>
  <c r="SMD138" i="4"/>
  <c r="SMC138" i="4"/>
  <c r="SMB138" i="4"/>
  <c r="SMA138" i="4"/>
  <c r="SLZ138" i="4"/>
  <c r="SLY138" i="4"/>
  <c r="SLX138" i="4"/>
  <c r="SLW138" i="4"/>
  <c r="SLV138" i="4"/>
  <c r="SLU138" i="4"/>
  <c r="SLT138" i="4"/>
  <c r="SLS138" i="4"/>
  <c r="SLR138" i="4"/>
  <c r="SLQ138" i="4"/>
  <c r="SLP138" i="4"/>
  <c r="SLO138" i="4"/>
  <c r="SLN138" i="4"/>
  <c r="SLM138" i="4"/>
  <c r="SLL138" i="4"/>
  <c r="SLK138" i="4"/>
  <c r="SLJ138" i="4"/>
  <c r="SLI138" i="4"/>
  <c r="SLH138" i="4"/>
  <c r="SLG138" i="4"/>
  <c r="SLF138" i="4"/>
  <c r="SLE138" i="4"/>
  <c r="SLD138" i="4"/>
  <c r="SLC138" i="4"/>
  <c r="SLB138" i="4"/>
  <c r="SLA138" i="4"/>
  <c r="SKZ138" i="4"/>
  <c r="SKY138" i="4"/>
  <c r="SKX138" i="4"/>
  <c r="SKW138" i="4"/>
  <c r="SKV138" i="4"/>
  <c r="SKU138" i="4"/>
  <c r="SKT138" i="4"/>
  <c r="SKS138" i="4"/>
  <c r="SKR138" i="4"/>
  <c r="SKQ138" i="4"/>
  <c r="SKP138" i="4"/>
  <c r="SKO138" i="4"/>
  <c r="SKN138" i="4"/>
  <c r="SKM138" i="4"/>
  <c r="SKL138" i="4"/>
  <c r="SKK138" i="4"/>
  <c r="SKJ138" i="4"/>
  <c r="SKI138" i="4"/>
  <c r="SKH138" i="4"/>
  <c r="SKG138" i="4"/>
  <c r="SKF138" i="4"/>
  <c r="SKE138" i="4"/>
  <c r="SKD138" i="4"/>
  <c r="SKC138" i="4"/>
  <c r="SKB138" i="4"/>
  <c r="SKA138" i="4"/>
  <c r="SJZ138" i="4"/>
  <c r="SJY138" i="4"/>
  <c r="SJX138" i="4"/>
  <c r="SJW138" i="4"/>
  <c r="SJV138" i="4"/>
  <c r="SJU138" i="4"/>
  <c r="SJT138" i="4"/>
  <c r="SJS138" i="4"/>
  <c r="SJR138" i="4"/>
  <c r="SJQ138" i="4"/>
  <c r="SJP138" i="4"/>
  <c r="SJO138" i="4"/>
  <c r="SJN138" i="4"/>
  <c r="SJM138" i="4"/>
  <c r="SJL138" i="4"/>
  <c r="SJK138" i="4"/>
  <c r="SJJ138" i="4"/>
  <c r="SJI138" i="4"/>
  <c r="SJH138" i="4"/>
  <c r="SJG138" i="4"/>
  <c r="SJF138" i="4"/>
  <c r="SJE138" i="4"/>
  <c r="SJD138" i="4"/>
  <c r="SJC138" i="4"/>
  <c r="SJB138" i="4"/>
  <c r="SJA138" i="4"/>
  <c r="SIZ138" i="4"/>
  <c r="SIY138" i="4"/>
  <c r="SIX138" i="4"/>
  <c r="SIW138" i="4"/>
  <c r="SIV138" i="4"/>
  <c r="SIU138" i="4"/>
  <c r="SIT138" i="4"/>
  <c r="SIS138" i="4"/>
  <c r="SIR138" i="4"/>
  <c r="SIQ138" i="4"/>
  <c r="SIP138" i="4"/>
  <c r="SIO138" i="4"/>
  <c r="SIN138" i="4"/>
  <c r="SIM138" i="4"/>
  <c r="SIL138" i="4"/>
  <c r="SIK138" i="4"/>
  <c r="SIJ138" i="4"/>
  <c r="SII138" i="4"/>
  <c r="SIH138" i="4"/>
  <c r="SIG138" i="4"/>
  <c r="SIF138" i="4"/>
  <c r="SIE138" i="4"/>
  <c r="SID138" i="4"/>
  <c r="SIC138" i="4"/>
  <c r="SIB138" i="4"/>
  <c r="SIA138" i="4"/>
  <c r="SHZ138" i="4"/>
  <c r="SHY138" i="4"/>
  <c r="SHX138" i="4"/>
  <c r="SHW138" i="4"/>
  <c r="SHV138" i="4"/>
  <c r="SHU138" i="4"/>
  <c r="SHT138" i="4"/>
  <c r="SHS138" i="4"/>
  <c r="SHR138" i="4"/>
  <c r="SHQ138" i="4"/>
  <c r="SHP138" i="4"/>
  <c r="SHO138" i="4"/>
  <c r="SHN138" i="4"/>
  <c r="SHM138" i="4"/>
  <c r="SHL138" i="4"/>
  <c r="SHK138" i="4"/>
  <c r="SHJ138" i="4"/>
  <c r="SHI138" i="4"/>
  <c r="SHH138" i="4"/>
  <c r="SHG138" i="4"/>
  <c r="SHF138" i="4"/>
  <c r="SHE138" i="4"/>
  <c r="SHD138" i="4"/>
  <c r="SHC138" i="4"/>
  <c r="SHB138" i="4"/>
  <c r="SHA138" i="4"/>
  <c r="SGZ138" i="4"/>
  <c r="SGY138" i="4"/>
  <c r="SGX138" i="4"/>
  <c r="SGW138" i="4"/>
  <c r="SGV138" i="4"/>
  <c r="SGU138" i="4"/>
  <c r="SGT138" i="4"/>
  <c r="SGS138" i="4"/>
  <c r="SGR138" i="4"/>
  <c r="SGQ138" i="4"/>
  <c r="SGP138" i="4"/>
  <c r="SGO138" i="4"/>
  <c r="SGN138" i="4"/>
  <c r="SGM138" i="4"/>
  <c r="SGL138" i="4"/>
  <c r="SGK138" i="4"/>
  <c r="SGJ138" i="4"/>
  <c r="SGI138" i="4"/>
  <c r="SGH138" i="4"/>
  <c r="SGG138" i="4"/>
  <c r="SGF138" i="4"/>
  <c r="SGE138" i="4"/>
  <c r="SGD138" i="4"/>
  <c r="SGC138" i="4"/>
  <c r="SGB138" i="4"/>
  <c r="SGA138" i="4"/>
  <c r="SFZ138" i="4"/>
  <c r="SFY138" i="4"/>
  <c r="SFX138" i="4"/>
  <c r="SFW138" i="4"/>
  <c r="SFV138" i="4"/>
  <c r="SFU138" i="4"/>
  <c r="SFT138" i="4"/>
  <c r="SFS138" i="4"/>
  <c r="SFR138" i="4"/>
  <c r="SFQ138" i="4"/>
  <c r="SFP138" i="4"/>
  <c r="SFO138" i="4"/>
  <c r="SFN138" i="4"/>
  <c r="SFM138" i="4"/>
  <c r="SFL138" i="4"/>
  <c r="SFK138" i="4"/>
  <c r="SFJ138" i="4"/>
  <c r="SFI138" i="4"/>
  <c r="SFH138" i="4"/>
  <c r="SFG138" i="4"/>
  <c r="SFF138" i="4"/>
  <c r="SFE138" i="4"/>
  <c r="SFD138" i="4"/>
  <c r="SFC138" i="4"/>
  <c r="SFB138" i="4"/>
  <c r="SFA138" i="4"/>
  <c r="SEZ138" i="4"/>
  <c r="SEY138" i="4"/>
  <c r="SEX138" i="4"/>
  <c r="SEW138" i="4"/>
  <c r="SEV138" i="4"/>
  <c r="SEU138" i="4"/>
  <c r="SET138" i="4"/>
  <c r="SES138" i="4"/>
  <c r="SER138" i="4"/>
  <c r="SEQ138" i="4"/>
  <c r="SEP138" i="4"/>
  <c r="SEO138" i="4"/>
  <c r="SEN138" i="4"/>
  <c r="SEM138" i="4"/>
  <c r="SEL138" i="4"/>
  <c r="SEK138" i="4"/>
  <c r="SEJ138" i="4"/>
  <c r="SEI138" i="4"/>
  <c r="SEH138" i="4"/>
  <c r="SEG138" i="4"/>
  <c r="SEF138" i="4"/>
  <c r="SEE138" i="4"/>
  <c r="SED138" i="4"/>
  <c r="SEC138" i="4"/>
  <c r="SEB138" i="4"/>
  <c r="SEA138" i="4"/>
  <c r="SDZ138" i="4"/>
  <c r="SDY138" i="4"/>
  <c r="SDX138" i="4"/>
  <c r="SDW138" i="4"/>
  <c r="SDV138" i="4"/>
  <c r="SDU138" i="4"/>
  <c r="SDT138" i="4"/>
  <c r="SDS138" i="4"/>
  <c r="SDR138" i="4"/>
  <c r="SDQ138" i="4"/>
  <c r="SDP138" i="4"/>
  <c r="SDO138" i="4"/>
  <c r="SDN138" i="4"/>
  <c r="SDM138" i="4"/>
  <c r="SDL138" i="4"/>
  <c r="SDK138" i="4"/>
  <c r="SDJ138" i="4"/>
  <c r="SDI138" i="4"/>
  <c r="SDH138" i="4"/>
  <c r="SDG138" i="4"/>
  <c r="SDF138" i="4"/>
  <c r="SDE138" i="4"/>
  <c r="SDD138" i="4"/>
  <c r="SDC138" i="4"/>
  <c r="SDB138" i="4"/>
  <c r="SDA138" i="4"/>
  <c r="SCZ138" i="4"/>
  <c r="SCY138" i="4"/>
  <c r="SCX138" i="4"/>
  <c r="SCW138" i="4"/>
  <c r="SCV138" i="4"/>
  <c r="SCU138" i="4"/>
  <c r="SCT138" i="4"/>
  <c r="SCS138" i="4"/>
  <c r="SCR138" i="4"/>
  <c r="SCQ138" i="4"/>
  <c r="SCP138" i="4"/>
  <c r="SCO138" i="4"/>
  <c r="SCN138" i="4"/>
  <c r="SCM138" i="4"/>
  <c r="SCL138" i="4"/>
  <c r="SCK138" i="4"/>
  <c r="SCJ138" i="4"/>
  <c r="SCI138" i="4"/>
  <c r="SCH138" i="4"/>
  <c r="SCG138" i="4"/>
  <c r="SCF138" i="4"/>
  <c r="SCE138" i="4"/>
  <c r="SCD138" i="4"/>
  <c r="SCC138" i="4"/>
  <c r="SCB138" i="4"/>
  <c r="SCA138" i="4"/>
  <c r="SBZ138" i="4"/>
  <c r="SBY138" i="4"/>
  <c r="SBX138" i="4"/>
  <c r="SBW138" i="4"/>
  <c r="SBV138" i="4"/>
  <c r="SBU138" i="4"/>
  <c r="SBT138" i="4"/>
  <c r="SBS138" i="4"/>
  <c r="SBR138" i="4"/>
  <c r="SBQ138" i="4"/>
  <c r="SBP138" i="4"/>
  <c r="SBO138" i="4"/>
  <c r="SBN138" i="4"/>
  <c r="SBM138" i="4"/>
  <c r="SBL138" i="4"/>
  <c r="SBK138" i="4"/>
  <c r="SBJ138" i="4"/>
  <c r="SBI138" i="4"/>
  <c r="SBH138" i="4"/>
  <c r="SBG138" i="4"/>
  <c r="SBF138" i="4"/>
  <c r="SBE138" i="4"/>
  <c r="SBD138" i="4"/>
  <c r="SBC138" i="4"/>
  <c r="SBB138" i="4"/>
  <c r="SBA138" i="4"/>
  <c r="SAZ138" i="4"/>
  <c r="SAY138" i="4"/>
  <c r="SAX138" i="4"/>
  <c r="SAW138" i="4"/>
  <c r="SAV138" i="4"/>
  <c r="SAU138" i="4"/>
  <c r="SAT138" i="4"/>
  <c r="SAS138" i="4"/>
  <c r="SAR138" i="4"/>
  <c r="SAQ138" i="4"/>
  <c r="SAP138" i="4"/>
  <c r="SAO138" i="4"/>
  <c r="SAN138" i="4"/>
  <c r="SAM138" i="4"/>
  <c r="SAL138" i="4"/>
  <c r="SAK138" i="4"/>
  <c r="SAJ138" i="4"/>
  <c r="SAI138" i="4"/>
  <c r="SAH138" i="4"/>
  <c r="SAG138" i="4"/>
  <c r="SAF138" i="4"/>
  <c r="SAE138" i="4"/>
  <c r="SAD138" i="4"/>
  <c r="SAC138" i="4"/>
  <c r="SAB138" i="4"/>
  <c r="SAA138" i="4"/>
  <c r="RZZ138" i="4"/>
  <c r="RZY138" i="4"/>
  <c r="RZX138" i="4"/>
  <c r="RZW138" i="4"/>
  <c r="RZV138" i="4"/>
  <c r="RZU138" i="4"/>
  <c r="RZT138" i="4"/>
  <c r="RZS138" i="4"/>
  <c r="RZR138" i="4"/>
  <c r="RZQ138" i="4"/>
  <c r="RZP138" i="4"/>
  <c r="RZO138" i="4"/>
  <c r="RZN138" i="4"/>
  <c r="RZM138" i="4"/>
  <c r="RZL138" i="4"/>
  <c r="RZK138" i="4"/>
  <c r="RZJ138" i="4"/>
  <c r="RZI138" i="4"/>
  <c r="RZH138" i="4"/>
  <c r="RZG138" i="4"/>
  <c r="RZF138" i="4"/>
  <c r="RZE138" i="4"/>
  <c r="RZD138" i="4"/>
  <c r="RZC138" i="4"/>
  <c r="RZB138" i="4"/>
  <c r="RZA138" i="4"/>
  <c r="RYZ138" i="4"/>
  <c r="RYY138" i="4"/>
  <c r="RYX138" i="4"/>
  <c r="RYW138" i="4"/>
  <c r="RYV138" i="4"/>
  <c r="RYU138" i="4"/>
  <c r="RYT138" i="4"/>
  <c r="RYS138" i="4"/>
  <c r="RYR138" i="4"/>
  <c r="RYQ138" i="4"/>
  <c r="RYP138" i="4"/>
  <c r="RYO138" i="4"/>
  <c r="RYN138" i="4"/>
  <c r="RYM138" i="4"/>
  <c r="RYL138" i="4"/>
  <c r="RYK138" i="4"/>
  <c r="RYJ138" i="4"/>
  <c r="RYI138" i="4"/>
  <c r="RYH138" i="4"/>
  <c r="RYG138" i="4"/>
  <c r="RYF138" i="4"/>
  <c r="RYE138" i="4"/>
  <c r="RYD138" i="4"/>
  <c r="RYC138" i="4"/>
  <c r="RYB138" i="4"/>
  <c r="RYA138" i="4"/>
  <c r="RXZ138" i="4"/>
  <c r="RXY138" i="4"/>
  <c r="RXX138" i="4"/>
  <c r="RXW138" i="4"/>
  <c r="RXV138" i="4"/>
  <c r="RXU138" i="4"/>
  <c r="RXT138" i="4"/>
  <c r="RXS138" i="4"/>
  <c r="RXR138" i="4"/>
  <c r="RXQ138" i="4"/>
  <c r="RXP138" i="4"/>
  <c r="RXO138" i="4"/>
  <c r="RXN138" i="4"/>
  <c r="RXM138" i="4"/>
  <c r="RXL138" i="4"/>
  <c r="RXK138" i="4"/>
  <c r="RXJ138" i="4"/>
  <c r="RXI138" i="4"/>
  <c r="RXH138" i="4"/>
  <c r="RXG138" i="4"/>
  <c r="RXF138" i="4"/>
  <c r="RXE138" i="4"/>
  <c r="RXD138" i="4"/>
  <c r="RXC138" i="4"/>
  <c r="RXB138" i="4"/>
  <c r="RXA138" i="4"/>
  <c r="RWZ138" i="4"/>
  <c r="RWY138" i="4"/>
  <c r="RWX138" i="4"/>
  <c r="RWW138" i="4"/>
  <c r="RWV138" i="4"/>
  <c r="RWU138" i="4"/>
  <c r="RWT138" i="4"/>
  <c r="RWS138" i="4"/>
  <c r="RWR138" i="4"/>
  <c r="RWQ138" i="4"/>
  <c r="RWP138" i="4"/>
  <c r="RWO138" i="4"/>
  <c r="RWN138" i="4"/>
  <c r="RWM138" i="4"/>
  <c r="RWL138" i="4"/>
  <c r="RWK138" i="4"/>
  <c r="RWJ138" i="4"/>
  <c r="RWI138" i="4"/>
  <c r="RWH138" i="4"/>
  <c r="RWG138" i="4"/>
  <c r="RWF138" i="4"/>
  <c r="RWE138" i="4"/>
  <c r="RWD138" i="4"/>
  <c r="RWC138" i="4"/>
  <c r="RWB138" i="4"/>
  <c r="RWA138" i="4"/>
  <c r="RVZ138" i="4"/>
  <c r="RVY138" i="4"/>
  <c r="RVX138" i="4"/>
  <c r="RVW138" i="4"/>
  <c r="RVV138" i="4"/>
  <c r="RVU138" i="4"/>
  <c r="RVT138" i="4"/>
  <c r="RVS138" i="4"/>
  <c r="RVR138" i="4"/>
  <c r="RVQ138" i="4"/>
  <c r="RVP138" i="4"/>
  <c r="RVO138" i="4"/>
  <c r="RVN138" i="4"/>
  <c r="RVM138" i="4"/>
  <c r="RVL138" i="4"/>
  <c r="RVK138" i="4"/>
  <c r="RVJ138" i="4"/>
  <c r="RVI138" i="4"/>
  <c r="RVH138" i="4"/>
  <c r="RVG138" i="4"/>
  <c r="RVF138" i="4"/>
  <c r="RVE138" i="4"/>
  <c r="RVD138" i="4"/>
  <c r="RVC138" i="4"/>
  <c r="RVB138" i="4"/>
  <c r="RVA138" i="4"/>
  <c r="RUZ138" i="4"/>
  <c r="RUY138" i="4"/>
  <c r="RUX138" i="4"/>
  <c r="RUW138" i="4"/>
  <c r="RUV138" i="4"/>
  <c r="RUU138" i="4"/>
  <c r="RUT138" i="4"/>
  <c r="RUS138" i="4"/>
  <c r="RUR138" i="4"/>
  <c r="RUQ138" i="4"/>
  <c r="RUP138" i="4"/>
  <c r="RUO138" i="4"/>
  <c r="RUN138" i="4"/>
  <c r="RUM138" i="4"/>
  <c r="RUL138" i="4"/>
  <c r="RUK138" i="4"/>
  <c r="RUJ138" i="4"/>
  <c r="RUI138" i="4"/>
  <c r="RUH138" i="4"/>
  <c r="RUG138" i="4"/>
  <c r="RUF138" i="4"/>
  <c r="RUE138" i="4"/>
  <c r="RUD138" i="4"/>
  <c r="RUC138" i="4"/>
  <c r="RUB138" i="4"/>
  <c r="RUA138" i="4"/>
  <c r="RTZ138" i="4"/>
  <c r="RTY138" i="4"/>
  <c r="RTX138" i="4"/>
  <c r="RTW138" i="4"/>
  <c r="RTV138" i="4"/>
  <c r="RTU138" i="4"/>
  <c r="RTT138" i="4"/>
  <c r="RTS138" i="4"/>
  <c r="RTR138" i="4"/>
  <c r="RTQ138" i="4"/>
  <c r="RTP138" i="4"/>
  <c r="RTO138" i="4"/>
  <c r="RTN138" i="4"/>
  <c r="RTM138" i="4"/>
  <c r="RTL138" i="4"/>
  <c r="RTK138" i="4"/>
  <c r="RTJ138" i="4"/>
  <c r="RTI138" i="4"/>
  <c r="RTH138" i="4"/>
  <c r="RTG138" i="4"/>
  <c r="RTF138" i="4"/>
  <c r="RTE138" i="4"/>
  <c r="RTD138" i="4"/>
  <c r="RTC138" i="4"/>
  <c r="RTB138" i="4"/>
  <c r="RTA138" i="4"/>
  <c r="RSZ138" i="4"/>
  <c r="RSY138" i="4"/>
  <c r="RSX138" i="4"/>
  <c r="RSW138" i="4"/>
  <c r="RSV138" i="4"/>
  <c r="RSU138" i="4"/>
  <c r="RST138" i="4"/>
  <c r="RSS138" i="4"/>
  <c r="RSR138" i="4"/>
  <c r="RSQ138" i="4"/>
  <c r="RSP138" i="4"/>
  <c r="RSO138" i="4"/>
  <c r="RSN138" i="4"/>
  <c r="RSM138" i="4"/>
  <c r="RSL138" i="4"/>
  <c r="RSK138" i="4"/>
  <c r="RSJ138" i="4"/>
  <c r="RSI138" i="4"/>
  <c r="RSH138" i="4"/>
  <c r="RSG138" i="4"/>
  <c r="RSF138" i="4"/>
  <c r="RSE138" i="4"/>
  <c r="RSD138" i="4"/>
  <c r="RSC138" i="4"/>
  <c r="RSB138" i="4"/>
  <c r="RSA138" i="4"/>
  <c r="RRZ138" i="4"/>
  <c r="RRY138" i="4"/>
  <c r="RRX138" i="4"/>
  <c r="RRW138" i="4"/>
  <c r="RRV138" i="4"/>
  <c r="RRU138" i="4"/>
  <c r="RRT138" i="4"/>
  <c r="RRS138" i="4"/>
  <c r="RRR138" i="4"/>
  <c r="RRQ138" i="4"/>
  <c r="RRP138" i="4"/>
  <c r="RRO138" i="4"/>
  <c r="RRN138" i="4"/>
  <c r="RRM138" i="4"/>
  <c r="RRL138" i="4"/>
  <c r="RRK138" i="4"/>
  <c r="RRJ138" i="4"/>
  <c r="RRI138" i="4"/>
  <c r="RRH138" i="4"/>
  <c r="RRG138" i="4"/>
  <c r="RRF138" i="4"/>
  <c r="RRE138" i="4"/>
  <c r="RRD138" i="4"/>
  <c r="RRC138" i="4"/>
  <c r="RRB138" i="4"/>
  <c r="RRA138" i="4"/>
  <c r="RQZ138" i="4"/>
  <c r="RQY138" i="4"/>
  <c r="RQX138" i="4"/>
  <c r="RQW138" i="4"/>
  <c r="RQV138" i="4"/>
  <c r="RQU138" i="4"/>
  <c r="RQT138" i="4"/>
  <c r="RQS138" i="4"/>
  <c r="RQR138" i="4"/>
  <c r="RQQ138" i="4"/>
  <c r="RQP138" i="4"/>
  <c r="RQO138" i="4"/>
  <c r="RQN138" i="4"/>
  <c r="RQM138" i="4"/>
  <c r="RQL138" i="4"/>
  <c r="RQK138" i="4"/>
  <c r="RQJ138" i="4"/>
  <c r="RQI138" i="4"/>
  <c r="RQH138" i="4"/>
  <c r="RQG138" i="4"/>
  <c r="RQF138" i="4"/>
  <c r="RQE138" i="4"/>
  <c r="RQD138" i="4"/>
  <c r="RQC138" i="4"/>
  <c r="RQB138" i="4"/>
  <c r="RQA138" i="4"/>
  <c r="RPZ138" i="4"/>
  <c r="RPY138" i="4"/>
  <c r="RPX138" i="4"/>
  <c r="RPW138" i="4"/>
  <c r="RPV138" i="4"/>
  <c r="RPU138" i="4"/>
  <c r="RPT138" i="4"/>
  <c r="RPS138" i="4"/>
  <c r="RPR138" i="4"/>
  <c r="RPQ138" i="4"/>
  <c r="RPP138" i="4"/>
  <c r="RPO138" i="4"/>
  <c r="RPN138" i="4"/>
  <c r="RPM138" i="4"/>
  <c r="RPL138" i="4"/>
  <c r="RPK138" i="4"/>
  <c r="RPJ138" i="4"/>
  <c r="RPI138" i="4"/>
  <c r="RPH138" i="4"/>
  <c r="RPG138" i="4"/>
  <c r="RPF138" i="4"/>
  <c r="RPE138" i="4"/>
  <c r="RPD138" i="4"/>
  <c r="RPC138" i="4"/>
  <c r="RPB138" i="4"/>
  <c r="RPA138" i="4"/>
  <c r="ROZ138" i="4"/>
  <c r="ROY138" i="4"/>
  <c r="ROX138" i="4"/>
  <c r="ROW138" i="4"/>
  <c r="ROV138" i="4"/>
  <c r="ROU138" i="4"/>
  <c r="ROT138" i="4"/>
  <c r="ROS138" i="4"/>
  <c r="ROR138" i="4"/>
  <c r="ROQ138" i="4"/>
  <c r="ROP138" i="4"/>
  <c r="ROO138" i="4"/>
  <c r="RON138" i="4"/>
  <c r="ROM138" i="4"/>
  <c r="ROL138" i="4"/>
  <c r="ROK138" i="4"/>
  <c r="ROJ138" i="4"/>
  <c r="ROI138" i="4"/>
  <c r="ROH138" i="4"/>
  <c r="ROG138" i="4"/>
  <c r="ROF138" i="4"/>
  <c r="ROE138" i="4"/>
  <c r="ROD138" i="4"/>
  <c r="ROC138" i="4"/>
  <c r="ROB138" i="4"/>
  <c r="ROA138" i="4"/>
  <c r="RNZ138" i="4"/>
  <c r="RNY138" i="4"/>
  <c r="RNX138" i="4"/>
  <c r="RNW138" i="4"/>
  <c r="RNV138" i="4"/>
  <c r="RNU138" i="4"/>
  <c r="RNT138" i="4"/>
  <c r="RNS138" i="4"/>
  <c r="RNR138" i="4"/>
  <c r="RNQ138" i="4"/>
  <c r="RNP138" i="4"/>
  <c r="RNO138" i="4"/>
  <c r="RNN138" i="4"/>
  <c r="RNM138" i="4"/>
  <c r="RNL138" i="4"/>
  <c r="RNK138" i="4"/>
  <c r="RNJ138" i="4"/>
  <c r="RNI138" i="4"/>
  <c r="RNH138" i="4"/>
  <c r="RNG138" i="4"/>
  <c r="RNF138" i="4"/>
  <c r="RNE138" i="4"/>
  <c r="RND138" i="4"/>
  <c r="RNC138" i="4"/>
  <c r="RNB138" i="4"/>
  <c r="RNA138" i="4"/>
  <c r="RMZ138" i="4"/>
  <c r="RMY138" i="4"/>
  <c r="RMX138" i="4"/>
  <c r="RMW138" i="4"/>
  <c r="RMV138" i="4"/>
  <c r="RMU138" i="4"/>
  <c r="RMT138" i="4"/>
  <c r="RMS138" i="4"/>
  <c r="RMR138" i="4"/>
  <c r="RMQ138" i="4"/>
  <c r="RMP138" i="4"/>
  <c r="RMO138" i="4"/>
  <c r="RMN138" i="4"/>
  <c r="RMM138" i="4"/>
  <c r="RML138" i="4"/>
  <c r="RMK138" i="4"/>
  <c r="RMJ138" i="4"/>
  <c r="RMI138" i="4"/>
  <c r="RMH138" i="4"/>
  <c r="RMG138" i="4"/>
  <c r="RMF138" i="4"/>
  <c r="RME138" i="4"/>
  <c r="RMD138" i="4"/>
  <c r="RMC138" i="4"/>
  <c r="RMB138" i="4"/>
  <c r="RMA138" i="4"/>
  <c r="RLZ138" i="4"/>
  <c r="RLY138" i="4"/>
  <c r="RLX138" i="4"/>
  <c r="RLW138" i="4"/>
  <c r="RLV138" i="4"/>
  <c r="RLU138" i="4"/>
  <c r="RLT138" i="4"/>
  <c r="RLS138" i="4"/>
  <c r="RLR138" i="4"/>
  <c r="RLQ138" i="4"/>
  <c r="RLP138" i="4"/>
  <c r="RLO138" i="4"/>
  <c r="RLN138" i="4"/>
  <c r="RLM138" i="4"/>
  <c r="RLL138" i="4"/>
  <c r="RLK138" i="4"/>
  <c r="RLJ138" i="4"/>
  <c r="RLI138" i="4"/>
  <c r="RLH138" i="4"/>
  <c r="RLG138" i="4"/>
  <c r="RLF138" i="4"/>
  <c r="RLE138" i="4"/>
  <c r="RLD138" i="4"/>
  <c r="RLC138" i="4"/>
  <c r="RLB138" i="4"/>
  <c r="RLA138" i="4"/>
  <c r="RKZ138" i="4"/>
  <c r="RKY138" i="4"/>
  <c r="RKX138" i="4"/>
  <c r="RKW138" i="4"/>
  <c r="RKV138" i="4"/>
  <c r="RKU138" i="4"/>
  <c r="RKT138" i="4"/>
  <c r="RKS138" i="4"/>
  <c r="RKR138" i="4"/>
  <c r="RKQ138" i="4"/>
  <c r="RKP138" i="4"/>
  <c r="RKO138" i="4"/>
  <c r="RKN138" i="4"/>
  <c r="RKM138" i="4"/>
  <c r="RKL138" i="4"/>
  <c r="RKK138" i="4"/>
  <c r="RKJ138" i="4"/>
  <c r="RKI138" i="4"/>
  <c r="RKH138" i="4"/>
  <c r="RKG138" i="4"/>
  <c r="RKF138" i="4"/>
  <c r="RKE138" i="4"/>
  <c r="RKD138" i="4"/>
  <c r="RKC138" i="4"/>
  <c r="RKB138" i="4"/>
  <c r="RKA138" i="4"/>
  <c r="RJZ138" i="4"/>
  <c r="RJY138" i="4"/>
  <c r="RJX138" i="4"/>
  <c r="RJW138" i="4"/>
  <c r="RJV138" i="4"/>
  <c r="RJU138" i="4"/>
  <c r="RJT138" i="4"/>
  <c r="RJS138" i="4"/>
  <c r="RJR138" i="4"/>
  <c r="RJQ138" i="4"/>
  <c r="RJP138" i="4"/>
  <c r="RJO138" i="4"/>
  <c r="RJN138" i="4"/>
  <c r="RJM138" i="4"/>
  <c r="RJL138" i="4"/>
  <c r="RJK138" i="4"/>
  <c r="RJJ138" i="4"/>
  <c r="RJI138" i="4"/>
  <c r="RJH138" i="4"/>
  <c r="RJG138" i="4"/>
  <c r="RJF138" i="4"/>
  <c r="RJE138" i="4"/>
  <c r="RJD138" i="4"/>
  <c r="RJC138" i="4"/>
  <c r="RJB138" i="4"/>
  <c r="RJA138" i="4"/>
  <c r="RIZ138" i="4"/>
  <c r="RIY138" i="4"/>
  <c r="RIX138" i="4"/>
  <c r="RIW138" i="4"/>
  <c r="RIV138" i="4"/>
  <c r="RIU138" i="4"/>
  <c r="RIT138" i="4"/>
  <c r="RIS138" i="4"/>
  <c r="RIR138" i="4"/>
  <c r="RIQ138" i="4"/>
  <c r="RIP138" i="4"/>
  <c r="RIO138" i="4"/>
  <c r="RIN138" i="4"/>
  <c r="RIM138" i="4"/>
  <c r="RIL138" i="4"/>
  <c r="RIK138" i="4"/>
  <c r="RIJ138" i="4"/>
  <c r="RII138" i="4"/>
  <c r="RIH138" i="4"/>
  <c r="RIG138" i="4"/>
  <c r="RIF138" i="4"/>
  <c r="RIE138" i="4"/>
  <c r="RID138" i="4"/>
  <c r="RIC138" i="4"/>
  <c r="RIB138" i="4"/>
  <c r="RIA138" i="4"/>
  <c r="RHZ138" i="4"/>
  <c r="RHY138" i="4"/>
  <c r="RHX138" i="4"/>
  <c r="RHW138" i="4"/>
  <c r="RHV138" i="4"/>
  <c r="RHU138" i="4"/>
  <c r="RHT138" i="4"/>
  <c r="RHS138" i="4"/>
  <c r="RHR138" i="4"/>
  <c r="RHQ138" i="4"/>
  <c r="RHP138" i="4"/>
  <c r="RHO138" i="4"/>
  <c r="RHN138" i="4"/>
  <c r="RHM138" i="4"/>
  <c r="RHL138" i="4"/>
  <c r="RHK138" i="4"/>
  <c r="RHJ138" i="4"/>
  <c r="RHI138" i="4"/>
  <c r="RHH138" i="4"/>
  <c r="RHG138" i="4"/>
  <c r="RHF138" i="4"/>
  <c r="RHE138" i="4"/>
  <c r="RHD138" i="4"/>
  <c r="RHC138" i="4"/>
  <c r="RHB138" i="4"/>
  <c r="RHA138" i="4"/>
  <c r="RGZ138" i="4"/>
  <c r="RGY138" i="4"/>
  <c r="RGX138" i="4"/>
  <c r="RGW138" i="4"/>
  <c r="RGV138" i="4"/>
  <c r="RGU138" i="4"/>
  <c r="RGT138" i="4"/>
  <c r="RGS138" i="4"/>
  <c r="RGR138" i="4"/>
  <c r="RGQ138" i="4"/>
  <c r="RGP138" i="4"/>
  <c r="RGO138" i="4"/>
  <c r="RGN138" i="4"/>
  <c r="RGM138" i="4"/>
  <c r="RGL138" i="4"/>
  <c r="RGK138" i="4"/>
  <c r="RGJ138" i="4"/>
  <c r="RGI138" i="4"/>
  <c r="RGH138" i="4"/>
  <c r="RGG138" i="4"/>
  <c r="RGF138" i="4"/>
  <c r="RGE138" i="4"/>
  <c r="RGD138" i="4"/>
  <c r="RGC138" i="4"/>
  <c r="RGB138" i="4"/>
  <c r="RGA138" i="4"/>
  <c r="RFZ138" i="4"/>
  <c r="RFY138" i="4"/>
  <c r="RFX138" i="4"/>
  <c r="RFW138" i="4"/>
  <c r="RFV138" i="4"/>
  <c r="RFU138" i="4"/>
  <c r="RFT138" i="4"/>
  <c r="RFS138" i="4"/>
  <c r="RFR138" i="4"/>
  <c r="RFQ138" i="4"/>
  <c r="RFP138" i="4"/>
  <c r="RFO138" i="4"/>
  <c r="RFN138" i="4"/>
  <c r="RFM138" i="4"/>
  <c r="RFL138" i="4"/>
  <c r="RFK138" i="4"/>
  <c r="RFJ138" i="4"/>
  <c r="RFI138" i="4"/>
  <c r="RFH138" i="4"/>
  <c r="RFG138" i="4"/>
  <c r="RFF138" i="4"/>
  <c r="RFE138" i="4"/>
  <c r="RFD138" i="4"/>
  <c r="RFC138" i="4"/>
  <c r="RFB138" i="4"/>
  <c r="RFA138" i="4"/>
  <c r="REZ138" i="4"/>
  <c r="REY138" i="4"/>
  <c r="REX138" i="4"/>
  <c r="REW138" i="4"/>
  <c r="REV138" i="4"/>
  <c r="REU138" i="4"/>
  <c r="RET138" i="4"/>
  <c r="RES138" i="4"/>
  <c r="RER138" i="4"/>
  <c r="REQ138" i="4"/>
  <c r="REP138" i="4"/>
  <c r="REO138" i="4"/>
  <c r="REN138" i="4"/>
  <c r="REM138" i="4"/>
  <c r="REL138" i="4"/>
  <c r="REK138" i="4"/>
  <c r="REJ138" i="4"/>
  <c r="REI138" i="4"/>
  <c r="REH138" i="4"/>
  <c r="REG138" i="4"/>
  <c r="REF138" i="4"/>
  <c r="REE138" i="4"/>
  <c r="RED138" i="4"/>
  <c r="REC138" i="4"/>
  <c r="REB138" i="4"/>
  <c r="REA138" i="4"/>
  <c r="RDZ138" i="4"/>
  <c r="RDY138" i="4"/>
  <c r="RDX138" i="4"/>
  <c r="RDW138" i="4"/>
  <c r="RDV138" i="4"/>
  <c r="RDU138" i="4"/>
  <c r="RDT138" i="4"/>
  <c r="RDS138" i="4"/>
  <c r="RDR138" i="4"/>
  <c r="RDQ138" i="4"/>
  <c r="RDP138" i="4"/>
  <c r="RDO138" i="4"/>
  <c r="RDN138" i="4"/>
  <c r="RDM138" i="4"/>
  <c r="RDL138" i="4"/>
  <c r="RDK138" i="4"/>
  <c r="RDJ138" i="4"/>
  <c r="RDI138" i="4"/>
  <c r="RDH138" i="4"/>
  <c r="RDG138" i="4"/>
  <c r="RDF138" i="4"/>
  <c r="RDE138" i="4"/>
  <c r="RDD138" i="4"/>
  <c r="RDC138" i="4"/>
  <c r="RDB138" i="4"/>
  <c r="RDA138" i="4"/>
  <c r="RCZ138" i="4"/>
  <c r="RCY138" i="4"/>
  <c r="RCX138" i="4"/>
  <c r="RCW138" i="4"/>
  <c r="RCV138" i="4"/>
  <c r="RCU138" i="4"/>
  <c r="RCT138" i="4"/>
  <c r="RCS138" i="4"/>
  <c r="RCR138" i="4"/>
  <c r="RCQ138" i="4"/>
  <c r="RCP138" i="4"/>
  <c r="RCO138" i="4"/>
  <c r="RCN138" i="4"/>
  <c r="RCM138" i="4"/>
  <c r="RCL138" i="4"/>
  <c r="RCK138" i="4"/>
  <c r="RCJ138" i="4"/>
  <c r="RCI138" i="4"/>
  <c r="RCH138" i="4"/>
  <c r="RCG138" i="4"/>
  <c r="RCF138" i="4"/>
  <c r="RCE138" i="4"/>
  <c r="RCD138" i="4"/>
  <c r="RCC138" i="4"/>
  <c r="RCB138" i="4"/>
  <c r="RCA138" i="4"/>
  <c r="RBZ138" i="4"/>
  <c r="RBY138" i="4"/>
  <c r="RBX138" i="4"/>
  <c r="RBW138" i="4"/>
  <c r="RBV138" i="4"/>
  <c r="RBU138" i="4"/>
  <c r="RBT138" i="4"/>
  <c r="RBS138" i="4"/>
  <c r="RBR138" i="4"/>
  <c r="RBQ138" i="4"/>
  <c r="RBP138" i="4"/>
  <c r="RBO138" i="4"/>
  <c r="RBN138" i="4"/>
  <c r="RBM138" i="4"/>
  <c r="RBL138" i="4"/>
  <c r="RBK138" i="4"/>
  <c r="RBJ138" i="4"/>
  <c r="RBI138" i="4"/>
  <c r="RBH138" i="4"/>
  <c r="RBG138" i="4"/>
  <c r="RBF138" i="4"/>
  <c r="RBE138" i="4"/>
  <c r="RBD138" i="4"/>
  <c r="RBC138" i="4"/>
  <c r="RBB138" i="4"/>
  <c r="RBA138" i="4"/>
  <c r="RAZ138" i="4"/>
  <c r="RAY138" i="4"/>
  <c r="RAX138" i="4"/>
  <c r="RAW138" i="4"/>
  <c r="RAV138" i="4"/>
  <c r="RAU138" i="4"/>
  <c r="RAT138" i="4"/>
  <c r="RAS138" i="4"/>
  <c r="RAR138" i="4"/>
  <c r="RAQ138" i="4"/>
  <c r="RAP138" i="4"/>
  <c r="RAO138" i="4"/>
  <c r="RAN138" i="4"/>
  <c r="RAM138" i="4"/>
  <c r="RAL138" i="4"/>
  <c r="RAK138" i="4"/>
  <c r="RAJ138" i="4"/>
  <c r="RAI138" i="4"/>
  <c r="RAH138" i="4"/>
  <c r="RAG138" i="4"/>
  <c r="RAF138" i="4"/>
  <c r="RAE138" i="4"/>
  <c r="RAD138" i="4"/>
  <c r="RAC138" i="4"/>
  <c r="RAB138" i="4"/>
  <c r="RAA138" i="4"/>
  <c r="QZZ138" i="4"/>
  <c r="QZY138" i="4"/>
  <c r="QZX138" i="4"/>
  <c r="QZW138" i="4"/>
  <c r="QZV138" i="4"/>
  <c r="QZU138" i="4"/>
  <c r="QZT138" i="4"/>
  <c r="QZS138" i="4"/>
  <c r="QZR138" i="4"/>
  <c r="QZQ138" i="4"/>
  <c r="QZP138" i="4"/>
  <c r="QZO138" i="4"/>
  <c r="QZN138" i="4"/>
  <c r="QZM138" i="4"/>
  <c r="QZL138" i="4"/>
  <c r="QZK138" i="4"/>
  <c r="QZJ138" i="4"/>
  <c r="QZI138" i="4"/>
  <c r="QZH138" i="4"/>
  <c r="QZG138" i="4"/>
  <c r="QZF138" i="4"/>
  <c r="QZE138" i="4"/>
  <c r="QZD138" i="4"/>
  <c r="QZC138" i="4"/>
  <c r="QZB138" i="4"/>
  <c r="QZA138" i="4"/>
  <c r="QYZ138" i="4"/>
  <c r="QYY138" i="4"/>
  <c r="QYX138" i="4"/>
  <c r="QYW138" i="4"/>
  <c r="QYV138" i="4"/>
  <c r="QYU138" i="4"/>
  <c r="QYT138" i="4"/>
  <c r="QYS138" i="4"/>
  <c r="QYR138" i="4"/>
  <c r="QYQ138" i="4"/>
  <c r="QYP138" i="4"/>
  <c r="QYO138" i="4"/>
  <c r="QYN138" i="4"/>
  <c r="QYM138" i="4"/>
  <c r="QYL138" i="4"/>
  <c r="QYK138" i="4"/>
  <c r="QYJ138" i="4"/>
  <c r="QYI138" i="4"/>
  <c r="QYH138" i="4"/>
  <c r="QYG138" i="4"/>
  <c r="QYF138" i="4"/>
  <c r="QYE138" i="4"/>
  <c r="QYD138" i="4"/>
  <c r="QYC138" i="4"/>
  <c r="QYB138" i="4"/>
  <c r="QYA138" i="4"/>
  <c r="QXZ138" i="4"/>
  <c r="QXY138" i="4"/>
  <c r="QXX138" i="4"/>
  <c r="QXW138" i="4"/>
  <c r="QXV138" i="4"/>
  <c r="QXU138" i="4"/>
  <c r="QXT138" i="4"/>
  <c r="QXS138" i="4"/>
  <c r="QXR138" i="4"/>
  <c r="QXQ138" i="4"/>
  <c r="QXP138" i="4"/>
  <c r="QXO138" i="4"/>
  <c r="QXN138" i="4"/>
  <c r="QXM138" i="4"/>
  <c r="QXL138" i="4"/>
  <c r="QXK138" i="4"/>
  <c r="QXJ138" i="4"/>
  <c r="QXI138" i="4"/>
  <c r="QXH138" i="4"/>
  <c r="QXG138" i="4"/>
  <c r="QXF138" i="4"/>
  <c r="QXE138" i="4"/>
  <c r="QXD138" i="4"/>
  <c r="QXC138" i="4"/>
  <c r="QXB138" i="4"/>
  <c r="QXA138" i="4"/>
  <c r="QWZ138" i="4"/>
  <c r="QWY138" i="4"/>
  <c r="QWX138" i="4"/>
  <c r="QWW138" i="4"/>
  <c r="QWV138" i="4"/>
  <c r="QWU138" i="4"/>
  <c r="QWT138" i="4"/>
  <c r="QWS138" i="4"/>
  <c r="QWR138" i="4"/>
  <c r="QWQ138" i="4"/>
  <c r="QWP138" i="4"/>
  <c r="QWO138" i="4"/>
  <c r="QWN138" i="4"/>
  <c r="QWM138" i="4"/>
  <c r="QWL138" i="4"/>
  <c r="QWK138" i="4"/>
  <c r="QWJ138" i="4"/>
  <c r="QWI138" i="4"/>
  <c r="QWH138" i="4"/>
  <c r="QWG138" i="4"/>
  <c r="QWF138" i="4"/>
  <c r="QWE138" i="4"/>
  <c r="QWD138" i="4"/>
  <c r="QWC138" i="4"/>
  <c r="QWB138" i="4"/>
  <c r="QWA138" i="4"/>
  <c r="QVZ138" i="4"/>
  <c r="QVY138" i="4"/>
  <c r="QVX138" i="4"/>
  <c r="QVW138" i="4"/>
  <c r="QVV138" i="4"/>
  <c r="QVU138" i="4"/>
  <c r="QVT138" i="4"/>
  <c r="QVS138" i="4"/>
  <c r="QVR138" i="4"/>
  <c r="QVQ138" i="4"/>
  <c r="QVP138" i="4"/>
  <c r="QVO138" i="4"/>
  <c r="QVN138" i="4"/>
  <c r="QVM138" i="4"/>
  <c r="QVL138" i="4"/>
  <c r="QVK138" i="4"/>
  <c r="QVJ138" i="4"/>
  <c r="QVI138" i="4"/>
  <c r="QVH138" i="4"/>
  <c r="QVG138" i="4"/>
  <c r="QVF138" i="4"/>
  <c r="QVE138" i="4"/>
  <c r="QVD138" i="4"/>
  <c r="QVC138" i="4"/>
  <c r="QVB138" i="4"/>
  <c r="QVA138" i="4"/>
  <c r="QUZ138" i="4"/>
  <c r="QUY138" i="4"/>
  <c r="QUX138" i="4"/>
  <c r="QUW138" i="4"/>
  <c r="QUV138" i="4"/>
  <c r="QUU138" i="4"/>
  <c r="QUT138" i="4"/>
  <c r="QUS138" i="4"/>
  <c r="QUR138" i="4"/>
  <c r="QUQ138" i="4"/>
  <c r="QUP138" i="4"/>
  <c r="QUO138" i="4"/>
  <c r="QUN138" i="4"/>
  <c r="QUM138" i="4"/>
  <c r="QUL138" i="4"/>
  <c r="QUK138" i="4"/>
  <c r="QUJ138" i="4"/>
  <c r="QUI138" i="4"/>
  <c r="QUH138" i="4"/>
  <c r="QUG138" i="4"/>
  <c r="QUF138" i="4"/>
  <c r="QUE138" i="4"/>
  <c r="QUD138" i="4"/>
  <c r="QUC138" i="4"/>
  <c r="QUB138" i="4"/>
  <c r="QUA138" i="4"/>
  <c r="QTZ138" i="4"/>
  <c r="QTY138" i="4"/>
  <c r="QTX138" i="4"/>
  <c r="QTW138" i="4"/>
  <c r="QTV138" i="4"/>
  <c r="QTU138" i="4"/>
  <c r="QTT138" i="4"/>
  <c r="QTS138" i="4"/>
  <c r="QTR138" i="4"/>
  <c r="QTQ138" i="4"/>
  <c r="QTP138" i="4"/>
  <c r="QTO138" i="4"/>
  <c r="QTN138" i="4"/>
  <c r="QTM138" i="4"/>
  <c r="QTL138" i="4"/>
  <c r="QTK138" i="4"/>
  <c r="QTJ138" i="4"/>
  <c r="QTI138" i="4"/>
  <c r="QTH138" i="4"/>
  <c r="QTG138" i="4"/>
  <c r="QTF138" i="4"/>
  <c r="QTE138" i="4"/>
  <c r="QTD138" i="4"/>
  <c r="QTC138" i="4"/>
  <c r="QTB138" i="4"/>
  <c r="QTA138" i="4"/>
  <c r="QSZ138" i="4"/>
  <c r="QSY138" i="4"/>
  <c r="QSX138" i="4"/>
  <c r="QSW138" i="4"/>
  <c r="QSV138" i="4"/>
  <c r="QSU138" i="4"/>
  <c r="QST138" i="4"/>
  <c r="QSS138" i="4"/>
  <c r="QSR138" i="4"/>
  <c r="QSQ138" i="4"/>
  <c r="QSP138" i="4"/>
  <c r="QSO138" i="4"/>
  <c r="QSN138" i="4"/>
  <c r="QSM138" i="4"/>
  <c r="QSL138" i="4"/>
  <c r="QSK138" i="4"/>
  <c r="QSJ138" i="4"/>
  <c r="QSI138" i="4"/>
  <c r="QSH138" i="4"/>
  <c r="QSG138" i="4"/>
  <c r="QSF138" i="4"/>
  <c r="QSE138" i="4"/>
  <c r="QSD138" i="4"/>
  <c r="QSC138" i="4"/>
  <c r="QSB138" i="4"/>
  <c r="QSA138" i="4"/>
  <c r="QRZ138" i="4"/>
  <c r="QRY138" i="4"/>
  <c r="QRX138" i="4"/>
  <c r="QRW138" i="4"/>
  <c r="QRV138" i="4"/>
  <c r="QRU138" i="4"/>
  <c r="QRT138" i="4"/>
  <c r="QRS138" i="4"/>
  <c r="QRR138" i="4"/>
  <c r="QRQ138" i="4"/>
  <c r="QRP138" i="4"/>
  <c r="QRO138" i="4"/>
  <c r="QRN138" i="4"/>
  <c r="QRM138" i="4"/>
  <c r="QRL138" i="4"/>
  <c r="QRK138" i="4"/>
  <c r="QRJ138" i="4"/>
  <c r="QRI138" i="4"/>
  <c r="QRH138" i="4"/>
  <c r="QRG138" i="4"/>
  <c r="QRF138" i="4"/>
  <c r="QRE138" i="4"/>
  <c r="QRD138" i="4"/>
  <c r="QRC138" i="4"/>
  <c r="QRB138" i="4"/>
  <c r="QRA138" i="4"/>
  <c r="QQZ138" i="4"/>
  <c r="QQY138" i="4"/>
  <c r="QQX138" i="4"/>
  <c r="QQW138" i="4"/>
  <c r="QQV138" i="4"/>
  <c r="QQU138" i="4"/>
  <c r="QQT138" i="4"/>
  <c r="QQS138" i="4"/>
  <c r="QQR138" i="4"/>
  <c r="QQQ138" i="4"/>
  <c r="QQP138" i="4"/>
  <c r="QQO138" i="4"/>
  <c r="QQN138" i="4"/>
  <c r="QQM138" i="4"/>
  <c r="QQL138" i="4"/>
  <c r="QQK138" i="4"/>
  <c r="QQJ138" i="4"/>
  <c r="QQI138" i="4"/>
  <c r="QQH138" i="4"/>
  <c r="QQG138" i="4"/>
  <c r="QQF138" i="4"/>
  <c r="QQE138" i="4"/>
  <c r="QQD138" i="4"/>
  <c r="QQC138" i="4"/>
  <c r="QQB138" i="4"/>
  <c r="QQA138" i="4"/>
  <c r="QPZ138" i="4"/>
  <c r="QPY138" i="4"/>
  <c r="QPX138" i="4"/>
  <c r="QPW138" i="4"/>
  <c r="QPV138" i="4"/>
  <c r="QPU138" i="4"/>
  <c r="QPT138" i="4"/>
  <c r="QPS138" i="4"/>
  <c r="QPR138" i="4"/>
  <c r="QPQ138" i="4"/>
  <c r="QPP138" i="4"/>
  <c r="QPO138" i="4"/>
  <c r="QPN138" i="4"/>
  <c r="QPM138" i="4"/>
  <c r="QPL138" i="4"/>
  <c r="QPK138" i="4"/>
  <c r="QPJ138" i="4"/>
  <c r="QPI138" i="4"/>
  <c r="QPH138" i="4"/>
  <c r="QPG138" i="4"/>
  <c r="QPF138" i="4"/>
  <c r="QPE138" i="4"/>
  <c r="QPD138" i="4"/>
  <c r="QPC138" i="4"/>
  <c r="QPB138" i="4"/>
  <c r="QPA138" i="4"/>
  <c r="QOZ138" i="4"/>
  <c r="QOY138" i="4"/>
  <c r="QOX138" i="4"/>
  <c r="QOW138" i="4"/>
  <c r="QOV138" i="4"/>
  <c r="QOU138" i="4"/>
  <c r="QOT138" i="4"/>
  <c r="QOS138" i="4"/>
  <c r="QOR138" i="4"/>
  <c r="QOQ138" i="4"/>
  <c r="QOP138" i="4"/>
  <c r="QOO138" i="4"/>
  <c r="QON138" i="4"/>
  <c r="QOM138" i="4"/>
  <c r="QOL138" i="4"/>
  <c r="QOK138" i="4"/>
  <c r="QOJ138" i="4"/>
  <c r="QOI138" i="4"/>
  <c r="QOH138" i="4"/>
  <c r="QOG138" i="4"/>
  <c r="QOF138" i="4"/>
  <c r="QOE138" i="4"/>
  <c r="QOD138" i="4"/>
  <c r="QOC138" i="4"/>
  <c r="QOB138" i="4"/>
  <c r="QOA138" i="4"/>
  <c r="QNZ138" i="4"/>
  <c r="QNY138" i="4"/>
  <c r="QNX138" i="4"/>
  <c r="QNW138" i="4"/>
  <c r="QNV138" i="4"/>
  <c r="QNU138" i="4"/>
  <c r="QNT138" i="4"/>
  <c r="QNS138" i="4"/>
  <c r="QNR138" i="4"/>
  <c r="QNQ138" i="4"/>
  <c r="QNP138" i="4"/>
  <c r="QNO138" i="4"/>
  <c r="QNN138" i="4"/>
  <c r="QNM138" i="4"/>
  <c r="QNL138" i="4"/>
  <c r="QNK138" i="4"/>
  <c r="QNJ138" i="4"/>
  <c r="QNI138" i="4"/>
  <c r="QNH138" i="4"/>
  <c r="QNG138" i="4"/>
  <c r="QNF138" i="4"/>
  <c r="QNE138" i="4"/>
  <c r="QND138" i="4"/>
  <c r="QNC138" i="4"/>
  <c r="QNB138" i="4"/>
  <c r="QNA138" i="4"/>
  <c r="QMZ138" i="4"/>
  <c r="QMY138" i="4"/>
  <c r="QMX138" i="4"/>
  <c r="QMW138" i="4"/>
  <c r="QMV138" i="4"/>
  <c r="QMU138" i="4"/>
  <c r="QMT138" i="4"/>
  <c r="QMS138" i="4"/>
  <c r="QMR138" i="4"/>
  <c r="QMQ138" i="4"/>
  <c r="QMP138" i="4"/>
  <c r="QMO138" i="4"/>
  <c r="QMN138" i="4"/>
  <c r="QMM138" i="4"/>
  <c r="QML138" i="4"/>
  <c r="QMK138" i="4"/>
  <c r="QMJ138" i="4"/>
  <c r="QMI138" i="4"/>
  <c r="QMH138" i="4"/>
  <c r="QMG138" i="4"/>
  <c r="QMF138" i="4"/>
  <c r="QME138" i="4"/>
  <c r="QMD138" i="4"/>
  <c r="QMC138" i="4"/>
  <c r="QMB138" i="4"/>
  <c r="QMA138" i="4"/>
  <c r="QLZ138" i="4"/>
  <c r="QLY138" i="4"/>
  <c r="QLX138" i="4"/>
  <c r="QLW138" i="4"/>
  <c r="QLV138" i="4"/>
  <c r="QLU138" i="4"/>
  <c r="QLT138" i="4"/>
  <c r="QLS138" i="4"/>
  <c r="QLR138" i="4"/>
  <c r="QLQ138" i="4"/>
  <c r="QLP138" i="4"/>
  <c r="QLO138" i="4"/>
  <c r="QLN138" i="4"/>
  <c r="QLM138" i="4"/>
  <c r="QLL138" i="4"/>
  <c r="QLK138" i="4"/>
  <c r="QLJ138" i="4"/>
  <c r="QLI138" i="4"/>
  <c r="QLH138" i="4"/>
  <c r="QLG138" i="4"/>
  <c r="QLF138" i="4"/>
  <c r="QLE138" i="4"/>
  <c r="QLD138" i="4"/>
  <c r="QLC138" i="4"/>
  <c r="QLB138" i="4"/>
  <c r="QLA138" i="4"/>
  <c r="QKZ138" i="4"/>
  <c r="QKY138" i="4"/>
  <c r="QKX138" i="4"/>
  <c r="QKW138" i="4"/>
  <c r="QKV138" i="4"/>
  <c r="QKU138" i="4"/>
  <c r="QKT138" i="4"/>
  <c r="QKS138" i="4"/>
  <c r="QKR138" i="4"/>
  <c r="QKQ138" i="4"/>
  <c r="QKP138" i="4"/>
  <c r="QKO138" i="4"/>
  <c r="QKN138" i="4"/>
  <c r="QKM138" i="4"/>
  <c r="QKL138" i="4"/>
  <c r="QKK138" i="4"/>
  <c r="QKJ138" i="4"/>
  <c r="QKI138" i="4"/>
  <c r="QKH138" i="4"/>
  <c r="QKG138" i="4"/>
  <c r="QKF138" i="4"/>
  <c r="QKE138" i="4"/>
  <c r="QKD138" i="4"/>
  <c r="QKC138" i="4"/>
  <c r="QKB138" i="4"/>
  <c r="QKA138" i="4"/>
  <c r="QJZ138" i="4"/>
  <c r="QJY138" i="4"/>
  <c r="QJX138" i="4"/>
  <c r="QJW138" i="4"/>
  <c r="QJV138" i="4"/>
  <c r="QJU138" i="4"/>
  <c r="QJT138" i="4"/>
  <c r="QJS138" i="4"/>
  <c r="QJR138" i="4"/>
  <c r="QJQ138" i="4"/>
  <c r="QJP138" i="4"/>
  <c r="QJO138" i="4"/>
  <c r="QJN138" i="4"/>
  <c r="QJM138" i="4"/>
  <c r="QJL138" i="4"/>
  <c r="QJK138" i="4"/>
  <c r="QJJ138" i="4"/>
  <c r="QJI138" i="4"/>
  <c r="QJH138" i="4"/>
  <c r="QJG138" i="4"/>
  <c r="QJF138" i="4"/>
  <c r="QJE138" i="4"/>
  <c r="QJD138" i="4"/>
  <c r="QJC138" i="4"/>
  <c r="QJB138" i="4"/>
  <c r="QJA138" i="4"/>
  <c r="QIZ138" i="4"/>
  <c r="QIY138" i="4"/>
  <c r="QIX138" i="4"/>
  <c r="QIW138" i="4"/>
  <c r="QIV138" i="4"/>
  <c r="QIU138" i="4"/>
  <c r="QIT138" i="4"/>
  <c r="QIS138" i="4"/>
  <c r="QIR138" i="4"/>
  <c r="QIQ138" i="4"/>
  <c r="QIP138" i="4"/>
  <c r="QIO138" i="4"/>
  <c r="QIN138" i="4"/>
  <c r="QIM138" i="4"/>
  <c r="QIL138" i="4"/>
  <c r="QIK138" i="4"/>
  <c r="QIJ138" i="4"/>
  <c r="QII138" i="4"/>
  <c r="QIH138" i="4"/>
  <c r="QIG138" i="4"/>
  <c r="QIF138" i="4"/>
  <c r="QIE138" i="4"/>
  <c r="QID138" i="4"/>
  <c r="QIC138" i="4"/>
  <c r="QIB138" i="4"/>
  <c r="QIA138" i="4"/>
  <c r="QHZ138" i="4"/>
  <c r="QHY138" i="4"/>
  <c r="QHX138" i="4"/>
  <c r="QHW138" i="4"/>
  <c r="QHV138" i="4"/>
  <c r="QHU138" i="4"/>
  <c r="QHT138" i="4"/>
  <c r="QHS138" i="4"/>
  <c r="QHR138" i="4"/>
  <c r="QHQ138" i="4"/>
  <c r="QHP138" i="4"/>
  <c r="QHO138" i="4"/>
  <c r="QHN138" i="4"/>
  <c r="QHM138" i="4"/>
  <c r="QHL138" i="4"/>
  <c r="QHK138" i="4"/>
  <c r="QHJ138" i="4"/>
  <c r="QHI138" i="4"/>
  <c r="QHH138" i="4"/>
  <c r="QHG138" i="4"/>
  <c r="QHF138" i="4"/>
  <c r="QHE138" i="4"/>
  <c r="QHD138" i="4"/>
  <c r="QHC138" i="4"/>
  <c r="QHB138" i="4"/>
  <c r="QHA138" i="4"/>
  <c r="QGZ138" i="4"/>
  <c r="QGY138" i="4"/>
  <c r="QGX138" i="4"/>
  <c r="QGW138" i="4"/>
  <c r="QGV138" i="4"/>
  <c r="QGU138" i="4"/>
  <c r="QGT138" i="4"/>
  <c r="QGS138" i="4"/>
  <c r="QGR138" i="4"/>
  <c r="QGQ138" i="4"/>
  <c r="QGP138" i="4"/>
  <c r="QGO138" i="4"/>
  <c r="QGN138" i="4"/>
  <c r="QGM138" i="4"/>
  <c r="QGL138" i="4"/>
  <c r="QGK138" i="4"/>
  <c r="QGJ138" i="4"/>
  <c r="QGI138" i="4"/>
  <c r="QGH138" i="4"/>
  <c r="QGG138" i="4"/>
  <c r="QGF138" i="4"/>
  <c r="QGE138" i="4"/>
  <c r="QGD138" i="4"/>
  <c r="QGC138" i="4"/>
  <c r="QGB138" i="4"/>
  <c r="QGA138" i="4"/>
  <c r="QFZ138" i="4"/>
  <c r="QFY138" i="4"/>
  <c r="QFX138" i="4"/>
  <c r="QFW138" i="4"/>
  <c r="QFV138" i="4"/>
  <c r="QFU138" i="4"/>
  <c r="QFT138" i="4"/>
  <c r="QFS138" i="4"/>
  <c r="QFR138" i="4"/>
  <c r="QFQ138" i="4"/>
  <c r="QFP138" i="4"/>
  <c r="QFO138" i="4"/>
  <c r="QFN138" i="4"/>
  <c r="QFM138" i="4"/>
  <c r="QFL138" i="4"/>
  <c r="QFK138" i="4"/>
  <c r="QFJ138" i="4"/>
  <c r="QFI138" i="4"/>
  <c r="QFH138" i="4"/>
  <c r="QFG138" i="4"/>
  <c r="QFF138" i="4"/>
  <c r="QFE138" i="4"/>
  <c r="QFD138" i="4"/>
  <c r="QFC138" i="4"/>
  <c r="QFB138" i="4"/>
  <c r="QFA138" i="4"/>
  <c r="QEZ138" i="4"/>
  <c r="QEY138" i="4"/>
  <c r="QEX138" i="4"/>
  <c r="QEW138" i="4"/>
  <c r="QEV138" i="4"/>
  <c r="QEU138" i="4"/>
  <c r="QET138" i="4"/>
  <c r="QES138" i="4"/>
  <c r="QER138" i="4"/>
  <c r="QEQ138" i="4"/>
  <c r="QEP138" i="4"/>
  <c r="QEO138" i="4"/>
  <c r="QEN138" i="4"/>
  <c r="QEM138" i="4"/>
  <c r="QEL138" i="4"/>
  <c r="QEK138" i="4"/>
  <c r="QEJ138" i="4"/>
  <c r="QEI138" i="4"/>
  <c r="QEH138" i="4"/>
  <c r="QEG138" i="4"/>
  <c r="QEF138" i="4"/>
  <c r="QEE138" i="4"/>
  <c r="QED138" i="4"/>
  <c r="QEC138" i="4"/>
  <c r="QEB138" i="4"/>
  <c r="QEA138" i="4"/>
  <c r="QDZ138" i="4"/>
  <c r="QDY138" i="4"/>
  <c r="QDX138" i="4"/>
  <c r="QDW138" i="4"/>
  <c r="QDV138" i="4"/>
  <c r="QDU138" i="4"/>
  <c r="QDT138" i="4"/>
  <c r="QDS138" i="4"/>
  <c r="QDR138" i="4"/>
  <c r="QDQ138" i="4"/>
  <c r="QDP138" i="4"/>
  <c r="QDO138" i="4"/>
  <c r="QDN138" i="4"/>
  <c r="QDM138" i="4"/>
  <c r="QDL138" i="4"/>
  <c r="QDK138" i="4"/>
  <c r="QDJ138" i="4"/>
  <c r="QDI138" i="4"/>
  <c r="QDH138" i="4"/>
  <c r="QDG138" i="4"/>
  <c r="QDF138" i="4"/>
  <c r="QDE138" i="4"/>
  <c r="QDD138" i="4"/>
  <c r="QDC138" i="4"/>
  <c r="QDB138" i="4"/>
  <c r="QDA138" i="4"/>
  <c r="QCZ138" i="4"/>
  <c r="QCY138" i="4"/>
  <c r="QCX138" i="4"/>
  <c r="QCW138" i="4"/>
  <c r="QCV138" i="4"/>
  <c r="QCU138" i="4"/>
  <c r="QCT138" i="4"/>
  <c r="QCS138" i="4"/>
  <c r="QCR138" i="4"/>
  <c r="QCQ138" i="4"/>
  <c r="QCP138" i="4"/>
  <c r="QCO138" i="4"/>
  <c r="QCN138" i="4"/>
  <c r="QCM138" i="4"/>
  <c r="QCL138" i="4"/>
  <c r="QCK138" i="4"/>
  <c r="QCJ138" i="4"/>
  <c r="QCI138" i="4"/>
  <c r="QCH138" i="4"/>
  <c r="QCG138" i="4"/>
  <c r="QCF138" i="4"/>
  <c r="QCE138" i="4"/>
  <c r="QCD138" i="4"/>
  <c r="QCC138" i="4"/>
  <c r="QCB138" i="4"/>
  <c r="QCA138" i="4"/>
  <c r="QBZ138" i="4"/>
  <c r="QBY138" i="4"/>
  <c r="QBX138" i="4"/>
  <c r="QBW138" i="4"/>
  <c r="QBV138" i="4"/>
  <c r="QBU138" i="4"/>
  <c r="QBT138" i="4"/>
  <c r="QBS138" i="4"/>
  <c r="QBR138" i="4"/>
  <c r="QBQ138" i="4"/>
  <c r="QBP138" i="4"/>
  <c r="QBO138" i="4"/>
  <c r="QBN138" i="4"/>
  <c r="QBM138" i="4"/>
  <c r="QBL138" i="4"/>
  <c r="QBK138" i="4"/>
  <c r="QBJ138" i="4"/>
  <c r="QBI138" i="4"/>
  <c r="QBH138" i="4"/>
  <c r="QBG138" i="4"/>
  <c r="QBF138" i="4"/>
  <c r="QBE138" i="4"/>
  <c r="QBD138" i="4"/>
  <c r="QBC138" i="4"/>
  <c r="QBB138" i="4"/>
  <c r="QBA138" i="4"/>
  <c r="QAZ138" i="4"/>
  <c r="QAY138" i="4"/>
  <c r="QAX138" i="4"/>
  <c r="QAW138" i="4"/>
  <c r="QAV138" i="4"/>
  <c r="QAU138" i="4"/>
  <c r="QAT138" i="4"/>
  <c r="QAS138" i="4"/>
  <c r="QAR138" i="4"/>
  <c r="QAQ138" i="4"/>
  <c r="QAP138" i="4"/>
  <c r="QAO138" i="4"/>
  <c r="QAN138" i="4"/>
  <c r="QAM138" i="4"/>
  <c r="QAL138" i="4"/>
  <c r="QAK138" i="4"/>
  <c r="QAJ138" i="4"/>
  <c r="QAI138" i="4"/>
  <c r="QAH138" i="4"/>
  <c r="QAG138" i="4"/>
  <c r="QAF138" i="4"/>
  <c r="QAE138" i="4"/>
  <c r="QAD138" i="4"/>
  <c r="QAC138" i="4"/>
  <c r="QAB138" i="4"/>
  <c r="QAA138" i="4"/>
  <c r="PZZ138" i="4"/>
  <c r="PZY138" i="4"/>
  <c r="PZX138" i="4"/>
  <c r="PZW138" i="4"/>
  <c r="PZV138" i="4"/>
  <c r="PZU138" i="4"/>
  <c r="PZT138" i="4"/>
  <c r="PZS138" i="4"/>
  <c r="PZR138" i="4"/>
  <c r="PZQ138" i="4"/>
  <c r="PZP138" i="4"/>
  <c r="PZO138" i="4"/>
  <c r="PZN138" i="4"/>
  <c r="PZM138" i="4"/>
  <c r="PZL138" i="4"/>
  <c r="PZK138" i="4"/>
  <c r="PZJ138" i="4"/>
  <c r="PZI138" i="4"/>
  <c r="PZH138" i="4"/>
  <c r="PZG138" i="4"/>
  <c r="PZF138" i="4"/>
  <c r="PZE138" i="4"/>
  <c r="PZD138" i="4"/>
  <c r="PZC138" i="4"/>
  <c r="PZB138" i="4"/>
  <c r="PZA138" i="4"/>
  <c r="PYZ138" i="4"/>
  <c r="PYY138" i="4"/>
  <c r="PYX138" i="4"/>
  <c r="PYW138" i="4"/>
  <c r="PYV138" i="4"/>
  <c r="PYU138" i="4"/>
  <c r="PYT138" i="4"/>
  <c r="PYS138" i="4"/>
  <c r="PYR138" i="4"/>
  <c r="PYQ138" i="4"/>
  <c r="PYP138" i="4"/>
  <c r="PYO138" i="4"/>
  <c r="PYN138" i="4"/>
  <c r="PYM138" i="4"/>
  <c r="PYL138" i="4"/>
  <c r="PYK138" i="4"/>
  <c r="PYJ138" i="4"/>
  <c r="PYI138" i="4"/>
  <c r="PYH138" i="4"/>
  <c r="PYG138" i="4"/>
  <c r="PYF138" i="4"/>
  <c r="PYE138" i="4"/>
  <c r="PYD138" i="4"/>
  <c r="PYC138" i="4"/>
  <c r="PYB138" i="4"/>
  <c r="PYA138" i="4"/>
  <c r="PXZ138" i="4"/>
  <c r="PXY138" i="4"/>
  <c r="PXX138" i="4"/>
  <c r="PXW138" i="4"/>
  <c r="PXV138" i="4"/>
  <c r="PXU138" i="4"/>
  <c r="PXT138" i="4"/>
  <c r="PXS138" i="4"/>
  <c r="PXR138" i="4"/>
  <c r="PXQ138" i="4"/>
  <c r="PXP138" i="4"/>
  <c r="PXO138" i="4"/>
  <c r="PXN138" i="4"/>
  <c r="PXM138" i="4"/>
  <c r="PXL138" i="4"/>
  <c r="PXK138" i="4"/>
  <c r="PXJ138" i="4"/>
  <c r="PXI138" i="4"/>
  <c r="PXH138" i="4"/>
  <c r="PXG138" i="4"/>
  <c r="PXF138" i="4"/>
  <c r="PXE138" i="4"/>
  <c r="PXD138" i="4"/>
  <c r="PXC138" i="4"/>
  <c r="PXB138" i="4"/>
  <c r="PXA138" i="4"/>
  <c r="PWZ138" i="4"/>
  <c r="PWY138" i="4"/>
  <c r="PWX138" i="4"/>
  <c r="PWW138" i="4"/>
  <c r="PWV138" i="4"/>
  <c r="PWU138" i="4"/>
  <c r="PWT138" i="4"/>
  <c r="PWS138" i="4"/>
  <c r="PWR138" i="4"/>
  <c r="PWQ138" i="4"/>
  <c r="PWP138" i="4"/>
  <c r="PWO138" i="4"/>
  <c r="PWN138" i="4"/>
  <c r="PWM138" i="4"/>
  <c r="PWL138" i="4"/>
  <c r="PWK138" i="4"/>
  <c r="PWJ138" i="4"/>
  <c r="PWI138" i="4"/>
  <c r="PWH138" i="4"/>
  <c r="PWG138" i="4"/>
  <c r="PWF138" i="4"/>
  <c r="PWE138" i="4"/>
  <c r="PWD138" i="4"/>
  <c r="PWC138" i="4"/>
  <c r="PWB138" i="4"/>
  <c r="PWA138" i="4"/>
  <c r="PVZ138" i="4"/>
  <c r="PVY138" i="4"/>
  <c r="PVX138" i="4"/>
  <c r="PVW138" i="4"/>
  <c r="PVV138" i="4"/>
  <c r="PVU138" i="4"/>
  <c r="PVT138" i="4"/>
  <c r="PVS138" i="4"/>
  <c r="PVR138" i="4"/>
  <c r="PVQ138" i="4"/>
  <c r="PVP138" i="4"/>
  <c r="PVO138" i="4"/>
  <c r="PVN138" i="4"/>
  <c r="PVM138" i="4"/>
  <c r="PVL138" i="4"/>
  <c r="PVK138" i="4"/>
  <c r="PVJ138" i="4"/>
  <c r="PVI138" i="4"/>
  <c r="PVH138" i="4"/>
  <c r="PVG138" i="4"/>
  <c r="PVF138" i="4"/>
  <c r="PVE138" i="4"/>
  <c r="PVD138" i="4"/>
  <c r="PVC138" i="4"/>
  <c r="PVB138" i="4"/>
  <c r="PVA138" i="4"/>
  <c r="PUZ138" i="4"/>
  <c r="PUY138" i="4"/>
  <c r="PUX138" i="4"/>
  <c r="PUW138" i="4"/>
  <c r="PUV138" i="4"/>
  <c r="PUU138" i="4"/>
  <c r="PUT138" i="4"/>
  <c r="PUS138" i="4"/>
  <c r="PUR138" i="4"/>
  <c r="PUQ138" i="4"/>
  <c r="PUP138" i="4"/>
  <c r="PUO138" i="4"/>
  <c r="PUN138" i="4"/>
  <c r="PUM138" i="4"/>
  <c r="PUL138" i="4"/>
  <c r="PUK138" i="4"/>
  <c r="PUJ138" i="4"/>
  <c r="PUI138" i="4"/>
  <c r="PUH138" i="4"/>
  <c r="PUG138" i="4"/>
  <c r="PUF138" i="4"/>
  <c r="PUE138" i="4"/>
  <c r="PUD138" i="4"/>
  <c r="PUC138" i="4"/>
  <c r="PUB138" i="4"/>
  <c r="PUA138" i="4"/>
  <c r="PTZ138" i="4"/>
  <c r="PTY138" i="4"/>
  <c r="PTX138" i="4"/>
  <c r="PTW138" i="4"/>
  <c r="PTV138" i="4"/>
  <c r="PTU138" i="4"/>
  <c r="PTT138" i="4"/>
  <c r="PTS138" i="4"/>
  <c r="PTR138" i="4"/>
  <c r="PTQ138" i="4"/>
  <c r="PTP138" i="4"/>
  <c r="PTO138" i="4"/>
  <c r="PTN138" i="4"/>
  <c r="PTM138" i="4"/>
  <c r="PTL138" i="4"/>
  <c r="PTK138" i="4"/>
  <c r="PTJ138" i="4"/>
  <c r="PTI138" i="4"/>
  <c r="PTH138" i="4"/>
  <c r="PTG138" i="4"/>
  <c r="PTF138" i="4"/>
  <c r="PTE138" i="4"/>
  <c r="PTD138" i="4"/>
  <c r="PTC138" i="4"/>
  <c r="PTB138" i="4"/>
  <c r="PTA138" i="4"/>
  <c r="PSZ138" i="4"/>
  <c r="PSY138" i="4"/>
  <c r="PSX138" i="4"/>
  <c r="PSW138" i="4"/>
  <c r="PSV138" i="4"/>
  <c r="PSU138" i="4"/>
  <c r="PST138" i="4"/>
  <c r="PSS138" i="4"/>
  <c r="PSR138" i="4"/>
  <c r="PSQ138" i="4"/>
  <c r="PSP138" i="4"/>
  <c r="PSO138" i="4"/>
  <c r="PSN138" i="4"/>
  <c r="PSM138" i="4"/>
  <c r="PSL138" i="4"/>
  <c r="PSK138" i="4"/>
  <c r="PSJ138" i="4"/>
  <c r="PSI138" i="4"/>
  <c r="PSH138" i="4"/>
  <c r="PSG138" i="4"/>
  <c r="PSF138" i="4"/>
  <c r="PSE138" i="4"/>
  <c r="PSD138" i="4"/>
  <c r="PSC138" i="4"/>
  <c r="PSB138" i="4"/>
  <c r="PSA138" i="4"/>
  <c r="PRZ138" i="4"/>
  <c r="PRY138" i="4"/>
  <c r="PRX138" i="4"/>
  <c r="PRW138" i="4"/>
  <c r="PRV138" i="4"/>
  <c r="PRU138" i="4"/>
  <c r="PRT138" i="4"/>
  <c r="PRS138" i="4"/>
  <c r="PRR138" i="4"/>
  <c r="PRQ138" i="4"/>
  <c r="PRP138" i="4"/>
  <c r="PRO138" i="4"/>
  <c r="PRN138" i="4"/>
  <c r="PRM138" i="4"/>
  <c r="PRL138" i="4"/>
  <c r="PRK138" i="4"/>
  <c r="PRJ138" i="4"/>
  <c r="PRI138" i="4"/>
  <c r="PRH138" i="4"/>
  <c r="PRG138" i="4"/>
  <c r="PRF138" i="4"/>
  <c r="PRE138" i="4"/>
  <c r="PRD138" i="4"/>
  <c r="PRC138" i="4"/>
  <c r="PRB138" i="4"/>
  <c r="PRA138" i="4"/>
  <c r="PQZ138" i="4"/>
  <c r="PQY138" i="4"/>
  <c r="PQX138" i="4"/>
  <c r="PQW138" i="4"/>
  <c r="PQV138" i="4"/>
  <c r="PQU138" i="4"/>
  <c r="PQT138" i="4"/>
  <c r="PQS138" i="4"/>
  <c r="PQR138" i="4"/>
  <c r="PQQ138" i="4"/>
  <c r="PQP138" i="4"/>
  <c r="PQO138" i="4"/>
  <c r="PQN138" i="4"/>
  <c r="PQM138" i="4"/>
  <c r="PQL138" i="4"/>
  <c r="PQK138" i="4"/>
  <c r="PQJ138" i="4"/>
  <c r="PQI138" i="4"/>
  <c r="PQH138" i="4"/>
  <c r="PQG138" i="4"/>
  <c r="PQF138" i="4"/>
  <c r="PQE138" i="4"/>
  <c r="PQD138" i="4"/>
  <c r="PQC138" i="4"/>
  <c r="PQB138" i="4"/>
  <c r="PQA138" i="4"/>
  <c r="PPZ138" i="4"/>
  <c r="PPY138" i="4"/>
  <c r="PPX138" i="4"/>
  <c r="PPW138" i="4"/>
  <c r="PPV138" i="4"/>
  <c r="PPU138" i="4"/>
  <c r="PPT138" i="4"/>
  <c r="PPS138" i="4"/>
  <c r="PPR138" i="4"/>
  <c r="PPQ138" i="4"/>
  <c r="PPP138" i="4"/>
  <c r="PPO138" i="4"/>
  <c r="PPN138" i="4"/>
  <c r="PPM138" i="4"/>
  <c r="PPL138" i="4"/>
  <c r="PPK138" i="4"/>
  <c r="PPJ138" i="4"/>
  <c r="PPI138" i="4"/>
  <c r="PPH138" i="4"/>
  <c r="PPG138" i="4"/>
  <c r="PPF138" i="4"/>
  <c r="PPE138" i="4"/>
  <c r="PPD138" i="4"/>
  <c r="PPC138" i="4"/>
  <c r="PPB138" i="4"/>
  <c r="PPA138" i="4"/>
  <c r="POZ138" i="4"/>
  <c r="POY138" i="4"/>
  <c r="POX138" i="4"/>
  <c r="POW138" i="4"/>
  <c r="POV138" i="4"/>
  <c r="POU138" i="4"/>
  <c r="POT138" i="4"/>
  <c r="POS138" i="4"/>
  <c r="POR138" i="4"/>
  <c r="POQ138" i="4"/>
  <c r="POP138" i="4"/>
  <c r="POO138" i="4"/>
  <c r="PON138" i="4"/>
  <c r="POM138" i="4"/>
  <c r="POL138" i="4"/>
  <c r="POK138" i="4"/>
  <c r="POJ138" i="4"/>
  <c r="POI138" i="4"/>
  <c r="POH138" i="4"/>
  <c r="POG138" i="4"/>
  <c r="POF138" i="4"/>
  <c r="POE138" i="4"/>
  <c r="POD138" i="4"/>
  <c r="POC138" i="4"/>
  <c r="POB138" i="4"/>
  <c r="POA138" i="4"/>
  <c r="PNZ138" i="4"/>
  <c r="PNY138" i="4"/>
  <c r="PNX138" i="4"/>
  <c r="PNW138" i="4"/>
  <c r="PNV138" i="4"/>
  <c r="PNU138" i="4"/>
  <c r="PNT138" i="4"/>
  <c r="PNS138" i="4"/>
  <c r="PNR138" i="4"/>
  <c r="PNQ138" i="4"/>
  <c r="PNP138" i="4"/>
  <c r="PNO138" i="4"/>
  <c r="PNN138" i="4"/>
  <c r="PNM138" i="4"/>
  <c r="PNL138" i="4"/>
  <c r="PNK138" i="4"/>
  <c r="PNJ138" i="4"/>
  <c r="PNI138" i="4"/>
  <c r="PNH138" i="4"/>
  <c r="PNG138" i="4"/>
  <c r="PNF138" i="4"/>
  <c r="PNE138" i="4"/>
  <c r="PND138" i="4"/>
  <c r="PNC138" i="4"/>
  <c r="PNB138" i="4"/>
  <c r="PNA138" i="4"/>
  <c r="PMZ138" i="4"/>
  <c r="PMY138" i="4"/>
  <c r="PMX138" i="4"/>
  <c r="PMW138" i="4"/>
  <c r="PMV138" i="4"/>
  <c r="PMU138" i="4"/>
  <c r="PMT138" i="4"/>
  <c r="PMS138" i="4"/>
  <c r="PMR138" i="4"/>
  <c r="PMQ138" i="4"/>
  <c r="PMP138" i="4"/>
  <c r="PMO138" i="4"/>
  <c r="PMN138" i="4"/>
  <c r="PMM138" i="4"/>
  <c r="PML138" i="4"/>
  <c r="PMK138" i="4"/>
  <c r="PMJ138" i="4"/>
  <c r="PMI138" i="4"/>
  <c r="PMH138" i="4"/>
  <c r="PMG138" i="4"/>
  <c r="PMF138" i="4"/>
  <c r="PME138" i="4"/>
  <c r="PMD138" i="4"/>
  <c r="PMC138" i="4"/>
  <c r="PMB138" i="4"/>
  <c r="PMA138" i="4"/>
  <c r="PLZ138" i="4"/>
  <c r="PLY138" i="4"/>
  <c r="PLX138" i="4"/>
  <c r="PLW138" i="4"/>
  <c r="PLV138" i="4"/>
  <c r="PLU138" i="4"/>
  <c r="PLT138" i="4"/>
  <c r="PLS138" i="4"/>
  <c r="PLR138" i="4"/>
  <c r="PLQ138" i="4"/>
  <c r="PLP138" i="4"/>
  <c r="PLO138" i="4"/>
  <c r="PLN138" i="4"/>
  <c r="PLM138" i="4"/>
  <c r="PLL138" i="4"/>
  <c r="PLK138" i="4"/>
  <c r="PLJ138" i="4"/>
  <c r="PLI138" i="4"/>
  <c r="PLH138" i="4"/>
  <c r="PLG138" i="4"/>
  <c r="PLF138" i="4"/>
  <c r="PLE138" i="4"/>
  <c r="PLD138" i="4"/>
  <c r="PLC138" i="4"/>
  <c r="PLB138" i="4"/>
  <c r="PLA138" i="4"/>
  <c r="PKZ138" i="4"/>
  <c r="PKY138" i="4"/>
  <c r="PKX138" i="4"/>
  <c r="PKW138" i="4"/>
  <c r="PKV138" i="4"/>
  <c r="PKU138" i="4"/>
  <c r="PKT138" i="4"/>
  <c r="PKS138" i="4"/>
  <c r="PKR138" i="4"/>
  <c r="PKQ138" i="4"/>
  <c r="PKP138" i="4"/>
  <c r="PKO138" i="4"/>
  <c r="PKN138" i="4"/>
  <c r="PKM138" i="4"/>
  <c r="PKL138" i="4"/>
  <c r="PKK138" i="4"/>
  <c r="PKJ138" i="4"/>
  <c r="PKI138" i="4"/>
  <c r="PKH138" i="4"/>
  <c r="PKG138" i="4"/>
  <c r="PKF138" i="4"/>
  <c r="PKE138" i="4"/>
  <c r="PKD138" i="4"/>
  <c r="PKC138" i="4"/>
  <c r="PKB138" i="4"/>
  <c r="PKA138" i="4"/>
  <c r="PJZ138" i="4"/>
  <c r="PJY138" i="4"/>
  <c r="PJX138" i="4"/>
  <c r="PJW138" i="4"/>
  <c r="PJV138" i="4"/>
  <c r="PJU138" i="4"/>
  <c r="PJT138" i="4"/>
  <c r="PJS138" i="4"/>
  <c r="PJR138" i="4"/>
  <c r="PJQ138" i="4"/>
  <c r="PJP138" i="4"/>
  <c r="PJO138" i="4"/>
  <c r="PJN138" i="4"/>
  <c r="PJM138" i="4"/>
  <c r="PJL138" i="4"/>
  <c r="PJK138" i="4"/>
  <c r="PJJ138" i="4"/>
  <c r="PJI138" i="4"/>
  <c r="PJH138" i="4"/>
  <c r="PJG138" i="4"/>
  <c r="PJF138" i="4"/>
  <c r="PJE138" i="4"/>
  <c r="PJD138" i="4"/>
  <c r="PJC138" i="4"/>
  <c r="PJB138" i="4"/>
  <c r="PJA138" i="4"/>
  <c r="PIZ138" i="4"/>
  <c r="PIY138" i="4"/>
  <c r="PIX138" i="4"/>
  <c r="PIW138" i="4"/>
  <c r="PIV138" i="4"/>
  <c r="PIU138" i="4"/>
  <c r="PIT138" i="4"/>
  <c r="PIS138" i="4"/>
  <c r="PIR138" i="4"/>
  <c r="PIQ138" i="4"/>
  <c r="PIP138" i="4"/>
  <c r="PIO138" i="4"/>
  <c r="PIN138" i="4"/>
  <c r="PIM138" i="4"/>
  <c r="PIL138" i="4"/>
  <c r="PIK138" i="4"/>
  <c r="PIJ138" i="4"/>
  <c r="PII138" i="4"/>
  <c r="PIH138" i="4"/>
  <c r="PIG138" i="4"/>
  <c r="PIF138" i="4"/>
  <c r="PIE138" i="4"/>
  <c r="PID138" i="4"/>
  <c r="PIC138" i="4"/>
  <c r="PIB138" i="4"/>
  <c r="PIA138" i="4"/>
  <c r="PHZ138" i="4"/>
  <c r="PHY138" i="4"/>
  <c r="PHX138" i="4"/>
  <c r="PHW138" i="4"/>
  <c r="PHV138" i="4"/>
  <c r="PHU138" i="4"/>
  <c r="PHT138" i="4"/>
  <c r="PHS138" i="4"/>
  <c r="PHR138" i="4"/>
  <c r="PHQ138" i="4"/>
  <c r="PHP138" i="4"/>
  <c r="PHO138" i="4"/>
  <c r="PHN138" i="4"/>
  <c r="PHM138" i="4"/>
  <c r="PHL138" i="4"/>
  <c r="PHK138" i="4"/>
  <c r="PHJ138" i="4"/>
  <c r="PHI138" i="4"/>
  <c r="PHH138" i="4"/>
  <c r="PHG138" i="4"/>
  <c r="PHF138" i="4"/>
  <c r="PHE138" i="4"/>
  <c r="PHD138" i="4"/>
  <c r="PHC138" i="4"/>
  <c r="PHB138" i="4"/>
  <c r="PHA138" i="4"/>
  <c r="PGZ138" i="4"/>
  <c r="PGY138" i="4"/>
  <c r="PGX138" i="4"/>
  <c r="PGW138" i="4"/>
  <c r="PGV138" i="4"/>
  <c r="PGU138" i="4"/>
  <c r="PGT138" i="4"/>
  <c r="PGS138" i="4"/>
  <c r="PGR138" i="4"/>
  <c r="PGQ138" i="4"/>
  <c r="PGP138" i="4"/>
  <c r="PGO138" i="4"/>
  <c r="PGN138" i="4"/>
  <c r="PGM138" i="4"/>
  <c r="PGL138" i="4"/>
  <c r="PGK138" i="4"/>
  <c r="PGJ138" i="4"/>
  <c r="PGI138" i="4"/>
  <c r="PGH138" i="4"/>
  <c r="PGG138" i="4"/>
  <c r="PGF138" i="4"/>
  <c r="PGE138" i="4"/>
  <c r="PGD138" i="4"/>
  <c r="PGC138" i="4"/>
  <c r="PGB138" i="4"/>
  <c r="PGA138" i="4"/>
  <c r="PFZ138" i="4"/>
  <c r="PFY138" i="4"/>
  <c r="PFX138" i="4"/>
  <c r="PFW138" i="4"/>
  <c r="PFV138" i="4"/>
  <c r="PFU138" i="4"/>
  <c r="PFT138" i="4"/>
  <c r="PFS138" i="4"/>
  <c r="PFR138" i="4"/>
  <c r="PFQ138" i="4"/>
  <c r="PFP138" i="4"/>
  <c r="PFO138" i="4"/>
  <c r="PFN138" i="4"/>
  <c r="PFM138" i="4"/>
  <c r="PFL138" i="4"/>
  <c r="PFK138" i="4"/>
  <c r="PFJ138" i="4"/>
  <c r="PFI138" i="4"/>
  <c r="PFH138" i="4"/>
  <c r="PFG138" i="4"/>
  <c r="PFF138" i="4"/>
  <c r="PFE138" i="4"/>
  <c r="PFD138" i="4"/>
  <c r="PFC138" i="4"/>
  <c r="PFB138" i="4"/>
  <c r="PFA138" i="4"/>
  <c r="PEZ138" i="4"/>
  <c r="PEY138" i="4"/>
  <c r="PEX138" i="4"/>
  <c r="PEW138" i="4"/>
  <c r="PEV138" i="4"/>
  <c r="PEU138" i="4"/>
  <c r="PET138" i="4"/>
  <c r="PES138" i="4"/>
  <c r="PER138" i="4"/>
  <c r="PEQ138" i="4"/>
  <c r="PEP138" i="4"/>
  <c r="PEO138" i="4"/>
  <c r="PEN138" i="4"/>
  <c r="PEM138" i="4"/>
  <c r="PEL138" i="4"/>
  <c r="PEK138" i="4"/>
  <c r="PEJ138" i="4"/>
  <c r="PEI138" i="4"/>
  <c r="PEH138" i="4"/>
  <c r="PEG138" i="4"/>
  <c r="PEF138" i="4"/>
  <c r="PEE138" i="4"/>
  <c r="PED138" i="4"/>
  <c r="PEC138" i="4"/>
  <c r="PEB138" i="4"/>
  <c r="PEA138" i="4"/>
  <c r="PDZ138" i="4"/>
  <c r="PDY138" i="4"/>
  <c r="PDX138" i="4"/>
  <c r="PDW138" i="4"/>
  <c r="PDV138" i="4"/>
  <c r="PDU138" i="4"/>
  <c r="PDT138" i="4"/>
  <c r="PDS138" i="4"/>
  <c r="PDR138" i="4"/>
  <c r="PDQ138" i="4"/>
  <c r="PDP138" i="4"/>
  <c r="PDO138" i="4"/>
  <c r="PDN138" i="4"/>
  <c r="PDM138" i="4"/>
  <c r="PDL138" i="4"/>
  <c r="PDK138" i="4"/>
  <c r="PDJ138" i="4"/>
  <c r="PDI138" i="4"/>
  <c r="PDH138" i="4"/>
  <c r="PDG138" i="4"/>
  <c r="PDF138" i="4"/>
  <c r="PDE138" i="4"/>
  <c r="PDD138" i="4"/>
  <c r="PDC138" i="4"/>
  <c r="PDB138" i="4"/>
  <c r="PDA138" i="4"/>
  <c r="PCZ138" i="4"/>
  <c r="PCY138" i="4"/>
  <c r="PCX138" i="4"/>
  <c r="PCW138" i="4"/>
  <c r="PCV138" i="4"/>
  <c r="PCU138" i="4"/>
  <c r="PCT138" i="4"/>
  <c r="PCS138" i="4"/>
  <c r="PCR138" i="4"/>
  <c r="PCQ138" i="4"/>
  <c r="PCP138" i="4"/>
  <c r="PCO138" i="4"/>
  <c r="PCN138" i="4"/>
  <c r="PCM138" i="4"/>
  <c r="PCL138" i="4"/>
  <c r="PCK138" i="4"/>
  <c r="PCJ138" i="4"/>
  <c r="PCI138" i="4"/>
  <c r="PCH138" i="4"/>
  <c r="PCG138" i="4"/>
  <c r="PCF138" i="4"/>
  <c r="PCE138" i="4"/>
  <c r="PCD138" i="4"/>
  <c r="PCC138" i="4"/>
  <c r="PCB138" i="4"/>
  <c r="PCA138" i="4"/>
  <c r="PBZ138" i="4"/>
  <c r="PBY138" i="4"/>
  <c r="PBX138" i="4"/>
  <c r="PBW138" i="4"/>
  <c r="PBV138" i="4"/>
  <c r="PBU138" i="4"/>
  <c r="PBT138" i="4"/>
  <c r="PBS138" i="4"/>
  <c r="PBR138" i="4"/>
  <c r="PBQ138" i="4"/>
  <c r="PBP138" i="4"/>
  <c r="PBO138" i="4"/>
  <c r="PBN138" i="4"/>
  <c r="PBM138" i="4"/>
  <c r="PBL138" i="4"/>
  <c r="PBK138" i="4"/>
  <c r="PBJ138" i="4"/>
  <c r="PBI138" i="4"/>
  <c r="PBH138" i="4"/>
  <c r="PBG138" i="4"/>
  <c r="PBF138" i="4"/>
  <c r="PBE138" i="4"/>
  <c r="PBD138" i="4"/>
  <c r="PBC138" i="4"/>
  <c r="PBB138" i="4"/>
  <c r="PBA138" i="4"/>
  <c r="PAZ138" i="4"/>
  <c r="PAY138" i="4"/>
  <c r="PAX138" i="4"/>
  <c r="PAW138" i="4"/>
  <c r="PAV138" i="4"/>
  <c r="PAU138" i="4"/>
  <c r="PAT138" i="4"/>
  <c r="PAS138" i="4"/>
  <c r="PAR138" i="4"/>
  <c r="PAQ138" i="4"/>
  <c r="PAP138" i="4"/>
  <c r="PAO138" i="4"/>
  <c r="PAN138" i="4"/>
  <c r="PAM138" i="4"/>
  <c r="PAL138" i="4"/>
  <c r="PAK138" i="4"/>
  <c r="PAJ138" i="4"/>
  <c r="PAI138" i="4"/>
  <c r="PAH138" i="4"/>
  <c r="PAG138" i="4"/>
  <c r="PAF138" i="4"/>
  <c r="PAE138" i="4"/>
  <c r="PAD138" i="4"/>
  <c r="PAC138" i="4"/>
  <c r="PAB138" i="4"/>
  <c r="PAA138" i="4"/>
  <c r="OZZ138" i="4"/>
  <c r="OZY138" i="4"/>
  <c r="OZX138" i="4"/>
  <c r="OZW138" i="4"/>
  <c r="OZV138" i="4"/>
  <c r="OZU138" i="4"/>
  <c r="OZT138" i="4"/>
  <c r="OZS138" i="4"/>
  <c r="OZR138" i="4"/>
  <c r="OZQ138" i="4"/>
  <c r="OZP138" i="4"/>
  <c r="OZO138" i="4"/>
  <c r="OZN138" i="4"/>
  <c r="OZM138" i="4"/>
  <c r="OZL138" i="4"/>
  <c r="OZK138" i="4"/>
  <c r="OZJ138" i="4"/>
  <c r="OZI138" i="4"/>
  <c r="OZH138" i="4"/>
  <c r="OZG138" i="4"/>
  <c r="OZF138" i="4"/>
  <c r="OZE138" i="4"/>
  <c r="OZD138" i="4"/>
  <c r="OZC138" i="4"/>
  <c r="OZB138" i="4"/>
  <c r="OZA138" i="4"/>
  <c r="OYZ138" i="4"/>
  <c r="OYY138" i="4"/>
  <c r="OYX138" i="4"/>
  <c r="OYW138" i="4"/>
  <c r="OYV138" i="4"/>
  <c r="OYU138" i="4"/>
  <c r="OYT138" i="4"/>
  <c r="OYS138" i="4"/>
  <c r="OYR138" i="4"/>
  <c r="OYQ138" i="4"/>
  <c r="OYP138" i="4"/>
  <c r="OYO138" i="4"/>
  <c r="OYN138" i="4"/>
  <c r="OYM138" i="4"/>
  <c r="OYL138" i="4"/>
  <c r="OYK138" i="4"/>
  <c r="OYJ138" i="4"/>
  <c r="OYI138" i="4"/>
  <c r="OYH138" i="4"/>
  <c r="OYG138" i="4"/>
  <c r="OYF138" i="4"/>
  <c r="OYE138" i="4"/>
  <c r="OYD138" i="4"/>
  <c r="OYC138" i="4"/>
  <c r="OYB138" i="4"/>
  <c r="OYA138" i="4"/>
  <c r="OXZ138" i="4"/>
  <c r="OXY138" i="4"/>
  <c r="OXX138" i="4"/>
  <c r="OXW138" i="4"/>
  <c r="OXV138" i="4"/>
  <c r="OXU138" i="4"/>
  <c r="OXT138" i="4"/>
  <c r="OXS138" i="4"/>
  <c r="OXR138" i="4"/>
  <c r="OXQ138" i="4"/>
  <c r="OXP138" i="4"/>
  <c r="OXO138" i="4"/>
  <c r="OXN138" i="4"/>
  <c r="OXM138" i="4"/>
  <c r="OXL138" i="4"/>
  <c r="OXK138" i="4"/>
  <c r="OXJ138" i="4"/>
  <c r="OXI138" i="4"/>
  <c r="OXH138" i="4"/>
  <c r="OXG138" i="4"/>
  <c r="OXF138" i="4"/>
  <c r="OXE138" i="4"/>
  <c r="OXD138" i="4"/>
  <c r="OXC138" i="4"/>
  <c r="OXB138" i="4"/>
  <c r="OXA138" i="4"/>
  <c r="OWZ138" i="4"/>
  <c r="OWY138" i="4"/>
  <c r="OWX138" i="4"/>
  <c r="OWW138" i="4"/>
  <c r="OWV138" i="4"/>
  <c r="OWU138" i="4"/>
  <c r="OWT138" i="4"/>
  <c r="OWS138" i="4"/>
  <c r="OWR138" i="4"/>
  <c r="OWQ138" i="4"/>
  <c r="OWP138" i="4"/>
  <c r="OWO138" i="4"/>
  <c r="OWN138" i="4"/>
  <c r="OWM138" i="4"/>
  <c r="OWL138" i="4"/>
  <c r="OWK138" i="4"/>
  <c r="OWJ138" i="4"/>
  <c r="OWI138" i="4"/>
  <c r="OWH138" i="4"/>
  <c r="OWG138" i="4"/>
  <c r="OWF138" i="4"/>
  <c r="OWE138" i="4"/>
  <c r="OWD138" i="4"/>
  <c r="OWC138" i="4"/>
  <c r="OWB138" i="4"/>
  <c r="OWA138" i="4"/>
  <c r="OVZ138" i="4"/>
  <c r="OVY138" i="4"/>
  <c r="OVX138" i="4"/>
  <c r="OVW138" i="4"/>
  <c r="OVV138" i="4"/>
  <c r="OVU138" i="4"/>
  <c r="OVT138" i="4"/>
  <c r="OVS138" i="4"/>
  <c r="OVR138" i="4"/>
  <c r="OVQ138" i="4"/>
  <c r="OVP138" i="4"/>
  <c r="OVO138" i="4"/>
  <c r="OVN138" i="4"/>
  <c r="OVM138" i="4"/>
  <c r="OVL138" i="4"/>
  <c r="OVK138" i="4"/>
  <c r="OVJ138" i="4"/>
  <c r="OVI138" i="4"/>
  <c r="OVH138" i="4"/>
  <c r="OVG138" i="4"/>
  <c r="OVF138" i="4"/>
  <c r="OVE138" i="4"/>
  <c r="OVD138" i="4"/>
  <c r="OVC138" i="4"/>
  <c r="OVB138" i="4"/>
  <c r="OVA138" i="4"/>
  <c r="OUZ138" i="4"/>
  <c r="OUY138" i="4"/>
  <c r="OUX138" i="4"/>
  <c r="OUW138" i="4"/>
  <c r="OUV138" i="4"/>
  <c r="OUU138" i="4"/>
  <c r="OUT138" i="4"/>
  <c r="OUS138" i="4"/>
  <c r="OUR138" i="4"/>
  <c r="OUQ138" i="4"/>
  <c r="OUP138" i="4"/>
  <c r="OUO138" i="4"/>
  <c r="OUN138" i="4"/>
  <c r="OUM138" i="4"/>
  <c r="OUL138" i="4"/>
  <c r="OUK138" i="4"/>
  <c r="OUJ138" i="4"/>
  <c r="OUI138" i="4"/>
  <c r="OUH138" i="4"/>
  <c r="OUG138" i="4"/>
  <c r="OUF138" i="4"/>
  <c r="OUE138" i="4"/>
  <c r="OUD138" i="4"/>
  <c r="OUC138" i="4"/>
  <c r="OUB138" i="4"/>
  <c r="OUA138" i="4"/>
  <c r="OTZ138" i="4"/>
  <c r="OTY138" i="4"/>
  <c r="OTX138" i="4"/>
  <c r="OTW138" i="4"/>
  <c r="OTV138" i="4"/>
  <c r="OTU138" i="4"/>
  <c r="OTT138" i="4"/>
  <c r="OTS138" i="4"/>
  <c r="OTR138" i="4"/>
  <c r="OTQ138" i="4"/>
  <c r="OTP138" i="4"/>
  <c r="OTO138" i="4"/>
  <c r="OTN138" i="4"/>
  <c r="OTM138" i="4"/>
  <c r="OTL138" i="4"/>
  <c r="OTK138" i="4"/>
  <c r="OTJ138" i="4"/>
  <c r="OTI138" i="4"/>
  <c r="OTH138" i="4"/>
  <c r="OTG138" i="4"/>
  <c r="OTF138" i="4"/>
  <c r="OTE138" i="4"/>
  <c r="OTD138" i="4"/>
  <c r="OTC138" i="4"/>
  <c r="OTB138" i="4"/>
  <c r="OTA138" i="4"/>
  <c r="OSZ138" i="4"/>
  <c r="OSY138" i="4"/>
  <c r="OSX138" i="4"/>
  <c r="OSW138" i="4"/>
  <c r="OSV138" i="4"/>
  <c r="OSU138" i="4"/>
  <c r="OST138" i="4"/>
  <c r="OSS138" i="4"/>
  <c r="OSR138" i="4"/>
  <c r="OSQ138" i="4"/>
  <c r="OSP138" i="4"/>
  <c r="OSO138" i="4"/>
  <c r="OSN138" i="4"/>
  <c r="OSM138" i="4"/>
  <c r="OSL138" i="4"/>
  <c r="OSK138" i="4"/>
  <c r="OSJ138" i="4"/>
  <c r="OSI138" i="4"/>
  <c r="OSH138" i="4"/>
  <c r="OSG138" i="4"/>
  <c r="OSF138" i="4"/>
  <c r="OSE138" i="4"/>
  <c r="OSD138" i="4"/>
  <c r="OSC138" i="4"/>
  <c r="OSB138" i="4"/>
  <c r="OSA138" i="4"/>
  <c r="ORZ138" i="4"/>
  <c r="ORY138" i="4"/>
  <c r="ORX138" i="4"/>
  <c r="ORW138" i="4"/>
  <c r="ORV138" i="4"/>
  <c r="ORU138" i="4"/>
  <c r="ORT138" i="4"/>
  <c r="ORS138" i="4"/>
  <c r="ORR138" i="4"/>
  <c r="ORQ138" i="4"/>
  <c r="ORP138" i="4"/>
  <c r="ORO138" i="4"/>
  <c r="ORN138" i="4"/>
  <c r="ORM138" i="4"/>
  <c r="ORL138" i="4"/>
  <c r="ORK138" i="4"/>
  <c r="ORJ138" i="4"/>
  <c r="ORI138" i="4"/>
  <c r="ORH138" i="4"/>
  <c r="ORG138" i="4"/>
  <c r="ORF138" i="4"/>
  <c r="ORE138" i="4"/>
  <c r="ORD138" i="4"/>
  <c r="ORC138" i="4"/>
  <c r="ORB138" i="4"/>
  <c r="ORA138" i="4"/>
  <c r="OQZ138" i="4"/>
  <c r="OQY138" i="4"/>
  <c r="OQX138" i="4"/>
  <c r="OQW138" i="4"/>
  <c r="OQV138" i="4"/>
  <c r="OQU138" i="4"/>
  <c r="OQT138" i="4"/>
  <c r="OQS138" i="4"/>
  <c r="OQR138" i="4"/>
  <c r="OQQ138" i="4"/>
  <c r="OQP138" i="4"/>
  <c r="OQO138" i="4"/>
  <c r="OQN138" i="4"/>
  <c r="OQM138" i="4"/>
  <c r="OQL138" i="4"/>
  <c r="OQK138" i="4"/>
  <c r="OQJ138" i="4"/>
  <c r="OQI138" i="4"/>
  <c r="OQH138" i="4"/>
  <c r="OQG138" i="4"/>
  <c r="OQF138" i="4"/>
  <c r="OQE138" i="4"/>
  <c r="OQD138" i="4"/>
  <c r="OQC138" i="4"/>
  <c r="OQB138" i="4"/>
  <c r="OQA138" i="4"/>
  <c r="OPZ138" i="4"/>
  <c r="OPY138" i="4"/>
  <c r="OPX138" i="4"/>
  <c r="OPW138" i="4"/>
  <c r="OPV138" i="4"/>
  <c r="OPU138" i="4"/>
  <c r="OPT138" i="4"/>
  <c r="OPS138" i="4"/>
  <c r="OPR138" i="4"/>
  <c r="OPQ138" i="4"/>
  <c r="OPP138" i="4"/>
  <c r="OPO138" i="4"/>
  <c r="OPN138" i="4"/>
  <c r="OPM138" i="4"/>
  <c r="OPL138" i="4"/>
  <c r="OPK138" i="4"/>
  <c r="OPJ138" i="4"/>
  <c r="OPI138" i="4"/>
  <c r="OPH138" i="4"/>
  <c r="OPG138" i="4"/>
  <c r="OPF138" i="4"/>
  <c r="OPE138" i="4"/>
  <c r="OPD138" i="4"/>
  <c r="OPC138" i="4"/>
  <c r="OPB138" i="4"/>
  <c r="OPA138" i="4"/>
  <c r="OOZ138" i="4"/>
  <c r="OOY138" i="4"/>
  <c r="OOX138" i="4"/>
  <c r="OOW138" i="4"/>
  <c r="OOV138" i="4"/>
  <c r="OOU138" i="4"/>
  <c r="OOT138" i="4"/>
  <c r="OOS138" i="4"/>
  <c r="OOR138" i="4"/>
  <c r="OOQ138" i="4"/>
  <c r="OOP138" i="4"/>
  <c r="OOO138" i="4"/>
  <c r="OON138" i="4"/>
  <c r="OOM138" i="4"/>
  <c r="OOL138" i="4"/>
  <c r="OOK138" i="4"/>
  <c r="OOJ138" i="4"/>
  <c r="OOI138" i="4"/>
  <c r="OOH138" i="4"/>
  <c r="OOG138" i="4"/>
  <c r="OOF138" i="4"/>
  <c r="OOE138" i="4"/>
  <c r="OOD138" i="4"/>
  <c r="OOC138" i="4"/>
  <c r="OOB138" i="4"/>
  <c r="OOA138" i="4"/>
  <c r="ONZ138" i="4"/>
  <c r="ONY138" i="4"/>
  <c r="ONX138" i="4"/>
  <c r="ONW138" i="4"/>
  <c r="ONV138" i="4"/>
  <c r="ONU138" i="4"/>
  <c r="ONT138" i="4"/>
  <c r="ONS138" i="4"/>
  <c r="ONR138" i="4"/>
  <c r="ONQ138" i="4"/>
  <c r="ONP138" i="4"/>
  <c r="ONO138" i="4"/>
  <c r="ONN138" i="4"/>
  <c r="ONM138" i="4"/>
  <c r="ONL138" i="4"/>
  <c r="ONK138" i="4"/>
  <c r="ONJ138" i="4"/>
  <c r="ONI138" i="4"/>
  <c r="ONH138" i="4"/>
  <c r="ONG138" i="4"/>
  <c r="ONF138" i="4"/>
  <c r="ONE138" i="4"/>
  <c r="OND138" i="4"/>
  <c r="ONC138" i="4"/>
  <c r="ONB138" i="4"/>
  <c r="ONA138" i="4"/>
  <c r="OMZ138" i="4"/>
  <c r="OMY138" i="4"/>
  <c r="OMX138" i="4"/>
  <c r="OMW138" i="4"/>
  <c r="OMV138" i="4"/>
  <c r="OMU138" i="4"/>
  <c r="OMT138" i="4"/>
  <c r="OMS138" i="4"/>
  <c r="OMR138" i="4"/>
  <c r="OMQ138" i="4"/>
  <c r="OMP138" i="4"/>
  <c r="OMO138" i="4"/>
  <c r="OMN138" i="4"/>
  <c r="OMM138" i="4"/>
  <c r="OML138" i="4"/>
  <c r="OMK138" i="4"/>
  <c r="OMJ138" i="4"/>
  <c r="OMI138" i="4"/>
  <c r="OMH138" i="4"/>
  <c r="OMG138" i="4"/>
  <c r="OMF138" i="4"/>
  <c r="OME138" i="4"/>
  <c r="OMD138" i="4"/>
  <c r="OMC138" i="4"/>
  <c r="OMB138" i="4"/>
  <c r="OMA138" i="4"/>
  <c r="OLZ138" i="4"/>
  <c r="OLY138" i="4"/>
  <c r="OLX138" i="4"/>
  <c r="OLW138" i="4"/>
  <c r="OLV138" i="4"/>
  <c r="OLU138" i="4"/>
  <c r="OLT138" i="4"/>
  <c r="OLS138" i="4"/>
  <c r="OLR138" i="4"/>
  <c r="OLQ138" i="4"/>
  <c r="OLP138" i="4"/>
  <c r="OLO138" i="4"/>
  <c r="OLN138" i="4"/>
  <c r="OLM138" i="4"/>
  <c r="OLL138" i="4"/>
  <c r="OLK138" i="4"/>
  <c r="OLJ138" i="4"/>
  <c r="OLI138" i="4"/>
  <c r="OLH138" i="4"/>
  <c r="OLG138" i="4"/>
  <c r="OLF138" i="4"/>
  <c r="OLE138" i="4"/>
  <c r="OLD138" i="4"/>
  <c r="OLC138" i="4"/>
  <c r="OLB138" i="4"/>
  <c r="OLA138" i="4"/>
  <c r="OKZ138" i="4"/>
  <c r="OKY138" i="4"/>
  <c r="OKX138" i="4"/>
  <c r="OKW138" i="4"/>
  <c r="OKV138" i="4"/>
  <c r="OKU138" i="4"/>
  <c r="OKT138" i="4"/>
  <c r="OKS138" i="4"/>
  <c r="OKR138" i="4"/>
  <c r="OKQ138" i="4"/>
  <c r="OKP138" i="4"/>
  <c r="OKO138" i="4"/>
  <c r="OKN138" i="4"/>
  <c r="OKM138" i="4"/>
  <c r="OKL138" i="4"/>
  <c r="OKK138" i="4"/>
  <c r="OKJ138" i="4"/>
  <c r="OKI138" i="4"/>
  <c r="OKH138" i="4"/>
  <c r="OKG138" i="4"/>
  <c r="OKF138" i="4"/>
  <c r="OKE138" i="4"/>
  <c r="OKD138" i="4"/>
  <c r="OKC138" i="4"/>
  <c r="OKB138" i="4"/>
  <c r="OKA138" i="4"/>
  <c r="OJZ138" i="4"/>
  <c r="OJY138" i="4"/>
  <c r="OJX138" i="4"/>
  <c r="OJW138" i="4"/>
  <c r="OJV138" i="4"/>
  <c r="OJU138" i="4"/>
  <c r="OJT138" i="4"/>
  <c r="OJS138" i="4"/>
  <c r="OJR138" i="4"/>
  <c r="OJQ138" i="4"/>
  <c r="OJP138" i="4"/>
  <c r="OJO138" i="4"/>
  <c r="OJN138" i="4"/>
  <c r="OJM138" i="4"/>
  <c r="OJL138" i="4"/>
  <c r="OJK138" i="4"/>
  <c r="OJJ138" i="4"/>
  <c r="OJI138" i="4"/>
  <c r="OJH138" i="4"/>
  <c r="OJG138" i="4"/>
  <c r="OJF138" i="4"/>
  <c r="OJE138" i="4"/>
  <c r="OJD138" i="4"/>
  <c r="OJC138" i="4"/>
  <c r="OJB138" i="4"/>
  <c r="OJA138" i="4"/>
  <c r="OIZ138" i="4"/>
  <c r="OIY138" i="4"/>
  <c r="OIX138" i="4"/>
  <c r="OIW138" i="4"/>
  <c r="OIV138" i="4"/>
  <c r="OIU138" i="4"/>
  <c r="OIT138" i="4"/>
  <c r="OIS138" i="4"/>
  <c r="OIR138" i="4"/>
  <c r="OIQ138" i="4"/>
  <c r="OIP138" i="4"/>
  <c r="OIO138" i="4"/>
  <c r="OIN138" i="4"/>
  <c r="OIM138" i="4"/>
  <c r="OIL138" i="4"/>
  <c r="OIK138" i="4"/>
  <c r="OIJ138" i="4"/>
  <c r="OII138" i="4"/>
  <c r="OIH138" i="4"/>
  <c r="OIG138" i="4"/>
  <c r="OIF138" i="4"/>
  <c r="OIE138" i="4"/>
  <c r="OID138" i="4"/>
  <c r="OIC138" i="4"/>
  <c r="OIB138" i="4"/>
  <c r="OIA138" i="4"/>
  <c r="OHZ138" i="4"/>
  <c r="OHY138" i="4"/>
  <c r="OHX138" i="4"/>
  <c r="OHW138" i="4"/>
  <c r="OHV138" i="4"/>
  <c r="OHU138" i="4"/>
  <c r="OHT138" i="4"/>
  <c r="OHS138" i="4"/>
  <c r="OHR138" i="4"/>
  <c r="OHQ138" i="4"/>
  <c r="OHP138" i="4"/>
  <c r="OHO138" i="4"/>
  <c r="OHN138" i="4"/>
  <c r="OHM138" i="4"/>
  <c r="OHL138" i="4"/>
  <c r="OHK138" i="4"/>
  <c r="OHJ138" i="4"/>
  <c r="OHI138" i="4"/>
  <c r="OHH138" i="4"/>
  <c r="OHG138" i="4"/>
  <c r="OHF138" i="4"/>
  <c r="OHE138" i="4"/>
  <c r="OHD138" i="4"/>
  <c r="OHC138" i="4"/>
  <c r="OHB138" i="4"/>
  <c r="OHA138" i="4"/>
  <c r="OGZ138" i="4"/>
  <c r="OGY138" i="4"/>
  <c r="OGX138" i="4"/>
  <c r="OGW138" i="4"/>
  <c r="OGV138" i="4"/>
  <c r="OGU138" i="4"/>
  <c r="OGT138" i="4"/>
  <c r="OGS138" i="4"/>
  <c r="OGR138" i="4"/>
  <c r="OGQ138" i="4"/>
  <c r="OGP138" i="4"/>
  <c r="OGO138" i="4"/>
  <c r="OGN138" i="4"/>
  <c r="OGM138" i="4"/>
  <c r="OGL138" i="4"/>
  <c r="OGK138" i="4"/>
  <c r="OGJ138" i="4"/>
  <c r="OGI138" i="4"/>
  <c r="OGH138" i="4"/>
  <c r="OGG138" i="4"/>
  <c r="OGF138" i="4"/>
  <c r="OGE138" i="4"/>
  <c r="OGD138" i="4"/>
  <c r="OGC138" i="4"/>
  <c r="OGB138" i="4"/>
  <c r="OGA138" i="4"/>
  <c r="OFZ138" i="4"/>
  <c r="OFY138" i="4"/>
  <c r="OFX138" i="4"/>
  <c r="OFW138" i="4"/>
  <c r="OFV138" i="4"/>
  <c r="OFU138" i="4"/>
  <c r="OFT138" i="4"/>
  <c r="OFS138" i="4"/>
  <c r="OFR138" i="4"/>
  <c r="OFQ138" i="4"/>
  <c r="OFP138" i="4"/>
  <c r="OFO138" i="4"/>
  <c r="OFN138" i="4"/>
  <c r="OFM138" i="4"/>
  <c r="OFL138" i="4"/>
  <c r="OFK138" i="4"/>
  <c r="OFJ138" i="4"/>
  <c r="OFI138" i="4"/>
  <c r="OFH138" i="4"/>
  <c r="OFG138" i="4"/>
  <c r="OFF138" i="4"/>
  <c r="OFE138" i="4"/>
  <c r="OFD138" i="4"/>
  <c r="OFC138" i="4"/>
  <c r="OFB138" i="4"/>
  <c r="OFA138" i="4"/>
  <c r="OEZ138" i="4"/>
  <c r="OEY138" i="4"/>
  <c r="OEX138" i="4"/>
  <c r="OEW138" i="4"/>
  <c r="OEV138" i="4"/>
  <c r="OEU138" i="4"/>
  <c r="OET138" i="4"/>
  <c r="OES138" i="4"/>
  <c r="OER138" i="4"/>
  <c r="OEQ138" i="4"/>
  <c r="OEP138" i="4"/>
  <c r="OEO138" i="4"/>
  <c r="OEN138" i="4"/>
  <c r="OEM138" i="4"/>
  <c r="OEL138" i="4"/>
  <c r="OEK138" i="4"/>
  <c r="OEJ138" i="4"/>
  <c r="OEI138" i="4"/>
  <c r="OEH138" i="4"/>
  <c r="OEG138" i="4"/>
  <c r="OEF138" i="4"/>
  <c r="OEE138" i="4"/>
  <c r="OED138" i="4"/>
  <c r="OEC138" i="4"/>
  <c r="OEB138" i="4"/>
  <c r="OEA138" i="4"/>
  <c r="ODZ138" i="4"/>
  <c r="ODY138" i="4"/>
  <c r="ODX138" i="4"/>
  <c r="ODW138" i="4"/>
  <c r="ODV138" i="4"/>
  <c r="ODU138" i="4"/>
  <c r="ODT138" i="4"/>
  <c r="ODS138" i="4"/>
  <c r="ODR138" i="4"/>
  <c r="ODQ138" i="4"/>
  <c r="ODP138" i="4"/>
  <c r="ODO138" i="4"/>
  <c r="ODN138" i="4"/>
  <c r="ODM138" i="4"/>
  <c r="ODL138" i="4"/>
  <c r="ODK138" i="4"/>
  <c r="ODJ138" i="4"/>
  <c r="ODI138" i="4"/>
  <c r="ODH138" i="4"/>
  <c r="ODG138" i="4"/>
  <c r="ODF138" i="4"/>
  <c r="ODE138" i="4"/>
  <c r="ODD138" i="4"/>
  <c r="ODC138" i="4"/>
  <c r="ODB138" i="4"/>
  <c r="ODA138" i="4"/>
  <c r="OCZ138" i="4"/>
  <c r="OCY138" i="4"/>
  <c r="OCX138" i="4"/>
  <c r="OCW138" i="4"/>
  <c r="OCV138" i="4"/>
  <c r="OCU138" i="4"/>
  <c r="OCT138" i="4"/>
  <c r="OCS138" i="4"/>
  <c r="OCR138" i="4"/>
  <c r="OCQ138" i="4"/>
  <c r="OCP138" i="4"/>
  <c r="OCO138" i="4"/>
  <c r="OCN138" i="4"/>
  <c r="OCM138" i="4"/>
  <c r="OCL138" i="4"/>
  <c r="OCK138" i="4"/>
  <c r="OCJ138" i="4"/>
  <c r="OCI138" i="4"/>
  <c r="OCH138" i="4"/>
  <c r="OCG138" i="4"/>
  <c r="OCF138" i="4"/>
  <c r="OCE138" i="4"/>
  <c r="OCD138" i="4"/>
  <c r="OCC138" i="4"/>
  <c r="OCB138" i="4"/>
  <c r="OCA138" i="4"/>
  <c r="OBZ138" i="4"/>
  <c r="OBY138" i="4"/>
  <c r="OBX138" i="4"/>
  <c r="OBW138" i="4"/>
  <c r="OBV138" i="4"/>
  <c r="OBU138" i="4"/>
  <c r="OBT138" i="4"/>
  <c r="OBS138" i="4"/>
  <c r="OBR138" i="4"/>
  <c r="OBQ138" i="4"/>
  <c r="OBP138" i="4"/>
  <c r="OBO138" i="4"/>
  <c r="OBN138" i="4"/>
  <c r="OBM138" i="4"/>
  <c r="OBL138" i="4"/>
  <c r="OBK138" i="4"/>
  <c r="OBJ138" i="4"/>
  <c r="OBI138" i="4"/>
  <c r="OBH138" i="4"/>
  <c r="OBG138" i="4"/>
  <c r="OBF138" i="4"/>
  <c r="OBE138" i="4"/>
  <c r="OBD138" i="4"/>
  <c r="OBC138" i="4"/>
  <c r="OBB138" i="4"/>
  <c r="OBA138" i="4"/>
  <c r="OAZ138" i="4"/>
  <c r="OAY138" i="4"/>
  <c r="OAX138" i="4"/>
  <c r="OAW138" i="4"/>
  <c r="OAV138" i="4"/>
  <c r="OAU138" i="4"/>
  <c r="OAT138" i="4"/>
  <c r="OAS138" i="4"/>
  <c r="OAR138" i="4"/>
  <c r="OAQ138" i="4"/>
  <c r="OAP138" i="4"/>
  <c r="OAO138" i="4"/>
  <c r="OAN138" i="4"/>
  <c r="OAM138" i="4"/>
  <c r="OAL138" i="4"/>
  <c r="OAK138" i="4"/>
  <c r="OAJ138" i="4"/>
  <c r="OAI138" i="4"/>
  <c r="OAH138" i="4"/>
  <c r="OAG138" i="4"/>
  <c r="OAF138" i="4"/>
  <c r="OAE138" i="4"/>
  <c r="OAD138" i="4"/>
  <c r="OAC138" i="4"/>
  <c r="OAB138" i="4"/>
  <c r="OAA138" i="4"/>
  <c r="NZZ138" i="4"/>
  <c r="NZY138" i="4"/>
  <c r="NZX138" i="4"/>
  <c r="NZW138" i="4"/>
  <c r="NZV138" i="4"/>
  <c r="NZU138" i="4"/>
  <c r="NZT138" i="4"/>
  <c r="NZS138" i="4"/>
  <c r="NZR138" i="4"/>
  <c r="NZQ138" i="4"/>
  <c r="NZP138" i="4"/>
  <c r="NZO138" i="4"/>
  <c r="NZN138" i="4"/>
  <c r="NZM138" i="4"/>
  <c r="NZL138" i="4"/>
  <c r="NZK138" i="4"/>
  <c r="NZJ138" i="4"/>
  <c r="NZI138" i="4"/>
  <c r="NZH138" i="4"/>
  <c r="NZG138" i="4"/>
  <c r="NZF138" i="4"/>
  <c r="NZE138" i="4"/>
  <c r="NZD138" i="4"/>
  <c r="NZC138" i="4"/>
  <c r="NZB138" i="4"/>
  <c r="NZA138" i="4"/>
  <c r="NYZ138" i="4"/>
  <c r="NYY138" i="4"/>
  <c r="NYX138" i="4"/>
  <c r="NYW138" i="4"/>
  <c r="NYV138" i="4"/>
  <c r="NYU138" i="4"/>
  <c r="NYT138" i="4"/>
  <c r="NYS138" i="4"/>
  <c r="NYR138" i="4"/>
  <c r="NYQ138" i="4"/>
  <c r="NYP138" i="4"/>
  <c r="NYO138" i="4"/>
  <c r="NYN138" i="4"/>
  <c r="NYM138" i="4"/>
  <c r="NYL138" i="4"/>
  <c r="NYK138" i="4"/>
  <c r="NYJ138" i="4"/>
  <c r="NYI138" i="4"/>
  <c r="NYH138" i="4"/>
  <c r="NYG138" i="4"/>
  <c r="NYF138" i="4"/>
  <c r="NYE138" i="4"/>
  <c r="NYD138" i="4"/>
  <c r="NYC138" i="4"/>
  <c r="NYB138" i="4"/>
  <c r="NYA138" i="4"/>
  <c r="NXZ138" i="4"/>
  <c r="NXY138" i="4"/>
  <c r="NXX138" i="4"/>
  <c r="NXW138" i="4"/>
  <c r="NXV138" i="4"/>
  <c r="NXU138" i="4"/>
  <c r="NXT138" i="4"/>
  <c r="NXS138" i="4"/>
  <c r="NXR138" i="4"/>
  <c r="NXQ138" i="4"/>
  <c r="NXP138" i="4"/>
  <c r="NXO138" i="4"/>
  <c r="NXN138" i="4"/>
  <c r="NXM138" i="4"/>
  <c r="NXL138" i="4"/>
  <c r="NXK138" i="4"/>
  <c r="NXJ138" i="4"/>
  <c r="NXI138" i="4"/>
  <c r="NXH138" i="4"/>
  <c r="NXG138" i="4"/>
  <c r="NXF138" i="4"/>
  <c r="NXE138" i="4"/>
  <c r="NXD138" i="4"/>
  <c r="NXC138" i="4"/>
  <c r="NXB138" i="4"/>
  <c r="NXA138" i="4"/>
  <c r="NWZ138" i="4"/>
  <c r="NWY138" i="4"/>
  <c r="NWX138" i="4"/>
  <c r="NWW138" i="4"/>
  <c r="NWV138" i="4"/>
  <c r="NWU138" i="4"/>
  <c r="NWT138" i="4"/>
  <c r="NWS138" i="4"/>
  <c r="NWR138" i="4"/>
  <c r="NWQ138" i="4"/>
  <c r="NWP138" i="4"/>
  <c r="NWO138" i="4"/>
  <c r="NWN138" i="4"/>
  <c r="NWM138" i="4"/>
  <c r="NWL138" i="4"/>
  <c r="NWK138" i="4"/>
  <c r="NWJ138" i="4"/>
  <c r="NWI138" i="4"/>
  <c r="NWH138" i="4"/>
  <c r="NWG138" i="4"/>
  <c r="NWF138" i="4"/>
  <c r="NWE138" i="4"/>
  <c r="NWD138" i="4"/>
  <c r="NWC138" i="4"/>
  <c r="NWB138" i="4"/>
  <c r="NWA138" i="4"/>
  <c r="NVZ138" i="4"/>
  <c r="NVY138" i="4"/>
  <c r="NVX138" i="4"/>
  <c r="NVW138" i="4"/>
  <c r="NVV138" i="4"/>
  <c r="NVU138" i="4"/>
  <c r="NVT138" i="4"/>
  <c r="NVS138" i="4"/>
  <c r="NVR138" i="4"/>
  <c r="NVQ138" i="4"/>
  <c r="NVP138" i="4"/>
  <c r="NVO138" i="4"/>
  <c r="NVN138" i="4"/>
  <c r="NVM138" i="4"/>
  <c r="NVL138" i="4"/>
  <c r="NVK138" i="4"/>
  <c r="NVJ138" i="4"/>
  <c r="NVI138" i="4"/>
  <c r="NVH138" i="4"/>
  <c r="NVG138" i="4"/>
  <c r="NVF138" i="4"/>
  <c r="NVE138" i="4"/>
  <c r="NVD138" i="4"/>
  <c r="NVC138" i="4"/>
  <c r="NVB138" i="4"/>
  <c r="NVA138" i="4"/>
  <c r="NUZ138" i="4"/>
  <c r="NUY138" i="4"/>
  <c r="NUX138" i="4"/>
  <c r="NUW138" i="4"/>
  <c r="NUV138" i="4"/>
  <c r="NUU138" i="4"/>
  <c r="NUT138" i="4"/>
  <c r="NUS138" i="4"/>
  <c r="NUR138" i="4"/>
  <c r="NUQ138" i="4"/>
  <c r="NUP138" i="4"/>
  <c r="NUO138" i="4"/>
  <c r="NUN138" i="4"/>
  <c r="NUM138" i="4"/>
  <c r="NUL138" i="4"/>
  <c r="NUK138" i="4"/>
  <c r="NUJ138" i="4"/>
  <c r="NUI138" i="4"/>
  <c r="NUH138" i="4"/>
  <c r="NUG138" i="4"/>
  <c r="NUF138" i="4"/>
  <c r="NUE138" i="4"/>
  <c r="NUD138" i="4"/>
  <c r="NUC138" i="4"/>
  <c r="NUB138" i="4"/>
  <c r="NUA138" i="4"/>
  <c r="NTZ138" i="4"/>
  <c r="NTY138" i="4"/>
  <c r="NTX138" i="4"/>
  <c r="NTW138" i="4"/>
  <c r="NTV138" i="4"/>
  <c r="NTU138" i="4"/>
  <c r="NTT138" i="4"/>
  <c r="NTS138" i="4"/>
  <c r="NTR138" i="4"/>
  <c r="NTQ138" i="4"/>
  <c r="NTP138" i="4"/>
  <c r="NTO138" i="4"/>
  <c r="NTN138" i="4"/>
  <c r="NTM138" i="4"/>
  <c r="NTL138" i="4"/>
  <c r="NTK138" i="4"/>
  <c r="NTJ138" i="4"/>
  <c r="NTI138" i="4"/>
  <c r="NTH138" i="4"/>
  <c r="NTG138" i="4"/>
  <c r="NTF138" i="4"/>
  <c r="NTE138" i="4"/>
  <c r="NTD138" i="4"/>
  <c r="NTC138" i="4"/>
  <c r="NTB138" i="4"/>
  <c r="NTA138" i="4"/>
  <c r="NSZ138" i="4"/>
  <c r="NSY138" i="4"/>
  <c r="NSX138" i="4"/>
  <c r="NSW138" i="4"/>
  <c r="NSV138" i="4"/>
  <c r="NSU138" i="4"/>
  <c r="NST138" i="4"/>
  <c r="NSS138" i="4"/>
  <c r="NSR138" i="4"/>
  <c r="NSQ138" i="4"/>
  <c r="NSP138" i="4"/>
  <c r="NSO138" i="4"/>
  <c r="NSN138" i="4"/>
  <c r="NSM138" i="4"/>
  <c r="NSL138" i="4"/>
  <c r="NSK138" i="4"/>
  <c r="NSJ138" i="4"/>
  <c r="NSI138" i="4"/>
  <c r="NSH138" i="4"/>
  <c r="NSG138" i="4"/>
  <c r="NSF138" i="4"/>
  <c r="NSE138" i="4"/>
  <c r="NSD138" i="4"/>
  <c r="NSC138" i="4"/>
  <c r="NSB138" i="4"/>
  <c r="NSA138" i="4"/>
  <c r="NRZ138" i="4"/>
  <c r="NRY138" i="4"/>
  <c r="NRX138" i="4"/>
  <c r="NRW138" i="4"/>
  <c r="NRV138" i="4"/>
  <c r="NRU138" i="4"/>
  <c r="NRT138" i="4"/>
  <c r="NRS138" i="4"/>
  <c r="NRR138" i="4"/>
  <c r="NRQ138" i="4"/>
  <c r="NRP138" i="4"/>
  <c r="NRO138" i="4"/>
  <c r="NRN138" i="4"/>
  <c r="NRM138" i="4"/>
  <c r="NRL138" i="4"/>
  <c r="NRK138" i="4"/>
  <c r="NRJ138" i="4"/>
  <c r="NRI138" i="4"/>
  <c r="NRH138" i="4"/>
  <c r="NRG138" i="4"/>
  <c r="NRF138" i="4"/>
  <c r="NRE138" i="4"/>
  <c r="NRD138" i="4"/>
  <c r="NRC138" i="4"/>
  <c r="NRB138" i="4"/>
  <c r="NRA138" i="4"/>
  <c r="NQZ138" i="4"/>
  <c r="NQY138" i="4"/>
  <c r="NQX138" i="4"/>
  <c r="NQW138" i="4"/>
  <c r="NQV138" i="4"/>
  <c r="NQU138" i="4"/>
  <c r="NQT138" i="4"/>
  <c r="NQS138" i="4"/>
  <c r="NQR138" i="4"/>
  <c r="NQQ138" i="4"/>
  <c r="NQP138" i="4"/>
  <c r="NQO138" i="4"/>
  <c r="NQN138" i="4"/>
  <c r="NQM138" i="4"/>
  <c r="NQL138" i="4"/>
  <c r="NQK138" i="4"/>
  <c r="NQJ138" i="4"/>
  <c r="NQI138" i="4"/>
  <c r="NQH138" i="4"/>
  <c r="NQG138" i="4"/>
  <c r="NQF138" i="4"/>
  <c r="NQE138" i="4"/>
  <c r="NQD138" i="4"/>
  <c r="NQC138" i="4"/>
  <c r="NQB138" i="4"/>
  <c r="NQA138" i="4"/>
  <c r="NPZ138" i="4"/>
  <c r="NPY138" i="4"/>
  <c r="NPX138" i="4"/>
  <c r="NPW138" i="4"/>
  <c r="NPV138" i="4"/>
  <c r="NPU138" i="4"/>
  <c r="NPT138" i="4"/>
  <c r="NPS138" i="4"/>
  <c r="NPR138" i="4"/>
  <c r="NPQ138" i="4"/>
  <c r="NPP138" i="4"/>
  <c r="NPO138" i="4"/>
  <c r="NPN138" i="4"/>
  <c r="NPM138" i="4"/>
  <c r="NPL138" i="4"/>
  <c r="NPK138" i="4"/>
  <c r="NPJ138" i="4"/>
  <c r="NPI138" i="4"/>
  <c r="NPH138" i="4"/>
  <c r="NPG138" i="4"/>
  <c r="NPF138" i="4"/>
  <c r="NPE138" i="4"/>
  <c r="NPD138" i="4"/>
  <c r="NPC138" i="4"/>
  <c r="NPB138" i="4"/>
  <c r="NPA138" i="4"/>
  <c r="NOZ138" i="4"/>
  <c r="NOY138" i="4"/>
  <c r="NOX138" i="4"/>
  <c r="NOW138" i="4"/>
  <c r="NOV138" i="4"/>
  <c r="NOU138" i="4"/>
  <c r="NOT138" i="4"/>
  <c r="NOS138" i="4"/>
  <c r="NOR138" i="4"/>
  <c r="NOQ138" i="4"/>
  <c r="NOP138" i="4"/>
  <c r="NOO138" i="4"/>
  <c r="NON138" i="4"/>
  <c r="NOM138" i="4"/>
  <c r="NOL138" i="4"/>
  <c r="NOK138" i="4"/>
  <c r="NOJ138" i="4"/>
  <c r="NOI138" i="4"/>
  <c r="NOH138" i="4"/>
  <c r="NOG138" i="4"/>
  <c r="NOF138" i="4"/>
  <c r="NOE138" i="4"/>
  <c r="NOD138" i="4"/>
  <c r="NOC138" i="4"/>
  <c r="NOB138" i="4"/>
  <c r="NOA138" i="4"/>
  <c r="NNZ138" i="4"/>
  <c r="NNY138" i="4"/>
  <c r="NNX138" i="4"/>
  <c r="NNW138" i="4"/>
  <c r="NNV138" i="4"/>
  <c r="NNU138" i="4"/>
  <c r="NNT138" i="4"/>
  <c r="NNS138" i="4"/>
  <c r="NNR138" i="4"/>
  <c r="NNQ138" i="4"/>
  <c r="NNP138" i="4"/>
  <c r="NNO138" i="4"/>
  <c r="NNN138" i="4"/>
  <c r="NNM138" i="4"/>
  <c r="NNL138" i="4"/>
  <c r="NNK138" i="4"/>
  <c r="NNJ138" i="4"/>
  <c r="NNI138" i="4"/>
  <c r="NNH138" i="4"/>
  <c r="NNG138" i="4"/>
  <c r="NNF138" i="4"/>
  <c r="NNE138" i="4"/>
  <c r="NND138" i="4"/>
  <c r="NNC138" i="4"/>
  <c r="NNB138" i="4"/>
  <c r="NNA138" i="4"/>
  <c r="NMZ138" i="4"/>
  <c r="NMY138" i="4"/>
  <c r="NMX138" i="4"/>
  <c r="NMW138" i="4"/>
  <c r="NMV138" i="4"/>
  <c r="NMU138" i="4"/>
  <c r="NMT138" i="4"/>
  <c r="NMS138" i="4"/>
  <c r="NMR138" i="4"/>
  <c r="NMQ138" i="4"/>
  <c r="NMP138" i="4"/>
  <c r="NMO138" i="4"/>
  <c r="NMN138" i="4"/>
  <c r="NMM138" i="4"/>
  <c r="NML138" i="4"/>
  <c r="NMK138" i="4"/>
  <c r="NMJ138" i="4"/>
  <c r="NMI138" i="4"/>
  <c r="NMH138" i="4"/>
  <c r="NMG138" i="4"/>
  <c r="NMF138" i="4"/>
  <c r="NME138" i="4"/>
  <c r="NMD138" i="4"/>
  <c r="NMC138" i="4"/>
  <c r="NMB138" i="4"/>
  <c r="NMA138" i="4"/>
  <c r="NLZ138" i="4"/>
  <c r="NLY138" i="4"/>
  <c r="NLX138" i="4"/>
  <c r="NLW138" i="4"/>
  <c r="NLV138" i="4"/>
  <c r="NLU138" i="4"/>
  <c r="NLT138" i="4"/>
  <c r="NLS138" i="4"/>
  <c r="NLR138" i="4"/>
  <c r="NLQ138" i="4"/>
  <c r="NLP138" i="4"/>
  <c r="NLO138" i="4"/>
  <c r="NLN138" i="4"/>
  <c r="NLM138" i="4"/>
  <c r="NLL138" i="4"/>
  <c r="NLK138" i="4"/>
  <c r="NLJ138" i="4"/>
  <c r="NLI138" i="4"/>
  <c r="NLH138" i="4"/>
  <c r="NLG138" i="4"/>
  <c r="NLF138" i="4"/>
  <c r="NLE138" i="4"/>
  <c r="NLD138" i="4"/>
  <c r="NLC138" i="4"/>
  <c r="NLB138" i="4"/>
  <c r="NLA138" i="4"/>
  <c r="NKZ138" i="4"/>
  <c r="NKY138" i="4"/>
  <c r="NKX138" i="4"/>
  <c r="NKW138" i="4"/>
  <c r="NKV138" i="4"/>
  <c r="NKU138" i="4"/>
  <c r="NKT138" i="4"/>
  <c r="NKS138" i="4"/>
  <c r="NKR138" i="4"/>
  <c r="NKQ138" i="4"/>
  <c r="NKP138" i="4"/>
  <c r="NKO138" i="4"/>
  <c r="NKN138" i="4"/>
  <c r="NKM138" i="4"/>
  <c r="NKL138" i="4"/>
  <c r="NKK138" i="4"/>
  <c r="NKJ138" i="4"/>
  <c r="NKI138" i="4"/>
  <c r="NKH138" i="4"/>
  <c r="NKG138" i="4"/>
  <c r="NKF138" i="4"/>
  <c r="NKE138" i="4"/>
  <c r="NKD138" i="4"/>
  <c r="NKC138" i="4"/>
  <c r="NKB138" i="4"/>
  <c r="NKA138" i="4"/>
  <c r="NJZ138" i="4"/>
  <c r="NJY138" i="4"/>
  <c r="NJX138" i="4"/>
  <c r="NJW138" i="4"/>
  <c r="NJV138" i="4"/>
  <c r="NJU138" i="4"/>
  <c r="NJT138" i="4"/>
  <c r="NJS138" i="4"/>
  <c r="NJR138" i="4"/>
  <c r="NJQ138" i="4"/>
  <c r="NJP138" i="4"/>
  <c r="NJO138" i="4"/>
  <c r="NJN138" i="4"/>
  <c r="NJM138" i="4"/>
  <c r="NJL138" i="4"/>
  <c r="NJK138" i="4"/>
  <c r="NJJ138" i="4"/>
  <c r="NJI138" i="4"/>
  <c r="NJH138" i="4"/>
  <c r="NJG138" i="4"/>
  <c r="NJF138" i="4"/>
  <c r="NJE138" i="4"/>
  <c r="NJD138" i="4"/>
  <c r="NJC138" i="4"/>
  <c r="NJB138" i="4"/>
  <c r="NJA138" i="4"/>
  <c r="NIZ138" i="4"/>
  <c r="NIY138" i="4"/>
  <c r="NIX138" i="4"/>
  <c r="NIW138" i="4"/>
  <c r="NIV138" i="4"/>
  <c r="NIU138" i="4"/>
  <c r="NIT138" i="4"/>
  <c r="NIS138" i="4"/>
  <c r="NIR138" i="4"/>
  <c r="NIQ138" i="4"/>
  <c r="NIP138" i="4"/>
  <c r="NIO138" i="4"/>
  <c r="NIN138" i="4"/>
  <c r="NIM138" i="4"/>
  <c r="NIL138" i="4"/>
  <c r="NIK138" i="4"/>
  <c r="NIJ138" i="4"/>
  <c r="NII138" i="4"/>
  <c r="NIH138" i="4"/>
  <c r="NIG138" i="4"/>
  <c r="NIF138" i="4"/>
  <c r="NIE138" i="4"/>
  <c r="NID138" i="4"/>
  <c r="NIC138" i="4"/>
  <c r="NIB138" i="4"/>
  <c r="NIA138" i="4"/>
  <c r="NHZ138" i="4"/>
  <c r="NHY138" i="4"/>
  <c r="NHX138" i="4"/>
  <c r="NHW138" i="4"/>
  <c r="NHV138" i="4"/>
  <c r="NHU138" i="4"/>
  <c r="NHT138" i="4"/>
  <c r="NHS138" i="4"/>
  <c r="NHR138" i="4"/>
  <c r="NHQ138" i="4"/>
  <c r="NHP138" i="4"/>
  <c r="NHO138" i="4"/>
  <c r="NHN138" i="4"/>
  <c r="NHM138" i="4"/>
  <c r="NHL138" i="4"/>
  <c r="NHK138" i="4"/>
  <c r="NHJ138" i="4"/>
  <c r="NHI138" i="4"/>
  <c r="NHH138" i="4"/>
  <c r="NHG138" i="4"/>
  <c r="NHF138" i="4"/>
  <c r="NHE138" i="4"/>
  <c r="NHD138" i="4"/>
  <c r="NHC138" i="4"/>
  <c r="NHB138" i="4"/>
  <c r="NHA138" i="4"/>
  <c r="NGZ138" i="4"/>
  <c r="NGY138" i="4"/>
  <c r="NGX138" i="4"/>
  <c r="NGW138" i="4"/>
  <c r="NGV138" i="4"/>
  <c r="NGU138" i="4"/>
  <c r="NGT138" i="4"/>
  <c r="NGS138" i="4"/>
  <c r="NGR138" i="4"/>
  <c r="NGQ138" i="4"/>
  <c r="NGP138" i="4"/>
  <c r="NGO138" i="4"/>
  <c r="NGN138" i="4"/>
  <c r="NGM138" i="4"/>
  <c r="NGL138" i="4"/>
  <c r="NGK138" i="4"/>
  <c r="NGJ138" i="4"/>
  <c r="NGI138" i="4"/>
  <c r="NGH138" i="4"/>
  <c r="NGG138" i="4"/>
  <c r="NGF138" i="4"/>
  <c r="NGE138" i="4"/>
  <c r="NGD138" i="4"/>
  <c r="NGC138" i="4"/>
  <c r="NGB138" i="4"/>
  <c r="NGA138" i="4"/>
  <c r="NFZ138" i="4"/>
  <c r="NFY138" i="4"/>
  <c r="NFX138" i="4"/>
  <c r="NFW138" i="4"/>
  <c r="NFV138" i="4"/>
  <c r="NFU138" i="4"/>
  <c r="NFT138" i="4"/>
  <c r="NFS138" i="4"/>
  <c r="NFR138" i="4"/>
  <c r="NFQ138" i="4"/>
  <c r="NFP138" i="4"/>
  <c r="NFO138" i="4"/>
  <c r="NFN138" i="4"/>
  <c r="NFM138" i="4"/>
  <c r="NFL138" i="4"/>
  <c r="NFK138" i="4"/>
  <c r="NFJ138" i="4"/>
  <c r="NFI138" i="4"/>
  <c r="NFH138" i="4"/>
  <c r="NFG138" i="4"/>
  <c r="NFF138" i="4"/>
  <c r="NFE138" i="4"/>
  <c r="NFD138" i="4"/>
  <c r="NFC138" i="4"/>
  <c r="NFB138" i="4"/>
  <c r="NFA138" i="4"/>
  <c r="NEZ138" i="4"/>
  <c r="NEY138" i="4"/>
  <c r="NEX138" i="4"/>
  <c r="NEW138" i="4"/>
  <c r="NEV138" i="4"/>
  <c r="NEU138" i="4"/>
  <c r="NET138" i="4"/>
  <c r="NES138" i="4"/>
  <c r="NER138" i="4"/>
  <c r="NEQ138" i="4"/>
  <c r="NEP138" i="4"/>
  <c r="NEO138" i="4"/>
  <c r="NEN138" i="4"/>
  <c r="NEM138" i="4"/>
  <c r="NEL138" i="4"/>
  <c r="NEK138" i="4"/>
  <c r="NEJ138" i="4"/>
  <c r="NEI138" i="4"/>
  <c r="NEH138" i="4"/>
  <c r="NEG138" i="4"/>
  <c r="NEF138" i="4"/>
  <c r="NEE138" i="4"/>
  <c r="NED138" i="4"/>
  <c r="NEC138" i="4"/>
  <c r="NEB138" i="4"/>
  <c r="NEA138" i="4"/>
  <c r="NDZ138" i="4"/>
  <c r="NDY138" i="4"/>
  <c r="NDX138" i="4"/>
  <c r="NDW138" i="4"/>
  <c r="NDV138" i="4"/>
  <c r="NDU138" i="4"/>
  <c r="NDT138" i="4"/>
  <c r="NDS138" i="4"/>
  <c r="NDR138" i="4"/>
  <c r="NDQ138" i="4"/>
  <c r="NDP138" i="4"/>
  <c r="NDO138" i="4"/>
  <c r="NDN138" i="4"/>
  <c r="NDM138" i="4"/>
  <c r="NDL138" i="4"/>
  <c r="NDK138" i="4"/>
  <c r="NDJ138" i="4"/>
  <c r="NDI138" i="4"/>
  <c r="NDH138" i="4"/>
  <c r="NDG138" i="4"/>
  <c r="NDF138" i="4"/>
  <c r="NDE138" i="4"/>
  <c r="NDD138" i="4"/>
  <c r="NDC138" i="4"/>
  <c r="NDB138" i="4"/>
  <c r="NDA138" i="4"/>
  <c r="NCZ138" i="4"/>
  <c r="NCY138" i="4"/>
  <c r="NCX138" i="4"/>
  <c r="NCW138" i="4"/>
  <c r="NCV138" i="4"/>
  <c r="NCU138" i="4"/>
  <c r="NCT138" i="4"/>
  <c r="NCS138" i="4"/>
  <c r="NCR138" i="4"/>
  <c r="NCQ138" i="4"/>
  <c r="NCP138" i="4"/>
  <c r="NCO138" i="4"/>
  <c r="NCN138" i="4"/>
  <c r="NCM138" i="4"/>
  <c r="NCL138" i="4"/>
  <c r="NCK138" i="4"/>
  <c r="NCJ138" i="4"/>
  <c r="NCI138" i="4"/>
  <c r="NCH138" i="4"/>
  <c r="NCG138" i="4"/>
  <c r="NCF138" i="4"/>
  <c r="NCE138" i="4"/>
  <c r="NCD138" i="4"/>
  <c r="NCC138" i="4"/>
  <c r="NCB138" i="4"/>
  <c r="NCA138" i="4"/>
  <c r="NBZ138" i="4"/>
  <c r="NBY138" i="4"/>
  <c r="NBX138" i="4"/>
  <c r="NBW138" i="4"/>
  <c r="NBV138" i="4"/>
  <c r="NBU138" i="4"/>
  <c r="NBT138" i="4"/>
  <c r="NBS138" i="4"/>
  <c r="NBR138" i="4"/>
  <c r="NBQ138" i="4"/>
  <c r="NBP138" i="4"/>
  <c r="NBO138" i="4"/>
  <c r="NBN138" i="4"/>
  <c r="NBM138" i="4"/>
  <c r="NBL138" i="4"/>
  <c r="NBK138" i="4"/>
  <c r="NBJ138" i="4"/>
  <c r="NBI138" i="4"/>
  <c r="NBH138" i="4"/>
  <c r="NBG138" i="4"/>
  <c r="NBF138" i="4"/>
  <c r="NBE138" i="4"/>
  <c r="NBD138" i="4"/>
  <c r="NBC138" i="4"/>
  <c r="NBB138" i="4"/>
  <c r="NBA138" i="4"/>
  <c r="NAZ138" i="4"/>
  <c r="NAY138" i="4"/>
  <c r="NAX138" i="4"/>
  <c r="NAW138" i="4"/>
  <c r="NAV138" i="4"/>
  <c r="NAU138" i="4"/>
  <c r="NAT138" i="4"/>
  <c r="NAS138" i="4"/>
  <c r="NAR138" i="4"/>
  <c r="NAQ138" i="4"/>
  <c r="NAP138" i="4"/>
  <c r="NAO138" i="4"/>
  <c r="NAN138" i="4"/>
  <c r="NAM138" i="4"/>
  <c r="NAL138" i="4"/>
  <c r="NAK138" i="4"/>
  <c r="NAJ138" i="4"/>
  <c r="NAI138" i="4"/>
  <c r="NAH138" i="4"/>
  <c r="NAG138" i="4"/>
  <c r="NAF138" i="4"/>
  <c r="NAE138" i="4"/>
  <c r="NAD138" i="4"/>
  <c r="NAC138" i="4"/>
  <c r="NAB138" i="4"/>
  <c r="NAA138" i="4"/>
  <c r="MZZ138" i="4"/>
  <c r="MZY138" i="4"/>
  <c r="MZX138" i="4"/>
  <c r="MZW138" i="4"/>
  <c r="MZV138" i="4"/>
  <c r="MZU138" i="4"/>
  <c r="MZT138" i="4"/>
  <c r="MZS138" i="4"/>
  <c r="MZR138" i="4"/>
  <c r="MZQ138" i="4"/>
  <c r="MZP138" i="4"/>
  <c r="MZO138" i="4"/>
  <c r="MZN138" i="4"/>
  <c r="MZM138" i="4"/>
  <c r="MZL138" i="4"/>
  <c r="MZK138" i="4"/>
  <c r="MZJ138" i="4"/>
  <c r="MZI138" i="4"/>
  <c r="MZH138" i="4"/>
  <c r="MZG138" i="4"/>
  <c r="MZF138" i="4"/>
  <c r="MZE138" i="4"/>
  <c r="MZD138" i="4"/>
  <c r="MZC138" i="4"/>
  <c r="MZB138" i="4"/>
  <c r="MZA138" i="4"/>
  <c r="MYZ138" i="4"/>
  <c r="MYY138" i="4"/>
  <c r="MYX138" i="4"/>
  <c r="MYW138" i="4"/>
  <c r="MYV138" i="4"/>
  <c r="MYU138" i="4"/>
  <c r="MYT138" i="4"/>
  <c r="MYS138" i="4"/>
  <c r="MYR138" i="4"/>
  <c r="MYQ138" i="4"/>
  <c r="MYP138" i="4"/>
  <c r="MYO138" i="4"/>
  <c r="MYN138" i="4"/>
  <c r="MYM138" i="4"/>
  <c r="MYL138" i="4"/>
  <c r="MYK138" i="4"/>
  <c r="MYJ138" i="4"/>
  <c r="MYI138" i="4"/>
  <c r="MYH138" i="4"/>
  <c r="MYG138" i="4"/>
  <c r="MYF138" i="4"/>
  <c r="MYE138" i="4"/>
  <c r="MYD138" i="4"/>
  <c r="MYC138" i="4"/>
  <c r="MYB138" i="4"/>
  <c r="MYA138" i="4"/>
  <c r="MXZ138" i="4"/>
  <c r="MXY138" i="4"/>
  <c r="MXX138" i="4"/>
  <c r="MXW138" i="4"/>
  <c r="MXV138" i="4"/>
  <c r="MXU138" i="4"/>
  <c r="MXT138" i="4"/>
  <c r="MXS138" i="4"/>
  <c r="MXR138" i="4"/>
  <c r="MXQ138" i="4"/>
  <c r="MXP138" i="4"/>
  <c r="MXO138" i="4"/>
  <c r="MXN138" i="4"/>
  <c r="MXM138" i="4"/>
  <c r="MXL138" i="4"/>
  <c r="MXK138" i="4"/>
  <c r="MXJ138" i="4"/>
  <c r="MXI138" i="4"/>
  <c r="MXH138" i="4"/>
  <c r="MXG138" i="4"/>
  <c r="MXF138" i="4"/>
  <c r="MXE138" i="4"/>
  <c r="MXD138" i="4"/>
  <c r="MXC138" i="4"/>
  <c r="MXB138" i="4"/>
  <c r="MXA138" i="4"/>
  <c r="MWZ138" i="4"/>
  <c r="MWY138" i="4"/>
  <c r="MWX138" i="4"/>
  <c r="MWW138" i="4"/>
  <c r="MWV138" i="4"/>
  <c r="MWU138" i="4"/>
  <c r="MWT138" i="4"/>
  <c r="MWS138" i="4"/>
  <c r="MWR138" i="4"/>
  <c r="MWQ138" i="4"/>
  <c r="MWP138" i="4"/>
  <c r="MWO138" i="4"/>
  <c r="MWN138" i="4"/>
  <c r="MWM138" i="4"/>
  <c r="MWL138" i="4"/>
  <c r="MWK138" i="4"/>
  <c r="MWJ138" i="4"/>
  <c r="MWI138" i="4"/>
  <c r="MWH138" i="4"/>
  <c r="MWG138" i="4"/>
  <c r="MWF138" i="4"/>
  <c r="MWE138" i="4"/>
  <c r="MWD138" i="4"/>
  <c r="MWC138" i="4"/>
  <c r="MWB138" i="4"/>
  <c r="MWA138" i="4"/>
  <c r="MVZ138" i="4"/>
  <c r="MVY138" i="4"/>
  <c r="MVX138" i="4"/>
  <c r="MVW138" i="4"/>
  <c r="MVV138" i="4"/>
  <c r="MVU138" i="4"/>
  <c r="MVT138" i="4"/>
  <c r="MVS138" i="4"/>
  <c r="MVR138" i="4"/>
  <c r="MVQ138" i="4"/>
  <c r="MVP138" i="4"/>
  <c r="MVO138" i="4"/>
  <c r="MVN138" i="4"/>
  <c r="MVM138" i="4"/>
  <c r="MVL138" i="4"/>
  <c r="MVK138" i="4"/>
  <c r="MVJ138" i="4"/>
  <c r="MVI138" i="4"/>
  <c r="MVH138" i="4"/>
  <c r="MVG138" i="4"/>
  <c r="MVF138" i="4"/>
  <c r="MVE138" i="4"/>
  <c r="MVD138" i="4"/>
  <c r="MVC138" i="4"/>
  <c r="MVB138" i="4"/>
  <c r="MVA138" i="4"/>
  <c r="MUZ138" i="4"/>
  <c r="MUY138" i="4"/>
  <c r="MUX138" i="4"/>
  <c r="MUW138" i="4"/>
  <c r="MUV138" i="4"/>
  <c r="MUU138" i="4"/>
  <c r="MUT138" i="4"/>
  <c r="MUS138" i="4"/>
  <c r="MUR138" i="4"/>
  <c r="MUQ138" i="4"/>
  <c r="MUP138" i="4"/>
  <c r="MUO138" i="4"/>
  <c r="MUN138" i="4"/>
  <c r="MUM138" i="4"/>
  <c r="MUL138" i="4"/>
  <c r="MUK138" i="4"/>
  <c r="MUJ138" i="4"/>
  <c r="MUI138" i="4"/>
  <c r="MUH138" i="4"/>
  <c r="MUG138" i="4"/>
  <c r="MUF138" i="4"/>
  <c r="MUE138" i="4"/>
  <c r="MUD138" i="4"/>
  <c r="MUC138" i="4"/>
  <c r="MUB138" i="4"/>
  <c r="MUA138" i="4"/>
  <c r="MTZ138" i="4"/>
  <c r="MTY138" i="4"/>
  <c r="MTX138" i="4"/>
  <c r="MTW138" i="4"/>
  <c r="MTV138" i="4"/>
  <c r="MTU138" i="4"/>
  <c r="MTT138" i="4"/>
  <c r="MTS138" i="4"/>
  <c r="MTR138" i="4"/>
  <c r="MTQ138" i="4"/>
  <c r="MTP138" i="4"/>
  <c r="MTO138" i="4"/>
  <c r="MTN138" i="4"/>
  <c r="MTM138" i="4"/>
  <c r="MTL138" i="4"/>
  <c r="MTK138" i="4"/>
  <c r="MTJ138" i="4"/>
  <c r="MTI138" i="4"/>
  <c r="MTH138" i="4"/>
  <c r="MTG138" i="4"/>
  <c r="MTF138" i="4"/>
  <c r="MTE138" i="4"/>
  <c r="MTD138" i="4"/>
  <c r="MTC138" i="4"/>
  <c r="MTB138" i="4"/>
  <c r="MTA138" i="4"/>
  <c r="MSZ138" i="4"/>
  <c r="MSY138" i="4"/>
  <c r="MSX138" i="4"/>
  <c r="MSW138" i="4"/>
  <c r="MSV138" i="4"/>
  <c r="MSU138" i="4"/>
  <c r="MST138" i="4"/>
  <c r="MSS138" i="4"/>
  <c r="MSR138" i="4"/>
  <c r="MSQ138" i="4"/>
  <c r="MSP138" i="4"/>
  <c r="MSO138" i="4"/>
  <c r="MSN138" i="4"/>
  <c r="MSM138" i="4"/>
  <c r="MSL138" i="4"/>
  <c r="MSK138" i="4"/>
  <c r="MSJ138" i="4"/>
  <c r="MSI138" i="4"/>
  <c r="MSH138" i="4"/>
  <c r="MSG138" i="4"/>
  <c r="MSF138" i="4"/>
  <c r="MSE138" i="4"/>
  <c r="MSD138" i="4"/>
  <c r="MSC138" i="4"/>
  <c r="MSB138" i="4"/>
  <c r="MSA138" i="4"/>
  <c r="MRZ138" i="4"/>
  <c r="MRY138" i="4"/>
  <c r="MRX138" i="4"/>
  <c r="MRW138" i="4"/>
  <c r="MRV138" i="4"/>
  <c r="MRU138" i="4"/>
  <c r="MRT138" i="4"/>
  <c r="MRS138" i="4"/>
  <c r="MRR138" i="4"/>
  <c r="MRQ138" i="4"/>
  <c r="MRP138" i="4"/>
  <c r="MRO138" i="4"/>
  <c r="MRN138" i="4"/>
  <c r="MRM138" i="4"/>
  <c r="MRL138" i="4"/>
  <c r="MRK138" i="4"/>
  <c r="MRJ138" i="4"/>
  <c r="MRI138" i="4"/>
  <c r="MRH138" i="4"/>
  <c r="MRG138" i="4"/>
  <c r="MRF138" i="4"/>
  <c r="MRE138" i="4"/>
  <c r="MRD138" i="4"/>
  <c r="MRC138" i="4"/>
  <c r="MRB138" i="4"/>
  <c r="MRA138" i="4"/>
  <c r="MQZ138" i="4"/>
  <c r="MQY138" i="4"/>
  <c r="MQX138" i="4"/>
  <c r="MQW138" i="4"/>
  <c r="MQV138" i="4"/>
  <c r="MQU138" i="4"/>
  <c r="MQT138" i="4"/>
  <c r="MQS138" i="4"/>
  <c r="MQR138" i="4"/>
  <c r="MQQ138" i="4"/>
  <c r="MQP138" i="4"/>
  <c r="MQO138" i="4"/>
  <c r="MQN138" i="4"/>
  <c r="MQM138" i="4"/>
  <c r="MQL138" i="4"/>
  <c r="MQK138" i="4"/>
  <c r="MQJ138" i="4"/>
  <c r="MQI138" i="4"/>
  <c r="MQH138" i="4"/>
  <c r="MQG138" i="4"/>
  <c r="MQF138" i="4"/>
  <c r="MQE138" i="4"/>
  <c r="MQD138" i="4"/>
  <c r="MQC138" i="4"/>
  <c r="MQB138" i="4"/>
  <c r="MQA138" i="4"/>
  <c r="MPZ138" i="4"/>
  <c r="MPY138" i="4"/>
  <c r="MPX138" i="4"/>
  <c r="MPW138" i="4"/>
  <c r="MPV138" i="4"/>
  <c r="MPU138" i="4"/>
  <c r="MPT138" i="4"/>
  <c r="MPS138" i="4"/>
  <c r="MPR138" i="4"/>
  <c r="MPQ138" i="4"/>
  <c r="MPP138" i="4"/>
  <c r="MPO138" i="4"/>
  <c r="MPN138" i="4"/>
  <c r="MPM138" i="4"/>
  <c r="MPL138" i="4"/>
  <c r="MPK138" i="4"/>
  <c r="MPJ138" i="4"/>
  <c r="MPI138" i="4"/>
  <c r="MPH138" i="4"/>
  <c r="MPG138" i="4"/>
  <c r="MPF138" i="4"/>
  <c r="MPE138" i="4"/>
  <c r="MPD138" i="4"/>
  <c r="MPC138" i="4"/>
  <c r="MPB138" i="4"/>
  <c r="MPA138" i="4"/>
  <c r="MOZ138" i="4"/>
  <c r="MOY138" i="4"/>
  <c r="MOX138" i="4"/>
  <c r="MOW138" i="4"/>
  <c r="MOV138" i="4"/>
  <c r="MOU138" i="4"/>
  <c r="MOT138" i="4"/>
  <c r="MOS138" i="4"/>
  <c r="MOR138" i="4"/>
  <c r="MOQ138" i="4"/>
  <c r="MOP138" i="4"/>
  <c r="MOO138" i="4"/>
  <c r="MON138" i="4"/>
  <c r="MOM138" i="4"/>
  <c r="MOL138" i="4"/>
  <c r="MOK138" i="4"/>
  <c r="MOJ138" i="4"/>
  <c r="MOI138" i="4"/>
  <c r="MOH138" i="4"/>
  <c r="MOG138" i="4"/>
  <c r="MOF138" i="4"/>
  <c r="MOE138" i="4"/>
  <c r="MOD138" i="4"/>
  <c r="MOC138" i="4"/>
  <c r="MOB138" i="4"/>
  <c r="MOA138" i="4"/>
  <c r="MNZ138" i="4"/>
  <c r="MNY138" i="4"/>
  <c r="MNX138" i="4"/>
  <c r="MNW138" i="4"/>
  <c r="MNV138" i="4"/>
  <c r="MNU138" i="4"/>
  <c r="MNT138" i="4"/>
  <c r="MNS138" i="4"/>
  <c r="MNR138" i="4"/>
  <c r="MNQ138" i="4"/>
  <c r="MNP138" i="4"/>
  <c r="MNO138" i="4"/>
  <c r="MNN138" i="4"/>
  <c r="MNM138" i="4"/>
  <c r="MNL138" i="4"/>
  <c r="MNK138" i="4"/>
  <c r="MNJ138" i="4"/>
  <c r="MNI138" i="4"/>
  <c r="MNH138" i="4"/>
  <c r="MNG138" i="4"/>
  <c r="MNF138" i="4"/>
  <c r="MNE138" i="4"/>
  <c r="MND138" i="4"/>
  <c r="MNC138" i="4"/>
  <c r="MNB138" i="4"/>
  <c r="MNA138" i="4"/>
  <c r="MMZ138" i="4"/>
  <c r="MMY138" i="4"/>
  <c r="MMX138" i="4"/>
  <c r="MMW138" i="4"/>
  <c r="MMV138" i="4"/>
  <c r="MMU138" i="4"/>
  <c r="MMT138" i="4"/>
  <c r="MMS138" i="4"/>
  <c r="MMR138" i="4"/>
  <c r="MMQ138" i="4"/>
  <c r="MMP138" i="4"/>
  <c r="MMO138" i="4"/>
  <c r="MMN138" i="4"/>
  <c r="MMM138" i="4"/>
  <c r="MML138" i="4"/>
  <c r="MMK138" i="4"/>
  <c r="MMJ138" i="4"/>
  <c r="MMI138" i="4"/>
  <c r="MMH138" i="4"/>
  <c r="MMG138" i="4"/>
  <c r="MMF138" i="4"/>
  <c r="MME138" i="4"/>
  <c r="MMD138" i="4"/>
  <c r="MMC138" i="4"/>
  <c r="MMB138" i="4"/>
  <c r="MMA138" i="4"/>
  <c r="MLZ138" i="4"/>
  <c r="MLY138" i="4"/>
  <c r="MLX138" i="4"/>
  <c r="MLW138" i="4"/>
  <c r="MLV138" i="4"/>
  <c r="MLU138" i="4"/>
  <c r="MLT138" i="4"/>
  <c r="MLS138" i="4"/>
  <c r="MLR138" i="4"/>
  <c r="MLQ138" i="4"/>
  <c r="MLP138" i="4"/>
  <c r="MLO138" i="4"/>
  <c r="MLN138" i="4"/>
  <c r="MLM138" i="4"/>
  <c r="MLL138" i="4"/>
  <c r="MLK138" i="4"/>
  <c r="MLJ138" i="4"/>
  <c r="MLI138" i="4"/>
  <c r="MLH138" i="4"/>
  <c r="MLG138" i="4"/>
  <c r="MLF138" i="4"/>
  <c r="MLE138" i="4"/>
  <c r="MLD138" i="4"/>
  <c r="MLC138" i="4"/>
  <c r="MLB138" i="4"/>
  <c r="MLA138" i="4"/>
  <c r="MKZ138" i="4"/>
  <c r="MKY138" i="4"/>
  <c r="MKX138" i="4"/>
  <c r="MKW138" i="4"/>
  <c r="MKV138" i="4"/>
  <c r="MKU138" i="4"/>
  <c r="MKT138" i="4"/>
  <c r="MKS138" i="4"/>
  <c r="MKR138" i="4"/>
  <c r="MKQ138" i="4"/>
  <c r="MKP138" i="4"/>
  <c r="MKO138" i="4"/>
  <c r="MKN138" i="4"/>
  <c r="MKM138" i="4"/>
  <c r="MKL138" i="4"/>
  <c r="MKK138" i="4"/>
  <c r="MKJ138" i="4"/>
  <c r="MKI138" i="4"/>
  <c r="MKH138" i="4"/>
  <c r="MKG138" i="4"/>
  <c r="MKF138" i="4"/>
  <c r="MKE138" i="4"/>
  <c r="MKD138" i="4"/>
  <c r="MKC138" i="4"/>
  <c r="MKB138" i="4"/>
  <c r="MKA138" i="4"/>
  <c r="MJZ138" i="4"/>
  <c r="MJY138" i="4"/>
  <c r="MJX138" i="4"/>
  <c r="MJW138" i="4"/>
  <c r="MJV138" i="4"/>
  <c r="MJU138" i="4"/>
  <c r="MJT138" i="4"/>
  <c r="MJS138" i="4"/>
  <c r="MJR138" i="4"/>
  <c r="MJQ138" i="4"/>
  <c r="MJP138" i="4"/>
  <c r="MJO138" i="4"/>
  <c r="MJN138" i="4"/>
  <c r="MJM138" i="4"/>
  <c r="MJL138" i="4"/>
  <c r="MJK138" i="4"/>
  <c r="MJJ138" i="4"/>
  <c r="MJI138" i="4"/>
  <c r="MJH138" i="4"/>
  <c r="MJG138" i="4"/>
  <c r="MJF138" i="4"/>
  <c r="MJE138" i="4"/>
  <c r="MJD138" i="4"/>
  <c r="MJC138" i="4"/>
  <c r="MJB138" i="4"/>
  <c r="MJA138" i="4"/>
  <c r="MIZ138" i="4"/>
  <c r="MIY138" i="4"/>
  <c r="MIX138" i="4"/>
  <c r="MIW138" i="4"/>
  <c r="MIV138" i="4"/>
  <c r="MIU138" i="4"/>
  <c r="MIT138" i="4"/>
  <c r="MIS138" i="4"/>
  <c r="MIR138" i="4"/>
  <c r="MIQ138" i="4"/>
  <c r="MIP138" i="4"/>
  <c r="MIO138" i="4"/>
  <c r="MIN138" i="4"/>
  <c r="MIM138" i="4"/>
  <c r="MIL138" i="4"/>
  <c r="MIK138" i="4"/>
  <c r="MIJ138" i="4"/>
  <c r="MII138" i="4"/>
  <c r="MIH138" i="4"/>
  <c r="MIG138" i="4"/>
  <c r="MIF138" i="4"/>
  <c r="MIE138" i="4"/>
  <c r="MID138" i="4"/>
  <c r="MIC138" i="4"/>
  <c r="MIB138" i="4"/>
  <c r="MIA138" i="4"/>
  <c r="MHZ138" i="4"/>
  <c r="MHY138" i="4"/>
  <c r="MHX138" i="4"/>
  <c r="MHW138" i="4"/>
  <c r="MHV138" i="4"/>
  <c r="MHU138" i="4"/>
  <c r="MHT138" i="4"/>
  <c r="MHS138" i="4"/>
  <c r="MHR138" i="4"/>
  <c r="MHQ138" i="4"/>
  <c r="MHP138" i="4"/>
  <c r="MHO138" i="4"/>
  <c r="MHN138" i="4"/>
  <c r="MHM138" i="4"/>
  <c r="MHL138" i="4"/>
  <c r="MHK138" i="4"/>
  <c r="MHJ138" i="4"/>
  <c r="MHI138" i="4"/>
  <c r="MHH138" i="4"/>
  <c r="MHG138" i="4"/>
  <c r="MHF138" i="4"/>
  <c r="MHE138" i="4"/>
  <c r="MHD138" i="4"/>
  <c r="MHC138" i="4"/>
  <c r="MHB138" i="4"/>
  <c r="MHA138" i="4"/>
  <c r="MGZ138" i="4"/>
  <c r="MGY138" i="4"/>
  <c r="MGX138" i="4"/>
  <c r="MGW138" i="4"/>
  <c r="MGV138" i="4"/>
  <c r="MGU138" i="4"/>
  <c r="MGT138" i="4"/>
  <c r="MGS138" i="4"/>
  <c r="MGR138" i="4"/>
  <c r="MGQ138" i="4"/>
  <c r="MGP138" i="4"/>
  <c r="MGO138" i="4"/>
  <c r="MGN138" i="4"/>
  <c r="MGM138" i="4"/>
  <c r="MGL138" i="4"/>
  <c r="MGK138" i="4"/>
  <c r="MGJ138" i="4"/>
  <c r="MGI138" i="4"/>
  <c r="MGH138" i="4"/>
  <c r="MGG138" i="4"/>
  <c r="MGF138" i="4"/>
  <c r="MGE138" i="4"/>
  <c r="MGD138" i="4"/>
  <c r="MGC138" i="4"/>
  <c r="MGB138" i="4"/>
  <c r="MGA138" i="4"/>
  <c r="MFZ138" i="4"/>
  <c r="MFY138" i="4"/>
  <c r="MFX138" i="4"/>
  <c r="MFW138" i="4"/>
  <c r="MFV138" i="4"/>
  <c r="MFU138" i="4"/>
  <c r="MFT138" i="4"/>
  <c r="MFS138" i="4"/>
  <c r="MFR138" i="4"/>
  <c r="MFQ138" i="4"/>
  <c r="MFP138" i="4"/>
  <c r="MFO138" i="4"/>
  <c r="MFN138" i="4"/>
  <c r="MFM138" i="4"/>
  <c r="MFL138" i="4"/>
  <c r="MFK138" i="4"/>
  <c r="MFJ138" i="4"/>
  <c r="MFI138" i="4"/>
  <c r="MFH138" i="4"/>
  <c r="MFG138" i="4"/>
  <c r="MFF138" i="4"/>
  <c r="MFE138" i="4"/>
  <c r="MFD138" i="4"/>
  <c r="MFC138" i="4"/>
  <c r="MFB138" i="4"/>
  <c r="MFA138" i="4"/>
  <c r="MEZ138" i="4"/>
  <c r="MEY138" i="4"/>
  <c r="MEX138" i="4"/>
  <c r="MEW138" i="4"/>
  <c r="MEV138" i="4"/>
  <c r="MEU138" i="4"/>
  <c r="MET138" i="4"/>
  <c r="MES138" i="4"/>
  <c r="MER138" i="4"/>
  <c r="MEQ138" i="4"/>
  <c r="MEP138" i="4"/>
  <c r="MEO138" i="4"/>
  <c r="MEN138" i="4"/>
  <c r="MEM138" i="4"/>
  <c r="MEL138" i="4"/>
  <c r="MEK138" i="4"/>
  <c r="MEJ138" i="4"/>
  <c r="MEI138" i="4"/>
  <c r="MEH138" i="4"/>
  <c r="MEG138" i="4"/>
  <c r="MEF138" i="4"/>
  <c r="MEE138" i="4"/>
  <c r="MED138" i="4"/>
  <c r="MEC138" i="4"/>
  <c r="MEB138" i="4"/>
  <c r="MEA138" i="4"/>
  <c r="MDZ138" i="4"/>
  <c r="MDY138" i="4"/>
  <c r="MDX138" i="4"/>
  <c r="MDW138" i="4"/>
  <c r="MDV138" i="4"/>
  <c r="MDU138" i="4"/>
  <c r="MDT138" i="4"/>
  <c r="MDS138" i="4"/>
  <c r="MDR138" i="4"/>
  <c r="MDQ138" i="4"/>
  <c r="MDP138" i="4"/>
  <c r="MDO138" i="4"/>
  <c r="MDN138" i="4"/>
  <c r="MDM138" i="4"/>
  <c r="MDL138" i="4"/>
  <c r="MDK138" i="4"/>
  <c r="MDJ138" i="4"/>
  <c r="MDI138" i="4"/>
  <c r="MDH138" i="4"/>
  <c r="MDG138" i="4"/>
  <c r="MDF138" i="4"/>
  <c r="MDE138" i="4"/>
  <c r="MDD138" i="4"/>
  <c r="MDC138" i="4"/>
  <c r="MDB138" i="4"/>
  <c r="MDA138" i="4"/>
  <c r="MCZ138" i="4"/>
  <c r="MCY138" i="4"/>
  <c r="MCX138" i="4"/>
  <c r="MCW138" i="4"/>
  <c r="MCV138" i="4"/>
  <c r="MCU138" i="4"/>
  <c r="MCT138" i="4"/>
  <c r="MCS138" i="4"/>
  <c r="MCR138" i="4"/>
  <c r="MCQ138" i="4"/>
  <c r="MCP138" i="4"/>
  <c r="MCO138" i="4"/>
  <c r="MCN138" i="4"/>
  <c r="MCM138" i="4"/>
  <c r="MCL138" i="4"/>
  <c r="MCK138" i="4"/>
  <c r="MCJ138" i="4"/>
  <c r="MCI138" i="4"/>
  <c r="MCH138" i="4"/>
  <c r="MCG138" i="4"/>
  <c r="MCF138" i="4"/>
  <c r="MCE138" i="4"/>
  <c r="MCD138" i="4"/>
  <c r="MCC138" i="4"/>
  <c r="MCB138" i="4"/>
  <c r="MCA138" i="4"/>
  <c r="MBZ138" i="4"/>
  <c r="MBY138" i="4"/>
  <c r="MBX138" i="4"/>
  <c r="MBW138" i="4"/>
  <c r="MBV138" i="4"/>
  <c r="MBU138" i="4"/>
  <c r="MBT138" i="4"/>
  <c r="MBS138" i="4"/>
  <c r="MBR138" i="4"/>
  <c r="MBQ138" i="4"/>
  <c r="MBP138" i="4"/>
  <c r="MBO138" i="4"/>
  <c r="MBN138" i="4"/>
  <c r="MBM138" i="4"/>
  <c r="MBL138" i="4"/>
  <c r="MBK138" i="4"/>
  <c r="MBJ138" i="4"/>
  <c r="MBI138" i="4"/>
  <c r="MBH138" i="4"/>
  <c r="MBG138" i="4"/>
  <c r="MBF138" i="4"/>
  <c r="MBE138" i="4"/>
  <c r="MBD138" i="4"/>
  <c r="MBC138" i="4"/>
  <c r="MBB138" i="4"/>
  <c r="MBA138" i="4"/>
  <c r="MAZ138" i="4"/>
  <c r="MAY138" i="4"/>
  <c r="MAX138" i="4"/>
  <c r="MAW138" i="4"/>
  <c r="MAV138" i="4"/>
  <c r="MAU138" i="4"/>
  <c r="MAT138" i="4"/>
  <c r="MAS138" i="4"/>
  <c r="MAR138" i="4"/>
  <c r="MAQ138" i="4"/>
  <c r="MAP138" i="4"/>
  <c r="MAO138" i="4"/>
  <c r="MAN138" i="4"/>
  <c r="MAM138" i="4"/>
  <c r="MAL138" i="4"/>
  <c r="MAK138" i="4"/>
  <c r="MAJ138" i="4"/>
  <c r="MAI138" i="4"/>
  <c r="MAH138" i="4"/>
  <c r="MAG138" i="4"/>
  <c r="MAF138" i="4"/>
  <c r="MAE138" i="4"/>
  <c r="MAD138" i="4"/>
  <c r="MAC138" i="4"/>
  <c r="MAB138" i="4"/>
  <c r="MAA138" i="4"/>
  <c r="LZZ138" i="4"/>
  <c r="LZY138" i="4"/>
  <c r="LZX138" i="4"/>
  <c r="LZW138" i="4"/>
  <c r="LZV138" i="4"/>
  <c r="LZU138" i="4"/>
  <c r="LZT138" i="4"/>
  <c r="LZS138" i="4"/>
  <c r="LZR138" i="4"/>
  <c r="LZQ138" i="4"/>
  <c r="LZP138" i="4"/>
  <c r="LZO138" i="4"/>
  <c r="LZN138" i="4"/>
  <c r="LZM138" i="4"/>
  <c r="LZL138" i="4"/>
  <c r="LZK138" i="4"/>
  <c r="LZJ138" i="4"/>
  <c r="LZI138" i="4"/>
  <c r="LZH138" i="4"/>
  <c r="LZG138" i="4"/>
  <c r="LZF138" i="4"/>
  <c r="LZE138" i="4"/>
  <c r="LZD138" i="4"/>
  <c r="LZC138" i="4"/>
  <c r="LZB138" i="4"/>
  <c r="LZA138" i="4"/>
  <c r="LYZ138" i="4"/>
  <c r="LYY138" i="4"/>
  <c r="LYX138" i="4"/>
  <c r="LYW138" i="4"/>
  <c r="LYV138" i="4"/>
  <c r="LYU138" i="4"/>
  <c r="LYT138" i="4"/>
  <c r="LYS138" i="4"/>
  <c r="LYR138" i="4"/>
  <c r="LYQ138" i="4"/>
  <c r="LYP138" i="4"/>
  <c r="LYO138" i="4"/>
  <c r="LYN138" i="4"/>
  <c r="LYM138" i="4"/>
  <c r="LYL138" i="4"/>
  <c r="LYK138" i="4"/>
  <c r="LYJ138" i="4"/>
  <c r="LYI138" i="4"/>
  <c r="LYH138" i="4"/>
  <c r="LYG138" i="4"/>
  <c r="LYF138" i="4"/>
  <c r="LYE138" i="4"/>
  <c r="LYD138" i="4"/>
  <c r="LYC138" i="4"/>
  <c r="LYB138" i="4"/>
  <c r="LYA138" i="4"/>
  <c r="LXZ138" i="4"/>
  <c r="LXY138" i="4"/>
  <c r="LXX138" i="4"/>
  <c r="LXW138" i="4"/>
  <c r="LXV138" i="4"/>
  <c r="LXU138" i="4"/>
  <c r="LXT138" i="4"/>
  <c r="LXS138" i="4"/>
  <c r="LXR138" i="4"/>
  <c r="LXQ138" i="4"/>
  <c r="LXP138" i="4"/>
  <c r="LXO138" i="4"/>
  <c r="LXN138" i="4"/>
  <c r="LXM138" i="4"/>
  <c r="LXL138" i="4"/>
  <c r="LXK138" i="4"/>
  <c r="LXJ138" i="4"/>
  <c r="LXI138" i="4"/>
  <c r="LXH138" i="4"/>
  <c r="LXG138" i="4"/>
  <c r="LXF138" i="4"/>
  <c r="LXE138" i="4"/>
  <c r="LXD138" i="4"/>
  <c r="LXC138" i="4"/>
  <c r="LXB138" i="4"/>
  <c r="LXA138" i="4"/>
  <c r="LWZ138" i="4"/>
  <c r="LWY138" i="4"/>
  <c r="LWX138" i="4"/>
  <c r="LWW138" i="4"/>
  <c r="LWV138" i="4"/>
  <c r="LWU138" i="4"/>
  <c r="LWT138" i="4"/>
  <c r="LWS138" i="4"/>
  <c r="LWR138" i="4"/>
  <c r="LWQ138" i="4"/>
  <c r="LWP138" i="4"/>
  <c r="LWO138" i="4"/>
  <c r="LWN138" i="4"/>
  <c r="LWM138" i="4"/>
  <c r="LWL138" i="4"/>
  <c r="LWK138" i="4"/>
  <c r="LWJ138" i="4"/>
  <c r="LWI138" i="4"/>
  <c r="LWH138" i="4"/>
  <c r="LWG138" i="4"/>
  <c r="LWF138" i="4"/>
  <c r="LWE138" i="4"/>
  <c r="LWD138" i="4"/>
  <c r="LWC138" i="4"/>
  <c r="LWB138" i="4"/>
  <c r="LWA138" i="4"/>
  <c r="LVZ138" i="4"/>
  <c r="LVY138" i="4"/>
  <c r="LVX138" i="4"/>
  <c r="LVW138" i="4"/>
  <c r="LVV138" i="4"/>
  <c r="LVU138" i="4"/>
  <c r="LVT138" i="4"/>
  <c r="LVS138" i="4"/>
  <c r="LVR138" i="4"/>
  <c r="LVQ138" i="4"/>
  <c r="LVP138" i="4"/>
  <c r="LVO138" i="4"/>
  <c r="LVN138" i="4"/>
  <c r="LVM138" i="4"/>
  <c r="LVL138" i="4"/>
  <c r="LVK138" i="4"/>
  <c r="LVJ138" i="4"/>
  <c r="LVI138" i="4"/>
  <c r="LVH138" i="4"/>
  <c r="LVG138" i="4"/>
  <c r="LVF138" i="4"/>
  <c r="LVE138" i="4"/>
  <c r="LVD138" i="4"/>
  <c r="LVC138" i="4"/>
  <c r="LVB138" i="4"/>
  <c r="LVA138" i="4"/>
  <c r="LUZ138" i="4"/>
  <c r="LUY138" i="4"/>
  <c r="LUX138" i="4"/>
  <c r="LUW138" i="4"/>
  <c r="LUV138" i="4"/>
  <c r="LUU138" i="4"/>
  <c r="LUT138" i="4"/>
  <c r="LUS138" i="4"/>
  <c r="LUR138" i="4"/>
  <c r="LUQ138" i="4"/>
  <c r="LUP138" i="4"/>
  <c r="LUO138" i="4"/>
  <c r="LUN138" i="4"/>
  <c r="LUM138" i="4"/>
  <c r="LUL138" i="4"/>
  <c r="LUK138" i="4"/>
  <c r="LUJ138" i="4"/>
  <c r="LUI138" i="4"/>
  <c r="LUH138" i="4"/>
  <c r="LUG138" i="4"/>
  <c r="LUF138" i="4"/>
  <c r="LUE138" i="4"/>
  <c r="LUD138" i="4"/>
  <c r="LUC138" i="4"/>
  <c r="LUB138" i="4"/>
  <c r="LUA138" i="4"/>
  <c r="LTZ138" i="4"/>
  <c r="LTY138" i="4"/>
  <c r="LTX138" i="4"/>
  <c r="LTW138" i="4"/>
  <c r="LTV138" i="4"/>
  <c r="LTU138" i="4"/>
  <c r="LTT138" i="4"/>
  <c r="LTS138" i="4"/>
  <c r="LTR138" i="4"/>
  <c r="LTQ138" i="4"/>
  <c r="LTP138" i="4"/>
  <c r="LTO138" i="4"/>
  <c r="LTN138" i="4"/>
  <c r="LTM138" i="4"/>
  <c r="LTL138" i="4"/>
  <c r="LTK138" i="4"/>
  <c r="LTJ138" i="4"/>
  <c r="LTI138" i="4"/>
  <c r="LTH138" i="4"/>
  <c r="LTG138" i="4"/>
  <c r="LTF138" i="4"/>
  <c r="LTE138" i="4"/>
  <c r="LTD138" i="4"/>
  <c r="LTC138" i="4"/>
  <c r="LTB138" i="4"/>
  <c r="LTA138" i="4"/>
  <c r="LSZ138" i="4"/>
  <c r="LSY138" i="4"/>
  <c r="LSX138" i="4"/>
  <c r="LSW138" i="4"/>
  <c r="LSV138" i="4"/>
  <c r="LSU138" i="4"/>
  <c r="LST138" i="4"/>
  <c r="LSS138" i="4"/>
  <c r="LSR138" i="4"/>
  <c r="LSQ138" i="4"/>
  <c r="LSP138" i="4"/>
  <c r="LSO138" i="4"/>
  <c r="LSN138" i="4"/>
  <c r="LSM138" i="4"/>
  <c r="LSL138" i="4"/>
  <c r="LSK138" i="4"/>
  <c r="LSJ138" i="4"/>
  <c r="LSI138" i="4"/>
  <c r="LSH138" i="4"/>
  <c r="LSG138" i="4"/>
  <c r="LSF138" i="4"/>
  <c r="LSE138" i="4"/>
  <c r="LSD138" i="4"/>
  <c r="LSC138" i="4"/>
  <c r="LSB138" i="4"/>
  <c r="LSA138" i="4"/>
  <c r="LRZ138" i="4"/>
  <c r="LRY138" i="4"/>
  <c r="LRX138" i="4"/>
  <c r="LRW138" i="4"/>
  <c r="LRV138" i="4"/>
  <c r="LRU138" i="4"/>
  <c r="LRT138" i="4"/>
  <c r="LRS138" i="4"/>
  <c r="LRR138" i="4"/>
  <c r="LRQ138" i="4"/>
  <c r="LRP138" i="4"/>
  <c r="LRO138" i="4"/>
  <c r="LRN138" i="4"/>
  <c r="LRM138" i="4"/>
  <c r="LRL138" i="4"/>
  <c r="LRK138" i="4"/>
  <c r="LRJ138" i="4"/>
  <c r="LRI138" i="4"/>
  <c r="LRH138" i="4"/>
  <c r="LRG138" i="4"/>
  <c r="LRF138" i="4"/>
  <c r="LRE138" i="4"/>
  <c r="LRD138" i="4"/>
  <c r="LRC138" i="4"/>
  <c r="LRB138" i="4"/>
  <c r="LRA138" i="4"/>
  <c r="LQZ138" i="4"/>
  <c r="LQY138" i="4"/>
  <c r="LQX138" i="4"/>
  <c r="LQW138" i="4"/>
  <c r="LQV138" i="4"/>
  <c r="LQU138" i="4"/>
  <c r="LQT138" i="4"/>
  <c r="LQS138" i="4"/>
  <c r="LQR138" i="4"/>
  <c r="LQQ138" i="4"/>
  <c r="LQP138" i="4"/>
  <c r="LQO138" i="4"/>
  <c r="LQN138" i="4"/>
  <c r="LQM138" i="4"/>
  <c r="LQL138" i="4"/>
  <c r="LQK138" i="4"/>
  <c r="LQJ138" i="4"/>
  <c r="LQI138" i="4"/>
  <c r="LQH138" i="4"/>
  <c r="LQG138" i="4"/>
  <c r="LQF138" i="4"/>
  <c r="LQE138" i="4"/>
  <c r="LQD138" i="4"/>
  <c r="LQC138" i="4"/>
  <c r="LQB138" i="4"/>
  <c r="LQA138" i="4"/>
  <c r="LPZ138" i="4"/>
  <c r="LPY138" i="4"/>
  <c r="LPX138" i="4"/>
  <c r="LPW138" i="4"/>
  <c r="LPV138" i="4"/>
  <c r="LPU138" i="4"/>
  <c r="LPT138" i="4"/>
  <c r="LPS138" i="4"/>
  <c r="LPR138" i="4"/>
  <c r="LPQ138" i="4"/>
  <c r="LPP138" i="4"/>
  <c r="LPO138" i="4"/>
  <c r="LPN138" i="4"/>
  <c r="LPM138" i="4"/>
  <c r="LPL138" i="4"/>
  <c r="LPK138" i="4"/>
  <c r="LPJ138" i="4"/>
  <c r="LPI138" i="4"/>
  <c r="LPH138" i="4"/>
  <c r="LPG138" i="4"/>
  <c r="LPF138" i="4"/>
  <c r="LPE138" i="4"/>
  <c r="LPD138" i="4"/>
  <c r="LPC138" i="4"/>
  <c r="LPB138" i="4"/>
  <c r="LPA138" i="4"/>
  <c r="LOZ138" i="4"/>
  <c r="LOY138" i="4"/>
  <c r="LOX138" i="4"/>
  <c r="LOW138" i="4"/>
  <c r="LOV138" i="4"/>
  <c r="LOU138" i="4"/>
  <c r="LOT138" i="4"/>
  <c r="LOS138" i="4"/>
  <c r="LOR138" i="4"/>
  <c r="LOQ138" i="4"/>
  <c r="LOP138" i="4"/>
  <c r="LOO138" i="4"/>
  <c r="LON138" i="4"/>
  <c r="LOM138" i="4"/>
  <c r="LOL138" i="4"/>
  <c r="LOK138" i="4"/>
  <c r="LOJ138" i="4"/>
  <c r="LOI138" i="4"/>
  <c r="LOH138" i="4"/>
  <c r="LOG138" i="4"/>
  <c r="LOF138" i="4"/>
  <c r="LOE138" i="4"/>
  <c r="LOD138" i="4"/>
  <c r="LOC138" i="4"/>
  <c r="LOB138" i="4"/>
  <c r="LOA138" i="4"/>
  <c r="LNZ138" i="4"/>
  <c r="LNY138" i="4"/>
  <c r="LNX138" i="4"/>
  <c r="LNW138" i="4"/>
  <c r="LNV138" i="4"/>
  <c r="LNU138" i="4"/>
  <c r="LNT138" i="4"/>
  <c r="LNS138" i="4"/>
  <c r="LNR138" i="4"/>
  <c r="LNQ138" i="4"/>
  <c r="LNP138" i="4"/>
  <c r="LNO138" i="4"/>
  <c r="LNN138" i="4"/>
  <c r="LNM138" i="4"/>
  <c r="LNL138" i="4"/>
  <c r="LNK138" i="4"/>
  <c r="LNJ138" i="4"/>
  <c r="LNI138" i="4"/>
  <c r="LNH138" i="4"/>
  <c r="LNG138" i="4"/>
  <c r="LNF138" i="4"/>
  <c r="LNE138" i="4"/>
  <c r="LND138" i="4"/>
  <c r="LNC138" i="4"/>
  <c r="LNB138" i="4"/>
  <c r="LNA138" i="4"/>
  <c r="LMZ138" i="4"/>
  <c r="LMY138" i="4"/>
  <c r="LMX138" i="4"/>
  <c r="LMW138" i="4"/>
  <c r="LMV138" i="4"/>
  <c r="LMU138" i="4"/>
  <c r="LMT138" i="4"/>
  <c r="LMS138" i="4"/>
  <c r="LMR138" i="4"/>
  <c r="LMQ138" i="4"/>
  <c r="LMP138" i="4"/>
  <c r="LMO138" i="4"/>
  <c r="LMN138" i="4"/>
  <c r="LMM138" i="4"/>
  <c r="LML138" i="4"/>
  <c r="LMK138" i="4"/>
  <c r="LMJ138" i="4"/>
  <c r="LMI138" i="4"/>
  <c r="LMH138" i="4"/>
  <c r="LMG138" i="4"/>
  <c r="LMF138" i="4"/>
  <c r="LME138" i="4"/>
  <c r="LMD138" i="4"/>
  <c r="LMC138" i="4"/>
  <c r="LMB138" i="4"/>
  <c r="LMA138" i="4"/>
  <c r="LLZ138" i="4"/>
  <c r="LLY138" i="4"/>
  <c r="LLX138" i="4"/>
  <c r="LLW138" i="4"/>
  <c r="LLV138" i="4"/>
  <c r="LLU138" i="4"/>
  <c r="LLT138" i="4"/>
  <c r="LLS138" i="4"/>
  <c r="LLR138" i="4"/>
  <c r="LLQ138" i="4"/>
  <c r="LLP138" i="4"/>
  <c r="LLO138" i="4"/>
  <c r="LLN138" i="4"/>
  <c r="LLM138" i="4"/>
  <c r="LLL138" i="4"/>
  <c r="LLK138" i="4"/>
  <c r="LLJ138" i="4"/>
  <c r="LLI138" i="4"/>
  <c r="LLH138" i="4"/>
  <c r="LLG138" i="4"/>
  <c r="LLF138" i="4"/>
  <c r="LLE138" i="4"/>
  <c r="LLD138" i="4"/>
  <c r="LLC138" i="4"/>
  <c r="LLB138" i="4"/>
  <c r="LLA138" i="4"/>
  <c r="LKZ138" i="4"/>
  <c r="LKY138" i="4"/>
  <c r="LKX138" i="4"/>
  <c r="LKW138" i="4"/>
  <c r="LKV138" i="4"/>
  <c r="LKU138" i="4"/>
  <c r="LKT138" i="4"/>
  <c r="LKS138" i="4"/>
  <c r="LKR138" i="4"/>
  <c r="LKQ138" i="4"/>
  <c r="LKP138" i="4"/>
  <c r="LKO138" i="4"/>
  <c r="LKN138" i="4"/>
  <c r="LKM138" i="4"/>
  <c r="LKL138" i="4"/>
  <c r="LKK138" i="4"/>
  <c r="LKJ138" i="4"/>
  <c r="LKI138" i="4"/>
  <c r="LKH138" i="4"/>
  <c r="LKG138" i="4"/>
  <c r="LKF138" i="4"/>
  <c r="LKE138" i="4"/>
  <c r="LKD138" i="4"/>
  <c r="LKC138" i="4"/>
  <c r="LKB138" i="4"/>
  <c r="LKA138" i="4"/>
  <c r="LJZ138" i="4"/>
  <c r="LJY138" i="4"/>
  <c r="LJX138" i="4"/>
  <c r="LJW138" i="4"/>
  <c r="LJV138" i="4"/>
  <c r="LJU138" i="4"/>
  <c r="LJT138" i="4"/>
  <c r="LJS138" i="4"/>
  <c r="LJR138" i="4"/>
  <c r="LJQ138" i="4"/>
  <c r="LJP138" i="4"/>
  <c r="LJO138" i="4"/>
  <c r="LJN138" i="4"/>
  <c r="LJM138" i="4"/>
  <c r="LJL138" i="4"/>
  <c r="LJK138" i="4"/>
  <c r="LJJ138" i="4"/>
  <c r="LJI138" i="4"/>
  <c r="LJH138" i="4"/>
  <c r="LJG138" i="4"/>
  <c r="LJF138" i="4"/>
  <c r="LJE138" i="4"/>
  <c r="LJD138" i="4"/>
  <c r="LJC138" i="4"/>
  <c r="LJB138" i="4"/>
  <c r="LJA138" i="4"/>
  <c r="LIZ138" i="4"/>
  <c r="LIY138" i="4"/>
  <c r="LIX138" i="4"/>
  <c r="LIW138" i="4"/>
  <c r="LIV138" i="4"/>
  <c r="LIU138" i="4"/>
  <c r="LIT138" i="4"/>
  <c r="LIS138" i="4"/>
  <c r="LIR138" i="4"/>
  <c r="LIQ138" i="4"/>
  <c r="LIP138" i="4"/>
  <c r="LIO138" i="4"/>
  <c r="LIN138" i="4"/>
  <c r="LIM138" i="4"/>
  <c r="LIL138" i="4"/>
  <c r="LIK138" i="4"/>
  <c r="LIJ138" i="4"/>
  <c r="LII138" i="4"/>
  <c r="LIH138" i="4"/>
  <c r="LIG138" i="4"/>
  <c r="LIF138" i="4"/>
  <c r="LIE138" i="4"/>
  <c r="LID138" i="4"/>
  <c r="LIC138" i="4"/>
  <c r="LIB138" i="4"/>
  <c r="LIA138" i="4"/>
  <c r="LHZ138" i="4"/>
  <c r="LHY138" i="4"/>
  <c r="LHX138" i="4"/>
  <c r="LHW138" i="4"/>
  <c r="LHV138" i="4"/>
  <c r="LHU138" i="4"/>
  <c r="LHT138" i="4"/>
  <c r="LHS138" i="4"/>
  <c r="LHR138" i="4"/>
  <c r="LHQ138" i="4"/>
  <c r="LHP138" i="4"/>
  <c r="LHO138" i="4"/>
  <c r="LHN138" i="4"/>
  <c r="LHM138" i="4"/>
  <c r="LHL138" i="4"/>
  <c r="LHK138" i="4"/>
  <c r="LHJ138" i="4"/>
  <c r="LHI138" i="4"/>
  <c r="LHH138" i="4"/>
  <c r="LHG138" i="4"/>
  <c r="LHF138" i="4"/>
  <c r="LHE138" i="4"/>
  <c r="LHD138" i="4"/>
  <c r="LHC138" i="4"/>
  <c r="LHB138" i="4"/>
  <c r="LHA138" i="4"/>
  <c r="LGZ138" i="4"/>
  <c r="LGY138" i="4"/>
  <c r="LGX138" i="4"/>
  <c r="LGW138" i="4"/>
  <c r="LGV138" i="4"/>
  <c r="LGU138" i="4"/>
  <c r="LGT138" i="4"/>
  <c r="LGS138" i="4"/>
  <c r="LGR138" i="4"/>
  <c r="LGQ138" i="4"/>
  <c r="LGP138" i="4"/>
  <c r="LGO138" i="4"/>
  <c r="LGN138" i="4"/>
  <c r="LGM138" i="4"/>
  <c r="LGL138" i="4"/>
  <c r="LGK138" i="4"/>
  <c r="LGJ138" i="4"/>
  <c r="LGI138" i="4"/>
  <c r="LGH138" i="4"/>
  <c r="LGG138" i="4"/>
  <c r="LGF138" i="4"/>
  <c r="LGE138" i="4"/>
  <c r="LGD138" i="4"/>
  <c r="LGC138" i="4"/>
  <c r="LGB138" i="4"/>
  <c r="LGA138" i="4"/>
  <c r="LFZ138" i="4"/>
  <c r="LFY138" i="4"/>
  <c r="LFX138" i="4"/>
  <c r="LFW138" i="4"/>
  <c r="LFV138" i="4"/>
  <c r="LFU138" i="4"/>
  <c r="LFT138" i="4"/>
  <c r="LFS138" i="4"/>
  <c r="LFR138" i="4"/>
  <c r="LFQ138" i="4"/>
  <c r="LFP138" i="4"/>
  <c r="LFO138" i="4"/>
  <c r="LFN138" i="4"/>
  <c r="LFM138" i="4"/>
  <c r="LFL138" i="4"/>
  <c r="LFK138" i="4"/>
  <c r="LFJ138" i="4"/>
  <c r="LFI138" i="4"/>
  <c r="LFH138" i="4"/>
  <c r="LFG138" i="4"/>
  <c r="LFF138" i="4"/>
  <c r="LFE138" i="4"/>
  <c r="LFD138" i="4"/>
  <c r="LFC138" i="4"/>
  <c r="LFB138" i="4"/>
  <c r="LFA138" i="4"/>
  <c r="LEZ138" i="4"/>
  <c r="LEY138" i="4"/>
  <c r="LEX138" i="4"/>
  <c r="LEW138" i="4"/>
  <c r="LEV138" i="4"/>
  <c r="LEU138" i="4"/>
  <c r="LET138" i="4"/>
  <c r="LES138" i="4"/>
  <c r="LER138" i="4"/>
  <c r="LEQ138" i="4"/>
  <c r="LEP138" i="4"/>
  <c r="LEO138" i="4"/>
  <c r="LEN138" i="4"/>
  <c r="LEM138" i="4"/>
  <c r="LEL138" i="4"/>
  <c r="LEK138" i="4"/>
  <c r="LEJ138" i="4"/>
  <c r="LEI138" i="4"/>
  <c r="LEH138" i="4"/>
  <c r="LEG138" i="4"/>
  <c r="LEF138" i="4"/>
  <c r="LEE138" i="4"/>
  <c r="LED138" i="4"/>
  <c r="LEC138" i="4"/>
  <c r="LEB138" i="4"/>
  <c r="LEA138" i="4"/>
  <c r="LDZ138" i="4"/>
  <c r="LDY138" i="4"/>
  <c r="LDX138" i="4"/>
  <c r="LDW138" i="4"/>
  <c r="LDV138" i="4"/>
  <c r="LDU138" i="4"/>
  <c r="LDT138" i="4"/>
  <c r="LDS138" i="4"/>
  <c r="LDR138" i="4"/>
  <c r="LDQ138" i="4"/>
  <c r="LDP138" i="4"/>
  <c r="LDO138" i="4"/>
  <c r="LDN138" i="4"/>
  <c r="LDM138" i="4"/>
  <c r="LDL138" i="4"/>
  <c r="LDK138" i="4"/>
  <c r="LDJ138" i="4"/>
  <c r="LDI138" i="4"/>
  <c r="LDH138" i="4"/>
  <c r="LDG138" i="4"/>
  <c r="LDF138" i="4"/>
  <c r="LDE138" i="4"/>
  <c r="LDD138" i="4"/>
  <c r="LDC138" i="4"/>
  <c r="LDB138" i="4"/>
  <c r="LDA138" i="4"/>
  <c r="LCZ138" i="4"/>
  <c r="LCY138" i="4"/>
  <c r="LCX138" i="4"/>
  <c r="LCW138" i="4"/>
  <c r="LCV138" i="4"/>
  <c r="LCU138" i="4"/>
  <c r="LCT138" i="4"/>
  <c r="LCS138" i="4"/>
  <c r="LCR138" i="4"/>
  <c r="LCQ138" i="4"/>
  <c r="LCP138" i="4"/>
  <c r="LCO138" i="4"/>
  <c r="LCN138" i="4"/>
  <c r="LCM138" i="4"/>
  <c r="LCL138" i="4"/>
  <c r="LCK138" i="4"/>
  <c r="LCJ138" i="4"/>
  <c r="LCI138" i="4"/>
  <c r="LCH138" i="4"/>
  <c r="LCG138" i="4"/>
  <c r="LCF138" i="4"/>
  <c r="LCE138" i="4"/>
  <c r="LCD138" i="4"/>
  <c r="LCC138" i="4"/>
  <c r="LCB138" i="4"/>
  <c r="LCA138" i="4"/>
  <c r="LBZ138" i="4"/>
  <c r="LBY138" i="4"/>
  <c r="LBX138" i="4"/>
  <c r="LBW138" i="4"/>
  <c r="LBV138" i="4"/>
  <c r="LBU138" i="4"/>
  <c r="LBT138" i="4"/>
  <c r="LBS138" i="4"/>
  <c r="LBR138" i="4"/>
  <c r="LBQ138" i="4"/>
  <c r="LBP138" i="4"/>
  <c r="LBO138" i="4"/>
  <c r="LBN138" i="4"/>
  <c r="LBM138" i="4"/>
  <c r="LBL138" i="4"/>
  <c r="LBK138" i="4"/>
  <c r="LBJ138" i="4"/>
  <c r="LBI138" i="4"/>
  <c r="LBH138" i="4"/>
  <c r="LBG138" i="4"/>
  <c r="LBF138" i="4"/>
  <c r="LBE138" i="4"/>
  <c r="LBD138" i="4"/>
  <c r="LBC138" i="4"/>
  <c r="LBB138" i="4"/>
  <c r="LBA138" i="4"/>
  <c r="LAZ138" i="4"/>
  <c r="LAY138" i="4"/>
  <c r="LAX138" i="4"/>
  <c r="LAW138" i="4"/>
  <c r="LAV138" i="4"/>
  <c r="LAU138" i="4"/>
  <c r="LAT138" i="4"/>
  <c r="LAS138" i="4"/>
  <c r="LAR138" i="4"/>
  <c r="LAQ138" i="4"/>
  <c r="LAP138" i="4"/>
  <c r="LAO138" i="4"/>
  <c r="LAN138" i="4"/>
  <c r="LAM138" i="4"/>
  <c r="LAL138" i="4"/>
  <c r="LAK138" i="4"/>
  <c r="LAJ138" i="4"/>
  <c r="LAI138" i="4"/>
  <c r="LAH138" i="4"/>
  <c r="LAG138" i="4"/>
  <c r="LAF138" i="4"/>
  <c r="LAE138" i="4"/>
  <c r="LAD138" i="4"/>
  <c r="LAC138" i="4"/>
  <c r="LAB138" i="4"/>
  <c r="LAA138" i="4"/>
  <c r="KZZ138" i="4"/>
  <c r="KZY138" i="4"/>
  <c r="KZX138" i="4"/>
  <c r="KZW138" i="4"/>
  <c r="KZV138" i="4"/>
  <c r="KZU138" i="4"/>
  <c r="KZT138" i="4"/>
  <c r="KZS138" i="4"/>
  <c r="KZR138" i="4"/>
  <c r="KZQ138" i="4"/>
  <c r="KZP138" i="4"/>
  <c r="KZO138" i="4"/>
  <c r="KZN138" i="4"/>
  <c r="KZM138" i="4"/>
  <c r="KZL138" i="4"/>
  <c r="KZK138" i="4"/>
  <c r="KZJ138" i="4"/>
  <c r="KZI138" i="4"/>
  <c r="KZH138" i="4"/>
  <c r="KZG138" i="4"/>
  <c r="KZF138" i="4"/>
  <c r="KZE138" i="4"/>
  <c r="KZD138" i="4"/>
  <c r="KZC138" i="4"/>
  <c r="KZB138" i="4"/>
  <c r="KZA138" i="4"/>
  <c r="KYZ138" i="4"/>
  <c r="KYY138" i="4"/>
  <c r="KYX138" i="4"/>
  <c r="KYW138" i="4"/>
  <c r="KYV138" i="4"/>
  <c r="KYU138" i="4"/>
  <c r="KYT138" i="4"/>
  <c r="KYS138" i="4"/>
  <c r="KYR138" i="4"/>
  <c r="KYQ138" i="4"/>
  <c r="KYP138" i="4"/>
  <c r="KYO138" i="4"/>
  <c r="KYN138" i="4"/>
  <c r="KYM138" i="4"/>
  <c r="KYL138" i="4"/>
  <c r="KYK138" i="4"/>
  <c r="KYJ138" i="4"/>
  <c r="KYI138" i="4"/>
  <c r="KYH138" i="4"/>
  <c r="KYG138" i="4"/>
  <c r="KYF138" i="4"/>
  <c r="KYE138" i="4"/>
  <c r="KYD138" i="4"/>
  <c r="KYC138" i="4"/>
  <c r="KYB138" i="4"/>
  <c r="KYA138" i="4"/>
  <c r="KXZ138" i="4"/>
  <c r="KXY138" i="4"/>
  <c r="KXX138" i="4"/>
  <c r="KXW138" i="4"/>
  <c r="KXV138" i="4"/>
  <c r="KXU138" i="4"/>
  <c r="KXT138" i="4"/>
  <c r="KXS138" i="4"/>
  <c r="KXR138" i="4"/>
  <c r="KXQ138" i="4"/>
  <c r="KXP138" i="4"/>
  <c r="KXO138" i="4"/>
  <c r="KXN138" i="4"/>
  <c r="KXM138" i="4"/>
  <c r="KXL138" i="4"/>
  <c r="KXK138" i="4"/>
  <c r="KXJ138" i="4"/>
  <c r="KXI138" i="4"/>
  <c r="KXH138" i="4"/>
  <c r="KXG138" i="4"/>
  <c r="KXF138" i="4"/>
  <c r="KXE138" i="4"/>
  <c r="KXD138" i="4"/>
  <c r="KXC138" i="4"/>
  <c r="KXB138" i="4"/>
  <c r="KXA138" i="4"/>
  <c r="KWZ138" i="4"/>
  <c r="KWY138" i="4"/>
  <c r="KWX138" i="4"/>
  <c r="KWW138" i="4"/>
  <c r="KWV138" i="4"/>
  <c r="KWU138" i="4"/>
  <c r="KWT138" i="4"/>
  <c r="KWS138" i="4"/>
  <c r="KWR138" i="4"/>
  <c r="KWQ138" i="4"/>
  <c r="KWP138" i="4"/>
  <c r="KWO138" i="4"/>
  <c r="KWN138" i="4"/>
  <c r="KWM138" i="4"/>
  <c r="KWL138" i="4"/>
  <c r="KWK138" i="4"/>
  <c r="KWJ138" i="4"/>
  <c r="KWI138" i="4"/>
  <c r="KWH138" i="4"/>
  <c r="KWG138" i="4"/>
  <c r="KWF138" i="4"/>
  <c r="KWE138" i="4"/>
  <c r="KWD138" i="4"/>
  <c r="KWC138" i="4"/>
  <c r="KWB138" i="4"/>
  <c r="KWA138" i="4"/>
  <c r="KVZ138" i="4"/>
  <c r="KVY138" i="4"/>
  <c r="KVX138" i="4"/>
  <c r="KVW138" i="4"/>
  <c r="KVV138" i="4"/>
  <c r="KVU138" i="4"/>
  <c r="KVT138" i="4"/>
  <c r="KVS138" i="4"/>
  <c r="KVR138" i="4"/>
  <c r="KVQ138" i="4"/>
  <c r="KVP138" i="4"/>
  <c r="KVO138" i="4"/>
  <c r="KVN138" i="4"/>
  <c r="KVM138" i="4"/>
  <c r="KVL138" i="4"/>
  <c r="KVK138" i="4"/>
  <c r="KVJ138" i="4"/>
  <c r="KVI138" i="4"/>
  <c r="KVH138" i="4"/>
  <c r="KVG138" i="4"/>
  <c r="KVF138" i="4"/>
  <c r="KVE138" i="4"/>
  <c r="KVD138" i="4"/>
  <c r="KVC138" i="4"/>
  <c r="KVB138" i="4"/>
  <c r="KVA138" i="4"/>
  <c r="KUZ138" i="4"/>
  <c r="KUY138" i="4"/>
  <c r="KUX138" i="4"/>
  <c r="KUW138" i="4"/>
  <c r="KUV138" i="4"/>
  <c r="KUU138" i="4"/>
  <c r="KUT138" i="4"/>
  <c r="KUS138" i="4"/>
  <c r="KUR138" i="4"/>
  <c r="KUQ138" i="4"/>
  <c r="KUP138" i="4"/>
  <c r="KUO138" i="4"/>
  <c r="KUN138" i="4"/>
  <c r="KUM138" i="4"/>
  <c r="KUL138" i="4"/>
  <c r="KUK138" i="4"/>
  <c r="KUJ138" i="4"/>
  <c r="KUI138" i="4"/>
  <c r="KUH138" i="4"/>
  <c r="KUG138" i="4"/>
  <c r="KUF138" i="4"/>
  <c r="KUE138" i="4"/>
  <c r="KUD138" i="4"/>
  <c r="KUC138" i="4"/>
  <c r="KUB138" i="4"/>
  <c r="KUA138" i="4"/>
  <c r="KTZ138" i="4"/>
  <c r="KTY138" i="4"/>
  <c r="KTX138" i="4"/>
  <c r="KTW138" i="4"/>
  <c r="KTV138" i="4"/>
  <c r="KTU138" i="4"/>
  <c r="KTT138" i="4"/>
  <c r="KTS138" i="4"/>
  <c r="KTR138" i="4"/>
  <c r="KTQ138" i="4"/>
  <c r="KTP138" i="4"/>
  <c r="KTO138" i="4"/>
  <c r="KTN138" i="4"/>
  <c r="KTM138" i="4"/>
  <c r="KTL138" i="4"/>
  <c r="KTK138" i="4"/>
  <c r="KTJ138" i="4"/>
  <c r="KTI138" i="4"/>
  <c r="KTH138" i="4"/>
  <c r="KTG138" i="4"/>
  <c r="KTF138" i="4"/>
  <c r="KTE138" i="4"/>
  <c r="KTD138" i="4"/>
  <c r="KTC138" i="4"/>
  <c r="KTB138" i="4"/>
  <c r="KTA138" i="4"/>
  <c r="KSZ138" i="4"/>
  <c r="KSY138" i="4"/>
  <c r="KSX138" i="4"/>
  <c r="KSW138" i="4"/>
  <c r="KSV138" i="4"/>
  <c r="KSU138" i="4"/>
  <c r="KST138" i="4"/>
  <c r="KSS138" i="4"/>
  <c r="KSR138" i="4"/>
  <c r="KSQ138" i="4"/>
  <c r="KSP138" i="4"/>
  <c r="KSO138" i="4"/>
  <c r="KSN138" i="4"/>
  <c r="KSM138" i="4"/>
  <c r="KSL138" i="4"/>
  <c r="KSK138" i="4"/>
  <c r="KSJ138" i="4"/>
  <c r="KSI138" i="4"/>
  <c r="KSH138" i="4"/>
  <c r="KSG138" i="4"/>
  <c r="KSF138" i="4"/>
  <c r="KSE138" i="4"/>
  <c r="KSD138" i="4"/>
  <c r="KSC138" i="4"/>
  <c r="KSB138" i="4"/>
  <c r="KSA138" i="4"/>
  <c r="KRZ138" i="4"/>
  <c r="KRY138" i="4"/>
  <c r="KRX138" i="4"/>
  <c r="KRW138" i="4"/>
  <c r="KRV138" i="4"/>
  <c r="KRU138" i="4"/>
  <c r="KRT138" i="4"/>
  <c r="KRS138" i="4"/>
  <c r="KRR138" i="4"/>
  <c r="KRQ138" i="4"/>
  <c r="KRP138" i="4"/>
  <c r="KRO138" i="4"/>
  <c r="KRN138" i="4"/>
  <c r="KRM138" i="4"/>
  <c r="KRL138" i="4"/>
  <c r="KRK138" i="4"/>
  <c r="KRJ138" i="4"/>
  <c r="KRI138" i="4"/>
  <c r="KRH138" i="4"/>
  <c r="KRG138" i="4"/>
  <c r="KRF138" i="4"/>
  <c r="KRE138" i="4"/>
  <c r="KRD138" i="4"/>
  <c r="KRC138" i="4"/>
  <c r="KRB138" i="4"/>
  <c r="KRA138" i="4"/>
  <c r="KQZ138" i="4"/>
  <c r="KQY138" i="4"/>
  <c r="KQX138" i="4"/>
  <c r="KQW138" i="4"/>
  <c r="KQV138" i="4"/>
  <c r="KQU138" i="4"/>
  <c r="KQT138" i="4"/>
  <c r="KQS138" i="4"/>
  <c r="KQR138" i="4"/>
  <c r="KQQ138" i="4"/>
  <c r="KQP138" i="4"/>
  <c r="KQO138" i="4"/>
  <c r="KQN138" i="4"/>
  <c r="KQM138" i="4"/>
  <c r="KQL138" i="4"/>
  <c r="KQK138" i="4"/>
  <c r="KQJ138" i="4"/>
  <c r="KQI138" i="4"/>
  <c r="KQH138" i="4"/>
  <c r="KQG138" i="4"/>
  <c r="KQF138" i="4"/>
  <c r="KQE138" i="4"/>
  <c r="KQD138" i="4"/>
  <c r="KQC138" i="4"/>
  <c r="KQB138" i="4"/>
  <c r="KQA138" i="4"/>
  <c r="KPZ138" i="4"/>
  <c r="KPY138" i="4"/>
  <c r="KPX138" i="4"/>
  <c r="KPW138" i="4"/>
  <c r="KPV138" i="4"/>
  <c r="KPU138" i="4"/>
  <c r="KPT138" i="4"/>
  <c r="KPS138" i="4"/>
  <c r="KPR138" i="4"/>
  <c r="KPQ138" i="4"/>
  <c r="KPP138" i="4"/>
  <c r="KPO138" i="4"/>
  <c r="KPN138" i="4"/>
  <c r="KPM138" i="4"/>
  <c r="KPL138" i="4"/>
  <c r="KPK138" i="4"/>
  <c r="KPJ138" i="4"/>
  <c r="KPI138" i="4"/>
  <c r="KPH138" i="4"/>
  <c r="KPG138" i="4"/>
  <c r="KPF138" i="4"/>
  <c r="KPE138" i="4"/>
  <c r="KPD138" i="4"/>
  <c r="KPC138" i="4"/>
  <c r="KPB138" i="4"/>
  <c r="KPA138" i="4"/>
  <c r="KOZ138" i="4"/>
  <c r="KOY138" i="4"/>
  <c r="KOX138" i="4"/>
  <c r="KOW138" i="4"/>
  <c r="KOV138" i="4"/>
  <c r="KOU138" i="4"/>
  <c r="KOT138" i="4"/>
  <c r="KOS138" i="4"/>
  <c r="KOR138" i="4"/>
  <c r="KOQ138" i="4"/>
  <c r="KOP138" i="4"/>
  <c r="KOO138" i="4"/>
  <c r="KON138" i="4"/>
  <c r="KOM138" i="4"/>
  <c r="KOL138" i="4"/>
  <c r="KOK138" i="4"/>
  <c r="KOJ138" i="4"/>
  <c r="KOI138" i="4"/>
  <c r="KOH138" i="4"/>
  <c r="KOG138" i="4"/>
  <c r="KOF138" i="4"/>
  <c r="KOE138" i="4"/>
  <c r="KOD138" i="4"/>
  <c r="KOC138" i="4"/>
  <c r="KOB138" i="4"/>
  <c r="KOA138" i="4"/>
  <c r="KNZ138" i="4"/>
  <c r="KNY138" i="4"/>
  <c r="KNX138" i="4"/>
  <c r="KNW138" i="4"/>
  <c r="KNV138" i="4"/>
  <c r="KNU138" i="4"/>
  <c r="KNT138" i="4"/>
  <c r="KNS138" i="4"/>
  <c r="KNR138" i="4"/>
  <c r="KNQ138" i="4"/>
  <c r="KNP138" i="4"/>
  <c r="KNO138" i="4"/>
  <c r="KNN138" i="4"/>
  <c r="KNM138" i="4"/>
  <c r="KNL138" i="4"/>
  <c r="KNK138" i="4"/>
  <c r="KNJ138" i="4"/>
  <c r="KNI138" i="4"/>
  <c r="KNH138" i="4"/>
  <c r="KNG138" i="4"/>
  <c r="KNF138" i="4"/>
  <c r="KNE138" i="4"/>
  <c r="KND138" i="4"/>
  <c r="KNC138" i="4"/>
  <c r="KNB138" i="4"/>
  <c r="KNA138" i="4"/>
  <c r="KMZ138" i="4"/>
  <c r="KMY138" i="4"/>
  <c r="KMX138" i="4"/>
  <c r="KMW138" i="4"/>
  <c r="KMV138" i="4"/>
  <c r="KMU138" i="4"/>
  <c r="KMT138" i="4"/>
  <c r="KMS138" i="4"/>
  <c r="KMR138" i="4"/>
  <c r="KMQ138" i="4"/>
  <c r="KMP138" i="4"/>
  <c r="KMO138" i="4"/>
  <c r="KMN138" i="4"/>
  <c r="KMM138" i="4"/>
  <c r="KML138" i="4"/>
  <c r="KMK138" i="4"/>
  <c r="KMJ138" i="4"/>
  <c r="KMI138" i="4"/>
  <c r="KMH138" i="4"/>
  <c r="KMG138" i="4"/>
  <c r="KMF138" i="4"/>
  <c r="KME138" i="4"/>
  <c r="KMD138" i="4"/>
  <c r="KMC138" i="4"/>
  <c r="KMB138" i="4"/>
  <c r="KMA138" i="4"/>
  <c r="KLZ138" i="4"/>
  <c r="KLY138" i="4"/>
  <c r="KLX138" i="4"/>
  <c r="KLW138" i="4"/>
  <c r="KLV138" i="4"/>
  <c r="KLU138" i="4"/>
  <c r="KLT138" i="4"/>
  <c r="KLS138" i="4"/>
  <c r="KLR138" i="4"/>
  <c r="KLQ138" i="4"/>
  <c r="KLP138" i="4"/>
  <c r="KLO138" i="4"/>
  <c r="KLN138" i="4"/>
  <c r="KLM138" i="4"/>
  <c r="KLL138" i="4"/>
  <c r="KLK138" i="4"/>
  <c r="KLJ138" i="4"/>
  <c r="KLI138" i="4"/>
  <c r="KLH138" i="4"/>
  <c r="KLG138" i="4"/>
  <c r="KLF138" i="4"/>
  <c r="KLE138" i="4"/>
  <c r="KLD138" i="4"/>
  <c r="KLC138" i="4"/>
  <c r="KLB138" i="4"/>
  <c r="KLA138" i="4"/>
  <c r="KKZ138" i="4"/>
  <c r="KKY138" i="4"/>
  <c r="KKX138" i="4"/>
  <c r="KKW138" i="4"/>
  <c r="KKV138" i="4"/>
  <c r="KKU138" i="4"/>
  <c r="KKT138" i="4"/>
  <c r="KKS138" i="4"/>
  <c r="KKR138" i="4"/>
  <c r="KKQ138" i="4"/>
  <c r="KKP138" i="4"/>
  <c r="KKO138" i="4"/>
  <c r="KKN138" i="4"/>
  <c r="KKM138" i="4"/>
  <c r="KKL138" i="4"/>
  <c r="KKK138" i="4"/>
  <c r="KKJ138" i="4"/>
  <c r="KKI138" i="4"/>
  <c r="KKH138" i="4"/>
  <c r="KKG138" i="4"/>
  <c r="KKF138" i="4"/>
  <c r="KKE138" i="4"/>
  <c r="KKD138" i="4"/>
  <c r="KKC138" i="4"/>
  <c r="KKB138" i="4"/>
  <c r="KKA138" i="4"/>
  <c r="KJZ138" i="4"/>
  <c r="KJY138" i="4"/>
  <c r="KJX138" i="4"/>
  <c r="KJW138" i="4"/>
  <c r="KJV138" i="4"/>
  <c r="KJU138" i="4"/>
  <c r="KJT138" i="4"/>
  <c r="KJS138" i="4"/>
  <c r="KJR138" i="4"/>
  <c r="KJQ138" i="4"/>
  <c r="KJP138" i="4"/>
  <c r="KJO138" i="4"/>
  <c r="KJN138" i="4"/>
  <c r="KJM138" i="4"/>
  <c r="KJL138" i="4"/>
  <c r="KJK138" i="4"/>
  <c r="KJJ138" i="4"/>
  <c r="KJI138" i="4"/>
  <c r="KJH138" i="4"/>
  <c r="KJG138" i="4"/>
  <c r="KJF138" i="4"/>
  <c r="KJE138" i="4"/>
  <c r="KJD138" i="4"/>
  <c r="KJC138" i="4"/>
  <c r="KJB138" i="4"/>
  <c r="KJA138" i="4"/>
  <c r="KIZ138" i="4"/>
  <c r="KIY138" i="4"/>
  <c r="KIX138" i="4"/>
  <c r="KIW138" i="4"/>
  <c r="KIV138" i="4"/>
  <c r="KIU138" i="4"/>
  <c r="KIT138" i="4"/>
  <c r="KIS138" i="4"/>
  <c r="KIR138" i="4"/>
  <c r="KIQ138" i="4"/>
  <c r="KIP138" i="4"/>
  <c r="KIO138" i="4"/>
  <c r="KIN138" i="4"/>
  <c r="KIM138" i="4"/>
  <c r="KIL138" i="4"/>
  <c r="KIK138" i="4"/>
  <c r="KIJ138" i="4"/>
  <c r="KII138" i="4"/>
  <c r="KIH138" i="4"/>
  <c r="KIG138" i="4"/>
  <c r="KIF138" i="4"/>
  <c r="KIE138" i="4"/>
  <c r="KID138" i="4"/>
  <c r="KIC138" i="4"/>
  <c r="KIB138" i="4"/>
  <c r="KIA138" i="4"/>
  <c r="KHZ138" i="4"/>
  <c r="KHY138" i="4"/>
  <c r="KHX138" i="4"/>
  <c r="KHW138" i="4"/>
  <c r="KHV138" i="4"/>
  <c r="KHU138" i="4"/>
  <c r="KHT138" i="4"/>
  <c r="KHS138" i="4"/>
  <c r="KHR138" i="4"/>
  <c r="KHQ138" i="4"/>
  <c r="KHP138" i="4"/>
  <c r="KHO138" i="4"/>
  <c r="KHN138" i="4"/>
  <c r="KHM138" i="4"/>
  <c r="KHL138" i="4"/>
  <c r="KHK138" i="4"/>
  <c r="KHJ138" i="4"/>
  <c r="KHI138" i="4"/>
  <c r="KHH138" i="4"/>
  <c r="KHG138" i="4"/>
  <c r="KHF138" i="4"/>
  <c r="KHE138" i="4"/>
  <c r="KHD138" i="4"/>
  <c r="KHC138" i="4"/>
  <c r="KHB138" i="4"/>
  <c r="KHA138" i="4"/>
  <c r="KGZ138" i="4"/>
  <c r="KGY138" i="4"/>
  <c r="KGX138" i="4"/>
  <c r="KGW138" i="4"/>
  <c r="KGV138" i="4"/>
  <c r="KGU138" i="4"/>
  <c r="KGT138" i="4"/>
  <c r="KGS138" i="4"/>
  <c r="KGR138" i="4"/>
  <c r="KGQ138" i="4"/>
  <c r="KGP138" i="4"/>
  <c r="KGO138" i="4"/>
  <c r="KGN138" i="4"/>
  <c r="KGM138" i="4"/>
  <c r="KGL138" i="4"/>
  <c r="KGK138" i="4"/>
  <c r="KGJ138" i="4"/>
  <c r="KGI138" i="4"/>
  <c r="KGH138" i="4"/>
  <c r="KGG138" i="4"/>
  <c r="KGF138" i="4"/>
  <c r="KGE138" i="4"/>
  <c r="KGD138" i="4"/>
  <c r="KGC138" i="4"/>
  <c r="KGB138" i="4"/>
  <c r="KGA138" i="4"/>
  <c r="KFZ138" i="4"/>
  <c r="KFY138" i="4"/>
  <c r="KFX138" i="4"/>
  <c r="KFW138" i="4"/>
  <c r="KFV138" i="4"/>
  <c r="KFU138" i="4"/>
  <c r="KFT138" i="4"/>
  <c r="KFS138" i="4"/>
  <c r="KFR138" i="4"/>
  <c r="KFQ138" i="4"/>
  <c r="KFP138" i="4"/>
  <c r="KFO138" i="4"/>
  <c r="KFN138" i="4"/>
  <c r="KFM138" i="4"/>
  <c r="KFL138" i="4"/>
  <c r="KFK138" i="4"/>
  <c r="KFJ138" i="4"/>
  <c r="KFI138" i="4"/>
  <c r="KFH138" i="4"/>
  <c r="KFG138" i="4"/>
  <c r="KFF138" i="4"/>
  <c r="KFE138" i="4"/>
  <c r="KFD138" i="4"/>
  <c r="KFC138" i="4"/>
  <c r="KFB138" i="4"/>
  <c r="KFA138" i="4"/>
  <c r="KEZ138" i="4"/>
  <c r="KEY138" i="4"/>
  <c r="KEX138" i="4"/>
  <c r="KEW138" i="4"/>
  <c r="KEV138" i="4"/>
  <c r="KEU138" i="4"/>
  <c r="KET138" i="4"/>
  <c r="KES138" i="4"/>
  <c r="KER138" i="4"/>
  <c r="KEQ138" i="4"/>
  <c r="KEP138" i="4"/>
  <c r="KEO138" i="4"/>
  <c r="KEN138" i="4"/>
  <c r="KEM138" i="4"/>
  <c r="KEL138" i="4"/>
  <c r="KEK138" i="4"/>
  <c r="KEJ138" i="4"/>
  <c r="KEI138" i="4"/>
  <c r="KEH138" i="4"/>
  <c r="KEG138" i="4"/>
  <c r="KEF138" i="4"/>
  <c r="KEE138" i="4"/>
  <c r="KED138" i="4"/>
  <c r="KEC138" i="4"/>
  <c r="KEB138" i="4"/>
  <c r="KEA138" i="4"/>
  <c r="KDZ138" i="4"/>
  <c r="KDY138" i="4"/>
  <c r="KDX138" i="4"/>
  <c r="KDW138" i="4"/>
  <c r="KDV138" i="4"/>
  <c r="KDU138" i="4"/>
  <c r="KDT138" i="4"/>
  <c r="KDS138" i="4"/>
  <c r="KDR138" i="4"/>
  <c r="KDQ138" i="4"/>
  <c r="KDP138" i="4"/>
  <c r="KDO138" i="4"/>
  <c r="KDN138" i="4"/>
  <c r="KDM138" i="4"/>
  <c r="KDL138" i="4"/>
  <c r="KDK138" i="4"/>
  <c r="KDJ138" i="4"/>
  <c r="KDI138" i="4"/>
  <c r="KDH138" i="4"/>
  <c r="KDG138" i="4"/>
  <c r="KDF138" i="4"/>
  <c r="KDE138" i="4"/>
  <c r="KDD138" i="4"/>
  <c r="KDC138" i="4"/>
  <c r="KDB138" i="4"/>
  <c r="KDA138" i="4"/>
  <c r="KCZ138" i="4"/>
  <c r="KCY138" i="4"/>
  <c r="KCX138" i="4"/>
  <c r="KCW138" i="4"/>
  <c r="KCV138" i="4"/>
  <c r="KCU138" i="4"/>
  <c r="KCT138" i="4"/>
  <c r="KCS138" i="4"/>
  <c r="KCR138" i="4"/>
  <c r="KCQ138" i="4"/>
  <c r="KCP138" i="4"/>
  <c r="KCO138" i="4"/>
  <c r="KCN138" i="4"/>
  <c r="KCM138" i="4"/>
  <c r="KCL138" i="4"/>
  <c r="KCK138" i="4"/>
  <c r="KCJ138" i="4"/>
  <c r="KCI138" i="4"/>
  <c r="KCH138" i="4"/>
  <c r="KCG138" i="4"/>
  <c r="KCF138" i="4"/>
  <c r="KCE138" i="4"/>
  <c r="KCD138" i="4"/>
  <c r="KCC138" i="4"/>
  <c r="KCB138" i="4"/>
  <c r="KCA138" i="4"/>
  <c r="KBZ138" i="4"/>
  <c r="KBY138" i="4"/>
  <c r="KBX138" i="4"/>
  <c r="KBW138" i="4"/>
  <c r="KBV138" i="4"/>
  <c r="KBU138" i="4"/>
  <c r="KBT138" i="4"/>
  <c r="KBS138" i="4"/>
  <c r="KBR138" i="4"/>
  <c r="KBQ138" i="4"/>
  <c r="KBP138" i="4"/>
  <c r="KBO138" i="4"/>
  <c r="KBN138" i="4"/>
  <c r="KBM138" i="4"/>
  <c r="KBL138" i="4"/>
  <c r="KBK138" i="4"/>
  <c r="KBJ138" i="4"/>
  <c r="KBI138" i="4"/>
  <c r="KBH138" i="4"/>
  <c r="KBG138" i="4"/>
  <c r="KBF138" i="4"/>
  <c r="KBE138" i="4"/>
  <c r="KBD138" i="4"/>
  <c r="KBC138" i="4"/>
  <c r="KBB138" i="4"/>
  <c r="KBA138" i="4"/>
  <c r="KAZ138" i="4"/>
  <c r="KAY138" i="4"/>
  <c r="KAX138" i="4"/>
  <c r="KAW138" i="4"/>
  <c r="KAV138" i="4"/>
  <c r="KAU138" i="4"/>
  <c r="KAT138" i="4"/>
  <c r="KAS138" i="4"/>
  <c r="KAR138" i="4"/>
  <c r="KAQ138" i="4"/>
  <c r="KAP138" i="4"/>
  <c r="KAO138" i="4"/>
  <c r="KAN138" i="4"/>
  <c r="KAM138" i="4"/>
  <c r="KAL138" i="4"/>
  <c r="KAK138" i="4"/>
  <c r="KAJ138" i="4"/>
  <c r="KAI138" i="4"/>
  <c r="KAH138" i="4"/>
  <c r="KAG138" i="4"/>
  <c r="KAF138" i="4"/>
  <c r="KAE138" i="4"/>
  <c r="KAD138" i="4"/>
  <c r="KAC138" i="4"/>
  <c r="KAB138" i="4"/>
  <c r="KAA138" i="4"/>
  <c r="JZZ138" i="4"/>
  <c r="JZY138" i="4"/>
  <c r="JZX138" i="4"/>
  <c r="JZW138" i="4"/>
  <c r="JZV138" i="4"/>
  <c r="JZU138" i="4"/>
  <c r="JZT138" i="4"/>
  <c r="JZS138" i="4"/>
  <c r="JZR138" i="4"/>
  <c r="JZQ138" i="4"/>
  <c r="JZP138" i="4"/>
  <c r="JZO138" i="4"/>
  <c r="JZN138" i="4"/>
  <c r="JZM138" i="4"/>
  <c r="JZL138" i="4"/>
  <c r="JZK138" i="4"/>
  <c r="JZJ138" i="4"/>
  <c r="JZI138" i="4"/>
  <c r="JZH138" i="4"/>
  <c r="JZG138" i="4"/>
  <c r="JZF138" i="4"/>
  <c r="JZE138" i="4"/>
  <c r="JZD138" i="4"/>
  <c r="JZC138" i="4"/>
  <c r="JZB138" i="4"/>
  <c r="JZA138" i="4"/>
  <c r="JYZ138" i="4"/>
  <c r="JYY138" i="4"/>
  <c r="JYX138" i="4"/>
  <c r="JYW138" i="4"/>
  <c r="JYV138" i="4"/>
  <c r="JYU138" i="4"/>
  <c r="JYT138" i="4"/>
  <c r="JYS138" i="4"/>
  <c r="JYR138" i="4"/>
  <c r="JYQ138" i="4"/>
  <c r="JYP138" i="4"/>
  <c r="JYO138" i="4"/>
  <c r="JYN138" i="4"/>
  <c r="JYM138" i="4"/>
  <c r="JYL138" i="4"/>
  <c r="JYK138" i="4"/>
  <c r="JYJ138" i="4"/>
  <c r="JYI138" i="4"/>
  <c r="JYH138" i="4"/>
  <c r="JYG138" i="4"/>
  <c r="JYF138" i="4"/>
  <c r="JYE138" i="4"/>
  <c r="JYD138" i="4"/>
  <c r="JYC138" i="4"/>
  <c r="JYB138" i="4"/>
  <c r="JYA138" i="4"/>
  <c r="JXZ138" i="4"/>
  <c r="JXY138" i="4"/>
  <c r="JXX138" i="4"/>
  <c r="JXW138" i="4"/>
  <c r="JXV138" i="4"/>
  <c r="JXU138" i="4"/>
  <c r="JXT138" i="4"/>
  <c r="JXS138" i="4"/>
  <c r="JXR138" i="4"/>
  <c r="JXQ138" i="4"/>
  <c r="JXP138" i="4"/>
  <c r="JXO138" i="4"/>
  <c r="JXN138" i="4"/>
  <c r="JXM138" i="4"/>
  <c r="JXL138" i="4"/>
  <c r="JXK138" i="4"/>
  <c r="JXJ138" i="4"/>
  <c r="JXI138" i="4"/>
  <c r="JXH138" i="4"/>
  <c r="JXG138" i="4"/>
  <c r="JXF138" i="4"/>
  <c r="JXE138" i="4"/>
  <c r="JXD138" i="4"/>
  <c r="JXC138" i="4"/>
  <c r="JXB138" i="4"/>
  <c r="JXA138" i="4"/>
  <c r="JWZ138" i="4"/>
  <c r="JWY138" i="4"/>
  <c r="JWX138" i="4"/>
  <c r="JWW138" i="4"/>
  <c r="JWV138" i="4"/>
  <c r="JWU138" i="4"/>
  <c r="JWT138" i="4"/>
  <c r="JWS138" i="4"/>
  <c r="JWR138" i="4"/>
  <c r="JWQ138" i="4"/>
  <c r="JWP138" i="4"/>
  <c r="JWO138" i="4"/>
  <c r="JWN138" i="4"/>
  <c r="JWM138" i="4"/>
  <c r="JWL138" i="4"/>
  <c r="JWK138" i="4"/>
  <c r="JWJ138" i="4"/>
  <c r="JWI138" i="4"/>
  <c r="JWH138" i="4"/>
  <c r="JWG138" i="4"/>
  <c r="JWF138" i="4"/>
  <c r="JWE138" i="4"/>
  <c r="JWD138" i="4"/>
  <c r="JWC138" i="4"/>
  <c r="JWB138" i="4"/>
  <c r="JWA138" i="4"/>
  <c r="JVZ138" i="4"/>
  <c r="JVY138" i="4"/>
  <c r="JVX138" i="4"/>
  <c r="JVW138" i="4"/>
  <c r="JVV138" i="4"/>
  <c r="JVU138" i="4"/>
  <c r="JVT138" i="4"/>
  <c r="JVS138" i="4"/>
  <c r="JVR138" i="4"/>
  <c r="JVQ138" i="4"/>
  <c r="JVP138" i="4"/>
  <c r="JVO138" i="4"/>
  <c r="JVN138" i="4"/>
  <c r="JVM138" i="4"/>
  <c r="JVL138" i="4"/>
  <c r="JVK138" i="4"/>
  <c r="JVJ138" i="4"/>
  <c r="JVI138" i="4"/>
  <c r="JVH138" i="4"/>
  <c r="JVG138" i="4"/>
  <c r="JVF138" i="4"/>
  <c r="JVE138" i="4"/>
  <c r="JVD138" i="4"/>
  <c r="JVC138" i="4"/>
  <c r="JVB138" i="4"/>
  <c r="JVA138" i="4"/>
  <c r="JUZ138" i="4"/>
  <c r="JUY138" i="4"/>
  <c r="JUX138" i="4"/>
  <c r="JUW138" i="4"/>
  <c r="JUV138" i="4"/>
  <c r="JUU138" i="4"/>
  <c r="JUT138" i="4"/>
  <c r="JUS138" i="4"/>
  <c r="JUR138" i="4"/>
  <c r="JUQ138" i="4"/>
  <c r="JUP138" i="4"/>
  <c r="JUO138" i="4"/>
  <c r="JUN138" i="4"/>
  <c r="JUM138" i="4"/>
  <c r="JUL138" i="4"/>
  <c r="JUK138" i="4"/>
  <c r="JUJ138" i="4"/>
  <c r="JUI138" i="4"/>
  <c r="JUH138" i="4"/>
  <c r="JUG138" i="4"/>
  <c r="JUF138" i="4"/>
  <c r="JUE138" i="4"/>
  <c r="JUD138" i="4"/>
  <c r="JUC138" i="4"/>
  <c r="JUB138" i="4"/>
  <c r="JUA138" i="4"/>
  <c r="JTZ138" i="4"/>
  <c r="JTY138" i="4"/>
  <c r="JTX138" i="4"/>
  <c r="JTW138" i="4"/>
  <c r="JTV138" i="4"/>
  <c r="JTU138" i="4"/>
  <c r="JTT138" i="4"/>
  <c r="JTS138" i="4"/>
  <c r="JTR138" i="4"/>
  <c r="JTQ138" i="4"/>
  <c r="JTP138" i="4"/>
  <c r="JTO138" i="4"/>
  <c r="JTN138" i="4"/>
  <c r="JTM138" i="4"/>
  <c r="JTL138" i="4"/>
  <c r="JTK138" i="4"/>
  <c r="JTJ138" i="4"/>
  <c r="JTI138" i="4"/>
  <c r="JTH138" i="4"/>
  <c r="JTG138" i="4"/>
  <c r="JTF138" i="4"/>
  <c r="JTE138" i="4"/>
  <c r="JTD138" i="4"/>
  <c r="JTC138" i="4"/>
  <c r="JTB138" i="4"/>
  <c r="JTA138" i="4"/>
  <c r="JSZ138" i="4"/>
  <c r="JSY138" i="4"/>
  <c r="JSX138" i="4"/>
  <c r="JSW138" i="4"/>
  <c r="JSV138" i="4"/>
  <c r="JSU138" i="4"/>
  <c r="JST138" i="4"/>
  <c r="JSS138" i="4"/>
  <c r="JSR138" i="4"/>
  <c r="JSQ138" i="4"/>
  <c r="JSP138" i="4"/>
  <c r="JSO138" i="4"/>
  <c r="JSN138" i="4"/>
  <c r="JSM138" i="4"/>
  <c r="JSL138" i="4"/>
  <c r="JSK138" i="4"/>
  <c r="JSJ138" i="4"/>
  <c r="JSI138" i="4"/>
  <c r="JSH138" i="4"/>
  <c r="JSG138" i="4"/>
  <c r="JSF138" i="4"/>
  <c r="JSE138" i="4"/>
  <c r="JSD138" i="4"/>
  <c r="JSC138" i="4"/>
  <c r="JSB138" i="4"/>
  <c r="JSA138" i="4"/>
  <c r="JRZ138" i="4"/>
  <c r="JRY138" i="4"/>
  <c r="JRX138" i="4"/>
  <c r="JRW138" i="4"/>
  <c r="JRV138" i="4"/>
  <c r="JRU138" i="4"/>
  <c r="JRT138" i="4"/>
  <c r="JRS138" i="4"/>
  <c r="JRR138" i="4"/>
  <c r="JRQ138" i="4"/>
  <c r="JRP138" i="4"/>
  <c r="JRO138" i="4"/>
  <c r="JRN138" i="4"/>
  <c r="JRM138" i="4"/>
  <c r="JRL138" i="4"/>
  <c r="JRK138" i="4"/>
  <c r="JRJ138" i="4"/>
  <c r="JRI138" i="4"/>
  <c r="JRH138" i="4"/>
  <c r="JRG138" i="4"/>
  <c r="JRF138" i="4"/>
  <c r="JRE138" i="4"/>
  <c r="JRD138" i="4"/>
  <c r="JRC138" i="4"/>
  <c r="JRB138" i="4"/>
  <c r="JRA138" i="4"/>
  <c r="JQZ138" i="4"/>
  <c r="JQY138" i="4"/>
  <c r="JQX138" i="4"/>
  <c r="JQW138" i="4"/>
  <c r="JQV138" i="4"/>
  <c r="JQU138" i="4"/>
  <c r="JQT138" i="4"/>
  <c r="JQS138" i="4"/>
  <c r="JQR138" i="4"/>
  <c r="JQQ138" i="4"/>
  <c r="JQP138" i="4"/>
  <c r="JQO138" i="4"/>
  <c r="JQN138" i="4"/>
  <c r="JQM138" i="4"/>
  <c r="JQL138" i="4"/>
  <c r="JQK138" i="4"/>
  <c r="JQJ138" i="4"/>
  <c r="JQI138" i="4"/>
  <c r="JQH138" i="4"/>
  <c r="JQG138" i="4"/>
  <c r="JQF138" i="4"/>
  <c r="JQE138" i="4"/>
  <c r="JQD138" i="4"/>
  <c r="JQC138" i="4"/>
  <c r="JQB138" i="4"/>
  <c r="JQA138" i="4"/>
  <c r="JPZ138" i="4"/>
  <c r="JPY138" i="4"/>
  <c r="JPX138" i="4"/>
  <c r="JPW138" i="4"/>
  <c r="JPV138" i="4"/>
  <c r="JPU138" i="4"/>
  <c r="JPT138" i="4"/>
  <c r="JPS138" i="4"/>
  <c r="JPR138" i="4"/>
  <c r="JPQ138" i="4"/>
  <c r="JPP138" i="4"/>
  <c r="JPO138" i="4"/>
  <c r="JPN138" i="4"/>
  <c r="JPM138" i="4"/>
  <c r="JPL138" i="4"/>
  <c r="JPK138" i="4"/>
  <c r="JPJ138" i="4"/>
  <c r="JPI138" i="4"/>
  <c r="JPH138" i="4"/>
  <c r="JPG138" i="4"/>
  <c r="JPF138" i="4"/>
  <c r="JPE138" i="4"/>
  <c r="JPD138" i="4"/>
  <c r="JPC138" i="4"/>
  <c r="JPB138" i="4"/>
  <c r="JPA138" i="4"/>
  <c r="JOZ138" i="4"/>
  <c r="JOY138" i="4"/>
  <c r="JOX138" i="4"/>
  <c r="JOW138" i="4"/>
  <c r="JOV138" i="4"/>
  <c r="JOU138" i="4"/>
  <c r="JOT138" i="4"/>
  <c r="JOS138" i="4"/>
  <c r="JOR138" i="4"/>
  <c r="JOQ138" i="4"/>
  <c r="JOP138" i="4"/>
  <c r="JOO138" i="4"/>
  <c r="JON138" i="4"/>
  <c r="JOM138" i="4"/>
  <c r="JOL138" i="4"/>
  <c r="JOK138" i="4"/>
  <c r="JOJ138" i="4"/>
  <c r="JOI138" i="4"/>
  <c r="JOH138" i="4"/>
  <c r="JOG138" i="4"/>
  <c r="JOF138" i="4"/>
  <c r="JOE138" i="4"/>
  <c r="JOD138" i="4"/>
  <c r="JOC138" i="4"/>
  <c r="JOB138" i="4"/>
  <c r="JOA138" i="4"/>
  <c r="JNZ138" i="4"/>
  <c r="JNY138" i="4"/>
  <c r="JNX138" i="4"/>
  <c r="JNW138" i="4"/>
  <c r="JNV138" i="4"/>
  <c r="JNU138" i="4"/>
  <c r="JNT138" i="4"/>
  <c r="JNS138" i="4"/>
  <c r="JNR138" i="4"/>
  <c r="JNQ138" i="4"/>
  <c r="JNP138" i="4"/>
  <c r="JNO138" i="4"/>
  <c r="JNN138" i="4"/>
  <c r="JNM138" i="4"/>
  <c r="JNL138" i="4"/>
  <c r="JNK138" i="4"/>
  <c r="JNJ138" i="4"/>
  <c r="JNI138" i="4"/>
  <c r="JNH138" i="4"/>
  <c r="JNG138" i="4"/>
  <c r="JNF138" i="4"/>
  <c r="JNE138" i="4"/>
  <c r="JND138" i="4"/>
  <c r="JNC138" i="4"/>
  <c r="JNB138" i="4"/>
  <c r="JNA138" i="4"/>
  <c r="JMZ138" i="4"/>
  <c r="JMY138" i="4"/>
  <c r="JMX138" i="4"/>
  <c r="JMW138" i="4"/>
  <c r="JMV138" i="4"/>
  <c r="JMU138" i="4"/>
  <c r="JMT138" i="4"/>
  <c r="JMS138" i="4"/>
  <c r="JMR138" i="4"/>
  <c r="JMQ138" i="4"/>
  <c r="JMP138" i="4"/>
  <c r="JMO138" i="4"/>
  <c r="JMN138" i="4"/>
  <c r="JMM138" i="4"/>
  <c r="JML138" i="4"/>
  <c r="JMK138" i="4"/>
  <c r="JMJ138" i="4"/>
  <c r="JMI138" i="4"/>
  <c r="JMH138" i="4"/>
  <c r="JMG138" i="4"/>
  <c r="JMF138" i="4"/>
  <c r="JME138" i="4"/>
  <c r="JMD138" i="4"/>
  <c r="JMC138" i="4"/>
  <c r="JMB138" i="4"/>
  <c r="JMA138" i="4"/>
  <c r="JLZ138" i="4"/>
  <c r="JLY138" i="4"/>
  <c r="JLX138" i="4"/>
  <c r="JLW138" i="4"/>
  <c r="JLV138" i="4"/>
  <c r="JLU138" i="4"/>
  <c r="JLT138" i="4"/>
  <c r="JLS138" i="4"/>
  <c r="JLR138" i="4"/>
  <c r="JLQ138" i="4"/>
  <c r="JLP138" i="4"/>
  <c r="JLO138" i="4"/>
  <c r="JLN138" i="4"/>
  <c r="JLM138" i="4"/>
  <c r="JLL138" i="4"/>
  <c r="JLK138" i="4"/>
  <c r="JLJ138" i="4"/>
  <c r="JLI138" i="4"/>
  <c r="JLH138" i="4"/>
  <c r="JLG138" i="4"/>
  <c r="JLF138" i="4"/>
  <c r="JLE138" i="4"/>
  <c r="JLD138" i="4"/>
  <c r="JLC138" i="4"/>
  <c r="JLB138" i="4"/>
  <c r="JLA138" i="4"/>
  <c r="JKZ138" i="4"/>
  <c r="JKY138" i="4"/>
  <c r="JKX138" i="4"/>
  <c r="JKW138" i="4"/>
  <c r="JKV138" i="4"/>
  <c r="JKU138" i="4"/>
  <c r="JKT138" i="4"/>
  <c r="JKS138" i="4"/>
  <c r="JKR138" i="4"/>
  <c r="JKQ138" i="4"/>
  <c r="JKP138" i="4"/>
  <c r="JKO138" i="4"/>
  <c r="JKN138" i="4"/>
  <c r="JKM138" i="4"/>
  <c r="JKL138" i="4"/>
  <c r="JKK138" i="4"/>
  <c r="JKJ138" i="4"/>
  <c r="JKI138" i="4"/>
  <c r="JKH138" i="4"/>
  <c r="JKG138" i="4"/>
  <c r="JKF138" i="4"/>
  <c r="JKE138" i="4"/>
  <c r="JKD138" i="4"/>
  <c r="JKC138" i="4"/>
  <c r="JKB138" i="4"/>
  <c r="JKA138" i="4"/>
  <c r="JJZ138" i="4"/>
  <c r="JJY138" i="4"/>
  <c r="JJX138" i="4"/>
  <c r="JJW138" i="4"/>
  <c r="JJV138" i="4"/>
  <c r="JJU138" i="4"/>
  <c r="JJT138" i="4"/>
  <c r="JJS138" i="4"/>
  <c r="JJR138" i="4"/>
  <c r="JJQ138" i="4"/>
  <c r="JJP138" i="4"/>
  <c r="JJO138" i="4"/>
  <c r="JJN138" i="4"/>
  <c r="JJM138" i="4"/>
  <c r="JJL138" i="4"/>
  <c r="JJK138" i="4"/>
  <c r="JJJ138" i="4"/>
  <c r="JJI138" i="4"/>
  <c r="JJH138" i="4"/>
  <c r="JJG138" i="4"/>
  <c r="JJF138" i="4"/>
  <c r="JJE138" i="4"/>
  <c r="JJD138" i="4"/>
  <c r="JJC138" i="4"/>
  <c r="JJB138" i="4"/>
  <c r="JJA138" i="4"/>
  <c r="JIZ138" i="4"/>
  <c r="JIY138" i="4"/>
  <c r="JIX138" i="4"/>
  <c r="JIW138" i="4"/>
  <c r="JIV138" i="4"/>
  <c r="JIU138" i="4"/>
  <c r="JIT138" i="4"/>
  <c r="JIS138" i="4"/>
  <c r="JIR138" i="4"/>
  <c r="JIQ138" i="4"/>
  <c r="JIP138" i="4"/>
  <c r="JIO138" i="4"/>
  <c r="JIN138" i="4"/>
  <c r="JIM138" i="4"/>
  <c r="JIL138" i="4"/>
  <c r="JIK138" i="4"/>
  <c r="JIJ138" i="4"/>
  <c r="JII138" i="4"/>
  <c r="JIH138" i="4"/>
  <c r="JIG138" i="4"/>
  <c r="JIF138" i="4"/>
  <c r="JIE138" i="4"/>
  <c r="JID138" i="4"/>
  <c r="JIC138" i="4"/>
  <c r="JIB138" i="4"/>
  <c r="JIA138" i="4"/>
  <c r="JHZ138" i="4"/>
  <c r="JHY138" i="4"/>
  <c r="JHX138" i="4"/>
  <c r="JHW138" i="4"/>
  <c r="JHV138" i="4"/>
  <c r="JHU138" i="4"/>
  <c r="JHT138" i="4"/>
  <c r="JHS138" i="4"/>
  <c r="JHR138" i="4"/>
  <c r="JHQ138" i="4"/>
  <c r="JHP138" i="4"/>
  <c r="JHO138" i="4"/>
  <c r="JHN138" i="4"/>
  <c r="JHM138" i="4"/>
  <c r="JHL138" i="4"/>
  <c r="JHK138" i="4"/>
  <c r="JHJ138" i="4"/>
  <c r="JHI138" i="4"/>
  <c r="JHH138" i="4"/>
  <c r="JHG138" i="4"/>
  <c r="JHF138" i="4"/>
  <c r="JHE138" i="4"/>
  <c r="JHD138" i="4"/>
  <c r="JHC138" i="4"/>
  <c r="JHB138" i="4"/>
  <c r="JHA138" i="4"/>
  <c r="JGZ138" i="4"/>
  <c r="JGY138" i="4"/>
  <c r="JGX138" i="4"/>
  <c r="JGW138" i="4"/>
  <c r="JGV138" i="4"/>
  <c r="JGU138" i="4"/>
  <c r="JGT138" i="4"/>
  <c r="JGS138" i="4"/>
  <c r="JGR138" i="4"/>
  <c r="JGQ138" i="4"/>
  <c r="JGP138" i="4"/>
  <c r="JGO138" i="4"/>
  <c r="JGN138" i="4"/>
  <c r="JGM138" i="4"/>
  <c r="JGL138" i="4"/>
  <c r="JGK138" i="4"/>
  <c r="JGJ138" i="4"/>
  <c r="JGI138" i="4"/>
  <c r="JGH138" i="4"/>
  <c r="JGG138" i="4"/>
  <c r="JGF138" i="4"/>
  <c r="JGE138" i="4"/>
  <c r="JGD138" i="4"/>
  <c r="JGC138" i="4"/>
  <c r="JGB138" i="4"/>
  <c r="JGA138" i="4"/>
  <c r="JFZ138" i="4"/>
  <c r="JFY138" i="4"/>
  <c r="JFX138" i="4"/>
  <c r="JFW138" i="4"/>
  <c r="JFV138" i="4"/>
  <c r="JFU138" i="4"/>
  <c r="JFT138" i="4"/>
  <c r="JFS138" i="4"/>
  <c r="JFR138" i="4"/>
  <c r="JFQ138" i="4"/>
  <c r="JFP138" i="4"/>
  <c r="JFO138" i="4"/>
  <c r="JFN138" i="4"/>
  <c r="JFM138" i="4"/>
  <c r="JFL138" i="4"/>
  <c r="JFK138" i="4"/>
  <c r="JFJ138" i="4"/>
  <c r="JFI138" i="4"/>
  <c r="JFH138" i="4"/>
  <c r="JFG138" i="4"/>
  <c r="JFF138" i="4"/>
  <c r="JFE138" i="4"/>
  <c r="JFD138" i="4"/>
  <c r="JFC138" i="4"/>
  <c r="JFB138" i="4"/>
  <c r="JFA138" i="4"/>
  <c r="JEZ138" i="4"/>
  <c r="JEY138" i="4"/>
  <c r="JEX138" i="4"/>
  <c r="JEW138" i="4"/>
  <c r="JEV138" i="4"/>
  <c r="JEU138" i="4"/>
  <c r="JET138" i="4"/>
  <c r="JES138" i="4"/>
  <c r="JER138" i="4"/>
  <c r="JEQ138" i="4"/>
  <c r="JEP138" i="4"/>
  <c r="JEO138" i="4"/>
  <c r="JEN138" i="4"/>
  <c r="JEM138" i="4"/>
  <c r="JEL138" i="4"/>
  <c r="JEK138" i="4"/>
  <c r="JEJ138" i="4"/>
  <c r="JEI138" i="4"/>
  <c r="JEH138" i="4"/>
  <c r="JEG138" i="4"/>
  <c r="JEF138" i="4"/>
  <c r="JEE138" i="4"/>
  <c r="JED138" i="4"/>
  <c r="JEC138" i="4"/>
  <c r="JEB138" i="4"/>
  <c r="JEA138" i="4"/>
  <c r="JDZ138" i="4"/>
  <c r="JDY138" i="4"/>
  <c r="JDX138" i="4"/>
  <c r="JDW138" i="4"/>
  <c r="JDV138" i="4"/>
  <c r="JDU138" i="4"/>
  <c r="JDT138" i="4"/>
  <c r="JDS138" i="4"/>
  <c r="JDR138" i="4"/>
  <c r="JDQ138" i="4"/>
  <c r="JDP138" i="4"/>
  <c r="JDO138" i="4"/>
  <c r="JDN138" i="4"/>
  <c r="JDM138" i="4"/>
  <c r="JDL138" i="4"/>
  <c r="JDK138" i="4"/>
  <c r="JDJ138" i="4"/>
  <c r="JDI138" i="4"/>
  <c r="JDH138" i="4"/>
  <c r="JDG138" i="4"/>
  <c r="JDF138" i="4"/>
  <c r="JDE138" i="4"/>
  <c r="JDD138" i="4"/>
  <c r="JDC138" i="4"/>
  <c r="JDB138" i="4"/>
  <c r="JDA138" i="4"/>
  <c r="JCZ138" i="4"/>
  <c r="JCY138" i="4"/>
  <c r="JCX138" i="4"/>
  <c r="JCW138" i="4"/>
  <c r="JCV138" i="4"/>
  <c r="JCU138" i="4"/>
  <c r="JCT138" i="4"/>
  <c r="JCS138" i="4"/>
  <c r="JCR138" i="4"/>
  <c r="JCQ138" i="4"/>
  <c r="JCP138" i="4"/>
  <c r="JCO138" i="4"/>
  <c r="JCN138" i="4"/>
  <c r="JCM138" i="4"/>
  <c r="JCL138" i="4"/>
  <c r="JCK138" i="4"/>
  <c r="JCJ138" i="4"/>
  <c r="JCI138" i="4"/>
  <c r="JCH138" i="4"/>
  <c r="JCG138" i="4"/>
  <c r="JCF138" i="4"/>
  <c r="JCE138" i="4"/>
  <c r="JCD138" i="4"/>
  <c r="JCC138" i="4"/>
  <c r="JCB138" i="4"/>
  <c r="JCA138" i="4"/>
  <c r="JBZ138" i="4"/>
  <c r="JBY138" i="4"/>
  <c r="JBX138" i="4"/>
  <c r="JBW138" i="4"/>
  <c r="JBV138" i="4"/>
  <c r="JBU138" i="4"/>
  <c r="JBT138" i="4"/>
  <c r="JBS138" i="4"/>
  <c r="JBR138" i="4"/>
  <c r="JBQ138" i="4"/>
  <c r="JBP138" i="4"/>
  <c r="JBO138" i="4"/>
  <c r="JBN138" i="4"/>
  <c r="JBM138" i="4"/>
  <c r="JBL138" i="4"/>
  <c r="JBK138" i="4"/>
  <c r="JBJ138" i="4"/>
  <c r="JBI138" i="4"/>
  <c r="JBH138" i="4"/>
  <c r="JBG138" i="4"/>
  <c r="JBF138" i="4"/>
  <c r="JBE138" i="4"/>
  <c r="JBD138" i="4"/>
  <c r="JBC138" i="4"/>
  <c r="JBB138" i="4"/>
  <c r="JBA138" i="4"/>
  <c r="JAZ138" i="4"/>
  <c r="JAY138" i="4"/>
  <c r="JAX138" i="4"/>
  <c r="JAW138" i="4"/>
  <c r="JAV138" i="4"/>
  <c r="JAU138" i="4"/>
  <c r="JAT138" i="4"/>
  <c r="JAS138" i="4"/>
  <c r="JAR138" i="4"/>
  <c r="JAQ138" i="4"/>
  <c r="JAP138" i="4"/>
  <c r="JAO138" i="4"/>
  <c r="JAN138" i="4"/>
  <c r="JAM138" i="4"/>
  <c r="JAL138" i="4"/>
  <c r="JAK138" i="4"/>
  <c r="JAJ138" i="4"/>
  <c r="JAI138" i="4"/>
  <c r="JAH138" i="4"/>
  <c r="JAG138" i="4"/>
  <c r="JAF138" i="4"/>
  <c r="JAE138" i="4"/>
  <c r="JAD138" i="4"/>
  <c r="JAC138" i="4"/>
  <c r="JAB138" i="4"/>
  <c r="JAA138" i="4"/>
  <c r="IZZ138" i="4"/>
  <c r="IZY138" i="4"/>
  <c r="IZX138" i="4"/>
  <c r="IZW138" i="4"/>
  <c r="IZV138" i="4"/>
  <c r="IZU138" i="4"/>
  <c r="IZT138" i="4"/>
  <c r="IZS138" i="4"/>
  <c r="IZR138" i="4"/>
  <c r="IZQ138" i="4"/>
  <c r="IZP138" i="4"/>
  <c r="IZO138" i="4"/>
  <c r="IZN138" i="4"/>
  <c r="IZM138" i="4"/>
  <c r="IZL138" i="4"/>
  <c r="IZK138" i="4"/>
  <c r="IZJ138" i="4"/>
  <c r="IZI138" i="4"/>
  <c r="IZH138" i="4"/>
  <c r="IZG138" i="4"/>
  <c r="IZF138" i="4"/>
  <c r="IZE138" i="4"/>
  <c r="IZD138" i="4"/>
  <c r="IZC138" i="4"/>
  <c r="IZB138" i="4"/>
  <c r="IZA138" i="4"/>
  <c r="IYZ138" i="4"/>
  <c r="IYY138" i="4"/>
  <c r="IYX138" i="4"/>
  <c r="IYW138" i="4"/>
  <c r="IYV138" i="4"/>
  <c r="IYU138" i="4"/>
  <c r="IYT138" i="4"/>
  <c r="IYS138" i="4"/>
  <c r="IYR138" i="4"/>
  <c r="IYQ138" i="4"/>
  <c r="IYP138" i="4"/>
  <c r="IYO138" i="4"/>
  <c r="IYN138" i="4"/>
  <c r="IYM138" i="4"/>
  <c r="IYL138" i="4"/>
  <c r="IYK138" i="4"/>
  <c r="IYJ138" i="4"/>
  <c r="IYI138" i="4"/>
  <c r="IYH138" i="4"/>
  <c r="IYG138" i="4"/>
  <c r="IYF138" i="4"/>
  <c r="IYE138" i="4"/>
  <c r="IYD138" i="4"/>
  <c r="IYC138" i="4"/>
  <c r="IYB138" i="4"/>
  <c r="IYA138" i="4"/>
  <c r="IXZ138" i="4"/>
  <c r="IXY138" i="4"/>
  <c r="IXX138" i="4"/>
  <c r="IXW138" i="4"/>
  <c r="IXV138" i="4"/>
  <c r="IXU138" i="4"/>
  <c r="IXT138" i="4"/>
  <c r="IXS138" i="4"/>
  <c r="IXR138" i="4"/>
  <c r="IXQ138" i="4"/>
  <c r="IXP138" i="4"/>
  <c r="IXO138" i="4"/>
  <c r="IXN138" i="4"/>
  <c r="IXM138" i="4"/>
  <c r="IXL138" i="4"/>
  <c r="IXK138" i="4"/>
  <c r="IXJ138" i="4"/>
  <c r="IXI138" i="4"/>
  <c r="IXH138" i="4"/>
  <c r="IXG138" i="4"/>
  <c r="IXF138" i="4"/>
  <c r="IXE138" i="4"/>
  <c r="IXD138" i="4"/>
  <c r="IXC138" i="4"/>
  <c r="IXB138" i="4"/>
  <c r="IXA138" i="4"/>
  <c r="IWZ138" i="4"/>
  <c r="IWY138" i="4"/>
  <c r="IWX138" i="4"/>
  <c r="IWW138" i="4"/>
  <c r="IWV138" i="4"/>
  <c r="IWU138" i="4"/>
  <c r="IWT138" i="4"/>
  <c r="IWS138" i="4"/>
  <c r="IWR138" i="4"/>
  <c r="IWQ138" i="4"/>
  <c r="IWP138" i="4"/>
  <c r="IWO138" i="4"/>
  <c r="IWN138" i="4"/>
  <c r="IWM138" i="4"/>
  <c r="IWL138" i="4"/>
  <c r="IWK138" i="4"/>
  <c r="IWJ138" i="4"/>
  <c r="IWI138" i="4"/>
  <c r="IWH138" i="4"/>
  <c r="IWG138" i="4"/>
  <c r="IWF138" i="4"/>
  <c r="IWE138" i="4"/>
  <c r="IWD138" i="4"/>
  <c r="IWC138" i="4"/>
  <c r="IWB138" i="4"/>
  <c r="IWA138" i="4"/>
  <c r="IVZ138" i="4"/>
  <c r="IVY138" i="4"/>
  <c r="IVX138" i="4"/>
  <c r="IVW138" i="4"/>
  <c r="IVV138" i="4"/>
  <c r="IVU138" i="4"/>
  <c r="IVT138" i="4"/>
  <c r="IVS138" i="4"/>
  <c r="IVR138" i="4"/>
  <c r="IVQ138" i="4"/>
  <c r="IVP138" i="4"/>
  <c r="IVO138" i="4"/>
  <c r="IVN138" i="4"/>
  <c r="IVM138" i="4"/>
  <c r="IVL138" i="4"/>
  <c r="IVK138" i="4"/>
  <c r="IVJ138" i="4"/>
  <c r="IVI138" i="4"/>
  <c r="IVH138" i="4"/>
  <c r="IVG138" i="4"/>
  <c r="IVF138" i="4"/>
  <c r="IVE138" i="4"/>
  <c r="IVD138" i="4"/>
  <c r="IVC138" i="4"/>
  <c r="IVB138" i="4"/>
  <c r="IVA138" i="4"/>
  <c r="IUZ138" i="4"/>
  <c r="IUY138" i="4"/>
  <c r="IUX138" i="4"/>
  <c r="IUW138" i="4"/>
  <c r="IUV138" i="4"/>
  <c r="IUU138" i="4"/>
  <c r="IUT138" i="4"/>
  <c r="IUS138" i="4"/>
  <c r="IUR138" i="4"/>
  <c r="IUQ138" i="4"/>
  <c r="IUP138" i="4"/>
  <c r="IUO138" i="4"/>
  <c r="IUN138" i="4"/>
  <c r="IUM138" i="4"/>
  <c r="IUL138" i="4"/>
  <c r="IUK138" i="4"/>
  <c r="IUJ138" i="4"/>
  <c r="IUI138" i="4"/>
  <c r="IUH138" i="4"/>
  <c r="IUG138" i="4"/>
  <c r="IUF138" i="4"/>
  <c r="IUE138" i="4"/>
  <c r="IUD138" i="4"/>
  <c r="IUC138" i="4"/>
  <c r="IUB138" i="4"/>
  <c r="IUA138" i="4"/>
  <c r="ITZ138" i="4"/>
  <c r="ITY138" i="4"/>
  <c r="ITX138" i="4"/>
  <c r="ITW138" i="4"/>
  <c r="ITV138" i="4"/>
  <c r="ITU138" i="4"/>
  <c r="ITT138" i="4"/>
  <c r="ITS138" i="4"/>
  <c r="ITR138" i="4"/>
  <c r="ITQ138" i="4"/>
  <c r="ITP138" i="4"/>
  <c r="ITO138" i="4"/>
  <c r="ITN138" i="4"/>
  <c r="ITM138" i="4"/>
  <c r="ITL138" i="4"/>
  <c r="ITK138" i="4"/>
  <c r="ITJ138" i="4"/>
  <c r="ITI138" i="4"/>
  <c r="ITH138" i="4"/>
  <c r="ITG138" i="4"/>
  <c r="ITF138" i="4"/>
  <c r="ITE138" i="4"/>
  <c r="ITD138" i="4"/>
  <c r="ITC138" i="4"/>
  <c r="ITB138" i="4"/>
  <c r="ITA138" i="4"/>
  <c r="ISZ138" i="4"/>
  <c r="ISY138" i="4"/>
  <c r="ISX138" i="4"/>
  <c r="ISW138" i="4"/>
  <c r="ISV138" i="4"/>
  <c r="ISU138" i="4"/>
  <c r="IST138" i="4"/>
  <c r="ISS138" i="4"/>
  <c r="ISR138" i="4"/>
  <c r="ISQ138" i="4"/>
  <c r="ISP138" i="4"/>
  <c r="ISO138" i="4"/>
  <c r="ISN138" i="4"/>
  <c r="ISM138" i="4"/>
  <c r="ISL138" i="4"/>
  <c r="ISK138" i="4"/>
  <c r="ISJ138" i="4"/>
  <c r="ISI138" i="4"/>
  <c r="ISH138" i="4"/>
  <c r="ISG138" i="4"/>
  <c r="ISF138" i="4"/>
  <c r="ISE138" i="4"/>
  <c r="ISD138" i="4"/>
  <c r="ISC138" i="4"/>
  <c r="ISB138" i="4"/>
  <c r="ISA138" i="4"/>
  <c r="IRZ138" i="4"/>
  <c r="IRY138" i="4"/>
  <c r="IRX138" i="4"/>
  <c r="IRW138" i="4"/>
  <c r="IRV138" i="4"/>
  <c r="IRU138" i="4"/>
  <c r="IRT138" i="4"/>
  <c r="IRS138" i="4"/>
  <c r="IRR138" i="4"/>
  <c r="IRQ138" i="4"/>
  <c r="IRP138" i="4"/>
  <c r="IRO138" i="4"/>
  <c r="IRN138" i="4"/>
  <c r="IRM138" i="4"/>
  <c r="IRL138" i="4"/>
  <c r="IRK138" i="4"/>
  <c r="IRJ138" i="4"/>
  <c r="IRI138" i="4"/>
  <c r="IRH138" i="4"/>
  <c r="IRG138" i="4"/>
  <c r="IRF138" i="4"/>
  <c r="IRE138" i="4"/>
  <c r="IRD138" i="4"/>
  <c r="IRC138" i="4"/>
  <c r="IRB138" i="4"/>
  <c r="IRA138" i="4"/>
  <c r="IQZ138" i="4"/>
  <c r="IQY138" i="4"/>
  <c r="IQX138" i="4"/>
  <c r="IQW138" i="4"/>
  <c r="IQV138" i="4"/>
  <c r="IQU138" i="4"/>
  <c r="IQT138" i="4"/>
  <c r="IQS138" i="4"/>
  <c r="IQR138" i="4"/>
  <c r="IQQ138" i="4"/>
  <c r="IQP138" i="4"/>
  <c r="IQO138" i="4"/>
  <c r="IQN138" i="4"/>
  <c r="IQM138" i="4"/>
  <c r="IQL138" i="4"/>
  <c r="IQK138" i="4"/>
  <c r="IQJ138" i="4"/>
  <c r="IQI138" i="4"/>
  <c r="IQH138" i="4"/>
  <c r="IQG138" i="4"/>
  <c r="IQF138" i="4"/>
  <c r="IQE138" i="4"/>
  <c r="IQD138" i="4"/>
  <c r="IQC138" i="4"/>
  <c r="IQB138" i="4"/>
  <c r="IQA138" i="4"/>
  <c r="IPZ138" i="4"/>
  <c r="IPY138" i="4"/>
  <c r="IPX138" i="4"/>
  <c r="IPW138" i="4"/>
  <c r="IPV138" i="4"/>
  <c r="IPU138" i="4"/>
  <c r="IPT138" i="4"/>
  <c r="IPS138" i="4"/>
  <c r="IPR138" i="4"/>
  <c r="IPQ138" i="4"/>
  <c r="IPP138" i="4"/>
  <c r="IPO138" i="4"/>
  <c r="IPN138" i="4"/>
  <c r="IPM138" i="4"/>
  <c r="IPL138" i="4"/>
  <c r="IPK138" i="4"/>
  <c r="IPJ138" i="4"/>
  <c r="IPI138" i="4"/>
  <c r="IPH138" i="4"/>
  <c r="IPG138" i="4"/>
  <c r="IPF138" i="4"/>
  <c r="IPE138" i="4"/>
  <c r="IPD138" i="4"/>
  <c r="IPC138" i="4"/>
  <c r="IPB138" i="4"/>
  <c r="IPA138" i="4"/>
  <c r="IOZ138" i="4"/>
  <c r="IOY138" i="4"/>
  <c r="IOX138" i="4"/>
  <c r="IOW138" i="4"/>
  <c r="IOV138" i="4"/>
  <c r="IOU138" i="4"/>
  <c r="IOT138" i="4"/>
  <c r="IOS138" i="4"/>
  <c r="IOR138" i="4"/>
  <c r="IOQ138" i="4"/>
  <c r="IOP138" i="4"/>
  <c r="IOO138" i="4"/>
  <c r="ION138" i="4"/>
  <c r="IOM138" i="4"/>
  <c r="IOL138" i="4"/>
  <c r="IOK138" i="4"/>
  <c r="IOJ138" i="4"/>
  <c r="IOI138" i="4"/>
  <c r="IOH138" i="4"/>
  <c r="IOG138" i="4"/>
  <c r="IOF138" i="4"/>
  <c r="IOE138" i="4"/>
  <c r="IOD138" i="4"/>
  <c r="IOC138" i="4"/>
  <c r="IOB138" i="4"/>
  <c r="IOA138" i="4"/>
  <c r="INZ138" i="4"/>
  <c r="INY138" i="4"/>
  <c r="INX138" i="4"/>
  <c r="INW138" i="4"/>
  <c r="INV138" i="4"/>
  <c r="INU138" i="4"/>
  <c r="INT138" i="4"/>
  <c r="INS138" i="4"/>
  <c r="INR138" i="4"/>
  <c r="INQ138" i="4"/>
  <c r="INP138" i="4"/>
  <c r="INO138" i="4"/>
  <c r="INN138" i="4"/>
  <c r="INM138" i="4"/>
  <c r="INL138" i="4"/>
  <c r="INK138" i="4"/>
  <c r="INJ138" i="4"/>
  <c r="INI138" i="4"/>
  <c r="INH138" i="4"/>
  <c r="ING138" i="4"/>
  <c r="INF138" i="4"/>
  <c r="INE138" i="4"/>
  <c r="IND138" i="4"/>
  <c r="INC138" i="4"/>
  <c r="INB138" i="4"/>
  <c r="INA138" i="4"/>
  <c r="IMZ138" i="4"/>
  <c r="IMY138" i="4"/>
  <c r="IMX138" i="4"/>
  <c r="IMW138" i="4"/>
  <c r="IMV138" i="4"/>
  <c r="IMU138" i="4"/>
  <c r="IMT138" i="4"/>
  <c r="IMS138" i="4"/>
  <c r="IMR138" i="4"/>
  <c r="IMQ138" i="4"/>
  <c r="IMP138" i="4"/>
  <c r="IMO138" i="4"/>
  <c r="IMN138" i="4"/>
  <c r="IMM138" i="4"/>
  <c r="IML138" i="4"/>
  <c r="IMK138" i="4"/>
  <c r="IMJ138" i="4"/>
  <c r="IMI138" i="4"/>
  <c r="IMH138" i="4"/>
  <c r="IMG138" i="4"/>
  <c r="IMF138" i="4"/>
  <c r="IME138" i="4"/>
  <c r="IMD138" i="4"/>
  <c r="IMC138" i="4"/>
  <c r="IMB138" i="4"/>
  <c r="IMA138" i="4"/>
  <c r="ILZ138" i="4"/>
  <c r="ILY138" i="4"/>
  <c r="ILX138" i="4"/>
  <c r="ILW138" i="4"/>
  <c r="ILV138" i="4"/>
  <c r="ILU138" i="4"/>
  <c r="ILT138" i="4"/>
  <c r="ILS138" i="4"/>
  <c r="ILR138" i="4"/>
  <c r="ILQ138" i="4"/>
  <c r="ILP138" i="4"/>
  <c r="ILO138" i="4"/>
  <c r="ILN138" i="4"/>
  <c r="ILM138" i="4"/>
  <c r="ILL138" i="4"/>
  <c r="ILK138" i="4"/>
  <c r="ILJ138" i="4"/>
  <c r="ILI138" i="4"/>
  <c r="ILH138" i="4"/>
  <c r="ILG138" i="4"/>
  <c r="ILF138" i="4"/>
  <c r="ILE138" i="4"/>
  <c r="ILD138" i="4"/>
  <c r="ILC138" i="4"/>
  <c r="ILB138" i="4"/>
  <c r="ILA138" i="4"/>
  <c r="IKZ138" i="4"/>
  <c r="IKY138" i="4"/>
  <c r="IKX138" i="4"/>
  <c r="IKW138" i="4"/>
  <c r="IKV138" i="4"/>
  <c r="IKU138" i="4"/>
  <c r="IKT138" i="4"/>
  <c r="IKS138" i="4"/>
  <c r="IKR138" i="4"/>
  <c r="IKQ138" i="4"/>
  <c r="IKP138" i="4"/>
  <c r="IKO138" i="4"/>
  <c r="IKN138" i="4"/>
  <c r="IKM138" i="4"/>
  <c r="IKL138" i="4"/>
  <c r="IKK138" i="4"/>
  <c r="IKJ138" i="4"/>
  <c r="IKI138" i="4"/>
  <c r="IKH138" i="4"/>
  <c r="IKG138" i="4"/>
  <c r="IKF138" i="4"/>
  <c r="IKE138" i="4"/>
  <c r="IKD138" i="4"/>
  <c r="IKC138" i="4"/>
  <c r="IKB138" i="4"/>
  <c r="IKA138" i="4"/>
  <c r="IJZ138" i="4"/>
  <c r="IJY138" i="4"/>
  <c r="IJX138" i="4"/>
  <c r="IJW138" i="4"/>
  <c r="IJV138" i="4"/>
  <c r="IJU138" i="4"/>
  <c r="IJT138" i="4"/>
  <c r="IJS138" i="4"/>
  <c r="IJR138" i="4"/>
  <c r="IJQ138" i="4"/>
  <c r="IJP138" i="4"/>
  <c r="IJO138" i="4"/>
  <c r="IJN138" i="4"/>
  <c r="IJM138" i="4"/>
  <c r="IJL138" i="4"/>
  <c r="IJK138" i="4"/>
  <c r="IJJ138" i="4"/>
  <c r="IJI138" i="4"/>
  <c r="IJH138" i="4"/>
  <c r="IJG138" i="4"/>
  <c r="IJF138" i="4"/>
  <c r="IJE138" i="4"/>
  <c r="IJD138" i="4"/>
  <c r="IJC138" i="4"/>
  <c r="IJB138" i="4"/>
  <c r="IJA138" i="4"/>
  <c r="IIZ138" i="4"/>
  <c r="IIY138" i="4"/>
  <c r="IIX138" i="4"/>
  <c r="IIW138" i="4"/>
  <c r="IIV138" i="4"/>
  <c r="IIU138" i="4"/>
  <c r="IIT138" i="4"/>
  <c r="IIS138" i="4"/>
  <c r="IIR138" i="4"/>
  <c r="IIQ138" i="4"/>
  <c r="IIP138" i="4"/>
  <c r="IIO138" i="4"/>
  <c r="IIN138" i="4"/>
  <c r="IIM138" i="4"/>
  <c r="IIL138" i="4"/>
  <c r="IIK138" i="4"/>
  <c r="IIJ138" i="4"/>
  <c r="III138" i="4"/>
  <c r="IIH138" i="4"/>
  <c r="IIG138" i="4"/>
  <c r="IIF138" i="4"/>
  <c r="IIE138" i="4"/>
  <c r="IID138" i="4"/>
  <c r="IIC138" i="4"/>
  <c r="IIB138" i="4"/>
  <c r="IIA138" i="4"/>
  <c r="IHZ138" i="4"/>
  <c r="IHY138" i="4"/>
  <c r="IHX138" i="4"/>
  <c r="IHW138" i="4"/>
  <c r="IHV138" i="4"/>
  <c r="IHU138" i="4"/>
  <c r="IHT138" i="4"/>
  <c r="IHS138" i="4"/>
  <c r="IHR138" i="4"/>
  <c r="IHQ138" i="4"/>
  <c r="IHP138" i="4"/>
  <c r="IHO138" i="4"/>
  <c r="IHN138" i="4"/>
  <c r="IHM138" i="4"/>
  <c r="IHL138" i="4"/>
  <c r="IHK138" i="4"/>
  <c r="IHJ138" i="4"/>
  <c r="IHI138" i="4"/>
  <c r="IHH138" i="4"/>
  <c r="IHG138" i="4"/>
  <c r="IHF138" i="4"/>
  <c r="IHE138" i="4"/>
  <c r="IHD138" i="4"/>
  <c r="IHC138" i="4"/>
  <c r="IHB138" i="4"/>
  <c r="IHA138" i="4"/>
  <c r="IGZ138" i="4"/>
  <c r="IGY138" i="4"/>
  <c r="IGX138" i="4"/>
  <c r="IGW138" i="4"/>
  <c r="IGV138" i="4"/>
  <c r="IGU138" i="4"/>
  <c r="IGT138" i="4"/>
  <c r="IGS138" i="4"/>
  <c r="IGR138" i="4"/>
  <c r="IGQ138" i="4"/>
  <c r="IGP138" i="4"/>
  <c r="IGO138" i="4"/>
  <c r="IGN138" i="4"/>
  <c r="IGM138" i="4"/>
  <c r="IGL138" i="4"/>
  <c r="IGK138" i="4"/>
  <c r="IGJ138" i="4"/>
  <c r="IGI138" i="4"/>
  <c r="IGH138" i="4"/>
  <c r="IGG138" i="4"/>
  <c r="IGF138" i="4"/>
  <c r="IGE138" i="4"/>
  <c r="IGD138" i="4"/>
  <c r="IGC138" i="4"/>
  <c r="IGB138" i="4"/>
  <c r="IGA138" i="4"/>
  <c r="IFZ138" i="4"/>
  <c r="IFY138" i="4"/>
  <c r="IFX138" i="4"/>
  <c r="IFW138" i="4"/>
  <c r="IFV138" i="4"/>
  <c r="IFU138" i="4"/>
  <c r="IFT138" i="4"/>
  <c r="IFS138" i="4"/>
  <c r="IFR138" i="4"/>
  <c r="IFQ138" i="4"/>
  <c r="IFP138" i="4"/>
  <c r="IFO138" i="4"/>
  <c r="IFN138" i="4"/>
  <c r="IFM138" i="4"/>
  <c r="IFL138" i="4"/>
  <c r="IFK138" i="4"/>
  <c r="IFJ138" i="4"/>
  <c r="IFI138" i="4"/>
  <c r="IFH138" i="4"/>
  <c r="IFG138" i="4"/>
  <c r="IFF138" i="4"/>
  <c r="IFE138" i="4"/>
  <c r="IFD138" i="4"/>
  <c r="IFC138" i="4"/>
  <c r="IFB138" i="4"/>
  <c r="IFA138" i="4"/>
  <c r="IEZ138" i="4"/>
  <c r="IEY138" i="4"/>
  <c r="IEX138" i="4"/>
  <c r="IEW138" i="4"/>
  <c r="IEV138" i="4"/>
  <c r="IEU138" i="4"/>
  <c r="IET138" i="4"/>
  <c r="IES138" i="4"/>
  <c r="IER138" i="4"/>
  <c r="IEQ138" i="4"/>
  <c r="IEP138" i="4"/>
  <c r="IEO138" i="4"/>
  <c r="IEN138" i="4"/>
  <c r="IEM138" i="4"/>
  <c r="IEL138" i="4"/>
  <c r="IEK138" i="4"/>
  <c r="IEJ138" i="4"/>
  <c r="IEI138" i="4"/>
  <c r="IEH138" i="4"/>
  <c r="IEG138" i="4"/>
  <c r="IEF138" i="4"/>
  <c r="IEE138" i="4"/>
  <c r="IED138" i="4"/>
  <c r="IEC138" i="4"/>
  <c r="IEB138" i="4"/>
  <c r="IEA138" i="4"/>
  <c r="IDZ138" i="4"/>
  <c r="IDY138" i="4"/>
  <c r="IDX138" i="4"/>
  <c r="IDW138" i="4"/>
  <c r="IDV138" i="4"/>
  <c r="IDU138" i="4"/>
  <c r="IDT138" i="4"/>
  <c r="IDS138" i="4"/>
  <c r="IDR138" i="4"/>
  <c r="IDQ138" i="4"/>
  <c r="IDP138" i="4"/>
  <c r="IDO138" i="4"/>
  <c r="IDN138" i="4"/>
  <c r="IDM138" i="4"/>
  <c r="IDL138" i="4"/>
  <c r="IDK138" i="4"/>
  <c r="IDJ138" i="4"/>
  <c r="IDI138" i="4"/>
  <c r="IDH138" i="4"/>
  <c r="IDG138" i="4"/>
  <c r="IDF138" i="4"/>
  <c r="IDE138" i="4"/>
  <c r="IDD138" i="4"/>
  <c r="IDC138" i="4"/>
  <c r="IDB138" i="4"/>
  <c r="IDA138" i="4"/>
  <c r="ICZ138" i="4"/>
  <c r="ICY138" i="4"/>
  <c r="ICX138" i="4"/>
  <c r="ICW138" i="4"/>
  <c r="ICV138" i="4"/>
  <c r="ICU138" i="4"/>
  <c r="ICT138" i="4"/>
  <c r="ICS138" i="4"/>
  <c r="ICR138" i="4"/>
  <c r="ICQ138" i="4"/>
  <c r="ICP138" i="4"/>
  <c r="ICO138" i="4"/>
  <c r="ICN138" i="4"/>
  <c r="ICM138" i="4"/>
  <c r="ICL138" i="4"/>
  <c r="ICK138" i="4"/>
  <c r="ICJ138" i="4"/>
  <c r="ICI138" i="4"/>
  <c r="ICH138" i="4"/>
  <c r="ICG138" i="4"/>
  <c r="ICF138" i="4"/>
  <c r="ICE138" i="4"/>
  <c r="ICD138" i="4"/>
  <c r="ICC138" i="4"/>
  <c r="ICB138" i="4"/>
  <c r="ICA138" i="4"/>
  <c r="IBZ138" i="4"/>
  <c r="IBY138" i="4"/>
  <c r="IBX138" i="4"/>
  <c r="IBW138" i="4"/>
  <c r="IBV138" i="4"/>
  <c r="IBU138" i="4"/>
  <c r="IBT138" i="4"/>
  <c r="IBS138" i="4"/>
  <c r="IBR138" i="4"/>
  <c r="IBQ138" i="4"/>
  <c r="IBP138" i="4"/>
  <c r="IBO138" i="4"/>
  <c r="IBN138" i="4"/>
  <c r="IBM138" i="4"/>
  <c r="IBL138" i="4"/>
  <c r="IBK138" i="4"/>
  <c r="IBJ138" i="4"/>
  <c r="IBI138" i="4"/>
  <c r="IBH138" i="4"/>
  <c r="IBG138" i="4"/>
  <c r="IBF138" i="4"/>
  <c r="IBE138" i="4"/>
  <c r="IBD138" i="4"/>
  <c r="IBC138" i="4"/>
  <c r="IBB138" i="4"/>
  <c r="IBA138" i="4"/>
  <c r="IAZ138" i="4"/>
  <c r="IAY138" i="4"/>
  <c r="IAX138" i="4"/>
  <c r="IAW138" i="4"/>
  <c r="IAV138" i="4"/>
  <c r="IAU138" i="4"/>
  <c r="IAT138" i="4"/>
  <c r="IAS138" i="4"/>
  <c r="IAR138" i="4"/>
  <c r="IAQ138" i="4"/>
  <c r="IAP138" i="4"/>
  <c r="IAO138" i="4"/>
  <c r="IAN138" i="4"/>
  <c r="IAM138" i="4"/>
  <c r="IAL138" i="4"/>
  <c r="IAK138" i="4"/>
  <c r="IAJ138" i="4"/>
  <c r="IAI138" i="4"/>
  <c r="IAH138" i="4"/>
  <c r="IAG138" i="4"/>
  <c r="IAF138" i="4"/>
  <c r="IAE138" i="4"/>
  <c r="IAD138" i="4"/>
  <c r="IAC138" i="4"/>
  <c r="IAB138" i="4"/>
  <c r="IAA138" i="4"/>
  <c r="HZZ138" i="4"/>
  <c r="HZY138" i="4"/>
  <c r="HZX138" i="4"/>
  <c r="HZW138" i="4"/>
  <c r="HZV138" i="4"/>
  <c r="HZU138" i="4"/>
  <c r="HZT138" i="4"/>
  <c r="HZS138" i="4"/>
  <c r="HZR138" i="4"/>
  <c r="HZQ138" i="4"/>
  <c r="HZP138" i="4"/>
  <c r="HZO138" i="4"/>
  <c r="HZN138" i="4"/>
  <c r="HZM138" i="4"/>
  <c r="HZL138" i="4"/>
  <c r="HZK138" i="4"/>
  <c r="HZJ138" i="4"/>
  <c r="HZI138" i="4"/>
  <c r="HZH138" i="4"/>
  <c r="HZG138" i="4"/>
  <c r="HZF138" i="4"/>
  <c r="HZE138" i="4"/>
  <c r="HZD138" i="4"/>
  <c r="HZC138" i="4"/>
  <c r="HZB138" i="4"/>
  <c r="HZA138" i="4"/>
  <c r="HYZ138" i="4"/>
  <c r="HYY138" i="4"/>
  <c r="HYX138" i="4"/>
  <c r="HYW138" i="4"/>
  <c r="HYV138" i="4"/>
  <c r="HYU138" i="4"/>
  <c r="HYT138" i="4"/>
  <c r="HYS138" i="4"/>
  <c r="HYR138" i="4"/>
  <c r="HYQ138" i="4"/>
  <c r="HYP138" i="4"/>
  <c r="HYO138" i="4"/>
  <c r="HYN138" i="4"/>
  <c r="HYM138" i="4"/>
  <c r="HYL138" i="4"/>
  <c r="HYK138" i="4"/>
  <c r="HYJ138" i="4"/>
  <c r="HYI138" i="4"/>
  <c r="HYH138" i="4"/>
  <c r="HYG138" i="4"/>
  <c r="HYF138" i="4"/>
  <c r="HYE138" i="4"/>
  <c r="HYD138" i="4"/>
  <c r="HYC138" i="4"/>
  <c r="HYB138" i="4"/>
  <c r="HYA138" i="4"/>
  <c r="HXZ138" i="4"/>
  <c r="HXY138" i="4"/>
  <c r="HXX138" i="4"/>
  <c r="HXW138" i="4"/>
  <c r="HXV138" i="4"/>
  <c r="HXU138" i="4"/>
  <c r="HXT138" i="4"/>
  <c r="HXS138" i="4"/>
  <c r="HXR138" i="4"/>
  <c r="HXQ138" i="4"/>
  <c r="HXP138" i="4"/>
  <c r="HXO138" i="4"/>
  <c r="HXN138" i="4"/>
  <c r="HXM138" i="4"/>
  <c r="HXL138" i="4"/>
  <c r="HXK138" i="4"/>
  <c r="HXJ138" i="4"/>
  <c r="HXI138" i="4"/>
  <c r="HXH138" i="4"/>
  <c r="HXG138" i="4"/>
  <c r="HXF138" i="4"/>
  <c r="HXE138" i="4"/>
  <c r="HXD138" i="4"/>
  <c r="HXC138" i="4"/>
  <c r="HXB138" i="4"/>
  <c r="HXA138" i="4"/>
  <c r="HWZ138" i="4"/>
  <c r="HWY138" i="4"/>
  <c r="HWX138" i="4"/>
  <c r="HWW138" i="4"/>
  <c r="HWV138" i="4"/>
  <c r="HWU138" i="4"/>
  <c r="HWT138" i="4"/>
  <c r="HWS138" i="4"/>
  <c r="HWR138" i="4"/>
  <c r="HWQ138" i="4"/>
  <c r="HWP138" i="4"/>
  <c r="HWO138" i="4"/>
  <c r="HWN138" i="4"/>
  <c r="HWM138" i="4"/>
  <c r="HWL138" i="4"/>
  <c r="HWK138" i="4"/>
  <c r="HWJ138" i="4"/>
  <c r="HWI138" i="4"/>
  <c r="HWH138" i="4"/>
  <c r="HWG138" i="4"/>
  <c r="HWF138" i="4"/>
  <c r="HWE138" i="4"/>
  <c r="HWD138" i="4"/>
  <c r="HWC138" i="4"/>
  <c r="HWB138" i="4"/>
  <c r="HWA138" i="4"/>
  <c r="HVZ138" i="4"/>
  <c r="HVY138" i="4"/>
  <c r="HVX138" i="4"/>
  <c r="HVW138" i="4"/>
  <c r="HVV138" i="4"/>
  <c r="HVU138" i="4"/>
  <c r="HVT138" i="4"/>
  <c r="HVS138" i="4"/>
  <c r="HVR138" i="4"/>
  <c r="HVQ138" i="4"/>
  <c r="HVP138" i="4"/>
  <c r="HVO138" i="4"/>
  <c r="HVN138" i="4"/>
  <c r="HVM138" i="4"/>
  <c r="HVL138" i="4"/>
  <c r="HVK138" i="4"/>
  <c r="HVJ138" i="4"/>
  <c r="HVI138" i="4"/>
  <c r="HVH138" i="4"/>
  <c r="HVG138" i="4"/>
  <c r="HVF138" i="4"/>
  <c r="HVE138" i="4"/>
  <c r="HVD138" i="4"/>
  <c r="HVC138" i="4"/>
  <c r="HVB138" i="4"/>
  <c r="HVA138" i="4"/>
  <c r="HUZ138" i="4"/>
  <c r="HUY138" i="4"/>
  <c r="HUX138" i="4"/>
  <c r="HUW138" i="4"/>
  <c r="HUV138" i="4"/>
  <c r="HUU138" i="4"/>
  <c r="HUT138" i="4"/>
  <c r="HUS138" i="4"/>
  <c r="HUR138" i="4"/>
  <c r="HUQ138" i="4"/>
  <c r="HUP138" i="4"/>
  <c r="HUO138" i="4"/>
  <c r="HUN138" i="4"/>
  <c r="HUM138" i="4"/>
  <c r="HUL138" i="4"/>
  <c r="HUK138" i="4"/>
  <c r="HUJ138" i="4"/>
  <c r="HUI138" i="4"/>
  <c r="HUH138" i="4"/>
  <c r="HUG138" i="4"/>
  <c r="HUF138" i="4"/>
  <c r="HUE138" i="4"/>
  <c r="HUD138" i="4"/>
  <c r="HUC138" i="4"/>
  <c r="HUB138" i="4"/>
  <c r="HUA138" i="4"/>
  <c r="HTZ138" i="4"/>
  <c r="HTY138" i="4"/>
  <c r="HTX138" i="4"/>
  <c r="HTW138" i="4"/>
  <c r="HTV138" i="4"/>
  <c r="HTU138" i="4"/>
  <c r="HTT138" i="4"/>
  <c r="HTS138" i="4"/>
  <c r="HTR138" i="4"/>
  <c r="HTQ138" i="4"/>
  <c r="HTP138" i="4"/>
  <c r="HTO138" i="4"/>
  <c r="HTN138" i="4"/>
  <c r="HTM138" i="4"/>
  <c r="HTL138" i="4"/>
  <c r="HTK138" i="4"/>
  <c r="HTJ138" i="4"/>
  <c r="HTI138" i="4"/>
  <c r="HTH138" i="4"/>
  <c r="HTG138" i="4"/>
  <c r="HTF138" i="4"/>
  <c r="HTE138" i="4"/>
  <c r="HTD138" i="4"/>
  <c r="HTC138" i="4"/>
  <c r="HTB138" i="4"/>
  <c r="HTA138" i="4"/>
  <c r="HSZ138" i="4"/>
  <c r="HSY138" i="4"/>
  <c r="HSX138" i="4"/>
  <c r="HSW138" i="4"/>
  <c r="HSV138" i="4"/>
  <c r="HSU138" i="4"/>
  <c r="HST138" i="4"/>
  <c r="HSS138" i="4"/>
  <c r="HSR138" i="4"/>
  <c r="HSQ138" i="4"/>
  <c r="HSP138" i="4"/>
  <c r="HSO138" i="4"/>
  <c r="HSN138" i="4"/>
  <c r="HSM138" i="4"/>
  <c r="HSL138" i="4"/>
  <c r="HSK138" i="4"/>
  <c r="HSJ138" i="4"/>
  <c r="HSI138" i="4"/>
  <c r="HSH138" i="4"/>
  <c r="HSG138" i="4"/>
  <c r="HSF138" i="4"/>
  <c r="HSE138" i="4"/>
  <c r="HSD138" i="4"/>
  <c r="HSC138" i="4"/>
  <c r="HSB138" i="4"/>
  <c r="HSA138" i="4"/>
  <c r="HRZ138" i="4"/>
  <c r="HRY138" i="4"/>
  <c r="HRX138" i="4"/>
  <c r="HRW138" i="4"/>
  <c r="HRV138" i="4"/>
  <c r="HRU138" i="4"/>
  <c r="HRT138" i="4"/>
  <c r="HRS138" i="4"/>
  <c r="HRR138" i="4"/>
  <c r="HRQ138" i="4"/>
  <c r="HRP138" i="4"/>
  <c r="HRO138" i="4"/>
  <c r="HRN138" i="4"/>
  <c r="HRM138" i="4"/>
  <c r="HRL138" i="4"/>
  <c r="HRK138" i="4"/>
  <c r="HRJ138" i="4"/>
  <c r="HRI138" i="4"/>
  <c r="HRH138" i="4"/>
  <c r="HRG138" i="4"/>
  <c r="HRF138" i="4"/>
  <c r="HRE138" i="4"/>
  <c r="HRD138" i="4"/>
  <c r="HRC138" i="4"/>
  <c r="HRB138" i="4"/>
  <c r="HRA138" i="4"/>
  <c r="HQZ138" i="4"/>
  <c r="HQY138" i="4"/>
  <c r="HQX138" i="4"/>
  <c r="HQW138" i="4"/>
  <c r="HQV138" i="4"/>
  <c r="HQU138" i="4"/>
  <c r="HQT138" i="4"/>
  <c r="HQS138" i="4"/>
  <c r="HQR138" i="4"/>
  <c r="HQQ138" i="4"/>
  <c r="HQP138" i="4"/>
  <c r="HQO138" i="4"/>
  <c r="HQN138" i="4"/>
  <c r="HQM138" i="4"/>
  <c r="HQL138" i="4"/>
  <c r="HQK138" i="4"/>
  <c r="HQJ138" i="4"/>
  <c r="HQI138" i="4"/>
  <c r="HQH138" i="4"/>
  <c r="HQG138" i="4"/>
  <c r="HQF138" i="4"/>
  <c r="HQE138" i="4"/>
  <c r="HQD138" i="4"/>
  <c r="HQC138" i="4"/>
  <c r="HQB138" i="4"/>
  <c r="HQA138" i="4"/>
  <c r="HPZ138" i="4"/>
  <c r="HPY138" i="4"/>
  <c r="HPX138" i="4"/>
  <c r="HPW138" i="4"/>
  <c r="HPV138" i="4"/>
  <c r="HPU138" i="4"/>
  <c r="HPT138" i="4"/>
  <c r="HPS138" i="4"/>
  <c r="HPR138" i="4"/>
  <c r="HPQ138" i="4"/>
  <c r="HPP138" i="4"/>
  <c r="HPO138" i="4"/>
  <c r="HPN138" i="4"/>
  <c r="HPM138" i="4"/>
  <c r="HPL138" i="4"/>
  <c r="HPK138" i="4"/>
  <c r="HPJ138" i="4"/>
  <c r="HPI138" i="4"/>
  <c r="HPH138" i="4"/>
  <c r="HPG138" i="4"/>
  <c r="HPF138" i="4"/>
  <c r="HPE138" i="4"/>
  <c r="HPD138" i="4"/>
  <c r="HPC138" i="4"/>
  <c r="HPB138" i="4"/>
  <c r="HPA138" i="4"/>
  <c r="HOZ138" i="4"/>
  <c r="HOY138" i="4"/>
  <c r="HOX138" i="4"/>
  <c r="HOW138" i="4"/>
  <c r="HOV138" i="4"/>
  <c r="HOU138" i="4"/>
  <c r="HOT138" i="4"/>
  <c r="HOS138" i="4"/>
  <c r="HOR138" i="4"/>
  <c r="HOQ138" i="4"/>
  <c r="HOP138" i="4"/>
  <c r="HOO138" i="4"/>
  <c r="HON138" i="4"/>
  <c r="HOM138" i="4"/>
  <c r="HOL138" i="4"/>
  <c r="HOK138" i="4"/>
  <c r="HOJ138" i="4"/>
  <c r="HOI138" i="4"/>
  <c r="HOH138" i="4"/>
  <c r="HOG138" i="4"/>
  <c r="HOF138" i="4"/>
  <c r="HOE138" i="4"/>
  <c r="HOD138" i="4"/>
  <c r="HOC138" i="4"/>
  <c r="HOB138" i="4"/>
  <c r="HOA138" i="4"/>
  <c r="HNZ138" i="4"/>
  <c r="HNY138" i="4"/>
  <c r="HNX138" i="4"/>
  <c r="HNW138" i="4"/>
  <c r="HNV138" i="4"/>
  <c r="HNU138" i="4"/>
  <c r="HNT138" i="4"/>
  <c r="HNS138" i="4"/>
  <c r="HNR138" i="4"/>
  <c r="HNQ138" i="4"/>
  <c r="HNP138" i="4"/>
  <c r="HNO138" i="4"/>
  <c r="HNN138" i="4"/>
  <c r="HNM138" i="4"/>
  <c r="HNL138" i="4"/>
  <c r="HNK138" i="4"/>
  <c r="HNJ138" i="4"/>
  <c r="HNI138" i="4"/>
  <c r="HNH138" i="4"/>
  <c r="HNG138" i="4"/>
  <c r="HNF138" i="4"/>
  <c r="HNE138" i="4"/>
  <c r="HND138" i="4"/>
  <c r="HNC138" i="4"/>
  <c r="HNB138" i="4"/>
  <c r="HNA138" i="4"/>
  <c r="HMZ138" i="4"/>
  <c r="HMY138" i="4"/>
  <c r="HMX138" i="4"/>
  <c r="HMW138" i="4"/>
  <c r="HMV138" i="4"/>
  <c r="HMU138" i="4"/>
  <c r="HMT138" i="4"/>
  <c r="HMS138" i="4"/>
  <c r="HMR138" i="4"/>
  <c r="HMQ138" i="4"/>
  <c r="HMP138" i="4"/>
  <c r="HMO138" i="4"/>
  <c r="HMN138" i="4"/>
  <c r="HMM138" i="4"/>
  <c r="HML138" i="4"/>
  <c r="HMK138" i="4"/>
  <c r="HMJ138" i="4"/>
  <c r="HMI138" i="4"/>
  <c r="HMH138" i="4"/>
  <c r="HMG138" i="4"/>
  <c r="HMF138" i="4"/>
  <c r="HME138" i="4"/>
  <c r="HMD138" i="4"/>
  <c r="HMC138" i="4"/>
  <c r="HMB138" i="4"/>
  <c r="HMA138" i="4"/>
  <c r="HLZ138" i="4"/>
  <c r="HLY138" i="4"/>
  <c r="HLX138" i="4"/>
  <c r="HLW138" i="4"/>
  <c r="HLV138" i="4"/>
  <c r="HLU138" i="4"/>
  <c r="HLT138" i="4"/>
  <c r="HLS138" i="4"/>
  <c r="HLR138" i="4"/>
  <c r="HLQ138" i="4"/>
  <c r="HLP138" i="4"/>
  <c r="HLO138" i="4"/>
  <c r="HLN138" i="4"/>
  <c r="HLM138" i="4"/>
  <c r="HLL138" i="4"/>
  <c r="HLK138" i="4"/>
  <c r="HLJ138" i="4"/>
  <c r="HLI138" i="4"/>
  <c r="HLH138" i="4"/>
  <c r="HLG138" i="4"/>
  <c r="HLF138" i="4"/>
  <c r="HLE138" i="4"/>
  <c r="HLD138" i="4"/>
  <c r="HLC138" i="4"/>
  <c r="HLB138" i="4"/>
  <c r="HLA138" i="4"/>
  <c r="HKZ138" i="4"/>
  <c r="HKY138" i="4"/>
  <c r="HKX138" i="4"/>
  <c r="HKW138" i="4"/>
  <c r="HKV138" i="4"/>
  <c r="HKU138" i="4"/>
  <c r="HKT138" i="4"/>
  <c r="HKS138" i="4"/>
  <c r="HKR138" i="4"/>
  <c r="HKQ138" i="4"/>
  <c r="HKP138" i="4"/>
  <c r="HKO138" i="4"/>
  <c r="HKN138" i="4"/>
  <c r="HKM138" i="4"/>
  <c r="HKL138" i="4"/>
  <c r="HKK138" i="4"/>
  <c r="HKJ138" i="4"/>
  <c r="HKI138" i="4"/>
  <c r="HKH138" i="4"/>
  <c r="HKG138" i="4"/>
  <c r="HKF138" i="4"/>
  <c r="HKE138" i="4"/>
  <c r="HKD138" i="4"/>
  <c r="HKC138" i="4"/>
  <c r="HKB138" i="4"/>
  <c r="HKA138" i="4"/>
  <c r="HJZ138" i="4"/>
  <c r="HJY138" i="4"/>
  <c r="HJX138" i="4"/>
  <c r="HJW138" i="4"/>
  <c r="HJV138" i="4"/>
  <c r="HJU138" i="4"/>
  <c r="HJT138" i="4"/>
  <c r="HJS138" i="4"/>
  <c r="HJR138" i="4"/>
  <c r="HJQ138" i="4"/>
  <c r="HJP138" i="4"/>
  <c r="HJO138" i="4"/>
  <c r="HJN138" i="4"/>
  <c r="HJM138" i="4"/>
  <c r="HJL138" i="4"/>
  <c r="HJK138" i="4"/>
  <c r="HJJ138" i="4"/>
  <c r="HJI138" i="4"/>
  <c r="HJH138" i="4"/>
  <c r="HJG138" i="4"/>
  <c r="HJF138" i="4"/>
  <c r="HJE138" i="4"/>
  <c r="HJD138" i="4"/>
  <c r="HJC138" i="4"/>
  <c r="HJB138" i="4"/>
  <c r="HJA138" i="4"/>
  <c r="HIZ138" i="4"/>
  <c r="HIY138" i="4"/>
  <c r="HIX138" i="4"/>
  <c r="HIW138" i="4"/>
  <c r="HIV138" i="4"/>
  <c r="HIU138" i="4"/>
  <c r="HIT138" i="4"/>
  <c r="HIS138" i="4"/>
  <c r="HIR138" i="4"/>
  <c r="HIQ138" i="4"/>
  <c r="HIP138" i="4"/>
  <c r="HIO138" i="4"/>
  <c r="HIN138" i="4"/>
  <c r="HIM138" i="4"/>
  <c r="HIL138" i="4"/>
  <c r="HIK138" i="4"/>
  <c r="HIJ138" i="4"/>
  <c r="HII138" i="4"/>
  <c r="HIH138" i="4"/>
  <c r="HIG138" i="4"/>
  <c r="HIF138" i="4"/>
  <c r="HIE138" i="4"/>
  <c r="HID138" i="4"/>
  <c r="HIC138" i="4"/>
  <c r="HIB138" i="4"/>
  <c r="HIA138" i="4"/>
  <c r="HHZ138" i="4"/>
  <c r="HHY138" i="4"/>
  <c r="HHX138" i="4"/>
  <c r="HHW138" i="4"/>
  <c r="HHV138" i="4"/>
  <c r="HHU138" i="4"/>
  <c r="HHT138" i="4"/>
  <c r="HHS138" i="4"/>
  <c r="HHR138" i="4"/>
  <c r="HHQ138" i="4"/>
  <c r="HHP138" i="4"/>
  <c r="HHO138" i="4"/>
  <c r="HHN138" i="4"/>
  <c r="HHM138" i="4"/>
  <c r="HHL138" i="4"/>
  <c r="HHK138" i="4"/>
  <c r="HHJ138" i="4"/>
  <c r="HHI138" i="4"/>
  <c r="HHH138" i="4"/>
  <c r="HHG138" i="4"/>
  <c r="HHF138" i="4"/>
  <c r="HHE138" i="4"/>
  <c r="HHD138" i="4"/>
  <c r="HHC138" i="4"/>
  <c r="HHB138" i="4"/>
  <c r="HHA138" i="4"/>
  <c r="HGZ138" i="4"/>
  <c r="HGY138" i="4"/>
  <c r="HGX138" i="4"/>
  <c r="HGW138" i="4"/>
  <c r="HGV138" i="4"/>
  <c r="HGU138" i="4"/>
  <c r="HGT138" i="4"/>
  <c r="HGS138" i="4"/>
  <c r="HGR138" i="4"/>
  <c r="HGQ138" i="4"/>
  <c r="HGP138" i="4"/>
  <c r="HGO138" i="4"/>
  <c r="HGN138" i="4"/>
  <c r="HGM138" i="4"/>
  <c r="HGL138" i="4"/>
  <c r="HGK138" i="4"/>
  <c r="HGJ138" i="4"/>
  <c r="HGI138" i="4"/>
  <c r="HGH138" i="4"/>
  <c r="HGG138" i="4"/>
  <c r="HGF138" i="4"/>
  <c r="HGE138" i="4"/>
  <c r="HGD138" i="4"/>
  <c r="HGC138" i="4"/>
  <c r="HGB138" i="4"/>
  <c r="HGA138" i="4"/>
  <c r="HFZ138" i="4"/>
  <c r="HFY138" i="4"/>
  <c r="HFX138" i="4"/>
  <c r="HFW138" i="4"/>
  <c r="HFV138" i="4"/>
  <c r="HFU138" i="4"/>
  <c r="HFT138" i="4"/>
  <c r="HFS138" i="4"/>
  <c r="HFR138" i="4"/>
  <c r="HFQ138" i="4"/>
  <c r="HFP138" i="4"/>
  <c r="HFO138" i="4"/>
  <c r="HFN138" i="4"/>
  <c r="HFM138" i="4"/>
  <c r="HFL138" i="4"/>
  <c r="HFK138" i="4"/>
  <c r="HFJ138" i="4"/>
  <c r="HFI138" i="4"/>
  <c r="HFH138" i="4"/>
  <c r="HFG138" i="4"/>
  <c r="HFF138" i="4"/>
  <c r="HFE138" i="4"/>
  <c r="HFD138" i="4"/>
  <c r="HFC138" i="4"/>
  <c r="HFB138" i="4"/>
  <c r="HFA138" i="4"/>
  <c r="HEZ138" i="4"/>
  <c r="HEY138" i="4"/>
  <c r="HEX138" i="4"/>
  <c r="HEW138" i="4"/>
  <c r="HEV138" i="4"/>
  <c r="HEU138" i="4"/>
  <c r="HET138" i="4"/>
  <c r="HES138" i="4"/>
  <c r="HER138" i="4"/>
  <c r="HEQ138" i="4"/>
  <c r="HEP138" i="4"/>
  <c r="HEO138" i="4"/>
  <c r="HEN138" i="4"/>
  <c r="HEM138" i="4"/>
  <c r="HEL138" i="4"/>
  <c r="HEK138" i="4"/>
  <c r="HEJ138" i="4"/>
  <c r="HEI138" i="4"/>
  <c r="HEH138" i="4"/>
  <c r="HEG138" i="4"/>
  <c r="HEF138" i="4"/>
  <c r="HEE138" i="4"/>
  <c r="HED138" i="4"/>
  <c r="HEC138" i="4"/>
  <c r="HEB138" i="4"/>
  <c r="HEA138" i="4"/>
  <c r="HDZ138" i="4"/>
  <c r="HDY138" i="4"/>
  <c r="HDX138" i="4"/>
  <c r="HDW138" i="4"/>
  <c r="HDV138" i="4"/>
  <c r="HDU138" i="4"/>
  <c r="HDT138" i="4"/>
  <c r="HDS138" i="4"/>
  <c r="HDR138" i="4"/>
  <c r="HDQ138" i="4"/>
  <c r="HDP138" i="4"/>
  <c r="HDO138" i="4"/>
  <c r="HDN138" i="4"/>
  <c r="HDM138" i="4"/>
  <c r="HDL138" i="4"/>
  <c r="HDK138" i="4"/>
  <c r="HDJ138" i="4"/>
  <c r="HDI138" i="4"/>
  <c r="HDH138" i="4"/>
  <c r="HDG138" i="4"/>
  <c r="HDF138" i="4"/>
  <c r="HDE138" i="4"/>
  <c r="HDD138" i="4"/>
  <c r="HDC138" i="4"/>
  <c r="HDB138" i="4"/>
  <c r="HDA138" i="4"/>
  <c r="HCZ138" i="4"/>
  <c r="HCY138" i="4"/>
  <c r="HCX138" i="4"/>
  <c r="HCW138" i="4"/>
  <c r="HCV138" i="4"/>
  <c r="HCU138" i="4"/>
  <c r="HCT138" i="4"/>
  <c r="HCS138" i="4"/>
  <c r="HCR138" i="4"/>
  <c r="HCQ138" i="4"/>
  <c r="HCP138" i="4"/>
  <c r="HCO138" i="4"/>
  <c r="HCN138" i="4"/>
  <c r="HCM138" i="4"/>
  <c r="HCL138" i="4"/>
  <c r="HCK138" i="4"/>
  <c r="HCJ138" i="4"/>
  <c r="HCI138" i="4"/>
  <c r="HCH138" i="4"/>
  <c r="HCG138" i="4"/>
  <c r="HCF138" i="4"/>
  <c r="HCE138" i="4"/>
  <c r="HCD138" i="4"/>
  <c r="HCC138" i="4"/>
  <c r="HCB138" i="4"/>
  <c r="HCA138" i="4"/>
  <c r="HBZ138" i="4"/>
  <c r="HBY138" i="4"/>
  <c r="HBX138" i="4"/>
  <c r="HBW138" i="4"/>
  <c r="HBV138" i="4"/>
  <c r="HBU138" i="4"/>
  <c r="HBT138" i="4"/>
  <c r="HBS138" i="4"/>
  <c r="HBR138" i="4"/>
  <c r="HBQ138" i="4"/>
  <c r="HBP138" i="4"/>
  <c r="HBO138" i="4"/>
  <c r="HBN138" i="4"/>
  <c r="HBM138" i="4"/>
  <c r="HBL138" i="4"/>
  <c r="HBK138" i="4"/>
  <c r="HBJ138" i="4"/>
  <c r="HBI138" i="4"/>
  <c r="HBH138" i="4"/>
  <c r="HBG138" i="4"/>
  <c r="HBF138" i="4"/>
  <c r="HBE138" i="4"/>
  <c r="HBD138" i="4"/>
  <c r="HBC138" i="4"/>
  <c r="HBB138" i="4"/>
  <c r="HBA138" i="4"/>
  <c r="HAZ138" i="4"/>
  <c r="HAY138" i="4"/>
  <c r="HAX138" i="4"/>
  <c r="HAW138" i="4"/>
  <c r="HAV138" i="4"/>
  <c r="HAU138" i="4"/>
  <c r="HAT138" i="4"/>
  <c r="HAS138" i="4"/>
  <c r="HAR138" i="4"/>
  <c r="HAQ138" i="4"/>
  <c r="HAP138" i="4"/>
  <c r="HAO138" i="4"/>
  <c r="HAN138" i="4"/>
  <c r="HAM138" i="4"/>
  <c r="HAL138" i="4"/>
  <c r="HAK138" i="4"/>
  <c r="HAJ138" i="4"/>
  <c r="HAI138" i="4"/>
  <c r="HAH138" i="4"/>
  <c r="HAG138" i="4"/>
  <c r="HAF138" i="4"/>
  <c r="HAE138" i="4"/>
  <c r="HAD138" i="4"/>
  <c r="HAC138" i="4"/>
  <c r="HAB138" i="4"/>
  <c r="HAA138" i="4"/>
  <c r="GZZ138" i="4"/>
  <c r="GZY138" i="4"/>
  <c r="GZX138" i="4"/>
  <c r="GZW138" i="4"/>
  <c r="GZV138" i="4"/>
  <c r="GZU138" i="4"/>
  <c r="GZT138" i="4"/>
  <c r="GZS138" i="4"/>
  <c r="GZR138" i="4"/>
  <c r="GZQ138" i="4"/>
  <c r="GZP138" i="4"/>
  <c r="GZO138" i="4"/>
  <c r="GZN138" i="4"/>
  <c r="GZM138" i="4"/>
  <c r="GZL138" i="4"/>
  <c r="GZK138" i="4"/>
  <c r="GZJ138" i="4"/>
  <c r="GZI138" i="4"/>
  <c r="GZH138" i="4"/>
  <c r="GZG138" i="4"/>
  <c r="GZF138" i="4"/>
  <c r="GZE138" i="4"/>
  <c r="GZD138" i="4"/>
  <c r="GZC138" i="4"/>
  <c r="GZB138" i="4"/>
  <c r="GZA138" i="4"/>
  <c r="GYZ138" i="4"/>
  <c r="GYY138" i="4"/>
  <c r="GYX138" i="4"/>
  <c r="GYW138" i="4"/>
  <c r="GYV138" i="4"/>
  <c r="GYU138" i="4"/>
  <c r="GYT138" i="4"/>
  <c r="GYS138" i="4"/>
  <c r="GYR138" i="4"/>
  <c r="GYQ138" i="4"/>
  <c r="GYP138" i="4"/>
  <c r="GYO138" i="4"/>
  <c r="GYN138" i="4"/>
  <c r="GYM138" i="4"/>
  <c r="GYL138" i="4"/>
  <c r="GYK138" i="4"/>
  <c r="GYJ138" i="4"/>
  <c r="GYI138" i="4"/>
  <c r="GYH138" i="4"/>
  <c r="GYG138" i="4"/>
  <c r="GYF138" i="4"/>
  <c r="GYE138" i="4"/>
  <c r="GYD138" i="4"/>
  <c r="GYC138" i="4"/>
  <c r="GYB138" i="4"/>
  <c r="GYA138" i="4"/>
  <c r="GXZ138" i="4"/>
  <c r="GXY138" i="4"/>
  <c r="GXX138" i="4"/>
  <c r="GXW138" i="4"/>
  <c r="GXV138" i="4"/>
  <c r="GXU138" i="4"/>
  <c r="GXT138" i="4"/>
  <c r="GXS138" i="4"/>
  <c r="GXR138" i="4"/>
  <c r="GXQ138" i="4"/>
  <c r="GXP138" i="4"/>
  <c r="GXO138" i="4"/>
  <c r="GXN138" i="4"/>
  <c r="GXM138" i="4"/>
  <c r="GXL138" i="4"/>
  <c r="GXK138" i="4"/>
  <c r="GXJ138" i="4"/>
  <c r="GXI138" i="4"/>
  <c r="GXH138" i="4"/>
  <c r="GXG138" i="4"/>
  <c r="GXF138" i="4"/>
  <c r="GXE138" i="4"/>
  <c r="GXD138" i="4"/>
  <c r="GXC138" i="4"/>
  <c r="GXB138" i="4"/>
  <c r="GXA138" i="4"/>
  <c r="GWZ138" i="4"/>
  <c r="GWY138" i="4"/>
  <c r="GWX138" i="4"/>
  <c r="GWW138" i="4"/>
  <c r="GWV138" i="4"/>
  <c r="GWU138" i="4"/>
  <c r="GWT138" i="4"/>
  <c r="GWS138" i="4"/>
  <c r="GWR138" i="4"/>
  <c r="GWQ138" i="4"/>
  <c r="GWP138" i="4"/>
  <c r="GWO138" i="4"/>
  <c r="GWN138" i="4"/>
  <c r="GWM138" i="4"/>
  <c r="GWL138" i="4"/>
  <c r="GWK138" i="4"/>
  <c r="GWJ138" i="4"/>
  <c r="GWI138" i="4"/>
  <c r="GWH138" i="4"/>
  <c r="GWG138" i="4"/>
  <c r="GWF138" i="4"/>
  <c r="GWE138" i="4"/>
  <c r="GWD138" i="4"/>
  <c r="GWC138" i="4"/>
  <c r="GWB138" i="4"/>
  <c r="GWA138" i="4"/>
  <c r="GVZ138" i="4"/>
  <c r="GVY138" i="4"/>
  <c r="GVX138" i="4"/>
  <c r="GVW138" i="4"/>
  <c r="GVV138" i="4"/>
  <c r="GVU138" i="4"/>
  <c r="GVT138" i="4"/>
  <c r="GVS138" i="4"/>
  <c r="GVR138" i="4"/>
  <c r="GVQ138" i="4"/>
  <c r="GVP138" i="4"/>
  <c r="GVO138" i="4"/>
  <c r="GVN138" i="4"/>
  <c r="GVM138" i="4"/>
  <c r="GVL138" i="4"/>
  <c r="GVK138" i="4"/>
  <c r="GVJ138" i="4"/>
  <c r="GVI138" i="4"/>
  <c r="GVH138" i="4"/>
  <c r="GVG138" i="4"/>
  <c r="GVF138" i="4"/>
  <c r="GVE138" i="4"/>
  <c r="GVD138" i="4"/>
  <c r="GVC138" i="4"/>
  <c r="GVB138" i="4"/>
  <c r="GVA138" i="4"/>
  <c r="GUZ138" i="4"/>
  <c r="GUY138" i="4"/>
  <c r="GUX138" i="4"/>
  <c r="GUW138" i="4"/>
  <c r="GUV138" i="4"/>
  <c r="GUU138" i="4"/>
  <c r="GUT138" i="4"/>
  <c r="GUS138" i="4"/>
  <c r="GUR138" i="4"/>
  <c r="GUQ138" i="4"/>
  <c r="GUP138" i="4"/>
  <c r="GUO138" i="4"/>
  <c r="GUN138" i="4"/>
  <c r="GUM138" i="4"/>
  <c r="GUL138" i="4"/>
  <c r="GUK138" i="4"/>
  <c r="GUJ138" i="4"/>
  <c r="GUI138" i="4"/>
  <c r="GUH138" i="4"/>
  <c r="GUG138" i="4"/>
  <c r="GUF138" i="4"/>
  <c r="GUE138" i="4"/>
  <c r="GUD138" i="4"/>
  <c r="GUC138" i="4"/>
  <c r="GUB138" i="4"/>
  <c r="GUA138" i="4"/>
  <c r="GTZ138" i="4"/>
  <c r="GTY138" i="4"/>
  <c r="GTX138" i="4"/>
  <c r="GTW138" i="4"/>
  <c r="GTV138" i="4"/>
  <c r="GTU138" i="4"/>
  <c r="GTT138" i="4"/>
  <c r="GTS138" i="4"/>
  <c r="GTR138" i="4"/>
  <c r="GTQ138" i="4"/>
  <c r="GTP138" i="4"/>
  <c r="GTO138" i="4"/>
  <c r="GTN138" i="4"/>
  <c r="GTM138" i="4"/>
  <c r="GTL138" i="4"/>
  <c r="GTK138" i="4"/>
  <c r="GTJ138" i="4"/>
  <c r="GTI138" i="4"/>
  <c r="GTH138" i="4"/>
  <c r="GTG138" i="4"/>
  <c r="GTF138" i="4"/>
  <c r="GTE138" i="4"/>
  <c r="GTD138" i="4"/>
  <c r="GTC138" i="4"/>
  <c r="GTB138" i="4"/>
  <c r="GTA138" i="4"/>
  <c r="GSZ138" i="4"/>
  <c r="GSY138" i="4"/>
  <c r="GSX138" i="4"/>
  <c r="GSW138" i="4"/>
  <c r="GSV138" i="4"/>
  <c r="GSU138" i="4"/>
  <c r="GST138" i="4"/>
  <c r="GSS138" i="4"/>
  <c r="GSR138" i="4"/>
  <c r="GSQ138" i="4"/>
  <c r="GSP138" i="4"/>
  <c r="GSO138" i="4"/>
  <c r="GSN138" i="4"/>
  <c r="GSM138" i="4"/>
  <c r="GSL138" i="4"/>
  <c r="GSK138" i="4"/>
  <c r="GSJ138" i="4"/>
  <c r="GSI138" i="4"/>
  <c r="GSH138" i="4"/>
  <c r="GSG138" i="4"/>
  <c r="GSF138" i="4"/>
  <c r="GSE138" i="4"/>
  <c r="GSD138" i="4"/>
  <c r="GSC138" i="4"/>
  <c r="GSB138" i="4"/>
  <c r="GSA138" i="4"/>
  <c r="GRZ138" i="4"/>
  <c r="GRY138" i="4"/>
  <c r="GRX138" i="4"/>
  <c r="GRW138" i="4"/>
  <c r="GRV138" i="4"/>
  <c r="GRU138" i="4"/>
  <c r="GRT138" i="4"/>
  <c r="GRS138" i="4"/>
  <c r="GRR138" i="4"/>
  <c r="GRQ138" i="4"/>
  <c r="GRP138" i="4"/>
  <c r="GRO138" i="4"/>
  <c r="GRN138" i="4"/>
  <c r="GRM138" i="4"/>
  <c r="GRL138" i="4"/>
  <c r="GRK138" i="4"/>
  <c r="GRJ138" i="4"/>
  <c r="GRI138" i="4"/>
  <c r="GRH138" i="4"/>
  <c r="GRG138" i="4"/>
  <c r="GRF138" i="4"/>
  <c r="GRE138" i="4"/>
  <c r="GRD138" i="4"/>
  <c r="GRC138" i="4"/>
  <c r="GRB138" i="4"/>
  <c r="GRA138" i="4"/>
  <c r="GQZ138" i="4"/>
  <c r="GQY138" i="4"/>
  <c r="GQX138" i="4"/>
  <c r="GQW138" i="4"/>
  <c r="GQV138" i="4"/>
  <c r="GQU138" i="4"/>
  <c r="GQT138" i="4"/>
  <c r="GQS138" i="4"/>
  <c r="GQR138" i="4"/>
  <c r="GQQ138" i="4"/>
  <c r="GQP138" i="4"/>
  <c r="GQO138" i="4"/>
  <c r="GQN138" i="4"/>
  <c r="GQM138" i="4"/>
  <c r="GQL138" i="4"/>
  <c r="GQK138" i="4"/>
  <c r="GQJ138" i="4"/>
  <c r="GQI138" i="4"/>
  <c r="GQH138" i="4"/>
  <c r="GQG138" i="4"/>
  <c r="GQF138" i="4"/>
  <c r="GQE138" i="4"/>
  <c r="GQD138" i="4"/>
  <c r="GQC138" i="4"/>
  <c r="GQB138" i="4"/>
  <c r="GQA138" i="4"/>
  <c r="GPZ138" i="4"/>
  <c r="GPY138" i="4"/>
  <c r="GPX138" i="4"/>
  <c r="GPW138" i="4"/>
  <c r="GPV138" i="4"/>
  <c r="GPU138" i="4"/>
  <c r="GPT138" i="4"/>
  <c r="GPS138" i="4"/>
  <c r="GPR138" i="4"/>
  <c r="GPQ138" i="4"/>
  <c r="GPP138" i="4"/>
  <c r="GPO138" i="4"/>
  <c r="GPN138" i="4"/>
  <c r="GPM138" i="4"/>
  <c r="GPL138" i="4"/>
  <c r="GPK138" i="4"/>
  <c r="GPJ138" i="4"/>
  <c r="GPI138" i="4"/>
  <c r="GPH138" i="4"/>
  <c r="GPG138" i="4"/>
  <c r="GPF138" i="4"/>
  <c r="GPE138" i="4"/>
  <c r="GPD138" i="4"/>
  <c r="GPC138" i="4"/>
  <c r="GPB138" i="4"/>
  <c r="GPA138" i="4"/>
  <c r="GOZ138" i="4"/>
  <c r="GOY138" i="4"/>
  <c r="GOX138" i="4"/>
  <c r="GOW138" i="4"/>
  <c r="GOV138" i="4"/>
  <c r="GOU138" i="4"/>
  <c r="GOT138" i="4"/>
  <c r="GOS138" i="4"/>
  <c r="GOR138" i="4"/>
  <c r="GOQ138" i="4"/>
  <c r="GOP138" i="4"/>
  <c r="GOO138" i="4"/>
  <c r="GON138" i="4"/>
  <c r="GOM138" i="4"/>
  <c r="GOL138" i="4"/>
  <c r="GOK138" i="4"/>
  <c r="GOJ138" i="4"/>
  <c r="GOI138" i="4"/>
  <c r="GOH138" i="4"/>
  <c r="GOG138" i="4"/>
  <c r="GOF138" i="4"/>
  <c r="GOE138" i="4"/>
  <c r="GOD138" i="4"/>
  <c r="GOC138" i="4"/>
  <c r="GOB138" i="4"/>
  <c r="GOA138" i="4"/>
  <c r="GNZ138" i="4"/>
  <c r="GNY138" i="4"/>
  <c r="GNX138" i="4"/>
  <c r="GNW138" i="4"/>
  <c r="GNV138" i="4"/>
  <c r="GNU138" i="4"/>
  <c r="GNT138" i="4"/>
  <c r="GNS138" i="4"/>
  <c r="GNR138" i="4"/>
  <c r="GNQ138" i="4"/>
  <c r="GNP138" i="4"/>
  <c r="GNO138" i="4"/>
  <c r="GNN138" i="4"/>
  <c r="GNM138" i="4"/>
  <c r="GNL138" i="4"/>
  <c r="GNK138" i="4"/>
  <c r="GNJ138" i="4"/>
  <c r="GNI138" i="4"/>
  <c r="GNH138" i="4"/>
  <c r="GNG138" i="4"/>
  <c r="GNF138" i="4"/>
  <c r="GNE138" i="4"/>
  <c r="GND138" i="4"/>
  <c r="GNC138" i="4"/>
  <c r="GNB138" i="4"/>
  <c r="GNA138" i="4"/>
  <c r="GMZ138" i="4"/>
  <c r="GMY138" i="4"/>
  <c r="GMX138" i="4"/>
  <c r="GMW138" i="4"/>
  <c r="GMV138" i="4"/>
  <c r="GMU138" i="4"/>
  <c r="GMT138" i="4"/>
  <c r="GMS138" i="4"/>
  <c r="GMR138" i="4"/>
  <c r="GMQ138" i="4"/>
  <c r="GMP138" i="4"/>
  <c r="GMO138" i="4"/>
  <c r="GMN138" i="4"/>
  <c r="GMM138" i="4"/>
  <c r="GML138" i="4"/>
  <c r="GMK138" i="4"/>
  <c r="GMJ138" i="4"/>
  <c r="GMI138" i="4"/>
  <c r="GMH138" i="4"/>
  <c r="GMG138" i="4"/>
  <c r="GMF138" i="4"/>
  <c r="GME138" i="4"/>
  <c r="GMD138" i="4"/>
  <c r="GMC138" i="4"/>
  <c r="GMB138" i="4"/>
  <c r="GMA138" i="4"/>
  <c r="GLZ138" i="4"/>
  <c r="GLY138" i="4"/>
  <c r="GLX138" i="4"/>
  <c r="GLW138" i="4"/>
  <c r="GLV138" i="4"/>
  <c r="GLU138" i="4"/>
  <c r="GLT138" i="4"/>
  <c r="GLS138" i="4"/>
  <c r="GLR138" i="4"/>
  <c r="GLQ138" i="4"/>
  <c r="GLP138" i="4"/>
  <c r="GLO138" i="4"/>
  <c r="GLN138" i="4"/>
  <c r="GLM138" i="4"/>
  <c r="GLL138" i="4"/>
  <c r="GLK138" i="4"/>
  <c r="GLJ138" i="4"/>
  <c r="GLI138" i="4"/>
  <c r="GLH138" i="4"/>
  <c r="GLG138" i="4"/>
  <c r="GLF138" i="4"/>
  <c r="GLE138" i="4"/>
  <c r="GLD138" i="4"/>
  <c r="GLC138" i="4"/>
  <c r="GLB138" i="4"/>
  <c r="GLA138" i="4"/>
  <c r="GKZ138" i="4"/>
  <c r="GKY138" i="4"/>
  <c r="GKX138" i="4"/>
  <c r="GKW138" i="4"/>
  <c r="GKV138" i="4"/>
  <c r="GKU138" i="4"/>
  <c r="GKT138" i="4"/>
  <c r="GKS138" i="4"/>
  <c r="GKR138" i="4"/>
  <c r="GKQ138" i="4"/>
  <c r="GKP138" i="4"/>
  <c r="GKO138" i="4"/>
  <c r="GKN138" i="4"/>
  <c r="GKM138" i="4"/>
  <c r="GKL138" i="4"/>
  <c r="GKK138" i="4"/>
  <c r="GKJ138" i="4"/>
  <c r="GKI138" i="4"/>
  <c r="GKH138" i="4"/>
  <c r="GKG138" i="4"/>
  <c r="GKF138" i="4"/>
  <c r="GKE138" i="4"/>
  <c r="GKD138" i="4"/>
  <c r="GKC138" i="4"/>
  <c r="GKB138" i="4"/>
  <c r="GKA138" i="4"/>
  <c r="GJZ138" i="4"/>
  <c r="GJY138" i="4"/>
  <c r="GJX138" i="4"/>
  <c r="GJW138" i="4"/>
  <c r="GJV138" i="4"/>
  <c r="GJU138" i="4"/>
  <c r="GJT138" i="4"/>
  <c r="GJS138" i="4"/>
  <c r="GJR138" i="4"/>
  <c r="GJQ138" i="4"/>
  <c r="GJP138" i="4"/>
  <c r="GJO138" i="4"/>
  <c r="GJN138" i="4"/>
  <c r="GJM138" i="4"/>
  <c r="GJL138" i="4"/>
  <c r="GJK138" i="4"/>
  <c r="GJJ138" i="4"/>
  <c r="GJI138" i="4"/>
  <c r="GJH138" i="4"/>
  <c r="GJG138" i="4"/>
  <c r="GJF138" i="4"/>
  <c r="GJE138" i="4"/>
  <c r="GJD138" i="4"/>
  <c r="GJC138" i="4"/>
  <c r="GJB138" i="4"/>
  <c r="GJA138" i="4"/>
  <c r="GIZ138" i="4"/>
  <c r="GIY138" i="4"/>
  <c r="GIX138" i="4"/>
  <c r="GIW138" i="4"/>
  <c r="GIV138" i="4"/>
  <c r="GIU138" i="4"/>
  <c r="GIT138" i="4"/>
  <c r="GIS138" i="4"/>
  <c r="GIR138" i="4"/>
  <c r="GIQ138" i="4"/>
  <c r="GIP138" i="4"/>
  <c r="GIO138" i="4"/>
  <c r="GIN138" i="4"/>
  <c r="GIM138" i="4"/>
  <c r="GIL138" i="4"/>
  <c r="GIK138" i="4"/>
  <c r="GIJ138" i="4"/>
  <c r="GII138" i="4"/>
  <c r="GIH138" i="4"/>
  <c r="GIG138" i="4"/>
  <c r="GIF138" i="4"/>
  <c r="GIE138" i="4"/>
  <c r="GID138" i="4"/>
  <c r="GIC138" i="4"/>
  <c r="GIB138" i="4"/>
  <c r="GIA138" i="4"/>
  <c r="GHZ138" i="4"/>
  <c r="GHY138" i="4"/>
  <c r="GHX138" i="4"/>
  <c r="GHW138" i="4"/>
  <c r="GHV138" i="4"/>
  <c r="GHU138" i="4"/>
  <c r="GHT138" i="4"/>
  <c r="GHS138" i="4"/>
  <c r="GHR138" i="4"/>
  <c r="GHQ138" i="4"/>
  <c r="GHP138" i="4"/>
  <c r="GHO138" i="4"/>
  <c r="GHN138" i="4"/>
  <c r="GHM138" i="4"/>
  <c r="GHL138" i="4"/>
  <c r="GHK138" i="4"/>
  <c r="GHJ138" i="4"/>
  <c r="GHI138" i="4"/>
  <c r="GHH138" i="4"/>
  <c r="GHG138" i="4"/>
  <c r="GHF138" i="4"/>
  <c r="GHE138" i="4"/>
  <c r="GHD138" i="4"/>
  <c r="GHC138" i="4"/>
  <c r="GHB138" i="4"/>
  <c r="GHA138" i="4"/>
  <c r="GGZ138" i="4"/>
  <c r="GGY138" i="4"/>
  <c r="GGX138" i="4"/>
  <c r="GGW138" i="4"/>
  <c r="GGV138" i="4"/>
  <c r="GGU138" i="4"/>
  <c r="GGT138" i="4"/>
  <c r="GGS138" i="4"/>
  <c r="GGR138" i="4"/>
  <c r="GGQ138" i="4"/>
  <c r="GGP138" i="4"/>
  <c r="GGO138" i="4"/>
  <c r="GGN138" i="4"/>
  <c r="GGM138" i="4"/>
  <c r="GGL138" i="4"/>
  <c r="GGK138" i="4"/>
  <c r="GGJ138" i="4"/>
  <c r="GGI138" i="4"/>
  <c r="GGH138" i="4"/>
  <c r="GGG138" i="4"/>
  <c r="GGF138" i="4"/>
  <c r="GGE138" i="4"/>
  <c r="GGD138" i="4"/>
  <c r="GGC138" i="4"/>
  <c r="GGB138" i="4"/>
  <c r="GGA138" i="4"/>
  <c r="GFZ138" i="4"/>
  <c r="GFY138" i="4"/>
  <c r="GFX138" i="4"/>
  <c r="GFW138" i="4"/>
  <c r="GFV138" i="4"/>
  <c r="GFU138" i="4"/>
  <c r="GFT138" i="4"/>
  <c r="GFS138" i="4"/>
  <c r="GFR138" i="4"/>
  <c r="GFQ138" i="4"/>
  <c r="GFP138" i="4"/>
  <c r="GFO138" i="4"/>
  <c r="GFN138" i="4"/>
  <c r="GFM138" i="4"/>
  <c r="GFL138" i="4"/>
  <c r="GFK138" i="4"/>
  <c r="GFJ138" i="4"/>
  <c r="GFI138" i="4"/>
  <c r="GFH138" i="4"/>
  <c r="GFG138" i="4"/>
  <c r="GFF138" i="4"/>
  <c r="GFE138" i="4"/>
  <c r="GFD138" i="4"/>
  <c r="GFC138" i="4"/>
  <c r="GFB138" i="4"/>
  <c r="GFA138" i="4"/>
  <c r="GEZ138" i="4"/>
  <c r="GEY138" i="4"/>
  <c r="GEX138" i="4"/>
  <c r="GEW138" i="4"/>
  <c r="GEV138" i="4"/>
  <c r="GEU138" i="4"/>
  <c r="GET138" i="4"/>
  <c r="GES138" i="4"/>
  <c r="GER138" i="4"/>
  <c r="GEQ138" i="4"/>
  <c r="GEP138" i="4"/>
  <c r="GEO138" i="4"/>
  <c r="GEN138" i="4"/>
  <c r="GEM138" i="4"/>
  <c r="GEL138" i="4"/>
  <c r="GEK138" i="4"/>
  <c r="GEJ138" i="4"/>
  <c r="GEI138" i="4"/>
  <c r="GEH138" i="4"/>
  <c r="GEG138" i="4"/>
  <c r="GEF138" i="4"/>
  <c r="GEE138" i="4"/>
  <c r="GED138" i="4"/>
  <c r="GEC138" i="4"/>
  <c r="GEB138" i="4"/>
  <c r="GEA138" i="4"/>
  <c r="GDZ138" i="4"/>
  <c r="GDY138" i="4"/>
  <c r="GDX138" i="4"/>
  <c r="GDW138" i="4"/>
  <c r="GDV138" i="4"/>
  <c r="GDU138" i="4"/>
  <c r="GDT138" i="4"/>
  <c r="GDS138" i="4"/>
  <c r="GDR138" i="4"/>
  <c r="GDQ138" i="4"/>
  <c r="GDP138" i="4"/>
  <c r="GDO138" i="4"/>
  <c r="GDN138" i="4"/>
  <c r="GDM138" i="4"/>
  <c r="GDL138" i="4"/>
  <c r="GDK138" i="4"/>
  <c r="GDJ138" i="4"/>
  <c r="GDI138" i="4"/>
  <c r="GDH138" i="4"/>
  <c r="GDG138" i="4"/>
  <c r="GDF138" i="4"/>
  <c r="GDE138" i="4"/>
  <c r="GDD138" i="4"/>
  <c r="GDC138" i="4"/>
  <c r="GDB138" i="4"/>
  <c r="GDA138" i="4"/>
  <c r="GCZ138" i="4"/>
  <c r="GCY138" i="4"/>
  <c r="GCX138" i="4"/>
  <c r="GCW138" i="4"/>
  <c r="GCV138" i="4"/>
  <c r="GCU138" i="4"/>
  <c r="GCT138" i="4"/>
  <c r="GCS138" i="4"/>
  <c r="GCR138" i="4"/>
  <c r="GCQ138" i="4"/>
  <c r="GCP138" i="4"/>
  <c r="GCO138" i="4"/>
  <c r="GCN138" i="4"/>
  <c r="GCM138" i="4"/>
  <c r="GCL138" i="4"/>
  <c r="GCK138" i="4"/>
  <c r="GCJ138" i="4"/>
  <c r="GCI138" i="4"/>
  <c r="GCH138" i="4"/>
  <c r="GCG138" i="4"/>
  <c r="GCF138" i="4"/>
  <c r="GCE138" i="4"/>
  <c r="GCD138" i="4"/>
  <c r="GCC138" i="4"/>
  <c r="GCB138" i="4"/>
  <c r="GCA138" i="4"/>
  <c r="GBZ138" i="4"/>
  <c r="GBY138" i="4"/>
  <c r="GBX138" i="4"/>
  <c r="GBW138" i="4"/>
  <c r="GBV138" i="4"/>
  <c r="GBU138" i="4"/>
  <c r="GBT138" i="4"/>
  <c r="GBS138" i="4"/>
  <c r="GBR138" i="4"/>
  <c r="GBQ138" i="4"/>
  <c r="GBP138" i="4"/>
  <c r="GBO138" i="4"/>
  <c r="GBN138" i="4"/>
  <c r="GBM138" i="4"/>
  <c r="GBL138" i="4"/>
  <c r="GBK138" i="4"/>
  <c r="GBJ138" i="4"/>
  <c r="GBI138" i="4"/>
  <c r="GBH138" i="4"/>
  <c r="GBG138" i="4"/>
  <c r="GBF138" i="4"/>
  <c r="GBE138" i="4"/>
  <c r="GBD138" i="4"/>
  <c r="GBC138" i="4"/>
  <c r="GBB138" i="4"/>
  <c r="GBA138" i="4"/>
  <c r="GAZ138" i="4"/>
  <c r="GAY138" i="4"/>
  <c r="GAX138" i="4"/>
  <c r="GAW138" i="4"/>
  <c r="GAV138" i="4"/>
  <c r="GAU138" i="4"/>
  <c r="GAT138" i="4"/>
  <c r="GAS138" i="4"/>
  <c r="GAR138" i="4"/>
  <c r="GAQ138" i="4"/>
  <c r="GAP138" i="4"/>
  <c r="GAO138" i="4"/>
  <c r="GAN138" i="4"/>
  <c r="GAM138" i="4"/>
  <c r="GAL138" i="4"/>
  <c r="GAK138" i="4"/>
  <c r="GAJ138" i="4"/>
  <c r="GAI138" i="4"/>
  <c r="GAH138" i="4"/>
  <c r="GAG138" i="4"/>
  <c r="GAF138" i="4"/>
  <c r="GAE138" i="4"/>
  <c r="GAD138" i="4"/>
  <c r="GAC138" i="4"/>
  <c r="GAB138" i="4"/>
  <c r="GAA138" i="4"/>
  <c r="FZZ138" i="4"/>
  <c r="FZY138" i="4"/>
  <c r="FZX138" i="4"/>
  <c r="FZW138" i="4"/>
  <c r="FZV138" i="4"/>
  <c r="FZU138" i="4"/>
  <c r="FZT138" i="4"/>
  <c r="FZS138" i="4"/>
  <c r="FZR138" i="4"/>
  <c r="FZQ138" i="4"/>
  <c r="FZP138" i="4"/>
  <c r="FZO138" i="4"/>
  <c r="FZN138" i="4"/>
  <c r="FZM138" i="4"/>
  <c r="FZL138" i="4"/>
  <c r="FZK138" i="4"/>
  <c r="FZJ138" i="4"/>
  <c r="FZI138" i="4"/>
  <c r="FZH138" i="4"/>
  <c r="FZG138" i="4"/>
  <c r="FZF138" i="4"/>
  <c r="FZE138" i="4"/>
  <c r="FZD138" i="4"/>
  <c r="FZC138" i="4"/>
  <c r="FZB138" i="4"/>
  <c r="FZA138" i="4"/>
  <c r="FYZ138" i="4"/>
  <c r="FYY138" i="4"/>
  <c r="FYX138" i="4"/>
  <c r="FYW138" i="4"/>
  <c r="FYV138" i="4"/>
  <c r="FYU138" i="4"/>
  <c r="FYT138" i="4"/>
  <c r="FYS138" i="4"/>
  <c r="FYR138" i="4"/>
  <c r="FYQ138" i="4"/>
  <c r="FYP138" i="4"/>
  <c r="FYO138" i="4"/>
  <c r="FYN138" i="4"/>
  <c r="FYM138" i="4"/>
  <c r="FYL138" i="4"/>
  <c r="FYK138" i="4"/>
  <c r="FYJ138" i="4"/>
  <c r="FYI138" i="4"/>
  <c r="FYH138" i="4"/>
  <c r="FYG138" i="4"/>
  <c r="FYF138" i="4"/>
  <c r="FYE138" i="4"/>
  <c r="FYD138" i="4"/>
  <c r="FYC138" i="4"/>
  <c r="FYB138" i="4"/>
  <c r="FYA138" i="4"/>
  <c r="FXZ138" i="4"/>
  <c r="FXY138" i="4"/>
  <c r="FXX138" i="4"/>
  <c r="FXW138" i="4"/>
  <c r="FXV138" i="4"/>
  <c r="FXU138" i="4"/>
  <c r="FXT138" i="4"/>
  <c r="FXS138" i="4"/>
  <c r="FXR138" i="4"/>
  <c r="FXQ138" i="4"/>
  <c r="FXP138" i="4"/>
  <c r="FXO138" i="4"/>
  <c r="FXN138" i="4"/>
  <c r="FXM138" i="4"/>
  <c r="FXL138" i="4"/>
  <c r="FXK138" i="4"/>
  <c r="FXJ138" i="4"/>
  <c r="FXI138" i="4"/>
  <c r="FXH138" i="4"/>
  <c r="FXG138" i="4"/>
  <c r="FXF138" i="4"/>
  <c r="FXE138" i="4"/>
  <c r="FXD138" i="4"/>
  <c r="FXC138" i="4"/>
  <c r="FXB138" i="4"/>
  <c r="FXA138" i="4"/>
  <c r="FWZ138" i="4"/>
  <c r="FWY138" i="4"/>
  <c r="FWX138" i="4"/>
  <c r="FWW138" i="4"/>
  <c r="FWV138" i="4"/>
  <c r="FWU138" i="4"/>
  <c r="FWT138" i="4"/>
  <c r="FWS138" i="4"/>
  <c r="FWR138" i="4"/>
  <c r="FWQ138" i="4"/>
  <c r="FWP138" i="4"/>
  <c r="FWO138" i="4"/>
  <c r="FWN138" i="4"/>
  <c r="FWM138" i="4"/>
  <c r="FWL138" i="4"/>
  <c r="FWK138" i="4"/>
  <c r="FWJ138" i="4"/>
  <c r="FWI138" i="4"/>
  <c r="FWH138" i="4"/>
  <c r="FWG138" i="4"/>
  <c r="FWF138" i="4"/>
  <c r="FWE138" i="4"/>
  <c r="FWD138" i="4"/>
  <c r="FWC138" i="4"/>
  <c r="FWB138" i="4"/>
  <c r="FWA138" i="4"/>
  <c r="FVZ138" i="4"/>
  <c r="FVY138" i="4"/>
  <c r="FVX138" i="4"/>
  <c r="FVW138" i="4"/>
  <c r="FVV138" i="4"/>
  <c r="FVU138" i="4"/>
  <c r="FVT138" i="4"/>
  <c r="FVS138" i="4"/>
  <c r="FVR138" i="4"/>
  <c r="FVQ138" i="4"/>
  <c r="FVP138" i="4"/>
  <c r="FVO138" i="4"/>
  <c r="FVN138" i="4"/>
  <c r="FVM138" i="4"/>
  <c r="FVL138" i="4"/>
  <c r="FVK138" i="4"/>
  <c r="FVJ138" i="4"/>
  <c r="FVI138" i="4"/>
  <c r="FVH138" i="4"/>
  <c r="FVG138" i="4"/>
  <c r="FVF138" i="4"/>
  <c r="FVE138" i="4"/>
  <c r="FVD138" i="4"/>
  <c r="FVC138" i="4"/>
  <c r="FVB138" i="4"/>
  <c r="FVA138" i="4"/>
  <c r="FUZ138" i="4"/>
  <c r="FUY138" i="4"/>
  <c r="FUX138" i="4"/>
  <c r="FUW138" i="4"/>
  <c r="FUV138" i="4"/>
  <c r="FUU138" i="4"/>
  <c r="FUT138" i="4"/>
  <c r="FUS138" i="4"/>
  <c r="FUR138" i="4"/>
  <c r="FUQ138" i="4"/>
  <c r="FUP138" i="4"/>
  <c r="FUO138" i="4"/>
  <c r="FUN138" i="4"/>
  <c r="FUM138" i="4"/>
  <c r="FUL138" i="4"/>
  <c r="FUK138" i="4"/>
  <c r="FUJ138" i="4"/>
  <c r="FUI138" i="4"/>
  <c r="FUH138" i="4"/>
  <c r="FUG138" i="4"/>
  <c r="FUF138" i="4"/>
  <c r="FUE138" i="4"/>
  <c r="FUD138" i="4"/>
  <c r="FUC138" i="4"/>
  <c r="FUB138" i="4"/>
  <c r="FUA138" i="4"/>
  <c r="FTZ138" i="4"/>
  <c r="FTY138" i="4"/>
  <c r="FTX138" i="4"/>
  <c r="FTW138" i="4"/>
  <c r="FTV138" i="4"/>
  <c r="FTU138" i="4"/>
  <c r="FTT138" i="4"/>
  <c r="FTS138" i="4"/>
  <c r="FTR138" i="4"/>
  <c r="FTQ138" i="4"/>
  <c r="FTP138" i="4"/>
  <c r="FTO138" i="4"/>
  <c r="FTN138" i="4"/>
  <c r="FTM138" i="4"/>
  <c r="FTL138" i="4"/>
  <c r="FTK138" i="4"/>
  <c r="FTJ138" i="4"/>
  <c r="FTI138" i="4"/>
  <c r="FTH138" i="4"/>
  <c r="FTG138" i="4"/>
  <c r="FTF138" i="4"/>
  <c r="FTE138" i="4"/>
  <c r="FTD138" i="4"/>
  <c r="FTC138" i="4"/>
  <c r="FTB138" i="4"/>
  <c r="FTA138" i="4"/>
  <c r="FSZ138" i="4"/>
  <c r="FSY138" i="4"/>
  <c r="FSX138" i="4"/>
  <c r="FSW138" i="4"/>
  <c r="FSV138" i="4"/>
  <c r="FSU138" i="4"/>
  <c r="FST138" i="4"/>
  <c r="FSS138" i="4"/>
  <c r="FSR138" i="4"/>
  <c r="FSQ138" i="4"/>
  <c r="FSP138" i="4"/>
  <c r="FSO138" i="4"/>
  <c r="FSN138" i="4"/>
  <c r="FSM138" i="4"/>
  <c r="FSL138" i="4"/>
  <c r="FSK138" i="4"/>
  <c r="FSJ138" i="4"/>
  <c r="FSI138" i="4"/>
  <c r="FSH138" i="4"/>
  <c r="FSG138" i="4"/>
  <c r="FSF138" i="4"/>
  <c r="FSE138" i="4"/>
  <c r="FSD138" i="4"/>
  <c r="FSC138" i="4"/>
  <c r="FSB138" i="4"/>
  <c r="FSA138" i="4"/>
  <c r="FRZ138" i="4"/>
  <c r="FRY138" i="4"/>
  <c r="FRX138" i="4"/>
  <c r="FRW138" i="4"/>
  <c r="FRV138" i="4"/>
  <c r="FRU138" i="4"/>
  <c r="FRT138" i="4"/>
  <c r="FRS138" i="4"/>
  <c r="FRR138" i="4"/>
  <c r="FRQ138" i="4"/>
  <c r="FRP138" i="4"/>
  <c r="FRO138" i="4"/>
  <c r="FRN138" i="4"/>
  <c r="FRM138" i="4"/>
  <c r="FRL138" i="4"/>
  <c r="FRK138" i="4"/>
  <c r="FRJ138" i="4"/>
  <c r="FRI138" i="4"/>
  <c r="FRH138" i="4"/>
  <c r="FRG138" i="4"/>
  <c r="FRF138" i="4"/>
  <c r="FRE138" i="4"/>
  <c r="FRD138" i="4"/>
  <c r="FRC138" i="4"/>
  <c r="FRB138" i="4"/>
  <c r="FRA138" i="4"/>
  <c r="FQZ138" i="4"/>
  <c r="FQY138" i="4"/>
  <c r="FQX138" i="4"/>
  <c r="FQW138" i="4"/>
  <c r="FQV138" i="4"/>
  <c r="FQU138" i="4"/>
  <c r="FQT138" i="4"/>
  <c r="FQS138" i="4"/>
  <c r="FQR138" i="4"/>
  <c r="FQQ138" i="4"/>
  <c r="FQP138" i="4"/>
  <c r="FQO138" i="4"/>
  <c r="FQN138" i="4"/>
  <c r="FQM138" i="4"/>
  <c r="FQL138" i="4"/>
  <c r="FQK138" i="4"/>
  <c r="FQJ138" i="4"/>
  <c r="FQI138" i="4"/>
  <c r="FQH138" i="4"/>
  <c r="FQG138" i="4"/>
  <c r="FQF138" i="4"/>
  <c r="FQE138" i="4"/>
  <c r="FQD138" i="4"/>
  <c r="FQC138" i="4"/>
  <c r="FQB138" i="4"/>
  <c r="FQA138" i="4"/>
  <c r="FPZ138" i="4"/>
  <c r="FPY138" i="4"/>
  <c r="FPX138" i="4"/>
  <c r="FPW138" i="4"/>
  <c r="FPV138" i="4"/>
  <c r="FPU138" i="4"/>
  <c r="FPT138" i="4"/>
  <c r="FPS138" i="4"/>
  <c r="FPR138" i="4"/>
  <c r="FPQ138" i="4"/>
  <c r="FPP138" i="4"/>
  <c r="FPO138" i="4"/>
  <c r="FPN138" i="4"/>
  <c r="FPM138" i="4"/>
  <c r="FPL138" i="4"/>
  <c r="FPK138" i="4"/>
  <c r="FPJ138" i="4"/>
  <c r="FPI138" i="4"/>
  <c r="FPH138" i="4"/>
  <c r="FPG138" i="4"/>
  <c r="FPF138" i="4"/>
  <c r="FPE138" i="4"/>
  <c r="FPD138" i="4"/>
  <c r="FPC138" i="4"/>
  <c r="FPB138" i="4"/>
  <c r="FPA138" i="4"/>
  <c r="FOZ138" i="4"/>
  <c r="FOY138" i="4"/>
  <c r="FOX138" i="4"/>
  <c r="FOW138" i="4"/>
  <c r="FOV138" i="4"/>
  <c r="FOU138" i="4"/>
  <c r="FOT138" i="4"/>
  <c r="FOS138" i="4"/>
  <c r="FOR138" i="4"/>
  <c r="FOQ138" i="4"/>
  <c r="FOP138" i="4"/>
  <c r="FOO138" i="4"/>
  <c r="FON138" i="4"/>
  <c r="FOM138" i="4"/>
  <c r="FOL138" i="4"/>
  <c r="FOK138" i="4"/>
  <c r="FOJ138" i="4"/>
  <c r="FOI138" i="4"/>
  <c r="FOH138" i="4"/>
  <c r="FOG138" i="4"/>
  <c r="FOF138" i="4"/>
  <c r="FOE138" i="4"/>
  <c r="FOD138" i="4"/>
  <c r="FOC138" i="4"/>
  <c r="FOB138" i="4"/>
  <c r="FOA138" i="4"/>
  <c r="FNZ138" i="4"/>
  <c r="FNY138" i="4"/>
  <c r="FNX138" i="4"/>
  <c r="FNW138" i="4"/>
  <c r="FNV138" i="4"/>
  <c r="FNU138" i="4"/>
  <c r="FNT138" i="4"/>
  <c r="FNS138" i="4"/>
  <c r="FNR138" i="4"/>
  <c r="FNQ138" i="4"/>
  <c r="FNP138" i="4"/>
  <c r="FNO138" i="4"/>
  <c r="FNN138" i="4"/>
  <c r="FNM138" i="4"/>
  <c r="FNL138" i="4"/>
  <c r="FNK138" i="4"/>
  <c r="FNJ138" i="4"/>
  <c r="FNI138" i="4"/>
  <c r="FNH138" i="4"/>
  <c r="FNG138" i="4"/>
  <c r="FNF138" i="4"/>
  <c r="FNE138" i="4"/>
  <c r="FND138" i="4"/>
  <c r="FNC138" i="4"/>
  <c r="FNB138" i="4"/>
  <c r="FNA138" i="4"/>
  <c r="FMZ138" i="4"/>
  <c r="FMY138" i="4"/>
  <c r="FMX138" i="4"/>
  <c r="FMW138" i="4"/>
  <c r="FMV138" i="4"/>
  <c r="FMU138" i="4"/>
  <c r="FMT138" i="4"/>
  <c r="FMS138" i="4"/>
  <c r="FMR138" i="4"/>
  <c r="FMQ138" i="4"/>
  <c r="FMP138" i="4"/>
  <c r="FMO138" i="4"/>
  <c r="FMN138" i="4"/>
  <c r="FMM138" i="4"/>
  <c r="FML138" i="4"/>
  <c r="FMK138" i="4"/>
  <c r="FMJ138" i="4"/>
  <c r="FMI138" i="4"/>
  <c r="FMH138" i="4"/>
  <c r="FMG138" i="4"/>
  <c r="FMF138" i="4"/>
  <c r="FME138" i="4"/>
  <c r="FMD138" i="4"/>
  <c r="FMC138" i="4"/>
  <c r="FMB138" i="4"/>
  <c r="FMA138" i="4"/>
  <c r="FLZ138" i="4"/>
  <c r="FLY138" i="4"/>
  <c r="FLX138" i="4"/>
  <c r="FLW138" i="4"/>
  <c r="FLV138" i="4"/>
  <c r="FLU138" i="4"/>
  <c r="FLT138" i="4"/>
  <c r="FLS138" i="4"/>
  <c r="FLR138" i="4"/>
  <c r="FLQ138" i="4"/>
  <c r="FLP138" i="4"/>
  <c r="FLO138" i="4"/>
  <c r="FLN138" i="4"/>
  <c r="FLM138" i="4"/>
  <c r="FLL138" i="4"/>
  <c r="FLK138" i="4"/>
  <c r="FLJ138" i="4"/>
  <c r="FLI138" i="4"/>
  <c r="FLH138" i="4"/>
  <c r="FLG138" i="4"/>
  <c r="FLF138" i="4"/>
  <c r="FLE138" i="4"/>
  <c r="FLD138" i="4"/>
  <c r="FLC138" i="4"/>
  <c r="FLB138" i="4"/>
  <c r="FLA138" i="4"/>
  <c r="FKZ138" i="4"/>
  <c r="FKY138" i="4"/>
  <c r="FKX138" i="4"/>
  <c r="FKW138" i="4"/>
  <c r="FKV138" i="4"/>
  <c r="FKU138" i="4"/>
  <c r="FKT138" i="4"/>
  <c r="FKS138" i="4"/>
  <c r="FKR138" i="4"/>
  <c r="FKQ138" i="4"/>
  <c r="FKP138" i="4"/>
  <c r="FKO138" i="4"/>
  <c r="FKN138" i="4"/>
  <c r="FKM138" i="4"/>
  <c r="FKL138" i="4"/>
  <c r="FKK138" i="4"/>
  <c r="FKJ138" i="4"/>
  <c r="FKI138" i="4"/>
  <c r="FKH138" i="4"/>
  <c r="FKG138" i="4"/>
  <c r="FKF138" i="4"/>
  <c r="FKE138" i="4"/>
  <c r="FKD138" i="4"/>
  <c r="FKC138" i="4"/>
  <c r="FKB138" i="4"/>
  <c r="FKA138" i="4"/>
  <c r="FJZ138" i="4"/>
  <c r="FJY138" i="4"/>
  <c r="FJX138" i="4"/>
  <c r="FJW138" i="4"/>
  <c r="FJV138" i="4"/>
  <c r="FJU138" i="4"/>
  <c r="FJT138" i="4"/>
  <c r="FJS138" i="4"/>
  <c r="FJR138" i="4"/>
  <c r="FJQ138" i="4"/>
  <c r="FJP138" i="4"/>
  <c r="FJO138" i="4"/>
  <c r="FJN138" i="4"/>
  <c r="FJM138" i="4"/>
  <c r="FJL138" i="4"/>
  <c r="FJK138" i="4"/>
  <c r="FJJ138" i="4"/>
  <c r="FJI138" i="4"/>
  <c r="FJH138" i="4"/>
  <c r="FJG138" i="4"/>
  <c r="FJF138" i="4"/>
  <c r="FJE138" i="4"/>
  <c r="FJD138" i="4"/>
  <c r="FJC138" i="4"/>
  <c r="FJB138" i="4"/>
  <c r="FJA138" i="4"/>
  <c r="FIZ138" i="4"/>
  <c r="FIY138" i="4"/>
  <c r="FIX138" i="4"/>
  <c r="FIW138" i="4"/>
  <c r="FIV138" i="4"/>
  <c r="FIU138" i="4"/>
  <c r="FIT138" i="4"/>
  <c r="FIS138" i="4"/>
  <c r="FIR138" i="4"/>
  <c r="FIQ138" i="4"/>
  <c r="FIP138" i="4"/>
  <c r="FIO138" i="4"/>
  <c r="FIN138" i="4"/>
  <c r="FIM138" i="4"/>
  <c r="FIL138" i="4"/>
  <c r="FIK138" i="4"/>
  <c r="FIJ138" i="4"/>
  <c r="FII138" i="4"/>
  <c r="FIH138" i="4"/>
  <c r="FIG138" i="4"/>
  <c r="FIF138" i="4"/>
  <c r="FIE138" i="4"/>
  <c r="FID138" i="4"/>
  <c r="FIC138" i="4"/>
  <c r="FIB138" i="4"/>
  <c r="FIA138" i="4"/>
  <c r="FHZ138" i="4"/>
  <c r="FHY138" i="4"/>
  <c r="FHX138" i="4"/>
  <c r="FHW138" i="4"/>
  <c r="FHV138" i="4"/>
  <c r="FHU138" i="4"/>
  <c r="FHT138" i="4"/>
  <c r="FHS138" i="4"/>
  <c r="FHR138" i="4"/>
  <c r="FHQ138" i="4"/>
  <c r="FHP138" i="4"/>
  <c r="FHO138" i="4"/>
  <c r="FHN138" i="4"/>
  <c r="FHM138" i="4"/>
  <c r="FHL138" i="4"/>
  <c r="FHK138" i="4"/>
  <c r="FHJ138" i="4"/>
  <c r="FHI138" i="4"/>
  <c r="FHH138" i="4"/>
  <c r="FHG138" i="4"/>
  <c r="FHF138" i="4"/>
  <c r="FHE138" i="4"/>
  <c r="FHD138" i="4"/>
  <c r="FHC138" i="4"/>
  <c r="FHB138" i="4"/>
  <c r="FHA138" i="4"/>
  <c r="FGZ138" i="4"/>
  <c r="FGY138" i="4"/>
  <c r="FGX138" i="4"/>
  <c r="FGW138" i="4"/>
  <c r="FGV138" i="4"/>
  <c r="FGU138" i="4"/>
  <c r="FGT138" i="4"/>
  <c r="FGS138" i="4"/>
  <c r="FGR138" i="4"/>
  <c r="FGQ138" i="4"/>
  <c r="FGP138" i="4"/>
  <c r="FGO138" i="4"/>
  <c r="FGN138" i="4"/>
  <c r="FGM138" i="4"/>
  <c r="FGL138" i="4"/>
  <c r="FGK138" i="4"/>
  <c r="FGJ138" i="4"/>
  <c r="FGI138" i="4"/>
  <c r="FGH138" i="4"/>
  <c r="FGG138" i="4"/>
  <c r="FGF138" i="4"/>
  <c r="FGE138" i="4"/>
  <c r="FGD138" i="4"/>
  <c r="FGC138" i="4"/>
  <c r="FGB138" i="4"/>
  <c r="FGA138" i="4"/>
  <c r="FFZ138" i="4"/>
  <c r="FFY138" i="4"/>
  <c r="FFX138" i="4"/>
  <c r="FFW138" i="4"/>
  <c r="FFV138" i="4"/>
  <c r="FFU138" i="4"/>
  <c r="FFT138" i="4"/>
  <c r="FFS138" i="4"/>
  <c r="FFR138" i="4"/>
  <c r="FFQ138" i="4"/>
  <c r="FFP138" i="4"/>
  <c r="FFO138" i="4"/>
  <c r="FFN138" i="4"/>
  <c r="FFM138" i="4"/>
  <c r="FFL138" i="4"/>
  <c r="FFK138" i="4"/>
  <c r="FFJ138" i="4"/>
  <c r="FFI138" i="4"/>
  <c r="FFH138" i="4"/>
  <c r="FFG138" i="4"/>
  <c r="FFF138" i="4"/>
  <c r="FFE138" i="4"/>
  <c r="FFD138" i="4"/>
  <c r="FFC138" i="4"/>
  <c r="FFB138" i="4"/>
  <c r="FFA138" i="4"/>
  <c r="FEZ138" i="4"/>
  <c r="FEY138" i="4"/>
  <c r="FEX138" i="4"/>
  <c r="FEW138" i="4"/>
  <c r="FEV138" i="4"/>
  <c r="FEU138" i="4"/>
  <c r="FET138" i="4"/>
  <c r="FES138" i="4"/>
  <c r="FER138" i="4"/>
  <c r="FEQ138" i="4"/>
  <c r="FEP138" i="4"/>
  <c r="FEO138" i="4"/>
  <c r="FEN138" i="4"/>
  <c r="FEM138" i="4"/>
  <c r="FEL138" i="4"/>
  <c r="FEK138" i="4"/>
  <c r="FEJ138" i="4"/>
  <c r="FEI138" i="4"/>
  <c r="FEH138" i="4"/>
  <c r="FEG138" i="4"/>
  <c r="FEF138" i="4"/>
  <c r="FEE138" i="4"/>
  <c r="FED138" i="4"/>
  <c r="FEC138" i="4"/>
  <c r="FEB138" i="4"/>
  <c r="FEA138" i="4"/>
  <c r="FDZ138" i="4"/>
  <c r="FDY138" i="4"/>
  <c r="FDX138" i="4"/>
  <c r="FDW138" i="4"/>
  <c r="FDV138" i="4"/>
  <c r="FDU138" i="4"/>
  <c r="FDT138" i="4"/>
  <c r="FDS138" i="4"/>
  <c r="FDR138" i="4"/>
  <c r="FDQ138" i="4"/>
  <c r="FDP138" i="4"/>
  <c r="FDO138" i="4"/>
  <c r="FDN138" i="4"/>
  <c r="FDM138" i="4"/>
  <c r="FDL138" i="4"/>
  <c r="FDK138" i="4"/>
  <c r="FDJ138" i="4"/>
  <c r="FDI138" i="4"/>
  <c r="FDH138" i="4"/>
  <c r="FDG138" i="4"/>
  <c r="FDF138" i="4"/>
  <c r="FDE138" i="4"/>
  <c r="FDD138" i="4"/>
  <c r="FDC138" i="4"/>
  <c r="FDB138" i="4"/>
  <c r="FDA138" i="4"/>
  <c r="FCZ138" i="4"/>
  <c r="FCY138" i="4"/>
  <c r="FCX138" i="4"/>
  <c r="FCW138" i="4"/>
  <c r="FCV138" i="4"/>
  <c r="FCU138" i="4"/>
  <c r="FCT138" i="4"/>
  <c r="FCS138" i="4"/>
  <c r="FCR138" i="4"/>
  <c r="FCQ138" i="4"/>
  <c r="FCP138" i="4"/>
  <c r="FCO138" i="4"/>
  <c r="FCN138" i="4"/>
  <c r="FCM138" i="4"/>
  <c r="FCL138" i="4"/>
  <c r="FCK138" i="4"/>
  <c r="FCJ138" i="4"/>
  <c r="FCI138" i="4"/>
  <c r="FCH138" i="4"/>
  <c r="FCG138" i="4"/>
  <c r="FCF138" i="4"/>
  <c r="FCE138" i="4"/>
  <c r="FCD138" i="4"/>
  <c r="FCC138" i="4"/>
  <c r="FCB138" i="4"/>
  <c r="FCA138" i="4"/>
  <c r="FBZ138" i="4"/>
  <c r="FBY138" i="4"/>
  <c r="FBX138" i="4"/>
  <c r="FBW138" i="4"/>
  <c r="FBV138" i="4"/>
  <c r="FBU138" i="4"/>
  <c r="FBT138" i="4"/>
  <c r="FBS138" i="4"/>
  <c r="FBR138" i="4"/>
  <c r="FBQ138" i="4"/>
  <c r="FBP138" i="4"/>
  <c r="FBO138" i="4"/>
  <c r="FBN138" i="4"/>
  <c r="FBM138" i="4"/>
  <c r="FBL138" i="4"/>
  <c r="FBK138" i="4"/>
  <c r="FBJ138" i="4"/>
  <c r="FBI138" i="4"/>
  <c r="FBH138" i="4"/>
  <c r="FBG138" i="4"/>
  <c r="FBF138" i="4"/>
  <c r="FBE138" i="4"/>
  <c r="FBD138" i="4"/>
  <c r="FBC138" i="4"/>
  <c r="FBB138" i="4"/>
  <c r="FBA138" i="4"/>
  <c r="FAZ138" i="4"/>
  <c r="FAY138" i="4"/>
  <c r="FAX138" i="4"/>
  <c r="FAW138" i="4"/>
  <c r="FAV138" i="4"/>
  <c r="FAU138" i="4"/>
  <c r="FAT138" i="4"/>
  <c r="FAS138" i="4"/>
  <c r="FAR138" i="4"/>
  <c r="FAQ138" i="4"/>
  <c r="FAP138" i="4"/>
  <c r="FAO138" i="4"/>
  <c r="FAN138" i="4"/>
  <c r="FAM138" i="4"/>
  <c r="FAL138" i="4"/>
  <c r="FAK138" i="4"/>
  <c r="FAJ138" i="4"/>
  <c r="FAI138" i="4"/>
  <c r="FAH138" i="4"/>
  <c r="FAG138" i="4"/>
  <c r="FAF138" i="4"/>
  <c r="FAE138" i="4"/>
  <c r="FAD138" i="4"/>
  <c r="FAC138" i="4"/>
  <c r="FAB138" i="4"/>
  <c r="FAA138" i="4"/>
  <c r="EZZ138" i="4"/>
  <c r="EZY138" i="4"/>
  <c r="EZX138" i="4"/>
  <c r="EZW138" i="4"/>
  <c r="EZV138" i="4"/>
  <c r="EZU138" i="4"/>
  <c r="EZT138" i="4"/>
  <c r="EZS138" i="4"/>
  <c r="EZR138" i="4"/>
  <c r="EZQ138" i="4"/>
  <c r="EZP138" i="4"/>
  <c r="EZO138" i="4"/>
  <c r="EZN138" i="4"/>
  <c r="EZM138" i="4"/>
  <c r="EZL138" i="4"/>
  <c r="EZK138" i="4"/>
  <c r="EZJ138" i="4"/>
  <c r="EZI138" i="4"/>
  <c r="EZH138" i="4"/>
  <c r="EZG138" i="4"/>
  <c r="EZF138" i="4"/>
  <c r="EZE138" i="4"/>
  <c r="EZD138" i="4"/>
  <c r="EZC138" i="4"/>
  <c r="EZB138" i="4"/>
  <c r="EZA138" i="4"/>
  <c r="EYZ138" i="4"/>
  <c r="EYY138" i="4"/>
  <c r="EYX138" i="4"/>
  <c r="EYW138" i="4"/>
  <c r="EYV138" i="4"/>
  <c r="EYU138" i="4"/>
  <c r="EYT138" i="4"/>
  <c r="EYS138" i="4"/>
  <c r="EYR138" i="4"/>
  <c r="EYQ138" i="4"/>
  <c r="EYP138" i="4"/>
  <c r="EYO138" i="4"/>
  <c r="EYN138" i="4"/>
  <c r="EYM138" i="4"/>
  <c r="EYL138" i="4"/>
  <c r="EYK138" i="4"/>
  <c r="EYJ138" i="4"/>
  <c r="EYI138" i="4"/>
  <c r="EYH138" i="4"/>
  <c r="EYG138" i="4"/>
  <c r="EYF138" i="4"/>
  <c r="EYE138" i="4"/>
  <c r="EYD138" i="4"/>
  <c r="EYC138" i="4"/>
  <c r="EYB138" i="4"/>
  <c r="EYA138" i="4"/>
  <c r="EXZ138" i="4"/>
  <c r="EXY138" i="4"/>
  <c r="EXX138" i="4"/>
  <c r="EXW138" i="4"/>
  <c r="EXV138" i="4"/>
  <c r="EXU138" i="4"/>
  <c r="EXT138" i="4"/>
  <c r="EXS138" i="4"/>
  <c r="EXR138" i="4"/>
  <c r="EXQ138" i="4"/>
  <c r="EXP138" i="4"/>
  <c r="EXO138" i="4"/>
  <c r="EXN138" i="4"/>
  <c r="EXM138" i="4"/>
  <c r="EXL138" i="4"/>
  <c r="EXK138" i="4"/>
  <c r="EXJ138" i="4"/>
  <c r="EXI138" i="4"/>
  <c r="EXH138" i="4"/>
  <c r="EXG138" i="4"/>
  <c r="EXF138" i="4"/>
  <c r="EXE138" i="4"/>
  <c r="EXD138" i="4"/>
  <c r="EXC138" i="4"/>
  <c r="EXB138" i="4"/>
  <c r="EXA138" i="4"/>
  <c r="EWZ138" i="4"/>
  <c r="EWY138" i="4"/>
  <c r="EWX138" i="4"/>
  <c r="EWW138" i="4"/>
  <c r="EWV138" i="4"/>
  <c r="EWU138" i="4"/>
  <c r="EWT138" i="4"/>
  <c r="EWS138" i="4"/>
  <c r="EWR138" i="4"/>
  <c r="EWQ138" i="4"/>
  <c r="EWP138" i="4"/>
  <c r="EWO138" i="4"/>
  <c r="EWN138" i="4"/>
  <c r="EWM138" i="4"/>
  <c r="EWL138" i="4"/>
  <c r="EWK138" i="4"/>
  <c r="EWJ138" i="4"/>
  <c r="EWI138" i="4"/>
  <c r="EWH138" i="4"/>
  <c r="EWG138" i="4"/>
  <c r="EWF138" i="4"/>
  <c r="EWE138" i="4"/>
  <c r="EWD138" i="4"/>
  <c r="EWC138" i="4"/>
  <c r="EWB138" i="4"/>
  <c r="EWA138" i="4"/>
  <c r="EVZ138" i="4"/>
  <c r="EVY138" i="4"/>
  <c r="EVX138" i="4"/>
  <c r="EVW138" i="4"/>
  <c r="EVV138" i="4"/>
  <c r="EVU138" i="4"/>
  <c r="EVT138" i="4"/>
  <c r="EVS138" i="4"/>
  <c r="EVR138" i="4"/>
  <c r="EVQ138" i="4"/>
  <c r="EVP138" i="4"/>
  <c r="EVO138" i="4"/>
  <c r="EVN138" i="4"/>
  <c r="EVM138" i="4"/>
  <c r="EVL138" i="4"/>
  <c r="EVK138" i="4"/>
  <c r="EVJ138" i="4"/>
  <c r="EVI138" i="4"/>
  <c r="EVH138" i="4"/>
  <c r="EVG138" i="4"/>
  <c r="EVF138" i="4"/>
  <c r="EVE138" i="4"/>
  <c r="EVD138" i="4"/>
  <c r="EVC138" i="4"/>
  <c r="EVB138" i="4"/>
  <c r="EVA138" i="4"/>
  <c r="EUZ138" i="4"/>
  <c r="EUY138" i="4"/>
  <c r="EUX138" i="4"/>
  <c r="EUW138" i="4"/>
  <c r="EUV138" i="4"/>
  <c r="EUU138" i="4"/>
  <c r="EUT138" i="4"/>
  <c r="EUS138" i="4"/>
  <c r="EUR138" i="4"/>
  <c r="EUQ138" i="4"/>
  <c r="EUP138" i="4"/>
  <c r="EUO138" i="4"/>
  <c r="EUN138" i="4"/>
  <c r="EUM138" i="4"/>
  <c r="EUL138" i="4"/>
  <c r="EUK138" i="4"/>
  <c r="EUJ138" i="4"/>
  <c r="EUI138" i="4"/>
  <c r="EUH138" i="4"/>
  <c r="EUG138" i="4"/>
  <c r="EUF138" i="4"/>
  <c r="EUE138" i="4"/>
  <c r="EUD138" i="4"/>
  <c r="EUC138" i="4"/>
  <c r="EUB138" i="4"/>
  <c r="EUA138" i="4"/>
  <c r="ETZ138" i="4"/>
  <c r="ETY138" i="4"/>
  <c r="ETX138" i="4"/>
  <c r="ETW138" i="4"/>
  <c r="ETV138" i="4"/>
  <c r="ETU138" i="4"/>
  <c r="ETT138" i="4"/>
  <c r="ETS138" i="4"/>
  <c r="ETR138" i="4"/>
  <c r="ETQ138" i="4"/>
  <c r="ETP138" i="4"/>
  <c r="ETO138" i="4"/>
  <c r="ETN138" i="4"/>
  <c r="ETM138" i="4"/>
  <c r="ETL138" i="4"/>
  <c r="ETK138" i="4"/>
  <c r="ETJ138" i="4"/>
  <c r="ETI138" i="4"/>
  <c r="ETH138" i="4"/>
  <c r="ETG138" i="4"/>
  <c r="ETF138" i="4"/>
  <c r="ETE138" i="4"/>
  <c r="ETD138" i="4"/>
  <c r="ETC138" i="4"/>
  <c r="ETB138" i="4"/>
  <c r="ETA138" i="4"/>
  <c r="ESZ138" i="4"/>
  <c r="ESY138" i="4"/>
  <c r="ESX138" i="4"/>
  <c r="ESW138" i="4"/>
  <c r="ESV138" i="4"/>
  <c r="ESU138" i="4"/>
  <c r="EST138" i="4"/>
  <c r="ESS138" i="4"/>
  <c r="ESR138" i="4"/>
  <c r="ESQ138" i="4"/>
  <c r="ESP138" i="4"/>
  <c r="ESO138" i="4"/>
  <c r="ESN138" i="4"/>
  <c r="ESM138" i="4"/>
  <c r="ESL138" i="4"/>
  <c r="ESK138" i="4"/>
  <c r="ESJ138" i="4"/>
  <c r="ESI138" i="4"/>
  <c r="ESH138" i="4"/>
  <c r="ESG138" i="4"/>
  <c r="ESF138" i="4"/>
  <c r="ESE138" i="4"/>
  <c r="ESD138" i="4"/>
  <c r="ESC138" i="4"/>
  <c r="ESB138" i="4"/>
  <c r="ESA138" i="4"/>
  <c r="ERZ138" i="4"/>
  <c r="ERY138" i="4"/>
  <c r="ERX138" i="4"/>
  <c r="ERW138" i="4"/>
  <c r="ERV138" i="4"/>
  <c r="ERU138" i="4"/>
  <c r="ERT138" i="4"/>
  <c r="ERS138" i="4"/>
  <c r="ERR138" i="4"/>
  <c r="ERQ138" i="4"/>
  <c r="ERP138" i="4"/>
  <c r="ERO138" i="4"/>
  <c r="ERN138" i="4"/>
  <c r="ERM138" i="4"/>
  <c r="ERL138" i="4"/>
  <c r="ERK138" i="4"/>
  <c r="ERJ138" i="4"/>
  <c r="ERI138" i="4"/>
  <c r="ERH138" i="4"/>
  <c r="ERG138" i="4"/>
  <c r="ERF138" i="4"/>
  <c r="ERE138" i="4"/>
  <c r="ERD138" i="4"/>
  <c r="ERC138" i="4"/>
  <c r="ERB138" i="4"/>
  <c r="ERA138" i="4"/>
  <c r="EQZ138" i="4"/>
  <c r="EQY138" i="4"/>
  <c r="EQX138" i="4"/>
  <c r="EQW138" i="4"/>
  <c r="EQV138" i="4"/>
  <c r="EQU138" i="4"/>
  <c r="EQT138" i="4"/>
  <c r="EQS138" i="4"/>
  <c r="EQR138" i="4"/>
  <c r="EQQ138" i="4"/>
  <c r="EQP138" i="4"/>
  <c r="EQO138" i="4"/>
  <c r="EQN138" i="4"/>
  <c r="EQM138" i="4"/>
  <c r="EQL138" i="4"/>
  <c r="EQK138" i="4"/>
  <c r="EQJ138" i="4"/>
  <c r="EQI138" i="4"/>
  <c r="EQH138" i="4"/>
  <c r="EQG138" i="4"/>
  <c r="EQF138" i="4"/>
  <c r="EQE138" i="4"/>
  <c r="EQD138" i="4"/>
  <c r="EQC138" i="4"/>
  <c r="EQB138" i="4"/>
  <c r="EQA138" i="4"/>
  <c r="EPZ138" i="4"/>
  <c r="EPY138" i="4"/>
  <c r="EPX138" i="4"/>
  <c r="EPW138" i="4"/>
  <c r="EPV138" i="4"/>
  <c r="EPU138" i="4"/>
  <c r="EPT138" i="4"/>
  <c r="EPS138" i="4"/>
  <c r="EPR138" i="4"/>
  <c r="EPQ138" i="4"/>
  <c r="EPP138" i="4"/>
  <c r="EPO138" i="4"/>
  <c r="EPN138" i="4"/>
  <c r="EPM138" i="4"/>
  <c r="EPL138" i="4"/>
  <c r="EPK138" i="4"/>
  <c r="EPJ138" i="4"/>
  <c r="EPI138" i="4"/>
  <c r="EPH138" i="4"/>
  <c r="EPG138" i="4"/>
  <c r="EPF138" i="4"/>
  <c r="EPE138" i="4"/>
  <c r="EPD138" i="4"/>
  <c r="EPC138" i="4"/>
  <c r="EPB138" i="4"/>
  <c r="EPA138" i="4"/>
  <c r="EOZ138" i="4"/>
  <c r="EOY138" i="4"/>
  <c r="EOX138" i="4"/>
  <c r="EOW138" i="4"/>
  <c r="EOV138" i="4"/>
  <c r="EOU138" i="4"/>
  <c r="EOT138" i="4"/>
  <c r="EOS138" i="4"/>
  <c r="EOR138" i="4"/>
  <c r="EOQ138" i="4"/>
  <c r="EOP138" i="4"/>
  <c r="EOO138" i="4"/>
  <c r="EON138" i="4"/>
  <c r="EOM138" i="4"/>
  <c r="EOL138" i="4"/>
  <c r="EOK138" i="4"/>
  <c r="EOJ138" i="4"/>
  <c r="EOI138" i="4"/>
  <c r="EOH138" i="4"/>
  <c r="EOG138" i="4"/>
  <c r="EOF138" i="4"/>
  <c r="EOE138" i="4"/>
  <c r="EOD138" i="4"/>
  <c r="EOC138" i="4"/>
  <c r="EOB138" i="4"/>
  <c r="EOA138" i="4"/>
  <c r="ENZ138" i="4"/>
  <c r="ENY138" i="4"/>
  <c r="ENX138" i="4"/>
  <c r="ENW138" i="4"/>
  <c r="ENV138" i="4"/>
  <c r="ENU138" i="4"/>
  <c r="ENT138" i="4"/>
  <c r="ENS138" i="4"/>
  <c r="ENR138" i="4"/>
  <c r="ENQ138" i="4"/>
  <c r="ENP138" i="4"/>
  <c r="ENO138" i="4"/>
  <c r="ENN138" i="4"/>
  <c r="ENM138" i="4"/>
  <c r="ENL138" i="4"/>
  <c r="ENK138" i="4"/>
  <c r="ENJ138" i="4"/>
  <c r="ENI138" i="4"/>
  <c r="ENH138" i="4"/>
  <c r="ENG138" i="4"/>
  <c r="ENF138" i="4"/>
  <c r="ENE138" i="4"/>
  <c r="END138" i="4"/>
  <c r="ENC138" i="4"/>
  <c r="ENB138" i="4"/>
  <c r="ENA138" i="4"/>
  <c r="EMZ138" i="4"/>
  <c r="EMY138" i="4"/>
  <c r="EMX138" i="4"/>
  <c r="EMW138" i="4"/>
  <c r="EMV138" i="4"/>
  <c r="EMU138" i="4"/>
  <c r="EMT138" i="4"/>
  <c r="EMS138" i="4"/>
  <c r="EMR138" i="4"/>
  <c r="EMQ138" i="4"/>
  <c r="EMP138" i="4"/>
  <c r="EMO138" i="4"/>
  <c r="EMN138" i="4"/>
  <c r="EMM138" i="4"/>
  <c r="EML138" i="4"/>
  <c r="EMK138" i="4"/>
  <c r="EMJ138" i="4"/>
  <c r="EMI138" i="4"/>
  <c r="EMH138" i="4"/>
  <c r="EMG138" i="4"/>
  <c r="EMF138" i="4"/>
  <c r="EME138" i="4"/>
  <c r="EMD138" i="4"/>
  <c r="EMC138" i="4"/>
  <c r="EMB138" i="4"/>
  <c r="EMA138" i="4"/>
  <c r="ELZ138" i="4"/>
  <c r="ELY138" i="4"/>
  <c r="ELX138" i="4"/>
  <c r="ELW138" i="4"/>
  <c r="ELV138" i="4"/>
  <c r="ELU138" i="4"/>
  <c r="ELT138" i="4"/>
  <c r="ELS138" i="4"/>
  <c r="ELR138" i="4"/>
  <c r="ELQ138" i="4"/>
  <c r="ELP138" i="4"/>
  <c r="ELO138" i="4"/>
  <c r="ELN138" i="4"/>
  <c r="ELM138" i="4"/>
  <c r="ELL138" i="4"/>
  <c r="ELK138" i="4"/>
  <c r="ELJ138" i="4"/>
  <c r="ELI138" i="4"/>
  <c r="ELH138" i="4"/>
  <c r="ELG138" i="4"/>
  <c r="ELF138" i="4"/>
  <c r="ELE138" i="4"/>
  <c r="ELD138" i="4"/>
  <c r="ELC138" i="4"/>
  <c r="ELB138" i="4"/>
  <c r="ELA138" i="4"/>
  <c r="EKZ138" i="4"/>
  <c r="EKY138" i="4"/>
  <c r="EKX138" i="4"/>
  <c r="EKW138" i="4"/>
  <c r="EKV138" i="4"/>
  <c r="EKU138" i="4"/>
  <c r="EKT138" i="4"/>
  <c r="EKS138" i="4"/>
  <c r="EKR138" i="4"/>
  <c r="EKQ138" i="4"/>
  <c r="EKP138" i="4"/>
  <c r="EKO138" i="4"/>
  <c r="EKN138" i="4"/>
  <c r="EKM138" i="4"/>
  <c r="EKL138" i="4"/>
  <c r="EKK138" i="4"/>
  <c r="EKJ138" i="4"/>
  <c r="EKI138" i="4"/>
  <c r="EKH138" i="4"/>
  <c r="EKG138" i="4"/>
  <c r="EKF138" i="4"/>
  <c r="EKE138" i="4"/>
  <c r="EKD138" i="4"/>
  <c r="EKC138" i="4"/>
  <c r="EKB138" i="4"/>
  <c r="EKA138" i="4"/>
  <c r="EJZ138" i="4"/>
  <c r="EJY138" i="4"/>
  <c r="EJX138" i="4"/>
  <c r="EJW138" i="4"/>
  <c r="EJV138" i="4"/>
  <c r="EJU138" i="4"/>
  <c r="EJT138" i="4"/>
  <c r="EJS138" i="4"/>
  <c r="EJR138" i="4"/>
  <c r="EJQ138" i="4"/>
  <c r="EJP138" i="4"/>
  <c r="EJO138" i="4"/>
  <c r="EJN138" i="4"/>
  <c r="EJM138" i="4"/>
  <c r="EJL138" i="4"/>
  <c r="EJK138" i="4"/>
  <c r="EJJ138" i="4"/>
  <c r="EJI138" i="4"/>
  <c r="EJH138" i="4"/>
  <c r="EJG138" i="4"/>
  <c r="EJF138" i="4"/>
  <c r="EJE138" i="4"/>
  <c r="EJD138" i="4"/>
  <c r="EJC138" i="4"/>
  <c r="EJB138" i="4"/>
  <c r="EJA138" i="4"/>
  <c r="EIZ138" i="4"/>
  <c r="EIY138" i="4"/>
  <c r="EIX138" i="4"/>
  <c r="EIW138" i="4"/>
  <c r="EIV138" i="4"/>
  <c r="EIU138" i="4"/>
  <c r="EIT138" i="4"/>
  <c r="EIS138" i="4"/>
  <c r="EIR138" i="4"/>
  <c r="EIQ138" i="4"/>
  <c r="EIP138" i="4"/>
  <c r="EIO138" i="4"/>
  <c r="EIN138" i="4"/>
  <c r="EIM138" i="4"/>
  <c r="EIL138" i="4"/>
  <c r="EIK138" i="4"/>
  <c r="EIJ138" i="4"/>
  <c r="EII138" i="4"/>
  <c r="EIH138" i="4"/>
  <c r="EIG138" i="4"/>
  <c r="EIF138" i="4"/>
  <c r="EIE138" i="4"/>
  <c r="EID138" i="4"/>
  <c r="EIC138" i="4"/>
  <c r="EIB138" i="4"/>
  <c r="EIA138" i="4"/>
  <c r="EHZ138" i="4"/>
  <c r="EHY138" i="4"/>
  <c r="EHX138" i="4"/>
  <c r="EHW138" i="4"/>
  <c r="EHV138" i="4"/>
  <c r="EHU138" i="4"/>
  <c r="EHT138" i="4"/>
  <c r="EHS138" i="4"/>
  <c r="EHR138" i="4"/>
  <c r="EHQ138" i="4"/>
  <c r="EHP138" i="4"/>
  <c r="EHO138" i="4"/>
  <c r="EHN138" i="4"/>
  <c r="EHM138" i="4"/>
  <c r="EHL138" i="4"/>
  <c r="EHK138" i="4"/>
  <c r="EHJ138" i="4"/>
  <c r="EHI138" i="4"/>
  <c r="EHH138" i="4"/>
  <c r="EHG138" i="4"/>
  <c r="EHF138" i="4"/>
  <c r="EHE138" i="4"/>
  <c r="EHD138" i="4"/>
  <c r="EHC138" i="4"/>
  <c r="EHB138" i="4"/>
  <c r="EHA138" i="4"/>
  <c r="EGZ138" i="4"/>
  <c r="EGY138" i="4"/>
  <c r="EGX138" i="4"/>
  <c r="EGW138" i="4"/>
  <c r="EGV138" i="4"/>
  <c r="EGU138" i="4"/>
  <c r="EGT138" i="4"/>
  <c r="EGS138" i="4"/>
  <c r="EGR138" i="4"/>
  <c r="EGQ138" i="4"/>
  <c r="EGP138" i="4"/>
  <c r="EGO138" i="4"/>
  <c r="EGN138" i="4"/>
  <c r="EGM138" i="4"/>
  <c r="EGL138" i="4"/>
  <c r="EGK138" i="4"/>
  <c r="EGJ138" i="4"/>
  <c r="EGI138" i="4"/>
  <c r="EGH138" i="4"/>
  <c r="EGG138" i="4"/>
  <c r="EGF138" i="4"/>
  <c r="EGE138" i="4"/>
  <c r="EGD138" i="4"/>
  <c r="EGC138" i="4"/>
  <c r="EGB138" i="4"/>
  <c r="EGA138" i="4"/>
  <c r="EFZ138" i="4"/>
  <c r="EFY138" i="4"/>
  <c r="EFX138" i="4"/>
  <c r="EFW138" i="4"/>
  <c r="EFV138" i="4"/>
  <c r="EFU138" i="4"/>
  <c r="EFT138" i="4"/>
  <c r="EFS138" i="4"/>
  <c r="EFR138" i="4"/>
  <c r="EFQ138" i="4"/>
  <c r="EFP138" i="4"/>
  <c r="EFO138" i="4"/>
  <c r="EFN138" i="4"/>
  <c r="EFM138" i="4"/>
  <c r="EFL138" i="4"/>
  <c r="EFK138" i="4"/>
  <c r="EFJ138" i="4"/>
  <c r="EFI138" i="4"/>
  <c r="EFH138" i="4"/>
  <c r="EFG138" i="4"/>
  <c r="EFF138" i="4"/>
  <c r="EFE138" i="4"/>
  <c r="EFD138" i="4"/>
  <c r="EFC138" i="4"/>
  <c r="EFB138" i="4"/>
  <c r="EFA138" i="4"/>
  <c r="EEZ138" i="4"/>
  <c r="EEY138" i="4"/>
  <c r="EEX138" i="4"/>
  <c r="EEW138" i="4"/>
  <c r="EEV138" i="4"/>
  <c r="EEU138" i="4"/>
  <c r="EET138" i="4"/>
  <c r="EES138" i="4"/>
  <c r="EER138" i="4"/>
  <c r="EEQ138" i="4"/>
  <c r="EEP138" i="4"/>
  <c r="EEO138" i="4"/>
  <c r="EEN138" i="4"/>
  <c r="EEM138" i="4"/>
  <c r="EEL138" i="4"/>
  <c r="EEK138" i="4"/>
  <c r="EEJ138" i="4"/>
  <c r="EEI138" i="4"/>
  <c r="EEH138" i="4"/>
  <c r="EEG138" i="4"/>
  <c r="EEF138" i="4"/>
  <c r="EEE138" i="4"/>
  <c r="EED138" i="4"/>
  <c r="EEC138" i="4"/>
  <c r="EEB138" i="4"/>
  <c r="EEA138" i="4"/>
  <c r="EDZ138" i="4"/>
  <c r="EDY138" i="4"/>
  <c r="EDX138" i="4"/>
  <c r="EDW138" i="4"/>
  <c r="EDV138" i="4"/>
  <c r="EDU138" i="4"/>
  <c r="EDT138" i="4"/>
  <c r="EDS138" i="4"/>
  <c r="EDR138" i="4"/>
  <c r="EDQ138" i="4"/>
  <c r="EDP138" i="4"/>
  <c r="EDO138" i="4"/>
  <c r="EDN138" i="4"/>
  <c r="EDM138" i="4"/>
  <c r="EDL138" i="4"/>
  <c r="EDK138" i="4"/>
  <c r="EDJ138" i="4"/>
  <c r="EDI138" i="4"/>
  <c r="EDH138" i="4"/>
  <c r="EDG138" i="4"/>
  <c r="EDF138" i="4"/>
  <c r="EDE138" i="4"/>
  <c r="EDD138" i="4"/>
  <c r="EDC138" i="4"/>
  <c r="EDB138" i="4"/>
  <c r="EDA138" i="4"/>
  <c r="ECZ138" i="4"/>
  <c r="ECY138" i="4"/>
  <c r="ECX138" i="4"/>
  <c r="ECW138" i="4"/>
  <c r="ECV138" i="4"/>
  <c r="ECU138" i="4"/>
  <c r="ECT138" i="4"/>
  <c r="ECS138" i="4"/>
  <c r="ECR138" i="4"/>
  <c r="ECQ138" i="4"/>
  <c r="ECP138" i="4"/>
  <c r="ECO138" i="4"/>
  <c r="ECN138" i="4"/>
  <c r="ECM138" i="4"/>
  <c r="ECL138" i="4"/>
  <c r="ECK138" i="4"/>
  <c r="ECJ138" i="4"/>
  <c r="ECI138" i="4"/>
  <c r="ECH138" i="4"/>
  <c r="ECG138" i="4"/>
  <c r="ECF138" i="4"/>
  <c r="ECE138" i="4"/>
  <c r="ECD138" i="4"/>
  <c r="ECC138" i="4"/>
  <c r="ECB138" i="4"/>
  <c r="ECA138" i="4"/>
  <c r="EBZ138" i="4"/>
  <c r="EBY138" i="4"/>
  <c r="EBX138" i="4"/>
  <c r="EBW138" i="4"/>
  <c r="EBV138" i="4"/>
  <c r="EBU138" i="4"/>
  <c r="EBT138" i="4"/>
  <c r="EBS138" i="4"/>
  <c r="EBR138" i="4"/>
  <c r="EBQ138" i="4"/>
  <c r="EBP138" i="4"/>
  <c r="EBO138" i="4"/>
  <c r="EBN138" i="4"/>
  <c r="EBM138" i="4"/>
  <c r="EBL138" i="4"/>
  <c r="EBK138" i="4"/>
  <c r="EBJ138" i="4"/>
  <c r="EBI138" i="4"/>
  <c r="EBH138" i="4"/>
  <c r="EBG138" i="4"/>
  <c r="EBF138" i="4"/>
  <c r="EBE138" i="4"/>
  <c r="EBD138" i="4"/>
  <c r="EBC138" i="4"/>
  <c r="EBB138" i="4"/>
  <c r="EBA138" i="4"/>
  <c r="EAZ138" i="4"/>
  <c r="EAY138" i="4"/>
  <c r="EAX138" i="4"/>
  <c r="EAW138" i="4"/>
  <c r="EAV138" i="4"/>
  <c r="EAU138" i="4"/>
  <c r="EAT138" i="4"/>
  <c r="EAS138" i="4"/>
  <c r="EAR138" i="4"/>
  <c r="EAQ138" i="4"/>
  <c r="EAP138" i="4"/>
  <c r="EAO138" i="4"/>
  <c r="EAN138" i="4"/>
  <c r="EAM138" i="4"/>
  <c r="EAL138" i="4"/>
  <c r="EAK138" i="4"/>
  <c r="EAJ138" i="4"/>
  <c r="EAI138" i="4"/>
  <c r="EAH138" i="4"/>
  <c r="EAG138" i="4"/>
  <c r="EAF138" i="4"/>
  <c r="EAE138" i="4"/>
  <c r="EAD138" i="4"/>
  <c r="EAC138" i="4"/>
  <c r="EAB138" i="4"/>
  <c r="EAA138" i="4"/>
  <c r="DZZ138" i="4"/>
  <c r="DZY138" i="4"/>
  <c r="DZX138" i="4"/>
  <c r="DZW138" i="4"/>
  <c r="DZV138" i="4"/>
  <c r="DZU138" i="4"/>
  <c r="DZT138" i="4"/>
  <c r="DZS138" i="4"/>
  <c r="DZR138" i="4"/>
  <c r="DZQ138" i="4"/>
  <c r="DZP138" i="4"/>
  <c r="DZO138" i="4"/>
  <c r="DZN138" i="4"/>
  <c r="DZM138" i="4"/>
  <c r="DZL138" i="4"/>
  <c r="DZK138" i="4"/>
  <c r="DZJ138" i="4"/>
  <c r="DZI138" i="4"/>
  <c r="DZH138" i="4"/>
  <c r="DZG138" i="4"/>
  <c r="DZF138" i="4"/>
  <c r="DZE138" i="4"/>
  <c r="DZD138" i="4"/>
  <c r="DZC138" i="4"/>
  <c r="DZB138" i="4"/>
  <c r="DZA138" i="4"/>
  <c r="DYZ138" i="4"/>
  <c r="DYY138" i="4"/>
  <c r="DYX138" i="4"/>
  <c r="DYW138" i="4"/>
  <c r="DYV138" i="4"/>
  <c r="DYU138" i="4"/>
  <c r="DYT138" i="4"/>
  <c r="DYS138" i="4"/>
  <c r="DYR138" i="4"/>
  <c r="DYQ138" i="4"/>
  <c r="DYP138" i="4"/>
  <c r="DYO138" i="4"/>
  <c r="DYN138" i="4"/>
  <c r="DYM138" i="4"/>
  <c r="DYL138" i="4"/>
  <c r="DYK138" i="4"/>
  <c r="DYJ138" i="4"/>
  <c r="DYI138" i="4"/>
  <c r="DYH138" i="4"/>
  <c r="DYG138" i="4"/>
  <c r="DYF138" i="4"/>
  <c r="DYE138" i="4"/>
  <c r="DYD138" i="4"/>
  <c r="DYC138" i="4"/>
  <c r="DYB138" i="4"/>
  <c r="DYA138" i="4"/>
  <c r="DXZ138" i="4"/>
  <c r="DXY138" i="4"/>
  <c r="DXX138" i="4"/>
  <c r="DXW138" i="4"/>
  <c r="DXV138" i="4"/>
  <c r="DXU138" i="4"/>
  <c r="DXT138" i="4"/>
  <c r="DXS138" i="4"/>
  <c r="DXR138" i="4"/>
  <c r="DXQ138" i="4"/>
  <c r="DXP138" i="4"/>
  <c r="DXO138" i="4"/>
  <c r="DXN138" i="4"/>
  <c r="DXM138" i="4"/>
  <c r="DXL138" i="4"/>
  <c r="DXK138" i="4"/>
  <c r="DXJ138" i="4"/>
  <c r="DXI138" i="4"/>
  <c r="DXH138" i="4"/>
  <c r="DXG138" i="4"/>
  <c r="DXF138" i="4"/>
  <c r="DXE138" i="4"/>
  <c r="DXD138" i="4"/>
  <c r="DXC138" i="4"/>
  <c r="DXB138" i="4"/>
  <c r="DXA138" i="4"/>
  <c r="DWZ138" i="4"/>
  <c r="DWY138" i="4"/>
  <c r="DWX138" i="4"/>
  <c r="DWW138" i="4"/>
  <c r="DWV138" i="4"/>
  <c r="DWU138" i="4"/>
  <c r="DWT138" i="4"/>
  <c r="DWS138" i="4"/>
  <c r="DWR138" i="4"/>
  <c r="DWQ138" i="4"/>
  <c r="DWP138" i="4"/>
  <c r="DWO138" i="4"/>
  <c r="DWN138" i="4"/>
  <c r="DWM138" i="4"/>
  <c r="DWL138" i="4"/>
  <c r="DWK138" i="4"/>
  <c r="DWJ138" i="4"/>
  <c r="DWI138" i="4"/>
  <c r="DWH138" i="4"/>
  <c r="DWG138" i="4"/>
  <c r="DWF138" i="4"/>
  <c r="DWE138" i="4"/>
  <c r="DWD138" i="4"/>
  <c r="DWC138" i="4"/>
  <c r="DWB138" i="4"/>
  <c r="DWA138" i="4"/>
  <c r="DVZ138" i="4"/>
  <c r="DVY138" i="4"/>
  <c r="DVX138" i="4"/>
  <c r="DVW138" i="4"/>
  <c r="DVV138" i="4"/>
  <c r="DVU138" i="4"/>
  <c r="DVT138" i="4"/>
  <c r="DVS138" i="4"/>
  <c r="DVR138" i="4"/>
  <c r="DVQ138" i="4"/>
  <c r="DVP138" i="4"/>
  <c r="DVO138" i="4"/>
  <c r="DVN138" i="4"/>
  <c r="DVM138" i="4"/>
  <c r="DVL138" i="4"/>
  <c r="DVK138" i="4"/>
  <c r="DVJ138" i="4"/>
  <c r="DVI138" i="4"/>
  <c r="DVH138" i="4"/>
  <c r="DVG138" i="4"/>
  <c r="DVF138" i="4"/>
  <c r="DVE138" i="4"/>
  <c r="DVD138" i="4"/>
  <c r="DVC138" i="4"/>
  <c r="DVB138" i="4"/>
  <c r="DVA138" i="4"/>
  <c r="DUZ138" i="4"/>
  <c r="DUY138" i="4"/>
  <c r="DUX138" i="4"/>
  <c r="DUW138" i="4"/>
  <c r="DUV138" i="4"/>
  <c r="DUU138" i="4"/>
  <c r="DUT138" i="4"/>
  <c r="DUS138" i="4"/>
  <c r="DUR138" i="4"/>
  <c r="DUQ138" i="4"/>
  <c r="DUP138" i="4"/>
  <c r="DUO138" i="4"/>
  <c r="DUN138" i="4"/>
  <c r="DUM138" i="4"/>
  <c r="DUL138" i="4"/>
  <c r="DUK138" i="4"/>
  <c r="DUJ138" i="4"/>
  <c r="DUI138" i="4"/>
  <c r="DUH138" i="4"/>
  <c r="DUG138" i="4"/>
  <c r="DUF138" i="4"/>
  <c r="DUE138" i="4"/>
  <c r="DUD138" i="4"/>
  <c r="DUC138" i="4"/>
  <c r="DUB138" i="4"/>
  <c r="DUA138" i="4"/>
  <c r="DTZ138" i="4"/>
  <c r="DTY138" i="4"/>
  <c r="DTX138" i="4"/>
  <c r="DTW138" i="4"/>
  <c r="DTV138" i="4"/>
  <c r="DTU138" i="4"/>
  <c r="DTT138" i="4"/>
  <c r="DTS138" i="4"/>
  <c r="DTR138" i="4"/>
  <c r="DTQ138" i="4"/>
  <c r="DTP138" i="4"/>
  <c r="DTO138" i="4"/>
  <c r="DTN138" i="4"/>
  <c r="DTM138" i="4"/>
  <c r="DTL138" i="4"/>
  <c r="DTK138" i="4"/>
  <c r="DTJ138" i="4"/>
  <c r="DTI138" i="4"/>
  <c r="DTH138" i="4"/>
  <c r="DTG138" i="4"/>
  <c r="DTF138" i="4"/>
  <c r="DTE138" i="4"/>
  <c r="DTD138" i="4"/>
  <c r="DTC138" i="4"/>
  <c r="DTB138" i="4"/>
  <c r="DTA138" i="4"/>
  <c r="DSZ138" i="4"/>
  <c r="DSY138" i="4"/>
  <c r="DSX138" i="4"/>
  <c r="DSW138" i="4"/>
  <c r="DSV138" i="4"/>
  <c r="DSU138" i="4"/>
  <c r="DST138" i="4"/>
  <c r="DSS138" i="4"/>
  <c r="DSR138" i="4"/>
  <c r="DSQ138" i="4"/>
  <c r="DSP138" i="4"/>
  <c r="DSO138" i="4"/>
  <c r="DSN138" i="4"/>
  <c r="DSM138" i="4"/>
  <c r="DSL138" i="4"/>
  <c r="DSK138" i="4"/>
  <c r="DSJ138" i="4"/>
  <c r="DSI138" i="4"/>
  <c r="DSH138" i="4"/>
  <c r="DSG138" i="4"/>
  <c r="DSF138" i="4"/>
  <c r="DSE138" i="4"/>
  <c r="DSD138" i="4"/>
  <c r="DSC138" i="4"/>
  <c r="DSB138" i="4"/>
  <c r="DSA138" i="4"/>
  <c r="DRZ138" i="4"/>
  <c r="DRY138" i="4"/>
  <c r="DRX138" i="4"/>
  <c r="DRW138" i="4"/>
  <c r="DRV138" i="4"/>
  <c r="DRU138" i="4"/>
  <c r="DRT138" i="4"/>
  <c r="DRS138" i="4"/>
  <c r="DRR138" i="4"/>
  <c r="DRQ138" i="4"/>
  <c r="DRP138" i="4"/>
  <c r="DRO138" i="4"/>
  <c r="DRN138" i="4"/>
  <c r="DRM138" i="4"/>
  <c r="DRL138" i="4"/>
  <c r="DRK138" i="4"/>
  <c r="DRJ138" i="4"/>
  <c r="DRI138" i="4"/>
  <c r="DRH138" i="4"/>
  <c r="DRG138" i="4"/>
  <c r="DRF138" i="4"/>
  <c r="DRE138" i="4"/>
  <c r="DRD138" i="4"/>
  <c r="DRC138" i="4"/>
  <c r="DRB138" i="4"/>
  <c r="DRA138" i="4"/>
  <c r="DQZ138" i="4"/>
  <c r="DQY138" i="4"/>
  <c r="DQX138" i="4"/>
  <c r="DQW138" i="4"/>
  <c r="DQV138" i="4"/>
  <c r="DQU138" i="4"/>
  <c r="DQT138" i="4"/>
  <c r="DQS138" i="4"/>
  <c r="DQR138" i="4"/>
  <c r="DQQ138" i="4"/>
  <c r="DQP138" i="4"/>
  <c r="DQO138" i="4"/>
  <c r="DQN138" i="4"/>
  <c r="DQM138" i="4"/>
  <c r="DQL138" i="4"/>
  <c r="DQK138" i="4"/>
  <c r="DQJ138" i="4"/>
  <c r="DQI138" i="4"/>
  <c r="DQH138" i="4"/>
  <c r="DQG138" i="4"/>
  <c r="DQF138" i="4"/>
  <c r="DQE138" i="4"/>
  <c r="DQD138" i="4"/>
  <c r="DQC138" i="4"/>
  <c r="DQB138" i="4"/>
  <c r="DQA138" i="4"/>
  <c r="DPZ138" i="4"/>
  <c r="DPY138" i="4"/>
  <c r="DPX138" i="4"/>
  <c r="DPW138" i="4"/>
  <c r="DPV138" i="4"/>
  <c r="DPU138" i="4"/>
  <c r="DPT138" i="4"/>
  <c r="DPS138" i="4"/>
  <c r="DPR138" i="4"/>
  <c r="DPQ138" i="4"/>
  <c r="DPP138" i="4"/>
  <c r="DPO138" i="4"/>
  <c r="DPN138" i="4"/>
  <c r="DPM138" i="4"/>
  <c r="DPL138" i="4"/>
  <c r="DPK138" i="4"/>
  <c r="DPJ138" i="4"/>
  <c r="DPI138" i="4"/>
  <c r="DPH138" i="4"/>
  <c r="DPG138" i="4"/>
  <c r="DPF138" i="4"/>
  <c r="DPE138" i="4"/>
  <c r="DPD138" i="4"/>
  <c r="DPC138" i="4"/>
  <c r="DPB138" i="4"/>
  <c r="DPA138" i="4"/>
  <c r="DOZ138" i="4"/>
  <c r="DOY138" i="4"/>
  <c r="DOX138" i="4"/>
  <c r="DOW138" i="4"/>
  <c r="DOV138" i="4"/>
  <c r="DOU138" i="4"/>
  <c r="DOT138" i="4"/>
  <c r="DOS138" i="4"/>
  <c r="DOR138" i="4"/>
  <c r="DOQ138" i="4"/>
  <c r="DOP138" i="4"/>
  <c r="DOO138" i="4"/>
  <c r="DON138" i="4"/>
  <c r="DOM138" i="4"/>
  <c r="DOL138" i="4"/>
  <c r="DOK138" i="4"/>
  <c r="DOJ138" i="4"/>
  <c r="DOI138" i="4"/>
  <c r="DOH138" i="4"/>
  <c r="DOG138" i="4"/>
  <c r="DOF138" i="4"/>
  <c r="DOE138" i="4"/>
  <c r="DOD138" i="4"/>
  <c r="DOC138" i="4"/>
  <c r="DOB138" i="4"/>
  <c r="DOA138" i="4"/>
  <c r="DNZ138" i="4"/>
  <c r="DNY138" i="4"/>
  <c r="DNX138" i="4"/>
  <c r="DNW138" i="4"/>
  <c r="DNV138" i="4"/>
  <c r="DNU138" i="4"/>
  <c r="DNT138" i="4"/>
  <c r="DNS138" i="4"/>
  <c r="DNR138" i="4"/>
  <c r="DNQ138" i="4"/>
  <c r="DNP138" i="4"/>
  <c r="DNO138" i="4"/>
  <c r="DNN138" i="4"/>
  <c r="DNM138" i="4"/>
  <c r="DNL138" i="4"/>
  <c r="DNK138" i="4"/>
  <c r="DNJ138" i="4"/>
  <c r="DNI138" i="4"/>
  <c r="DNH138" i="4"/>
  <c r="DNG138" i="4"/>
  <c r="DNF138" i="4"/>
  <c r="DNE138" i="4"/>
  <c r="DND138" i="4"/>
  <c r="DNC138" i="4"/>
  <c r="DNB138" i="4"/>
  <c r="DNA138" i="4"/>
  <c r="DMZ138" i="4"/>
  <c r="DMY138" i="4"/>
  <c r="DMX138" i="4"/>
  <c r="DMW138" i="4"/>
  <c r="DMV138" i="4"/>
  <c r="DMU138" i="4"/>
  <c r="DMT138" i="4"/>
  <c r="DMS138" i="4"/>
  <c r="DMR138" i="4"/>
  <c r="DMQ138" i="4"/>
  <c r="DMP138" i="4"/>
  <c r="DMO138" i="4"/>
  <c r="DMN138" i="4"/>
  <c r="DMM138" i="4"/>
  <c r="DML138" i="4"/>
  <c r="DMK138" i="4"/>
  <c r="DMJ138" i="4"/>
  <c r="DMI138" i="4"/>
  <c r="DMH138" i="4"/>
  <c r="DMG138" i="4"/>
  <c r="DMF138" i="4"/>
  <c r="DME138" i="4"/>
  <c r="DMD138" i="4"/>
  <c r="DMC138" i="4"/>
  <c r="DMB138" i="4"/>
  <c r="DMA138" i="4"/>
  <c r="DLZ138" i="4"/>
  <c r="DLY138" i="4"/>
  <c r="DLX138" i="4"/>
  <c r="DLW138" i="4"/>
  <c r="DLV138" i="4"/>
  <c r="DLU138" i="4"/>
  <c r="DLT138" i="4"/>
  <c r="DLS138" i="4"/>
  <c r="DLR138" i="4"/>
  <c r="DLQ138" i="4"/>
  <c r="DLP138" i="4"/>
  <c r="DLO138" i="4"/>
  <c r="DLN138" i="4"/>
  <c r="DLM138" i="4"/>
  <c r="DLL138" i="4"/>
  <c r="DLK138" i="4"/>
  <c r="DLJ138" i="4"/>
  <c r="DLI138" i="4"/>
  <c r="DLH138" i="4"/>
  <c r="DLG138" i="4"/>
  <c r="DLF138" i="4"/>
  <c r="DLE138" i="4"/>
  <c r="DLD138" i="4"/>
  <c r="DLC138" i="4"/>
  <c r="DLB138" i="4"/>
  <c r="DLA138" i="4"/>
  <c r="DKZ138" i="4"/>
  <c r="DKY138" i="4"/>
  <c r="DKX138" i="4"/>
  <c r="DKW138" i="4"/>
  <c r="DKV138" i="4"/>
  <c r="DKU138" i="4"/>
  <c r="DKT138" i="4"/>
  <c r="DKS138" i="4"/>
  <c r="DKR138" i="4"/>
  <c r="DKQ138" i="4"/>
  <c r="DKP138" i="4"/>
  <c r="DKO138" i="4"/>
  <c r="DKN138" i="4"/>
  <c r="DKM138" i="4"/>
  <c r="DKL138" i="4"/>
  <c r="DKK138" i="4"/>
  <c r="DKJ138" i="4"/>
  <c r="DKI138" i="4"/>
  <c r="DKH138" i="4"/>
  <c r="DKG138" i="4"/>
  <c r="DKF138" i="4"/>
  <c r="DKE138" i="4"/>
  <c r="DKD138" i="4"/>
  <c r="DKC138" i="4"/>
  <c r="DKB138" i="4"/>
  <c r="DKA138" i="4"/>
  <c r="DJZ138" i="4"/>
  <c r="DJY138" i="4"/>
  <c r="DJX138" i="4"/>
  <c r="DJW138" i="4"/>
  <c r="DJV138" i="4"/>
  <c r="DJU138" i="4"/>
  <c r="DJT138" i="4"/>
  <c r="DJS138" i="4"/>
  <c r="DJR138" i="4"/>
  <c r="DJQ138" i="4"/>
  <c r="DJP138" i="4"/>
  <c r="DJO138" i="4"/>
  <c r="DJN138" i="4"/>
  <c r="DJM138" i="4"/>
  <c r="DJL138" i="4"/>
  <c r="DJK138" i="4"/>
  <c r="DJJ138" i="4"/>
  <c r="DJI138" i="4"/>
  <c r="DJH138" i="4"/>
  <c r="DJG138" i="4"/>
  <c r="DJF138" i="4"/>
  <c r="DJE138" i="4"/>
  <c r="DJD138" i="4"/>
  <c r="DJC138" i="4"/>
  <c r="DJB138" i="4"/>
  <c r="DJA138" i="4"/>
  <c r="DIZ138" i="4"/>
  <c r="DIY138" i="4"/>
  <c r="DIX138" i="4"/>
  <c r="DIW138" i="4"/>
  <c r="DIV138" i="4"/>
  <c r="DIU138" i="4"/>
  <c r="DIT138" i="4"/>
  <c r="DIS138" i="4"/>
  <c r="DIR138" i="4"/>
  <c r="DIQ138" i="4"/>
  <c r="DIP138" i="4"/>
  <c r="DIO138" i="4"/>
  <c r="DIN138" i="4"/>
  <c r="DIM138" i="4"/>
  <c r="DIL138" i="4"/>
  <c r="DIK138" i="4"/>
  <c r="DIJ138" i="4"/>
  <c r="DII138" i="4"/>
  <c r="DIH138" i="4"/>
  <c r="DIG138" i="4"/>
  <c r="DIF138" i="4"/>
  <c r="DIE138" i="4"/>
  <c r="DID138" i="4"/>
  <c r="DIC138" i="4"/>
  <c r="DIB138" i="4"/>
  <c r="DIA138" i="4"/>
  <c r="DHZ138" i="4"/>
  <c r="DHY138" i="4"/>
  <c r="DHX138" i="4"/>
  <c r="DHW138" i="4"/>
  <c r="DHV138" i="4"/>
  <c r="DHU138" i="4"/>
  <c r="DHT138" i="4"/>
  <c r="DHS138" i="4"/>
  <c r="DHR138" i="4"/>
  <c r="DHQ138" i="4"/>
  <c r="DHP138" i="4"/>
  <c r="DHO138" i="4"/>
  <c r="DHN138" i="4"/>
  <c r="DHM138" i="4"/>
  <c r="DHL138" i="4"/>
  <c r="DHK138" i="4"/>
  <c r="DHJ138" i="4"/>
  <c r="DHI138" i="4"/>
  <c r="DHH138" i="4"/>
  <c r="DHG138" i="4"/>
  <c r="DHF138" i="4"/>
  <c r="DHE138" i="4"/>
  <c r="DHD138" i="4"/>
  <c r="DHC138" i="4"/>
  <c r="DHB138" i="4"/>
  <c r="DHA138" i="4"/>
  <c r="DGZ138" i="4"/>
  <c r="DGY138" i="4"/>
  <c r="DGX138" i="4"/>
  <c r="DGW138" i="4"/>
  <c r="DGV138" i="4"/>
  <c r="DGU138" i="4"/>
  <c r="DGT138" i="4"/>
  <c r="DGS138" i="4"/>
  <c r="DGR138" i="4"/>
  <c r="DGQ138" i="4"/>
  <c r="DGP138" i="4"/>
  <c r="DGO138" i="4"/>
  <c r="DGN138" i="4"/>
  <c r="DGM138" i="4"/>
  <c r="DGL138" i="4"/>
  <c r="DGK138" i="4"/>
  <c r="DGJ138" i="4"/>
  <c r="DGI138" i="4"/>
  <c r="DGH138" i="4"/>
  <c r="DGG138" i="4"/>
  <c r="DGF138" i="4"/>
  <c r="DGE138" i="4"/>
  <c r="DGD138" i="4"/>
  <c r="DGC138" i="4"/>
  <c r="DGB138" i="4"/>
  <c r="DGA138" i="4"/>
  <c r="DFZ138" i="4"/>
  <c r="DFY138" i="4"/>
  <c r="DFX138" i="4"/>
  <c r="DFW138" i="4"/>
  <c r="DFV138" i="4"/>
  <c r="DFU138" i="4"/>
  <c r="DFT138" i="4"/>
  <c r="DFS138" i="4"/>
  <c r="DFR138" i="4"/>
  <c r="DFQ138" i="4"/>
  <c r="DFP138" i="4"/>
  <c r="DFO138" i="4"/>
  <c r="DFN138" i="4"/>
  <c r="DFM138" i="4"/>
  <c r="DFL138" i="4"/>
  <c r="DFK138" i="4"/>
  <c r="DFJ138" i="4"/>
  <c r="DFI138" i="4"/>
  <c r="DFH138" i="4"/>
  <c r="DFG138" i="4"/>
  <c r="DFF138" i="4"/>
  <c r="DFE138" i="4"/>
  <c r="DFD138" i="4"/>
  <c r="DFC138" i="4"/>
  <c r="DFB138" i="4"/>
  <c r="DFA138" i="4"/>
  <c r="DEZ138" i="4"/>
  <c r="DEY138" i="4"/>
  <c r="DEX138" i="4"/>
  <c r="DEW138" i="4"/>
  <c r="DEV138" i="4"/>
  <c r="DEU138" i="4"/>
  <c r="DET138" i="4"/>
  <c r="DES138" i="4"/>
  <c r="DER138" i="4"/>
  <c r="DEQ138" i="4"/>
  <c r="DEP138" i="4"/>
  <c r="DEO138" i="4"/>
  <c r="DEN138" i="4"/>
  <c r="DEM138" i="4"/>
  <c r="DEL138" i="4"/>
  <c r="DEK138" i="4"/>
  <c r="DEJ138" i="4"/>
  <c r="DEI138" i="4"/>
  <c r="DEH138" i="4"/>
  <c r="DEG138" i="4"/>
  <c r="DEF138" i="4"/>
  <c r="DEE138" i="4"/>
  <c r="DED138" i="4"/>
  <c r="DEC138" i="4"/>
  <c r="DEB138" i="4"/>
  <c r="DEA138" i="4"/>
  <c r="DDZ138" i="4"/>
  <c r="DDY138" i="4"/>
  <c r="DDX138" i="4"/>
  <c r="DDW138" i="4"/>
  <c r="DDV138" i="4"/>
  <c r="DDU138" i="4"/>
  <c r="DDT138" i="4"/>
  <c r="DDS138" i="4"/>
  <c r="DDR138" i="4"/>
  <c r="DDQ138" i="4"/>
  <c r="DDP138" i="4"/>
  <c r="DDO138" i="4"/>
  <c r="DDN138" i="4"/>
  <c r="DDM138" i="4"/>
  <c r="DDL138" i="4"/>
  <c r="DDK138" i="4"/>
  <c r="DDJ138" i="4"/>
  <c r="DDI138" i="4"/>
  <c r="DDH138" i="4"/>
  <c r="DDG138" i="4"/>
  <c r="DDF138" i="4"/>
  <c r="DDE138" i="4"/>
  <c r="DDD138" i="4"/>
  <c r="DDC138" i="4"/>
  <c r="DDB138" i="4"/>
  <c r="DDA138" i="4"/>
  <c r="DCZ138" i="4"/>
  <c r="DCY138" i="4"/>
  <c r="DCX138" i="4"/>
  <c r="DCW138" i="4"/>
  <c r="DCV138" i="4"/>
  <c r="DCU138" i="4"/>
  <c r="DCT138" i="4"/>
  <c r="DCS138" i="4"/>
  <c r="DCR138" i="4"/>
  <c r="DCQ138" i="4"/>
  <c r="DCP138" i="4"/>
  <c r="DCO138" i="4"/>
  <c r="DCN138" i="4"/>
  <c r="DCM138" i="4"/>
  <c r="DCL138" i="4"/>
  <c r="DCK138" i="4"/>
  <c r="DCJ138" i="4"/>
  <c r="DCI138" i="4"/>
  <c r="DCH138" i="4"/>
  <c r="DCG138" i="4"/>
  <c r="DCF138" i="4"/>
  <c r="DCE138" i="4"/>
  <c r="DCD138" i="4"/>
  <c r="DCC138" i="4"/>
  <c r="DCB138" i="4"/>
  <c r="DCA138" i="4"/>
  <c r="DBZ138" i="4"/>
  <c r="DBY138" i="4"/>
  <c r="DBX138" i="4"/>
  <c r="DBW138" i="4"/>
  <c r="DBV138" i="4"/>
  <c r="DBU138" i="4"/>
  <c r="DBT138" i="4"/>
  <c r="DBS138" i="4"/>
  <c r="DBR138" i="4"/>
  <c r="DBQ138" i="4"/>
  <c r="DBP138" i="4"/>
  <c r="DBO138" i="4"/>
  <c r="DBN138" i="4"/>
  <c r="DBM138" i="4"/>
  <c r="DBL138" i="4"/>
  <c r="DBK138" i="4"/>
  <c r="DBJ138" i="4"/>
  <c r="DBI138" i="4"/>
  <c r="DBH138" i="4"/>
  <c r="DBG138" i="4"/>
  <c r="DBF138" i="4"/>
  <c r="DBE138" i="4"/>
  <c r="DBD138" i="4"/>
  <c r="DBC138" i="4"/>
  <c r="DBB138" i="4"/>
  <c r="DBA138" i="4"/>
  <c r="DAZ138" i="4"/>
  <c r="DAY138" i="4"/>
  <c r="DAX138" i="4"/>
  <c r="DAW138" i="4"/>
  <c r="DAV138" i="4"/>
  <c r="DAU138" i="4"/>
  <c r="DAT138" i="4"/>
  <c r="DAS138" i="4"/>
  <c r="DAR138" i="4"/>
  <c r="DAQ138" i="4"/>
  <c r="DAP138" i="4"/>
  <c r="DAO138" i="4"/>
  <c r="DAN138" i="4"/>
  <c r="DAM138" i="4"/>
  <c r="DAL138" i="4"/>
  <c r="DAK138" i="4"/>
  <c r="DAJ138" i="4"/>
  <c r="DAI138" i="4"/>
  <c r="DAH138" i="4"/>
  <c r="DAG138" i="4"/>
  <c r="DAF138" i="4"/>
  <c r="DAE138" i="4"/>
  <c r="DAD138" i="4"/>
  <c r="DAC138" i="4"/>
  <c r="DAB138" i="4"/>
  <c r="DAA138" i="4"/>
  <c r="CZZ138" i="4"/>
  <c r="CZY138" i="4"/>
  <c r="CZX138" i="4"/>
  <c r="CZW138" i="4"/>
  <c r="CZV138" i="4"/>
  <c r="CZU138" i="4"/>
  <c r="CZT138" i="4"/>
  <c r="CZS138" i="4"/>
  <c r="CZR138" i="4"/>
  <c r="CZQ138" i="4"/>
  <c r="CZP138" i="4"/>
  <c r="CZO138" i="4"/>
  <c r="CZN138" i="4"/>
  <c r="CZM138" i="4"/>
  <c r="CZL138" i="4"/>
  <c r="CZK138" i="4"/>
  <c r="CZJ138" i="4"/>
  <c r="CZI138" i="4"/>
  <c r="CZH138" i="4"/>
  <c r="CZG138" i="4"/>
  <c r="CZF138" i="4"/>
  <c r="CZE138" i="4"/>
  <c r="CZD138" i="4"/>
  <c r="CZC138" i="4"/>
  <c r="CZB138" i="4"/>
  <c r="CZA138" i="4"/>
  <c r="CYZ138" i="4"/>
  <c r="CYY138" i="4"/>
  <c r="CYX138" i="4"/>
  <c r="CYW138" i="4"/>
  <c r="CYV138" i="4"/>
  <c r="CYU138" i="4"/>
  <c r="CYT138" i="4"/>
  <c r="CYS138" i="4"/>
  <c r="CYR138" i="4"/>
  <c r="CYQ138" i="4"/>
  <c r="CYP138" i="4"/>
  <c r="CYO138" i="4"/>
  <c r="CYN138" i="4"/>
  <c r="CYM138" i="4"/>
  <c r="CYL138" i="4"/>
  <c r="CYK138" i="4"/>
  <c r="CYJ138" i="4"/>
  <c r="CYI138" i="4"/>
  <c r="CYH138" i="4"/>
  <c r="CYG138" i="4"/>
  <c r="CYF138" i="4"/>
  <c r="CYE138" i="4"/>
  <c r="CYD138" i="4"/>
  <c r="CYC138" i="4"/>
  <c r="CYB138" i="4"/>
  <c r="CYA138" i="4"/>
  <c r="CXZ138" i="4"/>
  <c r="CXY138" i="4"/>
  <c r="CXX138" i="4"/>
  <c r="CXW138" i="4"/>
  <c r="CXV138" i="4"/>
  <c r="CXU138" i="4"/>
  <c r="CXT138" i="4"/>
  <c r="CXS138" i="4"/>
  <c r="CXR138" i="4"/>
  <c r="CXQ138" i="4"/>
  <c r="CXP138" i="4"/>
  <c r="CXO138" i="4"/>
  <c r="CXN138" i="4"/>
  <c r="CXM138" i="4"/>
  <c r="CXL138" i="4"/>
  <c r="CXK138" i="4"/>
  <c r="CXJ138" i="4"/>
  <c r="CXI138" i="4"/>
  <c r="CXH138" i="4"/>
  <c r="CXG138" i="4"/>
  <c r="CXF138" i="4"/>
  <c r="CXE138" i="4"/>
  <c r="CXD138" i="4"/>
  <c r="CXC138" i="4"/>
  <c r="CXB138" i="4"/>
  <c r="CXA138" i="4"/>
  <c r="CWZ138" i="4"/>
  <c r="CWY138" i="4"/>
  <c r="CWX138" i="4"/>
  <c r="CWW138" i="4"/>
  <c r="CWV138" i="4"/>
  <c r="CWU138" i="4"/>
  <c r="CWT138" i="4"/>
  <c r="CWS138" i="4"/>
  <c r="CWR138" i="4"/>
  <c r="CWQ138" i="4"/>
  <c r="CWP138" i="4"/>
  <c r="CWO138" i="4"/>
  <c r="CWN138" i="4"/>
  <c r="CWM138" i="4"/>
  <c r="CWL138" i="4"/>
  <c r="CWK138" i="4"/>
  <c r="CWJ138" i="4"/>
  <c r="CWI138" i="4"/>
  <c r="CWH138" i="4"/>
  <c r="CWG138" i="4"/>
  <c r="CWF138" i="4"/>
  <c r="CWE138" i="4"/>
  <c r="CWD138" i="4"/>
  <c r="CWC138" i="4"/>
  <c r="CWB138" i="4"/>
  <c r="CWA138" i="4"/>
  <c r="CVZ138" i="4"/>
  <c r="CVY138" i="4"/>
  <c r="CVX138" i="4"/>
  <c r="CVW138" i="4"/>
  <c r="CVV138" i="4"/>
  <c r="CVU138" i="4"/>
  <c r="CVT138" i="4"/>
  <c r="CVS138" i="4"/>
  <c r="CVR138" i="4"/>
  <c r="CVQ138" i="4"/>
  <c r="CVP138" i="4"/>
  <c r="CVO138" i="4"/>
  <c r="CVN138" i="4"/>
  <c r="CVM138" i="4"/>
  <c r="CVL138" i="4"/>
  <c r="CVK138" i="4"/>
  <c r="CVJ138" i="4"/>
  <c r="CVI138" i="4"/>
  <c r="CVH138" i="4"/>
  <c r="CVG138" i="4"/>
  <c r="CVF138" i="4"/>
  <c r="CVE138" i="4"/>
  <c r="CVD138" i="4"/>
  <c r="CVC138" i="4"/>
  <c r="CVB138" i="4"/>
  <c r="CVA138" i="4"/>
  <c r="CUZ138" i="4"/>
  <c r="CUY138" i="4"/>
  <c r="CUX138" i="4"/>
  <c r="CUW138" i="4"/>
  <c r="CUV138" i="4"/>
  <c r="CUU138" i="4"/>
  <c r="CUT138" i="4"/>
  <c r="CUS138" i="4"/>
  <c r="CUR138" i="4"/>
  <c r="CUQ138" i="4"/>
  <c r="CUP138" i="4"/>
  <c r="CUO138" i="4"/>
  <c r="CUN138" i="4"/>
  <c r="CUM138" i="4"/>
  <c r="CUL138" i="4"/>
  <c r="CUK138" i="4"/>
  <c r="CUJ138" i="4"/>
  <c r="CUI138" i="4"/>
  <c r="CUH138" i="4"/>
  <c r="CUG138" i="4"/>
  <c r="CUF138" i="4"/>
  <c r="CUE138" i="4"/>
  <c r="CUD138" i="4"/>
  <c r="CUC138" i="4"/>
  <c r="CUB138" i="4"/>
  <c r="CUA138" i="4"/>
  <c r="CTZ138" i="4"/>
  <c r="CTY138" i="4"/>
  <c r="CTX138" i="4"/>
  <c r="CTW138" i="4"/>
  <c r="CTV138" i="4"/>
  <c r="CTU138" i="4"/>
  <c r="CTT138" i="4"/>
  <c r="CTS138" i="4"/>
  <c r="CTR138" i="4"/>
  <c r="CTQ138" i="4"/>
  <c r="CTP138" i="4"/>
  <c r="CTO138" i="4"/>
  <c r="CTN138" i="4"/>
  <c r="CTM138" i="4"/>
  <c r="CTL138" i="4"/>
  <c r="CTK138" i="4"/>
  <c r="CTJ138" i="4"/>
  <c r="CTI138" i="4"/>
  <c r="CTH138" i="4"/>
  <c r="CTG138" i="4"/>
  <c r="CTF138" i="4"/>
  <c r="CTE138" i="4"/>
  <c r="CTD138" i="4"/>
  <c r="CTC138" i="4"/>
  <c r="CTB138" i="4"/>
  <c r="CTA138" i="4"/>
  <c r="CSZ138" i="4"/>
  <c r="CSY138" i="4"/>
  <c r="CSX138" i="4"/>
  <c r="CSW138" i="4"/>
  <c r="CSV138" i="4"/>
  <c r="CSU138" i="4"/>
  <c r="CST138" i="4"/>
  <c r="CSS138" i="4"/>
  <c r="CSR138" i="4"/>
  <c r="CSQ138" i="4"/>
  <c r="CSP138" i="4"/>
  <c r="CSO138" i="4"/>
  <c r="CSN138" i="4"/>
  <c r="CSM138" i="4"/>
  <c r="CSL138" i="4"/>
  <c r="CSK138" i="4"/>
  <c r="CSJ138" i="4"/>
  <c r="CSI138" i="4"/>
  <c r="CSH138" i="4"/>
  <c r="CSG138" i="4"/>
  <c r="CSF138" i="4"/>
  <c r="CSE138" i="4"/>
  <c r="CSD138" i="4"/>
  <c r="CSC138" i="4"/>
  <c r="CSB138" i="4"/>
  <c r="CSA138" i="4"/>
  <c r="CRZ138" i="4"/>
  <c r="CRY138" i="4"/>
  <c r="CRX138" i="4"/>
  <c r="CRW138" i="4"/>
  <c r="CRV138" i="4"/>
  <c r="CRU138" i="4"/>
  <c r="CRT138" i="4"/>
  <c r="CRS138" i="4"/>
  <c r="CRR138" i="4"/>
  <c r="CRQ138" i="4"/>
  <c r="CRP138" i="4"/>
  <c r="CRO138" i="4"/>
  <c r="CRN138" i="4"/>
  <c r="CRM138" i="4"/>
  <c r="CRL138" i="4"/>
  <c r="CRK138" i="4"/>
  <c r="CRJ138" i="4"/>
  <c r="CRI138" i="4"/>
  <c r="CRH138" i="4"/>
  <c r="CRG138" i="4"/>
  <c r="CRF138" i="4"/>
  <c r="CRE138" i="4"/>
  <c r="CRD138" i="4"/>
  <c r="CRC138" i="4"/>
  <c r="CRB138" i="4"/>
  <c r="CRA138" i="4"/>
  <c r="CQZ138" i="4"/>
  <c r="CQY138" i="4"/>
  <c r="CQX138" i="4"/>
  <c r="CQW138" i="4"/>
  <c r="CQV138" i="4"/>
  <c r="CQU138" i="4"/>
  <c r="CQT138" i="4"/>
  <c r="CQS138" i="4"/>
  <c r="CQR138" i="4"/>
  <c r="CQQ138" i="4"/>
  <c r="CQP138" i="4"/>
  <c r="CQO138" i="4"/>
  <c r="CQN138" i="4"/>
  <c r="CQM138" i="4"/>
  <c r="CQL138" i="4"/>
  <c r="CQK138" i="4"/>
  <c r="CQJ138" i="4"/>
  <c r="CQI138" i="4"/>
  <c r="CQH138" i="4"/>
  <c r="CQG138" i="4"/>
  <c r="CQF138" i="4"/>
  <c r="CQE138" i="4"/>
  <c r="CQD138" i="4"/>
  <c r="CQC138" i="4"/>
  <c r="CQB138" i="4"/>
  <c r="CQA138" i="4"/>
  <c r="CPZ138" i="4"/>
  <c r="CPY138" i="4"/>
  <c r="CPX138" i="4"/>
  <c r="CPW138" i="4"/>
  <c r="CPV138" i="4"/>
  <c r="CPU138" i="4"/>
  <c r="CPT138" i="4"/>
  <c r="CPS138" i="4"/>
  <c r="CPR138" i="4"/>
  <c r="CPQ138" i="4"/>
  <c r="CPP138" i="4"/>
  <c r="CPO138" i="4"/>
  <c r="CPN138" i="4"/>
  <c r="CPM138" i="4"/>
  <c r="CPL138" i="4"/>
  <c r="CPK138" i="4"/>
  <c r="CPJ138" i="4"/>
  <c r="CPI138" i="4"/>
  <c r="CPH138" i="4"/>
  <c r="CPG138" i="4"/>
  <c r="CPF138" i="4"/>
  <c r="CPE138" i="4"/>
  <c r="CPD138" i="4"/>
  <c r="CPC138" i="4"/>
  <c r="CPB138" i="4"/>
  <c r="CPA138" i="4"/>
  <c r="COZ138" i="4"/>
  <c r="COY138" i="4"/>
  <c r="COX138" i="4"/>
  <c r="COW138" i="4"/>
  <c r="COV138" i="4"/>
  <c r="COU138" i="4"/>
  <c r="COT138" i="4"/>
  <c r="COS138" i="4"/>
  <c r="COR138" i="4"/>
  <c r="COQ138" i="4"/>
  <c r="COP138" i="4"/>
  <c r="COO138" i="4"/>
  <c r="CON138" i="4"/>
  <c r="COM138" i="4"/>
  <c r="COL138" i="4"/>
  <c r="COK138" i="4"/>
  <c r="COJ138" i="4"/>
  <c r="COI138" i="4"/>
  <c r="COH138" i="4"/>
  <c r="COG138" i="4"/>
  <c r="COF138" i="4"/>
  <c r="COE138" i="4"/>
  <c r="COD138" i="4"/>
  <c r="COC138" i="4"/>
  <c r="COB138" i="4"/>
  <c r="COA138" i="4"/>
  <c r="CNZ138" i="4"/>
  <c r="CNY138" i="4"/>
  <c r="CNX138" i="4"/>
  <c r="CNW138" i="4"/>
  <c r="CNV138" i="4"/>
  <c r="CNU138" i="4"/>
  <c r="CNT138" i="4"/>
  <c r="CNS138" i="4"/>
  <c r="CNR138" i="4"/>
  <c r="CNQ138" i="4"/>
  <c r="CNP138" i="4"/>
  <c r="CNO138" i="4"/>
  <c r="CNN138" i="4"/>
  <c r="CNM138" i="4"/>
  <c r="CNL138" i="4"/>
  <c r="CNK138" i="4"/>
  <c r="CNJ138" i="4"/>
  <c r="CNI138" i="4"/>
  <c r="CNH138" i="4"/>
  <c r="CNG138" i="4"/>
  <c r="CNF138" i="4"/>
  <c r="CNE138" i="4"/>
  <c r="CND138" i="4"/>
  <c r="CNC138" i="4"/>
  <c r="CNB138" i="4"/>
  <c r="CNA138" i="4"/>
  <c r="CMZ138" i="4"/>
  <c r="CMY138" i="4"/>
  <c r="CMX138" i="4"/>
  <c r="CMW138" i="4"/>
  <c r="CMV138" i="4"/>
  <c r="CMU138" i="4"/>
  <c r="CMT138" i="4"/>
  <c r="CMS138" i="4"/>
  <c r="CMR138" i="4"/>
  <c r="CMQ138" i="4"/>
  <c r="CMP138" i="4"/>
  <c r="CMO138" i="4"/>
  <c r="CMN138" i="4"/>
  <c r="CMM138" i="4"/>
  <c r="CML138" i="4"/>
  <c r="CMK138" i="4"/>
  <c r="CMJ138" i="4"/>
  <c r="CMI138" i="4"/>
  <c r="CMH138" i="4"/>
  <c r="CMG138" i="4"/>
  <c r="CMF138" i="4"/>
  <c r="CME138" i="4"/>
  <c r="CMD138" i="4"/>
  <c r="CMC138" i="4"/>
  <c r="CMB138" i="4"/>
  <c r="CMA138" i="4"/>
  <c r="CLZ138" i="4"/>
  <c r="CLY138" i="4"/>
  <c r="CLX138" i="4"/>
  <c r="CLW138" i="4"/>
  <c r="CLV138" i="4"/>
  <c r="CLU138" i="4"/>
  <c r="CLT138" i="4"/>
  <c r="CLS138" i="4"/>
  <c r="CLR138" i="4"/>
  <c r="CLQ138" i="4"/>
  <c r="CLP138" i="4"/>
  <c r="CLO138" i="4"/>
  <c r="CLN138" i="4"/>
  <c r="CLM138" i="4"/>
  <c r="CLL138" i="4"/>
  <c r="CLK138" i="4"/>
  <c r="CLJ138" i="4"/>
  <c r="CLI138" i="4"/>
  <c r="CLH138" i="4"/>
  <c r="CLG138" i="4"/>
  <c r="CLF138" i="4"/>
  <c r="CLE138" i="4"/>
  <c r="CLD138" i="4"/>
  <c r="CLC138" i="4"/>
  <c r="CLB138" i="4"/>
  <c r="CLA138" i="4"/>
  <c r="CKZ138" i="4"/>
  <c r="CKY138" i="4"/>
  <c r="CKX138" i="4"/>
  <c r="CKW138" i="4"/>
  <c r="CKV138" i="4"/>
  <c r="CKU138" i="4"/>
  <c r="CKT138" i="4"/>
  <c r="CKS138" i="4"/>
  <c r="CKR138" i="4"/>
  <c r="CKQ138" i="4"/>
  <c r="CKP138" i="4"/>
  <c r="CKO138" i="4"/>
  <c r="CKN138" i="4"/>
  <c r="CKM138" i="4"/>
  <c r="CKL138" i="4"/>
  <c r="CKK138" i="4"/>
  <c r="CKJ138" i="4"/>
  <c r="CKI138" i="4"/>
  <c r="CKH138" i="4"/>
  <c r="CKG138" i="4"/>
  <c r="CKF138" i="4"/>
  <c r="CKE138" i="4"/>
  <c r="CKD138" i="4"/>
  <c r="CKC138" i="4"/>
  <c r="CKB138" i="4"/>
  <c r="CKA138" i="4"/>
  <c r="CJZ138" i="4"/>
  <c r="CJY138" i="4"/>
  <c r="CJX138" i="4"/>
  <c r="CJW138" i="4"/>
  <c r="CJV138" i="4"/>
  <c r="CJU138" i="4"/>
  <c r="CJT138" i="4"/>
  <c r="CJS138" i="4"/>
  <c r="CJR138" i="4"/>
  <c r="CJQ138" i="4"/>
  <c r="CJP138" i="4"/>
  <c r="CJO138" i="4"/>
  <c r="CJN138" i="4"/>
  <c r="CJM138" i="4"/>
  <c r="CJL138" i="4"/>
  <c r="CJK138" i="4"/>
  <c r="CJJ138" i="4"/>
  <c r="CJI138" i="4"/>
  <c r="CJH138" i="4"/>
  <c r="CJG138" i="4"/>
  <c r="CJF138" i="4"/>
  <c r="CJE138" i="4"/>
  <c r="CJD138" i="4"/>
  <c r="CJC138" i="4"/>
  <c r="CJB138" i="4"/>
  <c r="CJA138" i="4"/>
  <c r="CIZ138" i="4"/>
  <c r="CIY138" i="4"/>
  <c r="CIX138" i="4"/>
  <c r="CIW138" i="4"/>
  <c r="CIV138" i="4"/>
  <c r="CIU138" i="4"/>
  <c r="CIT138" i="4"/>
  <c r="CIS138" i="4"/>
  <c r="CIR138" i="4"/>
  <c r="CIQ138" i="4"/>
  <c r="CIP138" i="4"/>
  <c r="CIO138" i="4"/>
  <c r="CIN138" i="4"/>
  <c r="CIM138" i="4"/>
  <c r="CIL138" i="4"/>
  <c r="CIK138" i="4"/>
  <c r="CIJ138" i="4"/>
  <c r="CII138" i="4"/>
  <c r="CIH138" i="4"/>
  <c r="CIG138" i="4"/>
  <c r="CIF138" i="4"/>
  <c r="CIE138" i="4"/>
  <c r="CID138" i="4"/>
  <c r="CIC138" i="4"/>
  <c r="CIB138" i="4"/>
  <c r="CIA138" i="4"/>
  <c r="CHZ138" i="4"/>
  <c r="CHY138" i="4"/>
  <c r="CHX138" i="4"/>
  <c r="CHW138" i="4"/>
  <c r="CHV138" i="4"/>
  <c r="CHU138" i="4"/>
  <c r="CHT138" i="4"/>
  <c r="CHS138" i="4"/>
  <c r="CHR138" i="4"/>
  <c r="CHQ138" i="4"/>
  <c r="CHP138" i="4"/>
  <c r="CHO138" i="4"/>
  <c r="CHN138" i="4"/>
  <c r="CHM138" i="4"/>
  <c r="CHL138" i="4"/>
  <c r="CHK138" i="4"/>
  <c r="CHJ138" i="4"/>
  <c r="CHI138" i="4"/>
  <c r="CHH138" i="4"/>
  <c r="CHG138" i="4"/>
  <c r="CHF138" i="4"/>
  <c r="CHE138" i="4"/>
  <c r="CHD138" i="4"/>
  <c r="CHC138" i="4"/>
  <c r="CHB138" i="4"/>
  <c r="CHA138" i="4"/>
  <c r="CGZ138" i="4"/>
  <c r="CGY138" i="4"/>
  <c r="CGX138" i="4"/>
  <c r="CGW138" i="4"/>
  <c r="CGV138" i="4"/>
  <c r="CGU138" i="4"/>
  <c r="CGT138" i="4"/>
  <c r="CGS138" i="4"/>
  <c r="CGR138" i="4"/>
  <c r="CGQ138" i="4"/>
  <c r="CGP138" i="4"/>
  <c r="CGO138" i="4"/>
  <c r="CGN138" i="4"/>
  <c r="CGM138" i="4"/>
  <c r="CGL138" i="4"/>
  <c r="CGK138" i="4"/>
  <c r="CGJ138" i="4"/>
  <c r="CGI138" i="4"/>
  <c r="CGH138" i="4"/>
  <c r="CGG138" i="4"/>
  <c r="CGF138" i="4"/>
  <c r="CGE138" i="4"/>
  <c r="CGD138" i="4"/>
  <c r="CGC138" i="4"/>
  <c r="CGB138" i="4"/>
  <c r="CGA138" i="4"/>
  <c r="CFZ138" i="4"/>
  <c r="CFY138" i="4"/>
  <c r="CFX138" i="4"/>
  <c r="CFW138" i="4"/>
  <c r="CFV138" i="4"/>
  <c r="CFU138" i="4"/>
  <c r="CFT138" i="4"/>
  <c r="CFS138" i="4"/>
  <c r="CFR138" i="4"/>
  <c r="CFQ138" i="4"/>
  <c r="CFP138" i="4"/>
  <c r="CFO138" i="4"/>
  <c r="CFN138" i="4"/>
  <c r="CFM138" i="4"/>
  <c r="CFL138" i="4"/>
  <c r="CFK138" i="4"/>
  <c r="CFJ138" i="4"/>
  <c r="CFI138" i="4"/>
  <c r="CFH138" i="4"/>
  <c r="CFG138" i="4"/>
  <c r="CFF138" i="4"/>
  <c r="CFE138" i="4"/>
  <c r="CFD138" i="4"/>
  <c r="CFC138" i="4"/>
  <c r="CFB138" i="4"/>
  <c r="CFA138" i="4"/>
  <c r="CEZ138" i="4"/>
  <c r="CEY138" i="4"/>
  <c r="CEX138" i="4"/>
  <c r="CEW138" i="4"/>
  <c r="CEV138" i="4"/>
  <c r="CEU138" i="4"/>
  <c r="CET138" i="4"/>
  <c r="CES138" i="4"/>
  <c r="CER138" i="4"/>
  <c r="CEQ138" i="4"/>
  <c r="CEP138" i="4"/>
  <c r="CEO138" i="4"/>
  <c r="CEN138" i="4"/>
  <c r="CEM138" i="4"/>
  <c r="CEL138" i="4"/>
  <c r="CEK138" i="4"/>
  <c r="CEJ138" i="4"/>
  <c r="CEI138" i="4"/>
  <c r="CEH138" i="4"/>
  <c r="CEG138" i="4"/>
  <c r="CEF138" i="4"/>
  <c r="CEE138" i="4"/>
  <c r="CED138" i="4"/>
  <c r="CEC138" i="4"/>
  <c r="CEB138" i="4"/>
  <c r="CEA138" i="4"/>
  <c r="CDZ138" i="4"/>
  <c r="CDY138" i="4"/>
  <c r="CDX138" i="4"/>
  <c r="CDW138" i="4"/>
  <c r="CDV138" i="4"/>
  <c r="CDU138" i="4"/>
  <c r="CDT138" i="4"/>
  <c r="CDS138" i="4"/>
  <c r="CDR138" i="4"/>
  <c r="CDQ138" i="4"/>
  <c r="CDP138" i="4"/>
  <c r="CDO138" i="4"/>
  <c r="CDN138" i="4"/>
  <c r="CDM138" i="4"/>
  <c r="CDL138" i="4"/>
  <c r="CDK138" i="4"/>
  <c r="CDJ138" i="4"/>
  <c r="CDI138" i="4"/>
  <c r="CDH138" i="4"/>
  <c r="CDG138" i="4"/>
  <c r="CDF138" i="4"/>
  <c r="CDE138" i="4"/>
  <c r="CDD138" i="4"/>
  <c r="CDC138" i="4"/>
  <c r="CDB138" i="4"/>
  <c r="CDA138" i="4"/>
  <c r="CCZ138" i="4"/>
  <c r="CCY138" i="4"/>
  <c r="CCX138" i="4"/>
  <c r="CCW138" i="4"/>
  <c r="CCV138" i="4"/>
  <c r="CCU138" i="4"/>
  <c r="CCT138" i="4"/>
  <c r="CCS138" i="4"/>
  <c r="CCR138" i="4"/>
  <c r="CCQ138" i="4"/>
  <c r="CCP138" i="4"/>
  <c r="CCO138" i="4"/>
  <c r="CCN138" i="4"/>
  <c r="CCM138" i="4"/>
  <c r="CCL138" i="4"/>
  <c r="CCK138" i="4"/>
  <c r="CCJ138" i="4"/>
  <c r="CCI138" i="4"/>
  <c r="CCH138" i="4"/>
  <c r="CCG138" i="4"/>
  <c r="CCF138" i="4"/>
  <c r="CCE138" i="4"/>
  <c r="CCD138" i="4"/>
  <c r="CCC138" i="4"/>
  <c r="CCB138" i="4"/>
  <c r="CCA138" i="4"/>
  <c r="CBZ138" i="4"/>
  <c r="CBY138" i="4"/>
  <c r="CBX138" i="4"/>
  <c r="CBW138" i="4"/>
  <c r="CBV138" i="4"/>
  <c r="CBU138" i="4"/>
  <c r="CBT138" i="4"/>
  <c r="CBS138" i="4"/>
  <c r="CBR138" i="4"/>
  <c r="CBQ138" i="4"/>
  <c r="CBP138" i="4"/>
  <c r="CBO138" i="4"/>
  <c r="CBN138" i="4"/>
  <c r="CBM138" i="4"/>
  <c r="CBL138" i="4"/>
  <c r="CBK138" i="4"/>
  <c r="CBJ138" i="4"/>
  <c r="CBI138" i="4"/>
  <c r="CBH138" i="4"/>
  <c r="CBG138" i="4"/>
  <c r="CBF138" i="4"/>
  <c r="CBE138" i="4"/>
  <c r="CBD138" i="4"/>
  <c r="CBC138" i="4"/>
  <c r="CBB138" i="4"/>
  <c r="CBA138" i="4"/>
  <c r="CAZ138" i="4"/>
  <c r="CAY138" i="4"/>
  <c r="CAX138" i="4"/>
  <c r="CAW138" i="4"/>
  <c r="CAV138" i="4"/>
  <c r="CAU138" i="4"/>
  <c r="CAT138" i="4"/>
  <c r="CAS138" i="4"/>
  <c r="CAR138" i="4"/>
  <c r="CAQ138" i="4"/>
  <c r="CAP138" i="4"/>
  <c r="CAO138" i="4"/>
  <c r="CAN138" i="4"/>
  <c r="CAM138" i="4"/>
  <c r="CAL138" i="4"/>
  <c r="CAK138" i="4"/>
  <c r="CAJ138" i="4"/>
  <c r="CAI138" i="4"/>
  <c r="CAH138" i="4"/>
  <c r="CAG138" i="4"/>
  <c r="CAF138" i="4"/>
  <c r="CAE138" i="4"/>
  <c r="CAD138" i="4"/>
  <c r="CAC138" i="4"/>
  <c r="CAB138" i="4"/>
  <c r="CAA138" i="4"/>
  <c r="BZZ138" i="4"/>
  <c r="BZY138" i="4"/>
  <c r="BZX138" i="4"/>
  <c r="BZW138" i="4"/>
  <c r="BZV138" i="4"/>
  <c r="BZU138" i="4"/>
  <c r="BZT138" i="4"/>
  <c r="BZS138" i="4"/>
  <c r="BZR138" i="4"/>
  <c r="BZQ138" i="4"/>
  <c r="BZP138" i="4"/>
  <c r="BZO138" i="4"/>
  <c r="BZN138" i="4"/>
  <c r="BZM138" i="4"/>
  <c r="BZL138" i="4"/>
  <c r="BZK138" i="4"/>
  <c r="BZJ138" i="4"/>
  <c r="BZI138" i="4"/>
  <c r="BZH138" i="4"/>
  <c r="BZG138" i="4"/>
  <c r="BZF138" i="4"/>
  <c r="BZE138" i="4"/>
  <c r="BZD138" i="4"/>
  <c r="BZC138" i="4"/>
  <c r="BZB138" i="4"/>
  <c r="BZA138" i="4"/>
  <c r="BYZ138" i="4"/>
  <c r="BYY138" i="4"/>
  <c r="BYX138" i="4"/>
  <c r="BYW138" i="4"/>
  <c r="BYV138" i="4"/>
  <c r="BYU138" i="4"/>
  <c r="BYT138" i="4"/>
  <c r="BYS138" i="4"/>
  <c r="BYR138" i="4"/>
  <c r="BYQ138" i="4"/>
  <c r="BYP138" i="4"/>
  <c r="BYO138" i="4"/>
  <c r="BYN138" i="4"/>
  <c r="BYM138" i="4"/>
  <c r="BYL138" i="4"/>
  <c r="BYK138" i="4"/>
  <c r="BYJ138" i="4"/>
  <c r="BYI138" i="4"/>
  <c r="BYH138" i="4"/>
  <c r="BYG138" i="4"/>
  <c r="BYF138" i="4"/>
  <c r="BYE138" i="4"/>
  <c r="BYD138" i="4"/>
  <c r="BYC138" i="4"/>
  <c r="BYB138" i="4"/>
  <c r="BYA138" i="4"/>
  <c r="BXZ138" i="4"/>
  <c r="BXY138" i="4"/>
  <c r="BXX138" i="4"/>
  <c r="BXW138" i="4"/>
  <c r="BXV138" i="4"/>
  <c r="BXU138" i="4"/>
  <c r="BXT138" i="4"/>
  <c r="BXS138" i="4"/>
  <c r="BXR138" i="4"/>
  <c r="BXQ138" i="4"/>
  <c r="BXP138" i="4"/>
  <c r="BXO138" i="4"/>
  <c r="BXN138" i="4"/>
  <c r="BXM138" i="4"/>
  <c r="BXL138" i="4"/>
  <c r="BXK138" i="4"/>
  <c r="BXJ138" i="4"/>
  <c r="BXI138" i="4"/>
  <c r="BXH138" i="4"/>
  <c r="BXG138" i="4"/>
  <c r="BXF138" i="4"/>
  <c r="BXE138" i="4"/>
  <c r="BXD138" i="4"/>
  <c r="BXC138" i="4"/>
  <c r="BXB138" i="4"/>
  <c r="BXA138" i="4"/>
  <c r="BWZ138" i="4"/>
  <c r="BWY138" i="4"/>
  <c r="BWX138" i="4"/>
  <c r="BWW138" i="4"/>
  <c r="BWV138" i="4"/>
  <c r="BWU138" i="4"/>
  <c r="BWT138" i="4"/>
  <c r="BWS138" i="4"/>
  <c r="BWR138" i="4"/>
  <c r="BWQ138" i="4"/>
  <c r="BWP138" i="4"/>
  <c r="BWO138" i="4"/>
  <c r="BWN138" i="4"/>
  <c r="BWM138" i="4"/>
  <c r="BWL138" i="4"/>
  <c r="BWK138" i="4"/>
  <c r="BWJ138" i="4"/>
  <c r="BWI138" i="4"/>
  <c r="BWH138" i="4"/>
  <c r="BWG138" i="4"/>
  <c r="BWF138" i="4"/>
  <c r="BWE138" i="4"/>
  <c r="BWD138" i="4"/>
  <c r="BWC138" i="4"/>
  <c r="BWB138" i="4"/>
  <c r="BWA138" i="4"/>
  <c r="BVZ138" i="4"/>
  <c r="BVY138" i="4"/>
  <c r="BVX138" i="4"/>
  <c r="BVW138" i="4"/>
  <c r="BVV138" i="4"/>
  <c r="BVU138" i="4"/>
  <c r="BVT138" i="4"/>
  <c r="BVS138" i="4"/>
  <c r="BVR138" i="4"/>
  <c r="BVQ138" i="4"/>
  <c r="BVP138" i="4"/>
  <c r="BVO138" i="4"/>
  <c r="BVN138" i="4"/>
  <c r="BVM138" i="4"/>
  <c r="BVL138" i="4"/>
  <c r="BVK138" i="4"/>
  <c r="BVJ138" i="4"/>
  <c r="BVI138" i="4"/>
  <c r="BVH138" i="4"/>
  <c r="BVG138" i="4"/>
  <c r="BVF138" i="4"/>
  <c r="BVE138" i="4"/>
  <c r="BVD138" i="4"/>
  <c r="BVC138" i="4"/>
  <c r="BVB138" i="4"/>
  <c r="BVA138" i="4"/>
  <c r="BUZ138" i="4"/>
  <c r="BUY138" i="4"/>
  <c r="BUX138" i="4"/>
  <c r="BUW138" i="4"/>
  <c r="BUV138" i="4"/>
  <c r="BUU138" i="4"/>
  <c r="BUT138" i="4"/>
  <c r="BUS138" i="4"/>
  <c r="BUR138" i="4"/>
  <c r="BUQ138" i="4"/>
  <c r="BUP138" i="4"/>
  <c r="BUO138" i="4"/>
  <c r="BUN138" i="4"/>
  <c r="BUM138" i="4"/>
  <c r="BUL138" i="4"/>
  <c r="BUK138" i="4"/>
  <c r="BUJ138" i="4"/>
  <c r="BUI138" i="4"/>
  <c r="BUH138" i="4"/>
  <c r="BUG138" i="4"/>
  <c r="BUF138" i="4"/>
  <c r="BUE138" i="4"/>
  <c r="BUD138" i="4"/>
  <c r="BUC138" i="4"/>
  <c r="BUB138" i="4"/>
  <c r="BUA138" i="4"/>
  <c r="BTZ138" i="4"/>
  <c r="BTY138" i="4"/>
  <c r="BTX138" i="4"/>
  <c r="BTW138" i="4"/>
  <c r="BTV138" i="4"/>
  <c r="BTU138" i="4"/>
  <c r="BTT138" i="4"/>
  <c r="BTS138" i="4"/>
  <c r="BTR138" i="4"/>
  <c r="BTQ138" i="4"/>
  <c r="BTP138" i="4"/>
  <c r="BTO138" i="4"/>
  <c r="BTN138" i="4"/>
  <c r="BTM138" i="4"/>
  <c r="BTL138" i="4"/>
  <c r="BTK138" i="4"/>
  <c r="BTJ138" i="4"/>
  <c r="BTI138" i="4"/>
  <c r="BTH138" i="4"/>
  <c r="BTG138" i="4"/>
  <c r="BTF138" i="4"/>
  <c r="BTE138" i="4"/>
  <c r="BTD138" i="4"/>
  <c r="BTC138" i="4"/>
  <c r="BTB138" i="4"/>
  <c r="BTA138" i="4"/>
  <c r="BSZ138" i="4"/>
  <c r="BSY138" i="4"/>
  <c r="BSX138" i="4"/>
  <c r="BSW138" i="4"/>
  <c r="BSV138" i="4"/>
  <c r="BSU138" i="4"/>
  <c r="BST138" i="4"/>
  <c r="BSS138" i="4"/>
  <c r="BSR138" i="4"/>
  <c r="BSQ138" i="4"/>
  <c r="BSP138" i="4"/>
  <c r="BSO138" i="4"/>
  <c r="BSN138" i="4"/>
  <c r="BSM138" i="4"/>
  <c r="BSL138" i="4"/>
  <c r="BSK138" i="4"/>
  <c r="BSJ138" i="4"/>
  <c r="BSI138" i="4"/>
  <c r="BSH138" i="4"/>
  <c r="BSG138" i="4"/>
  <c r="BSF138" i="4"/>
  <c r="BSE138" i="4"/>
  <c r="BSD138" i="4"/>
  <c r="BSC138" i="4"/>
  <c r="BSB138" i="4"/>
  <c r="BSA138" i="4"/>
  <c r="BRZ138" i="4"/>
  <c r="BRY138" i="4"/>
  <c r="BRX138" i="4"/>
  <c r="BRW138" i="4"/>
  <c r="BRV138" i="4"/>
  <c r="BRU138" i="4"/>
  <c r="BRT138" i="4"/>
  <c r="BRS138" i="4"/>
  <c r="BRR138" i="4"/>
  <c r="BRQ138" i="4"/>
  <c r="BRP138" i="4"/>
  <c r="BRO138" i="4"/>
  <c r="BRN138" i="4"/>
  <c r="BRM138" i="4"/>
  <c r="BRL138" i="4"/>
  <c r="BRK138" i="4"/>
  <c r="BRJ138" i="4"/>
  <c r="BRI138" i="4"/>
  <c r="BRH138" i="4"/>
  <c r="BRG138" i="4"/>
  <c r="BRF138" i="4"/>
  <c r="BRE138" i="4"/>
  <c r="BRD138" i="4"/>
  <c r="BRC138" i="4"/>
  <c r="BRB138" i="4"/>
  <c r="BRA138" i="4"/>
  <c r="BQZ138" i="4"/>
  <c r="BQY138" i="4"/>
  <c r="BQX138" i="4"/>
  <c r="BQW138" i="4"/>
  <c r="BQV138" i="4"/>
  <c r="BQU138" i="4"/>
  <c r="BQT138" i="4"/>
  <c r="BQS138" i="4"/>
  <c r="BQR138" i="4"/>
  <c r="BQQ138" i="4"/>
  <c r="BQP138" i="4"/>
  <c r="BQO138" i="4"/>
  <c r="BQN138" i="4"/>
  <c r="BQM138" i="4"/>
  <c r="BQL138" i="4"/>
  <c r="BQK138" i="4"/>
  <c r="BQJ138" i="4"/>
  <c r="BQI138" i="4"/>
  <c r="BQH138" i="4"/>
  <c r="BQG138" i="4"/>
  <c r="BQF138" i="4"/>
  <c r="BQE138" i="4"/>
  <c r="BQD138" i="4"/>
  <c r="BQC138" i="4"/>
  <c r="BQB138" i="4"/>
  <c r="BQA138" i="4"/>
  <c r="BPZ138" i="4"/>
  <c r="BPY138" i="4"/>
  <c r="BPX138" i="4"/>
  <c r="BPW138" i="4"/>
  <c r="BPV138" i="4"/>
  <c r="BPU138" i="4"/>
  <c r="BPT138" i="4"/>
  <c r="BPS138" i="4"/>
  <c r="BPR138" i="4"/>
  <c r="BPQ138" i="4"/>
  <c r="BPP138" i="4"/>
  <c r="BPO138" i="4"/>
  <c r="BPN138" i="4"/>
  <c r="BPM138" i="4"/>
  <c r="BPL138" i="4"/>
  <c r="BPK138" i="4"/>
  <c r="BPJ138" i="4"/>
  <c r="BPI138" i="4"/>
  <c r="BPH138" i="4"/>
  <c r="BPG138" i="4"/>
  <c r="BPF138" i="4"/>
  <c r="BPE138" i="4"/>
  <c r="BPD138" i="4"/>
  <c r="BPC138" i="4"/>
  <c r="BPB138" i="4"/>
  <c r="BPA138" i="4"/>
  <c r="BOZ138" i="4"/>
  <c r="BOY138" i="4"/>
  <c r="BOX138" i="4"/>
  <c r="BOW138" i="4"/>
  <c r="BOV138" i="4"/>
  <c r="BOU138" i="4"/>
  <c r="BOT138" i="4"/>
  <c r="BOS138" i="4"/>
  <c r="BOR138" i="4"/>
  <c r="BOQ138" i="4"/>
  <c r="BOP138" i="4"/>
  <c r="BOO138" i="4"/>
  <c r="BON138" i="4"/>
  <c r="BOM138" i="4"/>
  <c r="BOL138" i="4"/>
  <c r="BOK138" i="4"/>
  <c r="BOJ138" i="4"/>
  <c r="BOI138" i="4"/>
  <c r="BOH138" i="4"/>
  <c r="BOG138" i="4"/>
  <c r="BOF138" i="4"/>
  <c r="BOE138" i="4"/>
  <c r="BOD138" i="4"/>
  <c r="BOC138" i="4"/>
  <c r="BOB138" i="4"/>
  <c r="BOA138" i="4"/>
  <c r="BNZ138" i="4"/>
  <c r="BNY138" i="4"/>
  <c r="BNX138" i="4"/>
  <c r="BNW138" i="4"/>
  <c r="BNV138" i="4"/>
  <c r="BNU138" i="4"/>
  <c r="BNT138" i="4"/>
  <c r="BNS138" i="4"/>
  <c r="BNR138" i="4"/>
  <c r="BNQ138" i="4"/>
  <c r="BNP138" i="4"/>
  <c r="BNO138" i="4"/>
  <c r="BNN138" i="4"/>
  <c r="BNM138" i="4"/>
  <c r="BNL138" i="4"/>
  <c r="BNK138" i="4"/>
  <c r="BNJ138" i="4"/>
  <c r="BNI138" i="4"/>
  <c r="BNH138" i="4"/>
  <c r="BNG138" i="4"/>
  <c r="BNF138" i="4"/>
  <c r="BNE138" i="4"/>
  <c r="BND138" i="4"/>
  <c r="BNC138" i="4"/>
  <c r="BNB138" i="4"/>
  <c r="BNA138" i="4"/>
  <c r="BMZ138" i="4"/>
  <c r="BMY138" i="4"/>
  <c r="BMX138" i="4"/>
  <c r="BMW138" i="4"/>
  <c r="BMV138" i="4"/>
  <c r="BMU138" i="4"/>
  <c r="BMT138" i="4"/>
  <c r="BMS138" i="4"/>
  <c r="BMR138" i="4"/>
  <c r="BMQ138" i="4"/>
  <c r="BMP138" i="4"/>
  <c r="BMO138" i="4"/>
  <c r="BMN138" i="4"/>
  <c r="BMM138" i="4"/>
  <c r="BML138" i="4"/>
  <c r="BMK138" i="4"/>
  <c r="BMJ138" i="4"/>
  <c r="BMI138" i="4"/>
  <c r="BMH138" i="4"/>
  <c r="BMG138" i="4"/>
  <c r="BMF138" i="4"/>
  <c r="BME138" i="4"/>
  <c r="BMD138" i="4"/>
  <c r="BMC138" i="4"/>
  <c r="BMB138" i="4"/>
  <c r="BMA138" i="4"/>
  <c r="BLZ138" i="4"/>
  <c r="BLY138" i="4"/>
  <c r="BLX138" i="4"/>
  <c r="BLW138" i="4"/>
  <c r="BLV138" i="4"/>
  <c r="BLU138" i="4"/>
  <c r="BLT138" i="4"/>
  <c r="BLS138" i="4"/>
  <c r="BLR138" i="4"/>
  <c r="BLQ138" i="4"/>
  <c r="BLP138" i="4"/>
  <c r="BLO138" i="4"/>
  <c r="BLN138" i="4"/>
  <c r="BLM138" i="4"/>
  <c r="BLL138" i="4"/>
  <c r="BLK138" i="4"/>
  <c r="BLJ138" i="4"/>
  <c r="BLI138" i="4"/>
  <c r="BLH138" i="4"/>
  <c r="BLG138" i="4"/>
  <c r="BLF138" i="4"/>
  <c r="BLE138" i="4"/>
  <c r="BLD138" i="4"/>
  <c r="BLC138" i="4"/>
  <c r="BLB138" i="4"/>
  <c r="BLA138" i="4"/>
  <c r="BKZ138" i="4"/>
  <c r="BKY138" i="4"/>
  <c r="BKX138" i="4"/>
  <c r="BKW138" i="4"/>
  <c r="BKV138" i="4"/>
  <c r="BKU138" i="4"/>
  <c r="BKT138" i="4"/>
  <c r="BKS138" i="4"/>
  <c r="BKR138" i="4"/>
  <c r="BKQ138" i="4"/>
  <c r="BKP138" i="4"/>
  <c r="BKO138" i="4"/>
  <c r="BKN138" i="4"/>
  <c r="BKM138" i="4"/>
  <c r="BKL138" i="4"/>
  <c r="BKK138" i="4"/>
  <c r="BKJ138" i="4"/>
  <c r="BKI138" i="4"/>
  <c r="BKH138" i="4"/>
  <c r="BKG138" i="4"/>
  <c r="BKF138" i="4"/>
  <c r="BKE138" i="4"/>
  <c r="BKD138" i="4"/>
  <c r="BKC138" i="4"/>
  <c r="BKB138" i="4"/>
  <c r="BKA138" i="4"/>
  <c r="BJZ138" i="4"/>
  <c r="BJY138" i="4"/>
  <c r="BJX138" i="4"/>
  <c r="BJW138" i="4"/>
  <c r="BJV138" i="4"/>
  <c r="BJU138" i="4"/>
  <c r="BJT138" i="4"/>
  <c r="BJS138" i="4"/>
  <c r="BJR138" i="4"/>
  <c r="BJQ138" i="4"/>
  <c r="BJP138" i="4"/>
  <c r="BJO138" i="4"/>
  <c r="BJN138" i="4"/>
  <c r="BJM138" i="4"/>
  <c r="BJL138" i="4"/>
  <c r="BJK138" i="4"/>
  <c r="BJJ138" i="4"/>
  <c r="BJI138" i="4"/>
  <c r="BJH138" i="4"/>
  <c r="BJG138" i="4"/>
  <c r="BJF138" i="4"/>
  <c r="BJE138" i="4"/>
  <c r="BJD138" i="4"/>
  <c r="BJC138" i="4"/>
  <c r="BJB138" i="4"/>
  <c r="BJA138" i="4"/>
  <c r="BIZ138" i="4"/>
  <c r="BIY138" i="4"/>
  <c r="BIX138" i="4"/>
  <c r="BIW138" i="4"/>
  <c r="BIV138" i="4"/>
  <c r="BIU138" i="4"/>
  <c r="BIT138" i="4"/>
  <c r="BIS138" i="4"/>
  <c r="BIR138" i="4"/>
  <c r="BIQ138" i="4"/>
  <c r="BIP138" i="4"/>
  <c r="BIO138" i="4"/>
  <c r="BIN138" i="4"/>
  <c r="BIM138" i="4"/>
  <c r="BIL138" i="4"/>
  <c r="BIK138" i="4"/>
  <c r="BIJ138" i="4"/>
  <c r="BII138" i="4"/>
  <c r="BIH138" i="4"/>
  <c r="BIG138" i="4"/>
  <c r="BIF138" i="4"/>
  <c r="BIE138" i="4"/>
  <c r="BID138" i="4"/>
  <c r="BIC138" i="4"/>
  <c r="BIB138" i="4"/>
  <c r="BIA138" i="4"/>
  <c r="BHZ138" i="4"/>
  <c r="BHY138" i="4"/>
  <c r="BHX138" i="4"/>
  <c r="BHW138" i="4"/>
  <c r="BHV138" i="4"/>
  <c r="BHU138" i="4"/>
  <c r="BHT138" i="4"/>
  <c r="BHS138" i="4"/>
  <c r="BHR138" i="4"/>
  <c r="BHQ138" i="4"/>
  <c r="BHP138" i="4"/>
  <c r="BHO138" i="4"/>
  <c r="BHN138" i="4"/>
  <c r="BHM138" i="4"/>
  <c r="BHL138" i="4"/>
  <c r="BHK138" i="4"/>
  <c r="BHJ138" i="4"/>
  <c r="BHI138" i="4"/>
  <c r="BHH138" i="4"/>
  <c r="BHG138" i="4"/>
  <c r="BHF138" i="4"/>
  <c r="BHE138" i="4"/>
  <c r="BHD138" i="4"/>
  <c r="BHC138" i="4"/>
  <c r="BHB138" i="4"/>
  <c r="BHA138" i="4"/>
  <c r="BGZ138" i="4"/>
  <c r="BGY138" i="4"/>
  <c r="BGX138" i="4"/>
  <c r="BGW138" i="4"/>
  <c r="BGV138" i="4"/>
  <c r="BGU138" i="4"/>
  <c r="BGT138" i="4"/>
  <c r="BGS138" i="4"/>
  <c r="BGR138" i="4"/>
  <c r="BGQ138" i="4"/>
  <c r="BGP138" i="4"/>
  <c r="BGO138" i="4"/>
  <c r="BGN138" i="4"/>
  <c r="BGM138" i="4"/>
  <c r="BGL138" i="4"/>
  <c r="BGK138" i="4"/>
  <c r="BGJ138" i="4"/>
  <c r="BGI138" i="4"/>
  <c r="BGH138" i="4"/>
  <c r="BGG138" i="4"/>
  <c r="BGF138" i="4"/>
  <c r="BGE138" i="4"/>
  <c r="BGD138" i="4"/>
  <c r="BGC138" i="4"/>
  <c r="BGB138" i="4"/>
  <c r="BGA138" i="4"/>
  <c r="BFZ138" i="4"/>
  <c r="BFY138" i="4"/>
  <c r="BFX138" i="4"/>
  <c r="BFW138" i="4"/>
  <c r="BFV138" i="4"/>
  <c r="BFU138" i="4"/>
  <c r="BFT138" i="4"/>
  <c r="BFS138" i="4"/>
  <c r="BFR138" i="4"/>
  <c r="BFQ138" i="4"/>
  <c r="BFP138" i="4"/>
  <c r="BFO138" i="4"/>
  <c r="BFN138" i="4"/>
  <c r="BFM138" i="4"/>
  <c r="BFL138" i="4"/>
  <c r="BFK138" i="4"/>
  <c r="BFJ138" i="4"/>
  <c r="BFI138" i="4"/>
  <c r="BFH138" i="4"/>
  <c r="BFG138" i="4"/>
  <c r="BFF138" i="4"/>
  <c r="BFE138" i="4"/>
  <c r="BFD138" i="4"/>
  <c r="BFC138" i="4"/>
  <c r="BFB138" i="4"/>
  <c r="BFA138" i="4"/>
  <c r="BEZ138" i="4"/>
  <c r="BEY138" i="4"/>
  <c r="BEX138" i="4"/>
  <c r="BEW138" i="4"/>
  <c r="BEV138" i="4"/>
  <c r="BEU138" i="4"/>
  <c r="BET138" i="4"/>
  <c r="BES138" i="4"/>
  <c r="BER138" i="4"/>
  <c r="BEQ138" i="4"/>
  <c r="BEP138" i="4"/>
  <c r="BEO138" i="4"/>
  <c r="BEN138" i="4"/>
  <c r="BEM138" i="4"/>
  <c r="BEL138" i="4"/>
  <c r="BEK138" i="4"/>
  <c r="BEJ138" i="4"/>
  <c r="BEI138" i="4"/>
  <c r="BEH138" i="4"/>
  <c r="BEG138" i="4"/>
  <c r="BEF138" i="4"/>
  <c r="BEE138" i="4"/>
  <c r="BED138" i="4"/>
  <c r="BEC138" i="4"/>
  <c r="BEB138" i="4"/>
  <c r="BEA138" i="4"/>
  <c r="BDZ138" i="4"/>
  <c r="BDY138" i="4"/>
  <c r="BDX138" i="4"/>
  <c r="BDW138" i="4"/>
  <c r="BDV138" i="4"/>
  <c r="BDU138" i="4"/>
  <c r="BDT138" i="4"/>
  <c r="BDS138" i="4"/>
  <c r="BDR138" i="4"/>
  <c r="BDQ138" i="4"/>
  <c r="BDP138" i="4"/>
  <c r="BDO138" i="4"/>
  <c r="BDN138" i="4"/>
  <c r="BDM138" i="4"/>
  <c r="BDL138" i="4"/>
  <c r="BDK138" i="4"/>
  <c r="BDJ138" i="4"/>
  <c r="BDI138" i="4"/>
  <c r="BDH138" i="4"/>
  <c r="BDG138" i="4"/>
  <c r="BDF138" i="4"/>
  <c r="BDE138" i="4"/>
  <c r="BDD138" i="4"/>
  <c r="BDC138" i="4"/>
  <c r="BDB138" i="4"/>
  <c r="BDA138" i="4"/>
  <c r="BCZ138" i="4"/>
  <c r="BCY138" i="4"/>
  <c r="BCX138" i="4"/>
  <c r="BCW138" i="4"/>
  <c r="BCV138" i="4"/>
  <c r="BCU138" i="4"/>
  <c r="BCT138" i="4"/>
  <c r="BCS138" i="4"/>
  <c r="BCR138" i="4"/>
  <c r="BCQ138" i="4"/>
  <c r="BCP138" i="4"/>
  <c r="BCO138" i="4"/>
  <c r="BCN138" i="4"/>
  <c r="BCM138" i="4"/>
  <c r="BCL138" i="4"/>
  <c r="BCK138" i="4"/>
  <c r="BCJ138" i="4"/>
  <c r="BCI138" i="4"/>
  <c r="BCH138" i="4"/>
  <c r="BCG138" i="4"/>
  <c r="BCF138" i="4"/>
  <c r="BCE138" i="4"/>
  <c r="BCD138" i="4"/>
  <c r="BCC138" i="4"/>
  <c r="BCB138" i="4"/>
  <c r="BCA138" i="4"/>
  <c r="BBZ138" i="4"/>
  <c r="BBY138" i="4"/>
  <c r="BBX138" i="4"/>
  <c r="BBW138" i="4"/>
  <c r="BBV138" i="4"/>
  <c r="BBU138" i="4"/>
  <c r="BBT138" i="4"/>
  <c r="BBS138" i="4"/>
  <c r="BBR138" i="4"/>
  <c r="BBQ138" i="4"/>
  <c r="BBP138" i="4"/>
  <c r="BBO138" i="4"/>
  <c r="BBN138" i="4"/>
  <c r="BBM138" i="4"/>
  <c r="BBL138" i="4"/>
  <c r="BBK138" i="4"/>
  <c r="BBJ138" i="4"/>
  <c r="BBI138" i="4"/>
  <c r="BBH138" i="4"/>
  <c r="BBG138" i="4"/>
  <c r="BBF138" i="4"/>
  <c r="BBE138" i="4"/>
  <c r="BBD138" i="4"/>
  <c r="BBC138" i="4"/>
  <c r="BBB138" i="4"/>
  <c r="BBA138" i="4"/>
  <c r="BAZ138" i="4"/>
  <c r="BAY138" i="4"/>
  <c r="BAX138" i="4"/>
  <c r="BAW138" i="4"/>
  <c r="BAV138" i="4"/>
  <c r="BAU138" i="4"/>
  <c r="BAT138" i="4"/>
  <c r="BAS138" i="4"/>
  <c r="BAR138" i="4"/>
  <c r="BAQ138" i="4"/>
  <c r="BAP138" i="4"/>
  <c r="BAO138" i="4"/>
  <c r="BAN138" i="4"/>
  <c r="BAM138" i="4"/>
  <c r="BAL138" i="4"/>
  <c r="BAK138" i="4"/>
  <c r="BAJ138" i="4"/>
  <c r="BAI138" i="4"/>
  <c r="BAH138" i="4"/>
  <c r="BAG138" i="4"/>
  <c r="BAF138" i="4"/>
  <c r="BAE138" i="4"/>
  <c r="BAD138" i="4"/>
  <c r="BAC138" i="4"/>
  <c r="BAB138" i="4"/>
  <c r="BAA138" i="4"/>
  <c r="AZZ138" i="4"/>
  <c r="AZY138" i="4"/>
  <c r="AZX138" i="4"/>
  <c r="AZW138" i="4"/>
  <c r="AZV138" i="4"/>
  <c r="AZU138" i="4"/>
  <c r="AZT138" i="4"/>
  <c r="AZS138" i="4"/>
  <c r="AZR138" i="4"/>
  <c r="AZQ138" i="4"/>
  <c r="AZP138" i="4"/>
  <c r="AZO138" i="4"/>
  <c r="AZN138" i="4"/>
  <c r="AZM138" i="4"/>
  <c r="AZL138" i="4"/>
  <c r="AZK138" i="4"/>
  <c r="AZJ138" i="4"/>
  <c r="AZI138" i="4"/>
  <c r="AZH138" i="4"/>
  <c r="AZG138" i="4"/>
  <c r="AZF138" i="4"/>
  <c r="AZE138" i="4"/>
  <c r="AZD138" i="4"/>
  <c r="AZC138" i="4"/>
  <c r="AZB138" i="4"/>
  <c r="AZA138" i="4"/>
  <c r="AYZ138" i="4"/>
  <c r="AYY138" i="4"/>
  <c r="AYX138" i="4"/>
  <c r="AYW138" i="4"/>
  <c r="AYV138" i="4"/>
  <c r="AYU138" i="4"/>
  <c r="AYT138" i="4"/>
  <c r="AYS138" i="4"/>
  <c r="AYR138" i="4"/>
  <c r="AYQ138" i="4"/>
  <c r="AYP138" i="4"/>
  <c r="AYO138" i="4"/>
  <c r="AYN138" i="4"/>
  <c r="AYM138" i="4"/>
  <c r="AYL138" i="4"/>
  <c r="AYK138" i="4"/>
  <c r="AYJ138" i="4"/>
  <c r="AYI138" i="4"/>
  <c r="AYH138" i="4"/>
  <c r="AYG138" i="4"/>
  <c r="AYF138" i="4"/>
  <c r="AYE138" i="4"/>
  <c r="AYD138" i="4"/>
  <c r="AYC138" i="4"/>
  <c r="AYB138" i="4"/>
  <c r="AYA138" i="4"/>
  <c r="AXZ138" i="4"/>
  <c r="AXY138" i="4"/>
  <c r="AXX138" i="4"/>
  <c r="AXW138" i="4"/>
  <c r="AXV138" i="4"/>
  <c r="AXU138" i="4"/>
  <c r="AXT138" i="4"/>
  <c r="AXS138" i="4"/>
  <c r="AXR138" i="4"/>
  <c r="AXQ138" i="4"/>
  <c r="AXP138" i="4"/>
  <c r="AXO138" i="4"/>
  <c r="AXN138" i="4"/>
  <c r="AXM138" i="4"/>
  <c r="AXL138" i="4"/>
  <c r="AXK138" i="4"/>
  <c r="AXJ138" i="4"/>
  <c r="AXI138" i="4"/>
  <c r="AXH138" i="4"/>
  <c r="AXG138" i="4"/>
  <c r="AXF138" i="4"/>
  <c r="AXE138" i="4"/>
  <c r="AXD138" i="4"/>
  <c r="AXC138" i="4"/>
  <c r="AXB138" i="4"/>
  <c r="AXA138" i="4"/>
  <c r="AWZ138" i="4"/>
  <c r="AWY138" i="4"/>
  <c r="AWX138" i="4"/>
  <c r="AWW138" i="4"/>
  <c r="AWV138" i="4"/>
  <c r="AWU138" i="4"/>
  <c r="AWT138" i="4"/>
  <c r="AWS138" i="4"/>
  <c r="AWR138" i="4"/>
  <c r="AWQ138" i="4"/>
  <c r="AWP138" i="4"/>
  <c r="AWO138" i="4"/>
  <c r="AWN138" i="4"/>
  <c r="AWM138" i="4"/>
  <c r="AWL138" i="4"/>
  <c r="AWK138" i="4"/>
  <c r="AWJ138" i="4"/>
  <c r="AWI138" i="4"/>
  <c r="AWH138" i="4"/>
  <c r="AWG138" i="4"/>
  <c r="AWF138" i="4"/>
  <c r="AWE138" i="4"/>
  <c r="AWD138" i="4"/>
  <c r="AWC138" i="4"/>
  <c r="AWB138" i="4"/>
  <c r="AWA138" i="4"/>
  <c r="AVZ138" i="4"/>
  <c r="AVY138" i="4"/>
  <c r="AVX138" i="4"/>
  <c r="AVW138" i="4"/>
  <c r="AVV138" i="4"/>
  <c r="AVU138" i="4"/>
  <c r="AVT138" i="4"/>
  <c r="AVS138" i="4"/>
  <c r="AVR138" i="4"/>
  <c r="AVQ138" i="4"/>
  <c r="AVP138" i="4"/>
  <c r="AVO138" i="4"/>
  <c r="AVN138" i="4"/>
  <c r="AVM138" i="4"/>
  <c r="AVL138" i="4"/>
  <c r="AVK138" i="4"/>
  <c r="AVJ138" i="4"/>
  <c r="AVI138" i="4"/>
  <c r="AVH138" i="4"/>
  <c r="AVG138" i="4"/>
  <c r="AVF138" i="4"/>
  <c r="AVE138" i="4"/>
  <c r="AVD138" i="4"/>
  <c r="AVC138" i="4"/>
  <c r="AVB138" i="4"/>
  <c r="AVA138" i="4"/>
  <c r="AUZ138" i="4"/>
  <c r="AUY138" i="4"/>
  <c r="AUX138" i="4"/>
  <c r="AUW138" i="4"/>
  <c r="AUV138" i="4"/>
  <c r="AUU138" i="4"/>
  <c r="AUT138" i="4"/>
  <c r="AUS138" i="4"/>
  <c r="AUR138" i="4"/>
  <c r="AUQ138" i="4"/>
  <c r="AUP138" i="4"/>
  <c r="AUO138" i="4"/>
  <c r="AUN138" i="4"/>
  <c r="AUM138" i="4"/>
  <c r="AUL138" i="4"/>
  <c r="AUK138" i="4"/>
  <c r="AUJ138" i="4"/>
  <c r="AUI138" i="4"/>
  <c r="AUH138" i="4"/>
  <c r="AUG138" i="4"/>
  <c r="AUF138" i="4"/>
  <c r="AUE138" i="4"/>
  <c r="AUD138" i="4"/>
  <c r="AUC138" i="4"/>
  <c r="AUB138" i="4"/>
  <c r="AUA138" i="4"/>
  <c r="ATZ138" i="4"/>
  <c r="ATY138" i="4"/>
  <c r="ATX138" i="4"/>
  <c r="ATW138" i="4"/>
  <c r="ATV138" i="4"/>
  <c r="ATU138" i="4"/>
  <c r="ATT138" i="4"/>
  <c r="ATS138" i="4"/>
  <c r="ATR138" i="4"/>
  <c r="ATQ138" i="4"/>
  <c r="ATP138" i="4"/>
  <c r="ATO138" i="4"/>
  <c r="ATN138" i="4"/>
  <c r="ATM138" i="4"/>
  <c r="ATL138" i="4"/>
  <c r="ATK138" i="4"/>
  <c r="ATJ138" i="4"/>
  <c r="ATI138" i="4"/>
  <c r="ATH138" i="4"/>
  <c r="ATG138" i="4"/>
  <c r="ATF138" i="4"/>
  <c r="ATE138" i="4"/>
  <c r="ATD138" i="4"/>
  <c r="ATC138" i="4"/>
  <c r="ATB138" i="4"/>
  <c r="ATA138" i="4"/>
  <c r="ASZ138" i="4"/>
  <c r="ASY138" i="4"/>
  <c r="ASX138" i="4"/>
  <c r="ASW138" i="4"/>
  <c r="ASV138" i="4"/>
  <c r="ASU138" i="4"/>
  <c r="AST138" i="4"/>
  <c r="ASS138" i="4"/>
  <c r="ASR138" i="4"/>
  <c r="ASQ138" i="4"/>
  <c r="ASP138" i="4"/>
  <c r="ASO138" i="4"/>
  <c r="ASN138" i="4"/>
  <c r="ASM138" i="4"/>
  <c r="ASL138" i="4"/>
  <c r="ASK138" i="4"/>
  <c r="ASJ138" i="4"/>
  <c r="ASI138" i="4"/>
  <c r="ASH138" i="4"/>
  <c r="ASG138" i="4"/>
  <c r="ASF138" i="4"/>
  <c r="ASE138" i="4"/>
  <c r="ASD138" i="4"/>
  <c r="ASC138" i="4"/>
  <c r="ASB138" i="4"/>
  <c r="ASA138" i="4"/>
  <c r="ARZ138" i="4"/>
  <c r="ARY138" i="4"/>
  <c r="ARX138" i="4"/>
  <c r="ARW138" i="4"/>
  <c r="ARV138" i="4"/>
  <c r="ARU138" i="4"/>
  <c r="ART138" i="4"/>
  <c r="ARS138" i="4"/>
  <c r="ARR138" i="4"/>
  <c r="ARQ138" i="4"/>
  <c r="ARP138" i="4"/>
  <c r="ARO138" i="4"/>
  <c r="ARN138" i="4"/>
  <c r="ARM138" i="4"/>
  <c r="ARL138" i="4"/>
  <c r="ARK138" i="4"/>
  <c r="ARJ138" i="4"/>
  <c r="ARI138" i="4"/>
  <c r="ARH138" i="4"/>
  <c r="ARG138" i="4"/>
  <c r="ARF138" i="4"/>
  <c r="ARE138" i="4"/>
  <c r="ARD138" i="4"/>
  <c r="ARC138" i="4"/>
  <c r="ARB138" i="4"/>
  <c r="ARA138" i="4"/>
  <c r="AQZ138" i="4"/>
  <c r="AQY138" i="4"/>
  <c r="AQX138" i="4"/>
  <c r="AQW138" i="4"/>
  <c r="AQV138" i="4"/>
  <c r="AQU138" i="4"/>
  <c r="AQT138" i="4"/>
  <c r="AQS138" i="4"/>
  <c r="AQR138" i="4"/>
  <c r="AQQ138" i="4"/>
  <c r="AQP138" i="4"/>
  <c r="AQO138" i="4"/>
  <c r="AQN138" i="4"/>
  <c r="AQM138" i="4"/>
  <c r="AQL138" i="4"/>
  <c r="AQK138" i="4"/>
  <c r="AQJ138" i="4"/>
  <c r="AQI138" i="4"/>
  <c r="AQH138" i="4"/>
  <c r="AQG138" i="4"/>
  <c r="AQF138" i="4"/>
  <c r="AQE138" i="4"/>
  <c r="AQD138" i="4"/>
  <c r="AQC138" i="4"/>
  <c r="AQB138" i="4"/>
  <c r="AQA138" i="4"/>
  <c r="APZ138" i="4"/>
  <c r="APY138" i="4"/>
  <c r="APX138" i="4"/>
  <c r="APW138" i="4"/>
  <c r="APV138" i="4"/>
  <c r="APU138" i="4"/>
  <c r="APT138" i="4"/>
  <c r="APS138" i="4"/>
  <c r="APR138" i="4"/>
  <c r="APQ138" i="4"/>
  <c r="APP138" i="4"/>
  <c r="APO138" i="4"/>
  <c r="APN138" i="4"/>
  <c r="APM138" i="4"/>
  <c r="APL138" i="4"/>
  <c r="APK138" i="4"/>
  <c r="APJ138" i="4"/>
  <c r="API138" i="4"/>
  <c r="APH138" i="4"/>
  <c r="APG138" i="4"/>
  <c r="APF138" i="4"/>
  <c r="APE138" i="4"/>
  <c r="APD138" i="4"/>
  <c r="APC138" i="4"/>
  <c r="APB138" i="4"/>
  <c r="APA138" i="4"/>
  <c r="AOZ138" i="4"/>
  <c r="AOY138" i="4"/>
  <c r="AOX138" i="4"/>
  <c r="AOW138" i="4"/>
  <c r="AOV138" i="4"/>
  <c r="AOU138" i="4"/>
  <c r="AOT138" i="4"/>
  <c r="AOS138" i="4"/>
  <c r="AOR138" i="4"/>
  <c r="AOQ138" i="4"/>
  <c r="AOP138" i="4"/>
  <c r="AOO138" i="4"/>
  <c r="AON138" i="4"/>
  <c r="AOM138" i="4"/>
  <c r="AOL138" i="4"/>
  <c r="AOK138" i="4"/>
  <c r="AOJ138" i="4"/>
  <c r="AOI138" i="4"/>
  <c r="AOH138" i="4"/>
  <c r="AOG138" i="4"/>
  <c r="AOF138" i="4"/>
  <c r="AOE138" i="4"/>
  <c r="AOD138" i="4"/>
  <c r="AOC138" i="4"/>
  <c r="AOB138" i="4"/>
  <c r="AOA138" i="4"/>
  <c r="ANZ138" i="4"/>
  <c r="ANY138" i="4"/>
  <c r="ANX138" i="4"/>
  <c r="ANW138" i="4"/>
  <c r="ANV138" i="4"/>
  <c r="ANU138" i="4"/>
  <c r="ANT138" i="4"/>
  <c r="ANS138" i="4"/>
  <c r="ANR138" i="4"/>
  <c r="ANQ138" i="4"/>
  <c r="ANP138" i="4"/>
  <c r="ANO138" i="4"/>
  <c r="ANN138" i="4"/>
  <c r="ANM138" i="4"/>
  <c r="ANL138" i="4"/>
  <c r="ANK138" i="4"/>
  <c r="ANJ138" i="4"/>
  <c r="ANI138" i="4"/>
  <c r="ANH138" i="4"/>
  <c r="ANG138" i="4"/>
  <c r="ANF138" i="4"/>
  <c r="ANE138" i="4"/>
  <c r="AND138" i="4"/>
  <c r="ANC138" i="4"/>
  <c r="ANB138" i="4"/>
  <c r="ANA138" i="4"/>
  <c r="AMZ138" i="4"/>
  <c r="AMY138" i="4"/>
  <c r="AMX138" i="4"/>
  <c r="AMW138" i="4"/>
  <c r="AMV138" i="4"/>
  <c r="AMU138" i="4"/>
  <c r="AMT138" i="4"/>
  <c r="AMS138" i="4"/>
  <c r="AMR138" i="4"/>
  <c r="AMQ138" i="4"/>
  <c r="AMP138" i="4"/>
  <c r="AMO138" i="4"/>
  <c r="AMN138" i="4"/>
  <c r="AMM138" i="4"/>
  <c r="AML138" i="4"/>
  <c r="AMK138" i="4"/>
  <c r="AMJ138" i="4"/>
  <c r="AMI138" i="4"/>
  <c r="AMH138" i="4"/>
  <c r="AMG138" i="4"/>
  <c r="AMF138" i="4"/>
  <c r="AME138" i="4"/>
  <c r="AMD138" i="4"/>
  <c r="AMC138" i="4"/>
  <c r="AMB138" i="4"/>
  <c r="AMA138" i="4"/>
  <c r="ALZ138" i="4"/>
  <c r="ALY138" i="4"/>
  <c r="ALX138" i="4"/>
  <c r="ALW138" i="4"/>
  <c r="ALV138" i="4"/>
  <c r="ALU138" i="4"/>
  <c r="ALT138" i="4"/>
  <c r="ALS138" i="4"/>
  <c r="ALR138" i="4"/>
  <c r="ALQ138" i="4"/>
  <c r="ALP138" i="4"/>
  <c r="ALO138" i="4"/>
  <c r="ALN138" i="4"/>
  <c r="ALM138" i="4"/>
  <c r="ALL138" i="4"/>
  <c r="ALK138" i="4"/>
  <c r="ALJ138" i="4"/>
  <c r="ALI138" i="4"/>
  <c r="ALH138" i="4"/>
  <c r="ALG138" i="4"/>
  <c r="ALF138" i="4"/>
  <c r="ALE138" i="4"/>
  <c r="ALD138" i="4"/>
  <c r="ALC138" i="4"/>
  <c r="ALB138" i="4"/>
  <c r="ALA138" i="4"/>
  <c r="AKZ138" i="4"/>
  <c r="AKY138" i="4"/>
  <c r="AKX138" i="4"/>
  <c r="AKW138" i="4"/>
  <c r="AKV138" i="4"/>
  <c r="AKU138" i="4"/>
  <c r="AKT138" i="4"/>
  <c r="AKS138" i="4"/>
  <c r="AKR138" i="4"/>
  <c r="AKQ138" i="4"/>
  <c r="AKP138" i="4"/>
  <c r="AKO138" i="4"/>
  <c r="AKN138" i="4"/>
  <c r="AKM138" i="4"/>
  <c r="AKL138" i="4"/>
  <c r="AKK138" i="4"/>
  <c r="AKJ138" i="4"/>
  <c r="AKI138" i="4"/>
  <c r="AKH138" i="4"/>
  <c r="AKG138" i="4"/>
  <c r="AKF138" i="4"/>
  <c r="AKE138" i="4"/>
  <c r="AKD138" i="4"/>
  <c r="AKC138" i="4"/>
  <c r="AKB138" i="4"/>
  <c r="AKA138" i="4"/>
  <c r="AJZ138" i="4"/>
  <c r="AJY138" i="4"/>
  <c r="AJX138" i="4"/>
  <c r="AJW138" i="4"/>
  <c r="AJV138" i="4"/>
  <c r="AJU138" i="4"/>
  <c r="AJT138" i="4"/>
  <c r="AJS138" i="4"/>
  <c r="AJR138" i="4"/>
  <c r="AJQ138" i="4"/>
  <c r="AJP138" i="4"/>
  <c r="AJO138" i="4"/>
  <c r="AJN138" i="4"/>
  <c r="AJM138" i="4"/>
  <c r="AJL138" i="4"/>
  <c r="AJK138" i="4"/>
  <c r="AJJ138" i="4"/>
  <c r="AJI138" i="4"/>
  <c r="AJH138" i="4"/>
  <c r="AJG138" i="4"/>
  <c r="AJF138" i="4"/>
  <c r="AJE138" i="4"/>
  <c r="AJD138" i="4"/>
  <c r="AJC138" i="4"/>
  <c r="AJB138" i="4"/>
  <c r="AJA138" i="4"/>
  <c r="AIZ138" i="4"/>
  <c r="AIY138" i="4"/>
  <c r="AIX138" i="4"/>
  <c r="AIW138" i="4"/>
  <c r="AIV138" i="4"/>
  <c r="AIU138" i="4"/>
  <c r="AIT138" i="4"/>
  <c r="AIS138" i="4"/>
  <c r="AIR138" i="4"/>
  <c r="AIQ138" i="4"/>
  <c r="AIP138" i="4"/>
  <c r="AIO138" i="4"/>
  <c r="AIN138" i="4"/>
  <c r="AIM138" i="4"/>
  <c r="AIL138" i="4"/>
  <c r="AIK138" i="4"/>
  <c r="AIJ138" i="4"/>
  <c r="AII138" i="4"/>
  <c r="AIH138" i="4"/>
  <c r="AIG138" i="4"/>
  <c r="AIF138" i="4"/>
  <c r="AIE138" i="4"/>
  <c r="AID138" i="4"/>
  <c r="AIC138" i="4"/>
  <c r="AIB138" i="4"/>
  <c r="AIA138" i="4"/>
  <c r="AHZ138" i="4"/>
  <c r="AHY138" i="4"/>
  <c r="AHX138" i="4"/>
  <c r="AHW138" i="4"/>
  <c r="AHV138" i="4"/>
  <c r="AHU138" i="4"/>
  <c r="AHT138" i="4"/>
  <c r="AHS138" i="4"/>
  <c r="AHR138" i="4"/>
  <c r="AHQ138" i="4"/>
  <c r="AHP138" i="4"/>
  <c r="AHO138" i="4"/>
  <c r="AHN138" i="4"/>
  <c r="AHM138" i="4"/>
  <c r="AHL138" i="4"/>
  <c r="AHK138" i="4"/>
  <c r="AHJ138" i="4"/>
  <c r="AHI138" i="4"/>
  <c r="AHH138" i="4"/>
  <c r="AHG138" i="4"/>
  <c r="AHF138" i="4"/>
  <c r="AHE138" i="4"/>
  <c r="AHD138" i="4"/>
  <c r="AHC138" i="4"/>
  <c r="AHB138" i="4"/>
  <c r="AHA138" i="4"/>
  <c r="AGZ138" i="4"/>
  <c r="AGY138" i="4"/>
  <c r="AGX138" i="4"/>
  <c r="AGW138" i="4"/>
  <c r="AGV138" i="4"/>
  <c r="AGU138" i="4"/>
  <c r="AGT138" i="4"/>
  <c r="AGS138" i="4"/>
  <c r="AGR138" i="4"/>
  <c r="AGQ138" i="4"/>
  <c r="AGP138" i="4"/>
  <c r="AGO138" i="4"/>
  <c r="AGN138" i="4"/>
  <c r="AGM138" i="4"/>
  <c r="AGL138" i="4"/>
  <c r="AGK138" i="4"/>
  <c r="AGJ138" i="4"/>
  <c r="AGI138" i="4"/>
  <c r="AGH138" i="4"/>
  <c r="AGG138" i="4"/>
  <c r="AGF138" i="4"/>
  <c r="AGE138" i="4"/>
  <c r="AGD138" i="4"/>
  <c r="AGC138" i="4"/>
  <c r="AGB138" i="4"/>
  <c r="AGA138" i="4"/>
  <c r="AFZ138" i="4"/>
  <c r="AFY138" i="4"/>
  <c r="AFX138" i="4"/>
  <c r="AFW138" i="4"/>
  <c r="AFV138" i="4"/>
  <c r="AFU138" i="4"/>
  <c r="AFT138" i="4"/>
  <c r="AFS138" i="4"/>
  <c r="AFR138" i="4"/>
  <c r="AFQ138" i="4"/>
  <c r="AFP138" i="4"/>
  <c r="AFO138" i="4"/>
  <c r="AFN138" i="4"/>
  <c r="AFM138" i="4"/>
  <c r="AFL138" i="4"/>
  <c r="AFK138" i="4"/>
  <c r="AFJ138" i="4"/>
  <c r="AFI138" i="4"/>
  <c r="AFH138" i="4"/>
  <c r="AFG138" i="4"/>
  <c r="AFF138" i="4"/>
  <c r="AFE138" i="4"/>
  <c r="AFD138" i="4"/>
  <c r="AFC138" i="4"/>
  <c r="AFB138" i="4"/>
  <c r="AFA138" i="4"/>
  <c r="AEZ138" i="4"/>
  <c r="AEY138" i="4"/>
  <c r="AEX138" i="4"/>
  <c r="AEW138" i="4"/>
  <c r="AEV138" i="4"/>
  <c r="AEU138" i="4"/>
  <c r="AET138" i="4"/>
  <c r="AES138" i="4"/>
  <c r="AER138" i="4"/>
  <c r="AEQ138" i="4"/>
  <c r="AEP138" i="4"/>
  <c r="AEO138" i="4"/>
  <c r="AEN138" i="4"/>
  <c r="AEM138" i="4"/>
  <c r="AEL138" i="4"/>
  <c r="AEK138" i="4"/>
  <c r="AEJ138" i="4"/>
  <c r="AEI138" i="4"/>
  <c r="AEH138" i="4"/>
  <c r="AEG138" i="4"/>
  <c r="AEF138" i="4"/>
  <c r="AEE138" i="4"/>
  <c r="AED138" i="4"/>
  <c r="AEC138" i="4"/>
  <c r="AEB138" i="4"/>
  <c r="AEA138" i="4"/>
  <c r="ADZ138" i="4"/>
  <c r="ADY138" i="4"/>
  <c r="ADX138" i="4"/>
  <c r="ADW138" i="4"/>
  <c r="ADV138" i="4"/>
  <c r="ADU138" i="4"/>
  <c r="ADT138" i="4"/>
  <c r="ADS138" i="4"/>
  <c r="ADR138" i="4"/>
  <c r="ADQ138" i="4"/>
  <c r="ADP138" i="4"/>
  <c r="ADO138" i="4"/>
  <c r="ADN138" i="4"/>
  <c r="ADM138" i="4"/>
  <c r="ADL138" i="4"/>
  <c r="ADK138" i="4"/>
  <c r="ADJ138" i="4"/>
  <c r="ADI138" i="4"/>
  <c r="ADH138" i="4"/>
  <c r="ADG138" i="4"/>
  <c r="ADF138" i="4"/>
  <c r="ADE138" i="4"/>
  <c r="ADD138" i="4"/>
  <c r="ADC138" i="4"/>
  <c r="ADB138" i="4"/>
  <c r="ADA138" i="4"/>
  <c r="ACZ138" i="4"/>
  <c r="ACY138" i="4"/>
  <c r="ACX138" i="4"/>
  <c r="ACW138" i="4"/>
  <c r="ACV138" i="4"/>
  <c r="ACU138" i="4"/>
  <c r="ACT138" i="4"/>
  <c r="ACS138" i="4"/>
  <c r="ACR138" i="4"/>
  <c r="ACQ138" i="4"/>
  <c r="ACP138" i="4"/>
  <c r="ACO138" i="4"/>
  <c r="ACN138" i="4"/>
  <c r="ACM138" i="4"/>
  <c r="ACL138" i="4"/>
  <c r="ACK138" i="4"/>
  <c r="ACJ138" i="4"/>
  <c r="ACI138" i="4"/>
  <c r="ACH138" i="4"/>
  <c r="ACG138" i="4"/>
  <c r="ACF138" i="4"/>
  <c r="ACE138" i="4"/>
  <c r="ACD138" i="4"/>
  <c r="ACC138" i="4"/>
  <c r="ACB138" i="4"/>
  <c r="ACA138" i="4"/>
  <c r="ABZ138" i="4"/>
  <c r="ABY138" i="4"/>
  <c r="ABX138" i="4"/>
  <c r="ABW138" i="4"/>
  <c r="ABV138" i="4"/>
  <c r="ABU138" i="4"/>
  <c r="ABT138" i="4"/>
  <c r="ABS138" i="4"/>
  <c r="ABR138" i="4"/>
  <c r="ABQ138" i="4"/>
  <c r="ABP138" i="4"/>
  <c r="ABO138" i="4"/>
  <c r="ABN138" i="4"/>
  <c r="ABM138" i="4"/>
  <c r="ABL138" i="4"/>
  <c r="ABK138" i="4"/>
  <c r="ABJ138" i="4"/>
  <c r="ABI138" i="4"/>
  <c r="ABH138" i="4"/>
  <c r="ABG138" i="4"/>
  <c r="ABF138" i="4"/>
  <c r="ABE138" i="4"/>
  <c r="ABD138" i="4"/>
  <c r="ABC138" i="4"/>
  <c r="ABB138" i="4"/>
  <c r="ABA138" i="4"/>
  <c r="AAZ138" i="4"/>
  <c r="AAY138" i="4"/>
  <c r="AAX138" i="4"/>
  <c r="AAW138" i="4"/>
  <c r="AAV138" i="4"/>
  <c r="AAU138" i="4"/>
  <c r="AAT138" i="4"/>
  <c r="AAS138" i="4"/>
  <c r="AAR138" i="4"/>
  <c r="AAQ138" i="4"/>
  <c r="AAP138" i="4"/>
  <c r="AAO138" i="4"/>
  <c r="AAN138" i="4"/>
  <c r="AAM138" i="4"/>
  <c r="AAL138" i="4"/>
  <c r="AAK138" i="4"/>
  <c r="AAJ138" i="4"/>
  <c r="AAI138" i="4"/>
  <c r="AAH138" i="4"/>
  <c r="AAG138" i="4"/>
  <c r="AAF138" i="4"/>
  <c r="AAE138" i="4"/>
  <c r="AAD138" i="4"/>
  <c r="AAC138" i="4"/>
  <c r="AAB138" i="4"/>
  <c r="AAA138" i="4"/>
  <c r="ZZ138" i="4"/>
  <c r="ZY138" i="4"/>
  <c r="ZX138" i="4"/>
  <c r="ZW138" i="4"/>
  <c r="ZV138" i="4"/>
  <c r="ZU138" i="4"/>
  <c r="ZT138" i="4"/>
  <c r="ZS138" i="4"/>
  <c r="ZR138" i="4"/>
  <c r="ZQ138" i="4"/>
  <c r="ZP138" i="4"/>
  <c r="ZO138" i="4"/>
  <c r="ZN138" i="4"/>
  <c r="ZM138" i="4"/>
  <c r="ZL138" i="4"/>
  <c r="ZK138" i="4"/>
  <c r="ZJ138" i="4"/>
  <c r="ZI138" i="4"/>
  <c r="ZH138" i="4"/>
  <c r="ZG138" i="4"/>
  <c r="ZF138" i="4"/>
  <c r="ZE138" i="4"/>
  <c r="ZD138" i="4"/>
  <c r="ZC138" i="4"/>
  <c r="ZB138" i="4"/>
  <c r="ZA138" i="4"/>
  <c r="YZ138" i="4"/>
  <c r="YY138" i="4"/>
  <c r="YX138" i="4"/>
  <c r="YW138" i="4"/>
  <c r="YV138" i="4"/>
  <c r="YU138" i="4"/>
  <c r="YT138" i="4"/>
  <c r="YS138" i="4"/>
  <c r="YR138" i="4"/>
  <c r="YQ138" i="4"/>
  <c r="YP138" i="4"/>
  <c r="YO138" i="4"/>
  <c r="YN138" i="4"/>
  <c r="YM138" i="4"/>
  <c r="YL138" i="4"/>
  <c r="YK138" i="4"/>
  <c r="YJ138" i="4"/>
  <c r="YI138" i="4"/>
  <c r="YH138" i="4"/>
  <c r="YG138" i="4"/>
  <c r="YF138" i="4"/>
  <c r="YE138" i="4"/>
  <c r="YD138" i="4"/>
  <c r="YC138" i="4"/>
  <c r="YB138" i="4"/>
  <c r="YA138" i="4"/>
  <c r="XZ138" i="4"/>
  <c r="XY138" i="4"/>
  <c r="XX138" i="4"/>
  <c r="XW138" i="4"/>
  <c r="XV138" i="4"/>
  <c r="XU138" i="4"/>
  <c r="XT138" i="4"/>
  <c r="XS138" i="4"/>
  <c r="XR138" i="4"/>
  <c r="XQ138" i="4"/>
  <c r="XP138" i="4"/>
  <c r="XO138" i="4"/>
  <c r="XN138" i="4"/>
  <c r="XM138" i="4"/>
  <c r="XL138" i="4"/>
  <c r="XK138" i="4"/>
  <c r="XJ138" i="4"/>
  <c r="XI138" i="4"/>
  <c r="XH138" i="4"/>
  <c r="XG138" i="4"/>
  <c r="XF138" i="4"/>
  <c r="XE138" i="4"/>
  <c r="XD138" i="4"/>
  <c r="XC138" i="4"/>
  <c r="XB138" i="4"/>
  <c r="XA138" i="4"/>
  <c r="WZ138" i="4"/>
  <c r="WY138" i="4"/>
  <c r="WX138" i="4"/>
  <c r="WW138" i="4"/>
  <c r="WV138" i="4"/>
  <c r="WU138" i="4"/>
  <c r="WT138" i="4"/>
  <c r="WS138" i="4"/>
  <c r="WR138" i="4"/>
  <c r="WQ138" i="4"/>
  <c r="WP138" i="4"/>
  <c r="WO138" i="4"/>
  <c r="WN138" i="4"/>
  <c r="WM138" i="4"/>
  <c r="WL138" i="4"/>
  <c r="WK138" i="4"/>
  <c r="WJ138" i="4"/>
  <c r="WI138" i="4"/>
  <c r="WH138" i="4"/>
  <c r="WG138" i="4"/>
  <c r="WF138" i="4"/>
  <c r="WE138" i="4"/>
  <c r="WD138" i="4"/>
  <c r="WC138" i="4"/>
  <c r="WB138" i="4"/>
  <c r="WA138" i="4"/>
  <c r="VZ138" i="4"/>
  <c r="VY138" i="4"/>
  <c r="VX138" i="4"/>
  <c r="VW138" i="4"/>
  <c r="VV138" i="4"/>
  <c r="VU138" i="4"/>
  <c r="VT138" i="4"/>
  <c r="VS138" i="4"/>
  <c r="VR138" i="4"/>
  <c r="VQ138" i="4"/>
  <c r="VP138" i="4"/>
  <c r="VO138" i="4"/>
  <c r="VN138" i="4"/>
  <c r="VM138" i="4"/>
  <c r="VL138" i="4"/>
  <c r="VK138" i="4"/>
  <c r="VJ138" i="4"/>
  <c r="VI138" i="4"/>
  <c r="VH138" i="4"/>
  <c r="VG138" i="4"/>
  <c r="VF138" i="4"/>
  <c r="VE138" i="4"/>
  <c r="VD138" i="4"/>
  <c r="VC138" i="4"/>
  <c r="VB138" i="4"/>
  <c r="VA138" i="4"/>
  <c r="UZ138" i="4"/>
  <c r="UY138" i="4"/>
  <c r="UX138" i="4"/>
  <c r="UW138" i="4"/>
  <c r="UV138" i="4"/>
  <c r="UU138" i="4"/>
  <c r="UT138" i="4"/>
  <c r="US138" i="4"/>
  <c r="UR138" i="4"/>
  <c r="UQ138" i="4"/>
  <c r="UP138" i="4"/>
  <c r="UO138" i="4"/>
  <c r="UN138" i="4"/>
  <c r="UM138" i="4"/>
  <c r="UL138" i="4"/>
  <c r="UK138" i="4"/>
  <c r="UJ138" i="4"/>
  <c r="UI138" i="4"/>
  <c r="UH138" i="4"/>
  <c r="UG138" i="4"/>
  <c r="UF138" i="4"/>
  <c r="UE138" i="4"/>
  <c r="UD138" i="4"/>
  <c r="UC138" i="4"/>
  <c r="UB138" i="4"/>
  <c r="UA138" i="4"/>
  <c r="TZ138" i="4"/>
  <c r="TY138" i="4"/>
  <c r="TX138" i="4"/>
  <c r="TW138" i="4"/>
  <c r="TV138" i="4"/>
  <c r="TU138" i="4"/>
  <c r="TT138" i="4"/>
  <c r="TS138" i="4"/>
  <c r="TR138" i="4"/>
  <c r="TQ138" i="4"/>
  <c r="TP138" i="4"/>
  <c r="TO138" i="4"/>
  <c r="TN138" i="4"/>
  <c r="TM138" i="4"/>
  <c r="TL138" i="4"/>
  <c r="TK138" i="4"/>
  <c r="TJ138" i="4"/>
  <c r="TI138" i="4"/>
  <c r="TH138" i="4"/>
  <c r="TG138" i="4"/>
  <c r="TF138" i="4"/>
  <c r="TE138" i="4"/>
  <c r="TD138" i="4"/>
  <c r="TC138" i="4"/>
  <c r="TB138" i="4"/>
  <c r="TA138" i="4"/>
  <c r="SZ138" i="4"/>
  <c r="SY138" i="4"/>
  <c r="SX138" i="4"/>
  <c r="SW138" i="4"/>
  <c r="SV138" i="4"/>
  <c r="SU138" i="4"/>
  <c r="ST138" i="4"/>
  <c r="SS138" i="4"/>
  <c r="SR138" i="4"/>
  <c r="SQ138" i="4"/>
  <c r="SP138" i="4"/>
  <c r="SO138" i="4"/>
  <c r="SN138" i="4"/>
  <c r="SM138" i="4"/>
  <c r="SL138" i="4"/>
  <c r="SK138" i="4"/>
  <c r="SJ138" i="4"/>
  <c r="SI138" i="4"/>
  <c r="SH138" i="4"/>
  <c r="SG138" i="4"/>
  <c r="SF138" i="4"/>
  <c r="SE138" i="4"/>
  <c r="SD138" i="4"/>
  <c r="SC138" i="4"/>
  <c r="SB138" i="4"/>
  <c r="SA138" i="4"/>
  <c r="RZ138" i="4"/>
  <c r="RY138" i="4"/>
  <c r="RX138" i="4"/>
  <c r="RW138" i="4"/>
  <c r="RV138" i="4"/>
  <c r="RU138" i="4"/>
  <c r="RT138" i="4"/>
  <c r="RS138" i="4"/>
  <c r="RR138" i="4"/>
  <c r="RQ138" i="4"/>
  <c r="RP138" i="4"/>
  <c r="RO138" i="4"/>
  <c r="RN138" i="4"/>
  <c r="RM138" i="4"/>
  <c r="RL138" i="4"/>
  <c r="RK138" i="4"/>
  <c r="RJ138" i="4"/>
  <c r="RI138" i="4"/>
  <c r="RH138" i="4"/>
  <c r="RG138" i="4"/>
  <c r="RF138" i="4"/>
  <c r="RE138" i="4"/>
  <c r="RD138" i="4"/>
  <c r="RC138" i="4"/>
  <c r="RB138" i="4"/>
  <c r="RA138" i="4"/>
  <c r="QZ138" i="4"/>
  <c r="QY138" i="4"/>
  <c r="QX138" i="4"/>
  <c r="QW138" i="4"/>
  <c r="QV138" i="4"/>
  <c r="QU138" i="4"/>
  <c r="QT138" i="4"/>
  <c r="QS138" i="4"/>
  <c r="QR138" i="4"/>
  <c r="QQ138" i="4"/>
  <c r="QP138" i="4"/>
  <c r="QO138" i="4"/>
  <c r="QN138" i="4"/>
  <c r="QM138" i="4"/>
  <c r="QL138" i="4"/>
  <c r="QK138" i="4"/>
  <c r="QJ138" i="4"/>
  <c r="QI138" i="4"/>
  <c r="QH138" i="4"/>
  <c r="QG138" i="4"/>
  <c r="QF138" i="4"/>
  <c r="QE138" i="4"/>
  <c r="QD138" i="4"/>
  <c r="QC138" i="4"/>
  <c r="QB138" i="4"/>
  <c r="QA138" i="4"/>
  <c r="PZ138" i="4"/>
  <c r="PY138" i="4"/>
  <c r="PX138" i="4"/>
  <c r="PW138" i="4"/>
  <c r="PV138" i="4"/>
  <c r="PU138" i="4"/>
  <c r="PT138" i="4"/>
  <c r="PS138" i="4"/>
  <c r="PR138" i="4"/>
  <c r="PQ138" i="4"/>
  <c r="PP138" i="4"/>
  <c r="PO138" i="4"/>
  <c r="PN138" i="4"/>
  <c r="PM138" i="4"/>
  <c r="PL138" i="4"/>
  <c r="PK138" i="4"/>
  <c r="PJ138" i="4"/>
  <c r="PI138" i="4"/>
  <c r="PH138" i="4"/>
  <c r="PG138" i="4"/>
  <c r="PF138" i="4"/>
  <c r="PE138" i="4"/>
  <c r="PD138" i="4"/>
  <c r="PC138" i="4"/>
  <c r="PB138" i="4"/>
  <c r="PA138" i="4"/>
  <c r="OZ138" i="4"/>
  <c r="OY138" i="4"/>
  <c r="OX138" i="4"/>
  <c r="OW138" i="4"/>
  <c r="OV138" i="4"/>
  <c r="OU138" i="4"/>
  <c r="OT138" i="4"/>
  <c r="OS138" i="4"/>
  <c r="OR138" i="4"/>
  <c r="OQ138" i="4"/>
  <c r="OP138" i="4"/>
  <c r="OO138" i="4"/>
  <c r="ON138" i="4"/>
  <c r="OM138" i="4"/>
  <c r="OL138" i="4"/>
  <c r="OK138" i="4"/>
  <c r="OJ138" i="4"/>
  <c r="OI138" i="4"/>
  <c r="OH138" i="4"/>
  <c r="OG138" i="4"/>
  <c r="OF138" i="4"/>
  <c r="OE138" i="4"/>
  <c r="OD138" i="4"/>
  <c r="OC138" i="4"/>
  <c r="OB138" i="4"/>
  <c r="OA138" i="4"/>
  <c r="NZ138" i="4"/>
  <c r="NY138" i="4"/>
  <c r="NX138" i="4"/>
  <c r="NW138" i="4"/>
  <c r="NV138" i="4"/>
  <c r="NU138" i="4"/>
  <c r="NT138" i="4"/>
  <c r="NS138" i="4"/>
  <c r="NR138" i="4"/>
  <c r="NQ138" i="4"/>
  <c r="NP138" i="4"/>
  <c r="NO138" i="4"/>
  <c r="NN138" i="4"/>
  <c r="NM138" i="4"/>
  <c r="NL138" i="4"/>
  <c r="NK138" i="4"/>
  <c r="NJ138" i="4"/>
  <c r="NI138" i="4"/>
  <c r="NH138" i="4"/>
  <c r="NG138" i="4"/>
  <c r="NF138" i="4"/>
  <c r="NE138" i="4"/>
  <c r="ND138" i="4"/>
  <c r="NC138" i="4"/>
  <c r="NB138" i="4"/>
  <c r="NA138" i="4"/>
  <c r="MZ138" i="4"/>
  <c r="MY138" i="4"/>
  <c r="MX138" i="4"/>
  <c r="MW138" i="4"/>
  <c r="MV138" i="4"/>
  <c r="MU138" i="4"/>
  <c r="MT138" i="4"/>
  <c r="MS138" i="4"/>
  <c r="MR138" i="4"/>
  <c r="MQ138" i="4"/>
  <c r="MP138" i="4"/>
  <c r="MO138" i="4"/>
  <c r="MN138" i="4"/>
  <c r="MM138" i="4"/>
  <c r="ML138" i="4"/>
  <c r="MK138" i="4"/>
  <c r="MJ138" i="4"/>
  <c r="MI138" i="4"/>
  <c r="MH138" i="4"/>
  <c r="MG138" i="4"/>
  <c r="MF138" i="4"/>
  <c r="ME138" i="4"/>
  <c r="MD138" i="4"/>
  <c r="MC138" i="4"/>
  <c r="MB138" i="4"/>
  <c r="MA138" i="4"/>
  <c r="LZ138" i="4"/>
  <c r="LY138" i="4"/>
  <c r="LX138" i="4"/>
  <c r="LW138" i="4"/>
  <c r="LV138" i="4"/>
  <c r="LU138" i="4"/>
  <c r="LT138" i="4"/>
  <c r="LS138" i="4"/>
  <c r="LR138" i="4"/>
  <c r="LQ138" i="4"/>
  <c r="LP138" i="4"/>
  <c r="LO138" i="4"/>
  <c r="LN138" i="4"/>
  <c r="LM138" i="4"/>
  <c r="LL138" i="4"/>
  <c r="LK138" i="4"/>
  <c r="LJ138" i="4"/>
  <c r="LI138" i="4"/>
  <c r="LH138" i="4"/>
  <c r="LG138" i="4"/>
  <c r="LF138" i="4"/>
  <c r="LE138" i="4"/>
  <c r="LD138" i="4"/>
  <c r="LC138" i="4"/>
  <c r="LB138" i="4"/>
  <c r="LA138" i="4"/>
  <c r="KZ138" i="4"/>
  <c r="KY138" i="4"/>
  <c r="KX138" i="4"/>
  <c r="KW138" i="4"/>
  <c r="KV138" i="4"/>
  <c r="KU138" i="4"/>
  <c r="KT138" i="4"/>
  <c r="KS138" i="4"/>
  <c r="KR138" i="4"/>
  <c r="KQ138" i="4"/>
  <c r="KP138" i="4"/>
  <c r="KO138" i="4"/>
  <c r="KN138" i="4"/>
  <c r="KM138" i="4"/>
  <c r="KL138" i="4"/>
  <c r="KK138" i="4"/>
  <c r="KJ138" i="4"/>
  <c r="KI138" i="4"/>
  <c r="KH138" i="4"/>
  <c r="KG138" i="4"/>
  <c r="KF138" i="4"/>
  <c r="KE138" i="4"/>
  <c r="KD138" i="4"/>
  <c r="KC138" i="4"/>
  <c r="KB138" i="4"/>
  <c r="KA138" i="4"/>
  <c r="JZ138" i="4"/>
  <c r="JY138" i="4"/>
  <c r="JX138" i="4"/>
  <c r="JW138" i="4"/>
  <c r="JV138" i="4"/>
  <c r="JU138" i="4"/>
  <c r="JT138" i="4"/>
  <c r="JS138" i="4"/>
  <c r="JR138" i="4"/>
  <c r="JQ138" i="4"/>
  <c r="JP138" i="4"/>
  <c r="JO138" i="4"/>
  <c r="JN138" i="4"/>
  <c r="JM138" i="4"/>
  <c r="JL138" i="4"/>
  <c r="JK138" i="4"/>
  <c r="JJ138" i="4"/>
  <c r="JI138" i="4"/>
  <c r="JH138" i="4"/>
  <c r="JG138" i="4"/>
  <c r="JF138" i="4"/>
  <c r="JE138" i="4"/>
  <c r="JD138" i="4"/>
  <c r="JC138" i="4"/>
  <c r="JB138" i="4"/>
  <c r="JA138" i="4"/>
  <c r="IZ138" i="4"/>
  <c r="IY138" i="4"/>
  <c r="IX138" i="4"/>
  <c r="IW138" i="4"/>
  <c r="IV138" i="4"/>
  <c r="IU138" i="4"/>
  <c r="IT138" i="4"/>
  <c r="IS138" i="4"/>
  <c r="IR138" i="4"/>
  <c r="IQ138" i="4"/>
  <c r="IP138" i="4"/>
  <c r="IO138" i="4"/>
  <c r="IN138" i="4"/>
  <c r="IM138" i="4"/>
  <c r="IL138" i="4"/>
  <c r="IK138" i="4"/>
  <c r="IJ138" i="4"/>
  <c r="II138" i="4"/>
  <c r="IH138" i="4"/>
  <c r="IG138" i="4"/>
  <c r="IF138" i="4"/>
  <c r="IE138" i="4"/>
  <c r="ID138" i="4"/>
  <c r="IC138" i="4"/>
  <c r="IB138" i="4"/>
  <c r="IA138" i="4"/>
  <c r="HZ138" i="4"/>
  <c r="HY138" i="4"/>
  <c r="HX138" i="4"/>
  <c r="HW138" i="4"/>
  <c r="HV138" i="4"/>
  <c r="HU138" i="4"/>
  <c r="HT138" i="4"/>
  <c r="HS138" i="4"/>
  <c r="HR138" i="4"/>
  <c r="HQ138" i="4"/>
  <c r="HP138" i="4"/>
  <c r="HO138" i="4"/>
  <c r="HN138" i="4"/>
  <c r="HM138" i="4"/>
  <c r="HL138" i="4"/>
  <c r="HK138" i="4"/>
  <c r="HJ138" i="4"/>
  <c r="HI138" i="4"/>
  <c r="HH138" i="4"/>
  <c r="HG138" i="4"/>
  <c r="HF138" i="4"/>
  <c r="HE138" i="4"/>
  <c r="HD138" i="4"/>
  <c r="HC138" i="4"/>
  <c r="HB138" i="4"/>
  <c r="HA138" i="4"/>
  <c r="GZ138" i="4"/>
  <c r="GY138" i="4"/>
  <c r="GX138" i="4"/>
  <c r="GW138" i="4"/>
  <c r="GV138" i="4"/>
  <c r="GU138" i="4"/>
  <c r="GT138" i="4"/>
  <c r="GS138" i="4"/>
  <c r="GR138" i="4"/>
  <c r="GQ138" i="4"/>
  <c r="GP138" i="4"/>
  <c r="GO138" i="4"/>
  <c r="GN138" i="4"/>
  <c r="GM138" i="4"/>
  <c r="GL138" i="4"/>
  <c r="GK138" i="4"/>
  <c r="GJ138" i="4"/>
  <c r="GI138" i="4"/>
  <c r="GH138" i="4"/>
  <c r="GG138" i="4"/>
  <c r="GF138" i="4"/>
  <c r="GE138" i="4"/>
  <c r="GD138" i="4"/>
  <c r="GC138" i="4"/>
  <c r="GB138" i="4"/>
  <c r="GA138" i="4"/>
  <c r="FZ138" i="4"/>
  <c r="FY138" i="4"/>
  <c r="FX138" i="4"/>
  <c r="FW138" i="4"/>
  <c r="FV138" i="4"/>
  <c r="FU138" i="4"/>
  <c r="FT138" i="4"/>
  <c r="FS138" i="4"/>
  <c r="FR138" i="4"/>
  <c r="FQ138" i="4"/>
  <c r="FP138" i="4"/>
  <c r="FO138" i="4"/>
  <c r="FN138" i="4"/>
  <c r="FM138" i="4"/>
  <c r="FL138" i="4"/>
  <c r="FK138" i="4"/>
  <c r="FJ138" i="4"/>
  <c r="FI138" i="4"/>
  <c r="FH138" i="4"/>
  <c r="FG138" i="4"/>
  <c r="FF138" i="4"/>
  <c r="FE138" i="4"/>
  <c r="FD138" i="4"/>
  <c r="FC138" i="4"/>
  <c r="FB138" i="4"/>
  <c r="FA138" i="4"/>
  <c r="EZ138" i="4"/>
  <c r="EY138" i="4"/>
  <c r="EX138" i="4"/>
  <c r="EW138" i="4"/>
  <c r="EV138" i="4"/>
  <c r="EU138" i="4"/>
  <c r="ET138" i="4"/>
  <c r="ES138" i="4"/>
  <c r="ER138" i="4"/>
  <c r="EQ138" i="4"/>
  <c r="EP138" i="4"/>
  <c r="EO138" i="4"/>
  <c r="EN138" i="4"/>
  <c r="EM138" i="4"/>
  <c r="EL138" i="4"/>
  <c r="EK138" i="4"/>
  <c r="EJ138" i="4"/>
  <c r="EI138" i="4"/>
  <c r="EH138" i="4"/>
  <c r="EG138" i="4"/>
  <c r="EF138" i="4"/>
  <c r="EE138" i="4"/>
  <c r="ED138" i="4"/>
  <c r="EC138" i="4"/>
  <c r="EB138" i="4"/>
  <c r="EA138" i="4"/>
  <c r="DZ138" i="4"/>
  <c r="DY138" i="4"/>
  <c r="DX138" i="4"/>
  <c r="DW138" i="4"/>
  <c r="DV138" i="4"/>
  <c r="DU138" i="4"/>
  <c r="DT138" i="4"/>
  <c r="DS138" i="4"/>
  <c r="DR138" i="4"/>
  <c r="DQ138" i="4"/>
  <c r="DP138" i="4"/>
  <c r="DO138" i="4"/>
  <c r="DN138" i="4"/>
  <c r="DM138" i="4"/>
  <c r="DL138" i="4"/>
  <c r="DK138" i="4"/>
  <c r="DJ138" i="4"/>
  <c r="DI138" i="4"/>
  <c r="DH138" i="4"/>
  <c r="DG138" i="4"/>
  <c r="DF138" i="4"/>
  <c r="DE138" i="4"/>
  <c r="DD138" i="4"/>
  <c r="DC138" i="4"/>
  <c r="DB138" i="4"/>
  <c r="DA138" i="4"/>
  <c r="CZ138" i="4"/>
  <c r="CY138" i="4"/>
  <c r="CX138" i="4"/>
  <c r="CW138" i="4"/>
  <c r="CV138" i="4"/>
  <c r="CU138" i="4"/>
  <c r="CT138" i="4"/>
  <c r="CS138" i="4"/>
  <c r="CR138" i="4"/>
  <c r="CQ138" i="4"/>
  <c r="CP138" i="4"/>
  <c r="CO138" i="4"/>
  <c r="CN138" i="4"/>
  <c r="CM138" i="4"/>
  <c r="CL138" i="4"/>
  <c r="CK138" i="4"/>
  <c r="CJ138" i="4"/>
  <c r="CI138" i="4"/>
  <c r="CH138" i="4"/>
  <c r="CG138" i="4"/>
  <c r="CF138" i="4"/>
  <c r="CE138" i="4"/>
  <c r="CD138" i="4"/>
  <c r="CC138" i="4"/>
  <c r="CB138" i="4"/>
  <c r="CA138" i="4"/>
  <c r="BZ138" i="4"/>
  <c r="BY138" i="4"/>
  <c r="BX138" i="4"/>
  <c r="BW138" i="4"/>
  <c r="BV138" i="4"/>
  <c r="BU138" i="4"/>
  <c r="BT138" i="4"/>
  <c r="BS138" i="4"/>
  <c r="BR138" i="4"/>
  <c r="BQ138" i="4"/>
  <c r="BP138" i="4"/>
  <c r="BO138" i="4"/>
  <c r="BN138" i="4"/>
  <c r="BM138" i="4"/>
  <c r="BL138" i="4"/>
  <c r="BK138" i="4"/>
  <c r="BJ138" i="4"/>
  <c r="BI138" i="4"/>
  <c r="BH138" i="4"/>
  <c r="BG138" i="4"/>
  <c r="BF138" i="4"/>
  <c r="BE138" i="4"/>
  <c r="BD138" i="4"/>
  <c r="BC138" i="4"/>
  <c r="BB138" i="4"/>
  <c r="BA138" i="4"/>
  <c r="AZ138" i="4"/>
  <c r="AY138" i="4"/>
  <c r="AX138" i="4"/>
  <c r="AW138" i="4"/>
  <c r="AV138" i="4"/>
  <c r="AU138" i="4"/>
  <c r="AT138" i="4"/>
  <c r="AS138" i="4"/>
  <c r="AR138" i="4"/>
  <c r="AQ138" i="4"/>
  <c r="AP138" i="4"/>
  <c r="AO138" i="4"/>
  <c r="AN138" i="4"/>
  <c r="AM138" i="4"/>
  <c r="AL138" i="4"/>
  <c r="AK138" i="4"/>
  <c r="AJ138" i="4"/>
  <c r="AI138" i="4"/>
  <c r="AH138" i="4"/>
  <c r="AG138" i="4"/>
  <c r="AF138" i="4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S138" i="4"/>
  <c r="R138" i="4"/>
  <c r="Q138" i="4"/>
  <c r="P138" i="4"/>
  <c r="XFA132" i="4"/>
  <c r="XEZ132" i="4"/>
  <c r="XEY132" i="4"/>
  <c r="XEX132" i="4"/>
  <c r="XEW132" i="4"/>
  <c r="XEV132" i="4"/>
  <c r="XEU132" i="4"/>
  <c r="XET132" i="4"/>
  <c r="XES132" i="4"/>
  <c r="XER132" i="4"/>
  <c r="XEQ132" i="4"/>
  <c r="XEP132" i="4"/>
  <c r="XEO132" i="4"/>
  <c r="XEN132" i="4"/>
  <c r="XEM132" i="4"/>
  <c r="XEL132" i="4"/>
  <c r="XEK132" i="4"/>
  <c r="XEJ132" i="4"/>
  <c r="XEI132" i="4"/>
  <c r="XEH132" i="4"/>
  <c r="XEG132" i="4"/>
  <c r="XEF132" i="4"/>
  <c r="XEE132" i="4"/>
  <c r="XED132" i="4"/>
  <c r="XEC132" i="4"/>
  <c r="XEB132" i="4"/>
  <c r="XEA132" i="4"/>
  <c r="XDZ132" i="4"/>
  <c r="XDY132" i="4"/>
  <c r="XDX132" i="4"/>
  <c r="XDW132" i="4"/>
  <c r="XDV132" i="4"/>
  <c r="XDU132" i="4"/>
  <c r="XDT132" i="4"/>
  <c r="XDS132" i="4"/>
  <c r="XDR132" i="4"/>
  <c r="XDQ132" i="4"/>
  <c r="XDP132" i="4"/>
  <c r="XDO132" i="4"/>
  <c r="XDN132" i="4"/>
  <c r="XDM132" i="4"/>
  <c r="XDL132" i="4"/>
  <c r="XDK132" i="4"/>
  <c r="XDJ132" i="4"/>
  <c r="XDI132" i="4"/>
  <c r="XDH132" i="4"/>
  <c r="XDG132" i="4"/>
  <c r="XDF132" i="4"/>
  <c r="XDE132" i="4"/>
  <c r="XDD132" i="4"/>
  <c r="XDC132" i="4"/>
  <c r="XDB132" i="4"/>
  <c r="XDA132" i="4"/>
  <c r="XCZ132" i="4"/>
  <c r="XCY132" i="4"/>
  <c r="XCX132" i="4"/>
  <c r="XCW132" i="4"/>
  <c r="XCV132" i="4"/>
  <c r="XCU132" i="4"/>
  <c r="XCT132" i="4"/>
  <c r="XCS132" i="4"/>
  <c r="XCR132" i="4"/>
  <c r="XCQ132" i="4"/>
  <c r="XCP132" i="4"/>
  <c r="XCO132" i="4"/>
  <c r="XCN132" i="4"/>
  <c r="XCM132" i="4"/>
  <c r="XCL132" i="4"/>
  <c r="XCK132" i="4"/>
  <c r="XCJ132" i="4"/>
  <c r="XCI132" i="4"/>
  <c r="XCH132" i="4"/>
  <c r="XCG132" i="4"/>
  <c r="XCF132" i="4"/>
  <c r="XCE132" i="4"/>
  <c r="XCD132" i="4"/>
  <c r="XCC132" i="4"/>
  <c r="XCB132" i="4"/>
  <c r="XCA132" i="4"/>
  <c r="XBZ132" i="4"/>
  <c r="XBY132" i="4"/>
  <c r="XBX132" i="4"/>
  <c r="XBW132" i="4"/>
  <c r="XBV132" i="4"/>
  <c r="XBU132" i="4"/>
  <c r="XBT132" i="4"/>
  <c r="XBS132" i="4"/>
  <c r="XBR132" i="4"/>
  <c r="XBQ132" i="4"/>
  <c r="XBP132" i="4"/>
  <c r="XBO132" i="4"/>
  <c r="XBN132" i="4"/>
  <c r="XBM132" i="4"/>
  <c r="XBL132" i="4"/>
  <c r="XBK132" i="4"/>
  <c r="XBJ132" i="4"/>
  <c r="XBI132" i="4"/>
  <c r="XBH132" i="4"/>
  <c r="XBG132" i="4"/>
  <c r="XBF132" i="4"/>
  <c r="XBE132" i="4"/>
  <c r="XBD132" i="4"/>
  <c r="XBC132" i="4"/>
  <c r="XBB132" i="4"/>
  <c r="XBA132" i="4"/>
  <c r="XAZ132" i="4"/>
  <c r="XAY132" i="4"/>
  <c r="XAX132" i="4"/>
  <c r="XAW132" i="4"/>
  <c r="XAV132" i="4"/>
  <c r="XAU132" i="4"/>
  <c r="XAT132" i="4"/>
  <c r="XAS132" i="4"/>
  <c r="XAR132" i="4"/>
  <c r="XAQ132" i="4"/>
  <c r="XAP132" i="4"/>
  <c r="XAO132" i="4"/>
  <c r="XAN132" i="4"/>
  <c r="XAM132" i="4"/>
  <c r="XAL132" i="4"/>
  <c r="XAK132" i="4"/>
  <c r="XAJ132" i="4"/>
  <c r="XAI132" i="4"/>
  <c r="XAH132" i="4"/>
  <c r="XAG132" i="4"/>
  <c r="XAF132" i="4"/>
  <c r="XAE132" i="4"/>
  <c r="XAD132" i="4"/>
  <c r="XAC132" i="4"/>
  <c r="XAB132" i="4"/>
  <c r="XAA132" i="4"/>
  <c r="WZZ132" i="4"/>
  <c r="WZY132" i="4"/>
  <c r="WZX132" i="4"/>
  <c r="WZW132" i="4"/>
  <c r="WZV132" i="4"/>
  <c r="WZU132" i="4"/>
  <c r="WZT132" i="4"/>
  <c r="WZS132" i="4"/>
  <c r="WZR132" i="4"/>
  <c r="WZQ132" i="4"/>
  <c r="WZP132" i="4"/>
  <c r="WZO132" i="4"/>
  <c r="WZN132" i="4"/>
  <c r="WZM132" i="4"/>
  <c r="WZL132" i="4"/>
  <c r="WZK132" i="4"/>
  <c r="WZJ132" i="4"/>
  <c r="WZI132" i="4"/>
  <c r="WZH132" i="4"/>
  <c r="WZG132" i="4"/>
  <c r="WZF132" i="4"/>
  <c r="WZE132" i="4"/>
  <c r="WZD132" i="4"/>
  <c r="WZC132" i="4"/>
  <c r="WZB132" i="4"/>
  <c r="WZA132" i="4"/>
  <c r="WYZ132" i="4"/>
  <c r="WYY132" i="4"/>
  <c r="WYX132" i="4"/>
  <c r="WYW132" i="4"/>
  <c r="WYV132" i="4"/>
  <c r="WYU132" i="4"/>
  <c r="WYT132" i="4"/>
  <c r="WYS132" i="4"/>
  <c r="WYR132" i="4"/>
  <c r="WYQ132" i="4"/>
  <c r="WYP132" i="4"/>
  <c r="WYO132" i="4"/>
  <c r="WYN132" i="4"/>
  <c r="WYM132" i="4"/>
  <c r="WYL132" i="4"/>
  <c r="WYK132" i="4"/>
  <c r="WYJ132" i="4"/>
  <c r="WYI132" i="4"/>
  <c r="WYH132" i="4"/>
  <c r="WYG132" i="4"/>
  <c r="WYF132" i="4"/>
  <c r="WYE132" i="4"/>
  <c r="WYD132" i="4"/>
  <c r="WYC132" i="4"/>
  <c r="WYB132" i="4"/>
  <c r="WYA132" i="4"/>
  <c r="WXZ132" i="4"/>
  <c r="WXY132" i="4"/>
  <c r="WXX132" i="4"/>
  <c r="WXW132" i="4"/>
  <c r="WXV132" i="4"/>
  <c r="WXU132" i="4"/>
  <c r="WXT132" i="4"/>
  <c r="WXS132" i="4"/>
  <c r="WXR132" i="4"/>
  <c r="WXQ132" i="4"/>
  <c r="WXP132" i="4"/>
  <c r="WXO132" i="4"/>
  <c r="WXN132" i="4"/>
  <c r="WXM132" i="4"/>
  <c r="WXL132" i="4"/>
  <c r="WXK132" i="4"/>
  <c r="WXJ132" i="4"/>
  <c r="WXI132" i="4"/>
  <c r="WXH132" i="4"/>
  <c r="WXG132" i="4"/>
  <c r="WXF132" i="4"/>
  <c r="WXE132" i="4"/>
  <c r="WXD132" i="4"/>
  <c r="WXC132" i="4"/>
  <c r="WXB132" i="4"/>
  <c r="WXA132" i="4"/>
  <c r="WWZ132" i="4"/>
  <c r="WWY132" i="4"/>
  <c r="WWX132" i="4"/>
  <c r="WWW132" i="4"/>
  <c r="WWV132" i="4"/>
  <c r="WWU132" i="4"/>
  <c r="WWT132" i="4"/>
  <c r="WWS132" i="4"/>
  <c r="WWR132" i="4"/>
  <c r="WWQ132" i="4"/>
  <c r="WWP132" i="4"/>
  <c r="WWO132" i="4"/>
  <c r="WWN132" i="4"/>
  <c r="WWM132" i="4"/>
  <c r="WWL132" i="4"/>
  <c r="WWK132" i="4"/>
  <c r="WWJ132" i="4"/>
  <c r="WWI132" i="4"/>
  <c r="WWH132" i="4"/>
  <c r="WWG132" i="4"/>
  <c r="WWF132" i="4"/>
  <c r="WWE132" i="4"/>
  <c r="WWD132" i="4"/>
  <c r="WWC132" i="4"/>
  <c r="WWB132" i="4"/>
  <c r="WWA132" i="4"/>
  <c r="WVZ132" i="4"/>
  <c r="WVY132" i="4"/>
  <c r="WVX132" i="4"/>
  <c r="WVW132" i="4"/>
  <c r="WVV132" i="4"/>
  <c r="WVU132" i="4"/>
  <c r="WVT132" i="4"/>
  <c r="WVS132" i="4"/>
  <c r="WVR132" i="4"/>
  <c r="WVQ132" i="4"/>
  <c r="WVP132" i="4"/>
  <c r="WVO132" i="4"/>
  <c r="WVN132" i="4"/>
  <c r="WVM132" i="4"/>
  <c r="WVL132" i="4"/>
  <c r="WVK132" i="4"/>
  <c r="WVJ132" i="4"/>
  <c r="WVI132" i="4"/>
  <c r="WVH132" i="4"/>
  <c r="WVG132" i="4"/>
  <c r="WVF132" i="4"/>
  <c r="WVE132" i="4"/>
  <c r="WVD132" i="4"/>
  <c r="WVC132" i="4"/>
  <c r="WVB132" i="4"/>
  <c r="WVA132" i="4"/>
  <c r="WUZ132" i="4"/>
  <c r="WUY132" i="4"/>
  <c r="WUX132" i="4"/>
  <c r="WUW132" i="4"/>
  <c r="WUV132" i="4"/>
  <c r="WUU132" i="4"/>
  <c r="WUT132" i="4"/>
  <c r="WUS132" i="4"/>
  <c r="WUR132" i="4"/>
  <c r="WUQ132" i="4"/>
  <c r="WUP132" i="4"/>
  <c r="WUO132" i="4"/>
  <c r="WUN132" i="4"/>
  <c r="WUM132" i="4"/>
  <c r="WUL132" i="4"/>
  <c r="WUK132" i="4"/>
  <c r="WUJ132" i="4"/>
  <c r="WUI132" i="4"/>
  <c r="WUH132" i="4"/>
  <c r="WUG132" i="4"/>
  <c r="WUF132" i="4"/>
  <c r="WUE132" i="4"/>
  <c r="WUD132" i="4"/>
  <c r="WUC132" i="4"/>
  <c r="WUB132" i="4"/>
  <c r="WUA132" i="4"/>
  <c r="WTZ132" i="4"/>
  <c r="WTY132" i="4"/>
  <c r="WTX132" i="4"/>
  <c r="WTW132" i="4"/>
  <c r="WTV132" i="4"/>
  <c r="WTU132" i="4"/>
  <c r="WTT132" i="4"/>
  <c r="WTS132" i="4"/>
  <c r="WTR132" i="4"/>
  <c r="WTQ132" i="4"/>
  <c r="WTP132" i="4"/>
  <c r="WTO132" i="4"/>
  <c r="WTN132" i="4"/>
  <c r="WTM132" i="4"/>
  <c r="WTL132" i="4"/>
  <c r="WTK132" i="4"/>
  <c r="WTJ132" i="4"/>
  <c r="WTI132" i="4"/>
  <c r="WTH132" i="4"/>
  <c r="WTG132" i="4"/>
  <c r="WTF132" i="4"/>
  <c r="WTE132" i="4"/>
  <c r="WTD132" i="4"/>
  <c r="WTC132" i="4"/>
  <c r="WTB132" i="4"/>
  <c r="WTA132" i="4"/>
  <c r="WSZ132" i="4"/>
  <c r="WSY132" i="4"/>
  <c r="WSX132" i="4"/>
  <c r="WSW132" i="4"/>
  <c r="WSV132" i="4"/>
  <c r="WSU132" i="4"/>
  <c r="WST132" i="4"/>
  <c r="WSS132" i="4"/>
  <c r="WSR132" i="4"/>
  <c r="WSQ132" i="4"/>
  <c r="WSP132" i="4"/>
  <c r="WSO132" i="4"/>
  <c r="WSN132" i="4"/>
  <c r="WSM132" i="4"/>
  <c r="WSL132" i="4"/>
  <c r="WSK132" i="4"/>
  <c r="WSJ132" i="4"/>
  <c r="WSI132" i="4"/>
  <c r="WSH132" i="4"/>
  <c r="WSG132" i="4"/>
  <c r="WSF132" i="4"/>
  <c r="WSE132" i="4"/>
  <c r="WSD132" i="4"/>
  <c r="WSC132" i="4"/>
  <c r="WSB132" i="4"/>
  <c r="WSA132" i="4"/>
  <c r="WRZ132" i="4"/>
  <c r="WRY132" i="4"/>
  <c r="WRX132" i="4"/>
  <c r="WRW132" i="4"/>
  <c r="WRV132" i="4"/>
  <c r="WRU132" i="4"/>
  <c r="WRT132" i="4"/>
  <c r="WRS132" i="4"/>
  <c r="WRR132" i="4"/>
  <c r="WRQ132" i="4"/>
  <c r="WRP132" i="4"/>
  <c r="WRO132" i="4"/>
  <c r="WRN132" i="4"/>
  <c r="WRM132" i="4"/>
  <c r="WRL132" i="4"/>
  <c r="WRK132" i="4"/>
  <c r="WRJ132" i="4"/>
  <c r="WRI132" i="4"/>
  <c r="WRH132" i="4"/>
  <c r="WRG132" i="4"/>
  <c r="WRF132" i="4"/>
  <c r="WRE132" i="4"/>
  <c r="WRD132" i="4"/>
  <c r="WRC132" i="4"/>
  <c r="WRB132" i="4"/>
  <c r="WRA132" i="4"/>
  <c r="WQZ132" i="4"/>
  <c r="WQY132" i="4"/>
  <c r="WQX132" i="4"/>
  <c r="WQW132" i="4"/>
  <c r="WQV132" i="4"/>
  <c r="WQU132" i="4"/>
  <c r="WQT132" i="4"/>
  <c r="WQS132" i="4"/>
  <c r="WQR132" i="4"/>
  <c r="WQQ132" i="4"/>
  <c r="WQP132" i="4"/>
  <c r="WQO132" i="4"/>
  <c r="WQN132" i="4"/>
  <c r="WQM132" i="4"/>
  <c r="WQL132" i="4"/>
  <c r="WQK132" i="4"/>
  <c r="WQJ132" i="4"/>
  <c r="WQI132" i="4"/>
  <c r="WQH132" i="4"/>
  <c r="WQG132" i="4"/>
  <c r="WQF132" i="4"/>
  <c r="WQE132" i="4"/>
  <c r="WQD132" i="4"/>
  <c r="WQC132" i="4"/>
  <c r="WQB132" i="4"/>
  <c r="WQA132" i="4"/>
  <c r="WPZ132" i="4"/>
  <c r="WPY132" i="4"/>
  <c r="WPX132" i="4"/>
  <c r="WPW132" i="4"/>
  <c r="WPV132" i="4"/>
  <c r="WPU132" i="4"/>
  <c r="WPT132" i="4"/>
  <c r="WPS132" i="4"/>
  <c r="WPR132" i="4"/>
  <c r="WPQ132" i="4"/>
  <c r="WPP132" i="4"/>
  <c r="WPO132" i="4"/>
  <c r="WPN132" i="4"/>
  <c r="WPM132" i="4"/>
  <c r="WPL132" i="4"/>
  <c r="WPK132" i="4"/>
  <c r="WPJ132" i="4"/>
  <c r="WPI132" i="4"/>
  <c r="WPH132" i="4"/>
  <c r="WPG132" i="4"/>
  <c r="WPF132" i="4"/>
  <c r="WPE132" i="4"/>
  <c r="WPD132" i="4"/>
  <c r="WPC132" i="4"/>
  <c r="WPB132" i="4"/>
  <c r="WPA132" i="4"/>
  <c r="WOZ132" i="4"/>
  <c r="WOY132" i="4"/>
  <c r="WOX132" i="4"/>
  <c r="WOW132" i="4"/>
  <c r="WOV132" i="4"/>
  <c r="WOU132" i="4"/>
  <c r="WOT132" i="4"/>
  <c r="WOS132" i="4"/>
  <c r="WOR132" i="4"/>
  <c r="WOQ132" i="4"/>
  <c r="WOP132" i="4"/>
  <c r="WOO132" i="4"/>
  <c r="WON132" i="4"/>
  <c r="WOM132" i="4"/>
  <c r="WOL132" i="4"/>
  <c r="WOK132" i="4"/>
  <c r="WOJ132" i="4"/>
  <c r="WOI132" i="4"/>
  <c r="WOH132" i="4"/>
  <c r="WOG132" i="4"/>
  <c r="WOF132" i="4"/>
  <c r="WOE132" i="4"/>
  <c r="WOD132" i="4"/>
  <c r="WOC132" i="4"/>
  <c r="WOB132" i="4"/>
  <c r="WOA132" i="4"/>
  <c r="WNZ132" i="4"/>
  <c r="WNY132" i="4"/>
  <c r="WNX132" i="4"/>
  <c r="WNW132" i="4"/>
  <c r="WNV132" i="4"/>
  <c r="WNU132" i="4"/>
  <c r="WNT132" i="4"/>
  <c r="WNS132" i="4"/>
  <c r="WNR132" i="4"/>
  <c r="WNQ132" i="4"/>
  <c r="WNP132" i="4"/>
  <c r="WNO132" i="4"/>
  <c r="WNN132" i="4"/>
  <c r="WNM132" i="4"/>
  <c r="WNL132" i="4"/>
  <c r="WNK132" i="4"/>
  <c r="WNJ132" i="4"/>
  <c r="WNI132" i="4"/>
  <c r="WNH132" i="4"/>
  <c r="WNG132" i="4"/>
  <c r="WNF132" i="4"/>
  <c r="WNE132" i="4"/>
  <c r="WND132" i="4"/>
  <c r="WNC132" i="4"/>
  <c r="WNB132" i="4"/>
  <c r="WNA132" i="4"/>
  <c r="WMZ132" i="4"/>
  <c r="WMY132" i="4"/>
  <c r="WMX132" i="4"/>
  <c r="WMW132" i="4"/>
  <c r="WMV132" i="4"/>
  <c r="WMU132" i="4"/>
  <c r="WMT132" i="4"/>
  <c r="WMS132" i="4"/>
  <c r="WMR132" i="4"/>
  <c r="WMQ132" i="4"/>
  <c r="WMP132" i="4"/>
  <c r="WMO132" i="4"/>
  <c r="WMN132" i="4"/>
  <c r="WMM132" i="4"/>
  <c r="WML132" i="4"/>
  <c r="WMK132" i="4"/>
  <c r="WMJ132" i="4"/>
  <c r="WMI132" i="4"/>
  <c r="WMH132" i="4"/>
  <c r="WMG132" i="4"/>
  <c r="WMF132" i="4"/>
  <c r="WME132" i="4"/>
  <c r="WMD132" i="4"/>
  <c r="WMC132" i="4"/>
  <c r="WMB132" i="4"/>
  <c r="WMA132" i="4"/>
  <c r="WLZ132" i="4"/>
  <c r="WLY132" i="4"/>
  <c r="WLX132" i="4"/>
  <c r="WLW132" i="4"/>
  <c r="WLV132" i="4"/>
  <c r="WLU132" i="4"/>
  <c r="WLT132" i="4"/>
  <c r="WLS132" i="4"/>
  <c r="WLR132" i="4"/>
  <c r="WLQ132" i="4"/>
  <c r="WLP132" i="4"/>
  <c r="WLO132" i="4"/>
  <c r="WLN132" i="4"/>
  <c r="WLM132" i="4"/>
  <c r="WLL132" i="4"/>
  <c r="WLK132" i="4"/>
  <c r="WLJ132" i="4"/>
  <c r="WLI132" i="4"/>
  <c r="WLH132" i="4"/>
  <c r="WLG132" i="4"/>
  <c r="WLF132" i="4"/>
  <c r="WLE132" i="4"/>
  <c r="WLD132" i="4"/>
  <c r="WLC132" i="4"/>
  <c r="WLB132" i="4"/>
  <c r="WLA132" i="4"/>
  <c r="WKZ132" i="4"/>
  <c r="WKY132" i="4"/>
  <c r="WKX132" i="4"/>
  <c r="WKW132" i="4"/>
  <c r="WKV132" i="4"/>
  <c r="WKU132" i="4"/>
  <c r="WKT132" i="4"/>
  <c r="WKS132" i="4"/>
  <c r="WKR132" i="4"/>
  <c r="WKQ132" i="4"/>
  <c r="WKP132" i="4"/>
  <c r="WKO132" i="4"/>
  <c r="WKN132" i="4"/>
  <c r="WKM132" i="4"/>
  <c r="WKL132" i="4"/>
  <c r="WKK132" i="4"/>
  <c r="WKJ132" i="4"/>
  <c r="WKI132" i="4"/>
  <c r="WKH132" i="4"/>
  <c r="WKG132" i="4"/>
  <c r="WKF132" i="4"/>
  <c r="WKE132" i="4"/>
  <c r="WKD132" i="4"/>
  <c r="WKC132" i="4"/>
  <c r="WKB132" i="4"/>
  <c r="WKA132" i="4"/>
  <c r="WJZ132" i="4"/>
  <c r="WJY132" i="4"/>
  <c r="WJX132" i="4"/>
  <c r="WJW132" i="4"/>
  <c r="WJV132" i="4"/>
  <c r="WJU132" i="4"/>
  <c r="WJT132" i="4"/>
  <c r="WJS132" i="4"/>
  <c r="WJR132" i="4"/>
  <c r="WJQ132" i="4"/>
  <c r="WJP132" i="4"/>
  <c r="WJO132" i="4"/>
  <c r="WJN132" i="4"/>
  <c r="WJM132" i="4"/>
  <c r="WJL132" i="4"/>
  <c r="WJK132" i="4"/>
  <c r="WJJ132" i="4"/>
  <c r="WJI132" i="4"/>
  <c r="WJH132" i="4"/>
  <c r="WJG132" i="4"/>
  <c r="WJF132" i="4"/>
  <c r="WJE132" i="4"/>
  <c r="WJD132" i="4"/>
  <c r="WJC132" i="4"/>
  <c r="WJB132" i="4"/>
  <c r="WJA132" i="4"/>
  <c r="WIZ132" i="4"/>
  <c r="WIY132" i="4"/>
  <c r="WIX132" i="4"/>
  <c r="WIW132" i="4"/>
  <c r="WIV132" i="4"/>
  <c r="WIU132" i="4"/>
  <c r="WIT132" i="4"/>
  <c r="WIS132" i="4"/>
  <c r="WIR132" i="4"/>
  <c r="WIQ132" i="4"/>
  <c r="WIP132" i="4"/>
  <c r="WIO132" i="4"/>
  <c r="WIN132" i="4"/>
  <c r="WIM132" i="4"/>
  <c r="WIL132" i="4"/>
  <c r="WIK132" i="4"/>
  <c r="WIJ132" i="4"/>
  <c r="WII132" i="4"/>
  <c r="WIH132" i="4"/>
  <c r="WIG132" i="4"/>
  <c r="WIF132" i="4"/>
  <c r="WIE132" i="4"/>
  <c r="WID132" i="4"/>
  <c r="WIC132" i="4"/>
  <c r="WIB132" i="4"/>
  <c r="WIA132" i="4"/>
  <c r="WHZ132" i="4"/>
  <c r="WHY132" i="4"/>
  <c r="WHX132" i="4"/>
  <c r="WHW132" i="4"/>
  <c r="WHV132" i="4"/>
  <c r="WHU132" i="4"/>
  <c r="WHT132" i="4"/>
  <c r="WHS132" i="4"/>
  <c r="WHR132" i="4"/>
  <c r="WHQ132" i="4"/>
  <c r="WHP132" i="4"/>
  <c r="WHO132" i="4"/>
  <c r="WHN132" i="4"/>
  <c r="WHM132" i="4"/>
  <c r="WHL132" i="4"/>
  <c r="WHK132" i="4"/>
  <c r="WHJ132" i="4"/>
  <c r="WHI132" i="4"/>
  <c r="WHH132" i="4"/>
  <c r="WHG132" i="4"/>
  <c r="WHF132" i="4"/>
  <c r="WHE132" i="4"/>
  <c r="WHD132" i="4"/>
  <c r="WHC132" i="4"/>
  <c r="WHB132" i="4"/>
  <c r="WHA132" i="4"/>
  <c r="WGZ132" i="4"/>
  <c r="WGY132" i="4"/>
  <c r="WGX132" i="4"/>
  <c r="WGW132" i="4"/>
  <c r="WGV132" i="4"/>
  <c r="WGU132" i="4"/>
  <c r="WGT132" i="4"/>
  <c r="WGS132" i="4"/>
  <c r="WGR132" i="4"/>
  <c r="WGQ132" i="4"/>
  <c r="WGP132" i="4"/>
  <c r="WGO132" i="4"/>
  <c r="WGN132" i="4"/>
  <c r="WGM132" i="4"/>
  <c r="WGL132" i="4"/>
  <c r="WGK132" i="4"/>
  <c r="WGJ132" i="4"/>
  <c r="WGI132" i="4"/>
  <c r="WGH132" i="4"/>
  <c r="WGG132" i="4"/>
  <c r="WGF132" i="4"/>
  <c r="WGE132" i="4"/>
  <c r="WGD132" i="4"/>
  <c r="WGC132" i="4"/>
  <c r="WGB132" i="4"/>
  <c r="WGA132" i="4"/>
  <c r="WFZ132" i="4"/>
  <c r="WFY132" i="4"/>
  <c r="WFX132" i="4"/>
  <c r="WFW132" i="4"/>
  <c r="WFV132" i="4"/>
  <c r="WFU132" i="4"/>
  <c r="WFT132" i="4"/>
  <c r="WFS132" i="4"/>
  <c r="WFR132" i="4"/>
  <c r="WFQ132" i="4"/>
  <c r="WFP132" i="4"/>
  <c r="WFO132" i="4"/>
  <c r="WFN132" i="4"/>
  <c r="WFM132" i="4"/>
  <c r="WFL132" i="4"/>
  <c r="WFK132" i="4"/>
  <c r="WFJ132" i="4"/>
  <c r="WFI132" i="4"/>
  <c r="WFH132" i="4"/>
  <c r="WFG132" i="4"/>
  <c r="WFF132" i="4"/>
  <c r="WFE132" i="4"/>
  <c r="WFD132" i="4"/>
  <c r="WFC132" i="4"/>
  <c r="WFB132" i="4"/>
  <c r="WFA132" i="4"/>
  <c r="WEZ132" i="4"/>
  <c r="WEY132" i="4"/>
  <c r="WEX132" i="4"/>
  <c r="WEW132" i="4"/>
  <c r="WEV132" i="4"/>
  <c r="WEU132" i="4"/>
  <c r="WET132" i="4"/>
  <c r="WES132" i="4"/>
  <c r="WER132" i="4"/>
  <c r="WEQ132" i="4"/>
  <c r="WEP132" i="4"/>
  <c r="WEO132" i="4"/>
  <c r="WEN132" i="4"/>
  <c r="WEM132" i="4"/>
  <c r="WEL132" i="4"/>
  <c r="WEK132" i="4"/>
  <c r="WEJ132" i="4"/>
  <c r="WEI132" i="4"/>
  <c r="WEH132" i="4"/>
  <c r="WEG132" i="4"/>
  <c r="WEF132" i="4"/>
  <c r="WEE132" i="4"/>
  <c r="WED132" i="4"/>
  <c r="WEC132" i="4"/>
  <c r="WEB132" i="4"/>
  <c r="WEA132" i="4"/>
  <c r="WDZ132" i="4"/>
  <c r="WDY132" i="4"/>
  <c r="WDX132" i="4"/>
  <c r="WDW132" i="4"/>
  <c r="WDV132" i="4"/>
  <c r="WDU132" i="4"/>
  <c r="WDT132" i="4"/>
  <c r="WDS132" i="4"/>
  <c r="WDR132" i="4"/>
  <c r="WDQ132" i="4"/>
  <c r="WDP132" i="4"/>
  <c r="WDO132" i="4"/>
  <c r="WDN132" i="4"/>
  <c r="WDM132" i="4"/>
  <c r="WDL132" i="4"/>
  <c r="WDK132" i="4"/>
  <c r="WDJ132" i="4"/>
  <c r="WDI132" i="4"/>
  <c r="WDH132" i="4"/>
  <c r="WDG132" i="4"/>
  <c r="WDF132" i="4"/>
  <c r="WDE132" i="4"/>
  <c r="WDD132" i="4"/>
  <c r="WDC132" i="4"/>
  <c r="WDB132" i="4"/>
  <c r="WDA132" i="4"/>
  <c r="WCZ132" i="4"/>
  <c r="WCY132" i="4"/>
  <c r="WCX132" i="4"/>
  <c r="WCW132" i="4"/>
  <c r="WCV132" i="4"/>
  <c r="WCU132" i="4"/>
  <c r="WCT132" i="4"/>
  <c r="WCS132" i="4"/>
  <c r="WCR132" i="4"/>
  <c r="WCQ132" i="4"/>
  <c r="WCP132" i="4"/>
  <c r="WCO132" i="4"/>
  <c r="WCN132" i="4"/>
  <c r="WCM132" i="4"/>
  <c r="WCL132" i="4"/>
  <c r="WCK132" i="4"/>
  <c r="WCJ132" i="4"/>
  <c r="WCI132" i="4"/>
  <c r="WCH132" i="4"/>
  <c r="WCG132" i="4"/>
  <c r="WCF132" i="4"/>
  <c r="WCE132" i="4"/>
  <c r="WCD132" i="4"/>
  <c r="WCC132" i="4"/>
  <c r="WCB132" i="4"/>
  <c r="WCA132" i="4"/>
  <c r="WBZ132" i="4"/>
  <c r="WBY132" i="4"/>
  <c r="WBX132" i="4"/>
  <c r="WBW132" i="4"/>
  <c r="WBV132" i="4"/>
  <c r="WBU132" i="4"/>
  <c r="WBT132" i="4"/>
  <c r="WBS132" i="4"/>
  <c r="WBR132" i="4"/>
  <c r="WBQ132" i="4"/>
  <c r="WBP132" i="4"/>
  <c r="WBO132" i="4"/>
  <c r="WBN132" i="4"/>
  <c r="WBM132" i="4"/>
  <c r="WBL132" i="4"/>
  <c r="WBK132" i="4"/>
  <c r="WBJ132" i="4"/>
  <c r="WBI132" i="4"/>
  <c r="WBH132" i="4"/>
  <c r="WBG132" i="4"/>
  <c r="WBF132" i="4"/>
  <c r="WBE132" i="4"/>
  <c r="WBD132" i="4"/>
  <c r="WBC132" i="4"/>
  <c r="WBB132" i="4"/>
  <c r="WBA132" i="4"/>
  <c r="WAZ132" i="4"/>
  <c r="WAY132" i="4"/>
  <c r="WAX132" i="4"/>
  <c r="WAW132" i="4"/>
  <c r="WAV132" i="4"/>
  <c r="WAU132" i="4"/>
  <c r="WAT132" i="4"/>
  <c r="WAS132" i="4"/>
  <c r="WAR132" i="4"/>
  <c r="WAQ132" i="4"/>
  <c r="WAP132" i="4"/>
  <c r="WAO132" i="4"/>
  <c r="WAN132" i="4"/>
  <c r="WAM132" i="4"/>
  <c r="WAL132" i="4"/>
  <c r="WAK132" i="4"/>
  <c r="WAJ132" i="4"/>
  <c r="WAI132" i="4"/>
  <c r="WAH132" i="4"/>
  <c r="WAG132" i="4"/>
  <c r="WAF132" i="4"/>
  <c r="WAE132" i="4"/>
  <c r="WAD132" i="4"/>
  <c r="WAC132" i="4"/>
  <c r="WAB132" i="4"/>
  <c r="WAA132" i="4"/>
  <c r="VZZ132" i="4"/>
  <c r="VZY132" i="4"/>
  <c r="VZX132" i="4"/>
  <c r="VZW132" i="4"/>
  <c r="VZV132" i="4"/>
  <c r="VZU132" i="4"/>
  <c r="VZT132" i="4"/>
  <c r="VZS132" i="4"/>
  <c r="VZR132" i="4"/>
  <c r="VZQ132" i="4"/>
  <c r="VZP132" i="4"/>
  <c r="VZO132" i="4"/>
  <c r="VZN132" i="4"/>
  <c r="VZM132" i="4"/>
  <c r="VZL132" i="4"/>
  <c r="VZK132" i="4"/>
  <c r="VZJ132" i="4"/>
  <c r="VZI132" i="4"/>
  <c r="VZH132" i="4"/>
  <c r="VZG132" i="4"/>
  <c r="VZF132" i="4"/>
  <c r="VZE132" i="4"/>
  <c r="VZD132" i="4"/>
  <c r="VZC132" i="4"/>
  <c r="VZB132" i="4"/>
  <c r="VZA132" i="4"/>
  <c r="VYZ132" i="4"/>
  <c r="VYY132" i="4"/>
  <c r="VYX132" i="4"/>
  <c r="VYW132" i="4"/>
  <c r="VYV132" i="4"/>
  <c r="VYU132" i="4"/>
  <c r="VYT132" i="4"/>
  <c r="VYS132" i="4"/>
  <c r="VYR132" i="4"/>
  <c r="VYQ132" i="4"/>
  <c r="VYP132" i="4"/>
  <c r="VYO132" i="4"/>
  <c r="VYN132" i="4"/>
  <c r="VYM132" i="4"/>
  <c r="VYL132" i="4"/>
  <c r="VYK132" i="4"/>
  <c r="VYJ132" i="4"/>
  <c r="VYI132" i="4"/>
  <c r="VYH132" i="4"/>
  <c r="VYG132" i="4"/>
  <c r="VYF132" i="4"/>
  <c r="VYE132" i="4"/>
  <c r="VYD132" i="4"/>
  <c r="VYC132" i="4"/>
  <c r="VYB132" i="4"/>
  <c r="VYA132" i="4"/>
  <c r="VXZ132" i="4"/>
  <c r="VXY132" i="4"/>
  <c r="VXX132" i="4"/>
  <c r="VXW132" i="4"/>
  <c r="VXV132" i="4"/>
  <c r="VXU132" i="4"/>
  <c r="VXT132" i="4"/>
  <c r="VXS132" i="4"/>
  <c r="VXR132" i="4"/>
  <c r="VXQ132" i="4"/>
  <c r="VXP132" i="4"/>
  <c r="VXO132" i="4"/>
  <c r="VXN132" i="4"/>
  <c r="VXM132" i="4"/>
  <c r="VXL132" i="4"/>
  <c r="VXK132" i="4"/>
  <c r="VXJ132" i="4"/>
  <c r="VXI132" i="4"/>
  <c r="VXH132" i="4"/>
  <c r="VXG132" i="4"/>
  <c r="VXF132" i="4"/>
  <c r="VXE132" i="4"/>
  <c r="VXD132" i="4"/>
  <c r="VXC132" i="4"/>
  <c r="VXB132" i="4"/>
  <c r="VXA132" i="4"/>
  <c r="VWZ132" i="4"/>
  <c r="VWY132" i="4"/>
  <c r="VWX132" i="4"/>
  <c r="VWW132" i="4"/>
  <c r="VWV132" i="4"/>
  <c r="VWU132" i="4"/>
  <c r="VWT132" i="4"/>
  <c r="VWS132" i="4"/>
  <c r="VWR132" i="4"/>
  <c r="VWQ132" i="4"/>
  <c r="VWP132" i="4"/>
  <c r="VWO132" i="4"/>
  <c r="VWN132" i="4"/>
  <c r="VWM132" i="4"/>
  <c r="VWL132" i="4"/>
  <c r="VWK132" i="4"/>
  <c r="VWJ132" i="4"/>
  <c r="VWI132" i="4"/>
  <c r="VWH132" i="4"/>
  <c r="VWG132" i="4"/>
  <c r="VWF132" i="4"/>
  <c r="VWE132" i="4"/>
  <c r="VWD132" i="4"/>
  <c r="VWC132" i="4"/>
  <c r="VWB132" i="4"/>
  <c r="VWA132" i="4"/>
  <c r="VVZ132" i="4"/>
  <c r="VVY132" i="4"/>
  <c r="VVX132" i="4"/>
  <c r="VVW132" i="4"/>
  <c r="VVV132" i="4"/>
  <c r="VVU132" i="4"/>
  <c r="VVT132" i="4"/>
  <c r="VVS132" i="4"/>
  <c r="VVR132" i="4"/>
  <c r="VVQ132" i="4"/>
  <c r="VVP132" i="4"/>
  <c r="VVO132" i="4"/>
  <c r="VVN132" i="4"/>
  <c r="VVM132" i="4"/>
  <c r="VVL132" i="4"/>
  <c r="VVK132" i="4"/>
  <c r="VVJ132" i="4"/>
  <c r="VVI132" i="4"/>
  <c r="VVH132" i="4"/>
  <c r="VVG132" i="4"/>
  <c r="VVF132" i="4"/>
  <c r="VVE132" i="4"/>
  <c r="VVD132" i="4"/>
  <c r="VVC132" i="4"/>
  <c r="VVB132" i="4"/>
  <c r="VVA132" i="4"/>
  <c r="VUZ132" i="4"/>
  <c r="VUY132" i="4"/>
  <c r="VUX132" i="4"/>
  <c r="VUW132" i="4"/>
  <c r="VUV132" i="4"/>
  <c r="VUU132" i="4"/>
  <c r="VUT132" i="4"/>
  <c r="VUS132" i="4"/>
  <c r="VUR132" i="4"/>
  <c r="VUQ132" i="4"/>
  <c r="VUP132" i="4"/>
  <c r="VUO132" i="4"/>
  <c r="VUN132" i="4"/>
  <c r="VUM132" i="4"/>
  <c r="VUL132" i="4"/>
  <c r="VUK132" i="4"/>
  <c r="VUJ132" i="4"/>
  <c r="VUI132" i="4"/>
  <c r="VUH132" i="4"/>
  <c r="VUG132" i="4"/>
  <c r="VUF132" i="4"/>
  <c r="VUE132" i="4"/>
  <c r="VUD132" i="4"/>
  <c r="VUC132" i="4"/>
  <c r="VUB132" i="4"/>
  <c r="VUA132" i="4"/>
  <c r="VTZ132" i="4"/>
  <c r="VTY132" i="4"/>
  <c r="VTX132" i="4"/>
  <c r="VTW132" i="4"/>
  <c r="VTV132" i="4"/>
  <c r="VTU132" i="4"/>
  <c r="VTT132" i="4"/>
  <c r="VTS132" i="4"/>
  <c r="VTR132" i="4"/>
  <c r="VTQ132" i="4"/>
  <c r="VTP132" i="4"/>
  <c r="VTO132" i="4"/>
  <c r="VTN132" i="4"/>
  <c r="VTM132" i="4"/>
  <c r="VTL132" i="4"/>
  <c r="VTK132" i="4"/>
  <c r="VTJ132" i="4"/>
  <c r="VTI132" i="4"/>
  <c r="VTH132" i="4"/>
  <c r="VTG132" i="4"/>
  <c r="VTF132" i="4"/>
  <c r="VTE132" i="4"/>
  <c r="VTD132" i="4"/>
  <c r="VTC132" i="4"/>
  <c r="VTB132" i="4"/>
  <c r="VTA132" i="4"/>
  <c r="VSZ132" i="4"/>
  <c r="VSY132" i="4"/>
  <c r="VSX132" i="4"/>
  <c r="VSW132" i="4"/>
  <c r="VSV132" i="4"/>
  <c r="VSU132" i="4"/>
  <c r="VST132" i="4"/>
  <c r="VSS132" i="4"/>
  <c r="VSR132" i="4"/>
  <c r="VSQ132" i="4"/>
  <c r="VSP132" i="4"/>
  <c r="VSO132" i="4"/>
  <c r="VSN132" i="4"/>
  <c r="VSM132" i="4"/>
  <c r="VSL132" i="4"/>
  <c r="VSK132" i="4"/>
  <c r="VSJ132" i="4"/>
  <c r="VSI132" i="4"/>
  <c r="VSH132" i="4"/>
  <c r="VSG132" i="4"/>
  <c r="VSF132" i="4"/>
  <c r="VSE132" i="4"/>
  <c r="VSD132" i="4"/>
  <c r="VSC132" i="4"/>
  <c r="VSB132" i="4"/>
  <c r="VSA132" i="4"/>
  <c r="VRZ132" i="4"/>
  <c r="VRY132" i="4"/>
  <c r="VRX132" i="4"/>
  <c r="VRW132" i="4"/>
  <c r="VRV132" i="4"/>
  <c r="VRU132" i="4"/>
  <c r="VRT132" i="4"/>
  <c r="VRS132" i="4"/>
  <c r="VRR132" i="4"/>
  <c r="VRQ132" i="4"/>
  <c r="VRP132" i="4"/>
  <c r="VRO132" i="4"/>
  <c r="VRN132" i="4"/>
  <c r="VRM132" i="4"/>
  <c r="VRL132" i="4"/>
  <c r="VRK132" i="4"/>
  <c r="VRJ132" i="4"/>
  <c r="VRI132" i="4"/>
  <c r="VRH132" i="4"/>
  <c r="VRG132" i="4"/>
  <c r="VRF132" i="4"/>
  <c r="VRE132" i="4"/>
  <c r="VRD132" i="4"/>
  <c r="VRC132" i="4"/>
  <c r="VRB132" i="4"/>
  <c r="VRA132" i="4"/>
  <c r="VQZ132" i="4"/>
  <c r="VQY132" i="4"/>
  <c r="VQX132" i="4"/>
  <c r="VQW132" i="4"/>
  <c r="VQV132" i="4"/>
  <c r="VQU132" i="4"/>
  <c r="VQT132" i="4"/>
  <c r="VQS132" i="4"/>
  <c r="VQR132" i="4"/>
  <c r="VQQ132" i="4"/>
  <c r="VQP132" i="4"/>
  <c r="VQO132" i="4"/>
  <c r="VQN132" i="4"/>
  <c r="VQM132" i="4"/>
  <c r="VQL132" i="4"/>
  <c r="VQK132" i="4"/>
  <c r="VQJ132" i="4"/>
  <c r="VQI132" i="4"/>
  <c r="VQH132" i="4"/>
  <c r="VQG132" i="4"/>
  <c r="VQF132" i="4"/>
  <c r="VQE132" i="4"/>
  <c r="VQD132" i="4"/>
  <c r="VQC132" i="4"/>
  <c r="VQB132" i="4"/>
  <c r="VQA132" i="4"/>
  <c r="VPZ132" i="4"/>
  <c r="VPY132" i="4"/>
  <c r="VPX132" i="4"/>
  <c r="VPW132" i="4"/>
  <c r="VPV132" i="4"/>
  <c r="VPU132" i="4"/>
  <c r="VPT132" i="4"/>
  <c r="VPS132" i="4"/>
  <c r="VPR132" i="4"/>
  <c r="VPQ132" i="4"/>
  <c r="VPP132" i="4"/>
  <c r="VPO132" i="4"/>
  <c r="VPN132" i="4"/>
  <c r="VPM132" i="4"/>
  <c r="VPL132" i="4"/>
  <c r="VPK132" i="4"/>
  <c r="VPJ132" i="4"/>
  <c r="VPI132" i="4"/>
  <c r="VPH132" i="4"/>
  <c r="VPG132" i="4"/>
  <c r="VPF132" i="4"/>
  <c r="VPE132" i="4"/>
  <c r="VPD132" i="4"/>
  <c r="VPC132" i="4"/>
  <c r="VPB132" i="4"/>
  <c r="VPA132" i="4"/>
  <c r="VOZ132" i="4"/>
  <c r="VOY132" i="4"/>
  <c r="VOX132" i="4"/>
  <c r="VOW132" i="4"/>
  <c r="VOV132" i="4"/>
  <c r="VOU132" i="4"/>
  <c r="VOT132" i="4"/>
  <c r="VOS132" i="4"/>
  <c r="VOR132" i="4"/>
  <c r="VOQ132" i="4"/>
  <c r="VOP132" i="4"/>
  <c r="VOO132" i="4"/>
  <c r="VON132" i="4"/>
  <c r="VOM132" i="4"/>
  <c r="VOL132" i="4"/>
  <c r="VOK132" i="4"/>
  <c r="VOJ132" i="4"/>
  <c r="VOI132" i="4"/>
  <c r="VOH132" i="4"/>
  <c r="VOG132" i="4"/>
  <c r="VOF132" i="4"/>
  <c r="VOE132" i="4"/>
  <c r="VOD132" i="4"/>
  <c r="VOC132" i="4"/>
  <c r="VOB132" i="4"/>
  <c r="VOA132" i="4"/>
  <c r="VNZ132" i="4"/>
  <c r="VNY132" i="4"/>
  <c r="VNX132" i="4"/>
  <c r="VNW132" i="4"/>
  <c r="VNV132" i="4"/>
  <c r="VNU132" i="4"/>
  <c r="VNT132" i="4"/>
  <c r="VNS132" i="4"/>
  <c r="VNR132" i="4"/>
  <c r="VNQ132" i="4"/>
  <c r="VNP132" i="4"/>
  <c r="VNO132" i="4"/>
  <c r="VNN132" i="4"/>
  <c r="VNM132" i="4"/>
  <c r="VNL132" i="4"/>
  <c r="VNK132" i="4"/>
  <c r="VNJ132" i="4"/>
  <c r="VNI132" i="4"/>
  <c r="VNH132" i="4"/>
  <c r="VNG132" i="4"/>
  <c r="VNF132" i="4"/>
  <c r="VNE132" i="4"/>
  <c r="VND132" i="4"/>
  <c r="VNC132" i="4"/>
  <c r="VNB132" i="4"/>
  <c r="VNA132" i="4"/>
  <c r="VMZ132" i="4"/>
  <c r="VMY132" i="4"/>
  <c r="VMX132" i="4"/>
  <c r="VMW132" i="4"/>
  <c r="VMV132" i="4"/>
  <c r="VMU132" i="4"/>
  <c r="VMT132" i="4"/>
  <c r="VMS132" i="4"/>
  <c r="VMR132" i="4"/>
  <c r="VMQ132" i="4"/>
  <c r="VMP132" i="4"/>
  <c r="VMO132" i="4"/>
  <c r="VMN132" i="4"/>
  <c r="VMM132" i="4"/>
  <c r="VML132" i="4"/>
  <c r="VMK132" i="4"/>
  <c r="VMJ132" i="4"/>
  <c r="VMI132" i="4"/>
  <c r="VMH132" i="4"/>
  <c r="VMG132" i="4"/>
  <c r="VMF132" i="4"/>
  <c r="VME132" i="4"/>
  <c r="VMD132" i="4"/>
  <c r="VMC132" i="4"/>
  <c r="VMB132" i="4"/>
  <c r="VMA132" i="4"/>
  <c r="VLZ132" i="4"/>
  <c r="VLY132" i="4"/>
  <c r="VLX132" i="4"/>
  <c r="VLW132" i="4"/>
  <c r="VLV132" i="4"/>
  <c r="VLU132" i="4"/>
  <c r="VLT132" i="4"/>
  <c r="VLS132" i="4"/>
  <c r="VLR132" i="4"/>
  <c r="VLQ132" i="4"/>
  <c r="VLP132" i="4"/>
  <c r="VLO132" i="4"/>
  <c r="VLN132" i="4"/>
  <c r="VLM132" i="4"/>
  <c r="VLL132" i="4"/>
  <c r="VLK132" i="4"/>
  <c r="VLJ132" i="4"/>
  <c r="VLI132" i="4"/>
  <c r="VLH132" i="4"/>
  <c r="VLG132" i="4"/>
  <c r="VLF132" i="4"/>
  <c r="VLE132" i="4"/>
  <c r="VLD132" i="4"/>
  <c r="VLC132" i="4"/>
  <c r="VLB132" i="4"/>
  <c r="VLA132" i="4"/>
  <c r="VKZ132" i="4"/>
  <c r="VKY132" i="4"/>
  <c r="VKX132" i="4"/>
  <c r="VKW132" i="4"/>
  <c r="VKV132" i="4"/>
  <c r="VKU132" i="4"/>
  <c r="VKT132" i="4"/>
  <c r="VKS132" i="4"/>
  <c r="VKR132" i="4"/>
  <c r="VKQ132" i="4"/>
  <c r="VKP132" i="4"/>
  <c r="VKO132" i="4"/>
  <c r="VKN132" i="4"/>
  <c r="VKM132" i="4"/>
  <c r="VKL132" i="4"/>
  <c r="VKK132" i="4"/>
  <c r="VKJ132" i="4"/>
  <c r="VKI132" i="4"/>
  <c r="VKH132" i="4"/>
  <c r="VKG132" i="4"/>
  <c r="VKF132" i="4"/>
  <c r="VKE132" i="4"/>
  <c r="VKD132" i="4"/>
  <c r="VKC132" i="4"/>
  <c r="VKB132" i="4"/>
  <c r="VKA132" i="4"/>
  <c r="VJZ132" i="4"/>
  <c r="VJY132" i="4"/>
  <c r="VJX132" i="4"/>
  <c r="VJW132" i="4"/>
  <c r="VJV132" i="4"/>
  <c r="VJU132" i="4"/>
  <c r="VJT132" i="4"/>
  <c r="VJS132" i="4"/>
  <c r="VJR132" i="4"/>
  <c r="VJQ132" i="4"/>
  <c r="VJP132" i="4"/>
  <c r="VJO132" i="4"/>
  <c r="VJN132" i="4"/>
  <c r="VJM132" i="4"/>
  <c r="VJL132" i="4"/>
  <c r="VJK132" i="4"/>
  <c r="VJJ132" i="4"/>
  <c r="VJI132" i="4"/>
  <c r="VJH132" i="4"/>
  <c r="VJG132" i="4"/>
  <c r="VJF132" i="4"/>
  <c r="VJE132" i="4"/>
  <c r="VJD132" i="4"/>
  <c r="VJC132" i="4"/>
  <c r="VJB132" i="4"/>
  <c r="VJA132" i="4"/>
  <c r="VIZ132" i="4"/>
  <c r="VIY132" i="4"/>
  <c r="VIX132" i="4"/>
  <c r="VIW132" i="4"/>
  <c r="VIV132" i="4"/>
  <c r="VIU132" i="4"/>
  <c r="VIT132" i="4"/>
  <c r="VIS132" i="4"/>
  <c r="VIR132" i="4"/>
  <c r="VIQ132" i="4"/>
  <c r="VIP132" i="4"/>
  <c r="VIO132" i="4"/>
  <c r="VIN132" i="4"/>
  <c r="VIM132" i="4"/>
  <c r="VIL132" i="4"/>
  <c r="VIK132" i="4"/>
  <c r="VIJ132" i="4"/>
  <c r="VII132" i="4"/>
  <c r="VIH132" i="4"/>
  <c r="VIG132" i="4"/>
  <c r="VIF132" i="4"/>
  <c r="VIE132" i="4"/>
  <c r="VID132" i="4"/>
  <c r="VIC132" i="4"/>
  <c r="VIB132" i="4"/>
  <c r="VIA132" i="4"/>
  <c r="VHZ132" i="4"/>
  <c r="VHY132" i="4"/>
  <c r="VHX132" i="4"/>
  <c r="VHW132" i="4"/>
  <c r="VHV132" i="4"/>
  <c r="VHU132" i="4"/>
  <c r="VHT132" i="4"/>
  <c r="VHS132" i="4"/>
  <c r="VHR132" i="4"/>
  <c r="VHQ132" i="4"/>
  <c r="VHP132" i="4"/>
  <c r="VHO132" i="4"/>
  <c r="VHN132" i="4"/>
  <c r="VHM132" i="4"/>
  <c r="VHL132" i="4"/>
  <c r="VHK132" i="4"/>
  <c r="VHJ132" i="4"/>
  <c r="VHI132" i="4"/>
  <c r="VHH132" i="4"/>
  <c r="VHG132" i="4"/>
  <c r="VHF132" i="4"/>
  <c r="VHE132" i="4"/>
  <c r="VHD132" i="4"/>
  <c r="VHC132" i="4"/>
  <c r="VHB132" i="4"/>
  <c r="VHA132" i="4"/>
  <c r="VGZ132" i="4"/>
  <c r="VGY132" i="4"/>
  <c r="VGX132" i="4"/>
  <c r="VGW132" i="4"/>
  <c r="VGV132" i="4"/>
  <c r="VGU132" i="4"/>
  <c r="VGT132" i="4"/>
  <c r="VGS132" i="4"/>
  <c r="VGR132" i="4"/>
  <c r="VGQ132" i="4"/>
  <c r="VGP132" i="4"/>
  <c r="VGO132" i="4"/>
  <c r="VGN132" i="4"/>
  <c r="VGM132" i="4"/>
  <c r="VGL132" i="4"/>
  <c r="VGK132" i="4"/>
  <c r="VGJ132" i="4"/>
  <c r="VGI132" i="4"/>
  <c r="VGH132" i="4"/>
  <c r="VGG132" i="4"/>
  <c r="VGF132" i="4"/>
  <c r="VGE132" i="4"/>
  <c r="VGD132" i="4"/>
  <c r="VGC132" i="4"/>
  <c r="VGB132" i="4"/>
  <c r="VGA132" i="4"/>
  <c r="VFZ132" i="4"/>
  <c r="VFY132" i="4"/>
  <c r="VFX132" i="4"/>
  <c r="VFW132" i="4"/>
  <c r="VFV132" i="4"/>
  <c r="VFU132" i="4"/>
  <c r="VFT132" i="4"/>
  <c r="VFS132" i="4"/>
  <c r="VFR132" i="4"/>
  <c r="VFQ132" i="4"/>
  <c r="VFP132" i="4"/>
  <c r="VFO132" i="4"/>
  <c r="VFN132" i="4"/>
  <c r="VFM132" i="4"/>
  <c r="VFL132" i="4"/>
  <c r="VFK132" i="4"/>
  <c r="VFJ132" i="4"/>
  <c r="VFI132" i="4"/>
  <c r="VFH132" i="4"/>
  <c r="VFG132" i="4"/>
  <c r="VFF132" i="4"/>
  <c r="VFE132" i="4"/>
  <c r="VFD132" i="4"/>
  <c r="VFC132" i="4"/>
  <c r="VFB132" i="4"/>
  <c r="VFA132" i="4"/>
  <c r="VEZ132" i="4"/>
  <c r="VEY132" i="4"/>
  <c r="VEX132" i="4"/>
  <c r="VEW132" i="4"/>
  <c r="VEV132" i="4"/>
  <c r="VEU132" i="4"/>
  <c r="VET132" i="4"/>
  <c r="VES132" i="4"/>
  <c r="VER132" i="4"/>
  <c r="VEQ132" i="4"/>
  <c r="VEP132" i="4"/>
  <c r="VEO132" i="4"/>
  <c r="VEN132" i="4"/>
  <c r="VEM132" i="4"/>
  <c r="VEL132" i="4"/>
  <c r="VEK132" i="4"/>
  <c r="VEJ132" i="4"/>
  <c r="VEI132" i="4"/>
  <c r="VEH132" i="4"/>
  <c r="VEG132" i="4"/>
  <c r="VEF132" i="4"/>
  <c r="VEE132" i="4"/>
  <c r="VED132" i="4"/>
  <c r="VEC132" i="4"/>
  <c r="VEB132" i="4"/>
  <c r="VEA132" i="4"/>
  <c r="VDZ132" i="4"/>
  <c r="VDY132" i="4"/>
  <c r="VDX132" i="4"/>
  <c r="VDW132" i="4"/>
  <c r="VDV132" i="4"/>
  <c r="VDU132" i="4"/>
  <c r="VDT132" i="4"/>
  <c r="VDS132" i="4"/>
  <c r="VDR132" i="4"/>
  <c r="VDQ132" i="4"/>
  <c r="VDP132" i="4"/>
  <c r="VDO132" i="4"/>
  <c r="VDN132" i="4"/>
  <c r="VDM132" i="4"/>
  <c r="VDL132" i="4"/>
  <c r="VDK132" i="4"/>
  <c r="VDJ132" i="4"/>
  <c r="VDI132" i="4"/>
  <c r="VDH132" i="4"/>
  <c r="VDG132" i="4"/>
  <c r="VDF132" i="4"/>
  <c r="VDE132" i="4"/>
  <c r="VDD132" i="4"/>
  <c r="VDC132" i="4"/>
  <c r="VDB132" i="4"/>
  <c r="VDA132" i="4"/>
  <c r="VCZ132" i="4"/>
  <c r="VCY132" i="4"/>
  <c r="VCX132" i="4"/>
  <c r="VCW132" i="4"/>
  <c r="VCV132" i="4"/>
  <c r="VCU132" i="4"/>
  <c r="VCT132" i="4"/>
  <c r="VCS132" i="4"/>
  <c r="VCR132" i="4"/>
  <c r="VCQ132" i="4"/>
  <c r="VCP132" i="4"/>
  <c r="VCO132" i="4"/>
  <c r="VCN132" i="4"/>
  <c r="VCM132" i="4"/>
  <c r="VCL132" i="4"/>
  <c r="VCK132" i="4"/>
  <c r="VCJ132" i="4"/>
  <c r="VCI132" i="4"/>
  <c r="VCH132" i="4"/>
  <c r="VCG132" i="4"/>
  <c r="VCF132" i="4"/>
  <c r="VCE132" i="4"/>
  <c r="VCD132" i="4"/>
  <c r="VCC132" i="4"/>
  <c r="VCB132" i="4"/>
  <c r="VCA132" i="4"/>
  <c r="VBZ132" i="4"/>
  <c r="VBY132" i="4"/>
  <c r="VBX132" i="4"/>
  <c r="VBW132" i="4"/>
  <c r="VBV132" i="4"/>
  <c r="VBU132" i="4"/>
  <c r="VBT132" i="4"/>
  <c r="VBS132" i="4"/>
  <c r="VBR132" i="4"/>
  <c r="VBQ132" i="4"/>
  <c r="VBP132" i="4"/>
  <c r="VBO132" i="4"/>
  <c r="VBN132" i="4"/>
  <c r="VBM132" i="4"/>
  <c r="VBL132" i="4"/>
  <c r="VBK132" i="4"/>
  <c r="VBJ132" i="4"/>
  <c r="VBI132" i="4"/>
  <c r="VBH132" i="4"/>
  <c r="VBG132" i="4"/>
  <c r="VBF132" i="4"/>
  <c r="VBE132" i="4"/>
  <c r="VBD132" i="4"/>
  <c r="VBC132" i="4"/>
  <c r="VBB132" i="4"/>
  <c r="VBA132" i="4"/>
  <c r="VAZ132" i="4"/>
  <c r="VAY132" i="4"/>
  <c r="VAX132" i="4"/>
  <c r="VAW132" i="4"/>
  <c r="VAV132" i="4"/>
  <c r="VAU132" i="4"/>
  <c r="VAT132" i="4"/>
  <c r="VAS132" i="4"/>
  <c r="VAR132" i="4"/>
  <c r="VAQ132" i="4"/>
  <c r="VAP132" i="4"/>
  <c r="VAO132" i="4"/>
  <c r="VAN132" i="4"/>
  <c r="VAM132" i="4"/>
  <c r="VAL132" i="4"/>
  <c r="VAK132" i="4"/>
  <c r="VAJ132" i="4"/>
  <c r="VAI132" i="4"/>
  <c r="VAH132" i="4"/>
  <c r="VAG132" i="4"/>
  <c r="VAF132" i="4"/>
  <c r="VAE132" i="4"/>
  <c r="VAD132" i="4"/>
  <c r="VAC132" i="4"/>
  <c r="VAB132" i="4"/>
  <c r="VAA132" i="4"/>
  <c r="UZZ132" i="4"/>
  <c r="UZY132" i="4"/>
  <c r="UZX132" i="4"/>
  <c r="UZW132" i="4"/>
  <c r="UZV132" i="4"/>
  <c r="UZU132" i="4"/>
  <c r="UZT132" i="4"/>
  <c r="UZS132" i="4"/>
  <c r="UZR132" i="4"/>
  <c r="UZQ132" i="4"/>
  <c r="UZP132" i="4"/>
  <c r="UZO132" i="4"/>
  <c r="UZN132" i="4"/>
  <c r="UZM132" i="4"/>
  <c r="UZL132" i="4"/>
  <c r="UZK132" i="4"/>
  <c r="UZJ132" i="4"/>
  <c r="UZI132" i="4"/>
  <c r="UZH132" i="4"/>
  <c r="UZG132" i="4"/>
  <c r="UZF132" i="4"/>
  <c r="UZE132" i="4"/>
  <c r="UZD132" i="4"/>
  <c r="UZC132" i="4"/>
  <c r="UZB132" i="4"/>
  <c r="UZA132" i="4"/>
  <c r="UYZ132" i="4"/>
  <c r="UYY132" i="4"/>
  <c r="UYX132" i="4"/>
  <c r="UYW132" i="4"/>
  <c r="UYV132" i="4"/>
  <c r="UYU132" i="4"/>
  <c r="UYT132" i="4"/>
  <c r="UYS132" i="4"/>
  <c r="UYR132" i="4"/>
  <c r="UYQ132" i="4"/>
  <c r="UYP132" i="4"/>
  <c r="UYO132" i="4"/>
  <c r="UYN132" i="4"/>
  <c r="UYM132" i="4"/>
  <c r="UYL132" i="4"/>
  <c r="UYK132" i="4"/>
  <c r="UYJ132" i="4"/>
  <c r="UYI132" i="4"/>
  <c r="UYH132" i="4"/>
  <c r="UYG132" i="4"/>
  <c r="UYF132" i="4"/>
  <c r="UYE132" i="4"/>
  <c r="UYD132" i="4"/>
  <c r="UYC132" i="4"/>
  <c r="UYB132" i="4"/>
  <c r="UYA132" i="4"/>
  <c r="UXZ132" i="4"/>
  <c r="UXY132" i="4"/>
  <c r="UXX132" i="4"/>
  <c r="UXW132" i="4"/>
  <c r="UXV132" i="4"/>
  <c r="UXU132" i="4"/>
  <c r="UXT132" i="4"/>
  <c r="UXS132" i="4"/>
  <c r="UXR132" i="4"/>
  <c r="UXQ132" i="4"/>
  <c r="UXP132" i="4"/>
  <c r="UXO132" i="4"/>
  <c r="UXN132" i="4"/>
  <c r="UXM132" i="4"/>
  <c r="UXL132" i="4"/>
  <c r="UXK132" i="4"/>
  <c r="UXJ132" i="4"/>
  <c r="UXI132" i="4"/>
  <c r="UXH132" i="4"/>
  <c r="UXG132" i="4"/>
  <c r="UXF132" i="4"/>
  <c r="UXE132" i="4"/>
  <c r="UXD132" i="4"/>
  <c r="UXC132" i="4"/>
  <c r="UXB132" i="4"/>
  <c r="UXA132" i="4"/>
  <c r="UWZ132" i="4"/>
  <c r="UWY132" i="4"/>
  <c r="UWX132" i="4"/>
  <c r="UWW132" i="4"/>
  <c r="UWV132" i="4"/>
  <c r="UWU132" i="4"/>
  <c r="UWT132" i="4"/>
  <c r="UWS132" i="4"/>
  <c r="UWR132" i="4"/>
  <c r="UWQ132" i="4"/>
  <c r="UWP132" i="4"/>
  <c r="UWO132" i="4"/>
  <c r="UWN132" i="4"/>
  <c r="UWM132" i="4"/>
  <c r="UWL132" i="4"/>
  <c r="UWK132" i="4"/>
  <c r="UWJ132" i="4"/>
  <c r="UWI132" i="4"/>
  <c r="UWH132" i="4"/>
  <c r="UWG132" i="4"/>
  <c r="UWF132" i="4"/>
  <c r="UWE132" i="4"/>
  <c r="UWD132" i="4"/>
  <c r="UWC132" i="4"/>
  <c r="UWB132" i="4"/>
  <c r="UWA132" i="4"/>
  <c r="UVZ132" i="4"/>
  <c r="UVY132" i="4"/>
  <c r="UVX132" i="4"/>
  <c r="UVW132" i="4"/>
  <c r="UVV132" i="4"/>
  <c r="UVU132" i="4"/>
  <c r="UVT132" i="4"/>
  <c r="UVS132" i="4"/>
  <c r="UVR132" i="4"/>
  <c r="UVQ132" i="4"/>
  <c r="UVP132" i="4"/>
  <c r="UVO132" i="4"/>
  <c r="UVN132" i="4"/>
  <c r="UVM132" i="4"/>
  <c r="UVL132" i="4"/>
  <c r="UVK132" i="4"/>
  <c r="UVJ132" i="4"/>
  <c r="UVI132" i="4"/>
  <c r="UVH132" i="4"/>
  <c r="UVG132" i="4"/>
  <c r="UVF132" i="4"/>
  <c r="UVE132" i="4"/>
  <c r="UVD132" i="4"/>
  <c r="UVC132" i="4"/>
  <c r="UVB132" i="4"/>
  <c r="UVA132" i="4"/>
  <c r="UUZ132" i="4"/>
  <c r="UUY132" i="4"/>
  <c r="UUX132" i="4"/>
  <c r="UUW132" i="4"/>
  <c r="UUV132" i="4"/>
  <c r="UUU132" i="4"/>
  <c r="UUT132" i="4"/>
  <c r="UUS132" i="4"/>
  <c r="UUR132" i="4"/>
  <c r="UUQ132" i="4"/>
  <c r="UUP132" i="4"/>
  <c r="UUO132" i="4"/>
  <c r="UUN132" i="4"/>
  <c r="UUM132" i="4"/>
  <c r="UUL132" i="4"/>
  <c r="UUK132" i="4"/>
  <c r="UUJ132" i="4"/>
  <c r="UUI132" i="4"/>
  <c r="UUH132" i="4"/>
  <c r="UUG132" i="4"/>
  <c r="UUF132" i="4"/>
  <c r="UUE132" i="4"/>
  <c r="UUD132" i="4"/>
  <c r="UUC132" i="4"/>
  <c r="UUB132" i="4"/>
  <c r="UUA132" i="4"/>
  <c r="UTZ132" i="4"/>
  <c r="UTY132" i="4"/>
  <c r="UTX132" i="4"/>
  <c r="UTW132" i="4"/>
  <c r="UTV132" i="4"/>
  <c r="UTU132" i="4"/>
  <c r="UTT132" i="4"/>
  <c r="UTS132" i="4"/>
  <c r="UTR132" i="4"/>
  <c r="UTQ132" i="4"/>
  <c r="UTP132" i="4"/>
  <c r="UTO132" i="4"/>
  <c r="UTN132" i="4"/>
  <c r="UTM132" i="4"/>
  <c r="UTL132" i="4"/>
  <c r="UTK132" i="4"/>
  <c r="UTJ132" i="4"/>
  <c r="UTI132" i="4"/>
  <c r="UTH132" i="4"/>
  <c r="UTG132" i="4"/>
  <c r="UTF132" i="4"/>
  <c r="UTE132" i="4"/>
  <c r="UTD132" i="4"/>
  <c r="UTC132" i="4"/>
  <c r="UTB132" i="4"/>
  <c r="UTA132" i="4"/>
  <c r="USZ132" i="4"/>
  <c r="USY132" i="4"/>
  <c r="USX132" i="4"/>
  <c r="USW132" i="4"/>
  <c r="USV132" i="4"/>
  <c r="USU132" i="4"/>
  <c r="UST132" i="4"/>
  <c r="USS132" i="4"/>
  <c r="USR132" i="4"/>
  <c r="USQ132" i="4"/>
  <c r="USP132" i="4"/>
  <c r="USO132" i="4"/>
  <c r="USN132" i="4"/>
  <c r="USM132" i="4"/>
  <c r="USL132" i="4"/>
  <c r="USK132" i="4"/>
  <c r="USJ132" i="4"/>
  <c r="USI132" i="4"/>
  <c r="USH132" i="4"/>
  <c r="USG132" i="4"/>
  <c r="USF132" i="4"/>
  <c r="USE132" i="4"/>
  <c r="USD132" i="4"/>
  <c r="USC132" i="4"/>
  <c r="USB132" i="4"/>
  <c r="USA132" i="4"/>
  <c r="URZ132" i="4"/>
  <c r="URY132" i="4"/>
  <c r="URX132" i="4"/>
  <c r="URW132" i="4"/>
  <c r="URV132" i="4"/>
  <c r="URU132" i="4"/>
  <c r="URT132" i="4"/>
  <c r="URS132" i="4"/>
  <c r="URR132" i="4"/>
  <c r="URQ132" i="4"/>
  <c r="URP132" i="4"/>
  <c r="URO132" i="4"/>
  <c r="URN132" i="4"/>
  <c r="URM132" i="4"/>
  <c r="URL132" i="4"/>
  <c r="URK132" i="4"/>
  <c r="URJ132" i="4"/>
  <c r="URI132" i="4"/>
  <c r="URH132" i="4"/>
  <c r="URG132" i="4"/>
  <c r="URF132" i="4"/>
  <c r="URE132" i="4"/>
  <c r="URD132" i="4"/>
  <c r="URC132" i="4"/>
  <c r="URB132" i="4"/>
  <c r="URA132" i="4"/>
  <c r="UQZ132" i="4"/>
  <c r="UQY132" i="4"/>
  <c r="UQX132" i="4"/>
  <c r="UQW132" i="4"/>
  <c r="UQV132" i="4"/>
  <c r="UQU132" i="4"/>
  <c r="UQT132" i="4"/>
  <c r="UQS132" i="4"/>
  <c r="UQR132" i="4"/>
  <c r="UQQ132" i="4"/>
  <c r="UQP132" i="4"/>
  <c r="UQO132" i="4"/>
  <c r="UQN132" i="4"/>
  <c r="UQM132" i="4"/>
  <c r="UQL132" i="4"/>
  <c r="UQK132" i="4"/>
  <c r="UQJ132" i="4"/>
  <c r="UQI132" i="4"/>
  <c r="UQH132" i="4"/>
  <c r="UQG132" i="4"/>
  <c r="UQF132" i="4"/>
  <c r="UQE132" i="4"/>
  <c r="UQD132" i="4"/>
  <c r="UQC132" i="4"/>
  <c r="UQB132" i="4"/>
  <c r="UQA132" i="4"/>
  <c r="UPZ132" i="4"/>
  <c r="UPY132" i="4"/>
  <c r="UPX132" i="4"/>
  <c r="UPW132" i="4"/>
  <c r="UPV132" i="4"/>
  <c r="UPU132" i="4"/>
  <c r="UPT132" i="4"/>
  <c r="UPS132" i="4"/>
  <c r="UPR132" i="4"/>
  <c r="UPQ132" i="4"/>
  <c r="UPP132" i="4"/>
  <c r="UPO132" i="4"/>
  <c r="UPN132" i="4"/>
  <c r="UPM132" i="4"/>
  <c r="UPL132" i="4"/>
  <c r="UPK132" i="4"/>
  <c r="UPJ132" i="4"/>
  <c r="UPI132" i="4"/>
  <c r="UPH132" i="4"/>
  <c r="UPG132" i="4"/>
  <c r="UPF132" i="4"/>
  <c r="UPE132" i="4"/>
  <c r="UPD132" i="4"/>
  <c r="UPC132" i="4"/>
  <c r="UPB132" i="4"/>
  <c r="UPA132" i="4"/>
  <c r="UOZ132" i="4"/>
  <c r="UOY132" i="4"/>
  <c r="UOX132" i="4"/>
  <c r="UOW132" i="4"/>
  <c r="UOV132" i="4"/>
  <c r="UOU132" i="4"/>
  <c r="UOT132" i="4"/>
  <c r="UOS132" i="4"/>
  <c r="UOR132" i="4"/>
  <c r="UOQ132" i="4"/>
  <c r="UOP132" i="4"/>
  <c r="UOO132" i="4"/>
  <c r="UON132" i="4"/>
  <c r="UOM132" i="4"/>
  <c r="UOL132" i="4"/>
  <c r="UOK132" i="4"/>
  <c r="UOJ132" i="4"/>
  <c r="UOI132" i="4"/>
  <c r="UOH132" i="4"/>
  <c r="UOG132" i="4"/>
  <c r="UOF132" i="4"/>
  <c r="UOE132" i="4"/>
  <c r="UOD132" i="4"/>
  <c r="UOC132" i="4"/>
  <c r="UOB132" i="4"/>
  <c r="UOA132" i="4"/>
  <c r="UNZ132" i="4"/>
  <c r="UNY132" i="4"/>
  <c r="UNX132" i="4"/>
  <c r="UNW132" i="4"/>
  <c r="UNV132" i="4"/>
  <c r="UNU132" i="4"/>
  <c r="UNT132" i="4"/>
  <c r="UNS132" i="4"/>
  <c r="UNR132" i="4"/>
  <c r="UNQ132" i="4"/>
  <c r="UNP132" i="4"/>
  <c r="UNO132" i="4"/>
  <c r="UNN132" i="4"/>
  <c r="UNM132" i="4"/>
  <c r="UNL132" i="4"/>
  <c r="UNK132" i="4"/>
  <c r="UNJ132" i="4"/>
  <c r="UNI132" i="4"/>
  <c r="UNH132" i="4"/>
  <c r="UNG132" i="4"/>
  <c r="UNF132" i="4"/>
  <c r="UNE132" i="4"/>
  <c r="UND132" i="4"/>
  <c r="UNC132" i="4"/>
  <c r="UNB132" i="4"/>
  <c r="UNA132" i="4"/>
  <c r="UMZ132" i="4"/>
  <c r="UMY132" i="4"/>
  <c r="UMX132" i="4"/>
  <c r="UMW132" i="4"/>
  <c r="UMV132" i="4"/>
  <c r="UMU132" i="4"/>
  <c r="UMT132" i="4"/>
  <c r="UMS132" i="4"/>
  <c r="UMR132" i="4"/>
  <c r="UMQ132" i="4"/>
  <c r="UMP132" i="4"/>
  <c r="UMO132" i="4"/>
  <c r="UMN132" i="4"/>
  <c r="UMM132" i="4"/>
  <c r="UML132" i="4"/>
  <c r="UMK132" i="4"/>
  <c r="UMJ132" i="4"/>
  <c r="UMI132" i="4"/>
  <c r="UMH132" i="4"/>
  <c r="UMG132" i="4"/>
  <c r="UMF132" i="4"/>
  <c r="UME132" i="4"/>
  <c r="UMD132" i="4"/>
  <c r="UMC132" i="4"/>
  <c r="UMB132" i="4"/>
  <c r="UMA132" i="4"/>
  <c r="ULZ132" i="4"/>
  <c r="ULY132" i="4"/>
  <c r="ULX132" i="4"/>
  <c r="ULW132" i="4"/>
  <c r="ULV132" i="4"/>
  <c r="ULU132" i="4"/>
  <c r="ULT132" i="4"/>
  <c r="ULS132" i="4"/>
  <c r="ULR132" i="4"/>
  <c r="ULQ132" i="4"/>
  <c r="ULP132" i="4"/>
  <c r="ULO132" i="4"/>
  <c r="ULN132" i="4"/>
  <c r="ULM132" i="4"/>
  <c r="ULL132" i="4"/>
  <c r="ULK132" i="4"/>
  <c r="ULJ132" i="4"/>
  <c r="ULI132" i="4"/>
  <c r="ULH132" i="4"/>
  <c r="ULG132" i="4"/>
  <c r="ULF132" i="4"/>
  <c r="ULE132" i="4"/>
  <c r="ULD132" i="4"/>
  <c r="ULC132" i="4"/>
  <c r="ULB132" i="4"/>
  <c r="ULA132" i="4"/>
  <c r="UKZ132" i="4"/>
  <c r="UKY132" i="4"/>
  <c r="UKX132" i="4"/>
  <c r="UKW132" i="4"/>
  <c r="UKV132" i="4"/>
  <c r="UKU132" i="4"/>
  <c r="UKT132" i="4"/>
  <c r="UKS132" i="4"/>
  <c r="UKR132" i="4"/>
  <c r="UKQ132" i="4"/>
  <c r="UKP132" i="4"/>
  <c r="UKO132" i="4"/>
  <c r="UKN132" i="4"/>
  <c r="UKM132" i="4"/>
  <c r="UKL132" i="4"/>
  <c r="UKK132" i="4"/>
  <c r="UKJ132" i="4"/>
  <c r="UKI132" i="4"/>
  <c r="UKH132" i="4"/>
  <c r="UKG132" i="4"/>
  <c r="UKF132" i="4"/>
  <c r="UKE132" i="4"/>
  <c r="UKD132" i="4"/>
  <c r="UKC132" i="4"/>
  <c r="UKB132" i="4"/>
  <c r="UKA132" i="4"/>
  <c r="UJZ132" i="4"/>
  <c r="UJY132" i="4"/>
  <c r="UJX132" i="4"/>
  <c r="UJW132" i="4"/>
  <c r="UJV132" i="4"/>
  <c r="UJU132" i="4"/>
  <c r="UJT132" i="4"/>
  <c r="UJS132" i="4"/>
  <c r="UJR132" i="4"/>
  <c r="UJQ132" i="4"/>
  <c r="UJP132" i="4"/>
  <c r="UJO132" i="4"/>
  <c r="UJN132" i="4"/>
  <c r="UJM132" i="4"/>
  <c r="UJL132" i="4"/>
  <c r="UJK132" i="4"/>
  <c r="UJJ132" i="4"/>
  <c r="UJI132" i="4"/>
  <c r="UJH132" i="4"/>
  <c r="UJG132" i="4"/>
  <c r="UJF132" i="4"/>
  <c r="UJE132" i="4"/>
  <c r="UJD132" i="4"/>
  <c r="UJC132" i="4"/>
  <c r="UJB132" i="4"/>
  <c r="UJA132" i="4"/>
  <c r="UIZ132" i="4"/>
  <c r="UIY132" i="4"/>
  <c r="UIX132" i="4"/>
  <c r="UIW132" i="4"/>
  <c r="UIV132" i="4"/>
  <c r="UIU132" i="4"/>
  <c r="UIT132" i="4"/>
  <c r="UIS132" i="4"/>
  <c r="UIR132" i="4"/>
  <c r="UIQ132" i="4"/>
  <c r="UIP132" i="4"/>
  <c r="UIO132" i="4"/>
  <c r="UIN132" i="4"/>
  <c r="UIM132" i="4"/>
  <c r="UIL132" i="4"/>
  <c r="UIK132" i="4"/>
  <c r="UIJ132" i="4"/>
  <c r="UII132" i="4"/>
  <c r="UIH132" i="4"/>
  <c r="UIG132" i="4"/>
  <c r="UIF132" i="4"/>
  <c r="UIE132" i="4"/>
  <c r="UID132" i="4"/>
  <c r="UIC132" i="4"/>
  <c r="UIB132" i="4"/>
  <c r="UIA132" i="4"/>
  <c r="UHZ132" i="4"/>
  <c r="UHY132" i="4"/>
  <c r="UHX132" i="4"/>
  <c r="UHW132" i="4"/>
  <c r="UHV132" i="4"/>
  <c r="UHU132" i="4"/>
  <c r="UHT132" i="4"/>
  <c r="UHS132" i="4"/>
  <c r="UHR132" i="4"/>
  <c r="UHQ132" i="4"/>
  <c r="UHP132" i="4"/>
  <c r="UHO132" i="4"/>
  <c r="UHN132" i="4"/>
  <c r="UHM132" i="4"/>
  <c r="UHL132" i="4"/>
  <c r="UHK132" i="4"/>
  <c r="UHJ132" i="4"/>
  <c r="UHI132" i="4"/>
  <c r="UHH132" i="4"/>
  <c r="UHG132" i="4"/>
  <c r="UHF132" i="4"/>
  <c r="UHE132" i="4"/>
  <c r="UHD132" i="4"/>
  <c r="UHC132" i="4"/>
  <c r="UHB132" i="4"/>
  <c r="UHA132" i="4"/>
  <c r="UGZ132" i="4"/>
  <c r="UGY132" i="4"/>
  <c r="UGX132" i="4"/>
  <c r="UGW132" i="4"/>
  <c r="UGV132" i="4"/>
  <c r="UGU132" i="4"/>
  <c r="UGT132" i="4"/>
  <c r="UGS132" i="4"/>
  <c r="UGR132" i="4"/>
  <c r="UGQ132" i="4"/>
  <c r="UGP132" i="4"/>
  <c r="UGO132" i="4"/>
  <c r="UGN132" i="4"/>
  <c r="UGM132" i="4"/>
  <c r="UGL132" i="4"/>
  <c r="UGK132" i="4"/>
  <c r="UGJ132" i="4"/>
  <c r="UGI132" i="4"/>
  <c r="UGH132" i="4"/>
  <c r="UGG132" i="4"/>
  <c r="UGF132" i="4"/>
  <c r="UGE132" i="4"/>
  <c r="UGD132" i="4"/>
  <c r="UGC132" i="4"/>
  <c r="UGB132" i="4"/>
  <c r="UGA132" i="4"/>
  <c r="UFZ132" i="4"/>
  <c r="UFY132" i="4"/>
  <c r="UFX132" i="4"/>
  <c r="UFW132" i="4"/>
  <c r="UFV132" i="4"/>
  <c r="UFU132" i="4"/>
  <c r="UFT132" i="4"/>
  <c r="UFS132" i="4"/>
  <c r="UFR132" i="4"/>
  <c r="UFQ132" i="4"/>
  <c r="UFP132" i="4"/>
  <c r="UFO132" i="4"/>
  <c r="UFN132" i="4"/>
  <c r="UFM132" i="4"/>
  <c r="UFL132" i="4"/>
  <c r="UFK132" i="4"/>
  <c r="UFJ132" i="4"/>
  <c r="UFI132" i="4"/>
  <c r="UFH132" i="4"/>
  <c r="UFG132" i="4"/>
  <c r="UFF132" i="4"/>
  <c r="UFE132" i="4"/>
  <c r="UFD132" i="4"/>
  <c r="UFC132" i="4"/>
  <c r="UFB132" i="4"/>
  <c r="UFA132" i="4"/>
  <c r="UEZ132" i="4"/>
  <c r="UEY132" i="4"/>
  <c r="UEX132" i="4"/>
  <c r="UEW132" i="4"/>
  <c r="UEV132" i="4"/>
  <c r="UEU132" i="4"/>
  <c r="UET132" i="4"/>
  <c r="UES132" i="4"/>
  <c r="UER132" i="4"/>
  <c r="UEQ132" i="4"/>
  <c r="UEP132" i="4"/>
  <c r="UEO132" i="4"/>
  <c r="UEN132" i="4"/>
  <c r="UEM132" i="4"/>
  <c r="UEL132" i="4"/>
  <c r="UEK132" i="4"/>
  <c r="UEJ132" i="4"/>
  <c r="UEI132" i="4"/>
  <c r="UEH132" i="4"/>
  <c r="UEG132" i="4"/>
  <c r="UEF132" i="4"/>
  <c r="UEE132" i="4"/>
  <c r="UED132" i="4"/>
  <c r="UEC132" i="4"/>
  <c r="UEB132" i="4"/>
  <c r="UEA132" i="4"/>
  <c r="UDZ132" i="4"/>
  <c r="UDY132" i="4"/>
  <c r="UDX132" i="4"/>
  <c r="UDW132" i="4"/>
  <c r="UDV132" i="4"/>
  <c r="UDU132" i="4"/>
  <c r="UDT132" i="4"/>
  <c r="UDS132" i="4"/>
  <c r="UDR132" i="4"/>
  <c r="UDQ132" i="4"/>
  <c r="UDP132" i="4"/>
  <c r="UDO132" i="4"/>
  <c r="UDN132" i="4"/>
  <c r="UDM132" i="4"/>
  <c r="UDL132" i="4"/>
  <c r="UDK132" i="4"/>
  <c r="UDJ132" i="4"/>
  <c r="UDI132" i="4"/>
  <c r="UDH132" i="4"/>
  <c r="UDG132" i="4"/>
  <c r="UDF132" i="4"/>
  <c r="UDE132" i="4"/>
  <c r="UDD132" i="4"/>
  <c r="UDC132" i="4"/>
  <c r="UDB132" i="4"/>
  <c r="UDA132" i="4"/>
  <c r="UCZ132" i="4"/>
  <c r="UCY132" i="4"/>
  <c r="UCX132" i="4"/>
  <c r="UCW132" i="4"/>
  <c r="UCV132" i="4"/>
  <c r="UCU132" i="4"/>
  <c r="UCT132" i="4"/>
  <c r="UCS132" i="4"/>
  <c r="UCR132" i="4"/>
  <c r="UCQ132" i="4"/>
  <c r="UCP132" i="4"/>
  <c r="UCO132" i="4"/>
  <c r="UCN132" i="4"/>
  <c r="UCM132" i="4"/>
  <c r="UCL132" i="4"/>
  <c r="UCK132" i="4"/>
  <c r="UCJ132" i="4"/>
  <c r="UCI132" i="4"/>
  <c r="UCH132" i="4"/>
  <c r="UCG132" i="4"/>
  <c r="UCF132" i="4"/>
  <c r="UCE132" i="4"/>
  <c r="UCD132" i="4"/>
  <c r="UCC132" i="4"/>
  <c r="UCB132" i="4"/>
  <c r="UCA132" i="4"/>
  <c r="UBZ132" i="4"/>
  <c r="UBY132" i="4"/>
  <c r="UBX132" i="4"/>
  <c r="UBW132" i="4"/>
  <c r="UBV132" i="4"/>
  <c r="UBU132" i="4"/>
  <c r="UBT132" i="4"/>
  <c r="UBS132" i="4"/>
  <c r="UBR132" i="4"/>
  <c r="UBQ132" i="4"/>
  <c r="UBP132" i="4"/>
  <c r="UBO132" i="4"/>
  <c r="UBN132" i="4"/>
  <c r="UBM132" i="4"/>
  <c r="UBL132" i="4"/>
  <c r="UBK132" i="4"/>
  <c r="UBJ132" i="4"/>
  <c r="UBI132" i="4"/>
  <c r="UBH132" i="4"/>
  <c r="UBG132" i="4"/>
  <c r="UBF132" i="4"/>
  <c r="UBE132" i="4"/>
  <c r="UBD132" i="4"/>
  <c r="UBC132" i="4"/>
  <c r="UBB132" i="4"/>
  <c r="UBA132" i="4"/>
  <c r="UAZ132" i="4"/>
  <c r="UAY132" i="4"/>
  <c r="UAX132" i="4"/>
  <c r="UAW132" i="4"/>
  <c r="UAV132" i="4"/>
  <c r="UAU132" i="4"/>
  <c r="UAT132" i="4"/>
  <c r="UAS132" i="4"/>
  <c r="UAR132" i="4"/>
  <c r="UAQ132" i="4"/>
  <c r="UAP132" i="4"/>
  <c r="UAO132" i="4"/>
  <c r="UAN132" i="4"/>
  <c r="UAM132" i="4"/>
  <c r="UAL132" i="4"/>
  <c r="UAK132" i="4"/>
  <c r="UAJ132" i="4"/>
  <c r="UAI132" i="4"/>
  <c r="UAH132" i="4"/>
  <c r="UAG132" i="4"/>
  <c r="UAF132" i="4"/>
  <c r="UAE132" i="4"/>
  <c r="UAD132" i="4"/>
  <c r="UAC132" i="4"/>
  <c r="UAB132" i="4"/>
  <c r="UAA132" i="4"/>
  <c r="TZZ132" i="4"/>
  <c r="TZY132" i="4"/>
  <c r="TZX132" i="4"/>
  <c r="TZW132" i="4"/>
  <c r="TZV132" i="4"/>
  <c r="TZU132" i="4"/>
  <c r="TZT132" i="4"/>
  <c r="TZS132" i="4"/>
  <c r="TZR132" i="4"/>
  <c r="TZQ132" i="4"/>
  <c r="TZP132" i="4"/>
  <c r="TZO132" i="4"/>
  <c r="TZN132" i="4"/>
  <c r="TZM132" i="4"/>
  <c r="TZL132" i="4"/>
  <c r="TZK132" i="4"/>
  <c r="TZJ132" i="4"/>
  <c r="TZI132" i="4"/>
  <c r="TZH132" i="4"/>
  <c r="TZG132" i="4"/>
  <c r="TZF132" i="4"/>
  <c r="TZE132" i="4"/>
  <c r="TZD132" i="4"/>
  <c r="TZC132" i="4"/>
  <c r="TZB132" i="4"/>
  <c r="TZA132" i="4"/>
  <c r="TYZ132" i="4"/>
  <c r="TYY132" i="4"/>
  <c r="TYX132" i="4"/>
  <c r="TYW132" i="4"/>
  <c r="TYV132" i="4"/>
  <c r="TYU132" i="4"/>
  <c r="TYT132" i="4"/>
  <c r="TYS132" i="4"/>
  <c r="TYR132" i="4"/>
  <c r="TYQ132" i="4"/>
  <c r="TYP132" i="4"/>
  <c r="TYO132" i="4"/>
  <c r="TYN132" i="4"/>
  <c r="TYM132" i="4"/>
  <c r="TYL132" i="4"/>
  <c r="TYK132" i="4"/>
  <c r="TYJ132" i="4"/>
  <c r="TYI132" i="4"/>
  <c r="TYH132" i="4"/>
  <c r="TYG132" i="4"/>
  <c r="TYF132" i="4"/>
  <c r="TYE132" i="4"/>
  <c r="TYD132" i="4"/>
  <c r="TYC132" i="4"/>
  <c r="TYB132" i="4"/>
  <c r="TYA132" i="4"/>
  <c r="TXZ132" i="4"/>
  <c r="TXY132" i="4"/>
  <c r="TXX132" i="4"/>
  <c r="TXW132" i="4"/>
  <c r="TXV132" i="4"/>
  <c r="TXU132" i="4"/>
  <c r="TXT132" i="4"/>
  <c r="TXS132" i="4"/>
  <c r="TXR132" i="4"/>
  <c r="TXQ132" i="4"/>
  <c r="TXP132" i="4"/>
  <c r="TXO132" i="4"/>
  <c r="TXN132" i="4"/>
  <c r="TXM132" i="4"/>
  <c r="TXL132" i="4"/>
  <c r="TXK132" i="4"/>
  <c r="TXJ132" i="4"/>
  <c r="TXI132" i="4"/>
  <c r="TXH132" i="4"/>
  <c r="TXG132" i="4"/>
  <c r="TXF132" i="4"/>
  <c r="TXE132" i="4"/>
  <c r="TXD132" i="4"/>
  <c r="TXC132" i="4"/>
  <c r="TXB132" i="4"/>
  <c r="TXA132" i="4"/>
  <c r="TWZ132" i="4"/>
  <c r="TWY132" i="4"/>
  <c r="TWX132" i="4"/>
  <c r="TWW132" i="4"/>
  <c r="TWV132" i="4"/>
  <c r="TWU132" i="4"/>
  <c r="TWT132" i="4"/>
  <c r="TWS132" i="4"/>
  <c r="TWR132" i="4"/>
  <c r="TWQ132" i="4"/>
  <c r="TWP132" i="4"/>
  <c r="TWO132" i="4"/>
  <c r="TWN132" i="4"/>
  <c r="TWM132" i="4"/>
  <c r="TWL132" i="4"/>
  <c r="TWK132" i="4"/>
  <c r="TWJ132" i="4"/>
  <c r="TWI132" i="4"/>
  <c r="TWH132" i="4"/>
  <c r="TWG132" i="4"/>
  <c r="TWF132" i="4"/>
  <c r="TWE132" i="4"/>
  <c r="TWD132" i="4"/>
  <c r="TWC132" i="4"/>
  <c r="TWB132" i="4"/>
  <c r="TWA132" i="4"/>
  <c r="TVZ132" i="4"/>
  <c r="TVY132" i="4"/>
  <c r="TVX132" i="4"/>
  <c r="TVW132" i="4"/>
  <c r="TVV132" i="4"/>
  <c r="TVU132" i="4"/>
  <c r="TVT132" i="4"/>
  <c r="TVS132" i="4"/>
  <c r="TVR132" i="4"/>
  <c r="TVQ132" i="4"/>
  <c r="TVP132" i="4"/>
  <c r="TVO132" i="4"/>
  <c r="TVN132" i="4"/>
  <c r="TVM132" i="4"/>
  <c r="TVL132" i="4"/>
  <c r="TVK132" i="4"/>
  <c r="TVJ132" i="4"/>
  <c r="TVI132" i="4"/>
  <c r="TVH132" i="4"/>
  <c r="TVG132" i="4"/>
  <c r="TVF132" i="4"/>
  <c r="TVE132" i="4"/>
  <c r="TVD132" i="4"/>
  <c r="TVC132" i="4"/>
  <c r="TVB132" i="4"/>
  <c r="TVA132" i="4"/>
  <c r="TUZ132" i="4"/>
  <c r="TUY132" i="4"/>
  <c r="TUX132" i="4"/>
  <c r="TUW132" i="4"/>
  <c r="TUV132" i="4"/>
  <c r="TUU132" i="4"/>
  <c r="TUT132" i="4"/>
  <c r="TUS132" i="4"/>
  <c r="TUR132" i="4"/>
  <c r="TUQ132" i="4"/>
  <c r="TUP132" i="4"/>
  <c r="TUO132" i="4"/>
  <c r="TUN132" i="4"/>
  <c r="TUM132" i="4"/>
  <c r="TUL132" i="4"/>
  <c r="TUK132" i="4"/>
  <c r="TUJ132" i="4"/>
  <c r="TUI132" i="4"/>
  <c r="TUH132" i="4"/>
  <c r="TUG132" i="4"/>
  <c r="TUF132" i="4"/>
  <c r="TUE132" i="4"/>
  <c r="TUD132" i="4"/>
  <c r="TUC132" i="4"/>
  <c r="TUB132" i="4"/>
  <c r="TUA132" i="4"/>
  <c r="TTZ132" i="4"/>
  <c r="TTY132" i="4"/>
  <c r="TTX132" i="4"/>
  <c r="TTW132" i="4"/>
  <c r="TTV132" i="4"/>
  <c r="TTU132" i="4"/>
  <c r="TTT132" i="4"/>
  <c r="TTS132" i="4"/>
  <c r="TTR132" i="4"/>
  <c r="TTQ132" i="4"/>
  <c r="TTP132" i="4"/>
  <c r="TTO132" i="4"/>
  <c r="TTN132" i="4"/>
  <c r="TTM132" i="4"/>
  <c r="TTL132" i="4"/>
  <c r="TTK132" i="4"/>
  <c r="TTJ132" i="4"/>
  <c r="TTI132" i="4"/>
  <c r="TTH132" i="4"/>
  <c r="TTG132" i="4"/>
  <c r="TTF132" i="4"/>
  <c r="TTE132" i="4"/>
  <c r="TTD132" i="4"/>
  <c r="TTC132" i="4"/>
  <c r="TTB132" i="4"/>
  <c r="TTA132" i="4"/>
  <c r="TSZ132" i="4"/>
  <c r="TSY132" i="4"/>
  <c r="TSX132" i="4"/>
  <c r="TSW132" i="4"/>
  <c r="TSV132" i="4"/>
  <c r="TSU132" i="4"/>
  <c r="TST132" i="4"/>
  <c r="TSS132" i="4"/>
  <c r="TSR132" i="4"/>
  <c r="TSQ132" i="4"/>
  <c r="TSP132" i="4"/>
  <c r="TSO132" i="4"/>
  <c r="TSN132" i="4"/>
  <c r="TSM132" i="4"/>
  <c r="TSL132" i="4"/>
  <c r="TSK132" i="4"/>
  <c r="TSJ132" i="4"/>
  <c r="TSI132" i="4"/>
  <c r="TSH132" i="4"/>
  <c r="TSG132" i="4"/>
  <c r="TSF132" i="4"/>
  <c r="TSE132" i="4"/>
  <c r="TSD132" i="4"/>
  <c r="TSC132" i="4"/>
  <c r="TSB132" i="4"/>
  <c r="TSA132" i="4"/>
  <c r="TRZ132" i="4"/>
  <c r="TRY132" i="4"/>
  <c r="TRX132" i="4"/>
  <c r="TRW132" i="4"/>
  <c r="TRV132" i="4"/>
  <c r="TRU132" i="4"/>
  <c r="TRT132" i="4"/>
  <c r="TRS132" i="4"/>
  <c r="TRR132" i="4"/>
  <c r="TRQ132" i="4"/>
  <c r="TRP132" i="4"/>
  <c r="TRO132" i="4"/>
  <c r="TRN132" i="4"/>
  <c r="TRM132" i="4"/>
  <c r="TRL132" i="4"/>
  <c r="TRK132" i="4"/>
  <c r="TRJ132" i="4"/>
  <c r="TRI132" i="4"/>
  <c r="TRH132" i="4"/>
  <c r="TRG132" i="4"/>
  <c r="TRF132" i="4"/>
  <c r="TRE132" i="4"/>
  <c r="TRD132" i="4"/>
  <c r="TRC132" i="4"/>
  <c r="TRB132" i="4"/>
  <c r="TRA132" i="4"/>
  <c r="TQZ132" i="4"/>
  <c r="TQY132" i="4"/>
  <c r="TQX132" i="4"/>
  <c r="TQW132" i="4"/>
  <c r="TQV132" i="4"/>
  <c r="TQU132" i="4"/>
  <c r="TQT132" i="4"/>
  <c r="TQS132" i="4"/>
  <c r="TQR132" i="4"/>
  <c r="TQQ132" i="4"/>
  <c r="TQP132" i="4"/>
  <c r="TQO132" i="4"/>
  <c r="TQN132" i="4"/>
  <c r="TQM132" i="4"/>
  <c r="TQL132" i="4"/>
  <c r="TQK132" i="4"/>
  <c r="TQJ132" i="4"/>
  <c r="TQI132" i="4"/>
  <c r="TQH132" i="4"/>
  <c r="TQG132" i="4"/>
  <c r="TQF132" i="4"/>
  <c r="TQE132" i="4"/>
  <c r="TQD132" i="4"/>
  <c r="TQC132" i="4"/>
  <c r="TQB132" i="4"/>
  <c r="TQA132" i="4"/>
  <c r="TPZ132" i="4"/>
  <c r="TPY132" i="4"/>
  <c r="TPX132" i="4"/>
  <c r="TPW132" i="4"/>
  <c r="TPV132" i="4"/>
  <c r="TPU132" i="4"/>
  <c r="TPT132" i="4"/>
  <c r="TPS132" i="4"/>
  <c r="TPR132" i="4"/>
  <c r="TPQ132" i="4"/>
  <c r="TPP132" i="4"/>
  <c r="TPO132" i="4"/>
  <c r="TPN132" i="4"/>
  <c r="TPM132" i="4"/>
  <c r="TPL132" i="4"/>
  <c r="TPK132" i="4"/>
  <c r="TPJ132" i="4"/>
  <c r="TPI132" i="4"/>
  <c r="TPH132" i="4"/>
  <c r="TPG132" i="4"/>
  <c r="TPF132" i="4"/>
  <c r="TPE132" i="4"/>
  <c r="TPD132" i="4"/>
  <c r="TPC132" i="4"/>
  <c r="TPB132" i="4"/>
  <c r="TPA132" i="4"/>
  <c r="TOZ132" i="4"/>
  <c r="TOY132" i="4"/>
  <c r="TOX132" i="4"/>
  <c r="TOW132" i="4"/>
  <c r="TOV132" i="4"/>
  <c r="TOU132" i="4"/>
  <c r="TOT132" i="4"/>
  <c r="TOS132" i="4"/>
  <c r="TOR132" i="4"/>
  <c r="TOQ132" i="4"/>
  <c r="TOP132" i="4"/>
  <c r="TOO132" i="4"/>
  <c r="TON132" i="4"/>
  <c r="TOM132" i="4"/>
  <c r="TOL132" i="4"/>
  <c r="TOK132" i="4"/>
  <c r="TOJ132" i="4"/>
  <c r="TOI132" i="4"/>
  <c r="TOH132" i="4"/>
  <c r="TOG132" i="4"/>
  <c r="TOF132" i="4"/>
  <c r="TOE132" i="4"/>
  <c r="TOD132" i="4"/>
  <c r="TOC132" i="4"/>
  <c r="TOB132" i="4"/>
  <c r="TOA132" i="4"/>
  <c r="TNZ132" i="4"/>
  <c r="TNY132" i="4"/>
  <c r="TNX132" i="4"/>
  <c r="TNW132" i="4"/>
  <c r="TNV132" i="4"/>
  <c r="TNU132" i="4"/>
  <c r="TNT132" i="4"/>
  <c r="TNS132" i="4"/>
  <c r="TNR132" i="4"/>
  <c r="TNQ132" i="4"/>
  <c r="TNP132" i="4"/>
  <c r="TNO132" i="4"/>
  <c r="TNN132" i="4"/>
  <c r="TNM132" i="4"/>
  <c r="TNL132" i="4"/>
  <c r="TNK132" i="4"/>
  <c r="TNJ132" i="4"/>
  <c r="TNI132" i="4"/>
  <c r="TNH132" i="4"/>
  <c r="TNG132" i="4"/>
  <c r="TNF132" i="4"/>
  <c r="TNE132" i="4"/>
  <c r="TND132" i="4"/>
  <c r="TNC132" i="4"/>
  <c r="TNB132" i="4"/>
  <c r="TNA132" i="4"/>
  <c r="TMZ132" i="4"/>
  <c r="TMY132" i="4"/>
  <c r="TMX132" i="4"/>
  <c r="TMW132" i="4"/>
  <c r="TMV132" i="4"/>
  <c r="TMU132" i="4"/>
  <c r="TMT132" i="4"/>
  <c r="TMS132" i="4"/>
  <c r="TMR132" i="4"/>
  <c r="TMQ132" i="4"/>
  <c r="TMP132" i="4"/>
  <c r="TMO132" i="4"/>
  <c r="TMN132" i="4"/>
  <c r="TMM132" i="4"/>
  <c r="TML132" i="4"/>
  <c r="TMK132" i="4"/>
  <c r="TMJ132" i="4"/>
  <c r="TMI132" i="4"/>
  <c r="TMH132" i="4"/>
  <c r="TMG132" i="4"/>
  <c r="TMF132" i="4"/>
  <c r="TME132" i="4"/>
  <c r="TMD132" i="4"/>
  <c r="TMC132" i="4"/>
  <c r="TMB132" i="4"/>
  <c r="TMA132" i="4"/>
  <c r="TLZ132" i="4"/>
  <c r="TLY132" i="4"/>
  <c r="TLX132" i="4"/>
  <c r="TLW132" i="4"/>
  <c r="TLV132" i="4"/>
  <c r="TLU132" i="4"/>
  <c r="TLT132" i="4"/>
  <c r="TLS132" i="4"/>
  <c r="TLR132" i="4"/>
  <c r="TLQ132" i="4"/>
  <c r="TLP132" i="4"/>
  <c r="TLO132" i="4"/>
  <c r="TLN132" i="4"/>
  <c r="TLM132" i="4"/>
  <c r="TLL132" i="4"/>
  <c r="TLK132" i="4"/>
  <c r="TLJ132" i="4"/>
  <c r="TLI132" i="4"/>
  <c r="TLH132" i="4"/>
  <c r="TLG132" i="4"/>
  <c r="TLF132" i="4"/>
  <c r="TLE132" i="4"/>
  <c r="TLD132" i="4"/>
  <c r="TLC132" i="4"/>
  <c r="TLB132" i="4"/>
  <c r="TLA132" i="4"/>
  <c r="TKZ132" i="4"/>
  <c r="TKY132" i="4"/>
  <c r="TKX132" i="4"/>
  <c r="TKW132" i="4"/>
  <c r="TKV132" i="4"/>
  <c r="TKU132" i="4"/>
  <c r="TKT132" i="4"/>
  <c r="TKS132" i="4"/>
  <c r="TKR132" i="4"/>
  <c r="TKQ132" i="4"/>
  <c r="TKP132" i="4"/>
  <c r="TKO132" i="4"/>
  <c r="TKN132" i="4"/>
  <c r="TKM132" i="4"/>
  <c r="TKL132" i="4"/>
  <c r="TKK132" i="4"/>
  <c r="TKJ132" i="4"/>
  <c r="TKI132" i="4"/>
  <c r="TKH132" i="4"/>
  <c r="TKG132" i="4"/>
  <c r="TKF132" i="4"/>
  <c r="TKE132" i="4"/>
  <c r="TKD132" i="4"/>
  <c r="TKC132" i="4"/>
  <c r="TKB132" i="4"/>
  <c r="TKA132" i="4"/>
  <c r="TJZ132" i="4"/>
  <c r="TJY132" i="4"/>
  <c r="TJX132" i="4"/>
  <c r="TJW132" i="4"/>
  <c r="TJV132" i="4"/>
  <c r="TJU132" i="4"/>
  <c r="TJT132" i="4"/>
  <c r="TJS132" i="4"/>
  <c r="TJR132" i="4"/>
  <c r="TJQ132" i="4"/>
  <c r="TJP132" i="4"/>
  <c r="TJO132" i="4"/>
  <c r="TJN132" i="4"/>
  <c r="TJM132" i="4"/>
  <c r="TJL132" i="4"/>
  <c r="TJK132" i="4"/>
  <c r="TJJ132" i="4"/>
  <c r="TJI132" i="4"/>
  <c r="TJH132" i="4"/>
  <c r="TJG132" i="4"/>
  <c r="TJF132" i="4"/>
  <c r="TJE132" i="4"/>
  <c r="TJD132" i="4"/>
  <c r="TJC132" i="4"/>
  <c r="TJB132" i="4"/>
  <c r="TJA132" i="4"/>
  <c r="TIZ132" i="4"/>
  <c r="TIY132" i="4"/>
  <c r="TIX132" i="4"/>
  <c r="TIW132" i="4"/>
  <c r="TIV132" i="4"/>
  <c r="TIU132" i="4"/>
  <c r="TIT132" i="4"/>
  <c r="TIS132" i="4"/>
  <c r="TIR132" i="4"/>
  <c r="TIQ132" i="4"/>
  <c r="TIP132" i="4"/>
  <c r="TIO132" i="4"/>
  <c r="TIN132" i="4"/>
  <c r="TIM132" i="4"/>
  <c r="TIL132" i="4"/>
  <c r="TIK132" i="4"/>
  <c r="TIJ132" i="4"/>
  <c r="TII132" i="4"/>
  <c r="TIH132" i="4"/>
  <c r="TIG132" i="4"/>
  <c r="TIF132" i="4"/>
  <c r="TIE132" i="4"/>
  <c r="TID132" i="4"/>
  <c r="TIC132" i="4"/>
  <c r="TIB132" i="4"/>
  <c r="TIA132" i="4"/>
  <c r="THZ132" i="4"/>
  <c r="THY132" i="4"/>
  <c r="THX132" i="4"/>
  <c r="THW132" i="4"/>
  <c r="THV132" i="4"/>
  <c r="THU132" i="4"/>
  <c r="THT132" i="4"/>
  <c r="THS132" i="4"/>
  <c r="THR132" i="4"/>
  <c r="THQ132" i="4"/>
  <c r="THP132" i="4"/>
  <c r="THO132" i="4"/>
  <c r="THN132" i="4"/>
  <c r="THM132" i="4"/>
  <c r="THL132" i="4"/>
  <c r="THK132" i="4"/>
  <c r="THJ132" i="4"/>
  <c r="THI132" i="4"/>
  <c r="THH132" i="4"/>
  <c r="THG132" i="4"/>
  <c r="THF132" i="4"/>
  <c r="THE132" i="4"/>
  <c r="THD132" i="4"/>
  <c r="THC132" i="4"/>
  <c r="THB132" i="4"/>
  <c r="THA132" i="4"/>
  <c r="TGZ132" i="4"/>
  <c r="TGY132" i="4"/>
  <c r="TGX132" i="4"/>
  <c r="TGW132" i="4"/>
  <c r="TGV132" i="4"/>
  <c r="TGU132" i="4"/>
  <c r="TGT132" i="4"/>
  <c r="TGS132" i="4"/>
  <c r="TGR132" i="4"/>
  <c r="TGQ132" i="4"/>
  <c r="TGP132" i="4"/>
  <c r="TGO132" i="4"/>
  <c r="TGN132" i="4"/>
  <c r="TGM132" i="4"/>
  <c r="TGL132" i="4"/>
  <c r="TGK132" i="4"/>
  <c r="TGJ132" i="4"/>
  <c r="TGI132" i="4"/>
  <c r="TGH132" i="4"/>
  <c r="TGG132" i="4"/>
  <c r="TGF132" i="4"/>
  <c r="TGE132" i="4"/>
  <c r="TGD132" i="4"/>
  <c r="TGC132" i="4"/>
  <c r="TGB132" i="4"/>
  <c r="TGA132" i="4"/>
  <c r="TFZ132" i="4"/>
  <c r="TFY132" i="4"/>
  <c r="TFX132" i="4"/>
  <c r="TFW132" i="4"/>
  <c r="TFV132" i="4"/>
  <c r="TFU132" i="4"/>
  <c r="TFT132" i="4"/>
  <c r="TFS132" i="4"/>
  <c r="TFR132" i="4"/>
  <c r="TFQ132" i="4"/>
  <c r="TFP132" i="4"/>
  <c r="TFO132" i="4"/>
  <c r="TFN132" i="4"/>
  <c r="TFM132" i="4"/>
  <c r="TFL132" i="4"/>
  <c r="TFK132" i="4"/>
  <c r="TFJ132" i="4"/>
  <c r="TFI132" i="4"/>
  <c r="TFH132" i="4"/>
  <c r="TFG132" i="4"/>
  <c r="TFF132" i="4"/>
  <c r="TFE132" i="4"/>
  <c r="TFD132" i="4"/>
  <c r="TFC132" i="4"/>
  <c r="TFB132" i="4"/>
  <c r="TFA132" i="4"/>
  <c r="TEZ132" i="4"/>
  <c r="TEY132" i="4"/>
  <c r="TEX132" i="4"/>
  <c r="TEW132" i="4"/>
  <c r="TEV132" i="4"/>
  <c r="TEU132" i="4"/>
  <c r="TET132" i="4"/>
  <c r="TES132" i="4"/>
  <c r="TER132" i="4"/>
  <c r="TEQ132" i="4"/>
  <c r="TEP132" i="4"/>
  <c r="TEO132" i="4"/>
  <c r="TEN132" i="4"/>
  <c r="TEM132" i="4"/>
  <c r="TEL132" i="4"/>
  <c r="TEK132" i="4"/>
  <c r="TEJ132" i="4"/>
  <c r="TEI132" i="4"/>
  <c r="TEH132" i="4"/>
  <c r="TEG132" i="4"/>
  <c r="TEF132" i="4"/>
  <c r="TEE132" i="4"/>
  <c r="TED132" i="4"/>
  <c r="TEC132" i="4"/>
  <c r="TEB132" i="4"/>
  <c r="TEA132" i="4"/>
  <c r="TDZ132" i="4"/>
  <c r="TDY132" i="4"/>
  <c r="TDX132" i="4"/>
  <c r="TDW132" i="4"/>
  <c r="TDV132" i="4"/>
  <c r="TDU132" i="4"/>
  <c r="TDT132" i="4"/>
  <c r="TDS132" i="4"/>
  <c r="TDR132" i="4"/>
  <c r="TDQ132" i="4"/>
  <c r="TDP132" i="4"/>
  <c r="TDO132" i="4"/>
  <c r="TDN132" i="4"/>
  <c r="TDM132" i="4"/>
  <c r="TDL132" i="4"/>
  <c r="TDK132" i="4"/>
  <c r="TDJ132" i="4"/>
  <c r="TDI132" i="4"/>
  <c r="TDH132" i="4"/>
  <c r="TDG132" i="4"/>
  <c r="TDF132" i="4"/>
  <c r="TDE132" i="4"/>
  <c r="TDD132" i="4"/>
  <c r="TDC132" i="4"/>
  <c r="TDB132" i="4"/>
  <c r="TDA132" i="4"/>
  <c r="TCZ132" i="4"/>
  <c r="TCY132" i="4"/>
  <c r="TCX132" i="4"/>
  <c r="TCW132" i="4"/>
  <c r="TCV132" i="4"/>
  <c r="TCU132" i="4"/>
  <c r="TCT132" i="4"/>
  <c r="TCS132" i="4"/>
  <c r="TCR132" i="4"/>
  <c r="TCQ132" i="4"/>
  <c r="TCP132" i="4"/>
  <c r="TCO132" i="4"/>
  <c r="TCN132" i="4"/>
  <c r="TCM132" i="4"/>
  <c r="TCL132" i="4"/>
  <c r="TCK132" i="4"/>
  <c r="TCJ132" i="4"/>
  <c r="TCI132" i="4"/>
  <c r="TCH132" i="4"/>
  <c r="TCG132" i="4"/>
  <c r="TCF132" i="4"/>
  <c r="TCE132" i="4"/>
  <c r="TCD132" i="4"/>
  <c r="TCC132" i="4"/>
  <c r="TCB132" i="4"/>
  <c r="TCA132" i="4"/>
  <c r="TBZ132" i="4"/>
  <c r="TBY132" i="4"/>
  <c r="TBX132" i="4"/>
  <c r="TBW132" i="4"/>
  <c r="TBV132" i="4"/>
  <c r="TBU132" i="4"/>
  <c r="TBT132" i="4"/>
  <c r="TBS132" i="4"/>
  <c r="TBR132" i="4"/>
  <c r="TBQ132" i="4"/>
  <c r="TBP132" i="4"/>
  <c r="TBO132" i="4"/>
  <c r="TBN132" i="4"/>
  <c r="TBM132" i="4"/>
  <c r="TBL132" i="4"/>
  <c r="TBK132" i="4"/>
  <c r="TBJ132" i="4"/>
  <c r="TBI132" i="4"/>
  <c r="TBH132" i="4"/>
  <c r="TBG132" i="4"/>
  <c r="TBF132" i="4"/>
  <c r="TBE132" i="4"/>
  <c r="TBD132" i="4"/>
  <c r="TBC132" i="4"/>
  <c r="TBB132" i="4"/>
  <c r="TBA132" i="4"/>
  <c r="TAZ132" i="4"/>
  <c r="TAY132" i="4"/>
  <c r="TAX132" i="4"/>
  <c r="TAW132" i="4"/>
  <c r="TAV132" i="4"/>
  <c r="TAU132" i="4"/>
  <c r="TAT132" i="4"/>
  <c r="TAS132" i="4"/>
  <c r="TAR132" i="4"/>
  <c r="TAQ132" i="4"/>
  <c r="TAP132" i="4"/>
  <c r="TAO132" i="4"/>
  <c r="TAN132" i="4"/>
  <c r="TAM132" i="4"/>
  <c r="TAL132" i="4"/>
  <c r="TAK132" i="4"/>
  <c r="TAJ132" i="4"/>
  <c r="TAI132" i="4"/>
  <c r="TAH132" i="4"/>
  <c r="TAG132" i="4"/>
  <c r="TAF132" i="4"/>
  <c r="TAE132" i="4"/>
  <c r="TAD132" i="4"/>
  <c r="TAC132" i="4"/>
  <c r="TAB132" i="4"/>
  <c r="TAA132" i="4"/>
  <c r="SZZ132" i="4"/>
  <c r="SZY132" i="4"/>
  <c r="SZX132" i="4"/>
  <c r="SZW132" i="4"/>
  <c r="SZV132" i="4"/>
  <c r="SZU132" i="4"/>
  <c r="SZT132" i="4"/>
  <c r="SZS132" i="4"/>
  <c r="SZR132" i="4"/>
  <c r="SZQ132" i="4"/>
  <c r="SZP132" i="4"/>
  <c r="SZO132" i="4"/>
  <c r="SZN132" i="4"/>
  <c r="SZM132" i="4"/>
  <c r="SZL132" i="4"/>
  <c r="SZK132" i="4"/>
  <c r="SZJ132" i="4"/>
  <c r="SZI132" i="4"/>
  <c r="SZH132" i="4"/>
  <c r="SZG132" i="4"/>
  <c r="SZF132" i="4"/>
  <c r="SZE132" i="4"/>
  <c r="SZD132" i="4"/>
  <c r="SZC132" i="4"/>
  <c r="SZB132" i="4"/>
  <c r="SZA132" i="4"/>
  <c r="SYZ132" i="4"/>
  <c r="SYY132" i="4"/>
  <c r="SYX132" i="4"/>
  <c r="SYW132" i="4"/>
  <c r="SYV132" i="4"/>
  <c r="SYU132" i="4"/>
  <c r="SYT132" i="4"/>
  <c r="SYS132" i="4"/>
  <c r="SYR132" i="4"/>
  <c r="SYQ132" i="4"/>
  <c r="SYP132" i="4"/>
  <c r="SYO132" i="4"/>
  <c r="SYN132" i="4"/>
  <c r="SYM132" i="4"/>
  <c r="SYL132" i="4"/>
  <c r="SYK132" i="4"/>
  <c r="SYJ132" i="4"/>
  <c r="SYI132" i="4"/>
  <c r="SYH132" i="4"/>
  <c r="SYG132" i="4"/>
  <c r="SYF132" i="4"/>
  <c r="SYE132" i="4"/>
  <c r="SYD132" i="4"/>
  <c r="SYC132" i="4"/>
  <c r="SYB132" i="4"/>
  <c r="SYA132" i="4"/>
  <c r="SXZ132" i="4"/>
  <c r="SXY132" i="4"/>
  <c r="SXX132" i="4"/>
  <c r="SXW132" i="4"/>
  <c r="SXV132" i="4"/>
  <c r="SXU132" i="4"/>
  <c r="SXT132" i="4"/>
  <c r="SXS132" i="4"/>
  <c r="SXR132" i="4"/>
  <c r="SXQ132" i="4"/>
  <c r="SXP132" i="4"/>
  <c r="SXO132" i="4"/>
  <c r="SXN132" i="4"/>
  <c r="SXM132" i="4"/>
  <c r="SXL132" i="4"/>
  <c r="SXK132" i="4"/>
  <c r="SXJ132" i="4"/>
  <c r="SXI132" i="4"/>
  <c r="SXH132" i="4"/>
  <c r="SXG132" i="4"/>
  <c r="SXF132" i="4"/>
  <c r="SXE132" i="4"/>
  <c r="SXD132" i="4"/>
  <c r="SXC132" i="4"/>
  <c r="SXB132" i="4"/>
  <c r="SXA132" i="4"/>
  <c r="SWZ132" i="4"/>
  <c r="SWY132" i="4"/>
  <c r="SWX132" i="4"/>
  <c r="SWW132" i="4"/>
  <c r="SWV132" i="4"/>
  <c r="SWU132" i="4"/>
  <c r="SWT132" i="4"/>
  <c r="SWS132" i="4"/>
  <c r="SWR132" i="4"/>
  <c r="SWQ132" i="4"/>
  <c r="SWP132" i="4"/>
  <c r="SWO132" i="4"/>
  <c r="SWN132" i="4"/>
  <c r="SWM132" i="4"/>
  <c r="SWL132" i="4"/>
  <c r="SWK132" i="4"/>
  <c r="SWJ132" i="4"/>
  <c r="SWI132" i="4"/>
  <c r="SWH132" i="4"/>
  <c r="SWG132" i="4"/>
  <c r="SWF132" i="4"/>
  <c r="SWE132" i="4"/>
  <c r="SWD132" i="4"/>
  <c r="SWC132" i="4"/>
  <c r="SWB132" i="4"/>
  <c r="SWA132" i="4"/>
  <c r="SVZ132" i="4"/>
  <c r="SVY132" i="4"/>
  <c r="SVX132" i="4"/>
  <c r="SVW132" i="4"/>
  <c r="SVV132" i="4"/>
  <c r="SVU132" i="4"/>
  <c r="SVT132" i="4"/>
  <c r="SVS132" i="4"/>
  <c r="SVR132" i="4"/>
  <c r="SVQ132" i="4"/>
  <c r="SVP132" i="4"/>
  <c r="SVO132" i="4"/>
  <c r="SVN132" i="4"/>
  <c r="SVM132" i="4"/>
  <c r="SVL132" i="4"/>
  <c r="SVK132" i="4"/>
  <c r="SVJ132" i="4"/>
  <c r="SVI132" i="4"/>
  <c r="SVH132" i="4"/>
  <c r="SVG132" i="4"/>
  <c r="SVF132" i="4"/>
  <c r="SVE132" i="4"/>
  <c r="SVD132" i="4"/>
  <c r="SVC132" i="4"/>
  <c r="SVB132" i="4"/>
  <c r="SVA132" i="4"/>
  <c r="SUZ132" i="4"/>
  <c r="SUY132" i="4"/>
  <c r="SUX132" i="4"/>
  <c r="SUW132" i="4"/>
  <c r="SUV132" i="4"/>
  <c r="SUU132" i="4"/>
  <c r="SUT132" i="4"/>
  <c r="SUS132" i="4"/>
  <c r="SUR132" i="4"/>
  <c r="SUQ132" i="4"/>
  <c r="SUP132" i="4"/>
  <c r="SUO132" i="4"/>
  <c r="SUN132" i="4"/>
  <c r="SUM132" i="4"/>
  <c r="SUL132" i="4"/>
  <c r="SUK132" i="4"/>
  <c r="SUJ132" i="4"/>
  <c r="SUI132" i="4"/>
  <c r="SUH132" i="4"/>
  <c r="SUG132" i="4"/>
  <c r="SUF132" i="4"/>
  <c r="SUE132" i="4"/>
  <c r="SUD132" i="4"/>
  <c r="SUC132" i="4"/>
  <c r="SUB132" i="4"/>
  <c r="SUA132" i="4"/>
  <c r="STZ132" i="4"/>
  <c r="STY132" i="4"/>
  <c r="STX132" i="4"/>
  <c r="STW132" i="4"/>
  <c r="STV132" i="4"/>
  <c r="STU132" i="4"/>
  <c r="STT132" i="4"/>
  <c r="STS132" i="4"/>
  <c r="STR132" i="4"/>
  <c r="STQ132" i="4"/>
  <c r="STP132" i="4"/>
  <c r="STO132" i="4"/>
  <c r="STN132" i="4"/>
  <c r="STM132" i="4"/>
  <c r="STL132" i="4"/>
  <c r="STK132" i="4"/>
  <c r="STJ132" i="4"/>
  <c r="STI132" i="4"/>
  <c r="STH132" i="4"/>
  <c r="STG132" i="4"/>
  <c r="STF132" i="4"/>
  <c r="STE132" i="4"/>
  <c r="STD132" i="4"/>
  <c r="STC132" i="4"/>
  <c r="STB132" i="4"/>
  <c r="STA132" i="4"/>
  <c r="SSZ132" i="4"/>
  <c r="SSY132" i="4"/>
  <c r="SSX132" i="4"/>
  <c r="SSW132" i="4"/>
  <c r="SSV132" i="4"/>
  <c r="SSU132" i="4"/>
  <c r="SST132" i="4"/>
  <c r="SSS132" i="4"/>
  <c r="SSR132" i="4"/>
  <c r="SSQ132" i="4"/>
  <c r="SSP132" i="4"/>
  <c r="SSO132" i="4"/>
  <c r="SSN132" i="4"/>
  <c r="SSM132" i="4"/>
  <c r="SSL132" i="4"/>
  <c r="SSK132" i="4"/>
  <c r="SSJ132" i="4"/>
  <c r="SSI132" i="4"/>
  <c r="SSH132" i="4"/>
  <c r="SSG132" i="4"/>
  <c r="SSF132" i="4"/>
  <c r="SSE132" i="4"/>
  <c r="SSD132" i="4"/>
  <c r="SSC132" i="4"/>
  <c r="SSB132" i="4"/>
  <c r="SSA132" i="4"/>
  <c r="SRZ132" i="4"/>
  <c r="SRY132" i="4"/>
  <c r="SRX132" i="4"/>
  <c r="SRW132" i="4"/>
  <c r="SRV132" i="4"/>
  <c r="SRU132" i="4"/>
  <c r="SRT132" i="4"/>
  <c r="SRS132" i="4"/>
  <c r="SRR132" i="4"/>
  <c r="SRQ132" i="4"/>
  <c r="SRP132" i="4"/>
  <c r="SRO132" i="4"/>
  <c r="SRN132" i="4"/>
  <c r="SRM132" i="4"/>
  <c r="SRL132" i="4"/>
  <c r="SRK132" i="4"/>
  <c r="SRJ132" i="4"/>
  <c r="SRI132" i="4"/>
  <c r="SRH132" i="4"/>
  <c r="SRG132" i="4"/>
  <c r="SRF132" i="4"/>
  <c r="SRE132" i="4"/>
  <c r="SRD132" i="4"/>
  <c r="SRC132" i="4"/>
  <c r="SRB132" i="4"/>
  <c r="SRA132" i="4"/>
  <c r="SQZ132" i="4"/>
  <c r="SQY132" i="4"/>
  <c r="SQX132" i="4"/>
  <c r="SQW132" i="4"/>
  <c r="SQV132" i="4"/>
  <c r="SQU132" i="4"/>
  <c r="SQT132" i="4"/>
  <c r="SQS132" i="4"/>
  <c r="SQR132" i="4"/>
  <c r="SQQ132" i="4"/>
  <c r="SQP132" i="4"/>
  <c r="SQO132" i="4"/>
  <c r="SQN132" i="4"/>
  <c r="SQM132" i="4"/>
  <c r="SQL132" i="4"/>
  <c r="SQK132" i="4"/>
  <c r="SQJ132" i="4"/>
  <c r="SQI132" i="4"/>
  <c r="SQH132" i="4"/>
  <c r="SQG132" i="4"/>
  <c r="SQF132" i="4"/>
  <c r="SQE132" i="4"/>
  <c r="SQD132" i="4"/>
  <c r="SQC132" i="4"/>
  <c r="SQB132" i="4"/>
  <c r="SQA132" i="4"/>
  <c r="SPZ132" i="4"/>
  <c r="SPY132" i="4"/>
  <c r="SPX132" i="4"/>
  <c r="SPW132" i="4"/>
  <c r="SPV132" i="4"/>
  <c r="SPU132" i="4"/>
  <c r="SPT132" i="4"/>
  <c r="SPS132" i="4"/>
  <c r="SPR132" i="4"/>
  <c r="SPQ132" i="4"/>
  <c r="SPP132" i="4"/>
  <c r="SPO132" i="4"/>
  <c r="SPN132" i="4"/>
  <c r="SPM132" i="4"/>
  <c r="SPL132" i="4"/>
  <c r="SPK132" i="4"/>
  <c r="SPJ132" i="4"/>
  <c r="SPI132" i="4"/>
  <c r="SPH132" i="4"/>
  <c r="SPG132" i="4"/>
  <c r="SPF132" i="4"/>
  <c r="SPE132" i="4"/>
  <c r="SPD132" i="4"/>
  <c r="SPC132" i="4"/>
  <c r="SPB132" i="4"/>
  <c r="SPA132" i="4"/>
  <c r="SOZ132" i="4"/>
  <c r="SOY132" i="4"/>
  <c r="SOX132" i="4"/>
  <c r="SOW132" i="4"/>
  <c r="SOV132" i="4"/>
  <c r="SOU132" i="4"/>
  <c r="SOT132" i="4"/>
  <c r="SOS132" i="4"/>
  <c r="SOR132" i="4"/>
  <c r="SOQ132" i="4"/>
  <c r="SOP132" i="4"/>
  <c r="SOO132" i="4"/>
  <c r="SON132" i="4"/>
  <c r="SOM132" i="4"/>
  <c r="SOL132" i="4"/>
  <c r="SOK132" i="4"/>
  <c r="SOJ132" i="4"/>
  <c r="SOI132" i="4"/>
  <c r="SOH132" i="4"/>
  <c r="SOG132" i="4"/>
  <c r="SOF132" i="4"/>
  <c r="SOE132" i="4"/>
  <c r="SOD132" i="4"/>
  <c r="SOC132" i="4"/>
  <c r="SOB132" i="4"/>
  <c r="SOA132" i="4"/>
  <c r="SNZ132" i="4"/>
  <c r="SNY132" i="4"/>
  <c r="SNX132" i="4"/>
  <c r="SNW132" i="4"/>
  <c r="SNV132" i="4"/>
  <c r="SNU132" i="4"/>
  <c r="SNT132" i="4"/>
  <c r="SNS132" i="4"/>
  <c r="SNR132" i="4"/>
  <c r="SNQ132" i="4"/>
  <c r="SNP132" i="4"/>
  <c r="SNO132" i="4"/>
  <c r="SNN132" i="4"/>
  <c r="SNM132" i="4"/>
  <c r="SNL132" i="4"/>
  <c r="SNK132" i="4"/>
  <c r="SNJ132" i="4"/>
  <c r="SNI132" i="4"/>
  <c r="SNH132" i="4"/>
  <c r="SNG132" i="4"/>
  <c r="SNF132" i="4"/>
  <c r="SNE132" i="4"/>
  <c r="SND132" i="4"/>
  <c r="SNC132" i="4"/>
  <c r="SNB132" i="4"/>
  <c r="SNA132" i="4"/>
  <c r="SMZ132" i="4"/>
  <c r="SMY132" i="4"/>
  <c r="SMX132" i="4"/>
  <c r="SMW132" i="4"/>
  <c r="SMV132" i="4"/>
  <c r="SMU132" i="4"/>
  <c r="SMT132" i="4"/>
  <c r="SMS132" i="4"/>
  <c r="SMR132" i="4"/>
  <c r="SMQ132" i="4"/>
  <c r="SMP132" i="4"/>
  <c r="SMO132" i="4"/>
  <c r="SMN132" i="4"/>
  <c r="SMM132" i="4"/>
  <c r="SML132" i="4"/>
  <c r="SMK132" i="4"/>
  <c r="SMJ132" i="4"/>
  <c r="SMI132" i="4"/>
  <c r="SMH132" i="4"/>
  <c r="SMG132" i="4"/>
  <c r="SMF132" i="4"/>
  <c r="SME132" i="4"/>
  <c r="SMD132" i="4"/>
  <c r="SMC132" i="4"/>
  <c r="SMB132" i="4"/>
  <c r="SMA132" i="4"/>
  <c r="SLZ132" i="4"/>
  <c r="SLY132" i="4"/>
  <c r="SLX132" i="4"/>
  <c r="SLW132" i="4"/>
  <c r="SLV132" i="4"/>
  <c r="SLU132" i="4"/>
  <c r="SLT132" i="4"/>
  <c r="SLS132" i="4"/>
  <c r="SLR132" i="4"/>
  <c r="SLQ132" i="4"/>
  <c r="SLP132" i="4"/>
  <c r="SLO132" i="4"/>
  <c r="SLN132" i="4"/>
  <c r="SLM132" i="4"/>
  <c r="SLL132" i="4"/>
  <c r="SLK132" i="4"/>
  <c r="SLJ132" i="4"/>
  <c r="SLI132" i="4"/>
  <c r="SLH132" i="4"/>
  <c r="SLG132" i="4"/>
  <c r="SLF132" i="4"/>
  <c r="SLE132" i="4"/>
  <c r="SLD132" i="4"/>
  <c r="SLC132" i="4"/>
  <c r="SLB132" i="4"/>
  <c r="SLA132" i="4"/>
  <c r="SKZ132" i="4"/>
  <c r="SKY132" i="4"/>
  <c r="SKX132" i="4"/>
  <c r="SKW132" i="4"/>
  <c r="SKV132" i="4"/>
  <c r="SKU132" i="4"/>
  <c r="SKT132" i="4"/>
  <c r="SKS132" i="4"/>
  <c r="SKR132" i="4"/>
  <c r="SKQ132" i="4"/>
  <c r="SKP132" i="4"/>
  <c r="SKO132" i="4"/>
  <c r="SKN132" i="4"/>
  <c r="SKM132" i="4"/>
  <c r="SKL132" i="4"/>
  <c r="SKK132" i="4"/>
  <c r="SKJ132" i="4"/>
  <c r="SKI132" i="4"/>
  <c r="SKH132" i="4"/>
  <c r="SKG132" i="4"/>
  <c r="SKF132" i="4"/>
  <c r="SKE132" i="4"/>
  <c r="SKD132" i="4"/>
  <c r="SKC132" i="4"/>
  <c r="SKB132" i="4"/>
  <c r="SKA132" i="4"/>
  <c r="SJZ132" i="4"/>
  <c r="SJY132" i="4"/>
  <c r="SJX132" i="4"/>
  <c r="SJW132" i="4"/>
  <c r="SJV132" i="4"/>
  <c r="SJU132" i="4"/>
  <c r="SJT132" i="4"/>
  <c r="SJS132" i="4"/>
  <c r="SJR132" i="4"/>
  <c r="SJQ132" i="4"/>
  <c r="SJP132" i="4"/>
  <c r="SJO132" i="4"/>
  <c r="SJN132" i="4"/>
  <c r="SJM132" i="4"/>
  <c r="SJL132" i="4"/>
  <c r="SJK132" i="4"/>
  <c r="SJJ132" i="4"/>
  <c r="SJI132" i="4"/>
  <c r="SJH132" i="4"/>
  <c r="SJG132" i="4"/>
  <c r="SJF132" i="4"/>
  <c r="SJE132" i="4"/>
  <c r="SJD132" i="4"/>
  <c r="SJC132" i="4"/>
  <c r="SJB132" i="4"/>
  <c r="SJA132" i="4"/>
  <c r="SIZ132" i="4"/>
  <c r="SIY132" i="4"/>
  <c r="SIX132" i="4"/>
  <c r="SIW132" i="4"/>
  <c r="SIV132" i="4"/>
  <c r="SIU132" i="4"/>
  <c r="SIT132" i="4"/>
  <c r="SIS132" i="4"/>
  <c r="SIR132" i="4"/>
  <c r="SIQ132" i="4"/>
  <c r="SIP132" i="4"/>
  <c r="SIO132" i="4"/>
  <c r="SIN132" i="4"/>
  <c r="SIM132" i="4"/>
  <c r="SIL132" i="4"/>
  <c r="SIK132" i="4"/>
  <c r="SIJ132" i="4"/>
  <c r="SII132" i="4"/>
  <c r="SIH132" i="4"/>
  <c r="SIG132" i="4"/>
  <c r="SIF132" i="4"/>
  <c r="SIE132" i="4"/>
  <c r="SID132" i="4"/>
  <c r="SIC132" i="4"/>
  <c r="SIB132" i="4"/>
  <c r="SIA132" i="4"/>
  <c r="SHZ132" i="4"/>
  <c r="SHY132" i="4"/>
  <c r="SHX132" i="4"/>
  <c r="SHW132" i="4"/>
  <c r="SHV132" i="4"/>
  <c r="SHU132" i="4"/>
  <c r="SHT132" i="4"/>
  <c r="SHS132" i="4"/>
  <c r="SHR132" i="4"/>
  <c r="SHQ132" i="4"/>
  <c r="SHP132" i="4"/>
  <c r="SHO132" i="4"/>
  <c r="SHN132" i="4"/>
  <c r="SHM132" i="4"/>
  <c r="SHL132" i="4"/>
  <c r="SHK132" i="4"/>
  <c r="SHJ132" i="4"/>
  <c r="SHI132" i="4"/>
  <c r="SHH132" i="4"/>
  <c r="SHG132" i="4"/>
  <c r="SHF132" i="4"/>
  <c r="SHE132" i="4"/>
  <c r="SHD132" i="4"/>
  <c r="SHC132" i="4"/>
  <c r="SHB132" i="4"/>
  <c r="SHA132" i="4"/>
  <c r="SGZ132" i="4"/>
  <c r="SGY132" i="4"/>
  <c r="SGX132" i="4"/>
  <c r="SGW132" i="4"/>
  <c r="SGV132" i="4"/>
  <c r="SGU132" i="4"/>
  <c r="SGT132" i="4"/>
  <c r="SGS132" i="4"/>
  <c r="SGR132" i="4"/>
  <c r="SGQ132" i="4"/>
  <c r="SGP132" i="4"/>
  <c r="SGO132" i="4"/>
  <c r="SGN132" i="4"/>
  <c r="SGM132" i="4"/>
  <c r="SGL132" i="4"/>
  <c r="SGK132" i="4"/>
  <c r="SGJ132" i="4"/>
  <c r="SGI132" i="4"/>
  <c r="SGH132" i="4"/>
  <c r="SGG132" i="4"/>
  <c r="SGF132" i="4"/>
  <c r="SGE132" i="4"/>
  <c r="SGD132" i="4"/>
  <c r="SGC132" i="4"/>
  <c r="SGB132" i="4"/>
  <c r="SGA132" i="4"/>
  <c r="SFZ132" i="4"/>
  <c r="SFY132" i="4"/>
  <c r="SFX132" i="4"/>
  <c r="SFW132" i="4"/>
  <c r="SFV132" i="4"/>
  <c r="SFU132" i="4"/>
  <c r="SFT132" i="4"/>
  <c r="SFS132" i="4"/>
  <c r="SFR132" i="4"/>
  <c r="SFQ132" i="4"/>
  <c r="SFP132" i="4"/>
  <c r="SFO132" i="4"/>
  <c r="SFN132" i="4"/>
  <c r="SFM132" i="4"/>
  <c r="SFL132" i="4"/>
  <c r="SFK132" i="4"/>
  <c r="SFJ132" i="4"/>
  <c r="SFI132" i="4"/>
  <c r="SFH132" i="4"/>
  <c r="SFG132" i="4"/>
  <c r="SFF132" i="4"/>
  <c r="SFE132" i="4"/>
  <c r="SFD132" i="4"/>
  <c r="SFC132" i="4"/>
  <c r="SFB132" i="4"/>
  <c r="SFA132" i="4"/>
  <c r="SEZ132" i="4"/>
  <c r="SEY132" i="4"/>
  <c r="SEX132" i="4"/>
  <c r="SEW132" i="4"/>
  <c r="SEV132" i="4"/>
  <c r="SEU132" i="4"/>
  <c r="SET132" i="4"/>
  <c r="SES132" i="4"/>
  <c r="SER132" i="4"/>
  <c r="SEQ132" i="4"/>
  <c r="SEP132" i="4"/>
  <c r="SEO132" i="4"/>
  <c r="SEN132" i="4"/>
  <c r="SEM132" i="4"/>
  <c r="SEL132" i="4"/>
  <c r="SEK132" i="4"/>
  <c r="SEJ132" i="4"/>
  <c r="SEI132" i="4"/>
  <c r="SEH132" i="4"/>
  <c r="SEG132" i="4"/>
  <c r="SEF132" i="4"/>
  <c r="SEE132" i="4"/>
  <c r="SED132" i="4"/>
  <c r="SEC132" i="4"/>
  <c r="SEB132" i="4"/>
  <c r="SEA132" i="4"/>
  <c r="SDZ132" i="4"/>
  <c r="SDY132" i="4"/>
  <c r="SDX132" i="4"/>
  <c r="SDW132" i="4"/>
  <c r="SDV132" i="4"/>
  <c r="SDU132" i="4"/>
  <c r="SDT132" i="4"/>
  <c r="SDS132" i="4"/>
  <c r="SDR132" i="4"/>
  <c r="SDQ132" i="4"/>
  <c r="SDP132" i="4"/>
  <c r="SDO132" i="4"/>
  <c r="SDN132" i="4"/>
  <c r="SDM132" i="4"/>
  <c r="SDL132" i="4"/>
  <c r="SDK132" i="4"/>
  <c r="SDJ132" i="4"/>
  <c r="SDI132" i="4"/>
  <c r="SDH132" i="4"/>
  <c r="SDG132" i="4"/>
  <c r="SDF132" i="4"/>
  <c r="SDE132" i="4"/>
  <c r="SDD132" i="4"/>
  <c r="SDC132" i="4"/>
  <c r="SDB132" i="4"/>
  <c r="SDA132" i="4"/>
  <c r="SCZ132" i="4"/>
  <c r="SCY132" i="4"/>
  <c r="SCX132" i="4"/>
  <c r="SCW132" i="4"/>
  <c r="SCV132" i="4"/>
  <c r="SCU132" i="4"/>
  <c r="SCT132" i="4"/>
  <c r="SCS132" i="4"/>
  <c r="SCR132" i="4"/>
  <c r="SCQ132" i="4"/>
  <c r="SCP132" i="4"/>
  <c r="SCO132" i="4"/>
  <c r="SCN132" i="4"/>
  <c r="SCM132" i="4"/>
  <c r="SCL132" i="4"/>
  <c r="SCK132" i="4"/>
  <c r="SCJ132" i="4"/>
  <c r="SCI132" i="4"/>
  <c r="SCH132" i="4"/>
  <c r="SCG132" i="4"/>
  <c r="SCF132" i="4"/>
  <c r="SCE132" i="4"/>
  <c r="SCD132" i="4"/>
  <c r="SCC132" i="4"/>
  <c r="SCB132" i="4"/>
  <c r="SCA132" i="4"/>
  <c r="SBZ132" i="4"/>
  <c r="SBY132" i="4"/>
  <c r="SBX132" i="4"/>
  <c r="SBW132" i="4"/>
  <c r="SBV132" i="4"/>
  <c r="SBU132" i="4"/>
  <c r="SBT132" i="4"/>
  <c r="SBS132" i="4"/>
  <c r="SBR132" i="4"/>
  <c r="SBQ132" i="4"/>
  <c r="SBP132" i="4"/>
  <c r="SBO132" i="4"/>
  <c r="SBN132" i="4"/>
  <c r="SBM132" i="4"/>
  <c r="SBL132" i="4"/>
  <c r="SBK132" i="4"/>
  <c r="SBJ132" i="4"/>
  <c r="SBI132" i="4"/>
  <c r="SBH132" i="4"/>
  <c r="SBG132" i="4"/>
  <c r="SBF132" i="4"/>
  <c r="SBE132" i="4"/>
  <c r="SBD132" i="4"/>
  <c r="SBC132" i="4"/>
  <c r="SBB132" i="4"/>
  <c r="SBA132" i="4"/>
  <c r="SAZ132" i="4"/>
  <c r="SAY132" i="4"/>
  <c r="SAX132" i="4"/>
  <c r="SAW132" i="4"/>
  <c r="SAV132" i="4"/>
  <c r="SAU132" i="4"/>
  <c r="SAT132" i="4"/>
  <c r="SAS132" i="4"/>
  <c r="SAR132" i="4"/>
  <c r="SAQ132" i="4"/>
  <c r="SAP132" i="4"/>
  <c r="SAO132" i="4"/>
  <c r="SAN132" i="4"/>
  <c r="SAM132" i="4"/>
  <c r="SAL132" i="4"/>
  <c r="SAK132" i="4"/>
  <c r="SAJ132" i="4"/>
  <c r="SAI132" i="4"/>
  <c r="SAH132" i="4"/>
  <c r="SAG132" i="4"/>
  <c r="SAF132" i="4"/>
  <c r="SAE132" i="4"/>
  <c r="SAD132" i="4"/>
  <c r="SAC132" i="4"/>
  <c r="SAB132" i="4"/>
  <c r="SAA132" i="4"/>
  <c r="RZZ132" i="4"/>
  <c r="RZY132" i="4"/>
  <c r="RZX132" i="4"/>
  <c r="RZW132" i="4"/>
  <c r="RZV132" i="4"/>
  <c r="RZU132" i="4"/>
  <c r="RZT132" i="4"/>
  <c r="RZS132" i="4"/>
  <c r="RZR132" i="4"/>
  <c r="RZQ132" i="4"/>
  <c r="RZP132" i="4"/>
  <c r="RZO132" i="4"/>
  <c r="RZN132" i="4"/>
  <c r="RZM132" i="4"/>
  <c r="RZL132" i="4"/>
  <c r="RZK132" i="4"/>
  <c r="RZJ132" i="4"/>
  <c r="RZI132" i="4"/>
  <c r="RZH132" i="4"/>
  <c r="RZG132" i="4"/>
  <c r="RZF132" i="4"/>
  <c r="RZE132" i="4"/>
  <c r="RZD132" i="4"/>
  <c r="RZC132" i="4"/>
  <c r="RZB132" i="4"/>
  <c r="RZA132" i="4"/>
  <c r="RYZ132" i="4"/>
  <c r="RYY132" i="4"/>
  <c r="RYX132" i="4"/>
  <c r="RYW132" i="4"/>
  <c r="RYV132" i="4"/>
  <c r="RYU132" i="4"/>
  <c r="RYT132" i="4"/>
  <c r="RYS132" i="4"/>
  <c r="RYR132" i="4"/>
  <c r="RYQ132" i="4"/>
  <c r="RYP132" i="4"/>
  <c r="RYO132" i="4"/>
  <c r="RYN132" i="4"/>
  <c r="RYM132" i="4"/>
  <c r="RYL132" i="4"/>
  <c r="RYK132" i="4"/>
  <c r="RYJ132" i="4"/>
  <c r="RYI132" i="4"/>
  <c r="RYH132" i="4"/>
  <c r="RYG132" i="4"/>
  <c r="RYF132" i="4"/>
  <c r="RYE132" i="4"/>
  <c r="RYD132" i="4"/>
  <c r="RYC132" i="4"/>
  <c r="RYB132" i="4"/>
  <c r="RYA132" i="4"/>
  <c r="RXZ132" i="4"/>
  <c r="RXY132" i="4"/>
  <c r="RXX132" i="4"/>
  <c r="RXW132" i="4"/>
  <c r="RXV132" i="4"/>
  <c r="RXU132" i="4"/>
  <c r="RXT132" i="4"/>
  <c r="RXS132" i="4"/>
  <c r="RXR132" i="4"/>
  <c r="RXQ132" i="4"/>
  <c r="RXP132" i="4"/>
  <c r="RXO132" i="4"/>
  <c r="RXN132" i="4"/>
  <c r="RXM132" i="4"/>
  <c r="RXL132" i="4"/>
  <c r="RXK132" i="4"/>
  <c r="RXJ132" i="4"/>
  <c r="RXI132" i="4"/>
  <c r="RXH132" i="4"/>
  <c r="RXG132" i="4"/>
  <c r="RXF132" i="4"/>
  <c r="RXE132" i="4"/>
  <c r="RXD132" i="4"/>
  <c r="RXC132" i="4"/>
  <c r="RXB132" i="4"/>
  <c r="RXA132" i="4"/>
  <c r="RWZ132" i="4"/>
  <c r="RWY132" i="4"/>
  <c r="RWX132" i="4"/>
  <c r="RWW132" i="4"/>
  <c r="RWV132" i="4"/>
  <c r="RWU132" i="4"/>
  <c r="RWT132" i="4"/>
  <c r="RWS132" i="4"/>
  <c r="RWR132" i="4"/>
  <c r="RWQ132" i="4"/>
  <c r="RWP132" i="4"/>
  <c r="RWO132" i="4"/>
  <c r="RWN132" i="4"/>
  <c r="RWM132" i="4"/>
  <c r="RWL132" i="4"/>
  <c r="RWK132" i="4"/>
  <c r="RWJ132" i="4"/>
  <c r="RWI132" i="4"/>
  <c r="RWH132" i="4"/>
  <c r="RWG132" i="4"/>
  <c r="RWF132" i="4"/>
  <c r="RWE132" i="4"/>
  <c r="RWD132" i="4"/>
  <c r="RWC132" i="4"/>
  <c r="RWB132" i="4"/>
  <c r="RWA132" i="4"/>
  <c r="RVZ132" i="4"/>
  <c r="RVY132" i="4"/>
  <c r="RVX132" i="4"/>
  <c r="RVW132" i="4"/>
  <c r="RVV132" i="4"/>
  <c r="RVU132" i="4"/>
  <c r="RVT132" i="4"/>
  <c r="RVS132" i="4"/>
  <c r="RVR132" i="4"/>
  <c r="RVQ132" i="4"/>
  <c r="RVP132" i="4"/>
  <c r="RVO132" i="4"/>
  <c r="RVN132" i="4"/>
  <c r="RVM132" i="4"/>
  <c r="RVL132" i="4"/>
  <c r="RVK132" i="4"/>
  <c r="RVJ132" i="4"/>
  <c r="RVI132" i="4"/>
  <c r="RVH132" i="4"/>
  <c r="RVG132" i="4"/>
  <c r="RVF132" i="4"/>
  <c r="RVE132" i="4"/>
  <c r="RVD132" i="4"/>
  <c r="RVC132" i="4"/>
  <c r="RVB132" i="4"/>
  <c r="RVA132" i="4"/>
  <c r="RUZ132" i="4"/>
  <c r="RUY132" i="4"/>
  <c r="RUX132" i="4"/>
  <c r="RUW132" i="4"/>
  <c r="RUV132" i="4"/>
  <c r="RUU132" i="4"/>
  <c r="RUT132" i="4"/>
  <c r="RUS132" i="4"/>
  <c r="RUR132" i="4"/>
  <c r="RUQ132" i="4"/>
  <c r="RUP132" i="4"/>
  <c r="RUO132" i="4"/>
  <c r="RUN132" i="4"/>
  <c r="RUM132" i="4"/>
  <c r="RUL132" i="4"/>
  <c r="RUK132" i="4"/>
  <c r="RUJ132" i="4"/>
  <c r="RUI132" i="4"/>
  <c r="RUH132" i="4"/>
  <c r="RUG132" i="4"/>
  <c r="RUF132" i="4"/>
  <c r="RUE132" i="4"/>
  <c r="RUD132" i="4"/>
  <c r="RUC132" i="4"/>
  <c r="RUB132" i="4"/>
  <c r="RUA132" i="4"/>
  <c r="RTZ132" i="4"/>
  <c r="RTY132" i="4"/>
  <c r="RTX132" i="4"/>
  <c r="RTW132" i="4"/>
  <c r="RTV132" i="4"/>
  <c r="RTU132" i="4"/>
  <c r="RTT132" i="4"/>
  <c r="RTS132" i="4"/>
  <c r="RTR132" i="4"/>
  <c r="RTQ132" i="4"/>
  <c r="RTP132" i="4"/>
  <c r="RTO132" i="4"/>
  <c r="RTN132" i="4"/>
  <c r="RTM132" i="4"/>
  <c r="RTL132" i="4"/>
  <c r="RTK132" i="4"/>
  <c r="RTJ132" i="4"/>
  <c r="RTI132" i="4"/>
  <c r="RTH132" i="4"/>
  <c r="RTG132" i="4"/>
  <c r="RTF132" i="4"/>
  <c r="RTE132" i="4"/>
  <c r="RTD132" i="4"/>
  <c r="RTC132" i="4"/>
  <c r="RTB132" i="4"/>
  <c r="RTA132" i="4"/>
  <c r="RSZ132" i="4"/>
  <c r="RSY132" i="4"/>
  <c r="RSX132" i="4"/>
  <c r="RSW132" i="4"/>
  <c r="RSV132" i="4"/>
  <c r="RSU132" i="4"/>
  <c r="RST132" i="4"/>
  <c r="RSS132" i="4"/>
  <c r="RSR132" i="4"/>
  <c r="RSQ132" i="4"/>
  <c r="RSP132" i="4"/>
  <c r="RSO132" i="4"/>
  <c r="RSN132" i="4"/>
  <c r="RSM132" i="4"/>
  <c r="RSL132" i="4"/>
  <c r="RSK132" i="4"/>
  <c r="RSJ132" i="4"/>
  <c r="RSI132" i="4"/>
  <c r="RSH132" i="4"/>
  <c r="RSG132" i="4"/>
  <c r="RSF132" i="4"/>
  <c r="RSE132" i="4"/>
  <c r="RSD132" i="4"/>
  <c r="RSC132" i="4"/>
  <c r="RSB132" i="4"/>
  <c r="RSA132" i="4"/>
  <c r="RRZ132" i="4"/>
  <c r="RRY132" i="4"/>
  <c r="RRX132" i="4"/>
  <c r="RRW132" i="4"/>
  <c r="RRV132" i="4"/>
  <c r="RRU132" i="4"/>
  <c r="RRT132" i="4"/>
  <c r="RRS132" i="4"/>
  <c r="RRR132" i="4"/>
  <c r="RRQ132" i="4"/>
  <c r="RRP132" i="4"/>
  <c r="RRO132" i="4"/>
  <c r="RRN132" i="4"/>
  <c r="RRM132" i="4"/>
  <c r="RRL132" i="4"/>
  <c r="RRK132" i="4"/>
  <c r="RRJ132" i="4"/>
  <c r="RRI132" i="4"/>
  <c r="RRH132" i="4"/>
  <c r="RRG132" i="4"/>
  <c r="RRF132" i="4"/>
  <c r="RRE132" i="4"/>
  <c r="RRD132" i="4"/>
  <c r="RRC132" i="4"/>
  <c r="RRB132" i="4"/>
  <c r="RRA132" i="4"/>
  <c r="RQZ132" i="4"/>
  <c r="RQY132" i="4"/>
  <c r="RQX132" i="4"/>
  <c r="RQW132" i="4"/>
  <c r="RQV132" i="4"/>
  <c r="RQU132" i="4"/>
  <c r="RQT132" i="4"/>
  <c r="RQS132" i="4"/>
  <c r="RQR132" i="4"/>
  <c r="RQQ132" i="4"/>
  <c r="RQP132" i="4"/>
  <c r="RQO132" i="4"/>
  <c r="RQN132" i="4"/>
  <c r="RQM132" i="4"/>
  <c r="RQL132" i="4"/>
  <c r="RQK132" i="4"/>
  <c r="RQJ132" i="4"/>
  <c r="RQI132" i="4"/>
  <c r="RQH132" i="4"/>
  <c r="RQG132" i="4"/>
  <c r="RQF132" i="4"/>
  <c r="RQE132" i="4"/>
  <c r="RQD132" i="4"/>
  <c r="RQC132" i="4"/>
  <c r="RQB132" i="4"/>
  <c r="RQA132" i="4"/>
  <c r="RPZ132" i="4"/>
  <c r="RPY132" i="4"/>
  <c r="RPX132" i="4"/>
  <c r="RPW132" i="4"/>
  <c r="RPV132" i="4"/>
  <c r="RPU132" i="4"/>
  <c r="RPT132" i="4"/>
  <c r="RPS132" i="4"/>
  <c r="RPR132" i="4"/>
  <c r="RPQ132" i="4"/>
  <c r="RPP132" i="4"/>
  <c r="RPO132" i="4"/>
  <c r="RPN132" i="4"/>
  <c r="RPM132" i="4"/>
  <c r="RPL132" i="4"/>
  <c r="RPK132" i="4"/>
  <c r="RPJ132" i="4"/>
  <c r="RPI132" i="4"/>
  <c r="RPH132" i="4"/>
  <c r="RPG132" i="4"/>
  <c r="RPF132" i="4"/>
  <c r="RPE132" i="4"/>
  <c r="RPD132" i="4"/>
  <c r="RPC132" i="4"/>
  <c r="RPB132" i="4"/>
  <c r="RPA132" i="4"/>
  <c r="ROZ132" i="4"/>
  <c r="ROY132" i="4"/>
  <c r="ROX132" i="4"/>
  <c r="ROW132" i="4"/>
  <c r="ROV132" i="4"/>
  <c r="ROU132" i="4"/>
  <c r="ROT132" i="4"/>
  <c r="ROS132" i="4"/>
  <c r="ROR132" i="4"/>
  <c r="ROQ132" i="4"/>
  <c r="ROP132" i="4"/>
  <c r="ROO132" i="4"/>
  <c r="RON132" i="4"/>
  <c r="ROM132" i="4"/>
  <c r="ROL132" i="4"/>
  <c r="ROK132" i="4"/>
  <c r="ROJ132" i="4"/>
  <c r="ROI132" i="4"/>
  <c r="ROH132" i="4"/>
  <c r="ROG132" i="4"/>
  <c r="ROF132" i="4"/>
  <c r="ROE132" i="4"/>
  <c r="ROD132" i="4"/>
  <c r="ROC132" i="4"/>
  <c r="ROB132" i="4"/>
  <c r="ROA132" i="4"/>
  <c r="RNZ132" i="4"/>
  <c r="RNY132" i="4"/>
  <c r="RNX132" i="4"/>
  <c r="RNW132" i="4"/>
  <c r="RNV132" i="4"/>
  <c r="RNU132" i="4"/>
  <c r="RNT132" i="4"/>
  <c r="RNS132" i="4"/>
  <c r="RNR132" i="4"/>
  <c r="RNQ132" i="4"/>
  <c r="RNP132" i="4"/>
  <c r="RNO132" i="4"/>
  <c r="RNN132" i="4"/>
  <c r="RNM132" i="4"/>
  <c r="RNL132" i="4"/>
  <c r="RNK132" i="4"/>
  <c r="RNJ132" i="4"/>
  <c r="RNI132" i="4"/>
  <c r="RNH132" i="4"/>
  <c r="RNG132" i="4"/>
  <c r="RNF132" i="4"/>
  <c r="RNE132" i="4"/>
  <c r="RND132" i="4"/>
  <c r="RNC132" i="4"/>
  <c r="RNB132" i="4"/>
  <c r="RNA132" i="4"/>
  <c r="RMZ132" i="4"/>
  <c r="RMY132" i="4"/>
  <c r="RMX132" i="4"/>
  <c r="RMW132" i="4"/>
  <c r="RMV132" i="4"/>
  <c r="RMU132" i="4"/>
  <c r="RMT132" i="4"/>
  <c r="RMS132" i="4"/>
  <c r="RMR132" i="4"/>
  <c r="RMQ132" i="4"/>
  <c r="RMP132" i="4"/>
  <c r="RMO132" i="4"/>
  <c r="RMN132" i="4"/>
  <c r="RMM132" i="4"/>
  <c r="RML132" i="4"/>
  <c r="RMK132" i="4"/>
  <c r="RMJ132" i="4"/>
  <c r="RMI132" i="4"/>
  <c r="RMH132" i="4"/>
  <c r="RMG132" i="4"/>
  <c r="RMF132" i="4"/>
  <c r="RME132" i="4"/>
  <c r="RMD132" i="4"/>
  <c r="RMC132" i="4"/>
  <c r="RMB132" i="4"/>
  <c r="RMA132" i="4"/>
  <c r="RLZ132" i="4"/>
  <c r="RLY132" i="4"/>
  <c r="RLX132" i="4"/>
  <c r="RLW132" i="4"/>
  <c r="RLV132" i="4"/>
  <c r="RLU132" i="4"/>
  <c r="RLT132" i="4"/>
  <c r="RLS132" i="4"/>
  <c r="RLR132" i="4"/>
  <c r="RLQ132" i="4"/>
  <c r="RLP132" i="4"/>
  <c r="RLO132" i="4"/>
  <c r="RLN132" i="4"/>
  <c r="RLM132" i="4"/>
  <c r="RLL132" i="4"/>
  <c r="RLK132" i="4"/>
  <c r="RLJ132" i="4"/>
  <c r="RLI132" i="4"/>
  <c r="RLH132" i="4"/>
  <c r="RLG132" i="4"/>
  <c r="RLF132" i="4"/>
  <c r="RLE132" i="4"/>
  <c r="RLD132" i="4"/>
  <c r="RLC132" i="4"/>
  <c r="RLB132" i="4"/>
  <c r="RLA132" i="4"/>
  <c r="RKZ132" i="4"/>
  <c r="RKY132" i="4"/>
  <c r="RKX132" i="4"/>
  <c r="RKW132" i="4"/>
  <c r="RKV132" i="4"/>
  <c r="RKU132" i="4"/>
  <c r="RKT132" i="4"/>
  <c r="RKS132" i="4"/>
  <c r="RKR132" i="4"/>
  <c r="RKQ132" i="4"/>
  <c r="RKP132" i="4"/>
  <c r="RKO132" i="4"/>
  <c r="RKN132" i="4"/>
  <c r="RKM132" i="4"/>
  <c r="RKL132" i="4"/>
  <c r="RKK132" i="4"/>
  <c r="RKJ132" i="4"/>
  <c r="RKI132" i="4"/>
  <c r="RKH132" i="4"/>
  <c r="RKG132" i="4"/>
  <c r="RKF132" i="4"/>
  <c r="RKE132" i="4"/>
  <c r="RKD132" i="4"/>
  <c r="RKC132" i="4"/>
  <c r="RKB132" i="4"/>
  <c r="RKA132" i="4"/>
  <c r="RJZ132" i="4"/>
  <c r="RJY132" i="4"/>
  <c r="RJX132" i="4"/>
  <c r="RJW132" i="4"/>
  <c r="RJV132" i="4"/>
  <c r="RJU132" i="4"/>
  <c r="RJT132" i="4"/>
  <c r="RJS132" i="4"/>
  <c r="RJR132" i="4"/>
  <c r="RJQ132" i="4"/>
  <c r="RJP132" i="4"/>
  <c r="RJO132" i="4"/>
  <c r="RJN132" i="4"/>
  <c r="RJM132" i="4"/>
  <c r="RJL132" i="4"/>
  <c r="RJK132" i="4"/>
  <c r="RJJ132" i="4"/>
  <c r="RJI132" i="4"/>
  <c r="RJH132" i="4"/>
  <c r="RJG132" i="4"/>
  <c r="RJF132" i="4"/>
  <c r="RJE132" i="4"/>
  <c r="RJD132" i="4"/>
  <c r="RJC132" i="4"/>
  <c r="RJB132" i="4"/>
  <c r="RJA132" i="4"/>
  <c r="RIZ132" i="4"/>
  <c r="RIY132" i="4"/>
  <c r="RIX132" i="4"/>
  <c r="RIW132" i="4"/>
  <c r="RIV132" i="4"/>
  <c r="RIU132" i="4"/>
  <c r="RIT132" i="4"/>
  <c r="RIS132" i="4"/>
  <c r="RIR132" i="4"/>
  <c r="RIQ132" i="4"/>
  <c r="RIP132" i="4"/>
  <c r="RIO132" i="4"/>
  <c r="RIN132" i="4"/>
  <c r="RIM132" i="4"/>
  <c r="RIL132" i="4"/>
  <c r="RIK132" i="4"/>
  <c r="RIJ132" i="4"/>
  <c r="RII132" i="4"/>
  <c r="RIH132" i="4"/>
  <c r="RIG132" i="4"/>
  <c r="RIF132" i="4"/>
  <c r="RIE132" i="4"/>
  <c r="RID132" i="4"/>
  <c r="RIC132" i="4"/>
  <c r="RIB132" i="4"/>
  <c r="RIA132" i="4"/>
  <c r="RHZ132" i="4"/>
  <c r="RHY132" i="4"/>
  <c r="RHX132" i="4"/>
  <c r="RHW132" i="4"/>
  <c r="RHV132" i="4"/>
  <c r="RHU132" i="4"/>
  <c r="RHT132" i="4"/>
  <c r="RHS132" i="4"/>
  <c r="RHR132" i="4"/>
  <c r="RHQ132" i="4"/>
  <c r="RHP132" i="4"/>
  <c r="RHO132" i="4"/>
  <c r="RHN132" i="4"/>
  <c r="RHM132" i="4"/>
  <c r="RHL132" i="4"/>
  <c r="RHK132" i="4"/>
  <c r="RHJ132" i="4"/>
  <c r="RHI132" i="4"/>
  <c r="RHH132" i="4"/>
  <c r="RHG132" i="4"/>
  <c r="RHF132" i="4"/>
  <c r="RHE132" i="4"/>
  <c r="RHD132" i="4"/>
  <c r="RHC132" i="4"/>
  <c r="RHB132" i="4"/>
  <c r="RHA132" i="4"/>
  <c r="RGZ132" i="4"/>
  <c r="RGY132" i="4"/>
  <c r="RGX132" i="4"/>
  <c r="RGW132" i="4"/>
  <c r="RGV132" i="4"/>
  <c r="RGU132" i="4"/>
  <c r="RGT132" i="4"/>
  <c r="RGS132" i="4"/>
  <c r="RGR132" i="4"/>
  <c r="RGQ132" i="4"/>
  <c r="RGP132" i="4"/>
  <c r="RGO132" i="4"/>
  <c r="RGN132" i="4"/>
  <c r="RGM132" i="4"/>
  <c r="RGL132" i="4"/>
  <c r="RGK132" i="4"/>
  <c r="RGJ132" i="4"/>
  <c r="RGI132" i="4"/>
  <c r="RGH132" i="4"/>
  <c r="RGG132" i="4"/>
  <c r="RGF132" i="4"/>
  <c r="RGE132" i="4"/>
  <c r="RGD132" i="4"/>
  <c r="RGC132" i="4"/>
  <c r="RGB132" i="4"/>
  <c r="RGA132" i="4"/>
  <c r="RFZ132" i="4"/>
  <c r="RFY132" i="4"/>
  <c r="RFX132" i="4"/>
  <c r="RFW132" i="4"/>
  <c r="RFV132" i="4"/>
  <c r="RFU132" i="4"/>
  <c r="RFT132" i="4"/>
  <c r="RFS132" i="4"/>
  <c r="RFR132" i="4"/>
  <c r="RFQ132" i="4"/>
  <c r="RFP132" i="4"/>
  <c r="RFO132" i="4"/>
  <c r="RFN132" i="4"/>
  <c r="RFM132" i="4"/>
  <c r="RFL132" i="4"/>
  <c r="RFK132" i="4"/>
  <c r="RFJ132" i="4"/>
  <c r="RFI132" i="4"/>
  <c r="RFH132" i="4"/>
  <c r="RFG132" i="4"/>
  <c r="RFF132" i="4"/>
  <c r="RFE132" i="4"/>
  <c r="RFD132" i="4"/>
  <c r="RFC132" i="4"/>
  <c r="RFB132" i="4"/>
  <c r="RFA132" i="4"/>
  <c r="REZ132" i="4"/>
  <c r="REY132" i="4"/>
  <c r="REX132" i="4"/>
  <c r="REW132" i="4"/>
  <c r="REV132" i="4"/>
  <c r="REU132" i="4"/>
  <c r="RET132" i="4"/>
  <c r="RES132" i="4"/>
  <c r="RER132" i="4"/>
  <c r="REQ132" i="4"/>
  <c r="REP132" i="4"/>
  <c r="REO132" i="4"/>
  <c r="REN132" i="4"/>
  <c r="REM132" i="4"/>
  <c r="REL132" i="4"/>
  <c r="REK132" i="4"/>
  <c r="REJ132" i="4"/>
  <c r="REI132" i="4"/>
  <c r="REH132" i="4"/>
  <c r="REG132" i="4"/>
  <c r="REF132" i="4"/>
  <c r="REE132" i="4"/>
  <c r="RED132" i="4"/>
  <c r="REC132" i="4"/>
  <c r="REB132" i="4"/>
  <c r="REA132" i="4"/>
  <c r="RDZ132" i="4"/>
  <c r="RDY132" i="4"/>
  <c r="RDX132" i="4"/>
  <c r="RDW132" i="4"/>
  <c r="RDV132" i="4"/>
  <c r="RDU132" i="4"/>
  <c r="RDT132" i="4"/>
  <c r="RDS132" i="4"/>
  <c r="RDR132" i="4"/>
  <c r="RDQ132" i="4"/>
  <c r="RDP132" i="4"/>
  <c r="RDO132" i="4"/>
  <c r="RDN132" i="4"/>
  <c r="RDM132" i="4"/>
  <c r="RDL132" i="4"/>
  <c r="RDK132" i="4"/>
  <c r="RDJ132" i="4"/>
  <c r="RDI132" i="4"/>
  <c r="RDH132" i="4"/>
  <c r="RDG132" i="4"/>
  <c r="RDF132" i="4"/>
  <c r="RDE132" i="4"/>
  <c r="RDD132" i="4"/>
  <c r="RDC132" i="4"/>
  <c r="RDB132" i="4"/>
  <c r="RDA132" i="4"/>
  <c r="RCZ132" i="4"/>
  <c r="RCY132" i="4"/>
  <c r="RCX132" i="4"/>
  <c r="RCW132" i="4"/>
  <c r="RCV132" i="4"/>
  <c r="RCU132" i="4"/>
  <c r="RCT132" i="4"/>
  <c r="RCS132" i="4"/>
  <c r="RCR132" i="4"/>
  <c r="RCQ132" i="4"/>
  <c r="RCP132" i="4"/>
  <c r="RCO132" i="4"/>
  <c r="RCN132" i="4"/>
  <c r="RCM132" i="4"/>
  <c r="RCL132" i="4"/>
  <c r="RCK132" i="4"/>
  <c r="RCJ132" i="4"/>
  <c r="RCI132" i="4"/>
  <c r="RCH132" i="4"/>
  <c r="RCG132" i="4"/>
  <c r="RCF132" i="4"/>
  <c r="RCE132" i="4"/>
  <c r="RCD132" i="4"/>
  <c r="RCC132" i="4"/>
  <c r="RCB132" i="4"/>
  <c r="RCA132" i="4"/>
  <c r="RBZ132" i="4"/>
  <c r="RBY132" i="4"/>
  <c r="RBX132" i="4"/>
  <c r="RBW132" i="4"/>
  <c r="RBV132" i="4"/>
  <c r="RBU132" i="4"/>
  <c r="RBT132" i="4"/>
  <c r="RBS132" i="4"/>
  <c r="RBR132" i="4"/>
  <c r="RBQ132" i="4"/>
  <c r="RBP132" i="4"/>
  <c r="RBO132" i="4"/>
  <c r="RBN132" i="4"/>
  <c r="RBM132" i="4"/>
  <c r="RBL132" i="4"/>
  <c r="RBK132" i="4"/>
  <c r="RBJ132" i="4"/>
  <c r="RBI132" i="4"/>
  <c r="RBH132" i="4"/>
  <c r="RBG132" i="4"/>
  <c r="RBF132" i="4"/>
  <c r="RBE132" i="4"/>
  <c r="RBD132" i="4"/>
  <c r="RBC132" i="4"/>
  <c r="RBB132" i="4"/>
  <c r="RBA132" i="4"/>
  <c r="RAZ132" i="4"/>
  <c r="RAY132" i="4"/>
  <c r="RAX132" i="4"/>
  <c r="RAW132" i="4"/>
  <c r="RAV132" i="4"/>
  <c r="RAU132" i="4"/>
  <c r="RAT132" i="4"/>
  <c r="RAS132" i="4"/>
  <c r="RAR132" i="4"/>
  <c r="RAQ132" i="4"/>
  <c r="RAP132" i="4"/>
  <c r="RAO132" i="4"/>
  <c r="RAN132" i="4"/>
  <c r="RAM132" i="4"/>
  <c r="RAL132" i="4"/>
  <c r="RAK132" i="4"/>
  <c r="RAJ132" i="4"/>
  <c r="RAI132" i="4"/>
  <c r="RAH132" i="4"/>
  <c r="RAG132" i="4"/>
  <c r="RAF132" i="4"/>
  <c r="RAE132" i="4"/>
  <c r="RAD132" i="4"/>
  <c r="RAC132" i="4"/>
  <c r="RAB132" i="4"/>
  <c r="RAA132" i="4"/>
  <c r="QZZ132" i="4"/>
  <c r="QZY132" i="4"/>
  <c r="QZX132" i="4"/>
  <c r="QZW132" i="4"/>
  <c r="QZV132" i="4"/>
  <c r="QZU132" i="4"/>
  <c r="QZT132" i="4"/>
  <c r="QZS132" i="4"/>
  <c r="QZR132" i="4"/>
  <c r="QZQ132" i="4"/>
  <c r="QZP132" i="4"/>
  <c r="QZO132" i="4"/>
  <c r="QZN132" i="4"/>
  <c r="QZM132" i="4"/>
  <c r="QZL132" i="4"/>
  <c r="QZK132" i="4"/>
  <c r="QZJ132" i="4"/>
  <c r="QZI132" i="4"/>
  <c r="QZH132" i="4"/>
  <c r="QZG132" i="4"/>
  <c r="QZF132" i="4"/>
  <c r="QZE132" i="4"/>
  <c r="QZD132" i="4"/>
  <c r="QZC132" i="4"/>
  <c r="QZB132" i="4"/>
  <c r="QZA132" i="4"/>
  <c r="QYZ132" i="4"/>
  <c r="QYY132" i="4"/>
  <c r="QYX132" i="4"/>
  <c r="QYW132" i="4"/>
  <c r="QYV132" i="4"/>
  <c r="QYU132" i="4"/>
  <c r="QYT132" i="4"/>
  <c r="QYS132" i="4"/>
  <c r="QYR132" i="4"/>
  <c r="QYQ132" i="4"/>
  <c r="QYP132" i="4"/>
  <c r="QYO132" i="4"/>
  <c r="QYN132" i="4"/>
  <c r="QYM132" i="4"/>
  <c r="QYL132" i="4"/>
  <c r="QYK132" i="4"/>
  <c r="QYJ132" i="4"/>
  <c r="QYI132" i="4"/>
  <c r="QYH132" i="4"/>
  <c r="QYG132" i="4"/>
  <c r="QYF132" i="4"/>
  <c r="QYE132" i="4"/>
  <c r="QYD132" i="4"/>
  <c r="QYC132" i="4"/>
  <c r="QYB132" i="4"/>
  <c r="QYA132" i="4"/>
  <c r="QXZ132" i="4"/>
  <c r="QXY132" i="4"/>
  <c r="QXX132" i="4"/>
  <c r="QXW132" i="4"/>
  <c r="QXV132" i="4"/>
  <c r="QXU132" i="4"/>
  <c r="QXT132" i="4"/>
  <c r="QXS132" i="4"/>
  <c r="QXR132" i="4"/>
  <c r="QXQ132" i="4"/>
  <c r="QXP132" i="4"/>
  <c r="QXO132" i="4"/>
  <c r="QXN132" i="4"/>
  <c r="QXM132" i="4"/>
  <c r="QXL132" i="4"/>
  <c r="QXK132" i="4"/>
  <c r="QXJ132" i="4"/>
  <c r="QXI132" i="4"/>
  <c r="QXH132" i="4"/>
  <c r="QXG132" i="4"/>
  <c r="QXF132" i="4"/>
  <c r="QXE132" i="4"/>
  <c r="QXD132" i="4"/>
  <c r="QXC132" i="4"/>
  <c r="QXB132" i="4"/>
  <c r="QXA132" i="4"/>
  <c r="QWZ132" i="4"/>
  <c r="QWY132" i="4"/>
  <c r="QWX132" i="4"/>
  <c r="QWW132" i="4"/>
  <c r="QWV132" i="4"/>
  <c r="QWU132" i="4"/>
  <c r="QWT132" i="4"/>
  <c r="QWS132" i="4"/>
  <c r="QWR132" i="4"/>
  <c r="QWQ132" i="4"/>
  <c r="QWP132" i="4"/>
  <c r="QWO132" i="4"/>
  <c r="QWN132" i="4"/>
  <c r="QWM132" i="4"/>
  <c r="QWL132" i="4"/>
  <c r="QWK132" i="4"/>
  <c r="QWJ132" i="4"/>
  <c r="QWI132" i="4"/>
  <c r="QWH132" i="4"/>
  <c r="QWG132" i="4"/>
  <c r="QWF132" i="4"/>
  <c r="QWE132" i="4"/>
  <c r="QWD132" i="4"/>
  <c r="QWC132" i="4"/>
  <c r="QWB132" i="4"/>
  <c r="QWA132" i="4"/>
  <c r="QVZ132" i="4"/>
  <c r="QVY132" i="4"/>
  <c r="QVX132" i="4"/>
  <c r="QVW132" i="4"/>
  <c r="QVV132" i="4"/>
  <c r="QVU132" i="4"/>
  <c r="QVT132" i="4"/>
  <c r="QVS132" i="4"/>
  <c r="QVR132" i="4"/>
  <c r="QVQ132" i="4"/>
  <c r="QVP132" i="4"/>
  <c r="QVO132" i="4"/>
  <c r="QVN132" i="4"/>
  <c r="QVM132" i="4"/>
  <c r="QVL132" i="4"/>
  <c r="QVK132" i="4"/>
  <c r="QVJ132" i="4"/>
  <c r="QVI132" i="4"/>
  <c r="QVH132" i="4"/>
  <c r="QVG132" i="4"/>
  <c r="QVF132" i="4"/>
  <c r="QVE132" i="4"/>
  <c r="QVD132" i="4"/>
  <c r="QVC132" i="4"/>
  <c r="QVB132" i="4"/>
  <c r="QVA132" i="4"/>
  <c r="QUZ132" i="4"/>
  <c r="QUY132" i="4"/>
  <c r="QUX132" i="4"/>
  <c r="QUW132" i="4"/>
  <c r="QUV132" i="4"/>
  <c r="QUU132" i="4"/>
  <c r="QUT132" i="4"/>
  <c r="QUS132" i="4"/>
  <c r="QUR132" i="4"/>
  <c r="QUQ132" i="4"/>
  <c r="QUP132" i="4"/>
  <c r="QUO132" i="4"/>
  <c r="QUN132" i="4"/>
  <c r="QUM132" i="4"/>
  <c r="QUL132" i="4"/>
  <c r="QUK132" i="4"/>
  <c r="QUJ132" i="4"/>
  <c r="QUI132" i="4"/>
  <c r="QUH132" i="4"/>
  <c r="QUG132" i="4"/>
  <c r="QUF132" i="4"/>
  <c r="QUE132" i="4"/>
  <c r="QUD132" i="4"/>
  <c r="QUC132" i="4"/>
  <c r="QUB132" i="4"/>
  <c r="QUA132" i="4"/>
  <c r="QTZ132" i="4"/>
  <c r="QTY132" i="4"/>
  <c r="QTX132" i="4"/>
  <c r="QTW132" i="4"/>
  <c r="QTV132" i="4"/>
  <c r="QTU132" i="4"/>
  <c r="QTT132" i="4"/>
  <c r="QTS132" i="4"/>
  <c r="QTR132" i="4"/>
  <c r="QTQ132" i="4"/>
  <c r="QTP132" i="4"/>
  <c r="QTO132" i="4"/>
  <c r="QTN132" i="4"/>
  <c r="QTM132" i="4"/>
  <c r="QTL132" i="4"/>
  <c r="QTK132" i="4"/>
  <c r="QTJ132" i="4"/>
  <c r="QTI132" i="4"/>
  <c r="QTH132" i="4"/>
  <c r="QTG132" i="4"/>
  <c r="QTF132" i="4"/>
  <c r="QTE132" i="4"/>
  <c r="QTD132" i="4"/>
  <c r="QTC132" i="4"/>
  <c r="QTB132" i="4"/>
  <c r="QTA132" i="4"/>
  <c r="QSZ132" i="4"/>
  <c r="QSY132" i="4"/>
  <c r="QSX132" i="4"/>
  <c r="QSW132" i="4"/>
  <c r="QSV132" i="4"/>
  <c r="QSU132" i="4"/>
  <c r="QST132" i="4"/>
  <c r="QSS132" i="4"/>
  <c r="QSR132" i="4"/>
  <c r="QSQ132" i="4"/>
  <c r="QSP132" i="4"/>
  <c r="QSO132" i="4"/>
  <c r="QSN132" i="4"/>
  <c r="QSM132" i="4"/>
  <c r="QSL132" i="4"/>
  <c r="QSK132" i="4"/>
  <c r="QSJ132" i="4"/>
  <c r="QSI132" i="4"/>
  <c r="QSH132" i="4"/>
  <c r="QSG132" i="4"/>
  <c r="QSF132" i="4"/>
  <c r="QSE132" i="4"/>
  <c r="QSD132" i="4"/>
  <c r="QSC132" i="4"/>
  <c r="QSB132" i="4"/>
  <c r="QSA132" i="4"/>
  <c r="QRZ132" i="4"/>
  <c r="QRY132" i="4"/>
  <c r="QRX132" i="4"/>
  <c r="QRW132" i="4"/>
  <c r="QRV132" i="4"/>
  <c r="QRU132" i="4"/>
  <c r="QRT132" i="4"/>
  <c r="QRS132" i="4"/>
  <c r="QRR132" i="4"/>
  <c r="QRQ132" i="4"/>
  <c r="QRP132" i="4"/>
  <c r="QRO132" i="4"/>
  <c r="QRN132" i="4"/>
  <c r="QRM132" i="4"/>
  <c r="QRL132" i="4"/>
  <c r="QRK132" i="4"/>
  <c r="QRJ132" i="4"/>
  <c r="QRI132" i="4"/>
  <c r="QRH132" i="4"/>
  <c r="QRG132" i="4"/>
  <c r="QRF132" i="4"/>
  <c r="QRE132" i="4"/>
  <c r="QRD132" i="4"/>
  <c r="QRC132" i="4"/>
  <c r="QRB132" i="4"/>
  <c r="QRA132" i="4"/>
  <c r="QQZ132" i="4"/>
  <c r="QQY132" i="4"/>
  <c r="QQX132" i="4"/>
  <c r="QQW132" i="4"/>
  <c r="QQV132" i="4"/>
  <c r="QQU132" i="4"/>
  <c r="QQT132" i="4"/>
  <c r="QQS132" i="4"/>
  <c r="QQR132" i="4"/>
  <c r="QQQ132" i="4"/>
  <c r="QQP132" i="4"/>
  <c r="QQO132" i="4"/>
  <c r="QQN132" i="4"/>
  <c r="QQM132" i="4"/>
  <c r="QQL132" i="4"/>
  <c r="QQK132" i="4"/>
  <c r="QQJ132" i="4"/>
  <c r="QQI132" i="4"/>
  <c r="QQH132" i="4"/>
  <c r="QQG132" i="4"/>
  <c r="QQF132" i="4"/>
  <c r="QQE132" i="4"/>
  <c r="QQD132" i="4"/>
  <c r="QQC132" i="4"/>
  <c r="QQB132" i="4"/>
  <c r="QQA132" i="4"/>
  <c r="QPZ132" i="4"/>
  <c r="QPY132" i="4"/>
  <c r="QPX132" i="4"/>
  <c r="QPW132" i="4"/>
  <c r="QPV132" i="4"/>
  <c r="QPU132" i="4"/>
  <c r="QPT132" i="4"/>
  <c r="QPS132" i="4"/>
  <c r="QPR132" i="4"/>
  <c r="QPQ132" i="4"/>
  <c r="QPP132" i="4"/>
  <c r="QPO132" i="4"/>
  <c r="QPN132" i="4"/>
  <c r="QPM132" i="4"/>
  <c r="QPL132" i="4"/>
  <c r="QPK132" i="4"/>
  <c r="QPJ132" i="4"/>
  <c r="QPI132" i="4"/>
  <c r="QPH132" i="4"/>
  <c r="QPG132" i="4"/>
  <c r="QPF132" i="4"/>
  <c r="QPE132" i="4"/>
  <c r="QPD132" i="4"/>
  <c r="QPC132" i="4"/>
  <c r="QPB132" i="4"/>
  <c r="QPA132" i="4"/>
  <c r="QOZ132" i="4"/>
  <c r="QOY132" i="4"/>
  <c r="QOX132" i="4"/>
  <c r="QOW132" i="4"/>
  <c r="QOV132" i="4"/>
  <c r="QOU132" i="4"/>
  <c r="QOT132" i="4"/>
  <c r="QOS132" i="4"/>
  <c r="QOR132" i="4"/>
  <c r="QOQ132" i="4"/>
  <c r="QOP132" i="4"/>
  <c r="QOO132" i="4"/>
  <c r="QON132" i="4"/>
  <c r="QOM132" i="4"/>
  <c r="QOL132" i="4"/>
  <c r="QOK132" i="4"/>
  <c r="QOJ132" i="4"/>
  <c r="QOI132" i="4"/>
  <c r="QOH132" i="4"/>
  <c r="QOG132" i="4"/>
  <c r="QOF132" i="4"/>
  <c r="QOE132" i="4"/>
  <c r="QOD132" i="4"/>
  <c r="QOC132" i="4"/>
  <c r="QOB132" i="4"/>
  <c r="QOA132" i="4"/>
  <c r="QNZ132" i="4"/>
  <c r="QNY132" i="4"/>
  <c r="QNX132" i="4"/>
  <c r="QNW132" i="4"/>
  <c r="QNV132" i="4"/>
  <c r="QNU132" i="4"/>
  <c r="QNT132" i="4"/>
  <c r="QNS132" i="4"/>
  <c r="QNR132" i="4"/>
  <c r="QNQ132" i="4"/>
  <c r="QNP132" i="4"/>
  <c r="QNO132" i="4"/>
  <c r="QNN132" i="4"/>
  <c r="QNM132" i="4"/>
  <c r="QNL132" i="4"/>
  <c r="QNK132" i="4"/>
  <c r="QNJ132" i="4"/>
  <c r="QNI132" i="4"/>
  <c r="QNH132" i="4"/>
  <c r="QNG132" i="4"/>
  <c r="QNF132" i="4"/>
  <c r="QNE132" i="4"/>
  <c r="QND132" i="4"/>
  <c r="QNC132" i="4"/>
  <c r="QNB132" i="4"/>
  <c r="QNA132" i="4"/>
  <c r="QMZ132" i="4"/>
  <c r="QMY132" i="4"/>
  <c r="QMX132" i="4"/>
  <c r="QMW132" i="4"/>
  <c r="QMV132" i="4"/>
  <c r="QMU132" i="4"/>
  <c r="QMT132" i="4"/>
  <c r="QMS132" i="4"/>
  <c r="QMR132" i="4"/>
  <c r="QMQ132" i="4"/>
  <c r="QMP132" i="4"/>
  <c r="QMO132" i="4"/>
  <c r="QMN132" i="4"/>
  <c r="QMM132" i="4"/>
  <c r="QML132" i="4"/>
  <c r="QMK132" i="4"/>
  <c r="QMJ132" i="4"/>
  <c r="QMI132" i="4"/>
  <c r="QMH132" i="4"/>
  <c r="QMG132" i="4"/>
  <c r="QMF132" i="4"/>
  <c r="QME132" i="4"/>
  <c r="QMD132" i="4"/>
  <c r="QMC132" i="4"/>
  <c r="QMB132" i="4"/>
  <c r="QMA132" i="4"/>
  <c r="QLZ132" i="4"/>
  <c r="QLY132" i="4"/>
  <c r="QLX132" i="4"/>
  <c r="QLW132" i="4"/>
  <c r="QLV132" i="4"/>
  <c r="QLU132" i="4"/>
  <c r="QLT132" i="4"/>
  <c r="QLS132" i="4"/>
  <c r="QLR132" i="4"/>
  <c r="QLQ132" i="4"/>
  <c r="QLP132" i="4"/>
  <c r="QLO132" i="4"/>
  <c r="QLN132" i="4"/>
  <c r="QLM132" i="4"/>
  <c r="QLL132" i="4"/>
  <c r="QLK132" i="4"/>
  <c r="QLJ132" i="4"/>
  <c r="QLI132" i="4"/>
  <c r="QLH132" i="4"/>
  <c r="QLG132" i="4"/>
  <c r="QLF132" i="4"/>
  <c r="QLE132" i="4"/>
  <c r="QLD132" i="4"/>
  <c r="QLC132" i="4"/>
  <c r="QLB132" i="4"/>
  <c r="QLA132" i="4"/>
  <c r="QKZ132" i="4"/>
  <c r="QKY132" i="4"/>
  <c r="QKX132" i="4"/>
  <c r="QKW132" i="4"/>
  <c r="QKV132" i="4"/>
  <c r="QKU132" i="4"/>
  <c r="QKT132" i="4"/>
  <c r="QKS132" i="4"/>
  <c r="QKR132" i="4"/>
  <c r="QKQ132" i="4"/>
  <c r="QKP132" i="4"/>
  <c r="QKO132" i="4"/>
  <c r="QKN132" i="4"/>
  <c r="QKM132" i="4"/>
  <c r="QKL132" i="4"/>
  <c r="QKK132" i="4"/>
  <c r="QKJ132" i="4"/>
  <c r="QKI132" i="4"/>
  <c r="QKH132" i="4"/>
  <c r="QKG132" i="4"/>
  <c r="QKF132" i="4"/>
  <c r="QKE132" i="4"/>
  <c r="QKD132" i="4"/>
  <c r="QKC132" i="4"/>
  <c r="QKB132" i="4"/>
  <c r="QKA132" i="4"/>
  <c r="QJZ132" i="4"/>
  <c r="QJY132" i="4"/>
  <c r="QJX132" i="4"/>
  <c r="QJW132" i="4"/>
  <c r="QJV132" i="4"/>
  <c r="QJU132" i="4"/>
  <c r="QJT132" i="4"/>
  <c r="QJS132" i="4"/>
  <c r="QJR132" i="4"/>
  <c r="QJQ132" i="4"/>
  <c r="QJP132" i="4"/>
  <c r="QJO132" i="4"/>
  <c r="QJN132" i="4"/>
  <c r="QJM132" i="4"/>
  <c r="QJL132" i="4"/>
  <c r="QJK132" i="4"/>
  <c r="QJJ132" i="4"/>
  <c r="QJI132" i="4"/>
  <c r="QJH132" i="4"/>
  <c r="QJG132" i="4"/>
  <c r="QJF132" i="4"/>
  <c r="QJE132" i="4"/>
  <c r="QJD132" i="4"/>
  <c r="QJC132" i="4"/>
  <c r="QJB132" i="4"/>
  <c r="QJA132" i="4"/>
  <c r="QIZ132" i="4"/>
  <c r="QIY132" i="4"/>
  <c r="QIX132" i="4"/>
  <c r="QIW132" i="4"/>
  <c r="QIV132" i="4"/>
  <c r="QIU132" i="4"/>
  <c r="QIT132" i="4"/>
  <c r="QIS132" i="4"/>
  <c r="QIR132" i="4"/>
  <c r="QIQ132" i="4"/>
  <c r="QIP132" i="4"/>
  <c r="QIO132" i="4"/>
  <c r="QIN132" i="4"/>
  <c r="QIM132" i="4"/>
  <c r="QIL132" i="4"/>
  <c r="QIK132" i="4"/>
  <c r="QIJ132" i="4"/>
  <c r="QII132" i="4"/>
  <c r="QIH132" i="4"/>
  <c r="QIG132" i="4"/>
  <c r="QIF132" i="4"/>
  <c r="QIE132" i="4"/>
  <c r="QID132" i="4"/>
  <c r="QIC132" i="4"/>
  <c r="QIB132" i="4"/>
  <c r="QIA132" i="4"/>
  <c r="QHZ132" i="4"/>
  <c r="QHY132" i="4"/>
  <c r="QHX132" i="4"/>
  <c r="QHW132" i="4"/>
  <c r="QHV132" i="4"/>
  <c r="QHU132" i="4"/>
  <c r="QHT132" i="4"/>
  <c r="QHS132" i="4"/>
  <c r="QHR132" i="4"/>
  <c r="QHQ132" i="4"/>
  <c r="QHP132" i="4"/>
  <c r="QHO132" i="4"/>
  <c r="QHN132" i="4"/>
  <c r="QHM132" i="4"/>
  <c r="QHL132" i="4"/>
  <c r="QHK132" i="4"/>
  <c r="QHJ132" i="4"/>
  <c r="QHI132" i="4"/>
  <c r="QHH132" i="4"/>
  <c r="QHG132" i="4"/>
  <c r="QHF132" i="4"/>
  <c r="QHE132" i="4"/>
  <c r="QHD132" i="4"/>
  <c r="QHC132" i="4"/>
  <c r="QHB132" i="4"/>
  <c r="QHA132" i="4"/>
  <c r="QGZ132" i="4"/>
  <c r="QGY132" i="4"/>
  <c r="QGX132" i="4"/>
  <c r="QGW132" i="4"/>
  <c r="QGV132" i="4"/>
  <c r="QGU132" i="4"/>
  <c r="QGT132" i="4"/>
  <c r="QGS132" i="4"/>
  <c r="QGR132" i="4"/>
  <c r="QGQ132" i="4"/>
  <c r="QGP132" i="4"/>
  <c r="QGO132" i="4"/>
  <c r="QGN132" i="4"/>
  <c r="QGM132" i="4"/>
  <c r="QGL132" i="4"/>
  <c r="QGK132" i="4"/>
  <c r="QGJ132" i="4"/>
  <c r="QGI132" i="4"/>
  <c r="QGH132" i="4"/>
  <c r="QGG132" i="4"/>
  <c r="QGF132" i="4"/>
  <c r="QGE132" i="4"/>
  <c r="QGD132" i="4"/>
  <c r="QGC132" i="4"/>
  <c r="QGB132" i="4"/>
  <c r="QGA132" i="4"/>
  <c r="QFZ132" i="4"/>
  <c r="QFY132" i="4"/>
  <c r="QFX132" i="4"/>
  <c r="QFW132" i="4"/>
  <c r="QFV132" i="4"/>
  <c r="QFU132" i="4"/>
  <c r="QFT132" i="4"/>
  <c r="QFS132" i="4"/>
  <c r="QFR132" i="4"/>
  <c r="QFQ132" i="4"/>
  <c r="QFP132" i="4"/>
  <c r="QFO132" i="4"/>
  <c r="QFN132" i="4"/>
  <c r="QFM132" i="4"/>
  <c r="QFL132" i="4"/>
  <c r="QFK132" i="4"/>
  <c r="QFJ132" i="4"/>
  <c r="QFI132" i="4"/>
  <c r="QFH132" i="4"/>
  <c r="QFG132" i="4"/>
  <c r="QFF132" i="4"/>
  <c r="QFE132" i="4"/>
  <c r="QFD132" i="4"/>
  <c r="QFC132" i="4"/>
  <c r="QFB132" i="4"/>
  <c r="QFA132" i="4"/>
  <c r="QEZ132" i="4"/>
  <c r="QEY132" i="4"/>
  <c r="QEX132" i="4"/>
  <c r="QEW132" i="4"/>
  <c r="QEV132" i="4"/>
  <c r="QEU132" i="4"/>
  <c r="QET132" i="4"/>
  <c r="QES132" i="4"/>
  <c r="QER132" i="4"/>
  <c r="QEQ132" i="4"/>
  <c r="QEP132" i="4"/>
  <c r="QEO132" i="4"/>
  <c r="QEN132" i="4"/>
  <c r="QEM132" i="4"/>
  <c r="QEL132" i="4"/>
  <c r="QEK132" i="4"/>
  <c r="QEJ132" i="4"/>
  <c r="QEI132" i="4"/>
  <c r="QEH132" i="4"/>
  <c r="QEG132" i="4"/>
  <c r="QEF132" i="4"/>
  <c r="QEE132" i="4"/>
  <c r="QED132" i="4"/>
  <c r="QEC132" i="4"/>
  <c r="QEB132" i="4"/>
  <c r="QEA132" i="4"/>
  <c r="QDZ132" i="4"/>
  <c r="QDY132" i="4"/>
  <c r="QDX132" i="4"/>
  <c r="QDW132" i="4"/>
  <c r="QDV132" i="4"/>
  <c r="QDU132" i="4"/>
  <c r="QDT132" i="4"/>
  <c r="QDS132" i="4"/>
  <c r="QDR132" i="4"/>
  <c r="QDQ132" i="4"/>
  <c r="QDP132" i="4"/>
  <c r="QDO132" i="4"/>
  <c r="QDN132" i="4"/>
  <c r="QDM132" i="4"/>
  <c r="QDL132" i="4"/>
  <c r="QDK132" i="4"/>
  <c r="QDJ132" i="4"/>
  <c r="QDI132" i="4"/>
  <c r="QDH132" i="4"/>
  <c r="QDG132" i="4"/>
  <c r="QDF132" i="4"/>
  <c r="QDE132" i="4"/>
  <c r="QDD132" i="4"/>
  <c r="QDC132" i="4"/>
  <c r="QDB132" i="4"/>
  <c r="QDA132" i="4"/>
  <c r="QCZ132" i="4"/>
  <c r="QCY132" i="4"/>
  <c r="QCX132" i="4"/>
  <c r="QCW132" i="4"/>
  <c r="QCV132" i="4"/>
  <c r="QCU132" i="4"/>
  <c r="QCT132" i="4"/>
  <c r="QCS132" i="4"/>
  <c r="QCR132" i="4"/>
  <c r="QCQ132" i="4"/>
  <c r="QCP132" i="4"/>
  <c r="QCO132" i="4"/>
  <c r="QCN132" i="4"/>
  <c r="QCM132" i="4"/>
  <c r="QCL132" i="4"/>
  <c r="QCK132" i="4"/>
  <c r="QCJ132" i="4"/>
  <c r="QCI132" i="4"/>
  <c r="QCH132" i="4"/>
  <c r="QCG132" i="4"/>
  <c r="QCF132" i="4"/>
  <c r="QCE132" i="4"/>
  <c r="QCD132" i="4"/>
  <c r="QCC132" i="4"/>
  <c r="QCB132" i="4"/>
  <c r="QCA132" i="4"/>
  <c r="QBZ132" i="4"/>
  <c r="QBY132" i="4"/>
  <c r="QBX132" i="4"/>
  <c r="QBW132" i="4"/>
  <c r="QBV132" i="4"/>
  <c r="QBU132" i="4"/>
  <c r="QBT132" i="4"/>
  <c r="QBS132" i="4"/>
  <c r="QBR132" i="4"/>
  <c r="QBQ132" i="4"/>
  <c r="QBP132" i="4"/>
  <c r="QBO132" i="4"/>
  <c r="QBN132" i="4"/>
  <c r="QBM132" i="4"/>
  <c r="QBL132" i="4"/>
  <c r="QBK132" i="4"/>
  <c r="QBJ132" i="4"/>
  <c r="QBI132" i="4"/>
  <c r="QBH132" i="4"/>
  <c r="QBG132" i="4"/>
  <c r="QBF132" i="4"/>
  <c r="QBE132" i="4"/>
  <c r="QBD132" i="4"/>
  <c r="QBC132" i="4"/>
  <c r="QBB132" i="4"/>
  <c r="QBA132" i="4"/>
  <c r="QAZ132" i="4"/>
  <c r="QAY132" i="4"/>
  <c r="QAX132" i="4"/>
  <c r="QAW132" i="4"/>
  <c r="QAV132" i="4"/>
  <c r="QAU132" i="4"/>
  <c r="QAT132" i="4"/>
  <c r="QAS132" i="4"/>
  <c r="QAR132" i="4"/>
  <c r="QAQ132" i="4"/>
  <c r="QAP132" i="4"/>
  <c r="QAO132" i="4"/>
  <c r="QAN132" i="4"/>
  <c r="QAM132" i="4"/>
  <c r="QAL132" i="4"/>
  <c r="QAK132" i="4"/>
  <c r="QAJ132" i="4"/>
  <c r="QAI132" i="4"/>
  <c r="QAH132" i="4"/>
  <c r="QAG132" i="4"/>
  <c r="QAF132" i="4"/>
  <c r="QAE132" i="4"/>
  <c r="QAD132" i="4"/>
  <c r="QAC132" i="4"/>
  <c r="QAB132" i="4"/>
  <c r="QAA132" i="4"/>
  <c r="PZZ132" i="4"/>
  <c r="PZY132" i="4"/>
  <c r="PZX132" i="4"/>
  <c r="PZW132" i="4"/>
  <c r="PZV132" i="4"/>
  <c r="PZU132" i="4"/>
  <c r="PZT132" i="4"/>
  <c r="PZS132" i="4"/>
  <c r="PZR132" i="4"/>
  <c r="PZQ132" i="4"/>
  <c r="PZP132" i="4"/>
  <c r="PZO132" i="4"/>
  <c r="PZN132" i="4"/>
  <c r="PZM132" i="4"/>
  <c r="PZL132" i="4"/>
  <c r="PZK132" i="4"/>
  <c r="PZJ132" i="4"/>
  <c r="PZI132" i="4"/>
  <c r="PZH132" i="4"/>
  <c r="PZG132" i="4"/>
  <c r="PZF132" i="4"/>
  <c r="PZE132" i="4"/>
  <c r="PZD132" i="4"/>
  <c r="PZC132" i="4"/>
  <c r="PZB132" i="4"/>
  <c r="PZA132" i="4"/>
  <c r="PYZ132" i="4"/>
  <c r="PYY132" i="4"/>
  <c r="PYX132" i="4"/>
  <c r="PYW132" i="4"/>
  <c r="PYV132" i="4"/>
  <c r="PYU132" i="4"/>
  <c r="PYT132" i="4"/>
  <c r="PYS132" i="4"/>
  <c r="PYR132" i="4"/>
  <c r="PYQ132" i="4"/>
  <c r="PYP132" i="4"/>
  <c r="PYO132" i="4"/>
  <c r="PYN132" i="4"/>
  <c r="PYM132" i="4"/>
  <c r="PYL132" i="4"/>
  <c r="PYK132" i="4"/>
  <c r="PYJ132" i="4"/>
  <c r="PYI132" i="4"/>
  <c r="PYH132" i="4"/>
  <c r="PYG132" i="4"/>
  <c r="PYF132" i="4"/>
  <c r="PYE132" i="4"/>
  <c r="PYD132" i="4"/>
  <c r="PYC132" i="4"/>
  <c r="PYB132" i="4"/>
  <c r="PYA132" i="4"/>
  <c r="PXZ132" i="4"/>
  <c r="PXY132" i="4"/>
  <c r="PXX132" i="4"/>
  <c r="PXW132" i="4"/>
  <c r="PXV132" i="4"/>
  <c r="PXU132" i="4"/>
  <c r="PXT132" i="4"/>
  <c r="PXS132" i="4"/>
  <c r="PXR132" i="4"/>
  <c r="PXQ132" i="4"/>
  <c r="PXP132" i="4"/>
  <c r="PXO132" i="4"/>
  <c r="PXN132" i="4"/>
  <c r="PXM132" i="4"/>
  <c r="PXL132" i="4"/>
  <c r="PXK132" i="4"/>
  <c r="PXJ132" i="4"/>
  <c r="PXI132" i="4"/>
  <c r="PXH132" i="4"/>
  <c r="PXG132" i="4"/>
  <c r="PXF132" i="4"/>
  <c r="PXE132" i="4"/>
  <c r="PXD132" i="4"/>
  <c r="PXC132" i="4"/>
  <c r="PXB132" i="4"/>
  <c r="PXA132" i="4"/>
  <c r="PWZ132" i="4"/>
  <c r="PWY132" i="4"/>
  <c r="PWX132" i="4"/>
  <c r="PWW132" i="4"/>
  <c r="PWV132" i="4"/>
  <c r="PWU132" i="4"/>
  <c r="PWT132" i="4"/>
  <c r="PWS132" i="4"/>
  <c r="PWR132" i="4"/>
  <c r="PWQ132" i="4"/>
  <c r="PWP132" i="4"/>
  <c r="PWO132" i="4"/>
  <c r="PWN132" i="4"/>
  <c r="PWM132" i="4"/>
  <c r="PWL132" i="4"/>
  <c r="PWK132" i="4"/>
  <c r="PWJ132" i="4"/>
  <c r="PWI132" i="4"/>
  <c r="PWH132" i="4"/>
  <c r="PWG132" i="4"/>
  <c r="PWF132" i="4"/>
  <c r="PWE132" i="4"/>
  <c r="PWD132" i="4"/>
  <c r="PWC132" i="4"/>
  <c r="PWB132" i="4"/>
  <c r="PWA132" i="4"/>
  <c r="PVZ132" i="4"/>
  <c r="PVY132" i="4"/>
  <c r="PVX132" i="4"/>
  <c r="PVW132" i="4"/>
  <c r="PVV132" i="4"/>
  <c r="PVU132" i="4"/>
  <c r="PVT132" i="4"/>
  <c r="PVS132" i="4"/>
  <c r="PVR132" i="4"/>
  <c r="PVQ132" i="4"/>
  <c r="PVP132" i="4"/>
  <c r="PVO132" i="4"/>
  <c r="PVN132" i="4"/>
  <c r="PVM132" i="4"/>
  <c r="PVL132" i="4"/>
  <c r="PVK132" i="4"/>
  <c r="PVJ132" i="4"/>
  <c r="PVI132" i="4"/>
  <c r="PVH132" i="4"/>
  <c r="PVG132" i="4"/>
  <c r="PVF132" i="4"/>
  <c r="PVE132" i="4"/>
  <c r="PVD132" i="4"/>
  <c r="PVC132" i="4"/>
  <c r="PVB132" i="4"/>
  <c r="PVA132" i="4"/>
  <c r="PUZ132" i="4"/>
  <c r="PUY132" i="4"/>
  <c r="PUX132" i="4"/>
  <c r="PUW132" i="4"/>
  <c r="PUV132" i="4"/>
  <c r="PUU132" i="4"/>
  <c r="PUT132" i="4"/>
  <c r="PUS132" i="4"/>
  <c r="PUR132" i="4"/>
  <c r="PUQ132" i="4"/>
  <c r="PUP132" i="4"/>
  <c r="PUO132" i="4"/>
  <c r="PUN132" i="4"/>
  <c r="PUM132" i="4"/>
  <c r="PUL132" i="4"/>
  <c r="PUK132" i="4"/>
  <c r="PUJ132" i="4"/>
  <c r="PUI132" i="4"/>
  <c r="PUH132" i="4"/>
  <c r="PUG132" i="4"/>
  <c r="PUF132" i="4"/>
  <c r="PUE132" i="4"/>
  <c r="PUD132" i="4"/>
  <c r="PUC132" i="4"/>
  <c r="PUB132" i="4"/>
  <c r="PUA132" i="4"/>
  <c r="PTZ132" i="4"/>
  <c r="PTY132" i="4"/>
  <c r="PTX132" i="4"/>
  <c r="PTW132" i="4"/>
  <c r="PTV132" i="4"/>
  <c r="PTU132" i="4"/>
  <c r="PTT132" i="4"/>
  <c r="PTS132" i="4"/>
  <c r="PTR132" i="4"/>
  <c r="PTQ132" i="4"/>
  <c r="PTP132" i="4"/>
  <c r="PTO132" i="4"/>
  <c r="PTN132" i="4"/>
  <c r="PTM132" i="4"/>
  <c r="PTL132" i="4"/>
  <c r="PTK132" i="4"/>
  <c r="PTJ132" i="4"/>
  <c r="PTI132" i="4"/>
  <c r="PTH132" i="4"/>
  <c r="PTG132" i="4"/>
  <c r="PTF132" i="4"/>
  <c r="PTE132" i="4"/>
  <c r="PTD132" i="4"/>
  <c r="PTC132" i="4"/>
  <c r="PTB132" i="4"/>
  <c r="PTA132" i="4"/>
  <c r="PSZ132" i="4"/>
  <c r="PSY132" i="4"/>
  <c r="PSX132" i="4"/>
  <c r="PSW132" i="4"/>
  <c r="PSV132" i="4"/>
  <c r="PSU132" i="4"/>
  <c r="PST132" i="4"/>
  <c r="PSS132" i="4"/>
  <c r="PSR132" i="4"/>
  <c r="PSQ132" i="4"/>
  <c r="PSP132" i="4"/>
  <c r="PSO132" i="4"/>
  <c r="PSN132" i="4"/>
  <c r="PSM132" i="4"/>
  <c r="PSL132" i="4"/>
  <c r="PSK132" i="4"/>
  <c r="PSJ132" i="4"/>
  <c r="PSI132" i="4"/>
  <c r="PSH132" i="4"/>
  <c r="PSG132" i="4"/>
  <c r="PSF132" i="4"/>
  <c r="PSE132" i="4"/>
  <c r="PSD132" i="4"/>
  <c r="PSC132" i="4"/>
  <c r="PSB132" i="4"/>
  <c r="PSA132" i="4"/>
  <c r="PRZ132" i="4"/>
  <c r="PRY132" i="4"/>
  <c r="PRX132" i="4"/>
  <c r="PRW132" i="4"/>
  <c r="PRV132" i="4"/>
  <c r="PRU132" i="4"/>
  <c r="PRT132" i="4"/>
  <c r="PRS132" i="4"/>
  <c r="PRR132" i="4"/>
  <c r="PRQ132" i="4"/>
  <c r="PRP132" i="4"/>
  <c r="PRO132" i="4"/>
  <c r="PRN132" i="4"/>
  <c r="PRM132" i="4"/>
  <c r="PRL132" i="4"/>
  <c r="PRK132" i="4"/>
  <c r="PRJ132" i="4"/>
  <c r="PRI132" i="4"/>
  <c r="PRH132" i="4"/>
  <c r="PRG132" i="4"/>
  <c r="PRF132" i="4"/>
  <c r="PRE132" i="4"/>
  <c r="PRD132" i="4"/>
  <c r="PRC132" i="4"/>
  <c r="PRB132" i="4"/>
  <c r="PRA132" i="4"/>
  <c r="PQZ132" i="4"/>
  <c r="PQY132" i="4"/>
  <c r="PQX132" i="4"/>
  <c r="PQW132" i="4"/>
  <c r="PQV132" i="4"/>
  <c r="PQU132" i="4"/>
  <c r="PQT132" i="4"/>
  <c r="PQS132" i="4"/>
  <c r="PQR132" i="4"/>
  <c r="PQQ132" i="4"/>
  <c r="PQP132" i="4"/>
  <c r="PQO132" i="4"/>
  <c r="PQN132" i="4"/>
  <c r="PQM132" i="4"/>
  <c r="PQL132" i="4"/>
  <c r="PQK132" i="4"/>
  <c r="PQJ132" i="4"/>
  <c r="PQI132" i="4"/>
  <c r="PQH132" i="4"/>
  <c r="PQG132" i="4"/>
  <c r="PQF132" i="4"/>
  <c r="PQE132" i="4"/>
  <c r="PQD132" i="4"/>
  <c r="PQC132" i="4"/>
  <c r="PQB132" i="4"/>
  <c r="PQA132" i="4"/>
  <c r="PPZ132" i="4"/>
  <c r="PPY132" i="4"/>
  <c r="PPX132" i="4"/>
  <c r="PPW132" i="4"/>
  <c r="PPV132" i="4"/>
  <c r="PPU132" i="4"/>
  <c r="PPT132" i="4"/>
  <c r="PPS132" i="4"/>
  <c r="PPR132" i="4"/>
  <c r="PPQ132" i="4"/>
  <c r="PPP132" i="4"/>
  <c r="PPO132" i="4"/>
  <c r="PPN132" i="4"/>
  <c r="PPM132" i="4"/>
  <c r="PPL132" i="4"/>
  <c r="PPK132" i="4"/>
  <c r="PPJ132" i="4"/>
  <c r="PPI132" i="4"/>
  <c r="PPH132" i="4"/>
  <c r="PPG132" i="4"/>
  <c r="PPF132" i="4"/>
  <c r="PPE132" i="4"/>
  <c r="PPD132" i="4"/>
  <c r="PPC132" i="4"/>
  <c r="PPB132" i="4"/>
  <c r="PPA132" i="4"/>
  <c r="POZ132" i="4"/>
  <c r="POY132" i="4"/>
  <c r="POX132" i="4"/>
  <c r="POW132" i="4"/>
  <c r="POV132" i="4"/>
  <c r="POU132" i="4"/>
  <c r="POT132" i="4"/>
  <c r="POS132" i="4"/>
  <c r="POR132" i="4"/>
  <c r="POQ132" i="4"/>
  <c r="POP132" i="4"/>
  <c r="POO132" i="4"/>
  <c r="PON132" i="4"/>
  <c r="POM132" i="4"/>
  <c r="POL132" i="4"/>
  <c r="POK132" i="4"/>
  <c r="POJ132" i="4"/>
  <c r="POI132" i="4"/>
  <c r="POH132" i="4"/>
  <c r="POG132" i="4"/>
  <c r="POF132" i="4"/>
  <c r="POE132" i="4"/>
  <c r="POD132" i="4"/>
  <c r="POC132" i="4"/>
  <c r="POB132" i="4"/>
  <c r="POA132" i="4"/>
  <c r="PNZ132" i="4"/>
  <c r="PNY132" i="4"/>
  <c r="PNX132" i="4"/>
  <c r="PNW132" i="4"/>
  <c r="PNV132" i="4"/>
  <c r="PNU132" i="4"/>
  <c r="PNT132" i="4"/>
  <c r="PNS132" i="4"/>
  <c r="PNR132" i="4"/>
  <c r="PNQ132" i="4"/>
  <c r="PNP132" i="4"/>
  <c r="PNO132" i="4"/>
  <c r="PNN132" i="4"/>
  <c r="PNM132" i="4"/>
  <c r="PNL132" i="4"/>
  <c r="PNK132" i="4"/>
  <c r="PNJ132" i="4"/>
  <c r="PNI132" i="4"/>
  <c r="PNH132" i="4"/>
  <c r="PNG132" i="4"/>
  <c r="PNF132" i="4"/>
  <c r="PNE132" i="4"/>
  <c r="PND132" i="4"/>
  <c r="PNC132" i="4"/>
  <c r="PNB132" i="4"/>
  <c r="PNA132" i="4"/>
  <c r="PMZ132" i="4"/>
  <c r="PMY132" i="4"/>
  <c r="PMX132" i="4"/>
  <c r="PMW132" i="4"/>
  <c r="PMV132" i="4"/>
  <c r="PMU132" i="4"/>
  <c r="PMT132" i="4"/>
  <c r="PMS132" i="4"/>
  <c r="PMR132" i="4"/>
  <c r="PMQ132" i="4"/>
  <c r="PMP132" i="4"/>
  <c r="PMO132" i="4"/>
  <c r="PMN132" i="4"/>
  <c r="PMM132" i="4"/>
  <c r="PML132" i="4"/>
  <c r="PMK132" i="4"/>
  <c r="PMJ132" i="4"/>
  <c r="PMI132" i="4"/>
  <c r="PMH132" i="4"/>
  <c r="PMG132" i="4"/>
  <c r="PMF132" i="4"/>
  <c r="PME132" i="4"/>
  <c r="PMD132" i="4"/>
  <c r="PMC132" i="4"/>
  <c r="PMB132" i="4"/>
  <c r="PMA132" i="4"/>
  <c r="PLZ132" i="4"/>
  <c r="PLY132" i="4"/>
  <c r="PLX132" i="4"/>
  <c r="PLW132" i="4"/>
  <c r="PLV132" i="4"/>
  <c r="PLU132" i="4"/>
  <c r="PLT132" i="4"/>
  <c r="PLS132" i="4"/>
  <c r="PLR132" i="4"/>
  <c r="PLQ132" i="4"/>
  <c r="PLP132" i="4"/>
  <c r="PLO132" i="4"/>
  <c r="PLN132" i="4"/>
  <c r="PLM132" i="4"/>
  <c r="PLL132" i="4"/>
  <c r="PLK132" i="4"/>
  <c r="PLJ132" i="4"/>
  <c r="PLI132" i="4"/>
  <c r="PLH132" i="4"/>
  <c r="PLG132" i="4"/>
  <c r="PLF132" i="4"/>
  <c r="PLE132" i="4"/>
  <c r="PLD132" i="4"/>
  <c r="PLC132" i="4"/>
  <c r="PLB132" i="4"/>
  <c r="PLA132" i="4"/>
  <c r="PKZ132" i="4"/>
  <c r="PKY132" i="4"/>
  <c r="PKX132" i="4"/>
  <c r="PKW132" i="4"/>
  <c r="PKV132" i="4"/>
  <c r="PKU132" i="4"/>
  <c r="PKT132" i="4"/>
  <c r="PKS132" i="4"/>
  <c r="PKR132" i="4"/>
  <c r="PKQ132" i="4"/>
  <c r="PKP132" i="4"/>
  <c r="PKO132" i="4"/>
  <c r="PKN132" i="4"/>
  <c r="PKM132" i="4"/>
  <c r="PKL132" i="4"/>
  <c r="PKK132" i="4"/>
  <c r="PKJ132" i="4"/>
  <c r="PKI132" i="4"/>
  <c r="PKH132" i="4"/>
  <c r="PKG132" i="4"/>
  <c r="PKF132" i="4"/>
  <c r="PKE132" i="4"/>
  <c r="PKD132" i="4"/>
  <c r="PKC132" i="4"/>
  <c r="PKB132" i="4"/>
  <c r="PKA132" i="4"/>
  <c r="PJZ132" i="4"/>
  <c r="PJY132" i="4"/>
  <c r="PJX132" i="4"/>
  <c r="PJW132" i="4"/>
  <c r="PJV132" i="4"/>
  <c r="PJU132" i="4"/>
  <c r="PJT132" i="4"/>
  <c r="PJS132" i="4"/>
  <c r="PJR132" i="4"/>
  <c r="PJQ132" i="4"/>
  <c r="PJP132" i="4"/>
  <c r="PJO132" i="4"/>
  <c r="PJN132" i="4"/>
  <c r="PJM132" i="4"/>
  <c r="PJL132" i="4"/>
  <c r="PJK132" i="4"/>
  <c r="PJJ132" i="4"/>
  <c r="PJI132" i="4"/>
  <c r="PJH132" i="4"/>
  <c r="PJG132" i="4"/>
  <c r="PJF132" i="4"/>
  <c r="PJE132" i="4"/>
  <c r="PJD132" i="4"/>
  <c r="PJC132" i="4"/>
  <c r="PJB132" i="4"/>
  <c r="PJA132" i="4"/>
  <c r="PIZ132" i="4"/>
  <c r="PIY132" i="4"/>
  <c r="PIX132" i="4"/>
  <c r="PIW132" i="4"/>
  <c r="PIV132" i="4"/>
  <c r="PIU132" i="4"/>
  <c r="PIT132" i="4"/>
  <c r="PIS132" i="4"/>
  <c r="PIR132" i="4"/>
  <c r="PIQ132" i="4"/>
  <c r="PIP132" i="4"/>
  <c r="PIO132" i="4"/>
  <c r="PIN132" i="4"/>
  <c r="PIM132" i="4"/>
  <c r="PIL132" i="4"/>
  <c r="PIK132" i="4"/>
  <c r="PIJ132" i="4"/>
  <c r="PII132" i="4"/>
  <c r="PIH132" i="4"/>
  <c r="PIG132" i="4"/>
  <c r="PIF132" i="4"/>
  <c r="PIE132" i="4"/>
  <c r="PID132" i="4"/>
  <c r="PIC132" i="4"/>
  <c r="PIB132" i="4"/>
  <c r="PIA132" i="4"/>
  <c r="PHZ132" i="4"/>
  <c r="PHY132" i="4"/>
  <c r="PHX132" i="4"/>
  <c r="PHW132" i="4"/>
  <c r="PHV132" i="4"/>
  <c r="PHU132" i="4"/>
  <c r="PHT132" i="4"/>
  <c r="PHS132" i="4"/>
  <c r="PHR132" i="4"/>
  <c r="PHQ132" i="4"/>
  <c r="PHP132" i="4"/>
  <c r="PHO132" i="4"/>
  <c r="PHN132" i="4"/>
  <c r="PHM132" i="4"/>
  <c r="PHL132" i="4"/>
  <c r="PHK132" i="4"/>
  <c r="PHJ132" i="4"/>
  <c r="PHI132" i="4"/>
  <c r="PHH132" i="4"/>
  <c r="PHG132" i="4"/>
  <c r="PHF132" i="4"/>
  <c r="PHE132" i="4"/>
  <c r="PHD132" i="4"/>
  <c r="PHC132" i="4"/>
  <c r="PHB132" i="4"/>
  <c r="PHA132" i="4"/>
  <c r="PGZ132" i="4"/>
  <c r="PGY132" i="4"/>
  <c r="PGX132" i="4"/>
  <c r="PGW132" i="4"/>
  <c r="PGV132" i="4"/>
  <c r="PGU132" i="4"/>
  <c r="PGT132" i="4"/>
  <c r="PGS132" i="4"/>
  <c r="PGR132" i="4"/>
  <c r="PGQ132" i="4"/>
  <c r="PGP132" i="4"/>
  <c r="PGO132" i="4"/>
  <c r="PGN132" i="4"/>
  <c r="PGM132" i="4"/>
  <c r="PGL132" i="4"/>
  <c r="PGK132" i="4"/>
  <c r="PGJ132" i="4"/>
  <c r="PGI132" i="4"/>
  <c r="PGH132" i="4"/>
  <c r="PGG132" i="4"/>
  <c r="PGF132" i="4"/>
  <c r="PGE132" i="4"/>
  <c r="PGD132" i="4"/>
  <c r="PGC132" i="4"/>
  <c r="PGB132" i="4"/>
  <c r="PGA132" i="4"/>
  <c r="PFZ132" i="4"/>
  <c r="PFY132" i="4"/>
  <c r="PFX132" i="4"/>
  <c r="PFW132" i="4"/>
  <c r="PFV132" i="4"/>
  <c r="PFU132" i="4"/>
  <c r="PFT132" i="4"/>
  <c r="PFS132" i="4"/>
  <c r="PFR132" i="4"/>
  <c r="PFQ132" i="4"/>
  <c r="PFP132" i="4"/>
  <c r="PFO132" i="4"/>
  <c r="PFN132" i="4"/>
  <c r="PFM132" i="4"/>
  <c r="PFL132" i="4"/>
  <c r="PFK132" i="4"/>
  <c r="PFJ132" i="4"/>
  <c r="PFI132" i="4"/>
  <c r="PFH132" i="4"/>
  <c r="PFG132" i="4"/>
  <c r="PFF132" i="4"/>
  <c r="PFE132" i="4"/>
  <c r="PFD132" i="4"/>
  <c r="PFC132" i="4"/>
  <c r="PFB132" i="4"/>
  <c r="PFA132" i="4"/>
  <c r="PEZ132" i="4"/>
  <c r="PEY132" i="4"/>
  <c r="PEX132" i="4"/>
  <c r="PEW132" i="4"/>
  <c r="PEV132" i="4"/>
  <c r="PEU132" i="4"/>
  <c r="PET132" i="4"/>
  <c r="PES132" i="4"/>
  <c r="PER132" i="4"/>
  <c r="PEQ132" i="4"/>
  <c r="PEP132" i="4"/>
  <c r="PEO132" i="4"/>
  <c r="PEN132" i="4"/>
  <c r="PEM132" i="4"/>
  <c r="PEL132" i="4"/>
  <c r="PEK132" i="4"/>
  <c r="PEJ132" i="4"/>
  <c r="PEI132" i="4"/>
  <c r="PEH132" i="4"/>
  <c r="PEG132" i="4"/>
  <c r="PEF132" i="4"/>
  <c r="PEE132" i="4"/>
  <c r="PED132" i="4"/>
  <c r="PEC132" i="4"/>
  <c r="PEB132" i="4"/>
  <c r="PEA132" i="4"/>
  <c r="PDZ132" i="4"/>
  <c r="PDY132" i="4"/>
  <c r="PDX132" i="4"/>
  <c r="PDW132" i="4"/>
  <c r="PDV132" i="4"/>
  <c r="PDU132" i="4"/>
  <c r="PDT132" i="4"/>
  <c r="PDS132" i="4"/>
  <c r="PDR132" i="4"/>
  <c r="PDQ132" i="4"/>
  <c r="PDP132" i="4"/>
  <c r="PDO132" i="4"/>
  <c r="PDN132" i="4"/>
  <c r="PDM132" i="4"/>
  <c r="PDL132" i="4"/>
  <c r="PDK132" i="4"/>
  <c r="PDJ132" i="4"/>
  <c r="PDI132" i="4"/>
  <c r="PDH132" i="4"/>
  <c r="PDG132" i="4"/>
  <c r="PDF132" i="4"/>
  <c r="PDE132" i="4"/>
  <c r="PDD132" i="4"/>
  <c r="PDC132" i="4"/>
  <c r="PDB132" i="4"/>
  <c r="PDA132" i="4"/>
  <c r="PCZ132" i="4"/>
  <c r="PCY132" i="4"/>
  <c r="PCX132" i="4"/>
  <c r="PCW132" i="4"/>
  <c r="PCV132" i="4"/>
  <c r="PCU132" i="4"/>
  <c r="PCT132" i="4"/>
  <c r="PCS132" i="4"/>
  <c r="PCR132" i="4"/>
  <c r="PCQ132" i="4"/>
  <c r="PCP132" i="4"/>
  <c r="PCO132" i="4"/>
  <c r="PCN132" i="4"/>
  <c r="PCM132" i="4"/>
  <c r="PCL132" i="4"/>
  <c r="PCK132" i="4"/>
  <c r="PCJ132" i="4"/>
  <c r="PCI132" i="4"/>
  <c r="PCH132" i="4"/>
  <c r="PCG132" i="4"/>
  <c r="PCF132" i="4"/>
  <c r="PCE132" i="4"/>
  <c r="PCD132" i="4"/>
  <c r="PCC132" i="4"/>
  <c r="PCB132" i="4"/>
  <c r="PCA132" i="4"/>
  <c r="PBZ132" i="4"/>
  <c r="PBY132" i="4"/>
  <c r="PBX132" i="4"/>
  <c r="PBW132" i="4"/>
  <c r="PBV132" i="4"/>
  <c r="PBU132" i="4"/>
  <c r="PBT132" i="4"/>
  <c r="PBS132" i="4"/>
  <c r="PBR132" i="4"/>
  <c r="PBQ132" i="4"/>
  <c r="PBP132" i="4"/>
  <c r="PBO132" i="4"/>
  <c r="PBN132" i="4"/>
  <c r="PBM132" i="4"/>
  <c r="PBL132" i="4"/>
  <c r="PBK132" i="4"/>
  <c r="PBJ132" i="4"/>
  <c r="PBI132" i="4"/>
  <c r="PBH132" i="4"/>
  <c r="PBG132" i="4"/>
  <c r="PBF132" i="4"/>
  <c r="PBE132" i="4"/>
  <c r="PBD132" i="4"/>
  <c r="PBC132" i="4"/>
  <c r="PBB132" i="4"/>
  <c r="PBA132" i="4"/>
  <c r="PAZ132" i="4"/>
  <c r="PAY132" i="4"/>
  <c r="PAX132" i="4"/>
  <c r="PAW132" i="4"/>
  <c r="PAV132" i="4"/>
  <c r="PAU132" i="4"/>
  <c r="PAT132" i="4"/>
  <c r="PAS132" i="4"/>
  <c r="PAR132" i="4"/>
  <c r="PAQ132" i="4"/>
  <c r="PAP132" i="4"/>
  <c r="PAO132" i="4"/>
  <c r="PAN132" i="4"/>
  <c r="PAM132" i="4"/>
  <c r="PAL132" i="4"/>
  <c r="PAK132" i="4"/>
  <c r="PAJ132" i="4"/>
  <c r="PAI132" i="4"/>
  <c r="PAH132" i="4"/>
  <c r="PAG132" i="4"/>
  <c r="PAF132" i="4"/>
  <c r="PAE132" i="4"/>
  <c r="PAD132" i="4"/>
  <c r="PAC132" i="4"/>
  <c r="PAB132" i="4"/>
  <c r="PAA132" i="4"/>
  <c r="OZZ132" i="4"/>
  <c r="OZY132" i="4"/>
  <c r="OZX132" i="4"/>
  <c r="OZW132" i="4"/>
  <c r="OZV132" i="4"/>
  <c r="OZU132" i="4"/>
  <c r="OZT132" i="4"/>
  <c r="OZS132" i="4"/>
  <c r="OZR132" i="4"/>
  <c r="OZQ132" i="4"/>
  <c r="OZP132" i="4"/>
  <c r="OZO132" i="4"/>
  <c r="OZN132" i="4"/>
  <c r="OZM132" i="4"/>
  <c r="OZL132" i="4"/>
  <c r="OZK132" i="4"/>
  <c r="OZJ132" i="4"/>
  <c r="OZI132" i="4"/>
  <c r="OZH132" i="4"/>
  <c r="OZG132" i="4"/>
  <c r="OZF132" i="4"/>
  <c r="OZE132" i="4"/>
  <c r="OZD132" i="4"/>
  <c r="OZC132" i="4"/>
  <c r="OZB132" i="4"/>
  <c r="OZA132" i="4"/>
  <c r="OYZ132" i="4"/>
  <c r="OYY132" i="4"/>
  <c r="OYX132" i="4"/>
  <c r="OYW132" i="4"/>
  <c r="OYV132" i="4"/>
  <c r="OYU132" i="4"/>
  <c r="OYT132" i="4"/>
  <c r="OYS132" i="4"/>
  <c r="OYR132" i="4"/>
  <c r="OYQ132" i="4"/>
  <c r="OYP132" i="4"/>
  <c r="OYO132" i="4"/>
  <c r="OYN132" i="4"/>
  <c r="OYM132" i="4"/>
  <c r="OYL132" i="4"/>
  <c r="OYK132" i="4"/>
  <c r="OYJ132" i="4"/>
  <c r="OYI132" i="4"/>
  <c r="OYH132" i="4"/>
  <c r="OYG132" i="4"/>
  <c r="OYF132" i="4"/>
  <c r="OYE132" i="4"/>
  <c r="OYD132" i="4"/>
  <c r="OYC132" i="4"/>
  <c r="OYB132" i="4"/>
  <c r="OYA132" i="4"/>
  <c r="OXZ132" i="4"/>
  <c r="OXY132" i="4"/>
  <c r="OXX132" i="4"/>
  <c r="OXW132" i="4"/>
  <c r="OXV132" i="4"/>
  <c r="OXU132" i="4"/>
  <c r="OXT132" i="4"/>
  <c r="OXS132" i="4"/>
  <c r="OXR132" i="4"/>
  <c r="OXQ132" i="4"/>
  <c r="OXP132" i="4"/>
  <c r="OXO132" i="4"/>
  <c r="OXN132" i="4"/>
  <c r="OXM132" i="4"/>
  <c r="OXL132" i="4"/>
  <c r="OXK132" i="4"/>
  <c r="OXJ132" i="4"/>
  <c r="OXI132" i="4"/>
  <c r="OXH132" i="4"/>
  <c r="OXG132" i="4"/>
  <c r="OXF132" i="4"/>
  <c r="OXE132" i="4"/>
  <c r="OXD132" i="4"/>
  <c r="OXC132" i="4"/>
  <c r="OXB132" i="4"/>
  <c r="OXA132" i="4"/>
  <c r="OWZ132" i="4"/>
  <c r="OWY132" i="4"/>
  <c r="OWX132" i="4"/>
  <c r="OWW132" i="4"/>
  <c r="OWV132" i="4"/>
  <c r="OWU132" i="4"/>
  <c r="OWT132" i="4"/>
  <c r="OWS132" i="4"/>
  <c r="OWR132" i="4"/>
  <c r="OWQ132" i="4"/>
  <c r="OWP132" i="4"/>
  <c r="OWO132" i="4"/>
  <c r="OWN132" i="4"/>
  <c r="OWM132" i="4"/>
  <c r="OWL132" i="4"/>
  <c r="OWK132" i="4"/>
  <c r="OWJ132" i="4"/>
  <c r="OWI132" i="4"/>
  <c r="OWH132" i="4"/>
  <c r="OWG132" i="4"/>
  <c r="OWF132" i="4"/>
  <c r="OWE132" i="4"/>
  <c r="OWD132" i="4"/>
  <c r="OWC132" i="4"/>
  <c r="OWB132" i="4"/>
  <c r="OWA132" i="4"/>
  <c r="OVZ132" i="4"/>
  <c r="OVY132" i="4"/>
  <c r="OVX132" i="4"/>
  <c r="OVW132" i="4"/>
  <c r="OVV132" i="4"/>
  <c r="OVU132" i="4"/>
  <c r="OVT132" i="4"/>
  <c r="OVS132" i="4"/>
  <c r="OVR132" i="4"/>
  <c r="OVQ132" i="4"/>
  <c r="OVP132" i="4"/>
  <c r="OVO132" i="4"/>
  <c r="OVN132" i="4"/>
  <c r="OVM132" i="4"/>
  <c r="OVL132" i="4"/>
  <c r="OVK132" i="4"/>
  <c r="OVJ132" i="4"/>
  <c r="OVI132" i="4"/>
  <c r="OVH132" i="4"/>
  <c r="OVG132" i="4"/>
  <c r="OVF132" i="4"/>
  <c r="OVE132" i="4"/>
  <c r="OVD132" i="4"/>
  <c r="OVC132" i="4"/>
  <c r="OVB132" i="4"/>
  <c r="OVA132" i="4"/>
  <c r="OUZ132" i="4"/>
  <c r="OUY132" i="4"/>
  <c r="OUX132" i="4"/>
  <c r="OUW132" i="4"/>
  <c r="OUV132" i="4"/>
  <c r="OUU132" i="4"/>
  <c r="OUT132" i="4"/>
  <c r="OUS132" i="4"/>
  <c r="OUR132" i="4"/>
  <c r="OUQ132" i="4"/>
  <c r="OUP132" i="4"/>
  <c r="OUO132" i="4"/>
  <c r="OUN132" i="4"/>
  <c r="OUM132" i="4"/>
  <c r="OUL132" i="4"/>
  <c r="OUK132" i="4"/>
  <c r="OUJ132" i="4"/>
  <c r="OUI132" i="4"/>
  <c r="OUH132" i="4"/>
  <c r="OUG132" i="4"/>
  <c r="OUF132" i="4"/>
  <c r="OUE132" i="4"/>
  <c r="OUD132" i="4"/>
  <c r="OUC132" i="4"/>
  <c r="OUB132" i="4"/>
  <c r="OUA132" i="4"/>
  <c r="OTZ132" i="4"/>
  <c r="OTY132" i="4"/>
  <c r="OTX132" i="4"/>
  <c r="OTW132" i="4"/>
  <c r="OTV132" i="4"/>
  <c r="OTU132" i="4"/>
  <c r="OTT132" i="4"/>
  <c r="OTS132" i="4"/>
  <c r="OTR132" i="4"/>
  <c r="OTQ132" i="4"/>
  <c r="OTP132" i="4"/>
  <c r="OTO132" i="4"/>
  <c r="OTN132" i="4"/>
  <c r="OTM132" i="4"/>
  <c r="OTL132" i="4"/>
  <c r="OTK132" i="4"/>
  <c r="OTJ132" i="4"/>
  <c r="OTI132" i="4"/>
  <c r="OTH132" i="4"/>
  <c r="OTG132" i="4"/>
  <c r="OTF132" i="4"/>
  <c r="OTE132" i="4"/>
  <c r="OTD132" i="4"/>
  <c r="OTC132" i="4"/>
  <c r="OTB132" i="4"/>
  <c r="OTA132" i="4"/>
  <c r="OSZ132" i="4"/>
  <c r="OSY132" i="4"/>
  <c r="OSX132" i="4"/>
  <c r="OSW132" i="4"/>
  <c r="OSV132" i="4"/>
  <c r="OSU132" i="4"/>
  <c r="OST132" i="4"/>
  <c r="OSS132" i="4"/>
  <c r="OSR132" i="4"/>
  <c r="OSQ132" i="4"/>
  <c r="OSP132" i="4"/>
  <c r="OSO132" i="4"/>
  <c r="OSN132" i="4"/>
  <c r="OSM132" i="4"/>
  <c r="OSL132" i="4"/>
  <c r="OSK132" i="4"/>
  <c r="OSJ132" i="4"/>
  <c r="OSI132" i="4"/>
  <c r="OSH132" i="4"/>
  <c r="OSG132" i="4"/>
  <c r="OSF132" i="4"/>
  <c r="OSE132" i="4"/>
  <c r="OSD132" i="4"/>
  <c r="OSC132" i="4"/>
  <c r="OSB132" i="4"/>
  <c r="OSA132" i="4"/>
  <c r="ORZ132" i="4"/>
  <c r="ORY132" i="4"/>
  <c r="ORX132" i="4"/>
  <c r="ORW132" i="4"/>
  <c r="ORV132" i="4"/>
  <c r="ORU132" i="4"/>
  <c r="ORT132" i="4"/>
  <c r="ORS132" i="4"/>
  <c r="ORR132" i="4"/>
  <c r="ORQ132" i="4"/>
  <c r="ORP132" i="4"/>
  <c r="ORO132" i="4"/>
  <c r="ORN132" i="4"/>
  <c r="ORM132" i="4"/>
  <c r="ORL132" i="4"/>
  <c r="ORK132" i="4"/>
  <c r="ORJ132" i="4"/>
  <c r="ORI132" i="4"/>
  <c r="ORH132" i="4"/>
  <c r="ORG132" i="4"/>
  <c r="ORF132" i="4"/>
  <c r="ORE132" i="4"/>
  <c r="ORD132" i="4"/>
  <c r="ORC132" i="4"/>
  <c r="ORB132" i="4"/>
  <c r="ORA132" i="4"/>
  <c r="OQZ132" i="4"/>
  <c r="OQY132" i="4"/>
  <c r="OQX132" i="4"/>
  <c r="OQW132" i="4"/>
  <c r="OQV132" i="4"/>
  <c r="OQU132" i="4"/>
  <c r="OQT132" i="4"/>
  <c r="OQS132" i="4"/>
  <c r="OQR132" i="4"/>
  <c r="OQQ132" i="4"/>
  <c r="OQP132" i="4"/>
  <c r="OQO132" i="4"/>
  <c r="OQN132" i="4"/>
  <c r="OQM132" i="4"/>
  <c r="OQL132" i="4"/>
  <c r="OQK132" i="4"/>
  <c r="OQJ132" i="4"/>
  <c r="OQI132" i="4"/>
  <c r="OQH132" i="4"/>
  <c r="OQG132" i="4"/>
  <c r="OQF132" i="4"/>
  <c r="OQE132" i="4"/>
  <c r="OQD132" i="4"/>
  <c r="OQC132" i="4"/>
  <c r="OQB132" i="4"/>
  <c r="OQA132" i="4"/>
  <c r="OPZ132" i="4"/>
  <c r="OPY132" i="4"/>
  <c r="OPX132" i="4"/>
  <c r="OPW132" i="4"/>
  <c r="OPV132" i="4"/>
  <c r="OPU132" i="4"/>
  <c r="OPT132" i="4"/>
  <c r="OPS132" i="4"/>
  <c r="OPR132" i="4"/>
  <c r="OPQ132" i="4"/>
  <c r="OPP132" i="4"/>
  <c r="OPO132" i="4"/>
  <c r="OPN132" i="4"/>
  <c r="OPM132" i="4"/>
  <c r="OPL132" i="4"/>
  <c r="OPK132" i="4"/>
  <c r="OPJ132" i="4"/>
  <c r="OPI132" i="4"/>
  <c r="OPH132" i="4"/>
  <c r="OPG132" i="4"/>
  <c r="OPF132" i="4"/>
  <c r="OPE132" i="4"/>
  <c r="OPD132" i="4"/>
  <c r="OPC132" i="4"/>
  <c r="OPB132" i="4"/>
  <c r="OPA132" i="4"/>
  <c r="OOZ132" i="4"/>
  <c r="OOY132" i="4"/>
  <c r="OOX132" i="4"/>
  <c r="OOW132" i="4"/>
  <c r="OOV132" i="4"/>
  <c r="OOU132" i="4"/>
  <c r="OOT132" i="4"/>
  <c r="OOS132" i="4"/>
  <c r="OOR132" i="4"/>
  <c r="OOQ132" i="4"/>
  <c r="OOP132" i="4"/>
  <c r="OOO132" i="4"/>
  <c r="OON132" i="4"/>
  <c r="OOM132" i="4"/>
  <c r="OOL132" i="4"/>
  <c r="OOK132" i="4"/>
  <c r="OOJ132" i="4"/>
  <c r="OOI132" i="4"/>
  <c r="OOH132" i="4"/>
  <c r="OOG132" i="4"/>
  <c r="OOF132" i="4"/>
  <c r="OOE132" i="4"/>
  <c r="OOD132" i="4"/>
  <c r="OOC132" i="4"/>
  <c r="OOB132" i="4"/>
  <c r="OOA132" i="4"/>
  <c r="ONZ132" i="4"/>
  <c r="ONY132" i="4"/>
  <c r="ONX132" i="4"/>
  <c r="ONW132" i="4"/>
  <c r="ONV132" i="4"/>
  <c r="ONU132" i="4"/>
  <c r="ONT132" i="4"/>
  <c r="ONS132" i="4"/>
  <c r="ONR132" i="4"/>
  <c r="ONQ132" i="4"/>
  <c r="ONP132" i="4"/>
  <c r="ONO132" i="4"/>
  <c r="ONN132" i="4"/>
  <c r="ONM132" i="4"/>
  <c r="ONL132" i="4"/>
  <c r="ONK132" i="4"/>
  <c r="ONJ132" i="4"/>
  <c r="ONI132" i="4"/>
  <c r="ONH132" i="4"/>
  <c r="ONG132" i="4"/>
  <c r="ONF132" i="4"/>
  <c r="ONE132" i="4"/>
  <c r="OND132" i="4"/>
  <c r="ONC132" i="4"/>
  <c r="ONB132" i="4"/>
  <c r="ONA132" i="4"/>
  <c r="OMZ132" i="4"/>
  <c r="OMY132" i="4"/>
  <c r="OMX132" i="4"/>
  <c r="OMW132" i="4"/>
  <c r="OMV132" i="4"/>
  <c r="OMU132" i="4"/>
  <c r="OMT132" i="4"/>
  <c r="OMS132" i="4"/>
  <c r="OMR132" i="4"/>
  <c r="OMQ132" i="4"/>
  <c r="OMP132" i="4"/>
  <c r="OMO132" i="4"/>
  <c r="OMN132" i="4"/>
  <c r="OMM132" i="4"/>
  <c r="OML132" i="4"/>
  <c r="OMK132" i="4"/>
  <c r="OMJ132" i="4"/>
  <c r="OMI132" i="4"/>
  <c r="OMH132" i="4"/>
  <c r="OMG132" i="4"/>
  <c r="OMF132" i="4"/>
  <c r="OME132" i="4"/>
  <c r="OMD132" i="4"/>
  <c r="OMC132" i="4"/>
  <c r="OMB132" i="4"/>
  <c r="OMA132" i="4"/>
  <c r="OLZ132" i="4"/>
  <c r="OLY132" i="4"/>
  <c r="OLX132" i="4"/>
  <c r="OLW132" i="4"/>
  <c r="OLV132" i="4"/>
  <c r="OLU132" i="4"/>
  <c r="OLT132" i="4"/>
  <c r="OLS132" i="4"/>
  <c r="OLR132" i="4"/>
  <c r="OLQ132" i="4"/>
  <c r="OLP132" i="4"/>
  <c r="OLO132" i="4"/>
  <c r="OLN132" i="4"/>
  <c r="OLM132" i="4"/>
  <c r="OLL132" i="4"/>
  <c r="OLK132" i="4"/>
  <c r="OLJ132" i="4"/>
  <c r="OLI132" i="4"/>
  <c r="OLH132" i="4"/>
  <c r="OLG132" i="4"/>
  <c r="OLF132" i="4"/>
  <c r="OLE132" i="4"/>
  <c r="OLD132" i="4"/>
  <c r="OLC132" i="4"/>
  <c r="OLB132" i="4"/>
  <c r="OLA132" i="4"/>
  <c r="OKZ132" i="4"/>
  <c r="OKY132" i="4"/>
  <c r="OKX132" i="4"/>
  <c r="OKW132" i="4"/>
  <c r="OKV132" i="4"/>
  <c r="OKU132" i="4"/>
  <c r="OKT132" i="4"/>
  <c r="OKS132" i="4"/>
  <c r="OKR132" i="4"/>
  <c r="OKQ132" i="4"/>
  <c r="OKP132" i="4"/>
  <c r="OKO132" i="4"/>
  <c r="OKN132" i="4"/>
  <c r="OKM132" i="4"/>
  <c r="OKL132" i="4"/>
  <c r="OKK132" i="4"/>
  <c r="OKJ132" i="4"/>
  <c r="OKI132" i="4"/>
  <c r="OKH132" i="4"/>
  <c r="OKG132" i="4"/>
  <c r="OKF132" i="4"/>
  <c r="OKE132" i="4"/>
  <c r="OKD132" i="4"/>
  <c r="OKC132" i="4"/>
  <c r="OKB132" i="4"/>
  <c r="OKA132" i="4"/>
  <c r="OJZ132" i="4"/>
  <c r="OJY132" i="4"/>
  <c r="OJX132" i="4"/>
  <c r="OJW132" i="4"/>
  <c r="OJV132" i="4"/>
  <c r="OJU132" i="4"/>
  <c r="OJT132" i="4"/>
  <c r="OJS132" i="4"/>
  <c r="OJR132" i="4"/>
  <c r="OJQ132" i="4"/>
  <c r="OJP132" i="4"/>
  <c r="OJO132" i="4"/>
  <c r="OJN132" i="4"/>
  <c r="OJM132" i="4"/>
  <c r="OJL132" i="4"/>
  <c r="OJK132" i="4"/>
  <c r="OJJ132" i="4"/>
  <c r="OJI132" i="4"/>
  <c r="OJH132" i="4"/>
  <c r="OJG132" i="4"/>
  <c r="OJF132" i="4"/>
  <c r="OJE132" i="4"/>
  <c r="OJD132" i="4"/>
  <c r="OJC132" i="4"/>
  <c r="OJB132" i="4"/>
  <c r="OJA132" i="4"/>
  <c r="OIZ132" i="4"/>
  <c r="OIY132" i="4"/>
  <c r="OIX132" i="4"/>
  <c r="OIW132" i="4"/>
  <c r="OIV132" i="4"/>
  <c r="OIU132" i="4"/>
  <c r="OIT132" i="4"/>
  <c r="OIS132" i="4"/>
  <c r="OIR132" i="4"/>
  <c r="OIQ132" i="4"/>
  <c r="OIP132" i="4"/>
  <c r="OIO132" i="4"/>
  <c r="OIN132" i="4"/>
  <c r="OIM132" i="4"/>
  <c r="OIL132" i="4"/>
  <c r="OIK132" i="4"/>
  <c r="OIJ132" i="4"/>
  <c r="OII132" i="4"/>
  <c r="OIH132" i="4"/>
  <c r="OIG132" i="4"/>
  <c r="OIF132" i="4"/>
  <c r="OIE132" i="4"/>
  <c r="OID132" i="4"/>
  <c r="OIC132" i="4"/>
  <c r="OIB132" i="4"/>
  <c r="OIA132" i="4"/>
  <c r="OHZ132" i="4"/>
  <c r="OHY132" i="4"/>
  <c r="OHX132" i="4"/>
  <c r="OHW132" i="4"/>
  <c r="OHV132" i="4"/>
  <c r="OHU132" i="4"/>
  <c r="OHT132" i="4"/>
  <c r="OHS132" i="4"/>
  <c r="OHR132" i="4"/>
  <c r="OHQ132" i="4"/>
  <c r="OHP132" i="4"/>
  <c r="OHO132" i="4"/>
  <c r="OHN132" i="4"/>
  <c r="OHM132" i="4"/>
  <c r="OHL132" i="4"/>
  <c r="OHK132" i="4"/>
  <c r="OHJ132" i="4"/>
  <c r="OHI132" i="4"/>
  <c r="OHH132" i="4"/>
  <c r="OHG132" i="4"/>
  <c r="OHF132" i="4"/>
  <c r="OHE132" i="4"/>
  <c r="OHD132" i="4"/>
  <c r="OHC132" i="4"/>
  <c r="OHB132" i="4"/>
  <c r="OHA132" i="4"/>
  <c r="OGZ132" i="4"/>
  <c r="OGY132" i="4"/>
  <c r="OGX132" i="4"/>
  <c r="OGW132" i="4"/>
  <c r="OGV132" i="4"/>
  <c r="OGU132" i="4"/>
  <c r="OGT132" i="4"/>
  <c r="OGS132" i="4"/>
  <c r="OGR132" i="4"/>
  <c r="OGQ132" i="4"/>
  <c r="OGP132" i="4"/>
  <c r="OGO132" i="4"/>
  <c r="OGN132" i="4"/>
  <c r="OGM132" i="4"/>
  <c r="OGL132" i="4"/>
  <c r="OGK132" i="4"/>
  <c r="OGJ132" i="4"/>
  <c r="OGI132" i="4"/>
  <c r="OGH132" i="4"/>
  <c r="OGG132" i="4"/>
  <c r="OGF132" i="4"/>
  <c r="OGE132" i="4"/>
  <c r="OGD132" i="4"/>
  <c r="OGC132" i="4"/>
  <c r="OGB132" i="4"/>
  <c r="OGA132" i="4"/>
  <c r="OFZ132" i="4"/>
  <c r="OFY132" i="4"/>
  <c r="OFX132" i="4"/>
  <c r="OFW132" i="4"/>
  <c r="OFV132" i="4"/>
  <c r="OFU132" i="4"/>
  <c r="OFT132" i="4"/>
  <c r="OFS132" i="4"/>
  <c r="OFR132" i="4"/>
  <c r="OFQ132" i="4"/>
  <c r="OFP132" i="4"/>
  <c r="OFO132" i="4"/>
  <c r="OFN132" i="4"/>
  <c r="OFM132" i="4"/>
  <c r="OFL132" i="4"/>
  <c r="OFK132" i="4"/>
  <c r="OFJ132" i="4"/>
  <c r="OFI132" i="4"/>
  <c r="OFH132" i="4"/>
  <c r="OFG132" i="4"/>
  <c r="OFF132" i="4"/>
  <c r="OFE132" i="4"/>
  <c r="OFD132" i="4"/>
  <c r="OFC132" i="4"/>
  <c r="OFB132" i="4"/>
  <c r="OFA132" i="4"/>
  <c r="OEZ132" i="4"/>
  <c r="OEY132" i="4"/>
  <c r="OEX132" i="4"/>
  <c r="OEW132" i="4"/>
  <c r="OEV132" i="4"/>
  <c r="OEU132" i="4"/>
  <c r="OET132" i="4"/>
  <c r="OES132" i="4"/>
  <c r="OER132" i="4"/>
  <c r="OEQ132" i="4"/>
  <c r="OEP132" i="4"/>
  <c r="OEO132" i="4"/>
  <c r="OEN132" i="4"/>
  <c r="OEM132" i="4"/>
  <c r="OEL132" i="4"/>
  <c r="OEK132" i="4"/>
  <c r="OEJ132" i="4"/>
  <c r="OEI132" i="4"/>
  <c r="OEH132" i="4"/>
  <c r="OEG132" i="4"/>
  <c r="OEF132" i="4"/>
  <c r="OEE132" i="4"/>
  <c r="OED132" i="4"/>
  <c r="OEC132" i="4"/>
  <c r="OEB132" i="4"/>
  <c r="OEA132" i="4"/>
  <c r="ODZ132" i="4"/>
  <c r="ODY132" i="4"/>
  <c r="ODX132" i="4"/>
  <c r="ODW132" i="4"/>
  <c r="ODV132" i="4"/>
  <c r="ODU132" i="4"/>
  <c r="ODT132" i="4"/>
  <c r="ODS132" i="4"/>
  <c r="ODR132" i="4"/>
  <c r="ODQ132" i="4"/>
  <c r="ODP132" i="4"/>
  <c r="ODO132" i="4"/>
  <c r="ODN132" i="4"/>
  <c r="ODM132" i="4"/>
  <c r="ODL132" i="4"/>
  <c r="ODK132" i="4"/>
  <c r="ODJ132" i="4"/>
  <c r="ODI132" i="4"/>
  <c r="ODH132" i="4"/>
  <c r="ODG132" i="4"/>
  <c r="ODF132" i="4"/>
  <c r="ODE132" i="4"/>
  <c r="ODD132" i="4"/>
  <c r="ODC132" i="4"/>
  <c r="ODB132" i="4"/>
  <c r="ODA132" i="4"/>
  <c r="OCZ132" i="4"/>
  <c r="OCY132" i="4"/>
  <c r="OCX132" i="4"/>
  <c r="OCW132" i="4"/>
  <c r="OCV132" i="4"/>
  <c r="OCU132" i="4"/>
  <c r="OCT132" i="4"/>
  <c r="OCS132" i="4"/>
  <c r="OCR132" i="4"/>
  <c r="OCQ132" i="4"/>
  <c r="OCP132" i="4"/>
  <c r="OCO132" i="4"/>
  <c r="OCN132" i="4"/>
  <c r="OCM132" i="4"/>
  <c r="OCL132" i="4"/>
  <c r="OCK132" i="4"/>
  <c r="OCJ132" i="4"/>
  <c r="OCI132" i="4"/>
  <c r="OCH132" i="4"/>
  <c r="OCG132" i="4"/>
  <c r="OCF132" i="4"/>
  <c r="OCE132" i="4"/>
  <c r="OCD132" i="4"/>
  <c r="OCC132" i="4"/>
  <c r="OCB132" i="4"/>
  <c r="OCA132" i="4"/>
  <c r="OBZ132" i="4"/>
  <c r="OBY132" i="4"/>
  <c r="OBX132" i="4"/>
  <c r="OBW132" i="4"/>
  <c r="OBV132" i="4"/>
  <c r="OBU132" i="4"/>
  <c r="OBT132" i="4"/>
  <c r="OBS132" i="4"/>
  <c r="OBR132" i="4"/>
  <c r="OBQ132" i="4"/>
  <c r="OBP132" i="4"/>
  <c r="OBO132" i="4"/>
  <c r="OBN132" i="4"/>
  <c r="OBM132" i="4"/>
  <c r="OBL132" i="4"/>
  <c r="OBK132" i="4"/>
  <c r="OBJ132" i="4"/>
  <c r="OBI132" i="4"/>
  <c r="OBH132" i="4"/>
  <c r="OBG132" i="4"/>
  <c r="OBF132" i="4"/>
  <c r="OBE132" i="4"/>
  <c r="OBD132" i="4"/>
  <c r="OBC132" i="4"/>
  <c r="OBB132" i="4"/>
  <c r="OBA132" i="4"/>
  <c r="OAZ132" i="4"/>
  <c r="OAY132" i="4"/>
  <c r="OAX132" i="4"/>
  <c r="OAW132" i="4"/>
  <c r="OAV132" i="4"/>
  <c r="OAU132" i="4"/>
  <c r="OAT132" i="4"/>
  <c r="OAS132" i="4"/>
  <c r="OAR132" i="4"/>
  <c r="OAQ132" i="4"/>
  <c r="OAP132" i="4"/>
  <c r="OAO132" i="4"/>
  <c r="OAN132" i="4"/>
  <c r="OAM132" i="4"/>
  <c r="OAL132" i="4"/>
  <c r="OAK132" i="4"/>
  <c r="OAJ132" i="4"/>
  <c r="OAI132" i="4"/>
  <c r="OAH132" i="4"/>
  <c r="OAG132" i="4"/>
  <c r="OAF132" i="4"/>
  <c r="OAE132" i="4"/>
  <c r="OAD132" i="4"/>
  <c r="OAC132" i="4"/>
  <c r="OAB132" i="4"/>
  <c r="OAA132" i="4"/>
  <c r="NZZ132" i="4"/>
  <c r="NZY132" i="4"/>
  <c r="NZX132" i="4"/>
  <c r="NZW132" i="4"/>
  <c r="NZV132" i="4"/>
  <c r="NZU132" i="4"/>
  <c r="NZT132" i="4"/>
  <c r="NZS132" i="4"/>
  <c r="NZR132" i="4"/>
  <c r="NZQ132" i="4"/>
  <c r="NZP132" i="4"/>
  <c r="NZO132" i="4"/>
  <c r="NZN132" i="4"/>
  <c r="NZM132" i="4"/>
  <c r="NZL132" i="4"/>
  <c r="NZK132" i="4"/>
  <c r="NZJ132" i="4"/>
  <c r="NZI132" i="4"/>
  <c r="NZH132" i="4"/>
  <c r="NZG132" i="4"/>
  <c r="NZF132" i="4"/>
  <c r="NZE132" i="4"/>
  <c r="NZD132" i="4"/>
  <c r="NZC132" i="4"/>
  <c r="NZB132" i="4"/>
  <c r="NZA132" i="4"/>
  <c r="NYZ132" i="4"/>
  <c r="NYY132" i="4"/>
  <c r="NYX132" i="4"/>
  <c r="NYW132" i="4"/>
  <c r="NYV132" i="4"/>
  <c r="NYU132" i="4"/>
  <c r="NYT132" i="4"/>
  <c r="NYS132" i="4"/>
  <c r="NYR132" i="4"/>
  <c r="NYQ132" i="4"/>
  <c r="NYP132" i="4"/>
  <c r="NYO132" i="4"/>
  <c r="NYN132" i="4"/>
  <c r="NYM132" i="4"/>
  <c r="NYL132" i="4"/>
  <c r="NYK132" i="4"/>
  <c r="NYJ132" i="4"/>
  <c r="NYI132" i="4"/>
  <c r="NYH132" i="4"/>
  <c r="NYG132" i="4"/>
  <c r="NYF132" i="4"/>
  <c r="NYE132" i="4"/>
  <c r="NYD132" i="4"/>
  <c r="NYC132" i="4"/>
  <c r="NYB132" i="4"/>
  <c r="NYA132" i="4"/>
  <c r="NXZ132" i="4"/>
  <c r="NXY132" i="4"/>
  <c r="NXX132" i="4"/>
  <c r="NXW132" i="4"/>
  <c r="NXV132" i="4"/>
  <c r="NXU132" i="4"/>
  <c r="NXT132" i="4"/>
  <c r="NXS132" i="4"/>
  <c r="NXR132" i="4"/>
  <c r="NXQ132" i="4"/>
  <c r="NXP132" i="4"/>
  <c r="NXO132" i="4"/>
  <c r="NXN132" i="4"/>
  <c r="NXM132" i="4"/>
  <c r="NXL132" i="4"/>
  <c r="NXK132" i="4"/>
  <c r="NXJ132" i="4"/>
  <c r="NXI132" i="4"/>
  <c r="NXH132" i="4"/>
  <c r="NXG132" i="4"/>
  <c r="NXF132" i="4"/>
  <c r="NXE132" i="4"/>
  <c r="NXD132" i="4"/>
  <c r="NXC132" i="4"/>
  <c r="NXB132" i="4"/>
  <c r="NXA132" i="4"/>
  <c r="NWZ132" i="4"/>
  <c r="NWY132" i="4"/>
  <c r="NWX132" i="4"/>
  <c r="NWW132" i="4"/>
  <c r="NWV132" i="4"/>
  <c r="NWU132" i="4"/>
  <c r="NWT132" i="4"/>
  <c r="NWS132" i="4"/>
  <c r="NWR132" i="4"/>
  <c r="NWQ132" i="4"/>
  <c r="NWP132" i="4"/>
  <c r="NWO132" i="4"/>
  <c r="NWN132" i="4"/>
  <c r="NWM132" i="4"/>
  <c r="NWL132" i="4"/>
  <c r="NWK132" i="4"/>
  <c r="NWJ132" i="4"/>
  <c r="NWI132" i="4"/>
  <c r="NWH132" i="4"/>
  <c r="NWG132" i="4"/>
  <c r="NWF132" i="4"/>
  <c r="NWE132" i="4"/>
  <c r="NWD132" i="4"/>
  <c r="NWC132" i="4"/>
  <c r="NWB132" i="4"/>
  <c r="NWA132" i="4"/>
  <c r="NVZ132" i="4"/>
  <c r="NVY132" i="4"/>
  <c r="NVX132" i="4"/>
  <c r="NVW132" i="4"/>
  <c r="NVV132" i="4"/>
  <c r="NVU132" i="4"/>
  <c r="NVT132" i="4"/>
  <c r="NVS132" i="4"/>
  <c r="NVR132" i="4"/>
  <c r="NVQ132" i="4"/>
  <c r="NVP132" i="4"/>
  <c r="NVO132" i="4"/>
  <c r="NVN132" i="4"/>
  <c r="NVM132" i="4"/>
  <c r="NVL132" i="4"/>
  <c r="NVK132" i="4"/>
  <c r="NVJ132" i="4"/>
  <c r="NVI132" i="4"/>
  <c r="NVH132" i="4"/>
  <c r="NVG132" i="4"/>
  <c r="NVF132" i="4"/>
  <c r="NVE132" i="4"/>
  <c r="NVD132" i="4"/>
  <c r="NVC132" i="4"/>
  <c r="NVB132" i="4"/>
  <c r="NVA132" i="4"/>
  <c r="NUZ132" i="4"/>
  <c r="NUY132" i="4"/>
  <c r="NUX132" i="4"/>
  <c r="NUW132" i="4"/>
  <c r="NUV132" i="4"/>
  <c r="NUU132" i="4"/>
  <c r="NUT132" i="4"/>
  <c r="NUS132" i="4"/>
  <c r="NUR132" i="4"/>
  <c r="NUQ132" i="4"/>
  <c r="NUP132" i="4"/>
  <c r="NUO132" i="4"/>
  <c r="NUN132" i="4"/>
  <c r="NUM132" i="4"/>
  <c r="NUL132" i="4"/>
  <c r="NUK132" i="4"/>
  <c r="NUJ132" i="4"/>
  <c r="NUI132" i="4"/>
  <c r="NUH132" i="4"/>
  <c r="NUG132" i="4"/>
  <c r="NUF132" i="4"/>
  <c r="NUE132" i="4"/>
  <c r="NUD132" i="4"/>
  <c r="NUC132" i="4"/>
  <c r="NUB132" i="4"/>
  <c r="NUA132" i="4"/>
  <c r="NTZ132" i="4"/>
  <c r="NTY132" i="4"/>
  <c r="NTX132" i="4"/>
  <c r="NTW132" i="4"/>
  <c r="NTV132" i="4"/>
  <c r="NTU132" i="4"/>
  <c r="NTT132" i="4"/>
  <c r="NTS132" i="4"/>
  <c r="NTR132" i="4"/>
  <c r="NTQ132" i="4"/>
  <c r="NTP132" i="4"/>
  <c r="NTO132" i="4"/>
  <c r="NTN132" i="4"/>
  <c r="NTM132" i="4"/>
  <c r="NTL132" i="4"/>
  <c r="NTK132" i="4"/>
  <c r="NTJ132" i="4"/>
  <c r="NTI132" i="4"/>
  <c r="NTH132" i="4"/>
  <c r="NTG132" i="4"/>
  <c r="NTF132" i="4"/>
  <c r="NTE132" i="4"/>
  <c r="NTD132" i="4"/>
  <c r="NTC132" i="4"/>
  <c r="NTB132" i="4"/>
  <c r="NTA132" i="4"/>
  <c r="NSZ132" i="4"/>
  <c r="NSY132" i="4"/>
  <c r="NSX132" i="4"/>
  <c r="NSW132" i="4"/>
  <c r="NSV132" i="4"/>
  <c r="NSU132" i="4"/>
  <c r="NST132" i="4"/>
  <c r="NSS132" i="4"/>
  <c r="NSR132" i="4"/>
  <c r="NSQ132" i="4"/>
  <c r="NSP132" i="4"/>
  <c r="NSO132" i="4"/>
  <c r="NSN132" i="4"/>
  <c r="NSM132" i="4"/>
  <c r="NSL132" i="4"/>
  <c r="NSK132" i="4"/>
  <c r="NSJ132" i="4"/>
  <c r="NSI132" i="4"/>
  <c r="NSH132" i="4"/>
  <c r="NSG132" i="4"/>
  <c r="NSF132" i="4"/>
  <c r="NSE132" i="4"/>
  <c r="NSD132" i="4"/>
  <c r="NSC132" i="4"/>
  <c r="NSB132" i="4"/>
  <c r="NSA132" i="4"/>
  <c r="NRZ132" i="4"/>
  <c r="NRY132" i="4"/>
  <c r="NRX132" i="4"/>
  <c r="NRW132" i="4"/>
  <c r="NRV132" i="4"/>
  <c r="NRU132" i="4"/>
  <c r="NRT132" i="4"/>
  <c r="NRS132" i="4"/>
  <c r="NRR132" i="4"/>
  <c r="NRQ132" i="4"/>
  <c r="NRP132" i="4"/>
  <c r="NRO132" i="4"/>
  <c r="NRN132" i="4"/>
  <c r="NRM132" i="4"/>
  <c r="NRL132" i="4"/>
  <c r="NRK132" i="4"/>
  <c r="NRJ132" i="4"/>
  <c r="NRI132" i="4"/>
  <c r="NRH132" i="4"/>
  <c r="NRG132" i="4"/>
  <c r="NRF132" i="4"/>
  <c r="NRE132" i="4"/>
  <c r="NRD132" i="4"/>
  <c r="NRC132" i="4"/>
  <c r="NRB132" i="4"/>
  <c r="NRA132" i="4"/>
  <c r="NQZ132" i="4"/>
  <c r="NQY132" i="4"/>
  <c r="NQX132" i="4"/>
  <c r="NQW132" i="4"/>
  <c r="NQV132" i="4"/>
  <c r="NQU132" i="4"/>
  <c r="NQT132" i="4"/>
  <c r="NQS132" i="4"/>
  <c r="NQR132" i="4"/>
  <c r="NQQ132" i="4"/>
  <c r="NQP132" i="4"/>
  <c r="NQO132" i="4"/>
  <c r="NQN132" i="4"/>
  <c r="NQM132" i="4"/>
  <c r="NQL132" i="4"/>
  <c r="NQK132" i="4"/>
  <c r="NQJ132" i="4"/>
  <c r="NQI132" i="4"/>
  <c r="NQH132" i="4"/>
  <c r="NQG132" i="4"/>
  <c r="NQF132" i="4"/>
  <c r="NQE132" i="4"/>
  <c r="NQD132" i="4"/>
  <c r="NQC132" i="4"/>
  <c r="NQB132" i="4"/>
  <c r="NQA132" i="4"/>
  <c r="NPZ132" i="4"/>
  <c r="NPY132" i="4"/>
  <c r="NPX132" i="4"/>
  <c r="NPW132" i="4"/>
  <c r="NPV132" i="4"/>
  <c r="NPU132" i="4"/>
  <c r="NPT132" i="4"/>
  <c r="NPS132" i="4"/>
  <c r="NPR132" i="4"/>
  <c r="NPQ132" i="4"/>
  <c r="NPP132" i="4"/>
  <c r="NPO132" i="4"/>
  <c r="NPN132" i="4"/>
  <c r="NPM132" i="4"/>
  <c r="NPL132" i="4"/>
  <c r="NPK132" i="4"/>
  <c r="NPJ132" i="4"/>
  <c r="NPI132" i="4"/>
  <c r="NPH132" i="4"/>
  <c r="NPG132" i="4"/>
  <c r="NPF132" i="4"/>
  <c r="NPE132" i="4"/>
  <c r="NPD132" i="4"/>
  <c r="NPC132" i="4"/>
  <c r="NPB132" i="4"/>
  <c r="NPA132" i="4"/>
  <c r="NOZ132" i="4"/>
  <c r="NOY132" i="4"/>
  <c r="NOX132" i="4"/>
  <c r="NOW132" i="4"/>
  <c r="NOV132" i="4"/>
  <c r="NOU132" i="4"/>
  <c r="NOT132" i="4"/>
  <c r="NOS132" i="4"/>
  <c r="NOR132" i="4"/>
  <c r="NOQ132" i="4"/>
  <c r="NOP132" i="4"/>
  <c r="NOO132" i="4"/>
  <c r="NON132" i="4"/>
  <c r="NOM132" i="4"/>
  <c r="NOL132" i="4"/>
  <c r="NOK132" i="4"/>
  <c r="NOJ132" i="4"/>
  <c r="NOI132" i="4"/>
  <c r="NOH132" i="4"/>
  <c r="NOG132" i="4"/>
  <c r="NOF132" i="4"/>
  <c r="NOE132" i="4"/>
  <c r="NOD132" i="4"/>
  <c r="NOC132" i="4"/>
  <c r="NOB132" i="4"/>
  <c r="NOA132" i="4"/>
  <c r="NNZ132" i="4"/>
  <c r="NNY132" i="4"/>
  <c r="NNX132" i="4"/>
  <c r="NNW132" i="4"/>
  <c r="NNV132" i="4"/>
  <c r="NNU132" i="4"/>
  <c r="NNT132" i="4"/>
  <c r="NNS132" i="4"/>
  <c r="NNR132" i="4"/>
  <c r="NNQ132" i="4"/>
  <c r="NNP132" i="4"/>
  <c r="NNO132" i="4"/>
  <c r="NNN132" i="4"/>
  <c r="NNM132" i="4"/>
  <c r="NNL132" i="4"/>
  <c r="NNK132" i="4"/>
  <c r="NNJ132" i="4"/>
  <c r="NNI132" i="4"/>
  <c r="NNH132" i="4"/>
  <c r="NNG132" i="4"/>
  <c r="NNF132" i="4"/>
  <c r="NNE132" i="4"/>
  <c r="NND132" i="4"/>
  <c r="NNC132" i="4"/>
  <c r="NNB132" i="4"/>
  <c r="NNA132" i="4"/>
  <c r="NMZ132" i="4"/>
  <c r="NMY132" i="4"/>
  <c r="NMX132" i="4"/>
  <c r="NMW132" i="4"/>
  <c r="NMV132" i="4"/>
  <c r="NMU132" i="4"/>
  <c r="NMT132" i="4"/>
  <c r="NMS132" i="4"/>
  <c r="NMR132" i="4"/>
  <c r="NMQ132" i="4"/>
  <c r="NMP132" i="4"/>
  <c r="NMO132" i="4"/>
  <c r="NMN132" i="4"/>
  <c r="NMM132" i="4"/>
  <c r="NML132" i="4"/>
  <c r="NMK132" i="4"/>
  <c r="NMJ132" i="4"/>
  <c r="NMI132" i="4"/>
  <c r="NMH132" i="4"/>
  <c r="NMG132" i="4"/>
  <c r="NMF132" i="4"/>
  <c r="NME132" i="4"/>
  <c r="NMD132" i="4"/>
  <c r="NMC132" i="4"/>
  <c r="NMB132" i="4"/>
  <c r="NMA132" i="4"/>
  <c r="NLZ132" i="4"/>
  <c r="NLY132" i="4"/>
  <c r="NLX132" i="4"/>
  <c r="NLW132" i="4"/>
  <c r="NLV132" i="4"/>
  <c r="NLU132" i="4"/>
  <c r="NLT132" i="4"/>
  <c r="NLS132" i="4"/>
  <c r="NLR132" i="4"/>
  <c r="NLQ132" i="4"/>
  <c r="NLP132" i="4"/>
  <c r="NLO132" i="4"/>
  <c r="NLN132" i="4"/>
  <c r="NLM132" i="4"/>
  <c r="NLL132" i="4"/>
  <c r="NLK132" i="4"/>
  <c r="NLJ132" i="4"/>
  <c r="NLI132" i="4"/>
  <c r="NLH132" i="4"/>
  <c r="NLG132" i="4"/>
  <c r="NLF132" i="4"/>
  <c r="NLE132" i="4"/>
  <c r="NLD132" i="4"/>
  <c r="NLC132" i="4"/>
  <c r="NLB132" i="4"/>
  <c r="NLA132" i="4"/>
  <c r="NKZ132" i="4"/>
  <c r="NKY132" i="4"/>
  <c r="NKX132" i="4"/>
  <c r="NKW132" i="4"/>
  <c r="NKV132" i="4"/>
  <c r="NKU132" i="4"/>
  <c r="NKT132" i="4"/>
  <c r="NKS132" i="4"/>
  <c r="NKR132" i="4"/>
  <c r="NKQ132" i="4"/>
  <c r="NKP132" i="4"/>
  <c r="NKO132" i="4"/>
  <c r="NKN132" i="4"/>
  <c r="NKM132" i="4"/>
  <c r="NKL132" i="4"/>
  <c r="NKK132" i="4"/>
  <c r="NKJ132" i="4"/>
  <c r="NKI132" i="4"/>
  <c r="NKH132" i="4"/>
  <c r="NKG132" i="4"/>
  <c r="NKF132" i="4"/>
  <c r="NKE132" i="4"/>
  <c r="NKD132" i="4"/>
  <c r="NKC132" i="4"/>
  <c r="NKB132" i="4"/>
  <c r="NKA132" i="4"/>
  <c r="NJZ132" i="4"/>
  <c r="NJY132" i="4"/>
  <c r="NJX132" i="4"/>
  <c r="NJW132" i="4"/>
  <c r="NJV132" i="4"/>
  <c r="NJU132" i="4"/>
  <c r="NJT132" i="4"/>
  <c r="NJS132" i="4"/>
  <c r="NJR132" i="4"/>
  <c r="NJQ132" i="4"/>
  <c r="NJP132" i="4"/>
  <c r="NJO132" i="4"/>
  <c r="NJN132" i="4"/>
  <c r="NJM132" i="4"/>
  <c r="NJL132" i="4"/>
  <c r="NJK132" i="4"/>
  <c r="NJJ132" i="4"/>
  <c r="NJI132" i="4"/>
  <c r="NJH132" i="4"/>
  <c r="NJG132" i="4"/>
  <c r="NJF132" i="4"/>
  <c r="NJE132" i="4"/>
  <c r="NJD132" i="4"/>
  <c r="NJC132" i="4"/>
  <c r="NJB132" i="4"/>
  <c r="NJA132" i="4"/>
  <c r="NIZ132" i="4"/>
  <c r="NIY132" i="4"/>
  <c r="NIX132" i="4"/>
  <c r="NIW132" i="4"/>
  <c r="NIV132" i="4"/>
  <c r="NIU132" i="4"/>
  <c r="NIT132" i="4"/>
  <c r="NIS132" i="4"/>
  <c r="NIR132" i="4"/>
  <c r="NIQ132" i="4"/>
  <c r="NIP132" i="4"/>
  <c r="NIO132" i="4"/>
  <c r="NIN132" i="4"/>
  <c r="NIM132" i="4"/>
  <c r="NIL132" i="4"/>
  <c r="NIK132" i="4"/>
  <c r="NIJ132" i="4"/>
  <c r="NII132" i="4"/>
  <c r="NIH132" i="4"/>
  <c r="NIG132" i="4"/>
  <c r="NIF132" i="4"/>
  <c r="NIE132" i="4"/>
  <c r="NID132" i="4"/>
  <c r="NIC132" i="4"/>
  <c r="NIB132" i="4"/>
  <c r="NIA132" i="4"/>
  <c r="NHZ132" i="4"/>
  <c r="NHY132" i="4"/>
  <c r="NHX132" i="4"/>
  <c r="NHW132" i="4"/>
  <c r="NHV132" i="4"/>
  <c r="NHU132" i="4"/>
  <c r="NHT132" i="4"/>
  <c r="NHS132" i="4"/>
  <c r="NHR132" i="4"/>
  <c r="NHQ132" i="4"/>
  <c r="NHP132" i="4"/>
  <c r="NHO132" i="4"/>
  <c r="NHN132" i="4"/>
  <c r="NHM132" i="4"/>
  <c r="NHL132" i="4"/>
  <c r="NHK132" i="4"/>
  <c r="NHJ132" i="4"/>
  <c r="NHI132" i="4"/>
  <c r="NHH132" i="4"/>
  <c r="NHG132" i="4"/>
  <c r="NHF132" i="4"/>
  <c r="NHE132" i="4"/>
  <c r="NHD132" i="4"/>
  <c r="NHC132" i="4"/>
  <c r="NHB132" i="4"/>
  <c r="NHA132" i="4"/>
  <c r="NGZ132" i="4"/>
  <c r="NGY132" i="4"/>
  <c r="NGX132" i="4"/>
  <c r="NGW132" i="4"/>
  <c r="NGV132" i="4"/>
  <c r="NGU132" i="4"/>
  <c r="NGT132" i="4"/>
  <c r="NGS132" i="4"/>
  <c r="NGR132" i="4"/>
  <c r="NGQ132" i="4"/>
  <c r="NGP132" i="4"/>
  <c r="NGO132" i="4"/>
  <c r="NGN132" i="4"/>
  <c r="NGM132" i="4"/>
  <c r="NGL132" i="4"/>
  <c r="NGK132" i="4"/>
  <c r="NGJ132" i="4"/>
  <c r="NGI132" i="4"/>
  <c r="NGH132" i="4"/>
  <c r="NGG132" i="4"/>
  <c r="NGF132" i="4"/>
  <c r="NGE132" i="4"/>
  <c r="NGD132" i="4"/>
  <c r="NGC132" i="4"/>
  <c r="NGB132" i="4"/>
  <c r="NGA132" i="4"/>
  <c r="NFZ132" i="4"/>
  <c r="NFY132" i="4"/>
  <c r="NFX132" i="4"/>
  <c r="NFW132" i="4"/>
  <c r="NFV132" i="4"/>
  <c r="NFU132" i="4"/>
  <c r="NFT132" i="4"/>
  <c r="NFS132" i="4"/>
  <c r="NFR132" i="4"/>
  <c r="NFQ132" i="4"/>
  <c r="NFP132" i="4"/>
  <c r="NFO132" i="4"/>
  <c r="NFN132" i="4"/>
  <c r="NFM132" i="4"/>
  <c r="NFL132" i="4"/>
  <c r="NFK132" i="4"/>
  <c r="NFJ132" i="4"/>
  <c r="NFI132" i="4"/>
  <c r="NFH132" i="4"/>
  <c r="NFG132" i="4"/>
  <c r="NFF132" i="4"/>
  <c r="NFE132" i="4"/>
  <c r="NFD132" i="4"/>
  <c r="NFC132" i="4"/>
  <c r="NFB132" i="4"/>
  <c r="NFA132" i="4"/>
  <c r="NEZ132" i="4"/>
  <c r="NEY132" i="4"/>
  <c r="NEX132" i="4"/>
  <c r="NEW132" i="4"/>
  <c r="NEV132" i="4"/>
  <c r="NEU132" i="4"/>
  <c r="NET132" i="4"/>
  <c r="NES132" i="4"/>
  <c r="NER132" i="4"/>
  <c r="NEQ132" i="4"/>
  <c r="NEP132" i="4"/>
  <c r="NEO132" i="4"/>
  <c r="NEN132" i="4"/>
  <c r="NEM132" i="4"/>
  <c r="NEL132" i="4"/>
  <c r="NEK132" i="4"/>
  <c r="NEJ132" i="4"/>
  <c r="NEI132" i="4"/>
  <c r="NEH132" i="4"/>
  <c r="NEG132" i="4"/>
  <c r="NEF132" i="4"/>
  <c r="NEE132" i="4"/>
  <c r="NED132" i="4"/>
  <c r="NEC132" i="4"/>
  <c r="NEB132" i="4"/>
  <c r="NEA132" i="4"/>
  <c r="NDZ132" i="4"/>
  <c r="NDY132" i="4"/>
  <c r="NDX132" i="4"/>
  <c r="NDW132" i="4"/>
  <c r="NDV132" i="4"/>
  <c r="NDU132" i="4"/>
  <c r="NDT132" i="4"/>
  <c r="NDS132" i="4"/>
  <c r="NDR132" i="4"/>
  <c r="NDQ132" i="4"/>
  <c r="NDP132" i="4"/>
  <c r="NDO132" i="4"/>
  <c r="NDN132" i="4"/>
  <c r="NDM132" i="4"/>
  <c r="NDL132" i="4"/>
  <c r="NDK132" i="4"/>
  <c r="NDJ132" i="4"/>
  <c r="NDI132" i="4"/>
  <c r="NDH132" i="4"/>
  <c r="NDG132" i="4"/>
  <c r="NDF132" i="4"/>
  <c r="NDE132" i="4"/>
  <c r="NDD132" i="4"/>
  <c r="NDC132" i="4"/>
  <c r="NDB132" i="4"/>
  <c r="NDA132" i="4"/>
  <c r="NCZ132" i="4"/>
  <c r="NCY132" i="4"/>
  <c r="NCX132" i="4"/>
  <c r="NCW132" i="4"/>
  <c r="NCV132" i="4"/>
  <c r="NCU132" i="4"/>
  <c r="NCT132" i="4"/>
  <c r="NCS132" i="4"/>
  <c r="NCR132" i="4"/>
  <c r="NCQ132" i="4"/>
  <c r="NCP132" i="4"/>
  <c r="NCO132" i="4"/>
  <c r="NCN132" i="4"/>
  <c r="NCM132" i="4"/>
  <c r="NCL132" i="4"/>
  <c r="NCK132" i="4"/>
  <c r="NCJ132" i="4"/>
  <c r="NCI132" i="4"/>
  <c r="NCH132" i="4"/>
  <c r="NCG132" i="4"/>
  <c r="NCF132" i="4"/>
  <c r="NCE132" i="4"/>
  <c r="NCD132" i="4"/>
  <c r="NCC132" i="4"/>
  <c r="NCB132" i="4"/>
  <c r="NCA132" i="4"/>
  <c r="NBZ132" i="4"/>
  <c r="NBY132" i="4"/>
  <c r="NBX132" i="4"/>
  <c r="NBW132" i="4"/>
  <c r="NBV132" i="4"/>
  <c r="NBU132" i="4"/>
  <c r="NBT132" i="4"/>
  <c r="NBS132" i="4"/>
  <c r="NBR132" i="4"/>
  <c r="NBQ132" i="4"/>
  <c r="NBP132" i="4"/>
  <c r="NBO132" i="4"/>
  <c r="NBN132" i="4"/>
  <c r="NBM132" i="4"/>
  <c r="NBL132" i="4"/>
  <c r="NBK132" i="4"/>
  <c r="NBJ132" i="4"/>
  <c r="NBI132" i="4"/>
  <c r="NBH132" i="4"/>
  <c r="NBG132" i="4"/>
  <c r="NBF132" i="4"/>
  <c r="NBE132" i="4"/>
  <c r="NBD132" i="4"/>
  <c r="NBC132" i="4"/>
  <c r="NBB132" i="4"/>
  <c r="NBA132" i="4"/>
  <c r="NAZ132" i="4"/>
  <c r="NAY132" i="4"/>
  <c r="NAX132" i="4"/>
  <c r="NAW132" i="4"/>
  <c r="NAV132" i="4"/>
  <c r="NAU132" i="4"/>
  <c r="NAT132" i="4"/>
  <c r="NAS132" i="4"/>
  <c r="NAR132" i="4"/>
  <c r="NAQ132" i="4"/>
  <c r="NAP132" i="4"/>
  <c r="NAO132" i="4"/>
  <c r="NAN132" i="4"/>
  <c r="NAM132" i="4"/>
  <c r="NAL132" i="4"/>
  <c r="NAK132" i="4"/>
  <c r="NAJ132" i="4"/>
  <c r="NAI132" i="4"/>
  <c r="NAH132" i="4"/>
  <c r="NAG132" i="4"/>
  <c r="NAF132" i="4"/>
  <c r="NAE132" i="4"/>
  <c r="NAD132" i="4"/>
  <c r="NAC132" i="4"/>
  <c r="NAB132" i="4"/>
  <c r="NAA132" i="4"/>
  <c r="MZZ132" i="4"/>
  <c r="MZY132" i="4"/>
  <c r="MZX132" i="4"/>
  <c r="MZW132" i="4"/>
  <c r="MZV132" i="4"/>
  <c r="MZU132" i="4"/>
  <c r="MZT132" i="4"/>
  <c r="MZS132" i="4"/>
  <c r="MZR132" i="4"/>
  <c r="MZQ132" i="4"/>
  <c r="MZP132" i="4"/>
  <c r="MZO132" i="4"/>
  <c r="MZN132" i="4"/>
  <c r="MZM132" i="4"/>
  <c r="MZL132" i="4"/>
  <c r="MZK132" i="4"/>
  <c r="MZJ132" i="4"/>
  <c r="MZI132" i="4"/>
  <c r="MZH132" i="4"/>
  <c r="MZG132" i="4"/>
  <c r="MZF132" i="4"/>
  <c r="MZE132" i="4"/>
  <c r="MZD132" i="4"/>
  <c r="MZC132" i="4"/>
  <c r="MZB132" i="4"/>
  <c r="MZA132" i="4"/>
  <c r="MYZ132" i="4"/>
  <c r="MYY132" i="4"/>
  <c r="MYX132" i="4"/>
  <c r="MYW132" i="4"/>
  <c r="MYV132" i="4"/>
  <c r="MYU132" i="4"/>
  <c r="MYT132" i="4"/>
  <c r="MYS132" i="4"/>
  <c r="MYR132" i="4"/>
  <c r="MYQ132" i="4"/>
  <c r="MYP132" i="4"/>
  <c r="MYO132" i="4"/>
  <c r="MYN132" i="4"/>
  <c r="MYM132" i="4"/>
  <c r="MYL132" i="4"/>
  <c r="MYK132" i="4"/>
  <c r="MYJ132" i="4"/>
  <c r="MYI132" i="4"/>
  <c r="MYH132" i="4"/>
  <c r="MYG132" i="4"/>
  <c r="MYF132" i="4"/>
  <c r="MYE132" i="4"/>
  <c r="MYD132" i="4"/>
  <c r="MYC132" i="4"/>
  <c r="MYB132" i="4"/>
  <c r="MYA132" i="4"/>
  <c r="MXZ132" i="4"/>
  <c r="MXY132" i="4"/>
  <c r="MXX132" i="4"/>
  <c r="MXW132" i="4"/>
  <c r="MXV132" i="4"/>
  <c r="MXU132" i="4"/>
  <c r="MXT132" i="4"/>
  <c r="MXS132" i="4"/>
  <c r="MXR132" i="4"/>
  <c r="MXQ132" i="4"/>
  <c r="MXP132" i="4"/>
  <c r="MXO132" i="4"/>
  <c r="MXN132" i="4"/>
  <c r="MXM132" i="4"/>
  <c r="MXL132" i="4"/>
  <c r="MXK132" i="4"/>
  <c r="MXJ132" i="4"/>
  <c r="MXI132" i="4"/>
  <c r="MXH132" i="4"/>
  <c r="MXG132" i="4"/>
  <c r="MXF132" i="4"/>
  <c r="MXE132" i="4"/>
  <c r="MXD132" i="4"/>
  <c r="MXC132" i="4"/>
  <c r="MXB132" i="4"/>
  <c r="MXA132" i="4"/>
  <c r="MWZ132" i="4"/>
  <c r="MWY132" i="4"/>
  <c r="MWX132" i="4"/>
  <c r="MWW132" i="4"/>
  <c r="MWV132" i="4"/>
  <c r="MWU132" i="4"/>
  <c r="MWT132" i="4"/>
  <c r="MWS132" i="4"/>
  <c r="MWR132" i="4"/>
  <c r="MWQ132" i="4"/>
  <c r="MWP132" i="4"/>
  <c r="MWO132" i="4"/>
  <c r="MWN132" i="4"/>
  <c r="MWM132" i="4"/>
  <c r="MWL132" i="4"/>
  <c r="MWK132" i="4"/>
  <c r="MWJ132" i="4"/>
  <c r="MWI132" i="4"/>
  <c r="MWH132" i="4"/>
  <c r="MWG132" i="4"/>
  <c r="MWF132" i="4"/>
  <c r="MWE132" i="4"/>
  <c r="MWD132" i="4"/>
  <c r="MWC132" i="4"/>
  <c r="MWB132" i="4"/>
  <c r="MWA132" i="4"/>
  <c r="MVZ132" i="4"/>
  <c r="MVY132" i="4"/>
  <c r="MVX132" i="4"/>
  <c r="MVW132" i="4"/>
  <c r="MVV132" i="4"/>
  <c r="MVU132" i="4"/>
  <c r="MVT132" i="4"/>
  <c r="MVS132" i="4"/>
  <c r="MVR132" i="4"/>
  <c r="MVQ132" i="4"/>
  <c r="MVP132" i="4"/>
  <c r="MVO132" i="4"/>
  <c r="MVN132" i="4"/>
  <c r="MVM132" i="4"/>
  <c r="MVL132" i="4"/>
  <c r="MVK132" i="4"/>
  <c r="MVJ132" i="4"/>
  <c r="MVI132" i="4"/>
  <c r="MVH132" i="4"/>
  <c r="MVG132" i="4"/>
  <c r="MVF132" i="4"/>
  <c r="MVE132" i="4"/>
  <c r="MVD132" i="4"/>
  <c r="MVC132" i="4"/>
  <c r="MVB132" i="4"/>
  <c r="MVA132" i="4"/>
  <c r="MUZ132" i="4"/>
  <c r="MUY132" i="4"/>
  <c r="MUX132" i="4"/>
  <c r="MUW132" i="4"/>
  <c r="MUV132" i="4"/>
  <c r="MUU132" i="4"/>
  <c r="MUT132" i="4"/>
  <c r="MUS132" i="4"/>
  <c r="MUR132" i="4"/>
  <c r="MUQ132" i="4"/>
  <c r="MUP132" i="4"/>
  <c r="MUO132" i="4"/>
  <c r="MUN132" i="4"/>
  <c r="MUM132" i="4"/>
  <c r="MUL132" i="4"/>
  <c r="MUK132" i="4"/>
  <c r="MUJ132" i="4"/>
  <c r="MUI132" i="4"/>
  <c r="MUH132" i="4"/>
  <c r="MUG132" i="4"/>
  <c r="MUF132" i="4"/>
  <c r="MUE132" i="4"/>
  <c r="MUD132" i="4"/>
  <c r="MUC132" i="4"/>
  <c r="MUB132" i="4"/>
  <c r="MUA132" i="4"/>
  <c r="MTZ132" i="4"/>
  <c r="MTY132" i="4"/>
  <c r="MTX132" i="4"/>
  <c r="MTW132" i="4"/>
  <c r="MTV132" i="4"/>
  <c r="MTU132" i="4"/>
  <c r="MTT132" i="4"/>
  <c r="MTS132" i="4"/>
  <c r="MTR132" i="4"/>
  <c r="MTQ132" i="4"/>
  <c r="MTP132" i="4"/>
  <c r="MTO132" i="4"/>
  <c r="MTN132" i="4"/>
  <c r="MTM132" i="4"/>
  <c r="MTL132" i="4"/>
  <c r="MTK132" i="4"/>
  <c r="MTJ132" i="4"/>
  <c r="MTI132" i="4"/>
  <c r="MTH132" i="4"/>
  <c r="MTG132" i="4"/>
  <c r="MTF132" i="4"/>
  <c r="MTE132" i="4"/>
  <c r="MTD132" i="4"/>
  <c r="MTC132" i="4"/>
  <c r="MTB132" i="4"/>
  <c r="MTA132" i="4"/>
  <c r="MSZ132" i="4"/>
  <c r="MSY132" i="4"/>
  <c r="MSX132" i="4"/>
  <c r="MSW132" i="4"/>
  <c r="MSV132" i="4"/>
  <c r="MSU132" i="4"/>
  <c r="MST132" i="4"/>
  <c r="MSS132" i="4"/>
  <c r="MSR132" i="4"/>
  <c r="MSQ132" i="4"/>
  <c r="MSP132" i="4"/>
  <c r="MSO132" i="4"/>
  <c r="MSN132" i="4"/>
  <c r="MSM132" i="4"/>
  <c r="MSL132" i="4"/>
  <c r="MSK132" i="4"/>
  <c r="MSJ132" i="4"/>
  <c r="MSI132" i="4"/>
  <c r="MSH132" i="4"/>
  <c r="MSG132" i="4"/>
  <c r="MSF132" i="4"/>
  <c r="MSE132" i="4"/>
  <c r="MSD132" i="4"/>
  <c r="MSC132" i="4"/>
  <c r="MSB132" i="4"/>
  <c r="MSA132" i="4"/>
  <c r="MRZ132" i="4"/>
  <c r="MRY132" i="4"/>
  <c r="MRX132" i="4"/>
  <c r="MRW132" i="4"/>
  <c r="MRV132" i="4"/>
  <c r="MRU132" i="4"/>
  <c r="MRT132" i="4"/>
  <c r="MRS132" i="4"/>
  <c r="MRR132" i="4"/>
  <c r="MRQ132" i="4"/>
  <c r="MRP132" i="4"/>
  <c r="MRO132" i="4"/>
  <c r="MRN132" i="4"/>
  <c r="MRM132" i="4"/>
  <c r="MRL132" i="4"/>
  <c r="MRK132" i="4"/>
  <c r="MRJ132" i="4"/>
  <c r="MRI132" i="4"/>
  <c r="MRH132" i="4"/>
  <c r="MRG132" i="4"/>
  <c r="MRF132" i="4"/>
  <c r="MRE132" i="4"/>
  <c r="MRD132" i="4"/>
  <c r="MRC132" i="4"/>
  <c r="MRB132" i="4"/>
  <c r="MRA132" i="4"/>
  <c r="MQZ132" i="4"/>
  <c r="MQY132" i="4"/>
  <c r="MQX132" i="4"/>
  <c r="MQW132" i="4"/>
  <c r="MQV132" i="4"/>
  <c r="MQU132" i="4"/>
  <c r="MQT132" i="4"/>
  <c r="MQS132" i="4"/>
  <c r="MQR132" i="4"/>
  <c r="MQQ132" i="4"/>
  <c r="MQP132" i="4"/>
  <c r="MQO132" i="4"/>
  <c r="MQN132" i="4"/>
  <c r="MQM132" i="4"/>
  <c r="MQL132" i="4"/>
  <c r="MQK132" i="4"/>
  <c r="MQJ132" i="4"/>
  <c r="MQI132" i="4"/>
  <c r="MQH132" i="4"/>
  <c r="MQG132" i="4"/>
  <c r="MQF132" i="4"/>
  <c r="MQE132" i="4"/>
  <c r="MQD132" i="4"/>
  <c r="MQC132" i="4"/>
  <c r="MQB132" i="4"/>
  <c r="MQA132" i="4"/>
  <c r="MPZ132" i="4"/>
  <c r="MPY132" i="4"/>
  <c r="MPX132" i="4"/>
  <c r="MPW132" i="4"/>
  <c r="MPV132" i="4"/>
  <c r="MPU132" i="4"/>
  <c r="MPT132" i="4"/>
  <c r="MPS132" i="4"/>
  <c r="MPR132" i="4"/>
  <c r="MPQ132" i="4"/>
  <c r="MPP132" i="4"/>
  <c r="MPO132" i="4"/>
  <c r="MPN132" i="4"/>
  <c r="MPM132" i="4"/>
  <c r="MPL132" i="4"/>
  <c r="MPK132" i="4"/>
  <c r="MPJ132" i="4"/>
  <c r="MPI132" i="4"/>
  <c r="MPH132" i="4"/>
  <c r="MPG132" i="4"/>
  <c r="MPF132" i="4"/>
  <c r="MPE132" i="4"/>
  <c r="MPD132" i="4"/>
  <c r="MPC132" i="4"/>
  <c r="MPB132" i="4"/>
  <c r="MPA132" i="4"/>
  <c r="MOZ132" i="4"/>
  <c r="MOY132" i="4"/>
  <c r="MOX132" i="4"/>
  <c r="MOW132" i="4"/>
  <c r="MOV132" i="4"/>
  <c r="MOU132" i="4"/>
  <c r="MOT132" i="4"/>
  <c r="MOS132" i="4"/>
  <c r="MOR132" i="4"/>
  <c r="MOQ132" i="4"/>
  <c r="MOP132" i="4"/>
  <c r="MOO132" i="4"/>
  <c r="MON132" i="4"/>
  <c r="MOM132" i="4"/>
  <c r="MOL132" i="4"/>
  <c r="MOK132" i="4"/>
  <c r="MOJ132" i="4"/>
  <c r="MOI132" i="4"/>
  <c r="MOH132" i="4"/>
  <c r="MOG132" i="4"/>
  <c r="MOF132" i="4"/>
  <c r="MOE132" i="4"/>
  <c r="MOD132" i="4"/>
  <c r="MOC132" i="4"/>
  <c r="MOB132" i="4"/>
  <c r="MOA132" i="4"/>
  <c r="MNZ132" i="4"/>
  <c r="MNY132" i="4"/>
  <c r="MNX132" i="4"/>
  <c r="MNW132" i="4"/>
  <c r="MNV132" i="4"/>
  <c r="MNU132" i="4"/>
  <c r="MNT132" i="4"/>
  <c r="MNS132" i="4"/>
  <c r="MNR132" i="4"/>
  <c r="MNQ132" i="4"/>
  <c r="MNP132" i="4"/>
  <c r="MNO132" i="4"/>
  <c r="MNN132" i="4"/>
  <c r="MNM132" i="4"/>
  <c r="MNL132" i="4"/>
  <c r="MNK132" i="4"/>
  <c r="MNJ132" i="4"/>
  <c r="MNI132" i="4"/>
  <c r="MNH132" i="4"/>
  <c r="MNG132" i="4"/>
  <c r="MNF132" i="4"/>
  <c r="MNE132" i="4"/>
  <c r="MND132" i="4"/>
  <c r="MNC132" i="4"/>
  <c r="MNB132" i="4"/>
  <c r="MNA132" i="4"/>
  <c r="MMZ132" i="4"/>
  <c r="MMY132" i="4"/>
  <c r="MMX132" i="4"/>
  <c r="MMW132" i="4"/>
  <c r="MMV132" i="4"/>
  <c r="MMU132" i="4"/>
  <c r="MMT132" i="4"/>
  <c r="MMS132" i="4"/>
  <c r="MMR132" i="4"/>
  <c r="MMQ132" i="4"/>
  <c r="MMP132" i="4"/>
  <c r="MMO132" i="4"/>
  <c r="MMN132" i="4"/>
  <c r="MMM132" i="4"/>
  <c r="MML132" i="4"/>
  <c r="MMK132" i="4"/>
  <c r="MMJ132" i="4"/>
  <c r="MMI132" i="4"/>
  <c r="MMH132" i="4"/>
  <c r="MMG132" i="4"/>
  <c r="MMF132" i="4"/>
  <c r="MME132" i="4"/>
  <c r="MMD132" i="4"/>
  <c r="MMC132" i="4"/>
  <c r="MMB132" i="4"/>
  <c r="MMA132" i="4"/>
  <c r="MLZ132" i="4"/>
  <c r="MLY132" i="4"/>
  <c r="MLX132" i="4"/>
  <c r="MLW132" i="4"/>
  <c r="MLV132" i="4"/>
  <c r="MLU132" i="4"/>
  <c r="MLT132" i="4"/>
  <c r="MLS132" i="4"/>
  <c r="MLR132" i="4"/>
  <c r="MLQ132" i="4"/>
  <c r="MLP132" i="4"/>
  <c r="MLO132" i="4"/>
  <c r="MLN132" i="4"/>
  <c r="MLM132" i="4"/>
  <c r="MLL132" i="4"/>
  <c r="MLK132" i="4"/>
  <c r="MLJ132" i="4"/>
  <c r="MLI132" i="4"/>
  <c r="MLH132" i="4"/>
  <c r="MLG132" i="4"/>
  <c r="MLF132" i="4"/>
  <c r="MLE132" i="4"/>
  <c r="MLD132" i="4"/>
  <c r="MLC132" i="4"/>
  <c r="MLB132" i="4"/>
  <c r="MLA132" i="4"/>
  <c r="MKZ132" i="4"/>
  <c r="MKY132" i="4"/>
  <c r="MKX132" i="4"/>
  <c r="MKW132" i="4"/>
  <c r="MKV132" i="4"/>
  <c r="MKU132" i="4"/>
  <c r="MKT132" i="4"/>
  <c r="MKS132" i="4"/>
  <c r="MKR132" i="4"/>
  <c r="MKQ132" i="4"/>
  <c r="MKP132" i="4"/>
  <c r="MKO132" i="4"/>
  <c r="MKN132" i="4"/>
  <c r="MKM132" i="4"/>
  <c r="MKL132" i="4"/>
  <c r="MKK132" i="4"/>
  <c r="MKJ132" i="4"/>
  <c r="MKI132" i="4"/>
  <c r="MKH132" i="4"/>
  <c r="MKG132" i="4"/>
  <c r="MKF132" i="4"/>
  <c r="MKE132" i="4"/>
  <c r="MKD132" i="4"/>
  <c r="MKC132" i="4"/>
  <c r="MKB132" i="4"/>
  <c r="MKA132" i="4"/>
  <c r="MJZ132" i="4"/>
  <c r="MJY132" i="4"/>
  <c r="MJX132" i="4"/>
  <c r="MJW132" i="4"/>
  <c r="MJV132" i="4"/>
  <c r="MJU132" i="4"/>
  <c r="MJT132" i="4"/>
  <c r="MJS132" i="4"/>
  <c r="MJR132" i="4"/>
  <c r="MJQ132" i="4"/>
  <c r="MJP132" i="4"/>
  <c r="MJO132" i="4"/>
  <c r="MJN132" i="4"/>
  <c r="MJM132" i="4"/>
  <c r="MJL132" i="4"/>
  <c r="MJK132" i="4"/>
  <c r="MJJ132" i="4"/>
  <c r="MJI132" i="4"/>
  <c r="MJH132" i="4"/>
  <c r="MJG132" i="4"/>
  <c r="MJF132" i="4"/>
  <c r="MJE132" i="4"/>
  <c r="MJD132" i="4"/>
  <c r="MJC132" i="4"/>
  <c r="MJB132" i="4"/>
  <c r="MJA132" i="4"/>
  <c r="MIZ132" i="4"/>
  <c r="MIY132" i="4"/>
  <c r="MIX132" i="4"/>
  <c r="MIW132" i="4"/>
  <c r="MIV132" i="4"/>
  <c r="MIU132" i="4"/>
  <c r="MIT132" i="4"/>
  <c r="MIS132" i="4"/>
  <c r="MIR132" i="4"/>
  <c r="MIQ132" i="4"/>
  <c r="MIP132" i="4"/>
  <c r="MIO132" i="4"/>
  <c r="MIN132" i="4"/>
  <c r="MIM132" i="4"/>
  <c r="MIL132" i="4"/>
  <c r="MIK132" i="4"/>
  <c r="MIJ132" i="4"/>
  <c r="MII132" i="4"/>
  <c r="MIH132" i="4"/>
  <c r="MIG132" i="4"/>
  <c r="MIF132" i="4"/>
  <c r="MIE132" i="4"/>
  <c r="MID132" i="4"/>
  <c r="MIC132" i="4"/>
  <c r="MIB132" i="4"/>
  <c r="MIA132" i="4"/>
  <c r="MHZ132" i="4"/>
  <c r="MHY132" i="4"/>
  <c r="MHX132" i="4"/>
  <c r="MHW132" i="4"/>
  <c r="MHV132" i="4"/>
  <c r="MHU132" i="4"/>
  <c r="MHT132" i="4"/>
  <c r="MHS132" i="4"/>
  <c r="MHR132" i="4"/>
  <c r="MHQ132" i="4"/>
  <c r="MHP132" i="4"/>
  <c r="MHO132" i="4"/>
  <c r="MHN132" i="4"/>
  <c r="MHM132" i="4"/>
  <c r="MHL132" i="4"/>
  <c r="MHK132" i="4"/>
  <c r="MHJ132" i="4"/>
  <c r="MHI132" i="4"/>
  <c r="MHH132" i="4"/>
  <c r="MHG132" i="4"/>
  <c r="MHF132" i="4"/>
  <c r="MHE132" i="4"/>
  <c r="MHD132" i="4"/>
  <c r="MHC132" i="4"/>
  <c r="MHB132" i="4"/>
  <c r="MHA132" i="4"/>
  <c r="MGZ132" i="4"/>
  <c r="MGY132" i="4"/>
  <c r="MGX132" i="4"/>
  <c r="MGW132" i="4"/>
  <c r="MGV132" i="4"/>
  <c r="MGU132" i="4"/>
  <c r="MGT132" i="4"/>
  <c r="MGS132" i="4"/>
  <c r="MGR132" i="4"/>
  <c r="MGQ132" i="4"/>
  <c r="MGP132" i="4"/>
  <c r="MGO132" i="4"/>
  <c r="MGN132" i="4"/>
  <c r="MGM132" i="4"/>
  <c r="MGL132" i="4"/>
  <c r="MGK132" i="4"/>
  <c r="MGJ132" i="4"/>
  <c r="MGI132" i="4"/>
  <c r="MGH132" i="4"/>
  <c r="MGG132" i="4"/>
  <c r="MGF132" i="4"/>
  <c r="MGE132" i="4"/>
  <c r="MGD132" i="4"/>
  <c r="MGC132" i="4"/>
  <c r="MGB132" i="4"/>
  <c r="MGA132" i="4"/>
  <c r="MFZ132" i="4"/>
  <c r="MFY132" i="4"/>
  <c r="MFX132" i="4"/>
  <c r="MFW132" i="4"/>
  <c r="MFV132" i="4"/>
  <c r="MFU132" i="4"/>
  <c r="MFT132" i="4"/>
  <c r="MFS132" i="4"/>
  <c r="MFR132" i="4"/>
  <c r="MFQ132" i="4"/>
  <c r="MFP132" i="4"/>
  <c r="MFO132" i="4"/>
  <c r="MFN132" i="4"/>
  <c r="MFM132" i="4"/>
  <c r="MFL132" i="4"/>
  <c r="MFK132" i="4"/>
  <c r="MFJ132" i="4"/>
  <c r="MFI132" i="4"/>
  <c r="MFH132" i="4"/>
  <c r="MFG132" i="4"/>
  <c r="MFF132" i="4"/>
  <c r="MFE132" i="4"/>
  <c r="MFD132" i="4"/>
  <c r="MFC132" i="4"/>
  <c r="MFB132" i="4"/>
  <c r="MFA132" i="4"/>
  <c r="MEZ132" i="4"/>
  <c r="MEY132" i="4"/>
  <c r="MEX132" i="4"/>
  <c r="MEW132" i="4"/>
  <c r="MEV132" i="4"/>
  <c r="MEU132" i="4"/>
  <c r="MET132" i="4"/>
  <c r="MES132" i="4"/>
  <c r="MER132" i="4"/>
  <c r="MEQ132" i="4"/>
  <c r="MEP132" i="4"/>
  <c r="MEO132" i="4"/>
  <c r="MEN132" i="4"/>
  <c r="MEM132" i="4"/>
  <c r="MEL132" i="4"/>
  <c r="MEK132" i="4"/>
  <c r="MEJ132" i="4"/>
  <c r="MEI132" i="4"/>
  <c r="MEH132" i="4"/>
  <c r="MEG132" i="4"/>
  <c r="MEF132" i="4"/>
  <c r="MEE132" i="4"/>
  <c r="MED132" i="4"/>
  <c r="MEC132" i="4"/>
  <c r="MEB132" i="4"/>
  <c r="MEA132" i="4"/>
  <c r="MDZ132" i="4"/>
  <c r="MDY132" i="4"/>
  <c r="MDX132" i="4"/>
  <c r="MDW132" i="4"/>
  <c r="MDV132" i="4"/>
  <c r="MDU132" i="4"/>
  <c r="MDT132" i="4"/>
  <c r="MDS132" i="4"/>
  <c r="MDR132" i="4"/>
  <c r="MDQ132" i="4"/>
  <c r="MDP132" i="4"/>
  <c r="MDO132" i="4"/>
  <c r="MDN132" i="4"/>
  <c r="MDM132" i="4"/>
  <c r="MDL132" i="4"/>
  <c r="MDK132" i="4"/>
  <c r="MDJ132" i="4"/>
  <c r="MDI132" i="4"/>
  <c r="MDH132" i="4"/>
  <c r="MDG132" i="4"/>
  <c r="MDF132" i="4"/>
  <c r="MDE132" i="4"/>
  <c r="MDD132" i="4"/>
  <c r="MDC132" i="4"/>
  <c r="MDB132" i="4"/>
  <c r="MDA132" i="4"/>
  <c r="MCZ132" i="4"/>
  <c r="MCY132" i="4"/>
  <c r="MCX132" i="4"/>
  <c r="MCW132" i="4"/>
  <c r="MCV132" i="4"/>
  <c r="MCU132" i="4"/>
  <c r="MCT132" i="4"/>
  <c r="MCS132" i="4"/>
  <c r="MCR132" i="4"/>
  <c r="MCQ132" i="4"/>
  <c r="MCP132" i="4"/>
  <c r="MCO132" i="4"/>
  <c r="MCN132" i="4"/>
  <c r="MCM132" i="4"/>
  <c r="MCL132" i="4"/>
  <c r="MCK132" i="4"/>
  <c r="MCJ132" i="4"/>
  <c r="MCI132" i="4"/>
  <c r="MCH132" i="4"/>
  <c r="MCG132" i="4"/>
  <c r="MCF132" i="4"/>
  <c r="MCE132" i="4"/>
  <c r="MCD132" i="4"/>
  <c r="MCC132" i="4"/>
  <c r="MCB132" i="4"/>
  <c r="MCA132" i="4"/>
  <c r="MBZ132" i="4"/>
  <c r="MBY132" i="4"/>
  <c r="MBX132" i="4"/>
  <c r="MBW132" i="4"/>
  <c r="MBV132" i="4"/>
  <c r="MBU132" i="4"/>
  <c r="MBT132" i="4"/>
  <c r="MBS132" i="4"/>
  <c r="MBR132" i="4"/>
  <c r="MBQ132" i="4"/>
  <c r="MBP132" i="4"/>
  <c r="MBO132" i="4"/>
  <c r="MBN132" i="4"/>
  <c r="MBM132" i="4"/>
  <c r="MBL132" i="4"/>
  <c r="MBK132" i="4"/>
  <c r="MBJ132" i="4"/>
  <c r="MBI132" i="4"/>
  <c r="MBH132" i="4"/>
  <c r="MBG132" i="4"/>
  <c r="MBF132" i="4"/>
  <c r="MBE132" i="4"/>
  <c r="MBD132" i="4"/>
  <c r="MBC132" i="4"/>
  <c r="MBB132" i="4"/>
  <c r="MBA132" i="4"/>
  <c r="MAZ132" i="4"/>
  <c r="MAY132" i="4"/>
  <c r="MAX132" i="4"/>
  <c r="MAW132" i="4"/>
  <c r="MAV132" i="4"/>
  <c r="MAU132" i="4"/>
  <c r="MAT132" i="4"/>
  <c r="MAS132" i="4"/>
  <c r="MAR132" i="4"/>
  <c r="MAQ132" i="4"/>
  <c r="MAP132" i="4"/>
  <c r="MAO132" i="4"/>
  <c r="MAN132" i="4"/>
  <c r="MAM132" i="4"/>
  <c r="MAL132" i="4"/>
  <c r="MAK132" i="4"/>
  <c r="MAJ132" i="4"/>
  <c r="MAI132" i="4"/>
  <c r="MAH132" i="4"/>
  <c r="MAG132" i="4"/>
  <c r="MAF132" i="4"/>
  <c r="MAE132" i="4"/>
  <c r="MAD132" i="4"/>
  <c r="MAC132" i="4"/>
  <c r="MAB132" i="4"/>
  <c r="MAA132" i="4"/>
  <c r="LZZ132" i="4"/>
  <c r="LZY132" i="4"/>
  <c r="LZX132" i="4"/>
  <c r="LZW132" i="4"/>
  <c r="LZV132" i="4"/>
  <c r="LZU132" i="4"/>
  <c r="LZT132" i="4"/>
  <c r="LZS132" i="4"/>
  <c r="LZR132" i="4"/>
  <c r="LZQ132" i="4"/>
  <c r="LZP132" i="4"/>
  <c r="LZO132" i="4"/>
  <c r="LZN132" i="4"/>
  <c r="LZM132" i="4"/>
  <c r="LZL132" i="4"/>
  <c r="LZK132" i="4"/>
  <c r="LZJ132" i="4"/>
  <c r="LZI132" i="4"/>
  <c r="LZH132" i="4"/>
  <c r="LZG132" i="4"/>
  <c r="LZF132" i="4"/>
  <c r="LZE132" i="4"/>
  <c r="LZD132" i="4"/>
  <c r="LZC132" i="4"/>
  <c r="LZB132" i="4"/>
  <c r="LZA132" i="4"/>
  <c r="LYZ132" i="4"/>
  <c r="LYY132" i="4"/>
  <c r="LYX132" i="4"/>
  <c r="LYW132" i="4"/>
  <c r="LYV132" i="4"/>
  <c r="LYU132" i="4"/>
  <c r="LYT132" i="4"/>
  <c r="LYS132" i="4"/>
  <c r="LYR132" i="4"/>
  <c r="LYQ132" i="4"/>
  <c r="LYP132" i="4"/>
  <c r="LYO132" i="4"/>
  <c r="LYN132" i="4"/>
  <c r="LYM132" i="4"/>
  <c r="LYL132" i="4"/>
  <c r="LYK132" i="4"/>
  <c r="LYJ132" i="4"/>
  <c r="LYI132" i="4"/>
  <c r="LYH132" i="4"/>
  <c r="LYG132" i="4"/>
  <c r="LYF132" i="4"/>
  <c r="LYE132" i="4"/>
  <c r="LYD132" i="4"/>
  <c r="LYC132" i="4"/>
  <c r="LYB132" i="4"/>
  <c r="LYA132" i="4"/>
  <c r="LXZ132" i="4"/>
  <c r="LXY132" i="4"/>
  <c r="LXX132" i="4"/>
  <c r="LXW132" i="4"/>
  <c r="LXV132" i="4"/>
  <c r="LXU132" i="4"/>
  <c r="LXT132" i="4"/>
  <c r="LXS132" i="4"/>
  <c r="LXR132" i="4"/>
  <c r="LXQ132" i="4"/>
  <c r="LXP132" i="4"/>
  <c r="LXO132" i="4"/>
  <c r="LXN132" i="4"/>
  <c r="LXM132" i="4"/>
  <c r="LXL132" i="4"/>
  <c r="LXK132" i="4"/>
  <c r="LXJ132" i="4"/>
  <c r="LXI132" i="4"/>
  <c r="LXH132" i="4"/>
  <c r="LXG132" i="4"/>
  <c r="LXF132" i="4"/>
  <c r="LXE132" i="4"/>
  <c r="LXD132" i="4"/>
  <c r="LXC132" i="4"/>
  <c r="LXB132" i="4"/>
  <c r="LXA132" i="4"/>
  <c r="LWZ132" i="4"/>
  <c r="LWY132" i="4"/>
  <c r="LWX132" i="4"/>
  <c r="LWW132" i="4"/>
  <c r="LWV132" i="4"/>
  <c r="LWU132" i="4"/>
  <c r="LWT132" i="4"/>
  <c r="LWS132" i="4"/>
  <c r="LWR132" i="4"/>
  <c r="LWQ132" i="4"/>
  <c r="LWP132" i="4"/>
  <c r="LWO132" i="4"/>
  <c r="LWN132" i="4"/>
  <c r="LWM132" i="4"/>
  <c r="LWL132" i="4"/>
  <c r="LWK132" i="4"/>
  <c r="LWJ132" i="4"/>
  <c r="LWI132" i="4"/>
  <c r="LWH132" i="4"/>
  <c r="LWG132" i="4"/>
  <c r="LWF132" i="4"/>
  <c r="LWE132" i="4"/>
  <c r="LWD132" i="4"/>
  <c r="LWC132" i="4"/>
  <c r="LWB132" i="4"/>
  <c r="LWA132" i="4"/>
  <c r="LVZ132" i="4"/>
  <c r="LVY132" i="4"/>
  <c r="LVX132" i="4"/>
  <c r="LVW132" i="4"/>
  <c r="LVV132" i="4"/>
  <c r="LVU132" i="4"/>
  <c r="LVT132" i="4"/>
  <c r="LVS132" i="4"/>
  <c r="LVR132" i="4"/>
  <c r="LVQ132" i="4"/>
  <c r="LVP132" i="4"/>
  <c r="LVO132" i="4"/>
  <c r="LVN132" i="4"/>
  <c r="LVM132" i="4"/>
  <c r="LVL132" i="4"/>
  <c r="LVK132" i="4"/>
  <c r="LVJ132" i="4"/>
  <c r="LVI132" i="4"/>
  <c r="LVH132" i="4"/>
  <c r="LVG132" i="4"/>
  <c r="LVF132" i="4"/>
  <c r="LVE132" i="4"/>
  <c r="LVD132" i="4"/>
  <c r="LVC132" i="4"/>
  <c r="LVB132" i="4"/>
  <c r="LVA132" i="4"/>
  <c r="LUZ132" i="4"/>
  <c r="LUY132" i="4"/>
  <c r="LUX132" i="4"/>
  <c r="LUW132" i="4"/>
  <c r="LUV132" i="4"/>
  <c r="LUU132" i="4"/>
  <c r="LUT132" i="4"/>
  <c r="LUS132" i="4"/>
  <c r="LUR132" i="4"/>
  <c r="LUQ132" i="4"/>
  <c r="LUP132" i="4"/>
  <c r="LUO132" i="4"/>
  <c r="LUN132" i="4"/>
  <c r="LUM132" i="4"/>
  <c r="LUL132" i="4"/>
  <c r="LUK132" i="4"/>
  <c r="LUJ132" i="4"/>
  <c r="LUI132" i="4"/>
  <c r="LUH132" i="4"/>
  <c r="LUG132" i="4"/>
  <c r="LUF132" i="4"/>
  <c r="LUE132" i="4"/>
  <c r="LUD132" i="4"/>
  <c r="LUC132" i="4"/>
  <c r="LUB132" i="4"/>
  <c r="LUA132" i="4"/>
  <c r="LTZ132" i="4"/>
  <c r="LTY132" i="4"/>
  <c r="LTX132" i="4"/>
  <c r="LTW132" i="4"/>
  <c r="LTV132" i="4"/>
  <c r="LTU132" i="4"/>
  <c r="LTT132" i="4"/>
  <c r="LTS132" i="4"/>
  <c r="LTR132" i="4"/>
  <c r="LTQ132" i="4"/>
  <c r="LTP132" i="4"/>
  <c r="LTO132" i="4"/>
  <c r="LTN132" i="4"/>
  <c r="LTM132" i="4"/>
  <c r="LTL132" i="4"/>
  <c r="LTK132" i="4"/>
  <c r="LTJ132" i="4"/>
  <c r="LTI132" i="4"/>
  <c r="LTH132" i="4"/>
  <c r="LTG132" i="4"/>
  <c r="LTF132" i="4"/>
  <c r="LTE132" i="4"/>
  <c r="LTD132" i="4"/>
  <c r="LTC132" i="4"/>
  <c r="LTB132" i="4"/>
  <c r="LTA132" i="4"/>
  <c r="LSZ132" i="4"/>
  <c r="LSY132" i="4"/>
  <c r="LSX132" i="4"/>
  <c r="LSW132" i="4"/>
  <c r="LSV132" i="4"/>
  <c r="LSU132" i="4"/>
  <c r="LST132" i="4"/>
  <c r="LSS132" i="4"/>
  <c r="LSR132" i="4"/>
  <c r="LSQ132" i="4"/>
  <c r="LSP132" i="4"/>
  <c r="LSO132" i="4"/>
  <c r="LSN132" i="4"/>
  <c r="LSM132" i="4"/>
  <c r="LSL132" i="4"/>
  <c r="LSK132" i="4"/>
  <c r="LSJ132" i="4"/>
  <c r="LSI132" i="4"/>
  <c r="LSH132" i="4"/>
  <c r="LSG132" i="4"/>
  <c r="LSF132" i="4"/>
  <c r="LSE132" i="4"/>
  <c r="LSD132" i="4"/>
  <c r="LSC132" i="4"/>
  <c r="LSB132" i="4"/>
  <c r="LSA132" i="4"/>
  <c r="LRZ132" i="4"/>
  <c r="LRY132" i="4"/>
  <c r="LRX132" i="4"/>
  <c r="LRW132" i="4"/>
  <c r="LRV132" i="4"/>
  <c r="LRU132" i="4"/>
  <c r="LRT132" i="4"/>
  <c r="LRS132" i="4"/>
  <c r="LRR132" i="4"/>
  <c r="LRQ132" i="4"/>
  <c r="LRP132" i="4"/>
  <c r="LRO132" i="4"/>
  <c r="LRN132" i="4"/>
  <c r="LRM132" i="4"/>
  <c r="LRL132" i="4"/>
  <c r="LRK132" i="4"/>
  <c r="LRJ132" i="4"/>
  <c r="LRI132" i="4"/>
  <c r="LRH132" i="4"/>
  <c r="LRG132" i="4"/>
  <c r="LRF132" i="4"/>
  <c r="LRE132" i="4"/>
  <c r="LRD132" i="4"/>
  <c r="LRC132" i="4"/>
  <c r="LRB132" i="4"/>
  <c r="LRA132" i="4"/>
  <c r="LQZ132" i="4"/>
  <c r="LQY132" i="4"/>
  <c r="LQX132" i="4"/>
  <c r="LQW132" i="4"/>
  <c r="LQV132" i="4"/>
  <c r="LQU132" i="4"/>
  <c r="LQT132" i="4"/>
  <c r="LQS132" i="4"/>
  <c r="LQR132" i="4"/>
  <c r="LQQ132" i="4"/>
  <c r="LQP132" i="4"/>
  <c r="LQO132" i="4"/>
  <c r="LQN132" i="4"/>
  <c r="LQM132" i="4"/>
  <c r="LQL132" i="4"/>
  <c r="LQK132" i="4"/>
  <c r="LQJ132" i="4"/>
  <c r="LQI132" i="4"/>
  <c r="LQH132" i="4"/>
  <c r="LQG132" i="4"/>
  <c r="LQF132" i="4"/>
  <c r="LQE132" i="4"/>
  <c r="LQD132" i="4"/>
  <c r="LQC132" i="4"/>
  <c r="LQB132" i="4"/>
  <c r="LQA132" i="4"/>
  <c r="LPZ132" i="4"/>
  <c r="LPY132" i="4"/>
  <c r="LPX132" i="4"/>
  <c r="LPW132" i="4"/>
  <c r="LPV132" i="4"/>
  <c r="LPU132" i="4"/>
  <c r="LPT132" i="4"/>
  <c r="LPS132" i="4"/>
  <c r="LPR132" i="4"/>
  <c r="LPQ132" i="4"/>
  <c r="LPP132" i="4"/>
  <c r="LPO132" i="4"/>
  <c r="LPN132" i="4"/>
  <c r="LPM132" i="4"/>
  <c r="LPL132" i="4"/>
  <c r="LPK132" i="4"/>
  <c r="LPJ132" i="4"/>
  <c r="LPI132" i="4"/>
  <c r="LPH132" i="4"/>
  <c r="LPG132" i="4"/>
  <c r="LPF132" i="4"/>
  <c r="LPE132" i="4"/>
  <c r="LPD132" i="4"/>
  <c r="LPC132" i="4"/>
  <c r="LPB132" i="4"/>
  <c r="LPA132" i="4"/>
  <c r="LOZ132" i="4"/>
  <c r="LOY132" i="4"/>
  <c r="LOX132" i="4"/>
  <c r="LOW132" i="4"/>
  <c r="LOV132" i="4"/>
  <c r="LOU132" i="4"/>
  <c r="LOT132" i="4"/>
  <c r="LOS132" i="4"/>
  <c r="LOR132" i="4"/>
  <c r="LOQ132" i="4"/>
  <c r="LOP132" i="4"/>
  <c r="LOO132" i="4"/>
  <c r="LON132" i="4"/>
  <c r="LOM132" i="4"/>
  <c r="LOL132" i="4"/>
  <c r="LOK132" i="4"/>
  <c r="LOJ132" i="4"/>
  <c r="LOI132" i="4"/>
  <c r="LOH132" i="4"/>
  <c r="LOG132" i="4"/>
  <c r="LOF132" i="4"/>
  <c r="LOE132" i="4"/>
  <c r="LOD132" i="4"/>
  <c r="LOC132" i="4"/>
  <c r="LOB132" i="4"/>
  <c r="LOA132" i="4"/>
  <c r="LNZ132" i="4"/>
  <c r="LNY132" i="4"/>
  <c r="LNX132" i="4"/>
  <c r="LNW132" i="4"/>
  <c r="LNV132" i="4"/>
  <c r="LNU132" i="4"/>
  <c r="LNT132" i="4"/>
  <c r="LNS132" i="4"/>
  <c r="LNR132" i="4"/>
  <c r="LNQ132" i="4"/>
  <c r="LNP132" i="4"/>
  <c r="LNO132" i="4"/>
  <c r="LNN132" i="4"/>
  <c r="LNM132" i="4"/>
  <c r="LNL132" i="4"/>
  <c r="LNK132" i="4"/>
  <c r="LNJ132" i="4"/>
  <c r="LNI132" i="4"/>
  <c r="LNH132" i="4"/>
  <c r="LNG132" i="4"/>
  <c r="LNF132" i="4"/>
  <c r="LNE132" i="4"/>
  <c r="LND132" i="4"/>
  <c r="LNC132" i="4"/>
  <c r="LNB132" i="4"/>
  <c r="LNA132" i="4"/>
  <c r="LMZ132" i="4"/>
  <c r="LMY132" i="4"/>
  <c r="LMX132" i="4"/>
  <c r="LMW132" i="4"/>
  <c r="LMV132" i="4"/>
  <c r="LMU132" i="4"/>
  <c r="LMT132" i="4"/>
  <c r="LMS132" i="4"/>
  <c r="LMR132" i="4"/>
  <c r="LMQ132" i="4"/>
  <c r="LMP132" i="4"/>
  <c r="LMO132" i="4"/>
  <c r="LMN132" i="4"/>
  <c r="LMM132" i="4"/>
  <c r="LML132" i="4"/>
  <c r="LMK132" i="4"/>
  <c r="LMJ132" i="4"/>
  <c r="LMI132" i="4"/>
  <c r="LMH132" i="4"/>
  <c r="LMG132" i="4"/>
  <c r="LMF132" i="4"/>
  <c r="LME132" i="4"/>
  <c r="LMD132" i="4"/>
  <c r="LMC132" i="4"/>
  <c r="LMB132" i="4"/>
  <c r="LMA132" i="4"/>
  <c r="LLZ132" i="4"/>
  <c r="LLY132" i="4"/>
  <c r="LLX132" i="4"/>
  <c r="LLW132" i="4"/>
  <c r="LLV132" i="4"/>
  <c r="LLU132" i="4"/>
  <c r="LLT132" i="4"/>
  <c r="LLS132" i="4"/>
  <c r="LLR132" i="4"/>
  <c r="LLQ132" i="4"/>
  <c r="LLP132" i="4"/>
  <c r="LLO132" i="4"/>
  <c r="LLN132" i="4"/>
  <c r="LLM132" i="4"/>
  <c r="LLL132" i="4"/>
  <c r="LLK132" i="4"/>
  <c r="LLJ132" i="4"/>
  <c r="LLI132" i="4"/>
  <c r="LLH132" i="4"/>
  <c r="LLG132" i="4"/>
  <c r="LLF132" i="4"/>
  <c r="LLE132" i="4"/>
  <c r="LLD132" i="4"/>
  <c r="LLC132" i="4"/>
  <c r="LLB132" i="4"/>
  <c r="LLA132" i="4"/>
  <c r="LKZ132" i="4"/>
  <c r="LKY132" i="4"/>
  <c r="LKX132" i="4"/>
  <c r="LKW132" i="4"/>
  <c r="LKV132" i="4"/>
  <c r="LKU132" i="4"/>
  <c r="LKT132" i="4"/>
  <c r="LKS132" i="4"/>
  <c r="LKR132" i="4"/>
  <c r="LKQ132" i="4"/>
  <c r="LKP132" i="4"/>
  <c r="LKO132" i="4"/>
  <c r="LKN132" i="4"/>
  <c r="LKM132" i="4"/>
  <c r="LKL132" i="4"/>
  <c r="LKK132" i="4"/>
  <c r="LKJ132" i="4"/>
  <c r="LKI132" i="4"/>
  <c r="LKH132" i="4"/>
  <c r="LKG132" i="4"/>
  <c r="LKF132" i="4"/>
  <c r="LKE132" i="4"/>
  <c r="LKD132" i="4"/>
  <c r="LKC132" i="4"/>
  <c r="LKB132" i="4"/>
  <c r="LKA132" i="4"/>
  <c r="LJZ132" i="4"/>
  <c r="LJY132" i="4"/>
  <c r="LJX132" i="4"/>
  <c r="LJW132" i="4"/>
  <c r="LJV132" i="4"/>
  <c r="LJU132" i="4"/>
  <c r="LJT132" i="4"/>
  <c r="LJS132" i="4"/>
  <c r="LJR132" i="4"/>
  <c r="LJQ132" i="4"/>
  <c r="LJP132" i="4"/>
  <c r="LJO132" i="4"/>
  <c r="LJN132" i="4"/>
  <c r="LJM132" i="4"/>
  <c r="LJL132" i="4"/>
  <c r="LJK132" i="4"/>
  <c r="LJJ132" i="4"/>
  <c r="LJI132" i="4"/>
  <c r="LJH132" i="4"/>
  <c r="LJG132" i="4"/>
  <c r="LJF132" i="4"/>
  <c r="LJE132" i="4"/>
  <c r="LJD132" i="4"/>
  <c r="LJC132" i="4"/>
  <c r="LJB132" i="4"/>
  <c r="LJA132" i="4"/>
  <c r="LIZ132" i="4"/>
  <c r="LIY132" i="4"/>
  <c r="LIX132" i="4"/>
  <c r="LIW132" i="4"/>
  <c r="LIV132" i="4"/>
  <c r="LIU132" i="4"/>
  <c r="LIT132" i="4"/>
  <c r="LIS132" i="4"/>
  <c r="LIR132" i="4"/>
  <c r="LIQ132" i="4"/>
  <c r="LIP132" i="4"/>
  <c r="LIO132" i="4"/>
  <c r="LIN132" i="4"/>
  <c r="LIM132" i="4"/>
  <c r="LIL132" i="4"/>
  <c r="LIK132" i="4"/>
  <c r="LIJ132" i="4"/>
  <c r="LII132" i="4"/>
  <c r="LIH132" i="4"/>
  <c r="LIG132" i="4"/>
  <c r="LIF132" i="4"/>
  <c r="LIE132" i="4"/>
  <c r="LID132" i="4"/>
  <c r="LIC132" i="4"/>
  <c r="LIB132" i="4"/>
  <c r="LIA132" i="4"/>
  <c r="LHZ132" i="4"/>
  <c r="LHY132" i="4"/>
  <c r="LHX132" i="4"/>
  <c r="LHW132" i="4"/>
  <c r="LHV132" i="4"/>
  <c r="LHU132" i="4"/>
  <c r="LHT132" i="4"/>
  <c r="LHS132" i="4"/>
  <c r="LHR132" i="4"/>
  <c r="LHQ132" i="4"/>
  <c r="LHP132" i="4"/>
  <c r="LHO132" i="4"/>
  <c r="LHN132" i="4"/>
  <c r="LHM132" i="4"/>
  <c r="LHL132" i="4"/>
  <c r="LHK132" i="4"/>
  <c r="LHJ132" i="4"/>
  <c r="LHI132" i="4"/>
  <c r="LHH132" i="4"/>
  <c r="LHG132" i="4"/>
  <c r="LHF132" i="4"/>
  <c r="LHE132" i="4"/>
  <c r="LHD132" i="4"/>
  <c r="LHC132" i="4"/>
  <c r="LHB132" i="4"/>
  <c r="LHA132" i="4"/>
  <c r="LGZ132" i="4"/>
  <c r="LGY132" i="4"/>
  <c r="LGX132" i="4"/>
  <c r="LGW132" i="4"/>
  <c r="LGV132" i="4"/>
  <c r="LGU132" i="4"/>
  <c r="LGT132" i="4"/>
  <c r="LGS132" i="4"/>
  <c r="LGR132" i="4"/>
  <c r="LGQ132" i="4"/>
  <c r="LGP132" i="4"/>
  <c r="LGO132" i="4"/>
  <c r="LGN132" i="4"/>
  <c r="LGM132" i="4"/>
  <c r="LGL132" i="4"/>
  <c r="LGK132" i="4"/>
  <c r="LGJ132" i="4"/>
  <c r="LGI132" i="4"/>
  <c r="LGH132" i="4"/>
  <c r="LGG132" i="4"/>
  <c r="LGF132" i="4"/>
  <c r="LGE132" i="4"/>
  <c r="LGD132" i="4"/>
  <c r="LGC132" i="4"/>
  <c r="LGB132" i="4"/>
  <c r="LGA132" i="4"/>
  <c r="LFZ132" i="4"/>
  <c r="LFY132" i="4"/>
  <c r="LFX132" i="4"/>
  <c r="LFW132" i="4"/>
  <c r="LFV132" i="4"/>
  <c r="LFU132" i="4"/>
  <c r="LFT132" i="4"/>
  <c r="LFS132" i="4"/>
  <c r="LFR132" i="4"/>
  <c r="LFQ132" i="4"/>
  <c r="LFP132" i="4"/>
  <c r="LFO132" i="4"/>
  <c r="LFN132" i="4"/>
  <c r="LFM132" i="4"/>
  <c r="LFL132" i="4"/>
  <c r="LFK132" i="4"/>
  <c r="LFJ132" i="4"/>
  <c r="LFI132" i="4"/>
  <c r="LFH132" i="4"/>
  <c r="LFG132" i="4"/>
  <c r="LFF132" i="4"/>
  <c r="LFE132" i="4"/>
  <c r="LFD132" i="4"/>
  <c r="LFC132" i="4"/>
  <c r="LFB132" i="4"/>
  <c r="LFA132" i="4"/>
  <c r="LEZ132" i="4"/>
  <c r="LEY132" i="4"/>
  <c r="LEX132" i="4"/>
  <c r="LEW132" i="4"/>
  <c r="LEV132" i="4"/>
  <c r="LEU132" i="4"/>
  <c r="LET132" i="4"/>
  <c r="LES132" i="4"/>
  <c r="LER132" i="4"/>
  <c r="LEQ132" i="4"/>
  <c r="LEP132" i="4"/>
  <c r="LEO132" i="4"/>
  <c r="LEN132" i="4"/>
  <c r="LEM132" i="4"/>
  <c r="LEL132" i="4"/>
  <c r="LEK132" i="4"/>
  <c r="LEJ132" i="4"/>
  <c r="LEI132" i="4"/>
  <c r="LEH132" i="4"/>
  <c r="LEG132" i="4"/>
  <c r="LEF132" i="4"/>
  <c r="LEE132" i="4"/>
  <c r="LED132" i="4"/>
  <c r="LEC132" i="4"/>
  <c r="LEB132" i="4"/>
  <c r="LEA132" i="4"/>
  <c r="LDZ132" i="4"/>
  <c r="LDY132" i="4"/>
  <c r="LDX132" i="4"/>
  <c r="LDW132" i="4"/>
  <c r="LDV132" i="4"/>
  <c r="LDU132" i="4"/>
  <c r="LDT132" i="4"/>
  <c r="LDS132" i="4"/>
  <c r="LDR132" i="4"/>
  <c r="LDQ132" i="4"/>
  <c r="LDP132" i="4"/>
  <c r="LDO132" i="4"/>
  <c r="LDN132" i="4"/>
  <c r="LDM132" i="4"/>
  <c r="LDL132" i="4"/>
  <c r="LDK132" i="4"/>
  <c r="LDJ132" i="4"/>
  <c r="LDI132" i="4"/>
  <c r="LDH132" i="4"/>
  <c r="LDG132" i="4"/>
  <c r="LDF132" i="4"/>
  <c r="LDE132" i="4"/>
  <c r="LDD132" i="4"/>
  <c r="LDC132" i="4"/>
  <c r="LDB132" i="4"/>
  <c r="LDA132" i="4"/>
  <c r="LCZ132" i="4"/>
  <c r="LCY132" i="4"/>
  <c r="LCX132" i="4"/>
  <c r="LCW132" i="4"/>
  <c r="LCV132" i="4"/>
  <c r="LCU132" i="4"/>
  <c r="LCT132" i="4"/>
  <c r="LCS132" i="4"/>
  <c r="LCR132" i="4"/>
  <c r="LCQ132" i="4"/>
  <c r="LCP132" i="4"/>
  <c r="LCO132" i="4"/>
  <c r="LCN132" i="4"/>
  <c r="LCM132" i="4"/>
  <c r="LCL132" i="4"/>
  <c r="LCK132" i="4"/>
  <c r="LCJ132" i="4"/>
  <c r="LCI132" i="4"/>
  <c r="LCH132" i="4"/>
  <c r="LCG132" i="4"/>
  <c r="LCF132" i="4"/>
  <c r="LCE132" i="4"/>
  <c r="LCD132" i="4"/>
  <c r="LCC132" i="4"/>
  <c r="LCB132" i="4"/>
  <c r="LCA132" i="4"/>
  <c r="LBZ132" i="4"/>
  <c r="LBY132" i="4"/>
  <c r="LBX132" i="4"/>
  <c r="LBW132" i="4"/>
  <c r="LBV132" i="4"/>
  <c r="LBU132" i="4"/>
  <c r="LBT132" i="4"/>
  <c r="LBS132" i="4"/>
  <c r="LBR132" i="4"/>
  <c r="LBQ132" i="4"/>
  <c r="LBP132" i="4"/>
  <c r="LBO132" i="4"/>
  <c r="LBN132" i="4"/>
  <c r="LBM132" i="4"/>
  <c r="LBL132" i="4"/>
  <c r="LBK132" i="4"/>
  <c r="LBJ132" i="4"/>
  <c r="LBI132" i="4"/>
  <c r="LBH132" i="4"/>
  <c r="LBG132" i="4"/>
  <c r="LBF132" i="4"/>
  <c r="LBE132" i="4"/>
  <c r="LBD132" i="4"/>
  <c r="LBC132" i="4"/>
  <c r="LBB132" i="4"/>
  <c r="LBA132" i="4"/>
  <c r="LAZ132" i="4"/>
  <c r="LAY132" i="4"/>
  <c r="LAX132" i="4"/>
  <c r="LAW132" i="4"/>
  <c r="LAV132" i="4"/>
  <c r="LAU132" i="4"/>
  <c r="LAT132" i="4"/>
  <c r="LAS132" i="4"/>
  <c r="LAR132" i="4"/>
  <c r="LAQ132" i="4"/>
  <c r="LAP132" i="4"/>
  <c r="LAO132" i="4"/>
  <c r="LAN132" i="4"/>
  <c r="LAM132" i="4"/>
  <c r="LAL132" i="4"/>
  <c r="LAK132" i="4"/>
  <c r="LAJ132" i="4"/>
  <c r="LAI132" i="4"/>
  <c r="LAH132" i="4"/>
  <c r="LAG132" i="4"/>
  <c r="LAF132" i="4"/>
  <c r="LAE132" i="4"/>
  <c r="LAD132" i="4"/>
  <c r="LAC132" i="4"/>
  <c r="LAB132" i="4"/>
  <c r="LAA132" i="4"/>
  <c r="KZZ132" i="4"/>
  <c r="KZY132" i="4"/>
  <c r="KZX132" i="4"/>
  <c r="KZW132" i="4"/>
  <c r="KZV132" i="4"/>
  <c r="KZU132" i="4"/>
  <c r="KZT132" i="4"/>
  <c r="KZS132" i="4"/>
  <c r="KZR132" i="4"/>
  <c r="KZQ132" i="4"/>
  <c r="KZP132" i="4"/>
  <c r="KZO132" i="4"/>
  <c r="KZN132" i="4"/>
  <c r="KZM132" i="4"/>
  <c r="KZL132" i="4"/>
  <c r="KZK132" i="4"/>
  <c r="KZJ132" i="4"/>
  <c r="KZI132" i="4"/>
  <c r="KZH132" i="4"/>
  <c r="KZG132" i="4"/>
  <c r="KZF132" i="4"/>
  <c r="KZE132" i="4"/>
  <c r="KZD132" i="4"/>
  <c r="KZC132" i="4"/>
  <c r="KZB132" i="4"/>
  <c r="KZA132" i="4"/>
  <c r="KYZ132" i="4"/>
  <c r="KYY132" i="4"/>
  <c r="KYX132" i="4"/>
  <c r="KYW132" i="4"/>
  <c r="KYV132" i="4"/>
  <c r="KYU132" i="4"/>
  <c r="KYT132" i="4"/>
  <c r="KYS132" i="4"/>
  <c r="KYR132" i="4"/>
  <c r="KYQ132" i="4"/>
  <c r="KYP132" i="4"/>
  <c r="KYO132" i="4"/>
  <c r="KYN132" i="4"/>
  <c r="KYM132" i="4"/>
  <c r="KYL132" i="4"/>
  <c r="KYK132" i="4"/>
  <c r="KYJ132" i="4"/>
  <c r="KYI132" i="4"/>
  <c r="KYH132" i="4"/>
  <c r="KYG132" i="4"/>
  <c r="KYF132" i="4"/>
  <c r="KYE132" i="4"/>
  <c r="KYD132" i="4"/>
  <c r="KYC132" i="4"/>
  <c r="KYB132" i="4"/>
  <c r="KYA132" i="4"/>
  <c r="KXZ132" i="4"/>
  <c r="KXY132" i="4"/>
  <c r="KXX132" i="4"/>
  <c r="KXW132" i="4"/>
  <c r="KXV132" i="4"/>
  <c r="KXU132" i="4"/>
  <c r="KXT132" i="4"/>
  <c r="KXS132" i="4"/>
  <c r="KXR132" i="4"/>
  <c r="KXQ132" i="4"/>
  <c r="KXP132" i="4"/>
  <c r="KXO132" i="4"/>
  <c r="KXN132" i="4"/>
  <c r="KXM132" i="4"/>
  <c r="KXL132" i="4"/>
  <c r="KXK132" i="4"/>
  <c r="KXJ132" i="4"/>
  <c r="KXI132" i="4"/>
  <c r="KXH132" i="4"/>
  <c r="KXG132" i="4"/>
  <c r="KXF132" i="4"/>
  <c r="KXE132" i="4"/>
  <c r="KXD132" i="4"/>
  <c r="KXC132" i="4"/>
  <c r="KXB132" i="4"/>
  <c r="KXA132" i="4"/>
  <c r="KWZ132" i="4"/>
  <c r="KWY132" i="4"/>
  <c r="KWX132" i="4"/>
  <c r="KWW132" i="4"/>
  <c r="KWV132" i="4"/>
  <c r="KWU132" i="4"/>
  <c r="KWT132" i="4"/>
  <c r="KWS132" i="4"/>
  <c r="KWR132" i="4"/>
  <c r="KWQ132" i="4"/>
  <c r="KWP132" i="4"/>
  <c r="KWO132" i="4"/>
  <c r="KWN132" i="4"/>
  <c r="KWM132" i="4"/>
  <c r="KWL132" i="4"/>
  <c r="KWK132" i="4"/>
  <c r="KWJ132" i="4"/>
  <c r="KWI132" i="4"/>
  <c r="KWH132" i="4"/>
  <c r="KWG132" i="4"/>
  <c r="KWF132" i="4"/>
  <c r="KWE132" i="4"/>
  <c r="KWD132" i="4"/>
  <c r="KWC132" i="4"/>
  <c r="KWB132" i="4"/>
  <c r="KWA132" i="4"/>
  <c r="KVZ132" i="4"/>
  <c r="KVY132" i="4"/>
  <c r="KVX132" i="4"/>
  <c r="KVW132" i="4"/>
  <c r="KVV132" i="4"/>
  <c r="KVU132" i="4"/>
  <c r="KVT132" i="4"/>
  <c r="KVS132" i="4"/>
  <c r="KVR132" i="4"/>
  <c r="KVQ132" i="4"/>
  <c r="KVP132" i="4"/>
  <c r="KVO132" i="4"/>
  <c r="KVN132" i="4"/>
  <c r="KVM132" i="4"/>
  <c r="KVL132" i="4"/>
  <c r="KVK132" i="4"/>
  <c r="KVJ132" i="4"/>
  <c r="KVI132" i="4"/>
  <c r="KVH132" i="4"/>
  <c r="KVG132" i="4"/>
  <c r="KVF132" i="4"/>
  <c r="KVE132" i="4"/>
  <c r="KVD132" i="4"/>
  <c r="KVC132" i="4"/>
  <c r="KVB132" i="4"/>
  <c r="KVA132" i="4"/>
  <c r="KUZ132" i="4"/>
  <c r="KUY132" i="4"/>
  <c r="KUX132" i="4"/>
  <c r="KUW132" i="4"/>
  <c r="KUV132" i="4"/>
  <c r="KUU132" i="4"/>
  <c r="KUT132" i="4"/>
  <c r="KUS132" i="4"/>
  <c r="KUR132" i="4"/>
  <c r="KUQ132" i="4"/>
  <c r="KUP132" i="4"/>
  <c r="KUO132" i="4"/>
  <c r="KUN132" i="4"/>
  <c r="KUM132" i="4"/>
  <c r="KUL132" i="4"/>
  <c r="KUK132" i="4"/>
  <c r="KUJ132" i="4"/>
  <c r="KUI132" i="4"/>
  <c r="KUH132" i="4"/>
  <c r="KUG132" i="4"/>
  <c r="KUF132" i="4"/>
  <c r="KUE132" i="4"/>
  <c r="KUD132" i="4"/>
  <c r="KUC132" i="4"/>
  <c r="KUB132" i="4"/>
  <c r="KUA132" i="4"/>
  <c r="KTZ132" i="4"/>
  <c r="KTY132" i="4"/>
  <c r="KTX132" i="4"/>
  <c r="KTW132" i="4"/>
  <c r="KTV132" i="4"/>
  <c r="KTU132" i="4"/>
  <c r="KTT132" i="4"/>
  <c r="KTS132" i="4"/>
  <c r="KTR132" i="4"/>
  <c r="KTQ132" i="4"/>
  <c r="KTP132" i="4"/>
  <c r="KTO132" i="4"/>
  <c r="KTN132" i="4"/>
  <c r="KTM132" i="4"/>
  <c r="KTL132" i="4"/>
  <c r="KTK132" i="4"/>
  <c r="KTJ132" i="4"/>
  <c r="KTI132" i="4"/>
  <c r="KTH132" i="4"/>
  <c r="KTG132" i="4"/>
  <c r="KTF132" i="4"/>
  <c r="KTE132" i="4"/>
  <c r="KTD132" i="4"/>
  <c r="KTC132" i="4"/>
  <c r="KTB132" i="4"/>
  <c r="KTA132" i="4"/>
  <c r="KSZ132" i="4"/>
  <c r="KSY132" i="4"/>
  <c r="KSX132" i="4"/>
  <c r="KSW132" i="4"/>
  <c r="KSV132" i="4"/>
  <c r="KSU132" i="4"/>
  <c r="KST132" i="4"/>
  <c r="KSS132" i="4"/>
  <c r="KSR132" i="4"/>
  <c r="KSQ132" i="4"/>
  <c r="KSP132" i="4"/>
  <c r="KSO132" i="4"/>
  <c r="KSN132" i="4"/>
  <c r="KSM132" i="4"/>
  <c r="KSL132" i="4"/>
  <c r="KSK132" i="4"/>
  <c r="KSJ132" i="4"/>
  <c r="KSI132" i="4"/>
  <c r="KSH132" i="4"/>
  <c r="KSG132" i="4"/>
  <c r="KSF132" i="4"/>
  <c r="KSE132" i="4"/>
  <c r="KSD132" i="4"/>
  <c r="KSC132" i="4"/>
  <c r="KSB132" i="4"/>
  <c r="KSA132" i="4"/>
  <c r="KRZ132" i="4"/>
  <c r="KRY132" i="4"/>
  <c r="KRX132" i="4"/>
  <c r="KRW132" i="4"/>
  <c r="KRV132" i="4"/>
  <c r="KRU132" i="4"/>
  <c r="KRT132" i="4"/>
  <c r="KRS132" i="4"/>
  <c r="KRR132" i="4"/>
  <c r="KRQ132" i="4"/>
  <c r="KRP132" i="4"/>
  <c r="KRO132" i="4"/>
  <c r="KRN132" i="4"/>
  <c r="KRM132" i="4"/>
  <c r="KRL132" i="4"/>
  <c r="KRK132" i="4"/>
  <c r="KRJ132" i="4"/>
  <c r="KRI132" i="4"/>
  <c r="KRH132" i="4"/>
  <c r="KRG132" i="4"/>
  <c r="KRF132" i="4"/>
  <c r="KRE132" i="4"/>
  <c r="KRD132" i="4"/>
  <c r="KRC132" i="4"/>
  <c r="KRB132" i="4"/>
  <c r="KRA132" i="4"/>
  <c r="KQZ132" i="4"/>
  <c r="KQY132" i="4"/>
  <c r="KQX132" i="4"/>
  <c r="KQW132" i="4"/>
  <c r="KQV132" i="4"/>
  <c r="KQU132" i="4"/>
  <c r="KQT132" i="4"/>
  <c r="KQS132" i="4"/>
  <c r="KQR132" i="4"/>
  <c r="KQQ132" i="4"/>
  <c r="KQP132" i="4"/>
  <c r="KQO132" i="4"/>
  <c r="KQN132" i="4"/>
  <c r="KQM132" i="4"/>
  <c r="KQL132" i="4"/>
  <c r="KQK132" i="4"/>
  <c r="KQJ132" i="4"/>
  <c r="KQI132" i="4"/>
  <c r="KQH132" i="4"/>
  <c r="KQG132" i="4"/>
  <c r="KQF132" i="4"/>
  <c r="KQE132" i="4"/>
  <c r="KQD132" i="4"/>
  <c r="KQC132" i="4"/>
  <c r="KQB132" i="4"/>
  <c r="KQA132" i="4"/>
  <c r="KPZ132" i="4"/>
  <c r="KPY132" i="4"/>
  <c r="KPX132" i="4"/>
  <c r="KPW132" i="4"/>
  <c r="KPV132" i="4"/>
  <c r="KPU132" i="4"/>
  <c r="KPT132" i="4"/>
  <c r="KPS132" i="4"/>
  <c r="KPR132" i="4"/>
  <c r="KPQ132" i="4"/>
  <c r="KPP132" i="4"/>
  <c r="KPO132" i="4"/>
  <c r="KPN132" i="4"/>
  <c r="KPM132" i="4"/>
  <c r="KPL132" i="4"/>
  <c r="KPK132" i="4"/>
  <c r="KPJ132" i="4"/>
  <c r="KPI132" i="4"/>
  <c r="KPH132" i="4"/>
  <c r="KPG132" i="4"/>
  <c r="KPF132" i="4"/>
  <c r="KPE132" i="4"/>
  <c r="KPD132" i="4"/>
  <c r="KPC132" i="4"/>
  <c r="KPB132" i="4"/>
  <c r="KPA132" i="4"/>
  <c r="KOZ132" i="4"/>
  <c r="KOY132" i="4"/>
  <c r="KOX132" i="4"/>
  <c r="KOW132" i="4"/>
  <c r="KOV132" i="4"/>
  <c r="KOU132" i="4"/>
  <c r="KOT132" i="4"/>
  <c r="KOS132" i="4"/>
  <c r="KOR132" i="4"/>
  <c r="KOQ132" i="4"/>
  <c r="KOP132" i="4"/>
  <c r="KOO132" i="4"/>
  <c r="KON132" i="4"/>
  <c r="KOM132" i="4"/>
  <c r="KOL132" i="4"/>
  <c r="KOK132" i="4"/>
  <c r="KOJ132" i="4"/>
  <c r="KOI132" i="4"/>
  <c r="KOH132" i="4"/>
  <c r="KOG132" i="4"/>
  <c r="KOF132" i="4"/>
  <c r="KOE132" i="4"/>
  <c r="KOD132" i="4"/>
  <c r="KOC132" i="4"/>
  <c r="KOB132" i="4"/>
  <c r="KOA132" i="4"/>
  <c r="KNZ132" i="4"/>
  <c r="KNY132" i="4"/>
  <c r="KNX132" i="4"/>
  <c r="KNW132" i="4"/>
  <c r="KNV132" i="4"/>
  <c r="KNU132" i="4"/>
  <c r="KNT132" i="4"/>
  <c r="KNS132" i="4"/>
  <c r="KNR132" i="4"/>
  <c r="KNQ132" i="4"/>
  <c r="KNP132" i="4"/>
  <c r="KNO132" i="4"/>
  <c r="KNN132" i="4"/>
  <c r="KNM132" i="4"/>
  <c r="KNL132" i="4"/>
  <c r="KNK132" i="4"/>
  <c r="KNJ132" i="4"/>
  <c r="KNI132" i="4"/>
  <c r="KNH132" i="4"/>
  <c r="KNG132" i="4"/>
  <c r="KNF132" i="4"/>
  <c r="KNE132" i="4"/>
  <c r="KND132" i="4"/>
  <c r="KNC132" i="4"/>
  <c r="KNB132" i="4"/>
  <c r="KNA132" i="4"/>
  <c r="KMZ132" i="4"/>
  <c r="KMY132" i="4"/>
  <c r="KMX132" i="4"/>
  <c r="KMW132" i="4"/>
  <c r="KMV132" i="4"/>
  <c r="KMU132" i="4"/>
  <c r="KMT132" i="4"/>
  <c r="KMS132" i="4"/>
  <c r="KMR132" i="4"/>
  <c r="KMQ132" i="4"/>
  <c r="KMP132" i="4"/>
  <c r="KMO132" i="4"/>
  <c r="KMN132" i="4"/>
  <c r="KMM132" i="4"/>
  <c r="KML132" i="4"/>
  <c r="KMK132" i="4"/>
  <c r="KMJ132" i="4"/>
  <c r="KMI132" i="4"/>
  <c r="KMH132" i="4"/>
  <c r="KMG132" i="4"/>
  <c r="KMF132" i="4"/>
  <c r="KME132" i="4"/>
  <c r="KMD132" i="4"/>
  <c r="KMC132" i="4"/>
  <c r="KMB132" i="4"/>
  <c r="KMA132" i="4"/>
  <c r="KLZ132" i="4"/>
  <c r="KLY132" i="4"/>
  <c r="KLX132" i="4"/>
  <c r="KLW132" i="4"/>
  <c r="KLV132" i="4"/>
  <c r="KLU132" i="4"/>
  <c r="KLT132" i="4"/>
  <c r="KLS132" i="4"/>
  <c r="KLR132" i="4"/>
  <c r="KLQ132" i="4"/>
  <c r="KLP132" i="4"/>
  <c r="KLO132" i="4"/>
  <c r="KLN132" i="4"/>
  <c r="KLM132" i="4"/>
  <c r="KLL132" i="4"/>
  <c r="KLK132" i="4"/>
  <c r="KLJ132" i="4"/>
  <c r="KLI132" i="4"/>
  <c r="KLH132" i="4"/>
  <c r="KLG132" i="4"/>
  <c r="KLF132" i="4"/>
  <c r="KLE132" i="4"/>
  <c r="KLD132" i="4"/>
  <c r="KLC132" i="4"/>
  <c r="KLB132" i="4"/>
  <c r="KLA132" i="4"/>
  <c r="KKZ132" i="4"/>
  <c r="KKY132" i="4"/>
  <c r="KKX132" i="4"/>
  <c r="KKW132" i="4"/>
  <c r="KKV132" i="4"/>
  <c r="KKU132" i="4"/>
  <c r="KKT132" i="4"/>
  <c r="KKS132" i="4"/>
  <c r="KKR132" i="4"/>
  <c r="KKQ132" i="4"/>
  <c r="KKP132" i="4"/>
  <c r="KKO132" i="4"/>
  <c r="KKN132" i="4"/>
  <c r="KKM132" i="4"/>
  <c r="KKL132" i="4"/>
  <c r="KKK132" i="4"/>
  <c r="KKJ132" i="4"/>
  <c r="KKI132" i="4"/>
  <c r="KKH132" i="4"/>
  <c r="KKG132" i="4"/>
  <c r="KKF132" i="4"/>
  <c r="KKE132" i="4"/>
  <c r="KKD132" i="4"/>
  <c r="KKC132" i="4"/>
  <c r="KKB132" i="4"/>
  <c r="KKA132" i="4"/>
  <c r="KJZ132" i="4"/>
  <c r="KJY132" i="4"/>
  <c r="KJX132" i="4"/>
  <c r="KJW132" i="4"/>
  <c r="KJV132" i="4"/>
  <c r="KJU132" i="4"/>
  <c r="KJT132" i="4"/>
  <c r="KJS132" i="4"/>
  <c r="KJR132" i="4"/>
  <c r="KJQ132" i="4"/>
  <c r="KJP132" i="4"/>
  <c r="KJO132" i="4"/>
  <c r="KJN132" i="4"/>
  <c r="KJM132" i="4"/>
  <c r="KJL132" i="4"/>
  <c r="KJK132" i="4"/>
  <c r="KJJ132" i="4"/>
  <c r="KJI132" i="4"/>
  <c r="KJH132" i="4"/>
  <c r="KJG132" i="4"/>
  <c r="KJF132" i="4"/>
  <c r="KJE132" i="4"/>
  <c r="KJD132" i="4"/>
  <c r="KJC132" i="4"/>
  <c r="KJB132" i="4"/>
  <c r="KJA132" i="4"/>
  <c r="KIZ132" i="4"/>
  <c r="KIY132" i="4"/>
  <c r="KIX132" i="4"/>
  <c r="KIW132" i="4"/>
  <c r="KIV132" i="4"/>
  <c r="KIU132" i="4"/>
  <c r="KIT132" i="4"/>
  <c r="KIS132" i="4"/>
  <c r="KIR132" i="4"/>
  <c r="KIQ132" i="4"/>
  <c r="KIP132" i="4"/>
  <c r="KIO132" i="4"/>
  <c r="KIN132" i="4"/>
  <c r="KIM132" i="4"/>
  <c r="KIL132" i="4"/>
  <c r="KIK132" i="4"/>
  <c r="KIJ132" i="4"/>
  <c r="KII132" i="4"/>
  <c r="KIH132" i="4"/>
  <c r="KIG132" i="4"/>
  <c r="KIF132" i="4"/>
  <c r="KIE132" i="4"/>
  <c r="KID132" i="4"/>
  <c r="KIC132" i="4"/>
  <c r="KIB132" i="4"/>
  <c r="KIA132" i="4"/>
  <c r="KHZ132" i="4"/>
  <c r="KHY132" i="4"/>
  <c r="KHX132" i="4"/>
  <c r="KHW132" i="4"/>
  <c r="KHV132" i="4"/>
  <c r="KHU132" i="4"/>
  <c r="KHT132" i="4"/>
  <c r="KHS132" i="4"/>
  <c r="KHR132" i="4"/>
  <c r="KHQ132" i="4"/>
  <c r="KHP132" i="4"/>
  <c r="KHO132" i="4"/>
  <c r="KHN132" i="4"/>
  <c r="KHM132" i="4"/>
  <c r="KHL132" i="4"/>
  <c r="KHK132" i="4"/>
  <c r="KHJ132" i="4"/>
  <c r="KHI132" i="4"/>
  <c r="KHH132" i="4"/>
  <c r="KHG132" i="4"/>
  <c r="KHF132" i="4"/>
  <c r="KHE132" i="4"/>
  <c r="KHD132" i="4"/>
  <c r="KHC132" i="4"/>
  <c r="KHB132" i="4"/>
  <c r="KHA132" i="4"/>
  <c r="KGZ132" i="4"/>
  <c r="KGY132" i="4"/>
  <c r="KGX132" i="4"/>
  <c r="KGW132" i="4"/>
  <c r="KGV132" i="4"/>
  <c r="KGU132" i="4"/>
  <c r="KGT132" i="4"/>
  <c r="KGS132" i="4"/>
  <c r="KGR132" i="4"/>
  <c r="KGQ132" i="4"/>
  <c r="KGP132" i="4"/>
  <c r="KGO132" i="4"/>
  <c r="KGN132" i="4"/>
  <c r="KGM132" i="4"/>
  <c r="KGL132" i="4"/>
  <c r="KGK132" i="4"/>
  <c r="KGJ132" i="4"/>
  <c r="KGI132" i="4"/>
  <c r="KGH132" i="4"/>
  <c r="KGG132" i="4"/>
  <c r="KGF132" i="4"/>
  <c r="KGE132" i="4"/>
  <c r="KGD132" i="4"/>
  <c r="KGC132" i="4"/>
  <c r="KGB132" i="4"/>
  <c r="KGA132" i="4"/>
  <c r="KFZ132" i="4"/>
  <c r="KFY132" i="4"/>
  <c r="KFX132" i="4"/>
  <c r="KFW132" i="4"/>
  <c r="KFV132" i="4"/>
  <c r="KFU132" i="4"/>
  <c r="KFT132" i="4"/>
  <c r="KFS132" i="4"/>
  <c r="KFR132" i="4"/>
  <c r="KFQ132" i="4"/>
  <c r="KFP132" i="4"/>
  <c r="KFO132" i="4"/>
  <c r="KFN132" i="4"/>
  <c r="KFM132" i="4"/>
  <c r="KFL132" i="4"/>
  <c r="KFK132" i="4"/>
  <c r="KFJ132" i="4"/>
  <c r="KFI132" i="4"/>
  <c r="KFH132" i="4"/>
  <c r="KFG132" i="4"/>
  <c r="KFF132" i="4"/>
  <c r="KFE132" i="4"/>
  <c r="KFD132" i="4"/>
  <c r="KFC132" i="4"/>
  <c r="KFB132" i="4"/>
  <c r="KFA132" i="4"/>
  <c r="KEZ132" i="4"/>
  <c r="KEY132" i="4"/>
  <c r="KEX132" i="4"/>
  <c r="KEW132" i="4"/>
  <c r="KEV132" i="4"/>
  <c r="KEU132" i="4"/>
  <c r="KET132" i="4"/>
  <c r="KES132" i="4"/>
  <c r="KER132" i="4"/>
  <c r="KEQ132" i="4"/>
  <c r="KEP132" i="4"/>
  <c r="KEO132" i="4"/>
  <c r="KEN132" i="4"/>
  <c r="KEM132" i="4"/>
  <c r="KEL132" i="4"/>
  <c r="KEK132" i="4"/>
  <c r="KEJ132" i="4"/>
  <c r="KEI132" i="4"/>
  <c r="KEH132" i="4"/>
  <c r="KEG132" i="4"/>
  <c r="KEF132" i="4"/>
  <c r="KEE132" i="4"/>
  <c r="KED132" i="4"/>
  <c r="KEC132" i="4"/>
  <c r="KEB132" i="4"/>
  <c r="KEA132" i="4"/>
  <c r="KDZ132" i="4"/>
  <c r="KDY132" i="4"/>
  <c r="KDX132" i="4"/>
  <c r="KDW132" i="4"/>
  <c r="KDV132" i="4"/>
  <c r="KDU132" i="4"/>
  <c r="KDT132" i="4"/>
  <c r="KDS132" i="4"/>
  <c r="KDR132" i="4"/>
  <c r="KDQ132" i="4"/>
  <c r="KDP132" i="4"/>
  <c r="KDO132" i="4"/>
  <c r="KDN132" i="4"/>
  <c r="KDM132" i="4"/>
  <c r="KDL132" i="4"/>
  <c r="KDK132" i="4"/>
  <c r="KDJ132" i="4"/>
  <c r="KDI132" i="4"/>
  <c r="KDH132" i="4"/>
  <c r="KDG132" i="4"/>
  <c r="KDF132" i="4"/>
  <c r="KDE132" i="4"/>
  <c r="KDD132" i="4"/>
  <c r="KDC132" i="4"/>
  <c r="KDB132" i="4"/>
  <c r="KDA132" i="4"/>
  <c r="KCZ132" i="4"/>
  <c r="KCY132" i="4"/>
  <c r="KCX132" i="4"/>
  <c r="KCW132" i="4"/>
  <c r="KCV132" i="4"/>
  <c r="KCU132" i="4"/>
  <c r="KCT132" i="4"/>
  <c r="KCS132" i="4"/>
  <c r="KCR132" i="4"/>
  <c r="KCQ132" i="4"/>
  <c r="KCP132" i="4"/>
  <c r="KCO132" i="4"/>
  <c r="KCN132" i="4"/>
  <c r="KCM132" i="4"/>
  <c r="KCL132" i="4"/>
  <c r="KCK132" i="4"/>
  <c r="KCJ132" i="4"/>
  <c r="KCI132" i="4"/>
  <c r="KCH132" i="4"/>
  <c r="KCG132" i="4"/>
  <c r="KCF132" i="4"/>
  <c r="KCE132" i="4"/>
  <c r="KCD132" i="4"/>
  <c r="KCC132" i="4"/>
  <c r="KCB132" i="4"/>
  <c r="KCA132" i="4"/>
  <c r="KBZ132" i="4"/>
  <c r="KBY132" i="4"/>
  <c r="KBX132" i="4"/>
  <c r="KBW132" i="4"/>
  <c r="KBV132" i="4"/>
  <c r="KBU132" i="4"/>
  <c r="KBT132" i="4"/>
  <c r="KBS132" i="4"/>
  <c r="KBR132" i="4"/>
  <c r="KBQ132" i="4"/>
  <c r="KBP132" i="4"/>
  <c r="KBO132" i="4"/>
  <c r="KBN132" i="4"/>
  <c r="KBM132" i="4"/>
  <c r="KBL132" i="4"/>
  <c r="KBK132" i="4"/>
  <c r="KBJ132" i="4"/>
  <c r="KBI132" i="4"/>
  <c r="KBH132" i="4"/>
  <c r="KBG132" i="4"/>
  <c r="KBF132" i="4"/>
  <c r="KBE132" i="4"/>
  <c r="KBD132" i="4"/>
  <c r="KBC132" i="4"/>
  <c r="KBB132" i="4"/>
  <c r="KBA132" i="4"/>
  <c r="KAZ132" i="4"/>
  <c r="KAY132" i="4"/>
  <c r="KAX132" i="4"/>
  <c r="KAW132" i="4"/>
  <c r="KAV132" i="4"/>
  <c r="KAU132" i="4"/>
  <c r="KAT132" i="4"/>
  <c r="KAS132" i="4"/>
  <c r="KAR132" i="4"/>
  <c r="KAQ132" i="4"/>
  <c r="KAP132" i="4"/>
  <c r="KAO132" i="4"/>
  <c r="KAN132" i="4"/>
  <c r="KAM132" i="4"/>
  <c r="KAL132" i="4"/>
  <c r="KAK132" i="4"/>
  <c r="KAJ132" i="4"/>
  <c r="KAI132" i="4"/>
  <c r="KAH132" i="4"/>
  <c r="KAG132" i="4"/>
  <c r="KAF132" i="4"/>
  <c r="KAE132" i="4"/>
  <c r="KAD132" i="4"/>
  <c r="KAC132" i="4"/>
  <c r="KAB132" i="4"/>
  <c r="KAA132" i="4"/>
  <c r="JZZ132" i="4"/>
  <c r="JZY132" i="4"/>
  <c r="JZX132" i="4"/>
  <c r="JZW132" i="4"/>
  <c r="JZV132" i="4"/>
  <c r="JZU132" i="4"/>
  <c r="JZT132" i="4"/>
  <c r="JZS132" i="4"/>
  <c r="JZR132" i="4"/>
  <c r="JZQ132" i="4"/>
  <c r="JZP132" i="4"/>
  <c r="JZO132" i="4"/>
  <c r="JZN132" i="4"/>
  <c r="JZM132" i="4"/>
  <c r="JZL132" i="4"/>
  <c r="JZK132" i="4"/>
  <c r="JZJ132" i="4"/>
  <c r="JZI132" i="4"/>
  <c r="JZH132" i="4"/>
  <c r="JZG132" i="4"/>
  <c r="JZF132" i="4"/>
  <c r="JZE132" i="4"/>
  <c r="JZD132" i="4"/>
  <c r="JZC132" i="4"/>
  <c r="JZB132" i="4"/>
  <c r="JZA132" i="4"/>
  <c r="JYZ132" i="4"/>
  <c r="JYY132" i="4"/>
  <c r="JYX132" i="4"/>
  <c r="JYW132" i="4"/>
  <c r="JYV132" i="4"/>
  <c r="JYU132" i="4"/>
  <c r="JYT132" i="4"/>
  <c r="JYS132" i="4"/>
  <c r="JYR132" i="4"/>
  <c r="JYQ132" i="4"/>
  <c r="JYP132" i="4"/>
  <c r="JYO132" i="4"/>
  <c r="JYN132" i="4"/>
  <c r="JYM132" i="4"/>
  <c r="JYL132" i="4"/>
  <c r="JYK132" i="4"/>
  <c r="JYJ132" i="4"/>
  <c r="JYI132" i="4"/>
  <c r="JYH132" i="4"/>
  <c r="JYG132" i="4"/>
  <c r="JYF132" i="4"/>
  <c r="JYE132" i="4"/>
  <c r="JYD132" i="4"/>
  <c r="JYC132" i="4"/>
  <c r="JYB132" i="4"/>
  <c r="JYA132" i="4"/>
  <c r="JXZ132" i="4"/>
  <c r="JXY132" i="4"/>
  <c r="JXX132" i="4"/>
  <c r="JXW132" i="4"/>
  <c r="JXV132" i="4"/>
  <c r="JXU132" i="4"/>
  <c r="JXT132" i="4"/>
  <c r="JXS132" i="4"/>
  <c r="JXR132" i="4"/>
  <c r="JXQ132" i="4"/>
  <c r="JXP132" i="4"/>
  <c r="JXO132" i="4"/>
  <c r="JXN132" i="4"/>
  <c r="JXM132" i="4"/>
  <c r="JXL132" i="4"/>
  <c r="JXK132" i="4"/>
  <c r="JXJ132" i="4"/>
  <c r="JXI132" i="4"/>
  <c r="JXH132" i="4"/>
  <c r="JXG132" i="4"/>
  <c r="JXF132" i="4"/>
  <c r="JXE132" i="4"/>
  <c r="JXD132" i="4"/>
  <c r="JXC132" i="4"/>
  <c r="JXB132" i="4"/>
  <c r="JXA132" i="4"/>
  <c r="JWZ132" i="4"/>
  <c r="JWY132" i="4"/>
  <c r="JWX132" i="4"/>
  <c r="JWW132" i="4"/>
  <c r="JWV132" i="4"/>
  <c r="JWU132" i="4"/>
  <c r="JWT132" i="4"/>
  <c r="JWS132" i="4"/>
  <c r="JWR132" i="4"/>
  <c r="JWQ132" i="4"/>
  <c r="JWP132" i="4"/>
  <c r="JWO132" i="4"/>
  <c r="JWN132" i="4"/>
  <c r="JWM132" i="4"/>
  <c r="JWL132" i="4"/>
  <c r="JWK132" i="4"/>
  <c r="JWJ132" i="4"/>
  <c r="JWI132" i="4"/>
  <c r="JWH132" i="4"/>
  <c r="JWG132" i="4"/>
  <c r="JWF132" i="4"/>
  <c r="JWE132" i="4"/>
  <c r="JWD132" i="4"/>
  <c r="JWC132" i="4"/>
  <c r="JWB132" i="4"/>
  <c r="JWA132" i="4"/>
  <c r="JVZ132" i="4"/>
  <c r="JVY132" i="4"/>
  <c r="JVX132" i="4"/>
  <c r="JVW132" i="4"/>
  <c r="JVV132" i="4"/>
  <c r="JVU132" i="4"/>
  <c r="JVT132" i="4"/>
  <c r="JVS132" i="4"/>
  <c r="JVR132" i="4"/>
  <c r="JVQ132" i="4"/>
  <c r="JVP132" i="4"/>
  <c r="JVO132" i="4"/>
  <c r="JVN132" i="4"/>
  <c r="JVM132" i="4"/>
  <c r="JVL132" i="4"/>
  <c r="JVK132" i="4"/>
  <c r="JVJ132" i="4"/>
  <c r="JVI132" i="4"/>
  <c r="JVH132" i="4"/>
  <c r="JVG132" i="4"/>
  <c r="JVF132" i="4"/>
  <c r="JVE132" i="4"/>
  <c r="JVD132" i="4"/>
  <c r="JVC132" i="4"/>
  <c r="JVB132" i="4"/>
  <c r="JVA132" i="4"/>
  <c r="JUZ132" i="4"/>
  <c r="JUY132" i="4"/>
  <c r="JUX132" i="4"/>
  <c r="JUW132" i="4"/>
  <c r="JUV132" i="4"/>
  <c r="JUU132" i="4"/>
  <c r="JUT132" i="4"/>
  <c r="JUS132" i="4"/>
  <c r="JUR132" i="4"/>
  <c r="JUQ132" i="4"/>
  <c r="JUP132" i="4"/>
  <c r="JUO132" i="4"/>
  <c r="JUN132" i="4"/>
  <c r="JUM132" i="4"/>
  <c r="JUL132" i="4"/>
  <c r="JUK132" i="4"/>
  <c r="JUJ132" i="4"/>
  <c r="JUI132" i="4"/>
  <c r="JUH132" i="4"/>
  <c r="JUG132" i="4"/>
  <c r="JUF132" i="4"/>
  <c r="JUE132" i="4"/>
  <c r="JUD132" i="4"/>
  <c r="JUC132" i="4"/>
  <c r="JUB132" i="4"/>
  <c r="JUA132" i="4"/>
  <c r="JTZ132" i="4"/>
  <c r="JTY132" i="4"/>
  <c r="JTX132" i="4"/>
  <c r="JTW132" i="4"/>
  <c r="JTV132" i="4"/>
  <c r="JTU132" i="4"/>
  <c r="JTT132" i="4"/>
  <c r="JTS132" i="4"/>
  <c r="JTR132" i="4"/>
  <c r="JTQ132" i="4"/>
  <c r="JTP132" i="4"/>
  <c r="JTO132" i="4"/>
  <c r="JTN132" i="4"/>
  <c r="JTM132" i="4"/>
  <c r="JTL132" i="4"/>
  <c r="JTK132" i="4"/>
  <c r="JTJ132" i="4"/>
  <c r="JTI132" i="4"/>
  <c r="JTH132" i="4"/>
  <c r="JTG132" i="4"/>
  <c r="JTF132" i="4"/>
  <c r="JTE132" i="4"/>
  <c r="JTD132" i="4"/>
  <c r="JTC132" i="4"/>
  <c r="JTB132" i="4"/>
  <c r="JTA132" i="4"/>
  <c r="JSZ132" i="4"/>
  <c r="JSY132" i="4"/>
  <c r="JSX132" i="4"/>
  <c r="JSW132" i="4"/>
  <c r="JSV132" i="4"/>
  <c r="JSU132" i="4"/>
  <c r="JST132" i="4"/>
  <c r="JSS132" i="4"/>
  <c r="JSR132" i="4"/>
  <c r="JSQ132" i="4"/>
  <c r="JSP132" i="4"/>
  <c r="JSO132" i="4"/>
  <c r="JSN132" i="4"/>
  <c r="JSM132" i="4"/>
  <c r="JSL132" i="4"/>
  <c r="JSK132" i="4"/>
  <c r="JSJ132" i="4"/>
  <c r="JSI132" i="4"/>
  <c r="JSH132" i="4"/>
  <c r="JSG132" i="4"/>
  <c r="JSF132" i="4"/>
  <c r="JSE132" i="4"/>
  <c r="JSD132" i="4"/>
  <c r="JSC132" i="4"/>
  <c r="JSB132" i="4"/>
  <c r="JSA132" i="4"/>
  <c r="JRZ132" i="4"/>
  <c r="JRY132" i="4"/>
  <c r="JRX132" i="4"/>
  <c r="JRW132" i="4"/>
  <c r="JRV132" i="4"/>
  <c r="JRU132" i="4"/>
  <c r="JRT132" i="4"/>
  <c r="JRS132" i="4"/>
  <c r="JRR132" i="4"/>
  <c r="JRQ132" i="4"/>
  <c r="JRP132" i="4"/>
  <c r="JRO132" i="4"/>
  <c r="JRN132" i="4"/>
  <c r="JRM132" i="4"/>
  <c r="JRL132" i="4"/>
  <c r="JRK132" i="4"/>
  <c r="JRJ132" i="4"/>
  <c r="JRI132" i="4"/>
  <c r="JRH132" i="4"/>
  <c r="JRG132" i="4"/>
  <c r="JRF132" i="4"/>
  <c r="JRE132" i="4"/>
  <c r="JRD132" i="4"/>
  <c r="JRC132" i="4"/>
  <c r="JRB132" i="4"/>
  <c r="JRA132" i="4"/>
  <c r="JQZ132" i="4"/>
  <c r="JQY132" i="4"/>
  <c r="JQX132" i="4"/>
  <c r="JQW132" i="4"/>
  <c r="JQV132" i="4"/>
  <c r="JQU132" i="4"/>
  <c r="JQT132" i="4"/>
  <c r="JQS132" i="4"/>
  <c r="JQR132" i="4"/>
  <c r="JQQ132" i="4"/>
  <c r="JQP132" i="4"/>
  <c r="JQO132" i="4"/>
  <c r="JQN132" i="4"/>
  <c r="JQM132" i="4"/>
  <c r="JQL132" i="4"/>
  <c r="JQK132" i="4"/>
  <c r="JQJ132" i="4"/>
  <c r="JQI132" i="4"/>
  <c r="JQH132" i="4"/>
  <c r="JQG132" i="4"/>
  <c r="JQF132" i="4"/>
  <c r="JQE132" i="4"/>
  <c r="JQD132" i="4"/>
  <c r="JQC132" i="4"/>
  <c r="JQB132" i="4"/>
  <c r="JQA132" i="4"/>
  <c r="JPZ132" i="4"/>
  <c r="JPY132" i="4"/>
  <c r="JPX132" i="4"/>
  <c r="JPW132" i="4"/>
  <c r="JPV132" i="4"/>
  <c r="JPU132" i="4"/>
  <c r="JPT132" i="4"/>
  <c r="JPS132" i="4"/>
  <c r="JPR132" i="4"/>
  <c r="JPQ132" i="4"/>
  <c r="JPP132" i="4"/>
  <c r="JPO132" i="4"/>
  <c r="JPN132" i="4"/>
  <c r="JPM132" i="4"/>
  <c r="JPL132" i="4"/>
  <c r="JPK132" i="4"/>
  <c r="JPJ132" i="4"/>
  <c r="JPI132" i="4"/>
  <c r="JPH132" i="4"/>
  <c r="JPG132" i="4"/>
  <c r="JPF132" i="4"/>
  <c r="JPE132" i="4"/>
  <c r="JPD132" i="4"/>
  <c r="JPC132" i="4"/>
  <c r="JPB132" i="4"/>
  <c r="JPA132" i="4"/>
  <c r="JOZ132" i="4"/>
  <c r="JOY132" i="4"/>
  <c r="JOX132" i="4"/>
  <c r="JOW132" i="4"/>
  <c r="JOV132" i="4"/>
  <c r="JOU132" i="4"/>
  <c r="JOT132" i="4"/>
  <c r="JOS132" i="4"/>
  <c r="JOR132" i="4"/>
  <c r="JOQ132" i="4"/>
  <c r="JOP132" i="4"/>
  <c r="JOO132" i="4"/>
  <c r="JON132" i="4"/>
  <c r="JOM132" i="4"/>
  <c r="JOL132" i="4"/>
  <c r="JOK132" i="4"/>
  <c r="JOJ132" i="4"/>
  <c r="JOI132" i="4"/>
  <c r="JOH132" i="4"/>
  <c r="JOG132" i="4"/>
  <c r="JOF132" i="4"/>
  <c r="JOE132" i="4"/>
  <c r="JOD132" i="4"/>
  <c r="JOC132" i="4"/>
  <c r="JOB132" i="4"/>
  <c r="JOA132" i="4"/>
  <c r="JNZ132" i="4"/>
  <c r="JNY132" i="4"/>
  <c r="JNX132" i="4"/>
  <c r="JNW132" i="4"/>
  <c r="JNV132" i="4"/>
  <c r="JNU132" i="4"/>
  <c r="JNT132" i="4"/>
  <c r="JNS132" i="4"/>
  <c r="JNR132" i="4"/>
  <c r="JNQ132" i="4"/>
  <c r="JNP132" i="4"/>
  <c r="JNO132" i="4"/>
  <c r="JNN132" i="4"/>
  <c r="JNM132" i="4"/>
  <c r="JNL132" i="4"/>
  <c r="JNK132" i="4"/>
  <c r="JNJ132" i="4"/>
  <c r="JNI132" i="4"/>
  <c r="JNH132" i="4"/>
  <c r="JNG132" i="4"/>
  <c r="JNF132" i="4"/>
  <c r="JNE132" i="4"/>
  <c r="JND132" i="4"/>
  <c r="JNC132" i="4"/>
  <c r="JNB132" i="4"/>
  <c r="JNA132" i="4"/>
  <c r="JMZ132" i="4"/>
  <c r="JMY132" i="4"/>
  <c r="JMX132" i="4"/>
  <c r="JMW132" i="4"/>
  <c r="JMV132" i="4"/>
  <c r="JMU132" i="4"/>
  <c r="JMT132" i="4"/>
  <c r="JMS132" i="4"/>
  <c r="JMR132" i="4"/>
  <c r="JMQ132" i="4"/>
  <c r="JMP132" i="4"/>
  <c r="JMO132" i="4"/>
  <c r="JMN132" i="4"/>
  <c r="JMM132" i="4"/>
  <c r="JML132" i="4"/>
  <c r="JMK132" i="4"/>
  <c r="JMJ132" i="4"/>
  <c r="JMI132" i="4"/>
  <c r="JMH132" i="4"/>
  <c r="JMG132" i="4"/>
  <c r="JMF132" i="4"/>
  <c r="JME132" i="4"/>
  <c r="JMD132" i="4"/>
  <c r="JMC132" i="4"/>
  <c r="JMB132" i="4"/>
  <c r="JMA132" i="4"/>
  <c r="JLZ132" i="4"/>
  <c r="JLY132" i="4"/>
  <c r="JLX132" i="4"/>
  <c r="JLW132" i="4"/>
  <c r="JLV132" i="4"/>
  <c r="JLU132" i="4"/>
  <c r="JLT132" i="4"/>
  <c r="JLS132" i="4"/>
  <c r="JLR132" i="4"/>
  <c r="JLQ132" i="4"/>
  <c r="JLP132" i="4"/>
  <c r="JLO132" i="4"/>
  <c r="JLN132" i="4"/>
  <c r="JLM132" i="4"/>
  <c r="JLL132" i="4"/>
  <c r="JLK132" i="4"/>
  <c r="JLJ132" i="4"/>
  <c r="JLI132" i="4"/>
  <c r="JLH132" i="4"/>
  <c r="JLG132" i="4"/>
  <c r="JLF132" i="4"/>
  <c r="JLE132" i="4"/>
  <c r="JLD132" i="4"/>
  <c r="JLC132" i="4"/>
  <c r="JLB132" i="4"/>
  <c r="JLA132" i="4"/>
  <c r="JKZ132" i="4"/>
  <c r="JKY132" i="4"/>
  <c r="JKX132" i="4"/>
  <c r="JKW132" i="4"/>
  <c r="JKV132" i="4"/>
  <c r="JKU132" i="4"/>
  <c r="JKT132" i="4"/>
  <c r="JKS132" i="4"/>
  <c r="JKR132" i="4"/>
  <c r="JKQ132" i="4"/>
  <c r="JKP132" i="4"/>
  <c r="JKO132" i="4"/>
  <c r="JKN132" i="4"/>
  <c r="JKM132" i="4"/>
  <c r="JKL132" i="4"/>
  <c r="JKK132" i="4"/>
  <c r="JKJ132" i="4"/>
  <c r="JKI132" i="4"/>
  <c r="JKH132" i="4"/>
  <c r="JKG132" i="4"/>
  <c r="JKF132" i="4"/>
  <c r="JKE132" i="4"/>
  <c r="JKD132" i="4"/>
  <c r="JKC132" i="4"/>
  <c r="JKB132" i="4"/>
  <c r="JKA132" i="4"/>
  <c r="JJZ132" i="4"/>
  <c r="JJY132" i="4"/>
  <c r="JJX132" i="4"/>
  <c r="JJW132" i="4"/>
  <c r="JJV132" i="4"/>
  <c r="JJU132" i="4"/>
  <c r="JJT132" i="4"/>
  <c r="JJS132" i="4"/>
  <c r="JJR132" i="4"/>
  <c r="JJQ132" i="4"/>
  <c r="JJP132" i="4"/>
  <c r="JJO132" i="4"/>
  <c r="JJN132" i="4"/>
  <c r="JJM132" i="4"/>
  <c r="JJL132" i="4"/>
  <c r="JJK132" i="4"/>
  <c r="JJJ132" i="4"/>
  <c r="JJI132" i="4"/>
  <c r="JJH132" i="4"/>
  <c r="JJG132" i="4"/>
  <c r="JJF132" i="4"/>
  <c r="JJE132" i="4"/>
  <c r="JJD132" i="4"/>
  <c r="JJC132" i="4"/>
  <c r="JJB132" i="4"/>
  <c r="JJA132" i="4"/>
  <c r="JIZ132" i="4"/>
  <c r="JIY132" i="4"/>
  <c r="JIX132" i="4"/>
  <c r="JIW132" i="4"/>
  <c r="JIV132" i="4"/>
  <c r="JIU132" i="4"/>
  <c r="JIT132" i="4"/>
  <c r="JIS132" i="4"/>
  <c r="JIR132" i="4"/>
  <c r="JIQ132" i="4"/>
  <c r="JIP132" i="4"/>
  <c r="JIO132" i="4"/>
  <c r="JIN132" i="4"/>
  <c r="JIM132" i="4"/>
  <c r="JIL132" i="4"/>
  <c r="JIK132" i="4"/>
  <c r="JIJ132" i="4"/>
  <c r="JII132" i="4"/>
  <c r="JIH132" i="4"/>
  <c r="JIG132" i="4"/>
  <c r="JIF132" i="4"/>
  <c r="JIE132" i="4"/>
  <c r="JID132" i="4"/>
  <c r="JIC132" i="4"/>
  <c r="JIB132" i="4"/>
  <c r="JIA132" i="4"/>
  <c r="JHZ132" i="4"/>
  <c r="JHY132" i="4"/>
  <c r="JHX132" i="4"/>
  <c r="JHW132" i="4"/>
  <c r="JHV132" i="4"/>
  <c r="JHU132" i="4"/>
  <c r="JHT132" i="4"/>
  <c r="JHS132" i="4"/>
  <c r="JHR132" i="4"/>
  <c r="JHQ132" i="4"/>
  <c r="JHP132" i="4"/>
  <c r="JHO132" i="4"/>
  <c r="JHN132" i="4"/>
  <c r="JHM132" i="4"/>
  <c r="JHL132" i="4"/>
  <c r="JHK132" i="4"/>
  <c r="JHJ132" i="4"/>
  <c r="JHI132" i="4"/>
  <c r="JHH132" i="4"/>
  <c r="JHG132" i="4"/>
  <c r="JHF132" i="4"/>
  <c r="JHE132" i="4"/>
  <c r="JHD132" i="4"/>
  <c r="JHC132" i="4"/>
  <c r="JHB132" i="4"/>
  <c r="JHA132" i="4"/>
  <c r="JGZ132" i="4"/>
  <c r="JGY132" i="4"/>
  <c r="JGX132" i="4"/>
  <c r="JGW132" i="4"/>
  <c r="JGV132" i="4"/>
  <c r="JGU132" i="4"/>
  <c r="JGT132" i="4"/>
  <c r="JGS132" i="4"/>
  <c r="JGR132" i="4"/>
  <c r="JGQ132" i="4"/>
  <c r="JGP132" i="4"/>
  <c r="JGO132" i="4"/>
  <c r="JGN132" i="4"/>
  <c r="JGM132" i="4"/>
  <c r="JGL132" i="4"/>
  <c r="JGK132" i="4"/>
  <c r="JGJ132" i="4"/>
  <c r="JGI132" i="4"/>
  <c r="JGH132" i="4"/>
  <c r="JGG132" i="4"/>
  <c r="JGF132" i="4"/>
  <c r="JGE132" i="4"/>
  <c r="JGD132" i="4"/>
  <c r="JGC132" i="4"/>
  <c r="JGB132" i="4"/>
  <c r="JGA132" i="4"/>
  <c r="JFZ132" i="4"/>
  <c r="JFY132" i="4"/>
  <c r="JFX132" i="4"/>
  <c r="JFW132" i="4"/>
  <c r="JFV132" i="4"/>
  <c r="JFU132" i="4"/>
  <c r="JFT132" i="4"/>
  <c r="JFS132" i="4"/>
  <c r="JFR132" i="4"/>
  <c r="JFQ132" i="4"/>
  <c r="JFP132" i="4"/>
  <c r="JFO132" i="4"/>
  <c r="JFN132" i="4"/>
  <c r="JFM132" i="4"/>
  <c r="JFL132" i="4"/>
  <c r="JFK132" i="4"/>
  <c r="JFJ132" i="4"/>
  <c r="JFI132" i="4"/>
  <c r="JFH132" i="4"/>
  <c r="JFG132" i="4"/>
  <c r="JFF132" i="4"/>
  <c r="JFE132" i="4"/>
  <c r="JFD132" i="4"/>
  <c r="JFC132" i="4"/>
  <c r="JFB132" i="4"/>
  <c r="JFA132" i="4"/>
  <c r="JEZ132" i="4"/>
  <c r="JEY132" i="4"/>
  <c r="JEX132" i="4"/>
  <c r="JEW132" i="4"/>
  <c r="JEV132" i="4"/>
  <c r="JEU132" i="4"/>
  <c r="JET132" i="4"/>
  <c r="JES132" i="4"/>
  <c r="JER132" i="4"/>
  <c r="JEQ132" i="4"/>
  <c r="JEP132" i="4"/>
  <c r="JEO132" i="4"/>
  <c r="JEN132" i="4"/>
  <c r="JEM132" i="4"/>
  <c r="JEL132" i="4"/>
  <c r="JEK132" i="4"/>
  <c r="JEJ132" i="4"/>
  <c r="JEI132" i="4"/>
  <c r="JEH132" i="4"/>
  <c r="JEG132" i="4"/>
  <c r="JEF132" i="4"/>
  <c r="JEE132" i="4"/>
  <c r="JED132" i="4"/>
  <c r="JEC132" i="4"/>
  <c r="JEB132" i="4"/>
  <c r="JEA132" i="4"/>
  <c r="JDZ132" i="4"/>
  <c r="JDY132" i="4"/>
  <c r="JDX132" i="4"/>
  <c r="JDW132" i="4"/>
  <c r="JDV132" i="4"/>
  <c r="JDU132" i="4"/>
  <c r="JDT132" i="4"/>
  <c r="JDS132" i="4"/>
  <c r="JDR132" i="4"/>
  <c r="JDQ132" i="4"/>
  <c r="JDP132" i="4"/>
  <c r="JDO132" i="4"/>
  <c r="JDN132" i="4"/>
  <c r="JDM132" i="4"/>
  <c r="JDL132" i="4"/>
  <c r="JDK132" i="4"/>
  <c r="JDJ132" i="4"/>
  <c r="JDI132" i="4"/>
  <c r="JDH132" i="4"/>
  <c r="JDG132" i="4"/>
  <c r="JDF132" i="4"/>
  <c r="JDE132" i="4"/>
  <c r="JDD132" i="4"/>
  <c r="JDC132" i="4"/>
  <c r="JDB132" i="4"/>
  <c r="JDA132" i="4"/>
  <c r="JCZ132" i="4"/>
  <c r="JCY132" i="4"/>
  <c r="JCX132" i="4"/>
  <c r="JCW132" i="4"/>
  <c r="JCV132" i="4"/>
  <c r="JCU132" i="4"/>
  <c r="JCT132" i="4"/>
  <c r="JCS132" i="4"/>
  <c r="JCR132" i="4"/>
  <c r="JCQ132" i="4"/>
  <c r="JCP132" i="4"/>
  <c r="JCO132" i="4"/>
  <c r="JCN132" i="4"/>
  <c r="JCM132" i="4"/>
  <c r="JCL132" i="4"/>
  <c r="JCK132" i="4"/>
  <c r="JCJ132" i="4"/>
  <c r="JCI132" i="4"/>
  <c r="JCH132" i="4"/>
  <c r="JCG132" i="4"/>
  <c r="JCF132" i="4"/>
  <c r="JCE132" i="4"/>
  <c r="JCD132" i="4"/>
  <c r="JCC132" i="4"/>
  <c r="JCB132" i="4"/>
  <c r="JCA132" i="4"/>
  <c r="JBZ132" i="4"/>
  <c r="JBY132" i="4"/>
  <c r="JBX132" i="4"/>
  <c r="JBW132" i="4"/>
  <c r="JBV132" i="4"/>
  <c r="JBU132" i="4"/>
  <c r="JBT132" i="4"/>
  <c r="JBS132" i="4"/>
  <c r="JBR132" i="4"/>
  <c r="JBQ132" i="4"/>
  <c r="JBP132" i="4"/>
  <c r="JBO132" i="4"/>
  <c r="JBN132" i="4"/>
  <c r="JBM132" i="4"/>
  <c r="JBL132" i="4"/>
  <c r="JBK132" i="4"/>
  <c r="JBJ132" i="4"/>
  <c r="JBI132" i="4"/>
  <c r="JBH132" i="4"/>
  <c r="JBG132" i="4"/>
  <c r="JBF132" i="4"/>
  <c r="JBE132" i="4"/>
  <c r="JBD132" i="4"/>
  <c r="JBC132" i="4"/>
  <c r="JBB132" i="4"/>
  <c r="JBA132" i="4"/>
  <c r="JAZ132" i="4"/>
  <c r="JAY132" i="4"/>
  <c r="JAX132" i="4"/>
  <c r="JAW132" i="4"/>
  <c r="JAV132" i="4"/>
  <c r="JAU132" i="4"/>
  <c r="JAT132" i="4"/>
  <c r="JAS132" i="4"/>
  <c r="JAR132" i="4"/>
  <c r="JAQ132" i="4"/>
  <c r="JAP132" i="4"/>
  <c r="JAO132" i="4"/>
  <c r="JAN132" i="4"/>
  <c r="JAM132" i="4"/>
  <c r="JAL132" i="4"/>
  <c r="JAK132" i="4"/>
  <c r="JAJ132" i="4"/>
  <c r="JAI132" i="4"/>
  <c r="JAH132" i="4"/>
  <c r="JAG132" i="4"/>
  <c r="JAF132" i="4"/>
  <c r="JAE132" i="4"/>
  <c r="JAD132" i="4"/>
  <c r="JAC132" i="4"/>
  <c r="JAB132" i="4"/>
  <c r="JAA132" i="4"/>
  <c r="IZZ132" i="4"/>
  <c r="IZY132" i="4"/>
  <c r="IZX132" i="4"/>
  <c r="IZW132" i="4"/>
  <c r="IZV132" i="4"/>
  <c r="IZU132" i="4"/>
  <c r="IZT132" i="4"/>
  <c r="IZS132" i="4"/>
  <c r="IZR132" i="4"/>
  <c r="IZQ132" i="4"/>
  <c r="IZP132" i="4"/>
  <c r="IZO132" i="4"/>
  <c r="IZN132" i="4"/>
  <c r="IZM132" i="4"/>
  <c r="IZL132" i="4"/>
  <c r="IZK132" i="4"/>
  <c r="IZJ132" i="4"/>
  <c r="IZI132" i="4"/>
  <c r="IZH132" i="4"/>
  <c r="IZG132" i="4"/>
  <c r="IZF132" i="4"/>
  <c r="IZE132" i="4"/>
  <c r="IZD132" i="4"/>
  <c r="IZC132" i="4"/>
  <c r="IZB132" i="4"/>
  <c r="IZA132" i="4"/>
  <c r="IYZ132" i="4"/>
  <c r="IYY132" i="4"/>
  <c r="IYX132" i="4"/>
  <c r="IYW132" i="4"/>
  <c r="IYV132" i="4"/>
  <c r="IYU132" i="4"/>
  <c r="IYT132" i="4"/>
  <c r="IYS132" i="4"/>
  <c r="IYR132" i="4"/>
  <c r="IYQ132" i="4"/>
  <c r="IYP132" i="4"/>
  <c r="IYO132" i="4"/>
  <c r="IYN132" i="4"/>
  <c r="IYM132" i="4"/>
  <c r="IYL132" i="4"/>
  <c r="IYK132" i="4"/>
  <c r="IYJ132" i="4"/>
  <c r="IYI132" i="4"/>
  <c r="IYH132" i="4"/>
  <c r="IYG132" i="4"/>
  <c r="IYF132" i="4"/>
  <c r="IYE132" i="4"/>
  <c r="IYD132" i="4"/>
  <c r="IYC132" i="4"/>
  <c r="IYB132" i="4"/>
  <c r="IYA132" i="4"/>
  <c r="IXZ132" i="4"/>
  <c r="IXY132" i="4"/>
  <c r="IXX132" i="4"/>
  <c r="IXW132" i="4"/>
  <c r="IXV132" i="4"/>
  <c r="IXU132" i="4"/>
  <c r="IXT132" i="4"/>
  <c r="IXS132" i="4"/>
  <c r="IXR132" i="4"/>
  <c r="IXQ132" i="4"/>
  <c r="IXP132" i="4"/>
  <c r="IXO132" i="4"/>
  <c r="IXN132" i="4"/>
  <c r="IXM132" i="4"/>
  <c r="IXL132" i="4"/>
  <c r="IXK132" i="4"/>
  <c r="IXJ132" i="4"/>
  <c r="IXI132" i="4"/>
  <c r="IXH132" i="4"/>
  <c r="IXG132" i="4"/>
  <c r="IXF132" i="4"/>
  <c r="IXE132" i="4"/>
  <c r="IXD132" i="4"/>
  <c r="IXC132" i="4"/>
  <c r="IXB132" i="4"/>
  <c r="IXA132" i="4"/>
  <c r="IWZ132" i="4"/>
  <c r="IWY132" i="4"/>
  <c r="IWX132" i="4"/>
  <c r="IWW132" i="4"/>
  <c r="IWV132" i="4"/>
  <c r="IWU132" i="4"/>
  <c r="IWT132" i="4"/>
  <c r="IWS132" i="4"/>
  <c r="IWR132" i="4"/>
  <c r="IWQ132" i="4"/>
  <c r="IWP132" i="4"/>
  <c r="IWO132" i="4"/>
  <c r="IWN132" i="4"/>
  <c r="IWM132" i="4"/>
  <c r="IWL132" i="4"/>
  <c r="IWK132" i="4"/>
  <c r="IWJ132" i="4"/>
  <c r="IWI132" i="4"/>
  <c r="IWH132" i="4"/>
  <c r="IWG132" i="4"/>
  <c r="IWF132" i="4"/>
  <c r="IWE132" i="4"/>
  <c r="IWD132" i="4"/>
  <c r="IWC132" i="4"/>
  <c r="IWB132" i="4"/>
  <c r="IWA132" i="4"/>
  <c r="IVZ132" i="4"/>
  <c r="IVY132" i="4"/>
  <c r="IVX132" i="4"/>
  <c r="IVW132" i="4"/>
  <c r="IVV132" i="4"/>
  <c r="IVU132" i="4"/>
  <c r="IVT132" i="4"/>
  <c r="IVS132" i="4"/>
  <c r="IVR132" i="4"/>
  <c r="IVQ132" i="4"/>
  <c r="IVP132" i="4"/>
  <c r="IVO132" i="4"/>
  <c r="IVN132" i="4"/>
  <c r="IVM132" i="4"/>
  <c r="IVL132" i="4"/>
  <c r="IVK132" i="4"/>
  <c r="IVJ132" i="4"/>
  <c r="IVI132" i="4"/>
  <c r="IVH132" i="4"/>
  <c r="IVG132" i="4"/>
  <c r="IVF132" i="4"/>
  <c r="IVE132" i="4"/>
  <c r="IVD132" i="4"/>
  <c r="IVC132" i="4"/>
  <c r="IVB132" i="4"/>
  <c r="IVA132" i="4"/>
  <c r="IUZ132" i="4"/>
  <c r="IUY132" i="4"/>
  <c r="IUX132" i="4"/>
  <c r="IUW132" i="4"/>
  <c r="IUV132" i="4"/>
  <c r="IUU132" i="4"/>
  <c r="IUT132" i="4"/>
  <c r="IUS132" i="4"/>
  <c r="IUR132" i="4"/>
  <c r="IUQ132" i="4"/>
  <c r="IUP132" i="4"/>
  <c r="IUO132" i="4"/>
  <c r="IUN132" i="4"/>
  <c r="IUM132" i="4"/>
  <c r="IUL132" i="4"/>
  <c r="IUK132" i="4"/>
  <c r="IUJ132" i="4"/>
  <c r="IUI132" i="4"/>
  <c r="IUH132" i="4"/>
  <c r="IUG132" i="4"/>
  <c r="IUF132" i="4"/>
  <c r="IUE132" i="4"/>
  <c r="IUD132" i="4"/>
  <c r="IUC132" i="4"/>
  <c r="IUB132" i="4"/>
  <c r="IUA132" i="4"/>
  <c r="ITZ132" i="4"/>
  <c r="ITY132" i="4"/>
  <c r="ITX132" i="4"/>
  <c r="ITW132" i="4"/>
  <c r="ITV132" i="4"/>
  <c r="ITU132" i="4"/>
  <c r="ITT132" i="4"/>
  <c r="ITS132" i="4"/>
  <c r="ITR132" i="4"/>
  <c r="ITQ132" i="4"/>
  <c r="ITP132" i="4"/>
  <c r="ITO132" i="4"/>
  <c r="ITN132" i="4"/>
  <c r="ITM132" i="4"/>
  <c r="ITL132" i="4"/>
  <c r="ITK132" i="4"/>
  <c r="ITJ132" i="4"/>
  <c r="ITI132" i="4"/>
  <c r="ITH132" i="4"/>
  <c r="ITG132" i="4"/>
  <c r="ITF132" i="4"/>
  <c r="ITE132" i="4"/>
  <c r="ITD132" i="4"/>
  <c r="ITC132" i="4"/>
  <c r="ITB132" i="4"/>
  <c r="ITA132" i="4"/>
  <c r="ISZ132" i="4"/>
  <c r="ISY132" i="4"/>
  <c r="ISX132" i="4"/>
  <c r="ISW132" i="4"/>
  <c r="ISV132" i="4"/>
  <c r="ISU132" i="4"/>
  <c r="IST132" i="4"/>
  <c r="ISS132" i="4"/>
  <c r="ISR132" i="4"/>
  <c r="ISQ132" i="4"/>
  <c r="ISP132" i="4"/>
  <c r="ISO132" i="4"/>
  <c r="ISN132" i="4"/>
  <c r="ISM132" i="4"/>
  <c r="ISL132" i="4"/>
  <c r="ISK132" i="4"/>
  <c r="ISJ132" i="4"/>
  <c r="ISI132" i="4"/>
  <c r="ISH132" i="4"/>
  <c r="ISG132" i="4"/>
  <c r="ISF132" i="4"/>
  <c r="ISE132" i="4"/>
  <c r="ISD132" i="4"/>
  <c r="ISC132" i="4"/>
  <c r="ISB132" i="4"/>
  <c r="ISA132" i="4"/>
  <c r="IRZ132" i="4"/>
  <c r="IRY132" i="4"/>
  <c r="IRX132" i="4"/>
  <c r="IRW132" i="4"/>
  <c r="IRV132" i="4"/>
  <c r="IRU132" i="4"/>
  <c r="IRT132" i="4"/>
  <c r="IRS132" i="4"/>
  <c r="IRR132" i="4"/>
  <c r="IRQ132" i="4"/>
  <c r="IRP132" i="4"/>
  <c r="IRO132" i="4"/>
  <c r="IRN132" i="4"/>
  <c r="IRM132" i="4"/>
  <c r="IRL132" i="4"/>
  <c r="IRK132" i="4"/>
  <c r="IRJ132" i="4"/>
  <c r="IRI132" i="4"/>
  <c r="IRH132" i="4"/>
  <c r="IRG132" i="4"/>
  <c r="IRF132" i="4"/>
  <c r="IRE132" i="4"/>
  <c r="IRD132" i="4"/>
  <c r="IRC132" i="4"/>
  <c r="IRB132" i="4"/>
  <c r="IRA132" i="4"/>
  <c r="IQZ132" i="4"/>
  <c r="IQY132" i="4"/>
  <c r="IQX132" i="4"/>
  <c r="IQW132" i="4"/>
  <c r="IQV132" i="4"/>
  <c r="IQU132" i="4"/>
  <c r="IQT132" i="4"/>
  <c r="IQS132" i="4"/>
  <c r="IQR132" i="4"/>
  <c r="IQQ132" i="4"/>
  <c r="IQP132" i="4"/>
  <c r="IQO132" i="4"/>
  <c r="IQN132" i="4"/>
  <c r="IQM132" i="4"/>
  <c r="IQL132" i="4"/>
  <c r="IQK132" i="4"/>
  <c r="IQJ132" i="4"/>
  <c r="IQI132" i="4"/>
  <c r="IQH132" i="4"/>
  <c r="IQG132" i="4"/>
  <c r="IQF132" i="4"/>
  <c r="IQE132" i="4"/>
  <c r="IQD132" i="4"/>
  <c r="IQC132" i="4"/>
  <c r="IQB132" i="4"/>
  <c r="IQA132" i="4"/>
  <c r="IPZ132" i="4"/>
  <c r="IPY132" i="4"/>
  <c r="IPX132" i="4"/>
  <c r="IPW132" i="4"/>
  <c r="IPV132" i="4"/>
  <c r="IPU132" i="4"/>
  <c r="IPT132" i="4"/>
  <c r="IPS132" i="4"/>
  <c r="IPR132" i="4"/>
  <c r="IPQ132" i="4"/>
  <c r="IPP132" i="4"/>
  <c r="IPO132" i="4"/>
  <c r="IPN132" i="4"/>
  <c r="IPM132" i="4"/>
  <c r="IPL132" i="4"/>
  <c r="IPK132" i="4"/>
  <c r="IPJ132" i="4"/>
  <c r="IPI132" i="4"/>
  <c r="IPH132" i="4"/>
  <c r="IPG132" i="4"/>
  <c r="IPF132" i="4"/>
  <c r="IPE132" i="4"/>
  <c r="IPD132" i="4"/>
  <c r="IPC132" i="4"/>
  <c r="IPB132" i="4"/>
  <c r="IPA132" i="4"/>
  <c r="IOZ132" i="4"/>
  <c r="IOY132" i="4"/>
  <c r="IOX132" i="4"/>
  <c r="IOW132" i="4"/>
  <c r="IOV132" i="4"/>
  <c r="IOU132" i="4"/>
  <c r="IOT132" i="4"/>
  <c r="IOS132" i="4"/>
  <c r="IOR132" i="4"/>
  <c r="IOQ132" i="4"/>
  <c r="IOP132" i="4"/>
  <c r="IOO132" i="4"/>
  <c r="ION132" i="4"/>
  <c r="IOM132" i="4"/>
  <c r="IOL132" i="4"/>
  <c r="IOK132" i="4"/>
  <c r="IOJ132" i="4"/>
  <c r="IOI132" i="4"/>
  <c r="IOH132" i="4"/>
  <c r="IOG132" i="4"/>
  <c r="IOF132" i="4"/>
  <c r="IOE132" i="4"/>
  <c r="IOD132" i="4"/>
  <c r="IOC132" i="4"/>
  <c r="IOB132" i="4"/>
  <c r="IOA132" i="4"/>
  <c r="INZ132" i="4"/>
  <c r="INY132" i="4"/>
  <c r="INX132" i="4"/>
  <c r="INW132" i="4"/>
  <c r="INV132" i="4"/>
  <c r="INU132" i="4"/>
  <c r="INT132" i="4"/>
  <c r="INS132" i="4"/>
  <c r="INR132" i="4"/>
  <c r="INQ132" i="4"/>
  <c r="INP132" i="4"/>
  <c r="INO132" i="4"/>
  <c r="INN132" i="4"/>
  <c r="INM132" i="4"/>
  <c r="INL132" i="4"/>
  <c r="INK132" i="4"/>
  <c r="INJ132" i="4"/>
  <c r="INI132" i="4"/>
  <c r="INH132" i="4"/>
  <c r="ING132" i="4"/>
  <c r="INF132" i="4"/>
  <c r="INE132" i="4"/>
  <c r="IND132" i="4"/>
  <c r="INC132" i="4"/>
  <c r="INB132" i="4"/>
  <c r="INA132" i="4"/>
  <c r="IMZ132" i="4"/>
  <c r="IMY132" i="4"/>
  <c r="IMX132" i="4"/>
  <c r="IMW132" i="4"/>
  <c r="IMV132" i="4"/>
  <c r="IMU132" i="4"/>
  <c r="IMT132" i="4"/>
  <c r="IMS132" i="4"/>
  <c r="IMR132" i="4"/>
  <c r="IMQ132" i="4"/>
  <c r="IMP132" i="4"/>
  <c r="IMO132" i="4"/>
  <c r="IMN132" i="4"/>
  <c r="IMM132" i="4"/>
  <c r="IML132" i="4"/>
  <c r="IMK132" i="4"/>
  <c r="IMJ132" i="4"/>
  <c r="IMI132" i="4"/>
  <c r="IMH132" i="4"/>
  <c r="IMG132" i="4"/>
  <c r="IMF132" i="4"/>
  <c r="IME132" i="4"/>
  <c r="IMD132" i="4"/>
  <c r="IMC132" i="4"/>
  <c r="IMB132" i="4"/>
  <c r="IMA132" i="4"/>
  <c r="ILZ132" i="4"/>
  <c r="ILY132" i="4"/>
  <c r="ILX132" i="4"/>
  <c r="ILW132" i="4"/>
  <c r="ILV132" i="4"/>
  <c r="ILU132" i="4"/>
  <c r="ILT132" i="4"/>
  <c r="ILS132" i="4"/>
  <c r="ILR132" i="4"/>
  <c r="ILQ132" i="4"/>
  <c r="ILP132" i="4"/>
  <c r="ILO132" i="4"/>
  <c r="ILN132" i="4"/>
  <c r="ILM132" i="4"/>
  <c r="ILL132" i="4"/>
  <c r="ILK132" i="4"/>
  <c r="ILJ132" i="4"/>
  <c r="ILI132" i="4"/>
  <c r="ILH132" i="4"/>
  <c r="ILG132" i="4"/>
  <c r="ILF132" i="4"/>
  <c r="ILE132" i="4"/>
  <c r="ILD132" i="4"/>
  <c r="ILC132" i="4"/>
  <c r="ILB132" i="4"/>
  <c r="ILA132" i="4"/>
  <c r="IKZ132" i="4"/>
  <c r="IKY132" i="4"/>
  <c r="IKX132" i="4"/>
  <c r="IKW132" i="4"/>
  <c r="IKV132" i="4"/>
  <c r="IKU132" i="4"/>
  <c r="IKT132" i="4"/>
  <c r="IKS132" i="4"/>
  <c r="IKR132" i="4"/>
  <c r="IKQ132" i="4"/>
  <c r="IKP132" i="4"/>
  <c r="IKO132" i="4"/>
  <c r="IKN132" i="4"/>
  <c r="IKM132" i="4"/>
  <c r="IKL132" i="4"/>
  <c r="IKK132" i="4"/>
  <c r="IKJ132" i="4"/>
  <c r="IKI132" i="4"/>
  <c r="IKH132" i="4"/>
  <c r="IKG132" i="4"/>
  <c r="IKF132" i="4"/>
  <c r="IKE132" i="4"/>
  <c r="IKD132" i="4"/>
  <c r="IKC132" i="4"/>
  <c r="IKB132" i="4"/>
  <c r="IKA132" i="4"/>
  <c r="IJZ132" i="4"/>
  <c r="IJY132" i="4"/>
  <c r="IJX132" i="4"/>
  <c r="IJW132" i="4"/>
  <c r="IJV132" i="4"/>
  <c r="IJU132" i="4"/>
  <c r="IJT132" i="4"/>
  <c r="IJS132" i="4"/>
  <c r="IJR132" i="4"/>
  <c r="IJQ132" i="4"/>
  <c r="IJP132" i="4"/>
  <c r="IJO132" i="4"/>
  <c r="IJN132" i="4"/>
  <c r="IJM132" i="4"/>
  <c r="IJL132" i="4"/>
  <c r="IJK132" i="4"/>
  <c r="IJJ132" i="4"/>
  <c r="IJI132" i="4"/>
  <c r="IJH132" i="4"/>
  <c r="IJG132" i="4"/>
  <c r="IJF132" i="4"/>
  <c r="IJE132" i="4"/>
  <c r="IJD132" i="4"/>
  <c r="IJC132" i="4"/>
  <c r="IJB132" i="4"/>
  <c r="IJA132" i="4"/>
  <c r="IIZ132" i="4"/>
  <c r="IIY132" i="4"/>
  <c r="IIX132" i="4"/>
  <c r="IIW132" i="4"/>
  <c r="IIV132" i="4"/>
  <c r="IIU132" i="4"/>
  <c r="IIT132" i="4"/>
  <c r="IIS132" i="4"/>
  <c r="IIR132" i="4"/>
  <c r="IIQ132" i="4"/>
  <c r="IIP132" i="4"/>
  <c r="IIO132" i="4"/>
  <c r="IIN132" i="4"/>
  <c r="IIM132" i="4"/>
  <c r="IIL132" i="4"/>
  <c r="IIK132" i="4"/>
  <c r="IIJ132" i="4"/>
  <c r="III132" i="4"/>
  <c r="IIH132" i="4"/>
  <c r="IIG132" i="4"/>
  <c r="IIF132" i="4"/>
  <c r="IIE132" i="4"/>
  <c r="IID132" i="4"/>
  <c r="IIC132" i="4"/>
  <c r="IIB132" i="4"/>
  <c r="IIA132" i="4"/>
  <c r="IHZ132" i="4"/>
  <c r="IHY132" i="4"/>
  <c r="IHX132" i="4"/>
  <c r="IHW132" i="4"/>
  <c r="IHV132" i="4"/>
  <c r="IHU132" i="4"/>
  <c r="IHT132" i="4"/>
  <c r="IHS132" i="4"/>
  <c r="IHR132" i="4"/>
  <c r="IHQ132" i="4"/>
  <c r="IHP132" i="4"/>
  <c r="IHO132" i="4"/>
  <c r="IHN132" i="4"/>
  <c r="IHM132" i="4"/>
  <c r="IHL132" i="4"/>
  <c r="IHK132" i="4"/>
  <c r="IHJ132" i="4"/>
  <c r="IHI132" i="4"/>
  <c r="IHH132" i="4"/>
  <c r="IHG132" i="4"/>
  <c r="IHF132" i="4"/>
  <c r="IHE132" i="4"/>
  <c r="IHD132" i="4"/>
  <c r="IHC132" i="4"/>
  <c r="IHB132" i="4"/>
  <c r="IHA132" i="4"/>
  <c r="IGZ132" i="4"/>
  <c r="IGY132" i="4"/>
  <c r="IGX132" i="4"/>
  <c r="IGW132" i="4"/>
  <c r="IGV132" i="4"/>
  <c r="IGU132" i="4"/>
  <c r="IGT132" i="4"/>
  <c r="IGS132" i="4"/>
  <c r="IGR132" i="4"/>
  <c r="IGQ132" i="4"/>
  <c r="IGP132" i="4"/>
  <c r="IGO132" i="4"/>
  <c r="IGN132" i="4"/>
  <c r="IGM132" i="4"/>
  <c r="IGL132" i="4"/>
  <c r="IGK132" i="4"/>
  <c r="IGJ132" i="4"/>
  <c r="IGI132" i="4"/>
  <c r="IGH132" i="4"/>
  <c r="IGG132" i="4"/>
  <c r="IGF132" i="4"/>
  <c r="IGE132" i="4"/>
  <c r="IGD132" i="4"/>
  <c r="IGC132" i="4"/>
  <c r="IGB132" i="4"/>
  <c r="IGA132" i="4"/>
  <c r="IFZ132" i="4"/>
  <c r="IFY132" i="4"/>
  <c r="IFX132" i="4"/>
  <c r="IFW132" i="4"/>
  <c r="IFV132" i="4"/>
  <c r="IFU132" i="4"/>
  <c r="IFT132" i="4"/>
  <c r="IFS132" i="4"/>
  <c r="IFR132" i="4"/>
  <c r="IFQ132" i="4"/>
  <c r="IFP132" i="4"/>
  <c r="IFO132" i="4"/>
  <c r="IFN132" i="4"/>
  <c r="IFM132" i="4"/>
  <c r="IFL132" i="4"/>
  <c r="IFK132" i="4"/>
  <c r="IFJ132" i="4"/>
  <c r="IFI132" i="4"/>
  <c r="IFH132" i="4"/>
  <c r="IFG132" i="4"/>
  <c r="IFF132" i="4"/>
  <c r="IFE132" i="4"/>
  <c r="IFD132" i="4"/>
  <c r="IFC132" i="4"/>
  <c r="IFB132" i="4"/>
  <c r="IFA132" i="4"/>
  <c r="IEZ132" i="4"/>
  <c r="IEY132" i="4"/>
  <c r="IEX132" i="4"/>
  <c r="IEW132" i="4"/>
  <c r="IEV132" i="4"/>
  <c r="IEU132" i="4"/>
  <c r="IET132" i="4"/>
  <c r="IES132" i="4"/>
  <c r="IER132" i="4"/>
  <c r="IEQ132" i="4"/>
  <c r="IEP132" i="4"/>
  <c r="IEO132" i="4"/>
  <c r="IEN132" i="4"/>
  <c r="IEM132" i="4"/>
  <c r="IEL132" i="4"/>
  <c r="IEK132" i="4"/>
  <c r="IEJ132" i="4"/>
  <c r="IEI132" i="4"/>
  <c r="IEH132" i="4"/>
  <c r="IEG132" i="4"/>
  <c r="IEF132" i="4"/>
  <c r="IEE132" i="4"/>
  <c r="IED132" i="4"/>
  <c r="IEC132" i="4"/>
  <c r="IEB132" i="4"/>
  <c r="IEA132" i="4"/>
  <c r="IDZ132" i="4"/>
  <c r="IDY132" i="4"/>
  <c r="IDX132" i="4"/>
  <c r="IDW132" i="4"/>
  <c r="IDV132" i="4"/>
  <c r="IDU132" i="4"/>
  <c r="IDT132" i="4"/>
  <c r="IDS132" i="4"/>
  <c r="IDR132" i="4"/>
  <c r="IDQ132" i="4"/>
  <c r="IDP132" i="4"/>
  <c r="IDO132" i="4"/>
  <c r="IDN132" i="4"/>
  <c r="IDM132" i="4"/>
  <c r="IDL132" i="4"/>
  <c r="IDK132" i="4"/>
  <c r="IDJ132" i="4"/>
  <c r="IDI132" i="4"/>
  <c r="IDH132" i="4"/>
  <c r="IDG132" i="4"/>
  <c r="IDF132" i="4"/>
  <c r="IDE132" i="4"/>
  <c r="IDD132" i="4"/>
  <c r="IDC132" i="4"/>
  <c r="IDB132" i="4"/>
  <c r="IDA132" i="4"/>
  <c r="ICZ132" i="4"/>
  <c r="ICY132" i="4"/>
  <c r="ICX132" i="4"/>
  <c r="ICW132" i="4"/>
  <c r="ICV132" i="4"/>
  <c r="ICU132" i="4"/>
  <c r="ICT132" i="4"/>
  <c r="ICS132" i="4"/>
  <c r="ICR132" i="4"/>
  <c r="ICQ132" i="4"/>
  <c r="ICP132" i="4"/>
  <c r="ICO132" i="4"/>
  <c r="ICN132" i="4"/>
  <c r="ICM132" i="4"/>
  <c r="ICL132" i="4"/>
  <c r="ICK132" i="4"/>
  <c r="ICJ132" i="4"/>
  <c r="ICI132" i="4"/>
  <c r="ICH132" i="4"/>
  <c r="ICG132" i="4"/>
  <c r="ICF132" i="4"/>
  <c r="ICE132" i="4"/>
  <c r="ICD132" i="4"/>
  <c r="ICC132" i="4"/>
  <c r="ICB132" i="4"/>
  <c r="ICA132" i="4"/>
  <c r="IBZ132" i="4"/>
  <c r="IBY132" i="4"/>
  <c r="IBX132" i="4"/>
  <c r="IBW132" i="4"/>
  <c r="IBV132" i="4"/>
  <c r="IBU132" i="4"/>
  <c r="IBT132" i="4"/>
  <c r="IBS132" i="4"/>
  <c r="IBR132" i="4"/>
  <c r="IBQ132" i="4"/>
  <c r="IBP132" i="4"/>
  <c r="IBO132" i="4"/>
  <c r="IBN132" i="4"/>
  <c r="IBM132" i="4"/>
  <c r="IBL132" i="4"/>
  <c r="IBK132" i="4"/>
  <c r="IBJ132" i="4"/>
  <c r="IBI132" i="4"/>
  <c r="IBH132" i="4"/>
  <c r="IBG132" i="4"/>
  <c r="IBF132" i="4"/>
  <c r="IBE132" i="4"/>
  <c r="IBD132" i="4"/>
  <c r="IBC132" i="4"/>
  <c r="IBB132" i="4"/>
  <c r="IBA132" i="4"/>
  <c r="IAZ132" i="4"/>
  <c r="IAY132" i="4"/>
  <c r="IAX132" i="4"/>
  <c r="IAW132" i="4"/>
  <c r="IAV132" i="4"/>
  <c r="IAU132" i="4"/>
  <c r="IAT132" i="4"/>
  <c r="IAS132" i="4"/>
  <c r="IAR132" i="4"/>
  <c r="IAQ132" i="4"/>
  <c r="IAP132" i="4"/>
  <c r="IAO132" i="4"/>
  <c r="IAN132" i="4"/>
  <c r="IAM132" i="4"/>
  <c r="IAL132" i="4"/>
  <c r="IAK132" i="4"/>
  <c r="IAJ132" i="4"/>
  <c r="IAI132" i="4"/>
  <c r="IAH132" i="4"/>
  <c r="IAG132" i="4"/>
  <c r="IAF132" i="4"/>
  <c r="IAE132" i="4"/>
  <c r="IAD132" i="4"/>
  <c r="IAC132" i="4"/>
  <c r="IAB132" i="4"/>
  <c r="IAA132" i="4"/>
  <c r="HZZ132" i="4"/>
  <c r="HZY132" i="4"/>
  <c r="HZX132" i="4"/>
  <c r="HZW132" i="4"/>
  <c r="HZV132" i="4"/>
  <c r="HZU132" i="4"/>
  <c r="HZT132" i="4"/>
  <c r="HZS132" i="4"/>
  <c r="HZR132" i="4"/>
  <c r="HZQ132" i="4"/>
  <c r="HZP132" i="4"/>
  <c r="HZO132" i="4"/>
  <c r="HZN132" i="4"/>
  <c r="HZM132" i="4"/>
  <c r="HZL132" i="4"/>
  <c r="HZK132" i="4"/>
  <c r="HZJ132" i="4"/>
  <c r="HZI132" i="4"/>
  <c r="HZH132" i="4"/>
  <c r="HZG132" i="4"/>
  <c r="HZF132" i="4"/>
  <c r="HZE132" i="4"/>
  <c r="HZD132" i="4"/>
  <c r="HZC132" i="4"/>
  <c r="HZB132" i="4"/>
  <c r="HZA132" i="4"/>
  <c r="HYZ132" i="4"/>
  <c r="HYY132" i="4"/>
  <c r="HYX132" i="4"/>
  <c r="HYW132" i="4"/>
  <c r="HYV132" i="4"/>
  <c r="HYU132" i="4"/>
  <c r="HYT132" i="4"/>
  <c r="HYS132" i="4"/>
  <c r="HYR132" i="4"/>
  <c r="HYQ132" i="4"/>
  <c r="HYP132" i="4"/>
  <c r="HYO132" i="4"/>
  <c r="HYN132" i="4"/>
  <c r="HYM132" i="4"/>
  <c r="HYL132" i="4"/>
  <c r="HYK132" i="4"/>
  <c r="HYJ132" i="4"/>
  <c r="HYI132" i="4"/>
  <c r="HYH132" i="4"/>
  <c r="HYG132" i="4"/>
  <c r="HYF132" i="4"/>
  <c r="HYE132" i="4"/>
  <c r="HYD132" i="4"/>
  <c r="HYC132" i="4"/>
  <c r="HYB132" i="4"/>
  <c r="HYA132" i="4"/>
  <c r="HXZ132" i="4"/>
  <c r="HXY132" i="4"/>
  <c r="HXX132" i="4"/>
  <c r="HXW132" i="4"/>
  <c r="HXV132" i="4"/>
  <c r="HXU132" i="4"/>
  <c r="HXT132" i="4"/>
  <c r="HXS132" i="4"/>
  <c r="HXR132" i="4"/>
  <c r="HXQ132" i="4"/>
  <c r="HXP132" i="4"/>
  <c r="HXO132" i="4"/>
  <c r="HXN132" i="4"/>
  <c r="HXM132" i="4"/>
  <c r="HXL132" i="4"/>
  <c r="HXK132" i="4"/>
  <c r="HXJ132" i="4"/>
  <c r="HXI132" i="4"/>
  <c r="HXH132" i="4"/>
  <c r="HXG132" i="4"/>
  <c r="HXF132" i="4"/>
  <c r="HXE132" i="4"/>
  <c r="HXD132" i="4"/>
  <c r="HXC132" i="4"/>
  <c r="HXB132" i="4"/>
  <c r="HXA132" i="4"/>
  <c r="HWZ132" i="4"/>
  <c r="HWY132" i="4"/>
  <c r="HWX132" i="4"/>
  <c r="HWW132" i="4"/>
  <c r="HWV132" i="4"/>
  <c r="HWU132" i="4"/>
  <c r="HWT132" i="4"/>
  <c r="HWS132" i="4"/>
  <c r="HWR132" i="4"/>
  <c r="HWQ132" i="4"/>
  <c r="HWP132" i="4"/>
  <c r="HWO132" i="4"/>
  <c r="HWN132" i="4"/>
  <c r="HWM132" i="4"/>
  <c r="HWL132" i="4"/>
  <c r="HWK132" i="4"/>
  <c r="HWJ132" i="4"/>
  <c r="HWI132" i="4"/>
  <c r="HWH132" i="4"/>
  <c r="HWG132" i="4"/>
  <c r="HWF132" i="4"/>
  <c r="HWE132" i="4"/>
  <c r="HWD132" i="4"/>
  <c r="HWC132" i="4"/>
  <c r="HWB132" i="4"/>
  <c r="HWA132" i="4"/>
  <c r="HVZ132" i="4"/>
  <c r="HVY132" i="4"/>
  <c r="HVX132" i="4"/>
  <c r="HVW132" i="4"/>
  <c r="HVV132" i="4"/>
  <c r="HVU132" i="4"/>
  <c r="HVT132" i="4"/>
  <c r="HVS132" i="4"/>
  <c r="HVR132" i="4"/>
  <c r="HVQ132" i="4"/>
  <c r="HVP132" i="4"/>
  <c r="HVO132" i="4"/>
  <c r="HVN132" i="4"/>
  <c r="HVM132" i="4"/>
  <c r="HVL132" i="4"/>
  <c r="HVK132" i="4"/>
  <c r="HVJ132" i="4"/>
  <c r="HVI132" i="4"/>
  <c r="HVH132" i="4"/>
  <c r="HVG132" i="4"/>
  <c r="HVF132" i="4"/>
  <c r="HVE132" i="4"/>
  <c r="HVD132" i="4"/>
  <c r="HVC132" i="4"/>
  <c r="HVB132" i="4"/>
  <c r="HVA132" i="4"/>
  <c r="HUZ132" i="4"/>
  <c r="HUY132" i="4"/>
  <c r="HUX132" i="4"/>
  <c r="HUW132" i="4"/>
  <c r="HUV132" i="4"/>
  <c r="HUU132" i="4"/>
  <c r="HUT132" i="4"/>
  <c r="HUS132" i="4"/>
  <c r="HUR132" i="4"/>
  <c r="HUQ132" i="4"/>
  <c r="HUP132" i="4"/>
  <c r="HUO132" i="4"/>
  <c r="HUN132" i="4"/>
  <c r="HUM132" i="4"/>
  <c r="HUL132" i="4"/>
  <c r="HUK132" i="4"/>
  <c r="HUJ132" i="4"/>
  <c r="HUI132" i="4"/>
  <c r="HUH132" i="4"/>
  <c r="HUG132" i="4"/>
  <c r="HUF132" i="4"/>
  <c r="HUE132" i="4"/>
  <c r="HUD132" i="4"/>
  <c r="HUC132" i="4"/>
  <c r="HUB132" i="4"/>
  <c r="HUA132" i="4"/>
  <c r="HTZ132" i="4"/>
  <c r="HTY132" i="4"/>
  <c r="HTX132" i="4"/>
  <c r="HTW132" i="4"/>
  <c r="HTV132" i="4"/>
  <c r="HTU132" i="4"/>
  <c r="HTT132" i="4"/>
  <c r="HTS132" i="4"/>
  <c r="HTR132" i="4"/>
  <c r="HTQ132" i="4"/>
  <c r="HTP132" i="4"/>
  <c r="HTO132" i="4"/>
  <c r="HTN132" i="4"/>
  <c r="HTM132" i="4"/>
  <c r="HTL132" i="4"/>
  <c r="HTK132" i="4"/>
  <c r="HTJ132" i="4"/>
  <c r="HTI132" i="4"/>
  <c r="HTH132" i="4"/>
  <c r="HTG132" i="4"/>
  <c r="HTF132" i="4"/>
  <c r="HTE132" i="4"/>
  <c r="HTD132" i="4"/>
  <c r="HTC132" i="4"/>
  <c r="HTB132" i="4"/>
  <c r="HTA132" i="4"/>
  <c r="HSZ132" i="4"/>
  <c r="HSY132" i="4"/>
  <c r="HSX132" i="4"/>
  <c r="HSW132" i="4"/>
  <c r="HSV132" i="4"/>
  <c r="HSU132" i="4"/>
  <c r="HST132" i="4"/>
  <c r="HSS132" i="4"/>
  <c r="HSR132" i="4"/>
  <c r="HSQ132" i="4"/>
  <c r="HSP132" i="4"/>
  <c r="HSO132" i="4"/>
  <c r="HSN132" i="4"/>
  <c r="HSM132" i="4"/>
  <c r="HSL132" i="4"/>
  <c r="HSK132" i="4"/>
  <c r="HSJ132" i="4"/>
  <c r="HSI132" i="4"/>
  <c r="HSH132" i="4"/>
  <c r="HSG132" i="4"/>
  <c r="HSF132" i="4"/>
  <c r="HSE132" i="4"/>
  <c r="HSD132" i="4"/>
  <c r="HSC132" i="4"/>
  <c r="HSB132" i="4"/>
  <c r="HSA132" i="4"/>
  <c r="HRZ132" i="4"/>
  <c r="HRY132" i="4"/>
  <c r="HRX132" i="4"/>
  <c r="HRW132" i="4"/>
  <c r="HRV132" i="4"/>
  <c r="HRU132" i="4"/>
  <c r="HRT132" i="4"/>
  <c r="HRS132" i="4"/>
  <c r="HRR132" i="4"/>
  <c r="HRQ132" i="4"/>
  <c r="HRP132" i="4"/>
  <c r="HRO132" i="4"/>
  <c r="HRN132" i="4"/>
  <c r="HRM132" i="4"/>
  <c r="HRL132" i="4"/>
  <c r="HRK132" i="4"/>
  <c r="HRJ132" i="4"/>
  <c r="HRI132" i="4"/>
  <c r="HRH132" i="4"/>
  <c r="HRG132" i="4"/>
  <c r="HRF132" i="4"/>
  <c r="HRE132" i="4"/>
  <c r="HRD132" i="4"/>
  <c r="HRC132" i="4"/>
  <c r="HRB132" i="4"/>
  <c r="HRA132" i="4"/>
  <c r="HQZ132" i="4"/>
  <c r="HQY132" i="4"/>
  <c r="HQX132" i="4"/>
  <c r="HQW132" i="4"/>
  <c r="HQV132" i="4"/>
  <c r="HQU132" i="4"/>
  <c r="HQT132" i="4"/>
  <c r="HQS132" i="4"/>
  <c r="HQR132" i="4"/>
  <c r="HQQ132" i="4"/>
  <c r="HQP132" i="4"/>
  <c r="HQO132" i="4"/>
  <c r="HQN132" i="4"/>
  <c r="HQM132" i="4"/>
  <c r="HQL132" i="4"/>
  <c r="HQK132" i="4"/>
  <c r="HQJ132" i="4"/>
  <c r="HQI132" i="4"/>
  <c r="HQH132" i="4"/>
  <c r="HQG132" i="4"/>
  <c r="HQF132" i="4"/>
  <c r="HQE132" i="4"/>
  <c r="HQD132" i="4"/>
  <c r="HQC132" i="4"/>
  <c r="HQB132" i="4"/>
  <c r="HQA132" i="4"/>
  <c r="HPZ132" i="4"/>
  <c r="HPY132" i="4"/>
  <c r="HPX132" i="4"/>
  <c r="HPW132" i="4"/>
  <c r="HPV132" i="4"/>
  <c r="HPU132" i="4"/>
  <c r="HPT132" i="4"/>
  <c r="HPS132" i="4"/>
  <c r="HPR132" i="4"/>
  <c r="HPQ132" i="4"/>
  <c r="HPP132" i="4"/>
  <c r="HPO132" i="4"/>
  <c r="HPN132" i="4"/>
  <c r="HPM132" i="4"/>
  <c r="HPL132" i="4"/>
  <c r="HPK132" i="4"/>
  <c r="HPJ132" i="4"/>
  <c r="HPI132" i="4"/>
  <c r="HPH132" i="4"/>
  <c r="HPG132" i="4"/>
  <c r="HPF132" i="4"/>
  <c r="HPE132" i="4"/>
  <c r="HPD132" i="4"/>
  <c r="HPC132" i="4"/>
  <c r="HPB132" i="4"/>
  <c r="HPA132" i="4"/>
  <c r="HOZ132" i="4"/>
  <c r="HOY132" i="4"/>
  <c r="HOX132" i="4"/>
  <c r="HOW132" i="4"/>
  <c r="HOV132" i="4"/>
  <c r="HOU132" i="4"/>
  <c r="HOT132" i="4"/>
  <c r="HOS132" i="4"/>
  <c r="HOR132" i="4"/>
  <c r="HOQ132" i="4"/>
  <c r="HOP132" i="4"/>
  <c r="HOO132" i="4"/>
  <c r="HON132" i="4"/>
  <c r="HOM132" i="4"/>
  <c r="HOL132" i="4"/>
  <c r="HOK132" i="4"/>
  <c r="HOJ132" i="4"/>
  <c r="HOI132" i="4"/>
  <c r="HOH132" i="4"/>
  <c r="HOG132" i="4"/>
  <c r="HOF132" i="4"/>
  <c r="HOE132" i="4"/>
  <c r="HOD132" i="4"/>
  <c r="HOC132" i="4"/>
  <c r="HOB132" i="4"/>
  <c r="HOA132" i="4"/>
  <c r="HNZ132" i="4"/>
  <c r="HNY132" i="4"/>
  <c r="HNX132" i="4"/>
  <c r="HNW132" i="4"/>
  <c r="HNV132" i="4"/>
  <c r="HNU132" i="4"/>
  <c r="HNT132" i="4"/>
  <c r="HNS132" i="4"/>
  <c r="HNR132" i="4"/>
  <c r="HNQ132" i="4"/>
  <c r="HNP132" i="4"/>
  <c r="HNO132" i="4"/>
  <c r="HNN132" i="4"/>
  <c r="HNM132" i="4"/>
  <c r="HNL132" i="4"/>
  <c r="HNK132" i="4"/>
  <c r="HNJ132" i="4"/>
  <c r="HNI132" i="4"/>
  <c r="HNH132" i="4"/>
  <c r="HNG132" i="4"/>
  <c r="HNF132" i="4"/>
  <c r="HNE132" i="4"/>
  <c r="HND132" i="4"/>
  <c r="HNC132" i="4"/>
  <c r="HNB132" i="4"/>
  <c r="HNA132" i="4"/>
  <c r="HMZ132" i="4"/>
  <c r="HMY132" i="4"/>
  <c r="HMX132" i="4"/>
  <c r="HMW132" i="4"/>
  <c r="HMV132" i="4"/>
  <c r="HMU132" i="4"/>
  <c r="HMT132" i="4"/>
  <c r="HMS132" i="4"/>
  <c r="HMR132" i="4"/>
  <c r="HMQ132" i="4"/>
  <c r="HMP132" i="4"/>
  <c r="HMO132" i="4"/>
  <c r="HMN132" i="4"/>
  <c r="HMM132" i="4"/>
  <c r="HML132" i="4"/>
  <c r="HMK132" i="4"/>
  <c r="HMJ132" i="4"/>
  <c r="HMI132" i="4"/>
  <c r="HMH132" i="4"/>
  <c r="HMG132" i="4"/>
  <c r="HMF132" i="4"/>
  <c r="HME132" i="4"/>
  <c r="HMD132" i="4"/>
  <c r="HMC132" i="4"/>
  <c r="HMB132" i="4"/>
  <c r="HMA132" i="4"/>
  <c r="HLZ132" i="4"/>
  <c r="HLY132" i="4"/>
  <c r="HLX132" i="4"/>
  <c r="HLW132" i="4"/>
  <c r="HLV132" i="4"/>
  <c r="HLU132" i="4"/>
  <c r="HLT132" i="4"/>
  <c r="HLS132" i="4"/>
  <c r="HLR132" i="4"/>
  <c r="HLQ132" i="4"/>
  <c r="HLP132" i="4"/>
  <c r="HLO132" i="4"/>
  <c r="HLN132" i="4"/>
  <c r="HLM132" i="4"/>
  <c r="HLL132" i="4"/>
  <c r="HLK132" i="4"/>
  <c r="HLJ132" i="4"/>
  <c r="HLI132" i="4"/>
  <c r="HLH132" i="4"/>
  <c r="HLG132" i="4"/>
  <c r="HLF132" i="4"/>
  <c r="HLE132" i="4"/>
  <c r="HLD132" i="4"/>
  <c r="HLC132" i="4"/>
  <c r="HLB132" i="4"/>
  <c r="HLA132" i="4"/>
  <c r="HKZ132" i="4"/>
  <c r="HKY132" i="4"/>
  <c r="HKX132" i="4"/>
  <c r="HKW132" i="4"/>
  <c r="HKV132" i="4"/>
  <c r="HKU132" i="4"/>
  <c r="HKT132" i="4"/>
  <c r="HKS132" i="4"/>
  <c r="HKR132" i="4"/>
  <c r="HKQ132" i="4"/>
  <c r="HKP132" i="4"/>
  <c r="HKO132" i="4"/>
  <c r="HKN132" i="4"/>
  <c r="HKM132" i="4"/>
  <c r="HKL132" i="4"/>
  <c r="HKK132" i="4"/>
  <c r="HKJ132" i="4"/>
  <c r="HKI132" i="4"/>
  <c r="HKH132" i="4"/>
  <c r="HKG132" i="4"/>
  <c r="HKF132" i="4"/>
  <c r="HKE132" i="4"/>
  <c r="HKD132" i="4"/>
  <c r="HKC132" i="4"/>
  <c r="HKB132" i="4"/>
  <c r="HKA132" i="4"/>
  <c r="HJZ132" i="4"/>
  <c r="HJY132" i="4"/>
  <c r="HJX132" i="4"/>
  <c r="HJW132" i="4"/>
  <c r="HJV132" i="4"/>
  <c r="HJU132" i="4"/>
  <c r="HJT132" i="4"/>
  <c r="HJS132" i="4"/>
  <c r="HJR132" i="4"/>
  <c r="HJQ132" i="4"/>
  <c r="HJP132" i="4"/>
  <c r="HJO132" i="4"/>
  <c r="HJN132" i="4"/>
  <c r="HJM132" i="4"/>
  <c r="HJL132" i="4"/>
  <c r="HJK132" i="4"/>
  <c r="HJJ132" i="4"/>
  <c r="HJI132" i="4"/>
  <c r="HJH132" i="4"/>
  <c r="HJG132" i="4"/>
  <c r="HJF132" i="4"/>
  <c r="HJE132" i="4"/>
  <c r="HJD132" i="4"/>
  <c r="HJC132" i="4"/>
  <c r="HJB132" i="4"/>
  <c r="HJA132" i="4"/>
  <c r="HIZ132" i="4"/>
  <c r="HIY132" i="4"/>
  <c r="HIX132" i="4"/>
  <c r="HIW132" i="4"/>
  <c r="HIV132" i="4"/>
  <c r="HIU132" i="4"/>
  <c r="HIT132" i="4"/>
  <c r="HIS132" i="4"/>
  <c r="HIR132" i="4"/>
  <c r="HIQ132" i="4"/>
  <c r="HIP132" i="4"/>
  <c r="HIO132" i="4"/>
  <c r="HIN132" i="4"/>
  <c r="HIM132" i="4"/>
  <c r="HIL132" i="4"/>
  <c r="HIK132" i="4"/>
  <c r="HIJ132" i="4"/>
  <c r="HII132" i="4"/>
  <c r="HIH132" i="4"/>
  <c r="HIG132" i="4"/>
  <c r="HIF132" i="4"/>
  <c r="HIE132" i="4"/>
  <c r="HID132" i="4"/>
  <c r="HIC132" i="4"/>
  <c r="HIB132" i="4"/>
  <c r="HIA132" i="4"/>
  <c r="HHZ132" i="4"/>
  <c r="HHY132" i="4"/>
  <c r="HHX132" i="4"/>
  <c r="HHW132" i="4"/>
  <c r="HHV132" i="4"/>
  <c r="HHU132" i="4"/>
  <c r="HHT132" i="4"/>
  <c r="HHS132" i="4"/>
  <c r="HHR132" i="4"/>
  <c r="HHQ132" i="4"/>
  <c r="HHP132" i="4"/>
  <c r="HHO132" i="4"/>
  <c r="HHN132" i="4"/>
  <c r="HHM132" i="4"/>
  <c r="HHL132" i="4"/>
  <c r="HHK132" i="4"/>
  <c r="HHJ132" i="4"/>
  <c r="HHI132" i="4"/>
  <c r="HHH132" i="4"/>
  <c r="HHG132" i="4"/>
  <c r="HHF132" i="4"/>
  <c r="HHE132" i="4"/>
  <c r="HHD132" i="4"/>
  <c r="HHC132" i="4"/>
  <c r="HHB132" i="4"/>
  <c r="HHA132" i="4"/>
  <c r="HGZ132" i="4"/>
  <c r="HGY132" i="4"/>
  <c r="HGX132" i="4"/>
  <c r="HGW132" i="4"/>
  <c r="HGV132" i="4"/>
  <c r="HGU132" i="4"/>
  <c r="HGT132" i="4"/>
  <c r="HGS132" i="4"/>
  <c r="HGR132" i="4"/>
  <c r="HGQ132" i="4"/>
  <c r="HGP132" i="4"/>
  <c r="HGO132" i="4"/>
  <c r="HGN132" i="4"/>
  <c r="HGM132" i="4"/>
  <c r="HGL132" i="4"/>
  <c r="HGK132" i="4"/>
  <c r="HGJ132" i="4"/>
  <c r="HGI132" i="4"/>
  <c r="HGH132" i="4"/>
  <c r="HGG132" i="4"/>
  <c r="HGF132" i="4"/>
  <c r="HGE132" i="4"/>
  <c r="HGD132" i="4"/>
  <c r="HGC132" i="4"/>
  <c r="HGB132" i="4"/>
  <c r="HGA132" i="4"/>
  <c r="HFZ132" i="4"/>
  <c r="HFY132" i="4"/>
  <c r="HFX132" i="4"/>
  <c r="HFW132" i="4"/>
  <c r="HFV132" i="4"/>
  <c r="HFU132" i="4"/>
  <c r="HFT132" i="4"/>
  <c r="HFS132" i="4"/>
  <c r="HFR132" i="4"/>
  <c r="HFQ132" i="4"/>
  <c r="HFP132" i="4"/>
  <c r="HFO132" i="4"/>
  <c r="HFN132" i="4"/>
  <c r="HFM132" i="4"/>
  <c r="HFL132" i="4"/>
  <c r="HFK132" i="4"/>
  <c r="HFJ132" i="4"/>
  <c r="HFI132" i="4"/>
  <c r="HFH132" i="4"/>
  <c r="HFG132" i="4"/>
  <c r="HFF132" i="4"/>
  <c r="HFE132" i="4"/>
  <c r="HFD132" i="4"/>
  <c r="HFC132" i="4"/>
  <c r="HFB132" i="4"/>
  <c r="HFA132" i="4"/>
  <c r="HEZ132" i="4"/>
  <c r="HEY132" i="4"/>
  <c r="HEX132" i="4"/>
  <c r="HEW132" i="4"/>
  <c r="HEV132" i="4"/>
  <c r="HEU132" i="4"/>
  <c r="HET132" i="4"/>
  <c r="HES132" i="4"/>
  <c r="HER132" i="4"/>
  <c r="HEQ132" i="4"/>
  <c r="HEP132" i="4"/>
  <c r="HEO132" i="4"/>
  <c r="HEN132" i="4"/>
  <c r="HEM132" i="4"/>
  <c r="HEL132" i="4"/>
  <c r="HEK132" i="4"/>
  <c r="HEJ132" i="4"/>
  <c r="HEI132" i="4"/>
  <c r="HEH132" i="4"/>
  <c r="HEG132" i="4"/>
  <c r="HEF132" i="4"/>
  <c r="HEE132" i="4"/>
  <c r="HED132" i="4"/>
  <c r="HEC132" i="4"/>
  <c r="HEB132" i="4"/>
  <c r="HEA132" i="4"/>
  <c r="HDZ132" i="4"/>
  <c r="HDY132" i="4"/>
  <c r="HDX132" i="4"/>
  <c r="HDW132" i="4"/>
  <c r="HDV132" i="4"/>
  <c r="HDU132" i="4"/>
  <c r="HDT132" i="4"/>
  <c r="HDS132" i="4"/>
  <c r="HDR132" i="4"/>
  <c r="HDQ132" i="4"/>
  <c r="HDP132" i="4"/>
  <c r="HDO132" i="4"/>
  <c r="HDN132" i="4"/>
  <c r="HDM132" i="4"/>
  <c r="HDL132" i="4"/>
  <c r="HDK132" i="4"/>
  <c r="HDJ132" i="4"/>
  <c r="HDI132" i="4"/>
  <c r="HDH132" i="4"/>
  <c r="HDG132" i="4"/>
  <c r="HDF132" i="4"/>
  <c r="HDE132" i="4"/>
  <c r="HDD132" i="4"/>
  <c r="HDC132" i="4"/>
  <c r="HDB132" i="4"/>
  <c r="HDA132" i="4"/>
  <c r="HCZ132" i="4"/>
  <c r="HCY132" i="4"/>
  <c r="HCX132" i="4"/>
  <c r="HCW132" i="4"/>
  <c r="HCV132" i="4"/>
  <c r="HCU132" i="4"/>
  <c r="HCT132" i="4"/>
  <c r="HCS132" i="4"/>
  <c r="HCR132" i="4"/>
  <c r="HCQ132" i="4"/>
  <c r="HCP132" i="4"/>
  <c r="HCO132" i="4"/>
  <c r="HCN132" i="4"/>
  <c r="HCM132" i="4"/>
  <c r="HCL132" i="4"/>
  <c r="HCK132" i="4"/>
  <c r="HCJ132" i="4"/>
  <c r="HCI132" i="4"/>
  <c r="HCH132" i="4"/>
  <c r="HCG132" i="4"/>
  <c r="HCF132" i="4"/>
  <c r="HCE132" i="4"/>
  <c r="HCD132" i="4"/>
  <c r="HCC132" i="4"/>
  <c r="HCB132" i="4"/>
  <c r="HCA132" i="4"/>
  <c r="HBZ132" i="4"/>
  <c r="HBY132" i="4"/>
  <c r="HBX132" i="4"/>
  <c r="HBW132" i="4"/>
  <c r="HBV132" i="4"/>
  <c r="HBU132" i="4"/>
  <c r="HBT132" i="4"/>
  <c r="HBS132" i="4"/>
  <c r="HBR132" i="4"/>
  <c r="HBQ132" i="4"/>
  <c r="HBP132" i="4"/>
  <c r="HBO132" i="4"/>
  <c r="HBN132" i="4"/>
  <c r="HBM132" i="4"/>
  <c r="HBL132" i="4"/>
  <c r="HBK132" i="4"/>
  <c r="HBJ132" i="4"/>
  <c r="HBI132" i="4"/>
  <c r="HBH132" i="4"/>
  <c r="HBG132" i="4"/>
  <c r="HBF132" i="4"/>
  <c r="HBE132" i="4"/>
  <c r="HBD132" i="4"/>
  <c r="HBC132" i="4"/>
  <c r="HBB132" i="4"/>
  <c r="HBA132" i="4"/>
  <c r="HAZ132" i="4"/>
  <c r="HAY132" i="4"/>
  <c r="HAX132" i="4"/>
  <c r="HAW132" i="4"/>
  <c r="HAV132" i="4"/>
  <c r="HAU132" i="4"/>
  <c r="HAT132" i="4"/>
  <c r="HAS132" i="4"/>
  <c r="HAR132" i="4"/>
  <c r="HAQ132" i="4"/>
  <c r="HAP132" i="4"/>
  <c r="HAO132" i="4"/>
  <c r="HAN132" i="4"/>
  <c r="HAM132" i="4"/>
  <c r="HAL132" i="4"/>
  <c r="HAK132" i="4"/>
  <c r="HAJ132" i="4"/>
  <c r="HAI132" i="4"/>
  <c r="HAH132" i="4"/>
  <c r="HAG132" i="4"/>
  <c r="HAF132" i="4"/>
  <c r="HAE132" i="4"/>
  <c r="HAD132" i="4"/>
  <c r="HAC132" i="4"/>
  <c r="HAB132" i="4"/>
  <c r="HAA132" i="4"/>
  <c r="GZZ132" i="4"/>
  <c r="GZY132" i="4"/>
  <c r="GZX132" i="4"/>
  <c r="GZW132" i="4"/>
  <c r="GZV132" i="4"/>
  <c r="GZU132" i="4"/>
  <c r="GZT132" i="4"/>
  <c r="GZS132" i="4"/>
  <c r="GZR132" i="4"/>
  <c r="GZQ132" i="4"/>
  <c r="GZP132" i="4"/>
  <c r="GZO132" i="4"/>
  <c r="GZN132" i="4"/>
  <c r="GZM132" i="4"/>
  <c r="GZL132" i="4"/>
  <c r="GZK132" i="4"/>
  <c r="GZJ132" i="4"/>
  <c r="GZI132" i="4"/>
  <c r="GZH132" i="4"/>
  <c r="GZG132" i="4"/>
  <c r="GZF132" i="4"/>
  <c r="GZE132" i="4"/>
  <c r="GZD132" i="4"/>
  <c r="GZC132" i="4"/>
  <c r="GZB132" i="4"/>
  <c r="GZA132" i="4"/>
  <c r="GYZ132" i="4"/>
  <c r="GYY132" i="4"/>
  <c r="GYX132" i="4"/>
  <c r="GYW132" i="4"/>
  <c r="GYV132" i="4"/>
  <c r="GYU132" i="4"/>
  <c r="GYT132" i="4"/>
  <c r="GYS132" i="4"/>
  <c r="GYR132" i="4"/>
  <c r="GYQ132" i="4"/>
  <c r="GYP132" i="4"/>
  <c r="GYO132" i="4"/>
  <c r="GYN132" i="4"/>
  <c r="GYM132" i="4"/>
  <c r="GYL132" i="4"/>
  <c r="GYK132" i="4"/>
  <c r="GYJ132" i="4"/>
  <c r="GYI132" i="4"/>
  <c r="GYH132" i="4"/>
  <c r="GYG132" i="4"/>
  <c r="GYF132" i="4"/>
  <c r="GYE132" i="4"/>
  <c r="GYD132" i="4"/>
  <c r="GYC132" i="4"/>
  <c r="GYB132" i="4"/>
  <c r="GYA132" i="4"/>
  <c r="GXZ132" i="4"/>
  <c r="GXY132" i="4"/>
  <c r="GXX132" i="4"/>
  <c r="GXW132" i="4"/>
  <c r="GXV132" i="4"/>
  <c r="GXU132" i="4"/>
  <c r="GXT132" i="4"/>
  <c r="GXS132" i="4"/>
  <c r="GXR132" i="4"/>
  <c r="GXQ132" i="4"/>
  <c r="GXP132" i="4"/>
  <c r="GXO132" i="4"/>
  <c r="GXN132" i="4"/>
  <c r="GXM132" i="4"/>
  <c r="GXL132" i="4"/>
  <c r="GXK132" i="4"/>
  <c r="GXJ132" i="4"/>
  <c r="GXI132" i="4"/>
  <c r="GXH132" i="4"/>
  <c r="GXG132" i="4"/>
  <c r="GXF132" i="4"/>
  <c r="GXE132" i="4"/>
  <c r="GXD132" i="4"/>
  <c r="GXC132" i="4"/>
  <c r="GXB132" i="4"/>
  <c r="GXA132" i="4"/>
  <c r="GWZ132" i="4"/>
  <c r="GWY132" i="4"/>
  <c r="GWX132" i="4"/>
  <c r="GWW132" i="4"/>
  <c r="GWV132" i="4"/>
  <c r="GWU132" i="4"/>
  <c r="GWT132" i="4"/>
  <c r="GWS132" i="4"/>
  <c r="GWR132" i="4"/>
  <c r="GWQ132" i="4"/>
  <c r="GWP132" i="4"/>
  <c r="GWO132" i="4"/>
  <c r="GWN132" i="4"/>
  <c r="GWM132" i="4"/>
  <c r="GWL132" i="4"/>
  <c r="GWK132" i="4"/>
  <c r="GWJ132" i="4"/>
  <c r="GWI132" i="4"/>
  <c r="GWH132" i="4"/>
  <c r="GWG132" i="4"/>
  <c r="GWF132" i="4"/>
  <c r="GWE132" i="4"/>
  <c r="GWD132" i="4"/>
  <c r="GWC132" i="4"/>
  <c r="GWB132" i="4"/>
  <c r="GWA132" i="4"/>
  <c r="GVZ132" i="4"/>
  <c r="GVY132" i="4"/>
  <c r="GVX132" i="4"/>
  <c r="GVW132" i="4"/>
  <c r="GVV132" i="4"/>
  <c r="GVU132" i="4"/>
  <c r="GVT132" i="4"/>
  <c r="GVS132" i="4"/>
  <c r="GVR132" i="4"/>
  <c r="GVQ132" i="4"/>
  <c r="GVP132" i="4"/>
  <c r="GVO132" i="4"/>
  <c r="GVN132" i="4"/>
  <c r="GVM132" i="4"/>
  <c r="GVL132" i="4"/>
  <c r="GVK132" i="4"/>
  <c r="GVJ132" i="4"/>
  <c r="GVI132" i="4"/>
  <c r="GVH132" i="4"/>
  <c r="GVG132" i="4"/>
  <c r="GVF132" i="4"/>
  <c r="GVE132" i="4"/>
  <c r="GVD132" i="4"/>
  <c r="GVC132" i="4"/>
  <c r="GVB132" i="4"/>
  <c r="GVA132" i="4"/>
  <c r="GUZ132" i="4"/>
  <c r="GUY132" i="4"/>
  <c r="GUX132" i="4"/>
  <c r="GUW132" i="4"/>
  <c r="GUV132" i="4"/>
  <c r="GUU132" i="4"/>
  <c r="GUT132" i="4"/>
  <c r="GUS132" i="4"/>
  <c r="GUR132" i="4"/>
  <c r="GUQ132" i="4"/>
  <c r="GUP132" i="4"/>
  <c r="GUO132" i="4"/>
  <c r="GUN132" i="4"/>
  <c r="GUM132" i="4"/>
  <c r="GUL132" i="4"/>
  <c r="GUK132" i="4"/>
  <c r="GUJ132" i="4"/>
  <c r="GUI132" i="4"/>
  <c r="GUH132" i="4"/>
  <c r="GUG132" i="4"/>
  <c r="GUF132" i="4"/>
  <c r="GUE132" i="4"/>
  <c r="GUD132" i="4"/>
  <c r="GUC132" i="4"/>
  <c r="GUB132" i="4"/>
  <c r="GUA132" i="4"/>
  <c r="GTZ132" i="4"/>
  <c r="GTY132" i="4"/>
  <c r="GTX132" i="4"/>
  <c r="GTW132" i="4"/>
  <c r="GTV132" i="4"/>
  <c r="GTU132" i="4"/>
  <c r="GTT132" i="4"/>
  <c r="GTS132" i="4"/>
  <c r="GTR132" i="4"/>
  <c r="GTQ132" i="4"/>
  <c r="GTP132" i="4"/>
  <c r="GTO132" i="4"/>
  <c r="GTN132" i="4"/>
  <c r="GTM132" i="4"/>
  <c r="GTL132" i="4"/>
  <c r="GTK132" i="4"/>
  <c r="GTJ132" i="4"/>
  <c r="GTI132" i="4"/>
  <c r="GTH132" i="4"/>
  <c r="GTG132" i="4"/>
  <c r="GTF132" i="4"/>
  <c r="GTE132" i="4"/>
  <c r="GTD132" i="4"/>
  <c r="GTC132" i="4"/>
  <c r="GTB132" i="4"/>
  <c r="GTA132" i="4"/>
  <c r="GSZ132" i="4"/>
  <c r="GSY132" i="4"/>
  <c r="GSX132" i="4"/>
  <c r="GSW132" i="4"/>
  <c r="GSV132" i="4"/>
  <c r="GSU132" i="4"/>
  <c r="GST132" i="4"/>
  <c r="GSS132" i="4"/>
  <c r="GSR132" i="4"/>
  <c r="GSQ132" i="4"/>
  <c r="GSP132" i="4"/>
  <c r="GSO132" i="4"/>
  <c r="GSN132" i="4"/>
  <c r="GSM132" i="4"/>
  <c r="GSL132" i="4"/>
  <c r="GSK132" i="4"/>
  <c r="GSJ132" i="4"/>
  <c r="GSI132" i="4"/>
  <c r="GSH132" i="4"/>
  <c r="GSG132" i="4"/>
  <c r="GSF132" i="4"/>
  <c r="GSE132" i="4"/>
  <c r="GSD132" i="4"/>
  <c r="GSC132" i="4"/>
  <c r="GSB132" i="4"/>
  <c r="GSA132" i="4"/>
  <c r="GRZ132" i="4"/>
  <c r="GRY132" i="4"/>
  <c r="GRX132" i="4"/>
  <c r="GRW132" i="4"/>
  <c r="GRV132" i="4"/>
  <c r="GRU132" i="4"/>
  <c r="GRT132" i="4"/>
  <c r="GRS132" i="4"/>
  <c r="GRR132" i="4"/>
  <c r="GRQ132" i="4"/>
  <c r="GRP132" i="4"/>
  <c r="GRO132" i="4"/>
  <c r="GRN132" i="4"/>
  <c r="GRM132" i="4"/>
  <c r="GRL132" i="4"/>
  <c r="GRK132" i="4"/>
  <c r="GRJ132" i="4"/>
  <c r="GRI132" i="4"/>
  <c r="GRH132" i="4"/>
  <c r="GRG132" i="4"/>
  <c r="GRF132" i="4"/>
  <c r="GRE132" i="4"/>
  <c r="GRD132" i="4"/>
  <c r="GRC132" i="4"/>
  <c r="GRB132" i="4"/>
  <c r="GRA132" i="4"/>
  <c r="GQZ132" i="4"/>
  <c r="GQY132" i="4"/>
  <c r="GQX132" i="4"/>
  <c r="GQW132" i="4"/>
  <c r="GQV132" i="4"/>
  <c r="GQU132" i="4"/>
  <c r="GQT132" i="4"/>
  <c r="GQS132" i="4"/>
  <c r="GQR132" i="4"/>
  <c r="GQQ132" i="4"/>
  <c r="GQP132" i="4"/>
  <c r="GQO132" i="4"/>
  <c r="GQN132" i="4"/>
  <c r="GQM132" i="4"/>
  <c r="GQL132" i="4"/>
  <c r="GQK132" i="4"/>
  <c r="GQJ132" i="4"/>
  <c r="GQI132" i="4"/>
  <c r="GQH132" i="4"/>
  <c r="GQG132" i="4"/>
  <c r="GQF132" i="4"/>
  <c r="GQE132" i="4"/>
  <c r="GQD132" i="4"/>
  <c r="GQC132" i="4"/>
  <c r="GQB132" i="4"/>
  <c r="GQA132" i="4"/>
  <c r="GPZ132" i="4"/>
  <c r="GPY132" i="4"/>
  <c r="GPX132" i="4"/>
  <c r="GPW132" i="4"/>
  <c r="GPV132" i="4"/>
  <c r="GPU132" i="4"/>
  <c r="GPT132" i="4"/>
  <c r="GPS132" i="4"/>
  <c r="GPR132" i="4"/>
  <c r="GPQ132" i="4"/>
  <c r="GPP132" i="4"/>
  <c r="GPO132" i="4"/>
  <c r="GPN132" i="4"/>
  <c r="GPM132" i="4"/>
  <c r="GPL132" i="4"/>
  <c r="GPK132" i="4"/>
  <c r="GPJ132" i="4"/>
  <c r="GPI132" i="4"/>
  <c r="GPH132" i="4"/>
  <c r="GPG132" i="4"/>
  <c r="GPF132" i="4"/>
  <c r="GPE132" i="4"/>
  <c r="GPD132" i="4"/>
  <c r="GPC132" i="4"/>
  <c r="GPB132" i="4"/>
  <c r="GPA132" i="4"/>
  <c r="GOZ132" i="4"/>
  <c r="GOY132" i="4"/>
  <c r="GOX132" i="4"/>
  <c r="GOW132" i="4"/>
  <c r="GOV132" i="4"/>
  <c r="GOU132" i="4"/>
  <c r="GOT132" i="4"/>
  <c r="GOS132" i="4"/>
  <c r="GOR132" i="4"/>
  <c r="GOQ132" i="4"/>
  <c r="GOP132" i="4"/>
  <c r="GOO132" i="4"/>
  <c r="GON132" i="4"/>
  <c r="GOM132" i="4"/>
  <c r="GOL132" i="4"/>
  <c r="GOK132" i="4"/>
  <c r="GOJ132" i="4"/>
  <c r="GOI132" i="4"/>
  <c r="GOH132" i="4"/>
  <c r="GOG132" i="4"/>
  <c r="GOF132" i="4"/>
  <c r="GOE132" i="4"/>
  <c r="GOD132" i="4"/>
  <c r="GOC132" i="4"/>
  <c r="GOB132" i="4"/>
  <c r="GOA132" i="4"/>
  <c r="GNZ132" i="4"/>
  <c r="GNY132" i="4"/>
  <c r="GNX132" i="4"/>
  <c r="GNW132" i="4"/>
  <c r="GNV132" i="4"/>
  <c r="GNU132" i="4"/>
  <c r="GNT132" i="4"/>
  <c r="GNS132" i="4"/>
  <c r="GNR132" i="4"/>
  <c r="GNQ132" i="4"/>
  <c r="GNP132" i="4"/>
  <c r="GNO132" i="4"/>
  <c r="GNN132" i="4"/>
  <c r="GNM132" i="4"/>
  <c r="GNL132" i="4"/>
  <c r="GNK132" i="4"/>
  <c r="GNJ132" i="4"/>
  <c r="GNI132" i="4"/>
  <c r="GNH132" i="4"/>
  <c r="GNG132" i="4"/>
  <c r="GNF132" i="4"/>
  <c r="GNE132" i="4"/>
  <c r="GND132" i="4"/>
  <c r="GNC132" i="4"/>
  <c r="GNB132" i="4"/>
  <c r="GNA132" i="4"/>
  <c r="GMZ132" i="4"/>
  <c r="GMY132" i="4"/>
  <c r="GMX132" i="4"/>
  <c r="GMW132" i="4"/>
  <c r="GMV132" i="4"/>
  <c r="GMU132" i="4"/>
  <c r="GMT132" i="4"/>
  <c r="GMS132" i="4"/>
  <c r="GMR132" i="4"/>
  <c r="GMQ132" i="4"/>
  <c r="GMP132" i="4"/>
  <c r="GMO132" i="4"/>
  <c r="GMN132" i="4"/>
  <c r="GMM132" i="4"/>
  <c r="GML132" i="4"/>
  <c r="GMK132" i="4"/>
  <c r="GMJ132" i="4"/>
  <c r="GMI132" i="4"/>
  <c r="GMH132" i="4"/>
  <c r="GMG132" i="4"/>
  <c r="GMF132" i="4"/>
  <c r="GME132" i="4"/>
  <c r="GMD132" i="4"/>
  <c r="GMC132" i="4"/>
  <c r="GMB132" i="4"/>
  <c r="GMA132" i="4"/>
  <c r="GLZ132" i="4"/>
  <c r="GLY132" i="4"/>
  <c r="GLX132" i="4"/>
  <c r="GLW132" i="4"/>
  <c r="GLV132" i="4"/>
  <c r="GLU132" i="4"/>
  <c r="GLT132" i="4"/>
  <c r="GLS132" i="4"/>
  <c r="GLR132" i="4"/>
  <c r="GLQ132" i="4"/>
  <c r="GLP132" i="4"/>
  <c r="GLO132" i="4"/>
  <c r="GLN132" i="4"/>
  <c r="GLM132" i="4"/>
  <c r="GLL132" i="4"/>
  <c r="GLK132" i="4"/>
  <c r="GLJ132" i="4"/>
  <c r="GLI132" i="4"/>
  <c r="GLH132" i="4"/>
  <c r="GLG132" i="4"/>
  <c r="GLF132" i="4"/>
  <c r="GLE132" i="4"/>
  <c r="GLD132" i="4"/>
  <c r="GLC132" i="4"/>
  <c r="GLB132" i="4"/>
  <c r="GLA132" i="4"/>
  <c r="GKZ132" i="4"/>
  <c r="GKY132" i="4"/>
  <c r="GKX132" i="4"/>
  <c r="GKW132" i="4"/>
  <c r="GKV132" i="4"/>
  <c r="GKU132" i="4"/>
  <c r="GKT132" i="4"/>
  <c r="GKS132" i="4"/>
  <c r="GKR132" i="4"/>
  <c r="GKQ132" i="4"/>
  <c r="GKP132" i="4"/>
  <c r="GKO132" i="4"/>
  <c r="GKN132" i="4"/>
  <c r="GKM132" i="4"/>
  <c r="GKL132" i="4"/>
  <c r="GKK132" i="4"/>
  <c r="GKJ132" i="4"/>
  <c r="GKI132" i="4"/>
  <c r="GKH132" i="4"/>
  <c r="GKG132" i="4"/>
  <c r="GKF132" i="4"/>
  <c r="GKE132" i="4"/>
  <c r="GKD132" i="4"/>
  <c r="GKC132" i="4"/>
  <c r="GKB132" i="4"/>
  <c r="GKA132" i="4"/>
  <c r="GJZ132" i="4"/>
  <c r="GJY132" i="4"/>
  <c r="GJX132" i="4"/>
  <c r="GJW132" i="4"/>
  <c r="GJV132" i="4"/>
  <c r="GJU132" i="4"/>
  <c r="GJT132" i="4"/>
  <c r="GJS132" i="4"/>
  <c r="GJR132" i="4"/>
  <c r="GJQ132" i="4"/>
  <c r="GJP132" i="4"/>
  <c r="GJO132" i="4"/>
  <c r="GJN132" i="4"/>
  <c r="GJM132" i="4"/>
  <c r="GJL132" i="4"/>
  <c r="GJK132" i="4"/>
  <c r="GJJ132" i="4"/>
  <c r="GJI132" i="4"/>
  <c r="GJH132" i="4"/>
  <c r="GJG132" i="4"/>
  <c r="GJF132" i="4"/>
  <c r="GJE132" i="4"/>
  <c r="GJD132" i="4"/>
  <c r="GJC132" i="4"/>
  <c r="GJB132" i="4"/>
  <c r="GJA132" i="4"/>
  <c r="GIZ132" i="4"/>
  <c r="GIY132" i="4"/>
  <c r="GIX132" i="4"/>
  <c r="GIW132" i="4"/>
  <c r="GIV132" i="4"/>
  <c r="GIU132" i="4"/>
  <c r="GIT132" i="4"/>
  <c r="GIS132" i="4"/>
  <c r="GIR132" i="4"/>
  <c r="GIQ132" i="4"/>
  <c r="GIP132" i="4"/>
  <c r="GIO132" i="4"/>
  <c r="GIN132" i="4"/>
  <c r="GIM132" i="4"/>
  <c r="GIL132" i="4"/>
  <c r="GIK132" i="4"/>
  <c r="GIJ132" i="4"/>
  <c r="GII132" i="4"/>
  <c r="GIH132" i="4"/>
  <c r="GIG132" i="4"/>
  <c r="GIF132" i="4"/>
  <c r="GIE132" i="4"/>
  <c r="GID132" i="4"/>
  <c r="GIC132" i="4"/>
  <c r="GIB132" i="4"/>
  <c r="GIA132" i="4"/>
  <c r="GHZ132" i="4"/>
  <c r="GHY132" i="4"/>
  <c r="GHX132" i="4"/>
  <c r="GHW132" i="4"/>
  <c r="GHV132" i="4"/>
  <c r="GHU132" i="4"/>
  <c r="GHT132" i="4"/>
  <c r="GHS132" i="4"/>
  <c r="GHR132" i="4"/>
  <c r="GHQ132" i="4"/>
  <c r="GHP132" i="4"/>
  <c r="GHO132" i="4"/>
  <c r="GHN132" i="4"/>
  <c r="GHM132" i="4"/>
  <c r="GHL132" i="4"/>
  <c r="GHK132" i="4"/>
  <c r="GHJ132" i="4"/>
  <c r="GHI132" i="4"/>
  <c r="GHH132" i="4"/>
  <c r="GHG132" i="4"/>
  <c r="GHF132" i="4"/>
  <c r="GHE132" i="4"/>
  <c r="GHD132" i="4"/>
  <c r="GHC132" i="4"/>
  <c r="GHB132" i="4"/>
  <c r="GHA132" i="4"/>
  <c r="GGZ132" i="4"/>
  <c r="GGY132" i="4"/>
  <c r="GGX132" i="4"/>
  <c r="GGW132" i="4"/>
  <c r="GGV132" i="4"/>
  <c r="GGU132" i="4"/>
  <c r="GGT132" i="4"/>
  <c r="GGS132" i="4"/>
  <c r="GGR132" i="4"/>
  <c r="GGQ132" i="4"/>
  <c r="GGP132" i="4"/>
  <c r="GGO132" i="4"/>
  <c r="GGN132" i="4"/>
  <c r="GGM132" i="4"/>
  <c r="GGL132" i="4"/>
  <c r="GGK132" i="4"/>
  <c r="GGJ132" i="4"/>
  <c r="GGI132" i="4"/>
  <c r="GGH132" i="4"/>
  <c r="GGG132" i="4"/>
  <c r="GGF132" i="4"/>
  <c r="GGE132" i="4"/>
  <c r="GGD132" i="4"/>
  <c r="GGC132" i="4"/>
  <c r="GGB132" i="4"/>
  <c r="GGA132" i="4"/>
  <c r="GFZ132" i="4"/>
  <c r="GFY132" i="4"/>
  <c r="GFX132" i="4"/>
  <c r="GFW132" i="4"/>
  <c r="GFV132" i="4"/>
  <c r="GFU132" i="4"/>
  <c r="GFT132" i="4"/>
  <c r="GFS132" i="4"/>
  <c r="GFR132" i="4"/>
  <c r="GFQ132" i="4"/>
  <c r="GFP132" i="4"/>
  <c r="GFO132" i="4"/>
  <c r="GFN132" i="4"/>
  <c r="GFM132" i="4"/>
  <c r="GFL132" i="4"/>
  <c r="GFK132" i="4"/>
  <c r="GFJ132" i="4"/>
  <c r="GFI132" i="4"/>
  <c r="GFH132" i="4"/>
  <c r="GFG132" i="4"/>
  <c r="GFF132" i="4"/>
  <c r="GFE132" i="4"/>
  <c r="GFD132" i="4"/>
  <c r="GFC132" i="4"/>
  <c r="GFB132" i="4"/>
  <c r="GFA132" i="4"/>
  <c r="GEZ132" i="4"/>
  <c r="GEY132" i="4"/>
  <c r="GEX132" i="4"/>
  <c r="GEW132" i="4"/>
  <c r="GEV132" i="4"/>
  <c r="GEU132" i="4"/>
  <c r="GET132" i="4"/>
  <c r="GES132" i="4"/>
  <c r="GER132" i="4"/>
  <c r="GEQ132" i="4"/>
  <c r="GEP132" i="4"/>
  <c r="GEO132" i="4"/>
  <c r="GEN132" i="4"/>
  <c r="GEM132" i="4"/>
  <c r="GEL132" i="4"/>
  <c r="GEK132" i="4"/>
  <c r="GEJ132" i="4"/>
  <c r="GEI132" i="4"/>
  <c r="GEH132" i="4"/>
  <c r="GEG132" i="4"/>
  <c r="GEF132" i="4"/>
  <c r="GEE132" i="4"/>
  <c r="GED132" i="4"/>
  <c r="GEC132" i="4"/>
  <c r="GEB132" i="4"/>
  <c r="GEA132" i="4"/>
  <c r="GDZ132" i="4"/>
  <c r="GDY132" i="4"/>
  <c r="GDX132" i="4"/>
  <c r="GDW132" i="4"/>
  <c r="GDV132" i="4"/>
  <c r="GDU132" i="4"/>
  <c r="GDT132" i="4"/>
  <c r="GDS132" i="4"/>
  <c r="GDR132" i="4"/>
  <c r="GDQ132" i="4"/>
  <c r="GDP132" i="4"/>
  <c r="GDO132" i="4"/>
  <c r="GDN132" i="4"/>
  <c r="GDM132" i="4"/>
  <c r="GDL132" i="4"/>
  <c r="GDK132" i="4"/>
  <c r="GDJ132" i="4"/>
  <c r="GDI132" i="4"/>
  <c r="GDH132" i="4"/>
  <c r="GDG132" i="4"/>
  <c r="GDF132" i="4"/>
  <c r="GDE132" i="4"/>
  <c r="GDD132" i="4"/>
  <c r="GDC132" i="4"/>
  <c r="GDB132" i="4"/>
  <c r="GDA132" i="4"/>
  <c r="GCZ132" i="4"/>
  <c r="GCY132" i="4"/>
  <c r="GCX132" i="4"/>
  <c r="GCW132" i="4"/>
  <c r="GCV132" i="4"/>
  <c r="GCU132" i="4"/>
  <c r="GCT132" i="4"/>
  <c r="GCS132" i="4"/>
  <c r="GCR132" i="4"/>
  <c r="GCQ132" i="4"/>
  <c r="GCP132" i="4"/>
  <c r="GCO132" i="4"/>
  <c r="GCN132" i="4"/>
  <c r="GCM132" i="4"/>
  <c r="GCL132" i="4"/>
  <c r="GCK132" i="4"/>
  <c r="GCJ132" i="4"/>
  <c r="GCI132" i="4"/>
  <c r="GCH132" i="4"/>
  <c r="GCG132" i="4"/>
  <c r="GCF132" i="4"/>
  <c r="GCE132" i="4"/>
  <c r="GCD132" i="4"/>
  <c r="GCC132" i="4"/>
  <c r="GCB132" i="4"/>
  <c r="GCA132" i="4"/>
  <c r="GBZ132" i="4"/>
  <c r="GBY132" i="4"/>
  <c r="GBX132" i="4"/>
  <c r="GBW132" i="4"/>
  <c r="GBV132" i="4"/>
  <c r="GBU132" i="4"/>
  <c r="GBT132" i="4"/>
  <c r="GBS132" i="4"/>
  <c r="GBR132" i="4"/>
  <c r="GBQ132" i="4"/>
  <c r="GBP132" i="4"/>
  <c r="GBO132" i="4"/>
  <c r="GBN132" i="4"/>
  <c r="GBM132" i="4"/>
  <c r="GBL132" i="4"/>
  <c r="GBK132" i="4"/>
  <c r="GBJ132" i="4"/>
  <c r="GBI132" i="4"/>
  <c r="GBH132" i="4"/>
  <c r="GBG132" i="4"/>
  <c r="GBF132" i="4"/>
  <c r="GBE132" i="4"/>
  <c r="GBD132" i="4"/>
  <c r="GBC132" i="4"/>
  <c r="GBB132" i="4"/>
  <c r="GBA132" i="4"/>
  <c r="GAZ132" i="4"/>
  <c r="GAY132" i="4"/>
  <c r="GAX132" i="4"/>
  <c r="GAW132" i="4"/>
  <c r="GAV132" i="4"/>
  <c r="GAU132" i="4"/>
  <c r="GAT132" i="4"/>
  <c r="GAS132" i="4"/>
  <c r="GAR132" i="4"/>
  <c r="GAQ132" i="4"/>
  <c r="GAP132" i="4"/>
  <c r="GAO132" i="4"/>
  <c r="GAN132" i="4"/>
  <c r="GAM132" i="4"/>
  <c r="GAL132" i="4"/>
  <c r="GAK132" i="4"/>
  <c r="GAJ132" i="4"/>
  <c r="GAI132" i="4"/>
  <c r="GAH132" i="4"/>
  <c r="GAG132" i="4"/>
  <c r="GAF132" i="4"/>
  <c r="GAE132" i="4"/>
  <c r="GAD132" i="4"/>
  <c r="GAC132" i="4"/>
  <c r="GAB132" i="4"/>
  <c r="GAA132" i="4"/>
  <c r="FZZ132" i="4"/>
  <c r="FZY132" i="4"/>
  <c r="FZX132" i="4"/>
  <c r="FZW132" i="4"/>
  <c r="FZV132" i="4"/>
  <c r="FZU132" i="4"/>
  <c r="FZT132" i="4"/>
  <c r="FZS132" i="4"/>
  <c r="FZR132" i="4"/>
  <c r="FZQ132" i="4"/>
  <c r="FZP132" i="4"/>
  <c r="FZO132" i="4"/>
  <c r="FZN132" i="4"/>
  <c r="FZM132" i="4"/>
  <c r="FZL132" i="4"/>
  <c r="FZK132" i="4"/>
  <c r="FZJ132" i="4"/>
  <c r="FZI132" i="4"/>
  <c r="FZH132" i="4"/>
  <c r="FZG132" i="4"/>
  <c r="FZF132" i="4"/>
  <c r="FZE132" i="4"/>
  <c r="FZD132" i="4"/>
  <c r="FZC132" i="4"/>
  <c r="FZB132" i="4"/>
  <c r="FZA132" i="4"/>
  <c r="FYZ132" i="4"/>
  <c r="FYY132" i="4"/>
  <c r="FYX132" i="4"/>
  <c r="FYW132" i="4"/>
  <c r="FYV132" i="4"/>
  <c r="FYU132" i="4"/>
  <c r="FYT132" i="4"/>
  <c r="FYS132" i="4"/>
  <c r="FYR132" i="4"/>
  <c r="FYQ132" i="4"/>
  <c r="FYP132" i="4"/>
  <c r="FYO132" i="4"/>
  <c r="FYN132" i="4"/>
  <c r="FYM132" i="4"/>
  <c r="FYL132" i="4"/>
  <c r="FYK132" i="4"/>
  <c r="FYJ132" i="4"/>
  <c r="FYI132" i="4"/>
  <c r="FYH132" i="4"/>
  <c r="FYG132" i="4"/>
  <c r="FYF132" i="4"/>
  <c r="FYE132" i="4"/>
  <c r="FYD132" i="4"/>
  <c r="FYC132" i="4"/>
  <c r="FYB132" i="4"/>
  <c r="FYA132" i="4"/>
  <c r="FXZ132" i="4"/>
  <c r="FXY132" i="4"/>
  <c r="FXX132" i="4"/>
  <c r="FXW132" i="4"/>
  <c r="FXV132" i="4"/>
  <c r="FXU132" i="4"/>
  <c r="FXT132" i="4"/>
  <c r="FXS132" i="4"/>
  <c r="FXR132" i="4"/>
  <c r="FXQ132" i="4"/>
  <c r="FXP132" i="4"/>
  <c r="FXO132" i="4"/>
  <c r="FXN132" i="4"/>
  <c r="FXM132" i="4"/>
  <c r="FXL132" i="4"/>
  <c r="FXK132" i="4"/>
  <c r="FXJ132" i="4"/>
  <c r="FXI132" i="4"/>
  <c r="FXH132" i="4"/>
  <c r="FXG132" i="4"/>
  <c r="FXF132" i="4"/>
  <c r="FXE132" i="4"/>
  <c r="FXD132" i="4"/>
  <c r="FXC132" i="4"/>
  <c r="FXB132" i="4"/>
  <c r="FXA132" i="4"/>
  <c r="FWZ132" i="4"/>
  <c r="FWY132" i="4"/>
  <c r="FWX132" i="4"/>
  <c r="FWW132" i="4"/>
  <c r="FWV132" i="4"/>
  <c r="FWU132" i="4"/>
  <c r="FWT132" i="4"/>
  <c r="FWS132" i="4"/>
  <c r="FWR132" i="4"/>
  <c r="FWQ132" i="4"/>
  <c r="FWP132" i="4"/>
  <c r="FWO132" i="4"/>
  <c r="FWN132" i="4"/>
  <c r="FWM132" i="4"/>
  <c r="FWL132" i="4"/>
  <c r="FWK132" i="4"/>
  <c r="FWJ132" i="4"/>
  <c r="FWI132" i="4"/>
  <c r="FWH132" i="4"/>
  <c r="FWG132" i="4"/>
  <c r="FWF132" i="4"/>
  <c r="FWE132" i="4"/>
  <c r="FWD132" i="4"/>
  <c r="FWC132" i="4"/>
  <c r="FWB132" i="4"/>
  <c r="FWA132" i="4"/>
  <c r="FVZ132" i="4"/>
  <c r="FVY132" i="4"/>
  <c r="FVX132" i="4"/>
  <c r="FVW132" i="4"/>
  <c r="FVV132" i="4"/>
  <c r="FVU132" i="4"/>
  <c r="FVT132" i="4"/>
  <c r="FVS132" i="4"/>
  <c r="FVR132" i="4"/>
  <c r="FVQ132" i="4"/>
  <c r="FVP132" i="4"/>
  <c r="FVO132" i="4"/>
  <c r="FVN132" i="4"/>
  <c r="FVM132" i="4"/>
  <c r="FVL132" i="4"/>
  <c r="FVK132" i="4"/>
  <c r="FVJ132" i="4"/>
  <c r="FVI132" i="4"/>
  <c r="FVH132" i="4"/>
  <c r="FVG132" i="4"/>
  <c r="FVF132" i="4"/>
  <c r="FVE132" i="4"/>
  <c r="FVD132" i="4"/>
  <c r="FVC132" i="4"/>
  <c r="FVB132" i="4"/>
  <c r="FVA132" i="4"/>
  <c r="FUZ132" i="4"/>
  <c r="FUY132" i="4"/>
  <c r="FUX132" i="4"/>
  <c r="FUW132" i="4"/>
  <c r="FUV132" i="4"/>
  <c r="FUU132" i="4"/>
  <c r="FUT132" i="4"/>
  <c r="FUS132" i="4"/>
  <c r="FUR132" i="4"/>
  <c r="FUQ132" i="4"/>
  <c r="FUP132" i="4"/>
  <c r="FUO132" i="4"/>
  <c r="FUN132" i="4"/>
  <c r="FUM132" i="4"/>
  <c r="FUL132" i="4"/>
  <c r="FUK132" i="4"/>
  <c r="FUJ132" i="4"/>
  <c r="FUI132" i="4"/>
  <c r="FUH132" i="4"/>
  <c r="FUG132" i="4"/>
  <c r="FUF132" i="4"/>
  <c r="FUE132" i="4"/>
  <c r="FUD132" i="4"/>
  <c r="FUC132" i="4"/>
  <c r="FUB132" i="4"/>
  <c r="FUA132" i="4"/>
  <c r="FTZ132" i="4"/>
  <c r="FTY132" i="4"/>
  <c r="FTX132" i="4"/>
  <c r="FTW132" i="4"/>
  <c r="FTV132" i="4"/>
  <c r="FTU132" i="4"/>
  <c r="FTT132" i="4"/>
  <c r="FTS132" i="4"/>
  <c r="FTR132" i="4"/>
  <c r="FTQ132" i="4"/>
  <c r="FTP132" i="4"/>
  <c r="FTO132" i="4"/>
  <c r="FTN132" i="4"/>
  <c r="FTM132" i="4"/>
  <c r="FTL132" i="4"/>
  <c r="FTK132" i="4"/>
  <c r="FTJ132" i="4"/>
  <c r="FTI132" i="4"/>
  <c r="FTH132" i="4"/>
  <c r="FTG132" i="4"/>
  <c r="FTF132" i="4"/>
  <c r="FTE132" i="4"/>
  <c r="FTD132" i="4"/>
  <c r="FTC132" i="4"/>
  <c r="FTB132" i="4"/>
  <c r="FTA132" i="4"/>
  <c r="FSZ132" i="4"/>
  <c r="FSY132" i="4"/>
  <c r="FSX132" i="4"/>
  <c r="FSW132" i="4"/>
  <c r="FSV132" i="4"/>
  <c r="FSU132" i="4"/>
  <c r="FST132" i="4"/>
  <c r="FSS132" i="4"/>
  <c r="FSR132" i="4"/>
  <c r="FSQ132" i="4"/>
  <c r="FSP132" i="4"/>
  <c r="FSO132" i="4"/>
  <c r="FSN132" i="4"/>
  <c r="FSM132" i="4"/>
  <c r="FSL132" i="4"/>
  <c r="FSK132" i="4"/>
  <c r="FSJ132" i="4"/>
  <c r="FSI132" i="4"/>
  <c r="FSH132" i="4"/>
  <c r="FSG132" i="4"/>
  <c r="FSF132" i="4"/>
  <c r="FSE132" i="4"/>
  <c r="FSD132" i="4"/>
  <c r="FSC132" i="4"/>
  <c r="FSB132" i="4"/>
  <c r="FSA132" i="4"/>
  <c r="FRZ132" i="4"/>
  <c r="FRY132" i="4"/>
  <c r="FRX132" i="4"/>
  <c r="FRW132" i="4"/>
  <c r="FRV132" i="4"/>
  <c r="FRU132" i="4"/>
  <c r="FRT132" i="4"/>
  <c r="FRS132" i="4"/>
  <c r="FRR132" i="4"/>
  <c r="FRQ132" i="4"/>
  <c r="FRP132" i="4"/>
  <c r="FRO132" i="4"/>
  <c r="FRN132" i="4"/>
  <c r="FRM132" i="4"/>
  <c r="FRL132" i="4"/>
  <c r="FRK132" i="4"/>
  <c r="FRJ132" i="4"/>
  <c r="FRI132" i="4"/>
  <c r="FRH132" i="4"/>
  <c r="FRG132" i="4"/>
  <c r="FRF132" i="4"/>
  <c r="FRE132" i="4"/>
  <c r="FRD132" i="4"/>
  <c r="FRC132" i="4"/>
  <c r="FRB132" i="4"/>
  <c r="FRA132" i="4"/>
  <c r="FQZ132" i="4"/>
  <c r="FQY132" i="4"/>
  <c r="FQX132" i="4"/>
  <c r="FQW132" i="4"/>
  <c r="FQV132" i="4"/>
  <c r="FQU132" i="4"/>
  <c r="FQT132" i="4"/>
  <c r="FQS132" i="4"/>
  <c r="FQR132" i="4"/>
  <c r="FQQ132" i="4"/>
  <c r="FQP132" i="4"/>
  <c r="FQO132" i="4"/>
  <c r="FQN132" i="4"/>
  <c r="FQM132" i="4"/>
  <c r="FQL132" i="4"/>
  <c r="FQK132" i="4"/>
  <c r="FQJ132" i="4"/>
  <c r="FQI132" i="4"/>
  <c r="FQH132" i="4"/>
  <c r="FQG132" i="4"/>
  <c r="FQF132" i="4"/>
  <c r="FQE132" i="4"/>
  <c r="FQD132" i="4"/>
  <c r="FQC132" i="4"/>
  <c r="FQB132" i="4"/>
  <c r="FQA132" i="4"/>
  <c r="FPZ132" i="4"/>
  <c r="FPY132" i="4"/>
  <c r="FPX132" i="4"/>
  <c r="FPW132" i="4"/>
  <c r="FPV132" i="4"/>
  <c r="FPU132" i="4"/>
  <c r="FPT132" i="4"/>
  <c r="FPS132" i="4"/>
  <c r="FPR132" i="4"/>
  <c r="FPQ132" i="4"/>
  <c r="FPP132" i="4"/>
  <c r="FPO132" i="4"/>
  <c r="FPN132" i="4"/>
  <c r="FPM132" i="4"/>
  <c r="FPL132" i="4"/>
  <c r="FPK132" i="4"/>
  <c r="FPJ132" i="4"/>
  <c r="FPI132" i="4"/>
  <c r="FPH132" i="4"/>
  <c r="FPG132" i="4"/>
  <c r="FPF132" i="4"/>
  <c r="FPE132" i="4"/>
  <c r="FPD132" i="4"/>
  <c r="FPC132" i="4"/>
  <c r="FPB132" i="4"/>
  <c r="FPA132" i="4"/>
  <c r="FOZ132" i="4"/>
  <c r="FOY132" i="4"/>
  <c r="FOX132" i="4"/>
  <c r="FOW132" i="4"/>
  <c r="FOV132" i="4"/>
  <c r="FOU132" i="4"/>
  <c r="FOT132" i="4"/>
  <c r="FOS132" i="4"/>
  <c r="FOR132" i="4"/>
  <c r="FOQ132" i="4"/>
  <c r="FOP132" i="4"/>
  <c r="FOO132" i="4"/>
  <c r="FON132" i="4"/>
  <c r="FOM132" i="4"/>
  <c r="FOL132" i="4"/>
  <c r="FOK132" i="4"/>
  <c r="FOJ132" i="4"/>
  <c r="FOI132" i="4"/>
  <c r="FOH132" i="4"/>
  <c r="FOG132" i="4"/>
  <c r="FOF132" i="4"/>
  <c r="FOE132" i="4"/>
  <c r="FOD132" i="4"/>
  <c r="FOC132" i="4"/>
  <c r="FOB132" i="4"/>
  <c r="FOA132" i="4"/>
  <c r="FNZ132" i="4"/>
  <c r="FNY132" i="4"/>
  <c r="FNX132" i="4"/>
  <c r="FNW132" i="4"/>
  <c r="FNV132" i="4"/>
  <c r="FNU132" i="4"/>
  <c r="FNT132" i="4"/>
  <c r="FNS132" i="4"/>
  <c r="FNR132" i="4"/>
  <c r="FNQ132" i="4"/>
  <c r="FNP132" i="4"/>
  <c r="FNO132" i="4"/>
  <c r="FNN132" i="4"/>
  <c r="FNM132" i="4"/>
  <c r="FNL132" i="4"/>
  <c r="FNK132" i="4"/>
  <c r="FNJ132" i="4"/>
  <c r="FNI132" i="4"/>
  <c r="FNH132" i="4"/>
  <c r="FNG132" i="4"/>
  <c r="FNF132" i="4"/>
  <c r="FNE132" i="4"/>
  <c r="FND132" i="4"/>
  <c r="FNC132" i="4"/>
  <c r="FNB132" i="4"/>
  <c r="FNA132" i="4"/>
  <c r="FMZ132" i="4"/>
  <c r="FMY132" i="4"/>
  <c r="FMX132" i="4"/>
  <c r="FMW132" i="4"/>
  <c r="FMV132" i="4"/>
  <c r="FMU132" i="4"/>
  <c r="FMT132" i="4"/>
  <c r="FMS132" i="4"/>
  <c r="FMR132" i="4"/>
  <c r="FMQ132" i="4"/>
  <c r="FMP132" i="4"/>
  <c r="FMO132" i="4"/>
  <c r="FMN132" i="4"/>
  <c r="FMM132" i="4"/>
  <c r="FML132" i="4"/>
  <c r="FMK132" i="4"/>
  <c r="FMJ132" i="4"/>
  <c r="FMI132" i="4"/>
  <c r="FMH132" i="4"/>
  <c r="FMG132" i="4"/>
  <c r="FMF132" i="4"/>
  <c r="FME132" i="4"/>
  <c r="FMD132" i="4"/>
  <c r="FMC132" i="4"/>
  <c r="FMB132" i="4"/>
  <c r="FMA132" i="4"/>
  <c r="FLZ132" i="4"/>
  <c r="FLY132" i="4"/>
  <c r="FLX132" i="4"/>
  <c r="FLW132" i="4"/>
  <c r="FLV132" i="4"/>
  <c r="FLU132" i="4"/>
  <c r="FLT132" i="4"/>
  <c r="FLS132" i="4"/>
  <c r="FLR132" i="4"/>
  <c r="FLQ132" i="4"/>
  <c r="FLP132" i="4"/>
  <c r="FLO132" i="4"/>
  <c r="FLN132" i="4"/>
  <c r="FLM132" i="4"/>
  <c r="FLL132" i="4"/>
  <c r="FLK132" i="4"/>
  <c r="FLJ132" i="4"/>
  <c r="FLI132" i="4"/>
  <c r="FLH132" i="4"/>
  <c r="FLG132" i="4"/>
  <c r="FLF132" i="4"/>
  <c r="FLE132" i="4"/>
  <c r="FLD132" i="4"/>
  <c r="FLC132" i="4"/>
  <c r="FLB132" i="4"/>
  <c r="FLA132" i="4"/>
  <c r="FKZ132" i="4"/>
  <c r="FKY132" i="4"/>
  <c r="FKX132" i="4"/>
  <c r="FKW132" i="4"/>
  <c r="FKV132" i="4"/>
  <c r="FKU132" i="4"/>
  <c r="FKT132" i="4"/>
  <c r="FKS132" i="4"/>
  <c r="FKR132" i="4"/>
  <c r="FKQ132" i="4"/>
  <c r="FKP132" i="4"/>
  <c r="FKO132" i="4"/>
  <c r="FKN132" i="4"/>
  <c r="FKM132" i="4"/>
  <c r="FKL132" i="4"/>
  <c r="FKK132" i="4"/>
  <c r="FKJ132" i="4"/>
  <c r="FKI132" i="4"/>
  <c r="FKH132" i="4"/>
  <c r="FKG132" i="4"/>
  <c r="FKF132" i="4"/>
  <c r="FKE132" i="4"/>
  <c r="FKD132" i="4"/>
  <c r="FKC132" i="4"/>
  <c r="FKB132" i="4"/>
  <c r="FKA132" i="4"/>
  <c r="FJZ132" i="4"/>
  <c r="FJY132" i="4"/>
  <c r="FJX132" i="4"/>
  <c r="FJW132" i="4"/>
  <c r="FJV132" i="4"/>
  <c r="FJU132" i="4"/>
  <c r="FJT132" i="4"/>
  <c r="FJS132" i="4"/>
  <c r="FJR132" i="4"/>
  <c r="FJQ132" i="4"/>
  <c r="FJP132" i="4"/>
  <c r="FJO132" i="4"/>
  <c r="FJN132" i="4"/>
  <c r="FJM132" i="4"/>
  <c r="FJL132" i="4"/>
  <c r="FJK132" i="4"/>
  <c r="FJJ132" i="4"/>
  <c r="FJI132" i="4"/>
  <c r="FJH132" i="4"/>
  <c r="FJG132" i="4"/>
  <c r="FJF132" i="4"/>
  <c r="FJE132" i="4"/>
  <c r="FJD132" i="4"/>
  <c r="FJC132" i="4"/>
  <c r="FJB132" i="4"/>
  <c r="FJA132" i="4"/>
  <c r="FIZ132" i="4"/>
  <c r="FIY132" i="4"/>
  <c r="FIX132" i="4"/>
  <c r="FIW132" i="4"/>
  <c r="FIV132" i="4"/>
  <c r="FIU132" i="4"/>
  <c r="FIT132" i="4"/>
  <c r="FIS132" i="4"/>
  <c r="FIR132" i="4"/>
  <c r="FIQ132" i="4"/>
  <c r="FIP132" i="4"/>
  <c r="FIO132" i="4"/>
  <c r="FIN132" i="4"/>
  <c r="FIM132" i="4"/>
  <c r="FIL132" i="4"/>
  <c r="FIK132" i="4"/>
  <c r="FIJ132" i="4"/>
  <c r="FII132" i="4"/>
  <c r="FIH132" i="4"/>
  <c r="FIG132" i="4"/>
  <c r="FIF132" i="4"/>
  <c r="FIE132" i="4"/>
  <c r="FID132" i="4"/>
  <c r="FIC132" i="4"/>
  <c r="FIB132" i="4"/>
  <c r="FIA132" i="4"/>
  <c r="FHZ132" i="4"/>
  <c r="FHY132" i="4"/>
  <c r="FHX132" i="4"/>
  <c r="FHW132" i="4"/>
  <c r="FHV132" i="4"/>
  <c r="FHU132" i="4"/>
  <c r="FHT132" i="4"/>
  <c r="FHS132" i="4"/>
  <c r="FHR132" i="4"/>
  <c r="FHQ132" i="4"/>
  <c r="FHP132" i="4"/>
  <c r="FHO132" i="4"/>
  <c r="FHN132" i="4"/>
  <c r="FHM132" i="4"/>
  <c r="FHL132" i="4"/>
  <c r="FHK132" i="4"/>
  <c r="FHJ132" i="4"/>
  <c r="FHI132" i="4"/>
  <c r="FHH132" i="4"/>
  <c r="FHG132" i="4"/>
  <c r="FHF132" i="4"/>
  <c r="FHE132" i="4"/>
  <c r="FHD132" i="4"/>
  <c r="FHC132" i="4"/>
  <c r="FHB132" i="4"/>
  <c r="FHA132" i="4"/>
  <c r="FGZ132" i="4"/>
  <c r="FGY132" i="4"/>
  <c r="FGX132" i="4"/>
  <c r="FGW132" i="4"/>
  <c r="FGV132" i="4"/>
  <c r="FGU132" i="4"/>
  <c r="FGT132" i="4"/>
  <c r="FGS132" i="4"/>
  <c r="FGR132" i="4"/>
  <c r="FGQ132" i="4"/>
  <c r="FGP132" i="4"/>
  <c r="FGO132" i="4"/>
  <c r="FGN132" i="4"/>
  <c r="FGM132" i="4"/>
  <c r="FGL132" i="4"/>
  <c r="FGK132" i="4"/>
  <c r="FGJ132" i="4"/>
  <c r="FGI132" i="4"/>
  <c r="FGH132" i="4"/>
  <c r="FGG132" i="4"/>
  <c r="FGF132" i="4"/>
  <c r="FGE132" i="4"/>
  <c r="FGD132" i="4"/>
  <c r="FGC132" i="4"/>
  <c r="FGB132" i="4"/>
  <c r="FGA132" i="4"/>
  <c r="FFZ132" i="4"/>
  <c r="FFY132" i="4"/>
  <c r="FFX132" i="4"/>
  <c r="FFW132" i="4"/>
  <c r="FFV132" i="4"/>
  <c r="FFU132" i="4"/>
  <c r="FFT132" i="4"/>
  <c r="FFS132" i="4"/>
  <c r="FFR132" i="4"/>
  <c r="FFQ132" i="4"/>
  <c r="FFP132" i="4"/>
  <c r="FFO132" i="4"/>
  <c r="FFN132" i="4"/>
  <c r="FFM132" i="4"/>
  <c r="FFL132" i="4"/>
  <c r="FFK132" i="4"/>
  <c r="FFJ132" i="4"/>
  <c r="FFI132" i="4"/>
  <c r="FFH132" i="4"/>
  <c r="FFG132" i="4"/>
  <c r="FFF132" i="4"/>
  <c r="FFE132" i="4"/>
  <c r="FFD132" i="4"/>
  <c r="FFC132" i="4"/>
  <c r="FFB132" i="4"/>
  <c r="FFA132" i="4"/>
  <c r="FEZ132" i="4"/>
  <c r="FEY132" i="4"/>
  <c r="FEX132" i="4"/>
  <c r="FEW132" i="4"/>
  <c r="FEV132" i="4"/>
  <c r="FEU132" i="4"/>
  <c r="FET132" i="4"/>
  <c r="FES132" i="4"/>
  <c r="FER132" i="4"/>
  <c r="FEQ132" i="4"/>
  <c r="FEP132" i="4"/>
  <c r="FEO132" i="4"/>
  <c r="FEN132" i="4"/>
  <c r="FEM132" i="4"/>
  <c r="FEL132" i="4"/>
  <c r="FEK132" i="4"/>
  <c r="FEJ132" i="4"/>
  <c r="FEI132" i="4"/>
  <c r="FEH132" i="4"/>
  <c r="FEG132" i="4"/>
  <c r="FEF132" i="4"/>
  <c r="FEE132" i="4"/>
  <c r="FED132" i="4"/>
  <c r="FEC132" i="4"/>
  <c r="FEB132" i="4"/>
  <c r="FEA132" i="4"/>
  <c r="FDZ132" i="4"/>
  <c r="FDY132" i="4"/>
  <c r="FDX132" i="4"/>
  <c r="FDW132" i="4"/>
  <c r="FDV132" i="4"/>
  <c r="FDU132" i="4"/>
  <c r="FDT132" i="4"/>
  <c r="FDS132" i="4"/>
  <c r="FDR132" i="4"/>
  <c r="FDQ132" i="4"/>
  <c r="FDP132" i="4"/>
  <c r="FDO132" i="4"/>
  <c r="FDN132" i="4"/>
  <c r="FDM132" i="4"/>
  <c r="FDL132" i="4"/>
  <c r="FDK132" i="4"/>
  <c r="FDJ132" i="4"/>
  <c r="FDI132" i="4"/>
  <c r="FDH132" i="4"/>
  <c r="FDG132" i="4"/>
  <c r="FDF132" i="4"/>
  <c r="FDE132" i="4"/>
  <c r="FDD132" i="4"/>
  <c r="FDC132" i="4"/>
  <c r="FDB132" i="4"/>
  <c r="FDA132" i="4"/>
  <c r="FCZ132" i="4"/>
  <c r="FCY132" i="4"/>
  <c r="FCX132" i="4"/>
  <c r="FCW132" i="4"/>
  <c r="FCV132" i="4"/>
  <c r="FCU132" i="4"/>
  <c r="FCT132" i="4"/>
  <c r="FCS132" i="4"/>
  <c r="FCR132" i="4"/>
  <c r="FCQ132" i="4"/>
  <c r="FCP132" i="4"/>
  <c r="FCO132" i="4"/>
  <c r="FCN132" i="4"/>
  <c r="FCM132" i="4"/>
  <c r="FCL132" i="4"/>
  <c r="FCK132" i="4"/>
  <c r="FCJ132" i="4"/>
  <c r="FCI132" i="4"/>
  <c r="FCH132" i="4"/>
  <c r="FCG132" i="4"/>
  <c r="FCF132" i="4"/>
  <c r="FCE132" i="4"/>
  <c r="FCD132" i="4"/>
  <c r="FCC132" i="4"/>
  <c r="FCB132" i="4"/>
  <c r="FCA132" i="4"/>
  <c r="FBZ132" i="4"/>
  <c r="FBY132" i="4"/>
  <c r="FBX132" i="4"/>
  <c r="FBW132" i="4"/>
  <c r="FBV132" i="4"/>
  <c r="FBU132" i="4"/>
  <c r="FBT132" i="4"/>
  <c r="FBS132" i="4"/>
  <c r="FBR132" i="4"/>
  <c r="FBQ132" i="4"/>
  <c r="FBP132" i="4"/>
  <c r="FBO132" i="4"/>
  <c r="FBN132" i="4"/>
  <c r="FBM132" i="4"/>
  <c r="FBL132" i="4"/>
  <c r="FBK132" i="4"/>
  <c r="FBJ132" i="4"/>
  <c r="FBI132" i="4"/>
  <c r="FBH132" i="4"/>
  <c r="FBG132" i="4"/>
  <c r="FBF132" i="4"/>
  <c r="FBE132" i="4"/>
  <c r="FBD132" i="4"/>
  <c r="FBC132" i="4"/>
  <c r="FBB132" i="4"/>
  <c r="FBA132" i="4"/>
  <c r="FAZ132" i="4"/>
  <c r="FAY132" i="4"/>
  <c r="FAX132" i="4"/>
  <c r="FAW132" i="4"/>
  <c r="FAV132" i="4"/>
  <c r="FAU132" i="4"/>
  <c r="FAT132" i="4"/>
  <c r="FAS132" i="4"/>
  <c r="FAR132" i="4"/>
  <c r="FAQ132" i="4"/>
  <c r="FAP132" i="4"/>
  <c r="FAO132" i="4"/>
  <c r="FAN132" i="4"/>
  <c r="FAM132" i="4"/>
  <c r="FAL132" i="4"/>
  <c r="FAK132" i="4"/>
  <c r="FAJ132" i="4"/>
  <c r="FAI132" i="4"/>
  <c r="FAH132" i="4"/>
  <c r="FAG132" i="4"/>
  <c r="FAF132" i="4"/>
  <c r="FAE132" i="4"/>
  <c r="FAD132" i="4"/>
  <c r="FAC132" i="4"/>
  <c r="FAB132" i="4"/>
  <c r="FAA132" i="4"/>
  <c r="EZZ132" i="4"/>
  <c r="EZY132" i="4"/>
  <c r="EZX132" i="4"/>
  <c r="EZW132" i="4"/>
  <c r="EZV132" i="4"/>
  <c r="EZU132" i="4"/>
  <c r="EZT132" i="4"/>
  <c r="EZS132" i="4"/>
  <c r="EZR132" i="4"/>
  <c r="EZQ132" i="4"/>
  <c r="EZP132" i="4"/>
  <c r="EZO132" i="4"/>
  <c r="EZN132" i="4"/>
  <c r="EZM132" i="4"/>
  <c r="EZL132" i="4"/>
  <c r="EZK132" i="4"/>
  <c r="EZJ132" i="4"/>
  <c r="EZI132" i="4"/>
  <c r="EZH132" i="4"/>
  <c r="EZG132" i="4"/>
  <c r="EZF132" i="4"/>
  <c r="EZE132" i="4"/>
  <c r="EZD132" i="4"/>
  <c r="EZC132" i="4"/>
  <c r="EZB132" i="4"/>
  <c r="EZA132" i="4"/>
  <c r="EYZ132" i="4"/>
  <c r="EYY132" i="4"/>
  <c r="EYX132" i="4"/>
  <c r="EYW132" i="4"/>
  <c r="EYV132" i="4"/>
  <c r="EYU132" i="4"/>
  <c r="EYT132" i="4"/>
  <c r="EYS132" i="4"/>
  <c r="EYR132" i="4"/>
  <c r="EYQ132" i="4"/>
  <c r="EYP132" i="4"/>
  <c r="EYO132" i="4"/>
  <c r="EYN132" i="4"/>
  <c r="EYM132" i="4"/>
  <c r="EYL132" i="4"/>
  <c r="EYK132" i="4"/>
  <c r="EYJ132" i="4"/>
  <c r="EYI132" i="4"/>
  <c r="EYH132" i="4"/>
  <c r="EYG132" i="4"/>
  <c r="EYF132" i="4"/>
  <c r="EYE132" i="4"/>
  <c r="EYD132" i="4"/>
  <c r="EYC132" i="4"/>
  <c r="EYB132" i="4"/>
  <c r="EYA132" i="4"/>
  <c r="EXZ132" i="4"/>
  <c r="EXY132" i="4"/>
  <c r="EXX132" i="4"/>
  <c r="EXW132" i="4"/>
  <c r="EXV132" i="4"/>
  <c r="EXU132" i="4"/>
  <c r="EXT132" i="4"/>
  <c r="EXS132" i="4"/>
  <c r="EXR132" i="4"/>
  <c r="EXQ132" i="4"/>
  <c r="EXP132" i="4"/>
  <c r="EXO132" i="4"/>
  <c r="EXN132" i="4"/>
  <c r="EXM132" i="4"/>
  <c r="EXL132" i="4"/>
  <c r="EXK132" i="4"/>
  <c r="EXJ132" i="4"/>
  <c r="EXI132" i="4"/>
  <c r="EXH132" i="4"/>
  <c r="EXG132" i="4"/>
  <c r="EXF132" i="4"/>
  <c r="EXE132" i="4"/>
  <c r="EXD132" i="4"/>
  <c r="EXC132" i="4"/>
  <c r="EXB132" i="4"/>
  <c r="EXA132" i="4"/>
  <c r="EWZ132" i="4"/>
  <c r="EWY132" i="4"/>
  <c r="EWX132" i="4"/>
  <c r="EWW132" i="4"/>
  <c r="EWV132" i="4"/>
  <c r="EWU132" i="4"/>
  <c r="EWT132" i="4"/>
  <c r="EWS132" i="4"/>
  <c r="EWR132" i="4"/>
  <c r="EWQ132" i="4"/>
  <c r="EWP132" i="4"/>
  <c r="EWO132" i="4"/>
  <c r="EWN132" i="4"/>
  <c r="EWM132" i="4"/>
  <c r="EWL132" i="4"/>
  <c r="EWK132" i="4"/>
  <c r="EWJ132" i="4"/>
  <c r="EWI132" i="4"/>
  <c r="EWH132" i="4"/>
  <c r="EWG132" i="4"/>
  <c r="EWF132" i="4"/>
  <c r="EWE132" i="4"/>
  <c r="EWD132" i="4"/>
  <c r="EWC132" i="4"/>
  <c r="EWB132" i="4"/>
  <c r="EWA132" i="4"/>
  <c r="EVZ132" i="4"/>
  <c r="EVY132" i="4"/>
  <c r="EVX132" i="4"/>
  <c r="EVW132" i="4"/>
  <c r="EVV132" i="4"/>
  <c r="EVU132" i="4"/>
  <c r="EVT132" i="4"/>
  <c r="EVS132" i="4"/>
  <c r="EVR132" i="4"/>
  <c r="EVQ132" i="4"/>
  <c r="EVP132" i="4"/>
  <c r="EVO132" i="4"/>
  <c r="EVN132" i="4"/>
  <c r="EVM132" i="4"/>
  <c r="EVL132" i="4"/>
  <c r="EVK132" i="4"/>
  <c r="EVJ132" i="4"/>
  <c r="EVI132" i="4"/>
  <c r="EVH132" i="4"/>
  <c r="EVG132" i="4"/>
  <c r="EVF132" i="4"/>
  <c r="EVE132" i="4"/>
  <c r="EVD132" i="4"/>
  <c r="EVC132" i="4"/>
  <c r="EVB132" i="4"/>
  <c r="EVA132" i="4"/>
  <c r="EUZ132" i="4"/>
  <c r="EUY132" i="4"/>
  <c r="EUX132" i="4"/>
  <c r="EUW132" i="4"/>
  <c r="EUV132" i="4"/>
  <c r="EUU132" i="4"/>
  <c r="EUT132" i="4"/>
  <c r="EUS132" i="4"/>
  <c r="EUR132" i="4"/>
  <c r="EUQ132" i="4"/>
  <c r="EUP132" i="4"/>
  <c r="EUO132" i="4"/>
  <c r="EUN132" i="4"/>
  <c r="EUM132" i="4"/>
  <c r="EUL132" i="4"/>
  <c r="EUK132" i="4"/>
  <c r="EUJ132" i="4"/>
  <c r="EUI132" i="4"/>
  <c r="EUH132" i="4"/>
  <c r="EUG132" i="4"/>
  <c r="EUF132" i="4"/>
  <c r="EUE132" i="4"/>
  <c r="EUD132" i="4"/>
  <c r="EUC132" i="4"/>
  <c r="EUB132" i="4"/>
  <c r="EUA132" i="4"/>
  <c r="ETZ132" i="4"/>
  <c r="ETY132" i="4"/>
  <c r="ETX132" i="4"/>
  <c r="ETW132" i="4"/>
  <c r="ETV132" i="4"/>
  <c r="ETU132" i="4"/>
  <c r="ETT132" i="4"/>
  <c r="ETS132" i="4"/>
  <c r="ETR132" i="4"/>
  <c r="ETQ132" i="4"/>
  <c r="ETP132" i="4"/>
  <c r="ETO132" i="4"/>
  <c r="ETN132" i="4"/>
  <c r="ETM132" i="4"/>
  <c r="ETL132" i="4"/>
  <c r="ETK132" i="4"/>
  <c r="ETJ132" i="4"/>
  <c r="ETI132" i="4"/>
  <c r="ETH132" i="4"/>
  <c r="ETG132" i="4"/>
  <c r="ETF132" i="4"/>
  <c r="ETE132" i="4"/>
  <c r="ETD132" i="4"/>
  <c r="ETC132" i="4"/>
  <c r="ETB132" i="4"/>
  <c r="ETA132" i="4"/>
  <c r="ESZ132" i="4"/>
  <c r="ESY132" i="4"/>
  <c r="ESX132" i="4"/>
  <c r="ESW132" i="4"/>
  <c r="ESV132" i="4"/>
  <c r="ESU132" i="4"/>
  <c r="EST132" i="4"/>
  <c r="ESS132" i="4"/>
  <c r="ESR132" i="4"/>
  <c r="ESQ132" i="4"/>
  <c r="ESP132" i="4"/>
  <c r="ESO132" i="4"/>
  <c r="ESN132" i="4"/>
  <c r="ESM132" i="4"/>
  <c r="ESL132" i="4"/>
  <c r="ESK132" i="4"/>
  <c r="ESJ132" i="4"/>
  <c r="ESI132" i="4"/>
  <c r="ESH132" i="4"/>
  <c r="ESG132" i="4"/>
  <c r="ESF132" i="4"/>
  <c r="ESE132" i="4"/>
  <c r="ESD132" i="4"/>
  <c r="ESC132" i="4"/>
  <c r="ESB132" i="4"/>
  <c r="ESA132" i="4"/>
  <c r="ERZ132" i="4"/>
  <c r="ERY132" i="4"/>
  <c r="ERX132" i="4"/>
  <c r="ERW132" i="4"/>
  <c r="ERV132" i="4"/>
  <c r="ERU132" i="4"/>
  <c r="ERT132" i="4"/>
  <c r="ERS132" i="4"/>
  <c r="ERR132" i="4"/>
  <c r="ERQ132" i="4"/>
  <c r="ERP132" i="4"/>
  <c r="ERO132" i="4"/>
  <c r="ERN132" i="4"/>
  <c r="ERM132" i="4"/>
  <c r="ERL132" i="4"/>
  <c r="ERK132" i="4"/>
  <c r="ERJ132" i="4"/>
  <c r="ERI132" i="4"/>
  <c r="ERH132" i="4"/>
  <c r="ERG132" i="4"/>
  <c r="ERF132" i="4"/>
  <c r="ERE132" i="4"/>
  <c r="ERD132" i="4"/>
  <c r="ERC132" i="4"/>
  <c r="ERB132" i="4"/>
  <c r="ERA132" i="4"/>
  <c r="EQZ132" i="4"/>
  <c r="EQY132" i="4"/>
  <c r="EQX132" i="4"/>
  <c r="EQW132" i="4"/>
  <c r="EQV132" i="4"/>
  <c r="EQU132" i="4"/>
  <c r="EQT132" i="4"/>
  <c r="EQS132" i="4"/>
  <c r="EQR132" i="4"/>
  <c r="EQQ132" i="4"/>
  <c r="EQP132" i="4"/>
  <c r="EQO132" i="4"/>
  <c r="EQN132" i="4"/>
  <c r="EQM132" i="4"/>
  <c r="EQL132" i="4"/>
  <c r="EQK132" i="4"/>
  <c r="EQJ132" i="4"/>
  <c r="EQI132" i="4"/>
  <c r="EQH132" i="4"/>
  <c r="EQG132" i="4"/>
  <c r="EQF132" i="4"/>
  <c r="EQE132" i="4"/>
  <c r="EQD132" i="4"/>
  <c r="EQC132" i="4"/>
  <c r="EQB132" i="4"/>
  <c r="EQA132" i="4"/>
  <c r="EPZ132" i="4"/>
  <c r="EPY132" i="4"/>
  <c r="EPX132" i="4"/>
  <c r="EPW132" i="4"/>
  <c r="EPV132" i="4"/>
  <c r="EPU132" i="4"/>
  <c r="EPT132" i="4"/>
  <c r="EPS132" i="4"/>
  <c r="EPR132" i="4"/>
  <c r="EPQ132" i="4"/>
  <c r="EPP132" i="4"/>
  <c r="EPO132" i="4"/>
  <c r="EPN132" i="4"/>
  <c r="EPM132" i="4"/>
  <c r="EPL132" i="4"/>
  <c r="EPK132" i="4"/>
  <c r="EPJ132" i="4"/>
  <c r="EPI132" i="4"/>
  <c r="EPH132" i="4"/>
  <c r="EPG132" i="4"/>
  <c r="EPF132" i="4"/>
  <c r="EPE132" i="4"/>
  <c r="EPD132" i="4"/>
  <c r="EPC132" i="4"/>
  <c r="EPB132" i="4"/>
  <c r="EPA132" i="4"/>
  <c r="EOZ132" i="4"/>
  <c r="EOY132" i="4"/>
  <c r="EOX132" i="4"/>
  <c r="EOW132" i="4"/>
  <c r="EOV132" i="4"/>
  <c r="EOU132" i="4"/>
  <c r="EOT132" i="4"/>
  <c r="EOS132" i="4"/>
  <c r="EOR132" i="4"/>
  <c r="EOQ132" i="4"/>
  <c r="EOP132" i="4"/>
  <c r="EOO132" i="4"/>
  <c r="EON132" i="4"/>
  <c r="EOM132" i="4"/>
  <c r="EOL132" i="4"/>
  <c r="EOK132" i="4"/>
  <c r="EOJ132" i="4"/>
  <c r="EOI132" i="4"/>
  <c r="EOH132" i="4"/>
  <c r="EOG132" i="4"/>
  <c r="EOF132" i="4"/>
  <c r="EOE132" i="4"/>
  <c r="EOD132" i="4"/>
  <c r="EOC132" i="4"/>
  <c r="EOB132" i="4"/>
  <c r="EOA132" i="4"/>
  <c r="ENZ132" i="4"/>
  <c r="ENY132" i="4"/>
  <c r="ENX132" i="4"/>
  <c r="ENW132" i="4"/>
  <c r="ENV132" i="4"/>
  <c r="ENU132" i="4"/>
  <c r="ENT132" i="4"/>
  <c r="ENS132" i="4"/>
  <c r="ENR132" i="4"/>
  <c r="ENQ132" i="4"/>
  <c r="ENP132" i="4"/>
  <c r="ENO132" i="4"/>
  <c r="ENN132" i="4"/>
  <c r="ENM132" i="4"/>
  <c r="ENL132" i="4"/>
  <c r="ENK132" i="4"/>
  <c r="ENJ132" i="4"/>
  <c r="ENI132" i="4"/>
  <c r="ENH132" i="4"/>
  <c r="ENG132" i="4"/>
  <c r="ENF132" i="4"/>
  <c r="ENE132" i="4"/>
  <c r="END132" i="4"/>
  <c r="ENC132" i="4"/>
  <c r="ENB132" i="4"/>
  <c r="ENA132" i="4"/>
  <c r="EMZ132" i="4"/>
  <c r="EMY132" i="4"/>
  <c r="EMX132" i="4"/>
  <c r="EMW132" i="4"/>
  <c r="EMV132" i="4"/>
  <c r="EMU132" i="4"/>
  <c r="EMT132" i="4"/>
  <c r="EMS132" i="4"/>
  <c r="EMR132" i="4"/>
  <c r="EMQ132" i="4"/>
  <c r="EMP132" i="4"/>
  <c r="EMO132" i="4"/>
  <c r="EMN132" i="4"/>
  <c r="EMM132" i="4"/>
  <c r="EML132" i="4"/>
  <c r="EMK132" i="4"/>
  <c r="EMJ132" i="4"/>
  <c r="EMI132" i="4"/>
  <c r="EMH132" i="4"/>
  <c r="EMG132" i="4"/>
  <c r="EMF132" i="4"/>
  <c r="EME132" i="4"/>
  <c r="EMD132" i="4"/>
  <c r="EMC132" i="4"/>
  <c r="EMB132" i="4"/>
  <c r="EMA132" i="4"/>
  <c r="ELZ132" i="4"/>
  <c r="ELY132" i="4"/>
  <c r="ELX132" i="4"/>
  <c r="ELW132" i="4"/>
  <c r="ELV132" i="4"/>
  <c r="ELU132" i="4"/>
  <c r="ELT132" i="4"/>
  <c r="ELS132" i="4"/>
  <c r="ELR132" i="4"/>
  <c r="ELQ132" i="4"/>
  <c r="ELP132" i="4"/>
  <c r="ELO132" i="4"/>
  <c r="ELN132" i="4"/>
  <c r="ELM132" i="4"/>
  <c r="ELL132" i="4"/>
  <c r="ELK132" i="4"/>
  <c r="ELJ132" i="4"/>
  <c r="ELI132" i="4"/>
  <c r="ELH132" i="4"/>
  <c r="ELG132" i="4"/>
  <c r="ELF132" i="4"/>
  <c r="ELE132" i="4"/>
  <c r="ELD132" i="4"/>
  <c r="ELC132" i="4"/>
  <c r="ELB132" i="4"/>
  <c r="ELA132" i="4"/>
  <c r="EKZ132" i="4"/>
  <c r="EKY132" i="4"/>
  <c r="EKX132" i="4"/>
  <c r="EKW132" i="4"/>
  <c r="EKV132" i="4"/>
  <c r="EKU132" i="4"/>
  <c r="EKT132" i="4"/>
  <c r="EKS132" i="4"/>
  <c r="EKR132" i="4"/>
  <c r="EKQ132" i="4"/>
  <c r="EKP132" i="4"/>
  <c r="EKO132" i="4"/>
  <c r="EKN132" i="4"/>
  <c r="EKM132" i="4"/>
  <c r="EKL132" i="4"/>
  <c r="EKK132" i="4"/>
  <c r="EKJ132" i="4"/>
  <c r="EKI132" i="4"/>
  <c r="EKH132" i="4"/>
  <c r="EKG132" i="4"/>
  <c r="EKF132" i="4"/>
  <c r="EKE132" i="4"/>
  <c r="EKD132" i="4"/>
  <c r="EKC132" i="4"/>
  <c r="EKB132" i="4"/>
  <c r="EKA132" i="4"/>
  <c r="EJZ132" i="4"/>
  <c r="EJY132" i="4"/>
  <c r="EJX132" i="4"/>
  <c r="EJW132" i="4"/>
  <c r="EJV132" i="4"/>
  <c r="EJU132" i="4"/>
  <c r="EJT132" i="4"/>
  <c r="EJS132" i="4"/>
  <c r="EJR132" i="4"/>
  <c r="EJQ132" i="4"/>
  <c r="EJP132" i="4"/>
  <c r="EJO132" i="4"/>
  <c r="EJN132" i="4"/>
  <c r="EJM132" i="4"/>
  <c r="EJL132" i="4"/>
  <c r="EJK132" i="4"/>
  <c r="EJJ132" i="4"/>
  <c r="EJI132" i="4"/>
  <c r="EJH132" i="4"/>
  <c r="EJG132" i="4"/>
  <c r="EJF132" i="4"/>
  <c r="EJE132" i="4"/>
  <c r="EJD132" i="4"/>
  <c r="EJC132" i="4"/>
  <c r="EJB132" i="4"/>
  <c r="EJA132" i="4"/>
  <c r="EIZ132" i="4"/>
  <c r="EIY132" i="4"/>
  <c r="EIX132" i="4"/>
  <c r="EIW132" i="4"/>
  <c r="EIV132" i="4"/>
  <c r="EIU132" i="4"/>
  <c r="EIT132" i="4"/>
  <c r="EIS132" i="4"/>
  <c r="EIR132" i="4"/>
  <c r="EIQ132" i="4"/>
  <c r="EIP132" i="4"/>
  <c r="EIO132" i="4"/>
  <c r="EIN132" i="4"/>
  <c r="EIM132" i="4"/>
  <c r="EIL132" i="4"/>
  <c r="EIK132" i="4"/>
  <c r="EIJ132" i="4"/>
  <c r="EII132" i="4"/>
  <c r="EIH132" i="4"/>
  <c r="EIG132" i="4"/>
  <c r="EIF132" i="4"/>
  <c r="EIE132" i="4"/>
  <c r="EID132" i="4"/>
  <c r="EIC132" i="4"/>
  <c r="EIB132" i="4"/>
  <c r="EIA132" i="4"/>
  <c r="EHZ132" i="4"/>
  <c r="EHY132" i="4"/>
  <c r="EHX132" i="4"/>
  <c r="EHW132" i="4"/>
  <c r="EHV132" i="4"/>
  <c r="EHU132" i="4"/>
  <c r="EHT132" i="4"/>
  <c r="EHS132" i="4"/>
  <c r="EHR132" i="4"/>
  <c r="EHQ132" i="4"/>
  <c r="EHP132" i="4"/>
  <c r="EHO132" i="4"/>
  <c r="EHN132" i="4"/>
  <c r="EHM132" i="4"/>
  <c r="EHL132" i="4"/>
  <c r="EHK132" i="4"/>
  <c r="EHJ132" i="4"/>
  <c r="EHI132" i="4"/>
  <c r="EHH132" i="4"/>
  <c r="EHG132" i="4"/>
  <c r="EHF132" i="4"/>
  <c r="EHE132" i="4"/>
  <c r="EHD132" i="4"/>
  <c r="EHC132" i="4"/>
  <c r="EHB132" i="4"/>
  <c r="EHA132" i="4"/>
  <c r="EGZ132" i="4"/>
  <c r="EGY132" i="4"/>
  <c r="EGX132" i="4"/>
  <c r="EGW132" i="4"/>
  <c r="EGV132" i="4"/>
  <c r="EGU132" i="4"/>
  <c r="EGT132" i="4"/>
  <c r="EGS132" i="4"/>
  <c r="EGR132" i="4"/>
  <c r="EGQ132" i="4"/>
  <c r="EGP132" i="4"/>
  <c r="EGO132" i="4"/>
  <c r="EGN132" i="4"/>
  <c r="EGM132" i="4"/>
  <c r="EGL132" i="4"/>
  <c r="EGK132" i="4"/>
  <c r="EGJ132" i="4"/>
  <c r="EGI132" i="4"/>
  <c r="EGH132" i="4"/>
  <c r="EGG132" i="4"/>
  <c r="EGF132" i="4"/>
  <c r="EGE132" i="4"/>
  <c r="EGD132" i="4"/>
  <c r="EGC132" i="4"/>
  <c r="EGB132" i="4"/>
  <c r="EGA132" i="4"/>
  <c r="EFZ132" i="4"/>
  <c r="EFY132" i="4"/>
  <c r="EFX132" i="4"/>
  <c r="EFW132" i="4"/>
  <c r="EFV132" i="4"/>
  <c r="EFU132" i="4"/>
  <c r="EFT132" i="4"/>
  <c r="EFS132" i="4"/>
  <c r="EFR132" i="4"/>
  <c r="EFQ132" i="4"/>
  <c r="EFP132" i="4"/>
  <c r="EFO132" i="4"/>
  <c r="EFN132" i="4"/>
  <c r="EFM132" i="4"/>
  <c r="EFL132" i="4"/>
  <c r="EFK132" i="4"/>
  <c r="EFJ132" i="4"/>
  <c r="EFI132" i="4"/>
  <c r="EFH132" i="4"/>
  <c r="EFG132" i="4"/>
  <c r="EFF132" i="4"/>
  <c r="EFE132" i="4"/>
  <c r="EFD132" i="4"/>
  <c r="EFC132" i="4"/>
  <c r="EFB132" i="4"/>
  <c r="EFA132" i="4"/>
  <c r="EEZ132" i="4"/>
  <c r="EEY132" i="4"/>
  <c r="EEX132" i="4"/>
  <c r="EEW132" i="4"/>
  <c r="EEV132" i="4"/>
  <c r="EEU132" i="4"/>
  <c r="EET132" i="4"/>
  <c r="EES132" i="4"/>
  <c r="EER132" i="4"/>
  <c r="EEQ132" i="4"/>
  <c r="EEP132" i="4"/>
  <c r="EEO132" i="4"/>
  <c r="EEN132" i="4"/>
  <c r="EEM132" i="4"/>
  <c r="EEL132" i="4"/>
  <c r="EEK132" i="4"/>
  <c r="EEJ132" i="4"/>
  <c r="EEI132" i="4"/>
  <c r="EEH132" i="4"/>
  <c r="EEG132" i="4"/>
  <c r="EEF132" i="4"/>
  <c r="EEE132" i="4"/>
  <c r="EED132" i="4"/>
  <c r="EEC132" i="4"/>
  <c r="EEB132" i="4"/>
  <c r="EEA132" i="4"/>
  <c r="EDZ132" i="4"/>
  <c r="EDY132" i="4"/>
  <c r="EDX132" i="4"/>
  <c r="EDW132" i="4"/>
  <c r="EDV132" i="4"/>
  <c r="EDU132" i="4"/>
  <c r="EDT132" i="4"/>
  <c r="EDS132" i="4"/>
  <c r="EDR132" i="4"/>
  <c r="EDQ132" i="4"/>
  <c r="EDP132" i="4"/>
  <c r="EDO132" i="4"/>
  <c r="EDN132" i="4"/>
  <c r="EDM132" i="4"/>
  <c r="EDL132" i="4"/>
  <c r="EDK132" i="4"/>
  <c r="EDJ132" i="4"/>
  <c r="EDI132" i="4"/>
  <c r="EDH132" i="4"/>
  <c r="EDG132" i="4"/>
  <c r="EDF132" i="4"/>
  <c r="EDE132" i="4"/>
  <c r="EDD132" i="4"/>
  <c r="EDC132" i="4"/>
  <c r="EDB132" i="4"/>
  <c r="EDA132" i="4"/>
  <c r="ECZ132" i="4"/>
  <c r="ECY132" i="4"/>
  <c r="ECX132" i="4"/>
  <c r="ECW132" i="4"/>
  <c r="ECV132" i="4"/>
  <c r="ECU132" i="4"/>
  <c r="ECT132" i="4"/>
  <c r="ECS132" i="4"/>
  <c r="ECR132" i="4"/>
  <c r="ECQ132" i="4"/>
  <c r="ECP132" i="4"/>
  <c r="ECO132" i="4"/>
  <c r="ECN132" i="4"/>
  <c r="ECM132" i="4"/>
  <c r="ECL132" i="4"/>
  <c r="ECK132" i="4"/>
  <c r="ECJ132" i="4"/>
  <c r="ECI132" i="4"/>
  <c r="ECH132" i="4"/>
  <c r="ECG132" i="4"/>
  <c r="ECF132" i="4"/>
  <c r="ECE132" i="4"/>
  <c r="ECD132" i="4"/>
  <c r="ECC132" i="4"/>
  <c r="ECB132" i="4"/>
  <c r="ECA132" i="4"/>
  <c r="EBZ132" i="4"/>
  <c r="EBY132" i="4"/>
  <c r="EBX132" i="4"/>
  <c r="EBW132" i="4"/>
  <c r="EBV132" i="4"/>
  <c r="EBU132" i="4"/>
  <c r="EBT132" i="4"/>
  <c r="EBS132" i="4"/>
  <c r="EBR132" i="4"/>
  <c r="EBQ132" i="4"/>
  <c r="EBP132" i="4"/>
  <c r="EBO132" i="4"/>
  <c r="EBN132" i="4"/>
  <c r="EBM132" i="4"/>
  <c r="EBL132" i="4"/>
  <c r="EBK132" i="4"/>
  <c r="EBJ132" i="4"/>
  <c r="EBI132" i="4"/>
  <c r="EBH132" i="4"/>
  <c r="EBG132" i="4"/>
  <c r="EBF132" i="4"/>
  <c r="EBE132" i="4"/>
  <c r="EBD132" i="4"/>
  <c r="EBC132" i="4"/>
  <c r="EBB132" i="4"/>
  <c r="EBA132" i="4"/>
  <c r="EAZ132" i="4"/>
  <c r="EAY132" i="4"/>
  <c r="EAX132" i="4"/>
  <c r="EAW132" i="4"/>
  <c r="EAV132" i="4"/>
  <c r="EAU132" i="4"/>
  <c r="EAT132" i="4"/>
  <c r="EAS132" i="4"/>
  <c r="EAR132" i="4"/>
  <c r="EAQ132" i="4"/>
  <c r="EAP132" i="4"/>
  <c r="EAO132" i="4"/>
  <c r="EAN132" i="4"/>
  <c r="EAM132" i="4"/>
  <c r="EAL132" i="4"/>
  <c r="EAK132" i="4"/>
  <c r="EAJ132" i="4"/>
  <c r="EAI132" i="4"/>
  <c r="EAH132" i="4"/>
  <c r="EAG132" i="4"/>
  <c r="EAF132" i="4"/>
  <c r="EAE132" i="4"/>
  <c r="EAD132" i="4"/>
  <c r="EAC132" i="4"/>
  <c r="EAB132" i="4"/>
  <c r="EAA132" i="4"/>
  <c r="DZZ132" i="4"/>
  <c r="DZY132" i="4"/>
  <c r="DZX132" i="4"/>
  <c r="DZW132" i="4"/>
  <c r="DZV132" i="4"/>
  <c r="DZU132" i="4"/>
  <c r="DZT132" i="4"/>
  <c r="DZS132" i="4"/>
  <c r="DZR132" i="4"/>
  <c r="DZQ132" i="4"/>
  <c r="DZP132" i="4"/>
  <c r="DZO132" i="4"/>
  <c r="DZN132" i="4"/>
  <c r="DZM132" i="4"/>
  <c r="DZL132" i="4"/>
  <c r="DZK132" i="4"/>
  <c r="DZJ132" i="4"/>
  <c r="DZI132" i="4"/>
  <c r="DZH132" i="4"/>
  <c r="DZG132" i="4"/>
  <c r="DZF132" i="4"/>
  <c r="DZE132" i="4"/>
  <c r="DZD132" i="4"/>
  <c r="DZC132" i="4"/>
  <c r="DZB132" i="4"/>
  <c r="DZA132" i="4"/>
  <c r="DYZ132" i="4"/>
  <c r="DYY132" i="4"/>
  <c r="DYX132" i="4"/>
  <c r="DYW132" i="4"/>
  <c r="DYV132" i="4"/>
  <c r="DYU132" i="4"/>
  <c r="DYT132" i="4"/>
  <c r="DYS132" i="4"/>
  <c r="DYR132" i="4"/>
  <c r="DYQ132" i="4"/>
  <c r="DYP132" i="4"/>
  <c r="DYO132" i="4"/>
  <c r="DYN132" i="4"/>
  <c r="DYM132" i="4"/>
  <c r="DYL132" i="4"/>
  <c r="DYK132" i="4"/>
  <c r="DYJ132" i="4"/>
  <c r="DYI132" i="4"/>
  <c r="DYH132" i="4"/>
  <c r="DYG132" i="4"/>
  <c r="DYF132" i="4"/>
  <c r="DYE132" i="4"/>
  <c r="DYD132" i="4"/>
  <c r="DYC132" i="4"/>
  <c r="DYB132" i="4"/>
  <c r="DYA132" i="4"/>
  <c r="DXZ132" i="4"/>
  <c r="DXY132" i="4"/>
  <c r="DXX132" i="4"/>
  <c r="DXW132" i="4"/>
  <c r="DXV132" i="4"/>
  <c r="DXU132" i="4"/>
  <c r="DXT132" i="4"/>
  <c r="DXS132" i="4"/>
  <c r="DXR132" i="4"/>
  <c r="DXQ132" i="4"/>
  <c r="DXP132" i="4"/>
  <c r="DXO132" i="4"/>
  <c r="DXN132" i="4"/>
  <c r="DXM132" i="4"/>
  <c r="DXL132" i="4"/>
  <c r="DXK132" i="4"/>
  <c r="DXJ132" i="4"/>
  <c r="DXI132" i="4"/>
  <c r="DXH132" i="4"/>
  <c r="DXG132" i="4"/>
  <c r="DXF132" i="4"/>
  <c r="DXE132" i="4"/>
  <c r="DXD132" i="4"/>
  <c r="DXC132" i="4"/>
  <c r="DXB132" i="4"/>
  <c r="DXA132" i="4"/>
  <c r="DWZ132" i="4"/>
  <c r="DWY132" i="4"/>
  <c r="DWX132" i="4"/>
  <c r="DWW132" i="4"/>
  <c r="DWV132" i="4"/>
  <c r="DWU132" i="4"/>
  <c r="DWT132" i="4"/>
  <c r="DWS132" i="4"/>
  <c r="DWR132" i="4"/>
  <c r="DWQ132" i="4"/>
  <c r="DWP132" i="4"/>
  <c r="DWO132" i="4"/>
  <c r="DWN132" i="4"/>
  <c r="DWM132" i="4"/>
  <c r="DWL132" i="4"/>
  <c r="DWK132" i="4"/>
  <c r="DWJ132" i="4"/>
  <c r="DWI132" i="4"/>
  <c r="DWH132" i="4"/>
  <c r="DWG132" i="4"/>
  <c r="DWF132" i="4"/>
  <c r="DWE132" i="4"/>
  <c r="DWD132" i="4"/>
  <c r="DWC132" i="4"/>
  <c r="DWB132" i="4"/>
  <c r="DWA132" i="4"/>
  <c r="DVZ132" i="4"/>
  <c r="DVY132" i="4"/>
  <c r="DVX132" i="4"/>
  <c r="DVW132" i="4"/>
  <c r="DVV132" i="4"/>
  <c r="DVU132" i="4"/>
  <c r="DVT132" i="4"/>
  <c r="DVS132" i="4"/>
  <c r="DVR132" i="4"/>
  <c r="DVQ132" i="4"/>
  <c r="DVP132" i="4"/>
  <c r="DVO132" i="4"/>
  <c r="DVN132" i="4"/>
  <c r="DVM132" i="4"/>
  <c r="DVL132" i="4"/>
  <c r="DVK132" i="4"/>
  <c r="DVJ132" i="4"/>
  <c r="DVI132" i="4"/>
  <c r="DVH132" i="4"/>
  <c r="DVG132" i="4"/>
  <c r="DVF132" i="4"/>
  <c r="DVE132" i="4"/>
  <c r="DVD132" i="4"/>
  <c r="DVC132" i="4"/>
  <c r="DVB132" i="4"/>
  <c r="DVA132" i="4"/>
  <c r="DUZ132" i="4"/>
  <c r="DUY132" i="4"/>
  <c r="DUX132" i="4"/>
  <c r="DUW132" i="4"/>
  <c r="DUV132" i="4"/>
  <c r="DUU132" i="4"/>
  <c r="DUT132" i="4"/>
  <c r="DUS132" i="4"/>
  <c r="DUR132" i="4"/>
  <c r="DUQ132" i="4"/>
  <c r="DUP132" i="4"/>
  <c r="DUO132" i="4"/>
  <c r="DUN132" i="4"/>
  <c r="DUM132" i="4"/>
  <c r="DUL132" i="4"/>
  <c r="DUK132" i="4"/>
  <c r="DUJ132" i="4"/>
  <c r="DUI132" i="4"/>
  <c r="DUH132" i="4"/>
  <c r="DUG132" i="4"/>
  <c r="DUF132" i="4"/>
  <c r="DUE132" i="4"/>
  <c r="DUD132" i="4"/>
  <c r="DUC132" i="4"/>
  <c r="DUB132" i="4"/>
  <c r="DUA132" i="4"/>
  <c r="DTZ132" i="4"/>
  <c r="DTY132" i="4"/>
  <c r="DTX132" i="4"/>
  <c r="DTW132" i="4"/>
  <c r="DTV132" i="4"/>
  <c r="DTU132" i="4"/>
  <c r="DTT132" i="4"/>
  <c r="DTS132" i="4"/>
  <c r="DTR132" i="4"/>
  <c r="DTQ132" i="4"/>
  <c r="DTP132" i="4"/>
  <c r="DTO132" i="4"/>
  <c r="DTN132" i="4"/>
  <c r="DTM132" i="4"/>
  <c r="DTL132" i="4"/>
  <c r="DTK132" i="4"/>
  <c r="DTJ132" i="4"/>
  <c r="DTI132" i="4"/>
  <c r="DTH132" i="4"/>
  <c r="DTG132" i="4"/>
  <c r="DTF132" i="4"/>
  <c r="DTE132" i="4"/>
  <c r="DTD132" i="4"/>
  <c r="DTC132" i="4"/>
  <c r="DTB132" i="4"/>
  <c r="DTA132" i="4"/>
  <c r="DSZ132" i="4"/>
  <c r="DSY132" i="4"/>
  <c r="DSX132" i="4"/>
  <c r="DSW132" i="4"/>
  <c r="DSV132" i="4"/>
  <c r="DSU132" i="4"/>
  <c r="DST132" i="4"/>
  <c r="DSS132" i="4"/>
  <c r="DSR132" i="4"/>
  <c r="DSQ132" i="4"/>
  <c r="DSP132" i="4"/>
  <c r="DSO132" i="4"/>
  <c r="DSN132" i="4"/>
  <c r="DSM132" i="4"/>
  <c r="DSL132" i="4"/>
  <c r="DSK132" i="4"/>
  <c r="DSJ132" i="4"/>
  <c r="DSI132" i="4"/>
  <c r="DSH132" i="4"/>
  <c r="DSG132" i="4"/>
  <c r="DSF132" i="4"/>
  <c r="DSE132" i="4"/>
  <c r="DSD132" i="4"/>
  <c r="DSC132" i="4"/>
  <c r="DSB132" i="4"/>
  <c r="DSA132" i="4"/>
  <c r="DRZ132" i="4"/>
  <c r="DRY132" i="4"/>
  <c r="DRX132" i="4"/>
  <c r="DRW132" i="4"/>
  <c r="DRV132" i="4"/>
  <c r="DRU132" i="4"/>
  <c r="DRT132" i="4"/>
  <c r="DRS132" i="4"/>
  <c r="DRR132" i="4"/>
  <c r="DRQ132" i="4"/>
  <c r="DRP132" i="4"/>
  <c r="DRO132" i="4"/>
  <c r="DRN132" i="4"/>
  <c r="DRM132" i="4"/>
  <c r="DRL132" i="4"/>
  <c r="DRK132" i="4"/>
  <c r="DRJ132" i="4"/>
  <c r="DRI132" i="4"/>
  <c r="DRH132" i="4"/>
  <c r="DRG132" i="4"/>
  <c r="DRF132" i="4"/>
  <c r="DRE132" i="4"/>
  <c r="DRD132" i="4"/>
  <c r="DRC132" i="4"/>
  <c r="DRB132" i="4"/>
  <c r="DRA132" i="4"/>
  <c r="DQZ132" i="4"/>
  <c r="DQY132" i="4"/>
  <c r="DQX132" i="4"/>
  <c r="DQW132" i="4"/>
  <c r="DQV132" i="4"/>
  <c r="DQU132" i="4"/>
  <c r="DQT132" i="4"/>
  <c r="DQS132" i="4"/>
  <c r="DQR132" i="4"/>
  <c r="DQQ132" i="4"/>
  <c r="DQP132" i="4"/>
  <c r="DQO132" i="4"/>
  <c r="DQN132" i="4"/>
  <c r="DQM132" i="4"/>
  <c r="DQL132" i="4"/>
  <c r="DQK132" i="4"/>
  <c r="DQJ132" i="4"/>
  <c r="DQI132" i="4"/>
  <c r="DQH132" i="4"/>
  <c r="DQG132" i="4"/>
  <c r="DQF132" i="4"/>
  <c r="DQE132" i="4"/>
  <c r="DQD132" i="4"/>
  <c r="DQC132" i="4"/>
  <c r="DQB132" i="4"/>
  <c r="DQA132" i="4"/>
  <c r="DPZ132" i="4"/>
  <c r="DPY132" i="4"/>
  <c r="DPX132" i="4"/>
  <c r="DPW132" i="4"/>
  <c r="DPV132" i="4"/>
  <c r="DPU132" i="4"/>
  <c r="DPT132" i="4"/>
  <c r="DPS132" i="4"/>
  <c r="DPR132" i="4"/>
  <c r="DPQ132" i="4"/>
  <c r="DPP132" i="4"/>
  <c r="DPO132" i="4"/>
  <c r="DPN132" i="4"/>
  <c r="DPM132" i="4"/>
  <c r="DPL132" i="4"/>
  <c r="DPK132" i="4"/>
  <c r="DPJ132" i="4"/>
  <c r="DPI132" i="4"/>
  <c r="DPH132" i="4"/>
  <c r="DPG132" i="4"/>
  <c r="DPF132" i="4"/>
  <c r="DPE132" i="4"/>
  <c r="DPD132" i="4"/>
  <c r="DPC132" i="4"/>
  <c r="DPB132" i="4"/>
  <c r="DPA132" i="4"/>
  <c r="DOZ132" i="4"/>
  <c r="DOY132" i="4"/>
  <c r="DOX132" i="4"/>
  <c r="DOW132" i="4"/>
  <c r="DOV132" i="4"/>
  <c r="DOU132" i="4"/>
  <c r="DOT132" i="4"/>
  <c r="DOS132" i="4"/>
  <c r="DOR132" i="4"/>
  <c r="DOQ132" i="4"/>
  <c r="DOP132" i="4"/>
  <c r="DOO132" i="4"/>
  <c r="DON132" i="4"/>
  <c r="DOM132" i="4"/>
  <c r="DOL132" i="4"/>
  <c r="DOK132" i="4"/>
  <c r="DOJ132" i="4"/>
  <c r="DOI132" i="4"/>
  <c r="DOH132" i="4"/>
  <c r="DOG132" i="4"/>
  <c r="DOF132" i="4"/>
  <c r="DOE132" i="4"/>
  <c r="DOD132" i="4"/>
  <c r="DOC132" i="4"/>
  <c r="DOB132" i="4"/>
  <c r="DOA132" i="4"/>
  <c r="DNZ132" i="4"/>
  <c r="DNY132" i="4"/>
  <c r="DNX132" i="4"/>
  <c r="DNW132" i="4"/>
  <c r="DNV132" i="4"/>
  <c r="DNU132" i="4"/>
  <c r="DNT132" i="4"/>
  <c r="DNS132" i="4"/>
  <c r="DNR132" i="4"/>
  <c r="DNQ132" i="4"/>
  <c r="DNP132" i="4"/>
  <c r="DNO132" i="4"/>
  <c r="DNN132" i="4"/>
  <c r="DNM132" i="4"/>
  <c r="DNL132" i="4"/>
  <c r="DNK132" i="4"/>
  <c r="DNJ132" i="4"/>
  <c r="DNI132" i="4"/>
  <c r="DNH132" i="4"/>
  <c r="DNG132" i="4"/>
  <c r="DNF132" i="4"/>
  <c r="DNE132" i="4"/>
  <c r="DND132" i="4"/>
  <c r="DNC132" i="4"/>
  <c r="DNB132" i="4"/>
  <c r="DNA132" i="4"/>
  <c r="DMZ132" i="4"/>
  <c r="DMY132" i="4"/>
  <c r="DMX132" i="4"/>
  <c r="DMW132" i="4"/>
  <c r="DMV132" i="4"/>
  <c r="DMU132" i="4"/>
  <c r="DMT132" i="4"/>
  <c r="DMS132" i="4"/>
  <c r="DMR132" i="4"/>
  <c r="DMQ132" i="4"/>
  <c r="DMP132" i="4"/>
  <c r="DMO132" i="4"/>
  <c r="DMN132" i="4"/>
  <c r="DMM132" i="4"/>
  <c r="DML132" i="4"/>
  <c r="DMK132" i="4"/>
  <c r="DMJ132" i="4"/>
  <c r="DMI132" i="4"/>
  <c r="DMH132" i="4"/>
  <c r="DMG132" i="4"/>
  <c r="DMF132" i="4"/>
  <c r="DME132" i="4"/>
  <c r="DMD132" i="4"/>
  <c r="DMC132" i="4"/>
  <c r="DMB132" i="4"/>
  <c r="DMA132" i="4"/>
  <c r="DLZ132" i="4"/>
  <c r="DLY132" i="4"/>
  <c r="DLX132" i="4"/>
  <c r="DLW132" i="4"/>
  <c r="DLV132" i="4"/>
  <c r="DLU132" i="4"/>
  <c r="DLT132" i="4"/>
  <c r="DLS132" i="4"/>
  <c r="DLR132" i="4"/>
  <c r="DLQ132" i="4"/>
  <c r="DLP132" i="4"/>
  <c r="DLO132" i="4"/>
  <c r="DLN132" i="4"/>
  <c r="DLM132" i="4"/>
  <c r="DLL132" i="4"/>
  <c r="DLK132" i="4"/>
  <c r="DLJ132" i="4"/>
  <c r="DLI132" i="4"/>
  <c r="DLH132" i="4"/>
  <c r="DLG132" i="4"/>
  <c r="DLF132" i="4"/>
  <c r="DLE132" i="4"/>
  <c r="DLD132" i="4"/>
  <c r="DLC132" i="4"/>
  <c r="DLB132" i="4"/>
  <c r="DLA132" i="4"/>
  <c r="DKZ132" i="4"/>
  <c r="DKY132" i="4"/>
  <c r="DKX132" i="4"/>
  <c r="DKW132" i="4"/>
  <c r="DKV132" i="4"/>
  <c r="DKU132" i="4"/>
  <c r="DKT132" i="4"/>
  <c r="DKS132" i="4"/>
  <c r="DKR132" i="4"/>
  <c r="DKQ132" i="4"/>
  <c r="DKP132" i="4"/>
  <c r="DKO132" i="4"/>
  <c r="DKN132" i="4"/>
  <c r="DKM132" i="4"/>
  <c r="DKL132" i="4"/>
  <c r="DKK132" i="4"/>
  <c r="DKJ132" i="4"/>
  <c r="DKI132" i="4"/>
  <c r="DKH132" i="4"/>
  <c r="DKG132" i="4"/>
  <c r="DKF132" i="4"/>
  <c r="DKE132" i="4"/>
  <c r="DKD132" i="4"/>
  <c r="DKC132" i="4"/>
  <c r="DKB132" i="4"/>
  <c r="DKA132" i="4"/>
  <c r="DJZ132" i="4"/>
  <c r="DJY132" i="4"/>
  <c r="DJX132" i="4"/>
  <c r="DJW132" i="4"/>
  <c r="DJV132" i="4"/>
  <c r="DJU132" i="4"/>
  <c r="DJT132" i="4"/>
  <c r="DJS132" i="4"/>
  <c r="DJR132" i="4"/>
  <c r="DJQ132" i="4"/>
  <c r="DJP132" i="4"/>
  <c r="DJO132" i="4"/>
  <c r="DJN132" i="4"/>
  <c r="DJM132" i="4"/>
  <c r="DJL132" i="4"/>
  <c r="DJK132" i="4"/>
  <c r="DJJ132" i="4"/>
  <c r="DJI132" i="4"/>
  <c r="DJH132" i="4"/>
  <c r="DJG132" i="4"/>
  <c r="DJF132" i="4"/>
  <c r="DJE132" i="4"/>
  <c r="DJD132" i="4"/>
  <c r="DJC132" i="4"/>
  <c r="DJB132" i="4"/>
  <c r="DJA132" i="4"/>
  <c r="DIZ132" i="4"/>
  <c r="DIY132" i="4"/>
  <c r="DIX132" i="4"/>
  <c r="DIW132" i="4"/>
  <c r="DIV132" i="4"/>
  <c r="DIU132" i="4"/>
  <c r="DIT132" i="4"/>
  <c r="DIS132" i="4"/>
  <c r="DIR132" i="4"/>
  <c r="DIQ132" i="4"/>
  <c r="DIP132" i="4"/>
  <c r="DIO132" i="4"/>
  <c r="DIN132" i="4"/>
  <c r="DIM132" i="4"/>
  <c r="DIL132" i="4"/>
  <c r="DIK132" i="4"/>
  <c r="DIJ132" i="4"/>
  <c r="DII132" i="4"/>
  <c r="DIH132" i="4"/>
  <c r="DIG132" i="4"/>
  <c r="DIF132" i="4"/>
  <c r="DIE132" i="4"/>
  <c r="DID132" i="4"/>
  <c r="DIC132" i="4"/>
  <c r="DIB132" i="4"/>
  <c r="DIA132" i="4"/>
  <c r="DHZ132" i="4"/>
  <c r="DHY132" i="4"/>
  <c r="DHX132" i="4"/>
  <c r="DHW132" i="4"/>
  <c r="DHV132" i="4"/>
  <c r="DHU132" i="4"/>
  <c r="DHT132" i="4"/>
  <c r="DHS132" i="4"/>
  <c r="DHR132" i="4"/>
  <c r="DHQ132" i="4"/>
  <c r="DHP132" i="4"/>
  <c r="DHO132" i="4"/>
  <c r="DHN132" i="4"/>
  <c r="DHM132" i="4"/>
  <c r="DHL132" i="4"/>
  <c r="DHK132" i="4"/>
  <c r="DHJ132" i="4"/>
  <c r="DHI132" i="4"/>
  <c r="DHH132" i="4"/>
  <c r="DHG132" i="4"/>
  <c r="DHF132" i="4"/>
  <c r="DHE132" i="4"/>
  <c r="DHD132" i="4"/>
  <c r="DHC132" i="4"/>
  <c r="DHB132" i="4"/>
  <c r="DHA132" i="4"/>
  <c r="DGZ132" i="4"/>
  <c r="DGY132" i="4"/>
  <c r="DGX132" i="4"/>
  <c r="DGW132" i="4"/>
  <c r="DGV132" i="4"/>
  <c r="DGU132" i="4"/>
  <c r="DGT132" i="4"/>
  <c r="DGS132" i="4"/>
  <c r="DGR132" i="4"/>
  <c r="DGQ132" i="4"/>
  <c r="DGP132" i="4"/>
  <c r="DGO132" i="4"/>
  <c r="DGN132" i="4"/>
  <c r="DGM132" i="4"/>
  <c r="DGL132" i="4"/>
  <c r="DGK132" i="4"/>
  <c r="DGJ132" i="4"/>
  <c r="DGI132" i="4"/>
  <c r="DGH132" i="4"/>
  <c r="DGG132" i="4"/>
  <c r="DGF132" i="4"/>
  <c r="DGE132" i="4"/>
  <c r="DGD132" i="4"/>
  <c r="DGC132" i="4"/>
  <c r="DGB132" i="4"/>
  <c r="DGA132" i="4"/>
  <c r="DFZ132" i="4"/>
  <c r="DFY132" i="4"/>
  <c r="DFX132" i="4"/>
  <c r="DFW132" i="4"/>
  <c r="DFV132" i="4"/>
  <c r="DFU132" i="4"/>
  <c r="DFT132" i="4"/>
  <c r="DFS132" i="4"/>
  <c r="DFR132" i="4"/>
  <c r="DFQ132" i="4"/>
  <c r="DFP132" i="4"/>
  <c r="DFO132" i="4"/>
  <c r="DFN132" i="4"/>
  <c r="DFM132" i="4"/>
  <c r="DFL132" i="4"/>
  <c r="DFK132" i="4"/>
  <c r="DFJ132" i="4"/>
  <c r="DFI132" i="4"/>
  <c r="DFH132" i="4"/>
  <c r="DFG132" i="4"/>
  <c r="DFF132" i="4"/>
  <c r="DFE132" i="4"/>
  <c r="DFD132" i="4"/>
  <c r="DFC132" i="4"/>
  <c r="DFB132" i="4"/>
  <c r="DFA132" i="4"/>
  <c r="DEZ132" i="4"/>
  <c r="DEY132" i="4"/>
  <c r="DEX132" i="4"/>
  <c r="DEW132" i="4"/>
  <c r="DEV132" i="4"/>
  <c r="DEU132" i="4"/>
  <c r="DET132" i="4"/>
  <c r="DES132" i="4"/>
  <c r="DER132" i="4"/>
  <c r="DEQ132" i="4"/>
  <c r="DEP132" i="4"/>
  <c r="DEO132" i="4"/>
  <c r="DEN132" i="4"/>
  <c r="DEM132" i="4"/>
  <c r="DEL132" i="4"/>
  <c r="DEK132" i="4"/>
  <c r="DEJ132" i="4"/>
  <c r="DEI132" i="4"/>
  <c r="DEH132" i="4"/>
  <c r="DEG132" i="4"/>
  <c r="DEF132" i="4"/>
  <c r="DEE132" i="4"/>
  <c r="DED132" i="4"/>
  <c r="DEC132" i="4"/>
  <c r="DEB132" i="4"/>
  <c r="DEA132" i="4"/>
  <c r="DDZ132" i="4"/>
  <c r="DDY132" i="4"/>
  <c r="DDX132" i="4"/>
  <c r="DDW132" i="4"/>
  <c r="DDV132" i="4"/>
  <c r="DDU132" i="4"/>
  <c r="DDT132" i="4"/>
  <c r="DDS132" i="4"/>
  <c r="DDR132" i="4"/>
  <c r="DDQ132" i="4"/>
  <c r="DDP132" i="4"/>
  <c r="DDO132" i="4"/>
  <c r="DDN132" i="4"/>
  <c r="DDM132" i="4"/>
  <c r="DDL132" i="4"/>
  <c r="DDK132" i="4"/>
  <c r="DDJ132" i="4"/>
  <c r="DDI132" i="4"/>
  <c r="DDH132" i="4"/>
  <c r="DDG132" i="4"/>
  <c r="DDF132" i="4"/>
  <c r="DDE132" i="4"/>
  <c r="DDD132" i="4"/>
  <c r="DDC132" i="4"/>
  <c r="DDB132" i="4"/>
  <c r="DDA132" i="4"/>
  <c r="DCZ132" i="4"/>
  <c r="DCY132" i="4"/>
  <c r="DCX132" i="4"/>
  <c r="DCW132" i="4"/>
  <c r="DCV132" i="4"/>
  <c r="DCU132" i="4"/>
  <c r="DCT132" i="4"/>
  <c r="DCS132" i="4"/>
  <c r="DCR132" i="4"/>
  <c r="DCQ132" i="4"/>
  <c r="DCP132" i="4"/>
  <c r="DCO132" i="4"/>
  <c r="DCN132" i="4"/>
  <c r="DCM132" i="4"/>
  <c r="DCL132" i="4"/>
  <c r="DCK132" i="4"/>
  <c r="DCJ132" i="4"/>
  <c r="DCI132" i="4"/>
  <c r="DCH132" i="4"/>
  <c r="DCG132" i="4"/>
  <c r="DCF132" i="4"/>
  <c r="DCE132" i="4"/>
  <c r="DCD132" i="4"/>
  <c r="DCC132" i="4"/>
  <c r="DCB132" i="4"/>
  <c r="DCA132" i="4"/>
  <c r="DBZ132" i="4"/>
  <c r="DBY132" i="4"/>
  <c r="DBX132" i="4"/>
  <c r="DBW132" i="4"/>
  <c r="DBV132" i="4"/>
  <c r="DBU132" i="4"/>
  <c r="DBT132" i="4"/>
  <c r="DBS132" i="4"/>
  <c r="DBR132" i="4"/>
  <c r="DBQ132" i="4"/>
  <c r="DBP132" i="4"/>
  <c r="DBO132" i="4"/>
  <c r="DBN132" i="4"/>
  <c r="DBM132" i="4"/>
  <c r="DBL132" i="4"/>
  <c r="DBK132" i="4"/>
  <c r="DBJ132" i="4"/>
  <c r="DBI132" i="4"/>
  <c r="DBH132" i="4"/>
  <c r="DBG132" i="4"/>
  <c r="DBF132" i="4"/>
  <c r="DBE132" i="4"/>
  <c r="DBD132" i="4"/>
  <c r="DBC132" i="4"/>
  <c r="DBB132" i="4"/>
  <c r="DBA132" i="4"/>
  <c r="DAZ132" i="4"/>
  <c r="DAY132" i="4"/>
  <c r="DAX132" i="4"/>
  <c r="DAW132" i="4"/>
  <c r="DAV132" i="4"/>
  <c r="DAU132" i="4"/>
  <c r="DAT132" i="4"/>
  <c r="DAS132" i="4"/>
  <c r="DAR132" i="4"/>
  <c r="DAQ132" i="4"/>
  <c r="DAP132" i="4"/>
  <c r="DAO132" i="4"/>
  <c r="DAN132" i="4"/>
  <c r="DAM132" i="4"/>
  <c r="DAL132" i="4"/>
  <c r="DAK132" i="4"/>
  <c r="DAJ132" i="4"/>
  <c r="DAI132" i="4"/>
  <c r="DAH132" i="4"/>
  <c r="DAG132" i="4"/>
  <c r="DAF132" i="4"/>
  <c r="DAE132" i="4"/>
  <c r="DAD132" i="4"/>
  <c r="DAC132" i="4"/>
  <c r="DAB132" i="4"/>
  <c r="DAA132" i="4"/>
  <c r="CZZ132" i="4"/>
  <c r="CZY132" i="4"/>
  <c r="CZX132" i="4"/>
  <c r="CZW132" i="4"/>
  <c r="CZV132" i="4"/>
  <c r="CZU132" i="4"/>
  <c r="CZT132" i="4"/>
  <c r="CZS132" i="4"/>
  <c r="CZR132" i="4"/>
  <c r="CZQ132" i="4"/>
  <c r="CZP132" i="4"/>
  <c r="CZO132" i="4"/>
  <c r="CZN132" i="4"/>
  <c r="CZM132" i="4"/>
  <c r="CZL132" i="4"/>
  <c r="CZK132" i="4"/>
  <c r="CZJ132" i="4"/>
  <c r="CZI132" i="4"/>
  <c r="CZH132" i="4"/>
  <c r="CZG132" i="4"/>
  <c r="CZF132" i="4"/>
  <c r="CZE132" i="4"/>
  <c r="CZD132" i="4"/>
  <c r="CZC132" i="4"/>
  <c r="CZB132" i="4"/>
  <c r="CZA132" i="4"/>
  <c r="CYZ132" i="4"/>
  <c r="CYY132" i="4"/>
  <c r="CYX132" i="4"/>
  <c r="CYW132" i="4"/>
  <c r="CYV132" i="4"/>
  <c r="CYU132" i="4"/>
  <c r="CYT132" i="4"/>
  <c r="CYS132" i="4"/>
  <c r="CYR132" i="4"/>
  <c r="CYQ132" i="4"/>
  <c r="CYP132" i="4"/>
  <c r="CYO132" i="4"/>
  <c r="CYN132" i="4"/>
  <c r="CYM132" i="4"/>
  <c r="CYL132" i="4"/>
  <c r="CYK132" i="4"/>
  <c r="CYJ132" i="4"/>
  <c r="CYI132" i="4"/>
  <c r="CYH132" i="4"/>
  <c r="CYG132" i="4"/>
  <c r="CYF132" i="4"/>
  <c r="CYE132" i="4"/>
  <c r="CYD132" i="4"/>
  <c r="CYC132" i="4"/>
  <c r="CYB132" i="4"/>
  <c r="CYA132" i="4"/>
  <c r="CXZ132" i="4"/>
  <c r="CXY132" i="4"/>
  <c r="CXX132" i="4"/>
  <c r="CXW132" i="4"/>
  <c r="CXV132" i="4"/>
  <c r="CXU132" i="4"/>
  <c r="CXT132" i="4"/>
  <c r="CXS132" i="4"/>
  <c r="CXR132" i="4"/>
  <c r="CXQ132" i="4"/>
  <c r="CXP132" i="4"/>
  <c r="CXO132" i="4"/>
  <c r="CXN132" i="4"/>
  <c r="CXM132" i="4"/>
  <c r="CXL132" i="4"/>
  <c r="CXK132" i="4"/>
  <c r="CXJ132" i="4"/>
  <c r="CXI132" i="4"/>
  <c r="CXH132" i="4"/>
  <c r="CXG132" i="4"/>
  <c r="CXF132" i="4"/>
  <c r="CXE132" i="4"/>
  <c r="CXD132" i="4"/>
  <c r="CXC132" i="4"/>
  <c r="CXB132" i="4"/>
  <c r="CXA132" i="4"/>
  <c r="CWZ132" i="4"/>
  <c r="CWY132" i="4"/>
  <c r="CWX132" i="4"/>
  <c r="CWW132" i="4"/>
  <c r="CWV132" i="4"/>
  <c r="CWU132" i="4"/>
  <c r="CWT132" i="4"/>
  <c r="CWS132" i="4"/>
  <c r="CWR132" i="4"/>
  <c r="CWQ132" i="4"/>
  <c r="CWP132" i="4"/>
  <c r="CWO132" i="4"/>
  <c r="CWN132" i="4"/>
  <c r="CWM132" i="4"/>
  <c r="CWL132" i="4"/>
  <c r="CWK132" i="4"/>
  <c r="CWJ132" i="4"/>
  <c r="CWI132" i="4"/>
  <c r="CWH132" i="4"/>
  <c r="CWG132" i="4"/>
  <c r="CWF132" i="4"/>
  <c r="CWE132" i="4"/>
  <c r="CWD132" i="4"/>
  <c r="CWC132" i="4"/>
  <c r="CWB132" i="4"/>
  <c r="CWA132" i="4"/>
  <c r="CVZ132" i="4"/>
  <c r="CVY132" i="4"/>
  <c r="CVX132" i="4"/>
  <c r="CVW132" i="4"/>
  <c r="CVV132" i="4"/>
  <c r="CVU132" i="4"/>
  <c r="CVT132" i="4"/>
  <c r="CVS132" i="4"/>
  <c r="CVR132" i="4"/>
  <c r="CVQ132" i="4"/>
  <c r="CVP132" i="4"/>
  <c r="CVO132" i="4"/>
  <c r="CVN132" i="4"/>
  <c r="CVM132" i="4"/>
  <c r="CVL132" i="4"/>
  <c r="CVK132" i="4"/>
  <c r="CVJ132" i="4"/>
  <c r="CVI132" i="4"/>
  <c r="CVH132" i="4"/>
  <c r="CVG132" i="4"/>
  <c r="CVF132" i="4"/>
  <c r="CVE132" i="4"/>
  <c r="CVD132" i="4"/>
  <c r="CVC132" i="4"/>
  <c r="CVB132" i="4"/>
  <c r="CVA132" i="4"/>
  <c r="CUZ132" i="4"/>
  <c r="CUY132" i="4"/>
  <c r="CUX132" i="4"/>
  <c r="CUW132" i="4"/>
  <c r="CUV132" i="4"/>
  <c r="CUU132" i="4"/>
  <c r="CUT132" i="4"/>
  <c r="CUS132" i="4"/>
  <c r="CUR132" i="4"/>
  <c r="CUQ132" i="4"/>
  <c r="CUP132" i="4"/>
  <c r="CUO132" i="4"/>
  <c r="CUN132" i="4"/>
  <c r="CUM132" i="4"/>
  <c r="CUL132" i="4"/>
  <c r="CUK132" i="4"/>
  <c r="CUJ132" i="4"/>
  <c r="CUI132" i="4"/>
  <c r="CUH132" i="4"/>
  <c r="CUG132" i="4"/>
  <c r="CUF132" i="4"/>
  <c r="CUE132" i="4"/>
  <c r="CUD132" i="4"/>
  <c r="CUC132" i="4"/>
  <c r="CUB132" i="4"/>
  <c r="CUA132" i="4"/>
  <c r="CTZ132" i="4"/>
  <c r="CTY132" i="4"/>
  <c r="CTX132" i="4"/>
  <c r="CTW132" i="4"/>
  <c r="CTV132" i="4"/>
  <c r="CTU132" i="4"/>
  <c r="CTT132" i="4"/>
  <c r="CTS132" i="4"/>
  <c r="CTR132" i="4"/>
  <c r="CTQ132" i="4"/>
  <c r="CTP132" i="4"/>
  <c r="CTO132" i="4"/>
  <c r="CTN132" i="4"/>
  <c r="CTM132" i="4"/>
  <c r="CTL132" i="4"/>
  <c r="CTK132" i="4"/>
  <c r="CTJ132" i="4"/>
  <c r="CTI132" i="4"/>
  <c r="CTH132" i="4"/>
  <c r="CTG132" i="4"/>
  <c r="CTF132" i="4"/>
  <c r="CTE132" i="4"/>
  <c r="CTD132" i="4"/>
  <c r="CTC132" i="4"/>
  <c r="CTB132" i="4"/>
  <c r="CTA132" i="4"/>
  <c r="CSZ132" i="4"/>
  <c r="CSY132" i="4"/>
  <c r="CSX132" i="4"/>
  <c r="CSW132" i="4"/>
  <c r="CSV132" i="4"/>
  <c r="CSU132" i="4"/>
  <c r="CST132" i="4"/>
  <c r="CSS132" i="4"/>
  <c r="CSR132" i="4"/>
  <c r="CSQ132" i="4"/>
  <c r="CSP132" i="4"/>
  <c r="CSO132" i="4"/>
  <c r="CSN132" i="4"/>
  <c r="CSM132" i="4"/>
  <c r="CSL132" i="4"/>
  <c r="CSK132" i="4"/>
  <c r="CSJ132" i="4"/>
  <c r="CSI132" i="4"/>
  <c r="CSH132" i="4"/>
  <c r="CSG132" i="4"/>
  <c r="CSF132" i="4"/>
  <c r="CSE132" i="4"/>
  <c r="CSD132" i="4"/>
  <c r="CSC132" i="4"/>
  <c r="CSB132" i="4"/>
  <c r="CSA132" i="4"/>
  <c r="CRZ132" i="4"/>
  <c r="CRY132" i="4"/>
  <c r="CRX132" i="4"/>
  <c r="CRW132" i="4"/>
  <c r="CRV132" i="4"/>
  <c r="CRU132" i="4"/>
  <c r="CRT132" i="4"/>
  <c r="CRS132" i="4"/>
  <c r="CRR132" i="4"/>
  <c r="CRQ132" i="4"/>
  <c r="CRP132" i="4"/>
  <c r="CRO132" i="4"/>
  <c r="CRN132" i="4"/>
  <c r="CRM132" i="4"/>
  <c r="CRL132" i="4"/>
  <c r="CRK132" i="4"/>
  <c r="CRJ132" i="4"/>
  <c r="CRI132" i="4"/>
  <c r="CRH132" i="4"/>
  <c r="CRG132" i="4"/>
  <c r="CRF132" i="4"/>
  <c r="CRE132" i="4"/>
  <c r="CRD132" i="4"/>
  <c r="CRC132" i="4"/>
  <c r="CRB132" i="4"/>
  <c r="CRA132" i="4"/>
  <c r="CQZ132" i="4"/>
  <c r="CQY132" i="4"/>
  <c r="CQX132" i="4"/>
  <c r="CQW132" i="4"/>
  <c r="CQV132" i="4"/>
  <c r="CQU132" i="4"/>
  <c r="CQT132" i="4"/>
  <c r="CQS132" i="4"/>
  <c r="CQR132" i="4"/>
  <c r="CQQ132" i="4"/>
  <c r="CQP132" i="4"/>
  <c r="CQO132" i="4"/>
  <c r="CQN132" i="4"/>
  <c r="CQM132" i="4"/>
  <c r="CQL132" i="4"/>
  <c r="CQK132" i="4"/>
  <c r="CQJ132" i="4"/>
  <c r="CQI132" i="4"/>
  <c r="CQH132" i="4"/>
  <c r="CQG132" i="4"/>
  <c r="CQF132" i="4"/>
  <c r="CQE132" i="4"/>
  <c r="CQD132" i="4"/>
  <c r="CQC132" i="4"/>
  <c r="CQB132" i="4"/>
  <c r="CQA132" i="4"/>
  <c r="CPZ132" i="4"/>
  <c r="CPY132" i="4"/>
  <c r="CPX132" i="4"/>
  <c r="CPW132" i="4"/>
  <c r="CPV132" i="4"/>
  <c r="CPU132" i="4"/>
  <c r="CPT132" i="4"/>
  <c r="CPS132" i="4"/>
  <c r="CPR132" i="4"/>
  <c r="CPQ132" i="4"/>
  <c r="CPP132" i="4"/>
  <c r="CPO132" i="4"/>
  <c r="CPN132" i="4"/>
  <c r="CPM132" i="4"/>
  <c r="CPL132" i="4"/>
  <c r="CPK132" i="4"/>
  <c r="CPJ132" i="4"/>
  <c r="CPI132" i="4"/>
  <c r="CPH132" i="4"/>
  <c r="CPG132" i="4"/>
  <c r="CPF132" i="4"/>
  <c r="CPE132" i="4"/>
  <c r="CPD132" i="4"/>
  <c r="CPC132" i="4"/>
  <c r="CPB132" i="4"/>
  <c r="CPA132" i="4"/>
  <c r="COZ132" i="4"/>
  <c r="COY132" i="4"/>
  <c r="COX132" i="4"/>
  <c r="COW132" i="4"/>
  <c r="COV132" i="4"/>
  <c r="COU132" i="4"/>
  <c r="COT132" i="4"/>
  <c r="COS132" i="4"/>
  <c r="COR132" i="4"/>
  <c r="COQ132" i="4"/>
  <c r="COP132" i="4"/>
  <c r="COO132" i="4"/>
  <c r="CON132" i="4"/>
  <c r="COM132" i="4"/>
  <c r="COL132" i="4"/>
  <c r="COK132" i="4"/>
  <c r="COJ132" i="4"/>
  <c r="COI132" i="4"/>
  <c r="COH132" i="4"/>
  <c r="COG132" i="4"/>
  <c r="COF132" i="4"/>
  <c r="COE132" i="4"/>
  <c r="COD132" i="4"/>
  <c r="COC132" i="4"/>
  <c r="COB132" i="4"/>
  <c r="COA132" i="4"/>
  <c r="CNZ132" i="4"/>
  <c r="CNY132" i="4"/>
  <c r="CNX132" i="4"/>
  <c r="CNW132" i="4"/>
  <c r="CNV132" i="4"/>
  <c r="CNU132" i="4"/>
  <c r="CNT132" i="4"/>
  <c r="CNS132" i="4"/>
  <c r="CNR132" i="4"/>
  <c r="CNQ132" i="4"/>
  <c r="CNP132" i="4"/>
  <c r="CNO132" i="4"/>
  <c r="CNN132" i="4"/>
  <c r="CNM132" i="4"/>
  <c r="CNL132" i="4"/>
  <c r="CNK132" i="4"/>
  <c r="CNJ132" i="4"/>
  <c r="CNI132" i="4"/>
  <c r="CNH132" i="4"/>
  <c r="CNG132" i="4"/>
  <c r="CNF132" i="4"/>
  <c r="CNE132" i="4"/>
  <c r="CND132" i="4"/>
  <c r="CNC132" i="4"/>
  <c r="CNB132" i="4"/>
  <c r="CNA132" i="4"/>
  <c r="CMZ132" i="4"/>
  <c r="CMY132" i="4"/>
  <c r="CMX132" i="4"/>
  <c r="CMW132" i="4"/>
  <c r="CMV132" i="4"/>
  <c r="CMU132" i="4"/>
  <c r="CMT132" i="4"/>
  <c r="CMS132" i="4"/>
  <c r="CMR132" i="4"/>
  <c r="CMQ132" i="4"/>
  <c r="CMP132" i="4"/>
  <c r="CMO132" i="4"/>
  <c r="CMN132" i="4"/>
  <c r="CMM132" i="4"/>
  <c r="CML132" i="4"/>
  <c r="CMK132" i="4"/>
  <c r="CMJ132" i="4"/>
  <c r="CMI132" i="4"/>
  <c r="CMH132" i="4"/>
  <c r="CMG132" i="4"/>
  <c r="CMF132" i="4"/>
  <c r="CME132" i="4"/>
  <c r="CMD132" i="4"/>
  <c r="CMC132" i="4"/>
  <c r="CMB132" i="4"/>
  <c r="CMA132" i="4"/>
  <c r="CLZ132" i="4"/>
  <c r="CLY132" i="4"/>
  <c r="CLX132" i="4"/>
  <c r="CLW132" i="4"/>
  <c r="CLV132" i="4"/>
  <c r="CLU132" i="4"/>
  <c r="CLT132" i="4"/>
  <c r="CLS132" i="4"/>
  <c r="CLR132" i="4"/>
  <c r="CLQ132" i="4"/>
  <c r="CLP132" i="4"/>
  <c r="CLO132" i="4"/>
  <c r="CLN132" i="4"/>
  <c r="CLM132" i="4"/>
  <c r="CLL132" i="4"/>
  <c r="CLK132" i="4"/>
  <c r="CLJ132" i="4"/>
  <c r="CLI132" i="4"/>
  <c r="CLH132" i="4"/>
  <c r="CLG132" i="4"/>
  <c r="CLF132" i="4"/>
  <c r="CLE132" i="4"/>
  <c r="CLD132" i="4"/>
  <c r="CLC132" i="4"/>
  <c r="CLB132" i="4"/>
  <c r="CLA132" i="4"/>
  <c r="CKZ132" i="4"/>
  <c r="CKY132" i="4"/>
  <c r="CKX132" i="4"/>
  <c r="CKW132" i="4"/>
  <c r="CKV132" i="4"/>
  <c r="CKU132" i="4"/>
  <c r="CKT132" i="4"/>
  <c r="CKS132" i="4"/>
  <c r="CKR132" i="4"/>
  <c r="CKQ132" i="4"/>
  <c r="CKP132" i="4"/>
  <c r="CKO132" i="4"/>
  <c r="CKN132" i="4"/>
  <c r="CKM132" i="4"/>
  <c r="CKL132" i="4"/>
  <c r="CKK132" i="4"/>
  <c r="CKJ132" i="4"/>
  <c r="CKI132" i="4"/>
  <c r="CKH132" i="4"/>
  <c r="CKG132" i="4"/>
  <c r="CKF132" i="4"/>
  <c r="CKE132" i="4"/>
  <c r="CKD132" i="4"/>
  <c r="CKC132" i="4"/>
  <c r="CKB132" i="4"/>
  <c r="CKA132" i="4"/>
  <c r="CJZ132" i="4"/>
  <c r="CJY132" i="4"/>
  <c r="CJX132" i="4"/>
  <c r="CJW132" i="4"/>
  <c r="CJV132" i="4"/>
  <c r="CJU132" i="4"/>
  <c r="CJT132" i="4"/>
  <c r="CJS132" i="4"/>
  <c r="CJR132" i="4"/>
  <c r="CJQ132" i="4"/>
  <c r="CJP132" i="4"/>
  <c r="CJO132" i="4"/>
  <c r="CJN132" i="4"/>
  <c r="CJM132" i="4"/>
  <c r="CJL132" i="4"/>
  <c r="CJK132" i="4"/>
  <c r="CJJ132" i="4"/>
  <c r="CJI132" i="4"/>
  <c r="CJH132" i="4"/>
  <c r="CJG132" i="4"/>
  <c r="CJF132" i="4"/>
  <c r="CJE132" i="4"/>
  <c r="CJD132" i="4"/>
  <c r="CJC132" i="4"/>
  <c r="CJB132" i="4"/>
  <c r="CJA132" i="4"/>
  <c r="CIZ132" i="4"/>
  <c r="CIY132" i="4"/>
  <c r="CIX132" i="4"/>
  <c r="CIW132" i="4"/>
  <c r="CIV132" i="4"/>
  <c r="CIU132" i="4"/>
  <c r="CIT132" i="4"/>
  <c r="CIS132" i="4"/>
  <c r="CIR132" i="4"/>
  <c r="CIQ132" i="4"/>
  <c r="CIP132" i="4"/>
  <c r="CIO132" i="4"/>
  <c r="CIN132" i="4"/>
  <c r="CIM132" i="4"/>
  <c r="CIL132" i="4"/>
  <c r="CIK132" i="4"/>
  <c r="CIJ132" i="4"/>
  <c r="CII132" i="4"/>
  <c r="CIH132" i="4"/>
  <c r="CIG132" i="4"/>
  <c r="CIF132" i="4"/>
  <c r="CIE132" i="4"/>
  <c r="CID132" i="4"/>
  <c r="CIC132" i="4"/>
  <c r="CIB132" i="4"/>
  <c r="CIA132" i="4"/>
  <c r="CHZ132" i="4"/>
  <c r="CHY132" i="4"/>
  <c r="CHX132" i="4"/>
  <c r="CHW132" i="4"/>
  <c r="CHV132" i="4"/>
  <c r="CHU132" i="4"/>
  <c r="CHT132" i="4"/>
  <c r="CHS132" i="4"/>
  <c r="CHR132" i="4"/>
  <c r="CHQ132" i="4"/>
  <c r="CHP132" i="4"/>
  <c r="CHO132" i="4"/>
  <c r="CHN132" i="4"/>
  <c r="CHM132" i="4"/>
  <c r="CHL132" i="4"/>
  <c r="CHK132" i="4"/>
  <c r="CHJ132" i="4"/>
  <c r="CHI132" i="4"/>
  <c r="CHH132" i="4"/>
  <c r="CHG132" i="4"/>
  <c r="CHF132" i="4"/>
  <c r="CHE132" i="4"/>
  <c r="CHD132" i="4"/>
  <c r="CHC132" i="4"/>
  <c r="CHB132" i="4"/>
  <c r="CHA132" i="4"/>
  <c r="CGZ132" i="4"/>
  <c r="CGY132" i="4"/>
  <c r="CGX132" i="4"/>
  <c r="CGW132" i="4"/>
  <c r="CGV132" i="4"/>
  <c r="CGU132" i="4"/>
  <c r="CGT132" i="4"/>
  <c r="CGS132" i="4"/>
  <c r="CGR132" i="4"/>
  <c r="CGQ132" i="4"/>
  <c r="CGP132" i="4"/>
  <c r="CGO132" i="4"/>
  <c r="CGN132" i="4"/>
  <c r="CGM132" i="4"/>
  <c r="CGL132" i="4"/>
  <c r="CGK132" i="4"/>
  <c r="CGJ132" i="4"/>
  <c r="CGI132" i="4"/>
  <c r="CGH132" i="4"/>
  <c r="CGG132" i="4"/>
  <c r="CGF132" i="4"/>
  <c r="CGE132" i="4"/>
  <c r="CGD132" i="4"/>
  <c r="CGC132" i="4"/>
  <c r="CGB132" i="4"/>
  <c r="CGA132" i="4"/>
  <c r="CFZ132" i="4"/>
  <c r="CFY132" i="4"/>
  <c r="CFX132" i="4"/>
  <c r="CFW132" i="4"/>
  <c r="CFV132" i="4"/>
  <c r="CFU132" i="4"/>
  <c r="CFT132" i="4"/>
  <c r="CFS132" i="4"/>
  <c r="CFR132" i="4"/>
  <c r="CFQ132" i="4"/>
  <c r="CFP132" i="4"/>
  <c r="CFO132" i="4"/>
  <c r="CFN132" i="4"/>
  <c r="CFM132" i="4"/>
  <c r="CFL132" i="4"/>
  <c r="CFK132" i="4"/>
  <c r="CFJ132" i="4"/>
  <c r="CFI132" i="4"/>
  <c r="CFH132" i="4"/>
  <c r="CFG132" i="4"/>
  <c r="CFF132" i="4"/>
  <c r="CFE132" i="4"/>
  <c r="CFD132" i="4"/>
  <c r="CFC132" i="4"/>
  <c r="CFB132" i="4"/>
  <c r="CFA132" i="4"/>
  <c r="CEZ132" i="4"/>
  <c r="CEY132" i="4"/>
  <c r="CEX132" i="4"/>
  <c r="CEW132" i="4"/>
  <c r="CEV132" i="4"/>
  <c r="CEU132" i="4"/>
  <c r="CET132" i="4"/>
  <c r="CES132" i="4"/>
  <c r="CER132" i="4"/>
  <c r="CEQ132" i="4"/>
  <c r="CEP132" i="4"/>
  <c r="CEO132" i="4"/>
  <c r="CEN132" i="4"/>
  <c r="CEM132" i="4"/>
  <c r="CEL132" i="4"/>
  <c r="CEK132" i="4"/>
  <c r="CEJ132" i="4"/>
  <c r="CEI132" i="4"/>
  <c r="CEH132" i="4"/>
  <c r="CEG132" i="4"/>
  <c r="CEF132" i="4"/>
  <c r="CEE132" i="4"/>
  <c r="CED132" i="4"/>
  <c r="CEC132" i="4"/>
  <c r="CEB132" i="4"/>
  <c r="CEA132" i="4"/>
  <c r="CDZ132" i="4"/>
  <c r="CDY132" i="4"/>
  <c r="CDX132" i="4"/>
  <c r="CDW132" i="4"/>
  <c r="CDV132" i="4"/>
  <c r="CDU132" i="4"/>
  <c r="CDT132" i="4"/>
  <c r="CDS132" i="4"/>
  <c r="CDR132" i="4"/>
  <c r="CDQ132" i="4"/>
  <c r="CDP132" i="4"/>
  <c r="CDO132" i="4"/>
  <c r="CDN132" i="4"/>
  <c r="CDM132" i="4"/>
  <c r="CDL132" i="4"/>
  <c r="CDK132" i="4"/>
  <c r="CDJ132" i="4"/>
  <c r="CDI132" i="4"/>
  <c r="CDH132" i="4"/>
  <c r="CDG132" i="4"/>
  <c r="CDF132" i="4"/>
  <c r="CDE132" i="4"/>
  <c r="CDD132" i="4"/>
  <c r="CDC132" i="4"/>
  <c r="CDB132" i="4"/>
  <c r="CDA132" i="4"/>
  <c r="CCZ132" i="4"/>
  <c r="CCY132" i="4"/>
  <c r="CCX132" i="4"/>
  <c r="CCW132" i="4"/>
  <c r="CCV132" i="4"/>
  <c r="CCU132" i="4"/>
  <c r="CCT132" i="4"/>
  <c r="CCS132" i="4"/>
  <c r="CCR132" i="4"/>
  <c r="CCQ132" i="4"/>
  <c r="CCP132" i="4"/>
  <c r="CCO132" i="4"/>
  <c r="CCN132" i="4"/>
  <c r="CCM132" i="4"/>
  <c r="CCL132" i="4"/>
  <c r="CCK132" i="4"/>
  <c r="CCJ132" i="4"/>
  <c r="CCI132" i="4"/>
  <c r="CCH132" i="4"/>
  <c r="CCG132" i="4"/>
  <c r="CCF132" i="4"/>
  <c r="CCE132" i="4"/>
  <c r="CCD132" i="4"/>
  <c r="CCC132" i="4"/>
  <c r="CCB132" i="4"/>
  <c r="CCA132" i="4"/>
  <c r="CBZ132" i="4"/>
  <c r="CBY132" i="4"/>
  <c r="CBX132" i="4"/>
  <c r="CBW132" i="4"/>
  <c r="CBV132" i="4"/>
  <c r="CBU132" i="4"/>
  <c r="CBT132" i="4"/>
  <c r="CBS132" i="4"/>
  <c r="CBR132" i="4"/>
  <c r="CBQ132" i="4"/>
  <c r="CBP132" i="4"/>
  <c r="CBO132" i="4"/>
  <c r="CBN132" i="4"/>
  <c r="CBM132" i="4"/>
  <c r="CBL132" i="4"/>
  <c r="CBK132" i="4"/>
  <c r="CBJ132" i="4"/>
  <c r="CBI132" i="4"/>
  <c r="CBH132" i="4"/>
  <c r="CBG132" i="4"/>
  <c r="CBF132" i="4"/>
  <c r="CBE132" i="4"/>
  <c r="CBD132" i="4"/>
  <c r="CBC132" i="4"/>
  <c r="CBB132" i="4"/>
  <c r="CBA132" i="4"/>
  <c r="CAZ132" i="4"/>
  <c r="CAY132" i="4"/>
  <c r="CAX132" i="4"/>
  <c r="CAW132" i="4"/>
  <c r="CAV132" i="4"/>
  <c r="CAU132" i="4"/>
  <c r="CAT132" i="4"/>
  <c r="CAS132" i="4"/>
  <c r="CAR132" i="4"/>
  <c r="CAQ132" i="4"/>
  <c r="CAP132" i="4"/>
  <c r="CAO132" i="4"/>
  <c r="CAN132" i="4"/>
  <c r="CAM132" i="4"/>
  <c r="CAL132" i="4"/>
  <c r="CAK132" i="4"/>
  <c r="CAJ132" i="4"/>
  <c r="CAI132" i="4"/>
  <c r="CAH132" i="4"/>
  <c r="CAG132" i="4"/>
  <c r="CAF132" i="4"/>
  <c r="CAE132" i="4"/>
  <c r="CAD132" i="4"/>
  <c r="CAC132" i="4"/>
  <c r="CAB132" i="4"/>
  <c r="CAA132" i="4"/>
  <c r="BZZ132" i="4"/>
  <c r="BZY132" i="4"/>
  <c r="BZX132" i="4"/>
  <c r="BZW132" i="4"/>
  <c r="BZV132" i="4"/>
  <c r="BZU132" i="4"/>
  <c r="BZT132" i="4"/>
  <c r="BZS132" i="4"/>
  <c r="BZR132" i="4"/>
  <c r="BZQ132" i="4"/>
  <c r="BZP132" i="4"/>
  <c r="BZO132" i="4"/>
  <c r="BZN132" i="4"/>
  <c r="BZM132" i="4"/>
  <c r="BZL132" i="4"/>
  <c r="BZK132" i="4"/>
  <c r="BZJ132" i="4"/>
  <c r="BZI132" i="4"/>
  <c r="BZH132" i="4"/>
  <c r="BZG132" i="4"/>
  <c r="BZF132" i="4"/>
  <c r="BZE132" i="4"/>
  <c r="BZD132" i="4"/>
  <c r="BZC132" i="4"/>
  <c r="BZB132" i="4"/>
  <c r="BZA132" i="4"/>
  <c r="BYZ132" i="4"/>
  <c r="BYY132" i="4"/>
  <c r="BYX132" i="4"/>
  <c r="BYW132" i="4"/>
  <c r="BYV132" i="4"/>
  <c r="BYU132" i="4"/>
  <c r="BYT132" i="4"/>
  <c r="BYS132" i="4"/>
  <c r="BYR132" i="4"/>
  <c r="BYQ132" i="4"/>
  <c r="BYP132" i="4"/>
  <c r="BYO132" i="4"/>
  <c r="BYN132" i="4"/>
  <c r="BYM132" i="4"/>
  <c r="BYL132" i="4"/>
  <c r="BYK132" i="4"/>
  <c r="BYJ132" i="4"/>
  <c r="BYI132" i="4"/>
  <c r="BYH132" i="4"/>
  <c r="BYG132" i="4"/>
  <c r="BYF132" i="4"/>
  <c r="BYE132" i="4"/>
  <c r="BYD132" i="4"/>
  <c r="BYC132" i="4"/>
  <c r="BYB132" i="4"/>
  <c r="BYA132" i="4"/>
  <c r="BXZ132" i="4"/>
  <c r="BXY132" i="4"/>
  <c r="BXX132" i="4"/>
  <c r="BXW132" i="4"/>
  <c r="BXV132" i="4"/>
  <c r="BXU132" i="4"/>
  <c r="BXT132" i="4"/>
  <c r="BXS132" i="4"/>
  <c r="BXR132" i="4"/>
  <c r="BXQ132" i="4"/>
  <c r="BXP132" i="4"/>
  <c r="BXO132" i="4"/>
  <c r="BXN132" i="4"/>
  <c r="BXM132" i="4"/>
  <c r="BXL132" i="4"/>
  <c r="BXK132" i="4"/>
  <c r="BXJ132" i="4"/>
  <c r="BXI132" i="4"/>
  <c r="BXH132" i="4"/>
  <c r="BXG132" i="4"/>
  <c r="BXF132" i="4"/>
  <c r="BXE132" i="4"/>
  <c r="BXD132" i="4"/>
  <c r="BXC132" i="4"/>
  <c r="BXB132" i="4"/>
  <c r="BXA132" i="4"/>
  <c r="BWZ132" i="4"/>
  <c r="BWY132" i="4"/>
  <c r="BWX132" i="4"/>
  <c r="BWW132" i="4"/>
  <c r="BWV132" i="4"/>
  <c r="BWU132" i="4"/>
  <c r="BWT132" i="4"/>
  <c r="BWS132" i="4"/>
  <c r="BWR132" i="4"/>
  <c r="BWQ132" i="4"/>
  <c r="BWP132" i="4"/>
  <c r="BWO132" i="4"/>
  <c r="BWN132" i="4"/>
  <c r="BWM132" i="4"/>
  <c r="BWL132" i="4"/>
  <c r="BWK132" i="4"/>
  <c r="BWJ132" i="4"/>
  <c r="BWI132" i="4"/>
  <c r="BWH132" i="4"/>
  <c r="BWG132" i="4"/>
  <c r="BWF132" i="4"/>
  <c r="BWE132" i="4"/>
  <c r="BWD132" i="4"/>
  <c r="BWC132" i="4"/>
  <c r="BWB132" i="4"/>
  <c r="BWA132" i="4"/>
  <c r="BVZ132" i="4"/>
  <c r="BVY132" i="4"/>
  <c r="BVX132" i="4"/>
  <c r="BVW132" i="4"/>
  <c r="BVV132" i="4"/>
  <c r="BVU132" i="4"/>
  <c r="BVT132" i="4"/>
  <c r="BVS132" i="4"/>
  <c r="BVR132" i="4"/>
  <c r="BVQ132" i="4"/>
  <c r="BVP132" i="4"/>
  <c r="BVO132" i="4"/>
  <c r="BVN132" i="4"/>
  <c r="BVM132" i="4"/>
  <c r="BVL132" i="4"/>
  <c r="BVK132" i="4"/>
  <c r="BVJ132" i="4"/>
  <c r="BVI132" i="4"/>
  <c r="BVH132" i="4"/>
  <c r="BVG132" i="4"/>
  <c r="BVF132" i="4"/>
  <c r="BVE132" i="4"/>
  <c r="BVD132" i="4"/>
  <c r="BVC132" i="4"/>
  <c r="BVB132" i="4"/>
  <c r="BVA132" i="4"/>
  <c r="BUZ132" i="4"/>
  <c r="BUY132" i="4"/>
  <c r="BUX132" i="4"/>
  <c r="BUW132" i="4"/>
  <c r="BUV132" i="4"/>
  <c r="BUU132" i="4"/>
  <c r="BUT132" i="4"/>
  <c r="BUS132" i="4"/>
  <c r="BUR132" i="4"/>
  <c r="BUQ132" i="4"/>
  <c r="BUP132" i="4"/>
  <c r="BUO132" i="4"/>
  <c r="BUN132" i="4"/>
  <c r="BUM132" i="4"/>
  <c r="BUL132" i="4"/>
  <c r="BUK132" i="4"/>
  <c r="BUJ132" i="4"/>
  <c r="BUI132" i="4"/>
  <c r="BUH132" i="4"/>
  <c r="BUG132" i="4"/>
  <c r="BUF132" i="4"/>
  <c r="BUE132" i="4"/>
  <c r="BUD132" i="4"/>
  <c r="BUC132" i="4"/>
  <c r="BUB132" i="4"/>
  <c r="BUA132" i="4"/>
  <c r="BTZ132" i="4"/>
  <c r="BTY132" i="4"/>
  <c r="BTX132" i="4"/>
  <c r="BTW132" i="4"/>
  <c r="BTV132" i="4"/>
  <c r="BTU132" i="4"/>
  <c r="BTT132" i="4"/>
  <c r="BTS132" i="4"/>
  <c r="BTR132" i="4"/>
  <c r="BTQ132" i="4"/>
  <c r="BTP132" i="4"/>
  <c r="BTO132" i="4"/>
  <c r="BTN132" i="4"/>
  <c r="BTM132" i="4"/>
  <c r="BTL132" i="4"/>
  <c r="BTK132" i="4"/>
  <c r="BTJ132" i="4"/>
  <c r="BTI132" i="4"/>
  <c r="BTH132" i="4"/>
  <c r="BTG132" i="4"/>
  <c r="BTF132" i="4"/>
  <c r="BTE132" i="4"/>
  <c r="BTD132" i="4"/>
  <c r="BTC132" i="4"/>
  <c r="BTB132" i="4"/>
  <c r="BTA132" i="4"/>
  <c r="BSZ132" i="4"/>
  <c r="BSY132" i="4"/>
  <c r="BSX132" i="4"/>
  <c r="BSW132" i="4"/>
  <c r="BSV132" i="4"/>
  <c r="BSU132" i="4"/>
  <c r="BST132" i="4"/>
  <c r="BSS132" i="4"/>
  <c r="BSR132" i="4"/>
  <c r="BSQ132" i="4"/>
  <c r="BSP132" i="4"/>
  <c r="BSO132" i="4"/>
  <c r="BSN132" i="4"/>
  <c r="BSM132" i="4"/>
  <c r="BSL132" i="4"/>
  <c r="BSK132" i="4"/>
  <c r="BSJ132" i="4"/>
  <c r="BSI132" i="4"/>
  <c r="BSH132" i="4"/>
  <c r="BSG132" i="4"/>
  <c r="BSF132" i="4"/>
  <c r="BSE132" i="4"/>
  <c r="BSD132" i="4"/>
  <c r="BSC132" i="4"/>
  <c r="BSB132" i="4"/>
  <c r="BSA132" i="4"/>
  <c r="BRZ132" i="4"/>
  <c r="BRY132" i="4"/>
  <c r="BRX132" i="4"/>
  <c r="BRW132" i="4"/>
  <c r="BRV132" i="4"/>
  <c r="BRU132" i="4"/>
  <c r="BRT132" i="4"/>
  <c r="BRS132" i="4"/>
  <c r="BRR132" i="4"/>
  <c r="BRQ132" i="4"/>
  <c r="BRP132" i="4"/>
  <c r="BRO132" i="4"/>
  <c r="BRN132" i="4"/>
  <c r="BRM132" i="4"/>
  <c r="BRL132" i="4"/>
  <c r="BRK132" i="4"/>
  <c r="BRJ132" i="4"/>
  <c r="BRI132" i="4"/>
  <c r="BRH132" i="4"/>
  <c r="BRG132" i="4"/>
  <c r="BRF132" i="4"/>
  <c r="BRE132" i="4"/>
  <c r="BRD132" i="4"/>
  <c r="BRC132" i="4"/>
  <c r="BRB132" i="4"/>
  <c r="BRA132" i="4"/>
  <c r="BQZ132" i="4"/>
  <c r="BQY132" i="4"/>
  <c r="BQX132" i="4"/>
  <c r="BQW132" i="4"/>
  <c r="BQV132" i="4"/>
  <c r="BQU132" i="4"/>
  <c r="BQT132" i="4"/>
  <c r="BQS132" i="4"/>
  <c r="BQR132" i="4"/>
  <c r="BQQ132" i="4"/>
  <c r="BQP132" i="4"/>
  <c r="BQO132" i="4"/>
  <c r="BQN132" i="4"/>
  <c r="BQM132" i="4"/>
  <c r="BQL132" i="4"/>
  <c r="BQK132" i="4"/>
  <c r="BQJ132" i="4"/>
  <c r="BQI132" i="4"/>
  <c r="BQH132" i="4"/>
  <c r="BQG132" i="4"/>
  <c r="BQF132" i="4"/>
  <c r="BQE132" i="4"/>
  <c r="BQD132" i="4"/>
  <c r="BQC132" i="4"/>
  <c r="BQB132" i="4"/>
  <c r="BQA132" i="4"/>
  <c r="BPZ132" i="4"/>
  <c r="BPY132" i="4"/>
  <c r="BPX132" i="4"/>
  <c r="BPW132" i="4"/>
  <c r="BPV132" i="4"/>
  <c r="BPU132" i="4"/>
  <c r="BPT132" i="4"/>
  <c r="BPS132" i="4"/>
  <c r="BPR132" i="4"/>
  <c r="BPQ132" i="4"/>
  <c r="BPP132" i="4"/>
  <c r="BPO132" i="4"/>
  <c r="BPN132" i="4"/>
  <c r="BPM132" i="4"/>
  <c r="BPL132" i="4"/>
  <c r="BPK132" i="4"/>
  <c r="BPJ132" i="4"/>
  <c r="BPI132" i="4"/>
  <c r="BPH132" i="4"/>
  <c r="BPG132" i="4"/>
  <c r="BPF132" i="4"/>
  <c r="BPE132" i="4"/>
  <c r="BPD132" i="4"/>
  <c r="BPC132" i="4"/>
  <c r="BPB132" i="4"/>
  <c r="BPA132" i="4"/>
  <c r="BOZ132" i="4"/>
  <c r="BOY132" i="4"/>
  <c r="BOX132" i="4"/>
  <c r="BOW132" i="4"/>
  <c r="BOV132" i="4"/>
  <c r="BOU132" i="4"/>
  <c r="BOT132" i="4"/>
  <c r="BOS132" i="4"/>
  <c r="BOR132" i="4"/>
  <c r="BOQ132" i="4"/>
  <c r="BOP132" i="4"/>
  <c r="BOO132" i="4"/>
  <c r="BON132" i="4"/>
  <c r="BOM132" i="4"/>
  <c r="BOL132" i="4"/>
  <c r="BOK132" i="4"/>
  <c r="BOJ132" i="4"/>
  <c r="BOI132" i="4"/>
  <c r="BOH132" i="4"/>
  <c r="BOG132" i="4"/>
  <c r="BOF132" i="4"/>
  <c r="BOE132" i="4"/>
  <c r="BOD132" i="4"/>
  <c r="BOC132" i="4"/>
  <c r="BOB132" i="4"/>
  <c r="BOA132" i="4"/>
  <c r="BNZ132" i="4"/>
  <c r="BNY132" i="4"/>
  <c r="BNX132" i="4"/>
  <c r="BNW132" i="4"/>
  <c r="BNV132" i="4"/>
  <c r="BNU132" i="4"/>
  <c r="BNT132" i="4"/>
  <c r="BNS132" i="4"/>
  <c r="BNR132" i="4"/>
  <c r="BNQ132" i="4"/>
  <c r="BNP132" i="4"/>
  <c r="BNO132" i="4"/>
  <c r="BNN132" i="4"/>
  <c r="BNM132" i="4"/>
  <c r="BNL132" i="4"/>
  <c r="BNK132" i="4"/>
  <c r="BNJ132" i="4"/>
  <c r="BNI132" i="4"/>
  <c r="BNH132" i="4"/>
  <c r="BNG132" i="4"/>
  <c r="BNF132" i="4"/>
  <c r="BNE132" i="4"/>
  <c r="BND132" i="4"/>
  <c r="BNC132" i="4"/>
  <c r="BNB132" i="4"/>
  <c r="BNA132" i="4"/>
  <c r="BMZ132" i="4"/>
  <c r="BMY132" i="4"/>
  <c r="BMX132" i="4"/>
  <c r="BMW132" i="4"/>
  <c r="BMV132" i="4"/>
  <c r="BMU132" i="4"/>
  <c r="BMT132" i="4"/>
  <c r="BMS132" i="4"/>
  <c r="BMR132" i="4"/>
  <c r="BMQ132" i="4"/>
  <c r="BMP132" i="4"/>
  <c r="BMO132" i="4"/>
  <c r="BMN132" i="4"/>
  <c r="BMM132" i="4"/>
  <c r="BML132" i="4"/>
  <c r="BMK132" i="4"/>
  <c r="BMJ132" i="4"/>
  <c r="BMI132" i="4"/>
  <c r="BMH132" i="4"/>
  <c r="BMG132" i="4"/>
  <c r="BMF132" i="4"/>
  <c r="BME132" i="4"/>
  <c r="BMD132" i="4"/>
  <c r="BMC132" i="4"/>
  <c r="BMB132" i="4"/>
  <c r="BMA132" i="4"/>
  <c r="BLZ132" i="4"/>
  <c r="BLY132" i="4"/>
  <c r="BLX132" i="4"/>
  <c r="BLW132" i="4"/>
  <c r="BLV132" i="4"/>
  <c r="BLU132" i="4"/>
  <c r="BLT132" i="4"/>
  <c r="BLS132" i="4"/>
  <c r="BLR132" i="4"/>
  <c r="BLQ132" i="4"/>
  <c r="BLP132" i="4"/>
  <c r="BLO132" i="4"/>
  <c r="BLN132" i="4"/>
  <c r="BLM132" i="4"/>
  <c r="BLL132" i="4"/>
  <c r="BLK132" i="4"/>
  <c r="BLJ132" i="4"/>
  <c r="BLI132" i="4"/>
  <c r="BLH132" i="4"/>
  <c r="BLG132" i="4"/>
  <c r="BLF132" i="4"/>
  <c r="BLE132" i="4"/>
  <c r="BLD132" i="4"/>
  <c r="BLC132" i="4"/>
  <c r="BLB132" i="4"/>
  <c r="BLA132" i="4"/>
  <c r="BKZ132" i="4"/>
  <c r="BKY132" i="4"/>
  <c r="BKX132" i="4"/>
  <c r="BKW132" i="4"/>
  <c r="BKV132" i="4"/>
  <c r="BKU132" i="4"/>
  <c r="BKT132" i="4"/>
  <c r="BKS132" i="4"/>
  <c r="BKR132" i="4"/>
  <c r="BKQ132" i="4"/>
  <c r="BKP132" i="4"/>
  <c r="BKO132" i="4"/>
  <c r="BKN132" i="4"/>
  <c r="BKM132" i="4"/>
  <c r="BKL132" i="4"/>
  <c r="BKK132" i="4"/>
  <c r="BKJ132" i="4"/>
  <c r="BKI132" i="4"/>
  <c r="BKH132" i="4"/>
  <c r="BKG132" i="4"/>
  <c r="BKF132" i="4"/>
  <c r="BKE132" i="4"/>
  <c r="BKD132" i="4"/>
  <c r="BKC132" i="4"/>
  <c r="BKB132" i="4"/>
  <c r="BKA132" i="4"/>
  <c r="BJZ132" i="4"/>
  <c r="BJY132" i="4"/>
  <c r="BJX132" i="4"/>
  <c r="BJW132" i="4"/>
  <c r="BJV132" i="4"/>
  <c r="BJU132" i="4"/>
  <c r="BJT132" i="4"/>
  <c r="BJS132" i="4"/>
  <c r="BJR132" i="4"/>
  <c r="BJQ132" i="4"/>
  <c r="BJP132" i="4"/>
  <c r="BJO132" i="4"/>
  <c r="BJN132" i="4"/>
  <c r="BJM132" i="4"/>
  <c r="BJL132" i="4"/>
  <c r="BJK132" i="4"/>
  <c r="BJJ132" i="4"/>
  <c r="BJI132" i="4"/>
  <c r="BJH132" i="4"/>
  <c r="BJG132" i="4"/>
  <c r="BJF132" i="4"/>
  <c r="BJE132" i="4"/>
  <c r="BJD132" i="4"/>
  <c r="BJC132" i="4"/>
  <c r="BJB132" i="4"/>
  <c r="BJA132" i="4"/>
  <c r="BIZ132" i="4"/>
  <c r="BIY132" i="4"/>
  <c r="BIX132" i="4"/>
  <c r="BIW132" i="4"/>
  <c r="BIV132" i="4"/>
  <c r="BIU132" i="4"/>
  <c r="BIT132" i="4"/>
  <c r="BIS132" i="4"/>
  <c r="BIR132" i="4"/>
  <c r="BIQ132" i="4"/>
  <c r="BIP132" i="4"/>
  <c r="BIO132" i="4"/>
  <c r="BIN132" i="4"/>
  <c r="BIM132" i="4"/>
  <c r="BIL132" i="4"/>
  <c r="BIK132" i="4"/>
  <c r="BIJ132" i="4"/>
  <c r="BII132" i="4"/>
  <c r="BIH132" i="4"/>
  <c r="BIG132" i="4"/>
  <c r="BIF132" i="4"/>
  <c r="BIE132" i="4"/>
  <c r="BID132" i="4"/>
  <c r="BIC132" i="4"/>
  <c r="BIB132" i="4"/>
  <c r="BIA132" i="4"/>
  <c r="BHZ132" i="4"/>
  <c r="BHY132" i="4"/>
  <c r="BHX132" i="4"/>
  <c r="BHW132" i="4"/>
  <c r="BHV132" i="4"/>
  <c r="BHU132" i="4"/>
  <c r="BHT132" i="4"/>
  <c r="BHS132" i="4"/>
  <c r="BHR132" i="4"/>
  <c r="BHQ132" i="4"/>
  <c r="BHP132" i="4"/>
  <c r="BHO132" i="4"/>
  <c r="BHN132" i="4"/>
  <c r="BHM132" i="4"/>
  <c r="BHL132" i="4"/>
  <c r="BHK132" i="4"/>
  <c r="BHJ132" i="4"/>
  <c r="BHI132" i="4"/>
  <c r="BHH132" i="4"/>
  <c r="BHG132" i="4"/>
  <c r="BHF132" i="4"/>
  <c r="BHE132" i="4"/>
  <c r="BHD132" i="4"/>
  <c r="BHC132" i="4"/>
  <c r="BHB132" i="4"/>
  <c r="BHA132" i="4"/>
  <c r="BGZ132" i="4"/>
  <c r="BGY132" i="4"/>
  <c r="BGX132" i="4"/>
  <c r="BGW132" i="4"/>
  <c r="BGV132" i="4"/>
  <c r="BGU132" i="4"/>
  <c r="BGT132" i="4"/>
  <c r="BGS132" i="4"/>
  <c r="BGR132" i="4"/>
  <c r="BGQ132" i="4"/>
  <c r="BGP132" i="4"/>
  <c r="BGO132" i="4"/>
  <c r="BGN132" i="4"/>
  <c r="BGM132" i="4"/>
  <c r="BGL132" i="4"/>
  <c r="BGK132" i="4"/>
  <c r="BGJ132" i="4"/>
  <c r="BGI132" i="4"/>
  <c r="BGH132" i="4"/>
  <c r="BGG132" i="4"/>
  <c r="BGF132" i="4"/>
  <c r="BGE132" i="4"/>
  <c r="BGD132" i="4"/>
  <c r="BGC132" i="4"/>
  <c r="BGB132" i="4"/>
  <c r="BGA132" i="4"/>
  <c r="BFZ132" i="4"/>
  <c r="BFY132" i="4"/>
  <c r="BFX132" i="4"/>
  <c r="BFW132" i="4"/>
  <c r="BFV132" i="4"/>
  <c r="BFU132" i="4"/>
  <c r="BFT132" i="4"/>
  <c r="BFS132" i="4"/>
  <c r="BFR132" i="4"/>
  <c r="BFQ132" i="4"/>
  <c r="BFP132" i="4"/>
  <c r="BFO132" i="4"/>
  <c r="BFN132" i="4"/>
  <c r="BFM132" i="4"/>
  <c r="BFL132" i="4"/>
  <c r="BFK132" i="4"/>
  <c r="BFJ132" i="4"/>
  <c r="BFI132" i="4"/>
  <c r="BFH132" i="4"/>
  <c r="BFG132" i="4"/>
  <c r="BFF132" i="4"/>
  <c r="BFE132" i="4"/>
  <c r="BFD132" i="4"/>
  <c r="BFC132" i="4"/>
  <c r="BFB132" i="4"/>
  <c r="BFA132" i="4"/>
  <c r="BEZ132" i="4"/>
  <c r="BEY132" i="4"/>
  <c r="BEX132" i="4"/>
  <c r="BEW132" i="4"/>
  <c r="BEV132" i="4"/>
  <c r="BEU132" i="4"/>
  <c r="BET132" i="4"/>
  <c r="BES132" i="4"/>
  <c r="BER132" i="4"/>
  <c r="BEQ132" i="4"/>
  <c r="BEP132" i="4"/>
  <c r="BEO132" i="4"/>
  <c r="BEN132" i="4"/>
  <c r="BEM132" i="4"/>
  <c r="BEL132" i="4"/>
  <c r="BEK132" i="4"/>
  <c r="BEJ132" i="4"/>
  <c r="BEI132" i="4"/>
  <c r="BEH132" i="4"/>
  <c r="BEG132" i="4"/>
  <c r="BEF132" i="4"/>
  <c r="BEE132" i="4"/>
  <c r="BED132" i="4"/>
  <c r="BEC132" i="4"/>
  <c r="BEB132" i="4"/>
  <c r="BEA132" i="4"/>
  <c r="BDZ132" i="4"/>
  <c r="BDY132" i="4"/>
  <c r="BDX132" i="4"/>
  <c r="BDW132" i="4"/>
  <c r="BDV132" i="4"/>
  <c r="BDU132" i="4"/>
  <c r="BDT132" i="4"/>
  <c r="BDS132" i="4"/>
  <c r="BDR132" i="4"/>
  <c r="BDQ132" i="4"/>
  <c r="BDP132" i="4"/>
  <c r="BDO132" i="4"/>
  <c r="BDN132" i="4"/>
  <c r="BDM132" i="4"/>
  <c r="BDL132" i="4"/>
  <c r="BDK132" i="4"/>
  <c r="BDJ132" i="4"/>
  <c r="BDI132" i="4"/>
  <c r="BDH132" i="4"/>
  <c r="BDG132" i="4"/>
  <c r="BDF132" i="4"/>
  <c r="BDE132" i="4"/>
  <c r="BDD132" i="4"/>
  <c r="BDC132" i="4"/>
  <c r="BDB132" i="4"/>
  <c r="BDA132" i="4"/>
  <c r="BCZ132" i="4"/>
  <c r="BCY132" i="4"/>
  <c r="BCX132" i="4"/>
  <c r="BCW132" i="4"/>
  <c r="BCV132" i="4"/>
  <c r="BCU132" i="4"/>
  <c r="BCT132" i="4"/>
  <c r="BCS132" i="4"/>
  <c r="BCR132" i="4"/>
  <c r="BCQ132" i="4"/>
  <c r="BCP132" i="4"/>
  <c r="BCO132" i="4"/>
  <c r="BCN132" i="4"/>
  <c r="BCM132" i="4"/>
  <c r="BCL132" i="4"/>
  <c r="BCK132" i="4"/>
  <c r="BCJ132" i="4"/>
  <c r="BCI132" i="4"/>
  <c r="BCH132" i="4"/>
  <c r="BCG132" i="4"/>
  <c r="BCF132" i="4"/>
  <c r="BCE132" i="4"/>
  <c r="BCD132" i="4"/>
  <c r="BCC132" i="4"/>
  <c r="BCB132" i="4"/>
  <c r="BCA132" i="4"/>
  <c r="BBZ132" i="4"/>
  <c r="BBY132" i="4"/>
  <c r="BBX132" i="4"/>
  <c r="BBW132" i="4"/>
  <c r="BBV132" i="4"/>
  <c r="BBU132" i="4"/>
  <c r="BBT132" i="4"/>
  <c r="BBS132" i="4"/>
  <c r="BBR132" i="4"/>
  <c r="BBQ132" i="4"/>
  <c r="BBP132" i="4"/>
  <c r="BBO132" i="4"/>
  <c r="BBN132" i="4"/>
  <c r="BBM132" i="4"/>
  <c r="BBL132" i="4"/>
  <c r="BBK132" i="4"/>
  <c r="BBJ132" i="4"/>
  <c r="BBI132" i="4"/>
  <c r="BBH132" i="4"/>
  <c r="BBG132" i="4"/>
  <c r="BBF132" i="4"/>
  <c r="BBE132" i="4"/>
  <c r="BBD132" i="4"/>
  <c r="BBC132" i="4"/>
  <c r="BBB132" i="4"/>
  <c r="BBA132" i="4"/>
  <c r="BAZ132" i="4"/>
  <c r="BAY132" i="4"/>
  <c r="BAX132" i="4"/>
  <c r="BAW132" i="4"/>
  <c r="BAV132" i="4"/>
  <c r="BAU132" i="4"/>
  <c r="BAT132" i="4"/>
  <c r="BAS132" i="4"/>
  <c r="BAR132" i="4"/>
  <c r="BAQ132" i="4"/>
  <c r="BAP132" i="4"/>
  <c r="BAO132" i="4"/>
  <c r="BAN132" i="4"/>
  <c r="BAM132" i="4"/>
  <c r="BAL132" i="4"/>
  <c r="BAK132" i="4"/>
  <c r="BAJ132" i="4"/>
  <c r="BAI132" i="4"/>
  <c r="BAH132" i="4"/>
  <c r="BAG132" i="4"/>
  <c r="BAF132" i="4"/>
  <c r="BAE132" i="4"/>
  <c r="BAD132" i="4"/>
  <c r="BAC132" i="4"/>
  <c r="BAB132" i="4"/>
  <c r="BAA132" i="4"/>
  <c r="AZZ132" i="4"/>
  <c r="AZY132" i="4"/>
  <c r="AZX132" i="4"/>
  <c r="AZW132" i="4"/>
  <c r="AZV132" i="4"/>
  <c r="AZU132" i="4"/>
  <c r="AZT132" i="4"/>
  <c r="AZS132" i="4"/>
  <c r="AZR132" i="4"/>
  <c r="AZQ132" i="4"/>
  <c r="AZP132" i="4"/>
  <c r="AZO132" i="4"/>
  <c r="AZN132" i="4"/>
  <c r="AZM132" i="4"/>
  <c r="AZL132" i="4"/>
  <c r="AZK132" i="4"/>
  <c r="AZJ132" i="4"/>
  <c r="AZI132" i="4"/>
  <c r="AZH132" i="4"/>
  <c r="AZG132" i="4"/>
  <c r="AZF132" i="4"/>
  <c r="AZE132" i="4"/>
  <c r="AZD132" i="4"/>
  <c r="AZC132" i="4"/>
  <c r="AZB132" i="4"/>
  <c r="AZA132" i="4"/>
  <c r="AYZ132" i="4"/>
  <c r="AYY132" i="4"/>
  <c r="AYX132" i="4"/>
  <c r="AYW132" i="4"/>
  <c r="AYV132" i="4"/>
  <c r="AYU132" i="4"/>
  <c r="AYT132" i="4"/>
  <c r="AYS132" i="4"/>
  <c r="AYR132" i="4"/>
  <c r="AYQ132" i="4"/>
  <c r="AYP132" i="4"/>
  <c r="AYO132" i="4"/>
  <c r="AYN132" i="4"/>
  <c r="AYM132" i="4"/>
  <c r="AYL132" i="4"/>
  <c r="AYK132" i="4"/>
  <c r="AYJ132" i="4"/>
  <c r="AYI132" i="4"/>
  <c r="AYH132" i="4"/>
  <c r="AYG132" i="4"/>
  <c r="AYF132" i="4"/>
  <c r="AYE132" i="4"/>
  <c r="AYD132" i="4"/>
  <c r="AYC132" i="4"/>
  <c r="AYB132" i="4"/>
  <c r="AYA132" i="4"/>
  <c r="AXZ132" i="4"/>
  <c r="AXY132" i="4"/>
  <c r="AXX132" i="4"/>
  <c r="AXW132" i="4"/>
  <c r="AXV132" i="4"/>
  <c r="AXU132" i="4"/>
  <c r="AXT132" i="4"/>
  <c r="AXS132" i="4"/>
  <c r="AXR132" i="4"/>
  <c r="AXQ132" i="4"/>
  <c r="AXP132" i="4"/>
  <c r="AXO132" i="4"/>
  <c r="AXN132" i="4"/>
  <c r="AXM132" i="4"/>
  <c r="AXL132" i="4"/>
  <c r="AXK132" i="4"/>
  <c r="AXJ132" i="4"/>
  <c r="AXI132" i="4"/>
  <c r="AXH132" i="4"/>
  <c r="AXG132" i="4"/>
  <c r="AXF132" i="4"/>
  <c r="AXE132" i="4"/>
  <c r="AXD132" i="4"/>
  <c r="AXC132" i="4"/>
  <c r="AXB132" i="4"/>
  <c r="AXA132" i="4"/>
  <c r="AWZ132" i="4"/>
  <c r="AWY132" i="4"/>
  <c r="AWX132" i="4"/>
  <c r="AWW132" i="4"/>
  <c r="AWV132" i="4"/>
  <c r="AWU132" i="4"/>
  <c r="AWT132" i="4"/>
  <c r="AWS132" i="4"/>
  <c r="AWR132" i="4"/>
  <c r="AWQ132" i="4"/>
  <c r="AWP132" i="4"/>
  <c r="AWO132" i="4"/>
  <c r="AWN132" i="4"/>
  <c r="AWM132" i="4"/>
  <c r="AWL132" i="4"/>
  <c r="AWK132" i="4"/>
  <c r="AWJ132" i="4"/>
  <c r="AWI132" i="4"/>
  <c r="AWH132" i="4"/>
  <c r="AWG132" i="4"/>
  <c r="AWF132" i="4"/>
  <c r="AWE132" i="4"/>
  <c r="AWD132" i="4"/>
  <c r="AWC132" i="4"/>
  <c r="AWB132" i="4"/>
  <c r="AWA132" i="4"/>
  <c r="AVZ132" i="4"/>
  <c r="AVY132" i="4"/>
  <c r="AVX132" i="4"/>
  <c r="AVW132" i="4"/>
  <c r="AVV132" i="4"/>
  <c r="AVU132" i="4"/>
  <c r="AVT132" i="4"/>
  <c r="AVS132" i="4"/>
  <c r="AVR132" i="4"/>
  <c r="AVQ132" i="4"/>
  <c r="AVP132" i="4"/>
  <c r="AVO132" i="4"/>
  <c r="AVN132" i="4"/>
  <c r="AVM132" i="4"/>
  <c r="AVL132" i="4"/>
  <c r="AVK132" i="4"/>
  <c r="AVJ132" i="4"/>
  <c r="AVI132" i="4"/>
  <c r="AVH132" i="4"/>
  <c r="AVG132" i="4"/>
  <c r="AVF132" i="4"/>
  <c r="AVE132" i="4"/>
  <c r="AVD132" i="4"/>
  <c r="AVC132" i="4"/>
  <c r="AVB132" i="4"/>
  <c r="AVA132" i="4"/>
  <c r="AUZ132" i="4"/>
  <c r="AUY132" i="4"/>
  <c r="AUX132" i="4"/>
  <c r="AUW132" i="4"/>
  <c r="AUV132" i="4"/>
  <c r="AUU132" i="4"/>
  <c r="AUT132" i="4"/>
  <c r="AUS132" i="4"/>
  <c r="AUR132" i="4"/>
  <c r="AUQ132" i="4"/>
  <c r="AUP132" i="4"/>
  <c r="AUO132" i="4"/>
  <c r="AUN132" i="4"/>
  <c r="AUM132" i="4"/>
  <c r="AUL132" i="4"/>
  <c r="AUK132" i="4"/>
  <c r="AUJ132" i="4"/>
  <c r="AUI132" i="4"/>
  <c r="AUH132" i="4"/>
  <c r="AUG132" i="4"/>
  <c r="AUF132" i="4"/>
  <c r="AUE132" i="4"/>
  <c r="AUD132" i="4"/>
  <c r="AUC132" i="4"/>
  <c r="AUB132" i="4"/>
  <c r="AUA132" i="4"/>
  <c r="ATZ132" i="4"/>
  <c r="ATY132" i="4"/>
  <c r="ATX132" i="4"/>
  <c r="ATW132" i="4"/>
  <c r="ATV132" i="4"/>
  <c r="ATU132" i="4"/>
  <c r="ATT132" i="4"/>
  <c r="ATS132" i="4"/>
  <c r="ATR132" i="4"/>
  <c r="ATQ132" i="4"/>
  <c r="ATP132" i="4"/>
  <c r="ATO132" i="4"/>
  <c r="ATN132" i="4"/>
  <c r="ATM132" i="4"/>
  <c r="ATL132" i="4"/>
  <c r="ATK132" i="4"/>
  <c r="ATJ132" i="4"/>
  <c r="ATI132" i="4"/>
  <c r="ATH132" i="4"/>
  <c r="ATG132" i="4"/>
  <c r="ATF132" i="4"/>
  <c r="ATE132" i="4"/>
  <c r="ATD132" i="4"/>
  <c r="ATC132" i="4"/>
  <c r="ATB132" i="4"/>
  <c r="ATA132" i="4"/>
  <c r="ASZ132" i="4"/>
  <c r="ASY132" i="4"/>
  <c r="ASX132" i="4"/>
  <c r="ASW132" i="4"/>
  <c r="ASV132" i="4"/>
  <c r="ASU132" i="4"/>
  <c r="AST132" i="4"/>
  <c r="ASS132" i="4"/>
  <c r="ASR132" i="4"/>
  <c r="ASQ132" i="4"/>
  <c r="ASP132" i="4"/>
  <c r="ASO132" i="4"/>
  <c r="ASN132" i="4"/>
  <c r="ASM132" i="4"/>
  <c r="ASL132" i="4"/>
  <c r="ASK132" i="4"/>
  <c r="ASJ132" i="4"/>
  <c r="ASI132" i="4"/>
  <c r="ASH132" i="4"/>
  <c r="ASG132" i="4"/>
  <c r="ASF132" i="4"/>
  <c r="ASE132" i="4"/>
  <c r="ASD132" i="4"/>
  <c r="ASC132" i="4"/>
  <c r="ASB132" i="4"/>
  <c r="ASA132" i="4"/>
  <c r="ARZ132" i="4"/>
  <c r="ARY132" i="4"/>
  <c r="ARX132" i="4"/>
  <c r="ARW132" i="4"/>
  <c r="ARV132" i="4"/>
  <c r="ARU132" i="4"/>
  <c r="ART132" i="4"/>
  <c r="ARS132" i="4"/>
  <c r="ARR132" i="4"/>
  <c r="ARQ132" i="4"/>
  <c r="ARP132" i="4"/>
  <c r="ARO132" i="4"/>
  <c r="ARN132" i="4"/>
  <c r="ARM132" i="4"/>
  <c r="ARL132" i="4"/>
  <c r="ARK132" i="4"/>
  <c r="ARJ132" i="4"/>
  <c r="ARI132" i="4"/>
  <c r="ARH132" i="4"/>
  <c r="ARG132" i="4"/>
  <c r="ARF132" i="4"/>
  <c r="ARE132" i="4"/>
  <c r="ARD132" i="4"/>
  <c r="ARC132" i="4"/>
  <c r="ARB132" i="4"/>
  <c r="ARA132" i="4"/>
  <c r="AQZ132" i="4"/>
  <c r="AQY132" i="4"/>
  <c r="AQX132" i="4"/>
  <c r="AQW132" i="4"/>
  <c r="AQV132" i="4"/>
  <c r="AQU132" i="4"/>
  <c r="AQT132" i="4"/>
  <c r="AQS132" i="4"/>
  <c r="AQR132" i="4"/>
  <c r="AQQ132" i="4"/>
  <c r="AQP132" i="4"/>
  <c r="AQO132" i="4"/>
  <c r="AQN132" i="4"/>
  <c r="AQM132" i="4"/>
  <c r="AQL132" i="4"/>
  <c r="AQK132" i="4"/>
  <c r="AQJ132" i="4"/>
  <c r="AQI132" i="4"/>
  <c r="AQH132" i="4"/>
  <c r="AQG132" i="4"/>
  <c r="AQF132" i="4"/>
  <c r="AQE132" i="4"/>
  <c r="AQD132" i="4"/>
  <c r="AQC132" i="4"/>
  <c r="AQB132" i="4"/>
  <c r="AQA132" i="4"/>
  <c r="APZ132" i="4"/>
  <c r="APY132" i="4"/>
  <c r="APX132" i="4"/>
  <c r="APW132" i="4"/>
  <c r="APV132" i="4"/>
  <c r="APU132" i="4"/>
  <c r="APT132" i="4"/>
  <c r="APS132" i="4"/>
  <c r="APR132" i="4"/>
  <c r="APQ132" i="4"/>
  <c r="APP132" i="4"/>
  <c r="APO132" i="4"/>
  <c r="APN132" i="4"/>
  <c r="APM132" i="4"/>
  <c r="APL132" i="4"/>
  <c r="APK132" i="4"/>
  <c r="APJ132" i="4"/>
  <c r="API132" i="4"/>
  <c r="APH132" i="4"/>
  <c r="APG132" i="4"/>
  <c r="APF132" i="4"/>
  <c r="APE132" i="4"/>
  <c r="APD132" i="4"/>
  <c r="APC132" i="4"/>
  <c r="APB132" i="4"/>
  <c r="APA132" i="4"/>
  <c r="AOZ132" i="4"/>
  <c r="AOY132" i="4"/>
  <c r="AOX132" i="4"/>
  <c r="AOW132" i="4"/>
  <c r="AOV132" i="4"/>
  <c r="AOU132" i="4"/>
  <c r="AOT132" i="4"/>
  <c r="AOS132" i="4"/>
  <c r="AOR132" i="4"/>
  <c r="AOQ132" i="4"/>
  <c r="AOP132" i="4"/>
  <c r="AOO132" i="4"/>
  <c r="AON132" i="4"/>
  <c r="AOM132" i="4"/>
  <c r="AOL132" i="4"/>
  <c r="AOK132" i="4"/>
  <c r="AOJ132" i="4"/>
  <c r="AOI132" i="4"/>
  <c r="AOH132" i="4"/>
  <c r="AOG132" i="4"/>
  <c r="AOF132" i="4"/>
  <c r="AOE132" i="4"/>
  <c r="AOD132" i="4"/>
  <c r="AOC132" i="4"/>
  <c r="AOB132" i="4"/>
  <c r="AOA132" i="4"/>
  <c r="ANZ132" i="4"/>
  <c r="ANY132" i="4"/>
  <c r="ANX132" i="4"/>
  <c r="ANW132" i="4"/>
  <c r="ANV132" i="4"/>
  <c r="ANU132" i="4"/>
  <c r="ANT132" i="4"/>
  <c r="ANS132" i="4"/>
  <c r="ANR132" i="4"/>
  <c r="ANQ132" i="4"/>
  <c r="ANP132" i="4"/>
  <c r="ANO132" i="4"/>
  <c r="ANN132" i="4"/>
  <c r="ANM132" i="4"/>
  <c r="ANL132" i="4"/>
  <c r="ANK132" i="4"/>
  <c r="ANJ132" i="4"/>
  <c r="ANI132" i="4"/>
  <c r="ANH132" i="4"/>
  <c r="ANG132" i="4"/>
  <c r="ANF132" i="4"/>
  <c r="ANE132" i="4"/>
  <c r="AND132" i="4"/>
  <c r="ANC132" i="4"/>
  <c r="ANB132" i="4"/>
  <c r="ANA132" i="4"/>
  <c r="AMZ132" i="4"/>
  <c r="AMY132" i="4"/>
  <c r="AMX132" i="4"/>
  <c r="AMW132" i="4"/>
  <c r="AMV132" i="4"/>
  <c r="AMU132" i="4"/>
  <c r="AMT132" i="4"/>
  <c r="AMS132" i="4"/>
  <c r="AMR132" i="4"/>
  <c r="AMQ132" i="4"/>
  <c r="AMP132" i="4"/>
  <c r="AMO132" i="4"/>
  <c r="AMN132" i="4"/>
  <c r="AMM132" i="4"/>
  <c r="AML132" i="4"/>
  <c r="AMK132" i="4"/>
  <c r="AMJ132" i="4"/>
  <c r="AMI132" i="4"/>
  <c r="AMH132" i="4"/>
  <c r="AMG132" i="4"/>
  <c r="AMF132" i="4"/>
  <c r="AME132" i="4"/>
  <c r="AMD132" i="4"/>
  <c r="AMC132" i="4"/>
  <c r="AMB132" i="4"/>
  <c r="AMA132" i="4"/>
  <c r="ALZ132" i="4"/>
  <c r="ALY132" i="4"/>
  <c r="ALX132" i="4"/>
  <c r="ALW132" i="4"/>
  <c r="ALV132" i="4"/>
  <c r="ALU132" i="4"/>
  <c r="ALT132" i="4"/>
  <c r="ALS132" i="4"/>
  <c r="ALR132" i="4"/>
  <c r="ALQ132" i="4"/>
  <c r="ALP132" i="4"/>
  <c r="ALO132" i="4"/>
  <c r="ALN132" i="4"/>
  <c r="ALM132" i="4"/>
  <c r="ALL132" i="4"/>
  <c r="ALK132" i="4"/>
  <c r="ALJ132" i="4"/>
  <c r="ALI132" i="4"/>
  <c r="ALH132" i="4"/>
  <c r="ALG132" i="4"/>
  <c r="ALF132" i="4"/>
  <c r="ALE132" i="4"/>
  <c r="ALD132" i="4"/>
  <c r="ALC132" i="4"/>
  <c r="ALB132" i="4"/>
  <c r="ALA132" i="4"/>
  <c r="AKZ132" i="4"/>
  <c r="AKY132" i="4"/>
  <c r="AKX132" i="4"/>
  <c r="AKW132" i="4"/>
  <c r="AKV132" i="4"/>
  <c r="AKU132" i="4"/>
  <c r="AKT132" i="4"/>
  <c r="AKS132" i="4"/>
  <c r="AKR132" i="4"/>
  <c r="AKQ132" i="4"/>
  <c r="AKP132" i="4"/>
  <c r="AKO132" i="4"/>
  <c r="AKN132" i="4"/>
  <c r="AKM132" i="4"/>
  <c r="AKL132" i="4"/>
  <c r="AKK132" i="4"/>
  <c r="AKJ132" i="4"/>
  <c r="AKI132" i="4"/>
  <c r="AKH132" i="4"/>
  <c r="AKG132" i="4"/>
  <c r="AKF132" i="4"/>
  <c r="AKE132" i="4"/>
  <c r="AKD132" i="4"/>
  <c r="AKC132" i="4"/>
  <c r="AKB132" i="4"/>
  <c r="AKA132" i="4"/>
  <c r="AJZ132" i="4"/>
  <c r="AJY132" i="4"/>
  <c r="AJX132" i="4"/>
  <c r="AJW132" i="4"/>
  <c r="AJV132" i="4"/>
  <c r="AJU132" i="4"/>
  <c r="AJT132" i="4"/>
  <c r="AJS132" i="4"/>
  <c r="AJR132" i="4"/>
  <c r="AJQ132" i="4"/>
  <c r="AJP132" i="4"/>
  <c r="AJO132" i="4"/>
  <c r="AJN132" i="4"/>
  <c r="AJM132" i="4"/>
  <c r="AJL132" i="4"/>
  <c r="AJK132" i="4"/>
  <c r="AJJ132" i="4"/>
  <c r="AJI132" i="4"/>
  <c r="AJH132" i="4"/>
  <c r="AJG132" i="4"/>
  <c r="AJF132" i="4"/>
  <c r="AJE132" i="4"/>
  <c r="AJD132" i="4"/>
  <c r="AJC132" i="4"/>
  <c r="AJB132" i="4"/>
  <c r="AJA132" i="4"/>
  <c r="AIZ132" i="4"/>
  <c r="AIY132" i="4"/>
  <c r="AIX132" i="4"/>
  <c r="AIW132" i="4"/>
  <c r="AIV132" i="4"/>
  <c r="AIU132" i="4"/>
  <c r="AIT132" i="4"/>
  <c r="AIS132" i="4"/>
  <c r="AIR132" i="4"/>
  <c r="AIQ132" i="4"/>
  <c r="AIP132" i="4"/>
  <c r="AIO132" i="4"/>
  <c r="AIN132" i="4"/>
  <c r="AIM132" i="4"/>
  <c r="AIL132" i="4"/>
  <c r="AIK132" i="4"/>
  <c r="AIJ132" i="4"/>
  <c r="AII132" i="4"/>
  <c r="AIH132" i="4"/>
  <c r="AIG132" i="4"/>
  <c r="AIF132" i="4"/>
  <c r="AIE132" i="4"/>
  <c r="AID132" i="4"/>
  <c r="AIC132" i="4"/>
  <c r="AIB132" i="4"/>
  <c r="AIA132" i="4"/>
  <c r="AHZ132" i="4"/>
  <c r="AHY132" i="4"/>
  <c r="AHX132" i="4"/>
  <c r="AHW132" i="4"/>
  <c r="AHV132" i="4"/>
  <c r="AHU132" i="4"/>
  <c r="AHT132" i="4"/>
  <c r="AHS132" i="4"/>
  <c r="AHR132" i="4"/>
  <c r="AHQ132" i="4"/>
  <c r="AHP132" i="4"/>
  <c r="AHO132" i="4"/>
  <c r="AHN132" i="4"/>
  <c r="AHM132" i="4"/>
  <c r="AHL132" i="4"/>
  <c r="AHK132" i="4"/>
  <c r="AHJ132" i="4"/>
  <c r="AHI132" i="4"/>
  <c r="AHH132" i="4"/>
  <c r="AHG132" i="4"/>
  <c r="AHF132" i="4"/>
  <c r="AHE132" i="4"/>
  <c r="AHD132" i="4"/>
  <c r="AHC132" i="4"/>
  <c r="AHB132" i="4"/>
  <c r="AHA132" i="4"/>
  <c r="AGZ132" i="4"/>
  <c r="AGY132" i="4"/>
  <c r="AGX132" i="4"/>
  <c r="AGW132" i="4"/>
  <c r="AGV132" i="4"/>
  <c r="AGU132" i="4"/>
  <c r="AGT132" i="4"/>
  <c r="AGS132" i="4"/>
  <c r="AGR132" i="4"/>
  <c r="AGQ132" i="4"/>
  <c r="AGP132" i="4"/>
  <c r="AGO132" i="4"/>
  <c r="AGN132" i="4"/>
  <c r="AGM132" i="4"/>
  <c r="AGL132" i="4"/>
  <c r="AGK132" i="4"/>
  <c r="AGJ132" i="4"/>
  <c r="AGI132" i="4"/>
  <c r="AGH132" i="4"/>
  <c r="AGG132" i="4"/>
  <c r="AGF132" i="4"/>
  <c r="AGE132" i="4"/>
  <c r="AGD132" i="4"/>
  <c r="AGC132" i="4"/>
  <c r="AGB132" i="4"/>
  <c r="AGA132" i="4"/>
  <c r="AFZ132" i="4"/>
  <c r="AFY132" i="4"/>
  <c r="AFX132" i="4"/>
  <c r="AFW132" i="4"/>
  <c r="AFV132" i="4"/>
  <c r="AFU132" i="4"/>
  <c r="AFT132" i="4"/>
  <c r="AFS132" i="4"/>
  <c r="AFR132" i="4"/>
  <c r="AFQ132" i="4"/>
  <c r="AFP132" i="4"/>
  <c r="AFO132" i="4"/>
  <c r="AFN132" i="4"/>
  <c r="AFM132" i="4"/>
  <c r="AFL132" i="4"/>
  <c r="AFK132" i="4"/>
  <c r="AFJ132" i="4"/>
  <c r="AFI132" i="4"/>
  <c r="AFH132" i="4"/>
  <c r="AFG132" i="4"/>
  <c r="AFF132" i="4"/>
  <c r="AFE132" i="4"/>
  <c r="AFD132" i="4"/>
  <c r="AFC132" i="4"/>
  <c r="AFB132" i="4"/>
  <c r="AFA132" i="4"/>
  <c r="AEZ132" i="4"/>
  <c r="AEY132" i="4"/>
  <c r="AEX132" i="4"/>
  <c r="AEW132" i="4"/>
  <c r="AEV132" i="4"/>
  <c r="AEU132" i="4"/>
  <c r="AET132" i="4"/>
  <c r="AES132" i="4"/>
  <c r="AER132" i="4"/>
  <c r="AEQ132" i="4"/>
  <c r="AEP132" i="4"/>
  <c r="AEO132" i="4"/>
  <c r="AEN132" i="4"/>
  <c r="AEM132" i="4"/>
  <c r="AEL132" i="4"/>
  <c r="AEK132" i="4"/>
  <c r="AEJ132" i="4"/>
  <c r="AEI132" i="4"/>
  <c r="AEH132" i="4"/>
  <c r="AEG132" i="4"/>
  <c r="AEF132" i="4"/>
  <c r="AEE132" i="4"/>
  <c r="AED132" i="4"/>
  <c r="AEC132" i="4"/>
  <c r="AEB132" i="4"/>
  <c r="AEA132" i="4"/>
  <c r="ADZ132" i="4"/>
  <c r="ADY132" i="4"/>
  <c r="ADX132" i="4"/>
  <c r="ADW132" i="4"/>
  <c r="ADV132" i="4"/>
  <c r="ADU132" i="4"/>
  <c r="ADT132" i="4"/>
  <c r="ADS132" i="4"/>
  <c r="ADR132" i="4"/>
  <c r="ADQ132" i="4"/>
  <c r="ADP132" i="4"/>
  <c r="ADO132" i="4"/>
  <c r="ADN132" i="4"/>
  <c r="ADM132" i="4"/>
  <c r="ADL132" i="4"/>
  <c r="ADK132" i="4"/>
  <c r="ADJ132" i="4"/>
  <c r="ADI132" i="4"/>
  <c r="ADH132" i="4"/>
  <c r="ADG132" i="4"/>
  <c r="ADF132" i="4"/>
  <c r="ADE132" i="4"/>
  <c r="ADD132" i="4"/>
  <c r="ADC132" i="4"/>
  <c r="ADB132" i="4"/>
  <c r="ADA132" i="4"/>
  <c r="ACZ132" i="4"/>
  <c r="ACY132" i="4"/>
  <c r="ACX132" i="4"/>
  <c r="ACW132" i="4"/>
  <c r="ACV132" i="4"/>
  <c r="ACU132" i="4"/>
  <c r="ACT132" i="4"/>
  <c r="ACS132" i="4"/>
  <c r="ACR132" i="4"/>
  <c r="ACQ132" i="4"/>
  <c r="ACP132" i="4"/>
  <c r="ACO132" i="4"/>
  <c r="ACN132" i="4"/>
  <c r="ACM132" i="4"/>
  <c r="ACL132" i="4"/>
  <c r="ACK132" i="4"/>
  <c r="ACJ132" i="4"/>
  <c r="ACI132" i="4"/>
  <c r="ACH132" i="4"/>
  <c r="ACG132" i="4"/>
  <c r="ACF132" i="4"/>
  <c r="ACE132" i="4"/>
  <c r="ACD132" i="4"/>
  <c r="ACC132" i="4"/>
  <c r="ACB132" i="4"/>
  <c r="ACA132" i="4"/>
  <c r="ABZ132" i="4"/>
  <c r="ABY132" i="4"/>
  <c r="ABX132" i="4"/>
  <c r="ABW132" i="4"/>
  <c r="ABV132" i="4"/>
  <c r="ABU132" i="4"/>
  <c r="ABT132" i="4"/>
  <c r="ABS132" i="4"/>
  <c r="ABR132" i="4"/>
  <c r="ABQ132" i="4"/>
  <c r="ABP132" i="4"/>
  <c r="ABO132" i="4"/>
  <c r="ABN132" i="4"/>
  <c r="ABM132" i="4"/>
  <c r="ABL132" i="4"/>
  <c r="ABK132" i="4"/>
  <c r="ABJ132" i="4"/>
  <c r="ABI132" i="4"/>
  <c r="ABH132" i="4"/>
  <c r="ABG132" i="4"/>
  <c r="ABF132" i="4"/>
  <c r="ABE132" i="4"/>
  <c r="ABD132" i="4"/>
  <c r="ABC132" i="4"/>
  <c r="ABB132" i="4"/>
  <c r="ABA132" i="4"/>
  <c r="AAZ132" i="4"/>
  <c r="AAY132" i="4"/>
  <c r="AAX132" i="4"/>
  <c r="AAW132" i="4"/>
  <c r="AAV132" i="4"/>
  <c r="AAU132" i="4"/>
  <c r="AAT132" i="4"/>
  <c r="AAS132" i="4"/>
  <c r="AAR132" i="4"/>
  <c r="AAQ132" i="4"/>
  <c r="AAP132" i="4"/>
  <c r="AAO132" i="4"/>
  <c r="AAN132" i="4"/>
  <c r="AAM132" i="4"/>
  <c r="AAL132" i="4"/>
  <c r="AAK132" i="4"/>
  <c r="AAJ132" i="4"/>
  <c r="AAI132" i="4"/>
  <c r="AAH132" i="4"/>
  <c r="AAG132" i="4"/>
  <c r="AAF132" i="4"/>
  <c r="AAE132" i="4"/>
  <c r="AAD132" i="4"/>
  <c r="AAC132" i="4"/>
  <c r="AAB132" i="4"/>
  <c r="AAA132" i="4"/>
  <c r="ZZ132" i="4"/>
  <c r="ZY132" i="4"/>
  <c r="ZX132" i="4"/>
  <c r="ZW132" i="4"/>
  <c r="ZV132" i="4"/>
  <c r="ZU132" i="4"/>
  <c r="ZT132" i="4"/>
  <c r="ZS132" i="4"/>
  <c r="ZR132" i="4"/>
  <c r="ZQ132" i="4"/>
  <c r="ZP132" i="4"/>
  <c r="ZO132" i="4"/>
  <c r="ZN132" i="4"/>
  <c r="ZM132" i="4"/>
  <c r="ZL132" i="4"/>
  <c r="ZK132" i="4"/>
  <c r="ZJ132" i="4"/>
  <c r="ZI132" i="4"/>
  <c r="ZH132" i="4"/>
  <c r="ZG132" i="4"/>
  <c r="ZF132" i="4"/>
  <c r="ZE132" i="4"/>
  <c r="ZD132" i="4"/>
  <c r="ZC132" i="4"/>
  <c r="ZB132" i="4"/>
  <c r="ZA132" i="4"/>
  <c r="YZ132" i="4"/>
  <c r="YY132" i="4"/>
  <c r="YX132" i="4"/>
  <c r="YW132" i="4"/>
  <c r="YV132" i="4"/>
  <c r="YU132" i="4"/>
  <c r="YT132" i="4"/>
  <c r="YS132" i="4"/>
  <c r="YR132" i="4"/>
  <c r="YQ132" i="4"/>
  <c r="YP132" i="4"/>
  <c r="YO132" i="4"/>
  <c r="YN132" i="4"/>
  <c r="YM132" i="4"/>
  <c r="YL132" i="4"/>
  <c r="YK132" i="4"/>
  <c r="YJ132" i="4"/>
  <c r="YI132" i="4"/>
  <c r="YH132" i="4"/>
  <c r="YG132" i="4"/>
  <c r="YF132" i="4"/>
  <c r="YE132" i="4"/>
  <c r="YD132" i="4"/>
  <c r="YC132" i="4"/>
  <c r="YB132" i="4"/>
  <c r="YA132" i="4"/>
  <c r="XZ132" i="4"/>
  <c r="XY132" i="4"/>
  <c r="XX132" i="4"/>
  <c r="XW132" i="4"/>
  <c r="XV132" i="4"/>
  <c r="XU132" i="4"/>
  <c r="XT132" i="4"/>
  <c r="XS132" i="4"/>
  <c r="XR132" i="4"/>
  <c r="XQ132" i="4"/>
  <c r="XP132" i="4"/>
  <c r="XO132" i="4"/>
  <c r="XN132" i="4"/>
  <c r="XM132" i="4"/>
  <c r="XL132" i="4"/>
  <c r="XK132" i="4"/>
  <c r="XJ132" i="4"/>
  <c r="XI132" i="4"/>
  <c r="XH132" i="4"/>
  <c r="XG132" i="4"/>
  <c r="XF132" i="4"/>
  <c r="XE132" i="4"/>
  <c r="XD132" i="4"/>
  <c r="XC132" i="4"/>
  <c r="XB132" i="4"/>
  <c r="XA132" i="4"/>
  <c r="WZ132" i="4"/>
  <c r="WY132" i="4"/>
  <c r="WX132" i="4"/>
  <c r="WW132" i="4"/>
  <c r="WV132" i="4"/>
  <c r="WU132" i="4"/>
  <c r="WT132" i="4"/>
  <c r="WS132" i="4"/>
  <c r="WR132" i="4"/>
  <c r="WQ132" i="4"/>
  <c r="WP132" i="4"/>
  <c r="WO132" i="4"/>
  <c r="WN132" i="4"/>
  <c r="WM132" i="4"/>
  <c r="WL132" i="4"/>
  <c r="WK132" i="4"/>
  <c r="WJ132" i="4"/>
  <c r="WI132" i="4"/>
  <c r="WH132" i="4"/>
  <c r="WG132" i="4"/>
  <c r="WF132" i="4"/>
  <c r="WE132" i="4"/>
  <c r="WD132" i="4"/>
  <c r="WC132" i="4"/>
  <c r="WB132" i="4"/>
  <c r="WA132" i="4"/>
  <c r="VZ132" i="4"/>
  <c r="VY132" i="4"/>
  <c r="VX132" i="4"/>
  <c r="VW132" i="4"/>
  <c r="VV132" i="4"/>
  <c r="VU132" i="4"/>
  <c r="VT132" i="4"/>
  <c r="VS132" i="4"/>
  <c r="VR132" i="4"/>
  <c r="VQ132" i="4"/>
  <c r="VP132" i="4"/>
  <c r="VO132" i="4"/>
  <c r="VN132" i="4"/>
  <c r="VM132" i="4"/>
  <c r="VL132" i="4"/>
  <c r="VK132" i="4"/>
  <c r="VJ132" i="4"/>
  <c r="VI132" i="4"/>
  <c r="VH132" i="4"/>
  <c r="VG132" i="4"/>
  <c r="VF132" i="4"/>
  <c r="VE132" i="4"/>
  <c r="VD132" i="4"/>
  <c r="VC132" i="4"/>
  <c r="VB132" i="4"/>
  <c r="VA132" i="4"/>
  <c r="UZ132" i="4"/>
  <c r="UY132" i="4"/>
  <c r="UX132" i="4"/>
  <c r="UW132" i="4"/>
  <c r="UV132" i="4"/>
  <c r="UU132" i="4"/>
  <c r="UT132" i="4"/>
  <c r="US132" i="4"/>
  <c r="UR132" i="4"/>
  <c r="UQ132" i="4"/>
  <c r="UP132" i="4"/>
  <c r="UO132" i="4"/>
  <c r="UN132" i="4"/>
  <c r="UM132" i="4"/>
  <c r="UL132" i="4"/>
  <c r="UK132" i="4"/>
  <c r="UJ132" i="4"/>
  <c r="UI132" i="4"/>
  <c r="UH132" i="4"/>
  <c r="UG132" i="4"/>
  <c r="UF132" i="4"/>
  <c r="UE132" i="4"/>
  <c r="UD132" i="4"/>
  <c r="UC132" i="4"/>
  <c r="UB132" i="4"/>
  <c r="UA132" i="4"/>
  <c r="TZ132" i="4"/>
  <c r="TY132" i="4"/>
  <c r="TX132" i="4"/>
  <c r="TW132" i="4"/>
  <c r="TV132" i="4"/>
  <c r="TU132" i="4"/>
  <c r="TT132" i="4"/>
  <c r="TS132" i="4"/>
  <c r="TR132" i="4"/>
  <c r="TQ132" i="4"/>
  <c r="TP132" i="4"/>
  <c r="TO132" i="4"/>
  <c r="TN132" i="4"/>
  <c r="TM132" i="4"/>
  <c r="TL132" i="4"/>
  <c r="TK132" i="4"/>
  <c r="TJ132" i="4"/>
  <c r="TI132" i="4"/>
  <c r="TH132" i="4"/>
  <c r="TG132" i="4"/>
  <c r="TF132" i="4"/>
  <c r="TE132" i="4"/>
  <c r="TD132" i="4"/>
  <c r="TC132" i="4"/>
  <c r="TB132" i="4"/>
  <c r="TA132" i="4"/>
  <c r="SZ132" i="4"/>
  <c r="SY132" i="4"/>
  <c r="SX132" i="4"/>
  <c r="SW132" i="4"/>
  <c r="SV132" i="4"/>
  <c r="SU132" i="4"/>
  <c r="ST132" i="4"/>
  <c r="SS132" i="4"/>
  <c r="SR132" i="4"/>
  <c r="SQ132" i="4"/>
  <c r="SP132" i="4"/>
  <c r="SO132" i="4"/>
  <c r="SN132" i="4"/>
  <c r="SM132" i="4"/>
  <c r="SL132" i="4"/>
  <c r="SK132" i="4"/>
  <c r="SJ132" i="4"/>
  <c r="SI132" i="4"/>
  <c r="SH132" i="4"/>
  <c r="SG132" i="4"/>
  <c r="SF132" i="4"/>
  <c r="SE132" i="4"/>
  <c r="SD132" i="4"/>
  <c r="SC132" i="4"/>
  <c r="SB132" i="4"/>
  <c r="SA132" i="4"/>
  <c r="RZ132" i="4"/>
  <c r="RY132" i="4"/>
  <c r="RX132" i="4"/>
  <c r="RW132" i="4"/>
  <c r="RV132" i="4"/>
  <c r="RU132" i="4"/>
  <c r="RT132" i="4"/>
  <c r="RS132" i="4"/>
  <c r="RR132" i="4"/>
  <c r="RQ132" i="4"/>
  <c r="RP132" i="4"/>
  <c r="RO132" i="4"/>
  <c r="RN132" i="4"/>
  <c r="RM132" i="4"/>
  <c r="RL132" i="4"/>
  <c r="RK132" i="4"/>
  <c r="RJ132" i="4"/>
  <c r="RI132" i="4"/>
  <c r="RH132" i="4"/>
  <c r="RG132" i="4"/>
  <c r="RF132" i="4"/>
  <c r="RE132" i="4"/>
  <c r="RD132" i="4"/>
  <c r="RC132" i="4"/>
  <c r="RB132" i="4"/>
  <c r="RA132" i="4"/>
  <c r="QZ132" i="4"/>
  <c r="QY132" i="4"/>
  <c r="QX132" i="4"/>
  <c r="QW132" i="4"/>
  <c r="QV132" i="4"/>
  <c r="QU132" i="4"/>
  <c r="QT132" i="4"/>
  <c r="QS132" i="4"/>
  <c r="QR132" i="4"/>
  <c r="QQ132" i="4"/>
  <c r="QP132" i="4"/>
  <c r="QO132" i="4"/>
  <c r="QN132" i="4"/>
  <c r="QM132" i="4"/>
  <c r="QL132" i="4"/>
  <c r="QK132" i="4"/>
  <c r="QJ132" i="4"/>
  <c r="QI132" i="4"/>
  <c r="QH132" i="4"/>
  <c r="QG132" i="4"/>
  <c r="QF132" i="4"/>
  <c r="QE132" i="4"/>
  <c r="QD132" i="4"/>
  <c r="QC132" i="4"/>
  <c r="QB132" i="4"/>
  <c r="QA132" i="4"/>
  <c r="PZ132" i="4"/>
  <c r="PY132" i="4"/>
  <c r="PX132" i="4"/>
  <c r="PW132" i="4"/>
  <c r="PV132" i="4"/>
  <c r="PU132" i="4"/>
  <c r="PT132" i="4"/>
  <c r="PS132" i="4"/>
  <c r="PR132" i="4"/>
  <c r="PQ132" i="4"/>
  <c r="PP132" i="4"/>
  <c r="PO132" i="4"/>
  <c r="PN132" i="4"/>
  <c r="PM132" i="4"/>
  <c r="PL132" i="4"/>
  <c r="PK132" i="4"/>
  <c r="PJ132" i="4"/>
  <c r="PI132" i="4"/>
  <c r="PH132" i="4"/>
  <c r="PG132" i="4"/>
  <c r="PF132" i="4"/>
  <c r="PE132" i="4"/>
  <c r="PD132" i="4"/>
  <c r="PC132" i="4"/>
  <c r="PB132" i="4"/>
  <c r="PA132" i="4"/>
  <c r="OZ132" i="4"/>
  <c r="OY132" i="4"/>
  <c r="OX132" i="4"/>
  <c r="OW132" i="4"/>
  <c r="OV132" i="4"/>
  <c r="OU132" i="4"/>
  <c r="OT132" i="4"/>
  <c r="OS132" i="4"/>
  <c r="OR132" i="4"/>
  <c r="OQ132" i="4"/>
  <c r="OP132" i="4"/>
  <c r="OO132" i="4"/>
  <c r="ON132" i="4"/>
  <c r="OM132" i="4"/>
  <c r="OL132" i="4"/>
  <c r="OK132" i="4"/>
  <c r="OJ132" i="4"/>
  <c r="OI132" i="4"/>
  <c r="OH132" i="4"/>
  <c r="OG132" i="4"/>
  <c r="OF132" i="4"/>
  <c r="OE132" i="4"/>
  <c r="OD132" i="4"/>
  <c r="OC132" i="4"/>
  <c r="OB132" i="4"/>
  <c r="OA132" i="4"/>
  <c r="NZ132" i="4"/>
  <c r="NY132" i="4"/>
  <c r="NX132" i="4"/>
  <c r="NW132" i="4"/>
  <c r="NV132" i="4"/>
  <c r="NU132" i="4"/>
  <c r="NT132" i="4"/>
  <c r="NS132" i="4"/>
  <c r="NR132" i="4"/>
  <c r="NQ132" i="4"/>
  <c r="NP132" i="4"/>
  <c r="NO132" i="4"/>
  <c r="NN132" i="4"/>
  <c r="NM132" i="4"/>
  <c r="NL132" i="4"/>
  <c r="NK132" i="4"/>
  <c r="NJ132" i="4"/>
  <c r="NI132" i="4"/>
  <c r="NH132" i="4"/>
  <c r="NG132" i="4"/>
  <c r="NF132" i="4"/>
  <c r="NE132" i="4"/>
  <c r="ND132" i="4"/>
  <c r="NC132" i="4"/>
  <c r="NB132" i="4"/>
  <c r="NA132" i="4"/>
  <c r="MZ132" i="4"/>
  <c r="MY132" i="4"/>
  <c r="MX132" i="4"/>
  <c r="MW132" i="4"/>
  <c r="MV132" i="4"/>
  <c r="MU132" i="4"/>
  <c r="MT132" i="4"/>
  <c r="MS132" i="4"/>
  <c r="MR132" i="4"/>
  <c r="MQ132" i="4"/>
  <c r="MP132" i="4"/>
  <c r="MO132" i="4"/>
  <c r="MN132" i="4"/>
  <c r="MM132" i="4"/>
  <c r="ML132" i="4"/>
  <c r="MK132" i="4"/>
  <c r="MJ132" i="4"/>
  <c r="MI132" i="4"/>
  <c r="MH132" i="4"/>
  <c r="MG132" i="4"/>
  <c r="MF132" i="4"/>
  <c r="ME132" i="4"/>
  <c r="MD132" i="4"/>
  <c r="MC132" i="4"/>
  <c r="MB132" i="4"/>
  <c r="MA132" i="4"/>
  <c r="LZ132" i="4"/>
  <c r="LY132" i="4"/>
  <c r="LX132" i="4"/>
  <c r="LW132" i="4"/>
  <c r="LV132" i="4"/>
  <c r="LU132" i="4"/>
  <c r="LT132" i="4"/>
  <c r="LS132" i="4"/>
  <c r="LR132" i="4"/>
  <c r="LQ132" i="4"/>
  <c r="LP132" i="4"/>
  <c r="LO132" i="4"/>
  <c r="LN132" i="4"/>
  <c r="LM132" i="4"/>
  <c r="LL132" i="4"/>
  <c r="LK132" i="4"/>
  <c r="LJ132" i="4"/>
  <c r="LI132" i="4"/>
  <c r="LH132" i="4"/>
  <c r="LG132" i="4"/>
  <c r="LF132" i="4"/>
  <c r="LE132" i="4"/>
  <c r="LD132" i="4"/>
  <c r="LC132" i="4"/>
  <c r="LB132" i="4"/>
  <c r="LA132" i="4"/>
  <c r="KZ132" i="4"/>
  <c r="KY132" i="4"/>
  <c r="KX132" i="4"/>
  <c r="KW132" i="4"/>
  <c r="KV132" i="4"/>
  <c r="KU132" i="4"/>
  <c r="KT132" i="4"/>
  <c r="KS132" i="4"/>
  <c r="KR132" i="4"/>
  <c r="KQ132" i="4"/>
  <c r="KP132" i="4"/>
  <c r="KO132" i="4"/>
  <c r="KN132" i="4"/>
  <c r="KM132" i="4"/>
  <c r="KL132" i="4"/>
  <c r="KK132" i="4"/>
  <c r="KJ132" i="4"/>
  <c r="KI132" i="4"/>
  <c r="KH132" i="4"/>
  <c r="KG132" i="4"/>
  <c r="KF132" i="4"/>
  <c r="KE132" i="4"/>
  <c r="KD132" i="4"/>
  <c r="KC132" i="4"/>
  <c r="KB132" i="4"/>
  <c r="KA132" i="4"/>
  <c r="JZ132" i="4"/>
  <c r="JY132" i="4"/>
  <c r="JX132" i="4"/>
  <c r="JW132" i="4"/>
  <c r="JV132" i="4"/>
  <c r="JU132" i="4"/>
  <c r="JT132" i="4"/>
  <c r="JS132" i="4"/>
  <c r="JR132" i="4"/>
  <c r="JQ132" i="4"/>
  <c r="JP132" i="4"/>
  <c r="JO132" i="4"/>
  <c r="JN132" i="4"/>
  <c r="JM132" i="4"/>
  <c r="JL132" i="4"/>
  <c r="JK132" i="4"/>
  <c r="JJ132" i="4"/>
  <c r="JI132" i="4"/>
  <c r="JH132" i="4"/>
  <c r="JG132" i="4"/>
  <c r="JF132" i="4"/>
  <c r="JE132" i="4"/>
  <c r="JD132" i="4"/>
  <c r="JC132" i="4"/>
  <c r="JB132" i="4"/>
  <c r="JA132" i="4"/>
  <c r="IZ132" i="4"/>
  <c r="IY132" i="4"/>
  <c r="IX132" i="4"/>
  <c r="IW132" i="4"/>
  <c r="IV132" i="4"/>
  <c r="IU132" i="4"/>
  <c r="IT132" i="4"/>
  <c r="IS132" i="4"/>
  <c r="IR132" i="4"/>
  <c r="IQ132" i="4"/>
  <c r="IP132" i="4"/>
  <c r="IO132" i="4"/>
  <c r="IN132" i="4"/>
  <c r="IM132" i="4"/>
  <c r="IL132" i="4"/>
  <c r="IK132" i="4"/>
  <c r="IJ132" i="4"/>
  <c r="II132" i="4"/>
  <c r="IH132" i="4"/>
  <c r="IG132" i="4"/>
  <c r="IF132" i="4"/>
  <c r="IE132" i="4"/>
  <c r="ID132" i="4"/>
  <c r="IC132" i="4"/>
  <c r="IB132" i="4"/>
  <c r="IA132" i="4"/>
  <c r="HZ132" i="4"/>
  <c r="HY132" i="4"/>
  <c r="HX132" i="4"/>
  <c r="HW132" i="4"/>
  <c r="HV132" i="4"/>
  <c r="HU132" i="4"/>
  <c r="HT132" i="4"/>
  <c r="HS132" i="4"/>
  <c r="HR132" i="4"/>
  <c r="HQ132" i="4"/>
  <c r="HP132" i="4"/>
  <c r="HO132" i="4"/>
  <c r="HN132" i="4"/>
  <c r="HM132" i="4"/>
  <c r="HL132" i="4"/>
  <c r="HK132" i="4"/>
  <c r="HJ132" i="4"/>
  <c r="HI132" i="4"/>
  <c r="HH132" i="4"/>
  <c r="HG132" i="4"/>
  <c r="HF132" i="4"/>
  <c r="HE132" i="4"/>
  <c r="HD132" i="4"/>
  <c r="HC132" i="4"/>
  <c r="HB132" i="4"/>
  <c r="HA132" i="4"/>
  <c r="GZ132" i="4"/>
  <c r="GY132" i="4"/>
  <c r="GX132" i="4"/>
  <c r="GW132" i="4"/>
  <c r="GV132" i="4"/>
  <c r="GU132" i="4"/>
  <c r="GT132" i="4"/>
  <c r="GS132" i="4"/>
  <c r="GR132" i="4"/>
  <c r="GQ132" i="4"/>
  <c r="GP132" i="4"/>
  <c r="GO132" i="4"/>
  <c r="GN132" i="4"/>
  <c r="GM132" i="4"/>
  <c r="GL132" i="4"/>
  <c r="GK132" i="4"/>
  <c r="GJ132" i="4"/>
  <c r="GI132" i="4"/>
  <c r="GH132" i="4"/>
  <c r="GG132" i="4"/>
  <c r="GF132" i="4"/>
  <c r="GE132" i="4"/>
  <c r="GD132" i="4"/>
  <c r="GC132" i="4"/>
  <c r="GB132" i="4"/>
  <c r="GA132" i="4"/>
  <c r="FZ132" i="4"/>
  <c r="FY132" i="4"/>
  <c r="FX132" i="4"/>
  <c r="FW132" i="4"/>
  <c r="FV132" i="4"/>
  <c r="FU132" i="4"/>
  <c r="FT132" i="4"/>
  <c r="FS132" i="4"/>
  <c r="FR132" i="4"/>
  <c r="FQ132" i="4"/>
  <c r="FP132" i="4"/>
  <c r="FO132" i="4"/>
  <c r="FN132" i="4"/>
  <c r="FM132" i="4"/>
  <c r="FL132" i="4"/>
  <c r="FK132" i="4"/>
  <c r="FJ132" i="4"/>
  <c r="FI132" i="4"/>
  <c r="FH132" i="4"/>
  <c r="FG132" i="4"/>
  <c r="FF132" i="4"/>
  <c r="FE132" i="4"/>
  <c r="FD132" i="4"/>
  <c r="FC132" i="4"/>
  <c r="FB132" i="4"/>
  <c r="FA132" i="4"/>
  <c r="EZ132" i="4"/>
  <c r="EY132" i="4"/>
  <c r="EX132" i="4"/>
  <c r="EW132" i="4"/>
  <c r="EV132" i="4"/>
  <c r="EU132" i="4"/>
  <c r="ET132" i="4"/>
  <c r="ES132" i="4"/>
  <c r="ER132" i="4"/>
  <c r="EQ132" i="4"/>
  <c r="EP132" i="4"/>
  <c r="EO132" i="4"/>
  <c r="EN132" i="4"/>
  <c r="EM132" i="4"/>
  <c r="EL132" i="4"/>
  <c r="EK132" i="4"/>
  <c r="EJ132" i="4"/>
  <c r="EI132" i="4"/>
  <c r="EH132" i="4"/>
  <c r="EG132" i="4"/>
  <c r="EF132" i="4"/>
  <c r="EE132" i="4"/>
  <c r="ED132" i="4"/>
  <c r="EC132" i="4"/>
  <c r="EB132" i="4"/>
  <c r="EA132" i="4"/>
  <c r="DZ132" i="4"/>
  <c r="DY132" i="4"/>
  <c r="DX132" i="4"/>
  <c r="DW132" i="4"/>
  <c r="DV132" i="4"/>
  <c r="DU132" i="4"/>
  <c r="DT132" i="4"/>
  <c r="DS132" i="4"/>
  <c r="DR132" i="4"/>
  <c r="DQ132" i="4"/>
  <c r="DP132" i="4"/>
  <c r="DO132" i="4"/>
  <c r="DN132" i="4"/>
  <c r="DM132" i="4"/>
  <c r="DL132" i="4"/>
  <c r="DK132" i="4"/>
  <c r="DJ132" i="4"/>
  <c r="DI132" i="4"/>
  <c r="DH132" i="4"/>
  <c r="DG132" i="4"/>
  <c r="DF132" i="4"/>
  <c r="DE132" i="4"/>
  <c r="DD132" i="4"/>
  <c r="DC132" i="4"/>
  <c r="DB132" i="4"/>
  <c r="DA132" i="4"/>
  <c r="CZ132" i="4"/>
  <c r="CY132" i="4"/>
  <c r="CX132" i="4"/>
  <c r="CW132" i="4"/>
  <c r="CV132" i="4"/>
  <c r="CU132" i="4"/>
  <c r="CT132" i="4"/>
  <c r="CS132" i="4"/>
  <c r="CR132" i="4"/>
  <c r="CQ132" i="4"/>
  <c r="CP132" i="4"/>
  <c r="CO132" i="4"/>
  <c r="CN132" i="4"/>
  <c r="CM132" i="4"/>
  <c r="CL132" i="4"/>
  <c r="CK132" i="4"/>
  <c r="CJ132" i="4"/>
  <c r="CI132" i="4"/>
  <c r="CH132" i="4"/>
  <c r="CG132" i="4"/>
  <c r="CF132" i="4"/>
  <c r="CE132" i="4"/>
  <c r="CD132" i="4"/>
  <c r="CC132" i="4"/>
  <c r="CB132" i="4"/>
  <c r="CA132" i="4"/>
  <c r="BZ132" i="4"/>
  <c r="BY132" i="4"/>
  <c r="BX132" i="4"/>
  <c r="BW132" i="4"/>
  <c r="BV132" i="4"/>
  <c r="BU132" i="4"/>
  <c r="BT132" i="4"/>
  <c r="BS132" i="4"/>
  <c r="BR132" i="4"/>
  <c r="BQ132" i="4"/>
  <c r="BP132" i="4"/>
  <c r="BO132" i="4"/>
  <c r="BN132" i="4"/>
  <c r="BM132" i="4"/>
  <c r="BL132" i="4"/>
  <c r="BK132" i="4"/>
  <c r="BJ132" i="4"/>
  <c r="BI132" i="4"/>
  <c r="BH132" i="4"/>
  <c r="BG132" i="4"/>
  <c r="BF132" i="4"/>
  <c r="BE132" i="4"/>
  <c r="BD132" i="4"/>
  <c r="BC132" i="4"/>
  <c r="BB132" i="4"/>
  <c r="BA132" i="4"/>
  <c r="AZ132" i="4"/>
  <c r="AY132" i="4"/>
  <c r="AX132" i="4"/>
  <c r="AW132" i="4"/>
  <c r="AV132" i="4"/>
  <c r="AU132" i="4"/>
  <c r="AT132" i="4"/>
  <c r="AS132" i="4"/>
  <c r="AR132" i="4"/>
  <c r="AQ132" i="4"/>
  <c r="AP132" i="4"/>
  <c r="AO132" i="4"/>
  <c r="AN132" i="4"/>
  <c r="AM132" i="4"/>
  <c r="AL132" i="4"/>
  <c r="AK132" i="4"/>
  <c r="AJ132" i="4"/>
  <c r="AI132" i="4"/>
  <c r="AH132" i="4"/>
  <c r="AG132" i="4"/>
  <c r="AF132" i="4"/>
  <c r="AE132" i="4"/>
  <c r="AD132" i="4"/>
  <c r="AC132" i="4"/>
  <c r="AB132" i="4"/>
  <c r="AA132" i="4"/>
  <c r="Z132" i="4"/>
  <c r="Y132" i="4"/>
  <c r="X132" i="4"/>
  <c r="W132" i="4"/>
  <c r="V132" i="4"/>
  <c r="U132" i="4"/>
  <c r="T132" i="4"/>
  <c r="S132" i="4"/>
  <c r="R132" i="4"/>
  <c r="Q132" i="4"/>
  <c r="P132" i="4"/>
  <c r="D17" i="17"/>
  <c r="F16" i="12"/>
  <c r="E14" i="3"/>
  <c r="E13" i="3" s="1"/>
  <c r="F14" i="3"/>
  <c r="C14" i="3"/>
  <c r="D14" i="3"/>
  <c r="D13" i="3" s="1"/>
  <c r="F9" i="3"/>
  <c r="E9" i="3"/>
  <c r="C9" i="3"/>
  <c r="D9" i="17"/>
  <c r="E74" i="4" l="1"/>
  <c r="E70" i="4"/>
  <c r="G32" i="21" s="1"/>
  <c r="E140" i="4"/>
  <c r="E144" i="4"/>
  <c r="G29" i="21"/>
  <c r="G27" i="21" s="1"/>
  <c r="G21" i="13"/>
  <c r="G23" i="21"/>
  <c r="G21" i="21" s="1"/>
  <c r="H27" i="24"/>
  <c r="H39" i="24"/>
  <c r="H41" i="24" s="1"/>
  <c r="H40" i="24" s="1"/>
  <c r="C13" i="3"/>
  <c r="C16" i="3" s="1"/>
  <c r="C28" i="3" s="1"/>
  <c r="H14" i="3"/>
  <c r="I14" i="3" s="1"/>
  <c r="J14" i="3" s="1"/>
  <c r="K14" i="3" s="1"/>
  <c r="L14" i="3" s="1"/>
  <c r="M14" i="3" s="1"/>
  <c r="N14" i="3" s="1"/>
  <c r="O14" i="3" s="1"/>
  <c r="F26" i="15"/>
  <c r="F8" i="15" s="1"/>
  <c r="M57" i="6"/>
  <c r="F10" i="3"/>
  <c r="E20" i="3"/>
  <c r="E10" i="3"/>
  <c r="E16" i="3"/>
  <c r="E28" i="3" s="1"/>
  <c r="F13" i="3"/>
  <c r="D108" i="4"/>
  <c r="D103" i="4"/>
  <c r="F17" i="12"/>
  <c r="F34" i="3"/>
  <c r="F35" i="3" s="1"/>
  <c r="E43" i="13"/>
  <c r="E45" i="13"/>
  <c r="C34" i="3"/>
  <c r="C35" i="3" s="1"/>
  <c r="F16" i="3" l="1"/>
  <c r="F28" i="3" s="1"/>
  <c r="F30" i="15"/>
  <c r="M56" i="6"/>
  <c r="N53" i="6"/>
  <c r="E34" i="3"/>
  <c r="E35" i="3" s="1"/>
  <c r="D34" i="3"/>
  <c r="D35" i="3" s="1"/>
  <c r="N57" i="6" l="1"/>
  <c r="B7" i="23"/>
  <c r="B6" i="23"/>
  <c r="A7" i="23"/>
  <c r="A6" i="23"/>
  <c r="B3" i="23"/>
  <c r="D3" i="23"/>
  <c r="E3" i="23"/>
  <c r="C2" i="23"/>
  <c r="D2" i="23"/>
  <c r="E2" i="23"/>
  <c r="B2" i="23"/>
  <c r="O53" i="6" l="1"/>
  <c r="N56" i="6"/>
  <c r="F65" i="24"/>
  <c r="F66" i="24"/>
  <c r="F67" i="24"/>
  <c r="F68" i="24"/>
  <c r="F69" i="24"/>
  <c r="F70" i="24"/>
  <c r="F71" i="24"/>
  <c r="F64" i="24"/>
  <c r="O57" i="6" l="1"/>
  <c r="F72" i="24"/>
  <c r="A13" i="23"/>
  <c r="I12" i="23"/>
  <c r="I18" i="23" s="1"/>
  <c r="G24" i="23" s="1"/>
  <c r="G28" i="23" s="1"/>
  <c r="J12" i="23"/>
  <c r="J18" i="23" s="1"/>
  <c r="H24" i="23" s="1"/>
  <c r="H28" i="23" s="1"/>
  <c r="K12" i="23"/>
  <c r="K18" i="23" s="1"/>
  <c r="I24" i="23" s="1"/>
  <c r="I28" i="23" s="1"/>
  <c r="L12" i="23"/>
  <c r="L18" i="23" s="1"/>
  <c r="J24" i="23" s="1"/>
  <c r="J28" i="23" s="1"/>
  <c r="M12" i="23"/>
  <c r="M18" i="23" s="1"/>
  <c r="K24" i="23" s="1"/>
  <c r="K28" i="23" s="1"/>
  <c r="A15" i="23"/>
  <c r="B12" i="23"/>
  <c r="B18" i="23" s="1"/>
  <c r="C12" i="23"/>
  <c r="C18" i="23" s="1"/>
  <c r="D12" i="23"/>
  <c r="D18" i="23" s="1"/>
  <c r="B24" i="23" s="1"/>
  <c r="B28" i="23" s="1"/>
  <c r="E12" i="23"/>
  <c r="E18" i="23" s="1"/>
  <c r="C24" i="23" s="1"/>
  <c r="C28" i="23" s="1"/>
  <c r="F12" i="23"/>
  <c r="F18" i="23" s="1"/>
  <c r="D24" i="23" s="1"/>
  <c r="D28" i="23" s="1"/>
  <c r="G12" i="23"/>
  <c r="G18" i="23" s="1"/>
  <c r="E24" i="23" s="1"/>
  <c r="E28" i="23" s="1"/>
  <c r="H12" i="23"/>
  <c r="H18" i="23" s="1"/>
  <c r="F24" i="23" s="1"/>
  <c r="F28" i="23" s="1"/>
  <c r="A14" i="23"/>
  <c r="D22" i="21"/>
  <c r="E22" i="21"/>
  <c r="F22" i="21"/>
  <c r="C22" i="21"/>
  <c r="O56" i="6" l="1"/>
  <c r="E44" i="24"/>
  <c r="E39" i="9"/>
  <c r="D22" i="4"/>
  <c r="D201" i="22"/>
  <c r="E201" i="22" s="1"/>
  <c r="F201" i="22" s="1"/>
  <c r="D200" i="22"/>
  <c r="D199" i="22"/>
  <c r="E199" i="22" s="1"/>
  <c r="F199" i="22" s="1"/>
  <c r="G199" i="22" s="1"/>
  <c r="H199" i="22" s="1"/>
  <c r="I199" i="22" s="1"/>
  <c r="J199" i="22" s="1"/>
  <c r="K199" i="22" s="1"/>
  <c r="L199" i="22" s="1"/>
  <c r="D198" i="22"/>
  <c r="E198" i="22" s="1"/>
  <c r="F198" i="22" s="1"/>
  <c r="G198" i="22" s="1"/>
  <c r="H198" i="22" s="1"/>
  <c r="I198" i="22" s="1"/>
  <c r="J198" i="22" s="1"/>
  <c r="K198" i="22" s="1"/>
  <c r="L198" i="22" s="1"/>
  <c r="D196" i="22"/>
  <c r="E196" i="22" s="1"/>
  <c r="F196" i="22" s="1"/>
  <c r="G196" i="22" s="1"/>
  <c r="H196" i="22" s="1"/>
  <c r="I196" i="22" s="1"/>
  <c r="J196" i="22" s="1"/>
  <c r="K196" i="22" s="1"/>
  <c r="L196" i="22" s="1"/>
  <c r="D195" i="22"/>
  <c r="E195" i="22" s="1"/>
  <c r="F195" i="22" s="1"/>
  <c r="G195" i="22" s="1"/>
  <c r="H195" i="22" s="1"/>
  <c r="I195" i="22" s="1"/>
  <c r="J195" i="22" s="1"/>
  <c r="K195" i="22" s="1"/>
  <c r="L195" i="22" s="1"/>
  <c r="D194" i="22"/>
  <c r="E194" i="22" s="1"/>
  <c r="F194" i="22" s="1"/>
  <c r="G194" i="22" s="1"/>
  <c r="H194" i="22" s="1"/>
  <c r="I194" i="22" s="1"/>
  <c r="J194" i="22" s="1"/>
  <c r="K194" i="22" s="1"/>
  <c r="L194" i="22" s="1"/>
  <c r="D193" i="22"/>
  <c r="E193" i="22" s="1"/>
  <c r="F193" i="22" s="1"/>
  <c r="G193" i="22" s="1"/>
  <c r="H193" i="22" s="1"/>
  <c r="I193" i="22" s="1"/>
  <c r="J193" i="22" s="1"/>
  <c r="K193" i="22" s="1"/>
  <c r="L193" i="22" s="1"/>
  <c r="D192" i="22"/>
  <c r="E192" i="22" s="1"/>
  <c r="F192" i="22" s="1"/>
  <c r="G192" i="22" s="1"/>
  <c r="H192" i="22" s="1"/>
  <c r="I192" i="22" s="1"/>
  <c r="J192" i="22" s="1"/>
  <c r="K192" i="22" s="1"/>
  <c r="L192" i="22" s="1"/>
  <c r="D191" i="22"/>
  <c r="E191" i="22" s="1"/>
  <c r="F191" i="22" s="1"/>
  <c r="G191" i="22" s="1"/>
  <c r="H191" i="22" s="1"/>
  <c r="I191" i="22" s="1"/>
  <c r="J191" i="22" s="1"/>
  <c r="K191" i="22" s="1"/>
  <c r="L191" i="22" s="1"/>
  <c r="D190" i="22"/>
  <c r="E190" i="22" s="1"/>
  <c r="D188" i="22"/>
  <c r="E188" i="22" s="1"/>
  <c r="F188" i="22" s="1"/>
  <c r="G188" i="22" s="1"/>
  <c r="H188" i="22" s="1"/>
  <c r="I188" i="22" s="1"/>
  <c r="J188" i="22" s="1"/>
  <c r="K188" i="22" s="1"/>
  <c r="L188" i="22" s="1"/>
  <c r="D187" i="22"/>
  <c r="E187" i="22" s="1"/>
  <c r="F187" i="22" s="1"/>
  <c r="G187" i="22" s="1"/>
  <c r="H187" i="22" s="1"/>
  <c r="I187" i="22" s="1"/>
  <c r="J187" i="22" s="1"/>
  <c r="K187" i="22" s="1"/>
  <c r="L187" i="22" s="1"/>
  <c r="D186" i="22"/>
  <c r="E186" i="22" s="1"/>
  <c r="F186" i="22" s="1"/>
  <c r="G186" i="22" s="1"/>
  <c r="H186" i="22" s="1"/>
  <c r="I186" i="22" s="1"/>
  <c r="J186" i="22" s="1"/>
  <c r="K186" i="22" s="1"/>
  <c r="L186" i="22" s="1"/>
  <c r="D185" i="22"/>
  <c r="E185" i="22" s="1"/>
  <c r="F185" i="22" s="1"/>
  <c r="G185" i="22" s="1"/>
  <c r="H185" i="22" s="1"/>
  <c r="I185" i="22" s="1"/>
  <c r="J185" i="22" s="1"/>
  <c r="K185" i="22" s="1"/>
  <c r="L185" i="22" s="1"/>
  <c r="D184" i="22"/>
  <c r="E184" i="22" s="1"/>
  <c r="F184" i="22" s="1"/>
  <c r="G184" i="22" s="1"/>
  <c r="H184" i="22" s="1"/>
  <c r="I184" i="22" s="1"/>
  <c r="J184" i="22" s="1"/>
  <c r="K184" i="22" s="1"/>
  <c r="L184" i="22" s="1"/>
  <c r="D183" i="22"/>
  <c r="E183" i="22" s="1"/>
  <c r="F183" i="22" s="1"/>
  <c r="G183" i="22" s="1"/>
  <c r="H183" i="22" s="1"/>
  <c r="I183" i="22" s="1"/>
  <c r="J183" i="22" s="1"/>
  <c r="K183" i="22" s="1"/>
  <c r="L183" i="22" s="1"/>
  <c r="D182" i="22"/>
  <c r="D181" i="22"/>
  <c r="E181" i="22" s="1"/>
  <c r="F181" i="22" s="1"/>
  <c r="G181" i="22" s="1"/>
  <c r="H181" i="22" s="1"/>
  <c r="I181" i="22" s="1"/>
  <c r="J181" i="22" s="1"/>
  <c r="K181" i="22" s="1"/>
  <c r="L181" i="22" s="1"/>
  <c r="E173" i="22"/>
  <c r="F173" i="22" s="1"/>
  <c r="G173" i="22" s="1"/>
  <c r="H173" i="22" s="1"/>
  <c r="I173" i="22" s="1"/>
  <c r="J173" i="22" s="1"/>
  <c r="K173" i="22" s="1"/>
  <c r="L173" i="22" s="1"/>
  <c r="D179" i="22"/>
  <c r="E179" i="22" s="1"/>
  <c r="F179" i="22" s="1"/>
  <c r="G179" i="22" s="1"/>
  <c r="H179" i="22" s="1"/>
  <c r="I179" i="22" s="1"/>
  <c r="J179" i="22" s="1"/>
  <c r="K179" i="22" s="1"/>
  <c r="L179" i="22" s="1"/>
  <c r="D178" i="22"/>
  <c r="E178" i="22" s="1"/>
  <c r="F178" i="22" s="1"/>
  <c r="G178" i="22" s="1"/>
  <c r="H178" i="22" s="1"/>
  <c r="I178" i="22" s="1"/>
  <c r="J178" i="22" s="1"/>
  <c r="K178" i="22" s="1"/>
  <c r="L178" i="22" s="1"/>
  <c r="D177" i="22"/>
  <c r="E177" i="22" s="1"/>
  <c r="F177" i="22" s="1"/>
  <c r="G177" i="22" s="1"/>
  <c r="H177" i="22" s="1"/>
  <c r="I177" i="22" s="1"/>
  <c r="J177" i="22" s="1"/>
  <c r="K177" i="22" s="1"/>
  <c r="L177" i="22" s="1"/>
  <c r="D176" i="22"/>
  <c r="E176" i="22" s="1"/>
  <c r="F176" i="22" s="1"/>
  <c r="G176" i="22" s="1"/>
  <c r="H176" i="22" s="1"/>
  <c r="I176" i="22" s="1"/>
  <c r="J176" i="22" s="1"/>
  <c r="K176" i="22" s="1"/>
  <c r="L176" i="22" s="1"/>
  <c r="D175" i="22"/>
  <c r="E175" i="22" s="1"/>
  <c r="F175" i="22" s="1"/>
  <c r="G175" i="22" s="1"/>
  <c r="H175" i="22" s="1"/>
  <c r="I175" i="22" s="1"/>
  <c r="J175" i="22" s="1"/>
  <c r="K175" i="22" s="1"/>
  <c r="L175" i="22" s="1"/>
  <c r="D174" i="22"/>
  <c r="E174" i="22" s="1"/>
  <c r="F174" i="22" s="1"/>
  <c r="G174" i="22" s="1"/>
  <c r="H174" i="22" s="1"/>
  <c r="I174" i="22" s="1"/>
  <c r="J174" i="22" s="1"/>
  <c r="K174" i="22" s="1"/>
  <c r="L174" i="22" s="1"/>
  <c r="C197" i="22"/>
  <c r="C189" i="22"/>
  <c r="C180" i="22"/>
  <c r="H46" i="24" l="1"/>
  <c r="H33" i="24" s="1"/>
  <c r="C202" i="22"/>
  <c r="C43" i="12" s="1"/>
  <c r="D197" i="22"/>
  <c r="D180" i="22"/>
  <c r="D122" i="4"/>
  <c r="D121" i="4"/>
  <c r="I44" i="12"/>
  <c r="E182" i="22"/>
  <c r="D189" i="22"/>
  <c r="F190" i="22"/>
  <c r="E197" i="22"/>
  <c r="E200" i="22"/>
  <c r="G201" i="22"/>
  <c r="F180" i="22"/>
  <c r="E180" i="22"/>
  <c r="D24" i="12"/>
  <c r="H24" i="12" s="1"/>
  <c r="I24" i="12" s="1"/>
  <c r="J24" i="12" s="1"/>
  <c r="K24" i="12" s="1"/>
  <c r="L24" i="12" s="1"/>
  <c r="M24" i="12" s="1"/>
  <c r="N24" i="12" s="1"/>
  <c r="O24" i="12" s="1"/>
  <c r="D202" i="22" l="1"/>
  <c r="D137" i="4"/>
  <c r="D136" i="4"/>
  <c r="J44" i="12"/>
  <c r="H201" i="22"/>
  <c r="F197" i="22"/>
  <c r="G190" i="22"/>
  <c r="F200" i="22"/>
  <c r="E189" i="22"/>
  <c r="E202" i="22" s="1"/>
  <c r="H43" i="12" s="1"/>
  <c r="H49" i="12" s="1"/>
  <c r="H36" i="12" s="1"/>
  <c r="H10" i="12" s="1"/>
  <c r="F182" i="22"/>
  <c r="G180" i="22"/>
  <c r="D65" i="8"/>
  <c r="D105" i="7"/>
  <c r="D138" i="4" l="1"/>
  <c r="D145" i="4" s="1"/>
  <c r="G121" i="4"/>
  <c r="H121" i="4" s="1"/>
  <c r="I121" i="4" s="1"/>
  <c r="J121" i="4" s="1"/>
  <c r="K121" i="4" s="1"/>
  <c r="L121" i="4" s="1"/>
  <c r="M121" i="4" s="1"/>
  <c r="G122" i="4"/>
  <c r="H122" i="4" s="1"/>
  <c r="I122" i="4" s="1"/>
  <c r="J122" i="4" s="1"/>
  <c r="K122" i="4" s="1"/>
  <c r="L122" i="4" s="1"/>
  <c r="M122" i="4" s="1"/>
  <c r="K44" i="12"/>
  <c r="F189" i="22"/>
  <c r="G182" i="22"/>
  <c r="G200" i="22"/>
  <c r="F202" i="22"/>
  <c r="I43" i="12" s="1"/>
  <c r="G197" i="22"/>
  <c r="H190" i="22"/>
  <c r="I201" i="22"/>
  <c r="H180" i="22"/>
  <c r="D16" i="17"/>
  <c r="C21" i="3"/>
  <c r="D11" i="17"/>
  <c r="L44" i="12" l="1"/>
  <c r="J201" i="22"/>
  <c r="H200" i="22"/>
  <c r="G189" i="22"/>
  <c r="G202" i="22" s="1"/>
  <c r="J43" i="12" s="1"/>
  <c r="H182" i="22"/>
  <c r="I190" i="22"/>
  <c r="H197" i="22"/>
  <c r="I180" i="22"/>
  <c r="C51" i="12"/>
  <c r="G51" i="12" s="1"/>
  <c r="G69" i="12" l="1"/>
  <c r="H51" i="12"/>
  <c r="M44" i="12"/>
  <c r="J190" i="22"/>
  <c r="I197" i="22"/>
  <c r="I200" i="22"/>
  <c r="K201" i="22"/>
  <c r="I182" i="22"/>
  <c r="H189" i="22"/>
  <c r="H202" i="22" s="1"/>
  <c r="K43" i="12" s="1"/>
  <c r="J180" i="22"/>
  <c r="N44" i="12" l="1"/>
  <c r="I189" i="22"/>
  <c r="J182" i="22"/>
  <c r="J200" i="22"/>
  <c r="I202" i="22"/>
  <c r="L43" i="12" s="1"/>
  <c r="L201" i="22"/>
  <c r="K190" i="22"/>
  <c r="J197" i="22"/>
  <c r="L180" i="22"/>
  <c r="K180" i="22"/>
  <c r="D82" i="22"/>
  <c r="E82" i="22" s="1"/>
  <c r="F82" i="22" s="1"/>
  <c r="G82" i="22" s="1"/>
  <c r="H82" i="22" s="1"/>
  <c r="I82" i="22" s="1"/>
  <c r="J82" i="22" s="1"/>
  <c r="K82" i="22" s="1"/>
  <c r="D81" i="22"/>
  <c r="E81" i="22" s="1"/>
  <c r="F81" i="22" s="1"/>
  <c r="G81" i="22" s="1"/>
  <c r="H81" i="22" s="1"/>
  <c r="I81" i="22" s="1"/>
  <c r="J81" i="22" s="1"/>
  <c r="K81" i="22" s="1"/>
  <c r="D79" i="22"/>
  <c r="E79" i="22" s="1"/>
  <c r="F79" i="22" s="1"/>
  <c r="G79" i="22" s="1"/>
  <c r="H79" i="22" s="1"/>
  <c r="I79" i="22" s="1"/>
  <c r="J79" i="22" s="1"/>
  <c r="K79" i="22" s="1"/>
  <c r="D78" i="22"/>
  <c r="E78" i="22" s="1"/>
  <c r="F78" i="22" s="1"/>
  <c r="G78" i="22" s="1"/>
  <c r="H78" i="22" s="1"/>
  <c r="I78" i="22" s="1"/>
  <c r="J78" i="22" s="1"/>
  <c r="K78" i="22" s="1"/>
  <c r="D77" i="22"/>
  <c r="E77" i="22" s="1"/>
  <c r="F77" i="22" s="1"/>
  <c r="G77" i="22" s="1"/>
  <c r="H77" i="22" s="1"/>
  <c r="I77" i="22" s="1"/>
  <c r="J77" i="22" s="1"/>
  <c r="K77" i="22" s="1"/>
  <c r="D76" i="22"/>
  <c r="E76" i="22" s="1"/>
  <c r="F76" i="22" s="1"/>
  <c r="G76" i="22" s="1"/>
  <c r="H76" i="22" s="1"/>
  <c r="I76" i="22" s="1"/>
  <c r="J76" i="22" s="1"/>
  <c r="K76" i="22" s="1"/>
  <c r="D75" i="22"/>
  <c r="E75" i="22" s="1"/>
  <c r="F75" i="22" s="1"/>
  <c r="G75" i="22" s="1"/>
  <c r="H75" i="22" s="1"/>
  <c r="I75" i="22" s="1"/>
  <c r="J75" i="22" s="1"/>
  <c r="K75" i="22" s="1"/>
  <c r="D74" i="22"/>
  <c r="E74" i="22" s="1"/>
  <c r="D131" i="22"/>
  <c r="E131" i="22" s="1"/>
  <c r="F131" i="22" s="1"/>
  <c r="G131" i="22" s="1"/>
  <c r="H131" i="22" s="1"/>
  <c r="I131" i="22" s="1"/>
  <c r="J131" i="22" s="1"/>
  <c r="K131" i="22" s="1"/>
  <c r="K90" i="22" s="1"/>
  <c r="D127" i="22"/>
  <c r="D88" i="22" s="1"/>
  <c r="D35" i="22" s="1"/>
  <c r="D126" i="22"/>
  <c r="E126" i="22" s="1"/>
  <c r="D123" i="22"/>
  <c r="E123" i="22" s="1"/>
  <c r="D122" i="22"/>
  <c r="E122" i="22" s="1"/>
  <c r="D120" i="22"/>
  <c r="D67" i="22" s="1"/>
  <c r="D28" i="22" s="1"/>
  <c r="D119" i="22"/>
  <c r="E119" i="22" s="1"/>
  <c r="D118" i="22"/>
  <c r="E118" i="22" s="1"/>
  <c r="D117" i="22"/>
  <c r="D64" i="22" s="1"/>
  <c r="D25" i="22" s="1"/>
  <c r="D116" i="22"/>
  <c r="E116" i="22" s="1"/>
  <c r="D115" i="22"/>
  <c r="E115" i="22" s="1"/>
  <c r="D114" i="22"/>
  <c r="D61" i="22" s="1"/>
  <c r="D112" i="22"/>
  <c r="E112" i="22" s="1"/>
  <c r="F112" i="22" s="1"/>
  <c r="G112" i="22" s="1"/>
  <c r="H112" i="22" s="1"/>
  <c r="I112" i="22" s="1"/>
  <c r="J112" i="22" s="1"/>
  <c r="K112" i="22" s="1"/>
  <c r="D111" i="22"/>
  <c r="E111" i="22" s="1"/>
  <c r="D110" i="22"/>
  <c r="D57" i="22" s="1"/>
  <c r="D18" i="22" s="1"/>
  <c r="D109" i="22"/>
  <c r="E109" i="22" s="1"/>
  <c r="D108" i="22"/>
  <c r="E108" i="22" s="1"/>
  <c r="D107" i="22"/>
  <c r="D106" i="22"/>
  <c r="D53" i="22" s="1"/>
  <c r="D129" i="22"/>
  <c r="E129" i="22" s="1"/>
  <c r="F129" i="22" s="1"/>
  <c r="D66" i="22"/>
  <c r="D27" i="22" s="1"/>
  <c r="D105" i="22"/>
  <c r="E105" i="22" s="1"/>
  <c r="E52" i="22" s="1"/>
  <c r="D103" i="22"/>
  <c r="E103" i="22" s="1"/>
  <c r="D102" i="22"/>
  <c r="D49" i="22" s="1"/>
  <c r="D101" i="22"/>
  <c r="D48" i="22" s="1"/>
  <c r="D100" i="22"/>
  <c r="E100" i="22" s="1"/>
  <c r="D99" i="22"/>
  <c r="D46" i="22" s="1"/>
  <c r="D98" i="22"/>
  <c r="E98" i="22" s="1"/>
  <c r="F98" i="22" s="1"/>
  <c r="E99" i="22"/>
  <c r="E46" i="22" s="1"/>
  <c r="D55" i="22"/>
  <c r="D16" i="22" s="1"/>
  <c r="C90" i="22"/>
  <c r="K142" i="22"/>
  <c r="J142" i="22"/>
  <c r="I142" i="22"/>
  <c r="H142" i="22"/>
  <c r="G142" i="22"/>
  <c r="F142" i="22"/>
  <c r="E142" i="22"/>
  <c r="D142" i="22"/>
  <c r="C142" i="22"/>
  <c r="C128" i="22"/>
  <c r="C125" i="22" s="1"/>
  <c r="C124" i="22"/>
  <c r="C121" i="22"/>
  <c r="C113" i="22"/>
  <c r="C104" i="22"/>
  <c r="K91" i="22"/>
  <c r="K38" i="22" s="1"/>
  <c r="J91" i="22"/>
  <c r="I91" i="22"/>
  <c r="H91" i="22"/>
  <c r="G91" i="22"/>
  <c r="F91" i="22"/>
  <c r="E91" i="22"/>
  <c r="D91" i="22"/>
  <c r="C91" i="22"/>
  <c r="C38" i="22" s="1"/>
  <c r="C88" i="22"/>
  <c r="C35" i="22" s="1"/>
  <c r="C87" i="22"/>
  <c r="C34" i="22" s="1"/>
  <c r="C80" i="22"/>
  <c r="C83" i="22" s="1"/>
  <c r="C70" i="22"/>
  <c r="C31" i="22" s="1"/>
  <c r="C69" i="22"/>
  <c r="C30" i="22" s="1"/>
  <c r="C67" i="22"/>
  <c r="C28" i="22" s="1"/>
  <c r="C66" i="22"/>
  <c r="C27" i="22" s="1"/>
  <c r="C65" i="22"/>
  <c r="C26" i="22" s="1"/>
  <c r="C64" i="22"/>
  <c r="C25" i="22" s="1"/>
  <c r="C63" i="22"/>
  <c r="C24" i="22" s="1"/>
  <c r="C62" i="22"/>
  <c r="C23" i="22" s="1"/>
  <c r="C61" i="22"/>
  <c r="C22" i="22" s="1"/>
  <c r="C59" i="22"/>
  <c r="C58" i="22"/>
  <c r="C57" i="22"/>
  <c r="C18" i="22" s="1"/>
  <c r="C56" i="22"/>
  <c r="C55" i="22"/>
  <c r="C16" i="22" s="1"/>
  <c r="C54" i="22"/>
  <c r="C15" i="22" s="1"/>
  <c r="C53" i="22"/>
  <c r="C14" i="22" s="1"/>
  <c r="C52" i="22"/>
  <c r="C13" i="22" s="1"/>
  <c r="C50" i="22"/>
  <c r="C11" i="22" s="1"/>
  <c r="C49" i="22"/>
  <c r="C10" i="22" s="1"/>
  <c r="C48" i="22"/>
  <c r="C9" i="22" s="1"/>
  <c r="C47" i="22"/>
  <c r="C8" i="22" s="1"/>
  <c r="C46" i="22"/>
  <c r="C7" i="22" s="1"/>
  <c r="C45" i="22"/>
  <c r="C6" i="22" s="1"/>
  <c r="J38" i="22"/>
  <c r="I38" i="22"/>
  <c r="H38" i="22"/>
  <c r="G38" i="22"/>
  <c r="F38" i="22"/>
  <c r="E38" i="22"/>
  <c r="D38" i="22"/>
  <c r="C37" i="22"/>
  <c r="K20" i="22"/>
  <c r="J20" i="22"/>
  <c r="I20" i="22"/>
  <c r="H20" i="22"/>
  <c r="G20" i="22"/>
  <c r="F20" i="22"/>
  <c r="E20" i="22"/>
  <c r="D20" i="22"/>
  <c r="C20" i="22"/>
  <c r="C19" i="22"/>
  <c r="C17" i="22"/>
  <c r="D3" i="22"/>
  <c r="E3" i="22" s="1"/>
  <c r="F3" i="22" s="1"/>
  <c r="G3" i="22" s="1"/>
  <c r="H3" i="22" s="1"/>
  <c r="I3" i="22" s="1"/>
  <c r="J3" i="22" s="1"/>
  <c r="K3" i="22" s="1"/>
  <c r="F18" i="21"/>
  <c r="E18" i="21"/>
  <c r="C18" i="21"/>
  <c r="F15" i="21"/>
  <c r="E15" i="21"/>
  <c r="C15" i="21"/>
  <c r="C12" i="21"/>
  <c r="C14" i="21" s="1"/>
  <c r="F11" i="21"/>
  <c r="E11" i="21"/>
  <c r="C11" i="21"/>
  <c r="E8" i="21"/>
  <c r="F8" i="21"/>
  <c r="C8" i="21"/>
  <c r="D45" i="22" l="1"/>
  <c r="D69" i="22"/>
  <c r="D30" i="22" s="1"/>
  <c r="D52" i="22"/>
  <c r="D56" i="22"/>
  <c r="D17" i="22" s="1"/>
  <c r="C71" i="22"/>
  <c r="C32" i="22" s="1"/>
  <c r="D87" i="22"/>
  <c r="D34" i="22" s="1"/>
  <c r="D90" i="22"/>
  <c r="D37" i="22" s="1"/>
  <c r="F90" i="22"/>
  <c r="E80" i="22"/>
  <c r="E83" i="22" s="1"/>
  <c r="G90" i="22"/>
  <c r="H90" i="22"/>
  <c r="I90" i="22"/>
  <c r="E90" i="22"/>
  <c r="E37" i="22" s="1"/>
  <c r="E45" i="22"/>
  <c r="E6" i="22" s="1"/>
  <c r="D9" i="22"/>
  <c r="C12" i="22"/>
  <c r="C132" i="22"/>
  <c r="D10" i="22"/>
  <c r="D63" i="22"/>
  <c r="D24" i="22" s="1"/>
  <c r="O44" i="12"/>
  <c r="K197" i="22"/>
  <c r="L190" i="22"/>
  <c r="L197" i="22" s="1"/>
  <c r="K200" i="22"/>
  <c r="K182" i="22"/>
  <c r="J189" i="22"/>
  <c r="J202" i="22" s="1"/>
  <c r="M43" i="12" s="1"/>
  <c r="D47" i="22"/>
  <c r="D8" i="22" s="1"/>
  <c r="E101" i="22"/>
  <c r="E48" i="22" s="1"/>
  <c r="E9" i="22" s="1"/>
  <c r="E106" i="22"/>
  <c r="F106" i="22" s="1"/>
  <c r="E102" i="22"/>
  <c r="E49" i="22" s="1"/>
  <c r="E10" i="22" s="1"/>
  <c r="D113" i="22"/>
  <c r="D80" i="22"/>
  <c r="D83" i="22" s="1"/>
  <c r="D58" i="22"/>
  <c r="D19" i="22" s="1"/>
  <c r="J90" i="22"/>
  <c r="C13" i="21"/>
  <c r="E13" i="22"/>
  <c r="D13" i="22"/>
  <c r="F74" i="22"/>
  <c r="E7" i="22"/>
  <c r="D7" i="22"/>
  <c r="F126" i="22"/>
  <c r="E87" i="22"/>
  <c r="E34" i="22" s="1"/>
  <c r="E127" i="22"/>
  <c r="E128" i="22" s="1"/>
  <c r="E125" i="22" s="1"/>
  <c r="D128" i="22"/>
  <c r="D125" i="22" s="1"/>
  <c r="F122" i="22"/>
  <c r="E124" i="22"/>
  <c r="E69" i="22"/>
  <c r="F123" i="22"/>
  <c r="E70" i="22"/>
  <c r="E31" i="22" s="1"/>
  <c r="D70" i="22"/>
  <c r="D31" i="22" s="1"/>
  <c r="D124" i="22"/>
  <c r="E62" i="22"/>
  <c r="E23" i="22" s="1"/>
  <c r="F115" i="22"/>
  <c r="F116" i="22"/>
  <c r="E63" i="22"/>
  <c r="E24" i="22" s="1"/>
  <c r="F118" i="22"/>
  <c r="E65" i="22"/>
  <c r="E26" i="22" s="1"/>
  <c r="F119" i="22"/>
  <c r="E66" i="22"/>
  <c r="E27" i="22" s="1"/>
  <c r="D65" i="22"/>
  <c r="D26" i="22" s="1"/>
  <c r="E114" i="22"/>
  <c r="E120" i="22"/>
  <c r="D121" i="22"/>
  <c r="E117" i="22"/>
  <c r="F108" i="22"/>
  <c r="E55" i="22"/>
  <c r="E16" i="22" s="1"/>
  <c r="F109" i="22"/>
  <c r="E56" i="22"/>
  <c r="E17" i="22" s="1"/>
  <c r="F111" i="22"/>
  <c r="E58" i="22"/>
  <c r="E19" i="22" s="1"/>
  <c r="D54" i="22"/>
  <c r="D15" i="22" s="1"/>
  <c r="E107" i="22"/>
  <c r="E110" i="22"/>
  <c r="G129" i="22"/>
  <c r="D62" i="22"/>
  <c r="D23" i="22" s="1"/>
  <c r="D22" i="22"/>
  <c r="E53" i="22"/>
  <c r="F105" i="22"/>
  <c r="F103" i="22"/>
  <c r="F50" i="22" s="1"/>
  <c r="F11" i="22" s="1"/>
  <c r="E50" i="22"/>
  <c r="E11" i="22" s="1"/>
  <c r="D50" i="22"/>
  <c r="D11" i="22" s="1"/>
  <c r="G98" i="22"/>
  <c r="H98" i="22" s="1"/>
  <c r="F45" i="22"/>
  <c r="F100" i="22"/>
  <c r="E47" i="22"/>
  <c r="E8" i="22" s="1"/>
  <c r="F99" i="22"/>
  <c r="F101" i="22"/>
  <c r="D14" i="22"/>
  <c r="D6" i="22"/>
  <c r="D104" i="22"/>
  <c r="C51" i="22"/>
  <c r="C97" i="22"/>
  <c r="C60" i="22"/>
  <c r="C21" i="22" s="1"/>
  <c r="C68" i="22"/>
  <c r="C29" i="22" s="1"/>
  <c r="C89" i="22"/>
  <c r="F6" i="22" l="1"/>
  <c r="D89" i="22"/>
  <c r="D36" i="22" s="1"/>
  <c r="D33" i="22" s="1"/>
  <c r="C5" i="22"/>
  <c r="G45" i="22"/>
  <c r="D132" i="22"/>
  <c r="G103" i="22"/>
  <c r="G50" i="22" s="1"/>
  <c r="G11" i="22" s="1"/>
  <c r="E104" i="22"/>
  <c r="D51" i="22"/>
  <c r="L200" i="22"/>
  <c r="L182" i="22"/>
  <c r="L189" i="22" s="1"/>
  <c r="K189" i="22"/>
  <c r="K202" i="22" s="1"/>
  <c r="N43" i="12" s="1"/>
  <c r="F102" i="22"/>
  <c r="F104" i="22" s="1"/>
  <c r="E51" i="22"/>
  <c r="F37" i="22"/>
  <c r="G74" i="22"/>
  <c r="F80" i="22"/>
  <c r="F83" i="22" s="1"/>
  <c r="D12" i="22"/>
  <c r="D85" i="22"/>
  <c r="E88" i="22"/>
  <c r="E35" i="22" s="1"/>
  <c r="F127" i="22"/>
  <c r="F128" i="22" s="1"/>
  <c r="F125" i="22" s="1"/>
  <c r="G126" i="22"/>
  <c r="F87" i="22"/>
  <c r="D71" i="22"/>
  <c r="D32" i="22" s="1"/>
  <c r="G123" i="22"/>
  <c r="F70" i="22"/>
  <c r="F31" i="22" s="1"/>
  <c r="E30" i="22"/>
  <c r="E71" i="22"/>
  <c r="E32" i="22" s="1"/>
  <c r="F124" i="22"/>
  <c r="G122" i="22"/>
  <c r="F69" i="22"/>
  <c r="F120" i="22"/>
  <c r="E67" i="22"/>
  <c r="E28" i="22" s="1"/>
  <c r="F114" i="22"/>
  <c r="E121" i="22"/>
  <c r="E61" i="22"/>
  <c r="G119" i="22"/>
  <c r="F66" i="22"/>
  <c r="F27" i="22" s="1"/>
  <c r="F65" i="22"/>
  <c r="F26" i="22" s="1"/>
  <c r="G118" i="22"/>
  <c r="G116" i="22"/>
  <c r="F63" i="22"/>
  <c r="F24" i="22" s="1"/>
  <c r="F62" i="22"/>
  <c r="F23" i="22" s="1"/>
  <c r="G115" i="22"/>
  <c r="D68" i="22"/>
  <c r="D29" i="22" s="1"/>
  <c r="E64" i="22"/>
  <c r="E25" i="22" s="1"/>
  <c r="F117" i="22"/>
  <c r="G106" i="22"/>
  <c r="F107" i="22"/>
  <c r="E54" i="22"/>
  <c r="E15" i="22" s="1"/>
  <c r="F53" i="22"/>
  <c r="F58" i="22"/>
  <c r="F19" i="22" s="1"/>
  <c r="G111" i="22"/>
  <c r="G109" i="22"/>
  <c r="F56" i="22"/>
  <c r="F17" i="22" s="1"/>
  <c r="F55" i="22"/>
  <c r="F16" i="22" s="1"/>
  <c r="G108" i="22"/>
  <c r="D60" i="22"/>
  <c r="D21" i="22" s="1"/>
  <c r="E113" i="22"/>
  <c r="E57" i="22"/>
  <c r="E18" i="22" s="1"/>
  <c r="F110" i="22"/>
  <c r="H129" i="22"/>
  <c r="E14" i="22"/>
  <c r="F52" i="22"/>
  <c r="F13" i="22" s="1"/>
  <c r="G105" i="22"/>
  <c r="E12" i="22"/>
  <c r="F48" i="22"/>
  <c r="F9" i="22" s="1"/>
  <c r="G101" i="22"/>
  <c r="G99" i="22"/>
  <c r="F46" i="22"/>
  <c r="G102" i="22"/>
  <c r="G100" i="22"/>
  <c r="F47" i="22"/>
  <c r="F8" i="22" s="1"/>
  <c r="I98" i="22"/>
  <c r="H45" i="22"/>
  <c r="D97" i="22"/>
  <c r="C92" i="22"/>
  <c r="C42" i="22"/>
  <c r="C36" i="22"/>
  <c r="C33" i="22" s="1"/>
  <c r="C85" i="22"/>
  <c r="C39" i="22"/>
  <c r="C40" i="22" s="1"/>
  <c r="D40" i="5"/>
  <c r="H40" i="5" s="1"/>
  <c r="J99" i="5"/>
  <c r="I99" i="5"/>
  <c r="H99" i="5"/>
  <c r="E97" i="22" l="1"/>
  <c r="H42" i="5"/>
  <c r="H103" i="22"/>
  <c r="E132" i="22"/>
  <c r="C6" i="23"/>
  <c r="F49" i="22"/>
  <c r="F10" i="22" s="1"/>
  <c r="L202" i="22"/>
  <c r="O43" i="12" s="1"/>
  <c r="G37" i="22"/>
  <c r="H74" i="22"/>
  <c r="G80" i="22"/>
  <c r="G83" i="22" s="1"/>
  <c r="G6" i="22"/>
  <c r="F34" i="22"/>
  <c r="G87" i="22"/>
  <c r="H126" i="22"/>
  <c r="G127" i="22"/>
  <c r="F88" i="22"/>
  <c r="F35" i="22" s="1"/>
  <c r="E89" i="22"/>
  <c r="F71" i="22"/>
  <c r="F32" i="22" s="1"/>
  <c r="F30" i="22"/>
  <c r="G69" i="22"/>
  <c r="H122" i="22"/>
  <c r="G124" i="22"/>
  <c r="H123" i="22"/>
  <c r="G70" i="22"/>
  <c r="G31" i="22" s="1"/>
  <c r="D5" i="22"/>
  <c r="D39" i="22" s="1"/>
  <c r="D40" i="22" s="1"/>
  <c r="H5" i="3" s="1"/>
  <c r="D42" i="22"/>
  <c r="H115" i="22"/>
  <c r="G62" i="22"/>
  <c r="G23" i="22" s="1"/>
  <c r="F67" i="22"/>
  <c r="F28" i="22" s="1"/>
  <c r="G120" i="22"/>
  <c r="G63" i="22"/>
  <c r="G24" i="22" s="1"/>
  <c r="H116" i="22"/>
  <c r="G65" i="22"/>
  <c r="G26" i="22" s="1"/>
  <c r="H118" i="22"/>
  <c r="G66" i="22"/>
  <c r="G27" i="22" s="1"/>
  <c r="H119" i="22"/>
  <c r="E22" i="22"/>
  <c r="E68" i="22"/>
  <c r="E29" i="22" s="1"/>
  <c r="F64" i="22"/>
  <c r="F25" i="22" s="1"/>
  <c r="G117" i="22"/>
  <c r="G114" i="22"/>
  <c r="F121" i="22"/>
  <c r="F61" i="22"/>
  <c r="G55" i="22"/>
  <c r="G16" i="22" s="1"/>
  <c r="H108" i="22"/>
  <c r="D92" i="22"/>
  <c r="G56" i="22"/>
  <c r="G17" i="22" s="1"/>
  <c r="H109" i="22"/>
  <c r="G58" i="22"/>
  <c r="G19" i="22" s="1"/>
  <c r="H111" i="22"/>
  <c r="F57" i="22"/>
  <c r="F18" i="22" s="1"/>
  <c r="G110" i="22"/>
  <c r="E60" i="22"/>
  <c r="E21" i="22" s="1"/>
  <c r="G107" i="22"/>
  <c r="F54" i="22"/>
  <c r="F15" i="22" s="1"/>
  <c r="F14" i="22"/>
  <c r="H106" i="22"/>
  <c r="G53" i="22"/>
  <c r="F113" i="22"/>
  <c r="F97" i="22" s="1"/>
  <c r="I129" i="22"/>
  <c r="G52" i="22"/>
  <c r="G13" i="22" s="1"/>
  <c r="H105" i="22"/>
  <c r="H50" i="22"/>
  <c r="H11" i="22" s="1"/>
  <c r="I103" i="22"/>
  <c r="G49" i="22"/>
  <c r="G10" i="22" s="1"/>
  <c r="H102" i="22"/>
  <c r="F7" i="22"/>
  <c r="H99" i="22"/>
  <c r="G46" i="22"/>
  <c r="G104" i="22"/>
  <c r="H101" i="22"/>
  <c r="G48" i="22"/>
  <c r="G9" i="22" s="1"/>
  <c r="H100" i="22"/>
  <c r="G47" i="22"/>
  <c r="G8" i="22" s="1"/>
  <c r="J98" i="22"/>
  <c r="I45" i="22"/>
  <c r="F51" i="22" l="1"/>
  <c r="F12" i="22"/>
  <c r="H41" i="5"/>
  <c r="F2" i="23"/>
  <c r="F7" i="17"/>
  <c r="D6" i="23" s="1"/>
  <c r="F132" i="22"/>
  <c r="E5" i="22"/>
  <c r="H37" i="22"/>
  <c r="I74" i="22"/>
  <c r="I6" i="22" s="1"/>
  <c r="H80" i="22"/>
  <c r="H83" i="22" s="1"/>
  <c r="H6" i="22"/>
  <c r="E85" i="22"/>
  <c r="E36" i="22"/>
  <c r="E33" i="22" s="1"/>
  <c r="H127" i="22"/>
  <c r="H128" i="22" s="1"/>
  <c r="H125" i="22" s="1"/>
  <c r="G88" i="22"/>
  <c r="G35" i="22" s="1"/>
  <c r="H87" i="22"/>
  <c r="I126" i="22"/>
  <c r="G128" i="22"/>
  <c r="G125" i="22" s="1"/>
  <c r="G34" i="22"/>
  <c r="F89" i="22"/>
  <c r="I123" i="22"/>
  <c r="H70" i="22"/>
  <c r="H31" i="22" s="1"/>
  <c r="H69" i="22"/>
  <c r="I122" i="22"/>
  <c r="H124" i="22"/>
  <c r="G71" i="22"/>
  <c r="G32" i="22" s="1"/>
  <c r="G30" i="22"/>
  <c r="H66" i="22"/>
  <c r="H27" i="22" s="1"/>
  <c r="I119" i="22"/>
  <c r="H65" i="22"/>
  <c r="H26" i="22" s="1"/>
  <c r="I118" i="22"/>
  <c r="H63" i="22"/>
  <c r="H24" i="22" s="1"/>
  <c r="I116" i="22"/>
  <c r="F22" i="22"/>
  <c r="F68" i="22"/>
  <c r="F29" i="22" s="1"/>
  <c r="H120" i="22"/>
  <c r="G67" i="22"/>
  <c r="G28" i="22" s="1"/>
  <c r="H114" i="22"/>
  <c r="G61" i="22"/>
  <c r="G121" i="22"/>
  <c r="G64" i="22"/>
  <c r="G25" i="22" s="1"/>
  <c r="H117" i="22"/>
  <c r="H62" i="22"/>
  <c r="H23" i="22" s="1"/>
  <c r="I115" i="22"/>
  <c r="H107" i="22"/>
  <c r="G54" i="22"/>
  <c r="G15" i="22" s="1"/>
  <c r="G57" i="22"/>
  <c r="G18" i="22" s="1"/>
  <c r="H110" i="22"/>
  <c r="H58" i="22"/>
  <c r="H19" i="22" s="1"/>
  <c r="I111" i="22"/>
  <c r="I109" i="22"/>
  <c r="H56" i="22"/>
  <c r="H17" i="22" s="1"/>
  <c r="G14" i="22"/>
  <c r="E42" i="22"/>
  <c r="G113" i="22"/>
  <c r="E92" i="22"/>
  <c r="I106" i="22"/>
  <c r="H53" i="22"/>
  <c r="H55" i="22"/>
  <c r="H16" i="22" s="1"/>
  <c r="I108" i="22"/>
  <c r="F60" i="22"/>
  <c r="F21" i="22" s="1"/>
  <c r="J129" i="22"/>
  <c r="H52" i="22"/>
  <c r="H13" i="22" s="1"/>
  <c r="I105" i="22"/>
  <c r="I101" i="22"/>
  <c r="H48" i="22"/>
  <c r="H9" i="22" s="1"/>
  <c r="G7" i="22"/>
  <c r="G12" i="22" s="1"/>
  <c r="G51" i="22"/>
  <c r="I99" i="22"/>
  <c r="H46" i="22"/>
  <c r="H104" i="22"/>
  <c r="H49" i="22"/>
  <c r="H10" i="22" s="1"/>
  <c r="I102" i="22"/>
  <c r="I100" i="22"/>
  <c r="H47" i="22"/>
  <c r="H8" i="22" s="1"/>
  <c r="I50" i="22"/>
  <c r="I11" i="22" s="1"/>
  <c r="J103" i="22"/>
  <c r="K98" i="22"/>
  <c r="J45" i="22"/>
  <c r="D18" i="15"/>
  <c r="E23" i="9"/>
  <c r="F23" i="9" s="1"/>
  <c r="E24" i="9"/>
  <c r="E22" i="9"/>
  <c r="F22" i="9" s="1"/>
  <c r="E38" i="9"/>
  <c r="E37" i="9"/>
  <c r="F51" i="12"/>
  <c r="F49" i="12"/>
  <c r="G89" i="22" l="1"/>
  <c r="G132" i="22"/>
  <c r="F8" i="9"/>
  <c r="G22" i="9"/>
  <c r="F24" i="9"/>
  <c r="E30" i="9"/>
  <c r="F9" i="9"/>
  <c r="G23" i="9"/>
  <c r="F16" i="17"/>
  <c r="G60" i="22"/>
  <c r="G21" i="22" s="1"/>
  <c r="G2" i="23"/>
  <c r="E39" i="22"/>
  <c r="E40" i="22" s="1"/>
  <c r="G7" i="17" s="1"/>
  <c r="H113" i="22"/>
  <c r="F5" i="22"/>
  <c r="G97" i="22"/>
  <c r="I37" i="22"/>
  <c r="J74" i="22"/>
  <c r="J6" i="22" s="1"/>
  <c r="I80" i="22"/>
  <c r="I83" i="22" s="1"/>
  <c r="G36" i="22"/>
  <c r="G33" i="22" s="1"/>
  <c r="G85" i="22"/>
  <c r="I87" i="22"/>
  <c r="J126" i="22"/>
  <c r="H34" i="22"/>
  <c r="I127" i="22"/>
  <c r="H88" i="22"/>
  <c r="H35" i="22" s="1"/>
  <c r="F36" i="22"/>
  <c r="F33" i="22" s="1"/>
  <c r="F85" i="22"/>
  <c r="I124" i="22"/>
  <c r="J122" i="22"/>
  <c r="I69" i="22"/>
  <c r="H30" i="22"/>
  <c r="H71" i="22"/>
  <c r="H32" i="22" s="1"/>
  <c r="J123" i="22"/>
  <c r="I70" i="22"/>
  <c r="I31" i="22" s="1"/>
  <c r="H64" i="22"/>
  <c r="H25" i="22" s="1"/>
  <c r="I117" i="22"/>
  <c r="I66" i="22"/>
  <c r="I27" i="22" s="1"/>
  <c r="J119" i="22"/>
  <c r="G22" i="22"/>
  <c r="G68" i="22"/>
  <c r="G29" i="22" s="1"/>
  <c r="I114" i="22"/>
  <c r="H61" i="22"/>
  <c r="H121" i="22"/>
  <c r="H67" i="22"/>
  <c r="H28" i="22" s="1"/>
  <c r="I120" i="22"/>
  <c r="I63" i="22"/>
  <c r="I24" i="22" s="1"/>
  <c r="J116" i="22"/>
  <c r="I62" i="22"/>
  <c r="I23" i="22" s="1"/>
  <c r="J115" i="22"/>
  <c r="I65" i="22"/>
  <c r="I26" i="22" s="1"/>
  <c r="J118" i="22"/>
  <c r="J109" i="22"/>
  <c r="I56" i="22"/>
  <c r="I17" i="22" s="1"/>
  <c r="J111" i="22"/>
  <c r="I58" i="22"/>
  <c r="I19" i="22" s="1"/>
  <c r="H14" i="22"/>
  <c r="J106" i="22"/>
  <c r="I53" i="22"/>
  <c r="F92" i="22"/>
  <c r="F42" i="22"/>
  <c r="I55" i="22"/>
  <c r="I16" i="22" s="1"/>
  <c r="J108" i="22"/>
  <c r="H57" i="22"/>
  <c r="H18" i="22" s="1"/>
  <c r="I110" i="22"/>
  <c r="I107" i="22"/>
  <c r="H54" i="22"/>
  <c r="H15" i="22" s="1"/>
  <c r="K129" i="22"/>
  <c r="I52" i="22"/>
  <c r="I13" i="22" s="1"/>
  <c r="J105" i="22"/>
  <c r="H7" i="22"/>
  <c r="H12" i="22" s="1"/>
  <c r="H51" i="22"/>
  <c r="J99" i="22"/>
  <c r="I46" i="22"/>
  <c r="I104" i="22"/>
  <c r="J50" i="22"/>
  <c r="J11" i="22" s="1"/>
  <c r="K103" i="22"/>
  <c r="K50" i="22" s="1"/>
  <c r="K11" i="22" s="1"/>
  <c r="J100" i="22"/>
  <c r="I47" i="22"/>
  <c r="I8" i="22" s="1"/>
  <c r="I49" i="22"/>
  <c r="I10" i="22" s="1"/>
  <c r="J102" i="22"/>
  <c r="I48" i="22"/>
  <c r="I9" i="22" s="1"/>
  <c r="J101" i="22"/>
  <c r="K45" i="22"/>
  <c r="I113" i="22" l="1"/>
  <c r="F10" i="9"/>
  <c r="G24" i="9"/>
  <c r="F30" i="9"/>
  <c r="G8" i="9"/>
  <c r="F11" i="9"/>
  <c r="G5" i="22"/>
  <c r="G39" i="22" s="1"/>
  <c r="G40" i="22" s="1"/>
  <c r="I7" i="17" s="1"/>
  <c r="H132" i="22"/>
  <c r="I5" i="3"/>
  <c r="H116" i="7" s="1"/>
  <c r="F39" i="22"/>
  <c r="F40" i="22" s="1"/>
  <c r="H7" i="17" s="1"/>
  <c r="H60" i="22"/>
  <c r="H21" i="22" s="1"/>
  <c r="K37" i="22"/>
  <c r="J37" i="22"/>
  <c r="J80" i="22"/>
  <c r="J83" i="22" s="1"/>
  <c r="K74" i="22"/>
  <c r="K80" i="22" s="1"/>
  <c r="K83" i="22" s="1"/>
  <c r="J127" i="22"/>
  <c r="J128" i="22" s="1"/>
  <c r="J125" i="22" s="1"/>
  <c r="I88" i="22"/>
  <c r="I35" i="22" s="1"/>
  <c r="H89" i="22"/>
  <c r="J87" i="22"/>
  <c r="K126" i="22"/>
  <c r="I128" i="22"/>
  <c r="I125" i="22" s="1"/>
  <c r="I34" i="22"/>
  <c r="K123" i="22"/>
  <c r="K70" i="22" s="1"/>
  <c r="K31" i="22" s="1"/>
  <c r="J70" i="22"/>
  <c r="J31" i="22" s="1"/>
  <c r="I71" i="22"/>
  <c r="I32" i="22" s="1"/>
  <c r="I30" i="22"/>
  <c r="J69" i="22"/>
  <c r="K122" i="22"/>
  <c r="J124" i="22"/>
  <c r="J120" i="22"/>
  <c r="I67" i="22"/>
  <c r="I28" i="22" s="1"/>
  <c r="H97" i="22"/>
  <c r="J114" i="22"/>
  <c r="I61" i="22"/>
  <c r="I121" i="22"/>
  <c r="I97" i="22" s="1"/>
  <c r="H22" i="22"/>
  <c r="H68" i="22"/>
  <c r="H29" i="22" s="1"/>
  <c r="H5" i="22" s="1"/>
  <c r="G92" i="22"/>
  <c r="K118" i="22"/>
  <c r="K65" i="22" s="1"/>
  <c r="K26" i="22" s="1"/>
  <c r="J65" i="22"/>
  <c r="J26" i="22" s="1"/>
  <c r="G42" i="22"/>
  <c r="J62" i="22"/>
  <c r="J23" i="22" s="1"/>
  <c r="K115" i="22"/>
  <c r="K62" i="22" s="1"/>
  <c r="K23" i="22" s="1"/>
  <c r="J66" i="22"/>
  <c r="J27" i="22" s="1"/>
  <c r="K119" i="22"/>
  <c r="K66" i="22" s="1"/>
  <c r="K27" i="22" s="1"/>
  <c r="J63" i="22"/>
  <c r="J24" i="22" s="1"/>
  <c r="K116" i="22"/>
  <c r="K63" i="22" s="1"/>
  <c r="K24" i="22" s="1"/>
  <c r="I64" i="22"/>
  <c r="I25" i="22" s="1"/>
  <c r="J117" i="22"/>
  <c r="I14" i="22"/>
  <c r="J53" i="22"/>
  <c r="K106" i="22"/>
  <c r="J107" i="22"/>
  <c r="I54" i="22"/>
  <c r="I15" i="22" s="1"/>
  <c r="I57" i="22"/>
  <c r="I18" i="22" s="1"/>
  <c r="J110" i="22"/>
  <c r="K111" i="22"/>
  <c r="K58" i="22" s="1"/>
  <c r="K19" i="22" s="1"/>
  <c r="J58" i="22"/>
  <c r="J19" i="22" s="1"/>
  <c r="K108" i="22"/>
  <c r="K55" i="22" s="1"/>
  <c r="K16" i="22" s="1"/>
  <c r="J55" i="22"/>
  <c r="J16" i="22" s="1"/>
  <c r="J56" i="22"/>
  <c r="J17" i="22" s="1"/>
  <c r="K109" i="22"/>
  <c r="K56" i="22" s="1"/>
  <c r="K17" i="22" s="1"/>
  <c r="K105" i="22"/>
  <c r="K52" i="22" s="1"/>
  <c r="K13" i="22" s="1"/>
  <c r="J52" i="22"/>
  <c r="J13" i="22" s="1"/>
  <c r="I7" i="22"/>
  <c r="I12" i="22" s="1"/>
  <c r="I51" i="22"/>
  <c r="J48" i="22"/>
  <c r="J9" i="22" s="1"/>
  <c r="K101" i="22"/>
  <c r="K48" i="22" s="1"/>
  <c r="K9" i="22" s="1"/>
  <c r="K99" i="22"/>
  <c r="J46" i="22"/>
  <c r="J104" i="22"/>
  <c r="J49" i="22"/>
  <c r="J10" i="22" s="1"/>
  <c r="K102" i="22"/>
  <c r="K49" i="22" s="1"/>
  <c r="K10" i="22" s="1"/>
  <c r="K100" i="22"/>
  <c r="K47" i="22" s="1"/>
  <c r="K8" i="22" s="1"/>
  <c r="J47" i="22"/>
  <c r="J8" i="22" s="1"/>
  <c r="E180" i="5"/>
  <c r="F176" i="5" s="1"/>
  <c r="E6" i="23" l="1"/>
  <c r="G16" i="17"/>
  <c r="I132" i="22"/>
  <c r="J5" i="3"/>
  <c r="K5" i="3"/>
  <c r="K6" i="22"/>
  <c r="H2" i="23"/>
  <c r="I89" i="22"/>
  <c r="I36" i="22" s="1"/>
  <c r="I33" i="22" s="1"/>
  <c r="K87" i="22"/>
  <c r="J34" i="22"/>
  <c r="H36" i="22"/>
  <c r="H33" i="22" s="1"/>
  <c r="H39" i="22" s="1"/>
  <c r="H40" i="22" s="1"/>
  <c r="J7" i="17" s="1"/>
  <c r="H85" i="22"/>
  <c r="K127" i="22"/>
  <c r="K88" i="22" s="1"/>
  <c r="K35" i="22" s="1"/>
  <c r="J88" i="22"/>
  <c r="J35" i="22" s="1"/>
  <c r="K124" i="22"/>
  <c r="K69" i="22"/>
  <c r="J30" i="22"/>
  <c r="J71" i="22"/>
  <c r="J32" i="22" s="1"/>
  <c r="K117" i="22"/>
  <c r="K64" i="22" s="1"/>
  <c r="K25" i="22" s="1"/>
  <c r="J64" i="22"/>
  <c r="J25" i="22" s="1"/>
  <c r="H92" i="22"/>
  <c r="I68" i="22"/>
  <c r="I29" i="22" s="1"/>
  <c r="I22" i="22"/>
  <c r="H42" i="22"/>
  <c r="K114" i="22"/>
  <c r="J121" i="22"/>
  <c r="J61" i="22"/>
  <c r="K120" i="22"/>
  <c r="K67" i="22" s="1"/>
  <c r="K28" i="22" s="1"/>
  <c r="J67" i="22"/>
  <c r="J28" i="22" s="1"/>
  <c r="K110" i="22"/>
  <c r="K57" i="22" s="1"/>
  <c r="K18" i="22" s="1"/>
  <c r="J57" i="22"/>
  <c r="J18" i="22" s="1"/>
  <c r="K107" i="22"/>
  <c r="K54" i="22" s="1"/>
  <c r="K15" i="22" s="1"/>
  <c r="J54" i="22"/>
  <c r="J15" i="22" s="1"/>
  <c r="J113" i="22"/>
  <c r="J132" i="22" s="1"/>
  <c r="K53" i="22"/>
  <c r="J14" i="22"/>
  <c r="I60" i="22"/>
  <c r="I21" i="22" s="1"/>
  <c r="J7" i="22"/>
  <c r="J12" i="22" s="1"/>
  <c r="J51" i="22"/>
  <c r="K46" i="22"/>
  <c r="K104" i="22"/>
  <c r="C16" i="15"/>
  <c r="C26" i="15" s="1"/>
  <c r="C14" i="15"/>
  <c r="D31" i="12"/>
  <c r="E18" i="1"/>
  <c r="F28" i="1"/>
  <c r="E10" i="1"/>
  <c r="E28" i="1" s="1"/>
  <c r="D10" i="1"/>
  <c r="E8" i="13"/>
  <c r="E12" i="13"/>
  <c r="F31" i="12" l="1"/>
  <c r="G31" i="12"/>
  <c r="G6" i="23"/>
  <c r="I16" i="17"/>
  <c r="F6" i="23"/>
  <c r="H16" i="17"/>
  <c r="I5" i="22"/>
  <c r="I39" i="22" s="1"/>
  <c r="I40" i="22" s="1"/>
  <c r="K7" i="17" s="1"/>
  <c r="J2" i="23"/>
  <c r="I2" i="23"/>
  <c r="L5" i="3"/>
  <c r="I116" i="7"/>
  <c r="J116" i="7" s="1"/>
  <c r="I85" i="22"/>
  <c r="J60" i="22"/>
  <c r="J21" i="22" s="1"/>
  <c r="K113" i="22"/>
  <c r="J89" i="22"/>
  <c r="K34" i="22"/>
  <c r="K89" i="22"/>
  <c r="K128" i="22"/>
  <c r="K125" i="22" s="1"/>
  <c r="K71" i="22"/>
  <c r="K32" i="22" s="1"/>
  <c r="K30" i="22"/>
  <c r="J68" i="22"/>
  <c r="J29" i="22" s="1"/>
  <c r="J22" i="22"/>
  <c r="K61" i="22"/>
  <c r="K121" i="22"/>
  <c r="J97" i="22"/>
  <c r="I92" i="22"/>
  <c r="I42" i="22"/>
  <c r="K14" i="22"/>
  <c r="K60" i="22"/>
  <c r="K21" i="22" s="1"/>
  <c r="K7" i="22"/>
  <c r="K12" i="22" s="1"/>
  <c r="K51" i="22"/>
  <c r="F64" i="6"/>
  <c r="G13" i="12" l="1"/>
  <c r="H9" i="12" s="1"/>
  <c r="H27" i="12"/>
  <c r="F56" i="8"/>
  <c r="F68" i="7"/>
  <c r="F64" i="7"/>
  <c r="G64" i="7" s="1"/>
  <c r="F34" i="7"/>
  <c r="G34" i="7" s="1"/>
  <c r="F66" i="7"/>
  <c r="K116" i="7"/>
  <c r="G64" i="6"/>
  <c r="H6" i="23"/>
  <c r="J16" i="17"/>
  <c r="K132" i="22"/>
  <c r="M5" i="3"/>
  <c r="K97" i="22"/>
  <c r="J5" i="22"/>
  <c r="K2" i="23"/>
  <c r="K36" i="22"/>
  <c r="K33" i="22" s="1"/>
  <c r="K85" i="22"/>
  <c r="J36" i="22"/>
  <c r="J33" i="22" s="1"/>
  <c r="J85" i="22"/>
  <c r="K22" i="22"/>
  <c r="K68" i="22"/>
  <c r="K29" i="22" s="1"/>
  <c r="K5" i="22" s="1"/>
  <c r="J92" i="22"/>
  <c r="J42" i="22"/>
  <c r="H109" i="5"/>
  <c r="I109" i="5"/>
  <c r="D154" i="5"/>
  <c r="M154" i="5" s="1"/>
  <c r="D144" i="5"/>
  <c r="L144" i="5" s="1"/>
  <c r="O139" i="5"/>
  <c r="N139" i="5"/>
  <c r="M139" i="5"/>
  <c r="L139" i="5"/>
  <c r="K139" i="5"/>
  <c r="J139" i="5"/>
  <c r="I139" i="5"/>
  <c r="H139" i="5"/>
  <c r="D134" i="5"/>
  <c r="D124" i="5"/>
  <c r="D114" i="5"/>
  <c r="I114" i="5" s="1"/>
  <c r="D104" i="5"/>
  <c r="D94" i="5"/>
  <c r="H94" i="5" s="1"/>
  <c r="H89" i="5"/>
  <c r="D84" i="5"/>
  <c r="H84" i="5" s="1"/>
  <c r="H79" i="5"/>
  <c r="D73" i="5"/>
  <c r="I73" i="5" s="1"/>
  <c r="I68" i="5"/>
  <c r="H68" i="5"/>
  <c r="I62" i="5"/>
  <c r="I57" i="5"/>
  <c r="H57" i="5"/>
  <c r="J39" i="22" l="1"/>
  <c r="J40" i="22" s="1"/>
  <c r="L7" i="17" s="1"/>
  <c r="H60" i="6"/>
  <c r="I6" i="23"/>
  <c r="K16" i="17"/>
  <c r="N5" i="3"/>
  <c r="L2" i="23"/>
  <c r="L116" i="7"/>
  <c r="K92" i="22"/>
  <c r="K42" i="22"/>
  <c r="K39" i="22"/>
  <c r="K40" i="22" s="1"/>
  <c r="M7" i="17" s="1"/>
  <c r="F14" i="5"/>
  <c r="H134" i="5"/>
  <c r="J104" i="5"/>
  <c r="H73" i="5"/>
  <c r="H86" i="5"/>
  <c r="H85" i="5" s="1"/>
  <c r="H124" i="5"/>
  <c r="I104" i="5"/>
  <c r="I12" i="5" s="1"/>
  <c r="K104" i="5"/>
  <c r="L104" i="5"/>
  <c r="L12" i="5" s="1"/>
  <c r="M104" i="5"/>
  <c r="M12" i="5" s="1"/>
  <c r="H154" i="5"/>
  <c r="N104" i="5"/>
  <c r="N12" i="5" s="1"/>
  <c r="J144" i="5"/>
  <c r="K154" i="5"/>
  <c r="O104" i="5"/>
  <c r="M144" i="5"/>
  <c r="N154" i="5"/>
  <c r="H104" i="5"/>
  <c r="I149" i="5"/>
  <c r="N144" i="5"/>
  <c r="O154" i="5"/>
  <c r="H114" i="5"/>
  <c r="O144" i="5"/>
  <c r="H62" i="5"/>
  <c r="H144" i="5"/>
  <c r="I154" i="5"/>
  <c r="I144" i="5"/>
  <c r="J154" i="5"/>
  <c r="K144" i="5"/>
  <c r="L154" i="5"/>
  <c r="J12" i="5" l="1"/>
  <c r="K12" i="5"/>
  <c r="O12" i="5"/>
  <c r="H12" i="5"/>
  <c r="J6" i="23"/>
  <c r="L16" i="17"/>
  <c r="M116" i="7"/>
  <c r="O5" i="3"/>
  <c r="M2" i="23"/>
  <c r="B30" i="23"/>
  <c r="H106" i="5"/>
  <c r="I102" i="5" s="1"/>
  <c r="I106" i="5" s="1"/>
  <c r="J102" i="5" s="1"/>
  <c r="H156" i="5"/>
  <c r="H116" i="5"/>
  <c r="H96" i="5"/>
  <c r="H95" i="5" s="1"/>
  <c r="H146" i="5"/>
  <c r="H136" i="5"/>
  <c r="H135" i="5" s="1"/>
  <c r="J149" i="5"/>
  <c r="H126" i="5" l="1"/>
  <c r="H75" i="5"/>
  <c r="I71" i="5" s="1"/>
  <c r="I75" i="5" s="1"/>
  <c r="I74" i="5" s="1"/>
  <c r="K6" i="23"/>
  <c r="M16" i="17"/>
  <c r="N116" i="7"/>
  <c r="J106" i="5"/>
  <c r="H105" i="5"/>
  <c r="I105" i="5"/>
  <c r="I152" i="5"/>
  <c r="I156" i="5" s="1"/>
  <c r="H155" i="5"/>
  <c r="K149" i="5"/>
  <c r="I112" i="5"/>
  <c r="I116" i="5" s="1"/>
  <c r="I115" i="5" s="1"/>
  <c r="H115" i="5"/>
  <c r="H74" i="5"/>
  <c r="I142" i="5"/>
  <c r="I146" i="5" s="1"/>
  <c r="H145" i="5"/>
  <c r="K102" i="5" l="1"/>
  <c r="J105" i="5"/>
  <c r="H64" i="5"/>
  <c r="H14" i="5" s="1"/>
  <c r="J152" i="5"/>
  <c r="J156" i="5" s="1"/>
  <c r="I155" i="5"/>
  <c r="K106" i="5"/>
  <c r="J142" i="5"/>
  <c r="J10" i="5" s="1"/>
  <c r="I145" i="5"/>
  <c r="L149" i="5"/>
  <c r="F20" i="17" l="1"/>
  <c r="H63" i="5"/>
  <c r="I60" i="5"/>
  <c r="I10" i="5" s="1"/>
  <c r="K152" i="5"/>
  <c r="K156" i="5" s="1"/>
  <c r="J155" i="5"/>
  <c r="L102" i="5"/>
  <c r="M149" i="5"/>
  <c r="J146" i="5"/>
  <c r="J14" i="5" s="1"/>
  <c r="H15" i="5" l="1"/>
  <c r="H20" i="17"/>
  <c r="I64" i="5"/>
  <c r="I14" i="5" s="1"/>
  <c r="L152" i="5"/>
  <c r="L156" i="5" s="1"/>
  <c r="K155" i="5"/>
  <c r="N149" i="5"/>
  <c r="L106" i="5"/>
  <c r="K142" i="5"/>
  <c r="K10" i="5" s="1"/>
  <c r="J145" i="5"/>
  <c r="J13" i="5" s="1"/>
  <c r="H19" i="17" l="1"/>
  <c r="H18" i="17" s="1"/>
  <c r="I63" i="5"/>
  <c r="I13" i="5" s="1"/>
  <c r="G20" i="17"/>
  <c r="J15" i="5"/>
  <c r="M152" i="5"/>
  <c r="M156" i="5" s="1"/>
  <c r="L155" i="5"/>
  <c r="M102" i="5"/>
  <c r="K146" i="5"/>
  <c r="K14" i="5" s="1"/>
  <c r="O149" i="5"/>
  <c r="G19" i="17" l="1"/>
  <c r="G18" i="17" s="1"/>
  <c r="I15" i="5"/>
  <c r="I20" i="17"/>
  <c r="N152" i="5"/>
  <c r="N156" i="5" s="1"/>
  <c r="M155" i="5"/>
  <c r="M106" i="5"/>
  <c r="L142" i="5"/>
  <c r="L10" i="5" s="1"/>
  <c r="K145" i="5"/>
  <c r="K15" i="5" l="1"/>
  <c r="O152" i="5"/>
  <c r="O156" i="5" s="1"/>
  <c r="O155" i="5" s="1"/>
  <c r="N155" i="5"/>
  <c r="L146" i="5"/>
  <c r="L14" i="5" s="1"/>
  <c r="N102" i="5"/>
  <c r="J20" i="17" l="1"/>
  <c r="N106" i="5"/>
  <c r="M142" i="5"/>
  <c r="M10" i="5" s="1"/>
  <c r="L145" i="5"/>
  <c r="L15" i="5" l="1"/>
  <c r="M146" i="5"/>
  <c r="M14" i="5" s="1"/>
  <c r="O102" i="5"/>
  <c r="K20" i="17" l="1"/>
  <c r="M145" i="5"/>
  <c r="N142" i="5"/>
  <c r="N10" i="5" s="1"/>
  <c r="O106" i="5"/>
  <c r="M15" i="5" l="1"/>
  <c r="N146" i="5"/>
  <c r="N14" i="5" s="1"/>
  <c r="L20" i="17" l="1"/>
  <c r="O142" i="5"/>
  <c r="O10" i="5" s="1"/>
  <c r="N145" i="5"/>
  <c r="N15" i="5" l="1"/>
  <c r="O146" i="5"/>
  <c r="O14" i="5" s="1"/>
  <c r="M20" i="17" l="1"/>
  <c r="O145" i="5"/>
  <c r="O15" i="5" l="1"/>
  <c r="D34" i="14"/>
  <c r="H119" i="5" l="1"/>
  <c r="H125" i="5" l="1"/>
  <c r="H13" i="5" s="1"/>
  <c r="F19" i="17" s="1"/>
  <c r="F18" i="17" s="1"/>
  <c r="L99" i="5"/>
  <c r="K99" i="5"/>
  <c r="L105" i="5" l="1"/>
  <c r="L13" i="5" s="1"/>
  <c r="J19" i="17" s="1"/>
  <c r="J18" i="17" s="1"/>
  <c r="K105" i="5"/>
  <c r="K13" i="5" s="1"/>
  <c r="I19" i="17" s="1"/>
  <c r="I18" i="17" s="1"/>
  <c r="N99" i="5"/>
  <c r="D46" i="4"/>
  <c r="D27" i="17"/>
  <c r="O186" i="5"/>
  <c r="N186" i="5"/>
  <c r="M186" i="5"/>
  <c r="L186" i="5"/>
  <c r="K186" i="5"/>
  <c r="J186" i="5"/>
  <c r="I186" i="5"/>
  <c r="H186" i="5"/>
  <c r="N105" i="5" l="1"/>
  <c r="N13" i="5" s="1"/>
  <c r="L19" i="17" s="1"/>
  <c r="L18" i="17" s="1"/>
  <c r="D60" i="4"/>
  <c r="G46" i="4"/>
  <c r="H46" i="4" s="1"/>
  <c r="I46" i="4" s="1"/>
  <c r="J46" i="4" s="1"/>
  <c r="K46" i="4" s="1"/>
  <c r="L46" i="4" s="1"/>
  <c r="M46" i="4" s="1"/>
  <c r="D38" i="4"/>
  <c r="O99" i="5"/>
  <c r="M99" i="5"/>
  <c r="D28" i="17"/>
  <c r="O105" i="5" l="1"/>
  <c r="O13" i="5" s="1"/>
  <c r="M19" i="17" s="1"/>
  <c r="M18" i="17" s="1"/>
  <c r="M105" i="5"/>
  <c r="M13" i="5" s="1"/>
  <c r="K19" i="17" s="1"/>
  <c r="K18" i="17" s="1"/>
  <c r="G120" i="7"/>
  <c r="H121" i="7"/>
  <c r="I122" i="7"/>
  <c r="J123" i="7"/>
  <c r="K124" i="7"/>
  <c r="L125" i="7"/>
  <c r="M126" i="7"/>
  <c r="N127" i="7"/>
  <c r="D78" i="8"/>
  <c r="D118" i="7"/>
  <c r="F118" i="7" s="1"/>
  <c r="F109" i="7" s="1"/>
  <c r="D72" i="7"/>
  <c r="D97" i="7"/>
  <c r="F78" i="8" l="1"/>
  <c r="F69" i="8" s="1"/>
  <c r="F97" i="7"/>
  <c r="G95" i="7" s="1"/>
  <c r="F112" i="7"/>
  <c r="F110" i="7"/>
  <c r="G107" i="7" s="1"/>
  <c r="F72" i="8" l="1"/>
  <c r="F70" i="8"/>
  <c r="G67" i="8" s="1"/>
  <c r="G78" i="8"/>
  <c r="F113" i="7"/>
  <c r="H34" i="7"/>
  <c r="I34" i="7" s="1"/>
  <c r="J34" i="7" s="1"/>
  <c r="K34" i="7" s="1"/>
  <c r="L34" i="7" s="1"/>
  <c r="M34" i="7" s="1"/>
  <c r="N34" i="7" s="1"/>
  <c r="G118" i="7"/>
  <c r="H118" i="7" l="1"/>
  <c r="I118" i="7" s="1"/>
  <c r="J118" i="7" l="1"/>
  <c r="K118" i="7" l="1"/>
  <c r="L118" i="7" s="1"/>
  <c r="M118" i="7" l="1"/>
  <c r="N118" i="7" s="1"/>
  <c r="H16" i="13" l="1"/>
  <c r="H17" i="13"/>
  <c r="H18" i="13"/>
  <c r="P71" i="4"/>
  <c r="Q71" i="4"/>
  <c r="R71" i="4"/>
  <c r="S71" i="4"/>
  <c r="T71" i="4"/>
  <c r="U71" i="4"/>
  <c r="V71" i="4"/>
  <c r="W71" i="4"/>
  <c r="X71" i="4"/>
  <c r="Y71" i="4"/>
  <c r="Z71" i="4"/>
  <c r="AA71" i="4"/>
  <c r="AB71" i="4"/>
  <c r="AC71" i="4"/>
  <c r="AD71" i="4"/>
  <c r="AE71" i="4"/>
  <c r="AF71" i="4"/>
  <c r="AG71" i="4"/>
  <c r="AH71" i="4"/>
  <c r="AI71" i="4"/>
  <c r="AJ71" i="4"/>
  <c r="AK71" i="4"/>
  <c r="AL71" i="4"/>
  <c r="AM71" i="4"/>
  <c r="AN71" i="4"/>
  <c r="AO71" i="4"/>
  <c r="AP71" i="4"/>
  <c r="AQ71" i="4"/>
  <c r="AR71" i="4"/>
  <c r="AS71" i="4"/>
  <c r="AT71" i="4"/>
  <c r="AU71" i="4"/>
  <c r="AV71" i="4"/>
  <c r="AW71" i="4"/>
  <c r="AX71" i="4"/>
  <c r="AY71" i="4"/>
  <c r="AZ71" i="4"/>
  <c r="BA71" i="4"/>
  <c r="BB71" i="4"/>
  <c r="BC71" i="4"/>
  <c r="BD71" i="4"/>
  <c r="BE71" i="4"/>
  <c r="BF71" i="4"/>
  <c r="BG71" i="4"/>
  <c r="BH71" i="4"/>
  <c r="BI71" i="4"/>
  <c r="BJ71" i="4"/>
  <c r="BK71" i="4"/>
  <c r="BL71" i="4"/>
  <c r="BM71" i="4"/>
  <c r="BN71" i="4"/>
  <c r="BO71" i="4"/>
  <c r="BP71" i="4"/>
  <c r="BQ71" i="4"/>
  <c r="BR71" i="4"/>
  <c r="BS71" i="4"/>
  <c r="BT71" i="4"/>
  <c r="BU71" i="4"/>
  <c r="BV71" i="4"/>
  <c r="BW71" i="4"/>
  <c r="BX71" i="4"/>
  <c r="BY71" i="4"/>
  <c r="BZ71" i="4"/>
  <c r="CA71" i="4"/>
  <c r="CB71" i="4"/>
  <c r="CC71" i="4"/>
  <c r="CD71" i="4"/>
  <c r="CE71" i="4"/>
  <c r="CF71" i="4"/>
  <c r="CG71" i="4"/>
  <c r="CH71" i="4"/>
  <c r="CI71" i="4"/>
  <c r="CJ71" i="4"/>
  <c r="CK71" i="4"/>
  <c r="CL71" i="4"/>
  <c r="CM71" i="4"/>
  <c r="CN71" i="4"/>
  <c r="CO71" i="4"/>
  <c r="CP71" i="4"/>
  <c r="CQ71" i="4"/>
  <c r="CR71" i="4"/>
  <c r="CS71" i="4"/>
  <c r="CT71" i="4"/>
  <c r="CU71" i="4"/>
  <c r="CV71" i="4"/>
  <c r="CW71" i="4"/>
  <c r="CX71" i="4"/>
  <c r="CY71" i="4"/>
  <c r="CZ71" i="4"/>
  <c r="DA71" i="4"/>
  <c r="DB71" i="4"/>
  <c r="DC71" i="4"/>
  <c r="DD71" i="4"/>
  <c r="DE71" i="4"/>
  <c r="DF71" i="4"/>
  <c r="DG71" i="4"/>
  <c r="DH71" i="4"/>
  <c r="DI71" i="4"/>
  <c r="DJ71" i="4"/>
  <c r="DK71" i="4"/>
  <c r="DL71" i="4"/>
  <c r="DM71" i="4"/>
  <c r="DN71" i="4"/>
  <c r="DO71" i="4"/>
  <c r="DP71" i="4"/>
  <c r="DQ71" i="4"/>
  <c r="DR71" i="4"/>
  <c r="DS71" i="4"/>
  <c r="DT71" i="4"/>
  <c r="DU71" i="4"/>
  <c r="DV71" i="4"/>
  <c r="DW71" i="4"/>
  <c r="DX71" i="4"/>
  <c r="DY71" i="4"/>
  <c r="DZ71" i="4"/>
  <c r="EA71" i="4"/>
  <c r="EB71" i="4"/>
  <c r="EC71" i="4"/>
  <c r="ED71" i="4"/>
  <c r="EE71" i="4"/>
  <c r="EF71" i="4"/>
  <c r="EG71" i="4"/>
  <c r="EH71" i="4"/>
  <c r="EI71" i="4"/>
  <c r="EJ71" i="4"/>
  <c r="EK71" i="4"/>
  <c r="EL71" i="4"/>
  <c r="EM71" i="4"/>
  <c r="EN71" i="4"/>
  <c r="EO71" i="4"/>
  <c r="EP71" i="4"/>
  <c r="EQ71" i="4"/>
  <c r="ER71" i="4"/>
  <c r="ES71" i="4"/>
  <c r="ET71" i="4"/>
  <c r="EU71" i="4"/>
  <c r="EV71" i="4"/>
  <c r="EW71" i="4"/>
  <c r="EX71" i="4"/>
  <c r="EY71" i="4"/>
  <c r="EZ71" i="4"/>
  <c r="FA71" i="4"/>
  <c r="FB71" i="4"/>
  <c r="FC71" i="4"/>
  <c r="FD71" i="4"/>
  <c r="FE71" i="4"/>
  <c r="FF71" i="4"/>
  <c r="FG71" i="4"/>
  <c r="FH71" i="4"/>
  <c r="FI71" i="4"/>
  <c r="FJ71" i="4"/>
  <c r="FK71" i="4"/>
  <c r="FL71" i="4"/>
  <c r="FM71" i="4"/>
  <c r="FN71" i="4"/>
  <c r="FO71" i="4"/>
  <c r="FP71" i="4"/>
  <c r="FQ71" i="4"/>
  <c r="FR71" i="4"/>
  <c r="FS71" i="4"/>
  <c r="FT71" i="4"/>
  <c r="FU71" i="4"/>
  <c r="FV71" i="4"/>
  <c r="FW71" i="4"/>
  <c r="FX71" i="4"/>
  <c r="FY71" i="4"/>
  <c r="FZ71" i="4"/>
  <c r="GA71" i="4"/>
  <c r="GB71" i="4"/>
  <c r="GC71" i="4"/>
  <c r="GD71" i="4"/>
  <c r="GE71" i="4"/>
  <c r="GF71" i="4"/>
  <c r="GG71" i="4"/>
  <c r="GH71" i="4"/>
  <c r="GI71" i="4"/>
  <c r="GJ71" i="4"/>
  <c r="GK71" i="4"/>
  <c r="GL71" i="4"/>
  <c r="GM71" i="4"/>
  <c r="GN71" i="4"/>
  <c r="GO71" i="4"/>
  <c r="GP71" i="4"/>
  <c r="GQ71" i="4"/>
  <c r="GR71" i="4"/>
  <c r="GS71" i="4"/>
  <c r="GT71" i="4"/>
  <c r="GU71" i="4"/>
  <c r="GV71" i="4"/>
  <c r="GW71" i="4"/>
  <c r="GX71" i="4"/>
  <c r="GY71" i="4"/>
  <c r="GZ71" i="4"/>
  <c r="HA71" i="4"/>
  <c r="HB71" i="4"/>
  <c r="HC71" i="4"/>
  <c r="HD71" i="4"/>
  <c r="HE71" i="4"/>
  <c r="HF71" i="4"/>
  <c r="HG71" i="4"/>
  <c r="HH71" i="4"/>
  <c r="HI71" i="4"/>
  <c r="HJ71" i="4"/>
  <c r="HK71" i="4"/>
  <c r="HL71" i="4"/>
  <c r="HM71" i="4"/>
  <c r="HN71" i="4"/>
  <c r="HO71" i="4"/>
  <c r="HP71" i="4"/>
  <c r="HQ71" i="4"/>
  <c r="HR71" i="4"/>
  <c r="HS71" i="4"/>
  <c r="HT71" i="4"/>
  <c r="HU71" i="4"/>
  <c r="HV71" i="4"/>
  <c r="HW71" i="4"/>
  <c r="HX71" i="4"/>
  <c r="HY71" i="4"/>
  <c r="HZ71" i="4"/>
  <c r="IA71" i="4"/>
  <c r="IB71" i="4"/>
  <c r="IC71" i="4"/>
  <c r="ID71" i="4"/>
  <c r="IE71" i="4"/>
  <c r="IF71" i="4"/>
  <c r="IG71" i="4"/>
  <c r="IH71" i="4"/>
  <c r="II71" i="4"/>
  <c r="IJ71" i="4"/>
  <c r="IK71" i="4"/>
  <c r="IL71" i="4"/>
  <c r="IM71" i="4"/>
  <c r="IN71" i="4"/>
  <c r="IO71" i="4"/>
  <c r="IP71" i="4"/>
  <c r="IQ71" i="4"/>
  <c r="IR71" i="4"/>
  <c r="IS71" i="4"/>
  <c r="IT71" i="4"/>
  <c r="IU71" i="4"/>
  <c r="IV71" i="4"/>
  <c r="IW71" i="4"/>
  <c r="IX71" i="4"/>
  <c r="IY71" i="4"/>
  <c r="IZ71" i="4"/>
  <c r="JA71" i="4"/>
  <c r="JB71" i="4"/>
  <c r="JC71" i="4"/>
  <c r="JD71" i="4"/>
  <c r="JE71" i="4"/>
  <c r="JF71" i="4"/>
  <c r="JG71" i="4"/>
  <c r="JH71" i="4"/>
  <c r="JI71" i="4"/>
  <c r="JJ71" i="4"/>
  <c r="JK71" i="4"/>
  <c r="JL71" i="4"/>
  <c r="JM71" i="4"/>
  <c r="JN71" i="4"/>
  <c r="JO71" i="4"/>
  <c r="JP71" i="4"/>
  <c r="JQ71" i="4"/>
  <c r="JR71" i="4"/>
  <c r="JS71" i="4"/>
  <c r="JT71" i="4"/>
  <c r="JU71" i="4"/>
  <c r="JV71" i="4"/>
  <c r="JW71" i="4"/>
  <c r="JX71" i="4"/>
  <c r="JY71" i="4"/>
  <c r="JZ71" i="4"/>
  <c r="KA71" i="4"/>
  <c r="KB71" i="4"/>
  <c r="KC71" i="4"/>
  <c r="KD71" i="4"/>
  <c r="KE71" i="4"/>
  <c r="KF71" i="4"/>
  <c r="KG71" i="4"/>
  <c r="KH71" i="4"/>
  <c r="KI71" i="4"/>
  <c r="KJ71" i="4"/>
  <c r="KK71" i="4"/>
  <c r="KL71" i="4"/>
  <c r="KM71" i="4"/>
  <c r="KN71" i="4"/>
  <c r="KO71" i="4"/>
  <c r="KP71" i="4"/>
  <c r="KQ71" i="4"/>
  <c r="KR71" i="4"/>
  <c r="KS71" i="4"/>
  <c r="KT71" i="4"/>
  <c r="KU71" i="4"/>
  <c r="KV71" i="4"/>
  <c r="KW71" i="4"/>
  <c r="KX71" i="4"/>
  <c r="KY71" i="4"/>
  <c r="KZ71" i="4"/>
  <c r="LA71" i="4"/>
  <c r="LB71" i="4"/>
  <c r="LC71" i="4"/>
  <c r="LD71" i="4"/>
  <c r="LE71" i="4"/>
  <c r="LF71" i="4"/>
  <c r="LG71" i="4"/>
  <c r="LH71" i="4"/>
  <c r="LI71" i="4"/>
  <c r="LJ71" i="4"/>
  <c r="LK71" i="4"/>
  <c r="LL71" i="4"/>
  <c r="LM71" i="4"/>
  <c r="LN71" i="4"/>
  <c r="LO71" i="4"/>
  <c r="LP71" i="4"/>
  <c r="LQ71" i="4"/>
  <c r="LR71" i="4"/>
  <c r="LS71" i="4"/>
  <c r="LT71" i="4"/>
  <c r="LU71" i="4"/>
  <c r="LV71" i="4"/>
  <c r="LW71" i="4"/>
  <c r="LX71" i="4"/>
  <c r="LY71" i="4"/>
  <c r="LZ71" i="4"/>
  <c r="MA71" i="4"/>
  <c r="MB71" i="4"/>
  <c r="MC71" i="4"/>
  <c r="MD71" i="4"/>
  <c r="ME71" i="4"/>
  <c r="MF71" i="4"/>
  <c r="MG71" i="4"/>
  <c r="MH71" i="4"/>
  <c r="MI71" i="4"/>
  <c r="MJ71" i="4"/>
  <c r="MK71" i="4"/>
  <c r="ML71" i="4"/>
  <c r="MM71" i="4"/>
  <c r="MN71" i="4"/>
  <c r="MO71" i="4"/>
  <c r="MP71" i="4"/>
  <c r="MQ71" i="4"/>
  <c r="MR71" i="4"/>
  <c r="MS71" i="4"/>
  <c r="MT71" i="4"/>
  <c r="MU71" i="4"/>
  <c r="MV71" i="4"/>
  <c r="MW71" i="4"/>
  <c r="MX71" i="4"/>
  <c r="MY71" i="4"/>
  <c r="MZ71" i="4"/>
  <c r="NA71" i="4"/>
  <c r="NB71" i="4"/>
  <c r="NC71" i="4"/>
  <c r="ND71" i="4"/>
  <c r="NE71" i="4"/>
  <c r="NF71" i="4"/>
  <c r="NG71" i="4"/>
  <c r="NH71" i="4"/>
  <c r="NI71" i="4"/>
  <c r="NJ71" i="4"/>
  <c r="NK71" i="4"/>
  <c r="NL71" i="4"/>
  <c r="NM71" i="4"/>
  <c r="NN71" i="4"/>
  <c r="NO71" i="4"/>
  <c r="NP71" i="4"/>
  <c r="NQ71" i="4"/>
  <c r="NR71" i="4"/>
  <c r="NS71" i="4"/>
  <c r="NT71" i="4"/>
  <c r="NU71" i="4"/>
  <c r="NV71" i="4"/>
  <c r="NW71" i="4"/>
  <c r="NX71" i="4"/>
  <c r="NY71" i="4"/>
  <c r="NZ71" i="4"/>
  <c r="OA71" i="4"/>
  <c r="OB71" i="4"/>
  <c r="OC71" i="4"/>
  <c r="OD71" i="4"/>
  <c r="OE71" i="4"/>
  <c r="OF71" i="4"/>
  <c r="OG71" i="4"/>
  <c r="OH71" i="4"/>
  <c r="OI71" i="4"/>
  <c r="OJ71" i="4"/>
  <c r="OK71" i="4"/>
  <c r="OL71" i="4"/>
  <c r="OM71" i="4"/>
  <c r="ON71" i="4"/>
  <c r="OO71" i="4"/>
  <c r="OP71" i="4"/>
  <c r="OQ71" i="4"/>
  <c r="OR71" i="4"/>
  <c r="OS71" i="4"/>
  <c r="OT71" i="4"/>
  <c r="OU71" i="4"/>
  <c r="OV71" i="4"/>
  <c r="OW71" i="4"/>
  <c r="OX71" i="4"/>
  <c r="OY71" i="4"/>
  <c r="OZ71" i="4"/>
  <c r="PA71" i="4"/>
  <c r="PB71" i="4"/>
  <c r="PC71" i="4"/>
  <c r="PD71" i="4"/>
  <c r="PE71" i="4"/>
  <c r="PF71" i="4"/>
  <c r="PG71" i="4"/>
  <c r="PH71" i="4"/>
  <c r="PI71" i="4"/>
  <c r="PJ71" i="4"/>
  <c r="PK71" i="4"/>
  <c r="PL71" i="4"/>
  <c r="PM71" i="4"/>
  <c r="PN71" i="4"/>
  <c r="PO71" i="4"/>
  <c r="PP71" i="4"/>
  <c r="PQ71" i="4"/>
  <c r="PR71" i="4"/>
  <c r="PS71" i="4"/>
  <c r="PT71" i="4"/>
  <c r="PU71" i="4"/>
  <c r="PV71" i="4"/>
  <c r="PW71" i="4"/>
  <c r="PX71" i="4"/>
  <c r="PY71" i="4"/>
  <c r="PZ71" i="4"/>
  <c r="QA71" i="4"/>
  <c r="QB71" i="4"/>
  <c r="QC71" i="4"/>
  <c r="QD71" i="4"/>
  <c r="QE71" i="4"/>
  <c r="QF71" i="4"/>
  <c r="QG71" i="4"/>
  <c r="QH71" i="4"/>
  <c r="QI71" i="4"/>
  <c r="QJ71" i="4"/>
  <c r="QK71" i="4"/>
  <c r="QL71" i="4"/>
  <c r="QM71" i="4"/>
  <c r="QN71" i="4"/>
  <c r="QO71" i="4"/>
  <c r="QP71" i="4"/>
  <c r="QQ71" i="4"/>
  <c r="QR71" i="4"/>
  <c r="QS71" i="4"/>
  <c r="QT71" i="4"/>
  <c r="QU71" i="4"/>
  <c r="QV71" i="4"/>
  <c r="QW71" i="4"/>
  <c r="QX71" i="4"/>
  <c r="QY71" i="4"/>
  <c r="QZ71" i="4"/>
  <c r="RA71" i="4"/>
  <c r="RB71" i="4"/>
  <c r="RC71" i="4"/>
  <c r="RD71" i="4"/>
  <c r="RE71" i="4"/>
  <c r="RF71" i="4"/>
  <c r="RG71" i="4"/>
  <c r="RH71" i="4"/>
  <c r="RI71" i="4"/>
  <c r="RJ71" i="4"/>
  <c r="RK71" i="4"/>
  <c r="RL71" i="4"/>
  <c r="RM71" i="4"/>
  <c r="RN71" i="4"/>
  <c r="RO71" i="4"/>
  <c r="RP71" i="4"/>
  <c r="RQ71" i="4"/>
  <c r="RR71" i="4"/>
  <c r="RS71" i="4"/>
  <c r="RT71" i="4"/>
  <c r="RU71" i="4"/>
  <c r="RV71" i="4"/>
  <c r="RW71" i="4"/>
  <c r="RX71" i="4"/>
  <c r="RY71" i="4"/>
  <c r="RZ71" i="4"/>
  <c r="SA71" i="4"/>
  <c r="SB71" i="4"/>
  <c r="SC71" i="4"/>
  <c r="SD71" i="4"/>
  <c r="SE71" i="4"/>
  <c r="SF71" i="4"/>
  <c r="SG71" i="4"/>
  <c r="SH71" i="4"/>
  <c r="SI71" i="4"/>
  <c r="SJ71" i="4"/>
  <c r="SK71" i="4"/>
  <c r="SL71" i="4"/>
  <c r="SM71" i="4"/>
  <c r="SN71" i="4"/>
  <c r="SO71" i="4"/>
  <c r="SP71" i="4"/>
  <c r="SQ71" i="4"/>
  <c r="SR71" i="4"/>
  <c r="SS71" i="4"/>
  <c r="ST71" i="4"/>
  <c r="SU71" i="4"/>
  <c r="SV71" i="4"/>
  <c r="SW71" i="4"/>
  <c r="SX71" i="4"/>
  <c r="SY71" i="4"/>
  <c r="SZ71" i="4"/>
  <c r="TA71" i="4"/>
  <c r="TB71" i="4"/>
  <c r="TC71" i="4"/>
  <c r="TD71" i="4"/>
  <c r="TE71" i="4"/>
  <c r="TF71" i="4"/>
  <c r="TG71" i="4"/>
  <c r="TH71" i="4"/>
  <c r="TI71" i="4"/>
  <c r="TJ71" i="4"/>
  <c r="TK71" i="4"/>
  <c r="TL71" i="4"/>
  <c r="TM71" i="4"/>
  <c r="TN71" i="4"/>
  <c r="TO71" i="4"/>
  <c r="TP71" i="4"/>
  <c r="TQ71" i="4"/>
  <c r="TR71" i="4"/>
  <c r="TS71" i="4"/>
  <c r="TT71" i="4"/>
  <c r="TU71" i="4"/>
  <c r="TV71" i="4"/>
  <c r="TW71" i="4"/>
  <c r="TX71" i="4"/>
  <c r="TY71" i="4"/>
  <c r="TZ71" i="4"/>
  <c r="UA71" i="4"/>
  <c r="UB71" i="4"/>
  <c r="UC71" i="4"/>
  <c r="UD71" i="4"/>
  <c r="UE71" i="4"/>
  <c r="UF71" i="4"/>
  <c r="UG71" i="4"/>
  <c r="UH71" i="4"/>
  <c r="UI71" i="4"/>
  <c r="UJ71" i="4"/>
  <c r="UK71" i="4"/>
  <c r="UL71" i="4"/>
  <c r="UM71" i="4"/>
  <c r="UN71" i="4"/>
  <c r="UO71" i="4"/>
  <c r="UP71" i="4"/>
  <c r="UQ71" i="4"/>
  <c r="UR71" i="4"/>
  <c r="US71" i="4"/>
  <c r="UT71" i="4"/>
  <c r="UU71" i="4"/>
  <c r="UV71" i="4"/>
  <c r="UW71" i="4"/>
  <c r="UX71" i="4"/>
  <c r="UY71" i="4"/>
  <c r="UZ71" i="4"/>
  <c r="VA71" i="4"/>
  <c r="VB71" i="4"/>
  <c r="VC71" i="4"/>
  <c r="VD71" i="4"/>
  <c r="VE71" i="4"/>
  <c r="VF71" i="4"/>
  <c r="VG71" i="4"/>
  <c r="VH71" i="4"/>
  <c r="VI71" i="4"/>
  <c r="VJ71" i="4"/>
  <c r="VK71" i="4"/>
  <c r="VL71" i="4"/>
  <c r="VM71" i="4"/>
  <c r="VN71" i="4"/>
  <c r="VO71" i="4"/>
  <c r="VP71" i="4"/>
  <c r="VQ71" i="4"/>
  <c r="VR71" i="4"/>
  <c r="VS71" i="4"/>
  <c r="VT71" i="4"/>
  <c r="VU71" i="4"/>
  <c r="VV71" i="4"/>
  <c r="VW71" i="4"/>
  <c r="VX71" i="4"/>
  <c r="VY71" i="4"/>
  <c r="VZ71" i="4"/>
  <c r="WA71" i="4"/>
  <c r="WB71" i="4"/>
  <c r="WC71" i="4"/>
  <c r="WD71" i="4"/>
  <c r="WE71" i="4"/>
  <c r="WF71" i="4"/>
  <c r="WG71" i="4"/>
  <c r="WH71" i="4"/>
  <c r="WI71" i="4"/>
  <c r="WJ71" i="4"/>
  <c r="WK71" i="4"/>
  <c r="WL71" i="4"/>
  <c r="WM71" i="4"/>
  <c r="WN71" i="4"/>
  <c r="WO71" i="4"/>
  <c r="WP71" i="4"/>
  <c r="WQ71" i="4"/>
  <c r="WR71" i="4"/>
  <c r="WS71" i="4"/>
  <c r="WT71" i="4"/>
  <c r="WU71" i="4"/>
  <c r="WV71" i="4"/>
  <c r="WW71" i="4"/>
  <c r="WX71" i="4"/>
  <c r="WY71" i="4"/>
  <c r="WZ71" i="4"/>
  <c r="XA71" i="4"/>
  <c r="XB71" i="4"/>
  <c r="XC71" i="4"/>
  <c r="XD71" i="4"/>
  <c r="XE71" i="4"/>
  <c r="XF71" i="4"/>
  <c r="XG71" i="4"/>
  <c r="XH71" i="4"/>
  <c r="XI71" i="4"/>
  <c r="XJ71" i="4"/>
  <c r="XK71" i="4"/>
  <c r="XL71" i="4"/>
  <c r="XM71" i="4"/>
  <c r="XN71" i="4"/>
  <c r="XO71" i="4"/>
  <c r="XP71" i="4"/>
  <c r="XQ71" i="4"/>
  <c r="XR71" i="4"/>
  <c r="XS71" i="4"/>
  <c r="XT71" i="4"/>
  <c r="XU71" i="4"/>
  <c r="XV71" i="4"/>
  <c r="XW71" i="4"/>
  <c r="XX71" i="4"/>
  <c r="XY71" i="4"/>
  <c r="XZ71" i="4"/>
  <c r="YA71" i="4"/>
  <c r="YB71" i="4"/>
  <c r="YC71" i="4"/>
  <c r="YD71" i="4"/>
  <c r="YE71" i="4"/>
  <c r="YF71" i="4"/>
  <c r="YG71" i="4"/>
  <c r="YH71" i="4"/>
  <c r="YI71" i="4"/>
  <c r="YJ71" i="4"/>
  <c r="YK71" i="4"/>
  <c r="YL71" i="4"/>
  <c r="YM71" i="4"/>
  <c r="YN71" i="4"/>
  <c r="YO71" i="4"/>
  <c r="YP71" i="4"/>
  <c r="YQ71" i="4"/>
  <c r="YR71" i="4"/>
  <c r="YS71" i="4"/>
  <c r="YT71" i="4"/>
  <c r="YU71" i="4"/>
  <c r="YV71" i="4"/>
  <c r="YW71" i="4"/>
  <c r="YX71" i="4"/>
  <c r="YY71" i="4"/>
  <c r="YZ71" i="4"/>
  <c r="ZA71" i="4"/>
  <c r="ZB71" i="4"/>
  <c r="ZC71" i="4"/>
  <c r="ZD71" i="4"/>
  <c r="ZE71" i="4"/>
  <c r="ZF71" i="4"/>
  <c r="ZG71" i="4"/>
  <c r="ZH71" i="4"/>
  <c r="ZI71" i="4"/>
  <c r="ZJ71" i="4"/>
  <c r="ZK71" i="4"/>
  <c r="ZL71" i="4"/>
  <c r="ZM71" i="4"/>
  <c r="ZN71" i="4"/>
  <c r="ZO71" i="4"/>
  <c r="ZP71" i="4"/>
  <c r="ZQ71" i="4"/>
  <c r="ZR71" i="4"/>
  <c r="ZS71" i="4"/>
  <c r="ZT71" i="4"/>
  <c r="ZU71" i="4"/>
  <c r="ZV71" i="4"/>
  <c r="ZW71" i="4"/>
  <c r="ZX71" i="4"/>
  <c r="ZY71" i="4"/>
  <c r="ZZ71" i="4"/>
  <c r="AAA71" i="4"/>
  <c r="AAB71" i="4"/>
  <c r="AAC71" i="4"/>
  <c r="AAD71" i="4"/>
  <c r="AAE71" i="4"/>
  <c r="AAF71" i="4"/>
  <c r="AAG71" i="4"/>
  <c r="AAH71" i="4"/>
  <c r="AAI71" i="4"/>
  <c r="AAJ71" i="4"/>
  <c r="AAK71" i="4"/>
  <c r="AAL71" i="4"/>
  <c r="AAM71" i="4"/>
  <c r="AAN71" i="4"/>
  <c r="AAO71" i="4"/>
  <c r="AAP71" i="4"/>
  <c r="AAQ71" i="4"/>
  <c r="AAR71" i="4"/>
  <c r="AAS71" i="4"/>
  <c r="AAT71" i="4"/>
  <c r="AAU71" i="4"/>
  <c r="AAV71" i="4"/>
  <c r="AAW71" i="4"/>
  <c r="AAX71" i="4"/>
  <c r="AAY71" i="4"/>
  <c r="AAZ71" i="4"/>
  <c r="ABA71" i="4"/>
  <c r="ABB71" i="4"/>
  <c r="ABC71" i="4"/>
  <c r="ABD71" i="4"/>
  <c r="ABE71" i="4"/>
  <c r="ABF71" i="4"/>
  <c r="ABG71" i="4"/>
  <c r="ABH71" i="4"/>
  <c r="ABI71" i="4"/>
  <c r="ABJ71" i="4"/>
  <c r="ABK71" i="4"/>
  <c r="ABL71" i="4"/>
  <c r="ABM71" i="4"/>
  <c r="ABN71" i="4"/>
  <c r="ABO71" i="4"/>
  <c r="ABP71" i="4"/>
  <c r="ABQ71" i="4"/>
  <c r="ABR71" i="4"/>
  <c r="ABS71" i="4"/>
  <c r="ABT71" i="4"/>
  <c r="ABU71" i="4"/>
  <c r="ABV71" i="4"/>
  <c r="ABW71" i="4"/>
  <c r="ABX71" i="4"/>
  <c r="ABY71" i="4"/>
  <c r="ABZ71" i="4"/>
  <c r="ACA71" i="4"/>
  <c r="ACB71" i="4"/>
  <c r="ACC71" i="4"/>
  <c r="ACD71" i="4"/>
  <c r="ACE71" i="4"/>
  <c r="ACF71" i="4"/>
  <c r="ACG71" i="4"/>
  <c r="ACH71" i="4"/>
  <c r="ACI71" i="4"/>
  <c r="ACJ71" i="4"/>
  <c r="ACK71" i="4"/>
  <c r="ACL71" i="4"/>
  <c r="ACM71" i="4"/>
  <c r="ACN71" i="4"/>
  <c r="ACO71" i="4"/>
  <c r="ACP71" i="4"/>
  <c r="ACQ71" i="4"/>
  <c r="ACR71" i="4"/>
  <c r="ACS71" i="4"/>
  <c r="ACT71" i="4"/>
  <c r="ACU71" i="4"/>
  <c r="ACV71" i="4"/>
  <c r="ACW71" i="4"/>
  <c r="ACX71" i="4"/>
  <c r="ACY71" i="4"/>
  <c r="ACZ71" i="4"/>
  <c r="ADA71" i="4"/>
  <c r="ADB71" i="4"/>
  <c r="ADC71" i="4"/>
  <c r="ADD71" i="4"/>
  <c r="ADE71" i="4"/>
  <c r="ADF71" i="4"/>
  <c r="ADG71" i="4"/>
  <c r="ADH71" i="4"/>
  <c r="ADI71" i="4"/>
  <c r="ADJ71" i="4"/>
  <c r="ADK71" i="4"/>
  <c r="ADL71" i="4"/>
  <c r="ADM71" i="4"/>
  <c r="ADN71" i="4"/>
  <c r="ADO71" i="4"/>
  <c r="ADP71" i="4"/>
  <c r="ADQ71" i="4"/>
  <c r="ADR71" i="4"/>
  <c r="ADS71" i="4"/>
  <c r="ADT71" i="4"/>
  <c r="ADU71" i="4"/>
  <c r="ADV71" i="4"/>
  <c r="ADW71" i="4"/>
  <c r="ADX71" i="4"/>
  <c r="ADY71" i="4"/>
  <c r="ADZ71" i="4"/>
  <c r="AEA71" i="4"/>
  <c r="AEB71" i="4"/>
  <c r="AEC71" i="4"/>
  <c r="AED71" i="4"/>
  <c r="AEE71" i="4"/>
  <c r="AEF71" i="4"/>
  <c r="AEG71" i="4"/>
  <c r="AEH71" i="4"/>
  <c r="AEI71" i="4"/>
  <c r="AEJ71" i="4"/>
  <c r="AEK71" i="4"/>
  <c r="AEL71" i="4"/>
  <c r="AEM71" i="4"/>
  <c r="AEN71" i="4"/>
  <c r="AEO71" i="4"/>
  <c r="AEP71" i="4"/>
  <c r="AEQ71" i="4"/>
  <c r="AER71" i="4"/>
  <c r="AES71" i="4"/>
  <c r="AET71" i="4"/>
  <c r="AEU71" i="4"/>
  <c r="AEV71" i="4"/>
  <c r="AEW71" i="4"/>
  <c r="AEX71" i="4"/>
  <c r="AEY71" i="4"/>
  <c r="AEZ71" i="4"/>
  <c r="AFA71" i="4"/>
  <c r="AFB71" i="4"/>
  <c r="AFC71" i="4"/>
  <c r="AFD71" i="4"/>
  <c r="AFE71" i="4"/>
  <c r="AFF71" i="4"/>
  <c r="AFG71" i="4"/>
  <c r="AFH71" i="4"/>
  <c r="AFI71" i="4"/>
  <c r="AFJ71" i="4"/>
  <c r="AFK71" i="4"/>
  <c r="AFL71" i="4"/>
  <c r="AFM71" i="4"/>
  <c r="AFN71" i="4"/>
  <c r="AFO71" i="4"/>
  <c r="AFP71" i="4"/>
  <c r="AFQ71" i="4"/>
  <c r="AFR71" i="4"/>
  <c r="AFS71" i="4"/>
  <c r="AFT71" i="4"/>
  <c r="AFU71" i="4"/>
  <c r="AFV71" i="4"/>
  <c r="AFW71" i="4"/>
  <c r="AFX71" i="4"/>
  <c r="AFY71" i="4"/>
  <c r="AFZ71" i="4"/>
  <c r="AGA71" i="4"/>
  <c r="AGB71" i="4"/>
  <c r="AGC71" i="4"/>
  <c r="AGD71" i="4"/>
  <c r="AGE71" i="4"/>
  <c r="AGF71" i="4"/>
  <c r="AGG71" i="4"/>
  <c r="AGH71" i="4"/>
  <c r="AGI71" i="4"/>
  <c r="AGJ71" i="4"/>
  <c r="AGK71" i="4"/>
  <c r="AGL71" i="4"/>
  <c r="AGM71" i="4"/>
  <c r="AGN71" i="4"/>
  <c r="AGO71" i="4"/>
  <c r="AGP71" i="4"/>
  <c r="AGQ71" i="4"/>
  <c r="AGR71" i="4"/>
  <c r="AGS71" i="4"/>
  <c r="AGT71" i="4"/>
  <c r="AGU71" i="4"/>
  <c r="AGV71" i="4"/>
  <c r="AGW71" i="4"/>
  <c r="AGX71" i="4"/>
  <c r="AGY71" i="4"/>
  <c r="AGZ71" i="4"/>
  <c r="AHA71" i="4"/>
  <c r="AHB71" i="4"/>
  <c r="AHC71" i="4"/>
  <c r="AHD71" i="4"/>
  <c r="AHE71" i="4"/>
  <c r="AHF71" i="4"/>
  <c r="AHG71" i="4"/>
  <c r="AHH71" i="4"/>
  <c r="AHI71" i="4"/>
  <c r="AHJ71" i="4"/>
  <c r="AHK71" i="4"/>
  <c r="AHL71" i="4"/>
  <c r="AHM71" i="4"/>
  <c r="AHN71" i="4"/>
  <c r="AHO71" i="4"/>
  <c r="AHP71" i="4"/>
  <c r="AHQ71" i="4"/>
  <c r="AHR71" i="4"/>
  <c r="AHS71" i="4"/>
  <c r="AHT71" i="4"/>
  <c r="AHU71" i="4"/>
  <c r="AHV71" i="4"/>
  <c r="AHW71" i="4"/>
  <c r="AHX71" i="4"/>
  <c r="AHY71" i="4"/>
  <c r="AHZ71" i="4"/>
  <c r="AIA71" i="4"/>
  <c r="AIB71" i="4"/>
  <c r="AIC71" i="4"/>
  <c r="AID71" i="4"/>
  <c r="AIE71" i="4"/>
  <c r="AIF71" i="4"/>
  <c r="AIG71" i="4"/>
  <c r="AIH71" i="4"/>
  <c r="AII71" i="4"/>
  <c r="AIJ71" i="4"/>
  <c r="AIK71" i="4"/>
  <c r="AIL71" i="4"/>
  <c r="AIM71" i="4"/>
  <c r="AIN71" i="4"/>
  <c r="AIO71" i="4"/>
  <c r="AIP71" i="4"/>
  <c r="AIQ71" i="4"/>
  <c r="AIR71" i="4"/>
  <c r="AIS71" i="4"/>
  <c r="AIT71" i="4"/>
  <c r="AIU71" i="4"/>
  <c r="AIV71" i="4"/>
  <c r="AIW71" i="4"/>
  <c r="AIX71" i="4"/>
  <c r="AIY71" i="4"/>
  <c r="AIZ71" i="4"/>
  <c r="AJA71" i="4"/>
  <c r="AJB71" i="4"/>
  <c r="AJC71" i="4"/>
  <c r="AJD71" i="4"/>
  <c r="AJE71" i="4"/>
  <c r="AJF71" i="4"/>
  <c r="AJG71" i="4"/>
  <c r="AJH71" i="4"/>
  <c r="AJI71" i="4"/>
  <c r="AJJ71" i="4"/>
  <c r="AJK71" i="4"/>
  <c r="AJL71" i="4"/>
  <c r="AJM71" i="4"/>
  <c r="AJN71" i="4"/>
  <c r="AJO71" i="4"/>
  <c r="AJP71" i="4"/>
  <c r="AJQ71" i="4"/>
  <c r="AJR71" i="4"/>
  <c r="AJS71" i="4"/>
  <c r="AJT71" i="4"/>
  <c r="AJU71" i="4"/>
  <c r="AJV71" i="4"/>
  <c r="AJW71" i="4"/>
  <c r="AJX71" i="4"/>
  <c r="AJY71" i="4"/>
  <c r="AJZ71" i="4"/>
  <c r="AKA71" i="4"/>
  <c r="AKB71" i="4"/>
  <c r="AKC71" i="4"/>
  <c r="AKD71" i="4"/>
  <c r="AKE71" i="4"/>
  <c r="AKF71" i="4"/>
  <c r="AKG71" i="4"/>
  <c r="AKH71" i="4"/>
  <c r="AKI71" i="4"/>
  <c r="AKJ71" i="4"/>
  <c r="AKK71" i="4"/>
  <c r="AKL71" i="4"/>
  <c r="AKM71" i="4"/>
  <c r="AKN71" i="4"/>
  <c r="AKO71" i="4"/>
  <c r="AKP71" i="4"/>
  <c r="AKQ71" i="4"/>
  <c r="AKR71" i="4"/>
  <c r="AKS71" i="4"/>
  <c r="AKT71" i="4"/>
  <c r="AKU71" i="4"/>
  <c r="AKV71" i="4"/>
  <c r="AKW71" i="4"/>
  <c r="AKX71" i="4"/>
  <c r="AKY71" i="4"/>
  <c r="AKZ71" i="4"/>
  <c r="ALA71" i="4"/>
  <c r="ALB71" i="4"/>
  <c r="ALC71" i="4"/>
  <c r="ALD71" i="4"/>
  <c r="ALE71" i="4"/>
  <c r="ALF71" i="4"/>
  <c r="ALG71" i="4"/>
  <c r="ALH71" i="4"/>
  <c r="ALI71" i="4"/>
  <c r="ALJ71" i="4"/>
  <c r="ALK71" i="4"/>
  <c r="ALL71" i="4"/>
  <c r="ALM71" i="4"/>
  <c r="ALN71" i="4"/>
  <c r="ALO71" i="4"/>
  <c r="ALP71" i="4"/>
  <c r="ALQ71" i="4"/>
  <c r="ALR71" i="4"/>
  <c r="ALS71" i="4"/>
  <c r="ALT71" i="4"/>
  <c r="ALU71" i="4"/>
  <c r="ALV71" i="4"/>
  <c r="ALW71" i="4"/>
  <c r="ALX71" i="4"/>
  <c r="ALY71" i="4"/>
  <c r="ALZ71" i="4"/>
  <c r="AMA71" i="4"/>
  <c r="AMB71" i="4"/>
  <c r="AMC71" i="4"/>
  <c r="AMD71" i="4"/>
  <c r="AME71" i="4"/>
  <c r="AMF71" i="4"/>
  <c r="AMG71" i="4"/>
  <c r="AMH71" i="4"/>
  <c r="AMI71" i="4"/>
  <c r="AMJ71" i="4"/>
  <c r="AMK71" i="4"/>
  <c r="AML71" i="4"/>
  <c r="AMM71" i="4"/>
  <c r="AMN71" i="4"/>
  <c r="AMO71" i="4"/>
  <c r="AMP71" i="4"/>
  <c r="AMQ71" i="4"/>
  <c r="AMR71" i="4"/>
  <c r="AMS71" i="4"/>
  <c r="AMT71" i="4"/>
  <c r="AMU71" i="4"/>
  <c r="AMV71" i="4"/>
  <c r="AMW71" i="4"/>
  <c r="AMX71" i="4"/>
  <c r="AMY71" i="4"/>
  <c r="AMZ71" i="4"/>
  <c r="ANA71" i="4"/>
  <c r="ANB71" i="4"/>
  <c r="ANC71" i="4"/>
  <c r="AND71" i="4"/>
  <c r="ANE71" i="4"/>
  <c r="ANF71" i="4"/>
  <c r="ANG71" i="4"/>
  <c r="ANH71" i="4"/>
  <c r="ANI71" i="4"/>
  <c r="ANJ71" i="4"/>
  <c r="ANK71" i="4"/>
  <c r="ANL71" i="4"/>
  <c r="ANM71" i="4"/>
  <c r="ANN71" i="4"/>
  <c r="ANO71" i="4"/>
  <c r="ANP71" i="4"/>
  <c r="ANQ71" i="4"/>
  <c r="ANR71" i="4"/>
  <c r="ANS71" i="4"/>
  <c r="ANT71" i="4"/>
  <c r="ANU71" i="4"/>
  <c r="ANV71" i="4"/>
  <c r="ANW71" i="4"/>
  <c r="ANX71" i="4"/>
  <c r="ANY71" i="4"/>
  <c r="ANZ71" i="4"/>
  <c r="AOA71" i="4"/>
  <c r="AOB71" i="4"/>
  <c r="AOC71" i="4"/>
  <c r="AOD71" i="4"/>
  <c r="AOE71" i="4"/>
  <c r="AOF71" i="4"/>
  <c r="AOG71" i="4"/>
  <c r="AOH71" i="4"/>
  <c r="AOI71" i="4"/>
  <c r="AOJ71" i="4"/>
  <c r="AOK71" i="4"/>
  <c r="AOL71" i="4"/>
  <c r="AOM71" i="4"/>
  <c r="AON71" i="4"/>
  <c r="AOO71" i="4"/>
  <c r="AOP71" i="4"/>
  <c r="AOQ71" i="4"/>
  <c r="AOR71" i="4"/>
  <c r="AOS71" i="4"/>
  <c r="AOT71" i="4"/>
  <c r="AOU71" i="4"/>
  <c r="AOV71" i="4"/>
  <c r="AOW71" i="4"/>
  <c r="AOX71" i="4"/>
  <c r="AOY71" i="4"/>
  <c r="AOZ71" i="4"/>
  <c r="APA71" i="4"/>
  <c r="APB71" i="4"/>
  <c r="APC71" i="4"/>
  <c r="APD71" i="4"/>
  <c r="APE71" i="4"/>
  <c r="APF71" i="4"/>
  <c r="APG71" i="4"/>
  <c r="APH71" i="4"/>
  <c r="API71" i="4"/>
  <c r="APJ71" i="4"/>
  <c r="APK71" i="4"/>
  <c r="APL71" i="4"/>
  <c r="APM71" i="4"/>
  <c r="APN71" i="4"/>
  <c r="APO71" i="4"/>
  <c r="APP71" i="4"/>
  <c r="APQ71" i="4"/>
  <c r="APR71" i="4"/>
  <c r="APS71" i="4"/>
  <c r="APT71" i="4"/>
  <c r="APU71" i="4"/>
  <c r="APV71" i="4"/>
  <c r="APW71" i="4"/>
  <c r="APX71" i="4"/>
  <c r="APY71" i="4"/>
  <c r="APZ71" i="4"/>
  <c r="AQA71" i="4"/>
  <c r="AQB71" i="4"/>
  <c r="AQC71" i="4"/>
  <c r="AQD71" i="4"/>
  <c r="AQE71" i="4"/>
  <c r="AQF71" i="4"/>
  <c r="AQG71" i="4"/>
  <c r="AQH71" i="4"/>
  <c r="AQI71" i="4"/>
  <c r="AQJ71" i="4"/>
  <c r="AQK71" i="4"/>
  <c r="AQL71" i="4"/>
  <c r="AQM71" i="4"/>
  <c r="AQN71" i="4"/>
  <c r="AQO71" i="4"/>
  <c r="AQP71" i="4"/>
  <c r="AQQ71" i="4"/>
  <c r="AQR71" i="4"/>
  <c r="AQS71" i="4"/>
  <c r="AQT71" i="4"/>
  <c r="AQU71" i="4"/>
  <c r="AQV71" i="4"/>
  <c r="AQW71" i="4"/>
  <c r="AQX71" i="4"/>
  <c r="AQY71" i="4"/>
  <c r="AQZ71" i="4"/>
  <c r="ARA71" i="4"/>
  <c r="ARB71" i="4"/>
  <c r="ARC71" i="4"/>
  <c r="ARD71" i="4"/>
  <c r="ARE71" i="4"/>
  <c r="ARF71" i="4"/>
  <c r="ARG71" i="4"/>
  <c r="ARH71" i="4"/>
  <c r="ARI71" i="4"/>
  <c r="ARJ71" i="4"/>
  <c r="ARK71" i="4"/>
  <c r="ARL71" i="4"/>
  <c r="ARM71" i="4"/>
  <c r="ARN71" i="4"/>
  <c r="ARO71" i="4"/>
  <c r="ARP71" i="4"/>
  <c r="ARQ71" i="4"/>
  <c r="ARR71" i="4"/>
  <c r="ARS71" i="4"/>
  <c r="ART71" i="4"/>
  <c r="ARU71" i="4"/>
  <c r="ARV71" i="4"/>
  <c r="ARW71" i="4"/>
  <c r="ARX71" i="4"/>
  <c r="ARY71" i="4"/>
  <c r="ARZ71" i="4"/>
  <c r="ASA71" i="4"/>
  <c r="ASB71" i="4"/>
  <c r="ASC71" i="4"/>
  <c r="ASD71" i="4"/>
  <c r="ASE71" i="4"/>
  <c r="ASF71" i="4"/>
  <c r="ASG71" i="4"/>
  <c r="ASH71" i="4"/>
  <c r="ASI71" i="4"/>
  <c r="ASJ71" i="4"/>
  <c r="ASK71" i="4"/>
  <c r="ASL71" i="4"/>
  <c r="ASM71" i="4"/>
  <c r="ASN71" i="4"/>
  <c r="ASO71" i="4"/>
  <c r="ASP71" i="4"/>
  <c r="ASQ71" i="4"/>
  <c r="ASR71" i="4"/>
  <c r="ASS71" i="4"/>
  <c r="AST71" i="4"/>
  <c r="ASU71" i="4"/>
  <c r="ASV71" i="4"/>
  <c r="ASW71" i="4"/>
  <c r="ASX71" i="4"/>
  <c r="ASY71" i="4"/>
  <c r="ASZ71" i="4"/>
  <c r="ATA71" i="4"/>
  <c r="ATB71" i="4"/>
  <c r="ATC71" i="4"/>
  <c r="ATD71" i="4"/>
  <c r="ATE71" i="4"/>
  <c r="ATF71" i="4"/>
  <c r="ATG71" i="4"/>
  <c r="ATH71" i="4"/>
  <c r="ATI71" i="4"/>
  <c r="ATJ71" i="4"/>
  <c r="ATK71" i="4"/>
  <c r="ATL71" i="4"/>
  <c r="ATM71" i="4"/>
  <c r="ATN71" i="4"/>
  <c r="ATO71" i="4"/>
  <c r="ATP71" i="4"/>
  <c r="ATQ71" i="4"/>
  <c r="ATR71" i="4"/>
  <c r="ATS71" i="4"/>
  <c r="ATT71" i="4"/>
  <c r="ATU71" i="4"/>
  <c r="ATV71" i="4"/>
  <c r="ATW71" i="4"/>
  <c r="ATX71" i="4"/>
  <c r="ATY71" i="4"/>
  <c r="ATZ71" i="4"/>
  <c r="AUA71" i="4"/>
  <c r="AUB71" i="4"/>
  <c r="AUC71" i="4"/>
  <c r="AUD71" i="4"/>
  <c r="AUE71" i="4"/>
  <c r="AUF71" i="4"/>
  <c r="AUG71" i="4"/>
  <c r="AUH71" i="4"/>
  <c r="AUI71" i="4"/>
  <c r="AUJ71" i="4"/>
  <c r="AUK71" i="4"/>
  <c r="AUL71" i="4"/>
  <c r="AUM71" i="4"/>
  <c r="AUN71" i="4"/>
  <c r="AUO71" i="4"/>
  <c r="AUP71" i="4"/>
  <c r="AUQ71" i="4"/>
  <c r="AUR71" i="4"/>
  <c r="AUS71" i="4"/>
  <c r="AUT71" i="4"/>
  <c r="AUU71" i="4"/>
  <c r="AUV71" i="4"/>
  <c r="AUW71" i="4"/>
  <c r="AUX71" i="4"/>
  <c r="AUY71" i="4"/>
  <c r="AUZ71" i="4"/>
  <c r="AVA71" i="4"/>
  <c r="AVB71" i="4"/>
  <c r="AVC71" i="4"/>
  <c r="AVD71" i="4"/>
  <c r="AVE71" i="4"/>
  <c r="AVF71" i="4"/>
  <c r="AVG71" i="4"/>
  <c r="AVH71" i="4"/>
  <c r="AVI71" i="4"/>
  <c r="AVJ71" i="4"/>
  <c r="AVK71" i="4"/>
  <c r="AVL71" i="4"/>
  <c r="AVM71" i="4"/>
  <c r="AVN71" i="4"/>
  <c r="AVO71" i="4"/>
  <c r="AVP71" i="4"/>
  <c r="AVQ71" i="4"/>
  <c r="AVR71" i="4"/>
  <c r="AVS71" i="4"/>
  <c r="AVT71" i="4"/>
  <c r="AVU71" i="4"/>
  <c r="AVV71" i="4"/>
  <c r="AVW71" i="4"/>
  <c r="AVX71" i="4"/>
  <c r="AVY71" i="4"/>
  <c r="AVZ71" i="4"/>
  <c r="AWA71" i="4"/>
  <c r="AWB71" i="4"/>
  <c r="AWC71" i="4"/>
  <c r="AWD71" i="4"/>
  <c r="AWE71" i="4"/>
  <c r="AWF71" i="4"/>
  <c r="AWG71" i="4"/>
  <c r="AWH71" i="4"/>
  <c r="AWI71" i="4"/>
  <c r="AWJ71" i="4"/>
  <c r="AWK71" i="4"/>
  <c r="AWL71" i="4"/>
  <c r="AWM71" i="4"/>
  <c r="AWN71" i="4"/>
  <c r="AWO71" i="4"/>
  <c r="AWP71" i="4"/>
  <c r="AWQ71" i="4"/>
  <c r="AWR71" i="4"/>
  <c r="AWS71" i="4"/>
  <c r="AWT71" i="4"/>
  <c r="AWU71" i="4"/>
  <c r="AWV71" i="4"/>
  <c r="AWW71" i="4"/>
  <c r="AWX71" i="4"/>
  <c r="AWY71" i="4"/>
  <c r="AWZ71" i="4"/>
  <c r="AXA71" i="4"/>
  <c r="AXB71" i="4"/>
  <c r="AXC71" i="4"/>
  <c r="AXD71" i="4"/>
  <c r="AXE71" i="4"/>
  <c r="AXF71" i="4"/>
  <c r="AXG71" i="4"/>
  <c r="AXH71" i="4"/>
  <c r="AXI71" i="4"/>
  <c r="AXJ71" i="4"/>
  <c r="AXK71" i="4"/>
  <c r="AXL71" i="4"/>
  <c r="AXM71" i="4"/>
  <c r="AXN71" i="4"/>
  <c r="AXO71" i="4"/>
  <c r="AXP71" i="4"/>
  <c r="AXQ71" i="4"/>
  <c r="AXR71" i="4"/>
  <c r="AXS71" i="4"/>
  <c r="AXT71" i="4"/>
  <c r="AXU71" i="4"/>
  <c r="AXV71" i="4"/>
  <c r="AXW71" i="4"/>
  <c r="AXX71" i="4"/>
  <c r="AXY71" i="4"/>
  <c r="AXZ71" i="4"/>
  <c r="AYA71" i="4"/>
  <c r="AYB71" i="4"/>
  <c r="AYC71" i="4"/>
  <c r="AYD71" i="4"/>
  <c r="AYE71" i="4"/>
  <c r="AYF71" i="4"/>
  <c r="AYG71" i="4"/>
  <c r="AYH71" i="4"/>
  <c r="AYI71" i="4"/>
  <c r="AYJ71" i="4"/>
  <c r="AYK71" i="4"/>
  <c r="AYL71" i="4"/>
  <c r="AYM71" i="4"/>
  <c r="AYN71" i="4"/>
  <c r="AYO71" i="4"/>
  <c r="AYP71" i="4"/>
  <c r="AYQ71" i="4"/>
  <c r="AYR71" i="4"/>
  <c r="AYS71" i="4"/>
  <c r="AYT71" i="4"/>
  <c r="AYU71" i="4"/>
  <c r="AYV71" i="4"/>
  <c r="AYW71" i="4"/>
  <c r="AYX71" i="4"/>
  <c r="AYY71" i="4"/>
  <c r="AYZ71" i="4"/>
  <c r="AZA71" i="4"/>
  <c r="AZB71" i="4"/>
  <c r="AZC71" i="4"/>
  <c r="AZD71" i="4"/>
  <c r="AZE71" i="4"/>
  <c r="AZF71" i="4"/>
  <c r="AZG71" i="4"/>
  <c r="AZH71" i="4"/>
  <c r="AZI71" i="4"/>
  <c r="AZJ71" i="4"/>
  <c r="AZK71" i="4"/>
  <c r="AZL71" i="4"/>
  <c r="AZM71" i="4"/>
  <c r="AZN71" i="4"/>
  <c r="AZO71" i="4"/>
  <c r="AZP71" i="4"/>
  <c r="AZQ71" i="4"/>
  <c r="AZR71" i="4"/>
  <c r="AZS71" i="4"/>
  <c r="AZT71" i="4"/>
  <c r="AZU71" i="4"/>
  <c r="AZV71" i="4"/>
  <c r="AZW71" i="4"/>
  <c r="AZX71" i="4"/>
  <c r="AZY71" i="4"/>
  <c r="AZZ71" i="4"/>
  <c r="BAA71" i="4"/>
  <c r="BAB71" i="4"/>
  <c r="BAC71" i="4"/>
  <c r="BAD71" i="4"/>
  <c r="BAE71" i="4"/>
  <c r="BAF71" i="4"/>
  <c r="BAG71" i="4"/>
  <c r="BAH71" i="4"/>
  <c r="BAI71" i="4"/>
  <c r="BAJ71" i="4"/>
  <c r="BAK71" i="4"/>
  <c r="BAL71" i="4"/>
  <c r="BAM71" i="4"/>
  <c r="BAN71" i="4"/>
  <c r="BAO71" i="4"/>
  <c r="BAP71" i="4"/>
  <c r="BAQ71" i="4"/>
  <c r="BAR71" i="4"/>
  <c r="BAS71" i="4"/>
  <c r="BAT71" i="4"/>
  <c r="BAU71" i="4"/>
  <c r="BAV71" i="4"/>
  <c r="BAW71" i="4"/>
  <c r="BAX71" i="4"/>
  <c r="BAY71" i="4"/>
  <c r="BAZ71" i="4"/>
  <c r="BBA71" i="4"/>
  <c r="BBB71" i="4"/>
  <c r="BBC71" i="4"/>
  <c r="BBD71" i="4"/>
  <c r="BBE71" i="4"/>
  <c r="BBF71" i="4"/>
  <c r="BBG71" i="4"/>
  <c r="BBH71" i="4"/>
  <c r="BBI71" i="4"/>
  <c r="BBJ71" i="4"/>
  <c r="BBK71" i="4"/>
  <c r="BBL71" i="4"/>
  <c r="BBM71" i="4"/>
  <c r="BBN71" i="4"/>
  <c r="BBO71" i="4"/>
  <c r="BBP71" i="4"/>
  <c r="BBQ71" i="4"/>
  <c r="BBR71" i="4"/>
  <c r="BBS71" i="4"/>
  <c r="BBT71" i="4"/>
  <c r="BBU71" i="4"/>
  <c r="BBV71" i="4"/>
  <c r="BBW71" i="4"/>
  <c r="BBX71" i="4"/>
  <c r="BBY71" i="4"/>
  <c r="BBZ71" i="4"/>
  <c r="BCA71" i="4"/>
  <c r="BCB71" i="4"/>
  <c r="BCC71" i="4"/>
  <c r="BCD71" i="4"/>
  <c r="BCE71" i="4"/>
  <c r="BCF71" i="4"/>
  <c r="BCG71" i="4"/>
  <c r="BCH71" i="4"/>
  <c r="BCI71" i="4"/>
  <c r="BCJ71" i="4"/>
  <c r="BCK71" i="4"/>
  <c r="BCL71" i="4"/>
  <c r="BCM71" i="4"/>
  <c r="BCN71" i="4"/>
  <c r="BCO71" i="4"/>
  <c r="BCP71" i="4"/>
  <c r="BCQ71" i="4"/>
  <c r="BCR71" i="4"/>
  <c r="BCS71" i="4"/>
  <c r="BCT71" i="4"/>
  <c r="BCU71" i="4"/>
  <c r="BCV71" i="4"/>
  <c r="BCW71" i="4"/>
  <c r="BCX71" i="4"/>
  <c r="BCY71" i="4"/>
  <c r="BCZ71" i="4"/>
  <c r="BDA71" i="4"/>
  <c r="BDB71" i="4"/>
  <c r="BDC71" i="4"/>
  <c r="BDD71" i="4"/>
  <c r="BDE71" i="4"/>
  <c r="BDF71" i="4"/>
  <c r="BDG71" i="4"/>
  <c r="BDH71" i="4"/>
  <c r="BDI71" i="4"/>
  <c r="BDJ71" i="4"/>
  <c r="BDK71" i="4"/>
  <c r="BDL71" i="4"/>
  <c r="BDM71" i="4"/>
  <c r="BDN71" i="4"/>
  <c r="BDO71" i="4"/>
  <c r="BDP71" i="4"/>
  <c r="BDQ71" i="4"/>
  <c r="BDR71" i="4"/>
  <c r="BDS71" i="4"/>
  <c r="BDT71" i="4"/>
  <c r="BDU71" i="4"/>
  <c r="BDV71" i="4"/>
  <c r="BDW71" i="4"/>
  <c r="BDX71" i="4"/>
  <c r="BDY71" i="4"/>
  <c r="BDZ71" i="4"/>
  <c r="BEA71" i="4"/>
  <c r="BEB71" i="4"/>
  <c r="BEC71" i="4"/>
  <c r="BED71" i="4"/>
  <c r="BEE71" i="4"/>
  <c r="BEF71" i="4"/>
  <c r="BEG71" i="4"/>
  <c r="BEH71" i="4"/>
  <c r="BEI71" i="4"/>
  <c r="BEJ71" i="4"/>
  <c r="BEK71" i="4"/>
  <c r="BEL71" i="4"/>
  <c r="BEM71" i="4"/>
  <c r="BEN71" i="4"/>
  <c r="BEO71" i="4"/>
  <c r="BEP71" i="4"/>
  <c r="BEQ71" i="4"/>
  <c r="BER71" i="4"/>
  <c r="BES71" i="4"/>
  <c r="BET71" i="4"/>
  <c r="BEU71" i="4"/>
  <c r="BEV71" i="4"/>
  <c r="BEW71" i="4"/>
  <c r="BEX71" i="4"/>
  <c r="BEY71" i="4"/>
  <c r="BEZ71" i="4"/>
  <c r="BFA71" i="4"/>
  <c r="BFB71" i="4"/>
  <c r="BFC71" i="4"/>
  <c r="BFD71" i="4"/>
  <c r="BFE71" i="4"/>
  <c r="BFF71" i="4"/>
  <c r="BFG71" i="4"/>
  <c r="BFH71" i="4"/>
  <c r="BFI71" i="4"/>
  <c r="BFJ71" i="4"/>
  <c r="BFK71" i="4"/>
  <c r="BFL71" i="4"/>
  <c r="BFM71" i="4"/>
  <c r="BFN71" i="4"/>
  <c r="BFO71" i="4"/>
  <c r="BFP71" i="4"/>
  <c r="BFQ71" i="4"/>
  <c r="BFR71" i="4"/>
  <c r="BFS71" i="4"/>
  <c r="BFT71" i="4"/>
  <c r="BFU71" i="4"/>
  <c r="BFV71" i="4"/>
  <c r="BFW71" i="4"/>
  <c r="BFX71" i="4"/>
  <c r="BFY71" i="4"/>
  <c r="BFZ71" i="4"/>
  <c r="BGA71" i="4"/>
  <c r="BGB71" i="4"/>
  <c r="BGC71" i="4"/>
  <c r="BGD71" i="4"/>
  <c r="BGE71" i="4"/>
  <c r="BGF71" i="4"/>
  <c r="BGG71" i="4"/>
  <c r="BGH71" i="4"/>
  <c r="BGI71" i="4"/>
  <c r="BGJ71" i="4"/>
  <c r="BGK71" i="4"/>
  <c r="BGL71" i="4"/>
  <c r="BGM71" i="4"/>
  <c r="BGN71" i="4"/>
  <c r="BGO71" i="4"/>
  <c r="BGP71" i="4"/>
  <c r="BGQ71" i="4"/>
  <c r="BGR71" i="4"/>
  <c r="BGS71" i="4"/>
  <c r="BGT71" i="4"/>
  <c r="BGU71" i="4"/>
  <c r="BGV71" i="4"/>
  <c r="BGW71" i="4"/>
  <c r="BGX71" i="4"/>
  <c r="BGY71" i="4"/>
  <c r="BGZ71" i="4"/>
  <c r="BHA71" i="4"/>
  <c r="BHB71" i="4"/>
  <c r="BHC71" i="4"/>
  <c r="BHD71" i="4"/>
  <c r="BHE71" i="4"/>
  <c r="BHF71" i="4"/>
  <c r="BHG71" i="4"/>
  <c r="BHH71" i="4"/>
  <c r="BHI71" i="4"/>
  <c r="BHJ71" i="4"/>
  <c r="BHK71" i="4"/>
  <c r="BHL71" i="4"/>
  <c r="BHM71" i="4"/>
  <c r="BHN71" i="4"/>
  <c r="BHO71" i="4"/>
  <c r="BHP71" i="4"/>
  <c r="BHQ71" i="4"/>
  <c r="BHR71" i="4"/>
  <c r="BHS71" i="4"/>
  <c r="BHT71" i="4"/>
  <c r="BHU71" i="4"/>
  <c r="BHV71" i="4"/>
  <c r="BHW71" i="4"/>
  <c r="BHX71" i="4"/>
  <c r="BHY71" i="4"/>
  <c r="BHZ71" i="4"/>
  <c r="BIA71" i="4"/>
  <c r="BIB71" i="4"/>
  <c r="BIC71" i="4"/>
  <c r="BID71" i="4"/>
  <c r="BIE71" i="4"/>
  <c r="BIF71" i="4"/>
  <c r="BIG71" i="4"/>
  <c r="BIH71" i="4"/>
  <c r="BII71" i="4"/>
  <c r="BIJ71" i="4"/>
  <c r="BIK71" i="4"/>
  <c r="BIL71" i="4"/>
  <c r="BIM71" i="4"/>
  <c r="BIN71" i="4"/>
  <c r="BIO71" i="4"/>
  <c r="BIP71" i="4"/>
  <c r="BIQ71" i="4"/>
  <c r="BIR71" i="4"/>
  <c r="BIS71" i="4"/>
  <c r="BIT71" i="4"/>
  <c r="BIU71" i="4"/>
  <c r="BIV71" i="4"/>
  <c r="BIW71" i="4"/>
  <c r="BIX71" i="4"/>
  <c r="BIY71" i="4"/>
  <c r="BIZ71" i="4"/>
  <c r="BJA71" i="4"/>
  <c r="BJB71" i="4"/>
  <c r="BJC71" i="4"/>
  <c r="BJD71" i="4"/>
  <c r="BJE71" i="4"/>
  <c r="BJF71" i="4"/>
  <c r="BJG71" i="4"/>
  <c r="BJH71" i="4"/>
  <c r="BJI71" i="4"/>
  <c r="BJJ71" i="4"/>
  <c r="BJK71" i="4"/>
  <c r="BJL71" i="4"/>
  <c r="BJM71" i="4"/>
  <c r="BJN71" i="4"/>
  <c r="BJO71" i="4"/>
  <c r="BJP71" i="4"/>
  <c r="BJQ71" i="4"/>
  <c r="BJR71" i="4"/>
  <c r="BJS71" i="4"/>
  <c r="BJT71" i="4"/>
  <c r="BJU71" i="4"/>
  <c r="BJV71" i="4"/>
  <c r="BJW71" i="4"/>
  <c r="BJX71" i="4"/>
  <c r="BJY71" i="4"/>
  <c r="BJZ71" i="4"/>
  <c r="BKA71" i="4"/>
  <c r="BKB71" i="4"/>
  <c r="BKC71" i="4"/>
  <c r="BKD71" i="4"/>
  <c r="BKE71" i="4"/>
  <c r="BKF71" i="4"/>
  <c r="BKG71" i="4"/>
  <c r="BKH71" i="4"/>
  <c r="BKI71" i="4"/>
  <c r="BKJ71" i="4"/>
  <c r="BKK71" i="4"/>
  <c r="BKL71" i="4"/>
  <c r="BKM71" i="4"/>
  <c r="BKN71" i="4"/>
  <c r="BKO71" i="4"/>
  <c r="BKP71" i="4"/>
  <c r="BKQ71" i="4"/>
  <c r="BKR71" i="4"/>
  <c r="BKS71" i="4"/>
  <c r="BKT71" i="4"/>
  <c r="BKU71" i="4"/>
  <c r="BKV71" i="4"/>
  <c r="BKW71" i="4"/>
  <c r="BKX71" i="4"/>
  <c r="BKY71" i="4"/>
  <c r="BKZ71" i="4"/>
  <c r="BLA71" i="4"/>
  <c r="BLB71" i="4"/>
  <c r="BLC71" i="4"/>
  <c r="BLD71" i="4"/>
  <c r="BLE71" i="4"/>
  <c r="BLF71" i="4"/>
  <c r="BLG71" i="4"/>
  <c r="BLH71" i="4"/>
  <c r="BLI71" i="4"/>
  <c r="BLJ71" i="4"/>
  <c r="BLK71" i="4"/>
  <c r="BLL71" i="4"/>
  <c r="BLM71" i="4"/>
  <c r="BLN71" i="4"/>
  <c r="BLO71" i="4"/>
  <c r="BLP71" i="4"/>
  <c r="BLQ71" i="4"/>
  <c r="BLR71" i="4"/>
  <c r="BLS71" i="4"/>
  <c r="BLT71" i="4"/>
  <c r="BLU71" i="4"/>
  <c r="BLV71" i="4"/>
  <c r="BLW71" i="4"/>
  <c r="BLX71" i="4"/>
  <c r="BLY71" i="4"/>
  <c r="BLZ71" i="4"/>
  <c r="BMA71" i="4"/>
  <c r="BMB71" i="4"/>
  <c r="BMC71" i="4"/>
  <c r="BMD71" i="4"/>
  <c r="BME71" i="4"/>
  <c r="BMF71" i="4"/>
  <c r="BMG71" i="4"/>
  <c r="BMH71" i="4"/>
  <c r="BMI71" i="4"/>
  <c r="BMJ71" i="4"/>
  <c r="BMK71" i="4"/>
  <c r="BML71" i="4"/>
  <c r="BMM71" i="4"/>
  <c r="BMN71" i="4"/>
  <c r="BMO71" i="4"/>
  <c r="BMP71" i="4"/>
  <c r="BMQ71" i="4"/>
  <c r="BMR71" i="4"/>
  <c r="BMS71" i="4"/>
  <c r="BMT71" i="4"/>
  <c r="BMU71" i="4"/>
  <c r="BMV71" i="4"/>
  <c r="BMW71" i="4"/>
  <c r="BMX71" i="4"/>
  <c r="BMY71" i="4"/>
  <c r="BMZ71" i="4"/>
  <c r="BNA71" i="4"/>
  <c r="BNB71" i="4"/>
  <c r="BNC71" i="4"/>
  <c r="BND71" i="4"/>
  <c r="BNE71" i="4"/>
  <c r="BNF71" i="4"/>
  <c r="BNG71" i="4"/>
  <c r="BNH71" i="4"/>
  <c r="BNI71" i="4"/>
  <c r="BNJ71" i="4"/>
  <c r="BNK71" i="4"/>
  <c r="BNL71" i="4"/>
  <c r="BNM71" i="4"/>
  <c r="BNN71" i="4"/>
  <c r="BNO71" i="4"/>
  <c r="BNP71" i="4"/>
  <c r="BNQ71" i="4"/>
  <c r="BNR71" i="4"/>
  <c r="BNS71" i="4"/>
  <c r="BNT71" i="4"/>
  <c r="BNU71" i="4"/>
  <c r="BNV71" i="4"/>
  <c r="BNW71" i="4"/>
  <c r="BNX71" i="4"/>
  <c r="BNY71" i="4"/>
  <c r="BNZ71" i="4"/>
  <c r="BOA71" i="4"/>
  <c r="BOB71" i="4"/>
  <c r="BOC71" i="4"/>
  <c r="BOD71" i="4"/>
  <c r="BOE71" i="4"/>
  <c r="BOF71" i="4"/>
  <c r="BOG71" i="4"/>
  <c r="BOH71" i="4"/>
  <c r="BOI71" i="4"/>
  <c r="BOJ71" i="4"/>
  <c r="BOK71" i="4"/>
  <c r="BOL71" i="4"/>
  <c r="BOM71" i="4"/>
  <c r="BON71" i="4"/>
  <c r="BOO71" i="4"/>
  <c r="BOP71" i="4"/>
  <c r="BOQ71" i="4"/>
  <c r="BOR71" i="4"/>
  <c r="BOS71" i="4"/>
  <c r="BOT71" i="4"/>
  <c r="BOU71" i="4"/>
  <c r="BOV71" i="4"/>
  <c r="BOW71" i="4"/>
  <c r="BOX71" i="4"/>
  <c r="BOY71" i="4"/>
  <c r="BOZ71" i="4"/>
  <c r="BPA71" i="4"/>
  <c r="BPB71" i="4"/>
  <c r="BPC71" i="4"/>
  <c r="BPD71" i="4"/>
  <c r="BPE71" i="4"/>
  <c r="BPF71" i="4"/>
  <c r="BPG71" i="4"/>
  <c r="BPH71" i="4"/>
  <c r="BPI71" i="4"/>
  <c r="BPJ71" i="4"/>
  <c r="BPK71" i="4"/>
  <c r="BPL71" i="4"/>
  <c r="BPM71" i="4"/>
  <c r="BPN71" i="4"/>
  <c r="BPO71" i="4"/>
  <c r="BPP71" i="4"/>
  <c r="BPQ71" i="4"/>
  <c r="BPR71" i="4"/>
  <c r="BPS71" i="4"/>
  <c r="BPT71" i="4"/>
  <c r="BPU71" i="4"/>
  <c r="BPV71" i="4"/>
  <c r="BPW71" i="4"/>
  <c r="BPX71" i="4"/>
  <c r="BPY71" i="4"/>
  <c r="BPZ71" i="4"/>
  <c r="BQA71" i="4"/>
  <c r="BQB71" i="4"/>
  <c r="BQC71" i="4"/>
  <c r="BQD71" i="4"/>
  <c r="BQE71" i="4"/>
  <c r="BQF71" i="4"/>
  <c r="BQG71" i="4"/>
  <c r="BQH71" i="4"/>
  <c r="BQI71" i="4"/>
  <c r="BQJ71" i="4"/>
  <c r="BQK71" i="4"/>
  <c r="BQL71" i="4"/>
  <c r="BQM71" i="4"/>
  <c r="BQN71" i="4"/>
  <c r="BQO71" i="4"/>
  <c r="BQP71" i="4"/>
  <c r="BQQ71" i="4"/>
  <c r="BQR71" i="4"/>
  <c r="BQS71" i="4"/>
  <c r="BQT71" i="4"/>
  <c r="BQU71" i="4"/>
  <c r="BQV71" i="4"/>
  <c r="BQW71" i="4"/>
  <c r="BQX71" i="4"/>
  <c r="BQY71" i="4"/>
  <c r="BQZ71" i="4"/>
  <c r="BRA71" i="4"/>
  <c r="BRB71" i="4"/>
  <c r="BRC71" i="4"/>
  <c r="BRD71" i="4"/>
  <c r="BRE71" i="4"/>
  <c r="BRF71" i="4"/>
  <c r="BRG71" i="4"/>
  <c r="BRH71" i="4"/>
  <c r="BRI71" i="4"/>
  <c r="BRJ71" i="4"/>
  <c r="BRK71" i="4"/>
  <c r="BRL71" i="4"/>
  <c r="BRM71" i="4"/>
  <c r="BRN71" i="4"/>
  <c r="BRO71" i="4"/>
  <c r="BRP71" i="4"/>
  <c r="BRQ71" i="4"/>
  <c r="BRR71" i="4"/>
  <c r="BRS71" i="4"/>
  <c r="BRT71" i="4"/>
  <c r="BRU71" i="4"/>
  <c r="BRV71" i="4"/>
  <c r="BRW71" i="4"/>
  <c r="BRX71" i="4"/>
  <c r="BRY71" i="4"/>
  <c r="BRZ71" i="4"/>
  <c r="BSA71" i="4"/>
  <c r="BSB71" i="4"/>
  <c r="BSC71" i="4"/>
  <c r="BSD71" i="4"/>
  <c r="BSE71" i="4"/>
  <c r="BSF71" i="4"/>
  <c r="BSG71" i="4"/>
  <c r="BSH71" i="4"/>
  <c r="BSI71" i="4"/>
  <c r="BSJ71" i="4"/>
  <c r="BSK71" i="4"/>
  <c r="BSL71" i="4"/>
  <c r="BSM71" i="4"/>
  <c r="BSN71" i="4"/>
  <c r="BSO71" i="4"/>
  <c r="BSP71" i="4"/>
  <c r="BSQ71" i="4"/>
  <c r="BSR71" i="4"/>
  <c r="BSS71" i="4"/>
  <c r="BST71" i="4"/>
  <c r="BSU71" i="4"/>
  <c r="BSV71" i="4"/>
  <c r="BSW71" i="4"/>
  <c r="BSX71" i="4"/>
  <c r="BSY71" i="4"/>
  <c r="BSZ71" i="4"/>
  <c r="BTA71" i="4"/>
  <c r="BTB71" i="4"/>
  <c r="BTC71" i="4"/>
  <c r="BTD71" i="4"/>
  <c r="BTE71" i="4"/>
  <c r="BTF71" i="4"/>
  <c r="BTG71" i="4"/>
  <c r="BTH71" i="4"/>
  <c r="BTI71" i="4"/>
  <c r="BTJ71" i="4"/>
  <c r="BTK71" i="4"/>
  <c r="BTL71" i="4"/>
  <c r="BTM71" i="4"/>
  <c r="BTN71" i="4"/>
  <c r="BTO71" i="4"/>
  <c r="BTP71" i="4"/>
  <c r="BTQ71" i="4"/>
  <c r="BTR71" i="4"/>
  <c r="BTS71" i="4"/>
  <c r="BTT71" i="4"/>
  <c r="BTU71" i="4"/>
  <c r="BTV71" i="4"/>
  <c r="BTW71" i="4"/>
  <c r="BTX71" i="4"/>
  <c r="BTY71" i="4"/>
  <c r="BTZ71" i="4"/>
  <c r="BUA71" i="4"/>
  <c r="BUB71" i="4"/>
  <c r="BUC71" i="4"/>
  <c r="BUD71" i="4"/>
  <c r="BUE71" i="4"/>
  <c r="BUF71" i="4"/>
  <c r="BUG71" i="4"/>
  <c r="BUH71" i="4"/>
  <c r="BUI71" i="4"/>
  <c r="BUJ71" i="4"/>
  <c r="BUK71" i="4"/>
  <c r="BUL71" i="4"/>
  <c r="BUM71" i="4"/>
  <c r="BUN71" i="4"/>
  <c r="BUO71" i="4"/>
  <c r="BUP71" i="4"/>
  <c r="BUQ71" i="4"/>
  <c r="BUR71" i="4"/>
  <c r="BUS71" i="4"/>
  <c r="BUT71" i="4"/>
  <c r="BUU71" i="4"/>
  <c r="BUV71" i="4"/>
  <c r="BUW71" i="4"/>
  <c r="BUX71" i="4"/>
  <c r="BUY71" i="4"/>
  <c r="BUZ71" i="4"/>
  <c r="BVA71" i="4"/>
  <c r="BVB71" i="4"/>
  <c r="BVC71" i="4"/>
  <c r="BVD71" i="4"/>
  <c r="BVE71" i="4"/>
  <c r="BVF71" i="4"/>
  <c r="BVG71" i="4"/>
  <c r="BVH71" i="4"/>
  <c r="BVI71" i="4"/>
  <c r="BVJ71" i="4"/>
  <c r="BVK71" i="4"/>
  <c r="BVL71" i="4"/>
  <c r="BVM71" i="4"/>
  <c r="BVN71" i="4"/>
  <c r="BVO71" i="4"/>
  <c r="BVP71" i="4"/>
  <c r="BVQ71" i="4"/>
  <c r="BVR71" i="4"/>
  <c r="BVS71" i="4"/>
  <c r="BVT71" i="4"/>
  <c r="BVU71" i="4"/>
  <c r="BVV71" i="4"/>
  <c r="BVW71" i="4"/>
  <c r="BVX71" i="4"/>
  <c r="BVY71" i="4"/>
  <c r="BVZ71" i="4"/>
  <c r="BWA71" i="4"/>
  <c r="BWB71" i="4"/>
  <c r="BWC71" i="4"/>
  <c r="BWD71" i="4"/>
  <c r="BWE71" i="4"/>
  <c r="BWF71" i="4"/>
  <c r="BWG71" i="4"/>
  <c r="BWH71" i="4"/>
  <c r="BWI71" i="4"/>
  <c r="BWJ71" i="4"/>
  <c r="BWK71" i="4"/>
  <c r="BWL71" i="4"/>
  <c r="BWM71" i="4"/>
  <c r="BWN71" i="4"/>
  <c r="BWO71" i="4"/>
  <c r="BWP71" i="4"/>
  <c r="BWQ71" i="4"/>
  <c r="BWR71" i="4"/>
  <c r="BWS71" i="4"/>
  <c r="BWT71" i="4"/>
  <c r="BWU71" i="4"/>
  <c r="BWV71" i="4"/>
  <c r="BWW71" i="4"/>
  <c r="BWX71" i="4"/>
  <c r="BWY71" i="4"/>
  <c r="BWZ71" i="4"/>
  <c r="BXA71" i="4"/>
  <c r="BXB71" i="4"/>
  <c r="BXC71" i="4"/>
  <c r="BXD71" i="4"/>
  <c r="BXE71" i="4"/>
  <c r="BXF71" i="4"/>
  <c r="BXG71" i="4"/>
  <c r="BXH71" i="4"/>
  <c r="BXI71" i="4"/>
  <c r="BXJ71" i="4"/>
  <c r="BXK71" i="4"/>
  <c r="BXL71" i="4"/>
  <c r="BXM71" i="4"/>
  <c r="BXN71" i="4"/>
  <c r="BXO71" i="4"/>
  <c r="BXP71" i="4"/>
  <c r="BXQ71" i="4"/>
  <c r="BXR71" i="4"/>
  <c r="BXS71" i="4"/>
  <c r="BXT71" i="4"/>
  <c r="BXU71" i="4"/>
  <c r="BXV71" i="4"/>
  <c r="BXW71" i="4"/>
  <c r="BXX71" i="4"/>
  <c r="BXY71" i="4"/>
  <c r="BXZ71" i="4"/>
  <c r="BYA71" i="4"/>
  <c r="BYB71" i="4"/>
  <c r="BYC71" i="4"/>
  <c r="BYD71" i="4"/>
  <c r="BYE71" i="4"/>
  <c r="BYF71" i="4"/>
  <c r="BYG71" i="4"/>
  <c r="BYH71" i="4"/>
  <c r="BYI71" i="4"/>
  <c r="BYJ71" i="4"/>
  <c r="BYK71" i="4"/>
  <c r="BYL71" i="4"/>
  <c r="BYM71" i="4"/>
  <c r="BYN71" i="4"/>
  <c r="BYO71" i="4"/>
  <c r="BYP71" i="4"/>
  <c r="BYQ71" i="4"/>
  <c r="BYR71" i="4"/>
  <c r="BYS71" i="4"/>
  <c r="BYT71" i="4"/>
  <c r="BYU71" i="4"/>
  <c r="BYV71" i="4"/>
  <c r="BYW71" i="4"/>
  <c r="BYX71" i="4"/>
  <c r="BYY71" i="4"/>
  <c r="BYZ71" i="4"/>
  <c r="BZA71" i="4"/>
  <c r="BZB71" i="4"/>
  <c r="BZC71" i="4"/>
  <c r="BZD71" i="4"/>
  <c r="BZE71" i="4"/>
  <c r="BZF71" i="4"/>
  <c r="BZG71" i="4"/>
  <c r="BZH71" i="4"/>
  <c r="BZI71" i="4"/>
  <c r="BZJ71" i="4"/>
  <c r="BZK71" i="4"/>
  <c r="BZL71" i="4"/>
  <c r="BZM71" i="4"/>
  <c r="BZN71" i="4"/>
  <c r="BZO71" i="4"/>
  <c r="BZP71" i="4"/>
  <c r="BZQ71" i="4"/>
  <c r="BZR71" i="4"/>
  <c r="BZS71" i="4"/>
  <c r="BZT71" i="4"/>
  <c r="BZU71" i="4"/>
  <c r="BZV71" i="4"/>
  <c r="BZW71" i="4"/>
  <c r="BZX71" i="4"/>
  <c r="BZY71" i="4"/>
  <c r="BZZ71" i="4"/>
  <c r="CAA71" i="4"/>
  <c r="CAB71" i="4"/>
  <c r="CAC71" i="4"/>
  <c r="CAD71" i="4"/>
  <c r="CAE71" i="4"/>
  <c r="CAF71" i="4"/>
  <c r="CAG71" i="4"/>
  <c r="CAH71" i="4"/>
  <c r="CAI71" i="4"/>
  <c r="CAJ71" i="4"/>
  <c r="CAK71" i="4"/>
  <c r="CAL71" i="4"/>
  <c r="CAM71" i="4"/>
  <c r="CAN71" i="4"/>
  <c r="CAO71" i="4"/>
  <c r="CAP71" i="4"/>
  <c r="CAQ71" i="4"/>
  <c r="CAR71" i="4"/>
  <c r="CAS71" i="4"/>
  <c r="CAT71" i="4"/>
  <c r="CAU71" i="4"/>
  <c r="CAV71" i="4"/>
  <c r="CAW71" i="4"/>
  <c r="CAX71" i="4"/>
  <c r="CAY71" i="4"/>
  <c r="CAZ71" i="4"/>
  <c r="CBA71" i="4"/>
  <c r="CBB71" i="4"/>
  <c r="CBC71" i="4"/>
  <c r="CBD71" i="4"/>
  <c r="CBE71" i="4"/>
  <c r="CBF71" i="4"/>
  <c r="CBG71" i="4"/>
  <c r="CBH71" i="4"/>
  <c r="CBI71" i="4"/>
  <c r="CBJ71" i="4"/>
  <c r="CBK71" i="4"/>
  <c r="CBL71" i="4"/>
  <c r="CBM71" i="4"/>
  <c r="CBN71" i="4"/>
  <c r="CBO71" i="4"/>
  <c r="CBP71" i="4"/>
  <c r="CBQ71" i="4"/>
  <c r="CBR71" i="4"/>
  <c r="CBS71" i="4"/>
  <c r="CBT71" i="4"/>
  <c r="CBU71" i="4"/>
  <c r="CBV71" i="4"/>
  <c r="CBW71" i="4"/>
  <c r="CBX71" i="4"/>
  <c r="CBY71" i="4"/>
  <c r="CBZ71" i="4"/>
  <c r="CCA71" i="4"/>
  <c r="CCB71" i="4"/>
  <c r="CCC71" i="4"/>
  <c r="CCD71" i="4"/>
  <c r="CCE71" i="4"/>
  <c r="CCF71" i="4"/>
  <c r="CCG71" i="4"/>
  <c r="CCH71" i="4"/>
  <c r="CCI71" i="4"/>
  <c r="CCJ71" i="4"/>
  <c r="CCK71" i="4"/>
  <c r="CCL71" i="4"/>
  <c r="CCM71" i="4"/>
  <c r="CCN71" i="4"/>
  <c r="CCO71" i="4"/>
  <c r="CCP71" i="4"/>
  <c r="CCQ71" i="4"/>
  <c r="CCR71" i="4"/>
  <c r="CCS71" i="4"/>
  <c r="CCT71" i="4"/>
  <c r="CCU71" i="4"/>
  <c r="CCV71" i="4"/>
  <c r="CCW71" i="4"/>
  <c r="CCX71" i="4"/>
  <c r="CCY71" i="4"/>
  <c r="CCZ71" i="4"/>
  <c r="CDA71" i="4"/>
  <c r="CDB71" i="4"/>
  <c r="CDC71" i="4"/>
  <c r="CDD71" i="4"/>
  <c r="CDE71" i="4"/>
  <c r="CDF71" i="4"/>
  <c r="CDG71" i="4"/>
  <c r="CDH71" i="4"/>
  <c r="CDI71" i="4"/>
  <c r="CDJ71" i="4"/>
  <c r="CDK71" i="4"/>
  <c r="CDL71" i="4"/>
  <c r="CDM71" i="4"/>
  <c r="CDN71" i="4"/>
  <c r="CDO71" i="4"/>
  <c r="CDP71" i="4"/>
  <c r="CDQ71" i="4"/>
  <c r="CDR71" i="4"/>
  <c r="CDS71" i="4"/>
  <c r="CDT71" i="4"/>
  <c r="CDU71" i="4"/>
  <c r="CDV71" i="4"/>
  <c r="CDW71" i="4"/>
  <c r="CDX71" i="4"/>
  <c r="CDY71" i="4"/>
  <c r="CDZ71" i="4"/>
  <c r="CEA71" i="4"/>
  <c r="CEB71" i="4"/>
  <c r="CEC71" i="4"/>
  <c r="CED71" i="4"/>
  <c r="CEE71" i="4"/>
  <c r="CEF71" i="4"/>
  <c r="CEG71" i="4"/>
  <c r="CEH71" i="4"/>
  <c r="CEI71" i="4"/>
  <c r="CEJ71" i="4"/>
  <c r="CEK71" i="4"/>
  <c r="CEL71" i="4"/>
  <c r="CEM71" i="4"/>
  <c r="CEN71" i="4"/>
  <c r="CEO71" i="4"/>
  <c r="CEP71" i="4"/>
  <c r="CEQ71" i="4"/>
  <c r="CER71" i="4"/>
  <c r="CES71" i="4"/>
  <c r="CET71" i="4"/>
  <c r="CEU71" i="4"/>
  <c r="CEV71" i="4"/>
  <c r="CEW71" i="4"/>
  <c r="CEX71" i="4"/>
  <c r="CEY71" i="4"/>
  <c r="CEZ71" i="4"/>
  <c r="CFA71" i="4"/>
  <c r="CFB71" i="4"/>
  <c r="CFC71" i="4"/>
  <c r="CFD71" i="4"/>
  <c r="CFE71" i="4"/>
  <c r="CFF71" i="4"/>
  <c r="CFG71" i="4"/>
  <c r="CFH71" i="4"/>
  <c r="CFI71" i="4"/>
  <c r="CFJ71" i="4"/>
  <c r="CFK71" i="4"/>
  <c r="CFL71" i="4"/>
  <c r="CFM71" i="4"/>
  <c r="CFN71" i="4"/>
  <c r="CFO71" i="4"/>
  <c r="CFP71" i="4"/>
  <c r="CFQ71" i="4"/>
  <c r="CFR71" i="4"/>
  <c r="CFS71" i="4"/>
  <c r="CFT71" i="4"/>
  <c r="CFU71" i="4"/>
  <c r="CFV71" i="4"/>
  <c r="CFW71" i="4"/>
  <c r="CFX71" i="4"/>
  <c r="CFY71" i="4"/>
  <c r="CFZ71" i="4"/>
  <c r="CGA71" i="4"/>
  <c r="CGB71" i="4"/>
  <c r="CGC71" i="4"/>
  <c r="CGD71" i="4"/>
  <c r="CGE71" i="4"/>
  <c r="CGF71" i="4"/>
  <c r="CGG71" i="4"/>
  <c r="CGH71" i="4"/>
  <c r="CGI71" i="4"/>
  <c r="CGJ71" i="4"/>
  <c r="CGK71" i="4"/>
  <c r="CGL71" i="4"/>
  <c r="CGM71" i="4"/>
  <c r="CGN71" i="4"/>
  <c r="CGO71" i="4"/>
  <c r="CGP71" i="4"/>
  <c r="CGQ71" i="4"/>
  <c r="CGR71" i="4"/>
  <c r="CGS71" i="4"/>
  <c r="CGT71" i="4"/>
  <c r="CGU71" i="4"/>
  <c r="CGV71" i="4"/>
  <c r="CGW71" i="4"/>
  <c r="CGX71" i="4"/>
  <c r="CGY71" i="4"/>
  <c r="CGZ71" i="4"/>
  <c r="CHA71" i="4"/>
  <c r="CHB71" i="4"/>
  <c r="CHC71" i="4"/>
  <c r="CHD71" i="4"/>
  <c r="CHE71" i="4"/>
  <c r="CHF71" i="4"/>
  <c r="CHG71" i="4"/>
  <c r="CHH71" i="4"/>
  <c r="CHI71" i="4"/>
  <c r="CHJ71" i="4"/>
  <c r="CHK71" i="4"/>
  <c r="CHL71" i="4"/>
  <c r="CHM71" i="4"/>
  <c r="CHN71" i="4"/>
  <c r="CHO71" i="4"/>
  <c r="CHP71" i="4"/>
  <c r="CHQ71" i="4"/>
  <c r="CHR71" i="4"/>
  <c r="CHS71" i="4"/>
  <c r="CHT71" i="4"/>
  <c r="CHU71" i="4"/>
  <c r="CHV71" i="4"/>
  <c r="CHW71" i="4"/>
  <c r="CHX71" i="4"/>
  <c r="CHY71" i="4"/>
  <c r="CHZ71" i="4"/>
  <c r="CIA71" i="4"/>
  <c r="CIB71" i="4"/>
  <c r="CIC71" i="4"/>
  <c r="CID71" i="4"/>
  <c r="CIE71" i="4"/>
  <c r="CIF71" i="4"/>
  <c r="CIG71" i="4"/>
  <c r="CIH71" i="4"/>
  <c r="CII71" i="4"/>
  <c r="CIJ71" i="4"/>
  <c r="CIK71" i="4"/>
  <c r="CIL71" i="4"/>
  <c r="CIM71" i="4"/>
  <c r="CIN71" i="4"/>
  <c r="CIO71" i="4"/>
  <c r="CIP71" i="4"/>
  <c r="CIQ71" i="4"/>
  <c r="CIR71" i="4"/>
  <c r="CIS71" i="4"/>
  <c r="CIT71" i="4"/>
  <c r="CIU71" i="4"/>
  <c r="CIV71" i="4"/>
  <c r="CIW71" i="4"/>
  <c r="CIX71" i="4"/>
  <c r="CIY71" i="4"/>
  <c r="CIZ71" i="4"/>
  <c r="CJA71" i="4"/>
  <c r="CJB71" i="4"/>
  <c r="CJC71" i="4"/>
  <c r="CJD71" i="4"/>
  <c r="CJE71" i="4"/>
  <c r="CJF71" i="4"/>
  <c r="CJG71" i="4"/>
  <c r="CJH71" i="4"/>
  <c r="CJI71" i="4"/>
  <c r="CJJ71" i="4"/>
  <c r="CJK71" i="4"/>
  <c r="CJL71" i="4"/>
  <c r="CJM71" i="4"/>
  <c r="CJN71" i="4"/>
  <c r="CJO71" i="4"/>
  <c r="CJP71" i="4"/>
  <c r="CJQ71" i="4"/>
  <c r="CJR71" i="4"/>
  <c r="CJS71" i="4"/>
  <c r="CJT71" i="4"/>
  <c r="CJU71" i="4"/>
  <c r="CJV71" i="4"/>
  <c r="CJW71" i="4"/>
  <c r="CJX71" i="4"/>
  <c r="CJY71" i="4"/>
  <c r="CJZ71" i="4"/>
  <c r="CKA71" i="4"/>
  <c r="CKB71" i="4"/>
  <c r="CKC71" i="4"/>
  <c r="CKD71" i="4"/>
  <c r="CKE71" i="4"/>
  <c r="CKF71" i="4"/>
  <c r="CKG71" i="4"/>
  <c r="CKH71" i="4"/>
  <c r="CKI71" i="4"/>
  <c r="CKJ71" i="4"/>
  <c r="CKK71" i="4"/>
  <c r="CKL71" i="4"/>
  <c r="CKM71" i="4"/>
  <c r="CKN71" i="4"/>
  <c r="CKO71" i="4"/>
  <c r="CKP71" i="4"/>
  <c r="CKQ71" i="4"/>
  <c r="CKR71" i="4"/>
  <c r="CKS71" i="4"/>
  <c r="CKT71" i="4"/>
  <c r="CKU71" i="4"/>
  <c r="CKV71" i="4"/>
  <c r="CKW71" i="4"/>
  <c r="CKX71" i="4"/>
  <c r="CKY71" i="4"/>
  <c r="CKZ71" i="4"/>
  <c r="CLA71" i="4"/>
  <c r="CLB71" i="4"/>
  <c r="CLC71" i="4"/>
  <c r="CLD71" i="4"/>
  <c r="CLE71" i="4"/>
  <c r="CLF71" i="4"/>
  <c r="CLG71" i="4"/>
  <c r="CLH71" i="4"/>
  <c r="CLI71" i="4"/>
  <c r="CLJ71" i="4"/>
  <c r="CLK71" i="4"/>
  <c r="CLL71" i="4"/>
  <c r="CLM71" i="4"/>
  <c r="CLN71" i="4"/>
  <c r="CLO71" i="4"/>
  <c r="CLP71" i="4"/>
  <c r="CLQ71" i="4"/>
  <c r="CLR71" i="4"/>
  <c r="CLS71" i="4"/>
  <c r="CLT71" i="4"/>
  <c r="CLU71" i="4"/>
  <c r="CLV71" i="4"/>
  <c r="CLW71" i="4"/>
  <c r="CLX71" i="4"/>
  <c r="CLY71" i="4"/>
  <c r="CLZ71" i="4"/>
  <c r="CMA71" i="4"/>
  <c r="CMB71" i="4"/>
  <c r="CMC71" i="4"/>
  <c r="CMD71" i="4"/>
  <c r="CME71" i="4"/>
  <c r="CMF71" i="4"/>
  <c r="CMG71" i="4"/>
  <c r="CMH71" i="4"/>
  <c r="CMI71" i="4"/>
  <c r="CMJ71" i="4"/>
  <c r="CMK71" i="4"/>
  <c r="CML71" i="4"/>
  <c r="CMM71" i="4"/>
  <c r="CMN71" i="4"/>
  <c r="CMO71" i="4"/>
  <c r="CMP71" i="4"/>
  <c r="CMQ71" i="4"/>
  <c r="CMR71" i="4"/>
  <c r="CMS71" i="4"/>
  <c r="CMT71" i="4"/>
  <c r="CMU71" i="4"/>
  <c r="CMV71" i="4"/>
  <c r="CMW71" i="4"/>
  <c r="CMX71" i="4"/>
  <c r="CMY71" i="4"/>
  <c r="CMZ71" i="4"/>
  <c r="CNA71" i="4"/>
  <c r="CNB71" i="4"/>
  <c r="CNC71" i="4"/>
  <c r="CND71" i="4"/>
  <c r="CNE71" i="4"/>
  <c r="CNF71" i="4"/>
  <c r="CNG71" i="4"/>
  <c r="CNH71" i="4"/>
  <c r="CNI71" i="4"/>
  <c r="CNJ71" i="4"/>
  <c r="CNK71" i="4"/>
  <c r="CNL71" i="4"/>
  <c r="CNM71" i="4"/>
  <c r="CNN71" i="4"/>
  <c r="CNO71" i="4"/>
  <c r="CNP71" i="4"/>
  <c r="CNQ71" i="4"/>
  <c r="CNR71" i="4"/>
  <c r="CNS71" i="4"/>
  <c r="CNT71" i="4"/>
  <c r="CNU71" i="4"/>
  <c r="CNV71" i="4"/>
  <c r="CNW71" i="4"/>
  <c r="CNX71" i="4"/>
  <c r="CNY71" i="4"/>
  <c r="CNZ71" i="4"/>
  <c r="COA71" i="4"/>
  <c r="COB71" i="4"/>
  <c r="COC71" i="4"/>
  <c r="COD71" i="4"/>
  <c r="COE71" i="4"/>
  <c r="COF71" i="4"/>
  <c r="COG71" i="4"/>
  <c r="COH71" i="4"/>
  <c r="COI71" i="4"/>
  <c r="COJ71" i="4"/>
  <c r="COK71" i="4"/>
  <c r="COL71" i="4"/>
  <c r="COM71" i="4"/>
  <c r="CON71" i="4"/>
  <c r="COO71" i="4"/>
  <c r="COP71" i="4"/>
  <c r="COQ71" i="4"/>
  <c r="COR71" i="4"/>
  <c r="COS71" i="4"/>
  <c r="COT71" i="4"/>
  <c r="COU71" i="4"/>
  <c r="COV71" i="4"/>
  <c r="COW71" i="4"/>
  <c r="COX71" i="4"/>
  <c r="COY71" i="4"/>
  <c r="COZ71" i="4"/>
  <c r="CPA71" i="4"/>
  <c r="CPB71" i="4"/>
  <c r="CPC71" i="4"/>
  <c r="CPD71" i="4"/>
  <c r="CPE71" i="4"/>
  <c r="CPF71" i="4"/>
  <c r="CPG71" i="4"/>
  <c r="CPH71" i="4"/>
  <c r="CPI71" i="4"/>
  <c r="CPJ71" i="4"/>
  <c r="CPK71" i="4"/>
  <c r="CPL71" i="4"/>
  <c r="CPM71" i="4"/>
  <c r="CPN71" i="4"/>
  <c r="CPO71" i="4"/>
  <c r="CPP71" i="4"/>
  <c r="CPQ71" i="4"/>
  <c r="CPR71" i="4"/>
  <c r="CPS71" i="4"/>
  <c r="CPT71" i="4"/>
  <c r="CPU71" i="4"/>
  <c r="CPV71" i="4"/>
  <c r="CPW71" i="4"/>
  <c r="CPX71" i="4"/>
  <c r="CPY71" i="4"/>
  <c r="CPZ71" i="4"/>
  <c r="CQA71" i="4"/>
  <c r="CQB71" i="4"/>
  <c r="CQC71" i="4"/>
  <c r="CQD71" i="4"/>
  <c r="CQE71" i="4"/>
  <c r="CQF71" i="4"/>
  <c r="CQG71" i="4"/>
  <c r="CQH71" i="4"/>
  <c r="CQI71" i="4"/>
  <c r="CQJ71" i="4"/>
  <c r="CQK71" i="4"/>
  <c r="CQL71" i="4"/>
  <c r="CQM71" i="4"/>
  <c r="CQN71" i="4"/>
  <c r="CQO71" i="4"/>
  <c r="CQP71" i="4"/>
  <c r="CQQ71" i="4"/>
  <c r="CQR71" i="4"/>
  <c r="CQS71" i="4"/>
  <c r="CQT71" i="4"/>
  <c r="CQU71" i="4"/>
  <c r="CQV71" i="4"/>
  <c r="CQW71" i="4"/>
  <c r="CQX71" i="4"/>
  <c r="CQY71" i="4"/>
  <c r="CQZ71" i="4"/>
  <c r="CRA71" i="4"/>
  <c r="CRB71" i="4"/>
  <c r="CRC71" i="4"/>
  <c r="CRD71" i="4"/>
  <c r="CRE71" i="4"/>
  <c r="CRF71" i="4"/>
  <c r="CRG71" i="4"/>
  <c r="CRH71" i="4"/>
  <c r="CRI71" i="4"/>
  <c r="CRJ71" i="4"/>
  <c r="CRK71" i="4"/>
  <c r="CRL71" i="4"/>
  <c r="CRM71" i="4"/>
  <c r="CRN71" i="4"/>
  <c r="CRO71" i="4"/>
  <c r="CRP71" i="4"/>
  <c r="CRQ71" i="4"/>
  <c r="CRR71" i="4"/>
  <c r="CRS71" i="4"/>
  <c r="CRT71" i="4"/>
  <c r="CRU71" i="4"/>
  <c r="CRV71" i="4"/>
  <c r="CRW71" i="4"/>
  <c r="CRX71" i="4"/>
  <c r="CRY71" i="4"/>
  <c r="CRZ71" i="4"/>
  <c r="CSA71" i="4"/>
  <c r="CSB71" i="4"/>
  <c r="CSC71" i="4"/>
  <c r="CSD71" i="4"/>
  <c r="CSE71" i="4"/>
  <c r="CSF71" i="4"/>
  <c r="CSG71" i="4"/>
  <c r="CSH71" i="4"/>
  <c r="CSI71" i="4"/>
  <c r="CSJ71" i="4"/>
  <c r="CSK71" i="4"/>
  <c r="CSL71" i="4"/>
  <c r="CSM71" i="4"/>
  <c r="CSN71" i="4"/>
  <c r="CSO71" i="4"/>
  <c r="CSP71" i="4"/>
  <c r="CSQ71" i="4"/>
  <c r="CSR71" i="4"/>
  <c r="CSS71" i="4"/>
  <c r="CST71" i="4"/>
  <c r="CSU71" i="4"/>
  <c r="CSV71" i="4"/>
  <c r="CSW71" i="4"/>
  <c r="CSX71" i="4"/>
  <c r="CSY71" i="4"/>
  <c r="CSZ71" i="4"/>
  <c r="CTA71" i="4"/>
  <c r="CTB71" i="4"/>
  <c r="CTC71" i="4"/>
  <c r="CTD71" i="4"/>
  <c r="CTE71" i="4"/>
  <c r="CTF71" i="4"/>
  <c r="CTG71" i="4"/>
  <c r="CTH71" i="4"/>
  <c r="CTI71" i="4"/>
  <c r="CTJ71" i="4"/>
  <c r="CTK71" i="4"/>
  <c r="CTL71" i="4"/>
  <c r="CTM71" i="4"/>
  <c r="CTN71" i="4"/>
  <c r="CTO71" i="4"/>
  <c r="CTP71" i="4"/>
  <c r="CTQ71" i="4"/>
  <c r="CTR71" i="4"/>
  <c r="CTS71" i="4"/>
  <c r="CTT71" i="4"/>
  <c r="CTU71" i="4"/>
  <c r="CTV71" i="4"/>
  <c r="CTW71" i="4"/>
  <c r="CTX71" i="4"/>
  <c r="CTY71" i="4"/>
  <c r="CTZ71" i="4"/>
  <c r="CUA71" i="4"/>
  <c r="CUB71" i="4"/>
  <c r="CUC71" i="4"/>
  <c r="CUD71" i="4"/>
  <c r="CUE71" i="4"/>
  <c r="CUF71" i="4"/>
  <c r="CUG71" i="4"/>
  <c r="CUH71" i="4"/>
  <c r="CUI71" i="4"/>
  <c r="CUJ71" i="4"/>
  <c r="CUK71" i="4"/>
  <c r="CUL71" i="4"/>
  <c r="CUM71" i="4"/>
  <c r="CUN71" i="4"/>
  <c r="CUO71" i="4"/>
  <c r="CUP71" i="4"/>
  <c r="CUQ71" i="4"/>
  <c r="CUR71" i="4"/>
  <c r="CUS71" i="4"/>
  <c r="CUT71" i="4"/>
  <c r="CUU71" i="4"/>
  <c r="CUV71" i="4"/>
  <c r="CUW71" i="4"/>
  <c r="CUX71" i="4"/>
  <c r="CUY71" i="4"/>
  <c r="CUZ71" i="4"/>
  <c r="CVA71" i="4"/>
  <c r="CVB71" i="4"/>
  <c r="CVC71" i="4"/>
  <c r="CVD71" i="4"/>
  <c r="CVE71" i="4"/>
  <c r="CVF71" i="4"/>
  <c r="CVG71" i="4"/>
  <c r="CVH71" i="4"/>
  <c r="CVI71" i="4"/>
  <c r="CVJ71" i="4"/>
  <c r="CVK71" i="4"/>
  <c r="CVL71" i="4"/>
  <c r="CVM71" i="4"/>
  <c r="CVN71" i="4"/>
  <c r="CVO71" i="4"/>
  <c r="CVP71" i="4"/>
  <c r="CVQ71" i="4"/>
  <c r="CVR71" i="4"/>
  <c r="CVS71" i="4"/>
  <c r="CVT71" i="4"/>
  <c r="CVU71" i="4"/>
  <c r="CVV71" i="4"/>
  <c r="CVW71" i="4"/>
  <c r="CVX71" i="4"/>
  <c r="CVY71" i="4"/>
  <c r="CVZ71" i="4"/>
  <c r="CWA71" i="4"/>
  <c r="CWB71" i="4"/>
  <c r="CWC71" i="4"/>
  <c r="CWD71" i="4"/>
  <c r="CWE71" i="4"/>
  <c r="CWF71" i="4"/>
  <c r="CWG71" i="4"/>
  <c r="CWH71" i="4"/>
  <c r="CWI71" i="4"/>
  <c r="CWJ71" i="4"/>
  <c r="CWK71" i="4"/>
  <c r="CWL71" i="4"/>
  <c r="CWM71" i="4"/>
  <c r="CWN71" i="4"/>
  <c r="CWO71" i="4"/>
  <c r="CWP71" i="4"/>
  <c r="CWQ71" i="4"/>
  <c r="CWR71" i="4"/>
  <c r="CWS71" i="4"/>
  <c r="CWT71" i="4"/>
  <c r="CWU71" i="4"/>
  <c r="CWV71" i="4"/>
  <c r="CWW71" i="4"/>
  <c r="CWX71" i="4"/>
  <c r="CWY71" i="4"/>
  <c r="CWZ71" i="4"/>
  <c r="CXA71" i="4"/>
  <c r="CXB71" i="4"/>
  <c r="CXC71" i="4"/>
  <c r="CXD71" i="4"/>
  <c r="CXE71" i="4"/>
  <c r="CXF71" i="4"/>
  <c r="CXG71" i="4"/>
  <c r="CXH71" i="4"/>
  <c r="CXI71" i="4"/>
  <c r="CXJ71" i="4"/>
  <c r="CXK71" i="4"/>
  <c r="CXL71" i="4"/>
  <c r="CXM71" i="4"/>
  <c r="CXN71" i="4"/>
  <c r="CXO71" i="4"/>
  <c r="CXP71" i="4"/>
  <c r="CXQ71" i="4"/>
  <c r="CXR71" i="4"/>
  <c r="CXS71" i="4"/>
  <c r="CXT71" i="4"/>
  <c r="CXU71" i="4"/>
  <c r="CXV71" i="4"/>
  <c r="CXW71" i="4"/>
  <c r="CXX71" i="4"/>
  <c r="CXY71" i="4"/>
  <c r="CXZ71" i="4"/>
  <c r="CYA71" i="4"/>
  <c r="CYB71" i="4"/>
  <c r="CYC71" i="4"/>
  <c r="CYD71" i="4"/>
  <c r="CYE71" i="4"/>
  <c r="CYF71" i="4"/>
  <c r="CYG71" i="4"/>
  <c r="CYH71" i="4"/>
  <c r="CYI71" i="4"/>
  <c r="CYJ71" i="4"/>
  <c r="CYK71" i="4"/>
  <c r="CYL71" i="4"/>
  <c r="CYM71" i="4"/>
  <c r="CYN71" i="4"/>
  <c r="CYO71" i="4"/>
  <c r="CYP71" i="4"/>
  <c r="CYQ71" i="4"/>
  <c r="CYR71" i="4"/>
  <c r="CYS71" i="4"/>
  <c r="CYT71" i="4"/>
  <c r="CYU71" i="4"/>
  <c r="CYV71" i="4"/>
  <c r="CYW71" i="4"/>
  <c r="CYX71" i="4"/>
  <c r="CYY71" i="4"/>
  <c r="CYZ71" i="4"/>
  <c r="CZA71" i="4"/>
  <c r="CZB71" i="4"/>
  <c r="CZC71" i="4"/>
  <c r="CZD71" i="4"/>
  <c r="CZE71" i="4"/>
  <c r="CZF71" i="4"/>
  <c r="CZG71" i="4"/>
  <c r="CZH71" i="4"/>
  <c r="CZI71" i="4"/>
  <c r="CZJ71" i="4"/>
  <c r="CZK71" i="4"/>
  <c r="CZL71" i="4"/>
  <c r="CZM71" i="4"/>
  <c r="CZN71" i="4"/>
  <c r="CZO71" i="4"/>
  <c r="CZP71" i="4"/>
  <c r="CZQ71" i="4"/>
  <c r="CZR71" i="4"/>
  <c r="CZS71" i="4"/>
  <c r="CZT71" i="4"/>
  <c r="CZU71" i="4"/>
  <c r="CZV71" i="4"/>
  <c r="CZW71" i="4"/>
  <c r="CZX71" i="4"/>
  <c r="CZY71" i="4"/>
  <c r="CZZ71" i="4"/>
  <c r="DAA71" i="4"/>
  <c r="DAB71" i="4"/>
  <c r="DAC71" i="4"/>
  <c r="DAD71" i="4"/>
  <c r="DAE71" i="4"/>
  <c r="DAF71" i="4"/>
  <c r="DAG71" i="4"/>
  <c r="DAH71" i="4"/>
  <c r="DAI71" i="4"/>
  <c r="DAJ71" i="4"/>
  <c r="DAK71" i="4"/>
  <c r="DAL71" i="4"/>
  <c r="DAM71" i="4"/>
  <c r="DAN71" i="4"/>
  <c r="DAO71" i="4"/>
  <c r="DAP71" i="4"/>
  <c r="DAQ71" i="4"/>
  <c r="DAR71" i="4"/>
  <c r="DAS71" i="4"/>
  <c r="DAT71" i="4"/>
  <c r="DAU71" i="4"/>
  <c r="DAV71" i="4"/>
  <c r="DAW71" i="4"/>
  <c r="DAX71" i="4"/>
  <c r="DAY71" i="4"/>
  <c r="DAZ71" i="4"/>
  <c r="DBA71" i="4"/>
  <c r="DBB71" i="4"/>
  <c r="DBC71" i="4"/>
  <c r="DBD71" i="4"/>
  <c r="DBE71" i="4"/>
  <c r="DBF71" i="4"/>
  <c r="DBG71" i="4"/>
  <c r="DBH71" i="4"/>
  <c r="DBI71" i="4"/>
  <c r="DBJ71" i="4"/>
  <c r="DBK71" i="4"/>
  <c r="DBL71" i="4"/>
  <c r="DBM71" i="4"/>
  <c r="DBN71" i="4"/>
  <c r="DBO71" i="4"/>
  <c r="DBP71" i="4"/>
  <c r="DBQ71" i="4"/>
  <c r="DBR71" i="4"/>
  <c r="DBS71" i="4"/>
  <c r="DBT71" i="4"/>
  <c r="DBU71" i="4"/>
  <c r="DBV71" i="4"/>
  <c r="DBW71" i="4"/>
  <c r="DBX71" i="4"/>
  <c r="DBY71" i="4"/>
  <c r="DBZ71" i="4"/>
  <c r="DCA71" i="4"/>
  <c r="DCB71" i="4"/>
  <c r="DCC71" i="4"/>
  <c r="DCD71" i="4"/>
  <c r="DCE71" i="4"/>
  <c r="DCF71" i="4"/>
  <c r="DCG71" i="4"/>
  <c r="DCH71" i="4"/>
  <c r="DCI71" i="4"/>
  <c r="DCJ71" i="4"/>
  <c r="DCK71" i="4"/>
  <c r="DCL71" i="4"/>
  <c r="DCM71" i="4"/>
  <c r="DCN71" i="4"/>
  <c r="DCO71" i="4"/>
  <c r="DCP71" i="4"/>
  <c r="DCQ71" i="4"/>
  <c r="DCR71" i="4"/>
  <c r="DCS71" i="4"/>
  <c r="DCT71" i="4"/>
  <c r="DCU71" i="4"/>
  <c r="DCV71" i="4"/>
  <c r="DCW71" i="4"/>
  <c r="DCX71" i="4"/>
  <c r="DCY71" i="4"/>
  <c r="DCZ71" i="4"/>
  <c r="DDA71" i="4"/>
  <c r="DDB71" i="4"/>
  <c r="DDC71" i="4"/>
  <c r="DDD71" i="4"/>
  <c r="DDE71" i="4"/>
  <c r="DDF71" i="4"/>
  <c r="DDG71" i="4"/>
  <c r="DDH71" i="4"/>
  <c r="DDI71" i="4"/>
  <c r="DDJ71" i="4"/>
  <c r="DDK71" i="4"/>
  <c r="DDL71" i="4"/>
  <c r="DDM71" i="4"/>
  <c r="DDN71" i="4"/>
  <c r="DDO71" i="4"/>
  <c r="DDP71" i="4"/>
  <c r="DDQ71" i="4"/>
  <c r="DDR71" i="4"/>
  <c r="DDS71" i="4"/>
  <c r="DDT71" i="4"/>
  <c r="DDU71" i="4"/>
  <c r="DDV71" i="4"/>
  <c r="DDW71" i="4"/>
  <c r="DDX71" i="4"/>
  <c r="DDY71" i="4"/>
  <c r="DDZ71" i="4"/>
  <c r="DEA71" i="4"/>
  <c r="DEB71" i="4"/>
  <c r="DEC71" i="4"/>
  <c r="DED71" i="4"/>
  <c r="DEE71" i="4"/>
  <c r="DEF71" i="4"/>
  <c r="DEG71" i="4"/>
  <c r="DEH71" i="4"/>
  <c r="DEI71" i="4"/>
  <c r="DEJ71" i="4"/>
  <c r="DEK71" i="4"/>
  <c r="DEL71" i="4"/>
  <c r="DEM71" i="4"/>
  <c r="DEN71" i="4"/>
  <c r="DEO71" i="4"/>
  <c r="DEP71" i="4"/>
  <c r="DEQ71" i="4"/>
  <c r="DER71" i="4"/>
  <c r="DES71" i="4"/>
  <c r="DET71" i="4"/>
  <c r="DEU71" i="4"/>
  <c r="DEV71" i="4"/>
  <c r="DEW71" i="4"/>
  <c r="DEX71" i="4"/>
  <c r="DEY71" i="4"/>
  <c r="DEZ71" i="4"/>
  <c r="DFA71" i="4"/>
  <c r="DFB71" i="4"/>
  <c r="DFC71" i="4"/>
  <c r="DFD71" i="4"/>
  <c r="DFE71" i="4"/>
  <c r="DFF71" i="4"/>
  <c r="DFG71" i="4"/>
  <c r="DFH71" i="4"/>
  <c r="DFI71" i="4"/>
  <c r="DFJ71" i="4"/>
  <c r="DFK71" i="4"/>
  <c r="DFL71" i="4"/>
  <c r="DFM71" i="4"/>
  <c r="DFN71" i="4"/>
  <c r="DFO71" i="4"/>
  <c r="DFP71" i="4"/>
  <c r="DFQ71" i="4"/>
  <c r="DFR71" i="4"/>
  <c r="DFS71" i="4"/>
  <c r="DFT71" i="4"/>
  <c r="DFU71" i="4"/>
  <c r="DFV71" i="4"/>
  <c r="DFW71" i="4"/>
  <c r="DFX71" i="4"/>
  <c r="DFY71" i="4"/>
  <c r="DFZ71" i="4"/>
  <c r="DGA71" i="4"/>
  <c r="DGB71" i="4"/>
  <c r="DGC71" i="4"/>
  <c r="DGD71" i="4"/>
  <c r="DGE71" i="4"/>
  <c r="DGF71" i="4"/>
  <c r="DGG71" i="4"/>
  <c r="DGH71" i="4"/>
  <c r="DGI71" i="4"/>
  <c r="DGJ71" i="4"/>
  <c r="DGK71" i="4"/>
  <c r="DGL71" i="4"/>
  <c r="DGM71" i="4"/>
  <c r="DGN71" i="4"/>
  <c r="DGO71" i="4"/>
  <c r="DGP71" i="4"/>
  <c r="DGQ71" i="4"/>
  <c r="DGR71" i="4"/>
  <c r="DGS71" i="4"/>
  <c r="DGT71" i="4"/>
  <c r="DGU71" i="4"/>
  <c r="DGV71" i="4"/>
  <c r="DGW71" i="4"/>
  <c r="DGX71" i="4"/>
  <c r="DGY71" i="4"/>
  <c r="DGZ71" i="4"/>
  <c r="DHA71" i="4"/>
  <c r="DHB71" i="4"/>
  <c r="DHC71" i="4"/>
  <c r="DHD71" i="4"/>
  <c r="DHE71" i="4"/>
  <c r="DHF71" i="4"/>
  <c r="DHG71" i="4"/>
  <c r="DHH71" i="4"/>
  <c r="DHI71" i="4"/>
  <c r="DHJ71" i="4"/>
  <c r="DHK71" i="4"/>
  <c r="DHL71" i="4"/>
  <c r="DHM71" i="4"/>
  <c r="DHN71" i="4"/>
  <c r="DHO71" i="4"/>
  <c r="DHP71" i="4"/>
  <c r="DHQ71" i="4"/>
  <c r="DHR71" i="4"/>
  <c r="DHS71" i="4"/>
  <c r="DHT71" i="4"/>
  <c r="DHU71" i="4"/>
  <c r="DHV71" i="4"/>
  <c r="DHW71" i="4"/>
  <c r="DHX71" i="4"/>
  <c r="DHY71" i="4"/>
  <c r="DHZ71" i="4"/>
  <c r="DIA71" i="4"/>
  <c r="DIB71" i="4"/>
  <c r="DIC71" i="4"/>
  <c r="DID71" i="4"/>
  <c r="DIE71" i="4"/>
  <c r="DIF71" i="4"/>
  <c r="DIG71" i="4"/>
  <c r="DIH71" i="4"/>
  <c r="DII71" i="4"/>
  <c r="DIJ71" i="4"/>
  <c r="DIK71" i="4"/>
  <c r="DIL71" i="4"/>
  <c r="DIM71" i="4"/>
  <c r="DIN71" i="4"/>
  <c r="DIO71" i="4"/>
  <c r="DIP71" i="4"/>
  <c r="DIQ71" i="4"/>
  <c r="DIR71" i="4"/>
  <c r="DIS71" i="4"/>
  <c r="DIT71" i="4"/>
  <c r="DIU71" i="4"/>
  <c r="DIV71" i="4"/>
  <c r="DIW71" i="4"/>
  <c r="DIX71" i="4"/>
  <c r="DIY71" i="4"/>
  <c r="DIZ71" i="4"/>
  <c r="DJA71" i="4"/>
  <c r="DJB71" i="4"/>
  <c r="DJC71" i="4"/>
  <c r="DJD71" i="4"/>
  <c r="DJE71" i="4"/>
  <c r="DJF71" i="4"/>
  <c r="DJG71" i="4"/>
  <c r="DJH71" i="4"/>
  <c r="DJI71" i="4"/>
  <c r="DJJ71" i="4"/>
  <c r="DJK71" i="4"/>
  <c r="DJL71" i="4"/>
  <c r="DJM71" i="4"/>
  <c r="DJN71" i="4"/>
  <c r="DJO71" i="4"/>
  <c r="DJP71" i="4"/>
  <c r="DJQ71" i="4"/>
  <c r="DJR71" i="4"/>
  <c r="DJS71" i="4"/>
  <c r="DJT71" i="4"/>
  <c r="DJU71" i="4"/>
  <c r="DJV71" i="4"/>
  <c r="DJW71" i="4"/>
  <c r="DJX71" i="4"/>
  <c r="DJY71" i="4"/>
  <c r="DJZ71" i="4"/>
  <c r="DKA71" i="4"/>
  <c r="DKB71" i="4"/>
  <c r="DKC71" i="4"/>
  <c r="DKD71" i="4"/>
  <c r="DKE71" i="4"/>
  <c r="DKF71" i="4"/>
  <c r="DKG71" i="4"/>
  <c r="DKH71" i="4"/>
  <c r="DKI71" i="4"/>
  <c r="DKJ71" i="4"/>
  <c r="DKK71" i="4"/>
  <c r="DKL71" i="4"/>
  <c r="DKM71" i="4"/>
  <c r="DKN71" i="4"/>
  <c r="DKO71" i="4"/>
  <c r="DKP71" i="4"/>
  <c r="DKQ71" i="4"/>
  <c r="DKR71" i="4"/>
  <c r="DKS71" i="4"/>
  <c r="DKT71" i="4"/>
  <c r="DKU71" i="4"/>
  <c r="DKV71" i="4"/>
  <c r="DKW71" i="4"/>
  <c r="DKX71" i="4"/>
  <c r="DKY71" i="4"/>
  <c r="DKZ71" i="4"/>
  <c r="DLA71" i="4"/>
  <c r="DLB71" i="4"/>
  <c r="DLC71" i="4"/>
  <c r="DLD71" i="4"/>
  <c r="DLE71" i="4"/>
  <c r="DLF71" i="4"/>
  <c r="DLG71" i="4"/>
  <c r="DLH71" i="4"/>
  <c r="DLI71" i="4"/>
  <c r="DLJ71" i="4"/>
  <c r="DLK71" i="4"/>
  <c r="DLL71" i="4"/>
  <c r="DLM71" i="4"/>
  <c r="DLN71" i="4"/>
  <c r="DLO71" i="4"/>
  <c r="DLP71" i="4"/>
  <c r="DLQ71" i="4"/>
  <c r="DLR71" i="4"/>
  <c r="DLS71" i="4"/>
  <c r="DLT71" i="4"/>
  <c r="DLU71" i="4"/>
  <c r="DLV71" i="4"/>
  <c r="DLW71" i="4"/>
  <c r="DLX71" i="4"/>
  <c r="DLY71" i="4"/>
  <c r="DLZ71" i="4"/>
  <c r="DMA71" i="4"/>
  <c r="DMB71" i="4"/>
  <c r="DMC71" i="4"/>
  <c r="DMD71" i="4"/>
  <c r="DME71" i="4"/>
  <c r="DMF71" i="4"/>
  <c r="DMG71" i="4"/>
  <c r="DMH71" i="4"/>
  <c r="DMI71" i="4"/>
  <c r="DMJ71" i="4"/>
  <c r="DMK71" i="4"/>
  <c r="DML71" i="4"/>
  <c r="DMM71" i="4"/>
  <c r="DMN71" i="4"/>
  <c r="DMO71" i="4"/>
  <c r="DMP71" i="4"/>
  <c r="DMQ71" i="4"/>
  <c r="DMR71" i="4"/>
  <c r="DMS71" i="4"/>
  <c r="DMT71" i="4"/>
  <c r="DMU71" i="4"/>
  <c r="DMV71" i="4"/>
  <c r="DMW71" i="4"/>
  <c r="DMX71" i="4"/>
  <c r="DMY71" i="4"/>
  <c r="DMZ71" i="4"/>
  <c r="DNA71" i="4"/>
  <c r="DNB71" i="4"/>
  <c r="DNC71" i="4"/>
  <c r="DND71" i="4"/>
  <c r="DNE71" i="4"/>
  <c r="DNF71" i="4"/>
  <c r="DNG71" i="4"/>
  <c r="DNH71" i="4"/>
  <c r="DNI71" i="4"/>
  <c r="DNJ71" i="4"/>
  <c r="DNK71" i="4"/>
  <c r="DNL71" i="4"/>
  <c r="DNM71" i="4"/>
  <c r="DNN71" i="4"/>
  <c r="DNO71" i="4"/>
  <c r="DNP71" i="4"/>
  <c r="DNQ71" i="4"/>
  <c r="DNR71" i="4"/>
  <c r="DNS71" i="4"/>
  <c r="DNT71" i="4"/>
  <c r="DNU71" i="4"/>
  <c r="DNV71" i="4"/>
  <c r="DNW71" i="4"/>
  <c r="DNX71" i="4"/>
  <c r="DNY71" i="4"/>
  <c r="DNZ71" i="4"/>
  <c r="DOA71" i="4"/>
  <c r="DOB71" i="4"/>
  <c r="DOC71" i="4"/>
  <c r="DOD71" i="4"/>
  <c r="DOE71" i="4"/>
  <c r="DOF71" i="4"/>
  <c r="DOG71" i="4"/>
  <c r="DOH71" i="4"/>
  <c r="DOI71" i="4"/>
  <c r="DOJ71" i="4"/>
  <c r="DOK71" i="4"/>
  <c r="DOL71" i="4"/>
  <c r="DOM71" i="4"/>
  <c r="DON71" i="4"/>
  <c r="DOO71" i="4"/>
  <c r="DOP71" i="4"/>
  <c r="DOQ71" i="4"/>
  <c r="DOR71" i="4"/>
  <c r="DOS71" i="4"/>
  <c r="DOT71" i="4"/>
  <c r="DOU71" i="4"/>
  <c r="DOV71" i="4"/>
  <c r="DOW71" i="4"/>
  <c r="DOX71" i="4"/>
  <c r="DOY71" i="4"/>
  <c r="DOZ71" i="4"/>
  <c r="DPA71" i="4"/>
  <c r="DPB71" i="4"/>
  <c r="DPC71" i="4"/>
  <c r="DPD71" i="4"/>
  <c r="DPE71" i="4"/>
  <c r="DPF71" i="4"/>
  <c r="DPG71" i="4"/>
  <c r="DPH71" i="4"/>
  <c r="DPI71" i="4"/>
  <c r="DPJ71" i="4"/>
  <c r="DPK71" i="4"/>
  <c r="DPL71" i="4"/>
  <c r="DPM71" i="4"/>
  <c r="DPN71" i="4"/>
  <c r="DPO71" i="4"/>
  <c r="DPP71" i="4"/>
  <c r="DPQ71" i="4"/>
  <c r="DPR71" i="4"/>
  <c r="DPS71" i="4"/>
  <c r="DPT71" i="4"/>
  <c r="DPU71" i="4"/>
  <c r="DPV71" i="4"/>
  <c r="DPW71" i="4"/>
  <c r="DPX71" i="4"/>
  <c r="DPY71" i="4"/>
  <c r="DPZ71" i="4"/>
  <c r="DQA71" i="4"/>
  <c r="DQB71" i="4"/>
  <c r="DQC71" i="4"/>
  <c r="DQD71" i="4"/>
  <c r="DQE71" i="4"/>
  <c r="DQF71" i="4"/>
  <c r="DQG71" i="4"/>
  <c r="DQH71" i="4"/>
  <c r="DQI71" i="4"/>
  <c r="DQJ71" i="4"/>
  <c r="DQK71" i="4"/>
  <c r="DQL71" i="4"/>
  <c r="DQM71" i="4"/>
  <c r="DQN71" i="4"/>
  <c r="DQO71" i="4"/>
  <c r="DQP71" i="4"/>
  <c r="DQQ71" i="4"/>
  <c r="DQR71" i="4"/>
  <c r="DQS71" i="4"/>
  <c r="DQT71" i="4"/>
  <c r="DQU71" i="4"/>
  <c r="DQV71" i="4"/>
  <c r="DQW71" i="4"/>
  <c r="DQX71" i="4"/>
  <c r="DQY71" i="4"/>
  <c r="DQZ71" i="4"/>
  <c r="DRA71" i="4"/>
  <c r="DRB71" i="4"/>
  <c r="DRC71" i="4"/>
  <c r="DRD71" i="4"/>
  <c r="DRE71" i="4"/>
  <c r="DRF71" i="4"/>
  <c r="DRG71" i="4"/>
  <c r="DRH71" i="4"/>
  <c r="DRI71" i="4"/>
  <c r="DRJ71" i="4"/>
  <c r="DRK71" i="4"/>
  <c r="DRL71" i="4"/>
  <c r="DRM71" i="4"/>
  <c r="DRN71" i="4"/>
  <c r="DRO71" i="4"/>
  <c r="DRP71" i="4"/>
  <c r="DRQ71" i="4"/>
  <c r="DRR71" i="4"/>
  <c r="DRS71" i="4"/>
  <c r="DRT71" i="4"/>
  <c r="DRU71" i="4"/>
  <c r="DRV71" i="4"/>
  <c r="DRW71" i="4"/>
  <c r="DRX71" i="4"/>
  <c r="DRY71" i="4"/>
  <c r="DRZ71" i="4"/>
  <c r="DSA71" i="4"/>
  <c r="DSB71" i="4"/>
  <c r="DSC71" i="4"/>
  <c r="DSD71" i="4"/>
  <c r="DSE71" i="4"/>
  <c r="DSF71" i="4"/>
  <c r="DSG71" i="4"/>
  <c r="DSH71" i="4"/>
  <c r="DSI71" i="4"/>
  <c r="DSJ71" i="4"/>
  <c r="DSK71" i="4"/>
  <c r="DSL71" i="4"/>
  <c r="DSM71" i="4"/>
  <c r="DSN71" i="4"/>
  <c r="DSO71" i="4"/>
  <c r="DSP71" i="4"/>
  <c r="DSQ71" i="4"/>
  <c r="DSR71" i="4"/>
  <c r="DSS71" i="4"/>
  <c r="DST71" i="4"/>
  <c r="DSU71" i="4"/>
  <c r="DSV71" i="4"/>
  <c r="DSW71" i="4"/>
  <c r="DSX71" i="4"/>
  <c r="DSY71" i="4"/>
  <c r="DSZ71" i="4"/>
  <c r="DTA71" i="4"/>
  <c r="DTB71" i="4"/>
  <c r="DTC71" i="4"/>
  <c r="DTD71" i="4"/>
  <c r="DTE71" i="4"/>
  <c r="DTF71" i="4"/>
  <c r="DTG71" i="4"/>
  <c r="DTH71" i="4"/>
  <c r="DTI71" i="4"/>
  <c r="DTJ71" i="4"/>
  <c r="DTK71" i="4"/>
  <c r="DTL71" i="4"/>
  <c r="DTM71" i="4"/>
  <c r="DTN71" i="4"/>
  <c r="DTO71" i="4"/>
  <c r="DTP71" i="4"/>
  <c r="DTQ71" i="4"/>
  <c r="DTR71" i="4"/>
  <c r="DTS71" i="4"/>
  <c r="DTT71" i="4"/>
  <c r="DTU71" i="4"/>
  <c r="DTV71" i="4"/>
  <c r="DTW71" i="4"/>
  <c r="DTX71" i="4"/>
  <c r="DTY71" i="4"/>
  <c r="DTZ71" i="4"/>
  <c r="DUA71" i="4"/>
  <c r="DUB71" i="4"/>
  <c r="DUC71" i="4"/>
  <c r="DUD71" i="4"/>
  <c r="DUE71" i="4"/>
  <c r="DUF71" i="4"/>
  <c r="DUG71" i="4"/>
  <c r="DUH71" i="4"/>
  <c r="DUI71" i="4"/>
  <c r="DUJ71" i="4"/>
  <c r="DUK71" i="4"/>
  <c r="DUL71" i="4"/>
  <c r="DUM71" i="4"/>
  <c r="DUN71" i="4"/>
  <c r="DUO71" i="4"/>
  <c r="DUP71" i="4"/>
  <c r="DUQ71" i="4"/>
  <c r="DUR71" i="4"/>
  <c r="DUS71" i="4"/>
  <c r="DUT71" i="4"/>
  <c r="DUU71" i="4"/>
  <c r="DUV71" i="4"/>
  <c r="DUW71" i="4"/>
  <c r="DUX71" i="4"/>
  <c r="DUY71" i="4"/>
  <c r="DUZ71" i="4"/>
  <c r="DVA71" i="4"/>
  <c r="DVB71" i="4"/>
  <c r="DVC71" i="4"/>
  <c r="DVD71" i="4"/>
  <c r="DVE71" i="4"/>
  <c r="DVF71" i="4"/>
  <c r="DVG71" i="4"/>
  <c r="DVH71" i="4"/>
  <c r="DVI71" i="4"/>
  <c r="DVJ71" i="4"/>
  <c r="DVK71" i="4"/>
  <c r="DVL71" i="4"/>
  <c r="DVM71" i="4"/>
  <c r="DVN71" i="4"/>
  <c r="DVO71" i="4"/>
  <c r="DVP71" i="4"/>
  <c r="DVQ71" i="4"/>
  <c r="DVR71" i="4"/>
  <c r="DVS71" i="4"/>
  <c r="DVT71" i="4"/>
  <c r="DVU71" i="4"/>
  <c r="DVV71" i="4"/>
  <c r="DVW71" i="4"/>
  <c r="DVX71" i="4"/>
  <c r="DVY71" i="4"/>
  <c r="DVZ71" i="4"/>
  <c r="DWA71" i="4"/>
  <c r="DWB71" i="4"/>
  <c r="DWC71" i="4"/>
  <c r="DWD71" i="4"/>
  <c r="DWE71" i="4"/>
  <c r="DWF71" i="4"/>
  <c r="DWG71" i="4"/>
  <c r="DWH71" i="4"/>
  <c r="DWI71" i="4"/>
  <c r="DWJ71" i="4"/>
  <c r="DWK71" i="4"/>
  <c r="DWL71" i="4"/>
  <c r="DWM71" i="4"/>
  <c r="DWN71" i="4"/>
  <c r="DWO71" i="4"/>
  <c r="DWP71" i="4"/>
  <c r="DWQ71" i="4"/>
  <c r="DWR71" i="4"/>
  <c r="DWS71" i="4"/>
  <c r="DWT71" i="4"/>
  <c r="DWU71" i="4"/>
  <c r="DWV71" i="4"/>
  <c r="DWW71" i="4"/>
  <c r="DWX71" i="4"/>
  <c r="DWY71" i="4"/>
  <c r="DWZ71" i="4"/>
  <c r="DXA71" i="4"/>
  <c r="DXB71" i="4"/>
  <c r="DXC71" i="4"/>
  <c r="DXD71" i="4"/>
  <c r="DXE71" i="4"/>
  <c r="DXF71" i="4"/>
  <c r="DXG71" i="4"/>
  <c r="DXH71" i="4"/>
  <c r="DXI71" i="4"/>
  <c r="DXJ71" i="4"/>
  <c r="DXK71" i="4"/>
  <c r="DXL71" i="4"/>
  <c r="DXM71" i="4"/>
  <c r="DXN71" i="4"/>
  <c r="DXO71" i="4"/>
  <c r="DXP71" i="4"/>
  <c r="DXQ71" i="4"/>
  <c r="DXR71" i="4"/>
  <c r="DXS71" i="4"/>
  <c r="DXT71" i="4"/>
  <c r="DXU71" i="4"/>
  <c r="DXV71" i="4"/>
  <c r="DXW71" i="4"/>
  <c r="DXX71" i="4"/>
  <c r="DXY71" i="4"/>
  <c r="DXZ71" i="4"/>
  <c r="DYA71" i="4"/>
  <c r="DYB71" i="4"/>
  <c r="DYC71" i="4"/>
  <c r="DYD71" i="4"/>
  <c r="DYE71" i="4"/>
  <c r="DYF71" i="4"/>
  <c r="DYG71" i="4"/>
  <c r="DYH71" i="4"/>
  <c r="DYI71" i="4"/>
  <c r="DYJ71" i="4"/>
  <c r="DYK71" i="4"/>
  <c r="DYL71" i="4"/>
  <c r="DYM71" i="4"/>
  <c r="DYN71" i="4"/>
  <c r="DYO71" i="4"/>
  <c r="DYP71" i="4"/>
  <c r="DYQ71" i="4"/>
  <c r="DYR71" i="4"/>
  <c r="DYS71" i="4"/>
  <c r="DYT71" i="4"/>
  <c r="DYU71" i="4"/>
  <c r="DYV71" i="4"/>
  <c r="DYW71" i="4"/>
  <c r="DYX71" i="4"/>
  <c r="DYY71" i="4"/>
  <c r="DYZ71" i="4"/>
  <c r="DZA71" i="4"/>
  <c r="DZB71" i="4"/>
  <c r="DZC71" i="4"/>
  <c r="DZD71" i="4"/>
  <c r="DZE71" i="4"/>
  <c r="DZF71" i="4"/>
  <c r="DZG71" i="4"/>
  <c r="DZH71" i="4"/>
  <c r="DZI71" i="4"/>
  <c r="DZJ71" i="4"/>
  <c r="DZK71" i="4"/>
  <c r="DZL71" i="4"/>
  <c r="DZM71" i="4"/>
  <c r="DZN71" i="4"/>
  <c r="DZO71" i="4"/>
  <c r="DZP71" i="4"/>
  <c r="DZQ71" i="4"/>
  <c r="DZR71" i="4"/>
  <c r="DZS71" i="4"/>
  <c r="DZT71" i="4"/>
  <c r="DZU71" i="4"/>
  <c r="DZV71" i="4"/>
  <c r="DZW71" i="4"/>
  <c r="DZX71" i="4"/>
  <c r="DZY71" i="4"/>
  <c r="DZZ71" i="4"/>
  <c r="EAA71" i="4"/>
  <c r="EAB71" i="4"/>
  <c r="EAC71" i="4"/>
  <c r="EAD71" i="4"/>
  <c r="EAE71" i="4"/>
  <c r="EAF71" i="4"/>
  <c r="EAG71" i="4"/>
  <c r="EAH71" i="4"/>
  <c r="EAI71" i="4"/>
  <c r="EAJ71" i="4"/>
  <c r="EAK71" i="4"/>
  <c r="EAL71" i="4"/>
  <c r="EAM71" i="4"/>
  <c r="EAN71" i="4"/>
  <c r="EAO71" i="4"/>
  <c r="EAP71" i="4"/>
  <c r="EAQ71" i="4"/>
  <c r="EAR71" i="4"/>
  <c r="EAS71" i="4"/>
  <c r="EAT71" i="4"/>
  <c r="EAU71" i="4"/>
  <c r="EAV71" i="4"/>
  <c r="EAW71" i="4"/>
  <c r="EAX71" i="4"/>
  <c r="EAY71" i="4"/>
  <c r="EAZ71" i="4"/>
  <c r="EBA71" i="4"/>
  <c r="EBB71" i="4"/>
  <c r="EBC71" i="4"/>
  <c r="EBD71" i="4"/>
  <c r="EBE71" i="4"/>
  <c r="EBF71" i="4"/>
  <c r="EBG71" i="4"/>
  <c r="EBH71" i="4"/>
  <c r="EBI71" i="4"/>
  <c r="EBJ71" i="4"/>
  <c r="EBK71" i="4"/>
  <c r="EBL71" i="4"/>
  <c r="EBM71" i="4"/>
  <c r="EBN71" i="4"/>
  <c r="EBO71" i="4"/>
  <c r="EBP71" i="4"/>
  <c r="EBQ71" i="4"/>
  <c r="EBR71" i="4"/>
  <c r="EBS71" i="4"/>
  <c r="EBT71" i="4"/>
  <c r="EBU71" i="4"/>
  <c r="EBV71" i="4"/>
  <c r="EBW71" i="4"/>
  <c r="EBX71" i="4"/>
  <c r="EBY71" i="4"/>
  <c r="EBZ71" i="4"/>
  <c r="ECA71" i="4"/>
  <c r="ECB71" i="4"/>
  <c r="ECC71" i="4"/>
  <c r="ECD71" i="4"/>
  <c r="ECE71" i="4"/>
  <c r="ECF71" i="4"/>
  <c r="ECG71" i="4"/>
  <c r="ECH71" i="4"/>
  <c r="ECI71" i="4"/>
  <c r="ECJ71" i="4"/>
  <c r="ECK71" i="4"/>
  <c r="ECL71" i="4"/>
  <c r="ECM71" i="4"/>
  <c r="ECN71" i="4"/>
  <c r="ECO71" i="4"/>
  <c r="ECP71" i="4"/>
  <c r="ECQ71" i="4"/>
  <c r="ECR71" i="4"/>
  <c r="ECS71" i="4"/>
  <c r="ECT71" i="4"/>
  <c r="ECU71" i="4"/>
  <c r="ECV71" i="4"/>
  <c r="ECW71" i="4"/>
  <c r="ECX71" i="4"/>
  <c r="ECY71" i="4"/>
  <c r="ECZ71" i="4"/>
  <c r="EDA71" i="4"/>
  <c r="EDB71" i="4"/>
  <c r="EDC71" i="4"/>
  <c r="EDD71" i="4"/>
  <c r="EDE71" i="4"/>
  <c r="EDF71" i="4"/>
  <c r="EDG71" i="4"/>
  <c r="EDH71" i="4"/>
  <c r="EDI71" i="4"/>
  <c r="EDJ71" i="4"/>
  <c r="EDK71" i="4"/>
  <c r="EDL71" i="4"/>
  <c r="EDM71" i="4"/>
  <c r="EDN71" i="4"/>
  <c r="EDO71" i="4"/>
  <c r="EDP71" i="4"/>
  <c r="EDQ71" i="4"/>
  <c r="EDR71" i="4"/>
  <c r="EDS71" i="4"/>
  <c r="EDT71" i="4"/>
  <c r="EDU71" i="4"/>
  <c r="EDV71" i="4"/>
  <c r="EDW71" i="4"/>
  <c r="EDX71" i="4"/>
  <c r="EDY71" i="4"/>
  <c r="EDZ71" i="4"/>
  <c r="EEA71" i="4"/>
  <c r="EEB71" i="4"/>
  <c r="EEC71" i="4"/>
  <c r="EED71" i="4"/>
  <c r="EEE71" i="4"/>
  <c r="EEF71" i="4"/>
  <c r="EEG71" i="4"/>
  <c r="EEH71" i="4"/>
  <c r="EEI71" i="4"/>
  <c r="EEJ71" i="4"/>
  <c r="EEK71" i="4"/>
  <c r="EEL71" i="4"/>
  <c r="EEM71" i="4"/>
  <c r="EEN71" i="4"/>
  <c r="EEO71" i="4"/>
  <c r="EEP71" i="4"/>
  <c r="EEQ71" i="4"/>
  <c r="EER71" i="4"/>
  <c r="EES71" i="4"/>
  <c r="EET71" i="4"/>
  <c r="EEU71" i="4"/>
  <c r="EEV71" i="4"/>
  <c r="EEW71" i="4"/>
  <c r="EEX71" i="4"/>
  <c r="EEY71" i="4"/>
  <c r="EEZ71" i="4"/>
  <c r="EFA71" i="4"/>
  <c r="EFB71" i="4"/>
  <c r="EFC71" i="4"/>
  <c r="EFD71" i="4"/>
  <c r="EFE71" i="4"/>
  <c r="EFF71" i="4"/>
  <c r="EFG71" i="4"/>
  <c r="EFH71" i="4"/>
  <c r="EFI71" i="4"/>
  <c r="EFJ71" i="4"/>
  <c r="EFK71" i="4"/>
  <c r="EFL71" i="4"/>
  <c r="EFM71" i="4"/>
  <c r="EFN71" i="4"/>
  <c r="EFO71" i="4"/>
  <c r="EFP71" i="4"/>
  <c r="EFQ71" i="4"/>
  <c r="EFR71" i="4"/>
  <c r="EFS71" i="4"/>
  <c r="EFT71" i="4"/>
  <c r="EFU71" i="4"/>
  <c r="EFV71" i="4"/>
  <c r="EFW71" i="4"/>
  <c r="EFX71" i="4"/>
  <c r="EFY71" i="4"/>
  <c r="EFZ71" i="4"/>
  <c r="EGA71" i="4"/>
  <c r="EGB71" i="4"/>
  <c r="EGC71" i="4"/>
  <c r="EGD71" i="4"/>
  <c r="EGE71" i="4"/>
  <c r="EGF71" i="4"/>
  <c r="EGG71" i="4"/>
  <c r="EGH71" i="4"/>
  <c r="EGI71" i="4"/>
  <c r="EGJ71" i="4"/>
  <c r="EGK71" i="4"/>
  <c r="EGL71" i="4"/>
  <c r="EGM71" i="4"/>
  <c r="EGN71" i="4"/>
  <c r="EGO71" i="4"/>
  <c r="EGP71" i="4"/>
  <c r="EGQ71" i="4"/>
  <c r="EGR71" i="4"/>
  <c r="EGS71" i="4"/>
  <c r="EGT71" i="4"/>
  <c r="EGU71" i="4"/>
  <c r="EGV71" i="4"/>
  <c r="EGW71" i="4"/>
  <c r="EGX71" i="4"/>
  <c r="EGY71" i="4"/>
  <c r="EGZ71" i="4"/>
  <c r="EHA71" i="4"/>
  <c r="EHB71" i="4"/>
  <c r="EHC71" i="4"/>
  <c r="EHD71" i="4"/>
  <c r="EHE71" i="4"/>
  <c r="EHF71" i="4"/>
  <c r="EHG71" i="4"/>
  <c r="EHH71" i="4"/>
  <c r="EHI71" i="4"/>
  <c r="EHJ71" i="4"/>
  <c r="EHK71" i="4"/>
  <c r="EHL71" i="4"/>
  <c r="EHM71" i="4"/>
  <c r="EHN71" i="4"/>
  <c r="EHO71" i="4"/>
  <c r="EHP71" i="4"/>
  <c r="EHQ71" i="4"/>
  <c r="EHR71" i="4"/>
  <c r="EHS71" i="4"/>
  <c r="EHT71" i="4"/>
  <c r="EHU71" i="4"/>
  <c r="EHV71" i="4"/>
  <c r="EHW71" i="4"/>
  <c r="EHX71" i="4"/>
  <c r="EHY71" i="4"/>
  <c r="EHZ71" i="4"/>
  <c r="EIA71" i="4"/>
  <c r="EIB71" i="4"/>
  <c r="EIC71" i="4"/>
  <c r="EID71" i="4"/>
  <c r="EIE71" i="4"/>
  <c r="EIF71" i="4"/>
  <c r="EIG71" i="4"/>
  <c r="EIH71" i="4"/>
  <c r="EII71" i="4"/>
  <c r="EIJ71" i="4"/>
  <c r="EIK71" i="4"/>
  <c r="EIL71" i="4"/>
  <c r="EIM71" i="4"/>
  <c r="EIN71" i="4"/>
  <c r="EIO71" i="4"/>
  <c r="EIP71" i="4"/>
  <c r="EIQ71" i="4"/>
  <c r="EIR71" i="4"/>
  <c r="EIS71" i="4"/>
  <c r="EIT71" i="4"/>
  <c r="EIU71" i="4"/>
  <c r="EIV71" i="4"/>
  <c r="EIW71" i="4"/>
  <c r="EIX71" i="4"/>
  <c r="EIY71" i="4"/>
  <c r="EIZ71" i="4"/>
  <c r="EJA71" i="4"/>
  <c r="EJB71" i="4"/>
  <c r="EJC71" i="4"/>
  <c r="EJD71" i="4"/>
  <c r="EJE71" i="4"/>
  <c r="EJF71" i="4"/>
  <c r="EJG71" i="4"/>
  <c r="EJH71" i="4"/>
  <c r="EJI71" i="4"/>
  <c r="EJJ71" i="4"/>
  <c r="EJK71" i="4"/>
  <c r="EJL71" i="4"/>
  <c r="EJM71" i="4"/>
  <c r="EJN71" i="4"/>
  <c r="EJO71" i="4"/>
  <c r="EJP71" i="4"/>
  <c r="EJQ71" i="4"/>
  <c r="EJR71" i="4"/>
  <c r="EJS71" i="4"/>
  <c r="EJT71" i="4"/>
  <c r="EJU71" i="4"/>
  <c r="EJV71" i="4"/>
  <c r="EJW71" i="4"/>
  <c r="EJX71" i="4"/>
  <c r="EJY71" i="4"/>
  <c r="EJZ71" i="4"/>
  <c r="EKA71" i="4"/>
  <c r="EKB71" i="4"/>
  <c r="EKC71" i="4"/>
  <c r="EKD71" i="4"/>
  <c r="EKE71" i="4"/>
  <c r="EKF71" i="4"/>
  <c r="EKG71" i="4"/>
  <c r="EKH71" i="4"/>
  <c r="EKI71" i="4"/>
  <c r="EKJ71" i="4"/>
  <c r="EKK71" i="4"/>
  <c r="EKL71" i="4"/>
  <c r="EKM71" i="4"/>
  <c r="EKN71" i="4"/>
  <c r="EKO71" i="4"/>
  <c r="EKP71" i="4"/>
  <c r="EKQ71" i="4"/>
  <c r="EKR71" i="4"/>
  <c r="EKS71" i="4"/>
  <c r="EKT71" i="4"/>
  <c r="EKU71" i="4"/>
  <c r="EKV71" i="4"/>
  <c r="EKW71" i="4"/>
  <c r="EKX71" i="4"/>
  <c r="EKY71" i="4"/>
  <c r="EKZ71" i="4"/>
  <c r="ELA71" i="4"/>
  <c r="ELB71" i="4"/>
  <c r="ELC71" i="4"/>
  <c r="ELD71" i="4"/>
  <c r="ELE71" i="4"/>
  <c r="ELF71" i="4"/>
  <c r="ELG71" i="4"/>
  <c r="ELH71" i="4"/>
  <c r="ELI71" i="4"/>
  <c r="ELJ71" i="4"/>
  <c r="ELK71" i="4"/>
  <c r="ELL71" i="4"/>
  <c r="ELM71" i="4"/>
  <c r="ELN71" i="4"/>
  <c r="ELO71" i="4"/>
  <c r="ELP71" i="4"/>
  <c r="ELQ71" i="4"/>
  <c r="ELR71" i="4"/>
  <c r="ELS71" i="4"/>
  <c r="ELT71" i="4"/>
  <c r="ELU71" i="4"/>
  <c r="ELV71" i="4"/>
  <c r="ELW71" i="4"/>
  <c r="ELX71" i="4"/>
  <c r="ELY71" i="4"/>
  <c r="ELZ71" i="4"/>
  <c r="EMA71" i="4"/>
  <c r="EMB71" i="4"/>
  <c r="EMC71" i="4"/>
  <c r="EMD71" i="4"/>
  <c r="EME71" i="4"/>
  <c r="EMF71" i="4"/>
  <c r="EMG71" i="4"/>
  <c r="EMH71" i="4"/>
  <c r="EMI71" i="4"/>
  <c r="EMJ71" i="4"/>
  <c r="EMK71" i="4"/>
  <c r="EML71" i="4"/>
  <c r="EMM71" i="4"/>
  <c r="EMN71" i="4"/>
  <c r="EMO71" i="4"/>
  <c r="EMP71" i="4"/>
  <c r="EMQ71" i="4"/>
  <c r="EMR71" i="4"/>
  <c r="EMS71" i="4"/>
  <c r="EMT71" i="4"/>
  <c r="EMU71" i="4"/>
  <c r="EMV71" i="4"/>
  <c r="EMW71" i="4"/>
  <c r="EMX71" i="4"/>
  <c r="EMY71" i="4"/>
  <c r="EMZ71" i="4"/>
  <c r="ENA71" i="4"/>
  <c r="ENB71" i="4"/>
  <c r="ENC71" i="4"/>
  <c r="END71" i="4"/>
  <c r="ENE71" i="4"/>
  <c r="ENF71" i="4"/>
  <c r="ENG71" i="4"/>
  <c r="ENH71" i="4"/>
  <c r="ENI71" i="4"/>
  <c r="ENJ71" i="4"/>
  <c r="ENK71" i="4"/>
  <c r="ENL71" i="4"/>
  <c r="ENM71" i="4"/>
  <c r="ENN71" i="4"/>
  <c r="ENO71" i="4"/>
  <c r="ENP71" i="4"/>
  <c r="ENQ71" i="4"/>
  <c r="ENR71" i="4"/>
  <c r="ENS71" i="4"/>
  <c r="ENT71" i="4"/>
  <c r="ENU71" i="4"/>
  <c r="ENV71" i="4"/>
  <c r="ENW71" i="4"/>
  <c r="ENX71" i="4"/>
  <c r="ENY71" i="4"/>
  <c r="ENZ71" i="4"/>
  <c r="EOA71" i="4"/>
  <c r="EOB71" i="4"/>
  <c r="EOC71" i="4"/>
  <c r="EOD71" i="4"/>
  <c r="EOE71" i="4"/>
  <c r="EOF71" i="4"/>
  <c r="EOG71" i="4"/>
  <c r="EOH71" i="4"/>
  <c r="EOI71" i="4"/>
  <c r="EOJ71" i="4"/>
  <c r="EOK71" i="4"/>
  <c r="EOL71" i="4"/>
  <c r="EOM71" i="4"/>
  <c r="EON71" i="4"/>
  <c r="EOO71" i="4"/>
  <c r="EOP71" i="4"/>
  <c r="EOQ71" i="4"/>
  <c r="EOR71" i="4"/>
  <c r="EOS71" i="4"/>
  <c r="EOT71" i="4"/>
  <c r="EOU71" i="4"/>
  <c r="EOV71" i="4"/>
  <c r="EOW71" i="4"/>
  <c r="EOX71" i="4"/>
  <c r="EOY71" i="4"/>
  <c r="EOZ71" i="4"/>
  <c r="EPA71" i="4"/>
  <c r="EPB71" i="4"/>
  <c r="EPC71" i="4"/>
  <c r="EPD71" i="4"/>
  <c r="EPE71" i="4"/>
  <c r="EPF71" i="4"/>
  <c r="EPG71" i="4"/>
  <c r="EPH71" i="4"/>
  <c r="EPI71" i="4"/>
  <c r="EPJ71" i="4"/>
  <c r="EPK71" i="4"/>
  <c r="EPL71" i="4"/>
  <c r="EPM71" i="4"/>
  <c r="EPN71" i="4"/>
  <c r="EPO71" i="4"/>
  <c r="EPP71" i="4"/>
  <c r="EPQ71" i="4"/>
  <c r="EPR71" i="4"/>
  <c r="EPS71" i="4"/>
  <c r="EPT71" i="4"/>
  <c r="EPU71" i="4"/>
  <c r="EPV71" i="4"/>
  <c r="EPW71" i="4"/>
  <c r="EPX71" i="4"/>
  <c r="EPY71" i="4"/>
  <c r="EPZ71" i="4"/>
  <c r="EQA71" i="4"/>
  <c r="EQB71" i="4"/>
  <c r="EQC71" i="4"/>
  <c r="EQD71" i="4"/>
  <c r="EQE71" i="4"/>
  <c r="EQF71" i="4"/>
  <c r="EQG71" i="4"/>
  <c r="EQH71" i="4"/>
  <c r="EQI71" i="4"/>
  <c r="EQJ71" i="4"/>
  <c r="EQK71" i="4"/>
  <c r="EQL71" i="4"/>
  <c r="EQM71" i="4"/>
  <c r="EQN71" i="4"/>
  <c r="EQO71" i="4"/>
  <c r="EQP71" i="4"/>
  <c r="EQQ71" i="4"/>
  <c r="EQR71" i="4"/>
  <c r="EQS71" i="4"/>
  <c r="EQT71" i="4"/>
  <c r="EQU71" i="4"/>
  <c r="EQV71" i="4"/>
  <c r="EQW71" i="4"/>
  <c r="EQX71" i="4"/>
  <c r="EQY71" i="4"/>
  <c r="EQZ71" i="4"/>
  <c r="ERA71" i="4"/>
  <c r="ERB71" i="4"/>
  <c r="ERC71" i="4"/>
  <c r="ERD71" i="4"/>
  <c r="ERE71" i="4"/>
  <c r="ERF71" i="4"/>
  <c r="ERG71" i="4"/>
  <c r="ERH71" i="4"/>
  <c r="ERI71" i="4"/>
  <c r="ERJ71" i="4"/>
  <c r="ERK71" i="4"/>
  <c r="ERL71" i="4"/>
  <c r="ERM71" i="4"/>
  <c r="ERN71" i="4"/>
  <c r="ERO71" i="4"/>
  <c r="ERP71" i="4"/>
  <c r="ERQ71" i="4"/>
  <c r="ERR71" i="4"/>
  <c r="ERS71" i="4"/>
  <c r="ERT71" i="4"/>
  <c r="ERU71" i="4"/>
  <c r="ERV71" i="4"/>
  <c r="ERW71" i="4"/>
  <c r="ERX71" i="4"/>
  <c r="ERY71" i="4"/>
  <c r="ERZ71" i="4"/>
  <c r="ESA71" i="4"/>
  <c r="ESB71" i="4"/>
  <c r="ESC71" i="4"/>
  <c r="ESD71" i="4"/>
  <c r="ESE71" i="4"/>
  <c r="ESF71" i="4"/>
  <c r="ESG71" i="4"/>
  <c r="ESH71" i="4"/>
  <c r="ESI71" i="4"/>
  <c r="ESJ71" i="4"/>
  <c r="ESK71" i="4"/>
  <c r="ESL71" i="4"/>
  <c r="ESM71" i="4"/>
  <c r="ESN71" i="4"/>
  <c r="ESO71" i="4"/>
  <c r="ESP71" i="4"/>
  <c r="ESQ71" i="4"/>
  <c r="ESR71" i="4"/>
  <c r="ESS71" i="4"/>
  <c r="EST71" i="4"/>
  <c r="ESU71" i="4"/>
  <c r="ESV71" i="4"/>
  <c r="ESW71" i="4"/>
  <c r="ESX71" i="4"/>
  <c r="ESY71" i="4"/>
  <c r="ESZ71" i="4"/>
  <c r="ETA71" i="4"/>
  <c r="ETB71" i="4"/>
  <c r="ETC71" i="4"/>
  <c r="ETD71" i="4"/>
  <c r="ETE71" i="4"/>
  <c r="ETF71" i="4"/>
  <c r="ETG71" i="4"/>
  <c r="ETH71" i="4"/>
  <c r="ETI71" i="4"/>
  <c r="ETJ71" i="4"/>
  <c r="ETK71" i="4"/>
  <c r="ETL71" i="4"/>
  <c r="ETM71" i="4"/>
  <c r="ETN71" i="4"/>
  <c r="ETO71" i="4"/>
  <c r="ETP71" i="4"/>
  <c r="ETQ71" i="4"/>
  <c r="ETR71" i="4"/>
  <c r="ETS71" i="4"/>
  <c r="ETT71" i="4"/>
  <c r="ETU71" i="4"/>
  <c r="ETV71" i="4"/>
  <c r="ETW71" i="4"/>
  <c r="ETX71" i="4"/>
  <c r="ETY71" i="4"/>
  <c r="ETZ71" i="4"/>
  <c r="EUA71" i="4"/>
  <c r="EUB71" i="4"/>
  <c r="EUC71" i="4"/>
  <c r="EUD71" i="4"/>
  <c r="EUE71" i="4"/>
  <c r="EUF71" i="4"/>
  <c r="EUG71" i="4"/>
  <c r="EUH71" i="4"/>
  <c r="EUI71" i="4"/>
  <c r="EUJ71" i="4"/>
  <c r="EUK71" i="4"/>
  <c r="EUL71" i="4"/>
  <c r="EUM71" i="4"/>
  <c r="EUN71" i="4"/>
  <c r="EUO71" i="4"/>
  <c r="EUP71" i="4"/>
  <c r="EUQ71" i="4"/>
  <c r="EUR71" i="4"/>
  <c r="EUS71" i="4"/>
  <c r="EUT71" i="4"/>
  <c r="EUU71" i="4"/>
  <c r="EUV71" i="4"/>
  <c r="EUW71" i="4"/>
  <c r="EUX71" i="4"/>
  <c r="EUY71" i="4"/>
  <c r="EUZ71" i="4"/>
  <c r="EVA71" i="4"/>
  <c r="EVB71" i="4"/>
  <c r="EVC71" i="4"/>
  <c r="EVD71" i="4"/>
  <c r="EVE71" i="4"/>
  <c r="EVF71" i="4"/>
  <c r="EVG71" i="4"/>
  <c r="EVH71" i="4"/>
  <c r="EVI71" i="4"/>
  <c r="EVJ71" i="4"/>
  <c r="EVK71" i="4"/>
  <c r="EVL71" i="4"/>
  <c r="EVM71" i="4"/>
  <c r="EVN71" i="4"/>
  <c r="EVO71" i="4"/>
  <c r="EVP71" i="4"/>
  <c r="EVQ71" i="4"/>
  <c r="EVR71" i="4"/>
  <c r="EVS71" i="4"/>
  <c r="EVT71" i="4"/>
  <c r="EVU71" i="4"/>
  <c r="EVV71" i="4"/>
  <c r="EVW71" i="4"/>
  <c r="EVX71" i="4"/>
  <c r="EVY71" i="4"/>
  <c r="EVZ71" i="4"/>
  <c r="EWA71" i="4"/>
  <c r="EWB71" i="4"/>
  <c r="EWC71" i="4"/>
  <c r="EWD71" i="4"/>
  <c r="EWE71" i="4"/>
  <c r="EWF71" i="4"/>
  <c r="EWG71" i="4"/>
  <c r="EWH71" i="4"/>
  <c r="EWI71" i="4"/>
  <c r="EWJ71" i="4"/>
  <c r="EWK71" i="4"/>
  <c r="EWL71" i="4"/>
  <c r="EWM71" i="4"/>
  <c r="EWN71" i="4"/>
  <c r="EWO71" i="4"/>
  <c r="EWP71" i="4"/>
  <c r="EWQ71" i="4"/>
  <c r="EWR71" i="4"/>
  <c r="EWS71" i="4"/>
  <c r="EWT71" i="4"/>
  <c r="EWU71" i="4"/>
  <c r="EWV71" i="4"/>
  <c r="EWW71" i="4"/>
  <c r="EWX71" i="4"/>
  <c r="EWY71" i="4"/>
  <c r="EWZ71" i="4"/>
  <c r="EXA71" i="4"/>
  <c r="EXB71" i="4"/>
  <c r="EXC71" i="4"/>
  <c r="EXD71" i="4"/>
  <c r="EXE71" i="4"/>
  <c r="EXF71" i="4"/>
  <c r="EXG71" i="4"/>
  <c r="EXH71" i="4"/>
  <c r="EXI71" i="4"/>
  <c r="EXJ71" i="4"/>
  <c r="EXK71" i="4"/>
  <c r="EXL71" i="4"/>
  <c r="EXM71" i="4"/>
  <c r="EXN71" i="4"/>
  <c r="EXO71" i="4"/>
  <c r="EXP71" i="4"/>
  <c r="EXQ71" i="4"/>
  <c r="EXR71" i="4"/>
  <c r="EXS71" i="4"/>
  <c r="EXT71" i="4"/>
  <c r="EXU71" i="4"/>
  <c r="EXV71" i="4"/>
  <c r="EXW71" i="4"/>
  <c r="EXX71" i="4"/>
  <c r="EXY71" i="4"/>
  <c r="EXZ71" i="4"/>
  <c r="EYA71" i="4"/>
  <c r="EYB71" i="4"/>
  <c r="EYC71" i="4"/>
  <c r="EYD71" i="4"/>
  <c r="EYE71" i="4"/>
  <c r="EYF71" i="4"/>
  <c r="EYG71" i="4"/>
  <c r="EYH71" i="4"/>
  <c r="EYI71" i="4"/>
  <c r="EYJ71" i="4"/>
  <c r="EYK71" i="4"/>
  <c r="EYL71" i="4"/>
  <c r="EYM71" i="4"/>
  <c r="EYN71" i="4"/>
  <c r="EYO71" i="4"/>
  <c r="EYP71" i="4"/>
  <c r="EYQ71" i="4"/>
  <c r="EYR71" i="4"/>
  <c r="EYS71" i="4"/>
  <c r="EYT71" i="4"/>
  <c r="EYU71" i="4"/>
  <c r="EYV71" i="4"/>
  <c r="EYW71" i="4"/>
  <c r="EYX71" i="4"/>
  <c r="EYY71" i="4"/>
  <c r="EYZ71" i="4"/>
  <c r="EZA71" i="4"/>
  <c r="EZB71" i="4"/>
  <c r="EZC71" i="4"/>
  <c r="EZD71" i="4"/>
  <c r="EZE71" i="4"/>
  <c r="EZF71" i="4"/>
  <c r="EZG71" i="4"/>
  <c r="EZH71" i="4"/>
  <c r="EZI71" i="4"/>
  <c r="EZJ71" i="4"/>
  <c r="EZK71" i="4"/>
  <c r="EZL71" i="4"/>
  <c r="EZM71" i="4"/>
  <c r="EZN71" i="4"/>
  <c r="EZO71" i="4"/>
  <c r="EZP71" i="4"/>
  <c r="EZQ71" i="4"/>
  <c r="EZR71" i="4"/>
  <c r="EZS71" i="4"/>
  <c r="EZT71" i="4"/>
  <c r="EZU71" i="4"/>
  <c r="EZV71" i="4"/>
  <c r="EZW71" i="4"/>
  <c r="EZX71" i="4"/>
  <c r="EZY71" i="4"/>
  <c r="EZZ71" i="4"/>
  <c r="FAA71" i="4"/>
  <c r="FAB71" i="4"/>
  <c r="FAC71" i="4"/>
  <c r="FAD71" i="4"/>
  <c r="FAE71" i="4"/>
  <c r="FAF71" i="4"/>
  <c r="FAG71" i="4"/>
  <c r="FAH71" i="4"/>
  <c r="FAI71" i="4"/>
  <c r="FAJ71" i="4"/>
  <c r="FAK71" i="4"/>
  <c r="FAL71" i="4"/>
  <c r="FAM71" i="4"/>
  <c r="FAN71" i="4"/>
  <c r="FAO71" i="4"/>
  <c r="FAP71" i="4"/>
  <c r="FAQ71" i="4"/>
  <c r="FAR71" i="4"/>
  <c r="FAS71" i="4"/>
  <c r="FAT71" i="4"/>
  <c r="FAU71" i="4"/>
  <c r="FAV71" i="4"/>
  <c r="FAW71" i="4"/>
  <c r="FAX71" i="4"/>
  <c r="FAY71" i="4"/>
  <c r="FAZ71" i="4"/>
  <c r="FBA71" i="4"/>
  <c r="FBB71" i="4"/>
  <c r="FBC71" i="4"/>
  <c r="FBD71" i="4"/>
  <c r="FBE71" i="4"/>
  <c r="FBF71" i="4"/>
  <c r="FBG71" i="4"/>
  <c r="FBH71" i="4"/>
  <c r="FBI71" i="4"/>
  <c r="FBJ71" i="4"/>
  <c r="FBK71" i="4"/>
  <c r="FBL71" i="4"/>
  <c r="FBM71" i="4"/>
  <c r="FBN71" i="4"/>
  <c r="FBO71" i="4"/>
  <c r="FBP71" i="4"/>
  <c r="FBQ71" i="4"/>
  <c r="FBR71" i="4"/>
  <c r="FBS71" i="4"/>
  <c r="FBT71" i="4"/>
  <c r="FBU71" i="4"/>
  <c r="FBV71" i="4"/>
  <c r="FBW71" i="4"/>
  <c r="FBX71" i="4"/>
  <c r="FBY71" i="4"/>
  <c r="FBZ71" i="4"/>
  <c r="FCA71" i="4"/>
  <c r="FCB71" i="4"/>
  <c r="FCC71" i="4"/>
  <c r="FCD71" i="4"/>
  <c r="FCE71" i="4"/>
  <c r="FCF71" i="4"/>
  <c r="FCG71" i="4"/>
  <c r="FCH71" i="4"/>
  <c r="FCI71" i="4"/>
  <c r="FCJ71" i="4"/>
  <c r="FCK71" i="4"/>
  <c r="FCL71" i="4"/>
  <c r="FCM71" i="4"/>
  <c r="FCN71" i="4"/>
  <c r="FCO71" i="4"/>
  <c r="FCP71" i="4"/>
  <c r="FCQ71" i="4"/>
  <c r="FCR71" i="4"/>
  <c r="FCS71" i="4"/>
  <c r="FCT71" i="4"/>
  <c r="FCU71" i="4"/>
  <c r="FCV71" i="4"/>
  <c r="FCW71" i="4"/>
  <c r="FCX71" i="4"/>
  <c r="FCY71" i="4"/>
  <c r="FCZ71" i="4"/>
  <c r="FDA71" i="4"/>
  <c r="FDB71" i="4"/>
  <c r="FDC71" i="4"/>
  <c r="FDD71" i="4"/>
  <c r="FDE71" i="4"/>
  <c r="FDF71" i="4"/>
  <c r="FDG71" i="4"/>
  <c r="FDH71" i="4"/>
  <c r="FDI71" i="4"/>
  <c r="FDJ71" i="4"/>
  <c r="FDK71" i="4"/>
  <c r="FDL71" i="4"/>
  <c r="FDM71" i="4"/>
  <c r="FDN71" i="4"/>
  <c r="FDO71" i="4"/>
  <c r="FDP71" i="4"/>
  <c r="FDQ71" i="4"/>
  <c r="FDR71" i="4"/>
  <c r="FDS71" i="4"/>
  <c r="FDT71" i="4"/>
  <c r="FDU71" i="4"/>
  <c r="FDV71" i="4"/>
  <c r="FDW71" i="4"/>
  <c r="FDX71" i="4"/>
  <c r="FDY71" i="4"/>
  <c r="FDZ71" i="4"/>
  <c r="FEA71" i="4"/>
  <c r="FEB71" i="4"/>
  <c r="FEC71" i="4"/>
  <c r="FED71" i="4"/>
  <c r="FEE71" i="4"/>
  <c r="FEF71" i="4"/>
  <c r="FEG71" i="4"/>
  <c r="FEH71" i="4"/>
  <c r="FEI71" i="4"/>
  <c r="FEJ71" i="4"/>
  <c r="FEK71" i="4"/>
  <c r="FEL71" i="4"/>
  <c r="FEM71" i="4"/>
  <c r="FEN71" i="4"/>
  <c r="FEO71" i="4"/>
  <c r="FEP71" i="4"/>
  <c r="FEQ71" i="4"/>
  <c r="FER71" i="4"/>
  <c r="FES71" i="4"/>
  <c r="FET71" i="4"/>
  <c r="FEU71" i="4"/>
  <c r="FEV71" i="4"/>
  <c r="FEW71" i="4"/>
  <c r="FEX71" i="4"/>
  <c r="FEY71" i="4"/>
  <c r="FEZ71" i="4"/>
  <c r="FFA71" i="4"/>
  <c r="FFB71" i="4"/>
  <c r="FFC71" i="4"/>
  <c r="FFD71" i="4"/>
  <c r="FFE71" i="4"/>
  <c r="FFF71" i="4"/>
  <c r="FFG71" i="4"/>
  <c r="FFH71" i="4"/>
  <c r="FFI71" i="4"/>
  <c r="FFJ71" i="4"/>
  <c r="FFK71" i="4"/>
  <c r="FFL71" i="4"/>
  <c r="FFM71" i="4"/>
  <c r="FFN71" i="4"/>
  <c r="FFO71" i="4"/>
  <c r="FFP71" i="4"/>
  <c r="FFQ71" i="4"/>
  <c r="FFR71" i="4"/>
  <c r="FFS71" i="4"/>
  <c r="FFT71" i="4"/>
  <c r="FFU71" i="4"/>
  <c r="FFV71" i="4"/>
  <c r="FFW71" i="4"/>
  <c r="FFX71" i="4"/>
  <c r="FFY71" i="4"/>
  <c r="FFZ71" i="4"/>
  <c r="FGA71" i="4"/>
  <c r="FGB71" i="4"/>
  <c r="FGC71" i="4"/>
  <c r="FGD71" i="4"/>
  <c r="FGE71" i="4"/>
  <c r="FGF71" i="4"/>
  <c r="FGG71" i="4"/>
  <c r="FGH71" i="4"/>
  <c r="FGI71" i="4"/>
  <c r="FGJ71" i="4"/>
  <c r="FGK71" i="4"/>
  <c r="FGL71" i="4"/>
  <c r="FGM71" i="4"/>
  <c r="FGN71" i="4"/>
  <c r="FGO71" i="4"/>
  <c r="FGP71" i="4"/>
  <c r="FGQ71" i="4"/>
  <c r="FGR71" i="4"/>
  <c r="FGS71" i="4"/>
  <c r="FGT71" i="4"/>
  <c r="FGU71" i="4"/>
  <c r="FGV71" i="4"/>
  <c r="FGW71" i="4"/>
  <c r="FGX71" i="4"/>
  <c r="FGY71" i="4"/>
  <c r="FGZ71" i="4"/>
  <c r="FHA71" i="4"/>
  <c r="FHB71" i="4"/>
  <c r="FHC71" i="4"/>
  <c r="FHD71" i="4"/>
  <c r="FHE71" i="4"/>
  <c r="FHF71" i="4"/>
  <c r="FHG71" i="4"/>
  <c r="FHH71" i="4"/>
  <c r="FHI71" i="4"/>
  <c r="FHJ71" i="4"/>
  <c r="FHK71" i="4"/>
  <c r="FHL71" i="4"/>
  <c r="FHM71" i="4"/>
  <c r="FHN71" i="4"/>
  <c r="FHO71" i="4"/>
  <c r="FHP71" i="4"/>
  <c r="FHQ71" i="4"/>
  <c r="FHR71" i="4"/>
  <c r="FHS71" i="4"/>
  <c r="FHT71" i="4"/>
  <c r="FHU71" i="4"/>
  <c r="FHV71" i="4"/>
  <c r="FHW71" i="4"/>
  <c r="FHX71" i="4"/>
  <c r="FHY71" i="4"/>
  <c r="FHZ71" i="4"/>
  <c r="FIA71" i="4"/>
  <c r="FIB71" i="4"/>
  <c r="FIC71" i="4"/>
  <c r="FID71" i="4"/>
  <c r="FIE71" i="4"/>
  <c r="FIF71" i="4"/>
  <c r="FIG71" i="4"/>
  <c r="FIH71" i="4"/>
  <c r="FII71" i="4"/>
  <c r="FIJ71" i="4"/>
  <c r="FIK71" i="4"/>
  <c r="FIL71" i="4"/>
  <c r="FIM71" i="4"/>
  <c r="FIN71" i="4"/>
  <c r="FIO71" i="4"/>
  <c r="FIP71" i="4"/>
  <c r="FIQ71" i="4"/>
  <c r="FIR71" i="4"/>
  <c r="FIS71" i="4"/>
  <c r="FIT71" i="4"/>
  <c r="FIU71" i="4"/>
  <c r="FIV71" i="4"/>
  <c r="FIW71" i="4"/>
  <c r="FIX71" i="4"/>
  <c r="FIY71" i="4"/>
  <c r="FIZ71" i="4"/>
  <c r="FJA71" i="4"/>
  <c r="FJB71" i="4"/>
  <c r="FJC71" i="4"/>
  <c r="FJD71" i="4"/>
  <c r="FJE71" i="4"/>
  <c r="FJF71" i="4"/>
  <c r="FJG71" i="4"/>
  <c r="FJH71" i="4"/>
  <c r="FJI71" i="4"/>
  <c r="FJJ71" i="4"/>
  <c r="FJK71" i="4"/>
  <c r="FJL71" i="4"/>
  <c r="FJM71" i="4"/>
  <c r="FJN71" i="4"/>
  <c r="FJO71" i="4"/>
  <c r="FJP71" i="4"/>
  <c r="FJQ71" i="4"/>
  <c r="FJR71" i="4"/>
  <c r="FJS71" i="4"/>
  <c r="FJT71" i="4"/>
  <c r="FJU71" i="4"/>
  <c r="FJV71" i="4"/>
  <c r="FJW71" i="4"/>
  <c r="FJX71" i="4"/>
  <c r="FJY71" i="4"/>
  <c r="FJZ71" i="4"/>
  <c r="FKA71" i="4"/>
  <c r="FKB71" i="4"/>
  <c r="FKC71" i="4"/>
  <c r="FKD71" i="4"/>
  <c r="FKE71" i="4"/>
  <c r="FKF71" i="4"/>
  <c r="FKG71" i="4"/>
  <c r="FKH71" i="4"/>
  <c r="FKI71" i="4"/>
  <c r="FKJ71" i="4"/>
  <c r="FKK71" i="4"/>
  <c r="FKL71" i="4"/>
  <c r="FKM71" i="4"/>
  <c r="FKN71" i="4"/>
  <c r="FKO71" i="4"/>
  <c r="FKP71" i="4"/>
  <c r="FKQ71" i="4"/>
  <c r="FKR71" i="4"/>
  <c r="FKS71" i="4"/>
  <c r="FKT71" i="4"/>
  <c r="FKU71" i="4"/>
  <c r="FKV71" i="4"/>
  <c r="FKW71" i="4"/>
  <c r="FKX71" i="4"/>
  <c r="FKY71" i="4"/>
  <c r="FKZ71" i="4"/>
  <c r="FLA71" i="4"/>
  <c r="FLB71" i="4"/>
  <c r="FLC71" i="4"/>
  <c r="FLD71" i="4"/>
  <c r="FLE71" i="4"/>
  <c r="FLF71" i="4"/>
  <c r="FLG71" i="4"/>
  <c r="FLH71" i="4"/>
  <c r="FLI71" i="4"/>
  <c r="FLJ71" i="4"/>
  <c r="FLK71" i="4"/>
  <c r="FLL71" i="4"/>
  <c r="FLM71" i="4"/>
  <c r="FLN71" i="4"/>
  <c r="FLO71" i="4"/>
  <c r="FLP71" i="4"/>
  <c r="FLQ71" i="4"/>
  <c r="FLR71" i="4"/>
  <c r="FLS71" i="4"/>
  <c r="FLT71" i="4"/>
  <c r="FLU71" i="4"/>
  <c r="FLV71" i="4"/>
  <c r="FLW71" i="4"/>
  <c r="FLX71" i="4"/>
  <c r="FLY71" i="4"/>
  <c r="FLZ71" i="4"/>
  <c r="FMA71" i="4"/>
  <c r="FMB71" i="4"/>
  <c r="FMC71" i="4"/>
  <c r="FMD71" i="4"/>
  <c r="FME71" i="4"/>
  <c r="FMF71" i="4"/>
  <c r="FMG71" i="4"/>
  <c r="FMH71" i="4"/>
  <c r="FMI71" i="4"/>
  <c r="FMJ71" i="4"/>
  <c r="FMK71" i="4"/>
  <c r="FML71" i="4"/>
  <c r="FMM71" i="4"/>
  <c r="FMN71" i="4"/>
  <c r="FMO71" i="4"/>
  <c r="FMP71" i="4"/>
  <c r="FMQ71" i="4"/>
  <c r="FMR71" i="4"/>
  <c r="FMS71" i="4"/>
  <c r="FMT71" i="4"/>
  <c r="FMU71" i="4"/>
  <c r="FMV71" i="4"/>
  <c r="FMW71" i="4"/>
  <c r="FMX71" i="4"/>
  <c r="FMY71" i="4"/>
  <c r="FMZ71" i="4"/>
  <c r="FNA71" i="4"/>
  <c r="FNB71" i="4"/>
  <c r="FNC71" i="4"/>
  <c r="FND71" i="4"/>
  <c r="FNE71" i="4"/>
  <c r="FNF71" i="4"/>
  <c r="FNG71" i="4"/>
  <c r="FNH71" i="4"/>
  <c r="FNI71" i="4"/>
  <c r="FNJ71" i="4"/>
  <c r="FNK71" i="4"/>
  <c r="FNL71" i="4"/>
  <c r="FNM71" i="4"/>
  <c r="FNN71" i="4"/>
  <c r="FNO71" i="4"/>
  <c r="FNP71" i="4"/>
  <c r="FNQ71" i="4"/>
  <c r="FNR71" i="4"/>
  <c r="FNS71" i="4"/>
  <c r="FNT71" i="4"/>
  <c r="FNU71" i="4"/>
  <c r="FNV71" i="4"/>
  <c r="FNW71" i="4"/>
  <c r="FNX71" i="4"/>
  <c r="FNY71" i="4"/>
  <c r="FNZ71" i="4"/>
  <c r="FOA71" i="4"/>
  <c r="FOB71" i="4"/>
  <c r="FOC71" i="4"/>
  <c r="FOD71" i="4"/>
  <c r="FOE71" i="4"/>
  <c r="FOF71" i="4"/>
  <c r="FOG71" i="4"/>
  <c r="FOH71" i="4"/>
  <c r="FOI71" i="4"/>
  <c r="FOJ71" i="4"/>
  <c r="FOK71" i="4"/>
  <c r="FOL71" i="4"/>
  <c r="FOM71" i="4"/>
  <c r="FON71" i="4"/>
  <c r="FOO71" i="4"/>
  <c r="FOP71" i="4"/>
  <c r="FOQ71" i="4"/>
  <c r="FOR71" i="4"/>
  <c r="FOS71" i="4"/>
  <c r="FOT71" i="4"/>
  <c r="FOU71" i="4"/>
  <c r="FOV71" i="4"/>
  <c r="FOW71" i="4"/>
  <c r="FOX71" i="4"/>
  <c r="FOY71" i="4"/>
  <c r="FOZ71" i="4"/>
  <c r="FPA71" i="4"/>
  <c r="FPB71" i="4"/>
  <c r="FPC71" i="4"/>
  <c r="FPD71" i="4"/>
  <c r="FPE71" i="4"/>
  <c r="FPF71" i="4"/>
  <c r="FPG71" i="4"/>
  <c r="FPH71" i="4"/>
  <c r="FPI71" i="4"/>
  <c r="FPJ71" i="4"/>
  <c r="FPK71" i="4"/>
  <c r="FPL71" i="4"/>
  <c r="FPM71" i="4"/>
  <c r="FPN71" i="4"/>
  <c r="FPO71" i="4"/>
  <c r="FPP71" i="4"/>
  <c r="FPQ71" i="4"/>
  <c r="FPR71" i="4"/>
  <c r="FPS71" i="4"/>
  <c r="FPT71" i="4"/>
  <c r="FPU71" i="4"/>
  <c r="FPV71" i="4"/>
  <c r="FPW71" i="4"/>
  <c r="FPX71" i="4"/>
  <c r="FPY71" i="4"/>
  <c r="FPZ71" i="4"/>
  <c r="FQA71" i="4"/>
  <c r="FQB71" i="4"/>
  <c r="FQC71" i="4"/>
  <c r="FQD71" i="4"/>
  <c r="FQE71" i="4"/>
  <c r="FQF71" i="4"/>
  <c r="FQG71" i="4"/>
  <c r="FQH71" i="4"/>
  <c r="FQI71" i="4"/>
  <c r="FQJ71" i="4"/>
  <c r="FQK71" i="4"/>
  <c r="FQL71" i="4"/>
  <c r="FQM71" i="4"/>
  <c r="FQN71" i="4"/>
  <c r="FQO71" i="4"/>
  <c r="FQP71" i="4"/>
  <c r="FQQ71" i="4"/>
  <c r="FQR71" i="4"/>
  <c r="FQS71" i="4"/>
  <c r="FQT71" i="4"/>
  <c r="FQU71" i="4"/>
  <c r="FQV71" i="4"/>
  <c r="FQW71" i="4"/>
  <c r="FQX71" i="4"/>
  <c r="FQY71" i="4"/>
  <c r="FQZ71" i="4"/>
  <c r="FRA71" i="4"/>
  <c r="FRB71" i="4"/>
  <c r="FRC71" i="4"/>
  <c r="FRD71" i="4"/>
  <c r="FRE71" i="4"/>
  <c r="FRF71" i="4"/>
  <c r="FRG71" i="4"/>
  <c r="FRH71" i="4"/>
  <c r="FRI71" i="4"/>
  <c r="FRJ71" i="4"/>
  <c r="FRK71" i="4"/>
  <c r="FRL71" i="4"/>
  <c r="FRM71" i="4"/>
  <c r="FRN71" i="4"/>
  <c r="FRO71" i="4"/>
  <c r="FRP71" i="4"/>
  <c r="FRQ71" i="4"/>
  <c r="FRR71" i="4"/>
  <c r="FRS71" i="4"/>
  <c r="FRT71" i="4"/>
  <c r="FRU71" i="4"/>
  <c r="FRV71" i="4"/>
  <c r="FRW71" i="4"/>
  <c r="FRX71" i="4"/>
  <c r="FRY71" i="4"/>
  <c r="FRZ71" i="4"/>
  <c r="FSA71" i="4"/>
  <c r="FSB71" i="4"/>
  <c r="FSC71" i="4"/>
  <c r="FSD71" i="4"/>
  <c r="FSE71" i="4"/>
  <c r="FSF71" i="4"/>
  <c r="FSG71" i="4"/>
  <c r="FSH71" i="4"/>
  <c r="FSI71" i="4"/>
  <c r="FSJ71" i="4"/>
  <c r="FSK71" i="4"/>
  <c r="FSL71" i="4"/>
  <c r="FSM71" i="4"/>
  <c r="FSN71" i="4"/>
  <c r="FSO71" i="4"/>
  <c r="FSP71" i="4"/>
  <c r="FSQ71" i="4"/>
  <c r="FSR71" i="4"/>
  <c r="FSS71" i="4"/>
  <c r="FST71" i="4"/>
  <c r="FSU71" i="4"/>
  <c r="FSV71" i="4"/>
  <c r="FSW71" i="4"/>
  <c r="FSX71" i="4"/>
  <c r="FSY71" i="4"/>
  <c r="FSZ71" i="4"/>
  <c r="FTA71" i="4"/>
  <c r="FTB71" i="4"/>
  <c r="FTC71" i="4"/>
  <c r="FTD71" i="4"/>
  <c r="FTE71" i="4"/>
  <c r="FTF71" i="4"/>
  <c r="FTG71" i="4"/>
  <c r="FTH71" i="4"/>
  <c r="FTI71" i="4"/>
  <c r="FTJ71" i="4"/>
  <c r="FTK71" i="4"/>
  <c r="FTL71" i="4"/>
  <c r="FTM71" i="4"/>
  <c r="FTN71" i="4"/>
  <c r="FTO71" i="4"/>
  <c r="FTP71" i="4"/>
  <c r="FTQ71" i="4"/>
  <c r="FTR71" i="4"/>
  <c r="FTS71" i="4"/>
  <c r="FTT71" i="4"/>
  <c r="FTU71" i="4"/>
  <c r="FTV71" i="4"/>
  <c r="FTW71" i="4"/>
  <c r="FTX71" i="4"/>
  <c r="FTY71" i="4"/>
  <c r="FTZ71" i="4"/>
  <c r="FUA71" i="4"/>
  <c r="FUB71" i="4"/>
  <c r="FUC71" i="4"/>
  <c r="FUD71" i="4"/>
  <c r="FUE71" i="4"/>
  <c r="FUF71" i="4"/>
  <c r="FUG71" i="4"/>
  <c r="FUH71" i="4"/>
  <c r="FUI71" i="4"/>
  <c r="FUJ71" i="4"/>
  <c r="FUK71" i="4"/>
  <c r="FUL71" i="4"/>
  <c r="FUM71" i="4"/>
  <c r="FUN71" i="4"/>
  <c r="FUO71" i="4"/>
  <c r="FUP71" i="4"/>
  <c r="FUQ71" i="4"/>
  <c r="FUR71" i="4"/>
  <c r="FUS71" i="4"/>
  <c r="FUT71" i="4"/>
  <c r="FUU71" i="4"/>
  <c r="FUV71" i="4"/>
  <c r="FUW71" i="4"/>
  <c r="FUX71" i="4"/>
  <c r="FUY71" i="4"/>
  <c r="FUZ71" i="4"/>
  <c r="FVA71" i="4"/>
  <c r="FVB71" i="4"/>
  <c r="FVC71" i="4"/>
  <c r="FVD71" i="4"/>
  <c r="FVE71" i="4"/>
  <c r="FVF71" i="4"/>
  <c r="FVG71" i="4"/>
  <c r="FVH71" i="4"/>
  <c r="FVI71" i="4"/>
  <c r="FVJ71" i="4"/>
  <c r="FVK71" i="4"/>
  <c r="FVL71" i="4"/>
  <c r="FVM71" i="4"/>
  <c r="FVN71" i="4"/>
  <c r="FVO71" i="4"/>
  <c r="FVP71" i="4"/>
  <c r="FVQ71" i="4"/>
  <c r="FVR71" i="4"/>
  <c r="FVS71" i="4"/>
  <c r="FVT71" i="4"/>
  <c r="FVU71" i="4"/>
  <c r="FVV71" i="4"/>
  <c r="FVW71" i="4"/>
  <c r="FVX71" i="4"/>
  <c r="FVY71" i="4"/>
  <c r="FVZ71" i="4"/>
  <c r="FWA71" i="4"/>
  <c r="FWB71" i="4"/>
  <c r="FWC71" i="4"/>
  <c r="FWD71" i="4"/>
  <c r="FWE71" i="4"/>
  <c r="FWF71" i="4"/>
  <c r="FWG71" i="4"/>
  <c r="FWH71" i="4"/>
  <c r="FWI71" i="4"/>
  <c r="FWJ71" i="4"/>
  <c r="FWK71" i="4"/>
  <c r="FWL71" i="4"/>
  <c r="FWM71" i="4"/>
  <c r="FWN71" i="4"/>
  <c r="FWO71" i="4"/>
  <c r="FWP71" i="4"/>
  <c r="FWQ71" i="4"/>
  <c r="FWR71" i="4"/>
  <c r="FWS71" i="4"/>
  <c r="FWT71" i="4"/>
  <c r="FWU71" i="4"/>
  <c r="FWV71" i="4"/>
  <c r="FWW71" i="4"/>
  <c r="FWX71" i="4"/>
  <c r="FWY71" i="4"/>
  <c r="FWZ71" i="4"/>
  <c r="FXA71" i="4"/>
  <c r="FXB71" i="4"/>
  <c r="FXC71" i="4"/>
  <c r="FXD71" i="4"/>
  <c r="FXE71" i="4"/>
  <c r="FXF71" i="4"/>
  <c r="FXG71" i="4"/>
  <c r="FXH71" i="4"/>
  <c r="FXI71" i="4"/>
  <c r="FXJ71" i="4"/>
  <c r="FXK71" i="4"/>
  <c r="FXL71" i="4"/>
  <c r="FXM71" i="4"/>
  <c r="FXN71" i="4"/>
  <c r="FXO71" i="4"/>
  <c r="FXP71" i="4"/>
  <c r="FXQ71" i="4"/>
  <c r="FXR71" i="4"/>
  <c r="FXS71" i="4"/>
  <c r="FXT71" i="4"/>
  <c r="FXU71" i="4"/>
  <c r="FXV71" i="4"/>
  <c r="FXW71" i="4"/>
  <c r="FXX71" i="4"/>
  <c r="FXY71" i="4"/>
  <c r="FXZ71" i="4"/>
  <c r="FYA71" i="4"/>
  <c r="FYB71" i="4"/>
  <c r="FYC71" i="4"/>
  <c r="FYD71" i="4"/>
  <c r="FYE71" i="4"/>
  <c r="FYF71" i="4"/>
  <c r="FYG71" i="4"/>
  <c r="FYH71" i="4"/>
  <c r="FYI71" i="4"/>
  <c r="FYJ71" i="4"/>
  <c r="FYK71" i="4"/>
  <c r="FYL71" i="4"/>
  <c r="FYM71" i="4"/>
  <c r="FYN71" i="4"/>
  <c r="FYO71" i="4"/>
  <c r="FYP71" i="4"/>
  <c r="FYQ71" i="4"/>
  <c r="FYR71" i="4"/>
  <c r="FYS71" i="4"/>
  <c r="FYT71" i="4"/>
  <c r="FYU71" i="4"/>
  <c r="FYV71" i="4"/>
  <c r="FYW71" i="4"/>
  <c r="FYX71" i="4"/>
  <c r="FYY71" i="4"/>
  <c r="FYZ71" i="4"/>
  <c r="FZA71" i="4"/>
  <c r="FZB71" i="4"/>
  <c r="FZC71" i="4"/>
  <c r="FZD71" i="4"/>
  <c r="FZE71" i="4"/>
  <c r="FZF71" i="4"/>
  <c r="FZG71" i="4"/>
  <c r="FZH71" i="4"/>
  <c r="FZI71" i="4"/>
  <c r="FZJ71" i="4"/>
  <c r="FZK71" i="4"/>
  <c r="FZL71" i="4"/>
  <c r="FZM71" i="4"/>
  <c r="FZN71" i="4"/>
  <c r="FZO71" i="4"/>
  <c r="FZP71" i="4"/>
  <c r="FZQ71" i="4"/>
  <c r="FZR71" i="4"/>
  <c r="FZS71" i="4"/>
  <c r="FZT71" i="4"/>
  <c r="FZU71" i="4"/>
  <c r="FZV71" i="4"/>
  <c r="FZW71" i="4"/>
  <c r="FZX71" i="4"/>
  <c r="FZY71" i="4"/>
  <c r="FZZ71" i="4"/>
  <c r="GAA71" i="4"/>
  <c r="GAB71" i="4"/>
  <c r="GAC71" i="4"/>
  <c r="GAD71" i="4"/>
  <c r="GAE71" i="4"/>
  <c r="GAF71" i="4"/>
  <c r="GAG71" i="4"/>
  <c r="GAH71" i="4"/>
  <c r="GAI71" i="4"/>
  <c r="GAJ71" i="4"/>
  <c r="GAK71" i="4"/>
  <c r="GAL71" i="4"/>
  <c r="GAM71" i="4"/>
  <c r="GAN71" i="4"/>
  <c r="GAO71" i="4"/>
  <c r="GAP71" i="4"/>
  <c r="GAQ71" i="4"/>
  <c r="GAR71" i="4"/>
  <c r="GAS71" i="4"/>
  <c r="GAT71" i="4"/>
  <c r="GAU71" i="4"/>
  <c r="GAV71" i="4"/>
  <c r="GAW71" i="4"/>
  <c r="GAX71" i="4"/>
  <c r="GAY71" i="4"/>
  <c r="GAZ71" i="4"/>
  <c r="GBA71" i="4"/>
  <c r="GBB71" i="4"/>
  <c r="GBC71" i="4"/>
  <c r="GBD71" i="4"/>
  <c r="GBE71" i="4"/>
  <c r="GBF71" i="4"/>
  <c r="GBG71" i="4"/>
  <c r="GBH71" i="4"/>
  <c r="GBI71" i="4"/>
  <c r="GBJ71" i="4"/>
  <c r="GBK71" i="4"/>
  <c r="GBL71" i="4"/>
  <c r="GBM71" i="4"/>
  <c r="GBN71" i="4"/>
  <c r="GBO71" i="4"/>
  <c r="GBP71" i="4"/>
  <c r="GBQ71" i="4"/>
  <c r="GBR71" i="4"/>
  <c r="GBS71" i="4"/>
  <c r="GBT71" i="4"/>
  <c r="GBU71" i="4"/>
  <c r="GBV71" i="4"/>
  <c r="GBW71" i="4"/>
  <c r="GBX71" i="4"/>
  <c r="GBY71" i="4"/>
  <c r="GBZ71" i="4"/>
  <c r="GCA71" i="4"/>
  <c r="GCB71" i="4"/>
  <c r="GCC71" i="4"/>
  <c r="GCD71" i="4"/>
  <c r="GCE71" i="4"/>
  <c r="GCF71" i="4"/>
  <c r="GCG71" i="4"/>
  <c r="GCH71" i="4"/>
  <c r="GCI71" i="4"/>
  <c r="GCJ71" i="4"/>
  <c r="GCK71" i="4"/>
  <c r="GCL71" i="4"/>
  <c r="GCM71" i="4"/>
  <c r="GCN71" i="4"/>
  <c r="GCO71" i="4"/>
  <c r="GCP71" i="4"/>
  <c r="GCQ71" i="4"/>
  <c r="GCR71" i="4"/>
  <c r="GCS71" i="4"/>
  <c r="GCT71" i="4"/>
  <c r="GCU71" i="4"/>
  <c r="GCV71" i="4"/>
  <c r="GCW71" i="4"/>
  <c r="GCX71" i="4"/>
  <c r="GCY71" i="4"/>
  <c r="GCZ71" i="4"/>
  <c r="GDA71" i="4"/>
  <c r="GDB71" i="4"/>
  <c r="GDC71" i="4"/>
  <c r="GDD71" i="4"/>
  <c r="GDE71" i="4"/>
  <c r="GDF71" i="4"/>
  <c r="GDG71" i="4"/>
  <c r="GDH71" i="4"/>
  <c r="GDI71" i="4"/>
  <c r="GDJ71" i="4"/>
  <c r="GDK71" i="4"/>
  <c r="GDL71" i="4"/>
  <c r="GDM71" i="4"/>
  <c r="GDN71" i="4"/>
  <c r="GDO71" i="4"/>
  <c r="GDP71" i="4"/>
  <c r="GDQ71" i="4"/>
  <c r="GDR71" i="4"/>
  <c r="GDS71" i="4"/>
  <c r="GDT71" i="4"/>
  <c r="GDU71" i="4"/>
  <c r="GDV71" i="4"/>
  <c r="GDW71" i="4"/>
  <c r="GDX71" i="4"/>
  <c r="GDY71" i="4"/>
  <c r="GDZ71" i="4"/>
  <c r="GEA71" i="4"/>
  <c r="GEB71" i="4"/>
  <c r="GEC71" i="4"/>
  <c r="GED71" i="4"/>
  <c r="GEE71" i="4"/>
  <c r="GEF71" i="4"/>
  <c r="GEG71" i="4"/>
  <c r="GEH71" i="4"/>
  <c r="GEI71" i="4"/>
  <c r="GEJ71" i="4"/>
  <c r="GEK71" i="4"/>
  <c r="GEL71" i="4"/>
  <c r="GEM71" i="4"/>
  <c r="GEN71" i="4"/>
  <c r="GEO71" i="4"/>
  <c r="GEP71" i="4"/>
  <c r="GEQ71" i="4"/>
  <c r="GER71" i="4"/>
  <c r="GES71" i="4"/>
  <c r="GET71" i="4"/>
  <c r="GEU71" i="4"/>
  <c r="GEV71" i="4"/>
  <c r="GEW71" i="4"/>
  <c r="GEX71" i="4"/>
  <c r="GEY71" i="4"/>
  <c r="GEZ71" i="4"/>
  <c r="GFA71" i="4"/>
  <c r="GFB71" i="4"/>
  <c r="GFC71" i="4"/>
  <c r="GFD71" i="4"/>
  <c r="GFE71" i="4"/>
  <c r="GFF71" i="4"/>
  <c r="GFG71" i="4"/>
  <c r="GFH71" i="4"/>
  <c r="GFI71" i="4"/>
  <c r="GFJ71" i="4"/>
  <c r="GFK71" i="4"/>
  <c r="GFL71" i="4"/>
  <c r="GFM71" i="4"/>
  <c r="GFN71" i="4"/>
  <c r="GFO71" i="4"/>
  <c r="GFP71" i="4"/>
  <c r="GFQ71" i="4"/>
  <c r="GFR71" i="4"/>
  <c r="GFS71" i="4"/>
  <c r="GFT71" i="4"/>
  <c r="GFU71" i="4"/>
  <c r="GFV71" i="4"/>
  <c r="GFW71" i="4"/>
  <c r="GFX71" i="4"/>
  <c r="GFY71" i="4"/>
  <c r="GFZ71" i="4"/>
  <c r="GGA71" i="4"/>
  <c r="GGB71" i="4"/>
  <c r="GGC71" i="4"/>
  <c r="GGD71" i="4"/>
  <c r="GGE71" i="4"/>
  <c r="GGF71" i="4"/>
  <c r="GGG71" i="4"/>
  <c r="GGH71" i="4"/>
  <c r="GGI71" i="4"/>
  <c r="GGJ71" i="4"/>
  <c r="GGK71" i="4"/>
  <c r="GGL71" i="4"/>
  <c r="GGM71" i="4"/>
  <c r="GGN71" i="4"/>
  <c r="GGO71" i="4"/>
  <c r="GGP71" i="4"/>
  <c r="GGQ71" i="4"/>
  <c r="GGR71" i="4"/>
  <c r="GGS71" i="4"/>
  <c r="GGT71" i="4"/>
  <c r="GGU71" i="4"/>
  <c r="GGV71" i="4"/>
  <c r="GGW71" i="4"/>
  <c r="GGX71" i="4"/>
  <c r="GGY71" i="4"/>
  <c r="GGZ71" i="4"/>
  <c r="GHA71" i="4"/>
  <c r="GHB71" i="4"/>
  <c r="GHC71" i="4"/>
  <c r="GHD71" i="4"/>
  <c r="GHE71" i="4"/>
  <c r="GHF71" i="4"/>
  <c r="GHG71" i="4"/>
  <c r="GHH71" i="4"/>
  <c r="GHI71" i="4"/>
  <c r="GHJ71" i="4"/>
  <c r="GHK71" i="4"/>
  <c r="GHL71" i="4"/>
  <c r="GHM71" i="4"/>
  <c r="GHN71" i="4"/>
  <c r="GHO71" i="4"/>
  <c r="GHP71" i="4"/>
  <c r="GHQ71" i="4"/>
  <c r="GHR71" i="4"/>
  <c r="GHS71" i="4"/>
  <c r="GHT71" i="4"/>
  <c r="GHU71" i="4"/>
  <c r="GHV71" i="4"/>
  <c r="GHW71" i="4"/>
  <c r="GHX71" i="4"/>
  <c r="GHY71" i="4"/>
  <c r="GHZ71" i="4"/>
  <c r="GIA71" i="4"/>
  <c r="GIB71" i="4"/>
  <c r="GIC71" i="4"/>
  <c r="GID71" i="4"/>
  <c r="GIE71" i="4"/>
  <c r="GIF71" i="4"/>
  <c r="GIG71" i="4"/>
  <c r="GIH71" i="4"/>
  <c r="GII71" i="4"/>
  <c r="GIJ71" i="4"/>
  <c r="GIK71" i="4"/>
  <c r="GIL71" i="4"/>
  <c r="GIM71" i="4"/>
  <c r="GIN71" i="4"/>
  <c r="GIO71" i="4"/>
  <c r="GIP71" i="4"/>
  <c r="GIQ71" i="4"/>
  <c r="GIR71" i="4"/>
  <c r="GIS71" i="4"/>
  <c r="GIT71" i="4"/>
  <c r="GIU71" i="4"/>
  <c r="GIV71" i="4"/>
  <c r="GIW71" i="4"/>
  <c r="GIX71" i="4"/>
  <c r="GIY71" i="4"/>
  <c r="GIZ71" i="4"/>
  <c r="GJA71" i="4"/>
  <c r="GJB71" i="4"/>
  <c r="GJC71" i="4"/>
  <c r="GJD71" i="4"/>
  <c r="GJE71" i="4"/>
  <c r="GJF71" i="4"/>
  <c r="GJG71" i="4"/>
  <c r="GJH71" i="4"/>
  <c r="GJI71" i="4"/>
  <c r="GJJ71" i="4"/>
  <c r="GJK71" i="4"/>
  <c r="GJL71" i="4"/>
  <c r="GJM71" i="4"/>
  <c r="GJN71" i="4"/>
  <c r="GJO71" i="4"/>
  <c r="GJP71" i="4"/>
  <c r="GJQ71" i="4"/>
  <c r="GJR71" i="4"/>
  <c r="GJS71" i="4"/>
  <c r="GJT71" i="4"/>
  <c r="GJU71" i="4"/>
  <c r="GJV71" i="4"/>
  <c r="GJW71" i="4"/>
  <c r="GJX71" i="4"/>
  <c r="GJY71" i="4"/>
  <c r="GJZ71" i="4"/>
  <c r="GKA71" i="4"/>
  <c r="GKB71" i="4"/>
  <c r="GKC71" i="4"/>
  <c r="GKD71" i="4"/>
  <c r="GKE71" i="4"/>
  <c r="GKF71" i="4"/>
  <c r="GKG71" i="4"/>
  <c r="GKH71" i="4"/>
  <c r="GKI71" i="4"/>
  <c r="GKJ71" i="4"/>
  <c r="GKK71" i="4"/>
  <c r="GKL71" i="4"/>
  <c r="GKM71" i="4"/>
  <c r="GKN71" i="4"/>
  <c r="GKO71" i="4"/>
  <c r="GKP71" i="4"/>
  <c r="GKQ71" i="4"/>
  <c r="GKR71" i="4"/>
  <c r="GKS71" i="4"/>
  <c r="GKT71" i="4"/>
  <c r="GKU71" i="4"/>
  <c r="GKV71" i="4"/>
  <c r="GKW71" i="4"/>
  <c r="GKX71" i="4"/>
  <c r="GKY71" i="4"/>
  <c r="GKZ71" i="4"/>
  <c r="GLA71" i="4"/>
  <c r="GLB71" i="4"/>
  <c r="GLC71" i="4"/>
  <c r="GLD71" i="4"/>
  <c r="GLE71" i="4"/>
  <c r="GLF71" i="4"/>
  <c r="GLG71" i="4"/>
  <c r="GLH71" i="4"/>
  <c r="GLI71" i="4"/>
  <c r="GLJ71" i="4"/>
  <c r="GLK71" i="4"/>
  <c r="GLL71" i="4"/>
  <c r="GLM71" i="4"/>
  <c r="GLN71" i="4"/>
  <c r="GLO71" i="4"/>
  <c r="GLP71" i="4"/>
  <c r="GLQ71" i="4"/>
  <c r="GLR71" i="4"/>
  <c r="GLS71" i="4"/>
  <c r="GLT71" i="4"/>
  <c r="GLU71" i="4"/>
  <c r="GLV71" i="4"/>
  <c r="GLW71" i="4"/>
  <c r="GLX71" i="4"/>
  <c r="GLY71" i="4"/>
  <c r="GLZ71" i="4"/>
  <c r="GMA71" i="4"/>
  <c r="GMB71" i="4"/>
  <c r="GMC71" i="4"/>
  <c r="GMD71" i="4"/>
  <c r="GME71" i="4"/>
  <c r="GMF71" i="4"/>
  <c r="GMG71" i="4"/>
  <c r="GMH71" i="4"/>
  <c r="GMI71" i="4"/>
  <c r="GMJ71" i="4"/>
  <c r="GMK71" i="4"/>
  <c r="GML71" i="4"/>
  <c r="GMM71" i="4"/>
  <c r="GMN71" i="4"/>
  <c r="GMO71" i="4"/>
  <c r="GMP71" i="4"/>
  <c r="GMQ71" i="4"/>
  <c r="GMR71" i="4"/>
  <c r="GMS71" i="4"/>
  <c r="GMT71" i="4"/>
  <c r="GMU71" i="4"/>
  <c r="GMV71" i="4"/>
  <c r="GMW71" i="4"/>
  <c r="GMX71" i="4"/>
  <c r="GMY71" i="4"/>
  <c r="GMZ71" i="4"/>
  <c r="GNA71" i="4"/>
  <c r="GNB71" i="4"/>
  <c r="GNC71" i="4"/>
  <c r="GND71" i="4"/>
  <c r="GNE71" i="4"/>
  <c r="GNF71" i="4"/>
  <c r="GNG71" i="4"/>
  <c r="GNH71" i="4"/>
  <c r="GNI71" i="4"/>
  <c r="GNJ71" i="4"/>
  <c r="GNK71" i="4"/>
  <c r="GNL71" i="4"/>
  <c r="GNM71" i="4"/>
  <c r="GNN71" i="4"/>
  <c r="GNO71" i="4"/>
  <c r="GNP71" i="4"/>
  <c r="GNQ71" i="4"/>
  <c r="GNR71" i="4"/>
  <c r="GNS71" i="4"/>
  <c r="GNT71" i="4"/>
  <c r="GNU71" i="4"/>
  <c r="GNV71" i="4"/>
  <c r="GNW71" i="4"/>
  <c r="GNX71" i="4"/>
  <c r="GNY71" i="4"/>
  <c r="GNZ71" i="4"/>
  <c r="GOA71" i="4"/>
  <c r="GOB71" i="4"/>
  <c r="GOC71" i="4"/>
  <c r="GOD71" i="4"/>
  <c r="GOE71" i="4"/>
  <c r="GOF71" i="4"/>
  <c r="GOG71" i="4"/>
  <c r="GOH71" i="4"/>
  <c r="GOI71" i="4"/>
  <c r="GOJ71" i="4"/>
  <c r="GOK71" i="4"/>
  <c r="GOL71" i="4"/>
  <c r="GOM71" i="4"/>
  <c r="GON71" i="4"/>
  <c r="GOO71" i="4"/>
  <c r="GOP71" i="4"/>
  <c r="GOQ71" i="4"/>
  <c r="GOR71" i="4"/>
  <c r="GOS71" i="4"/>
  <c r="GOT71" i="4"/>
  <c r="GOU71" i="4"/>
  <c r="GOV71" i="4"/>
  <c r="GOW71" i="4"/>
  <c r="GOX71" i="4"/>
  <c r="GOY71" i="4"/>
  <c r="GOZ71" i="4"/>
  <c r="GPA71" i="4"/>
  <c r="GPB71" i="4"/>
  <c r="GPC71" i="4"/>
  <c r="GPD71" i="4"/>
  <c r="GPE71" i="4"/>
  <c r="GPF71" i="4"/>
  <c r="GPG71" i="4"/>
  <c r="GPH71" i="4"/>
  <c r="GPI71" i="4"/>
  <c r="GPJ71" i="4"/>
  <c r="GPK71" i="4"/>
  <c r="GPL71" i="4"/>
  <c r="GPM71" i="4"/>
  <c r="GPN71" i="4"/>
  <c r="GPO71" i="4"/>
  <c r="GPP71" i="4"/>
  <c r="GPQ71" i="4"/>
  <c r="GPR71" i="4"/>
  <c r="GPS71" i="4"/>
  <c r="GPT71" i="4"/>
  <c r="GPU71" i="4"/>
  <c r="GPV71" i="4"/>
  <c r="GPW71" i="4"/>
  <c r="GPX71" i="4"/>
  <c r="GPY71" i="4"/>
  <c r="GPZ71" i="4"/>
  <c r="GQA71" i="4"/>
  <c r="GQB71" i="4"/>
  <c r="GQC71" i="4"/>
  <c r="GQD71" i="4"/>
  <c r="GQE71" i="4"/>
  <c r="GQF71" i="4"/>
  <c r="GQG71" i="4"/>
  <c r="GQH71" i="4"/>
  <c r="GQI71" i="4"/>
  <c r="GQJ71" i="4"/>
  <c r="GQK71" i="4"/>
  <c r="GQL71" i="4"/>
  <c r="GQM71" i="4"/>
  <c r="GQN71" i="4"/>
  <c r="GQO71" i="4"/>
  <c r="GQP71" i="4"/>
  <c r="GQQ71" i="4"/>
  <c r="GQR71" i="4"/>
  <c r="GQS71" i="4"/>
  <c r="GQT71" i="4"/>
  <c r="GQU71" i="4"/>
  <c r="GQV71" i="4"/>
  <c r="GQW71" i="4"/>
  <c r="GQX71" i="4"/>
  <c r="GQY71" i="4"/>
  <c r="GQZ71" i="4"/>
  <c r="GRA71" i="4"/>
  <c r="GRB71" i="4"/>
  <c r="GRC71" i="4"/>
  <c r="GRD71" i="4"/>
  <c r="GRE71" i="4"/>
  <c r="GRF71" i="4"/>
  <c r="GRG71" i="4"/>
  <c r="GRH71" i="4"/>
  <c r="GRI71" i="4"/>
  <c r="GRJ71" i="4"/>
  <c r="GRK71" i="4"/>
  <c r="GRL71" i="4"/>
  <c r="GRM71" i="4"/>
  <c r="GRN71" i="4"/>
  <c r="GRO71" i="4"/>
  <c r="GRP71" i="4"/>
  <c r="GRQ71" i="4"/>
  <c r="GRR71" i="4"/>
  <c r="GRS71" i="4"/>
  <c r="GRT71" i="4"/>
  <c r="GRU71" i="4"/>
  <c r="GRV71" i="4"/>
  <c r="GRW71" i="4"/>
  <c r="GRX71" i="4"/>
  <c r="GRY71" i="4"/>
  <c r="GRZ71" i="4"/>
  <c r="GSA71" i="4"/>
  <c r="GSB71" i="4"/>
  <c r="GSC71" i="4"/>
  <c r="GSD71" i="4"/>
  <c r="GSE71" i="4"/>
  <c r="GSF71" i="4"/>
  <c r="GSG71" i="4"/>
  <c r="GSH71" i="4"/>
  <c r="GSI71" i="4"/>
  <c r="GSJ71" i="4"/>
  <c r="GSK71" i="4"/>
  <c r="GSL71" i="4"/>
  <c r="GSM71" i="4"/>
  <c r="GSN71" i="4"/>
  <c r="GSO71" i="4"/>
  <c r="GSP71" i="4"/>
  <c r="GSQ71" i="4"/>
  <c r="GSR71" i="4"/>
  <c r="GSS71" i="4"/>
  <c r="GST71" i="4"/>
  <c r="GSU71" i="4"/>
  <c r="GSV71" i="4"/>
  <c r="GSW71" i="4"/>
  <c r="GSX71" i="4"/>
  <c r="GSY71" i="4"/>
  <c r="GSZ71" i="4"/>
  <c r="GTA71" i="4"/>
  <c r="GTB71" i="4"/>
  <c r="GTC71" i="4"/>
  <c r="GTD71" i="4"/>
  <c r="GTE71" i="4"/>
  <c r="GTF71" i="4"/>
  <c r="GTG71" i="4"/>
  <c r="GTH71" i="4"/>
  <c r="GTI71" i="4"/>
  <c r="GTJ71" i="4"/>
  <c r="GTK71" i="4"/>
  <c r="GTL71" i="4"/>
  <c r="GTM71" i="4"/>
  <c r="GTN71" i="4"/>
  <c r="GTO71" i="4"/>
  <c r="GTP71" i="4"/>
  <c r="GTQ71" i="4"/>
  <c r="GTR71" i="4"/>
  <c r="GTS71" i="4"/>
  <c r="GTT71" i="4"/>
  <c r="GTU71" i="4"/>
  <c r="GTV71" i="4"/>
  <c r="GTW71" i="4"/>
  <c r="GTX71" i="4"/>
  <c r="GTY71" i="4"/>
  <c r="GTZ71" i="4"/>
  <c r="GUA71" i="4"/>
  <c r="GUB71" i="4"/>
  <c r="GUC71" i="4"/>
  <c r="GUD71" i="4"/>
  <c r="GUE71" i="4"/>
  <c r="GUF71" i="4"/>
  <c r="GUG71" i="4"/>
  <c r="GUH71" i="4"/>
  <c r="GUI71" i="4"/>
  <c r="GUJ71" i="4"/>
  <c r="GUK71" i="4"/>
  <c r="GUL71" i="4"/>
  <c r="GUM71" i="4"/>
  <c r="GUN71" i="4"/>
  <c r="GUO71" i="4"/>
  <c r="GUP71" i="4"/>
  <c r="GUQ71" i="4"/>
  <c r="GUR71" i="4"/>
  <c r="GUS71" i="4"/>
  <c r="GUT71" i="4"/>
  <c r="GUU71" i="4"/>
  <c r="GUV71" i="4"/>
  <c r="GUW71" i="4"/>
  <c r="GUX71" i="4"/>
  <c r="GUY71" i="4"/>
  <c r="GUZ71" i="4"/>
  <c r="GVA71" i="4"/>
  <c r="GVB71" i="4"/>
  <c r="GVC71" i="4"/>
  <c r="GVD71" i="4"/>
  <c r="GVE71" i="4"/>
  <c r="GVF71" i="4"/>
  <c r="GVG71" i="4"/>
  <c r="GVH71" i="4"/>
  <c r="GVI71" i="4"/>
  <c r="GVJ71" i="4"/>
  <c r="GVK71" i="4"/>
  <c r="GVL71" i="4"/>
  <c r="GVM71" i="4"/>
  <c r="GVN71" i="4"/>
  <c r="GVO71" i="4"/>
  <c r="GVP71" i="4"/>
  <c r="GVQ71" i="4"/>
  <c r="GVR71" i="4"/>
  <c r="GVS71" i="4"/>
  <c r="GVT71" i="4"/>
  <c r="GVU71" i="4"/>
  <c r="GVV71" i="4"/>
  <c r="GVW71" i="4"/>
  <c r="GVX71" i="4"/>
  <c r="GVY71" i="4"/>
  <c r="GVZ71" i="4"/>
  <c r="GWA71" i="4"/>
  <c r="GWB71" i="4"/>
  <c r="GWC71" i="4"/>
  <c r="GWD71" i="4"/>
  <c r="GWE71" i="4"/>
  <c r="GWF71" i="4"/>
  <c r="GWG71" i="4"/>
  <c r="GWH71" i="4"/>
  <c r="GWI71" i="4"/>
  <c r="GWJ71" i="4"/>
  <c r="GWK71" i="4"/>
  <c r="GWL71" i="4"/>
  <c r="GWM71" i="4"/>
  <c r="GWN71" i="4"/>
  <c r="GWO71" i="4"/>
  <c r="GWP71" i="4"/>
  <c r="GWQ71" i="4"/>
  <c r="GWR71" i="4"/>
  <c r="GWS71" i="4"/>
  <c r="GWT71" i="4"/>
  <c r="GWU71" i="4"/>
  <c r="GWV71" i="4"/>
  <c r="GWW71" i="4"/>
  <c r="GWX71" i="4"/>
  <c r="GWY71" i="4"/>
  <c r="GWZ71" i="4"/>
  <c r="GXA71" i="4"/>
  <c r="GXB71" i="4"/>
  <c r="GXC71" i="4"/>
  <c r="GXD71" i="4"/>
  <c r="GXE71" i="4"/>
  <c r="GXF71" i="4"/>
  <c r="GXG71" i="4"/>
  <c r="GXH71" i="4"/>
  <c r="GXI71" i="4"/>
  <c r="GXJ71" i="4"/>
  <c r="GXK71" i="4"/>
  <c r="GXL71" i="4"/>
  <c r="GXM71" i="4"/>
  <c r="GXN71" i="4"/>
  <c r="GXO71" i="4"/>
  <c r="GXP71" i="4"/>
  <c r="GXQ71" i="4"/>
  <c r="GXR71" i="4"/>
  <c r="GXS71" i="4"/>
  <c r="GXT71" i="4"/>
  <c r="GXU71" i="4"/>
  <c r="GXV71" i="4"/>
  <c r="GXW71" i="4"/>
  <c r="GXX71" i="4"/>
  <c r="GXY71" i="4"/>
  <c r="GXZ71" i="4"/>
  <c r="GYA71" i="4"/>
  <c r="GYB71" i="4"/>
  <c r="GYC71" i="4"/>
  <c r="GYD71" i="4"/>
  <c r="GYE71" i="4"/>
  <c r="GYF71" i="4"/>
  <c r="GYG71" i="4"/>
  <c r="GYH71" i="4"/>
  <c r="GYI71" i="4"/>
  <c r="GYJ71" i="4"/>
  <c r="GYK71" i="4"/>
  <c r="GYL71" i="4"/>
  <c r="GYM71" i="4"/>
  <c r="GYN71" i="4"/>
  <c r="GYO71" i="4"/>
  <c r="GYP71" i="4"/>
  <c r="GYQ71" i="4"/>
  <c r="GYR71" i="4"/>
  <c r="GYS71" i="4"/>
  <c r="GYT71" i="4"/>
  <c r="GYU71" i="4"/>
  <c r="GYV71" i="4"/>
  <c r="GYW71" i="4"/>
  <c r="GYX71" i="4"/>
  <c r="GYY71" i="4"/>
  <c r="GYZ71" i="4"/>
  <c r="GZA71" i="4"/>
  <c r="GZB71" i="4"/>
  <c r="GZC71" i="4"/>
  <c r="GZD71" i="4"/>
  <c r="GZE71" i="4"/>
  <c r="GZF71" i="4"/>
  <c r="GZG71" i="4"/>
  <c r="GZH71" i="4"/>
  <c r="GZI71" i="4"/>
  <c r="GZJ71" i="4"/>
  <c r="GZK71" i="4"/>
  <c r="GZL71" i="4"/>
  <c r="GZM71" i="4"/>
  <c r="GZN71" i="4"/>
  <c r="GZO71" i="4"/>
  <c r="GZP71" i="4"/>
  <c r="GZQ71" i="4"/>
  <c r="GZR71" i="4"/>
  <c r="GZS71" i="4"/>
  <c r="GZT71" i="4"/>
  <c r="GZU71" i="4"/>
  <c r="GZV71" i="4"/>
  <c r="GZW71" i="4"/>
  <c r="GZX71" i="4"/>
  <c r="GZY71" i="4"/>
  <c r="GZZ71" i="4"/>
  <c r="HAA71" i="4"/>
  <c r="HAB71" i="4"/>
  <c r="HAC71" i="4"/>
  <c r="HAD71" i="4"/>
  <c r="HAE71" i="4"/>
  <c r="HAF71" i="4"/>
  <c r="HAG71" i="4"/>
  <c r="HAH71" i="4"/>
  <c r="HAI71" i="4"/>
  <c r="HAJ71" i="4"/>
  <c r="HAK71" i="4"/>
  <c r="HAL71" i="4"/>
  <c r="HAM71" i="4"/>
  <c r="HAN71" i="4"/>
  <c r="HAO71" i="4"/>
  <c r="HAP71" i="4"/>
  <c r="HAQ71" i="4"/>
  <c r="HAR71" i="4"/>
  <c r="HAS71" i="4"/>
  <c r="HAT71" i="4"/>
  <c r="HAU71" i="4"/>
  <c r="HAV71" i="4"/>
  <c r="HAW71" i="4"/>
  <c r="HAX71" i="4"/>
  <c r="HAY71" i="4"/>
  <c r="HAZ71" i="4"/>
  <c r="HBA71" i="4"/>
  <c r="HBB71" i="4"/>
  <c r="HBC71" i="4"/>
  <c r="HBD71" i="4"/>
  <c r="HBE71" i="4"/>
  <c r="HBF71" i="4"/>
  <c r="HBG71" i="4"/>
  <c r="HBH71" i="4"/>
  <c r="HBI71" i="4"/>
  <c r="HBJ71" i="4"/>
  <c r="HBK71" i="4"/>
  <c r="HBL71" i="4"/>
  <c r="HBM71" i="4"/>
  <c r="HBN71" i="4"/>
  <c r="HBO71" i="4"/>
  <c r="HBP71" i="4"/>
  <c r="HBQ71" i="4"/>
  <c r="HBR71" i="4"/>
  <c r="HBS71" i="4"/>
  <c r="HBT71" i="4"/>
  <c r="HBU71" i="4"/>
  <c r="HBV71" i="4"/>
  <c r="HBW71" i="4"/>
  <c r="HBX71" i="4"/>
  <c r="HBY71" i="4"/>
  <c r="HBZ71" i="4"/>
  <c r="HCA71" i="4"/>
  <c r="HCB71" i="4"/>
  <c r="HCC71" i="4"/>
  <c r="HCD71" i="4"/>
  <c r="HCE71" i="4"/>
  <c r="HCF71" i="4"/>
  <c r="HCG71" i="4"/>
  <c r="HCH71" i="4"/>
  <c r="HCI71" i="4"/>
  <c r="HCJ71" i="4"/>
  <c r="HCK71" i="4"/>
  <c r="HCL71" i="4"/>
  <c r="HCM71" i="4"/>
  <c r="HCN71" i="4"/>
  <c r="HCO71" i="4"/>
  <c r="HCP71" i="4"/>
  <c r="HCQ71" i="4"/>
  <c r="HCR71" i="4"/>
  <c r="HCS71" i="4"/>
  <c r="HCT71" i="4"/>
  <c r="HCU71" i="4"/>
  <c r="HCV71" i="4"/>
  <c r="HCW71" i="4"/>
  <c r="HCX71" i="4"/>
  <c r="HCY71" i="4"/>
  <c r="HCZ71" i="4"/>
  <c r="HDA71" i="4"/>
  <c r="HDB71" i="4"/>
  <c r="HDC71" i="4"/>
  <c r="HDD71" i="4"/>
  <c r="HDE71" i="4"/>
  <c r="HDF71" i="4"/>
  <c r="HDG71" i="4"/>
  <c r="HDH71" i="4"/>
  <c r="HDI71" i="4"/>
  <c r="HDJ71" i="4"/>
  <c r="HDK71" i="4"/>
  <c r="HDL71" i="4"/>
  <c r="HDM71" i="4"/>
  <c r="HDN71" i="4"/>
  <c r="HDO71" i="4"/>
  <c r="HDP71" i="4"/>
  <c r="HDQ71" i="4"/>
  <c r="HDR71" i="4"/>
  <c r="HDS71" i="4"/>
  <c r="HDT71" i="4"/>
  <c r="HDU71" i="4"/>
  <c r="HDV71" i="4"/>
  <c r="HDW71" i="4"/>
  <c r="HDX71" i="4"/>
  <c r="HDY71" i="4"/>
  <c r="HDZ71" i="4"/>
  <c r="HEA71" i="4"/>
  <c r="HEB71" i="4"/>
  <c r="HEC71" i="4"/>
  <c r="HED71" i="4"/>
  <c r="HEE71" i="4"/>
  <c r="HEF71" i="4"/>
  <c r="HEG71" i="4"/>
  <c r="HEH71" i="4"/>
  <c r="HEI71" i="4"/>
  <c r="HEJ71" i="4"/>
  <c r="HEK71" i="4"/>
  <c r="HEL71" i="4"/>
  <c r="HEM71" i="4"/>
  <c r="HEN71" i="4"/>
  <c r="HEO71" i="4"/>
  <c r="HEP71" i="4"/>
  <c r="HEQ71" i="4"/>
  <c r="HER71" i="4"/>
  <c r="HES71" i="4"/>
  <c r="HET71" i="4"/>
  <c r="HEU71" i="4"/>
  <c r="HEV71" i="4"/>
  <c r="HEW71" i="4"/>
  <c r="HEX71" i="4"/>
  <c r="HEY71" i="4"/>
  <c r="HEZ71" i="4"/>
  <c r="HFA71" i="4"/>
  <c r="HFB71" i="4"/>
  <c r="HFC71" i="4"/>
  <c r="HFD71" i="4"/>
  <c r="HFE71" i="4"/>
  <c r="HFF71" i="4"/>
  <c r="HFG71" i="4"/>
  <c r="HFH71" i="4"/>
  <c r="HFI71" i="4"/>
  <c r="HFJ71" i="4"/>
  <c r="HFK71" i="4"/>
  <c r="HFL71" i="4"/>
  <c r="HFM71" i="4"/>
  <c r="HFN71" i="4"/>
  <c r="HFO71" i="4"/>
  <c r="HFP71" i="4"/>
  <c r="HFQ71" i="4"/>
  <c r="HFR71" i="4"/>
  <c r="HFS71" i="4"/>
  <c r="HFT71" i="4"/>
  <c r="HFU71" i="4"/>
  <c r="HFV71" i="4"/>
  <c r="HFW71" i="4"/>
  <c r="HFX71" i="4"/>
  <c r="HFY71" i="4"/>
  <c r="HFZ71" i="4"/>
  <c r="HGA71" i="4"/>
  <c r="HGB71" i="4"/>
  <c r="HGC71" i="4"/>
  <c r="HGD71" i="4"/>
  <c r="HGE71" i="4"/>
  <c r="HGF71" i="4"/>
  <c r="HGG71" i="4"/>
  <c r="HGH71" i="4"/>
  <c r="HGI71" i="4"/>
  <c r="HGJ71" i="4"/>
  <c r="HGK71" i="4"/>
  <c r="HGL71" i="4"/>
  <c r="HGM71" i="4"/>
  <c r="HGN71" i="4"/>
  <c r="HGO71" i="4"/>
  <c r="HGP71" i="4"/>
  <c r="HGQ71" i="4"/>
  <c r="HGR71" i="4"/>
  <c r="HGS71" i="4"/>
  <c r="HGT71" i="4"/>
  <c r="HGU71" i="4"/>
  <c r="HGV71" i="4"/>
  <c r="HGW71" i="4"/>
  <c r="HGX71" i="4"/>
  <c r="HGY71" i="4"/>
  <c r="HGZ71" i="4"/>
  <c r="HHA71" i="4"/>
  <c r="HHB71" i="4"/>
  <c r="HHC71" i="4"/>
  <c r="HHD71" i="4"/>
  <c r="HHE71" i="4"/>
  <c r="HHF71" i="4"/>
  <c r="HHG71" i="4"/>
  <c r="HHH71" i="4"/>
  <c r="HHI71" i="4"/>
  <c r="HHJ71" i="4"/>
  <c r="HHK71" i="4"/>
  <c r="HHL71" i="4"/>
  <c r="HHM71" i="4"/>
  <c r="HHN71" i="4"/>
  <c r="HHO71" i="4"/>
  <c r="HHP71" i="4"/>
  <c r="HHQ71" i="4"/>
  <c r="HHR71" i="4"/>
  <c r="HHS71" i="4"/>
  <c r="HHT71" i="4"/>
  <c r="HHU71" i="4"/>
  <c r="HHV71" i="4"/>
  <c r="HHW71" i="4"/>
  <c r="HHX71" i="4"/>
  <c r="HHY71" i="4"/>
  <c r="HHZ71" i="4"/>
  <c r="HIA71" i="4"/>
  <c r="HIB71" i="4"/>
  <c r="HIC71" i="4"/>
  <c r="HID71" i="4"/>
  <c r="HIE71" i="4"/>
  <c r="HIF71" i="4"/>
  <c r="HIG71" i="4"/>
  <c r="HIH71" i="4"/>
  <c r="HII71" i="4"/>
  <c r="HIJ71" i="4"/>
  <c r="HIK71" i="4"/>
  <c r="HIL71" i="4"/>
  <c r="HIM71" i="4"/>
  <c r="HIN71" i="4"/>
  <c r="HIO71" i="4"/>
  <c r="HIP71" i="4"/>
  <c r="HIQ71" i="4"/>
  <c r="HIR71" i="4"/>
  <c r="HIS71" i="4"/>
  <c r="HIT71" i="4"/>
  <c r="HIU71" i="4"/>
  <c r="HIV71" i="4"/>
  <c r="HIW71" i="4"/>
  <c r="HIX71" i="4"/>
  <c r="HIY71" i="4"/>
  <c r="HIZ71" i="4"/>
  <c r="HJA71" i="4"/>
  <c r="HJB71" i="4"/>
  <c r="HJC71" i="4"/>
  <c r="HJD71" i="4"/>
  <c r="HJE71" i="4"/>
  <c r="HJF71" i="4"/>
  <c r="HJG71" i="4"/>
  <c r="HJH71" i="4"/>
  <c r="HJI71" i="4"/>
  <c r="HJJ71" i="4"/>
  <c r="HJK71" i="4"/>
  <c r="HJL71" i="4"/>
  <c r="HJM71" i="4"/>
  <c r="HJN71" i="4"/>
  <c r="HJO71" i="4"/>
  <c r="HJP71" i="4"/>
  <c r="HJQ71" i="4"/>
  <c r="HJR71" i="4"/>
  <c r="HJS71" i="4"/>
  <c r="HJT71" i="4"/>
  <c r="HJU71" i="4"/>
  <c r="HJV71" i="4"/>
  <c r="HJW71" i="4"/>
  <c r="HJX71" i="4"/>
  <c r="HJY71" i="4"/>
  <c r="HJZ71" i="4"/>
  <c r="HKA71" i="4"/>
  <c r="HKB71" i="4"/>
  <c r="HKC71" i="4"/>
  <c r="HKD71" i="4"/>
  <c r="HKE71" i="4"/>
  <c r="HKF71" i="4"/>
  <c r="HKG71" i="4"/>
  <c r="HKH71" i="4"/>
  <c r="HKI71" i="4"/>
  <c r="HKJ71" i="4"/>
  <c r="HKK71" i="4"/>
  <c r="HKL71" i="4"/>
  <c r="HKM71" i="4"/>
  <c r="HKN71" i="4"/>
  <c r="HKO71" i="4"/>
  <c r="HKP71" i="4"/>
  <c r="HKQ71" i="4"/>
  <c r="HKR71" i="4"/>
  <c r="HKS71" i="4"/>
  <c r="HKT71" i="4"/>
  <c r="HKU71" i="4"/>
  <c r="HKV71" i="4"/>
  <c r="HKW71" i="4"/>
  <c r="HKX71" i="4"/>
  <c r="HKY71" i="4"/>
  <c r="HKZ71" i="4"/>
  <c r="HLA71" i="4"/>
  <c r="HLB71" i="4"/>
  <c r="HLC71" i="4"/>
  <c r="HLD71" i="4"/>
  <c r="HLE71" i="4"/>
  <c r="HLF71" i="4"/>
  <c r="HLG71" i="4"/>
  <c r="HLH71" i="4"/>
  <c r="HLI71" i="4"/>
  <c r="HLJ71" i="4"/>
  <c r="HLK71" i="4"/>
  <c r="HLL71" i="4"/>
  <c r="HLM71" i="4"/>
  <c r="HLN71" i="4"/>
  <c r="HLO71" i="4"/>
  <c r="HLP71" i="4"/>
  <c r="HLQ71" i="4"/>
  <c r="HLR71" i="4"/>
  <c r="HLS71" i="4"/>
  <c r="HLT71" i="4"/>
  <c r="HLU71" i="4"/>
  <c r="HLV71" i="4"/>
  <c r="HLW71" i="4"/>
  <c r="HLX71" i="4"/>
  <c r="HLY71" i="4"/>
  <c r="HLZ71" i="4"/>
  <c r="HMA71" i="4"/>
  <c r="HMB71" i="4"/>
  <c r="HMC71" i="4"/>
  <c r="HMD71" i="4"/>
  <c r="HME71" i="4"/>
  <c r="HMF71" i="4"/>
  <c r="HMG71" i="4"/>
  <c r="HMH71" i="4"/>
  <c r="HMI71" i="4"/>
  <c r="HMJ71" i="4"/>
  <c r="HMK71" i="4"/>
  <c r="HML71" i="4"/>
  <c r="HMM71" i="4"/>
  <c r="HMN71" i="4"/>
  <c r="HMO71" i="4"/>
  <c r="HMP71" i="4"/>
  <c r="HMQ71" i="4"/>
  <c r="HMR71" i="4"/>
  <c r="HMS71" i="4"/>
  <c r="HMT71" i="4"/>
  <c r="HMU71" i="4"/>
  <c r="HMV71" i="4"/>
  <c r="HMW71" i="4"/>
  <c r="HMX71" i="4"/>
  <c r="HMY71" i="4"/>
  <c r="HMZ71" i="4"/>
  <c r="HNA71" i="4"/>
  <c r="HNB71" i="4"/>
  <c r="HNC71" i="4"/>
  <c r="HND71" i="4"/>
  <c r="HNE71" i="4"/>
  <c r="HNF71" i="4"/>
  <c r="HNG71" i="4"/>
  <c r="HNH71" i="4"/>
  <c r="HNI71" i="4"/>
  <c r="HNJ71" i="4"/>
  <c r="HNK71" i="4"/>
  <c r="HNL71" i="4"/>
  <c r="HNM71" i="4"/>
  <c r="HNN71" i="4"/>
  <c r="HNO71" i="4"/>
  <c r="HNP71" i="4"/>
  <c r="HNQ71" i="4"/>
  <c r="HNR71" i="4"/>
  <c r="HNS71" i="4"/>
  <c r="HNT71" i="4"/>
  <c r="HNU71" i="4"/>
  <c r="HNV71" i="4"/>
  <c r="HNW71" i="4"/>
  <c r="HNX71" i="4"/>
  <c r="HNY71" i="4"/>
  <c r="HNZ71" i="4"/>
  <c r="HOA71" i="4"/>
  <c r="HOB71" i="4"/>
  <c r="HOC71" i="4"/>
  <c r="HOD71" i="4"/>
  <c r="HOE71" i="4"/>
  <c r="HOF71" i="4"/>
  <c r="HOG71" i="4"/>
  <c r="HOH71" i="4"/>
  <c r="HOI71" i="4"/>
  <c r="HOJ71" i="4"/>
  <c r="HOK71" i="4"/>
  <c r="HOL71" i="4"/>
  <c r="HOM71" i="4"/>
  <c r="HON71" i="4"/>
  <c r="HOO71" i="4"/>
  <c r="HOP71" i="4"/>
  <c r="HOQ71" i="4"/>
  <c r="HOR71" i="4"/>
  <c r="HOS71" i="4"/>
  <c r="HOT71" i="4"/>
  <c r="HOU71" i="4"/>
  <c r="HOV71" i="4"/>
  <c r="HOW71" i="4"/>
  <c r="HOX71" i="4"/>
  <c r="HOY71" i="4"/>
  <c r="HOZ71" i="4"/>
  <c r="HPA71" i="4"/>
  <c r="HPB71" i="4"/>
  <c r="HPC71" i="4"/>
  <c r="HPD71" i="4"/>
  <c r="HPE71" i="4"/>
  <c r="HPF71" i="4"/>
  <c r="HPG71" i="4"/>
  <c r="HPH71" i="4"/>
  <c r="HPI71" i="4"/>
  <c r="HPJ71" i="4"/>
  <c r="HPK71" i="4"/>
  <c r="HPL71" i="4"/>
  <c r="HPM71" i="4"/>
  <c r="HPN71" i="4"/>
  <c r="HPO71" i="4"/>
  <c r="HPP71" i="4"/>
  <c r="HPQ71" i="4"/>
  <c r="HPR71" i="4"/>
  <c r="HPS71" i="4"/>
  <c r="HPT71" i="4"/>
  <c r="HPU71" i="4"/>
  <c r="HPV71" i="4"/>
  <c r="HPW71" i="4"/>
  <c r="HPX71" i="4"/>
  <c r="HPY71" i="4"/>
  <c r="HPZ71" i="4"/>
  <c r="HQA71" i="4"/>
  <c r="HQB71" i="4"/>
  <c r="HQC71" i="4"/>
  <c r="HQD71" i="4"/>
  <c r="HQE71" i="4"/>
  <c r="HQF71" i="4"/>
  <c r="HQG71" i="4"/>
  <c r="HQH71" i="4"/>
  <c r="HQI71" i="4"/>
  <c r="HQJ71" i="4"/>
  <c r="HQK71" i="4"/>
  <c r="HQL71" i="4"/>
  <c r="HQM71" i="4"/>
  <c r="HQN71" i="4"/>
  <c r="HQO71" i="4"/>
  <c r="HQP71" i="4"/>
  <c r="HQQ71" i="4"/>
  <c r="HQR71" i="4"/>
  <c r="HQS71" i="4"/>
  <c r="HQT71" i="4"/>
  <c r="HQU71" i="4"/>
  <c r="HQV71" i="4"/>
  <c r="HQW71" i="4"/>
  <c r="HQX71" i="4"/>
  <c r="HQY71" i="4"/>
  <c r="HQZ71" i="4"/>
  <c r="HRA71" i="4"/>
  <c r="HRB71" i="4"/>
  <c r="HRC71" i="4"/>
  <c r="HRD71" i="4"/>
  <c r="HRE71" i="4"/>
  <c r="HRF71" i="4"/>
  <c r="HRG71" i="4"/>
  <c r="HRH71" i="4"/>
  <c r="HRI71" i="4"/>
  <c r="HRJ71" i="4"/>
  <c r="HRK71" i="4"/>
  <c r="HRL71" i="4"/>
  <c r="HRM71" i="4"/>
  <c r="HRN71" i="4"/>
  <c r="HRO71" i="4"/>
  <c r="HRP71" i="4"/>
  <c r="HRQ71" i="4"/>
  <c r="HRR71" i="4"/>
  <c r="HRS71" i="4"/>
  <c r="HRT71" i="4"/>
  <c r="HRU71" i="4"/>
  <c r="HRV71" i="4"/>
  <c r="HRW71" i="4"/>
  <c r="HRX71" i="4"/>
  <c r="HRY71" i="4"/>
  <c r="HRZ71" i="4"/>
  <c r="HSA71" i="4"/>
  <c r="HSB71" i="4"/>
  <c r="HSC71" i="4"/>
  <c r="HSD71" i="4"/>
  <c r="HSE71" i="4"/>
  <c r="HSF71" i="4"/>
  <c r="HSG71" i="4"/>
  <c r="HSH71" i="4"/>
  <c r="HSI71" i="4"/>
  <c r="HSJ71" i="4"/>
  <c r="HSK71" i="4"/>
  <c r="HSL71" i="4"/>
  <c r="HSM71" i="4"/>
  <c r="HSN71" i="4"/>
  <c r="HSO71" i="4"/>
  <c r="HSP71" i="4"/>
  <c r="HSQ71" i="4"/>
  <c r="HSR71" i="4"/>
  <c r="HSS71" i="4"/>
  <c r="HST71" i="4"/>
  <c r="HSU71" i="4"/>
  <c r="HSV71" i="4"/>
  <c r="HSW71" i="4"/>
  <c r="HSX71" i="4"/>
  <c r="HSY71" i="4"/>
  <c r="HSZ71" i="4"/>
  <c r="HTA71" i="4"/>
  <c r="HTB71" i="4"/>
  <c r="HTC71" i="4"/>
  <c r="HTD71" i="4"/>
  <c r="HTE71" i="4"/>
  <c r="HTF71" i="4"/>
  <c r="HTG71" i="4"/>
  <c r="HTH71" i="4"/>
  <c r="HTI71" i="4"/>
  <c r="HTJ71" i="4"/>
  <c r="HTK71" i="4"/>
  <c r="HTL71" i="4"/>
  <c r="HTM71" i="4"/>
  <c r="HTN71" i="4"/>
  <c r="HTO71" i="4"/>
  <c r="HTP71" i="4"/>
  <c r="HTQ71" i="4"/>
  <c r="HTR71" i="4"/>
  <c r="HTS71" i="4"/>
  <c r="HTT71" i="4"/>
  <c r="HTU71" i="4"/>
  <c r="HTV71" i="4"/>
  <c r="HTW71" i="4"/>
  <c r="HTX71" i="4"/>
  <c r="HTY71" i="4"/>
  <c r="HTZ71" i="4"/>
  <c r="HUA71" i="4"/>
  <c r="HUB71" i="4"/>
  <c r="HUC71" i="4"/>
  <c r="HUD71" i="4"/>
  <c r="HUE71" i="4"/>
  <c r="HUF71" i="4"/>
  <c r="HUG71" i="4"/>
  <c r="HUH71" i="4"/>
  <c r="HUI71" i="4"/>
  <c r="HUJ71" i="4"/>
  <c r="HUK71" i="4"/>
  <c r="HUL71" i="4"/>
  <c r="HUM71" i="4"/>
  <c r="HUN71" i="4"/>
  <c r="HUO71" i="4"/>
  <c r="HUP71" i="4"/>
  <c r="HUQ71" i="4"/>
  <c r="HUR71" i="4"/>
  <c r="HUS71" i="4"/>
  <c r="HUT71" i="4"/>
  <c r="HUU71" i="4"/>
  <c r="HUV71" i="4"/>
  <c r="HUW71" i="4"/>
  <c r="HUX71" i="4"/>
  <c r="HUY71" i="4"/>
  <c r="HUZ71" i="4"/>
  <c r="HVA71" i="4"/>
  <c r="HVB71" i="4"/>
  <c r="HVC71" i="4"/>
  <c r="HVD71" i="4"/>
  <c r="HVE71" i="4"/>
  <c r="HVF71" i="4"/>
  <c r="HVG71" i="4"/>
  <c r="HVH71" i="4"/>
  <c r="HVI71" i="4"/>
  <c r="HVJ71" i="4"/>
  <c r="HVK71" i="4"/>
  <c r="HVL71" i="4"/>
  <c r="HVM71" i="4"/>
  <c r="HVN71" i="4"/>
  <c r="HVO71" i="4"/>
  <c r="HVP71" i="4"/>
  <c r="HVQ71" i="4"/>
  <c r="HVR71" i="4"/>
  <c r="HVS71" i="4"/>
  <c r="HVT71" i="4"/>
  <c r="HVU71" i="4"/>
  <c r="HVV71" i="4"/>
  <c r="HVW71" i="4"/>
  <c r="HVX71" i="4"/>
  <c r="HVY71" i="4"/>
  <c r="HVZ71" i="4"/>
  <c r="HWA71" i="4"/>
  <c r="HWB71" i="4"/>
  <c r="HWC71" i="4"/>
  <c r="HWD71" i="4"/>
  <c r="HWE71" i="4"/>
  <c r="HWF71" i="4"/>
  <c r="HWG71" i="4"/>
  <c r="HWH71" i="4"/>
  <c r="HWI71" i="4"/>
  <c r="HWJ71" i="4"/>
  <c r="HWK71" i="4"/>
  <c r="HWL71" i="4"/>
  <c r="HWM71" i="4"/>
  <c r="HWN71" i="4"/>
  <c r="HWO71" i="4"/>
  <c r="HWP71" i="4"/>
  <c r="HWQ71" i="4"/>
  <c r="HWR71" i="4"/>
  <c r="HWS71" i="4"/>
  <c r="HWT71" i="4"/>
  <c r="HWU71" i="4"/>
  <c r="HWV71" i="4"/>
  <c r="HWW71" i="4"/>
  <c r="HWX71" i="4"/>
  <c r="HWY71" i="4"/>
  <c r="HWZ71" i="4"/>
  <c r="HXA71" i="4"/>
  <c r="HXB71" i="4"/>
  <c r="HXC71" i="4"/>
  <c r="HXD71" i="4"/>
  <c r="HXE71" i="4"/>
  <c r="HXF71" i="4"/>
  <c r="HXG71" i="4"/>
  <c r="HXH71" i="4"/>
  <c r="HXI71" i="4"/>
  <c r="HXJ71" i="4"/>
  <c r="HXK71" i="4"/>
  <c r="HXL71" i="4"/>
  <c r="HXM71" i="4"/>
  <c r="HXN71" i="4"/>
  <c r="HXO71" i="4"/>
  <c r="HXP71" i="4"/>
  <c r="HXQ71" i="4"/>
  <c r="HXR71" i="4"/>
  <c r="HXS71" i="4"/>
  <c r="HXT71" i="4"/>
  <c r="HXU71" i="4"/>
  <c r="HXV71" i="4"/>
  <c r="HXW71" i="4"/>
  <c r="HXX71" i="4"/>
  <c r="HXY71" i="4"/>
  <c r="HXZ71" i="4"/>
  <c r="HYA71" i="4"/>
  <c r="HYB71" i="4"/>
  <c r="HYC71" i="4"/>
  <c r="HYD71" i="4"/>
  <c r="HYE71" i="4"/>
  <c r="HYF71" i="4"/>
  <c r="HYG71" i="4"/>
  <c r="HYH71" i="4"/>
  <c r="HYI71" i="4"/>
  <c r="HYJ71" i="4"/>
  <c r="HYK71" i="4"/>
  <c r="HYL71" i="4"/>
  <c r="HYM71" i="4"/>
  <c r="HYN71" i="4"/>
  <c r="HYO71" i="4"/>
  <c r="HYP71" i="4"/>
  <c r="HYQ71" i="4"/>
  <c r="HYR71" i="4"/>
  <c r="HYS71" i="4"/>
  <c r="HYT71" i="4"/>
  <c r="HYU71" i="4"/>
  <c r="HYV71" i="4"/>
  <c r="HYW71" i="4"/>
  <c r="HYX71" i="4"/>
  <c r="HYY71" i="4"/>
  <c r="HYZ71" i="4"/>
  <c r="HZA71" i="4"/>
  <c r="HZB71" i="4"/>
  <c r="HZC71" i="4"/>
  <c r="HZD71" i="4"/>
  <c r="HZE71" i="4"/>
  <c r="HZF71" i="4"/>
  <c r="HZG71" i="4"/>
  <c r="HZH71" i="4"/>
  <c r="HZI71" i="4"/>
  <c r="HZJ71" i="4"/>
  <c r="HZK71" i="4"/>
  <c r="HZL71" i="4"/>
  <c r="HZM71" i="4"/>
  <c r="HZN71" i="4"/>
  <c r="HZO71" i="4"/>
  <c r="HZP71" i="4"/>
  <c r="HZQ71" i="4"/>
  <c r="HZR71" i="4"/>
  <c r="HZS71" i="4"/>
  <c r="HZT71" i="4"/>
  <c r="HZU71" i="4"/>
  <c r="HZV71" i="4"/>
  <c r="HZW71" i="4"/>
  <c r="HZX71" i="4"/>
  <c r="HZY71" i="4"/>
  <c r="HZZ71" i="4"/>
  <c r="IAA71" i="4"/>
  <c r="IAB71" i="4"/>
  <c r="IAC71" i="4"/>
  <c r="IAD71" i="4"/>
  <c r="IAE71" i="4"/>
  <c r="IAF71" i="4"/>
  <c r="IAG71" i="4"/>
  <c r="IAH71" i="4"/>
  <c r="IAI71" i="4"/>
  <c r="IAJ71" i="4"/>
  <c r="IAK71" i="4"/>
  <c r="IAL71" i="4"/>
  <c r="IAM71" i="4"/>
  <c r="IAN71" i="4"/>
  <c r="IAO71" i="4"/>
  <c r="IAP71" i="4"/>
  <c r="IAQ71" i="4"/>
  <c r="IAR71" i="4"/>
  <c r="IAS71" i="4"/>
  <c r="IAT71" i="4"/>
  <c r="IAU71" i="4"/>
  <c r="IAV71" i="4"/>
  <c r="IAW71" i="4"/>
  <c r="IAX71" i="4"/>
  <c r="IAY71" i="4"/>
  <c r="IAZ71" i="4"/>
  <c r="IBA71" i="4"/>
  <c r="IBB71" i="4"/>
  <c r="IBC71" i="4"/>
  <c r="IBD71" i="4"/>
  <c r="IBE71" i="4"/>
  <c r="IBF71" i="4"/>
  <c r="IBG71" i="4"/>
  <c r="IBH71" i="4"/>
  <c r="IBI71" i="4"/>
  <c r="IBJ71" i="4"/>
  <c r="IBK71" i="4"/>
  <c r="IBL71" i="4"/>
  <c r="IBM71" i="4"/>
  <c r="IBN71" i="4"/>
  <c r="IBO71" i="4"/>
  <c r="IBP71" i="4"/>
  <c r="IBQ71" i="4"/>
  <c r="IBR71" i="4"/>
  <c r="IBS71" i="4"/>
  <c r="IBT71" i="4"/>
  <c r="IBU71" i="4"/>
  <c r="IBV71" i="4"/>
  <c r="IBW71" i="4"/>
  <c r="IBX71" i="4"/>
  <c r="IBY71" i="4"/>
  <c r="IBZ71" i="4"/>
  <c r="ICA71" i="4"/>
  <c r="ICB71" i="4"/>
  <c r="ICC71" i="4"/>
  <c r="ICD71" i="4"/>
  <c r="ICE71" i="4"/>
  <c r="ICF71" i="4"/>
  <c r="ICG71" i="4"/>
  <c r="ICH71" i="4"/>
  <c r="ICI71" i="4"/>
  <c r="ICJ71" i="4"/>
  <c r="ICK71" i="4"/>
  <c r="ICL71" i="4"/>
  <c r="ICM71" i="4"/>
  <c r="ICN71" i="4"/>
  <c r="ICO71" i="4"/>
  <c r="ICP71" i="4"/>
  <c r="ICQ71" i="4"/>
  <c r="ICR71" i="4"/>
  <c r="ICS71" i="4"/>
  <c r="ICT71" i="4"/>
  <c r="ICU71" i="4"/>
  <c r="ICV71" i="4"/>
  <c r="ICW71" i="4"/>
  <c r="ICX71" i="4"/>
  <c r="ICY71" i="4"/>
  <c r="ICZ71" i="4"/>
  <c r="IDA71" i="4"/>
  <c r="IDB71" i="4"/>
  <c r="IDC71" i="4"/>
  <c r="IDD71" i="4"/>
  <c r="IDE71" i="4"/>
  <c r="IDF71" i="4"/>
  <c r="IDG71" i="4"/>
  <c r="IDH71" i="4"/>
  <c r="IDI71" i="4"/>
  <c r="IDJ71" i="4"/>
  <c r="IDK71" i="4"/>
  <c r="IDL71" i="4"/>
  <c r="IDM71" i="4"/>
  <c r="IDN71" i="4"/>
  <c r="IDO71" i="4"/>
  <c r="IDP71" i="4"/>
  <c r="IDQ71" i="4"/>
  <c r="IDR71" i="4"/>
  <c r="IDS71" i="4"/>
  <c r="IDT71" i="4"/>
  <c r="IDU71" i="4"/>
  <c r="IDV71" i="4"/>
  <c r="IDW71" i="4"/>
  <c r="IDX71" i="4"/>
  <c r="IDY71" i="4"/>
  <c r="IDZ71" i="4"/>
  <c r="IEA71" i="4"/>
  <c r="IEB71" i="4"/>
  <c r="IEC71" i="4"/>
  <c r="IED71" i="4"/>
  <c r="IEE71" i="4"/>
  <c r="IEF71" i="4"/>
  <c r="IEG71" i="4"/>
  <c r="IEH71" i="4"/>
  <c r="IEI71" i="4"/>
  <c r="IEJ71" i="4"/>
  <c r="IEK71" i="4"/>
  <c r="IEL71" i="4"/>
  <c r="IEM71" i="4"/>
  <c r="IEN71" i="4"/>
  <c r="IEO71" i="4"/>
  <c r="IEP71" i="4"/>
  <c r="IEQ71" i="4"/>
  <c r="IER71" i="4"/>
  <c r="IES71" i="4"/>
  <c r="IET71" i="4"/>
  <c r="IEU71" i="4"/>
  <c r="IEV71" i="4"/>
  <c r="IEW71" i="4"/>
  <c r="IEX71" i="4"/>
  <c r="IEY71" i="4"/>
  <c r="IEZ71" i="4"/>
  <c r="IFA71" i="4"/>
  <c r="IFB71" i="4"/>
  <c r="IFC71" i="4"/>
  <c r="IFD71" i="4"/>
  <c r="IFE71" i="4"/>
  <c r="IFF71" i="4"/>
  <c r="IFG71" i="4"/>
  <c r="IFH71" i="4"/>
  <c r="IFI71" i="4"/>
  <c r="IFJ71" i="4"/>
  <c r="IFK71" i="4"/>
  <c r="IFL71" i="4"/>
  <c r="IFM71" i="4"/>
  <c r="IFN71" i="4"/>
  <c r="IFO71" i="4"/>
  <c r="IFP71" i="4"/>
  <c r="IFQ71" i="4"/>
  <c r="IFR71" i="4"/>
  <c r="IFS71" i="4"/>
  <c r="IFT71" i="4"/>
  <c r="IFU71" i="4"/>
  <c r="IFV71" i="4"/>
  <c r="IFW71" i="4"/>
  <c r="IFX71" i="4"/>
  <c r="IFY71" i="4"/>
  <c r="IFZ71" i="4"/>
  <c r="IGA71" i="4"/>
  <c r="IGB71" i="4"/>
  <c r="IGC71" i="4"/>
  <c r="IGD71" i="4"/>
  <c r="IGE71" i="4"/>
  <c r="IGF71" i="4"/>
  <c r="IGG71" i="4"/>
  <c r="IGH71" i="4"/>
  <c r="IGI71" i="4"/>
  <c r="IGJ71" i="4"/>
  <c r="IGK71" i="4"/>
  <c r="IGL71" i="4"/>
  <c r="IGM71" i="4"/>
  <c r="IGN71" i="4"/>
  <c r="IGO71" i="4"/>
  <c r="IGP71" i="4"/>
  <c r="IGQ71" i="4"/>
  <c r="IGR71" i="4"/>
  <c r="IGS71" i="4"/>
  <c r="IGT71" i="4"/>
  <c r="IGU71" i="4"/>
  <c r="IGV71" i="4"/>
  <c r="IGW71" i="4"/>
  <c r="IGX71" i="4"/>
  <c r="IGY71" i="4"/>
  <c r="IGZ71" i="4"/>
  <c r="IHA71" i="4"/>
  <c r="IHB71" i="4"/>
  <c r="IHC71" i="4"/>
  <c r="IHD71" i="4"/>
  <c r="IHE71" i="4"/>
  <c r="IHF71" i="4"/>
  <c r="IHG71" i="4"/>
  <c r="IHH71" i="4"/>
  <c r="IHI71" i="4"/>
  <c r="IHJ71" i="4"/>
  <c r="IHK71" i="4"/>
  <c r="IHL71" i="4"/>
  <c r="IHM71" i="4"/>
  <c r="IHN71" i="4"/>
  <c r="IHO71" i="4"/>
  <c r="IHP71" i="4"/>
  <c r="IHQ71" i="4"/>
  <c r="IHR71" i="4"/>
  <c r="IHS71" i="4"/>
  <c r="IHT71" i="4"/>
  <c r="IHU71" i="4"/>
  <c r="IHV71" i="4"/>
  <c r="IHW71" i="4"/>
  <c r="IHX71" i="4"/>
  <c r="IHY71" i="4"/>
  <c r="IHZ71" i="4"/>
  <c r="IIA71" i="4"/>
  <c r="IIB71" i="4"/>
  <c r="IIC71" i="4"/>
  <c r="IID71" i="4"/>
  <c r="IIE71" i="4"/>
  <c r="IIF71" i="4"/>
  <c r="IIG71" i="4"/>
  <c r="IIH71" i="4"/>
  <c r="III71" i="4"/>
  <c r="IIJ71" i="4"/>
  <c r="IIK71" i="4"/>
  <c r="IIL71" i="4"/>
  <c r="IIM71" i="4"/>
  <c r="IIN71" i="4"/>
  <c r="IIO71" i="4"/>
  <c r="IIP71" i="4"/>
  <c r="IIQ71" i="4"/>
  <c r="IIR71" i="4"/>
  <c r="IIS71" i="4"/>
  <c r="IIT71" i="4"/>
  <c r="IIU71" i="4"/>
  <c r="IIV71" i="4"/>
  <c r="IIW71" i="4"/>
  <c r="IIX71" i="4"/>
  <c r="IIY71" i="4"/>
  <c r="IIZ71" i="4"/>
  <c r="IJA71" i="4"/>
  <c r="IJB71" i="4"/>
  <c r="IJC71" i="4"/>
  <c r="IJD71" i="4"/>
  <c r="IJE71" i="4"/>
  <c r="IJF71" i="4"/>
  <c r="IJG71" i="4"/>
  <c r="IJH71" i="4"/>
  <c r="IJI71" i="4"/>
  <c r="IJJ71" i="4"/>
  <c r="IJK71" i="4"/>
  <c r="IJL71" i="4"/>
  <c r="IJM71" i="4"/>
  <c r="IJN71" i="4"/>
  <c r="IJO71" i="4"/>
  <c r="IJP71" i="4"/>
  <c r="IJQ71" i="4"/>
  <c r="IJR71" i="4"/>
  <c r="IJS71" i="4"/>
  <c r="IJT71" i="4"/>
  <c r="IJU71" i="4"/>
  <c r="IJV71" i="4"/>
  <c r="IJW71" i="4"/>
  <c r="IJX71" i="4"/>
  <c r="IJY71" i="4"/>
  <c r="IJZ71" i="4"/>
  <c r="IKA71" i="4"/>
  <c r="IKB71" i="4"/>
  <c r="IKC71" i="4"/>
  <c r="IKD71" i="4"/>
  <c r="IKE71" i="4"/>
  <c r="IKF71" i="4"/>
  <c r="IKG71" i="4"/>
  <c r="IKH71" i="4"/>
  <c r="IKI71" i="4"/>
  <c r="IKJ71" i="4"/>
  <c r="IKK71" i="4"/>
  <c r="IKL71" i="4"/>
  <c r="IKM71" i="4"/>
  <c r="IKN71" i="4"/>
  <c r="IKO71" i="4"/>
  <c r="IKP71" i="4"/>
  <c r="IKQ71" i="4"/>
  <c r="IKR71" i="4"/>
  <c r="IKS71" i="4"/>
  <c r="IKT71" i="4"/>
  <c r="IKU71" i="4"/>
  <c r="IKV71" i="4"/>
  <c r="IKW71" i="4"/>
  <c r="IKX71" i="4"/>
  <c r="IKY71" i="4"/>
  <c r="IKZ71" i="4"/>
  <c r="ILA71" i="4"/>
  <c r="ILB71" i="4"/>
  <c r="ILC71" i="4"/>
  <c r="ILD71" i="4"/>
  <c r="ILE71" i="4"/>
  <c r="ILF71" i="4"/>
  <c r="ILG71" i="4"/>
  <c r="ILH71" i="4"/>
  <c r="ILI71" i="4"/>
  <c r="ILJ71" i="4"/>
  <c r="ILK71" i="4"/>
  <c r="ILL71" i="4"/>
  <c r="ILM71" i="4"/>
  <c r="ILN71" i="4"/>
  <c r="ILO71" i="4"/>
  <c r="ILP71" i="4"/>
  <c r="ILQ71" i="4"/>
  <c r="ILR71" i="4"/>
  <c r="ILS71" i="4"/>
  <c r="ILT71" i="4"/>
  <c r="ILU71" i="4"/>
  <c r="ILV71" i="4"/>
  <c r="ILW71" i="4"/>
  <c r="ILX71" i="4"/>
  <c r="ILY71" i="4"/>
  <c r="ILZ71" i="4"/>
  <c r="IMA71" i="4"/>
  <c r="IMB71" i="4"/>
  <c r="IMC71" i="4"/>
  <c r="IMD71" i="4"/>
  <c r="IME71" i="4"/>
  <c r="IMF71" i="4"/>
  <c r="IMG71" i="4"/>
  <c r="IMH71" i="4"/>
  <c r="IMI71" i="4"/>
  <c r="IMJ71" i="4"/>
  <c r="IMK71" i="4"/>
  <c r="IML71" i="4"/>
  <c r="IMM71" i="4"/>
  <c r="IMN71" i="4"/>
  <c r="IMO71" i="4"/>
  <c r="IMP71" i="4"/>
  <c r="IMQ71" i="4"/>
  <c r="IMR71" i="4"/>
  <c r="IMS71" i="4"/>
  <c r="IMT71" i="4"/>
  <c r="IMU71" i="4"/>
  <c r="IMV71" i="4"/>
  <c r="IMW71" i="4"/>
  <c r="IMX71" i="4"/>
  <c r="IMY71" i="4"/>
  <c r="IMZ71" i="4"/>
  <c r="INA71" i="4"/>
  <c r="INB71" i="4"/>
  <c r="INC71" i="4"/>
  <c r="IND71" i="4"/>
  <c r="INE71" i="4"/>
  <c r="INF71" i="4"/>
  <c r="ING71" i="4"/>
  <c r="INH71" i="4"/>
  <c r="INI71" i="4"/>
  <c r="INJ71" i="4"/>
  <c r="INK71" i="4"/>
  <c r="INL71" i="4"/>
  <c r="INM71" i="4"/>
  <c r="INN71" i="4"/>
  <c r="INO71" i="4"/>
  <c r="INP71" i="4"/>
  <c r="INQ71" i="4"/>
  <c r="INR71" i="4"/>
  <c r="INS71" i="4"/>
  <c r="INT71" i="4"/>
  <c r="INU71" i="4"/>
  <c r="INV71" i="4"/>
  <c r="INW71" i="4"/>
  <c r="INX71" i="4"/>
  <c r="INY71" i="4"/>
  <c r="INZ71" i="4"/>
  <c r="IOA71" i="4"/>
  <c r="IOB71" i="4"/>
  <c r="IOC71" i="4"/>
  <c r="IOD71" i="4"/>
  <c r="IOE71" i="4"/>
  <c r="IOF71" i="4"/>
  <c r="IOG71" i="4"/>
  <c r="IOH71" i="4"/>
  <c r="IOI71" i="4"/>
  <c r="IOJ71" i="4"/>
  <c r="IOK71" i="4"/>
  <c r="IOL71" i="4"/>
  <c r="IOM71" i="4"/>
  <c r="ION71" i="4"/>
  <c r="IOO71" i="4"/>
  <c r="IOP71" i="4"/>
  <c r="IOQ71" i="4"/>
  <c r="IOR71" i="4"/>
  <c r="IOS71" i="4"/>
  <c r="IOT71" i="4"/>
  <c r="IOU71" i="4"/>
  <c r="IOV71" i="4"/>
  <c r="IOW71" i="4"/>
  <c r="IOX71" i="4"/>
  <c r="IOY71" i="4"/>
  <c r="IOZ71" i="4"/>
  <c r="IPA71" i="4"/>
  <c r="IPB71" i="4"/>
  <c r="IPC71" i="4"/>
  <c r="IPD71" i="4"/>
  <c r="IPE71" i="4"/>
  <c r="IPF71" i="4"/>
  <c r="IPG71" i="4"/>
  <c r="IPH71" i="4"/>
  <c r="IPI71" i="4"/>
  <c r="IPJ71" i="4"/>
  <c r="IPK71" i="4"/>
  <c r="IPL71" i="4"/>
  <c r="IPM71" i="4"/>
  <c r="IPN71" i="4"/>
  <c r="IPO71" i="4"/>
  <c r="IPP71" i="4"/>
  <c r="IPQ71" i="4"/>
  <c r="IPR71" i="4"/>
  <c r="IPS71" i="4"/>
  <c r="IPT71" i="4"/>
  <c r="IPU71" i="4"/>
  <c r="IPV71" i="4"/>
  <c r="IPW71" i="4"/>
  <c r="IPX71" i="4"/>
  <c r="IPY71" i="4"/>
  <c r="IPZ71" i="4"/>
  <c r="IQA71" i="4"/>
  <c r="IQB71" i="4"/>
  <c r="IQC71" i="4"/>
  <c r="IQD71" i="4"/>
  <c r="IQE71" i="4"/>
  <c r="IQF71" i="4"/>
  <c r="IQG71" i="4"/>
  <c r="IQH71" i="4"/>
  <c r="IQI71" i="4"/>
  <c r="IQJ71" i="4"/>
  <c r="IQK71" i="4"/>
  <c r="IQL71" i="4"/>
  <c r="IQM71" i="4"/>
  <c r="IQN71" i="4"/>
  <c r="IQO71" i="4"/>
  <c r="IQP71" i="4"/>
  <c r="IQQ71" i="4"/>
  <c r="IQR71" i="4"/>
  <c r="IQS71" i="4"/>
  <c r="IQT71" i="4"/>
  <c r="IQU71" i="4"/>
  <c r="IQV71" i="4"/>
  <c r="IQW71" i="4"/>
  <c r="IQX71" i="4"/>
  <c r="IQY71" i="4"/>
  <c r="IQZ71" i="4"/>
  <c r="IRA71" i="4"/>
  <c r="IRB71" i="4"/>
  <c r="IRC71" i="4"/>
  <c r="IRD71" i="4"/>
  <c r="IRE71" i="4"/>
  <c r="IRF71" i="4"/>
  <c r="IRG71" i="4"/>
  <c r="IRH71" i="4"/>
  <c r="IRI71" i="4"/>
  <c r="IRJ71" i="4"/>
  <c r="IRK71" i="4"/>
  <c r="IRL71" i="4"/>
  <c r="IRM71" i="4"/>
  <c r="IRN71" i="4"/>
  <c r="IRO71" i="4"/>
  <c r="IRP71" i="4"/>
  <c r="IRQ71" i="4"/>
  <c r="IRR71" i="4"/>
  <c r="IRS71" i="4"/>
  <c r="IRT71" i="4"/>
  <c r="IRU71" i="4"/>
  <c r="IRV71" i="4"/>
  <c r="IRW71" i="4"/>
  <c r="IRX71" i="4"/>
  <c r="IRY71" i="4"/>
  <c r="IRZ71" i="4"/>
  <c r="ISA71" i="4"/>
  <c r="ISB71" i="4"/>
  <c r="ISC71" i="4"/>
  <c r="ISD71" i="4"/>
  <c r="ISE71" i="4"/>
  <c r="ISF71" i="4"/>
  <c r="ISG71" i="4"/>
  <c r="ISH71" i="4"/>
  <c r="ISI71" i="4"/>
  <c r="ISJ71" i="4"/>
  <c r="ISK71" i="4"/>
  <c r="ISL71" i="4"/>
  <c r="ISM71" i="4"/>
  <c r="ISN71" i="4"/>
  <c r="ISO71" i="4"/>
  <c r="ISP71" i="4"/>
  <c r="ISQ71" i="4"/>
  <c r="ISR71" i="4"/>
  <c r="ISS71" i="4"/>
  <c r="IST71" i="4"/>
  <c r="ISU71" i="4"/>
  <c r="ISV71" i="4"/>
  <c r="ISW71" i="4"/>
  <c r="ISX71" i="4"/>
  <c r="ISY71" i="4"/>
  <c r="ISZ71" i="4"/>
  <c r="ITA71" i="4"/>
  <c r="ITB71" i="4"/>
  <c r="ITC71" i="4"/>
  <c r="ITD71" i="4"/>
  <c r="ITE71" i="4"/>
  <c r="ITF71" i="4"/>
  <c r="ITG71" i="4"/>
  <c r="ITH71" i="4"/>
  <c r="ITI71" i="4"/>
  <c r="ITJ71" i="4"/>
  <c r="ITK71" i="4"/>
  <c r="ITL71" i="4"/>
  <c r="ITM71" i="4"/>
  <c r="ITN71" i="4"/>
  <c r="ITO71" i="4"/>
  <c r="ITP71" i="4"/>
  <c r="ITQ71" i="4"/>
  <c r="ITR71" i="4"/>
  <c r="ITS71" i="4"/>
  <c r="ITT71" i="4"/>
  <c r="ITU71" i="4"/>
  <c r="ITV71" i="4"/>
  <c r="ITW71" i="4"/>
  <c r="ITX71" i="4"/>
  <c r="ITY71" i="4"/>
  <c r="ITZ71" i="4"/>
  <c r="IUA71" i="4"/>
  <c r="IUB71" i="4"/>
  <c r="IUC71" i="4"/>
  <c r="IUD71" i="4"/>
  <c r="IUE71" i="4"/>
  <c r="IUF71" i="4"/>
  <c r="IUG71" i="4"/>
  <c r="IUH71" i="4"/>
  <c r="IUI71" i="4"/>
  <c r="IUJ71" i="4"/>
  <c r="IUK71" i="4"/>
  <c r="IUL71" i="4"/>
  <c r="IUM71" i="4"/>
  <c r="IUN71" i="4"/>
  <c r="IUO71" i="4"/>
  <c r="IUP71" i="4"/>
  <c r="IUQ71" i="4"/>
  <c r="IUR71" i="4"/>
  <c r="IUS71" i="4"/>
  <c r="IUT71" i="4"/>
  <c r="IUU71" i="4"/>
  <c r="IUV71" i="4"/>
  <c r="IUW71" i="4"/>
  <c r="IUX71" i="4"/>
  <c r="IUY71" i="4"/>
  <c r="IUZ71" i="4"/>
  <c r="IVA71" i="4"/>
  <c r="IVB71" i="4"/>
  <c r="IVC71" i="4"/>
  <c r="IVD71" i="4"/>
  <c r="IVE71" i="4"/>
  <c r="IVF71" i="4"/>
  <c r="IVG71" i="4"/>
  <c r="IVH71" i="4"/>
  <c r="IVI71" i="4"/>
  <c r="IVJ71" i="4"/>
  <c r="IVK71" i="4"/>
  <c r="IVL71" i="4"/>
  <c r="IVM71" i="4"/>
  <c r="IVN71" i="4"/>
  <c r="IVO71" i="4"/>
  <c r="IVP71" i="4"/>
  <c r="IVQ71" i="4"/>
  <c r="IVR71" i="4"/>
  <c r="IVS71" i="4"/>
  <c r="IVT71" i="4"/>
  <c r="IVU71" i="4"/>
  <c r="IVV71" i="4"/>
  <c r="IVW71" i="4"/>
  <c r="IVX71" i="4"/>
  <c r="IVY71" i="4"/>
  <c r="IVZ71" i="4"/>
  <c r="IWA71" i="4"/>
  <c r="IWB71" i="4"/>
  <c r="IWC71" i="4"/>
  <c r="IWD71" i="4"/>
  <c r="IWE71" i="4"/>
  <c r="IWF71" i="4"/>
  <c r="IWG71" i="4"/>
  <c r="IWH71" i="4"/>
  <c r="IWI71" i="4"/>
  <c r="IWJ71" i="4"/>
  <c r="IWK71" i="4"/>
  <c r="IWL71" i="4"/>
  <c r="IWM71" i="4"/>
  <c r="IWN71" i="4"/>
  <c r="IWO71" i="4"/>
  <c r="IWP71" i="4"/>
  <c r="IWQ71" i="4"/>
  <c r="IWR71" i="4"/>
  <c r="IWS71" i="4"/>
  <c r="IWT71" i="4"/>
  <c r="IWU71" i="4"/>
  <c r="IWV71" i="4"/>
  <c r="IWW71" i="4"/>
  <c r="IWX71" i="4"/>
  <c r="IWY71" i="4"/>
  <c r="IWZ71" i="4"/>
  <c r="IXA71" i="4"/>
  <c r="IXB71" i="4"/>
  <c r="IXC71" i="4"/>
  <c r="IXD71" i="4"/>
  <c r="IXE71" i="4"/>
  <c r="IXF71" i="4"/>
  <c r="IXG71" i="4"/>
  <c r="IXH71" i="4"/>
  <c r="IXI71" i="4"/>
  <c r="IXJ71" i="4"/>
  <c r="IXK71" i="4"/>
  <c r="IXL71" i="4"/>
  <c r="IXM71" i="4"/>
  <c r="IXN71" i="4"/>
  <c r="IXO71" i="4"/>
  <c r="IXP71" i="4"/>
  <c r="IXQ71" i="4"/>
  <c r="IXR71" i="4"/>
  <c r="IXS71" i="4"/>
  <c r="IXT71" i="4"/>
  <c r="IXU71" i="4"/>
  <c r="IXV71" i="4"/>
  <c r="IXW71" i="4"/>
  <c r="IXX71" i="4"/>
  <c r="IXY71" i="4"/>
  <c r="IXZ71" i="4"/>
  <c r="IYA71" i="4"/>
  <c r="IYB71" i="4"/>
  <c r="IYC71" i="4"/>
  <c r="IYD71" i="4"/>
  <c r="IYE71" i="4"/>
  <c r="IYF71" i="4"/>
  <c r="IYG71" i="4"/>
  <c r="IYH71" i="4"/>
  <c r="IYI71" i="4"/>
  <c r="IYJ71" i="4"/>
  <c r="IYK71" i="4"/>
  <c r="IYL71" i="4"/>
  <c r="IYM71" i="4"/>
  <c r="IYN71" i="4"/>
  <c r="IYO71" i="4"/>
  <c r="IYP71" i="4"/>
  <c r="IYQ71" i="4"/>
  <c r="IYR71" i="4"/>
  <c r="IYS71" i="4"/>
  <c r="IYT71" i="4"/>
  <c r="IYU71" i="4"/>
  <c r="IYV71" i="4"/>
  <c r="IYW71" i="4"/>
  <c r="IYX71" i="4"/>
  <c r="IYY71" i="4"/>
  <c r="IYZ71" i="4"/>
  <c r="IZA71" i="4"/>
  <c r="IZB71" i="4"/>
  <c r="IZC71" i="4"/>
  <c r="IZD71" i="4"/>
  <c r="IZE71" i="4"/>
  <c r="IZF71" i="4"/>
  <c r="IZG71" i="4"/>
  <c r="IZH71" i="4"/>
  <c r="IZI71" i="4"/>
  <c r="IZJ71" i="4"/>
  <c r="IZK71" i="4"/>
  <c r="IZL71" i="4"/>
  <c r="IZM71" i="4"/>
  <c r="IZN71" i="4"/>
  <c r="IZO71" i="4"/>
  <c r="IZP71" i="4"/>
  <c r="IZQ71" i="4"/>
  <c r="IZR71" i="4"/>
  <c r="IZS71" i="4"/>
  <c r="IZT71" i="4"/>
  <c r="IZU71" i="4"/>
  <c r="IZV71" i="4"/>
  <c r="IZW71" i="4"/>
  <c r="IZX71" i="4"/>
  <c r="IZY71" i="4"/>
  <c r="IZZ71" i="4"/>
  <c r="JAA71" i="4"/>
  <c r="JAB71" i="4"/>
  <c r="JAC71" i="4"/>
  <c r="JAD71" i="4"/>
  <c r="JAE71" i="4"/>
  <c r="JAF71" i="4"/>
  <c r="JAG71" i="4"/>
  <c r="JAH71" i="4"/>
  <c r="JAI71" i="4"/>
  <c r="JAJ71" i="4"/>
  <c r="JAK71" i="4"/>
  <c r="JAL71" i="4"/>
  <c r="JAM71" i="4"/>
  <c r="JAN71" i="4"/>
  <c r="JAO71" i="4"/>
  <c r="JAP71" i="4"/>
  <c r="JAQ71" i="4"/>
  <c r="JAR71" i="4"/>
  <c r="JAS71" i="4"/>
  <c r="JAT71" i="4"/>
  <c r="JAU71" i="4"/>
  <c r="JAV71" i="4"/>
  <c r="JAW71" i="4"/>
  <c r="JAX71" i="4"/>
  <c r="JAY71" i="4"/>
  <c r="JAZ71" i="4"/>
  <c r="JBA71" i="4"/>
  <c r="JBB71" i="4"/>
  <c r="JBC71" i="4"/>
  <c r="JBD71" i="4"/>
  <c r="JBE71" i="4"/>
  <c r="JBF71" i="4"/>
  <c r="JBG71" i="4"/>
  <c r="JBH71" i="4"/>
  <c r="JBI71" i="4"/>
  <c r="JBJ71" i="4"/>
  <c r="JBK71" i="4"/>
  <c r="JBL71" i="4"/>
  <c r="JBM71" i="4"/>
  <c r="JBN71" i="4"/>
  <c r="JBO71" i="4"/>
  <c r="JBP71" i="4"/>
  <c r="JBQ71" i="4"/>
  <c r="JBR71" i="4"/>
  <c r="JBS71" i="4"/>
  <c r="JBT71" i="4"/>
  <c r="JBU71" i="4"/>
  <c r="JBV71" i="4"/>
  <c r="JBW71" i="4"/>
  <c r="JBX71" i="4"/>
  <c r="JBY71" i="4"/>
  <c r="JBZ71" i="4"/>
  <c r="JCA71" i="4"/>
  <c r="JCB71" i="4"/>
  <c r="JCC71" i="4"/>
  <c r="JCD71" i="4"/>
  <c r="JCE71" i="4"/>
  <c r="JCF71" i="4"/>
  <c r="JCG71" i="4"/>
  <c r="JCH71" i="4"/>
  <c r="JCI71" i="4"/>
  <c r="JCJ71" i="4"/>
  <c r="JCK71" i="4"/>
  <c r="JCL71" i="4"/>
  <c r="JCM71" i="4"/>
  <c r="JCN71" i="4"/>
  <c r="JCO71" i="4"/>
  <c r="JCP71" i="4"/>
  <c r="JCQ71" i="4"/>
  <c r="JCR71" i="4"/>
  <c r="JCS71" i="4"/>
  <c r="JCT71" i="4"/>
  <c r="JCU71" i="4"/>
  <c r="JCV71" i="4"/>
  <c r="JCW71" i="4"/>
  <c r="JCX71" i="4"/>
  <c r="JCY71" i="4"/>
  <c r="JCZ71" i="4"/>
  <c r="JDA71" i="4"/>
  <c r="JDB71" i="4"/>
  <c r="JDC71" i="4"/>
  <c r="JDD71" i="4"/>
  <c r="JDE71" i="4"/>
  <c r="JDF71" i="4"/>
  <c r="JDG71" i="4"/>
  <c r="JDH71" i="4"/>
  <c r="JDI71" i="4"/>
  <c r="JDJ71" i="4"/>
  <c r="JDK71" i="4"/>
  <c r="JDL71" i="4"/>
  <c r="JDM71" i="4"/>
  <c r="JDN71" i="4"/>
  <c r="JDO71" i="4"/>
  <c r="JDP71" i="4"/>
  <c r="JDQ71" i="4"/>
  <c r="JDR71" i="4"/>
  <c r="JDS71" i="4"/>
  <c r="JDT71" i="4"/>
  <c r="JDU71" i="4"/>
  <c r="JDV71" i="4"/>
  <c r="JDW71" i="4"/>
  <c r="JDX71" i="4"/>
  <c r="JDY71" i="4"/>
  <c r="JDZ71" i="4"/>
  <c r="JEA71" i="4"/>
  <c r="JEB71" i="4"/>
  <c r="JEC71" i="4"/>
  <c r="JED71" i="4"/>
  <c r="JEE71" i="4"/>
  <c r="JEF71" i="4"/>
  <c r="JEG71" i="4"/>
  <c r="JEH71" i="4"/>
  <c r="JEI71" i="4"/>
  <c r="JEJ71" i="4"/>
  <c r="JEK71" i="4"/>
  <c r="JEL71" i="4"/>
  <c r="JEM71" i="4"/>
  <c r="JEN71" i="4"/>
  <c r="JEO71" i="4"/>
  <c r="JEP71" i="4"/>
  <c r="JEQ71" i="4"/>
  <c r="JER71" i="4"/>
  <c r="JES71" i="4"/>
  <c r="JET71" i="4"/>
  <c r="JEU71" i="4"/>
  <c r="JEV71" i="4"/>
  <c r="JEW71" i="4"/>
  <c r="JEX71" i="4"/>
  <c r="JEY71" i="4"/>
  <c r="JEZ71" i="4"/>
  <c r="JFA71" i="4"/>
  <c r="JFB71" i="4"/>
  <c r="JFC71" i="4"/>
  <c r="JFD71" i="4"/>
  <c r="JFE71" i="4"/>
  <c r="JFF71" i="4"/>
  <c r="JFG71" i="4"/>
  <c r="JFH71" i="4"/>
  <c r="JFI71" i="4"/>
  <c r="JFJ71" i="4"/>
  <c r="JFK71" i="4"/>
  <c r="JFL71" i="4"/>
  <c r="JFM71" i="4"/>
  <c r="JFN71" i="4"/>
  <c r="JFO71" i="4"/>
  <c r="JFP71" i="4"/>
  <c r="JFQ71" i="4"/>
  <c r="JFR71" i="4"/>
  <c r="JFS71" i="4"/>
  <c r="JFT71" i="4"/>
  <c r="JFU71" i="4"/>
  <c r="JFV71" i="4"/>
  <c r="JFW71" i="4"/>
  <c r="JFX71" i="4"/>
  <c r="JFY71" i="4"/>
  <c r="JFZ71" i="4"/>
  <c r="JGA71" i="4"/>
  <c r="JGB71" i="4"/>
  <c r="JGC71" i="4"/>
  <c r="JGD71" i="4"/>
  <c r="JGE71" i="4"/>
  <c r="JGF71" i="4"/>
  <c r="JGG71" i="4"/>
  <c r="JGH71" i="4"/>
  <c r="JGI71" i="4"/>
  <c r="JGJ71" i="4"/>
  <c r="JGK71" i="4"/>
  <c r="JGL71" i="4"/>
  <c r="JGM71" i="4"/>
  <c r="JGN71" i="4"/>
  <c r="JGO71" i="4"/>
  <c r="JGP71" i="4"/>
  <c r="JGQ71" i="4"/>
  <c r="JGR71" i="4"/>
  <c r="JGS71" i="4"/>
  <c r="JGT71" i="4"/>
  <c r="JGU71" i="4"/>
  <c r="JGV71" i="4"/>
  <c r="JGW71" i="4"/>
  <c r="JGX71" i="4"/>
  <c r="JGY71" i="4"/>
  <c r="JGZ71" i="4"/>
  <c r="JHA71" i="4"/>
  <c r="JHB71" i="4"/>
  <c r="JHC71" i="4"/>
  <c r="JHD71" i="4"/>
  <c r="JHE71" i="4"/>
  <c r="JHF71" i="4"/>
  <c r="JHG71" i="4"/>
  <c r="JHH71" i="4"/>
  <c r="JHI71" i="4"/>
  <c r="JHJ71" i="4"/>
  <c r="JHK71" i="4"/>
  <c r="JHL71" i="4"/>
  <c r="JHM71" i="4"/>
  <c r="JHN71" i="4"/>
  <c r="JHO71" i="4"/>
  <c r="JHP71" i="4"/>
  <c r="JHQ71" i="4"/>
  <c r="JHR71" i="4"/>
  <c r="JHS71" i="4"/>
  <c r="JHT71" i="4"/>
  <c r="JHU71" i="4"/>
  <c r="JHV71" i="4"/>
  <c r="JHW71" i="4"/>
  <c r="JHX71" i="4"/>
  <c r="JHY71" i="4"/>
  <c r="JHZ71" i="4"/>
  <c r="JIA71" i="4"/>
  <c r="JIB71" i="4"/>
  <c r="JIC71" i="4"/>
  <c r="JID71" i="4"/>
  <c r="JIE71" i="4"/>
  <c r="JIF71" i="4"/>
  <c r="JIG71" i="4"/>
  <c r="JIH71" i="4"/>
  <c r="JII71" i="4"/>
  <c r="JIJ71" i="4"/>
  <c r="JIK71" i="4"/>
  <c r="JIL71" i="4"/>
  <c r="JIM71" i="4"/>
  <c r="JIN71" i="4"/>
  <c r="JIO71" i="4"/>
  <c r="JIP71" i="4"/>
  <c r="JIQ71" i="4"/>
  <c r="JIR71" i="4"/>
  <c r="JIS71" i="4"/>
  <c r="JIT71" i="4"/>
  <c r="JIU71" i="4"/>
  <c r="JIV71" i="4"/>
  <c r="JIW71" i="4"/>
  <c r="JIX71" i="4"/>
  <c r="JIY71" i="4"/>
  <c r="JIZ71" i="4"/>
  <c r="JJA71" i="4"/>
  <c r="JJB71" i="4"/>
  <c r="JJC71" i="4"/>
  <c r="JJD71" i="4"/>
  <c r="JJE71" i="4"/>
  <c r="JJF71" i="4"/>
  <c r="JJG71" i="4"/>
  <c r="JJH71" i="4"/>
  <c r="JJI71" i="4"/>
  <c r="JJJ71" i="4"/>
  <c r="JJK71" i="4"/>
  <c r="JJL71" i="4"/>
  <c r="JJM71" i="4"/>
  <c r="JJN71" i="4"/>
  <c r="JJO71" i="4"/>
  <c r="JJP71" i="4"/>
  <c r="JJQ71" i="4"/>
  <c r="JJR71" i="4"/>
  <c r="JJS71" i="4"/>
  <c r="JJT71" i="4"/>
  <c r="JJU71" i="4"/>
  <c r="JJV71" i="4"/>
  <c r="JJW71" i="4"/>
  <c r="JJX71" i="4"/>
  <c r="JJY71" i="4"/>
  <c r="JJZ71" i="4"/>
  <c r="JKA71" i="4"/>
  <c r="JKB71" i="4"/>
  <c r="JKC71" i="4"/>
  <c r="JKD71" i="4"/>
  <c r="JKE71" i="4"/>
  <c r="JKF71" i="4"/>
  <c r="JKG71" i="4"/>
  <c r="JKH71" i="4"/>
  <c r="JKI71" i="4"/>
  <c r="JKJ71" i="4"/>
  <c r="JKK71" i="4"/>
  <c r="JKL71" i="4"/>
  <c r="JKM71" i="4"/>
  <c r="JKN71" i="4"/>
  <c r="JKO71" i="4"/>
  <c r="JKP71" i="4"/>
  <c r="JKQ71" i="4"/>
  <c r="JKR71" i="4"/>
  <c r="JKS71" i="4"/>
  <c r="JKT71" i="4"/>
  <c r="JKU71" i="4"/>
  <c r="JKV71" i="4"/>
  <c r="JKW71" i="4"/>
  <c r="JKX71" i="4"/>
  <c r="JKY71" i="4"/>
  <c r="JKZ71" i="4"/>
  <c r="JLA71" i="4"/>
  <c r="JLB71" i="4"/>
  <c r="JLC71" i="4"/>
  <c r="JLD71" i="4"/>
  <c r="JLE71" i="4"/>
  <c r="JLF71" i="4"/>
  <c r="JLG71" i="4"/>
  <c r="JLH71" i="4"/>
  <c r="JLI71" i="4"/>
  <c r="JLJ71" i="4"/>
  <c r="JLK71" i="4"/>
  <c r="JLL71" i="4"/>
  <c r="JLM71" i="4"/>
  <c r="JLN71" i="4"/>
  <c r="JLO71" i="4"/>
  <c r="JLP71" i="4"/>
  <c r="JLQ71" i="4"/>
  <c r="JLR71" i="4"/>
  <c r="JLS71" i="4"/>
  <c r="JLT71" i="4"/>
  <c r="JLU71" i="4"/>
  <c r="JLV71" i="4"/>
  <c r="JLW71" i="4"/>
  <c r="JLX71" i="4"/>
  <c r="JLY71" i="4"/>
  <c r="JLZ71" i="4"/>
  <c r="JMA71" i="4"/>
  <c r="JMB71" i="4"/>
  <c r="JMC71" i="4"/>
  <c r="JMD71" i="4"/>
  <c r="JME71" i="4"/>
  <c r="JMF71" i="4"/>
  <c r="JMG71" i="4"/>
  <c r="JMH71" i="4"/>
  <c r="JMI71" i="4"/>
  <c r="JMJ71" i="4"/>
  <c r="JMK71" i="4"/>
  <c r="JML71" i="4"/>
  <c r="JMM71" i="4"/>
  <c r="JMN71" i="4"/>
  <c r="JMO71" i="4"/>
  <c r="JMP71" i="4"/>
  <c r="JMQ71" i="4"/>
  <c r="JMR71" i="4"/>
  <c r="JMS71" i="4"/>
  <c r="JMT71" i="4"/>
  <c r="JMU71" i="4"/>
  <c r="JMV71" i="4"/>
  <c r="JMW71" i="4"/>
  <c r="JMX71" i="4"/>
  <c r="JMY71" i="4"/>
  <c r="JMZ71" i="4"/>
  <c r="JNA71" i="4"/>
  <c r="JNB71" i="4"/>
  <c r="JNC71" i="4"/>
  <c r="JND71" i="4"/>
  <c r="JNE71" i="4"/>
  <c r="JNF71" i="4"/>
  <c r="JNG71" i="4"/>
  <c r="JNH71" i="4"/>
  <c r="JNI71" i="4"/>
  <c r="JNJ71" i="4"/>
  <c r="JNK71" i="4"/>
  <c r="JNL71" i="4"/>
  <c r="JNM71" i="4"/>
  <c r="JNN71" i="4"/>
  <c r="JNO71" i="4"/>
  <c r="JNP71" i="4"/>
  <c r="JNQ71" i="4"/>
  <c r="JNR71" i="4"/>
  <c r="JNS71" i="4"/>
  <c r="JNT71" i="4"/>
  <c r="JNU71" i="4"/>
  <c r="JNV71" i="4"/>
  <c r="JNW71" i="4"/>
  <c r="JNX71" i="4"/>
  <c r="JNY71" i="4"/>
  <c r="JNZ71" i="4"/>
  <c r="JOA71" i="4"/>
  <c r="JOB71" i="4"/>
  <c r="JOC71" i="4"/>
  <c r="JOD71" i="4"/>
  <c r="JOE71" i="4"/>
  <c r="JOF71" i="4"/>
  <c r="JOG71" i="4"/>
  <c r="JOH71" i="4"/>
  <c r="JOI71" i="4"/>
  <c r="JOJ71" i="4"/>
  <c r="JOK71" i="4"/>
  <c r="JOL71" i="4"/>
  <c r="JOM71" i="4"/>
  <c r="JON71" i="4"/>
  <c r="JOO71" i="4"/>
  <c r="JOP71" i="4"/>
  <c r="JOQ71" i="4"/>
  <c r="JOR71" i="4"/>
  <c r="JOS71" i="4"/>
  <c r="JOT71" i="4"/>
  <c r="JOU71" i="4"/>
  <c r="JOV71" i="4"/>
  <c r="JOW71" i="4"/>
  <c r="JOX71" i="4"/>
  <c r="JOY71" i="4"/>
  <c r="JOZ71" i="4"/>
  <c r="JPA71" i="4"/>
  <c r="JPB71" i="4"/>
  <c r="JPC71" i="4"/>
  <c r="JPD71" i="4"/>
  <c r="JPE71" i="4"/>
  <c r="JPF71" i="4"/>
  <c r="JPG71" i="4"/>
  <c r="JPH71" i="4"/>
  <c r="JPI71" i="4"/>
  <c r="JPJ71" i="4"/>
  <c r="JPK71" i="4"/>
  <c r="JPL71" i="4"/>
  <c r="JPM71" i="4"/>
  <c r="JPN71" i="4"/>
  <c r="JPO71" i="4"/>
  <c r="JPP71" i="4"/>
  <c r="JPQ71" i="4"/>
  <c r="JPR71" i="4"/>
  <c r="JPS71" i="4"/>
  <c r="JPT71" i="4"/>
  <c r="JPU71" i="4"/>
  <c r="JPV71" i="4"/>
  <c r="JPW71" i="4"/>
  <c r="JPX71" i="4"/>
  <c r="JPY71" i="4"/>
  <c r="JPZ71" i="4"/>
  <c r="JQA71" i="4"/>
  <c r="JQB71" i="4"/>
  <c r="JQC71" i="4"/>
  <c r="JQD71" i="4"/>
  <c r="JQE71" i="4"/>
  <c r="JQF71" i="4"/>
  <c r="JQG71" i="4"/>
  <c r="JQH71" i="4"/>
  <c r="JQI71" i="4"/>
  <c r="JQJ71" i="4"/>
  <c r="JQK71" i="4"/>
  <c r="JQL71" i="4"/>
  <c r="JQM71" i="4"/>
  <c r="JQN71" i="4"/>
  <c r="JQO71" i="4"/>
  <c r="JQP71" i="4"/>
  <c r="JQQ71" i="4"/>
  <c r="JQR71" i="4"/>
  <c r="JQS71" i="4"/>
  <c r="JQT71" i="4"/>
  <c r="JQU71" i="4"/>
  <c r="JQV71" i="4"/>
  <c r="JQW71" i="4"/>
  <c r="JQX71" i="4"/>
  <c r="JQY71" i="4"/>
  <c r="JQZ71" i="4"/>
  <c r="JRA71" i="4"/>
  <c r="JRB71" i="4"/>
  <c r="JRC71" i="4"/>
  <c r="JRD71" i="4"/>
  <c r="JRE71" i="4"/>
  <c r="JRF71" i="4"/>
  <c r="JRG71" i="4"/>
  <c r="JRH71" i="4"/>
  <c r="JRI71" i="4"/>
  <c r="JRJ71" i="4"/>
  <c r="JRK71" i="4"/>
  <c r="JRL71" i="4"/>
  <c r="JRM71" i="4"/>
  <c r="JRN71" i="4"/>
  <c r="JRO71" i="4"/>
  <c r="JRP71" i="4"/>
  <c r="JRQ71" i="4"/>
  <c r="JRR71" i="4"/>
  <c r="JRS71" i="4"/>
  <c r="JRT71" i="4"/>
  <c r="JRU71" i="4"/>
  <c r="JRV71" i="4"/>
  <c r="JRW71" i="4"/>
  <c r="JRX71" i="4"/>
  <c r="JRY71" i="4"/>
  <c r="JRZ71" i="4"/>
  <c r="JSA71" i="4"/>
  <c r="JSB71" i="4"/>
  <c r="JSC71" i="4"/>
  <c r="JSD71" i="4"/>
  <c r="JSE71" i="4"/>
  <c r="JSF71" i="4"/>
  <c r="JSG71" i="4"/>
  <c r="JSH71" i="4"/>
  <c r="JSI71" i="4"/>
  <c r="JSJ71" i="4"/>
  <c r="JSK71" i="4"/>
  <c r="JSL71" i="4"/>
  <c r="JSM71" i="4"/>
  <c r="JSN71" i="4"/>
  <c r="JSO71" i="4"/>
  <c r="JSP71" i="4"/>
  <c r="JSQ71" i="4"/>
  <c r="JSR71" i="4"/>
  <c r="JSS71" i="4"/>
  <c r="JST71" i="4"/>
  <c r="JSU71" i="4"/>
  <c r="JSV71" i="4"/>
  <c r="JSW71" i="4"/>
  <c r="JSX71" i="4"/>
  <c r="JSY71" i="4"/>
  <c r="JSZ71" i="4"/>
  <c r="JTA71" i="4"/>
  <c r="JTB71" i="4"/>
  <c r="JTC71" i="4"/>
  <c r="JTD71" i="4"/>
  <c r="JTE71" i="4"/>
  <c r="JTF71" i="4"/>
  <c r="JTG71" i="4"/>
  <c r="JTH71" i="4"/>
  <c r="JTI71" i="4"/>
  <c r="JTJ71" i="4"/>
  <c r="JTK71" i="4"/>
  <c r="JTL71" i="4"/>
  <c r="JTM71" i="4"/>
  <c r="JTN71" i="4"/>
  <c r="JTO71" i="4"/>
  <c r="JTP71" i="4"/>
  <c r="JTQ71" i="4"/>
  <c r="JTR71" i="4"/>
  <c r="JTS71" i="4"/>
  <c r="JTT71" i="4"/>
  <c r="JTU71" i="4"/>
  <c r="JTV71" i="4"/>
  <c r="JTW71" i="4"/>
  <c r="JTX71" i="4"/>
  <c r="JTY71" i="4"/>
  <c r="JTZ71" i="4"/>
  <c r="JUA71" i="4"/>
  <c r="JUB71" i="4"/>
  <c r="JUC71" i="4"/>
  <c r="JUD71" i="4"/>
  <c r="JUE71" i="4"/>
  <c r="JUF71" i="4"/>
  <c r="JUG71" i="4"/>
  <c r="JUH71" i="4"/>
  <c r="JUI71" i="4"/>
  <c r="JUJ71" i="4"/>
  <c r="JUK71" i="4"/>
  <c r="JUL71" i="4"/>
  <c r="JUM71" i="4"/>
  <c r="JUN71" i="4"/>
  <c r="JUO71" i="4"/>
  <c r="JUP71" i="4"/>
  <c r="JUQ71" i="4"/>
  <c r="JUR71" i="4"/>
  <c r="JUS71" i="4"/>
  <c r="JUT71" i="4"/>
  <c r="JUU71" i="4"/>
  <c r="JUV71" i="4"/>
  <c r="JUW71" i="4"/>
  <c r="JUX71" i="4"/>
  <c r="JUY71" i="4"/>
  <c r="JUZ71" i="4"/>
  <c r="JVA71" i="4"/>
  <c r="JVB71" i="4"/>
  <c r="JVC71" i="4"/>
  <c r="JVD71" i="4"/>
  <c r="JVE71" i="4"/>
  <c r="JVF71" i="4"/>
  <c r="JVG71" i="4"/>
  <c r="JVH71" i="4"/>
  <c r="JVI71" i="4"/>
  <c r="JVJ71" i="4"/>
  <c r="JVK71" i="4"/>
  <c r="JVL71" i="4"/>
  <c r="JVM71" i="4"/>
  <c r="JVN71" i="4"/>
  <c r="JVO71" i="4"/>
  <c r="JVP71" i="4"/>
  <c r="JVQ71" i="4"/>
  <c r="JVR71" i="4"/>
  <c r="JVS71" i="4"/>
  <c r="JVT71" i="4"/>
  <c r="JVU71" i="4"/>
  <c r="JVV71" i="4"/>
  <c r="JVW71" i="4"/>
  <c r="JVX71" i="4"/>
  <c r="JVY71" i="4"/>
  <c r="JVZ71" i="4"/>
  <c r="JWA71" i="4"/>
  <c r="JWB71" i="4"/>
  <c r="JWC71" i="4"/>
  <c r="JWD71" i="4"/>
  <c r="JWE71" i="4"/>
  <c r="JWF71" i="4"/>
  <c r="JWG71" i="4"/>
  <c r="JWH71" i="4"/>
  <c r="JWI71" i="4"/>
  <c r="JWJ71" i="4"/>
  <c r="JWK71" i="4"/>
  <c r="JWL71" i="4"/>
  <c r="JWM71" i="4"/>
  <c r="JWN71" i="4"/>
  <c r="JWO71" i="4"/>
  <c r="JWP71" i="4"/>
  <c r="JWQ71" i="4"/>
  <c r="JWR71" i="4"/>
  <c r="JWS71" i="4"/>
  <c r="JWT71" i="4"/>
  <c r="JWU71" i="4"/>
  <c r="JWV71" i="4"/>
  <c r="JWW71" i="4"/>
  <c r="JWX71" i="4"/>
  <c r="JWY71" i="4"/>
  <c r="JWZ71" i="4"/>
  <c r="JXA71" i="4"/>
  <c r="JXB71" i="4"/>
  <c r="JXC71" i="4"/>
  <c r="JXD71" i="4"/>
  <c r="JXE71" i="4"/>
  <c r="JXF71" i="4"/>
  <c r="JXG71" i="4"/>
  <c r="JXH71" i="4"/>
  <c r="JXI71" i="4"/>
  <c r="JXJ71" i="4"/>
  <c r="JXK71" i="4"/>
  <c r="JXL71" i="4"/>
  <c r="JXM71" i="4"/>
  <c r="JXN71" i="4"/>
  <c r="JXO71" i="4"/>
  <c r="JXP71" i="4"/>
  <c r="JXQ71" i="4"/>
  <c r="JXR71" i="4"/>
  <c r="JXS71" i="4"/>
  <c r="JXT71" i="4"/>
  <c r="JXU71" i="4"/>
  <c r="JXV71" i="4"/>
  <c r="JXW71" i="4"/>
  <c r="JXX71" i="4"/>
  <c r="JXY71" i="4"/>
  <c r="JXZ71" i="4"/>
  <c r="JYA71" i="4"/>
  <c r="JYB71" i="4"/>
  <c r="JYC71" i="4"/>
  <c r="JYD71" i="4"/>
  <c r="JYE71" i="4"/>
  <c r="JYF71" i="4"/>
  <c r="JYG71" i="4"/>
  <c r="JYH71" i="4"/>
  <c r="JYI71" i="4"/>
  <c r="JYJ71" i="4"/>
  <c r="JYK71" i="4"/>
  <c r="JYL71" i="4"/>
  <c r="JYM71" i="4"/>
  <c r="JYN71" i="4"/>
  <c r="JYO71" i="4"/>
  <c r="JYP71" i="4"/>
  <c r="JYQ71" i="4"/>
  <c r="JYR71" i="4"/>
  <c r="JYS71" i="4"/>
  <c r="JYT71" i="4"/>
  <c r="JYU71" i="4"/>
  <c r="JYV71" i="4"/>
  <c r="JYW71" i="4"/>
  <c r="JYX71" i="4"/>
  <c r="JYY71" i="4"/>
  <c r="JYZ71" i="4"/>
  <c r="JZA71" i="4"/>
  <c r="JZB71" i="4"/>
  <c r="JZC71" i="4"/>
  <c r="JZD71" i="4"/>
  <c r="JZE71" i="4"/>
  <c r="JZF71" i="4"/>
  <c r="JZG71" i="4"/>
  <c r="JZH71" i="4"/>
  <c r="JZI71" i="4"/>
  <c r="JZJ71" i="4"/>
  <c r="JZK71" i="4"/>
  <c r="JZL71" i="4"/>
  <c r="JZM71" i="4"/>
  <c r="JZN71" i="4"/>
  <c r="JZO71" i="4"/>
  <c r="JZP71" i="4"/>
  <c r="JZQ71" i="4"/>
  <c r="JZR71" i="4"/>
  <c r="JZS71" i="4"/>
  <c r="JZT71" i="4"/>
  <c r="JZU71" i="4"/>
  <c r="JZV71" i="4"/>
  <c r="JZW71" i="4"/>
  <c r="JZX71" i="4"/>
  <c r="JZY71" i="4"/>
  <c r="JZZ71" i="4"/>
  <c r="KAA71" i="4"/>
  <c r="KAB71" i="4"/>
  <c r="KAC71" i="4"/>
  <c r="KAD71" i="4"/>
  <c r="KAE71" i="4"/>
  <c r="KAF71" i="4"/>
  <c r="KAG71" i="4"/>
  <c r="KAH71" i="4"/>
  <c r="KAI71" i="4"/>
  <c r="KAJ71" i="4"/>
  <c r="KAK71" i="4"/>
  <c r="KAL71" i="4"/>
  <c r="KAM71" i="4"/>
  <c r="KAN71" i="4"/>
  <c r="KAO71" i="4"/>
  <c r="KAP71" i="4"/>
  <c r="KAQ71" i="4"/>
  <c r="KAR71" i="4"/>
  <c r="KAS71" i="4"/>
  <c r="KAT71" i="4"/>
  <c r="KAU71" i="4"/>
  <c r="KAV71" i="4"/>
  <c r="KAW71" i="4"/>
  <c r="KAX71" i="4"/>
  <c r="KAY71" i="4"/>
  <c r="KAZ71" i="4"/>
  <c r="KBA71" i="4"/>
  <c r="KBB71" i="4"/>
  <c r="KBC71" i="4"/>
  <c r="KBD71" i="4"/>
  <c r="KBE71" i="4"/>
  <c r="KBF71" i="4"/>
  <c r="KBG71" i="4"/>
  <c r="KBH71" i="4"/>
  <c r="KBI71" i="4"/>
  <c r="KBJ71" i="4"/>
  <c r="KBK71" i="4"/>
  <c r="KBL71" i="4"/>
  <c r="KBM71" i="4"/>
  <c r="KBN71" i="4"/>
  <c r="KBO71" i="4"/>
  <c r="KBP71" i="4"/>
  <c r="KBQ71" i="4"/>
  <c r="KBR71" i="4"/>
  <c r="KBS71" i="4"/>
  <c r="KBT71" i="4"/>
  <c r="KBU71" i="4"/>
  <c r="KBV71" i="4"/>
  <c r="KBW71" i="4"/>
  <c r="KBX71" i="4"/>
  <c r="KBY71" i="4"/>
  <c r="KBZ71" i="4"/>
  <c r="KCA71" i="4"/>
  <c r="KCB71" i="4"/>
  <c r="KCC71" i="4"/>
  <c r="KCD71" i="4"/>
  <c r="KCE71" i="4"/>
  <c r="KCF71" i="4"/>
  <c r="KCG71" i="4"/>
  <c r="KCH71" i="4"/>
  <c r="KCI71" i="4"/>
  <c r="KCJ71" i="4"/>
  <c r="KCK71" i="4"/>
  <c r="KCL71" i="4"/>
  <c r="KCM71" i="4"/>
  <c r="KCN71" i="4"/>
  <c r="KCO71" i="4"/>
  <c r="KCP71" i="4"/>
  <c r="KCQ71" i="4"/>
  <c r="KCR71" i="4"/>
  <c r="KCS71" i="4"/>
  <c r="KCT71" i="4"/>
  <c r="KCU71" i="4"/>
  <c r="KCV71" i="4"/>
  <c r="KCW71" i="4"/>
  <c r="KCX71" i="4"/>
  <c r="KCY71" i="4"/>
  <c r="KCZ71" i="4"/>
  <c r="KDA71" i="4"/>
  <c r="KDB71" i="4"/>
  <c r="KDC71" i="4"/>
  <c r="KDD71" i="4"/>
  <c r="KDE71" i="4"/>
  <c r="KDF71" i="4"/>
  <c r="KDG71" i="4"/>
  <c r="KDH71" i="4"/>
  <c r="KDI71" i="4"/>
  <c r="KDJ71" i="4"/>
  <c r="KDK71" i="4"/>
  <c r="KDL71" i="4"/>
  <c r="KDM71" i="4"/>
  <c r="KDN71" i="4"/>
  <c r="KDO71" i="4"/>
  <c r="KDP71" i="4"/>
  <c r="KDQ71" i="4"/>
  <c r="KDR71" i="4"/>
  <c r="KDS71" i="4"/>
  <c r="KDT71" i="4"/>
  <c r="KDU71" i="4"/>
  <c r="KDV71" i="4"/>
  <c r="KDW71" i="4"/>
  <c r="KDX71" i="4"/>
  <c r="KDY71" i="4"/>
  <c r="KDZ71" i="4"/>
  <c r="KEA71" i="4"/>
  <c r="KEB71" i="4"/>
  <c r="KEC71" i="4"/>
  <c r="KED71" i="4"/>
  <c r="KEE71" i="4"/>
  <c r="KEF71" i="4"/>
  <c r="KEG71" i="4"/>
  <c r="KEH71" i="4"/>
  <c r="KEI71" i="4"/>
  <c r="KEJ71" i="4"/>
  <c r="KEK71" i="4"/>
  <c r="KEL71" i="4"/>
  <c r="KEM71" i="4"/>
  <c r="KEN71" i="4"/>
  <c r="KEO71" i="4"/>
  <c r="KEP71" i="4"/>
  <c r="KEQ71" i="4"/>
  <c r="KER71" i="4"/>
  <c r="KES71" i="4"/>
  <c r="KET71" i="4"/>
  <c r="KEU71" i="4"/>
  <c r="KEV71" i="4"/>
  <c r="KEW71" i="4"/>
  <c r="KEX71" i="4"/>
  <c r="KEY71" i="4"/>
  <c r="KEZ71" i="4"/>
  <c r="KFA71" i="4"/>
  <c r="KFB71" i="4"/>
  <c r="KFC71" i="4"/>
  <c r="KFD71" i="4"/>
  <c r="KFE71" i="4"/>
  <c r="KFF71" i="4"/>
  <c r="KFG71" i="4"/>
  <c r="KFH71" i="4"/>
  <c r="KFI71" i="4"/>
  <c r="KFJ71" i="4"/>
  <c r="KFK71" i="4"/>
  <c r="KFL71" i="4"/>
  <c r="KFM71" i="4"/>
  <c r="KFN71" i="4"/>
  <c r="KFO71" i="4"/>
  <c r="KFP71" i="4"/>
  <c r="KFQ71" i="4"/>
  <c r="KFR71" i="4"/>
  <c r="KFS71" i="4"/>
  <c r="KFT71" i="4"/>
  <c r="KFU71" i="4"/>
  <c r="KFV71" i="4"/>
  <c r="KFW71" i="4"/>
  <c r="KFX71" i="4"/>
  <c r="KFY71" i="4"/>
  <c r="KFZ71" i="4"/>
  <c r="KGA71" i="4"/>
  <c r="KGB71" i="4"/>
  <c r="KGC71" i="4"/>
  <c r="KGD71" i="4"/>
  <c r="KGE71" i="4"/>
  <c r="KGF71" i="4"/>
  <c r="KGG71" i="4"/>
  <c r="KGH71" i="4"/>
  <c r="KGI71" i="4"/>
  <c r="KGJ71" i="4"/>
  <c r="KGK71" i="4"/>
  <c r="KGL71" i="4"/>
  <c r="KGM71" i="4"/>
  <c r="KGN71" i="4"/>
  <c r="KGO71" i="4"/>
  <c r="KGP71" i="4"/>
  <c r="KGQ71" i="4"/>
  <c r="KGR71" i="4"/>
  <c r="KGS71" i="4"/>
  <c r="KGT71" i="4"/>
  <c r="KGU71" i="4"/>
  <c r="KGV71" i="4"/>
  <c r="KGW71" i="4"/>
  <c r="KGX71" i="4"/>
  <c r="KGY71" i="4"/>
  <c r="KGZ71" i="4"/>
  <c r="KHA71" i="4"/>
  <c r="KHB71" i="4"/>
  <c r="KHC71" i="4"/>
  <c r="KHD71" i="4"/>
  <c r="KHE71" i="4"/>
  <c r="KHF71" i="4"/>
  <c r="KHG71" i="4"/>
  <c r="KHH71" i="4"/>
  <c r="KHI71" i="4"/>
  <c r="KHJ71" i="4"/>
  <c r="KHK71" i="4"/>
  <c r="KHL71" i="4"/>
  <c r="KHM71" i="4"/>
  <c r="KHN71" i="4"/>
  <c r="KHO71" i="4"/>
  <c r="KHP71" i="4"/>
  <c r="KHQ71" i="4"/>
  <c r="KHR71" i="4"/>
  <c r="KHS71" i="4"/>
  <c r="KHT71" i="4"/>
  <c r="KHU71" i="4"/>
  <c r="KHV71" i="4"/>
  <c r="KHW71" i="4"/>
  <c r="KHX71" i="4"/>
  <c r="KHY71" i="4"/>
  <c r="KHZ71" i="4"/>
  <c r="KIA71" i="4"/>
  <c r="KIB71" i="4"/>
  <c r="KIC71" i="4"/>
  <c r="KID71" i="4"/>
  <c r="KIE71" i="4"/>
  <c r="KIF71" i="4"/>
  <c r="KIG71" i="4"/>
  <c r="KIH71" i="4"/>
  <c r="KII71" i="4"/>
  <c r="KIJ71" i="4"/>
  <c r="KIK71" i="4"/>
  <c r="KIL71" i="4"/>
  <c r="KIM71" i="4"/>
  <c r="KIN71" i="4"/>
  <c r="KIO71" i="4"/>
  <c r="KIP71" i="4"/>
  <c r="KIQ71" i="4"/>
  <c r="KIR71" i="4"/>
  <c r="KIS71" i="4"/>
  <c r="KIT71" i="4"/>
  <c r="KIU71" i="4"/>
  <c r="KIV71" i="4"/>
  <c r="KIW71" i="4"/>
  <c r="KIX71" i="4"/>
  <c r="KIY71" i="4"/>
  <c r="KIZ71" i="4"/>
  <c r="KJA71" i="4"/>
  <c r="KJB71" i="4"/>
  <c r="KJC71" i="4"/>
  <c r="KJD71" i="4"/>
  <c r="KJE71" i="4"/>
  <c r="KJF71" i="4"/>
  <c r="KJG71" i="4"/>
  <c r="KJH71" i="4"/>
  <c r="KJI71" i="4"/>
  <c r="KJJ71" i="4"/>
  <c r="KJK71" i="4"/>
  <c r="KJL71" i="4"/>
  <c r="KJM71" i="4"/>
  <c r="KJN71" i="4"/>
  <c r="KJO71" i="4"/>
  <c r="KJP71" i="4"/>
  <c r="KJQ71" i="4"/>
  <c r="KJR71" i="4"/>
  <c r="KJS71" i="4"/>
  <c r="KJT71" i="4"/>
  <c r="KJU71" i="4"/>
  <c r="KJV71" i="4"/>
  <c r="KJW71" i="4"/>
  <c r="KJX71" i="4"/>
  <c r="KJY71" i="4"/>
  <c r="KJZ71" i="4"/>
  <c r="KKA71" i="4"/>
  <c r="KKB71" i="4"/>
  <c r="KKC71" i="4"/>
  <c r="KKD71" i="4"/>
  <c r="KKE71" i="4"/>
  <c r="KKF71" i="4"/>
  <c r="KKG71" i="4"/>
  <c r="KKH71" i="4"/>
  <c r="KKI71" i="4"/>
  <c r="KKJ71" i="4"/>
  <c r="KKK71" i="4"/>
  <c r="KKL71" i="4"/>
  <c r="KKM71" i="4"/>
  <c r="KKN71" i="4"/>
  <c r="KKO71" i="4"/>
  <c r="KKP71" i="4"/>
  <c r="KKQ71" i="4"/>
  <c r="KKR71" i="4"/>
  <c r="KKS71" i="4"/>
  <c r="KKT71" i="4"/>
  <c r="KKU71" i="4"/>
  <c r="KKV71" i="4"/>
  <c r="KKW71" i="4"/>
  <c r="KKX71" i="4"/>
  <c r="KKY71" i="4"/>
  <c r="KKZ71" i="4"/>
  <c r="KLA71" i="4"/>
  <c r="KLB71" i="4"/>
  <c r="KLC71" i="4"/>
  <c r="KLD71" i="4"/>
  <c r="KLE71" i="4"/>
  <c r="KLF71" i="4"/>
  <c r="KLG71" i="4"/>
  <c r="KLH71" i="4"/>
  <c r="KLI71" i="4"/>
  <c r="KLJ71" i="4"/>
  <c r="KLK71" i="4"/>
  <c r="KLL71" i="4"/>
  <c r="KLM71" i="4"/>
  <c r="KLN71" i="4"/>
  <c r="KLO71" i="4"/>
  <c r="KLP71" i="4"/>
  <c r="KLQ71" i="4"/>
  <c r="KLR71" i="4"/>
  <c r="KLS71" i="4"/>
  <c r="KLT71" i="4"/>
  <c r="KLU71" i="4"/>
  <c r="KLV71" i="4"/>
  <c r="KLW71" i="4"/>
  <c r="KLX71" i="4"/>
  <c r="KLY71" i="4"/>
  <c r="KLZ71" i="4"/>
  <c r="KMA71" i="4"/>
  <c r="KMB71" i="4"/>
  <c r="KMC71" i="4"/>
  <c r="KMD71" i="4"/>
  <c r="KME71" i="4"/>
  <c r="KMF71" i="4"/>
  <c r="KMG71" i="4"/>
  <c r="KMH71" i="4"/>
  <c r="KMI71" i="4"/>
  <c r="KMJ71" i="4"/>
  <c r="KMK71" i="4"/>
  <c r="KML71" i="4"/>
  <c r="KMM71" i="4"/>
  <c r="KMN71" i="4"/>
  <c r="KMO71" i="4"/>
  <c r="KMP71" i="4"/>
  <c r="KMQ71" i="4"/>
  <c r="KMR71" i="4"/>
  <c r="KMS71" i="4"/>
  <c r="KMT71" i="4"/>
  <c r="KMU71" i="4"/>
  <c r="KMV71" i="4"/>
  <c r="KMW71" i="4"/>
  <c r="KMX71" i="4"/>
  <c r="KMY71" i="4"/>
  <c r="KMZ71" i="4"/>
  <c r="KNA71" i="4"/>
  <c r="KNB71" i="4"/>
  <c r="KNC71" i="4"/>
  <c r="KND71" i="4"/>
  <c r="KNE71" i="4"/>
  <c r="KNF71" i="4"/>
  <c r="KNG71" i="4"/>
  <c r="KNH71" i="4"/>
  <c r="KNI71" i="4"/>
  <c r="KNJ71" i="4"/>
  <c r="KNK71" i="4"/>
  <c r="KNL71" i="4"/>
  <c r="KNM71" i="4"/>
  <c r="KNN71" i="4"/>
  <c r="KNO71" i="4"/>
  <c r="KNP71" i="4"/>
  <c r="KNQ71" i="4"/>
  <c r="KNR71" i="4"/>
  <c r="KNS71" i="4"/>
  <c r="KNT71" i="4"/>
  <c r="KNU71" i="4"/>
  <c r="KNV71" i="4"/>
  <c r="KNW71" i="4"/>
  <c r="KNX71" i="4"/>
  <c r="KNY71" i="4"/>
  <c r="KNZ71" i="4"/>
  <c r="KOA71" i="4"/>
  <c r="KOB71" i="4"/>
  <c r="KOC71" i="4"/>
  <c r="KOD71" i="4"/>
  <c r="KOE71" i="4"/>
  <c r="KOF71" i="4"/>
  <c r="KOG71" i="4"/>
  <c r="KOH71" i="4"/>
  <c r="KOI71" i="4"/>
  <c r="KOJ71" i="4"/>
  <c r="KOK71" i="4"/>
  <c r="KOL71" i="4"/>
  <c r="KOM71" i="4"/>
  <c r="KON71" i="4"/>
  <c r="KOO71" i="4"/>
  <c r="KOP71" i="4"/>
  <c r="KOQ71" i="4"/>
  <c r="KOR71" i="4"/>
  <c r="KOS71" i="4"/>
  <c r="KOT71" i="4"/>
  <c r="KOU71" i="4"/>
  <c r="KOV71" i="4"/>
  <c r="KOW71" i="4"/>
  <c r="KOX71" i="4"/>
  <c r="KOY71" i="4"/>
  <c r="KOZ71" i="4"/>
  <c r="KPA71" i="4"/>
  <c r="KPB71" i="4"/>
  <c r="KPC71" i="4"/>
  <c r="KPD71" i="4"/>
  <c r="KPE71" i="4"/>
  <c r="KPF71" i="4"/>
  <c r="KPG71" i="4"/>
  <c r="KPH71" i="4"/>
  <c r="KPI71" i="4"/>
  <c r="KPJ71" i="4"/>
  <c r="KPK71" i="4"/>
  <c r="KPL71" i="4"/>
  <c r="KPM71" i="4"/>
  <c r="KPN71" i="4"/>
  <c r="KPO71" i="4"/>
  <c r="KPP71" i="4"/>
  <c r="KPQ71" i="4"/>
  <c r="KPR71" i="4"/>
  <c r="KPS71" i="4"/>
  <c r="KPT71" i="4"/>
  <c r="KPU71" i="4"/>
  <c r="KPV71" i="4"/>
  <c r="KPW71" i="4"/>
  <c r="KPX71" i="4"/>
  <c r="KPY71" i="4"/>
  <c r="KPZ71" i="4"/>
  <c r="KQA71" i="4"/>
  <c r="KQB71" i="4"/>
  <c r="KQC71" i="4"/>
  <c r="KQD71" i="4"/>
  <c r="KQE71" i="4"/>
  <c r="KQF71" i="4"/>
  <c r="KQG71" i="4"/>
  <c r="KQH71" i="4"/>
  <c r="KQI71" i="4"/>
  <c r="KQJ71" i="4"/>
  <c r="KQK71" i="4"/>
  <c r="KQL71" i="4"/>
  <c r="KQM71" i="4"/>
  <c r="KQN71" i="4"/>
  <c r="KQO71" i="4"/>
  <c r="KQP71" i="4"/>
  <c r="KQQ71" i="4"/>
  <c r="KQR71" i="4"/>
  <c r="KQS71" i="4"/>
  <c r="KQT71" i="4"/>
  <c r="KQU71" i="4"/>
  <c r="KQV71" i="4"/>
  <c r="KQW71" i="4"/>
  <c r="KQX71" i="4"/>
  <c r="KQY71" i="4"/>
  <c r="KQZ71" i="4"/>
  <c r="KRA71" i="4"/>
  <c r="KRB71" i="4"/>
  <c r="KRC71" i="4"/>
  <c r="KRD71" i="4"/>
  <c r="KRE71" i="4"/>
  <c r="KRF71" i="4"/>
  <c r="KRG71" i="4"/>
  <c r="KRH71" i="4"/>
  <c r="KRI71" i="4"/>
  <c r="KRJ71" i="4"/>
  <c r="KRK71" i="4"/>
  <c r="KRL71" i="4"/>
  <c r="KRM71" i="4"/>
  <c r="KRN71" i="4"/>
  <c r="KRO71" i="4"/>
  <c r="KRP71" i="4"/>
  <c r="KRQ71" i="4"/>
  <c r="KRR71" i="4"/>
  <c r="KRS71" i="4"/>
  <c r="KRT71" i="4"/>
  <c r="KRU71" i="4"/>
  <c r="KRV71" i="4"/>
  <c r="KRW71" i="4"/>
  <c r="KRX71" i="4"/>
  <c r="KRY71" i="4"/>
  <c r="KRZ71" i="4"/>
  <c r="KSA71" i="4"/>
  <c r="KSB71" i="4"/>
  <c r="KSC71" i="4"/>
  <c r="KSD71" i="4"/>
  <c r="KSE71" i="4"/>
  <c r="KSF71" i="4"/>
  <c r="KSG71" i="4"/>
  <c r="KSH71" i="4"/>
  <c r="KSI71" i="4"/>
  <c r="KSJ71" i="4"/>
  <c r="KSK71" i="4"/>
  <c r="KSL71" i="4"/>
  <c r="KSM71" i="4"/>
  <c r="KSN71" i="4"/>
  <c r="KSO71" i="4"/>
  <c r="KSP71" i="4"/>
  <c r="KSQ71" i="4"/>
  <c r="KSR71" i="4"/>
  <c r="KSS71" i="4"/>
  <c r="KST71" i="4"/>
  <c r="KSU71" i="4"/>
  <c r="KSV71" i="4"/>
  <c r="KSW71" i="4"/>
  <c r="KSX71" i="4"/>
  <c r="KSY71" i="4"/>
  <c r="KSZ71" i="4"/>
  <c r="KTA71" i="4"/>
  <c r="KTB71" i="4"/>
  <c r="KTC71" i="4"/>
  <c r="KTD71" i="4"/>
  <c r="KTE71" i="4"/>
  <c r="KTF71" i="4"/>
  <c r="KTG71" i="4"/>
  <c r="KTH71" i="4"/>
  <c r="KTI71" i="4"/>
  <c r="KTJ71" i="4"/>
  <c r="KTK71" i="4"/>
  <c r="KTL71" i="4"/>
  <c r="KTM71" i="4"/>
  <c r="KTN71" i="4"/>
  <c r="KTO71" i="4"/>
  <c r="KTP71" i="4"/>
  <c r="KTQ71" i="4"/>
  <c r="KTR71" i="4"/>
  <c r="KTS71" i="4"/>
  <c r="KTT71" i="4"/>
  <c r="KTU71" i="4"/>
  <c r="KTV71" i="4"/>
  <c r="KTW71" i="4"/>
  <c r="KTX71" i="4"/>
  <c r="KTY71" i="4"/>
  <c r="KTZ71" i="4"/>
  <c r="KUA71" i="4"/>
  <c r="KUB71" i="4"/>
  <c r="KUC71" i="4"/>
  <c r="KUD71" i="4"/>
  <c r="KUE71" i="4"/>
  <c r="KUF71" i="4"/>
  <c r="KUG71" i="4"/>
  <c r="KUH71" i="4"/>
  <c r="KUI71" i="4"/>
  <c r="KUJ71" i="4"/>
  <c r="KUK71" i="4"/>
  <c r="KUL71" i="4"/>
  <c r="KUM71" i="4"/>
  <c r="KUN71" i="4"/>
  <c r="KUO71" i="4"/>
  <c r="KUP71" i="4"/>
  <c r="KUQ71" i="4"/>
  <c r="KUR71" i="4"/>
  <c r="KUS71" i="4"/>
  <c r="KUT71" i="4"/>
  <c r="KUU71" i="4"/>
  <c r="KUV71" i="4"/>
  <c r="KUW71" i="4"/>
  <c r="KUX71" i="4"/>
  <c r="KUY71" i="4"/>
  <c r="KUZ71" i="4"/>
  <c r="KVA71" i="4"/>
  <c r="KVB71" i="4"/>
  <c r="KVC71" i="4"/>
  <c r="KVD71" i="4"/>
  <c r="KVE71" i="4"/>
  <c r="KVF71" i="4"/>
  <c r="KVG71" i="4"/>
  <c r="KVH71" i="4"/>
  <c r="KVI71" i="4"/>
  <c r="KVJ71" i="4"/>
  <c r="KVK71" i="4"/>
  <c r="KVL71" i="4"/>
  <c r="KVM71" i="4"/>
  <c r="KVN71" i="4"/>
  <c r="KVO71" i="4"/>
  <c r="KVP71" i="4"/>
  <c r="KVQ71" i="4"/>
  <c r="KVR71" i="4"/>
  <c r="KVS71" i="4"/>
  <c r="KVT71" i="4"/>
  <c r="KVU71" i="4"/>
  <c r="KVV71" i="4"/>
  <c r="KVW71" i="4"/>
  <c r="KVX71" i="4"/>
  <c r="KVY71" i="4"/>
  <c r="KVZ71" i="4"/>
  <c r="KWA71" i="4"/>
  <c r="KWB71" i="4"/>
  <c r="KWC71" i="4"/>
  <c r="KWD71" i="4"/>
  <c r="KWE71" i="4"/>
  <c r="KWF71" i="4"/>
  <c r="KWG71" i="4"/>
  <c r="KWH71" i="4"/>
  <c r="KWI71" i="4"/>
  <c r="KWJ71" i="4"/>
  <c r="KWK71" i="4"/>
  <c r="KWL71" i="4"/>
  <c r="KWM71" i="4"/>
  <c r="KWN71" i="4"/>
  <c r="KWO71" i="4"/>
  <c r="KWP71" i="4"/>
  <c r="KWQ71" i="4"/>
  <c r="KWR71" i="4"/>
  <c r="KWS71" i="4"/>
  <c r="KWT71" i="4"/>
  <c r="KWU71" i="4"/>
  <c r="KWV71" i="4"/>
  <c r="KWW71" i="4"/>
  <c r="KWX71" i="4"/>
  <c r="KWY71" i="4"/>
  <c r="KWZ71" i="4"/>
  <c r="KXA71" i="4"/>
  <c r="KXB71" i="4"/>
  <c r="KXC71" i="4"/>
  <c r="KXD71" i="4"/>
  <c r="KXE71" i="4"/>
  <c r="KXF71" i="4"/>
  <c r="KXG71" i="4"/>
  <c r="KXH71" i="4"/>
  <c r="KXI71" i="4"/>
  <c r="KXJ71" i="4"/>
  <c r="KXK71" i="4"/>
  <c r="KXL71" i="4"/>
  <c r="KXM71" i="4"/>
  <c r="KXN71" i="4"/>
  <c r="KXO71" i="4"/>
  <c r="KXP71" i="4"/>
  <c r="KXQ71" i="4"/>
  <c r="KXR71" i="4"/>
  <c r="KXS71" i="4"/>
  <c r="KXT71" i="4"/>
  <c r="KXU71" i="4"/>
  <c r="KXV71" i="4"/>
  <c r="KXW71" i="4"/>
  <c r="KXX71" i="4"/>
  <c r="KXY71" i="4"/>
  <c r="KXZ71" i="4"/>
  <c r="KYA71" i="4"/>
  <c r="KYB71" i="4"/>
  <c r="KYC71" i="4"/>
  <c r="KYD71" i="4"/>
  <c r="KYE71" i="4"/>
  <c r="KYF71" i="4"/>
  <c r="KYG71" i="4"/>
  <c r="KYH71" i="4"/>
  <c r="KYI71" i="4"/>
  <c r="KYJ71" i="4"/>
  <c r="KYK71" i="4"/>
  <c r="KYL71" i="4"/>
  <c r="KYM71" i="4"/>
  <c r="KYN71" i="4"/>
  <c r="KYO71" i="4"/>
  <c r="KYP71" i="4"/>
  <c r="KYQ71" i="4"/>
  <c r="KYR71" i="4"/>
  <c r="KYS71" i="4"/>
  <c r="KYT71" i="4"/>
  <c r="KYU71" i="4"/>
  <c r="KYV71" i="4"/>
  <c r="KYW71" i="4"/>
  <c r="KYX71" i="4"/>
  <c r="KYY71" i="4"/>
  <c r="KYZ71" i="4"/>
  <c r="KZA71" i="4"/>
  <c r="KZB71" i="4"/>
  <c r="KZC71" i="4"/>
  <c r="KZD71" i="4"/>
  <c r="KZE71" i="4"/>
  <c r="KZF71" i="4"/>
  <c r="KZG71" i="4"/>
  <c r="KZH71" i="4"/>
  <c r="KZI71" i="4"/>
  <c r="KZJ71" i="4"/>
  <c r="KZK71" i="4"/>
  <c r="KZL71" i="4"/>
  <c r="KZM71" i="4"/>
  <c r="KZN71" i="4"/>
  <c r="KZO71" i="4"/>
  <c r="KZP71" i="4"/>
  <c r="KZQ71" i="4"/>
  <c r="KZR71" i="4"/>
  <c r="KZS71" i="4"/>
  <c r="KZT71" i="4"/>
  <c r="KZU71" i="4"/>
  <c r="KZV71" i="4"/>
  <c r="KZW71" i="4"/>
  <c r="KZX71" i="4"/>
  <c r="KZY71" i="4"/>
  <c r="KZZ71" i="4"/>
  <c r="LAA71" i="4"/>
  <c r="LAB71" i="4"/>
  <c r="LAC71" i="4"/>
  <c r="LAD71" i="4"/>
  <c r="LAE71" i="4"/>
  <c r="LAF71" i="4"/>
  <c r="LAG71" i="4"/>
  <c r="LAH71" i="4"/>
  <c r="LAI71" i="4"/>
  <c r="LAJ71" i="4"/>
  <c r="LAK71" i="4"/>
  <c r="LAL71" i="4"/>
  <c r="LAM71" i="4"/>
  <c r="LAN71" i="4"/>
  <c r="LAO71" i="4"/>
  <c r="LAP71" i="4"/>
  <c r="LAQ71" i="4"/>
  <c r="LAR71" i="4"/>
  <c r="LAS71" i="4"/>
  <c r="LAT71" i="4"/>
  <c r="LAU71" i="4"/>
  <c r="LAV71" i="4"/>
  <c r="LAW71" i="4"/>
  <c r="LAX71" i="4"/>
  <c r="LAY71" i="4"/>
  <c r="LAZ71" i="4"/>
  <c r="LBA71" i="4"/>
  <c r="LBB71" i="4"/>
  <c r="LBC71" i="4"/>
  <c r="LBD71" i="4"/>
  <c r="LBE71" i="4"/>
  <c r="LBF71" i="4"/>
  <c r="LBG71" i="4"/>
  <c r="LBH71" i="4"/>
  <c r="LBI71" i="4"/>
  <c r="LBJ71" i="4"/>
  <c r="LBK71" i="4"/>
  <c r="LBL71" i="4"/>
  <c r="LBM71" i="4"/>
  <c r="LBN71" i="4"/>
  <c r="LBO71" i="4"/>
  <c r="LBP71" i="4"/>
  <c r="LBQ71" i="4"/>
  <c r="LBR71" i="4"/>
  <c r="LBS71" i="4"/>
  <c r="LBT71" i="4"/>
  <c r="LBU71" i="4"/>
  <c r="LBV71" i="4"/>
  <c r="LBW71" i="4"/>
  <c r="LBX71" i="4"/>
  <c r="LBY71" i="4"/>
  <c r="LBZ71" i="4"/>
  <c r="LCA71" i="4"/>
  <c r="LCB71" i="4"/>
  <c r="LCC71" i="4"/>
  <c r="LCD71" i="4"/>
  <c r="LCE71" i="4"/>
  <c r="LCF71" i="4"/>
  <c r="LCG71" i="4"/>
  <c r="LCH71" i="4"/>
  <c r="LCI71" i="4"/>
  <c r="LCJ71" i="4"/>
  <c r="LCK71" i="4"/>
  <c r="LCL71" i="4"/>
  <c r="LCM71" i="4"/>
  <c r="LCN71" i="4"/>
  <c r="LCO71" i="4"/>
  <c r="LCP71" i="4"/>
  <c r="LCQ71" i="4"/>
  <c r="LCR71" i="4"/>
  <c r="LCS71" i="4"/>
  <c r="LCT71" i="4"/>
  <c r="LCU71" i="4"/>
  <c r="LCV71" i="4"/>
  <c r="LCW71" i="4"/>
  <c r="LCX71" i="4"/>
  <c r="LCY71" i="4"/>
  <c r="LCZ71" i="4"/>
  <c r="LDA71" i="4"/>
  <c r="LDB71" i="4"/>
  <c r="LDC71" i="4"/>
  <c r="LDD71" i="4"/>
  <c r="LDE71" i="4"/>
  <c r="LDF71" i="4"/>
  <c r="LDG71" i="4"/>
  <c r="LDH71" i="4"/>
  <c r="LDI71" i="4"/>
  <c r="LDJ71" i="4"/>
  <c r="LDK71" i="4"/>
  <c r="LDL71" i="4"/>
  <c r="LDM71" i="4"/>
  <c r="LDN71" i="4"/>
  <c r="LDO71" i="4"/>
  <c r="LDP71" i="4"/>
  <c r="LDQ71" i="4"/>
  <c r="LDR71" i="4"/>
  <c r="LDS71" i="4"/>
  <c r="LDT71" i="4"/>
  <c r="LDU71" i="4"/>
  <c r="LDV71" i="4"/>
  <c r="LDW71" i="4"/>
  <c r="LDX71" i="4"/>
  <c r="LDY71" i="4"/>
  <c r="LDZ71" i="4"/>
  <c r="LEA71" i="4"/>
  <c r="LEB71" i="4"/>
  <c r="LEC71" i="4"/>
  <c r="LED71" i="4"/>
  <c r="LEE71" i="4"/>
  <c r="LEF71" i="4"/>
  <c r="LEG71" i="4"/>
  <c r="LEH71" i="4"/>
  <c r="LEI71" i="4"/>
  <c r="LEJ71" i="4"/>
  <c r="LEK71" i="4"/>
  <c r="LEL71" i="4"/>
  <c r="LEM71" i="4"/>
  <c r="LEN71" i="4"/>
  <c r="LEO71" i="4"/>
  <c r="LEP71" i="4"/>
  <c r="LEQ71" i="4"/>
  <c r="LER71" i="4"/>
  <c r="LES71" i="4"/>
  <c r="LET71" i="4"/>
  <c r="LEU71" i="4"/>
  <c r="LEV71" i="4"/>
  <c r="LEW71" i="4"/>
  <c r="LEX71" i="4"/>
  <c r="LEY71" i="4"/>
  <c r="LEZ71" i="4"/>
  <c r="LFA71" i="4"/>
  <c r="LFB71" i="4"/>
  <c r="LFC71" i="4"/>
  <c r="LFD71" i="4"/>
  <c r="LFE71" i="4"/>
  <c r="LFF71" i="4"/>
  <c r="LFG71" i="4"/>
  <c r="LFH71" i="4"/>
  <c r="LFI71" i="4"/>
  <c r="LFJ71" i="4"/>
  <c r="LFK71" i="4"/>
  <c r="LFL71" i="4"/>
  <c r="LFM71" i="4"/>
  <c r="LFN71" i="4"/>
  <c r="LFO71" i="4"/>
  <c r="LFP71" i="4"/>
  <c r="LFQ71" i="4"/>
  <c r="LFR71" i="4"/>
  <c r="LFS71" i="4"/>
  <c r="LFT71" i="4"/>
  <c r="LFU71" i="4"/>
  <c r="LFV71" i="4"/>
  <c r="LFW71" i="4"/>
  <c r="LFX71" i="4"/>
  <c r="LFY71" i="4"/>
  <c r="LFZ71" i="4"/>
  <c r="LGA71" i="4"/>
  <c r="LGB71" i="4"/>
  <c r="LGC71" i="4"/>
  <c r="LGD71" i="4"/>
  <c r="LGE71" i="4"/>
  <c r="LGF71" i="4"/>
  <c r="LGG71" i="4"/>
  <c r="LGH71" i="4"/>
  <c r="LGI71" i="4"/>
  <c r="LGJ71" i="4"/>
  <c r="LGK71" i="4"/>
  <c r="LGL71" i="4"/>
  <c r="LGM71" i="4"/>
  <c r="LGN71" i="4"/>
  <c r="LGO71" i="4"/>
  <c r="LGP71" i="4"/>
  <c r="LGQ71" i="4"/>
  <c r="LGR71" i="4"/>
  <c r="LGS71" i="4"/>
  <c r="LGT71" i="4"/>
  <c r="LGU71" i="4"/>
  <c r="LGV71" i="4"/>
  <c r="LGW71" i="4"/>
  <c r="LGX71" i="4"/>
  <c r="LGY71" i="4"/>
  <c r="LGZ71" i="4"/>
  <c r="LHA71" i="4"/>
  <c r="LHB71" i="4"/>
  <c r="LHC71" i="4"/>
  <c r="LHD71" i="4"/>
  <c r="LHE71" i="4"/>
  <c r="LHF71" i="4"/>
  <c r="LHG71" i="4"/>
  <c r="LHH71" i="4"/>
  <c r="LHI71" i="4"/>
  <c r="LHJ71" i="4"/>
  <c r="LHK71" i="4"/>
  <c r="LHL71" i="4"/>
  <c r="LHM71" i="4"/>
  <c r="LHN71" i="4"/>
  <c r="LHO71" i="4"/>
  <c r="LHP71" i="4"/>
  <c r="LHQ71" i="4"/>
  <c r="LHR71" i="4"/>
  <c r="LHS71" i="4"/>
  <c r="LHT71" i="4"/>
  <c r="LHU71" i="4"/>
  <c r="LHV71" i="4"/>
  <c r="LHW71" i="4"/>
  <c r="LHX71" i="4"/>
  <c r="LHY71" i="4"/>
  <c r="LHZ71" i="4"/>
  <c r="LIA71" i="4"/>
  <c r="LIB71" i="4"/>
  <c r="LIC71" i="4"/>
  <c r="LID71" i="4"/>
  <c r="LIE71" i="4"/>
  <c r="LIF71" i="4"/>
  <c r="LIG71" i="4"/>
  <c r="LIH71" i="4"/>
  <c r="LII71" i="4"/>
  <c r="LIJ71" i="4"/>
  <c r="LIK71" i="4"/>
  <c r="LIL71" i="4"/>
  <c r="LIM71" i="4"/>
  <c r="LIN71" i="4"/>
  <c r="LIO71" i="4"/>
  <c r="LIP71" i="4"/>
  <c r="LIQ71" i="4"/>
  <c r="LIR71" i="4"/>
  <c r="LIS71" i="4"/>
  <c r="LIT71" i="4"/>
  <c r="LIU71" i="4"/>
  <c r="LIV71" i="4"/>
  <c r="LIW71" i="4"/>
  <c r="LIX71" i="4"/>
  <c r="LIY71" i="4"/>
  <c r="LIZ71" i="4"/>
  <c r="LJA71" i="4"/>
  <c r="LJB71" i="4"/>
  <c r="LJC71" i="4"/>
  <c r="LJD71" i="4"/>
  <c r="LJE71" i="4"/>
  <c r="LJF71" i="4"/>
  <c r="LJG71" i="4"/>
  <c r="LJH71" i="4"/>
  <c r="LJI71" i="4"/>
  <c r="LJJ71" i="4"/>
  <c r="LJK71" i="4"/>
  <c r="LJL71" i="4"/>
  <c r="LJM71" i="4"/>
  <c r="LJN71" i="4"/>
  <c r="LJO71" i="4"/>
  <c r="LJP71" i="4"/>
  <c r="LJQ71" i="4"/>
  <c r="LJR71" i="4"/>
  <c r="LJS71" i="4"/>
  <c r="LJT71" i="4"/>
  <c r="LJU71" i="4"/>
  <c r="LJV71" i="4"/>
  <c r="LJW71" i="4"/>
  <c r="LJX71" i="4"/>
  <c r="LJY71" i="4"/>
  <c r="LJZ71" i="4"/>
  <c r="LKA71" i="4"/>
  <c r="LKB71" i="4"/>
  <c r="LKC71" i="4"/>
  <c r="LKD71" i="4"/>
  <c r="LKE71" i="4"/>
  <c r="LKF71" i="4"/>
  <c r="LKG71" i="4"/>
  <c r="LKH71" i="4"/>
  <c r="LKI71" i="4"/>
  <c r="LKJ71" i="4"/>
  <c r="LKK71" i="4"/>
  <c r="LKL71" i="4"/>
  <c r="LKM71" i="4"/>
  <c r="LKN71" i="4"/>
  <c r="LKO71" i="4"/>
  <c r="LKP71" i="4"/>
  <c r="LKQ71" i="4"/>
  <c r="LKR71" i="4"/>
  <c r="LKS71" i="4"/>
  <c r="LKT71" i="4"/>
  <c r="LKU71" i="4"/>
  <c r="LKV71" i="4"/>
  <c r="LKW71" i="4"/>
  <c r="LKX71" i="4"/>
  <c r="LKY71" i="4"/>
  <c r="LKZ71" i="4"/>
  <c r="LLA71" i="4"/>
  <c r="LLB71" i="4"/>
  <c r="LLC71" i="4"/>
  <c r="LLD71" i="4"/>
  <c r="LLE71" i="4"/>
  <c r="LLF71" i="4"/>
  <c r="LLG71" i="4"/>
  <c r="LLH71" i="4"/>
  <c r="LLI71" i="4"/>
  <c r="LLJ71" i="4"/>
  <c r="LLK71" i="4"/>
  <c r="LLL71" i="4"/>
  <c r="LLM71" i="4"/>
  <c r="LLN71" i="4"/>
  <c r="LLO71" i="4"/>
  <c r="LLP71" i="4"/>
  <c r="LLQ71" i="4"/>
  <c r="LLR71" i="4"/>
  <c r="LLS71" i="4"/>
  <c r="LLT71" i="4"/>
  <c r="LLU71" i="4"/>
  <c r="LLV71" i="4"/>
  <c r="LLW71" i="4"/>
  <c r="LLX71" i="4"/>
  <c r="LLY71" i="4"/>
  <c r="LLZ71" i="4"/>
  <c r="LMA71" i="4"/>
  <c r="LMB71" i="4"/>
  <c r="LMC71" i="4"/>
  <c r="LMD71" i="4"/>
  <c r="LME71" i="4"/>
  <c r="LMF71" i="4"/>
  <c r="LMG71" i="4"/>
  <c r="LMH71" i="4"/>
  <c r="LMI71" i="4"/>
  <c r="LMJ71" i="4"/>
  <c r="LMK71" i="4"/>
  <c r="LML71" i="4"/>
  <c r="LMM71" i="4"/>
  <c r="LMN71" i="4"/>
  <c r="LMO71" i="4"/>
  <c r="LMP71" i="4"/>
  <c r="LMQ71" i="4"/>
  <c r="LMR71" i="4"/>
  <c r="LMS71" i="4"/>
  <c r="LMT71" i="4"/>
  <c r="LMU71" i="4"/>
  <c r="LMV71" i="4"/>
  <c r="LMW71" i="4"/>
  <c r="LMX71" i="4"/>
  <c r="LMY71" i="4"/>
  <c r="LMZ71" i="4"/>
  <c r="LNA71" i="4"/>
  <c r="LNB71" i="4"/>
  <c r="LNC71" i="4"/>
  <c r="LND71" i="4"/>
  <c r="LNE71" i="4"/>
  <c r="LNF71" i="4"/>
  <c r="LNG71" i="4"/>
  <c r="LNH71" i="4"/>
  <c r="LNI71" i="4"/>
  <c r="LNJ71" i="4"/>
  <c r="LNK71" i="4"/>
  <c r="LNL71" i="4"/>
  <c r="LNM71" i="4"/>
  <c r="LNN71" i="4"/>
  <c r="LNO71" i="4"/>
  <c r="LNP71" i="4"/>
  <c r="LNQ71" i="4"/>
  <c r="LNR71" i="4"/>
  <c r="LNS71" i="4"/>
  <c r="LNT71" i="4"/>
  <c r="LNU71" i="4"/>
  <c r="LNV71" i="4"/>
  <c r="LNW71" i="4"/>
  <c r="LNX71" i="4"/>
  <c r="LNY71" i="4"/>
  <c r="LNZ71" i="4"/>
  <c r="LOA71" i="4"/>
  <c r="LOB71" i="4"/>
  <c r="LOC71" i="4"/>
  <c r="LOD71" i="4"/>
  <c r="LOE71" i="4"/>
  <c r="LOF71" i="4"/>
  <c r="LOG71" i="4"/>
  <c r="LOH71" i="4"/>
  <c r="LOI71" i="4"/>
  <c r="LOJ71" i="4"/>
  <c r="LOK71" i="4"/>
  <c r="LOL71" i="4"/>
  <c r="LOM71" i="4"/>
  <c r="LON71" i="4"/>
  <c r="LOO71" i="4"/>
  <c r="LOP71" i="4"/>
  <c r="LOQ71" i="4"/>
  <c r="LOR71" i="4"/>
  <c r="LOS71" i="4"/>
  <c r="LOT71" i="4"/>
  <c r="LOU71" i="4"/>
  <c r="LOV71" i="4"/>
  <c r="LOW71" i="4"/>
  <c r="LOX71" i="4"/>
  <c r="LOY71" i="4"/>
  <c r="LOZ71" i="4"/>
  <c r="LPA71" i="4"/>
  <c r="LPB71" i="4"/>
  <c r="LPC71" i="4"/>
  <c r="LPD71" i="4"/>
  <c r="LPE71" i="4"/>
  <c r="LPF71" i="4"/>
  <c r="LPG71" i="4"/>
  <c r="LPH71" i="4"/>
  <c r="LPI71" i="4"/>
  <c r="LPJ71" i="4"/>
  <c r="LPK71" i="4"/>
  <c r="LPL71" i="4"/>
  <c r="LPM71" i="4"/>
  <c r="LPN71" i="4"/>
  <c r="LPO71" i="4"/>
  <c r="LPP71" i="4"/>
  <c r="LPQ71" i="4"/>
  <c r="LPR71" i="4"/>
  <c r="LPS71" i="4"/>
  <c r="LPT71" i="4"/>
  <c r="LPU71" i="4"/>
  <c r="LPV71" i="4"/>
  <c r="LPW71" i="4"/>
  <c r="LPX71" i="4"/>
  <c r="LPY71" i="4"/>
  <c r="LPZ71" i="4"/>
  <c r="LQA71" i="4"/>
  <c r="LQB71" i="4"/>
  <c r="LQC71" i="4"/>
  <c r="LQD71" i="4"/>
  <c r="LQE71" i="4"/>
  <c r="LQF71" i="4"/>
  <c r="LQG71" i="4"/>
  <c r="LQH71" i="4"/>
  <c r="LQI71" i="4"/>
  <c r="LQJ71" i="4"/>
  <c r="LQK71" i="4"/>
  <c r="LQL71" i="4"/>
  <c r="LQM71" i="4"/>
  <c r="LQN71" i="4"/>
  <c r="LQO71" i="4"/>
  <c r="LQP71" i="4"/>
  <c r="LQQ71" i="4"/>
  <c r="LQR71" i="4"/>
  <c r="LQS71" i="4"/>
  <c r="LQT71" i="4"/>
  <c r="LQU71" i="4"/>
  <c r="LQV71" i="4"/>
  <c r="LQW71" i="4"/>
  <c r="LQX71" i="4"/>
  <c r="LQY71" i="4"/>
  <c r="LQZ71" i="4"/>
  <c r="LRA71" i="4"/>
  <c r="LRB71" i="4"/>
  <c r="LRC71" i="4"/>
  <c r="LRD71" i="4"/>
  <c r="LRE71" i="4"/>
  <c r="LRF71" i="4"/>
  <c r="LRG71" i="4"/>
  <c r="LRH71" i="4"/>
  <c r="LRI71" i="4"/>
  <c r="LRJ71" i="4"/>
  <c r="LRK71" i="4"/>
  <c r="LRL71" i="4"/>
  <c r="LRM71" i="4"/>
  <c r="LRN71" i="4"/>
  <c r="LRO71" i="4"/>
  <c r="LRP71" i="4"/>
  <c r="LRQ71" i="4"/>
  <c r="LRR71" i="4"/>
  <c r="LRS71" i="4"/>
  <c r="LRT71" i="4"/>
  <c r="LRU71" i="4"/>
  <c r="LRV71" i="4"/>
  <c r="LRW71" i="4"/>
  <c r="LRX71" i="4"/>
  <c r="LRY71" i="4"/>
  <c r="LRZ71" i="4"/>
  <c r="LSA71" i="4"/>
  <c r="LSB71" i="4"/>
  <c r="LSC71" i="4"/>
  <c r="LSD71" i="4"/>
  <c r="LSE71" i="4"/>
  <c r="LSF71" i="4"/>
  <c r="LSG71" i="4"/>
  <c r="LSH71" i="4"/>
  <c r="LSI71" i="4"/>
  <c r="LSJ71" i="4"/>
  <c r="LSK71" i="4"/>
  <c r="LSL71" i="4"/>
  <c r="LSM71" i="4"/>
  <c r="LSN71" i="4"/>
  <c r="LSO71" i="4"/>
  <c r="LSP71" i="4"/>
  <c r="LSQ71" i="4"/>
  <c r="LSR71" i="4"/>
  <c r="LSS71" i="4"/>
  <c r="LST71" i="4"/>
  <c r="LSU71" i="4"/>
  <c r="LSV71" i="4"/>
  <c r="LSW71" i="4"/>
  <c r="LSX71" i="4"/>
  <c r="LSY71" i="4"/>
  <c r="LSZ71" i="4"/>
  <c r="LTA71" i="4"/>
  <c r="LTB71" i="4"/>
  <c r="LTC71" i="4"/>
  <c r="LTD71" i="4"/>
  <c r="LTE71" i="4"/>
  <c r="LTF71" i="4"/>
  <c r="LTG71" i="4"/>
  <c r="LTH71" i="4"/>
  <c r="LTI71" i="4"/>
  <c r="LTJ71" i="4"/>
  <c r="LTK71" i="4"/>
  <c r="LTL71" i="4"/>
  <c r="LTM71" i="4"/>
  <c r="LTN71" i="4"/>
  <c r="LTO71" i="4"/>
  <c r="LTP71" i="4"/>
  <c r="LTQ71" i="4"/>
  <c r="LTR71" i="4"/>
  <c r="LTS71" i="4"/>
  <c r="LTT71" i="4"/>
  <c r="LTU71" i="4"/>
  <c r="LTV71" i="4"/>
  <c r="LTW71" i="4"/>
  <c r="LTX71" i="4"/>
  <c r="LTY71" i="4"/>
  <c r="LTZ71" i="4"/>
  <c r="LUA71" i="4"/>
  <c r="LUB71" i="4"/>
  <c r="LUC71" i="4"/>
  <c r="LUD71" i="4"/>
  <c r="LUE71" i="4"/>
  <c r="LUF71" i="4"/>
  <c r="LUG71" i="4"/>
  <c r="LUH71" i="4"/>
  <c r="LUI71" i="4"/>
  <c r="LUJ71" i="4"/>
  <c r="LUK71" i="4"/>
  <c r="LUL71" i="4"/>
  <c r="LUM71" i="4"/>
  <c r="LUN71" i="4"/>
  <c r="LUO71" i="4"/>
  <c r="LUP71" i="4"/>
  <c r="LUQ71" i="4"/>
  <c r="LUR71" i="4"/>
  <c r="LUS71" i="4"/>
  <c r="LUT71" i="4"/>
  <c r="LUU71" i="4"/>
  <c r="LUV71" i="4"/>
  <c r="LUW71" i="4"/>
  <c r="LUX71" i="4"/>
  <c r="LUY71" i="4"/>
  <c r="LUZ71" i="4"/>
  <c r="LVA71" i="4"/>
  <c r="LVB71" i="4"/>
  <c r="LVC71" i="4"/>
  <c r="LVD71" i="4"/>
  <c r="LVE71" i="4"/>
  <c r="LVF71" i="4"/>
  <c r="LVG71" i="4"/>
  <c r="LVH71" i="4"/>
  <c r="LVI71" i="4"/>
  <c r="LVJ71" i="4"/>
  <c r="LVK71" i="4"/>
  <c r="LVL71" i="4"/>
  <c r="LVM71" i="4"/>
  <c r="LVN71" i="4"/>
  <c r="LVO71" i="4"/>
  <c r="LVP71" i="4"/>
  <c r="LVQ71" i="4"/>
  <c r="LVR71" i="4"/>
  <c r="LVS71" i="4"/>
  <c r="LVT71" i="4"/>
  <c r="LVU71" i="4"/>
  <c r="LVV71" i="4"/>
  <c r="LVW71" i="4"/>
  <c r="LVX71" i="4"/>
  <c r="LVY71" i="4"/>
  <c r="LVZ71" i="4"/>
  <c r="LWA71" i="4"/>
  <c r="LWB71" i="4"/>
  <c r="LWC71" i="4"/>
  <c r="LWD71" i="4"/>
  <c r="LWE71" i="4"/>
  <c r="LWF71" i="4"/>
  <c r="LWG71" i="4"/>
  <c r="LWH71" i="4"/>
  <c r="LWI71" i="4"/>
  <c r="LWJ71" i="4"/>
  <c r="LWK71" i="4"/>
  <c r="LWL71" i="4"/>
  <c r="LWM71" i="4"/>
  <c r="LWN71" i="4"/>
  <c r="LWO71" i="4"/>
  <c r="LWP71" i="4"/>
  <c r="LWQ71" i="4"/>
  <c r="LWR71" i="4"/>
  <c r="LWS71" i="4"/>
  <c r="LWT71" i="4"/>
  <c r="LWU71" i="4"/>
  <c r="LWV71" i="4"/>
  <c r="LWW71" i="4"/>
  <c r="LWX71" i="4"/>
  <c r="LWY71" i="4"/>
  <c r="LWZ71" i="4"/>
  <c r="LXA71" i="4"/>
  <c r="LXB71" i="4"/>
  <c r="LXC71" i="4"/>
  <c r="LXD71" i="4"/>
  <c r="LXE71" i="4"/>
  <c r="LXF71" i="4"/>
  <c r="LXG71" i="4"/>
  <c r="LXH71" i="4"/>
  <c r="LXI71" i="4"/>
  <c r="LXJ71" i="4"/>
  <c r="LXK71" i="4"/>
  <c r="LXL71" i="4"/>
  <c r="LXM71" i="4"/>
  <c r="LXN71" i="4"/>
  <c r="LXO71" i="4"/>
  <c r="LXP71" i="4"/>
  <c r="LXQ71" i="4"/>
  <c r="LXR71" i="4"/>
  <c r="LXS71" i="4"/>
  <c r="LXT71" i="4"/>
  <c r="LXU71" i="4"/>
  <c r="LXV71" i="4"/>
  <c r="LXW71" i="4"/>
  <c r="LXX71" i="4"/>
  <c r="LXY71" i="4"/>
  <c r="LXZ71" i="4"/>
  <c r="LYA71" i="4"/>
  <c r="LYB71" i="4"/>
  <c r="LYC71" i="4"/>
  <c r="LYD71" i="4"/>
  <c r="LYE71" i="4"/>
  <c r="LYF71" i="4"/>
  <c r="LYG71" i="4"/>
  <c r="LYH71" i="4"/>
  <c r="LYI71" i="4"/>
  <c r="LYJ71" i="4"/>
  <c r="LYK71" i="4"/>
  <c r="LYL71" i="4"/>
  <c r="LYM71" i="4"/>
  <c r="LYN71" i="4"/>
  <c r="LYO71" i="4"/>
  <c r="LYP71" i="4"/>
  <c r="LYQ71" i="4"/>
  <c r="LYR71" i="4"/>
  <c r="LYS71" i="4"/>
  <c r="LYT71" i="4"/>
  <c r="LYU71" i="4"/>
  <c r="LYV71" i="4"/>
  <c r="LYW71" i="4"/>
  <c r="LYX71" i="4"/>
  <c r="LYY71" i="4"/>
  <c r="LYZ71" i="4"/>
  <c r="LZA71" i="4"/>
  <c r="LZB71" i="4"/>
  <c r="LZC71" i="4"/>
  <c r="LZD71" i="4"/>
  <c r="LZE71" i="4"/>
  <c r="LZF71" i="4"/>
  <c r="LZG71" i="4"/>
  <c r="LZH71" i="4"/>
  <c r="LZI71" i="4"/>
  <c r="LZJ71" i="4"/>
  <c r="LZK71" i="4"/>
  <c r="LZL71" i="4"/>
  <c r="LZM71" i="4"/>
  <c r="LZN71" i="4"/>
  <c r="LZO71" i="4"/>
  <c r="LZP71" i="4"/>
  <c r="LZQ71" i="4"/>
  <c r="LZR71" i="4"/>
  <c r="LZS71" i="4"/>
  <c r="LZT71" i="4"/>
  <c r="LZU71" i="4"/>
  <c r="LZV71" i="4"/>
  <c r="LZW71" i="4"/>
  <c r="LZX71" i="4"/>
  <c r="LZY71" i="4"/>
  <c r="LZZ71" i="4"/>
  <c r="MAA71" i="4"/>
  <c r="MAB71" i="4"/>
  <c r="MAC71" i="4"/>
  <c r="MAD71" i="4"/>
  <c r="MAE71" i="4"/>
  <c r="MAF71" i="4"/>
  <c r="MAG71" i="4"/>
  <c r="MAH71" i="4"/>
  <c r="MAI71" i="4"/>
  <c r="MAJ71" i="4"/>
  <c r="MAK71" i="4"/>
  <c r="MAL71" i="4"/>
  <c r="MAM71" i="4"/>
  <c r="MAN71" i="4"/>
  <c r="MAO71" i="4"/>
  <c r="MAP71" i="4"/>
  <c r="MAQ71" i="4"/>
  <c r="MAR71" i="4"/>
  <c r="MAS71" i="4"/>
  <c r="MAT71" i="4"/>
  <c r="MAU71" i="4"/>
  <c r="MAV71" i="4"/>
  <c r="MAW71" i="4"/>
  <c r="MAX71" i="4"/>
  <c r="MAY71" i="4"/>
  <c r="MAZ71" i="4"/>
  <c r="MBA71" i="4"/>
  <c r="MBB71" i="4"/>
  <c r="MBC71" i="4"/>
  <c r="MBD71" i="4"/>
  <c r="MBE71" i="4"/>
  <c r="MBF71" i="4"/>
  <c r="MBG71" i="4"/>
  <c r="MBH71" i="4"/>
  <c r="MBI71" i="4"/>
  <c r="MBJ71" i="4"/>
  <c r="MBK71" i="4"/>
  <c r="MBL71" i="4"/>
  <c r="MBM71" i="4"/>
  <c r="MBN71" i="4"/>
  <c r="MBO71" i="4"/>
  <c r="MBP71" i="4"/>
  <c r="MBQ71" i="4"/>
  <c r="MBR71" i="4"/>
  <c r="MBS71" i="4"/>
  <c r="MBT71" i="4"/>
  <c r="MBU71" i="4"/>
  <c r="MBV71" i="4"/>
  <c r="MBW71" i="4"/>
  <c r="MBX71" i="4"/>
  <c r="MBY71" i="4"/>
  <c r="MBZ71" i="4"/>
  <c r="MCA71" i="4"/>
  <c r="MCB71" i="4"/>
  <c r="MCC71" i="4"/>
  <c r="MCD71" i="4"/>
  <c r="MCE71" i="4"/>
  <c r="MCF71" i="4"/>
  <c r="MCG71" i="4"/>
  <c r="MCH71" i="4"/>
  <c r="MCI71" i="4"/>
  <c r="MCJ71" i="4"/>
  <c r="MCK71" i="4"/>
  <c r="MCL71" i="4"/>
  <c r="MCM71" i="4"/>
  <c r="MCN71" i="4"/>
  <c r="MCO71" i="4"/>
  <c r="MCP71" i="4"/>
  <c r="MCQ71" i="4"/>
  <c r="MCR71" i="4"/>
  <c r="MCS71" i="4"/>
  <c r="MCT71" i="4"/>
  <c r="MCU71" i="4"/>
  <c r="MCV71" i="4"/>
  <c r="MCW71" i="4"/>
  <c r="MCX71" i="4"/>
  <c r="MCY71" i="4"/>
  <c r="MCZ71" i="4"/>
  <c r="MDA71" i="4"/>
  <c r="MDB71" i="4"/>
  <c r="MDC71" i="4"/>
  <c r="MDD71" i="4"/>
  <c r="MDE71" i="4"/>
  <c r="MDF71" i="4"/>
  <c r="MDG71" i="4"/>
  <c r="MDH71" i="4"/>
  <c r="MDI71" i="4"/>
  <c r="MDJ71" i="4"/>
  <c r="MDK71" i="4"/>
  <c r="MDL71" i="4"/>
  <c r="MDM71" i="4"/>
  <c r="MDN71" i="4"/>
  <c r="MDO71" i="4"/>
  <c r="MDP71" i="4"/>
  <c r="MDQ71" i="4"/>
  <c r="MDR71" i="4"/>
  <c r="MDS71" i="4"/>
  <c r="MDT71" i="4"/>
  <c r="MDU71" i="4"/>
  <c r="MDV71" i="4"/>
  <c r="MDW71" i="4"/>
  <c r="MDX71" i="4"/>
  <c r="MDY71" i="4"/>
  <c r="MDZ71" i="4"/>
  <c r="MEA71" i="4"/>
  <c r="MEB71" i="4"/>
  <c r="MEC71" i="4"/>
  <c r="MED71" i="4"/>
  <c r="MEE71" i="4"/>
  <c r="MEF71" i="4"/>
  <c r="MEG71" i="4"/>
  <c r="MEH71" i="4"/>
  <c r="MEI71" i="4"/>
  <c r="MEJ71" i="4"/>
  <c r="MEK71" i="4"/>
  <c r="MEL71" i="4"/>
  <c r="MEM71" i="4"/>
  <c r="MEN71" i="4"/>
  <c r="MEO71" i="4"/>
  <c r="MEP71" i="4"/>
  <c r="MEQ71" i="4"/>
  <c r="MER71" i="4"/>
  <c r="MES71" i="4"/>
  <c r="MET71" i="4"/>
  <c r="MEU71" i="4"/>
  <c r="MEV71" i="4"/>
  <c r="MEW71" i="4"/>
  <c r="MEX71" i="4"/>
  <c r="MEY71" i="4"/>
  <c r="MEZ71" i="4"/>
  <c r="MFA71" i="4"/>
  <c r="MFB71" i="4"/>
  <c r="MFC71" i="4"/>
  <c r="MFD71" i="4"/>
  <c r="MFE71" i="4"/>
  <c r="MFF71" i="4"/>
  <c r="MFG71" i="4"/>
  <c r="MFH71" i="4"/>
  <c r="MFI71" i="4"/>
  <c r="MFJ71" i="4"/>
  <c r="MFK71" i="4"/>
  <c r="MFL71" i="4"/>
  <c r="MFM71" i="4"/>
  <c r="MFN71" i="4"/>
  <c r="MFO71" i="4"/>
  <c r="MFP71" i="4"/>
  <c r="MFQ71" i="4"/>
  <c r="MFR71" i="4"/>
  <c r="MFS71" i="4"/>
  <c r="MFT71" i="4"/>
  <c r="MFU71" i="4"/>
  <c r="MFV71" i="4"/>
  <c r="MFW71" i="4"/>
  <c r="MFX71" i="4"/>
  <c r="MFY71" i="4"/>
  <c r="MFZ71" i="4"/>
  <c r="MGA71" i="4"/>
  <c r="MGB71" i="4"/>
  <c r="MGC71" i="4"/>
  <c r="MGD71" i="4"/>
  <c r="MGE71" i="4"/>
  <c r="MGF71" i="4"/>
  <c r="MGG71" i="4"/>
  <c r="MGH71" i="4"/>
  <c r="MGI71" i="4"/>
  <c r="MGJ71" i="4"/>
  <c r="MGK71" i="4"/>
  <c r="MGL71" i="4"/>
  <c r="MGM71" i="4"/>
  <c r="MGN71" i="4"/>
  <c r="MGO71" i="4"/>
  <c r="MGP71" i="4"/>
  <c r="MGQ71" i="4"/>
  <c r="MGR71" i="4"/>
  <c r="MGS71" i="4"/>
  <c r="MGT71" i="4"/>
  <c r="MGU71" i="4"/>
  <c r="MGV71" i="4"/>
  <c r="MGW71" i="4"/>
  <c r="MGX71" i="4"/>
  <c r="MGY71" i="4"/>
  <c r="MGZ71" i="4"/>
  <c r="MHA71" i="4"/>
  <c r="MHB71" i="4"/>
  <c r="MHC71" i="4"/>
  <c r="MHD71" i="4"/>
  <c r="MHE71" i="4"/>
  <c r="MHF71" i="4"/>
  <c r="MHG71" i="4"/>
  <c r="MHH71" i="4"/>
  <c r="MHI71" i="4"/>
  <c r="MHJ71" i="4"/>
  <c r="MHK71" i="4"/>
  <c r="MHL71" i="4"/>
  <c r="MHM71" i="4"/>
  <c r="MHN71" i="4"/>
  <c r="MHO71" i="4"/>
  <c r="MHP71" i="4"/>
  <c r="MHQ71" i="4"/>
  <c r="MHR71" i="4"/>
  <c r="MHS71" i="4"/>
  <c r="MHT71" i="4"/>
  <c r="MHU71" i="4"/>
  <c r="MHV71" i="4"/>
  <c r="MHW71" i="4"/>
  <c r="MHX71" i="4"/>
  <c r="MHY71" i="4"/>
  <c r="MHZ71" i="4"/>
  <c r="MIA71" i="4"/>
  <c r="MIB71" i="4"/>
  <c r="MIC71" i="4"/>
  <c r="MID71" i="4"/>
  <c r="MIE71" i="4"/>
  <c r="MIF71" i="4"/>
  <c r="MIG71" i="4"/>
  <c r="MIH71" i="4"/>
  <c r="MII71" i="4"/>
  <c r="MIJ71" i="4"/>
  <c r="MIK71" i="4"/>
  <c r="MIL71" i="4"/>
  <c r="MIM71" i="4"/>
  <c r="MIN71" i="4"/>
  <c r="MIO71" i="4"/>
  <c r="MIP71" i="4"/>
  <c r="MIQ71" i="4"/>
  <c r="MIR71" i="4"/>
  <c r="MIS71" i="4"/>
  <c r="MIT71" i="4"/>
  <c r="MIU71" i="4"/>
  <c r="MIV71" i="4"/>
  <c r="MIW71" i="4"/>
  <c r="MIX71" i="4"/>
  <c r="MIY71" i="4"/>
  <c r="MIZ71" i="4"/>
  <c r="MJA71" i="4"/>
  <c r="MJB71" i="4"/>
  <c r="MJC71" i="4"/>
  <c r="MJD71" i="4"/>
  <c r="MJE71" i="4"/>
  <c r="MJF71" i="4"/>
  <c r="MJG71" i="4"/>
  <c r="MJH71" i="4"/>
  <c r="MJI71" i="4"/>
  <c r="MJJ71" i="4"/>
  <c r="MJK71" i="4"/>
  <c r="MJL71" i="4"/>
  <c r="MJM71" i="4"/>
  <c r="MJN71" i="4"/>
  <c r="MJO71" i="4"/>
  <c r="MJP71" i="4"/>
  <c r="MJQ71" i="4"/>
  <c r="MJR71" i="4"/>
  <c r="MJS71" i="4"/>
  <c r="MJT71" i="4"/>
  <c r="MJU71" i="4"/>
  <c r="MJV71" i="4"/>
  <c r="MJW71" i="4"/>
  <c r="MJX71" i="4"/>
  <c r="MJY71" i="4"/>
  <c r="MJZ71" i="4"/>
  <c r="MKA71" i="4"/>
  <c r="MKB71" i="4"/>
  <c r="MKC71" i="4"/>
  <c r="MKD71" i="4"/>
  <c r="MKE71" i="4"/>
  <c r="MKF71" i="4"/>
  <c r="MKG71" i="4"/>
  <c r="MKH71" i="4"/>
  <c r="MKI71" i="4"/>
  <c r="MKJ71" i="4"/>
  <c r="MKK71" i="4"/>
  <c r="MKL71" i="4"/>
  <c r="MKM71" i="4"/>
  <c r="MKN71" i="4"/>
  <c r="MKO71" i="4"/>
  <c r="MKP71" i="4"/>
  <c r="MKQ71" i="4"/>
  <c r="MKR71" i="4"/>
  <c r="MKS71" i="4"/>
  <c r="MKT71" i="4"/>
  <c r="MKU71" i="4"/>
  <c r="MKV71" i="4"/>
  <c r="MKW71" i="4"/>
  <c r="MKX71" i="4"/>
  <c r="MKY71" i="4"/>
  <c r="MKZ71" i="4"/>
  <c r="MLA71" i="4"/>
  <c r="MLB71" i="4"/>
  <c r="MLC71" i="4"/>
  <c r="MLD71" i="4"/>
  <c r="MLE71" i="4"/>
  <c r="MLF71" i="4"/>
  <c r="MLG71" i="4"/>
  <c r="MLH71" i="4"/>
  <c r="MLI71" i="4"/>
  <c r="MLJ71" i="4"/>
  <c r="MLK71" i="4"/>
  <c r="MLL71" i="4"/>
  <c r="MLM71" i="4"/>
  <c r="MLN71" i="4"/>
  <c r="MLO71" i="4"/>
  <c r="MLP71" i="4"/>
  <c r="MLQ71" i="4"/>
  <c r="MLR71" i="4"/>
  <c r="MLS71" i="4"/>
  <c r="MLT71" i="4"/>
  <c r="MLU71" i="4"/>
  <c r="MLV71" i="4"/>
  <c r="MLW71" i="4"/>
  <c r="MLX71" i="4"/>
  <c r="MLY71" i="4"/>
  <c r="MLZ71" i="4"/>
  <c r="MMA71" i="4"/>
  <c r="MMB71" i="4"/>
  <c r="MMC71" i="4"/>
  <c r="MMD71" i="4"/>
  <c r="MME71" i="4"/>
  <c r="MMF71" i="4"/>
  <c r="MMG71" i="4"/>
  <c r="MMH71" i="4"/>
  <c r="MMI71" i="4"/>
  <c r="MMJ71" i="4"/>
  <c r="MMK71" i="4"/>
  <c r="MML71" i="4"/>
  <c r="MMM71" i="4"/>
  <c r="MMN71" i="4"/>
  <c r="MMO71" i="4"/>
  <c r="MMP71" i="4"/>
  <c r="MMQ71" i="4"/>
  <c r="MMR71" i="4"/>
  <c r="MMS71" i="4"/>
  <c r="MMT71" i="4"/>
  <c r="MMU71" i="4"/>
  <c r="MMV71" i="4"/>
  <c r="MMW71" i="4"/>
  <c r="MMX71" i="4"/>
  <c r="MMY71" i="4"/>
  <c r="MMZ71" i="4"/>
  <c r="MNA71" i="4"/>
  <c r="MNB71" i="4"/>
  <c r="MNC71" i="4"/>
  <c r="MND71" i="4"/>
  <c r="MNE71" i="4"/>
  <c r="MNF71" i="4"/>
  <c r="MNG71" i="4"/>
  <c r="MNH71" i="4"/>
  <c r="MNI71" i="4"/>
  <c r="MNJ71" i="4"/>
  <c r="MNK71" i="4"/>
  <c r="MNL71" i="4"/>
  <c r="MNM71" i="4"/>
  <c r="MNN71" i="4"/>
  <c r="MNO71" i="4"/>
  <c r="MNP71" i="4"/>
  <c r="MNQ71" i="4"/>
  <c r="MNR71" i="4"/>
  <c r="MNS71" i="4"/>
  <c r="MNT71" i="4"/>
  <c r="MNU71" i="4"/>
  <c r="MNV71" i="4"/>
  <c r="MNW71" i="4"/>
  <c r="MNX71" i="4"/>
  <c r="MNY71" i="4"/>
  <c r="MNZ71" i="4"/>
  <c r="MOA71" i="4"/>
  <c r="MOB71" i="4"/>
  <c r="MOC71" i="4"/>
  <c r="MOD71" i="4"/>
  <c r="MOE71" i="4"/>
  <c r="MOF71" i="4"/>
  <c r="MOG71" i="4"/>
  <c r="MOH71" i="4"/>
  <c r="MOI71" i="4"/>
  <c r="MOJ71" i="4"/>
  <c r="MOK71" i="4"/>
  <c r="MOL71" i="4"/>
  <c r="MOM71" i="4"/>
  <c r="MON71" i="4"/>
  <c r="MOO71" i="4"/>
  <c r="MOP71" i="4"/>
  <c r="MOQ71" i="4"/>
  <c r="MOR71" i="4"/>
  <c r="MOS71" i="4"/>
  <c r="MOT71" i="4"/>
  <c r="MOU71" i="4"/>
  <c r="MOV71" i="4"/>
  <c r="MOW71" i="4"/>
  <c r="MOX71" i="4"/>
  <c r="MOY71" i="4"/>
  <c r="MOZ71" i="4"/>
  <c r="MPA71" i="4"/>
  <c r="MPB71" i="4"/>
  <c r="MPC71" i="4"/>
  <c r="MPD71" i="4"/>
  <c r="MPE71" i="4"/>
  <c r="MPF71" i="4"/>
  <c r="MPG71" i="4"/>
  <c r="MPH71" i="4"/>
  <c r="MPI71" i="4"/>
  <c r="MPJ71" i="4"/>
  <c r="MPK71" i="4"/>
  <c r="MPL71" i="4"/>
  <c r="MPM71" i="4"/>
  <c r="MPN71" i="4"/>
  <c r="MPO71" i="4"/>
  <c r="MPP71" i="4"/>
  <c r="MPQ71" i="4"/>
  <c r="MPR71" i="4"/>
  <c r="MPS71" i="4"/>
  <c r="MPT71" i="4"/>
  <c r="MPU71" i="4"/>
  <c r="MPV71" i="4"/>
  <c r="MPW71" i="4"/>
  <c r="MPX71" i="4"/>
  <c r="MPY71" i="4"/>
  <c r="MPZ71" i="4"/>
  <c r="MQA71" i="4"/>
  <c r="MQB71" i="4"/>
  <c r="MQC71" i="4"/>
  <c r="MQD71" i="4"/>
  <c r="MQE71" i="4"/>
  <c r="MQF71" i="4"/>
  <c r="MQG71" i="4"/>
  <c r="MQH71" i="4"/>
  <c r="MQI71" i="4"/>
  <c r="MQJ71" i="4"/>
  <c r="MQK71" i="4"/>
  <c r="MQL71" i="4"/>
  <c r="MQM71" i="4"/>
  <c r="MQN71" i="4"/>
  <c r="MQO71" i="4"/>
  <c r="MQP71" i="4"/>
  <c r="MQQ71" i="4"/>
  <c r="MQR71" i="4"/>
  <c r="MQS71" i="4"/>
  <c r="MQT71" i="4"/>
  <c r="MQU71" i="4"/>
  <c r="MQV71" i="4"/>
  <c r="MQW71" i="4"/>
  <c r="MQX71" i="4"/>
  <c r="MQY71" i="4"/>
  <c r="MQZ71" i="4"/>
  <c r="MRA71" i="4"/>
  <c r="MRB71" i="4"/>
  <c r="MRC71" i="4"/>
  <c r="MRD71" i="4"/>
  <c r="MRE71" i="4"/>
  <c r="MRF71" i="4"/>
  <c r="MRG71" i="4"/>
  <c r="MRH71" i="4"/>
  <c r="MRI71" i="4"/>
  <c r="MRJ71" i="4"/>
  <c r="MRK71" i="4"/>
  <c r="MRL71" i="4"/>
  <c r="MRM71" i="4"/>
  <c r="MRN71" i="4"/>
  <c r="MRO71" i="4"/>
  <c r="MRP71" i="4"/>
  <c r="MRQ71" i="4"/>
  <c r="MRR71" i="4"/>
  <c r="MRS71" i="4"/>
  <c r="MRT71" i="4"/>
  <c r="MRU71" i="4"/>
  <c r="MRV71" i="4"/>
  <c r="MRW71" i="4"/>
  <c r="MRX71" i="4"/>
  <c r="MRY71" i="4"/>
  <c r="MRZ71" i="4"/>
  <c r="MSA71" i="4"/>
  <c r="MSB71" i="4"/>
  <c r="MSC71" i="4"/>
  <c r="MSD71" i="4"/>
  <c r="MSE71" i="4"/>
  <c r="MSF71" i="4"/>
  <c r="MSG71" i="4"/>
  <c r="MSH71" i="4"/>
  <c r="MSI71" i="4"/>
  <c r="MSJ71" i="4"/>
  <c r="MSK71" i="4"/>
  <c r="MSL71" i="4"/>
  <c r="MSM71" i="4"/>
  <c r="MSN71" i="4"/>
  <c r="MSO71" i="4"/>
  <c r="MSP71" i="4"/>
  <c r="MSQ71" i="4"/>
  <c r="MSR71" i="4"/>
  <c r="MSS71" i="4"/>
  <c r="MST71" i="4"/>
  <c r="MSU71" i="4"/>
  <c r="MSV71" i="4"/>
  <c r="MSW71" i="4"/>
  <c r="MSX71" i="4"/>
  <c r="MSY71" i="4"/>
  <c r="MSZ71" i="4"/>
  <c r="MTA71" i="4"/>
  <c r="MTB71" i="4"/>
  <c r="MTC71" i="4"/>
  <c r="MTD71" i="4"/>
  <c r="MTE71" i="4"/>
  <c r="MTF71" i="4"/>
  <c r="MTG71" i="4"/>
  <c r="MTH71" i="4"/>
  <c r="MTI71" i="4"/>
  <c r="MTJ71" i="4"/>
  <c r="MTK71" i="4"/>
  <c r="MTL71" i="4"/>
  <c r="MTM71" i="4"/>
  <c r="MTN71" i="4"/>
  <c r="MTO71" i="4"/>
  <c r="MTP71" i="4"/>
  <c r="MTQ71" i="4"/>
  <c r="MTR71" i="4"/>
  <c r="MTS71" i="4"/>
  <c r="MTT71" i="4"/>
  <c r="MTU71" i="4"/>
  <c r="MTV71" i="4"/>
  <c r="MTW71" i="4"/>
  <c r="MTX71" i="4"/>
  <c r="MTY71" i="4"/>
  <c r="MTZ71" i="4"/>
  <c r="MUA71" i="4"/>
  <c r="MUB71" i="4"/>
  <c r="MUC71" i="4"/>
  <c r="MUD71" i="4"/>
  <c r="MUE71" i="4"/>
  <c r="MUF71" i="4"/>
  <c r="MUG71" i="4"/>
  <c r="MUH71" i="4"/>
  <c r="MUI71" i="4"/>
  <c r="MUJ71" i="4"/>
  <c r="MUK71" i="4"/>
  <c r="MUL71" i="4"/>
  <c r="MUM71" i="4"/>
  <c r="MUN71" i="4"/>
  <c r="MUO71" i="4"/>
  <c r="MUP71" i="4"/>
  <c r="MUQ71" i="4"/>
  <c r="MUR71" i="4"/>
  <c r="MUS71" i="4"/>
  <c r="MUT71" i="4"/>
  <c r="MUU71" i="4"/>
  <c r="MUV71" i="4"/>
  <c r="MUW71" i="4"/>
  <c r="MUX71" i="4"/>
  <c r="MUY71" i="4"/>
  <c r="MUZ71" i="4"/>
  <c r="MVA71" i="4"/>
  <c r="MVB71" i="4"/>
  <c r="MVC71" i="4"/>
  <c r="MVD71" i="4"/>
  <c r="MVE71" i="4"/>
  <c r="MVF71" i="4"/>
  <c r="MVG71" i="4"/>
  <c r="MVH71" i="4"/>
  <c r="MVI71" i="4"/>
  <c r="MVJ71" i="4"/>
  <c r="MVK71" i="4"/>
  <c r="MVL71" i="4"/>
  <c r="MVM71" i="4"/>
  <c r="MVN71" i="4"/>
  <c r="MVO71" i="4"/>
  <c r="MVP71" i="4"/>
  <c r="MVQ71" i="4"/>
  <c r="MVR71" i="4"/>
  <c r="MVS71" i="4"/>
  <c r="MVT71" i="4"/>
  <c r="MVU71" i="4"/>
  <c r="MVV71" i="4"/>
  <c r="MVW71" i="4"/>
  <c r="MVX71" i="4"/>
  <c r="MVY71" i="4"/>
  <c r="MVZ71" i="4"/>
  <c r="MWA71" i="4"/>
  <c r="MWB71" i="4"/>
  <c r="MWC71" i="4"/>
  <c r="MWD71" i="4"/>
  <c r="MWE71" i="4"/>
  <c r="MWF71" i="4"/>
  <c r="MWG71" i="4"/>
  <c r="MWH71" i="4"/>
  <c r="MWI71" i="4"/>
  <c r="MWJ71" i="4"/>
  <c r="MWK71" i="4"/>
  <c r="MWL71" i="4"/>
  <c r="MWM71" i="4"/>
  <c r="MWN71" i="4"/>
  <c r="MWO71" i="4"/>
  <c r="MWP71" i="4"/>
  <c r="MWQ71" i="4"/>
  <c r="MWR71" i="4"/>
  <c r="MWS71" i="4"/>
  <c r="MWT71" i="4"/>
  <c r="MWU71" i="4"/>
  <c r="MWV71" i="4"/>
  <c r="MWW71" i="4"/>
  <c r="MWX71" i="4"/>
  <c r="MWY71" i="4"/>
  <c r="MWZ71" i="4"/>
  <c r="MXA71" i="4"/>
  <c r="MXB71" i="4"/>
  <c r="MXC71" i="4"/>
  <c r="MXD71" i="4"/>
  <c r="MXE71" i="4"/>
  <c r="MXF71" i="4"/>
  <c r="MXG71" i="4"/>
  <c r="MXH71" i="4"/>
  <c r="MXI71" i="4"/>
  <c r="MXJ71" i="4"/>
  <c r="MXK71" i="4"/>
  <c r="MXL71" i="4"/>
  <c r="MXM71" i="4"/>
  <c r="MXN71" i="4"/>
  <c r="MXO71" i="4"/>
  <c r="MXP71" i="4"/>
  <c r="MXQ71" i="4"/>
  <c r="MXR71" i="4"/>
  <c r="MXS71" i="4"/>
  <c r="MXT71" i="4"/>
  <c r="MXU71" i="4"/>
  <c r="MXV71" i="4"/>
  <c r="MXW71" i="4"/>
  <c r="MXX71" i="4"/>
  <c r="MXY71" i="4"/>
  <c r="MXZ71" i="4"/>
  <c r="MYA71" i="4"/>
  <c r="MYB71" i="4"/>
  <c r="MYC71" i="4"/>
  <c r="MYD71" i="4"/>
  <c r="MYE71" i="4"/>
  <c r="MYF71" i="4"/>
  <c r="MYG71" i="4"/>
  <c r="MYH71" i="4"/>
  <c r="MYI71" i="4"/>
  <c r="MYJ71" i="4"/>
  <c r="MYK71" i="4"/>
  <c r="MYL71" i="4"/>
  <c r="MYM71" i="4"/>
  <c r="MYN71" i="4"/>
  <c r="MYO71" i="4"/>
  <c r="MYP71" i="4"/>
  <c r="MYQ71" i="4"/>
  <c r="MYR71" i="4"/>
  <c r="MYS71" i="4"/>
  <c r="MYT71" i="4"/>
  <c r="MYU71" i="4"/>
  <c r="MYV71" i="4"/>
  <c r="MYW71" i="4"/>
  <c r="MYX71" i="4"/>
  <c r="MYY71" i="4"/>
  <c r="MYZ71" i="4"/>
  <c r="MZA71" i="4"/>
  <c r="MZB71" i="4"/>
  <c r="MZC71" i="4"/>
  <c r="MZD71" i="4"/>
  <c r="MZE71" i="4"/>
  <c r="MZF71" i="4"/>
  <c r="MZG71" i="4"/>
  <c r="MZH71" i="4"/>
  <c r="MZI71" i="4"/>
  <c r="MZJ71" i="4"/>
  <c r="MZK71" i="4"/>
  <c r="MZL71" i="4"/>
  <c r="MZM71" i="4"/>
  <c r="MZN71" i="4"/>
  <c r="MZO71" i="4"/>
  <c r="MZP71" i="4"/>
  <c r="MZQ71" i="4"/>
  <c r="MZR71" i="4"/>
  <c r="MZS71" i="4"/>
  <c r="MZT71" i="4"/>
  <c r="MZU71" i="4"/>
  <c r="MZV71" i="4"/>
  <c r="MZW71" i="4"/>
  <c r="MZX71" i="4"/>
  <c r="MZY71" i="4"/>
  <c r="MZZ71" i="4"/>
  <c r="NAA71" i="4"/>
  <c r="NAB71" i="4"/>
  <c r="NAC71" i="4"/>
  <c r="NAD71" i="4"/>
  <c r="NAE71" i="4"/>
  <c r="NAF71" i="4"/>
  <c r="NAG71" i="4"/>
  <c r="NAH71" i="4"/>
  <c r="NAI71" i="4"/>
  <c r="NAJ71" i="4"/>
  <c r="NAK71" i="4"/>
  <c r="NAL71" i="4"/>
  <c r="NAM71" i="4"/>
  <c r="NAN71" i="4"/>
  <c r="NAO71" i="4"/>
  <c r="NAP71" i="4"/>
  <c r="NAQ71" i="4"/>
  <c r="NAR71" i="4"/>
  <c r="NAS71" i="4"/>
  <c r="NAT71" i="4"/>
  <c r="NAU71" i="4"/>
  <c r="NAV71" i="4"/>
  <c r="NAW71" i="4"/>
  <c r="NAX71" i="4"/>
  <c r="NAY71" i="4"/>
  <c r="NAZ71" i="4"/>
  <c r="NBA71" i="4"/>
  <c r="NBB71" i="4"/>
  <c r="NBC71" i="4"/>
  <c r="NBD71" i="4"/>
  <c r="NBE71" i="4"/>
  <c r="NBF71" i="4"/>
  <c r="NBG71" i="4"/>
  <c r="NBH71" i="4"/>
  <c r="NBI71" i="4"/>
  <c r="NBJ71" i="4"/>
  <c r="NBK71" i="4"/>
  <c r="NBL71" i="4"/>
  <c r="NBM71" i="4"/>
  <c r="NBN71" i="4"/>
  <c r="NBO71" i="4"/>
  <c r="NBP71" i="4"/>
  <c r="NBQ71" i="4"/>
  <c r="NBR71" i="4"/>
  <c r="NBS71" i="4"/>
  <c r="NBT71" i="4"/>
  <c r="NBU71" i="4"/>
  <c r="NBV71" i="4"/>
  <c r="NBW71" i="4"/>
  <c r="NBX71" i="4"/>
  <c r="NBY71" i="4"/>
  <c r="NBZ71" i="4"/>
  <c r="NCA71" i="4"/>
  <c r="NCB71" i="4"/>
  <c r="NCC71" i="4"/>
  <c r="NCD71" i="4"/>
  <c r="NCE71" i="4"/>
  <c r="NCF71" i="4"/>
  <c r="NCG71" i="4"/>
  <c r="NCH71" i="4"/>
  <c r="NCI71" i="4"/>
  <c r="NCJ71" i="4"/>
  <c r="NCK71" i="4"/>
  <c r="NCL71" i="4"/>
  <c r="NCM71" i="4"/>
  <c r="NCN71" i="4"/>
  <c r="NCO71" i="4"/>
  <c r="NCP71" i="4"/>
  <c r="NCQ71" i="4"/>
  <c r="NCR71" i="4"/>
  <c r="NCS71" i="4"/>
  <c r="NCT71" i="4"/>
  <c r="NCU71" i="4"/>
  <c r="NCV71" i="4"/>
  <c r="NCW71" i="4"/>
  <c r="NCX71" i="4"/>
  <c r="NCY71" i="4"/>
  <c r="NCZ71" i="4"/>
  <c r="NDA71" i="4"/>
  <c r="NDB71" i="4"/>
  <c r="NDC71" i="4"/>
  <c r="NDD71" i="4"/>
  <c r="NDE71" i="4"/>
  <c r="NDF71" i="4"/>
  <c r="NDG71" i="4"/>
  <c r="NDH71" i="4"/>
  <c r="NDI71" i="4"/>
  <c r="NDJ71" i="4"/>
  <c r="NDK71" i="4"/>
  <c r="NDL71" i="4"/>
  <c r="NDM71" i="4"/>
  <c r="NDN71" i="4"/>
  <c r="NDO71" i="4"/>
  <c r="NDP71" i="4"/>
  <c r="NDQ71" i="4"/>
  <c r="NDR71" i="4"/>
  <c r="NDS71" i="4"/>
  <c r="NDT71" i="4"/>
  <c r="NDU71" i="4"/>
  <c r="NDV71" i="4"/>
  <c r="NDW71" i="4"/>
  <c r="NDX71" i="4"/>
  <c r="NDY71" i="4"/>
  <c r="NDZ71" i="4"/>
  <c r="NEA71" i="4"/>
  <c r="NEB71" i="4"/>
  <c r="NEC71" i="4"/>
  <c r="NED71" i="4"/>
  <c r="NEE71" i="4"/>
  <c r="NEF71" i="4"/>
  <c r="NEG71" i="4"/>
  <c r="NEH71" i="4"/>
  <c r="NEI71" i="4"/>
  <c r="NEJ71" i="4"/>
  <c r="NEK71" i="4"/>
  <c r="NEL71" i="4"/>
  <c r="NEM71" i="4"/>
  <c r="NEN71" i="4"/>
  <c r="NEO71" i="4"/>
  <c r="NEP71" i="4"/>
  <c r="NEQ71" i="4"/>
  <c r="NER71" i="4"/>
  <c r="NES71" i="4"/>
  <c r="NET71" i="4"/>
  <c r="NEU71" i="4"/>
  <c r="NEV71" i="4"/>
  <c r="NEW71" i="4"/>
  <c r="NEX71" i="4"/>
  <c r="NEY71" i="4"/>
  <c r="NEZ71" i="4"/>
  <c r="NFA71" i="4"/>
  <c r="NFB71" i="4"/>
  <c r="NFC71" i="4"/>
  <c r="NFD71" i="4"/>
  <c r="NFE71" i="4"/>
  <c r="NFF71" i="4"/>
  <c r="NFG71" i="4"/>
  <c r="NFH71" i="4"/>
  <c r="NFI71" i="4"/>
  <c r="NFJ71" i="4"/>
  <c r="NFK71" i="4"/>
  <c r="NFL71" i="4"/>
  <c r="NFM71" i="4"/>
  <c r="NFN71" i="4"/>
  <c r="NFO71" i="4"/>
  <c r="NFP71" i="4"/>
  <c r="NFQ71" i="4"/>
  <c r="NFR71" i="4"/>
  <c r="NFS71" i="4"/>
  <c r="NFT71" i="4"/>
  <c r="NFU71" i="4"/>
  <c r="NFV71" i="4"/>
  <c r="NFW71" i="4"/>
  <c r="NFX71" i="4"/>
  <c r="NFY71" i="4"/>
  <c r="NFZ71" i="4"/>
  <c r="NGA71" i="4"/>
  <c r="NGB71" i="4"/>
  <c r="NGC71" i="4"/>
  <c r="NGD71" i="4"/>
  <c r="NGE71" i="4"/>
  <c r="NGF71" i="4"/>
  <c r="NGG71" i="4"/>
  <c r="NGH71" i="4"/>
  <c r="NGI71" i="4"/>
  <c r="NGJ71" i="4"/>
  <c r="NGK71" i="4"/>
  <c r="NGL71" i="4"/>
  <c r="NGM71" i="4"/>
  <c r="NGN71" i="4"/>
  <c r="NGO71" i="4"/>
  <c r="NGP71" i="4"/>
  <c r="NGQ71" i="4"/>
  <c r="NGR71" i="4"/>
  <c r="NGS71" i="4"/>
  <c r="NGT71" i="4"/>
  <c r="NGU71" i="4"/>
  <c r="NGV71" i="4"/>
  <c r="NGW71" i="4"/>
  <c r="NGX71" i="4"/>
  <c r="NGY71" i="4"/>
  <c r="NGZ71" i="4"/>
  <c r="NHA71" i="4"/>
  <c r="NHB71" i="4"/>
  <c r="NHC71" i="4"/>
  <c r="NHD71" i="4"/>
  <c r="NHE71" i="4"/>
  <c r="NHF71" i="4"/>
  <c r="NHG71" i="4"/>
  <c r="NHH71" i="4"/>
  <c r="NHI71" i="4"/>
  <c r="NHJ71" i="4"/>
  <c r="NHK71" i="4"/>
  <c r="NHL71" i="4"/>
  <c r="NHM71" i="4"/>
  <c r="NHN71" i="4"/>
  <c r="NHO71" i="4"/>
  <c r="NHP71" i="4"/>
  <c r="NHQ71" i="4"/>
  <c r="NHR71" i="4"/>
  <c r="NHS71" i="4"/>
  <c r="NHT71" i="4"/>
  <c r="NHU71" i="4"/>
  <c r="NHV71" i="4"/>
  <c r="NHW71" i="4"/>
  <c r="NHX71" i="4"/>
  <c r="NHY71" i="4"/>
  <c r="NHZ71" i="4"/>
  <c r="NIA71" i="4"/>
  <c r="NIB71" i="4"/>
  <c r="NIC71" i="4"/>
  <c r="NID71" i="4"/>
  <c r="NIE71" i="4"/>
  <c r="NIF71" i="4"/>
  <c r="NIG71" i="4"/>
  <c r="NIH71" i="4"/>
  <c r="NII71" i="4"/>
  <c r="NIJ71" i="4"/>
  <c r="NIK71" i="4"/>
  <c r="NIL71" i="4"/>
  <c r="NIM71" i="4"/>
  <c r="NIN71" i="4"/>
  <c r="NIO71" i="4"/>
  <c r="NIP71" i="4"/>
  <c r="NIQ71" i="4"/>
  <c r="NIR71" i="4"/>
  <c r="NIS71" i="4"/>
  <c r="NIT71" i="4"/>
  <c r="NIU71" i="4"/>
  <c r="NIV71" i="4"/>
  <c r="NIW71" i="4"/>
  <c r="NIX71" i="4"/>
  <c r="NIY71" i="4"/>
  <c r="NIZ71" i="4"/>
  <c r="NJA71" i="4"/>
  <c r="NJB71" i="4"/>
  <c r="NJC71" i="4"/>
  <c r="NJD71" i="4"/>
  <c r="NJE71" i="4"/>
  <c r="NJF71" i="4"/>
  <c r="NJG71" i="4"/>
  <c r="NJH71" i="4"/>
  <c r="NJI71" i="4"/>
  <c r="NJJ71" i="4"/>
  <c r="NJK71" i="4"/>
  <c r="NJL71" i="4"/>
  <c r="NJM71" i="4"/>
  <c r="NJN71" i="4"/>
  <c r="NJO71" i="4"/>
  <c r="NJP71" i="4"/>
  <c r="NJQ71" i="4"/>
  <c r="NJR71" i="4"/>
  <c r="NJS71" i="4"/>
  <c r="NJT71" i="4"/>
  <c r="NJU71" i="4"/>
  <c r="NJV71" i="4"/>
  <c r="NJW71" i="4"/>
  <c r="NJX71" i="4"/>
  <c r="NJY71" i="4"/>
  <c r="NJZ71" i="4"/>
  <c r="NKA71" i="4"/>
  <c r="NKB71" i="4"/>
  <c r="NKC71" i="4"/>
  <c r="NKD71" i="4"/>
  <c r="NKE71" i="4"/>
  <c r="NKF71" i="4"/>
  <c r="NKG71" i="4"/>
  <c r="NKH71" i="4"/>
  <c r="NKI71" i="4"/>
  <c r="NKJ71" i="4"/>
  <c r="NKK71" i="4"/>
  <c r="NKL71" i="4"/>
  <c r="NKM71" i="4"/>
  <c r="NKN71" i="4"/>
  <c r="NKO71" i="4"/>
  <c r="NKP71" i="4"/>
  <c r="NKQ71" i="4"/>
  <c r="NKR71" i="4"/>
  <c r="NKS71" i="4"/>
  <c r="NKT71" i="4"/>
  <c r="NKU71" i="4"/>
  <c r="NKV71" i="4"/>
  <c r="NKW71" i="4"/>
  <c r="NKX71" i="4"/>
  <c r="NKY71" i="4"/>
  <c r="NKZ71" i="4"/>
  <c r="NLA71" i="4"/>
  <c r="NLB71" i="4"/>
  <c r="NLC71" i="4"/>
  <c r="NLD71" i="4"/>
  <c r="NLE71" i="4"/>
  <c r="NLF71" i="4"/>
  <c r="NLG71" i="4"/>
  <c r="NLH71" i="4"/>
  <c r="NLI71" i="4"/>
  <c r="NLJ71" i="4"/>
  <c r="NLK71" i="4"/>
  <c r="NLL71" i="4"/>
  <c r="NLM71" i="4"/>
  <c r="NLN71" i="4"/>
  <c r="NLO71" i="4"/>
  <c r="NLP71" i="4"/>
  <c r="NLQ71" i="4"/>
  <c r="NLR71" i="4"/>
  <c r="NLS71" i="4"/>
  <c r="NLT71" i="4"/>
  <c r="NLU71" i="4"/>
  <c r="NLV71" i="4"/>
  <c r="NLW71" i="4"/>
  <c r="NLX71" i="4"/>
  <c r="NLY71" i="4"/>
  <c r="NLZ71" i="4"/>
  <c r="NMA71" i="4"/>
  <c r="NMB71" i="4"/>
  <c r="NMC71" i="4"/>
  <c r="NMD71" i="4"/>
  <c r="NME71" i="4"/>
  <c r="NMF71" i="4"/>
  <c r="NMG71" i="4"/>
  <c r="NMH71" i="4"/>
  <c r="NMI71" i="4"/>
  <c r="NMJ71" i="4"/>
  <c r="NMK71" i="4"/>
  <c r="NML71" i="4"/>
  <c r="NMM71" i="4"/>
  <c r="NMN71" i="4"/>
  <c r="NMO71" i="4"/>
  <c r="NMP71" i="4"/>
  <c r="NMQ71" i="4"/>
  <c r="NMR71" i="4"/>
  <c r="NMS71" i="4"/>
  <c r="NMT71" i="4"/>
  <c r="NMU71" i="4"/>
  <c r="NMV71" i="4"/>
  <c r="NMW71" i="4"/>
  <c r="NMX71" i="4"/>
  <c r="NMY71" i="4"/>
  <c r="NMZ71" i="4"/>
  <c r="NNA71" i="4"/>
  <c r="NNB71" i="4"/>
  <c r="NNC71" i="4"/>
  <c r="NND71" i="4"/>
  <c r="NNE71" i="4"/>
  <c r="NNF71" i="4"/>
  <c r="NNG71" i="4"/>
  <c r="NNH71" i="4"/>
  <c r="NNI71" i="4"/>
  <c r="NNJ71" i="4"/>
  <c r="NNK71" i="4"/>
  <c r="NNL71" i="4"/>
  <c r="NNM71" i="4"/>
  <c r="NNN71" i="4"/>
  <c r="NNO71" i="4"/>
  <c r="NNP71" i="4"/>
  <c r="NNQ71" i="4"/>
  <c r="NNR71" i="4"/>
  <c r="NNS71" i="4"/>
  <c r="NNT71" i="4"/>
  <c r="NNU71" i="4"/>
  <c r="NNV71" i="4"/>
  <c r="NNW71" i="4"/>
  <c r="NNX71" i="4"/>
  <c r="NNY71" i="4"/>
  <c r="NNZ71" i="4"/>
  <c r="NOA71" i="4"/>
  <c r="NOB71" i="4"/>
  <c r="NOC71" i="4"/>
  <c r="NOD71" i="4"/>
  <c r="NOE71" i="4"/>
  <c r="NOF71" i="4"/>
  <c r="NOG71" i="4"/>
  <c r="NOH71" i="4"/>
  <c r="NOI71" i="4"/>
  <c r="NOJ71" i="4"/>
  <c r="NOK71" i="4"/>
  <c r="NOL71" i="4"/>
  <c r="NOM71" i="4"/>
  <c r="NON71" i="4"/>
  <c r="NOO71" i="4"/>
  <c r="NOP71" i="4"/>
  <c r="NOQ71" i="4"/>
  <c r="NOR71" i="4"/>
  <c r="NOS71" i="4"/>
  <c r="NOT71" i="4"/>
  <c r="NOU71" i="4"/>
  <c r="NOV71" i="4"/>
  <c r="NOW71" i="4"/>
  <c r="NOX71" i="4"/>
  <c r="NOY71" i="4"/>
  <c r="NOZ71" i="4"/>
  <c r="NPA71" i="4"/>
  <c r="NPB71" i="4"/>
  <c r="NPC71" i="4"/>
  <c r="NPD71" i="4"/>
  <c r="NPE71" i="4"/>
  <c r="NPF71" i="4"/>
  <c r="NPG71" i="4"/>
  <c r="NPH71" i="4"/>
  <c r="NPI71" i="4"/>
  <c r="NPJ71" i="4"/>
  <c r="NPK71" i="4"/>
  <c r="NPL71" i="4"/>
  <c r="NPM71" i="4"/>
  <c r="NPN71" i="4"/>
  <c r="NPO71" i="4"/>
  <c r="NPP71" i="4"/>
  <c r="NPQ71" i="4"/>
  <c r="NPR71" i="4"/>
  <c r="NPS71" i="4"/>
  <c r="NPT71" i="4"/>
  <c r="NPU71" i="4"/>
  <c r="NPV71" i="4"/>
  <c r="NPW71" i="4"/>
  <c r="NPX71" i="4"/>
  <c r="NPY71" i="4"/>
  <c r="NPZ71" i="4"/>
  <c r="NQA71" i="4"/>
  <c r="NQB71" i="4"/>
  <c r="NQC71" i="4"/>
  <c r="NQD71" i="4"/>
  <c r="NQE71" i="4"/>
  <c r="NQF71" i="4"/>
  <c r="NQG71" i="4"/>
  <c r="NQH71" i="4"/>
  <c r="NQI71" i="4"/>
  <c r="NQJ71" i="4"/>
  <c r="NQK71" i="4"/>
  <c r="NQL71" i="4"/>
  <c r="NQM71" i="4"/>
  <c r="NQN71" i="4"/>
  <c r="NQO71" i="4"/>
  <c r="NQP71" i="4"/>
  <c r="NQQ71" i="4"/>
  <c r="NQR71" i="4"/>
  <c r="NQS71" i="4"/>
  <c r="NQT71" i="4"/>
  <c r="NQU71" i="4"/>
  <c r="NQV71" i="4"/>
  <c r="NQW71" i="4"/>
  <c r="NQX71" i="4"/>
  <c r="NQY71" i="4"/>
  <c r="NQZ71" i="4"/>
  <c r="NRA71" i="4"/>
  <c r="NRB71" i="4"/>
  <c r="NRC71" i="4"/>
  <c r="NRD71" i="4"/>
  <c r="NRE71" i="4"/>
  <c r="NRF71" i="4"/>
  <c r="NRG71" i="4"/>
  <c r="NRH71" i="4"/>
  <c r="NRI71" i="4"/>
  <c r="NRJ71" i="4"/>
  <c r="NRK71" i="4"/>
  <c r="NRL71" i="4"/>
  <c r="NRM71" i="4"/>
  <c r="NRN71" i="4"/>
  <c r="NRO71" i="4"/>
  <c r="NRP71" i="4"/>
  <c r="NRQ71" i="4"/>
  <c r="NRR71" i="4"/>
  <c r="NRS71" i="4"/>
  <c r="NRT71" i="4"/>
  <c r="NRU71" i="4"/>
  <c r="NRV71" i="4"/>
  <c r="NRW71" i="4"/>
  <c r="NRX71" i="4"/>
  <c r="NRY71" i="4"/>
  <c r="NRZ71" i="4"/>
  <c r="NSA71" i="4"/>
  <c r="NSB71" i="4"/>
  <c r="NSC71" i="4"/>
  <c r="NSD71" i="4"/>
  <c r="NSE71" i="4"/>
  <c r="NSF71" i="4"/>
  <c r="NSG71" i="4"/>
  <c r="NSH71" i="4"/>
  <c r="NSI71" i="4"/>
  <c r="NSJ71" i="4"/>
  <c r="NSK71" i="4"/>
  <c r="NSL71" i="4"/>
  <c r="NSM71" i="4"/>
  <c r="NSN71" i="4"/>
  <c r="NSO71" i="4"/>
  <c r="NSP71" i="4"/>
  <c r="NSQ71" i="4"/>
  <c r="NSR71" i="4"/>
  <c r="NSS71" i="4"/>
  <c r="NST71" i="4"/>
  <c r="NSU71" i="4"/>
  <c r="NSV71" i="4"/>
  <c r="NSW71" i="4"/>
  <c r="NSX71" i="4"/>
  <c r="NSY71" i="4"/>
  <c r="NSZ71" i="4"/>
  <c r="NTA71" i="4"/>
  <c r="NTB71" i="4"/>
  <c r="NTC71" i="4"/>
  <c r="NTD71" i="4"/>
  <c r="NTE71" i="4"/>
  <c r="NTF71" i="4"/>
  <c r="NTG71" i="4"/>
  <c r="NTH71" i="4"/>
  <c r="NTI71" i="4"/>
  <c r="NTJ71" i="4"/>
  <c r="NTK71" i="4"/>
  <c r="NTL71" i="4"/>
  <c r="NTM71" i="4"/>
  <c r="NTN71" i="4"/>
  <c r="NTO71" i="4"/>
  <c r="NTP71" i="4"/>
  <c r="NTQ71" i="4"/>
  <c r="NTR71" i="4"/>
  <c r="NTS71" i="4"/>
  <c r="NTT71" i="4"/>
  <c r="NTU71" i="4"/>
  <c r="NTV71" i="4"/>
  <c r="NTW71" i="4"/>
  <c r="NTX71" i="4"/>
  <c r="NTY71" i="4"/>
  <c r="NTZ71" i="4"/>
  <c r="NUA71" i="4"/>
  <c r="NUB71" i="4"/>
  <c r="NUC71" i="4"/>
  <c r="NUD71" i="4"/>
  <c r="NUE71" i="4"/>
  <c r="NUF71" i="4"/>
  <c r="NUG71" i="4"/>
  <c r="NUH71" i="4"/>
  <c r="NUI71" i="4"/>
  <c r="NUJ71" i="4"/>
  <c r="NUK71" i="4"/>
  <c r="NUL71" i="4"/>
  <c r="NUM71" i="4"/>
  <c r="NUN71" i="4"/>
  <c r="NUO71" i="4"/>
  <c r="NUP71" i="4"/>
  <c r="NUQ71" i="4"/>
  <c r="NUR71" i="4"/>
  <c r="NUS71" i="4"/>
  <c r="NUT71" i="4"/>
  <c r="NUU71" i="4"/>
  <c r="NUV71" i="4"/>
  <c r="NUW71" i="4"/>
  <c r="NUX71" i="4"/>
  <c r="NUY71" i="4"/>
  <c r="NUZ71" i="4"/>
  <c r="NVA71" i="4"/>
  <c r="NVB71" i="4"/>
  <c r="NVC71" i="4"/>
  <c r="NVD71" i="4"/>
  <c r="NVE71" i="4"/>
  <c r="NVF71" i="4"/>
  <c r="NVG71" i="4"/>
  <c r="NVH71" i="4"/>
  <c r="NVI71" i="4"/>
  <c r="NVJ71" i="4"/>
  <c r="NVK71" i="4"/>
  <c r="NVL71" i="4"/>
  <c r="NVM71" i="4"/>
  <c r="NVN71" i="4"/>
  <c r="NVO71" i="4"/>
  <c r="NVP71" i="4"/>
  <c r="NVQ71" i="4"/>
  <c r="NVR71" i="4"/>
  <c r="NVS71" i="4"/>
  <c r="NVT71" i="4"/>
  <c r="NVU71" i="4"/>
  <c r="NVV71" i="4"/>
  <c r="NVW71" i="4"/>
  <c r="NVX71" i="4"/>
  <c r="NVY71" i="4"/>
  <c r="NVZ71" i="4"/>
  <c r="NWA71" i="4"/>
  <c r="NWB71" i="4"/>
  <c r="NWC71" i="4"/>
  <c r="NWD71" i="4"/>
  <c r="NWE71" i="4"/>
  <c r="NWF71" i="4"/>
  <c r="NWG71" i="4"/>
  <c r="NWH71" i="4"/>
  <c r="NWI71" i="4"/>
  <c r="NWJ71" i="4"/>
  <c r="NWK71" i="4"/>
  <c r="NWL71" i="4"/>
  <c r="NWM71" i="4"/>
  <c r="NWN71" i="4"/>
  <c r="NWO71" i="4"/>
  <c r="NWP71" i="4"/>
  <c r="NWQ71" i="4"/>
  <c r="NWR71" i="4"/>
  <c r="NWS71" i="4"/>
  <c r="NWT71" i="4"/>
  <c r="NWU71" i="4"/>
  <c r="NWV71" i="4"/>
  <c r="NWW71" i="4"/>
  <c r="NWX71" i="4"/>
  <c r="NWY71" i="4"/>
  <c r="NWZ71" i="4"/>
  <c r="NXA71" i="4"/>
  <c r="NXB71" i="4"/>
  <c r="NXC71" i="4"/>
  <c r="NXD71" i="4"/>
  <c r="NXE71" i="4"/>
  <c r="NXF71" i="4"/>
  <c r="NXG71" i="4"/>
  <c r="NXH71" i="4"/>
  <c r="NXI71" i="4"/>
  <c r="NXJ71" i="4"/>
  <c r="NXK71" i="4"/>
  <c r="NXL71" i="4"/>
  <c r="NXM71" i="4"/>
  <c r="NXN71" i="4"/>
  <c r="NXO71" i="4"/>
  <c r="NXP71" i="4"/>
  <c r="NXQ71" i="4"/>
  <c r="NXR71" i="4"/>
  <c r="NXS71" i="4"/>
  <c r="NXT71" i="4"/>
  <c r="NXU71" i="4"/>
  <c r="NXV71" i="4"/>
  <c r="NXW71" i="4"/>
  <c r="NXX71" i="4"/>
  <c r="NXY71" i="4"/>
  <c r="NXZ71" i="4"/>
  <c r="NYA71" i="4"/>
  <c r="NYB71" i="4"/>
  <c r="NYC71" i="4"/>
  <c r="NYD71" i="4"/>
  <c r="NYE71" i="4"/>
  <c r="NYF71" i="4"/>
  <c r="NYG71" i="4"/>
  <c r="NYH71" i="4"/>
  <c r="NYI71" i="4"/>
  <c r="NYJ71" i="4"/>
  <c r="NYK71" i="4"/>
  <c r="NYL71" i="4"/>
  <c r="NYM71" i="4"/>
  <c r="NYN71" i="4"/>
  <c r="NYO71" i="4"/>
  <c r="NYP71" i="4"/>
  <c r="NYQ71" i="4"/>
  <c r="NYR71" i="4"/>
  <c r="NYS71" i="4"/>
  <c r="NYT71" i="4"/>
  <c r="NYU71" i="4"/>
  <c r="NYV71" i="4"/>
  <c r="NYW71" i="4"/>
  <c r="NYX71" i="4"/>
  <c r="NYY71" i="4"/>
  <c r="NYZ71" i="4"/>
  <c r="NZA71" i="4"/>
  <c r="NZB71" i="4"/>
  <c r="NZC71" i="4"/>
  <c r="NZD71" i="4"/>
  <c r="NZE71" i="4"/>
  <c r="NZF71" i="4"/>
  <c r="NZG71" i="4"/>
  <c r="NZH71" i="4"/>
  <c r="NZI71" i="4"/>
  <c r="NZJ71" i="4"/>
  <c r="NZK71" i="4"/>
  <c r="NZL71" i="4"/>
  <c r="NZM71" i="4"/>
  <c r="NZN71" i="4"/>
  <c r="NZO71" i="4"/>
  <c r="NZP71" i="4"/>
  <c r="NZQ71" i="4"/>
  <c r="NZR71" i="4"/>
  <c r="NZS71" i="4"/>
  <c r="NZT71" i="4"/>
  <c r="NZU71" i="4"/>
  <c r="NZV71" i="4"/>
  <c r="NZW71" i="4"/>
  <c r="NZX71" i="4"/>
  <c r="NZY71" i="4"/>
  <c r="NZZ71" i="4"/>
  <c r="OAA71" i="4"/>
  <c r="OAB71" i="4"/>
  <c r="OAC71" i="4"/>
  <c r="OAD71" i="4"/>
  <c r="OAE71" i="4"/>
  <c r="OAF71" i="4"/>
  <c r="OAG71" i="4"/>
  <c r="OAH71" i="4"/>
  <c r="OAI71" i="4"/>
  <c r="OAJ71" i="4"/>
  <c r="OAK71" i="4"/>
  <c r="OAL71" i="4"/>
  <c r="OAM71" i="4"/>
  <c r="OAN71" i="4"/>
  <c r="OAO71" i="4"/>
  <c r="OAP71" i="4"/>
  <c r="OAQ71" i="4"/>
  <c r="OAR71" i="4"/>
  <c r="OAS71" i="4"/>
  <c r="OAT71" i="4"/>
  <c r="OAU71" i="4"/>
  <c r="OAV71" i="4"/>
  <c r="OAW71" i="4"/>
  <c r="OAX71" i="4"/>
  <c r="OAY71" i="4"/>
  <c r="OAZ71" i="4"/>
  <c r="OBA71" i="4"/>
  <c r="OBB71" i="4"/>
  <c r="OBC71" i="4"/>
  <c r="OBD71" i="4"/>
  <c r="OBE71" i="4"/>
  <c r="OBF71" i="4"/>
  <c r="OBG71" i="4"/>
  <c r="OBH71" i="4"/>
  <c r="OBI71" i="4"/>
  <c r="OBJ71" i="4"/>
  <c r="OBK71" i="4"/>
  <c r="OBL71" i="4"/>
  <c r="OBM71" i="4"/>
  <c r="OBN71" i="4"/>
  <c r="OBO71" i="4"/>
  <c r="OBP71" i="4"/>
  <c r="OBQ71" i="4"/>
  <c r="OBR71" i="4"/>
  <c r="OBS71" i="4"/>
  <c r="OBT71" i="4"/>
  <c r="OBU71" i="4"/>
  <c r="OBV71" i="4"/>
  <c r="OBW71" i="4"/>
  <c r="OBX71" i="4"/>
  <c r="OBY71" i="4"/>
  <c r="OBZ71" i="4"/>
  <c r="OCA71" i="4"/>
  <c r="OCB71" i="4"/>
  <c r="OCC71" i="4"/>
  <c r="OCD71" i="4"/>
  <c r="OCE71" i="4"/>
  <c r="OCF71" i="4"/>
  <c r="OCG71" i="4"/>
  <c r="OCH71" i="4"/>
  <c r="OCI71" i="4"/>
  <c r="OCJ71" i="4"/>
  <c r="OCK71" i="4"/>
  <c r="OCL71" i="4"/>
  <c r="OCM71" i="4"/>
  <c r="OCN71" i="4"/>
  <c r="OCO71" i="4"/>
  <c r="OCP71" i="4"/>
  <c r="OCQ71" i="4"/>
  <c r="OCR71" i="4"/>
  <c r="OCS71" i="4"/>
  <c r="OCT71" i="4"/>
  <c r="OCU71" i="4"/>
  <c r="OCV71" i="4"/>
  <c r="OCW71" i="4"/>
  <c r="OCX71" i="4"/>
  <c r="OCY71" i="4"/>
  <c r="OCZ71" i="4"/>
  <c r="ODA71" i="4"/>
  <c r="ODB71" i="4"/>
  <c r="ODC71" i="4"/>
  <c r="ODD71" i="4"/>
  <c r="ODE71" i="4"/>
  <c r="ODF71" i="4"/>
  <c r="ODG71" i="4"/>
  <c r="ODH71" i="4"/>
  <c r="ODI71" i="4"/>
  <c r="ODJ71" i="4"/>
  <c r="ODK71" i="4"/>
  <c r="ODL71" i="4"/>
  <c r="ODM71" i="4"/>
  <c r="ODN71" i="4"/>
  <c r="ODO71" i="4"/>
  <c r="ODP71" i="4"/>
  <c r="ODQ71" i="4"/>
  <c r="ODR71" i="4"/>
  <c r="ODS71" i="4"/>
  <c r="ODT71" i="4"/>
  <c r="ODU71" i="4"/>
  <c r="ODV71" i="4"/>
  <c r="ODW71" i="4"/>
  <c r="ODX71" i="4"/>
  <c r="ODY71" i="4"/>
  <c r="ODZ71" i="4"/>
  <c r="OEA71" i="4"/>
  <c r="OEB71" i="4"/>
  <c r="OEC71" i="4"/>
  <c r="OED71" i="4"/>
  <c r="OEE71" i="4"/>
  <c r="OEF71" i="4"/>
  <c r="OEG71" i="4"/>
  <c r="OEH71" i="4"/>
  <c r="OEI71" i="4"/>
  <c r="OEJ71" i="4"/>
  <c r="OEK71" i="4"/>
  <c r="OEL71" i="4"/>
  <c r="OEM71" i="4"/>
  <c r="OEN71" i="4"/>
  <c r="OEO71" i="4"/>
  <c r="OEP71" i="4"/>
  <c r="OEQ71" i="4"/>
  <c r="OER71" i="4"/>
  <c r="OES71" i="4"/>
  <c r="OET71" i="4"/>
  <c r="OEU71" i="4"/>
  <c r="OEV71" i="4"/>
  <c r="OEW71" i="4"/>
  <c r="OEX71" i="4"/>
  <c r="OEY71" i="4"/>
  <c r="OEZ71" i="4"/>
  <c r="OFA71" i="4"/>
  <c r="OFB71" i="4"/>
  <c r="OFC71" i="4"/>
  <c r="OFD71" i="4"/>
  <c r="OFE71" i="4"/>
  <c r="OFF71" i="4"/>
  <c r="OFG71" i="4"/>
  <c r="OFH71" i="4"/>
  <c r="OFI71" i="4"/>
  <c r="OFJ71" i="4"/>
  <c r="OFK71" i="4"/>
  <c r="OFL71" i="4"/>
  <c r="OFM71" i="4"/>
  <c r="OFN71" i="4"/>
  <c r="OFO71" i="4"/>
  <c r="OFP71" i="4"/>
  <c r="OFQ71" i="4"/>
  <c r="OFR71" i="4"/>
  <c r="OFS71" i="4"/>
  <c r="OFT71" i="4"/>
  <c r="OFU71" i="4"/>
  <c r="OFV71" i="4"/>
  <c r="OFW71" i="4"/>
  <c r="OFX71" i="4"/>
  <c r="OFY71" i="4"/>
  <c r="OFZ71" i="4"/>
  <c r="OGA71" i="4"/>
  <c r="OGB71" i="4"/>
  <c r="OGC71" i="4"/>
  <c r="OGD71" i="4"/>
  <c r="OGE71" i="4"/>
  <c r="OGF71" i="4"/>
  <c r="OGG71" i="4"/>
  <c r="OGH71" i="4"/>
  <c r="OGI71" i="4"/>
  <c r="OGJ71" i="4"/>
  <c r="OGK71" i="4"/>
  <c r="OGL71" i="4"/>
  <c r="OGM71" i="4"/>
  <c r="OGN71" i="4"/>
  <c r="OGO71" i="4"/>
  <c r="OGP71" i="4"/>
  <c r="OGQ71" i="4"/>
  <c r="OGR71" i="4"/>
  <c r="OGS71" i="4"/>
  <c r="OGT71" i="4"/>
  <c r="OGU71" i="4"/>
  <c r="OGV71" i="4"/>
  <c r="OGW71" i="4"/>
  <c r="OGX71" i="4"/>
  <c r="OGY71" i="4"/>
  <c r="OGZ71" i="4"/>
  <c r="OHA71" i="4"/>
  <c r="OHB71" i="4"/>
  <c r="OHC71" i="4"/>
  <c r="OHD71" i="4"/>
  <c r="OHE71" i="4"/>
  <c r="OHF71" i="4"/>
  <c r="OHG71" i="4"/>
  <c r="OHH71" i="4"/>
  <c r="OHI71" i="4"/>
  <c r="OHJ71" i="4"/>
  <c r="OHK71" i="4"/>
  <c r="OHL71" i="4"/>
  <c r="OHM71" i="4"/>
  <c r="OHN71" i="4"/>
  <c r="OHO71" i="4"/>
  <c r="OHP71" i="4"/>
  <c r="OHQ71" i="4"/>
  <c r="OHR71" i="4"/>
  <c r="OHS71" i="4"/>
  <c r="OHT71" i="4"/>
  <c r="OHU71" i="4"/>
  <c r="OHV71" i="4"/>
  <c r="OHW71" i="4"/>
  <c r="OHX71" i="4"/>
  <c r="OHY71" i="4"/>
  <c r="OHZ71" i="4"/>
  <c r="OIA71" i="4"/>
  <c r="OIB71" i="4"/>
  <c r="OIC71" i="4"/>
  <c r="OID71" i="4"/>
  <c r="OIE71" i="4"/>
  <c r="OIF71" i="4"/>
  <c r="OIG71" i="4"/>
  <c r="OIH71" i="4"/>
  <c r="OII71" i="4"/>
  <c r="OIJ71" i="4"/>
  <c r="OIK71" i="4"/>
  <c r="OIL71" i="4"/>
  <c r="OIM71" i="4"/>
  <c r="OIN71" i="4"/>
  <c r="OIO71" i="4"/>
  <c r="OIP71" i="4"/>
  <c r="OIQ71" i="4"/>
  <c r="OIR71" i="4"/>
  <c r="OIS71" i="4"/>
  <c r="OIT71" i="4"/>
  <c r="OIU71" i="4"/>
  <c r="OIV71" i="4"/>
  <c r="OIW71" i="4"/>
  <c r="OIX71" i="4"/>
  <c r="OIY71" i="4"/>
  <c r="OIZ71" i="4"/>
  <c r="OJA71" i="4"/>
  <c r="OJB71" i="4"/>
  <c r="OJC71" i="4"/>
  <c r="OJD71" i="4"/>
  <c r="OJE71" i="4"/>
  <c r="OJF71" i="4"/>
  <c r="OJG71" i="4"/>
  <c r="OJH71" i="4"/>
  <c r="OJI71" i="4"/>
  <c r="OJJ71" i="4"/>
  <c r="OJK71" i="4"/>
  <c r="OJL71" i="4"/>
  <c r="OJM71" i="4"/>
  <c r="OJN71" i="4"/>
  <c r="OJO71" i="4"/>
  <c r="OJP71" i="4"/>
  <c r="OJQ71" i="4"/>
  <c r="OJR71" i="4"/>
  <c r="OJS71" i="4"/>
  <c r="OJT71" i="4"/>
  <c r="OJU71" i="4"/>
  <c r="OJV71" i="4"/>
  <c r="OJW71" i="4"/>
  <c r="OJX71" i="4"/>
  <c r="OJY71" i="4"/>
  <c r="OJZ71" i="4"/>
  <c r="OKA71" i="4"/>
  <c r="OKB71" i="4"/>
  <c r="OKC71" i="4"/>
  <c r="OKD71" i="4"/>
  <c r="OKE71" i="4"/>
  <c r="OKF71" i="4"/>
  <c r="OKG71" i="4"/>
  <c r="OKH71" i="4"/>
  <c r="OKI71" i="4"/>
  <c r="OKJ71" i="4"/>
  <c r="OKK71" i="4"/>
  <c r="OKL71" i="4"/>
  <c r="OKM71" i="4"/>
  <c r="OKN71" i="4"/>
  <c r="OKO71" i="4"/>
  <c r="OKP71" i="4"/>
  <c r="OKQ71" i="4"/>
  <c r="OKR71" i="4"/>
  <c r="OKS71" i="4"/>
  <c r="OKT71" i="4"/>
  <c r="OKU71" i="4"/>
  <c r="OKV71" i="4"/>
  <c r="OKW71" i="4"/>
  <c r="OKX71" i="4"/>
  <c r="OKY71" i="4"/>
  <c r="OKZ71" i="4"/>
  <c r="OLA71" i="4"/>
  <c r="OLB71" i="4"/>
  <c r="OLC71" i="4"/>
  <c r="OLD71" i="4"/>
  <c r="OLE71" i="4"/>
  <c r="OLF71" i="4"/>
  <c r="OLG71" i="4"/>
  <c r="OLH71" i="4"/>
  <c r="OLI71" i="4"/>
  <c r="OLJ71" i="4"/>
  <c r="OLK71" i="4"/>
  <c r="OLL71" i="4"/>
  <c r="OLM71" i="4"/>
  <c r="OLN71" i="4"/>
  <c r="OLO71" i="4"/>
  <c r="OLP71" i="4"/>
  <c r="OLQ71" i="4"/>
  <c r="OLR71" i="4"/>
  <c r="OLS71" i="4"/>
  <c r="OLT71" i="4"/>
  <c r="OLU71" i="4"/>
  <c r="OLV71" i="4"/>
  <c r="OLW71" i="4"/>
  <c r="OLX71" i="4"/>
  <c r="OLY71" i="4"/>
  <c r="OLZ71" i="4"/>
  <c r="OMA71" i="4"/>
  <c r="OMB71" i="4"/>
  <c r="OMC71" i="4"/>
  <c r="OMD71" i="4"/>
  <c r="OME71" i="4"/>
  <c r="OMF71" i="4"/>
  <c r="OMG71" i="4"/>
  <c r="OMH71" i="4"/>
  <c r="OMI71" i="4"/>
  <c r="OMJ71" i="4"/>
  <c r="OMK71" i="4"/>
  <c r="OML71" i="4"/>
  <c r="OMM71" i="4"/>
  <c r="OMN71" i="4"/>
  <c r="OMO71" i="4"/>
  <c r="OMP71" i="4"/>
  <c r="OMQ71" i="4"/>
  <c r="OMR71" i="4"/>
  <c r="OMS71" i="4"/>
  <c r="OMT71" i="4"/>
  <c r="OMU71" i="4"/>
  <c r="OMV71" i="4"/>
  <c r="OMW71" i="4"/>
  <c r="OMX71" i="4"/>
  <c r="OMY71" i="4"/>
  <c r="OMZ71" i="4"/>
  <c r="ONA71" i="4"/>
  <c r="ONB71" i="4"/>
  <c r="ONC71" i="4"/>
  <c r="OND71" i="4"/>
  <c r="ONE71" i="4"/>
  <c r="ONF71" i="4"/>
  <c r="ONG71" i="4"/>
  <c r="ONH71" i="4"/>
  <c r="ONI71" i="4"/>
  <c r="ONJ71" i="4"/>
  <c r="ONK71" i="4"/>
  <c r="ONL71" i="4"/>
  <c r="ONM71" i="4"/>
  <c r="ONN71" i="4"/>
  <c r="ONO71" i="4"/>
  <c r="ONP71" i="4"/>
  <c r="ONQ71" i="4"/>
  <c r="ONR71" i="4"/>
  <c r="ONS71" i="4"/>
  <c r="ONT71" i="4"/>
  <c r="ONU71" i="4"/>
  <c r="ONV71" i="4"/>
  <c r="ONW71" i="4"/>
  <c r="ONX71" i="4"/>
  <c r="ONY71" i="4"/>
  <c r="ONZ71" i="4"/>
  <c r="OOA71" i="4"/>
  <c r="OOB71" i="4"/>
  <c r="OOC71" i="4"/>
  <c r="OOD71" i="4"/>
  <c r="OOE71" i="4"/>
  <c r="OOF71" i="4"/>
  <c r="OOG71" i="4"/>
  <c r="OOH71" i="4"/>
  <c r="OOI71" i="4"/>
  <c r="OOJ71" i="4"/>
  <c r="OOK71" i="4"/>
  <c r="OOL71" i="4"/>
  <c r="OOM71" i="4"/>
  <c r="OON71" i="4"/>
  <c r="OOO71" i="4"/>
  <c r="OOP71" i="4"/>
  <c r="OOQ71" i="4"/>
  <c r="OOR71" i="4"/>
  <c r="OOS71" i="4"/>
  <c r="OOT71" i="4"/>
  <c r="OOU71" i="4"/>
  <c r="OOV71" i="4"/>
  <c r="OOW71" i="4"/>
  <c r="OOX71" i="4"/>
  <c r="OOY71" i="4"/>
  <c r="OOZ71" i="4"/>
  <c r="OPA71" i="4"/>
  <c r="OPB71" i="4"/>
  <c r="OPC71" i="4"/>
  <c r="OPD71" i="4"/>
  <c r="OPE71" i="4"/>
  <c r="OPF71" i="4"/>
  <c r="OPG71" i="4"/>
  <c r="OPH71" i="4"/>
  <c r="OPI71" i="4"/>
  <c r="OPJ71" i="4"/>
  <c r="OPK71" i="4"/>
  <c r="OPL71" i="4"/>
  <c r="OPM71" i="4"/>
  <c r="OPN71" i="4"/>
  <c r="OPO71" i="4"/>
  <c r="OPP71" i="4"/>
  <c r="OPQ71" i="4"/>
  <c r="OPR71" i="4"/>
  <c r="OPS71" i="4"/>
  <c r="OPT71" i="4"/>
  <c r="OPU71" i="4"/>
  <c r="OPV71" i="4"/>
  <c r="OPW71" i="4"/>
  <c r="OPX71" i="4"/>
  <c r="OPY71" i="4"/>
  <c r="OPZ71" i="4"/>
  <c r="OQA71" i="4"/>
  <c r="OQB71" i="4"/>
  <c r="OQC71" i="4"/>
  <c r="OQD71" i="4"/>
  <c r="OQE71" i="4"/>
  <c r="OQF71" i="4"/>
  <c r="OQG71" i="4"/>
  <c r="OQH71" i="4"/>
  <c r="OQI71" i="4"/>
  <c r="OQJ71" i="4"/>
  <c r="OQK71" i="4"/>
  <c r="OQL71" i="4"/>
  <c r="OQM71" i="4"/>
  <c r="OQN71" i="4"/>
  <c r="OQO71" i="4"/>
  <c r="OQP71" i="4"/>
  <c r="OQQ71" i="4"/>
  <c r="OQR71" i="4"/>
  <c r="OQS71" i="4"/>
  <c r="OQT71" i="4"/>
  <c r="OQU71" i="4"/>
  <c r="OQV71" i="4"/>
  <c r="OQW71" i="4"/>
  <c r="OQX71" i="4"/>
  <c r="OQY71" i="4"/>
  <c r="OQZ71" i="4"/>
  <c r="ORA71" i="4"/>
  <c r="ORB71" i="4"/>
  <c r="ORC71" i="4"/>
  <c r="ORD71" i="4"/>
  <c r="ORE71" i="4"/>
  <c r="ORF71" i="4"/>
  <c r="ORG71" i="4"/>
  <c r="ORH71" i="4"/>
  <c r="ORI71" i="4"/>
  <c r="ORJ71" i="4"/>
  <c r="ORK71" i="4"/>
  <c r="ORL71" i="4"/>
  <c r="ORM71" i="4"/>
  <c r="ORN71" i="4"/>
  <c r="ORO71" i="4"/>
  <c r="ORP71" i="4"/>
  <c r="ORQ71" i="4"/>
  <c r="ORR71" i="4"/>
  <c r="ORS71" i="4"/>
  <c r="ORT71" i="4"/>
  <c r="ORU71" i="4"/>
  <c r="ORV71" i="4"/>
  <c r="ORW71" i="4"/>
  <c r="ORX71" i="4"/>
  <c r="ORY71" i="4"/>
  <c r="ORZ71" i="4"/>
  <c r="OSA71" i="4"/>
  <c r="OSB71" i="4"/>
  <c r="OSC71" i="4"/>
  <c r="OSD71" i="4"/>
  <c r="OSE71" i="4"/>
  <c r="OSF71" i="4"/>
  <c r="OSG71" i="4"/>
  <c r="OSH71" i="4"/>
  <c r="OSI71" i="4"/>
  <c r="OSJ71" i="4"/>
  <c r="OSK71" i="4"/>
  <c r="OSL71" i="4"/>
  <c r="OSM71" i="4"/>
  <c r="OSN71" i="4"/>
  <c r="OSO71" i="4"/>
  <c r="OSP71" i="4"/>
  <c r="OSQ71" i="4"/>
  <c r="OSR71" i="4"/>
  <c r="OSS71" i="4"/>
  <c r="OST71" i="4"/>
  <c r="OSU71" i="4"/>
  <c r="OSV71" i="4"/>
  <c r="OSW71" i="4"/>
  <c r="OSX71" i="4"/>
  <c r="OSY71" i="4"/>
  <c r="OSZ71" i="4"/>
  <c r="OTA71" i="4"/>
  <c r="OTB71" i="4"/>
  <c r="OTC71" i="4"/>
  <c r="OTD71" i="4"/>
  <c r="OTE71" i="4"/>
  <c r="OTF71" i="4"/>
  <c r="OTG71" i="4"/>
  <c r="OTH71" i="4"/>
  <c r="OTI71" i="4"/>
  <c r="OTJ71" i="4"/>
  <c r="OTK71" i="4"/>
  <c r="OTL71" i="4"/>
  <c r="OTM71" i="4"/>
  <c r="OTN71" i="4"/>
  <c r="OTO71" i="4"/>
  <c r="OTP71" i="4"/>
  <c r="OTQ71" i="4"/>
  <c r="OTR71" i="4"/>
  <c r="OTS71" i="4"/>
  <c r="OTT71" i="4"/>
  <c r="OTU71" i="4"/>
  <c r="OTV71" i="4"/>
  <c r="OTW71" i="4"/>
  <c r="OTX71" i="4"/>
  <c r="OTY71" i="4"/>
  <c r="OTZ71" i="4"/>
  <c r="OUA71" i="4"/>
  <c r="OUB71" i="4"/>
  <c r="OUC71" i="4"/>
  <c r="OUD71" i="4"/>
  <c r="OUE71" i="4"/>
  <c r="OUF71" i="4"/>
  <c r="OUG71" i="4"/>
  <c r="OUH71" i="4"/>
  <c r="OUI71" i="4"/>
  <c r="OUJ71" i="4"/>
  <c r="OUK71" i="4"/>
  <c r="OUL71" i="4"/>
  <c r="OUM71" i="4"/>
  <c r="OUN71" i="4"/>
  <c r="OUO71" i="4"/>
  <c r="OUP71" i="4"/>
  <c r="OUQ71" i="4"/>
  <c r="OUR71" i="4"/>
  <c r="OUS71" i="4"/>
  <c r="OUT71" i="4"/>
  <c r="OUU71" i="4"/>
  <c r="OUV71" i="4"/>
  <c r="OUW71" i="4"/>
  <c r="OUX71" i="4"/>
  <c r="OUY71" i="4"/>
  <c r="OUZ71" i="4"/>
  <c r="OVA71" i="4"/>
  <c r="OVB71" i="4"/>
  <c r="OVC71" i="4"/>
  <c r="OVD71" i="4"/>
  <c r="OVE71" i="4"/>
  <c r="OVF71" i="4"/>
  <c r="OVG71" i="4"/>
  <c r="OVH71" i="4"/>
  <c r="OVI71" i="4"/>
  <c r="OVJ71" i="4"/>
  <c r="OVK71" i="4"/>
  <c r="OVL71" i="4"/>
  <c r="OVM71" i="4"/>
  <c r="OVN71" i="4"/>
  <c r="OVO71" i="4"/>
  <c r="OVP71" i="4"/>
  <c r="OVQ71" i="4"/>
  <c r="OVR71" i="4"/>
  <c r="OVS71" i="4"/>
  <c r="OVT71" i="4"/>
  <c r="OVU71" i="4"/>
  <c r="OVV71" i="4"/>
  <c r="OVW71" i="4"/>
  <c r="OVX71" i="4"/>
  <c r="OVY71" i="4"/>
  <c r="OVZ71" i="4"/>
  <c r="OWA71" i="4"/>
  <c r="OWB71" i="4"/>
  <c r="OWC71" i="4"/>
  <c r="OWD71" i="4"/>
  <c r="OWE71" i="4"/>
  <c r="OWF71" i="4"/>
  <c r="OWG71" i="4"/>
  <c r="OWH71" i="4"/>
  <c r="OWI71" i="4"/>
  <c r="OWJ71" i="4"/>
  <c r="OWK71" i="4"/>
  <c r="OWL71" i="4"/>
  <c r="OWM71" i="4"/>
  <c r="OWN71" i="4"/>
  <c r="OWO71" i="4"/>
  <c r="OWP71" i="4"/>
  <c r="OWQ71" i="4"/>
  <c r="OWR71" i="4"/>
  <c r="OWS71" i="4"/>
  <c r="OWT71" i="4"/>
  <c r="OWU71" i="4"/>
  <c r="OWV71" i="4"/>
  <c r="OWW71" i="4"/>
  <c r="OWX71" i="4"/>
  <c r="OWY71" i="4"/>
  <c r="OWZ71" i="4"/>
  <c r="OXA71" i="4"/>
  <c r="OXB71" i="4"/>
  <c r="OXC71" i="4"/>
  <c r="OXD71" i="4"/>
  <c r="OXE71" i="4"/>
  <c r="OXF71" i="4"/>
  <c r="OXG71" i="4"/>
  <c r="OXH71" i="4"/>
  <c r="OXI71" i="4"/>
  <c r="OXJ71" i="4"/>
  <c r="OXK71" i="4"/>
  <c r="OXL71" i="4"/>
  <c r="OXM71" i="4"/>
  <c r="OXN71" i="4"/>
  <c r="OXO71" i="4"/>
  <c r="OXP71" i="4"/>
  <c r="OXQ71" i="4"/>
  <c r="OXR71" i="4"/>
  <c r="OXS71" i="4"/>
  <c r="OXT71" i="4"/>
  <c r="OXU71" i="4"/>
  <c r="OXV71" i="4"/>
  <c r="OXW71" i="4"/>
  <c r="OXX71" i="4"/>
  <c r="OXY71" i="4"/>
  <c r="OXZ71" i="4"/>
  <c r="OYA71" i="4"/>
  <c r="OYB71" i="4"/>
  <c r="OYC71" i="4"/>
  <c r="OYD71" i="4"/>
  <c r="OYE71" i="4"/>
  <c r="OYF71" i="4"/>
  <c r="OYG71" i="4"/>
  <c r="OYH71" i="4"/>
  <c r="OYI71" i="4"/>
  <c r="OYJ71" i="4"/>
  <c r="OYK71" i="4"/>
  <c r="OYL71" i="4"/>
  <c r="OYM71" i="4"/>
  <c r="OYN71" i="4"/>
  <c r="OYO71" i="4"/>
  <c r="OYP71" i="4"/>
  <c r="OYQ71" i="4"/>
  <c r="OYR71" i="4"/>
  <c r="OYS71" i="4"/>
  <c r="OYT71" i="4"/>
  <c r="OYU71" i="4"/>
  <c r="OYV71" i="4"/>
  <c r="OYW71" i="4"/>
  <c r="OYX71" i="4"/>
  <c r="OYY71" i="4"/>
  <c r="OYZ71" i="4"/>
  <c r="OZA71" i="4"/>
  <c r="OZB71" i="4"/>
  <c r="OZC71" i="4"/>
  <c r="OZD71" i="4"/>
  <c r="OZE71" i="4"/>
  <c r="OZF71" i="4"/>
  <c r="OZG71" i="4"/>
  <c r="OZH71" i="4"/>
  <c r="OZI71" i="4"/>
  <c r="OZJ71" i="4"/>
  <c r="OZK71" i="4"/>
  <c r="OZL71" i="4"/>
  <c r="OZM71" i="4"/>
  <c r="OZN71" i="4"/>
  <c r="OZO71" i="4"/>
  <c r="OZP71" i="4"/>
  <c r="OZQ71" i="4"/>
  <c r="OZR71" i="4"/>
  <c r="OZS71" i="4"/>
  <c r="OZT71" i="4"/>
  <c r="OZU71" i="4"/>
  <c r="OZV71" i="4"/>
  <c r="OZW71" i="4"/>
  <c r="OZX71" i="4"/>
  <c r="OZY71" i="4"/>
  <c r="OZZ71" i="4"/>
  <c r="PAA71" i="4"/>
  <c r="PAB71" i="4"/>
  <c r="PAC71" i="4"/>
  <c r="PAD71" i="4"/>
  <c r="PAE71" i="4"/>
  <c r="PAF71" i="4"/>
  <c r="PAG71" i="4"/>
  <c r="PAH71" i="4"/>
  <c r="PAI71" i="4"/>
  <c r="PAJ71" i="4"/>
  <c r="PAK71" i="4"/>
  <c r="PAL71" i="4"/>
  <c r="PAM71" i="4"/>
  <c r="PAN71" i="4"/>
  <c r="PAO71" i="4"/>
  <c r="PAP71" i="4"/>
  <c r="PAQ71" i="4"/>
  <c r="PAR71" i="4"/>
  <c r="PAS71" i="4"/>
  <c r="PAT71" i="4"/>
  <c r="PAU71" i="4"/>
  <c r="PAV71" i="4"/>
  <c r="PAW71" i="4"/>
  <c r="PAX71" i="4"/>
  <c r="PAY71" i="4"/>
  <c r="PAZ71" i="4"/>
  <c r="PBA71" i="4"/>
  <c r="PBB71" i="4"/>
  <c r="PBC71" i="4"/>
  <c r="PBD71" i="4"/>
  <c r="PBE71" i="4"/>
  <c r="PBF71" i="4"/>
  <c r="PBG71" i="4"/>
  <c r="PBH71" i="4"/>
  <c r="PBI71" i="4"/>
  <c r="PBJ71" i="4"/>
  <c r="PBK71" i="4"/>
  <c r="PBL71" i="4"/>
  <c r="PBM71" i="4"/>
  <c r="PBN71" i="4"/>
  <c r="PBO71" i="4"/>
  <c r="PBP71" i="4"/>
  <c r="PBQ71" i="4"/>
  <c r="PBR71" i="4"/>
  <c r="PBS71" i="4"/>
  <c r="PBT71" i="4"/>
  <c r="PBU71" i="4"/>
  <c r="PBV71" i="4"/>
  <c r="PBW71" i="4"/>
  <c r="PBX71" i="4"/>
  <c r="PBY71" i="4"/>
  <c r="PBZ71" i="4"/>
  <c r="PCA71" i="4"/>
  <c r="PCB71" i="4"/>
  <c r="PCC71" i="4"/>
  <c r="PCD71" i="4"/>
  <c r="PCE71" i="4"/>
  <c r="PCF71" i="4"/>
  <c r="PCG71" i="4"/>
  <c r="PCH71" i="4"/>
  <c r="PCI71" i="4"/>
  <c r="PCJ71" i="4"/>
  <c r="PCK71" i="4"/>
  <c r="PCL71" i="4"/>
  <c r="PCM71" i="4"/>
  <c r="PCN71" i="4"/>
  <c r="PCO71" i="4"/>
  <c r="PCP71" i="4"/>
  <c r="PCQ71" i="4"/>
  <c r="PCR71" i="4"/>
  <c r="PCS71" i="4"/>
  <c r="PCT71" i="4"/>
  <c r="PCU71" i="4"/>
  <c r="PCV71" i="4"/>
  <c r="PCW71" i="4"/>
  <c r="PCX71" i="4"/>
  <c r="PCY71" i="4"/>
  <c r="PCZ71" i="4"/>
  <c r="PDA71" i="4"/>
  <c r="PDB71" i="4"/>
  <c r="PDC71" i="4"/>
  <c r="PDD71" i="4"/>
  <c r="PDE71" i="4"/>
  <c r="PDF71" i="4"/>
  <c r="PDG71" i="4"/>
  <c r="PDH71" i="4"/>
  <c r="PDI71" i="4"/>
  <c r="PDJ71" i="4"/>
  <c r="PDK71" i="4"/>
  <c r="PDL71" i="4"/>
  <c r="PDM71" i="4"/>
  <c r="PDN71" i="4"/>
  <c r="PDO71" i="4"/>
  <c r="PDP71" i="4"/>
  <c r="PDQ71" i="4"/>
  <c r="PDR71" i="4"/>
  <c r="PDS71" i="4"/>
  <c r="PDT71" i="4"/>
  <c r="PDU71" i="4"/>
  <c r="PDV71" i="4"/>
  <c r="PDW71" i="4"/>
  <c r="PDX71" i="4"/>
  <c r="PDY71" i="4"/>
  <c r="PDZ71" i="4"/>
  <c r="PEA71" i="4"/>
  <c r="PEB71" i="4"/>
  <c r="PEC71" i="4"/>
  <c r="PED71" i="4"/>
  <c r="PEE71" i="4"/>
  <c r="PEF71" i="4"/>
  <c r="PEG71" i="4"/>
  <c r="PEH71" i="4"/>
  <c r="PEI71" i="4"/>
  <c r="PEJ71" i="4"/>
  <c r="PEK71" i="4"/>
  <c r="PEL71" i="4"/>
  <c r="PEM71" i="4"/>
  <c r="PEN71" i="4"/>
  <c r="PEO71" i="4"/>
  <c r="PEP71" i="4"/>
  <c r="PEQ71" i="4"/>
  <c r="PER71" i="4"/>
  <c r="PES71" i="4"/>
  <c r="PET71" i="4"/>
  <c r="PEU71" i="4"/>
  <c r="PEV71" i="4"/>
  <c r="PEW71" i="4"/>
  <c r="PEX71" i="4"/>
  <c r="PEY71" i="4"/>
  <c r="PEZ71" i="4"/>
  <c r="PFA71" i="4"/>
  <c r="PFB71" i="4"/>
  <c r="PFC71" i="4"/>
  <c r="PFD71" i="4"/>
  <c r="PFE71" i="4"/>
  <c r="PFF71" i="4"/>
  <c r="PFG71" i="4"/>
  <c r="PFH71" i="4"/>
  <c r="PFI71" i="4"/>
  <c r="PFJ71" i="4"/>
  <c r="PFK71" i="4"/>
  <c r="PFL71" i="4"/>
  <c r="PFM71" i="4"/>
  <c r="PFN71" i="4"/>
  <c r="PFO71" i="4"/>
  <c r="PFP71" i="4"/>
  <c r="PFQ71" i="4"/>
  <c r="PFR71" i="4"/>
  <c r="PFS71" i="4"/>
  <c r="PFT71" i="4"/>
  <c r="PFU71" i="4"/>
  <c r="PFV71" i="4"/>
  <c r="PFW71" i="4"/>
  <c r="PFX71" i="4"/>
  <c r="PFY71" i="4"/>
  <c r="PFZ71" i="4"/>
  <c r="PGA71" i="4"/>
  <c r="PGB71" i="4"/>
  <c r="PGC71" i="4"/>
  <c r="PGD71" i="4"/>
  <c r="PGE71" i="4"/>
  <c r="PGF71" i="4"/>
  <c r="PGG71" i="4"/>
  <c r="PGH71" i="4"/>
  <c r="PGI71" i="4"/>
  <c r="PGJ71" i="4"/>
  <c r="PGK71" i="4"/>
  <c r="PGL71" i="4"/>
  <c r="PGM71" i="4"/>
  <c r="PGN71" i="4"/>
  <c r="PGO71" i="4"/>
  <c r="PGP71" i="4"/>
  <c r="PGQ71" i="4"/>
  <c r="PGR71" i="4"/>
  <c r="PGS71" i="4"/>
  <c r="PGT71" i="4"/>
  <c r="PGU71" i="4"/>
  <c r="PGV71" i="4"/>
  <c r="PGW71" i="4"/>
  <c r="PGX71" i="4"/>
  <c r="PGY71" i="4"/>
  <c r="PGZ71" i="4"/>
  <c r="PHA71" i="4"/>
  <c r="PHB71" i="4"/>
  <c r="PHC71" i="4"/>
  <c r="PHD71" i="4"/>
  <c r="PHE71" i="4"/>
  <c r="PHF71" i="4"/>
  <c r="PHG71" i="4"/>
  <c r="PHH71" i="4"/>
  <c r="PHI71" i="4"/>
  <c r="PHJ71" i="4"/>
  <c r="PHK71" i="4"/>
  <c r="PHL71" i="4"/>
  <c r="PHM71" i="4"/>
  <c r="PHN71" i="4"/>
  <c r="PHO71" i="4"/>
  <c r="PHP71" i="4"/>
  <c r="PHQ71" i="4"/>
  <c r="PHR71" i="4"/>
  <c r="PHS71" i="4"/>
  <c r="PHT71" i="4"/>
  <c r="PHU71" i="4"/>
  <c r="PHV71" i="4"/>
  <c r="PHW71" i="4"/>
  <c r="PHX71" i="4"/>
  <c r="PHY71" i="4"/>
  <c r="PHZ71" i="4"/>
  <c r="PIA71" i="4"/>
  <c r="PIB71" i="4"/>
  <c r="PIC71" i="4"/>
  <c r="PID71" i="4"/>
  <c r="PIE71" i="4"/>
  <c r="PIF71" i="4"/>
  <c r="PIG71" i="4"/>
  <c r="PIH71" i="4"/>
  <c r="PII71" i="4"/>
  <c r="PIJ71" i="4"/>
  <c r="PIK71" i="4"/>
  <c r="PIL71" i="4"/>
  <c r="PIM71" i="4"/>
  <c r="PIN71" i="4"/>
  <c r="PIO71" i="4"/>
  <c r="PIP71" i="4"/>
  <c r="PIQ71" i="4"/>
  <c r="PIR71" i="4"/>
  <c r="PIS71" i="4"/>
  <c r="PIT71" i="4"/>
  <c r="PIU71" i="4"/>
  <c r="PIV71" i="4"/>
  <c r="PIW71" i="4"/>
  <c r="PIX71" i="4"/>
  <c r="PIY71" i="4"/>
  <c r="PIZ71" i="4"/>
  <c r="PJA71" i="4"/>
  <c r="PJB71" i="4"/>
  <c r="PJC71" i="4"/>
  <c r="PJD71" i="4"/>
  <c r="PJE71" i="4"/>
  <c r="PJF71" i="4"/>
  <c r="PJG71" i="4"/>
  <c r="PJH71" i="4"/>
  <c r="PJI71" i="4"/>
  <c r="PJJ71" i="4"/>
  <c r="PJK71" i="4"/>
  <c r="PJL71" i="4"/>
  <c r="PJM71" i="4"/>
  <c r="PJN71" i="4"/>
  <c r="PJO71" i="4"/>
  <c r="PJP71" i="4"/>
  <c r="PJQ71" i="4"/>
  <c r="PJR71" i="4"/>
  <c r="PJS71" i="4"/>
  <c r="PJT71" i="4"/>
  <c r="PJU71" i="4"/>
  <c r="PJV71" i="4"/>
  <c r="PJW71" i="4"/>
  <c r="PJX71" i="4"/>
  <c r="PJY71" i="4"/>
  <c r="PJZ71" i="4"/>
  <c r="PKA71" i="4"/>
  <c r="PKB71" i="4"/>
  <c r="PKC71" i="4"/>
  <c r="PKD71" i="4"/>
  <c r="PKE71" i="4"/>
  <c r="PKF71" i="4"/>
  <c r="PKG71" i="4"/>
  <c r="PKH71" i="4"/>
  <c r="PKI71" i="4"/>
  <c r="PKJ71" i="4"/>
  <c r="PKK71" i="4"/>
  <c r="PKL71" i="4"/>
  <c r="PKM71" i="4"/>
  <c r="PKN71" i="4"/>
  <c r="PKO71" i="4"/>
  <c r="PKP71" i="4"/>
  <c r="PKQ71" i="4"/>
  <c r="PKR71" i="4"/>
  <c r="PKS71" i="4"/>
  <c r="PKT71" i="4"/>
  <c r="PKU71" i="4"/>
  <c r="PKV71" i="4"/>
  <c r="PKW71" i="4"/>
  <c r="PKX71" i="4"/>
  <c r="PKY71" i="4"/>
  <c r="PKZ71" i="4"/>
  <c r="PLA71" i="4"/>
  <c r="PLB71" i="4"/>
  <c r="PLC71" i="4"/>
  <c r="PLD71" i="4"/>
  <c r="PLE71" i="4"/>
  <c r="PLF71" i="4"/>
  <c r="PLG71" i="4"/>
  <c r="PLH71" i="4"/>
  <c r="PLI71" i="4"/>
  <c r="PLJ71" i="4"/>
  <c r="PLK71" i="4"/>
  <c r="PLL71" i="4"/>
  <c r="PLM71" i="4"/>
  <c r="PLN71" i="4"/>
  <c r="PLO71" i="4"/>
  <c r="PLP71" i="4"/>
  <c r="PLQ71" i="4"/>
  <c r="PLR71" i="4"/>
  <c r="PLS71" i="4"/>
  <c r="PLT71" i="4"/>
  <c r="PLU71" i="4"/>
  <c r="PLV71" i="4"/>
  <c r="PLW71" i="4"/>
  <c r="PLX71" i="4"/>
  <c r="PLY71" i="4"/>
  <c r="PLZ71" i="4"/>
  <c r="PMA71" i="4"/>
  <c r="PMB71" i="4"/>
  <c r="PMC71" i="4"/>
  <c r="PMD71" i="4"/>
  <c r="PME71" i="4"/>
  <c r="PMF71" i="4"/>
  <c r="PMG71" i="4"/>
  <c r="PMH71" i="4"/>
  <c r="PMI71" i="4"/>
  <c r="PMJ71" i="4"/>
  <c r="PMK71" i="4"/>
  <c r="PML71" i="4"/>
  <c r="PMM71" i="4"/>
  <c r="PMN71" i="4"/>
  <c r="PMO71" i="4"/>
  <c r="PMP71" i="4"/>
  <c r="PMQ71" i="4"/>
  <c r="PMR71" i="4"/>
  <c r="PMS71" i="4"/>
  <c r="PMT71" i="4"/>
  <c r="PMU71" i="4"/>
  <c r="PMV71" i="4"/>
  <c r="PMW71" i="4"/>
  <c r="PMX71" i="4"/>
  <c r="PMY71" i="4"/>
  <c r="PMZ71" i="4"/>
  <c r="PNA71" i="4"/>
  <c r="PNB71" i="4"/>
  <c r="PNC71" i="4"/>
  <c r="PND71" i="4"/>
  <c r="PNE71" i="4"/>
  <c r="PNF71" i="4"/>
  <c r="PNG71" i="4"/>
  <c r="PNH71" i="4"/>
  <c r="PNI71" i="4"/>
  <c r="PNJ71" i="4"/>
  <c r="PNK71" i="4"/>
  <c r="PNL71" i="4"/>
  <c r="PNM71" i="4"/>
  <c r="PNN71" i="4"/>
  <c r="PNO71" i="4"/>
  <c r="PNP71" i="4"/>
  <c r="PNQ71" i="4"/>
  <c r="PNR71" i="4"/>
  <c r="PNS71" i="4"/>
  <c r="PNT71" i="4"/>
  <c r="PNU71" i="4"/>
  <c r="PNV71" i="4"/>
  <c r="PNW71" i="4"/>
  <c r="PNX71" i="4"/>
  <c r="PNY71" i="4"/>
  <c r="PNZ71" i="4"/>
  <c r="POA71" i="4"/>
  <c r="POB71" i="4"/>
  <c r="POC71" i="4"/>
  <c r="POD71" i="4"/>
  <c r="POE71" i="4"/>
  <c r="POF71" i="4"/>
  <c r="POG71" i="4"/>
  <c r="POH71" i="4"/>
  <c r="POI71" i="4"/>
  <c r="POJ71" i="4"/>
  <c r="POK71" i="4"/>
  <c r="POL71" i="4"/>
  <c r="POM71" i="4"/>
  <c r="PON71" i="4"/>
  <c r="POO71" i="4"/>
  <c r="POP71" i="4"/>
  <c r="POQ71" i="4"/>
  <c r="POR71" i="4"/>
  <c r="POS71" i="4"/>
  <c r="POT71" i="4"/>
  <c r="POU71" i="4"/>
  <c r="POV71" i="4"/>
  <c r="POW71" i="4"/>
  <c r="POX71" i="4"/>
  <c r="POY71" i="4"/>
  <c r="POZ71" i="4"/>
  <c r="PPA71" i="4"/>
  <c r="PPB71" i="4"/>
  <c r="PPC71" i="4"/>
  <c r="PPD71" i="4"/>
  <c r="PPE71" i="4"/>
  <c r="PPF71" i="4"/>
  <c r="PPG71" i="4"/>
  <c r="PPH71" i="4"/>
  <c r="PPI71" i="4"/>
  <c r="PPJ71" i="4"/>
  <c r="PPK71" i="4"/>
  <c r="PPL71" i="4"/>
  <c r="PPM71" i="4"/>
  <c r="PPN71" i="4"/>
  <c r="PPO71" i="4"/>
  <c r="PPP71" i="4"/>
  <c r="PPQ71" i="4"/>
  <c r="PPR71" i="4"/>
  <c r="PPS71" i="4"/>
  <c r="PPT71" i="4"/>
  <c r="PPU71" i="4"/>
  <c r="PPV71" i="4"/>
  <c r="PPW71" i="4"/>
  <c r="PPX71" i="4"/>
  <c r="PPY71" i="4"/>
  <c r="PPZ71" i="4"/>
  <c r="PQA71" i="4"/>
  <c r="PQB71" i="4"/>
  <c r="PQC71" i="4"/>
  <c r="PQD71" i="4"/>
  <c r="PQE71" i="4"/>
  <c r="PQF71" i="4"/>
  <c r="PQG71" i="4"/>
  <c r="PQH71" i="4"/>
  <c r="PQI71" i="4"/>
  <c r="PQJ71" i="4"/>
  <c r="PQK71" i="4"/>
  <c r="PQL71" i="4"/>
  <c r="PQM71" i="4"/>
  <c r="PQN71" i="4"/>
  <c r="PQO71" i="4"/>
  <c r="PQP71" i="4"/>
  <c r="PQQ71" i="4"/>
  <c r="PQR71" i="4"/>
  <c r="PQS71" i="4"/>
  <c r="PQT71" i="4"/>
  <c r="PQU71" i="4"/>
  <c r="PQV71" i="4"/>
  <c r="PQW71" i="4"/>
  <c r="PQX71" i="4"/>
  <c r="PQY71" i="4"/>
  <c r="PQZ71" i="4"/>
  <c r="PRA71" i="4"/>
  <c r="PRB71" i="4"/>
  <c r="PRC71" i="4"/>
  <c r="PRD71" i="4"/>
  <c r="PRE71" i="4"/>
  <c r="PRF71" i="4"/>
  <c r="PRG71" i="4"/>
  <c r="PRH71" i="4"/>
  <c r="PRI71" i="4"/>
  <c r="PRJ71" i="4"/>
  <c r="PRK71" i="4"/>
  <c r="PRL71" i="4"/>
  <c r="PRM71" i="4"/>
  <c r="PRN71" i="4"/>
  <c r="PRO71" i="4"/>
  <c r="PRP71" i="4"/>
  <c r="PRQ71" i="4"/>
  <c r="PRR71" i="4"/>
  <c r="PRS71" i="4"/>
  <c r="PRT71" i="4"/>
  <c r="PRU71" i="4"/>
  <c r="PRV71" i="4"/>
  <c r="PRW71" i="4"/>
  <c r="PRX71" i="4"/>
  <c r="PRY71" i="4"/>
  <c r="PRZ71" i="4"/>
  <c r="PSA71" i="4"/>
  <c r="PSB71" i="4"/>
  <c r="PSC71" i="4"/>
  <c r="PSD71" i="4"/>
  <c r="PSE71" i="4"/>
  <c r="PSF71" i="4"/>
  <c r="PSG71" i="4"/>
  <c r="PSH71" i="4"/>
  <c r="PSI71" i="4"/>
  <c r="PSJ71" i="4"/>
  <c r="PSK71" i="4"/>
  <c r="PSL71" i="4"/>
  <c r="PSM71" i="4"/>
  <c r="PSN71" i="4"/>
  <c r="PSO71" i="4"/>
  <c r="PSP71" i="4"/>
  <c r="PSQ71" i="4"/>
  <c r="PSR71" i="4"/>
  <c r="PSS71" i="4"/>
  <c r="PST71" i="4"/>
  <c r="PSU71" i="4"/>
  <c r="PSV71" i="4"/>
  <c r="PSW71" i="4"/>
  <c r="PSX71" i="4"/>
  <c r="PSY71" i="4"/>
  <c r="PSZ71" i="4"/>
  <c r="PTA71" i="4"/>
  <c r="PTB71" i="4"/>
  <c r="PTC71" i="4"/>
  <c r="PTD71" i="4"/>
  <c r="PTE71" i="4"/>
  <c r="PTF71" i="4"/>
  <c r="PTG71" i="4"/>
  <c r="PTH71" i="4"/>
  <c r="PTI71" i="4"/>
  <c r="PTJ71" i="4"/>
  <c r="PTK71" i="4"/>
  <c r="PTL71" i="4"/>
  <c r="PTM71" i="4"/>
  <c r="PTN71" i="4"/>
  <c r="PTO71" i="4"/>
  <c r="PTP71" i="4"/>
  <c r="PTQ71" i="4"/>
  <c r="PTR71" i="4"/>
  <c r="PTS71" i="4"/>
  <c r="PTT71" i="4"/>
  <c r="PTU71" i="4"/>
  <c r="PTV71" i="4"/>
  <c r="PTW71" i="4"/>
  <c r="PTX71" i="4"/>
  <c r="PTY71" i="4"/>
  <c r="PTZ71" i="4"/>
  <c r="PUA71" i="4"/>
  <c r="PUB71" i="4"/>
  <c r="PUC71" i="4"/>
  <c r="PUD71" i="4"/>
  <c r="PUE71" i="4"/>
  <c r="PUF71" i="4"/>
  <c r="PUG71" i="4"/>
  <c r="PUH71" i="4"/>
  <c r="PUI71" i="4"/>
  <c r="PUJ71" i="4"/>
  <c r="PUK71" i="4"/>
  <c r="PUL71" i="4"/>
  <c r="PUM71" i="4"/>
  <c r="PUN71" i="4"/>
  <c r="PUO71" i="4"/>
  <c r="PUP71" i="4"/>
  <c r="PUQ71" i="4"/>
  <c r="PUR71" i="4"/>
  <c r="PUS71" i="4"/>
  <c r="PUT71" i="4"/>
  <c r="PUU71" i="4"/>
  <c r="PUV71" i="4"/>
  <c r="PUW71" i="4"/>
  <c r="PUX71" i="4"/>
  <c r="PUY71" i="4"/>
  <c r="PUZ71" i="4"/>
  <c r="PVA71" i="4"/>
  <c r="PVB71" i="4"/>
  <c r="PVC71" i="4"/>
  <c r="PVD71" i="4"/>
  <c r="PVE71" i="4"/>
  <c r="PVF71" i="4"/>
  <c r="PVG71" i="4"/>
  <c r="PVH71" i="4"/>
  <c r="PVI71" i="4"/>
  <c r="PVJ71" i="4"/>
  <c r="PVK71" i="4"/>
  <c r="PVL71" i="4"/>
  <c r="PVM71" i="4"/>
  <c r="PVN71" i="4"/>
  <c r="PVO71" i="4"/>
  <c r="PVP71" i="4"/>
  <c r="PVQ71" i="4"/>
  <c r="PVR71" i="4"/>
  <c r="PVS71" i="4"/>
  <c r="PVT71" i="4"/>
  <c r="PVU71" i="4"/>
  <c r="PVV71" i="4"/>
  <c r="PVW71" i="4"/>
  <c r="PVX71" i="4"/>
  <c r="PVY71" i="4"/>
  <c r="PVZ71" i="4"/>
  <c r="PWA71" i="4"/>
  <c r="PWB71" i="4"/>
  <c r="PWC71" i="4"/>
  <c r="PWD71" i="4"/>
  <c r="PWE71" i="4"/>
  <c r="PWF71" i="4"/>
  <c r="PWG71" i="4"/>
  <c r="PWH71" i="4"/>
  <c r="PWI71" i="4"/>
  <c r="PWJ71" i="4"/>
  <c r="PWK71" i="4"/>
  <c r="PWL71" i="4"/>
  <c r="PWM71" i="4"/>
  <c r="PWN71" i="4"/>
  <c r="PWO71" i="4"/>
  <c r="PWP71" i="4"/>
  <c r="PWQ71" i="4"/>
  <c r="PWR71" i="4"/>
  <c r="PWS71" i="4"/>
  <c r="PWT71" i="4"/>
  <c r="PWU71" i="4"/>
  <c r="PWV71" i="4"/>
  <c r="PWW71" i="4"/>
  <c r="PWX71" i="4"/>
  <c r="PWY71" i="4"/>
  <c r="PWZ71" i="4"/>
  <c r="PXA71" i="4"/>
  <c r="PXB71" i="4"/>
  <c r="PXC71" i="4"/>
  <c r="PXD71" i="4"/>
  <c r="PXE71" i="4"/>
  <c r="PXF71" i="4"/>
  <c r="PXG71" i="4"/>
  <c r="PXH71" i="4"/>
  <c r="PXI71" i="4"/>
  <c r="PXJ71" i="4"/>
  <c r="PXK71" i="4"/>
  <c r="PXL71" i="4"/>
  <c r="PXM71" i="4"/>
  <c r="PXN71" i="4"/>
  <c r="PXO71" i="4"/>
  <c r="PXP71" i="4"/>
  <c r="PXQ71" i="4"/>
  <c r="PXR71" i="4"/>
  <c r="PXS71" i="4"/>
  <c r="PXT71" i="4"/>
  <c r="PXU71" i="4"/>
  <c r="PXV71" i="4"/>
  <c r="PXW71" i="4"/>
  <c r="PXX71" i="4"/>
  <c r="PXY71" i="4"/>
  <c r="PXZ71" i="4"/>
  <c r="PYA71" i="4"/>
  <c r="PYB71" i="4"/>
  <c r="PYC71" i="4"/>
  <c r="PYD71" i="4"/>
  <c r="PYE71" i="4"/>
  <c r="PYF71" i="4"/>
  <c r="PYG71" i="4"/>
  <c r="PYH71" i="4"/>
  <c r="PYI71" i="4"/>
  <c r="PYJ71" i="4"/>
  <c r="PYK71" i="4"/>
  <c r="PYL71" i="4"/>
  <c r="PYM71" i="4"/>
  <c r="PYN71" i="4"/>
  <c r="PYO71" i="4"/>
  <c r="PYP71" i="4"/>
  <c r="PYQ71" i="4"/>
  <c r="PYR71" i="4"/>
  <c r="PYS71" i="4"/>
  <c r="PYT71" i="4"/>
  <c r="PYU71" i="4"/>
  <c r="PYV71" i="4"/>
  <c r="PYW71" i="4"/>
  <c r="PYX71" i="4"/>
  <c r="PYY71" i="4"/>
  <c r="PYZ71" i="4"/>
  <c r="PZA71" i="4"/>
  <c r="PZB71" i="4"/>
  <c r="PZC71" i="4"/>
  <c r="PZD71" i="4"/>
  <c r="PZE71" i="4"/>
  <c r="PZF71" i="4"/>
  <c r="PZG71" i="4"/>
  <c r="PZH71" i="4"/>
  <c r="PZI71" i="4"/>
  <c r="PZJ71" i="4"/>
  <c r="PZK71" i="4"/>
  <c r="PZL71" i="4"/>
  <c r="PZM71" i="4"/>
  <c r="PZN71" i="4"/>
  <c r="PZO71" i="4"/>
  <c r="PZP71" i="4"/>
  <c r="PZQ71" i="4"/>
  <c r="PZR71" i="4"/>
  <c r="PZS71" i="4"/>
  <c r="PZT71" i="4"/>
  <c r="PZU71" i="4"/>
  <c r="PZV71" i="4"/>
  <c r="PZW71" i="4"/>
  <c r="PZX71" i="4"/>
  <c r="PZY71" i="4"/>
  <c r="PZZ71" i="4"/>
  <c r="QAA71" i="4"/>
  <c r="QAB71" i="4"/>
  <c r="QAC71" i="4"/>
  <c r="QAD71" i="4"/>
  <c r="QAE71" i="4"/>
  <c r="QAF71" i="4"/>
  <c r="QAG71" i="4"/>
  <c r="QAH71" i="4"/>
  <c r="QAI71" i="4"/>
  <c r="QAJ71" i="4"/>
  <c r="QAK71" i="4"/>
  <c r="QAL71" i="4"/>
  <c r="QAM71" i="4"/>
  <c r="QAN71" i="4"/>
  <c r="QAO71" i="4"/>
  <c r="QAP71" i="4"/>
  <c r="QAQ71" i="4"/>
  <c r="QAR71" i="4"/>
  <c r="QAS71" i="4"/>
  <c r="QAT71" i="4"/>
  <c r="QAU71" i="4"/>
  <c r="QAV71" i="4"/>
  <c r="QAW71" i="4"/>
  <c r="QAX71" i="4"/>
  <c r="QAY71" i="4"/>
  <c r="QAZ71" i="4"/>
  <c r="QBA71" i="4"/>
  <c r="QBB71" i="4"/>
  <c r="QBC71" i="4"/>
  <c r="QBD71" i="4"/>
  <c r="QBE71" i="4"/>
  <c r="QBF71" i="4"/>
  <c r="QBG71" i="4"/>
  <c r="QBH71" i="4"/>
  <c r="QBI71" i="4"/>
  <c r="QBJ71" i="4"/>
  <c r="QBK71" i="4"/>
  <c r="QBL71" i="4"/>
  <c r="QBM71" i="4"/>
  <c r="QBN71" i="4"/>
  <c r="QBO71" i="4"/>
  <c r="QBP71" i="4"/>
  <c r="QBQ71" i="4"/>
  <c r="QBR71" i="4"/>
  <c r="QBS71" i="4"/>
  <c r="QBT71" i="4"/>
  <c r="QBU71" i="4"/>
  <c r="QBV71" i="4"/>
  <c r="QBW71" i="4"/>
  <c r="QBX71" i="4"/>
  <c r="QBY71" i="4"/>
  <c r="QBZ71" i="4"/>
  <c r="QCA71" i="4"/>
  <c r="QCB71" i="4"/>
  <c r="QCC71" i="4"/>
  <c r="QCD71" i="4"/>
  <c r="QCE71" i="4"/>
  <c r="QCF71" i="4"/>
  <c r="QCG71" i="4"/>
  <c r="QCH71" i="4"/>
  <c r="QCI71" i="4"/>
  <c r="QCJ71" i="4"/>
  <c r="QCK71" i="4"/>
  <c r="QCL71" i="4"/>
  <c r="QCM71" i="4"/>
  <c r="QCN71" i="4"/>
  <c r="QCO71" i="4"/>
  <c r="QCP71" i="4"/>
  <c r="QCQ71" i="4"/>
  <c r="QCR71" i="4"/>
  <c r="QCS71" i="4"/>
  <c r="QCT71" i="4"/>
  <c r="QCU71" i="4"/>
  <c r="QCV71" i="4"/>
  <c r="QCW71" i="4"/>
  <c r="QCX71" i="4"/>
  <c r="QCY71" i="4"/>
  <c r="QCZ71" i="4"/>
  <c r="QDA71" i="4"/>
  <c r="QDB71" i="4"/>
  <c r="QDC71" i="4"/>
  <c r="QDD71" i="4"/>
  <c r="QDE71" i="4"/>
  <c r="QDF71" i="4"/>
  <c r="QDG71" i="4"/>
  <c r="QDH71" i="4"/>
  <c r="QDI71" i="4"/>
  <c r="QDJ71" i="4"/>
  <c r="QDK71" i="4"/>
  <c r="QDL71" i="4"/>
  <c r="QDM71" i="4"/>
  <c r="QDN71" i="4"/>
  <c r="QDO71" i="4"/>
  <c r="QDP71" i="4"/>
  <c r="QDQ71" i="4"/>
  <c r="QDR71" i="4"/>
  <c r="QDS71" i="4"/>
  <c r="QDT71" i="4"/>
  <c r="QDU71" i="4"/>
  <c r="QDV71" i="4"/>
  <c r="QDW71" i="4"/>
  <c r="QDX71" i="4"/>
  <c r="QDY71" i="4"/>
  <c r="QDZ71" i="4"/>
  <c r="QEA71" i="4"/>
  <c r="QEB71" i="4"/>
  <c r="QEC71" i="4"/>
  <c r="QED71" i="4"/>
  <c r="QEE71" i="4"/>
  <c r="QEF71" i="4"/>
  <c r="QEG71" i="4"/>
  <c r="QEH71" i="4"/>
  <c r="QEI71" i="4"/>
  <c r="QEJ71" i="4"/>
  <c r="QEK71" i="4"/>
  <c r="QEL71" i="4"/>
  <c r="QEM71" i="4"/>
  <c r="QEN71" i="4"/>
  <c r="QEO71" i="4"/>
  <c r="QEP71" i="4"/>
  <c r="QEQ71" i="4"/>
  <c r="QER71" i="4"/>
  <c r="QES71" i="4"/>
  <c r="QET71" i="4"/>
  <c r="QEU71" i="4"/>
  <c r="QEV71" i="4"/>
  <c r="QEW71" i="4"/>
  <c r="QEX71" i="4"/>
  <c r="QEY71" i="4"/>
  <c r="QEZ71" i="4"/>
  <c r="QFA71" i="4"/>
  <c r="QFB71" i="4"/>
  <c r="QFC71" i="4"/>
  <c r="QFD71" i="4"/>
  <c r="QFE71" i="4"/>
  <c r="QFF71" i="4"/>
  <c r="QFG71" i="4"/>
  <c r="QFH71" i="4"/>
  <c r="QFI71" i="4"/>
  <c r="QFJ71" i="4"/>
  <c r="QFK71" i="4"/>
  <c r="QFL71" i="4"/>
  <c r="QFM71" i="4"/>
  <c r="QFN71" i="4"/>
  <c r="QFO71" i="4"/>
  <c r="QFP71" i="4"/>
  <c r="QFQ71" i="4"/>
  <c r="QFR71" i="4"/>
  <c r="QFS71" i="4"/>
  <c r="QFT71" i="4"/>
  <c r="QFU71" i="4"/>
  <c r="QFV71" i="4"/>
  <c r="QFW71" i="4"/>
  <c r="QFX71" i="4"/>
  <c r="QFY71" i="4"/>
  <c r="QFZ71" i="4"/>
  <c r="QGA71" i="4"/>
  <c r="QGB71" i="4"/>
  <c r="QGC71" i="4"/>
  <c r="QGD71" i="4"/>
  <c r="QGE71" i="4"/>
  <c r="QGF71" i="4"/>
  <c r="QGG71" i="4"/>
  <c r="QGH71" i="4"/>
  <c r="QGI71" i="4"/>
  <c r="QGJ71" i="4"/>
  <c r="QGK71" i="4"/>
  <c r="QGL71" i="4"/>
  <c r="QGM71" i="4"/>
  <c r="QGN71" i="4"/>
  <c r="QGO71" i="4"/>
  <c r="QGP71" i="4"/>
  <c r="QGQ71" i="4"/>
  <c r="QGR71" i="4"/>
  <c r="QGS71" i="4"/>
  <c r="QGT71" i="4"/>
  <c r="QGU71" i="4"/>
  <c r="QGV71" i="4"/>
  <c r="QGW71" i="4"/>
  <c r="QGX71" i="4"/>
  <c r="QGY71" i="4"/>
  <c r="QGZ71" i="4"/>
  <c r="QHA71" i="4"/>
  <c r="QHB71" i="4"/>
  <c r="QHC71" i="4"/>
  <c r="QHD71" i="4"/>
  <c r="QHE71" i="4"/>
  <c r="QHF71" i="4"/>
  <c r="QHG71" i="4"/>
  <c r="QHH71" i="4"/>
  <c r="QHI71" i="4"/>
  <c r="QHJ71" i="4"/>
  <c r="QHK71" i="4"/>
  <c r="QHL71" i="4"/>
  <c r="QHM71" i="4"/>
  <c r="QHN71" i="4"/>
  <c r="QHO71" i="4"/>
  <c r="QHP71" i="4"/>
  <c r="QHQ71" i="4"/>
  <c r="QHR71" i="4"/>
  <c r="QHS71" i="4"/>
  <c r="QHT71" i="4"/>
  <c r="QHU71" i="4"/>
  <c r="QHV71" i="4"/>
  <c r="QHW71" i="4"/>
  <c r="QHX71" i="4"/>
  <c r="QHY71" i="4"/>
  <c r="QHZ71" i="4"/>
  <c r="QIA71" i="4"/>
  <c r="QIB71" i="4"/>
  <c r="QIC71" i="4"/>
  <c r="QID71" i="4"/>
  <c r="QIE71" i="4"/>
  <c r="QIF71" i="4"/>
  <c r="QIG71" i="4"/>
  <c r="QIH71" i="4"/>
  <c r="QII71" i="4"/>
  <c r="QIJ71" i="4"/>
  <c r="QIK71" i="4"/>
  <c r="QIL71" i="4"/>
  <c r="QIM71" i="4"/>
  <c r="QIN71" i="4"/>
  <c r="QIO71" i="4"/>
  <c r="QIP71" i="4"/>
  <c r="QIQ71" i="4"/>
  <c r="QIR71" i="4"/>
  <c r="QIS71" i="4"/>
  <c r="QIT71" i="4"/>
  <c r="QIU71" i="4"/>
  <c r="QIV71" i="4"/>
  <c r="QIW71" i="4"/>
  <c r="QIX71" i="4"/>
  <c r="QIY71" i="4"/>
  <c r="QIZ71" i="4"/>
  <c r="QJA71" i="4"/>
  <c r="QJB71" i="4"/>
  <c r="QJC71" i="4"/>
  <c r="QJD71" i="4"/>
  <c r="QJE71" i="4"/>
  <c r="QJF71" i="4"/>
  <c r="QJG71" i="4"/>
  <c r="QJH71" i="4"/>
  <c r="QJI71" i="4"/>
  <c r="QJJ71" i="4"/>
  <c r="QJK71" i="4"/>
  <c r="QJL71" i="4"/>
  <c r="QJM71" i="4"/>
  <c r="QJN71" i="4"/>
  <c r="QJO71" i="4"/>
  <c r="QJP71" i="4"/>
  <c r="QJQ71" i="4"/>
  <c r="QJR71" i="4"/>
  <c r="QJS71" i="4"/>
  <c r="QJT71" i="4"/>
  <c r="QJU71" i="4"/>
  <c r="QJV71" i="4"/>
  <c r="QJW71" i="4"/>
  <c r="QJX71" i="4"/>
  <c r="QJY71" i="4"/>
  <c r="QJZ71" i="4"/>
  <c r="QKA71" i="4"/>
  <c r="QKB71" i="4"/>
  <c r="QKC71" i="4"/>
  <c r="QKD71" i="4"/>
  <c r="QKE71" i="4"/>
  <c r="QKF71" i="4"/>
  <c r="QKG71" i="4"/>
  <c r="QKH71" i="4"/>
  <c r="QKI71" i="4"/>
  <c r="QKJ71" i="4"/>
  <c r="QKK71" i="4"/>
  <c r="QKL71" i="4"/>
  <c r="QKM71" i="4"/>
  <c r="QKN71" i="4"/>
  <c r="QKO71" i="4"/>
  <c r="QKP71" i="4"/>
  <c r="QKQ71" i="4"/>
  <c r="QKR71" i="4"/>
  <c r="QKS71" i="4"/>
  <c r="QKT71" i="4"/>
  <c r="QKU71" i="4"/>
  <c r="QKV71" i="4"/>
  <c r="QKW71" i="4"/>
  <c r="QKX71" i="4"/>
  <c r="QKY71" i="4"/>
  <c r="QKZ71" i="4"/>
  <c r="QLA71" i="4"/>
  <c r="QLB71" i="4"/>
  <c r="QLC71" i="4"/>
  <c r="QLD71" i="4"/>
  <c r="QLE71" i="4"/>
  <c r="QLF71" i="4"/>
  <c r="QLG71" i="4"/>
  <c r="QLH71" i="4"/>
  <c r="QLI71" i="4"/>
  <c r="QLJ71" i="4"/>
  <c r="QLK71" i="4"/>
  <c r="QLL71" i="4"/>
  <c r="QLM71" i="4"/>
  <c r="QLN71" i="4"/>
  <c r="QLO71" i="4"/>
  <c r="QLP71" i="4"/>
  <c r="QLQ71" i="4"/>
  <c r="QLR71" i="4"/>
  <c r="QLS71" i="4"/>
  <c r="QLT71" i="4"/>
  <c r="QLU71" i="4"/>
  <c r="QLV71" i="4"/>
  <c r="QLW71" i="4"/>
  <c r="QLX71" i="4"/>
  <c r="QLY71" i="4"/>
  <c r="QLZ71" i="4"/>
  <c r="QMA71" i="4"/>
  <c r="QMB71" i="4"/>
  <c r="QMC71" i="4"/>
  <c r="QMD71" i="4"/>
  <c r="QME71" i="4"/>
  <c r="QMF71" i="4"/>
  <c r="QMG71" i="4"/>
  <c r="QMH71" i="4"/>
  <c r="QMI71" i="4"/>
  <c r="QMJ71" i="4"/>
  <c r="QMK71" i="4"/>
  <c r="QML71" i="4"/>
  <c r="QMM71" i="4"/>
  <c r="QMN71" i="4"/>
  <c r="QMO71" i="4"/>
  <c r="QMP71" i="4"/>
  <c r="QMQ71" i="4"/>
  <c r="QMR71" i="4"/>
  <c r="QMS71" i="4"/>
  <c r="QMT71" i="4"/>
  <c r="QMU71" i="4"/>
  <c r="QMV71" i="4"/>
  <c r="QMW71" i="4"/>
  <c r="QMX71" i="4"/>
  <c r="QMY71" i="4"/>
  <c r="QMZ71" i="4"/>
  <c r="QNA71" i="4"/>
  <c r="QNB71" i="4"/>
  <c r="QNC71" i="4"/>
  <c r="QND71" i="4"/>
  <c r="QNE71" i="4"/>
  <c r="QNF71" i="4"/>
  <c r="QNG71" i="4"/>
  <c r="QNH71" i="4"/>
  <c r="QNI71" i="4"/>
  <c r="QNJ71" i="4"/>
  <c r="QNK71" i="4"/>
  <c r="QNL71" i="4"/>
  <c r="QNM71" i="4"/>
  <c r="QNN71" i="4"/>
  <c r="QNO71" i="4"/>
  <c r="QNP71" i="4"/>
  <c r="QNQ71" i="4"/>
  <c r="QNR71" i="4"/>
  <c r="QNS71" i="4"/>
  <c r="QNT71" i="4"/>
  <c r="QNU71" i="4"/>
  <c r="QNV71" i="4"/>
  <c r="QNW71" i="4"/>
  <c r="QNX71" i="4"/>
  <c r="QNY71" i="4"/>
  <c r="QNZ71" i="4"/>
  <c r="QOA71" i="4"/>
  <c r="QOB71" i="4"/>
  <c r="QOC71" i="4"/>
  <c r="QOD71" i="4"/>
  <c r="QOE71" i="4"/>
  <c r="QOF71" i="4"/>
  <c r="QOG71" i="4"/>
  <c r="QOH71" i="4"/>
  <c r="QOI71" i="4"/>
  <c r="QOJ71" i="4"/>
  <c r="QOK71" i="4"/>
  <c r="QOL71" i="4"/>
  <c r="QOM71" i="4"/>
  <c r="QON71" i="4"/>
  <c r="QOO71" i="4"/>
  <c r="QOP71" i="4"/>
  <c r="QOQ71" i="4"/>
  <c r="QOR71" i="4"/>
  <c r="QOS71" i="4"/>
  <c r="QOT71" i="4"/>
  <c r="QOU71" i="4"/>
  <c r="QOV71" i="4"/>
  <c r="QOW71" i="4"/>
  <c r="QOX71" i="4"/>
  <c r="QOY71" i="4"/>
  <c r="QOZ71" i="4"/>
  <c r="QPA71" i="4"/>
  <c r="QPB71" i="4"/>
  <c r="QPC71" i="4"/>
  <c r="QPD71" i="4"/>
  <c r="QPE71" i="4"/>
  <c r="QPF71" i="4"/>
  <c r="QPG71" i="4"/>
  <c r="QPH71" i="4"/>
  <c r="QPI71" i="4"/>
  <c r="QPJ71" i="4"/>
  <c r="QPK71" i="4"/>
  <c r="QPL71" i="4"/>
  <c r="QPM71" i="4"/>
  <c r="QPN71" i="4"/>
  <c r="QPO71" i="4"/>
  <c r="QPP71" i="4"/>
  <c r="QPQ71" i="4"/>
  <c r="QPR71" i="4"/>
  <c r="QPS71" i="4"/>
  <c r="QPT71" i="4"/>
  <c r="QPU71" i="4"/>
  <c r="QPV71" i="4"/>
  <c r="QPW71" i="4"/>
  <c r="QPX71" i="4"/>
  <c r="QPY71" i="4"/>
  <c r="QPZ71" i="4"/>
  <c r="QQA71" i="4"/>
  <c r="QQB71" i="4"/>
  <c r="QQC71" i="4"/>
  <c r="QQD71" i="4"/>
  <c r="QQE71" i="4"/>
  <c r="QQF71" i="4"/>
  <c r="QQG71" i="4"/>
  <c r="QQH71" i="4"/>
  <c r="QQI71" i="4"/>
  <c r="QQJ71" i="4"/>
  <c r="QQK71" i="4"/>
  <c r="QQL71" i="4"/>
  <c r="QQM71" i="4"/>
  <c r="QQN71" i="4"/>
  <c r="QQO71" i="4"/>
  <c r="QQP71" i="4"/>
  <c r="QQQ71" i="4"/>
  <c r="QQR71" i="4"/>
  <c r="QQS71" i="4"/>
  <c r="QQT71" i="4"/>
  <c r="QQU71" i="4"/>
  <c r="QQV71" i="4"/>
  <c r="QQW71" i="4"/>
  <c r="QQX71" i="4"/>
  <c r="QQY71" i="4"/>
  <c r="QQZ71" i="4"/>
  <c r="QRA71" i="4"/>
  <c r="QRB71" i="4"/>
  <c r="QRC71" i="4"/>
  <c r="QRD71" i="4"/>
  <c r="QRE71" i="4"/>
  <c r="QRF71" i="4"/>
  <c r="QRG71" i="4"/>
  <c r="QRH71" i="4"/>
  <c r="QRI71" i="4"/>
  <c r="QRJ71" i="4"/>
  <c r="QRK71" i="4"/>
  <c r="QRL71" i="4"/>
  <c r="QRM71" i="4"/>
  <c r="QRN71" i="4"/>
  <c r="QRO71" i="4"/>
  <c r="QRP71" i="4"/>
  <c r="QRQ71" i="4"/>
  <c r="QRR71" i="4"/>
  <c r="QRS71" i="4"/>
  <c r="QRT71" i="4"/>
  <c r="QRU71" i="4"/>
  <c r="QRV71" i="4"/>
  <c r="QRW71" i="4"/>
  <c r="QRX71" i="4"/>
  <c r="QRY71" i="4"/>
  <c r="QRZ71" i="4"/>
  <c r="QSA71" i="4"/>
  <c r="QSB71" i="4"/>
  <c r="QSC71" i="4"/>
  <c r="QSD71" i="4"/>
  <c r="QSE71" i="4"/>
  <c r="QSF71" i="4"/>
  <c r="QSG71" i="4"/>
  <c r="QSH71" i="4"/>
  <c r="QSI71" i="4"/>
  <c r="QSJ71" i="4"/>
  <c r="QSK71" i="4"/>
  <c r="QSL71" i="4"/>
  <c r="QSM71" i="4"/>
  <c r="QSN71" i="4"/>
  <c r="QSO71" i="4"/>
  <c r="QSP71" i="4"/>
  <c r="QSQ71" i="4"/>
  <c r="QSR71" i="4"/>
  <c r="QSS71" i="4"/>
  <c r="QST71" i="4"/>
  <c r="QSU71" i="4"/>
  <c r="QSV71" i="4"/>
  <c r="QSW71" i="4"/>
  <c r="QSX71" i="4"/>
  <c r="QSY71" i="4"/>
  <c r="QSZ71" i="4"/>
  <c r="QTA71" i="4"/>
  <c r="QTB71" i="4"/>
  <c r="QTC71" i="4"/>
  <c r="QTD71" i="4"/>
  <c r="QTE71" i="4"/>
  <c r="QTF71" i="4"/>
  <c r="QTG71" i="4"/>
  <c r="QTH71" i="4"/>
  <c r="QTI71" i="4"/>
  <c r="QTJ71" i="4"/>
  <c r="QTK71" i="4"/>
  <c r="QTL71" i="4"/>
  <c r="QTM71" i="4"/>
  <c r="QTN71" i="4"/>
  <c r="QTO71" i="4"/>
  <c r="QTP71" i="4"/>
  <c r="QTQ71" i="4"/>
  <c r="QTR71" i="4"/>
  <c r="QTS71" i="4"/>
  <c r="QTT71" i="4"/>
  <c r="QTU71" i="4"/>
  <c r="QTV71" i="4"/>
  <c r="QTW71" i="4"/>
  <c r="QTX71" i="4"/>
  <c r="QTY71" i="4"/>
  <c r="QTZ71" i="4"/>
  <c r="QUA71" i="4"/>
  <c r="QUB71" i="4"/>
  <c r="QUC71" i="4"/>
  <c r="QUD71" i="4"/>
  <c r="QUE71" i="4"/>
  <c r="QUF71" i="4"/>
  <c r="QUG71" i="4"/>
  <c r="QUH71" i="4"/>
  <c r="QUI71" i="4"/>
  <c r="QUJ71" i="4"/>
  <c r="QUK71" i="4"/>
  <c r="QUL71" i="4"/>
  <c r="QUM71" i="4"/>
  <c r="QUN71" i="4"/>
  <c r="QUO71" i="4"/>
  <c r="QUP71" i="4"/>
  <c r="QUQ71" i="4"/>
  <c r="QUR71" i="4"/>
  <c r="QUS71" i="4"/>
  <c r="QUT71" i="4"/>
  <c r="QUU71" i="4"/>
  <c r="QUV71" i="4"/>
  <c r="QUW71" i="4"/>
  <c r="QUX71" i="4"/>
  <c r="QUY71" i="4"/>
  <c r="QUZ71" i="4"/>
  <c r="QVA71" i="4"/>
  <c r="QVB71" i="4"/>
  <c r="QVC71" i="4"/>
  <c r="QVD71" i="4"/>
  <c r="QVE71" i="4"/>
  <c r="QVF71" i="4"/>
  <c r="QVG71" i="4"/>
  <c r="QVH71" i="4"/>
  <c r="QVI71" i="4"/>
  <c r="QVJ71" i="4"/>
  <c r="QVK71" i="4"/>
  <c r="QVL71" i="4"/>
  <c r="QVM71" i="4"/>
  <c r="QVN71" i="4"/>
  <c r="QVO71" i="4"/>
  <c r="QVP71" i="4"/>
  <c r="QVQ71" i="4"/>
  <c r="QVR71" i="4"/>
  <c r="QVS71" i="4"/>
  <c r="QVT71" i="4"/>
  <c r="QVU71" i="4"/>
  <c r="QVV71" i="4"/>
  <c r="QVW71" i="4"/>
  <c r="QVX71" i="4"/>
  <c r="QVY71" i="4"/>
  <c r="QVZ71" i="4"/>
  <c r="QWA71" i="4"/>
  <c r="QWB71" i="4"/>
  <c r="QWC71" i="4"/>
  <c r="QWD71" i="4"/>
  <c r="QWE71" i="4"/>
  <c r="QWF71" i="4"/>
  <c r="QWG71" i="4"/>
  <c r="QWH71" i="4"/>
  <c r="QWI71" i="4"/>
  <c r="QWJ71" i="4"/>
  <c r="QWK71" i="4"/>
  <c r="QWL71" i="4"/>
  <c r="QWM71" i="4"/>
  <c r="QWN71" i="4"/>
  <c r="QWO71" i="4"/>
  <c r="QWP71" i="4"/>
  <c r="QWQ71" i="4"/>
  <c r="QWR71" i="4"/>
  <c r="QWS71" i="4"/>
  <c r="QWT71" i="4"/>
  <c r="QWU71" i="4"/>
  <c r="QWV71" i="4"/>
  <c r="QWW71" i="4"/>
  <c r="QWX71" i="4"/>
  <c r="QWY71" i="4"/>
  <c r="QWZ71" i="4"/>
  <c r="QXA71" i="4"/>
  <c r="QXB71" i="4"/>
  <c r="QXC71" i="4"/>
  <c r="QXD71" i="4"/>
  <c r="QXE71" i="4"/>
  <c r="QXF71" i="4"/>
  <c r="QXG71" i="4"/>
  <c r="QXH71" i="4"/>
  <c r="QXI71" i="4"/>
  <c r="QXJ71" i="4"/>
  <c r="QXK71" i="4"/>
  <c r="QXL71" i="4"/>
  <c r="QXM71" i="4"/>
  <c r="QXN71" i="4"/>
  <c r="QXO71" i="4"/>
  <c r="QXP71" i="4"/>
  <c r="QXQ71" i="4"/>
  <c r="QXR71" i="4"/>
  <c r="QXS71" i="4"/>
  <c r="QXT71" i="4"/>
  <c r="QXU71" i="4"/>
  <c r="QXV71" i="4"/>
  <c r="QXW71" i="4"/>
  <c r="QXX71" i="4"/>
  <c r="QXY71" i="4"/>
  <c r="QXZ71" i="4"/>
  <c r="QYA71" i="4"/>
  <c r="QYB71" i="4"/>
  <c r="QYC71" i="4"/>
  <c r="QYD71" i="4"/>
  <c r="QYE71" i="4"/>
  <c r="QYF71" i="4"/>
  <c r="QYG71" i="4"/>
  <c r="QYH71" i="4"/>
  <c r="QYI71" i="4"/>
  <c r="QYJ71" i="4"/>
  <c r="QYK71" i="4"/>
  <c r="QYL71" i="4"/>
  <c r="QYM71" i="4"/>
  <c r="QYN71" i="4"/>
  <c r="QYO71" i="4"/>
  <c r="QYP71" i="4"/>
  <c r="QYQ71" i="4"/>
  <c r="QYR71" i="4"/>
  <c r="QYS71" i="4"/>
  <c r="QYT71" i="4"/>
  <c r="QYU71" i="4"/>
  <c r="QYV71" i="4"/>
  <c r="QYW71" i="4"/>
  <c r="QYX71" i="4"/>
  <c r="QYY71" i="4"/>
  <c r="QYZ71" i="4"/>
  <c r="QZA71" i="4"/>
  <c r="QZB71" i="4"/>
  <c r="QZC71" i="4"/>
  <c r="QZD71" i="4"/>
  <c r="QZE71" i="4"/>
  <c r="QZF71" i="4"/>
  <c r="QZG71" i="4"/>
  <c r="QZH71" i="4"/>
  <c r="QZI71" i="4"/>
  <c r="QZJ71" i="4"/>
  <c r="QZK71" i="4"/>
  <c r="QZL71" i="4"/>
  <c r="QZM71" i="4"/>
  <c r="QZN71" i="4"/>
  <c r="QZO71" i="4"/>
  <c r="QZP71" i="4"/>
  <c r="QZQ71" i="4"/>
  <c r="QZR71" i="4"/>
  <c r="QZS71" i="4"/>
  <c r="QZT71" i="4"/>
  <c r="QZU71" i="4"/>
  <c r="QZV71" i="4"/>
  <c r="QZW71" i="4"/>
  <c r="QZX71" i="4"/>
  <c r="QZY71" i="4"/>
  <c r="QZZ71" i="4"/>
  <c r="RAA71" i="4"/>
  <c r="RAB71" i="4"/>
  <c r="RAC71" i="4"/>
  <c r="RAD71" i="4"/>
  <c r="RAE71" i="4"/>
  <c r="RAF71" i="4"/>
  <c r="RAG71" i="4"/>
  <c r="RAH71" i="4"/>
  <c r="RAI71" i="4"/>
  <c r="RAJ71" i="4"/>
  <c r="RAK71" i="4"/>
  <c r="RAL71" i="4"/>
  <c r="RAM71" i="4"/>
  <c r="RAN71" i="4"/>
  <c r="RAO71" i="4"/>
  <c r="RAP71" i="4"/>
  <c r="RAQ71" i="4"/>
  <c r="RAR71" i="4"/>
  <c r="RAS71" i="4"/>
  <c r="RAT71" i="4"/>
  <c r="RAU71" i="4"/>
  <c r="RAV71" i="4"/>
  <c r="RAW71" i="4"/>
  <c r="RAX71" i="4"/>
  <c r="RAY71" i="4"/>
  <c r="RAZ71" i="4"/>
  <c r="RBA71" i="4"/>
  <c r="RBB71" i="4"/>
  <c r="RBC71" i="4"/>
  <c r="RBD71" i="4"/>
  <c r="RBE71" i="4"/>
  <c r="RBF71" i="4"/>
  <c r="RBG71" i="4"/>
  <c r="RBH71" i="4"/>
  <c r="RBI71" i="4"/>
  <c r="RBJ71" i="4"/>
  <c r="RBK71" i="4"/>
  <c r="RBL71" i="4"/>
  <c r="RBM71" i="4"/>
  <c r="RBN71" i="4"/>
  <c r="RBO71" i="4"/>
  <c r="RBP71" i="4"/>
  <c r="RBQ71" i="4"/>
  <c r="RBR71" i="4"/>
  <c r="RBS71" i="4"/>
  <c r="RBT71" i="4"/>
  <c r="RBU71" i="4"/>
  <c r="RBV71" i="4"/>
  <c r="RBW71" i="4"/>
  <c r="RBX71" i="4"/>
  <c r="RBY71" i="4"/>
  <c r="RBZ71" i="4"/>
  <c r="RCA71" i="4"/>
  <c r="RCB71" i="4"/>
  <c r="RCC71" i="4"/>
  <c r="RCD71" i="4"/>
  <c r="RCE71" i="4"/>
  <c r="RCF71" i="4"/>
  <c r="RCG71" i="4"/>
  <c r="RCH71" i="4"/>
  <c r="RCI71" i="4"/>
  <c r="RCJ71" i="4"/>
  <c r="RCK71" i="4"/>
  <c r="RCL71" i="4"/>
  <c r="RCM71" i="4"/>
  <c r="RCN71" i="4"/>
  <c r="RCO71" i="4"/>
  <c r="RCP71" i="4"/>
  <c r="RCQ71" i="4"/>
  <c r="RCR71" i="4"/>
  <c r="RCS71" i="4"/>
  <c r="RCT71" i="4"/>
  <c r="RCU71" i="4"/>
  <c r="RCV71" i="4"/>
  <c r="RCW71" i="4"/>
  <c r="RCX71" i="4"/>
  <c r="RCY71" i="4"/>
  <c r="RCZ71" i="4"/>
  <c r="RDA71" i="4"/>
  <c r="RDB71" i="4"/>
  <c r="RDC71" i="4"/>
  <c r="RDD71" i="4"/>
  <c r="RDE71" i="4"/>
  <c r="RDF71" i="4"/>
  <c r="RDG71" i="4"/>
  <c r="RDH71" i="4"/>
  <c r="RDI71" i="4"/>
  <c r="RDJ71" i="4"/>
  <c r="RDK71" i="4"/>
  <c r="RDL71" i="4"/>
  <c r="RDM71" i="4"/>
  <c r="RDN71" i="4"/>
  <c r="RDO71" i="4"/>
  <c r="RDP71" i="4"/>
  <c r="RDQ71" i="4"/>
  <c r="RDR71" i="4"/>
  <c r="RDS71" i="4"/>
  <c r="RDT71" i="4"/>
  <c r="RDU71" i="4"/>
  <c r="RDV71" i="4"/>
  <c r="RDW71" i="4"/>
  <c r="RDX71" i="4"/>
  <c r="RDY71" i="4"/>
  <c r="RDZ71" i="4"/>
  <c r="REA71" i="4"/>
  <c r="REB71" i="4"/>
  <c r="REC71" i="4"/>
  <c r="RED71" i="4"/>
  <c r="REE71" i="4"/>
  <c r="REF71" i="4"/>
  <c r="REG71" i="4"/>
  <c r="REH71" i="4"/>
  <c r="REI71" i="4"/>
  <c r="REJ71" i="4"/>
  <c r="REK71" i="4"/>
  <c r="REL71" i="4"/>
  <c r="REM71" i="4"/>
  <c r="REN71" i="4"/>
  <c r="REO71" i="4"/>
  <c r="REP71" i="4"/>
  <c r="REQ71" i="4"/>
  <c r="RER71" i="4"/>
  <c r="RES71" i="4"/>
  <c r="RET71" i="4"/>
  <c r="REU71" i="4"/>
  <c r="REV71" i="4"/>
  <c r="REW71" i="4"/>
  <c r="REX71" i="4"/>
  <c r="REY71" i="4"/>
  <c r="REZ71" i="4"/>
  <c r="RFA71" i="4"/>
  <c r="RFB71" i="4"/>
  <c r="RFC71" i="4"/>
  <c r="RFD71" i="4"/>
  <c r="RFE71" i="4"/>
  <c r="RFF71" i="4"/>
  <c r="RFG71" i="4"/>
  <c r="RFH71" i="4"/>
  <c r="RFI71" i="4"/>
  <c r="RFJ71" i="4"/>
  <c r="RFK71" i="4"/>
  <c r="RFL71" i="4"/>
  <c r="RFM71" i="4"/>
  <c r="RFN71" i="4"/>
  <c r="RFO71" i="4"/>
  <c r="RFP71" i="4"/>
  <c r="RFQ71" i="4"/>
  <c r="RFR71" i="4"/>
  <c r="RFS71" i="4"/>
  <c r="RFT71" i="4"/>
  <c r="RFU71" i="4"/>
  <c r="RFV71" i="4"/>
  <c r="RFW71" i="4"/>
  <c r="RFX71" i="4"/>
  <c r="RFY71" i="4"/>
  <c r="RFZ71" i="4"/>
  <c r="RGA71" i="4"/>
  <c r="RGB71" i="4"/>
  <c r="RGC71" i="4"/>
  <c r="RGD71" i="4"/>
  <c r="RGE71" i="4"/>
  <c r="RGF71" i="4"/>
  <c r="RGG71" i="4"/>
  <c r="RGH71" i="4"/>
  <c r="RGI71" i="4"/>
  <c r="RGJ71" i="4"/>
  <c r="RGK71" i="4"/>
  <c r="RGL71" i="4"/>
  <c r="RGM71" i="4"/>
  <c r="RGN71" i="4"/>
  <c r="RGO71" i="4"/>
  <c r="RGP71" i="4"/>
  <c r="RGQ71" i="4"/>
  <c r="RGR71" i="4"/>
  <c r="RGS71" i="4"/>
  <c r="RGT71" i="4"/>
  <c r="RGU71" i="4"/>
  <c r="RGV71" i="4"/>
  <c r="RGW71" i="4"/>
  <c r="RGX71" i="4"/>
  <c r="RGY71" i="4"/>
  <c r="RGZ71" i="4"/>
  <c r="RHA71" i="4"/>
  <c r="RHB71" i="4"/>
  <c r="RHC71" i="4"/>
  <c r="RHD71" i="4"/>
  <c r="RHE71" i="4"/>
  <c r="RHF71" i="4"/>
  <c r="RHG71" i="4"/>
  <c r="RHH71" i="4"/>
  <c r="RHI71" i="4"/>
  <c r="RHJ71" i="4"/>
  <c r="RHK71" i="4"/>
  <c r="RHL71" i="4"/>
  <c r="RHM71" i="4"/>
  <c r="RHN71" i="4"/>
  <c r="RHO71" i="4"/>
  <c r="RHP71" i="4"/>
  <c r="RHQ71" i="4"/>
  <c r="RHR71" i="4"/>
  <c r="RHS71" i="4"/>
  <c r="RHT71" i="4"/>
  <c r="RHU71" i="4"/>
  <c r="RHV71" i="4"/>
  <c r="RHW71" i="4"/>
  <c r="RHX71" i="4"/>
  <c r="RHY71" i="4"/>
  <c r="RHZ71" i="4"/>
  <c r="RIA71" i="4"/>
  <c r="RIB71" i="4"/>
  <c r="RIC71" i="4"/>
  <c r="RID71" i="4"/>
  <c r="RIE71" i="4"/>
  <c r="RIF71" i="4"/>
  <c r="RIG71" i="4"/>
  <c r="RIH71" i="4"/>
  <c r="RII71" i="4"/>
  <c r="RIJ71" i="4"/>
  <c r="RIK71" i="4"/>
  <c r="RIL71" i="4"/>
  <c r="RIM71" i="4"/>
  <c r="RIN71" i="4"/>
  <c r="RIO71" i="4"/>
  <c r="RIP71" i="4"/>
  <c r="RIQ71" i="4"/>
  <c r="RIR71" i="4"/>
  <c r="RIS71" i="4"/>
  <c r="RIT71" i="4"/>
  <c r="RIU71" i="4"/>
  <c r="RIV71" i="4"/>
  <c r="RIW71" i="4"/>
  <c r="RIX71" i="4"/>
  <c r="RIY71" i="4"/>
  <c r="RIZ71" i="4"/>
  <c r="RJA71" i="4"/>
  <c r="RJB71" i="4"/>
  <c r="RJC71" i="4"/>
  <c r="RJD71" i="4"/>
  <c r="RJE71" i="4"/>
  <c r="RJF71" i="4"/>
  <c r="RJG71" i="4"/>
  <c r="RJH71" i="4"/>
  <c r="RJI71" i="4"/>
  <c r="RJJ71" i="4"/>
  <c r="RJK71" i="4"/>
  <c r="RJL71" i="4"/>
  <c r="RJM71" i="4"/>
  <c r="RJN71" i="4"/>
  <c r="RJO71" i="4"/>
  <c r="RJP71" i="4"/>
  <c r="RJQ71" i="4"/>
  <c r="RJR71" i="4"/>
  <c r="RJS71" i="4"/>
  <c r="RJT71" i="4"/>
  <c r="RJU71" i="4"/>
  <c r="RJV71" i="4"/>
  <c r="RJW71" i="4"/>
  <c r="RJX71" i="4"/>
  <c r="RJY71" i="4"/>
  <c r="RJZ71" i="4"/>
  <c r="RKA71" i="4"/>
  <c r="RKB71" i="4"/>
  <c r="RKC71" i="4"/>
  <c r="RKD71" i="4"/>
  <c r="RKE71" i="4"/>
  <c r="RKF71" i="4"/>
  <c r="RKG71" i="4"/>
  <c r="RKH71" i="4"/>
  <c r="RKI71" i="4"/>
  <c r="RKJ71" i="4"/>
  <c r="RKK71" i="4"/>
  <c r="RKL71" i="4"/>
  <c r="RKM71" i="4"/>
  <c r="RKN71" i="4"/>
  <c r="RKO71" i="4"/>
  <c r="RKP71" i="4"/>
  <c r="RKQ71" i="4"/>
  <c r="RKR71" i="4"/>
  <c r="RKS71" i="4"/>
  <c r="RKT71" i="4"/>
  <c r="RKU71" i="4"/>
  <c r="RKV71" i="4"/>
  <c r="RKW71" i="4"/>
  <c r="RKX71" i="4"/>
  <c r="RKY71" i="4"/>
  <c r="RKZ71" i="4"/>
  <c r="RLA71" i="4"/>
  <c r="RLB71" i="4"/>
  <c r="RLC71" i="4"/>
  <c r="RLD71" i="4"/>
  <c r="RLE71" i="4"/>
  <c r="RLF71" i="4"/>
  <c r="RLG71" i="4"/>
  <c r="RLH71" i="4"/>
  <c r="RLI71" i="4"/>
  <c r="RLJ71" i="4"/>
  <c r="RLK71" i="4"/>
  <c r="RLL71" i="4"/>
  <c r="RLM71" i="4"/>
  <c r="RLN71" i="4"/>
  <c r="RLO71" i="4"/>
  <c r="RLP71" i="4"/>
  <c r="RLQ71" i="4"/>
  <c r="RLR71" i="4"/>
  <c r="RLS71" i="4"/>
  <c r="RLT71" i="4"/>
  <c r="RLU71" i="4"/>
  <c r="RLV71" i="4"/>
  <c r="RLW71" i="4"/>
  <c r="RLX71" i="4"/>
  <c r="RLY71" i="4"/>
  <c r="RLZ71" i="4"/>
  <c r="RMA71" i="4"/>
  <c r="RMB71" i="4"/>
  <c r="RMC71" i="4"/>
  <c r="RMD71" i="4"/>
  <c r="RME71" i="4"/>
  <c r="RMF71" i="4"/>
  <c r="RMG71" i="4"/>
  <c r="RMH71" i="4"/>
  <c r="RMI71" i="4"/>
  <c r="RMJ71" i="4"/>
  <c r="RMK71" i="4"/>
  <c r="RML71" i="4"/>
  <c r="RMM71" i="4"/>
  <c r="RMN71" i="4"/>
  <c r="RMO71" i="4"/>
  <c r="RMP71" i="4"/>
  <c r="RMQ71" i="4"/>
  <c r="RMR71" i="4"/>
  <c r="RMS71" i="4"/>
  <c r="RMT71" i="4"/>
  <c r="RMU71" i="4"/>
  <c r="RMV71" i="4"/>
  <c r="RMW71" i="4"/>
  <c r="RMX71" i="4"/>
  <c r="RMY71" i="4"/>
  <c r="RMZ71" i="4"/>
  <c r="RNA71" i="4"/>
  <c r="RNB71" i="4"/>
  <c r="RNC71" i="4"/>
  <c r="RND71" i="4"/>
  <c r="RNE71" i="4"/>
  <c r="RNF71" i="4"/>
  <c r="RNG71" i="4"/>
  <c r="RNH71" i="4"/>
  <c r="RNI71" i="4"/>
  <c r="RNJ71" i="4"/>
  <c r="RNK71" i="4"/>
  <c r="RNL71" i="4"/>
  <c r="RNM71" i="4"/>
  <c r="RNN71" i="4"/>
  <c r="RNO71" i="4"/>
  <c r="RNP71" i="4"/>
  <c r="RNQ71" i="4"/>
  <c r="RNR71" i="4"/>
  <c r="RNS71" i="4"/>
  <c r="RNT71" i="4"/>
  <c r="RNU71" i="4"/>
  <c r="RNV71" i="4"/>
  <c r="RNW71" i="4"/>
  <c r="RNX71" i="4"/>
  <c r="RNY71" i="4"/>
  <c r="RNZ71" i="4"/>
  <c r="ROA71" i="4"/>
  <c r="ROB71" i="4"/>
  <c r="ROC71" i="4"/>
  <c r="ROD71" i="4"/>
  <c r="ROE71" i="4"/>
  <c r="ROF71" i="4"/>
  <c r="ROG71" i="4"/>
  <c r="ROH71" i="4"/>
  <c r="ROI71" i="4"/>
  <c r="ROJ71" i="4"/>
  <c r="ROK71" i="4"/>
  <c r="ROL71" i="4"/>
  <c r="ROM71" i="4"/>
  <c r="RON71" i="4"/>
  <c r="ROO71" i="4"/>
  <c r="ROP71" i="4"/>
  <c r="ROQ71" i="4"/>
  <c r="ROR71" i="4"/>
  <c r="ROS71" i="4"/>
  <c r="ROT71" i="4"/>
  <c r="ROU71" i="4"/>
  <c r="ROV71" i="4"/>
  <c r="ROW71" i="4"/>
  <c r="ROX71" i="4"/>
  <c r="ROY71" i="4"/>
  <c r="ROZ71" i="4"/>
  <c r="RPA71" i="4"/>
  <c r="RPB71" i="4"/>
  <c r="RPC71" i="4"/>
  <c r="RPD71" i="4"/>
  <c r="RPE71" i="4"/>
  <c r="RPF71" i="4"/>
  <c r="RPG71" i="4"/>
  <c r="RPH71" i="4"/>
  <c r="RPI71" i="4"/>
  <c r="RPJ71" i="4"/>
  <c r="RPK71" i="4"/>
  <c r="RPL71" i="4"/>
  <c r="RPM71" i="4"/>
  <c r="RPN71" i="4"/>
  <c r="RPO71" i="4"/>
  <c r="RPP71" i="4"/>
  <c r="RPQ71" i="4"/>
  <c r="RPR71" i="4"/>
  <c r="RPS71" i="4"/>
  <c r="RPT71" i="4"/>
  <c r="RPU71" i="4"/>
  <c r="RPV71" i="4"/>
  <c r="RPW71" i="4"/>
  <c r="RPX71" i="4"/>
  <c r="RPY71" i="4"/>
  <c r="RPZ71" i="4"/>
  <c r="RQA71" i="4"/>
  <c r="RQB71" i="4"/>
  <c r="RQC71" i="4"/>
  <c r="RQD71" i="4"/>
  <c r="RQE71" i="4"/>
  <c r="RQF71" i="4"/>
  <c r="RQG71" i="4"/>
  <c r="RQH71" i="4"/>
  <c r="RQI71" i="4"/>
  <c r="RQJ71" i="4"/>
  <c r="RQK71" i="4"/>
  <c r="RQL71" i="4"/>
  <c r="RQM71" i="4"/>
  <c r="RQN71" i="4"/>
  <c r="RQO71" i="4"/>
  <c r="RQP71" i="4"/>
  <c r="RQQ71" i="4"/>
  <c r="RQR71" i="4"/>
  <c r="RQS71" i="4"/>
  <c r="RQT71" i="4"/>
  <c r="RQU71" i="4"/>
  <c r="RQV71" i="4"/>
  <c r="RQW71" i="4"/>
  <c r="RQX71" i="4"/>
  <c r="RQY71" i="4"/>
  <c r="RQZ71" i="4"/>
  <c r="RRA71" i="4"/>
  <c r="RRB71" i="4"/>
  <c r="RRC71" i="4"/>
  <c r="RRD71" i="4"/>
  <c r="RRE71" i="4"/>
  <c r="RRF71" i="4"/>
  <c r="RRG71" i="4"/>
  <c r="RRH71" i="4"/>
  <c r="RRI71" i="4"/>
  <c r="RRJ71" i="4"/>
  <c r="RRK71" i="4"/>
  <c r="RRL71" i="4"/>
  <c r="RRM71" i="4"/>
  <c r="RRN71" i="4"/>
  <c r="RRO71" i="4"/>
  <c r="RRP71" i="4"/>
  <c r="RRQ71" i="4"/>
  <c r="RRR71" i="4"/>
  <c r="RRS71" i="4"/>
  <c r="RRT71" i="4"/>
  <c r="RRU71" i="4"/>
  <c r="RRV71" i="4"/>
  <c r="RRW71" i="4"/>
  <c r="RRX71" i="4"/>
  <c r="RRY71" i="4"/>
  <c r="RRZ71" i="4"/>
  <c r="RSA71" i="4"/>
  <c r="RSB71" i="4"/>
  <c r="RSC71" i="4"/>
  <c r="RSD71" i="4"/>
  <c r="RSE71" i="4"/>
  <c r="RSF71" i="4"/>
  <c r="RSG71" i="4"/>
  <c r="RSH71" i="4"/>
  <c r="RSI71" i="4"/>
  <c r="RSJ71" i="4"/>
  <c r="RSK71" i="4"/>
  <c r="RSL71" i="4"/>
  <c r="RSM71" i="4"/>
  <c r="RSN71" i="4"/>
  <c r="RSO71" i="4"/>
  <c r="RSP71" i="4"/>
  <c r="RSQ71" i="4"/>
  <c r="RSR71" i="4"/>
  <c r="RSS71" i="4"/>
  <c r="RST71" i="4"/>
  <c r="RSU71" i="4"/>
  <c r="RSV71" i="4"/>
  <c r="RSW71" i="4"/>
  <c r="RSX71" i="4"/>
  <c r="RSY71" i="4"/>
  <c r="RSZ71" i="4"/>
  <c r="RTA71" i="4"/>
  <c r="RTB71" i="4"/>
  <c r="RTC71" i="4"/>
  <c r="RTD71" i="4"/>
  <c r="RTE71" i="4"/>
  <c r="RTF71" i="4"/>
  <c r="RTG71" i="4"/>
  <c r="RTH71" i="4"/>
  <c r="RTI71" i="4"/>
  <c r="RTJ71" i="4"/>
  <c r="RTK71" i="4"/>
  <c r="RTL71" i="4"/>
  <c r="RTM71" i="4"/>
  <c r="RTN71" i="4"/>
  <c r="RTO71" i="4"/>
  <c r="RTP71" i="4"/>
  <c r="RTQ71" i="4"/>
  <c r="RTR71" i="4"/>
  <c r="RTS71" i="4"/>
  <c r="RTT71" i="4"/>
  <c r="RTU71" i="4"/>
  <c r="RTV71" i="4"/>
  <c r="RTW71" i="4"/>
  <c r="RTX71" i="4"/>
  <c r="RTY71" i="4"/>
  <c r="RTZ71" i="4"/>
  <c r="RUA71" i="4"/>
  <c r="RUB71" i="4"/>
  <c r="RUC71" i="4"/>
  <c r="RUD71" i="4"/>
  <c r="RUE71" i="4"/>
  <c r="RUF71" i="4"/>
  <c r="RUG71" i="4"/>
  <c r="RUH71" i="4"/>
  <c r="RUI71" i="4"/>
  <c r="RUJ71" i="4"/>
  <c r="RUK71" i="4"/>
  <c r="RUL71" i="4"/>
  <c r="RUM71" i="4"/>
  <c r="RUN71" i="4"/>
  <c r="RUO71" i="4"/>
  <c r="RUP71" i="4"/>
  <c r="RUQ71" i="4"/>
  <c r="RUR71" i="4"/>
  <c r="RUS71" i="4"/>
  <c r="RUT71" i="4"/>
  <c r="RUU71" i="4"/>
  <c r="RUV71" i="4"/>
  <c r="RUW71" i="4"/>
  <c r="RUX71" i="4"/>
  <c r="RUY71" i="4"/>
  <c r="RUZ71" i="4"/>
  <c r="RVA71" i="4"/>
  <c r="RVB71" i="4"/>
  <c r="RVC71" i="4"/>
  <c r="RVD71" i="4"/>
  <c r="RVE71" i="4"/>
  <c r="RVF71" i="4"/>
  <c r="RVG71" i="4"/>
  <c r="RVH71" i="4"/>
  <c r="RVI71" i="4"/>
  <c r="RVJ71" i="4"/>
  <c r="RVK71" i="4"/>
  <c r="RVL71" i="4"/>
  <c r="RVM71" i="4"/>
  <c r="RVN71" i="4"/>
  <c r="RVO71" i="4"/>
  <c r="RVP71" i="4"/>
  <c r="RVQ71" i="4"/>
  <c r="RVR71" i="4"/>
  <c r="RVS71" i="4"/>
  <c r="RVT71" i="4"/>
  <c r="RVU71" i="4"/>
  <c r="RVV71" i="4"/>
  <c r="RVW71" i="4"/>
  <c r="RVX71" i="4"/>
  <c r="RVY71" i="4"/>
  <c r="RVZ71" i="4"/>
  <c r="RWA71" i="4"/>
  <c r="RWB71" i="4"/>
  <c r="RWC71" i="4"/>
  <c r="RWD71" i="4"/>
  <c r="RWE71" i="4"/>
  <c r="RWF71" i="4"/>
  <c r="RWG71" i="4"/>
  <c r="RWH71" i="4"/>
  <c r="RWI71" i="4"/>
  <c r="RWJ71" i="4"/>
  <c r="RWK71" i="4"/>
  <c r="RWL71" i="4"/>
  <c r="RWM71" i="4"/>
  <c r="RWN71" i="4"/>
  <c r="RWO71" i="4"/>
  <c r="RWP71" i="4"/>
  <c r="RWQ71" i="4"/>
  <c r="RWR71" i="4"/>
  <c r="RWS71" i="4"/>
  <c r="RWT71" i="4"/>
  <c r="RWU71" i="4"/>
  <c r="RWV71" i="4"/>
  <c r="RWW71" i="4"/>
  <c r="RWX71" i="4"/>
  <c r="RWY71" i="4"/>
  <c r="RWZ71" i="4"/>
  <c r="RXA71" i="4"/>
  <c r="RXB71" i="4"/>
  <c r="RXC71" i="4"/>
  <c r="RXD71" i="4"/>
  <c r="RXE71" i="4"/>
  <c r="RXF71" i="4"/>
  <c r="RXG71" i="4"/>
  <c r="RXH71" i="4"/>
  <c r="RXI71" i="4"/>
  <c r="RXJ71" i="4"/>
  <c r="RXK71" i="4"/>
  <c r="RXL71" i="4"/>
  <c r="RXM71" i="4"/>
  <c r="RXN71" i="4"/>
  <c r="RXO71" i="4"/>
  <c r="RXP71" i="4"/>
  <c r="RXQ71" i="4"/>
  <c r="RXR71" i="4"/>
  <c r="RXS71" i="4"/>
  <c r="RXT71" i="4"/>
  <c r="RXU71" i="4"/>
  <c r="RXV71" i="4"/>
  <c r="RXW71" i="4"/>
  <c r="RXX71" i="4"/>
  <c r="RXY71" i="4"/>
  <c r="RXZ71" i="4"/>
  <c r="RYA71" i="4"/>
  <c r="RYB71" i="4"/>
  <c r="RYC71" i="4"/>
  <c r="RYD71" i="4"/>
  <c r="RYE71" i="4"/>
  <c r="RYF71" i="4"/>
  <c r="RYG71" i="4"/>
  <c r="RYH71" i="4"/>
  <c r="RYI71" i="4"/>
  <c r="RYJ71" i="4"/>
  <c r="RYK71" i="4"/>
  <c r="RYL71" i="4"/>
  <c r="RYM71" i="4"/>
  <c r="RYN71" i="4"/>
  <c r="RYO71" i="4"/>
  <c r="RYP71" i="4"/>
  <c r="RYQ71" i="4"/>
  <c r="RYR71" i="4"/>
  <c r="RYS71" i="4"/>
  <c r="RYT71" i="4"/>
  <c r="RYU71" i="4"/>
  <c r="RYV71" i="4"/>
  <c r="RYW71" i="4"/>
  <c r="RYX71" i="4"/>
  <c r="RYY71" i="4"/>
  <c r="RYZ71" i="4"/>
  <c r="RZA71" i="4"/>
  <c r="RZB71" i="4"/>
  <c r="RZC71" i="4"/>
  <c r="RZD71" i="4"/>
  <c r="RZE71" i="4"/>
  <c r="RZF71" i="4"/>
  <c r="RZG71" i="4"/>
  <c r="RZH71" i="4"/>
  <c r="RZI71" i="4"/>
  <c r="RZJ71" i="4"/>
  <c r="RZK71" i="4"/>
  <c r="RZL71" i="4"/>
  <c r="RZM71" i="4"/>
  <c r="RZN71" i="4"/>
  <c r="RZO71" i="4"/>
  <c r="RZP71" i="4"/>
  <c r="RZQ71" i="4"/>
  <c r="RZR71" i="4"/>
  <c r="RZS71" i="4"/>
  <c r="RZT71" i="4"/>
  <c r="RZU71" i="4"/>
  <c r="RZV71" i="4"/>
  <c r="RZW71" i="4"/>
  <c r="RZX71" i="4"/>
  <c r="RZY71" i="4"/>
  <c r="RZZ71" i="4"/>
  <c r="SAA71" i="4"/>
  <c r="SAB71" i="4"/>
  <c r="SAC71" i="4"/>
  <c r="SAD71" i="4"/>
  <c r="SAE71" i="4"/>
  <c r="SAF71" i="4"/>
  <c r="SAG71" i="4"/>
  <c r="SAH71" i="4"/>
  <c r="SAI71" i="4"/>
  <c r="SAJ71" i="4"/>
  <c r="SAK71" i="4"/>
  <c r="SAL71" i="4"/>
  <c r="SAM71" i="4"/>
  <c r="SAN71" i="4"/>
  <c r="SAO71" i="4"/>
  <c r="SAP71" i="4"/>
  <c r="SAQ71" i="4"/>
  <c r="SAR71" i="4"/>
  <c r="SAS71" i="4"/>
  <c r="SAT71" i="4"/>
  <c r="SAU71" i="4"/>
  <c r="SAV71" i="4"/>
  <c r="SAW71" i="4"/>
  <c r="SAX71" i="4"/>
  <c r="SAY71" i="4"/>
  <c r="SAZ71" i="4"/>
  <c r="SBA71" i="4"/>
  <c r="SBB71" i="4"/>
  <c r="SBC71" i="4"/>
  <c r="SBD71" i="4"/>
  <c r="SBE71" i="4"/>
  <c r="SBF71" i="4"/>
  <c r="SBG71" i="4"/>
  <c r="SBH71" i="4"/>
  <c r="SBI71" i="4"/>
  <c r="SBJ71" i="4"/>
  <c r="SBK71" i="4"/>
  <c r="SBL71" i="4"/>
  <c r="SBM71" i="4"/>
  <c r="SBN71" i="4"/>
  <c r="SBO71" i="4"/>
  <c r="SBP71" i="4"/>
  <c r="SBQ71" i="4"/>
  <c r="SBR71" i="4"/>
  <c r="SBS71" i="4"/>
  <c r="SBT71" i="4"/>
  <c r="SBU71" i="4"/>
  <c r="SBV71" i="4"/>
  <c r="SBW71" i="4"/>
  <c r="SBX71" i="4"/>
  <c r="SBY71" i="4"/>
  <c r="SBZ71" i="4"/>
  <c r="SCA71" i="4"/>
  <c r="SCB71" i="4"/>
  <c r="SCC71" i="4"/>
  <c r="SCD71" i="4"/>
  <c r="SCE71" i="4"/>
  <c r="SCF71" i="4"/>
  <c r="SCG71" i="4"/>
  <c r="SCH71" i="4"/>
  <c r="SCI71" i="4"/>
  <c r="SCJ71" i="4"/>
  <c r="SCK71" i="4"/>
  <c r="SCL71" i="4"/>
  <c r="SCM71" i="4"/>
  <c r="SCN71" i="4"/>
  <c r="SCO71" i="4"/>
  <c r="SCP71" i="4"/>
  <c r="SCQ71" i="4"/>
  <c r="SCR71" i="4"/>
  <c r="SCS71" i="4"/>
  <c r="SCT71" i="4"/>
  <c r="SCU71" i="4"/>
  <c r="SCV71" i="4"/>
  <c r="SCW71" i="4"/>
  <c r="SCX71" i="4"/>
  <c r="SCY71" i="4"/>
  <c r="SCZ71" i="4"/>
  <c r="SDA71" i="4"/>
  <c r="SDB71" i="4"/>
  <c r="SDC71" i="4"/>
  <c r="SDD71" i="4"/>
  <c r="SDE71" i="4"/>
  <c r="SDF71" i="4"/>
  <c r="SDG71" i="4"/>
  <c r="SDH71" i="4"/>
  <c r="SDI71" i="4"/>
  <c r="SDJ71" i="4"/>
  <c r="SDK71" i="4"/>
  <c r="SDL71" i="4"/>
  <c r="SDM71" i="4"/>
  <c r="SDN71" i="4"/>
  <c r="SDO71" i="4"/>
  <c r="SDP71" i="4"/>
  <c r="SDQ71" i="4"/>
  <c r="SDR71" i="4"/>
  <c r="SDS71" i="4"/>
  <c r="SDT71" i="4"/>
  <c r="SDU71" i="4"/>
  <c r="SDV71" i="4"/>
  <c r="SDW71" i="4"/>
  <c r="SDX71" i="4"/>
  <c r="SDY71" i="4"/>
  <c r="SDZ71" i="4"/>
  <c r="SEA71" i="4"/>
  <c r="SEB71" i="4"/>
  <c r="SEC71" i="4"/>
  <c r="SED71" i="4"/>
  <c r="SEE71" i="4"/>
  <c r="SEF71" i="4"/>
  <c r="SEG71" i="4"/>
  <c r="SEH71" i="4"/>
  <c r="SEI71" i="4"/>
  <c r="SEJ71" i="4"/>
  <c r="SEK71" i="4"/>
  <c r="SEL71" i="4"/>
  <c r="SEM71" i="4"/>
  <c r="SEN71" i="4"/>
  <c r="SEO71" i="4"/>
  <c r="SEP71" i="4"/>
  <c r="SEQ71" i="4"/>
  <c r="SER71" i="4"/>
  <c r="SES71" i="4"/>
  <c r="SET71" i="4"/>
  <c r="SEU71" i="4"/>
  <c r="SEV71" i="4"/>
  <c r="SEW71" i="4"/>
  <c r="SEX71" i="4"/>
  <c r="SEY71" i="4"/>
  <c r="SEZ71" i="4"/>
  <c r="SFA71" i="4"/>
  <c r="SFB71" i="4"/>
  <c r="SFC71" i="4"/>
  <c r="SFD71" i="4"/>
  <c r="SFE71" i="4"/>
  <c r="SFF71" i="4"/>
  <c r="SFG71" i="4"/>
  <c r="SFH71" i="4"/>
  <c r="SFI71" i="4"/>
  <c r="SFJ71" i="4"/>
  <c r="SFK71" i="4"/>
  <c r="SFL71" i="4"/>
  <c r="SFM71" i="4"/>
  <c r="SFN71" i="4"/>
  <c r="SFO71" i="4"/>
  <c r="SFP71" i="4"/>
  <c r="SFQ71" i="4"/>
  <c r="SFR71" i="4"/>
  <c r="SFS71" i="4"/>
  <c r="SFT71" i="4"/>
  <c r="SFU71" i="4"/>
  <c r="SFV71" i="4"/>
  <c r="SFW71" i="4"/>
  <c r="SFX71" i="4"/>
  <c r="SFY71" i="4"/>
  <c r="SFZ71" i="4"/>
  <c r="SGA71" i="4"/>
  <c r="SGB71" i="4"/>
  <c r="SGC71" i="4"/>
  <c r="SGD71" i="4"/>
  <c r="SGE71" i="4"/>
  <c r="SGF71" i="4"/>
  <c r="SGG71" i="4"/>
  <c r="SGH71" i="4"/>
  <c r="SGI71" i="4"/>
  <c r="SGJ71" i="4"/>
  <c r="SGK71" i="4"/>
  <c r="SGL71" i="4"/>
  <c r="SGM71" i="4"/>
  <c r="SGN71" i="4"/>
  <c r="SGO71" i="4"/>
  <c r="SGP71" i="4"/>
  <c r="SGQ71" i="4"/>
  <c r="SGR71" i="4"/>
  <c r="SGS71" i="4"/>
  <c r="SGT71" i="4"/>
  <c r="SGU71" i="4"/>
  <c r="SGV71" i="4"/>
  <c r="SGW71" i="4"/>
  <c r="SGX71" i="4"/>
  <c r="SGY71" i="4"/>
  <c r="SGZ71" i="4"/>
  <c r="SHA71" i="4"/>
  <c r="SHB71" i="4"/>
  <c r="SHC71" i="4"/>
  <c r="SHD71" i="4"/>
  <c r="SHE71" i="4"/>
  <c r="SHF71" i="4"/>
  <c r="SHG71" i="4"/>
  <c r="SHH71" i="4"/>
  <c r="SHI71" i="4"/>
  <c r="SHJ71" i="4"/>
  <c r="SHK71" i="4"/>
  <c r="SHL71" i="4"/>
  <c r="SHM71" i="4"/>
  <c r="SHN71" i="4"/>
  <c r="SHO71" i="4"/>
  <c r="SHP71" i="4"/>
  <c r="SHQ71" i="4"/>
  <c r="SHR71" i="4"/>
  <c r="SHS71" i="4"/>
  <c r="SHT71" i="4"/>
  <c r="SHU71" i="4"/>
  <c r="SHV71" i="4"/>
  <c r="SHW71" i="4"/>
  <c r="SHX71" i="4"/>
  <c r="SHY71" i="4"/>
  <c r="SHZ71" i="4"/>
  <c r="SIA71" i="4"/>
  <c r="SIB71" i="4"/>
  <c r="SIC71" i="4"/>
  <c r="SID71" i="4"/>
  <c r="SIE71" i="4"/>
  <c r="SIF71" i="4"/>
  <c r="SIG71" i="4"/>
  <c r="SIH71" i="4"/>
  <c r="SII71" i="4"/>
  <c r="SIJ71" i="4"/>
  <c r="SIK71" i="4"/>
  <c r="SIL71" i="4"/>
  <c r="SIM71" i="4"/>
  <c r="SIN71" i="4"/>
  <c r="SIO71" i="4"/>
  <c r="SIP71" i="4"/>
  <c r="SIQ71" i="4"/>
  <c r="SIR71" i="4"/>
  <c r="SIS71" i="4"/>
  <c r="SIT71" i="4"/>
  <c r="SIU71" i="4"/>
  <c r="SIV71" i="4"/>
  <c r="SIW71" i="4"/>
  <c r="SIX71" i="4"/>
  <c r="SIY71" i="4"/>
  <c r="SIZ71" i="4"/>
  <c r="SJA71" i="4"/>
  <c r="SJB71" i="4"/>
  <c r="SJC71" i="4"/>
  <c r="SJD71" i="4"/>
  <c r="SJE71" i="4"/>
  <c r="SJF71" i="4"/>
  <c r="SJG71" i="4"/>
  <c r="SJH71" i="4"/>
  <c r="SJI71" i="4"/>
  <c r="SJJ71" i="4"/>
  <c r="SJK71" i="4"/>
  <c r="SJL71" i="4"/>
  <c r="SJM71" i="4"/>
  <c r="SJN71" i="4"/>
  <c r="SJO71" i="4"/>
  <c r="SJP71" i="4"/>
  <c r="SJQ71" i="4"/>
  <c r="SJR71" i="4"/>
  <c r="SJS71" i="4"/>
  <c r="SJT71" i="4"/>
  <c r="SJU71" i="4"/>
  <c r="SJV71" i="4"/>
  <c r="SJW71" i="4"/>
  <c r="SJX71" i="4"/>
  <c r="SJY71" i="4"/>
  <c r="SJZ71" i="4"/>
  <c r="SKA71" i="4"/>
  <c r="SKB71" i="4"/>
  <c r="SKC71" i="4"/>
  <c r="SKD71" i="4"/>
  <c r="SKE71" i="4"/>
  <c r="SKF71" i="4"/>
  <c r="SKG71" i="4"/>
  <c r="SKH71" i="4"/>
  <c r="SKI71" i="4"/>
  <c r="SKJ71" i="4"/>
  <c r="SKK71" i="4"/>
  <c r="SKL71" i="4"/>
  <c r="SKM71" i="4"/>
  <c r="SKN71" i="4"/>
  <c r="SKO71" i="4"/>
  <c r="SKP71" i="4"/>
  <c r="SKQ71" i="4"/>
  <c r="SKR71" i="4"/>
  <c r="SKS71" i="4"/>
  <c r="SKT71" i="4"/>
  <c r="SKU71" i="4"/>
  <c r="SKV71" i="4"/>
  <c r="SKW71" i="4"/>
  <c r="SKX71" i="4"/>
  <c r="SKY71" i="4"/>
  <c r="SKZ71" i="4"/>
  <c r="SLA71" i="4"/>
  <c r="SLB71" i="4"/>
  <c r="SLC71" i="4"/>
  <c r="SLD71" i="4"/>
  <c r="SLE71" i="4"/>
  <c r="SLF71" i="4"/>
  <c r="SLG71" i="4"/>
  <c r="SLH71" i="4"/>
  <c r="SLI71" i="4"/>
  <c r="SLJ71" i="4"/>
  <c r="SLK71" i="4"/>
  <c r="SLL71" i="4"/>
  <c r="SLM71" i="4"/>
  <c r="SLN71" i="4"/>
  <c r="SLO71" i="4"/>
  <c r="SLP71" i="4"/>
  <c r="SLQ71" i="4"/>
  <c r="SLR71" i="4"/>
  <c r="SLS71" i="4"/>
  <c r="SLT71" i="4"/>
  <c r="SLU71" i="4"/>
  <c r="SLV71" i="4"/>
  <c r="SLW71" i="4"/>
  <c r="SLX71" i="4"/>
  <c r="SLY71" i="4"/>
  <c r="SLZ71" i="4"/>
  <c r="SMA71" i="4"/>
  <c r="SMB71" i="4"/>
  <c r="SMC71" i="4"/>
  <c r="SMD71" i="4"/>
  <c r="SME71" i="4"/>
  <c r="SMF71" i="4"/>
  <c r="SMG71" i="4"/>
  <c r="SMH71" i="4"/>
  <c r="SMI71" i="4"/>
  <c r="SMJ71" i="4"/>
  <c r="SMK71" i="4"/>
  <c r="SML71" i="4"/>
  <c r="SMM71" i="4"/>
  <c r="SMN71" i="4"/>
  <c r="SMO71" i="4"/>
  <c r="SMP71" i="4"/>
  <c r="SMQ71" i="4"/>
  <c r="SMR71" i="4"/>
  <c r="SMS71" i="4"/>
  <c r="SMT71" i="4"/>
  <c r="SMU71" i="4"/>
  <c r="SMV71" i="4"/>
  <c r="SMW71" i="4"/>
  <c r="SMX71" i="4"/>
  <c r="SMY71" i="4"/>
  <c r="SMZ71" i="4"/>
  <c r="SNA71" i="4"/>
  <c r="SNB71" i="4"/>
  <c r="SNC71" i="4"/>
  <c r="SND71" i="4"/>
  <c r="SNE71" i="4"/>
  <c r="SNF71" i="4"/>
  <c r="SNG71" i="4"/>
  <c r="SNH71" i="4"/>
  <c r="SNI71" i="4"/>
  <c r="SNJ71" i="4"/>
  <c r="SNK71" i="4"/>
  <c r="SNL71" i="4"/>
  <c r="SNM71" i="4"/>
  <c r="SNN71" i="4"/>
  <c r="SNO71" i="4"/>
  <c r="SNP71" i="4"/>
  <c r="SNQ71" i="4"/>
  <c r="SNR71" i="4"/>
  <c r="SNS71" i="4"/>
  <c r="SNT71" i="4"/>
  <c r="SNU71" i="4"/>
  <c r="SNV71" i="4"/>
  <c r="SNW71" i="4"/>
  <c r="SNX71" i="4"/>
  <c r="SNY71" i="4"/>
  <c r="SNZ71" i="4"/>
  <c r="SOA71" i="4"/>
  <c r="SOB71" i="4"/>
  <c r="SOC71" i="4"/>
  <c r="SOD71" i="4"/>
  <c r="SOE71" i="4"/>
  <c r="SOF71" i="4"/>
  <c r="SOG71" i="4"/>
  <c r="SOH71" i="4"/>
  <c r="SOI71" i="4"/>
  <c r="SOJ71" i="4"/>
  <c r="SOK71" i="4"/>
  <c r="SOL71" i="4"/>
  <c r="SOM71" i="4"/>
  <c r="SON71" i="4"/>
  <c r="SOO71" i="4"/>
  <c r="SOP71" i="4"/>
  <c r="SOQ71" i="4"/>
  <c r="SOR71" i="4"/>
  <c r="SOS71" i="4"/>
  <c r="SOT71" i="4"/>
  <c r="SOU71" i="4"/>
  <c r="SOV71" i="4"/>
  <c r="SOW71" i="4"/>
  <c r="SOX71" i="4"/>
  <c r="SOY71" i="4"/>
  <c r="SOZ71" i="4"/>
  <c r="SPA71" i="4"/>
  <c r="SPB71" i="4"/>
  <c r="SPC71" i="4"/>
  <c r="SPD71" i="4"/>
  <c r="SPE71" i="4"/>
  <c r="SPF71" i="4"/>
  <c r="SPG71" i="4"/>
  <c r="SPH71" i="4"/>
  <c r="SPI71" i="4"/>
  <c r="SPJ71" i="4"/>
  <c r="SPK71" i="4"/>
  <c r="SPL71" i="4"/>
  <c r="SPM71" i="4"/>
  <c r="SPN71" i="4"/>
  <c r="SPO71" i="4"/>
  <c r="SPP71" i="4"/>
  <c r="SPQ71" i="4"/>
  <c r="SPR71" i="4"/>
  <c r="SPS71" i="4"/>
  <c r="SPT71" i="4"/>
  <c r="SPU71" i="4"/>
  <c r="SPV71" i="4"/>
  <c r="SPW71" i="4"/>
  <c r="SPX71" i="4"/>
  <c r="SPY71" i="4"/>
  <c r="SPZ71" i="4"/>
  <c r="SQA71" i="4"/>
  <c r="SQB71" i="4"/>
  <c r="SQC71" i="4"/>
  <c r="SQD71" i="4"/>
  <c r="SQE71" i="4"/>
  <c r="SQF71" i="4"/>
  <c r="SQG71" i="4"/>
  <c r="SQH71" i="4"/>
  <c r="SQI71" i="4"/>
  <c r="SQJ71" i="4"/>
  <c r="SQK71" i="4"/>
  <c r="SQL71" i="4"/>
  <c r="SQM71" i="4"/>
  <c r="SQN71" i="4"/>
  <c r="SQO71" i="4"/>
  <c r="SQP71" i="4"/>
  <c r="SQQ71" i="4"/>
  <c r="SQR71" i="4"/>
  <c r="SQS71" i="4"/>
  <c r="SQT71" i="4"/>
  <c r="SQU71" i="4"/>
  <c r="SQV71" i="4"/>
  <c r="SQW71" i="4"/>
  <c r="SQX71" i="4"/>
  <c r="SQY71" i="4"/>
  <c r="SQZ71" i="4"/>
  <c r="SRA71" i="4"/>
  <c r="SRB71" i="4"/>
  <c r="SRC71" i="4"/>
  <c r="SRD71" i="4"/>
  <c r="SRE71" i="4"/>
  <c r="SRF71" i="4"/>
  <c r="SRG71" i="4"/>
  <c r="SRH71" i="4"/>
  <c r="SRI71" i="4"/>
  <c r="SRJ71" i="4"/>
  <c r="SRK71" i="4"/>
  <c r="SRL71" i="4"/>
  <c r="SRM71" i="4"/>
  <c r="SRN71" i="4"/>
  <c r="SRO71" i="4"/>
  <c r="SRP71" i="4"/>
  <c r="SRQ71" i="4"/>
  <c r="SRR71" i="4"/>
  <c r="SRS71" i="4"/>
  <c r="SRT71" i="4"/>
  <c r="SRU71" i="4"/>
  <c r="SRV71" i="4"/>
  <c r="SRW71" i="4"/>
  <c r="SRX71" i="4"/>
  <c r="SRY71" i="4"/>
  <c r="SRZ71" i="4"/>
  <c r="SSA71" i="4"/>
  <c r="SSB71" i="4"/>
  <c r="SSC71" i="4"/>
  <c r="SSD71" i="4"/>
  <c r="SSE71" i="4"/>
  <c r="SSF71" i="4"/>
  <c r="SSG71" i="4"/>
  <c r="SSH71" i="4"/>
  <c r="SSI71" i="4"/>
  <c r="SSJ71" i="4"/>
  <c r="SSK71" i="4"/>
  <c r="SSL71" i="4"/>
  <c r="SSM71" i="4"/>
  <c r="SSN71" i="4"/>
  <c r="SSO71" i="4"/>
  <c r="SSP71" i="4"/>
  <c r="SSQ71" i="4"/>
  <c r="SSR71" i="4"/>
  <c r="SSS71" i="4"/>
  <c r="SST71" i="4"/>
  <c r="SSU71" i="4"/>
  <c r="SSV71" i="4"/>
  <c r="SSW71" i="4"/>
  <c r="SSX71" i="4"/>
  <c r="SSY71" i="4"/>
  <c r="SSZ71" i="4"/>
  <c r="STA71" i="4"/>
  <c r="STB71" i="4"/>
  <c r="STC71" i="4"/>
  <c r="STD71" i="4"/>
  <c r="STE71" i="4"/>
  <c r="STF71" i="4"/>
  <c r="STG71" i="4"/>
  <c r="STH71" i="4"/>
  <c r="STI71" i="4"/>
  <c r="STJ71" i="4"/>
  <c r="STK71" i="4"/>
  <c r="STL71" i="4"/>
  <c r="STM71" i="4"/>
  <c r="STN71" i="4"/>
  <c r="STO71" i="4"/>
  <c r="STP71" i="4"/>
  <c r="STQ71" i="4"/>
  <c r="STR71" i="4"/>
  <c r="STS71" i="4"/>
  <c r="STT71" i="4"/>
  <c r="STU71" i="4"/>
  <c r="STV71" i="4"/>
  <c r="STW71" i="4"/>
  <c r="STX71" i="4"/>
  <c r="STY71" i="4"/>
  <c r="STZ71" i="4"/>
  <c r="SUA71" i="4"/>
  <c r="SUB71" i="4"/>
  <c r="SUC71" i="4"/>
  <c r="SUD71" i="4"/>
  <c r="SUE71" i="4"/>
  <c r="SUF71" i="4"/>
  <c r="SUG71" i="4"/>
  <c r="SUH71" i="4"/>
  <c r="SUI71" i="4"/>
  <c r="SUJ71" i="4"/>
  <c r="SUK71" i="4"/>
  <c r="SUL71" i="4"/>
  <c r="SUM71" i="4"/>
  <c r="SUN71" i="4"/>
  <c r="SUO71" i="4"/>
  <c r="SUP71" i="4"/>
  <c r="SUQ71" i="4"/>
  <c r="SUR71" i="4"/>
  <c r="SUS71" i="4"/>
  <c r="SUT71" i="4"/>
  <c r="SUU71" i="4"/>
  <c r="SUV71" i="4"/>
  <c r="SUW71" i="4"/>
  <c r="SUX71" i="4"/>
  <c r="SUY71" i="4"/>
  <c r="SUZ71" i="4"/>
  <c r="SVA71" i="4"/>
  <c r="SVB71" i="4"/>
  <c r="SVC71" i="4"/>
  <c r="SVD71" i="4"/>
  <c r="SVE71" i="4"/>
  <c r="SVF71" i="4"/>
  <c r="SVG71" i="4"/>
  <c r="SVH71" i="4"/>
  <c r="SVI71" i="4"/>
  <c r="SVJ71" i="4"/>
  <c r="SVK71" i="4"/>
  <c r="SVL71" i="4"/>
  <c r="SVM71" i="4"/>
  <c r="SVN71" i="4"/>
  <c r="SVO71" i="4"/>
  <c r="SVP71" i="4"/>
  <c r="SVQ71" i="4"/>
  <c r="SVR71" i="4"/>
  <c r="SVS71" i="4"/>
  <c r="SVT71" i="4"/>
  <c r="SVU71" i="4"/>
  <c r="SVV71" i="4"/>
  <c r="SVW71" i="4"/>
  <c r="SVX71" i="4"/>
  <c r="SVY71" i="4"/>
  <c r="SVZ71" i="4"/>
  <c r="SWA71" i="4"/>
  <c r="SWB71" i="4"/>
  <c r="SWC71" i="4"/>
  <c r="SWD71" i="4"/>
  <c r="SWE71" i="4"/>
  <c r="SWF71" i="4"/>
  <c r="SWG71" i="4"/>
  <c r="SWH71" i="4"/>
  <c r="SWI71" i="4"/>
  <c r="SWJ71" i="4"/>
  <c r="SWK71" i="4"/>
  <c r="SWL71" i="4"/>
  <c r="SWM71" i="4"/>
  <c r="SWN71" i="4"/>
  <c r="SWO71" i="4"/>
  <c r="SWP71" i="4"/>
  <c r="SWQ71" i="4"/>
  <c r="SWR71" i="4"/>
  <c r="SWS71" i="4"/>
  <c r="SWT71" i="4"/>
  <c r="SWU71" i="4"/>
  <c r="SWV71" i="4"/>
  <c r="SWW71" i="4"/>
  <c r="SWX71" i="4"/>
  <c r="SWY71" i="4"/>
  <c r="SWZ71" i="4"/>
  <c r="SXA71" i="4"/>
  <c r="SXB71" i="4"/>
  <c r="SXC71" i="4"/>
  <c r="SXD71" i="4"/>
  <c r="SXE71" i="4"/>
  <c r="SXF71" i="4"/>
  <c r="SXG71" i="4"/>
  <c r="SXH71" i="4"/>
  <c r="SXI71" i="4"/>
  <c r="SXJ71" i="4"/>
  <c r="SXK71" i="4"/>
  <c r="SXL71" i="4"/>
  <c r="SXM71" i="4"/>
  <c r="SXN71" i="4"/>
  <c r="SXO71" i="4"/>
  <c r="SXP71" i="4"/>
  <c r="SXQ71" i="4"/>
  <c r="SXR71" i="4"/>
  <c r="SXS71" i="4"/>
  <c r="SXT71" i="4"/>
  <c r="SXU71" i="4"/>
  <c r="SXV71" i="4"/>
  <c r="SXW71" i="4"/>
  <c r="SXX71" i="4"/>
  <c r="SXY71" i="4"/>
  <c r="SXZ71" i="4"/>
  <c r="SYA71" i="4"/>
  <c r="SYB71" i="4"/>
  <c r="SYC71" i="4"/>
  <c r="SYD71" i="4"/>
  <c r="SYE71" i="4"/>
  <c r="SYF71" i="4"/>
  <c r="SYG71" i="4"/>
  <c r="SYH71" i="4"/>
  <c r="SYI71" i="4"/>
  <c r="SYJ71" i="4"/>
  <c r="SYK71" i="4"/>
  <c r="SYL71" i="4"/>
  <c r="SYM71" i="4"/>
  <c r="SYN71" i="4"/>
  <c r="SYO71" i="4"/>
  <c r="SYP71" i="4"/>
  <c r="SYQ71" i="4"/>
  <c r="SYR71" i="4"/>
  <c r="SYS71" i="4"/>
  <c r="SYT71" i="4"/>
  <c r="SYU71" i="4"/>
  <c r="SYV71" i="4"/>
  <c r="SYW71" i="4"/>
  <c r="SYX71" i="4"/>
  <c r="SYY71" i="4"/>
  <c r="SYZ71" i="4"/>
  <c r="SZA71" i="4"/>
  <c r="SZB71" i="4"/>
  <c r="SZC71" i="4"/>
  <c r="SZD71" i="4"/>
  <c r="SZE71" i="4"/>
  <c r="SZF71" i="4"/>
  <c r="SZG71" i="4"/>
  <c r="SZH71" i="4"/>
  <c r="SZI71" i="4"/>
  <c r="SZJ71" i="4"/>
  <c r="SZK71" i="4"/>
  <c r="SZL71" i="4"/>
  <c r="SZM71" i="4"/>
  <c r="SZN71" i="4"/>
  <c r="SZO71" i="4"/>
  <c r="SZP71" i="4"/>
  <c r="SZQ71" i="4"/>
  <c r="SZR71" i="4"/>
  <c r="SZS71" i="4"/>
  <c r="SZT71" i="4"/>
  <c r="SZU71" i="4"/>
  <c r="SZV71" i="4"/>
  <c r="SZW71" i="4"/>
  <c r="SZX71" i="4"/>
  <c r="SZY71" i="4"/>
  <c r="SZZ71" i="4"/>
  <c r="TAA71" i="4"/>
  <c r="TAB71" i="4"/>
  <c r="TAC71" i="4"/>
  <c r="TAD71" i="4"/>
  <c r="TAE71" i="4"/>
  <c r="TAF71" i="4"/>
  <c r="TAG71" i="4"/>
  <c r="TAH71" i="4"/>
  <c r="TAI71" i="4"/>
  <c r="TAJ71" i="4"/>
  <c r="TAK71" i="4"/>
  <c r="TAL71" i="4"/>
  <c r="TAM71" i="4"/>
  <c r="TAN71" i="4"/>
  <c r="TAO71" i="4"/>
  <c r="TAP71" i="4"/>
  <c r="TAQ71" i="4"/>
  <c r="TAR71" i="4"/>
  <c r="TAS71" i="4"/>
  <c r="TAT71" i="4"/>
  <c r="TAU71" i="4"/>
  <c r="TAV71" i="4"/>
  <c r="TAW71" i="4"/>
  <c r="TAX71" i="4"/>
  <c r="TAY71" i="4"/>
  <c r="TAZ71" i="4"/>
  <c r="TBA71" i="4"/>
  <c r="TBB71" i="4"/>
  <c r="TBC71" i="4"/>
  <c r="TBD71" i="4"/>
  <c r="TBE71" i="4"/>
  <c r="TBF71" i="4"/>
  <c r="TBG71" i="4"/>
  <c r="TBH71" i="4"/>
  <c r="TBI71" i="4"/>
  <c r="TBJ71" i="4"/>
  <c r="TBK71" i="4"/>
  <c r="TBL71" i="4"/>
  <c r="TBM71" i="4"/>
  <c r="TBN71" i="4"/>
  <c r="TBO71" i="4"/>
  <c r="TBP71" i="4"/>
  <c r="TBQ71" i="4"/>
  <c r="TBR71" i="4"/>
  <c r="TBS71" i="4"/>
  <c r="TBT71" i="4"/>
  <c r="TBU71" i="4"/>
  <c r="TBV71" i="4"/>
  <c r="TBW71" i="4"/>
  <c r="TBX71" i="4"/>
  <c r="TBY71" i="4"/>
  <c r="TBZ71" i="4"/>
  <c r="TCA71" i="4"/>
  <c r="TCB71" i="4"/>
  <c r="TCC71" i="4"/>
  <c r="TCD71" i="4"/>
  <c r="TCE71" i="4"/>
  <c r="TCF71" i="4"/>
  <c r="TCG71" i="4"/>
  <c r="TCH71" i="4"/>
  <c r="TCI71" i="4"/>
  <c r="TCJ71" i="4"/>
  <c r="TCK71" i="4"/>
  <c r="TCL71" i="4"/>
  <c r="TCM71" i="4"/>
  <c r="TCN71" i="4"/>
  <c r="TCO71" i="4"/>
  <c r="TCP71" i="4"/>
  <c r="TCQ71" i="4"/>
  <c r="TCR71" i="4"/>
  <c r="TCS71" i="4"/>
  <c r="TCT71" i="4"/>
  <c r="TCU71" i="4"/>
  <c r="TCV71" i="4"/>
  <c r="TCW71" i="4"/>
  <c r="TCX71" i="4"/>
  <c r="TCY71" i="4"/>
  <c r="TCZ71" i="4"/>
  <c r="TDA71" i="4"/>
  <c r="TDB71" i="4"/>
  <c r="TDC71" i="4"/>
  <c r="TDD71" i="4"/>
  <c r="TDE71" i="4"/>
  <c r="TDF71" i="4"/>
  <c r="TDG71" i="4"/>
  <c r="TDH71" i="4"/>
  <c r="TDI71" i="4"/>
  <c r="TDJ71" i="4"/>
  <c r="TDK71" i="4"/>
  <c r="TDL71" i="4"/>
  <c r="TDM71" i="4"/>
  <c r="TDN71" i="4"/>
  <c r="TDO71" i="4"/>
  <c r="TDP71" i="4"/>
  <c r="TDQ71" i="4"/>
  <c r="TDR71" i="4"/>
  <c r="TDS71" i="4"/>
  <c r="TDT71" i="4"/>
  <c r="TDU71" i="4"/>
  <c r="TDV71" i="4"/>
  <c r="TDW71" i="4"/>
  <c r="TDX71" i="4"/>
  <c r="TDY71" i="4"/>
  <c r="TDZ71" i="4"/>
  <c r="TEA71" i="4"/>
  <c r="TEB71" i="4"/>
  <c r="TEC71" i="4"/>
  <c r="TED71" i="4"/>
  <c r="TEE71" i="4"/>
  <c r="TEF71" i="4"/>
  <c r="TEG71" i="4"/>
  <c r="TEH71" i="4"/>
  <c r="TEI71" i="4"/>
  <c r="TEJ71" i="4"/>
  <c r="TEK71" i="4"/>
  <c r="TEL71" i="4"/>
  <c r="TEM71" i="4"/>
  <c r="TEN71" i="4"/>
  <c r="TEO71" i="4"/>
  <c r="TEP71" i="4"/>
  <c r="TEQ71" i="4"/>
  <c r="TER71" i="4"/>
  <c r="TES71" i="4"/>
  <c r="TET71" i="4"/>
  <c r="TEU71" i="4"/>
  <c r="TEV71" i="4"/>
  <c r="TEW71" i="4"/>
  <c r="TEX71" i="4"/>
  <c r="TEY71" i="4"/>
  <c r="TEZ71" i="4"/>
  <c r="TFA71" i="4"/>
  <c r="TFB71" i="4"/>
  <c r="TFC71" i="4"/>
  <c r="TFD71" i="4"/>
  <c r="TFE71" i="4"/>
  <c r="TFF71" i="4"/>
  <c r="TFG71" i="4"/>
  <c r="TFH71" i="4"/>
  <c r="TFI71" i="4"/>
  <c r="TFJ71" i="4"/>
  <c r="TFK71" i="4"/>
  <c r="TFL71" i="4"/>
  <c r="TFM71" i="4"/>
  <c r="TFN71" i="4"/>
  <c r="TFO71" i="4"/>
  <c r="TFP71" i="4"/>
  <c r="TFQ71" i="4"/>
  <c r="TFR71" i="4"/>
  <c r="TFS71" i="4"/>
  <c r="TFT71" i="4"/>
  <c r="TFU71" i="4"/>
  <c r="TFV71" i="4"/>
  <c r="TFW71" i="4"/>
  <c r="TFX71" i="4"/>
  <c r="TFY71" i="4"/>
  <c r="TFZ71" i="4"/>
  <c r="TGA71" i="4"/>
  <c r="TGB71" i="4"/>
  <c r="TGC71" i="4"/>
  <c r="TGD71" i="4"/>
  <c r="TGE71" i="4"/>
  <c r="TGF71" i="4"/>
  <c r="TGG71" i="4"/>
  <c r="TGH71" i="4"/>
  <c r="TGI71" i="4"/>
  <c r="TGJ71" i="4"/>
  <c r="TGK71" i="4"/>
  <c r="TGL71" i="4"/>
  <c r="TGM71" i="4"/>
  <c r="TGN71" i="4"/>
  <c r="TGO71" i="4"/>
  <c r="TGP71" i="4"/>
  <c r="TGQ71" i="4"/>
  <c r="TGR71" i="4"/>
  <c r="TGS71" i="4"/>
  <c r="TGT71" i="4"/>
  <c r="TGU71" i="4"/>
  <c r="TGV71" i="4"/>
  <c r="TGW71" i="4"/>
  <c r="TGX71" i="4"/>
  <c r="TGY71" i="4"/>
  <c r="TGZ71" i="4"/>
  <c r="THA71" i="4"/>
  <c r="THB71" i="4"/>
  <c r="THC71" i="4"/>
  <c r="THD71" i="4"/>
  <c r="THE71" i="4"/>
  <c r="THF71" i="4"/>
  <c r="THG71" i="4"/>
  <c r="THH71" i="4"/>
  <c r="THI71" i="4"/>
  <c r="THJ71" i="4"/>
  <c r="THK71" i="4"/>
  <c r="THL71" i="4"/>
  <c r="THM71" i="4"/>
  <c r="THN71" i="4"/>
  <c r="THO71" i="4"/>
  <c r="THP71" i="4"/>
  <c r="THQ71" i="4"/>
  <c r="THR71" i="4"/>
  <c r="THS71" i="4"/>
  <c r="THT71" i="4"/>
  <c r="THU71" i="4"/>
  <c r="THV71" i="4"/>
  <c r="THW71" i="4"/>
  <c r="THX71" i="4"/>
  <c r="THY71" i="4"/>
  <c r="THZ71" i="4"/>
  <c r="TIA71" i="4"/>
  <c r="TIB71" i="4"/>
  <c r="TIC71" i="4"/>
  <c r="TID71" i="4"/>
  <c r="TIE71" i="4"/>
  <c r="TIF71" i="4"/>
  <c r="TIG71" i="4"/>
  <c r="TIH71" i="4"/>
  <c r="TII71" i="4"/>
  <c r="TIJ71" i="4"/>
  <c r="TIK71" i="4"/>
  <c r="TIL71" i="4"/>
  <c r="TIM71" i="4"/>
  <c r="TIN71" i="4"/>
  <c r="TIO71" i="4"/>
  <c r="TIP71" i="4"/>
  <c r="TIQ71" i="4"/>
  <c r="TIR71" i="4"/>
  <c r="TIS71" i="4"/>
  <c r="TIT71" i="4"/>
  <c r="TIU71" i="4"/>
  <c r="TIV71" i="4"/>
  <c r="TIW71" i="4"/>
  <c r="TIX71" i="4"/>
  <c r="TIY71" i="4"/>
  <c r="TIZ71" i="4"/>
  <c r="TJA71" i="4"/>
  <c r="TJB71" i="4"/>
  <c r="TJC71" i="4"/>
  <c r="TJD71" i="4"/>
  <c r="TJE71" i="4"/>
  <c r="TJF71" i="4"/>
  <c r="TJG71" i="4"/>
  <c r="TJH71" i="4"/>
  <c r="TJI71" i="4"/>
  <c r="TJJ71" i="4"/>
  <c r="TJK71" i="4"/>
  <c r="TJL71" i="4"/>
  <c r="TJM71" i="4"/>
  <c r="TJN71" i="4"/>
  <c r="TJO71" i="4"/>
  <c r="TJP71" i="4"/>
  <c r="TJQ71" i="4"/>
  <c r="TJR71" i="4"/>
  <c r="TJS71" i="4"/>
  <c r="TJT71" i="4"/>
  <c r="TJU71" i="4"/>
  <c r="TJV71" i="4"/>
  <c r="TJW71" i="4"/>
  <c r="TJX71" i="4"/>
  <c r="TJY71" i="4"/>
  <c r="TJZ71" i="4"/>
  <c r="TKA71" i="4"/>
  <c r="TKB71" i="4"/>
  <c r="TKC71" i="4"/>
  <c r="TKD71" i="4"/>
  <c r="TKE71" i="4"/>
  <c r="TKF71" i="4"/>
  <c r="TKG71" i="4"/>
  <c r="TKH71" i="4"/>
  <c r="TKI71" i="4"/>
  <c r="TKJ71" i="4"/>
  <c r="TKK71" i="4"/>
  <c r="TKL71" i="4"/>
  <c r="TKM71" i="4"/>
  <c r="TKN71" i="4"/>
  <c r="TKO71" i="4"/>
  <c r="TKP71" i="4"/>
  <c r="TKQ71" i="4"/>
  <c r="TKR71" i="4"/>
  <c r="TKS71" i="4"/>
  <c r="TKT71" i="4"/>
  <c r="TKU71" i="4"/>
  <c r="TKV71" i="4"/>
  <c r="TKW71" i="4"/>
  <c r="TKX71" i="4"/>
  <c r="TKY71" i="4"/>
  <c r="TKZ71" i="4"/>
  <c r="TLA71" i="4"/>
  <c r="TLB71" i="4"/>
  <c r="TLC71" i="4"/>
  <c r="TLD71" i="4"/>
  <c r="TLE71" i="4"/>
  <c r="TLF71" i="4"/>
  <c r="TLG71" i="4"/>
  <c r="TLH71" i="4"/>
  <c r="TLI71" i="4"/>
  <c r="TLJ71" i="4"/>
  <c r="TLK71" i="4"/>
  <c r="TLL71" i="4"/>
  <c r="TLM71" i="4"/>
  <c r="TLN71" i="4"/>
  <c r="TLO71" i="4"/>
  <c r="TLP71" i="4"/>
  <c r="TLQ71" i="4"/>
  <c r="TLR71" i="4"/>
  <c r="TLS71" i="4"/>
  <c r="TLT71" i="4"/>
  <c r="TLU71" i="4"/>
  <c r="TLV71" i="4"/>
  <c r="TLW71" i="4"/>
  <c r="TLX71" i="4"/>
  <c r="TLY71" i="4"/>
  <c r="TLZ71" i="4"/>
  <c r="TMA71" i="4"/>
  <c r="TMB71" i="4"/>
  <c r="TMC71" i="4"/>
  <c r="TMD71" i="4"/>
  <c r="TME71" i="4"/>
  <c r="TMF71" i="4"/>
  <c r="TMG71" i="4"/>
  <c r="TMH71" i="4"/>
  <c r="TMI71" i="4"/>
  <c r="TMJ71" i="4"/>
  <c r="TMK71" i="4"/>
  <c r="TML71" i="4"/>
  <c r="TMM71" i="4"/>
  <c r="TMN71" i="4"/>
  <c r="TMO71" i="4"/>
  <c r="TMP71" i="4"/>
  <c r="TMQ71" i="4"/>
  <c r="TMR71" i="4"/>
  <c r="TMS71" i="4"/>
  <c r="TMT71" i="4"/>
  <c r="TMU71" i="4"/>
  <c r="TMV71" i="4"/>
  <c r="TMW71" i="4"/>
  <c r="TMX71" i="4"/>
  <c r="TMY71" i="4"/>
  <c r="TMZ71" i="4"/>
  <c r="TNA71" i="4"/>
  <c r="TNB71" i="4"/>
  <c r="TNC71" i="4"/>
  <c r="TND71" i="4"/>
  <c r="TNE71" i="4"/>
  <c r="TNF71" i="4"/>
  <c r="TNG71" i="4"/>
  <c r="TNH71" i="4"/>
  <c r="TNI71" i="4"/>
  <c r="TNJ71" i="4"/>
  <c r="TNK71" i="4"/>
  <c r="TNL71" i="4"/>
  <c r="TNM71" i="4"/>
  <c r="TNN71" i="4"/>
  <c r="TNO71" i="4"/>
  <c r="TNP71" i="4"/>
  <c r="TNQ71" i="4"/>
  <c r="TNR71" i="4"/>
  <c r="TNS71" i="4"/>
  <c r="TNT71" i="4"/>
  <c r="TNU71" i="4"/>
  <c r="TNV71" i="4"/>
  <c r="TNW71" i="4"/>
  <c r="TNX71" i="4"/>
  <c r="TNY71" i="4"/>
  <c r="TNZ71" i="4"/>
  <c r="TOA71" i="4"/>
  <c r="TOB71" i="4"/>
  <c r="TOC71" i="4"/>
  <c r="TOD71" i="4"/>
  <c r="TOE71" i="4"/>
  <c r="TOF71" i="4"/>
  <c r="TOG71" i="4"/>
  <c r="TOH71" i="4"/>
  <c r="TOI71" i="4"/>
  <c r="TOJ71" i="4"/>
  <c r="TOK71" i="4"/>
  <c r="TOL71" i="4"/>
  <c r="TOM71" i="4"/>
  <c r="TON71" i="4"/>
  <c r="TOO71" i="4"/>
  <c r="TOP71" i="4"/>
  <c r="TOQ71" i="4"/>
  <c r="TOR71" i="4"/>
  <c r="TOS71" i="4"/>
  <c r="TOT71" i="4"/>
  <c r="TOU71" i="4"/>
  <c r="TOV71" i="4"/>
  <c r="TOW71" i="4"/>
  <c r="TOX71" i="4"/>
  <c r="TOY71" i="4"/>
  <c r="TOZ71" i="4"/>
  <c r="TPA71" i="4"/>
  <c r="TPB71" i="4"/>
  <c r="TPC71" i="4"/>
  <c r="TPD71" i="4"/>
  <c r="TPE71" i="4"/>
  <c r="TPF71" i="4"/>
  <c r="TPG71" i="4"/>
  <c r="TPH71" i="4"/>
  <c r="TPI71" i="4"/>
  <c r="TPJ71" i="4"/>
  <c r="TPK71" i="4"/>
  <c r="TPL71" i="4"/>
  <c r="TPM71" i="4"/>
  <c r="TPN71" i="4"/>
  <c r="TPO71" i="4"/>
  <c r="TPP71" i="4"/>
  <c r="TPQ71" i="4"/>
  <c r="TPR71" i="4"/>
  <c r="TPS71" i="4"/>
  <c r="TPT71" i="4"/>
  <c r="TPU71" i="4"/>
  <c r="TPV71" i="4"/>
  <c r="TPW71" i="4"/>
  <c r="TPX71" i="4"/>
  <c r="TPY71" i="4"/>
  <c r="TPZ71" i="4"/>
  <c r="TQA71" i="4"/>
  <c r="TQB71" i="4"/>
  <c r="TQC71" i="4"/>
  <c r="TQD71" i="4"/>
  <c r="TQE71" i="4"/>
  <c r="TQF71" i="4"/>
  <c r="TQG71" i="4"/>
  <c r="TQH71" i="4"/>
  <c r="TQI71" i="4"/>
  <c r="TQJ71" i="4"/>
  <c r="TQK71" i="4"/>
  <c r="TQL71" i="4"/>
  <c r="TQM71" i="4"/>
  <c r="TQN71" i="4"/>
  <c r="TQO71" i="4"/>
  <c r="TQP71" i="4"/>
  <c r="TQQ71" i="4"/>
  <c r="TQR71" i="4"/>
  <c r="TQS71" i="4"/>
  <c r="TQT71" i="4"/>
  <c r="TQU71" i="4"/>
  <c r="TQV71" i="4"/>
  <c r="TQW71" i="4"/>
  <c r="TQX71" i="4"/>
  <c r="TQY71" i="4"/>
  <c r="TQZ71" i="4"/>
  <c r="TRA71" i="4"/>
  <c r="TRB71" i="4"/>
  <c r="TRC71" i="4"/>
  <c r="TRD71" i="4"/>
  <c r="TRE71" i="4"/>
  <c r="TRF71" i="4"/>
  <c r="TRG71" i="4"/>
  <c r="TRH71" i="4"/>
  <c r="TRI71" i="4"/>
  <c r="TRJ71" i="4"/>
  <c r="TRK71" i="4"/>
  <c r="TRL71" i="4"/>
  <c r="TRM71" i="4"/>
  <c r="TRN71" i="4"/>
  <c r="TRO71" i="4"/>
  <c r="TRP71" i="4"/>
  <c r="TRQ71" i="4"/>
  <c r="TRR71" i="4"/>
  <c r="TRS71" i="4"/>
  <c r="TRT71" i="4"/>
  <c r="TRU71" i="4"/>
  <c r="TRV71" i="4"/>
  <c r="TRW71" i="4"/>
  <c r="TRX71" i="4"/>
  <c r="TRY71" i="4"/>
  <c r="TRZ71" i="4"/>
  <c r="TSA71" i="4"/>
  <c r="TSB71" i="4"/>
  <c r="TSC71" i="4"/>
  <c r="TSD71" i="4"/>
  <c r="TSE71" i="4"/>
  <c r="TSF71" i="4"/>
  <c r="TSG71" i="4"/>
  <c r="TSH71" i="4"/>
  <c r="TSI71" i="4"/>
  <c r="TSJ71" i="4"/>
  <c r="TSK71" i="4"/>
  <c r="TSL71" i="4"/>
  <c r="TSM71" i="4"/>
  <c r="TSN71" i="4"/>
  <c r="TSO71" i="4"/>
  <c r="TSP71" i="4"/>
  <c r="TSQ71" i="4"/>
  <c r="TSR71" i="4"/>
  <c r="TSS71" i="4"/>
  <c r="TST71" i="4"/>
  <c r="TSU71" i="4"/>
  <c r="TSV71" i="4"/>
  <c r="TSW71" i="4"/>
  <c r="TSX71" i="4"/>
  <c r="TSY71" i="4"/>
  <c r="TSZ71" i="4"/>
  <c r="TTA71" i="4"/>
  <c r="TTB71" i="4"/>
  <c r="TTC71" i="4"/>
  <c r="TTD71" i="4"/>
  <c r="TTE71" i="4"/>
  <c r="TTF71" i="4"/>
  <c r="TTG71" i="4"/>
  <c r="TTH71" i="4"/>
  <c r="TTI71" i="4"/>
  <c r="TTJ71" i="4"/>
  <c r="TTK71" i="4"/>
  <c r="TTL71" i="4"/>
  <c r="TTM71" i="4"/>
  <c r="TTN71" i="4"/>
  <c r="TTO71" i="4"/>
  <c r="TTP71" i="4"/>
  <c r="TTQ71" i="4"/>
  <c r="TTR71" i="4"/>
  <c r="TTS71" i="4"/>
  <c r="TTT71" i="4"/>
  <c r="TTU71" i="4"/>
  <c r="TTV71" i="4"/>
  <c r="TTW71" i="4"/>
  <c r="TTX71" i="4"/>
  <c r="TTY71" i="4"/>
  <c r="TTZ71" i="4"/>
  <c r="TUA71" i="4"/>
  <c r="TUB71" i="4"/>
  <c r="TUC71" i="4"/>
  <c r="TUD71" i="4"/>
  <c r="TUE71" i="4"/>
  <c r="TUF71" i="4"/>
  <c r="TUG71" i="4"/>
  <c r="TUH71" i="4"/>
  <c r="TUI71" i="4"/>
  <c r="TUJ71" i="4"/>
  <c r="TUK71" i="4"/>
  <c r="TUL71" i="4"/>
  <c r="TUM71" i="4"/>
  <c r="TUN71" i="4"/>
  <c r="TUO71" i="4"/>
  <c r="TUP71" i="4"/>
  <c r="TUQ71" i="4"/>
  <c r="TUR71" i="4"/>
  <c r="TUS71" i="4"/>
  <c r="TUT71" i="4"/>
  <c r="TUU71" i="4"/>
  <c r="TUV71" i="4"/>
  <c r="TUW71" i="4"/>
  <c r="TUX71" i="4"/>
  <c r="TUY71" i="4"/>
  <c r="TUZ71" i="4"/>
  <c r="TVA71" i="4"/>
  <c r="TVB71" i="4"/>
  <c r="TVC71" i="4"/>
  <c r="TVD71" i="4"/>
  <c r="TVE71" i="4"/>
  <c r="TVF71" i="4"/>
  <c r="TVG71" i="4"/>
  <c r="TVH71" i="4"/>
  <c r="TVI71" i="4"/>
  <c r="TVJ71" i="4"/>
  <c r="TVK71" i="4"/>
  <c r="TVL71" i="4"/>
  <c r="TVM71" i="4"/>
  <c r="TVN71" i="4"/>
  <c r="TVO71" i="4"/>
  <c r="TVP71" i="4"/>
  <c r="TVQ71" i="4"/>
  <c r="TVR71" i="4"/>
  <c r="TVS71" i="4"/>
  <c r="TVT71" i="4"/>
  <c r="TVU71" i="4"/>
  <c r="TVV71" i="4"/>
  <c r="TVW71" i="4"/>
  <c r="TVX71" i="4"/>
  <c r="TVY71" i="4"/>
  <c r="TVZ71" i="4"/>
  <c r="TWA71" i="4"/>
  <c r="TWB71" i="4"/>
  <c r="TWC71" i="4"/>
  <c r="TWD71" i="4"/>
  <c r="TWE71" i="4"/>
  <c r="TWF71" i="4"/>
  <c r="TWG71" i="4"/>
  <c r="TWH71" i="4"/>
  <c r="TWI71" i="4"/>
  <c r="TWJ71" i="4"/>
  <c r="TWK71" i="4"/>
  <c r="TWL71" i="4"/>
  <c r="TWM71" i="4"/>
  <c r="TWN71" i="4"/>
  <c r="TWO71" i="4"/>
  <c r="TWP71" i="4"/>
  <c r="TWQ71" i="4"/>
  <c r="TWR71" i="4"/>
  <c r="TWS71" i="4"/>
  <c r="TWT71" i="4"/>
  <c r="TWU71" i="4"/>
  <c r="TWV71" i="4"/>
  <c r="TWW71" i="4"/>
  <c r="TWX71" i="4"/>
  <c r="TWY71" i="4"/>
  <c r="TWZ71" i="4"/>
  <c r="TXA71" i="4"/>
  <c r="TXB71" i="4"/>
  <c r="TXC71" i="4"/>
  <c r="TXD71" i="4"/>
  <c r="TXE71" i="4"/>
  <c r="TXF71" i="4"/>
  <c r="TXG71" i="4"/>
  <c r="TXH71" i="4"/>
  <c r="TXI71" i="4"/>
  <c r="TXJ71" i="4"/>
  <c r="TXK71" i="4"/>
  <c r="TXL71" i="4"/>
  <c r="TXM71" i="4"/>
  <c r="TXN71" i="4"/>
  <c r="TXO71" i="4"/>
  <c r="TXP71" i="4"/>
  <c r="TXQ71" i="4"/>
  <c r="TXR71" i="4"/>
  <c r="TXS71" i="4"/>
  <c r="TXT71" i="4"/>
  <c r="TXU71" i="4"/>
  <c r="TXV71" i="4"/>
  <c r="TXW71" i="4"/>
  <c r="TXX71" i="4"/>
  <c r="TXY71" i="4"/>
  <c r="TXZ71" i="4"/>
  <c r="TYA71" i="4"/>
  <c r="TYB71" i="4"/>
  <c r="TYC71" i="4"/>
  <c r="TYD71" i="4"/>
  <c r="TYE71" i="4"/>
  <c r="TYF71" i="4"/>
  <c r="TYG71" i="4"/>
  <c r="TYH71" i="4"/>
  <c r="TYI71" i="4"/>
  <c r="TYJ71" i="4"/>
  <c r="TYK71" i="4"/>
  <c r="TYL71" i="4"/>
  <c r="TYM71" i="4"/>
  <c r="TYN71" i="4"/>
  <c r="TYO71" i="4"/>
  <c r="TYP71" i="4"/>
  <c r="TYQ71" i="4"/>
  <c r="TYR71" i="4"/>
  <c r="TYS71" i="4"/>
  <c r="TYT71" i="4"/>
  <c r="TYU71" i="4"/>
  <c r="TYV71" i="4"/>
  <c r="TYW71" i="4"/>
  <c r="TYX71" i="4"/>
  <c r="TYY71" i="4"/>
  <c r="TYZ71" i="4"/>
  <c r="TZA71" i="4"/>
  <c r="TZB71" i="4"/>
  <c r="TZC71" i="4"/>
  <c r="TZD71" i="4"/>
  <c r="TZE71" i="4"/>
  <c r="TZF71" i="4"/>
  <c r="TZG71" i="4"/>
  <c r="TZH71" i="4"/>
  <c r="TZI71" i="4"/>
  <c r="TZJ71" i="4"/>
  <c r="TZK71" i="4"/>
  <c r="TZL71" i="4"/>
  <c r="TZM71" i="4"/>
  <c r="TZN71" i="4"/>
  <c r="TZO71" i="4"/>
  <c r="TZP71" i="4"/>
  <c r="TZQ71" i="4"/>
  <c r="TZR71" i="4"/>
  <c r="TZS71" i="4"/>
  <c r="TZT71" i="4"/>
  <c r="TZU71" i="4"/>
  <c r="TZV71" i="4"/>
  <c r="TZW71" i="4"/>
  <c r="TZX71" i="4"/>
  <c r="TZY71" i="4"/>
  <c r="TZZ71" i="4"/>
  <c r="UAA71" i="4"/>
  <c r="UAB71" i="4"/>
  <c r="UAC71" i="4"/>
  <c r="UAD71" i="4"/>
  <c r="UAE71" i="4"/>
  <c r="UAF71" i="4"/>
  <c r="UAG71" i="4"/>
  <c r="UAH71" i="4"/>
  <c r="UAI71" i="4"/>
  <c r="UAJ71" i="4"/>
  <c r="UAK71" i="4"/>
  <c r="UAL71" i="4"/>
  <c r="UAM71" i="4"/>
  <c r="UAN71" i="4"/>
  <c r="UAO71" i="4"/>
  <c r="UAP71" i="4"/>
  <c r="UAQ71" i="4"/>
  <c r="UAR71" i="4"/>
  <c r="UAS71" i="4"/>
  <c r="UAT71" i="4"/>
  <c r="UAU71" i="4"/>
  <c r="UAV71" i="4"/>
  <c r="UAW71" i="4"/>
  <c r="UAX71" i="4"/>
  <c r="UAY71" i="4"/>
  <c r="UAZ71" i="4"/>
  <c r="UBA71" i="4"/>
  <c r="UBB71" i="4"/>
  <c r="UBC71" i="4"/>
  <c r="UBD71" i="4"/>
  <c r="UBE71" i="4"/>
  <c r="UBF71" i="4"/>
  <c r="UBG71" i="4"/>
  <c r="UBH71" i="4"/>
  <c r="UBI71" i="4"/>
  <c r="UBJ71" i="4"/>
  <c r="UBK71" i="4"/>
  <c r="UBL71" i="4"/>
  <c r="UBM71" i="4"/>
  <c r="UBN71" i="4"/>
  <c r="UBO71" i="4"/>
  <c r="UBP71" i="4"/>
  <c r="UBQ71" i="4"/>
  <c r="UBR71" i="4"/>
  <c r="UBS71" i="4"/>
  <c r="UBT71" i="4"/>
  <c r="UBU71" i="4"/>
  <c r="UBV71" i="4"/>
  <c r="UBW71" i="4"/>
  <c r="UBX71" i="4"/>
  <c r="UBY71" i="4"/>
  <c r="UBZ71" i="4"/>
  <c r="UCA71" i="4"/>
  <c r="UCB71" i="4"/>
  <c r="UCC71" i="4"/>
  <c r="UCD71" i="4"/>
  <c r="UCE71" i="4"/>
  <c r="UCF71" i="4"/>
  <c r="UCG71" i="4"/>
  <c r="UCH71" i="4"/>
  <c r="UCI71" i="4"/>
  <c r="UCJ71" i="4"/>
  <c r="UCK71" i="4"/>
  <c r="UCL71" i="4"/>
  <c r="UCM71" i="4"/>
  <c r="UCN71" i="4"/>
  <c r="UCO71" i="4"/>
  <c r="UCP71" i="4"/>
  <c r="UCQ71" i="4"/>
  <c r="UCR71" i="4"/>
  <c r="UCS71" i="4"/>
  <c r="UCT71" i="4"/>
  <c r="UCU71" i="4"/>
  <c r="UCV71" i="4"/>
  <c r="UCW71" i="4"/>
  <c r="UCX71" i="4"/>
  <c r="UCY71" i="4"/>
  <c r="UCZ71" i="4"/>
  <c r="UDA71" i="4"/>
  <c r="UDB71" i="4"/>
  <c r="UDC71" i="4"/>
  <c r="UDD71" i="4"/>
  <c r="UDE71" i="4"/>
  <c r="UDF71" i="4"/>
  <c r="UDG71" i="4"/>
  <c r="UDH71" i="4"/>
  <c r="UDI71" i="4"/>
  <c r="UDJ71" i="4"/>
  <c r="UDK71" i="4"/>
  <c r="UDL71" i="4"/>
  <c r="UDM71" i="4"/>
  <c r="UDN71" i="4"/>
  <c r="UDO71" i="4"/>
  <c r="UDP71" i="4"/>
  <c r="UDQ71" i="4"/>
  <c r="UDR71" i="4"/>
  <c r="UDS71" i="4"/>
  <c r="UDT71" i="4"/>
  <c r="UDU71" i="4"/>
  <c r="UDV71" i="4"/>
  <c r="UDW71" i="4"/>
  <c r="UDX71" i="4"/>
  <c r="UDY71" i="4"/>
  <c r="UDZ71" i="4"/>
  <c r="UEA71" i="4"/>
  <c r="UEB71" i="4"/>
  <c r="UEC71" i="4"/>
  <c r="UED71" i="4"/>
  <c r="UEE71" i="4"/>
  <c r="UEF71" i="4"/>
  <c r="UEG71" i="4"/>
  <c r="UEH71" i="4"/>
  <c r="UEI71" i="4"/>
  <c r="UEJ71" i="4"/>
  <c r="UEK71" i="4"/>
  <c r="UEL71" i="4"/>
  <c r="UEM71" i="4"/>
  <c r="UEN71" i="4"/>
  <c r="UEO71" i="4"/>
  <c r="UEP71" i="4"/>
  <c r="UEQ71" i="4"/>
  <c r="UER71" i="4"/>
  <c r="UES71" i="4"/>
  <c r="UET71" i="4"/>
  <c r="UEU71" i="4"/>
  <c r="UEV71" i="4"/>
  <c r="UEW71" i="4"/>
  <c r="UEX71" i="4"/>
  <c r="UEY71" i="4"/>
  <c r="UEZ71" i="4"/>
  <c r="UFA71" i="4"/>
  <c r="UFB71" i="4"/>
  <c r="UFC71" i="4"/>
  <c r="UFD71" i="4"/>
  <c r="UFE71" i="4"/>
  <c r="UFF71" i="4"/>
  <c r="UFG71" i="4"/>
  <c r="UFH71" i="4"/>
  <c r="UFI71" i="4"/>
  <c r="UFJ71" i="4"/>
  <c r="UFK71" i="4"/>
  <c r="UFL71" i="4"/>
  <c r="UFM71" i="4"/>
  <c r="UFN71" i="4"/>
  <c r="UFO71" i="4"/>
  <c r="UFP71" i="4"/>
  <c r="UFQ71" i="4"/>
  <c r="UFR71" i="4"/>
  <c r="UFS71" i="4"/>
  <c r="UFT71" i="4"/>
  <c r="UFU71" i="4"/>
  <c r="UFV71" i="4"/>
  <c r="UFW71" i="4"/>
  <c r="UFX71" i="4"/>
  <c r="UFY71" i="4"/>
  <c r="UFZ71" i="4"/>
  <c r="UGA71" i="4"/>
  <c r="UGB71" i="4"/>
  <c r="UGC71" i="4"/>
  <c r="UGD71" i="4"/>
  <c r="UGE71" i="4"/>
  <c r="UGF71" i="4"/>
  <c r="UGG71" i="4"/>
  <c r="UGH71" i="4"/>
  <c r="UGI71" i="4"/>
  <c r="UGJ71" i="4"/>
  <c r="UGK71" i="4"/>
  <c r="UGL71" i="4"/>
  <c r="UGM71" i="4"/>
  <c r="UGN71" i="4"/>
  <c r="UGO71" i="4"/>
  <c r="UGP71" i="4"/>
  <c r="UGQ71" i="4"/>
  <c r="UGR71" i="4"/>
  <c r="UGS71" i="4"/>
  <c r="UGT71" i="4"/>
  <c r="UGU71" i="4"/>
  <c r="UGV71" i="4"/>
  <c r="UGW71" i="4"/>
  <c r="UGX71" i="4"/>
  <c r="UGY71" i="4"/>
  <c r="UGZ71" i="4"/>
  <c r="UHA71" i="4"/>
  <c r="UHB71" i="4"/>
  <c r="UHC71" i="4"/>
  <c r="UHD71" i="4"/>
  <c r="UHE71" i="4"/>
  <c r="UHF71" i="4"/>
  <c r="UHG71" i="4"/>
  <c r="UHH71" i="4"/>
  <c r="UHI71" i="4"/>
  <c r="UHJ71" i="4"/>
  <c r="UHK71" i="4"/>
  <c r="UHL71" i="4"/>
  <c r="UHM71" i="4"/>
  <c r="UHN71" i="4"/>
  <c r="UHO71" i="4"/>
  <c r="UHP71" i="4"/>
  <c r="UHQ71" i="4"/>
  <c r="UHR71" i="4"/>
  <c r="UHS71" i="4"/>
  <c r="UHT71" i="4"/>
  <c r="UHU71" i="4"/>
  <c r="UHV71" i="4"/>
  <c r="UHW71" i="4"/>
  <c r="UHX71" i="4"/>
  <c r="UHY71" i="4"/>
  <c r="UHZ71" i="4"/>
  <c r="UIA71" i="4"/>
  <c r="UIB71" i="4"/>
  <c r="UIC71" i="4"/>
  <c r="UID71" i="4"/>
  <c r="UIE71" i="4"/>
  <c r="UIF71" i="4"/>
  <c r="UIG71" i="4"/>
  <c r="UIH71" i="4"/>
  <c r="UII71" i="4"/>
  <c r="UIJ71" i="4"/>
  <c r="UIK71" i="4"/>
  <c r="UIL71" i="4"/>
  <c r="UIM71" i="4"/>
  <c r="UIN71" i="4"/>
  <c r="UIO71" i="4"/>
  <c r="UIP71" i="4"/>
  <c r="UIQ71" i="4"/>
  <c r="UIR71" i="4"/>
  <c r="UIS71" i="4"/>
  <c r="UIT71" i="4"/>
  <c r="UIU71" i="4"/>
  <c r="UIV71" i="4"/>
  <c r="UIW71" i="4"/>
  <c r="UIX71" i="4"/>
  <c r="UIY71" i="4"/>
  <c r="UIZ71" i="4"/>
  <c r="UJA71" i="4"/>
  <c r="UJB71" i="4"/>
  <c r="UJC71" i="4"/>
  <c r="UJD71" i="4"/>
  <c r="UJE71" i="4"/>
  <c r="UJF71" i="4"/>
  <c r="UJG71" i="4"/>
  <c r="UJH71" i="4"/>
  <c r="UJI71" i="4"/>
  <c r="UJJ71" i="4"/>
  <c r="UJK71" i="4"/>
  <c r="UJL71" i="4"/>
  <c r="UJM71" i="4"/>
  <c r="UJN71" i="4"/>
  <c r="UJO71" i="4"/>
  <c r="UJP71" i="4"/>
  <c r="UJQ71" i="4"/>
  <c r="UJR71" i="4"/>
  <c r="UJS71" i="4"/>
  <c r="UJT71" i="4"/>
  <c r="UJU71" i="4"/>
  <c r="UJV71" i="4"/>
  <c r="UJW71" i="4"/>
  <c r="UJX71" i="4"/>
  <c r="UJY71" i="4"/>
  <c r="UJZ71" i="4"/>
  <c r="UKA71" i="4"/>
  <c r="UKB71" i="4"/>
  <c r="UKC71" i="4"/>
  <c r="UKD71" i="4"/>
  <c r="UKE71" i="4"/>
  <c r="UKF71" i="4"/>
  <c r="UKG71" i="4"/>
  <c r="UKH71" i="4"/>
  <c r="UKI71" i="4"/>
  <c r="UKJ71" i="4"/>
  <c r="UKK71" i="4"/>
  <c r="UKL71" i="4"/>
  <c r="UKM71" i="4"/>
  <c r="UKN71" i="4"/>
  <c r="UKO71" i="4"/>
  <c r="UKP71" i="4"/>
  <c r="UKQ71" i="4"/>
  <c r="UKR71" i="4"/>
  <c r="UKS71" i="4"/>
  <c r="UKT71" i="4"/>
  <c r="UKU71" i="4"/>
  <c r="UKV71" i="4"/>
  <c r="UKW71" i="4"/>
  <c r="UKX71" i="4"/>
  <c r="UKY71" i="4"/>
  <c r="UKZ71" i="4"/>
  <c r="ULA71" i="4"/>
  <c r="ULB71" i="4"/>
  <c r="ULC71" i="4"/>
  <c r="ULD71" i="4"/>
  <c r="ULE71" i="4"/>
  <c r="ULF71" i="4"/>
  <c r="ULG71" i="4"/>
  <c r="ULH71" i="4"/>
  <c r="ULI71" i="4"/>
  <c r="ULJ71" i="4"/>
  <c r="ULK71" i="4"/>
  <c r="ULL71" i="4"/>
  <c r="ULM71" i="4"/>
  <c r="ULN71" i="4"/>
  <c r="ULO71" i="4"/>
  <c r="ULP71" i="4"/>
  <c r="ULQ71" i="4"/>
  <c r="ULR71" i="4"/>
  <c r="ULS71" i="4"/>
  <c r="ULT71" i="4"/>
  <c r="ULU71" i="4"/>
  <c r="ULV71" i="4"/>
  <c r="ULW71" i="4"/>
  <c r="ULX71" i="4"/>
  <c r="ULY71" i="4"/>
  <c r="ULZ71" i="4"/>
  <c r="UMA71" i="4"/>
  <c r="UMB71" i="4"/>
  <c r="UMC71" i="4"/>
  <c r="UMD71" i="4"/>
  <c r="UME71" i="4"/>
  <c r="UMF71" i="4"/>
  <c r="UMG71" i="4"/>
  <c r="UMH71" i="4"/>
  <c r="UMI71" i="4"/>
  <c r="UMJ71" i="4"/>
  <c r="UMK71" i="4"/>
  <c r="UML71" i="4"/>
  <c r="UMM71" i="4"/>
  <c r="UMN71" i="4"/>
  <c r="UMO71" i="4"/>
  <c r="UMP71" i="4"/>
  <c r="UMQ71" i="4"/>
  <c r="UMR71" i="4"/>
  <c r="UMS71" i="4"/>
  <c r="UMT71" i="4"/>
  <c r="UMU71" i="4"/>
  <c r="UMV71" i="4"/>
  <c r="UMW71" i="4"/>
  <c r="UMX71" i="4"/>
  <c r="UMY71" i="4"/>
  <c r="UMZ71" i="4"/>
  <c r="UNA71" i="4"/>
  <c r="UNB71" i="4"/>
  <c r="UNC71" i="4"/>
  <c r="UND71" i="4"/>
  <c r="UNE71" i="4"/>
  <c r="UNF71" i="4"/>
  <c r="UNG71" i="4"/>
  <c r="UNH71" i="4"/>
  <c r="UNI71" i="4"/>
  <c r="UNJ71" i="4"/>
  <c r="UNK71" i="4"/>
  <c r="UNL71" i="4"/>
  <c r="UNM71" i="4"/>
  <c r="UNN71" i="4"/>
  <c r="UNO71" i="4"/>
  <c r="UNP71" i="4"/>
  <c r="UNQ71" i="4"/>
  <c r="UNR71" i="4"/>
  <c r="UNS71" i="4"/>
  <c r="UNT71" i="4"/>
  <c r="UNU71" i="4"/>
  <c r="UNV71" i="4"/>
  <c r="UNW71" i="4"/>
  <c r="UNX71" i="4"/>
  <c r="UNY71" i="4"/>
  <c r="UNZ71" i="4"/>
  <c r="UOA71" i="4"/>
  <c r="UOB71" i="4"/>
  <c r="UOC71" i="4"/>
  <c r="UOD71" i="4"/>
  <c r="UOE71" i="4"/>
  <c r="UOF71" i="4"/>
  <c r="UOG71" i="4"/>
  <c r="UOH71" i="4"/>
  <c r="UOI71" i="4"/>
  <c r="UOJ71" i="4"/>
  <c r="UOK71" i="4"/>
  <c r="UOL71" i="4"/>
  <c r="UOM71" i="4"/>
  <c r="UON71" i="4"/>
  <c r="UOO71" i="4"/>
  <c r="UOP71" i="4"/>
  <c r="UOQ71" i="4"/>
  <c r="UOR71" i="4"/>
  <c r="UOS71" i="4"/>
  <c r="UOT71" i="4"/>
  <c r="UOU71" i="4"/>
  <c r="UOV71" i="4"/>
  <c r="UOW71" i="4"/>
  <c r="UOX71" i="4"/>
  <c r="UOY71" i="4"/>
  <c r="UOZ71" i="4"/>
  <c r="UPA71" i="4"/>
  <c r="UPB71" i="4"/>
  <c r="UPC71" i="4"/>
  <c r="UPD71" i="4"/>
  <c r="UPE71" i="4"/>
  <c r="UPF71" i="4"/>
  <c r="UPG71" i="4"/>
  <c r="UPH71" i="4"/>
  <c r="UPI71" i="4"/>
  <c r="UPJ71" i="4"/>
  <c r="UPK71" i="4"/>
  <c r="UPL71" i="4"/>
  <c r="UPM71" i="4"/>
  <c r="UPN71" i="4"/>
  <c r="UPO71" i="4"/>
  <c r="UPP71" i="4"/>
  <c r="UPQ71" i="4"/>
  <c r="UPR71" i="4"/>
  <c r="UPS71" i="4"/>
  <c r="UPT71" i="4"/>
  <c r="UPU71" i="4"/>
  <c r="UPV71" i="4"/>
  <c r="UPW71" i="4"/>
  <c r="UPX71" i="4"/>
  <c r="UPY71" i="4"/>
  <c r="UPZ71" i="4"/>
  <c r="UQA71" i="4"/>
  <c r="UQB71" i="4"/>
  <c r="UQC71" i="4"/>
  <c r="UQD71" i="4"/>
  <c r="UQE71" i="4"/>
  <c r="UQF71" i="4"/>
  <c r="UQG71" i="4"/>
  <c r="UQH71" i="4"/>
  <c r="UQI71" i="4"/>
  <c r="UQJ71" i="4"/>
  <c r="UQK71" i="4"/>
  <c r="UQL71" i="4"/>
  <c r="UQM71" i="4"/>
  <c r="UQN71" i="4"/>
  <c r="UQO71" i="4"/>
  <c r="UQP71" i="4"/>
  <c r="UQQ71" i="4"/>
  <c r="UQR71" i="4"/>
  <c r="UQS71" i="4"/>
  <c r="UQT71" i="4"/>
  <c r="UQU71" i="4"/>
  <c r="UQV71" i="4"/>
  <c r="UQW71" i="4"/>
  <c r="UQX71" i="4"/>
  <c r="UQY71" i="4"/>
  <c r="UQZ71" i="4"/>
  <c r="URA71" i="4"/>
  <c r="URB71" i="4"/>
  <c r="URC71" i="4"/>
  <c r="URD71" i="4"/>
  <c r="URE71" i="4"/>
  <c r="URF71" i="4"/>
  <c r="URG71" i="4"/>
  <c r="URH71" i="4"/>
  <c r="URI71" i="4"/>
  <c r="URJ71" i="4"/>
  <c r="URK71" i="4"/>
  <c r="URL71" i="4"/>
  <c r="URM71" i="4"/>
  <c r="URN71" i="4"/>
  <c r="URO71" i="4"/>
  <c r="URP71" i="4"/>
  <c r="URQ71" i="4"/>
  <c r="URR71" i="4"/>
  <c r="URS71" i="4"/>
  <c r="URT71" i="4"/>
  <c r="URU71" i="4"/>
  <c r="URV71" i="4"/>
  <c r="URW71" i="4"/>
  <c r="URX71" i="4"/>
  <c r="URY71" i="4"/>
  <c r="URZ71" i="4"/>
  <c r="USA71" i="4"/>
  <c r="USB71" i="4"/>
  <c r="USC71" i="4"/>
  <c r="USD71" i="4"/>
  <c r="USE71" i="4"/>
  <c r="USF71" i="4"/>
  <c r="USG71" i="4"/>
  <c r="USH71" i="4"/>
  <c r="USI71" i="4"/>
  <c r="USJ71" i="4"/>
  <c r="USK71" i="4"/>
  <c r="USL71" i="4"/>
  <c r="USM71" i="4"/>
  <c r="USN71" i="4"/>
  <c r="USO71" i="4"/>
  <c r="USP71" i="4"/>
  <c r="USQ71" i="4"/>
  <c r="USR71" i="4"/>
  <c r="USS71" i="4"/>
  <c r="UST71" i="4"/>
  <c r="USU71" i="4"/>
  <c r="USV71" i="4"/>
  <c r="USW71" i="4"/>
  <c r="USX71" i="4"/>
  <c r="USY71" i="4"/>
  <c r="USZ71" i="4"/>
  <c r="UTA71" i="4"/>
  <c r="UTB71" i="4"/>
  <c r="UTC71" i="4"/>
  <c r="UTD71" i="4"/>
  <c r="UTE71" i="4"/>
  <c r="UTF71" i="4"/>
  <c r="UTG71" i="4"/>
  <c r="UTH71" i="4"/>
  <c r="UTI71" i="4"/>
  <c r="UTJ71" i="4"/>
  <c r="UTK71" i="4"/>
  <c r="UTL71" i="4"/>
  <c r="UTM71" i="4"/>
  <c r="UTN71" i="4"/>
  <c r="UTO71" i="4"/>
  <c r="UTP71" i="4"/>
  <c r="UTQ71" i="4"/>
  <c r="UTR71" i="4"/>
  <c r="UTS71" i="4"/>
  <c r="UTT71" i="4"/>
  <c r="UTU71" i="4"/>
  <c r="UTV71" i="4"/>
  <c r="UTW71" i="4"/>
  <c r="UTX71" i="4"/>
  <c r="UTY71" i="4"/>
  <c r="UTZ71" i="4"/>
  <c r="UUA71" i="4"/>
  <c r="UUB71" i="4"/>
  <c r="UUC71" i="4"/>
  <c r="UUD71" i="4"/>
  <c r="UUE71" i="4"/>
  <c r="UUF71" i="4"/>
  <c r="UUG71" i="4"/>
  <c r="UUH71" i="4"/>
  <c r="UUI71" i="4"/>
  <c r="UUJ71" i="4"/>
  <c r="UUK71" i="4"/>
  <c r="UUL71" i="4"/>
  <c r="UUM71" i="4"/>
  <c r="UUN71" i="4"/>
  <c r="UUO71" i="4"/>
  <c r="UUP71" i="4"/>
  <c r="UUQ71" i="4"/>
  <c r="UUR71" i="4"/>
  <c r="UUS71" i="4"/>
  <c r="UUT71" i="4"/>
  <c r="UUU71" i="4"/>
  <c r="UUV71" i="4"/>
  <c r="UUW71" i="4"/>
  <c r="UUX71" i="4"/>
  <c r="UUY71" i="4"/>
  <c r="UUZ71" i="4"/>
  <c r="UVA71" i="4"/>
  <c r="UVB71" i="4"/>
  <c r="UVC71" i="4"/>
  <c r="UVD71" i="4"/>
  <c r="UVE71" i="4"/>
  <c r="UVF71" i="4"/>
  <c r="UVG71" i="4"/>
  <c r="UVH71" i="4"/>
  <c r="UVI71" i="4"/>
  <c r="UVJ71" i="4"/>
  <c r="UVK71" i="4"/>
  <c r="UVL71" i="4"/>
  <c r="UVM71" i="4"/>
  <c r="UVN71" i="4"/>
  <c r="UVO71" i="4"/>
  <c r="UVP71" i="4"/>
  <c r="UVQ71" i="4"/>
  <c r="UVR71" i="4"/>
  <c r="UVS71" i="4"/>
  <c r="UVT71" i="4"/>
  <c r="UVU71" i="4"/>
  <c r="UVV71" i="4"/>
  <c r="UVW71" i="4"/>
  <c r="UVX71" i="4"/>
  <c r="UVY71" i="4"/>
  <c r="UVZ71" i="4"/>
  <c r="UWA71" i="4"/>
  <c r="UWB71" i="4"/>
  <c r="UWC71" i="4"/>
  <c r="UWD71" i="4"/>
  <c r="UWE71" i="4"/>
  <c r="UWF71" i="4"/>
  <c r="UWG71" i="4"/>
  <c r="UWH71" i="4"/>
  <c r="UWI71" i="4"/>
  <c r="UWJ71" i="4"/>
  <c r="UWK71" i="4"/>
  <c r="UWL71" i="4"/>
  <c r="UWM71" i="4"/>
  <c r="UWN71" i="4"/>
  <c r="UWO71" i="4"/>
  <c r="UWP71" i="4"/>
  <c r="UWQ71" i="4"/>
  <c r="UWR71" i="4"/>
  <c r="UWS71" i="4"/>
  <c r="UWT71" i="4"/>
  <c r="UWU71" i="4"/>
  <c r="UWV71" i="4"/>
  <c r="UWW71" i="4"/>
  <c r="UWX71" i="4"/>
  <c r="UWY71" i="4"/>
  <c r="UWZ71" i="4"/>
  <c r="UXA71" i="4"/>
  <c r="UXB71" i="4"/>
  <c r="UXC71" i="4"/>
  <c r="UXD71" i="4"/>
  <c r="UXE71" i="4"/>
  <c r="UXF71" i="4"/>
  <c r="UXG71" i="4"/>
  <c r="UXH71" i="4"/>
  <c r="UXI71" i="4"/>
  <c r="UXJ71" i="4"/>
  <c r="UXK71" i="4"/>
  <c r="UXL71" i="4"/>
  <c r="UXM71" i="4"/>
  <c r="UXN71" i="4"/>
  <c r="UXO71" i="4"/>
  <c r="UXP71" i="4"/>
  <c r="UXQ71" i="4"/>
  <c r="UXR71" i="4"/>
  <c r="UXS71" i="4"/>
  <c r="UXT71" i="4"/>
  <c r="UXU71" i="4"/>
  <c r="UXV71" i="4"/>
  <c r="UXW71" i="4"/>
  <c r="UXX71" i="4"/>
  <c r="UXY71" i="4"/>
  <c r="UXZ71" i="4"/>
  <c r="UYA71" i="4"/>
  <c r="UYB71" i="4"/>
  <c r="UYC71" i="4"/>
  <c r="UYD71" i="4"/>
  <c r="UYE71" i="4"/>
  <c r="UYF71" i="4"/>
  <c r="UYG71" i="4"/>
  <c r="UYH71" i="4"/>
  <c r="UYI71" i="4"/>
  <c r="UYJ71" i="4"/>
  <c r="UYK71" i="4"/>
  <c r="UYL71" i="4"/>
  <c r="UYM71" i="4"/>
  <c r="UYN71" i="4"/>
  <c r="UYO71" i="4"/>
  <c r="UYP71" i="4"/>
  <c r="UYQ71" i="4"/>
  <c r="UYR71" i="4"/>
  <c r="UYS71" i="4"/>
  <c r="UYT71" i="4"/>
  <c r="UYU71" i="4"/>
  <c r="UYV71" i="4"/>
  <c r="UYW71" i="4"/>
  <c r="UYX71" i="4"/>
  <c r="UYY71" i="4"/>
  <c r="UYZ71" i="4"/>
  <c r="UZA71" i="4"/>
  <c r="UZB71" i="4"/>
  <c r="UZC71" i="4"/>
  <c r="UZD71" i="4"/>
  <c r="UZE71" i="4"/>
  <c r="UZF71" i="4"/>
  <c r="UZG71" i="4"/>
  <c r="UZH71" i="4"/>
  <c r="UZI71" i="4"/>
  <c r="UZJ71" i="4"/>
  <c r="UZK71" i="4"/>
  <c r="UZL71" i="4"/>
  <c r="UZM71" i="4"/>
  <c r="UZN71" i="4"/>
  <c r="UZO71" i="4"/>
  <c r="UZP71" i="4"/>
  <c r="UZQ71" i="4"/>
  <c r="UZR71" i="4"/>
  <c r="UZS71" i="4"/>
  <c r="UZT71" i="4"/>
  <c r="UZU71" i="4"/>
  <c r="UZV71" i="4"/>
  <c r="UZW71" i="4"/>
  <c r="UZX71" i="4"/>
  <c r="UZY71" i="4"/>
  <c r="UZZ71" i="4"/>
  <c r="VAA71" i="4"/>
  <c r="VAB71" i="4"/>
  <c r="VAC71" i="4"/>
  <c r="VAD71" i="4"/>
  <c r="VAE71" i="4"/>
  <c r="VAF71" i="4"/>
  <c r="VAG71" i="4"/>
  <c r="VAH71" i="4"/>
  <c r="VAI71" i="4"/>
  <c r="VAJ71" i="4"/>
  <c r="VAK71" i="4"/>
  <c r="VAL71" i="4"/>
  <c r="VAM71" i="4"/>
  <c r="VAN71" i="4"/>
  <c r="VAO71" i="4"/>
  <c r="VAP71" i="4"/>
  <c r="VAQ71" i="4"/>
  <c r="VAR71" i="4"/>
  <c r="VAS71" i="4"/>
  <c r="VAT71" i="4"/>
  <c r="VAU71" i="4"/>
  <c r="VAV71" i="4"/>
  <c r="VAW71" i="4"/>
  <c r="VAX71" i="4"/>
  <c r="VAY71" i="4"/>
  <c r="VAZ71" i="4"/>
  <c r="VBA71" i="4"/>
  <c r="VBB71" i="4"/>
  <c r="VBC71" i="4"/>
  <c r="VBD71" i="4"/>
  <c r="VBE71" i="4"/>
  <c r="VBF71" i="4"/>
  <c r="VBG71" i="4"/>
  <c r="VBH71" i="4"/>
  <c r="VBI71" i="4"/>
  <c r="VBJ71" i="4"/>
  <c r="VBK71" i="4"/>
  <c r="VBL71" i="4"/>
  <c r="VBM71" i="4"/>
  <c r="VBN71" i="4"/>
  <c r="VBO71" i="4"/>
  <c r="VBP71" i="4"/>
  <c r="VBQ71" i="4"/>
  <c r="VBR71" i="4"/>
  <c r="VBS71" i="4"/>
  <c r="VBT71" i="4"/>
  <c r="VBU71" i="4"/>
  <c r="VBV71" i="4"/>
  <c r="VBW71" i="4"/>
  <c r="VBX71" i="4"/>
  <c r="VBY71" i="4"/>
  <c r="VBZ71" i="4"/>
  <c r="VCA71" i="4"/>
  <c r="VCB71" i="4"/>
  <c r="VCC71" i="4"/>
  <c r="VCD71" i="4"/>
  <c r="VCE71" i="4"/>
  <c r="VCF71" i="4"/>
  <c r="VCG71" i="4"/>
  <c r="VCH71" i="4"/>
  <c r="VCI71" i="4"/>
  <c r="VCJ71" i="4"/>
  <c r="VCK71" i="4"/>
  <c r="VCL71" i="4"/>
  <c r="VCM71" i="4"/>
  <c r="VCN71" i="4"/>
  <c r="VCO71" i="4"/>
  <c r="VCP71" i="4"/>
  <c r="VCQ71" i="4"/>
  <c r="VCR71" i="4"/>
  <c r="VCS71" i="4"/>
  <c r="VCT71" i="4"/>
  <c r="VCU71" i="4"/>
  <c r="VCV71" i="4"/>
  <c r="VCW71" i="4"/>
  <c r="VCX71" i="4"/>
  <c r="VCY71" i="4"/>
  <c r="VCZ71" i="4"/>
  <c r="VDA71" i="4"/>
  <c r="VDB71" i="4"/>
  <c r="VDC71" i="4"/>
  <c r="VDD71" i="4"/>
  <c r="VDE71" i="4"/>
  <c r="VDF71" i="4"/>
  <c r="VDG71" i="4"/>
  <c r="VDH71" i="4"/>
  <c r="VDI71" i="4"/>
  <c r="VDJ71" i="4"/>
  <c r="VDK71" i="4"/>
  <c r="VDL71" i="4"/>
  <c r="VDM71" i="4"/>
  <c r="VDN71" i="4"/>
  <c r="VDO71" i="4"/>
  <c r="VDP71" i="4"/>
  <c r="VDQ71" i="4"/>
  <c r="VDR71" i="4"/>
  <c r="VDS71" i="4"/>
  <c r="VDT71" i="4"/>
  <c r="VDU71" i="4"/>
  <c r="VDV71" i="4"/>
  <c r="VDW71" i="4"/>
  <c r="VDX71" i="4"/>
  <c r="VDY71" i="4"/>
  <c r="VDZ71" i="4"/>
  <c r="VEA71" i="4"/>
  <c r="VEB71" i="4"/>
  <c r="VEC71" i="4"/>
  <c r="VED71" i="4"/>
  <c r="VEE71" i="4"/>
  <c r="VEF71" i="4"/>
  <c r="VEG71" i="4"/>
  <c r="VEH71" i="4"/>
  <c r="VEI71" i="4"/>
  <c r="VEJ71" i="4"/>
  <c r="VEK71" i="4"/>
  <c r="VEL71" i="4"/>
  <c r="VEM71" i="4"/>
  <c r="VEN71" i="4"/>
  <c r="VEO71" i="4"/>
  <c r="VEP71" i="4"/>
  <c r="VEQ71" i="4"/>
  <c r="VER71" i="4"/>
  <c r="VES71" i="4"/>
  <c r="VET71" i="4"/>
  <c r="VEU71" i="4"/>
  <c r="VEV71" i="4"/>
  <c r="VEW71" i="4"/>
  <c r="VEX71" i="4"/>
  <c r="VEY71" i="4"/>
  <c r="VEZ71" i="4"/>
  <c r="VFA71" i="4"/>
  <c r="VFB71" i="4"/>
  <c r="VFC71" i="4"/>
  <c r="VFD71" i="4"/>
  <c r="VFE71" i="4"/>
  <c r="VFF71" i="4"/>
  <c r="VFG71" i="4"/>
  <c r="VFH71" i="4"/>
  <c r="VFI71" i="4"/>
  <c r="VFJ71" i="4"/>
  <c r="VFK71" i="4"/>
  <c r="VFL71" i="4"/>
  <c r="VFM71" i="4"/>
  <c r="VFN71" i="4"/>
  <c r="VFO71" i="4"/>
  <c r="VFP71" i="4"/>
  <c r="VFQ71" i="4"/>
  <c r="VFR71" i="4"/>
  <c r="VFS71" i="4"/>
  <c r="VFT71" i="4"/>
  <c r="VFU71" i="4"/>
  <c r="VFV71" i="4"/>
  <c r="VFW71" i="4"/>
  <c r="VFX71" i="4"/>
  <c r="VFY71" i="4"/>
  <c r="VFZ71" i="4"/>
  <c r="VGA71" i="4"/>
  <c r="VGB71" i="4"/>
  <c r="VGC71" i="4"/>
  <c r="VGD71" i="4"/>
  <c r="VGE71" i="4"/>
  <c r="VGF71" i="4"/>
  <c r="VGG71" i="4"/>
  <c r="VGH71" i="4"/>
  <c r="VGI71" i="4"/>
  <c r="VGJ71" i="4"/>
  <c r="VGK71" i="4"/>
  <c r="VGL71" i="4"/>
  <c r="VGM71" i="4"/>
  <c r="VGN71" i="4"/>
  <c r="VGO71" i="4"/>
  <c r="VGP71" i="4"/>
  <c r="VGQ71" i="4"/>
  <c r="VGR71" i="4"/>
  <c r="VGS71" i="4"/>
  <c r="VGT71" i="4"/>
  <c r="VGU71" i="4"/>
  <c r="VGV71" i="4"/>
  <c r="VGW71" i="4"/>
  <c r="VGX71" i="4"/>
  <c r="VGY71" i="4"/>
  <c r="VGZ71" i="4"/>
  <c r="VHA71" i="4"/>
  <c r="VHB71" i="4"/>
  <c r="VHC71" i="4"/>
  <c r="VHD71" i="4"/>
  <c r="VHE71" i="4"/>
  <c r="VHF71" i="4"/>
  <c r="VHG71" i="4"/>
  <c r="VHH71" i="4"/>
  <c r="VHI71" i="4"/>
  <c r="VHJ71" i="4"/>
  <c r="VHK71" i="4"/>
  <c r="VHL71" i="4"/>
  <c r="VHM71" i="4"/>
  <c r="VHN71" i="4"/>
  <c r="VHO71" i="4"/>
  <c r="VHP71" i="4"/>
  <c r="VHQ71" i="4"/>
  <c r="VHR71" i="4"/>
  <c r="VHS71" i="4"/>
  <c r="VHT71" i="4"/>
  <c r="VHU71" i="4"/>
  <c r="VHV71" i="4"/>
  <c r="VHW71" i="4"/>
  <c r="VHX71" i="4"/>
  <c r="VHY71" i="4"/>
  <c r="VHZ71" i="4"/>
  <c r="VIA71" i="4"/>
  <c r="VIB71" i="4"/>
  <c r="VIC71" i="4"/>
  <c r="VID71" i="4"/>
  <c r="VIE71" i="4"/>
  <c r="VIF71" i="4"/>
  <c r="VIG71" i="4"/>
  <c r="VIH71" i="4"/>
  <c r="VII71" i="4"/>
  <c r="VIJ71" i="4"/>
  <c r="VIK71" i="4"/>
  <c r="VIL71" i="4"/>
  <c r="VIM71" i="4"/>
  <c r="VIN71" i="4"/>
  <c r="VIO71" i="4"/>
  <c r="VIP71" i="4"/>
  <c r="VIQ71" i="4"/>
  <c r="VIR71" i="4"/>
  <c r="VIS71" i="4"/>
  <c r="VIT71" i="4"/>
  <c r="VIU71" i="4"/>
  <c r="VIV71" i="4"/>
  <c r="VIW71" i="4"/>
  <c r="VIX71" i="4"/>
  <c r="VIY71" i="4"/>
  <c r="VIZ71" i="4"/>
  <c r="VJA71" i="4"/>
  <c r="VJB71" i="4"/>
  <c r="VJC71" i="4"/>
  <c r="VJD71" i="4"/>
  <c r="VJE71" i="4"/>
  <c r="VJF71" i="4"/>
  <c r="VJG71" i="4"/>
  <c r="VJH71" i="4"/>
  <c r="VJI71" i="4"/>
  <c r="VJJ71" i="4"/>
  <c r="VJK71" i="4"/>
  <c r="VJL71" i="4"/>
  <c r="VJM71" i="4"/>
  <c r="VJN71" i="4"/>
  <c r="VJO71" i="4"/>
  <c r="VJP71" i="4"/>
  <c r="VJQ71" i="4"/>
  <c r="VJR71" i="4"/>
  <c r="VJS71" i="4"/>
  <c r="VJT71" i="4"/>
  <c r="VJU71" i="4"/>
  <c r="VJV71" i="4"/>
  <c r="VJW71" i="4"/>
  <c r="VJX71" i="4"/>
  <c r="VJY71" i="4"/>
  <c r="VJZ71" i="4"/>
  <c r="VKA71" i="4"/>
  <c r="VKB71" i="4"/>
  <c r="VKC71" i="4"/>
  <c r="VKD71" i="4"/>
  <c r="VKE71" i="4"/>
  <c r="VKF71" i="4"/>
  <c r="VKG71" i="4"/>
  <c r="VKH71" i="4"/>
  <c r="VKI71" i="4"/>
  <c r="VKJ71" i="4"/>
  <c r="VKK71" i="4"/>
  <c r="VKL71" i="4"/>
  <c r="VKM71" i="4"/>
  <c r="VKN71" i="4"/>
  <c r="VKO71" i="4"/>
  <c r="VKP71" i="4"/>
  <c r="VKQ71" i="4"/>
  <c r="VKR71" i="4"/>
  <c r="VKS71" i="4"/>
  <c r="VKT71" i="4"/>
  <c r="VKU71" i="4"/>
  <c r="VKV71" i="4"/>
  <c r="VKW71" i="4"/>
  <c r="VKX71" i="4"/>
  <c r="VKY71" i="4"/>
  <c r="VKZ71" i="4"/>
  <c r="VLA71" i="4"/>
  <c r="VLB71" i="4"/>
  <c r="VLC71" i="4"/>
  <c r="VLD71" i="4"/>
  <c r="VLE71" i="4"/>
  <c r="VLF71" i="4"/>
  <c r="VLG71" i="4"/>
  <c r="VLH71" i="4"/>
  <c r="VLI71" i="4"/>
  <c r="VLJ71" i="4"/>
  <c r="VLK71" i="4"/>
  <c r="VLL71" i="4"/>
  <c r="VLM71" i="4"/>
  <c r="VLN71" i="4"/>
  <c r="VLO71" i="4"/>
  <c r="VLP71" i="4"/>
  <c r="VLQ71" i="4"/>
  <c r="VLR71" i="4"/>
  <c r="VLS71" i="4"/>
  <c r="VLT71" i="4"/>
  <c r="VLU71" i="4"/>
  <c r="VLV71" i="4"/>
  <c r="VLW71" i="4"/>
  <c r="VLX71" i="4"/>
  <c r="VLY71" i="4"/>
  <c r="VLZ71" i="4"/>
  <c r="VMA71" i="4"/>
  <c r="VMB71" i="4"/>
  <c r="VMC71" i="4"/>
  <c r="VMD71" i="4"/>
  <c r="VME71" i="4"/>
  <c r="VMF71" i="4"/>
  <c r="VMG71" i="4"/>
  <c r="VMH71" i="4"/>
  <c r="VMI71" i="4"/>
  <c r="VMJ71" i="4"/>
  <c r="VMK71" i="4"/>
  <c r="VML71" i="4"/>
  <c r="VMM71" i="4"/>
  <c r="VMN71" i="4"/>
  <c r="VMO71" i="4"/>
  <c r="VMP71" i="4"/>
  <c r="VMQ71" i="4"/>
  <c r="VMR71" i="4"/>
  <c r="VMS71" i="4"/>
  <c r="VMT71" i="4"/>
  <c r="VMU71" i="4"/>
  <c r="VMV71" i="4"/>
  <c r="VMW71" i="4"/>
  <c r="VMX71" i="4"/>
  <c r="VMY71" i="4"/>
  <c r="VMZ71" i="4"/>
  <c r="VNA71" i="4"/>
  <c r="VNB71" i="4"/>
  <c r="VNC71" i="4"/>
  <c r="VND71" i="4"/>
  <c r="VNE71" i="4"/>
  <c r="VNF71" i="4"/>
  <c r="VNG71" i="4"/>
  <c r="VNH71" i="4"/>
  <c r="VNI71" i="4"/>
  <c r="VNJ71" i="4"/>
  <c r="VNK71" i="4"/>
  <c r="VNL71" i="4"/>
  <c r="VNM71" i="4"/>
  <c r="VNN71" i="4"/>
  <c r="VNO71" i="4"/>
  <c r="VNP71" i="4"/>
  <c r="VNQ71" i="4"/>
  <c r="VNR71" i="4"/>
  <c r="VNS71" i="4"/>
  <c r="VNT71" i="4"/>
  <c r="VNU71" i="4"/>
  <c r="VNV71" i="4"/>
  <c r="VNW71" i="4"/>
  <c r="VNX71" i="4"/>
  <c r="VNY71" i="4"/>
  <c r="VNZ71" i="4"/>
  <c r="VOA71" i="4"/>
  <c r="VOB71" i="4"/>
  <c r="VOC71" i="4"/>
  <c r="VOD71" i="4"/>
  <c r="VOE71" i="4"/>
  <c r="VOF71" i="4"/>
  <c r="VOG71" i="4"/>
  <c r="VOH71" i="4"/>
  <c r="VOI71" i="4"/>
  <c r="VOJ71" i="4"/>
  <c r="VOK71" i="4"/>
  <c r="VOL71" i="4"/>
  <c r="VOM71" i="4"/>
  <c r="VON71" i="4"/>
  <c r="VOO71" i="4"/>
  <c r="VOP71" i="4"/>
  <c r="VOQ71" i="4"/>
  <c r="VOR71" i="4"/>
  <c r="VOS71" i="4"/>
  <c r="VOT71" i="4"/>
  <c r="VOU71" i="4"/>
  <c r="VOV71" i="4"/>
  <c r="VOW71" i="4"/>
  <c r="VOX71" i="4"/>
  <c r="VOY71" i="4"/>
  <c r="VOZ71" i="4"/>
  <c r="VPA71" i="4"/>
  <c r="VPB71" i="4"/>
  <c r="VPC71" i="4"/>
  <c r="VPD71" i="4"/>
  <c r="VPE71" i="4"/>
  <c r="VPF71" i="4"/>
  <c r="VPG71" i="4"/>
  <c r="VPH71" i="4"/>
  <c r="VPI71" i="4"/>
  <c r="VPJ71" i="4"/>
  <c r="VPK71" i="4"/>
  <c r="VPL71" i="4"/>
  <c r="VPM71" i="4"/>
  <c r="VPN71" i="4"/>
  <c r="VPO71" i="4"/>
  <c r="VPP71" i="4"/>
  <c r="VPQ71" i="4"/>
  <c r="VPR71" i="4"/>
  <c r="VPS71" i="4"/>
  <c r="VPT71" i="4"/>
  <c r="VPU71" i="4"/>
  <c r="VPV71" i="4"/>
  <c r="VPW71" i="4"/>
  <c r="VPX71" i="4"/>
  <c r="VPY71" i="4"/>
  <c r="VPZ71" i="4"/>
  <c r="VQA71" i="4"/>
  <c r="VQB71" i="4"/>
  <c r="VQC71" i="4"/>
  <c r="VQD71" i="4"/>
  <c r="VQE71" i="4"/>
  <c r="VQF71" i="4"/>
  <c r="VQG71" i="4"/>
  <c r="VQH71" i="4"/>
  <c r="VQI71" i="4"/>
  <c r="VQJ71" i="4"/>
  <c r="VQK71" i="4"/>
  <c r="VQL71" i="4"/>
  <c r="VQM71" i="4"/>
  <c r="VQN71" i="4"/>
  <c r="VQO71" i="4"/>
  <c r="VQP71" i="4"/>
  <c r="VQQ71" i="4"/>
  <c r="VQR71" i="4"/>
  <c r="VQS71" i="4"/>
  <c r="VQT71" i="4"/>
  <c r="VQU71" i="4"/>
  <c r="VQV71" i="4"/>
  <c r="VQW71" i="4"/>
  <c r="VQX71" i="4"/>
  <c r="VQY71" i="4"/>
  <c r="VQZ71" i="4"/>
  <c r="VRA71" i="4"/>
  <c r="VRB71" i="4"/>
  <c r="VRC71" i="4"/>
  <c r="VRD71" i="4"/>
  <c r="VRE71" i="4"/>
  <c r="VRF71" i="4"/>
  <c r="VRG71" i="4"/>
  <c r="VRH71" i="4"/>
  <c r="VRI71" i="4"/>
  <c r="VRJ71" i="4"/>
  <c r="VRK71" i="4"/>
  <c r="VRL71" i="4"/>
  <c r="VRM71" i="4"/>
  <c r="VRN71" i="4"/>
  <c r="VRO71" i="4"/>
  <c r="VRP71" i="4"/>
  <c r="VRQ71" i="4"/>
  <c r="VRR71" i="4"/>
  <c r="VRS71" i="4"/>
  <c r="VRT71" i="4"/>
  <c r="VRU71" i="4"/>
  <c r="VRV71" i="4"/>
  <c r="VRW71" i="4"/>
  <c r="VRX71" i="4"/>
  <c r="VRY71" i="4"/>
  <c r="VRZ71" i="4"/>
  <c r="VSA71" i="4"/>
  <c r="VSB71" i="4"/>
  <c r="VSC71" i="4"/>
  <c r="VSD71" i="4"/>
  <c r="VSE71" i="4"/>
  <c r="VSF71" i="4"/>
  <c r="VSG71" i="4"/>
  <c r="VSH71" i="4"/>
  <c r="VSI71" i="4"/>
  <c r="VSJ71" i="4"/>
  <c r="VSK71" i="4"/>
  <c r="VSL71" i="4"/>
  <c r="VSM71" i="4"/>
  <c r="VSN71" i="4"/>
  <c r="VSO71" i="4"/>
  <c r="VSP71" i="4"/>
  <c r="VSQ71" i="4"/>
  <c r="VSR71" i="4"/>
  <c r="VSS71" i="4"/>
  <c r="VST71" i="4"/>
  <c r="VSU71" i="4"/>
  <c r="VSV71" i="4"/>
  <c r="VSW71" i="4"/>
  <c r="VSX71" i="4"/>
  <c r="VSY71" i="4"/>
  <c r="VSZ71" i="4"/>
  <c r="VTA71" i="4"/>
  <c r="VTB71" i="4"/>
  <c r="VTC71" i="4"/>
  <c r="VTD71" i="4"/>
  <c r="VTE71" i="4"/>
  <c r="VTF71" i="4"/>
  <c r="VTG71" i="4"/>
  <c r="VTH71" i="4"/>
  <c r="VTI71" i="4"/>
  <c r="VTJ71" i="4"/>
  <c r="VTK71" i="4"/>
  <c r="VTL71" i="4"/>
  <c r="VTM71" i="4"/>
  <c r="VTN71" i="4"/>
  <c r="VTO71" i="4"/>
  <c r="VTP71" i="4"/>
  <c r="VTQ71" i="4"/>
  <c r="VTR71" i="4"/>
  <c r="VTS71" i="4"/>
  <c r="VTT71" i="4"/>
  <c r="VTU71" i="4"/>
  <c r="VTV71" i="4"/>
  <c r="VTW71" i="4"/>
  <c r="VTX71" i="4"/>
  <c r="VTY71" i="4"/>
  <c r="VTZ71" i="4"/>
  <c r="VUA71" i="4"/>
  <c r="VUB71" i="4"/>
  <c r="VUC71" i="4"/>
  <c r="VUD71" i="4"/>
  <c r="VUE71" i="4"/>
  <c r="VUF71" i="4"/>
  <c r="VUG71" i="4"/>
  <c r="VUH71" i="4"/>
  <c r="VUI71" i="4"/>
  <c r="VUJ71" i="4"/>
  <c r="VUK71" i="4"/>
  <c r="VUL71" i="4"/>
  <c r="VUM71" i="4"/>
  <c r="VUN71" i="4"/>
  <c r="VUO71" i="4"/>
  <c r="VUP71" i="4"/>
  <c r="VUQ71" i="4"/>
  <c r="VUR71" i="4"/>
  <c r="VUS71" i="4"/>
  <c r="VUT71" i="4"/>
  <c r="VUU71" i="4"/>
  <c r="VUV71" i="4"/>
  <c r="VUW71" i="4"/>
  <c r="VUX71" i="4"/>
  <c r="VUY71" i="4"/>
  <c r="VUZ71" i="4"/>
  <c r="VVA71" i="4"/>
  <c r="VVB71" i="4"/>
  <c r="VVC71" i="4"/>
  <c r="VVD71" i="4"/>
  <c r="VVE71" i="4"/>
  <c r="VVF71" i="4"/>
  <c r="VVG71" i="4"/>
  <c r="VVH71" i="4"/>
  <c r="VVI71" i="4"/>
  <c r="VVJ71" i="4"/>
  <c r="VVK71" i="4"/>
  <c r="VVL71" i="4"/>
  <c r="VVM71" i="4"/>
  <c r="VVN71" i="4"/>
  <c r="VVO71" i="4"/>
  <c r="VVP71" i="4"/>
  <c r="VVQ71" i="4"/>
  <c r="VVR71" i="4"/>
  <c r="VVS71" i="4"/>
  <c r="VVT71" i="4"/>
  <c r="VVU71" i="4"/>
  <c r="VVV71" i="4"/>
  <c r="VVW71" i="4"/>
  <c r="VVX71" i="4"/>
  <c r="VVY71" i="4"/>
  <c r="VVZ71" i="4"/>
  <c r="VWA71" i="4"/>
  <c r="VWB71" i="4"/>
  <c r="VWC71" i="4"/>
  <c r="VWD71" i="4"/>
  <c r="VWE71" i="4"/>
  <c r="VWF71" i="4"/>
  <c r="VWG71" i="4"/>
  <c r="VWH71" i="4"/>
  <c r="VWI71" i="4"/>
  <c r="VWJ71" i="4"/>
  <c r="VWK71" i="4"/>
  <c r="VWL71" i="4"/>
  <c r="VWM71" i="4"/>
  <c r="VWN71" i="4"/>
  <c r="VWO71" i="4"/>
  <c r="VWP71" i="4"/>
  <c r="VWQ71" i="4"/>
  <c r="VWR71" i="4"/>
  <c r="VWS71" i="4"/>
  <c r="VWT71" i="4"/>
  <c r="VWU71" i="4"/>
  <c r="VWV71" i="4"/>
  <c r="VWW71" i="4"/>
  <c r="VWX71" i="4"/>
  <c r="VWY71" i="4"/>
  <c r="VWZ71" i="4"/>
  <c r="VXA71" i="4"/>
  <c r="VXB71" i="4"/>
  <c r="VXC71" i="4"/>
  <c r="VXD71" i="4"/>
  <c r="VXE71" i="4"/>
  <c r="VXF71" i="4"/>
  <c r="VXG71" i="4"/>
  <c r="VXH71" i="4"/>
  <c r="VXI71" i="4"/>
  <c r="VXJ71" i="4"/>
  <c r="VXK71" i="4"/>
  <c r="VXL71" i="4"/>
  <c r="VXM71" i="4"/>
  <c r="VXN71" i="4"/>
  <c r="VXO71" i="4"/>
  <c r="VXP71" i="4"/>
  <c r="VXQ71" i="4"/>
  <c r="VXR71" i="4"/>
  <c r="VXS71" i="4"/>
  <c r="VXT71" i="4"/>
  <c r="VXU71" i="4"/>
  <c r="VXV71" i="4"/>
  <c r="VXW71" i="4"/>
  <c r="VXX71" i="4"/>
  <c r="VXY71" i="4"/>
  <c r="VXZ71" i="4"/>
  <c r="VYA71" i="4"/>
  <c r="VYB71" i="4"/>
  <c r="VYC71" i="4"/>
  <c r="VYD71" i="4"/>
  <c r="VYE71" i="4"/>
  <c r="VYF71" i="4"/>
  <c r="VYG71" i="4"/>
  <c r="VYH71" i="4"/>
  <c r="VYI71" i="4"/>
  <c r="VYJ71" i="4"/>
  <c r="VYK71" i="4"/>
  <c r="VYL71" i="4"/>
  <c r="VYM71" i="4"/>
  <c r="VYN71" i="4"/>
  <c r="VYO71" i="4"/>
  <c r="VYP71" i="4"/>
  <c r="VYQ71" i="4"/>
  <c r="VYR71" i="4"/>
  <c r="VYS71" i="4"/>
  <c r="VYT71" i="4"/>
  <c r="VYU71" i="4"/>
  <c r="VYV71" i="4"/>
  <c r="VYW71" i="4"/>
  <c r="VYX71" i="4"/>
  <c r="VYY71" i="4"/>
  <c r="VYZ71" i="4"/>
  <c r="VZA71" i="4"/>
  <c r="VZB71" i="4"/>
  <c r="VZC71" i="4"/>
  <c r="VZD71" i="4"/>
  <c r="VZE71" i="4"/>
  <c r="VZF71" i="4"/>
  <c r="VZG71" i="4"/>
  <c r="VZH71" i="4"/>
  <c r="VZI71" i="4"/>
  <c r="VZJ71" i="4"/>
  <c r="VZK71" i="4"/>
  <c r="VZL71" i="4"/>
  <c r="VZM71" i="4"/>
  <c r="VZN71" i="4"/>
  <c r="VZO71" i="4"/>
  <c r="VZP71" i="4"/>
  <c r="VZQ71" i="4"/>
  <c r="VZR71" i="4"/>
  <c r="VZS71" i="4"/>
  <c r="VZT71" i="4"/>
  <c r="VZU71" i="4"/>
  <c r="VZV71" i="4"/>
  <c r="VZW71" i="4"/>
  <c r="VZX71" i="4"/>
  <c r="VZY71" i="4"/>
  <c r="VZZ71" i="4"/>
  <c r="WAA71" i="4"/>
  <c r="WAB71" i="4"/>
  <c r="WAC71" i="4"/>
  <c r="WAD71" i="4"/>
  <c r="WAE71" i="4"/>
  <c r="WAF71" i="4"/>
  <c r="WAG71" i="4"/>
  <c r="WAH71" i="4"/>
  <c r="WAI71" i="4"/>
  <c r="WAJ71" i="4"/>
  <c r="WAK71" i="4"/>
  <c r="WAL71" i="4"/>
  <c r="WAM71" i="4"/>
  <c r="WAN71" i="4"/>
  <c r="WAO71" i="4"/>
  <c r="WAP71" i="4"/>
  <c r="WAQ71" i="4"/>
  <c r="WAR71" i="4"/>
  <c r="WAS71" i="4"/>
  <c r="WAT71" i="4"/>
  <c r="WAU71" i="4"/>
  <c r="WAV71" i="4"/>
  <c r="WAW71" i="4"/>
  <c r="WAX71" i="4"/>
  <c r="WAY71" i="4"/>
  <c r="WAZ71" i="4"/>
  <c r="WBA71" i="4"/>
  <c r="WBB71" i="4"/>
  <c r="WBC71" i="4"/>
  <c r="WBD71" i="4"/>
  <c r="WBE71" i="4"/>
  <c r="WBF71" i="4"/>
  <c r="WBG71" i="4"/>
  <c r="WBH71" i="4"/>
  <c r="WBI71" i="4"/>
  <c r="WBJ71" i="4"/>
  <c r="WBK71" i="4"/>
  <c r="WBL71" i="4"/>
  <c r="WBM71" i="4"/>
  <c r="WBN71" i="4"/>
  <c r="WBO71" i="4"/>
  <c r="WBP71" i="4"/>
  <c r="WBQ71" i="4"/>
  <c r="WBR71" i="4"/>
  <c r="WBS71" i="4"/>
  <c r="WBT71" i="4"/>
  <c r="WBU71" i="4"/>
  <c r="WBV71" i="4"/>
  <c r="WBW71" i="4"/>
  <c r="WBX71" i="4"/>
  <c r="WBY71" i="4"/>
  <c r="WBZ71" i="4"/>
  <c r="WCA71" i="4"/>
  <c r="WCB71" i="4"/>
  <c r="WCC71" i="4"/>
  <c r="WCD71" i="4"/>
  <c r="WCE71" i="4"/>
  <c r="WCF71" i="4"/>
  <c r="WCG71" i="4"/>
  <c r="WCH71" i="4"/>
  <c r="WCI71" i="4"/>
  <c r="WCJ71" i="4"/>
  <c r="WCK71" i="4"/>
  <c r="WCL71" i="4"/>
  <c r="WCM71" i="4"/>
  <c r="WCN71" i="4"/>
  <c r="WCO71" i="4"/>
  <c r="WCP71" i="4"/>
  <c r="WCQ71" i="4"/>
  <c r="WCR71" i="4"/>
  <c r="WCS71" i="4"/>
  <c r="WCT71" i="4"/>
  <c r="WCU71" i="4"/>
  <c r="WCV71" i="4"/>
  <c r="WCW71" i="4"/>
  <c r="WCX71" i="4"/>
  <c r="WCY71" i="4"/>
  <c r="WCZ71" i="4"/>
  <c r="WDA71" i="4"/>
  <c r="WDB71" i="4"/>
  <c r="WDC71" i="4"/>
  <c r="WDD71" i="4"/>
  <c r="WDE71" i="4"/>
  <c r="WDF71" i="4"/>
  <c r="WDG71" i="4"/>
  <c r="WDH71" i="4"/>
  <c r="WDI71" i="4"/>
  <c r="WDJ71" i="4"/>
  <c r="WDK71" i="4"/>
  <c r="WDL71" i="4"/>
  <c r="WDM71" i="4"/>
  <c r="WDN71" i="4"/>
  <c r="WDO71" i="4"/>
  <c r="WDP71" i="4"/>
  <c r="WDQ71" i="4"/>
  <c r="WDR71" i="4"/>
  <c r="WDS71" i="4"/>
  <c r="WDT71" i="4"/>
  <c r="WDU71" i="4"/>
  <c r="WDV71" i="4"/>
  <c r="WDW71" i="4"/>
  <c r="WDX71" i="4"/>
  <c r="WDY71" i="4"/>
  <c r="WDZ71" i="4"/>
  <c r="WEA71" i="4"/>
  <c r="WEB71" i="4"/>
  <c r="WEC71" i="4"/>
  <c r="WED71" i="4"/>
  <c r="WEE71" i="4"/>
  <c r="WEF71" i="4"/>
  <c r="WEG71" i="4"/>
  <c r="WEH71" i="4"/>
  <c r="WEI71" i="4"/>
  <c r="WEJ71" i="4"/>
  <c r="WEK71" i="4"/>
  <c r="WEL71" i="4"/>
  <c r="WEM71" i="4"/>
  <c r="WEN71" i="4"/>
  <c r="WEO71" i="4"/>
  <c r="WEP71" i="4"/>
  <c r="WEQ71" i="4"/>
  <c r="WER71" i="4"/>
  <c r="WES71" i="4"/>
  <c r="WET71" i="4"/>
  <c r="WEU71" i="4"/>
  <c r="WEV71" i="4"/>
  <c r="WEW71" i="4"/>
  <c r="WEX71" i="4"/>
  <c r="WEY71" i="4"/>
  <c r="WEZ71" i="4"/>
  <c r="WFA71" i="4"/>
  <c r="WFB71" i="4"/>
  <c r="WFC71" i="4"/>
  <c r="WFD71" i="4"/>
  <c r="WFE71" i="4"/>
  <c r="WFF71" i="4"/>
  <c r="WFG71" i="4"/>
  <c r="WFH71" i="4"/>
  <c r="WFI71" i="4"/>
  <c r="WFJ71" i="4"/>
  <c r="WFK71" i="4"/>
  <c r="WFL71" i="4"/>
  <c r="WFM71" i="4"/>
  <c r="WFN71" i="4"/>
  <c r="WFO71" i="4"/>
  <c r="WFP71" i="4"/>
  <c r="WFQ71" i="4"/>
  <c r="WFR71" i="4"/>
  <c r="WFS71" i="4"/>
  <c r="WFT71" i="4"/>
  <c r="WFU71" i="4"/>
  <c r="WFV71" i="4"/>
  <c r="WFW71" i="4"/>
  <c r="WFX71" i="4"/>
  <c r="WFY71" i="4"/>
  <c r="WFZ71" i="4"/>
  <c r="WGA71" i="4"/>
  <c r="WGB71" i="4"/>
  <c r="WGC71" i="4"/>
  <c r="WGD71" i="4"/>
  <c r="WGE71" i="4"/>
  <c r="WGF71" i="4"/>
  <c r="WGG71" i="4"/>
  <c r="WGH71" i="4"/>
  <c r="WGI71" i="4"/>
  <c r="WGJ71" i="4"/>
  <c r="WGK71" i="4"/>
  <c r="WGL71" i="4"/>
  <c r="WGM71" i="4"/>
  <c r="WGN71" i="4"/>
  <c r="WGO71" i="4"/>
  <c r="WGP71" i="4"/>
  <c r="WGQ71" i="4"/>
  <c r="WGR71" i="4"/>
  <c r="WGS71" i="4"/>
  <c r="WGT71" i="4"/>
  <c r="WGU71" i="4"/>
  <c r="WGV71" i="4"/>
  <c r="WGW71" i="4"/>
  <c r="WGX71" i="4"/>
  <c r="WGY71" i="4"/>
  <c r="WGZ71" i="4"/>
  <c r="WHA71" i="4"/>
  <c r="WHB71" i="4"/>
  <c r="WHC71" i="4"/>
  <c r="WHD71" i="4"/>
  <c r="WHE71" i="4"/>
  <c r="WHF71" i="4"/>
  <c r="WHG71" i="4"/>
  <c r="WHH71" i="4"/>
  <c r="WHI71" i="4"/>
  <c r="WHJ71" i="4"/>
  <c r="WHK71" i="4"/>
  <c r="WHL71" i="4"/>
  <c r="WHM71" i="4"/>
  <c r="WHN71" i="4"/>
  <c r="WHO71" i="4"/>
  <c r="WHP71" i="4"/>
  <c r="WHQ71" i="4"/>
  <c r="WHR71" i="4"/>
  <c r="WHS71" i="4"/>
  <c r="WHT71" i="4"/>
  <c r="WHU71" i="4"/>
  <c r="WHV71" i="4"/>
  <c r="WHW71" i="4"/>
  <c r="WHX71" i="4"/>
  <c r="WHY71" i="4"/>
  <c r="WHZ71" i="4"/>
  <c r="WIA71" i="4"/>
  <c r="WIB71" i="4"/>
  <c r="WIC71" i="4"/>
  <c r="WID71" i="4"/>
  <c r="WIE71" i="4"/>
  <c r="WIF71" i="4"/>
  <c r="WIG71" i="4"/>
  <c r="WIH71" i="4"/>
  <c r="WII71" i="4"/>
  <c r="WIJ71" i="4"/>
  <c r="WIK71" i="4"/>
  <c r="WIL71" i="4"/>
  <c r="WIM71" i="4"/>
  <c r="WIN71" i="4"/>
  <c r="WIO71" i="4"/>
  <c r="WIP71" i="4"/>
  <c r="WIQ71" i="4"/>
  <c r="WIR71" i="4"/>
  <c r="WIS71" i="4"/>
  <c r="WIT71" i="4"/>
  <c r="WIU71" i="4"/>
  <c r="WIV71" i="4"/>
  <c r="WIW71" i="4"/>
  <c r="WIX71" i="4"/>
  <c r="WIY71" i="4"/>
  <c r="WIZ71" i="4"/>
  <c r="WJA71" i="4"/>
  <c r="WJB71" i="4"/>
  <c r="WJC71" i="4"/>
  <c r="WJD71" i="4"/>
  <c r="WJE71" i="4"/>
  <c r="WJF71" i="4"/>
  <c r="WJG71" i="4"/>
  <c r="WJH71" i="4"/>
  <c r="WJI71" i="4"/>
  <c r="WJJ71" i="4"/>
  <c r="WJK71" i="4"/>
  <c r="WJL71" i="4"/>
  <c r="WJM71" i="4"/>
  <c r="WJN71" i="4"/>
  <c r="WJO71" i="4"/>
  <c r="WJP71" i="4"/>
  <c r="WJQ71" i="4"/>
  <c r="WJR71" i="4"/>
  <c r="WJS71" i="4"/>
  <c r="WJT71" i="4"/>
  <c r="WJU71" i="4"/>
  <c r="WJV71" i="4"/>
  <c r="WJW71" i="4"/>
  <c r="WJX71" i="4"/>
  <c r="WJY71" i="4"/>
  <c r="WJZ71" i="4"/>
  <c r="WKA71" i="4"/>
  <c r="WKB71" i="4"/>
  <c r="WKC71" i="4"/>
  <c r="WKD71" i="4"/>
  <c r="WKE71" i="4"/>
  <c r="WKF71" i="4"/>
  <c r="WKG71" i="4"/>
  <c r="WKH71" i="4"/>
  <c r="WKI71" i="4"/>
  <c r="WKJ71" i="4"/>
  <c r="WKK71" i="4"/>
  <c r="WKL71" i="4"/>
  <c r="WKM71" i="4"/>
  <c r="WKN71" i="4"/>
  <c r="WKO71" i="4"/>
  <c r="WKP71" i="4"/>
  <c r="WKQ71" i="4"/>
  <c r="WKR71" i="4"/>
  <c r="WKS71" i="4"/>
  <c r="WKT71" i="4"/>
  <c r="WKU71" i="4"/>
  <c r="WKV71" i="4"/>
  <c r="WKW71" i="4"/>
  <c r="WKX71" i="4"/>
  <c r="WKY71" i="4"/>
  <c r="WKZ71" i="4"/>
  <c r="WLA71" i="4"/>
  <c r="WLB71" i="4"/>
  <c r="WLC71" i="4"/>
  <c r="WLD71" i="4"/>
  <c r="WLE71" i="4"/>
  <c r="WLF71" i="4"/>
  <c r="WLG71" i="4"/>
  <c r="WLH71" i="4"/>
  <c r="WLI71" i="4"/>
  <c r="WLJ71" i="4"/>
  <c r="WLK71" i="4"/>
  <c r="WLL71" i="4"/>
  <c r="WLM71" i="4"/>
  <c r="WLN71" i="4"/>
  <c r="WLO71" i="4"/>
  <c r="WLP71" i="4"/>
  <c r="WLQ71" i="4"/>
  <c r="WLR71" i="4"/>
  <c r="WLS71" i="4"/>
  <c r="WLT71" i="4"/>
  <c r="WLU71" i="4"/>
  <c r="WLV71" i="4"/>
  <c r="WLW71" i="4"/>
  <c r="WLX71" i="4"/>
  <c r="WLY71" i="4"/>
  <c r="WLZ71" i="4"/>
  <c r="WMA71" i="4"/>
  <c r="WMB71" i="4"/>
  <c r="WMC71" i="4"/>
  <c r="WMD71" i="4"/>
  <c r="WME71" i="4"/>
  <c r="WMF71" i="4"/>
  <c r="WMG71" i="4"/>
  <c r="WMH71" i="4"/>
  <c r="WMI71" i="4"/>
  <c r="WMJ71" i="4"/>
  <c r="WMK71" i="4"/>
  <c r="WML71" i="4"/>
  <c r="WMM71" i="4"/>
  <c r="WMN71" i="4"/>
  <c r="WMO71" i="4"/>
  <c r="WMP71" i="4"/>
  <c r="WMQ71" i="4"/>
  <c r="WMR71" i="4"/>
  <c r="WMS71" i="4"/>
  <c r="WMT71" i="4"/>
  <c r="WMU71" i="4"/>
  <c r="WMV71" i="4"/>
  <c r="WMW71" i="4"/>
  <c r="WMX71" i="4"/>
  <c r="WMY71" i="4"/>
  <c r="WMZ71" i="4"/>
  <c r="WNA71" i="4"/>
  <c r="WNB71" i="4"/>
  <c r="WNC71" i="4"/>
  <c r="WND71" i="4"/>
  <c r="WNE71" i="4"/>
  <c r="WNF71" i="4"/>
  <c r="WNG71" i="4"/>
  <c r="WNH71" i="4"/>
  <c r="WNI71" i="4"/>
  <c r="WNJ71" i="4"/>
  <c r="WNK71" i="4"/>
  <c r="WNL71" i="4"/>
  <c r="WNM71" i="4"/>
  <c r="WNN71" i="4"/>
  <c r="WNO71" i="4"/>
  <c r="WNP71" i="4"/>
  <c r="WNQ71" i="4"/>
  <c r="WNR71" i="4"/>
  <c r="WNS71" i="4"/>
  <c r="WNT71" i="4"/>
  <c r="WNU71" i="4"/>
  <c r="WNV71" i="4"/>
  <c r="WNW71" i="4"/>
  <c r="WNX71" i="4"/>
  <c r="WNY71" i="4"/>
  <c r="WNZ71" i="4"/>
  <c r="WOA71" i="4"/>
  <c r="WOB71" i="4"/>
  <c r="WOC71" i="4"/>
  <c r="WOD71" i="4"/>
  <c r="WOE71" i="4"/>
  <c r="WOF71" i="4"/>
  <c r="WOG71" i="4"/>
  <c r="WOH71" i="4"/>
  <c r="WOI71" i="4"/>
  <c r="WOJ71" i="4"/>
  <c r="WOK71" i="4"/>
  <c r="WOL71" i="4"/>
  <c r="WOM71" i="4"/>
  <c r="WON71" i="4"/>
  <c r="WOO71" i="4"/>
  <c r="WOP71" i="4"/>
  <c r="WOQ71" i="4"/>
  <c r="WOR71" i="4"/>
  <c r="WOS71" i="4"/>
  <c r="WOT71" i="4"/>
  <c r="WOU71" i="4"/>
  <c r="WOV71" i="4"/>
  <c r="WOW71" i="4"/>
  <c r="WOX71" i="4"/>
  <c r="WOY71" i="4"/>
  <c r="WOZ71" i="4"/>
  <c r="WPA71" i="4"/>
  <c r="WPB71" i="4"/>
  <c r="WPC71" i="4"/>
  <c r="WPD71" i="4"/>
  <c r="WPE71" i="4"/>
  <c r="WPF71" i="4"/>
  <c r="WPG71" i="4"/>
  <c r="WPH71" i="4"/>
  <c r="WPI71" i="4"/>
  <c r="WPJ71" i="4"/>
  <c r="WPK71" i="4"/>
  <c r="WPL71" i="4"/>
  <c r="WPM71" i="4"/>
  <c r="WPN71" i="4"/>
  <c r="WPO71" i="4"/>
  <c r="WPP71" i="4"/>
  <c r="WPQ71" i="4"/>
  <c r="WPR71" i="4"/>
  <c r="WPS71" i="4"/>
  <c r="WPT71" i="4"/>
  <c r="WPU71" i="4"/>
  <c r="WPV71" i="4"/>
  <c r="WPW71" i="4"/>
  <c r="WPX71" i="4"/>
  <c r="WPY71" i="4"/>
  <c r="WPZ71" i="4"/>
  <c r="WQA71" i="4"/>
  <c r="WQB71" i="4"/>
  <c r="WQC71" i="4"/>
  <c r="WQD71" i="4"/>
  <c r="WQE71" i="4"/>
  <c r="WQF71" i="4"/>
  <c r="WQG71" i="4"/>
  <c r="WQH71" i="4"/>
  <c r="WQI71" i="4"/>
  <c r="WQJ71" i="4"/>
  <c r="WQK71" i="4"/>
  <c r="WQL71" i="4"/>
  <c r="WQM71" i="4"/>
  <c r="WQN71" i="4"/>
  <c r="WQO71" i="4"/>
  <c r="WQP71" i="4"/>
  <c r="WQQ71" i="4"/>
  <c r="WQR71" i="4"/>
  <c r="WQS71" i="4"/>
  <c r="WQT71" i="4"/>
  <c r="WQU71" i="4"/>
  <c r="WQV71" i="4"/>
  <c r="WQW71" i="4"/>
  <c r="WQX71" i="4"/>
  <c r="WQY71" i="4"/>
  <c r="WQZ71" i="4"/>
  <c r="WRA71" i="4"/>
  <c r="WRB71" i="4"/>
  <c r="WRC71" i="4"/>
  <c r="WRD71" i="4"/>
  <c r="WRE71" i="4"/>
  <c r="WRF71" i="4"/>
  <c r="WRG71" i="4"/>
  <c r="WRH71" i="4"/>
  <c r="WRI71" i="4"/>
  <c r="WRJ71" i="4"/>
  <c r="WRK71" i="4"/>
  <c r="WRL71" i="4"/>
  <c r="WRM71" i="4"/>
  <c r="WRN71" i="4"/>
  <c r="WRO71" i="4"/>
  <c r="WRP71" i="4"/>
  <c r="WRQ71" i="4"/>
  <c r="WRR71" i="4"/>
  <c r="WRS71" i="4"/>
  <c r="WRT71" i="4"/>
  <c r="WRU71" i="4"/>
  <c r="WRV71" i="4"/>
  <c r="WRW71" i="4"/>
  <c r="WRX71" i="4"/>
  <c r="WRY71" i="4"/>
  <c r="WRZ71" i="4"/>
  <c r="WSA71" i="4"/>
  <c r="WSB71" i="4"/>
  <c r="WSC71" i="4"/>
  <c r="WSD71" i="4"/>
  <c r="WSE71" i="4"/>
  <c r="WSF71" i="4"/>
  <c r="WSG71" i="4"/>
  <c r="WSH71" i="4"/>
  <c r="WSI71" i="4"/>
  <c r="WSJ71" i="4"/>
  <c r="WSK71" i="4"/>
  <c r="WSL71" i="4"/>
  <c r="WSM71" i="4"/>
  <c r="WSN71" i="4"/>
  <c r="WSO71" i="4"/>
  <c r="WSP71" i="4"/>
  <c r="WSQ71" i="4"/>
  <c r="WSR71" i="4"/>
  <c r="WSS71" i="4"/>
  <c r="WST71" i="4"/>
  <c r="WSU71" i="4"/>
  <c r="WSV71" i="4"/>
  <c r="WSW71" i="4"/>
  <c r="WSX71" i="4"/>
  <c r="WSY71" i="4"/>
  <c r="WSZ71" i="4"/>
  <c r="WTA71" i="4"/>
  <c r="WTB71" i="4"/>
  <c r="WTC71" i="4"/>
  <c r="WTD71" i="4"/>
  <c r="WTE71" i="4"/>
  <c r="WTF71" i="4"/>
  <c r="WTG71" i="4"/>
  <c r="WTH71" i="4"/>
  <c r="WTI71" i="4"/>
  <c r="WTJ71" i="4"/>
  <c r="WTK71" i="4"/>
  <c r="WTL71" i="4"/>
  <c r="WTM71" i="4"/>
  <c r="WTN71" i="4"/>
  <c r="WTO71" i="4"/>
  <c r="WTP71" i="4"/>
  <c r="WTQ71" i="4"/>
  <c r="WTR71" i="4"/>
  <c r="WTS71" i="4"/>
  <c r="WTT71" i="4"/>
  <c r="WTU71" i="4"/>
  <c r="WTV71" i="4"/>
  <c r="WTW71" i="4"/>
  <c r="WTX71" i="4"/>
  <c r="WTY71" i="4"/>
  <c r="WTZ71" i="4"/>
  <c r="WUA71" i="4"/>
  <c r="WUB71" i="4"/>
  <c r="WUC71" i="4"/>
  <c r="WUD71" i="4"/>
  <c r="WUE71" i="4"/>
  <c r="WUF71" i="4"/>
  <c r="WUG71" i="4"/>
  <c r="WUH71" i="4"/>
  <c r="WUI71" i="4"/>
  <c r="WUJ71" i="4"/>
  <c r="WUK71" i="4"/>
  <c r="WUL71" i="4"/>
  <c r="WUM71" i="4"/>
  <c r="WUN71" i="4"/>
  <c r="WUO71" i="4"/>
  <c r="WUP71" i="4"/>
  <c r="WUQ71" i="4"/>
  <c r="WUR71" i="4"/>
  <c r="WUS71" i="4"/>
  <c r="WUT71" i="4"/>
  <c r="WUU71" i="4"/>
  <c r="WUV71" i="4"/>
  <c r="WUW71" i="4"/>
  <c r="WUX71" i="4"/>
  <c r="WUY71" i="4"/>
  <c r="WUZ71" i="4"/>
  <c r="WVA71" i="4"/>
  <c r="WVB71" i="4"/>
  <c r="WVC71" i="4"/>
  <c r="WVD71" i="4"/>
  <c r="WVE71" i="4"/>
  <c r="WVF71" i="4"/>
  <c r="WVG71" i="4"/>
  <c r="WVH71" i="4"/>
  <c r="WVI71" i="4"/>
  <c r="WVJ71" i="4"/>
  <c r="WVK71" i="4"/>
  <c r="WVL71" i="4"/>
  <c r="WVM71" i="4"/>
  <c r="WVN71" i="4"/>
  <c r="WVO71" i="4"/>
  <c r="WVP71" i="4"/>
  <c r="WVQ71" i="4"/>
  <c r="WVR71" i="4"/>
  <c r="WVS71" i="4"/>
  <c r="WVT71" i="4"/>
  <c r="WVU71" i="4"/>
  <c r="WVV71" i="4"/>
  <c r="WVW71" i="4"/>
  <c r="WVX71" i="4"/>
  <c r="WVY71" i="4"/>
  <c r="WVZ71" i="4"/>
  <c r="WWA71" i="4"/>
  <c r="WWB71" i="4"/>
  <c r="WWC71" i="4"/>
  <c r="WWD71" i="4"/>
  <c r="WWE71" i="4"/>
  <c r="WWF71" i="4"/>
  <c r="WWG71" i="4"/>
  <c r="WWH71" i="4"/>
  <c r="WWI71" i="4"/>
  <c r="WWJ71" i="4"/>
  <c r="WWK71" i="4"/>
  <c r="WWL71" i="4"/>
  <c r="WWM71" i="4"/>
  <c r="WWN71" i="4"/>
  <c r="WWO71" i="4"/>
  <c r="WWP71" i="4"/>
  <c r="WWQ71" i="4"/>
  <c r="WWR71" i="4"/>
  <c r="WWS71" i="4"/>
  <c r="WWT71" i="4"/>
  <c r="WWU71" i="4"/>
  <c r="WWV71" i="4"/>
  <c r="WWW71" i="4"/>
  <c r="WWX71" i="4"/>
  <c r="WWY71" i="4"/>
  <c r="WWZ71" i="4"/>
  <c r="WXA71" i="4"/>
  <c r="WXB71" i="4"/>
  <c r="WXC71" i="4"/>
  <c r="WXD71" i="4"/>
  <c r="WXE71" i="4"/>
  <c r="WXF71" i="4"/>
  <c r="WXG71" i="4"/>
  <c r="WXH71" i="4"/>
  <c r="WXI71" i="4"/>
  <c r="WXJ71" i="4"/>
  <c r="WXK71" i="4"/>
  <c r="WXL71" i="4"/>
  <c r="WXM71" i="4"/>
  <c r="WXN71" i="4"/>
  <c r="WXO71" i="4"/>
  <c r="WXP71" i="4"/>
  <c r="WXQ71" i="4"/>
  <c r="WXR71" i="4"/>
  <c r="WXS71" i="4"/>
  <c r="WXT71" i="4"/>
  <c r="WXU71" i="4"/>
  <c r="WXV71" i="4"/>
  <c r="WXW71" i="4"/>
  <c r="WXX71" i="4"/>
  <c r="WXY71" i="4"/>
  <c r="WXZ71" i="4"/>
  <c r="WYA71" i="4"/>
  <c r="WYB71" i="4"/>
  <c r="WYC71" i="4"/>
  <c r="WYD71" i="4"/>
  <c r="WYE71" i="4"/>
  <c r="WYF71" i="4"/>
  <c r="WYG71" i="4"/>
  <c r="WYH71" i="4"/>
  <c r="WYI71" i="4"/>
  <c r="WYJ71" i="4"/>
  <c r="WYK71" i="4"/>
  <c r="WYL71" i="4"/>
  <c r="WYM71" i="4"/>
  <c r="WYN71" i="4"/>
  <c r="WYO71" i="4"/>
  <c r="WYP71" i="4"/>
  <c r="WYQ71" i="4"/>
  <c r="WYR71" i="4"/>
  <c r="WYS71" i="4"/>
  <c r="WYT71" i="4"/>
  <c r="WYU71" i="4"/>
  <c r="WYV71" i="4"/>
  <c r="WYW71" i="4"/>
  <c r="WYX71" i="4"/>
  <c r="WYY71" i="4"/>
  <c r="WYZ71" i="4"/>
  <c r="WZA71" i="4"/>
  <c r="WZB71" i="4"/>
  <c r="WZC71" i="4"/>
  <c r="WZD71" i="4"/>
  <c r="WZE71" i="4"/>
  <c r="WZF71" i="4"/>
  <c r="WZG71" i="4"/>
  <c r="WZH71" i="4"/>
  <c r="WZI71" i="4"/>
  <c r="WZJ71" i="4"/>
  <c r="WZK71" i="4"/>
  <c r="WZL71" i="4"/>
  <c r="WZM71" i="4"/>
  <c r="WZN71" i="4"/>
  <c r="WZO71" i="4"/>
  <c r="WZP71" i="4"/>
  <c r="WZQ71" i="4"/>
  <c r="WZR71" i="4"/>
  <c r="WZS71" i="4"/>
  <c r="WZT71" i="4"/>
  <c r="WZU71" i="4"/>
  <c r="WZV71" i="4"/>
  <c r="WZW71" i="4"/>
  <c r="WZX71" i="4"/>
  <c r="WZY71" i="4"/>
  <c r="WZZ71" i="4"/>
  <c r="XAA71" i="4"/>
  <c r="XAB71" i="4"/>
  <c r="XAC71" i="4"/>
  <c r="XAD71" i="4"/>
  <c r="XAE71" i="4"/>
  <c r="XAF71" i="4"/>
  <c r="XAG71" i="4"/>
  <c r="XAH71" i="4"/>
  <c r="XAI71" i="4"/>
  <c r="XAJ71" i="4"/>
  <c r="XAK71" i="4"/>
  <c r="XAL71" i="4"/>
  <c r="XAM71" i="4"/>
  <c r="XAN71" i="4"/>
  <c r="XAO71" i="4"/>
  <c r="XAP71" i="4"/>
  <c r="XAQ71" i="4"/>
  <c r="XAR71" i="4"/>
  <c r="XAS71" i="4"/>
  <c r="XAT71" i="4"/>
  <c r="XAU71" i="4"/>
  <c r="XAV71" i="4"/>
  <c r="XAW71" i="4"/>
  <c r="XAX71" i="4"/>
  <c r="XAY71" i="4"/>
  <c r="XAZ71" i="4"/>
  <c r="XBA71" i="4"/>
  <c r="XBB71" i="4"/>
  <c r="XBC71" i="4"/>
  <c r="XBD71" i="4"/>
  <c r="XBE71" i="4"/>
  <c r="XBF71" i="4"/>
  <c r="XBG71" i="4"/>
  <c r="XBH71" i="4"/>
  <c r="XBI71" i="4"/>
  <c r="XBJ71" i="4"/>
  <c r="XBK71" i="4"/>
  <c r="XBL71" i="4"/>
  <c r="XBM71" i="4"/>
  <c r="XBN71" i="4"/>
  <c r="XBO71" i="4"/>
  <c r="XBP71" i="4"/>
  <c r="XBQ71" i="4"/>
  <c r="XBR71" i="4"/>
  <c r="XBS71" i="4"/>
  <c r="XBT71" i="4"/>
  <c r="XBU71" i="4"/>
  <c r="XBV71" i="4"/>
  <c r="XBW71" i="4"/>
  <c r="XBX71" i="4"/>
  <c r="XBY71" i="4"/>
  <c r="XBZ71" i="4"/>
  <c r="XCA71" i="4"/>
  <c r="XCB71" i="4"/>
  <c r="XCC71" i="4"/>
  <c r="XCD71" i="4"/>
  <c r="XCE71" i="4"/>
  <c r="XCF71" i="4"/>
  <c r="XCG71" i="4"/>
  <c r="XCH71" i="4"/>
  <c r="XCI71" i="4"/>
  <c r="XCJ71" i="4"/>
  <c r="XCK71" i="4"/>
  <c r="XCL71" i="4"/>
  <c r="XCM71" i="4"/>
  <c r="XCN71" i="4"/>
  <c r="XCO71" i="4"/>
  <c r="XCP71" i="4"/>
  <c r="XCQ71" i="4"/>
  <c r="XCR71" i="4"/>
  <c r="XCS71" i="4"/>
  <c r="XCT71" i="4"/>
  <c r="XCU71" i="4"/>
  <c r="XCV71" i="4"/>
  <c r="XCW71" i="4"/>
  <c r="XCX71" i="4"/>
  <c r="XCY71" i="4"/>
  <c r="XCZ71" i="4"/>
  <c r="XDA71" i="4"/>
  <c r="XDB71" i="4"/>
  <c r="XDC71" i="4"/>
  <c r="XDD71" i="4"/>
  <c r="XDE71" i="4"/>
  <c r="XDF71" i="4"/>
  <c r="XDG71" i="4"/>
  <c r="XDH71" i="4"/>
  <c r="XDI71" i="4"/>
  <c r="XDJ71" i="4"/>
  <c r="XDK71" i="4"/>
  <c r="XDL71" i="4"/>
  <c r="XDM71" i="4"/>
  <c r="XDN71" i="4"/>
  <c r="XDO71" i="4"/>
  <c r="XDP71" i="4"/>
  <c r="XDQ71" i="4"/>
  <c r="XDR71" i="4"/>
  <c r="XDS71" i="4"/>
  <c r="XDT71" i="4"/>
  <c r="XDU71" i="4"/>
  <c r="XDV71" i="4"/>
  <c r="XDW71" i="4"/>
  <c r="XDX71" i="4"/>
  <c r="XDY71" i="4"/>
  <c r="XDZ71" i="4"/>
  <c r="XEA71" i="4"/>
  <c r="XEB71" i="4"/>
  <c r="XEC71" i="4"/>
  <c r="XED71" i="4"/>
  <c r="XEE71" i="4"/>
  <c r="XEF71" i="4"/>
  <c r="XEG71" i="4"/>
  <c r="XEH71" i="4"/>
  <c r="XEI71" i="4"/>
  <c r="XEJ71" i="4"/>
  <c r="XEK71" i="4"/>
  <c r="XEL71" i="4"/>
  <c r="XEM71" i="4"/>
  <c r="XEN71" i="4"/>
  <c r="XEO71" i="4"/>
  <c r="XEP71" i="4"/>
  <c r="XEQ71" i="4"/>
  <c r="XER71" i="4"/>
  <c r="XES71" i="4"/>
  <c r="XET71" i="4"/>
  <c r="XEU71" i="4"/>
  <c r="XEV71" i="4"/>
  <c r="XEW71" i="4"/>
  <c r="XEX71" i="4"/>
  <c r="XEY71" i="4"/>
  <c r="XEZ71" i="4"/>
  <c r="XFA71" i="4"/>
  <c r="P68" i="4"/>
  <c r="Q68" i="4"/>
  <c r="R68" i="4"/>
  <c r="S68" i="4"/>
  <c r="T68" i="4"/>
  <c r="U68" i="4"/>
  <c r="V68" i="4"/>
  <c r="W68" i="4"/>
  <c r="X68" i="4"/>
  <c r="Y68" i="4"/>
  <c r="Z68" i="4"/>
  <c r="AA68" i="4"/>
  <c r="AB68" i="4"/>
  <c r="AC68" i="4"/>
  <c r="AD68" i="4"/>
  <c r="AE68" i="4"/>
  <c r="AF68" i="4"/>
  <c r="AG68" i="4"/>
  <c r="AH68" i="4"/>
  <c r="AI68" i="4"/>
  <c r="AJ68" i="4"/>
  <c r="AK68" i="4"/>
  <c r="AL68" i="4"/>
  <c r="AM68" i="4"/>
  <c r="AN68" i="4"/>
  <c r="AO68" i="4"/>
  <c r="AP68" i="4"/>
  <c r="AQ68" i="4"/>
  <c r="AR68" i="4"/>
  <c r="AS68" i="4"/>
  <c r="AT68" i="4"/>
  <c r="AU68" i="4"/>
  <c r="AV68" i="4"/>
  <c r="AW68" i="4"/>
  <c r="AX68" i="4"/>
  <c r="AY68" i="4"/>
  <c r="AZ68" i="4"/>
  <c r="BA68" i="4"/>
  <c r="BB68" i="4"/>
  <c r="BC68" i="4"/>
  <c r="BD68" i="4"/>
  <c r="BE68" i="4"/>
  <c r="BF68" i="4"/>
  <c r="BG68" i="4"/>
  <c r="BH68" i="4"/>
  <c r="BI68" i="4"/>
  <c r="BJ68" i="4"/>
  <c r="BK68" i="4"/>
  <c r="BL68" i="4"/>
  <c r="BM68" i="4"/>
  <c r="BN68" i="4"/>
  <c r="BO68" i="4"/>
  <c r="BP68" i="4"/>
  <c r="BQ68" i="4"/>
  <c r="BR68" i="4"/>
  <c r="BS68" i="4"/>
  <c r="BT68" i="4"/>
  <c r="BU68" i="4"/>
  <c r="BV68" i="4"/>
  <c r="BW68" i="4"/>
  <c r="BX68" i="4"/>
  <c r="BY68" i="4"/>
  <c r="BZ68" i="4"/>
  <c r="CA68" i="4"/>
  <c r="CB68" i="4"/>
  <c r="CC68" i="4"/>
  <c r="CD68" i="4"/>
  <c r="CE68" i="4"/>
  <c r="CF68" i="4"/>
  <c r="CG68" i="4"/>
  <c r="CH68" i="4"/>
  <c r="CI68" i="4"/>
  <c r="CJ68" i="4"/>
  <c r="CK68" i="4"/>
  <c r="CL68" i="4"/>
  <c r="CM68" i="4"/>
  <c r="CN68" i="4"/>
  <c r="CO68" i="4"/>
  <c r="CP68" i="4"/>
  <c r="CQ68" i="4"/>
  <c r="CR68" i="4"/>
  <c r="CS68" i="4"/>
  <c r="CT68" i="4"/>
  <c r="CU68" i="4"/>
  <c r="CV68" i="4"/>
  <c r="CW68" i="4"/>
  <c r="CX68" i="4"/>
  <c r="CY68" i="4"/>
  <c r="CZ68" i="4"/>
  <c r="DA68" i="4"/>
  <c r="DB68" i="4"/>
  <c r="DC68" i="4"/>
  <c r="DD68" i="4"/>
  <c r="DE68" i="4"/>
  <c r="DF68" i="4"/>
  <c r="DG68" i="4"/>
  <c r="DH68" i="4"/>
  <c r="DI68" i="4"/>
  <c r="DJ68" i="4"/>
  <c r="DK68" i="4"/>
  <c r="DL68" i="4"/>
  <c r="DM68" i="4"/>
  <c r="DN68" i="4"/>
  <c r="DO68" i="4"/>
  <c r="DP68" i="4"/>
  <c r="DQ68" i="4"/>
  <c r="DR68" i="4"/>
  <c r="DS68" i="4"/>
  <c r="DT68" i="4"/>
  <c r="DU68" i="4"/>
  <c r="DV68" i="4"/>
  <c r="DW68" i="4"/>
  <c r="DX68" i="4"/>
  <c r="DY68" i="4"/>
  <c r="DZ68" i="4"/>
  <c r="EA68" i="4"/>
  <c r="EB68" i="4"/>
  <c r="EC68" i="4"/>
  <c r="ED68" i="4"/>
  <c r="EE68" i="4"/>
  <c r="EF68" i="4"/>
  <c r="EG68" i="4"/>
  <c r="EH68" i="4"/>
  <c r="EI68" i="4"/>
  <c r="EJ68" i="4"/>
  <c r="EK68" i="4"/>
  <c r="EL68" i="4"/>
  <c r="EM68" i="4"/>
  <c r="EN68" i="4"/>
  <c r="EO68" i="4"/>
  <c r="EP68" i="4"/>
  <c r="EQ68" i="4"/>
  <c r="ER68" i="4"/>
  <c r="ES68" i="4"/>
  <c r="ET68" i="4"/>
  <c r="EU68" i="4"/>
  <c r="EV68" i="4"/>
  <c r="EW68" i="4"/>
  <c r="EX68" i="4"/>
  <c r="EY68" i="4"/>
  <c r="EZ68" i="4"/>
  <c r="FA68" i="4"/>
  <c r="FB68" i="4"/>
  <c r="FC68" i="4"/>
  <c r="FD68" i="4"/>
  <c r="FE68" i="4"/>
  <c r="FF68" i="4"/>
  <c r="FG68" i="4"/>
  <c r="FH68" i="4"/>
  <c r="FI68" i="4"/>
  <c r="FJ68" i="4"/>
  <c r="FK68" i="4"/>
  <c r="FL68" i="4"/>
  <c r="FM68" i="4"/>
  <c r="FN68" i="4"/>
  <c r="FO68" i="4"/>
  <c r="FP68" i="4"/>
  <c r="FQ68" i="4"/>
  <c r="FR68" i="4"/>
  <c r="FS68" i="4"/>
  <c r="FT68" i="4"/>
  <c r="FU68" i="4"/>
  <c r="FV68" i="4"/>
  <c r="FW68" i="4"/>
  <c r="FX68" i="4"/>
  <c r="FY68" i="4"/>
  <c r="FZ68" i="4"/>
  <c r="GA68" i="4"/>
  <c r="GB68" i="4"/>
  <c r="GC68" i="4"/>
  <c r="GD68" i="4"/>
  <c r="GE68" i="4"/>
  <c r="GF68" i="4"/>
  <c r="GG68" i="4"/>
  <c r="GH68" i="4"/>
  <c r="GI68" i="4"/>
  <c r="GJ68" i="4"/>
  <c r="GK68" i="4"/>
  <c r="GL68" i="4"/>
  <c r="GM68" i="4"/>
  <c r="GN68" i="4"/>
  <c r="GO68" i="4"/>
  <c r="GP68" i="4"/>
  <c r="GQ68" i="4"/>
  <c r="GR68" i="4"/>
  <c r="GS68" i="4"/>
  <c r="GT68" i="4"/>
  <c r="GU68" i="4"/>
  <c r="GV68" i="4"/>
  <c r="GW68" i="4"/>
  <c r="GX68" i="4"/>
  <c r="GY68" i="4"/>
  <c r="GZ68" i="4"/>
  <c r="HA68" i="4"/>
  <c r="HB68" i="4"/>
  <c r="HC68" i="4"/>
  <c r="HD68" i="4"/>
  <c r="HE68" i="4"/>
  <c r="HF68" i="4"/>
  <c r="HG68" i="4"/>
  <c r="HH68" i="4"/>
  <c r="HI68" i="4"/>
  <c r="HJ68" i="4"/>
  <c r="HK68" i="4"/>
  <c r="HL68" i="4"/>
  <c r="HM68" i="4"/>
  <c r="HN68" i="4"/>
  <c r="HO68" i="4"/>
  <c r="HP68" i="4"/>
  <c r="HQ68" i="4"/>
  <c r="HR68" i="4"/>
  <c r="HS68" i="4"/>
  <c r="HT68" i="4"/>
  <c r="HU68" i="4"/>
  <c r="HV68" i="4"/>
  <c r="HW68" i="4"/>
  <c r="HX68" i="4"/>
  <c r="HY68" i="4"/>
  <c r="HZ68" i="4"/>
  <c r="IA68" i="4"/>
  <c r="IB68" i="4"/>
  <c r="IC68" i="4"/>
  <c r="ID68" i="4"/>
  <c r="IE68" i="4"/>
  <c r="IF68" i="4"/>
  <c r="IG68" i="4"/>
  <c r="IH68" i="4"/>
  <c r="II68" i="4"/>
  <c r="IJ68" i="4"/>
  <c r="IK68" i="4"/>
  <c r="IL68" i="4"/>
  <c r="IM68" i="4"/>
  <c r="IN68" i="4"/>
  <c r="IO68" i="4"/>
  <c r="IP68" i="4"/>
  <c r="IQ68" i="4"/>
  <c r="IR68" i="4"/>
  <c r="IS68" i="4"/>
  <c r="IT68" i="4"/>
  <c r="IU68" i="4"/>
  <c r="IV68" i="4"/>
  <c r="IW68" i="4"/>
  <c r="IX68" i="4"/>
  <c r="IY68" i="4"/>
  <c r="IZ68" i="4"/>
  <c r="JA68" i="4"/>
  <c r="JB68" i="4"/>
  <c r="JC68" i="4"/>
  <c r="JD68" i="4"/>
  <c r="JE68" i="4"/>
  <c r="JF68" i="4"/>
  <c r="JG68" i="4"/>
  <c r="JH68" i="4"/>
  <c r="JI68" i="4"/>
  <c r="JJ68" i="4"/>
  <c r="JK68" i="4"/>
  <c r="JL68" i="4"/>
  <c r="JM68" i="4"/>
  <c r="JN68" i="4"/>
  <c r="JO68" i="4"/>
  <c r="JP68" i="4"/>
  <c r="JQ68" i="4"/>
  <c r="JR68" i="4"/>
  <c r="JS68" i="4"/>
  <c r="JT68" i="4"/>
  <c r="JU68" i="4"/>
  <c r="JV68" i="4"/>
  <c r="JW68" i="4"/>
  <c r="JX68" i="4"/>
  <c r="JY68" i="4"/>
  <c r="JZ68" i="4"/>
  <c r="KA68" i="4"/>
  <c r="KB68" i="4"/>
  <c r="KC68" i="4"/>
  <c r="KD68" i="4"/>
  <c r="KE68" i="4"/>
  <c r="KF68" i="4"/>
  <c r="KG68" i="4"/>
  <c r="KH68" i="4"/>
  <c r="KI68" i="4"/>
  <c r="KJ68" i="4"/>
  <c r="KK68" i="4"/>
  <c r="KL68" i="4"/>
  <c r="KM68" i="4"/>
  <c r="KN68" i="4"/>
  <c r="KO68" i="4"/>
  <c r="KP68" i="4"/>
  <c r="KQ68" i="4"/>
  <c r="KR68" i="4"/>
  <c r="KS68" i="4"/>
  <c r="KT68" i="4"/>
  <c r="KU68" i="4"/>
  <c r="KV68" i="4"/>
  <c r="KW68" i="4"/>
  <c r="KX68" i="4"/>
  <c r="KY68" i="4"/>
  <c r="KZ68" i="4"/>
  <c r="LA68" i="4"/>
  <c r="LB68" i="4"/>
  <c r="LC68" i="4"/>
  <c r="LD68" i="4"/>
  <c r="LE68" i="4"/>
  <c r="LF68" i="4"/>
  <c r="LG68" i="4"/>
  <c r="LH68" i="4"/>
  <c r="LI68" i="4"/>
  <c r="LJ68" i="4"/>
  <c r="LK68" i="4"/>
  <c r="LL68" i="4"/>
  <c r="LM68" i="4"/>
  <c r="LN68" i="4"/>
  <c r="LO68" i="4"/>
  <c r="LP68" i="4"/>
  <c r="LQ68" i="4"/>
  <c r="LR68" i="4"/>
  <c r="LS68" i="4"/>
  <c r="LT68" i="4"/>
  <c r="LU68" i="4"/>
  <c r="LV68" i="4"/>
  <c r="LW68" i="4"/>
  <c r="LX68" i="4"/>
  <c r="LY68" i="4"/>
  <c r="LZ68" i="4"/>
  <c r="MA68" i="4"/>
  <c r="MB68" i="4"/>
  <c r="MC68" i="4"/>
  <c r="MD68" i="4"/>
  <c r="ME68" i="4"/>
  <c r="MF68" i="4"/>
  <c r="MG68" i="4"/>
  <c r="MH68" i="4"/>
  <c r="MI68" i="4"/>
  <c r="MJ68" i="4"/>
  <c r="MK68" i="4"/>
  <c r="ML68" i="4"/>
  <c r="MM68" i="4"/>
  <c r="MN68" i="4"/>
  <c r="MO68" i="4"/>
  <c r="MP68" i="4"/>
  <c r="MQ68" i="4"/>
  <c r="MR68" i="4"/>
  <c r="MS68" i="4"/>
  <c r="MT68" i="4"/>
  <c r="MU68" i="4"/>
  <c r="MV68" i="4"/>
  <c r="MW68" i="4"/>
  <c r="MX68" i="4"/>
  <c r="MY68" i="4"/>
  <c r="MZ68" i="4"/>
  <c r="NA68" i="4"/>
  <c r="NB68" i="4"/>
  <c r="NC68" i="4"/>
  <c r="ND68" i="4"/>
  <c r="NE68" i="4"/>
  <c r="NF68" i="4"/>
  <c r="NG68" i="4"/>
  <c r="NH68" i="4"/>
  <c r="NI68" i="4"/>
  <c r="NJ68" i="4"/>
  <c r="NK68" i="4"/>
  <c r="NL68" i="4"/>
  <c r="NM68" i="4"/>
  <c r="NN68" i="4"/>
  <c r="NO68" i="4"/>
  <c r="NP68" i="4"/>
  <c r="NQ68" i="4"/>
  <c r="NR68" i="4"/>
  <c r="NS68" i="4"/>
  <c r="NT68" i="4"/>
  <c r="NU68" i="4"/>
  <c r="NV68" i="4"/>
  <c r="NW68" i="4"/>
  <c r="NX68" i="4"/>
  <c r="NY68" i="4"/>
  <c r="NZ68" i="4"/>
  <c r="OA68" i="4"/>
  <c r="OB68" i="4"/>
  <c r="OC68" i="4"/>
  <c r="OD68" i="4"/>
  <c r="OE68" i="4"/>
  <c r="OF68" i="4"/>
  <c r="OG68" i="4"/>
  <c r="OH68" i="4"/>
  <c r="OI68" i="4"/>
  <c r="OJ68" i="4"/>
  <c r="OK68" i="4"/>
  <c r="OL68" i="4"/>
  <c r="OM68" i="4"/>
  <c r="ON68" i="4"/>
  <c r="OO68" i="4"/>
  <c r="OP68" i="4"/>
  <c r="OQ68" i="4"/>
  <c r="OR68" i="4"/>
  <c r="OS68" i="4"/>
  <c r="OT68" i="4"/>
  <c r="OU68" i="4"/>
  <c r="OV68" i="4"/>
  <c r="OW68" i="4"/>
  <c r="OX68" i="4"/>
  <c r="OY68" i="4"/>
  <c r="OZ68" i="4"/>
  <c r="PA68" i="4"/>
  <c r="PB68" i="4"/>
  <c r="PC68" i="4"/>
  <c r="PD68" i="4"/>
  <c r="PE68" i="4"/>
  <c r="PF68" i="4"/>
  <c r="PG68" i="4"/>
  <c r="PH68" i="4"/>
  <c r="PI68" i="4"/>
  <c r="PJ68" i="4"/>
  <c r="PK68" i="4"/>
  <c r="PL68" i="4"/>
  <c r="PM68" i="4"/>
  <c r="PN68" i="4"/>
  <c r="PO68" i="4"/>
  <c r="PP68" i="4"/>
  <c r="PQ68" i="4"/>
  <c r="PR68" i="4"/>
  <c r="PS68" i="4"/>
  <c r="PT68" i="4"/>
  <c r="PU68" i="4"/>
  <c r="PV68" i="4"/>
  <c r="PW68" i="4"/>
  <c r="PX68" i="4"/>
  <c r="PY68" i="4"/>
  <c r="PZ68" i="4"/>
  <c r="QA68" i="4"/>
  <c r="QB68" i="4"/>
  <c r="QC68" i="4"/>
  <c r="QD68" i="4"/>
  <c r="QE68" i="4"/>
  <c r="QF68" i="4"/>
  <c r="QG68" i="4"/>
  <c r="QH68" i="4"/>
  <c r="QI68" i="4"/>
  <c r="QJ68" i="4"/>
  <c r="QK68" i="4"/>
  <c r="QL68" i="4"/>
  <c r="QM68" i="4"/>
  <c r="QN68" i="4"/>
  <c r="QO68" i="4"/>
  <c r="QP68" i="4"/>
  <c r="QQ68" i="4"/>
  <c r="QR68" i="4"/>
  <c r="QS68" i="4"/>
  <c r="QT68" i="4"/>
  <c r="QU68" i="4"/>
  <c r="QV68" i="4"/>
  <c r="QW68" i="4"/>
  <c r="QX68" i="4"/>
  <c r="QY68" i="4"/>
  <c r="QZ68" i="4"/>
  <c r="RA68" i="4"/>
  <c r="RB68" i="4"/>
  <c r="RC68" i="4"/>
  <c r="RD68" i="4"/>
  <c r="RE68" i="4"/>
  <c r="RF68" i="4"/>
  <c r="RG68" i="4"/>
  <c r="RH68" i="4"/>
  <c r="RI68" i="4"/>
  <c r="RJ68" i="4"/>
  <c r="RK68" i="4"/>
  <c r="RL68" i="4"/>
  <c r="RM68" i="4"/>
  <c r="RN68" i="4"/>
  <c r="RO68" i="4"/>
  <c r="RP68" i="4"/>
  <c r="RQ68" i="4"/>
  <c r="RR68" i="4"/>
  <c r="RS68" i="4"/>
  <c r="RT68" i="4"/>
  <c r="RU68" i="4"/>
  <c r="RV68" i="4"/>
  <c r="RW68" i="4"/>
  <c r="RX68" i="4"/>
  <c r="RY68" i="4"/>
  <c r="RZ68" i="4"/>
  <c r="SA68" i="4"/>
  <c r="SB68" i="4"/>
  <c r="SC68" i="4"/>
  <c r="SD68" i="4"/>
  <c r="SE68" i="4"/>
  <c r="SF68" i="4"/>
  <c r="SG68" i="4"/>
  <c r="SH68" i="4"/>
  <c r="SI68" i="4"/>
  <c r="SJ68" i="4"/>
  <c r="SK68" i="4"/>
  <c r="SL68" i="4"/>
  <c r="SM68" i="4"/>
  <c r="SN68" i="4"/>
  <c r="SO68" i="4"/>
  <c r="SP68" i="4"/>
  <c r="SQ68" i="4"/>
  <c r="SR68" i="4"/>
  <c r="SS68" i="4"/>
  <c r="ST68" i="4"/>
  <c r="SU68" i="4"/>
  <c r="SV68" i="4"/>
  <c r="SW68" i="4"/>
  <c r="SX68" i="4"/>
  <c r="SY68" i="4"/>
  <c r="SZ68" i="4"/>
  <c r="TA68" i="4"/>
  <c r="TB68" i="4"/>
  <c r="TC68" i="4"/>
  <c r="TD68" i="4"/>
  <c r="TE68" i="4"/>
  <c r="TF68" i="4"/>
  <c r="TG68" i="4"/>
  <c r="TH68" i="4"/>
  <c r="TI68" i="4"/>
  <c r="TJ68" i="4"/>
  <c r="TK68" i="4"/>
  <c r="TL68" i="4"/>
  <c r="TM68" i="4"/>
  <c r="TN68" i="4"/>
  <c r="TO68" i="4"/>
  <c r="TP68" i="4"/>
  <c r="TQ68" i="4"/>
  <c r="TR68" i="4"/>
  <c r="TS68" i="4"/>
  <c r="TT68" i="4"/>
  <c r="TU68" i="4"/>
  <c r="TV68" i="4"/>
  <c r="TW68" i="4"/>
  <c r="TX68" i="4"/>
  <c r="TY68" i="4"/>
  <c r="TZ68" i="4"/>
  <c r="UA68" i="4"/>
  <c r="UB68" i="4"/>
  <c r="UC68" i="4"/>
  <c r="UD68" i="4"/>
  <c r="UE68" i="4"/>
  <c r="UF68" i="4"/>
  <c r="UG68" i="4"/>
  <c r="UH68" i="4"/>
  <c r="UI68" i="4"/>
  <c r="UJ68" i="4"/>
  <c r="UK68" i="4"/>
  <c r="UL68" i="4"/>
  <c r="UM68" i="4"/>
  <c r="UN68" i="4"/>
  <c r="UO68" i="4"/>
  <c r="UP68" i="4"/>
  <c r="UQ68" i="4"/>
  <c r="UR68" i="4"/>
  <c r="US68" i="4"/>
  <c r="UT68" i="4"/>
  <c r="UU68" i="4"/>
  <c r="UV68" i="4"/>
  <c r="UW68" i="4"/>
  <c r="UX68" i="4"/>
  <c r="UY68" i="4"/>
  <c r="UZ68" i="4"/>
  <c r="VA68" i="4"/>
  <c r="VB68" i="4"/>
  <c r="VC68" i="4"/>
  <c r="VD68" i="4"/>
  <c r="VE68" i="4"/>
  <c r="VF68" i="4"/>
  <c r="VG68" i="4"/>
  <c r="VH68" i="4"/>
  <c r="VI68" i="4"/>
  <c r="VJ68" i="4"/>
  <c r="VK68" i="4"/>
  <c r="VL68" i="4"/>
  <c r="VM68" i="4"/>
  <c r="VN68" i="4"/>
  <c r="VO68" i="4"/>
  <c r="VP68" i="4"/>
  <c r="VQ68" i="4"/>
  <c r="VR68" i="4"/>
  <c r="VS68" i="4"/>
  <c r="VT68" i="4"/>
  <c r="VU68" i="4"/>
  <c r="VV68" i="4"/>
  <c r="VW68" i="4"/>
  <c r="VX68" i="4"/>
  <c r="VY68" i="4"/>
  <c r="VZ68" i="4"/>
  <c r="WA68" i="4"/>
  <c r="WB68" i="4"/>
  <c r="WC68" i="4"/>
  <c r="WD68" i="4"/>
  <c r="WE68" i="4"/>
  <c r="WF68" i="4"/>
  <c r="WG68" i="4"/>
  <c r="WH68" i="4"/>
  <c r="WI68" i="4"/>
  <c r="WJ68" i="4"/>
  <c r="WK68" i="4"/>
  <c r="WL68" i="4"/>
  <c r="WM68" i="4"/>
  <c r="WN68" i="4"/>
  <c r="WO68" i="4"/>
  <c r="WP68" i="4"/>
  <c r="WQ68" i="4"/>
  <c r="WR68" i="4"/>
  <c r="WS68" i="4"/>
  <c r="WT68" i="4"/>
  <c r="WU68" i="4"/>
  <c r="WV68" i="4"/>
  <c r="WW68" i="4"/>
  <c r="WX68" i="4"/>
  <c r="WY68" i="4"/>
  <c r="WZ68" i="4"/>
  <c r="XA68" i="4"/>
  <c r="XB68" i="4"/>
  <c r="XC68" i="4"/>
  <c r="XD68" i="4"/>
  <c r="XE68" i="4"/>
  <c r="XF68" i="4"/>
  <c r="XG68" i="4"/>
  <c r="XH68" i="4"/>
  <c r="XI68" i="4"/>
  <c r="XJ68" i="4"/>
  <c r="XK68" i="4"/>
  <c r="XL68" i="4"/>
  <c r="XM68" i="4"/>
  <c r="XN68" i="4"/>
  <c r="XO68" i="4"/>
  <c r="XP68" i="4"/>
  <c r="XQ68" i="4"/>
  <c r="XR68" i="4"/>
  <c r="XS68" i="4"/>
  <c r="XT68" i="4"/>
  <c r="XU68" i="4"/>
  <c r="XV68" i="4"/>
  <c r="XW68" i="4"/>
  <c r="XX68" i="4"/>
  <c r="XY68" i="4"/>
  <c r="XZ68" i="4"/>
  <c r="YA68" i="4"/>
  <c r="YB68" i="4"/>
  <c r="YC68" i="4"/>
  <c r="YD68" i="4"/>
  <c r="YE68" i="4"/>
  <c r="YF68" i="4"/>
  <c r="YG68" i="4"/>
  <c r="YH68" i="4"/>
  <c r="YI68" i="4"/>
  <c r="YJ68" i="4"/>
  <c r="YK68" i="4"/>
  <c r="YL68" i="4"/>
  <c r="YM68" i="4"/>
  <c r="YN68" i="4"/>
  <c r="YO68" i="4"/>
  <c r="YP68" i="4"/>
  <c r="YQ68" i="4"/>
  <c r="YR68" i="4"/>
  <c r="YS68" i="4"/>
  <c r="YT68" i="4"/>
  <c r="YU68" i="4"/>
  <c r="YV68" i="4"/>
  <c r="YW68" i="4"/>
  <c r="YX68" i="4"/>
  <c r="YY68" i="4"/>
  <c r="YZ68" i="4"/>
  <c r="ZA68" i="4"/>
  <c r="ZB68" i="4"/>
  <c r="ZC68" i="4"/>
  <c r="ZD68" i="4"/>
  <c r="ZE68" i="4"/>
  <c r="ZF68" i="4"/>
  <c r="ZG68" i="4"/>
  <c r="ZH68" i="4"/>
  <c r="ZI68" i="4"/>
  <c r="ZJ68" i="4"/>
  <c r="ZK68" i="4"/>
  <c r="ZL68" i="4"/>
  <c r="ZM68" i="4"/>
  <c r="ZN68" i="4"/>
  <c r="ZO68" i="4"/>
  <c r="ZP68" i="4"/>
  <c r="ZQ68" i="4"/>
  <c r="ZR68" i="4"/>
  <c r="ZS68" i="4"/>
  <c r="ZT68" i="4"/>
  <c r="ZU68" i="4"/>
  <c r="ZV68" i="4"/>
  <c r="ZW68" i="4"/>
  <c r="ZX68" i="4"/>
  <c r="ZY68" i="4"/>
  <c r="ZZ68" i="4"/>
  <c r="AAA68" i="4"/>
  <c r="AAB68" i="4"/>
  <c r="AAC68" i="4"/>
  <c r="AAD68" i="4"/>
  <c r="AAE68" i="4"/>
  <c r="AAF68" i="4"/>
  <c r="AAG68" i="4"/>
  <c r="AAH68" i="4"/>
  <c r="AAI68" i="4"/>
  <c r="AAJ68" i="4"/>
  <c r="AAK68" i="4"/>
  <c r="AAL68" i="4"/>
  <c r="AAM68" i="4"/>
  <c r="AAN68" i="4"/>
  <c r="AAO68" i="4"/>
  <c r="AAP68" i="4"/>
  <c r="AAQ68" i="4"/>
  <c r="AAR68" i="4"/>
  <c r="AAS68" i="4"/>
  <c r="AAT68" i="4"/>
  <c r="AAU68" i="4"/>
  <c r="AAV68" i="4"/>
  <c r="AAW68" i="4"/>
  <c r="AAX68" i="4"/>
  <c r="AAY68" i="4"/>
  <c r="AAZ68" i="4"/>
  <c r="ABA68" i="4"/>
  <c r="ABB68" i="4"/>
  <c r="ABC68" i="4"/>
  <c r="ABD68" i="4"/>
  <c r="ABE68" i="4"/>
  <c r="ABF68" i="4"/>
  <c r="ABG68" i="4"/>
  <c r="ABH68" i="4"/>
  <c r="ABI68" i="4"/>
  <c r="ABJ68" i="4"/>
  <c r="ABK68" i="4"/>
  <c r="ABL68" i="4"/>
  <c r="ABM68" i="4"/>
  <c r="ABN68" i="4"/>
  <c r="ABO68" i="4"/>
  <c r="ABP68" i="4"/>
  <c r="ABQ68" i="4"/>
  <c r="ABR68" i="4"/>
  <c r="ABS68" i="4"/>
  <c r="ABT68" i="4"/>
  <c r="ABU68" i="4"/>
  <c r="ABV68" i="4"/>
  <c r="ABW68" i="4"/>
  <c r="ABX68" i="4"/>
  <c r="ABY68" i="4"/>
  <c r="ABZ68" i="4"/>
  <c r="ACA68" i="4"/>
  <c r="ACB68" i="4"/>
  <c r="ACC68" i="4"/>
  <c r="ACD68" i="4"/>
  <c r="ACE68" i="4"/>
  <c r="ACF68" i="4"/>
  <c r="ACG68" i="4"/>
  <c r="ACH68" i="4"/>
  <c r="ACI68" i="4"/>
  <c r="ACJ68" i="4"/>
  <c r="ACK68" i="4"/>
  <c r="ACL68" i="4"/>
  <c r="ACM68" i="4"/>
  <c r="ACN68" i="4"/>
  <c r="ACO68" i="4"/>
  <c r="ACP68" i="4"/>
  <c r="ACQ68" i="4"/>
  <c r="ACR68" i="4"/>
  <c r="ACS68" i="4"/>
  <c r="ACT68" i="4"/>
  <c r="ACU68" i="4"/>
  <c r="ACV68" i="4"/>
  <c r="ACW68" i="4"/>
  <c r="ACX68" i="4"/>
  <c r="ACY68" i="4"/>
  <c r="ACZ68" i="4"/>
  <c r="ADA68" i="4"/>
  <c r="ADB68" i="4"/>
  <c r="ADC68" i="4"/>
  <c r="ADD68" i="4"/>
  <c r="ADE68" i="4"/>
  <c r="ADF68" i="4"/>
  <c r="ADG68" i="4"/>
  <c r="ADH68" i="4"/>
  <c r="ADI68" i="4"/>
  <c r="ADJ68" i="4"/>
  <c r="ADK68" i="4"/>
  <c r="ADL68" i="4"/>
  <c r="ADM68" i="4"/>
  <c r="ADN68" i="4"/>
  <c r="ADO68" i="4"/>
  <c r="ADP68" i="4"/>
  <c r="ADQ68" i="4"/>
  <c r="ADR68" i="4"/>
  <c r="ADS68" i="4"/>
  <c r="ADT68" i="4"/>
  <c r="ADU68" i="4"/>
  <c r="ADV68" i="4"/>
  <c r="ADW68" i="4"/>
  <c r="ADX68" i="4"/>
  <c r="ADY68" i="4"/>
  <c r="ADZ68" i="4"/>
  <c r="AEA68" i="4"/>
  <c r="AEB68" i="4"/>
  <c r="AEC68" i="4"/>
  <c r="AED68" i="4"/>
  <c r="AEE68" i="4"/>
  <c r="AEF68" i="4"/>
  <c r="AEG68" i="4"/>
  <c r="AEH68" i="4"/>
  <c r="AEI68" i="4"/>
  <c r="AEJ68" i="4"/>
  <c r="AEK68" i="4"/>
  <c r="AEL68" i="4"/>
  <c r="AEM68" i="4"/>
  <c r="AEN68" i="4"/>
  <c r="AEO68" i="4"/>
  <c r="AEP68" i="4"/>
  <c r="AEQ68" i="4"/>
  <c r="AER68" i="4"/>
  <c r="AES68" i="4"/>
  <c r="AET68" i="4"/>
  <c r="AEU68" i="4"/>
  <c r="AEV68" i="4"/>
  <c r="AEW68" i="4"/>
  <c r="AEX68" i="4"/>
  <c r="AEY68" i="4"/>
  <c r="AEZ68" i="4"/>
  <c r="AFA68" i="4"/>
  <c r="AFB68" i="4"/>
  <c r="AFC68" i="4"/>
  <c r="AFD68" i="4"/>
  <c r="AFE68" i="4"/>
  <c r="AFF68" i="4"/>
  <c r="AFG68" i="4"/>
  <c r="AFH68" i="4"/>
  <c r="AFI68" i="4"/>
  <c r="AFJ68" i="4"/>
  <c r="AFK68" i="4"/>
  <c r="AFL68" i="4"/>
  <c r="AFM68" i="4"/>
  <c r="AFN68" i="4"/>
  <c r="AFO68" i="4"/>
  <c r="AFP68" i="4"/>
  <c r="AFQ68" i="4"/>
  <c r="AFR68" i="4"/>
  <c r="AFS68" i="4"/>
  <c r="AFT68" i="4"/>
  <c r="AFU68" i="4"/>
  <c r="AFV68" i="4"/>
  <c r="AFW68" i="4"/>
  <c r="AFX68" i="4"/>
  <c r="AFY68" i="4"/>
  <c r="AFZ68" i="4"/>
  <c r="AGA68" i="4"/>
  <c r="AGB68" i="4"/>
  <c r="AGC68" i="4"/>
  <c r="AGD68" i="4"/>
  <c r="AGE68" i="4"/>
  <c r="AGF68" i="4"/>
  <c r="AGG68" i="4"/>
  <c r="AGH68" i="4"/>
  <c r="AGI68" i="4"/>
  <c r="AGJ68" i="4"/>
  <c r="AGK68" i="4"/>
  <c r="AGL68" i="4"/>
  <c r="AGM68" i="4"/>
  <c r="AGN68" i="4"/>
  <c r="AGO68" i="4"/>
  <c r="AGP68" i="4"/>
  <c r="AGQ68" i="4"/>
  <c r="AGR68" i="4"/>
  <c r="AGS68" i="4"/>
  <c r="AGT68" i="4"/>
  <c r="AGU68" i="4"/>
  <c r="AGV68" i="4"/>
  <c r="AGW68" i="4"/>
  <c r="AGX68" i="4"/>
  <c r="AGY68" i="4"/>
  <c r="AGZ68" i="4"/>
  <c r="AHA68" i="4"/>
  <c r="AHB68" i="4"/>
  <c r="AHC68" i="4"/>
  <c r="AHD68" i="4"/>
  <c r="AHE68" i="4"/>
  <c r="AHF68" i="4"/>
  <c r="AHG68" i="4"/>
  <c r="AHH68" i="4"/>
  <c r="AHI68" i="4"/>
  <c r="AHJ68" i="4"/>
  <c r="AHK68" i="4"/>
  <c r="AHL68" i="4"/>
  <c r="AHM68" i="4"/>
  <c r="AHN68" i="4"/>
  <c r="AHO68" i="4"/>
  <c r="AHP68" i="4"/>
  <c r="AHQ68" i="4"/>
  <c r="AHR68" i="4"/>
  <c r="AHS68" i="4"/>
  <c r="AHT68" i="4"/>
  <c r="AHU68" i="4"/>
  <c r="AHV68" i="4"/>
  <c r="AHW68" i="4"/>
  <c r="AHX68" i="4"/>
  <c r="AHY68" i="4"/>
  <c r="AHZ68" i="4"/>
  <c r="AIA68" i="4"/>
  <c r="AIB68" i="4"/>
  <c r="AIC68" i="4"/>
  <c r="AID68" i="4"/>
  <c r="AIE68" i="4"/>
  <c r="AIF68" i="4"/>
  <c r="AIG68" i="4"/>
  <c r="AIH68" i="4"/>
  <c r="AII68" i="4"/>
  <c r="AIJ68" i="4"/>
  <c r="AIK68" i="4"/>
  <c r="AIL68" i="4"/>
  <c r="AIM68" i="4"/>
  <c r="AIN68" i="4"/>
  <c r="AIO68" i="4"/>
  <c r="AIP68" i="4"/>
  <c r="AIQ68" i="4"/>
  <c r="AIR68" i="4"/>
  <c r="AIS68" i="4"/>
  <c r="AIT68" i="4"/>
  <c r="AIU68" i="4"/>
  <c r="AIV68" i="4"/>
  <c r="AIW68" i="4"/>
  <c r="AIX68" i="4"/>
  <c r="AIY68" i="4"/>
  <c r="AIZ68" i="4"/>
  <c r="AJA68" i="4"/>
  <c r="AJB68" i="4"/>
  <c r="AJC68" i="4"/>
  <c r="AJD68" i="4"/>
  <c r="AJE68" i="4"/>
  <c r="AJF68" i="4"/>
  <c r="AJG68" i="4"/>
  <c r="AJH68" i="4"/>
  <c r="AJI68" i="4"/>
  <c r="AJJ68" i="4"/>
  <c r="AJK68" i="4"/>
  <c r="AJL68" i="4"/>
  <c r="AJM68" i="4"/>
  <c r="AJN68" i="4"/>
  <c r="AJO68" i="4"/>
  <c r="AJP68" i="4"/>
  <c r="AJQ68" i="4"/>
  <c r="AJR68" i="4"/>
  <c r="AJS68" i="4"/>
  <c r="AJT68" i="4"/>
  <c r="AJU68" i="4"/>
  <c r="AJV68" i="4"/>
  <c r="AJW68" i="4"/>
  <c r="AJX68" i="4"/>
  <c r="AJY68" i="4"/>
  <c r="AJZ68" i="4"/>
  <c r="AKA68" i="4"/>
  <c r="AKB68" i="4"/>
  <c r="AKC68" i="4"/>
  <c r="AKD68" i="4"/>
  <c r="AKE68" i="4"/>
  <c r="AKF68" i="4"/>
  <c r="AKG68" i="4"/>
  <c r="AKH68" i="4"/>
  <c r="AKI68" i="4"/>
  <c r="AKJ68" i="4"/>
  <c r="AKK68" i="4"/>
  <c r="AKL68" i="4"/>
  <c r="AKM68" i="4"/>
  <c r="AKN68" i="4"/>
  <c r="AKO68" i="4"/>
  <c r="AKP68" i="4"/>
  <c r="AKQ68" i="4"/>
  <c r="AKR68" i="4"/>
  <c r="AKS68" i="4"/>
  <c r="AKT68" i="4"/>
  <c r="AKU68" i="4"/>
  <c r="AKV68" i="4"/>
  <c r="AKW68" i="4"/>
  <c r="AKX68" i="4"/>
  <c r="AKY68" i="4"/>
  <c r="AKZ68" i="4"/>
  <c r="ALA68" i="4"/>
  <c r="ALB68" i="4"/>
  <c r="ALC68" i="4"/>
  <c r="ALD68" i="4"/>
  <c r="ALE68" i="4"/>
  <c r="ALF68" i="4"/>
  <c r="ALG68" i="4"/>
  <c r="ALH68" i="4"/>
  <c r="ALI68" i="4"/>
  <c r="ALJ68" i="4"/>
  <c r="ALK68" i="4"/>
  <c r="ALL68" i="4"/>
  <c r="ALM68" i="4"/>
  <c r="ALN68" i="4"/>
  <c r="ALO68" i="4"/>
  <c r="ALP68" i="4"/>
  <c r="ALQ68" i="4"/>
  <c r="ALR68" i="4"/>
  <c r="ALS68" i="4"/>
  <c r="ALT68" i="4"/>
  <c r="ALU68" i="4"/>
  <c r="ALV68" i="4"/>
  <c r="ALW68" i="4"/>
  <c r="ALX68" i="4"/>
  <c r="ALY68" i="4"/>
  <c r="ALZ68" i="4"/>
  <c r="AMA68" i="4"/>
  <c r="AMB68" i="4"/>
  <c r="AMC68" i="4"/>
  <c r="AMD68" i="4"/>
  <c r="AME68" i="4"/>
  <c r="AMF68" i="4"/>
  <c r="AMG68" i="4"/>
  <c r="AMH68" i="4"/>
  <c r="AMI68" i="4"/>
  <c r="AMJ68" i="4"/>
  <c r="AMK68" i="4"/>
  <c r="AML68" i="4"/>
  <c r="AMM68" i="4"/>
  <c r="AMN68" i="4"/>
  <c r="AMO68" i="4"/>
  <c r="AMP68" i="4"/>
  <c r="AMQ68" i="4"/>
  <c r="AMR68" i="4"/>
  <c r="AMS68" i="4"/>
  <c r="AMT68" i="4"/>
  <c r="AMU68" i="4"/>
  <c r="AMV68" i="4"/>
  <c r="AMW68" i="4"/>
  <c r="AMX68" i="4"/>
  <c r="AMY68" i="4"/>
  <c r="AMZ68" i="4"/>
  <c r="ANA68" i="4"/>
  <c r="ANB68" i="4"/>
  <c r="ANC68" i="4"/>
  <c r="AND68" i="4"/>
  <c r="ANE68" i="4"/>
  <c r="ANF68" i="4"/>
  <c r="ANG68" i="4"/>
  <c r="ANH68" i="4"/>
  <c r="ANI68" i="4"/>
  <c r="ANJ68" i="4"/>
  <c r="ANK68" i="4"/>
  <c r="ANL68" i="4"/>
  <c r="ANM68" i="4"/>
  <c r="ANN68" i="4"/>
  <c r="ANO68" i="4"/>
  <c r="ANP68" i="4"/>
  <c r="ANQ68" i="4"/>
  <c r="ANR68" i="4"/>
  <c r="ANS68" i="4"/>
  <c r="ANT68" i="4"/>
  <c r="ANU68" i="4"/>
  <c r="ANV68" i="4"/>
  <c r="ANW68" i="4"/>
  <c r="ANX68" i="4"/>
  <c r="ANY68" i="4"/>
  <c r="ANZ68" i="4"/>
  <c r="AOA68" i="4"/>
  <c r="AOB68" i="4"/>
  <c r="AOC68" i="4"/>
  <c r="AOD68" i="4"/>
  <c r="AOE68" i="4"/>
  <c r="AOF68" i="4"/>
  <c r="AOG68" i="4"/>
  <c r="AOH68" i="4"/>
  <c r="AOI68" i="4"/>
  <c r="AOJ68" i="4"/>
  <c r="AOK68" i="4"/>
  <c r="AOL68" i="4"/>
  <c r="AOM68" i="4"/>
  <c r="AON68" i="4"/>
  <c r="AOO68" i="4"/>
  <c r="AOP68" i="4"/>
  <c r="AOQ68" i="4"/>
  <c r="AOR68" i="4"/>
  <c r="AOS68" i="4"/>
  <c r="AOT68" i="4"/>
  <c r="AOU68" i="4"/>
  <c r="AOV68" i="4"/>
  <c r="AOW68" i="4"/>
  <c r="AOX68" i="4"/>
  <c r="AOY68" i="4"/>
  <c r="AOZ68" i="4"/>
  <c r="APA68" i="4"/>
  <c r="APB68" i="4"/>
  <c r="APC68" i="4"/>
  <c r="APD68" i="4"/>
  <c r="APE68" i="4"/>
  <c r="APF68" i="4"/>
  <c r="APG68" i="4"/>
  <c r="APH68" i="4"/>
  <c r="API68" i="4"/>
  <c r="APJ68" i="4"/>
  <c r="APK68" i="4"/>
  <c r="APL68" i="4"/>
  <c r="APM68" i="4"/>
  <c r="APN68" i="4"/>
  <c r="APO68" i="4"/>
  <c r="APP68" i="4"/>
  <c r="APQ68" i="4"/>
  <c r="APR68" i="4"/>
  <c r="APS68" i="4"/>
  <c r="APT68" i="4"/>
  <c r="APU68" i="4"/>
  <c r="APV68" i="4"/>
  <c r="APW68" i="4"/>
  <c r="APX68" i="4"/>
  <c r="APY68" i="4"/>
  <c r="APZ68" i="4"/>
  <c r="AQA68" i="4"/>
  <c r="AQB68" i="4"/>
  <c r="AQC68" i="4"/>
  <c r="AQD68" i="4"/>
  <c r="AQE68" i="4"/>
  <c r="AQF68" i="4"/>
  <c r="AQG68" i="4"/>
  <c r="AQH68" i="4"/>
  <c r="AQI68" i="4"/>
  <c r="AQJ68" i="4"/>
  <c r="AQK68" i="4"/>
  <c r="AQL68" i="4"/>
  <c r="AQM68" i="4"/>
  <c r="AQN68" i="4"/>
  <c r="AQO68" i="4"/>
  <c r="AQP68" i="4"/>
  <c r="AQQ68" i="4"/>
  <c r="AQR68" i="4"/>
  <c r="AQS68" i="4"/>
  <c r="AQT68" i="4"/>
  <c r="AQU68" i="4"/>
  <c r="AQV68" i="4"/>
  <c r="AQW68" i="4"/>
  <c r="AQX68" i="4"/>
  <c r="AQY68" i="4"/>
  <c r="AQZ68" i="4"/>
  <c r="ARA68" i="4"/>
  <c r="ARB68" i="4"/>
  <c r="ARC68" i="4"/>
  <c r="ARD68" i="4"/>
  <c r="ARE68" i="4"/>
  <c r="ARF68" i="4"/>
  <c r="ARG68" i="4"/>
  <c r="ARH68" i="4"/>
  <c r="ARI68" i="4"/>
  <c r="ARJ68" i="4"/>
  <c r="ARK68" i="4"/>
  <c r="ARL68" i="4"/>
  <c r="ARM68" i="4"/>
  <c r="ARN68" i="4"/>
  <c r="ARO68" i="4"/>
  <c r="ARP68" i="4"/>
  <c r="ARQ68" i="4"/>
  <c r="ARR68" i="4"/>
  <c r="ARS68" i="4"/>
  <c r="ART68" i="4"/>
  <c r="ARU68" i="4"/>
  <c r="ARV68" i="4"/>
  <c r="ARW68" i="4"/>
  <c r="ARX68" i="4"/>
  <c r="ARY68" i="4"/>
  <c r="ARZ68" i="4"/>
  <c r="ASA68" i="4"/>
  <c r="ASB68" i="4"/>
  <c r="ASC68" i="4"/>
  <c r="ASD68" i="4"/>
  <c r="ASE68" i="4"/>
  <c r="ASF68" i="4"/>
  <c r="ASG68" i="4"/>
  <c r="ASH68" i="4"/>
  <c r="ASI68" i="4"/>
  <c r="ASJ68" i="4"/>
  <c r="ASK68" i="4"/>
  <c r="ASL68" i="4"/>
  <c r="ASM68" i="4"/>
  <c r="ASN68" i="4"/>
  <c r="ASO68" i="4"/>
  <c r="ASP68" i="4"/>
  <c r="ASQ68" i="4"/>
  <c r="ASR68" i="4"/>
  <c r="ASS68" i="4"/>
  <c r="AST68" i="4"/>
  <c r="ASU68" i="4"/>
  <c r="ASV68" i="4"/>
  <c r="ASW68" i="4"/>
  <c r="ASX68" i="4"/>
  <c r="ASY68" i="4"/>
  <c r="ASZ68" i="4"/>
  <c r="ATA68" i="4"/>
  <c r="ATB68" i="4"/>
  <c r="ATC68" i="4"/>
  <c r="ATD68" i="4"/>
  <c r="ATE68" i="4"/>
  <c r="ATF68" i="4"/>
  <c r="ATG68" i="4"/>
  <c r="ATH68" i="4"/>
  <c r="ATI68" i="4"/>
  <c r="ATJ68" i="4"/>
  <c r="ATK68" i="4"/>
  <c r="ATL68" i="4"/>
  <c r="ATM68" i="4"/>
  <c r="ATN68" i="4"/>
  <c r="ATO68" i="4"/>
  <c r="ATP68" i="4"/>
  <c r="ATQ68" i="4"/>
  <c r="ATR68" i="4"/>
  <c r="ATS68" i="4"/>
  <c r="ATT68" i="4"/>
  <c r="ATU68" i="4"/>
  <c r="ATV68" i="4"/>
  <c r="ATW68" i="4"/>
  <c r="ATX68" i="4"/>
  <c r="ATY68" i="4"/>
  <c r="ATZ68" i="4"/>
  <c r="AUA68" i="4"/>
  <c r="AUB68" i="4"/>
  <c r="AUC68" i="4"/>
  <c r="AUD68" i="4"/>
  <c r="AUE68" i="4"/>
  <c r="AUF68" i="4"/>
  <c r="AUG68" i="4"/>
  <c r="AUH68" i="4"/>
  <c r="AUI68" i="4"/>
  <c r="AUJ68" i="4"/>
  <c r="AUK68" i="4"/>
  <c r="AUL68" i="4"/>
  <c r="AUM68" i="4"/>
  <c r="AUN68" i="4"/>
  <c r="AUO68" i="4"/>
  <c r="AUP68" i="4"/>
  <c r="AUQ68" i="4"/>
  <c r="AUR68" i="4"/>
  <c r="AUS68" i="4"/>
  <c r="AUT68" i="4"/>
  <c r="AUU68" i="4"/>
  <c r="AUV68" i="4"/>
  <c r="AUW68" i="4"/>
  <c r="AUX68" i="4"/>
  <c r="AUY68" i="4"/>
  <c r="AUZ68" i="4"/>
  <c r="AVA68" i="4"/>
  <c r="AVB68" i="4"/>
  <c r="AVC68" i="4"/>
  <c r="AVD68" i="4"/>
  <c r="AVE68" i="4"/>
  <c r="AVF68" i="4"/>
  <c r="AVG68" i="4"/>
  <c r="AVH68" i="4"/>
  <c r="AVI68" i="4"/>
  <c r="AVJ68" i="4"/>
  <c r="AVK68" i="4"/>
  <c r="AVL68" i="4"/>
  <c r="AVM68" i="4"/>
  <c r="AVN68" i="4"/>
  <c r="AVO68" i="4"/>
  <c r="AVP68" i="4"/>
  <c r="AVQ68" i="4"/>
  <c r="AVR68" i="4"/>
  <c r="AVS68" i="4"/>
  <c r="AVT68" i="4"/>
  <c r="AVU68" i="4"/>
  <c r="AVV68" i="4"/>
  <c r="AVW68" i="4"/>
  <c r="AVX68" i="4"/>
  <c r="AVY68" i="4"/>
  <c r="AVZ68" i="4"/>
  <c r="AWA68" i="4"/>
  <c r="AWB68" i="4"/>
  <c r="AWC68" i="4"/>
  <c r="AWD68" i="4"/>
  <c r="AWE68" i="4"/>
  <c r="AWF68" i="4"/>
  <c r="AWG68" i="4"/>
  <c r="AWH68" i="4"/>
  <c r="AWI68" i="4"/>
  <c r="AWJ68" i="4"/>
  <c r="AWK68" i="4"/>
  <c r="AWL68" i="4"/>
  <c r="AWM68" i="4"/>
  <c r="AWN68" i="4"/>
  <c r="AWO68" i="4"/>
  <c r="AWP68" i="4"/>
  <c r="AWQ68" i="4"/>
  <c r="AWR68" i="4"/>
  <c r="AWS68" i="4"/>
  <c r="AWT68" i="4"/>
  <c r="AWU68" i="4"/>
  <c r="AWV68" i="4"/>
  <c r="AWW68" i="4"/>
  <c r="AWX68" i="4"/>
  <c r="AWY68" i="4"/>
  <c r="AWZ68" i="4"/>
  <c r="AXA68" i="4"/>
  <c r="AXB68" i="4"/>
  <c r="AXC68" i="4"/>
  <c r="AXD68" i="4"/>
  <c r="AXE68" i="4"/>
  <c r="AXF68" i="4"/>
  <c r="AXG68" i="4"/>
  <c r="AXH68" i="4"/>
  <c r="AXI68" i="4"/>
  <c r="AXJ68" i="4"/>
  <c r="AXK68" i="4"/>
  <c r="AXL68" i="4"/>
  <c r="AXM68" i="4"/>
  <c r="AXN68" i="4"/>
  <c r="AXO68" i="4"/>
  <c r="AXP68" i="4"/>
  <c r="AXQ68" i="4"/>
  <c r="AXR68" i="4"/>
  <c r="AXS68" i="4"/>
  <c r="AXT68" i="4"/>
  <c r="AXU68" i="4"/>
  <c r="AXV68" i="4"/>
  <c r="AXW68" i="4"/>
  <c r="AXX68" i="4"/>
  <c r="AXY68" i="4"/>
  <c r="AXZ68" i="4"/>
  <c r="AYA68" i="4"/>
  <c r="AYB68" i="4"/>
  <c r="AYC68" i="4"/>
  <c r="AYD68" i="4"/>
  <c r="AYE68" i="4"/>
  <c r="AYF68" i="4"/>
  <c r="AYG68" i="4"/>
  <c r="AYH68" i="4"/>
  <c r="AYI68" i="4"/>
  <c r="AYJ68" i="4"/>
  <c r="AYK68" i="4"/>
  <c r="AYL68" i="4"/>
  <c r="AYM68" i="4"/>
  <c r="AYN68" i="4"/>
  <c r="AYO68" i="4"/>
  <c r="AYP68" i="4"/>
  <c r="AYQ68" i="4"/>
  <c r="AYR68" i="4"/>
  <c r="AYS68" i="4"/>
  <c r="AYT68" i="4"/>
  <c r="AYU68" i="4"/>
  <c r="AYV68" i="4"/>
  <c r="AYW68" i="4"/>
  <c r="AYX68" i="4"/>
  <c r="AYY68" i="4"/>
  <c r="AYZ68" i="4"/>
  <c r="AZA68" i="4"/>
  <c r="AZB68" i="4"/>
  <c r="AZC68" i="4"/>
  <c r="AZD68" i="4"/>
  <c r="AZE68" i="4"/>
  <c r="AZF68" i="4"/>
  <c r="AZG68" i="4"/>
  <c r="AZH68" i="4"/>
  <c r="AZI68" i="4"/>
  <c r="AZJ68" i="4"/>
  <c r="AZK68" i="4"/>
  <c r="AZL68" i="4"/>
  <c r="AZM68" i="4"/>
  <c r="AZN68" i="4"/>
  <c r="AZO68" i="4"/>
  <c r="AZP68" i="4"/>
  <c r="AZQ68" i="4"/>
  <c r="AZR68" i="4"/>
  <c r="AZS68" i="4"/>
  <c r="AZT68" i="4"/>
  <c r="AZU68" i="4"/>
  <c r="AZV68" i="4"/>
  <c r="AZW68" i="4"/>
  <c r="AZX68" i="4"/>
  <c r="AZY68" i="4"/>
  <c r="AZZ68" i="4"/>
  <c r="BAA68" i="4"/>
  <c r="BAB68" i="4"/>
  <c r="BAC68" i="4"/>
  <c r="BAD68" i="4"/>
  <c r="BAE68" i="4"/>
  <c r="BAF68" i="4"/>
  <c r="BAG68" i="4"/>
  <c r="BAH68" i="4"/>
  <c r="BAI68" i="4"/>
  <c r="BAJ68" i="4"/>
  <c r="BAK68" i="4"/>
  <c r="BAL68" i="4"/>
  <c r="BAM68" i="4"/>
  <c r="BAN68" i="4"/>
  <c r="BAO68" i="4"/>
  <c r="BAP68" i="4"/>
  <c r="BAQ68" i="4"/>
  <c r="BAR68" i="4"/>
  <c r="BAS68" i="4"/>
  <c r="BAT68" i="4"/>
  <c r="BAU68" i="4"/>
  <c r="BAV68" i="4"/>
  <c r="BAW68" i="4"/>
  <c r="BAX68" i="4"/>
  <c r="BAY68" i="4"/>
  <c r="BAZ68" i="4"/>
  <c r="BBA68" i="4"/>
  <c r="BBB68" i="4"/>
  <c r="BBC68" i="4"/>
  <c r="BBD68" i="4"/>
  <c r="BBE68" i="4"/>
  <c r="BBF68" i="4"/>
  <c r="BBG68" i="4"/>
  <c r="BBH68" i="4"/>
  <c r="BBI68" i="4"/>
  <c r="BBJ68" i="4"/>
  <c r="BBK68" i="4"/>
  <c r="BBL68" i="4"/>
  <c r="BBM68" i="4"/>
  <c r="BBN68" i="4"/>
  <c r="BBO68" i="4"/>
  <c r="BBP68" i="4"/>
  <c r="BBQ68" i="4"/>
  <c r="BBR68" i="4"/>
  <c r="BBS68" i="4"/>
  <c r="BBT68" i="4"/>
  <c r="BBU68" i="4"/>
  <c r="BBV68" i="4"/>
  <c r="BBW68" i="4"/>
  <c r="BBX68" i="4"/>
  <c r="BBY68" i="4"/>
  <c r="BBZ68" i="4"/>
  <c r="BCA68" i="4"/>
  <c r="BCB68" i="4"/>
  <c r="BCC68" i="4"/>
  <c r="BCD68" i="4"/>
  <c r="BCE68" i="4"/>
  <c r="BCF68" i="4"/>
  <c r="BCG68" i="4"/>
  <c r="BCH68" i="4"/>
  <c r="BCI68" i="4"/>
  <c r="BCJ68" i="4"/>
  <c r="BCK68" i="4"/>
  <c r="BCL68" i="4"/>
  <c r="BCM68" i="4"/>
  <c r="BCN68" i="4"/>
  <c r="BCO68" i="4"/>
  <c r="BCP68" i="4"/>
  <c r="BCQ68" i="4"/>
  <c r="BCR68" i="4"/>
  <c r="BCS68" i="4"/>
  <c r="BCT68" i="4"/>
  <c r="BCU68" i="4"/>
  <c r="BCV68" i="4"/>
  <c r="BCW68" i="4"/>
  <c r="BCX68" i="4"/>
  <c r="BCY68" i="4"/>
  <c r="BCZ68" i="4"/>
  <c r="BDA68" i="4"/>
  <c r="BDB68" i="4"/>
  <c r="BDC68" i="4"/>
  <c r="BDD68" i="4"/>
  <c r="BDE68" i="4"/>
  <c r="BDF68" i="4"/>
  <c r="BDG68" i="4"/>
  <c r="BDH68" i="4"/>
  <c r="BDI68" i="4"/>
  <c r="BDJ68" i="4"/>
  <c r="BDK68" i="4"/>
  <c r="BDL68" i="4"/>
  <c r="BDM68" i="4"/>
  <c r="BDN68" i="4"/>
  <c r="BDO68" i="4"/>
  <c r="BDP68" i="4"/>
  <c r="BDQ68" i="4"/>
  <c r="BDR68" i="4"/>
  <c r="BDS68" i="4"/>
  <c r="BDT68" i="4"/>
  <c r="BDU68" i="4"/>
  <c r="BDV68" i="4"/>
  <c r="BDW68" i="4"/>
  <c r="BDX68" i="4"/>
  <c r="BDY68" i="4"/>
  <c r="BDZ68" i="4"/>
  <c r="BEA68" i="4"/>
  <c r="BEB68" i="4"/>
  <c r="BEC68" i="4"/>
  <c r="BED68" i="4"/>
  <c r="BEE68" i="4"/>
  <c r="BEF68" i="4"/>
  <c r="BEG68" i="4"/>
  <c r="BEH68" i="4"/>
  <c r="BEI68" i="4"/>
  <c r="BEJ68" i="4"/>
  <c r="BEK68" i="4"/>
  <c r="BEL68" i="4"/>
  <c r="BEM68" i="4"/>
  <c r="BEN68" i="4"/>
  <c r="BEO68" i="4"/>
  <c r="BEP68" i="4"/>
  <c r="BEQ68" i="4"/>
  <c r="BER68" i="4"/>
  <c r="BES68" i="4"/>
  <c r="BET68" i="4"/>
  <c r="BEU68" i="4"/>
  <c r="BEV68" i="4"/>
  <c r="BEW68" i="4"/>
  <c r="BEX68" i="4"/>
  <c r="BEY68" i="4"/>
  <c r="BEZ68" i="4"/>
  <c r="BFA68" i="4"/>
  <c r="BFB68" i="4"/>
  <c r="BFC68" i="4"/>
  <c r="BFD68" i="4"/>
  <c r="BFE68" i="4"/>
  <c r="BFF68" i="4"/>
  <c r="BFG68" i="4"/>
  <c r="BFH68" i="4"/>
  <c r="BFI68" i="4"/>
  <c r="BFJ68" i="4"/>
  <c r="BFK68" i="4"/>
  <c r="BFL68" i="4"/>
  <c r="BFM68" i="4"/>
  <c r="BFN68" i="4"/>
  <c r="BFO68" i="4"/>
  <c r="BFP68" i="4"/>
  <c r="BFQ68" i="4"/>
  <c r="BFR68" i="4"/>
  <c r="BFS68" i="4"/>
  <c r="BFT68" i="4"/>
  <c r="BFU68" i="4"/>
  <c r="BFV68" i="4"/>
  <c r="BFW68" i="4"/>
  <c r="BFX68" i="4"/>
  <c r="BFY68" i="4"/>
  <c r="BFZ68" i="4"/>
  <c r="BGA68" i="4"/>
  <c r="BGB68" i="4"/>
  <c r="BGC68" i="4"/>
  <c r="BGD68" i="4"/>
  <c r="BGE68" i="4"/>
  <c r="BGF68" i="4"/>
  <c r="BGG68" i="4"/>
  <c r="BGH68" i="4"/>
  <c r="BGI68" i="4"/>
  <c r="BGJ68" i="4"/>
  <c r="BGK68" i="4"/>
  <c r="BGL68" i="4"/>
  <c r="BGM68" i="4"/>
  <c r="BGN68" i="4"/>
  <c r="BGO68" i="4"/>
  <c r="BGP68" i="4"/>
  <c r="BGQ68" i="4"/>
  <c r="BGR68" i="4"/>
  <c r="BGS68" i="4"/>
  <c r="BGT68" i="4"/>
  <c r="BGU68" i="4"/>
  <c r="BGV68" i="4"/>
  <c r="BGW68" i="4"/>
  <c r="BGX68" i="4"/>
  <c r="BGY68" i="4"/>
  <c r="BGZ68" i="4"/>
  <c r="BHA68" i="4"/>
  <c r="BHB68" i="4"/>
  <c r="BHC68" i="4"/>
  <c r="BHD68" i="4"/>
  <c r="BHE68" i="4"/>
  <c r="BHF68" i="4"/>
  <c r="BHG68" i="4"/>
  <c r="BHH68" i="4"/>
  <c r="BHI68" i="4"/>
  <c r="BHJ68" i="4"/>
  <c r="BHK68" i="4"/>
  <c r="BHL68" i="4"/>
  <c r="BHM68" i="4"/>
  <c r="BHN68" i="4"/>
  <c r="BHO68" i="4"/>
  <c r="BHP68" i="4"/>
  <c r="BHQ68" i="4"/>
  <c r="BHR68" i="4"/>
  <c r="BHS68" i="4"/>
  <c r="BHT68" i="4"/>
  <c r="BHU68" i="4"/>
  <c r="BHV68" i="4"/>
  <c r="BHW68" i="4"/>
  <c r="BHX68" i="4"/>
  <c r="BHY68" i="4"/>
  <c r="BHZ68" i="4"/>
  <c r="BIA68" i="4"/>
  <c r="BIB68" i="4"/>
  <c r="BIC68" i="4"/>
  <c r="BID68" i="4"/>
  <c r="BIE68" i="4"/>
  <c r="BIF68" i="4"/>
  <c r="BIG68" i="4"/>
  <c r="BIH68" i="4"/>
  <c r="BII68" i="4"/>
  <c r="BIJ68" i="4"/>
  <c r="BIK68" i="4"/>
  <c r="BIL68" i="4"/>
  <c r="BIM68" i="4"/>
  <c r="BIN68" i="4"/>
  <c r="BIO68" i="4"/>
  <c r="BIP68" i="4"/>
  <c r="BIQ68" i="4"/>
  <c r="BIR68" i="4"/>
  <c r="BIS68" i="4"/>
  <c r="BIT68" i="4"/>
  <c r="BIU68" i="4"/>
  <c r="BIV68" i="4"/>
  <c r="BIW68" i="4"/>
  <c r="BIX68" i="4"/>
  <c r="BIY68" i="4"/>
  <c r="BIZ68" i="4"/>
  <c r="BJA68" i="4"/>
  <c r="BJB68" i="4"/>
  <c r="BJC68" i="4"/>
  <c r="BJD68" i="4"/>
  <c r="BJE68" i="4"/>
  <c r="BJF68" i="4"/>
  <c r="BJG68" i="4"/>
  <c r="BJH68" i="4"/>
  <c r="BJI68" i="4"/>
  <c r="BJJ68" i="4"/>
  <c r="BJK68" i="4"/>
  <c r="BJL68" i="4"/>
  <c r="BJM68" i="4"/>
  <c r="BJN68" i="4"/>
  <c r="BJO68" i="4"/>
  <c r="BJP68" i="4"/>
  <c r="BJQ68" i="4"/>
  <c r="BJR68" i="4"/>
  <c r="BJS68" i="4"/>
  <c r="BJT68" i="4"/>
  <c r="BJU68" i="4"/>
  <c r="BJV68" i="4"/>
  <c r="BJW68" i="4"/>
  <c r="BJX68" i="4"/>
  <c r="BJY68" i="4"/>
  <c r="BJZ68" i="4"/>
  <c r="BKA68" i="4"/>
  <c r="BKB68" i="4"/>
  <c r="BKC68" i="4"/>
  <c r="BKD68" i="4"/>
  <c r="BKE68" i="4"/>
  <c r="BKF68" i="4"/>
  <c r="BKG68" i="4"/>
  <c r="BKH68" i="4"/>
  <c r="BKI68" i="4"/>
  <c r="BKJ68" i="4"/>
  <c r="BKK68" i="4"/>
  <c r="BKL68" i="4"/>
  <c r="BKM68" i="4"/>
  <c r="BKN68" i="4"/>
  <c r="BKO68" i="4"/>
  <c r="BKP68" i="4"/>
  <c r="BKQ68" i="4"/>
  <c r="BKR68" i="4"/>
  <c r="BKS68" i="4"/>
  <c r="BKT68" i="4"/>
  <c r="BKU68" i="4"/>
  <c r="BKV68" i="4"/>
  <c r="BKW68" i="4"/>
  <c r="BKX68" i="4"/>
  <c r="BKY68" i="4"/>
  <c r="BKZ68" i="4"/>
  <c r="BLA68" i="4"/>
  <c r="BLB68" i="4"/>
  <c r="BLC68" i="4"/>
  <c r="BLD68" i="4"/>
  <c r="BLE68" i="4"/>
  <c r="BLF68" i="4"/>
  <c r="BLG68" i="4"/>
  <c r="BLH68" i="4"/>
  <c r="BLI68" i="4"/>
  <c r="BLJ68" i="4"/>
  <c r="BLK68" i="4"/>
  <c r="BLL68" i="4"/>
  <c r="BLM68" i="4"/>
  <c r="BLN68" i="4"/>
  <c r="BLO68" i="4"/>
  <c r="BLP68" i="4"/>
  <c r="BLQ68" i="4"/>
  <c r="BLR68" i="4"/>
  <c r="BLS68" i="4"/>
  <c r="BLT68" i="4"/>
  <c r="BLU68" i="4"/>
  <c r="BLV68" i="4"/>
  <c r="BLW68" i="4"/>
  <c r="BLX68" i="4"/>
  <c r="BLY68" i="4"/>
  <c r="BLZ68" i="4"/>
  <c r="BMA68" i="4"/>
  <c r="BMB68" i="4"/>
  <c r="BMC68" i="4"/>
  <c r="BMD68" i="4"/>
  <c r="BME68" i="4"/>
  <c r="BMF68" i="4"/>
  <c r="BMG68" i="4"/>
  <c r="BMH68" i="4"/>
  <c r="BMI68" i="4"/>
  <c r="BMJ68" i="4"/>
  <c r="BMK68" i="4"/>
  <c r="BML68" i="4"/>
  <c r="BMM68" i="4"/>
  <c r="BMN68" i="4"/>
  <c r="BMO68" i="4"/>
  <c r="BMP68" i="4"/>
  <c r="BMQ68" i="4"/>
  <c r="BMR68" i="4"/>
  <c r="BMS68" i="4"/>
  <c r="BMT68" i="4"/>
  <c r="BMU68" i="4"/>
  <c r="BMV68" i="4"/>
  <c r="BMW68" i="4"/>
  <c r="BMX68" i="4"/>
  <c r="BMY68" i="4"/>
  <c r="BMZ68" i="4"/>
  <c r="BNA68" i="4"/>
  <c r="BNB68" i="4"/>
  <c r="BNC68" i="4"/>
  <c r="BND68" i="4"/>
  <c r="BNE68" i="4"/>
  <c r="BNF68" i="4"/>
  <c r="BNG68" i="4"/>
  <c r="BNH68" i="4"/>
  <c r="BNI68" i="4"/>
  <c r="BNJ68" i="4"/>
  <c r="BNK68" i="4"/>
  <c r="BNL68" i="4"/>
  <c r="BNM68" i="4"/>
  <c r="BNN68" i="4"/>
  <c r="BNO68" i="4"/>
  <c r="BNP68" i="4"/>
  <c r="BNQ68" i="4"/>
  <c r="BNR68" i="4"/>
  <c r="BNS68" i="4"/>
  <c r="BNT68" i="4"/>
  <c r="BNU68" i="4"/>
  <c r="BNV68" i="4"/>
  <c r="BNW68" i="4"/>
  <c r="BNX68" i="4"/>
  <c r="BNY68" i="4"/>
  <c r="BNZ68" i="4"/>
  <c r="BOA68" i="4"/>
  <c r="BOB68" i="4"/>
  <c r="BOC68" i="4"/>
  <c r="BOD68" i="4"/>
  <c r="BOE68" i="4"/>
  <c r="BOF68" i="4"/>
  <c r="BOG68" i="4"/>
  <c r="BOH68" i="4"/>
  <c r="BOI68" i="4"/>
  <c r="BOJ68" i="4"/>
  <c r="BOK68" i="4"/>
  <c r="BOL68" i="4"/>
  <c r="BOM68" i="4"/>
  <c r="BON68" i="4"/>
  <c r="BOO68" i="4"/>
  <c r="BOP68" i="4"/>
  <c r="BOQ68" i="4"/>
  <c r="BOR68" i="4"/>
  <c r="BOS68" i="4"/>
  <c r="BOT68" i="4"/>
  <c r="BOU68" i="4"/>
  <c r="BOV68" i="4"/>
  <c r="BOW68" i="4"/>
  <c r="BOX68" i="4"/>
  <c r="BOY68" i="4"/>
  <c r="BOZ68" i="4"/>
  <c r="BPA68" i="4"/>
  <c r="BPB68" i="4"/>
  <c r="BPC68" i="4"/>
  <c r="BPD68" i="4"/>
  <c r="BPE68" i="4"/>
  <c r="BPF68" i="4"/>
  <c r="BPG68" i="4"/>
  <c r="BPH68" i="4"/>
  <c r="BPI68" i="4"/>
  <c r="BPJ68" i="4"/>
  <c r="BPK68" i="4"/>
  <c r="BPL68" i="4"/>
  <c r="BPM68" i="4"/>
  <c r="BPN68" i="4"/>
  <c r="BPO68" i="4"/>
  <c r="BPP68" i="4"/>
  <c r="BPQ68" i="4"/>
  <c r="BPR68" i="4"/>
  <c r="BPS68" i="4"/>
  <c r="BPT68" i="4"/>
  <c r="BPU68" i="4"/>
  <c r="BPV68" i="4"/>
  <c r="BPW68" i="4"/>
  <c r="BPX68" i="4"/>
  <c r="BPY68" i="4"/>
  <c r="BPZ68" i="4"/>
  <c r="BQA68" i="4"/>
  <c r="BQB68" i="4"/>
  <c r="BQC68" i="4"/>
  <c r="BQD68" i="4"/>
  <c r="BQE68" i="4"/>
  <c r="BQF68" i="4"/>
  <c r="BQG68" i="4"/>
  <c r="BQH68" i="4"/>
  <c r="BQI68" i="4"/>
  <c r="BQJ68" i="4"/>
  <c r="BQK68" i="4"/>
  <c r="BQL68" i="4"/>
  <c r="BQM68" i="4"/>
  <c r="BQN68" i="4"/>
  <c r="BQO68" i="4"/>
  <c r="BQP68" i="4"/>
  <c r="BQQ68" i="4"/>
  <c r="BQR68" i="4"/>
  <c r="BQS68" i="4"/>
  <c r="BQT68" i="4"/>
  <c r="BQU68" i="4"/>
  <c r="BQV68" i="4"/>
  <c r="BQW68" i="4"/>
  <c r="BQX68" i="4"/>
  <c r="BQY68" i="4"/>
  <c r="BQZ68" i="4"/>
  <c r="BRA68" i="4"/>
  <c r="BRB68" i="4"/>
  <c r="BRC68" i="4"/>
  <c r="BRD68" i="4"/>
  <c r="BRE68" i="4"/>
  <c r="BRF68" i="4"/>
  <c r="BRG68" i="4"/>
  <c r="BRH68" i="4"/>
  <c r="BRI68" i="4"/>
  <c r="BRJ68" i="4"/>
  <c r="BRK68" i="4"/>
  <c r="BRL68" i="4"/>
  <c r="BRM68" i="4"/>
  <c r="BRN68" i="4"/>
  <c r="BRO68" i="4"/>
  <c r="BRP68" i="4"/>
  <c r="BRQ68" i="4"/>
  <c r="BRR68" i="4"/>
  <c r="BRS68" i="4"/>
  <c r="BRT68" i="4"/>
  <c r="BRU68" i="4"/>
  <c r="BRV68" i="4"/>
  <c r="BRW68" i="4"/>
  <c r="BRX68" i="4"/>
  <c r="BRY68" i="4"/>
  <c r="BRZ68" i="4"/>
  <c r="BSA68" i="4"/>
  <c r="BSB68" i="4"/>
  <c r="BSC68" i="4"/>
  <c r="BSD68" i="4"/>
  <c r="BSE68" i="4"/>
  <c r="BSF68" i="4"/>
  <c r="BSG68" i="4"/>
  <c r="BSH68" i="4"/>
  <c r="BSI68" i="4"/>
  <c r="BSJ68" i="4"/>
  <c r="BSK68" i="4"/>
  <c r="BSL68" i="4"/>
  <c r="BSM68" i="4"/>
  <c r="BSN68" i="4"/>
  <c r="BSO68" i="4"/>
  <c r="BSP68" i="4"/>
  <c r="BSQ68" i="4"/>
  <c r="BSR68" i="4"/>
  <c r="BSS68" i="4"/>
  <c r="BST68" i="4"/>
  <c r="BSU68" i="4"/>
  <c r="BSV68" i="4"/>
  <c r="BSW68" i="4"/>
  <c r="BSX68" i="4"/>
  <c r="BSY68" i="4"/>
  <c r="BSZ68" i="4"/>
  <c r="BTA68" i="4"/>
  <c r="BTB68" i="4"/>
  <c r="BTC68" i="4"/>
  <c r="BTD68" i="4"/>
  <c r="BTE68" i="4"/>
  <c r="BTF68" i="4"/>
  <c r="BTG68" i="4"/>
  <c r="BTH68" i="4"/>
  <c r="BTI68" i="4"/>
  <c r="BTJ68" i="4"/>
  <c r="BTK68" i="4"/>
  <c r="BTL68" i="4"/>
  <c r="BTM68" i="4"/>
  <c r="BTN68" i="4"/>
  <c r="BTO68" i="4"/>
  <c r="BTP68" i="4"/>
  <c r="BTQ68" i="4"/>
  <c r="BTR68" i="4"/>
  <c r="BTS68" i="4"/>
  <c r="BTT68" i="4"/>
  <c r="BTU68" i="4"/>
  <c r="BTV68" i="4"/>
  <c r="BTW68" i="4"/>
  <c r="BTX68" i="4"/>
  <c r="BTY68" i="4"/>
  <c r="BTZ68" i="4"/>
  <c r="BUA68" i="4"/>
  <c r="BUB68" i="4"/>
  <c r="BUC68" i="4"/>
  <c r="BUD68" i="4"/>
  <c r="BUE68" i="4"/>
  <c r="BUF68" i="4"/>
  <c r="BUG68" i="4"/>
  <c r="BUH68" i="4"/>
  <c r="BUI68" i="4"/>
  <c r="BUJ68" i="4"/>
  <c r="BUK68" i="4"/>
  <c r="BUL68" i="4"/>
  <c r="BUM68" i="4"/>
  <c r="BUN68" i="4"/>
  <c r="BUO68" i="4"/>
  <c r="BUP68" i="4"/>
  <c r="BUQ68" i="4"/>
  <c r="BUR68" i="4"/>
  <c r="BUS68" i="4"/>
  <c r="BUT68" i="4"/>
  <c r="BUU68" i="4"/>
  <c r="BUV68" i="4"/>
  <c r="BUW68" i="4"/>
  <c r="BUX68" i="4"/>
  <c r="BUY68" i="4"/>
  <c r="BUZ68" i="4"/>
  <c r="BVA68" i="4"/>
  <c r="BVB68" i="4"/>
  <c r="BVC68" i="4"/>
  <c r="BVD68" i="4"/>
  <c r="BVE68" i="4"/>
  <c r="BVF68" i="4"/>
  <c r="BVG68" i="4"/>
  <c r="BVH68" i="4"/>
  <c r="BVI68" i="4"/>
  <c r="BVJ68" i="4"/>
  <c r="BVK68" i="4"/>
  <c r="BVL68" i="4"/>
  <c r="BVM68" i="4"/>
  <c r="BVN68" i="4"/>
  <c r="BVO68" i="4"/>
  <c r="BVP68" i="4"/>
  <c r="BVQ68" i="4"/>
  <c r="BVR68" i="4"/>
  <c r="BVS68" i="4"/>
  <c r="BVT68" i="4"/>
  <c r="BVU68" i="4"/>
  <c r="BVV68" i="4"/>
  <c r="BVW68" i="4"/>
  <c r="BVX68" i="4"/>
  <c r="BVY68" i="4"/>
  <c r="BVZ68" i="4"/>
  <c r="BWA68" i="4"/>
  <c r="BWB68" i="4"/>
  <c r="BWC68" i="4"/>
  <c r="BWD68" i="4"/>
  <c r="BWE68" i="4"/>
  <c r="BWF68" i="4"/>
  <c r="BWG68" i="4"/>
  <c r="BWH68" i="4"/>
  <c r="BWI68" i="4"/>
  <c r="BWJ68" i="4"/>
  <c r="BWK68" i="4"/>
  <c r="BWL68" i="4"/>
  <c r="BWM68" i="4"/>
  <c r="BWN68" i="4"/>
  <c r="BWO68" i="4"/>
  <c r="BWP68" i="4"/>
  <c r="BWQ68" i="4"/>
  <c r="BWR68" i="4"/>
  <c r="BWS68" i="4"/>
  <c r="BWT68" i="4"/>
  <c r="BWU68" i="4"/>
  <c r="BWV68" i="4"/>
  <c r="BWW68" i="4"/>
  <c r="BWX68" i="4"/>
  <c r="BWY68" i="4"/>
  <c r="BWZ68" i="4"/>
  <c r="BXA68" i="4"/>
  <c r="BXB68" i="4"/>
  <c r="BXC68" i="4"/>
  <c r="BXD68" i="4"/>
  <c r="BXE68" i="4"/>
  <c r="BXF68" i="4"/>
  <c r="BXG68" i="4"/>
  <c r="BXH68" i="4"/>
  <c r="BXI68" i="4"/>
  <c r="BXJ68" i="4"/>
  <c r="BXK68" i="4"/>
  <c r="BXL68" i="4"/>
  <c r="BXM68" i="4"/>
  <c r="BXN68" i="4"/>
  <c r="BXO68" i="4"/>
  <c r="BXP68" i="4"/>
  <c r="BXQ68" i="4"/>
  <c r="BXR68" i="4"/>
  <c r="BXS68" i="4"/>
  <c r="BXT68" i="4"/>
  <c r="BXU68" i="4"/>
  <c r="BXV68" i="4"/>
  <c r="BXW68" i="4"/>
  <c r="BXX68" i="4"/>
  <c r="BXY68" i="4"/>
  <c r="BXZ68" i="4"/>
  <c r="BYA68" i="4"/>
  <c r="BYB68" i="4"/>
  <c r="BYC68" i="4"/>
  <c r="BYD68" i="4"/>
  <c r="BYE68" i="4"/>
  <c r="BYF68" i="4"/>
  <c r="BYG68" i="4"/>
  <c r="BYH68" i="4"/>
  <c r="BYI68" i="4"/>
  <c r="BYJ68" i="4"/>
  <c r="BYK68" i="4"/>
  <c r="BYL68" i="4"/>
  <c r="BYM68" i="4"/>
  <c r="BYN68" i="4"/>
  <c r="BYO68" i="4"/>
  <c r="BYP68" i="4"/>
  <c r="BYQ68" i="4"/>
  <c r="BYR68" i="4"/>
  <c r="BYS68" i="4"/>
  <c r="BYT68" i="4"/>
  <c r="BYU68" i="4"/>
  <c r="BYV68" i="4"/>
  <c r="BYW68" i="4"/>
  <c r="BYX68" i="4"/>
  <c r="BYY68" i="4"/>
  <c r="BYZ68" i="4"/>
  <c r="BZA68" i="4"/>
  <c r="BZB68" i="4"/>
  <c r="BZC68" i="4"/>
  <c r="BZD68" i="4"/>
  <c r="BZE68" i="4"/>
  <c r="BZF68" i="4"/>
  <c r="BZG68" i="4"/>
  <c r="BZH68" i="4"/>
  <c r="BZI68" i="4"/>
  <c r="BZJ68" i="4"/>
  <c r="BZK68" i="4"/>
  <c r="BZL68" i="4"/>
  <c r="BZM68" i="4"/>
  <c r="BZN68" i="4"/>
  <c r="BZO68" i="4"/>
  <c r="BZP68" i="4"/>
  <c r="BZQ68" i="4"/>
  <c r="BZR68" i="4"/>
  <c r="BZS68" i="4"/>
  <c r="BZT68" i="4"/>
  <c r="BZU68" i="4"/>
  <c r="BZV68" i="4"/>
  <c r="BZW68" i="4"/>
  <c r="BZX68" i="4"/>
  <c r="BZY68" i="4"/>
  <c r="BZZ68" i="4"/>
  <c r="CAA68" i="4"/>
  <c r="CAB68" i="4"/>
  <c r="CAC68" i="4"/>
  <c r="CAD68" i="4"/>
  <c r="CAE68" i="4"/>
  <c r="CAF68" i="4"/>
  <c r="CAG68" i="4"/>
  <c r="CAH68" i="4"/>
  <c r="CAI68" i="4"/>
  <c r="CAJ68" i="4"/>
  <c r="CAK68" i="4"/>
  <c r="CAL68" i="4"/>
  <c r="CAM68" i="4"/>
  <c r="CAN68" i="4"/>
  <c r="CAO68" i="4"/>
  <c r="CAP68" i="4"/>
  <c r="CAQ68" i="4"/>
  <c r="CAR68" i="4"/>
  <c r="CAS68" i="4"/>
  <c r="CAT68" i="4"/>
  <c r="CAU68" i="4"/>
  <c r="CAV68" i="4"/>
  <c r="CAW68" i="4"/>
  <c r="CAX68" i="4"/>
  <c r="CAY68" i="4"/>
  <c r="CAZ68" i="4"/>
  <c r="CBA68" i="4"/>
  <c r="CBB68" i="4"/>
  <c r="CBC68" i="4"/>
  <c r="CBD68" i="4"/>
  <c r="CBE68" i="4"/>
  <c r="CBF68" i="4"/>
  <c r="CBG68" i="4"/>
  <c r="CBH68" i="4"/>
  <c r="CBI68" i="4"/>
  <c r="CBJ68" i="4"/>
  <c r="CBK68" i="4"/>
  <c r="CBL68" i="4"/>
  <c r="CBM68" i="4"/>
  <c r="CBN68" i="4"/>
  <c r="CBO68" i="4"/>
  <c r="CBP68" i="4"/>
  <c r="CBQ68" i="4"/>
  <c r="CBR68" i="4"/>
  <c r="CBS68" i="4"/>
  <c r="CBT68" i="4"/>
  <c r="CBU68" i="4"/>
  <c r="CBV68" i="4"/>
  <c r="CBW68" i="4"/>
  <c r="CBX68" i="4"/>
  <c r="CBY68" i="4"/>
  <c r="CBZ68" i="4"/>
  <c r="CCA68" i="4"/>
  <c r="CCB68" i="4"/>
  <c r="CCC68" i="4"/>
  <c r="CCD68" i="4"/>
  <c r="CCE68" i="4"/>
  <c r="CCF68" i="4"/>
  <c r="CCG68" i="4"/>
  <c r="CCH68" i="4"/>
  <c r="CCI68" i="4"/>
  <c r="CCJ68" i="4"/>
  <c r="CCK68" i="4"/>
  <c r="CCL68" i="4"/>
  <c r="CCM68" i="4"/>
  <c r="CCN68" i="4"/>
  <c r="CCO68" i="4"/>
  <c r="CCP68" i="4"/>
  <c r="CCQ68" i="4"/>
  <c r="CCR68" i="4"/>
  <c r="CCS68" i="4"/>
  <c r="CCT68" i="4"/>
  <c r="CCU68" i="4"/>
  <c r="CCV68" i="4"/>
  <c r="CCW68" i="4"/>
  <c r="CCX68" i="4"/>
  <c r="CCY68" i="4"/>
  <c r="CCZ68" i="4"/>
  <c r="CDA68" i="4"/>
  <c r="CDB68" i="4"/>
  <c r="CDC68" i="4"/>
  <c r="CDD68" i="4"/>
  <c r="CDE68" i="4"/>
  <c r="CDF68" i="4"/>
  <c r="CDG68" i="4"/>
  <c r="CDH68" i="4"/>
  <c r="CDI68" i="4"/>
  <c r="CDJ68" i="4"/>
  <c r="CDK68" i="4"/>
  <c r="CDL68" i="4"/>
  <c r="CDM68" i="4"/>
  <c r="CDN68" i="4"/>
  <c r="CDO68" i="4"/>
  <c r="CDP68" i="4"/>
  <c r="CDQ68" i="4"/>
  <c r="CDR68" i="4"/>
  <c r="CDS68" i="4"/>
  <c r="CDT68" i="4"/>
  <c r="CDU68" i="4"/>
  <c r="CDV68" i="4"/>
  <c r="CDW68" i="4"/>
  <c r="CDX68" i="4"/>
  <c r="CDY68" i="4"/>
  <c r="CDZ68" i="4"/>
  <c r="CEA68" i="4"/>
  <c r="CEB68" i="4"/>
  <c r="CEC68" i="4"/>
  <c r="CED68" i="4"/>
  <c r="CEE68" i="4"/>
  <c r="CEF68" i="4"/>
  <c r="CEG68" i="4"/>
  <c r="CEH68" i="4"/>
  <c r="CEI68" i="4"/>
  <c r="CEJ68" i="4"/>
  <c r="CEK68" i="4"/>
  <c r="CEL68" i="4"/>
  <c r="CEM68" i="4"/>
  <c r="CEN68" i="4"/>
  <c r="CEO68" i="4"/>
  <c r="CEP68" i="4"/>
  <c r="CEQ68" i="4"/>
  <c r="CER68" i="4"/>
  <c r="CES68" i="4"/>
  <c r="CET68" i="4"/>
  <c r="CEU68" i="4"/>
  <c r="CEV68" i="4"/>
  <c r="CEW68" i="4"/>
  <c r="CEX68" i="4"/>
  <c r="CEY68" i="4"/>
  <c r="CEZ68" i="4"/>
  <c r="CFA68" i="4"/>
  <c r="CFB68" i="4"/>
  <c r="CFC68" i="4"/>
  <c r="CFD68" i="4"/>
  <c r="CFE68" i="4"/>
  <c r="CFF68" i="4"/>
  <c r="CFG68" i="4"/>
  <c r="CFH68" i="4"/>
  <c r="CFI68" i="4"/>
  <c r="CFJ68" i="4"/>
  <c r="CFK68" i="4"/>
  <c r="CFL68" i="4"/>
  <c r="CFM68" i="4"/>
  <c r="CFN68" i="4"/>
  <c r="CFO68" i="4"/>
  <c r="CFP68" i="4"/>
  <c r="CFQ68" i="4"/>
  <c r="CFR68" i="4"/>
  <c r="CFS68" i="4"/>
  <c r="CFT68" i="4"/>
  <c r="CFU68" i="4"/>
  <c r="CFV68" i="4"/>
  <c r="CFW68" i="4"/>
  <c r="CFX68" i="4"/>
  <c r="CFY68" i="4"/>
  <c r="CFZ68" i="4"/>
  <c r="CGA68" i="4"/>
  <c r="CGB68" i="4"/>
  <c r="CGC68" i="4"/>
  <c r="CGD68" i="4"/>
  <c r="CGE68" i="4"/>
  <c r="CGF68" i="4"/>
  <c r="CGG68" i="4"/>
  <c r="CGH68" i="4"/>
  <c r="CGI68" i="4"/>
  <c r="CGJ68" i="4"/>
  <c r="CGK68" i="4"/>
  <c r="CGL68" i="4"/>
  <c r="CGM68" i="4"/>
  <c r="CGN68" i="4"/>
  <c r="CGO68" i="4"/>
  <c r="CGP68" i="4"/>
  <c r="CGQ68" i="4"/>
  <c r="CGR68" i="4"/>
  <c r="CGS68" i="4"/>
  <c r="CGT68" i="4"/>
  <c r="CGU68" i="4"/>
  <c r="CGV68" i="4"/>
  <c r="CGW68" i="4"/>
  <c r="CGX68" i="4"/>
  <c r="CGY68" i="4"/>
  <c r="CGZ68" i="4"/>
  <c r="CHA68" i="4"/>
  <c r="CHB68" i="4"/>
  <c r="CHC68" i="4"/>
  <c r="CHD68" i="4"/>
  <c r="CHE68" i="4"/>
  <c r="CHF68" i="4"/>
  <c r="CHG68" i="4"/>
  <c r="CHH68" i="4"/>
  <c r="CHI68" i="4"/>
  <c r="CHJ68" i="4"/>
  <c r="CHK68" i="4"/>
  <c r="CHL68" i="4"/>
  <c r="CHM68" i="4"/>
  <c r="CHN68" i="4"/>
  <c r="CHO68" i="4"/>
  <c r="CHP68" i="4"/>
  <c r="CHQ68" i="4"/>
  <c r="CHR68" i="4"/>
  <c r="CHS68" i="4"/>
  <c r="CHT68" i="4"/>
  <c r="CHU68" i="4"/>
  <c r="CHV68" i="4"/>
  <c r="CHW68" i="4"/>
  <c r="CHX68" i="4"/>
  <c r="CHY68" i="4"/>
  <c r="CHZ68" i="4"/>
  <c r="CIA68" i="4"/>
  <c r="CIB68" i="4"/>
  <c r="CIC68" i="4"/>
  <c r="CID68" i="4"/>
  <c r="CIE68" i="4"/>
  <c r="CIF68" i="4"/>
  <c r="CIG68" i="4"/>
  <c r="CIH68" i="4"/>
  <c r="CII68" i="4"/>
  <c r="CIJ68" i="4"/>
  <c r="CIK68" i="4"/>
  <c r="CIL68" i="4"/>
  <c r="CIM68" i="4"/>
  <c r="CIN68" i="4"/>
  <c r="CIO68" i="4"/>
  <c r="CIP68" i="4"/>
  <c r="CIQ68" i="4"/>
  <c r="CIR68" i="4"/>
  <c r="CIS68" i="4"/>
  <c r="CIT68" i="4"/>
  <c r="CIU68" i="4"/>
  <c r="CIV68" i="4"/>
  <c r="CIW68" i="4"/>
  <c r="CIX68" i="4"/>
  <c r="CIY68" i="4"/>
  <c r="CIZ68" i="4"/>
  <c r="CJA68" i="4"/>
  <c r="CJB68" i="4"/>
  <c r="CJC68" i="4"/>
  <c r="CJD68" i="4"/>
  <c r="CJE68" i="4"/>
  <c r="CJF68" i="4"/>
  <c r="CJG68" i="4"/>
  <c r="CJH68" i="4"/>
  <c r="CJI68" i="4"/>
  <c r="CJJ68" i="4"/>
  <c r="CJK68" i="4"/>
  <c r="CJL68" i="4"/>
  <c r="CJM68" i="4"/>
  <c r="CJN68" i="4"/>
  <c r="CJO68" i="4"/>
  <c r="CJP68" i="4"/>
  <c r="CJQ68" i="4"/>
  <c r="CJR68" i="4"/>
  <c r="CJS68" i="4"/>
  <c r="CJT68" i="4"/>
  <c r="CJU68" i="4"/>
  <c r="CJV68" i="4"/>
  <c r="CJW68" i="4"/>
  <c r="CJX68" i="4"/>
  <c r="CJY68" i="4"/>
  <c r="CJZ68" i="4"/>
  <c r="CKA68" i="4"/>
  <c r="CKB68" i="4"/>
  <c r="CKC68" i="4"/>
  <c r="CKD68" i="4"/>
  <c r="CKE68" i="4"/>
  <c r="CKF68" i="4"/>
  <c r="CKG68" i="4"/>
  <c r="CKH68" i="4"/>
  <c r="CKI68" i="4"/>
  <c r="CKJ68" i="4"/>
  <c r="CKK68" i="4"/>
  <c r="CKL68" i="4"/>
  <c r="CKM68" i="4"/>
  <c r="CKN68" i="4"/>
  <c r="CKO68" i="4"/>
  <c r="CKP68" i="4"/>
  <c r="CKQ68" i="4"/>
  <c r="CKR68" i="4"/>
  <c r="CKS68" i="4"/>
  <c r="CKT68" i="4"/>
  <c r="CKU68" i="4"/>
  <c r="CKV68" i="4"/>
  <c r="CKW68" i="4"/>
  <c r="CKX68" i="4"/>
  <c r="CKY68" i="4"/>
  <c r="CKZ68" i="4"/>
  <c r="CLA68" i="4"/>
  <c r="CLB68" i="4"/>
  <c r="CLC68" i="4"/>
  <c r="CLD68" i="4"/>
  <c r="CLE68" i="4"/>
  <c r="CLF68" i="4"/>
  <c r="CLG68" i="4"/>
  <c r="CLH68" i="4"/>
  <c r="CLI68" i="4"/>
  <c r="CLJ68" i="4"/>
  <c r="CLK68" i="4"/>
  <c r="CLL68" i="4"/>
  <c r="CLM68" i="4"/>
  <c r="CLN68" i="4"/>
  <c r="CLO68" i="4"/>
  <c r="CLP68" i="4"/>
  <c r="CLQ68" i="4"/>
  <c r="CLR68" i="4"/>
  <c r="CLS68" i="4"/>
  <c r="CLT68" i="4"/>
  <c r="CLU68" i="4"/>
  <c r="CLV68" i="4"/>
  <c r="CLW68" i="4"/>
  <c r="CLX68" i="4"/>
  <c r="CLY68" i="4"/>
  <c r="CLZ68" i="4"/>
  <c r="CMA68" i="4"/>
  <c r="CMB68" i="4"/>
  <c r="CMC68" i="4"/>
  <c r="CMD68" i="4"/>
  <c r="CME68" i="4"/>
  <c r="CMF68" i="4"/>
  <c r="CMG68" i="4"/>
  <c r="CMH68" i="4"/>
  <c r="CMI68" i="4"/>
  <c r="CMJ68" i="4"/>
  <c r="CMK68" i="4"/>
  <c r="CML68" i="4"/>
  <c r="CMM68" i="4"/>
  <c r="CMN68" i="4"/>
  <c r="CMO68" i="4"/>
  <c r="CMP68" i="4"/>
  <c r="CMQ68" i="4"/>
  <c r="CMR68" i="4"/>
  <c r="CMS68" i="4"/>
  <c r="CMT68" i="4"/>
  <c r="CMU68" i="4"/>
  <c r="CMV68" i="4"/>
  <c r="CMW68" i="4"/>
  <c r="CMX68" i="4"/>
  <c r="CMY68" i="4"/>
  <c r="CMZ68" i="4"/>
  <c r="CNA68" i="4"/>
  <c r="CNB68" i="4"/>
  <c r="CNC68" i="4"/>
  <c r="CND68" i="4"/>
  <c r="CNE68" i="4"/>
  <c r="CNF68" i="4"/>
  <c r="CNG68" i="4"/>
  <c r="CNH68" i="4"/>
  <c r="CNI68" i="4"/>
  <c r="CNJ68" i="4"/>
  <c r="CNK68" i="4"/>
  <c r="CNL68" i="4"/>
  <c r="CNM68" i="4"/>
  <c r="CNN68" i="4"/>
  <c r="CNO68" i="4"/>
  <c r="CNP68" i="4"/>
  <c r="CNQ68" i="4"/>
  <c r="CNR68" i="4"/>
  <c r="CNS68" i="4"/>
  <c r="CNT68" i="4"/>
  <c r="CNU68" i="4"/>
  <c r="CNV68" i="4"/>
  <c r="CNW68" i="4"/>
  <c r="CNX68" i="4"/>
  <c r="CNY68" i="4"/>
  <c r="CNZ68" i="4"/>
  <c r="COA68" i="4"/>
  <c r="COB68" i="4"/>
  <c r="COC68" i="4"/>
  <c r="COD68" i="4"/>
  <c r="COE68" i="4"/>
  <c r="COF68" i="4"/>
  <c r="COG68" i="4"/>
  <c r="COH68" i="4"/>
  <c r="COI68" i="4"/>
  <c r="COJ68" i="4"/>
  <c r="COK68" i="4"/>
  <c r="COL68" i="4"/>
  <c r="COM68" i="4"/>
  <c r="CON68" i="4"/>
  <c r="COO68" i="4"/>
  <c r="COP68" i="4"/>
  <c r="COQ68" i="4"/>
  <c r="COR68" i="4"/>
  <c r="COS68" i="4"/>
  <c r="COT68" i="4"/>
  <c r="COU68" i="4"/>
  <c r="COV68" i="4"/>
  <c r="COW68" i="4"/>
  <c r="COX68" i="4"/>
  <c r="COY68" i="4"/>
  <c r="COZ68" i="4"/>
  <c r="CPA68" i="4"/>
  <c r="CPB68" i="4"/>
  <c r="CPC68" i="4"/>
  <c r="CPD68" i="4"/>
  <c r="CPE68" i="4"/>
  <c r="CPF68" i="4"/>
  <c r="CPG68" i="4"/>
  <c r="CPH68" i="4"/>
  <c r="CPI68" i="4"/>
  <c r="CPJ68" i="4"/>
  <c r="CPK68" i="4"/>
  <c r="CPL68" i="4"/>
  <c r="CPM68" i="4"/>
  <c r="CPN68" i="4"/>
  <c r="CPO68" i="4"/>
  <c r="CPP68" i="4"/>
  <c r="CPQ68" i="4"/>
  <c r="CPR68" i="4"/>
  <c r="CPS68" i="4"/>
  <c r="CPT68" i="4"/>
  <c r="CPU68" i="4"/>
  <c r="CPV68" i="4"/>
  <c r="CPW68" i="4"/>
  <c r="CPX68" i="4"/>
  <c r="CPY68" i="4"/>
  <c r="CPZ68" i="4"/>
  <c r="CQA68" i="4"/>
  <c r="CQB68" i="4"/>
  <c r="CQC68" i="4"/>
  <c r="CQD68" i="4"/>
  <c r="CQE68" i="4"/>
  <c r="CQF68" i="4"/>
  <c r="CQG68" i="4"/>
  <c r="CQH68" i="4"/>
  <c r="CQI68" i="4"/>
  <c r="CQJ68" i="4"/>
  <c r="CQK68" i="4"/>
  <c r="CQL68" i="4"/>
  <c r="CQM68" i="4"/>
  <c r="CQN68" i="4"/>
  <c r="CQO68" i="4"/>
  <c r="CQP68" i="4"/>
  <c r="CQQ68" i="4"/>
  <c r="CQR68" i="4"/>
  <c r="CQS68" i="4"/>
  <c r="CQT68" i="4"/>
  <c r="CQU68" i="4"/>
  <c r="CQV68" i="4"/>
  <c r="CQW68" i="4"/>
  <c r="CQX68" i="4"/>
  <c r="CQY68" i="4"/>
  <c r="CQZ68" i="4"/>
  <c r="CRA68" i="4"/>
  <c r="CRB68" i="4"/>
  <c r="CRC68" i="4"/>
  <c r="CRD68" i="4"/>
  <c r="CRE68" i="4"/>
  <c r="CRF68" i="4"/>
  <c r="CRG68" i="4"/>
  <c r="CRH68" i="4"/>
  <c r="CRI68" i="4"/>
  <c r="CRJ68" i="4"/>
  <c r="CRK68" i="4"/>
  <c r="CRL68" i="4"/>
  <c r="CRM68" i="4"/>
  <c r="CRN68" i="4"/>
  <c r="CRO68" i="4"/>
  <c r="CRP68" i="4"/>
  <c r="CRQ68" i="4"/>
  <c r="CRR68" i="4"/>
  <c r="CRS68" i="4"/>
  <c r="CRT68" i="4"/>
  <c r="CRU68" i="4"/>
  <c r="CRV68" i="4"/>
  <c r="CRW68" i="4"/>
  <c r="CRX68" i="4"/>
  <c r="CRY68" i="4"/>
  <c r="CRZ68" i="4"/>
  <c r="CSA68" i="4"/>
  <c r="CSB68" i="4"/>
  <c r="CSC68" i="4"/>
  <c r="CSD68" i="4"/>
  <c r="CSE68" i="4"/>
  <c r="CSF68" i="4"/>
  <c r="CSG68" i="4"/>
  <c r="CSH68" i="4"/>
  <c r="CSI68" i="4"/>
  <c r="CSJ68" i="4"/>
  <c r="CSK68" i="4"/>
  <c r="CSL68" i="4"/>
  <c r="CSM68" i="4"/>
  <c r="CSN68" i="4"/>
  <c r="CSO68" i="4"/>
  <c r="CSP68" i="4"/>
  <c r="CSQ68" i="4"/>
  <c r="CSR68" i="4"/>
  <c r="CSS68" i="4"/>
  <c r="CST68" i="4"/>
  <c r="CSU68" i="4"/>
  <c r="CSV68" i="4"/>
  <c r="CSW68" i="4"/>
  <c r="CSX68" i="4"/>
  <c r="CSY68" i="4"/>
  <c r="CSZ68" i="4"/>
  <c r="CTA68" i="4"/>
  <c r="CTB68" i="4"/>
  <c r="CTC68" i="4"/>
  <c r="CTD68" i="4"/>
  <c r="CTE68" i="4"/>
  <c r="CTF68" i="4"/>
  <c r="CTG68" i="4"/>
  <c r="CTH68" i="4"/>
  <c r="CTI68" i="4"/>
  <c r="CTJ68" i="4"/>
  <c r="CTK68" i="4"/>
  <c r="CTL68" i="4"/>
  <c r="CTM68" i="4"/>
  <c r="CTN68" i="4"/>
  <c r="CTO68" i="4"/>
  <c r="CTP68" i="4"/>
  <c r="CTQ68" i="4"/>
  <c r="CTR68" i="4"/>
  <c r="CTS68" i="4"/>
  <c r="CTT68" i="4"/>
  <c r="CTU68" i="4"/>
  <c r="CTV68" i="4"/>
  <c r="CTW68" i="4"/>
  <c r="CTX68" i="4"/>
  <c r="CTY68" i="4"/>
  <c r="CTZ68" i="4"/>
  <c r="CUA68" i="4"/>
  <c r="CUB68" i="4"/>
  <c r="CUC68" i="4"/>
  <c r="CUD68" i="4"/>
  <c r="CUE68" i="4"/>
  <c r="CUF68" i="4"/>
  <c r="CUG68" i="4"/>
  <c r="CUH68" i="4"/>
  <c r="CUI68" i="4"/>
  <c r="CUJ68" i="4"/>
  <c r="CUK68" i="4"/>
  <c r="CUL68" i="4"/>
  <c r="CUM68" i="4"/>
  <c r="CUN68" i="4"/>
  <c r="CUO68" i="4"/>
  <c r="CUP68" i="4"/>
  <c r="CUQ68" i="4"/>
  <c r="CUR68" i="4"/>
  <c r="CUS68" i="4"/>
  <c r="CUT68" i="4"/>
  <c r="CUU68" i="4"/>
  <c r="CUV68" i="4"/>
  <c r="CUW68" i="4"/>
  <c r="CUX68" i="4"/>
  <c r="CUY68" i="4"/>
  <c r="CUZ68" i="4"/>
  <c r="CVA68" i="4"/>
  <c r="CVB68" i="4"/>
  <c r="CVC68" i="4"/>
  <c r="CVD68" i="4"/>
  <c r="CVE68" i="4"/>
  <c r="CVF68" i="4"/>
  <c r="CVG68" i="4"/>
  <c r="CVH68" i="4"/>
  <c r="CVI68" i="4"/>
  <c r="CVJ68" i="4"/>
  <c r="CVK68" i="4"/>
  <c r="CVL68" i="4"/>
  <c r="CVM68" i="4"/>
  <c r="CVN68" i="4"/>
  <c r="CVO68" i="4"/>
  <c r="CVP68" i="4"/>
  <c r="CVQ68" i="4"/>
  <c r="CVR68" i="4"/>
  <c r="CVS68" i="4"/>
  <c r="CVT68" i="4"/>
  <c r="CVU68" i="4"/>
  <c r="CVV68" i="4"/>
  <c r="CVW68" i="4"/>
  <c r="CVX68" i="4"/>
  <c r="CVY68" i="4"/>
  <c r="CVZ68" i="4"/>
  <c r="CWA68" i="4"/>
  <c r="CWB68" i="4"/>
  <c r="CWC68" i="4"/>
  <c r="CWD68" i="4"/>
  <c r="CWE68" i="4"/>
  <c r="CWF68" i="4"/>
  <c r="CWG68" i="4"/>
  <c r="CWH68" i="4"/>
  <c r="CWI68" i="4"/>
  <c r="CWJ68" i="4"/>
  <c r="CWK68" i="4"/>
  <c r="CWL68" i="4"/>
  <c r="CWM68" i="4"/>
  <c r="CWN68" i="4"/>
  <c r="CWO68" i="4"/>
  <c r="CWP68" i="4"/>
  <c r="CWQ68" i="4"/>
  <c r="CWR68" i="4"/>
  <c r="CWS68" i="4"/>
  <c r="CWT68" i="4"/>
  <c r="CWU68" i="4"/>
  <c r="CWV68" i="4"/>
  <c r="CWW68" i="4"/>
  <c r="CWX68" i="4"/>
  <c r="CWY68" i="4"/>
  <c r="CWZ68" i="4"/>
  <c r="CXA68" i="4"/>
  <c r="CXB68" i="4"/>
  <c r="CXC68" i="4"/>
  <c r="CXD68" i="4"/>
  <c r="CXE68" i="4"/>
  <c r="CXF68" i="4"/>
  <c r="CXG68" i="4"/>
  <c r="CXH68" i="4"/>
  <c r="CXI68" i="4"/>
  <c r="CXJ68" i="4"/>
  <c r="CXK68" i="4"/>
  <c r="CXL68" i="4"/>
  <c r="CXM68" i="4"/>
  <c r="CXN68" i="4"/>
  <c r="CXO68" i="4"/>
  <c r="CXP68" i="4"/>
  <c r="CXQ68" i="4"/>
  <c r="CXR68" i="4"/>
  <c r="CXS68" i="4"/>
  <c r="CXT68" i="4"/>
  <c r="CXU68" i="4"/>
  <c r="CXV68" i="4"/>
  <c r="CXW68" i="4"/>
  <c r="CXX68" i="4"/>
  <c r="CXY68" i="4"/>
  <c r="CXZ68" i="4"/>
  <c r="CYA68" i="4"/>
  <c r="CYB68" i="4"/>
  <c r="CYC68" i="4"/>
  <c r="CYD68" i="4"/>
  <c r="CYE68" i="4"/>
  <c r="CYF68" i="4"/>
  <c r="CYG68" i="4"/>
  <c r="CYH68" i="4"/>
  <c r="CYI68" i="4"/>
  <c r="CYJ68" i="4"/>
  <c r="CYK68" i="4"/>
  <c r="CYL68" i="4"/>
  <c r="CYM68" i="4"/>
  <c r="CYN68" i="4"/>
  <c r="CYO68" i="4"/>
  <c r="CYP68" i="4"/>
  <c r="CYQ68" i="4"/>
  <c r="CYR68" i="4"/>
  <c r="CYS68" i="4"/>
  <c r="CYT68" i="4"/>
  <c r="CYU68" i="4"/>
  <c r="CYV68" i="4"/>
  <c r="CYW68" i="4"/>
  <c r="CYX68" i="4"/>
  <c r="CYY68" i="4"/>
  <c r="CYZ68" i="4"/>
  <c r="CZA68" i="4"/>
  <c r="CZB68" i="4"/>
  <c r="CZC68" i="4"/>
  <c r="CZD68" i="4"/>
  <c r="CZE68" i="4"/>
  <c r="CZF68" i="4"/>
  <c r="CZG68" i="4"/>
  <c r="CZH68" i="4"/>
  <c r="CZI68" i="4"/>
  <c r="CZJ68" i="4"/>
  <c r="CZK68" i="4"/>
  <c r="CZL68" i="4"/>
  <c r="CZM68" i="4"/>
  <c r="CZN68" i="4"/>
  <c r="CZO68" i="4"/>
  <c r="CZP68" i="4"/>
  <c r="CZQ68" i="4"/>
  <c r="CZR68" i="4"/>
  <c r="CZS68" i="4"/>
  <c r="CZT68" i="4"/>
  <c r="CZU68" i="4"/>
  <c r="CZV68" i="4"/>
  <c r="CZW68" i="4"/>
  <c r="CZX68" i="4"/>
  <c r="CZY68" i="4"/>
  <c r="CZZ68" i="4"/>
  <c r="DAA68" i="4"/>
  <c r="DAB68" i="4"/>
  <c r="DAC68" i="4"/>
  <c r="DAD68" i="4"/>
  <c r="DAE68" i="4"/>
  <c r="DAF68" i="4"/>
  <c r="DAG68" i="4"/>
  <c r="DAH68" i="4"/>
  <c r="DAI68" i="4"/>
  <c r="DAJ68" i="4"/>
  <c r="DAK68" i="4"/>
  <c r="DAL68" i="4"/>
  <c r="DAM68" i="4"/>
  <c r="DAN68" i="4"/>
  <c r="DAO68" i="4"/>
  <c r="DAP68" i="4"/>
  <c r="DAQ68" i="4"/>
  <c r="DAR68" i="4"/>
  <c r="DAS68" i="4"/>
  <c r="DAT68" i="4"/>
  <c r="DAU68" i="4"/>
  <c r="DAV68" i="4"/>
  <c r="DAW68" i="4"/>
  <c r="DAX68" i="4"/>
  <c r="DAY68" i="4"/>
  <c r="DAZ68" i="4"/>
  <c r="DBA68" i="4"/>
  <c r="DBB68" i="4"/>
  <c r="DBC68" i="4"/>
  <c r="DBD68" i="4"/>
  <c r="DBE68" i="4"/>
  <c r="DBF68" i="4"/>
  <c r="DBG68" i="4"/>
  <c r="DBH68" i="4"/>
  <c r="DBI68" i="4"/>
  <c r="DBJ68" i="4"/>
  <c r="DBK68" i="4"/>
  <c r="DBL68" i="4"/>
  <c r="DBM68" i="4"/>
  <c r="DBN68" i="4"/>
  <c r="DBO68" i="4"/>
  <c r="DBP68" i="4"/>
  <c r="DBQ68" i="4"/>
  <c r="DBR68" i="4"/>
  <c r="DBS68" i="4"/>
  <c r="DBT68" i="4"/>
  <c r="DBU68" i="4"/>
  <c r="DBV68" i="4"/>
  <c r="DBW68" i="4"/>
  <c r="DBX68" i="4"/>
  <c r="DBY68" i="4"/>
  <c r="DBZ68" i="4"/>
  <c r="DCA68" i="4"/>
  <c r="DCB68" i="4"/>
  <c r="DCC68" i="4"/>
  <c r="DCD68" i="4"/>
  <c r="DCE68" i="4"/>
  <c r="DCF68" i="4"/>
  <c r="DCG68" i="4"/>
  <c r="DCH68" i="4"/>
  <c r="DCI68" i="4"/>
  <c r="DCJ68" i="4"/>
  <c r="DCK68" i="4"/>
  <c r="DCL68" i="4"/>
  <c r="DCM68" i="4"/>
  <c r="DCN68" i="4"/>
  <c r="DCO68" i="4"/>
  <c r="DCP68" i="4"/>
  <c r="DCQ68" i="4"/>
  <c r="DCR68" i="4"/>
  <c r="DCS68" i="4"/>
  <c r="DCT68" i="4"/>
  <c r="DCU68" i="4"/>
  <c r="DCV68" i="4"/>
  <c r="DCW68" i="4"/>
  <c r="DCX68" i="4"/>
  <c r="DCY68" i="4"/>
  <c r="DCZ68" i="4"/>
  <c r="DDA68" i="4"/>
  <c r="DDB68" i="4"/>
  <c r="DDC68" i="4"/>
  <c r="DDD68" i="4"/>
  <c r="DDE68" i="4"/>
  <c r="DDF68" i="4"/>
  <c r="DDG68" i="4"/>
  <c r="DDH68" i="4"/>
  <c r="DDI68" i="4"/>
  <c r="DDJ68" i="4"/>
  <c r="DDK68" i="4"/>
  <c r="DDL68" i="4"/>
  <c r="DDM68" i="4"/>
  <c r="DDN68" i="4"/>
  <c r="DDO68" i="4"/>
  <c r="DDP68" i="4"/>
  <c r="DDQ68" i="4"/>
  <c r="DDR68" i="4"/>
  <c r="DDS68" i="4"/>
  <c r="DDT68" i="4"/>
  <c r="DDU68" i="4"/>
  <c r="DDV68" i="4"/>
  <c r="DDW68" i="4"/>
  <c r="DDX68" i="4"/>
  <c r="DDY68" i="4"/>
  <c r="DDZ68" i="4"/>
  <c r="DEA68" i="4"/>
  <c r="DEB68" i="4"/>
  <c r="DEC68" i="4"/>
  <c r="DED68" i="4"/>
  <c r="DEE68" i="4"/>
  <c r="DEF68" i="4"/>
  <c r="DEG68" i="4"/>
  <c r="DEH68" i="4"/>
  <c r="DEI68" i="4"/>
  <c r="DEJ68" i="4"/>
  <c r="DEK68" i="4"/>
  <c r="DEL68" i="4"/>
  <c r="DEM68" i="4"/>
  <c r="DEN68" i="4"/>
  <c r="DEO68" i="4"/>
  <c r="DEP68" i="4"/>
  <c r="DEQ68" i="4"/>
  <c r="DER68" i="4"/>
  <c r="DES68" i="4"/>
  <c r="DET68" i="4"/>
  <c r="DEU68" i="4"/>
  <c r="DEV68" i="4"/>
  <c r="DEW68" i="4"/>
  <c r="DEX68" i="4"/>
  <c r="DEY68" i="4"/>
  <c r="DEZ68" i="4"/>
  <c r="DFA68" i="4"/>
  <c r="DFB68" i="4"/>
  <c r="DFC68" i="4"/>
  <c r="DFD68" i="4"/>
  <c r="DFE68" i="4"/>
  <c r="DFF68" i="4"/>
  <c r="DFG68" i="4"/>
  <c r="DFH68" i="4"/>
  <c r="DFI68" i="4"/>
  <c r="DFJ68" i="4"/>
  <c r="DFK68" i="4"/>
  <c r="DFL68" i="4"/>
  <c r="DFM68" i="4"/>
  <c r="DFN68" i="4"/>
  <c r="DFO68" i="4"/>
  <c r="DFP68" i="4"/>
  <c r="DFQ68" i="4"/>
  <c r="DFR68" i="4"/>
  <c r="DFS68" i="4"/>
  <c r="DFT68" i="4"/>
  <c r="DFU68" i="4"/>
  <c r="DFV68" i="4"/>
  <c r="DFW68" i="4"/>
  <c r="DFX68" i="4"/>
  <c r="DFY68" i="4"/>
  <c r="DFZ68" i="4"/>
  <c r="DGA68" i="4"/>
  <c r="DGB68" i="4"/>
  <c r="DGC68" i="4"/>
  <c r="DGD68" i="4"/>
  <c r="DGE68" i="4"/>
  <c r="DGF68" i="4"/>
  <c r="DGG68" i="4"/>
  <c r="DGH68" i="4"/>
  <c r="DGI68" i="4"/>
  <c r="DGJ68" i="4"/>
  <c r="DGK68" i="4"/>
  <c r="DGL68" i="4"/>
  <c r="DGM68" i="4"/>
  <c r="DGN68" i="4"/>
  <c r="DGO68" i="4"/>
  <c r="DGP68" i="4"/>
  <c r="DGQ68" i="4"/>
  <c r="DGR68" i="4"/>
  <c r="DGS68" i="4"/>
  <c r="DGT68" i="4"/>
  <c r="DGU68" i="4"/>
  <c r="DGV68" i="4"/>
  <c r="DGW68" i="4"/>
  <c r="DGX68" i="4"/>
  <c r="DGY68" i="4"/>
  <c r="DGZ68" i="4"/>
  <c r="DHA68" i="4"/>
  <c r="DHB68" i="4"/>
  <c r="DHC68" i="4"/>
  <c r="DHD68" i="4"/>
  <c r="DHE68" i="4"/>
  <c r="DHF68" i="4"/>
  <c r="DHG68" i="4"/>
  <c r="DHH68" i="4"/>
  <c r="DHI68" i="4"/>
  <c r="DHJ68" i="4"/>
  <c r="DHK68" i="4"/>
  <c r="DHL68" i="4"/>
  <c r="DHM68" i="4"/>
  <c r="DHN68" i="4"/>
  <c r="DHO68" i="4"/>
  <c r="DHP68" i="4"/>
  <c r="DHQ68" i="4"/>
  <c r="DHR68" i="4"/>
  <c r="DHS68" i="4"/>
  <c r="DHT68" i="4"/>
  <c r="DHU68" i="4"/>
  <c r="DHV68" i="4"/>
  <c r="DHW68" i="4"/>
  <c r="DHX68" i="4"/>
  <c r="DHY68" i="4"/>
  <c r="DHZ68" i="4"/>
  <c r="DIA68" i="4"/>
  <c r="DIB68" i="4"/>
  <c r="DIC68" i="4"/>
  <c r="DID68" i="4"/>
  <c r="DIE68" i="4"/>
  <c r="DIF68" i="4"/>
  <c r="DIG68" i="4"/>
  <c r="DIH68" i="4"/>
  <c r="DII68" i="4"/>
  <c r="DIJ68" i="4"/>
  <c r="DIK68" i="4"/>
  <c r="DIL68" i="4"/>
  <c r="DIM68" i="4"/>
  <c r="DIN68" i="4"/>
  <c r="DIO68" i="4"/>
  <c r="DIP68" i="4"/>
  <c r="DIQ68" i="4"/>
  <c r="DIR68" i="4"/>
  <c r="DIS68" i="4"/>
  <c r="DIT68" i="4"/>
  <c r="DIU68" i="4"/>
  <c r="DIV68" i="4"/>
  <c r="DIW68" i="4"/>
  <c r="DIX68" i="4"/>
  <c r="DIY68" i="4"/>
  <c r="DIZ68" i="4"/>
  <c r="DJA68" i="4"/>
  <c r="DJB68" i="4"/>
  <c r="DJC68" i="4"/>
  <c r="DJD68" i="4"/>
  <c r="DJE68" i="4"/>
  <c r="DJF68" i="4"/>
  <c r="DJG68" i="4"/>
  <c r="DJH68" i="4"/>
  <c r="DJI68" i="4"/>
  <c r="DJJ68" i="4"/>
  <c r="DJK68" i="4"/>
  <c r="DJL68" i="4"/>
  <c r="DJM68" i="4"/>
  <c r="DJN68" i="4"/>
  <c r="DJO68" i="4"/>
  <c r="DJP68" i="4"/>
  <c r="DJQ68" i="4"/>
  <c r="DJR68" i="4"/>
  <c r="DJS68" i="4"/>
  <c r="DJT68" i="4"/>
  <c r="DJU68" i="4"/>
  <c r="DJV68" i="4"/>
  <c r="DJW68" i="4"/>
  <c r="DJX68" i="4"/>
  <c r="DJY68" i="4"/>
  <c r="DJZ68" i="4"/>
  <c r="DKA68" i="4"/>
  <c r="DKB68" i="4"/>
  <c r="DKC68" i="4"/>
  <c r="DKD68" i="4"/>
  <c r="DKE68" i="4"/>
  <c r="DKF68" i="4"/>
  <c r="DKG68" i="4"/>
  <c r="DKH68" i="4"/>
  <c r="DKI68" i="4"/>
  <c r="DKJ68" i="4"/>
  <c r="DKK68" i="4"/>
  <c r="DKL68" i="4"/>
  <c r="DKM68" i="4"/>
  <c r="DKN68" i="4"/>
  <c r="DKO68" i="4"/>
  <c r="DKP68" i="4"/>
  <c r="DKQ68" i="4"/>
  <c r="DKR68" i="4"/>
  <c r="DKS68" i="4"/>
  <c r="DKT68" i="4"/>
  <c r="DKU68" i="4"/>
  <c r="DKV68" i="4"/>
  <c r="DKW68" i="4"/>
  <c r="DKX68" i="4"/>
  <c r="DKY68" i="4"/>
  <c r="DKZ68" i="4"/>
  <c r="DLA68" i="4"/>
  <c r="DLB68" i="4"/>
  <c r="DLC68" i="4"/>
  <c r="DLD68" i="4"/>
  <c r="DLE68" i="4"/>
  <c r="DLF68" i="4"/>
  <c r="DLG68" i="4"/>
  <c r="DLH68" i="4"/>
  <c r="DLI68" i="4"/>
  <c r="DLJ68" i="4"/>
  <c r="DLK68" i="4"/>
  <c r="DLL68" i="4"/>
  <c r="DLM68" i="4"/>
  <c r="DLN68" i="4"/>
  <c r="DLO68" i="4"/>
  <c r="DLP68" i="4"/>
  <c r="DLQ68" i="4"/>
  <c r="DLR68" i="4"/>
  <c r="DLS68" i="4"/>
  <c r="DLT68" i="4"/>
  <c r="DLU68" i="4"/>
  <c r="DLV68" i="4"/>
  <c r="DLW68" i="4"/>
  <c r="DLX68" i="4"/>
  <c r="DLY68" i="4"/>
  <c r="DLZ68" i="4"/>
  <c r="DMA68" i="4"/>
  <c r="DMB68" i="4"/>
  <c r="DMC68" i="4"/>
  <c r="DMD68" i="4"/>
  <c r="DME68" i="4"/>
  <c r="DMF68" i="4"/>
  <c r="DMG68" i="4"/>
  <c r="DMH68" i="4"/>
  <c r="DMI68" i="4"/>
  <c r="DMJ68" i="4"/>
  <c r="DMK68" i="4"/>
  <c r="DML68" i="4"/>
  <c r="DMM68" i="4"/>
  <c r="DMN68" i="4"/>
  <c r="DMO68" i="4"/>
  <c r="DMP68" i="4"/>
  <c r="DMQ68" i="4"/>
  <c r="DMR68" i="4"/>
  <c r="DMS68" i="4"/>
  <c r="DMT68" i="4"/>
  <c r="DMU68" i="4"/>
  <c r="DMV68" i="4"/>
  <c r="DMW68" i="4"/>
  <c r="DMX68" i="4"/>
  <c r="DMY68" i="4"/>
  <c r="DMZ68" i="4"/>
  <c r="DNA68" i="4"/>
  <c r="DNB68" i="4"/>
  <c r="DNC68" i="4"/>
  <c r="DND68" i="4"/>
  <c r="DNE68" i="4"/>
  <c r="DNF68" i="4"/>
  <c r="DNG68" i="4"/>
  <c r="DNH68" i="4"/>
  <c r="DNI68" i="4"/>
  <c r="DNJ68" i="4"/>
  <c r="DNK68" i="4"/>
  <c r="DNL68" i="4"/>
  <c r="DNM68" i="4"/>
  <c r="DNN68" i="4"/>
  <c r="DNO68" i="4"/>
  <c r="DNP68" i="4"/>
  <c r="DNQ68" i="4"/>
  <c r="DNR68" i="4"/>
  <c r="DNS68" i="4"/>
  <c r="DNT68" i="4"/>
  <c r="DNU68" i="4"/>
  <c r="DNV68" i="4"/>
  <c r="DNW68" i="4"/>
  <c r="DNX68" i="4"/>
  <c r="DNY68" i="4"/>
  <c r="DNZ68" i="4"/>
  <c r="DOA68" i="4"/>
  <c r="DOB68" i="4"/>
  <c r="DOC68" i="4"/>
  <c r="DOD68" i="4"/>
  <c r="DOE68" i="4"/>
  <c r="DOF68" i="4"/>
  <c r="DOG68" i="4"/>
  <c r="DOH68" i="4"/>
  <c r="DOI68" i="4"/>
  <c r="DOJ68" i="4"/>
  <c r="DOK68" i="4"/>
  <c r="DOL68" i="4"/>
  <c r="DOM68" i="4"/>
  <c r="DON68" i="4"/>
  <c r="DOO68" i="4"/>
  <c r="DOP68" i="4"/>
  <c r="DOQ68" i="4"/>
  <c r="DOR68" i="4"/>
  <c r="DOS68" i="4"/>
  <c r="DOT68" i="4"/>
  <c r="DOU68" i="4"/>
  <c r="DOV68" i="4"/>
  <c r="DOW68" i="4"/>
  <c r="DOX68" i="4"/>
  <c r="DOY68" i="4"/>
  <c r="DOZ68" i="4"/>
  <c r="DPA68" i="4"/>
  <c r="DPB68" i="4"/>
  <c r="DPC68" i="4"/>
  <c r="DPD68" i="4"/>
  <c r="DPE68" i="4"/>
  <c r="DPF68" i="4"/>
  <c r="DPG68" i="4"/>
  <c r="DPH68" i="4"/>
  <c r="DPI68" i="4"/>
  <c r="DPJ68" i="4"/>
  <c r="DPK68" i="4"/>
  <c r="DPL68" i="4"/>
  <c r="DPM68" i="4"/>
  <c r="DPN68" i="4"/>
  <c r="DPO68" i="4"/>
  <c r="DPP68" i="4"/>
  <c r="DPQ68" i="4"/>
  <c r="DPR68" i="4"/>
  <c r="DPS68" i="4"/>
  <c r="DPT68" i="4"/>
  <c r="DPU68" i="4"/>
  <c r="DPV68" i="4"/>
  <c r="DPW68" i="4"/>
  <c r="DPX68" i="4"/>
  <c r="DPY68" i="4"/>
  <c r="DPZ68" i="4"/>
  <c r="DQA68" i="4"/>
  <c r="DQB68" i="4"/>
  <c r="DQC68" i="4"/>
  <c r="DQD68" i="4"/>
  <c r="DQE68" i="4"/>
  <c r="DQF68" i="4"/>
  <c r="DQG68" i="4"/>
  <c r="DQH68" i="4"/>
  <c r="DQI68" i="4"/>
  <c r="DQJ68" i="4"/>
  <c r="DQK68" i="4"/>
  <c r="DQL68" i="4"/>
  <c r="DQM68" i="4"/>
  <c r="DQN68" i="4"/>
  <c r="DQO68" i="4"/>
  <c r="DQP68" i="4"/>
  <c r="DQQ68" i="4"/>
  <c r="DQR68" i="4"/>
  <c r="DQS68" i="4"/>
  <c r="DQT68" i="4"/>
  <c r="DQU68" i="4"/>
  <c r="DQV68" i="4"/>
  <c r="DQW68" i="4"/>
  <c r="DQX68" i="4"/>
  <c r="DQY68" i="4"/>
  <c r="DQZ68" i="4"/>
  <c r="DRA68" i="4"/>
  <c r="DRB68" i="4"/>
  <c r="DRC68" i="4"/>
  <c r="DRD68" i="4"/>
  <c r="DRE68" i="4"/>
  <c r="DRF68" i="4"/>
  <c r="DRG68" i="4"/>
  <c r="DRH68" i="4"/>
  <c r="DRI68" i="4"/>
  <c r="DRJ68" i="4"/>
  <c r="DRK68" i="4"/>
  <c r="DRL68" i="4"/>
  <c r="DRM68" i="4"/>
  <c r="DRN68" i="4"/>
  <c r="DRO68" i="4"/>
  <c r="DRP68" i="4"/>
  <c r="DRQ68" i="4"/>
  <c r="DRR68" i="4"/>
  <c r="DRS68" i="4"/>
  <c r="DRT68" i="4"/>
  <c r="DRU68" i="4"/>
  <c r="DRV68" i="4"/>
  <c r="DRW68" i="4"/>
  <c r="DRX68" i="4"/>
  <c r="DRY68" i="4"/>
  <c r="DRZ68" i="4"/>
  <c r="DSA68" i="4"/>
  <c r="DSB68" i="4"/>
  <c r="DSC68" i="4"/>
  <c r="DSD68" i="4"/>
  <c r="DSE68" i="4"/>
  <c r="DSF68" i="4"/>
  <c r="DSG68" i="4"/>
  <c r="DSH68" i="4"/>
  <c r="DSI68" i="4"/>
  <c r="DSJ68" i="4"/>
  <c r="DSK68" i="4"/>
  <c r="DSL68" i="4"/>
  <c r="DSM68" i="4"/>
  <c r="DSN68" i="4"/>
  <c r="DSO68" i="4"/>
  <c r="DSP68" i="4"/>
  <c r="DSQ68" i="4"/>
  <c r="DSR68" i="4"/>
  <c r="DSS68" i="4"/>
  <c r="DST68" i="4"/>
  <c r="DSU68" i="4"/>
  <c r="DSV68" i="4"/>
  <c r="DSW68" i="4"/>
  <c r="DSX68" i="4"/>
  <c r="DSY68" i="4"/>
  <c r="DSZ68" i="4"/>
  <c r="DTA68" i="4"/>
  <c r="DTB68" i="4"/>
  <c r="DTC68" i="4"/>
  <c r="DTD68" i="4"/>
  <c r="DTE68" i="4"/>
  <c r="DTF68" i="4"/>
  <c r="DTG68" i="4"/>
  <c r="DTH68" i="4"/>
  <c r="DTI68" i="4"/>
  <c r="DTJ68" i="4"/>
  <c r="DTK68" i="4"/>
  <c r="DTL68" i="4"/>
  <c r="DTM68" i="4"/>
  <c r="DTN68" i="4"/>
  <c r="DTO68" i="4"/>
  <c r="DTP68" i="4"/>
  <c r="DTQ68" i="4"/>
  <c r="DTR68" i="4"/>
  <c r="DTS68" i="4"/>
  <c r="DTT68" i="4"/>
  <c r="DTU68" i="4"/>
  <c r="DTV68" i="4"/>
  <c r="DTW68" i="4"/>
  <c r="DTX68" i="4"/>
  <c r="DTY68" i="4"/>
  <c r="DTZ68" i="4"/>
  <c r="DUA68" i="4"/>
  <c r="DUB68" i="4"/>
  <c r="DUC68" i="4"/>
  <c r="DUD68" i="4"/>
  <c r="DUE68" i="4"/>
  <c r="DUF68" i="4"/>
  <c r="DUG68" i="4"/>
  <c r="DUH68" i="4"/>
  <c r="DUI68" i="4"/>
  <c r="DUJ68" i="4"/>
  <c r="DUK68" i="4"/>
  <c r="DUL68" i="4"/>
  <c r="DUM68" i="4"/>
  <c r="DUN68" i="4"/>
  <c r="DUO68" i="4"/>
  <c r="DUP68" i="4"/>
  <c r="DUQ68" i="4"/>
  <c r="DUR68" i="4"/>
  <c r="DUS68" i="4"/>
  <c r="DUT68" i="4"/>
  <c r="DUU68" i="4"/>
  <c r="DUV68" i="4"/>
  <c r="DUW68" i="4"/>
  <c r="DUX68" i="4"/>
  <c r="DUY68" i="4"/>
  <c r="DUZ68" i="4"/>
  <c r="DVA68" i="4"/>
  <c r="DVB68" i="4"/>
  <c r="DVC68" i="4"/>
  <c r="DVD68" i="4"/>
  <c r="DVE68" i="4"/>
  <c r="DVF68" i="4"/>
  <c r="DVG68" i="4"/>
  <c r="DVH68" i="4"/>
  <c r="DVI68" i="4"/>
  <c r="DVJ68" i="4"/>
  <c r="DVK68" i="4"/>
  <c r="DVL68" i="4"/>
  <c r="DVM68" i="4"/>
  <c r="DVN68" i="4"/>
  <c r="DVO68" i="4"/>
  <c r="DVP68" i="4"/>
  <c r="DVQ68" i="4"/>
  <c r="DVR68" i="4"/>
  <c r="DVS68" i="4"/>
  <c r="DVT68" i="4"/>
  <c r="DVU68" i="4"/>
  <c r="DVV68" i="4"/>
  <c r="DVW68" i="4"/>
  <c r="DVX68" i="4"/>
  <c r="DVY68" i="4"/>
  <c r="DVZ68" i="4"/>
  <c r="DWA68" i="4"/>
  <c r="DWB68" i="4"/>
  <c r="DWC68" i="4"/>
  <c r="DWD68" i="4"/>
  <c r="DWE68" i="4"/>
  <c r="DWF68" i="4"/>
  <c r="DWG68" i="4"/>
  <c r="DWH68" i="4"/>
  <c r="DWI68" i="4"/>
  <c r="DWJ68" i="4"/>
  <c r="DWK68" i="4"/>
  <c r="DWL68" i="4"/>
  <c r="DWM68" i="4"/>
  <c r="DWN68" i="4"/>
  <c r="DWO68" i="4"/>
  <c r="DWP68" i="4"/>
  <c r="DWQ68" i="4"/>
  <c r="DWR68" i="4"/>
  <c r="DWS68" i="4"/>
  <c r="DWT68" i="4"/>
  <c r="DWU68" i="4"/>
  <c r="DWV68" i="4"/>
  <c r="DWW68" i="4"/>
  <c r="DWX68" i="4"/>
  <c r="DWY68" i="4"/>
  <c r="DWZ68" i="4"/>
  <c r="DXA68" i="4"/>
  <c r="DXB68" i="4"/>
  <c r="DXC68" i="4"/>
  <c r="DXD68" i="4"/>
  <c r="DXE68" i="4"/>
  <c r="DXF68" i="4"/>
  <c r="DXG68" i="4"/>
  <c r="DXH68" i="4"/>
  <c r="DXI68" i="4"/>
  <c r="DXJ68" i="4"/>
  <c r="DXK68" i="4"/>
  <c r="DXL68" i="4"/>
  <c r="DXM68" i="4"/>
  <c r="DXN68" i="4"/>
  <c r="DXO68" i="4"/>
  <c r="DXP68" i="4"/>
  <c r="DXQ68" i="4"/>
  <c r="DXR68" i="4"/>
  <c r="DXS68" i="4"/>
  <c r="DXT68" i="4"/>
  <c r="DXU68" i="4"/>
  <c r="DXV68" i="4"/>
  <c r="DXW68" i="4"/>
  <c r="DXX68" i="4"/>
  <c r="DXY68" i="4"/>
  <c r="DXZ68" i="4"/>
  <c r="DYA68" i="4"/>
  <c r="DYB68" i="4"/>
  <c r="DYC68" i="4"/>
  <c r="DYD68" i="4"/>
  <c r="DYE68" i="4"/>
  <c r="DYF68" i="4"/>
  <c r="DYG68" i="4"/>
  <c r="DYH68" i="4"/>
  <c r="DYI68" i="4"/>
  <c r="DYJ68" i="4"/>
  <c r="DYK68" i="4"/>
  <c r="DYL68" i="4"/>
  <c r="DYM68" i="4"/>
  <c r="DYN68" i="4"/>
  <c r="DYO68" i="4"/>
  <c r="DYP68" i="4"/>
  <c r="DYQ68" i="4"/>
  <c r="DYR68" i="4"/>
  <c r="DYS68" i="4"/>
  <c r="DYT68" i="4"/>
  <c r="DYU68" i="4"/>
  <c r="DYV68" i="4"/>
  <c r="DYW68" i="4"/>
  <c r="DYX68" i="4"/>
  <c r="DYY68" i="4"/>
  <c r="DYZ68" i="4"/>
  <c r="DZA68" i="4"/>
  <c r="DZB68" i="4"/>
  <c r="DZC68" i="4"/>
  <c r="DZD68" i="4"/>
  <c r="DZE68" i="4"/>
  <c r="DZF68" i="4"/>
  <c r="DZG68" i="4"/>
  <c r="DZH68" i="4"/>
  <c r="DZI68" i="4"/>
  <c r="DZJ68" i="4"/>
  <c r="DZK68" i="4"/>
  <c r="DZL68" i="4"/>
  <c r="DZM68" i="4"/>
  <c r="DZN68" i="4"/>
  <c r="DZO68" i="4"/>
  <c r="DZP68" i="4"/>
  <c r="DZQ68" i="4"/>
  <c r="DZR68" i="4"/>
  <c r="DZS68" i="4"/>
  <c r="DZT68" i="4"/>
  <c r="DZU68" i="4"/>
  <c r="DZV68" i="4"/>
  <c r="DZW68" i="4"/>
  <c r="DZX68" i="4"/>
  <c r="DZY68" i="4"/>
  <c r="DZZ68" i="4"/>
  <c r="EAA68" i="4"/>
  <c r="EAB68" i="4"/>
  <c r="EAC68" i="4"/>
  <c r="EAD68" i="4"/>
  <c r="EAE68" i="4"/>
  <c r="EAF68" i="4"/>
  <c r="EAG68" i="4"/>
  <c r="EAH68" i="4"/>
  <c r="EAI68" i="4"/>
  <c r="EAJ68" i="4"/>
  <c r="EAK68" i="4"/>
  <c r="EAL68" i="4"/>
  <c r="EAM68" i="4"/>
  <c r="EAN68" i="4"/>
  <c r="EAO68" i="4"/>
  <c r="EAP68" i="4"/>
  <c r="EAQ68" i="4"/>
  <c r="EAR68" i="4"/>
  <c r="EAS68" i="4"/>
  <c r="EAT68" i="4"/>
  <c r="EAU68" i="4"/>
  <c r="EAV68" i="4"/>
  <c r="EAW68" i="4"/>
  <c r="EAX68" i="4"/>
  <c r="EAY68" i="4"/>
  <c r="EAZ68" i="4"/>
  <c r="EBA68" i="4"/>
  <c r="EBB68" i="4"/>
  <c r="EBC68" i="4"/>
  <c r="EBD68" i="4"/>
  <c r="EBE68" i="4"/>
  <c r="EBF68" i="4"/>
  <c r="EBG68" i="4"/>
  <c r="EBH68" i="4"/>
  <c r="EBI68" i="4"/>
  <c r="EBJ68" i="4"/>
  <c r="EBK68" i="4"/>
  <c r="EBL68" i="4"/>
  <c r="EBM68" i="4"/>
  <c r="EBN68" i="4"/>
  <c r="EBO68" i="4"/>
  <c r="EBP68" i="4"/>
  <c r="EBQ68" i="4"/>
  <c r="EBR68" i="4"/>
  <c r="EBS68" i="4"/>
  <c r="EBT68" i="4"/>
  <c r="EBU68" i="4"/>
  <c r="EBV68" i="4"/>
  <c r="EBW68" i="4"/>
  <c r="EBX68" i="4"/>
  <c r="EBY68" i="4"/>
  <c r="EBZ68" i="4"/>
  <c r="ECA68" i="4"/>
  <c r="ECB68" i="4"/>
  <c r="ECC68" i="4"/>
  <c r="ECD68" i="4"/>
  <c r="ECE68" i="4"/>
  <c r="ECF68" i="4"/>
  <c r="ECG68" i="4"/>
  <c r="ECH68" i="4"/>
  <c r="ECI68" i="4"/>
  <c r="ECJ68" i="4"/>
  <c r="ECK68" i="4"/>
  <c r="ECL68" i="4"/>
  <c r="ECM68" i="4"/>
  <c r="ECN68" i="4"/>
  <c r="ECO68" i="4"/>
  <c r="ECP68" i="4"/>
  <c r="ECQ68" i="4"/>
  <c r="ECR68" i="4"/>
  <c r="ECS68" i="4"/>
  <c r="ECT68" i="4"/>
  <c r="ECU68" i="4"/>
  <c r="ECV68" i="4"/>
  <c r="ECW68" i="4"/>
  <c r="ECX68" i="4"/>
  <c r="ECY68" i="4"/>
  <c r="ECZ68" i="4"/>
  <c r="EDA68" i="4"/>
  <c r="EDB68" i="4"/>
  <c r="EDC68" i="4"/>
  <c r="EDD68" i="4"/>
  <c r="EDE68" i="4"/>
  <c r="EDF68" i="4"/>
  <c r="EDG68" i="4"/>
  <c r="EDH68" i="4"/>
  <c r="EDI68" i="4"/>
  <c r="EDJ68" i="4"/>
  <c r="EDK68" i="4"/>
  <c r="EDL68" i="4"/>
  <c r="EDM68" i="4"/>
  <c r="EDN68" i="4"/>
  <c r="EDO68" i="4"/>
  <c r="EDP68" i="4"/>
  <c r="EDQ68" i="4"/>
  <c r="EDR68" i="4"/>
  <c r="EDS68" i="4"/>
  <c r="EDT68" i="4"/>
  <c r="EDU68" i="4"/>
  <c r="EDV68" i="4"/>
  <c r="EDW68" i="4"/>
  <c r="EDX68" i="4"/>
  <c r="EDY68" i="4"/>
  <c r="EDZ68" i="4"/>
  <c r="EEA68" i="4"/>
  <c r="EEB68" i="4"/>
  <c r="EEC68" i="4"/>
  <c r="EED68" i="4"/>
  <c r="EEE68" i="4"/>
  <c r="EEF68" i="4"/>
  <c r="EEG68" i="4"/>
  <c r="EEH68" i="4"/>
  <c r="EEI68" i="4"/>
  <c r="EEJ68" i="4"/>
  <c r="EEK68" i="4"/>
  <c r="EEL68" i="4"/>
  <c r="EEM68" i="4"/>
  <c r="EEN68" i="4"/>
  <c r="EEO68" i="4"/>
  <c r="EEP68" i="4"/>
  <c r="EEQ68" i="4"/>
  <c r="EER68" i="4"/>
  <c r="EES68" i="4"/>
  <c r="EET68" i="4"/>
  <c r="EEU68" i="4"/>
  <c r="EEV68" i="4"/>
  <c r="EEW68" i="4"/>
  <c r="EEX68" i="4"/>
  <c r="EEY68" i="4"/>
  <c r="EEZ68" i="4"/>
  <c r="EFA68" i="4"/>
  <c r="EFB68" i="4"/>
  <c r="EFC68" i="4"/>
  <c r="EFD68" i="4"/>
  <c r="EFE68" i="4"/>
  <c r="EFF68" i="4"/>
  <c r="EFG68" i="4"/>
  <c r="EFH68" i="4"/>
  <c r="EFI68" i="4"/>
  <c r="EFJ68" i="4"/>
  <c r="EFK68" i="4"/>
  <c r="EFL68" i="4"/>
  <c r="EFM68" i="4"/>
  <c r="EFN68" i="4"/>
  <c r="EFO68" i="4"/>
  <c r="EFP68" i="4"/>
  <c r="EFQ68" i="4"/>
  <c r="EFR68" i="4"/>
  <c r="EFS68" i="4"/>
  <c r="EFT68" i="4"/>
  <c r="EFU68" i="4"/>
  <c r="EFV68" i="4"/>
  <c r="EFW68" i="4"/>
  <c r="EFX68" i="4"/>
  <c r="EFY68" i="4"/>
  <c r="EFZ68" i="4"/>
  <c r="EGA68" i="4"/>
  <c r="EGB68" i="4"/>
  <c r="EGC68" i="4"/>
  <c r="EGD68" i="4"/>
  <c r="EGE68" i="4"/>
  <c r="EGF68" i="4"/>
  <c r="EGG68" i="4"/>
  <c r="EGH68" i="4"/>
  <c r="EGI68" i="4"/>
  <c r="EGJ68" i="4"/>
  <c r="EGK68" i="4"/>
  <c r="EGL68" i="4"/>
  <c r="EGM68" i="4"/>
  <c r="EGN68" i="4"/>
  <c r="EGO68" i="4"/>
  <c r="EGP68" i="4"/>
  <c r="EGQ68" i="4"/>
  <c r="EGR68" i="4"/>
  <c r="EGS68" i="4"/>
  <c r="EGT68" i="4"/>
  <c r="EGU68" i="4"/>
  <c r="EGV68" i="4"/>
  <c r="EGW68" i="4"/>
  <c r="EGX68" i="4"/>
  <c r="EGY68" i="4"/>
  <c r="EGZ68" i="4"/>
  <c r="EHA68" i="4"/>
  <c r="EHB68" i="4"/>
  <c r="EHC68" i="4"/>
  <c r="EHD68" i="4"/>
  <c r="EHE68" i="4"/>
  <c r="EHF68" i="4"/>
  <c r="EHG68" i="4"/>
  <c r="EHH68" i="4"/>
  <c r="EHI68" i="4"/>
  <c r="EHJ68" i="4"/>
  <c r="EHK68" i="4"/>
  <c r="EHL68" i="4"/>
  <c r="EHM68" i="4"/>
  <c r="EHN68" i="4"/>
  <c r="EHO68" i="4"/>
  <c r="EHP68" i="4"/>
  <c r="EHQ68" i="4"/>
  <c r="EHR68" i="4"/>
  <c r="EHS68" i="4"/>
  <c r="EHT68" i="4"/>
  <c r="EHU68" i="4"/>
  <c r="EHV68" i="4"/>
  <c r="EHW68" i="4"/>
  <c r="EHX68" i="4"/>
  <c r="EHY68" i="4"/>
  <c r="EHZ68" i="4"/>
  <c r="EIA68" i="4"/>
  <c r="EIB68" i="4"/>
  <c r="EIC68" i="4"/>
  <c r="EID68" i="4"/>
  <c r="EIE68" i="4"/>
  <c r="EIF68" i="4"/>
  <c r="EIG68" i="4"/>
  <c r="EIH68" i="4"/>
  <c r="EII68" i="4"/>
  <c r="EIJ68" i="4"/>
  <c r="EIK68" i="4"/>
  <c r="EIL68" i="4"/>
  <c r="EIM68" i="4"/>
  <c r="EIN68" i="4"/>
  <c r="EIO68" i="4"/>
  <c r="EIP68" i="4"/>
  <c r="EIQ68" i="4"/>
  <c r="EIR68" i="4"/>
  <c r="EIS68" i="4"/>
  <c r="EIT68" i="4"/>
  <c r="EIU68" i="4"/>
  <c r="EIV68" i="4"/>
  <c r="EIW68" i="4"/>
  <c r="EIX68" i="4"/>
  <c r="EIY68" i="4"/>
  <c r="EIZ68" i="4"/>
  <c r="EJA68" i="4"/>
  <c r="EJB68" i="4"/>
  <c r="EJC68" i="4"/>
  <c r="EJD68" i="4"/>
  <c r="EJE68" i="4"/>
  <c r="EJF68" i="4"/>
  <c r="EJG68" i="4"/>
  <c r="EJH68" i="4"/>
  <c r="EJI68" i="4"/>
  <c r="EJJ68" i="4"/>
  <c r="EJK68" i="4"/>
  <c r="EJL68" i="4"/>
  <c r="EJM68" i="4"/>
  <c r="EJN68" i="4"/>
  <c r="EJO68" i="4"/>
  <c r="EJP68" i="4"/>
  <c r="EJQ68" i="4"/>
  <c r="EJR68" i="4"/>
  <c r="EJS68" i="4"/>
  <c r="EJT68" i="4"/>
  <c r="EJU68" i="4"/>
  <c r="EJV68" i="4"/>
  <c r="EJW68" i="4"/>
  <c r="EJX68" i="4"/>
  <c r="EJY68" i="4"/>
  <c r="EJZ68" i="4"/>
  <c r="EKA68" i="4"/>
  <c r="EKB68" i="4"/>
  <c r="EKC68" i="4"/>
  <c r="EKD68" i="4"/>
  <c r="EKE68" i="4"/>
  <c r="EKF68" i="4"/>
  <c r="EKG68" i="4"/>
  <c r="EKH68" i="4"/>
  <c r="EKI68" i="4"/>
  <c r="EKJ68" i="4"/>
  <c r="EKK68" i="4"/>
  <c r="EKL68" i="4"/>
  <c r="EKM68" i="4"/>
  <c r="EKN68" i="4"/>
  <c r="EKO68" i="4"/>
  <c r="EKP68" i="4"/>
  <c r="EKQ68" i="4"/>
  <c r="EKR68" i="4"/>
  <c r="EKS68" i="4"/>
  <c r="EKT68" i="4"/>
  <c r="EKU68" i="4"/>
  <c r="EKV68" i="4"/>
  <c r="EKW68" i="4"/>
  <c r="EKX68" i="4"/>
  <c r="EKY68" i="4"/>
  <c r="EKZ68" i="4"/>
  <c r="ELA68" i="4"/>
  <c r="ELB68" i="4"/>
  <c r="ELC68" i="4"/>
  <c r="ELD68" i="4"/>
  <c r="ELE68" i="4"/>
  <c r="ELF68" i="4"/>
  <c r="ELG68" i="4"/>
  <c r="ELH68" i="4"/>
  <c r="ELI68" i="4"/>
  <c r="ELJ68" i="4"/>
  <c r="ELK68" i="4"/>
  <c r="ELL68" i="4"/>
  <c r="ELM68" i="4"/>
  <c r="ELN68" i="4"/>
  <c r="ELO68" i="4"/>
  <c r="ELP68" i="4"/>
  <c r="ELQ68" i="4"/>
  <c r="ELR68" i="4"/>
  <c r="ELS68" i="4"/>
  <c r="ELT68" i="4"/>
  <c r="ELU68" i="4"/>
  <c r="ELV68" i="4"/>
  <c r="ELW68" i="4"/>
  <c r="ELX68" i="4"/>
  <c r="ELY68" i="4"/>
  <c r="ELZ68" i="4"/>
  <c r="EMA68" i="4"/>
  <c r="EMB68" i="4"/>
  <c r="EMC68" i="4"/>
  <c r="EMD68" i="4"/>
  <c r="EME68" i="4"/>
  <c r="EMF68" i="4"/>
  <c r="EMG68" i="4"/>
  <c r="EMH68" i="4"/>
  <c r="EMI68" i="4"/>
  <c r="EMJ68" i="4"/>
  <c r="EMK68" i="4"/>
  <c r="EML68" i="4"/>
  <c r="EMM68" i="4"/>
  <c r="EMN68" i="4"/>
  <c r="EMO68" i="4"/>
  <c r="EMP68" i="4"/>
  <c r="EMQ68" i="4"/>
  <c r="EMR68" i="4"/>
  <c r="EMS68" i="4"/>
  <c r="EMT68" i="4"/>
  <c r="EMU68" i="4"/>
  <c r="EMV68" i="4"/>
  <c r="EMW68" i="4"/>
  <c r="EMX68" i="4"/>
  <c r="EMY68" i="4"/>
  <c r="EMZ68" i="4"/>
  <c r="ENA68" i="4"/>
  <c r="ENB68" i="4"/>
  <c r="ENC68" i="4"/>
  <c r="END68" i="4"/>
  <c r="ENE68" i="4"/>
  <c r="ENF68" i="4"/>
  <c r="ENG68" i="4"/>
  <c r="ENH68" i="4"/>
  <c r="ENI68" i="4"/>
  <c r="ENJ68" i="4"/>
  <c r="ENK68" i="4"/>
  <c r="ENL68" i="4"/>
  <c r="ENM68" i="4"/>
  <c r="ENN68" i="4"/>
  <c r="ENO68" i="4"/>
  <c r="ENP68" i="4"/>
  <c r="ENQ68" i="4"/>
  <c r="ENR68" i="4"/>
  <c r="ENS68" i="4"/>
  <c r="ENT68" i="4"/>
  <c r="ENU68" i="4"/>
  <c r="ENV68" i="4"/>
  <c r="ENW68" i="4"/>
  <c r="ENX68" i="4"/>
  <c r="ENY68" i="4"/>
  <c r="ENZ68" i="4"/>
  <c r="EOA68" i="4"/>
  <c r="EOB68" i="4"/>
  <c r="EOC68" i="4"/>
  <c r="EOD68" i="4"/>
  <c r="EOE68" i="4"/>
  <c r="EOF68" i="4"/>
  <c r="EOG68" i="4"/>
  <c r="EOH68" i="4"/>
  <c r="EOI68" i="4"/>
  <c r="EOJ68" i="4"/>
  <c r="EOK68" i="4"/>
  <c r="EOL68" i="4"/>
  <c r="EOM68" i="4"/>
  <c r="EON68" i="4"/>
  <c r="EOO68" i="4"/>
  <c r="EOP68" i="4"/>
  <c r="EOQ68" i="4"/>
  <c r="EOR68" i="4"/>
  <c r="EOS68" i="4"/>
  <c r="EOT68" i="4"/>
  <c r="EOU68" i="4"/>
  <c r="EOV68" i="4"/>
  <c r="EOW68" i="4"/>
  <c r="EOX68" i="4"/>
  <c r="EOY68" i="4"/>
  <c r="EOZ68" i="4"/>
  <c r="EPA68" i="4"/>
  <c r="EPB68" i="4"/>
  <c r="EPC68" i="4"/>
  <c r="EPD68" i="4"/>
  <c r="EPE68" i="4"/>
  <c r="EPF68" i="4"/>
  <c r="EPG68" i="4"/>
  <c r="EPH68" i="4"/>
  <c r="EPI68" i="4"/>
  <c r="EPJ68" i="4"/>
  <c r="EPK68" i="4"/>
  <c r="EPL68" i="4"/>
  <c r="EPM68" i="4"/>
  <c r="EPN68" i="4"/>
  <c r="EPO68" i="4"/>
  <c r="EPP68" i="4"/>
  <c r="EPQ68" i="4"/>
  <c r="EPR68" i="4"/>
  <c r="EPS68" i="4"/>
  <c r="EPT68" i="4"/>
  <c r="EPU68" i="4"/>
  <c r="EPV68" i="4"/>
  <c r="EPW68" i="4"/>
  <c r="EPX68" i="4"/>
  <c r="EPY68" i="4"/>
  <c r="EPZ68" i="4"/>
  <c r="EQA68" i="4"/>
  <c r="EQB68" i="4"/>
  <c r="EQC68" i="4"/>
  <c r="EQD68" i="4"/>
  <c r="EQE68" i="4"/>
  <c r="EQF68" i="4"/>
  <c r="EQG68" i="4"/>
  <c r="EQH68" i="4"/>
  <c r="EQI68" i="4"/>
  <c r="EQJ68" i="4"/>
  <c r="EQK68" i="4"/>
  <c r="EQL68" i="4"/>
  <c r="EQM68" i="4"/>
  <c r="EQN68" i="4"/>
  <c r="EQO68" i="4"/>
  <c r="EQP68" i="4"/>
  <c r="EQQ68" i="4"/>
  <c r="EQR68" i="4"/>
  <c r="EQS68" i="4"/>
  <c r="EQT68" i="4"/>
  <c r="EQU68" i="4"/>
  <c r="EQV68" i="4"/>
  <c r="EQW68" i="4"/>
  <c r="EQX68" i="4"/>
  <c r="EQY68" i="4"/>
  <c r="EQZ68" i="4"/>
  <c r="ERA68" i="4"/>
  <c r="ERB68" i="4"/>
  <c r="ERC68" i="4"/>
  <c r="ERD68" i="4"/>
  <c r="ERE68" i="4"/>
  <c r="ERF68" i="4"/>
  <c r="ERG68" i="4"/>
  <c r="ERH68" i="4"/>
  <c r="ERI68" i="4"/>
  <c r="ERJ68" i="4"/>
  <c r="ERK68" i="4"/>
  <c r="ERL68" i="4"/>
  <c r="ERM68" i="4"/>
  <c r="ERN68" i="4"/>
  <c r="ERO68" i="4"/>
  <c r="ERP68" i="4"/>
  <c r="ERQ68" i="4"/>
  <c r="ERR68" i="4"/>
  <c r="ERS68" i="4"/>
  <c r="ERT68" i="4"/>
  <c r="ERU68" i="4"/>
  <c r="ERV68" i="4"/>
  <c r="ERW68" i="4"/>
  <c r="ERX68" i="4"/>
  <c r="ERY68" i="4"/>
  <c r="ERZ68" i="4"/>
  <c r="ESA68" i="4"/>
  <c r="ESB68" i="4"/>
  <c r="ESC68" i="4"/>
  <c r="ESD68" i="4"/>
  <c r="ESE68" i="4"/>
  <c r="ESF68" i="4"/>
  <c r="ESG68" i="4"/>
  <c r="ESH68" i="4"/>
  <c r="ESI68" i="4"/>
  <c r="ESJ68" i="4"/>
  <c r="ESK68" i="4"/>
  <c r="ESL68" i="4"/>
  <c r="ESM68" i="4"/>
  <c r="ESN68" i="4"/>
  <c r="ESO68" i="4"/>
  <c r="ESP68" i="4"/>
  <c r="ESQ68" i="4"/>
  <c r="ESR68" i="4"/>
  <c r="ESS68" i="4"/>
  <c r="EST68" i="4"/>
  <c r="ESU68" i="4"/>
  <c r="ESV68" i="4"/>
  <c r="ESW68" i="4"/>
  <c r="ESX68" i="4"/>
  <c r="ESY68" i="4"/>
  <c r="ESZ68" i="4"/>
  <c r="ETA68" i="4"/>
  <c r="ETB68" i="4"/>
  <c r="ETC68" i="4"/>
  <c r="ETD68" i="4"/>
  <c r="ETE68" i="4"/>
  <c r="ETF68" i="4"/>
  <c r="ETG68" i="4"/>
  <c r="ETH68" i="4"/>
  <c r="ETI68" i="4"/>
  <c r="ETJ68" i="4"/>
  <c r="ETK68" i="4"/>
  <c r="ETL68" i="4"/>
  <c r="ETM68" i="4"/>
  <c r="ETN68" i="4"/>
  <c r="ETO68" i="4"/>
  <c r="ETP68" i="4"/>
  <c r="ETQ68" i="4"/>
  <c r="ETR68" i="4"/>
  <c r="ETS68" i="4"/>
  <c r="ETT68" i="4"/>
  <c r="ETU68" i="4"/>
  <c r="ETV68" i="4"/>
  <c r="ETW68" i="4"/>
  <c r="ETX68" i="4"/>
  <c r="ETY68" i="4"/>
  <c r="ETZ68" i="4"/>
  <c r="EUA68" i="4"/>
  <c r="EUB68" i="4"/>
  <c r="EUC68" i="4"/>
  <c r="EUD68" i="4"/>
  <c r="EUE68" i="4"/>
  <c r="EUF68" i="4"/>
  <c r="EUG68" i="4"/>
  <c r="EUH68" i="4"/>
  <c r="EUI68" i="4"/>
  <c r="EUJ68" i="4"/>
  <c r="EUK68" i="4"/>
  <c r="EUL68" i="4"/>
  <c r="EUM68" i="4"/>
  <c r="EUN68" i="4"/>
  <c r="EUO68" i="4"/>
  <c r="EUP68" i="4"/>
  <c r="EUQ68" i="4"/>
  <c r="EUR68" i="4"/>
  <c r="EUS68" i="4"/>
  <c r="EUT68" i="4"/>
  <c r="EUU68" i="4"/>
  <c r="EUV68" i="4"/>
  <c r="EUW68" i="4"/>
  <c r="EUX68" i="4"/>
  <c r="EUY68" i="4"/>
  <c r="EUZ68" i="4"/>
  <c r="EVA68" i="4"/>
  <c r="EVB68" i="4"/>
  <c r="EVC68" i="4"/>
  <c r="EVD68" i="4"/>
  <c r="EVE68" i="4"/>
  <c r="EVF68" i="4"/>
  <c r="EVG68" i="4"/>
  <c r="EVH68" i="4"/>
  <c r="EVI68" i="4"/>
  <c r="EVJ68" i="4"/>
  <c r="EVK68" i="4"/>
  <c r="EVL68" i="4"/>
  <c r="EVM68" i="4"/>
  <c r="EVN68" i="4"/>
  <c r="EVO68" i="4"/>
  <c r="EVP68" i="4"/>
  <c r="EVQ68" i="4"/>
  <c r="EVR68" i="4"/>
  <c r="EVS68" i="4"/>
  <c r="EVT68" i="4"/>
  <c r="EVU68" i="4"/>
  <c r="EVV68" i="4"/>
  <c r="EVW68" i="4"/>
  <c r="EVX68" i="4"/>
  <c r="EVY68" i="4"/>
  <c r="EVZ68" i="4"/>
  <c r="EWA68" i="4"/>
  <c r="EWB68" i="4"/>
  <c r="EWC68" i="4"/>
  <c r="EWD68" i="4"/>
  <c r="EWE68" i="4"/>
  <c r="EWF68" i="4"/>
  <c r="EWG68" i="4"/>
  <c r="EWH68" i="4"/>
  <c r="EWI68" i="4"/>
  <c r="EWJ68" i="4"/>
  <c r="EWK68" i="4"/>
  <c r="EWL68" i="4"/>
  <c r="EWM68" i="4"/>
  <c r="EWN68" i="4"/>
  <c r="EWO68" i="4"/>
  <c r="EWP68" i="4"/>
  <c r="EWQ68" i="4"/>
  <c r="EWR68" i="4"/>
  <c r="EWS68" i="4"/>
  <c r="EWT68" i="4"/>
  <c r="EWU68" i="4"/>
  <c r="EWV68" i="4"/>
  <c r="EWW68" i="4"/>
  <c r="EWX68" i="4"/>
  <c r="EWY68" i="4"/>
  <c r="EWZ68" i="4"/>
  <c r="EXA68" i="4"/>
  <c r="EXB68" i="4"/>
  <c r="EXC68" i="4"/>
  <c r="EXD68" i="4"/>
  <c r="EXE68" i="4"/>
  <c r="EXF68" i="4"/>
  <c r="EXG68" i="4"/>
  <c r="EXH68" i="4"/>
  <c r="EXI68" i="4"/>
  <c r="EXJ68" i="4"/>
  <c r="EXK68" i="4"/>
  <c r="EXL68" i="4"/>
  <c r="EXM68" i="4"/>
  <c r="EXN68" i="4"/>
  <c r="EXO68" i="4"/>
  <c r="EXP68" i="4"/>
  <c r="EXQ68" i="4"/>
  <c r="EXR68" i="4"/>
  <c r="EXS68" i="4"/>
  <c r="EXT68" i="4"/>
  <c r="EXU68" i="4"/>
  <c r="EXV68" i="4"/>
  <c r="EXW68" i="4"/>
  <c r="EXX68" i="4"/>
  <c r="EXY68" i="4"/>
  <c r="EXZ68" i="4"/>
  <c r="EYA68" i="4"/>
  <c r="EYB68" i="4"/>
  <c r="EYC68" i="4"/>
  <c r="EYD68" i="4"/>
  <c r="EYE68" i="4"/>
  <c r="EYF68" i="4"/>
  <c r="EYG68" i="4"/>
  <c r="EYH68" i="4"/>
  <c r="EYI68" i="4"/>
  <c r="EYJ68" i="4"/>
  <c r="EYK68" i="4"/>
  <c r="EYL68" i="4"/>
  <c r="EYM68" i="4"/>
  <c r="EYN68" i="4"/>
  <c r="EYO68" i="4"/>
  <c r="EYP68" i="4"/>
  <c r="EYQ68" i="4"/>
  <c r="EYR68" i="4"/>
  <c r="EYS68" i="4"/>
  <c r="EYT68" i="4"/>
  <c r="EYU68" i="4"/>
  <c r="EYV68" i="4"/>
  <c r="EYW68" i="4"/>
  <c r="EYX68" i="4"/>
  <c r="EYY68" i="4"/>
  <c r="EYZ68" i="4"/>
  <c r="EZA68" i="4"/>
  <c r="EZB68" i="4"/>
  <c r="EZC68" i="4"/>
  <c r="EZD68" i="4"/>
  <c r="EZE68" i="4"/>
  <c r="EZF68" i="4"/>
  <c r="EZG68" i="4"/>
  <c r="EZH68" i="4"/>
  <c r="EZI68" i="4"/>
  <c r="EZJ68" i="4"/>
  <c r="EZK68" i="4"/>
  <c r="EZL68" i="4"/>
  <c r="EZM68" i="4"/>
  <c r="EZN68" i="4"/>
  <c r="EZO68" i="4"/>
  <c r="EZP68" i="4"/>
  <c r="EZQ68" i="4"/>
  <c r="EZR68" i="4"/>
  <c r="EZS68" i="4"/>
  <c r="EZT68" i="4"/>
  <c r="EZU68" i="4"/>
  <c r="EZV68" i="4"/>
  <c r="EZW68" i="4"/>
  <c r="EZX68" i="4"/>
  <c r="EZY68" i="4"/>
  <c r="EZZ68" i="4"/>
  <c r="FAA68" i="4"/>
  <c r="FAB68" i="4"/>
  <c r="FAC68" i="4"/>
  <c r="FAD68" i="4"/>
  <c r="FAE68" i="4"/>
  <c r="FAF68" i="4"/>
  <c r="FAG68" i="4"/>
  <c r="FAH68" i="4"/>
  <c r="FAI68" i="4"/>
  <c r="FAJ68" i="4"/>
  <c r="FAK68" i="4"/>
  <c r="FAL68" i="4"/>
  <c r="FAM68" i="4"/>
  <c r="FAN68" i="4"/>
  <c r="FAO68" i="4"/>
  <c r="FAP68" i="4"/>
  <c r="FAQ68" i="4"/>
  <c r="FAR68" i="4"/>
  <c r="FAS68" i="4"/>
  <c r="FAT68" i="4"/>
  <c r="FAU68" i="4"/>
  <c r="FAV68" i="4"/>
  <c r="FAW68" i="4"/>
  <c r="FAX68" i="4"/>
  <c r="FAY68" i="4"/>
  <c r="FAZ68" i="4"/>
  <c r="FBA68" i="4"/>
  <c r="FBB68" i="4"/>
  <c r="FBC68" i="4"/>
  <c r="FBD68" i="4"/>
  <c r="FBE68" i="4"/>
  <c r="FBF68" i="4"/>
  <c r="FBG68" i="4"/>
  <c r="FBH68" i="4"/>
  <c r="FBI68" i="4"/>
  <c r="FBJ68" i="4"/>
  <c r="FBK68" i="4"/>
  <c r="FBL68" i="4"/>
  <c r="FBM68" i="4"/>
  <c r="FBN68" i="4"/>
  <c r="FBO68" i="4"/>
  <c r="FBP68" i="4"/>
  <c r="FBQ68" i="4"/>
  <c r="FBR68" i="4"/>
  <c r="FBS68" i="4"/>
  <c r="FBT68" i="4"/>
  <c r="FBU68" i="4"/>
  <c r="FBV68" i="4"/>
  <c r="FBW68" i="4"/>
  <c r="FBX68" i="4"/>
  <c r="FBY68" i="4"/>
  <c r="FBZ68" i="4"/>
  <c r="FCA68" i="4"/>
  <c r="FCB68" i="4"/>
  <c r="FCC68" i="4"/>
  <c r="FCD68" i="4"/>
  <c r="FCE68" i="4"/>
  <c r="FCF68" i="4"/>
  <c r="FCG68" i="4"/>
  <c r="FCH68" i="4"/>
  <c r="FCI68" i="4"/>
  <c r="FCJ68" i="4"/>
  <c r="FCK68" i="4"/>
  <c r="FCL68" i="4"/>
  <c r="FCM68" i="4"/>
  <c r="FCN68" i="4"/>
  <c r="FCO68" i="4"/>
  <c r="FCP68" i="4"/>
  <c r="FCQ68" i="4"/>
  <c r="FCR68" i="4"/>
  <c r="FCS68" i="4"/>
  <c r="FCT68" i="4"/>
  <c r="FCU68" i="4"/>
  <c r="FCV68" i="4"/>
  <c r="FCW68" i="4"/>
  <c r="FCX68" i="4"/>
  <c r="FCY68" i="4"/>
  <c r="FCZ68" i="4"/>
  <c r="FDA68" i="4"/>
  <c r="FDB68" i="4"/>
  <c r="FDC68" i="4"/>
  <c r="FDD68" i="4"/>
  <c r="FDE68" i="4"/>
  <c r="FDF68" i="4"/>
  <c r="FDG68" i="4"/>
  <c r="FDH68" i="4"/>
  <c r="FDI68" i="4"/>
  <c r="FDJ68" i="4"/>
  <c r="FDK68" i="4"/>
  <c r="FDL68" i="4"/>
  <c r="FDM68" i="4"/>
  <c r="FDN68" i="4"/>
  <c r="FDO68" i="4"/>
  <c r="FDP68" i="4"/>
  <c r="FDQ68" i="4"/>
  <c r="FDR68" i="4"/>
  <c r="FDS68" i="4"/>
  <c r="FDT68" i="4"/>
  <c r="FDU68" i="4"/>
  <c r="FDV68" i="4"/>
  <c r="FDW68" i="4"/>
  <c r="FDX68" i="4"/>
  <c r="FDY68" i="4"/>
  <c r="FDZ68" i="4"/>
  <c r="FEA68" i="4"/>
  <c r="FEB68" i="4"/>
  <c r="FEC68" i="4"/>
  <c r="FED68" i="4"/>
  <c r="FEE68" i="4"/>
  <c r="FEF68" i="4"/>
  <c r="FEG68" i="4"/>
  <c r="FEH68" i="4"/>
  <c r="FEI68" i="4"/>
  <c r="FEJ68" i="4"/>
  <c r="FEK68" i="4"/>
  <c r="FEL68" i="4"/>
  <c r="FEM68" i="4"/>
  <c r="FEN68" i="4"/>
  <c r="FEO68" i="4"/>
  <c r="FEP68" i="4"/>
  <c r="FEQ68" i="4"/>
  <c r="FER68" i="4"/>
  <c r="FES68" i="4"/>
  <c r="FET68" i="4"/>
  <c r="FEU68" i="4"/>
  <c r="FEV68" i="4"/>
  <c r="FEW68" i="4"/>
  <c r="FEX68" i="4"/>
  <c r="FEY68" i="4"/>
  <c r="FEZ68" i="4"/>
  <c r="FFA68" i="4"/>
  <c r="FFB68" i="4"/>
  <c r="FFC68" i="4"/>
  <c r="FFD68" i="4"/>
  <c r="FFE68" i="4"/>
  <c r="FFF68" i="4"/>
  <c r="FFG68" i="4"/>
  <c r="FFH68" i="4"/>
  <c r="FFI68" i="4"/>
  <c r="FFJ68" i="4"/>
  <c r="FFK68" i="4"/>
  <c r="FFL68" i="4"/>
  <c r="FFM68" i="4"/>
  <c r="FFN68" i="4"/>
  <c r="FFO68" i="4"/>
  <c r="FFP68" i="4"/>
  <c r="FFQ68" i="4"/>
  <c r="FFR68" i="4"/>
  <c r="FFS68" i="4"/>
  <c r="FFT68" i="4"/>
  <c r="FFU68" i="4"/>
  <c r="FFV68" i="4"/>
  <c r="FFW68" i="4"/>
  <c r="FFX68" i="4"/>
  <c r="FFY68" i="4"/>
  <c r="FFZ68" i="4"/>
  <c r="FGA68" i="4"/>
  <c r="FGB68" i="4"/>
  <c r="FGC68" i="4"/>
  <c r="FGD68" i="4"/>
  <c r="FGE68" i="4"/>
  <c r="FGF68" i="4"/>
  <c r="FGG68" i="4"/>
  <c r="FGH68" i="4"/>
  <c r="FGI68" i="4"/>
  <c r="FGJ68" i="4"/>
  <c r="FGK68" i="4"/>
  <c r="FGL68" i="4"/>
  <c r="FGM68" i="4"/>
  <c r="FGN68" i="4"/>
  <c r="FGO68" i="4"/>
  <c r="FGP68" i="4"/>
  <c r="FGQ68" i="4"/>
  <c r="FGR68" i="4"/>
  <c r="FGS68" i="4"/>
  <c r="FGT68" i="4"/>
  <c r="FGU68" i="4"/>
  <c r="FGV68" i="4"/>
  <c r="FGW68" i="4"/>
  <c r="FGX68" i="4"/>
  <c r="FGY68" i="4"/>
  <c r="FGZ68" i="4"/>
  <c r="FHA68" i="4"/>
  <c r="FHB68" i="4"/>
  <c r="FHC68" i="4"/>
  <c r="FHD68" i="4"/>
  <c r="FHE68" i="4"/>
  <c r="FHF68" i="4"/>
  <c r="FHG68" i="4"/>
  <c r="FHH68" i="4"/>
  <c r="FHI68" i="4"/>
  <c r="FHJ68" i="4"/>
  <c r="FHK68" i="4"/>
  <c r="FHL68" i="4"/>
  <c r="FHM68" i="4"/>
  <c r="FHN68" i="4"/>
  <c r="FHO68" i="4"/>
  <c r="FHP68" i="4"/>
  <c r="FHQ68" i="4"/>
  <c r="FHR68" i="4"/>
  <c r="FHS68" i="4"/>
  <c r="FHT68" i="4"/>
  <c r="FHU68" i="4"/>
  <c r="FHV68" i="4"/>
  <c r="FHW68" i="4"/>
  <c r="FHX68" i="4"/>
  <c r="FHY68" i="4"/>
  <c r="FHZ68" i="4"/>
  <c r="FIA68" i="4"/>
  <c r="FIB68" i="4"/>
  <c r="FIC68" i="4"/>
  <c r="FID68" i="4"/>
  <c r="FIE68" i="4"/>
  <c r="FIF68" i="4"/>
  <c r="FIG68" i="4"/>
  <c r="FIH68" i="4"/>
  <c r="FII68" i="4"/>
  <c r="FIJ68" i="4"/>
  <c r="FIK68" i="4"/>
  <c r="FIL68" i="4"/>
  <c r="FIM68" i="4"/>
  <c r="FIN68" i="4"/>
  <c r="FIO68" i="4"/>
  <c r="FIP68" i="4"/>
  <c r="FIQ68" i="4"/>
  <c r="FIR68" i="4"/>
  <c r="FIS68" i="4"/>
  <c r="FIT68" i="4"/>
  <c r="FIU68" i="4"/>
  <c r="FIV68" i="4"/>
  <c r="FIW68" i="4"/>
  <c r="FIX68" i="4"/>
  <c r="FIY68" i="4"/>
  <c r="FIZ68" i="4"/>
  <c r="FJA68" i="4"/>
  <c r="FJB68" i="4"/>
  <c r="FJC68" i="4"/>
  <c r="FJD68" i="4"/>
  <c r="FJE68" i="4"/>
  <c r="FJF68" i="4"/>
  <c r="FJG68" i="4"/>
  <c r="FJH68" i="4"/>
  <c r="FJI68" i="4"/>
  <c r="FJJ68" i="4"/>
  <c r="FJK68" i="4"/>
  <c r="FJL68" i="4"/>
  <c r="FJM68" i="4"/>
  <c r="FJN68" i="4"/>
  <c r="FJO68" i="4"/>
  <c r="FJP68" i="4"/>
  <c r="FJQ68" i="4"/>
  <c r="FJR68" i="4"/>
  <c r="FJS68" i="4"/>
  <c r="FJT68" i="4"/>
  <c r="FJU68" i="4"/>
  <c r="FJV68" i="4"/>
  <c r="FJW68" i="4"/>
  <c r="FJX68" i="4"/>
  <c r="FJY68" i="4"/>
  <c r="FJZ68" i="4"/>
  <c r="FKA68" i="4"/>
  <c r="FKB68" i="4"/>
  <c r="FKC68" i="4"/>
  <c r="FKD68" i="4"/>
  <c r="FKE68" i="4"/>
  <c r="FKF68" i="4"/>
  <c r="FKG68" i="4"/>
  <c r="FKH68" i="4"/>
  <c r="FKI68" i="4"/>
  <c r="FKJ68" i="4"/>
  <c r="FKK68" i="4"/>
  <c r="FKL68" i="4"/>
  <c r="FKM68" i="4"/>
  <c r="FKN68" i="4"/>
  <c r="FKO68" i="4"/>
  <c r="FKP68" i="4"/>
  <c r="FKQ68" i="4"/>
  <c r="FKR68" i="4"/>
  <c r="FKS68" i="4"/>
  <c r="FKT68" i="4"/>
  <c r="FKU68" i="4"/>
  <c r="FKV68" i="4"/>
  <c r="FKW68" i="4"/>
  <c r="FKX68" i="4"/>
  <c r="FKY68" i="4"/>
  <c r="FKZ68" i="4"/>
  <c r="FLA68" i="4"/>
  <c r="FLB68" i="4"/>
  <c r="FLC68" i="4"/>
  <c r="FLD68" i="4"/>
  <c r="FLE68" i="4"/>
  <c r="FLF68" i="4"/>
  <c r="FLG68" i="4"/>
  <c r="FLH68" i="4"/>
  <c r="FLI68" i="4"/>
  <c r="FLJ68" i="4"/>
  <c r="FLK68" i="4"/>
  <c r="FLL68" i="4"/>
  <c r="FLM68" i="4"/>
  <c r="FLN68" i="4"/>
  <c r="FLO68" i="4"/>
  <c r="FLP68" i="4"/>
  <c r="FLQ68" i="4"/>
  <c r="FLR68" i="4"/>
  <c r="FLS68" i="4"/>
  <c r="FLT68" i="4"/>
  <c r="FLU68" i="4"/>
  <c r="FLV68" i="4"/>
  <c r="FLW68" i="4"/>
  <c r="FLX68" i="4"/>
  <c r="FLY68" i="4"/>
  <c r="FLZ68" i="4"/>
  <c r="FMA68" i="4"/>
  <c r="FMB68" i="4"/>
  <c r="FMC68" i="4"/>
  <c r="FMD68" i="4"/>
  <c r="FME68" i="4"/>
  <c r="FMF68" i="4"/>
  <c r="FMG68" i="4"/>
  <c r="FMH68" i="4"/>
  <c r="FMI68" i="4"/>
  <c r="FMJ68" i="4"/>
  <c r="FMK68" i="4"/>
  <c r="FML68" i="4"/>
  <c r="FMM68" i="4"/>
  <c r="FMN68" i="4"/>
  <c r="FMO68" i="4"/>
  <c r="FMP68" i="4"/>
  <c r="FMQ68" i="4"/>
  <c r="FMR68" i="4"/>
  <c r="FMS68" i="4"/>
  <c r="FMT68" i="4"/>
  <c r="FMU68" i="4"/>
  <c r="FMV68" i="4"/>
  <c r="FMW68" i="4"/>
  <c r="FMX68" i="4"/>
  <c r="FMY68" i="4"/>
  <c r="FMZ68" i="4"/>
  <c r="FNA68" i="4"/>
  <c r="FNB68" i="4"/>
  <c r="FNC68" i="4"/>
  <c r="FND68" i="4"/>
  <c r="FNE68" i="4"/>
  <c r="FNF68" i="4"/>
  <c r="FNG68" i="4"/>
  <c r="FNH68" i="4"/>
  <c r="FNI68" i="4"/>
  <c r="FNJ68" i="4"/>
  <c r="FNK68" i="4"/>
  <c r="FNL68" i="4"/>
  <c r="FNM68" i="4"/>
  <c r="FNN68" i="4"/>
  <c r="FNO68" i="4"/>
  <c r="FNP68" i="4"/>
  <c r="FNQ68" i="4"/>
  <c r="FNR68" i="4"/>
  <c r="FNS68" i="4"/>
  <c r="FNT68" i="4"/>
  <c r="FNU68" i="4"/>
  <c r="FNV68" i="4"/>
  <c r="FNW68" i="4"/>
  <c r="FNX68" i="4"/>
  <c r="FNY68" i="4"/>
  <c r="FNZ68" i="4"/>
  <c r="FOA68" i="4"/>
  <c r="FOB68" i="4"/>
  <c r="FOC68" i="4"/>
  <c r="FOD68" i="4"/>
  <c r="FOE68" i="4"/>
  <c r="FOF68" i="4"/>
  <c r="FOG68" i="4"/>
  <c r="FOH68" i="4"/>
  <c r="FOI68" i="4"/>
  <c r="FOJ68" i="4"/>
  <c r="FOK68" i="4"/>
  <c r="FOL68" i="4"/>
  <c r="FOM68" i="4"/>
  <c r="FON68" i="4"/>
  <c r="FOO68" i="4"/>
  <c r="FOP68" i="4"/>
  <c r="FOQ68" i="4"/>
  <c r="FOR68" i="4"/>
  <c r="FOS68" i="4"/>
  <c r="FOT68" i="4"/>
  <c r="FOU68" i="4"/>
  <c r="FOV68" i="4"/>
  <c r="FOW68" i="4"/>
  <c r="FOX68" i="4"/>
  <c r="FOY68" i="4"/>
  <c r="FOZ68" i="4"/>
  <c r="FPA68" i="4"/>
  <c r="FPB68" i="4"/>
  <c r="FPC68" i="4"/>
  <c r="FPD68" i="4"/>
  <c r="FPE68" i="4"/>
  <c r="FPF68" i="4"/>
  <c r="FPG68" i="4"/>
  <c r="FPH68" i="4"/>
  <c r="FPI68" i="4"/>
  <c r="FPJ68" i="4"/>
  <c r="FPK68" i="4"/>
  <c r="FPL68" i="4"/>
  <c r="FPM68" i="4"/>
  <c r="FPN68" i="4"/>
  <c r="FPO68" i="4"/>
  <c r="FPP68" i="4"/>
  <c r="FPQ68" i="4"/>
  <c r="FPR68" i="4"/>
  <c r="FPS68" i="4"/>
  <c r="FPT68" i="4"/>
  <c r="FPU68" i="4"/>
  <c r="FPV68" i="4"/>
  <c r="FPW68" i="4"/>
  <c r="FPX68" i="4"/>
  <c r="FPY68" i="4"/>
  <c r="FPZ68" i="4"/>
  <c r="FQA68" i="4"/>
  <c r="FQB68" i="4"/>
  <c r="FQC68" i="4"/>
  <c r="FQD68" i="4"/>
  <c r="FQE68" i="4"/>
  <c r="FQF68" i="4"/>
  <c r="FQG68" i="4"/>
  <c r="FQH68" i="4"/>
  <c r="FQI68" i="4"/>
  <c r="FQJ68" i="4"/>
  <c r="FQK68" i="4"/>
  <c r="FQL68" i="4"/>
  <c r="FQM68" i="4"/>
  <c r="FQN68" i="4"/>
  <c r="FQO68" i="4"/>
  <c r="FQP68" i="4"/>
  <c r="FQQ68" i="4"/>
  <c r="FQR68" i="4"/>
  <c r="FQS68" i="4"/>
  <c r="FQT68" i="4"/>
  <c r="FQU68" i="4"/>
  <c r="FQV68" i="4"/>
  <c r="FQW68" i="4"/>
  <c r="FQX68" i="4"/>
  <c r="FQY68" i="4"/>
  <c r="FQZ68" i="4"/>
  <c r="FRA68" i="4"/>
  <c r="FRB68" i="4"/>
  <c r="FRC68" i="4"/>
  <c r="FRD68" i="4"/>
  <c r="FRE68" i="4"/>
  <c r="FRF68" i="4"/>
  <c r="FRG68" i="4"/>
  <c r="FRH68" i="4"/>
  <c r="FRI68" i="4"/>
  <c r="FRJ68" i="4"/>
  <c r="FRK68" i="4"/>
  <c r="FRL68" i="4"/>
  <c r="FRM68" i="4"/>
  <c r="FRN68" i="4"/>
  <c r="FRO68" i="4"/>
  <c r="FRP68" i="4"/>
  <c r="FRQ68" i="4"/>
  <c r="FRR68" i="4"/>
  <c r="FRS68" i="4"/>
  <c r="FRT68" i="4"/>
  <c r="FRU68" i="4"/>
  <c r="FRV68" i="4"/>
  <c r="FRW68" i="4"/>
  <c r="FRX68" i="4"/>
  <c r="FRY68" i="4"/>
  <c r="FRZ68" i="4"/>
  <c r="FSA68" i="4"/>
  <c r="FSB68" i="4"/>
  <c r="FSC68" i="4"/>
  <c r="FSD68" i="4"/>
  <c r="FSE68" i="4"/>
  <c r="FSF68" i="4"/>
  <c r="FSG68" i="4"/>
  <c r="FSH68" i="4"/>
  <c r="FSI68" i="4"/>
  <c r="FSJ68" i="4"/>
  <c r="FSK68" i="4"/>
  <c r="FSL68" i="4"/>
  <c r="FSM68" i="4"/>
  <c r="FSN68" i="4"/>
  <c r="FSO68" i="4"/>
  <c r="FSP68" i="4"/>
  <c r="FSQ68" i="4"/>
  <c r="FSR68" i="4"/>
  <c r="FSS68" i="4"/>
  <c r="FST68" i="4"/>
  <c r="FSU68" i="4"/>
  <c r="FSV68" i="4"/>
  <c r="FSW68" i="4"/>
  <c r="FSX68" i="4"/>
  <c r="FSY68" i="4"/>
  <c r="FSZ68" i="4"/>
  <c r="FTA68" i="4"/>
  <c r="FTB68" i="4"/>
  <c r="FTC68" i="4"/>
  <c r="FTD68" i="4"/>
  <c r="FTE68" i="4"/>
  <c r="FTF68" i="4"/>
  <c r="FTG68" i="4"/>
  <c r="FTH68" i="4"/>
  <c r="FTI68" i="4"/>
  <c r="FTJ68" i="4"/>
  <c r="FTK68" i="4"/>
  <c r="FTL68" i="4"/>
  <c r="FTM68" i="4"/>
  <c r="FTN68" i="4"/>
  <c r="FTO68" i="4"/>
  <c r="FTP68" i="4"/>
  <c r="FTQ68" i="4"/>
  <c r="FTR68" i="4"/>
  <c r="FTS68" i="4"/>
  <c r="FTT68" i="4"/>
  <c r="FTU68" i="4"/>
  <c r="FTV68" i="4"/>
  <c r="FTW68" i="4"/>
  <c r="FTX68" i="4"/>
  <c r="FTY68" i="4"/>
  <c r="FTZ68" i="4"/>
  <c r="FUA68" i="4"/>
  <c r="FUB68" i="4"/>
  <c r="FUC68" i="4"/>
  <c r="FUD68" i="4"/>
  <c r="FUE68" i="4"/>
  <c r="FUF68" i="4"/>
  <c r="FUG68" i="4"/>
  <c r="FUH68" i="4"/>
  <c r="FUI68" i="4"/>
  <c r="FUJ68" i="4"/>
  <c r="FUK68" i="4"/>
  <c r="FUL68" i="4"/>
  <c r="FUM68" i="4"/>
  <c r="FUN68" i="4"/>
  <c r="FUO68" i="4"/>
  <c r="FUP68" i="4"/>
  <c r="FUQ68" i="4"/>
  <c r="FUR68" i="4"/>
  <c r="FUS68" i="4"/>
  <c r="FUT68" i="4"/>
  <c r="FUU68" i="4"/>
  <c r="FUV68" i="4"/>
  <c r="FUW68" i="4"/>
  <c r="FUX68" i="4"/>
  <c r="FUY68" i="4"/>
  <c r="FUZ68" i="4"/>
  <c r="FVA68" i="4"/>
  <c r="FVB68" i="4"/>
  <c r="FVC68" i="4"/>
  <c r="FVD68" i="4"/>
  <c r="FVE68" i="4"/>
  <c r="FVF68" i="4"/>
  <c r="FVG68" i="4"/>
  <c r="FVH68" i="4"/>
  <c r="FVI68" i="4"/>
  <c r="FVJ68" i="4"/>
  <c r="FVK68" i="4"/>
  <c r="FVL68" i="4"/>
  <c r="FVM68" i="4"/>
  <c r="FVN68" i="4"/>
  <c r="FVO68" i="4"/>
  <c r="FVP68" i="4"/>
  <c r="FVQ68" i="4"/>
  <c r="FVR68" i="4"/>
  <c r="FVS68" i="4"/>
  <c r="FVT68" i="4"/>
  <c r="FVU68" i="4"/>
  <c r="FVV68" i="4"/>
  <c r="FVW68" i="4"/>
  <c r="FVX68" i="4"/>
  <c r="FVY68" i="4"/>
  <c r="FVZ68" i="4"/>
  <c r="FWA68" i="4"/>
  <c r="FWB68" i="4"/>
  <c r="FWC68" i="4"/>
  <c r="FWD68" i="4"/>
  <c r="FWE68" i="4"/>
  <c r="FWF68" i="4"/>
  <c r="FWG68" i="4"/>
  <c r="FWH68" i="4"/>
  <c r="FWI68" i="4"/>
  <c r="FWJ68" i="4"/>
  <c r="FWK68" i="4"/>
  <c r="FWL68" i="4"/>
  <c r="FWM68" i="4"/>
  <c r="FWN68" i="4"/>
  <c r="FWO68" i="4"/>
  <c r="FWP68" i="4"/>
  <c r="FWQ68" i="4"/>
  <c r="FWR68" i="4"/>
  <c r="FWS68" i="4"/>
  <c r="FWT68" i="4"/>
  <c r="FWU68" i="4"/>
  <c r="FWV68" i="4"/>
  <c r="FWW68" i="4"/>
  <c r="FWX68" i="4"/>
  <c r="FWY68" i="4"/>
  <c r="FWZ68" i="4"/>
  <c r="FXA68" i="4"/>
  <c r="FXB68" i="4"/>
  <c r="FXC68" i="4"/>
  <c r="FXD68" i="4"/>
  <c r="FXE68" i="4"/>
  <c r="FXF68" i="4"/>
  <c r="FXG68" i="4"/>
  <c r="FXH68" i="4"/>
  <c r="FXI68" i="4"/>
  <c r="FXJ68" i="4"/>
  <c r="FXK68" i="4"/>
  <c r="FXL68" i="4"/>
  <c r="FXM68" i="4"/>
  <c r="FXN68" i="4"/>
  <c r="FXO68" i="4"/>
  <c r="FXP68" i="4"/>
  <c r="FXQ68" i="4"/>
  <c r="FXR68" i="4"/>
  <c r="FXS68" i="4"/>
  <c r="FXT68" i="4"/>
  <c r="FXU68" i="4"/>
  <c r="FXV68" i="4"/>
  <c r="FXW68" i="4"/>
  <c r="FXX68" i="4"/>
  <c r="FXY68" i="4"/>
  <c r="FXZ68" i="4"/>
  <c r="FYA68" i="4"/>
  <c r="FYB68" i="4"/>
  <c r="FYC68" i="4"/>
  <c r="FYD68" i="4"/>
  <c r="FYE68" i="4"/>
  <c r="FYF68" i="4"/>
  <c r="FYG68" i="4"/>
  <c r="FYH68" i="4"/>
  <c r="FYI68" i="4"/>
  <c r="FYJ68" i="4"/>
  <c r="FYK68" i="4"/>
  <c r="FYL68" i="4"/>
  <c r="FYM68" i="4"/>
  <c r="FYN68" i="4"/>
  <c r="FYO68" i="4"/>
  <c r="FYP68" i="4"/>
  <c r="FYQ68" i="4"/>
  <c r="FYR68" i="4"/>
  <c r="FYS68" i="4"/>
  <c r="FYT68" i="4"/>
  <c r="FYU68" i="4"/>
  <c r="FYV68" i="4"/>
  <c r="FYW68" i="4"/>
  <c r="FYX68" i="4"/>
  <c r="FYY68" i="4"/>
  <c r="FYZ68" i="4"/>
  <c r="FZA68" i="4"/>
  <c r="FZB68" i="4"/>
  <c r="FZC68" i="4"/>
  <c r="FZD68" i="4"/>
  <c r="FZE68" i="4"/>
  <c r="FZF68" i="4"/>
  <c r="FZG68" i="4"/>
  <c r="FZH68" i="4"/>
  <c r="FZI68" i="4"/>
  <c r="FZJ68" i="4"/>
  <c r="FZK68" i="4"/>
  <c r="FZL68" i="4"/>
  <c r="FZM68" i="4"/>
  <c r="FZN68" i="4"/>
  <c r="FZO68" i="4"/>
  <c r="FZP68" i="4"/>
  <c r="FZQ68" i="4"/>
  <c r="FZR68" i="4"/>
  <c r="FZS68" i="4"/>
  <c r="FZT68" i="4"/>
  <c r="FZU68" i="4"/>
  <c r="FZV68" i="4"/>
  <c r="FZW68" i="4"/>
  <c r="FZX68" i="4"/>
  <c r="FZY68" i="4"/>
  <c r="FZZ68" i="4"/>
  <c r="GAA68" i="4"/>
  <c r="GAB68" i="4"/>
  <c r="GAC68" i="4"/>
  <c r="GAD68" i="4"/>
  <c r="GAE68" i="4"/>
  <c r="GAF68" i="4"/>
  <c r="GAG68" i="4"/>
  <c r="GAH68" i="4"/>
  <c r="GAI68" i="4"/>
  <c r="GAJ68" i="4"/>
  <c r="GAK68" i="4"/>
  <c r="GAL68" i="4"/>
  <c r="GAM68" i="4"/>
  <c r="GAN68" i="4"/>
  <c r="GAO68" i="4"/>
  <c r="GAP68" i="4"/>
  <c r="GAQ68" i="4"/>
  <c r="GAR68" i="4"/>
  <c r="GAS68" i="4"/>
  <c r="GAT68" i="4"/>
  <c r="GAU68" i="4"/>
  <c r="GAV68" i="4"/>
  <c r="GAW68" i="4"/>
  <c r="GAX68" i="4"/>
  <c r="GAY68" i="4"/>
  <c r="GAZ68" i="4"/>
  <c r="GBA68" i="4"/>
  <c r="GBB68" i="4"/>
  <c r="GBC68" i="4"/>
  <c r="GBD68" i="4"/>
  <c r="GBE68" i="4"/>
  <c r="GBF68" i="4"/>
  <c r="GBG68" i="4"/>
  <c r="GBH68" i="4"/>
  <c r="GBI68" i="4"/>
  <c r="GBJ68" i="4"/>
  <c r="GBK68" i="4"/>
  <c r="GBL68" i="4"/>
  <c r="GBM68" i="4"/>
  <c r="GBN68" i="4"/>
  <c r="GBO68" i="4"/>
  <c r="GBP68" i="4"/>
  <c r="GBQ68" i="4"/>
  <c r="GBR68" i="4"/>
  <c r="GBS68" i="4"/>
  <c r="GBT68" i="4"/>
  <c r="GBU68" i="4"/>
  <c r="GBV68" i="4"/>
  <c r="GBW68" i="4"/>
  <c r="GBX68" i="4"/>
  <c r="GBY68" i="4"/>
  <c r="GBZ68" i="4"/>
  <c r="GCA68" i="4"/>
  <c r="GCB68" i="4"/>
  <c r="GCC68" i="4"/>
  <c r="GCD68" i="4"/>
  <c r="GCE68" i="4"/>
  <c r="GCF68" i="4"/>
  <c r="GCG68" i="4"/>
  <c r="GCH68" i="4"/>
  <c r="GCI68" i="4"/>
  <c r="GCJ68" i="4"/>
  <c r="GCK68" i="4"/>
  <c r="GCL68" i="4"/>
  <c r="GCM68" i="4"/>
  <c r="GCN68" i="4"/>
  <c r="GCO68" i="4"/>
  <c r="GCP68" i="4"/>
  <c r="GCQ68" i="4"/>
  <c r="GCR68" i="4"/>
  <c r="GCS68" i="4"/>
  <c r="GCT68" i="4"/>
  <c r="GCU68" i="4"/>
  <c r="GCV68" i="4"/>
  <c r="GCW68" i="4"/>
  <c r="GCX68" i="4"/>
  <c r="GCY68" i="4"/>
  <c r="GCZ68" i="4"/>
  <c r="GDA68" i="4"/>
  <c r="GDB68" i="4"/>
  <c r="GDC68" i="4"/>
  <c r="GDD68" i="4"/>
  <c r="GDE68" i="4"/>
  <c r="GDF68" i="4"/>
  <c r="GDG68" i="4"/>
  <c r="GDH68" i="4"/>
  <c r="GDI68" i="4"/>
  <c r="GDJ68" i="4"/>
  <c r="GDK68" i="4"/>
  <c r="GDL68" i="4"/>
  <c r="GDM68" i="4"/>
  <c r="GDN68" i="4"/>
  <c r="GDO68" i="4"/>
  <c r="GDP68" i="4"/>
  <c r="GDQ68" i="4"/>
  <c r="GDR68" i="4"/>
  <c r="GDS68" i="4"/>
  <c r="GDT68" i="4"/>
  <c r="GDU68" i="4"/>
  <c r="GDV68" i="4"/>
  <c r="GDW68" i="4"/>
  <c r="GDX68" i="4"/>
  <c r="GDY68" i="4"/>
  <c r="GDZ68" i="4"/>
  <c r="GEA68" i="4"/>
  <c r="GEB68" i="4"/>
  <c r="GEC68" i="4"/>
  <c r="GED68" i="4"/>
  <c r="GEE68" i="4"/>
  <c r="GEF68" i="4"/>
  <c r="GEG68" i="4"/>
  <c r="GEH68" i="4"/>
  <c r="GEI68" i="4"/>
  <c r="GEJ68" i="4"/>
  <c r="GEK68" i="4"/>
  <c r="GEL68" i="4"/>
  <c r="GEM68" i="4"/>
  <c r="GEN68" i="4"/>
  <c r="GEO68" i="4"/>
  <c r="GEP68" i="4"/>
  <c r="GEQ68" i="4"/>
  <c r="GER68" i="4"/>
  <c r="GES68" i="4"/>
  <c r="GET68" i="4"/>
  <c r="GEU68" i="4"/>
  <c r="GEV68" i="4"/>
  <c r="GEW68" i="4"/>
  <c r="GEX68" i="4"/>
  <c r="GEY68" i="4"/>
  <c r="GEZ68" i="4"/>
  <c r="GFA68" i="4"/>
  <c r="GFB68" i="4"/>
  <c r="GFC68" i="4"/>
  <c r="GFD68" i="4"/>
  <c r="GFE68" i="4"/>
  <c r="GFF68" i="4"/>
  <c r="GFG68" i="4"/>
  <c r="GFH68" i="4"/>
  <c r="GFI68" i="4"/>
  <c r="GFJ68" i="4"/>
  <c r="GFK68" i="4"/>
  <c r="GFL68" i="4"/>
  <c r="GFM68" i="4"/>
  <c r="GFN68" i="4"/>
  <c r="GFO68" i="4"/>
  <c r="GFP68" i="4"/>
  <c r="GFQ68" i="4"/>
  <c r="GFR68" i="4"/>
  <c r="GFS68" i="4"/>
  <c r="GFT68" i="4"/>
  <c r="GFU68" i="4"/>
  <c r="GFV68" i="4"/>
  <c r="GFW68" i="4"/>
  <c r="GFX68" i="4"/>
  <c r="GFY68" i="4"/>
  <c r="GFZ68" i="4"/>
  <c r="GGA68" i="4"/>
  <c r="GGB68" i="4"/>
  <c r="GGC68" i="4"/>
  <c r="GGD68" i="4"/>
  <c r="GGE68" i="4"/>
  <c r="GGF68" i="4"/>
  <c r="GGG68" i="4"/>
  <c r="GGH68" i="4"/>
  <c r="GGI68" i="4"/>
  <c r="GGJ68" i="4"/>
  <c r="GGK68" i="4"/>
  <c r="GGL68" i="4"/>
  <c r="GGM68" i="4"/>
  <c r="GGN68" i="4"/>
  <c r="GGO68" i="4"/>
  <c r="GGP68" i="4"/>
  <c r="GGQ68" i="4"/>
  <c r="GGR68" i="4"/>
  <c r="GGS68" i="4"/>
  <c r="GGT68" i="4"/>
  <c r="GGU68" i="4"/>
  <c r="GGV68" i="4"/>
  <c r="GGW68" i="4"/>
  <c r="GGX68" i="4"/>
  <c r="GGY68" i="4"/>
  <c r="GGZ68" i="4"/>
  <c r="GHA68" i="4"/>
  <c r="GHB68" i="4"/>
  <c r="GHC68" i="4"/>
  <c r="GHD68" i="4"/>
  <c r="GHE68" i="4"/>
  <c r="GHF68" i="4"/>
  <c r="GHG68" i="4"/>
  <c r="GHH68" i="4"/>
  <c r="GHI68" i="4"/>
  <c r="GHJ68" i="4"/>
  <c r="GHK68" i="4"/>
  <c r="GHL68" i="4"/>
  <c r="GHM68" i="4"/>
  <c r="GHN68" i="4"/>
  <c r="GHO68" i="4"/>
  <c r="GHP68" i="4"/>
  <c r="GHQ68" i="4"/>
  <c r="GHR68" i="4"/>
  <c r="GHS68" i="4"/>
  <c r="GHT68" i="4"/>
  <c r="GHU68" i="4"/>
  <c r="GHV68" i="4"/>
  <c r="GHW68" i="4"/>
  <c r="GHX68" i="4"/>
  <c r="GHY68" i="4"/>
  <c r="GHZ68" i="4"/>
  <c r="GIA68" i="4"/>
  <c r="GIB68" i="4"/>
  <c r="GIC68" i="4"/>
  <c r="GID68" i="4"/>
  <c r="GIE68" i="4"/>
  <c r="GIF68" i="4"/>
  <c r="GIG68" i="4"/>
  <c r="GIH68" i="4"/>
  <c r="GII68" i="4"/>
  <c r="GIJ68" i="4"/>
  <c r="GIK68" i="4"/>
  <c r="GIL68" i="4"/>
  <c r="GIM68" i="4"/>
  <c r="GIN68" i="4"/>
  <c r="GIO68" i="4"/>
  <c r="GIP68" i="4"/>
  <c r="GIQ68" i="4"/>
  <c r="GIR68" i="4"/>
  <c r="GIS68" i="4"/>
  <c r="GIT68" i="4"/>
  <c r="GIU68" i="4"/>
  <c r="GIV68" i="4"/>
  <c r="GIW68" i="4"/>
  <c r="GIX68" i="4"/>
  <c r="GIY68" i="4"/>
  <c r="GIZ68" i="4"/>
  <c r="GJA68" i="4"/>
  <c r="GJB68" i="4"/>
  <c r="GJC68" i="4"/>
  <c r="GJD68" i="4"/>
  <c r="GJE68" i="4"/>
  <c r="GJF68" i="4"/>
  <c r="GJG68" i="4"/>
  <c r="GJH68" i="4"/>
  <c r="GJI68" i="4"/>
  <c r="GJJ68" i="4"/>
  <c r="GJK68" i="4"/>
  <c r="GJL68" i="4"/>
  <c r="GJM68" i="4"/>
  <c r="GJN68" i="4"/>
  <c r="GJO68" i="4"/>
  <c r="GJP68" i="4"/>
  <c r="GJQ68" i="4"/>
  <c r="GJR68" i="4"/>
  <c r="GJS68" i="4"/>
  <c r="GJT68" i="4"/>
  <c r="GJU68" i="4"/>
  <c r="GJV68" i="4"/>
  <c r="GJW68" i="4"/>
  <c r="GJX68" i="4"/>
  <c r="GJY68" i="4"/>
  <c r="GJZ68" i="4"/>
  <c r="GKA68" i="4"/>
  <c r="GKB68" i="4"/>
  <c r="GKC68" i="4"/>
  <c r="GKD68" i="4"/>
  <c r="GKE68" i="4"/>
  <c r="GKF68" i="4"/>
  <c r="GKG68" i="4"/>
  <c r="GKH68" i="4"/>
  <c r="GKI68" i="4"/>
  <c r="GKJ68" i="4"/>
  <c r="GKK68" i="4"/>
  <c r="GKL68" i="4"/>
  <c r="GKM68" i="4"/>
  <c r="GKN68" i="4"/>
  <c r="GKO68" i="4"/>
  <c r="GKP68" i="4"/>
  <c r="GKQ68" i="4"/>
  <c r="GKR68" i="4"/>
  <c r="GKS68" i="4"/>
  <c r="GKT68" i="4"/>
  <c r="GKU68" i="4"/>
  <c r="GKV68" i="4"/>
  <c r="GKW68" i="4"/>
  <c r="GKX68" i="4"/>
  <c r="GKY68" i="4"/>
  <c r="GKZ68" i="4"/>
  <c r="GLA68" i="4"/>
  <c r="GLB68" i="4"/>
  <c r="GLC68" i="4"/>
  <c r="GLD68" i="4"/>
  <c r="GLE68" i="4"/>
  <c r="GLF68" i="4"/>
  <c r="GLG68" i="4"/>
  <c r="GLH68" i="4"/>
  <c r="GLI68" i="4"/>
  <c r="GLJ68" i="4"/>
  <c r="GLK68" i="4"/>
  <c r="GLL68" i="4"/>
  <c r="GLM68" i="4"/>
  <c r="GLN68" i="4"/>
  <c r="GLO68" i="4"/>
  <c r="GLP68" i="4"/>
  <c r="GLQ68" i="4"/>
  <c r="GLR68" i="4"/>
  <c r="GLS68" i="4"/>
  <c r="GLT68" i="4"/>
  <c r="GLU68" i="4"/>
  <c r="GLV68" i="4"/>
  <c r="GLW68" i="4"/>
  <c r="GLX68" i="4"/>
  <c r="GLY68" i="4"/>
  <c r="GLZ68" i="4"/>
  <c r="GMA68" i="4"/>
  <c r="GMB68" i="4"/>
  <c r="GMC68" i="4"/>
  <c r="GMD68" i="4"/>
  <c r="GME68" i="4"/>
  <c r="GMF68" i="4"/>
  <c r="GMG68" i="4"/>
  <c r="GMH68" i="4"/>
  <c r="GMI68" i="4"/>
  <c r="GMJ68" i="4"/>
  <c r="GMK68" i="4"/>
  <c r="GML68" i="4"/>
  <c r="GMM68" i="4"/>
  <c r="GMN68" i="4"/>
  <c r="GMO68" i="4"/>
  <c r="GMP68" i="4"/>
  <c r="GMQ68" i="4"/>
  <c r="GMR68" i="4"/>
  <c r="GMS68" i="4"/>
  <c r="GMT68" i="4"/>
  <c r="GMU68" i="4"/>
  <c r="GMV68" i="4"/>
  <c r="GMW68" i="4"/>
  <c r="GMX68" i="4"/>
  <c r="GMY68" i="4"/>
  <c r="GMZ68" i="4"/>
  <c r="GNA68" i="4"/>
  <c r="GNB68" i="4"/>
  <c r="GNC68" i="4"/>
  <c r="GND68" i="4"/>
  <c r="GNE68" i="4"/>
  <c r="GNF68" i="4"/>
  <c r="GNG68" i="4"/>
  <c r="GNH68" i="4"/>
  <c r="GNI68" i="4"/>
  <c r="GNJ68" i="4"/>
  <c r="GNK68" i="4"/>
  <c r="GNL68" i="4"/>
  <c r="GNM68" i="4"/>
  <c r="GNN68" i="4"/>
  <c r="GNO68" i="4"/>
  <c r="GNP68" i="4"/>
  <c r="GNQ68" i="4"/>
  <c r="GNR68" i="4"/>
  <c r="GNS68" i="4"/>
  <c r="GNT68" i="4"/>
  <c r="GNU68" i="4"/>
  <c r="GNV68" i="4"/>
  <c r="GNW68" i="4"/>
  <c r="GNX68" i="4"/>
  <c r="GNY68" i="4"/>
  <c r="GNZ68" i="4"/>
  <c r="GOA68" i="4"/>
  <c r="GOB68" i="4"/>
  <c r="GOC68" i="4"/>
  <c r="GOD68" i="4"/>
  <c r="GOE68" i="4"/>
  <c r="GOF68" i="4"/>
  <c r="GOG68" i="4"/>
  <c r="GOH68" i="4"/>
  <c r="GOI68" i="4"/>
  <c r="GOJ68" i="4"/>
  <c r="GOK68" i="4"/>
  <c r="GOL68" i="4"/>
  <c r="GOM68" i="4"/>
  <c r="GON68" i="4"/>
  <c r="GOO68" i="4"/>
  <c r="GOP68" i="4"/>
  <c r="GOQ68" i="4"/>
  <c r="GOR68" i="4"/>
  <c r="GOS68" i="4"/>
  <c r="GOT68" i="4"/>
  <c r="GOU68" i="4"/>
  <c r="GOV68" i="4"/>
  <c r="GOW68" i="4"/>
  <c r="GOX68" i="4"/>
  <c r="GOY68" i="4"/>
  <c r="GOZ68" i="4"/>
  <c r="GPA68" i="4"/>
  <c r="GPB68" i="4"/>
  <c r="GPC68" i="4"/>
  <c r="GPD68" i="4"/>
  <c r="GPE68" i="4"/>
  <c r="GPF68" i="4"/>
  <c r="GPG68" i="4"/>
  <c r="GPH68" i="4"/>
  <c r="GPI68" i="4"/>
  <c r="GPJ68" i="4"/>
  <c r="GPK68" i="4"/>
  <c r="GPL68" i="4"/>
  <c r="GPM68" i="4"/>
  <c r="GPN68" i="4"/>
  <c r="GPO68" i="4"/>
  <c r="GPP68" i="4"/>
  <c r="GPQ68" i="4"/>
  <c r="GPR68" i="4"/>
  <c r="GPS68" i="4"/>
  <c r="GPT68" i="4"/>
  <c r="GPU68" i="4"/>
  <c r="GPV68" i="4"/>
  <c r="GPW68" i="4"/>
  <c r="GPX68" i="4"/>
  <c r="GPY68" i="4"/>
  <c r="GPZ68" i="4"/>
  <c r="GQA68" i="4"/>
  <c r="GQB68" i="4"/>
  <c r="GQC68" i="4"/>
  <c r="GQD68" i="4"/>
  <c r="GQE68" i="4"/>
  <c r="GQF68" i="4"/>
  <c r="GQG68" i="4"/>
  <c r="GQH68" i="4"/>
  <c r="GQI68" i="4"/>
  <c r="GQJ68" i="4"/>
  <c r="GQK68" i="4"/>
  <c r="GQL68" i="4"/>
  <c r="GQM68" i="4"/>
  <c r="GQN68" i="4"/>
  <c r="GQO68" i="4"/>
  <c r="GQP68" i="4"/>
  <c r="GQQ68" i="4"/>
  <c r="GQR68" i="4"/>
  <c r="GQS68" i="4"/>
  <c r="GQT68" i="4"/>
  <c r="GQU68" i="4"/>
  <c r="GQV68" i="4"/>
  <c r="GQW68" i="4"/>
  <c r="GQX68" i="4"/>
  <c r="GQY68" i="4"/>
  <c r="GQZ68" i="4"/>
  <c r="GRA68" i="4"/>
  <c r="GRB68" i="4"/>
  <c r="GRC68" i="4"/>
  <c r="GRD68" i="4"/>
  <c r="GRE68" i="4"/>
  <c r="GRF68" i="4"/>
  <c r="GRG68" i="4"/>
  <c r="GRH68" i="4"/>
  <c r="GRI68" i="4"/>
  <c r="GRJ68" i="4"/>
  <c r="GRK68" i="4"/>
  <c r="GRL68" i="4"/>
  <c r="GRM68" i="4"/>
  <c r="GRN68" i="4"/>
  <c r="GRO68" i="4"/>
  <c r="GRP68" i="4"/>
  <c r="GRQ68" i="4"/>
  <c r="GRR68" i="4"/>
  <c r="GRS68" i="4"/>
  <c r="GRT68" i="4"/>
  <c r="GRU68" i="4"/>
  <c r="GRV68" i="4"/>
  <c r="GRW68" i="4"/>
  <c r="GRX68" i="4"/>
  <c r="GRY68" i="4"/>
  <c r="GRZ68" i="4"/>
  <c r="GSA68" i="4"/>
  <c r="GSB68" i="4"/>
  <c r="GSC68" i="4"/>
  <c r="GSD68" i="4"/>
  <c r="GSE68" i="4"/>
  <c r="GSF68" i="4"/>
  <c r="GSG68" i="4"/>
  <c r="GSH68" i="4"/>
  <c r="GSI68" i="4"/>
  <c r="GSJ68" i="4"/>
  <c r="GSK68" i="4"/>
  <c r="GSL68" i="4"/>
  <c r="GSM68" i="4"/>
  <c r="GSN68" i="4"/>
  <c r="GSO68" i="4"/>
  <c r="GSP68" i="4"/>
  <c r="GSQ68" i="4"/>
  <c r="GSR68" i="4"/>
  <c r="GSS68" i="4"/>
  <c r="GST68" i="4"/>
  <c r="GSU68" i="4"/>
  <c r="GSV68" i="4"/>
  <c r="GSW68" i="4"/>
  <c r="GSX68" i="4"/>
  <c r="GSY68" i="4"/>
  <c r="GSZ68" i="4"/>
  <c r="GTA68" i="4"/>
  <c r="GTB68" i="4"/>
  <c r="GTC68" i="4"/>
  <c r="GTD68" i="4"/>
  <c r="GTE68" i="4"/>
  <c r="GTF68" i="4"/>
  <c r="GTG68" i="4"/>
  <c r="GTH68" i="4"/>
  <c r="GTI68" i="4"/>
  <c r="GTJ68" i="4"/>
  <c r="GTK68" i="4"/>
  <c r="GTL68" i="4"/>
  <c r="GTM68" i="4"/>
  <c r="GTN68" i="4"/>
  <c r="GTO68" i="4"/>
  <c r="GTP68" i="4"/>
  <c r="GTQ68" i="4"/>
  <c r="GTR68" i="4"/>
  <c r="GTS68" i="4"/>
  <c r="GTT68" i="4"/>
  <c r="GTU68" i="4"/>
  <c r="GTV68" i="4"/>
  <c r="GTW68" i="4"/>
  <c r="GTX68" i="4"/>
  <c r="GTY68" i="4"/>
  <c r="GTZ68" i="4"/>
  <c r="GUA68" i="4"/>
  <c r="GUB68" i="4"/>
  <c r="GUC68" i="4"/>
  <c r="GUD68" i="4"/>
  <c r="GUE68" i="4"/>
  <c r="GUF68" i="4"/>
  <c r="GUG68" i="4"/>
  <c r="GUH68" i="4"/>
  <c r="GUI68" i="4"/>
  <c r="GUJ68" i="4"/>
  <c r="GUK68" i="4"/>
  <c r="GUL68" i="4"/>
  <c r="GUM68" i="4"/>
  <c r="GUN68" i="4"/>
  <c r="GUO68" i="4"/>
  <c r="GUP68" i="4"/>
  <c r="GUQ68" i="4"/>
  <c r="GUR68" i="4"/>
  <c r="GUS68" i="4"/>
  <c r="GUT68" i="4"/>
  <c r="GUU68" i="4"/>
  <c r="GUV68" i="4"/>
  <c r="GUW68" i="4"/>
  <c r="GUX68" i="4"/>
  <c r="GUY68" i="4"/>
  <c r="GUZ68" i="4"/>
  <c r="GVA68" i="4"/>
  <c r="GVB68" i="4"/>
  <c r="GVC68" i="4"/>
  <c r="GVD68" i="4"/>
  <c r="GVE68" i="4"/>
  <c r="GVF68" i="4"/>
  <c r="GVG68" i="4"/>
  <c r="GVH68" i="4"/>
  <c r="GVI68" i="4"/>
  <c r="GVJ68" i="4"/>
  <c r="GVK68" i="4"/>
  <c r="GVL68" i="4"/>
  <c r="GVM68" i="4"/>
  <c r="GVN68" i="4"/>
  <c r="GVO68" i="4"/>
  <c r="GVP68" i="4"/>
  <c r="GVQ68" i="4"/>
  <c r="GVR68" i="4"/>
  <c r="GVS68" i="4"/>
  <c r="GVT68" i="4"/>
  <c r="GVU68" i="4"/>
  <c r="GVV68" i="4"/>
  <c r="GVW68" i="4"/>
  <c r="GVX68" i="4"/>
  <c r="GVY68" i="4"/>
  <c r="GVZ68" i="4"/>
  <c r="GWA68" i="4"/>
  <c r="GWB68" i="4"/>
  <c r="GWC68" i="4"/>
  <c r="GWD68" i="4"/>
  <c r="GWE68" i="4"/>
  <c r="GWF68" i="4"/>
  <c r="GWG68" i="4"/>
  <c r="GWH68" i="4"/>
  <c r="GWI68" i="4"/>
  <c r="GWJ68" i="4"/>
  <c r="GWK68" i="4"/>
  <c r="GWL68" i="4"/>
  <c r="GWM68" i="4"/>
  <c r="GWN68" i="4"/>
  <c r="GWO68" i="4"/>
  <c r="GWP68" i="4"/>
  <c r="GWQ68" i="4"/>
  <c r="GWR68" i="4"/>
  <c r="GWS68" i="4"/>
  <c r="GWT68" i="4"/>
  <c r="GWU68" i="4"/>
  <c r="GWV68" i="4"/>
  <c r="GWW68" i="4"/>
  <c r="GWX68" i="4"/>
  <c r="GWY68" i="4"/>
  <c r="GWZ68" i="4"/>
  <c r="GXA68" i="4"/>
  <c r="GXB68" i="4"/>
  <c r="GXC68" i="4"/>
  <c r="GXD68" i="4"/>
  <c r="GXE68" i="4"/>
  <c r="GXF68" i="4"/>
  <c r="GXG68" i="4"/>
  <c r="GXH68" i="4"/>
  <c r="GXI68" i="4"/>
  <c r="GXJ68" i="4"/>
  <c r="GXK68" i="4"/>
  <c r="GXL68" i="4"/>
  <c r="GXM68" i="4"/>
  <c r="GXN68" i="4"/>
  <c r="GXO68" i="4"/>
  <c r="GXP68" i="4"/>
  <c r="GXQ68" i="4"/>
  <c r="GXR68" i="4"/>
  <c r="GXS68" i="4"/>
  <c r="GXT68" i="4"/>
  <c r="GXU68" i="4"/>
  <c r="GXV68" i="4"/>
  <c r="GXW68" i="4"/>
  <c r="GXX68" i="4"/>
  <c r="GXY68" i="4"/>
  <c r="GXZ68" i="4"/>
  <c r="GYA68" i="4"/>
  <c r="GYB68" i="4"/>
  <c r="GYC68" i="4"/>
  <c r="GYD68" i="4"/>
  <c r="GYE68" i="4"/>
  <c r="GYF68" i="4"/>
  <c r="GYG68" i="4"/>
  <c r="GYH68" i="4"/>
  <c r="GYI68" i="4"/>
  <c r="GYJ68" i="4"/>
  <c r="GYK68" i="4"/>
  <c r="GYL68" i="4"/>
  <c r="GYM68" i="4"/>
  <c r="GYN68" i="4"/>
  <c r="GYO68" i="4"/>
  <c r="GYP68" i="4"/>
  <c r="GYQ68" i="4"/>
  <c r="GYR68" i="4"/>
  <c r="GYS68" i="4"/>
  <c r="GYT68" i="4"/>
  <c r="GYU68" i="4"/>
  <c r="GYV68" i="4"/>
  <c r="GYW68" i="4"/>
  <c r="GYX68" i="4"/>
  <c r="GYY68" i="4"/>
  <c r="GYZ68" i="4"/>
  <c r="GZA68" i="4"/>
  <c r="GZB68" i="4"/>
  <c r="GZC68" i="4"/>
  <c r="GZD68" i="4"/>
  <c r="GZE68" i="4"/>
  <c r="GZF68" i="4"/>
  <c r="GZG68" i="4"/>
  <c r="GZH68" i="4"/>
  <c r="GZI68" i="4"/>
  <c r="GZJ68" i="4"/>
  <c r="GZK68" i="4"/>
  <c r="GZL68" i="4"/>
  <c r="GZM68" i="4"/>
  <c r="GZN68" i="4"/>
  <c r="GZO68" i="4"/>
  <c r="GZP68" i="4"/>
  <c r="GZQ68" i="4"/>
  <c r="GZR68" i="4"/>
  <c r="GZS68" i="4"/>
  <c r="GZT68" i="4"/>
  <c r="GZU68" i="4"/>
  <c r="GZV68" i="4"/>
  <c r="GZW68" i="4"/>
  <c r="GZX68" i="4"/>
  <c r="GZY68" i="4"/>
  <c r="GZZ68" i="4"/>
  <c r="HAA68" i="4"/>
  <c r="HAB68" i="4"/>
  <c r="HAC68" i="4"/>
  <c r="HAD68" i="4"/>
  <c r="HAE68" i="4"/>
  <c r="HAF68" i="4"/>
  <c r="HAG68" i="4"/>
  <c r="HAH68" i="4"/>
  <c r="HAI68" i="4"/>
  <c r="HAJ68" i="4"/>
  <c r="HAK68" i="4"/>
  <c r="HAL68" i="4"/>
  <c r="HAM68" i="4"/>
  <c r="HAN68" i="4"/>
  <c r="HAO68" i="4"/>
  <c r="HAP68" i="4"/>
  <c r="HAQ68" i="4"/>
  <c r="HAR68" i="4"/>
  <c r="HAS68" i="4"/>
  <c r="HAT68" i="4"/>
  <c r="HAU68" i="4"/>
  <c r="HAV68" i="4"/>
  <c r="HAW68" i="4"/>
  <c r="HAX68" i="4"/>
  <c r="HAY68" i="4"/>
  <c r="HAZ68" i="4"/>
  <c r="HBA68" i="4"/>
  <c r="HBB68" i="4"/>
  <c r="HBC68" i="4"/>
  <c r="HBD68" i="4"/>
  <c r="HBE68" i="4"/>
  <c r="HBF68" i="4"/>
  <c r="HBG68" i="4"/>
  <c r="HBH68" i="4"/>
  <c r="HBI68" i="4"/>
  <c r="HBJ68" i="4"/>
  <c r="HBK68" i="4"/>
  <c r="HBL68" i="4"/>
  <c r="HBM68" i="4"/>
  <c r="HBN68" i="4"/>
  <c r="HBO68" i="4"/>
  <c r="HBP68" i="4"/>
  <c r="HBQ68" i="4"/>
  <c r="HBR68" i="4"/>
  <c r="HBS68" i="4"/>
  <c r="HBT68" i="4"/>
  <c r="HBU68" i="4"/>
  <c r="HBV68" i="4"/>
  <c r="HBW68" i="4"/>
  <c r="HBX68" i="4"/>
  <c r="HBY68" i="4"/>
  <c r="HBZ68" i="4"/>
  <c r="HCA68" i="4"/>
  <c r="HCB68" i="4"/>
  <c r="HCC68" i="4"/>
  <c r="HCD68" i="4"/>
  <c r="HCE68" i="4"/>
  <c r="HCF68" i="4"/>
  <c r="HCG68" i="4"/>
  <c r="HCH68" i="4"/>
  <c r="HCI68" i="4"/>
  <c r="HCJ68" i="4"/>
  <c r="HCK68" i="4"/>
  <c r="HCL68" i="4"/>
  <c r="HCM68" i="4"/>
  <c r="HCN68" i="4"/>
  <c r="HCO68" i="4"/>
  <c r="HCP68" i="4"/>
  <c r="HCQ68" i="4"/>
  <c r="HCR68" i="4"/>
  <c r="HCS68" i="4"/>
  <c r="HCT68" i="4"/>
  <c r="HCU68" i="4"/>
  <c r="HCV68" i="4"/>
  <c r="HCW68" i="4"/>
  <c r="HCX68" i="4"/>
  <c r="HCY68" i="4"/>
  <c r="HCZ68" i="4"/>
  <c r="HDA68" i="4"/>
  <c r="HDB68" i="4"/>
  <c r="HDC68" i="4"/>
  <c r="HDD68" i="4"/>
  <c r="HDE68" i="4"/>
  <c r="HDF68" i="4"/>
  <c r="HDG68" i="4"/>
  <c r="HDH68" i="4"/>
  <c r="HDI68" i="4"/>
  <c r="HDJ68" i="4"/>
  <c r="HDK68" i="4"/>
  <c r="HDL68" i="4"/>
  <c r="HDM68" i="4"/>
  <c r="HDN68" i="4"/>
  <c r="HDO68" i="4"/>
  <c r="HDP68" i="4"/>
  <c r="HDQ68" i="4"/>
  <c r="HDR68" i="4"/>
  <c r="HDS68" i="4"/>
  <c r="HDT68" i="4"/>
  <c r="HDU68" i="4"/>
  <c r="HDV68" i="4"/>
  <c r="HDW68" i="4"/>
  <c r="HDX68" i="4"/>
  <c r="HDY68" i="4"/>
  <c r="HDZ68" i="4"/>
  <c r="HEA68" i="4"/>
  <c r="HEB68" i="4"/>
  <c r="HEC68" i="4"/>
  <c r="HED68" i="4"/>
  <c r="HEE68" i="4"/>
  <c r="HEF68" i="4"/>
  <c r="HEG68" i="4"/>
  <c r="HEH68" i="4"/>
  <c r="HEI68" i="4"/>
  <c r="HEJ68" i="4"/>
  <c r="HEK68" i="4"/>
  <c r="HEL68" i="4"/>
  <c r="HEM68" i="4"/>
  <c r="HEN68" i="4"/>
  <c r="HEO68" i="4"/>
  <c r="HEP68" i="4"/>
  <c r="HEQ68" i="4"/>
  <c r="HER68" i="4"/>
  <c r="HES68" i="4"/>
  <c r="HET68" i="4"/>
  <c r="HEU68" i="4"/>
  <c r="HEV68" i="4"/>
  <c r="HEW68" i="4"/>
  <c r="HEX68" i="4"/>
  <c r="HEY68" i="4"/>
  <c r="HEZ68" i="4"/>
  <c r="HFA68" i="4"/>
  <c r="HFB68" i="4"/>
  <c r="HFC68" i="4"/>
  <c r="HFD68" i="4"/>
  <c r="HFE68" i="4"/>
  <c r="HFF68" i="4"/>
  <c r="HFG68" i="4"/>
  <c r="HFH68" i="4"/>
  <c r="HFI68" i="4"/>
  <c r="HFJ68" i="4"/>
  <c r="HFK68" i="4"/>
  <c r="HFL68" i="4"/>
  <c r="HFM68" i="4"/>
  <c r="HFN68" i="4"/>
  <c r="HFO68" i="4"/>
  <c r="HFP68" i="4"/>
  <c r="HFQ68" i="4"/>
  <c r="HFR68" i="4"/>
  <c r="HFS68" i="4"/>
  <c r="HFT68" i="4"/>
  <c r="HFU68" i="4"/>
  <c r="HFV68" i="4"/>
  <c r="HFW68" i="4"/>
  <c r="HFX68" i="4"/>
  <c r="HFY68" i="4"/>
  <c r="HFZ68" i="4"/>
  <c r="HGA68" i="4"/>
  <c r="HGB68" i="4"/>
  <c r="HGC68" i="4"/>
  <c r="HGD68" i="4"/>
  <c r="HGE68" i="4"/>
  <c r="HGF68" i="4"/>
  <c r="HGG68" i="4"/>
  <c r="HGH68" i="4"/>
  <c r="HGI68" i="4"/>
  <c r="HGJ68" i="4"/>
  <c r="HGK68" i="4"/>
  <c r="HGL68" i="4"/>
  <c r="HGM68" i="4"/>
  <c r="HGN68" i="4"/>
  <c r="HGO68" i="4"/>
  <c r="HGP68" i="4"/>
  <c r="HGQ68" i="4"/>
  <c r="HGR68" i="4"/>
  <c r="HGS68" i="4"/>
  <c r="HGT68" i="4"/>
  <c r="HGU68" i="4"/>
  <c r="HGV68" i="4"/>
  <c r="HGW68" i="4"/>
  <c r="HGX68" i="4"/>
  <c r="HGY68" i="4"/>
  <c r="HGZ68" i="4"/>
  <c r="HHA68" i="4"/>
  <c r="HHB68" i="4"/>
  <c r="HHC68" i="4"/>
  <c r="HHD68" i="4"/>
  <c r="HHE68" i="4"/>
  <c r="HHF68" i="4"/>
  <c r="HHG68" i="4"/>
  <c r="HHH68" i="4"/>
  <c r="HHI68" i="4"/>
  <c r="HHJ68" i="4"/>
  <c r="HHK68" i="4"/>
  <c r="HHL68" i="4"/>
  <c r="HHM68" i="4"/>
  <c r="HHN68" i="4"/>
  <c r="HHO68" i="4"/>
  <c r="HHP68" i="4"/>
  <c r="HHQ68" i="4"/>
  <c r="HHR68" i="4"/>
  <c r="HHS68" i="4"/>
  <c r="HHT68" i="4"/>
  <c r="HHU68" i="4"/>
  <c r="HHV68" i="4"/>
  <c r="HHW68" i="4"/>
  <c r="HHX68" i="4"/>
  <c r="HHY68" i="4"/>
  <c r="HHZ68" i="4"/>
  <c r="HIA68" i="4"/>
  <c r="HIB68" i="4"/>
  <c r="HIC68" i="4"/>
  <c r="HID68" i="4"/>
  <c r="HIE68" i="4"/>
  <c r="HIF68" i="4"/>
  <c r="HIG68" i="4"/>
  <c r="HIH68" i="4"/>
  <c r="HII68" i="4"/>
  <c r="HIJ68" i="4"/>
  <c r="HIK68" i="4"/>
  <c r="HIL68" i="4"/>
  <c r="HIM68" i="4"/>
  <c r="HIN68" i="4"/>
  <c r="HIO68" i="4"/>
  <c r="HIP68" i="4"/>
  <c r="HIQ68" i="4"/>
  <c r="HIR68" i="4"/>
  <c r="HIS68" i="4"/>
  <c r="HIT68" i="4"/>
  <c r="HIU68" i="4"/>
  <c r="HIV68" i="4"/>
  <c r="HIW68" i="4"/>
  <c r="HIX68" i="4"/>
  <c r="HIY68" i="4"/>
  <c r="HIZ68" i="4"/>
  <c r="HJA68" i="4"/>
  <c r="HJB68" i="4"/>
  <c r="HJC68" i="4"/>
  <c r="HJD68" i="4"/>
  <c r="HJE68" i="4"/>
  <c r="HJF68" i="4"/>
  <c r="HJG68" i="4"/>
  <c r="HJH68" i="4"/>
  <c r="HJI68" i="4"/>
  <c r="HJJ68" i="4"/>
  <c r="HJK68" i="4"/>
  <c r="HJL68" i="4"/>
  <c r="HJM68" i="4"/>
  <c r="HJN68" i="4"/>
  <c r="HJO68" i="4"/>
  <c r="HJP68" i="4"/>
  <c r="HJQ68" i="4"/>
  <c r="HJR68" i="4"/>
  <c r="HJS68" i="4"/>
  <c r="HJT68" i="4"/>
  <c r="HJU68" i="4"/>
  <c r="HJV68" i="4"/>
  <c r="HJW68" i="4"/>
  <c r="HJX68" i="4"/>
  <c r="HJY68" i="4"/>
  <c r="HJZ68" i="4"/>
  <c r="HKA68" i="4"/>
  <c r="HKB68" i="4"/>
  <c r="HKC68" i="4"/>
  <c r="HKD68" i="4"/>
  <c r="HKE68" i="4"/>
  <c r="HKF68" i="4"/>
  <c r="HKG68" i="4"/>
  <c r="HKH68" i="4"/>
  <c r="HKI68" i="4"/>
  <c r="HKJ68" i="4"/>
  <c r="HKK68" i="4"/>
  <c r="HKL68" i="4"/>
  <c r="HKM68" i="4"/>
  <c r="HKN68" i="4"/>
  <c r="HKO68" i="4"/>
  <c r="HKP68" i="4"/>
  <c r="HKQ68" i="4"/>
  <c r="HKR68" i="4"/>
  <c r="HKS68" i="4"/>
  <c r="HKT68" i="4"/>
  <c r="HKU68" i="4"/>
  <c r="HKV68" i="4"/>
  <c r="HKW68" i="4"/>
  <c r="HKX68" i="4"/>
  <c r="HKY68" i="4"/>
  <c r="HKZ68" i="4"/>
  <c r="HLA68" i="4"/>
  <c r="HLB68" i="4"/>
  <c r="HLC68" i="4"/>
  <c r="HLD68" i="4"/>
  <c r="HLE68" i="4"/>
  <c r="HLF68" i="4"/>
  <c r="HLG68" i="4"/>
  <c r="HLH68" i="4"/>
  <c r="HLI68" i="4"/>
  <c r="HLJ68" i="4"/>
  <c r="HLK68" i="4"/>
  <c r="HLL68" i="4"/>
  <c r="HLM68" i="4"/>
  <c r="HLN68" i="4"/>
  <c r="HLO68" i="4"/>
  <c r="HLP68" i="4"/>
  <c r="HLQ68" i="4"/>
  <c r="HLR68" i="4"/>
  <c r="HLS68" i="4"/>
  <c r="HLT68" i="4"/>
  <c r="HLU68" i="4"/>
  <c r="HLV68" i="4"/>
  <c r="HLW68" i="4"/>
  <c r="HLX68" i="4"/>
  <c r="HLY68" i="4"/>
  <c r="HLZ68" i="4"/>
  <c r="HMA68" i="4"/>
  <c r="HMB68" i="4"/>
  <c r="HMC68" i="4"/>
  <c r="HMD68" i="4"/>
  <c r="HME68" i="4"/>
  <c r="HMF68" i="4"/>
  <c r="HMG68" i="4"/>
  <c r="HMH68" i="4"/>
  <c r="HMI68" i="4"/>
  <c r="HMJ68" i="4"/>
  <c r="HMK68" i="4"/>
  <c r="HML68" i="4"/>
  <c r="HMM68" i="4"/>
  <c r="HMN68" i="4"/>
  <c r="HMO68" i="4"/>
  <c r="HMP68" i="4"/>
  <c r="HMQ68" i="4"/>
  <c r="HMR68" i="4"/>
  <c r="HMS68" i="4"/>
  <c r="HMT68" i="4"/>
  <c r="HMU68" i="4"/>
  <c r="HMV68" i="4"/>
  <c r="HMW68" i="4"/>
  <c r="HMX68" i="4"/>
  <c r="HMY68" i="4"/>
  <c r="HMZ68" i="4"/>
  <c r="HNA68" i="4"/>
  <c r="HNB68" i="4"/>
  <c r="HNC68" i="4"/>
  <c r="HND68" i="4"/>
  <c r="HNE68" i="4"/>
  <c r="HNF68" i="4"/>
  <c r="HNG68" i="4"/>
  <c r="HNH68" i="4"/>
  <c r="HNI68" i="4"/>
  <c r="HNJ68" i="4"/>
  <c r="HNK68" i="4"/>
  <c r="HNL68" i="4"/>
  <c r="HNM68" i="4"/>
  <c r="HNN68" i="4"/>
  <c r="HNO68" i="4"/>
  <c r="HNP68" i="4"/>
  <c r="HNQ68" i="4"/>
  <c r="HNR68" i="4"/>
  <c r="HNS68" i="4"/>
  <c r="HNT68" i="4"/>
  <c r="HNU68" i="4"/>
  <c r="HNV68" i="4"/>
  <c r="HNW68" i="4"/>
  <c r="HNX68" i="4"/>
  <c r="HNY68" i="4"/>
  <c r="HNZ68" i="4"/>
  <c r="HOA68" i="4"/>
  <c r="HOB68" i="4"/>
  <c r="HOC68" i="4"/>
  <c r="HOD68" i="4"/>
  <c r="HOE68" i="4"/>
  <c r="HOF68" i="4"/>
  <c r="HOG68" i="4"/>
  <c r="HOH68" i="4"/>
  <c r="HOI68" i="4"/>
  <c r="HOJ68" i="4"/>
  <c r="HOK68" i="4"/>
  <c r="HOL68" i="4"/>
  <c r="HOM68" i="4"/>
  <c r="HON68" i="4"/>
  <c r="HOO68" i="4"/>
  <c r="HOP68" i="4"/>
  <c r="HOQ68" i="4"/>
  <c r="HOR68" i="4"/>
  <c r="HOS68" i="4"/>
  <c r="HOT68" i="4"/>
  <c r="HOU68" i="4"/>
  <c r="HOV68" i="4"/>
  <c r="HOW68" i="4"/>
  <c r="HOX68" i="4"/>
  <c r="HOY68" i="4"/>
  <c r="HOZ68" i="4"/>
  <c r="HPA68" i="4"/>
  <c r="HPB68" i="4"/>
  <c r="HPC68" i="4"/>
  <c r="HPD68" i="4"/>
  <c r="HPE68" i="4"/>
  <c r="HPF68" i="4"/>
  <c r="HPG68" i="4"/>
  <c r="HPH68" i="4"/>
  <c r="HPI68" i="4"/>
  <c r="HPJ68" i="4"/>
  <c r="HPK68" i="4"/>
  <c r="HPL68" i="4"/>
  <c r="HPM68" i="4"/>
  <c r="HPN68" i="4"/>
  <c r="HPO68" i="4"/>
  <c r="HPP68" i="4"/>
  <c r="HPQ68" i="4"/>
  <c r="HPR68" i="4"/>
  <c r="HPS68" i="4"/>
  <c r="HPT68" i="4"/>
  <c r="HPU68" i="4"/>
  <c r="HPV68" i="4"/>
  <c r="HPW68" i="4"/>
  <c r="HPX68" i="4"/>
  <c r="HPY68" i="4"/>
  <c r="HPZ68" i="4"/>
  <c r="HQA68" i="4"/>
  <c r="HQB68" i="4"/>
  <c r="HQC68" i="4"/>
  <c r="HQD68" i="4"/>
  <c r="HQE68" i="4"/>
  <c r="HQF68" i="4"/>
  <c r="HQG68" i="4"/>
  <c r="HQH68" i="4"/>
  <c r="HQI68" i="4"/>
  <c r="HQJ68" i="4"/>
  <c r="HQK68" i="4"/>
  <c r="HQL68" i="4"/>
  <c r="HQM68" i="4"/>
  <c r="HQN68" i="4"/>
  <c r="HQO68" i="4"/>
  <c r="HQP68" i="4"/>
  <c r="HQQ68" i="4"/>
  <c r="HQR68" i="4"/>
  <c r="HQS68" i="4"/>
  <c r="HQT68" i="4"/>
  <c r="HQU68" i="4"/>
  <c r="HQV68" i="4"/>
  <c r="HQW68" i="4"/>
  <c r="HQX68" i="4"/>
  <c r="HQY68" i="4"/>
  <c r="HQZ68" i="4"/>
  <c r="HRA68" i="4"/>
  <c r="HRB68" i="4"/>
  <c r="HRC68" i="4"/>
  <c r="HRD68" i="4"/>
  <c r="HRE68" i="4"/>
  <c r="HRF68" i="4"/>
  <c r="HRG68" i="4"/>
  <c r="HRH68" i="4"/>
  <c r="HRI68" i="4"/>
  <c r="HRJ68" i="4"/>
  <c r="HRK68" i="4"/>
  <c r="HRL68" i="4"/>
  <c r="HRM68" i="4"/>
  <c r="HRN68" i="4"/>
  <c r="HRO68" i="4"/>
  <c r="HRP68" i="4"/>
  <c r="HRQ68" i="4"/>
  <c r="HRR68" i="4"/>
  <c r="HRS68" i="4"/>
  <c r="HRT68" i="4"/>
  <c r="HRU68" i="4"/>
  <c r="HRV68" i="4"/>
  <c r="HRW68" i="4"/>
  <c r="HRX68" i="4"/>
  <c r="HRY68" i="4"/>
  <c r="HRZ68" i="4"/>
  <c r="HSA68" i="4"/>
  <c r="HSB68" i="4"/>
  <c r="HSC68" i="4"/>
  <c r="HSD68" i="4"/>
  <c r="HSE68" i="4"/>
  <c r="HSF68" i="4"/>
  <c r="HSG68" i="4"/>
  <c r="HSH68" i="4"/>
  <c r="HSI68" i="4"/>
  <c r="HSJ68" i="4"/>
  <c r="HSK68" i="4"/>
  <c r="HSL68" i="4"/>
  <c r="HSM68" i="4"/>
  <c r="HSN68" i="4"/>
  <c r="HSO68" i="4"/>
  <c r="HSP68" i="4"/>
  <c r="HSQ68" i="4"/>
  <c r="HSR68" i="4"/>
  <c r="HSS68" i="4"/>
  <c r="HST68" i="4"/>
  <c r="HSU68" i="4"/>
  <c r="HSV68" i="4"/>
  <c r="HSW68" i="4"/>
  <c r="HSX68" i="4"/>
  <c r="HSY68" i="4"/>
  <c r="HSZ68" i="4"/>
  <c r="HTA68" i="4"/>
  <c r="HTB68" i="4"/>
  <c r="HTC68" i="4"/>
  <c r="HTD68" i="4"/>
  <c r="HTE68" i="4"/>
  <c r="HTF68" i="4"/>
  <c r="HTG68" i="4"/>
  <c r="HTH68" i="4"/>
  <c r="HTI68" i="4"/>
  <c r="HTJ68" i="4"/>
  <c r="HTK68" i="4"/>
  <c r="HTL68" i="4"/>
  <c r="HTM68" i="4"/>
  <c r="HTN68" i="4"/>
  <c r="HTO68" i="4"/>
  <c r="HTP68" i="4"/>
  <c r="HTQ68" i="4"/>
  <c r="HTR68" i="4"/>
  <c r="HTS68" i="4"/>
  <c r="HTT68" i="4"/>
  <c r="HTU68" i="4"/>
  <c r="HTV68" i="4"/>
  <c r="HTW68" i="4"/>
  <c r="HTX68" i="4"/>
  <c r="HTY68" i="4"/>
  <c r="HTZ68" i="4"/>
  <c r="HUA68" i="4"/>
  <c r="HUB68" i="4"/>
  <c r="HUC68" i="4"/>
  <c r="HUD68" i="4"/>
  <c r="HUE68" i="4"/>
  <c r="HUF68" i="4"/>
  <c r="HUG68" i="4"/>
  <c r="HUH68" i="4"/>
  <c r="HUI68" i="4"/>
  <c r="HUJ68" i="4"/>
  <c r="HUK68" i="4"/>
  <c r="HUL68" i="4"/>
  <c r="HUM68" i="4"/>
  <c r="HUN68" i="4"/>
  <c r="HUO68" i="4"/>
  <c r="HUP68" i="4"/>
  <c r="HUQ68" i="4"/>
  <c r="HUR68" i="4"/>
  <c r="HUS68" i="4"/>
  <c r="HUT68" i="4"/>
  <c r="HUU68" i="4"/>
  <c r="HUV68" i="4"/>
  <c r="HUW68" i="4"/>
  <c r="HUX68" i="4"/>
  <c r="HUY68" i="4"/>
  <c r="HUZ68" i="4"/>
  <c r="HVA68" i="4"/>
  <c r="HVB68" i="4"/>
  <c r="HVC68" i="4"/>
  <c r="HVD68" i="4"/>
  <c r="HVE68" i="4"/>
  <c r="HVF68" i="4"/>
  <c r="HVG68" i="4"/>
  <c r="HVH68" i="4"/>
  <c r="HVI68" i="4"/>
  <c r="HVJ68" i="4"/>
  <c r="HVK68" i="4"/>
  <c r="HVL68" i="4"/>
  <c r="HVM68" i="4"/>
  <c r="HVN68" i="4"/>
  <c r="HVO68" i="4"/>
  <c r="HVP68" i="4"/>
  <c r="HVQ68" i="4"/>
  <c r="HVR68" i="4"/>
  <c r="HVS68" i="4"/>
  <c r="HVT68" i="4"/>
  <c r="HVU68" i="4"/>
  <c r="HVV68" i="4"/>
  <c r="HVW68" i="4"/>
  <c r="HVX68" i="4"/>
  <c r="HVY68" i="4"/>
  <c r="HVZ68" i="4"/>
  <c r="HWA68" i="4"/>
  <c r="HWB68" i="4"/>
  <c r="HWC68" i="4"/>
  <c r="HWD68" i="4"/>
  <c r="HWE68" i="4"/>
  <c r="HWF68" i="4"/>
  <c r="HWG68" i="4"/>
  <c r="HWH68" i="4"/>
  <c r="HWI68" i="4"/>
  <c r="HWJ68" i="4"/>
  <c r="HWK68" i="4"/>
  <c r="HWL68" i="4"/>
  <c r="HWM68" i="4"/>
  <c r="HWN68" i="4"/>
  <c r="HWO68" i="4"/>
  <c r="HWP68" i="4"/>
  <c r="HWQ68" i="4"/>
  <c r="HWR68" i="4"/>
  <c r="HWS68" i="4"/>
  <c r="HWT68" i="4"/>
  <c r="HWU68" i="4"/>
  <c r="HWV68" i="4"/>
  <c r="HWW68" i="4"/>
  <c r="HWX68" i="4"/>
  <c r="HWY68" i="4"/>
  <c r="HWZ68" i="4"/>
  <c r="HXA68" i="4"/>
  <c r="HXB68" i="4"/>
  <c r="HXC68" i="4"/>
  <c r="HXD68" i="4"/>
  <c r="HXE68" i="4"/>
  <c r="HXF68" i="4"/>
  <c r="HXG68" i="4"/>
  <c r="HXH68" i="4"/>
  <c r="HXI68" i="4"/>
  <c r="HXJ68" i="4"/>
  <c r="HXK68" i="4"/>
  <c r="HXL68" i="4"/>
  <c r="HXM68" i="4"/>
  <c r="HXN68" i="4"/>
  <c r="HXO68" i="4"/>
  <c r="HXP68" i="4"/>
  <c r="HXQ68" i="4"/>
  <c r="HXR68" i="4"/>
  <c r="HXS68" i="4"/>
  <c r="HXT68" i="4"/>
  <c r="HXU68" i="4"/>
  <c r="HXV68" i="4"/>
  <c r="HXW68" i="4"/>
  <c r="HXX68" i="4"/>
  <c r="HXY68" i="4"/>
  <c r="HXZ68" i="4"/>
  <c r="HYA68" i="4"/>
  <c r="HYB68" i="4"/>
  <c r="HYC68" i="4"/>
  <c r="HYD68" i="4"/>
  <c r="HYE68" i="4"/>
  <c r="HYF68" i="4"/>
  <c r="HYG68" i="4"/>
  <c r="HYH68" i="4"/>
  <c r="HYI68" i="4"/>
  <c r="HYJ68" i="4"/>
  <c r="HYK68" i="4"/>
  <c r="HYL68" i="4"/>
  <c r="HYM68" i="4"/>
  <c r="HYN68" i="4"/>
  <c r="HYO68" i="4"/>
  <c r="HYP68" i="4"/>
  <c r="HYQ68" i="4"/>
  <c r="HYR68" i="4"/>
  <c r="HYS68" i="4"/>
  <c r="HYT68" i="4"/>
  <c r="HYU68" i="4"/>
  <c r="HYV68" i="4"/>
  <c r="HYW68" i="4"/>
  <c r="HYX68" i="4"/>
  <c r="HYY68" i="4"/>
  <c r="HYZ68" i="4"/>
  <c r="HZA68" i="4"/>
  <c r="HZB68" i="4"/>
  <c r="HZC68" i="4"/>
  <c r="HZD68" i="4"/>
  <c r="HZE68" i="4"/>
  <c r="HZF68" i="4"/>
  <c r="HZG68" i="4"/>
  <c r="HZH68" i="4"/>
  <c r="HZI68" i="4"/>
  <c r="HZJ68" i="4"/>
  <c r="HZK68" i="4"/>
  <c r="HZL68" i="4"/>
  <c r="HZM68" i="4"/>
  <c r="HZN68" i="4"/>
  <c r="HZO68" i="4"/>
  <c r="HZP68" i="4"/>
  <c r="HZQ68" i="4"/>
  <c r="HZR68" i="4"/>
  <c r="HZS68" i="4"/>
  <c r="HZT68" i="4"/>
  <c r="HZU68" i="4"/>
  <c r="HZV68" i="4"/>
  <c r="HZW68" i="4"/>
  <c r="HZX68" i="4"/>
  <c r="HZY68" i="4"/>
  <c r="HZZ68" i="4"/>
  <c r="IAA68" i="4"/>
  <c r="IAB68" i="4"/>
  <c r="IAC68" i="4"/>
  <c r="IAD68" i="4"/>
  <c r="IAE68" i="4"/>
  <c r="IAF68" i="4"/>
  <c r="IAG68" i="4"/>
  <c r="IAH68" i="4"/>
  <c r="IAI68" i="4"/>
  <c r="IAJ68" i="4"/>
  <c r="IAK68" i="4"/>
  <c r="IAL68" i="4"/>
  <c r="IAM68" i="4"/>
  <c r="IAN68" i="4"/>
  <c r="IAO68" i="4"/>
  <c r="IAP68" i="4"/>
  <c r="IAQ68" i="4"/>
  <c r="IAR68" i="4"/>
  <c r="IAS68" i="4"/>
  <c r="IAT68" i="4"/>
  <c r="IAU68" i="4"/>
  <c r="IAV68" i="4"/>
  <c r="IAW68" i="4"/>
  <c r="IAX68" i="4"/>
  <c r="IAY68" i="4"/>
  <c r="IAZ68" i="4"/>
  <c r="IBA68" i="4"/>
  <c r="IBB68" i="4"/>
  <c r="IBC68" i="4"/>
  <c r="IBD68" i="4"/>
  <c r="IBE68" i="4"/>
  <c r="IBF68" i="4"/>
  <c r="IBG68" i="4"/>
  <c r="IBH68" i="4"/>
  <c r="IBI68" i="4"/>
  <c r="IBJ68" i="4"/>
  <c r="IBK68" i="4"/>
  <c r="IBL68" i="4"/>
  <c r="IBM68" i="4"/>
  <c r="IBN68" i="4"/>
  <c r="IBO68" i="4"/>
  <c r="IBP68" i="4"/>
  <c r="IBQ68" i="4"/>
  <c r="IBR68" i="4"/>
  <c r="IBS68" i="4"/>
  <c r="IBT68" i="4"/>
  <c r="IBU68" i="4"/>
  <c r="IBV68" i="4"/>
  <c r="IBW68" i="4"/>
  <c r="IBX68" i="4"/>
  <c r="IBY68" i="4"/>
  <c r="IBZ68" i="4"/>
  <c r="ICA68" i="4"/>
  <c r="ICB68" i="4"/>
  <c r="ICC68" i="4"/>
  <c r="ICD68" i="4"/>
  <c r="ICE68" i="4"/>
  <c r="ICF68" i="4"/>
  <c r="ICG68" i="4"/>
  <c r="ICH68" i="4"/>
  <c r="ICI68" i="4"/>
  <c r="ICJ68" i="4"/>
  <c r="ICK68" i="4"/>
  <c r="ICL68" i="4"/>
  <c r="ICM68" i="4"/>
  <c r="ICN68" i="4"/>
  <c r="ICO68" i="4"/>
  <c r="ICP68" i="4"/>
  <c r="ICQ68" i="4"/>
  <c r="ICR68" i="4"/>
  <c r="ICS68" i="4"/>
  <c r="ICT68" i="4"/>
  <c r="ICU68" i="4"/>
  <c r="ICV68" i="4"/>
  <c r="ICW68" i="4"/>
  <c r="ICX68" i="4"/>
  <c r="ICY68" i="4"/>
  <c r="ICZ68" i="4"/>
  <c r="IDA68" i="4"/>
  <c r="IDB68" i="4"/>
  <c r="IDC68" i="4"/>
  <c r="IDD68" i="4"/>
  <c r="IDE68" i="4"/>
  <c r="IDF68" i="4"/>
  <c r="IDG68" i="4"/>
  <c r="IDH68" i="4"/>
  <c r="IDI68" i="4"/>
  <c r="IDJ68" i="4"/>
  <c r="IDK68" i="4"/>
  <c r="IDL68" i="4"/>
  <c r="IDM68" i="4"/>
  <c r="IDN68" i="4"/>
  <c r="IDO68" i="4"/>
  <c r="IDP68" i="4"/>
  <c r="IDQ68" i="4"/>
  <c r="IDR68" i="4"/>
  <c r="IDS68" i="4"/>
  <c r="IDT68" i="4"/>
  <c r="IDU68" i="4"/>
  <c r="IDV68" i="4"/>
  <c r="IDW68" i="4"/>
  <c r="IDX68" i="4"/>
  <c r="IDY68" i="4"/>
  <c r="IDZ68" i="4"/>
  <c r="IEA68" i="4"/>
  <c r="IEB68" i="4"/>
  <c r="IEC68" i="4"/>
  <c r="IED68" i="4"/>
  <c r="IEE68" i="4"/>
  <c r="IEF68" i="4"/>
  <c r="IEG68" i="4"/>
  <c r="IEH68" i="4"/>
  <c r="IEI68" i="4"/>
  <c r="IEJ68" i="4"/>
  <c r="IEK68" i="4"/>
  <c r="IEL68" i="4"/>
  <c r="IEM68" i="4"/>
  <c r="IEN68" i="4"/>
  <c r="IEO68" i="4"/>
  <c r="IEP68" i="4"/>
  <c r="IEQ68" i="4"/>
  <c r="IER68" i="4"/>
  <c r="IES68" i="4"/>
  <c r="IET68" i="4"/>
  <c r="IEU68" i="4"/>
  <c r="IEV68" i="4"/>
  <c r="IEW68" i="4"/>
  <c r="IEX68" i="4"/>
  <c r="IEY68" i="4"/>
  <c r="IEZ68" i="4"/>
  <c r="IFA68" i="4"/>
  <c r="IFB68" i="4"/>
  <c r="IFC68" i="4"/>
  <c r="IFD68" i="4"/>
  <c r="IFE68" i="4"/>
  <c r="IFF68" i="4"/>
  <c r="IFG68" i="4"/>
  <c r="IFH68" i="4"/>
  <c r="IFI68" i="4"/>
  <c r="IFJ68" i="4"/>
  <c r="IFK68" i="4"/>
  <c r="IFL68" i="4"/>
  <c r="IFM68" i="4"/>
  <c r="IFN68" i="4"/>
  <c r="IFO68" i="4"/>
  <c r="IFP68" i="4"/>
  <c r="IFQ68" i="4"/>
  <c r="IFR68" i="4"/>
  <c r="IFS68" i="4"/>
  <c r="IFT68" i="4"/>
  <c r="IFU68" i="4"/>
  <c r="IFV68" i="4"/>
  <c r="IFW68" i="4"/>
  <c r="IFX68" i="4"/>
  <c r="IFY68" i="4"/>
  <c r="IFZ68" i="4"/>
  <c r="IGA68" i="4"/>
  <c r="IGB68" i="4"/>
  <c r="IGC68" i="4"/>
  <c r="IGD68" i="4"/>
  <c r="IGE68" i="4"/>
  <c r="IGF68" i="4"/>
  <c r="IGG68" i="4"/>
  <c r="IGH68" i="4"/>
  <c r="IGI68" i="4"/>
  <c r="IGJ68" i="4"/>
  <c r="IGK68" i="4"/>
  <c r="IGL68" i="4"/>
  <c r="IGM68" i="4"/>
  <c r="IGN68" i="4"/>
  <c r="IGO68" i="4"/>
  <c r="IGP68" i="4"/>
  <c r="IGQ68" i="4"/>
  <c r="IGR68" i="4"/>
  <c r="IGS68" i="4"/>
  <c r="IGT68" i="4"/>
  <c r="IGU68" i="4"/>
  <c r="IGV68" i="4"/>
  <c r="IGW68" i="4"/>
  <c r="IGX68" i="4"/>
  <c r="IGY68" i="4"/>
  <c r="IGZ68" i="4"/>
  <c r="IHA68" i="4"/>
  <c r="IHB68" i="4"/>
  <c r="IHC68" i="4"/>
  <c r="IHD68" i="4"/>
  <c r="IHE68" i="4"/>
  <c r="IHF68" i="4"/>
  <c r="IHG68" i="4"/>
  <c r="IHH68" i="4"/>
  <c r="IHI68" i="4"/>
  <c r="IHJ68" i="4"/>
  <c r="IHK68" i="4"/>
  <c r="IHL68" i="4"/>
  <c r="IHM68" i="4"/>
  <c r="IHN68" i="4"/>
  <c r="IHO68" i="4"/>
  <c r="IHP68" i="4"/>
  <c r="IHQ68" i="4"/>
  <c r="IHR68" i="4"/>
  <c r="IHS68" i="4"/>
  <c r="IHT68" i="4"/>
  <c r="IHU68" i="4"/>
  <c r="IHV68" i="4"/>
  <c r="IHW68" i="4"/>
  <c r="IHX68" i="4"/>
  <c r="IHY68" i="4"/>
  <c r="IHZ68" i="4"/>
  <c r="IIA68" i="4"/>
  <c r="IIB68" i="4"/>
  <c r="IIC68" i="4"/>
  <c r="IID68" i="4"/>
  <c r="IIE68" i="4"/>
  <c r="IIF68" i="4"/>
  <c r="IIG68" i="4"/>
  <c r="IIH68" i="4"/>
  <c r="III68" i="4"/>
  <c r="IIJ68" i="4"/>
  <c r="IIK68" i="4"/>
  <c r="IIL68" i="4"/>
  <c r="IIM68" i="4"/>
  <c r="IIN68" i="4"/>
  <c r="IIO68" i="4"/>
  <c r="IIP68" i="4"/>
  <c r="IIQ68" i="4"/>
  <c r="IIR68" i="4"/>
  <c r="IIS68" i="4"/>
  <c r="IIT68" i="4"/>
  <c r="IIU68" i="4"/>
  <c r="IIV68" i="4"/>
  <c r="IIW68" i="4"/>
  <c r="IIX68" i="4"/>
  <c r="IIY68" i="4"/>
  <c r="IIZ68" i="4"/>
  <c r="IJA68" i="4"/>
  <c r="IJB68" i="4"/>
  <c r="IJC68" i="4"/>
  <c r="IJD68" i="4"/>
  <c r="IJE68" i="4"/>
  <c r="IJF68" i="4"/>
  <c r="IJG68" i="4"/>
  <c r="IJH68" i="4"/>
  <c r="IJI68" i="4"/>
  <c r="IJJ68" i="4"/>
  <c r="IJK68" i="4"/>
  <c r="IJL68" i="4"/>
  <c r="IJM68" i="4"/>
  <c r="IJN68" i="4"/>
  <c r="IJO68" i="4"/>
  <c r="IJP68" i="4"/>
  <c r="IJQ68" i="4"/>
  <c r="IJR68" i="4"/>
  <c r="IJS68" i="4"/>
  <c r="IJT68" i="4"/>
  <c r="IJU68" i="4"/>
  <c r="IJV68" i="4"/>
  <c r="IJW68" i="4"/>
  <c r="IJX68" i="4"/>
  <c r="IJY68" i="4"/>
  <c r="IJZ68" i="4"/>
  <c r="IKA68" i="4"/>
  <c r="IKB68" i="4"/>
  <c r="IKC68" i="4"/>
  <c r="IKD68" i="4"/>
  <c r="IKE68" i="4"/>
  <c r="IKF68" i="4"/>
  <c r="IKG68" i="4"/>
  <c r="IKH68" i="4"/>
  <c r="IKI68" i="4"/>
  <c r="IKJ68" i="4"/>
  <c r="IKK68" i="4"/>
  <c r="IKL68" i="4"/>
  <c r="IKM68" i="4"/>
  <c r="IKN68" i="4"/>
  <c r="IKO68" i="4"/>
  <c r="IKP68" i="4"/>
  <c r="IKQ68" i="4"/>
  <c r="IKR68" i="4"/>
  <c r="IKS68" i="4"/>
  <c r="IKT68" i="4"/>
  <c r="IKU68" i="4"/>
  <c r="IKV68" i="4"/>
  <c r="IKW68" i="4"/>
  <c r="IKX68" i="4"/>
  <c r="IKY68" i="4"/>
  <c r="IKZ68" i="4"/>
  <c r="ILA68" i="4"/>
  <c r="ILB68" i="4"/>
  <c r="ILC68" i="4"/>
  <c r="ILD68" i="4"/>
  <c r="ILE68" i="4"/>
  <c r="ILF68" i="4"/>
  <c r="ILG68" i="4"/>
  <c r="ILH68" i="4"/>
  <c r="ILI68" i="4"/>
  <c r="ILJ68" i="4"/>
  <c r="ILK68" i="4"/>
  <c r="ILL68" i="4"/>
  <c r="ILM68" i="4"/>
  <c r="ILN68" i="4"/>
  <c r="ILO68" i="4"/>
  <c r="ILP68" i="4"/>
  <c r="ILQ68" i="4"/>
  <c r="ILR68" i="4"/>
  <c r="ILS68" i="4"/>
  <c r="ILT68" i="4"/>
  <c r="ILU68" i="4"/>
  <c r="ILV68" i="4"/>
  <c r="ILW68" i="4"/>
  <c r="ILX68" i="4"/>
  <c r="ILY68" i="4"/>
  <c r="ILZ68" i="4"/>
  <c r="IMA68" i="4"/>
  <c r="IMB68" i="4"/>
  <c r="IMC68" i="4"/>
  <c r="IMD68" i="4"/>
  <c r="IME68" i="4"/>
  <c r="IMF68" i="4"/>
  <c r="IMG68" i="4"/>
  <c r="IMH68" i="4"/>
  <c r="IMI68" i="4"/>
  <c r="IMJ68" i="4"/>
  <c r="IMK68" i="4"/>
  <c r="IML68" i="4"/>
  <c r="IMM68" i="4"/>
  <c r="IMN68" i="4"/>
  <c r="IMO68" i="4"/>
  <c r="IMP68" i="4"/>
  <c r="IMQ68" i="4"/>
  <c r="IMR68" i="4"/>
  <c r="IMS68" i="4"/>
  <c r="IMT68" i="4"/>
  <c r="IMU68" i="4"/>
  <c r="IMV68" i="4"/>
  <c r="IMW68" i="4"/>
  <c r="IMX68" i="4"/>
  <c r="IMY68" i="4"/>
  <c r="IMZ68" i="4"/>
  <c r="INA68" i="4"/>
  <c r="INB68" i="4"/>
  <c r="INC68" i="4"/>
  <c r="IND68" i="4"/>
  <c r="INE68" i="4"/>
  <c r="INF68" i="4"/>
  <c r="ING68" i="4"/>
  <c r="INH68" i="4"/>
  <c r="INI68" i="4"/>
  <c r="INJ68" i="4"/>
  <c r="INK68" i="4"/>
  <c r="INL68" i="4"/>
  <c r="INM68" i="4"/>
  <c r="INN68" i="4"/>
  <c r="INO68" i="4"/>
  <c r="INP68" i="4"/>
  <c r="INQ68" i="4"/>
  <c r="INR68" i="4"/>
  <c r="INS68" i="4"/>
  <c r="INT68" i="4"/>
  <c r="INU68" i="4"/>
  <c r="INV68" i="4"/>
  <c r="INW68" i="4"/>
  <c r="INX68" i="4"/>
  <c r="INY68" i="4"/>
  <c r="INZ68" i="4"/>
  <c r="IOA68" i="4"/>
  <c r="IOB68" i="4"/>
  <c r="IOC68" i="4"/>
  <c r="IOD68" i="4"/>
  <c r="IOE68" i="4"/>
  <c r="IOF68" i="4"/>
  <c r="IOG68" i="4"/>
  <c r="IOH68" i="4"/>
  <c r="IOI68" i="4"/>
  <c r="IOJ68" i="4"/>
  <c r="IOK68" i="4"/>
  <c r="IOL68" i="4"/>
  <c r="IOM68" i="4"/>
  <c r="ION68" i="4"/>
  <c r="IOO68" i="4"/>
  <c r="IOP68" i="4"/>
  <c r="IOQ68" i="4"/>
  <c r="IOR68" i="4"/>
  <c r="IOS68" i="4"/>
  <c r="IOT68" i="4"/>
  <c r="IOU68" i="4"/>
  <c r="IOV68" i="4"/>
  <c r="IOW68" i="4"/>
  <c r="IOX68" i="4"/>
  <c r="IOY68" i="4"/>
  <c r="IOZ68" i="4"/>
  <c r="IPA68" i="4"/>
  <c r="IPB68" i="4"/>
  <c r="IPC68" i="4"/>
  <c r="IPD68" i="4"/>
  <c r="IPE68" i="4"/>
  <c r="IPF68" i="4"/>
  <c r="IPG68" i="4"/>
  <c r="IPH68" i="4"/>
  <c r="IPI68" i="4"/>
  <c r="IPJ68" i="4"/>
  <c r="IPK68" i="4"/>
  <c r="IPL68" i="4"/>
  <c r="IPM68" i="4"/>
  <c r="IPN68" i="4"/>
  <c r="IPO68" i="4"/>
  <c r="IPP68" i="4"/>
  <c r="IPQ68" i="4"/>
  <c r="IPR68" i="4"/>
  <c r="IPS68" i="4"/>
  <c r="IPT68" i="4"/>
  <c r="IPU68" i="4"/>
  <c r="IPV68" i="4"/>
  <c r="IPW68" i="4"/>
  <c r="IPX68" i="4"/>
  <c r="IPY68" i="4"/>
  <c r="IPZ68" i="4"/>
  <c r="IQA68" i="4"/>
  <c r="IQB68" i="4"/>
  <c r="IQC68" i="4"/>
  <c r="IQD68" i="4"/>
  <c r="IQE68" i="4"/>
  <c r="IQF68" i="4"/>
  <c r="IQG68" i="4"/>
  <c r="IQH68" i="4"/>
  <c r="IQI68" i="4"/>
  <c r="IQJ68" i="4"/>
  <c r="IQK68" i="4"/>
  <c r="IQL68" i="4"/>
  <c r="IQM68" i="4"/>
  <c r="IQN68" i="4"/>
  <c r="IQO68" i="4"/>
  <c r="IQP68" i="4"/>
  <c r="IQQ68" i="4"/>
  <c r="IQR68" i="4"/>
  <c r="IQS68" i="4"/>
  <c r="IQT68" i="4"/>
  <c r="IQU68" i="4"/>
  <c r="IQV68" i="4"/>
  <c r="IQW68" i="4"/>
  <c r="IQX68" i="4"/>
  <c r="IQY68" i="4"/>
  <c r="IQZ68" i="4"/>
  <c r="IRA68" i="4"/>
  <c r="IRB68" i="4"/>
  <c r="IRC68" i="4"/>
  <c r="IRD68" i="4"/>
  <c r="IRE68" i="4"/>
  <c r="IRF68" i="4"/>
  <c r="IRG68" i="4"/>
  <c r="IRH68" i="4"/>
  <c r="IRI68" i="4"/>
  <c r="IRJ68" i="4"/>
  <c r="IRK68" i="4"/>
  <c r="IRL68" i="4"/>
  <c r="IRM68" i="4"/>
  <c r="IRN68" i="4"/>
  <c r="IRO68" i="4"/>
  <c r="IRP68" i="4"/>
  <c r="IRQ68" i="4"/>
  <c r="IRR68" i="4"/>
  <c r="IRS68" i="4"/>
  <c r="IRT68" i="4"/>
  <c r="IRU68" i="4"/>
  <c r="IRV68" i="4"/>
  <c r="IRW68" i="4"/>
  <c r="IRX68" i="4"/>
  <c r="IRY68" i="4"/>
  <c r="IRZ68" i="4"/>
  <c r="ISA68" i="4"/>
  <c r="ISB68" i="4"/>
  <c r="ISC68" i="4"/>
  <c r="ISD68" i="4"/>
  <c r="ISE68" i="4"/>
  <c r="ISF68" i="4"/>
  <c r="ISG68" i="4"/>
  <c r="ISH68" i="4"/>
  <c r="ISI68" i="4"/>
  <c r="ISJ68" i="4"/>
  <c r="ISK68" i="4"/>
  <c r="ISL68" i="4"/>
  <c r="ISM68" i="4"/>
  <c r="ISN68" i="4"/>
  <c r="ISO68" i="4"/>
  <c r="ISP68" i="4"/>
  <c r="ISQ68" i="4"/>
  <c r="ISR68" i="4"/>
  <c r="ISS68" i="4"/>
  <c r="IST68" i="4"/>
  <c r="ISU68" i="4"/>
  <c r="ISV68" i="4"/>
  <c r="ISW68" i="4"/>
  <c r="ISX68" i="4"/>
  <c r="ISY68" i="4"/>
  <c r="ISZ68" i="4"/>
  <c r="ITA68" i="4"/>
  <c r="ITB68" i="4"/>
  <c r="ITC68" i="4"/>
  <c r="ITD68" i="4"/>
  <c r="ITE68" i="4"/>
  <c r="ITF68" i="4"/>
  <c r="ITG68" i="4"/>
  <c r="ITH68" i="4"/>
  <c r="ITI68" i="4"/>
  <c r="ITJ68" i="4"/>
  <c r="ITK68" i="4"/>
  <c r="ITL68" i="4"/>
  <c r="ITM68" i="4"/>
  <c r="ITN68" i="4"/>
  <c r="ITO68" i="4"/>
  <c r="ITP68" i="4"/>
  <c r="ITQ68" i="4"/>
  <c r="ITR68" i="4"/>
  <c r="ITS68" i="4"/>
  <c r="ITT68" i="4"/>
  <c r="ITU68" i="4"/>
  <c r="ITV68" i="4"/>
  <c r="ITW68" i="4"/>
  <c r="ITX68" i="4"/>
  <c r="ITY68" i="4"/>
  <c r="ITZ68" i="4"/>
  <c r="IUA68" i="4"/>
  <c r="IUB68" i="4"/>
  <c r="IUC68" i="4"/>
  <c r="IUD68" i="4"/>
  <c r="IUE68" i="4"/>
  <c r="IUF68" i="4"/>
  <c r="IUG68" i="4"/>
  <c r="IUH68" i="4"/>
  <c r="IUI68" i="4"/>
  <c r="IUJ68" i="4"/>
  <c r="IUK68" i="4"/>
  <c r="IUL68" i="4"/>
  <c r="IUM68" i="4"/>
  <c r="IUN68" i="4"/>
  <c r="IUO68" i="4"/>
  <c r="IUP68" i="4"/>
  <c r="IUQ68" i="4"/>
  <c r="IUR68" i="4"/>
  <c r="IUS68" i="4"/>
  <c r="IUT68" i="4"/>
  <c r="IUU68" i="4"/>
  <c r="IUV68" i="4"/>
  <c r="IUW68" i="4"/>
  <c r="IUX68" i="4"/>
  <c r="IUY68" i="4"/>
  <c r="IUZ68" i="4"/>
  <c r="IVA68" i="4"/>
  <c r="IVB68" i="4"/>
  <c r="IVC68" i="4"/>
  <c r="IVD68" i="4"/>
  <c r="IVE68" i="4"/>
  <c r="IVF68" i="4"/>
  <c r="IVG68" i="4"/>
  <c r="IVH68" i="4"/>
  <c r="IVI68" i="4"/>
  <c r="IVJ68" i="4"/>
  <c r="IVK68" i="4"/>
  <c r="IVL68" i="4"/>
  <c r="IVM68" i="4"/>
  <c r="IVN68" i="4"/>
  <c r="IVO68" i="4"/>
  <c r="IVP68" i="4"/>
  <c r="IVQ68" i="4"/>
  <c r="IVR68" i="4"/>
  <c r="IVS68" i="4"/>
  <c r="IVT68" i="4"/>
  <c r="IVU68" i="4"/>
  <c r="IVV68" i="4"/>
  <c r="IVW68" i="4"/>
  <c r="IVX68" i="4"/>
  <c r="IVY68" i="4"/>
  <c r="IVZ68" i="4"/>
  <c r="IWA68" i="4"/>
  <c r="IWB68" i="4"/>
  <c r="IWC68" i="4"/>
  <c r="IWD68" i="4"/>
  <c r="IWE68" i="4"/>
  <c r="IWF68" i="4"/>
  <c r="IWG68" i="4"/>
  <c r="IWH68" i="4"/>
  <c r="IWI68" i="4"/>
  <c r="IWJ68" i="4"/>
  <c r="IWK68" i="4"/>
  <c r="IWL68" i="4"/>
  <c r="IWM68" i="4"/>
  <c r="IWN68" i="4"/>
  <c r="IWO68" i="4"/>
  <c r="IWP68" i="4"/>
  <c r="IWQ68" i="4"/>
  <c r="IWR68" i="4"/>
  <c r="IWS68" i="4"/>
  <c r="IWT68" i="4"/>
  <c r="IWU68" i="4"/>
  <c r="IWV68" i="4"/>
  <c r="IWW68" i="4"/>
  <c r="IWX68" i="4"/>
  <c r="IWY68" i="4"/>
  <c r="IWZ68" i="4"/>
  <c r="IXA68" i="4"/>
  <c r="IXB68" i="4"/>
  <c r="IXC68" i="4"/>
  <c r="IXD68" i="4"/>
  <c r="IXE68" i="4"/>
  <c r="IXF68" i="4"/>
  <c r="IXG68" i="4"/>
  <c r="IXH68" i="4"/>
  <c r="IXI68" i="4"/>
  <c r="IXJ68" i="4"/>
  <c r="IXK68" i="4"/>
  <c r="IXL68" i="4"/>
  <c r="IXM68" i="4"/>
  <c r="IXN68" i="4"/>
  <c r="IXO68" i="4"/>
  <c r="IXP68" i="4"/>
  <c r="IXQ68" i="4"/>
  <c r="IXR68" i="4"/>
  <c r="IXS68" i="4"/>
  <c r="IXT68" i="4"/>
  <c r="IXU68" i="4"/>
  <c r="IXV68" i="4"/>
  <c r="IXW68" i="4"/>
  <c r="IXX68" i="4"/>
  <c r="IXY68" i="4"/>
  <c r="IXZ68" i="4"/>
  <c r="IYA68" i="4"/>
  <c r="IYB68" i="4"/>
  <c r="IYC68" i="4"/>
  <c r="IYD68" i="4"/>
  <c r="IYE68" i="4"/>
  <c r="IYF68" i="4"/>
  <c r="IYG68" i="4"/>
  <c r="IYH68" i="4"/>
  <c r="IYI68" i="4"/>
  <c r="IYJ68" i="4"/>
  <c r="IYK68" i="4"/>
  <c r="IYL68" i="4"/>
  <c r="IYM68" i="4"/>
  <c r="IYN68" i="4"/>
  <c r="IYO68" i="4"/>
  <c r="IYP68" i="4"/>
  <c r="IYQ68" i="4"/>
  <c r="IYR68" i="4"/>
  <c r="IYS68" i="4"/>
  <c r="IYT68" i="4"/>
  <c r="IYU68" i="4"/>
  <c r="IYV68" i="4"/>
  <c r="IYW68" i="4"/>
  <c r="IYX68" i="4"/>
  <c r="IYY68" i="4"/>
  <c r="IYZ68" i="4"/>
  <c r="IZA68" i="4"/>
  <c r="IZB68" i="4"/>
  <c r="IZC68" i="4"/>
  <c r="IZD68" i="4"/>
  <c r="IZE68" i="4"/>
  <c r="IZF68" i="4"/>
  <c r="IZG68" i="4"/>
  <c r="IZH68" i="4"/>
  <c r="IZI68" i="4"/>
  <c r="IZJ68" i="4"/>
  <c r="IZK68" i="4"/>
  <c r="IZL68" i="4"/>
  <c r="IZM68" i="4"/>
  <c r="IZN68" i="4"/>
  <c r="IZO68" i="4"/>
  <c r="IZP68" i="4"/>
  <c r="IZQ68" i="4"/>
  <c r="IZR68" i="4"/>
  <c r="IZS68" i="4"/>
  <c r="IZT68" i="4"/>
  <c r="IZU68" i="4"/>
  <c r="IZV68" i="4"/>
  <c r="IZW68" i="4"/>
  <c r="IZX68" i="4"/>
  <c r="IZY68" i="4"/>
  <c r="IZZ68" i="4"/>
  <c r="JAA68" i="4"/>
  <c r="JAB68" i="4"/>
  <c r="JAC68" i="4"/>
  <c r="JAD68" i="4"/>
  <c r="JAE68" i="4"/>
  <c r="JAF68" i="4"/>
  <c r="JAG68" i="4"/>
  <c r="JAH68" i="4"/>
  <c r="JAI68" i="4"/>
  <c r="JAJ68" i="4"/>
  <c r="JAK68" i="4"/>
  <c r="JAL68" i="4"/>
  <c r="JAM68" i="4"/>
  <c r="JAN68" i="4"/>
  <c r="JAO68" i="4"/>
  <c r="JAP68" i="4"/>
  <c r="JAQ68" i="4"/>
  <c r="JAR68" i="4"/>
  <c r="JAS68" i="4"/>
  <c r="JAT68" i="4"/>
  <c r="JAU68" i="4"/>
  <c r="JAV68" i="4"/>
  <c r="JAW68" i="4"/>
  <c r="JAX68" i="4"/>
  <c r="JAY68" i="4"/>
  <c r="JAZ68" i="4"/>
  <c r="JBA68" i="4"/>
  <c r="JBB68" i="4"/>
  <c r="JBC68" i="4"/>
  <c r="JBD68" i="4"/>
  <c r="JBE68" i="4"/>
  <c r="JBF68" i="4"/>
  <c r="JBG68" i="4"/>
  <c r="JBH68" i="4"/>
  <c r="JBI68" i="4"/>
  <c r="JBJ68" i="4"/>
  <c r="JBK68" i="4"/>
  <c r="JBL68" i="4"/>
  <c r="JBM68" i="4"/>
  <c r="JBN68" i="4"/>
  <c r="JBO68" i="4"/>
  <c r="JBP68" i="4"/>
  <c r="JBQ68" i="4"/>
  <c r="JBR68" i="4"/>
  <c r="JBS68" i="4"/>
  <c r="JBT68" i="4"/>
  <c r="JBU68" i="4"/>
  <c r="JBV68" i="4"/>
  <c r="JBW68" i="4"/>
  <c r="JBX68" i="4"/>
  <c r="JBY68" i="4"/>
  <c r="JBZ68" i="4"/>
  <c r="JCA68" i="4"/>
  <c r="JCB68" i="4"/>
  <c r="JCC68" i="4"/>
  <c r="JCD68" i="4"/>
  <c r="JCE68" i="4"/>
  <c r="JCF68" i="4"/>
  <c r="JCG68" i="4"/>
  <c r="JCH68" i="4"/>
  <c r="JCI68" i="4"/>
  <c r="JCJ68" i="4"/>
  <c r="JCK68" i="4"/>
  <c r="JCL68" i="4"/>
  <c r="JCM68" i="4"/>
  <c r="JCN68" i="4"/>
  <c r="JCO68" i="4"/>
  <c r="JCP68" i="4"/>
  <c r="JCQ68" i="4"/>
  <c r="JCR68" i="4"/>
  <c r="JCS68" i="4"/>
  <c r="JCT68" i="4"/>
  <c r="JCU68" i="4"/>
  <c r="JCV68" i="4"/>
  <c r="JCW68" i="4"/>
  <c r="JCX68" i="4"/>
  <c r="JCY68" i="4"/>
  <c r="JCZ68" i="4"/>
  <c r="JDA68" i="4"/>
  <c r="JDB68" i="4"/>
  <c r="JDC68" i="4"/>
  <c r="JDD68" i="4"/>
  <c r="JDE68" i="4"/>
  <c r="JDF68" i="4"/>
  <c r="JDG68" i="4"/>
  <c r="JDH68" i="4"/>
  <c r="JDI68" i="4"/>
  <c r="JDJ68" i="4"/>
  <c r="JDK68" i="4"/>
  <c r="JDL68" i="4"/>
  <c r="JDM68" i="4"/>
  <c r="JDN68" i="4"/>
  <c r="JDO68" i="4"/>
  <c r="JDP68" i="4"/>
  <c r="JDQ68" i="4"/>
  <c r="JDR68" i="4"/>
  <c r="JDS68" i="4"/>
  <c r="JDT68" i="4"/>
  <c r="JDU68" i="4"/>
  <c r="JDV68" i="4"/>
  <c r="JDW68" i="4"/>
  <c r="JDX68" i="4"/>
  <c r="JDY68" i="4"/>
  <c r="JDZ68" i="4"/>
  <c r="JEA68" i="4"/>
  <c r="JEB68" i="4"/>
  <c r="JEC68" i="4"/>
  <c r="JED68" i="4"/>
  <c r="JEE68" i="4"/>
  <c r="JEF68" i="4"/>
  <c r="JEG68" i="4"/>
  <c r="JEH68" i="4"/>
  <c r="JEI68" i="4"/>
  <c r="JEJ68" i="4"/>
  <c r="JEK68" i="4"/>
  <c r="JEL68" i="4"/>
  <c r="JEM68" i="4"/>
  <c r="JEN68" i="4"/>
  <c r="JEO68" i="4"/>
  <c r="JEP68" i="4"/>
  <c r="JEQ68" i="4"/>
  <c r="JER68" i="4"/>
  <c r="JES68" i="4"/>
  <c r="JET68" i="4"/>
  <c r="JEU68" i="4"/>
  <c r="JEV68" i="4"/>
  <c r="JEW68" i="4"/>
  <c r="JEX68" i="4"/>
  <c r="JEY68" i="4"/>
  <c r="JEZ68" i="4"/>
  <c r="JFA68" i="4"/>
  <c r="JFB68" i="4"/>
  <c r="JFC68" i="4"/>
  <c r="JFD68" i="4"/>
  <c r="JFE68" i="4"/>
  <c r="JFF68" i="4"/>
  <c r="JFG68" i="4"/>
  <c r="JFH68" i="4"/>
  <c r="JFI68" i="4"/>
  <c r="JFJ68" i="4"/>
  <c r="JFK68" i="4"/>
  <c r="JFL68" i="4"/>
  <c r="JFM68" i="4"/>
  <c r="JFN68" i="4"/>
  <c r="JFO68" i="4"/>
  <c r="JFP68" i="4"/>
  <c r="JFQ68" i="4"/>
  <c r="JFR68" i="4"/>
  <c r="JFS68" i="4"/>
  <c r="JFT68" i="4"/>
  <c r="JFU68" i="4"/>
  <c r="JFV68" i="4"/>
  <c r="JFW68" i="4"/>
  <c r="JFX68" i="4"/>
  <c r="JFY68" i="4"/>
  <c r="JFZ68" i="4"/>
  <c r="JGA68" i="4"/>
  <c r="JGB68" i="4"/>
  <c r="JGC68" i="4"/>
  <c r="JGD68" i="4"/>
  <c r="JGE68" i="4"/>
  <c r="JGF68" i="4"/>
  <c r="JGG68" i="4"/>
  <c r="JGH68" i="4"/>
  <c r="JGI68" i="4"/>
  <c r="JGJ68" i="4"/>
  <c r="JGK68" i="4"/>
  <c r="JGL68" i="4"/>
  <c r="JGM68" i="4"/>
  <c r="JGN68" i="4"/>
  <c r="JGO68" i="4"/>
  <c r="JGP68" i="4"/>
  <c r="JGQ68" i="4"/>
  <c r="JGR68" i="4"/>
  <c r="JGS68" i="4"/>
  <c r="JGT68" i="4"/>
  <c r="JGU68" i="4"/>
  <c r="JGV68" i="4"/>
  <c r="JGW68" i="4"/>
  <c r="JGX68" i="4"/>
  <c r="JGY68" i="4"/>
  <c r="JGZ68" i="4"/>
  <c r="JHA68" i="4"/>
  <c r="JHB68" i="4"/>
  <c r="JHC68" i="4"/>
  <c r="JHD68" i="4"/>
  <c r="JHE68" i="4"/>
  <c r="JHF68" i="4"/>
  <c r="JHG68" i="4"/>
  <c r="JHH68" i="4"/>
  <c r="JHI68" i="4"/>
  <c r="JHJ68" i="4"/>
  <c r="JHK68" i="4"/>
  <c r="JHL68" i="4"/>
  <c r="JHM68" i="4"/>
  <c r="JHN68" i="4"/>
  <c r="JHO68" i="4"/>
  <c r="JHP68" i="4"/>
  <c r="JHQ68" i="4"/>
  <c r="JHR68" i="4"/>
  <c r="JHS68" i="4"/>
  <c r="JHT68" i="4"/>
  <c r="JHU68" i="4"/>
  <c r="JHV68" i="4"/>
  <c r="JHW68" i="4"/>
  <c r="JHX68" i="4"/>
  <c r="JHY68" i="4"/>
  <c r="JHZ68" i="4"/>
  <c r="JIA68" i="4"/>
  <c r="JIB68" i="4"/>
  <c r="JIC68" i="4"/>
  <c r="JID68" i="4"/>
  <c r="JIE68" i="4"/>
  <c r="JIF68" i="4"/>
  <c r="JIG68" i="4"/>
  <c r="JIH68" i="4"/>
  <c r="JII68" i="4"/>
  <c r="JIJ68" i="4"/>
  <c r="JIK68" i="4"/>
  <c r="JIL68" i="4"/>
  <c r="JIM68" i="4"/>
  <c r="JIN68" i="4"/>
  <c r="JIO68" i="4"/>
  <c r="JIP68" i="4"/>
  <c r="JIQ68" i="4"/>
  <c r="JIR68" i="4"/>
  <c r="JIS68" i="4"/>
  <c r="JIT68" i="4"/>
  <c r="JIU68" i="4"/>
  <c r="JIV68" i="4"/>
  <c r="JIW68" i="4"/>
  <c r="JIX68" i="4"/>
  <c r="JIY68" i="4"/>
  <c r="JIZ68" i="4"/>
  <c r="JJA68" i="4"/>
  <c r="JJB68" i="4"/>
  <c r="JJC68" i="4"/>
  <c r="JJD68" i="4"/>
  <c r="JJE68" i="4"/>
  <c r="JJF68" i="4"/>
  <c r="JJG68" i="4"/>
  <c r="JJH68" i="4"/>
  <c r="JJI68" i="4"/>
  <c r="JJJ68" i="4"/>
  <c r="JJK68" i="4"/>
  <c r="JJL68" i="4"/>
  <c r="JJM68" i="4"/>
  <c r="JJN68" i="4"/>
  <c r="JJO68" i="4"/>
  <c r="JJP68" i="4"/>
  <c r="JJQ68" i="4"/>
  <c r="JJR68" i="4"/>
  <c r="JJS68" i="4"/>
  <c r="JJT68" i="4"/>
  <c r="JJU68" i="4"/>
  <c r="JJV68" i="4"/>
  <c r="JJW68" i="4"/>
  <c r="JJX68" i="4"/>
  <c r="JJY68" i="4"/>
  <c r="JJZ68" i="4"/>
  <c r="JKA68" i="4"/>
  <c r="JKB68" i="4"/>
  <c r="JKC68" i="4"/>
  <c r="JKD68" i="4"/>
  <c r="JKE68" i="4"/>
  <c r="JKF68" i="4"/>
  <c r="JKG68" i="4"/>
  <c r="JKH68" i="4"/>
  <c r="JKI68" i="4"/>
  <c r="JKJ68" i="4"/>
  <c r="JKK68" i="4"/>
  <c r="JKL68" i="4"/>
  <c r="JKM68" i="4"/>
  <c r="JKN68" i="4"/>
  <c r="JKO68" i="4"/>
  <c r="JKP68" i="4"/>
  <c r="JKQ68" i="4"/>
  <c r="JKR68" i="4"/>
  <c r="JKS68" i="4"/>
  <c r="JKT68" i="4"/>
  <c r="JKU68" i="4"/>
  <c r="JKV68" i="4"/>
  <c r="JKW68" i="4"/>
  <c r="JKX68" i="4"/>
  <c r="JKY68" i="4"/>
  <c r="JKZ68" i="4"/>
  <c r="JLA68" i="4"/>
  <c r="JLB68" i="4"/>
  <c r="JLC68" i="4"/>
  <c r="JLD68" i="4"/>
  <c r="JLE68" i="4"/>
  <c r="JLF68" i="4"/>
  <c r="JLG68" i="4"/>
  <c r="JLH68" i="4"/>
  <c r="JLI68" i="4"/>
  <c r="JLJ68" i="4"/>
  <c r="JLK68" i="4"/>
  <c r="JLL68" i="4"/>
  <c r="JLM68" i="4"/>
  <c r="JLN68" i="4"/>
  <c r="JLO68" i="4"/>
  <c r="JLP68" i="4"/>
  <c r="JLQ68" i="4"/>
  <c r="JLR68" i="4"/>
  <c r="JLS68" i="4"/>
  <c r="JLT68" i="4"/>
  <c r="JLU68" i="4"/>
  <c r="JLV68" i="4"/>
  <c r="JLW68" i="4"/>
  <c r="JLX68" i="4"/>
  <c r="JLY68" i="4"/>
  <c r="JLZ68" i="4"/>
  <c r="JMA68" i="4"/>
  <c r="JMB68" i="4"/>
  <c r="JMC68" i="4"/>
  <c r="JMD68" i="4"/>
  <c r="JME68" i="4"/>
  <c r="JMF68" i="4"/>
  <c r="JMG68" i="4"/>
  <c r="JMH68" i="4"/>
  <c r="JMI68" i="4"/>
  <c r="JMJ68" i="4"/>
  <c r="JMK68" i="4"/>
  <c r="JML68" i="4"/>
  <c r="JMM68" i="4"/>
  <c r="JMN68" i="4"/>
  <c r="JMO68" i="4"/>
  <c r="JMP68" i="4"/>
  <c r="JMQ68" i="4"/>
  <c r="JMR68" i="4"/>
  <c r="JMS68" i="4"/>
  <c r="JMT68" i="4"/>
  <c r="JMU68" i="4"/>
  <c r="JMV68" i="4"/>
  <c r="JMW68" i="4"/>
  <c r="JMX68" i="4"/>
  <c r="JMY68" i="4"/>
  <c r="JMZ68" i="4"/>
  <c r="JNA68" i="4"/>
  <c r="JNB68" i="4"/>
  <c r="JNC68" i="4"/>
  <c r="JND68" i="4"/>
  <c r="JNE68" i="4"/>
  <c r="JNF68" i="4"/>
  <c r="JNG68" i="4"/>
  <c r="JNH68" i="4"/>
  <c r="JNI68" i="4"/>
  <c r="JNJ68" i="4"/>
  <c r="JNK68" i="4"/>
  <c r="JNL68" i="4"/>
  <c r="JNM68" i="4"/>
  <c r="JNN68" i="4"/>
  <c r="JNO68" i="4"/>
  <c r="JNP68" i="4"/>
  <c r="JNQ68" i="4"/>
  <c r="JNR68" i="4"/>
  <c r="JNS68" i="4"/>
  <c r="JNT68" i="4"/>
  <c r="JNU68" i="4"/>
  <c r="JNV68" i="4"/>
  <c r="JNW68" i="4"/>
  <c r="JNX68" i="4"/>
  <c r="JNY68" i="4"/>
  <c r="JNZ68" i="4"/>
  <c r="JOA68" i="4"/>
  <c r="JOB68" i="4"/>
  <c r="JOC68" i="4"/>
  <c r="JOD68" i="4"/>
  <c r="JOE68" i="4"/>
  <c r="JOF68" i="4"/>
  <c r="JOG68" i="4"/>
  <c r="JOH68" i="4"/>
  <c r="JOI68" i="4"/>
  <c r="JOJ68" i="4"/>
  <c r="JOK68" i="4"/>
  <c r="JOL68" i="4"/>
  <c r="JOM68" i="4"/>
  <c r="JON68" i="4"/>
  <c r="JOO68" i="4"/>
  <c r="JOP68" i="4"/>
  <c r="JOQ68" i="4"/>
  <c r="JOR68" i="4"/>
  <c r="JOS68" i="4"/>
  <c r="JOT68" i="4"/>
  <c r="JOU68" i="4"/>
  <c r="JOV68" i="4"/>
  <c r="JOW68" i="4"/>
  <c r="JOX68" i="4"/>
  <c r="JOY68" i="4"/>
  <c r="JOZ68" i="4"/>
  <c r="JPA68" i="4"/>
  <c r="JPB68" i="4"/>
  <c r="JPC68" i="4"/>
  <c r="JPD68" i="4"/>
  <c r="JPE68" i="4"/>
  <c r="JPF68" i="4"/>
  <c r="JPG68" i="4"/>
  <c r="JPH68" i="4"/>
  <c r="JPI68" i="4"/>
  <c r="JPJ68" i="4"/>
  <c r="JPK68" i="4"/>
  <c r="JPL68" i="4"/>
  <c r="JPM68" i="4"/>
  <c r="JPN68" i="4"/>
  <c r="JPO68" i="4"/>
  <c r="JPP68" i="4"/>
  <c r="JPQ68" i="4"/>
  <c r="JPR68" i="4"/>
  <c r="JPS68" i="4"/>
  <c r="JPT68" i="4"/>
  <c r="JPU68" i="4"/>
  <c r="JPV68" i="4"/>
  <c r="JPW68" i="4"/>
  <c r="JPX68" i="4"/>
  <c r="JPY68" i="4"/>
  <c r="JPZ68" i="4"/>
  <c r="JQA68" i="4"/>
  <c r="JQB68" i="4"/>
  <c r="JQC68" i="4"/>
  <c r="JQD68" i="4"/>
  <c r="JQE68" i="4"/>
  <c r="JQF68" i="4"/>
  <c r="JQG68" i="4"/>
  <c r="JQH68" i="4"/>
  <c r="JQI68" i="4"/>
  <c r="JQJ68" i="4"/>
  <c r="JQK68" i="4"/>
  <c r="JQL68" i="4"/>
  <c r="JQM68" i="4"/>
  <c r="JQN68" i="4"/>
  <c r="JQO68" i="4"/>
  <c r="JQP68" i="4"/>
  <c r="JQQ68" i="4"/>
  <c r="JQR68" i="4"/>
  <c r="JQS68" i="4"/>
  <c r="JQT68" i="4"/>
  <c r="JQU68" i="4"/>
  <c r="JQV68" i="4"/>
  <c r="JQW68" i="4"/>
  <c r="JQX68" i="4"/>
  <c r="JQY68" i="4"/>
  <c r="JQZ68" i="4"/>
  <c r="JRA68" i="4"/>
  <c r="JRB68" i="4"/>
  <c r="JRC68" i="4"/>
  <c r="JRD68" i="4"/>
  <c r="JRE68" i="4"/>
  <c r="JRF68" i="4"/>
  <c r="JRG68" i="4"/>
  <c r="JRH68" i="4"/>
  <c r="JRI68" i="4"/>
  <c r="JRJ68" i="4"/>
  <c r="JRK68" i="4"/>
  <c r="JRL68" i="4"/>
  <c r="JRM68" i="4"/>
  <c r="JRN68" i="4"/>
  <c r="JRO68" i="4"/>
  <c r="JRP68" i="4"/>
  <c r="JRQ68" i="4"/>
  <c r="JRR68" i="4"/>
  <c r="JRS68" i="4"/>
  <c r="JRT68" i="4"/>
  <c r="JRU68" i="4"/>
  <c r="JRV68" i="4"/>
  <c r="JRW68" i="4"/>
  <c r="JRX68" i="4"/>
  <c r="JRY68" i="4"/>
  <c r="JRZ68" i="4"/>
  <c r="JSA68" i="4"/>
  <c r="JSB68" i="4"/>
  <c r="JSC68" i="4"/>
  <c r="JSD68" i="4"/>
  <c r="JSE68" i="4"/>
  <c r="JSF68" i="4"/>
  <c r="JSG68" i="4"/>
  <c r="JSH68" i="4"/>
  <c r="JSI68" i="4"/>
  <c r="JSJ68" i="4"/>
  <c r="JSK68" i="4"/>
  <c r="JSL68" i="4"/>
  <c r="JSM68" i="4"/>
  <c r="JSN68" i="4"/>
  <c r="JSO68" i="4"/>
  <c r="JSP68" i="4"/>
  <c r="JSQ68" i="4"/>
  <c r="JSR68" i="4"/>
  <c r="JSS68" i="4"/>
  <c r="JST68" i="4"/>
  <c r="JSU68" i="4"/>
  <c r="JSV68" i="4"/>
  <c r="JSW68" i="4"/>
  <c r="JSX68" i="4"/>
  <c r="JSY68" i="4"/>
  <c r="JSZ68" i="4"/>
  <c r="JTA68" i="4"/>
  <c r="JTB68" i="4"/>
  <c r="JTC68" i="4"/>
  <c r="JTD68" i="4"/>
  <c r="JTE68" i="4"/>
  <c r="JTF68" i="4"/>
  <c r="JTG68" i="4"/>
  <c r="JTH68" i="4"/>
  <c r="JTI68" i="4"/>
  <c r="JTJ68" i="4"/>
  <c r="JTK68" i="4"/>
  <c r="JTL68" i="4"/>
  <c r="JTM68" i="4"/>
  <c r="JTN68" i="4"/>
  <c r="JTO68" i="4"/>
  <c r="JTP68" i="4"/>
  <c r="JTQ68" i="4"/>
  <c r="JTR68" i="4"/>
  <c r="JTS68" i="4"/>
  <c r="JTT68" i="4"/>
  <c r="JTU68" i="4"/>
  <c r="JTV68" i="4"/>
  <c r="JTW68" i="4"/>
  <c r="JTX68" i="4"/>
  <c r="JTY68" i="4"/>
  <c r="JTZ68" i="4"/>
  <c r="JUA68" i="4"/>
  <c r="JUB68" i="4"/>
  <c r="JUC68" i="4"/>
  <c r="JUD68" i="4"/>
  <c r="JUE68" i="4"/>
  <c r="JUF68" i="4"/>
  <c r="JUG68" i="4"/>
  <c r="JUH68" i="4"/>
  <c r="JUI68" i="4"/>
  <c r="JUJ68" i="4"/>
  <c r="JUK68" i="4"/>
  <c r="JUL68" i="4"/>
  <c r="JUM68" i="4"/>
  <c r="JUN68" i="4"/>
  <c r="JUO68" i="4"/>
  <c r="JUP68" i="4"/>
  <c r="JUQ68" i="4"/>
  <c r="JUR68" i="4"/>
  <c r="JUS68" i="4"/>
  <c r="JUT68" i="4"/>
  <c r="JUU68" i="4"/>
  <c r="JUV68" i="4"/>
  <c r="JUW68" i="4"/>
  <c r="JUX68" i="4"/>
  <c r="JUY68" i="4"/>
  <c r="JUZ68" i="4"/>
  <c r="JVA68" i="4"/>
  <c r="JVB68" i="4"/>
  <c r="JVC68" i="4"/>
  <c r="JVD68" i="4"/>
  <c r="JVE68" i="4"/>
  <c r="JVF68" i="4"/>
  <c r="JVG68" i="4"/>
  <c r="JVH68" i="4"/>
  <c r="JVI68" i="4"/>
  <c r="JVJ68" i="4"/>
  <c r="JVK68" i="4"/>
  <c r="JVL68" i="4"/>
  <c r="JVM68" i="4"/>
  <c r="JVN68" i="4"/>
  <c r="JVO68" i="4"/>
  <c r="JVP68" i="4"/>
  <c r="JVQ68" i="4"/>
  <c r="JVR68" i="4"/>
  <c r="JVS68" i="4"/>
  <c r="JVT68" i="4"/>
  <c r="JVU68" i="4"/>
  <c r="JVV68" i="4"/>
  <c r="JVW68" i="4"/>
  <c r="JVX68" i="4"/>
  <c r="JVY68" i="4"/>
  <c r="JVZ68" i="4"/>
  <c r="JWA68" i="4"/>
  <c r="JWB68" i="4"/>
  <c r="JWC68" i="4"/>
  <c r="JWD68" i="4"/>
  <c r="JWE68" i="4"/>
  <c r="JWF68" i="4"/>
  <c r="JWG68" i="4"/>
  <c r="JWH68" i="4"/>
  <c r="JWI68" i="4"/>
  <c r="JWJ68" i="4"/>
  <c r="JWK68" i="4"/>
  <c r="JWL68" i="4"/>
  <c r="JWM68" i="4"/>
  <c r="JWN68" i="4"/>
  <c r="JWO68" i="4"/>
  <c r="JWP68" i="4"/>
  <c r="JWQ68" i="4"/>
  <c r="JWR68" i="4"/>
  <c r="JWS68" i="4"/>
  <c r="JWT68" i="4"/>
  <c r="JWU68" i="4"/>
  <c r="JWV68" i="4"/>
  <c r="JWW68" i="4"/>
  <c r="JWX68" i="4"/>
  <c r="JWY68" i="4"/>
  <c r="JWZ68" i="4"/>
  <c r="JXA68" i="4"/>
  <c r="JXB68" i="4"/>
  <c r="JXC68" i="4"/>
  <c r="JXD68" i="4"/>
  <c r="JXE68" i="4"/>
  <c r="JXF68" i="4"/>
  <c r="JXG68" i="4"/>
  <c r="JXH68" i="4"/>
  <c r="JXI68" i="4"/>
  <c r="JXJ68" i="4"/>
  <c r="JXK68" i="4"/>
  <c r="JXL68" i="4"/>
  <c r="JXM68" i="4"/>
  <c r="JXN68" i="4"/>
  <c r="JXO68" i="4"/>
  <c r="JXP68" i="4"/>
  <c r="JXQ68" i="4"/>
  <c r="JXR68" i="4"/>
  <c r="JXS68" i="4"/>
  <c r="JXT68" i="4"/>
  <c r="JXU68" i="4"/>
  <c r="JXV68" i="4"/>
  <c r="JXW68" i="4"/>
  <c r="JXX68" i="4"/>
  <c r="JXY68" i="4"/>
  <c r="JXZ68" i="4"/>
  <c r="JYA68" i="4"/>
  <c r="JYB68" i="4"/>
  <c r="JYC68" i="4"/>
  <c r="JYD68" i="4"/>
  <c r="JYE68" i="4"/>
  <c r="JYF68" i="4"/>
  <c r="JYG68" i="4"/>
  <c r="JYH68" i="4"/>
  <c r="JYI68" i="4"/>
  <c r="JYJ68" i="4"/>
  <c r="JYK68" i="4"/>
  <c r="JYL68" i="4"/>
  <c r="JYM68" i="4"/>
  <c r="JYN68" i="4"/>
  <c r="JYO68" i="4"/>
  <c r="JYP68" i="4"/>
  <c r="JYQ68" i="4"/>
  <c r="JYR68" i="4"/>
  <c r="JYS68" i="4"/>
  <c r="JYT68" i="4"/>
  <c r="JYU68" i="4"/>
  <c r="JYV68" i="4"/>
  <c r="JYW68" i="4"/>
  <c r="JYX68" i="4"/>
  <c r="JYY68" i="4"/>
  <c r="JYZ68" i="4"/>
  <c r="JZA68" i="4"/>
  <c r="JZB68" i="4"/>
  <c r="JZC68" i="4"/>
  <c r="JZD68" i="4"/>
  <c r="JZE68" i="4"/>
  <c r="JZF68" i="4"/>
  <c r="JZG68" i="4"/>
  <c r="JZH68" i="4"/>
  <c r="JZI68" i="4"/>
  <c r="JZJ68" i="4"/>
  <c r="JZK68" i="4"/>
  <c r="JZL68" i="4"/>
  <c r="JZM68" i="4"/>
  <c r="JZN68" i="4"/>
  <c r="JZO68" i="4"/>
  <c r="JZP68" i="4"/>
  <c r="JZQ68" i="4"/>
  <c r="JZR68" i="4"/>
  <c r="JZS68" i="4"/>
  <c r="JZT68" i="4"/>
  <c r="JZU68" i="4"/>
  <c r="JZV68" i="4"/>
  <c r="JZW68" i="4"/>
  <c r="JZX68" i="4"/>
  <c r="JZY68" i="4"/>
  <c r="JZZ68" i="4"/>
  <c r="KAA68" i="4"/>
  <c r="KAB68" i="4"/>
  <c r="KAC68" i="4"/>
  <c r="KAD68" i="4"/>
  <c r="KAE68" i="4"/>
  <c r="KAF68" i="4"/>
  <c r="KAG68" i="4"/>
  <c r="KAH68" i="4"/>
  <c r="KAI68" i="4"/>
  <c r="KAJ68" i="4"/>
  <c r="KAK68" i="4"/>
  <c r="KAL68" i="4"/>
  <c r="KAM68" i="4"/>
  <c r="KAN68" i="4"/>
  <c r="KAO68" i="4"/>
  <c r="KAP68" i="4"/>
  <c r="KAQ68" i="4"/>
  <c r="KAR68" i="4"/>
  <c r="KAS68" i="4"/>
  <c r="KAT68" i="4"/>
  <c r="KAU68" i="4"/>
  <c r="KAV68" i="4"/>
  <c r="KAW68" i="4"/>
  <c r="KAX68" i="4"/>
  <c r="KAY68" i="4"/>
  <c r="KAZ68" i="4"/>
  <c r="KBA68" i="4"/>
  <c r="KBB68" i="4"/>
  <c r="KBC68" i="4"/>
  <c r="KBD68" i="4"/>
  <c r="KBE68" i="4"/>
  <c r="KBF68" i="4"/>
  <c r="KBG68" i="4"/>
  <c r="KBH68" i="4"/>
  <c r="KBI68" i="4"/>
  <c r="KBJ68" i="4"/>
  <c r="KBK68" i="4"/>
  <c r="KBL68" i="4"/>
  <c r="KBM68" i="4"/>
  <c r="KBN68" i="4"/>
  <c r="KBO68" i="4"/>
  <c r="KBP68" i="4"/>
  <c r="KBQ68" i="4"/>
  <c r="KBR68" i="4"/>
  <c r="KBS68" i="4"/>
  <c r="KBT68" i="4"/>
  <c r="KBU68" i="4"/>
  <c r="KBV68" i="4"/>
  <c r="KBW68" i="4"/>
  <c r="KBX68" i="4"/>
  <c r="KBY68" i="4"/>
  <c r="KBZ68" i="4"/>
  <c r="KCA68" i="4"/>
  <c r="KCB68" i="4"/>
  <c r="KCC68" i="4"/>
  <c r="KCD68" i="4"/>
  <c r="KCE68" i="4"/>
  <c r="KCF68" i="4"/>
  <c r="KCG68" i="4"/>
  <c r="KCH68" i="4"/>
  <c r="KCI68" i="4"/>
  <c r="KCJ68" i="4"/>
  <c r="KCK68" i="4"/>
  <c r="KCL68" i="4"/>
  <c r="KCM68" i="4"/>
  <c r="KCN68" i="4"/>
  <c r="KCO68" i="4"/>
  <c r="KCP68" i="4"/>
  <c r="KCQ68" i="4"/>
  <c r="KCR68" i="4"/>
  <c r="KCS68" i="4"/>
  <c r="KCT68" i="4"/>
  <c r="KCU68" i="4"/>
  <c r="KCV68" i="4"/>
  <c r="KCW68" i="4"/>
  <c r="KCX68" i="4"/>
  <c r="KCY68" i="4"/>
  <c r="KCZ68" i="4"/>
  <c r="KDA68" i="4"/>
  <c r="KDB68" i="4"/>
  <c r="KDC68" i="4"/>
  <c r="KDD68" i="4"/>
  <c r="KDE68" i="4"/>
  <c r="KDF68" i="4"/>
  <c r="KDG68" i="4"/>
  <c r="KDH68" i="4"/>
  <c r="KDI68" i="4"/>
  <c r="KDJ68" i="4"/>
  <c r="KDK68" i="4"/>
  <c r="KDL68" i="4"/>
  <c r="KDM68" i="4"/>
  <c r="KDN68" i="4"/>
  <c r="KDO68" i="4"/>
  <c r="KDP68" i="4"/>
  <c r="KDQ68" i="4"/>
  <c r="KDR68" i="4"/>
  <c r="KDS68" i="4"/>
  <c r="KDT68" i="4"/>
  <c r="KDU68" i="4"/>
  <c r="KDV68" i="4"/>
  <c r="KDW68" i="4"/>
  <c r="KDX68" i="4"/>
  <c r="KDY68" i="4"/>
  <c r="KDZ68" i="4"/>
  <c r="KEA68" i="4"/>
  <c r="KEB68" i="4"/>
  <c r="KEC68" i="4"/>
  <c r="KED68" i="4"/>
  <c r="KEE68" i="4"/>
  <c r="KEF68" i="4"/>
  <c r="KEG68" i="4"/>
  <c r="KEH68" i="4"/>
  <c r="KEI68" i="4"/>
  <c r="KEJ68" i="4"/>
  <c r="KEK68" i="4"/>
  <c r="KEL68" i="4"/>
  <c r="KEM68" i="4"/>
  <c r="KEN68" i="4"/>
  <c r="KEO68" i="4"/>
  <c r="KEP68" i="4"/>
  <c r="KEQ68" i="4"/>
  <c r="KER68" i="4"/>
  <c r="KES68" i="4"/>
  <c r="KET68" i="4"/>
  <c r="KEU68" i="4"/>
  <c r="KEV68" i="4"/>
  <c r="KEW68" i="4"/>
  <c r="KEX68" i="4"/>
  <c r="KEY68" i="4"/>
  <c r="KEZ68" i="4"/>
  <c r="KFA68" i="4"/>
  <c r="KFB68" i="4"/>
  <c r="KFC68" i="4"/>
  <c r="KFD68" i="4"/>
  <c r="KFE68" i="4"/>
  <c r="KFF68" i="4"/>
  <c r="KFG68" i="4"/>
  <c r="KFH68" i="4"/>
  <c r="KFI68" i="4"/>
  <c r="KFJ68" i="4"/>
  <c r="KFK68" i="4"/>
  <c r="KFL68" i="4"/>
  <c r="KFM68" i="4"/>
  <c r="KFN68" i="4"/>
  <c r="KFO68" i="4"/>
  <c r="KFP68" i="4"/>
  <c r="KFQ68" i="4"/>
  <c r="KFR68" i="4"/>
  <c r="KFS68" i="4"/>
  <c r="KFT68" i="4"/>
  <c r="KFU68" i="4"/>
  <c r="KFV68" i="4"/>
  <c r="KFW68" i="4"/>
  <c r="KFX68" i="4"/>
  <c r="KFY68" i="4"/>
  <c r="KFZ68" i="4"/>
  <c r="KGA68" i="4"/>
  <c r="KGB68" i="4"/>
  <c r="KGC68" i="4"/>
  <c r="KGD68" i="4"/>
  <c r="KGE68" i="4"/>
  <c r="KGF68" i="4"/>
  <c r="KGG68" i="4"/>
  <c r="KGH68" i="4"/>
  <c r="KGI68" i="4"/>
  <c r="KGJ68" i="4"/>
  <c r="KGK68" i="4"/>
  <c r="KGL68" i="4"/>
  <c r="KGM68" i="4"/>
  <c r="KGN68" i="4"/>
  <c r="KGO68" i="4"/>
  <c r="KGP68" i="4"/>
  <c r="KGQ68" i="4"/>
  <c r="KGR68" i="4"/>
  <c r="KGS68" i="4"/>
  <c r="KGT68" i="4"/>
  <c r="KGU68" i="4"/>
  <c r="KGV68" i="4"/>
  <c r="KGW68" i="4"/>
  <c r="KGX68" i="4"/>
  <c r="KGY68" i="4"/>
  <c r="KGZ68" i="4"/>
  <c r="KHA68" i="4"/>
  <c r="KHB68" i="4"/>
  <c r="KHC68" i="4"/>
  <c r="KHD68" i="4"/>
  <c r="KHE68" i="4"/>
  <c r="KHF68" i="4"/>
  <c r="KHG68" i="4"/>
  <c r="KHH68" i="4"/>
  <c r="KHI68" i="4"/>
  <c r="KHJ68" i="4"/>
  <c r="KHK68" i="4"/>
  <c r="KHL68" i="4"/>
  <c r="KHM68" i="4"/>
  <c r="KHN68" i="4"/>
  <c r="KHO68" i="4"/>
  <c r="KHP68" i="4"/>
  <c r="KHQ68" i="4"/>
  <c r="KHR68" i="4"/>
  <c r="KHS68" i="4"/>
  <c r="KHT68" i="4"/>
  <c r="KHU68" i="4"/>
  <c r="KHV68" i="4"/>
  <c r="KHW68" i="4"/>
  <c r="KHX68" i="4"/>
  <c r="KHY68" i="4"/>
  <c r="KHZ68" i="4"/>
  <c r="KIA68" i="4"/>
  <c r="KIB68" i="4"/>
  <c r="KIC68" i="4"/>
  <c r="KID68" i="4"/>
  <c r="KIE68" i="4"/>
  <c r="KIF68" i="4"/>
  <c r="KIG68" i="4"/>
  <c r="KIH68" i="4"/>
  <c r="KII68" i="4"/>
  <c r="KIJ68" i="4"/>
  <c r="KIK68" i="4"/>
  <c r="KIL68" i="4"/>
  <c r="KIM68" i="4"/>
  <c r="KIN68" i="4"/>
  <c r="KIO68" i="4"/>
  <c r="KIP68" i="4"/>
  <c r="KIQ68" i="4"/>
  <c r="KIR68" i="4"/>
  <c r="KIS68" i="4"/>
  <c r="KIT68" i="4"/>
  <c r="KIU68" i="4"/>
  <c r="KIV68" i="4"/>
  <c r="KIW68" i="4"/>
  <c r="KIX68" i="4"/>
  <c r="KIY68" i="4"/>
  <c r="KIZ68" i="4"/>
  <c r="KJA68" i="4"/>
  <c r="KJB68" i="4"/>
  <c r="KJC68" i="4"/>
  <c r="KJD68" i="4"/>
  <c r="KJE68" i="4"/>
  <c r="KJF68" i="4"/>
  <c r="KJG68" i="4"/>
  <c r="KJH68" i="4"/>
  <c r="KJI68" i="4"/>
  <c r="KJJ68" i="4"/>
  <c r="KJK68" i="4"/>
  <c r="KJL68" i="4"/>
  <c r="KJM68" i="4"/>
  <c r="KJN68" i="4"/>
  <c r="KJO68" i="4"/>
  <c r="KJP68" i="4"/>
  <c r="KJQ68" i="4"/>
  <c r="KJR68" i="4"/>
  <c r="KJS68" i="4"/>
  <c r="KJT68" i="4"/>
  <c r="KJU68" i="4"/>
  <c r="KJV68" i="4"/>
  <c r="KJW68" i="4"/>
  <c r="KJX68" i="4"/>
  <c r="KJY68" i="4"/>
  <c r="KJZ68" i="4"/>
  <c r="KKA68" i="4"/>
  <c r="KKB68" i="4"/>
  <c r="KKC68" i="4"/>
  <c r="KKD68" i="4"/>
  <c r="KKE68" i="4"/>
  <c r="KKF68" i="4"/>
  <c r="KKG68" i="4"/>
  <c r="KKH68" i="4"/>
  <c r="KKI68" i="4"/>
  <c r="KKJ68" i="4"/>
  <c r="KKK68" i="4"/>
  <c r="KKL68" i="4"/>
  <c r="KKM68" i="4"/>
  <c r="KKN68" i="4"/>
  <c r="KKO68" i="4"/>
  <c r="KKP68" i="4"/>
  <c r="KKQ68" i="4"/>
  <c r="KKR68" i="4"/>
  <c r="KKS68" i="4"/>
  <c r="KKT68" i="4"/>
  <c r="KKU68" i="4"/>
  <c r="KKV68" i="4"/>
  <c r="KKW68" i="4"/>
  <c r="KKX68" i="4"/>
  <c r="KKY68" i="4"/>
  <c r="KKZ68" i="4"/>
  <c r="KLA68" i="4"/>
  <c r="KLB68" i="4"/>
  <c r="KLC68" i="4"/>
  <c r="KLD68" i="4"/>
  <c r="KLE68" i="4"/>
  <c r="KLF68" i="4"/>
  <c r="KLG68" i="4"/>
  <c r="KLH68" i="4"/>
  <c r="KLI68" i="4"/>
  <c r="KLJ68" i="4"/>
  <c r="KLK68" i="4"/>
  <c r="KLL68" i="4"/>
  <c r="KLM68" i="4"/>
  <c r="KLN68" i="4"/>
  <c r="KLO68" i="4"/>
  <c r="KLP68" i="4"/>
  <c r="KLQ68" i="4"/>
  <c r="KLR68" i="4"/>
  <c r="KLS68" i="4"/>
  <c r="KLT68" i="4"/>
  <c r="KLU68" i="4"/>
  <c r="KLV68" i="4"/>
  <c r="KLW68" i="4"/>
  <c r="KLX68" i="4"/>
  <c r="KLY68" i="4"/>
  <c r="KLZ68" i="4"/>
  <c r="KMA68" i="4"/>
  <c r="KMB68" i="4"/>
  <c r="KMC68" i="4"/>
  <c r="KMD68" i="4"/>
  <c r="KME68" i="4"/>
  <c r="KMF68" i="4"/>
  <c r="KMG68" i="4"/>
  <c r="KMH68" i="4"/>
  <c r="KMI68" i="4"/>
  <c r="KMJ68" i="4"/>
  <c r="KMK68" i="4"/>
  <c r="KML68" i="4"/>
  <c r="KMM68" i="4"/>
  <c r="KMN68" i="4"/>
  <c r="KMO68" i="4"/>
  <c r="KMP68" i="4"/>
  <c r="KMQ68" i="4"/>
  <c r="KMR68" i="4"/>
  <c r="KMS68" i="4"/>
  <c r="KMT68" i="4"/>
  <c r="KMU68" i="4"/>
  <c r="KMV68" i="4"/>
  <c r="KMW68" i="4"/>
  <c r="KMX68" i="4"/>
  <c r="KMY68" i="4"/>
  <c r="KMZ68" i="4"/>
  <c r="KNA68" i="4"/>
  <c r="KNB68" i="4"/>
  <c r="KNC68" i="4"/>
  <c r="KND68" i="4"/>
  <c r="KNE68" i="4"/>
  <c r="KNF68" i="4"/>
  <c r="KNG68" i="4"/>
  <c r="KNH68" i="4"/>
  <c r="KNI68" i="4"/>
  <c r="KNJ68" i="4"/>
  <c r="KNK68" i="4"/>
  <c r="KNL68" i="4"/>
  <c r="KNM68" i="4"/>
  <c r="KNN68" i="4"/>
  <c r="KNO68" i="4"/>
  <c r="KNP68" i="4"/>
  <c r="KNQ68" i="4"/>
  <c r="KNR68" i="4"/>
  <c r="KNS68" i="4"/>
  <c r="KNT68" i="4"/>
  <c r="KNU68" i="4"/>
  <c r="KNV68" i="4"/>
  <c r="KNW68" i="4"/>
  <c r="KNX68" i="4"/>
  <c r="KNY68" i="4"/>
  <c r="KNZ68" i="4"/>
  <c r="KOA68" i="4"/>
  <c r="KOB68" i="4"/>
  <c r="KOC68" i="4"/>
  <c r="KOD68" i="4"/>
  <c r="KOE68" i="4"/>
  <c r="KOF68" i="4"/>
  <c r="KOG68" i="4"/>
  <c r="KOH68" i="4"/>
  <c r="KOI68" i="4"/>
  <c r="KOJ68" i="4"/>
  <c r="KOK68" i="4"/>
  <c r="KOL68" i="4"/>
  <c r="KOM68" i="4"/>
  <c r="KON68" i="4"/>
  <c r="KOO68" i="4"/>
  <c r="KOP68" i="4"/>
  <c r="KOQ68" i="4"/>
  <c r="KOR68" i="4"/>
  <c r="KOS68" i="4"/>
  <c r="KOT68" i="4"/>
  <c r="KOU68" i="4"/>
  <c r="KOV68" i="4"/>
  <c r="KOW68" i="4"/>
  <c r="KOX68" i="4"/>
  <c r="KOY68" i="4"/>
  <c r="KOZ68" i="4"/>
  <c r="KPA68" i="4"/>
  <c r="KPB68" i="4"/>
  <c r="KPC68" i="4"/>
  <c r="KPD68" i="4"/>
  <c r="KPE68" i="4"/>
  <c r="KPF68" i="4"/>
  <c r="KPG68" i="4"/>
  <c r="KPH68" i="4"/>
  <c r="KPI68" i="4"/>
  <c r="KPJ68" i="4"/>
  <c r="KPK68" i="4"/>
  <c r="KPL68" i="4"/>
  <c r="KPM68" i="4"/>
  <c r="KPN68" i="4"/>
  <c r="KPO68" i="4"/>
  <c r="KPP68" i="4"/>
  <c r="KPQ68" i="4"/>
  <c r="KPR68" i="4"/>
  <c r="KPS68" i="4"/>
  <c r="KPT68" i="4"/>
  <c r="KPU68" i="4"/>
  <c r="KPV68" i="4"/>
  <c r="KPW68" i="4"/>
  <c r="KPX68" i="4"/>
  <c r="KPY68" i="4"/>
  <c r="KPZ68" i="4"/>
  <c r="KQA68" i="4"/>
  <c r="KQB68" i="4"/>
  <c r="KQC68" i="4"/>
  <c r="KQD68" i="4"/>
  <c r="KQE68" i="4"/>
  <c r="KQF68" i="4"/>
  <c r="KQG68" i="4"/>
  <c r="KQH68" i="4"/>
  <c r="KQI68" i="4"/>
  <c r="KQJ68" i="4"/>
  <c r="KQK68" i="4"/>
  <c r="KQL68" i="4"/>
  <c r="KQM68" i="4"/>
  <c r="KQN68" i="4"/>
  <c r="KQO68" i="4"/>
  <c r="KQP68" i="4"/>
  <c r="KQQ68" i="4"/>
  <c r="KQR68" i="4"/>
  <c r="KQS68" i="4"/>
  <c r="KQT68" i="4"/>
  <c r="KQU68" i="4"/>
  <c r="KQV68" i="4"/>
  <c r="KQW68" i="4"/>
  <c r="KQX68" i="4"/>
  <c r="KQY68" i="4"/>
  <c r="KQZ68" i="4"/>
  <c r="KRA68" i="4"/>
  <c r="KRB68" i="4"/>
  <c r="KRC68" i="4"/>
  <c r="KRD68" i="4"/>
  <c r="KRE68" i="4"/>
  <c r="KRF68" i="4"/>
  <c r="KRG68" i="4"/>
  <c r="KRH68" i="4"/>
  <c r="KRI68" i="4"/>
  <c r="KRJ68" i="4"/>
  <c r="KRK68" i="4"/>
  <c r="KRL68" i="4"/>
  <c r="KRM68" i="4"/>
  <c r="KRN68" i="4"/>
  <c r="KRO68" i="4"/>
  <c r="KRP68" i="4"/>
  <c r="KRQ68" i="4"/>
  <c r="KRR68" i="4"/>
  <c r="KRS68" i="4"/>
  <c r="KRT68" i="4"/>
  <c r="KRU68" i="4"/>
  <c r="KRV68" i="4"/>
  <c r="KRW68" i="4"/>
  <c r="KRX68" i="4"/>
  <c r="KRY68" i="4"/>
  <c r="KRZ68" i="4"/>
  <c r="KSA68" i="4"/>
  <c r="KSB68" i="4"/>
  <c r="KSC68" i="4"/>
  <c r="KSD68" i="4"/>
  <c r="KSE68" i="4"/>
  <c r="KSF68" i="4"/>
  <c r="KSG68" i="4"/>
  <c r="KSH68" i="4"/>
  <c r="KSI68" i="4"/>
  <c r="KSJ68" i="4"/>
  <c r="KSK68" i="4"/>
  <c r="KSL68" i="4"/>
  <c r="KSM68" i="4"/>
  <c r="KSN68" i="4"/>
  <c r="KSO68" i="4"/>
  <c r="KSP68" i="4"/>
  <c r="KSQ68" i="4"/>
  <c r="KSR68" i="4"/>
  <c r="KSS68" i="4"/>
  <c r="KST68" i="4"/>
  <c r="KSU68" i="4"/>
  <c r="KSV68" i="4"/>
  <c r="KSW68" i="4"/>
  <c r="KSX68" i="4"/>
  <c r="KSY68" i="4"/>
  <c r="KSZ68" i="4"/>
  <c r="KTA68" i="4"/>
  <c r="KTB68" i="4"/>
  <c r="KTC68" i="4"/>
  <c r="KTD68" i="4"/>
  <c r="KTE68" i="4"/>
  <c r="KTF68" i="4"/>
  <c r="KTG68" i="4"/>
  <c r="KTH68" i="4"/>
  <c r="KTI68" i="4"/>
  <c r="KTJ68" i="4"/>
  <c r="KTK68" i="4"/>
  <c r="KTL68" i="4"/>
  <c r="KTM68" i="4"/>
  <c r="KTN68" i="4"/>
  <c r="KTO68" i="4"/>
  <c r="KTP68" i="4"/>
  <c r="KTQ68" i="4"/>
  <c r="KTR68" i="4"/>
  <c r="KTS68" i="4"/>
  <c r="KTT68" i="4"/>
  <c r="KTU68" i="4"/>
  <c r="KTV68" i="4"/>
  <c r="KTW68" i="4"/>
  <c r="KTX68" i="4"/>
  <c r="KTY68" i="4"/>
  <c r="KTZ68" i="4"/>
  <c r="KUA68" i="4"/>
  <c r="KUB68" i="4"/>
  <c r="KUC68" i="4"/>
  <c r="KUD68" i="4"/>
  <c r="KUE68" i="4"/>
  <c r="KUF68" i="4"/>
  <c r="KUG68" i="4"/>
  <c r="KUH68" i="4"/>
  <c r="KUI68" i="4"/>
  <c r="KUJ68" i="4"/>
  <c r="KUK68" i="4"/>
  <c r="KUL68" i="4"/>
  <c r="KUM68" i="4"/>
  <c r="KUN68" i="4"/>
  <c r="KUO68" i="4"/>
  <c r="KUP68" i="4"/>
  <c r="KUQ68" i="4"/>
  <c r="KUR68" i="4"/>
  <c r="KUS68" i="4"/>
  <c r="KUT68" i="4"/>
  <c r="KUU68" i="4"/>
  <c r="KUV68" i="4"/>
  <c r="KUW68" i="4"/>
  <c r="KUX68" i="4"/>
  <c r="KUY68" i="4"/>
  <c r="KUZ68" i="4"/>
  <c r="KVA68" i="4"/>
  <c r="KVB68" i="4"/>
  <c r="KVC68" i="4"/>
  <c r="KVD68" i="4"/>
  <c r="KVE68" i="4"/>
  <c r="KVF68" i="4"/>
  <c r="KVG68" i="4"/>
  <c r="KVH68" i="4"/>
  <c r="KVI68" i="4"/>
  <c r="KVJ68" i="4"/>
  <c r="KVK68" i="4"/>
  <c r="KVL68" i="4"/>
  <c r="KVM68" i="4"/>
  <c r="KVN68" i="4"/>
  <c r="KVO68" i="4"/>
  <c r="KVP68" i="4"/>
  <c r="KVQ68" i="4"/>
  <c r="KVR68" i="4"/>
  <c r="KVS68" i="4"/>
  <c r="KVT68" i="4"/>
  <c r="KVU68" i="4"/>
  <c r="KVV68" i="4"/>
  <c r="KVW68" i="4"/>
  <c r="KVX68" i="4"/>
  <c r="KVY68" i="4"/>
  <c r="KVZ68" i="4"/>
  <c r="KWA68" i="4"/>
  <c r="KWB68" i="4"/>
  <c r="KWC68" i="4"/>
  <c r="KWD68" i="4"/>
  <c r="KWE68" i="4"/>
  <c r="KWF68" i="4"/>
  <c r="KWG68" i="4"/>
  <c r="KWH68" i="4"/>
  <c r="KWI68" i="4"/>
  <c r="KWJ68" i="4"/>
  <c r="KWK68" i="4"/>
  <c r="KWL68" i="4"/>
  <c r="KWM68" i="4"/>
  <c r="KWN68" i="4"/>
  <c r="KWO68" i="4"/>
  <c r="KWP68" i="4"/>
  <c r="KWQ68" i="4"/>
  <c r="KWR68" i="4"/>
  <c r="KWS68" i="4"/>
  <c r="KWT68" i="4"/>
  <c r="KWU68" i="4"/>
  <c r="KWV68" i="4"/>
  <c r="KWW68" i="4"/>
  <c r="KWX68" i="4"/>
  <c r="KWY68" i="4"/>
  <c r="KWZ68" i="4"/>
  <c r="KXA68" i="4"/>
  <c r="KXB68" i="4"/>
  <c r="KXC68" i="4"/>
  <c r="KXD68" i="4"/>
  <c r="KXE68" i="4"/>
  <c r="KXF68" i="4"/>
  <c r="KXG68" i="4"/>
  <c r="KXH68" i="4"/>
  <c r="KXI68" i="4"/>
  <c r="KXJ68" i="4"/>
  <c r="KXK68" i="4"/>
  <c r="KXL68" i="4"/>
  <c r="KXM68" i="4"/>
  <c r="KXN68" i="4"/>
  <c r="KXO68" i="4"/>
  <c r="KXP68" i="4"/>
  <c r="KXQ68" i="4"/>
  <c r="KXR68" i="4"/>
  <c r="KXS68" i="4"/>
  <c r="KXT68" i="4"/>
  <c r="KXU68" i="4"/>
  <c r="KXV68" i="4"/>
  <c r="KXW68" i="4"/>
  <c r="KXX68" i="4"/>
  <c r="KXY68" i="4"/>
  <c r="KXZ68" i="4"/>
  <c r="KYA68" i="4"/>
  <c r="KYB68" i="4"/>
  <c r="KYC68" i="4"/>
  <c r="KYD68" i="4"/>
  <c r="KYE68" i="4"/>
  <c r="KYF68" i="4"/>
  <c r="KYG68" i="4"/>
  <c r="KYH68" i="4"/>
  <c r="KYI68" i="4"/>
  <c r="KYJ68" i="4"/>
  <c r="KYK68" i="4"/>
  <c r="KYL68" i="4"/>
  <c r="KYM68" i="4"/>
  <c r="KYN68" i="4"/>
  <c r="KYO68" i="4"/>
  <c r="KYP68" i="4"/>
  <c r="KYQ68" i="4"/>
  <c r="KYR68" i="4"/>
  <c r="KYS68" i="4"/>
  <c r="KYT68" i="4"/>
  <c r="KYU68" i="4"/>
  <c r="KYV68" i="4"/>
  <c r="KYW68" i="4"/>
  <c r="KYX68" i="4"/>
  <c r="KYY68" i="4"/>
  <c r="KYZ68" i="4"/>
  <c r="KZA68" i="4"/>
  <c r="KZB68" i="4"/>
  <c r="KZC68" i="4"/>
  <c r="KZD68" i="4"/>
  <c r="KZE68" i="4"/>
  <c r="KZF68" i="4"/>
  <c r="KZG68" i="4"/>
  <c r="KZH68" i="4"/>
  <c r="KZI68" i="4"/>
  <c r="KZJ68" i="4"/>
  <c r="KZK68" i="4"/>
  <c r="KZL68" i="4"/>
  <c r="KZM68" i="4"/>
  <c r="KZN68" i="4"/>
  <c r="KZO68" i="4"/>
  <c r="KZP68" i="4"/>
  <c r="KZQ68" i="4"/>
  <c r="KZR68" i="4"/>
  <c r="KZS68" i="4"/>
  <c r="KZT68" i="4"/>
  <c r="KZU68" i="4"/>
  <c r="KZV68" i="4"/>
  <c r="KZW68" i="4"/>
  <c r="KZX68" i="4"/>
  <c r="KZY68" i="4"/>
  <c r="KZZ68" i="4"/>
  <c r="LAA68" i="4"/>
  <c r="LAB68" i="4"/>
  <c r="LAC68" i="4"/>
  <c r="LAD68" i="4"/>
  <c r="LAE68" i="4"/>
  <c r="LAF68" i="4"/>
  <c r="LAG68" i="4"/>
  <c r="LAH68" i="4"/>
  <c r="LAI68" i="4"/>
  <c r="LAJ68" i="4"/>
  <c r="LAK68" i="4"/>
  <c r="LAL68" i="4"/>
  <c r="LAM68" i="4"/>
  <c r="LAN68" i="4"/>
  <c r="LAO68" i="4"/>
  <c r="LAP68" i="4"/>
  <c r="LAQ68" i="4"/>
  <c r="LAR68" i="4"/>
  <c r="LAS68" i="4"/>
  <c r="LAT68" i="4"/>
  <c r="LAU68" i="4"/>
  <c r="LAV68" i="4"/>
  <c r="LAW68" i="4"/>
  <c r="LAX68" i="4"/>
  <c r="LAY68" i="4"/>
  <c r="LAZ68" i="4"/>
  <c r="LBA68" i="4"/>
  <c r="LBB68" i="4"/>
  <c r="LBC68" i="4"/>
  <c r="LBD68" i="4"/>
  <c r="LBE68" i="4"/>
  <c r="LBF68" i="4"/>
  <c r="LBG68" i="4"/>
  <c r="LBH68" i="4"/>
  <c r="LBI68" i="4"/>
  <c r="LBJ68" i="4"/>
  <c r="LBK68" i="4"/>
  <c r="LBL68" i="4"/>
  <c r="LBM68" i="4"/>
  <c r="LBN68" i="4"/>
  <c r="LBO68" i="4"/>
  <c r="LBP68" i="4"/>
  <c r="LBQ68" i="4"/>
  <c r="LBR68" i="4"/>
  <c r="LBS68" i="4"/>
  <c r="LBT68" i="4"/>
  <c r="LBU68" i="4"/>
  <c r="LBV68" i="4"/>
  <c r="LBW68" i="4"/>
  <c r="LBX68" i="4"/>
  <c r="LBY68" i="4"/>
  <c r="LBZ68" i="4"/>
  <c r="LCA68" i="4"/>
  <c r="LCB68" i="4"/>
  <c r="LCC68" i="4"/>
  <c r="LCD68" i="4"/>
  <c r="LCE68" i="4"/>
  <c r="LCF68" i="4"/>
  <c r="LCG68" i="4"/>
  <c r="LCH68" i="4"/>
  <c r="LCI68" i="4"/>
  <c r="LCJ68" i="4"/>
  <c r="LCK68" i="4"/>
  <c r="LCL68" i="4"/>
  <c r="LCM68" i="4"/>
  <c r="LCN68" i="4"/>
  <c r="LCO68" i="4"/>
  <c r="LCP68" i="4"/>
  <c r="LCQ68" i="4"/>
  <c r="LCR68" i="4"/>
  <c r="LCS68" i="4"/>
  <c r="LCT68" i="4"/>
  <c r="LCU68" i="4"/>
  <c r="LCV68" i="4"/>
  <c r="LCW68" i="4"/>
  <c r="LCX68" i="4"/>
  <c r="LCY68" i="4"/>
  <c r="LCZ68" i="4"/>
  <c r="LDA68" i="4"/>
  <c r="LDB68" i="4"/>
  <c r="LDC68" i="4"/>
  <c r="LDD68" i="4"/>
  <c r="LDE68" i="4"/>
  <c r="LDF68" i="4"/>
  <c r="LDG68" i="4"/>
  <c r="LDH68" i="4"/>
  <c r="LDI68" i="4"/>
  <c r="LDJ68" i="4"/>
  <c r="LDK68" i="4"/>
  <c r="LDL68" i="4"/>
  <c r="LDM68" i="4"/>
  <c r="LDN68" i="4"/>
  <c r="LDO68" i="4"/>
  <c r="LDP68" i="4"/>
  <c r="LDQ68" i="4"/>
  <c r="LDR68" i="4"/>
  <c r="LDS68" i="4"/>
  <c r="LDT68" i="4"/>
  <c r="LDU68" i="4"/>
  <c r="LDV68" i="4"/>
  <c r="LDW68" i="4"/>
  <c r="LDX68" i="4"/>
  <c r="LDY68" i="4"/>
  <c r="LDZ68" i="4"/>
  <c r="LEA68" i="4"/>
  <c r="LEB68" i="4"/>
  <c r="LEC68" i="4"/>
  <c r="LED68" i="4"/>
  <c r="LEE68" i="4"/>
  <c r="LEF68" i="4"/>
  <c r="LEG68" i="4"/>
  <c r="LEH68" i="4"/>
  <c r="LEI68" i="4"/>
  <c r="LEJ68" i="4"/>
  <c r="LEK68" i="4"/>
  <c r="LEL68" i="4"/>
  <c r="LEM68" i="4"/>
  <c r="LEN68" i="4"/>
  <c r="LEO68" i="4"/>
  <c r="LEP68" i="4"/>
  <c r="LEQ68" i="4"/>
  <c r="LER68" i="4"/>
  <c r="LES68" i="4"/>
  <c r="LET68" i="4"/>
  <c r="LEU68" i="4"/>
  <c r="LEV68" i="4"/>
  <c r="LEW68" i="4"/>
  <c r="LEX68" i="4"/>
  <c r="LEY68" i="4"/>
  <c r="LEZ68" i="4"/>
  <c r="LFA68" i="4"/>
  <c r="LFB68" i="4"/>
  <c r="LFC68" i="4"/>
  <c r="LFD68" i="4"/>
  <c r="LFE68" i="4"/>
  <c r="LFF68" i="4"/>
  <c r="LFG68" i="4"/>
  <c r="LFH68" i="4"/>
  <c r="LFI68" i="4"/>
  <c r="LFJ68" i="4"/>
  <c r="LFK68" i="4"/>
  <c r="LFL68" i="4"/>
  <c r="LFM68" i="4"/>
  <c r="LFN68" i="4"/>
  <c r="LFO68" i="4"/>
  <c r="LFP68" i="4"/>
  <c r="LFQ68" i="4"/>
  <c r="LFR68" i="4"/>
  <c r="LFS68" i="4"/>
  <c r="LFT68" i="4"/>
  <c r="LFU68" i="4"/>
  <c r="LFV68" i="4"/>
  <c r="LFW68" i="4"/>
  <c r="LFX68" i="4"/>
  <c r="LFY68" i="4"/>
  <c r="LFZ68" i="4"/>
  <c r="LGA68" i="4"/>
  <c r="LGB68" i="4"/>
  <c r="LGC68" i="4"/>
  <c r="LGD68" i="4"/>
  <c r="LGE68" i="4"/>
  <c r="LGF68" i="4"/>
  <c r="LGG68" i="4"/>
  <c r="LGH68" i="4"/>
  <c r="LGI68" i="4"/>
  <c r="LGJ68" i="4"/>
  <c r="LGK68" i="4"/>
  <c r="LGL68" i="4"/>
  <c r="LGM68" i="4"/>
  <c r="LGN68" i="4"/>
  <c r="LGO68" i="4"/>
  <c r="LGP68" i="4"/>
  <c r="LGQ68" i="4"/>
  <c r="LGR68" i="4"/>
  <c r="LGS68" i="4"/>
  <c r="LGT68" i="4"/>
  <c r="LGU68" i="4"/>
  <c r="LGV68" i="4"/>
  <c r="LGW68" i="4"/>
  <c r="LGX68" i="4"/>
  <c r="LGY68" i="4"/>
  <c r="LGZ68" i="4"/>
  <c r="LHA68" i="4"/>
  <c r="LHB68" i="4"/>
  <c r="LHC68" i="4"/>
  <c r="LHD68" i="4"/>
  <c r="LHE68" i="4"/>
  <c r="LHF68" i="4"/>
  <c r="LHG68" i="4"/>
  <c r="LHH68" i="4"/>
  <c r="LHI68" i="4"/>
  <c r="LHJ68" i="4"/>
  <c r="LHK68" i="4"/>
  <c r="LHL68" i="4"/>
  <c r="LHM68" i="4"/>
  <c r="LHN68" i="4"/>
  <c r="LHO68" i="4"/>
  <c r="LHP68" i="4"/>
  <c r="LHQ68" i="4"/>
  <c r="LHR68" i="4"/>
  <c r="LHS68" i="4"/>
  <c r="LHT68" i="4"/>
  <c r="LHU68" i="4"/>
  <c r="LHV68" i="4"/>
  <c r="LHW68" i="4"/>
  <c r="LHX68" i="4"/>
  <c r="LHY68" i="4"/>
  <c r="LHZ68" i="4"/>
  <c r="LIA68" i="4"/>
  <c r="LIB68" i="4"/>
  <c r="LIC68" i="4"/>
  <c r="LID68" i="4"/>
  <c r="LIE68" i="4"/>
  <c r="LIF68" i="4"/>
  <c r="LIG68" i="4"/>
  <c r="LIH68" i="4"/>
  <c r="LII68" i="4"/>
  <c r="LIJ68" i="4"/>
  <c r="LIK68" i="4"/>
  <c r="LIL68" i="4"/>
  <c r="LIM68" i="4"/>
  <c r="LIN68" i="4"/>
  <c r="LIO68" i="4"/>
  <c r="LIP68" i="4"/>
  <c r="LIQ68" i="4"/>
  <c r="LIR68" i="4"/>
  <c r="LIS68" i="4"/>
  <c r="LIT68" i="4"/>
  <c r="LIU68" i="4"/>
  <c r="LIV68" i="4"/>
  <c r="LIW68" i="4"/>
  <c r="LIX68" i="4"/>
  <c r="LIY68" i="4"/>
  <c r="LIZ68" i="4"/>
  <c r="LJA68" i="4"/>
  <c r="LJB68" i="4"/>
  <c r="LJC68" i="4"/>
  <c r="LJD68" i="4"/>
  <c r="LJE68" i="4"/>
  <c r="LJF68" i="4"/>
  <c r="LJG68" i="4"/>
  <c r="LJH68" i="4"/>
  <c r="LJI68" i="4"/>
  <c r="LJJ68" i="4"/>
  <c r="LJK68" i="4"/>
  <c r="LJL68" i="4"/>
  <c r="LJM68" i="4"/>
  <c r="LJN68" i="4"/>
  <c r="LJO68" i="4"/>
  <c r="LJP68" i="4"/>
  <c r="LJQ68" i="4"/>
  <c r="LJR68" i="4"/>
  <c r="LJS68" i="4"/>
  <c r="LJT68" i="4"/>
  <c r="LJU68" i="4"/>
  <c r="LJV68" i="4"/>
  <c r="LJW68" i="4"/>
  <c r="LJX68" i="4"/>
  <c r="LJY68" i="4"/>
  <c r="LJZ68" i="4"/>
  <c r="LKA68" i="4"/>
  <c r="LKB68" i="4"/>
  <c r="LKC68" i="4"/>
  <c r="LKD68" i="4"/>
  <c r="LKE68" i="4"/>
  <c r="LKF68" i="4"/>
  <c r="LKG68" i="4"/>
  <c r="LKH68" i="4"/>
  <c r="LKI68" i="4"/>
  <c r="LKJ68" i="4"/>
  <c r="LKK68" i="4"/>
  <c r="LKL68" i="4"/>
  <c r="LKM68" i="4"/>
  <c r="LKN68" i="4"/>
  <c r="LKO68" i="4"/>
  <c r="LKP68" i="4"/>
  <c r="LKQ68" i="4"/>
  <c r="LKR68" i="4"/>
  <c r="LKS68" i="4"/>
  <c r="LKT68" i="4"/>
  <c r="LKU68" i="4"/>
  <c r="LKV68" i="4"/>
  <c r="LKW68" i="4"/>
  <c r="LKX68" i="4"/>
  <c r="LKY68" i="4"/>
  <c r="LKZ68" i="4"/>
  <c r="LLA68" i="4"/>
  <c r="LLB68" i="4"/>
  <c r="LLC68" i="4"/>
  <c r="LLD68" i="4"/>
  <c r="LLE68" i="4"/>
  <c r="LLF68" i="4"/>
  <c r="LLG68" i="4"/>
  <c r="LLH68" i="4"/>
  <c r="LLI68" i="4"/>
  <c r="LLJ68" i="4"/>
  <c r="LLK68" i="4"/>
  <c r="LLL68" i="4"/>
  <c r="LLM68" i="4"/>
  <c r="LLN68" i="4"/>
  <c r="LLO68" i="4"/>
  <c r="LLP68" i="4"/>
  <c r="LLQ68" i="4"/>
  <c r="LLR68" i="4"/>
  <c r="LLS68" i="4"/>
  <c r="LLT68" i="4"/>
  <c r="LLU68" i="4"/>
  <c r="LLV68" i="4"/>
  <c r="LLW68" i="4"/>
  <c r="LLX68" i="4"/>
  <c r="LLY68" i="4"/>
  <c r="LLZ68" i="4"/>
  <c r="LMA68" i="4"/>
  <c r="LMB68" i="4"/>
  <c r="LMC68" i="4"/>
  <c r="LMD68" i="4"/>
  <c r="LME68" i="4"/>
  <c r="LMF68" i="4"/>
  <c r="LMG68" i="4"/>
  <c r="LMH68" i="4"/>
  <c r="LMI68" i="4"/>
  <c r="LMJ68" i="4"/>
  <c r="LMK68" i="4"/>
  <c r="LML68" i="4"/>
  <c r="LMM68" i="4"/>
  <c r="LMN68" i="4"/>
  <c r="LMO68" i="4"/>
  <c r="LMP68" i="4"/>
  <c r="LMQ68" i="4"/>
  <c r="LMR68" i="4"/>
  <c r="LMS68" i="4"/>
  <c r="LMT68" i="4"/>
  <c r="LMU68" i="4"/>
  <c r="LMV68" i="4"/>
  <c r="LMW68" i="4"/>
  <c r="LMX68" i="4"/>
  <c r="LMY68" i="4"/>
  <c r="LMZ68" i="4"/>
  <c r="LNA68" i="4"/>
  <c r="LNB68" i="4"/>
  <c r="LNC68" i="4"/>
  <c r="LND68" i="4"/>
  <c r="LNE68" i="4"/>
  <c r="LNF68" i="4"/>
  <c r="LNG68" i="4"/>
  <c r="LNH68" i="4"/>
  <c r="LNI68" i="4"/>
  <c r="LNJ68" i="4"/>
  <c r="LNK68" i="4"/>
  <c r="LNL68" i="4"/>
  <c r="LNM68" i="4"/>
  <c r="LNN68" i="4"/>
  <c r="LNO68" i="4"/>
  <c r="LNP68" i="4"/>
  <c r="LNQ68" i="4"/>
  <c r="LNR68" i="4"/>
  <c r="LNS68" i="4"/>
  <c r="LNT68" i="4"/>
  <c r="LNU68" i="4"/>
  <c r="LNV68" i="4"/>
  <c r="LNW68" i="4"/>
  <c r="LNX68" i="4"/>
  <c r="LNY68" i="4"/>
  <c r="LNZ68" i="4"/>
  <c r="LOA68" i="4"/>
  <c r="LOB68" i="4"/>
  <c r="LOC68" i="4"/>
  <c r="LOD68" i="4"/>
  <c r="LOE68" i="4"/>
  <c r="LOF68" i="4"/>
  <c r="LOG68" i="4"/>
  <c r="LOH68" i="4"/>
  <c r="LOI68" i="4"/>
  <c r="LOJ68" i="4"/>
  <c r="LOK68" i="4"/>
  <c r="LOL68" i="4"/>
  <c r="LOM68" i="4"/>
  <c r="LON68" i="4"/>
  <c r="LOO68" i="4"/>
  <c r="LOP68" i="4"/>
  <c r="LOQ68" i="4"/>
  <c r="LOR68" i="4"/>
  <c r="LOS68" i="4"/>
  <c r="LOT68" i="4"/>
  <c r="LOU68" i="4"/>
  <c r="LOV68" i="4"/>
  <c r="LOW68" i="4"/>
  <c r="LOX68" i="4"/>
  <c r="LOY68" i="4"/>
  <c r="LOZ68" i="4"/>
  <c r="LPA68" i="4"/>
  <c r="LPB68" i="4"/>
  <c r="LPC68" i="4"/>
  <c r="LPD68" i="4"/>
  <c r="LPE68" i="4"/>
  <c r="LPF68" i="4"/>
  <c r="LPG68" i="4"/>
  <c r="LPH68" i="4"/>
  <c r="LPI68" i="4"/>
  <c r="LPJ68" i="4"/>
  <c r="LPK68" i="4"/>
  <c r="LPL68" i="4"/>
  <c r="LPM68" i="4"/>
  <c r="LPN68" i="4"/>
  <c r="LPO68" i="4"/>
  <c r="LPP68" i="4"/>
  <c r="LPQ68" i="4"/>
  <c r="LPR68" i="4"/>
  <c r="LPS68" i="4"/>
  <c r="LPT68" i="4"/>
  <c r="LPU68" i="4"/>
  <c r="LPV68" i="4"/>
  <c r="LPW68" i="4"/>
  <c r="LPX68" i="4"/>
  <c r="LPY68" i="4"/>
  <c r="LPZ68" i="4"/>
  <c r="LQA68" i="4"/>
  <c r="LQB68" i="4"/>
  <c r="LQC68" i="4"/>
  <c r="LQD68" i="4"/>
  <c r="LQE68" i="4"/>
  <c r="LQF68" i="4"/>
  <c r="LQG68" i="4"/>
  <c r="LQH68" i="4"/>
  <c r="LQI68" i="4"/>
  <c r="LQJ68" i="4"/>
  <c r="LQK68" i="4"/>
  <c r="LQL68" i="4"/>
  <c r="LQM68" i="4"/>
  <c r="LQN68" i="4"/>
  <c r="LQO68" i="4"/>
  <c r="LQP68" i="4"/>
  <c r="LQQ68" i="4"/>
  <c r="LQR68" i="4"/>
  <c r="LQS68" i="4"/>
  <c r="LQT68" i="4"/>
  <c r="LQU68" i="4"/>
  <c r="LQV68" i="4"/>
  <c r="LQW68" i="4"/>
  <c r="LQX68" i="4"/>
  <c r="LQY68" i="4"/>
  <c r="LQZ68" i="4"/>
  <c r="LRA68" i="4"/>
  <c r="LRB68" i="4"/>
  <c r="LRC68" i="4"/>
  <c r="LRD68" i="4"/>
  <c r="LRE68" i="4"/>
  <c r="LRF68" i="4"/>
  <c r="LRG68" i="4"/>
  <c r="LRH68" i="4"/>
  <c r="LRI68" i="4"/>
  <c r="LRJ68" i="4"/>
  <c r="LRK68" i="4"/>
  <c r="LRL68" i="4"/>
  <c r="LRM68" i="4"/>
  <c r="LRN68" i="4"/>
  <c r="LRO68" i="4"/>
  <c r="LRP68" i="4"/>
  <c r="LRQ68" i="4"/>
  <c r="LRR68" i="4"/>
  <c r="LRS68" i="4"/>
  <c r="LRT68" i="4"/>
  <c r="LRU68" i="4"/>
  <c r="LRV68" i="4"/>
  <c r="LRW68" i="4"/>
  <c r="LRX68" i="4"/>
  <c r="LRY68" i="4"/>
  <c r="LRZ68" i="4"/>
  <c r="LSA68" i="4"/>
  <c r="LSB68" i="4"/>
  <c r="LSC68" i="4"/>
  <c r="LSD68" i="4"/>
  <c r="LSE68" i="4"/>
  <c r="LSF68" i="4"/>
  <c r="LSG68" i="4"/>
  <c r="LSH68" i="4"/>
  <c r="LSI68" i="4"/>
  <c r="LSJ68" i="4"/>
  <c r="LSK68" i="4"/>
  <c r="LSL68" i="4"/>
  <c r="LSM68" i="4"/>
  <c r="LSN68" i="4"/>
  <c r="LSO68" i="4"/>
  <c r="LSP68" i="4"/>
  <c r="LSQ68" i="4"/>
  <c r="LSR68" i="4"/>
  <c r="LSS68" i="4"/>
  <c r="LST68" i="4"/>
  <c r="LSU68" i="4"/>
  <c r="LSV68" i="4"/>
  <c r="LSW68" i="4"/>
  <c r="LSX68" i="4"/>
  <c r="LSY68" i="4"/>
  <c r="LSZ68" i="4"/>
  <c r="LTA68" i="4"/>
  <c r="LTB68" i="4"/>
  <c r="LTC68" i="4"/>
  <c r="LTD68" i="4"/>
  <c r="LTE68" i="4"/>
  <c r="LTF68" i="4"/>
  <c r="LTG68" i="4"/>
  <c r="LTH68" i="4"/>
  <c r="LTI68" i="4"/>
  <c r="LTJ68" i="4"/>
  <c r="LTK68" i="4"/>
  <c r="LTL68" i="4"/>
  <c r="LTM68" i="4"/>
  <c r="LTN68" i="4"/>
  <c r="LTO68" i="4"/>
  <c r="LTP68" i="4"/>
  <c r="LTQ68" i="4"/>
  <c r="LTR68" i="4"/>
  <c r="LTS68" i="4"/>
  <c r="LTT68" i="4"/>
  <c r="LTU68" i="4"/>
  <c r="LTV68" i="4"/>
  <c r="LTW68" i="4"/>
  <c r="LTX68" i="4"/>
  <c r="LTY68" i="4"/>
  <c r="LTZ68" i="4"/>
  <c r="LUA68" i="4"/>
  <c r="LUB68" i="4"/>
  <c r="LUC68" i="4"/>
  <c r="LUD68" i="4"/>
  <c r="LUE68" i="4"/>
  <c r="LUF68" i="4"/>
  <c r="LUG68" i="4"/>
  <c r="LUH68" i="4"/>
  <c r="LUI68" i="4"/>
  <c r="LUJ68" i="4"/>
  <c r="LUK68" i="4"/>
  <c r="LUL68" i="4"/>
  <c r="LUM68" i="4"/>
  <c r="LUN68" i="4"/>
  <c r="LUO68" i="4"/>
  <c r="LUP68" i="4"/>
  <c r="LUQ68" i="4"/>
  <c r="LUR68" i="4"/>
  <c r="LUS68" i="4"/>
  <c r="LUT68" i="4"/>
  <c r="LUU68" i="4"/>
  <c r="LUV68" i="4"/>
  <c r="LUW68" i="4"/>
  <c r="LUX68" i="4"/>
  <c r="LUY68" i="4"/>
  <c r="LUZ68" i="4"/>
  <c r="LVA68" i="4"/>
  <c r="LVB68" i="4"/>
  <c r="LVC68" i="4"/>
  <c r="LVD68" i="4"/>
  <c r="LVE68" i="4"/>
  <c r="LVF68" i="4"/>
  <c r="LVG68" i="4"/>
  <c r="LVH68" i="4"/>
  <c r="LVI68" i="4"/>
  <c r="LVJ68" i="4"/>
  <c r="LVK68" i="4"/>
  <c r="LVL68" i="4"/>
  <c r="LVM68" i="4"/>
  <c r="LVN68" i="4"/>
  <c r="LVO68" i="4"/>
  <c r="LVP68" i="4"/>
  <c r="LVQ68" i="4"/>
  <c r="LVR68" i="4"/>
  <c r="LVS68" i="4"/>
  <c r="LVT68" i="4"/>
  <c r="LVU68" i="4"/>
  <c r="LVV68" i="4"/>
  <c r="LVW68" i="4"/>
  <c r="LVX68" i="4"/>
  <c r="LVY68" i="4"/>
  <c r="LVZ68" i="4"/>
  <c r="LWA68" i="4"/>
  <c r="LWB68" i="4"/>
  <c r="LWC68" i="4"/>
  <c r="LWD68" i="4"/>
  <c r="LWE68" i="4"/>
  <c r="LWF68" i="4"/>
  <c r="LWG68" i="4"/>
  <c r="LWH68" i="4"/>
  <c r="LWI68" i="4"/>
  <c r="LWJ68" i="4"/>
  <c r="LWK68" i="4"/>
  <c r="LWL68" i="4"/>
  <c r="LWM68" i="4"/>
  <c r="LWN68" i="4"/>
  <c r="LWO68" i="4"/>
  <c r="LWP68" i="4"/>
  <c r="LWQ68" i="4"/>
  <c r="LWR68" i="4"/>
  <c r="LWS68" i="4"/>
  <c r="LWT68" i="4"/>
  <c r="LWU68" i="4"/>
  <c r="LWV68" i="4"/>
  <c r="LWW68" i="4"/>
  <c r="LWX68" i="4"/>
  <c r="LWY68" i="4"/>
  <c r="LWZ68" i="4"/>
  <c r="LXA68" i="4"/>
  <c r="LXB68" i="4"/>
  <c r="LXC68" i="4"/>
  <c r="LXD68" i="4"/>
  <c r="LXE68" i="4"/>
  <c r="LXF68" i="4"/>
  <c r="LXG68" i="4"/>
  <c r="LXH68" i="4"/>
  <c r="LXI68" i="4"/>
  <c r="LXJ68" i="4"/>
  <c r="LXK68" i="4"/>
  <c r="LXL68" i="4"/>
  <c r="LXM68" i="4"/>
  <c r="LXN68" i="4"/>
  <c r="LXO68" i="4"/>
  <c r="LXP68" i="4"/>
  <c r="LXQ68" i="4"/>
  <c r="LXR68" i="4"/>
  <c r="LXS68" i="4"/>
  <c r="LXT68" i="4"/>
  <c r="LXU68" i="4"/>
  <c r="LXV68" i="4"/>
  <c r="LXW68" i="4"/>
  <c r="LXX68" i="4"/>
  <c r="LXY68" i="4"/>
  <c r="LXZ68" i="4"/>
  <c r="LYA68" i="4"/>
  <c r="LYB68" i="4"/>
  <c r="LYC68" i="4"/>
  <c r="LYD68" i="4"/>
  <c r="LYE68" i="4"/>
  <c r="LYF68" i="4"/>
  <c r="LYG68" i="4"/>
  <c r="LYH68" i="4"/>
  <c r="LYI68" i="4"/>
  <c r="LYJ68" i="4"/>
  <c r="LYK68" i="4"/>
  <c r="LYL68" i="4"/>
  <c r="LYM68" i="4"/>
  <c r="LYN68" i="4"/>
  <c r="LYO68" i="4"/>
  <c r="LYP68" i="4"/>
  <c r="LYQ68" i="4"/>
  <c r="LYR68" i="4"/>
  <c r="LYS68" i="4"/>
  <c r="LYT68" i="4"/>
  <c r="LYU68" i="4"/>
  <c r="LYV68" i="4"/>
  <c r="LYW68" i="4"/>
  <c r="LYX68" i="4"/>
  <c r="LYY68" i="4"/>
  <c r="LYZ68" i="4"/>
  <c r="LZA68" i="4"/>
  <c r="LZB68" i="4"/>
  <c r="LZC68" i="4"/>
  <c r="LZD68" i="4"/>
  <c r="LZE68" i="4"/>
  <c r="LZF68" i="4"/>
  <c r="LZG68" i="4"/>
  <c r="LZH68" i="4"/>
  <c r="LZI68" i="4"/>
  <c r="LZJ68" i="4"/>
  <c r="LZK68" i="4"/>
  <c r="LZL68" i="4"/>
  <c r="LZM68" i="4"/>
  <c r="LZN68" i="4"/>
  <c r="LZO68" i="4"/>
  <c r="LZP68" i="4"/>
  <c r="LZQ68" i="4"/>
  <c r="LZR68" i="4"/>
  <c r="LZS68" i="4"/>
  <c r="LZT68" i="4"/>
  <c r="LZU68" i="4"/>
  <c r="LZV68" i="4"/>
  <c r="LZW68" i="4"/>
  <c r="LZX68" i="4"/>
  <c r="LZY68" i="4"/>
  <c r="LZZ68" i="4"/>
  <c r="MAA68" i="4"/>
  <c r="MAB68" i="4"/>
  <c r="MAC68" i="4"/>
  <c r="MAD68" i="4"/>
  <c r="MAE68" i="4"/>
  <c r="MAF68" i="4"/>
  <c r="MAG68" i="4"/>
  <c r="MAH68" i="4"/>
  <c r="MAI68" i="4"/>
  <c r="MAJ68" i="4"/>
  <c r="MAK68" i="4"/>
  <c r="MAL68" i="4"/>
  <c r="MAM68" i="4"/>
  <c r="MAN68" i="4"/>
  <c r="MAO68" i="4"/>
  <c r="MAP68" i="4"/>
  <c r="MAQ68" i="4"/>
  <c r="MAR68" i="4"/>
  <c r="MAS68" i="4"/>
  <c r="MAT68" i="4"/>
  <c r="MAU68" i="4"/>
  <c r="MAV68" i="4"/>
  <c r="MAW68" i="4"/>
  <c r="MAX68" i="4"/>
  <c r="MAY68" i="4"/>
  <c r="MAZ68" i="4"/>
  <c r="MBA68" i="4"/>
  <c r="MBB68" i="4"/>
  <c r="MBC68" i="4"/>
  <c r="MBD68" i="4"/>
  <c r="MBE68" i="4"/>
  <c r="MBF68" i="4"/>
  <c r="MBG68" i="4"/>
  <c r="MBH68" i="4"/>
  <c r="MBI68" i="4"/>
  <c r="MBJ68" i="4"/>
  <c r="MBK68" i="4"/>
  <c r="MBL68" i="4"/>
  <c r="MBM68" i="4"/>
  <c r="MBN68" i="4"/>
  <c r="MBO68" i="4"/>
  <c r="MBP68" i="4"/>
  <c r="MBQ68" i="4"/>
  <c r="MBR68" i="4"/>
  <c r="MBS68" i="4"/>
  <c r="MBT68" i="4"/>
  <c r="MBU68" i="4"/>
  <c r="MBV68" i="4"/>
  <c r="MBW68" i="4"/>
  <c r="MBX68" i="4"/>
  <c r="MBY68" i="4"/>
  <c r="MBZ68" i="4"/>
  <c r="MCA68" i="4"/>
  <c r="MCB68" i="4"/>
  <c r="MCC68" i="4"/>
  <c r="MCD68" i="4"/>
  <c r="MCE68" i="4"/>
  <c r="MCF68" i="4"/>
  <c r="MCG68" i="4"/>
  <c r="MCH68" i="4"/>
  <c r="MCI68" i="4"/>
  <c r="MCJ68" i="4"/>
  <c r="MCK68" i="4"/>
  <c r="MCL68" i="4"/>
  <c r="MCM68" i="4"/>
  <c r="MCN68" i="4"/>
  <c r="MCO68" i="4"/>
  <c r="MCP68" i="4"/>
  <c r="MCQ68" i="4"/>
  <c r="MCR68" i="4"/>
  <c r="MCS68" i="4"/>
  <c r="MCT68" i="4"/>
  <c r="MCU68" i="4"/>
  <c r="MCV68" i="4"/>
  <c r="MCW68" i="4"/>
  <c r="MCX68" i="4"/>
  <c r="MCY68" i="4"/>
  <c r="MCZ68" i="4"/>
  <c r="MDA68" i="4"/>
  <c r="MDB68" i="4"/>
  <c r="MDC68" i="4"/>
  <c r="MDD68" i="4"/>
  <c r="MDE68" i="4"/>
  <c r="MDF68" i="4"/>
  <c r="MDG68" i="4"/>
  <c r="MDH68" i="4"/>
  <c r="MDI68" i="4"/>
  <c r="MDJ68" i="4"/>
  <c r="MDK68" i="4"/>
  <c r="MDL68" i="4"/>
  <c r="MDM68" i="4"/>
  <c r="MDN68" i="4"/>
  <c r="MDO68" i="4"/>
  <c r="MDP68" i="4"/>
  <c r="MDQ68" i="4"/>
  <c r="MDR68" i="4"/>
  <c r="MDS68" i="4"/>
  <c r="MDT68" i="4"/>
  <c r="MDU68" i="4"/>
  <c r="MDV68" i="4"/>
  <c r="MDW68" i="4"/>
  <c r="MDX68" i="4"/>
  <c r="MDY68" i="4"/>
  <c r="MDZ68" i="4"/>
  <c r="MEA68" i="4"/>
  <c r="MEB68" i="4"/>
  <c r="MEC68" i="4"/>
  <c r="MED68" i="4"/>
  <c r="MEE68" i="4"/>
  <c r="MEF68" i="4"/>
  <c r="MEG68" i="4"/>
  <c r="MEH68" i="4"/>
  <c r="MEI68" i="4"/>
  <c r="MEJ68" i="4"/>
  <c r="MEK68" i="4"/>
  <c r="MEL68" i="4"/>
  <c r="MEM68" i="4"/>
  <c r="MEN68" i="4"/>
  <c r="MEO68" i="4"/>
  <c r="MEP68" i="4"/>
  <c r="MEQ68" i="4"/>
  <c r="MER68" i="4"/>
  <c r="MES68" i="4"/>
  <c r="MET68" i="4"/>
  <c r="MEU68" i="4"/>
  <c r="MEV68" i="4"/>
  <c r="MEW68" i="4"/>
  <c r="MEX68" i="4"/>
  <c r="MEY68" i="4"/>
  <c r="MEZ68" i="4"/>
  <c r="MFA68" i="4"/>
  <c r="MFB68" i="4"/>
  <c r="MFC68" i="4"/>
  <c r="MFD68" i="4"/>
  <c r="MFE68" i="4"/>
  <c r="MFF68" i="4"/>
  <c r="MFG68" i="4"/>
  <c r="MFH68" i="4"/>
  <c r="MFI68" i="4"/>
  <c r="MFJ68" i="4"/>
  <c r="MFK68" i="4"/>
  <c r="MFL68" i="4"/>
  <c r="MFM68" i="4"/>
  <c r="MFN68" i="4"/>
  <c r="MFO68" i="4"/>
  <c r="MFP68" i="4"/>
  <c r="MFQ68" i="4"/>
  <c r="MFR68" i="4"/>
  <c r="MFS68" i="4"/>
  <c r="MFT68" i="4"/>
  <c r="MFU68" i="4"/>
  <c r="MFV68" i="4"/>
  <c r="MFW68" i="4"/>
  <c r="MFX68" i="4"/>
  <c r="MFY68" i="4"/>
  <c r="MFZ68" i="4"/>
  <c r="MGA68" i="4"/>
  <c r="MGB68" i="4"/>
  <c r="MGC68" i="4"/>
  <c r="MGD68" i="4"/>
  <c r="MGE68" i="4"/>
  <c r="MGF68" i="4"/>
  <c r="MGG68" i="4"/>
  <c r="MGH68" i="4"/>
  <c r="MGI68" i="4"/>
  <c r="MGJ68" i="4"/>
  <c r="MGK68" i="4"/>
  <c r="MGL68" i="4"/>
  <c r="MGM68" i="4"/>
  <c r="MGN68" i="4"/>
  <c r="MGO68" i="4"/>
  <c r="MGP68" i="4"/>
  <c r="MGQ68" i="4"/>
  <c r="MGR68" i="4"/>
  <c r="MGS68" i="4"/>
  <c r="MGT68" i="4"/>
  <c r="MGU68" i="4"/>
  <c r="MGV68" i="4"/>
  <c r="MGW68" i="4"/>
  <c r="MGX68" i="4"/>
  <c r="MGY68" i="4"/>
  <c r="MGZ68" i="4"/>
  <c r="MHA68" i="4"/>
  <c r="MHB68" i="4"/>
  <c r="MHC68" i="4"/>
  <c r="MHD68" i="4"/>
  <c r="MHE68" i="4"/>
  <c r="MHF68" i="4"/>
  <c r="MHG68" i="4"/>
  <c r="MHH68" i="4"/>
  <c r="MHI68" i="4"/>
  <c r="MHJ68" i="4"/>
  <c r="MHK68" i="4"/>
  <c r="MHL68" i="4"/>
  <c r="MHM68" i="4"/>
  <c r="MHN68" i="4"/>
  <c r="MHO68" i="4"/>
  <c r="MHP68" i="4"/>
  <c r="MHQ68" i="4"/>
  <c r="MHR68" i="4"/>
  <c r="MHS68" i="4"/>
  <c r="MHT68" i="4"/>
  <c r="MHU68" i="4"/>
  <c r="MHV68" i="4"/>
  <c r="MHW68" i="4"/>
  <c r="MHX68" i="4"/>
  <c r="MHY68" i="4"/>
  <c r="MHZ68" i="4"/>
  <c r="MIA68" i="4"/>
  <c r="MIB68" i="4"/>
  <c r="MIC68" i="4"/>
  <c r="MID68" i="4"/>
  <c r="MIE68" i="4"/>
  <c r="MIF68" i="4"/>
  <c r="MIG68" i="4"/>
  <c r="MIH68" i="4"/>
  <c r="MII68" i="4"/>
  <c r="MIJ68" i="4"/>
  <c r="MIK68" i="4"/>
  <c r="MIL68" i="4"/>
  <c r="MIM68" i="4"/>
  <c r="MIN68" i="4"/>
  <c r="MIO68" i="4"/>
  <c r="MIP68" i="4"/>
  <c r="MIQ68" i="4"/>
  <c r="MIR68" i="4"/>
  <c r="MIS68" i="4"/>
  <c r="MIT68" i="4"/>
  <c r="MIU68" i="4"/>
  <c r="MIV68" i="4"/>
  <c r="MIW68" i="4"/>
  <c r="MIX68" i="4"/>
  <c r="MIY68" i="4"/>
  <c r="MIZ68" i="4"/>
  <c r="MJA68" i="4"/>
  <c r="MJB68" i="4"/>
  <c r="MJC68" i="4"/>
  <c r="MJD68" i="4"/>
  <c r="MJE68" i="4"/>
  <c r="MJF68" i="4"/>
  <c r="MJG68" i="4"/>
  <c r="MJH68" i="4"/>
  <c r="MJI68" i="4"/>
  <c r="MJJ68" i="4"/>
  <c r="MJK68" i="4"/>
  <c r="MJL68" i="4"/>
  <c r="MJM68" i="4"/>
  <c r="MJN68" i="4"/>
  <c r="MJO68" i="4"/>
  <c r="MJP68" i="4"/>
  <c r="MJQ68" i="4"/>
  <c r="MJR68" i="4"/>
  <c r="MJS68" i="4"/>
  <c r="MJT68" i="4"/>
  <c r="MJU68" i="4"/>
  <c r="MJV68" i="4"/>
  <c r="MJW68" i="4"/>
  <c r="MJX68" i="4"/>
  <c r="MJY68" i="4"/>
  <c r="MJZ68" i="4"/>
  <c r="MKA68" i="4"/>
  <c r="MKB68" i="4"/>
  <c r="MKC68" i="4"/>
  <c r="MKD68" i="4"/>
  <c r="MKE68" i="4"/>
  <c r="MKF68" i="4"/>
  <c r="MKG68" i="4"/>
  <c r="MKH68" i="4"/>
  <c r="MKI68" i="4"/>
  <c r="MKJ68" i="4"/>
  <c r="MKK68" i="4"/>
  <c r="MKL68" i="4"/>
  <c r="MKM68" i="4"/>
  <c r="MKN68" i="4"/>
  <c r="MKO68" i="4"/>
  <c r="MKP68" i="4"/>
  <c r="MKQ68" i="4"/>
  <c r="MKR68" i="4"/>
  <c r="MKS68" i="4"/>
  <c r="MKT68" i="4"/>
  <c r="MKU68" i="4"/>
  <c r="MKV68" i="4"/>
  <c r="MKW68" i="4"/>
  <c r="MKX68" i="4"/>
  <c r="MKY68" i="4"/>
  <c r="MKZ68" i="4"/>
  <c r="MLA68" i="4"/>
  <c r="MLB68" i="4"/>
  <c r="MLC68" i="4"/>
  <c r="MLD68" i="4"/>
  <c r="MLE68" i="4"/>
  <c r="MLF68" i="4"/>
  <c r="MLG68" i="4"/>
  <c r="MLH68" i="4"/>
  <c r="MLI68" i="4"/>
  <c r="MLJ68" i="4"/>
  <c r="MLK68" i="4"/>
  <c r="MLL68" i="4"/>
  <c r="MLM68" i="4"/>
  <c r="MLN68" i="4"/>
  <c r="MLO68" i="4"/>
  <c r="MLP68" i="4"/>
  <c r="MLQ68" i="4"/>
  <c r="MLR68" i="4"/>
  <c r="MLS68" i="4"/>
  <c r="MLT68" i="4"/>
  <c r="MLU68" i="4"/>
  <c r="MLV68" i="4"/>
  <c r="MLW68" i="4"/>
  <c r="MLX68" i="4"/>
  <c r="MLY68" i="4"/>
  <c r="MLZ68" i="4"/>
  <c r="MMA68" i="4"/>
  <c r="MMB68" i="4"/>
  <c r="MMC68" i="4"/>
  <c r="MMD68" i="4"/>
  <c r="MME68" i="4"/>
  <c r="MMF68" i="4"/>
  <c r="MMG68" i="4"/>
  <c r="MMH68" i="4"/>
  <c r="MMI68" i="4"/>
  <c r="MMJ68" i="4"/>
  <c r="MMK68" i="4"/>
  <c r="MML68" i="4"/>
  <c r="MMM68" i="4"/>
  <c r="MMN68" i="4"/>
  <c r="MMO68" i="4"/>
  <c r="MMP68" i="4"/>
  <c r="MMQ68" i="4"/>
  <c r="MMR68" i="4"/>
  <c r="MMS68" i="4"/>
  <c r="MMT68" i="4"/>
  <c r="MMU68" i="4"/>
  <c r="MMV68" i="4"/>
  <c r="MMW68" i="4"/>
  <c r="MMX68" i="4"/>
  <c r="MMY68" i="4"/>
  <c r="MMZ68" i="4"/>
  <c r="MNA68" i="4"/>
  <c r="MNB68" i="4"/>
  <c r="MNC68" i="4"/>
  <c r="MND68" i="4"/>
  <c r="MNE68" i="4"/>
  <c r="MNF68" i="4"/>
  <c r="MNG68" i="4"/>
  <c r="MNH68" i="4"/>
  <c r="MNI68" i="4"/>
  <c r="MNJ68" i="4"/>
  <c r="MNK68" i="4"/>
  <c r="MNL68" i="4"/>
  <c r="MNM68" i="4"/>
  <c r="MNN68" i="4"/>
  <c r="MNO68" i="4"/>
  <c r="MNP68" i="4"/>
  <c r="MNQ68" i="4"/>
  <c r="MNR68" i="4"/>
  <c r="MNS68" i="4"/>
  <c r="MNT68" i="4"/>
  <c r="MNU68" i="4"/>
  <c r="MNV68" i="4"/>
  <c r="MNW68" i="4"/>
  <c r="MNX68" i="4"/>
  <c r="MNY68" i="4"/>
  <c r="MNZ68" i="4"/>
  <c r="MOA68" i="4"/>
  <c r="MOB68" i="4"/>
  <c r="MOC68" i="4"/>
  <c r="MOD68" i="4"/>
  <c r="MOE68" i="4"/>
  <c r="MOF68" i="4"/>
  <c r="MOG68" i="4"/>
  <c r="MOH68" i="4"/>
  <c r="MOI68" i="4"/>
  <c r="MOJ68" i="4"/>
  <c r="MOK68" i="4"/>
  <c r="MOL68" i="4"/>
  <c r="MOM68" i="4"/>
  <c r="MON68" i="4"/>
  <c r="MOO68" i="4"/>
  <c r="MOP68" i="4"/>
  <c r="MOQ68" i="4"/>
  <c r="MOR68" i="4"/>
  <c r="MOS68" i="4"/>
  <c r="MOT68" i="4"/>
  <c r="MOU68" i="4"/>
  <c r="MOV68" i="4"/>
  <c r="MOW68" i="4"/>
  <c r="MOX68" i="4"/>
  <c r="MOY68" i="4"/>
  <c r="MOZ68" i="4"/>
  <c r="MPA68" i="4"/>
  <c r="MPB68" i="4"/>
  <c r="MPC68" i="4"/>
  <c r="MPD68" i="4"/>
  <c r="MPE68" i="4"/>
  <c r="MPF68" i="4"/>
  <c r="MPG68" i="4"/>
  <c r="MPH68" i="4"/>
  <c r="MPI68" i="4"/>
  <c r="MPJ68" i="4"/>
  <c r="MPK68" i="4"/>
  <c r="MPL68" i="4"/>
  <c r="MPM68" i="4"/>
  <c r="MPN68" i="4"/>
  <c r="MPO68" i="4"/>
  <c r="MPP68" i="4"/>
  <c r="MPQ68" i="4"/>
  <c r="MPR68" i="4"/>
  <c r="MPS68" i="4"/>
  <c r="MPT68" i="4"/>
  <c r="MPU68" i="4"/>
  <c r="MPV68" i="4"/>
  <c r="MPW68" i="4"/>
  <c r="MPX68" i="4"/>
  <c r="MPY68" i="4"/>
  <c r="MPZ68" i="4"/>
  <c r="MQA68" i="4"/>
  <c r="MQB68" i="4"/>
  <c r="MQC68" i="4"/>
  <c r="MQD68" i="4"/>
  <c r="MQE68" i="4"/>
  <c r="MQF68" i="4"/>
  <c r="MQG68" i="4"/>
  <c r="MQH68" i="4"/>
  <c r="MQI68" i="4"/>
  <c r="MQJ68" i="4"/>
  <c r="MQK68" i="4"/>
  <c r="MQL68" i="4"/>
  <c r="MQM68" i="4"/>
  <c r="MQN68" i="4"/>
  <c r="MQO68" i="4"/>
  <c r="MQP68" i="4"/>
  <c r="MQQ68" i="4"/>
  <c r="MQR68" i="4"/>
  <c r="MQS68" i="4"/>
  <c r="MQT68" i="4"/>
  <c r="MQU68" i="4"/>
  <c r="MQV68" i="4"/>
  <c r="MQW68" i="4"/>
  <c r="MQX68" i="4"/>
  <c r="MQY68" i="4"/>
  <c r="MQZ68" i="4"/>
  <c r="MRA68" i="4"/>
  <c r="MRB68" i="4"/>
  <c r="MRC68" i="4"/>
  <c r="MRD68" i="4"/>
  <c r="MRE68" i="4"/>
  <c r="MRF68" i="4"/>
  <c r="MRG68" i="4"/>
  <c r="MRH68" i="4"/>
  <c r="MRI68" i="4"/>
  <c r="MRJ68" i="4"/>
  <c r="MRK68" i="4"/>
  <c r="MRL68" i="4"/>
  <c r="MRM68" i="4"/>
  <c r="MRN68" i="4"/>
  <c r="MRO68" i="4"/>
  <c r="MRP68" i="4"/>
  <c r="MRQ68" i="4"/>
  <c r="MRR68" i="4"/>
  <c r="MRS68" i="4"/>
  <c r="MRT68" i="4"/>
  <c r="MRU68" i="4"/>
  <c r="MRV68" i="4"/>
  <c r="MRW68" i="4"/>
  <c r="MRX68" i="4"/>
  <c r="MRY68" i="4"/>
  <c r="MRZ68" i="4"/>
  <c r="MSA68" i="4"/>
  <c r="MSB68" i="4"/>
  <c r="MSC68" i="4"/>
  <c r="MSD68" i="4"/>
  <c r="MSE68" i="4"/>
  <c r="MSF68" i="4"/>
  <c r="MSG68" i="4"/>
  <c r="MSH68" i="4"/>
  <c r="MSI68" i="4"/>
  <c r="MSJ68" i="4"/>
  <c r="MSK68" i="4"/>
  <c r="MSL68" i="4"/>
  <c r="MSM68" i="4"/>
  <c r="MSN68" i="4"/>
  <c r="MSO68" i="4"/>
  <c r="MSP68" i="4"/>
  <c r="MSQ68" i="4"/>
  <c r="MSR68" i="4"/>
  <c r="MSS68" i="4"/>
  <c r="MST68" i="4"/>
  <c r="MSU68" i="4"/>
  <c r="MSV68" i="4"/>
  <c r="MSW68" i="4"/>
  <c r="MSX68" i="4"/>
  <c r="MSY68" i="4"/>
  <c r="MSZ68" i="4"/>
  <c r="MTA68" i="4"/>
  <c r="MTB68" i="4"/>
  <c r="MTC68" i="4"/>
  <c r="MTD68" i="4"/>
  <c r="MTE68" i="4"/>
  <c r="MTF68" i="4"/>
  <c r="MTG68" i="4"/>
  <c r="MTH68" i="4"/>
  <c r="MTI68" i="4"/>
  <c r="MTJ68" i="4"/>
  <c r="MTK68" i="4"/>
  <c r="MTL68" i="4"/>
  <c r="MTM68" i="4"/>
  <c r="MTN68" i="4"/>
  <c r="MTO68" i="4"/>
  <c r="MTP68" i="4"/>
  <c r="MTQ68" i="4"/>
  <c r="MTR68" i="4"/>
  <c r="MTS68" i="4"/>
  <c r="MTT68" i="4"/>
  <c r="MTU68" i="4"/>
  <c r="MTV68" i="4"/>
  <c r="MTW68" i="4"/>
  <c r="MTX68" i="4"/>
  <c r="MTY68" i="4"/>
  <c r="MTZ68" i="4"/>
  <c r="MUA68" i="4"/>
  <c r="MUB68" i="4"/>
  <c r="MUC68" i="4"/>
  <c r="MUD68" i="4"/>
  <c r="MUE68" i="4"/>
  <c r="MUF68" i="4"/>
  <c r="MUG68" i="4"/>
  <c r="MUH68" i="4"/>
  <c r="MUI68" i="4"/>
  <c r="MUJ68" i="4"/>
  <c r="MUK68" i="4"/>
  <c r="MUL68" i="4"/>
  <c r="MUM68" i="4"/>
  <c r="MUN68" i="4"/>
  <c r="MUO68" i="4"/>
  <c r="MUP68" i="4"/>
  <c r="MUQ68" i="4"/>
  <c r="MUR68" i="4"/>
  <c r="MUS68" i="4"/>
  <c r="MUT68" i="4"/>
  <c r="MUU68" i="4"/>
  <c r="MUV68" i="4"/>
  <c r="MUW68" i="4"/>
  <c r="MUX68" i="4"/>
  <c r="MUY68" i="4"/>
  <c r="MUZ68" i="4"/>
  <c r="MVA68" i="4"/>
  <c r="MVB68" i="4"/>
  <c r="MVC68" i="4"/>
  <c r="MVD68" i="4"/>
  <c r="MVE68" i="4"/>
  <c r="MVF68" i="4"/>
  <c r="MVG68" i="4"/>
  <c r="MVH68" i="4"/>
  <c r="MVI68" i="4"/>
  <c r="MVJ68" i="4"/>
  <c r="MVK68" i="4"/>
  <c r="MVL68" i="4"/>
  <c r="MVM68" i="4"/>
  <c r="MVN68" i="4"/>
  <c r="MVO68" i="4"/>
  <c r="MVP68" i="4"/>
  <c r="MVQ68" i="4"/>
  <c r="MVR68" i="4"/>
  <c r="MVS68" i="4"/>
  <c r="MVT68" i="4"/>
  <c r="MVU68" i="4"/>
  <c r="MVV68" i="4"/>
  <c r="MVW68" i="4"/>
  <c r="MVX68" i="4"/>
  <c r="MVY68" i="4"/>
  <c r="MVZ68" i="4"/>
  <c r="MWA68" i="4"/>
  <c r="MWB68" i="4"/>
  <c r="MWC68" i="4"/>
  <c r="MWD68" i="4"/>
  <c r="MWE68" i="4"/>
  <c r="MWF68" i="4"/>
  <c r="MWG68" i="4"/>
  <c r="MWH68" i="4"/>
  <c r="MWI68" i="4"/>
  <c r="MWJ68" i="4"/>
  <c r="MWK68" i="4"/>
  <c r="MWL68" i="4"/>
  <c r="MWM68" i="4"/>
  <c r="MWN68" i="4"/>
  <c r="MWO68" i="4"/>
  <c r="MWP68" i="4"/>
  <c r="MWQ68" i="4"/>
  <c r="MWR68" i="4"/>
  <c r="MWS68" i="4"/>
  <c r="MWT68" i="4"/>
  <c r="MWU68" i="4"/>
  <c r="MWV68" i="4"/>
  <c r="MWW68" i="4"/>
  <c r="MWX68" i="4"/>
  <c r="MWY68" i="4"/>
  <c r="MWZ68" i="4"/>
  <c r="MXA68" i="4"/>
  <c r="MXB68" i="4"/>
  <c r="MXC68" i="4"/>
  <c r="MXD68" i="4"/>
  <c r="MXE68" i="4"/>
  <c r="MXF68" i="4"/>
  <c r="MXG68" i="4"/>
  <c r="MXH68" i="4"/>
  <c r="MXI68" i="4"/>
  <c r="MXJ68" i="4"/>
  <c r="MXK68" i="4"/>
  <c r="MXL68" i="4"/>
  <c r="MXM68" i="4"/>
  <c r="MXN68" i="4"/>
  <c r="MXO68" i="4"/>
  <c r="MXP68" i="4"/>
  <c r="MXQ68" i="4"/>
  <c r="MXR68" i="4"/>
  <c r="MXS68" i="4"/>
  <c r="MXT68" i="4"/>
  <c r="MXU68" i="4"/>
  <c r="MXV68" i="4"/>
  <c r="MXW68" i="4"/>
  <c r="MXX68" i="4"/>
  <c r="MXY68" i="4"/>
  <c r="MXZ68" i="4"/>
  <c r="MYA68" i="4"/>
  <c r="MYB68" i="4"/>
  <c r="MYC68" i="4"/>
  <c r="MYD68" i="4"/>
  <c r="MYE68" i="4"/>
  <c r="MYF68" i="4"/>
  <c r="MYG68" i="4"/>
  <c r="MYH68" i="4"/>
  <c r="MYI68" i="4"/>
  <c r="MYJ68" i="4"/>
  <c r="MYK68" i="4"/>
  <c r="MYL68" i="4"/>
  <c r="MYM68" i="4"/>
  <c r="MYN68" i="4"/>
  <c r="MYO68" i="4"/>
  <c r="MYP68" i="4"/>
  <c r="MYQ68" i="4"/>
  <c r="MYR68" i="4"/>
  <c r="MYS68" i="4"/>
  <c r="MYT68" i="4"/>
  <c r="MYU68" i="4"/>
  <c r="MYV68" i="4"/>
  <c r="MYW68" i="4"/>
  <c r="MYX68" i="4"/>
  <c r="MYY68" i="4"/>
  <c r="MYZ68" i="4"/>
  <c r="MZA68" i="4"/>
  <c r="MZB68" i="4"/>
  <c r="MZC68" i="4"/>
  <c r="MZD68" i="4"/>
  <c r="MZE68" i="4"/>
  <c r="MZF68" i="4"/>
  <c r="MZG68" i="4"/>
  <c r="MZH68" i="4"/>
  <c r="MZI68" i="4"/>
  <c r="MZJ68" i="4"/>
  <c r="MZK68" i="4"/>
  <c r="MZL68" i="4"/>
  <c r="MZM68" i="4"/>
  <c r="MZN68" i="4"/>
  <c r="MZO68" i="4"/>
  <c r="MZP68" i="4"/>
  <c r="MZQ68" i="4"/>
  <c r="MZR68" i="4"/>
  <c r="MZS68" i="4"/>
  <c r="MZT68" i="4"/>
  <c r="MZU68" i="4"/>
  <c r="MZV68" i="4"/>
  <c r="MZW68" i="4"/>
  <c r="MZX68" i="4"/>
  <c r="MZY68" i="4"/>
  <c r="MZZ68" i="4"/>
  <c r="NAA68" i="4"/>
  <c r="NAB68" i="4"/>
  <c r="NAC68" i="4"/>
  <c r="NAD68" i="4"/>
  <c r="NAE68" i="4"/>
  <c r="NAF68" i="4"/>
  <c r="NAG68" i="4"/>
  <c r="NAH68" i="4"/>
  <c r="NAI68" i="4"/>
  <c r="NAJ68" i="4"/>
  <c r="NAK68" i="4"/>
  <c r="NAL68" i="4"/>
  <c r="NAM68" i="4"/>
  <c r="NAN68" i="4"/>
  <c r="NAO68" i="4"/>
  <c r="NAP68" i="4"/>
  <c r="NAQ68" i="4"/>
  <c r="NAR68" i="4"/>
  <c r="NAS68" i="4"/>
  <c r="NAT68" i="4"/>
  <c r="NAU68" i="4"/>
  <c r="NAV68" i="4"/>
  <c r="NAW68" i="4"/>
  <c r="NAX68" i="4"/>
  <c r="NAY68" i="4"/>
  <c r="NAZ68" i="4"/>
  <c r="NBA68" i="4"/>
  <c r="NBB68" i="4"/>
  <c r="NBC68" i="4"/>
  <c r="NBD68" i="4"/>
  <c r="NBE68" i="4"/>
  <c r="NBF68" i="4"/>
  <c r="NBG68" i="4"/>
  <c r="NBH68" i="4"/>
  <c r="NBI68" i="4"/>
  <c r="NBJ68" i="4"/>
  <c r="NBK68" i="4"/>
  <c r="NBL68" i="4"/>
  <c r="NBM68" i="4"/>
  <c r="NBN68" i="4"/>
  <c r="NBO68" i="4"/>
  <c r="NBP68" i="4"/>
  <c r="NBQ68" i="4"/>
  <c r="NBR68" i="4"/>
  <c r="NBS68" i="4"/>
  <c r="NBT68" i="4"/>
  <c r="NBU68" i="4"/>
  <c r="NBV68" i="4"/>
  <c r="NBW68" i="4"/>
  <c r="NBX68" i="4"/>
  <c r="NBY68" i="4"/>
  <c r="NBZ68" i="4"/>
  <c r="NCA68" i="4"/>
  <c r="NCB68" i="4"/>
  <c r="NCC68" i="4"/>
  <c r="NCD68" i="4"/>
  <c r="NCE68" i="4"/>
  <c r="NCF68" i="4"/>
  <c r="NCG68" i="4"/>
  <c r="NCH68" i="4"/>
  <c r="NCI68" i="4"/>
  <c r="NCJ68" i="4"/>
  <c r="NCK68" i="4"/>
  <c r="NCL68" i="4"/>
  <c r="NCM68" i="4"/>
  <c r="NCN68" i="4"/>
  <c r="NCO68" i="4"/>
  <c r="NCP68" i="4"/>
  <c r="NCQ68" i="4"/>
  <c r="NCR68" i="4"/>
  <c r="NCS68" i="4"/>
  <c r="NCT68" i="4"/>
  <c r="NCU68" i="4"/>
  <c r="NCV68" i="4"/>
  <c r="NCW68" i="4"/>
  <c r="NCX68" i="4"/>
  <c r="NCY68" i="4"/>
  <c r="NCZ68" i="4"/>
  <c r="NDA68" i="4"/>
  <c r="NDB68" i="4"/>
  <c r="NDC68" i="4"/>
  <c r="NDD68" i="4"/>
  <c r="NDE68" i="4"/>
  <c r="NDF68" i="4"/>
  <c r="NDG68" i="4"/>
  <c r="NDH68" i="4"/>
  <c r="NDI68" i="4"/>
  <c r="NDJ68" i="4"/>
  <c r="NDK68" i="4"/>
  <c r="NDL68" i="4"/>
  <c r="NDM68" i="4"/>
  <c r="NDN68" i="4"/>
  <c r="NDO68" i="4"/>
  <c r="NDP68" i="4"/>
  <c r="NDQ68" i="4"/>
  <c r="NDR68" i="4"/>
  <c r="NDS68" i="4"/>
  <c r="NDT68" i="4"/>
  <c r="NDU68" i="4"/>
  <c r="NDV68" i="4"/>
  <c r="NDW68" i="4"/>
  <c r="NDX68" i="4"/>
  <c r="NDY68" i="4"/>
  <c r="NDZ68" i="4"/>
  <c r="NEA68" i="4"/>
  <c r="NEB68" i="4"/>
  <c r="NEC68" i="4"/>
  <c r="NED68" i="4"/>
  <c r="NEE68" i="4"/>
  <c r="NEF68" i="4"/>
  <c r="NEG68" i="4"/>
  <c r="NEH68" i="4"/>
  <c r="NEI68" i="4"/>
  <c r="NEJ68" i="4"/>
  <c r="NEK68" i="4"/>
  <c r="NEL68" i="4"/>
  <c r="NEM68" i="4"/>
  <c r="NEN68" i="4"/>
  <c r="NEO68" i="4"/>
  <c r="NEP68" i="4"/>
  <c r="NEQ68" i="4"/>
  <c r="NER68" i="4"/>
  <c r="NES68" i="4"/>
  <c r="NET68" i="4"/>
  <c r="NEU68" i="4"/>
  <c r="NEV68" i="4"/>
  <c r="NEW68" i="4"/>
  <c r="NEX68" i="4"/>
  <c r="NEY68" i="4"/>
  <c r="NEZ68" i="4"/>
  <c r="NFA68" i="4"/>
  <c r="NFB68" i="4"/>
  <c r="NFC68" i="4"/>
  <c r="NFD68" i="4"/>
  <c r="NFE68" i="4"/>
  <c r="NFF68" i="4"/>
  <c r="NFG68" i="4"/>
  <c r="NFH68" i="4"/>
  <c r="NFI68" i="4"/>
  <c r="NFJ68" i="4"/>
  <c r="NFK68" i="4"/>
  <c r="NFL68" i="4"/>
  <c r="NFM68" i="4"/>
  <c r="NFN68" i="4"/>
  <c r="NFO68" i="4"/>
  <c r="NFP68" i="4"/>
  <c r="NFQ68" i="4"/>
  <c r="NFR68" i="4"/>
  <c r="NFS68" i="4"/>
  <c r="NFT68" i="4"/>
  <c r="NFU68" i="4"/>
  <c r="NFV68" i="4"/>
  <c r="NFW68" i="4"/>
  <c r="NFX68" i="4"/>
  <c r="NFY68" i="4"/>
  <c r="NFZ68" i="4"/>
  <c r="NGA68" i="4"/>
  <c r="NGB68" i="4"/>
  <c r="NGC68" i="4"/>
  <c r="NGD68" i="4"/>
  <c r="NGE68" i="4"/>
  <c r="NGF68" i="4"/>
  <c r="NGG68" i="4"/>
  <c r="NGH68" i="4"/>
  <c r="NGI68" i="4"/>
  <c r="NGJ68" i="4"/>
  <c r="NGK68" i="4"/>
  <c r="NGL68" i="4"/>
  <c r="NGM68" i="4"/>
  <c r="NGN68" i="4"/>
  <c r="NGO68" i="4"/>
  <c r="NGP68" i="4"/>
  <c r="NGQ68" i="4"/>
  <c r="NGR68" i="4"/>
  <c r="NGS68" i="4"/>
  <c r="NGT68" i="4"/>
  <c r="NGU68" i="4"/>
  <c r="NGV68" i="4"/>
  <c r="NGW68" i="4"/>
  <c r="NGX68" i="4"/>
  <c r="NGY68" i="4"/>
  <c r="NGZ68" i="4"/>
  <c r="NHA68" i="4"/>
  <c r="NHB68" i="4"/>
  <c r="NHC68" i="4"/>
  <c r="NHD68" i="4"/>
  <c r="NHE68" i="4"/>
  <c r="NHF68" i="4"/>
  <c r="NHG68" i="4"/>
  <c r="NHH68" i="4"/>
  <c r="NHI68" i="4"/>
  <c r="NHJ68" i="4"/>
  <c r="NHK68" i="4"/>
  <c r="NHL68" i="4"/>
  <c r="NHM68" i="4"/>
  <c r="NHN68" i="4"/>
  <c r="NHO68" i="4"/>
  <c r="NHP68" i="4"/>
  <c r="NHQ68" i="4"/>
  <c r="NHR68" i="4"/>
  <c r="NHS68" i="4"/>
  <c r="NHT68" i="4"/>
  <c r="NHU68" i="4"/>
  <c r="NHV68" i="4"/>
  <c r="NHW68" i="4"/>
  <c r="NHX68" i="4"/>
  <c r="NHY68" i="4"/>
  <c r="NHZ68" i="4"/>
  <c r="NIA68" i="4"/>
  <c r="NIB68" i="4"/>
  <c r="NIC68" i="4"/>
  <c r="NID68" i="4"/>
  <c r="NIE68" i="4"/>
  <c r="NIF68" i="4"/>
  <c r="NIG68" i="4"/>
  <c r="NIH68" i="4"/>
  <c r="NII68" i="4"/>
  <c r="NIJ68" i="4"/>
  <c r="NIK68" i="4"/>
  <c r="NIL68" i="4"/>
  <c r="NIM68" i="4"/>
  <c r="NIN68" i="4"/>
  <c r="NIO68" i="4"/>
  <c r="NIP68" i="4"/>
  <c r="NIQ68" i="4"/>
  <c r="NIR68" i="4"/>
  <c r="NIS68" i="4"/>
  <c r="NIT68" i="4"/>
  <c r="NIU68" i="4"/>
  <c r="NIV68" i="4"/>
  <c r="NIW68" i="4"/>
  <c r="NIX68" i="4"/>
  <c r="NIY68" i="4"/>
  <c r="NIZ68" i="4"/>
  <c r="NJA68" i="4"/>
  <c r="NJB68" i="4"/>
  <c r="NJC68" i="4"/>
  <c r="NJD68" i="4"/>
  <c r="NJE68" i="4"/>
  <c r="NJF68" i="4"/>
  <c r="NJG68" i="4"/>
  <c r="NJH68" i="4"/>
  <c r="NJI68" i="4"/>
  <c r="NJJ68" i="4"/>
  <c r="NJK68" i="4"/>
  <c r="NJL68" i="4"/>
  <c r="NJM68" i="4"/>
  <c r="NJN68" i="4"/>
  <c r="NJO68" i="4"/>
  <c r="NJP68" i="4"/>
  <c r="NJQ68" i="4"/>
  <c r="NJR68" i="4"/>
  <c r="NJS68" i="4"/>
  <c r="NJT68" i="4"/>
  <c r="NJU68" i="4"/>
  <c r="NJV68" i="4"/>
  <c r="NJW68" i="4"/>
  <c r="NJX68" i="4"/>
  <c r="NJY68" i="4"/>
  <c r="NJZ68" i="4"/>
  <c r="NKA68" i="4"/>
  <c r="NKB68" i="4"/>
  <c r="NKC68" i="4"/>
  <c r="NKD68" i="4"/>
  <c r="NKE68" i="4"/>
  <c r="NKF68" i="4"/>
  <c r="NKG68" i="4"/>
  <c r="NKH68" i="4"/>
  <c r="NKI68" i="4"/>
  <c r="NKJ68" i="4"/>
  <c r="NKK68" i="4"/>
  <c r="NKL68" i="4"/>
  <c r="NKM68" i="4"/>
  <c r="NKN68" i="4"/>
  <c r="NKO68" i="4"/>
  <c r="NKP68" i="4"/>
  <c r="NKQ68" i="4"/>
  <c r="NKR68" i="4"/>
  <c r="NKS68" i="4"/>
  <c r="NKT68" i="4"/>
  <c r="NKU68" i="4"/>
  <c r="NKV68" i="4"/>
  <c r="NKW68" i="4"/>
  <c r="NKX68" i="4"/>
  <c r="NKY68" i="4"/>
  <c r="NKZ68" i="4"/>
  <c r="NLA68" i="4"/>
  <c r="NLB68" i="4"/>
  <c r="NLC68" i="4"/>
  <c r="NLD68" i="4"/>
  <c r="NLE68" i="4"/>
  <c r="NLF68" i="4"/>
  <c r="NLG68" i="4"/>
  <c r="NLH68" i="4"/>
  <c r="NLI68" i="4"/>
  <c r="NLJ68" i="4"/>
  <c r="NLK68" i="4"/>
  <c r="NLL68" i="4"/>
  <c r="NLM68" i="4"/>
  <c r="NLN68" i="4"/>
  <c r="NLO68" i="4"/>
  <c r="NLP68" i="4"/>
  <c r="NLQ68" i="4"/>
  <c r="NLR68" i="4"/>
  <c r="NLS68" i="4"/>
  <c r="NLT68" i="4"/>
  <c r="NLU68" i="4"/>
  <c r="NLV68" i="4"/>
  <c r="NLW68" i="4"/>
  <c r="NLX68" i="4"/>
  <c r="NLY68" i="4"/>
  <c r="NLZ68" i="4"/>
  <c r="NMA68" i="4"/>
  <c r="NMB68" i="4"/>
  <c r="NMC68" i="4"/>
  <c r="NMD68" i="4"/>
  <c r="NME68" i="4"/>
  <c r="NMF68" i="4"/>
  <c r="NMG68" i="4"/>
  <c r="NMH68" i="4"/>
  <c r="NMI68" i="4"/>
  <c r="NMJ68" i="4"/>
  <c r="NMK68" i="4"/>
  <c r="NML68" i="4"/>
  <c r="NMM68" i="4"/>
  <c r="NMN68" i="4"/>
  <c r="NMO68" i="4"/>
  <c r="NMP68" i="4"/>
  <c r="NMQ68" i="4"/>
  <c r="NMR68" i="4"/>
  <c r="NMS68" i="4"/>
  <c r="NMT68" i="4"/>
  <c r="NMU68" i="4"/>
  <c r="NMV68" i="4"/>
  <c r="NMW68" i="4"/>
  <c r="NMX68" i="4"/>
  <c r="NMY68" i="4"/>
  <c r="NMZ68" i="4"/>
  <c r="NNA68" i="4"/>
  <c r="NNB68" i="4"/>
  <c r="NNC68" i="4"/>
  <c r="NND68" i="4"/>
  <c r="NNE68" i="4"/>
  <c r="NNF68" i="4"/>
  <c r="NNG68" i="4"/>
  <c r="NNH68" i="4"/>
  <c r="NNI68" i="4"/>
  <c r="NNJ68" i="4"/>
  <c r="NNK68" i="4"/>
  <c r="NNL68" i="4"/>
  <c r="NNM68" i="4"/>
  <c r="NNN68" i="4"/>
  <c r="NNO68" i="4"/>
  <c r="NNP68" i="4"/>
  <c r="NNQ68" i="4"/>
  <c r="NNR68" i="4"/>
  <c r="NNS68" i="4"/>
  <c r="NNT68" i="4"/>
  <c r="NNU68" i="4"/>
  <c r="NNV68" i="4"/>
  <c r="NNW68" i="4"/>
  <c r="NNX68" i="4"/>
  <c r="NNY68" i="4"/>
  <c r="NNZ68" i="4"/>
  <c r="NOA68" i="4"/>
  <c r="NOB68" i="4"/>
  <c r="NOC68" i="4"/>
  <c r="NOD68" i="4"/>
  <c r="NOE68" i="4"/>
  <c r="NOF68" i="4"/>
  <c r="NOG68" i="4"/>
  <c r="NOH68" i="4"/>
  <c r="NOI68" i="4"/>
  <c r="NOJ68" i="4"/>
  <c r="NOK68" i="4"/>
  <c r="NOL68" i="4"/>
  <c r="NOM68" i="4"/>
  <c r="NON68" i="4"/>
  <c r="NOO68" i="4"/>
  <c r="NOP68" i="4"/>
  <c r="NOQ68" i="4"/>
  <c r="NOR68" i="4"/>
  <c r="NOS68" i="4"/>
  <c r="NOT68" i="4"/>
  <c r="NOU68" i="4"/>
  <c r="NOV68" i="4"/>
  <c r="NOW68" i="4"/>
  <c r="NOX68" i="4"/>
  <c r="NOY68" i="4"/>
  <c r="NOZ68" i="4"/>
  <c r="NPA68" i="4"/>
  <c r="NPB68" i="4"/>
  <c r="NPC68" i="4"/>
  <c r="NPD68" i="4"/>
  <c r="NPE68" i="4"/>
  <c r="NPF68" i="4"/>
  <c r="NPG68" i="4"/>
  <c r="NPH68" i="4"/>
  <c r="NPI68" i="4"/>
  <c r="NPJ68" i="4"/>
  <c r="NPK68" i="4"/>
  <c r="NPL68" i="4"/>
  <c r="NPM68" i="4"/>
  <c r="NPN68" i="4"/>
  <c r="NPO68" i="4"/>
  <c r="NPP68" i="4"/>
  <c r="NPQ68" i="4"/>
  <c r="NPR68" i="4"/>
  <c r="NPS68" i="4"/>
  <c r="NPT68" i="4"/>
  <c r="NPU68" i="4"/>
  <c r="NPV68" i="4"/>
  <c r="NPW68" i="4"/>
  <c r="NPX68" i="4"/>
  <c r="NPY68" i="4"/>
  <c r="NPZ68" i="4"/>
  <c r="NQA68" i="4"/>
  <c r="NQB68" i="4"/>
  <c r="NQC68" i="4"/>
  <c r="NQD68" i="4"/>
  <c r="NQE68" i="4"/>
  <c r="NQF68" i="4"/>
  <c r="NQG68" i="4"/>
  <c r="NQH68" i="4"/>
  <c r="NQI68" i="4"/>
  <c r="NQJ68" i="4"/>
  <c r="NQK68" i="4"/>
  <c r="NQL68" i="4"/>
  <c r="NQM68" i="4"/>
  <c r="NQN68" i="4"/>
  <c r="NQO68" i="4"/>
  <c r="NQP68" i="4"/>
  <c r="NQQ68" i="4"/>
  <c r="NQR68" i="4"/>
  <c r="NQS68" i="4"/>
  <c r="NQT68" i="4"/>
  <c r="NQU68" i="4"/>
  <c r="NQV68" i="4"/>
  <c r="NQW68" i="4"/>
  <c r="NQX68" i="4"/>
  <c r="NQY68" i="4"/>
  <c r="NQZ68" i="4"/>
  <c r="NRA68" i="4"/>
  <c r="NRB68" i="4"/>
  <c r="NRC68" i="4"/>
  <c r="NRD68" i="4"/>
  <c r="NRE68" i="4"/>
  <c r="NRF68" i="4"/>
  <c r="NRG68" i="4"/>
  <c r="NRH68" i="4"/>
  <c r="NRI68" i="4"/>
  <c r="NRJ68" i="4"/>
  <c r="NRK68" i="4"/>
  <c r="NRL68" i="4"/>
  <c r="NRM68" i="4"/>
  <c r="NRN68" i="4"/>
  <c r="NRO68" i="4"/>
  <c r="NRP68" i="4"/>
  <c r="NRQ68" i="4"/>
  <c r="NRR68" i="4"/>
  <c r="NRS68" i="4"/>
  <c r="NRT68" i="4"/>
  <c r="NRU68" i="4"/>
  <c r="NRV68" i="4"/>
  <c r="NRW68" i="4"/>
  <c r="NRX68" i="4"/>
  <c r="NRY68" i="4"/>
  <c r="NRZ68" i="4"/>
  <c r="NSA68" i="4"/>
  <c r="NSB68" i="4"/>
  <c r="NSC68" i="4"/>
  <c r="NSD68" i="4"/>
  <c r="NSE68" i="4"/>
  <c r="NSF68" i="4"/>
  <c r="NSG68" i="4"/>
  <c r="NSH68" i="4"/>
  <c r="NSI68" i="4"/>
  <c r="NSJ68" i="4"/>
  <c r="NSK68" i="4"/>
  <c r="NSL68" i="4"/>
  <c r="NSM68" i="4"/>
  <c r="NSN68" i="4"/>
  <c r="NSO68" i="4"/>
  <c r="NSP68" i="4"/>
  <c r="NSQ68" i="4"/>
  <c r="NSR68" i="4"/>
  <c r="NSS68" i="4"/>
  <c r="NST68" i="4"/>
  <c r="NSU68" i="4"/>
  <c r="NSV68" i="4"/>
  <c r="NSW68" i="4"/>
  <c r="NSX68" i="4"/>
  <c r="NSY68" i="4"/>
  <c r="NSZ68" i="4"/>
  <c r="NTA68" i="4"/>
  <c r="NTB68" i="4"/>
  <c r="NTC68" i="4"/>
  <c r="NTD68" i="4"/>
  <c r="NTE68" i="4"/>
  <c r="NTF68" i="4"/>
  <c r="NTG68" i="4"/>
  <c r="NTH68" i="4"/>
  <c r="NTI68" i="4"/>
  <c r="NTJ68" i="4"/>
  <c r="NTK68" i="4"/>
  <c r="NTL68" i="4"/>
  <c r="NTM68" i="4"/>
  <c r="NTN68" i="4"/>
  <c r="NTO68" i="4"/>
  <c r="NTP68" i="4"/>
  <c r="NTQ68" i="4"/>
  <c r="NTR68" i="4"/>
  <c r="NTS68" i="4"/>
  <c r="NTT68" i="4"/>
  <c r="NTU68" i="4"/>
  <c r="NTV68" i="4"/>
  <c r="NTW68" i="4"/>
  <c r="NTX68" i="4"/>
  <c r="NTY68" i="4"/>
  <c r="NTZ68" i="4"/>
  <c r="NUA68" i="4"/>
  <c r="NUB68" i="4"/>
  <c r="NUC68" i="4"/>
  <c r="NUD68" i="4"/>
  <c r="NUE68" i="4"/>
  <c r="NUF68" i="4"/>
  <c r="NUG68" i="4"/>
  <c r="NUH68" i="4"/>
  <c r="NUI68" i="4"/>
  <c r="NUJ68" i="4"/>
  <c r="NUK68" i="4"/>
  <c r="NUL68" i="4"/>
  <c r="NUM68" i="4"/>
  <c r="NUN68" i="4"/>
  <c r="NUO68" i="4"/>
  <c r="NUP68" i="4"/>
  <c r="NUQ68" i="4"/>
  <c r="NUR68" i="4"/>
  <c r="NUS68" i="4"/>
  <c r="NUT68" i="4"/>
  <c r="NUU68" i="4"/>
  <c r="NUV68" i="4"/>
  <c r="NUW68" i="4"/>
  <c r="NUX68" i="4"/>
  <c r="NUY68" i="4"/>
  <c r="NUZ68" i="4"/>
  <c r="NVA68" i="4"/>
  <c r="NVB68" i="4"/>
  <c r="NVC68" i="4"/>
  <c r="NVD68" i="4"/>
  <c r="NVE68" i="4"/>
  <c r="NVF68" i="4"/>
  <c r="NVG68" i="4"/>
  <c r="NVH68" i="4"/>
  <c r="NVI68" i="4"/>
  <c r="NVJ68" i="4"/>
  <c r="NVK68" i="4"/>
  <c r="NVL68" i="4"/>
  <c r="NVM68" i="4"/>
  <c r="NVN68" i="4"/>
  <c r="NVO68" i="4"/>
  <c r="NVP68" i="4"/>
  <c r="NVQ68" i="4"/>
  <c r="NVR68" i="4"/>
  <c r="NVS68" i="4"/>
  <c r="NVT68" i="4"/>
  <c r="NVU68" i="4"/>
  <c r="NVV68" i="4"/>
  <c r="NVW68" i="4"/>
  <c r="NVX68" i="4"/>
  <c r="NVY68" i="4"/>
  <c r="NVZ68" i="4"/>
  <c r="NWA68" i="4"/>
  <c r="NWB68" i="4"/>
  <c r="NWC68" i="4"/>
  <c r="NWD68" i="4"/>
  <c r="NWE68" i="4"/>
  <c r="NWF68" i="4"/>
  <c r="NWG68" i="4"/>
  <c r="NWH68" i="4"/>
  <c r="NWI68" i="4"/>
  <c r="NWJ68" i="4"/>
  <c r="NWK68" i="4"/>
  <c r="NWL68" i="4"/>
  <c r="NWM68" i="4"/>
  <c r="NWN68" i="4"/>
  <c r="NWO68" i="4"/>
  <c r="NWP68" i="4"/>
  <c r="NWQ68" i="4"/>
  <c r="NWR68" i="4"/>
  <c r="NWS68" i="4"/>
  <c r="NWT68" i="4"/>
  <c r="NWU68" i="4"/>
  <c r="NWV68" i="4"/>
  <c r="NWW68" i="4"/>
  <c r="NWX68" i="4"/>
  <c r="NWY68" i="4"/>
  <c r="NWZ68" i="4"/>
  <c r="NXA68" i="4"/>
  <c r="NXB68" i="4"/>
  <c r="NXC68" i="4"/>
  <c r="NXD68" i="4"/>
  <c r="NXE68" i="4"/>
  <c r="NXF68" i="4"/>
  <c r="NXG68" i="4"/>
  <c r="NXH68" i="4"/>
  <c r="NXI68" i="4"/>
  <c r="NXJ68" i="4"/>
  <c r="NXK68" i="4"/>
  <c r="NXL68" i="4"/>
  <c r="NXM68" i="4"/>
  <c r="NXN68" i="4"/>
  <c r="NXO68" i="4"/>
  <c r="NXP68" i="4"/>
  <c r="NXQ68" i="4"/>
  <c r="NXR68" i="4"/>
  <c r="NXS68" i="4"/>
  <c r="NXT68" i="4"/>
  <c r="NXU68" i="4"/>
  <c r="NXV68" i="4"/>
  <c r="NXW68" i="4"/>
  <c r="NXX68" i="4"/>
  <c r="NXY68" i="4"/>
  <c r="NXZ68" i="4"/>
  <c r="NYA68" i="4"/>
  <c r="NYB68" i="4"/>
  <c r="NYC68" i="4"/>
  <c r="NYD68" i="4"/>
  <c r="NYE68" i="4"/>
  <c r="NYF68" i="4"/>
  <c r="NYG68" i="4"/>
  <c r="NYH68" i="4"/>
  <c r="NYI68" i="4"/>
  <c r="NYJ68" i="4"/>
  <c r="NYK68" i="4"/>
  <c r="NYL68" i="4"/>
  <c r="NYM68" i="4"/>
  <c r="NYN68" i="4"/>
  <c r="NYO68" i="4"/>
  <c r="NYP68" i="4"/>
  <c r="NYQ68" i="4"/>
  <c r="NYR68" i="4"/>
  <c r="NYS68" i="4"/>
  <c r="NYT68" i="4"/>
  <c r="NYU68" i="4"/>
  <c r="NYV68" i="4"/>
  <c r="NYW68" i="4"/>
  <c r="NYX68" i="4"/>
  <c r="NYY68" i="4"/>
  <c r="NYZ68" i="4"/>
  <c r="NZA68" i="4"/>
  <c r="NZB68" i="4"/>
  <c r="NZC68" i="4"/>
  <c r="NZD68" i="4"/>
  <c r="NZE68" i="4"/>
  <c r="NZF68" i="4"/>
  <c r="NZG68" i="4"/>
  <c r="NZH68" i="4"/>
  <c r="NZI68" i="4"/>
  <c r="NZJ68" i="4"/>
  <c r="NZK68" i="4"/>
  <c r="NZL68" i="4"/>
  <c r="NZM68" i="4"/>
  <c r="NZN68" i="4"/>
  <c r="NZO68" i="4"/>
  <c r="NZP68" i="4"/>
  <c r="NZQ68" i="4"/>
  <c r="NZR68" i="4"/>
  <c r="NZS68" i="4"/>
  <c r="NZT68" i="4"/>
  <c r="NZU68" i="4"/>
  <c r="NZV68" i="4"/>
  <c r="NZW68" i="4"/>
  <c r="NZX68" i="4"/>
  <c r="NZY68" i="4"/>
  <c r="NZZ68" i="4"/>
  <c r="OAA68" i="4"/>
  <c r="OAB68" i="4"/>
  <c r="OAC68" i="4"/>
  <c r="OAD68" i="4"/>
  <c r="OAE68" i="4"/>
  <c r="OAF68" i="4"/>
  <c r="OAG68" i="4"/>
  <c r="OAH68" i="4"/>
  <c r="OAI68" i="4"/>
  <c r="OAJ68" i="4"/>
  <c r="OAK68" i="4"/>
  <c r="OAL68" i="4"/>
  <c r="OAM68" i="4"/>
  <c r="OAN68" i="4"/>
  <c r="OAO68" i="4"/>
  <c r="OAP68" i="4"/>
  <c r="OAQ68" i="4"/>
  <c r="OAR68" i="4"/>
  <c r="OAS68" i="4"/>
  <c r="OAT68" i="4"/>
  <c r="OAU68" i="4"/>
  <c r="OAV68" i="4"/>
  <c r="OAW68" i="4"/>
  <c r="OAX68" i="4"/>
  <c r="OAY68" i="4"/>
  <c r="OAZ68" i="4"/>
  <c r="OBA68" i="4"/>
  <c r="OBB68" i="4"/>
  <c r="OBC68" i="4"/>
  <c r="OBD68" i="4"/>
  <c r="OBE68" i="4"/>
  <c r="OBF68" i="4"/>
  <c r="OBG68" i="4"/>
  <c r="OBH68" i="4"/>
  <c r="OBI68" i="4"/>
  <c r="OBJ68" i="4"/>
  <c r="OBK68" i="4"/>
  <c r="OBL68" i="4"/>
  <c r="OBM68" i="4"/>
  <c r="OBN68" i="4"/>
  <c r="OBO68" i="4"/>
  <c r="OBP68" i="4"/>
  <c r="OBQ68" i="4"/>
  <c r="OBR68" i="4"/>
  <c r="OBS68" i="4"/>
  <c r="OBT68" i="4"/>
  <c r="OBU68" i="4"/>
  <c r="OBV68" i="4"/>
  <c r="OBW68" i="4"/>
  <c r="OBX68" i="4"/>
  <c r="OBY68" i="4"/>
  <c r="OBZ68" i="4"/>
  <c r="OCA68" i="4"/>
  <c r="OCB68" i="4"/>
  <c r="OCC68" i="4"/>
  <c r="OCD68" i="4"/>
  <c r="OCE68" i="4"/>
  <c r="OCF68" i="4"/>
  <c r="OCG68" i="4"/>
  <c r="OCH68" i="4"/>
  <c r="OCI68" i="4"/>
  <c r="OCJ68" i="4"/>
  <c r="OCK68" i="4"/>
  <c r="OCL68" i="4"/>
  <c r="OCM68" i="4"/>
  <c r="OCN68" i="4"/>
  <c r="OCO68" i="4"/>
  <c r="OCP68" i="4"/>
  <c r="OCQ68" i="4"/>
  <c r="OCR68" i="4"/>
  <c r="OCS68" i="4"/>
  <c r="OCT68" i="4"/>
  <c r="OCU68" i="4"/>
  <c r="OCV68" i="4"/>
  <c r="OCW68" i="4"/>
  <c r="OCX68" i="4"/>
  <c r="OCY68" i="4"/>
  <c r="OCZ68" i="4"/>
  <c r="ODA68" i="4"/>
  <c r="ODB68" i="4"/>
  <c r="ODC68" i="4"/>
  <c r="ODD68" i="4"/>
  <c r="ODE68" i="4"/>
  <c r="ODF68" i="4"/>
  <c r="ODG68" i="4"/>
  <c r="ODH68" i="4"/>
  <c r="ODI68" i="4"/>
  <c r="ODJ68" i="4"/>
  <c r="ODK68" i="4"/>
  <c r="ODL68" i="4"/>
  <c r="ODM68" i="4"/>
  <c r="ODN68" i="4"/>
  <c r="ODO68" i="4"/>
  <c r="ODP68" i="4"/>
  <c r="ODQ68" i="4"/>
  <c r="ODR68" i="4"/>
  <c r="ODS68" i="4"/>
  <c r="ODT68" i="4"/>
  <c r="ODU68" i="4"/>
  <c r="ODV68" i="4"/>
  <c r="ODW68" i="4"/>
  <c r="ODX68" i="4"/>
  <c r="ODY68" i="4"/>
  <c r="ODZ68" i="4"/>
  <c r="OEA68" i="4"/>
  <c r="OEB68" i="4"/>
  <c r="OEC68" i="4"/>
  <c r="OED68" i="4"/>
  <c r="OEE68" i="4"/>
  <c r="OEF68" i="4"/>
  <c r="OEG68" i="4"/>
  <c r="OEH68" i="4"/>
  <c r="OEI68" i="4"/>
  <c r="OEJ68" i="4"/>
  <c r="OEK68" i="4"/>
  <c r="OEL68" i="4"/>
  <c r="OEM68" i="4"/>
  <c r="OEN68" i="4"/>
  <c r="OEO68" i="4"/>
  <c r="OEP68" i="4"/>
  <c r="OEQ68" i="4"/>
  <c r="OER68" i="4"/>
  <c r="OES68" i="4"/>
  <c r="OET68" i="4"/>
  <c r="OEU68" i="4"/>
  <c r="OEV68" i="4"/>
  <c r="OEW68" i="4"/>
  <c r="OEX68" i="4"/>
  <c r="OEY68" i="4"/>
  <c r="OEZ68" i="4"/>
  <c r="OFA68" i="4"/>
  <c r="OFB68" i="4"/>
  <c r="OFC68" i="4"/>
  <c r="OFD68" i="4"/>
  <c r="OFE68" i="4"/>
  <c r="OFF68" i="4"/>
  <c r="OFG68" i="4"/>
  <c r="OFH68" i="4"/>
  <c r="OFI68" i="4"/>
  <c r="OFJ68" i="4"/>
  <c r="OFK68" i="4"/>
  <c r="OFL68" i="4"/>
  <c r="OFM68" i="4"/>
  <c r="OFN68" i="4"/>
  <c r="OFO68" i="4"/>
  <c r="OFP68" i="4"/>
  <c r="OFQ68" i="4"/>
  <c r="OFR68" i="4"/>
  <c r="OFS68" i="4"/>
  <c r="OFT68" i="4"/>
  <c r="OFU68" i="4"/>
  <c r="OFV68" i="4"/>
  <c r="OFW68" i="4"/>
  <c r="OFX68" i="4"/>
  <c r="OFY68" i="4"/>
  <c r="OFZ68" i="4"/>
  <c r="OGA68" i="4"/>
  <c r="OGB68" i="4"/>
  <c r="OGC68" i="4"/>
  <c r="OGD68" i="4"/>
  <c r="OGE68" i="4"/>
  <c r="OGF68" i="4"/>
  <c r="OGG68" i="4"/>
  <c r="OGH68" i="4"/>
  <c r="OGI68" i="4"/>
  <c r="OGJ68" i="4"/>
  <c r="OGK68" i="4"/>
  <c r="OGL68" i="4"/>
  <c r="OGM68" i="4"/>
  <c r="OGN68" i="4"/>
  <c r="OGO68" i="4"/>
  <c r="OGP68" i="4"/>
  <c r="OGQ68" i="4"/>
  <c r="OGR68" i="4"/>
  <c r="OGS68" i="4"/>
  <c r="OGT68" i="4"/>
  <c r="OGU68" i="4"/>
  <c r="OGV68" i="4"/>
  <c r="OGW68" i="4"/>
  <c r="OGX68" i="4"/>
  <c r="OGY68" i="4"/>
  <c r="OGZ68" i="4"/>
  <c r="OHA68" i="4"/>
  <c r="OHB68" i="4"/>
  <c r="OHC68" i="4"/>
  <c r="OHD68" i="4"/>
  <c r="OHE68" i="4"/>
  <c r="OHF68" i="4"/>
  <c r="OHG68" i="4"/>
  <c r="OHH68" i="4"/>
  <c r="OHI68" i="4"/>
  <c r="OHJ68" i="4"/>
  <c r="OHK68" i="4"/>
  <c r="OHL68" i="4"/>
  <c r="OHM68" i="4"/>
  <c r="OHN68" i="4"/>
  <c r="OHO68" i="4"/>
  <c r="OHP68" i="4"/>
  <c r="OHQ68" i="4"/>
  <c r="OHR68" i="4"/>
  <c r="OHS68" i="4"/>
  <c r="OHT68" i="4"/>
  <c r="OHU68" i="4"/>
  <c r="OHV68" i="4"/>
  <c r="OHW68" i="4"/>
  <c r="OHX68" i="4"/>
  <c r="OHY68" i="4"/>
  <c r="OHZ68" i="4"/>
  <c r="OIA68" i="4"/>
  <c r="OIB68" i="4"/>
  <c r="OIC68" i="4"/>
  <c r="OID68" i="4"/>
  <c r="OIE68" i="4"/>
  <c r="OIF68" i="4"/>
  <c r="OIG68" i="4"/>
  <c r="OIH68" i="4"/>
  <c r="OII68" i="4"/>
  <c r="OIJ68" i="4"/>
  <c r="OIK68" i="4"/>
  <c r="OIL68" i="4"/>
  <c r="OIM68" i="4"/>
  <c r="OIN68" i="4"/>
  <c r="OIO68" i="4"/>
  <c r="OIP68" i="4"/>
  <c r="OIQ68" i="4"/>
  <c r="OIR68" i="4"/>
  <c r="OIS68" i="4"/>
  <c r="OIT68" i="4"/>
  <c r="OIU68" i="4"/>
  <c r="OIV68" i="4"/>
  <c r="OIW68" i="4"/>
  <c r="OIX68" i="4"/>
  <c r="OIY68" i="4"/>
  <c r="OIZ68" i="4"/>
  <c r="OJA68" i="4"/>
  <c r="OJB68" i="4"/>
  <c r="OJC68" i="4"/>
  <c r="OJD68" i="4"/>
  <c r="OJE68" i="4"/>
  <c r="OJF68" i="4"/>
  <c r="OJG68" i="4"/>
  <c r="OJH68" i="4"/>
  <c r="OJI68" i="4"/>
  <c r="OJJ68" i="4"/>
  <c r="OJK68" i="4"/>
  <c r="OJL68" i="4"/>
  <c r="OJM68" i="4"/>
  <c r="OJN68" i="4"/>
  <c r="OJO68" i="4"/>
  <c r="OJP68" i="4"/>
  <c r="OJQ68" i="4"/>
  <c r="OJR68" i="4"/>
  <c r="OJS68" i="4"/>
  <c r="OJT68" i="4"/>
  <c r="OJU68" i="4"/>
  <c r="OJV68" i="4"/>
  <c r="OJW68" i="4"/>
  <c r="OJX68" i="4"/>
  <c r="OJY68" i="4"/>
  <c r="OJZ68" i="4"/>
  <c r="OKA68" i="4"/>
  <c r="OKB68" i="4"/>
  <c r="OKC68" i="4"/>
  <c r="OKD68" i="4"/>
  <c r="OKE68" i="4"/>
  <c r="OKF68" i="4"/>
  <c r="OKG68" i="4"/>
  <c r="OKH68" i="4"/>
  <c r="OKI68" i="4"/>
  <c r="OKJ68" i="4"/>
  <c r="OKK68" i="4"/>
  <c r="OKL68" i="4"/>
  <c r="OKM68" i="4"/>
  <c r="OKN68" i="4"/>
  <c r="OKO68" i="4"/>
  <c r="OKP68" i="4"/>
  <c r="OKQ68" i="4"/>
  <c r="OKR68" i="4"/>
  <c r="OKS68" i="4"/>
  <c r="OKT68" i="4"/>
  <c r="OKU68" i="4"/>
  <c r="OKV68" i="4"/>
  <c r="OKW68" i="4"/>
  <c r="OKX68" i="4"/>
  <c r="OKY68" i="4"/>
  <c r="OKZ68" i="4"/>
  <c r="OLA68" i="4"/>
  <c r="OLB68" i="4"/>
  <c r="OLC68" i="4"/>
  <c r="OLD68" i="4"/>
  <c r="OLE68" i="4"/>
  <c r="OLF68" i="4"/>
  <c r="OLG68" i="4"/>
  <c r="OLH68" i="4"/>
  <c r="OLI68" i="4"/>
  <c r="OLJ68" i="4"/>
  <c r="OLK68" i="4"/>
  <c r="OLL68" i="4"/>
  <c r="OLM68" i="4"/>
  <c r="OLN68" i="4"/>
  <c r="OLO68" i="4"/>
  <c r="OLP68" i="4"/>
  <c r="OLQ68" i="4"/>
  <c r="OLR68" i="4"/>
  <c r="OLS68" i="4"/>
  <c r="OLT68" i="4"/>
  <c r="OLU68" i="4"/>
  <c r="OLV68" i="4"/>
  <c r="OLW68" i="4"/>
  <c r="OLX68" i="4"/>
  <c r="OLY68" i="4"/>
  <c r="OLZ68" i="4"/>
  <c r="OMA68" i="4"/>
  <c r="OMB68" i="4"/>
  <c r="OMC68" i="4"/>
  <c r="OMD68" i="4"/>
  <c r="OME68" i="4"/>
  <c r="OMF68" i="4"/>
  <c r="OMG68" i="4"/>
  <c r="OMH68" i="4"/>
  <c r="OMI68" i="4"/>
  <c r="OMJ68" i="4"/>
  <c r="OMK68" i="4"/>
  <c r="OML68" i="4"/>
  <c r="OMM68" i="4"/>
  <c r="OMN68" i="4"/>
  <c r="OMO68" i="4"/>
  <c r="OMP68" i="4"/>
  <c r="OMQ68" i="4"/>
  <c r="OMR68" i="4"/>
  <c r="OMS68" i="4"/>
  <c r="OMT68" i="4"/>
  <c r="OMU68" i="4"/>
  <c r="OMV68" i="4"/>
  <c r="OMW68" i="4"/>
  <c r="OMX68" i="4"/>
  <c r="OMY68" i="4"/>
  <c r="OMZ68" i="4"/>
  <c r="ONA68" i="4"/>
  <c r="ONB68" i="4"/>
  <c r="ONC68" i="4"/>
  <c r="OND68" i="4"/>
  <c r="ONE68" i="4"/>
  <c r="ONF68" i="4"/>
  <c r="ONG68" i="4"/>
  <c r="ONH68" i="4"/>
  <c r="ONI68" i="4"/>
  <c r="ONJ68" i="4"/>
  <c r="ONK68" i="4"/>
  <c r="ONL68" i="4"/>
  <c r="ONM68" i="4"/>
  <c r="ONN68" i="4"/>
  <c r="ONO68" i="4"/>
  <c r="ONP68" i="4"/>
  <c r="ONQ68" i="4"/>
  <c r="ONR68" i="4"/>
  <c r="ONS68" i="4"/>
  <c r="ONT68" i="4"/>
  <c r="ONU68" i="4"/>
  <c r="ONV68" i="4"/>
  <c r="ONW68" i="4"/>
  <c r="ONX68" i="4"/>
  <c r="ONY68" i="4"/>
  <c r="ONZ68" i="4"/>
  <c r="OOA68" i="4"/>
  <c r="OOB68" i="4"/>
  <c r="OOC68" i="4"/>
  <c r="OOD68" i="4"/>
  <c r="OOE68" i="4"/>
  <c r="OOF68" i="4"/>
  <c r="OOG68" i="4"/>
  <c r="OOH68" i="4"/>
  <c r="OOI68" i="4"/>
  <c r="OOJ68" i="4"/>
  <c r="OOK68" i="4"/>
  <c r="OOL68" i="4"/>
  <c r="OOM68" i="4"/>
  <c r="OON68" i="4"/>
  <c r="OOO68" i="4"/>
  <c r="OOP68" i="4"/>
  <c r="OOQ68" i="4"/>
  <c r="OOR68" i="4"/>
  <c r="OOS68" i="4"/>
  <c r="OOT68" i="4"/>
  <c r="OOU68" i="4"/>
  <c r="OOV68" i="4"/>
  <c r="OOW68" i="4"/>
  <c r="OOX68" i="4"/>
  <c r="OOY68" i="4"/>
  <c r="OOZ68" i="4"/>
  <c r="OPA68" i="4"/>
  <c r="OPB68" i="4"/>
  <c r="OPC68" i="4"/>
  <c r="OPD68" i="4"/>
  <c r="OPE68" i="4"/>
  <c r="OPF68" i="4"/>
  <c r="OPG68" i="4"/>
  <c r="OPH68" i="4"/>
  <c r="OPI68" i="4"/>
  <c r="OPJ68" i="4"/>
  <c r="OPK68" i="4"/>
  <c r="OPL68" i="4"/>
  <c r="OPM68" i="4"/>
  <c r="OPN68" i="4"/>
  <c r="OPO68" i="4"/>
  <c r="OPP68" i="4"/>
  <c r="OPQ68" i="4"/>
  <c r="OPR68" i="4"/>
  <c r="OPS68" i="4"/>
  <c r="OPT68" i="4"/>
  <c r="OPU68" i="4"/>
  <c r="OPV68" i="4"/>
  <c r="OPW68" i="4"/>
  <c r="OPX68" i="4"/>
  <c r="OPY68" i="4"/>
  <c r="OPZ68" i="4"/>
  <c r="OQA68" i="4"/>
  <c r="OQB68" i="4"/>
  <c r="OQC68" i="4"/>
  <c r="OQD68" i="4"/>
  <c r="OQE68" i="4"/>
  <c r="OQF68" i="4"/>
  <c r="OQG68" i="4"/>
  <c r="OQH68" i="4"/>
  <c r="OQI68" i="4"/>
  <c r="OQJ68" i="4"/>
  <c r="OQK68" i="4"/>
  <c r="OQL68" i="4"/>
  <c r="OQM68" i="4"/>
  <c r="OQN68" i="4"/>
  <c r="OQO68" i="4"/>
  <c r="OQP68" i="4"/>
  <c r="OQQ68" i="4"/>
  <c r="OQR68" i="4"/>
  <c r="OQS68" i="4"/>
  <c r="OQT68" i="4"/>
  <c r="OQU68" i="4"/>
  <c r="OQV68" i="4"/>
  <c r="OQW68" i="4"/>
  <c r="OQX68" i="4"/>
  <c r="OQY68" i="4"/>
  <c r="OQZ68" i="4"/>
  <c r="ORA68" i="4"/>
  <c r="ORB68" i="4"/>
  <c r="ORC68" i="4"/>
  <c r="ORD68" i="4"/>
  <c r="ORE68" i="4"/>
  <c r="ORF68" i="4"/>
  <c r="ORG68" i="4"/>
  <c r="ORH68" i="4"/>
  <c r="ORI68" i="4"/>
  <c r="ORJ68" i="4"/>
  <c r="ORK68" i="4"/>
  <c r="ORL68" i="4"/>
  <c r="ORM68" i="4"/>
  <c r="ORN68" i="4"/>
  <c r="ORO68" i="4"/>
  <c r="ORP68" i="4"/>
  <c r="ORQ68" i="4"/>
  <c r="ORR68" i="4"/>
  <c r="ORS68" i="4"/>
  <c r="ORT68" i="4"/>
  <c r="ORU68" i="4"/>
  <c r="ORV68" i="4"/>
  <c r="ORW68" i="4"/>
  <c r="ORX68" i="4"/>
  <c r="ORY68" i="4"/>
  <c r="ORZ68" i="4"/>
  <c r="OSA68" i="4"/>
  <c r="OSB68" i="4"/>
  <c r="OSC68" i="4"/>
  <c r="OSD68" i="4"/>
  <c r="OSE68" i="4"/>
  <c r="OSF68" i="4"/>
  <c r="OSG68" i="4"/>
  <c r="OSH68" i="4"/>
  <c r="OSI68" i="4"/>
  <c r="OSJ68" i="4"/>
  <c r="OSK68" i="4"/>
  <c r="OSL68" i="4"/>
  <c r="OSM68" i="4"/>
  <c r="OSN68" i="4"/>
  <c r="OSO68" i="4"/>
  <c r="OSP68" i="4"/>
  <c r="OSQ68" i="4"/>
  <c r="OSR68" i="4"/>
  <c r="OSS68" i="4"/>
  <c r="OST68" i="4"/>
  <c r="OSU68" i="4"/>
  <c r="OSV68" i="4"/>
  <c r="OSW68" i="4"/>
  <c r="OSX68" i="4"/>
  <c r="OSY68" i="4"/>
  <c r="OSZ68" i="4"/>
  <c r="OTA68" i="4"/>
  <c r="OTB68" i="4"/>
  <c r="OTC68" i="4"/>
  <c r="OTD68" i="4"/>
  <c r="OTE68" i="4"/>
  <c r="OTF68" i="4"/>
  <c r="OTG68" i="4"/>
  <c r="OTH68" i="4"/>
  <c r="OTI68" i="4"/>
  <c r="OTJ68" i="4"/>
  <c r="OTK68" i="4"/>
  <c r="OTL68" i="4"/>
  <c r="OTM68" i="4"/>
  <c r="OTN68" i="4"/>
  <c r="OTO68" i="4"/>
  <c r="OTP68" i="4"/>
  <c r="OTQ68" i="4"/>
  <c r="OTR68" i="4"/>
  <c r="OTS68" i="4"/>
  <c r="OTT68" i="4"/>
  <c r="OTU68" i="4"/>
  <c r="OTV68" i="4"/>
  <c r="OTW68" i="4"/>
  <c r="OTX68" i="4"/>
  <c r="OTY68" i="4"/>
  <c r="OTZ68" i="4"/>
  <c r="OUA68" i="4"/>
  <c r="OUB68" i="4"/>
  <c r="OUC68" i="4"/>
  <c r="OUD68" i="4"/>
  <c r="OUE68" i="4"/>
  <c r="OUF68" i="4"/>
  <c r="OUG68" i="4"/>
  <c r="OUH68" i="4"/>
  <c r="OUI68" i="4"/>
  <c r="OUJ68" i="4"/>
  <c r="OUK68" i="4"/>
  <c r="OUL68" i="4"/>
  <c r="OUM68" i="4"/>
  <c r="OUN68" i="4"/>
  <c r="OUO68" i="4"/>
  <c r="OUP68" i="4"/>
  <c r="OUQ68" i="4"/>
  <c r="OUR68" i="4"/>
  <c r="OUS68" i="4"/>
  <c r="OUT68" i="4"/>
  <c r="OUU68" i="4"/>
  <c r="OUV68" i="4"/>
  <c r="OUW68" i="4"/>
  <c r="OUX68" i="4"/>
  <c r="OUY68" i="4"/>
  <c r="OUZ68" i="4"/>
  <c r="OVA68" i="4"/>
  <c r="OVB68" i="4"/>
  <c r="OVC68" i="4"/>
  <c r="OVD68" i="4"/>
  <c r="OVE68" i="4"/>
  <c r="OVF68" i="4"/>
  <c r="OVG68" i="4"/>
  <c r="OVH68" i="4"/>
  <c r="OVI68" i="4"/>
  <c r="OVJ68" i="4"/>
  <c r="OVK68" i="4"/>
  <c r="OVL68" i="4"/>
  <c r="OVM68" i="4"/>
  <c r="OVN68" i="4"/>
  <c r="OVO68" i="4"/>
  <c r="OVP68" i="4"/>
  <c r="OVQ68" i="4"/>
  <c r="OVR68" i="4"/>
  <c r="OVS68" i="4"/>
  <c r="OVT68" i="4"/>
  <c r="OVU68" i="4"/>
  <c r="OVV68" i="4"/>
  <c r="OVW68" i="4"/>
  <c r="OVX68" i="4"/>
  <c r="OVY68" i="4"/>
  <c r="OVZ68" i="4"/>
  <c r="OWA68" i="4"/>
  <c r="OWB68" i="4"/>
  <c r="OWC68" i="4"/>
  <c r="OWD68" i="4"/>
  <c r="OWE68" i="4"/>
  <c r="OWF68" i="4"/>
  <c r="OWG68" i="4"/>
  <c r="OWH68" i="4"/>
  <c r="OWI68" i="4"/>
  <c r="OWJ68" i="4"/>
  <c r="OWK68" i="4"/>
  <c r="OWL68" i="4"/>
  <c r="OWM68" i="4"/>
  <c r="OWN68" i="4"/>
  <c r="OWO68" i="4"/>
  <c r="OWP68" i="4"/>
  <c r="OWQ68" i="4"/>
  <c r="OWR68" i="4"/>
  <c r="OWS68" i="4"/>
  <c r="OWT68" i="4"/>
  <c r="OWU68" i="4"/>
  <c r="OWV68" i="4"/>
  <c r="OWW68" i="4"/>
  <c r="OWX68" i="4"/>
  <c r="OWY68" i="4"/>
  <c r="OWZ68" i="4"/>
  <c r="OXA68" i="4"/>
  <c r="OXB68" i="4"/>
  <c r="OXC68" i="4"/>
  <c r="OXD68" i="4"/>
  <c r="OXE68" i="4"/>
  <c r="OXF68" i="4"/>
  <c r="OXG68" i="4"/>
  <c r="OXH68" i="4"/>
  <c r="OXI68" i="4"/>
  <c r="OXJ68" i="4"/>
  <c r="OXK68" i="4"/>
  <c r="OXL68" i="4"/>
  <c r="OXM68" i="4"/>
  <c r="OXN68" i="4"/>
  <c r="OXO68" i="4"/>
  <c r="OXP68" i="4"/>
  <c r="OXQ68" i="4"/>
  <c r="OXR68" i="4"/>
  <c r="OXS68" i="4"/>
  <c r="OXT68" i="4"/>
  <c r="OXU68" i="4"/>
  <c r="OXV68" i="4"/>
  <c r="OXW68" i="4"/>
  <c r="OXX68" i="4"/>
  <c r="OXY68" i="4"/>
  <c r="OXZ68" i="4"/>
  <c r="OYA68" i="4"/>
  <c r="OYB68" i="4"/>
  <c r="OYC68" i="4"/>
  <c r="OYD68" i="4"/>
  <c r="OYE68" i="4"/>
  <c r="OYF68" i="4"/>
  <c r="OYG68" i="4"/>
  <c r="OYH68" i="4"/>
  <c r="OYI68" i="4"/>
  <c r="OYJ68" i="4"/>
  <c r="OYK68" i="4"/>
  <c r="OYL68" i="4"/>
  <c r="OYM68" i="4"/>
  <c r="OYN68" i="4"/>
  <c r="OYO68" i="4"/>
  <c r="OYP68" i="4"/>
  <c r="OYQ68" i="4"/>
  <c r="OYR68" i="4"/>
  <c r="OYS68" i="4"/>
  <c r="OYT68" i="4"/>
  <c r="OYU68" i="4"/>
  <c r="OYV68" i="4"/>
  <c r="OYW68" i="4"/>
  <c r="OYX68" i="4"/>
  <c r="OYY68" i="4"/>
  <c r="OYZ68" i="4"/>
  <c r="OZA68" i="4"/>
  <c r="OZB68" i="4"/>
  <c r="OZC68" i="4"/>
  <c r="OZD68" i="4"/>
  <c r="OZE68" i="4"/>
  <c r="OZF68" i="4"/>
  <c r="OZG68" i="4"/>
  <c r="OZH68" i="4"/>
  <c r="OZI68" i="4"/>
  <c r="OZJ68" i="4"/>
  <c r="OZK68" i="4"/>
  <c r="OZL68" i="4"/>
  <c r="OZM68" i="4"/>
  <c r="OZN68" i="4"/>
  <c r="OZO68" i="4"/>
  <c r="OZP68" i="4"/>
  <c r="OZQ68" i="4"/>
  <c r="OZR68" i="4"/>
  <c r="OZS68" i="4"/>
  <c r="OZT68" i="4"/>
  <c r="OZU68" i="4"/>
  <c r="OZV68" i="4"/>
  <c r="OZW68" i="4"/>
  <c r="OZX68" i="4"/>
  <c r="OZY68" i="4"/>
  <c r="OZZ68" i="4"/>
  <c r="PAA68" i="4"/>
  <c r="PAB68" i="4"/>
  <c r="PAC68" i="4"/>
  <c r="PAD68" i="4"/>
  <c r="PAE68" i="4"/>
  <c r="PAF68" i="4"/>
  <c r="PAG68" i="4"/>
  <c r="PAH68" i="4"/>
  <c r="PAI68" i="4"/>
  <c r="PAJ68" i="4"/>
  <c r="PAK68" i="4"/>
  <c r="PAL68" i="4"/>
  <c r="PAM68" i="4"/>
  <c r="PAN68" i="4"/>
  <c r="PAO68" i="4"/>
  <c r="PAP68" i="4"/>
  <c r="PAQ68" i="4"/>
  <c r="PAR68" i="4"/>
  <c r="PAS68" i="4"/>
  <c r="PAT68" i="4"/>
  <c r="PAU68" i="4"/>
  <c r="PAV68" i="4"/>
  <c r="PAW68" i="4"/>
  <c r="PAX68" i="4"/>
  <c r="PAY68" i="4"/>
  <c r="PAZ68" i="4"/>
  <c r="PBA68" i="4"/>
  <c r="PBB68" i="4"/>
  <c r="PBC68" i="4"/>
  <c r="PBD68" i="4"/>
  <c r="PBE68" i="4"/>
  <c r="PBF68" i="4"/>
  <c r="PBG68" i="4"/>
  <c r="PBH68" i="4"/>
  <c r="PBI68" i="4"/>
  <c r="PBJ68" i="4"/>
  <c r="PBK68" i="4"/>
  <c r="PBL68" i="4"/>
  <c r="PBM68" i="4"/>
  <c r="PBN68" i="4"/>
  <c r="PBO68" i="4"/>
  <c r="PBP68" i="4"/>
  <c r="PBQ68" i="4"/>
  <c r="PBR68" i="4"/>
  <c r="PBS68" i="4"/>
  <c r="PBT68" i="4"/>
  <c r="PBU68" i="4"/>
  <c r="PBV68" i="4"/>
  <c r="PBW68" i="4"/>
  <c r="PBX68" i="4"/>
  <c r="PBY68" i="4"/>
  <c r="PBZ68" i="4"/>
  <c r="PCA68" i="4"/>
  <c r="PCB68" i="4"/>
  <c r="PCC68" i="4"/>
  <c r="PCD68" i="4"/>
  <c r="PCE68" i="4"/>
  <c r="PCF68" i="4"/>
  <c r="PCG68" i="4"/>
  <c r="PCH68" i="4"/>
  <c r="PCI68" i="4"/>
  <c r="PCJ68" i="4"/>
  <c r="PCK68" i="4"/>
  <c r="PCL68" i="4"/>
  <c r="PCM68" i="4"/>
  <c r="PCN68" i="4"/>
  <c r="PCO68" i="4"/>
  <c r="PCP68" i="4"/>
  <c r="PCQ68" i="4"/>
  <c r="PCR68" i="4"/>
  <c r="PCS68" i="4"/>
  <c r="PCT68" i="4"/>
  <c r="PCU68" i="4"/>
  <c r="PCV68" i="4"/>
  <c r="PCW68" i="4"/>
  <c r="PCX68" i="4"/>
  <c r="PCY68" i="4"/>
  <c r="PCZ68" i="4"/>
  <c r="PDA68" i="4"/>
  <c r="PDB68" i="4"/>
  <c r="PDC68" i="4"/>
  <c r="PDD68" i="4"/>
  <c r="PDE68" i="4"/>
  <c r="PDF68" i="4"/>
  <c r="PDG68" i="4"/>
  <c r="PDH68" i="4"/>
  <c r="PDI68" i="4"/>
  <c r="PDJ68" i="4"/>
  <c r="PDK68" i="4"/>
  <c r="PDL68" i="4"/>
  <c r="PDM68" i="4"/>
  <c r="PDN68" i="4"/>
  <c r="PDO68" i="4"/>
  <c r="PDP68" i="4"/>
  <c r="PDQ68" i="4"/>
  <c r="PDR68" i="4"/>
  <c r="PDS68" i="4"/>
  <c r="PDT68" i="4"/>
  <c r="PDU68" i="4"/>
  <c r="PDV68" i="4"/>
  <c r="PDW68" i="4"/>
  <c r="PDX68" i="4"/>
  <c r="PDY68" i="4"/>
  <c r="PDZ68" i="4"/>
  <c r="PEA68" i="4"/>
  <c r="PEB68" i="4"/>
  <c r="PEC68" i="4"/>
  <c r="PED68" i="4"/>
  <c r="PEE68" i="4"/>
  <c r="PEF68" i="4"/>
  <c r="PEG68" i="4"/>
  <c r="PEH68" i="4"/>
  <c r="PEI68" i="4"/>
  <c r="PEJ68" i="4"/>
  <c r="PEK68" i="4"/>
  <c r="PEL68" i="4"/>
  <c r="PEM68" i="4"/>
  <c r="PEN68" i="4"/>
  <c r="PEO68" i="4"/>
  <c r="PEP68" i="4"/>
  <c r="PEQ68" i="4"/>
  <c r="PER68" i="4"/>
  <c r="PES68" i="4"/>
  <c r="PET68" i="4"/>
  <c r="PEU68" i="4"/>
  <c r="PEV68" i="4"/>
  <c r="PEW68" i="4"/>
  <c r="PEX68" i="4"/>
  <c r="PEY68" i="4"/>
  <c r="PEZ68" i="4"/>
  <c r="PFA68" i="4"/>
  <c r="PFB68" i="4"/>
  <c r="PFC68" i="4"/>
  <c r="PFD68" i="4"/>
  <c r="PFE68" i="4"/>
  <c r="PFF68" i="4"/>
  <c r="PFG68" i="4"/>
  <c r="PFH68" i="4"/>
  <c r="PFI68" i="4"/>
  <c r="PFJ68" i="4"/>
  <c r="PFK68" i="4"/>
  <c r="PFL68" i="4"/>
  <c r="PFM68" i="4"/>
  <c r="PFN68" i="4"/>
  <c r="PFO68" i="4"/>
  <c r="PFP68" i="4"/>
  <c r="PFQ68" i="4"/>
  <c r="PFR68" i="4"/>
  <c r="PFS68" i="4"/>
  <c r="PFT68" i="4"/>
  <c r="PFU68" i="4"/>
  <c r="PFV68" i="4"/>
  <c r="PFW68" i="4"/>
  <c r="PFX68" i="4"/>
  <c r="PFY68" i="4"/>
  <c r="PFZ68" i="4"/>
  <c r="PGA68" i="4"/>
  <c r="PGB68" i="4"/>
  <c r="PGC68" i="4"/>
  <c r="PGD68" i="4"/>
  <c r="PGE68" i="4"/>
  <c r="PGF68" i="4"/>
  <c r="PGG68" i="4"/>
  <c r="PGH68" i="4"/>
  <c r="PGI68" i="4"/>
  <c r="PGJ68" i="4"/>
  <c r="PGK68" i="4"/>
  <c r="PGL68" i="4"/>
  <c r="PGM68" i="4"/>
  <c r="PGN68" i="4"/>
  <c r="PGO68" i="4"/>
  <c r="PGP68" i="4"/>
  <c r="PGQ68" i="4"/>
  <c r="PGR68" i="4"/>
  <c r="PGS68" i="4"/>
  <c r="PGT68" i="4"/>
  <c r="PGU68" i="4"/>
  <c r="PGV68" i="4"/>
  <c r="PGW68" i="4"/>
  <c r="PGX68" i="4"/>
  <c r="PGY68" i="4"/>
  <c r="PGZ68" i="4"/>
  <c r="PHA68" i="4"/>
  <c r="PHB68" i="4"/>
  <c r="PHC68" i="4"/>
  <c r="PHD68" i="4"/>
  <c r="PHE68" i="4"/>
  <c r="PHF68" i="4"/>
  <c r="PHG68" i="4"/>
  <c r="PHH68" i="4"/>
  <c r="PHI68" i="4"/>
  <c r="PHJ68" i="4"/>
  <c r="PHK68" i="4"/>
  <c r="PHL68" i="4"/>
  <c r="PHM68" i="4"/>
  <c r="PHN68" i="4"/>
  <c r="PHO68" i="4"/>
  <c r="PHP68" i="4"/>
  <c r="PHQ68" i="4"/>
  <c r="PHR68" i="4"/>
  <c r="PHS68" i="4"/>
  <c r="PHT68" i="4"/>
  <c r="PHU68" i="4"/>
  <c r="PHV68" i="4"/>
  <c r="PHW68" i="4"/>
  <c r="PHX68" i="4"/>
  <c r="PHY68" i="4"/>
  <c r="PHZ68" i="4"/>
  <c r="PIA68" i="4"/>
  <c r="PIB68" i="4"/>
  <c r="PIC68" i="4"/>
  <c r="PID68" i="4"/>
  <c r="PIE68" i="4"/>
  <c r="PIF68" i="4"/>
  <c r="PIG68" i="4"/>
  <c r="PIH68" i="4"/>
  <c r="PII68" i="4"/>
  <c r="PIJ68" i="4"/>
  <c r="PIK68" i="4"/>
  <c r="PIL68" i="4"/>
  <c r="PIM68" i="4"/>
  <c r="PIN68" i="4"/>
  <c r="PIO68" i="4"/>
  <c r="PIP68" i="4"/>
  <c r="PIQ68" i="4"/>
  <c r="PIR68" i="4"/>
  <c r="PIS68" i="4"/>
  <c r="PIT68" i="4"/>
  <c r="PIU68" i="4"/>
  <c r="PIV68" i="4"/>
  <c r="PIW68" i="4"/>
  <c r="PIX68" i="4"/>
  <c r="PIY68" i="4"/>
  <c r="PIZ68" i="4"/>
  <c r="PJA68" i="4"/>
  <c r="PJB68" i="4"/>
  <c r="PJC68" i="4"/>
  <c r="PJD68" i="4"/>
  <c r="PJE68" i="4"/>
  <c r="PJF68" i="4"/>
  <c r="PJG68" i="4"/>
  <c r="PJH68" i="4"/>
  <c r="PJI68" i="4"/>
  <c r="PJJ68" i="4"/>
  <c r="PJK68" i="4"/>
  <c r="PJL68" i="4"/>
  <c r="PJM68" i="4"/>
  <c r="PJN68" i="4"/>
  <c r="PJO68" i="4"/>
  <c r="PJP68" i="4"/>
  <c r="PJQ68" i="4"/>
  <c r="PJR68" i="4"/>
  <c r="PJS68" i="4"/>
  <c r="PJT68" i="4"/>
  <c r="PJU68" i="4"/>
  <c r="PJV68" i="4"/>
  <c r="PJW68" i="4"/>
  <c r="PJX68" i="4"/>
  <c r="PJY68" i="4"/>
  <c r="PJZ68" i="4"/>
  <c r="PKA68" i="4"/>
  <c r="PKB68" i="4"/>
  <c r="PKC68" i="4"/>
  <c r="PKD68" i="4"/>
  <c r="PKE68" i="4"/>
  <c r="PKF68" i="4"/>
  <c r="PKG68" i="4"/>
  <c r="PKH68" i="4"/>
  <c r="PKI68" i="4"/>
  <c r="PKJ68" i="4"/>
  <c r="PKK68" i="4"/>
  <c r="PKL68" i="4"/>
  <c r="PKM68" i="4"/>
  <c r="PKN68" i="4"/>
  <c r="PKO68" i="4"/>
  <c r="PKP68" i="4"/>
  <c r="PKQ68" i="4"/>
  <c r="PKR68" i="4"/>
  <c r="PKS68" i="4"/>
  <c r="PKT68" i="4"/>
  <c r="PKU68" i="4"/>
  <c r="PKV68" i="4"/>
  <c r="PKW68" i="4"/>
  <c r="PKX68" i="4"/>
  <c r="PKY68" i="4"/>
  <c r="PKZ68" i="4"/>
  <c r="PLA68" i="4"/>
  <c r="PLB68" i="4"/>
  <c r="PLC68" i="4"/>
  <c r="PLD68" i="4"/>
  <c r="PLE68" i="4"/>
  <c r="PLF68" i="4"/>
  <c r="PLG68" i="4"/>
  <c r="PLH68" i="4"/>
  <c r="PLI68" i="4"/>
  <c r="PLJ68" i="4"/>
  <c r="PLK68" i="4"/>
  <c r="PLL68" i="4"/>
  <c r="PLM68" i="4"/>
  <c r="PLN68" i="4"/>
  <c r="PLO68" i="4"/>
  <c r="PLP68" i="4"/>
  <c r="PLQ68" i="4"/>
  <c r="PLR68" i="4"/>
  <c r="PLS68" i="4"/>
  <c r="PLT68" i="4"/>
  <c r="PLU68" i="4"/>
  <c r="PLV68" i="4"/>
  <c r="PLW68" i="4"/>
  <c r="PLX68" i="4"/>
  <c r="PLY68" i="4"/>
  <c r="PLZ68" i="4"/>
  <c r="PMA68" i="4"/>
  <c r="PMB68" i="4"/>
  <c r="PMC68" i="4"/>
  <c r="PMD68" i="4"/>
  <c r="PME68" i="4"/>
  <c r="PMF68" i="4"/>
  <c r="PMG68" i="4"/>
  <c r="PMH68" i="4"/>
  <c r="PMI68" i="4"/>
  <c r="PMJ68" i="4"/>
  <c r="PMK68" i="4"/>
  <c r="PML68" i="4"/>
  <c r="PMM68" i="4"/>
  <c r="PMN68" i="4"/>
  <c r="PMO68" i="4"/>
  <c r="PMP68" i="4"/>
  <c r="PMQ68" i="4"/>
  <c r="PMR68" i="4"/>
  <c r="PMS68" i="4"/>
  <c r="PMT68" i="4"/>
  <c r="PMU68" i="4"/>
  <c r="PMV68" i="4"/>
  <c r="PMW68" i="4"/>
  <c r="PMX68" i="4"/>
  <c r="PMY68" i="4"/>
  <c r="PMZ68" i="4"/>
  <c r="PNA68" i="4"/>
  <c r="PNB68" i="4"/>
  <c r="PNC68" i="4"/>
  <c r="PND68" i="4"/>
  <c r="PNE68" i="4"/>
  <c r="PNF68" i="4"/>
  <c r="PNG68" i="4"/>
  <c r="PNH68" i="4"/>
  <c r="PNI68" i="4"/>
  <c r="PNJ68" i="4"/>
  <c r="PNK68" i="4"/>
  <c r="PNL68" i="4"/>
  <c r="PNM68" i="4"/>
  <c r="PNN68" i="4"/>
  <c r="PNO68" i="4"/>
  <c r="PNP68" i="4"/>
  <c r="PNQ68" i="4"/>
  <c r="PNR68" i="4"/>
  <c r="PNS68" i="4"/>
  <c r="PNT68" i="4"/>
  <c r="PNU68" i="4"/>
  <c r="PNV68" i="4"/>
  <c r="PNW68" i="4"/>
  <c r="PNX68" i="4"/>
  <c r="PNY68" i="4"/>
  <c r="PNZ68" i="4"/>
  <c r="POA68" i="4"/>
  <c r="POB68" i="4"/>
  <c r="POC68" i="4"/>
  <c r="POD68" i="4"/>
  <c r="POE68" i="4"/>
  <c r="POF68" i="4"/>
  <c r="POG68" i="4"/>
  <c r="POH68" i="4"/>
  <c r="POI68" i="4"/>
  <c r="POJ68" i="4"/>
  <c r="POK68" i="4"/>
  <c r="POL68" i="4"/>
  <c r="POM68" i="4"/>
  <c r="PON68" i="4"/>
  <c r="POO68" i="4"/>
  <c r="POP68" i="4"/>
  <c r="POQ68" i="4"/>
  <c r="POR68" i="4"/>
  <c r="POS68" i="4"/>
  <c r="POT68" i="4"/>
  <c r="POU68" i="4"/>
  <c r="POV68" i="4"/>
  <c r="POW68" i="4"/>
  <c r="POX68" i="4"/>
  <c r="POY68" i="4"/>
  <c r="POZ68" i="4"/>
  <c r="PPA68" i="4"/>
  <c r="PPB68" i="4"/>
  <c r="PPC68" i="4"/>
  <c r="PPD68" i="4"/>
  <c r="PPE68" i="4"/>
  <c r="PPF68" i="4"/>
  <c r="PPG68" i="4"/>
  <c r="PPH68" i="4"/>
  <c r="PPI68" i="4"/>
  <c r="PPJ68" i="4"/>
  <c r="PPK68" i="4"/>
  <c r="PPL68" i="4"/>
  <c r="PPM68" i="4"/>
  <c r="PPN68" i="4"/>
  <c r="PPO68" i="4"/>
  <c r="PPP68" i="4"/>
  <c r="PPQ68" i="4"/>
  <c r="PPR68" i="4"/>
  <c r="PPS68" i="4"/>
  <c r="PPT68" i="4"/>
  <c r="PPU68" i="4"/>
  <c r="PPV68" i="4"/>
  <c r="PPW68" i="4"/>
  <c r="PPX68" i="4"/>
  <c r="PPY68" i="4"/>
  <c r="PPZ68" i="4"/>
  <c r="PQA68" i="4"/>
  <c r="PQB68" i="4"/>
  <c r="PQC68" i="4"/>
  <c r="PQD68" i="4"/>
  <c r="PQE68" i="4"/>
  <c r="PQF68" i="4"/>
  <c r="PQG68" i="4"/>
  <c r="PQH68" i="4"/>
  <c r="PQI68" i="4"/>
  <c r="PQJ68" i="4"/>
  <c r="PQK68" i="4"/>
  <c r="PQL68" i="4"/>
  <c r="PQM68" i="4"/>
  <c r="PQN68" i="4"/>
  <c r="PQO68" i="4"/>
  <c r="PQP68" i="4"/>
  <c r="PQQ68" i="4"/>
  <c r="PQR68" i="4"/>
  <c r="PQS68" i="4"/>
  <c r="PQT68" i="4"/>
  <c r="PQU68" i="4"/>
  <c r="PQV68" i="4"/>
  <c r="PQW68" i="4"/>
  <c r="PQX68" i="4"/>
  <c r="PQY68" i="4"/>
  <c r="PQZ68" i="4"/>
  <c r="PRA68" i="4"/>
  <c r="PRB68" i="4"/>
  <c r="PRC68" i="4"/>
  <c r="PRD68" i="4"/>
  <c r="PRE68" i="4"/>
  <c r="PRF68" i="4"/>
  <c r="PRG68" i="4"/>
  <c r="PRH68" i="4"/>
  <c r="PRI68" i="4"/>
  <c r="PRJ68" i="4"/>
  <c r="PRK68" i="4"/>
  <c r="PRL68" i="4"/>
  <c r="PRM68" i="4"/>
  <c r="PRN68" i="4"/>
  <c r="PRO68" i="4"/>
  <c r="PRP68" i="4"/>
  <c r="PRQ68" i="4"/>
  <c r="PRR68" i="4"/>
  <c r="PRS68" i="4"/>
  <c r="PRT68" i="4"/>
  <c r="PRU68" i="4"/>
  <c r="PRV68" i="4"/>
  <c r="PRW68" i="4"/>
  <c r="PRX68" i="4"/>
  <c r="PRY68" i="4"/>
  <c r="PRZ68" i="4"/>
  <c r="PSA68" i="4"/>
  <c r="PSB68" i="4"/>
  <c r="PSC68" i="4"/>
  <c r="PSD68" i="4"/>
  <c r="PSE68" i="4"/>
  <c r="PSF68" i="4"/>
  <c r="PSG68" i="4"/>
  <c r="PSH68" i="4"/>
  <c r="PSI68" i="4"/>
  <c r="PSJ68" i="4"/>
  <c r="PSK68" i="4"/>
  <c r="PSL68" i="4"/>
  <c r="PSM68" i="4"/>
  <c r="PSN68" i="4"/>
  <c r="PSO68" i="4"/>
  <c r="PSP68" i="4"/>
  <c r="PSQ68" i="4"/>
  <c r="PSR68" i="4"/>
  <c r="PSS68" i="4"/>
  <c r="PST68" i="4"/>
  <c r="PSU68" i="4"/>
  <c r="PSV68" i="4"/>
  <c r="PSW68" i="4"/>
  <c r="PSX68" i="4"/>
  <c r="PSY68" i="4"/>
  <c r="PSZ68" i="4"/>
  <c r="PTA68" i="4"/>
  <c r="PTB68" i="4"/>
  <c r="PTC68" i="4"/>
  <c r="PTD68" i="4"/>
  <c r="PTE68" i="4"/>
  <c r="PTF68" i="4"/>
  <c r="PTG68" i="4"/>
  <c r="PTH68" i="4"/>
  <c r="PTI68" i="4"/>
  <c r="PTJ68" i="4"/>
  <c r="PTK68" i="4"/>
  <c r="PTL68" i="4"/>
  <c r="PTM68" i="4"/>
  <c r="PTN68" i="4"/>
  <c r="PTO68" i="4"/>
  <c r="PTP68" i="4"/>
  <c r="PTQ68" i="4"/>
  <c r="PTR68" i="4"/>
  <c r="PTS68" i="4"/>
  <c r="PTT68" i="4"/>
  <c r="PTU68" i="4"/>
  <c r="PTV68" i="4"/>
  <c r="PTW68" i="4"/>
  <c r="PTX68" i="4"/>
  <c r="PTY68" i="4"/>
  <c r="PTZ68" i="4"/>
  <c r="PUA68" i="4"/>
  <c r="PUB68" i="4"/>
  <c r="PUC68" i="4"/>
  <c r="PUD68" i="4"/>
  <c r="PUE68" i="4"/>
  <c r="PUF68" i="4"/>
  <c r="PUG68" i="4"/>
  <c r="PUH68" i="4"/>
  <c r="PUI68" i="4"/>
  <c r="PUJ68" i="4"/>
  <c r="PUK68" i="4"/>
  <c r="PUL68" i="4"/>
  <c r="PUM68" i="4"/>
  <c r="PUN68" i="4"/>
  <c r="PUO68" i="4"/>
  <c r="PUP68" i="4"/>
  <c r="PUQ68" i="4"/>
  <c r="PUR68" i="4"/>
  <c r="PUS68" i="4"/>
  <c r="PUT68" i="4"/>
  <c r="PUU68" i="4"/>
  <c r="PUV68" i="4"/>
  <c r="PUW68" i="4"/>
  <c r="PUX68" i="4"/>
  <c r="PUY68" i="4"/>
  <c r="PUZ68" i="4"/>
  <c r="PVA68" i="4"/>
  <c r="PVB68" i="4"/>
  <c r="PVC68" i="4"/>
  <c r="PVD68" i="4"/>
  <c r="PVE68" i="4"/>
  <c r="PVF68" i="4"/>
  <c r="PVG68" i="4"/>
  <c r="PVH68" i="4"/>
  <c r="PVI68" i="4"/>
  <c r="PVJ68" i="4"/>
  <c r="PVK68" i="4"/>
  <c r="PVL68" i="4"/>
  <c r="PVM68" i="4"/>
  <c r="PVN68" i="4"/>
  <c r="PVO68" i="4"/>
  <c r="PVP68" i="4"/>
  <c r="PVQ68" i="4"/>
  <c r="PVR68" i="4"/>
  <c r="PVS68" i="4"/>
  <c r="PVT68" i="4"/>
  <c r="PVU68" i="4"/>
  <c r="PVV68" i="4"/>
  <c r="PVW68" i="4"/>
  <c r="PVX68" i="4"/>
  <c r="PVY68" i="4"/>
  <c r="PVZ68" i="4"/>
  <c r="PWA68" i="4"/>
  <c r="PWB68" i="4"/>
  <c r="PWC68" i="4"/>
  <c r="PWD68" i="4"/>
  <c r="PWE68" i="4"/>
  <c r="PWF68" i="4"/>
  <c r="PWG68" i="4"/>
  <c r="PWH68" i="4"/>
  <c r="PWI68" i="4"/>
  <c r="PWJ68" i="4"/>
  <c r="PWK68" i="4"/>
  <c r="PWL68" i="4"/>
  <c r="PWM68" i="4"/>
  <c r="PWN68" i="4"/>
  <c r="PWO68" i="4"/>
  <c r="PWP68" i="4"/>
  <c r="PWQ68" i="4"/>
  <c r="PWR68" i="4"/>
  <c r="PWS68" i="4"/>
  <c r="PWT68" i="4"/>
  <c r="PWU68" i="4"/>
  <c r="PWV68" i="4"/>
  <c r="PWW68" i="4"/>
  <c r="PWX68" i="4"/>
  <c r="PWY68" i="4"/>
  <c r="PWZ68" i="4"/>
  <c r="PXA68" i="4"/>
  <c r="PXB68" i="4"/>
  <c r="PXC68" i="4"/>
  <c r="PXD68" i="4"/>
  <c r="PXE68" i="4"/>
  <c r="PXF68" i="4"/>
  <c r="PXG68" i="4"/>
  <c r="PXH68" i="4"/>
  <c r="PXI68" i="4"/>
  <c r="PXJ68" i="4"/>
  <c r="PXK68" i="4"/>
  <c r="PXL68" i="4"/>
  <c r="PXM68" i="4"/>
  <c r="PXN68" i="4"/>
  <c r="PXO68" i="4"/>
  <c r="PXP68" i="4"/>
  <c r="PXQ68" i="4"/>
  <c r="PXR68" i="4"/>
  <c r="PXS68" i="4"/>
  <c r="PXT68" i="4"/>
  <c r="PXU68" i="4"/>
  <c r="PXV68" i="4"/>
  <c r="PXW68" i="4"/>
  <c r="PXX68" i="4"/>
  <c r="PXY68" i="4"/>
  <c r="PXZ68" i="4"/>
  <c r="PYA68" i="4"/>
  <c r="PYB68" i="4"/>
  <c r="PYC68" i="4"/>
  <c r="PYD68" i="4"/>
  <c r="PYE68" i="4"/>
  <c r="PYF68" i="4"/>
  <c r="PYG68" i="4"/>
  <c r="PYH68" i="4"/>
  <c r="PYI68" i="4"/>
  <c r="PYJ68" i="4"/>
  <c r="PYK68" i="4"/>
  <c r="PYL68" i="4"/>
  <c r="PYM68" i="4"/>
  <c r="PYN68" i="4"/>
  <c r="PYO68" i="4"/>
  <c r="PYP68" i="4"/>
  <c r="PYQ68" i="4"/>
  <c r="PYR68" i="4"/>
  <c r="PYS68" i="4"/>
  <c r="PYT68" i="4"/>
  <c r="PYU68" i="4"/>
  <c r="PYV68" i="4"/>
  <c r="PYW68" i="4"/>
  <c r="PYX68" i="4"/>
  <c r="PYY68" i="4"/>
  <c r="PYZ68" i="4"/>
  <c r="PZA68" i="4"/>
  <c r="PZB68" i="4"/>
  <c r="PZC68" i="4"/>
  <c r="PZD68" i="4"/>
  <c r="PZE68" i="4"/>
  <c r="PZF68" i="4"/>
  <c r="PZG68" i="4"/>
  <c r="PZH68" i="4"/>
  <c r="PZI68" i="4"/>
  <c r="PZJ68" i="4"/>
  <c r="PZK68" i="4"/>
  <c r="PZL68" i="4"/>
  <c r="PZM68" i="4"/>
  <c r="PZN68" i="4"/>
  <c r="PZO68" i="4"/>
  <c r="PZP68" i="4"/>
  <c r="PZQ68" i="4"/>
  <c r="PZR68" i="4"/>
  <c r="PZS68" i="4"/>
  <c r="PZT68" i="4"/>
  <c r="PZU68" i="4"/>
  <c r="PZV68" i="4"/>
  <c r="PZW68" i="4"/>
  <c r="PZX68" i="4"/>
  <c r="PZY68" i="4"/>
  <c r="PZZ68" i="4"/>
  <c r="QAA68" i="4"/>
  <c r="QAB68" i="4"/>
  <c r="QAC68" i="4"/>
  <c r="QAD68" i="4"/>
  <c r="QAE68" i="4"/>
  <c r="QAF68" i="4"/>
  <c r="QAG68" i="4"/>
  <c r="QAH68" i="4"/>
  <c r="QAI68" i="4"/>
  <c r="QAJ68" i="4"/>
  <c r="QAK68" i="4"/>
  <c r="QAL68" i="4"/>
  <c r="QAM68" i="4"/>
  <c r="QAN68" i="4"/>
  <c r="QAO68" i="4"/>
  <c r="QAP68" i="4"/>
  <c r="QAQ68" i="4"/>
  <c r="QAR68" i="4"/>
  <c r="QAS68" i="4"/>
  <c r="QAT68" i="4"/>
  <c r="QAU68" i="4"/>
  <c r="QAV68" i="4"/>
  <c r="QAW68" i="4"/>
  <c r="QAX68" i="4"/>
  <c r="QAY68" i="4"/>
  <c r="QAZ68" i="4"/>
  <c r="QBA68" i="4"/>
  <c r="QBB68" i="4"/>
  <c r="QBC68" i="4"/>
  <c r="QBD68" i="4"/>
  <c r="QBE68" i="4"/>
  <c r="QBF68" i="4"/>
  <c r="QBG68" i="4"/>
  <c r="QBH68" i="4"/>
  <c r="QBI68" i="4"/>
  <c r="QBJ68" i="4"/>
  <c r="QBK68" i="4"/>
  <c r="QBL68" i="4"/>
  <c r="QBM68" i="4"/>
  <c r="QBN68" i="4"/>
  <c r="QBO68" i="4"/>
  <c r="QBP68" i="4"/>
  <c r="QBQ68" i="4"/>
  <c r="QBR68" i="4"/>
  <c r="QBS68" i="4"/>
  <c r="QBT68" i="4"/>
  <c r="QBU68" i="4"/>
  <c r="QBV68" i="4"/>
  <c r="QBW68" i="4"/>
  <c r="QBX68" i="4"/>
  <c r="QBY68" i="4"/>
  <c r="QBZ68" i="4"/>
  <c r="QCA68" i="4"/>
  <c r="QCB68" i="4"/>
  <c r="QCC68" i="4"/>
  <c r="QCD68" i="4"/>
  <c r="QCE68" i="4"/>
  <c r="QCF68" i="4"/>
  <c r="QCG68" i="4"/>
  <c r="QCH68" i="4"/>
  <c r="QCI68" i="4"/>
  <c r="QCJ68" i="4"/>
  <c r="QCK68" i="4"/>
  <c r="QCL68" i="4"/>
  <c r="QCM68" i="4"/>
  <c r="QCN68" i="4"/>
  <c r="QCO68" i="4"/>
  <c r="QCP68" i="4"/>
  <c r="QCQ68" i="4"/>
  <c r="QCR68" i="4"/>
  <c r="QCS68" i="4"/>
  <c r="QCT68" i="4"/>
  <c r="QCU68" i="4"/>
  <c r="QCV68" i="4"/>
  <c r="QCW68" i="4"/>
  <c r="QCX68" i="4"/>
  <c r="QCY68" i="4"/>
  <c r="QCZ68" i="4"/>
  <c r="QDA68" i="4"/>
  <c r="QDB68" i="4"/>
  <c r="QDC68" i="4"/>
  <c r="QDD68" i="4"/>
  <c r="QDE68" i="4"/>
  <c r="QDF68" i="4"/>
  <c r="QDG68" i="4"/>
  <c r="QDH68" i="4"/>
  <c r="QDI68" i="4"/>
  <c r="QDJ68" i="4"/>
  <c r="QDK68" i="4"/>
  <c r="QDL68" i="4"/>
  <c r="QDM68" i="4"/>
  <c r="QDN68" i="4"/>
  <c r="QDO68" i="4"/>
  <c r="QDP68" i="4"/>
  <c r="QDQ68" i="4"/>
  <c r="QDR68" i="4"/>
  <c r="QDS68" i="4"/>
  <c r="QDT68" i="4"/>
  <c r="QDU68" i="4"/>
  <c r="QDV68" i="4"/>
  <c r="QDW68" i="4"/>
  <c r="QDX68" i="4"/>
  <c r="QDY68" i="4"/>
  <c r="QDZ68" i="4"/>
  <c r="QEA68" i="4"/>
  <c r="QEB68" i="4"/>
  <c r="QEC68" i="4"/>
  <c r="QED68" i="4"/>
  <c r="QEE68" i="4"/>
  <c r="QEF68" i="4"/>
  <c r="QEG68" i="4"/>
  <c r="QEH68" i="4"/>
  <c r="QEI68" i="4"/>
  <c r="QEJ68" i="4"/>
  <c r="QEK68" i="4"/>
  <c r="QEL68" i="4"/>
  <c r="QEM68" i="4"/>
  <c r="QEN68" i="4"/>
  <c r="QEO68" i="4"/>
  <c r="QEP68" i="4"/>
  <c r="QEQ68" i="4"/>
  <c r="QER68" i="4"/>
  <c r="QES68" i="4"/>
  <c r="QET68" i="4"/>
  <c r="QEU68" i="4"/>
  <c r="QEV68" i="4"/>
  <c r="QEW68" i="4"/>
  <c r="QEX68" i="4"/>
  <c r="QEY68" i="4"/>
  <c r="QEZ68" i="4"/>
  <c r="QFA68" i="4"/>
  <c r="QFB68" i="4"/>
  <c r="QFC68" i="4"/>
  <c r="QFD68" i="4"/>
  <c r="QFE68" i="4"/>
  <c r="QFF68" i="4"/>
  <c r="QFG68" i="4"/>
  <c r="QFH68" i="4"/>
  <c r="QFI68" i="4"/>
  <c r="QFJ68" i="4"/>
  <c r="QFK68" i="4"/>
  <c r="QFL68" i="4"/>
  <c r="QFM68" i="4"/>
  <c r="QFN68" i="4"/>
  <c r="QFO68" i="4"/>
  <c r="QFP68" i="4"/>
  <c r="QFQ68" i="4"/>
  <c r="QFR68" i="4"/>
  <c r="QFS68" i="4"/>
  <c r="QFT68" i="4"/>
  <c r="QFU68" i="4"/>
  <c r="QFV68" i="4"/>
  <c r="QFW68" i="4"/>
  <c r="QFX68" i="4"/>
  <c r="QFY68" i="4"/>
  <c r="QFZ68" i="4"/>
  <c r="QGA68" i="4"/>
  <c r="QGB68" i="4"/>
  <c r="QGC68" i="4"/>
  <c r="QGD68" i="4"/>
  <c r="QGE68" i="4"/>
  <c r="QGF68" i="4"/>
  <c r="QGG68" i="4"/>
  <c r="QGH68" i="4"/>
  <c r="QGI68" i="4"/>
  <c r="QGJ68" i="4"/>
  <c r="QGK68" i="4"/>
  <c r="QGL68" i="4"/>
  <c r="QGM68" i="4"/>
  <c r="QGN68" i="4"/>
  <c r="QGO68" i="4"/>
  <c r="QGP68" i="4"/>
  <c r="QGQ68" i="4"/>
  <c r="QGR68" i="4"/>
  <c r="QGS68" i="4"/>
  <c r="QGT68" i="4"/>
  <c r="QGU68" i="4"/>
  <c r="QGV68" i="4"/>
  <c r="QGW68" i="4"/>
  <c r="QGX68" i="4"/>
  <c r="QGY68" i="4"/>
  <c r="QGZ68" i="4"/>
  <c r="QHA68" i="4"/>
  <c r="QHB68" i="4"/>
  <c r="QHC68" i="4"/>
  <c r="QHD68" i="4"/>
  <c r="QHE68" i="4"/>
  <c r="QHF68" i="4"/>
  <c r="QHG68" i="4"/>
  <c r="QHH68" i="4"/>
  <c r="QHI68" i="4"/>
  <c r="QHJ68" i="4"/>
  <c r="QHK68" i="4"/>
  <c r="QHL68" i="4"/>
  <c r="QHM68" i="4"/>
  <c r="QHN68" i="4"/>
  <c r="QHO68" i="4"/>
  <c r="QHP68" i="4"/>
  <c r="QHQ68" i="4"/>
  <c r="QHR68" i="4"/>
  <c r="QHS68" i="4"/>
  <c r="QHT68" i="4"/>
  <c r="QHU68" i="4"/>
  <c r="QHV68" i="4"/>
  <c r="QHW68" i="4"/>
  <c r="QHX68" i="4"/>
  <c r="QHY68" i="4"/>
  <c r="QHZ68" i="4"/>
  <c r="QIA68" i="4"/>
  <c r="QIB68" i="4"/>
  <c r="QIC68" i="4"/>
  <c r="QID68" i="4"/>
  <c r="QIE68" i="4"/>
  <c r="QIF68" i="4"/>
  <c r="QIG68" i="4"/>
  <c r="QIH68" i="4"/>
  <c r="QII68" i="4"/>
  <c r="QIJ68" i="4"/>
  <c r="QIK68" i="4"/>
  <c r="QIL68" i="4"/>
  <c r="QIM68" i="4"/>
  <c r="QIN68" i="4"/>
  <c r="QIO68" i="4"/>
  <c r="QIP68" i="4"/>
  <c r="QIQ68" i="4"/>
  <c r="QIR68" i="4"/>
  <c r="QIS68" i="4"/>
  <c r="QIT68" i="4"/>
  <c r="QIU68" i="4"/>
  <c r="QIV68" i="4"/>
  <c r="QIW68" i="4"/>
  <c r="QIX68" i="4"/>
  <c r="QIY68" i="4"/>
  <c r="QIZ68" i="4"/>
  <c r="QJA68" i="4"/>
  <c r="QJB68" i="4"/>
  <c r="QJC68" i="4"/>
  <c r="QJD68" i="4"/>
  <c r="QJE68" i="4"/>
  <c r="QJF68" i="4"/>
  <c r="QJG68" i="4"/>
  <c r="QJH68" i="4"/>
  <c r="QJI68" i="4"/>
  <c r="QJJ68" i="4"/>
  <c r="QJK68" i="4"/>
  <c r="QJL68" i="4"/>
  <c r="QJM68" i="4"/>
  <c r="QJN68" i="4"/>
  <c r="QJO68" i="4"/>
  <c r="QJP68" i="4"/>
  <c r="QJQ68" i="4"/>
  <c r="QJR68" i="4"/>
  <c r="QJS68" i="4"/>
  <c r="QJT68" i="4"/>
  <c r="QJU68" i="4"/>
  <c r="QJV68" i="4"/>
  <c r="QJW68" i="4"/>
  <c r="QJX68" i="4"/>
  <c r="QJY68" i="4"/>
  <c r="QJZ68" i="4"/>
  <c r="QKA68" i="4"/>
  <c r="QKB68" i="4"/>
  <c r="QKC68" i="4"/>
  <c r="QKD68" i="4"/>
  <c r="QKE68" i="4"/>
  <c r="QKF68" i="4"/>
  <c r="QKG68" i="4"/>
  <c r="QKH68" i="4"/>
  <c r="QKI68" i="4"/>
  <c r="QKJ68" i="4"/>
  <c r="QKK68" i="4"/>
  <c r="QKL68" i="4"/>
  <c r="QKM68" i="4"/>
  <c r="QKN68" i="4"/>
  <c r="QKO68" i="4"/>
  <c r="QKP68" i="4"/>
  <c r="QKQ68" i="4"/>
  <c r="QKR68" i="4"/>
  <c r="QKS68" i="4"/>
  <c r="QKT68" i="4"/>
  <c r="QKU68" i="4"/>
  <c r="QKV68" i="4"/>
  <c r="QKW68" i="4"/>
  <c r="QKX68" i="4"/>
  <c r="QKY68" i="4"/>
  <c r="QKZ68" i="4"/>
  <c r="QLA68" i="4"/>
  <c r="QLB68" i="4"/>
  <c r="QLC68" i="4"/>
  <c r="QLD68" i="4"/>
  <c r="QLE68" i="4"/>
  <c r="QLF68" i="4"/>
  <c r="QLG68" i="4"/>
  <c r="QLH68" i="4"/>
  <c r="QLI68" i="4"/>
  <c r="QLJ68" i="4"/>
  <c r="QLK68" i="4"/>
  <c r="QLL68" i="4"/>
  <c r="QLM68" i="4"/>
  <c r="QLN68" i="4"/>
  <c r="QLO68" i="4"/>
  <c r="QLP68" i="4"/>
  <c r="QLQ68" i="4"/>
  <c r="QLR68" i="4"/>
  <c r="QLS68" i="4"/>
  <c r="QLT68" i="4"/>
  <c r="QLU68" i="4"/>
  <c r="QLV68" i="4"/>
  <c r="QLW68" i="4"/>
  <c r="QLX68" i="4"/>
  <c r="QLY68" i="4"/>
  <c r="QLZ68" i="4"/>
  <c r="QMA68" i="4"/>
  <c r="QMB68" i="4"/>
  <c r="QMC68" i="4"/>
  <c r="QMD68" i="4"/>
  <c r="QME68" i="4"/>
  <c r="QMF68" i="4"/>
  <c r="QMG68" i="4"/>
  <c r="QMH68" i="4"/>
  <c r="QMI68" i="4"/>
  <c r="QMJ68" i="4"/>
  <c r="QMK68" i="4"/>
  <c r="QML68" i="4"/>
  <c r="QMM68" i="4"/>
  <c r="QMN68" i="4"/>
  <c r="QMO68" i="4"/>
  <c r="QMP68" i="4"/>
  <c r="QMQ68" i="4"/>
  <c r="QMR68" i="4"/>
  <c r="QMS68" i="4"/>
  <c r="QMT68" i="4"/>
  <c r="QMU68" i="4"/>
  <c r="QMV68" i="4"/>
  <c r="QMW68" i="4"/>
  <c r="QMX68" i="4"/>
  <c r="QMY68" i="4"/>
  <c r="QMZ68" i="4"/>
  <c r="QNA68" i="4"/>
  <c r="QNB68" i="4"/>
  <c r="QNC68" i="4"/>
  <c r="QND68" i="4"/>
  <c r="QNE68" i="4"/>
  <c r="QNF68" i="4"/>
  <c r="QNG68" i="4"/>
  <c r="QNH68" i="4"/>
  <c r="QNI68" i="4"/>
  <c r="QNJ68" i="4"/>
  <c r="QNK68" i="4"/>
  <c r="QNL68" i="4"/>
  <c r="QNM68" i="4"/>
  <c r="QNN68" i="4"/>
  <c r="QNO68" i="4"/>
  <c r="QNP68" i="4"/>
  <c r="QNQ68" i="4"/>
  <c r="QNR68" i="4"/>
  <c r="QNS68" i="4"/>
  <c r="QNT68" i="4"/>
  <c r="QNU68" i="4"/>
  <c r="QNV68" i="4"/>
  <c r="QNW68" i="4"/>
  <c r="QNX68" i="4"/>
  <c r="QNY68" i="4"/>
  <c r="QNZ68" i="4"/>
  <c r="QOA68" i="4"/>
  <c r="QOB68" i="4"/>
  <c r="QOC68" i="4"/>
  <c r="QOD68" i="4"/>
  <c r="QOE68" i="4"/>
  <c r="QOF68" i="4"/>
  <c r="QOG68" i="4"/>
  <c r="QOH68" i="4"/>
  <c r="QOI68" i="4"/>
  <c r="QOJ68" i="4"/>
  <c r="QOK68" i="4"/>
  <c r="QOL68" i="4"/>
  <c r="QOM68" i="4"/>
  <c r="QON68" i="4"/>
  <c r="QOO68" i="4"/>
  <c r="QOP68" i="4"/>
  <c r="QOQ68" i="4"/>
  <c r="QOR68" i="4"/>
  <c r="QOS68" i="4"/>
  <c r="QOT68" i="4"/>
  <c r="QOU68" i="4"/>
  <c r="QOV68" i="4"/>
  <c r="QOW68" i="4"/>
  <c r="QOX68" i="4"/>
  <c r="QOY68" i="4"/>
  <c r="QOZ68" i="4"/>
  <c r="QPA68" i="4"/>
  <c r="QPB68" i="4"/>
  <c r="QPC68" i="4"/>
  <c r="QPD68" i="4"/>
  <c r="QPE68" i="4"/>
  <c r="QPF68" i="4"/>
  <c r="QPG68" i="4"/>
  <c r="QPH68" i="4"/>
  <c r="QPI68" i="4"/>
  <c r="QPJ68" i="4"/>
  <c r="QPK68" i="4"/>
  <c r="QPL68" i="4"/>
  <c r="QPM68" i="4"/>
  <c r="QPN68" i="4"/>
  <c r="QPO68" i="4"/>
  <c r="QPP68" i="4"/>
  <c r="QPQ68" i="4"/>
  <c r="QPR68" i="4"/>
  <c r="QPS68" i="4"/>
  <c r="QPT68" i="4"/>
  <c r="QPU68" i="4"/>
  <c r="QPV68" i="4"/>
  <c r="QPW68" i="4"/>
  <c r="QPX68" i="4"/>
  <c r="QPY68" i="4"/>
  <c r="QPZ68" i="4"/>
  <c r="QQA68" i="4"/>
  <c r="QQB68" i="4"/>
  <c r="QQC68" i="4"/>
  <c r="QQD68" i="4"/>
  <c r="QQE68" i="4"/>
  <c r="QQF68" i="4"/>
  <c r="QQG68" i="4"/>
  <c r="QQH68" i="4"/>
  <c r="QQI68" i="4"/>
  <c r="QQJ68" i="4"/>
  <c r="QQK68" i="4"/>
  <c r="QQL68" i="4"/>
  <c r="QQM68" i="4"/>
  <c r="QQN68" i="4"/>
  <c r="QQO68" i="4"/>
  <c r="QQP68" i="4"/>
  <c r="QQQ68" i="4"/>
  <c r="QQR68" i="4"/>
  <c r="QQS68" i="4"/>
  <c r="QQT68" i="4"/>
  <c r="QQU68" i="4"/>
  <c r="QQV68" i="4"/>
  <c r="QQW68" i="4"/>
  <c r="QQX68" i="4"/>
  <c r="QQY68" i="4"/>
  <c r="QQZ68" i="4"/>
  <c r="QRA68" i="4"/>
  <c r="QRB68" i="4"/>
  <c r="QRC68" i="4"/>
  <c r="QRD68" i="4"/>
  <c r="QRE68" i="4"/>
  <c r="QRF68" i="4"/>
  <c r="QRG68" i="4"/>
  <c r="QRH68" i="4"/>
  <c r="QRI68" i="4"/>
  <c r="QRJ68" i="4"/>
  <c r="QRK68" i="4"/>
  <c r="QRL68" i="4"/>
  <c r="QRM68" i="4"/>
  <c r="QRN68" i="4"/>
  <c r="QRO68" i="4"/>
  <c r="QRP68" i="4"/>
  <c r="QRQ68" i="4"/>
  <c r="QRR68" i="4"/>
  <c r="QRS68" i="4"/>
  <c r="QRT68" i="4"/>
  <c r="QRU68" i="4"/>
  <c r="QRV68" i="4"/>
  <c r="QRW68" i="4"/>
  <c r="QRX68" i="4"/>
  <c r="QRY68" i="4"/>
  <c r="QRZ68" i="4"/>
  <c r="QSA68" i="4"/>
  <c r="QSB68" i="4"/>
  <c r="QSC68" i="4"/>
  <c r="QSD68" i="4"/>
  <c r="QSE68" i="4"/>
  <c r="QSF68" i="4"/>
  <c r="QSG68" i="4"/>
  <c r="QSH68" i="4"/>
  <c r="QSI68" i="4"/>
  <c r="QSJ68" i="4"/>
  <c r="QSK68" i="4"/>
  <c r="QSL68" i="4"/>
  <c r="QSM68" i="4"/>
  <c r="QSN68" i="4"/>
  <c r="QSO68" i="4"/>
  <c r="QSP68" i="4"/>
  <c r="QSQ68" i="4"/>
  <c r="QSR68" i="4"/>
  <c r="QSS68" i="4"/>
  <c r="QST68" i="4"/>
  <c r="QSU68" i="4"/>
  <c r="QSV68" i="4"/>
  <c r="QSW68" i="4"/>
  <c r="QSX68" i="4"/>
  <c r="QSY68" i="4"/>
  <c r="QSZ68" i="4"/>
  <c r="QTA68" i="4"/>
  <c r="QTB68" i="4"/>
  <c r="QTC68" i="4"/>
  <c r="QTD68" i="4"/>
  <c r="QTE68" i="4"/>
  <c r="QTF68" i="4"/>
  <c r="QTG68" i="4"/>
  <c r="QTH68" i="4"/>
  <c r="QTI68" i="4"/>
  <c r="QTJ68" i="4"/>
  <c r="QTK68" i="4"/>
  <c r="QTL68" i="4"/>
  <c r="QTM68" i="4"/>
  <c r="QTN68" i="4"/>
  <c r="QTO68" i="4"/>
  <c r="QTP68" i="4"/>
  <c r="QTQ68" i="4"/>
  <c r="QTR68" i="4"/>
  <c r="QTS68" i="4"/>
  <c r="QTT68" i="4"/>
  <c r="QTU68" i="4"/>
  <c r="QTV68" i="4"/>
  <c r="QTW68" i="4"/>
  <c r="QTX68" i="4"/>
  <c r="QTY68" i="4"/>
  <c r="QTZ68" i="4"/>
  <c r="QUA68" i="4"/>
  <c r="QUB68" i="4"/>
  <c r="QUC68" i="4"/>
  <c r="QUD68" i="4"/>
  <c r="QUE68" i="4"/>
  <c r="QUF68" i="4"/>
  <c r="QUG68" i="4"/>
  <c r="QUH68" i="4"/>
  <c r="QUI68" i="4"/>
  <c r="QUJ68" i="4"/>
  <c r="QUK68" i="4"/>
  <c r="QUL68" i="4"/>
  <c r="QUM68" i="4"/>
  <c r="QUN68" i="4"/>
  <c r="QUO68" i="4"/>
  <c r="QUP68" i="4"/>
  <c r="QUQ68" i="4"/>
  <c r="QUR68" i="4"/>
  <c r="QUS68" i="4"/>
  <c r="QUT68" i="4"/>
  <c r="QUU68" i="4"/>
  <c r="QUV68" i="4"/>
  <c r="QUW68" i="4"/>
  <c r="QUX68" i="4"/>
  <c r="QUY68" i="4"/>
  <c r="QUZ68" i="4"/>
  <c r="QVA68" i="4"/>
  <c r="QVB68" i="4"/>
  <c r="QVC68" i="4"/>
  <c r="QVD68" i="4"/>
  <c r="QVE68" i="4"/>
  <c r="QVF68" i="4"/>
  <c r="QVG68" i="4"/>
  <c r="QVH68" i="4"/>
  <c r="QVI68" i="4"/>
  <c r="QVJ68" i="4"/>
  <c r="QVK68" i="4"/>
  <c r="QVL68" i="4"/>
  <c r="QVM68" i="4"/>
  <c r="QVN68" i="4"/>
  <c r="QVO68" i="4"/>
  <c r="QVP68" i="4"/>
  <c r="QVQ68" i="4"/>
  <c r="QVR68" i="4"/>
  <c r="QVS68" i="4"/>
  <c r="QVT68" i="4"/>
  <c r="QVU68" i="4"/>
  <c r="QVV68" i="4"/>
  <c r="QVW68" i="4"/>
  <c r="QVX68" i="4"/>
  <c r="QVY68" i="4"/>
  <c r="QVZ68" i="4"/>
  <c r="QWA68" i="4"/>
  <c r="QWB68" i="4"/>
  <c r="QWC68" i="4"/>
  <c r="QWD68" i="4"/>
  <c r="QWE68" i="4"/>
  <c r="QWF68" i="4"/>
  <c r="QWG68" i="4"/>
  <c r="QWH68" i="4"/>
  <c r="QWI68" i="4"/>
  <c r="QWJ68" i="4"/>
  <c r="QWK68" i="4"/>
  <c r="QWL68" i="4"/>
  <c r="QWM68" i="4"/>
  <c r="QWN68" i="4"/>
  <c r="QWO68" i="4"/>
  <c r="QWP68" i="4"/>
  <c r="QWQ68" i="4"/>
  <c r="QWR68" i="4"/>
  <c r="QWS68" i="4"/>
  <c r="QWT68" i="4"/>
  <c r="QWU68" i="4"/>
  <c r="QWV68" i="4"/>
  <c r="QWW68" i="4"/>
  <c r="QWX68" i="4"/>
  <c r="QWY68" i="4"/>
  <c r="QWZ68" i="4"/>
  <c r="QXA68" i="4"/>
  <c r="QXB68" i="4"/>
  <c r="QXC68" i="4"/>
  <c r="QXD68" i="4"/>
  <c r="QXE68" i="4"/>
  <c r="QXF68" i="4"/>
  <c r="QXG68" i="4"/>
  <c r="QXH68" i="4"/>
  <c r="QXI68" i="4"/>
  <c r="QXJ68" i="4"/>
  <c r="QXK68" i="4"/>
  <c r="QXL68" i="4"/>
  <c r="QXM68" i="4"/>
  <c r="QXN68" i="4"/>
  <c r="QXO68" i="4"/>
  <c r="QXP68" i="4"/>
  <c r="QXQ68" i="4"/>
  <c r="QXR68" i="4"/>
  <c r="QXS68" i="4"/>
  <c r="QXT68" i="4"/>
  <c r="QXU68" i="4"/>
  <c r="QXV68" i="4"/>
  <c r="QXW68" i="4"/>
  <c r="QXX68" i="4"/>
  <c r="QXY68" i="4"/>
  <c r="QXZ68" i="4"/>
  <c r="QYA68" i="4"/>
  <c r="QYB68" i="4"/>
  <c r="QYC68" i="4"/>
  <c r="QYD68" i="4"/>
  <c r="QYE68" i="4"/>
  <c r="QYF68" i="4"/>
  <c r="QYG68" i="4"/>
  <c r="QYH68" i="4"/>
  <c r="QYI68" i="4"/>
  <c r="QYJ68" i="4"/>
  <c r="QYK68" i="4"/>
  <c r="QYL68" i="4"/>
  <c r="QYM68" i="4"/>
  <c r="QYN68" i="4"/>
  <c r="QYO68" i="4"/>
  <c r="QYP68" i="4"/>
  <c r="QYQ68" i="4"/>
  <c r="QYR68" i="4"/>
  <c r="QYS68" i="4"/>
  <c r="QYT68" i="4"/>
  <c r="QYU68" i="4"/>
  <c r="QYV68" i="4"/>
  <c r="QYW68" i="4"/>
  <c r="QYX68" i="4"/>
  <c r="QYY68" i="4"/>
  <c r="QYZ68" i="4"/>
  <c r="QZA68" i="4"/>
  <c r="QZB68" i="4"/>
  <c r="QZC68" i="4"/>
  <c r="QZD68" i="4"/>
  <c r="QZE68" i="4"/>
  <c r="QZF68" i="4"/>
  <c r="QZG68" i="4"/>
  <c r="QZH68" i="4"/>
  <c r="QZI68" i="4"/>
  <c r="QZJ68" i="4"/>
  <c r="QZK68" i="4"/>
  <c r="QZL68" i="4"/>
  <c r="QZM68" i="4"/>
  <c r="QZN68" i="4"/>
  <c r="QZO68" i="4"/>
  <c r="QZP68" i="4"/>
  <c r="QZQ68" i="4"/>
  <c r="QZR68" i="4"/>
  <c r="QZS68" i="4"/>
  <c r="QZT68" i="4"/>
  <c r="QZU68" i="4"/>
  <c r="QZV68" i="4"/>
  <c r="QZW68" i="4"/>
  <c r="QZX68" i="4"/>
  <c r="QZY68" i="4"/>
  <c r="QZZ68" i="4"/>
  <c r="RAA68" i="4"/>
  <c r="RAB68" i="4"/>
  <c r="RAC68" i="4"/>
  <c r="RAD68" i="4"/>
  <c r="RAE68" i="4"/>
  <c r="RAF68" i="4"/>
  <c r="RAG68" i="4"/>
  <c r="RAH68" i="4"/>
  <c r="RAI68" i="4"/>
  <c r="RAJ68" i="4"/>
  <c r="RAK68" i="4"/>
  <c r="RAL68" i="4"/>
  <c r="RAM68" i="4"/>
  <c r="RAN68" i="4"/>
  <c r="RAO68" i="4"/>
  <c r="RAP68" i="4"/>
  <c r="RAQ68" i="4"/>
  <c r="RAR68" i="4"/>
  <c r="RAS68" i="4"/>
  <c r="RAT68" i="4"/>
  <c r="RAU68" i="4"/>
  <c r="RAV68" i="4"/>
  <c r="RAW68" i="4"/>
  <c r="RAX68" i="4"/>
  <c r="RAY68" i="4"/>
  <c r="RAZ68" i="4"/>
  <c r="RBA68" i="4"/>
  <c r="RBB68" i="4"/>
  <c r="RBC68" i="4"/>
  <c r="RBD68" i="4"/>
  <c r="RBE68" i="4"/>
  <c r="RBF68" i="4"/>
  <c r="RBG68" i="4"/>
  <c r="RBH68" i="4"/>
  <c r="RBI68" i="4"/>
  <c r="RBJ68" i="4"/>
  <c r="RBK68" i="4"/>
  <c r="RBL68" i="4"/>
  <c r="RBM68" i="4"/>
  <c r="RBN68" i="4"/>
  <c r="RBO68" i="4"/>
  <c r="RBP68" i="4"/>
  <c r="RBQ68" i="4"/>
  <c r="RBR68" i="4"/>
  <c r="RBS68" i="4"/>
  <c r="RBT68" i="4"/>
  <c r="RBU68" i="4"/>
  <c r="RBV68" i="4"/>
  <c r="RBW68" i="4"/>
  <c r="RBX68" i="4"/>
  <c r="RBY68" i="4"/>
  <c r="RBZ68" i="4"/>
  <c r="RCA68" i="4"/>
  <c r="RCB68" i="4"/>
  <c r="RCC68" i="4"/>
  <c r="RCD68" i="4"/>
  <c r="RCE68" i="4"/>
  <c r="RCF68" i="4"/>
  <c r="RCG68" i="4"/>
  <c r="RCH68" i="4"/>
  <c r="RCI68" i="4"/>
  <c r="RCJ68" i="4"/>
  <c r="RCK68" i="4"/>
  <c r="RCL68" i="4"/>
  <c r="RCM68" i="4"/>
  <c r="RCN68" i="4"/>
  <c r="RCO68" i="4"/>
  <c r="RCP68" i="4"/>
  <c r="RCQ68" i="4"/>
  <c r="RCR68" i="4"/>
  <c r="RCS68" i="4"/>
  <c r="RCT68" i="4"/>
  <c r="RCU68" i="4"/>
  <c r="RCV68" i="4"/>
  <c r="RCW68" i="4"/>
  <c r="RCX68" i="4"/>
  <c r="RCY68" i="4"/>
  <c r="RCZ68" i="4"/>
  <c r="RDA68" i="4"/>
  <c r="RDB68" i="4"/>
  <c r="RDC68" i="4"/>
  <c r="RDD68" i="4"/>
  <c r="RDE68" i="4"/>
  <c r="RDF68" i="4"/>
  <c r="RDG68" i="4"/>
  <c r="RDH68" i="4"/>
  <c r="RDI68" i="4"/>
  <c r="RDJ68" i="4"/>
  <c r="RDK68" i="4"/>
  <c r="RDL68" i="4"/>
  <c r="RDM68" i="4"/>
  <c r="RDN68" i="4"/>
  <c r="RDO68" i="4"/>
  <c r="RDP68" i="4"/>
  <c r="RDQ68" i="4"/>
  <c r="RDR68" i="4"/>
  <c r="RDS68" i="4"/>
  <c r="RDT68" i="4"/>
  <c r="RDU68" i="4"/>
  <c r="RDV68" i="4"/>
  <c r="RDW68" i="4"/>
  <c r="RDX68" i="4"/>
  <c r="RDY68" i="4"/>
  <c r="RDZ68" i="4"/>
  <c r="REA68" i="4"/>
  <c r="REB68" i="4"/>
  <c r="REC68" i="4"/>
  <c r="RED68" i="4"/>
  <c r="REE68" i="4"/>
  <c r="REF68" i="4"/>
  <c r="REG68" i="4"/>
  <c r="REH68" i="4"/>
  <c r="REI68" i="4"/>
  <c r="REJ68" i="4"/>
  <c r="REK68" i="4"/>
  <c r="REL68" i="4"/>
  <c r="REM68" i="4"/>
  <c r="REN68" i="4"/>
  <c r="REO68" i="4"/>
  <c r="REP68" i="4"/>
  <c r="REQ68" i="4"/>
  <c r="RER68" i="4"/>
  <c r="RES68" i="4"/>
  <c r="RET68" i="4"/>
  <c r="REU68" i="4"/>
  <c r="REV68" i="4"/>
  <c r="REW68" i="4"/>
  <c r="REX68" i="4"/>
  <c r="REY68" i="4"/>
  <c r="REZ68" i="4"/>
  <c r="RFA68" i="4"/>
  <c r="RFB68" i="4"/>
  <c r="RFC68" i="4"/>
  <c r="RFD68" i="4"/>
  <c r="RFE68" i="4"/>
  <c r="RFF68" i="4"/>
  <c r="RFG68" i="4"/>
  <c r="RFH68" i="4"/>
  <c r="RFI68" i="4"/>
  <c r="RFJ68" i="4"/>
  <c r="RFK68" i="4"/>
  <c r="RFL68" i="4"/>
  <c r="RFM68" i="4"/>
  <c r="RFN68" i="4"/>
  <c r="RFO68" i="4"/>
  <c r="RFP68" i="4"/>
  <c r="RFQ68" i="4"/>
  <c r="RFR68" i="4"/>
  <c r="RFS68" i="4"/>
  <c r="RFT68" i="4"/>
  <c r="RFU68" i="4"/>
  <c r="RFV68" i="4"/>
  <c r="RFW68" i="4"/>
  <c r="RFX68" i="4"/>
  <c r="RFY68" i="4"/>
  <c r="RFZ68" i="4"/>
  <c r="RGA68" i="4"/>
  <c r="RGB68" i="4"/>
  <c r="RGC68" i="4"/>
  <c r="RGD68" i="4"/>
  <c r="RGE68" i="4"/>
  <c r="RGF68" i="4"/>
  <c r="RGG68" i="4"/>
  <c r="RGH68" i="4"/>
  <c r="RGI68" i="4"/>
  <c r="RGJ68" i="4"/>
  <c r="RGK68" i="4"/>
  <c r="RGL68" i="4"/>
  <c r="RGM68" i="4"/>
  <c r="RGN68" i="4"/>
  <c r="RGO68" i="4"/>
  <c r="RGP68" i="4"/>
  <c r="RGQ68" i="4"/>
  <c r="RGR68" i="4"/>
  <c r="RGS68" i="4"/>
  <c r="RGT68" i="4"/>
  <c r="RGU68" i="4"/>
  <c r="RGV68" i="4"/>
  <c r="RGW68" i="4"/>
  <c r="RGX68" i="4"/>
  <c r="RGY68" i="4"/>
  <c r="RGZ68" i="4"/>
  <c r="RHA68" i="4"/>
  <c r="RHB68" i="4"/>
  <c r="RHC68" i="4"/>
  <c r="RHD68" i="4"/>
  <c r="RHE68" i="4"/>
  <c r="RHF68" i="4"/>
  <c r="RHG68" i="4"/>
  <c r="RHH68" i="4"/>
  <c r="RHI68" i="4"/>
  <c r="RHJ68" i="4"/>
  <c r="RHK68" i="4"/>
  <c r="RHL68" i="4"/>
  <c r="RHM68" i="4"/>
  <c r="RHN68" i="4"/>
  <c r="RHO68" i="4"/>
  <c r="RHP68" i="4"/>
  <c r="RHQ68" i="4"/>
  <c r="RHR68" i="4"/>
  <c r="RHS68" i="4"/>
  <c r="RHT68" i="4"/>
  <c r="RHU68" i="4"/>
  <c r="RHV68" i="4"/>
  <c r="RHW68" i="4"/>
  <c r="RHX68" i="4"/>
  <c r="RHY68" i="4"/>
  <c r="RHZ68" i="4"/>
  <c r="RIA68" i="4"/>
  <c r="RIB68" i="4"/>
  <c r="RIC68" i="4"/>
  <c r="RID68" i="4"/>
  <c r="RIE68" i="4"/>
  <c r="RIF68" i="4"/>
  <c r="RIG68" i="4"/>
  <c r="RIH68" i="4"/>
  <c r="RII68" i="4"/>
  <c r="RIJ68" i="4"/>
  <c r="RIK68" i="4"/>
  <c r="RIL68" i="4"/>
  <c r="RIM68" i="4"/>
  <c r="RIN68" i="4"/>
  <c r="RIO68" i="4"/>
  <c r="RIP68" i="4"/>
  <c r="RIQ68" i="4"/>
  <c r="RIR68" i="4"/>
  <c r="RIS68" i="4"/>
  <c r="RIT68" i="4"/>
  <c r="RIU68" i="4"/>
  <c r="RIV68" i="4"/>
  <c r="RIW68" i="4"/>
  <c r="RIX68" i="4"/>
  <c r="RIY68" i="4"/>
  <c r="RIZ68" i="4"/>
  <c r="RJA68" i="4"/>
  <c r="RJB68" i="4"/>
  <c r="RJC68" i="4"/>
  <c r="RJD68" i="4"/>
  <c r="RJE68" i="4"/>
  <c r="RJF68" i="4"/>
  <c r="RJG68" i="4"/>
  <c r="RJH68" i="4"/>
  <c r="RJI68" i="4"/>
  <c r="RJJ68" i="4"/>
  <c r="RJK68" i="4"/>
  <c r="RJL68" i="4"/>
  <c r="RJM68" i="4"/>
  <c r="RJN68" i="4"/>
  <c r="RJO68" i="4"/>
  <c r="RJP68" i="4"/>
  <c r="RJQ68" i="4"/>
  <c r="RJR68" i="4"/>
  <c r="RJS68" i="4"/>
  <c r="RJT68" i="4"/>
  <c r="RJU68" i="4"/>
  <c r="RJV68" i="4"/>
  <c r="RJW68" i="4"/>
  <c r="RJX68" i="4"/>
  <c r="RJY68" i="4"/>
  <c r="RJZ68" i="4"/>
  <c r="RKA68" i="4"/>
  <c r="RKB68" i="4"/>
  <c r="RKC68" i="4"/>
  <c r="RKD68" i="4"/>
  <c r="RKE68" i="4"/>
  <c r="RKF68" i="4"/>
  <c r="RKG68" i="4"/>
  <c r="RKH68" i="4"/>
  <c r="RKI68" i="4"/>
  <c r="RKJ68" i="4"/>
  <c r="RKK68" i="4"/>
  <c r="RKL68" i="4"/>
  <c r="RKM68" i="4"/>
  <c r="RKN68" i="4"/>
  <c r="RKO68" i="4"/>
  <c r="RKP68" i="4"/>
  <c r="RKQ68" i="4"/>
  <c r="RKR68" i="4"/>
  <c r="RKS68" i="4"/>
  <c r="RKT68" i="4"/>
  <c r="RKU68" i="4"/>
  <c r="RKV68" i="4"/>
  <c r="RKW68" i="4"/>
  <c r="RKX68" i="4"/>
  <c r="RKY68" i="4"/>
  <c r="RKZ68" i="4"/>
  <c r="RLA68" i="4"/>
  <c r="RLB68" i="4"/>
  <c r="RLC68" i="4"/>
  <c r="RLD68" i="4"/>
  <c r="RLE68" i="4"/>
  <c r="RLF68" i="4"/>
  <c r="RLG68" i="4"/>
  <c r="RLH68" i="4"/>
  <c r="RLI68" i="4"/>
  <c r="RLJ68" i="4"/>
  <c r="RLK68" i="4"/>
  <c r="RLL68" i="4"/>
  <c r="RLM68" i="4"/>
  <c r="RLN68" i="4"/>
  <c r="RLO68" i="4"/>
  <c r="RLP68" i="4"/>
  <c r="RLQ68" i="4"/>
  <c r="RLR68" i="4"/>
  <c r="RLS68" i="4"/>
  <c r="RLT68" i="4"/>
  <c r="RLU68" i="4"/>
  <c r="RLV68" i="4"/>
  <c r="RLW68" i="4"/>
  <c r="RLX68" i="4"/>
  <c r="RLY68" i="4"/>
  <c r="RLZ68" i="4"/>
  <c r="RMA68" i="4"/>
  <c r="RMB68" i="4"/>
  <c r="RMC68" i="4"/>
  <c r="RMD68" i="4"/>
  <c r="RME68" i="4"/>
  <c r="RMF68" i="4"/>
  <c r="RMG68" i="4"/>
  <c r="RMH68" i="4"/>
  <c r="RMI68" i="4"/>
  <c r="RMJ68" i="4"/>
  <c r="RMK68" i="4"/>
  <c r="RML68" i="4"/>
  <c r="RMM68" i="4"/>
  <c r="RMN68" i="4"/>
  <c r="RMO68" i="4"/>
  <c r="RMP68" i="4"/>
  <c r="RMQ68" i="4"/>
  <c r="RMR68" i="4"/>
  <c r="RMS68" i="4"/>
  <c r="RMT68" i="4"/>
  <c r="RMU68" i="4"/>
  <c r="RMV68" i="4"/>
  <c r="RMW68" i="4"/>
  <c r="RMX68" i="4"/>
  <c r="RMY68" i="4"/>
  <c r="RMZ68" i="4"/>
  <c r="RNA68" i="4"/>
  <c r="RNB68" i="4"/>
  <c r="RNC68" i="4"/>
  <c r="RND68" i="4"/>
  <c r="RNE68" i="4"/>
  <c r="RNF68" i="4"/>
  <c r="RNG68" i="4"/>
  <c r="RNH68" i="4"/>
  <c r="RNI68" i="4"/>
  <c r="RNJ68" i="4"/>
  <c r="RNK68" i="4"/>
  <c r="RNL68" i="4"/>
  <c r="RNM68" i="4"/>
  <c r="RNN68" i="4"/>
  <c r="RNO68" i="4"/>
  <c r="RNP68" i="4"/>
  <c r="RNQ68" i="4"/>
  <c r="RNR68" i="4"/>
  <c r="RNS68" i="4"/>
  <c r="RNT68" i="4"/>
  <c r="RNU68" i="4"/>
  <c r="RNV68" i="4"/>
  <c r="RNW68" i="4"/>
  <c r="RNX68" i="4"/>
  <c r="RNY68" i="4"/>
  <c r="RNZ68" i="4"/>
  <c r="ROA68" i="4"/>
  <c r="ROB68" i="4"/>
  <c r="ROC68" i="4"/>
  <c r="ROD68" i="4"/>
  <c r="ROE68" i="4"/>
  <c r="ROF68" i="4"/>
  <c r="ROG68" i="4"/>
  <c r="ROH68" i="4"/>
  <c r="ROI68" i="4"/>
  <c r="ROJ68" i="4"/>
  <c r="ROK68" i="4"/>
  <c r="ROL68" i="4"/>
  <c r="ROM68" i="4"/>
  <c r="RON68" i="4"/>
  <c r="ROO68" i="4"/>
  <c r="ROP68" i="4"/>
  <c r="ROQ68" i="4"/>
  <c r="ROR68" i="4"/>
  <c r="ROS68" i="4"/>
  <c r="ROT68" i="4"/>
  <c r="ROU68" i="4"/>
  <c r="ROV68" i="4"/>
  <c r="ROW68" i="4"/>
  <c r="ROX68" i="4"/>
  <c r="ROY68" i="4"/>
  <c r="ROZ68" i="4"/>
  <c r="RPA68" i="4"/>
  <c r="RPB68" i="4"/>
  <c r="RPC68" i="4"/>
  <c r="RPD68" i="4"/>
  <c r="RPE68" i="4"/>
  <c r="RPF68" i="4"/>
  <c r="RPG68" i="4"/>
  <c r="RPH68" i="4"/>
  <c r="RPI68" i="4"/>
  <c r="RPJ68" i="4"/>
  <c r="RPK68" i="4"/>
  <c r="RPL68" i="4"/>
  <c r="RPM68" i="4"/>
  <c r="RPN68" i="4"/>
  <c r="RPO68" i="4"/>
  <c r="RPP68" i="4"/>
  <c r="RPQ68" i="4"/>
  <c r="RPR68" i="4"/>
  <c r="RPS68" i="4"/>
  <c r="RPT68" i="4"/>
  <c r="RPU68" i="4"/>
  <c r="RPV68" i="4"/>
  <c r="RPW68" i="4"/>
  <c r="RPX68" i="4"/>
  <c r="RPY68" i="4"/>
  <c r="RPZ68" i="4"/>
  <c r="RQA68" i="4"/>
  <c r="RQB68" i="4"/>
  <c r="RQC68" i="4"/>
  <c r="RQD68" i="4"/>
  <c r="RQE68" i="4"/>
  <c r="RQF68" i="4"/>
  <c r="RQG68" i="4"/>
  <c r="RQH68" i="4"/>
  <c r="RQI68" i="4"/>
  <c r="RQJ68" i="4"/>
  <c r="RQK68" i="4"/>
  <c r="RQL68" i="4"/>
  <c r="RQM68" i="4"/>
  <c r="RQN68" i="4"/>
  <c r="RQO68" i="4"/>
  <c r="RQP68" i="4"/>
  <c r="RQQ68" i="4"/>
  <c r="RQR68" i="4"/>
  <c r="RQS68" i="4"/>
  <c r="RQT68" i="4"/>
  <c r="RQU68" i="4"/>
  <c r="RQV68" i="4"/>
  <c r="RQW68" i="4"/>
  <c r="RQX68" i="4"/>
  <c r="RQY68" i="4"/>
  <c r="RQZ68" i="4"/>
  <c r="RRA68" i="4"/>
  <c r="RRB68" i="4"/>
  <c r="RRC68" i="4"/>
  <c r="RRD68" i="4"/>
  <c r="RRE68" i="4"/>
  <c r="RRF68" i="4"/>
  <c r="RRG68" i="4"/>
  <c r="RRH68" i="4"/>
  <c r="RRI68" i="4"/>
  <c r="RRJ68" i="4"/>
  <c r="RRK68" i="4"/>
  <c r="RRL68" i="4"/>
  <c r="RRM68" i="4"/>
  <c r="RRN68" i="4"/>
  <c r="RRO68" i="4"/>
  <c r="RRP68" i="4"/>
  <c r="RRQ68" i="4"/>
  <c r="RRR68" i="4"/>
  <c r="RRS68" i="4"/>
  <c r="RRT68" i="4"/>
  <c r="RRU68" i="4"/>
  <c r="RRV68" i="4"/>
  <c r="RRW68" i="4"/>
  <c r="RRX68" i="4"/>
  <c r="RRY68" i="4"/>
  <c r="RRZ68" i="4"/>
  <c r="RSA68" i="4"/>
  <c r="RSB68" i="4"/>
  <c r="RSC68" i="4"/>
  <c r="RSD68" i="4"/>
  <c r="RSE68" i="4"/>
  <c r="RSF68" i="4"/>
  <c r="RSG68" i="4"/>
  <c r="RSH68" i="4"/>
  <c r="RSI68" i="4"/>
  <c r="RSJ68" i="4"/>
  <c r="RSK68" i="4"/>
  <c r="RSL68" i="4"/>
  <c r="RSM68" i="4"/>
  <c r="RSN68" i="4"/>
  <c r="RSO68" i="4"/>
  <c r="RSP68" i="4"/>
  <c r="RSQ68" i="4"/>
  <c r="RSR68" i="4"/>
  <c r="RSS68" i="4"/>
  <c r="RST68" i="4"/>
  <c r="RSU68" i="4"/>
  <c r="RSV68" i="4"/>
  <c r="RSW68" i="4"/>
  <c r="RSX68" i="4"/>
  <c r="RSY68" i="4"/>
  <c r="RSZ68" i="4"/>
  <c r="RTA68" i="4"/>
  <c r="RTB68" i="4"/>
  <c r="RTC68" i="4"/>
  <c r="RTD68" i="4"/>
  <c r="RTE68" i="4"/>
  <c r="RTF68" i="4"/>
  <c r="RTG68" i="4"/>
  <c r="RTH68" i="4"/>
  <c r="RTI68" i="4"/>
  <c r="RTJ68" i="4"/>
  <c r="RTK68" i="4"/>
  <c r="RTL68" i="4"/>
  <c r="RTM68" i="4"/>
  <c r="RTN68" i="4"/>
  <c r="RTO68" i="4"/>
  <c r="RTP68" i="4"/>
  <c r="RTQ68" i="4"/>
  <c r="RTR68" i="4"/>
  <c r="RTS68" i="4"/>
  <c r="RTT68" i="4"/>
  <c r="RTU68" i="4"/>
  <c r="RTV68" i="4"/>
  <c r="RTW68" i="4"/>
  <c r="RTX68" i="4"/>
  <c r="RTY68" i="4"/>
  <c r="RTZ68" i="4"/>
  <c r="RUA68" i="4"/>
  <c r="RUB68" i="4"/>
  <c r="RUC68" i="4"/>
  <c r="RUD68" i="4"/>
  <c r="RUE68" i="4"/>
  <c r="RUF68" i="4"/>
  <c r="RUG68" i="4"/>
  <c r="RUH68" i="4"/>
  <c r="RUI68" i="4"/>
  <c r="RUJ68" i="4"/>
  <c r="RUK68" i="4"/>
  <c r="RUL68" i="4"/>
  <c r="RUM68" i="4"/>
  <c r="RUN68" i="4"/>
  <c r="RUO68" i="4"/>
  <c r="RUP68" i="4"/>
  <c r="RUQ68" i="4"/>
  <c r="RUR68" i="4"/>
  <c r="RUS68" i="4"/>
  <c r="RUT68" i="4"/>
  <c r="RUU68" i="4"/>
  <c r="RUV68" i="4"/>
  <c r="RUW68" i="4"/>
  <c r="RUX68" i="4"/>
  <c r="RUY68" i="4"/>
  <c r="RUZ68" i="4"/>
  <c r="RVA68" i="4"/>
  <c r="RVB68" i="4"/>
  <c r="RVC68" i="4"/>
  <c r="RVD68" i="4"/>
  <c r="RVE68" i="4"/>
  <c r="RVF68" i="4"/>
  <c r="RVG68" i="4"/>
  <c r="RVH68" i="4"/>
  <c r="RVI68" i="4"/>
  <c r="RVJ68" i="4"/>
  <c r="RVK68" i="4"/>
  <c r="RVL68" i="4"/>
  <c r="RVM68" i="4"/>
  <c r="RVN68" i="4"/>
  <c r="RVO68" i="4"/>
  <c r="RVP68" i="4"/>
  <c r="RVQ68" i="4"/>
  <c r="RVR68" i="4"/>
  <c r="RVS68" i="4"/>
  <c r="RVT68" i="4"/>
  <c r="RVU68" i="4"/>
  <c r="RVV68" i="4"/>
  <c r="RVW68" i="4"/>
  <c r="RVX68" i="4"/>
  <c r="RVY68" i="4"/>
  <c r="RVZ68" i="4"/>
  <c r="RWA68" i="4"/>
  <c r="RWB68" i="4"/>
  <c r="RWC68" i="4"/>
  <c r="RWD68" i="4"/>
  <c r="RWE68" i="4"/>
  <c r="RWF68" i="4"/>
  <c r="RWG68" i="4"/>
  <c r="RWH68" i="4"/>
  <c r="RWI68" i="4"/>
  <c r="RWJ68" i="4"/>
  <c r="RWK68" i="4"/>
  <c r="RWL68" i="4"/>
  <c r="RWM68" i="4"/>
  <c r="RWN68" i="4"/>
  <c r="RWO68" i="4"/>
  <c r="RWP68" i="4"/>
  <c r="RWQ68" i="4"/>
  <c r="RWR68" i="4"/>
  <c r="RWS68" i="4"/>
  <c r="RWT68" i="4"/>
  <c r="RWU68" i="4"/>
  <c r="RWV68" i="4"/>
  <c r="RWW68" i="4"/>
  <c r="RWX68" i="4"/>
  <c r="RWY68" i="4"/>
  <c r="RWZ68" i="4"/>
  <c r="RXA68" i="4"/>
  <c r="RXB68" i="4"/>
  <c r="RXC68" i="4"/>
  <c r="RXD68" i="4"/>
  <c r="RXE68" i="4"/>
  <c r="RXF68" i="4"/>
  <c r="RXG68" i="4"/>
  <c r="RXH68" i="4"/>
  <c r="RXI68" i="4"/>
  <c r="RXJ68" i="4"/>
  <c r="RXK68" i="4"/>
  <c r="RXL68" i="4"/>
  <c r="RXM68" i="4"/>
  <c r="RXN68" i="4"/>
  <c r="RXO68" i="4"/>
  <c r="RXP68" i="4"/>
  <c r="RXQ68" i="4"/>
  <c r="RXR68" i="4"/>
  <c r="RXS68" i="4"/>
  <c r="RXT68" i="4"/>
  <c r="RXU68" i="4"/>
  <c r="RXV68" i="4"/>
  <c r="RXW68" i="4"/>
  <c r="RXX68" i="4"/>
  <c r="RXY68" i="4"/>
  <c r="RXZ68" i="4"/>
  <c r="RYA68" i="4"/>
  <c r="RYB68" i="4"/>
  <c r="RYC68" i="4"/>
  <c r="RYD68" i="4"/>
  <c r="RYE68" i="4"/>
  <c r="RYF68" i="4"/>
  <c r="RYG68" i="4"/>
  <c r="RYH68" i="4"/>
  <c r="RYI68" i="4"/>
  <c r="RYJ68" i="4"/>
  <c r="RYK68" i="4"/>
  <c r="RYL68" i="4"/>
  <c r="RYM68" i="4"/>
  <c r="RYN68" i="4"/>
  <c r="RYO68" i="4"/>
  <c r="RYP68" i="4"/>
  <c r="RYQ68" i="4"/>
  <c r="RYR68" i="4"/>
  <c r="RYS68" i="4"/>
  <c r="RYT68" i="4"/>
  <c r="RYU68" i="4"/>
  <c r="RYV68" i="4"/>
  <c r="RYW68" i="4"/>
  <c r="RYX68" i="4"/>
  <c r="RYY68" i="4"/>
  <c r="RYZ68" i="4"/>
  <c r="RZA68" i="4"/>
  <c r="RZB68" i="4"/>
  <c r="RZC68" i="4"/>
  <c r="RZD68" i="4"/>
  <c r="RZE68" i="4"/>
  <c r="RZF68" i="4"/>
  <c r="RZG68" i="4"/>
  <c r="RZH68" i="4"/>
  <c r="RZI68" i="4"/>
  <c r="RZJ68" i="4"/>
  <c r="RZK68" i="4"/>
  <c r="RZL68" i="4"/>
  <c r="RZM68" i="4"/>
  <c r="RZN68" i="4"/>
  <c r="RZO68" i="4"/>
  <c r="RZP68" i="4"/>
  <c r="RZQ68" i="4"/>
  <c r="RZR68" i="4"/>
  <c r="RZS68" i="4"/>
  <c r="RZT68" i="4"/>
  <c r="RZU68" i="4"/>
  <c r="RZV68" i="4"/>
  <c r="RZW68" i="4"/>
  <c r="RZX68" i="4"/>
  <c r="RZY68" i="4"/>
  <c r="RZZ68" i="4"/>
  <c r="SAA68" i="4"/>
  <c r="SAB68" i="4"/>
  <c r="SAC68" i="4"/>
  <c r="SAD68" i="4"/>
  <c r="SAE68" i="4"/>
  <c r="SAF68" i="4"/>
  <c r="SAG68" i="4"/>
  <c r="SAH68" i="4"/>
  <c r="SAI68" i="4"/>
  <c r="SAJ68" i="4"/>
  <c r="SAK68" i="4"/>
  <c r="SAL68" i="4"/>
  <c r="SAM68" i="4"/>
  <c r="SAN68" i="4"/>
  <c r="SAO68" i="4"/>
  <c r="SAP68" i="4"/>
  <c r="SAQ68" i="4"/>
  <c r="SAR68" i="4"/>
  <c r="SAS68" i="4"/>
  <c r="SAT68" i="4"/>
  <c r="SAU68" i="4"/>
  <c r="SAV68" i="4"/>
  <c r="SAW68" i="4"/>
  <c r="SAX68" i="4"/>
  <c r="SAY68" i="4"/>
  <c r="SAZ68" i="4"/>
  <c r="SBA68" i="4"/>
  <c r="SBB68" i="4"/>
  <c r="SBC68" i="4"/>
  <c r="SBD68" i="4"/>
  <c r="SBE68" i="4"/>
  <c r="SBF68" i="4"/>
  <c r="SBG68" i="4"/>
  <c r="SBH68" i="4"/>
  <c r="SBI68" i="4"/>
  <c r="SBJ68" i="4"/>
  <c r="SBK68" i="4"/>
  <c r="SBL68" i="4"/>
  <c r="SBM68" i="4"/>
  <c r="SBN68" i="4"/>
  <c r="SBO68" i="4"/>
  <c r="SBP68" i="4"/>
  <c r="SBQ68" i="4"/>
  <c r="SBR68" i="4"/>
  <c r="SBS68" i="4"/>
  <c r="SBT68" i="4"/>
  <c r="SBU68" i="4"/>
  <c r="SBV68" i="4"/>
  <c r="SBW68" i="4"/>
  <c r="SBX68" i="4"/>
  <c r="SBY68" i="4"/>
  <c r="SBZ68" i="4"/>
  <c r="SCA68" i="4"/>
  <c r="SCB68" i="4"/>
  <c r="SCC68" i="4"/>
  <c r="SCD68" i="4"/>
  <c r="SCE68" i="4"/>
  <c r="SCF68" i="4"/>
  <c r="SCG68" i="4"/>
  <c r="SCH68" i="4"/>
  <c r="SCI68" i="4"/>
  <c r="SCJ68" i="4"/>
  <c r="SCK68" i="4"/>
  <c r="SCL68" i="4"/>
  <c r="SCM68" i="4"/>
  <c r="SCN68" i="4"/>
  <c r="SCO68" i="4"/>
  <c r="SCP68" i="4"/>
  <c r="SCQ68" i="4"/>
  <c r="SCR68" i="4"/>
  <c r="SCS68" i="4"/>
  <c r="SCT68" i="4"/>
  <c r="SCU68" i="4"/>
  <c r="SCV68" i="4"/>
  <c r="SCW68" i="4"/>
  <c r="SCX68" i="4"/>
  <c r="SCY68" i="4"/>
  <c r="SCZ68" i="4"/>
  <c r="SDA68" i="4"/>
  <c r="SDB68" i="4"/>
  <c r="SDC68" i="4"/>
  <c r="SDD68" i="4"/>
  <c r="SDE68" i="4"/>
  <c r="SDF68" i="4"/>
  <c r="SDG68" i="4"/>
  <c r="SDH68" i="4"/>
  <c r="SDI68" i="4"/>
  <c r="SDJ68" i="4"/>
  <c r="SDK68" i="4"/>
  <c r="SDL68" i="4"/>
  <c r="SDM68" i="4"/>
  <c r="SDN68" i="4"/>
  <c r="SDO68" i="4"/>
  <c r="SDP68" i="4"/>
  <c r="SDQ68" i="4"/>
  <c r="SDR68" i="4"/>
  <c r="SDS68" i="4"/>
  <c r="SDT68" i="4"/>
  <c r="SDU68" i="4"/>
  <c r="SDV68" i="4"/>
  <c r="SDW68" i="4"/>
  <c r="SDX68" i="4"/>
  <c r="SDY68" i="4"/>
  <c r="SDZ68" i="4"/>
  <c r="SEA68" i="4"/>
  <c r="SEB68" i="4"/>
  <c r="SEC68" i="4"/>
  <c r="SED68" i="4"/>
  <c r="SEE68" i="4"/>
  <c r="SEF68" i="4"/>
  <c r="SEG68" i="4"/>
  <c r="SEH68" i="4"/>
  <c r="SEI68" i="4"/>
  <c r="SEJ68" i="4"/>
  <c r="SEK68" i="4"/>
  <c r="SEL68" i="4"/>
  <c r="SEM68" i="4"/>
  <c r="SEN68" i="4"/>
  <c r="SEO68" i="4"/>
  <c r="SEP68" i="4"/>
  <c r="SEQ68" i="4"/>
  <c r="SER68" i="4"/>
  <c r="SES68" i="4"/>
  <c r="SET68" i="4"/>
  <c r="SEU68" i="4"/>
  <c r="SEV68" i="4"/>
  <c r="SEW68" i="4"/>
  <c r="SEX68" i="4"/>
  <c r="SEY68" i="4"/>
  <c r="SEZ68" i="4"/>
  <c r="SFA68" i="4"/>
  <c r="SFB68" i="4"/>
  <c r="SFC68" i="4"/>
  <c r="SFD68" i="4"/>
  <c r="SFE68" i="4"/>
  <c r="SFF68" i="4"/>
  <c r="SFG68" i="4"/>
  <c r="SFH68" i="4"/>
  <c r="SFI68" i="4"/>
  <c r="SFJ68" i="4"/>
  <c r="SFK68" i="4"/>
  <c r="SFL68" i="4"/>
  <c r="SFM68" i="4"/>
  <c r="SFN68" i="4"/>
  <c r="SFO68" i="4"/>
  <c r="SFP68" i="4"/>
  <c r="SFQ68" i="4"/>
  <c r="SFR68" i="4"/>
  <c r="SFS68" i="4"/>
  <c r="SFT68" i="4"/>
  <c r="SFU68" i="4"/>
  <c r="SFV68" i="4"/>
  <c r="SFW68" i="4"/>
  <c r="SFX68" i="4"/>
  <c r="SFY68" i="4"/>
  <c r="SFZ68" i="4"/>
  <c r="SGA68" i="4"/>
  <c r="SGB68" i="4"/>
  <c r="SGC68" i="4"/>
  <c r="SGD68" i="4"/>
  <c r="SGE68" i="4"/>
  <c r="SGF68" i="4"/>
  <c r="SGG68" i="4"/>
  <c r="SGH68" i="4"/>
  <c r="SGI68" i="4"/>
  <c r="SGJ68" i="4"/>
  <c r="SGK68" i="4"/>
  <c r="SGL68" i="4"/>
  <c r="SGM68" i="4"/>
  <c r="SGN68" i="4"/>
  <c r="SGO68" i="4"/>
  <c r="SGP68" i="4"/>
  <c r="SGQ68" i="4"/>
  <c r="SGR68" i="4"/>
  <c r="SGS68" i="4"/>
  <c r="SGT68" i="4"/>
  <c r="SGU68" i="4"/>
  <c r="SGV68" i="4"/>
  <c r="SGW68" i="4"/>
  <c r="SGX68" i="4"/>
  <c r="SGY68" i="4"/>
  <c r="SGZ68" i="4"/>
  <c r="SHA68" i="4"/>
  <c r="SHB68" i="4"/>
  <c r="SHC68" i="4"/>
  <c r="SHD68" i="4"/>
  <c r="SHE68" i="4"/>
  <c r="SHF68" i="4"/>
  <c r="SHG68" i="4"/>
  <c r="SHH68" i="4"/>
  <c r="SHI68" i="4"/>
  <c r="SHJ68" i="4"/>
  <c r="SHK68" i="4"/>
  <c r="SHL68" i="4"/>
  <c r="SHM68" i="4"/>
  <c r="SHN68" i="4"/>
  <c r="SHO68" i="4"/>
  <c r="SHP68" i="4"/>
  <c r="SHQ68" i="4"/>
  <c r="SHR68" i="4"/>
  <c r="SHS68" i="4"/>
  <c r="SHT68" i="4"/>
  <c r="SHU68" i="4"/>
  <c r="SHV68" i="4"/>
  <c r="SHW68" i="4"/>
  <c r="SHX68" i="4"/>
  <c r="SHY68" i="4"/>
  <c r="SHZ68" i="4"/>
  <c r="SIA68" i="4"/>
  <c r="SIB68" i="4"/>
  <c r="SIC68" i="4"/>
  <c r="SID68" i="4"/>
  <c r="SIE68" i="4"/>
  <c r="SIF68" i="4"/>
  <c r="SIG68" i="4"/>
  <c r="SIH68" i="4"/>
  <c r="SII68" i="4"/>
  <c r="SIJ68" i="4"/>
  <c r="SIK68" i="4"/>
  <c r="SIL68" i="4"/>
  <c r="SIM68" i="4"/>
  <c r="SIN68" i="4"/>
  <c r="SIO68" i="4"/>
  <c r="SIP68" i="4"/>
  <c r="SIQ68" i="4"/>
  <c r="SIR68" i="4"/>
  <c r="SIS68" i="4"/>
  <c r="SIT68" i="4"/>
  <c r="SIU68" i="4"/>
  <c r="SIV68" i="4"/>
  <c r="SIW68" i="4"/>
  <c r="SIX68" i="4"/>
  <c r="SIY68" i="4"/>
  <c r="SIZ68" i="4"/>
  <c r="SJA68" i="4"/>
  <c r="SJB68" i="4"/>
  <c r="SJC68" i="4"/>
  <c r="SJD68" i="4"/>
  <c r="SJE68" i="4"/>
  <c r="SJF68" i="4"/>
  <c r="SJG68" i="4"/>
  <c r="SJH68" i="4"/>
  <c r="SJI68" i="4"/>
  <c r="SJJ68" i="4"/>
  <c r="SJK68" i="4"/>
  <c r="SJL68" i="4"/>
  <c r="SJM68" i="4"/>
  <c r="SJN68" i="4"/>
  <c r="SJO68" i="4"/>
  <c r="SJP68" i="4"/>
  <c r="SJQ68" i="4"/>
  <c r="SJR68" i="4"/>
  <c r="SJS68" i="4"/>
  <c r="SJT68" i="4"/>
  <c r="SJU68" i="4"/>
  <c r="SJV68" i="4"/>
  <c r="SJW68" i="4"/>
  <c r="SJX68" i="4"/>
  <c r="SJY68" i="4"/>
  <c r="SJZ68" i="4"/>
  <c r="SKA68" i="4"/>
  <c r="SKB68" i="4"/>
  <c r="SKC68" i="4"/>
  <c r="SKD68" i="4"/>
  <c r="SKE68" i="4"/>
  <c r="SKF68" i="4"/>
  <c r="SKG68" i="4"/>
  <c r="SKH68" i="4"/>
  <c r="SKI68" i="4"/>
  <c r="SKJ68" i="4"/>
  <c r="SKK68" i="4"/>
  <c r="SKL68" i="4"/>
  <c r="SKM68" i="4"/>
  <c r="SKN68" i="4"/>
  <c r="SKO68" i="4"/>
  <c r="SKP68" i="4"/>
  <c r="SKQ68" i="4"/>
  <c r="SKR68" i="4"/>
  <c r="SKS68" i="4"/>
  <c r="SKT68" i="4"/>
  <c r="SKU68" i="4"/>
  <c r="SKV68" i="4"/>
  <c r="SKW68" i="4"/>
  <c r="SKX68" i="4"/>
  <c r="SKY68" i="4"/>
  <c r="SKZ68" i="4"/>
  <c r="SLA68" i="4"/>
  <c r="SLB68" i="4"/>
  <c r="SLC68" i="4"/>
  <c r="SLD68" i="4"/>
  <c r="SLE68" i="4"/>
  <c r="SLF68" i="4"/>
  <c r="SLG68" i="4"/>
  <c r="SLH68" i="4"/>
  <c r="SLI68" i="4"/>
  <c r="SLJ68" i="4"/>
  <c r="SLK68" i="4"/>
  <c r="SLL68" i="4"/>
  <c r="SLM68" i="4"/>
  <c r="SLN68" i="4"/>
  <c r="SLO68" i="4"/>
  <c r="SLP68" i="4"/>
  <c r="SLQ68" i="4"/>
  <c r="SLR68" i="4"/>
  <c r="SLS68" i="4"/>
  <c r="SLT68" i="4"/>
  <c r="SLU68" i="4"/>
  <c r="SLV68" i="4"/>
  <c r="SLW68" i="4"/>
  <c r="SLX68" i="4"/>
  <c r="SLY68" i="4"/>
  <c r="SLZ68" i="4"/>
  <c r="SMA68" i="4"/>
  <c r="SMB68" i="4"/>
  <c r="SMC68" i="4"/>
  <c r="SMD68" i="4"/>
  <c r="SME68" i="4"/>
  <c r="SMF68" i="4"/>
  <c r="SMG68" i="4"/>
  <c r="SMH68" i="4"/>
  <c r="SMI68" i="4"/>
  <c r="SMJ68" i="4"/>
  <c r="SMK68" i="4"/>
  <c r="SML68" i="4"/>
  <c r="SMM68" i="4"/>
  <c r="SMN68" i="4"/>
  <c r="SMO68" i="4"/>
  <c r="SMP68" i="4"/>
  <c r="SMQ68" i="4"/>
  <c r="SMR68" i="4"/>
  <c r="SMS68" i="4"/>
  <c r="SMT68" i="4"/>
  <c r="SMU68" i="4"/>
  <c r="SMV68" i="4"/>
  <c r="SMW68" i="4"/>
  <c r="SMX68" i="4"/>
  <c r="SMY68" i="4"/>
  <c r="SMZ68" i="4"/>
  <c r="SNA68" i="4"/>
  <c r="SNB68" i="4"/>
  <c r="SNC68" i="4"/>
  <c r="SND68" i="4"/>
  <c r="SNE68" i="4"/>
  <c r="SNF68" i="4"/>
  <c r="SNG68" i="4"/>
  <c r="SNH68" i="4"/>
  <c r="SNI68" i="4"/>
  <c r="SNJ68" i="4"/>
  <c r="SNK68" i="4"/>
  <c r="SNL68" i="4"/>
  <c r="SNM68" i="4"/>
  <c r="SNN68" i="4"/>
  <c r="SNO68" i="4"/>
  <c r="SNP68" i="4"/>
  <c r="SNQ68" i="4"/>
  <c r="SNR68" i="4"/>
  <c r="SNS68" i="4"/>
  <c r="SNT68" i="4"/>
  <c r="SNU68" i="4"/>
  <c r="SNV68" i="4"/>
  <c r="SNW68" i="4"/>
  <c r="SNX68" i="4"/>
  <c r="SNY68" i="4"/>
  <c r="SNZ68" i="4"/>
  <c r="SOA68" i="4"/>
  <c r="SOB68" i="4"/>
  <c r="SOC68" i="4"/>
  <c r="SOD68" i="4"/>
  <c r="SOE68" i="4"/>
  <c r="SOF68" i="4"/>
  <c r="SOG68" i="4"/>
  <c r="SOH68" i="4"/>
  <c r="SOI68" i="4"/>
  <c r="SOJ68" i="4"/>
  <c r="SOK68" i="4"/>
  <c r="SOL68" i="4"/>
  <c r="SOM68" i="4"/>
  <c r="SON68" i="4"/>
  <c r="SOO68" i="4"/>
  <c r="SOP68" i="4"/>
  <c r="SOQ68" i="4"/>
  <c r="SOR68" i="4"/>
  <c r="SOS68" i="4"/>
  <c r="SOT68" i="4"/>
  <c r="SOU68" i="4"/>
  <c r="SOV68" i="4"/>
  <c r="SOW68" i="4"/>
  <c r="SOX68" i="4"/>
  <c r="SOY68" i="4"/>
  <c r="SOZ68" i="4"/>
  <c r="SPA68" i="4"/>
  <c r="SPB68" i="4"/>
  <c r="SPC68" i="4"/>
  <c r="SPD68" i="4"/>
  <c r="SPE68" i="4"/>
  <c r="SPF68" i="4"/>
  <c r="SPG68" i="4"/>
  <c r="SPH68" i="4"/>
  <c r="SPI68" i="4"/>
  <c r="SPJ68" i="4"/>
  <c r="SPK68" i="4"/>
  <c r="SPL68" i="4"/>
  <c r="SPM68" i="4"/>
  <c r="SPN68" i="4"/>
  <c r="SPO68" i="4"/>
  <c r="SPP68" i="4"/>
  <c r="SPQ68" i="4"/>
  <c r="SPR68" i="4"/>
  <c r="SPS68" i="4"/>
  <c r="SPT68" i="4"/>
  <c r="SPU68" i="4"/>
  <c r="SPV68" i="4"/>
  <c r="SPW68" i="4"/>
  <c r="SPX68" i="4"/>
  <c r="SPY68" i="4"/>
  <c r="SPZ68" i="4"/>
  <c r="SQA68" i="4"/>
  <c r="SQB68" i="4"/>
  <c r="SQC68" i="4"/>
  <c r="SQD68" i="4"/>
  <c r="SQE68" i="4"/>
  <c r="SQF68" i="4"/>
  <c r="SQG68" i="4"/>
  <c r="SQH68" i="4"/>
  <c r="SQI68" i="4"/>
  <c r="SQJ68" i="4"/>
  <c r="SQK68" i="4"/>
  <c r="SQL68" i="4"/>
  <c r="SQM68" i="4"/>
  <c r="SQN68" i="4"/>
  <c r="SQO68" i="4"/>
  <c r="SQP68" i="4"/>
  <c r="SQQ68" i="4"/>
  <c r="SQR68" i="4"/>
  <c r="SQS68" i="4"/>
  <c r="SQT68" i="4"/>
  <c r="SQU68" i="4"/>
  <c r="SQV68" i="4"/>
  <c r="SQW68" i="4"/>
  <c r="SQX68" i="4"/>
  <c r="SQY68" i="4"/>
  <c r="SQZ68" i="4"/>
  <c r="SRA68" i="4"/>
  <c r="SRB68" i="4"/>
  <c r="SRC68" i="4"/>
  <c r="SRD68" i="4"/>
  <c r="SRE68" i="4"/>
  <c r="SRF68" i="4"/>
  <c r="SRG68" i="4"/>
  <c r="SRH68" i="4"/>
  <c r="SRI68" i="4"/>
  <c r="SRJ68" i="4"/>
  <c r="SRK68" i="4"/>
  <c r="SRL68" i="4"/>
  <c r="SRM68" i="4"/>
  <c r="SRN68" i="4"/>
  <c r="SRO68" i="4"/>
  <c r="SRP68" i="4"/>
  <c r="SRQ68" i="4"/>
  <c r="SRR68" i="4"/>
  <c r="SRS68" i="4"/>
  <c r="SRT68" i="4"/>
  <c r="SRU68" i="4"/>
  <c r="SRV68" i="4"/>
  <c r="SRW68" i="4"/>
  <c r="SRX68" i="4"/>
  <c r="SRY68" i="4"/>
  <c r="SRZ68" i="4"/>
  <c r="SSA68" i="4"/>
  <c r="SSB68" i="4"/>
  <c r="SSC68" i="4"/>
  <c r="SSD68" i="4"/>
  <c r="SSE68" i="4"/>
  <c r="SSF68" i="4"/>
  <c r="SSG68" i="4"/>
  <c r="SSH68" i="4"/>
  <c r="SSI68" i="4"/>
  <c r="SSJ68" i="4"/>
  <c r="SSK68" i="4"/>
  <c r="SSL68" i="4"/>
  <c r="SSM68" i="4"/>
  <c r="SSN68" i="4"/>
  <c r="SSO68" i="4"/>
  <c r="SSP68" i="4"/>
  <c r="SSQ68" i="4"/>
  <c r="SSR68" i="4"/>
  <c r="SSS68" i="4"/>
  <c r="SST68" i="4"/>
  <c r="SSU68" i="4"/>
  <c r="SSV68" i="4"/>
  <c r="SSW68" i="4"/>
  <c r="SSX68" i="4"/>
  <c r="SSY68" i="4"/>
  <c r="SSZ68" i="4"/>
  <c r="STA68" i="4"/>
  <c r="STB68" i="4"/>
  <c r="STC68" i="4"/>
  <c r="STD68" i="4"/>
  <c r="STE68" i="4"/>
  <c r="STF68" i="4"/>
  <c r="STG68" i="4"/>
  <c r="STH68" i="4"/>
  <c r="STI68" i="4"/>
  <c r="STJ68" i="4"/>
  <c r="STK68" i="4"/>
  <c r="STL68" i="4"/>
  <c r="STM68" i="4"/>
  <c r="STN68" i="4"/>
  <c r="STO68" i="4"/>
  <c r="STP68" i="4"/>
  <c r="STQ68" i="4"/>
  <c r="STR68" i="4"/>
  <c r="STS68" i="4"/>
  <c r="STT68" i="4"/>
  <c r="STU68" i="4"/>
  <c r="STV68" i="4"/>
  <c r="STW68" i="4"/>
  <c r="STX68" i="4"/>
  <c r="STY68" i="4"/>
  <c r="STZ68" i="4"/>
  <c r="SUA68" i="4"/>
  <c r="SUB68" i="4"/>
  <c r="SUC68" i="4"/>
  <c r="SUD68" i="4"/>
  <c r="SUE68" i="4"/>
  <c r="SUF68" i="4"/>
  <c r="SUG68" i="4"/>
  <c r="SUH68" i="4"/>
  <c r="SUI68" i="4"/>
  <c r="SUJ68" i="4"/>
  <c r="SUK68" i="4"/>
  <c r="SUL68" i="4"/>
  <c r="SUM68" i="4"/>
  <c r="SUN68" i="4"/>
  <c r="SUO68" i="4"/>
  <c r="SUP68" i="4"/>
  <c r="SUQ68" i="4"/>
  <c r="SUR68" i="4"/>
  <c r="SUS68" i="4"/>
  <c r="SUT68" i="4"/>
  <c r="SUU68" i="4"/>
  <c r="SUV68" i="4"/>
  <c r="SUW68" i="4"/>
  <c r="SUX68" i="4"/>
  <c r="SUY68" i="4"/>
  <c r="SUZ68" i="4"/>
  <c r="SVA68" i="4"/>
  <c r="SVB68" i="4"/>
  <c r="SVC68" i="4"/>
  <c r="SVD68" i="4"/>
  <c r="SVE68" i="4"/>
  <c r="SVF68" i="4"/>
  <c r="SVG68" i="4"/>
  <c r="SVH68" i="4"/>
  <c r="SVI68" i="4"/>
  <c r="SVJ68" i="4"/>
  <c r="SVK68" i="4"/>
  <c r="SVL68" i="4"/>
  <c r="SVM68" i="4"/>
  <c r="SVN68" i="4"/>
  <c r="SVO68" i="4"/>
  <c r="SVP68" i="4"/>
  <c r="SVQ68" i="4"/>
  <c r="SVR68" i="4"/>
  <c r="SVS68" i="4"/>
  <c r="SVT68" i="4"/>
  <c r="SVU68" i="4"/>
  <c r="SVV68" i="4"/>
  <c r="SVW68" i="4"/>
  <c r="SVX68" i="4"/>
  <c r="SVY68" i="4"/>
  <c r="SVZ68" i="4"/>
  <c r="SWA68" i="4"/>
  <c r="SWB68" i="4"/>
  <c r="SWC68" i="4"/>
  <c r="SWD68" i="4"/>
  <c r="SWE68" i="4"/>
  <c r="SWF68" i="4"/>
  <c r="SWG68" i="4"/>
  <c r="SWH68" i="4"/>
  <c r="SWI68" i="4"/>
  <c r="SWJ68" i="4"/>
  <c r="SWK68" i="4"/>
  <c r="SWL68" i="4"/>
  <c r="SWM68" i="4"/>
  <c r="SWN68" i="4"/>
  <c r="SWO68" i="4"/>
  <c r="SWP68" i="4"/>
  <c r="SWQ68" i="4"/>
  <c r="SWR68" i="4"/>
  <c r="SWS68" i="4"/>
  <c r="SWT68" i="4"/>
  <c r="SWU68" i="4"/>
  <c r="SWV68" i="4"/>
  <c r="SWW68" i="4"/>
  <c r="SWX68" i="4"/>
  <c r="SWY68" i="4"/>
  <c r="SWZ68" i="4"/>
  <c r="SXA68" i="4"/>
  <c r="SXB68" i="4"/>
  <c r="SXC68" i="4"/>
  <c r="SXD68" i="4"/>
  <c r="SXE68" i="4"/>
  <c r="SXF68" i="4"/>
  <c r="SXG68" i="4"/>
  <c r="SXH68" i="4"/>
  <c r="SXI68" i="4"/>
  <c r="SXJ68" i="4"/>
  <c r="SXK68" i="4"/>
  <c r="SXL68" i="4"/>
  <c r="SXM68" i="4"/>
  <c r="SXN68" i="4"/>
  <c r="SXO68" i="4"/>
  <c r="SXP68" i="4"/>
  <c r="SXQ68" i="4"/>
  <c r="SXR68" i="4"/>
  <c r="SXS68" i="4"/>
  <c r="SXT68" i="4"/>
  <c r="SXU68" i="4"/>
  <c r="SXV68" i="4"/>
  <c r="SXW68" i="4"/>
  <c r="SXX68" i="4"/>
  <c r="SXY68" i="4"/>
  <c r="SXZ68" i="4"/>
  <c r="SYA68" i="4"/>
  <c r="SYB68" i="4"/>
  <c r="SYC68" i="4"/>
  <c r="SYD68" i="4"/>
  <c r="SYE68" i="4"/>
  <c r="SYF68" i="4"/>
  <c r="SYG68" i="4"/>
  <c r="SYH68" i="4"/>
  <c r="SYI68" i="4"/>
  <c r="SYJ68" i="4"/>
  <c r="SYK68" i="4"/>
  <c r="SYL68" i="4"/>
  <c r="SYM68" i="4"/>
  <c r="SYN68" i="4"/>
  <c r="SYO68" i="4"/>
  <c r="SYP68" i="4"/>
  <c r="SYQ68" i="4"/>
  <c r="SYR68" i="4"/>
  <c r="SYS68" i="4"/>
  <c r="SYT68" i="4"/>
  <c r="SYU68" i="4"/>
  <c r="SYV68" i="4"/>
  <c r="SYW68" i="4"/>
  <c r="SYX68" i="4"/>
  <c r="SYY68" i="4"/>
  <c r="SYZ68" i="4"/>
  <c r="SZA68" i="4"/>
  <c r="SZB68" i="4"/>
  <c r="SZC68" i="4"/>
  <c r="SZD68" i="4"/>
  <c r="SZE68" i="4"/>
  <c r="SZF68" i="4"/>
  <c r="SZG68" i="4"/>
  <c r="SZH68" i="4"/>
  <c r="SZI68" i="4"/>
  <c r="SZJ68" i="4"/>
  <c r="SZK68" i="4"/>
  <c r="SZL68" i="4"/>
  <c r="SZM68" i="4"/>
  <c r="SZN68" i="4"/>
  <c r="SZO68" i="4"/>
  <c r="SZP68" i="4"/>
  <c r="SZQ68" i="4"/>
  <c r="SZR68" i="4"/>
  <c r="SZS68" i="4"/>
  <c r="SZT68" i="4"/>
  <c r="SZU68" i="4"/>
  <c r="SZV68" i="4"/>
  <c r="SZW68" i="4"/>
  <c r="SZX68" i="4"/>
  <c r="SZY68" i="4"/>
  <c r="SZZ68" i="4"/>
  <c r="TAA68" i="4"/>
  <c r="TAB68" i="4"/>
  <c r="TAC68" i="4"/>
  <c r="TAD68" i="4"/>
  <c r="TAE68" i="4"/>
  <c r="TAF68" i="4"/>
  <c r="TAG68" i="4"/>
  <c r="TAH68" i="4"/>
  <c r="TAI68" i="4"/>
  <c r="TAJ68" i="4"/>
  <c r="TAK68" i="4"/>
  <c r="TAL68" i="4"/>
  <c r="TAM68" i="4"/>
  <c r="TAN68" i="4"/>
  <c r="TAO68" i="4"/>
  <c r="TAP68" i="4"/>
  <c r="TAQ68" i="4"/>
  <c r="TAR68" i="4"/>
  <c r="TAS68" i="4"/>
  <c r="TAT68" i="4"/>
  <c r="TAU68" i="4"/>
  <c r="TAV68" i="4"/>
  <c r="TAW68" i="4"/>
  <c r="TAX68" i="4"/>
  <c r="TAY68" i="4"/>
  <c r="TAZ68" i="4"/>
  <c r="TBA68" i="4"/>
  <c r="TBB68" i="4"/>
  <c r="TBC68" i="4"/>
  <c r="TBD68" i="4"/>
  <c r="TBE68" i="4"/>
  <c r="TBF68" i="4"/>
  <c r="TBG68" i="4"/>
  <c r="TBH68" i="4"/>
  <c r="TBI68" i="4"/>
  <c r="TBJ68" i="4"/>
  <c r="TBK68" i="4"/>
  <c r="TBL68" i="4"/>
  <c r="TBM68" i="4"/>
  <c r="TBN68" i="4"/>
  <c r="TBO68" i="4"/>
  <c r="TBP68" i="4"/>
  <c r="TBQ68" i="4"/>
  <c r="TBR68" i="4"/>
  <c r="TBS68" i="4"/>
  <c r="TBT68" i="4"/>
  <c r="TBU68" i="4"/>
  <c r="TBV68" i="4"/>
  <c r="TBW68" i="4"/>
  <c r="TBX68" i="4"/>
  <c r="TBY68" i="4"/>
  <c r="TBZ68" i="4"/>
  <c r="TCA68" i="4"/>
  <c r="TCB68" i="4"/>
  <c r="TCC68" i="4"/>
  <c r="TCD68" i="4"/>
  <c r="TCE68" i="4"/>
  <c r="TCF68" i="4"/>
  <c r="TCG68" i="4"/>
  <c r="TCH68" i="4"/>
  <c r="TCI68" i="4"/>
  <c r="TCJ68" i="4"/>
  <c r="TCK68" i="4"/>
  <c r="TCL68" i="4"/>
  <c r="TCM68" i="4"/>
  <c r="TCN68" i="4"/>
  <c r="TCO68" i="4"/>
  <c r="TCP68" i="4"/>
  <c r="TCQ68" i="4"/>
  <c r="TCR68" i="4"/>
  <c r="TCS68" i="4"/>
  <c r="TCT68" i="4"/>
  <c r="TCU68" i="4"/>
  <c r="TCV68" i="4"/>
  <c r="TCW68" i="4"/>
  <c r="TCX68" i="4"/>
  <c r="TCY68" i="4"/>
  <c r="TCZ68" i="4"/>
  <c r="TDA68" i="4"/>
  <c r="TDB68" i="4"/>
  <c r="TDC68" i="4"/>
  <c r="TDD68" i="4"/>
  <c r="TDE68" i="4"/>
  <c r="TDF68" i="4"/>
  <c r="TDG68" i="4"/>
  <c r="TDH68" i="4"/>
  <c r="TDI68" i="4"/>
  <c r="TDJ68" i="4"/>
  <c r="TDK68" i="4"/>
  <c r="TDL68" i="4"/>
  <c r="TDM68" i="4"/>
  <c r="TDN68" i="4"/>
  <c r="TDO68" i="4"/>
  <c r="TDP68" i="4"/>
  <c r="TDQ68" i="4"/>
  <c r="TDR68" i="4"/>
  <c r="TDS68" i="4"/>
  <c r="TDT68" i="4"/>
  <c r="TDU68" i="4"/>
  <c r="TDV68" i="4"/>
  <c r="TDW68" i="4"/>
  <c r="TDX68" i="4"/>
  <c r="TDY68" i="4"/>
  <c r="TDZ68" i="4"/>
  <c r="TEA68" i="4"/>
  <c r="TEB68" i="4"/>
  <c r="TEC68" i="4"/>
  <c r="TED68" i="4"/>
  <c r="TEE68" i="4"/>
  <c r="TEF68" i="4"/>
  <c r="TEG68" i="4"/>
  <c r="TEH68" i="4"/>
  <c r="TEI68" i="4"/>
  <c r="TEJ68" i="4"/>
  <c r="TEK68" i="4"/>
  <c r="TEL68" i="4"/>
  <c r="TEM68" i="4"/>
  <c r="TEN68" i="4"/>
  <c r="TEO68" i="4"/>
  <c r="TEP68" i="4"/>
  <c r="TEQ68" i="4"/>
  <c r="TER68" i="4"/>
  <c r="TES68" i="4"/>
  <c r="TET68" i="4"/>
  <c r="TEU68" i="4"/>
  <c r="TEV68" i="4"/>
  <c r="TEW68" i="4"/>
  <c r="TEX68" i="4"/>
  <c r="TEY68" i="4"/>
  <c r="TEZ68" i="4"/>
  <c r="TFA68" i="4"/>
  <c r="TFB68" i="4"/>
  <c r="TFC68" i="4"/>
  <c r="TFD68" i="4"/>
  <c r="TFE68" i="4"/>
  <c r="TFF68" i="4"/>
  <c r="TFG68" i="4"/>
  <c r="TFH68" i="4"/>
  <c r="TFI68" i="4"/>
  <c r="TFJ68" i="4"/>
  <c r="TFK68" i="4"/>
  <c r="TFL68" i="4"/>
  <c r="TFM68" i="4"/>
  <c r="TFN68" i="4"/>
  <c r="TFO68" i="4"/>
  <c r="TFP68" i="4"/>
  <c r="TFQ68" i="4"/>
  <c r="TFR68" i="4"/>
  <c r="TFS68" i="4"/>
  <c r="TFT68" i="4"/>
  <c r="TFU68" i="4"/>
  <c r="TFV68" i="4"/>
  <c r="TFW68" i="4"/>
  <c r="TFX68" i="4"/>
  <c r="TFY68" i="4"/>
  <c r="TFZ68" i="4"/>
  <c r="TGA68" i="4"/>
  <c r="TGB68" i="4"/>
  <c r="TGC68" i="4"/>
  <c r="TGD68" i="4"/>
  <c r="TGE68" i="4"/>
  <c r="TGF68" i="4"/>
  <c r="TGG68" i="4"/>
  <c r="TGH68" i="4"/>
  <c r="TGI68" i="4"/>
  <c r="TGJ68" i="4"/>
  <c r="TGK68" i="4"/>
  <c r="TGL68" i="4"/>
  <c r="TGM68" i="4"/>
  <c r="TGN68" i="4"/>
  <c r="TGO68" i="4"/>
  <c r="TGP68" i="4"/>
  <c r="TGQ68" i="4"/>
  <c r="TGR68" i="4"/>
  <c r="TGS68" i="4"/>
  <c r="TGT68" i="4"/>
  <c r="TGU68" i="4"/>
  <c r="TGV68" i="4"/>
  <c r="TGW68" i="4"/>
  <c r="TGX68" i="4"/>
  <c r="TGY68" i="4"/>
  <c r="TGZ68" i="4"/>
  <c r="THA68" i="4"/>
  <c r="THB68" i="4"/>
  <c r="THC68" i="4"/>
  <c r="THD68" i="4"/>
  <c r="THE68" i="4"/>
  <c r="THF68" i="4"/>
  <c r="THG68" i="4"/>
  <c r="THH68" i="4"/>
  <c r="THI68" i="4"/>
  <c r="THJ68" i="4"/>
  <c r="THK68" i="4"/>
  <c r="THL68" i="4"/>
  <c r="THM68" i="4"/>
  <c r="THN68" i="4"/>
  <c r="THO68" i="4"/>
  <c r="THP68" i="4"/>
  <c r="THQ68" i="4"/>
  <c r="THR68" i="4"/>
  <c r="THS68" i="4"/>
  <c r="THT68" i="4"/>
  <c r="THU68" i="4"/>
  <c r="THV68" i="4"/>
  <c r="THW68" i="4"/>
  <c r="THX68" i="4"/>
  <c r="THY68" i="4"/>
  <c r="THZ68" i="4"/>
  <c r="TIA68" i="4"/>
  <c r="TIB68" i="4"/>
  <c r="TIC68" i="4"/>
  <c r="TID68" i="4"/>
  <c r="TIE68" i="4"/>
  <c r="TIF68" i="4"/>
  <c r="TIG68" i="4"/>
  <c r="TIH68" i="4"/>
  <c r="TII68" i="4"/>
  <c r="TIJ68" i="4"/>
  <c r="TIK68" i="4"/>
  <c r="TIL68" i="4"/>
  <c r="TIM68" i="4"/>
  <c r="TIN68" i="4"/>
  <c r="TIO68" i="4"/>
  <c r="TIP68" i="4"/>
  <c r="TIQ68" i="4"/>
  <c r="TIR68" i="4"/>
  <c r="TIS68" i="4"/>
  <c r="TIT68" i="4"/>
  <c r="TIU68" i="4"/>
  <c r="TIV68" i="4"/>
  <c r="TIW68" i="4"/>
  <c r="TIX68" i="4"/>
  <c r="TIY68" i="4"/>
  <c r="TIZ68" i="4"/>
  <c r="TJA68" i="4"/>
  <c r="TJB68" i="4"/>
  <c r="TJC68" i="4"/>
  <c r="TJD68" i="4"/>
  <c r="TJE68" i="4"/>
  <c r="TJF68" i="4"/>
  <c r="TJG68" i="4"/>
  <c r="TJH68" i="4"/>
  <c r="TJI68" i="4"/>
  <c r="TJJ68" i="4"/>
  <c r="TJK68" i="4"/>
  <c r="TJL68" i="4"/>
  <c r="TJM68" i="4"/>
  <c r="TJN68" i="4"/>
  <c r="TJO68" i="4"/>
  <c r="TJP68" i="4"/>
  <c r="TJQ68" i="4"/>
  <c r="TJR68" i="4"/>
  <c r="TJS68" i="4"/>
  <c r="TJT68" i="4"/>
  <c r="TJU68" i="4"/>
  <c r="TJV68" i="4"/>
  <c r="TJW68" i="4"/>
  <c r="TJX68" i="4"/>
  <c r="TJY68" i="4"/>
  <c r="TJZ68" i="4"/>
  <c r="TKA68" i="4"/>
  <c r="TKB68" i="4"/>
  <c r="TKC68" i="4"/>
  <c r="TKD68" i="4"/>
  <c r="TKE68" i="4"/>
  <c r="TKF68" i="4"/>
  <c r="TKG68" i="4"/>
  <c r="TKH68" i="4"/>
  <c r="TKI68" i="4"/>
  <c r="TKJ68" i="4"/>
  <c r="TKK68" i="4"/>
  <c r="TKL68" i="4"/>
  <c r="TKM68" i="4"/>
  <c r="TKN68" i="4"/>
  <c r="TKO68" i="4"/>
  <c r="TKP68" i="4"/>
  <c r="TKQ68" i="4"/>
  <c r="TKR68" i="4"/>
  <c r="TKS68" i="4"/>
  <c r="TKT68" i="4"/>
  <c r="TKU68" i="4"/>
  <c r="TKV68" i="4"/>
  <c r="TKW68" i="4"/>
  <c r="TKX68" i="4"/>
  <c r="TKY68" i="4"/>
  <c r="TKZ68" i="4"/>
  <c r="TLA68" i="4"/>
  <c r="TLB68" i="4"/>
  <c r="TLC68" i="4"/>
  <c r="TLD68" i="4"/>
  <c r="TLE68" i="4"/>
  <c r="TLF68" i="4"/>
  <c r="TLG68" i="4"/>
  <c r="TLH68" i="4"/>
  <c r="TLI68" i="4"/>
  <c r="TLJ68" i="4"/>
  <c r="TLK68" i="4"/>
  <c r="TLL68" i="4"/>
  <c r="TLM68" i="4"/>
  <c r="TLN68" i="4"/>
  <c r="TLO68" i="4"/>
  <c r="TLP68" i="4"/>
  <c r="TLQ68" i="4"/>
  <c r="TLR68" i="4"/>
  <c r="TLS68" i="4"/>
  <c r="TLT68" i="4"/>
  <c r="TLU68" i="4"/>
  <c r="TLV68" i="4"/>
  <c r="TLW68" i="4"/>
  <c r="TLX68" i="4"/>
  <c r="TLY68" i="4"/>
  <c r="TLZ68" i="4"/>
  <c r="TMA68" i="4"/>
  <c r="TMB68" i="4"/>
  <c r="TMC68" i="4"/>
  <c r="TMD68" i="4"/>
  <c r="TME68" i="4"/>
  <c r="TMF68" i="4"/>
  <c r="TMG68" i="4"/>
  <c r="TMH68" i="4"/>
  <c r="TMI68" i="4"/>
  <c r="TMJ68" i="4"/>
  <c r="TMK68" i="4"/>
  <c r="TML68" i="4"/>
  <c r="TMM68" i="4"/>
  <c r="TMN68" i="4"/>
  <c r="TMO68" i="4"/>
  <c r="TMP68" i="4"/>
  <c r="TMQ68" i="4"/>
  <c r="TMR68" i="4"/>
  <c r="TMS68" i="4"/>
  <c r="TMT68" i="4"/>
  <c r="TMU68" i="4"/>
  <c r="TMV68" i="4"/>
  <c r="TMW68" i="4"/>
  <c r="TMX68" i="4"/>
  <c r="TMY68" i="4"/>
  <c r="TMZ68" i="4"/>
  <c r="TNA68" i="4"/>
  <c r="TNB68" i="4"/>
  <c r="TNC68" i="4"/>
  <c r="TND68" i="4"/>
  <c r="TNE68" i="4"/>
  <c r="TNF68" i="4"/>
  <c r="TNG68" i="4"/>
  <c r="TNH68" i="4"/>
  <c r="TNI68" i="4"/>
  <c r="TNJ68" i="4"/>
  <c r="TNK68" i="4"/>
  <c r="TNL68" i="4"/>
  <c r="TNM68" i="4"/>
  <c r="TNN68" i="4"/>
  <c r="TNO68" i="4"/>
  <c r="TNP68" i="4"/>
  <c r="TNQ68" i="4"/>
  <c r="TNR68" i="4"/>
  <c r="TNS68" i="4"/>
  <c r="TNT68" i="4"/>
  <c r="TNU68" i="4"/>
  <c r="TNV68" i="4"/>
  <c r="TNW68" i="4"/>
  <c r="TNX68" i="4"/>
  <c r="TNY68" i="4"/>
  <c r="TNZ68" i="4"/>
  <c r="TOA68" i="4"/>
  <c r="TOB68" i="4"/>
  <c r="TOC68" i="4"/>
  <c r="TOD68" i="4"/>
  <c r="TOE68" i="4"/>
  <c r="TOF68" i="4"/>
  <c r="TOG68" i="4"/>
  <c r="TOH68" i="4"/>
  <c r="TOI68" i="4"/>
  <c r="TOJ68" i="4"/>
  <c r="TOK68" i="4"/>
  <c r="TOL68" i="4"/>
  <c r="TOM68" i="4"/>
  <c r="TON68" i="4"/>
  <c r="TOO68" i="4"/>
  <c r="TOP68" i="4"/>
  <c r="TOQ68" i="4"/>
  <c r="TOR68" i="4"/>
  <c r="TOS68" i="4"/>
  <c r="TOT68" i="4"/>
  <c r="TOU68" i="4"/>
  <c r="TOV68" i="4"/>
  <c r="TOW68" i="4"/>
  <c r="TOX68" i="4"/>
  <c r="TOY68" i="4"/>
  <c r="TOZ68" i="4"/>
  <c r="TPA68" i="4"/>
  <c r="TPB68" i="4"/>
  <c r="TPC68" i="4"/>
  <c r="TPD68" i="4"/>
  <c r="TPE68" i="4"/>
  <c r="TPF68" i="4"/>
  <c r="TPG68" i="4"/>
  <c r="TPH68" i="4"/>
  <c r="TPI68" i="4"/>
  <c r="TPJ68" i="4"/>
  <c r="TPK68" i="4"/>
  <c r="TPL68" i="4"/>
  <c r="TPM68" i="4"/>
  <c r="TPN68" i="4"/>
  <c r="TPO68" i="4"/>
  <c r="TPP68" i="4"/>
  <c r="TPQ68" i="4"/>
  <c r="TPR68" i="4"/>
  <c r="TPS68" i="4"/>
  <c r="TPT68" i="4"/>
  <c r="TPU68" i="4"/>
  <c r="TPV68" i="4"/>
  <c r="TPW68" i="4"/>
  <c r="TPX68" i="4"/>
  <c r="TPY68" i="4"/>
  <c r="TPZ68" i="4"/>
  <c r="TQA68" i="4"/>
  <c r="TQB68" i="4"/>
  <c r="TQC68" i="4"/>
  <c r="TQD68" i="4"/>
  <c r="TQE68" i="4"/>
  <c r="TQF68" i="4"/>
  <c r="TQG68" i="4"/>
  <c r="TQH68" i="4"/>
  <c r="TQI68" i="4"/>
  <c r="TQJ68" i="4"/>
  <c r="TQK68" i="4"/>
  <c r="TQL68" i="4"/>
  <c r="TQM68" i="4"/>
  <c r="TQN68" i="4"/>
  <c r="TQO68" i="4"/>
  <c r="TQP68" i="4"/>
  <c r="TQQ68" i="4"/>
  <c r="TQR68" i="4"/>
  <c r="TQS68" i="4"/>
  <c r="TQT68" i="4"/>
  <c r="TQU68" i="4"/>
  <c r="TQV68" i="4"/>
  <c r="TQW68" i="4"/>
  <c r="TQX68" i="4"/>
  <c r="TQY68" i="4"/>
  <c r="TQZ68" i="4"/>
  <c r="TRA68" i="4"/>
  <c r="TRB68" i="4"/>
  <c r="TRC68" i="4"/>
  <c r="TRD68" i="4"/>
  <c r="TRE68" i="4"/>
  <c r="TRF68" i="4"/>
  <c r="TRG68" i="4"/>
  <c r="TRH68" i="4"/>
  <c r="TRI68" i="4"/>
  <c r="TRJ68" i="4"/>
  <c r="TRK68" i="4"/>
  <c r="TRL68" i="4"/>
  <c r="TRM68" i="4"/>
  <c r="TRN68" i="4"/>
  <c r="TRO68" i="4"/>
  <c r="TRP68" i="4"/>
  <c r="TRQ68" i="4"/>
  <c r="TRR68" i="4"/>
  <c r="TRS68" i="4"/>
  <c r="TRT68" i="4"/>
  <c r="TRU68" i="4"/>
  <c r="TRV68" i="4"/>
  <c r="TRW68" i="4"/>
  <c r="TRX68" i="4"/>
  <c r="TRY68" i="4"/>
  <c r="TRZ68" i="4"/>
  <c r="TSA68" i="4"/>
  <c r="TSB68" i="4"/>
  <c r="TSC68" i="4"/>
  <c r="TSD68" i="4"/>
  <c r="TSE68" i="4"/>
  <c r="TSF68" i="4"/>
  <c r="TSG68" i="4"/>
  <c r="TSH68" i="4"/>
  <c r="TSI68" i="4"/>
  <c r="TSJ68" i="4"/>
  <c r="TSK68" i="4"/>
  <c r="TSL68" i="4"/>
  <c r="TSM68" i="4"/>
  <c r="TSN68" i="4"/>
  <c r="TSO68" i="4"/>
  <c r="TSP68" i="4"/>
  <c r="TSQ68" i="4"/>
  <c r="TSR68" i="4"/>
  <c r="TSS68" i="4"/>
  <c r="TST68" i="4"/>
  <c r="TSU68" i="4"/>
  <c r="TSV68" i="4"/>
  <c r="TSW68" i="4"/>
  <c r="TSX68" i="4"/>
  <c r="TSY68" i="4"/>
  <c r="TSZ68" i="4"/>
  <c r="TTA68" i="4"/>
  <c r="TTB68" i="4"/>
  <c r="TTC68" i="4"/>
  <c r="TTD68" i="4"/>
  <c r="TTE68" i="4"/>
  <c r="TTF68" i="4"/>
  <c r="TTG68" i="4"/>
  <c r="TTH68" i="4"/>
  <c r="TTI68" i="4"/>
  <c r="TTJ68" i="4"/>
  <c r="TTK68" i="4"/>
  <c r="TTL68" i="4"/>
  <c r="TTM68" i="4"/>
  <c r="TTN68" i="4"/>
  <c r="TTO68" i="4"/>
  <c r="TTP68" i="4"/>
  <c r="TTQ68" i="4"/>
  <c r="TTR68" i="4"/>
  <c r="TTS68" i="4"/>
  <c r="TTT68" i="4"/>
  <c r="TTU68" i="4"/>
  <c r="TTV68" i="4"/>
  <c r="TTW68" i="4"/>
  <c r="TTX68" i="4"/>
  <c r="TTY68" i="4"/>
  <c r="TTZ68" i="4"/>
  <c r="TUA68" i="4"/>
  <c r="TUB68" i="4"/>
  <c r="TUC68" i="4"/>
  <c r="TUD68" i="4"/>
  <c r="TUE68" i="4"/>
  <c r="TUF68" i="4"/>
  <c r="TUG68" i="4"/>
  <c r="TUH68" i="4"/>
  <c r="TUI68" i="4"/>
  <c r="TUJ68" i="4"/>
  <c r="TUK68" i="4"/>
  <c r="TUL68" i="4"/>
  <c r="TUM68" i="4"/>
  <c r="TUN68" i="4"/>
  <c r="TUO68" i="4"/>
  <c r="TUP68" i="4"/>
  <c r="TUQ68" i="4"/>
  <c r="TUR68" i="4"/>
  <c r="TUS68" i="4"/>
  <c r="TUT68" i="4"/>
  <c r="TUU68" i="4"/>
  <c r="TUV68" i="4"/>
  <c r="TUW68" i="4"/>
  <c r="TUX68" i="4"/>
  <c r="TUY68" i="4"/>
  <c r="TUZ68" i="4"/>
  <c r="TVA68" i="4"/>
  <c r="TVB68" i="4"/>
  <c r="TVC68" i="4"/>
  <c r="TVD68" i="4"/>
  <c r="TVE68" i="4"/>
  <c r="TVF68" i="4"/>
  <c r="TVG68" i="4"/>
  <c r="TVH68" i="4"/>
  <c r="TVI68" i="4"/>
  <c r="TVJ68" i="4"/>
  <c r="TVK68" i="4"/>
  <c r="TVL68" i="4"/>
  <c r="TVM68" i="4"/>
  <c r="TVN68" i="4"/>
  <c r="TVO68" i="4"/>
  <c r="TVP68" i="4"/>
  <c r="TVQ68" i="4"/>
  <c r="TVR68" i="4"/>
  <c r="TVS68" i="4"/>
  <c r="TVT68" i="4"/>
  <c r="TVU68" i="4"/>
  <c r="TVV68" i="4"/>
  <c r="TVW68" i="4"/>
  <c r="TVX68" i="4"/>
  <c r="TVY68" i="4"/>
  <c r="TVZ68" i="4"/>
  <c r="TWA68" i="4"/>
  <c r="TWB68" i="4"/>
  <c r="TWC68" i="4"/>
  <c r="TWD68" i="4"/>
  <c r="TWE68" i="4"/>
  <c r="TWF68" i="4"/>
  <c r="TWG68" i="4"/>
  <c r="TWH68" i="4"/>
  <c r="TWI68" i="4"/>
  <c r="TWJ68" i="4"/>
  <c r="TWK68" i="4"/>
  <c r="TWL68" i="4"/>
  <c r="TWM68" i="4"/>
  <c r="TWN68" i="4"/>
  <c r="TWO68" i="4"/>
  <c r="TWP68" i="4"/>
  <c r="TWQ68" i="4"/>
  <c r="TWR68" i="4"/>
  <c r="TWS68" i="4"/>
  <c r="TWT68" i="4"/>
  <c r="TWU68" i="4"/>
  <c r="TWV68" i="4"/>
  <c r="TWW68" i="4"/>
  <c r="TWX68" i="4"/>
  <c r="TWY68" i="4"/>
  <c r="TWZ68" i="4"/>
  <c r="TXA68" i="4"/>
  <c r="TXB68" i="4"/>
  <c r="TXC68" i="4"/>
  <c r="TXD68" i="4"/>
  <c r="TXE68" i="4"/>
  <c r="TXF68" i="4"/>
  <c r="TXG68" i="4"/>
  <c r="TXH68" i="4"/>
  <c r="TXI68" i="4"/>
  <c r="TXJ68" i="4"/>
  <c r="TXK68" i="4"/>
  <c r="TXL68" i="4"/>
  <c r="TXM68" i="4"/>
  <c r="TXN68" i="4"/>
  <c r="TXO68" i="4"/>
  <c r="TXP68" i="4"/>
  <c r="TXQ68" i="4"/>
  <c r="TXR68" i="4"/>
  <c r="TXS68" i="4"/>
  <c r="TXT68" i="4"/>
  <c r="TXU68" i="4"/>
  <c r="TXV68" i="4"/>
  <c r="TXW68" i="4"/>
  <c r="TXX68" i="4"/>
  <c r="TXY68" i="4"/>
  <c r="TXZ68" i="4"/>
  <c r="TYA68" i="4"/>
  <c r="TYB68" i="4"/>
  <c r="TYC68" i="4"/>
  <c r="TYD68" i="4"/>
  <c r="TYE68" i="4"/>
  <c r="TYF68" i="4"/>
  <c r="TYG68" i="4"/>
  <c r="TYH68" i="4"/>
  <c r="TYI68" i="4"/>
  <c r="TYJ68" i="4"/>
  <c r="TYK68" i="4"/>
  <c r="TYL68" i="4"/>
  <c r="TYM68" i="4"/>
  <c r="TYN68" i="4"/>
  <c r="TYO68" i="4"/>
  <c r="TYP68" i="4"/>
  <c r="TYQ68" i="4"/>
  <c r="TYR68" i="4"/>
  <c r="TYS68" i="4"/>
  <c r="TYT68" i="4"/>
  <c r="TYU68" i="4"/>
  <c r="TYV68" i="4"/>
  <c r="TYW68" i="4"/>
  <c r="TYX68" i="4"/>
  <c r="TYY68" i="4"/>
  <c r="TYZ68" i="4"/>
  <c r="TZA68" i="4"/>
  <c r="TZB68" i="4"/>
  <c r="TZC68" i="4"/>
  <c r="TZD68" i="4"/>
  <c r="TZE68" i="4"/>
  <c r="TZF68" i="4"/>
  <c r="TZG68" i="4"/>
  <c r="TZH68" i="4"/>
  <c r="TZI68" i="4"/>
  <c r="TZJ68" i="4"/>
  <c r="TZK68" i="4"/>
  <c r="TZL68" i="4"/>
  <c r="TZM68" i="4"/>
  <c r="TZN68" i="4"/>
  <c r="TZO68" i="4"/>
  <c r="TZP68" i="4"/>
  <c r="TZQ68" i="4"/>
  <c r="TZR68" i="4"/>
  <c r="TZS68" i="4"/>
  <c r="TZT68" i="4"/>
  <c r="TZU68" i="4"/>
  <c r="TZV68" i="4"/>
  <c r="TZW68" i="4"/>
  <c r="TZX68" i="4"/>
  <c r="TZY68" i="4"/>
  <c r="TZZ68" i="4"/>
  <c r="UAA68" i="4"/>
  <c r="UAB68" i="4"/>
  <c r="UAC68" i="4"/>
  <c r="UAD68" i="4"/>
  <c r="UAE68" i="4"/>
  <c r="UAF68" i="4"/>
  <c r="UAG68" i="4"/>
  <c r="UAH68" i="4"/>
  <c r="UAI68" i="4"/>
  <c r="UAJ68" i="4"/>
  <c r="UAK68" i="4"/>
  <c r="UAL68" i="4"/>
  <c r="UAM68" i="4"/>
  <c r="UAN68" i="4"/>
  <c r="UAO68" i="4"/>
  <c r="UAP68" i="4"/>
  <c r="UAQ68" i="4"/>
  <c r="UAR68" i="4"/>
  <c r="UAS68" i="4"/>
  <c r="UAT68" i="4"/>
  <c r="UAU68" i="4"/>
  <c r="UAV68" i="4"/>
  <c r="UAW68" i="4"/>
  <c r="UAX68" i="4"/>
  <c r="UAY68" i="4"/>
  <c r="UAZ68" i="4"/>
  <c r="UBA68" i="4"/>
  <c r="UBB68" i="4"/>
  <c r="UBC68" i="4"/>
  <c r="UBD68" i="4"/>
  <c r="UBE68" i="4"/>
  <c r="UBF68" i="4"/>
  <c r="UBG68" i="4"/>
  <c r="UBH68" i="4"/>
  <c r="UBI68" i="4"/>
  <c r="UBJ68" i="4"/>
  <c r="UBK68" i="4"/>
  <c r="UBL68" i="4"/>
  <c r="UBM68" i="4"/>
  <c r="UBN68" i="4"/>
  <c r="UBO68" i="4"/>
  <c r="UBP68" i="4"/>
  <c r="UBQ68" i="4"/>
  <c r="UBR68" i="4"/>
  <c r="UBS68" i="4"/>
  <c r="UBT68" i="4"/>
  <c r="UBU68" i="4"/>
  <c r="UBV68" i="4"/>
  <c r="UBW68" i="4"/>
  <c r="UBX68" i="4"/>
  <c r="UBY68" i="4"/>
  <c r="UBZ68" i="4"/>
  <c r="UCA68" i="4"/>
  <c r="UCB68" i="4"/>
  <c r="UCC68" i="4"/>
  <c r="UCD68" i="4"/>
  <c r="UCE68" i="4"/>
  <c r="UCF68" i="4"/>
  <c r="UCG68" i="4"/>
  <c r="UCH68" i="4"/>
  <c r="UCI68" i="4"/>
  <c r="UCJ68" i="4"/>
  <c r="UCK68" i="4"/>
  <c r="UCL68" i="4"/>
  <c r="UCM68" i="4"/>
  <c r="UCN68" i="4"/>
  <c r="UCO68" i="4"/>
  <c r="UCP68" i="4"/>
  <c r="UCQ68" i="4"/>
  <c r="UCR68" i="4"/>
  <c r="UCS68" i="4"/>
  <c r="UCT68" i="4"/>
  <c r="UCU68" i="4"/>
  <c r="UCV68" i="4"/>
  <c r="UCW68" i="4"/>
  <c r="UCX68" i="4"/>
  <c r="UCY68" i="4"/>
  <c r="UCZ68" i="4"/>
  <c r="UDA68" i="4"/>
  <c r="UDB68" i="4"/>
  <c r="UDC68" i="4"/>
  <c r="UDD68" i="4"/>
  <c r="UDE68" i="4"/>
  <c r="UDF68" i="4"/>
  <c r="UDG68" i="4"/>
  <c r="UDH68" i="4"/>
  <c r="UDI68" i="4"/>
  <c r="UDJ68" i="4"/>
  <c r="UDK68" i="4"/>
  <c r="UDL68" i="4"/>
  <c r="UDM68" i="4"/>
  <c r="UDN68" i="4"/>
  <c r="UDO68" i="4"/>
  <c r="UDP68" i="4"/>
  <c r="UDQ68" i="4"/>
  <c r="UDR68" i="4"/>
  <c r="UDS68" i="4"/>
  <c r="UDT68" i="4"/>
  <c r="UDU68" i="4"/>
  <c r="UDV68" i="4"/>
  <c r="UDW68" i="4"/>
  <c r="UDX68" i="4"/>
  <c r="UDY68" i="4"/>
  <c r="UDZ68" i="4"/>
  <c r="UEA68" i="4"/>
  <c r="UEB68" i="4"/>
  <c r="UEC68" i="4"/>
  <c r="UED68" i="4"/>
  <c r="UEE68" i="4"/>
  <c r="UEF68" i="4"/>
  <c r="UEG68" i="4"/>
  <c r="UEH68" i="4"/>
  <c r="UEI68" i="4"/>
  <c r="UEJ68" i="4"/>
  <c r="UEK68" i="4"/>
  <c r="UEL68" i="4"/>
  <c r="UEM68" i="4"/>
  <c r="UEN68" i="4"/>
  <c r="UEO68" i="4"/>
  <c r="UEP68" i="4"/>
  <c r="UEQ68" i="4"/>
  <c r="UER68" i="4"/>
  <c r="UES68" i="4"/>
  <c r="UET68" i="4"/>
  <c r="UEU68" i="4"/>
  <c r="UEV68" i="4"/>
  <c r="UEW68" i="4"/>
  <c r="UEX68" i="4"/>
  <c r="UEY68" i="4"/>
  <c r="UEZ68" i="4"/>
  <c r="UFA68" i="4"/>
  <c r="UFB68" i="4"/>
  <c r="UFC68" i="4"/>
  <c r="UFD68" i="4"/>
  <c r="UFE68" i="4"/>
  <c r="UFF68" i="4"/>
  <c r="UFG68" i="4"/>
  <c r="UFH68" i="4"/>
  <c r="UFI68" i="4"/>
  <c r="UFJ68" i="4"/>
  <c r="UFK68" i="4"/>
  <c r="UFL68" i="4"/>
  <c r="UFM68" i="4"/>
  <c r="UFN68" i="4"/>
  <c r="UFO68" i="4"/>
  <c r="UFP68" i="4"/>
  <c r="UFQ68" i="4"/>
  <c r="UFR68" i="4"/>
  <c r="UFS68" i="4"/>
  <c r="UFT68" i="4"/>
  <c r="UFU68" i="4"/>
  <c r="UFV68" i="4"/>
  <c r="UFW68" i="4"/>
  <c r="UFX68" i="4"/>
  <c r="UFY68" i="4"/>
  <c r="UFZ68" i="4"/>
  <c r="UGA68" i="4"/>
  <c r="UGB68" i="4"/>
  <c r="UGC68" i="4"/>
  <c r="UGD68" i="4"/>
  <c r="UGE68" i="4"/>
  <c r="UGF68" i="4"/>
  <c r="UGG68" i="4"/>
  <c r="UGH68" i="4"/>
  <c r="UGI68" i="4"/>
  <c r="UGJ68" i="4"/>
  <c r="UGK68" i="4"/>
  <c r="UGL68" i="4"/>
  <c r="UGM68" i="4"/>
  <c r="UGN68" i="4"/>
  <c r="UGO68" i="4"/>
  <c r="UGP68" i="4"/>
  <c r="UGQ68" i="4"/>
  <c r="UGR68" i="4"/>
  <c r="UGS68" i="4"/>
  <c r="UGT68" i="4"/>
  <c r="UGU68" i="4"/>
  <c r="UGV68" i="4"/>
  <c r="UGW68" i="4"/>
  <c r="UGX68" i="4"/>
  <c r="UGY68" i="4"/>
  <c r="UGZ68" i="4"/>
  <c r="UHA68" i="4"/>
  <c r="UHB68" i="4"/>
  <c r="UHC68" i="4"/>
  <c r="UHD68" i="4"/>
  <c r="UHE68" i="4"/>
  <c r="UHF68" i="4"/>
  <c r="UHG68" i="4"/>
  <c r="UHH68" i="4"/>
  <c r="UHI68" i="4"/>
  <c r="UHJ68" i="4"/>
  <c r="UHK68" i="4"/>
  <c r="UHL68" i="4"/>
  <c r="UHM68" i="4"/>
  <c r="UHN68" i="4"/>
  <c r="UHO68" i="4"/>
  <c r="UHP68" i="4"/>
  <c r="UHQ68" i="4"/>
  <c r="UHR68" i="4"/>
  <c r="UHS68" i="4"/>
  <c r="UHT68" i="4"/>
  <c r="UHU68" i="4"/>
  <c r="UHV68" i="4"/>
  <c r="UHW68" i="4"/>
  <c r="UHX68" i="4"/>
  <c r="UHY68" i="4"/>
  <c r="UHZ68" i="4"/>
  <c r="UIA68" i="4"/>
  <c r="UIB68" i="4"/>
  <c r="UIC68" i="4"/>
  <c r="UID68" i="4"/>
  <c r="UIE68" i="4"/>
  <c r="UIF68" i="4"/>
  <c r="UIG68" i="4"/>
  <c r="UIH68" i="4"/>
  <c r="UII68" i="4"/>
  <c r="UIJ68" i="4"/>
  <c r="UIK68" i="4"/>
  <c r="UIL68" i="4"/>
  <c r="UIM68" i="4"/>
  <c r="UIN68" i="4"/>
  <c r="UIO68" i="4"/>
  <c r="UIP68" i="4"/>
  <c r="UIQ68" i="4"/>
  <c r="UIR68" i="4"/>
  <c r="UIS68" i="4"/>
  <c r="UIT68" i="4"/>
  <c r="UIU68" i="4"/>
  <c r="UIV68" i="4"/>
  <c r="UIW68" i="4"/>
  <c r="UIX68" i="4"/>
  <c r="UIY68" i="4"/>
  <c r="UIZ68" i="4"/>
  <c r="UJA68" i="4"/>
  <c r="UJB68" i="4"/>
  <c r="UJC68" i="4"/>
  <c r="UJD68" i="4"/>
  <c r="UJE68" i="4"/>
  <c r="UJF68" i="4"/>
  <c r="UJG68" i="4"/>
  <c r="UJH68" i="4"/>
  <c r="UJI68" i="4"/>
  <c r="UJJ68" i="4"/>
  <c r="UJK68" i="4"/>
  <c r="UJL68" i="4"/>
  <c r="UJM68" i="4"/>
  <c r="UJN68" i="4"/>
  <c r="UJO68" i="4"/>
  <c r="UJP68" i="4"/>
  <c r="UJQ68" i="4"/>
  <c r="UJR68" i="4"/>
  <c r="UJS68" i="4"/>
  <c r="UJT68" i="4"/>
  <c r="UJU68" i="4"/>
  <c r="UJV68" i="4"/>
  <c r="UJW68" i="4"/>
  <c r="UJX68" i="4"/>
  <c r="UJY68" i="4"/>
  <c r="UJZ68" i="4"/>
  <c r="UKA68" i="4"/>
  <c r="UKB68" i="4"/>
  <c r="UKC68" i="4"/>
  <c r="UKD68" i="4"/>
  <c r="UKE68" i="4"/>
  <c r="UKF68" i="4"/>
  <c r="UKG68" i="4"/>
  <c r="UKH68" i="4"/>
  <c r="UKI68" i="4"/>
  <c r="UKJ68" i="4"/>
  <c r="UKK68" i="4"/>
  <c r="UKL68" i="4"/>
  <c r="UKM68" i="4"/>
  <c r="UKN68" i="4"/>
  <c r="UKO68" i="4"/>
  <c r="UKP68" i="4"/>
  <c r="UKQ68" i="4"/>
  <c r="UKR68" i="4"/>
  <c r="UKS68" i="4"/>
  <c r="UKT68" i="4"/>
  <c r="UKU68" i="4"/>
  <c r="UKV68" i="4"/>
  <c r="UKW68" i="4"/>
  <c r="UKX68" i="4"/>
  <c r="UKY68" i="4"/>
  <c r="UKZ68" i="4"/>
  <c r="ULA68" i="4"/>
  <c r="ULB68" i="4"/>
  <c r="ULC68" i="4"/>
  <c r="ULD68" i="4"/>
  <c r="ULE68" i="4"/>
  <c r="ULF68" i="4"/>
  <c r="ULG68" i="4"/>
  <c r="ULH68" i="4"/>
  <c r="ULI68" i="4"/>
  <c r="ULJ68" i="4"/>
  <c r="ULK68" i="4"/>
  <c r="ULL68" i="4"/>
  <c r="ULM68" i="4"/>
  <c r="ULN68" i="4"/>
  <c r="ULO68" i="4"/>
  <c r="ULP68" i="4"/>
  <c r="ULQ68" i="4"/>
  <c r="ULR68" i="4"/>
  <c r="ULS68" i="4"/>
  <c r="ULT68" i="4"/>
  <c r="ULU68" i="4"/>
  <c r="ULV68" i="4"/>
  <c r="ULW68" i="4"/>
  <c r="ULX68" i="4"/>
  <c r="ULY68" i="4"/>
  <c r="ULZ68" i="4"/>
  <c r="UMA68" i="4"/>
  <c r="UMB68" i="4"/>
  <c r="UMC68" i="4"/>
  <c r="UMD68" i="4"/>
  <c r="UME68" i="4"/>
  <c r="UMF68" i="4"/>
  <c r="UMG68" i="4"/>
  <c r="UMH68" i="4"/>
  <c r="UMI68" i="4"/>
  <c r="UMJ68" i="4"/>
  <c r="UMK68" i="4"/>
  <c r="UML68" i="4"/>
  <c r="UMM68" i="4"/>
  <c r="UMN68" i="4"/>
  <c r="UMO68" i="4"/>
  <c r="UMP68" i="4"/>
  <c r="UMQ68" i="4"/>
  <c r="UMR68" i="4"/>
  <c r="UMS68" i="4"/>
  <c r="UMT68" i="4"/>
  <c r="UMU68" i="4"/>
  <c r="UMV68" i="4"/>
  <c r="UMW68" i="4"/>
  <c r="UMX68" i="4"/>
  <c r="UMY68" i="4"/>
  <c r="UMZ68" i="4"/>
  <c r="UNA68" i="4"/>
  <c r="UNB68" i="4"/>
  <c r="UNC68" i="4"/>
  <c r="UND68" i="4"/>
  <c r="UNE68" i="4"/>
  <c r="UNF68" i="4"/>
  <c r="UNG68" i="4"/>
  <c r="UNH68" i="4"/>
  <c r="UNI68" i="4"/>
  <c r="UNJ68" i="4"/>
  <c r="UNK68" i="4"/>
  <c r="UNL68" i="4"/>
  <c r="UNM68" i="4"/>
  <c r="UNN68" i="4"/>
  <c r="UNO68" i="4"/>
  <c r="UNP68" i="4"/>
  <c r="UNQ68" i="4"/>
  <c r="UNR68" i="4"/>
  <c r="UNS68" i="4"/>
  <c r="UNT68" i="4"/>
  <c r="UNU68" i="4"/>
  <c r="UNV68" i="4"/>
  <c r="UNW68" i="4"/>
  <c r="UNX68" i="4"/>
  <c r="UNY68" i="4"/>
  <c r="UNZ68" i="4"/>
  <c r="UOA68" i="4"/>
  <c r="UOB68" i="4"/>
  <c r="UOC68" i="4"/>
  <c r="UOD68" i="4"/>
  <c r="UOE68" i="4"/>
  <c r="UOF68" i="4"/>
  <c r="UOG68" i="4"/>
  <c r="UOH68" i="4"/>
  <c r="UOI68" i="4"/>
  <c r="UOJ68" i="4"/>
  <c r="UOK68" i="4"/>
  <c r="UOL68" i="4"/>
  <c r="UOM68" i="4"/>
  <c r="UON68" i="4"/>
  <c r="UOO68" i="4"/>
  <c r="UOP68" i="4"/>
  <c r="UOQ68" i="4"/>
  <c r="UOR68" i="4"/>
  <c r="UOS68" i="4"/>
  <c r="UOT68" i="4"/>
  <c r="UOU68" i="4"/>
  <c r="UOV68" i="4"/>
  <c r="UOW68" i="4"/>
  <c r="UOX68" i="4"/>
  <c r="UOY68" i="4"/>
  <c r="UOZ68" i="4"/>
  <c r="UPA68" i="4"/>
  <c r="UPB68" i="4"/>
  <c r="UPC68" i="4"/>
  <c r="UPD68" i="4"/>
  <c r="UPE68" i="4"/>
  <c r="UPF68" i="4"/>
  <c r="UPG68" i="4"/>
  <c r="UPH68" i="4"/>
  <c r="UPI68" i="4"/>
  <c r="UPJ68" i="4"/>
  <c r="UPK68" i="4"/>
  <c r="UPL68" i="4"/>
  <c r="UPM68" i="4"/>
  <c r="UPN68" i="4"/>
  <c r="UPO68" i="4"/>
  <c r="UPP68" i="4"/>
  <c r="UPQ68" i="4"/>
  <c r="UPR68" i="4"/>
  <c r="UPS68" i="4"/>
  <c r="UPT68" i="4"/>
  <c r="UPU68" i="4"/>
  <c r="UPV68" i="4"/>
  <c r="UPW68" i="4"/>
  <c r="UPX68" i="4"/>
  <c r="UPY68" i="4"/>
  <c r="UPZ68" i="4"/>
  <c r="UQA68" i="4"/>
  <c r="UQB68" i="4"/>
  <c r="UQC68" i="4"/>
  <c r="UQD68" i="4"/>
  <c r="UQE68" i="4"/>
  <c r="UQF68" i="4"/>
  <c r="UQG68" i="4"/>
  <c r="UQH68" i="4"/>
  <c r="UQI68" i="4"/>
  <c r="UQJ68" i="4"/>
  <c r="UQK68" i="4"/>
  <c r="UQL68" i="4"/>
  <c r="UQM68" i="4"/>
  <c r="UQN68" i="4"/>
  <c r="UQO68" i="4"/>
  <c r="UQP68" i="4"/>
  <c r="UQQ68" i="4"/>
  <c r="UQR68" i="4"/>
  <c r="UQS68" i="4"/>
  <c r="UQT68" i="4"/>
  <c r="UQU68" i="4"/>
  <c r="UQV68" i="4"/>
  <c r="UQW68" i="4"/>
  <c r="UQX68" i="4"/>
  <c r="UQY68" i="4"/>
  <c r="UQZ68" i="4"/>
  <c r="URA68" i="4"/>
  <c r="URB68" i="4"/>
  <c r="URC68" i="4"/>
  <c r="URD68" i="4"/>
  <c r="URE68" i="4"/>
  <c r="URF68" i="4"/>
  <c r="URG68" i="4"/>
  <c r="URH68" i="4"/>
  <c r="URI68" i="4"/>
  <c r="URJ68" i="4"/>
  <c r="URK68" i="4"/>
  <c r="URL68" i="4"/>
  <c r="URM68" i="4"/>
  <c r="URN68" i="4"/>
  <c r="URO68" i="4"/>
  <c r="URP68" i="4"/>
  <c r="URQ68" i="4"/>
  <c r="URR68" i="4"/>
  <c r="URS68" i="4"/>
  <c r="URT68" i="4"/>
  <c r="URU68" i="4"/>
  <c r="URV68" i="4"/>
  <c r="URW68" i="4"/>
  <c r="URX68" i="4"/>
  <c r="URY68" i="4"/>
  <c r="URZ68" i="4"/>
  <c r="USA68" i="4"/>
  <c r="USB68" i="4"/>
  <c r="USC68" i="4"/>
  <c r="USD68" i="4"/>
  <c r="USE68" i="4"/>
  <c r="USF68" i="4"/>
  <c r="USG68" i="4"/>
  <c r="USH68" i="4"/>
  <c r="USI68" i="4"/>
  <c r="USJ68" i="4"/>
  <c r="USK68" i="4"/>
  <c r="USL68" i="4"/>
  <c r="USM68" i="4"/>
  <c r="USN68" i="4"/>
  <c r="USO68" i="4"/>
  <c r="USP68" i="4"/>
  <c r="USQ68" i="4"/>
  <c r="USR68" i="4"/>
  <c r="USS68" i="4"/>
  <c r="UST68" i="4"/>
  <c r="USU68" i="4"/>
  <c r="USV68" i="4"/>
  <c r="USW68" i="4"/>
  <c r="USX68" i="4"/>
  <c r="USY68" i="4"/>
  <c r="USZ68" i="4"/>
  <c r="UTA68" i="4"/>
  <c r="UTB68" i="4"/>
  <c r="UTC68" i="4"/>
  <c r="UTD68" i="4"/>
  <c r="UTE68" i="4"/>
  <c r="UTF68" i="4"/>
  <c r="UTG68" i="4"/>
  <c r="UTH68" i="4"/>
  <c r="UTI68" i="4"/>
  <c r="UTJ68" i="4"/>
  <c r="UTK68" i="4"/>
  <c r="UTL68" i="4"/>
  <c r="UTM68" i="4"/>
  <c r="UTN68" i="4"/>
  <c r="UTO68" i="4"/>
  <c r="UTP68" i="4"/>
  <c r="UTQ68" i="4"/>
  <c r="UTR68" i="4"/>
  <c r="UTS68" i="4"/>
  <c r="UTT68" i="4"/>
  <c r="UTU68" i="4"/>
  <c r="UTV68" i="4"/>
  <c r="UTW68" i="4"/>
  <c r="UTX68" i="4"/>
  <c r="UTY68" i="4"/>
  <c r="UTZ68" i="4"/>
  <c r="UUA68" i="4"/>
  <c r="UUB68" i="4"/>
  <c r="UUC68" i="4"/>
  <c r="UUD68" i="4"/>
  <c r="UUE68" i="4"/>
  <c r="UUF68" i="4"/>
  <c r="UUG68" i="4"/>
  <c r="UUH68" i="4"/>
  <c r="UUI68" i="4"/>
  <c r="UUJ68" i="4"/>
  <c r="UUK68" i="4"/>
  <c r="UUL68" i="4"/>
  <c r="UUM68" i="4"/>
  <c r="UUN68" i="4"/>
  <c r="UUO68" i="4"/>
  <c r="UUP68" i="4"/>
  <c r="UUQ68" i="4"/>
  <c r="UUR68" i="4"/>
  <c r="UUS68" i="4"/>
  <c r="UUT68" i="4"/>
  <c r="UUU68" i="4"/>
  <c r="UUV68" i="4"/>
  <c r="UUW68" i="4"/>
  <c r="UUX68" i="4"/>
  <c r="UUY68" i="4"/>
  <c r="UUZ68" i="4"/>
  <c r="UVA68" i="4"/>
  <c r="UVB68" i="4"/>
  <c r="UVC68" i="4"/>
  <c r="UVD68" i="4"/>
  <c r="UVE68" i="4"/>
  <c r="UVF68" i="4"/>
  <c r="UVG68" i="4"/>
  <c r="UVH68" i="4"/>
  <c r="UVI68" i="4"/>
  <c r="UVJ68" i="4"/>
  <c r="UVK68" i="4"/>
  <c r="UVL68" i="4"/>
  <c r="UVM68" i="4"/>
  <c r="UVN68" i="4"/>
  <c r="UVO68" i="4"/>
  <c r="UVP68" i="4"/>
  <c r="UVQ68" i="4"/>
  <c r="UVR68" i="4"/>
  <c r="UVS68" i="4"/>
  <c r="UVT68" i="4"/>
  <c r="UVU68" i="4"/>
  <c r="UVV68" i="4"/>
  <c r="UVW68" i="4"/>
  <c r="UVX68" i="4"/>
  <c r="UVY68" i="4"/>
  <c r="UVZ68" i="4"/>
  <c r="UWA68" i="4"/>
  <c r="UWB68" i="4"/>
  <c r="UWC68" i="4"/>
  <c r="UWD68" i="4"/>
  <c r="UWE68" i="4"/>
  <c r="UWF68" i="4"/>
  <c r="UWG68" i="4"/>
  <c r="UWH68" i="4"/>
  <c r="UWI68" i="4"/>
  <c r="UWJ68" i="4"/>
  <c r="UWK68" i="4"/>
  <c r="UWL68" i="4"/>
  <c r="UWM68" i="4"/>
  <c r="UWN68" i="4"/>
  <c r="UWO68" i="4"/>
  <c r="UWP68" i="4"/>
  <c r="UWQ68" i="4"/>
  <c r="UWR68" i="4"/>
  <c r="UWS68" i="4"/>
  <c r="UWT68" i="4"/>
  <c r="UWU68" i="4"/>
  <c r="UWV68" i="4"/>
  <c r="UWW68" i="4"/>
  <c r="UWX68" i="4"/>
  <c r="UWY68" i="4"/>
  <c r="UWZ68" i="4"/>
  <c r="UXA68" i="4"/>
  <c r="UXB68" i="4"/>
  <c r="UXC68" i="4"/>
  <c r="UXD68" i="4"/>
  <c r="UXE68" i="4"/>
  <c r="UXF68" i="4"/>
  <c r="UXG68" i="4"/>
  <c r="UXH68" i="4"/>
  <c r="UXI68" i="4"/>
  <c r="UXJ68" i="4"/>
  <c r="UXK68" i="4"/>
  <c r="UXL68" i="4"/>
  <c r="UXM68" i="4"/>
  <c r="UXN68" i="4"/>
  <c r="UXO68" i="4"/>
  <c r="UXP68" i="4"/>
  <c r="UXQ68" i="4"/>
  <c r="UXR68" i="4"/>
  <c r="UXS68" i="4"/>
  <c r="UXT68" i="4"/>
  <c r="UXU68" i="4"/>
  <c r="UXV68" i="4"/>
  <c r="UXW68" i="4"/>
  <c r="UXX68" i="4"/>
  <c r="UXY68" i="4"/>
  <c r="UXZ68" i="4"/>
  <c r="UYA68" i="4"/>
  <c r="UYB68" i="4"/>
  <c r="UYC68" i="4"/>
  <c r="UYD68" i="4"/>
  <c r="UYE68" i="4"/>
  <c r="UYF68" i="4"/>
  <c r="UYG68" i="4"/>
  <c r="UYH68" i="4"/>
  <c r="UYI68" i="4"/>
  <c r="UYJ68" i="4"/>
  <c r="UYK68" i="4"/>
  <c r="UYL68" i="4"/>
  <c r="UYM68" i="4"/>
  <c r="UYN68" i="4"/>
  <c r="UYO68" i="4"/>
  <c r="UYP68" i="4"/>
  <c r="UYQ68" i="4"/>
  <c r="UYR68" i="4"/>
  <c r="UYS68" i="4"/>
  <c r="UYT68" i="4"/>
  <c r="UYU68" i="4"/>
  <c r="UYV68" i="4"/>
  <c r="UYW68" i="4"/>
  <c r="UYX68" i="4"/>
  <c r="UYY68" i="4"/>
  <c r="UYZ68" i="4"/>
  <c r="UZA68" i="4"/>
  <c r="UZB68" i="4"/>
  <c r="UZC68" i="4"/>
  <c r="UZD68" i="4"/>
  <c r="UZE68" i="4"/>
  <c r="UZF68" i="4"/>
  <c r="UZG68" i="4"/>
  <c r="UZH68" i="4"/>
  <c r="UZI68" i="4"/>
  <c r="UZJ68" i="4"/>
  <c r="UZK68" i="4"/>
  <c r="UZL68" i="4"/>
  <c r="UZM68" i="4"/>
  <c r="UZN68" i="4"/>
  <c r="UZO68" i="4"/>
  <c r="UZP68" i="4"/>
  <c r="UZQ68" i="4"/>
  <c r="UZR68" i="4"/>
  <c r="UZS68" i="4"/>
  <c r="UZT68" i="4"/>
  <c r="UZU68" i="4"/>
  <c r="UZV68" i="4"/>
  <c r="UZW68" i="4"/>
  <c r="UZX68" i="4"/>
  <c r="UZY68" i="4"/>
  <c r="UZZ68" i="4"/>
  <c r="VAA68" i="4"/>
  <c r="VAB68" i="4"/>
  <c r="VAC68" i="4"/>
  <c r="VAD68" i="4"/>
  <c r="VAE68" i="4"/>
  <c r="VAF68" i="4"/>
  <c r="VAG68" i="4"/>
  <c r="VAH68" i="4"/>
  <c r="VAI68" i="4"/>
  <c r="VAJ68" i="4"/>
  <c r="VAK68" i="4"/>
  <c r="VAL68" i="4"/>
  <c r="VAM68" i="4"/>
  <c r="VAN68" i="4"/>
  <c r="VAO68" i="4"/>
  <c r="VAP68" i="4"/>
  <c r="VAQ68" i="4"/>
  <c r="VAR68" i="4"/>
  <c r="VAS68" i="4"/>
  <c r="VAT68" i="4"/>
  <c r="VAU68" i="4"/>
  <c r="VAV68" i="4"/>
  <c r="VAW68" i="4"/>
  <c r="VAX68" i="4"/>
  <c r="VAY68" i="4"/>
  <c r="VAZ68" i="4"/>
  <c r="VBA68" i="4"/>
  <c r="VBB68" i="4"/>
  <c r="VBC68" i="4"/>
  <c r="VBD68" i="4"/>
  <c r="VBE68" i="4"/>
  <c r="VBF68" i="4"/>
  <c r="VBG68" i="4"/>
  <c r="VBH68" i="4"/>
  <c r="VBI68" i="4"/>
  <c r="VBJ68" i="4"/>
  <c r="VBK68" i="4"/>
  <c r="VBL68" i="4"/>
  <c r="VBM68" i="4"/>
  <c r="VBN68" i="4"/>
  <c r="VBO68" i="4"/>
  <c r="VBP68" i="4"/>
  <c r="VBQ68" i="4"/>
  <c r="VBR68" i="4"/>
  <c r="VBS68" i="4"/>
  <c r="VBT68" i="4"/>
  <c r="VBU68" i="4"/>
  <c r="VBV68" i="4"/>
  <c r="VBW68" i="4"/>
  <c r="VBX68" i="4"/>
  <c r="VBY68" i="4"/>
  <c r="VBZ68" i="4"/>
  <c r="VCA68" i="4"/>
  <c r="VCB68" i="4"/>
  <c r="VCC68" i="4"/>
  <c r="VCD68" i="4"/>
  <c r="VCE68" i="4"/>
  <c r="VCF68" i="4"/>
  <c r="VCG68" i="4"/>
  <c r="VCH68" i="4"/>
  <c r="VCI68" i="4"/>
  <c r="VCJ68" i="4"/>
  <c r="VCK68" i="4"/>
  <c r="VCL68" i="4"/>
  <c r="VCM68" i="4"/>
  <c r="VCN68" i="4"/>
  <c r="VCO68" i="4"/>
  <c r="VCP68" i="4"/>
  <c r="VCQ68" i="4"/>
  <c r="VCR68" i="4"/>
  <c r="VCS68" i="4"/>
  <c r="VCT68" i="4"/>
  <c r="VCU68" i="4"/>
  <c r="VCV68" i="4"/>
  <c r="VCW68" i="4"/>
  <c r="VCX68" i="4"/>
  <c r="VCY68" i="4"/>
  <c r="VCZ68" i="4"/>
  <c r="VDA68" i="4"/>
  <c r="VDB68" i="4"/>
  <c r="VDC68" i="4"/>
  <c r="VDD68" i="4"/>
  <c r="VDE68" i="4"/>
  <c r="VDF68" i="4"/>
  <c r="VDG68" i="4"/>
  <c r="VDH68" i="4"/>
  <c r="VDI68" i="4"/>
  <c r="VDJ68" i="4"/>
  <c r="VDK68" i="4"/>
  <c r="VDL68" i="4"/>
  <c r="VDM68" i="4"/>
  <c r="VDN68" i="4"/>
  <c r="VDO68" i="4"/>
  <c r="VDP68" i="4"/>
  <c r="VDQ68" i="4"/>
  <c r="VDR68" i="4"/>
  <c r="VDS68" i="4"/>
  <c r="VDT68" i="4"/>
  <c r="VDU68" i="4"/>
  <c r="VDV68" i="4"/>
  <c r="VDW68" i="4"/>
  <c r="VDX68" i="4"/>
  <c r="VDY68" i="4"/>
  <c r="VDZ68" i="4"/>
  <c r="VEA68" i="4"/>
  <c r="VEB68" i="4"/>
  <c r="VEC68" i="4"/>
  <c r="VED68" i="4"/>
  <c r="VEE68" i="4"/>
  <c r="VEF68" i="4"/>
  <c r="VEG68" i="4"/>
  <c r="VEH68" i="4"/>
  <c r="VEI68" i="4"/>
  <c r="VEJ68" i="4"/>
  <c r="VEK68" i="4"/>
  <c r="VEL68" i="4"/>
  <c r="VEM68" i="4"/>
  <c r="VEN68" i="4"/>
  <c r="VEO68" i="4"/>
  <c r="VEP68" i="4"/>
  <c r="VEQ68" i="4"/>
  <c r="VER68" i="4"/>
  <c r="VES68" i="4"/>
  <c r="VET68" i="4"/>
  <c r="VEU68" i="4"/>
  <c r="VEV68" i="4"/>
  <c r="VEW68" i="4"/>
  <c r="VEX68" i="4"/>
  <c r="VEY68" i="4"/>
  <c r="VEZ68" i="4"/>
  <c r="VFA68" i="4"/>
  <c r="VFB68" i="4"/>
  <c r="VFC68" i="4"/>
  <c r="VFD68" i="4"/>
  <c r="VFE68" i="4"/>
  <c r="VFF68" i="4"/>
  <c r="VFG68" i="4"/>
  <c r="VFH68" i="4"/>
  <c r="VFI68" i="4"/>
  <c r="VFJ68" i="4"/>
  <c r="VFK68" i="4"/>
  <c r="VFL68" i="4"/>
  <c r="VFM68" i="4"/>
  <c r="VFN68" i="4"/>
  <c r="VFO68" i="4"/>
  <c r="VFP68" i="4"/>
  <c r="VFQ68" i="4"/>
  <c r="VFR68" i="4"/>
  <c r="VFS68" i="4"/>
  <c r="VFT68" i="4"/>
  <c r="VFU68" i="4"/>
  <c r="VFV68" i="4"/>
  <c r="VFW68" i="4"/>
  <c r="VFX68" i="4"/>
  <c r="VFY68" i="4"/>
  <c r="VFZ68" i="4"/>
  <c r="VGA68" i="4"/>
  <c r="VGB68" i="4"/>
  <c r="VGC68" i="4"/>
  <c r="VGD68" i="4"/>
  <c r="VGE68" i="4"/>
  <c r="VGF68" i="4"/>
  <c r="VGG68" i="4"/>
  <c r="VGH68" i="4"/>
  <c r="VGI68" i="4"/>
  <c r="VGJ68" i="4"/>
  <c r="VGK68" i="4"/>
  <c r="VGL68" i="4"/>
  <c r="VGM68" i="4"/>
  <c r="VGN68" i="4"/>
  <c r="VGO68" i="4"/>
  <c r="VGP68" i="4"/>
  <c r="VGQ68" i="4"/>
  <c r="VGR68" i="4"/>
  <c r="VGS68" i="4"/>
  <c r="VGT68" i="4"/>
  <c r="VGU68" i="4"/>
  <c r="VGV68" i="4"/>
  <c r="VGW68" i="4"/>
  <c r="VGX68" i="4"/>
  <c r="VGY68" i="4"/>
  <c r="VGZ68" i="4"/>
  <c r="VHA68" i="4"/>
  <c r="VHB68" i="4"/>
  <c r="VHC68" i="4"/>
  <c r="VHD68" i="4"/>
  <c r="VHE68" i="4"/>
  <c r="VHF68" i="4"/>
  <c r="VHG68" i="4"/>
  <c r="VHH68" i="4"/>
  <c r="VHI68" i="4"/>
  <c r="VHJ68" i="4"/>
  <c r="VHK68" i="4"/>
  <c r="VHL68" i="4"/>
  <c r="VHM68" i="4"/>
  <c r="VHN68" i="4"/>
  <c r="VHO68" i="4"/>
  <c r="VHP68" i="4"/>
  <c r="VHQ68" i="4"/>
  <c r="VHR68" i="4"/>
  <c r="VHS68" i="4"/>
  <c r="VHT68" i="4"/>
  <c r="VHU68" i="4"/>
  <c r="VHV68" i="4"/>
  <c r="VHW68" i="4"/>
  <c r="VHX68" i="4"/>
  <c r="VHY68" i="4"/>
  <c r="VHZ68" i="4"/>
  <c r="VIA68" i="4"/>
  <c r="VIB68" i="4"/>
  <c r="VIC68" i="4"/>
  <c r="VID68" i="4"/>
  <c r="VIE68" i="4"/>
  <c r="VIF68" i="4"/>
  <c r="VIG68" i="4"/>
  <c r="VIH68" i="4"/>
  <c r="VII68" i="4"/>
  <c r="VIJ68" i="4"/>
  <c r="VIK68" i="4"/>
  <c r="VIL68" i="4"/>
  <c r="VIM68" i="4"/>
  <c r="VIN68" i="4"/>
  <c r="VIO68" i="4"/>
  <c r="VIP68" i="4"/>
  <c r="VIQ68" i="4"/>
  <c r="VIR68" i="4"/>
  <c r="VIS68" i="4"/>
  <c r="VIT68" i="4"/>
  <c r="VIU68" i="4"/>
  <c r="VIV68" i="4"/>
  <c r="VIW68" i="4"/>
  <c r="VIX68" i="4"/>
  <c r="VIY68" i="4"/>
  <c r="VIZ68" i="4"/>
  <c r="VJA68" i="4"/>
  <c r="VJB68" i="4"/>
  <c r="VJC68" i="4"/>
  <c r="VJD68" i="4"/>
  <c r="VJE68" i="4"/>
  <c r="VJF68" i="4"/>
  <c r="VJG68" i="4"/>
  <c r="VJH68" i="4"/>
  <c r="VJI68" i="4"/>
  <c r="VJJ68" i="4"/>
  <c r="VJK68" i="4"/>
  <c r="VJL68" i="4"/>
  <c r="VJM68" i="4"/>
  <c r="VJN68" i="4"/>
  <c r="VJO68" i="4"/>
  <c r="VJP68" i="4"/>
  <c r="VJQ68" i="4"/>
  <c r="VJR68" i="4"/>
  <c r="VJS68" i="4"/>
  <c r="VJT68" i="4"/>
  <c r="VJU68" i="4"/>
  <c r="VJV68" i="4"/>
  <c r="VJW68" i="4"/>
  <c r="VJX68" i="4"/>
  <c r="VJY68" i="4"/>
  <c r="VJZ68" i="4"/>
  <c r="VKA68" i="4"/>
  <c r="VKB68" i="4"/>
  <c r="VKC68" i="4"/>
  <c r="VKD68" i="4"/>
  <c r="VKE68" i="4"/>
  <c r="VKF68" i="4"/>
  <c r="VKG68" i="4"/>
  <c r="VKH68" i="4"/>
  <c r="VKI68" i="4"/>
  <c r="VKJ68" i="4"/>
  <c r="VKK68" i="4"/>
  <c r="VKL68" i="4"/>
  <c r="VKM68" i="4"/>
  <c r="VKN68" i="4"/>
  <c r="VKO68" i="4"/>
  <c r="VKP68" i="4"/>
  <c r="VKQ68" i="4"/>
  <c r="VKR68" i="4"/>
  <c r="VKS68" i="4"/>
  <c r="VKT68" i="4"/>
  <c r="VKU68" i="4"/>
  <c r="VKV68" i="4"/>
  <c r="VKW68" i="4"/>
  <c r="VKX68" i="4"/>
  <c r="VKY68" i="4"/>
  <c r="VKZ68" i="4"/>
  <c r="VLA68" i="4"/>
  <c r="VLB68" i="4"/>
  <c r="VLC68" i="4"/>
  <c r="VLD68" i="4"/>
  <c r="VLE68" i="4"/>
  <c r="VLF68" i="4"/>
  <c r="VLG68" i="4"/>
  <c r="VLH68" i="4"/>
  <c r="VLI68" i="4"/>
  <c r="VLJ68" i="4"/>
  <c r="VLK68" i="4"/>
  <c r="VLL68" i="4"/>
  <c r="VLM68" i="4"/>
  <c r="VLN68" i="4"/>
  <c r="VLO68" i="4"/>
  <c r="VLP68" i="4"/>
  <c r="VLQ68" i="4"/>
  <c r="VLR68" i="4"/>
  <c r="VLS68" i="4"/>
  <c r="VLT68" i="4"/>
  <c r="VLU68" i="4"/>
  <c r="VLV68" i="4"/>
  <c r="VLW68" i="4"/>
  <c r="VLX68" i="4"/>
  <c r="VLY68" i="4"/>
  <c r="VLZ68" i="4"/>
  <c r="VMA68" i="4"/>
  <c r="VMB68" i="4"/>
  <c r="VMC68" i="4"/>
  <c r="VMD68" i="4"/>
  <c r="VME68" i="4"/>
  <c r="VMF68" i="4"/>
  <c r="VMG68" i="4"/>
  <c r="VMH68" i="4"/>
  <c r="VMI68" i="4"/>
  <c r="VMJ68" i="4"/>
  <c r="VMK68" i="4"/>
  <c r="VML68" i="4"/>
  <c r="VMM68" i="4"/>
  <c r="VMN68" i="4"/>
  <c r="VMO68" i="4"/>
  <c r="VMP68" i="4"/>
  <c r="VMQ68" i="4"/>
  <c r="VMR68" i="4"/>
  <c r="VMS68" i="4"/>
  <c r="VMT68" i="4"/>
  <c r="VMU68" i="4"/>
  <c r="VMV68" i="4"/>
  <c r="VMW68" i="4"/>
  <c r="VMX68" i="4"/>
  <c r="VMY68" i="4"/>
  <c r="VMZ68" i="4"/>
  <c r="VNA68" i="4"/>
  <c r="VNB68" i="4"/>
  <c r="VNC68" i="4"/>
  <c r="VND68" i="4"/>
  <c r="VNE68" i="4"/>
  <c r="VNF68" i="4"/>
  <c r="VNG68" i="4"/>
  <c r="VNH68" i="4"/>
  <c r="VNI68" i="4"/>
  <c r="VNJ68" i="4"/>
  <c r="VNK68" i="4"/>
  <c r="VNL68" i="4"/>
  <c r="VNM68" i="4"/>
  <c r="VNN68" i="4"/>
  <c r="VNO68" i="4"/>
  <c r="VNP68" i="4"/>
  <c r="VNQ68" i="4"/>
  <c r="VNR68" i="4"/>
  <c r="VNS68" i="4"/>
  <c r="VNT68" i="4"/>
  <c r="VNU68" i="4"/>
  <c r="VNV68" i="4"/>
  <c r="VNW68" i="4"/>
  <c r="VNX68" i="4"/>
  <c r="VNY68" i="4"/>
  <c r="VNZ68" i="4"/>
  <c r="VOA68" i="4"/>
  <c r="VOB68" i="4"/>
  <c r="VOC68" i="4"/>
  <c r="VOD68" i="4"/>
  <c r="VOE68" i="4"/>
  <c r="VOF68" i="4"/>
  <c r="VOG68" i="4"/>
  <c r="VOH68" i="4"/>
  <c r="VOI68" i="4"/>
  <c r="VOJ68" i="4"/>
  <c r="VOK68" i="4"/>
  <c r="VOL68" i="4"/>
  <c r="VOM68" i="4"/>
  <c r="VON68" i="4"/>
  <c r="VOO68" i="4"/>
  <c r="VOP68" i="4"/>
  <c r="VOQ68" i="4"/>
  <c r="VOR68" i="4"/>
  <c r="VOS68" i="4"/>
  <c r="VOT68" i="4"/>
  <c r="VOU68" i="4"/>
  <c r="VOV68" i="4"/>
  <c r="VOW68" i="4"/>
  <c r="VOX68" i="4"/>
  <c r="VOY68" i="4"/>
  <c r="VOZ68" i="4"/>
  <c r="VPA68" i="4"/>
  <c r="VPB68" i="4"/>
  <c r="VPC68" i="4"/>
  <c r="VPD68" i="4"/>
  <c r="VPE68" i="4"/>
  <c r="VPF68" i="4"/>
  <c r="VPG68" i="4"/>
  <c r="VPH68" i="4"/>
  <c r="VPI68" i="4"/>
  <c r="VPJ68" i="4"/>
  <c r="VPK68" i="4"/>
  <c r="VPL68" i="4"/>
  <c r="VPM68" i="4"/>
  <c r="VPN68" i="4"/>
  <c r="VPO68" i="4"/>
  <c r="VPP68" i="4"/>
  <c r="VPQ68" i="4"/>
  <c r="VPR68" i="4"/>
  <c r="VPS68" i="4"/>
  <c r="VPT68" i="4"/>
  <c r="VPU68" i="4"/>
  <c r="VPV68" i="4"/>
  <c r="VPW68" i="4"/>
  <c r="VPX68" i="4"/>
  <c r="VPY68" i="4"/>
  <c r="VPZ68" i="4"/>
  <c r="VQA68" i="4"/>
  <c r="VQB68" i="4"/>
  <c r="VQC68" i="4"/>
  <c r="VQD68" i="4"/>
  <c r="VQE68" i="4"/>
  <c r="VQF68" i="4"/>
  <c r="VQG68" i="4"/>
  <c r="VQH68" i="4"/>
  <c r="VQI68" i="4"/>
  <c r="VQJ68" i="4"/>
  <c r="VQK68" i="4"/>
  <c r="VQL68" i="4"/>
  <c r="VQM68" i="4"/>
  <c r="VQN68" i="4"/>
  <c r="VQO68" i="4"/>
  <c r="VQP68" i="4"/>
  <c r="VQQ68" i="4"/>
  <c r="VQR68" i="4"/>
  <c r="VQS68" i="4"/>
  <c r="VQT68" i="4"/>
  <c r="VQU68" i="4"/>
  <c r="VQV68" i="4"/>
  <c r="VQW68" i="4"/>
  <c r="VQX68" i="4"/>
  <c r="VQY68" i="4"/>
  <c r="VQZ68" i="4"/>
  <c r="VRA68" i="4"/>
  <c r="VRB68" i="4"/>
  <c r="VRC68" i="4"/>
  <c r="VRD68" i="4"/>
  <c r="VRE68" i="4"/>
  <c r="VRF68" i="4"/>
  <c r="VRG68" i="4"/>
  <c r="VRH68" i="4"/>
  <c r="VRI68" i="4"/>
  <c r="VRJ68" i="4"/>
  <c r="VRK68" i="4"/>
  <c r="VRL68" i="4"/>
  <c r="VRM68" i="4"/>
  <c r="VRN68" i="4"/>
  <c r="VRO68" i="4"/>
  <c r="VRP68" i="4"/>
  <c r="VRQ68" i="4"/>
  <c r="VRR68" i="4"/>
  <c r="VRS68" i="4"/>
  <c r="VRT68" i="4"/>
  <c r="VRU68" i="4"/>
  <c r="VRV68" i="4"/>
  <c r="VRW68" i="4"/>
  <c r="VRX68" i="4"/>
  <c r="VRY68" i="4"/>
  <c r="VRZ68" i="4"/>
  <c r="VSA68" i="4"/>
  <c r="VSB68" i="4"/>
  <c r="VSC68" i="4"/>
  <c r="VSD68" i="4"/>
  <c r="VSE68" i="4"/>
  <c r="VSF68" i="4"/>
  <c r="VSG68" i="4"/>
  <c r="VSH68" i="4"/>
  <c r="VSI68" i="4"/>
  <c r="VSJ68" i="4"/>
  <c r="VSK68" i="4"/>
  <c r="VSL68" i="4"/>
  <c r="VSM68" i="4"/>
  <c r="VSN68" i="4"/>
  <c r="VSO68" i="4"/>
  <c r="VSP68" i="4"/>
  <c r="VSQ68" i="4"/>
  <c r="VSR68" i="4"/>
  <c r="VSS68" i="4"/>
  <c r="VST68" i="4"/>
  <c r="VSU68" i="4"/>
  <c r="VSV68" i="4"/>
  <c r="VSW68" i="4"/>
  <c r="VSX68" i="4"/>
  <c r="VSY68" i="4"/>
  <c r="VSZ68" i="4"/>
  <c r="VTA68" i="4"/>
  <c r="VTB68" i="4"/>
  <c r="VTC68" i="4"/>
  <c r="VTD68" i="4"/>
  <c r="VTE68" i="4"/>
  <c r="VTF68" i="4"/>
  <c r="VTG68" i="4"/>
  <c r="VTH68" i="4"/>
  <c r="VTI68" i="4"/>
  <c r="VTJ68" i="4"/>
  <c r="VTK68" i="4"/>
  <c r="VTL68" i="4"/>
  <c r="VTM68" i="4"/>
  <c r="VTN68" i="4"/>
  <c r="VTO68" i="4"/>
  <c r="VTP68" i="4"/>
  <c r="VTQ68" i="4"/>
  <c r="VTR68" i="4"/>
  <c r="VTS68" i="4"/>
  <c r="VTT68" i="4"/>
  <c r="VTU68" i="4"/>
  <c r="VTV68" i="4"/>
  <c r="VTW68" i="4"/>
  <c r="VTX68" i="4"/>
  <c r="VTY68" i="4"/>
  <c r="VTZ68" i="4"/>
  <c r="VUA68" i="4"/>
  <c r="VUB68" i="4"/>
  <c r="VUC68" i="4"/>
  <c r="VUD68" i="4"/>
  <c r="VUE68" i="4"/>
  <c r="VUF68" i="4"/>
  <c r="VUG68" i="4"/>
  <c r="VUH68" i="4"/>
  <c r="VUI68" i="4"/>
  <c r="VUJ68" i="4"/>
  <c r="VUK68" i="4"/>
  <c r="VUL68" i="4"/>
  <c r="VUM68" i="4"/>
  <c r="VUN68" i="4"/>
  <c r="VUO68" i="4"/>
  <c r="VUP68" i="4"/>
  <c r="VUQ68" i="4"/>
  <c r="VUR68" i="4"/>
  <c r="VUS68" i="4"/>
  <c r="VUT68" i="4"/>
  <c r="VUU68" i="4"/>
  <c r="VUV68" i="4"/>
  <c r="VUW68" i="4"/>
  <c r="VUX68" i="4"/>
  <c r="VUY68" i="4"/>
  <c r="VUZ68" i="4"/>
  <c r="VVA68" i="4"/>
  <c r="VVB68" i="4"/>
  <c r="VVC68" i="4"/>
  <c r="VVD68" i="4"/>
  <c r="VVE68" i="4"/>
  <c r="VVF68" i="4"/>
  <c r="VVG68" i="4"/>
  <c r="VVH68" i="4"/>
  <c r="VVI68" i="4"/>
  <c r="VVJ68" i="4"/>
  <c r="VVK68" i="4"/>
  <c r="VVL68" i="4"/>
  <c r="VVM68" i="4"/>
  <c r="VVN68" i="4"/>
  <c r="VVO68" i="4"/>
  <c r="VVP68" i="4"/>
  <c r="VVQ68" i="4"/>
  <c r="VVR68" i="4"/>
  <c r="VVS68" i="4"/>
  <c r="VVT68" i="4"/>
  <c r="VVU68" i="4"/>
  <c r="VVV68" i="4"/>
  <c r="VVW68" i="4"/>
  <c r="VVX68" i="4"/>
  <c r="VVY68" i="4"/>
  <c r="VVZ68" i="4"/>
  <c r="VWA68" i="4"/>
  <c r="VWB68" i="4"/>
  <c r="VWC68" i="4"/>
  <c r="VWD68" i="4"/>
  <c r="VWE68" i="4"/>
  <c r="VWF68" i="4"/>
  <c r="VWG68" i="4"/>
  <c r="VWH68" i="4"/>
  <c r="VWI68" i="4"/>
  <c r="VWJ68" i="4"/>
  <c r="VWK68" i="4"/>
  <c r="VWL68" i="4"/>
  <c r="VWM68" i="4"/>
  <c r="VWN68" i="4"/>
  <c r="VWO68" i="4"/>
  <c r="VWP68" i="4"/>
  <c r="VWQ68" i="4"/>
  <c r="VWR68" i="4"/>
  <c r="VWS68" i="4"/>
  <c r="VWT68" i="4"/>
  <c r="VWU68" i="4"/>
  <c r="VWV68" i="4"/>
  <c r="VWW68" i="4"/>
  <c r="VWX68" i="4"/>
  <c r="VWY68" i="4"/>
  <c r="VWZ68" i="4"/>
  <c r="VXA68" i="4"/>
  <c r="VXB68" i="4"/>
  <c r="VXC68" i="4"/>
  <c r="VXD68" i="4"/>
  <c r="VXE68" i="4"/>
  <c r="VXF68" i="4"/>
  <c r="VXG68" i="4"/>
  <c r="VXH68" i="4"/>
  <c r="VXI68" i="4"/>
  <c r="VXJ68" i="4"/>
  <c r="VXK68" i="4"/>
  <c r="VXL68" i="4"/>
  <c r="VXM68" i="4"/>
  <c r="VXN68" i="4"/>
  <c r="VXO68" i="4"/>
  <c r="VXP68" i="4"/>
  <c r="VXQ68" i="4"/>
  <c r="VXR68" i="4"/>
  <c r="VXS68" i="4"/>
  <c r="VXT68" i="4"/>
  <c r="VXU68" i="4"/>
  <c r="VXV68" i="4"/>
  <c r="VXW68" i="4"/>
  <c r="VXX68" i="4"/>
  <c r="VXY68" i="4"/>
  <c r="VXZ68" i="4"/>
  <c r="VYA68" i="4"/>
  <c r="VYB68" i="4"/>
  <c r="VYC68" i="4"/>
  <c r="VYD68" i="4"/>
  <c r="VYE68" i="4"/>
  <c r="VYF68" i="4"/>
  <c r="VYG68" i="4"/>
  <c r="VYH68" i="4"/>
  <c r="VYI68" i="4"/>
  <c r="VYJ68" i="4"/>
  <c r="VYK68" i="4"/>
  <c r="VYL68" i="4"/>
  <c r="VYM68" i="4"/>
  <c r="VYN68" i="4"/>
  <c r="VYO68" i="4"/>
  <c r="VYP68" i="4"/>
  <c r="VYQ68" i="4"/>
  <c r="VYR68" i="4"/>
  <c r="VYS68" i="4"/>
  <c r="VYT68" i="4"/>
  <c r="VYU68" i="4"/>
  <c r="VYV68" i="4"/>
  <c r="VYW68" i="4"/>
  <c r="VYX68" i="4"/>
  <c r="VYY68" i="4"/>
  <c r="VYZ68" i="4"/>
  <c r="VZA68" i="4"/>
  <c r="VZB68" i="4"/>
  <c r="VZC68" i="4"/>
  <c r="VZD68" i="4"/>
  <c r="VZE68" i="4"/>
  <c r="VZF68" i="4"/>
  <c r="VZG68" i="4"/>
  <c r="VZH68" i="4"/>
  <c r="VZI68" i="4"/>
  <c r="VZJ68" i="4"/>
  <c r="VZK68" i="4"/>
  <c r="VZL68" i="4"/>
  <c r="VZM68" i="4"/>
  <c r="VZN68" i="4"/>
  <c r="VZO68" i="4"/>
  <c r="VZP68" i="4"/>
  <c r="VZQ68" i="4"/>
  <c r="VZR68" i="4"/>
  <c r="VZS68" i="4"/>
  <c r="VZT68" i="4"/>
  <c r="VZU68" i="4"/>
  <c r="VZV68" i="4"/>
  <c r="VZW68" i="4"/>
  <c r="VZX68" i="4"/>
  <c r="VZY68" i="4"/>
  <c r="VZZ68" i="4"/>
  <c r="WAA68" i="4"/>
  <c r="WAB68" i="4"/>
  <c r="WAC68" i="4"/>
  <c r="WAD68" i="4"/>
  <c r="WAE68" i="4"/>
  <c r="WAF68" i="4"/>
  <c r="WAG68" i="4"/>
  <c r="WAH68" i="4"/>
  <c r="WAI68" i="4"/>
  <c r="WAJ68" i="4"/>
  <c r="WAK68" i="4"/>
  <c r="WAL68" i="4"/>
  <c r="WAM68" i="4"/>
  <c r="WAN68" i="4"/>
  <c r="WAO68" i="4"/>
  <c r="WAP68" i="4"/>
  <c r="WAQ68" i="4"/>
  <c r="WAR68" i="4"/>
  <c r="WAS68" i="4"/>
  <c r="WAT68" i="4"/>
  <c r="WAU68" i="4"/>
  <c r="WAV68" i="4"/>
  <c r="WAW68" i="4"/>
  <c r="WAX68" i="4"/>
  <c r="WAY68" i="4"/>
  <c r="WAZ68" i="4"/>
  <c r="WBA68" i="4"/>
  <c r="WBB68" i="4"/>
  <c r="WBC68" i="4"/>
  <c r="WBD68" i="4"/>
  <c r="WBE68" i="4"/>
  <c r="WBF68" i="4"/>
  <c r="WBG68" i="4"/>
  <c r="WBH68" i="4"/>
  <c r="WBI68" i="4"/>
  <c r="WBJ68" i="4"/>
  <c r="WBK68" i="4"/>
  <c r="WBL68" i="4"/>
  <c r="WBM68" i="4"/>
  <c r="WBN68" i="4"/>
  <c r="WBO68" i="4"/>
  <c r="WBP68" i="4"/>
  <c r="WBQ68" i="4"/>
  <c r="WBR68" i="4"/>
  <c r="WBS68" i="4"/>
  <c r="WBT68" i="4"/>
  <c r="WBU68" i="4"/>
  <c r="WBV68" i="4"/>
  <c r="WBW68" i="4"/>
  <c r="WBX68" i="4"/>
  <c r="WBY68" i="4"/>
  <c r="WBZ68" i="4"/>
  <c r="WCA68" i="4"/>
  <c r="WCB68" i="4"/>
  <c r="WCC68" i="4"/>
  <c r="WCD68" i="4"/>
  <c r="WCE68" i="4"/>
  <c r="WCF68" i="4"/>
  <c r="WCG68" i="4"/>
  <c r="WCH68" i="4"/>
  <c r="WCI68" i="4"/>
  <c r="WCJ68" i="4"/>
  <c r="WCK68" i="4"/>
  <c r="WCL68" i="4"/>
  <c r="WCM68" i="4"/>
  <c r="WCN68" i="4"/>
  <c r="WCO68" i="4"/>
  <c r="WCP68" i="4"/>
  <c r="WCQ68" i="4"/>
  <c r="WCR68" i="4"/>
  <c r="WCS68" i="4"/>
  <c r="WCT68" i="4"/>
  <c r="WCU68" i="4"/>
  <c r="WCV68" i="4"/>
  <c r="WCW68" i="4"/>
  <c r="WCX68" i="4"/>
  <c r="WCY68" i="4"/>
  <c r="WCZ68" i="4"/>
  <c r="WDA68" i="4"/>
  <c r="WDB68" i="4"/>
  <c r="WDC68" i="4"/>
  <c r="WDD68" i="4"/>
  <c r="WDE68" i="4"/>
  <c r="WDF68" i="4"/>
  <c r="WDG68" i="4"/>
  <c r="WDH68" i="4"/>
  <c r="WDI68" i="4"/>
  <c r="WDJ68" i="4"/>
  <c r="WDK68" i="4"/>
  <c r="WDL68" i="4"/>
  <c r="WDM68" i="4"/>
  <c r="WDN68" i="4"/>
  <c r="WDO68" i="4"/>
  <c r="WDP68" i="4"/>
  <c r="WDQ68" i="4"/>
  <c r="WDR68" i="4"/>
  <c r="WDS68" i="4"/>
  <c r="WDT68" i="4"/>
  <c r="WDU68" i="4"/>
  <c r="WDV68" i="4"/>
  <c r="WDW68" i="4"/>
  <c r="WDX68" i="4"/>
  <c r="WDY68" i="4"/>
  <c r="WDZ68" i="4"/>
  <c r="WEA68" i="4"/>
  <c r="WEB68" i="4"/>
  <c r="WEC68" i="4"/>
  <c r="WED68" i="4"/>
  <c r="WEE68" i="4"/>
  <c r="WEF68" i="4"/>
  <c r="WEG68" i="4"/>
  <c r="WEH68" i="4"/>
  <c r="WEI68" i="4"/>
  <c r="WEJ68" i="4"/>
  <c r="WEK68" i="4"/>
  <c r="WEL68" i="4"/>
  <c r="WEM68" i="4"/>
  <c r="WEN68" i="4"/>
  <c r="WEO68" i="4"/>
  <c r="WEP68" i="4"/>
  <c r="WEQ68" i="4"/>
  <c r="WER68" i="4"/>
  <c r="WES68" i="4"/>
  <c r="WET68" i="4"/>
  <c r="WEU68" i="4"/>
  <c r="WEV68" i="4"/>
  <c r="WEW68" i="4"/>
  <c r="WEX68" i="4"/>
  <c r="WEY68" i="4"/>
  <c r="WEZ68" i="4"/>
  <c r="WFA68" i="4"/>
  <c r="WFB68" i="4"/>
  <c r="WFC68" i="4"/>
  <c r="WFD68" i="4"/>
  <c r="WFE68" i="4"/>
  <c r="WFF68" i="4"/>
  <c r="WFG68" i="4"/>
  <c r="WFH68" i="4"/>
  <c r="WFI68" i="4"/>
  <c r="WFJ68" i="4"/>
  <c r="WFK68" i="4"/>
  <c r="WFL68" i="4"/>
  <c r="WFM68" i="4"/>
  <c r="WFN68" i="4"/>
  <c r="WFO68" i="4"/>
  <c r="WFP68" i="4"/>
  <c r="WFQ68" i="4"/>
  <c r="WFR68" i="4"/>
  <c r="WFS68" i="4"/>
  <c r="WFT68" i="4"/>
  <c r="WFU68" i="4"/>
  <c r="WFV68" i="4"/>
  <c r="WFW68" i="4"/>
  <c r="WFX68" i="4"/>
  <c r="WFY68" i="4"/>
  <c r="WFZ68" i="4"/>
  <c r="WGA68" i="4"/>
  <c r="WGB68" i="4"/>
  <c r="WGC68" i="4"/>
  <c r="WGD68" i="4"/>
  <c r="WGE68" i="4"/>
  <c r="WGF68" i="4"/>
  <c r="WGG68" i="4"/>
  <c r="WGH68" i="4"/>
  <c r="WGI68" i="4"/>
  <c r="WGJ68" i="4"/>
  <c r="WGK68" i="4"/>
  <c r="WGL68" i="4"/>
  <c r="WGM68" i="4"/>
  <c r="WGN68" i="4"/>
  <c r="WGO68" i="4"/>
  <c r="WGP68" i="4"/>
  <c r="WGQ68" i="4"/>
  <c r="WGR68" i="4"/>
  <c r="WGS68" i="4"/>
  <c r="WGT68" i="4"/>
  <c r="WGU68" i="4"/>
  <c r="WGV68" i="4"/>
  <c r="WGW68" i="4"/>
  <c r="WGX68" i="4"/>
  <c r="WGY68" i="4"/>
  <c r="WGZ68" i="4"/>
  <c r="WHA68" i="4"/>
  <c r="WHB68" i="4"/>
  <c r="WHC68" i="4"/>
  <c r="WHD68" i="4"/>
  <c r="WHE68" i="4"/>
  <c r="WHF68" i="4"/>
  <c r="WHG68" i="4"/>
  <c r="WHH68" i="4"/>
  <c r="WHI68" i="4"/>
  <c r="WHJ68" i="4"/>
  <c r="WHK68" i="4"/>
  <c r="WHL68" i="4"/>
  <c r="WHM68" i="4"/>
  <c r="WHN68" i="4"/>
  <c r="WHO68" i="4"/>
  <c r="WHP68" i="4"/>
  <c r="WHQ68" i="4"/>
  <c r="WHR68" i="4"/>
  <c r="WHS68" i="4"/>
  <c r="WHT68" i="4"/>
  <c r="WHU68" i="4"/>
  <c r="WHV68" i="4"/>
  <c r="WHW68" i="4"/>
  <c r="WHX68" i="4"/>
  <c r="WHY68" i="4"/>
  <c r="WHZ68" i="4"/>
  <c r="WIA68" i="4"/>
  <c r="WIB68" i="4"/>
  <c r="WIC68" i="4"/>
  <c r="WID68" i="4"/>
  <c r="WIE68" i="4"/>
  <c r="WIF68" i="4"/>
  <c r="WIG68" i="4"/>
  <c r="WIH68" i="4"/>
  <c r="WII68" i="4"/>
  <c r="WIJ68" i="4"/>
  <c r="WIK68" i="4"/>
  <c r="WIL68" i="4"/>
  <c r="WIM68" i="4"/>
  <c r="WIN68" i="4"/>
  <c r="WIO68" i="4"/>
  <c r="WIP68" i="4"/>
  <c r="WIQ68" i="4"/>
  <c r="WIR68" i="4"/>
  <c r="WIS68" i="4"/>
  <c r="WIT68" i="4"/>
  <c r="WIU68" i="4"/>
  <c r="WIV68" i="4"/>
  <c r="WIW68" i="4"/>
  <c r="WIX68" i="4"/>
  <c r="WIY68" i="4"/>
  <c r="WIZ68" i="4"/>
  <c r="WJA68" i="4"/>
  <c r="WJB68" i="4"/>
  <c r="WJC68" i="4"/>
  <c r="WJD68" i="4"/>
  <c r="WJE68" i="4"/>
  <c r="WJF68" i="4"/>
  <c r="WJG68" i="4"/>
  <c r="WJH68" i="4"/>
  <c r="WJI68" i="4"/>
  <c r="WJJ68" i="4"/>
  <c r="WJK68" i="4"/>
  <c r="WJL68" i="4"/>
  <c r="WJM68" i="4"/>
  <c r="WJN68" i="4"/>
  <c r="WJO68" i="4"/>
  <c r="WJP68" i="4"/>
  <c r="WJQ68" i="4"/>
  <c r="WJR68" i="4"/>
  <c r="WJS68" i="4"/>
  <c r="WJT68" i="4"/>
  <c r="WJU68" i="4"/>
  <c r="WJV68" i="4"/>
  <c r="WJW68" i="4"/>
  <c r="WJX68" i="4"/>
  <c r="WJY68" i="4"/>
  <c r="WJZ68" i="4"/>
  <c r="WKA68" i="4"/>
  <c r="WKB68" i="4"/>
  <c r="WKC68" i="4"/>
  <c r="WKD68" i="4"/>
  <c r="WKE68" i="4"/>
  <c r="WKF68" i="4"/>
  <c r="WKG68" i="4"/>
  <c r="WKH68" i="4"/>
  <c r="WKI68" i="4"/>
  <c r="WKJ68" i="4"/>
  <c r="WKK68" i="4"/>
  <c r="WKL68" i="4"/>
  <c r="WKM68" i="4"/>
  <c r="WKN68" i="4"/>
  <c r="WKO68" i="4"/>
  <c r="WKP68" i="4"/>
  <c r="WKQ68" i="4"/>
  <c r="WKR68" i="4"/>
  <c r="WKS68" i="4"/>
  <c r="WKT68" i="4"/>
  <c r="WKU68" i="4"/>
  <c r="WKV68" i="4"/>
  <c r="WKW68" i="4"/>
  <c r="WKX68" i="4"/>
  <c r="WKY68" i="4"/>
  <c r="WKZ68" i="4"/>
  <c r="WLA68" i="4"/>
  <c r="WLB68" i="4"/>
  <c r="WLC68" i="4"/>
  <c r="WLD68" i="4"/>
  <c r="WLE68" i="4"/>
  <c r="WLF68" i="4"/>
  <c r="WLG68" i="4"/>
  <c r="WLH68" i="4"/>
  <c r="WLI68" i="4"/>
  <c r="WLJ68" i="4"/>
  <c r="WLK68" i="4"/>
  <c r="WLL68" i="4"/>
  <c r="WLM68" i="4"/>
  <c r="WLN68" i="4"/>
  <c r="WLO68" i="4"/>
  <c r="WLP68" i="4"/>
  <c r="WLQ68" i="4"/>
  <c r="WLR68" i="4"/>
  <c r="WLS68" i="4"/>
  <c r="WLT68" i="4"/>
  <c r="WLU68" i="4"/>
  <c r="WLV68" i="4"/>
  <c r="WLW68" i="4"/>
  <c r="WLX68" i="4"/>
  <c r="WLY68" i="4"/>
  <c r="WLZ68" i="4"/>
  <c r="WMA68" i="4"/>
  <c r="WMB68" i="4"/>
  <c r="WMC68" i="4"/>
  <c r="WMD68" i="4"/>
  <c r="WME68" i="4"/>
  <c r="WMF68" i="4"/>
  <c r="WMG68" i="4"/>
  <c r="WMH68" i="4"/>
  <c r="WMI68" i="4"/>
  <c r="WMJ68" i="4"/>
  <c r="WMK68" i="4"/>
  <c r="WML68" i="4"/>
  <c r="WMM68" i="4"/>
  <c r="WMN68" i="4"/>
  <c r="WMO68" i="4"/>
  <c r="WMP68" i="4"/>
  <c r="WMQ68" i="4"/>
  <c r="WMR68" i="4"/>
  <c r="WMS68" i="4"/>
  <c r="WMT68" i="4"/>
  <c r="WMU68" i="4"/>
  <c r="WMV68" i="4"/>
  <c r="WMW68" i="4"/>
  <c r="WMX68" i="4"/>
  <c r="WMY68" i="4"/>
  <c r="WMZ68" i="4"/>
  <c r="WNA68" i="4"/>
  <c r="WNB68" i="4"/>
  <c r="WNC68" i="4"/>
  <c r="WND68" i="4"/>
  <c r="WNE68" i="4"/>
  <c r="WNF68" i="4"/>
  <c r="WNG68" i="4"/>
  <c r="WNH68" i="4"/>
  <c r="WNI68" i="4"/>
  <c r="WNJ68" i="4"/>
  <c r="WNK68" i="4"/>
  <c r="WNL68" i="4"/>
  <c r="WNM68" i="4"/>
  <c r="WNN68" i="4"/>
  <c r="WNO68" i="4"/>
  <c r="WNP68" i="4"/>
  <c r="WNQ68" i="4"/>
  <c r="WNR68" i="4"/>
  <c r="WNS68" i="4"/>
  <c r="WNT68" i="4"/>
  <c r="WNU68" i="4"/>
  <c r="WNV68" i="4"/>
  <c r="WNW68" i="4"/>
  <c r="WNX68" i="4"/>
  <c r="WNY68" i="4"/>
  <c r="WNZ68" i="4"/>
  <c r="WOA68" i="4"/>
  <c r="WOB68" i="4"/>
  <c r="WOC68" i="4"/>
  <c r="WOD68" i="4"/>
  <c r="WOE68" i="4"/>
  <c r="WOF68" i="4"/>
  <c r="WOG68" i="4"/>
  <c r="WOH68" i="4"/>
  <c r="WOI68" i="4"/>
  <c r="WOJ68" i="4"/>
  <c r="WOK68" i="4"/>
  <c r="WOL68" i="4"/>
  <c r="WOM68" i="4"/>
  <c r="WON68" i="4"/>
  <c r="WOO68" i="4"/>
  <c r="WOP68" i="4"/>
  <c r="WOQ68" i="4"/>
  <c r="WOR68" i="4"/>
  <c r="WOS68" i="4"/>
  <c r="WOT68" i="4"/>
  <c r="WOU68" i="4"/>
  <c r="WOV68" i="4"/>
  <c r="WOW68" i="4"/>
  <c r="WOX68" i="4"/>
  <c r="WOY68" i="4"/>
  <c r="WOZ68" i="4"/>
  <c r="WPA68" i="4"/>
  <c r="WPB68" i="4"/>
  <c r="WPC68" i="4"/>
  <c r="WPD68" i="4"/>
  <c r="WPE68" i="4"/>
  <c r="WPF68" i="4"/>
  <c r="WPG68" i="4"/>
  <c r="WPH68" i="4"/>
  <c r="WPI68" i="4"/>
  <c r="WPJ68" i="4"/>
  <c r="WPK68" i="4"/>
  <c r="WPL68" i="4"/>
  <c r="WPM68" i="4"/>
  <c r="WPN68" i="4"/>
  <c r="WPO68" i="4"/>
  <c r="WPP68" i="4"/>
  <c r="WPQ68" i="4"/>
  <c r="WPR68" i="4"/>
  <c r="WPS68" i="4"/>
  <c r="WPT68" i="4"/>
  <c r="WPU68" i="4"/>
  <c r="WPV68" i="4"/>
  <c r="WPW68" i="4"/>
  <c r="WPX68" i="4"/>
  <c r="WPY68" i="4"/>
  <c r="WPZ68" i="4"/>
  <c r="WQA68" i="4"/>
  <c r="WQB68" i="4"/>
  <c r="WQC68" i="4"/>
  <c r="WQD68" i="4"/>
  <c r="WQE68" i="4"/>
  <c r="WQF68" i="4"/>
  <c r="WQG68" i="4"/>
  <c r="WQH68" i="4"/>
  <c r="WQI68" i="4"/>
  <c r="WQJ68" i="4"/>
  <c r="WQK68" i="4"/>
  <c r="WQL68" i="4"/>
  <c r="WQM68" i="4"/>
  <c r="WQN68" i="4"/>
  <c r="WQO68" i="4"/>
  <c r="WQP68" i="4"/>
  <c r="WQQ68" i="4"/>
  <c r="WQR68" i="4"/>
  <c r="WQS68" i="4"/>
  <c r="WQT68" i="4"/>
  <c r="WQU68" i="4"/>
  <c r="WQV68" i="4"/>
  <c r="WQW68" i="4"/>
  <c r="WQX68" i="4"/>
  <c r="WQY68" i="4"/>
  <c r="WQZ68" i="4"/>
  <c r="WRA68" i="4"/>
  <c r="WRB68" i="4"/>
  <c r="WRC68" i="4"/>
  <c r="WRD68" i="4"/>
  <c r="WRE68" i="4"/>
  <c r="WRF68" i="4"/>
  <c r="WRG68" i="4"/>
  <c r="WRH68" i="4"/>
  <c r="WRI68" i="4"/>
  <c r="WRJ68" i="4"/>
  <c r="WRK68" i="4"/>
  <c r="WRL68" i="4"/>
  <c r="WRM68" i="4"/>
  <c r="WRN68" i="4"/>
  <c r="WRO68" i="4"/>
  <c r="WRP68" i="4"/>
  <c r="WRQ68" i="4"/>
  <c r="WRR68" i="4"/>
  <c r="WRS68" i="4"/>
  <c r="WRT68" i="4"/>
  <c r="WRU68" i="4"/>
  <c r="WRV68" i="4"/>
  <c r="WRW68" i="4"/>
  <c r="WRX68" i="4"/>
  <c r="WRY68" i="4"/>
  <c r="WRZ68" i="4"/>
  <c r="WSA68" i="4"/>
  <c r="WSB68" i="4"/>
  <c r="WSC68" i="4"/>
  <c r="WSD68" i="4"/>
  <c r="WSE68" i="4"/>
  <c r="WSF68" i="4"/>
  <c r="WSG68" i="4"/>
  <c r="WSH68" i="4"/>
  <c r="WSI68" i="4"/>
  <c r="WSJ68" i="4"/>
  <c r="WSK68" i="4"/>
  <c r="WSL68" i="4"/>
  <c r="WSM68" i="4"/>
  <c r="WSN68" i="4"/>
  <c r="WSO68" i="4"/>
  <c r="WSP68" i="4"/>
  <c r="WSQ68" i="4"/>
  <c r="WSR68" i="4"/>
  <c r="WSS68" i="4"/>
  <c r="WST68" i="4"/>
  <c r="WSU68" i="4"/>
  <c r="WSV68" i="4"/>
  <c r="WSW68" i="4"/>
  <c r="WSX68" i="4"/>
  <c r="WSY68" i="4"/>
  <c r="WSZ68" i="4"/>
  <c r="WTA68" i="4"/>
  <c r="WTB68" i="4"/>
  <c r="WTC68" i="4"/>
  <c r="WTD68" i="4"/>
  <c r="WTE68" i="4"/>
  <c r="WTF68" i="4"/>
  <c r="WTG68" i="4"/>
  <c r="WTH68" i="4"/>
  <c r="WTI68" i="4"/>
  <c r="WTJ68" i="4"/>
  <c r="WTK68" i="4"/>
  <c r="WTL68" i="4"/>
  <c r="WTM68" i="4"/>
  <c r="WTN68" i="4"/>
  <c r="WTO68" i="4"/>
  <c r="WTP68" i="4"/>
  <c r="WTQ68" i="4"/>
  <c r="WTR68" i="4"/>
  <c r="WTS68" i="4"/>
  <c r="WTT68" i="4"/>
  <c r="WTU68" i="4"/>
  <c r="WTV68" i="4"/>
  <c r="WTW68" i="4"/>
  <c r="WTX68" i="4"/>
  <c r="WTY68" i="4"/>
  <c r="WTZ68" i="4"/>
  <c r="WUA68" i="4"/>
  <c r="WUB68" i="4"/>
  <c r="WUC68" i="4"/>
  <c r="WUD68" i="4"/>
  <c r="WUE68" i="4"/>
  <c r="WUF68" i="4"/>
  <c r="WUG68" i="4"/>
  <c r="WUH68" i="4"/>
  <c r="WUI68" i="4"/>
  <c r="WUJ68" i="4"/>
  <c r="WUK68" i="4"/>
  <c r="WUL68" i="4"/>
  <c r="WUM68" i="4"/>
  <c r="WUN68" i="4"/>
  <c r="WUO68" i="4"/>
  <c r="WUP68" i="4"/>
  <c r="WUQ68" i="4"/>
  <c r="WUR68" i="4"/>
  <c r="WUS68" i="4"/>
  <c r="WUT68" i="4"/>
  <c r="WUU68" i="4"/>
  <c r="WUV68" i="4"/>
  <c r="WUW68" i="4"/>
  <c r="WUX68" i="4"/>
  <c r="WUY68" i="4"/>
  <c r="WUZ68" i="4"/>
  <c r="WVA68" i="4"/>
  <c r="WVB68" i="4"/>
  <c r="WVC68" i="4"/>
  <c r="WVD68" i="4"/>
  <c r="WVE68" i="4"/>
  <c r="WVF68" i="4"/>
  <c r="WVG68" i="4"/>
  <c r="WVH68" i="4"/>
  <c r="WVI68" i="4"/>
  <c r="WVJ68" i="4"/>
  <c r="WVK68" i="4"/>
  <c r="WVL68" i="4"/>
  <c r="WVM68" i="4"/>
  <c r="WVN68" i="4"/>
  <c r="WVO68" i="4"/>
  <c r="WVP68" i="4"/>
  <c r="WVQ68" i="4"/>
  <c r="WVR68" i="4"/>
  <c r="WVS68" i="4"/>
  <c r="WVT68" i="4"/>
  <c r="WVU68" i="4"/>
  <c r="WVV68" i="4"/>
  <c r="WVW68" i="4"/>
  <c r="WVX68" i="4"/>
  <c r="WVY68" i="4"/>
  <c r="WVZ68" i="4"/>
  <c r="WWA68" i="4"/>
  <c r="WWB68" i="4"/>
  <c r="WWC68" i="4"/>
  <c r="WWD68" i="4"/>
  <c r="WWE68" i="4"/>
  <c r="WWF68" i="4"/>
  <c r="WWG68" i="4"/>
  <c r="WWH68" i="4"/>
  <c r="WWI68" i="4"/>
  <c r="WWJ68" i="4"/>
  <c r="WWK68" i="4"/>
  <c r="WWL68" i="4"/>
  <c r="WWM68" i="4"/>
  <c r="WWN68" i="4"/>
  <c r="WWO68" i="4"/>
  <c r="WWP68" i="4"/>
  <c r="WWQ68" i="4"/>
  <c r="WWR68" i="4"/>
  <c r="WWS68" i="4"/>
  <c r="WWT68" i="4"/>
  <c r="WWU68" i="4"/>
  <c r="WWV68" i="4"/>
  <c r="WWW68" i="4"/>
  <c r="WWX68" i="4"/>
  <c r="WWY68" i="4"/>
  <c r="WWZ68" i="4"/>
  <c r="WXA68" i="4"/>
  <c r="WXB68" i="4"/>
  <c r="WXC68" i="4"/>
  <c r="WXD68" i="4"/>
  <c r="WXE68" i="4"/>
  <c r="WXF68" i="4"/>
  <c r="WXG68" i="4"/>
  <c r="WXH68" i="4"/>
  <c r="WXI68" i="4"/>
  <c r="WXJ68" i="4"/>
  <c r="WXK68" i="4"/>
  <c r="WXL68" i="4"/>
  <c r="WXM68" i="4"/>
  <c r="WXN68" i="4"/>
  <c r="WXO68" i="4"/>
  <c r="WXP68" i="4"/>
  <c r="WXQ68" i="4"/>
  <c r="WXR68" i="4"/>
  <c r="WXS68" i="4"/>
  <c r="WXT68" i="4"/>
  <c r="WXU68" i="4"/>
  <c r="WXV68" i="4"/>
  <c r="WXW68" i="4"/>
  <c r="WXX68" i="4"/>
  <c r="WXY68" i="4"/>
  <c r="WXZ68" i="4"/>
  <c r="WYA68" i="4"/>
  <c r="WYB68" i="4"/>
  <c r="WYC68" i="4"/>
  <c r="WYD68" i="4"/>
  <c r="WYE68" i="4"/>
  <c r="WYF68" i="4"/>
  <c r="WYG68" i="4"/>
  <c r="WYH68" i="4"/>
  <c r="WYI68" i="4"/>
  <c r="WYJ68" i="4"/>
  <c r="WYK68" i="4"/>
  <c r="WYL68" i="4"/>
  <c r="WYM68" i="4"/>
  <c r="WYN68" i="4"/>
  <c r="WYO68" i="4"/>
  <c r="WYP68" i="4"/>
  <c r="WYQ68" i="4"/>
  <c r="WYR68" i="4"/>
  <c r="WYS68" i="4"/>
  <c r="WYT68" i="4"/>
  <c r="WYU68" i="4"/>
  <c r="WYV68" i="4"/>
  <c r="WYW68" i="4"/>
  <c r="WYX68" i="4"/>
  <c r="WYY68" i="4"/>
  <c r="WYZ68" i="4"/>
  <c r="WZA68" i="4"/>
  <c r="WZB68" i="4"/>
  <c r="WZC68" i="4"/>
  <c r="WZD68" i="4"/>
  <c r="WZE68" i="4"/>
  <c r="WZF68" i="4"/>
  <c r="WZG68" i="4"/>
  <c r="WZH68" i="4"/>
  <c r="WZI68" i="4"/>
  <c r="WZJ68" i="4"/>
  <c r="WZK68" i="4"/>
  <c r="WZL68" i="4"/>
  <c r="WZM68" i="4"/>
  <c r="WZN68" i="4"/>
  <c r="WZO68" i="4"/>
  <c r="WZP68" i="4"/>
  <c r="WZQ68" i="4"/>
  <c r="WZR68" i="4"/>
  <c r="WZS68" i="4"/>
  <c r="WZT68" i="4"/>
  <c r="WZU68" i="4"/>
  <c r="WZV68" i="4"/>
  <c r="WZW68" i="4"/>
  <c r="WZX68" i="4"/>
  <c r="WZY68" i="4"/>
  <c r="WZZ68" i="4"/>
  <c r="XAA68" i="4"/>
  <c r="XAB68" i="4"/>
  <c r="XAC68" i="4"/>
  <c r="XAD68" i="4"/>
  <c r="XAE68" i="4"/>
  <c r="XAF68" i="4"/>
  <c r="XAG68" i="4"/>
  <c r="XAH68" i="4"/>
  <c r="XAI68" i="4"/>
  <c r="XAJ68" i="4"/>
  <c r="XAK68" i="4"/>
  <c r="XAL68" i="4"/>
  <c r="XAM68" i="4"/>
  <c r="XAN68" i="4"/>
  <c r="XAO68" i="4"/>
  <c r="XAP68" i="4"/>
  <c r="XAQ68" i="4"/>
  <c r="XAR68" i="4"/>
  <c r="XAS68" i="4"/>
  <c r="XAT68" i="4"/>
  <c r="XAU68" i="4"/>
  <c r="XAV68" i="4"/>
  <c r="XAW68" i="4"/>
  <c r="XAX68" i="4"/>
  <c r="XAY68" i="4"/>
  <c r="XAZ68" i="4"/>
  <c r="XBA68" i="4"/>
  <c r="XBB68" i="4"/>
  <c r="XBC68" i="4"/>
  <c r="XBD68" i="4"/>
  <c r="XBE68" i="4"/>
  <c r="XBF68" i="4"/>
  <c r="XBG68" i="4"/>
  <c r="XBH68" i="4"/>
  <c r="XBI68" i="4"/>
  <c r="XBJ68" i="4"/>
  <c r="XBK68" i="4"/>
  <c r="XBL68" i="4"/>
  <c r="XBM68" i="4"/>
  <c r="XBN68" i="4"/>
  <c r="XBO68" i="4"/>
  <c r="XBP68" i="4"/>
  <c r="XBQ68" i="4"/>
  <c r="XBR68" i="4"/>
  <c r="XBS68" i="4"/>
  <c r="XBT68" i="4"/>
  <c r="XBU68" i="4"/>
  <c r="XBV68" i="4"/>
  <c r="XBW68" i="4"/>
  <c r="XBX68" i="4"/>
  <c r="XBY68" i="4"/>
  <c r="XBZ68" i="4"/>
  <c r="XCA68" i="4"/>
  <c r="XCB68" i="4"/>
  <c r="XCC68" i="4"/>
  <c r="XCD68" i="4"/>
  <c r="XCE68" i="4"/>
  <c r="XCF68" i="4"/>
  <c r="XCG68" i="4"/>
  <c r="XCH68" i="4"/>
  <c r="XCI68" i="4"/>
  <c r="XCJ68" i="4"/>
  <c r="XCK68" i="4"/>
  <c r="XCL68" i="4"/>
  <c r="XCM68" i="4"/>
  <c r="XCN68" i="4"/>
  <c r="XCO68" i="4"/>
  <c r="XCP68" i="4"/>
  <c r="XCQ68" i="4"/>
  <c r="XCR68" i="4"/>
  <c r="XCS68" i="4"/>
  <c r="XCT68" i="4"/>
  <c r="XCU68" i="4"/>
  <c r="XCV68" i="4"/>
  <c r="XCW68" i="4"/>
  <c r="XCX68" i="4"/>
  <c r="XCY68" i="4"/>
  <c r="XCZ68" i="4"/>
  <c r="XDA68" i="4"/>
  <c r="XDB68" i="4"/>
  <c r="XDC68" i="4"/>
  <c r="XDD68" i="4"/>
  <c r="XDE68" i="4"/>
  <c r="XDF68" i="4"/>
  <c r="XDG68" i="4"/>
  <c r="XDH68" i="4"/>
  <c r="XDI68" i="4"/>
  <c r="XDJ68" i="4"/>
  <c r="XDK68" i="4"/>
  <c r="XDL68" i="4"/>
  <c r="XDM68" i="4"/>
  <c r="XDN68" i="4"/>
  <c r="XDO68" i="4"/>
  <c r="XDP68" i="4"/>
  <c r="XDQ68" i="4"/>
  <c r="XDR68" i="4"/>
  <c r="XDS68" i="4"/>
  <c r="XDT68" i="4"/>
  <c r="XDU68" i="4"/>
  <c r="XDV68" i="4"/>
  <c r="XDW68" i="4"/>
  <c r="XDX68" i="4"/>
  <c r="XDY68" i="4"/>
  <c r="XDZ68" i="4"/>
  <c r="XEA68" i="4"/>
  <c r="XEB68" i="4"/>
  <c r="XEC68" i="4"/>
  <c r="XED68" i="4"/>
  <c r="XEE68" i="4"/>
  <c r="XEF68" i="4"/>
  <c r="XEG68" i="4"/>
  <c r="XEH68" i="4"/>
  <c r="XEI68" i="4"/>
  <c r="XEJ68" i="4"/>
  <c r="XEK68" i="4"/>
  <c r="XEL68" i="4"/>
  <c r="XEM68" i="4"/>
  <c r="XEN68" i="4"/>
  <c r="XEO68" i="4"/>
  <c r="XEP68" i="4"/>
  <c r="XEQ68" i="4"/>
  <c r="XER68" i="4"/>
  <c r="XES68" i="4"/>
  <c r="XET68" i="4"/>
  <c r="XEU68" i="4"/>
  <c r="XEV68" i="4"/>
  <c r="XEW68" i="4"/>
  <c r="XEX68" i="4"/>
  <c r="XEY68" i="4"/>
  <c r="XEZ68" i="4"/>
  <c r="XFA68" i="4"/>
  <c r="P61" i="4"/>
  <c r="Q61" i="4"/>
  <c r="R61" i="4"/>
  <c r="S61" i="4"/>
  <c r="T61" i="4"/>
  <c r="U61" i="4"/>
  <c r="V61" i="4"/>
  <c r="W61" i="4"/>
  <c r="X61" i="4"/>
  <c r="Y61" i="4"/>
  <c r="Z61" i="4"/>
  <c r="AA61" i="4"/>
  <c r="AB61" i="4"/>
  <c r="AC61" i="4"/>
  <c r="AD61" i="4"/>
  <c r="AE61" i="4"/>
  <c r="AF61" i="4"/>
  <c r="AG61" i="4"/>
  <c r="AH61" i="4"/>
  <c r="AI61" i="4"/>
  <c r="AJ61" i="4"/>
  <c r="AK61" i="4"/>
  <c r="AL61" i="4"/>
  <c r="AM61" i="4"/>
  <c r="AN61" i="4"/>
  <c r="AO61" i="4"/>
  <c r="AP61" i="4"/>
  <c r="AQ61" i="4"/>
  <c r="AR61" i="4"/>
  <c r="AS61" i="4"/>
  <c r="AT61" i="4"/>
  <c r="AU61" i="4"/>
  <c r="AV61" i="4"/>
  <c r="AW61" i="4"/>
  <c r="AX61" i="4"/>
  <c r="AY61" i="4"/>
  <c r="AZ61" i="4"/>
  <c r="BA61" i="4"/>
  <c r="BB61" i="4"/>
  <c r="BC61" i="4"/>
  <c r="BD61" i="4"/>
  <c r="BE61" i="4"/>
  <c r="BF61" i="4"/>
  <c r="BG61" i="4"/>
  <c r="BH61" i="4"/>
  <c r="BI61" i="4"/>
  <c r="BJ61" i="4"/>
  <c r="BK61" i="4"/>
  <c r="BL61" i="4"/>
  <c r="BM61" i="4"/>
  <c r="BN61" i="4"/>
  <c r="BO61" i="4"/>
  <c r="BP61" i="4"/>
  <c r="BQ61" i="4"/>
  <c r="BR61" i="4"/>
  <c r="BS61" i="4"/>
  <c r="BT61" i="4"/>
  <c r="BU61" i="4"/>
  <c r="BV61" i="4"/>
  <c r="BW61" i="4"/>
  <c r="BX61" i="4"/>
  <c r="BY61" i="4"/>
  <c r="BZ61" i="4"/>
  <c r="CA61" i="4"/>
  <c r="CB61" i="4"/>
  <c r="CC61" i="4"/>
  <c r="CD61" i="4"/>
  <c r="CE61" i="4"/>
  <c r="CF61" i="4"/>
  <c r="CG61" i="4"/>
  <c r="CH61" i="4"/>
  <c r="CI61" i="4"/>
  <c r="CJ61" i="4"/>
  <c r="CK61" i="4"/>
  <c r="CL61" i="4"/>
  <c r="CM61" i="4"/>
  <c r="CN61" i="4"/>
  <c r="CO61" i="4"/>
  <c r="CP61" i="4"/>
  <c r="CQ61" i="4"/>
  <c r="CR61" i="4"/>
  <c r="CS61" i="4"/>
  <c r="CT61" i="4"/>
  <c r="CU61" i="4"/>
  <c r="CV61" i="4"/>
  <c r="CW61" i="4"/>
  <c r="CX61" i="4"/>
  <c r="CY61" i="4"/>
  <c r="CZ61" i="4"/>
  <c r="DA61" i="4"/>
  <c r="DB61" i="4"/>
  <c r="DC61" i="4"/>
  <c r="DD61" i="4"/>
  <c r="DE61" i="4"/>
  <c r="DF61" i="4"/>
  <c r="DG61" i="4"/>
  <c r="DH61" i="4"/>
  <c r="DI61" i="4"/>
  <c r="DJ61" i="4"/>
  <c r="DK61" i="4"/>
  <c r="DL61" i="4"/>
  <c r="DM61" i="4"/>
  <c r="DN61" i="4"/>
  <c r="DO61" i="4"/>
  <c r="DP61" i="4"/>
  <c r="DQ61" i="4"/>
  <c r="DR61" i="4"/>
  <c r="DS61" i="4"/>
  <c r="DT61" i="4"/>
  <c r="DU61" i="4"/>
  <c r="DV61" i="4"/>
  <c r="DW61" i="4"/>
  <c r="DX61" i="4"/>
  <c r="DY61" i="4"/>
  <c r="DZ61" i="4"/>
  <c r="EA61" i="4"/>
  <c r="EB61" i="4"/>
  <c r="EC61" i="4"/>
  <c r="ED61" i="4"/>
  <c r="EE61" i="4"/>
  <c r="EF61" i="4"/>
  <c r="EG61" i="4"/>
  <c r="EH61" i="4"/>
  <c r="EI61" i="4"/>
  <c r="EJ61" i="4"/>
  <c r="EK61" i="4"/>
  <c r="EL61" i="4"/>
  <c r="EM61" i="4"/>
  <c r="EN61" i="4"/>
  <c r="EO61" i="4"/>
  <c r="EP61" i="4"/>
  <c r="EQ61" i="4"/>
  <c r="ER61" i="4"/>
  <c r="ES61" i="4"/>
  <c r="ET61" i="4"/>
  <c r="EU61" i="4"/>
  <c r="EV61" i="4"/>
  <c r="EW61" i="4"/>
  <c r="EX61" i="4"/>
  <c r="EY61" i="4"/>
  <c r="EZ61" i="4"/>
  <c r="FA61" i="4"/>
  <c r="FB61" i="4"/>
  <c r="FC61" i="4"/>
  <c r="FD61" i="4"/>
  <c r="FE61" i="4"/>
  <c r="FF61" i="4"/>
  <c r="FG61" i="4"/>
  <c r="FH61" i="4"/>
  <c r="FI61" i="4"/>
  <c r="FJ61" i="4"/>
  <c r="FK61" i="4"/>
  <c r="FL61" i="4"/>
  <c r="FM61" i="4"/>
  <c r="FN61" i="4"/>
  <c r="FO61" i="4"/>
  <c r="FP61" i="4"/>
  <c r="FQ61" i="4"/>
  <c r="FR61" i="4"/>
  <c r="FS61" i="4"/>
  <c r="FT61" i="4"/>
  <c r="FU61" i="4"/>
  <c r="FV61" i="4"/>
  <c r="FW61" i="4"/>
  <c r="FX61" i="4"/>
  <c r="FY61" i="4"/>
  <c r="FZ61" i="4"/>
  <c r="GA61" i="4"/>
  <c r="GB61" i="4"/>
  <c r="GC61" i="4"/>
  <c r="GD61" i="4"/>
  <c r="GE61" i="4"/>
  <c r="GF61" i="4"/>
  <c r="GG61" i="4"/>
  <c r="GH61" i="4"/>
  <c r="GI61" i="4"/>
  <c r="GJ61" i="4"/>
  <c r="GK61" i="4"/>
  <c r="GL61" i="4"/>
  <c r="GM61" i="4"/>
  <c r="GN61" i="4"/>
  <c r="GO61" i="4"/>
  <c r="GP61" i="4"/>
  <c r="GQ61" i="4"/>
  <c r="GR61" i="4"/>
  <c r="GS61" i="4"/>
  <c r="GT61" i="4"/>
  <c r="GU61" i="4"/>
  <c r="GV61" i="4"/>
  <c r="GW61" i="4"/>
  <c r="GX61" i="4"/>
  <c r="GY61" i="4"/>
  <c r="GZ61" i="4"/>
  <c r="HA61" i="4"/>
  <c r="HB61" i="4"/>
  <c r="HC61" i="4"/>
  <c r="HD61" i="4"/>
  <c r="HE61" i="4"/>
  <c r="HF61" i="4"/>
  <c r="HG61" i="4"/>
  <c r="HH61" i="4"/>
  <c r="HI61" i="4"/>
  <c r="HJ61" i="4"/>
  <c r="HK61" i="4"/>
  <c r="HL61" i="4"/>
  <c r="HM61" i="4"/>
  <c r="HN61" i="4"/>
  <c r="HO61" i="4"/>
  <c r="HP61" i="4"/>
  <c r="HQ61" i="4"/>
  <c r="HR61" i="4"/>
  <c r="HS61" i="4"/>
  <c r="HT61" i="4"/>
  <c r="HU61" i="4"/>
  <c r="HV61" i="4"/>
  <c r="HW61" i="4"/>
  <c r="HX61" i="4"/>
  <c r="HY61" i="4"/>
  <c r="HZ61" i="4"/>
  <c r="IA61" i="4"/>
  <c r="IB61" i="4"/>
  <c r="IC61" i="4"/>
  <c r="ID61" i="4"/>
  <c r="IE61" i="4"/>
  <c r="IF61" i="4"/>
  <c r="IG61" i="4"/>
  <c r="IH61" i="4"/>
  <c r="II61" i="4"/>
  <c r="IJ61" i="4"/>
  <c r="IK61" i="4"/>
  <c r="IL61" i="4"/>
  <c r="IM61" i="4"/>
  <c r="IN61" i="4"/>
  <c r="IO61" i="4"/>
  <c r="IP61" i="4"/>
  <c r="IQ61" i="4"/>
  <c r="IR61" i="4"/>
  <c r="IS61" i="4"/>
  <c r="IT61" i="4"/>
  <c r="IU61" i="4"/>
  <c r="IV61" i="4"/>
  <c r="IW61" i="4"/>
  <c r="IX61" i="4"/>
  <c r="IY61" i="4"/>
  <c r="IZ61" i="4"/>
  <c r="JA61" i="4"/>
  <c r="JB61" i="4"/>
  <c r="JC61" i="4"/>
  <c r="JD61" i="4"/>
  <c r="JE61" i="4"/>
  <c r="JF61" i="4"/>
  <c r="JG61" i="4"/>
  <c r="JH61" i="4"/>
  <c r="JI61" i="4"/>
  <c r="JJ61" i="4"/>
  <c r="JK61" i="4"/>
  <c r="JL61" i="4"/>
  <c r="JM61" i="4"/>
  <c r="JN61" i="4"/>
  <c r="JO61" i="4"/>
  <c r="JP61" i="4"/>
  <c r="JQ61" i="4"/>
  <c r="JR61" i="4"/>
  <c r="JS61" i="4"/>
  <c r="JT61" i="4"/>
  <c r="JU61" i="4"/>
  <c r="JV61" i="4"/>
  <c r="JW61" i="4"/>
  <c r="JX61" i="4"/>
  <c r="JY61" i="4"/>
  <c r="JZ61" i="4"/>
  <c r="KA61" i="4"/>
  <c r="KB61" i="4"/>
  <c r="KC61" i="4"/>
  <c r="KD61" i="4"/>
  <c r="KE61" i="4"/>
  <c r="KF61" i="4"/>
  <c r="KG61" i="4"/>
  <c r="KH61" i="4"/>
  <c r="KI61" i="4"/>
  <c r="KJ61" i="4"/>
  <c r="KK61" i="4"/>
  <c r="KL61" i="4"/>
  <c r="KM61" i="4"/>
  <c r="KN61" i="4"/>
  <c r="KO61" i="4"/>
  <c r="KP61" i="4"/>
  <c r="KQ61" i="4"/>
  <c r="KR61" i="4"/>
  <c r="KS61" i="4"/>
  <c r="KT61" i="4"/>
  <c r="KU61" i="4"/>
  <c r="KV61" i="4"/>
  <c r="KW61" i="4"/>
  <c r="KX61" i="4"/>
  <c r="KY61" i="4"/>
  <c r="KZ61" i="4"/>
  <c r="LA61" i="4"/>
  <c r="LB61" i="4"/>
  <c r="LC61" i="4"/>
  <c r="LD61" i="4"/>
  <c r="LE61" i="4"/>
  <c r="LF61" i="4"/>
  <c r="LG61" i="4"/>
  <c r="LH61" i="4"/>
  <c r="LI61" i="4"/>
  <c r="LJ61" i="4"/>
  <c r="LK61" i="4"/>
  <c r="LL61" i="4"/>
  <c r="LM61" i="4"/>
  <c r="LN61" i="4"/>
  <c r="LO61" i="4"/>
  <c r="LP61" i="4"/>
  <c r="LQ61" i="4"/>
  <c r="LR61" i="4"/>
  <c r="LS61" i="4"/>
  <c r="LT61" i="4"/>
  <c r="LU61" i="4"/>
  <c r="LV61" i="4"/>
  <c r="LW61" i="4"/>
  <c r="LX61" i="4"/>
  <c r="LY61" i="4"/>
  <c r="LZ61" i="4"/>
  <c r="MA61" i="4"/>
  <c r="MB61" i="4"/>
  <c r="MC61" i="4"/>
  <c r="MD61" i="4"/>
  <c r="ME61" i="4"/>
  <c r="MF61" i="4"/>
  <c r="MG61" i="4"/>
  <c r="MH61" i="4"/>
  <c r="MI61" i="4"/>
  <c r="MJ61" i="4"/>
  <c r="MK61" i="4"/>
  <c r="ML61" i="4"/>
  <c r="MM61" i="4"/>
  <c r="MN61" i="4"/>
  <c r="MO61" i="4"/>
  <c r="MP61" i="4"/>
  <c r="MQ61" i="4"/>
  <c r="MR61" i="4"/>
  <c r="MS61" i="4"/>
  <c r="MT61" i="4"/>
  <c r="MU61" i="4"/>
  <c r="MV61" i="4"/>
  <c r="MW61" i="4"/>
  <c r="MX61" i="4"/>
  <c r="MY61" i="4"/>
  <c r="MZ61" i="4"/>
  <c r="NA61" i="4"/>
  <c r="NB61" i="4"/>
  <c r="NC61" i="4"/>
  <c r="ND61" i="4"/>
  <c r="NE61" i="4"/>
  <c r="NF61" i="4"/>
  <c r="NG61" i="4"/>
  <c r="NH61" i="4"/>
  <c r="NI61" i="4"/>
  <c r="NJ61" i="4"/>
  <c r="NK61" i="4"/>
  <c r="NL61" i="4"/>
  <c r="NM61" i="4"/>
  <c r="NN61" i="4"/>
  <c r="NO61" i="4"/>
  <c r="NP61" i="4"/>
  <c r="NQ61" i="4"/>
  <c r="NR61" i="4"/>
  <c r="NS61" i="4"/>
  <c r="NT61" i="4"/>
  <c r="NU61" i="4"/>
  <c r="NV61" i="4"/>
  <c r="NW61" i="4"/>
  <c r="NX61" i="4"/>
  <c r="NY61" i="4"/>
  <c r="NZ61" i="4"/>
  <c r="OA61" i="4"/>
  <c r="OB61" i="4"/>
  <c r="OC61" i="4"/>
  <c r="OD61" i="4"/>
  <c r="OE61" i="4"/>
  <c r="OF61" i="4"/>
  <c r="OG61" i="4"/>
  <c r="OH61" i="4"/>
  <c r="OI61" i="4"/>
  <c r="OJ61" i="4"/>
  <c r="OK61" i="4"/>
  <c r="OL61" i="4"/>
  <c r="OM61" i="4"/>
  <c r="ON61" i="4"/>
  <c r="OO61" i="4"/>
  <c r="OP61" i="4"/>
  <c r="OQ61" i="4"/>
  <c r="OR61" i="4"/>
  <c r="OS61" i="4"/>
  <c r="OT61" i="4"/>
  <c r="OU61" i="4"/>
  <c r="OV61" i="4"/>
  <c r="OW61" i="4"/>
  <c r="OX61" i="4"/>
  <c r="OY61" i="4"/>
  <c r="OZ61" i="4"/>
  <c r="PA61" i="4"/>
  <c r="PB61" i="4"/>
  <c r="PC61" i="4"/>
  <c r="PD61" i="4"/>
  <c r="PE61" i="4"/>
  <c r="PF61" i="4"/>
  <c r="PG61" i="4"/>
  <c r="PH61" i="4"/>
  <c r="PI61" i="4"/>
  <c r="PJ61" i="4"/>
  <c r="PK61" i="4"/>
  <c r="PL61" i="4"/>
  <c r="PM61" i="4"/>
  <c r="PN61" i="4"/>
  <c r="PO61" i="4"/>
  <c r="PP61" i="4"/>
  <c r="PQ61" i="4"/>
  <c r="PR61" i="4"/>
  <c r="PS61" i="4"/>
  <c r="PT61" i="4"/>
  <c r="PU61" i="4"/>
  <c r="PV61" i="4"/>
  <c r="PW61" i="4"/>
  <c r="PX61" i="4"/>
  <c r="PY61" i="4"/>
  <c r="PZ61" i="4"/>
  <c r="QA61" i="4"/>
  <c r="QB61" i="4"/>
  <c r="QC61" i="4"/>
  <c r="QD61" i="4"/>
  <c r="QE61" i="4"/>
  <c r="QF61" i="4"/>
  <c r="QG61" i="4"/>
  <c r="QH61" i="4"/>
  <c r="QI61" i="4"/>
  <c r="QJ61" i="4"/>
  <c r="QK61" i="4"/>
  <c r="QL61" i="4"/>
  <c r="QM61" i="4"/>
  <c r="QN61" i="4"/>
  <c r="QO61" i="4"/>
  <c r="QP61" i="4"/>
  <c r="QQ61" i="4"/>
  <c r="QR61" i="4"/>
  <c r="QS61" i="4"/>
  <c r="QT61" i="4"/>
  <c r="QU61" i="4"/>
  <c r="QV61" i="4"/>
  <c r="QW61" i="4"/>
  <c r="QX61" i="4"/>
  <c r="QY61" i="4"/>
  <c r="QZ61" i="4"/>
  <c r="RA61" i="4"/>
  <c r="RB61" i="4"/>
  <c r="RC61" i="4"/>
  <c r="RD61" i="4"/>
  <c r="RE61" i="4"/>
  <c r="RF61" i="4"/>
  <c r="RG61" i="4"/>
  <c r="RH61" i="4"/>
  <c r="RI61" i="4"/>
  <c r="RJ61" i="4"/>
  <c r="RK61" i="4"/>
  <c r="RL61" i="4"/>
  <c r="RM61" i="4"/>
  <c r="RN61" i="4"/>
  <c r="RO61" i="4"/>
  <c r="RP61" i="4"/>
  <c r="RQ61" i="4"/>
  <c r="RR61" i="4"/>
  <c r="RS61" i="4"/>
  <c r="RT61" i="4"/>
  <c r="RU61" i="4"/>
  <c r="RV61" i="4"/>
  <c r="RW61" i="4"/>
  <c r="RX61" i="4"/>
  <c r="RY61" i="4"/>
  <c r="RZ61" i="4"/>
  <c r="SA61" i="4"/>
  <c r="SB61" i="4"/>
  <c r="SC61" i="4"/>
  <c r="SD61" i="4"/>
  <c r="SE61" i="4"/>
  <c r="SF61" i="4"/>
  <c r="SG61" i="4"/>
  <c r="SH61" i="4"/>
  <c r="SI61" i="4"/>
  <c r="SJ61" i="4"/>
  <c r="SK61" i="4"/>
  <c r="SL61" i="4"/>
  <c r="SM61" i="4"/>
  <c r="SN61" i="4"/>
  <c r="SO61" i="4"/>
  <c r="SP61" i="4"/>
  <c r="SQ61" i="4"/>
  <c r="SR61" i="4"/>
  <c r="SS61" i="4"/>
  <c r="ST61" i="4"/>
  <c r="SU61" i="4"/>
  <c r="SV61" i="4"/>
  <c r="SW61" i="4"/>
  <c r="SX61" i="4"/>
  <c r="SY61" i="4"/>
  <c r="SZ61" i="4"/>
  <c r="TA61" i="4"/>
  <c r="TB61" i="4"/>
  <c r="TC61" i="4"/>
  <c r="TD61" i="4"/>
  <c r="TE61" i="4"/>
  <c r="TF61" i="4"/>
  <c r="TG61" i="4"/>
  <c r="TH61" i="4"/>
  <c r="TI61" i="4"/>
  <c r="TJ61" i="4"/>
  <c r="TK61" i="4"/>
  <c r="TL61" i="4"/>
  <c r="TM61" i="4"/>
  <c r="TN61" i="4"/>
  <c r="TO61" i="4"/>
  <c r="TP61" i="4"/>
  <c r="TQ61" i="4"/>
  <c r="TR61" i="4"/>
  <c r="TS61" i="4"/>
  <c r="TT61" i="4"/>
  <c r="TU61" i="4"/>
  <c r="TV61" i="4"/>
  <c r="TW61" i="4"/>
  <c r="TX61" i="4"/>
  <c r="TY61" i="4"/>
  <c r="TZ61" i="4"/>
  <c r="UA61" i="4"/>
  <c r="UB61" i="4"/>
  <c r="UC61" i="4"/>
  <c r="UD61" i="4"/>
  <c r="UE61" i="4"/>
  <c r="UF61" i="4"/>
  <c r="UG61" i="4"/>
  <c r="UH61" i="4"/>
  <c r="UI61" i="4"/>
  <c r="UJ61" i="4"/>
  <c r="UK61" i="4"/>
  <c r="UL61" i="4"/>
  <c r="UM61" i="4"/>
  <c r="UN61" i="4"/>
  <c r="UO61" i="4"/>
  <c r="UP61" i="4"/>
  <c r="UQ61" i="4"/>
  <c r="UR61" i="4"/>
  <c r="US61" i="4"/>
  <c r="UT61" i="4"/>
  <c r="UU61" i="4"/>
  <c r="UV61" i="4"/>
  <c r="UW61" i="4"/>
  <c r="UX61" i="4"/>
  <c r="UY61" i="4"/>
  <c r="UZ61" i="4"/>
  <c r="VA61" i="4"/>
  <c r="VB61" i="4"/>
  <c r="VC61" i="4"/>
  <c r="VD61" i="4"/>
  <c r="VE61" i="4"/>
  <c r="VF61" i="4"/>
  <c r="VG61" i="4"/>
  <c r="VH61" i="4"/>
  <c r="VI61" i="4"/>
  <c r="VJ61" i="4"/>
  <c r="VK61" i="4"/>
  <c r="VL61" i="4"/>
  <c r="VM61" i="4"/>
  <c r="VN61" i="4"/>
  <c r="VO61" i="4"/>
  <c r="VP61" i="4"/>
  <c r="VQ61" i="4"/>
  <c r="VR61" i="4"/>
  <c r="VS61" i="4"/>
  <c r="VT61" i="4"/>
  <c r="VU61" i="4"/>
  <c r="VV61" i="4"/>
  <c r="VW61" i="4"/>
  <c r="VX61" i="4"/>
  <c r="VY61" i="4"/>
  <c r="VZ61" i="4"/>
  <c r="WA61" i="4"/>
  <c r="WB61" i="4"/>
  <c r="WC61" i="4"/>
  <c r="WD61" i="4"/>
  <c r="WE61" i="4"/>
  <c r="WF61" i="4"/>
  <c r="WG61" i="4"/>
  <c r="WH61" i="4"/>
  <c r="WI61" i="4"/>
  <c r="WJ61" i="4"/>
  <c r="WK61" i="4"/>
  <c r="WL61" i="4"/>
  <c r="WM61" i="4"/>
  <c r="WN61" i="4"/>
  <c r="WO61" i="4"/>
  <c r="WP61" i="4"/>
  <c r="WQ61" i="4"/>
  <c r="WR61" i="4"/>
  <c r="WS61" i="4"/>
  <c r="WT61" i="4"/>
  <c r="WU61" i="4"/>
  <c r="WV61" i="4"/>
  <c r="WW61" i="4"/>
  <c r="WX61" i="4"/>
  <c r="WY61" i="4"/>
  <c r="WZ61" i="4"/>
  <c r="XA61" i="4"/>
  <c r="XB61" i="4"/>
  <c r="XC61" i="4"/>
  <c r="XD61" i="4"/>
  <c r="XE61" i="4"/>
  <c r="XF61" i="4"/>
  <c r="XG61" i="4"/>
  <c r="XH61" i="4"/>
  <c r="XI61" i="4"/>
  <c r="XJ61" i="4"/>
  <c r="XK61" i="4"/>
  <c r="XL61" i="4"/>
  <c r="XM61" i="4"/>
  <c r="XN61" i="4"/>
  <c r="XO61" i="4"/>
  <c r="XP61" i="4"/>
  <c r="XQ61" i="4"/>
  <c r="XR61" i="4"/>
  <c r="XS61" i="4"/>
  <c r="XT61" i="4"/>
  <c r="XU61" i="4"/>
  <c r="XV61" i="4"/>
  <c r="XW61" i="4"/>
  <c r="XX61" i="4"/>
  <c r="XY61" i="4"/>
  <c r="XZ61" i="4"/>
  <c r="YA61" i="4"/>
  <c r="YB61" i="4"/>
  <c r="YC61" i="4"/>
  <c r="YD61" i="4"/>
  <c r="YE61" i="4"/>
  <c r="YF61" i="4"/>
  <c r="YG61" i="4"/>
  <c r="YH61" i="4"/>
  <c r="YI61" i="4"/>
  <c r="YJ61" i="4"/>
  <c r="YK61" i="4"/>
  <c r="YL61" i="4"/>
  <c r="YM61" i="4"/>
  <c r="YN61" i="4"/>
  <c r="YO61" i="4"/>
  <c r="YP61" i="4"/>
  <c r="YQ61" i="4"/>
  <c r="YR61" i="4"/>
  <c r="YS61" i="4"/>
  <c r="YT61" i="4"/>
  <c r="YU61" i="4"/>
  <c r="YV61" i="4"/>
  <c r="YW61" i="4"/>
  <c r="YX61" i="4"/>
  <c r="YY61" i="4"/>
  <c r="YZ61" i="4"/>
  <c r="ZA61" i="4"/>
  <c r="ZB61" i="4"/>
  <c r="ZC61" i="4"/>
  <c r="ZD61" i="4"/>
  <c r="ZE61" i="4"/>
  <c r="ZF61" i="4"/>
  <c r="ZG61" i="4"/>
  <c r="ZH61" i="4"/>
  <c r="ZI61" i="4"/>
  <c r="ZJ61" i="4"/>
  <c r="ZK61" i="4"/>
  <c r="ZL61" i="4"/>
  <c r="ZM61" i="4"/>
  <c r="ZN61" i="4"/>
  <c r="ZO61" i="4"/>
  <c r="ZP61" i="4"/>
  <c r="ZQ61" i="4"/>
  <c r="ZR61" i="4"/>
  <c r="ZS61" i="4"/>
  <c r="ZT61" i="4"/>
  <c r="ZU61" i="4"/>
  <c r="ZV61" i="4"/>
  <c r="ZW61" i="4"/>
  <c r="ZX61" i="4"/>
  <c r="ZY61" i="4"/>
  <c r="ZZ61" i="4"/>
  <c r="AAA61" i="4"/>
  <c r="AAB61" i="4"/>
  <c r="AAC61" i="4"/>
  <c r="AAD61" i="4"/>
  <c r="AAE61" i="4"/>
  <c r="AAF61" i="4"/>
  <c r="AAG61" i="4"/>
  <c r="AAH61" i="4"/>
  <c r="AAI61" i="4"/>
  <c r="AAJ61" i="4"/>
  <c r="AAK61" i="4"/>
  <c r="AAL61" i="4"/>
  <c r="AAM61" i="4"/>
  <c r="AAN61" i="4"/>
  <c r="AAO61" i="4"/>
  <c r="AAP61" i="4"/>
  <c r="AAQ61" i="4"/>
  <c r="AAR61" i="4"/>
  <c r="AAS61" i="4"/>
  <c r="AAT61" i="4"/>
  <c r="AAU61" i="4"/>
  <c r="AAV61" i="4"/>
  <c r="AAW61" i="4"/>
  <c r="AAX61" i="4"/>
  <c r="AAY61" i="4"/>
  <c r="AAZ61" i="4"/>
  <c r="ABA61" i="4"/>
  <c r="ABB61" i="4"/>
  <c r="ABC61" i="4"/>
  <c r="ABD61" i="4"/>
  <c r="ABE61" i="4"/>
  <c r="ABF61" i="4"/>
  <c r="ABG61" i="4"/>
  <c r="ABH61" i="4"/>
  <c r="ABI61" i="4"/>
  <c r="ABJ61" i="4"/>
  <c r="ABK61" i="4"/>
  <c r="ABL61" i="4"/>
  <c r="ABM61" i="4"/>
  <c r="ABN61" i="4"/>
  <c r="ABO61" i="4"/>
  <c r="ABP61" i="4"/>
  <c r="ABQ61" i="4"/>
  <c r="ABR61" i="4"/>
  <c r="ABS61" i="4"/>
  <c r="ABT61" i="4"/>
  <c r="ABU61" i="4"/>
  <c r="ABV61" i="4"/>
  <c r="ABW61" i="4"/>
  <c r="ABX61" i="4"/>
  <c r="ABY61" i="4"/>
  <c r="ABZ61" i="4"/>
  <c r="ACA61" i="4"/>
  <c r="ACB61" i="4"/>
  <c r="ACC61" i="4"/>
  <c r="ACD61" i="4"/>
  <c r="ACE61" i="4"/>
  <c r="ACF61" i="4"/>
  <c r="ACG61" i="4"/>
  <c r="ACH61" i="4"/>
  <c r="ACI61" i="4"/>
  <c r="ACJ61" i="4"/>
  <c r="ACK61" i="4"/>
  <c r="ACL61" i="4"/>
  <c r="ACM61" i="4"/>
  <c r="ACN61" i="4"/>
  <c r="ACO61" i="4"/>
  <c r="ACP61" i="4"/>
  <c r="ACQ61" i="4"/>
  <c r="ACR61" i="4"/>
  <c r="ACS61" i="4"/>
  <c r="ACT61" i="4"/>
  <c r="ACU61" i="4"/>
  <c r="ACV61" i="4"/>
  <c r="ACW61" i="4"/>
  <c r="ACX61" i="4"/>
  <c r="ACY61" i="4"/>
  <c r="ACZ61" i="4"/>
  <c r="ADA61" i="4"/>
  <c r="ADB61" i="4"/>
  <c r="ADC61" i="4"/>
  <c r="ADD61" i="4"/>
  <c r="ADE61" i="4"/>
  <c r="ADF61" i="4"/>
  <c r="ADG61" i="4"/>
  <c r="ADH61" i="4"/>
  <c r="ADI61" i="4"/>
  <c r="ADJ61" i="4"/>
  <c r="ADK61" i="4"/>
  <c r="ADL61" i="4"/>
  <c r="ADM61" i="4"/>
  <c r="ADN61" i="4"/>
  <c r="ADO61" i="4"/>
  <c r="ADP61" i="4"/>
  <c r="ADQ61" i="4"/>
  <c r="ADR61" i="4"/>
  <c r="ADS61" i="4"/>
  <c r="ADT61" i="4"/>
  <c r="ADU61" i="4"/>
  <c r="ADV61" i="4"/>
  <c r="ADW61" i="4"/>
  <c r="ADX61" i="4"/>
  <c r="ADY61" i="4"/>
  <c r="ADZ61" i="4"/>
  <c r="AEA61" i="4"/>
  <c r="AEB61" i="4"/>
  <c r="AEC61" i="4"/>
  <c r="AED61" i="4"/>
  <c r="AEE61" i="4"/>
  <c r="AEF61" i="4"/>
  <c r="AEG61" i="4"/>
  <c r="AEH61" i="4"/>
  <c r="AEI61" i="4"/>
  <c r="AEJ61" i="4"/>
  <c r="AEK61" i="4"/>
  <c r="AEL61" i="4"/>
  <c r="AEM61" i="4"/>
  <c r="AEN61" i="4"/>
  <c r="AEO61" i="4"/>
  <c r="AEP61" i="4"/>
  <c r="AEQ61" i="4"/>
  <c r="AER61" i="4"/>
  <c r="AES61" i="4"/>
  <c r="AET61" i="4"/>
  <c r="AEU61" i="4"/>
  <c r="AEV61" i="4"/>
  <c r="AEW61" i="4"/>
  <c r="AEX61" i="4"/>
  <c r="AEY61" i="4"/>
  <c r="AEZ61" i="4"/>
  <c r="AFA61" i="4"/>
  <c r="AFB61" i="4"/>
  <c r="AFC61" i="4"/>
  <c r="AFD61" i="4"/>
  <c r="AFE61" i="4"/>
  <c r="AFF61" i="4"/>
  <c r="AFG61" i="4"/>
  <c r="AFH61" i="4"/>
  <c r="AFI61" i="4"/>
  <c r="AFJ61" i="4"/>
  <c r="AFK61" i="4"/>
  <c r="AFL61" i="4"/>
  <c r="AFM61" i="4"/>
  <c r="AFN61" i="4"/>
  <c r="AFO61" i="4"/>
  <c r="AFP61" i="4"/>
  <c r="AFQ61" i="4"/>
  <c r="AFR61" i="4"/>
  <c r="AFS61" i="4"/>
  <c r="AFT61" i="4"/>
  <c r="AFU61" i="4"/>
  <c r="AFV61" i="4"/>
  <c r="AFW61" i="4"/>
  <c r="AFX61" i="4"/>
  <c r="AFY61" i="4"/>
  <c r="AFZ61" i="4"/>
  <c r="AGA61" i="4"/>
  <c r="AGB61" i="4"/>
  <c r="AGC61" i="4"/>
  <c r="AGD61" i="4"/>
  <c r="AGE61" i="4"/>
  <c r="AGF61" i="4"/>
  <c r="AGG61" i="4"/>
  <c r="AGH61" i="4"/>
  <c r="AGI61" i="4"/>
  <c r="AGJ61" i="4"/>
  <c r="AGK61" i="4"/>
  <c r="AGL61" i="4"/>
  <c r="AGM61" i="4"/>
  <c r="AGN61" i="4"/>
  <c r="AGO61" i="4"/>
  <c r="AGP61" i="4"/>
  <c r="AGQ61" i="4"/>
  <c r="AGR61" i="4"/>
  <c r="AGS61" i="4"/>
  <c r="AGT61" i="4"/>
  <c r="AGU61" i="4"/>
  <c r="AGV61" i="4"/>
  <c r="AGW61" i="4"/>
  <c r="AGX61" i="4"/>
  <c r="AGY61" i="4"/>
  <c r="AGZ61" i="4"/>
  <c r="AHA61" i="4"/>
  <c r="AHB61" i="4"/>
  <c r="AHC61" i="4"/>
  <c r="AHD61" i="4"/>
  <c r="AHE61" i="4"/>
  <c r="AHF61" i="4"/>
  <c r="AHG61" i="4"/>
  <c r="AHH61" i="4"/>
  <c r="AHI61" i="4"/>
  <c r="AHJ61" i="4"/>
  <c r="AHK61" i="4"/>
  <c r="AHL61" i="4"/>
  <c r="AHM61" i="4"/>
  <c r="AHN61" i="4"/>
  <c r="AHO61" i="4"/>
  <c r="AHP61" i="4"/>
  <c r="AHQ61" i="4"/>
  <c r="AHR61" i="4"/>
  <c r="AHS61" i="4"/>
  <c r="AHT61" i="4"/>
  <c r="AHU61" i="4"/>
  <c r="AHV61" i="4"/>
  <c r="AHW61" i="4"/>
  <c r="AHX61" i="4"/>
  <c r="AHY61" i="4"/>
  <c r="AHZ61" i="4"/>
  <c r="AIA61" i="4"/>
  <c r="AIB61" i="4"/>
  <c r="AIC61" i="4"/>
  <c r="AID61" i="4"/>
  <c r="AIE61" i="4"/>
  <c r="AIF61" i="4"/>
  <c r="AIG61" i="4"/>
  <c r="AIH61" i="4"/>
  <c r="AII61" i="4"/>
  <c r="AIJ61" i="4"/>
  <c r="AIK61" i="4"/>
  <c r="AIL61" i="4"/>
  <c r="AIM61" i="4"/>
  <c r="AIN61" i="4"/>
  <c r="AIO61" i="4"/>
  <c r="AIP61" i="4"/>
  <c r="AIQ61" i="4"/>
  <c r="AIR61" i="4"/>
  <c r="AIS61" i="4"/>
  <c r="AIT61" i="4"/>
  <c r="AIU61" i="4"/>
  <c r="AIV61" i="4"/>
  <c r="AIW61" i="4"/>
  <c r="AIX61" i="4"/>
  <c r="AIY61" i="4"/>
  <c r="AIZ61" i="4"/>
  <c r="AJA61" i="4"/>
  <c r="AJB61" i="4"/>
  <c r="AJC61" i="4"/>
  <c r="AJD61" i="4"/>
  <c r="AJE61" i="4"/>
  <c r="AJF61" i="4"/>
  <c r="AJG61" i="4"/>
  <c r="AJH61" i="4"/>
  <c r="AJI61" i="4"/>
  <c r="AJJ61" i="4"/>
  <c r="AJK61" i="4"/>
  <c r="AJL61" i="4"/>
  <c r="AJM61" i="4"/>
  <c r="AJN61" i="4"/>
  <c r="AJO61" i="4"/>
  <c r="AJP61" i="4"/>
  <c r="AJQ61" i="4"/>
  <c r="AJR61" i="4"/>
  <c r="AJS61" i="4"/>
  <c r="AJT61" i="4"/>
  <c r="AJU61" i="4"/>
  <c r="AJV61" i="4"/>
  <c r="AJW61" i="4"/>
  <c r="AJX61" i="4"/>
  <c r="AJY61" i="4"/>
  <c r="AJZ61" i="4"/>
  <c r="AKA61" i="4"/>
  <c r="AKB61" i="4"/>
  <c r="AKC61" i="4"/>
  <c r="AKD61" i="4"/>
  <c r="AKE61" i="4"/>
  <c r="AKF61" i="4"/>
  <c r="AKG61" i="4"/>
  <c r="AKH61" i="4"/>
  <c r="AKI61" i="4"/>
  <c r="AKJ61" i="4"/>
  <c r="AKK61" i="4"/>
  <c r="AKL61" i="4"/>
  <c r="AKM61" i="4"/>
  <c r="AKN61" i="4"/>
  <c r="AKO61" i="4"/>
  <c r="AKP61" i="4"/>
  <c r="AKQ61" i="4"/>
  <c r="AKR61" i="4"/>
  <c r="AKS61" i="4"/>
  <c r="AKT61" i="4"/>
  <c r="AKU61" i="4"/>
  <c r="AKV61" i="4"/>
  <c r="AKW61" i="4"/>
  <c r="AKX61" i="4"/>
  <c r="AKY61" i="4"/>
  <c r="AKZ61" i="4"/>
  <c r="ALA61" i="4"/>
  <c r="ALB61" i="4"/>
  <c r="ALC61" i="4"/>
  <c r="ALD61" i="4"/>
  <c r="ALE61" i="4"/>
  <c r="ALF61" i="4"/>
  <c r="ALG61" i="4"/>
  <c r="ALH61" i="4"/>
  <c r="ALI61" i="4"/>
  <c r="ALJ61" i="4"/>
  <c r="ALK61" i="4"/>
  <c r="ALL61" i="4"/>
  <c r="ALM61" i="4"/>
  <c r="ALN61" i="4"/>
  <c r="ALO61" i="4"/>
  <c r="ALP61" i="4"/>
  <c r="ALQ61" i="4"/>
  <c r="ALR61" i="4"/>
  <c r="ALS61" i="4"/>
  <c r="ALT61" i="4"/>
  <c r="ALU61" i="4"/>
  <c r="ALV61" i="4"/>
  <c r="ALW61" i="4"/>
  <c r="ALX61" i="4"/>
  <c r="ALY61" i="4"/>
  <c r="ALZ61" i="4"/>
  <c r="AMA61" i="4"/>
  <c r="AMB61" i="4"/>
  <c r="AMC61" i="4"/>
  <c r="AMD61" i="4"/>
  <c r="AME61" i="4"/>
  <c r="AMF61" i="4"/>
  <c r="AMG61" i="4"/>
  <c r="AMH61" i="4"/>
  <c r="AMI61" i="4"/>
  <c r="AMJ61" i="4"/>
  <c r="AMK61" i="4"/>
  <c r="AML61" i="4"/>
  <c r="AMM61" i="4"/>
  <c r="AMN61" i="4"/>
  <c r="AMO61" i="4"/>
  <c r="AMP61" i="4"/>
  <c r="AMQ61" i="4"/>
  <c r="AMR61" i="4"/>
  <c r="AMS61" i="4"/>
  <c r="AMT61" i="4"/>
  <c r="AMU61" i="4"/>
  <c r="AMV61" i="4"/>
  <c r="AMW61" i="4"/>
  <c r="AMX61" i="4"/>
  <c r="AMY61" i="4"/>
  <c r="AMZ61" i="4"/>
  <c r="ANA61" i="4"/>
  <c r="ANB61" i="4"/>
  <c r="ANC61" i="4"/>
  <c r="AND61" i="4"/>
  <c r="ANE61" i="4"/>
  <c r="ANF61" i="4"/>
  <c r="ANG61" i="4"/>
  <c r="ANH61" i="4"/>
  <c r="ANI61" i="4"/>
  <c r="ANJ61" i="4"/>
  <c r="ANK61" i="4"/>
  <c r="ANL61" i="4"/>
  <c r="ANM61" i="4"/>
  <c r="ANN61" i="4"/>
  <c r="ANO61" i="4"/>
  <c r="ANP61" i="4"/>
  <c r="ANQ61" i="4"/>
  <c r="ANR61" i="4"/>
  <c r="ANS61" i="4"/>
  <c r="ANT61" i="4"/>
  <c r="ANU61" i="4"/>
  <c r="ANV61" i="4"/>
  <c r="ANW61" i="4"/>
  <c r="ANX61" i="4"/>
  <c r="ANY61" i="4"/>
  <c r="ANZ61" i="4"/>
  <c r="AOA61" i="4"/>
  <c r="AOB61" i="4"/>
  <c r="AOC61" i="4"/>
  <c r="AOD61" i="4"/>
  <c r="AOE61" i="4"/>
  <c r="AOF61" i="4"/>
  <c r="AOG61" i="4"/>
  <c r="AOH61" i="4"/>
  <c r="AOI61" i="4"/>
  <c r="AOJ61" i="4"/>
  <c r="AOK61" i="4"/>
  <c r="AOL61" i="4"/>
  <c r="AOM61" i="4"/>
  <c r="AON61" i="4"/>
  <c r="AOO61" i="4"/>
  <c r="AOP61" i="4"/>
  <c r="AOQ61" i="4"/>
  <c r="AOR61" i="4"/>
  <c r="AOS61" i="4"/>
  <c r="AOT61" i="4"/>
  <c r="AOU61" i="4"/>
  <c r="AOV61" i="4"/>
  <c r="AOW61" i="4"/>
  <c r="AOX61" i="4"/>
  <c r="AOY61" i="4"/>
  <c r="AOZ61" i="4"/>
  <c r="APA61" i="4"/>
  <c r="APB61" i="4"/>
  <c r="APC61" i="4"/>
  <c r="APD61" i="4"/>
  <c r="APE61" i="4"/>
  <c r="APF61" i="4"/>
  <c r="APG61" i="4"/>
  <c r="APH61" i="4"/>
  <c r="API61" i="4"/>
  <c r="APJ61" i="4"/>
  <c r="APK61" i="4"/>
  <c r="APL61" i="4"/>
  <c r="APM61" i="4"/>
  <c r="APN61" i="4"/>
  <c r="APO61" i="4"/>
  <c r="APP61" i="4"/>
  <c r="APQ61" i="4"/>
  <c r="APR61" i="4"/>
  <c r="APS61" i="4"/>
  <c r="APT61" i="4"/>
  <c r="APU61" i="4"/>
  <c r="APV61" i="4"/>
  <c r="APW61" i="4"/>
  <c r="APX61" i="4"/>
  <c r="APY61" i="4"/>
  <c r="APZ61" i="4"/>
  <c r="AQA61" i="4"/>
  <c r="AQB61" i="4"/>
  <c r="AQC61" i="4"/>
  <c r="AQD61" i="4"/>
  <c r="AQE61" i="4"/>
  <c r="AQF61" i="4"/>
  <c r="AQG61" i="4"/>
  <c r="AQH61" i="4"/>
  <c r="AQI61" i="4"/>
  <c r="AQJ61" i="4"/>
  <c r="AQK61" i="4"/>
  <c r="AQL61" i="4"/>
  <c r="AQM61" i="4"/>
  <c r="AQN61" i="4"/>
  <c r="AQO61" i="4"/>
  <c r="AQP61" i="4"/>
  <c r="AQQ61" i="4"/>
  <c r="AQR61" i="4"/>
  <c r="AQS61" i="4"/>
  <c r="AQT61" i="4"/>
  <c r="AQU61" i="4"/>
  <c r="AQV61" i="4"/>
  <c r="AQW61" i="4"/>
  <c r="AQX61" i="4"/>
  <c r="AQY61" i="4"/>
  <c r="AQZ61" i="4"/>
  <c r="ARA61" i="4"/>
  <c r="ARB61" i="4"/>
  <c r="ARC61" i="4"/>
  <c r="ARD61" i="4"/>
  <c r="ARE61" i="4"/>
  <c r="ARF61" i="4"/>
  <c r="ARG61" i="4"/>
  <c r="ARH61" i="4"/>
  <c r="ARI61" i="4"/>
  <c r="ARJ61" i="4"/>
  <c r="ARK61" i="4"/>
  <c r="ARL61" i="4"/>
  <c r="ARM61" i="4"/>
  <c r="ARN61" i="4"/>
  <c r="ARO61" i="4"/>
  <c r="ARP61" i="4"/>
  <c r="ARQ61" i="4"/>
  <c r="ARR61" i="4"/>
  <c r="ARS61" i="4"/>
  <c r="ART61" i="4"/>
  <c r="ARU61" i="4"/>
  <c r="ARV61" i="4"/>
  <c r="ARW61" i="4"/>
  <c r="ARX61" i="4"/>
  <c r="ARY61" i="4"/>
  <c r="ARZ61" i="4"/>
  <c r="ASA61" i="4"/>
  <c r="ASB61" i="4"/>
  <c r="ASC61" i="4"/>
  <c r="ASD61" i="4"/>
  <c r="ASE61" i="4"/>
  <c r="ASF61" i="4"/>
  <c r="ASG61" i="4"/>
  <c r="ASH61" i="4"/>
  <c r="ASI61" i="4"/>
  <c r="ASJ61" i="4"/>
  <c r="ASK61" i="4"/>
  <c r="ASL61" i="4"/>
  <c r="ASM61" i="4"/>
  <c r="ASN61" i="4"/>
  <c r="ASO61" i="4"/>
  <c r="ASP61" i="4"/>
  <c r="ASQ61" i="4"/>
  <c r="ASR61" i="4"/>
  <c r="ASS61" i="4"/>
  <c r="AST61" i="4"/>
  <c r="ASU61" i="4"/>
  <c r="ASV61" i="4"/>
  <c r="ASW61" i="4"/>
  <c r="ASX61" i="4"/>
  <c r="ASY61" i="4"/>
  <c r="ASZ61" i="4"/>
  <c r="ATA61" i="4"/>
  <c r="ATB61" i="4"/>
  <c r="ATC61" i="4"/>
  <c r="ATD61" i="4"/>
  <c r="ATE61" i="4"/>
  <c r="ATF61" i="4"/>
  <c r="ATG61" i="4"/>
  <c r="ATH61" i="4"/>
  <c r="ATI61" i="4"/>
  <c r="ATJ61" i="4"/>
  <c r="ATK61" i="4"/>
  <c r="ATL61" i="4"/>
  <c r="ATM61" i="4"/>
  <c r="ATN61" i="4"/>
  <c r="ATO61" i="4"/>
  <c r="ATP61" i="4"/>
  <c r="ATQ61" i="4"/>
  <c r="ATR61" i="4"/>
  <c r="ATS61" i="4"/>
  <c r="ATT61" i="4"/>
  <c r="ATU61" i="4"/>
  <c r="ATV61" i="4"/>
  <c r="ATW61" i="4"/>
  <c r="ATX61" i="4"/>
  <c r="ATY61" i="4"/>
  <c r="ATZ61" i="4"/>
  <c r="AUA61" i="4"/>
  <c r="AUB61" i="4"/>
  <c r="AUC61" i="4"/>
  <c r="AUD61" i="4"/>
  <c r="AUE61" i="4"/>
  <c r="AUF61" i="4"/>
  <c r="AUG61" i="4"/>
  <c r="AUH61" i="4"/>
  <c r="AUI61" i="4"/>
  <c r="AUJ61" i="4"/>
  <c r="AUK61" i="4"/>
  <c r="AUL61" i="4"/>
  <c r="AUM61" i="4"/>
  <c r="AUN61" i="4"/>
  <c r="AUO61" i="4"/>
  <c r="AUP61" i="4"/>
  <c r="AUQ61" i="4"/>
  <c r="AUR61" i="4"/>
  <c r="AUS61" i="4"/>
  <c r="AUT61" i="4"/>
  <c r="AUU61" i="4"/>
  <c r="AUV61" i="4"/>
  <c r="AUW61" i="4"/>
  <c r="AUX61" i="4"/>
  <c r="AUY61" i="4"/>
  <c r="AUZ61" i="4"/>
  <c r="AVA61" i="4"/>
  <c r="AVB61" i="4"/>
  <c r="AVC61" i="4"/>
  <c r="AVD61" i="4"/>
  <c r="AVE61" i="4"/>
  <c r="AVF61" i="4"/>
  <c r="AVG61" i="4"/>
  <c r="AVH61" i="4"/>
  <c r="AVI61" i="4"/>
  <c r="AVJ61" i="4"/>
  <c r="AVK61" i="4"/>
  <c r="AVL61" i="4"/>
  <c r="AVM61" i="4"/>
  <c r="AVN61" i="4"/>
  <c r="AVO61" i="4"/>
  <c r="AVP61" i="4"/>
  <c r="AVQ61" i="4"/>
  <c r="AVR61" i="4"/>
  <c r="AVS61" i="4"/>
  <c r="AVT61" i="4"/>
  <c r="AVU61" i="4"/>
  <c r="AVV61" i="4"/>
  <c r="AVW61" i="4"/>
  <c r="AVX61" i="4"/>
  <c r="AVY61" i="4"/>
  <c r="AVZ61" i="4"/>
  <c r="AWA61" i="4"/>
  <c r="AWB61" i="4"/>
  <c r="AWC61" i="4"/>
  <c r="AWD61" i="4"/>
  <c r="AWE61" i="4"/>
  <c r="AWF61" i="4"/>
  <c r="AWG61" i="4"/>
  <c r="AWH61" i="4"/>
  <c r="AWI61" i="4"/>
  <c r="AWJ61" i="4"/>
  <c r="AWK61" i="4"/>
  <c r="AWL61" i="4"/>
  <c r="AWM61" i="4"/>
  <c r="AWN61" i="4"/>
  <c r="AWO61" i="4"/>
  <c r="AWP61" i="4"/>
  <c r="AWQ61" i="4"/>
  <c r="AWR61" i="4"/>
  <c r="AWS61" i="4"/>
  <c r="AWT61" i="4"/>
  <c r="AWU61" i="4"/>
  <c r="AWV61" i="4"/>
  <c r="AWW61" i="4"/>
  <c r="AWX61" i="4"/>
  <c r="AWY61" i="4"/>
  <c r="AWZ61" i="4"/>
  <c r="AXA61" i="4"/>
  <c r="AXB61" i="4"/>
  <c r="AXC61" i="4"/>
  <c r="AXD61" i="4"/>
  <c r="AXE61" i="4"/>
  <c r="AXF61" i="4"/>
  <c r="AXG61" i="4"/>
  <c r="AXH61" i="4"/>
  <c r="AXI61" i="4"/>
  <c r="AXJ61" i="4"/>
  <c r="AXK61" i="4"/>
  <c r="AXL61" i="4"/>
  <c r="AXM61" i="4"/>
  <c r="AXN61" i="4"/>
  <c r="AXO61" i="4"/>
  <c r="AXP61" i="4"/>
  <c r="AXQ61" i="4"/>
  <c r="AXR61" i="4"/>
  <c r="AXS61" i="4"/>
  <c r="AXT61" i="4"/>
  <c r="AXU61" i="4"/>
  <c r="AXV61" i="4"/>
  <c r="AXW61" i="4"/>
  <c r="AXX61" i="4"/>
  <c r="AXY61" i="4"/>
  <c r="AXZ61" i="4"/>
  <c r="AYA61" i="4"/>
  <c r="AYB61" i="4"/>
  <c r="AYC61" i="4"/>
  <c r="AYD61" i="4"/>
  <c r="AYE61" i="4"/>
  <c r="AYF61" i="4"/>
  <c r="AYG61" i="4"/>
  <c r="AYH61" i="4"/>
  <c r="AYI61" i="4"/>
  <c r="AYJ61" i="4"/>
  <c r="AYK61" i="4"/>
  <c r="AYL61" i="4"/>
  <c r="AYM61" i="4"/>
  <c r="AYN61" i="4"/>
  <c r="AYO61" i="4"/>
  <c r="AYP61" i="4"/>
  <c r="AYQ61" i="4"/>
  <c r="AYR61" i="4"/>
  <c r="AYS61" i="4"/>
  <c r="AYT61" i="4"/>
  <c r="AYU61" i="4"/>
  <c r="AYV61" i="4"/>
  <c r="AYW61" i="4"/>
  <c r="AYX61" i="4"/>
  <c r="AYY61" i="4"/>
  <c r="AYZ61" i="4"/>
  <c r="AZA61" i="4"/>
  <c r="AZB61" i="4"/>
  <c r="AZC61" i="4"/>
  <c r="AZD61" i="4"/>
  <c r="AZE61" i="4"/>
  <c r="AZF61" i="4"/>
  <c r="AZG61" i="4"/>
  <c r="AZH61" i="4"/>
  <c r="AZI61" i="4"/>
  <c r="AZJ61" i="4"/>
  <c r="AZK61" i="4"/>
  <c r="AZL61" i="4"/>
  <c r="AZM61" i="4"/>
  <c r="AZN61" i="4"/>
  <c r="AZO61" i="4"/>
  <c r="AZP61" i="4"/>
  <c r="AZQ61" i="4"/>
  <c r="AZR61" i="4"/>
  <c r="AZS61" i="4"/>
  <c r="AZT61" i="4"/>
  <c r="AZU61" i="4"/>
  <c r="AZV61" i="4"/>
  <c r="AZW61" i="4"/>
  <c r="AZX61" i="4"/>
  <c r="AZY61" i="4"/>
  <c r="AZZ61" i="4"/>
  <c r="BAA61" i="4"/>
  <c r="BAB61" i="4"/>
  <c r="BAC61" i="4"/>
  <c r="BAD61" i="4"/>
  <c r="BAE61" i="4"/>
  <c r="BAF61" i="4"/>
  <c r="BAG61" i="4"/>
  <c r="BAH61" i="4"/>
  <c r="BAI61" i="4"/>
  <c r="BAJ61" i="4"/>
  <c r="BAK61" i="4"/>
  <c r="BAL61" i="4"/>
  <c r="BAM61" i="4"/>
  <c r="BAN61" i="4"/>
  <c r="BAO61" i="4"/>
  <c r="BAP61" i="4"/>
  <c r="BAQ61" i="4"/>
  <c r="BAR61" i="4"/>
  <c r="BAS61" i="4"/>
  <c r="BAT61" i="4"/>
  <c r="BAU61" i="4"/>
  <c r="BAV61" i="4"/>
  <c r="BAW61" i="4"/>
  <c r="BAX61" i="4"/>
  <c r="BAY61" i="4"/>
  <c r="BAZ61" i="4"/>
  <c r="BBA61" i="4"/>
  <c r="BBB61" i="4"/>
  <c r="BBC61" i="4"/>
  <c r="BBD61" i="4"/>
  <c r="BBE61" i="4"/>
  <c r="BBF61" i="4"/>
  <c r="BBG61" i="4"/>
  <c r="BBH61" i="4"/>
  <c r="BBI61" i="4"/>
  <c r="BBJ61" i="4"/>
  <c r="BBK61" i="4"/>
  <c r="BBL61" i="4"/>
  <c r="BBM61" i="4"/>
  <c r="BBN61" i="4"/>
  <c r="BBO61" i="4"/>
  <c r="BBP61" i="4"/>
  <c r="BBQ61" i="4"/>
  <c r="BBR61" i="4"/>
  <c r="BBS61" i="4"/>
  <c r="BBT61" i="4"/>
  <c r="BBU61" i="4"/>
  <c r="BBV61" i="4"/>
  <c r="BBW61" i="4"/>
  <c r="BBX61" i="4"/>
  <c r="BBY61" i="4"/>
  <c r="BBZ61" i="4"/>
  <c r="BCA61" i="4"/>
  <c r="BCB61" i="4"/>
  <c r="BCC61" i="4"/>
  <c r="BCD61" i="4"/>
  <c r="BCE61" i="4"/>
  <c r="BCF61" i="4"/>
  <c r="BCG61" i="4"/>
  <c r="BCH61" i="4"/>
  <c r="BCI61" i="4"/>
  <c r="BCJ61" i="4"/>
  <c r="BCK61" i="4"/>
  <c r="BCL61" i="4"/>
  <c r="BCM61" i="4"/>
  <c r="BCN61" i="4"/>
  <c r="BCO61" i="4"/>
  <c r="BCP61" i="4"/>
  <c r="BCQ61" i="4"/>
  <c r="BCR61" i="4"/>
  <c r="BCS61" i="4"/>
  <c r="BCT61" i="4"/>
  <c r="BCU61" i="4"/>
  <c r="BCV61" i="4"/>
  <c r="BCW61" i="4"/>
  <c r="BCX61" i="4"/>
  <c r="BCY61" i="4"/>
  <c r="BCZ61" i="4"/>
  <c r="BDA61" i="4"/>
  <c r="BDB61" i="4"/>
  <c r="BDC61" i="4"/>
  <c r="BDD61" i="4"/>
  <c r="BDE61" i="4"/>
  <c r="BDF61" i="4"/>
  <c r="BDG61" i="4"/>
  <c r="BDH61" i="4"/>
  <c r="BDI61" i="4"/>
  <c r="BDJ61" i="4"/>
  <c r="BDK61" i="4"/>
  <c r="BDL61" i="4"/>
  <c r="BDM61" i="4"/>
  <c r="BDN61" i="4"/>
  <c r="BDO61" i="4"/>
  <c r="BDP61" i="4"/>
  <c r="BDQ61" i="4"/>
  <c r="BDR61" i="4"/>
  <c r="BDS61" i="4"/>
  <c r="BDT61" i="4"/>
  <c r="BDU61" i="4"/>
  <c r="BDV61" i="4"/>
  <c r="BDW61" i="4"/>
  <c r="BDX61" i="4"/>
  <c r="BDY61" i="4"/>
  <c r="BDZ61" i="4"/>
  <c r="BEA61" i="4"/>
  <c r="BEB61" i="4"/>
  <c r="BEC61" i="4"/>
  <c r="BED61" i="4"/>
  <c r="BEE61" i="4"/>
  <c r="BEF61" i="4"/>
  <c r="BEG61" i="4"/>
  <c r="BEH61" i="4"/>
  <c r="BEI61" i="4"/>
  <c r="BEJ61" i="4"/>
  <c r="BEK61" i="4"/>
  <c r="BEL61" i="4"/>
  <c r="BEM61" i="4"/>
  <c r="BEN61" i="4"/>
  <c r="BEO61" i="4"/>
  <c r="BEP61" i="4"/>
  <c r="BEQ61" i="4"/>
  <c r="BER61" i="4"/>
  <c r="BES61" i="4"/>
  <c r="BET61" i="4"/>
  <c r="BEU61" i="4"/>
  <c r="BEV61" i="4"/>
  <c r="BEW61" i="4"/>
  <c r="BEX61" i="4"/>
  <c r="BEY61" i="4"/>
  <c r="BEZ61" i="4"/>
  <c r="BFA61" i="4"/>
  <c r="BFB61" i="4"/>
  <c r="BFC61" i="4"/>
  <c r="BFD61" i="4"/>
  <c r="BFE61" i="4"/>
  <c r="BFF61" i="4"/>
  <c r="BFG61" i="4"/>
  <c r="BFH61" i="4"/>
  <c r="BFI61" i="4"/>
  <c r="BFJ61" i="4"/>
  <c r="BFK61" i="4"/>
  <c r="BFL61" i="4"/>
  <c r="BFM61" i="4"/>
  <c r="BFN61" i="4"/>
  <c r="BFO61" i="4"/>
  <c r="BFP61" i="4"/>
  <c r="BFQ61" i="4"/>
  <c r="BFR61" i="4"/>
  <c r="BFS61" i="4"/>
  <c r="BFT61" i="4"/>
  <c r="BFU61" i="4"/>
  <c r="BFV61" i="4"/>
  <c r="BFW61" i="4"/>
  <c r="BFX61" i="4"/>
  <c r="BFY61" i="4"/>
  <c r="BFZ61" i="4"/>
  <c r="BGA61" i="4"/>
  <c r="BGB61" i="4"/>
  <c r="BGC61" i="4"/>
  <c r="BGD61" i="4"/>
  <c r="BGE61" i="4"/>
  <c r="BGF61" i="4"/>
  <c r="BGG61" i="4"/>
  <c r="BGH61" i="4"/>
  <c r="BGI61" i="4"/>
  <c r="BGJ61" i="4"/>
  <c r="BGK61" i="4"/>
  <c r="BGL61" i="4"/>
  <c r="BGM61" i="4"/>
  <c r="BGN61" i="4"/>
  <c r="BGO61" i="4"/>
  <c r="BGP61" i="4"/>
  <c r="BGQ61" i="4"/>
  <c r="BGR61" i="4"/>
  <c r="BGS61" i="4"/>
  <c r="BGT61" i="4"/>
  <c r="BGU61" i="4"/>
  <c r="BGV61" i="4"/>
  <c r="BGW61" i="4"/>
  <c r="BGX61" i="4"/>
  <c r="BGY61" i="4"/>
  <c r="BGZ61" i="4"/>
  <c r="BHA61" i="4"/>
  <c r="BHB61" i="4"/>
  <c r="BHC61" i="4"/>
  <c r="BHD61" i="4"/>
  <c r="BHE61" i="4"/>
  <c r="BHF61" i="4"/>
  <c r="BHG61" i="4"/>
  <c r="BHH61" i="4"/>
  <c r="BHI61" i="4"/>
  <c r="BHJ61" i="4"/>
  <c r="BHK61" i="4"/>
  <c r="BHL61" i="4"/>
  <c r="BHM61" i="4"/>
  <c r="BHN61" i="4"/>
  <c r="BHO61" i="4"/>
  <c r="BHP61" i="4"/>
  <c r="BHQ61" i="4"/>
  <c r="BHR61" i="4"/>
  <c r="BHS61" i="4"/>
  <c r="BHT61" i="4"/>
  <c r="BHU61" i="4"/>
  <c r="BHV61" i="4"/>
  <c r="BHW61" i="4"/>
  <c r="BHX61" i="4"/>
  <c r="BHY61" i="4"/>
  <c r="BHZ61" i="4"/>
  <c r="BIA61" i="4"/>
  <c r="BIB61" i="4"/>
  <c r="BIC61" i="4"/>
  <c r="BID61" i="4"/>
  <c r="BIE61" i="4"/>
  <c r="BIF61" i="4"/>
  <c r="BIG61" i="4"/>
  <c r="BIH61" i="4"/>
  <c r="BII61" i="4"/>
  <c r="BIJ61" i="4"/>
  <c r="BIK61" i="4"/>
  <c r="BIL61" i="4"/>
  <c r="BIM61" i="4"/>
  <c r="BIN61" i="4"/>
  <c r="BIO61" i="4"/>
  <c r="BIP61" i="4"/>
  <c r="BIQ61" i="4"/>
  <c r="BIR61" i="4"/>
  <c r="BIS61" i="4"/>
  <c r="BIT61" i="4"/>
  <c r="BIU61" i="4"/>
  <c r="BIV61" i="4"/>
  <c r="BIW61" i="4"/>
  <c r="BIX61" i="4"/>
  <c r="BIY61" i="4"/>
  <c r="BIZ61" i="4"/>
  <c r="BJA61" i="4"/>
  <c r="BJB61" i="4"/>
  <c r="BJC61" i="4"/>
  <c r="BJD61" i="4"/>
  <c r="BJE61" i="4"/>
  <c r="BJF61" i="4"/>
  <c r="BJG61" i="4"/>
  <c r="BJH61" i="4"/>
  <c r="BJI61" i="4"/>
  <c r="BJJ61" i="4"/>
  <c r="BJK61" i="4"/>
  <c r="BJL61" i="4"/>
  <c r="BJM61" i="4"/>
  <c r="BJN61" i="4"/>
  <c r="BJO61" i="4"/>
  <c r="BJP61" i="4"/>
  <c r="BJQ61" i="4"/>
  <c r="BJR61" i="4"/>
  <c r="BJS61" i="4"/>
  <c r="BJT61" i="4"/>
  <c r="BJU61" i="4"/>
  <c r="BJV61" i="4"/>
  <c r="BJW61" i="4"/>
  <c r="BJX61" i="4"/>
  <c r="BJY61" i="4"/>
  <c r="BJZ61" i="4"/>
  <c r="BKA61" i="4"/>
  <c r="BKB61" i="4"/>
  <c r="BKC61" i="4"/>
  <c r="BKD61" i="4"/>
  <c r="BKE61" i="4"/>
  <c r="BKF61" i="4"/>
  <c r="BKG61" i="4"/>
  <c r="BKH61" i="4"/>
  <c r="BKI61" i="4"/>
  <c r="BKJ61" i="4"/>
  <c r="BKK61" i="4"/>
  <c r="BKL61" i="4"/>
  <c r="BKM61" i="4"/>
  <c r="BKN61" i="4"/>
  <c r="BKO61" i="4"/>
  <c r="BKP61" i="4"/>
  <c r="BKQ61" i="4"/>
  <c r="BKR61" i="4"/>
  <c r="BKS61" i="4"/>
  <c r="BKT61" i="4"/>
  <c r="BKU61" i="4"/>
  <c r="BKV61" i="4"/>
  <c r="BKW61" i="4"/>
  <c r="BKX61" i="4"/>
  <c r="BKY61" i="4"/>
  <c r="BKZ61" i="4"/>
  <c r="BLA61" i="4"/>
  <c r="BLB61" i="4"/>
  <c r="BLC61" i="4"/>
  <c r="BLD61" i="4"/>
  <c r="BLE61" i="4"/>
  <c r="BLF61" i="4"/>
  <c r="BLG61" i="4"/>
  <c r="BLH61" i="4"/>
  <c r="BLI61" i="4"/>
  <c r="BLJ61" i="4"/>
  <c r="BLK61" i="4"/>
  <c r="BLL61" i="4"/>
  <c r="BLM61" i="4"/>
  <c r="BLN61" i="4"/>
  <c r="BLO61" i="4"/>
  <c r="BLP61" i="4"/>
  <c r="BLQ61" i="4"/>
  <c r="BLR61" i="4"/>
  <c r="BLS61" i="4"/>
  <c r="BLT61" i="4"/>
  <c r="BLU61" i="4"/>
  <c r="BLV61" i="4"/>
  <c r="BLW61" i="4"/>
  <c r="BLX61" i="4"/>
  <c r="BLY61" i="4"/>
  <c r="BLZ61" i="4"/>
  <c r="BMA61" i="4"/>
  <c r="BMB61" i="4"/>
  <c r="BMC61" i="4"/>
  <c r="BMD61" i="4"/>
  <c r="BME61" i="4"/>
  <c r="BMF61" i="4"/>
  <c r="BMG61" i="4"/>
  <c r="BMH61" i="4"/>
  <c r="BMI61" i="4"/>
  <c r="BMJ61" i="4"/>
  <c r="BMK61" i="4"/>
  <c r="BML61" i="4"/>
  <c r="BMM61" i="4"/>
  <c r="BMN61" i="4"/>
  <c r="BMO61" i="4"/>
  <c r="BMP61" i="4"/>
  <c r="BMQ61" i="4"/>
  <c r="BMR61" i="4"/>
  <c r="BMS61" i="4"/>
  <c r="BMT61" i="4"/>
  <c r="BMU61" i="4"/>
  <c r="BMV61" i="4"/>
  <c r="BMW61" i="4"/>
  <c r="BMX61" i="4"/>
  <c r="BMY61" i="4"/>
  <c r="BMZ61" i="4"/>
  <c r="BNA61" i="4"/>
  <c r="BNB61" i="4"/>
  <c r="BNC61" i="4"/>
  <c r="BND61" i="4"/>
  <c r="BNE61" i="4"/>
  <c r="BNF61" i="4"/>
  <c r="BNG61" i="4"/>
  <c r="BNH61" i="4"/>
  <c r="BNI61" i="4"/>
  <c r="BNJ61" i="4"/>
  <c r="BNK61" i="4"/>
  <c r="BNL61" i="4"/>
  <c r="BNM61" i="4"/>
  <c r="BNN61" i="4"/>
  <c r="BNO61" i="4"/>
  <c r="BNP61" i="4"/>
  <c r="BNQ61" i="4"/>
  <c r="BNR61" i="4"/>
  <c r="BNS61" i="4"/>
  <c r="BNT61" i="4"/>
  <c r="BNU61" i="4"/>
  <c r="BNV61" i="4"/>
  <c r="BNW61" i="4"/>
  <c r="BNX61" i="4"/>
  <c r="BNY61" i="4"/>
  <c r="BNZ61" i="4"/>
  <c r="BOA61" i="4"/>
  <c r="BOB61" i="4"/>
  <c r="BOC61" i="4"/>
  <c r="BOD61" i="4"/>
  <c r="BOE61" i="4"/>
  <c r="BOF61" i="4"/>
  <c r="BOG61" i="4"/>
  <c r="BOH61" i="4"/>
  <c r="BOI61" i="4"/>
  <c r="BOJ61" i="4"/>
  <c r="BOK61" i="4"/>
  <c r="BOL61" i="4"/>
  <c r="BOM61" i="4"/>
  <c r="BON61" i="4"/>
  <c r="BOO61" i="4"/>
  <c r="BOP61" i="4"/>
  <c r="BOQ61" i="4"/>
  <c r="BOR61" i="4"/>
  <c r="BOS61" i="4"/>
  <c r="BOT61" i="4"/>
  <c r="BOU61" i="4"/>
  <c r="BOV61" i="4"/>
  <c r="BOW61" i="4"/>
  <c r="BOX61" i="4"/>
  <c r="BOY61" i="4"/>
  <c r="BOZ61" i="4"/>
  <c r="BPA61" i="4"/>
  <c r="BPB61" i="4"/>
  <c r="BPC61" i="4"/>
  <c r="BPD61" i="4"/>
  <c r="BPE61" i="4"/>
  <c r="BPF61" i="4"/>
  <c r="BPG61" i="4"/>
  <c r="BPH61" i="4"/>
  <c r="BPI61" i="4"/>
  <c r="BPJ61" i="4"/>
  <c r="BPK61" i="4"/>
  <c r="BPL61" i="4"/>
  <c r="BPM61" i="4"/>
  <c r="BPN61" i="4"/>
  <c r="BPO61" i="4"/>
  <c r="BPP61" i="4"/>
  <c r="BPQ61" i="4"/>
  <c r="BPR61" i="4"/>
  <c r="BPS61" i="4"/>
  <c r="BPT61" i="4"/>
  <c r="BPU61" i="4"/>
  <c r="BPV61" i="4"/>
  <c r="BPW61" i="4"/>
  <c r="BPX61" i="4"/>
  <c r="BPY61" i="4"/>
  <c r="BPZ61" i="4"/>
  <c r="BQA61" i="4"/>
  <c r="BQB61" i="4"/>
  <c r="BQC61" i="4"/>
  <c r="BQD61" i="4"/>
  <c r="BQE61" i="4"/>
  <c r="BQF61" i="4"/>
  <c r="BQG61" i="4"/>
  <c r="BQH61" i="4"/>
  <c r="BQI61" i="4"/>
  <c r="BQJ61" i="4"/>
  <c r="BQK61" i="4"/>
  <c r="BQL61" i="4"/>
  <c r="BQM61" i="4"/>
  <c r="BQN61" i="4"/>
  <c r="BQO61" i="4"/>
  <c r="BQP61" i="4"/>
  <c r="BQQ61" i="4"/>
  <c r="BQR61" i="4"/>
  <c r="BQS61" i="4"/>
  <c r="BQT61" i="4"/>
  <c r="BQU61" i="4"/>
  <c r="BQV61" i="4"/>
  <c r="BQW61" i="4"/>
  <c r="BQX61" i="4"/>
  <c r="BQY61" i="4"/>
  <c r="BQZ61" i="4"/>
  <c r="BRA61" i="4"/>
  <c r="BRB61" i="4"/>
  <c r="BRC61" i="4"/>
  <c r="BRD61" i="4"/>
  <c r="BRE61" i="4"/>
  <c r="BRF61" i="4"/>
  <c r="BRG61" i="4"/>
  <c r="BRH61" i="4"/>
  <c r="BRI61" i="4"/>
  <c r="BRJ61" i="4"/>
  <c r="BRK61" i="4"/>
  <c r="BRL61" i="4"/>
  <c r="BRM61" i="4"/>
  <c r="BRN61" i="4"/>
  <c r="BRO61" i="4"/>
  <c r="BRP61" i="4"/>
  <c r="BRQ61" i="4"/>
  <c r="BRR61" i="4"/>
  <c r="BRS61" i="4"/>
  <c r="BRT61" i="4"/>
  <c r="BRU61" i="4"/>
  <c r="BRV61" i="4"/>
  <c r="BRW61" i="4"/>
  <c r="BRX61" i="4"/>
  <c r="BRY61" i="4"/>
  <c r="BRZ61" i="4"/>
  <c r="BSA61" i="4"/>
  <c r="BSB61" i="4"/>
  <c r="BSC61" i="4"/>
  <c r="BSD61" i="4"/>
  <c r="BSE61" i="4"/>
  <c r="BSF61" i="4"/>
  <c r="BSG61" i="4"/>
  <c r="BSH61" i="4"/>
  <c r="BSI61" i="4"/>
  <c r="BSJ61" i="4"/>
  <c r="BSK61" i="4"/>
  <c r="BSL61" i="4"/>
  <c r="BSM61" i="4"/>
  <c r="BSN61" i="4"/>
  <c r="BSO61" i="4"/>
  <c r="BSP61" i="4"/>
  <c r="BSQ61" i="4"/>
  <c r="BSR61" i="4"/>
  <c r="BSS61" i="4"/>
  <c r="BST61" i="4"/>
  <c r="BSU61" i="4"/>
  <c r="BSV61" i="4"/>
  <c r="BSW61" i="4"/>
  <c r="BSX61" i="4"/>
  <c r="BSY61" i="4"/>
  <c r="BSZ61" i="4"/>
  <c r="BTA61" i="4"/>
  <c r="BTB61" i="4"/>
  <c r="BTC61" i="4"/>
  <c r="BTD61" i="4"/>
  <c r="BTE61" i="4"/>
  <c r="BTF61" i="4"/>
  <c r="BTG61" i="4"/>
  <c r="BTH61" i="4"/>
  <c r="BTI61" i="4"/>
  <c r="BTJ61" i="4"/>
  <c r="BTK61" i="4"/>
  <c r="BTL61" i="4"/>
  <c r="BTM61" i="4"/>
  <c r="BTN61" i="4"/>
  <c r="BTO61" i="4"/>
  <c r="BTP61" i="4"/>
  <c r="BTQ61" i="4"/>
  <c r="BTR61" i="4"/>
  <c r="BTS61" i="4"/>
  <c r="BTT61" i="4"/>
  <c r="BTU61" i="4"/>
  <c r="BTV61" i="4"/>
  <c r="BTW61" i="4"/>
  <c r="BTX61" i="4"/>
  <c r="BTY61" i="4"/>
  <c r="BTZ61" i="4"/>
  <c r="BUA61" i="4"/>
  <c r="BUB61" i="4"/>
  <c r="BUC61" i="4"/>
  <c r="BUD61" i="4"/>
  <c r="BUE61" i="4"/>
  <c r="BUF61" i="4"/>
  <c r="BUG61" i="4"/>
  <c r="BUH61" i="4"/>
  <c r="BUI61" i="4"/>
  <c r="BUJ61" i="4"/>
  <c r="BUK61" i="4"/>
  <c r="BUL61" i="4"/>
  <c r="BUM61" i="4"/>
  <c r="BUN61" i="4"/>
  <c r="BUO61" i="4"/>
  <c r="BUP61" i="4"/>
  <c r="BUQ61" i="4"/>
  <c r="BUR61" i="4"/>
  <c r="BUS61" i="4"/>
  <c r="BUT61" i="4"/>
  <c r="BUU61" i="4"/>
  <c r="BUV61" i="4"/>
  <c r="BUW61" i="4"/>
  <c r="BUX61" i="4"/>
  <c r="BUY61" i="4"/>
  <c r="BUZ61" i="4"/>
  <c r="BVA61" i="4"/>
  <c r="BVB61" i="4"/>
  <c r="BVC61" i="4"/>
  <c r="BVD61" i="4"/>
  <c r="BVE61" i="4"/>
  <c r="BVF61" i="4"/>
  <c r="BVG61" i="4"/>
  <c r="BVH61" i="4"/>
  <c r="BVI61" i="4"/>
  <c r="BVJ61" i="4"/>
  <c r="BVK61" i="4"/>
  <c r="BVL61" i="4"/>
  <c r="BVM61" i="4"/>
  <c r="BVN61" i="4"/>
  <c r="BVO61" i="4"/>
  <c r="BVP61" i="4"/>
  <c r="BVQ61" i="4"/>
  <c r="BVR61" i="4"/>
  <c r="BVS61" i="4"/>
  <c r="BVT61" i="4"/>
  <c r="BVU61" i="4"/>
  <c r="BVV61" i="4"/>
  <c r="BVW61" i="4"/>
  <c r="BVX61" i="4"/>
  <c r="BVY61" i="4"/>
  <c r="BVZ61" i="4"/>
  <c r="BWA61" i="4"/>
  <c r="BWB61" i="4"/>
  <c r="BWC61" i="4"/>
  <c r="BWD61" i="4"/>
  <c r="BWE61" i="4"/>
  <c r="BWF61" i="4"/>
  <c r="BWG61" i="4"/>
  <c r="BWH61" i="4"/>
  <c r="BWI61" i="4"/>
  <c r="BWJ61" i="4"/>
  <c r="BWK61" i="4"/>
  <c r="BWL61" i="4"/>
  <c r="BWM61" i="4"/>
  <c r="BWN61" i="4"/>
  <c r="BWO61" i="4"/>
  <c r="BWP61" i="4"/>
  <c r="BWQ61" i="4"/>
  <c r="BWR61" i="4"/>
  <c r="BWS61" i="4"/>
  <c r="BWT61" i="4"/>
  <c r="BWU61" i="4"/>
  <c r="BWV61" i="4"/>
  <c r="BWW61" i="4"/>
  <c r="BWX61" i="4"/>
  <c r="BWY61" i="4"/>
  <c r="BWZ61" i="4"/>
  <c r="BXA61" i="4"/>
  <c r="BXB61" i="4"/>
  <c r="BXC61" i="4"/>
  <c r="BXD61" i="4"/>
  <c r="BXE61" i="4"/>
  <c r="BXF61" i="4"/>
  <c r="BXG61" i="4"/>
  <c r="BXH61" i="4"/>
  <c r="BXI61" i="4"/>
  <c r="BXJ61" i="4"/>
  <c r="BXK61" i="4"/>
  <c r="BXL61" i="4"/>
  <c r="BXM61" i="4"/>
  <c r="BXN61" i="4"/>
  <c r="BXO61" i="4"/>
  <c r="BXP61" i="4"/>
  <c r="BXQ61" i="4"/>
  <c r="BXR61" i="4"/>
  <c r="BXS61" i="4"/>
  <c r="BXT61" i="4"/>
  <c r="BXU61" i="4"/>
  <c r="BXV61" i="4"/>
  <c r="BXW61" i="4"/>
  <c r="BXX61" i="4"/>
  <c r="BXY61" i="4"/>
  <c r="BXZ61" i="4"/>
  <c r="BYA61" i="4"/>
  <c r="BYB61" i="4"/>
  <c r="BYC61" i="4"/>
  <c r="BYD61" i="4"/>
  <c r="BYE61" i="4"/>
  <c r="BYF61" i="4"/>
  <c r="BYG61" i="4"/>
  <c r="BYH61" i="4"/>
  <c r="BYI61" i="4"/>
  <c r="BYJ61" i="4"/>
  <c r="BYK61" i="4"/>
  <c r="BYL61" i="4"/>
  <c r="BYM61" i="4"/>
  <c r="BYN61" i="4"/>
  <c r="BYO61" i="4"/>
  <c r="BYP61" i="4"/>
  <c r="BYQ61" i="4"/>
  <c r="BYR61" i="4"/>
  <c r="BYS61" i="4"/>
  <c r="BYT61" i="4"/>
  <c r="BYU61" i="4"/>
  <c r="BYV61" i="4"/>
  <c r="BYW61" i="4"/>
  <c r="BYX61" i="4"/>
  <c r="BYY61" i="4"/>
  <c r="BYZ61" i="4"/>
  <c r="BZA61" i="4"/>
  <c r="BZB61" i="4"/>
  <c r="BZC61" i="4"/>
  <c r="BZD61" i="4"/>
  <c r="BZE61" i="4"/>
  <c r="BZF61" i="4"/>
  <c r="BZG61" i="4"/>
  <c r="BZH61" i="4"/>
  <c r="BZI61" i="4"/>
  <c r="BZJ61" i="4"/>
  <c r="BZK61" i="4"/>
  <c r="BZL61" i="4"/>
  <c r="BZM61" i="4"/>
  <c r="BZN61" i="4"/>
  <c r="BZO61" i="4"/>
  <c r="BZP61" i="4"/>
  <c r="BZQ61" i="4"/>
  <c r="BZR61" i="4"/>
  <c r="BZS61" i="4"/>
  <c r="BZT61" i="4"/>
  <c r="BZU61" i="4"/>
  <c r="BZV61" i="4"/>
  <c r="BZW61" i="4"/>
  <c r="BZX61" i="4"/>
  <c r="BZY61" i="4"/>
  <c r="BZZ61" i="4"/>
  <c r="CAA61" i="4"/>
  <c r="CAB61" i="4"/>
  <c r="CAC61" i="4"/>
  <c r="CAD61" i="4"/>
  <c r="CAE61" i="4"/>
  <c r="CAF61" i="4"/>
  <c r="CAG61" i="4"/>
  <c r="CAH61" i="4"/>
  <c r="CAI61" i="4"/>
  <c r="CAJ61" i="4"/>
  <c r="CAK61" i="4"/>
  <c r="CAL61" i="4"/>
  <c r="CAM61" i="4"/>
  <c r="CAN61" i="4"/>
  <c r="CAO61" i="4"/>
  <c r="CAP61" i="4"/>
  <c r="CAQ61" i="4"/>
  <c r="CAR61" i="4"/>
  <c r="CAS61" i="4"/>
  <c r="CAT61" i="4"/>
  <c r="CAU61" i="4"/>
  <c r="CAV61" i="4"/>
  <c r="CAW61" i="4"/>
  <c r="CAX61" i="4"/>
  <c r="CAY61" i="4"/>
  <c r="CAZ61" i="4"/>
  <c r="CBA61" i="4"/>
  <c r="CBB61" i="4"/>
  <c r="CBC61" i="4"/>
  <c r="CBD61" i="4"/>
  <c r="CBE61" i="4"/>
  <c r="CBF61" i="4"/>
  <c r="CBG61" i="4"/>
  <c r="CBH61" i="4"/>
  <c r="CBI61" i="4"/>
  <c r="CBJ61" i="4"/>
  <c r="CBK61" i="4"/>
  <c r="CBL61" i="4"/>
  <c r="CBM61" i="4"/>
  <c r="CBN61" i="4"/>
  <c r="CBO61" i="4"/>
  <c r="CBP61" i="4"/>
  <c r="CBQ61" i="4"/>
  <c r="CBR61" i="4"/>
  <c r="CBS61" i="4"/>
  <c r="CBT61" i="4"/>
  <c r="CBU61" i="4"/>
  <c r="CBV61" i="4"/>
  <c r="CBW61" i="4"/>
  <c r="CBX61" i="4"/>
  <c r="CBY61" i="4"/>
  <c r="CBZ61" i="4"/>
  <c r="CCA61" i="4"/>
  <c r="CCB61" i="4"/>
  <c r="CCC61" i="4"/>
  <c r="CCD61" i="4"/>
  <c r="CCE61" i="4"/>
  <c r="CCF61" i="4"/>
  <c r="CCG61" i="4"/>
  <c r="CCH61" i="4"/>
  <c r="CCI61" i="4"/>
  <c r="CCJ61" i="4"/>
  <c r="CCK61" i="4"/>
  <c r="CCL61" i="4"/>
  <c r="CCM61" i="4"/>
  <c r="CCN61" i="4"/>
  <c r="CCO61" i="4"/>
  <c r="CCP61" i="4"/>
  <c r="CCQ61" i="4"/>
  <c r="CCR61" i="4"/>
  <c r="CCS61" i="4"/>
  <c r="CCT61" i="4"/>
  <c r="CCU61" i="4"/>
  <c r="CCV61" i="4"/>
  <c r="CCW61" i="4"/>
  <c r="CCX61" i="4"/>
  <c r="CCY61" i="4"/>
  <c r="CCZ61" i="4"/>
  <c r="CDA61" i="4"/>
  <c r="CDB61" i="4"/>
  <c r="CDC61" i="4"/>
  <c r="CDD61" i="4"/>
  <c r="CDE61" i="4"/>
  <c r="CDF61" i="4"/>
  <c r="CDG61" i="4"/>
  <c r="CDH61" i="4"/>
  <c r="CDI61" i="4"/>
  <c r="CDJ61" i="4"/>
  <c r="CDK61" i="4"/>
  <c r="CDL61" i="4"/>
  <c r="CDM61" i="4"/>
  <c r="CDN61" i="4"/>
  <c r="CDO61" i="4"/>
  <c r="CDP61" i="4"/>
  <c r="CDQ61" i="4"/>
  <c r="CDR61" i="4"/>
  <c r="CDS61" i="4"/>
  <c r="CDT61" i="4"/>
  <c r="CDU61" i="4"/>
  <c r="CDV61" i="4"/>
  <c r="CDW61" i="4"/>
  <c r="CDX61" i="4"/>
  <c r="CDY61" i="4"/>
  <c r="CDZ61" i="4"/>
  <c r="CEA61" i="4"/>
  <c r="CEB61" i="4"/>
  <c r="CEC61" i="4"/>
  <c r="CED61" i="4"/>
  <c r="CEE61" i="4"/>
  <c r="CEF61" i="4"/>
  <c r="CEG61" i="4"/>
  <c r="CEH61" i="4"/>
  <c r="CEI61" i="4"/>
  <c r="CEJ61" i="4"/>
  <c r="CEK61" i="4"/>
  <c r="CEL61" i="4"/>
  <c r="CEM61" i="4"/>
  <c r="CEN61" i="4"/>
  <c r="CEO61" i="4"/>
  <c r="CEP61" i="4"/>
  <c r="CEQ61" i="4"/>
  <c r="CER61" i="4"/>
  <c r="CES61" i="4"/>
  <c r="CET61" i="4"/>
  <c r="CEU61" i="4"/>
  <c r="CEV61" i="4"/>
  <c r="CEW61" i="4"/>
  <c r="CEX61" i="4"/>
  <c r="CEY61" i="4"/>
  <c r="CEZ61" i="4"/>
  <c r="CFA61" i="4"/>
  <c r="CFB61" i="4"/>
  <c r="CFC61" i="4"/>
  <c r="CFD61" i="4"/>
  <c r="CFE61" i="4"/>
  <c r="CFF61" i="4"/>
  <c r="CFG61" i="4"/>
  <c r="CFH61" i="4"/>
  <c r="CFI61" i="4"/>
  <c r="CFJ61" i="4"/>
  <c r="CFK61" i="4"/>
  <c r="CFL61" i="4"/>
  <c r="CFM61" i="4"/>
  <c r="CFN61" i="4"/>
  <c r="CFO61" i="4"/>
  <c r="CFP61" i="4"/>
  <c r="CFQ61" i="4"/>
  <c r="CFR61" i="4"/>
  <c r="CFS61" i="4"/>
  <c r="CFT61" i="4"/>
  <c r="CFU61" i="4"/>
  <c r="CFV61" i="4"/>
  <c r="CFW61" i="4"/>
  <c r="CFX61" i="4"/>
  <c r="CFY61" i="4"/>
  <c r="CFZ61" i="4"/>
  <c r="CGA61" i="4"/>
  <c r="CGB61" i="4"/>
  <c r="CGC61" i="4"/>
  <c r="CGD61" i="4"/>
  <c r="CGE61" i="4"/>
  <c r="CGF61" i="4"/>
  <c r="CGG61" i="4"/>
  <c r="CGH61" i="4"/>
  <c r="CGI61" i="4"/>
  <c r="CGJ61" i="4"/>
  <c r="CGK61" i="4"/>
  <c r="CGL61" i="4"/>
  <c r="CGM61" i="4"/>
  <c r="CGN61" i="4"/>
  <c r="CGO61" i="4"/>
  <c r="CGP61" i="4"/>
  <c r="CGQ61" i="4"/>
  <c r="CGR61" i="4"/>
  <c r="CGS61" i="4"/>
  <c r="CGT61" i="4"/>
  <c r="CGU61" i="4"/>
  <c r="CGV61" i="4"/>
  <c r="CGW61" i="4"/>
  <c r="CGX61" i="4"/>
  <c r="CGY61" i="4"/>
  <c r="CGZ61" i="4"/>
  <c r="CHA61" i="4"/>
  <c r="CHB61" i="4"/>
  <c r="CHC61" i="4"/>
  <c r="CHD61" i="4"/>
  <c r="CHE61" i="4"/>
  <c r="CHF61" i="4"/>
  <c r="CHG61" i="4"/>
  <c r="CHH61" i="4"/>
  <c r="CHI61" i="4"/>
  <c r="CHJ61" i="4"/>
  <c r="CHK61" i="4"/>
  <c r="CHL61" i="4"/>
  <c r="CHM61" i="4"/>
  <c r="CHN61" i="4"/>
  <c r="CHO61" i="4"/>
  <c r="CHP61" i="4"/>
  <c r="CHQ61" i="4"/>
  <c r="CHR61" i="4"/>
  <c r="CHS61" i="4"/>
  <c r="CHT61" i="4"/>
  <c r="CHU61" i="4"/>
  <c r="CHV61" i="4"/>
  <c r="CHW61" i="4"/>
  <c r="CHX61" i="4"/>
  <c r="CHY61" i="4"/>
  <c r="CHZ61" i="4"/>
  <c r="CIA61" i="4"/>
  <c r="CIB61" i="4"/>
  <c r="CIC61" i="4"/>
  <c r="CID61" i="4"/>
  <c r="CIE61" i="4"/>
  <c r="CIF61" i="4"/>
  <c r="CIG61" i="4"/>
  <c r="CIH61" i="4"/>
  <c r="CII61" i="4"/>
  <c r="CIJ61" i="4"/>
  <c r="CIK61" i="4"/>
  <c r="CIL61" i="4"/>
  <c r="CIM61" i="4"/>
  <c r="CIN61" i="4"/>
  <c r="CIO61" i="4"/>
  <c r="CIP61" i="4"/>
  <c r="CIQ61" i="4"/>
  <c r="CIR61" i="4"/>
  <c r="CIS61" i="4"/>
  <c r="CIT61" i="4"/>
  <c r="CIU61" i="4"/>
  <c r="CIV61" i="4"/>
  <c r="CIW61" i="4"/>
  <c r="CIX61" i="4"/>
  <c r="CIY61" i="4"/>
  <c r="CIZ61" i="4"/>
  <c r="CJA61" i="4"/>
  <c r="CJB61" i="4"/>
  <c r="CJC61" i="4"/>
  <c r="CJD61" i="4"/>
  <c r="CJE61" i="4"/>
  <c r="CJF61" i="4"/>
  <c r="CJG61" i="4"/>
  <c r="CJH61" i="4"/>
  <c r="CJI61" i="4"/>
  <c r="CJJ61" i="4"/>
  <c r="CJK61" i="4"/>
  <c r="CJL61" i="4"/>
  <c r="CJM61" i="4"/>
  <c r="CJN61" i="4"/>
  <c r="CJO61" i="4"/>
  <c r="CJP61" i="4"/>
  <c r="CJQ61" i="4"/>
  <c r="CJR61" i="4"/>
  <c r="CJS61" i="4"/>
  <c r="CJT61" i="4"/>
  <c r="CJU61" i="4"/>
  <c r="CJV61" i="4"/>
  <c r="CJW61" i="4"/>
  <c r="CJX61" i="4"/>
  <c r="CJY61" i="4"/>
  <c r="CJZ61" i="4"/>
  <c r="CKA61" i="4"/>
  <c r="CKB61" i="4"/>
  <c r="CKC61" i="4"/>
  <c r="CKD61" i="4"/>
  <c r="CKE61" i="4"/>
  <c r="CKF61" i="4"/>
  <c r="CKG61" i="4"/>
  <c r="CKH61" i="4"/>
  <c r="CKI61" i="4"/>
  <c r="CKJ61" i="4"/>
  <c r="CKK61" i="4"/>
  <c r="CKL61" i="4"/>
  <c r="CKM61" i="4"/>
  <c r="CKN61" i="4"/>
  <c r="CKO61" i="4"/>
  <c r="CKP61" i="4"/>
  <c r="CKQ61" i="4"/>
  <c r="CKR61" i="4"/>
  <c r="CKS61" i="4"/>
  <c r="CKT61" i="4"/>
  <c r="CKU61" i="4"/>
  <c r="CKV61" i="4"/>
  <c r="CKW61" i="4"/>
  <c r="CKX61" i="4"/>
  <c r="CKY61" i="4"/>
  <c r="CKZ61" i="4"/>
  <c r="CLA61" i="4"/>
  <c r="CLB61" i="4"/>
  <c r="CLC61" i="4"/>
  <c r="CLD61" i="4"/>
  <c r="CLE61" i="4"/>
  <c r="CLF61" i="4"/>
  <c r="CLG61" i="4"/>
  <c r="CLH61" i="4"/>
  <c r="CLI61" i="4"/>
  <c r="CLJ61" i="4"/>
  <c r="CLK61" i="4"/>
  <c r="CLL61" i="4"/>
  <c r="CLM61" i="4"/>
  <c r="CLN61" i="4"/>
  <c r="CLO61" i="4"/>
  <c r="CLP61" i="4"/>
  <c r="CLQ61" i="4"/>
  <c r="CLR61" i="4"/>
  <c r="CLS61" i="4"/>
  <c r="CLT61" i="4"/>
  <c r="CLU61" i="4"/>
  <c r="CLV61" i="4"/>
  <c r="CLW61" i="4"/>
  <c r="CLX61" i="4"/>
  <c r="CLY61" i="4"/>
  <c r="CLZ61" i="4"/>
  <c r="CMA61" i="4"/>
  <c r="CMB61" i="4"/>
  <c r="CMC61" i="4"/>
  <c r="CMD61" i="4"/>
  <c r="CME61" i="4"/>
  <c r="CMF61" i="4"/>
  <c r="CMG61" i="4"/>
  <c r="CMH61" i="4"/>
  <c r="CMI61" i="4"/>
  <c r="CMJ61" i="4"/>
  <c r="CMK61" i="4"/>
  <c r="CML61" i="4"/>
  <c r="CMM61" i="4"/>
  <c r="CMN61" i="4"/>
  <c r="CMO61" i="4"/>
  <c r="CMP61" i="4"/>
  <c r="CMQ61" i="4"/>
  <c r="CMR61" i="4"/>
  <c r="CMS61" i="4"/>
  <c r="CMT61" i="4"/>
  <c r="CMU61" i="4"/>
  <c r="CMV61" i="4"/>
  <c r="CMW61" i="4"/>
  <c r="CMX61" i="4"/>
  <c r="CMY61" i="4"/>
  <c r="CMZ61" i="4"/>
  <c r="CNA61" i="4"/>
  <c r="CNB61" i="4"/>
  <c r="CNC61" i="4"/>
  <c r="CND61" i="4"/>
  <c r="CNE61" i="4"/>
  <c r="CNF61" i="4"/>
  <c r="CNG61" i="4"/>
  <c r="CNH61" i="4"/>
  <c r="CNI61" i="4"/>
  <c r="CNJ61" i="4"/>
  <c r="CNK61" i="4"/>
  <c r="CNL61" i="4"/>
  <c r="CNM61" i="4"/>
  <c r="CNN61" i="4"/>
  <c r="CNO61" i="4"/>
  <c r="CNP61" i="4"/>
  <c r="CNQ61" i="4"/>
  <c r="CNR61" i="4"/>
  <c r="CNS61" i="4"/>
  <c r="CNT61" i="4"/>
  <c r="CNU61" i="4"/>
  <c r="CNV61" i="4"/>
  <c r="CNW61" i="4"/>
  <c r="CNX61" i="4"/>
  <c r="CNY61" i="4"/>
  <c r="CNZ61" i="4"/>
  <c r="COA61" i="4"/>
  <c r="COB61" i="4"/>
  <c r="COC61" i="4"/>
  <c r="COD61" i="4"/>
  <c r="COE61" i="4"/>
  <c r="COF61" i="4"/>
  <c r="COG61" i="4"/>
  <c r="COH61" i="4"/>
  <c r="COI61" i="4"/>
  <c r="COJ61" i="4"/>
  <c r="COK61" i="4"/>
  <c r="COL61" i="4"/>
  <c r="COM61" i="4"/>
  <c r="CON61" i="4"/>
  <c r="COO61" i="4"/>
  <c r="COP61" i="4"/>
  <c r="COQ61" i="4"/>
  <c r="COR61" i="4"/>
  <c r="COS61" i="4"/>
  <c r="COT61" i="4"/>
  <c r="COU61" i="4"/>
  <c r="COV61" i="4"/>
  <c r="COW61" i="4"/>
  <c r="COX61" i="4"/>
  <c r="COY61" i="4"/>
  <c r="COZ61" i="4"/>
  <c r="CPA61" i="4"/>
  <c r="CPB61" i="4"/>
  <c r="CPC61" i="4"/>
  <c r="CPD61" i="4"/>
  <c r="CPE61" i="4"/>
  <c r="CPF61" i="4"/>
  <c r="CPG61" i="4"/>
  <c r="CPH61" i="4"/>
  <c r="CPI61" i="4"/>
  <c r="CPJ61" i="4"/>
  <c r="CPK61" i="4"/>
  <c r="CPL61" i="4"/>
  <c r="CPM61" i="4"/>
  <c r="CPN61" i="4"/>
  <c r="CPO61" i="4"/>
  <c r="CPP61" i="4"/>
  <c r="CPQ61" i="4"/>
  <c r="CPR61" i="4"/>
  <c r="CPS61" i="4"/>
  <c r="CPT61" i="4"/>
  <c r="CPU61" i="4"/>
  <c r="CPV61" i="4"/>
  <c r="CPW61" i="4"/>
  <c r="CPX61" i="4"/>
  <c r="CPY61" i="4"/>
  <c r="CPZ61" i="4"/>
  <c r="CQA61" i="4"/>
  <c r="CQB61" i="4"/>
  <c r="CQC61" i="4"/>
  <c r="CQD61" i="4"/>
  <c r="CQE61" i="4"/>
  <c r="CQF61" i="4"/>
  <c r="CQG61" i="4"/>
  <c r="CQH61" i="4"/>
  <c r="CQI61" i="4"/>
  <c r="CQJ61" i="4"/>
  <c r="CQK61" i="4"/>
  <c r="CQL61" i="4"/>
  <c r="CQM61" i="4"/>
  <c r="CQN61" i="4"/>
  <c r="CQO61" i="4"/>
  <c r="CQP61" i="4"/>
  <c r="CQQ61" i="4"/>
  <c r="CQR61" i="4"/>
  <c r="CQS61" i="4"/>
  <c r="CQT61" i="4"/>
  <c r="CQU61" i="4"/>
  <c r="CQV61" i="4"/>
  <c r="CQW61" i="4"/>
  <c r="CQX61" i="4"/>
  <c r="CQY61" i="4"/>
  <c r="CQZ61" i="4"/>
  <c r="CRA61" i="4"/>
  <c r="CRB61" i="4"/>
  <c r="CRC61" i="4"/>
  <c r="CRD61" i="4"/>
  <c r="CRE61" i="4"/>
  <c r="CRF61" i="4"/>
  <c r="CRG61" i="4"/>
  <c r="CRH61" i="4"/>
  <c r="CRI61" i="4"/>
  <c r="CRJ61" i="4"/>
  <c r="CRK61" i="4"/>
  <c r="CRL61" i="4"/>
  <c r="CRM61" i="4"/>
  <c r="CRN61" i="4"/>
  <c r="CRO61" i="4"/>
  <c r="CRP61" i="4"/>
  <c r="CRQ61" i="4"/>
  <c r="CRR61" i="4"/>
  <c r="CRS61" i="4"/>
  <c r="CRT61" i="4"/>
  <c r="CRU61" i="4"/>
  <c r="CRV61" i="4"/>
  <c r="CRW61" i="4"/>
  <c r="CRX61" i="4"/>
  <c r="CRY61" i="4"/>
  <c r="CRZ61" i="4"/>
  <c r="CSA61" i="4"/>
  <c r="CSB61" i="4"/>
  <c r="CSC61" i="4"/>
  <c r="CSD61" i="4"/>
  <c r="CSE61" i="4"/>
  <c r="CSF61" i="4"/>
  <c r="CSG61" i="4"/>
  <c r="CSH61" i="4"/>
  <c r="CSI61" i="4"/>
  <c r="CSJ61" i="4"/>
  <c r="CSK61" i="4"/>
  <c r="CSL61" i="4"/>
  <c r="CSM61" i="4"/>
  <c r="CSN61" i="4"/>
  <c r="CSO61" i="4"/>
  <c r="CSP61" i="4"/>
  <c r="CSQ61" i="4"/>
  <c r="CSR61" i="4"/>
  <c r="CSS61" i="4"/>
  <c r="CST61" i="4"/>
  <c r="CSU61" i="4"/>
  <c r="CSV61" i="4"/>
  <c r="CSW61" i="4"/>
  <c r="CSX61" i="4"/>
  <c r="CSY61" i="4"/>
  <c r="CSZ61" i="4"/>
  <c r="CTA61" i="4"/>
  <c r="CTB61" i="4"/>
  <c r="CTC61" i="4"/>
  <c r="CTD61" i="4"/>
  <c r="CTE61" i="4"/>
  <c r="CTF61" i="4"/>
  <c r="CTG61" i="4"/>
  <c r="CTH61" i="4"/>
  <c r="CTI61" i="4"/>
  <c r="CTJ61" i="4"/>
  <c r="CTK61" i="4"/>
  <c r="CTL61" i="4"/>
  <c r="CTM61" i="4"/>
  <c r="CTN61" i="4"/>
  <c r="CTO61" i="4"/>
  <c r="CTP61" i="4"/>
  <c r="CTQ61" i="4"/>
  <c r="CTR61" i="4"/>
  <c r="CTS61" i="4"/>
  <c r="CTT61" i="4"/>
  <c r="CTU61" i="4"/>
  <c r="CTV61" i="4"/>
  <c r="CTW61" i="4"/>
  <c r="CTX61" i="4"/>
  <c r="CTY61" i="4"/>
  <c r="CTZ61" i="4"/>
  <c r="CUA61" i="4"/>
  <c r="CUB61" i="4"/>
  <c r="CUC61" i="4"/>
  <c r="CUD61" i="4"/>
  <c r="CUE61" i="4"/>
  <c r="CUF61" i="4"/>
  <c r="CUG61" i="4"/>
  <c r="CUH61" i="4"/>
  <c r="CUI61" i="4"/>
  <c r="CUJ61" i="4"/>
  <c r="CUK61" i="4"/>
  <c r="CUL61" i="4"/>
  <c r="CUM61" i="4"/>
  <c r="CUN61" i="4"/>
  <c r="CUO61" i="4"/>
  <c r="CUP61" i="4"/>
  <c r="CUQ61" i="4"/>
  <c r="CUR61" i="4"/>
  <c r="CUS61" i="4"/>
  <c r="CUT61" i="4"/>
  <c r="CUU61" i="4"/>
  <c r="CUV61" i="4"/>
  <c r="CUW61" i="4"/>
  <c r="CUX61" i="4"/>
  <c r="CUY61" i="4"/>
  <c r="CUZ61" i="4"/>
  <c r="CVA61" i="4"/>
  <c r="CVB61" i="4"/>
  <c r="CVC61" i="4"/>
  <c r="CVD61" i="4"/>
  <c r="CVE61" i="4"/>
  <c r="CVF61" i="4"/>
  <c r="CVG61" i="4"/>
  <c r="CVH61" i="4"/>
  <c r="CVI61" i="4"/>
  <c r="CVJ61" i="4"/>
  <c r="CVK61" i="4"/>
  <c r="CVL61" i="4"/>
  <c r="CVM61" i="4"/>
  <c r="CVN61" i="4"/>
  <c r="CVO61" i="4"/>
  <c r="CVP61" i="4"/>
  <c r="CVQ61" i="4"/>
  <c r="CVR61" i="4"/>
  <c r="CVS61" i="4"/>
  <c r="CVT61" i="4"/>
  <c r="CVU61" i="4"/>
  <c r="CVV61" i="4"/>
  <c r="CVW61" i="4"/>
  <c r="CVX61" i="4"/>
  <c r="CVY61" i="4"/>
  <c r="CVZ61" i="4"/>
  <c r="CWA61" i="4"/>
  <c r="CWB61" i="4"/>
  <c r="CWC61" i="4"/>
  <c r="CWD61" i="4"/>
  <c r="CWE61" i="4"/>
  <c r="CWF61" i="4"/>
  <c r="CWG61" i="4"/>
  <c r="CWH61" i="4"/>
  <c r="CWI61" i="4"/>
  <c r="CWJ61" i="4"/>
  <c r="CWK61" i="4"/>
  <c r="CWL61" i="4"/>
  <c r="CWM61" i="4"/>
  <c r="CWN61" i="4"/>
  <c r="CWO61" i="4"/>
  <c r="CWP61" i="4"/>
  <c r="CWQ61" i="4"/>
  <c r="CWR61" i="4"/>
  <c r="CWS61" i="4"/>
  <c r="CWT61" i="4"/>
  <c r="CWU61" i="4"/>
  <c r="CWV61" i="4"/>
  <c r="CWW61" i="4"/>
  <c r="CWX61" i="4"/>
  <c r="CWY61" i="4"/>
  <c r="CWZ61" i="4"/>
  <c r="CXA61" i="4"/>
  <c r="CXB61" i="4"/>
  <c r="CXC61" i="4"/>
  <c r="CXD61" i="4"/>
  <c r="CXE61" i="4"/>
  <c r="CXF61" i="4"/>
  <c r="CXG61" i="4"/>
  <c r="CXH61" i="4"/>
  <c r="CXI61" i="4"/>
  <c r="CXJ61" i="4"/>
  <c r="CXK61" i="4"/>
  <c r="CXL61" i="4"/>
  <c r="CXM61" i="4"/>
  <c r="CXN61" i="4"/>
  <c r="CXO61" i="4"/>
  <c r="CXP61" i="4"/>
  <c r="CXQ61" i="4"/>
  <c r="CXR61" i="4"/>
  <c r="CXS61" i="4"/>
  <c r="CXT61" i="4"/>
  <c r="CXU61" i="4"/>
  <c r="CXV61" i="4"/>
  <c r="CXW61" i="4"/>
  <c r="CXX61" i="4"/>
  <c r="CXY61" i="4"/>
  <c r="CXZ61" i="4"/>
  <c r="CYA61" i="4"/>
  <c r="CYB61" i="4"/>
  <c r="CYC61" i="4"/>
  <c r="CYD61" i="4"/>
  <c r="CYE61" i="4"/>
  <c r="CYF61" i="4"/>
  <c r="CYG61" i="4"/>
  <c r="CYH61" i="4"/>
  <c r="CYI61" i="4"/>
  <c r="CYJ61" i="4"/>
  <c r="CYK61" i="4"/>
  <c r="CYL61" i="4"/>
  <c r="CYM61" i="4"/>
  <c r="CYN61" i="4"/>
  <c r="CYO61" i="4"/>
  <c r="CYP61" i="4"/>
  <c r="CYQ61" i="4"/>
  <c r="CYR61" i="4"/>
  <c r="CYS61" i="4"/>
  <c r="CYT61" i="4"/>
  <c r="CYU61" i="4"/>
  <c r="CYV61" i="4"/>
  <c r="CYW61" i="4"/>
  <c r="CYX61" i="4"/>
  <c r="CYY61" i="4"/>
  <c r="CYZ61" i="4"/>
  <c r="CZA61" i="4"/>
  <c r="CZB61" i="4"/>
  <c r="CZC61" i="4"/>
  <c r="CZD61" i="4"/>
  <c r="CZE61" i="4"/>
  <c r="CZF61" i="4"/>
  <c r="CZG61" i="4"/>
  <c r="CZH61" i="4"/>
  <c r="CZI61" i="4"/>
  <c r="CZJ61" i="4"/>
  <c r="CZK61" i="4"/>
  <c r="CZL61" i="4"/>
  <c r="CZM61" i="4"/>
  <c r="CZN61" i="4"/>
  <c r="CZO61" i="4"/>
  <c r="CZP61" i="4"/>
  <c r="CZQ61" i="4"/>
  <c r="CZR61" i="4"/>
  <c r="CZS61" i="4"/>
  <c r="CZT61" i="4"/>
  <c r="CZU61" i="4"/>
  <c r="CZV61" i="4"/>
  <c r="CZW61" i="4"/>
  <c r="CZX61" i="4"/>
  <c r="CZY61" i="4"/>
  <c r="CZZ61" i="4"/>
  <c r="DAA61" i="4"/>
  <c r="DAB61" i="4"/>
  <c r="DAC61" i="4"/>
  <c r="DAD61" i="4"/>
  <c r="DAE61" i="4"/>
  <c r="DAF61" i="4"/>
  <c r="DAG61" i="4"/>
  <c r="DAH61" i="4"/>
  <c r="DAI61" i="4"/>
  <c r="DAJ61" i="4"/>
  <c r="DAK61" i="4"/>
  <c r="DAL61" i="4"/>
  <c r="DAM61" i="4"/>
  <c r="DAN61" i="4"/>
  <c r="DAO61" i="4"/>
  <c r="DAP61" i="4"/>
  <c r="DAQ61" i="4"/>
  <c r="DAR61" i="4"/>
  <c r="DAS61" i="4"/>
  <c r="DAT61" i="4"/>
  <c r="DAU61" i="4"/>
  <c r="DAV61" i="4"/>
  <c r="DAW61" i="4"/>
  <c r="DAX61" i="4"/>
  <c r="DAY61" i="4"/>
  <c r="DAZ61" i="4"/>
  <c r="DBA61" i="4"/>
  <c r="DBB61" i="4"/>
  <c r="DBC61" i="4"/>
  <c r="DBD61" i="4"/>
  <c r="DBE61" i="4"/>
  <c r="DBF61" i="4"/>
  <c r="DBG61" i="4"/>
  <c r="DBH61" i="4"/>
  <c r="DBI61" i="4"/>
  <c r="DBJ61" i="4"/>
  <c r="DBK61" i="4"/>
  <c r="DBL61" i="4"/>
  <c r="DBM61" i="4"/>
  <c r="DBN61" i="4"/>
  <c r="DBO61" i="4"/>
  <c r="DBP61" i="4"/>
  <c r="DBQ61" i="4"/>
  <c r="DBR61" i="4"/>
  <c r="DBS61" i="4"/>
  <c r="DBT61" i="4"/>
  <c r="DBU61" i="4"/>
  <c r="DBV61" i="4"/>
  <c r="DBW61" i="4"/>
  <c r="DBX61" i="4"/>
  <c r="DBY61" i="4"/>
  <c r="DBZ61" i="4"/>
  <c r="DCA61" i="4"/>
  <c r="DCB61" i="4"/>
  <c r="DCC61" i="4"/>
  <c r="DCD61" i="4"/>
  <c r="DCE61" i="4"/>
  <c r="DCF61" i="4"/>
  <c r="DCG61" i="4"/>
  <c r="DCH61" i="4"/>
  <c r="DCI61" i="4"/>
  <c r="DCJ61" i="4"/>
  <c r="DCK61" i="4"/>
  <c r="DCL61" i="4"/>
  <c r="DCM61" i="4"/>
  <c r="DCN61" i="4"/>
  <c r="DCO61" i="4"/>
  <c r="DCP61" i="4"/>
  <c r="DCQ61" i="4"/>
  <c r="DCR61" i="4"/>
  <c r="DCS61" i="4"/>
  <c r="DCT61" i="4"/>
  <c r="DCU61" i="4"/>
  <c r="DCV61" i="4"/>
  <c r="DCW61" i="4"/>
  <c r="DCX61" i="4"/>
  <c r="DCY61" i="4"/>
  <c r="DCZ61" i="4"/>
  <c r="DDA61" i="4"/>
  <c r="DDB61" i="4"/>
  <c r="DDC61" i="4"/>
  <c r="DDD61" i="4"/>
  <c r="DDE61" i="4"/>
  <c r="DDF61" i="4"/>
  <c r="DDG61" i="4"/>
  <c r="DDH61" i="4"/>
  <c r="DDI61" i="4"/>
  <c r="DDJ61" i="4"/>
  <c r="DDK61" i="4"/>
  <c r="DDL61" i="4"/>
  <c r="DDM61" i="4"/>
  <c r="DDN61" i="4"/>
  <c r="DDO61" i="4"/>
  <c r="DDP61" i="4"/>
  <c r="DDQ61" i="4"/>
  <c r="DDR61" i="4"/>
  <c r="DDS61" i="4"/>
  <c r="DDT61" i="4"/>
  <c r="DDU61" i="4"/>
  <c r="DDV61" i="4"/>
  <c r="DDW61" i="4"/>
  <c r="DDX61" i="4"/>
  <c r="DDY61" i="4"/>
  <c r="DDZ61" i="4"/>
  <c r="DEA61" i="4"/>
  <c r="DEB61" i="4"/>
  <c r="DEC61" i="4"/>
  <c r="DED61" i="4"/>
  <c r="DEE61" i="4"/>
  <c r="DEF61" i="4"/>
  <c r="DEG61" i="4"/>
  <c r="DEH61" i="4"/>
  <c r="DEI61" i="4"/>
  <c r="DEJ61" i="4"/>
  <c r="DEK61" i="4"/>
  <c r="DEL61" i="4"/>
  <c r="DEM61" i="4"/>
  <c r="DEN61" i="4"/>
  <c r="DEO61" i="4"/>
  <c r="DEP61" i="4"/>
  <c r="DEQ61" i="4"/>
  <c r="DER61" i="4"/>
  <c r="DES61" i="4"/>
  <c r="DET61" i="4"/>
  <c r="DEU61" i="4"/>
  <c r="DEV61" i="4"/>
  <c r="DEW61" i="4"/>
  <c r="DEX61" i="4"/>
  <c r="DEY61" i="4"/>
  <c r="DEZ61" i="4"/>
  <c r="DFA61" i="4"/>
  <c r="DFB61" i="4"/>
  <c r="DFC61" i="4"/>
  <c r="DFD61" i="4"/>
  <c r="DFE61" i="4"/>
  <c r="DFF61" i="4"/>
  <c r="DFG61" i="4"/>
  <c r="DFH61" i="4"/>
  <c r="DFI61" i="4"/>
  <c r="DFJ61" i="4"/>
  <c r="DFK61" i="4"/>
  <c r="DFL61" i="4"/>
  <c r="DFM61" i="4"/>
  <c r="DFN61" i="4"/>
  <c r="DFO61" i="4"/>
  <c r="DFP61" i="4"/>
  <c r="DFQ61" i="4"/>
  <c r="DFR61" i="4"/>
  <c r="DFS61" i="4"/>
  <c r="DFT61" i="4"/>
  <c r="DFU61" i="4"/>
  <c r="DFV61" i="4"/>
  <c r="DFW61" i="4"/>
  <c r="DFX61" i="4"/>
  <c r="DFY61" i="4"/>
  <c r="DFZ61" i="4"/>
  <c r="DGA61" i="4"/>
  <c r="DGB61" i="4"/>
  <c r="DGC61" i="4"/>
  <c r="DGD61" i="4"/>
  <c r="DGE61" i="4"/>
  <c r="DGF61" i="4"/>
  <c r="DGG61" i="4"/>
  <c r="DGH61" i="4"/>
  <c r="DGI61" i="4"/>
  <c r="DGJ61" i="4"/>
  <c r="DGK61" i="4"/>
  <c r="DGL61" i="4"/>
  <c r="DGM61" i="4"/>
  <c r="DGN61" i="4"/>
  <c r="DGO61" i="4"/>
  <c r="DGP61" i="4"/>
  <c r="DGQ61" i="4"/>
  <c r="DGR61" i="4"/>
  <c r="DGS61" i="4"/>
  <c r="DGT61" i="4"/>
  <c r="DGU61" i="4"/>
  <c r="DGV61" i="4"/>
  <c r="DGW61" i="4"/>
  <c r="DGX61" i="4"/>
  <c r="DGY61" i="4"/>
  <c r="DGZ61" i="4"/>
  <c r="DHA61" i="4"/>
  <c r="DHB61" i="4"/>
  <c r="DHC61" i="4"/>
  <c r="DHD61" i="4"/>
  <c r="DHE61" i="4"/>
  <c r="DHF61" i="4"/>
  <c r="DHG61" i="4"/>
  <c r="DHH61" i="4"/>
  <c r="DHI61" i="4"/>
  <c r="DHJ61" i="4"/>
  <c r="DHK61" i="4"/>
  <c r="DHL61" i="4"/>
  <c r="DHM61" i="4"/>
  <c r="DHN61" i="4"/>
  <c r="DHO61" i="4"/>
  <c r="DHP61" i="4"/>
  <c r="DHQ61" i="4"/>
  <c r="DHR61" i="4"/>
  <c r="DHS61" i="4"/>
  <c r="DHT61" i="4"/>
  <c r="DHU61" i="4"/>
  <c r="DHV61" i="4"/>
  <c r="DHW61" i="4"/>
  <c r="DHX61" i="4"/>
  <c r="DHY61" i="4"/>
  <c r="DHZ61" i="4"/>
  <c r="DIA61" i="4"/>
  <c r="DIB61" i="4"/>
  <c r="DIC61" i="4"/>
  <c r="DID61" i="4"/>
  <c r="DIE61" i="4"/>
  <c r="DIF61" i="4"/>
  <c r="DIG61" i="4"/>
  <c r="DIH61" i="4"/>
  <c r="DII61" i="4"/>
  <c r="DIJ61" i="4"/>
  <c r="DIK61" i="4"/>
  <c r="DIL61" i="4"/>
  <c r="DIM61" i="4"/>
  <c r="DIN61" i="4"/>
  <c r="DIO61" i="4"/>
  <c r="DIP61" i="4"/>
  <c r="DIQ61" i="4"/>
  <c r="DIR61" i="4"/>
  <c r="DIS61" i="4"/>
  <c r="DIT61" i="4"/>
  <c r="DIU61" i="4"/>
  <c r="DIV61" i="4"/>
  <c r="DIW61" i="4"/>
  <c r="DIX61" i="4"/>
  <c r="DIY61" i="4"/>
  <c r="DIZ61" i="4"/>
  <c r="DJA61" i="4"/>
  <c r="DJB61" i="4"/>
  <c r="DJC61" i="4"/>
  <c r="DJD61" i="4"/>
  <c r="DJE61" i="4"/>
  <c r="DJF61" i="4"/>
  <c r="DJG61" i="4"/>
  <c r="DJH61" i="4"/>
  <c r="DJI61" i="4"/>
  <c r="DJJ61" i="4"/>
  <c r="DJK61" i="4"/>
  <c r="DJL61" i="4"/>
  <c r="DJM61" i="4"/>
  <c r="DJN61" i="4"/>
  <c r="DJO61" i="4"/>
  <c r="DJP61" i="4"/>
  <c r="DJQ61" i="4"/>
  <c r="DJR61" i="4"/>
  <c r="DJS61" i="4"/>
  <c r="DJT61" i="4"/>
  <c r="DJU61" i="4"/>
  <c r="DJV61" i="4"/>
  <c r="DJW61" i="4"/>
  <c r="DJX61" i="4"/>
  <c r="DJY61" i="4"/>
  <c r="DJZ61" i="4"/>
  <c r="DKA61" i="4"/>
  <c r="DKB61" i="4"/>
  <c r="DKC61" i="4"/>
  <c r="DKD61" i="4"/>
  <c r="DKE61" i="4"/>
  <c r="DKF61" i="4"/>
  <c r="DKG61" i="4"/>
  <c r="DKH61" i="4"/>
  <c r="DKI61" i="4"/>
  <c r="DKJ61" i="4"/>
  <c r="DKK61" i="4"/>
  <c r="DKL61" i="4"/>
  <c r="DKM61" i="4"/>
  <c r="DKN61" i="4"/>
  <c r="DKO61" i="4"/>
  <c r="DKP61" i="4"/>
  <c r="DKQ61" i="4"/>
  <c r="DKR61" i="4"/>
  <c r="DKS61" i="4"/>
  <c r="DKT61" i="4"/>
  <c r="DKU61" i="4"/>
  <c r="DKV61" i="4"/>
  <c r="DKW61" i="4"/>
  <c r="DKX61" i="4"/>
  <c r="DKY61" i="4"/>
  <c r="DKZ61" i="4"/>
  <c r="DLA61" i="4"/>
  <c r="DLB61" i="4"/>
  <c r="DLC61" i="4"/>
  <c r="DLD61" i="4"/>
  <c r="DLE61" i="4"/>
  <c r="DLF61" i="4"/>
  <c r="DLG61" i="4"/>
  <c r="DLH61" i="4"/>
  <c r="DLI61" i="4"/>
  <c r="DLJ61" i="4"/>
  <c r="DLK61" i="4"/>
  <c r="DLL61" i="4"/>
  <c r="DLM61" i="4"/>
  <c r="DLN61" i="4"/>
  <c r="DLO61" i="4"/>
  <c r="DLP61" i="4"/>
  <c r="DLQ61" i="4"/>
  <c r="DLR61" i="4"/>
  <c r="DLS61" i="4"/>
  <c r="DLT61" i="4"/>
  <c r="DLU61" i="4"/>
  <c r="DLV61" i="4"/>
  <c r="DLW61" i="4"/>
  <c r="DLX61" i="4"/>
  <c r="DLY61" i="4"/>
  <c r="DLZ61" i="4"/>
  <c r="DMA61" i="4"/>
  <c r="DMB61" i="4"/>
  <c r="DMC61" i="4"/>
  <c r="DMD61" i="4"/>
  <c r="DME61" i="4"/>
  <c r="DMF61" i="4"/>
  <c r="DMG61" i="4"/>
  <c r="DMH61" i="4"/>
  <c r="DMI61" i="4"/>
  <c r="DMJ61" i="4"/>
  <c r="DMK61" i="4"/>
  <c r="DML61" i="4"/>
  <c r="DMM61" i="4"/>
  <c r="DMN61" i="4"/>
  <c r="DMO61" i="4"/>
  <c r="DMP61" i="4"/>
  <c r="DMQ61" i="4"/>
  <c r="DMR61" i="4"/>
  <c r="DMS61" i="4"/>
  <c r="DMT61" i="4"/>
  <c r="DMU61" i="4"/>
  <c r="DMV61" i="4"/>
  <c r="DMW61" i="4"/>
  <c r="DMX61" i="4"/>
  <c r="DMY61" i="4"/>
  <c r="DMZ61" i="4"/>
  <c r="DNA61" i="4"/>
  <c r="DNB61" i="4"/>
  <c r="DNC61" i="4"/>
  <c r="DND61" i="4"/>
  <c r="DNE61" i="4"/>
  <c r="DNF61" i="4"/>
  <c r="DNG61" i="4"/>
  <c r="DNH61" i="4"/>
  <c r="DNI61" i="4"/>
  <c r="DNJ61" i="4"/>
  <c r="DNK61" i="4"/>
  <c r="DNL61" i="4"/>
  <c r="DNM61" i="4"/>
  <c r="DNN61" i="4"/>
  <c r="DNO61" i="4"/>
  <c r="DNP61" i="4"/>
  <c r="DNQ61" i="4"/>
  <c r="DNR61" i="4"/>
  <c r="DNS61" i="4"/>
  <c r="DNT61" i="4"/>
  <c r="DNU61" i="4"/>
  <c r="DNV61" i="4"/>
  <c r="DNW61" i="4"/>
  <c r="DNX61" i="4"/>
  <c r="DNY61" i="4"/>
  <c r="DNZ61" i="4"/>
  <c r="DOA61" i="4"/>
  <c r="DOB61" i="4"/>
  <c r="DOC61" i="4"/>
  <c r="DOD61" i="4"/>
  <c r="DOE61" i="4"/>
  <c r="DOF61" i="4"/>
  <c r="DOG61" i="4"/>
  <c r="DOH61" i="4"/>
  <c r="DOI61" i="4"/>
  <c r="DOJ61" i="4"/>
  <c r="DOK61" i="4"/>
  <c r="DOL61" i="4"/>
  <c r="DOM61" i="4"/>
  <c r="DON61" i="4"/>
  <c r="DOO61" i="4"/>
  <c r="DOP61" i="4"/>
  <c r="DOQ61" i="4"/>
  <c r="DOR61" i="4"/>
  <c r="DOS61" i="4"/>
  <c r="DOT61" i="4"/>
  <c r="DOU61" i="4"/>
  <c r="DOV61" i="4"/>
  <c r="DOW61" i="4"/>
  <c r="DOX61" i="4"/>
  <c r="DOY61" i="4"/>
  <c r="DOZ61" i="4"/>
  <c r="DPA61" i="4"/>
  <c r="DPB61" i="4"/>
  <c r="DPC61" i="4"/>
  <c r="DPD61" i="4"/>
  <c r="DPE61" i="4"/>
  <c r="DPF61" i="4"/>
  <c r="DPG61" i="4"/>
  <c r="DPH61" i="4"/>
  <c r="DPI61" i="4"/>
  <c r="DPJ61" i="4"/>
  <c r="DPK61" i="4"/>
  <c r="DPL61" i="4"/>
  <c r="DPM61" i="4"/>
  <c r="DPN61" i="4"/>
  <c r="DPO61" i="4"/>
  <c r="DPP61" i="4"/>
  <c r="DPQ61" i="4"/>
  <c r="DPR61" i="4"/>
  <c r="DPS61" i="4"/>
  <c r="DPT61" i="4"/>
  <c r="DPU61" i="4"/>
  <c r="DPV61" i="4"/>
  <c r="DPW61" i="4"/>
  <c r="DPX61" i="4"/>
  <c r="DPY61" i="4"/>
  <c r="DPZ61" i="4"/>
  <c r="DQA61" i="4"/>
  <c r="DQB61" i="4"/>
  <c r="DQC61" i="4"/>
  <c r="DQD61" i="4"/>
  <c r="DQE61" i="4"/>
  <c r="DQF61" i="4"/>
  <c r="DQG61" i="4"/>
  <c r="DQH61" i="4"/>
  <c r="DQI61" i="4"/>
  <c r="DQJ61" i="4"/>
  <c r="DQK61" i="4"/>
  <c r="DQL61" i="4"/>
  <c r="DQM61" i="4"/>
  <c r="DQN61" i="4"/>
  <c r="DQO61" i="4"/>
  <c r="DQP61" i="4"/>
  <c r="DQQ61" i="4"/>
  <c r="DQR61" i="4"/>
  <c r="DQS61" i="4"/>
  <c r="DQT61" i="4"/>
  <c r="DQU61" i="4"/>
  <c r="DQV61" i="4"/>
  <c r="DQW61" i="4"/>
  <c r="DQX61" i="4"/>
  <c r="DQY61" i="4"/>
  <c r="DQZ61" i="4"/>
  <c r="DRA61" i="4"/>
  <c r="DRB61" i="4"/>
  <c r="DRC61" i="4"/>
  <c r="DRD61" i="4"/>
  <c r="DRE61" i="4"/>
  <c r="DRF61" i="4"/>
  <c r="DRG61" i="4"/>
  <c r="DRH61" i="4"/>
  <c r="DRI61" i="4"/>
  <c r="DRJ61" i="4"/>
  <c r="DRK61" i="4"/>
  <c r="DRL61" i="4"/>
  <c r="DRM61" i="4"/>
  <c r="DRN61" i="4"/>
  <c r="DRO61" i="4"/>
  <c r="DRP61" i="4"/>
  <c r="DRQ61" i="4"/>
  <c r="DRR61" i="4"/>
  <c r="DRS61" i="4"/>
  <c r="DRT61" i="4"/>
  <c r="DRU61" i="4"/>
  <c r="DRV61" i="4"/>
  <c r="DRW61" i="4"/>
  <c r="DRX61" i="4"/>
  <c r="DRY61" i="4"/>
  <c r="DRZ61" i="4"/>
  <c r="DSA61" i="4"/>
  <c r="DSB61" i="4"/>
  <c r="DSC61" i="4"/>
  <c r="DSD61" i="4"/>
  <c r="DSE61" i="4"/>
  <c r="DSF61" i="4"/>
  <c r="DSG61" i="4"/>
  <c r="DSH61" i="4"/>
  <c r="DSI61" i="4"/>
  <c r="DSJ61" i="4"/>
  <c r="DSK61" i="4"/>
  <c r="DSL61" i="4"/>
  <c r="DSM61" i="4"/>
  <c r="DSN61" i="4"/>
  <c r="DSO61" i="4"/>
  <c r="DSP61" i="4"/>
  <c r="DSQ61" i="4"/>
  <c r="DSR61" i="4"/>
  <c r="DSS61" i="4"/>
  <c r="DST61" i="4"/>
  <c r="DSU61" i="4"/>
  <c r="DSV61" i="4"/>
  <c r="DSW61" i="4"/>
  <c r="DSX61" i="4"/>
  <c r="DSY61" i="4"/>
  <c r="DSZ61" i="4"/>
  <c r="DTA61" i="4"/>
  <c r="DTB61" i="4"/>
  <c r="DTC61" i="4"/>
  <c r="DTD61" i="4"/>
  <c r="DTE61" i="4"/>
  <c r="DTF61" i="4"/>
  <c r="DTG61" i="4"/>
  <c r="DTH61" i="4"/>
  <c r="DTI61" i="4"/>
  <c r="DTJ61" i="4"/>
  <c r="DTK61" i="4"/>
  <c r="DTL61" i="4"/>
  <c r="DTM61" i="4"/>
  <c r="DTN61" i="4"/>
  <c r="DTO61" i="4"/>
  <c r="DTP61" i="4"/>
  <c r="DTQ61" i="4"/>
  <c r="DTR61" i="4"/>
  <c r="DTS61" i="4"/>
  <c r="DTT61" i="4"/>
  <c r="DTU61" i="4"/>
  <c r="DTV61" i="4"/>
  <c r="DTW61" i="4"/>
  <c r="DTX61" i="4"/>
  <c r="DTY61" i="4"/>
  <c r="DTZ61" i="4"/>
  <c r="DUA61" i="4"/>
  <c r="DUB61" i="4"/>
  <c r="DUC61" i="4"/>
  <c r="DUD61" i="4"/>
  <c r="DUE61" i="4"/>
  <c r="DUF61" i="4"/>
  <c r="DUG61" i="4"/>
  <c r="DUH61" i="4"/>
  <c r="DUI61" i="4"/>
  <c r="DUJ61" i="4"/>
  <c r="DUK61" i="4"/>
  <c r="DUL61" i="4"/>
  <c r="DUM61" i="4"/>
  <c r="DUN61" i="4"/>
  <c r="DUO61" i="4"/>
  <c r="DUP61" i="4"/>
  <c r="DUQ61" i="4"/>
  <c r="DUR61" i="4"/>
  <c r="DUS61" i="4"/>
  <c r="DUT61" i="4"/>
  <c r="DUU61" i="4"/>
  <c r="DUV61" i="4"/>
  <c r="DUW61" i="4"/>
  <c r="DUX61" i="4"/>
  <c r="DUY61" i="4"/>
  <c r="DUZ61" i="4"/>
  <c r="DVA61" i="4"/>
  <c r="DVB61" i="4"/>
  <c r="DVC61" i="4"/>
  <c r="DVD61" i="4"/>
  <c r="DVE61" i="4"/>
  <c r="DVF61" i="4"/>
  <c r="DVG61" i="4"/>
  <c r="DVH61" i="4"/>
  <c r="DVI61" i="4"/>
  <c r="DVJ61" i="4"/>
  <c r="DVK61" i="4"/>
  <c r="DVL61" i="4"/>
  <c r="DVM61" i="4"/>
  <c r="DVN61" i="4"/>
  <c r="DVO61" i="4"/>
  <c r="DVP61" i="4"/>
  <c r="DVQ61" i="4"/>
  <c r="DVR61" i="4"/>
  <c r="DVS61" i="4"/>
  <c r="DVT61" i="4"/>
  <c r="DVU61" i="4"/>
  <c r="DVV61" i="4"/>
  <c r="DVW61" i="4"/>
  <c r="DVX61" i="4"/>
  <c r="DVY61" i="4"/>
  <c r="DVZ61" i="4"/>
  <c r="DWA61" i="4"/>
  <c r="DWB61" i="4"/>
  <c r="DWC61" i="4"/>
  <c r="DWD61" i="4"/>
  <c r="DWE61" i="4"/>
  <c r="DWF61" i="4"/>
  <c r="DWG61" i="4"/>
  <c r="DWH61" i="4"/>
  <c r="DWI61" i="4"/>
  <c r="DWJ61" i="4"/>
  <c r="DWK61" i="4"/>
  <c r="DWL61" i="4"/>
  <c r="DWM61" i="4"/>
  <c r="DWN61" i="4"/>
  <c r="DWO61" i="4"/>
  <c r="DWP61" i="4"/>
  <c r="DWQ61" i="4"/>
  <c r="DWR61" i="4"/>
  <c r="DWS61" i="4"/>
  <c r="DWT61" i="4"/>
  <c r="DWU61" i="4"/>
  <c r="DWV61" i="4"/>
  <c r="DWW61" i="4"/>
  <c r="DWX61" i="4"/>
  <c r="DWY61" i="4"/>
  <c r="DWZ61" i="4"/>
  <c r="DXA61" i="4"/>
  <c r="DXB61" i="4"/>
  <c r="DXC61" i="4"/>
  <c r="DXD61" i="4"/>
  <c r="DXE61" i="4"/>
  <c r="DXF61" i="4"/>
  <c r="DXG61" i="4"/>
  <c r="DXH61" i="4"/>
  <c r="DXI61" i="4"/>
  <c r="DXJ61" i="4"/>
  <c r="DXK61" i="4"/>
  <c r="DXL61" i="4"/>
  <c r="DXM61" i="4"/>
  <c r="DXN61" i="4"/>
  <c r="DXO61" i="4"/>
  <c r="DXP61" i="4"/>
  <c r="DXQ61" i="4"/>
  <c r="DXR61" i="4"/>
  <c r="DXS61" i="4"/>
  <c r="DXT61" i="4"/>
  <c r="DXU61" i="4"/>
  <c r="DXV61" i="4"/>
  <c r="DXW61" i="4"/>
  <c r="DXX61" i="4"/>
  <c r="DXY61" i="4"/>
  <c r="DXZ61" i="4"/>
  <c r="DYA61" i="4"/>
  <c r="DYB61" i="4"/>
  <c r="DYC61" i="4"/>
  <c r="DYD61" i="4"/>
  <c r="DYE61" i="4"/>
  <c r="DYF61" i="4"/>
  <c r="DYG61" i="4"/>
  <c r="DYH61" i="4"/>
  <c r="DYI61" i="4"/>
  <c r="DYJ61" i="4"/>
  <c r="DYK61" i="4"/>
  <c r="DYL61" i="4"/>
  <c r="DYM61" i="4"/>
  <c r="DYN61" i="4"/>
  <c r="DYO61" i="4"/>
  <c r="DYP61" i="4"/>
  <c r="DYQ61" i="4"/>
  <c r="DYR61" i="4"/>
  <c r="DYS61" i="4"/>
  <c r="DYT61" i="4"/>
  <c r="DYU61" i="4"/>
  <c r="DYV61" i="4"/>
  <c r="DYW61" i="4"/>
  <c r="DYX61" i="4"/>
  <c r="DYY61" i="4"/>
  <c r="DYZ61" i="4"/>
  <c r="DZA61" i="4"/>
  <c r="DZB61" i="4"/>
  <c r="DZC61" i="4"/>
  <c r="DZD61" i="4"/>
  <c r="DZE61" i="4"/>
  <c r="DZF61" i="4"/>
  <c r="DZG61" i="4"/>
  <c r="DZH61" i="4"/>
  <c r="DZI61" i="4"/>
  <c r="DZJ61" i="4"/>
  <c r="DZK61" i="4"/>
  <c r="DZL61" i="4"/>
  <c r="DZM61" i="4"/>
  <c r="DZN61" i="4"/>
  <c r="DZO61" i="4"/>
  <c r="DZP61" i="4"/>
  <c r="DZQ61" i="4"/>
  <c r="DZR61" i="4"/>
  <c r="DZS61" i="4"/>
  <c r="DZT61" i="4"/>
  <c r="DZU61" i="4"/>
  <c r="DZV61" i="4"/>
  <c r="DZW61" i="4"/>
  <c r="DZX61" i="4"/>
  <c r="DZY61" i="4"/>
  <c r="DZZ61" i="4"/>
  <c r="EAA61" i="4"/>
  <c r="EAB61" i="4"/>
  <c r="EAC61" i="4"/>
  <c r="EAD61" i="4"/>
  <c r="EAE61" i="4"/>
  <c r="EAF61" i="4"/>
  <c r="EAG61" i="4"/>
  <c r="EAH61" i="4"/>
  <c r="EAI61" i="4"/>
  <c r="EAJ61" i="4"/>
  <c r="EAK61" i="4"/>
  <c r="EAL61" i="4"/>
  <c r="EAM61" i="4"/>
  <c r="EAN61" i="4"/>
  <c r="EAO61" i="4"/>
  <c r="EAP61" i="4"/>
  <c r="EAQ61" i="4"/>
  <c r="EAR61" i="4"/>
  <c r="EAS61" i="4"/>
  <c r="EAT61" i="4"/>
  <c r="EAU61" i="4"/>
  <c r="EAV61" i="4"/>
  <c r="EAW61" i="4"/>
  <c r="EAX61" i="4"/>
  <c r="EAY61" i="4"/>
  <c r="EAZ61" i="4"/>
  <c r="EBA61" i="4"/>
  <c r="EBB61" i="4"/>
  <c r="EBC61" i="4"/>
  <c r="EBD61" i="4"/>
  <c r="EBE61" i="4"/>
  <c r="EBF61" i="4"/>
  <c r="EBG61" i="4"/>
  <c r="EBH61" i="4"/>
  <c r="EBI61" i="4"/>
  <c r="EBJ61" i="4"/>
  <c r="EBK61" i="4"/>
  <c r="EBL61" i="4"/>
  <c r="EBM61" i="4"/>
  <c r="EBN61" i="4"/>
  <c r="EBO61" i="4"/>
  <c r="EBP61" i="4"/>
  <c r="EBQ61" i="4"/>
  <c r="EBR61" i="4"/>
  <c r="EBS61" i="4"/>
  <c r="EBT61" i="4"/>
  <c r="EBU61" i="4"/>
  <c r="EBV61" i="4"/>
  <c r="EBW61" i="4"/>
  <c r="EBX61" i="4"/>
  <c r="EBY61" i="4"/>
  <c r="EBZ61" i="4"/>
  <c r="ECA61" i="4"/>
  <c r="ECB61" i="4"/>
  <c r="ECC61" i="4"/>
  <c r="ECD61" i="4"/>
  <c r="ECE61" i="4"/>
  <c r="ECF61" i="4"/>
  <c r="ECG61" i="4"/>
  <c r="ECH61" i="4"/>
  <c r="ECI61" i="4"/>
  <c r="ECJ61" i="4"/>
  <c r="ECK61" i="4"/>
  <c r="ECL61" i="4"/>
  <c r="ECM61" i="4"/>
  <c r="ECN61" i="4"/>
  <c r="ECO61" i="4"/>
  <c r="ECP61" i="4"/>
  <c r="ECQ61" i="4"/>
  <c r="ECR61" i="4"/>
  <c r="ECS61" i="4"/>
  <c r="ECT61" i="4"/>
  <c r="ECU61" i="4"/>
  <c r="ECV61" i="4"/>
  <c r="ECW61" i="4"/>
  <c r="ECX61" i="4"/>
  <c r="ECY61" i="4"/>
  <c r="ECZ61" i="4"/>
  <c r="EDA61" i="4"/>
  <c r="EDB61" i="4"/>
  <c r="EDC61" i="4"/>
  <c r="EDD61" i="4"/>
  <c r="EDE61" i="4"/>
  <c r="EDF61" i="4"/>
  <c r="EDG61" i="4"/>
  <c r="EDH61" i="4"/>
  <c r="EDI61" i="4"/>
  <c r="EDJ61" i="4"/>
  <c r="EDK61" i="4"/>
  <c r="EDL61" i="4"/>
  <c r="EDM61" i="4"/>
  <c r="EDN61" i="4"/>
  <c r="EDO61" i="4"/>
  <c r="EDP61" i="4"/>
  <c r="EDQ61" i="4"/>
  <c r="EDR61" i="4"/>
  <c r="EDS61" i="4"/>
  <c r="EDT61" i="4"/>
  <c r="EDU61" i="4"/>
  <c r="EDV61" i="4"/>
  <c r="EDW61" i="4"/>
  <c r="EDX61" i="4"/>
  <c r="EDY61" i="4"/>
  <c r="EDZ61" i="4"/>
  <c r="EEA61" i="4"/>
  <c r="EEB61" i="4"/>
  <c r="EEC61" i="4"/>
  <c r="EED61" i="4"/>
  <c r="EEE61" i="4"/>
  <c r="EEF61" i="4"/>
  <c r="EEG61" i="4"/>
  <c r="EEH61" i="4"/>
  <c r="EEI61" i="4"/>
  <c r="EEJ61" i="4"/>
  <c r="EEK61" i="4"/>
  <c r="EEL61" i="4"/>
  <c r="EEM61" i="4"/>
  <c r="EEN61" i="4"/>
  <c r="EEO61" i="4"/>
  <c r="EEP61" i="4"/>
  <c r="EEQ61" i="4"/>
  <c r="EER61" i="4"/>
  <c r="EES61" i="4"/>
  <c r="EET61" i="4"/>
  <c r="EEU61" i="4"/>
  <c r="EEV61" i="4"/>
  <c r="EEW61" i="4"/>
  <c r="EEX61" i="4"/>
  <c r="EEY61" i="4"/>
  <c r="EEZ61" i="4"/>
  <c r="EFA61" i="4"/>
  <c r="EFB61" i="4"/>
  <c r="EFC61" i="4"/>
  <c r="EFD61" i="4"/>
  <c r="EFE61" i="4"/>
  <c r="EFF61" i="4"/>
  <c r="EFG61" i="4"/>
  <c r="EFH61" i="4"/>
  <c r="EFI61" i="4"/>
  <c r="EFJ61" i="4"/>
  <c r="EFK61" i="4"/>
  <c r="EFL61" i="4"/>
  <c r="EFM61" i="4"/>
  <c r="EFN61" i="4"/>
  <c r="EFO61" i="4"/>
  <c r="EFP61" i="4"/>
  <c r="EFQ61" i="4"/>
  <c r="EFR61" i="4"/>
  <c r="EFS61" i="4"/>
  <c r="EFT61" i="4"/>
  <c r="EFU61" i="4"/>
  <c r="EFV61" i="4"/>
  <c r="EFW61" i="4"/>
  <c r="EFX61" i="4"/>
  <c r="EFY61" i="4"/>
  <c r="EFZ61" i="4"/>
  <c r="EGA61" i="4"/>
  <c r="EGB61" i="4"/>
  <c r="EGC61" i="4"/>
  <c r="EGD61" i="4"/>
  <c r="EGE61" i="4"/>
  <c r="EGF61" i="4"/>
  <c r="EGG61" i="4"/>
  <c r="EGH61" i="4"/>
  <c r="EGI61" i="4"/>
  <c r="EGJ61" i="4"/>
  <c r="EGK61" i="4"/>
  <c r="EGL61" i="4"/>
  <c r="EGM61" i="4"/>
  <c r="EGN61" i="4"/>
  <c r="EGO61" i="4"/>
  <c r="EGP61" i="4"/>
  <c r="EGQ61" i="4"/>
  <c r="EGR61" i="4"/>
  <c r="EGS61" i="4"/>
  <c r="EGT61" i="4"/>
  <c r="EGU61" i="4"/>
  <c r="EGV61" i="4"/>
  <c r="EGW61" i="4"/>
  <c r="EGX61" i="4"/>
  <c r="EGY61" i="4"/>
  <c r="EGZ61" i="4"/>
  <c r="EHA61" i="4"/>
  <c r="EHB61" i="4"/>
  <c r="EHC61" i="4"/>
  <c r="EHD61" i="4"/>
  <c r="EHE61" i="4"/>
  <c r="EHF61" i="4"/>
  <c r="EHG61" i="4"/>
  <c r="EHH61" i="4"/>
  <c r="EHI61" i="4"/>
  <c r="EHJ61" i="4"/>
  <c r="EHK61" i="4"/>
  <c r="EHL61" i="4"/>
  <c r="EHM61" i="4"/>
  <c r="EHN61" i="4"/>
  <c r="EHO61" i="4"/>
  <c r="EHP61" i="4"/>
  <c r="EHQ61" i="4"/>
  <c r="EHR61" i="4"/>
  <c r="EHS61" i="4"/>
  <c r="EHT61" i="4"/>
  <c r="EHU61" i="4"/>
  <c r="EHV61" i="4"/>
  <c r="EHW61" i="4"/>
  <c r="EHX61" i="4"/>
  <c r="EHY61" i="4"/>
  <c r="EHZ61" i="4"/>
  <c r="EIA61" i="4"/>
  <c r="EIB61" i="4"/>
  <c r="EIC61" i="4"/>
  <c r="EID61" i="4"/>
  <c r="EIE61" i="4"/>
  <c r="EIF61" i="4"/>
  <c r="EIG61" i="4"/>
  <c r="EIH61" i="4"/>
  <c r="EII61" i="4"/>
  <c r="EIJ61" i="4"/>
  <c r="EIK61" i="4"/>
  <c r="EIL61" i="4"/>
  <c r="EIM61" i="4"/>
  <c r="EIN61" i="4"/>
  <c r="EIO61" i="4"/>
  <c r="EIP61" i="4"/>
  <c r="EIQ61" i="4"/>
  <c r="EIR61" i="4"/>
  <c r="EIS61" i="4"/>
  <c r="EIT61" i="4"/>
  <c r="EIU61" i="4"/>
  <c r="EIV61" i="4"/>
  <c r="EIW61" i="4"/>
  <c r="EIX61" i="4"/>
  <c r="EIY61" i="4"/>
  <c r="EIZ61" i="4"/>
  <c r="EJA61" i="4"/>
  <c r="EJB61" i="4"/>
  <c r="EJC61" i="4"/>
  <c r="EJD61" i="4"/>
  <c r="EJE61" i="4"/>
  <c r="EJF61" i="4"/>
  <c r="EJG61" i="4"/>
  <c r="EJH61" i="4"/>
  <c r="EJI61" i="4"/>
  <c r="EJJ61" i="4"/>
  <c r="EJK61" i="4"/>
  <c r="EJL61" i="4"/>
  <c r="EJM61" i="4"/>
  <c r="EJN61" i="4"/>
  <c r="EJO61" i="4"/>
  <c r="EJP61" i="4"/>
  <c r="EJQ61" i="4"/>
  <c r="EJR61" i="4"/>
  <c r="EJS61" i="4"/>
  <c r="EJT61" i="4"/>
  <c r="EJU61" i="4"/>
  <c r="EJV61" i="4"/>
  <c r="EJW61" i="4"/>
  <c r="EJX61" i="4"/>
  <c r="EJY61" i="4"/>
  <c r="EJZ61" i="4"/>
  <c r="EKA61" i="4"/>
  <c r="EKB61" i="4"/>
  <c r="EKC61" i="4"/>
  <c r="EKD61" i="4"/>
  <c r="EKE61" i="4"/>
  <c r="EKF61" i="4"/>
  <c r="EKG61" i="4"/>
  <c r="EKH61" i="4"/>
  <c r="EKI61" i="4"/>
  <c r="EKJ61" i="4"/>
  <c r="EKK61" i="4"/>
  <c r="EKL61" i="4"/>
  <c r="EKM61" i="4"/>
  <c r="EKN61" i="4"/>
  <c r="EKO61" i="4"/>
  <c r="EKP61" i="4"/>
  <c r="EKQ61" i="4"/>
  <c r="EKR61" i="4"/>
  <c r="EKS61" i="4"/>
  <c r="EKT61" i="4"/>
  <c r="EKU61" i="4"/>
  <c r="EKV61" i="4"/>
  <c r="EKW61" i="4"/>
  <c r="EKX61" i="4"/>
  <c r="EKY61" i="4"/>
  <c r="EKZ61" i="4"/>
  <c r="ELA61" i="4"/>
  <c r="ELB61" i="4"/>
  <c r="ELC61" i="4"/>
  <c r="ELD61" i="4"/>
  <c r="ELE61" i="4"/>
  <c r="ELF61" i="4"/>
  <c r="ELG61" i="4"/>
  <c r="ELH61" i="4"/>
  <c r="ELI61" i="4"/>
  <c r="ELJ61" i="4"/>
  <c r="ELK61" i="4"/>
  <c r="ELL61" i="4"/>
  <c r="ELM61" i="4"/>
  <c r="ELN61" i="4"/>
  <c r="ELO61" i="4"/>
  <c r="ELP61" i="4"/>
  <c r="ELQ61" i="4"/>
  <c r="ELR61" i="4"/>
  <c r="ELS61" i="4"/>
  <c r="ELT61" i="4"/>
  <c r="ELU61" i="4"/>
  <c r="ELV61" i="4"/>
  <c r="ELW61" i="4"/>
  <c r="ELX61" i="4"/>
  <c r="ELY61" i="4"/>
  <c r="ELZ61" i="4"/>
  <c r="EMA61" i="4"/>
  <c r="EMB61" i="4"/>
  <c r="EMC61" i="4"/>
  <c r="EMD61" i="4"/>
  <c r="EME61" i="4"/>
  <c r="EMF61" i="4"/>
  <c r="EMG61" i="4"/>
  <c r="EMH61" i="4"/>
  <c r="EMI61" i="4"/>
  <c r="EMJ61" i="4"/>
  <c r="EMK61" i="4"/>
  <c r="EML61" i="4"/>
  <c r="EMM61" i="4"/>
  <c r="EMN61" i="4"/>
  <c r="EMO61" i="4"/>
  <c r="EMP61" i="4"/>
  <c r="EMQ61" i="4"/>
  <c r="EMR61" i="4"/>
  <c r="EMS61" i="4"/>
  <c r="EMT61" i="4"/>
  <c r="EMU61" i="4"/>
  <c r="EMV61" i="4"/>
  <c r="EMW61" i="4"/>
  <c r="EMX61" i="4"/>
  <c r="EMY61" i="4"/>
  <c r="EMZ61" i="4"/>
  <c r="ENA61" i="4"/>
  <c r="ENB61" i="4"/>
  <c r="ENC61" i="4"/>
  <c r="END61" i="4"/>
  <c r="ENE61" i="4"/>
  <c r="ENF61" i="4"/>
  <c r="ENG61" i="4"/>
  <c r="ENH61" i="4"/>
  <c r="ENI61" i="4"/>
  <c r="ENJ61" i="4"/>
  <c r="ENK61" i="4"/>
  <c r="ENL61" i="4"/>
  <c r="ENM61" i="4"/>
  <c r="ENN61" i="4"/>
  <c r="ENO61" i="4"/>
  <c r="ENP61" i="4"/>
  <c r="ENQ61" i="4"/>
  <c r="ENR61" i="4"/>
  <c r="ENS61" i="4"/>
  <c r="ENT61" i="4"/>
  <c r="ENU61" i="4"/>
  <c r="ENV61" i="4"/>
  <c r="ENW61" i="4"/>
  <c r="ENX61" i="4"/>
  <c r="ENY61" i="4"/>
  <c r="ENZ61" i="4"/>
  <c r="EOA61" i="4"/>
  <c r="EOB61" i="4"/>
  <c r="EOC61" i="4"/>
  <c r="EOD61" i="4"/>
  <c r="EOE61" i="4"/>
  <c r="EOF61" i="4"/>
  <c r="EOG61" i="4"/>
  <c r="EOH61" i="4"/>
  <c r="EOI61" i="4"/>
  <c r="EOJ61" i="4"/>
  <c r="EOK61" i="4"/>
  <c r="EOL61" i="4"/>
  <c r="EOM61" i="4"/>
  <c r="EON61" i="4"/>
  <c r="EOO61" i="4"/>
  <c r="EOP61" i="4"/>
  <c r="EOQ61" i="4"/>
  <c r="EOR61" i="4"/>
  <c r="EOS61" i="4"/>
  <c r="EOT61" i="4"/>
  <c r="EOU61" i="4"/>
  <c r="EOV61" i="4"/>
  <c r="EOW61" i="4"/>
  <c r="EOX61" i="4"/>
  <c r="EOY61" i="4"/>
  <c r="EOZ61" i="4"/>
  <c r="EPA61" i="4"/>
  <c r="EPB61" i="4"/>
  <c r="EPC61" i="4"/>
  <c r="EPD61" i="4"/>
  <c r="EPE61" i="4"/>
  <c r="EPF61" i="4"/>
  <c r="EPG61" i="4"/>
  <c r="EPH61" i="4"/>
  <c r="EPI61" i="4"/>
  <c r="EPJ61" i="4"/>
  <c r="EPK61" i="4"/>
  <c r="EPL61" i="4"/>
  <c r="EPM61" i="4"/>
  <c r="EPN61" i="4"/>
  <c r="EPO61" i="4"/>
  <c r="EPP61" i="4"/>
  <c r="EPQ61" i="4"/>
  <c r="EPR61" i="4"/>
  <c r="EPS61" i="4"/>
  <c r="EPT61" i="4"/>
  <c r="EPU61" i="4"/>
  <c r="EPV61" i="4"/>
  <c r="EPW61" i="4"/>
  <c r="EPX61" i="4"/>
  <c r="EPY61" i="4"/>
  <c r="EPZ61" i="4"/>
  <c r="EQA61" i="4"/>
  <c r="EQB61" i="4"/>
  <c r="EQC61" i="4"/>
  <c r="EQD61" i="4"/>
  <c r="EQE61" i="4"/>
  <c r="EQF61" i="4"/>
  <c r="EQG61" i="4"/>
  <c r="EQH61" i="4"/>
  <c r="EQI61" i="4"/>
  <c r="EQJ61" i="4"/>
  <c r="EQK61" i="4"/>
  <c r="EQL61" i="4"/>
  <c r="EQM61" i="4"/>
  <c r="EQN61" i="4"/>
  <c r="EQO61" i="4"/>
  <c r="EQP61" i="4"/>
  <c r="EQQ61" i="4"/>
  <c r="EQR61" i="4"/>
  <c r="EQS61" i="4"/>
  <c r="EQT61" i="4"/>
  <c r="EQU61" i="4"/>
  <c r="EQV61" i="4"/>
  <c r="EQW61" i="4"/>
  <c r="EQX61" i="4"/>
  <c r="EQY61" i="4"/>
  <c r="EQZ61" i="4"/>
  <c r="ERA61" i="4"/>
  <c r="ERB61" i="4"/>
  <c r="ERC61" i="4"/>
  <c r="ERD61" i="4"/>
  <c r="ERE61" i="4"/>
  <c r="ERF61" i="4"/>
  <c r="ERG61" i="4"/>
  <c r="ERH61" i="4"/>
  <c r="ERI61" i="4"/>
  <c r="ERJ61" i="4"/>
  <c r="ERK61" i="4"/>
  <c r="ERL61" i="4"/>
  <c r="ERM61" i="4"/>
  <c r="ERN61" i="4"/>
  <c r="ERO61" i="4"/>
  <c r="ERP61" i="4"/>
  <c r="ERQ61" i="4"/>
  <c r="ERR61" i="4"/>
  <c r="ERS61" i="4"/>
  <c r="ERT61" i="4"/>
  <c r="ERU61" i="4"/>
  <c r="ERV61" i="4"/>
  <c r="ERW61" i="4"/>
  <c r="ERX61" i="4"/>
  <c r="ERY61" i="4"/>
  <c r="ERZ61" i="4"/>
  <c r="ESA61" i="4"/>
  <c r="ESB61" i="4"/>
  <c r="ESC61" i="4"/>
  <c r="ESD61" i="4"/>
  <c r="ESE61" i="4"/>
  <c r="ESF61" i="4"/>
  <c r="ESG61" i="4"/>
  <c r="ESH61" i="4"/>
  <c r="ESI61" i="4"/>
  <c r="ESJ61" i="4"/>
  <c r="ESK61" i="4"/>
  <c r="ESL61" i="4"/>
  <c r="ESM61" i="4"/>
  <c r="ESN61" i="4"/>
  <c r="ESO61" i="4"/>
  <c r="ESP61" i="4"/>
  <c r="ESQ61" i="4"/>
  <c r="ESR61" i="4"/>
  <c r="ESS61" i="4"/>
  <c r="EST61" i="4"/>
  <c r="ESU61" i="4"/>
  <c r="ESV61" i="4"/>
  <c r="ESW61" i="4"/>
  <c r="ESX61" i="4"/>
  <c r="ESY61" i="4"/>
  <c r="ESZ61" i="4"/>
  <c r="ETA61" i="4"/>
  <c r="ETB61" i="4"/>
  <c r="ETC61" i="4"/>
  <c r="ETD61" i="4"/>
  <c r="ETE61" i="4"/>
  <c r="ETF61" i="4"/>
  <c r="ETG61" i="4"/>
  <c r="ETH61" i="4"/>
  <c r="ETI61" i="4"/>
  <c r="ETJ61" i="4"/>
  <c r="ETK61" i="4"/>
  <c r="ETL61" i="4"/>
  <c r="ETM61" i="4"/>
  <c r="ETN61" i="4"/>
  <c r="ETO61" i="4"/>
  <c r="ETP61" i="4"/>
  <c r="ETQ61" i="4"/>
  <c r="ETR61" i="4"/>
  <c r="ETS61" i="4"/>
  <c r="ETT61" i="4"/>
  <c r="ETU61" i="4"/>
  <c r="ETV61" i="4"/>
  <c r="ETW61" i="4"/>
  <c r="ETX61" i="4"/>
  <c r="ETY61" i="4"/>
  <c r="ETZ61" i="4"/>
  <c r="EUA61" i="4"/>
  <c r="EUB61" i="4"/>
  <c r="EUC61" i="4"/>
  <c r="EUD61" i="4"/>
  <c r="EUE61" i="4"/>
  <c r="EUF61" i="4"/>
  <c r="EUG61" i="4"/>
  <c r="EUH61" i="4"/>
  <c r="EUI61" i="4"/>
  <c r="EUJ61" i="4"/>
  <c r="EUK61" i="4"/>
  <c r="EUL61" i="4"/>
  <c r="EUM61" i="4"/>
  <c r="EUN61" i="4"/>
  <c r="EUO61" i="4"/>
  <c r="EUP61" i="4"/>
  <c r="EUQ61" i="4"/>
  <c r="EUR61" i="4"/>
  <c r="EUS61" i="4"/>
  <c r="EUT61" i="4"/>
  <c r="EUU61" i="4"/>
  <c r="EUV61" i="4"/>
  <c r="EUW61" i="4"/>
  <c r="EUX61" i="4"/>
  <c r="EUY61" i="4"/>
  <c r="EUZ61" i="4"/>
  <c r="EVA61" i="4"/>
  <c r="EVB61" i="4"/>
  <c r="EVC61" i="4"/>
  <c r="EVD61" i="4"/>
  <c r="EVE61" i="4"/>
  <c r="EVF61" i="4"/>
  <c r="EVG61" i="4"/>
  <c r="EVH61" i="4"/>
  <c r="EVI61" i="4"/>
  <c r="EVJ61" i="4"/>
  <c r="EVK61" i="4"/>
  <c r="EVL61" i="4"/>
  <c r="EVM61" i="4"/>
  <c r="EVN61" i="4"/>
  <c r="EVO61" i="4"/>
  <c r="EVP61" i="4"/>
  <c r="EVQ61" i="4"/>
  <c r="EVR61" i="4"/>
  <c r="EVS61" i="4"/>
  <c r="EVT61" i="4"/>
  <c r="EVU61" i="4"/>
  <c r="EVV61" i="4"/>
  <c r="EVW61" i="4"/>
  <c r="EVX61" i="4"/>
  <c r="EVY61" i="4"/>
  <c r="EVZ61" i="4"/>
  <c r="EWA61" i="4"/>
  <c r="EWB61" i="4"/>
  <c r="EWC61" i="4"/>
  <c r="EWD61" i="4"/>
  <c r="EWE61" i="4"/>
  <c r="EWF61" i="4"/>
  <c r="EWG61" i="4"/>
  <c r="EWH61" i="4"/>
  <c r="EWI61" i="4"/>
  <c r="EWJ61" i="4"/>
  <c r="EWK61" i="4"/>
  <c r="EWL61" i="4"/>
  <c r="EWM61" i="4"/>
  <c r="EWN61" i="4"/>
  <c r="EWO61" i="4"/>
  <c r="EWP61" i="4"/>
  <c r="EWQ61" i="4"/>
  <c r="EWR61" i="4"/>
  <c r="EWS61" i="4"/>
  <c r="EWT61" i="4"/>
  <c r="EWU61" i="4"/>
  <c r="EWV61" i="4"/>
  <c r="EWW61" i="4"/>
  <c r="EWX61" i="4"/>
  <c r="EWY61" i="4"/>
  <c r="EWZ61" i="4"/>
  <c r="EXA61" i="4"/>
  <c r="EXB61" i="4"/>
  <c r="EXC61" i="4"/>
  <c r="EXD61" i="4"/>
  <c r="EXE61" i="4"/>
  <c r="EXF61" i="4"/>
  <c r="EXG61" i="4"/>
  <c r="EXH61" i="4"/>
  <c r="EXI61" i="4"/>
  <c r="EXJ61" i="4"/>
  <c r="EXK61" i="4"/>
  <c r="EXL61" i="4"/>
  <c r="EXM61" i="4"/>
  <c r="EXN61" i="4"/>
  <c r="EXO61" i="4"/>
  <c r="EXP61" i="4"/>
  <c r="EXQ61" i="4"/>
  <c r="EXR61" i="4"/>
  <c r="EXS61" i="4"/>
  <c r="EXT61" i="4"/>
  <c r="EXU61" i="4"/>
  <c r="EXV61" i="4"/>
  <c r="EXW61" i="4"/>
  <c r="EXX61" i="4"/>
  <c r="EXY61" i="4"/>
  <c r="EXZ61" i="4"/>
  <c r="EYA61" i="4"/>
  <c r="EYB61" i="4"/>
  <c r="EYC61" i="4"/>
  <c r="EYD61" i="4"/>
  <c r="EYE61" i="4"/>
  <c r="EYF61" i="4"/>
  <c r="EYG61" i="4"/>
  <c r="EYH61" i="4"/>
  <c r="EYI61" i="4"/>
  <c r="EYJ61" i="4"/>
  <c r="EYK61" i="4"/>
  <c r="EYL61" i="4"/>
  <c r="EYM61" i="4"/>
  <c r="EYN61" i="4"/>
  <c r="EYO61" i="4"/>
  <c r="EYP61" i="4"/>
  <c r="EYQ61" i="4"/>
  <c r="EYR61" i="4"/>
  <c r="EYS61" i="4"/>
  <c r="EYT61" i="4"/>
  <c r="EYU61" i="4"/>
  <c r="EYV61" i="4"/>
  <c r="EYW61" i="4"/>
  <c r="EYX61" i="4"/>
  <c r="EYY61" i="4"/>
  <c r="EYZ61" i="4"/>
  <c r="EZA61" i="4"/>
  <c r="EZB61" i="4"/>
  <c r="EZC61" i="4"/>
  <c r="EZD61" i="4"/>
  <c r="EZE61" i="4"/>
  <c r="EZF61" i="4"/>
  <c r="EZG61" i="4"/>
  <c r="EZH61" i="4"/>
  <c r="EZI61" i="4"/>
  <c r="EZJ61" i="4"/>
  <c r="EZK61" i="4"/>
  <c r="EZL61" i="4"/>
  <c r="EZM61" i="4"/>
  <c r="EZN61" i="4"/>
  <c r="EZO61" i="4"/>
  <c r="EZP61" i="4"/>
  <c r="EZQ61" i="4"/>
  <c r="EZR61" i="4"/>
  <c r="EZS61" i="4"/>
  <c r="EZT61" i="4"/>
  <c r="EZU61" i="4"/>
  <c r="EZV61" i="4"/>
  <c r="EZW61" i="4"/>
  <c r="EZX61" i="4"/>
  <c r="EZY61" i="4"/>
  <c r="EZZ61" i="4"/>
  <c r="FAA61" i="4"/>
  <c r="FAB61" i="4"/>
  <c r="FAC61" i="4"/>
  <c r="FAD61" i="4"/>
  <c r="FAE61" i="4"/>
  <c r="FAF61" i="4"/>
  <c r="FAG61" i="4"/>
  <c r="FAH61" i="4"/>
  <c r="FAI61" i="4"/>
  <c r="FAJ61" i="4"/>
  <c r="FAK61" i="4"/>
  <c r="FAL61" i="4"/>
  <c r="FAM61" i="4"/>
  <c r="FAN61" i="4"/>
  <c r="FAO61" i="4"/>
  <c r="FAP61" i="4"/>
  <c r="FAQ61" i="4"/>
  <c r="FAR61" i="4"/>
  <c r="FAS61" i="4"/>
  <c r="FAT61" i="4"/>
  <c r="FAU61" i="4"/>
  <c r="FAV61" i="4"/>
  <c r="FAW61" i="4"/>
  <c r="FAX61" i="4"/>
  <c r="FAY61" i="4"/>
  <c r="FAZ61" i="4"/>
  <c r="FBA61" i="4"/>
  <c r="FBB61" i="4"/>
  <c r="FBC61" i="4"/>
  <c r="FBD61" i="4"/>
  <c r="FBE61" i="4"/>
  <c r="FBF61" i="4"/>
  <c r="FBG61" i="4"/>
  <c r="FBH61" i="4"/>
  <c r="FBI61" i="4"/>
  <c r="FBJ61" i="4"/>
  <c r="FBK61" i="4"/>
  <c r="FBL61" i="4"/>
  <c r="FBM61" i="4"/>
  <c r="FBN61" i="4"/>
  <c r="FBO61" i="4"/>
  <c r="FBP61" i="4"/>
  <c r="FBQ61" i="4"/>
  <c r="FBR61" i="4"/>
  <c r="FBS61" i="4"/>
  <c r="FBT61" i="4"/>
  <c r="FBU61" i="4"/>
  <c r="FBV61" i="4"/>
  <c r="FBW61" i="4"/>
  <c r="FBX61" i="4"/>
  <c r="FBY61" i="4"/>
  <c r="FBZ61" i="4"/>
  <c r="FCA61" i="4"/>
  <c r="FCB61" i="4"/>
  <c r="FCC61" i="4"/>
  <c r="FCD61" i="4"/>
  <c r="FCE61" i="4"/>
  <c r="FCF61" i="4"/>
  <c r="FCG61" i="4"/>
  <c r="FCH61" i="4"/>
  <c r="FCI61" i="4"/>
  <c r="FCJ61" i="4"/>
  <c r="FCK61" i="4"/>
  <c r="FCL61" i="4"/>
  <c r="FCM61" i="4"/>
  <c r="FCN61" i="4"/>
  <c r="FCO61" i="4"/>
  <c r="FCP61" i="4"/>
  <c r="FCQ61" i="4"/>
  <c r="FCR61" i="4"/>
  <c r="FCS61" i="4"/>
  <c r="FCT61" i="4"/>
  <c r="FCU61" i="4"/>
  <c r="FCV61" i="4"/>
  <c r="FCW61" i="4"/>
  <c r="FCX61" i="4"/>
  <c r="FCY61" i="4"/>
  <c r="FCZ61" i="4"/>
  <c r="FDA61" i="4"/>
  <c r="FDB61" i="4"/>
  <c r="FDC61" i="4"/>
  <c r="FDD61" i="4"/>
  <c r="FDE61" i="4"/>
  <c r="FDF61" i="4"/>
  <c r="FDG61" i="4"/>
  <c r="FDH61" i="4"/>
  <c r="FDI61" i="4"/>
  <c r="FDJ61" i="4"/>
  <c r="FDK61" i="4"/>
  <c r="FDL61" i="4"/>
  <c r="FDM61" i="4"/>
  <c r="FDN61" i="4"/>
  <c r="FDO61" i="4"/>
  <c r="FDP61" i="4"/>
  <c r="FDQ61" i="4"/>
  <c r="FDR61" i="4"/>
  <c r="FDS61" i="4"/>
  <c r="FDT61" i="4"/>
  <c r="FDU61" i="4"/>
  <c r="FDV61" i="4"/>
  <c r="FDW61" i="4"/>
  <c r="FDX61" i="4"/>
  <c r="FDY61" i="4"/>
  <c r="FDZ61" i="4"/>
  <c r="FEA61" i="4"/>
  <c r="FEB61" i="4"/>
  <c r="FEC61" i="4"/>
  <c r="FED61" i="4"/>
  <c r="FEE61" i="4"/>
  <c r="FEF61" i="4"/>
  <c r="FEG61" i="4"/>
  <c r="FEH61" i="4"/>
  <c r="FEI61" i="4"/>
  <c r="FEJ61" i="4"/>
  <c r="FEK61" i="4"/>
  <c r="FEL61" i="4"/>
  <c r="FEM61" i="4"/>
  <c r="FEN61" i="4"/>
  <c r="FEO61" i="4"/>
  <c r="FEP61" i="4"/>
  <c r="FEQ61" i="4"/>
  <c r="FER61" i="4"/>
  <c r="FES61" i="4"/>
  <c r="FET61" i="4"/>
  <c r="FEU61" i="4"/>
  <c r="FEV61" i="4"/>
  <c r="FEW61" i="4"/>
  <c r="FEX61" i="4"/>
  <c r="FEY61" i="4"/>
  <c r="FEZ61" i="4"/>
  <c r="FFA61" i="4"/>
  <c r="FFB61" i="4"/>
  <c r="FFC61" i="4"/>
  <c r="FFD61" i="4"/>
  <c r="FFE61" i="4"/>
  <c r="FFF61" i="4"/>
  <c r="FFG61" i="4"/>
  <c r="FFH61" i="4"/>
  <c r="FFI61" i="4"/>
  <c r="FFJ61" i="4"/>
  <c r="FFK61" i="4"/>
  <c r="FFL61" i="4"/>
  <c r="FFM61" i="4"/>
  <c r="FFN61" i="4"/>
  <c r="FFO61" i="4"/>
  <c r="FFP61" i="4"/>
  <c r="FFQ61" i="4"/>
  <c r="FFR61" i="4"/>
  <c r="FFS61" i="4"/>
  <c r="FFT61" i="4"/>
  <c r="FFU61" i="4"/>
  <c r="FFV61" i="4"/>
  <c r="FFW61" i="4"/>
  <c r="FFX61" i="4"/>
  <c r="FFY61" i="4"/>
  <c r="FFZ61" i="4"/>
  <c r="FGA61" i="4"/>
  <c r="FGB61" i="4"/>
  <c r="FGC61" i="4"/>
  <c r="FGD61" i="4"/>
  <c r="FGE61" i="4"/>
  <c r="FGF61" i="4"/>
  <c r="FGG61" i="4"/>
  <c r="FGH61" i="4"/>
  <c r="FGI61" i="4"/>
  <c r="FGJ61" i="4"/>
  <c r="FGK61" i="4"/>
  <c r="FGL61" i="4"/>
  <c r="FGM61" i="4"/>
  <c r="FGN61" i="4"/>
  <c r="FGO61" i="4"/>
  <c r="FGP61" i="4"/>
  <c r="FGQ61" i="4"/>
  <c r="FGR61" i="4"/>
  <c r="FGS61" i="4"/>
  <c r="FGT61" i="4"/>
  <c r="FGU61" i="4"/>
  <c r="FGV61" i="4"/>
  <c r="FGW61" i="4"/>
  <c r="FGX61" i="4"/>
  <c r="FGY61" i="4"/>
  <c r="FGZ61" i="4"/>
  <c r="FHA61" i="4"/>
  <c r="FHB61" i="4"/>
  <c r="FHC61" i="4"/>
  <c r="FHD61" i="4"/>
  <c r="FHE61" i="4"/>
  <c r="FHF61" i="4"/>
  <c r="FHG61" i="4"/>
  <c r="FHH61" i="4"/>
  <c r="FHI61" i="4"/>
  <c r="FHJ61" i="4"/>
  <c r="FHK61" i="4"/>
  <c r="FHL61" i="4"/>
  <c r="FHM61" i="4"/>
  <c r="FHN61" i="4"/>
  <c r="FHO61" i="4"/>
  <c r="FHP61" i="4"/>
  <c r="FHQ61" i="4"/>
  <c r="FHR61" i="4"/>
  <c r="FHS61" i="4"/>
  <c r="FHT61" i="4"/>
  <c r="FHU61" i="4"/>
  <c r="FHV61" i="4"/>
  <c r="FHW61" i="4"/>
  <c r="FHX61" i="4"/>
  <c r="FHY61" i="4"/>
  <c r="FHZ61" i="4"/>
  <c r="FIA61" i="4"/>
  <c r="FIB61" i="4"/>
  <c r="FIC61" i="4"/>
  <c r="FID61" i="4"/>
  <c r="FIE61" i="4"/>
  <c r="FIF61" i="4"/>
  <c r="FIG61" i="4"/>
  <c r="FIH61" i="4"/>
  <c r="FII61" i="4"/>
  <c r="FIJ61" i="4"/>
  <c r="FIK61" i="4"/>
  <c r="FIL61" i="4"/>
  <c r="FIM61" i="4"/>
  <c r="FIN61" i="4"/>
  <c r="FIO61" i="4"/>
  <c r="FIP61" i="4"/>
  <c r="FIQ61" i="4"/>
  <c r="FIR61" i="4"/>
  <c r="FIS61" i="4"/>
  <c r="FIT61" i="4"/>
  <c r="FIU61" i="4"/>
  <c r="FIV61" i="4"/>
  <c r="FIW61" i="4"/>
  <c r="FIX61" i="4"/>
  <c r="FIY61" i="4"/>
  <c r="FIZ61" i="4"/>
  <c r="FJA61" i="4"/>
  <c r="FJB61" i="4"/>
  <c r="FJC61" i="4"/>
  <c r="FJD61" i="4"/>
  <c r="FJE61" i="4"/>
  <c r="FJF61" i="4"/>
  <c r="FJG61" i="4"/>
  <c r="FJH61" i="4"/>
  <c r="FJI61" i="4"/>
  <c r="FJJ61" i="4"/>
  <c r="FJK61" i="4"/>
  <c r="FJL61" i="4"/>
  <c r="FJM61" i="4"/>
  <c r="FJN61" i="4"/>
  <c r="FJO61" i="4"/>
  <c r="FJP61" i="4"/>
  <c r="FJQ61" i="4"/>
  <c r="FJR61" i="4"/>
  <c r="FJS61" i="4"/>
  <c r="FJT61" i="4"/>
  <c r="FJU61" i="4"/>
  <c r="FJV61" i="4"/>
  <c r="FJW61" i="4"/>
  <c r="FJX61" i="4"/>
  <c r="FJY61" i="4"/>
  <c r="FJZ61" i="4"/>
  <c r="FKA61" i="4"/>
  <c r="FKB61" i="4"/>
  <c r="FKC61" i="4"/>
  <c r="FKD61" i="4"/>
  <c r="FKE61" i="4"/>
  <c r="FKF61" i="4"/>
  <c r="FKG61" i="4"/>
  <c r="FKH61" i="4"/>
  <c r="FKI61" i="4"/>
  <c r="FKJ61" i="4"/>
  <c r="FKK61" i="4"/>
  <c r="FKL61" i="4"/>
  <c r="FKM61" i="4"/>
  <c r="FKN61" i="4"/>
  <c r="FKO61" i="4"/>
  <c r="FKP61" i="4"/>
  <c r="FKQ61" i="4"/>
  <c r="FKR61" i="4"/>
  <c r="FKS61" i="4"/>
  <c r="FKT61" i="4"/>
  <c r="FKU61" i="4"/>
  <c r="FKV61" i="4"/>
  <c r="FKW61" i="4"/>
  <c r="FKX61" i="4"/>
  <c r="FKY61" i="4"/>
  <c r="FKZ61" i="4"/>
  <c r="FLA61" i="4"/>
  <c r="FLB61" i="4"/>
  <c r="FLC61" i="4"/>
  <c r="FLD61" i="4"/>
  <c r="FLE61" i="4"/>
  <c r="FLF61" i="4"/>
  <c r="FLG61" i="4"/>
  <c r="FLH61" i="4"/>
  <c r="FLI61" i="4"/>
  <c r="FLJ61" i="4"/>
  <c r="FLK61" i="4"/>
  <c r="FLL61" i="4"/>
  <c r="FLM61" i="4"/>
  <c r="FLN61" i="4"/>
  <c r="FLO61" i="4"/>
  <c r="FLP61" i="4"/>
  <c r="FLQ61" i="4"/>
  <c r="FLR61" i="4"/>
  <c r="FLS61" i="4"/>
  <c r="FLT61" i="4"/>
  <c r="FLU61" i="4"/>
  <c r="FLV61" i="4"/>
  <c r="FLW61" i="4"/>
  <c r="FLX61" i="4"/>
  <c r="FLY61" i="4"/>
  <c r="FLZ61" i="4"/>
  <c r="FMA61" i="4"/>
  <c r="FMB61" i="4"/>
  <c r="FMC61" i="4"/>
  <c r="FMD61" i="4"/>
  <c r="FME61" i="4"/>
  <c r="FMF61" i="4"/>
  <c r="FMG61" i="4"/>
  <c r="FMH61" i="4"/>
  <c r="FMI61" i="4"/>
  <c r="FMJ61" i="4"/>
  <c r="FMK61" i="4"/>
  <c r="FML61" i="4"/>
  <c r="FMM61" i="4"/>
  <c r="FMN61" i="4"/>
  <c r="FMO61" i="4"/>
  <c r="FMP61" i="4"/>
  <c r="FMQ61" i="4"/>
  <c r="FMR61" i="4"/>
  <c r="FMS61" i="4"/>
  <c r="FMT61" i="4"/>
  <c r="FMU61" i="4"/>
  <c r="FMV61" i="4"/>
  <c r="FMW61" i="4"/>
  <c r="FMX61" i="4"/>
  <c r="FMY61" i="4"/>
  <c r="FMZ61" i="4"/>
  <c r="FNA61" i="4"/>
  <c r="FNB61" i="4"/>
  <c r="FNC61" i="4"/>
  <c r="FND61" i="4"/>
  <c r="FNE61" i="4"/>
  <c r="FNF61" i="4"/>
  <c r="FNG61" i="4"/>
  <c r="FNH61" i="4"/>
  <c r="FNI61" i="4"/>
  <c r="FNJ61" i="4"/>
  <c r="FNK61" i="4"/>
  <c r="FNL61" i="4"/>
  <c r="FNM61" i="4"/>
  <c r="FNN61" i="4"/>
  <c r="FNO61" i="4"/>
  <c r="FNP61" i="4"/>
  <c r="FNQ61" i="4"/>
  <c r="FNR61" i="4"/>
  <c r="FNS61" i="4"/>
  <c r="FNT61" i="4"/>
  <c r="FNU61" i="4"/>
  <c r="FNV61" i="4"/>
  <c r="FNW61" i="4"/>
  <c r="FNX61" i="4"/>
  <c r="FNY61" i="4"/>
  <c r="FNZ61" i="4"/>
  <c r="FOA61" i="4"/>
  <c r="FOB61" i="4"/>
  <c r="FOC61" i="4"/>
  <c r="FOD61" i="4"/>
  <c r="FOE61" i="4"/>
  <c r="FOF61" i="4"/>
  <c r="FOG61" i="4"/>
  <c r="FOH61" i="4"/>
  <c r="FOI61" i="4"/>
  <c r="FOJ61" i="4"/>
  <c r="FOK61" i="4"/>
  <c r="FOL61" i="4"/>
  <c r="FOM61" i="4"/>
  <c r="FON61" i="4"/>
  <c r="FOO61" i="4"/>
  <c r="FOP61" i="4"/>
  <c r="FOQ61" i="4"/>
  <c r="FOR61" i="4"/>
  <c r="FOS61" i="4"/>
  <c r="FOT61" i="4"/>
  <c r="FOU61" i="4"/>
  <c r="FOV61" i="4"/>
  <c r="FOW61" i="4"/>
  <c r="FOX61" i="4"/>
  <c r="FOY61" i="4"/>
  <c r="FOZ61" i="4"/>
  <c r="FPA61" i="4"/>
  <c r="FPB61" i="4"/>
  <c r="FPC61" i="4"/>
  <c r="FPD61" i="4"/>
  <c r="FPE61" i="4"/>
  <c r="FPF61" i="4"/>
  <c r="FPG61" i="4"/>
  <c r="FPH61" i="4"/>
  <c r="FPI61" i="4"/>
  <c r="FPJ61" i="4"/>
  <c r="FPK61" i="4"/>
  <c r="FPL61" i="4"/>
  <c r="FPM61" i="4"/>
  <c r="FPN61" i="4"/>
  <c r="FPO61" i="4"/>
  <c r="FPP61" i="4"/>
  <c r="FPQ61" i="4"/>
  <c r="FPR61" i="4"/>
  <c r="FPS61" i="4"/>
  <c r="FPT61" i="4"/>
  <c r="FPU61" i="4"/>
  <c r="FPV61" i="4"/>
  <c r="FPW61" i="4"/>
  <c r="FPX61" i="4"/>
  <c r="FPY61" i="4"/>
  <c r="FPZ61" i="4"/>
  <c r="FQA61" i="4"/>
  <c r="FQB61" i="4"/>
  <c r="FQC61" i="4"/>
  <c r="FQD61" i="4"/>
  <c r="FQE61" i="4"/>
  <c r="FQF61" i="4"/>
  <c r="FQG61" i="4"/>
  <c r="FQH61" i="4"/>
  <c r="FQI61" i="4"/>
  <c r="FQJ61" i="4"/>
  <c r="FQK61" i="4"/>
  <c r="FQL61" i="4"/>
  <c r="FQM61" i="4"/>
  <c r="FQN61" i="4"/>
  <c r="FQO61" i="4"/>
  <c r="FQP61" i="4"/>
  <c r="FQQ61" i="4"/>
  <c r="FQR61" i="4"/>
  <c r="FQS61" i="4"/>
  <c r="FQT61" i="4"/>
  <c r="FQU61" i="4"/>
  <c r="FQV61" i="4"/>
  <c r="FQW61" i="4"/>
  <c r="FQX61" i="4"/>
  <c r="FQY61" i="4"/>
  <c r="FQZ61" i="4"/>
  <c r="FRA61" i="4"/>
  <c r="FRB61" i="4"/>
  <c r="FRC61" i="4"/>
  <c r="FRD61" i="4"/>
  <c r="FRE61" i="4"/>
  <c r="FRF61" i="4"/>
  <c r="FRG61" i="4"/>
  <c r="FRH61" i="4"/>
  <c r="FRI61" i="4"/>
  <c r="FRJ61" i="4"/>
  <c r="FRK61" i="4"/>
  <c r="FRL61" i="4"/>
  <c r="FRM61" i="4"/>
  <c r="FRN61" i="4"/>
  <c r="FRO61" i="4"/>
  <c r="FRP61" i="4"/>
  <c r="FRQ61" i="4"/>
  <c r="FRR61" i="4"/>
  <c r="FRS61" i="4"/>
  <c r="FRT61" i="4"/>
  <c r="FRU61" i="4"/>
  <c r="FRV61" i="4"/>
  <c r="FRW61" i="4"/>
  <c r="FRX61" i="4"/>
  <c r="FRY61" i="4"/>
  <c r="FRZ61" i="4"/>
  <c r="FSA61" i="4"/>
  <c r="FSB61" i="4"/>
  <c r="FSC61" i="4"/>
  <c r="FSD61" i="4"/>
  <c r="FSE61" i="4"/>
  <c r="FSF61" i="4"/>
  <c r="FSG61" i="4"/>
  <c r="FSH61" i="4"/>
  <c r="FSI61" i="4"/>
  <c r="FSJ61" i="4"/>
  <c r="FSK61" i="4"/>
  <c r="FSL61" i="4"/>
  <c r="FSM61" i="4"/>
  <c r="FSN61" i="4"/>
  <c r="FSO61" i="4"/>
  <c r="FSP61" i="4"/>
  <c r="FSQ61" i="4"/>
  <c r="FSR61" i="4"/>
  <c r="FSS61" i="4"/>
  <c r="FST61" i="4"/>
  <c r="FSU61" i="4"/>
  <c r="FSV61" i="4"/>
  <c r="FSW61" i="4"/>
  <c r="FSX61" i="4"/>
  <c r="FSY61" i="4"/>
  <c r="FSZ61" i="4"/>
  <c r="FTA61" i="4"/>
  <c r="FTB61" i="4"/>
  <c r="FTC61" i="4"/>
  <c r="FTD61" i="4"/>
  <c r="FTE61" i="4"/>
  <c r="FTF61" i="4"/>
  <c r="FTG61" i="4"/>
  <c r="FTH61" i="4"/>
  <c r="FTI61" i="4"/>
  <c r="FTJ61" i="4"/>
  <c r="FTK61" i="4"/>
  <c r="FTL61" i="4"/>
  <c r="FTM61" i="4"/>
  <c r="FTN61" i="4"/>
  <c r="FTO61" i="4"/>
  <c r="FTP61" i="4"/>
  <c r="FTQ61" i="4"/>
  <c r="FTR61" i="4"/>
  <c r="FTS61" i="4"/>
  <c r="FTT61" i="4"/>
  <c r="FTU61" i="4"/>
  <c r="FTV61" i="4"/>
  <c r="FTW61" i="4"/>
  <c r="FTX61" i="4"/>
  <c r="FTY61" i="4"/>
  <c r="FTZ61" i="4"/>
  <c r="FUA61" i="4"/>
  <c r="FUB61" i="4"/>
  <c r="FUC61" i="4"/>
  <c r="FUD61" i="4"/>
  <c r="FUE61" i="4"/>
  <c r="FUF61" i="4"/>
  <c r="FUG61" i="4"/>
  <c r="FUH61" i="4"/>
  <c r="FUI61" i="4"/>
  <c r="FUJ61" i="4"/>
  <c r="FUK61" i="4"/>
  <c r="FUL61" i="4"/>
  <c r="FUM61" i="4"/>
  <c r="FUN61" i="4"/>
  <c r="FUO61" i="4"/>
  <c r="FUP61" i="4"/>
  <c r="FUQ61" i="4"/>
  <c r="FUR61" i="4"/>
  <c r="FUS61" i="4"/>
  <c r="FUT61" i="4"/>
  <c r="FUU61" i="4"/>
  <c r="FUV61" i="4"/>
  <c r="FUW61" i="4"/>
  <c r="FUX61" i="4"/>
  <c r="FUY61" i="4"/>
  <c r="FUZ61" i="4"/>
  <c r="FVA61" i="4"/>
  <c r="FVB61" i="4"/>
  <c r="FVC61" i="4"/>
  <c r="FVD61" i="4"/>
  <c r="FVE61" i="4"/>
  <c r="FVF61" i="4"/>
  <c r="FVG61" i="4"/>
  <c r="FVH61" i="4"/>
  <c r="FVI61" i="4"/>
  <c r="FVJ61" i="4"/>
  <c r="FVK61" i="4"/>
  <c r="FVL61" i="4"/>
  <c r="FVM61" i="4"/>
  <c r="FVN61" i="4"/>
  <c r="FVO61" i="4"/>
  <c r="FVP61" i="4"/>
  <c r="FVQ61" i="4"/>
  <c r="FVR61" i="4"/>
  <c r="FVS61" i="4"/>
  <c r="FVT61" i="4"/>
  <c r="FVU61" i="4"/>
  <c r="FVV61" i="4"/>
  <c r="FVW61" i="4"/>
  <c r="FVX61" i="4"/>
  <c r="FVY61" i="4"/>
  <c r="FVZ61" i="4"/>
  <c r="FWA61" i="4"/>
  <c r="FWB61" i="4"/>
  <c r="FWC61" i="4"/>
  <c r="FWD61" i="4"/>
  <c r="FWE61" i="4"/>
  <c r="FWF61" i="4"/>
  <c r="FWG61" i="4"/>
  <c r="FWH61" i="4"/>
  <c r="FWI61" i="4"/>
  <c r="FWJ61" i="4"/>
  <c r="FWK61" i="4"/>
  <c r="FWL61" i="4"/>
  <c r="FWM61" i="4"/>
  <c r="FWN61" i="4"/>
  <c r="FWO61" i="4"/>
  <c r="FWP61" i="4"/>
  <c r="FWQ61" i="4"/>
  <c r="FWR61" i="4"/>
  <c r="FWS61" i="4"/>
  <c r="FWT61" i="4"/>
  <c r="FWU61" i="4"/>
  <c r="FWV61" i="4"/>
  <c r="FWW61" i="4"/>
  <c r="FWX61" i="4"/>
  <c r="FWY61" i="4"/>
  <c r="FWZ61" i="4"/>
  <c r="FXA61" i="4"/>
  <c r="FXB61" i="4"/>
  <c r="FXC61" i="4"/>
  <c r="FXD61" i="4"/>
  <c r="FXE61" i="4"/>
  <c r="FXF61" i="4"/>
  <c r="FXG61" i="4"/>
  <c r="FXH61" i="4"/>
  <c r="FXI61" i="4"/>
  <c r="FXJ61" i="4"/>
  <c r="FXK61" i="4"/>
  <c r="FXL61" i="4"/>
  <c r="FXM61" i="4"/>
  <c r="FXN61" i="4"/>
  <c r="FXO61" i="4"/>
  <c r="FXP61" i="4"/>
  <c r="FXQ61" i="4"/>
  <c r="FXR61" i="4"/>
  <c r="FXS61" i="4"/>
  <c r="FXT61" i="4"/>
  <c r="FXU61" i="4"/>
  <c r="FXV61" i="4"/>
  <c r="FXW61" i="4"/>
  <c r="FXX61" i="4"/>
  <c r="FXY61" i="4"/>
  <c r="FXZ61" i="4"/>
  <c r="FYA61" i="4"/>
  <c r="FYB61" i="4"/>
  <c r="FYC61" i="4"/>
  <c r="FYD61" i="4"/>
  <c r="FYE61" i="4"/>
  <c r="FYF61" i="4"/>
  <c r="FYG61" i="4"/>
  <c r="FYH61" i="4"/>
  <c r="FYI61" i="4"/>
  <c r="FYJ61" i="4"/>
  <c r="FYK61" i="4"/>
  <c r="FYL61" i="4"/>
  <c r="FYM61" i="4"/>
  <c r="FYN61" i="4"/>
  <c r="FYO61" i="4"/>
  <c r="FYP61" i="4"/>
  <c r="FYQ61" i="4"/>
  <c r="FYR61" i="4"/>
  <c r="FYS61" i="4"/>
  <c r="FYT61" i="4"/>
  <c r="FYU61" i="4"/>
  <c r="FYV61" i="4"/>
  <c r="FYW61" i="4"/>
  <c r="FYX61" i="4"/>
  <c r="FYY61" i="4"/>
  <c r="FYZ61" i="4"/>
  <c r="FZA61" i="4"/>
  <c r="FZB61" i="4"/>
  <c r="FZC61" i="4"/>
  <c r="FZD61" i="4"/>
  <c r="FZE61" i="4"/>
  <c r="FZF61" i="4"/>
  <c r="FZG61" i="4"/>
  <c r="FZH61" i="4"/>
  <c r="FZI61" i="4"/>
  <c r="FZJ61" i="4"/>
  <c r="FZK61" i="4"/>
  <c r="FZL61" i="4"/>
  <c r="FZM61" i="4"/>
  <c r="FZN61" i="4"/>
  <c r="FZO61" i="4"/>
  <c r="FZP61" i="4"/>
  <c r="FZQ61" i="4"/>
  <c r="FZR61" i="4"/>
  <c r="FZS61" i="4"/>
  <c r="FZT61" i="4"/>
  <c r="FZU61" i="4"/>
  <c r="FZV61" i="4"/>
  <c r="FZW61" i="4"/>
  <c r="FZX61" i="4"/>
  <c r="FZY61" i="4"/>
  <c r="FZZ61" i="4"/>
  <c r="GAA61" i="4"/>
  <c r="GAB61" i="4"/>
  <c r="GAC61" i="4"/>
  <c r="GAD61" i="4"/>
  <c r="GAE61" i="4"/>
  <c r="GAF61" i="4"/>
  <c r="GAG61" i="4"/>
  <c r="GAH61" i="4"/>
  <c r="GAI61" i="4"/>
  <c r="GAJ61" i="4"/>
  <c r="GAK61" i="4"/>
  <c r="GAL61" i="4"/>
  <c r="GAM61" i="4"/>
  <c r="GAN61" i="4"/>
  <c r="GAO61" i="4"/>
  <c r="GAP61" i="4"/>
  <c r="GAQ61" i="4"/>
  <c r="GAR61" i="4"/>
  <c r="GAS61" i="4"/>
  <c r="GAT61" i="4"/>
  <c r="GAU61" i="4"/>
  <c r="GAV61" i="4"/>
  <c r="GAW61" i="4"/>
  <c r="GAX61" i="4"/>
  <c r="GAY61" i="4"/>
  <c r="GAZ61" i="4"/>
  <c r="GBA61" i="4"/>
  <c r="GBB61" i="4"/>
  <c r="GBC61" i="4"/>
  <c r="GBD61" i="4"/>
  <c r="GBE61" i="4"/>
  <c r="GBF61" i="4"/>
  <c r="GBG61" i="4"/>
  <c r="GBH61" i="4"/>
  <c r="GBI61" i="4"/>
  <c r="GBJ61" i="4"/>
  <c r="GBK61" i="4"/>
  <c r="GBL61" i="4"/>
  <c r="GBM61" i="4"/>
  <c r="GBN61" i="4"/>
  <c r="GBO61" i="4"/>
  <c r="GBP61" i="4"/>
  <c r="GBQ61" i="4"/>
  <c r="GBR61" i="4"/>
  <c r="GBS61" i="4"/>
  <c r="GBT61" i="4"/>
  <c r="GBU61" i="4"/>
  <c r="GBV61" i="4"/>
  <c r="GBW61" i="4"/>
  <c r="GBX61" i="4"/>
  <c r="GBY61" i="4"/>
  <c r="GBZ61" i="4"/>
  <c r="GCA61" i="4"/>
  <c r="GCB61" i="4"/>
  <c r="GCC61" i="4"/>
  <c r="GCD61" i="4"/>
  <c r="GCE61" i="4"/>
  <c r="GCF61" i="4"/>
  <c r="GCG61" i="4"/>
  <c r="GCH61" i="4"/>
  <c r="GCI61" i="4"/>
  <c r="GCJ61" i="4"/>
  <c r="GCK61" i="4"/>
  <c r="GCL61" i="4"/>
  <c r="GCM61" i="4"/>
  <c r="GCN61" i="4"/>
  <c r="GCO61" i="4"/>
  <c r="GCP61" i="4"/>
  <c r="GCQ61" i="4"/>
  <c r="GCR61" i="4"/>
  <c r="GCS61" i="4"/>
  <c r="GCT61" i="4"/>
  <c r="GCU61" i="4"/>
  <c r="GCV61" i="4"/>
  <c r="GCW61" i="4"/>
  <c r="GCX61" i="4"/>
  <c r="GCY61" i="4"/>
  <c r="GCZ61" i="4"/>
  <c r="GDA61" i="4"/>
  <c r="GDB61" i="4"/>
  <c r="GDC61" i="4"/>
  <c r="GDD61" i="4"/>
  <c r="GDE61" i="4"/>
  <c r="GDF61" i="4"/>
  <c r="GDG61" i="4"/>
  <c r="GDH61" i="4"/>
  <c r="GDI61" i="4"/>
  <c r="GDJ61" i="4"/>
  <c r="GDK61" i="4"/>
  <c r="GDL61" i="4"/>
  <c r="GDM61" i="4"/>
  <c r="GDN61" i="4"/>
  <c r="GDO61" i="4"/>
  <c r="GDP61" i="4"/>
  <c r="GDQ61" i="4"/>
  <c r="GDR61" i="4"/>
  <c r="GDS61" i="4"/>
  <c r="GDT61" i="4"/>
  <c r="GDU61" i="4"/>
  <c r="GDV61" i="4"/>
  <c r="GDW61" i="4"/>
  <c r="GDX61" i="4"/>
  <c r="GDY61" i="4"/>
  <c r="GDZ61" i="4"/>
  <c r="GEA61" i="4"/>
  <c r="GEB61" i="4"/>
  <c r="GEC61" i="4"/>
  <c r="GED61" i="4"/>
  <c r="GEE61" i="4"/>
  <c r="GEF61" i="4"/>
  <c r="GEG61" i="4"/>
  <c r="GEH61" i="4"/>
  <c r="GEI61" i="4"/>
  <c r="GEJ61" i="4"/>
  <c r="GEK61" i="4"/>
  <c r="GEL61" i="4"/>
  <c r="GEM61" i="4"/>
  <c r="GEN61" i="4"/>
  <c r="GEO61" i="4"/>
  <c r="GEP61" i="4"/>
  <c r="GEQ61" i="4"/>
  <c r="GER61" i="4"/>
  <c r="GES61" i="4"/>
  <c r="GET61" i="4"/>
  <c r="GEU61" i="4"/>
  <c r="GEV61" i="4"/>
  <c r="GEW61" i="4"/>
  <c r="GEX61" i="4"/>
  <c r="GEY61" i="4"/>
  <c r="GEZ61" i="4"/>
  <c r="GFA61" i="4"/>
  <c r="GFB61" i="4"/>
  <c r="GFC61" i="4"/>
  <c r="GFD61" i="4"/>
  <c r="GFE61" i="4"/>
  <c r="GFF61" i="4"/>
  <c r="GFG61" i="4"/>
  <c r="GFH61" i="4"/>
  <c r="GFI61" i="4"/>
  <c r="GFJ61" i="4"/>
  <c r="GFK61" i="4"/>
  <c r="GFL61" i="4"/>
  <c r="GFM61" i="4"/>
  <c r="GFN61" i="4"/>
  <c r="GFO61" i="4"/>
  <c r="GFP61" i="4"/>
  <c r="GFQ61" i="4"/>
  <c r="GFR61" i="4"/>
  <c r="GFS61" i="4"/>
  <c r="GFT61" i="4"/>
  <c r="GFU61" i="4"/>
  <c r="GFV61" i="4"/>
  <c r="GFW61" i="4"/>
  <c r="GFX61" i="4"/>
  <c r="GFY61" i="4"/>
  <c r="GFZ61" i="4"/>
  <c r="GGA61" i="4"/>
  <c r="GGB61" i="4"/>
  <c r="GGC61" i="4"/>
  <c r="GGD61" i="4"/>
  <c r="GGE61" i="4"/>
  <c r="GGF61" i="4"/>
  <c r="GGG61" i="4"/>
  <c r="GGH61" i="4"/>
  <c r="GGI61" i="4"/>
  <c r="GGJ61" i="4"/>
  <c r="GGK61" i="4"/>
  <c r="GGL61" i="4"/>
  <c r="GGM61" i="4"/>
  <c r="GGN61" i="4"/>
  <c r="GGO61" i="4"/>
  <c r="GGP61" i="4"/>
  <c r="GGQ61" i="4"/>
  <c r="GGR61" i="4"/>
  <c r="GGS61" i="4"/>
  <c r="GGT61" i="4"/>
  <c r="GGU61" i="4"/>
  <c r="GGV61" i="4"/>
  <c r="GGW61" i="4"/>
  <c r="GGX61" i="4"/>
  <c r="GGY61" i="4"/>
  <c r="GGZ61" i="4"/>
  <c r="GHA61" i="4"/>
  <c r="GHB61" i="4"/>
  <c r="GHC61" i="4"/>
  <c r="GHD61" i="4"/>
  <c r="GHE61" i="4"/>
  <c r="GHF61" i="4"/>
  <c r="GHG61" i="4"/>
  <c r="GHH61" i="4"/>
  <c r="GHI61" i="4"/>
  <c r="GHJ61" i="4"/>
  <c r="GHK61" i="4"/>
  <c r="GHL61" i="4"/>
  <c r="GHM61" i="4"/>
  <c r="GHN61" i="4"/>
  <c r="GHO61" i="4"/>
  <c r="GHP61" i="4"/>
  <c r="GHQ61" i="4"/>
  <c r="GHR61" i="4"/>
  <c r="GHS61" i="4"/>
  <c r="GHT61" i="4"/>
  <c r="GHU61" i="4"/>
  <c r="GHV61" i="4"/>
  <c r="GHW61" i="4"/>
  <c r="GHX61" i="4"/>
  <c r="GHY61" i="4"/>
  <c r="GHZ61" i="4"/>
  <c r="GIA61" i="4"/>
  <c r="GIB61" i="4"/>
  <c r="GIC61" i="4"/>
  <c r="GID61" i="4"/>
  <c r="GIE61" i="4"/>
  <c r="GIF61" i="4"/>
  <c r="GIG61" i="4"/>
  <c r="GIH61" i="4"/>
  <c r="GII61" i="4"/>
  <c r="GIJ61" i="4"/>
  <c r="GIK61" i="4"/>
  <c r="GIL61" i="4"/>
  <c r="GIM61" i="4"/>
  <c r="GIN61" i="4"/>
  <c r="GIO61" i="4"/>
  <c r="GIP61" i="4"/>
  <c r="GIQ61" i="4"/>
  <c r="GIR61" i="4"/>
  <c r="GIS61" i="4"/>
  <c r="GIT61" i="4"/>
  <c r="GIU61" i="4"/>
  <c r="GIV61" i="4"/>
  <c r="GIW61" i="4"/>
  <c r="GIX61" i="4"/>
  <c r="GIY61" i="4"/>
  <c r="GIZ61" i="4"/>
  <c r="GJA61" i="4"/>
  <c r="GJB61" i="4"/>
  <c r="GJC61" i="4"/>
  <c r="GJD61" i="4"/>
  <c r="GJE61" i="4"/>
  <c r="GJF61" i="4"/>
  <c r="GJG61" i="4"/>
  <c r="GJH61" i="4"/>
  <c r="GJI61" i="4"/>
  <c r="GJJ61" i="4"/>
  <c r="GJK61" i="4"/>
  <c r="GJL61" i="4"/>
  <c r="GJM61" i="4"/>
  <c r="GJN61" i="4"/>
  <c r="GJO61" i="4"/>
  <c r="GJP61" i="4"/>
  <c r="GJQ61" i="4"/>
  <c r="GJR61" i="4"/>
  <c r="GJS61" i="4"/>
  <c r="GJT61" i="4"/>
  <c r="GJU61" i="4"/>
  <c r="GJV61" i="4"/>
  <c r="GJW61" i="4"/>
  <c r="GJX61" i="4"/>
  <c r="GJY61" i="4"/>
  <c r="GJZ61" i="4"/>
  <c r="GKA61" i="4"/>
  <c r="GKB61" i="4"/>
  <c r="GKC61" i="4"/>
  <c r="GKD61" i="4"/>
  <c r="GKE61" i="4"/>
  <c r="GKF61" i="4"/>
  <c r="GKG61" i="4"/>
  <c r="GKH61" i="4"/>
  <c r="GKI61" i="4"/>
  <c r="GKJ61" i="4"/>
  <c r="GKK61" i="4"/>
  <c r="GKL61" i="4"/>
  <c r="GKM61" i="4"/>
  <c r="GKN61" i="4"/>
  <c r="GKO61" i="4"/>
  <c r="GKP61" i="4"/>
  <c r="GKQ61" i="4"/>
  <c r="GKR61" i="4"/>
  <c r="GKS61" i="4"/>
  <c r="GKT61" i="4"/>
  <c r="GKU61" i="4"/>
  <c r="GKV61" i="4"/>
  <c r="GKW61" i="4"/>
  <c r="GKX61" i="4"/>
  <c r="GKY61" i="4"/>
  <c r="GKZ61" i="4"/>
  <c r="GLA61" i="4"/>
  <c r="GLB61" i="4"/>
  <c r="GLC61" i="4"/>
  <c r="GLD61" i="4"/>
  <c r="GLE61" i="4"/>
  <c r="GLF61" i="4"/>
  <c r="GLG61" i="4"/>
  <c r="GLH61" i="4"/>
  <c r="GLI61" i="4"/>
  <c r="GLJ61" i="4"/>
  <c r="GLK61" i="4"/>
  <c r="GLL61" i="4"/>
  <c r="GLM61" i="4"/>
  <c r="GLN61" i="4"/>
  <c r="GLO61" i="4"/>
  <c r="GLP61" i="4"/>
  <c r="GLQ61" i="4"/>
  <c r="GLR61" i="4"/>
  <c r="GLS61" i="4"/>
  <c r="GLT61" i="4"/>
  <c r="GLU61" i="4"/>
  <c r="GLV61" i="4"/>
  <c r="GLW61" i="4"/>
  <c r="GLX61" i="4"/>
  <c r="GLY61" i="4"/>
  <c r="GLZ61" i="4"/>
  <c r="GMA61" i="4"/>
  <c r="GMB61" i="4"/>
  <c r="GMC61" i="4"/>
  <c r="GMD61" i="4"/>
  <c r="GME61" i="4"/>
  <c r="GMF61" i="4"/>
  <c r="GMG61" i="4"/>
  <c r="GMH61" i="4"/>
  <c r="GMI61" i="4"/>
  <c r="GMJ61" i="4"/>
  <c r="GMK61" i="4"/>
  <c r="GML61" i="4"/>
  <c r="GMM61" i="4"/>
  <c r="GMN61" i="4"/>
  <c r="GMO61" i="4"/>
  <c r="GMP61" i="4"/>
  <c r="GMQ61" i="4"/>
  <c r="GMR61" i="4"/>
  <c r="GMS61" i="4"/>
  <c r="GMT61" i="4"/>
  <c r="GMU61" i="4"/>
  <c r="GMV61" i="4"/>
  <c r="GMW61" i="4"/>
  <c r="GMX61" i="4"/>
  <c r="GMY61" i="4"/>
  <c r="GMZ61" i="4"/>
  <c r="GNA61" i="4"/>
  <c r="GNB61" i="4"/>
  <c r="GNC61" i="4"/>
  <c r="GND61" i="4"/>
  <c r="GNE61" i="4"/>
  <c r="GNF61" i="4"/>
  <c r="GNG61" i="4"/>
  <c r="GNH61" i="4"/>
  <c r="GNI61" i="4"/>
  <c r="GNJ61" i="4"/>
  <c r="GNK61" i="4"/>
  <c r="GNL61" i="4"/>
  <c r="GNM61" i="4"/>
  <c r="GNN61" i="4"/>
  <c r="GNO61" i="4"/>
  <c r="GNP61" i="4"/>
  <c r="GNQ61" i="4"/>
  <c r="GNR61" i="4"/>
  <c r="GNS61" i="4"/>
  <c r="GNT61" i="4"/>
  <c r="GNU61" i="4"/>
  <c r="GNV61" i="4"/>
  <c r="GNW61" i="4"/>
  <c r="GNX61" i="4"/>
  <c r="GNY61" i="4"/>
  <c r="GNZ61" i="4"/>
  <c r="GOA61" i="4"/>
  <c r="GOB61" i="4"/>
  <c r="GOC61" i="4"/>
  <c r="GOD61" i="4"/>
  <c r="GOE61" i="4"/>
  <c r="GOF61" i="4"/>
  <c r="GOG61" i="4"/>
  <c r="GOH61" i="4"/>
  <c r="GOI61" i="4"/>
  <c r="GOJ61" i="4"/>
  <c r="GOK61" i="4"/>
  <c r="GOL61" i="4"/>
  <c r="GOM61" i="4"/>
  <c r="GON61" i="4"/>
  <c r="GOO61" i="4"/>
  <c r="GOP61" i="4"/>
  <c r="GOQ61" i="4"/>
  <c r="GOR61" i="4"/>
  <c r="GOS61" i="4"/>
  <c r="GOT61" i="4"/>
  <c r="GOU61" i="4"/>
  <c r="GOV61" i="4"/>
  <c r="GOW61" i="4"/>
  <c r="GOX61" i="4"/>
  <c r="GOY61" i="4"/>
  <c r="GOZ61" i="4"/>
  <c r="GPA61" i="4"/>
  <c r="GPB61" i="4"/>
  <c r="GPC61" i="4"/>
  <c r="GPD61" i="4"/>
  <c r="GPE61" i="4"/>
  <c r="GPF61" i="4"/>
  <c r="GPG61" i="4"/>
  <c r="GPH61" i="4"/>
  <c r="GPI61" i="4"/>
  <c r="GPJ61" i="4"/>
  <c r="GPK61" i="4"/>
  <c r="GPL61" i="4"/>
  <c r="GPM61" i="4"/>
  <c r="GPN61" i="4"/>
  <c r="GPO61" i="4"/>
  <c r="GPP61" i="4"/>
  <c r="GPQ61" i="4"/>
  <c r="GPR61" i="4"/>
  <c r="GPS61" i="4"/>
  <c r="GPT61" i="4"/>
  <c r="GPU61" i="4"/>
  <c r="GPV61" i="4"/>
  <c r="GPW61" i="4"/>
  <c r="GPX61" i="4"/>
  <c r="GPY61" i="4"/>
  <c r="GPZ61" i="4"/>
  <c r="GQA61" i="4"/>
  <c r="GQB61" i="4"/>
  <c r="GQC61" i="4"/>
  <c r="GQD61" i="4"/>
  <c r="GQE61" i="4"/>
  <c r="GQF61" i="4"/>
  <c r="GQG61" i="4"/>
  <c r="GQH61" i="4"/>
  <c r="GQI61" i="4"/>
  <c r="GQJ61" i="4"/>
  <c r="GQK61" i="4"/>
  <c r="GQL61" i="4"/>
  <c r="GQM61" i="4"/>
  <c r="GQN61" i="4"/>
  <c r="GQO61" i="4"/>
  <c r="GQP61" i="4"/>
  <c r="GQQ61" i="4"/>
  <c r="GQR61" i="4"/>
  <c r="GQS61" i="4"/>
  <c r="GQT61" i="4"/>
  <c r="GQU61" i="4"/>
  <c r="GQV61" i="4"/>
  <c r="GQW61" i="4"/>
  <c r="GQX61" i="4"/>
  <c r="GQY61" i="4"/>
  <c r="GQZ61" i="4"/>
  <c r="GRA61" i="4"/>
  <c r="GRB61" i="4"/>
  <c r="GRC61" i="4"/>
  <c r="GRD61" i="4"/>
  <c r="GRE61" i="4"/>
  <c r="GRF61" i="4"/>
  <c r="GRG61" i="4"/>
  <c r="GRH61" i="4"/>
  <c r="GRI61" i="4"/>
  <c r="GRJ61" i="4"/>
  <c r="GRK61" i="4"/>
  <c r="GRL61" i="4"/>
  <c r="GRM61" i="4"/>
  <c r="GRN61" i="4"/>
  <c r="GRO61" i="4"/>
  <c r="GRP61" i="4"/>
  <c r="GRQ61" i="4"/>
  <c r="GRR61" i="4"/>
  <c r="GRS61" i="4"/>
  <c r="GRT61" i="4"/>
  <c r="GRU61" i="4"/>
  <c r="GRV61" i="4"/>
  <c r="GRW61" i="4"/>
  <c r="GRX61" i="4"/>
  <c r="GRY61" i="4"/>
  <c r="GRZ61" i="4"/>
  <c r="GSA61" i="4"/>
  <c r="GSB61" i="4"/>
  <c r="GSC61" i="4"/>
  <c r="GSD61" i="4"/>
  <c r="GSE61" i="4"/>
  <c r="GSF61" i="4"/>
  <c r="GSG61" i="4"/>
  <c r="GSH61" i="4"/>
  <c r="GSI61" i="4"/>
  <c r="GSJ61" i="4"/>
  <c r="GSK61" i="4"/>
  <c r="GSL61" i="4"/>
  <c r="GSM61" i="4"/>
  <c r="GSN61" i="4"/>
  <c r="GSO61" i="4"/>
  <c r="GSP61" i="4"/>
  <c r="GSQ61" i="4"/>
  <c r="GSR61" i="4"/>
  <c r="GSS61" i="4"/>
  <c r="GST61" i="4"/>
  <c r="GSU61" i="4"/>
  <c r="GSV61" i="4"/>
  <c r="GSW61" i="4"/>
  <c r="GSX61" i="4"/>
  <c r="GSY61" i="4"/>
  <c r="GSZ61" i="4"/>
  <c r="GTA61" i="4"/>
  <c r="GTB61" i="4"/>
  <c r="GTC61" i="4"/>
  <c r="GTD61" i="4"/>
  <c r="GTE61" i="4"/>
  <c r="GTF61" i="4"/>
  <c r="GTG61" i="4"/>
  <c r="GTH61" i="4"/>
  <c r="GTI61" i="4"/>
  <c r="GTJ61" i="4"/>
  <c r="GTK61" i="4"/>
  <c r="GTL61" i="4"/>
  <c r="GTM61" i="4"/>
  <c r="GTN61" i="4"/>
  <c r="GTO61" i="4"/>
  <c r="GTP61" i="4"/>
  <c r="GTQ61" i="4"/>
  <c r="GTR61" i="4"/>
  <c r="GTS61" i="4"/>
  <c r="GTT61" i="4"/>
  <c r="GTU61" i="4"/>
  <c r="GTV61" i="4"/>
  <c r="GTW61" i="4"/>
  <c r="GTX61" i="4"/>
  <c r="GTY61" i="4"/>
  <c r="GTZ61" i="4"/>
  <c r="GUA61" i="4"/>
  <c r="GUB61" i="4"/>
  <c r="GUC61" i="4"/>
  <c r="GUD61" i="4"/>
  <c r="GUE61" i="4"/>
  <c r="GUF61" i="4"/>
  <c r="GUG61" i="4"/>
  <c r="GUH61" i="4"/>
  <c r="GUI61" i="4"/>
  <c r="GUJ61" i="4"/>
  <c r="GUK61" i="4"/>
  <c r="GUL61" i="4"/>
  <c r="GUM61" i="4"/>
  <c r="GUN61" i="4"/>
  <c r="GUO61" i="4"/>
  <c r="GUP61" i="4"/>
  <c r="GUQ61" i="4"/>
  <c r="GUR61" i="4"/>
  <c r="GUS61" i="4"/>
  <c r="GUT61" i="4"/>
  <c r="GUU61" i="4"/>
  <c r="GUV61" i="4"/>
  <c r="GUW61" i="4"/>
  <c r="GUX61" i="4"/>
  <c r="GUY61" i="4"/>
  <c r="GUZ61" i="4"/>
  <c r="GVA61" i="4"/>
  <c r="GVB61" i="4"/>
  <c r="GVC61" i="4"/>
  <c r="GVD61" i="4"/>
  <c r="GVE61" i="4"/>
  <c r="GVF61" i="4"/>
  <c r="GVG61" i="4"/>
  <c r="GVH61" i="4"/>
  <c r="GVI61" i="4"/>
  <c r="GVJ61" i="4"/>
  <c r="GVK61" i="4"/>
  <c r="GVL61" i="4"/>
  <c r="GVM61" i="4"/>
  <c r="GVN61" i="4"/>
  <c r="GVO61" i="4"/>
  <c r="GVP61" i="4"/>
  <c r="GVQ61" i="4"/>
  <c r="GVR61" i="4"/>
  <c r="GVS61" i="4"/>
  <c r="GVT61" i="4"/>
  <c r="GVU61" i="4"/>
  <c r="GVV61" i="4"/>
  <c r="GVW61" i="4"/>
  <c r="GVX61" i="4"/>
  <c r="GVY61" i="4"/>
  <c r="GVZ61" i="4"/>
  <c r="GWA61" i="4"/>
  <c r="GWB61" i="4"/>
  <c r="GWC61" i="4"/>
  <c r="GWD61" i="4"/>
  <c r="GWE61" i="4"/>
  <c r="GWF61" i="4"/>
  <c r="GWG61" i="4"/>
  <c r="GWH61" i="4"/>
  <c r="GWI61" i="4"/>
  <c r="GWJ61" i="4"/>
  <c r="GWK61" i="4"/>
  <c r="GWL61" i="4"/>
  <c r="GWM61" i="4"/>
  <c r="GWN61" i="4"/>
  <c r="GWO61" i="4"/>
  <c r="GWP61" i="4"/>
  <c r="GWQ61" i="4"/>
  <c r="GWR61" i="4"/>
  <c r="GWS61" i="4"/>
  <c r="GWT61" i="4"/>
  <c r="GWU61" i="4"/>
  <c r="GWV61" i="4"/>
  <c r="GWW61" i="4"/>
  <c r="GWX61" i="4"/>
  <c r="GWY61" i="4"/>
  <c r="GWZ61" i="4"/>
  <c r="GXA61" i="4"/>
  <c r="GXB61" i="4"/>
  <c r="GXC61" i="4"/>
  <c r="GXD61" i="4"/>
  <c r="GXE61" i="4"/>
  <c r="GXF61" i="4"/>
  <c r="GXG61" i="4"/>
  <c r="GXH61" i="4"/>
  <c r="GXI61" i="4"/>
  <c r="GXJ61" i="4"/>
  <c r="GXK61" i="4"/>
  <c r="GXL61" i="4"/>
  <c r="GXM61" i="4"/>
  <c r="GXN61" i="4"/>
  <c r="GXO61" i="4"/>
  <c r="GXP61" i="4"/>
  <c r="GXQ61" i="4"/>
  <c r="GXR61" i="4"/>
  <c r="GXS61" i="4"/>
  <c r="GXT61" i="4"/>
  <c r="GXU61" i="4"/>
  <c r="GXV61" i="4"/>
  <c r="GXW61" i="4"/>
  <c r="GXX61" i="4"/>
  <c r="GXY61" i="4"/>
  <c r="GXZ61" i="4"/>
  <c r="GYA61" i="4"/>
  <c r="GYB61" i="4"/>
  <c r="GYC61" i="4"/>
  <c r="GYD61" i="4"/>
  <c r="GYE61" i="4"/>
  <c r="GYF61" i="4"/>
  <c r="GYG61" i="4"/>
  <c r="GYH61" i="4"/>
  <c r="GYI61" i="4"/>
  <c r="GYJ61" i="4"/>
  <c r="GYK61" i="4"/>
  <c r="GYL61" i="4"/>
  <c r="GYM61" i="4"/>
  <c r="GYN61" i="4"/>
  <c r="GYO61" i="4"/>
  <c r="GYP61" i="4"/>
  <c r="GYQ61" i="4"/>
  <c r="GYR61" i="4"/>
  <c r="GYS61" i="4"/>
  <c r="GYT61" i="4"/>
  <c r="GYU61" i="4"/>
  <c r="GYV61" i="4"/>
  <c r="GYW61" i="4"/>
  <c r="GYX61" i="4"/>
  <c r="GYY61" i="4"/>
  <c r="GYZ61" i="4"/>
  <c r="GZA61" i="4"/>
  <c r="GZB61" i="4"/>
  <c r="GZC61" i="4"/>
  <c r="GZD61" i="4"/>
  <c r="GZE61" i="4"/>
  <c r="GZF61" i="4"/>
  <c r="GZG61" i="4"/>
  <c r="GZH61" i="4"/>
  <c r="GZI61" i="4"/>
  <c r="GZJ61" i="4"/>
  <c r="GZK61" i="4"/>
  <c r="GZL61" i="4"/>
  <c r="GZM61" i="4"/>
  <c r="GZN61" i="4"/>
  <c r="GZO61" i="4"/>
  <c r="GZP61" i="4"/>
  <c r="GZQ61" i="4"/>
  <c r="GZR61" i="4"/>
  <c r="GZS61" i="4"/>
  <c r="GZT61" i="4"/>
  <c r="GZU61" i="4"/>
  <c r="GZV61" i="4"/>
  <c r="GZW61" i="4"/>
  <c r="GZX61" i="4"/>
  <c r="GZY61" i="4"/>
  <c r="GZZ61" i="4"/>
  <c r="HAA61" i="4"/>
  <c r="HAB61" i="4"/>
  <c r="HAC61" i="4"/>
  <c r="HAD61" i="4"/>
  <c r="HAE61" i="4"/>
  <c r="HAF61" i="4"/>
  <c r="HAG61" i="4"/>
  <c r="HAH61" i="4"/>
  <c r="HAI61" i="4"/>
  <c r="HAJ61" i="4"/>
  <c r="HAK61" i="4"/>
  <c r="HAL61" i="4"/>
  <c r="HAM61" i="4"/>
  <c r="HAN61" i="4"/>
  <c r="HAO61" i="4"/>
  <c r="HAP61" i="4"/>
  <c r="HAQ61" i="4"/>
  <c r="HAR61" i="4"/>
  <c r="HAS61" i="4"/>
  <c r="HAT61" i="4"/>
  <c r="HAU61" i="4"/>
  <c r="HAV61" i="4"/>
  <c r="HAW61" i="4"/>
  <c r="HAX61" i="4"/>
  <c r="HAY61" i="4"/>
  <c r="HAZ61" i="4"/>
  <c r="HBA61" i="4"/>
  <c r="HBB61" i="4"/>
  <c r="HBC61" i="4"/>
  <c r="HBD61" i="4"/>
  <c r="HBE61" i="4"/>
  <c r="HBF61" i="4"/>
  <c r="HBG61" i="4"/>
  <c r="HBH61" i="4"/>
  <c r="HBI61" i="4"/>
  <c r="HBJ61" i="4"/>
  <c r="HBK61" i="4"/>
  <c r="HBL61" i="4"/>
  <c r="HBM61" i="4"/>
  <c r="HBN61" i="4"/>
  <c r="HBO61" i="4"/>
  <c r="HBP61" i="4"/>
  <c r="HBQ61" i="4"/>
  <c r="HBR61" i="4"/>
  <c r="HBS61" i="4"/>
  <c r="HBT61" i="4"/>
  <c r="HBU61" i="4"/>
  <c r="HBV61" i="4"/>
  <c r="HBW61" i="4"/>
  <c r="HBX61" i="4"/>
  <c r="HBY61" i="4"/>
  <c r="HBZ61" i="4"/>
  <c r="HCA61" i="4"/>
  <c r="HCB61" i="4"/>
  <c r="HCC61" i="4"/>
  <c r="HCD61" i="4"/>
  <c r="HCE61" i="4"/>
  <c r="HCF61" i="4"/>
  <c r="HCG61" i="4"/>
  <c r="HCH61" i="4"/>
  <c r="HCI61" i="4"/>
  <c r="HCJ61" i="4"/>
  <c r="HCK61" i="4"/>
  <c r="HCL61" i="4"/>
  <c r="HCM61" i="4"/>
  <c r="HCN61" i="4"/>
  <c r="HCO61" i="4"/>
  <c r="HCP61" i="4"/>
  <c r="HCQ61" i="4"/>
  <c r="HCR61" i="4"/>
  <c r="HCS61" i="4"/>
  <c r="HCT61" i="4"/>
  <c r="HCU61" i="4"/>
  <c r="HCV61" i="4"/>
  <c r="HCW61" i="4"/>
  <c r="HCX61" i="4"/>
  <c r="HCY61" i="4"/>
  <c r="HCZ61" i="4"/>
  <c r="HDA61" i="4"/>
  <c r="HDB61" i="4"/>
  <c r="HDC61" i="4"/>
  <c r="HDD61" i="4"/>
  <c r="HDE61" i="4"/>
  <c r="HDF61" i="4"/>
  <c r="HDG61" i="4"/>
  <c r="HDH61" i="4"/>
  <c r="HDI61" i="4"/>
  <c r="HDJ61" i="4"/>
  <c r="HDK61" i="4"/>
  <c r="HDL61" i="4"/>
  <c r="HDM61" i="4"/>
  <c r="HDN61" i="4"/>
  <c r="HDO61" i="4"/>
  <c r="HDP61" i="4"/>
  <c r="HDQ61" i="4"/>
  <c r="HDR61" i="4"/>
  <c r="HDS61" i="4"/>
  <c r="HDT61" i="4"/>
  <c r="HDU61" i="4"/>
  <c r="HDV61" i="4"/>
  <c r="HDW61" i="4"/>
  <c r="HDX61" i="4"/>
  <c r="HDY61" i="4"/>
  <c r="HDZ61" i="4"/>
  <c r="HEA61" i="4"/>
  <c r="HEB61" i="4"/>
  <c r="HEC61" i="4"/>
  <c r="HED61" i="4"/>
  <c r="HEE61" i="4"/>
  <c r="HEF61" i="4"/>
  <c r="HEG61" i="4"/>
  <c r="HEH61" i="4"/>
  <c r="HEI61" i="4"/>
  <c r="HEJ61" i="4"/>
  <c r="HEK61" i="4"/>
  <c r="HEL61" i="4"/>
  <c r="HEM61" i="4"/>
  <c r="HEN61" i="4"/>
  <c r="HEO61" i="4"/>
  <c r="HEP61" i="4"/>
  <c r="HEQ61" i="4"/>
  <c r="HER61" i="4"/>
  <c r="HES61" i="4"/>
  <c r="HET61" i="4"/>
  <c r="HEU61" i="4"/>
  <c r="HEV61" i="4"/>
  <c r="HEW61" i="4"/>
  <c r="HEX61" i="4"/>
  <c r="HEY61" i="4"/>
  <c r="HEZ61" i="4"/>
  <c r="HFA61" i="4"/>
  <c r="HFB61" i="4"/>
  <c r="HFC61" i="4"/>
  <c r="HFD61" i="4"/>
  <c r="HFE61" i="4"/>
  <c r="HFF61" i="4"/>
  <c r="HFG61" i="4"/>
  <c r="HFH61" i="4"/>
  <c r="HFI61" i="4"/>
  <c r="HFJ61" i="4"/>
  <c r="HFK61" i="4"/>
  <c r="HFL61" i="4"/>
  <c r="HFM61" i="4"/>
  <c r="HFN61" i="4"/>
  <c r="HFO61" i="4"/>
  <c r="HFP61" i="4"/>
  <c r="HFQ61" i="4"/>
  <c r="HFR61" i="4"/>
  <c r="HFS61" i="4"/>
  <c r="HFT61" i="4"/>
  <c r="HFU61" i="4"/>
  <c r="HFV61" i="4"/>
  <c r="HFW61" i="4"/>
  <c r="HFX61" i="4"/>
  <c r="HFY61" i="4"/>
  <c r="HFZ61" i="4"/>
  <c r="HGA61" i="4"/>
  <c r="HGB61" i="4"/>
  <c r="HGC61" i="4"/>
  <c r="HGD61" i="4"/>
  <c r="HGE61" i="4"/>
  <c r="HGF61" i="4"/>
  <c r="HGG61" i="4"/>
  <c r="HGH61" i="4"/>
  <c r="HGI61" i="4"/>
  <c r="HGJ61" i="4"/>
  <c r="HGK61" i="4"/>
  <c r="HGL61" i="4"/>
  <c r="HGM61" i="4"/>
  <c r="HGN61" i="4"/>
  <c r="HGO61" i="4"/>
  <c r="HGP61" i="4"/>
  <c r="HGQ61" i="4"/>
  <c r="HGR61" i="4"/>
  <c r="HGS61" i="4"/>
  <c r="HGT61" i="4"/>
  <c r="HGU61" i="4"/>
  <c r="HGV61" i="4"/>
  <c r="HGW61" i="4"/>
  <c r="HGX61" i="4"/>
  <c r="HGY61" i="4"/>
  <c r="HGZ61" i="4"/>
  <c r="HHA61" i="4"/>
  <c r="HHB61" i="4"/>
  <c r="HHC61" i="4"/>
  <c r="HHD61" i="4"/>
  <c r="HHE61" i="4"/>
  <c r="HHF61" i="4"/>
  <c r="HHG61" i="4"/>
  <c r="HHH61" i="4"/>
  <c r="HHI61" i="4"/>
  <c r="HHJ61" i="4"/>
  <c r="HHK61" i="4"/>
  <c r="HHL61" i="4"/>
  <c r="HHM61" i="4"/>
  <c r="HHN61" i="4"/>
  <c r="HHO61" i="4"/>
  <c r="HHP61" i="4"/>
  <c r="HHQ61" i="4"/>
  <c r="HHR61" i="4"/>
  <c r="HHS61" i="4"/>
  <c r="HHT61" i="4"/>
  <c r="HHU61" i="4"/>
  <c r="HHV61" i="4"/>
  <c r="HHW61" i="4"/>
  <c r="HHX61" i="4"/>
  <c r="HHY61" i="4"/>
  <c r="HHZ61" i="4"/>
  <c r="HIA61" i="4"/>
  <c r="HIB61" i="4"/>
  <c r="HIC61" i="4"/>
  <c r="HID61" i="4"/>
  <c r="HIE61" i="4"/>
  <c r="HIF61" i="4"/>
  <c r="HIG61" i="4"/>
  <c r="HIH61" i="4"/>
  <c r="HII61" i="4"/>
  <c r="HIJ61" i="4"/>
  <c r="HIK61" i="4"/>
  <c r="HIL61" i="4"/>
  <c r="HIM61" i="4"/>
  <c r="HIN61" i="4"/>
  <c r="HIO61" i="4"/>
  <c r="HIP61" i="4"/>
  <c r="HIQ61" i="4"/>
  <c r="HIR61" i="4"/>
  <c r="HIS61" i="4"/>
  <c r="HIT61" i="4"/>
  <c r="HIU61" i="4"/>
  <c r="HIV61" i="4"/>
  <c r="HIW61" i="4"/>
  <c r="HIX61" i="4"/>
  <c r="HIY61" i="4"/>
  <c r="HIZ61" i="4"/>
  <c r="HJA61" i="4"/>
  <c r="HJB61" i="4"/>
  <c r="HJC61" i="4"/>
  <c r="HJD61" i="4"/>
  <c r="HJE61" i="4"/>
  <c r="HJF61" i="4"/>
  <c r="HJG61" i="4"/>
  <c r="HJH61" i="4"/>
  <c r="HJI61" i="4"/>
  <c r="HJJ61" i="4"/>
  <c r="HJK61" i="4"/>
  <c r="HJL61" i="4"/>
  <c r="HJM61" i="4"/>
  <c r="HJN61" i="4"/>
  <c r="HJO61" i="4"/>
  <c r="HJP61" i="4"/>
  <c r="HJQ61" i="4"/>
  <c r="HJR61" i="4"/>
  <c r="HJS61" i="4"/>
  <c r="HJT61" i="4"/>
  <c r="HJU61" i="4"/>
  <c r="HJV61" i="4"/>
  <c r="HJW61" i="4"/>
  <c r="HJX61" i="4"/>
  <c r="HJY61" i="4"/>
  <c r="HJZ61" i="4"/>
  <c r="HKA61" i="4"/>
  <c r="HKB61" i="4"/>
  <c r="HKC61" i="4"/>
  <c r="HKD61" i="4"/>
  <c r="HKE61" i="4"/>
  <c r="HKF61" i="4"/>
  <c r="HKG61" i="4"/>
  <c r="HKH61" i="4"/>
  <c r="HKI61" i="4"/>
  <c r="HKJ61" i="4"/>
  <c r="HKK61" i="4"/>
  <c r="HKL61" i="4"/>
  <c r="HKM61" i="4"/>
  <c r="HKN61" i="4"/>
  <c r="HKO61" i="4"/>
  <c r="HKP61" i="4"/>
  <c r="HKQ61" i="4"/>
  <c r="HKR61" i="4"/>
  <c r="HKS61" i="4"/>
  <c r="HKT61" i="4"/>
  <c r="HKU61" i="4"/>
  <c r="HKV61" i="4"/>
  <c r="HKW61" i="4"/>
  <c r="HKX61" i="4"/>
  <c r="HKY61" i="4"/>
  <c r="HKZ61" i="4"/>
  <c r="HLA61" i="4"/>
  <c r="HLB61" i="4"/>
  <c r="HLC61" i="4"/>
  <c r="HLD61" i="4"/>
  <c r="HLE61" i="4"/>
  <c r="HLF61" i="4"/>
  <c r="HLG61" i="4"/>
  <c r="HLH61" i="4"/>
  <c r="HLI61" i="4"/>
  <c r="HLJ61" i="4"/>
  <c r="HLK61" i="4"/>
  <c r="HLL61" i="4"/>
  <c r="HLM61" i="4"/>
  <c r="HLN61" i="4"/>
  <c r="HLO61" i="4"/>
  <c r="HLP61" i="4"/>
  <c r="HLQ61" i="4"/>
  <c r="HLR61" i="4"/>
  <c r="HLS61" i="4"/>
  <c r="HLT61" i="4"/>
  <c r="HLU61" i="4"/>
  <c r="HLV61" i="4"/>
  <c r="HLW61" i="4"/>
  <c r="HLX61" i="4"/>
  <c r="HLY61" i="4"/>
  <c r="HLZ61" i="4"/>
  <c r="HMA61" i="4"/>
  <c r="HMB61" i="4"/>
  <c r="HMC61" i="4"/>
  <c r="HMD61" i="4"/>
  <c r="HME61" i="4"/>
  <c r="HMF61" i="4"/>
  <c r="HMG61" i="4"/>
  <c r="HMH61" i="4"/>
  <c r="HMI61" i="4"/>
  <c r="HMJ61" i="4"/>
  <c r="HMK61" i="4"/>
  <c r="HML61" i="4"/>
  <c r="HMM61" i="4"/>
  <c r="HMN61" i="4"/>
  <c r="HMO61" i="4"/>
  <c r="HMP61" i="4"/>
  <c r="HMQ61" i="4"/>
  <c r="HMR61" i="4"/>
  <c r="HMS61" i="4"/>
  <c r="HMT61" i="4"/>
  <c r="HMU61" i="4"/>
  <c r="HMV61" i="4"/>
  <c r="HMW61" i="4"/>
  <c r="HMX61" i="4"/>
  <c r="HMY61" i="4"/>
  <c r="HMZ61" i="4"/>
  <c r="HNA61" i="4"/>
  <c r="HNB61" i="4"/>
  <c r="HNC61" i="4"/>
  <c r="HND61" i="4"/>
  <c r="HNE61" i="4"/>
  <c r="HNF61" i="4"/>
  <c r="HNG61" i="4"/>
  <c r="HNH61" i="4"/>
  <c r="HNI61" i="4"/>
  <c r="HNJ61" i="4"/>
  <c r="HNK61" i="4"/>
  <c r="HNL61" i="4"/>
  <c r="HNM61" i="4"/>
  <c r="HNN61" i="4"/>
  <c r="HNO61" i="4"/>
  <c r="HNP61" i="4"/>
  <c r="HNQ61" i="4"/>
  <c r="HNR61" i="4"/>
  <c r="HNS61" i="4"/>
  <c r="HNT61" i="4"/>
  <c r="HNU61" i="4"/>
  <c r="HNV61" i="4"/>
  <c r="HNW61" i="4"/>
  <c r="HNX61" i="4"/>
  <c r="HNY61" i="4"/>
  <c r="HNZ61" i="4"/>
  <c r="HOA61" i="4"/>
  <c r="HOB61" i="4"/>
  <c r="HOC61" i="4"/>
  <c r="HOD61" i="4"/>
  <c r="HOE61" i="4"/>
  <c r="HOF61" i="4"/>
  <c r="HOG61" i="4"/>
  <c r="HOH61" i="4"/>
  <c r="HOI61" i="4"/>
  <c r="HOJ61" i="4"/>
  <c r="HOK61" i="4"/>
  <c r="HOL61" i="4"/>
  <c r="HOM61" i="4"/>
  <c r="HON61" i="4"/>
  <c r="HOO61" i="4"/>
  <c r="HOP61" i="4"/>
  <c r="HOQ61" i="4"/>
  <c r="HOR61" i="4"/>
  <c r="HOS61" i="4"/>
  <c r="HOT61" i="4"/>
  <c r="HOU61" i="4"/>
  <c r="HOV61" i="4"/>
  <c r="HOW61" i="4"/>
  <c r="HOX61" i="4"/>
  <c r="HOY61" i="4"/>
  <c r="HOZ61" i="4"/>
  <c r="HPA61" i="4"/>
  <c r="HPB61" i="4"/>
  <c r="HPC61" i="4"/>
  <c r="HPD61" i="4"/>
  <c r="HPE61" i="4"/>
  <c r="HPF61" i="4"/>
  <c r="HPG61" i="4"/>
  <c r="HPH61" i="4"/>
  <c r="HPI61" i="4"/>
  <c r="HPJ61" i="4"/>
  <c r="HPK61" i="4"/>
  <c r="HPL61" i="4"/>
  <c r="HPM61" i="4"/>
  <c r="HPN61" i="4"/>
  <c r="HPO61" i="4"/>
  <c r="HPP61" i="4"/>
  <c r="HPQ61" i="4"/>
  <c r="HPR61" i="4"/>
  <c r="HPS61" i="4"/>
  <c r="HPT61" i="4"/>
  <c r="HPU61" i="4"/>
  <c r="HPV61" i="4"/>
  <c r="HPW61" i="4"/>
  <c r="HPX61" i="4"/>
  <c r="HPY61" i="4"/>
  <c r="HPZ61" i="4"/>
  <c r="HQA61" i="4"/>
  <c r="HQB61" i="4"/>
  <c r="HQC61" i="4"/>
  <c r="HQD61" i="4"/>
  <c r="HQE61" i="4"/>
  <c r="HQF61" i="4"/>
  <c r="HQG61" i="4"/>
  <c r="HQH61" i="4"/>
  <c r="HQI61" i="4"/>
  <c r="HQJ61" i="4"/>
  <c r="HQK61" i="4"/>
  <c r="HQL61" i="4"/>
  <c r="HQM61" i="4"/>
  <c r="HQN61" i="4"/>
  <c r="HQO61" i="4"/>
  <c r="HQP61" i="4"/>
  <c r="HQQ61" i="4"/>
  <c r="HQR61" i="4"/>
  <c r="HQS61" i="4"/>
  <c r="HQT61" i="4"/>
  <c r="HQU61" i="4"/>
  <c r="HQV61" i="4"/>
  <c r="HQW61" i="4"/>
  <c r="HQX61" i="4"/>
  <c r="HQY61" i="4"/>
  <c r="HQZ61" i="4"/>
  <c r="HRA61" i="4"/>
  <c r="HRB61" i="4"/>
  <c r="HRC61" i="4"/>
  <c r="HRD61" i="4"/>
  <c r="HRE61" i="4"/>
  <c r="HRF61" i="4"/>
  <c r="HRG61" i="4"/>
  <c r="HRH61" i="4"/>
  <c r="HRI61" i="4"/>
  <c r="HRJ61" i="4"/>
  <c r="HRK61" i="4"/>
  <c r="HRL61" i="4"/>
  <c r="HRM61" i="4"/>
  <c r="HRN61" i="4"/>
  <c r="HRO61" i="4"/>
  <c r="HRP61" i="4"/>
  <c r="HRQ61" i="4"/>
  <c r="HRR61" i="4"/>
  <c r="HRS61" i="4"/>
  <c r="HRT61" i="4"/>
  <c r="HRU61" i="4"/>
  <c r="HRV61" i="4"/>
  <c r="HRW61" i="4"/>
  <c r="HRX61" i="4"/>
  <c r="HRY61" i="4"/>
  <c r="HRZ61" i="4"/>
  <c r="HSA61" i="4"/>
  <c r="HSB61" i="4"/>
  <c r="HSC61" i="4"/>
  <c r="HSD61" i="4"/>
  <c r="HSE61" i="4"/>
  <c r="HSF61" i="4"/>
  <c r="HSG61" i="4"/>
  <c r="HSH61" i="4"/>
  <c r="HSI61" i="4"/>
  <c r="HSJ61" i="4"/>
  <c r="HSK61" i="4"/>
  <c r="HSL61" i="4"/>
  <c r="HSM61" i="4"/>
  <c r="HSN61" i="4"/>
  <c r="HSO61" i="4"/>
  <c r="HSP61" i="4"/>
  <c r="HSQ61" i="4"/>
  <c r="HSR61" i="4"/>
  <c r="HSS61" i="4"/>
  <c r="HST61" i="4"/>
  <c r="HSU61" i="4"/>
  <c r="HSV61" i="4"/>
  <c r="HSW61" i="4"/>
  <c r="HSX61" i="4"/>
  <c r="HSY61" i="4"/>
  <c r="HSZ61" i="4"/>
  <c r="HTA61" i="4"/>
  <c r="HTB61" i="4"/>
  <c r="HTC61" i="4"/>
  <c r="HTD61" i="4"/>
  <c r="HTE61" i="4"/>
  <c r="HTF61" i="4"/>
  <c r="HTG61" i="4"/>
  <c r="HTH61" i="4"/>
  <c r="HTI61" i="4"/>
  <c r="HTJ61" i="4"/>
  <c r="HTK61" i="4"/>
  <c r="HTL61" i="4"/>
  <c r="HTM61" i="4"/>
  <c r="HTN61" i="4"/>
  <c r="HTO61" i="4"/>
  <c r="HTP61" i="4"/>
  <c r="HTQ61" i="4"/>
  <c r="HTR61" i="4"/>
  <c r="HTS61" i="4"/>
  <c r="HTT61" i="4"/>
  <c r="HTU61" i="4"/>
  <c r="HTV61" i="4"/>
  <c r="HTW61" i="4"/>
  <c r="HTX61" i="4"/>
  <c r="HTY61" i="4"/>
  <c r="HTZ61" i="4"/>
  <c r="HUA61" i="4"/>
  <c r="HUB61" i="4"/>
  <c r="HUC61" i="4"/>
  <c r="HUD61" i="4"/>
  <c r="HUE61" i="4"/>
  <c r="HUF61" i="4"/>
  <c r="HUG61" i="4"/>
  <c r="HUH61" i="4"/>
  <c r="HUI61" i="4"/>
  <c r="HUJ61" i="4"/>
  <c r="HUK61" i="4"/>
  <c r="HUL61" i="4"/>
  <c r="HUM61" i="4"/>
  <c r="HUN61" i="4"/>
  <c r="HUO61" i="4"/>
  <c r="HUP61" i="4"/>
  <c r="HUQ61" i="4"/>
  <c r="HUR61" i="4"/>
  <c r="HUS61" i="4"/>
  <c r="HUT61" i="4"/>
  <c r="HUU61" i="4"/>
  <c r="HUV61" i="4"/>
  <c r="HUW61" i="4"/>
  <c r="HUX61" i="4"/>
  <c r="HUY61" i="4"/>
  <c r="HUZ61" i="4"/>
  <c r="HVA61" i="4"/>
  <c r="HVB61" i="4"/>
  <c r="HVC61" i="4"/>
  <c r="HVD61" i="4"/>
  <c r="HVE61" i="4"/>
  <c r="HVF61" i="4"/>
  <c r="HVG61" i="4"/>
  <c r="HVH61" i="4"/>
  <c r="HVI61" i="4"/>
  <c r="HVJ61" i="4"/>
  <c r="HVK61" i="4"/>
  <c r="HVL61" i="4"/>
  <c r="HVM61" i="4"/>
  <c r="HVN61" i="4"/>
  <c r="HVO61" i="4"/>
  <c r="HVP61" i="4"/>
  <c r="HVQ61" i="4"/>
  <c r="HVR61" i="4"/>
  <c r="HVS61" i="4"/>
  <c r="HVT61" i="4"/>
  <c r="HVU61" i="4"/>
  <c r="HVV61" i="4"/>
  <c r="HVW61" i="4"/>
  <c r="HVX61" i="4"/>
  <c r="HVY61" i="4"/>
  <c r="HVZ61" i="4"/>
  <c r="HWA61" i="4"/>
  <c r="HWB61" i="4"/>
  <c r="HWC61" i="4"/>
  <c r="HWD61" i="4"/>
  <c r="HWE61" i="4"/>
  <c r="HWF61" i="4"/>
  <c r="HWG61" i="4"/>
  <c r="HWH61" i="4"/>
  <c r="HWI61" i="4"/>
  <c r="HWJ61" i="4"/>
  <c r="HWK61" i="4"/>
  <c r="HWL61" i="4"/>
  <c r="HWM61" i="4"/>
  <c r="HWN61" i="4"/>
  <c r="HWO61" i="4"/>
  <c r="HWP61" i="4"/>
  <c r="HWQ61" i="4"/>
  <c r="HWR61" i="4"/>
  <c r="HWS61" i="4"/>
  <c r="HWT61" i="4"/>
  <c r="HWU61" i="4"/>
  <c r="HWV61" i="4"/>
  <c r="HWW61" i="4"/>
  <c r="HWX61" i="4"/>
  <c r="HWY61" i="4"/>
  <c r="HWZ61" i="4"/>
  <c r="HXA61" i="4"/>
  <c r="HXB61" i="4"/>
  <c r="HXC61" i="4"/>
  <c r="HXD61" i="4"/>
  <c r="HXE61" i="4"/>
  <c r="HXF61" i="4"/>
  <c r="HXG61" i="4"/>
  <c r="HXH61" i="4"/>
  <c r="HXI61" i="4"/>
  <c r="HXJ61" i="4"/>
  <c r="HXK61" i="4"/>
  <c r="HXL61" i="4"/>
  <c r="HXM61" i="4"/>
  <c r="HXN61" i="4"/>
  <c r="HXO61" i="4"/>
  <c r="HXP61" i="4"/>
  <c r="HXQ61" i="4"/>
  <c r="HXR61" i="4"/>
  <c r="HXS61" i="4"/>
  <c r="HXT61" i="4"/>
  <c r="HXU61" i="4"/>
  <c r="HXV61" i="4"/>
  <c r="HXW61" i="4"/>
  <c r="HXX61" i="4"/>
  <c r="HXY61" i="4"/>
  <c r="HXZ61" i="4"/>
  <c r="HYA61" i="4"/>
  <c r="HYB61" i="4"/>
  <c r="HYC61" i="4"/>
  <c r="HYD61" i="4"/>
  <c r="HYE61" i="4"/>
  <c r="HYF61" i="4"/>
  <c r="HYG61" i="4"/>
  <c r="HYH61" i="4"/>
  <c r="HYI61" i="4"/>
  <c r="HYJ61" i="4"/>
  <c r="HYK61" i="4"/>
  <c r="HYL61" i="4"/>
  <c r="HYM61" i="4"/>
  <c r="HYN61" i="4"/>
  <c r="HYO61" i="4"/>
  <c r="HYP61" i="4"/>
  <c r="HYQ61" i="4"/>
  <c r="HYR61" i="4"/>
  <c r="HYS61" i="4"/>
  <c r="HYT61" i="4"/>
  <c r="HYU61" i="4"/>
  <c r="HYV61" i="4"/>
  <c r="HYW61" i="4"/>
  <c r="HYX61" i="4"/>
  <c r="HYY61" i="4"/>
  <c r="HYZ61" i="4"/>
  <c r="HZA61" i="4"/>
  <c r="HZB61" i="4"/>
  <c r="HZC61" i="4"/>
  <c r="HZD61" i="4"/>
  <c r="HZE61" i="4"/>
  <c r="HZF61" i="4"/>
  <c r="HZG61" i="4"/>
  <c r="HZH61" i="4"/>
  <c r="HZI61" i="4"/>
  <c r="HZJ61" i="4"/>
  <c r="HZK61" i="4"/>
  <c r="HZL61" i="4"/>
  <c r="HZM61" i="4"/>
  <c r="HZN61" i="4"/>
  <c r="HZO61" i="4"/>
  <c r="HZP61" i="4"/>
  <c r="HZQ61" i="4"/>
  <c r="HZR61" i="4"/>
  <c r="HZS61" i="4"/>
  <c r="HZT61" i="4"/>
  <c r="HZU61" i="4"/>
  <c r="HZV61" i="4"/>
  <c r="HZW61" i="4"/>
  <c r="HZX61" i="4"/>
  <c r="HZY61" i="4"/>
  <c r="HZZ61" i="4"/>
  <c r="IAA61" i="4"/>
  <c r="IAB61" i="4"/>
  <c r="IAC61" i="4"/>
  <c r="IAD61" i="4"/>
  <c r="IAE61" i="4"/>
  <c r="IAF61" i="4"/>
  <c r="IAG61" i="4"/>
  <c r="IAH61" i="4"/>
  <c r="IAI61" i="4"/>
  <c r="IAJ61" i="4"/>
  <c r="IAK61" i="4"/>
  <c r="IAL61" i="4"/>
  <c r="IAM61" i="4"/>
  <c r="IAN61" i="4"/>
  <c r="IAO61" i="4"/>
  <c r="IAP61" i="4"/>
  <c r="IAQ61" i="4"/>
  <c r="IAR61" i="4"/>
  <c r="IAS61" i="4"/>
  <c r="IAT61" i="4"/>
  <c r="IAU61" i="4"/>
  <c r="IAV61" i="4"/>
  <c r="IAW61" i="4"/>
  <c r="IAX61" i="4"/>
  <c r="IAY61" i="4"/>
  <c r="IAZ61" i="4"/>
  <c r="IBA61" i="4"/>
  <c r="IBB61" i="4"/>
  <c r="IBC61" i="4"/>
  <c r="IBD61" i="4"/>
  <c r="IBE61" i="4"/>
  <c r="IBF61" i="4"/>
  <c r="IBG61" i="4"/>
  <c r="IBH61" i="4"/>
  <c r="IBI61" i="4"/>
  <c r="IBJ61" i="4"/>
  <c r="IBK61" i="4"/>
  <c r="IBL61" i="4"/>
  <c r="IBM61" i="4"/>
  <c r="IBN61" i="4"/>
  <c r="IBO61" i="4"/>
  <c r="IBP61" i="4"/>
  <c r="IBQ61" i="4"/>
  <c r="IBR61" i="4"/>
  <c r="IBS61" i="4"/>
  <c r="IBT61" i="4"/>
  <c r="IBU61" i="4"/>
  <c r="IBV61" i="4"/>
  <c r="IBW61" i="4"/>
  <c r="IBX61" i="4"/>
  <c r="IBY61" i="4"/>
  <c r="IBZ61" i="4"/>
  <c r="ICA61" i="4"/>
  <c r="ICB61" i="4"/>
  <c r="ICC61" i="4"/>
  <c r="ICD61" i="4"/>
  <c r="ICE61" i="4"/>
  <c r="ICF61" i="4"/>
  <c r="ICG61" i="4"/>
  <c r="ICH61" i="4"/>
  <c r="ICI61" i="4"/>
  <c r="ICJ61" i="4"/>
  <c r="ICK61" i="4"/>
  <c r="ICL61" i="4"/>
  <c r="ICM61" i="4"/>
  <c r="ICN61" i="4"/>
  <c r="ICO61" i="4"/>
  <c r="ICP61" i="4"/>
  <c r="ICQ61" i="4"/>
  <c r="ICR61" i="4"/>
  <c r="ICS61" i="4"/>
  <c r="ICT61" i="4"/>
  <c r="ICU61" i="4"/>
  <c r="ICV61" i="4"/>
  <c r="ICW61" i="4"/>
  <c r="ICX61" i="4"/>
  <c r="ICY61" i="4"/>
  <c r="ICZ61" i="4"/>
  <c r="IDA61" i="4"/>
  <c r="IDB61" i="4"/>
  <c r="IDC61" i="4"/>
  <c r="IDD61" i="4"/>
  <c r="IDE61" i="4"/>
  <c r="IDF61" i="4"/>
  <c r="IDG61" i="4"/>
  <c r="IDH61" i="4"/>
  <c r="IDI61" i="4"/>
  <c r="IDJ61" i="4"/>
  <c r="IDK61" i="4"/>
  <c r="IDL61" i="4"/>
  <c r="IDM61" i="4"/>
  <c r="IDN61" i="4"/>
  <c r="IDO61" i="4"/>
  <c r="IDP61" i="4"/>
  <c r="IDQ61" i="4"/>
  <c r="IDR61" i="4"/>
  <c r="IDS61" i="4"/>
  <c r="IDT61" i="4"/>
  <c r="IDU61" i="4"/>
  <c r="IDV61" i="4"/>
  <c r="IDW61" i="4"/>
  <c r="IDX61" i="4"/>
  <c r="IDY61" i="4"/>
  <c r="IDZ61" i="4"/>
  <c r="IEA61" i="4"/>
  <c r="IEB61" i="4"/>
  <c r="IEC61" i="4"/>
  <c r="IED61" i="4"/>
  <c r="IEE61" i="4"/>
  <c r="IEF61" i="4"/>
  <c r="IEG61" i="4"/>
  <c r="IEH61" i="4"/>
  <c r="IEI61" i="4"/>
  <c r="IEJ61" i="4"/>
  <c r="IEK61" i="4"/>
  <c r="IEL61" i="4"/>
  <c r="IEM61" i="4"/>
  <c r="IEN61" i="4"/>
  <c r="IEO61" i="4"/>
  <c r="IEP61" i="4"/>
  <c r="IEQ61" i="4"/>
  <c r="IER61" i="4"/>
  <c r="IES61" i="4"/>
  <c r="IET61" i="4"/>
  <c r="IEU61" i="4"/>
  <c r="IEV61" i="4"/>
  <c r="IEW61" i="4"/>
  <c r="IEX61" i="4"/>
  <c r="IEY61" i="4"/>
  <c r="IEZ61" i="4"/>
  <c r="IFA61" i="4"/>
  <c r="IFB61" i="4"/>
  <c r="IFC61" i="4"/>
  <c r="IFD61" i="4"/>
  <c r="IFE61" i="4"/>
  <c r="IFF61" i="4"/>
  <c r="IFG61" i="4"/>
  <c r="IFH61" i="4"/>
  <c r="IFI61" i="4"/>
  <c r="IFJ61" i="4"/>
  <c r="IFK61" i="4"/>
  <c r="IFL61" i="4"/>
  <c r="IFM61" i="4"/>
  <c r="IFN61" i="4"/>
  <c r="IFO61" i="4"/>
  <c r="IFP61" i="4"/>
  <c r="IFQ61" i="4"/>
  <c r="IFR61" i="4"/>
  <c r="IFS61" i="4"/>
  <c r="IFT61" i="4"/>
  <c r="IFU61" i="4"/>
  <c r="IFV61" i="4"/>
  <c r="IFW61" i="4"/>
  <c r="IFX61" i="4"/>
  <c r="IFY61" i="4"/>
  <c r="IFZ61" i="4"/>
  <c r="IGA61" i="4"/>
  <c r="IGB61" i="4"/>
  <c r="IGC61" i="4"/>
  <c r="IGD61" i="4"/>
  <c r="IGE61" i="4"/>
  <c r="IGF61" i="4"/>
  <c r="IGG61" i="4"/>
  <c r="IGH61" i="4"/>
  <c r="IGI61" i="4"/>
  <c r="IGJ61" i="4"/>
  <c r="IGK61" i="4"/>
  <c r="IGL61" i="4"/>
  <c r="IGM61" i="4"/>
  <c r="IGN61" i="4"/>
  <c r="IGO61" i="4"/>
  <c r="IGP61" i="4"/>
  <c r="IGQ61" i="4"/>
  <c r="IGR61" i="4"/>
  <c r="IGS61" i="4"/>
  <c r="IGT61" i="4"/>
  <c r="IGU61" i="4"/>
  <c r="IGV61" i="4"/>
  <c r="IGW61" i="4"/>
  <c r="IGX61" i="4"/>
  <c r="IGY61" i="4"/>
  <c r="IGZ61" i="4"/>
  <c r="IHA61" i="4"/>
  <c r="IHB61" i="4"/>
  <c r="IHC61" i="4"/>
  <c r="IHD61" i="4"/>
  <c r="IHE61" i="4"/>
  <c r="IHF61" i="4"/>
  <c r="IHG61" i="4"/>
  <c r="IHH61" i="4"/>
  <c r="IHI61" i="4"/>
  <c r="IHJ61" i="4"/>
  <c r="IHK61" i="4"/>
  <c r="IHL61" i="4"/>
  <c r="IHM61" i="4"/>
  <c r="IHN61" i="4"/>
  <c r="IHO61" i="4"/>
  <c r="IHP61" i="4"/>
  <c r="IHQ61" i="4"/>
  <c r="IHR61" i="4"/>
  <c r="IHS61" i="4"/>
  <c r="IHT61" i="4"/>
  <c r="IHU61" i="4"/>
  <c r="IHV61" i="4"/>
  <c r="IHW61" i="4"/>
  <c r="IHX61" i="4"/>
  <c r="IHY61" i="4"/>
  <c r="IHZ61" i="4"/>
  <c r="IIA61" i="4"/>
  <c r="IIB61" i="4"/>
  <c r="IIC61" i="4"/>
  <c r="IID61" i="4"/>
  <c r="IIE61" i="4"/>
  <c r="IIF61" i="4"/>
  <c r="IIG61" i="4"/>
  <c r="IIH61" i="4"/>
  <c r="III61" i="4"/>
  <c r="IIJ61" i="4"/>
  <c r="IIK61" i="4"/>
  <c r="IIL61" i="4"/>
  <c r="IIM61" i="4"/>
  <c r="IIN61" i="4"/>
  <c r="IIO61" i="4"/>
  <c r="IIP61" i="4"/>
  <c r="IIQ61" i="4"/>
  <c r="IIR61" i="4"/>
  <c r="IIS61" i="4"/>
  <c r="IIT61" i="4"/>
  <c r="IIU61" i="4"/>
  <c r="IIV61" i="4"/>
  <c r="IIW61" i="4"/>
  <c r="IIX61" i="4"/>
  <c r="IIY61" i="4"/>
  <c r="IIZ61" i="4"/>
  <c r="IJA61" i="4"/>
  <c r="IJB61" i="4"/>
  <c r="IJC61" i="4"/>
  <c r="IJD61" i="4"/>
  <c r="IJE61" i="4"/>
  <c r="IJF61" i="4"/>
  <c r="IJG61" i="4"/>
  <c r="IJH61" i="4"/>
  <c r="IJI61" i="4"/>
  <c r="IJJ61" i="4"/>
  <c r="IJK61" i="4"/>
  <c r="IJL61" i="4"/>
  <c r="IJM61" i="4"/>
  <c r="IJN61" i="4"/>
  <c r="IJO61" i="4"/>
  <c r="IJP61" i="4"/>
  <c r="IJQ61" i="4"/>
  <c r="IJR61" i="4"/>
  <c r="IJS61" i="4"/>
  <c r="IJT61" i="4"/>
  <c r="IJU61" i="4"/>
  <c r="IJV61" i="4"/>
  <c r="IJW61" i="4"/>
  <c r="IJX61" i="4"/>
  <c r="IJY61" i="4"/>
  <c r="IJZ61" i="4"/>
  <c r="IKA61" i="4"/>
  <c r="IKB61" i="4"/>
  <c r="IKC61" i="4"/>
  <c r="IKD61" i="4"/>
  <c r="IKE61" i="4"/>
  <c r="IKF61" i="4"/>
  <c r="IKG61" i="4"/>
  <c r="IKH61" i="4"/>
  <c r="IKI61" i="4"/>
  <c r="IKJ61" i="4"/>
  <c r="IKK61" i="4"/>
  <c r="IKL61" i="4"/>
  <c r="IKM61" i="4"/>
  <c r="IKN61" i="4"/>
  <c r="IKO61" i="4"/>
  <c r="IKP61" i="4"/>
  <c r="IKQ61" i="4"/>
  <c r="IKR61" i="4"/>
  <c r="IKS61" i="4"/>
  <c r="IKT61" i="4"/>
  <c r="IKU61" i="4"/>
  <c r="IKV61" i="4"/>
  <c r="IKW61" i="4"/>
  <c r="IKX61" i="4"/>
  <c r="IKY61" i="4"/>
  <c r="IKZ61" i="4"/>
  <c r="ILA61" i="4"/>
  <c r="ILB61" i="4"/>
  <c r="ILC61" i="4"/>
  <c r="ILD61" i="4"/>
  <c r="ILE61" i="4"/>
  <c r="ILF61" i="4"/>
  <c r="ILG61" i="4"/>
  <c r="ILH61" i="4"/>
  <c r="ILI61" i="4"/>
  <c r="ILJ61" i="4"/>
  <c r="ILK61" i="4"/>
  <c r="ILL61" i="4"/>
  <c r="ILM61" i="4"/>
  <c r="ILN61" i="4"/>
  <c r="ILO61" i="4"/>
  <c r="ILP61" i="4"/>
  <c r="ILQ61" i="4"/>
  <c r="ILR61" i="4"/>
  <c r="ILS61" i="4"/>
  <c r="ILT61" i="4"/>
  <c r="ILU61" i="4"/>
  <c r="ILV61" i="4"/>
  <c r="ILW61" i="4"/>
  <c r="ILX61" i="4"/>
  <c r="ILY61" i="4"/>
  <c r="ILZ61" i="4"/>
  <c r="IMA61" i="4"/>
  <c r="IMB61" i="4"/>
  <c r="IMC61" i="4"/>
  <c r="IMD61" i="4"/>
  <c r="IME61" i="4"/>
  <c r="IMF61" i="4"/>
  <c r="IMG61" i="4"/>
  <c r="IMH61" i="4"/>
  <c r="IMI61" i="4"/>
  <c r="IMJ61" i="4"/>
  <c r="IMK61" i="4"/>
  <c r="IML61" i="4"/>
  <c r="IMM61" i="4"/>
  <c r="IMN61" i="4"/>
  <c r="IMO61" i="4"/>
  <c r="IMP61" i="4"/>
  <c r="IMQ61" i="4"/>
  <c r="IMR61" i="4"/>
  <c r="IMS61" i="4"/>
  <c r="IMT61" i="4"/>
  <c r="IMU61" i="4"/>
  <c r="IMV61" i="4"/>
  <c r="IMW61" i="4"/>
  <c r="IMX61" i="4"/>
  <c r="IMY61" i="4"/>
  <c r="IMZ61" i="4"/>
  <c r="INA61" i="4"/>
  <c r="INB61" i="4"/>
  <c r="INC61" i="4"/>
  <c r="IND61" i="4"/>
  <c r="INE61" i="4"/>
  <c r="INF61" i="4"/>
  <c r="ING61" i="4"/>
  <c r="INH61" i="4"/>
  <c r="INI61" i="4"/>
  <c r="INJ61" i="4"/>
  <c r="INK61" i="4"/>
  <c r="INL61" i="4"/>
  <c r="INM61" i="4"/>
  <c r="INN61" i="4"/>
  <c r="INO61" i="4"/>
  <c r="INP61" i="4"/>
  <c r="INQ61" i="4"/>
  <c r="INR61" i="4"/>
  <c r="INS61" i="4"/>
  <c r="INT61" i="4"/>
  <c r="INU61" i="4"/>
  <c r="INV61" i="4"/>
  <c r="INW61" i="4"/>
  <c r="INX61" i="4"/>
  <c r="INY61" i="4"/>
  <c r="INZ61" i="4"/>
  <c r="IOA61" i="4"/>
  <c r="IOB61" i="4"/>
  <c r="IOC61" i="4"/>
  <c r="IOD61" i="4"/>
  <c r="IOE61" i="4"/>
  <c r="IOF61" i="4"/>
  <c r="IOG61" i="4"/>
  <c r="IOH61" i="4"/>
  <c r="IOI61" i="4"/>
  <c r="IOJ61" i="4"/>
  <c r="IOK61" i="4"/>
  <c r="IOL61" i="4"/>
  <c r="IOM61" i="4"/>
  <c r="ION61" i="4"/>
  <c r="IOO61" i="4"/>
  <c r="IOP61" i="4"/>
  <c r="IOQ61" i="4"/>
  <c r="IOR61" i="4"/>
  <c r="IOS61" i="4"/>
  <c r="IOT61" i="4"/>
  <c r="IOU61" i="4"/>
  <c r="IOV61" i="4"/>
  <c r="IOW61" i="4"/>
  <c r="IOX61" i="4"/>
  <c r="IOY61" i="4"/>
  <c r="IOZ61" i="4"/>
  <c r="IPA61" i="4"/>
  <c r="IPB61" i="4"/>
  <c r="IPC61" i="4"/>
  <c r="IPD61" i="4"/>
  <c r="IPE61" i="4"/>
  <c r="IPF61" i="4"/>
  <c r="IPG61" i="4"/>
  <c r="IPH61" i="4"/>
  <c r="IPI61" i="4"/>
  <c r="IPJ61" i="4"/>
  <c r="IPK61" i="4"/>
  <c r="IPL61" i="4"/>
  <c r="IPM61" i="4"/>
  <c r="IPN61" i="4"/>
  <c r="IPO61" i="4"/>
  <c r="IPP61" i="4"/>
  <c r="IPQ61" i="4"/>
  <c r="IPR61" i="4"/>
  <c r="IPS61" i="4"/>
  <c r="IPT61" i="4"/>
  <c r="IPU61" i="4"/>
  <c r="IPV61" i="4"/>
  <c r="IPW61" i="4"/>
  <c r="IPX61" i="4"/>
  <c r="IPY61" i="4"/>
  <c r="IPZ61" i="4"/>
  <c r="IQA61" i="4"/>
  <c r="IQB61" i="4"/>
  <c r="IQC61" i="4"/>
  <c r="IQD61" i="4"/>
  <c r="IQE61" i="4"/>
  <c r="IQF61" i="4"/>
  <c r="IQG61" i="4"/>
  <c r="IQH61" i="4"/>
  <c r="IQI61" i="4"/>
  <c r="IQJ61" i="4"/>
  <c r="IQK61" i="4"/>
  <c r="IQL61" i="4"/>
  <c r="IQM61" i="4"/>
  <c r="IQN61" i="4"/>
  <c r="IQO61" i="4"/>
  <c r="IQP61" i="4"/>
  <c r="IQQ61" i="4"/>
  <c r="IQR61" i="4"/>
  <c r="IQS61" i="4"/>
  <c r="IQT61" i="4"/>
  <c r="IQU61" i="4"/>
  <c r="IQV61" i="4"/>
  <c r="IQW61" i="4"/>
  <c r="IQX61" i="4"/>
  <c r="IQY61" i="4"/>
  <c r="IQZ61" i="4"/>
  <c r="IRA61" i="4"/>
  <c r="IRB61" i="4"/>
  <c r="IRC61" i="4"/>
  <c r="IRD61" i="4"/>
  <c r="IRE61" i="4"/>
  <c r="IRF61" i="4"/>
  <c r="IRG61" i="4"/>
  <c r="IRH61" i="4"/>
  <c r="IRI61" i="4"/>
  <c r="IRJ61" i="4"/>
  <c r="IRK61" i="4"/>
  <c r="IRL61" i="4"/>
  <c r="IRM61" i="4"/>
  <c r="IRN61" i="4"/>
  <c r="IRO61" i="4"/>
  <c r="IRP61" i="4"/>
  <c r="IRQ61" i="4"/>
  <c r="IRR61" i="4"/>
  <c r="IRS61" i="4"/>
  <c r="IRT61" i="4"/>
  <c r="IRU61" i="4"/>
  <c r="IRV61" i="4"/>
  <c r="IRW61" i="4"/>
  <c r="IRX61" i="4"/>
  <c r="IRY61" i="4"/>
  <c r="IRZ61" i="4"/>
  <c r="ISA61" i="4"/>
  <c r="ISB61" i="4"/>
  <c r="ISC61" i="4"/>
  <c r="ISD61" i="4"/>
  <c r="ISE61" i="4"/>
  <c r="ISF61" i="4"/>
  <c r="ISG61" i="4"/>
  <c r="ISH61" i="4"/>
  <c r="ISI61" i="4"/>
  <c r="ISJ61" i="4"/>
  <c r="ISK61" i="4"/>
  <c r="ISL61" i="4"/>
  <c r="ISM61" i="4"/>
  <c r="ISN61" i="4"/>
  <c r="ISO61" i="4"/>
  <c r="ISP61" i="4"/>
  <c r="ISQ61" i="4"/>
  <c r="ISR61" i="4"/>
  <c r="ISS61" i="4"/>
  <c r="IST61" i="4"/>
  <c r="ISU61" i="4"/>
  <c r="ISV61" i="4"/>
  <c r="ISW61" i="4"/>
  <c r="ISX61" i="4"/>
  <c r="ISY61" i="4"/>
  <c r="ISZ61" i="4"/>
  <c r="ITA61" i="4"/>
  <c r="ITB61" i="4"/>
  <c r="ITC61" i="4"/>
  <c r="ITD61" i="4"/>
  <c r="ITE61" i="4"/>
  <c r="ITF61" i="4"/>
  <c r="ITG61" i="4"/>
  <c r="ITH61" i="4"/>
  <c r="ITI61" i="4"/>
  <c r="ITJ61" i="4"/>
  <c r="ITK61" i="4"/>
  <c r="ITL61" i="4"/>
  <c r="ITM61" i="4"/>
  <c r="ITN61" i="4"/>
  <c r="ITO61" i="4"/>
  <c r="ITP61" i="4"/>
  <c r="ITQ61" i="4"/>
  <c r="ITR61" i="4"/>
  <c r="ITS61" i="4"/>
  <c r="ITT61" i="4"/>
  <c r="ITU61" i="4"/>
  <c r="ITV61" i="4"/>
  <c r="ITW61" i="4"/>
  <c r="ITX61" i="4"/>
  <c r="ITY61" i="4"/>
  <c r="ITZ61" i="4"/>
  <c r="IUA61" i="4"/>
  <c r="IUB61" i="4"/>
  <c r="IUC61" i="4"/>
  <c r="IUD61" i="4"/>
  <c r="IUE61" i="4"/>
  <c r="IUF61" i="4"/>
  <c r="IUG61" i="4"/>
  <c r="IUH61" i="4"/>
  <c r="IUI61" i="4"/>
  <c r="IUJ61" i="4"/>
  <c r="IUK61" i="4"/>
  <c r="IUL61" i="4"/>
  <c r="IUM61" i="4"/>
  <c r="IUN61" i="4"/>
  <c r="IUO61" i="4"/>
  <c r="IUP61" i="4"/>
  <c r="IUQ61" i="4"/>
  <c r="IUR61" i="4"/>
  <c r="IUS61" i="4"/>
  <c r="IUT61" i="4"/>
  <c r="IUU61" i="4"/>
  <c r="IUV61" i="4"/>
  <c r="IUW61" i="4"/>
  <c r="IUX61" i="4"/>
  <c r="IUY61" i="4"/>
  <c r="IUZ61" i="4"/>
  <c r="IVA61" i="4"/>
  <c r="IVB61" i="4"/>
  <c r="IVC61" i="4"/>
  <c r="IVD61" i="4"/>
  <c r="IVE61" i="4"/>
  <c r="IVF61" i="4"/>
  <c r="IVG61" i="4"/>
  <c r="IVH61" i="4"/>
  <c r="IVI61" i="4"/>
  <c r="IVJ61" i="4"/>
  <c r="IVK61" i="4"/>
  <c r="IVL61" i="4"/>
  <c r="IVM61" i="4"/>
  <c r="IVN61" i="4"/>
  <c r="IVO61" i="4"/>
  <c r="IVP61" i="4"/>
  <c r="IVQ61" i="4"/>
  <c r="IVR61" i="4"/>
  <c r="IVS61" i="4"/>
  <c r="IVT61" i="4"/>
  <c r="IVU61" i="4"/>
  <c r="IVV61" i="4"/>
  <c r="IVW61" i="4"/>
  <c r="IVX61" i="4"/>
  <c r="IVY61" i="4"/>
  <c r="IVZ61" i="4"/>
  <c r="IWA61" i="4"/>
  <c r="IWB61" i="4"/>
  <c r="IWC61" i="4"/>
  <c r="IWD61" i="4"/>
  <c r="IWE61" i="4"/>
  <c r="IWF61" i="4"/>
  <c r="IWG61" i="4"/>
  <c r="IWH61" i="4"/>
  <c r="IWI61" i="4"/>
  <c r="IWJ61" i="4"/>
  <c r="IWK61" i="4"/>
  <c r="IWL61" i="4"/>
  <c r="IWM61" i="4"/>
  <c r="IWN61" i="4"/>
  <c r="IWO61" i="4"/>
  <c r="IWP61" i="4"/>
  <c r="IWQ61" i="4"/>
  <c r="IWR61" i="4"/>
  <c r="IWS61" i="4"/>
  <c r="IWT61" i="4"/>
  <c r="IWU61" i="4"/>
  <c r="IWV61" i="4"/>
  <c r="IWW61" i="4"/>
  <c r="IWX61" i="4"/>
  <c r="IWY61" i="4"/>
  <c r="IWZ61" i="4"/>
  <c r="IXA61" i="4"/>
  <c r="IXB61" i="4"/>
  <c r="IXC61" i="4"/>
  <c r="IXD61" i="4"/>
  <c r="IXE61" i="4"/>
  <c r="IXF61" i="4"/>
  <c r="IXG61" i="4"/>
  <c r="IXH61" i="4"/>
  <c r="IXI61" i="4"/>
  <c r="IXJ61" i="4"/>
  <c r="IXK61" i="4"/>
  <c r="IXL61" i="4"/>
  <c r="IXM61" i="4"/>
  <c r="IXN61" i="4"/>
  <c r="IXO61" i="4"/>
  <c r="IXP61" i="4"/>
  <c r="IXQ61" i="4"/>
  <c r="IXR61" i="4"/>
  <c r="IXS61" i="4"/>
  <c r="IXT61" i="4"/>
  <c r="IXU61" i="4"/>
  <c r="IXV61" i="4"/>
  <c r="IXW61" i="4"/>
  <c r="IXX61" i="4"/>
  <c r="IXY61" i="4"/>
  <c r="IXZ61" i="4"/>
  <c r="IYA61" i="4"/>
  <c r="IYB61" i="4"/>
  <c r="IYC61" i="4"/>
  <c r="IYD61" i="4"/>
  <c r="IYE61" i="4"/>
  <c r="IYF61" i="4"/>
  <c r="IYG61" i="4"/>
  <c r="IYH61" i="4"/>
  <c r="IYI61" i="4"/>
  <c r="IYJ61" i="4"/>
  <c r="IYK61" i="4"/>
  <c r="IYL61" i="4"/>
  <c r="IYM61" i="4"/>
  <c r="IYN61" i="4"/>
  <c r="IYO61" i="4"/>
  <c r="IYP61" i="4"/>
  <c r="IYQ61" i="4"/>
  <c r="IYR61" i="4"/>
  <c r="IYS61" i="4"/>
  <c r="IYT61" i="4"/>
  <c r="IYU61" i="4"/>
  <c r="IYV61" i="4"/>
  <c r="IYW61" i="4"/>
  <c r="IYX61" i="4"/>
  <c r="IYY61" i="4"/>
  <c r="IYZ61" i="4"/>
  <c r="IZA61" i="4"/>
  <c r="IZB61" i="4"/>
  <c r="IZC61" i="4"/>
  <c r="IZD61" i="4"/>
  <c r="IZE61" i="4"/>
  <c r="IZF61" i="4"/>
  <c r="IZG61" i="4"/>
  <c r="IZH61" i="4"/>
  <c r="IZI61" i="4"/>
  <c r="IZJ61" i="4"/>
  <c r="IZK61" i="4"/>
  <c r="IZL61" i="4"/>
  <c r="IZM61" i="4"/>
  <c r="IZN61" i="4"/>
  <c r="IZO61" i="4"/>
  <c r="IZP61" i="4"/>
  <c r="IZQ61" i="4"/>
  <c r="IZR61" i="4"/>
  <c r="IZS61" i="4"/>
  <c r="IZT61" i="4"/>
  <c r="IZU61" i="4"/>
  <c r="IZV61" i="4"/>
  <c r="IZW61" i="4"/>
  <c r="IZX61" i="4"/>
  <c r="IZY61" i="4"/>
  <c r="IZZ61" i="4"/>
  <c r="JAA61" i="4"/>
  <c r="JAB61" i="4"/>
  <c r="JAC61" i="4"/>
  <c r="JAD61" i="4"/>
  <c r="JAE61" i="4"/>
  <c r="JAF61" i="4"/>
  <c r="JAG61" i="4"/>
  <c r="JAH61" i="4"/>
  <c r="JAI61" i="4"/>
  <c r="JAJ61" i="4"/>
  <c r="JAK61" i="4"/>
  <c r="JAL61" i="4"/>
  <c r="JAM61" i="4"/>
  <c r="JAN61" i="4"/>
  <c r="JAO61" i="4"/>
  <c r="JAP61" i="4"/>
  <c r="JAQ61" i="4"/>
  <c r="JAR61" i="4"/>
  <c r="JAS61" i="4"/>
  <c r="JAT61" i="4"/>
  <c r="JAU61" i="4"/>
  <c r="JAV61" i="4"/>
  <c r="JAW61" i="4"/>
  <c r="JAX61" i="4"/>
  <c r="JAY61" i="4"/>
  <c r="JAZ61" i="4"/>
  <c r="JBA61" i="4"/>
  <c r="JBB61" i="4"/>
  <c r="JBC61" i="4"/>
  <c r="JBD61" i="4"/>
  <c r="JBE61" i="4"/>
  <c r="JBF61" i="4"/>
  <c r="JBG61" i="4"/>
  <c r="JBH61" i="4"/>
  <c r="JBI61" i="4"/>
  <c r="JBJ61" i="4"/>
  <c r="JBK61" i="4"/>
  <c r="JBL61" i="4"/>
  <c r="JBM61" i="4"/>
  <c r="JBN61" i="4"/>
  <c r="JBO61" i="4"/>
  <c r="JBP61" i="4"/>
  <c r="JBQ61" i="4"/>
  <c r="JBR61" i="4"/>
  <c r="JBS61" i="4"/>
  <c r="JBT61" i="4"/>
  <c r="JBU61" i="4"/>
  <c r="JBV61" i="4"/>
  <c r="JBW61" i="4"/>
  <c r="JBX61" i="4"/>
  <c r="JBY61" i="4"/>
  <c r="JBZ61" i="4"/>
  <c r="JCA61" i="4"/>
  <c r="JCB61" i="4"/>
  <c r="JCC61" i="4"/>
  <c r="JCD61" i="4"/>
  <c r="JCE61" i="4"/>
  <c r="JCF61" i="4"/>
  <c r="JCG61" i="4"/>
  <c r="JCH61" i="4"/>
  <c r="JCI61" i="4"/>
  <c r="JCJ61" i="4"/>
  <c r="JCK61" i="4"/>
  <c r="JCL61" i="4"/>
  <c r="JCM61" i="4"/>
  <c r="JCN61" i="4"/>
  <c r="JCO61" i="4"/>
  <c r="JCP61" i="4"/>
  <c r="JCQ61" i="4"/>
  <c r="JCR61" i="4"/>
  <c r="JCS61" i="4"/>
  <c r="JCT61" i="4"/>
  <c r="JCU61" i="4"/>
  <c r="JCV61" i="4"/>
  <c r="JCW61" i="4"/>
  <c r="JCX61" i="4"/>
  <c r="JCY61" i="4"/>
  <c r="JCZ61" i="4"/>
  <c r="JDA61" i="4"/>
  <c r="JDB61" i="4"/>
  <c r="JDC61" i="4"/>
  <c r="JDD61" i="4"/>
  <c r="JDE61" i="4"/>
  <c r="JDF61" i="4"/>
  <c r="JDG61" i="4"/>
  <c r="JDH61" i="4"/>
  <c r="JDI61" i="4"/>
  <c r="JDJ61" i="4"/>
  <c r="JDK61" i="4"/>
  <c r="JDL61" i="4"/>
  <c r="JDM61" i="4"/>
  <c r="JDN61" i="4"/>
  <c r="JDO61" i="4"/>
  <c r="JDP61" i="4"/>
  <c r="JDQ61" i="4"/>
  <c r="JDR61" i="4"/>
  <c r="JDS61" i="4"/>
  <c r="JDT61" i="4"/>
  <c r="JDU61" i="4"/>
  <c r="JDV61" i="4"/>
  <c r="JDW61" i="4"/>
  <c r="JDX61" i="4"/>
  <c r="JDY61" i="4"/>
  <c r="JDZ61" i="4"/>
  <c r="JEA61" i="4"/>
  <c r="JEB61" i="4"/>
  <c r="JEC61" i="4"/>
  <c r="JED61" i="4"/>
  <c r="JEE61" i="4"/>
  <c r="JEF61" i="4"/>
  <c r="JEG61" i="4"/>
  <c r="JEH61" i="4"/>
  <c r="JEI61" i="4"/>
  <c r="JEJ61" i="4"/>
  <c r="JEK61" i="4"/>
  <c r="JEL61" i="4"/>
  <c r="JEM61" i="4"/>
  <c r="JEN61" i="4"/>
  <c r="JEO61" i="4"/>
  <c r="JEP61" i="4"/>
  <c r="JEQ61" i="4"/>
  <c r="JER61" i="4"/>
  <c r="JES61" i="4"/>
  <c r="JET61" i="4"/>
  <c r="JEU61" i="4"/>
  <c r="JEV61" i="4"/>
  <c r="JEW61" i="4"/>
  <c r="JEX61" i="4"/>
  <c r="JEY61" i="4"/>
  <c r="JEZ61" i="4"/>
  <c r="JFA61" i="4"/>
  <c r="JFB61" i="4"/>
  <c r="JFC61" i="4"/>
  <c r="JFD61" i="4"/>
  <c r="JFE61" i="4"/>
  <c r="JFF61" i="4"/>
  <c r="JFG61" i="4"/>
  <c r="JFH61" i="4"/>
  <c r="JFI61" i="4"/>
  <c r="JFJ61" i="4"/>
  <c r="JFK61" i="4"/>
  <c r="JFL61" i="4"/>
  <c r="JFM61" i="4"/>
  <c r="JFN61" i="4"/>
  <c r="JFO61" i="4"/>
  <c r="JFP61" i="4"/>
  <c r="JFQ61" i="4"/>
  <c r="JFR61" i="4"/>
  <c r="JFS61" i="4"/>
  <c r="JFT61" i="4"/>
  <c r="JFU61" i="4"/>
  <c r="JFV61" i="4"/>
  <c r="JFW61" i="4"/>
  <c r="JFX61" i="4"/>
  <c r="JFY61" i="4"/>
  <c r="JFZ61" i="4"/>
  <c r="JGA61" i="4"/>
  <c r="JGB61" i="4"/>
  <c r="JGC61" i="4"/>
  <c r="JGD61" i="4"/>
  <c r="JGE61" i="4"/>
  <c r="JGF61" i="4"/>
  <c r="JGG61" i="4"/>
  <c r="JGH61" i="4"/>
  <c r="JGI61" i="4"/>
  <c r="JGJ61" i="4"/>
  <c r="JGK61" i="4"/>
  <c r="JGL61" i="4"/>
  <c r="JGM61" i="4"/>
  <c r="JGN61" i="4"/>
  <c r="JGO61" i="4"/>
  <c r="JGP61" i="4"/>
  <c r="JGQ61" i="4"/>
  <c r="JGR61" i="4"/>
  <c r="JGS61" i="4"/>
  <c r="JGT61" i="4"/>
  <c r="JGU61" i="4"/>
  <c r="JGV61" i="4"/>
  <c r="JGW61" i="4"/>
  <c r="JGX61" i="4"/>
  <c r="JGY61" i="4"/>
  <c r="JGZ61" i="4"/>
  <c r="JHA61" i="4"/>
  <c r="JHB61" i="4"/>
  <c r="JHC61" i="4"/>
  <c r="JHD61" i="4"/>
  <c r="JHE61" i="4"/>
  <c r="JHF61" i="4"/>
  <c r="JHG61" i="4"/>
  <c r="JHH61" i="4"/>
  <c r="JHI61" i="4"/>
  <c r="JHJ61" i="4"/>
  <c r="JHK61" i="4"/>
  <c r="JHL61" i="4"/>
  <c r="JHM61" i="4"/>
  <c r="JHN61" i="4"/>
  <c r="JHO61" i="4"/>
  <c r="JHP61" i="4"/>
  <c r="JHQ61" i="4"/>
  <c r="JHR61" i="4"/>
  <c r="JHS61" i="4"/>
  <c r="JHT61" i="4"/>
  <c r="JHU61" i="4"/>
  <c r="JHV61" i="4"/>
  <c r="JHW61" i="4"/>
  <c r="JHX61" i="4"/>
  <c r="JHY61" i="4"/>
  <c r="JHZ61" i="4"/>
  <c r="JIA61" i="4"/>
  <c r="JIB61" i="4"/>
  <c r="JIC61" i="4"/>
  <c r="JID61" i="4"/>
  <c r="JIE61" i="4"/>
  <c r="JIF61" i="4"/>
  <c r="JIG61" i="4"/>
  <c r="JIH61" i="4"/>
  <c r="JII61" i="4"/>
  <c r="JIJ61" i="4"/>
  <c r="JIK61" i="4"/>
  <c r="JIL61" i="4"/>
  <c r="JIM61" i="4"/>
  <c r="JIN61" i="4"/>
  <c r="JIO61" i="4"/>
  <c r="JIP61" i="4"/>
  <c r="JIQ61" i="4"/>
  <c r="JIR61" i="4"/>
  <c r="JIS61" i="4"/>
  <c r="JIT61" i="4"/>
  <c r="JIU61" i="4"/>
  <c r="JIV61" i="4"/>
  <c r="JIW61" i="4"/>
  <c r="JIX61" i="4"/>
  <c r="JIY61" i="4"/>
  <c r="JIZ61" i="4"/>
  <c r="JJA61" i="4"/>
  <c r="JJB61" i="4"/>
  <c r="JJC61" i="4"/>
  <c r="JJD61" i="4"/>
  <c r="JJE61" i="4"/>
  <c r="JJF61" i="4"/>
  <c r="JJG61" i="4"/>
  <c r="JJH61" i="4"/>
  <c r="JJI61" i="4"/>
  <c r="JJJ61" i="4"/>
  <c r="JJK61" i="4"/>
  <c r="JJL61" i="4"/>
  <c r="JJM61" i="4"/>
  <c r="JJN61" i="4"/>
  <c r="JJO61" i="4"/>
  <c r="JJP61" i="4"/>
  <c r="JJQ61" i="4"/>
  <c r="JJR61" i="4"/>
  <c r="JJS61" i="4"/>
  <c r="JJT61" i="4"/>
  <c r="JJU61" i="4"/>
  <c r="JJV61" i="4"/>
  <c r="JJW61" i="4"/>
  <c r="JJX61" i="4"/>
  <c r="JJY61" i="4"/>
  <c r="JJZ61" i="4"/>
  <c r="JKA61" i="4"/>
  <c r="JKB61" i="4"/>
  <c r="JKC61" i="4"/>
  <c r="JKD61" i="4"/>
  <c r="JKE61" i="4"/>
  <c r="JKF61" i="4"/>
  <c r="JKG61" i="4"/>
  <c r="JKH61" i="4"/>
  <c r="JKI61" i="4"/>
  <c r="JKJ61" i="4"/>
  <c r="JKK61" i="4"/>
  <c r="JKL61" i="4"/>
  <c r="JKM61" i="4"/>
  <c r="JKN61" i="4"/>
  <c r="JKO61" i="4"/>
  <c r="JKP61" i="4"/>
  <c r="JKQ61" i="4"/>
  <c r="JKR61" i="4"/>
  <c r="JKS61" i="4"/>
  <c r="JKT61" i="4"/>
  <c r="JKU61" i="4"/>
  <c r="JKV61" i="4"/>
  <c r="JKW61" i="4"/>
  <c r="JKX61" i="4"/>
  <c r="JKY61" i="4"/>
  <c r="JKZ61" i="4"/>
  <c r="JLA61" i="4"/>
  <c r="JLB61" i="4"/>
  <c r="JLC61" i="4"/>
  <c r="JLD61" i="4"/>
  <c r="JLE61" i="4"/>
  <c r="JLF61" i="4"/>
  <c r="JLG61" i="4"/>
  <c r="JLH61" i="4"/>
  <c r="JLI61" i="4"/>
  <c r="JLJ61" i="4"/>
  <c r="JLK61" i="4"/>
  <c r="JLL61" i="4"/>
  <c r="JLM61" i="4"/>
  <c r="JLN61" i="4"/>
  <c r="JLO61" i="4"/>
  <c r="JLP61" i="4"/>
  <c r="JLQ61" i="4"/>
  <c r="JLR61" i="4"/>
  <c r="JLS61" i="4"/>
  <c r="JLT61" i="4"/>
  <c r="JLU61" i="4"/>
  <c r="JLV61" i="4"/>
  <c r="JLW61" i="4"/>
  <c r="JLX61" i="4"/>
  <c r="JLY61" i="4"/>
  <c r="JLZ61" i="4"/>
  <c r="JMA61" i="4"/>
  <c r="JMB61" i="4"/>
  <c r="JMC61" i="4"/>
  <c r="JMD61" i="4"/>
  <c r="JME61" i="4"/>
  <c r="JMF61" i="4"/>
  <c r="JMG61" i="4"/>
  <c r="JMH61" i="4"/>
  <c r="JMI61" i="4"/>
  <c r="JMJ61" i="4"/>
  <c r="JMK61" i="4"/>
  <c r="JML61" i="4"/>
  <c r="JMM61" i="4"/>
  <c r="JMN61" i="4"/>
  <c r="JMO61" i="4"/>
  <c r="JMP61" i="4"/>
  <c r="JMQ61" i="4"/>
  <c r="JMR61" i="4"/>
  <c r="JMS61" i="4"/>
  <c r="JMT61" i="4"/>
  <c r="JMU61" i="4"/>
  <c r="JMV61" i="4"/>
  <c r="JMW61" i="4"/>
  <c r="JMX61" i="4"/>
  <c r="JMY61" i="4"/>
  <c r="JMZ61" i="4"/>
  <c r="JNA61" i="4"/>
  <c r="JNB61" i="4"/>
  <c r="JNC61" i="4"/>
  <c r="JND61" i="4"/>
  <c r="JNE61" i="4"/>
  <c r="JNF61" i="4"/>
  <c r="JNG61" i="4"/>
  <c r="JNH61" i="4"/>
  <c r="JNI61" i="4"/>
  <c r="JNJ61" i="4"/>
  <c r="JNK61" i="4"/>
  <c r="JNL61" i="4"/>
  <c r="JNM61" i="4"/>
  <c r="JNN61" i="4"/>
  <c r="JNO61" i="4"/>
  <c r="JNP61" i="4"/>
  <c r="JNQ61" i="4"/>
  <c r="JNR61" i="4"/>
  <c r="JNS61" i="4"/>
  <c r="JNT61" i="4"/>
  <c r="JNU61" i="4"/>
  <c r="JNV61" i="4"/>
  <c r="JNW61" i="4"/>
  <c r="JNX61" i="4"/>
  <c r="JNY61" i="4"/>
  <c r="JNZ61" i="4"/>
  <c r="JOA61" i="4"/>
  <c r="JOB61" i="4"/>
  <c r="JOC61" i="4"/>
  <c r="JOD61" i="4"/>
  <c r="JOE61" i="4"/>
  <c r="JOF61" i="4"/>
  <c r="JOG61" i="4"/>
  <c r="JOH61" i="4"/>
  <c r="JOI61" i="4"/>
  <c r="JOJ61" i="4"/>
  <c r="JOK61" i="4"/>
  <c r="JOL61" i="4"/>
  <c r="JOM61" i="4"/>
  <c r="JON61" i="4"/>
  <c r="JOO61" i="4"/>
  <c r="JOP61" i="4"/>
  <c r="JOQ61" i="4"/>
  <c r="JOR61" i="4"/>
  <c r="JOS61" i="4"/>
  <c r="JOT61" i="4"/>
  <c r="JOU61" i="4"/>
  <c r="JOV61" i="4"/>
  <c r="JOW61" i="4"/>
  <c r="JOX61" i="4"/>
  <c r="JOY61" i="4"/>
  <c r="JOZ61" i="4"/>
  <c r="JPA61" i="4"/>
  <c r="JPB61" i="4"/>
  <c r="JPC61" i="4"/>
  <c r="JPD61" i="4"/>
  <c r="JPE61" i="4"/>
  <c r="JPF61" i="4"/>
  <c r="JPG61" i="4"/>
  <c r="JPH61" i="4"/>
  <c r="JPI61" i="4"/>
  <c r="JPJ61" i="4"/>
  <c r="JPK61" i="4"/>
  <c r="JPL61" i="4"/>
  <c r="JPM61" i="4"/>
  <c r="JPN61" i="4"/>
  <c r="JPO61" i="4"/>
  <c r="JPP61" i="4"/>
  <c r="JPQ61" i="4"/>
  <c r="JPR61" i="4"/>
  <c r="JPS61" i="4"/>
  <c r="JPT61" i="4"/>
  <c r="JPU61" i="4"/>
  <c r="JPV61" i="4"/>
  <c r="JPW61" i="4"/>
  <c r="JPX61" i="4"/>
  <c r="JPY61" i="4"/>
  <c r="JPZ61" i="4"/>
  <c r="JQA61" i="4"/>
  <c r="JQB61" i="4"/>
  <c r="JQC61" i="4"/>
  <c r="JQD61" i="4"/>
  <c r="JQE61" i="4"/>
  <c r="JQF61" i="4"/>
  <c r="JQG61" i="4"/>
  <c r="JQH61" i="4"/>
  <c r="JQI61" i="4"/>
  <c r="JQJ61" i="4"/>
  <c r="JQK61" i="4"/>
  <c r="JQL61" i="4"/>
  <c r="JQM61" i="4"/>
  <c r="JQN61" i="4"/>
  <c r="JQO61" i="4"/>
  <c r="JQP61" i="4"/>
  <c r="JQQ61" i="4"/>
  <c r="JQR61" i="4"/>
  <c r="JQS61" i="4"/>
  <c r="JQT61" i="4"/>
  <c r="JQU61" i="4"/>
  <c r="JQV61" i="4"/>
  <c r="JQW61" i="4"/>
  <c r="JQX61" i="4"/>
  <c r="JQY61" i="4"/>
  <c r="JQZ61" i="4"/>
  <c r="JRA61" i="4"/>
  <c r="JRB61" i="4"/>
  <c r="JRC61" i="4"/>
  <c r="JRD61" i="4"/>
  <c r="JRE61" i="4"/>
  <c r="JRF61" i="4"/>
  <c r="JRG61" i="4"/>
  <c r="JRH61" i="4"/>
  <c r="JRI61" i="4"/>
  <c r="JRJ61" i="4"/>
  <c r="JRK61" i="4"/>
  <c r="JRL61" i="4"/>
  <c r="JRM61" i="4"/>
  <c r="JRN61" i="4"/>
  <c r="JRO61" i="4"/>
  <c r="JRP61" i="4"/>
  <c r="JRQ61" i="4"/>
  <c r="JRR61" i="4"/>
  <c r="JRS61" i="4"/>
  <c r="JRT61" i="4"/>
  <c r="JRU61" i="4"/>
  <c r="JRV61" i="4"/>
  <c r="JRW61" i="4"/>
  <c r="JRX61" i="4"/>
  <c r="JRY61" i="4"/>
  <c r="JRZ61" i="4"/>
  <c r="JSA61" i="4"/>
  <c r="JSB61" i="4"/>
  <c r="JSC61" i="4"/>
  <c r="JSD61" i="4"/>
  <c r="JSE61" i="4"/>
  <c r="JSF61" i="4"/>
  <c r="JSG61" i="4"/>
  <c r="JSH61" i="4"/>
  <c r="JSI61" i="4"/>
  <c r="JSJ61" i="4"/>
  <c r="JSK61" i="4"/>
  <c r="JSL61" i="4"/>
  <c r="JSM61" i="4"/>
  <c r="JSN61" i="4"/>
  <c r="JSO61" i="4"/>
  <c r="JSP61" i="4"/>
  <c r="JSQ61" i="4"/>
  <c r="JSR61" i="4"/>
  <c r="JSS61" i="4"/>
  <c r="JST61" i="4"/>
  <c r="JSU61" i="4"/>
  <c r="JSV61" i="4"/>
  <c r="JSW61" i="4"/>
  <c r="JSX61" i="4"/>
  <c r="JSY61" i="4"/>
  <c r="JSZ61" i="4"/>
  <c r="JTA61" i="4"/>
  <c r="JTB61" i="4"/>
  <c r="JTC61" i="4"/>
  <c r="JTD61" i="4"/>
  <c r="JTE61" i="4"/>
  <c r="JTF61" i="4"/>
  <c r="JTG61" i="4"/>
  <c r="JTH61" i="4"/>
  <c r="JTI61" i="4"/>
  <c r="JTJ61" i="4"/>
  <c r="JTK61" i="4"/>
  <c r="JTL61" i="4"/>
  <c r="JTM61" i="4"/>
  <c r="JTN61" i="4"/>
  <c r="JTO61" i="4"/>
  <c r="JTP61" i="4"/>
  <c r="JTQ61" i="4"/>
  <c r="JTR61" i="4"/>
  <c r="JTS61" i="4"/>
  <c r="JTT61" i="4"/>
  <c r="JTU61" i="4"/>
  <c r="JTV61" i="4"/>
  <c r="JTW61" i="4"/>
  <c r="JTX61" i="4"/>
  <c r="JTY61" i="4"/>
  <c r="JTZ61" i="4"/>
  <c r="JUA61" i="4"/>
  <c r="JUB61" i="4"/>
  <c r="JUC61" i="4"/>
  <c r="JUD61" i="4"/>
  <c r="JUE61" i="4"/>
  <c r="JUF61" i="4"/>
  <c r="JUG61" i="4"/>
  <c r="JUH61" i="4"/>
  <c r="JUI61" i="4"/>
  <c r="JUJ61" i="4"/>
  <c r="JUK61" i="4"/>
  <c r="JUL61" i="4"/>
  <c r="JUM61" i="4"/>
  <c r="JUN61" i="4"/>
  <c r="JUO61" i="4"/>
  <c r="JUP61" i="4"/>
  <c r="JUQ61" i="4"/>
  <c r="JUR61" i="4"/>
  <c r="JUS61" i="4"/>
  <c r="JUT61" i="4"/>
  <c r="JUU61" i="4"/>
  <c r="JUV61" i="4"/>
  <c r="JUW61" i="4"/>
  <c r="JUX61" i="4"/>
  <c r="JUY61" i="4"/>
  <c r="JUZ61" i="4"/>
  <c r="JVA61" i="4"/>
  <c r="JVB61" i="4"/>
  <c r="JVC61" i="4"/>
  <c r="JVD61" i="4"/>
  <c r="JVE61" i="4"/>
  <c r="JVF61" i="4"/>
  <c r="JVG61" i="4"/>
  <c r="JVH61" i="4"/>
  <c r="JVI61" i="4"/>
  <c r="JVJ61" i="4"/>
  <c r="JVK61" i="4"/>
  <c r="JVL61" i="4"/>
  <c r="JVM61" i="4"/>
  <c r="JVN61" i="4"/>
  <c r="JVO61" i="4"/>
  <c r="JVP61" i="4"/>
  <c r="JVQ61" i="4"/>
  <c r="JVR61" i="4"/>
  <c r="JVS61" i="4"/>
  <c r="JVT61" i="4"/>
  <c r="JVU61" i="4"/>
  <c r="JVV61" i="4"/>
  <c r="JVW61" i="4"/>
  <c r="JVX61" i="4"/>
  <c r="JVY61" i="4"/>
  <c r="JVZ61" i="4"/>
  <c r="JWA61" i="4"/>
  <c r="JWB61" i="4"/>
  <c r="JWC61" i="4"/>
  <c r="JWD61" i="4"/>
  <c r="JWE61" i="4"/>
  <c r="JWF61" i="4"/>
  <c r="JWG61" i="4"/>
  <c r="JWH61" i="4"/>
  <c r="JWI61" i="4"/>
  <c r="JWJ61" i="4"/>
  <c r="JWK61" i="4"/>
  <c r="JWL61" i="4"/>
  <c r="JWM61" i="4"/>
  <c r="JWN61" i="4"/>
  <c r="JWO61" i="4"/>
  <c r="JWP61" i="4"/>
  <c r="JWQ61" i="4"/>
  <c r="JWR61" i="4"/>
  <c r="JWS61" i="4"/>
  <c r="JWT61" i="4"/>
  <c r="JWU61" i="4"/>
  <c r="JWV61" i="4"/>
  <c r="JWW61" i="4"/>
  <c r="JWX61" i="4"/>
  <c r="JWY61" i="4"/>
  <c r="JWZ61" i="4"/>
  <c r="JXA61" i="4"/>
  <c r="JXB61" i="4"/>
  <c r="JXC61" i="4"/>
  <c r="JXD61" i="4"/>
  <c r="JXE61" i="4"/>
  <c r="JXF61" i="4"/>
  <c r="JXG61" i="4"/>
  <c r="JXH61" i="4"/>
  <c r="JXI61" i="4"/>
  <c r="JXJ61" i="4"/>
  <c r="JXK61" i="4"/>
  <c r="JXL61" i="4"/>
  <c r="JXM61" i="4"/>
  <c r="JXN61" i="4"/>
  <c r="JXO61" i="4"/>
  <c r="JXP61" i="4"/>
  <c r="JXQ61" i="4"/>
  <c r="JXR61" i="4"/>
  <c r="JXS61" i="4"/>
  <c r="JXT61" i="4"/>
  <c r="JXU61" i="4"/>
  <c r="JXV61" i="4"/>
  <c r="JXW61" i="4"/>
  <c r="JXX61" i="4"/>
  <c r="JXY61" i="4"/>
  <c r="JXZ61" i="4"/>
  <c r="JYA61" i="4"/>
  <c r="JYB61" i="4"/>
  <c r="JYC61" i="4"/>
  <c r="JYD61" i="4"/>
  <c r="JYE61" i="4"/>
  <c r="JYF61" i="4"/>
  <c r="JYG61" i="4"/>
  <c r="JYH61" i="4"/>
  <c r="JYI61" i="4"/>
  <c r="JYJ61" i="4"/>
  <c r="JYK61" i="4"/>
  <c r="JYL61" i="4"/>
  <c r="JYM61" i="4"/>
  <c r="JYN61" i="4"/>
  <c r="JYO61" i="4"/>
  <c r="JYP61" i="4"/>
  <c r="JYQ61" i="4"/>
  <c r="JYR61" i="4"/>
  <c r="JYS61" i="4"/>
  <c r="JYT61" i="4"/>
  <c r="JYU61" i="4"/>
  <c r="JYV61" i="4"/>
  <c r="JYW61" i="4"/>
  <c r="JYX61" i="4"/>
  <c r="JYY61" i="4"/>
  <c r="JYZ61" i="4"/>
  <c r="JZA61" i="4"/>
  <c r="JZB61" i="4"/>
  <c r="JZC61" i="4"/>
  <c r="JZD61" i="4"/>
  <c r="JZE61" i="4"/>
  <c r="JZF61" i="4"/>
  <c r="JZG61" i="4"/>
  <c r="JZH61" i="4"/>
  <c r="JZI61" i="4"/>
  <c r="JZJ61" i="4"/>
  <c r="JZK61" i="4"/>
  <c r="JZL61" i="4"/>
  <c r="JZM61" i="4"/>
  <c r="JZN61" i="4"/>
  <c r="JZO61" i="4"/>
  <c r="JZP61" i="4"/>
  <c r="JZQ61" i="4"/>
  <c r="JZR61" i="4"/>
  <c r="JZS61" i="4"/>
  <c r="JZT61" i="4"/>
  <c r="JZU61" i="4"/>
  <c r="JZV61" i="4"/>
  <c r="JZW61" i="4"/>
  <c r="JZX61" i="4"/>
  <c r="JZY61" i="4"/>
  <c r="JZZ61" i="4"/>
  <c r="KAA61" i="4"/>
  <c r="KAB61" i="4"/>
  <c r="KAC61" i="4"/>
  <c r="KAD61" i="4"/>
  <c r="KAE61" i="4"/>
  <c r="KAF61" i="4"/>
  <c r="KAG61" i="4"/>
  <c r="KAH61" i="4"/>
  <c r="KAI61" i="4"/>
  <c r="KAJ61" i="4"/>
  <c r="KAK61" i="4"/>
  <c r="KAL61" i="4"/>
  <c r="KAM61" i="4"/>
  <c r="KAN61" i="4"/>
  <c r="KAO61" i="4"/>
  <c r="KAP61" i="4"/>
  <c r="KAQ61" i="4"/>
  <c r="KAR61" i="4"/>
  <c r="KAS61" i="4"/>
  <c r="KAT61" i="4"/>
  <c r="KAU61" i="4"/>
  <c r="KAV61" i="4"/>
  <c r="KAW61" i="4"/>
  <c r="KAX61" i="4"/>
  <c r="KAY61" i="4"/>
  <c r="KAZ61" i="4"/>
  <c r="KBA61" i="4"/>
  <c r="KBB61" i="4"/>
  <c r="KBC61" i="4"/>
  <c r="KBD61" i="4"/>
  <c r="KBE61" i="4"/>
  <c r="KBF61" i="4"/>
  <c r="KBG61" i="4"/>
  <c r="KBH61" i="4"/>
  <c r="KBI61" i="4"/>
  <c r="KBJ61" i="4"/>
  <c r="KBK61" i="4"/>
  <c r="KBL61" i="4"/>
  <c r="KBM61" i="4"/>
  <c r="KBN61" i="4"/>
  <c r="KBO61" i="4"/>
  <c r="KBP61" i="4"/>
  <c r="KBQ61" i="4"/>
  <c r="KBR61" i="4"/>
  <c r="KBS61" i="4"/>
  <c r="KBT61" i="4"/>
  <c r="KBU61" i="4"/>
  <c r="KBV61" i="4"/>
  <c r="KBW61" i="4"/>
  <c r="KBX61" i="4"/>
  <c r="KBY61" i="4"/>
  <c r="KBZ61" i="4"/>
  <c r="KCA61" i="4"/>
  <c r="KCB61" i="4"/>
  <c r="KCC61" i="4"/>
  <c r="KCD61" i="4"/>
  <c r="KCE61" i="4"/>
  <c r="KCF61" i="4"/>
  <c r="KCG61" i="4"/>
  <c r="KCH61" i="4"/>
  <c r="KCI61" i="4"/>
  <c r="KCJ61" i="4"/>
  <c r="KCK61" i="4"/>
  <c r="KCL61" i="4"/>
  <c r="KCM61" i="4"/>
  <c r="KCN61" i="4"/>
  <c r="KCO61" i="4"/>
  <c r="KCP61" i="4"/>
  <c r="KCQ61" i="4"/>
  <c r="KCR61" i="4"/>
  <c r="KCS61" i="4"/>
  <c r="KCT61" i="4"/>
  <c r="KCU61" i="4"/>
  <c r="KCV61" i="4"/>
  <c r="KCW61" i="4"/>
  <c r="KCX61" i="4"/>
  <c r="KCY61" i="4"/>
  <c r="KCZ61" i="4"/>
  <c r="KDA61" i="4"/>
  <c r="KDB61" i="4"/>
  <c r="KDC61" i="4"/>
  <c r="KDD61" i="4"/>
  <c r="KDE61" i="4"/>
  <c r="KDF61" i="4"/>
  <c r="KDG61" i="4"/>
  <c r="KDH61" i="4"/>
  <c r="KDI61" i="4"/>
  <c r="KDJ61" i="4"/>
  <c r="KDK61" i="4"/>
  <c r="KDL61" i="4"/>
  <c r="KDM61" i="4"/>
  <c r="KDN61" i="4"/>
  <c r="KDO61" i="4"/>
  <c r="KDP61" i="4"/>
  <c r="KDQ61" i="4"/>
  <c r="KDR61" i="4"/>
  <c r="KDS61" i="4"/>
  <c r="KDT61" i="4"/>
  <c r="KDU61" i="4"/>
  <c r="KDV61" i="4"/>
  <c r="KDW61" i="4"/>
  <c r="KDX61" i="4"/>
  <c r="KDY61" i="4"/>
  <c r="KDZ61" i="4"/>
  <c r="KEA61" i="4"/>
  <c r="KEB61" i="4"/>
  <c r="KEC61" i="4"/>
  <c r="KED61" i="4"/>
  <c r="KEE61" i="4"/>
  <c r="KEF61" i="4"/>
  <c r="KEG61" i="4"/>
  <c r="KEH61" i="4"/>
  <c r="KEI61" i="4"/>
  <c r="KEJ61" i="4"/>
  <c r="KEK61" i="4"/>
  <c r="KEL61" i="4"/>
  <c r="KEM61" i="4"/>
  <c r="KEN61" i="4"/>
  <c r="KEO61" i="4"/>
  <c r="KEP61" i="4"/>
  <c r="KEQ61" i="4"/>
  <c r="KER61" i="4"/>
  <c r="KES61" i="4"/>
  <c r="KET61" i="4"/>
  <c r="KEU61" i="4"/>
  <c r="KEV61" i="4"/>
  <c r="KEW61" i="4"/>
  <c r="KEX61" i="4"/>
  <c r="KEY61" i="4"/>
  <c r="KEZ61" i="4"/>
  <c r="KFA61" i="4"/>
  <c r="KFB61" i="4"/>
  <c r="KFC61" i="4"/>
  <c r="KFD61" i="4"/>
  <c r="KFE61" i="4"/>
  <c r="KFF61" i="4"/>
  <c r="KFG61" i="4"/>
  <c r="KFH61" i="4"/>
  <c r="KFI61" i="4"/>
  <c r="KFJ61" i="4"/>
  <c r="KFK61" i="4"/>
  <c r="KFL61" i="4"/>
  <c r="KFM61" i="4"/>
  <c r="KFN61" i="4"/>
  <c r="KFO61" i="4"/>
  <c r="KFP61" i="4"/>
  <c r="KFQ61" i="4"/>
  <c r="KFR61" i="4"/>
  <c r="KFS61" i="4"/>
  <c r="KFT61" i="4"/>
  <c r="KFU61" i="4"/>
  <c r="KFV61" i="4"/>
  <c r="KFW61" i="4"/>
  <c r="KFX61" i="4"/>
  <c r="KFY61" i="4"/>
  <c r="KFZ61" i="4"/>
  <c r="KGA61" i="4"/>
  <c r="KGB61" i="4"/>
  <c r="KGC61" i="4"/>
  <c r="KGD61" i="4"/>
  <c r="KGE61" i="4"/>
  <c r="KGF61" i="4"/>
  <c r="KGG61" i="4"/>
  <c r="KGH61" i="4"/>
  <c r="KGI61" i="4"/>
  <c r="KGJ61" i="4"/>
  <c r="KGK61" i="4"/>
  <c r="KGL61" i="4"/>
  <c r="KGM61" i="4"/>
  <c r="KGN61" i="4"/>
  <c r="KGO61" i="4"/>
  <c r="KGP61" i="4"/>
  <c r="KGQ61" i="4"/>
  <c r="KGR61" i="4"/>
  <c r="KGS61" i="4"/>
  <c r="KGT61" i="4"/>
  <c r="KGU61" i="4"/>
  <c r="KGV61" i="4"/>
  <c r="KGW61" i="4"/>
  <c r="KGX61" i="4"/>
  <c r="KGY61" i="4"/>
  <c r="KGZ61" i="4"/>
  <c r="KHA61" i="4"/>
  <c r="KHB61" i="4"/>
  <c r="KHC61" i="4"/>
  <c r="KHD61" i="4"/>
  <c r="KHE61" i="4"/>
  <c r="KHF61" i="4"/>
  <c r="KHG61" i="4"/>
  <c r="KHH61" i="4"/>
  <c r="KHI61" i="4"/>
  <c r="KHJ61" i="4"/>
  <c r="KHK61" i="4"/>
  <c r="KHL61" i="4"/>
  <c r="KHM61" i="4"/>
  <c r="KHN61" i="4"/>
  <c r="KHO61" i="4"/>
  <c r="KHP61" i="4"/>
  <c r="KHQ61" i="4"/>
  <c r="KHR61" i="4"/>
  <c r="KHS61" i="4"/>
  <c r="KHT61" i="4"/>
  <c r="KHU61" i="4"/>
  <c r="KHV61" i="4"/>
  <c r="KHW61" i="4"/>
  <c r="KHX61" i="4"/>
  <c r="KHY61" i="4"/>
  <c r="KHZ61" i="4"/>
  <c r="KIA61" i="4"/>
  <c r="KIB61" i="4"/>
  <c r="KIC61" i="4"/>
  <c r="KID61" i="4"/>
  <c r="KIE61" i="4"/>
  <c r="KIF61" i="4"/>
  <c r="KIG61" i="4"/>
  <c r="KIH61" i="4"/>
  <c r="KII61" i="4"/>
  <c r="KIJ61" i="4"/>
  <c r="KIK61" i="4"/>
  <c r="KIL61" i="4"/>
  <c r="KIM61" i="4"/>
  <c r="KIN61" i="4"/>
  <c r="KIO61" i="4"/>
  <c r="KIP61" i="4"/>
  <c r="KIQ61" i="4"/>
  <c r="KIR61" i="4"/>
  <c r="KIS61" i="4"/>
  <c r="KIT61" i="4"/>
  <c r="KIU61" i="4"/>
  <c r="KIV61" i="4"/>
  <c r="KIW61" i="4"/>
  <c r="KIX61" i="4"/>
  <c r="KIY61" i="4"/>
  <c r="KIZ61" i="4"/>
  <c r="KJA61" i="4"/>
  <c r="KJB61" i="4"/>
  <c r="KJC61" i="4"/>
  <c r="KJD61" i="4"/>
  <c r="KJE61" i="4"/>
  <c r="KJF61" i="4"/>
  <c r="KJG61" i="4"/>
  <c r="KJH61" i="4"/>
  <c r="KJI61" i="4"/>
  <c r="KJJ61" i="4"/>
  <c r="KJK61" i="4"/>
  <c r="KJL61" i="4"/>
  <c r="KJM61" i="4"/>
  <c r="KJN61" i="4"/>
  <c r="KJO61" i="4"/>
  <c r="KJP61" i="4"/>
  <c r="KJQ61" i="4"/>
  <c r="KJR61" i="4"/>
  <c r="KJS61" i="4"/>
  <c r="KJT61" i="4"/>
  <c r="KJU61" i="4"/>
  <c r="KJV61" i="4"/>
  <c r="KJW61" i="4"/>
  <c r="KJX61" i="4"/>
  <c r="KJY61" i="4"/>
  <c r="KJZ61" i="4"/>
  <c r="KKA61" i="4"/>
  <c r="KKB61" i="4"/>
  <c r="KKC61" i="4"/>
  <c r="KKD61" i="4"/>
  <c r="KKE61" i="4"/>
  <c r="KKF61" i="4"/>
  <c r="KKG61" i="4"/>
  <c r="KKH61" i="4"/>
  <c r="KKI61" i="4"/>
  <c r="KKJ61" i="4"/>
  <c r="KKK61" i="4"/>
  <c r="KKL61" i="4"/>
  <c r="KKM61" i="4"/>
  <c r="KKN61" i="4"/>
  <c r="KKO61" i="4"/>
  <c r="KKP61" i="4"/>
  <c r="KKQ61" i="4"/>
  <c r="KKR61" i="4"/>
  <c r="KKS61" i="4"/>
  <c r="KKT61" i="4"/>
  <c r="KKU61" i="4"/>
  <c r="KKV61" i="4"/>
  <c r="KKW61" i="4"/>
  <c r="KKX61" i="4"/>
  <c r="KKY61" i="4"/>
  <c r="KKZ61" i="4"/>
  <c r="KLA61" i="4"/>
  <c r="KLB61" i="4"/>
  <c r="KLC61" i="4"/>
  <c r="KLD61" i="4"/>
  <c r="KLE61" i="4"/>
  <c r="KLF61" i="4"/>
  <c r="KLG61" i="4"/>
  <c r="KLH61" i="4"/>
  <c r="KLI61" i="4"/>
  <c r="KLJ61" i="4"/>
  <c r="KLK61" i="4"/>
  <c r="KLL61" i="4"/>
  <c r="KLM61" i="4"/>
  <c r="KLN61" i="4"/>
  <c r="KLO61" i="4"/>
  <c r="KLP61" i="4"/>
  <c r="KLQ61" i="4"/>
  <c r="KLR61" i="4"/>
  <c r="KLS61" i="4"/>
  <c r="KLT61" i="4"/>
  <c r="KLU61" i="4"/>
  <c r="KLV61" i="4"/>
  <c r="KLW61" i="4"/>
  <c r="KLX61" i="4"/>
  <c r="KLY61" i="4"/>
  <c r="KLZ61" i="4"/>
  <c r="KMA61" i="4"/>
  <c r="KMB61" i="4"/>
  <c r="KMC61" i="4"/>
  <c r="KMD61" i="4"/>
  <c r="KME61" i="4"/>
  <c r="KMF61" i="4"/>
  <c r="KMG61" i="4"/>
  <c r="KMH61" i="4"/>
  <c r="KMI61" i="4"/>
  <c r="KMJ61" i="4"/>
  <c r="KMK61" i="4"/>
  <c r="KML61" i="4"/>
  <c r="KMM61" i="4"/>
  <c r="KMN61" i="4"/>
  <c r="KMO61" i="4"/>
  <c r="KMP61" i="4"/>
  <c r="KMQ61" i="4"/>
  <c r="KMR61" i="4"/>
  <c r="KMS61" i="4"/>
  <c r="KMT61" i="4"/>
  <c r="KMU61" i="4"/>
  <c r="KMV61" i="4"/>
  <c r="KMW61" i="4"/>
  <c r="KMX61" i="4"/>
  <c r="KMY61" i="4"/>
  <c r="KMZ61" i="4"/>
  <c r="KNA61" i="4"/>
  <c r="KNB61" i="4"/>
  <c r="KNC61" i="4"/>
  <c r="KND61" i="4"/>
  <c r="KNE61" i="4"/>
  <c r="KNF61" i="4"/>
  <c r="KNG61" i="4"/>
  <c r="KNH61" i="4"/>
  <c r="KNI61" i="4"/>
  <c r="KNJ61" i="4"/>
  <c r="KNK61" i="4"/>
  <c r="KNL61" i="4"/>
  <c r="KNM61" i="4"/>
  <c r="KNN61" i="4"/>
  <c r="KNO61" i="4"/>
  <c r="KNP61" i="4"/>
  <c r="KNQ61" i="4"/>
  <c r="KNR61" i="4"/>
  <c r="KNS61" i="4"/>
  <c r="KNT61" i="4"/>
  <c r="KNU61" i="4"/>
  <c r="KNV61" i="4"/>
  <c r="KNW61" i="4"/>
  <c r="KNX61" i="4"/>
  <c r="KNY61" i="4"/>
  <c r="KNZ61" i="4"/>
  <c r="KOA61" i="4"/>
  <c r="KOB61" i="4"/>
  <c r="KOC61" i="4"/>
  <c r="KOD61" i="4"/>
  <c r="KOE61" i="4"/>
  <c r="KOF61" i="4"/>
  <c r="KOG61" i="4"/>
  <c r="KOH61" i="4"/>
  <c r="KOI61" i="4"/>
  <c r="KOJ61" i="4"/>
  <c r="KOK61" i="4"/>
  <c r="KOL61" i="4"/>
  <c r="KOM61" i="4"/>
  <c r="KON61" i="4"/>
  <c r="KOO61" i="4"/>
  <c r="KOP61" i="4"/>
  <c r="KOQ61" i="4"/>
  <c r="KOR61" i="4"/>
  <c r="KOS61" i="4"/>
  <c r="KOT61" i="4"/>
  <c r="KOU61" i="4"/>
  <c r="KOV61" i="4"/>
  <c r="KOW61" i="4"/>
  <c r="KOX61" i="4"/>
  <c r="KOY61" i="4"/>
  <c r="KOZ61" i="4"/>
  <c r="KPA61" i="4"/>
  <c r="KPB61" i="4"/>
  <c r="KPC61" i="4"/>
  <c r="KPD61" i="4"/>
  <c r="KPE61" i="4"/>
  <c r="KPF61" i="4"/>
  <c r="KPG61" i="4"/>
  <c r="KPH61" i="4"/>
  <c r="KPI61" i="4"/>
  <c r="KPJ61" i="4"/>
  <c r="KPK61" i="4"/>
  <c r="KPL61" i="4"/>
  <c r="KPM61" i="4"/>
  <c r="KPN61" i="4"/>
  <c r="KPO61" i="4"/>
  <c r="KPP61" i="4"/>
  <c r="KPQ61" i="4"/>
  <c r="KPR61" i="4"/>
  <c r="KPS61" i="4"/>
  <c r="KPT61" i="4"/>
  <c r="KPU61" i="4"/>
  <c r="KPV61" i="4"/>
  <c r="KPW61" i="4"/>
  <c r="KPX61" i="4"/>
  <c r="KPY61" i="4"/>
  <c r="KPZ61" i="4"/>
  <c r="KQA61" i="4"/>
  <c r="KQB61" i="4"/>
  <c r="KQC61" i="4"/>
  <c r="KQD61" i="4"/>
  <c r="KQE61" i="4"/>
  <c r="KQF61" i="4"/>
  <c r="KQG61" i="4"/>
  <c r="KQH61" i="4"/>
  <c r="KQI61" i="4"/>
  <c r="KQJ61" i="4"/>
  <c r="KQK61" i="4"/>
  <c r="KQL61" i="4"/>
  <c r="KQM61" i="4"/>
  <c r="KQN61" i="4"/>
  <c r="KQO61" i="4"/>
  <c r="KQP61" i="4"/>
  <c r="KQQ61" i="4"/>
  <c r="KQR61" i="4"/>
  <c r="KQS61" i="4"/>
  <c r="KQT61" i="4"/>
  <c r="KQU61" i="4"/>
  <c r="KQV61" i="4"/>
  <c r="KQW61" i="4"/>
  <c r="KQX61" i="4"/>
  <c r="KQY61" i="4"/>
  <c r="KQZ61" i="4"/>
  <c r="KRA61" i="4"/>
  <c r="KRB61" i="4"/>
  <c r="KRC61" i="4"/>
  <c r="KRD61" i="4"/>
  <c r="KRE61" i="4"/>
  <c r="KRF61" i="4"/>
  <c r="KRG61" i="4"/>
  <c r="KRH61" i="4"/>
  <c r="KRI61" i="4"/>
  <c r="KRJ61" i="4"/>
  <c r="KRK61" i="4"/>
  <c r="KRL61" i="4"/>
  <c r="KRM61" i="4"/>
  <c r="KRN61" i="4"/>
  <c r="KRO61" i="4"/>
  <c r="KRP61" i="4"/>
  <c r="KRQ61" i="4"/>
  <c r="KRR61" i="4"/>
  <c r="KRS61" i="4"/>
  <c r="KRT61" i="4"/>
  <c r="KRU61" i="4"/>
  <c r="KRV61" i="4"/>
  <c r="KRW61" i="4"/>
  <c r="KRX61" i="4"/>
  <c r="KRY61" i="4"/>
  <c r="KRZ61" i="4"/>
  <c r="KSA61" i="4"/>
  <c r="KSB61" i="4"/>
  <c r="KSC61" i="4"/>
  <c r="KSD61" i="4"/>
  <c r="KSE61" i="4"/>
  <c r="KSF61" i="4"/>
  <c r="KSG61" i="4"/>
  <c r="KSH61" i="4"/>
  <c r="KSI61" i="4"/>
  <c r="KSJ61" i="4"/>
  <c r="KSK61" i="4"/>
  <c r="KSL61" i="4"/>
  <c r="KSM61" i="4"/>
  <c r="KSN61" i="4"/>
  <c r="KSO61" i="4"/>
  <c r="KSP61" i="4"/>
  <c r="KSQ61" i="4"/>
  <c r="KSR61" i="4"/>
  <c r="KSS61" i="4"/>
  <c r="KST61" i="4"/>
  <c r="KSU61" i="4"/>
  <c r="KSV61" i="4"/>
  <c r="KSW61" i="4"/>
  <c r="KSX61" i="4"/>
  <c r="KSY61" i="4"/>
  <c r="KSZ61" i="4"/>
  <c r="KTA61" i="4"/>
  <c r="KTB61" i="4"/>
  <c r="KTC61" i="4"/>
  <c r="KTD61" i="4"/>
  <c r="KTE61" i="4"/>
  <c r="KTF61" i="4"/>
  <c r="KTG61" i="4"/>
  <c r="KTH61" i="4"/>
  <c r="KTI61" i="4"/>
  <c r="KTJ61" i="4"/>
  <c r="KTK61" i="4"/>
  <c r="KTL61" i="4"/>
  <c r="KTM61" i="4"/>
  <c r="KTN61" i="4"/>
  <c r="KTO61" i="4"/>
  <c r="KTP61" i="4"/>
  <c r="KTQ61" i="4"/>
  <c r="KTR61" i="4"/>
  <c r="KTS61" i="4"/>
  <c r="KTT61" i="4"/>
  <c r="KTU61" i="4"/>
  <c r="KTV61" i="4"/>
  <c r="KTW61" i="4"/>
  <c r="KTX61" i="4"/>
  <c r="KTY61" i="4"/>
  <c r="KTZ61" i="4"/>
  <c r="KUA61" i="4"/>
  <c r="KUB61" i="4"/>
  <c r="KUC61" i="4"/>
  <c r="KUD61" i="4"/>
  <c r="KUE61" i="4"/>
  <c r="KUF61" i="4"/>
  <c r="KUG61" i="4"/>
  <c r="KUH61" i="4"/>
  <c r="KUI61" i="4"/>
  <c r="KUJ61" i="4"/>
  <c r="KUK61" i="4"/>
  <c r="KUL61" i="4"/>
  <c r="KUM61" i="4"/>
  <c r="KUN61" i="4"/>
  <c r="KUO61" i="4"/>
  <c r="KUP61" i="4"/>
  <c r="KUQ61" i="4"/>
  <c r="KUR61" i="4"/>
  <c r="KUS61" i="4"/>
  <c r="KUT61" i="4"/>
  <c r="KUU61" i="4"/>
  <c r="KUV61" i="4"/>
  <c r="KUW61" i="4"/>
  <c r="KUX61" i="4"/>
  <c r="KUY61" i="4"/>
  <c r="KUZ61" i="4"/>
  <c r="KVA61" i="4"/>
  <c r="KVB61" i="4"/>
  <c r="KVC61" i="4"/>
  <c r="KVD61" i="4"/>
  <c r="KVE61" i="4"/>
  <c r="KVF61" i="4"/>
  <c r="KVG61" i="4"/>
  <c r="KVH61" i="4"/>
  <c r="KVI61" i="4"/>
  <c r="KVJ61" i="4"/>
  <c r="KVK61" i="4"/>
  <c r="KVL61" i="4"/>
  <c r="KVM61" i="4"/>
  <c r="KVN61" i="4"/>
  <c r="KVO61" i="4"/>
  <c r="KVP61" i="4"/>
  <c r="KVQ61" i="4"/>
  <c r="KVR61" i="4"/>
  <c r="KVS61" i="4"/>
  <c r="KVT61" i="4"/>
  <c r="KVU61" i="4"/>
  <c r="KVV61" i="4"/>
  <c r="KVW61" i="4"/>
  <c r="KVX61" i="4"/>
  <c r="KVY61" i="4"/>
  <c r="KVZ61" i="4"/>
  <c r="KWA61" i="4"/>
  <c r="KWB61" i="4"/>
  <c r="KWC61" i="4"/>
  <c r="KWD61" i="4"/>
  <c r="KWE61" i="4"/>
  <c r="KWF61" i="4"/>
  <c r="KWG61" i="4"/>
  <c r="KWH61" i="4"/>
  <c r="KWI61" i="4"/>
  <c r="KWJ61" i="4"/>
  <c r="KWK61" i="4"/>
  <c r="KWL61" i="4"/>
  <c r="KWM61" i="4"/>
  <c r="KWN61" i="4"/>
  <c r="KWO61" i="4"/>
  <c r="KWP61" i="4"/>
  <c r="KWQ61" i="4"/>
  <c r="KWR61" i="4"/>
  <c r="KWS61" i="4"/>
  <c r="KWT61" i="4"/>
  <c r="KWU61" i="4"/>
  <c r="KWV61" i="4"/>
  <c r="KWW61" i="4"/>
  <c r="KWX61" i="4"/>
  <c r="KWY61" i="4"/>
  <c r="KWZ61" i="4"/>
  <c r="KXA61" i="4"/>
  <c r="KXB61" i="4"/>
  <c r="KXC61" i="4"/>
  <c r="KXD61" i="4"/>
  <c r="KXE61" i="4"/>
  <c r="KXF61" i="4"/>
  <c r="KXG61" i="4"/>
  <c r="KXH61" i="4"/>
  <c r="KXI61" i="4"/>
  <c r="KXJ61" i="4"/>
  <c r="KXK61" i="4"/>
  <c r="KXL61" i="4"/>
  <c r="KXM61" i="4"/>
  <c r="KXN61" i="4"/>
  <c r="KXO61" i="4"/>
  <c r="KXP61" i="4"/>
  <c r="KXQ61" i="4"/>
  <c r="KXR61" i="4"/>
  <c r="KXS61" i="4"/>
  <c r="KXT61" i="4"/>
  <c r="KXU61" i="4"/>
  <c r="KXV61" i="4"/>
  <c r="KXW61" i="4"/>
  <c r="KXX61" i="4"/>
  <c r="KXY61" i="4"/>
  <c r="KXZ61" i="4"/>
  <c r="KYA61" i="4"/>
  <c r="KYB61" i="4"/>
  <c r="KYC61" i="4"/>
  <c r="KYD61" i="4"/>
  <c r="KYE61" i="4"/>
  <c r="KYF61" i="4"/>
  <c r="KYG61" i="4"/>
  <c r="KYH61" i="4"/>
  <c r="KYI61" i="4"/>
  <c r="KYJ61" i="4"/>
  <c r="KYK61" i="4"/>
  <c r="KYL61" i="4"/>
  <c r="KYM61" i="4"/>
  <c r="KYN61" i="4"/>
  <c r="KYO61" i="4"/>
  <c r="KYP61" i="4"/>
  <c r="KYQ61" i="4"/>
  <c r="KYR61" i="4"/>
  <c r="KYS61" i="4"/>
  <c r="KYT61" i="4"/>
  <c r="KYU61" i="4"/>
  <c r="KYV61" i="4"/>
  <c r="KYW61" i="4"/>
  <c r="KYX61" i="4"/>
  <c r="KYY61" i="4"/>
  <c r="KYZ61" i="4"/>
  <c r="KZA61" i="4"/>
  <c r="KZB61" i="4"/>
  <c r="KZC61" i="4"/>
  <c r="KZD61" i="4"/>
  <c r="KZE61" i="4"/>
  <c r="KZF61" i="4"/>
  <c r="KZG61" i="4"/>
  <c r="KZH61" i="4"/>
  <c r="KZI61" i="4"/>
  <c r="KZJ61" i="4"/>
  <c r="KZK61" i="4"/>
  <c r="KZL61" i="4"/>
  <c r="KZM61" i="4"/>
  <c r="KZN61" i="4"/>
  <c r="KZO61" i="4"/>
  <c r="KZP61" i="4"/>
  <c r="KZQ61" i="4"/>
  <c r="KZR61" i="4"/>
  <c r="KZS61" i="4"/>
  <c r="KZT61" i="4"/>
  <c r="KZU61" i="4"/>
  <c r="KZV61" i="4"/>
  <c r="KZW61" i="4"/>
  <c r="KZX61" i="4"/>
  <c r="KZY61" i="4"/>
  <c r="KZZ61" i="4"/>
  <c r="LAA61" i="4"/>
  <c r="LAB61" i="4"/>
  <c r="LAC61" i="4"/>
  <c r="LAD61" i="4"/>
  <c r="LAE61" i="4"/>
  <c r="LAF61" i="4"/>
  <c r="LAG61" i="4"/>
  <c r="LAH61" i="4"/>
  <c r="LAI61" i="4"/>
  <c r="LAJ61" i="4"/>
  <c r="LAK61" i="4"/>
  <c r="LAL61" i="4"/>
  <c r="LAM61" i="4"/>
  <c r="LAN61" i="4"/>
  <c r="LAO61" i="4"/>
  <c r="LAP61" i="4"/>
  <c r="LAQ61" i="4"/>
  <c r="LAR61" i="4"/>
  <c r="LAS61" i="4"/>
  <c r="LAT61" i="4"/>
  <c r="LAU61" i="4"/>
  <c r="LAV61" i="4"/>
  <c r="LAW61" i="4"/>
  <c r="LAX61" i="4"/>
  <c r="LAY61" i="4"/>
  <c r="LAZ61" i="4"/>
  <c r="LBA61" i="4"/>
  <c r="LBB61" i="4"/>
  <c r="LBC61" i="4"/>
  <c r="LBD61" i="4"/>
  <c r="LBE61" i="4"/>
  <c r="LBF61" i="4"/>
  <c r="LBG61" i="4"/>
  <c r="LBH61" i="4"/>
  <c r="LBI61" i="4"/>
  <c r="LBJ61" i="4"/>
  <c r="LBK61" i="4"/>
  <c r="LBL61" i="4"/>
  <c r="LBM61" i="4"/>
  <c r="LBN61" i="4"/>
  <c r="LBO61" i="4"/>
  <c r="LBP61" i="4"/>
  <c r="LBQ61" i="4"/>
  <c r="LBR61" i="4"/>
  <c r="LBS61" i="4"/>
  <c r="LBT61" i="4"/>
  <c r="LBU61" i="4"/>
  <c r="LBV61" i="4"/>
  <c r="LBW61" i="4"/>
  <c r="LBX61" i="4"/>
  <c r="LBY61" i="4"/>
  <c r="LBZ61" i="4"/>
  <c r="LCA61" i="4"/>
  <c r="LCB61" i="4"/>
  <c r="LCC61" i="4"/>
  <c r="LCD61" i="4"/>
  <c r="LCE61" i="4"/>
  <c r="LCF61" i="4"/>
  <c r="LCG61" i="4"/>
  <c r="LCH61" i="4"/>
  <c r="LCI61" i="4"/>
  <c r="LCJ61" i="4"/>
  <c r="LCK61" i="4"/>
  <c r="LCL61" i="4"/>
  <c r="LCM61" i="4"/>
  <c r="LCN61" i="4"/>
  <c r="LCO61" i="4"/>
  <c r="LCP61" i="4"/>
  <c r="LCQ61" i="4"/>
  <c r="LCR61" i="4"/>
  <c r="LCS61" i="4"/>
  <c r="LCT61" i="4"/>
  <c r="LCU61" i="4"/>
  <c r="LCV61" i="4"/>
  <c r="LCW61" i="4"/>
  <c r="LCX61" i="4"/>
  <c r="LCY61" i="4"/>
  <c r="LCZ61" i="4"/>
  <c r="LDA61" i="4"/>
  <c r="LDB61" i="4"/>
  <c r="LDC61" i="4"/>
  <c r="LDD61" i="4"/>
  <c r="LDE61" i="4"/>
  <c r="LDF61" i="4"/>
  <c r="LDG61" i="4"/>
  <c r="LDH61" i="4"/>
  <c r="LDI61" i="4"/>
  <c r="LDJ61" i="4"/>
  <c r="LDK61" i="4"/>
  <c r="LDL61" i="4"/>
  <c r="LDM61" i="4"/>
  <c r="LDN61" i="4"/>
  <c r="LDO61" i="4"/>
  <c r="LDP61" i="4"/>
  <c r="LDQ61" i="4"/>
  <c r="LDR61" i="4"/>
  <c r="LDS61" i="4"/>
  <c r="LDT61" i="4"/>
  <c r="LDU61" i="4"/>
  <c r="LDV61" i="4"/>
  <c r="LDW61" i="4"/>
  <c r="LDX61" i="4"/>
  <c r="LDY61" i="4"/>
  <c r="LDZ61" i="4"/>
  <c r="LEA61" i="4"/>
  <c r="LEB61" i="4"/>
  <c r="LEC61" i="4"/>
  <c r="LED61" i="4"/>
  <c r="LEE61" i="4"/>
  <c r="LEF61" i="4"/>
  <c r="LEG61" i="4"/>
  <c r="LEH61" i="4"/>
  <c r="LEI61" i="4"/>
  <c r="LEJ61" i="4"/>
  <c r="LEK61" i="4"/>
  <c r="LEL61" i="4"/>
  <c r="LEM61" i="4"/>
  <c r="LEN61" i="4"/>
  <c r="LEO61" i="4"/>
  <c r="LEP61" i="4"/>
  <c r="LEQ61" i="4"/>
  <c r="LER61" i="4"/>
  <c r="LES61" i="4"/>
  <c r="LET61" i="4"/>
  <c r="LEU61" i="4"/>
  <c r="LEV61" i="4"/>
  <c r="LEW61" i="4"/>
  <c r="LEX61" i="4"/>
  <c r="LEY61" i="4"/>
  <c r="LEZ61" i="4"/>
  <c r="LFA61" i="4"/>
  <c r="LFB61" i="4"/>
  <c r="LFC61" i="4"/>
  <c r="LFD61" i="4"/>
  <c r="LFE61" i="4"/>
  <c r="LFF61" i="4"/>
  <c r="LFG61" i="4"/>
  <c r="LFH61" i="4"/>
  <c r="LFI61" i="4"/>
  <c r="LFJ61" i="4"/>
  <c r="LFK61" i="4"/>
  <c r="LFL61" i="4"/>
  <c r="LFM61" i="4"/>
  <c r="LFN61" i="4"/>
  <c r="LFO61" i="4"/>
  <c r="LFP61" i="4"/>
  <c r="LFQ61" i="4"/>
  <c r="LFR61" i="4"/>
  <c r="LFS61" i="4"/>
  <c r="LFT61" i="4"/>
  <c r="LFU61" i="4"/>
  <c r="LFV61" i="4"/>
  <c r="LFW61" i="4"/>
  <c r="LFX61" i="4"/>
  <c r="LFY61" i="4"/>
  <c r="LFZ61" i="4"/>
  <c r="LGA61" i="4"/>
  <c r="LGB61" i="4"/>
  <c r="LGC61" i="4"/>
  <c r="LGD61" i="4"/>
  <c r="LGE61" i="4"/>
  <c r="LGF61" i="4"/>
  <c r="LGG61" i="4"/>
  <c r="LGH61" i="4"/>
  <c r="LGI61" i="4"/>
  <c r="LGJ61" i="4"/>
  <c r="LGK61" i="4"/>
  <c r="LGL61" i="4"/>
  <c r="LGM61" i="4"/>
  <c r="LGN61" i="4"/>
  <c r="LGO61" i="4"/>
  <c r="LGP61" i="4"/>
  <c r="LGQ61" i="4"/>
  <c r="LGR61" i="4"/>
  <c r="LGS61" i="4"/>
  <c r="LGT61" i="4"/>
  <c r="LGU61" i="4"/>
  <c r="LGV61" i="4"/>
  <c r="LGW61" i="4"/>
  <c r="LGX61" i="4"/>
  <c r="LGY61" i="4"/>
  <c r="LGZ61" i="4"/>
  <c r="LHA61" i="4"/>
  <c r="LHB61" i="4"/>
  <c r="LHC61" i="4"/>
  <c r="LHD61" i="4"/>
  <c r="LHE61" i="4"/>
  <c r="LHF61" i="4"/>
  <c r="LHG61" i="4"/>
  <c r="LHH61" i="4"/>
  <c r="LHI61" i="4"/>
  <c r="LHJ61" i="4"/>
  <c r="LHK61" i="4"/>
  <c r="LHL61" i="4"/>
  <c r="LHM61" i="4"/>
  <c r="LHN61" i="4"/>
  <c r="LHO61" i="4"/>
  <c r="LHP61" i="4"/>
  <c r="LHQ61" i="4"/>
  <c r="LHR61" i="4"/>
  <c r="LHS61" i="4"/>
  <c r="LHT61" i="4"/>
  <c r="LHU61" i="4"/>
  <c r="LHV61" i="4"/>
  <c r="LHW61" i="4"/>
  <c r="LHX61" i="4"/>
  <c r="LHY61" i="4"/>
  <c r="LHZ61" i="4"/>
  <c r="LIA61" i="4"/>
  <c r="LIB61" i="4"/>
  <c r="LIC61" i="4"/>
  <c r="LID61" i="4"/>
  <c r="LIE61" i="4"/>
  <c r="LIF61" i="4"/>
  <c r="LIG61" i="4"/>
  <c r="LIH61" i="4"/>
  <c r="LII61" i="4"/>
  <c r="LIJ61" i="4"/>
  <c r="LIK61" i="4"/>
  <c r="LIL61" i="4"/>
  <c r="LIM61" i="4"/>
  <c r="LIN61" i="4"/>
  <c r="LIO61" i="4"/>
  <c r="LIP61" i="4"/>
  <c r="LIQ61" i="4"/>
  <c r="LIR61" i="4"/>
  <c r="LIS61" i="4"/>
  <c r="LIT61" i="4"/>
  <c r="LIU61" i="4"/>
  <c r="LIV61" i="4"/>
  <c r="LIW61" i="4"/>
  <c r="LIX61" i="4"/>
  <c r="LIY61" i="4"/>
  <c r="LIZ61" i="4"/>
  <c r="LJA61" i="4"/>
  <c r="LJB61" i="4"/>
  <c r="LJC61" i="4"/>
  <c r="LJD61" i="4"/>
  <c r="LJE61" i="4"/>
  <c r="LJF61" i="4"/>
  <c r="LJG61" i="4"/>
  <c r="LJH61" i="4"/>
  <c r="LJI61" i="4"/>
  <c r="LJJ61" i="4"/>
  <c r="LJK61" i="4"/>
  <c r="LJL61" i="4"/>
  <c r="LJM61" i="4"/>
  <c r="LJN61" i="4"/>
  <c r="LJO61" i="4"/>
  <c r="LJP61" i="4"/>
  <c r="LJQ61" i="4"/>
  <c r="LJR61" i="4"/>
  <c r="LJS61" i="4"/>
  <c r="LJT61" i="4"/>
  <c r="LJU61" i="4"/>
  <c r="LJV61" i="4"/>
  <c r="LJW61" i="4"/>
  <c r="LJX61" i="4"/>
  <c r="LJY61" i="4"/>
  <c r="LJZ61" i="4"/>
  <c r="LKA61" i="4"/>
  <c r="LKB61" i="4"/>
  <c r="LKC61" i="4"/>
  <c r="LKD61" i="4"/>
  <c r="LKE61" i="4"/>
  <c r="LKF61" i="4"/>
  <c r="LKG61" i="4"/>
  <c r="LKH61" i="4"/>
  <c r="LKI61" i="4"/>
  <c r="LKJ61" i="4"/>
  <c r="LKK61" i="4"/>
  <c r="LKL61" i="4"/>
  <c r="LKM61" i="4"/>
  <c r="LKN61" i="4"/>
  <c r="LKO61" i="4"/>
  <c r="LKP61" i="4"/>
  <c r="LKQ61" i="4"/>
  <c r="LKR61" i="4"/>
  <c r="LKS61" i="4"/>
  <c r="LKT61" i="4"/>
  <c r="LKU61" i="4"/>
  <c r="LKV61" i="4"/>
  <c r="LKW61" i="4"/>
  <c r="LKX61" i="4"/>
  <c r="LKY61" i="4"/>
  <c r="LKZ61" i="4"/>
  <c r="LLA61" i="4"/>
  <c r="LLB61" i="4"/>
  <c r="LLC61" i="4"/>
  <c r="LLD61" i="4"/>
  <c r="LLE61" i="4"/>
  <c r="LLF61" i="4"/>
  <c r="LLG61" i="4"/>
  <c r="LLH61" i="4"/>
  <c r="LLI61" i="4"/>
  <c r="LLJ61" i="4"/>
  <c r="LLK61" i="4"/>
  <c r="LLL61" i="4"/>
  <c r="LLM61" i="4"/>
  <c r="LLN61" i="4"/>
  <c r="LLO61" i="4"/>
  <c r="LLP61" i="4"/>
  <c r="LLQ61" i="4"/>
  <c r="LLR61" i="4"/>
  <c r="LLS61" i="4"/>
  <c r="LLT61" i="4"/>
  <c r="LLU61" i="4"/>
  <c r="LLV61" i="4"/>
  <c r="LLW61" i="4"/>
  <c r="LLX61" i="4"/>
  <c r="LLY61" i="4"/>
  <c r="LLZ61" i="4"/>
  <c r="LMA61" i="4"/>
  <c r="LMB61" i="4"/>
  <c r="LMC61" i="4"/>
  <c r="LMD61" i="4"/>
  <c r="LME61" i="4"/>
  <c r="LMF61" i="4"/>
  <c r="LMG61" i="4"/>
  <c r="LMH61" i="4"/>
  <c r="LMI61" i="4"/>
  <c r="LMJ61" i="4"/>
  <c r="LMK61" i="4"/>
  <c r="LML61" i="4"/>
  <c r="LMM61" i="4"/>
  <c r="LMN61" i="4"/>
  <c r="LMO61" i="4"/>
  <c r="LMP61" i="4"/>
  <c r="LMQ61" i="4"/>
  <c r="LMR61" i="4"/>
  <c r="LMS61" i="4"/>
  <c r="LMT61" i="4"/>
  <c r="LMU61" i="4"/>
  <c r="LMV61" i="4"/>
  <c r="LMW61" i="4"/>
  <c r="LMX61" i="4"/>
  <c r="LMY61" i="4"/>
  <c r="LMZ61" i="4"/>
  <c r="LNA61" i="4"/>
  <c r="LNB61" i="4"/>
  <c r="LNC61" i="4"/>
  <c r="LND61" i="4"/>
  <c r="LNE61" i="4"/>
  <c r="LNF61" i="4"/>
  <c r="LNG61" i="4"/>
  <c r="LNH61" i="4"/>
  <c r="LNI61" i="4"/>
  <c r="LNJ61" i="4"/>
  <c r="LNK61" i="4"/>
  <c r="LNL61" i="4"/>
  <c r="LNM61" i="4"/>
  <c r="LNN61" i="4"/>
  <c r="LNO61" i="4"/>
  <c r="LNP61" i="4"/>
  <c r="LNQ61" i="4"/>
  <c r="LNR61" i="4"/>
  <c r="LNS61" i="4"/>
  <c r="LNT61" i="4"/>
  <c r="LNU61" i="4"/>
  <c r="LNV61" i="4"/>
  <c r="LNW61" i="4"/>
  <c r="LNX61" i="4"/>
  <c r="LNY61" i="4"/>
  <c r="LNZ61" i="4"/>
  <c r="LOA61" i="4"/>
  <c r="LOB61" i="4"/>
  <c r="LOC61" i="4"/>
  <c r="LOD61" i="4"/>
  <c r="LOE61" i="4"/>
  <c r="LOF61" i="4"/>
  <c r="LOG61" i="4"/>
  <c r="LOH61" i="4"/>
  <c r="LOI61" i="4"/>
  <c r="LOJ61" i="4"/>
  <c r="LOK61" i="4"/>
  <c r="LOL61" i="4"/>
  <c r="LOM61" i="4"/>
  <c r="LON61" i="4"/>
  <c r="LOO61" i="4"/>
  <c r="LOP61" i="4"/>
  <c r="LOQ61" i="4"/>
  <c r="LOR61" i="4"/>
  <c r="LOS61" i="4"/>
  <c r="LOT61" i="4"/>
  <c r="LOU61" i="4"/>
  <c r="LOV61" i="4"/>
  <c r="LOW61" i="4"/>
  <c r="LOX61" i="4"/>
  <c r="LOY61" i="4"/>
  <c r="LOZ61" i="4"/>
  <c r="LPA61" i="4"/>
  <c r="LPB61" i="4"/>
  <c r="LPC61" i="4"/>
  <c r="LPD61" i="4"/>
  <c r="LPE61" i="4"/>
  <c r="LPF61" i="4"/>
  <c r="LPG61" i="4"/>
  <c r="LPH61" i="4"/>
  <c r="LPI61" i="4"/>
  <c r="LPJ61" i="4"/>
  <c r="LPK61" i="4"/>
  <c r="LPL61" i="4"/>
  <c r="LPM61" i="4"/>
  <c r="LPN61" i="4"/>
  <c r="LPO61" i="4"/>
  <c r="LPP61" i="4"/>
  <c r="LPQ61" i="4"/>
  <c r="LPR61" i="4"/>
  <c r="LPS61" i="4"/>
  <c r="LPT61" i="4"/>
  <c r="LPU61" i="4"/>
  <c r="LPV61" i="4"/>
  <c r="LPW61" i="4"/>
  <c r="LPX61" i="4"/>
  <c r="LPY61" i="4"/>
  <c r="LPZ61" i="4"/>
  <c r="LQA61" i="4"/>
  <c r="LQB61" i="4"/>
  <c r="LQC61" i="4"/>
  <c r="LQD61" i="4"/>
  <c r="LQE61" i="4"/>
  <c r="LQF61" i="4"/>
  <c r="LQG61" i="4"/>
  <c r="LQH61" i="4"/>
  <c r="LQI61" i="4"/>
  <c r="LQJ61" i="4"/>
  <c r="LQK61" i="4"/>
  <c r="LQL61" i="4"/>
  <c r="LQM61" i="4"/>
  <c r="LQN61" i="4"/>
  <c r="LQO61" i="4"/>
  <c r="LQP61" i="4"/>
  <c r="LQQ61" i="4"/>
  <c r="LQR61" i="4"/>
  <c r="LQS61" i="4"/>
  <c r="LQT61" i="4"/>
  <c r="LQU61" i="4"/>
  <c r="LQV61" i="4"/>
  <c r="LQW61" i="4"/>
  <c r="LQX61" i="4"/>
  <c r="LQY61" i="4"/>
  <c r="LQZ61" i="4"/>
  <c r="LRA61" i="4"/>
  <c r="LRB61" i="4"/>
  <c r="LRC61" i="4"/>
  <c r="LRD61" i="4"/>
  <c r="LRE61" i="4"/>
  <c r="LRF61" i="4"/>
  <c r="LRG61" i="4"/>
  <c r="LRH61" i="4"/>
  <c r="LRI61" i="4"/>
  <c r="LRJ61" i="4"/>
  <c r="LRK61" i="4"/>
  <c r="LRL61" i="4"/>
  <c r="LRM61" i="4"/>
  <c r="LRN61" i="4"/>
  <c r="LRO61" i="4"/>
  <c r="LRP61" i="4"/>
  <c r="LRQ61" i="4"/>
  <c r="LRR61" i="4"/>
  <c r="LRS61" i="4"/>
  <c r="LRT61" i="4"/>
  <c r="LRU61" i="4"/>
  <c r="LRV61" i="4"/>
  <c r="LRW61" i="4"/>
  <c r="LRX61" i="4"/>
  <c r="LRY61" i="4"/>
  <c r="LRZ61" i="4"/>
  <c r="LSA61" i="4"/>
  <c r="LSB61" i="4"/>
  <c r="LSC61" i="4"/>
  <c r="LSD61" i="4"/>
  <c r="LSE61" i="4"/>
  <c r="LSF61" i="4"/>
  <c r="LSG61" i="4"/>
  <c r="LSH61" i="4"/>
  <c r="LSI61" i="4"/>
  <c r="LSJ61" i="4"/>
  <c r="LSK61" i="4"/>
  <c r="LSL61" i="4"/>
  <c r="LSM61" i="4"/>
  <c r="LSN61" i="4"/>
  <c r="LSO61" i="4"/>
  <c r="LSP61" i="4"/>
  <c r="LSQ61" i="4"/>
  <c r="LSR61" i="4"/>
  <c r="LSS61" i="4"/>
  <c r="LST61" i="4"/>
  <c r="LSU61" i="4"/>
  <c r="LSV61" i="4"/>
  <c r="LSW61" i="4"/>
  <c r="LSX61" i="4"/>
  <c r="LSY61" i="4"/>
  <c r="LSZ61" i="4"/>
  <c r="LTA61" i="4"/>
  <c r="LTB61" i="4"/>
  <c r="LTC61" i="4"/>
  <c r="LTD61" i="4"/>
  <c r="LTE61" i="4"/>
  <c r="LTF61" i="4"/>
  <c r="LTG61" i="4"/>
  <c r="LTH61" i="4"/>
  <c r="LTI61" i="4"/>
  <c r="LTJ61" i="4"/>
  <c r="LTK61" i="4"/>
  <c r="LTL61" i="4"/>
  <c r="LTM61" i="4"/>
  <c r="LTN61" i="4"/>
  <c r="LTO61" i="4"/>
  <c r="LTP61" i="4"/>
  <c r="LTQ61" i="4"/>
  <c r="LTR61" i="4"/>
  <c r="LTS61" i="4"/>
  <c r="LTT61" i="4"/>
  <c r="LTU61" i="4"/>
  <c r="LTV61" i="4"/>
  <c r="LTW61" i="4"/>
  <c r="LTX61" i="4"/>
  <c r="LTY61" i="4"/>
  <c r="LTZ61" i="4"/>
  <c r="LUA61" i="4"/>
  <c r="LUB61" i="4"/>
  <c r="LUC61" i="4"/>
  <c r="LUD61" i="4"/>
  <c r="LUE61" i="4"/>
  <c r="LUF61" i="4"/>
  <c r="LUG61" i="4"/>
  <c r="LUH61" i="4"/>
  <c r="LUI61" i="4"/>
  <c r="LUJ61" i="4"/>
  <c r="LUK61" i="4"/>
  <c r="LUL61" i="4"/>
  <c r="LUM61" i="4"/>
  <c r="LUN61" i="4"/>
  <c r="LUO61" i="4"/>
  <c r="LUP61" i="4"/>
  <c r="LUQ61" i="4"/>
  <c r="LUR61" i="4"/>
  <c r="LUS61" i="4"/>
  <c r="LUT61" i="4"/>
  <c r="LUU61" i="4"/>
  <c r="LUV61" i="4"/>
  <c r="LUW61" i="4"/>
  <c r="LUX61" i="4"/>
  <c r="LUY61" i="4"/>
  <c r="LUZ61" i="4"/>
  <c r="LVA61" i="4"/>
  <c r="LVB61" i="4"/>
  <c r="LVC61" i="4"/>
  <c r="LVD61" i="4"/>
  <c r="LVE61" i="4"/>
  <c r="LVF61" i="4"/>
  <c r="LVG61" i="4"/>
  <c r="LVH61" i="4"/>
  <c r="LVI61" i="4"/>
  <c r="LVJ61" i="4"/>
  <c r="LVK61" i="4"/>
  <c r="LVL61" i="4"/>
  <c r="LVM61" i="4"/>
  <c r="LVN61" i="4"/>
  <c r="LVO61" i="4"/>
  <c r="LVP61" i="4"/>
  <c r="LVQ61" i="4"/>
  <c r="LVR61" i="4"/>
  <c r="LVS61" i="4"/>
  <c r="LVT61" i="4"/>
  <c r="LVU61" i="4"/>
  <c r="LVV61" i="4"/>
  <c r="LVW61" i="4"/>
  <c r="LVX61" i="4"/>
  <c r="LVY61" i="4"/>
  <c r="LVZ61" i="4"/>
  <c r="LWA61" i="4"/>
  <c r="LWB61" i="4"/>
  <c r="LWC61" i="4"/>
  <c r="LWD61" i="4"/>
  <c r="LWE61" i="4"/>
  <c r="LWF61" i="4"/>
  <c r="LWG61" i="4"/>
  <c r="LWH61" i="4"/>
  <c r="LWI61" i="4"/>
  <c r="LWJ61" i="4"/>
  <c r="LWK61" i="4"/>
  <c r="LWL61" i="4"/>
  <c r="LWM61" i="4"/>
  <c r="LWN61" i="4"/>
  <c r="LWO61" i="4"/>
  <c r="LWP61" i="4"/>
  <c r="LWQ61" i="4"/>
  <c r="LWR61" i="4"/>
  <c r="LWS61" i="4"/>
  <c r="LWT61" i="4"/>
  <c r="LWU61" i="4"/>
  <c r="LWV61" i="4"/>
  <c r="LWW61" i="4"/>
  <c r="LWX61" i="4"/>
  <c r="LWY61" i="4"/>
  <c r="LWZ61" i="4"/>
  <c r="LXA61" i="4"/>
  <c r="LXB61" i="4"/>
  <c r="LXC61" i="4"/>
  <c r="LXD61" i="4"/>
  <c r="LXE61" i="4"/>
  <c r="LXF61" i="4"/>
  <c r="LXG61" i="4"/>
  <c r="LXH61" i="4"/>
  <c r="LXI61" i="4"/>
  <c r="LXJ61" i="4"/>
  <c r="LXK61" i="4"/>
  <c r="LXL61" i="4"/>
  <c r="LXM61" i="4"/>
  <c r="LXN61" i="4"/>
  <c r="LXO61" i="4"/>
  <c r="LXP61" i="4"/>
  <c r="LXQ61" i="4"/>
  <c r="LXR61" i="4"/>
  <c r="LXS61" i="4"/>
  <c r="LXT61" i="4"/>
  <c r="LXU61" i="4"/>
  <c r="LXV61" i="4"/>
  <c r="LXW61" i="4"/>
  <c r="LXX61" i="4"/>
  <c r="LXY61" i="4"/>
  <c r="LXZ61" i="4"/>
  <c r="LYA61" i="4"/>
  <c r="LYB61" i="4"/>
  <c r="LYC61" i="4"/>
  <c r="LYD61" i="4"/>
  <c r="LYE61" i="4"/>
  <c r="LYF61" i="4"/>
  <c r="LYG61" i="4"/>
  <c r="LYH61" i="4"/>
  <c r="LYI61" i="4"/>
  <c r="LYJ61" i="4"/>
  <c r="LYK61" i="4"/>
  <c r="LYL61" i="4"/>
  <c r="LYM61" i="4"/>
  <c r="LYN61" i="4"/>
  <c r="LYO61" i="4"/>
  <c r="LYP61" i="4"/>
  <c r="LYQ61" i="4"/>
  <c r="LYR61" i="4"/>
  <c r="LYS61" i="4"/>
  <c r="LYT61" i="4"/>
  <c r="LYU61" i="4"/>
  <c r="LYV61" i="4"/>
  <c r="LYW61" i="4"/>
  <c r="LYX61" i="4"/>
  <c r="LYY61" i="4"/>
  <c r="LYZ61" i="4"/>
  <c r="LZA61" i="4"/>
  <c r="LZB61" i="4"/>
  <c r="LZC61" i="4"/>
  <c r="LZD61" i="4"/>
  <c r="LZE61" i="4"/>
  <c r="LZF61" i="4"/>
  <c r="LZG61" i="4"/>
  <c r="LZH61" i="4"/>
  <c r="LZI61" i="4"/>
  <c r="LZJ61" i="4"/>
  <c r="LZK61" i="4"/>
  <c r="LZL61" i="4"/>
  <c r="LZM61" i="4"/>
  <c r="LZN61" i="4"/>
  <c r="LZO61" i="4"/>
  <c r="LZP61" i="4"/>
  <c r="LZQ61" i="4"/>
  <c r="LZR61" i="4"/>
  <c r="LZS61" i="4"/>
  <c r="LZT61" i="4"/>
  <c r="LZU61" i="4"/>
  <c r="LZV61" i="4"/>
  <c r="LZW61" i="4"/>
  <c r="LZX61" i="4"/>
  <c r="LZY61" i="4"/>
  <c r="LZZ61" i="4"/>
  <c r="MAA61" i="4"/>
  <c r="MAB61" i="4"/>
  <c r="MAC61" i="4"/>
  <c r="MAD61" i="4"/>
  <c r="MAE61" i="4"/>
  <c r="MAF61" i="4"/>
  <c r="MAG61" i="4"/>
  <c r="MAH61" i="4"/>
  <c r="MAI61" i="4"/>
  <c r="MAJ61" i="4"/>
  <c r="MAK61" i="4"/>
  <c r="MAL61" i="4"/>
  <c r="MAM61" i="4"/>
  <c r="MAN61" i="4"/>
  <c r="MAO61" i="4"/>
  <c r="MAP61" i="4"/>
  <c r="MAQ61" i="4"/>
  <c r="MAR61" i="4"/>
  <c r="MAS61" i="4"/>
  <c r="MAT61" i="4"/>
  <c r="MAU61" i="4"/>
  <c r="MAV61" i="4"/>
  <c r="MAW61" i="4"/>
  <c r="MAX61" i="4"/>
  <c r="MAY61" i="4"/>
  <c r="MAZ61" i="4"/>
  <c r="MBA61" i="4"/>
  <c r="MBB61" i="4"/>
  <c r="MBC61" i="4"/>
  <c r="MBD61" i="4"/>
  <c r="MBE61" i="4"/>
  <c r="MBF61" i="4"/>
  <c r="MBG61" i="4"/>
  <c r="MBH61" i="4"/>
  <c r="MBI61" i="4"/>
  <c r="MBJ61" i="4"/>
  <c r="MBK61" i="4"/>
  <c r="MBL61" i="4"/>
  <c r="MBM61" i="4"/>
  <c r="MBN61" i="4"/>
  <c r="MBO61" i="4"/>
  <c r="MBP61" i="4"/>
  <c r="MBQ61" i="4"/>
  <c r="MBR61" i="4"/>
  <c r="MBS61" i="4"/>
  <c r="MBT61" i="4"/>
  <c r="MBU61" i="4"/>
  <c r="MBV61" i="4"/>
  <c r="MBW61" i="4"/>
  <c r="MBX61" i="4"/>
  <c r="MBY61" i="4"/>
  <c r="MBZ61" i="4"/>
  <c r="MCA61" i="4"/>
  <c r="MCB61" i="4"/>
  <c r="MCC61" i="4"/>
  <c r="MCD61" i="4"/>
  <c r="MCE61" i="4"/>
  <c r="MCF61" i="4"/>
  <c r="MCG61" i="4"/>
  <c r="MCH61" i="4"/>
  <c r="MCI61" i="4"/>
  <c r="MCJ61" i="4"/>
  <c r="MCK61" i="4"/>
  <c r="MCL61" i="4"/>
  <c r="MCM61" i="4"/>
  <c r="MCN61" i="4"/>
  <c r="MCO61" i="4"/>
  <c r="MCP61" i="4"/>
  <c r="MCQ61" i="4"/>
  <c r="MCR61" i="4"/>
  <c r="MCS61" i="4"/>
  <c r="MCT61" i="4"/>
  <c r="MCU61" i="4"/>
  <c r="MCV61" i="4"/>
  <c r="MCW61" i="4"/>
  <c r="MCX61" i="4"/>
  <c r="MCY61" i="4"/>
  <c r="MCZ61" i="4"/>
  <c r="MDA61" i="4"/>
  <c r="MDB61" i="4"/>
  <c r="MDC61" i="4"/>
  <c r="MDD61" i="4"/>
  <c r="MDE61" i="4"/>
  <c r="MDF61" i="4"/>
  <c r="MDG61" i="4"/>
  <c r="MDH61" i="4"/>
  <c r="MDI61" i="4"/>
  <c r="MDJ61" i="4"/>
  <c r="MDK61" i="4"/>
  <c r="MDL61" i="4"/>
  <c r="MDM61" i="4"/>
  <c r="MDN61" i="4"/>
  <c r="MDO61" i="4"/>
  <c r="MDP61" i="4"/>
  <c r="MDQ61" i="4"/>
  <c r="MDR61" i="4"/>
  <c r="MDS61" i="4"/>
  <c r="MDT61" i="4"/>
  <c r="MDU61" i="4"/>
  <c r="MDV61" i="4"/>
  <c r="MDW61" i="4"/>
  <c r="MDX61" i="4"/>
  <c r="MDY61" i="4"/>
  <c r="MDZ61" i="4"/>
  <c r="MEA61" i="4"/>
  <c r="MEB61" i="4"/>
  <c r="MEC61" i="4"/>
  <c r="MED61" i="4"/>
  <c r="MEE61" i="4"/>
  <c r="MEF61" i="4"/>
  <c r="MEG61" i="4"/>
  <c r="MEH61" i="4"/>
  <c r="MEI61" i="4"/>
  <c r="MEJ61" i="4"/>
  <c r="MEK61" i="4"/>
  <c r="MEL61" i="4"/>
  <c r="MEM61" i="4"/>
  <c r="MEN61" i="4"/>
  <c r="MEO61" i="4"/>
  <c r="MEP61" i="4"/>
  <c r="MEQ61" i="4"/>
  <c r="MER61" i="4"/>
  <c r="MES61" i="4"/>
  <c r="MET61" i="4"/>
  <c r="MEU61" i="4"/>
  <c r="MEV61" i="4"/>
  <c r="MEW61" i="4"/>
  <c r="MEX61" i="4"/>
  <c r="MEY61" i="4"/>
  <c r="MEZ61" i="4"/>
  <c r="MFA61" i="4"/>
  <c r="MFB61" i="4"/>
  <c r="MFC61" i="4"/>
  <c r="MFD61" i="4"/>
  <c r="MFE61" i="4"/>
  <c r="MFF61" i="4"/>
  <c r="MFG61" i="4"/>
  <c r="MFH61" i="4"/>
  <c r="MFI61" i="4"/>
  <c r="MFJ61" i="4"/>
  <c r="MFK61" i="4"/>
  <c r="MFL61" i="4"/>
  <c r="MFM61" i="4"/>
  <c r="MFN61" i="4"/>
  <c r="MFO61" i="4"/>
  <c r="MFP61" i="4"/>
  <c r="MFQ61" i="4"/>
  <c r="MFR61" i="4"/>
  <c r="MFS61" i="4"/>
  <c r="MFT61" i="4"/>
  <c r="MFU61" i="4"/>
  <c r="MFV61" i="4"/>
  <c r="MFW61" i="4"/>
  <c r="MFX61" i="4"/>
  <c r="MFY61" i="4"/>
  <c r="MFZ61" i="4"/>
  <c r="MGA61" i="4"/>
  <c r="MGB61" i="4"/>
  <c r="MGC61" i="4"/>
  <c r="MGD61" i="4"/>
  <c r="MGE61" i="4"/>
  <c r="MGF61" i="4"/>
  <c r="MGG61" i="4"/>
  <c r="MGH61" i="4"/>
  <c r="MGI61" i="4"/>
  <c r="MGJ61" i="4"/>
  <c r="MGK61" i="4"/>
  <c r="MGL61" i="4"/>
  <c r="MGM61" i="4"/>
  <c r="MGN61" i="4"/>
  <c r="MGO61" i="4"/>
  <c r="MGP61" i="4"/>
  <c r="MGQ61" i="4"/>
  <c r="MGR61" i="4"/>
  <c r="MGS61" i="4"/>
  <c r="MGT61" i="4"/>
  <c r="MGU61" i="4"/>
  <c r="MGV61" i="4"/>
  <c r="MGW61" i="4"/>
  <c r="MGX61" i="4"/>
  <c r="MGY61" i="4"/>
  <c r="MGZ61" i="4"/>
  <c r="MHA61" i="4"/>
  <c r="MHB61" i="4"/>
  <c r="MHC61" i="4"/>
  <c r="MHD61" i="4"/>
  <c r="MHE61" i="4"/>
  <c r="MHF61" i="4"/>
  <c r="MHG61" i="4"/>
  <c r="MHH61" i="4"/>
  <c r="MHI61" i="4"/>
  <c r="MHJ61" i="4"/>
  <c r="MHK61" i="4"/>
  <c r="MHL61" i="4"/>
  <c r="MHM61" i="4"/>
  <c r="MHN61" i="4"/>
  <c r="MHO61" i="4"/>
  <c r="MHP61" i="4"/>
  <c r="MHQ61" i="4"/>
  <c r="MHR61" i="4"/>
  <c r="MHS61" i="4"/>
  <c r="MHT61" i="4"/>
  <c r="MHU61" i="4"/>
  <c r="MHV61" i="4"/>
  <c r="MHW61" i="4"/>
  <c r="MHX61" i="4"/>
  <c r="MHY61" i="4"/>
  <c r="MHZ61" i="4"/>
  <c r="MIA61" i="4"/>
  <c r="MIB61" i="4"/>
  <c r="MIC61" i="4"/>
  <c r="MID61" i="4"/>
  <c r="MIE61" i="4"/>
  <c r="MIF61" i="4"/>
  <c r="MIG61" i="4"/>
  <c r="MIH61" i="4"/>
  <c r="MII61" i="4"/>
  <c r="MIJ61" i="4"/>
  <c r="MIK61" i="4"/>
  <c r="MIL61" i="4"/>
  <c r="MIM61" i="4"/>
  <c r="MIN61" i="4"/>
  <c r="MIO61" i="4"/>
  <c r="MIP61" i="4"/>
  <c r="MIQ61" i="4"/>
  <c r="MIR61" i="4"/>
  <c r="MIS61" i="4"/>
  <c r="MIT61" i="4"/>
  <c r="MIU61" i="4"/>
  <c r="MIV61" i="4"/>
  <c r="MIW61" i="4"/>
  <c r="MIX61" i="4"/>
  <c r="MIY61" i="4"/>
  <c r="MIZ61" i="4"/>
  <c r="MJA61" i="4"/>
  <c r="MJB61" i="4"/>
  <c r="MJC61" i="4"/>
  <c r="MJD61" i="4"/>
  <c r="MJE61" i="4"/>
  <c r="MJF61" i="4"/>
  <c r="MJG61" i="4"/>
  <c r="MJH61" i="4"/>
  <c r="MJI61" i="4"/>
  <c r="MJJ61" i="4"/>
  <c r="MJK61" i="4"/>
  <c r="MJL61" i="4"/>
  <c r="MJM61" i="4"/>
  <c r="MJN61" i="4"/>
  <c r="MJO61" i="4"/>
  <c r="MJP61" i="4"/>
  <c r="MJQ61" i="4"/>
  <c r="MJR61" i="4"/>
  <c r="MJS61" i="4"/>
  <c r="MJT61" i="4"/>
  <c r="MJU61" i="4"/>
  <c r="MJV61" i="4"/>
  <c r="MJW61" i="4"/>
  <c r="MJX61" i="4"/>
  <c r="MJY61" i="4"/>
  <c r="MJZ61" i="4"/>
  <c r="MKA61" i="4"/>
  <c r="MKB61" i="4"/>
  <c r="MKC61" i="4"/>
  <c r="MKD61" i="4"/>
  <c r="MKE61" i="4"/>
  <c r="MKF61" i="4"/>
  <c r="MKG61" i="4"/>
  <c r="MKH61" i="4"/>
  <c r="MKI61" i="4"/>
  <c r="MKJ61" i="4"/>
  <c r="MKK61" i="4"/>
  <c r="MKL61" i="4"/>
  <c r="MKM61" i="4"/>
  <c r="MKN61" i="4"/>
  <c r="MKO61" i="4"/>
  <c r="MKP61" i="4"/>
  <c r="MKQ61" i="4"/>
  <c r="MKR61" i="4"/>
  <c r="MKS61" i="4"/>
  <c r="MKT61" i="4"/>
  <c r="MKU61" i="4"/>
  <c r="MKV61" i="4"/>
  <c r="MKW61" i="4"/>
  <c r="MKX61" i="4"/>
  <c r="MKY61" i="4"/>
  <c r="MKZ61" i="4"/>
  <c r="MLA61" i="4"/>
  <c r="MLB61" i="4"/>
  <c r="MLC61" i="4"/>
  <c r="MLD61" i="4"/>
  <c r="MLE61" i="4"/>
  <c r="MLF61" i="4"/>
  <c r="MLG61" i="4"/>
  <c r="MLH61" i="4"/>
  <c r="MLI61" i="4"/>
  <c r="MLJ61" i="4"/>
  <c r="MLK61" i="4"/>
  <c r="MLL61" i="4"/>
  <c r="MLM61" i="4"/>
  <c r="MLN61" i="4"/>
  <c r="MLO61" i="4"/>
  <c r="MLP61" i="4"/>
  <c r="MLQ61" i="4"/>
  <c r="MLR61" i="4"/>
  <c r="MLS61" i="4"/>
  <c r="MLT61" i="4"/>
  <c r="MLU61" i="4"/>
  <c r="MLV61" i="4"/>
  <c r="MLW61" i="4"/>
  <c r="MLX61" i="4"/>
  <c r="MLY61" i="4"/>
  <c r="MLZ61" i="4"/>
  <c r="MMA61" i="4"/>
  <c r="MMB61" i="4"/>
  <c r="MMC61" i="4"/>
  <c r="MMD61" i="4"/>
  <c r="MME61" i="4"/>
  <c r="MMF61" i="4"/>
  <c r="MMG61" i="4"/>
  <c r="MMH61" i="4"/>
  <c r="MMI61" i="4"/>
  <c r="MMJ61" i="4"/>
  <c r="MMK61" i="4"/>
  <c r="MML61" i="4"/>
  <c r="MMM61" i="4"/>
  <c r="MMN61" i="4"/>
  <c r="MMO61" i="4"/>
  <c r="MMP61" i="4"/>
  <c r="MMQ61" i="4"/>
  <c r="MMR61" i="4"/>
  <c r="MMS61" i="4"/>
  <c r="MMT61" i="4"/>
  <c r="MMU61" i="4"/>
  <c r="MMV61" i="4"/>
  <c r="MMW61" i="4"/>
  <c r="MMX61" i="4"/>
  <c r="MMY61" i="4"/>
  <c r="MMZ61" i="4"/>
  <c r="MNA61" i="4"/>
  <c r="MNB61" i="4"/>
  <c r="MNC61" i="4"/>
  <c r="MND61" i="4"/>
  <c r="MNE61" i="4"/>
  <c r="MNF61" i="4"/>
  <c r="MNG61" i="4"/>
  <c r="MNH61" i="4"/>
  <c r="MNI61" i="4"/>
  <c r="MNJ61" i="4"/>
  <c r="MNK61" i="4"/>
  <c r="MNL61" i="4"/>
  <c r="MNM61" i="4"/>
  <c r="MNN61" i="4"/>
  <c r="MNO61" i="4"/>
  <c r="MNP61" i="4"/>
  <c r="MNQ61" i="4"/>
  <c r="MNR61" i="4"/>
  <c r="MNS61" i="4"/>
  <c r="MNT61" i="4"/>
  <c r="MNU61" i="4"/>
  <c r="MNV61" i="4"/>
  <c r="MNW61" i="4"/>
  <c r="MNX61" i="4"/>
  <c r="MNY61" i="4"/>
  <c r="MNZ61" i="4"/>
  <c r="MOA61" i="4"/>
  <c r="MOB61" i="4"/>
  <c r="MOC61" i="4"/>
  <c r="MOD61" i="4"/>
  <c r="MOE61" i="4"/>
  <c r="MOF61" i="4"/>
  <c r="MOG61" i="4"/>
  <c r="MOH61" i="4"/>
  <c r="MOI61" i="4"/>
  <c r="MOJ61" i="4"/>
  <c r="MOK61" i="4"/>
  <c r="MOL61" i="4"/>
  <c r="MOM61" i="4"/>
  <c r="MON61" i="4"/>
  <c r="MOO61" i="4"/>
  <c r="MOP61" i="4"/>
  <c r="MOQ61" i="4"/>
  <c r="MOR61" i="4"/>
  <c r="MOS61" i="4"/>
  <c r="MOT61" i="4"/>
  <c r="MOU61" i="4"/>
  <c r="MOV61" i="4"/>
  <c r="MOW61" i="4"/>
  <c r="MOX61" i="4"/>
  <c r="MOY61" i="4"/>
  <c r="MOZ61" i="4"/>
  <c r="MPA61" i="4"/>
  <c r="MPB61" i="4"/>
  <c r="MPC61" i="4"/>
  <c r="MPD61" i="4"/>
  <c r="MPE61" i="4"/>
  <c r="MPF61" i="4"/>
  <c r="MPG61" i="4"/>
  <c r="MPH61" i="4"/>
  <c r="MPI61" i="4"/>
  <c r="MPJ61" i="4"/>
  <c r="MPK61" i="4"/>
  <c r="MPL61" i="4"/>
  <c r="MPM61" i="4"/>
  <c r="MPN61" i="4"/>
  <c r="MPO61" i="4"/>
  <c r="MPP61" i="4"/>
  <c r="MPQ61" i="4"/>
  <c r="MPR61" i="4"/>
  <c r="MPS61" i="4"/>
  <c r="MPT61" i="4"/>
  <c r="MPU61" i="4"/>
  <c r="MPV61" i="4"/>
  <c r="MPW61" i="4"/>
  <c r="MPX61" i="4"/>
  <c r="MPY61" i="4"/>
  <c r="MPZ61" i="4"/>
  <c r="MQA61" i="4"/>
  <c r="MQB61" i="4"/>
  <c r="MQC61" i="4"/>
  <c r="MQD61" i="4"/>
  <c r="MQE61" i="4"/>
  <c r="MQF61" i="4"/>
  <c r="MQG61" i="4"/>
  <c r="MQH61" i="4"/>
  <c r="MQI61" i="4"/>
  <c r="MQJ61" i="4"/>
  <c r="MQK61" i="4"/>
  <c r="MQL61" i="4"/>
  <c r="MQM61" i="4"/>
  <c r="MQN61" i="4"/>
  <c r="MQO61" i="4"/>
  <c r="MQP61" i="4"/>
  <c r="MQQ61" i="4"/>
  <c r="MQR61" i="4"/>
  <c r="MQS61" i="4"/>
  <c r="MQT61" i="4"/>
  <c r="MQU61" i="4"/>
  <c r="MQV61" i="4"/>
  <c r="MQW61" i="4"/>
  <c r="MQX61" i="4"/>
  <c r="MQY61" i="4"/>
  <c r="MQZ61" i="4"/>
  <c r="MRA61" i="4"/>
  <c r="MRB61" i="4"/>
  <c r="MRC61" i="4"/>
  <c r="MRD61" i="4"/>
  <c r="MRE61" i="4"/>
  <c r="MRF61" i="4"/>
  <c r="MRG61" i="4"/>
  <c r="MRH61" i="4"/>
  <c r="MRI61" i="4"/>
  <c r="MRJ61" i="4"/>
  <c r="MRK61" i="4"/>
  <c r="MRL61" i="4"/>
  <c r="MRM61" i="4"/>
  <c r="MRN61" i="4"/>
  <c r="MRO61" i="4"/>
  <c r="MRP61" i="4"/>
  <c r="MRQ61" i="4"/>
  <c r="MRR61" i="4"/>
  <c r="MRS61" i="4"/>
  <c r="MRT61" i="4"/>
  <c r="MRU61" i="4"/>
  <c r="MRV61" i="4"/>
  <c r="MRW61" i="4"/>
  <c r="MRX61" i="4"/>
  <c r="MRY61" i="4"/>
  <c r="MRZ61" i="4"/>
  <c r="MSA61" i="4"/>
  <c r="MSB61" i="4"/>
  <c r="MSC61" i="4"/>
  <c r="MSD61" i="4"/>
  <c r="MSE61" i="4"/>
  <c r="MSF61" i="4"/>
  <c r="MSG61" i="4"/>
  <c r="MSH61" i="4"/>
  <c r="MSI61" i="4"/>
  <c r="MSJ61" i="4"/>
  <c r="MSK61" i="4"/>
  <c r="MSL61" i="4"/>
  <c r="MSM61" i="4"/>
  <c r="MSN61" i="4"/>
  <c r="MSO61" i="4"/>
  <c r="MSP61" i="4"/>
  <c r="MSQ61" i="4"/>
  <c r="MSR61" i="4"/>
  <c r="MSS61" i="4"/>
  <c r="MST61" i="4"/>
  <c r="MSU61" i="4"/>
  <c r="MSV61" i="4"/>
  <c r="MSW61" i="4"/>
  <c r="MSX61" i="4"/>
  <c r="MSY61" i="4"/>
  <c r="MSZ61" i="4"/>
  <c r="MTA61" i="4"/>
  <c r="MTB61" i="4"/>
  <c r="MTC61" i="4"/>
  <c r="MTD61" i="4"/>
  <c r="MTE61" i="4"/>
  <c r="MTF61" i="4"/>
  <c r="MTG61" i="4"/>
  <c r="MTH61" i="4"/>
  <c r="MTI61" i="4"/>
  <c r="MTJ61" i="4"/>
  <c r="MTK61" i="4"/>
  <c r="MTL61" i="4"/>
  <c r="MTM61" i="4"/>
  <c r="MTN61" i="4"/>
  <c r="MTO61" i="4"/>
  <c r="MTP61" i="4"/>
  <c r="MTQ61" i="4"/>
  <c r="MTR61" i="4"/>
  <c r="MTS61" i="4"/>
  <c r="MTT61" i="4"/>
  <c r="MTU61" i="4"/>
  <c r="MTV61" i="4"/>
  <c r="MTW61" i="4"/>
  <c r="MTX61" i="4"/>
  <c r="MTY61" i="4"/>
  <c r="MTZ61" i="4"/>
  <c r="MUA61" i="4"/>
  <c r="MUB61" i="4"/>
  <c r="MUC61" i="4"/>
  <c r="MUD61" i="4"/>
  <c r="MUE61" i="4"/>
  <c r="MUF61" i="4"/>
  <c r="MUG61" i="4"/>
  <c r="MUH61" i="4"/>
  <c r="MUI61" i="4"/>
  <c r="MUJ61" i="4"/>
  <c r="MUK61" i="4"/>
  <c r="MUL61" i="4"/>
  <c r="MUM61" i="4"/>
  <c r="MUN61" i="4"/>
  <c r="MUO61" i="4"/>
  <c r="MUP61" i="4"/>
  <c r="MUQ61" i="4"/>
  <c r="MUR61" i="4"/>
  <c r="MUS61" i="4"/>
  <c r="MUT61" i="4"/>
  <c r="MUU61" i="4"/>
  <c r="MUV61" i="4"/>
  <c r="MUW61" i="4"/>
  <c r="MUX61" i="4"/>
  <c r="MUY61" i="4"/>
  <c r="MUZ61" i="4"/>
  <c r="MVA61" i="4"/>
  <c r="MVB61" i="4"/>
  <c r="MVC61" i="4"/>
  <c r="MVD61" i="4"/>
  <c r="MVE61" i="4"/>
  <c r="MVF61" i="4"/>
  <c r="MVG61" i="4"/>
  <c r="MVH61" i="4"/>
  <c r="MVI61" i="4"/>
  <c r="MVJ61" i="4"/>
  <c r="MVK61" i="4"/>
  <c r="MVL61" i="4"/>
  <c r="MVM61" i="4"/>
  <c r="MVN61" i="4"/>
  <c r="MVO61" i="4"/>
  <c r="MVP61" i="4"/>
  <c r="MVQ61" i="4"/>
  <c r="MVR61" i="4"/>
  <c r="MVS61" i="4"/>
  <c r="MVT61" i="4"/>
  <c r="MVU61" i="4"/>
  <c r="MVV61" i="4"/>
  <c r="MVW61" i="4"/>
  <c r="MVX61" i="4"/>
  <c r="MVY61" i="4"/>
  <c r="MVZ61" i="4"/>
  <c r="MWA61" i="4"/>
  <c r="MWB61" i="4"/>
  <c r="MWC61" i="4"/>
  <c r="MWD61" i="4"/>
  <c r="MWE61" i="4"/>
  <c r="MWF61" i="4"/>
  <c r="MWG61" i="4"/>
  <c r="MWH61" i="4"/>
  <c r="MWI61" i="4"/>
  <c r="MWJ61" i="4"/>
  <c r="MWK61" i="4"/>
  <c r="MWL61" i="4"/>
  <c r="MWM61" i="4"/>
  <c r="MWN61" i="4"/>
  <c r="MWO61" i="4"/>
  <c r="MWP61" i="4"/>
  <c r="MWQ61" i="4"/>
  <c r="MWR61" i="4"/>
  <c r="MWS61" i="4"/>
  <c r="MWT61" i="4"/>
  <c r="MWU61" i="4"/>
  <c r="MWV61" i="4"/>
  <c r="MWW61" i="4"/>
  <c r="MWX61" i="4"/>
  <c r="MWY61" i="4"/>
  <c r="MWZ61" i="4"/>
  <c r="MXA61" i="4"/>
  <c r="MXB61" i="4"/>
  <c r="MXC61" i="4"/>
  <c r="MXD61" i="4"/>
  <c r="MXE61" i="4"/>
  <c r="MXF61" i="4"/>
  <c r="MXG61" i="4"/>
  <c r="MXH61" i="4"/>
  <c r="MXI61" i="4"/>
  <c r="MXJ61" i="4"/>
  <c r="MXK61" i="4"/>
  <c r="MXL61" i="4"/>
  <c r="MXM61" i="4"/>
  <c r="MXN61" i="4"/>
  <c r="MXO61" i="4"/>
  <c r="MXP61" i="4"/>
  <c r="MXQ61" i="4"/>
  <c r="MXR61" i="4"/>
  <c r="MXS61" i="4"/>
  <c r="MXT61" i="4"/>
  <c r="MXU61" i="4"/>
  <c r="MXV61" i="4"/>
  <c r="MXW61" i="4"/>
  <c r="MXX61" i="4"/>
  <c r="MXY61" i="4"/>
  <c r="MXZ61" i="4"/>
  <c r="MYA61" i="4"/>
  <c r="MYB61" i="4"/>
  <c r="MYC61" i="4"/>
  <c r="MYD61" i="4"/>
  <c r="MYE61" i="4"/>
  <c r="MYF61" i="4"/>
  <c r="MYG61" i="4"/>
  <c r="MYH61" i="4"/>
  <c r="MYI61" i="4"/>
  <c r="MYJ61" i="4"/>
  <c r="MYK61" i="4"/>
  <c r="MYL61" i="4"/>
  <c r="MYM61" i="4"/>
  <c r="MYN61" i="4"/>
  <c r="MYO61" i="4"/>
  <c r="MYP61" i="4"/>
  <c r="MYQ61" i="4"/>
  <c r="MYR61" i="4"/>
  <c r="MYS61" i="4"/>
  <c r="MYT61" i="4"/>
  <c r="MYU61" i="4"/>
  <c r="MYV61" i="4"/>
  <c r="MYW61" i="4"/>
  <c r="MYX61" i="4"/>
  <c r="MYY61" i="4"/>
  <c r="MYZ61" i="4"/>
  <c r="MZA61" i="4"/>
  <c r="MZB61" i="4"/>
  <c r="MZC61" i="4"/>
  <c r="MZD61" i="4"/>
  <c r="MZE61" i="4"/>
  <c r="MZF61" i="4"/>
  <c r="MZG61" i="4"/>
  <c r="MZH61" i="4"/>
  <c r="MZI61" i="4"/>
  <c r="MZJ61" i="4"/>
  <c r="MZK61" i="4"/>
  <c r="MZL61" i="4"/>
  <c r="MZM61" i="4"/>
  <c r="MZN61" i="4"/>
  <c r="MZO61" i="4"/>
  <c r="MZP61" i="4"/>
  <c r="MZQ61" i="4"/>
  <c r="MZR61" i="4"/>
  <c r="MZS61" i="4"/>
  <c r="MZT61" i="4"/>
  <c r="MZU61" i="4"/>
  <c r="MZV61" i="4"/>
  <c r="MZW61" i="4"/>
  <c r="MZX61" i="4"/>
  <c r="MZY61" i="4"/>
  <c r="MZZ61" i="4"/>
  <c r="NAA61" i="4"/>
  <c r="NAB61" i="4"/>
  <c r="NAC61" i="4"/>
  <c r="NAD61" i="4"/>
  <c r="NAE61" i="4"/>
  <c r="NAF61" i="4"/>
  <c r="NAG61" i="4"/>
  <c r="NAH61" i="4"/>
  <c r="NAI61" i="4"/>
  <c r="NAJ61" i="4"/>
  <c r="NAK61" i="4"/>
  <c r="NAL61" i="4"/>
  <c r="NAM61" i="4"/>
  <c r="NAN61" i="4"/>
  <c r="NAO61" i="4"/>
  <c r="NAP61" i="4"/>
  <c r="NAQ61" i="4"/>
  <c r="NAR61" i="4"/>
  <c r="NAS61" i="4"/>
  <c r="NAT61" i="4"/>
  <c r="NAU61" i="4"/>
  <c r="NAV61" i="4"/>
  <c r="NAW61" i="4"/>
  <c r="NAX61" i="4"/>
  <c r="NAY61" i="4"/>
  <c r="NAZ61" i="4"/>
  <c r="NBA61" i="4"/>
  <c r="NBB61" i="4"/>
  <c r="NBC61" i="4"/>
  <c r="NBD61" i="4"/>
  <c r="NBE61" i="4"/>
  <c r="NBF61" i="4"/>
  <c r="NBG61" i="4"/>
  <c r="NBH61" i="4"/>
  <c r="NBI61" i="4"/>
  <c r="NBJ61" i="4"/>
  <c r="NBK61" i="4"/>
  <c r="NBL61" i="4"/>
  <c r="NBM61" i="4"/>
  <c r="NBN61" i="4"/>
  <c r="NBO61" i="4"/>
  <c r="NBP61" i="4"/>
  <c r="NBQ61" i="4"/>
  <c r="NBR61" i="4"/>
  <c r="NBS61" i="4"/>
  <c r="NBT61" i="4"/>
  <c r="NBU61" i="4"/>
  <c r="NBV61" i="4"/>
  <c r="NBW61" i="4"/>
  <c r="NBX61" i="4"/>
  <c r="NBY61" i="4"/>
  <c r="NBZ61" i="4"/>
  <c r="NCA61" i="4"/>
  <c r="NCB61" i="4"/>
  <c r="NCC61" i="4"/>
  <c r="NCD61" i="4"/>
  <c r="NCE61" i="4"/>
  <c r="NCF61" i="4"/>
  <c r="NCG61" i="4"/>
  <c r="NCH61" i="4"/>
  <c r="NCI61" i="4"/>
  <c r="NCJ61" i="4"/>
  <c r="NCK61" i="4"/>
  <c r="NCL61" i="4"/>
  <c r="NCM61" i="4"/>
  <c r="NCN61" i="4"/>
  <c r="NCO61" i="4"/>
  <c r="NCP61" i="4"/>
  <c r="NCQ61" i="4"/>
  <c r="NCR61" i="4"/>
  <c r="NCS61" i="4"/>
  <c r="NCT61" i="4"/>
  <c r="NCU61" i="4"/>
  <c r="NCV61" i="4"/>
  <c r="NCW61" i="4"/>
  <c r="NCX61" i="4"/>
  <c r="NCY61" i="4"/>
  <c r="NCZ61" i="4"/>
  <c r="NDA61" i="4"/>
  <c r="NDB61" i="4"/>
  <c r="NDC61" i="4"/>
  <c r="NDD61" i="4"/>
  <c r="NDE61" i="4"/>
  <c r="NDF61" i="4"/>
  <c r="NDG61" i="4"/>
  <c r="NDH61" i="4"/>
  <c r="NDI61" i="4"/>
  <c r="NDJ61" i="4"/>
  <c r="NDK61" i="4"/>
  <c r="NDL61" i="4"/>
  <c r="NDM61" i="4"/>
  <c r="NDN61" i="4"/>
  <c r="NDO61" i="4"/>
  <c r="NDP61" i="4"/>
  <c r="NDQ61" i="4"/>
  <c r="NDR61" i="4"/>
  <c r="NDS61" i="4"/>
  <c r="NDT61" i="4"/>
  <c r="NDU61" i="4"/>
  <c r="NDV61" i="4"/>
  <c r="NDW61" i="4"/>
  <c r="NDX61" i="4"/>
  <c r="NDY61" i="4"/>
  <c r="NDZ61" i="4"/>
  <c r="NEA61" i="4"/>
  <c r="NEB61" i="4"/>
  <c r="NEC61" i="4"/>
  <c r="NED61" i="4"/>
  <c r="NEE61" i="4"/>
  <c r="NEF61" i="4"/>
  <c r="NEG61" i="4"/>
  <c r="NEH61" i="4"/>
  <c r="NEI61" i="4"/>
  <c r="NEJ61" i="4"/>
  <c r="NEK61" i="4"/>
  <c r="NEL61" i="4"/>
  <c r="NEM61" i="4"/>
  <c r="NEN61" i="4"/>
  <c r="NEO61" i="4"/>
  <c r="NEP61" i="4"/>
  <c r="NEQ61" i="4"/>
  <c r="NER61" i="4"/>
  <c r="NES61" i="4"/>
  <c r="NET61" i="4"/>
  <c r="NEU61" i="4"/>
  <c r="NEV61" i="4"/>
  <c r="NEW61" i="4"/>
  <c r="NEX61" i="4"/>
  <c r="NEY61" i="4"/>
  <c r="NEZ61" i="4"/>
  <c r="NFA61" i="4"/>
  <c r="NFB61" i="4"/>
  <c r="NFC61" i="4"/>
  <c r="NFD61" i="4"/>
  <c r="NFE61" i="4"/>
  <c r="NFF61" i="4"/>
  <c r="NFG61" i="4"/>
  <c r="NFH61" i="4"/>
  <c r="NFI61" i="4"/>
  <c r="NFJ61" i="4"/>
  <c r="NFK61" i="4"/>
  <c r="NFL61" i="4"/>
  <c r="NFM61" i="4"/>
  <c r="NFN61" i="4"/>
  <c r="NFO61" i="4"/>
  <c r="NFP61" i="4"/>
  <c r="NFQ61" i="4"/>
  <c r="NFR61" i="4"/>
  <c r="NFS61" i="4"/>
  <c r="NFT61" i="4"/>
  <c r="NFU61" i="4"/>
  <c r="NFV61" i="4"/>
  <c r="NFW61" i="4"/>
  <c r="NFX61" i="4"/>
  <c r="NFY61" i="4"/>
  <c r="NFZ61" i="4"/>
  <c r="NGA61" i="4"/>
  <c r="NGB61" i="4"/>
  <c r="NGC61" i="4"/>
  <c r="NGD61" i="4"/>
  <c r="NGE61" i="4"/>
  <c r="NGF61" i="4"/>
  <c r="NGG61" i="4"/>
  <c r="NGH61" i="4"/>
  <c r="NGI61" i="4"/>
  <c r="NGJ61" i="4"/>
  <c r="NGK61" i="4"/>
  <c r="NGL61" i="4"/>
  <c r="NGM61" i="4"/>
  <c r="NGN61" i="4"/>
  <c r="NGO61" i="4"/>
  <c r="NGP61" i="4"/>
  <c r="NGQ61" i="4"/>
  <c r="NGR61" i="4"/>
  <c r="NGS61" i="4"/>
  <c r="NGT61" i="4"/>
  <c r="NGU61" i="4"/>
  <c r="NGV61" i="4"/>
  <c r="NGW61" i="4"/>
  <c r="NGX61" i="4"/>
  <c r="NGY61" i="4"/>
  <c r="NGZ61" i="4"/>
  <c r="NHA61" i="4"/>
  <c r="NHB61" i="4"/>
  <c r="NHC61" i="4"/>
  <c r="NHD61" i="4"/>
  <c r="NHE61" i="4"/>
  <c r="NHF61" i="4"/>
  <c r="NHG61" i="4"/>
  <c r="NHH61" i="4"/>
  <c r="NHI61" i="4"/>
  <c r="NHJ61" i="4"/>
  <c r="NHK61" i="4"/>
  <c r="NHL61" i="4"/>
  <c r="NHM61" i="4"/>
  <c r="NHN61" i="4"/>
  <c r="NHO61" i="4"/>
  <c r="NHP61" i="4"/>
  <c r="NHQ61" i="4"/>
  <c r="NHR61" i="4"/>
  <c r="NHS61" i="4"/>
  <c r="NHT61" i="4"/>
  <c r="NHU61" i="4"/>
  <c r="NHV61" i="4"/>
  <c r="NHW61" i="4"/>
  <c r="NHX61" i="4"/>
  <c r="NHY61" i="4"/>
  <c r="NHZ61" i="4"/>
  <c r="NIA61" i="4"/>
  <c r="NIB61" i="4"/>
  <c r="NIC61" i="4"/>
  <c r="NID61" i="4"/>
  <c r="NIE61" i="4"/>
  <c r="NIF61" i="4"/>
  <c r="NIG61" i="4"/>
  <c r="NIH61" i="4"/>
  <c r="NII61" i="4"/>
  <c r="NIJ61" i="4"/>
  <c r="NIK61" i="4"/>
  <c r="NIL61" i="4"/>
  <c r="NIM61" i="4"/>
  <c r="NIN61" i="4"/>
  <c r="NIO61" i="4"/>
  <c r="NIP61" i="4"/>
  <c r="NIQ61" i="4"/>
  <c r="NIR61" i="4"/>
  <c r="NIS61" i="4"/>
  <c r="NIT61" i="4"/>
  <c r="NIU61" i="4"/>
  <c r="NIV61" i="4"/>
  <c r="NIW61" i="4"/>
  <c r="NIX61" i="4"/>
  <c r="NIY61" i="4"/>
  <c r="NIZ61" i="4"/>
  <c r="NJA61" i="4"/>
  <c r="NJB61" i="4"/>
  <c r="NJC61" i="4"/>
  <c r="NJD61" i="4"/>
  <c r="NJE61" i="4"/>
  <c r="NJF61" i="4"/>
  <c r="NJG61" i="4"/>
  <c r="NJH61" i="4"/>
  <c r="NJI61" i="4"/>
  <c r="NJJ61" i="4"/>
  <c r="NJK61" i="4"/>
  <c r="NJL61" i="4"/>
  <c r="NJM61" i="4"/>
  <c r="NJN61" i="4"/>
  <c r="NJO61" i="4"/>
  <c r="NJP61" i="4"/>
  <c r="NJQ61" i="4"/>
  <c r="NJR61" i="4"/>
  <c r="NJS61" i="4"/>
  <c r="NJT61" i="4"/>
  <c r="NJU61" i="4"/>
  <c r="NJV61" i="4"/>
  <c r="NJW61" i="4"/>
  <c r="NJX61" i="4"/>
  <c r="NJY61" i="4"/>
  <c r="NJZ61" i="4"/>
  <c r="NKA61" i="4"/>
  <c r="NKB61" i="4"/>
  <c r="NKC61" i="4"/>
  <c r="NKD61" i="4"/>
  <c r="NKE61" i="4"/>
  <c r="NKF61" i="4"/>
  <c r="NKG61" i="4"/>
  <c r="NKH61" i="4"/>
  <c r="NKI61" i="4"/>
  <c r="NKJ61" i="4"/>
  <c r="NKK61" i="4"/>
  <c r="NKL61" i="4"/>
  <c r="NKM61" i="4"/>
  <c r="NKN61" i="4"/>
  <c r="NKO61" i="4"/>
  <c r="NKP61" i="4"/>
  <c r="NKQ61" i="4"/>
  <c r="NKR61" i="4"/>
  <c r="NKS61" i="4"/>
  <c r="NKT61" i="4"/>
  <c r="NKU61" i="4"/>
  <c r="NKV61" i="4"/>
  <c r="NKW61" i="4"/>
  <c r="NKX61" i="4"/>
  <c r="NKY61" i="4"/>
  <c r="NKZ61" i="4"/>
  <c r="NLA61" i="4"/>
  <c r="NLB61" i="4"/>
  <c r="NLC61" i="4"/>
  <c r="NLD61" i="4"/>
  <c r="NLE61" i="4"/>
  <c r="NLF61" i="4"/>
  <c r="NLG61" i="4"/>
  <c r="NLH61" i="4"/>
  <c r="NLI61" i="4"/>
  <c r="NLJ61" i="4"/>
  <c r="NLK61" i="4"/>
  <c r="NLL61" i="4"/>
  <c r="NLM61" i="4"/>
  <c r="NLN61" i="4"/>
  <c r="NLO61" i="4"/>
  <c r="NLP61" i="4"/>
  <c r="NLQ61" i="4"/>
  <c r="NLR61" i="4"/>
  <c r="NLS61" i="4"/>
  <c r="NLT61" i="4"/>
  <c r="NLU61" i="4"/>
  <c r="NLV61" i="4"/>
  <c r="NLW61" i="4"/>
  <c r="NLX61" i="4"/>
  <c r="NLY61" i="4"/>
  <c r="NLZ61" i="4"/>
  <c r="NMA61" i="4"/>
  <c r="NMB61" i="4"/>
  <c r="NMC61" i="4"/>
  <c r="NMD61" i="4"/>
  <c r="NME61" i="4"/>
  <c r="NMF61" i="4"/>
  <c r="NMG61" i="4"/>
  <c r="NMH61" i="4"/>
  <c r="NMI61" i="4"/>
  <c r="NMJ61" i="4"/>
  <c r="NMK61" i="4"/>
  <c r="NML61" i="4"/>
  <c r="NMM61" i="4"/>
  <c r="NMN61" i="4"/>
  <c r="NMO61" i="4"/>
  <c r="NMP61" i="4"/>
  <c r="NMQ61" i="4"/>
  <c r="NMR61" i="4"/>
  <c r="NMS61" i="4"/>
  <c r="NMT61" i="4"/>
  <c r="NMU61" i="4"/>
  <c r="NMV61" i="4"/>
  <c r="NMW61" i="4"/>
  <c r="NMX61" i="4"/>
  <c r="NMY61" i="4"/>
  <c r="NMZ61" i="4"/>
  <c r="NNA61" i="4"/>
  <c r="NNB61" i="4"/>
  <c r="NNC61" i="4"/>
  <c r="NND61" i="4"/>
  <c r="NNE61" i="4"/>
  <c r="NNF61" i="4"/>
  <c r="NNG61" i="4"/>
  <c r="NNH61" i="4"/>
  <c r="NNI61" i="4"/>
  <c r="NNJ61" i="4"/>
  <c r="NNK61" i="4"/>
  <c r="NNL61" i="4"/>
  <c r="NNM61" i="4"/>
  <c r="NNN61" i="4"/>
  <c r="NNO61" i="4"/>
  <c r="NNP61" i="4"/>
  <c r="NNQ61" i="4"/>
  <c r="NNR61" i="4"/>
  <c r="NNS61" i="4"/>
  <c r="NNT61" i="4"/>
  <c r="NNU61" i="4"/>
  <c r="NNV61" i="4"/>
  <c r="NNW61" i="4"/>
  <c r="NNX61" i="4"/>
  <c r="NNY61" i="4"/>
  <c r="NNZ61" i="4"/>
  <c r="NOA61" i="4"/>
  <c r="NOB61" i="4"/>
  <c r="NOC61" i="4"/>
  <c r="NOD61" i="4"/>
  <c r="NOE61" i="4"/>
  <c r="NOF61" i="4"/>
  <c r="NOG61" i="4"/>
  <c r="NOH61" i="4"/>
  <c r="NOI61" i="4"/>
  <c r="NOJ61" i="4"/>
  <c r="NOK61" i="4"/>
  <c r="NOL61" i="4"/>
  <c r="NOM61" i="4"/>
  <c r="NON61" i="4"/>
  <c r="NOO61" i="4"/>
  <c r="NOP61" i="4"/>
  <c r="NOQ61" i="4"/>
  <c r="NOR61" i="4"/>
  <c r="NOS61" i="4"/>
  <c r="NOT61" i="4"/>
  <c r="NOU61" i="4"/>
  <c r="NOV61" i="4"/>
  <c r="NOW61" i="4"/>
  <c r="NOX61" i="4"/>
  <c r="NOY61" i="4"/>
  <c r="NOZ61" i="4"/>
  <c r="NPA61" i="4"/>
  <c r="NPB61" i="4"/>
  <c r="NPC61" i="4"/>
  <c r="NPD61" i="4"/>
  <c r="NPE61" i="4"/>
  <c r="NPF61" i="4"/>
  <c r="NPG61" i="4"/>
  <c r="NPH61" i="4"/>
  <c r="NPI61" i="4"/>
  <c r="NPJ61" i="4"/>
  <c r="NPK61" i="4"/>
  <c r="NPL61" i="4"/>
  <c r="NPM61" i="4"/>
  <c r="NPN61" i="4"/>
  <c r="NPO61" i="4"/>
  <c r="NPP61" i="4"/>
  <c r="NPQ61" i="4"/>
  <c r="NPR61" i="4"/>
  <c r="NPS61" i="4"/>
  <c r="NPT61" i="4"/>
  <c r="NPU61" i="4"/>
  <c r="NPV61" i="4"/>
  <c r="NPW61" i="4"/>
  <c r="NPX61" i="4"/>
  <c r="NPY61" i="4"/>
  <c r="NPZ61" i="4"/>
  <c r="NQA61" i="4"/>
  <c r="NQB61" i="4"/>
  <c r="NQC61" i="4"/>
  <c r="NQD61" i="4"/>
  <c r="NQE61" i="4"/>
  <c r="NQF61" i="4"/>
  <c r="NQG61" i="4"/>
  <c r="NQH61" i="4"/>
  <c r="NQI61" i="4"/>
  <c r="NQJ61" i="4"/>
  <c r="NQK61" i="4"/>
  <c r="NQL61" i="4"/>
  <c r="NQM61" i="4"/>
  <c r="NQN61" i="4"/>
  <c r="NQO61" i="4"/>
  <c r="NQP61" i="4"/>
  <c r="NQQ61" i="4"/>
  <c r="NQR61" i="4"/>
  <c r="NQS61" i="4"/>
  <c r="NQT61" i="4"/>
  <c r="NQU61" i="4"/>
  <c r="NQV61" i="4"/>
  <c r="NQW61" i="4"/>
  <c r="NQX61" i="4"/>
  <c r="NQY61" i="4"/>
  <c r="NQZ61" i="4"/>
  <c r="NRA61" i="4"/>
  <c r="NRB61" i="4"/>
  <c r="NRC61" i="4"/>
  <c r="NRD61" i="4"/>
  <c r="NRE61" i="4"/>
  <c r="NRF61" i="4"/>
  <c r="NRG61" i="4"/>
  <c r="NRH61" i="4"/>
  <c r="NRI61" i="4"/>
  <c r="NRJ61" i="4"/>
  <c r="NRK61" i="4"/>
  <c r="NRL61" i="4"/>
  <c r="NRM61" i="4"/>
  <c r="NRN61" i="4"/>
  <c r="NRO61" i="4"/>
  <c r="NRP61" i="4"/>
  <c r="NRQ61" i="4"/>
  <c r="NRR61" i="4"/>
  <c r="NRS61" i="4"/>
  <c r="NRT61" i="4"/>
  <c r="NRU61" i="4"/>
  <c r="NRV61" i="4"/>
  <c r="NRW61" i="4"/>
  <c r="NRX61" i="4"/>
  <c r="NRY61" i="4"/>
  <c r="NRZ61" i="4"/>
  <c r="NSA61" i="4"/>
  <c r="NSB61" i="4"/>
  <c r="NSC61" i="4"/>
  <c r="NSD61" i="4"/>
  <c r="NSE61" i="4"/>
  <c r="NSF61" i="4"/>
  <c r="NSG61" i="4"/>
  <c r="NSH61" i="4"/>
  <c r="NSI61" i="4"/>
  <c r="NSJ61" i="4"/>
  <c r="NSK61" i="4"/>
  <c r="NSL61" i="4"/>
  <c r="NSM61" i="4"/>
  <c r="NSN61" i="4"/>
  <c r="NSO61" i="4"/>
  <c r="NSP61" i="4"/>
  <c r="NSQ61" i="4"/>
  <c r="NSR61" i="4"/>
  <c r="NSS61" i="4"/>
  <c r="NST61" i="4"/>
  <c r="NSU61" i="4"/>
  <c r="NSV61" i="4"/>
  <c r="NSW61" i="4"/>
  <c r="NSX61" i="4"/>
  <c r="NSY61" i="4"/>
  <c r="NSZ61" i="4"/>
  <c r="NTA61" i="4"/>
  <c r="NTB61" i="4"/>
  <c r="NTC61" i="4"/>
  <c r="NTD61" i="4"/>
  <c r="NTE61" i="4"/>
  <c r="NTF61" i="4"/>
  <c r="NTG61" i="4"/>
  <c r="NTH61" i="4"/>
  <c r="NTI61" i="4"/>
  <c r="NTJ61" i="4"/>
  <c r="NTK61" i="4"/>
  <c r="NTL61" i="4"/>
  <c r="NTM61" i="4"/>
  <c r="NTN61" i="4"/>
  <c r="NTO61" i="4"/>
  <c r="NTP61" i="4"/>
  <c r="NTQ61" i="4"/>
  <c r="NTR61" i="4"/>
  <c r="NTS61" i="4"/>
  <c r="NTT61" i="4"/>
  <c r="NTU61" i="4"/>
  <c r="NTV61" i="4"/>
  <c r="NTW61" i="4"/>
  <c r="NTX61" i="4"/>
  <c r="NTY61" i="4"/>
  <c r="NTZ61" i="4"/>
  <c r="NUA61" i="4"/>
  <c r="NUB61" i="4"/>
  <c r="NUC61" i="4"/>
  <c r="NUD61" i="4"/>
  <c r="NUE61" i="4"/>
  <c r="NUF61" i="4"/>
  <c r="NUG61" i="4"/>
  <c r="NUH61" i="4"/>
  <c r="NUI61" i="4"/>
  <c r="NUJ61" i="4"/>
  <c r="NUK61" i="4"/>
  <c r="NUL61" i="4"/>
  <c r="NUM61" i="4"/>
  <c r="NUN61" i="4"/>
  <c r="NUO61" i="4"/>
  <c r="NUP61" i="4"/>
  <c r="NUQ61" i="4"/>
  <c r="NUR61" i="4"/>
  <c r="NUS61" i="4"/>
  <c r="NUT61" i="4"/>
  <c r="NUU61" i="4"/>
  <c r="NUV61" i="4"/>
  <c r="NUW61" i="4"/>
  <c r="NUX61" i="4"/>
  <c r="NUY61" i="4"/>
  <c r="NUZ61" i="4"/>
  <c r="NVA61" i="4"/>
  <c r="NVB61" i="4"/>
  <c r="NVC61" i="4"/>
  <c r="NVD61" i="4"/>
  <c r="NVE61" i="4"/>
  <c r="NVF61" i="4"/>
  <c r="NVG61" i="4"/>
  <c r="NVH61" i="4"/>
  <c r="NVI61" i="4"/>
  <c r="NVJ61" i="4"/>
  <c r="NVK61" i="4"/>
  <c r="NVL61" i="4"/>
  <c r="NVM61" i="4"/>
  <c r="NVN61" i="4"/>
  <c r="NVO61" i="4"/>
  <c r="NVP61" i="4"/>
  <c r="NVQ61" i="4"/>
  <c r="NVR61" i="4"/>
  <c r="NVS61" i="4"/>
  <c r="NVT61" i="4"/>
  <c r="NVU61" i="4"/>
  <c r="NVV61" i="4"/>
  <c r="NVW61" i="4"/>
  <c r="NVX61" i="4"/>
  <c r="NVY61" i="4"/>
  <c r="NVZ61" i="4"/>
  <c r="NWA61" i="4"/>
  <c r="NWB61" i="4"/>
  <c r="NWC61" i="4"/>
  <c r="NWD61" i="4"/>
  <c r="NWE61" i="4"/>
  <c r="NWF61" i="4"/>
  <c r="NWG61" i="4"/>
  <c r="NWH61" i="4"/>
  <c r="NWI61" i="4"/>
  <c r="NWJ61" i="4"/>
  <c r="NWK61" i="4"/>
  <c r="NWL61" i="4"/>
  <c r="NWM61" i="4"/>
  <c r="NWN61" i="4"/>
  <c r="NWO61" i="4"/>
  <c r="NWP61" i="4"/>
  <c r="NWQ61" i="4"/>
  <c r="NWR61" i="4"/>
  <c r="NWS61" i="4"/>
  <c r="NWT61" i="4"/>
  <c r="NWU61" i="4"/>
  <c r="NWV61" i="4"/>
  <c r="NWW61" i="4"/>
  <c r="NWX61" i="4"/>
  <c r="NWY61" i="4"/>
  <c r="NWZ61" i="4"/>
  <c r="NXA61" i="4"/>
  <c r="NXB61" i="4"/>
  <c r="NXC61" i="4"/>
  <c r="NXD61" i="4"/>
  <c r="NXE61" i="4"/>
  <c r="NXF61" i="4"/>
  <c r="NXG61" i="4"/>
  <c r="NXH61" i="4"/>
  <c r="NXI61" i="4"/>
  <c r="NXJ61" i="4"/>
  <c r="NXK61" i="4"/>
  <c r="NXL61" i="4"/>
  <c r="NXM61" i="4"/>
  <c r="NXN61" i="4"/>
  <c r="NXO61" i="4"/>
  <c r="NXP61" i="4"/>
  <c r="NXQ61" i="4"/>
  <c r="NXR61" i="4"/>
  <c r="NXS61" i="4"/>
  <c r="NXT61" i="4"/>
  <c r="NXU61" i="4"/>
  <c r="NXV61" i="4"/>
  <c r="NXW61" i="4"/>
  <c r="NXX61" i="4"/>
  <c r="NXY61" i="4"/>
  <c r="NXZ61" i="4"/>
  <c r="NYA61" i="4"/>
  <c r="NYB61" i="4"/>
  <c r="NYC61" i="4"/>
  <c r="NYD61" i="4"/>
  <c r="NYE61" i="4"/>
  <c r="NYF61" i="4"/>
  <c r="NYG61" i="4"/>
  <c r="NYH61" i="4"/>
  <c r="NYI61" i="4"/>
  <c r="NYJ61" i="4"/>
  <c r="NYK61" i="4"/>
  <c r="NYL61" i="4"/>
  <c r="NYM61" i="4"/>
  <c r="NYN61" i="4"/>
  <c r="NYO61" i="4"/>
  <c r="NYP61" i="4"/>
  <c r="NYQ61" i="4"/>
  <c r="NYR61" i="4"/>
  <c r="NYS61" i="4"/>
  <c r="NYT61" i="4"/>
  <c r="NYU61" i="4"/>
  <c r="NYV61" i="4"/>
  <c r="NYW61" i="4"/>
  <c r="NYX61" i="4"/>
  <c r="NYY61" i="4"/>
  <c r="NYZ61" i="4"/>
  <c r="NZA61" i="4"/>
  <c r="NZB61" i="4"/>
  <c r="NZC61" i="4"/>
  <c r="NZD61" i="4"/>
  <c r="NZE61" i="4"/>
  <c r="NZF61" i="4"/>
  <c r="NZG61" i="4"/>
  <c r="NZH61" i="4"/>
  <c r="NZI61" i="4"/>
  <c r="NZJ61" i="4"/>
  <c r="NZK61" i="4"/>
  <c r="NZL61" i="4"/>
  <c r="NZM61" i="4"/>
  <c r="NZN61" i="4"/>
  <c r="NZO61" i="4"/>
  <c r="NZP61" i="4"/>
  <c r="NZQ61" i="4"/>
  <c r="NZR61" i="4"/>
  <c r="NZS61" i="4"/>
  <c r="NZT61" i="4"/>
  <c r="NZU61" i="4"/>
  <c r="NZV61" i="4"/>
  <c r="NZW61" i="4"/>
  <c r="NZX61" i="4"/>
  <c r="NZY61" i="4"/>
  <c r="NZZ61" i="4"/>
  <c r="OAA61" i="4"/>
  <c r="OAB61" i="4"/>
  <c r="OAC61" i="4"/>
  <c r="OAD61" i="4"/>
  <c r="OAE61" i="4"/>
  <c r="OAF61" i="4"/>
  <c r="OAG61" i="4"/>
  <c r="OAH61" i="4"/>
  <c r="OAI61" i="4"/>
  <c r="OAJ61" i="4"/>
  <c r="OAK61" i="4"/>
  <c r="OAL61" i="4"/>
  <c r="OAM61" i="4"/>
  <c r="OAN61" i="4"/>
  <c r="OAO61" i="4"/>
  <c r="OAP61" i="4"/>
  <c r="OAQ61" i="4"/>
  <c r="OAR61" i="4"/>
  <c r="OAS61" i="4"/>
  <c r="OAT61" i="4"/>
  <c r="OAU61" i="4"/>
  <c r="OAV61" i="4"/>
  <c r="OAW61" i="4"/>
  <c r="OAX61" i="4"/>
  <c r="OAY61" i="4"/>
  <c r="OAZ61" i="4"/>
  <c r="OBA61" i="4"/>
  <c r="OBB61" i="4"/>
  <c r="OBC61" i="4"/>
  <c r="OBD61" i="4"/>
  <c r="OBE61" i="4"/>
  <c r="OBF61" i="4"/>
  <c r="OBG61" i="4"/>
  <c r="OBH61" i="4"/>
  <c r="OBI61" i="4"/>
  <c r="OBJ61" i="4"/>
  <c r="OBK61" i="4"/>
  <c r="OBL61" i="4"/>
  <c r="OBM61" i="4"/>
  <c r="OBN61" i="4"/>
  <c r="OBO61" i="4"/>
  <c r="OBP61" i="4"/>
  <c r="OBQ61" i="4"/>
  <c r="OBR61" i="4"/>
  <c r="OBS61" i="4"/>
  <c r="OBT61" i="4"/>
  <c r="OBU61" i="4"/>
  <c r="OBV61" i="4"/>
  <c r="OBW61" i="4"/>
  <c r="OBX61" i="4"/>
  <c r="OBY61" i="4"/>
  <c r="OBZ61" i="4"/>
  <c r="OCA61" i="4"/>
  <c r="OCB61" i="4"/>
  <c r="OCC61" i="4"/>
  <c r="OCD61" i="4"/>
  <c r="OCE61" i="4"/>
  <c r="OCF61" i="4"/>
  <c r="OCG61" i="4"/>
  <c r="OCH61" i="4"/>
  <c r="OCI61" i="4"/>
  <c r="OCJ61" i="4"/>
  <c r="OCK61" i="4"/>
  <c r="OCL61" i="4"/>
  <c r="OCM61" i="4"/>
  <c r="OCN61" i="4"/>
  <c r="OCO61" i="4"/>
  <c r="OCP61" i="4"/>
  <c r="OCQ61" i="4"/>
  <c r="OCR61" i="4"/>
  <c r="OCS61" i="4"/>
  <c r="OCT61" i="4"/>
  <c r="OCU61" i="4"/>
  <c r="OCV61" i="4"/>
  <c r="OCW61" i="4"/>
  <c r="OCX61" i="4"/>
  <c r="OCY61" i="4"/>
  <c r="OCZ61" i="4"/>
  <c r="ODA61" i="4"/>
  <c r="ODB61" i="4"/>
  <c r="ODC61" i="4"/>
  <c r="ODD61" i="4"/>
  <c r="ODE61" i="4"/>
  <c r="ODF61" i="4"/>
  <c r="ODG61" i="4"/>
  <c r="ODH61" i="4"/>
  <c r="ODI61" i="4"/>
  <c r="ODJ61" i="4"/>
  <c r="ODK61" i="4"/>
  <c r="ODL61" i="4"/>
  <c r="ODM61" i="4"/>
  <c r="ODN61" i="4"/>
  <c r="ODO61" i="4"/>
  <c r="ODP61" i="4"/>
  <c r="ODQ61" i="4"/>
  <c r="ODR61" i="4"/>
  <c r="ODS61" i="4"/>
  <c r="ODT61" i="4"/>
  <c r="ODU61" i="4"/>
  <c r="ODV61" i="4"/>
  <c r="ODW61" i="4"/>
  <c r="ODX61" i="4"/>
  <c r="ODY61" i="4"/>
  <c r="ODZ61" i="4"/>
  <c r="OEA61" i="4"/>
  <c r="OEB61" i="4"/>
  <c r="OEC61" i="4"/>
  <c r="OED61" i="4"/>
  <c r="OEE61" i="4"/>
  <c r="OEF61" i="4"/>
  <c r="OEG61" i="4"/>
  <c r="OEH61" i="4"/>
  <c r="OEI61" i="4"/>
  <c r="OEJ61" i="4"/>
  <c r="OEK61" i="4"/>
  <c r="OEL61" i="4"/>
  <c r="OEM61" i="4"/>
  <c r="OEN61" i="4"/>
  <c r="OEO61" i="4"/>
  <c r="OEP61" i="4"/>
  <c r="OEQ61" i="4"/>
  <c r="OER61" i="4"/>
  <c r="OES61" i="4"/>
  <c r="OET61" i="4"/>
  <c r="OEU61" i="4"/>
  <c r="OEV61" i="4"/>
  <c r="OEW61" i="4"/>
  <c r="OEX61" i="4"/>
  <c r="OEY61" i="4"/>
  <c r="OEZ61" i="4"/>
  <c r="OFA61" i="4"/>
  <c r="OFB61" i="4"/>
  <c r="OFC61" i="4"/>
  <c r="OFD61" i="4"/>
  <c r="OFE61" i="4"/>
  <c r="OFF61" i="4"/>
  <c r="OFG61" i="4"/>
  <c r="OFH61" i="4"/>
  <c r="OFI61" i="4"/>
  <c r="OFJ61" i="4"/>
  <c r="OFK61" i="4"/>
  <c r="OFL61" i="4"/>
  <c r="OFM61" i="4"/>
  <c r="OFN61" i="4"/>
  <c r="OFO61" i="4"/>
  <c r="OFP61" i="4"/>
  <c r="OFQ61" i="4"/>
  <c r="OFR61" i="4"/>
  <c r="OFS61" i="4"/>
  <c r="OFT61" i="4"/>
  <c r="OFU61" i="4"/>
  <c r="OFV61" i="4"/>
  <c r="OFW61" i="4"/>
  <c r="OFX61" i="4"/>
  <c r="OFY61" i="4"/>
  <c r="OFZ61" i="4"/>
  <c r="OGA61" i="4"/>
  <c r="OGB61" i="4"/>
  <c r="OGC61" i="4"/>
  <c r="OGD61" i="4"/>
  <c r="OGE61" i="4"/>
  <c r="OGF61" i="4"/>
  <c r="OGG61" i="4"/>
  <c r="OGH61" i="4"/>
  <c r="OGI61" i="4"/>
  <c r="OGJ61" i="4"/>
  <c r="OGK61" i="4"/>
  <c r="OGL61" i="4"/>
  <c r="OGM61" i="4"/>
  <c r="OGN61" i="4"/>
  <c r="OGO61" i="4"/>
  <c r="OGP61" i="4"/>
  <c r="OGQ61" i="4"/>
  <c r="OGR61" i="4"/>
  <c r="OGS61" i="4"/>
  <c r="OGT61" i="4"/>
  <c r="OGU61" i="4"/>
  <c r="OGV61" i="4"/>
  <c r="OGW61" i="4"/>
  <c r="OGX61" i="4"/>
  <c r="OGY61" i="4"/>
  <c r="OGZ61" i="4"/>
  <c r="OHA61" i="4"/>
  <c r="OHB61" i="4"/>
  <c r="OHC61" i="4"/>
  <c r="OHD61" i="4"/>
  <c r="OHE61" i="4"/>
  <c r="OHF61" i="4"/>
  <c r="OHG61" i="4"/>
  <c r="OHH61" i="4"/>
  <c r="OHI61" i="4"/>
  <c r="OHJ61" i="4"/>
  <c r="OHK61" i="4"/>
  <c r="OHL61" i="4"/>
  <c r="OHM61" i="4"/>
  <c r="OHN61" i="4"/>
  <c r="OHO61" i="4"/>
  <c r="OHP61" i="4"/>
  <c r="OHQ61" i="4"/>
  <c r="OHR61" i="4"/>
  <c r="OHS61" i="4"/>
  <c r="OHT61" i="4"/>
  <c r="OHU61" i="4"/>
  <c r="OHV61" i="4"/>
  <c r="OHW61" i="4"/>
  <c r="OHX61" i="4"/>
  <c r="OHY61" i="4"/>
  <c r="OHZ61" i="4"/>
  <c r="OIA61" i="4"/>
  <c r="OIB61" i="4"/>
  <c r="OIC61" i="4"/>
  <c r="OID61" i="4"/>
  <c r="OIE61" i="4"/>
  <c r="OIF61" i="4"/>
  <c r="OIG61" i="4"/>
  <c r="OIH61" i="4"/>
  <c r="OII61" i="4"/>
  <c r="OIJ61" i="4"/>
  <c r="OIK61" i="4"/>
  <c r="OIL61" i="4"/>
  <c r="OIM61" i="4"/>
  <c r="OIN61" i="4"/>
  <c r="OIO61" i="4"/>
  <c r="OIP61" i="4"/>
  <c r="OIQ61" i="4"/>
  <c r="OIR61" i="4"/>
  <c r="OIS61" i="4"/>
  <c r="OIT61" i="4"/>
  <c r="OIU61" i="4"/>
  <c r="OIV61" i="4"/>
  <c r="OIW61" i="4"/>
  <c r="OIX61" i="4"/>
  <c r="OIY61" i="4"/>
  <c r="OIZ61" i="4"/>
  <c r="OJA61" i="4"/>
  <c r="OJB61" i="4"/>
  <c r="OJC61" i="4"/>
  <c r="OJD61" i="4"/>
  <c r="OJE61" i="4"/>
  <c r="OJF61" i="4"/>
  <c r="OJG61" i="4"/>
  <c r="OJH61" i="4"/>
  <c r="OJI61" i="4"/>
  <c r="OJJ61" i="4"/>
  <c r="OJK61" i="4"/>
  <c r="OJL61" i="4"/>
  <c r="OJM61" i="4"/>
  <c r="OJN61" i="4"/>
  <c r="OJO61" i="4"/>
  <c r="OJP61" i="4"/>
  <c r="OJQ61" i="4"/>
  <c r="OJR61" i="4"/>
  <c r="OJS61" i="4"/>
  <c r="OJT61" i="4"/>
  <c r="OJU61" i="4"/>
  <c r="OJV61" i="4"/>
  <c r="OJW61" i="4"/>
  <c r="OJX61" i="4"/>
  <c r="OJY61" i="4"/>
  <c r="OJZ61" i="4"/>
  <c r="OKA61" i="4"/>
  <c r="OKB61" i="4"/>
  <c r="OKC61" i="4"/>
  <c r="OKD61" i="4"/>
  <c r="OKE61" i="4"/>
  <c r="OKF61" i="4"/>
  <c r="OKG61" i="4"/>
  <c r="OKH61" i="4"/>
  <c r="OKI61" i="4"/>
  <c r="OKJ61" i="4"/>
  <c r="OKK61" i="4"/>
  <c r="OKL61" i="4"/>
  <c r="OKM61" i="4"/>
  <c r="OKN61" i="4"/>
  <c r="OKO61" i="4"/>
  <c r="OKP61" i="4"/>
  <c r="OKQ61" i="4"/>
  <c r="OKR61" i="4"/>
  <c r="OKS61" i="4"/>
  <c r="OKT61" i="4"/>
  <c r="OKU61" i="4"/>
  <c r="OKV61" i="4"/>
  <c r="OKW61" i="4"/>
  <c r="OKX61" i="4"/>
  <c r="OKY61" i="4"/>
  <c r="OKZ61" i="4"/>
  <c r="OLA61" i="4"/>
  <c r="OLB61" i="4"/>
  <c r="OLC61" i="4"/>
  <c r="OLD61" i="4"/>
  <c r="OLE61" i="4"/>
  <c r="OLF61" i="4"/>
  <c r="OLG61" i="4"/>
  <c r="OLH61" i="4"/>
  <c r="OLI61" i="4"/>
  <c r="OLJ61" i="4"/>
  <c r="OLK61" i="4"/>
  <c r="OLL61" i="4"/>
  <c r="OLM61" i="4"/>
  <c r="OLN61" i="4"/>
  <c r="OLO61" i="4"/>
  <c r="OLP61" i="4"/>
  <c r="OLQ61" i="4"/>
  <c r="OLR61" i="4"/>
  <c r="OLS61" i="4"/>
  <c r="OLT61" i="4"/>
  <c r="OLU61" i="4"/>
  <c r="OLV61" i="4"/>
  <c r="OLW61" i="4"/>
  <c r="OLX61" i="4"/>
  <c r="OLY61" i="4"/>
  <c r="OLZ61" i="4"/>
  <c r="OMA61" i="4"/>
  <c r="OMB61" i="4"/>
  <c r="OMC61" i="4"/>
  <c r="OMD61" i="4"/>
  <c r="OME61" i="4"/>
  <c r="OMF61" i="4"/>
  <c r="OMG61" i="4"/>
  <c r="OMH61" i="4"/>
  <c r="OMI61" i="4"/>
  <c r="OMJ61" i="4"/>
  <c r="OMK61" i="4"/>
  <c r="OML61" i="4"/>
  <c r="OMM61" i="4"/>
  <c r="OMN61" i="4"/>
  <c r="OMO61" i="4"/>
  <c r="OMP61" i="4"/>
  <c r="OMQ61" i="4"/>
  <c r="OMR61" i="4"/>
  <c r="OMS61" i="4"/>
  <c r="OMT61" i="4"/>
  <c r="OMU61" i="4"/>
  <c r="OMV61" i="4"/>
  <c r="OMW61" i="4"/>
  <c r="OMX61" i="4"/>
  <c r="OMY61" i="4"/>
  <c r="OMZ61" i="4"/>
  <c r="ONA61" i="4"/>
  <c r="ONB61" i="4"/>
  <c r="ONC61" i="4"/>
  <c r="OND61" i="4"/>
  <c r="ONE61" i="4"/>
  <c r="ONF61" i="4"/>
  <c r="ONG61" i="4"/>
  <c r="ONH61" i="4"/>
  <c r="ONI61" i="4"/>
  <c r="ONJ61" i="4"/>
  <c r="ONK61" i="4"/>
  <c r="ONL61" i="4"/>
  <c r="ONM61" i="4"/>
  <c r="ONN61" i="4"/>
  <c r="ONO61" i="4"/>
  <c r="ONP61" i="4"/>
  <c r="ONQ61" i="4"/>
  <c r="ONR61" i="4"/>
  <c r="ONS61" i="4"/>
  <c r="ONT61" i="4"/>
  <c r="ONU61" i="4"/>
  <c r="ONV61" i="4"/>
  <c r="ONW61" i="4"/>
  <c r="ONX61" i="4"/>
  <c r="ONY61" i="4"/>
  <c r="ONZ61" i="4"/>
  <c r="OOA61" i="4"/>
  <c r="OOB61" i="4"/>
  <c r="OOC61" i="4"/>
  <c r="OOD61" i="4"/>
  <c r="OOE61" i="4"/>
  <c r="OOF61" i="4"/>
  <c r="OOG61" i="4"/>
  <c r="OOH61" i="4"/>
  <c r="OOI61" i="4"/>
  <c r="OOJ61" i="4"/>
  <c r="OOK61" i="4"/>
  <c r="OOL61" i="4"/>
  <c r="OOM61" i="4"/>
  <c r="OON61" i="4"/>
  <c r="OOO61" i="4"/>
  <c r="OOP61" i="4"/>
  <c r="OOQ61" i="4"/>
  <c r="OOR61" i="4"/>
  <c r="OOS61" i="4"/>
  <c r="OOT61" i="4"/>
  <c r="OOU61" i="4"/>
  <c r="OOV61" i="4"/>
  <c r="OOW61" i="4"/>
  <c r="OOX61" i="4"/>
  <c r="OOY61" i="4"/>
  <c r="OOZ61" i="4"/>
  <c r="OPA61" i="4"/>
  <c r="OPB61" i="4"/>
  <c r="OPC61" i="4"/>
  <c r="OPD61" i="4"/>
  <c r="OPE61" i="4"/>
  <c r="OPF61" i="4"/>
  <c r="OPG61" i="4"/>
  <c r="OPH61" i="4"/>
  <c r="OPI61" i="4"/>
  <c r="OPJ61" i="4"/>
  <c r="OPK61" i="4"/>
  <c r="OPL61" i="4"/>
  <c r="OPM61" i="4"/>
  <c r="OPN61" i="4"/>
  <c r="OPO61" i="4"/>
  <c r="OPP61" i="4"/>
  <c r="OPQ61" i="4"/>
  <c r="OPR61" i="4"/>
  <c r="OPS61" i="4"/>
  <c r="OPT61" i="4"/>
  <c r="OPU61" i="4"/>
  <c r="OPV61" i="4"/>
  <c r="OPW61" i="4"/>
  <c r="OPX61" i="4"/>
  <c r="OPY61" i="4"/>
  <c r="OPZ61" i="4"/>
  <c r="OQA61" i="4"/>
  <c r="OQB61" i="4"/>
  <c r="OQC61" i="4"/>
  <c r="OQD61" i="4"/>
  <c r="OQE61" i="4"/>
  <c r="OQF61" i="4"/>
  <c r="OQG61" i="4"/>
  <c r="OQH61" i="4"/>
  <c r="OQI61" i="4"/>
  <c r="OQJ61" i="4"/>
  <c r="OQK61" i="4"/>
  <c r="OQL61" i="4"/>
  <c r="OQM61" i="4"/>
  <c r="OQN61" i="4"/>
  <c r="OQO61" i="4"/>
  <c r="OQP61" i="4"/>
  <c r="OQQ61" i="4"/>
  <c r="OQR61" i="4"/>
  <c r="OQS61" i="4"/>
  <c r="OQT61" i="4"/>
  <c r="OQU61" i="4"/>
  <c r="OQV61" i="4"/>
  <c r="OQW61" i="4"/>
  <c r="OQX61" i="4"/>
  <c r="OQY61" i="4"/>
  <c r="OQZ61" i="4"/>
  <c r="ORA61" i="4"/>
  <c r="ORB61" i="4"/>
  <c r="ORC61" i="4"/>
  <c r="ORD61" i="4"/>
  <c r="ORE61" i="4"/>
  <c r="ORF61" i="4"/>
  <c r="ORG61" i="4"/>
  <c r="ORH61" i="4"/>
  <c r="ORI61" i="4"/>
  <c r="ORJ61" i="4"/>
  <c r="ORK61" i="4"/>
  <c r="ORL61" i="4"/>
  <c r="ORM61" i="4"/>
  <c r="ORN61" i="4"/>
  <c r="ORO61" i="4"/>
  <c r="ORP61" i="4"/>
  <c r="ORQ61" i="4"/>
  <c r="ORR61" i="4"/>
  <c r="ORS61" i="4"/>
  <c r="ORT61" i="4"/>
  <c r="ORU61" i="4"/>
  <c r="ORV61" i="4"/>
  <c r="ORW61" i="4"/>
  <c r="ORX61" i="4"/>
  <c r="ORY61" i="4"/>
  <c r="ORZ61" i="4"/>
  <c r="OSA61" i="4"/>
  <c r="OSB61" i="4"/>
  <c r="OSC61" i="4"/>
  <c r="OSD61" i="4"/>
  <c r="OSE61" i="4"/>
  <c r="OSF61" i="4"/>
  <c r="OSG61" i="4"/>
  <c r="OSH61" i="4"/>
  <c r="OSI61" i="4"/>
  <c r="OSJ61" i="4"/>
  <c r="OSK61" i="4"/>
  <c r="OSL61" i="4"/>
  <c r="OSM61" i="4"/>
  <c r="OSN61" i="4"/>
  <c r="OSO61" i="4"/>
  <c r="OSP61" i="4"/>
  <c r="OSQ61" i="4"/>
  <c r="OSR61" i="4"/>
  <c r="OSS61" i="4"/>
  <c r="OST61" i="4"/>
  <c r="OSU61" i="4"/>
  <c r="OSV61" i="4"/>
  <c r="OSW61" i="4"/>
  <c r="OSX61" i="4"/>
  <c r="OSY61" i="4"/>
  <c r="OSZ61" i="4"/>
  <c r="OTA61" i="4"/>
  <c r="OTB61" i="4"/>
  <c r="OTC61" i="4"/>
  <c r="OTD61" i="4"/>
  <c r="OTE61" i="4"/>
  <c r="OTF61" i="4"/>
  <c r="OTG61" i="4"/>
  <c r="OTH61" i="4"/>
  <c r="OTI61" i="4"/>
  <c r="OTJ61" i="4"/>
  <c r="OTK61" i="4"/>
  <c r="OTL61" i="4"/>
  <c r="OTM61" i="4"/>
  <c r="OTN61" i="4"/>
  <c r="OTO61" i="4"/>
  <c r="OTP61" i="4"/>
  <c r="OTQ61" i="4"/>
  <c r="OTR61" i="4"/>
  <c r="OTS61" i="4"/>
  <c r="OTT61" i="4"/>
  <c r="OTU61" i="4"/>
  <c r="OTV61" i="4"/>
  <c r="OTW61" i="4"/>
  <c r="OTX61" i="4"/>
  <c r="OTY61" i="4"/>
  <c r="OTZ61" i="4"/>
  <c r="OUA61" i="4"/>
  <c r="OUB61" i="4"/>
  <c r="OUC61" i="4"/>
  <c r="OUD61" i="4"/>
  <c r="OUE61" i="4"/>
  <c r="OUF61" i="4"/>
  <c r="OUG61" i="4"/>
  <c r="OUH61" i="4"/>
  <c r="OUI61" i="4"/>
  <c r="OUJ61" i="4"/>
  <c r="OUK61" i="4"/>
  <c r="OUL61" i="4"/>
  <c r="OUM61" i="4"/>
  <c r="OUN61" i="4"/>
  <c r="OUO61" i="4"/>
  <c r="OUP61" i="4"/>
  <c r="OUQ61" i="4"/>
  <c r="OUR61" i="4"/>
  <c r="OUS61" i="4"/>
  <c r="OUT61" i="4"/>
  <c r="OUU61" i="4"/>
  <c r="OUV61" i="4"/>
  <c r="OUW61" i="4"/>
  <c r="OUX61" i="4"/>
  <c r="OUY61" i="4"/>
  <c r="OUZ61" i="4"/>
  <c r="OVA61" i="4"/>
  <c r="OVB61" i="4"/>
  <c r="OVC61" i="4"/>
  <c r="OVD61" i="4"/>
  <c r="OVE61" i="4"/>
  <c r="OVF61" i="4"/>
  <c r="OVG61" i="4"/>
  <c r="OVH61" i="4"/>
  <c r="OVI61" i="4"/>
  <c r="OVJ61" i="4"/>
  <c r="OVK61" i="4"/>
  <c r="OVL61" i="4"/>
  <c r="OVM61" i="4"/>
  <c r="OVN61" i="4"/>
  <c r="OVO61" i="4"/>
  <c r="OVP61" i="4"/>
  <c r="OVQ61" i="4"/>
  <c r="OVR61" i="4"/>
  <c r="OVS61" i="4"/>
  <c r="OVT61" i="4"/>
  <c r="OVU61" i="4"/>
  <c r="OVV61" i="4"/>
  <c r="OVW61" i="4"/>
  <c r="OVX61" i="4"/>
  <c r="OVY61" i="4"/>
  <c r="OVZ61" i="4"/>
  <c r="OWA61" i="4"/>
  <c r="OWB61" i="4"/>
  <c r="OWC61" i="4"/>
  <c r="OWD61" i="4"/>
  <c r="OWE61" i="4"/>
  <c r="OWF61" i="4"/>
  <c r="OWG61" i="4"/>
  <c r="OWH61" i="4"/>
  <c r="OWI61" i="4"/>
  <c r="OWJ61" i="4"/>
  <c r="OWK61" i="4"/>
  <c r="OWL61" i="4"/>
  <c r="OWM61" i="4"/>
  <c r="OWN61" i="4"/>
  <c r="OWO61" i="4"/>
  <c r="OWP61" i="4"/>
  <c r="OWQ61" i="4"/>
  <c r="OWR61" i="4"/>
  <c r="OWS61" i="4"/>
  <c r="OWT61" i="4"/>
  <c r="OWU61" i="4"/>
  <c r="OWV61" i="4"/>
  <c r="OWW61" i="4"/>
  <c r="OWX61" i="4"/>
  <c r="OWY61" i="4"/>
  <c r="OWZ61" i="4"/>
  <c r="OXA61" i="4"/>
  <c r="OXB61" i="4"/>
  <c r="OXC61" i="4"/>
  <c r="OXD61" i="4"/>
  <c r="OXE61" i="4"/>
  <c r="OXF61" i="4"/>
  <c r="OXG61" i="4"/>
  <c r="OXH61" i="4"/>
  <c r="OXI61" i="4"/>
  <c r="OXJ61" i="4"/>
  <c r="OXK61" i="4"/>
  <c r="OXL61" i="4"/>
  <c r="OXM61" i="4"/>
  <c r="OXN61" i="4"/>
  <c r="OXO61" i="4"/>
  <c r="OXP61" i="4"/>
  <c r="OXQ61" i="4"/>
  <c r="OXR61" i="4"/>
  <c r="OXS61" i="4"/>
  <c r="OXT61" i="4"/>
  <c r="OXU61" i="4"/>
  <c r="OXV61" i="4"/>
  <c r="OXW61" i="4"/>
  <c r="OXX61" i="4"/>
  <c r="OXY61" i="4"/>
  <c r="OXZ61" i="4"/>
  <c r="OYA61" i="4"/>
  <c r="OYB61" i="4"/>
  <c r="OYC61" i="4"/>
  <c r="OYD61" i="4"/>
  <c r="OYE61" i="4"/>
  <c r="OYF61" i="4"/>
  <c r="OYG61" i="4"/>
  <c r="OYH61" i="4"/>
  <c r="OYI61" i="4"/>
  <c r="OYJ61" i="4"/>
  <c r="OYK61" i="4"/>
  <c r="OYL61" i="4"/>
  <c r="OYM61" i="4"/>
  <c r="OYN61" i="4"/>
  <c r="OYO61" i="4"/>
  <c r="OYP61" i="4"/>
  <c r="OYQ61" i="4"/>
  <c r="OYR61" i="4"/>
  <c r="OYS61" i="4"/>
  <c r="OYT61" i="4"/>
  <c r="OYU61" i="4"/>
  <c r="OYV61" i="4"/>
  <c r="OYW61" i="4"/>
  <c r="OYX61" i="4"/>
  <c r="OYY61" i="4"/>
  <c r="OYZ61" i="4"/>
  <c r="OZA61" i="4"/>
  <c r="OZB61" i="4"/>
  <c r="OZC61" i="4"/>
  <c r="OZD61" i="4"/>
  <c r="OZE61" i="4"/>
  <c r="OZF61" i="4"/>
  <c r="OZG61" i="4"/>
  <c r="OZH61" i="4"/>
  <c r="OZI61" i="4"/>
  <c r="OZJ61" i="4"/>
  <c r="OZK61" i="4"/>
  <c r="OZL61" i="4"/>
  <c r="OZM61" i="4"/>
  <c r="OZN61" i="4"/>
  <c r="OZO61" i="4"/>
  <c r="OZP61" i="4"/>
  <c r="OZQ61" i="4"/>
  <c r="OZR61" i="4"/>
  <c r="OZS61" i="4"/>
  <c r="OZT61" i="4"/>
  <c r="OZU61" i="4"/>
  <c r="OZV61" i="4"/>
  <c r="OZW61" i="4"/>
  <c r="OZX61" i="4"/>
  <c r="OZY61" i="4"/>
  <c r="OZZ61" i="4"/>
  <c r="PAA61" i="4"/>
  <c r="PAB61" i="4"/>
  <c r="PAC61" i="4"/>
  <c r="PAD61" i="4"/>
  <c r="PAE61" i="4"/>
  <c r="PAF61" i="4"/>
  <c r="PAG61" i="4"/>
  <c r="PAH61" i="4"/>
  <c r="PAI61" i="4"/>
  <c r="PAJ61" i="4"/>
  <c r="PAK61" i="4"/>
  <c r="PAL61" i="4"/>
  <c r="PAM61" i="4"/>
  <c r="PAN61" i="4"/>
  <c r="PAO61" i="4"/>
  <c r="PAP61" i="4"/>
  <c r="PAQ61" i="4"/>
  <c r="PAR61" i="4"/>
  <c r="PAS61" i="4"/>
  <c r="PAT61" i="4"/>
  <c r="PAU61" i="4"/>
  <c r="PAV61" i="4"/>
  <c r="PAW61" i="4"/>
  <c r="PAX61" i="4"/>
  <c r="PAY61" i="4"/>
  <c r="PAZ61" i="4"/>
  <c r="PBA61" i="4"/>
  <c r="PBB61" i="4"/>
  <c r="PBC61" i="4"/>
  <c r="PBD61" i="4"/>
  <c r="PBE61" i="4"/>
  <c r="PBF61" i="4"/>
  <c r="PBG61" i="4"/>
  <c r="PBH61" i="4"/>
  <c r="PBI61" i="4"/>
  <c r="PBJ61" i="4"/>
  <c r="PBK61" i="4"/>
  <c r="PBL61" i="4"/>
  <c r="PBM61" i="4"/>
  <c r="PBN61" i="4"/>
  <c r="PBO61" i="4"/>
  <c r="PBP61" i="4"/>
  <c r="PBQ61" i="4"/>
  <c r="PBR61" i="4"/>
  <c r="PBS61" i="4"/>
  <c r="PBT61" i="4"/>
  <c r="PBU61" i="4"/>
  <c r="PBV61" i="4"/>
  <c r="PBW61" i="4"/>
  <c r="PBX61" i="4"/>
  <c r="PBY61" i="4"/>
  <c r="PBZ61" i="4"/>
  <c r="PCA61" i="4"/>
  <c r="PCB61" i="4"/>
  <c r="PCC61" i="4"/>
  <c r="PCD61" i="4"/>
  <c r="PCE61" i="4"/>
  <c r="PCF61" i="4"/>
  <c r="PCG61" i="4"/>
  <c r="PCH61" i="4"/>
  <c r="PCI61" i="4"/>
  <c r="PCJ61" i="4"/>
  <c r="PCK61" i="4"/>
  <c r="PCL61" i="4"/>
  <c r="PCM61" i="4"/>
  <c r="PCN61" i="4"/>
  <c r="PCO61" i="4"/>
  <c r="PCP61" i="4"/>
  <c r="PCQ61" i="4"/>
  <c r="PCR61" i="4"/>
  <c r="PCS61" i="4"/>
  <c r="PCT61" i="4"/>
  <c r="PCU61" i="4"/>
  <c r="PCV61" i="4"/>
  <c r="PCW61" i="4"/>
  <c r="PCX61" i="4"/>
  <c r="PCY61" i="4"/>
  <c r="PCZ61" i="4"/>
  <c r="PDA61" i="4"/>
  <c r="PDB61" i="4"/>
  <c r="PDC61" i="4"/>
  <c r="PDD61" i="4"/>
  <c r="PDE61" i="4"/>
  <c r="PDF61" i="4"/>
  <c r="PDG61" i="4"/>
  <c r="PDH61" i="4"/>
  <c r="PDI61" i="4"/>
  <c r="PDJ61" i="4"/>
  <c r="PDK61" i="4"/>
  <c r="PDL61" i="4"/>
  <c r="PDM61" i="4"/>
  <c r="PDN61" i="4"/>
  <c r="PDO61" i="4"/>
  <c r="PDP61" i="4"/>
  <c r="PDQ61" i="4"/>
  <c r="PDR61" i="4"/>
  <c r="PDS61" i="4"/>
  <c r="PDT61" i="4"/>
  <c r="PDU61" i="4"/>
  <c r="PDV61" i="4"/>
  <c r="PDW61" i="4"/>
  <c r="PDX61" i="4"/>
  <c r="PDY61" i="4"/>
  <c r="PDZ61" i="4"/>
  <c r="PEA61" i="4"/>
  <c r="PEB61" i="4"/>
  <c r="PEC61" i="4"/>
  <c r="PED61" i="4"/>
  <c r="PEE61" i="4"/>
  <c r="PEF61" i="4"/>
  <c r="PEG61" i="4"/>
  <c r="PEH61" i="4"/>
  <c r="PEI61" i="4"/>
  <c r="PEJ61" i="4"/>
  <c r="PEK61" i="4"/>
  <c r="PEL61" i="4"/>
  <c r="PEM61" i="4"/>
  <c r="PEN61" i="4"/>
  <c r="PEO61" i="4"/>
  <c r="PEP61" i="4"/>
  <c r="PEQ61" i="4"/>
  <c r="PER61" i="4"/>
  <c r="PES61" i="4"/>
  <c r="PET61" i="4"/>
  <c r="PEU61" i="4"/>
  <c r="PEV61" i="4"/>
  <c r="PEW61" i="4"/>
  <c r="PEX61" i="4"/>
  <c r="PEY61" i="4"/>
  <c r="PEZ61" i="4"/>
  <c r="PFA61" i="4"/>
  <c r="PFB61" i="4"/>
  <c r="PFC61" i="4"/>
  <c r="PFD61" i="4"/>
  <c r="PFE61" i="4"/>
  <c r="PFF61" i="4"/>
  <c r="PFG61" i="4"/>
  <c r="PFH61" i="4"/>
  <c r="PFI61" i="4"/>
  <c r="PFJ61" i="4"/>
  <c r="PFK61" i="4"/>
  <c r="PFL61" i="4"/>
  <c r="PFM61" i="4"/>
  <c r="PFN61" i="4"/>
  <c r="PFO61" i="4"/>
  <c r="PFP61" i="4"/>
  <c r="PFQ61" i="4"/>
  <c r="PFR61" i="4"/>
  <c r="PFS61" i="4"/>
  <c r="PFT61" i="4"/>
  <c r="PFU61" i="4"/>
  <c r="PFV61" i="4"/>
  <c r="PFW61" i="4"/>
  <c r="PFX61" i="4"/>
  <c r="PFY61" i="4"/>
  <c r="PFZ61" i="4"/>
  <c r="PGA61" i="4"/>
  <c r="PGB61" i="4"/>
  <c r="PGC61" i="4"/>
  <c r="PGD61" i="4"/>
  <c r="PGE61" i="4"/>
  <c r="PGF61" i="4"/>
  <c r="PGG61" i="4"/>
  <c r="PGH61" i="4"/>
  <c r="PGI61" i="4"/>
  <c r="PGJ61" i="4"/>
  <c r="PGK61" i="4"/>
  <c r="PGL61" i="4"/>
  <c r="PGM61" i="4"/>
  <c r="PGN61" i="4"/>
  <c r="PGO61" i="4"/>
  <c r="PGP61" i="4"/>
  <c r="PGQ61" i="4"/>
  <c r="PGR61" i="4"/>
  <c r="PGS61" i="4"/>
  <c r="PGT61" i="4"/>
  <c r="PGU61" i="4"/>
  <c r="PGV61" i="4"/>
  <c r="PGW61" i="4"/>
  <c r="PGX61" i="4"/>
  <c r="PGY61" i="4"/>
  <c r="PGZ61" i="4"/>
  <c r="PHA61" i="4"/>
  <c r="PHB61" i="4"/>
  <c r="PHC61" i="4"/>
  <c r="PHD61" i="4"/>
  <c r="PHE61" i="4"/>
  <c r="PHF61" i="4"/>
  <c r="PHG61" i="4"/>
  <c r="PHH61" i="4"/>
  <c r="PHI61" i="4"/>
  <c r="PHJ61" i="4"/>
  <c r="PHK61" i="4"/>
  <c r="PHL61" i="4"/>
  <c r="PHM61" i="4"/>
  <c r="PHN61" i="4"/>
  <c r="PHO61" i="4"/>
  <c r="PHP61" i="4"/>
  <c r="PHQ61" i="4"/>
  <c r="PHR61" i="4"/>
  <c r="PHS61" i="4"/>
  <c r="PHT61" i="4"/>
  <c r="PHU61" i="4"/>
  <c r="PHV61" i="4"/>
  <c r="PHW61" i="4"/>
  <c r="PHX61" i="4"/>
  <c r="PHY61" i="4"/>
  <c r="PHZ61" i="4"/>
  <c r="PIA61" i="4"/>
  <c r="PIB61" i="4"/>
  <c r="PIC61" i="4"/>
  <c r="PID61" i="4"/>
  <c r="PIE61" i="4"/>
  <c r="PIF61" i="4"/>
  <c r="PIG61" i="4"/>
  <c r="PIH61" i="4"/>
  <c r="PII61" i="4"/>
  <c r="PIJ61" i="4"/>
  <c r="PIK61" i="4"/>
  <c r="PIL61" i="4"/>
  <c r="PIM61" i="4"/>
  <c r="PIN61" i="4"/>
  <c r="PIO61" i="4"/>
  <c r="PIP61" i="4"/>
  <c r="PIQ61" i="4"/>
  <c r="PIR61" i="4"/>
  <c r="PIS61" i="4"/>
  <c r="PIT61" i="4"/>
  <c r="PIU61" i="4"/>
  <c r="PIV61" i="4"/>
  <c r="PIW61" i="4"/>
  <c r="PIX61" i="4"/>
  <c r="PIY61" i="4"/>
  <c r="PIZ61" i="4"/>
  <c r="PJA61" i="4"/>
  <c r="PJB61" i="4"/>
  <c r="PJC61" i="4"/>
  <c r="PJD61" i="4"/>
  <c r="PJE61" i="4"/>
  <c r="PJF61" i="4"/>
  <c r="PJG61" i="4"/>
  <c r="PJH61" i="4"/>
  <c r="PJI61" i="4"/>
  <c r="PJJ61" i="4"/>
  <c r="PJK61" i="4"/>
  <c r="PJL61" i="4"/>
  <c r="PJM61" i="4"/>
  <c r="PJN61" i="4"/>
  <c r="PJO61" i="4"/>
  <c r="PJP61" i="4"/>
  <c r="PJQ61" i="4"/>
  <c r="PJR61" i="4"/>
  <c r="PJS61" i="4"/>
  <c r="PJT61" i="4"/>
  <c r="PJU61" i="4"/>
  <c r="PJV61" i="4"/>
  <c r="PJW61" i="4"/>
  <c r="PJX61" i="4"/>
  <c r="PJY61" i="4"/>
  <c r="PJZ61" i="4"/>
  <c r="PKA61" i="4"/>
  <c r="PKB61" i="4"/>
  <c r="PKC61" i="4"/>
  <c r="PKD61" i="4"/>
  <c r="PKE61" i="4"/>
  <c r="PKF61" i="4"/>
  <c r="PKG61" i="4"/>
  <c r="PKH61" i="4"/>
  <c r="PKI61" i="4"/>
  <c r="PKJ61" i="4"/>
  <c r="PKK61" i="4"/>
  <c r="PKL61" i="4"/>
  <c r="PKM61" i="4"/>
  <c r="PKN61" i="4"/>
  <c r="PKO61" i="4"/>
  <c r="PKP61" i="4"/>
  <c r="PKQ61" i="4"/>
  <c r="PKR61" i="4"/>
  <c r="PKS61" i="4"/>
  <c r="PKT61" i="4"/>
  <c r="PKU61" i="4"/>
  <c r="PKV61" i="4"/>
  <c r="PKW61" i="4"/>
  <c r="PKX61" i="4"/>
  <c r="PKY61" i="4"/>
  <c r="PKZ61" i="4"/>
  <c r="PLA61" i="4"/>
  <c r="PLB61" i="4"/>
  <c r="PLC61" i="4"/>
  <c r="PLD61" i="4"/>
  <c r="PLE61" i="4"/>
  <c r="PLF61" i="4"/>
  <c r="PLG61" i="4"/>
  <c r="PLH61" i="4"/>
  <c r="PLI61" i="4"/>
  <c r="PLJ61" i="4"/>
  <c r="PLK61" i="4"/>
  <c r="PLL61" i="4"/>
  <c r="PLM61" i="4"/>
  <c r="PLN61" i="4"/>
  <c r="PLO61" i="4"/>
  <c r="PLP61" i="4"/>
  <c r="PLQ61" i="4"/>
  <c r="PLR61" i="4"/>
  <c r="PLS61" i="4"/>
  <c r="PLT61" i="4"/>
  <c r="PLU61" i="4"/>
  <c r="PLV61" i="4"/>
  <c r="PLW61" i="4"/>
  <c r="PLX61" i="4"/>
  <c r="PLY61" i="4"/>
  <c r="PLZ61" i="4"/>
  <c r="PMA61" i="4"/>
  <c r="PMB61" i="4"/>
  <c r="PMC61" i="4"/>
  <c r="PMD61" i="4"/>
  <c r="PME61" i="4"/>
  <c r="PMF61" i="4"/>
  <c r="PMG61" i="4"/>
  <c r="PMH61" i="4"/>
  <c r="PMI61" i="4"/>
  <c r="PMJ61" i="4"/>
  <c r="PMK61" i="4"/>
  <c r="PML61" i="4"/>
  <c r="PMM61" i="4"/>
  <c r="PMN61" i="4"/>
  <c r="PMO61" i="4"/>
  <c r="PMP61" i="4"/>
  <c r="PMQ61" i="4"/>
  <c r="PMR61" i="4"/>
  <c r="PMS61" i="4"/>
  <c r="PMT61" i="4"/>
  <c r="PMU61" i="4"/>
  <c r="PMV61" i="4"/>
  <c r="PMW61" i="4"/>
  <c r="PMX61" i="4"/>
  <c r="PMY61" i="4"/>
  <c r="PMZ61" i="4"/>
  <c r="PNA61" i="4"/>
  <c r="PNB61" i="4"/>
  <c r="PNC61" i="4"/>
  <c r="PND61" i="4"/>
  <c r="PNE61" i="4"/>
  <c r="PNF61" i="4"/>
  <c r="PNG61" i="4"/>
  <c r="PNH61" i="4"/>
  <c r="PNI61" i="4"/>
  <c r="PNJ61" i="4"/>
  <c r="PNK61" i="4"/>
  <c r="PNL61" i="4"/>
  <c r="PNM61" i="4"/>
  <c r="PNN61" i="4"/>
  <c r="PNO61" i="4"/>
  <c r="PNP61" i="4"/>
  <c r="PNQ61" i="4"/>
  <c r="PNR61" i="4"/>
  <c r="PNS61" i="4"/>
  <c r="PNT61" i="4"/>
  <c r="PNU61" i="4"/>
  <c r="PNV61" i="4"/>
  <c r="PNW61" i="4"/>
  <c r="PNX61" i="4"/>
  <c r="PNY61" i="4"/>
  <c r="PNZ61" i="4"/>
  <c r="POA61" i="4"/>
  <c r="POB61" i="4"/>
  <c r="POC61" i="4"/>
  <c r="POD61" i="4"/>
  <c r="POE61" i="4"/>
  <c r="POF61" i="4"/>
  <c r="POG61" i="4"/>
  <c r="POH61" i="4"/>
  <c r="POI61" i="4"/>
  <c r="POJ61" i="4"/>
  <c r="POK61" i="4"/>
  <c r="POL61" i="4"/>
  <c r="POM61" i="4"/>
  <c r="PON61" i="4"/>
  <c r="POO61" i="4"/>
  <c r="POP61" i="4"/>
  <c r="POQ61" i="4"/>
  <c r="POR61" i="4"/>
  <c r="POS61" i="4"/>
  <c r="POT61" i="4"/>
  <c r="POU61" i="4"/>
  <c r="POV61" i="4"/>
  <c r="POW61" i="4"/>
  <c r="POX61" i="4"/>
  <c r="POY61" i="4"/>
  <c r="POZ61" i="4"/>
  <c r="PPA61" i="4"/>
  <c r="PPB61" i="4"/>
  <c r="PPC61" i="4"/>
  <c r="PPD61" i="4"/>
  <c r="PPE61" i="4"/>
  <c r="PPF61" i="4"/>
  <c r="PPG61" i="4"/>
  <c r="PPH61" i="4"/>
  <c r="PPI61" i="4"/>
  <c r="PPJ61" i="4"/>
  <c r="PPK61" i="4"/>
  <c r="PPL61" i="4"/>
  <c r="PPM61" i="4"/>
  <c r="PPN61" i="4"/>
  <c r="PPO61" i="4"/>
  <c r="PPP61" i="4"/>
  <c r="PPQ61" i="4"/>
  <c r="PPR61" i="4"/>
  <c r="PPS61" i="4"/>
  <c r="PPT61" i="4"/>
  <c r="PPU61" i="4"/>
  <c r="PPV61" i="4"/>
  <c r="PPW61" i="4"/>
  <c r="PPX61" i="4"/>
  <c r="PPY61" i="4"/>
  <c r="PPZ61" i="4"/>
  <c r="PQA61" i="4"/>
  <c r="PQB61" i="4"/>
  <c r="PQC61" i="4"/>
  <c r="PQD61" i="4"/>
  <c r="PQE61" i="4"/>
  <c r="PQF61" i="4"/>
  <c r="PQG61" i="4"/>
  <c r="PQH61" i="4"/>
  <c r="PQI61" i="4"/>
  <c r="PQJ61" i="4"/>
  <c r="PQK61" i="4"/>
  <c r="PQL61" i="4"/>
  <c r="PQM61" i="4"/>
  <c r="PQN61" i="4"/>
  <c r="PQO61" i="4"/>
  <c r="PQP61" i="4"/>
  <c r="PQQ61" i="4"/>
  <c r="PQR61" i="4"/>
  <c r="PQS61" i="4"/>
  <c r="PQT61" i="4"/>
  <c r="PQU61" i="4"/>
  <c r="PQV61" i="4"/>
  <c r="PQW61" i="4"/>
  <c r="PQX61" i="4"/>
  <c r="PQY61" i="4"/>
  <c r="PQZ61" i="4"/>
  <c r="PRA61" i="4"/>
  <c r="PRB61" i="4"/>
  <c r="PRC61" i="4"/>
  <c r="PRD61" i="4"/>
  <c r="PRE61" i="4"/>
  <c r="PRF61" i="4"/>
  <c r="PRG61" i="4"/>
  <c r="PRH61" i="4"/>
  <c r="PRI61" i="4"/>
  <c r="PRJ61" i="4"/>
  <c r="PRK61" i="4"/>
  <c r="PRL61" i="4"/>
  <c r="PRM61" i="4"/>
  <c r="PRN61" i="4"/>
  <c r="PRO61" i="4"/>
  <c r="PRP61" i="4"/>
  <c r="PRQ61" i="4"/>
  <c r="PRR61" i="4"/>
  <c r="PRS61" i="4"/>
  <c r="PRT61" i="4"/>
  <c r="PRU61" i="4"/>
  <c r="PRV61" i="4"/>
  <c r="PRW61" i="4"/>
  <c r="PRX61" i="4"/>
  <c r="PRY61" i="4"/>
  <c r="PRZ61" i="4"/>
  <c r="PSA61" i="4"/>
  <c r="PSB61" i="4"/>
  <c r="PSC61" i="4"/>
  <c r="PSD61" i="4"/>
  <c r="PSE61" i="4"/>
  <c r="PSF61" i="4"/>
  <c r="PSG61" i="4"/>
  <c r="PSH61" i="4"/>
  <c r="PSI61" i="4"/>
  <c r="PSJ61" i="4"/>
  <c r="PSK61" i="4"/>
  <c r="PSL61" i="4"/>
  <c r="PSM61" i="4"/>
  <c r="PSN61" i="4"/>
  <c r="PSO61" i="4"/>
  <c r="PSP61" i="4"/>
  <c r="PSQ61" i="4"/>
  <c r="PSR61" i="4"/>
  <c r="PSS61" i="4"/>
  <c r="PST61" i="4"/>
  <c r="PSU61" i="4"/>
  <c r="PSV61" i="4"/>
  <c r="PSW61" i="4"/>
  <c r="PSX61" i="4"/>
  <c r="PSY61" i="4"/>
  <c r="PSZ61" i="4"/>
  <c r="PTA61" i="4"/>
  <c r="PTB61" i="4"/>
  <c r="PTC61" i="4"/>
  <c r="PTD61" i="4"/>
  <c r="PTE61" i="4"/>
  <c r="PTF61" i="4"/>
  <c r="PTG61" i="4"/>
  <c r="PTH61" i="4"/>
  <c r="PTI61" i="4"/>
  <c r="PTJ61" i="4"/>
  <c r="PTK61" i="4"/>
  <c r="PTL61" i="4"/>
  <c r="PTM61" i="4"/>
  <c r="PTN61" i="4"/>
  <c r="PTO61" i="4"/>
  <c r="PTP61" i="4"/>
  <c r="PTQ61" i="4"/>
  <c r="PTR61" i="4"/>
  <c r="PTS61" i="4"/>
  <c r="PTT61" i="4"/>
  <c r="PTU61" i="4"/>
  <c r="PTV61" i="4"/>
  <c r="PTW61" i="4"/>
  <c r="PTX61" i="4"/>
  <c r="PTY61" i="4"/>
  <c r="PTZ61" i="4"/>
  <c r="PUA61" i="4"/>
  <c r="PUB61" i="4"/>
  <c r="PUC61" i="4"/>
  <c r="PUD61" i="4"/>
  <c r="PUE61" i="4"/>
  <c r="PUF61" i="4"/>
  <c r="PUG61" i="4"/>
  <c r="PUH61" i="4"/>
  <c r="PUI61" i="4"/>
  <c r="PUJ61" i="4"/>
  <c r="PUK61" i="4"/>
  <c r="PUL61" i="4"/>
  <c r="PUM61" i="4"/>
  <c r="PUN61" i="4"/>
  <c r="PUO61" i="4"/>
  <c r="PUP61" i="4"/>
  <c r="PUQ61" i="4"/>
  <c r="PUR61" i="4"/>
  <c r="PUS61" i="4"/>
  <c r="PUT61" i="4"/>
  <c r="PUU61" i="4"/>
  <c r="PUV61" i="4"/>
  <c r="PUW61" i="4"/>
  <c r="PUX61" i="4"/>
  <c r="PUY61" i="4"/>
  <c r="PUZ61" i="4"/>
  <c r="PVA61" i="4"/>
  <c r="PVB61" i="4"/>
  <c r="PVC61" i="4"/>
  <c r="PVD61" i="4"/>
  <c r="PVE61" i="4"/>
  <c r="PVF61" i="4"/>
  <c r="PVG61" i="4"/>
  <c r="PVH61" i="4"/>
  <c r="PVI61" i="4"/>
  <c r="PVJ61" i="4"/>
  <c r="PVK61" i="4"/>
  <c r="PVL61" i="4"/>
  <c r="PVM61" i="4"/>
  <c r="PVN61" i="4"/>
  <c r="PVO61" i="4"/>
  <c r="PVP61" i="4"/>
  <c r="PVQ61" i="4"/>
  <c r="PVR61" i="4"/>
  <c r="PVS61" i="4"/>
  <c r="PVT61" i="4"/>
  <c r="PVU61" i="4"/>
  <c r="PVV61" i="4"/>
  <c r="PVW61" i="4"/>
  <c r="PVX61" i="4"/>
  <c r="PVY61" i="4"/>
  <c r="PVZ61" i="4"/>
  <c r="PWA61" i="4"/>
  <c r="PWB61" i="4"/>
  <c r="PWC61" i="4"/>
  <c r="PWD61" i="4"/>
  <c r="PWE61" i="4"/>
  <c r="PWF61" i="4"/>
  <c r="PWG61" i="4"/>
  <c r="PWH61" i="4"/>
  <c r="PWI61" i="4"/>
  <c r="PWJ61" i="4"/>
  <c r="PWK61" i="4"/>
  <c r="PWL61" i="4"/>
  <c r="PWM61" i="4"/>
  <c r="PWN61" i="4"/>
  <c r="PWO61" i="4"/>
  <c r="PWP61" i="4"/>
  <c r="PWQ61" i="4"/>
  <c r="PWR61" i="4"/>
  <c r="PWS61" i="4"/>
  <c r="PWT61" i="4"/>
  <c r="PWU61" i="4"/>
  <c r="PWV61" i="4"/>
  <c r="PWW61" i="4"/>
  <c r="PWX61" i="4"/>
  <c r="PWY61" i="4"/>
  <c r="PWZ61" i="4"/>
  <c r="PXA61" i="4"/>
  <c r="PXB61" i="4"/>
  <c r="PXC61" i="4"/>
  <c r="PXD61" i="4"/>
  <c r="PXE61" i="4"/>
  <c r="PXF61" i="4"/>
  <c r="PXG61" i="4"/>
  <c r="PXH61" i="4"/>
  <c r="PXI61" i="4"/>
  <c r="PXJ61" i="4"/>
  <c r="PXK61" i="4"/>
  <c r="PXL61" i="4"/>
  <c r="PXM61" i="4"/>
  <c r="PXN61" i="4"/>
  <c r="PXO61" i="4"/>
  <c r="PXP61" i="4"/>
  <c r="PXQ61" i="4"/>
  <c r="PXR61" i="4"/>
  <c r="PXS61" i="4"/>
  <c r="PXT61" i="4"/>
  <c r="PXU61" i="4"/>
  <c r="PXV61" i="4"/>
  <c r="PXW61" i="4"/>
  <c r="PXX61" i="4"/>
  <c r="PXY61" i="4"/>
  <c r="PXZ61" i="4"/>
  <c r="PYA61" i="4"/>
  <c r="PYB61" i="4"/>
  <c r="PYC61" i="4"/>
  <c r="PYD61" i="4"/>
  <c r="PYE61" i="4"/>
  <c r="PYF61" i="4"/>
  <c r="PYG61" i="4"/>
  <c r="PYH61" i="4"/>
  <c r="PYI61" i="4"/>
  <c r="PYJ61" i="4"/>
  <c r="PYK61" i="4"/>
  <c r="PYL61" i="4"/>
  <c r="PYM61" i="4"/>
  <c r="PYN61" i="4"/>
  <c r="PYO61" i="4"/>
  <c r="PYP61" i="4"/>
  <c r="PYQ61" i="4"/>
  <c r="PYR61" i="4"/>
  <c r="PYS61" i="4"/>
  <c r="PYT61" i="4"/>
  <c r="PYU61" i="4"/>
  <c r="PYV61" i="4"/>
  <c r="PYW61" i="4"/>
  <c r="PYX61" i="4"/>
  <c r="PYY61" i="4"/>
  <c r="PYZ61" i="4"/>
  <c r="PZA61" i="4"/>
  <c r="PZB61" i="4"/>
  <c r="PZC61" i="4"/>
  <c r="PZD61" i="4"/>
  <c r="PZE61" i="4"/>
  <c r="PZF61" i="4"/>
  <c r="PZG61" i="4"/>
  <c r="PZH61" i="4"/>
  <c r="PZI61" i="4"/>
  <c r="PZJ61" i="4"/>
  <c r="PZK61" i="4"/>
  <c r="PZL61" i="4"/>
  <c r="PZM61" i="4"/>
  <c r="PZN61" i="4"/>
  <c r="PZO61" i="4"/>
  <c r="PZP61" i="4"/>
  <c r="PZQ61" i="4"/>
  <c r="PZR61" i="4"/>
  <c r="PZS61" i="4"/>
  <c r="PZT61" i="4"/>
  <c r="PZU61" i="4"/>
  <c r="PZV61" i="4"/>
  <c r="PZW61" i="4"/>
  <c r="PZX61" i="4"/>
  <c r="PZY61" i="4"/>
  <c r="PZZ61" i="4"/>
  <c r="QAA61" i="4"/>
  <c r="QAB61" i="4"/>
  <c r="QAC61" i="4"/>
  <c r="QAD61" i="4"/>
  <c r="QAE61" i="4"/>
  <c r="QAF61" i="4"/>
  <c r="QAG61" i="4"/>
  <c r="QAH61" i="4"/>
  <c r="QAI61" i="4"/>
  <c r="QAJ61" i="4"/>
  <c r="QAK61" i="4"/>
  <c r="QAL61" i="4"/>
  <c r="QAM61" i="4"/>
  <c r="QAN61" i="4"/>
  <c r="QAO61" i="4"/>
  <c r="QAP61" i="4"/>
  <c r="QAQ61" i="4"/>
  <c r="QAR61" i="4"/>
  <c r="QAS61" i="4"/>
  <c r="QAT61" i="4"/>
  <c r="QAU61" i="4"/>
  <c r="QAV61" i="4"/>
  <c r="QAW61" i="4"/>
  <c r="QAX61" i="4"/>
  <c r="QAY61" i="4"/>
  <c r="QAZ61" i="4"/>
  <c r="QBA61" i="4"/>
  <c r="QBB61" i="4"/>
  <c r="QBC61" i="4"/>
  <c r="QBD61" i="4"/>
  <c r="QBE61" i="4"/>
  <c r="QBF61" i="4"/>
  <c r="QBG61" i="4"/>
  <c r="QBH61" i="4"/>
  <c r="QBI61" i="4"/>
  <c r="QBJ61" i="4"/>
  <c r="QBK61" i="4"/>
  <c r="QBL61" i="4"/>
  <c r="QBM61" i="4"/>
  <c r="QBN61" i="4"/>
  <c r="QBO61" i="4"/>
  <c r="QBP61" i="4"/>
  <c r="QBQ61" i="4"/>
  <c r="QBR61" i="4"/>
  <c r="QBS61" i="4"/>
  <c r="QBT61" i="4"/>
  <c r="QBU61" i="4"/>
  <c r="QBV61" i="4"/>
  <c r="QBW61" i="4"/>
  <c r="QBX61" i="4"/>
  <c r="QBY61" i="4"/>
  <c r="QBZ61" i="4"/>
  <c r="QCA61" i="4"/>
  <c r="QCB61" i="4"/>
  <c r="QCC61" i="4"/>
  <c r="QCD61" i="4"/>
  <c r="QCE61" i="4"/>
  <c r="QCF61" i="4"/>
  <c r="QCG61" i="4"/>
  <c r="QCH61" i="4"/>
  <c r="QCI61" i="4"/>
  <c r="QCJ61" i="4"/>
  <c r="QCK61" i="4"/>
  <c r="QCL61" i="4"/>
  <c r="QCM61" i="4"/>
  <c r="QCN61" i="4"/>
  <c r="QCO61" i="4"/>
  <c r="QCP61" i="4"/>
  <c r="QCQ61" i="4"/>
  <c r="QCR61" i="4"/>
  <c r="QCS61" i="4"/>
  <c r="QCT61" i="4"/>
  <c r="QCU61" i="4"/>
  <c r="QCV61" i="4"/>
  <c r="QCW61" i="4"/>
  <c r="QCX61" i="4"/>
  <c r="QCY61" i="4"/>
  <c r="QCZ61" i="4"/>
  <c r="QDA61" i="4"/>
  <c r="QDB61" i="4"/>
  <c r="QDC61" i="4"/>
  <c r="QDD61" i="4"/>
  <c r="QDE61" i="4"/>
  <c r="QDF61" i="4"/>
  <c r="QDG61" i="4"/>
  <c r="QDH61" i="4"/>
  <c r="QDI61" i="4"/>
  <c r="QDJ61" i="4"/>
  <c r="QDK61" i="4"/>
  <c r="QDL61" i="4"/>
  <c r="QDM61" i="4"/>
  <c r="QDN61" i="4"/>
  <c r="QDO61" i="4"/>
  <c r="QDP61" i="4"/>
  <c r="QDQ61" i="4"/>
  <c r="QDR61" i="4"/>
  <c r="QDS61" i="4"/>
  <c r="QDT61" i="4"/>
  <c r="QDU61" i="4"/>
  <c r="QDV61" i="4"/>
  <c r="QDW61" i="4"/>
  <c r="QDX61" i="4"/>
  <c r="QDY61" i="4"/>
  <c r="QDZ61" i="4"/>
  <c r="QEA61" i="4"/>
  <c r="QEB61" i="4"/>
  <c r="QEC61" i="4"/>
  <c r="QED61" i="4"/>
  <c r="QEE61" i="4"/>
  <c r="QEF61" i="4"/>
  <c r="QEG61" i="4"/>
  <c r="QEH61" i="4"/>
  <c r="QEI61" i="4"/>
  <c r="QEJ61" i="4"/>
  <c r="QEK61" i="4"/>
  <c r="QEL61" i="4"/>
  <c r="QEM61" i="4"/>
  <c r="QEN61" i="4"/>
  <c r="QEO61" i="4"/>
  <c r="QEP61" i="4"/>
  <c r="QEQ61" i="4"/>
  <c r="QER61" i="4"/>
  <c r="QES61" i="4"/>
  <c r="QET61" i="4"/>
  <c r="QEU61" i="4"/>
  <c r="QEV61" i="4"/>
  <c r="QEW61" i="4"/>
  <c r="QEX61" i="4"/>
  <c r="QEY61" i="4"/>
  <c r="QEZ61" i="4"/>
  <c r="QFA61" i="4"/>
  <c r="QFB61" i="4"/>
  <c r="QFC61" i="4"/>
  <c r="QFD61" i="4"/>
  <c r="QFE61" i="4"/>
  <c r="QFF61" i="4"/>
  <c r="QFG61" i="4"/>
  <c r="QFH61" i="4"/>
  <c r="QFI61" i="4"/>
  <c r="QFJ61" i="4"/>
  <c r="QFK61" i="4"/>
  <c r="QFL61" i="4"/>
  <c r="QFM61" i="4"/>
  <c r="QFN61" i="4"/>
  <c r="QFO61" i="4"/>
  <c r="QFP61" i="4"/>
  <c r="QFQ61" i="4"/>
  <c r="QFR61" i="4"/>
  <c r="QFS61" i="4"/>
  <c r="QFT61" i="4"/>
  <c r="QFU61" i="4"/>
  <c r="QFV61" i="4"/>
  <c r="QFW61" i="4"/>
  <c r="QFX61" i="4"/>
  <c r="QFY61" i="4"/>
  <c r="QFZ61" i="4"/>
  <c r="QGA61" i="4"/>
  <c r="QGB61" i="4"/>
  <c r="QGC61" i="4"/>
  <c r="QGD61" i="4"/>
  <c r="QGE61" i="4"/>
  <c r="QGF61" i="4"/>
  <c r="QGG61" i="4"/>
  <c r="QGH61" i="4"/>
  <c r="QGI61" i="4"/>
  <c r="QGJ61" i="4"/>
  <c r="QGK61" i="4"/>
  <c r="QGL61" i="4"/>
  <c r="QGM61" i="4"/>
  <c r="QGN61" i="4"/>
  <c r="QGO61" i="4"/>
  <c r="QGP61" i="4"/>
  <c r="QGQ61" i="4"/>
  <c r="QGR61" i="4"/>
  <c r="QGS61" i="4"/>
  <c r="QGT61" i="4"/>
  <c r="QGU61" i="4"/>
  <c r="QGV61" i="4"/>
  <c r="QGW61" i="4"/>
  <c r="QGX61" i="4"/>
  <c r="QGY61" i="4"/>
  <c r="QGZ61" i="4"/>
  <c r="QHA61" i="4"/>
  <c r="QHB61" i="4"/>
  <c r="QHC61" i="4"/>
  <c r="QHD61" i="4"/>
  <c r="QHE61" i="4"/>
  <c r="QHF61" i="4"/>
  <c r="QHG61" i="4"/>
  <c r="QHH61" i="4"/>
  <c r="QHI61" i="4"/>
  <c r="QHJ61" i="4"/>
  <c r="QHK61" i="4"/>
  <c r="QHL61" i="4"/>
  <c r="QHM61" i="4"/>
  <c r="QHN61" i="4"/>
  <c r="QHO61" i="4"/>
  <c r="QHP61" i="4"/>
  <c r="QHQ61" i="4"/>
  <c r="QHR61" i="4"/>
  <c r="QHS61" i="4"/>
  <c r="QHT61" i="4"/>
  <c r="QHU61" i="4"/>
  <c r="QHV61" i="4"/>
  <c r="QHW61" i="4"/>
  <c r="QHX61" i="4"/>
  <c r="QHY61" i="4"/>
  <c r="QHZ61" i="4"/>
  <c r="QIA61" i="4"/>
  <c r="QIB61" i="4"/>
  <c r="QIC61" i="4"/>
  <c r="QID61" i="4"/>
  <c r="QIE61" i="4"/>
  <c r="QIF61" i="4"/>
  <c r="QIG61" i="4"/>
  <c r="QIH61" i="4"/>
  <c r="QII61" i="4"/>
  <c r="QIJ61" i="4"/>
  <c r="QIK61" i="4"/>
  <c r="QIL61" i="4"/>
  <c r="QIM61" i="4"/>
  <c r="QIN61" i="4"/>
  <c r="QIO61" i="4"/>
  <c r="QIP61" i="4"/>
  <c r="QIQ61" i="4"/>
  <c r="QIR61" i="4"/>
  <c r="QIS61" i="4"/>
  <c r="QIT61" i="4"/>
  <c r="QIU61" i="4"/>
  <c r="QIV61" i="4"/>
  <c r="QIW61" i="4"/>
  <c r="QIX61" i="4"/>
  <c r="QIY61" i="4"/>
  <c r="QIZ61" i="4"/>
  <c r="QJA61" i="4"/>
  <c r="QJB61" i="4"/>
  <c r="QJC61" i="4"/>
  <c r="QJD61" i="4"/>
  <c r="QJE61" i="4"/>
  <c r="QJF61" i="4"/>
  <c r="QJG61" i="4"/>
  <c r="QJH61" i="4"/>
  <c r="QJI61" i="4"/>
  <c r="QJJ61" i="4"/>
  <c r="QJK61" i="4"/>
  <c r="QJL61" i="4"/>
  <c r="QJM61" i="4"/>
  <c r="QJN61" i="4"/>
  <c r="QJO61" i="4"/>
  <c r="QJP61" i="4"/>
  <c r="QJQ61" i="4"/>
  <c r="QJR61" i="4"/>
  <c r="QJS61" i="4"/>
  <c r="QJT61" i="4"/>
  <c r="QJU61" i="4"/>
  <c r="QJV61" i="4"/>
  <c r="QJW61" i="4"/>
  <c r="QJX61" i="4"/>
  <c r="QJY61" i="4"/>
  <c r="QJZ61" i="4"/>
  <c r="QKA61" i="4"/>
  <c r="QKB61" i="4"/>
  <c r="QKC61" i="4"/>
  <c r="QKD61" i="4"/>
  <c r="QKE61" i="4"/>
  <c r="QKF61" i="4"/>
  <c r="QKG61" i="4"/>
  <c r="QKH61" i="4"/>
  <c r="QKI61" i="4"/>
  <c r="QKJ61" i="4"/>
  <c r="QKK61" i="4"/>
  <c r="QKL61" i="4"/>
  <c r="QKM61" i="4"/>
  <c r="QKN61" i="4"/>
  <c r="QKO61" i="4"/>
  <c r="QKP61" i="4"/>
  <c r="QKQ61" i="4"/>
  <c r="QKR61" i="4"/>
  <c r="QKS61" i="4"/>
  <c r="QKT61" i="4"/>
  <c r="QKU61" i="4"/>
  <c r="QKV61" i="4"/>
  <c r="QKW61" i="4"/>
  <c r="QKX61" i="4"/>
  <c r="QKY61" i="4"/>
  <c r="QKZ61" i="4"/>
  <c r="QLA61" i="4"/>
  <c r="QLB61" i="4"/>
  <c r="QLC61" i="4"/>
  <c r="QLD61" i="4"/>
  <c r="QLE61" i="4"/>
  <c r="QLF61" i="4"/>
  <c r="QLG61" i="4"/>
  <c r="QLH61" i="4"/>
  <c r="QLI61" i="4"/>
  <c r="QLJ61" i="4"/>
  <c r="QLK61" i="4"/>
  <c r="QLL61" i="4"/>
  <c r="QLM61" i="4"/>
  <c r="QLN61" i="4"/>
  <c r="QLO61" i="4"/>
  <c r="QLP61" i="4"/>
  <c r="QLQ61" i="4"/>
  <c r="QLR61" i="4"/>
  <c r="QLS61" i="4"/>
  <c r="QLT61" i="4"/>
  <c r="QLU61" i="4"/>
  <c r="QLV61" i="4"/>
  <c r="QLW61" i="4"/>
  <c r="QLX61" i="4"/>
  <c r="QLY61" i="4"/>
  <c r="QLZ61" i="4"/>
  <c r="QMA61" i="4"/>
  <c r="QMB61" i="4"/>
  <c r="QMC61" i="4"/>
  <c r="QMD61" i="4"/>
  <c r="QME61" i="4"/>
  <c r="QMF61" i="4"/>
  <c r="QMG61" i="4"/>
  <c r="QMH61" i="4"/>
  <c r="QMI61" i="4"/>
  <c r="QMJ61" i="4"/>
  <c r="QMK61" i="4"/>
  <c r="QML61" i="4"/>
  <c r="QMM61" i="4"/>
  <c r="QMN61" i="4"/>
  <c r="QMO61" i="4"/>
  <c r="QMP61" i="4"/>
  <c r="QMQ61" i="4"/>
  <c r="QMR61" i="4"/>
  <c r="QMS61" i="4"/>
  <c r="QMT61" i="4"/>
  <c r="QMU61" i="4"/>
  <c r="QMV61" i="4"/>
  <c r="QMW61" i="4"/>
  <c r="QMX61" i="4"/>
  <c r="QMY61" i="4"/>
  <c r="QMZ61" i="4"/>
  <c r="QNA61" i="4"/>
  <c r="QNB61" i="4"/>
  <c r="QNC61" i="4"/>
  <c r="QND61" i="4"/>
  <c r="QNE61" i="4"/>
  <c r="QNF61" i="4"/>
  <c r="QNG61" i="4"/>
  <c r="QNH61" i="4"/>
  <c r="QNI61" i="4"/>
  <c r="QNJ61" i="4"/>
  <c r="QNK61" i="4"/>
  <c r="QNL61" i="4"/>
  <c r="QNM61" i="4"/>
  <c r="QNN61" i="4"/>
  <c r="QNO61" i="4"/>
  <c r="QNP61" i="4"/>
  <c r="QNQ61" i="4"/>
  <c r="QNR61" i="4"/>
  <c r="QNS61" i="4"/>
  <c r="QNT61" i="4"/>
  <c r="QNU61" i="4"/>
  <c r="QNV61" i="4"/>
  <c r="QNW61" i="4"/>
  <c r="QNX61" i="4"/>
  <c r="QNY61" i="4"/>
  <c r="QNZ61" i="4"/>
  <c r="QOA61" i="4"/>
  <c r="QOB61" i="4"/>
  <c r="QOC61" i="4"/>
  <c r="QOD61" i="4"/>
  <c r="QOE61" i="4"/>
  <c r="QOF61" i="4"/>
  <c r="QOG61" i="4"/>
  <c r="QOH61" i="4"/>
  <c r="QOI61" i="4"/>
  <c r="QOJ61" i="4"/>
  <c r="QOK61" i="4"/>
  <c r="QOL61" i="4"/>
  <c r="QOM61" i="4"/>
  <c r="QON61" i="4"/>
  <c r="QOO61" i="4"/>
  <c r="QOP61" i="4"/>
  <c r="QOQ61" i="4"/>
  <c r="QOR61" i="4"/>
  <c r="QOS61" i="4"/>
  <c r="QOT61" i="4"/>
  <c r="QOU61" i="4"/>
  <c r="QOV61" i="4"/>
  <c r="QOW61" i="4"/>
  <c r="QOX61" i="4"/>
  <c r="QOY61" i="4"/>
  <c r="QOZ61" i="4"/>
  <c r="QPA61" i="4"/>
  <c r="QPB61" i="4"/>
  <c r="QPC61" i="4"/>
  <c r="QPD61" i="4"/>
  <c r="QPE61" i="4"/>
  <c r="QPF61" i="4"/>
  <c r="QPG61" i="4"/>
  <c r="QPH61" i="4"/>
  <c r="QPI61" i="4"/>
  <c r="QPJ61" i="4"/>
  <c r="QPK61" i="4"/>
  <c r="QPL61" i="4"/>
  <c r="QPM61" i="4"/>
  <c r="QPN61" i="4"/>
  <c r="QPO61" i="4"/>
  <c r="QPP61" i="4"/>
  <c r="QPQ61" i="4"/>
  <c r="QPR61" i="4"/>
  <c r="QPS61" i="4"/>
  <c r="QPT61" i="4"/>
  <c r="QPU61" i="4"/>
  <c r="QPV61" i="4"/>
  <c r="QPW61" i="4"/>
  <c r="QPX61" i="4"/>
  <c r="QPY61" i="4"/>
  <c r="QPZ61" i="4"/>
  <c r="QQA61" i="4"/>
  <c r="QQB61" i="4"/>
  <c r="QQC61" i="4"/>
  <c r="QQD61" i="4"/>
  <c r="QQE61" i="4"/>
  <c r="QQF61" i="4"/>
  <c r="QQG61" i="4"/>
  <c r="QQH61" i="4"/>
  <c r="QQI61" i="4"/>
  <c r="QQJ61" i="4"/>
  <c r="QQK61" i="4"/>
  <c r="QQL61" i="4"/>
  <c r="QQM61" i="4"/>
  <c r="QQN61" i="4"/>
  <c r="QQO61" i="4"/>
  <c r="QQP61" i="4"/>
  <c r="QQQ61" i="4"/>
  <c r="QQR61" i="4"/>
  <c r="QQS61" i="4"/>
  <c r="QQT61" i="4"/>
  <c r="QQU61" i="4"/>
  <c r="QQV61" i="4"/>
  <c r="QQW61" i="4"/>
  <c r="QQX61" i="4"/>
  <c r="QQY61" i="4"/>
  <c r="QQZ61" i="4"/>
  <c r="QRA61" i="4"/>
  <c r="QRB61" i="4"/>
  <c r="QRC61" i="4"/>
  <c r="QRD61" i="4"/>
  <c r="QRE61" i="4"/>
  <c r="QRF61" i="4"/>
  <c r="QRG61" i="4"/>
  <c r="QRH61" i="4"/>
  <c r="QRI61" i="4"/>
  <c r="QRJ61" i="4"/>
  <c r="QRK61" i="4"/>
  <c r="QRL61" i="4"/>
  <c r="QRM61" i="4"/>
  <c r="QRN61" i="4"/>
  <c r="QRO61" i="4"/>
  <c r="QRP61" i="4"/>
  <c r="QRQ61" i="4"/>
  <c r="QRR61" i="4"/>
  <c r="QRS61" i="4"/>
  <c r="QRT61" i="4"/>
  <c r="QRU61" i="4"/>
  <c r="QRV61" i="4"/>
  <c r="QRW61" i="4"/>
  <c r="QRX61" i="4"/>
  <c r="QRY61" i="4"/>
  <c r="QRZ61" i="4"/>
  <c r="QSA61" i="4"/>
  <c r="QSB61" i="4"/>
  <c r="QSC61" i="4"/>
  <c r="QSD61" i="4"/>
  <c r="QSE61" i="4"/>
  <c r="QSF61" i="4"/>
  <c r="QSG61" i="4"/>
  <c r="QSH61" i="4"/>
  <c r="QSI61" i="4"/>
  <c r="QSJ61" i="4"/>
  <c r="QSK61" i="4"/>
  <c r="QSL61" i="4"/>
  <c r="QSM61" i="4"/>
  <c r="QSN61" i="4"/>
  <c r="QSO61" i="4"/>
  <c r="QSP61" i="4"/>
  <c r="QSQ61" i="4"/>
  <c r="QSR61" i="4"/>
  <c r="QSS61" i="4"/>
  <c r="QST61" i="4"/>
  <c r="QSU61" i="4"/>
  <c r="QSV61" i="4"/>
  <c r="QSW61" i="4"/>
  <c r="QSX61" i="4"/>
  <c r="QSY61" i="4"/>
  <c r="QSZ61" i="4"/>
  <c r="QTA61" i="4"/>
  <c r="QTB61" i="4"/>
  <c r="QTC61" i="4"/>
  <c r="QTD61" i="4"/>
  <c r="QTE61" i="4"/>
  <c r="QTF61" i="4"/>
  <c r="QTG61" i="4"/>
  <c r="QTH61" i="4"/>
  <c r="QTI61" i="4"/>
  <c r="QTJ61" i="4"/>
  <c r="QTK61" i="4"/>
  <c r="QTL61" i="4"/>
  <c r="QTM61" i="4"/>
  <c r="QTN61" i="4"/>
  <c r="QTO61" i="4"/>
  <c r="QTP61" i="4"/>
  <c r="QTQ61" i="4"/>
  <c r="QTR61" i="4"/>
  <c r="QTS61" i="4"/>
  <c r="QTT61" i="4"/>
  <c r="QTU61" i="4"/>
  <c r="QTV61" i="4"/>
  <c r="QTW61" i="4"/>
  <c r="QTX61" i="4"/>
  <c r="QTY61" i="4"/>
  <c r="QTZ61" i="4"/>
  <c r="QUA61" i="4"/>
  <c r="QUB61" i="4"/>
  <c r="QUC61" i="4"/>
  <c r="QUD61" i="4"/>
  <c r="QUE61" i="4"/>
  <c r="QUF61" i="4"/>
  <c r="QUG61" i="4"/>
  <c r="QUH61" i="4"/>
  <c r="QUI61" i="4"/>
  <c r="QUJ61" i="4"/>
  <c r="QUK61" i="4"/>
  <c r="QUL61" i="4"/>
  <c r="QUM61" i="4"/>
  <c r="QUN61" i="4"/>
  <c r="QUO61" i="4"/>
  <c r="QUP61" i="4"/>
  <c r="QUQ61" i="4"/>
  <c r="QUR61" i="4"/>
  <c r="QUS61" i="4"/>
  <c r="QUT61" i="4"/>
  <c r="QUU61" i="4"/>
  <c r="QUV61" i="4"/>
  <c r="QUW61" i="4"/>
  <c r="QUX61" i="4"/>
  <c r="QUY61" i="4"/>
  <c r="QUZ61" i="4"/>
  <c r="QVA61" i="4"/>
  <c r="QVB61" i="4"/>
  <c r="QVC61" i="4"/>
  <c r="QVD61" i="4"/>
  <c r="QVE61" i="4"/>
  <c r="QVF61" i="4"/>
  <c r="QVG61" i="4"/>
  <c r="QVH61" i="4"/>
  <c r="QVI61" i="4"/>
  <c r="QVJ61" i="4"/>
  <c r="QVK61" i="4"/>
  <c r="QVL61" i="4"/>
  <c r="QVM61" i="4"/>
  <c r="QVN61" i="4"/>
  <c r="QVO61" i="4"/>
  <c r="QVP61" i="4"/>
  <c r="QVQ61" i="4"/>
  <c r="QVR61" i="4"/>
  <c r="QVS61" i="4"/>
  <c r="QVT61" i="4"/>
  <c r="QVU61" i="4"/>
  <c r="QVV61" i="4"/>
  <c r="QVW61" i="4"/>
  <c r="QVX61" i="4"/>
  <c r="QVY61" i="4"/>
  <c r="QVZ61" i="4"/>
  <c r="QWA61" i="4"/>
  <c r="QWB61" i="4"/>
  <c r="QWC61" i="4"/>
  <c r="QWD61" i="4"/>
  <c r="QWE61" i="4"/>
  <c r="QWF61" i="4"/>
  <c r="QWG61" i="4"/>
  <c r="QWH61" i="4"/>
  <c r="QWI61" i="4"/>
  <c r="QWJ61" i="4"/>
  <c r="QWK61" i="4"/>
  <c r="QWL61" i="4"/>
  <c r="QWM61" i="4"/>
  <c r="QWN61" i="4"/>
  <c r="QWO61" i="4"/>
  <c r="QWP61" i="4"/>
  <c r="QWQ61" i="4"/>
  <c r="QWR61" i="4"/>
  <c r="QWS61" i="4"/>
  <c r="QWT61" i="4"/>
  <c r="QWU61" i="4"/>
  <c r="QWV61" i="4"/>
  <c r="QWW61" i="4"/>
  <c r="QWX61" i="4"/>
  <c r="QWY61" i="4"/>
  <c r="QWZ61" i="4"/>
  <c r="QXA61" i="4"/>
  <c r="QXB61" i="4"/>
  <c r="QXC61" i="4"/>
  <c r="QXD61" i="4"/>
  <c r="QXE61" i="4"/>
  <c r="QXF61" i="4"/>
  <c r="QXG61" i="4"/>
  <c r="QXH61" i="4"/>
  <c r="QXI61" i="4"/>
  <c r="QXJ61" i="4"/>
  <c r="QXK61" i="4"/>
  <c r="QXL61" i="4"/>
  <c r="QXM61" i="4"/>
  <c r="QXN61" i="4"/>
  <c r="QXO61" i="4"/>
  <c r="QXP61" i="4"/>
  <c r="QXQ61" i="4"/>
  <c r="QXR61" i="4"/>
  <c r="QXS61" i="4"/>
  <c r="QXT61" i="4"/>
  <c r="QXU61" i="4"/>
  <c r="QXV61" i="4"/>
  <c r="QXW61" i="4"/>
  <c r="QXX61" i="4"/>
  <c r="QXY61" i="4"/>
  <c r="QXZ61" i="4"/>
  <c r="QYA61" i="4"/>
  <c r="QYB61" i="4"/>
  <c r="QYC61" i="4"/>
  <c r="QYD61" i="4"/>
  <c r="QYE61" i="4"/>
  <c r="QYF61" i="4"/>
  <c r="QYG61" i="4"/>
  <c r="QYH61" i="4"/>
  <c r="QYI61" i="4"/>
  <c r="QYJ61" i="4"/>
  <c r="QYK61" i="4"/>
  <c r="QYL61" i="4"/>
  <c r="QYM61" i="4"/>
  <c r="QYN61" i="4"/>
  <c r="QYO61" i="4"/>
  <c r="QYP61" i="4"/>
  <c r="QYQ61" i="4"/>
  <c r="QYR61" i="4"/>
  <c r="QYS61" i="4"/>
  <c r="QYT61" i="4"/>
  <c r="QYU61" i="4"/>
  <c r="QYV61" i="4"/>
  <c r="QYW61" i="4"/>
  <c r="QYX61" i="4"/>
  <c r="QYY61" i="4"/>
  <c r="QYZ61" i="4"/>
  <c r="QZA61" i="4"/>
  <c r="QZB61" i="4"/>
  <c r="QZC61" i="4"/>
  <c r="QZD61" i="4"/>
  <c r="QZE61" i="4"/>
  <c r="QZF61" i="4"/>
  <c r="QZG61" i="4"/>
  <c r="QZH61" i="4"/>
  <c r="QZI61" i="4"/>
  <c r="QZJ61" i="4"/>
  <c r="QZK61" i="4"/>
  <c r="QZL61" i="4"/>
  <c r="QZM61" i="4"/>
  <c r="QZN61" i="4"/>
  <c r="QZO61" i="4"/>
  <c r="QZP61" i="4"/>
  <c r="QZQ61" i="4"/>
  <c r="QZR61" i="4"/>
  <c r="QZS61" i="4"/>
  <c r="QZT61" i="4"/>
  <c r="QZU61" i="4"/>
  <c r="QZV61" i="4"/>
  <c r="QZW61" i="4"/>
  <c r="QZX61" i="4"/>
  <c r="QZY61" i="4"/>
  <c r="QZZ61" i="4"/>
  <c r="RAA61" i="4"/>
  <c r="RAB61" i="4"/>
  <c r="RAC61" i="4"/>
  <c r="RAD61" i="4"/>
  <c r="RAE61" i="4"/>
  <c r="RAF61" i="4"/>
  <c r="RAG61" i="4"/>
  <c r="RAH61" i="4"/>
  <c r="RAI61" i="4"/>
  <c r="RAJ61" i="4"/>
  <c r="RAK61" i="4"/>
  <c r="RAL61" i="4"/>
  <c r="RAM61" i="4"/>
  <c r="RAN61" i="4"/>
  <c r="RAO61" i="4"/>
  <c r="RAP61" i="4"/>
  <c r="RAQ61" i="4"/>
  <c r="RAR61" i="4"/>
  <c r="RAS61" i="4"/>
  <c r="RAT61" i="4"/>
  <c r="RAU61" i="4"/>
  <c r="RAV61" i="4"/>
  <c r="RAW61" i="4"/>
  <c r="RAX61" i="4"/>
  <c r="RAY61" i="4"/>
  <c r="RAZ61" i="4"/>
  <c r="RBA61" i="4"/>
  <c r="RBB61" i="4"/>
  <c r="RBC61" i="4"/>
  <c r="RBD61" i="4"/>
  <c r="RBE61" i="4"/>
  <c r="RBF61" i="4"/>
  <c r="RBG61" i="4"/>
  <c r="RBH61" i="4"/>
  <c r="RBI61" i="4"/>
  <c r="RBJ61" i="4"/>
  <c r="RBK61" i="4"/>
  <c r="RBL61" i="4"/>
  <c r="RBM61" i="4"/>
  <c r="RBN61" i="4"/>
  <c r="RBO61" i="4"/>
  <c r="RBP61" i="4"/>
  <c r="RBQ61" i="4"/>
  <c r="RBR61" i="4"/>
  <c r="RBS61" i="4"/>
  <c r="RBT61" i="4"/>
  <c r="RBU61" i="4"/>
  <c r="RBV61" i="4"/>
  <c r="RBW61" i="4"/>
  <c r="RBX61" i="4"/>
  <c r="RBY61" i="4"/>
  <c r="RBZ61" i="4"/>
  <c r="RCA61" i="4"/>
  <c r="RCB61" i="4"/>
  <c r="RCC61" i="4"/>
  <c r="RCD61" i="4"/>
  <c r="RCE61" i="4"/>
  <c r="RCF61" i="4"/>
  <c r="RCG61" i="4"/>
  <c r="RCH61" i="4"/>
  <c r="RCI61" i="4"/>
  <c r="RCJ61" i="4"/>
  <c r="RCK61" i="4"/>
  <c r="RCL61" i="4"/>
  <c r="RCM61" i="4"/>
  <c r="RCN61" i="4"/>
  <c r="RCO61" i="4"/>
  <c r="RCP61" i="4"/>
  <c r="RCQ61" i="4"/>
  <c r="RCR61" i="4"/>
  <c r="RCS61" i="4"/>
  <c r="RCT61" i="4"/>
  <c r="RCU61" i="4"/>
  <c r="RCV61" i="4"/>
  <c r="RCW61" i="4"/>
  <c r="RCX61" i="4"/>
  <c r="RCY61" i="4"/>
  <c r="RCZ61" i="4"/>
  <c r="RDA61" i="4"/>
  <c r="RDB61" i="4"/>
  <c r="RDC61" i="4"/>
  <c r="RDD61" i="4"/>
  <c r="RDE61" i="4"/>
  <c r="RDF61" i="4"/>
  <c r="RDG61" i="4"/>
  <c r="RDH61" i="4"/>
  <c r="RDI61" i="4"/>
  <c r="RDJ61" i="4"/>
  <c r="RDK61" i="4"/>
  <c r="RDL61" i="4"/>
  <c r="RDM61" i="4"/>
  <c r="RDN61" i="4"/>
  <c r="RDO61" i="4"/>
  <c r="RDP61" i="4"/>
  <c r="RDQ61" i="4"/>
  <c r="RDR61" i="4"/>
  <c r="RDS61" i="4"/>
  <c r="RDT61" i="4"/>
  <c r="RDU61" i="4"/>
  <c r="RDV61" i="4"/>
  <c r="RDW61" i="4"/>
  <c r="RDX61" i="4"/>
  <c r="RDY61" i="4"/>
  <c r="RDZ61" i="4"/>
  <c r="REA61" i="4"/>
  <c r="REB61" i="4"/>
  <c r="REC61" i="4"/>
  <c r="RED61" i="4"/>
  <c r="REE61" i="4"/>
  <c r="REF61" i="4"/>
  <c r="REG61" i="4"/>
  <c r="REH61" i="4"/>
  <c r="REI61" i="4"/>
  <c r="REJ61" i="4"/>
  <c r="REK61" i="4"/>
  <c r="REL61" i="4"/>
  <c r="REM61" i="4"/>
  <c r="REN61" i="4"/>
  <c r="REO61" i="4"/>
  <c r="REP61" i="4"/>
  <c r="REQ61" i="4"/>
  <c r="RER61" i="4"/>
  <c r="RES61" i="4"/>
  <c r="RET61" i="4"/>
  <c r="REU61" i="4"/>
  <c r="REV61" i="4"/>
  <c r="REW61" i="4"/>
  <c r="REX61" i="4"/>
  <c r="REY61" i="4"/>
  <c r="REZ61" i="4"/>
  <c r="RFA61" i="4"/>
  <c r="RFB61" i="4"/>
  <c r="RFC61" i="4"/>
  <c r="RFD61" i="4"/>
  <c r="RFE61" i="4"/>
  <c r="RFF61" i="4"/>
  <c r="RFG61" i="4"/>
  <c r="RFH61" i="4"/>
  <c r="RFI61" i="4"/>
  <c r="RFJ61" i="4"/>
  <c r="RFK61" i="4"/>
  <c r="RFL61" i="4"/>
  <c r="RFM61" i="4"/>
  <c r="RFN61" i="4"/>
  <c r="RFO61" i="4"/>
  <c r="RFP61" i="4"/>
  <c r="RFQ61" i="4"/>
  <c r="RFR61" i="4"/>
  <c r="RFS61" i="4"/>
  <c r="RFT61" i="4"/>
  <c r="RFU61" i="4"/>
  <c r="RFV61" i="4"/>
  <c r="RFW61" i="4"/>
  <c r="RFX61" i="4"/>
  <c r="RFY61" i="4"/>
  <c r="RFZ61" i="4"/>
  <c r="RGA61" i="4"/>
  <c r="RGB61" i="4"/>
  <c r="RGC61" i="4"/>
  <c r="RGD61" i="4"/>
  <c r="RGE61" i="4"/>
  <c r="RGF61" i="4"/>
  <c r="RGG61" i="4"/>
  <c r="RGH61" i="4"/>
  <c r="RGI61" i="4"/>
  <c r="RGJ61" i="4"/>
  <c r="RGK61" i="4"/>
  <c r="RGL61" i="4"/>
  <c r="RGM61" i="4"/>
  <c r="RGN61" i="4"/>
  <c r="RGO61" i="4"/>
  <c r="RGP61" i="4"/>
  <c r="RGQ61" i="4"/>
  <c r="RGR61" i="4"/>
  <c r="RGS61" i="4"/>
  <c r="RGT61" i="4"/>
  <c r="RGU61" i="4"/>
  <c r="RGV61" i="4"/>
  <c r="RGW61" i="4"/>
  <c r="RGX61" i="4"/>
  <c r="RGY61" i="4"/>
  <c r="RGZ61" i="4"/>
  <c r="RHA61" i="4"/>
  <c r="RHB61" i="4"/>
  <c r="RHC61" i="4"/>
  <c r="RHD61" i="4"/>
  <c r="RHE61" i="4"/>
  <c r="RHF61" i="4"/>
  <c r="RHG61" i="4"/>
  <c r="RHH61" i="4"/>
  <c r="RHI61" i="4"/>
  <c r="RHJ61" i="4"/>
  <c r="RHK61" i="4"/>
  <c r="RHL61" i="4"/>
  <c r="RHM61" i="4"/>
  <c r="RHN61" i="4"/>
  <c r="RHO61" i="4"/>
  <c r="RHP61" i="4"/>
  <c r="RHQ61" i="4"/>
  <c r="RHR61" i="4"/>
  <c r="RHS61" i="4"/>
  <c r="RHT61" i="4"/>
  <c r="RHU61" i="4"/>
  <c r="RHV61" i="4"/>
  <c r="RHW61" i="4"/>
  <c r="RHX61" i="4"/>
  <c r="RHY61" i="4"/>
  <c r="RHZ61" i="4"/>
  <c r="RIA61" i="4"/>
  <c r="RIB61" i="4"/>
  <c r="RIC61" i="4"/>
  <c r="RID61" i="4"/>
  <c r="RIE61" i="4"/>
  <c r="RIF61" i="4"/>
  <c r="RIG61" i="4"/>
  <c r="RIH61" i="4"/>
  <c r="RII61" i="4"/>
  <c r="RIJ61" i="4"/>
  <c r="RIK61" i="4"/>
  <c r="RIL61" i="4"/>
  <c r="RIM61" i="4"/>
  <c r="RIN61" i="4"/>
  <c r="RIO61" i="4"/>
  <c r="RIP61" i="4"/>
  <c r="RIQ61" i="4"/>
  <c r="RIR61" i="4"/>
  <c r="RIS61" i="4"/>
  <c r="RIT61" i="4"/>
  <c r="RIU61" i="4"/>
  <c r="RIV61" i="4"/>
  <c r="RIW61" i="4"/>
  <c r="RIX61" i="4"/>
  <c r="RIY61" i="4"/>
  <c r="RIZ61" i="4"/>
  <c r="RJA61" i="4"/>
  <c r="RJB61" i="4"/>
  <c r="RJC61" i="4"/>
  <c r="RJD61" i="4"/>
  <c r="RJE61" i="4"/>
  <c r="RJF61" i="4"/>
  <c r="RJG61" i="4"/>
  <c r="RJH61" i="4"/>
  <c r="RJI61" i="4"/>
  <c r="RJJ61" i="4"/>
  <c r="RJK61" i="4"/>
  <c r="RJL61" i="4"/>
  <c r="RJM61" i="4"/>
  <c r="RJN61" i="4"/>
  <c r="RJO61" i="4"/>
  <c r="RJP61" i="4"/>
  <c r="RJQ61" i="4"/>
  <c r="RJR61" i="4"/>
  <c r="RJS61" i="4"/>
  <c r="RJT61" i="4"/>
  <c r="RJU61" i="4"/>
  <c r="RJV61" i="4"/>
  <c r="RJW61" i="4"/>
  <c r="RJX61" i="4"/>
  <c r="RJY61" i="4"/>
  <c r="RJZ61" i="4"/>
  <c r="RKA61" i="4"/>
  <c r="RKB61" i="4"/>
  <c r="RKC61" i="4"/>
  <c r="RKD61" i="4"/>
  <c r="RKE61" i="4"/>
  <c r="RKF61" i="4"/>
  <c r="RKG61" i="4"/>
  <c r="RKH61" i="4"/>
  <c r="RKI61" i="4"/>
  <c r="RKJ61" i="4"/>
  <c r="RKK61" i="4"/>
  <c r="RKL61" i="4"/>
  <c r="RKM61" i="4"/>
  <c r="RKN61" i="4"/>
  <c r="RKO61" i="4"/>
  <c r="RKP61" i="4"/>
  <c r="RKQ61" i="4"/>
  <c r="RKR61" i="4"/>
  <c r="RKS61" i="4"/>
  <c r="RKT61" i="4"/>
  <c r="RKU61" i="4"/>
  <c r="RKV61" i="4"/>
  <c r="RKW61" i="4"/>
  <c r="RKX61" i="4"/>
  <c r="RKY61" i="4"/>
  <c r="RKZ61" i="4"/>
  <c r="RLA61" i="4"/>
  <c r="RLB61" i="4"/>
  <c r="RLC61" i="4"/>
  <c r="RLD61" i="4"/>
  <c r="RLE61" i="4"/>
  <c r="RLF61" i="4"/>
  <c r="RLG61" i="4"/>
  <c r="RLH61" i="4"/>
  <c r="RLI61" i="4"/>
  <c r="RLJ61" i="4"/>
  <c r="RLK61" i="4"/>
  <c r="RLL61" i="4"/>
  <c r="RLM61" i="4"/>
  <c r="RLN61" i="4"/>
  <c r="RLO61" i="4"/>
  <c r="RLP61" i="4"/>
  <c r="RLQ61" i="4"/>
  <c r="RLR61" i="4"/>
  <c r="RLS61" i="4"/>
  <c r="RLT61" i="4"/>
  <c r="RLU61" i="4"/>
  <c r="RLV61" i="4"/>
  <c r="RLW61" i="4"/>
  <c r="RLX61" i="4"/>
  <c r="RLY61" i="4"/>
  <c r="RLZ61" i="4"/>
  <c r="RMA61" i="4"/>
  <c r="RMB61" i="4"/>
  <c r="RMC61" i="4"/>
  <c r="RMD61" i="4"/>
  <c r="RME61" i="4"/>
  <c r="RMF61" i="4"/>
  <c r="RMG61" i="4"/>
  <c r="RMH61" i="4"/>
  <c r="RMI61" i="4"/>
  <c r="RMJ61" i="4"/>
  <c r="RMK61" i="4"/>
  <c r="RML61" i="4"/>
  <c r="RMM61" i="4"/>
  <c r="RMN61" i="4"/>
  <c r="RMO61" i="4"/>
  <c r="RMP61" i="4"/>
  <c r="RMQ61" i="4"/>
  <c r="RMR61" i="4"/>
  <c r="RMS61" i="4"/>
  <c r="RMT61" i="4"/>
  <c r="RMU61" i="4"/>
  <c r="RMV61" i="4"/>
  <c r="RMW61" i="4"/>
  <c r="RMX61" i="4"/>
  <c r="RMY61" i="4"/>
  <c r="RMZ61" i="4"/>
  <c r="RNA61" i="4"/>
  <c r="RNB61" i="4"/>
  <c r="RNC61" i="4"/>
  <c r="RND61" i="4"/>
  <c r="RNE61" i="4"/>
  <c r="RNF61" i="4"/>
  <c r="RNG61" i="4"/>
  <c r="RNH61" i="4"/>
  <c r="RNI61" i="4"/>
  <c r="RNJ61" i="4"/>
  <c r="RNK61" i="4"/>
  <c r="RNL61" i="4"/>
  <c r="RNM61" i="4"/>
  <c r="RNN61" i="4"/>
  <c r="RNO61" i="4"/>
  <c r="RNP61" i="4"/>
  <c r="RNQ61" i="4"/>
  <c r="RNR61" i="4"/>
  <c r="RNS61" i="4"/>
  <c r="RNT61" i="4"/>
  <c r="RNU61" i="4"/>
  <c r="RNV61" i="4"/>
  <c r="RNW61" i="4"/>
  <c r="RNX61" i="4"/>
  <c r="RNY61" i="4"/>
  <c r="RNZ61" i="4"/>
  <c r="ROA61" i="4"/>
  <c r="ROB61" i="4"/>
  <c r="ROC61" i="4"/>
  <c r="ROD61" i="4"/>
  <c r="ROE61" i="4"/>
  <c r="ROF61" i="4"/>
  <c r="ROG61" i="4"/>
  <c r="ROH61" i="4"/>
  <c r="ROI61" i="4"/>
  <c r="ROJ61" i="4"/>
  <c r="ROK61" i="4"/>
  <c r="ROL61" i="4"/>
  <c r="ROM61" i="4"/>
  <c r="RON61" i="4"/>
  <c r="ROO61" i="4"/>
  <c r="ROP61" i="4"/>
  <c r="ROQ61" i="4"/>
  <c r="ROR61" i="4"/>
  <c r="ROS61" i="4"/>
  <c r="ROT61" i="4"/>
  <c r="ROU61" i="4"/>
  <c r="ROV61" i="4"/>
  <c r="ROW61" i="4"/>
  <c r="ROX61" i="4"/>
  <c r="ROY61" i="4"/>
  <c r="ROZ61" i="4"/>
  <c r="RPA61" i="4"/>
  <c r="RPB61" i="4"/>
  <c r="RPC61" i="4"/>
  <c r="RPD61" i="4"/>
  <c r="RPE61" i="4"/>
  <c r="RPF61" i="4"/>
  <c r="RPG61" i="4"/>
  <c r="RPH61" i="4"/>
  <c r="RPI61" i="4"/>
  <c r="RPJ61" i="4"/>
  <c r="RPK61" i="4"/>
  <c r="RPL61" i="4"/>
  <c r="RPM61" i="4"/>
  <c r="RPN61" i="4"/>
  <c r="RPO61" i="4"/>
  <c r="RPP61" i="4"/>
  <c r="RPQ61" i="4"/>
  <c r="RPR61" i="4"/>
  <c r="RPS61" i="4"/>
  <c r="RPT61" i="4"/>
  <c r="RPU61" i="4"/>
  <c r="RPV61" i="4"/>
  <c r="RPW61" i="4"/>
  <c r="RPX61" i="4"/>
  <c r="RPY61" i="4"/>
  <c r="RPZ61" i="4"/>
  <c r="RQA61" i="4"/>
  <c r="RQB61" i="4"/>
  <c r="RQC61" i="4"/>
  <c r="RQD61" i="4"/>
  <c r="RQE61" i="4"/>
  <c r="RQF61" i="4"/>
  <c r="RQG61" i="4"/>
  <c r="RQH61" i="4"/>
  <c r="RQI61" i="4"/>
  <c r="RQJ61" i="4"/>
  <c r="RQK61" i="4"/>
  <c r="RQL61" i="4"/>
  <c r="RQM61" i="4"/>
  <c r="RQN61" i="4"/>
  <c r="RQO61" i="4"/>
  <c r="RQP61" i="4"/>
  <c r="RQQ61" i="4"/>
  <c r="RQR61" i="4"/>
  <c r="RQS61" i="4"/>
  <c r="RQT61" i="4"/>
  <c r="RQU61" i="4"/>
  <c r="RQV61" i="4"/>
  <c r="RQW61" i="4"/>
  <c r="RQX61" i="4"/>
  <c r="RQY61" i="4"/>
  <c r="RQZ61" i="4"/>
  <c r="RRA61" i="4"/>
  <c r="RRB61" i="4"/>
  <c r="RRC61" i="4"/>
  <c r="RRD61" i="4"/>
  <c r="RRE61" i="4"/>
  <c r="RRF61" i="4"/>
  <c r="RRG61" i="4"/>
  <c r="RRH61" i="4"/>
  <c r="RRI61" i="4"/>
  <c r="RRJ61" i="4"/>
  <c r="RRK61" i="4"/>
  <c r="RRL61" i="4"/>
  <c r="RRM61" i="4"/>
  <c r="RRN61" i="4"/>
  <c r="RRO61" i="4"/>
  <c r="RRP61" i="4"/>
  <c r="RRQ61" i="4"/>
  <c r="RRR61" i="4"/>
  <c r="RRS61" i="4"/>
  <c r="RRT61" i="4"/>
  <c r="RRU61" i="4"/>
  <c r="RRV61" i="4"/>
  <c r="RRW61" i="4"/>
  <c r="RRX61" i="4"/>
  <c r="RRY61" i="4"/>
  <c r="RRZ61" i="4"/>
  <c r="RSA61" i="4"/>
  <c r="RSB61" i="4"/>
  <c r="RSC61" i="4"/>
  <c r="RSD61" i="4"/>
  <c r="RSE61" i="4"/>
  <c r="RSF61" i="4"/>
  <c r="RSG61" i="4"/>
  <c r="RSH61" i="4"/>
  <c r="RSI61" i="4"/>
  <c r="RSJ61" i="4"/>
  <c r="RSK61" i="4"/>
  <c r="RSL61" i="4"/>
  <c r="RSM61" i="4"/>
  <c r="RSN61" i="4"/>
  <c r="RSO61" i="4"/>
  <c r="RSP61" i="4"/>
  <c r="RSQ61" i="4"/>
  <c r="RSR61" i="4"/>
  <c r="RSS61" i="4"/>
  <c r="RST61" i="4"/>
  <c r="RSU61" i="4"/>
  <c r="RSV61" i="4"/>
  <c r="RSW61" i="4"/>
  <c r="RSX61" i="4"/>
  <c r="RSY61" i="4"/>
  <c r="RSZ61" i="4"/>
  <c r="RTA61" i="4"/>
  <c r="RTB61" i="4"/>
  <c r="RTC61" i="4"/>
  <c r="RTD61" i="4"/>
  <c r="RTE61" i="4"/>
  <c r="RTF61" i="4"/>
  <c r="RTG61" i="4"/>
  <c r="RTH61" i="4"/>
  <c r="RTI61" i="4"/>
  <c r="RTJ61" i="4"/>
  <c r="RTK61" i="4"/>
  <c r="RTL61" i="4"/>
  <c r="RTM61" i="4"/>
  <c r="RTN61" i="4"/>
  <c r="RTO61" i="4"/>
  <c r="RTP61" i="4"/>
  <c r="RTQ61" i="4"/>
  <c r="RTR61" i="4"/>
  <c r="RTS61" i="4"/>
  <c r="RTT61" i="4"/>
  <c r="RTU61" i="4"/>
  <c r="RTV61" i="4"/>
  <c r="RTW61" i="4"/>
  <c r="RTX61" i="4"/>
  <c r="RTY61" i="4"/>
  <c r="RTZ61" i="4"/>
  <c r="RUA61" i="4"/>
  <c r="RUB61" i="4"/>
  <c r="RUC61" i="4"/>
  <c r="RUD61" i="4"/>
  <c r="RUE61" i="4"/>
  <c r="RUF61" i="4"/>
  <c r="RUG61" i="4"/>
  <c r="RUH61" i="4"/>
  <c r="RUI61" i="4"/>
  <c r="RUJ61" i="4"/>
  <c r="RUK61" i="4"/>
  <c r="RUL61" i="4"/>
  <c r="RUM61" i="4"/>
  <c r="RUN61" i="4"/>
  <c r="RUO61" i="4"/>
  <c r="RUP61" i="4"/>
  <c r="RUQ61" i="4"/>
  <c r="RUR61" i="4"/>
  <c r="RUS61" i="4"/>
  <c r="RUT61" i="4"/>
  <c r="RUU61" i="4"/>
  <c r="RUV61" i="4"/>
  <c r="RUW61" i="4"/>
  <c r="RUX61" i="4"/>
  <c r="RUY61" i="4"/>
  <c r="RUZ61" i="4"/>
  <c r="RVA61" i="4"/>
  <c r="RVB61" i="4"/>
  <c r="RVC61" i="4"/>
  <c r="RVD61" i="4"/>
  <c r="RVE61" i="4"/>
  <c r="RVF61" i="4"/>
  <c r="RVG61" i="4"/>
  <c r="RVH61" i="4"/>
  <c r="RVI61" i="4"/>
  <c r="RVJ61" i="4"/>
  <c r="RVK61" i="4"/>
  <c r="RVL61" i="4"/>
  <c r="RVM61" i="4"/>
  <c r="RVN61" i="4"/>
  <c r="RVO61" i="4"/>
  <c r="RVP61" i="4"/>
  <c r="RVQ61" i="4"/>
  <c r="RVR61" i="4"/>
  <c r="RVS61" i="4"/>
  <c r="RVT61" i="4"/>
  <c r="RVU61" i="4"/>
  <c r="RVV61" i="4"/>
  <c r="RVW61" i="4"/>
  <c r="RVX61" i="4"/>
  <c r="RVY61" i="4"/>
  <c r="RVZ61" i="4"/>
  <c r="RWA61" i="4"/>
  <c r="RWB61" i="4"/>
  <c r="RWC61" i="4"/>
  <c r="RWD61" i="4"/>
  <c r="RWE61" i="4"/>
  <c r="RWF61" i="4"/>
  <c r="RWG61" i="4"/>
  <c r="RWH61" i="4"/>
  <c r="RWI61" i="4"/>
  <c r="RWJ61" i="4"/>
  <c r="RWK61" i="4"/>
  <c r="RWL61" i="4"/>
  <c r="RWM61" i="4"/>
  <c r="RWN61" i="4"/>
  <c r="RWO61" i="4"/>
  <c r="RWP61" i="4"/>
  <c r="RWQ61" i="4"/>
  <c r="RWR61" i="4"/>
  <c r="RWS61" i="4"/>
  <c r="RWT61" i="4"/>
  <c r="RWU61" i="4"/>
  <c r="RWV61" i="4"/>
  <c r="RWW61" i="4"/>
  <c r="RWX61" i="4"/>
  <c r="RWY61" i="4"/>
  <c r="RWZ61" i="4"/>
  <c r="RXA61" i="4"/>
  <c r="RXB61" i="4"/>
  <c r="RXC61" i="4"/>
  <c r="RXD61" i="4"/>
  <c r="RXE61" i="4"/>
  <c r="RXF61" i="4"/>
  <c r="RXG61" i="4"/>
  <c r="RXH61" i="4"/>
  <c r="RXI61" i="4"/>
  <c r="RXJ61" i="4"/>
  <c r="RXK61" i="4"/>
  <c r="RXL61" i="4"/>
  <c r="RXM61" i="4"/>
  <c r="RXN61" i="4"/>
  <c r="RXO61" i="4"/>
  <c r="RXP61" i="4"/>
  <c r="RXQ61" i="4"/>
  <c r="RXR61" i="4"/>
  <c r="RXS61" i="4"/>
  <c r="RXT61" i="4"/>
  <c r="RXU61" i="4"/>
  <c r="RXV61" i="4"/>
  <c r="RXW61" i="4"/>
  <c r="RXX61" i="4"/>
  <c r="RXY61" i="4"/>
  <c r="RXZ61" i="4"/>
  <c r="RYA61" i="4"/>
  <c r="RYB61" i="4"/>
  <c r="RYC61" i="4"/>
  <c r="RYD61" i="4"/>
  <c r="RYE61" i="4"/>
  <c r="RYF61" i="4"/>
  <c r="RYG61" i="4"/>
  <c r="RYH61" i="4"/>
  <c r="RYI61" i="4"/>
  <c r="RYJ61" i="4"/>
  <c r="RYK61" i="4"/>
  <c r="RYL61" i="4"/>
  <c r="RYM61" i="4"/>
  <c r="RYN61" i="4"/>
  <c r="RYO61" i="4"/>
  <c r="RYP61" i="4"/>
  <c r="RYQ61" i="4"/>
  <c r="RYR61" i="4"/>
  <c r="RYS61" i="4"/>
  <c r="RYT61" i="4"/>
  <c r="RYU61" i="4"/>
  <c r="RYV61" i="4"/>
  <c r="RYW61" i="4"/>
  <c r="RYX61" i="4"/>
  <c r="RYY61" i="4"/>
  <c r="RYZ61" i="4"/>
  <c r="RZA61" i="4"/>
  <c r="RZB61" i="4"/>
  <c r="RZC61" i="4"/>
  <c r="RZD61" i="4"/>
  <c r="RZE61" i="4"/>
  <c r="RZF61" i="4"/>
  <c r="RZG61" i="4"/>
  <c r="RZH61" i="4"/>
  <c r="RZI61" i="4"/>
  <c r="RZJ61" i="4"/>
  <c r="RZK61" i="4"/>
  <c r="RZL61" i="4"/>
  <c r="RZM61" i="4"/>
  <c r="RZN61" i="4"/>
  <c r="RZO61" i="4"/>
  <c r="RZP61" i="4"/>
  <c r="RZQ61" i="4"/>
  <c r="RZR61" i="4"/>
  <c r="RZS61" i="4"/>
  <c r="RZT61" i="4"/>
  <c r="RZU61" i="4"/>
  <c r="RZV61" i="4"/>
  <c r="RZW61" i="4"/>
  <c r="RZX61" i="4"/>
  <c r="RZY61" i="4"/>
  <c r="RZZ61" i="4"/>
  <c r="SAA61" i="4"/>
  <c r="SAB61" i="4"/>
  <c r="SAC61" i="4"/>
  <c r="SAD61" i="4"/>
  <c r="SAE61" i="4"/>
  <c r="SAF61" i="4"/>
  <c r="SAG61" i="4"/>
  <c r="SAH61" i="4"/>
  <c r="SAI61" i="4"/>
  <c r="SAJ61" i="4"/>
  <c r="SAK61" i="4"/>
  <c r="SAL61" i="4"/>
  <c r="SAM61" i="4"/>
  <c r="SAN61" i="4"/>
  <c r="SAO61" i="4"/>
  <c r="SAP61" i="4"/>
  <c r="SAQ61" i="4"/>
  <c r="SAR61" i="4"/>
  <c r="SAS61" i="4"/>
  <c r="SAT61" i="4"/>
  <c r="SAU61" i="4"/>
  <c r="SAV61" i="4"/>
  <c r="SAW61" i="4"/>
  <c r="SAX61" i="4"/>
  <c r="SAY61" i="4"/>
  <c r="SAZ61" i="4"/>
  <c r="SBA61" i="4"/>
  <c r="SBB61" i="4"/>
  <c r="SBC61" i="4"/>
  <c r="SBD61" i="4"/>
  <c r="SBE61" i="4"/>
  <c r="SBF61" i="4"/>
  <c r="SBG61" i="4"/>
  <c r="SBH61" i="4"/>
  <c r="SBI61" i="4"/>
  <c r="SBJ61" i="4"/>
  <c r="SBK61" i="4"/>
  <c r="SBL61" i="4"/>
  <c r="SBM61" i="4"/>
  <c r="SBN61" i="4"/>
  <c r="SBO61" i="4"/>
  <c r="SBP61" i="4"/>
  <c r="SBQ61" i="4"/>
  <c r="SBR61" i="4"/>
  <c r="SBS61" i="4"/>
  <c r="SBT61" i="4"/>
  <c r="SBU61" i="4"/>
  <c r="SBV61" i="4"/>
  <c r="SBW61" i="4"/>
  <c r="SBX61" i="4"/>
  <c r="SBY61" i="4"/>
  <c r="SBZ61" i="4"/>
  <c r="SCA61" i="4"/>
  <c r="SCB61" i="4"/>
  <c r="SCC61" i="4"/>
  <c r="SCD61" i="4"/>
  <c r="SCE61" i="4"/>
  <c r="SCF61" i="4"/>
  <c r="SCG61" i="4"/>
  <c r="SCH61" i="4"/>
  <c r="SCI61" i="4"/>
  <c r="SCJ61" i="4"/>
  <c r="SCK61" i="4"/>
  <c r="SCL61" i="4"/>
  <c r="SCM61" i="4"/>
  <c r="SCN61" i="4"/>
  <c r="SCO61" i="4"/>
  <c r="SCP61" i="4"/>
  <c r="SCQ61" i="4"/>
  <c r="SCR61" i="4"/>
  <c r="SCS61" i="4"/>
  <c r="SCT61" i="4"/>
  <c r="SCU61" i="4"/>
  <c r="SCV61" i="4"/>
  <c r="SCW61" i="4"/>
  <c r="SCX61" i="4"/>
  <c r="SCY61" i="4"/>
  <c r="SCZ61" i="4"/>
  <c r="SDA61" i="4"/>
  <c r="SDB61" i="4"/>
  <c r="SDC61" i="4"/>
  <c r="SDD61" i="4"/>
  <c r="SDE61" i="4"/>
  <c r="SDF61" i="4"/>
  <c r="SDG61" i="4"/>
  <c r="SDH61" i="4"/>
  <c r="SDI61" i="4"/>
  <c r="SDJ61" i="4"/>
  <c r="SDK61" i="4"/>
  <c r="SDL61" i="4"/>
  <c r="SDM61" i="4"/>
  <c r="SDN61" i="4"/>
  <c r="SDO61" i="4"/>
  <c r="SDP61" i="4"/>
  <c r="SDQ61" i="4"/>
  <c r="SDR61" i="4"/>
  <c r="SDS61" i="4"/>
  <c r="SDT61" i="4"/>
  <c r="SDU61" i="4"/>
  <c r="SDV61" i="4"/>
  <c r="SDW61" i="4"/>
  <c r="SDX61" i="4"/>
  <c r="SDY61" i="4"/>
  <c r="SDZ61" i="4"/>
  <c r="SEA61" i="4"/>
  <c r="SEB61" i="4"/>
  <c r="SEC61" i="4"/>
  <c r="SED61" i="4"/>
  <c r="SEE61" i="4"/>
  <c r="SEF61" i="4"/>
  <c r="SEG61" i="4"/>
  <c r="SEH61" i="4"/>
  <c r="SEI61" i="4"/>
  <c r="SEJ61" i="4"/>
  <c r="SEK61" i="4"/>
  <c r="SEL61" i="4"/>
  <c r="SEM61" i="4"/>
  <c r="SEN61" i="4"/>
  <c r="SEO61" i="4"/>
  <c r="SEP61" i="4"/>
  <c r="SEQ61" i="4"/>
  <c r="SER61" i="4"/>
  <c r="SES61" i="4"/>
  <c r="SET61" i="4"/>
  <c r="SEU61" i="4"/>
  <c r="SEV61" i="4"/>
  <c r="SEW61" i="4"/>
  <c r="SEX61" i="4"/>
  <c r="SEY61" i="4"/>
  <c r="SEZ61" i="4"/>
  <c r="SFA61" i="4"/>
  <c r="SFB61" i="4"/>
  <c r="SFC61" i="4"/>
  <c r="SFD61" i="4"/>
  <c r="SFE61" i="4"/>
  <c r="SFF61" i="4"/>
  <c r="SFG61" i="4"/>
  <c r="SFH61" i="4"/>
  <c r="SFI61" i="4"/>
  <c r="SFJ61" i="4"/>
  <c r="SFK61" i="4"/>
  <c r="SFL61" i="4"/>
  <c r="SFM61" i="4"/>
  <c r="SFN61" i="4"/>
  <c r="SFO61" i="4"/>
  <c r="SFP61" i="4"/>
  <c r="SFQ61" i="4"/>
  <c r="SFR61" i="4"/>
  <c r="SFS61" i="4"/>
  <c r="SFT61" i="4"/>
  <c r="SFU61" i="4"/>
  <c r="SFV61" i="4"/>
  <c r="SFW61" i="4"/>
  <c r="SFX61" i="4"/>
  <c r="SFY61" i="4"/>
  <c r="SFZ61" i="4"/>
  <c r="SGA61" i="4"/>
  <c r="SGB61" i="4"/>
  <c r="SGC61" i="4"/>
  <c r="SGD61" i="4"/>
  <c r="SGE61" i="4"/>
  <c r="SGF61" i="4"/>
  <c r="SGG61" i="4"/>
  <c r="SGH61" i="4"/>
  <c r="SGI61" i="4"/>
  <c r="SGJ61" i="4"/>
  <c r="SGK61" i="4"/>
  <c r="SGL61" i="4"/>
  <c r="SGM61" i="4"/>
  <c r="SGN61" i="4"/>
  <c r="SGO61" i="4"/>
  <c r="SGP61" i="4"/>
  <c r="SGQ61" i="4"/>
  <c r="SGR61" i="4"/>
  <c r="SGS61" i="4"/>
  <c r="SGT61" i="4"/>
  <c r="SGU61" i="4"/>
  <c r="SGV61" i="4"/>
  <c r="SGW61" i="4"/>
  <c r="SGX61" i="4"/>
  <c r="SGY61" i="4"/>
  <c r="SGZ61" i="4"/>
  <c r="SHA61" i="4"/>
  <c r="SHB61" i="4"/>
  <c r="SHC61" i="4"/>
  <c r="SHD61" i="4"/>
  <c r="SHE61" i="4"/>
  <c r="SHF61" i="4"/>
  <c r="SHG61" i="4"/>
  <c r="SHH61" i="4"/>
  <c r="SHI61" i="4"/>
  <c r="SHJ61" i="4"/>
  <c r="SHK61" i="4"/>
  <c r="SHL61" i="4"/>
  <c r="SHM61" i="4"/>
  <c r="SHN61" i="4"/>
  <c r="SHO61" i="4"/>
  <c r="SHP61" i="4"/>
  <c r="SHQ61" i="4"/>
  <c r="SHR61" i="4"/>
  <c r="SHS61" i="4"/>
  <c r="SHT61" i="4"/>
  <c r="SHU61" i="4"/>
  <c r="SHV61" i="4"/>
  <c r="SHW61" i="4"/>
  <c r="SHX61" i="4"/>
  <c r="SHY61" i="4"/>
  <c r="SHZ61" i="4"/>
  <c r="SIA61" i="4"/>
  <c r="SIB61" i="4"/>
  <c r="SIC61" i="4"/>
  <c r="SID61" i="4"/>
  <c r="SIE61" i="4"/>
  <c r="SIF61" i="4"/>
  <c r="SIG61" i="4"/>
  <c r="SIH61" i="4"/>
  <c r="SII61" i="4"/>
  <c r="SIJ61" i="4"/>
  <c r="SIK61" i="4"/>
  <c r="SIL61" i="4"/>
  <c r="SIM61" i="4"/>
  <c r="SIN61" i="4"/>
  <c r="SIO61" i="4"/>
  <c r="SIP61" i="4"/>
  <c r="SIQ61" i="4"/>
  <c r="SIR61" i="4"/>
  <c r="SIS61" i="4"/>
  <c r="SIT61" i="4"/>
  <c r="SIU61" i="4"/>
  <c r="SIV61" i="4"/>
  <c r="SIW61" i="4"/>
  <c r="SIX61" i="4"/>
  <c r="SIY61" i="4"/>
  <c r="SIZ61" i="4"/>
  <c r="SJA61" i="4"/>
  <c r="SJB61" i="4"/>
  <c r="SJC61" i="4"/>
  <c r="SJD61" i="4"/>
  <c r="SJE61" i="4"/>
  <c r="SJF61" i="4"/>
  <c r="SJG61" i="4"/>
  <c r="SJH61" i="4"/>
  <c r="SJI61" i="4"/>
  <c r="SJJ61" i="4"/>
  <c r="SJK61" i="4"/>
  <c r="SJL61" i="4"/>
  <c r="SJM61" i="4"/>
  <c r="SJN61" i="4"/>
  <c r="SJO61" i="4"/>
  <c r="SJP61" i="4"/>
  <c r="SJQ61" i="4"/>
  <c r="SJR61" i="4"/>
  <c r="SJS61" i="4"/>
  <c r="SJT61" i="4"/>
  <c r="SJU61" i="4"/>
  <c r="SJV61" i="4"/>
  <c r="SJW61" i="4"/>
  <c r="SJX61" i="4"/>
  <c r="SJY61" i="4"/>
  <c r="SJZ61" i="4"/>
  <c r="SKA61" i="4"/>
  <c r="SKB61" i="4"/>
  <c r="SKC61" i="4"/>
  <c r="SKD61" i="4"/>
  <c r="SKE61" i="4"/>
  <c r="SKF61" i="4"/>
  <c r="SKG61" i="4"/>
  <c r="SKH61" i="4"/>
  <c r="SKI61" i="4"/>
  <c r="SKJ61" i="4"/>
  <c r="SKK61" i="4"/>
  <c r="SKL61" i="4"/>
  <c r="SKM61" i="4"/>
  <c r="SKN61" i="4"/>
  <c r="SKO61" i="4"/>
  <c r="SKP61" i="4"/>
  <c r="SKQ61" i="4"/>
  <c r="SKR61" i="4"/>
  <c r="SKS61" i="4"/>
  <c r="SKT61" i="4"/>
  <c r="SKU61" i="4"/>
  <c r="SKV61" i="4"/>
  <c r="SKW61" i="4"/>
  <c r="SKX61" i="4"/>
  <c r="SKY61" i="4"/>
  <c r="SKZ61" i="4"/>
  <c r="SLA61" i="4"/>
  <c r="SLB61" i="4"/>
  <c r="SLC61" i="4"/>
  <c r="SLD61" i="4"/>
  <c r="SLE61" i="4"/>
  <c r="SLF61" i="4"/>
  <c r="SLG61" i="4"/>
  <c r="SLH61" i="4"/>
  <c r="SLI61" i="4"/>
  <c r="SLJ61" i="4"/>
  <c r="SLK61" i="4"/>
  <c r="SLL61" i="4"/>
  <c r="SLM61" i="4"/>
  <c r="SLN61" i="4"/>
  <c r="SLO61" i="4"/>
  <c r="SLP61" i="4"/>
  <c r="SLQ61" i="4"/>
  <c r="SLR61" i="4"/>
  <c r="SLS61" i="4"/>
  <c r="SLT61" i="4"/>
  <c r="SLU61" i="4"/>
  <c r="SLV61" i="4"/>
  <c r="SLW61" i="4"/>
  <c r="SLX61" i="4"/>
  <c r="SLY61" i="4"/>
  <c r="SLZ61" i="4"/>
  <c r="SMA61" i="4"/>
  <c r="SMB61" i="4"/>
  <c r="SMC61" i="4"/>
  <c r="SMD61" i="4"/>
  <c r="SME61" i="4"/>
  <c r="SMF61" i="4"/>
  <c r="SMG61" i="4"/>
  <c r="SMH61" i="4"/>
  <c r="SMI61" i="4"/>
  <c r="SMJ61" i="4"/>
  <c r="SMK61" i="4"/>
  <c r="SML61" i="4"/>
  <c r="SMM61" i="4"/>
  <c r="SMN61" i="4"/>
  <c r="SMO61" i="4"/>
  <c r="SMP61" i="4"/>
  <c r="SMQ61" i="4"/>
  <c r="SMR61" i="4"/>
  <c r="SMS61" i="4"/>
  <c r="SMT61" i="4"/>
  <c r="SMU61" i="4"/>
  <c r="SMV61" i="4"/>
  <c r="SMW61" i="4"/>
  <c r="SMX61" i="4"/>
  <c r="SMY61" i="4"/>
  <c r="SMZ61" i="4"/>
  <c r="SNA61" i="4"/>
  <c r="SNB61" i="4"/>
  <c r="SNC61" i="4"/>
  <c r="SND61" i="4"/>
  <c r="SNE61" i="4"/>
  <c r="SNF61" i="4"/>
  <c r="SNG61" i="4"/>
  <c r="SNH61" i="4"/>
  <c r="SNI61" i="4"/>
  <c r="SNJ61" i="4"/>
  <c r="SNK61" i="4"/>
  <c r="SNL61" i="4"/>
  <c r="SNM61" i="4"/>
  <c r="SNN61" i="4"/>
  <c r="SNO61" i="4"/>
  <c r="SNP61" i="4"/>
  <c r="SNQ61" i="4"/>
  <c r="SNR61" i="4"/>
  <c r="SNS61" i="4"/>
  <c r="SNT61" i="4"/>
  <c r="SNU61" i="4"/>
  <c r="SNV61" i="4"/>
  <c r="SNW61" i="4"/>
  <c r="SNX61" i="4"/>
  <c r="SNY61" i="4"/>
  <c r="SNZ61" i="4"/>
  <c r="SOA61" i="4"/>
  <c r="SOB61" i="4"/>
  <c r="SOC61" i="4"/>
  <c r="SOD61" i="4"/>
  <c r="SOE61" i="4"/>
  <c r="SOF61" i="4"/>
  <c r="SOG61" i="4"/>
  <c r="SOH61" i="4"/>
  <c r="SOI61" i="4"/>
  <c r="SOJ61" i="4"/>
  <c r="SOK61" i="4"/>
  <c r="SOL61" i="4"/>
  <c r="SOM61" i="4"/>
  <c r="SON61" i="4"/>
  <c r="SOO61" i="4"/>
  <c r="SOP61" i="4"/>
  <c r="SOQ61" i="4"/>
  <c r="SOR61" i="4"/>
  <c r="SOS61" i="4"/>
  <c r="SOT61" i="4"/>
  <c r="SOU61" i="4"/>
  <c r="SOV61" i="4"/>
  <c r="SOW61" i="4"/>
  <c r="SOX61" i="4"/>
  <c r="SOY61" i="4"/>
  <c r="SOZ61" i="4"/>
  <c r="SPA61" i="4"/>
  <c r="SPB61" i="4"/>
  <c r="SPC61" i="4"/>
  <c r="SPD61" i="4"/>
  <c r="SPE61" i="4"/>
  <c r="SPF61" i="4"/>
  <c r="SPG61" i="4"/>
  <c r="SPH61" i="4"/>
  <c r="SPI61" i="4"/>
  <c r="SPJ61" i="4"/>
  <c r="SPK61" i="4"/>
  <c r="SPL61" i="4"/>
  <c r="SPM61" i="4"/>
  <c r="SPN61" i="4"/>
  <c r="SPO61" i="4"/>
  <c r="SPP61" i="4"/>
  <c r="SPQ61" i="4"/>
  <c r="SPR61" i="4"/>
  <c r="SPS61" i="4"/>
  <c r="SPT61" i="4"/>
  <c r="SPU61" i="4"/>
  <c r="SPV61" i="4"/>
  <c r="SPW61" i="4"/>
  <c r="SPX61" i="4"/>
  <c r="SPY61" i="4"/>
  <c r="SPZ61" i="4"/>
  <c r="SQA61" i="4"/>
  <c r="SQB61" i="4"/>
  <c r="SQC61" i="4"/>
  <c r="SQD61" i="4"/>
  <c r="SQE61" i="4"/>
  <c r="SQF61" i="4"/>
  <c r="SQG61" i="4"/>
  <c r="SQH61" i="4"/>
  <c r="SQI61" i="4"/>
  <c r="SQJ61" i="4"/>
  <c r="SQK61" i="4"/>
  <c r="SQL61" i="4"/>
  <c r="SQM61" i="4"/>
  <c r="SQN61" i="4"/>
  <c r="SQO61" i="4"/>
  <c r="SQP61" i="4"/>
  <c r="SQQ61" i="4"/>
  <c r="SQR61" i="4"/>
  <c r="SQS61" i="4"/>
  <c r="SQT61" i="4"/>
  <c r="SQU61" i="4"/>
  <c r="SQV61" i="4"/>
  <c r="SQW61" i="4"/>
  <c r="SQX61" i="4"/>
  <c r="SQY61" i="4"/>
  <c r="SQZ61" i="4"/>
  <c r="SRA61" i="4"/>
  <c r="SRB61" i="4"/>
  <c r="SRC61" i="4"/>
  <c r="SRD61" i="4"/>
  <c r="SRE61" i="4"/>
  <c r="SRF61" i="4"/>
  <c r="SRG61" i="4"/>
  <c r="SRH61" i="4"/>
  <c r="SRI61" i="4"/>
  <c r="SRJ61" i="4"/>
  <c r="SRK61" i="4"/>
  <c r="SRL61" i="4"/>
  <c r="SRM61" i="4"/>
  <c r="SRN61" i="4"/>
  <c r="SRO61" i="4"/>
  <c r="SRP61" i="4"/>
  <c r="SRQ61" i="4"/>
  <c r="SRR61" i="4"/>
  <c r="SRS61" i="4"/>
  <c r="SRT61" i="4"/>
  <c r="SRU61" i="4"/>
  <c r="SRV61" i="4"/>
  <c r="SRW61" i="4"/>
  <c r="SRX61" i="4"/>
  <c r="SRY61" i="4"/>
  <c r="SRZ61" i="4"/>
  <c r="SSA61" i="4"/>
  <c r="SSB61" i="4"/>
  <c r="SSC61" i="4"/>
  <c r="SSD61" i="4"/>
  <c r="SSE61" i="4"/>
  <c r="SSF61" i="4"/>
  <c r="SSG61" i="4"/>
  <c r="SSH61" i="4"/>
  <c r="SSI61" i="4"/>
  <c r="SSJ61" i="4"/>
  <c r="SSK61" i="4"/>
  <c r="SSL61" i="4"/>
  <c r="SSM61" i="4"/>
  <c r="SSN61" i="4"/>
  <c r="SSO61" i="4"/>
  <c r="SSP61" i="4"/>
  <c r="SSQ61" i="4"/>
  <c r="SSR61" i="4"/>
  <c r="SSS61" i="4"/>
  <c r="SST61" i="4"/>
  <c r="SSU61" i="4"/>
  <c r="SSV61" i="4"/>
  <c r="SSW61" i="4"/>
  <c r="SSX61" i="4"/>
  <c r="SSY61" i="4"/>
  <c r="SSZ61" i="4"/>
  <c r="STA61" i="4"/>
  <c r="STB61" i="4"/>
  <c r="STC61" i="4"/>
  <c r="STD61" i="4"/>
  <c r="STE61" i="4"/>
  <c r="STF61" i="4"/>
  <c r="STG61" i="4"/>
  <c r="STH61" i="4"/>
  <c r="STI61" i="4"/>
  <c r="STJ61" i="4"/>
  <c r="STK61" i="4"/>
  <c r="STL61" i="4"/>
  <c r="STM61" i="4"/>
  <c r="STN61" i="4"/>
  <c r="STO61" i="4"/>
  <c r="STP61" i="4"/>
  <c r="STQ61" i="4"/>
  <c r="STR61" i="4"/>
  <c r="STS61" i="4"/>
  <c r="STT61" i="4"/>
  <c r="STU61" i="4"/>
  <c r="STV61" i="4"/>
  <c r="STW61" i="4"/>
  <c r="STX61" i="4"/>
  <c r="STY61" i="4"/>
  <c r="STZ61" i="4"/>
  <c r="SUA61" i="4"/>
  <c r="SUB61" i="4"/>
  <c r="SUC61" i="4"/>
  <c r="SUD61" i="4"/>
  <c r="SUE61" i="4"/>
  <c r="SUF61" i="4"/>
  <c r="SUG61" i="4"/>
  <c r="SUH61" i="4"/>
  <c r="SUI61" i="4"/>
  <c r="SUJ61" i="4"/>
  <c r="SUK61" i="4"/>
  <c r="SUL61" i="4"/>
  <c r="SUM61" i="4"/>
  <c r="SUN61" i="4"/>
  <c r="SUO61" i="4"/>
  <c r="SUP61" i="4"/>
  <c r="SUQ61" i="4"/>
  <c r="SUR61" i="4"/>
  <c r="SUS61" i="4"/>
  <c r="SUT61" i="4"/>
  <c r="SUU61" i="4"/>
  <c r="SUV61" i="4"/>
  <c r="SUW61" i="4"/>
  <c r="SUX61" i="4"/>
  <c r="SUY61" i="4"/>
  <c r="SUZ61" i="4"/>
  <c r="SVA61" i="4"/>
  <c r="SVB61" i="4"/>
  <c r="SVC61" i="4"/>
  <c r="SVD61" i="4"/>
  <c r="SVE61" i="4"/>
  <c r="SVF61" i="4"/>
  <c r="SVG61" i="4"/>
  <c r="SVH61" i="4"/>
  <c r="SVI61" i="4"/>
  <c r="SVJ61" i="4"/>
  <c r="SVK61" i="4"/>
  <c r="SVL61" i="4"/>
  <c r="SVM61" i="4"/>
  <c r="SVN61" i="4"/>
  <c r="SVO61" i="4"/>
  <c r="SVP61" i="4"/>
  <c r="SVQ61" i="4"/>
  <c r="SVR61" i="4"/>
  <c r="SVS61" i="4"/>
  <c r="SVT61" i="4"/>
  <c r="SVU61" i="4"/>
  <c r="SVV61" i="4"/>
  <c r="SVW61" i="4"/>
  <c r="SVX61" i="4"/>
  <c r="SVY61" i="4"/>
  <c r="SVZ61" i="4"/>
  <c r="SWA61" i="4"/>
  <c r="SWB61" i="4"/>
  <c r="SWC61" i="4"/>
  <c r="SWD61" i="4"/>
  <c r="SWE61" i="4"/>
  <c r="SWF61" i="4"/>
  <c r="SWG61" i="4"/>
  <c r="SWH61" i="4"/>
  <c r="SWI61" i="4"/>
  <c r="SWJ61" i="4"/>
  <c r="SWK61" i="4"/>
  <c r="SWL61" i="4"/>
  <c r="SWM61" i="4"/>
  <c r="SWN61" i="4"/>
  <c r="SWO61" i="4"/>
  <c r="SWP61" i="4"/>
  <c r="SWQ61" i="4"/>
  <c r="SWR61" i="4"/>
  <c r="SWS61" i="4"/>
  <c r="SWT61" i="4"/>
  <c r="SWU61" i="4"/>
  <c r="SWV61" i="4"/>
  <c r="SWW61" i="4"/>
  <c r="SWX61" i="4"/>
  <c r="SWY61" i="4"/>
  <c r="SWZ61" i="4"/>
  <c r="SXA61" i="4"/>
  <c r="SXB61" i="4"/>
  <c r="SXC61" i="4"/>
  <c r="SXD61" i="4"/>
  <c r="SXE61" i="4"/>
  <c r="SXF61" i="4"/>
  <c r="SXG61" i="4"/>
  <c r="SXH61" i="4"/>
  <c r="SXI61" i="4"/>
  <c r="SXJ61" i="4"/>
  <c r="SXK61" i="4"/>
  <c r="SXL61" i="4"/>
  <c r="SXM61" i="4"/>
  <c r="SXN61" i="4"/>
  <c r="SXO61" i="4"/>
  <c r="SXP61" i="4"/>
  <c r="SXQ61" i="4"/>
  <c r="SXR61" i="4"/>
  <c r="SXS61" i="4"/>
  <c r="SXT61" i="4"/>
  <c r="SXU61" i="4"/>
  <c r="SXV61" i="4"/>
  <c r="SXW61" i="4"/>
  <c r="SXX61" i="4"/>
  <c r="SXY61" i="4"/>
  <c r="SXZ61" i="4"/>
  <c r="SYA61" i="4"/>
  <c r="SYB61" i="4"/>
  <c r="SYC61" i="4"/>
  <c r="SYD61" i="4"/>
  <c r="SYE61" i="4"/>
  <c r="SYF61" i="4"/>
  <c r="SYG61" i="4"/>
  <c r="SYH61" i="4"/>
  <c r="SYI61" i="4"/>
  <c r="SYJ61" i="4"/>
  <c r="SYK61" i="4"/>
  <c r="SYL61" i="4"/>
  <c r="SYM61" i="4"/>
  <c r="SYN61" i="4"/>
  <c r="SYO61" i="4"/>
  <c r="SYP61" i="4"/>
  <c r="SYQ61" i="4"/>
  <c r="SYR61" i="4"/>
  <c r="SYS61" i="4"/>
  <c r="SYT61" i="4"/>
  <c r="SYU61" i="4"/>
  <c r="SYV61" i="4"/>
  <c r="SYW61" i="4"/>
  <c r="SYX61" i="4"/>
  <c r="SYY61" i="4"/>
  <c r="SYZ61" i="4"/>
  <c r="SZA61" i="4"/>
  <c r="SZB61" i="4"/>
  <c r="SZC61" i="4"/>
  <c r="SZD61" i="4"/>
  <c r="SZE61" i="4"/>
  <c r="SZF61" i="4"/>
  <c r="SZG61" i="4"/>
  <c r="SZH61" i="4"/>
  <c r="SZI61" i="4"/>
  <c r="SZJ61" i="4"/>
  <c r="SZK61" i="4"/>
  <c r="SZL61" i="4"/>
  <c r="SZM61" i="4"/>
  <c r="SZN61" i="4"/>
  <c r="SZO61" i="4"/>
  <c r="SZP61" i="4"/>
  <c r="SZQ61" i="4"/>
  <c r="SZR61" i="4"/>
  <c r="SZS61" i="4"/>
  <c r="SZT61" i="4"/>
  <c r="SZU61" i="4"/>
  <c r="SZV61" i="4"/>
  <c r="SZW61" i="4"/>
  <c r="SZX61" i="4"/>
  <c r="SZY61" i="4"/>
  <c r="SZZ61" i="4"/>
  <c r="TAA61" i="4"/>
  <c r="TAB61" i="4"/>
  <c r="TAC61" i="4"/>
  <c r="TAD61" i="4"/>
  <c r="TAE61" i="4"/>
  <c r="TAF61" i="4"/>
  <c r="TAG61" i="4"/>
  <c r="TAH61" i="4"/>
  <c r="TAI61" i="4"/>
  <c r="TAJ61" i="4"/>
  <c r="TAK61" i="4"/>
  <c r="TAL61" i="4"/>
  <c r="TAM61" i="4"/>
  <c r="TAN61" i="4"/>
  <c r="TAO61" i="4"/>
  <c r="TAP61" i="4"/>
  <c r="TAQ61" i="4"/>
  <c r="TAR61" i="4"/>
  <c r="TAS61" i="4"/>
  <c r="TAT61" i="4"/>
  <c r="TAU61" i="4"/>
  <c r="TAV61" i="4"/>
  <c r="TAW61" i="4"/>
  <c r="TAX61" i="4"/>
  <c r="TAY61" i="4"/>
  <c r="TAZ61" i="4"/>
  <c r="TBA61" i="4"/>
  <c r="TBB61" i="4"/>
  <c r="TBC61" i="4"/>
  <c r="TBD61" i="4"/>
  <c r="TBE61" i="4"/>
  <c r="TBF61" i="4"/>
  <c r="TBG61" i="4"/>
  <c r="TBH61" i="4"/>
  <c r="TBI61" i="4"/>
  <c r="TBJ61" i="4"/>
  <c r="TBK61" i="4"/>
  <c r="TBL61" i="4"/>
  <c r="TBM61" i="4"/>
  <c r="TBN61" i="4"/>
  <c r="TBO61" i="4"/>
  <c r="TBP61" i="4"/>
  <c r="TBQ61" i="4"/>
  <c r="TBR61" i="4"/>
  <c r="TBS61" i="4"/>
  <c r="TBT61" i="4"/>
  <c r="TBU61" i="4"/>
  <c r="TBV61" i="4"/>
  <c r="TBW61" i="4"/>
  <c r="TBX61" i="4"/>
  <c r="TBY61" i="4"/>
  <c r="TBZ61" i="4"/>
  <c r="TCA61" i="4"/>
  <c r="TCB61" i="4"/>
  <c r="TCC61" i="4"/>
  <c r="TCD61" i="4"/>
  <c r="TCE61" i="4"/>
  <c r="TCF61" i="4"/>
  <c r="TCG61" i="4"/>
  <c r="TCH61" i="4"/>
  <c r="TCI61" i="4"/>
  <c r="TCJ61" i="4"/>
  <c r="TCK61" i="4"/>
  <c r="TCL61" i="4"/>
  <c r="TCM61" i="4"/>
  <c r="TCN61" i="4"/>
  <c r="TCO61" i="4"/>
  <c r="TCP61" i="4"/>
  <c r="TCQ61" i="4"/>
  <c r="TCR61" i="4"/>
  <c r="TCS61" i="4"/>
  <c r="TCT61" i="4"/>
  <c r="TCU61" i="4"/>
  <c r="TCV61" i="4"/>
  <c r="TCW61" i="4"/>
  <c r="TCX61" i="4"/>
  <c r="TCY61" i="4"/>
  <c r="TCZ61" i="4"/>
  <c r="TDA61" i="4"/>
  <c r="TDB61" i="4"/>
  <c r="TDC61" i="4"/>
  <c r="TDD61" i="4"/>
  <c r="TDE61" i="4"/>
  <c r="TDF61" i="4"/>
  <c r="TDG61" i="4"/>
  <c r="TDH61" i="4"/>
  <c r="TDI61" i="4"/>
  <c r="TDJ61" i="4"/>
  <c r="TDK61" i="4"/>
  <c r="TDL61" i="4"/>
  <c r="TDM61" i="4"/>
  <c r="TDN61" i="4"/>
  <c r="TDO61" i="4"/>
  <c r="TDP61" i="4"/>
  <c r="TDQ61" i="4"/>
  <c r="TDR61" i="4"/>
  <c r="TDS61" i="4"/>
  <c r="TDT61" i="4"/>
  <c r="TDU61" i="4"/>
  <c r="TDV61" i="4"/>
  <c r="TDW61" i="4"/>
  <c r="TDX61" i="4"/>
  <c r="TDY61" i="4"/>
  <c r="TDZ61" i="4"/>
  <c r="TEA61" i="4"/>
  <c r="TEB61" i="4"/>
  <c r="TEC61" i="4"/>
  <c r="TED61" i="4"/>
  <c r="TEE61" i="4"/>
  <c r="TEF61" i="4"/>
  <c r="TEG61" i="4"/>
  <c r="TEH61" i="4"/>
  <c r="TEI61" i="4"/>
  <c r="TEJ61" i="4"/>
  <c r="TEK61" i="4"/>
  <c r="TEL61" i="4"/>
  <c r="TEM61" i="4"/>
  <c r="TEN61" i="4"/>
  <c r="TEO61" i="4"/>
  <c r="TEP61" i="4"/>
  <c r="TEQ61" i="4"/>
  <c r="TER61" i="4"/>
  <c r="TES61" i="4"/>
  <c r="TET61" i="4"/>
  <c r="TEU61" i="4"/>
  <c r="TEV61" i="4"/>
  <c r="TEW61" i="4"/>
  <c r="TEX61" i="4"/>
  <c r="TEY61" i="4"/>
  <c r="TEZ61" i="4"/>
  <c r="TFA61" i="4"/>
  <c r="TFB61" i="4"/>
  <c r="TFC61" i="4"/>
  <c r="TFD61" i="4"/>
  <c r="TFE61" i="4"/>
  <c r="TFF61" i="4"/>
  <c r="TFG61" i="4"/>
  <c r="TFH61" i="4"/>
  <c r="TFI61" i="4"/>
  <c r="TFJ61" i="4"/>
  <c r="TFK61" i="4"/>
  <c r="TFL61" i="4"/>
  <c r="TFM61" i="4"/>
  <c r="TFN61" i="4"/>
  <c r="TFO61" i="4"/>
  <c r="TFP61" i="4"/>
  <c r="TFQ61" i="4"/>
  <c r="TFR61" i="4"/>
  <c r="TFS61" i="4"/>
  <c r="TFT61" i="4"/>
  <c r="TFU61" i="4"/>
  <c r="TFV61" i="4"/>
  <c r="TFW61" i="4"/>
  <c r="TFX61" i="4"/>
  <c r="TFY61" i="4"/>
  <c r="TFZ61" i="4"/>
  <c r="TGA61" i="4"/>
  <c r="TGB61" i="4"/>
  <c r="TGC61" i="4"/>
  <c r="TGD61" i="4"/>
  <c r="TGE61" i="4"/>
  <c r="TGF61" i="4"/>
  <c r="TGG61" i="4"/>
  <c r="TGH61" i="4"/>
  <c r="TGI61" i="4"/>
  <c r="TGJ61" i="4"/>
  <c r="TGK61" i="4"/>
  <c r="TGL61" i="4"/>
  <c r="TGM61" i="4"/>
  <c r="TGN61" i="4"/>
  <c r="TGO61" i="4"/>
  <c r="TGP61" i="4"/>
  <c r="TGQ61" i="4"/>
  <c r="TGR61" i="4"/>
  <c r="TGS61" i="4"/>
  <c r="TGT61" i="4"/>
  <c r="TGU61" i="4"/>
  <c r="TGV61" i="4"/>
  <c r="TGW61" i="4"/>
  <c r="TGX61" i="4"/>
  <c r="TGY61" i="4"/>
  <c r="TGZ61" i="4"/>
  <c r="THA61" i="4"/>
  <c r="THB61" i="4"/>
  <c r="THC61" i="4"/>
  <c r="THD61" i="4"/>
  <c r="THE61" i="4"/>
  <c r="THF61" i="4"/>
  <c r="THG61" i="4"/>
  <c r="THH61" i="4"/>
  <c r="THI61" i="4"/>
  <c r="THJ61" i="4"/>
  <c r="THK61" i="4"/>
  <c r="THL61" i="4"/>
  <c r="THM61" i="4"/>
  <c r="THN61" i="4"/>
  <c r="THO61" i="4"/>
  <c r="THP61" i="4"/>
  <c r="THQ61" i="4"/>
  <c r="THR61" i="4"/>
  <c r="THS61" i="4"/>
  <c r="THT61" i="4"/>
  <c r="THU61" i="4"/>
  <c r="THV61" i="4"/>
  <c r="THW61" i="4"/>
  <c r="THX61" i="4"/>
  <c r="THY61" i="4"/>
  <c r="THZ61" i="4"/>
  <c r="TIA61" i="4"/>
  <c r="TIB61" i="4"/>
  <c r="TIC61" i="4"/>
  <c r="TID61" i="4"/>
  <c r="TIE61" i="4"/>
  <c r="TIF61" i="4"/>
  <c r="TIG61" i="4"/>
  <c r="TIH61" i="4"/>
  <c r="TII61" i="4"/>
  <c r="TIJ61" i="4"/>
  <c r="TIK61" i="4"/>
  <c r="TIL61" i="4"/>
  <c r="TIM61" i="4"/>
  <c r="TIN61" i="4"/>
  <c r="TIO61" i="4"/>
  <c r="TIP61" i="4"/>
  <c r="TIQ61" i="4"/>
  <c r="TIR61" i="4"/>
  <c r="TIS61" i="4"/>
  <c r="TIT61" i="4"/>
  <c r="TIU61" i="4"/>
  <c r="TIV61" i="4"/>
  <c r="TIW61" i="4"/>
  <c r="TIX61" i="4"/>
  <c r="TIY61" i="4"/>
  <c r="TIZ61" i="4"/>
  <c r="TJA61" i="4"/>
  <c r="TJB61" i="4"/>
  <c r="TJC61" i="4"/>
  <c r="TJD61" i="4"/>
  <c r="TJE61" i="4"/>
  <c r="TJF61" i="4"/>
  <c r="TJG61" i="4"/>
  <c r="TJH61" i="4"/>
  <c r="TJI61" i="4"/>
  <c r="TJJ61" i="4"/>
  <c r="TJK61" i="4"/>
  <c r="TJL61" i="4"/>
  <c r="TJM61" i="4"/>
  <c r="TJN61" i="4"/>
  <c r="TJO61" i="4"/>
  <c r="TJP61" i="4"/>
  <c r="TJQ61" i="4"/>
  <c r="TJR61" i="4"/>
  <c r="TJS61" i="4"/>
  <c r="TJT61" i="4"/>
  <c r="TJU61" i="4"/>
  <c r="TJV61" i="4"/>
  <c r="TJW61" i="4"/>
  <c r="TJX61" i="4"/>
  <c r="TJY61" i="4"/>
  <c r="TJZ61" i="4"/>
  <c r="TKA61" i="4"/>
  <c r="TKB61" i="4"/>
  <c r="TKC61" i="4"/>
  <c r="TKD61" i="4"/>
  <c r="TKE61" i="4"/>
  <c r="TKF61" i="4"/>
  <c r="TKG61" i="4"/>
  <c r="TKH61" i="4"/>
  <c r="TKI61" i="4"/>
  <c r="TKJ61" i="4"/>
  <c r="TKK61" i="4"/>
  <c r="TKL61" i="4"/>
  <c r="TKM61" i="4"/>
  <c r="TKN61" i="4"/>
  <c r="TKO61" i="4"/>
  <c r="TKP61" i="4"/>
  <c r="TKQ61" i="4"/>
  <c r="TKR61" i="4"/>
  <c r="TKS61" i="4"/>
  <c r="TKT61" i="4"/>
  <c r="TKU61" i="4"/>
  <c r="TKV61" i="4"/>
  <c r="TKW61" i="4"/>
  <c r="TKX61" i="4"/>
  <c r="TKY61" i="4"/>
  <c r="TKZ61" i="4"/>
  <c r="TLA61" i="4"/>
  <c r="TLB61" i="4"/>
  <c r="TLC61" i="4"/>
  <c r="TLD61" i="4"/>
  <c r="TLE61" i="4"/>
  <c r="TLF61" i="4"/>
  <c r="TLG61" i="4"/>
  <c r="TLH61" i="4"/>
  <c r="TLI61" i="4"/>
  <c r="TLJ61" i="4"/>
  <c r="TLK61" i="4"/>
  <c r="TLL61" i="4"/>
  <c r="TLM61" i="4"/>
  <c r="TLN61" i="4"/>
  <c r="TLO61" i="4"/>
  <c r="TLP61" i="4"/>
  <c r="TLQ61" i="4"/>
  <c r="TLR61" i="4"/>
  <c r="TLS61" i="4"/>
  <c r="TLT61" i="4"/>
  <c r="TLU61" i="4"/>
  <c r="TLV61" i="4"/>
  <c r="TLW61" i="4"/>
  <c r="TLX61" i="4"/>
  <c r="TLY61" i="4"/>
  <c r="TLZ61" i="4"/>
  <c r="TMA61" i="4"/>
  <c r="TMB61" i="4"/>
  <c r="TMC61" i="4"/>
  <c r="TMD61" i="4"/>
  <c r="TME61" i="4"/>
  <c r="TMF61" i="4"/>
  <c r="TMG61" i="4"/>
  <c r="TMH61" i="4"/>
  <c r="TMI61" i="4"/>
  <c r="TMJ61" i="4"/>
  <c r="TMK61" i="4"/>
  <c r="TML61" i="4"/>
  <c r="TMM61" i="4"/>
  <c r="TMN61" i="4"/>
  <c r="TMO61" i="4"/>
  <c r="TMP61" i="4"/>
  <c r="TMQ61" i="4"/>
  <c r="TMR61" i="4"/>
  <c r="TMS61" i="4"/>
  <c r="TMT61" i="4"/>
  <c r="TMU61" i="4"/>
  <c r="TMV61" i="4"/>
  <c r="TMW61" i="4"/>
  <c r="TMX61" i="4"/>
  <c r="TMY61" i="4"/>
  <c r="TMZ61" i="4"/>
  <c r="TNA61" i="4"/>
  <c r="TNB61" i="4"/>
  <c r="TNC61" i="4"/>
  <c r="TND61" i="4"/>
  <c r="TNE61" i="4"/>
  <c r="TNF61" i="4"/>
  <c r="TNG61" i="4"/>
  <c r="TNH61" i="4"/>
  <c r="TNI61" i="4"/>
  <c r="TNJ61" i="4"/>
  <c r="TNK61" i="4"/>
  <c r="TNL61" i="4"/>
  <c r="TNM61" i="4"/>
  <c r="TNN61" i="4"/>
  <c r="TNO61" i="4"/>
  <c r="TNP61" i="4"/>
  <c r="TNQ61" i="4"/>
  <c r="TNR61" i="4"/>
  <c r="TNS61" i="4"/>
  <c r="TNT61" i="4"/>
  <c r="TNU61" i="4"/>
  <c r="TNV61" i="4"/>
  <c r="TNW61" i="4"/>
  <c r="TNX61" i="4"/>
  <c r="TNY61" i="4"/>
  <c r="TNZ61" i="4"/>
  <c r="TOA61" i="4"/>
  <c r="TOB61" i="4"/>
  <c r="TOC61" i="4"/>
  <c r="TOD61" i="4"/>
  <c r="TOE61" i="4"/>
  <c r="TOF61" i="4"/>
  <c r="TOG61" i="4"/>
  <c r="TOH61" i="4"/>
  <c r="TOI61" i="4"/>
  <c r="TOJ61" i="4"/>
  <c r="TOK61" i="4"/>
  <c r="TOL61" i="4"/>
  <c r="TOM61" i="4"/>
  <c r="TON61" i="4"/>
  <c r="TOO61" i="4"/>
  <c r="TOP61" i="4"/>
  <c r="TOQ61" i="4"/>
  <c r="TOR61" i="4"/>
  <c r="TOS61" i="4"/>
  <c r="TOT61" i="4"/>
  <c r="TOU61" i="4"/>
  <c r="TOV61" i="4"/>
  <c r="TOW61" i="4"/>
  <c r="TOX61" i="4"/>
  <c r="TOY61" i="4"/>
  <c r="TOZ61" i="4"/>
  <c r="TPA61" i="4"/>
  <c r="TPB61" i="4"/>
  <c r="TPC61" i="4"/>
  <c r="TPD61" i="4"/>
  <c r="TPE61" i="4"/>
  <c r="TPF61" i="4"/>
  <c r="TPG61" i="4"/>
  <c r="TPH61" i="4"/>
  <c r="TPI61" i="4"/>
  <c r="TPJ61" i="4"/>
  <c r="TPK61" i="4"/>
  <c r="TPL61" i="4"/>
  <c r="TPM61" i="4"/>
  <c r="TPN61" i="4"/>
  <c r="TPO61" i="4"/>
  <c r="TPP61" i="4"/>
  <c r="TPQ61" i="4"/>
  <c r="TPR61" i="4"/>
  <c r="TPS61" i="4"/>
  <c r="TPT61" i="4"/>
  <c r="TPU61" i="4"/>
  <c r="TPV61" i="4"/>
  <c r="TPW61" i="4"/>
  <c r="TPX61" i="4"/>
  <c r="TPY61" i="4"/>
  <c r="TPZ61" i="4"/>
  <c r="TQA61" i="4"/>
  <c r="TQB61" i="4"/>
  <c r="TQC61" i="4"/>
  <c r="TQD61" i="4"/>
  <c r="TQE61" i="4"/>
  <c r="TQF61" i="4"/>
  <c r="TQG61" i="4"/>
  <c r="TQH61" i="4"/>
  <c r="TQI61" i="4"/>
  <c r="TQJ61" i="4"/>
  <c r="TQK61" i="4"/>
  <c r="TQL61" i="4"/>
  <c r="TQM61" i="4"/>
  <c r="TQN61" i="4"/>
  <c r="TQO61" i="4"/>
  <c r="TQP61" i="4"/>
  <c r="TQQ61" i="4"/>
  <c r="TQR61" i="4"/>
  <c r="TQS61" i="4"/>
  <c r="TQT61" i="4"/>
  <c r="TQU61" i="4"/>
  <c r="TQV61" i="4"/>
  <c r="TQW61" i="4"/>
  <c r="TQX61" i="4"/>
  <c r="TQY61" i="4"/>
  <c r="TQZ61" i="4"/>
  <c r="TRA61" i="4"/>
  <c r="TRB61" i="4"/>
  <c r="TRC61" i="4"/>
  <c r="TRD61" i="4"/>
  <c r="TRE61" i="4"/>
  <c r="TRF61" i="4"/>
  <c r="TRG61" i="4"/>
  <c r="TRH61" i="4"/>
  <c r="TRI61" i="4"/>
  <c r="TRJ61" i="4"/>
  <c r="TRK61" i="4"/>
  <c r="TRL61" i="4"/>
  <c r="TRM61" i="4"/>
  <c r="TRN61" i="4"/>
  <c r="TRO61" i="4"/>
  <c r="TRP61" i="4"/>
  <c r="TRQ61" i="4"/>
  <c r="TRR61" i="4"/>
  <c r="TRS61" i="4"/>
  <c r="TRT61" i="4"/>
  <c r="TRU61" i="4"/>
  <c r="TRV61" i="4"/>
  <c r="TRW61" i="4"/>
  <c r="TRX61" i="4"/>
  <c r="TRY61" i="4"/>
  <c r="TRZ61" i="4"/>
  <c r="TSA61" i="4"/>
  <c r="TSB61" i="4"/>
  <c r="TSC61" i="4"/>
  <c r="TSD61" i="4"/>
  <c r="TSE61" i="4"/>
  <c r="TSF61" i="4"/>
  <c r="TSG61" i="4"/>
  <c r="TSH61" i="4"/>
  <c r="TSI61" i="4"/>
  <c r="TSJ61" i="4"/>
  <c r="TSK61" i="4"/>
  <c r="TSL61" i="4"/>
  <c r="TSM61" i="4"/>
  <c r="TSN61" i="4"/>
  <c r="TSO61" i="4"/>
  <c r="TSP61" i="4"/>
  <c r="TSQ61" i="4"/>
  <c r="TSR61" i="4"/>
  <c r="TSS61" i="4"/>
  <c r="TST61" i="4"/>
  <c r="TSU61" i="4"/>
  <c r="TSV61" i="4"/>
  <c r="TSW61" i="4"/>
  <c r="TSX61" i="4"/>
  <c r="TSY61" i="4"/>
  <c r="TSZ61" i="4"/>
  <c r="TTA61" i="4"/>
  <c r="TTB61" i="4"/>
  <c r="TTC61" i="4"/>
  <c r="TTD61" i="4"/>
  <c r="TTE61" i="4"/>
  <c r="TTF61" i="4"/>
  <c r="TTG61" i="4"/>
  <c r="TTH61" i="4"/>
  <c r="TTI61" i="4"/>
  <c r="TTJ61" i="4"/>
  <c r="TTK61" i="4"/>
  <c r="TTL61" i="4"/>
  <c r="TTM61" i="4"/>
  <c r="TTN61" i="4"/>
  <c r="TTO61" i="4"/>
  <c r="TTP61" i="4"/>
  <c r="TTQ61" i="4"/>
  <c r="TTR61" i="4"/>
  <c r="TTS61" i="4"/>
  <c r="TTT61" i="4"/>
  <c r="TTU61" i="4"/>
  <c r="TTV61" i="4"/>
  <c r="TTW61" i="4"/>
  <c r="TTX61" i="4"/>
  <c r="TTY61" i="4"/>
  <c r="TTZ61" i="4"/>
  <c r="TUA61" i="4"/>
  <c r="TUB61" i="4"/>
  <c r="TUC61" i="4"/>
  <c r="TUD61" i="4"/>
  <c r="TUE61" i="4"/>
  <c r="TUF61" i="4"/>
  <c r="TUG61" i="4"/>
  <c r="TUH61" i="4"/>
  <c r="TUI61" i="4"/>
  <c r="TUJ61" i="4"/>
  <c r="TUK61" i="4"/>
  <c r="TUL61" i="4"/>
  <c r="TUM61" i="4"/>
  <c r="TUN61" i="4"/>
  <c r="TUO61" i="4"/>
  <c r="TUP61" i="4"/>
  <c r="TUQ61" i="4"/>
  <c r="TUR61" i="4"/>
  <c r="TUS61" i="4"/>
  <c r="TUT61" i="4"/>
  <c r="TUU61" i="4"/>
  <c r="TUV61" i="4"/>
  <c r="TUW61" i="4"/>
  <c r="TUX61" i="4"/>
  <c r="TUY61" i="4"/>
  <c r="TUZ61" i="4"/>
  <c r="TVA61" i="4"/>
  <c r="TVB61" i="4"/>
  <c r="TVC61" i="4"/>
  <c r="TVD61" i="4"/>
  <c r="TVE61" i="4"/>
  <c r="TVF61" i="4"/>
  <c r="TVG61" i="4"/>
  <c r="TVH61" i="4"/>
  <c r="TVI61" i="4"/>
  <c r="TVJ61" i="4"/>
  <c r="TVK61" i="4"/>
  <c r="TVL61" i="4"/>
  <c r="TVM61" i="4"/>
  <c r="TVN61" i="4"/>
  <c r="TVO61" i="4"/>
  <c r="TVP61" i="4"/>
  <c r="TVQ61" i="4"/>
  <c r="TVR61" i="4"/>
  <c r="TVS61" i="4"/>
  <c r="TVT61" i="4"/>
  <c r="TVU61" i="4"/>
  <c r="TVV61" i="4"/>
  <c r="TVW61" i="4"/>
  <c r="TVX61" i="4"/>
  <c r="TVY61" i="4"/>
  <c r="TVZ61" i="4"/>
  <c r="TWA61" i="4"/>
  <c r="TWB61" i="4"/>
  <c r="TWC61" i="4"/>
  <c r="TWD61" i="4"/>
  <c r="TWE61" i="4"/>
  <c r="TWF61" i="4"/>
  <c r="TWG61" i="4"/>
  <c r="TWH61" i="4"/>
  <c r="TWI61" i="4"/>
  <c r="TWJ61" i="4"/>
  <c r="TWK61" i="4"/>
  <c r="TWL61" i="4"/>
  <c r="TWM61" i="4"/>
  <c r="TWN61" i="4"/>
  <c r="TWO61" i="4"/>
  <c r="TWP61" i="4"/>
  <c r="TWQ61" i="4"/>
  <c r="TWR61" i="4"/>
  <c r="TWS61" i="4"/>
  <c r="TWT61" i="4"/>
  <c r="TWU61" i="4"/>
  <c r="TWV61" i="4"/>
  <c r="TWW61" i="4"/>
  <c r="TWX61" i="4"/>
  <c r="TWY61" i="4"/>
  <c r="TWZ61" i="4"/>
  <c r="TXA61" i="4"/>
  <c r="TXB61" i="4"/>
  <c r="TXC61" i="4"/>
  <c r="TXD61" i="4"/>
  <c r="TXE61" i="4"/>
  <c r="TXF61" i="4"/>
  <c r="TXG61" i="4"/>
  <c r="TXH61" i="4"/>
  <c r="TXI61" i="4"/>
  <c r="TXJ61" i="4"/>
  <c r="TXK61" i="4"/>
  <c r="TXL61" i="4"/>
  <c r="TXM61" i="4"/>
  <c r="TXN61" i="4"/>
  <c r="TXO61" i="4"/>
  <c r="TXP61" i="4"/>
  <c r="TXQ61" i="4"/>
  <c r="TXR61" i="4"/>
  <c r="TXS61" i="4"/>
  <c r="TXT61" i="4"/>
  <c r="TXU61" i="4"/>
  <c r="TXV61" i="4"/>
  <c r="TXW61" i="4"/>
  <c r="TXX61" i="4"/>
  <c r="TXY61" i="4"/>
  <c r="TXZ61" i="4"/>
  <c r="TYA61" i="4"/>
  <c r="TYB61" i="4"/>
  <c r="TYC61" i="4"/>
  <c r="TYD61" i="4"/>
  <c r="TYE61" i="4"/>
  <c r="TYF61" i="4"/>
  <c r="TYG61" i="4"/>
  <c r="TYH61" i="4"/>
  <c r="TYI61" i="4"/>
  <c r="TYJ61" i="4"/>
  <c r="TYK61" i="4"/>
  <c r="TYL61" i="4"/>
  <c r="TYM61" i="4"/>
  <c r="TYN61" i="4"/>
  <c r="TYO61" i="4"/>
  <c r="TYP61" i="4"/>
  <c r="TYQ61" i="4"/>
  <c r="TYR61" i="4"/>
  <c r="TYS61" i="4"/>
  <c r="TYT61" i="4"/>
  <c r="TYU61" i="4"/>
  <c r="TYV61" i="4"/>
  <c r="TYW61" i="4"/>
  <c r="TYX61" i="4"/>
  <c r="TYY61" i="4"/>
  <c r="TYZ61" i="4"/>
  <c r="TZA61" i="4"/>
  <c r="TZB61" i="4"/>
  <c r="TZC61" i="4"/>
  <c r="TZD61" i="4"/>
  <c r="TZE61" i="4"/>
  <c r="TZF61" i="4"/>
  <c r="TZG61" i="4"/>
  <c r="TZH61" i="4"/>
  <c r="TZI61" i="4"/>
  <c r="TZJ61" i="4"/>
  <c r="TZK61" i="4"/>
  <c r="TZL61" i="4"/>
  <c r="TZM61" i="4"/>
  <c r="TZN61" i="4"/>
  <c r="TZO61" i="4"/>
  <c r="TZP61" i="4"/>
  <c r="TZQ61" i="4"/>
  <c r="TZR61" i="4"/>
  <c r="TZS61" i="4"/>
  <c r="TZT61" i="4"/>
  <c r="TZU61" i="4"/>
  <c r="TZV61" i="4"/>
  <c r="TZW61" i="4"/>
  <c r="TZX61" i="4"/>
  <c r="TZY61" i="4"/>
  <c r="TZZ61" i="4"/>
  <c r="UAA61" i="4"/>
  <c r="UAB61" i="4"/>
  <c r="UAC61" i="4"/>
  <c r="UAD61" i="4"/>
  <c r="UAE61" i="4"/>
  <c r="UAF61" i="4"/>
  <c r="UAG61" i="4"/>
  <c r="UAH61" i="4"/>
  <c r="UAI61" i="4"/>
  <c r="UAJ61" i="4"/>
  <c r="UAK61" i="4"/>
  <c r="UAL61" i="4"/>
  <c r="UAM61" i="4"/>
  <c r="UAN61" i="4"/>
  <c r="UAO61" i="4"/>
  <c r="UAP61" i="4"/>
  <c r="UAQ61" i="4"/>
  <c r="UAR61" i="4"/>
  <c r="UAS61" i="4"/>
  <c r="UAT61" i="4"/>
  <c r="UAU61" i="4"/>
  <c r="UAV61" i="4"/>
  <c r="UAW61" i="4"/>
  <c r="UAX61" i="4"/>
  <c r="UAY61" i="4"/>
  <c r="UAZ61" i="4"/>
  <c r="UBA61" i="4"/>
  <c r="UBB61" i="4"/>
  <c r="UBC61" i="4"/>
  <c r="UBD61" i="4"/>
  <c r="UBE61" i="4"/>
  <c r="UBF61" i="4"/>
  <c r="UBG61" i="4"/>
  <c r="UBH61" i="4"/>
  <c r="UBI61" i="4"/>
  <c r="UBJ61" i="4"/>
  <c r="UBK61" i="4"/>
  <c r="UBL61" i="4"/>
  <c r="UBM61" i="4"/>
  <c r="UBN61" i="4"/>
  <c r="UBO61" i="4"/>
  <c r="UBP61" i="4"/>
  <c r="UBQ61" i="4"/>
  <c r="UBR61" i="4"/>
  <c r="UBS61" i="4"/>
  <c r="UBT61" i="4"/>
  <c r="UBU61" i="4"/>
  <c r="UBV61" i="4"/>
  <c r="UBW61" i="4"/>
  <c r="UBX61" i="4"/>
  <c r="UBY61" i="4"/>
  <c r="UBZ61" i="4"/>
  <c r="UCA61" i="4"/>
  <c r="UCB61" i="4"/>
  <c r="UCC61" i="4"/>
  <c r="UCD61" i="4"/>
  <c r="UCE61" i="4"/>
  <c r="UCF61" i="4"/>
  <c r="UCG61" i="4"/>
  <c r="UCH61" i="4"/>
  <c r="UCI61" i="4"/>
  <c r="UCJ61" i="4"/>
  <c r="UCK61" i="4"/>
  <c r="UCL61" i="4"/>
  <c r="UCM61" i="4"/>
  <c r="UCN61" i="4"/>
  <c r="UCO61" i="4"/>
  <c r="UCP61" i="4"/>
  <c r="UCQ61" i="4"/>
  <c r="UCR61" i="4"/>
  <c r="UCS61" i="4"/>
  <c r="UCT61" i="4"/>
  <c r="UCU61" i="4"/>
  <c r="UCV61" i="4"/>
  <c r="UCW61" i="4"/>
  <c r="UCX61" i="4"/>
  <c r="UCY61" i="4"/>
  <c r="UCZ61" i="4"/>
  <c r="UDA61" i="4"/>
  <c r="UDB61" i="4"/>
  <c r="UDC61" i="4"/>
  <c r="UDD61" i="4"/>
  <c r="UDE61" i="4"/>
  <c r="UDF61" i="4"/>
  <c r="UDG61" i="4"/>
  <c r="UDH61" i="4"/>
  <c r="UDI61" i="4"/>
  <c r="UDJ61" i="4"/>
  <c r="UDK61" i="4"/>
  <c r="UDL61" i="4"/>
  <c r="UDM61" i="4"/>
  <c r="UDN61" i="4"/>
  <c r="UDO61" i="4"/>
  <c r="UDP61" i="4"/>
  <c r="UDQ61" i="4"/>
  <c r="UDR61" i="4"/>
  <c r="UDS61" i="4"/>
  <c r="UDT61" i="4"/>
  <c r="UDU61" i="4"/>
  <c r="UDV61" i="4"/>
  <c r="UDW61" i="4"/>
  <c r="UDX61" i="4"/>
  <c r="UDY61" i="4"/>
  <c r="UDZ61" i="4"/>
  <c r="UEA61" i="4"/>
  <c r="UEB61" i="4"/>
  <c r="UEC61" i="4"/>
  <c r="UED61" i="4"/>
  <c r="UEE61" i="4"/>
  <c r="UEF61" i="4"/>
  <c r="UEG61" i="4"/>
  <c r="UEH61" i="4"/>
  <c r="UEI61" i="4"/>
  <c r="UEJ61" i="4"/>
  <c r="UEK61" i="4"/>
  <c r="UEL61" i="4"/>
  <c r="UEM61" i="4"/>
  <c r="UEN61" i="4"/>
  <c r="UEO61" i="4"/>
  <c r="UEP61" i="4"/>
  <c r="UEQ61" i="4"/>
  <c r="UER61" i="4"/>
  <c r="UES61" i="4"/>
  <c r="UET61" i="4"/>
  <c r="UEU61" i="4"/>
  <c r="UEV61" i="4"/>
  <c r="UEW61" i="4"/>
  <c r="UEX61" i="4"/>
  <c r="UEY61" i="4"/>
  <c r="UEZ61" i="4"/>
  <c r="UFA61" i="4"/>
  <c r="UFB61" i="4"/>
  <c r="UFC61" i="4"/>
  <c r="UFD61" i="4"/>
  <c r="UFE61" i="4"/>
  <c r="UFF61" i="4"/>
  <c r="UFG61" i="4"/>
  <c r="UFH61" i="4"/>
  <c r="UFI61" i="4"/>
  <c r="UFJ61" i="4"/>
  <c r="UFK61" i="4"/>
  <c r="UFL61" i="4"/>
  <c r="UFM61" i="4"/>
  <c r="UFN61" i="4"/>
  <c r="UFO61" i="4"/>
  <c r="UFP61" i="4"/>
  <c r="UFQ61" i="4"/>
  <c r="UFR61" i="4"/>
  <c r="UFS61" i="4"/>
  <c r="UFT61" i="4"/>
  <c r="UFU61" i="4"/>
  <c r="UFV61" i="4"/>
  <c r="UFW61" i="4"/>
  <c r="UFX61" i="4"/>
  <c r="UFY61" i="4"/>
  <c r="UFZ61" i="4"/>
  <c r="UGA61" i="4"/>
  <c r="UGB61" i="4"/>
  <c r="UGC61" i="4"/>
  <c r="UGD61" i="4"/>
  <c r="UGE61" i="4"/>
  <c r="UGF61" i="4"/>
  <c r="UGG61" i="4"/>
  <c r="UGH61" i="4"/>
  <c r="UGI61" i="4"/>
  <c r="UGJ61" i="4"/>
  <c r="UGK61" i="4"/>
  <c r="UGL61" i="4"/>
  <c r="UGM61" i="4"/>
  <c r="UGN61" i="4"/>
  <c r="UGO61" i="4"/>
  <c r="UGP61" i="4"/>
  <c r="UGQ61" i="4"/>
  <c r="UGR61" i="4"/>
  <c r="UGS61" i="4"/>
  <c r="UGT61" i="4"/>
  <c r="UGU61" i="4"/>
  <c r="UGV61" i="4"/>
  <c r="UGW61" i="4"/>
  <c r="UGX61" i="4"/>
  <c r="UGY61" i="4"/>
  <c r="UGZ61" i="4"/>
  <c r="UHA61" i="4"/>
  <c r="UHB61" i="4"/>
  <c r="UHC61" i="4"/>
  <c r="UHD61" i="4"/>
  <c r="UHE61" i="4"/>
  <c r="UHF61" i="4"/>
  <c r="UHG61" i="4"/>
  <c r="UHH61" i="4"/>
  <c r="UHI61" i="4"/>
  <c r="UHJ61" i="4"/>
  <c r="UHK61" i="4"/>
  <c r="UHL61" i="4"/>
  <c r="UHM61" i="4"/>
  <c r="UHN61" i="4"/>
  <c r="UHO61" i="4"/>
  <c r="UHP61" i="4"/>
  <c r="UHQ61" i="4"/>
  <c r="UHR61" i="4"/>
  <c r="UHS61" i="4"/>
  <c r="UHT61" i="4"/>
  <c r="UHU61" i="4"/>
  <c r="UHV61" i="4"/>
  <c r="UHW61" i="4"/>
  <c r="UHX61" i="4"/>
  <c r="UHY61" i="4"/>
  <c r="UHZ61" i="4"/>
  <c r="UIA61" i="4"/>
  <c r="UIB61" i="4"/>
  <c r="UIC61" i="4"/>
  <c r="UID61" i="4"/>
  <c r="UIE61" i="4"/>
  <c r="UIF61" i="4"/>
  <c r="UIG61" i="4"/>
  <c r="UIH61" i="4"/>
  <c r="UII61" i="4"/>
  <c r="UIJ61" i="4"/>
  <c r="UIK61" i="4"/>
  <c r="UIL61" i="4"/>
  <c r="UIM61" i="4"/>
  <c r="UIN61" i="4"/>
  <c r="UIO61" i="4"/>
  <c r="UIP61" i="4"/>
  <c r="UIQ61" i="4"/>
  <c r="UIR61" i="4"/>
  <c r="UIS61" i="4"/>
  <c r="UIT61" i="4"/>
  <c r="UIU61" i="4"/>
  <c r="UIV61" i="4"/>
  <c r="UIW61" i="4"/>
  <c r="UIX61" i="4"/>
  <c r="UIY61" i="4"/>
  <c r="UIZ61" i="4"/>
  <c r="UJA61" i="4"/>
  <c r="UJB61" i="4"/>
  <c r="UJC61" i="4"/>
  <c r="UJD61" i="4"/>
  <c r="UJE61" i="4"/>
  <c r="UJF61" i="4"/>
  <c r="UJG61" i="4"/>
  <c r="UJH61" i="4"/>
  <c r="UJI61" i="4"/>
  <c r="UJJ61" i="4"/>
  <c r="UJK61" i="4"/>
  <c r="UJL61" i="4"/>
  <c r="UJM61" i="4"/>
  <c r="UJN61" i="4"/>
  <c r="UJO61" i="4"/>
  <c r="UJP61" i="4"/>
  <c r="UJQ61" i="4"/>
  <c r="UJR61" i="4"/>
  <c r="UJS61" i="4"/>
  <c r="UJT61" i="4"/>
  <c r="UJU61" i="4"/>
  <c r="UJV61" i="4"/>
  <c r="UJW61" i="4"/>
  <c r="UJX61" i="4"/>
  <c r="UJY61" i="4"/>
  <c r="UJZ61" i="4"/>
  <c r="UKA61" i="4"/>
  <c r="UKB61" i="4"/>
  <c r="UKC61" i="4"/>
  <c r="UKD61" i="4"/>
  <c r="UKE61" i="4"/>
  <c r="UKF61" i="4"/>
  <c r="UKG61" i="4"/>
  <c r="UKH61" i="4"/>
  <c r="UKI61" i="4"/>
  <c r="UKJ61" i="4"/>
  <c r="UKK61" i="4"/>
  <c r="UKL61" i="4"/>
  <c r="UKM61" i="4"/>
  <c r="UKN61" i="4"/>
  <c r="UKO61" i="4"/>
  <c r="UKP61" i="4"/>
  <c r="UKQ61" i="4"/>
  <c r="UKR61" i="4"/>
  <c r="UKS61" i="4"/>
  <c r="UKT61" i="4"/>
  <c r="UKU61" i="4"/>
  <c r="UKV61" i="4"/>
  <c r="UKW61" i="4"/>
  <c r="UKX61" i="4"/>
  <c r="UKY61" i="4"/>
  <c r="UKZ61" i="4"/>
  <c r="ULA61" i="4"/>
  <c r="ULB61" i="4"/>
  <c r="ULC61" i="4"/>
  <c r="ULD61" i="4"/>
  <c r="ULE61" i="4"/>
  <c r="ULF61" i="4"/>
  <c r="ULG61" i="4"/>
  <c r="ULH61" i="4"/>
  <c r="ULI61" i="4"/>
  <c r="ULJ61" i="4"/>
  <c r="ULK61" i="4"/>
  <c r="ULL61" i="4"/>
  <c r="ULM61" i="4"/>
  <c r="ULN61" i="4"/>
  <c r="ULO61" i="4"/>
  <c r="ULP61" i="4"/>
  <c r="ULQ61" i="4"/>
  <c r="ULR61" i="4"/>
  <c r="ULS61" i="4"/>
  <c r="ULT61" i="4"/>
  <c r="ULU61" i="4"/>
  <c r="ULV61" i="4"/>
  <c r="ULW61" i="4"/>
  <c r="ULX61" i="4"/>
  <c r="ULY61" i="4"/>
  <c r="ULZ61" i="4"/>
  <c r="UMA61" i="4"/>
  <c r="UMB61" i="4"/>
  <c r="UMC61" i="4"/>
  <c r="UMD61" i="4"/>
  <c r="UME61" i="4"/>
  <c r="UMF61" i="4"/>
  <c r="UMG61" i="4"/>
  <c r="UMH61" i="4"/>
  <c r="UMI61" i="4"/>
  <c r="UMJ61" i="4"/>
  <c r="UMK61" i="4"/>
  <c r="UML61" i="4"/>
  <c r="UMM61" i="4"/>
  <c r="UMN61" i="4"/>
  <c r="UMO61" i="4"/>
  <c r="UMP61" i="4"/>
  <c r="UMQ61" i="4"/>
  <c r="UMR61" i="4"/>
  <c r="UMS61" i="4"/>
  <c r="UMT61" i="4"/>
  <c r="UMU61" i="4"/>
  <c r="UMV61" i="4"/>
  <c r="UMW61" i="4"/>
  <c r="UMX61" i="4"/>
  <c r="UMY61" i="4"/>
  <c r="UMZ61" i="4"/>
  <c r="UNA61" i="4"/>
  <c r="UNB61" i="4"/>
  <c r="UNC61" i="4"/>
  <c r="UND61" i="4"/>
  <c r="UNE61" i="4"/>
  <c r="UNF61" i="4"/>
  <c r="UNG61" i="4"/>
  <c r="UNH61" i="4"/>
  <c r="UNI61" i="4"/>
  <c r="UNJ61" i="4"/>
  <c r="UNK61" i="4"/>
  <c r="UNL61" i="4"/>
  <c r="UNM61" i="4"/>
  <c r="UNN61" i="4"/>
  <c r="UNO61" i="4"/>
  <c r="UNP61" i="4"/>
  <c r="UNQ61" i="4"/>
  <c r="UNR61" i="4"/>
  <c r="UNS61" i="4"/>
  <c r="UNT61" i="4"/>
  <c r="UNU61" i="4"/>
  <c r="UNV61" i="4"/>
  <c r="UNW61" i="4"/>
  <c r="UNX61" i="4"/>
  <c r="UNY61" i="4"/>
  <c r="UNZ61" i="4"/>
  <c r="UOA61" i="4"/>
  <c r="UOB61" i="4"/>
  <c r="UOC61" i="4"/>
  <c r="UOD61" i="4"/>
  <c r="UOE61" i="4"/>
  <c r="UOF61" i="4"/>
  <c r="UOG61" i="4"/>
  <c r="UOH61" i="4"/>
  <c r="UOI61" i="4"/>
  <c r="UOJ61" i="4"/>
  <c r="UOK61" i="4"/>
  <c r="UOL61" i="4"/>
  <c r="UOM61" i="4"/>
  <c r="UON61" i="4"/>
  <c r="UOO61" i="4"/>
  <c r="UOP61" i="4"/>
  <c r="UOQ61" i="4"/>
  <c r="UOR61" i="4"/>
  <c r="UOS61" i="4"/>
  <c r="UOT61" i="4"/>
  <c r="UOU61" i="4"/>
  <c r="UOV61" i="4"/>
  <c r="UOW61" i="4"/>
  <c r="UOX61" i="4"/>
  <c r="UOY61" i="4"/>
  <c r="UOZ61" i="4"/>
  <c r="UPA61" i="4"/>
  <c r="UPB61" i="4"/>
  <c r="UPC61" i="4"/>
  <c r="UPD61" i="4"/>
  <c r="UPE61" i="4"/>
  <c r="UPF61" i="4"/>
  <c r="UPG61" i="4"/>
  <c r="UPH61" i="4"/>
  <c r="UPI61" i="4"/>
  <c r="UPJ61" i="4"/>
  <c r="UPK61" i="4"/>
  <c r="UPL61" i="4"/>
  <c r="UPM61" i="4"/>
  <c r="UPN61" i="4"/>
  <c r="UPO61" i="4"/>
  <c r="UPP61" i="4"/>
  <c r="UPQ61" i="4"/>
  <c r="UPR61" i="4"/>
  <c r="UPS61" i="4"/>
  <c r="UPT61" i="4"/>
  <c r="UPU61" i="4"/>
  <c r="UPV61" i="4"/>
  <c r="UPW61" i="4"/>
  <c r="UPX61" i="4"/>
  <c r="UPY61" i="4"/>
  <c r="UPZ61" i="4"/>
  <c r="UQA61" i="4"/>
  <c r="UQB61" i="4"/>
  <c r="UQC61" i="4"/>
  <c r="UQD61" i="4"/>
  <c r="UQE61" i="4"/>
  <c r="UQF61" i="4"/>
  <c r="UQG61" i="4"/>
  <c r="UQH61" i="4"/>
  <c r="UQI61" i="4"/>
  <c r="UQJ61" i="4"/>
  <c r="UQK61" i="4"/>
  <c r="UQL61" i="4"/>
  <c r="UQM61" i="4"/>
  <c r="UQN61" i="4"/>
  <c r="UQO61" i="4"/>
  <c r="UQP61" i="4"/>
  <c r="UQQ61" i="4"/>
  <c r="UQR61" i="4"/>
  <c r="UQS61" i="4"/>
  <c r="UQT61" i="4"/>
  <c r="UQU61" i="4"/>
  <c r="UQV61" i="4"/>
  <c r="UQW61" i="4"/>
  <c r="UQX61" i="4"/>
  <c r="UQY61" i="4"/>
  <c r="UQZ61" i="4"/>
  <c r="URA61" i="4"/>
  <c r="URB61" i="4"/>
  <c r="URC61" i="4"/>
  <c r="URD61" i="4"/>
  <c r="URE61" i="4"/>
  <c r="URF61" i="4"/>
  <c r="URG61" i="4"/>
  <c r="URH61" i="4"/>
  <c r="URI61" i="4"/>
  <c r="URJ61" i="4"/>
  <c r="URK61" i="4"/>
  <c r="URL61" i="4"/>
  <c r="URM61" i="4"/>
  <c r="URN61" i="4"/>
  <c r="URO61" i="4"/>
  <c r="URP61" i="4"/>
  <c r="URQ61" i="4"/>
  <c r="URR61" i="4"/>
  <c r="URS61" i="4"/>
  <c r="URT61" i="4"/>
  <c r="URU61" i="4"/>
  <c r="URV61" i="4"/>
  <c r="URW61" i="4"/>
  <c r="URX61" i="4"/>
  <c r="URY61" i="4"/>
  <c r="URZ61" i="4"/>
  <c r="USA61" i="4"/>
  <c r="USB61" i="4"/>
  <c r="USC61" i="4"/>
  <c r="USD61" i="4"/>
  <c r="USE61" i="4"/>
  <c r="USF61" i="4"/>
  <c r="USG61" i="4"/>
  <c r="USH61" i="4"/>
  <c r="USI61" i="4"/>
  <c r="USJ61" i="4"/>
  <c r="USK61" i="4"/>
  <c r="USL61" i="4"/>
  <c r="USM61" i="4"/>
  <c r="USN61" i="4"/>
  <c r="USO61" i="4"/>
  <c r="USP61" i="4"/>
  <c r="USQ61" i="4"/>
  <c r="USR61" i="4"/>
  <c r="USS61" i="4"/>
  <c r="UST61" i="4"/>
  <c r="USU61" i="4"/>
  <c r="USV61" i="4"/>
  <c r="USW61" i="4"/>
  <c r="USX61" i="4"/>
  <c r="USY61" i="4"/>
  <c r="USZ61" i="4"/>
  <c r="UTA61" i="4"/>
  <c r="UTB61" i="4"/>
  <c r="UTC61" i="4"/>
  <c r="UTD61" i="4"/>
  <c r="UTE61" i="4"/>
  <c r="UTF61" i="4"/>
  <c r="UTG61" i="4"/>
  <c r="UTH61" i="4"/>
  <c r="UTI61" i="4"/>
  <c r="UTJ61" i="4"/>
  <c r="UTK61" i="4"/>
  <c r="UTL61" i="4"/>
  <c r="UTM61" i="4"/>
  <c r="UTN61" i="4"/>
  <c r="UTO61" i="4"/>
  <c r="UTP61" i="4"/>
  <c r="UTQ61" i="4"/>
  <c r="UTR61" i="4"/>
  <c r="UTS61" i="4"/>
  <c r="UTT61" i="4"/>
  <c r="UTU61" i="4"/>
  <c r="UTV61" i="4"/>
  <c r="UTW61" i="4"/>
  <c r="UTX61" i="4"/>
  <c r="UTY61" i="4"/>
  <c r="UTZ61" i="4"/>
  <c r="UUA61" i="4"/>
  <c r="UUB61" i="4"/>
  <c r="UUC61" i="4"/>
  <c r="UUD61" i="4"/>
  <c r="UUE61" i="4"/>
  <c r="UUF61" i="4"/>
  <c r="UUG61" i="4"/>
  <c r="UUH61" i="4"/>
  <c r="UUI61" i="4"/>
  <c r="UUJ61" i="4"/>
  <c r="UUK61" i="4"/>
  <c r="UUL61" i="4"/>
  <c r="UUM61" i="4"/>
  <c r="UUN61" i="4"/>
  <c r="UUO61" i="4"/>
  <c r="UUP61" i="4"/>
  <c r="UUQ61" i="4"/>
  <c r="UUR61" i="4"/>
  <c r="UUS61" i="4"/>
  <c r="UUT61" i="4"/>
  <c r="UUU61" i="4"/>
  <c r="UUV61" i="4"/>
  <c r="UUW61" i="4"/>
  <c r="UUX61" i="4"/>
  <c r="UUY61" i="4"/>
  <c r="UUZ61" i="4"/>
  <c r="UVA61" i="4"/>
  <c r="UVB61" i="4"/>
  <c r="UVC61" i="4"/>
  <c r="UVD61" i="4"/>
  <c r="UVE61" i="4"/>
  <c r="UVF61" i="4"/>
  <c r="UVG61" i="4"/>
  <c r="UVH61" i="4"/>
  <c r="UVI61" i="4"/>
  <c r="UVJ61" i="4"/>
  <c r="UVK61" i="4"/>
  <c r="UVL61" i="4"/>
  <c r="UVM61" i="4"/>
  <c r="UVN61" i="4"/>
  <c r="UVO61" i="4"/>
  <c r="UVP61" i="4"/>
  <c r="UVQ61" i="4"/>
  <c r="UVR61" i="4"/>
  <c r="UVS61" i="4"/>
  <c r="UVT61" i="4"/>
  <c r="UVU61" i="4"/>
  <c r="UVV61" i="4"/>
  <c r="UVW61" i="4"/>
  <c r="UVX61" i="4"/>
  <c r="UVY61" i="4"/>
  <c r="UVZ61" i="4"/>
  <c r="UWA61" i="4"/>
  <c r="UWB61" i="4"/>
  <c r="UWC61" i="4"/>
  <c r="UWD61" i="4"/>
  <c r="UWE61" i="4"/>
  <c r="UWF61" i="4"/>
  <c r="UWG61" i="4"/>
  <c r="UWH61" i="4"/>
  <c r="UWI61" i="4"/>
  <c r="UWJ61" i="4"/>
  <c r="UWK61" i="4"/>
  <c r="UWL61" i="4"/>
  <c r="UWM61" i="4"/>
  <c r="UWN61" i="4"/>
  <c r="UWO61" i="4"/>
  <c r="UWP61" i="4"/>
  <c r="UWQ61" i="4"/>
  <c r="UWR61" i="4"/>
  <c r="UWS61" i="4"/>
  <c r="UWT61" i="4"/>
  <c r="UWU61" i="4"/>
  <c r="UWV61" i="4"/>
  <c r="UWW61" i="4"/>
  <c r="UWX61" i="4"/>
  <c r="UWY61" i="4"/>
  <c r="UWZ61" i="4"/>
  <c r="UXA61" i="4"/>
  <c r="UXB61" i="4"/>
  <c r="UXC61" i="4"/>
  <c r="UXD61" i="4"/>
  <c r="UXE61" i="4"/>
  <c r="UXF61" i="4"/>
  <c r="UXG61" i="4"/>
  <c r="UXH61" i="4"/>
  <c r="UXI61" i="4"/>
  <c r="UXJ61" i="4"/>
  <c r="UXK61" i="4"/>
  <c r="UXL61" i="4"/>
  <c r="UXM61" i="4"/>
  <c r="UXN61" i="4"/>
  <c r="UXO61" i="4"/>
  <c r="UXP61" i="4"/>
  <c r="UXQ61" i="4"/>
  <c r="UXR61" i="4"/>
  <c r="UXS61" i="4"/>
  <c r="UXT61" i="4"/>
  <c r="UXU61" i="4"/>
  <c r="UXV61" i="4"/>
  <c r="UXW61" i="4"/>
  <c r="UXX61" i="4"/>
  <c r="UXY61" i="4"/>
  <c r="UXZ61" i="4"/>
  <c r="UYA61" i="4"/>
  <c r="UYB61" i="4"/>
  <c r="UYC61" i="4"/>
  <c r="UYD61" i="4"/>
  <c r="UYE61" i="4"/>
  <c r="UYF61" i="4"/>
  <c r="UYG61" i="4"/>
  <c r="UYH61" i="4"/>
  <c r="UYI61" i="4"/>
  <c r="UYJ61" i="4"/>
  <c r="UYK61" i="4"/>
  <c r="UYL61" i="4"/>
  <c r="UYM61" i="4"/>
  <c r="UYN61" i="4"/>
  <c r="UYO61" i="4"/>
  <c r="UYP61" i="4"/>
  <c r="UYQ61" i="4"/>
  <c r="UYR61" i="4"/>
  <c r="UYS61" i="4"/>
  <c r="UYT61" i="4"/>
  <c r="UYU61" i="4"/>
  <c r="UYV61" i="4"/>
  <c r="UYW61" i="4"/>
  <c r="UYX61" i="4"/>
  <c r="UYY61" i="4"/>
  <c r="UYZ61" i="4"/>
  <c r="UZA61" i="4"/>
  <c r="UZB61" i="4"/>
  <c r="UZC61" i="4"/>
  <c r="UZD61" i="4"/>
  <c r="UZE61" i="4"/>
  <c r="UZF61" i="4"/>
  <c r="UZG61" i="4"/>
  <c r="UZH61" i="4"/>
  <c r="UZI61" i="4"/>
  <c r="UZJ61" i="4"/>
  <c r="UZK61" i="4"/>
  <c r="UZL61" i="4"/>
  <c r="UZM61" i="4"/>
  <c r="UZN61" i="4"/>
  <c r="UZO61" i="4"/>
  <c r="UZP61" i="4"/>
  <c r="UZQ61" i="4"/>
  <c r="UZR61" i="4"/>
  <c r="UZS61" i="4"/>
  <c r="UZT61" i="4"/>
  <c r="UZU61" i="4"/>
  <c r="UZV61" i="4"/>
  <c r="UZW61" i="4"/>
  <c r="UZX61" i="4"/>
  <c r="UZY61" i="4"/>
  <c r="UZZ61" i="4"/>
  <c r="VAA61" i="4"/>
  <c r="VAB61" i="4"/>
  <c r="VAC61" i="4"/>
  <c r="VAD61" i="4"/>
  <c r="VAE61" i="4"/>
  <c r="VAF61" i="4"/>
  <c r="VAG61" i="4"/>
  <c r="VAH61" i="4"/>
  <c r="VAI61" i="4"/>
  <c r="VAJ61" i="4"/>
  <c r="VAK61" i="4"/>
  <c r="VAL61" i="4"/>
  <c r="VAM61" i="4"/>
  <c r="VAN61" i="4"/>
  <c r="VAO61" i="4"/>
  <c r="VAP61" i="4"/>
  <c r="VAQ61" i="4"/>
  <c r="VAR61" i="4"/>
  <c r="VAS61" i="4"/>
  <c r="VAT61" i="4"/>
  <c r="VAU61" i="4"/>
  <c r="VAV61" i="4"/>
  <c r="VAW61" i="4"/>
  <c r="VAX61" i="4"/>
  <c r="VAY61" i="4"/>
  <c r="VAZ61" i="4"/>
  <c r="VBA61" i="4"/>
  <c r="VBB61" i="4"/>
  <c r="VBC61" i="4"/>
  <c r="VBD61" i="4"/>
  <c r="VBE61" i="4"/>
  <c r="VBF61" i="4"/>
  <c r="VBG61" i="4"/>
  <c r="VBH61" i="4"/>
  <c r="VBI61" i="4"/>
  <c r="VBJ61" i="4"/>
  <c r="VBK61" i="4"/>
  <c r="VBL61" i="4"/>
  <c r="VBM61" i="4"/>
  <c r="VBN61" i="4"/>
  <c r="VBO61" i="4"/>
  <c r="VBP61" i="4"/>
  <c r="VBQ61" i="4"/>
  <c r="VBR61" i="4"/>
  <c r="VBS61" i="4"/>
  <c r="VBT61" i="4"/>
  <c r="VBU61" i="4"/>
  <c r="VBV61" i="4"/>
  <c r="VBW61" i="4"/>
  <c r="VBX61" i="4"/>
  <c r="VBY61" i="4"/>
  <c r="VBZ61" i="4"/>
  <c r="VCA61" i="4"/>
  <c r="VCB61" i="4"/>
  <c r="VCC61" i="4"/>
  <c r="VCD61" i="4"/>
  <c r="VCE61" i="4"/>
  <c r="VCF61" i="4"/>
  <c r="VCG61" i="4"/>
  <c r="VCH61" i="4"/>
  <c r="VCI61" i="4"/>
  <c r="VCJ61" i="4"/>
  <c r="VCK61" i="4"/>
  <c r="VCL61" i="4"/>
  <c r="VCM61" i="4"/>
  <c r="VCN61" i="4"/>
  <c r="VCO61" i="4"/>
  <c r="VCP61" i="4"/>
  <c r="VCQ61" i="4"/>
  <c r="VCR61" i="4"/>
  <c r="VCS61" i="4"/>
  <c r="VCT61" i="4"/>
  <c r="VCU61" i="4"/>
  <c r="VCV61" i="4"/>
  <c r="VCW61" i="4"/>
  <c r="VCX61" i="4"/>
  <c r="VCY61" i="4"/>
  <c r="VCZ61" i="4"/>
  <c r="VDA61" i="4"/>
  <c r="VDB61" i="4"/>
  <c r="VDC61" i="4"/>
  <c r="VDD61" i="4"/>
  <c r="VDE61" i="4"/>
  <c r="VDF61" i="4"/>
  <c r="VDG61" i="4"/>
  <c r="VDH61" i="4"/>
  <c r="VDI61" i="4"/>
  <c r="VDJ61" i="4"/>
  <c r="VDK61" i="4"/>
  <c r="VDL61" i="4"/>
  <c r="VDM61" i="4"/>
  <c r="VDN61" i="4"/>
  <c r="VDO61" i="4"/>
  <c r="VDP61" i="4"/>
  <c r="VDQ61" i="4"/>
  <c r="VDR61" i="4"/>
  <c r="VDS61" i="4"/>
  <c r="VDT61" i="4"/>
  <c r="VDU61" i="4"/>
  <c r="VDV61" i="4"/>
  <c r="VDW61" i="4"/>
  <c r="VDX61" i="4"/>
  <c r="VDY61" i="4"/>
  <c r="VDZ61" i="4"/>
  <c r="VEA61" i="4"/>
  <c r="VEB61" i="4"/>
  <c r="VEC61" i="4"/>
  <c r="VED61" i="4"/>
  <c r="VEE61" i="4"/>
  <c r="VEF61" i="4"/>
  <c r="VEG61" i="4"/>
  <c r="VEH61" i="4"/>
  <c r="VEI61" i="4"/>
  <c r="VEJ61" i="4"/>
  <c r="VEK61" i="4"/>
  <c r="VEL61" i="4"/>
  <c r="VEM61" i="4"/>
  <c r="VEN61" i="4"/>
  <c r="VEO61" i="4"/>
  <c r="VEP61" i="4"/>
  <c r="VEQ61" i="4"/>
  <c r="VER61" i="4"/>
  <c r="VES61" i="4"/>
  <c r="VET61" i="4"/>
  <c r="VEU61" i="4"/>
  <c r="VEV61" i="4"/>
  <c r="VEW61" i="4"/>
  <c r="VEX61" i="4"/>
  <c r="VEY61" i="4"/>
  <c r="VEZ61" i="4"/>
  <c r="VFA61" i="4"/>
  <c r="VFB61" i="4"/>
  <c r="VFC61" i="4"/>
  <c r="VFD61" i="4"/>
  <c r="VFE61" i="4"/>
  <c r="VFF61" i="4"/>
  <c r="VFG61" i="4"/>
  <c r="VFH61" i="4"/>
  <c r="VFI61" i="4"/>
  <c r="VFJ61" i="4"/>
  <c r="VFK61" i="4"/>
  <c r="VFL61" i="4"/>
  <c r="VFM61" i="4"/>
  <c r="VFN61" i="4"/>
  <c r="VFO61" i="4"/>
  <c r="VFP61" i="4"/>
  <c r="VFQ61" i="4"/>
  <c r="VFR61" i="4"/>
  <c r="VFS61" i="4"/>
  <c r="VFT61" i="4"/>
  <c r="VFU61" i="4"/>
  <c r="VFV61" i="4"/>
  <c r="VFW61" i="4"/>
  <c r="VFX61" i="4"/>
  <c r="VFY61" i="4"/>
  <c r="VFZ61" i="4"/>
  <c r="VGA61" i="4"/>
  <c r="VGB61" i="4"/>
  <c r="VGC61" i="4"/>
  <c r="VGD61" i="4"/>
  <c r="VGE61" i="4"/>
  <c r="VGF61" i="4"/>
  <c r="VGG61" i="4"/>
  <c r="VGH61" i="4"/>
  <c r="VGI61" i="4"/>
  <c r="VGJ61" i="4"/>
  <c r="VGK61" i="4"/>
  <c r="VGL61" i="4"/>
  <c r="VGM61" i="4"/>
  <c r="VGN61" i="4"/>
  <c r="VGO61" i="4"/>
  <c r="VGP61" i="4"/>
  <c r="VGQ61" i="4"/>
  <c r="VGR61" i="4"/>
  <c r="VGS61" i="4"/>
  <c r="VGT61" i="4"/>
  <c r="VGU61" i="4"/>
  <c r="VGV61" i="4"/>
  <c r="VGW61" i="4"/>
  <c r="VGX61" i="4"/>
  <c r="VGY61" i="4"/>
  <c r="VGZ61" i="4"/>
  <c r="VHA61" i="4"/>
  <c r="VHB61" i="4"/>
  <c r="VHC61" i="4"/>
  <c r="VHD61" i="4"/>
  <c r="VHE61" i="4"/>
  <c r="VHF61" i="4"/>
  <c r="VHG61" i="4"/>
  <c r="VHH61" i="4"/>
  <c r="VHI61" i="4"/>
  <c r="VHJ61" i="4"/>
  <c r="VHK61" i="4"/>
  <c r="VHL61" i="4"/>
  <c r="VHM61" i="4"/>
  <c r="VHN61" i="4"/>
  <c r="VHO61" i="4"/>
  <c r="VHP61" i="4"/>
  <c r="VHQ61" i="4"/>
  <c r="VHR61" i="4"/>
  <c r="VHS61" i="4"/>
  <c r="VHT61" i="4"/>
  <c r="VHU61" i="4"/>
  <c r="VHV61" i="4"/>
  <c r="VHW61" i="4"/>
  <c r="VHX61" i="4"/>
  <c r="VHY61" i="4"/>
  <c r="VHZ61" i="4"/>
  <c r="VIA61" i="4"/>
  <c r="VIB61" i="4"/>
  <c r="VIC61" i="4"/>
  <c r="VID61" i="4"/>
  <c r="VIE61" i="4"/>
  <c r="VIF61" i="4"/>
  <c r="VIG61" i="4"/>
  <c r="VIH61" i="4"/>
  <c r="VII61" i="4"/>
  <c r="VIJ61" i="4"/>
  <c r="VIK61" i="4"/>
  <c r="VIL61" i="4"/>
  <c r="VIM61" i="4"/>
  <c r="VIN61" i="4"/>
  <c r="VIO61" i="4"/>
  <c r="VIP61" i="4"/>
  <c r="VIQ61" i="4"/>
  <c r="VIR61" i="4"/>
  <c r="VIS61" i="4"/>
  <c r="VIT61" i="4"/>
  <c r="VIU61" i="4"/>
  <c r="VIV61" i="4"/>
  <c r="VIW61" i="4"/>
  <c r="VIX61" i="4"/>
  <c r="VIY61" i="4"/>
  <c r="VIZ61" i="4"/>
  <c r="VJA61" i="4"/>
  <c r="VJB61" i="4"/>
  <c r="VJC61" i="4"/>
  <c r="VJD61" i="4"/>
  <c r="VJE61" i="4"/>
  <c r="VJF61" i="4"/>
  <c r="VJG61" i="4"/>
  <c r="VJH61" i="4"/>
  <c r="VJI61" i="4"/>
  <c r="VJJ61" i="4"/>
  <c r="VJK61" i="4"/>
  <c r="VJL61" i="4"/>
  <c r="VJM61" i="4"/>
  <c r="VJN61" i="4"/>
  <c r="VJO61" i="4"/>
  <c r="VJP61" i="4"/>
  <c r="VJQ61" i="4"/>
  <c r="VJR61" i="4"/>
  <c r="VJS61" i="4"/>
  <c r="VJT61" i="4"/>
  <c r="VJU61" i="4"/>
  <c r="VJV61" i="4"/>
  <c r="VJW61" i="4"/>
  <c r="VJX61" i="4"/>
  <c r="VJY61" i="4"/>
  <c r="VJZ61" i="4"/>
  <c r="VKA61" i="4"/>
  <c r="VKB61" i="4"/>
  <c r="VKC61" i="4"/>
  <c r="VKD61" i="4"/>
  <c r="VKE61" i="4"/>
  <c r="VKF61" i="4"/>
  <c r="VKG61" i="4"/>
  <c r="VKH61" i="4"/>
  <c r="VKI61" i="4"/>
  <c r="VKJ61" i="4"/>
  <c r="VKK61" i="4"/>
  <c r="VKL61" i="4"/>
  <c r="VKM61" i="4"/>
  <c r="VKN61" i="4"/>
  <c r="VKO61" i="4"/>
  <c r="VKP61" i="4"/>
  <c r="VKQ61" i="4"/>
  <c r="VKR61" i="4"/>
  <c r="VKS61" i="4"/>
  <c r="VKT61" i="4"/>
  <c r="VKU61" i="4"/>
  <c r="VKV61" i="4"/>
  <c r="VKW61" i="4"/>
  <c r="VKX61" i="4"/>
  <c r="VKY61" i="4"/>
  <c r="VKZ61" i="4"/>
  <c r="VLA61" i="4"/>
  <c r="VLB61" i="4"/>
  <c r="VLC61" i="4"/>
  <c r="VLD61" i="4"/>
  <c r="VLE61" i="4"/>
  <c r="VLF61" i="4"/>
  <c r="VLG61" i="4"/>
  <c r="VLH61" i="4"/>
  <c r="VLI61" i="4"/>
  <c r="VLJ61" i="4"/>
  <c r="VLK61" i="4"/>
  <c r="VLL61" i="4"/>
  <c r="VLM61" i="4"/>
  <c r="VLN61" i="4"/>
  <c r="VLO61" i="4"/>
  <c r="VLP61" i="4"/>
  <c r="VLQ61" i="4"/>
  <c r="VLR61" i="4"/>
  <c r="VLS61" i="4"/>
  <c r="VLT61" i="4"/>
  <c r="VLU61" i="4"/>
  <c r="VLV61" i="4"/>
  <c r="VLW61" i="4"/>
  <c r="VLX61" i="4"/>
  <c r="VLY61" i="4"/>
  <c r="VLZ61" i="4"/>
  <c r="VMA61" i="4"/>
  <c r="VMB61" i="4"/>
  <c r="VMC61" i="4"/>
  <c r="VMD61" i="4"/>
  <c r="VME61" i="4"/>
  <c r="VMF61" i="4"/>
  <c r="VMG61" i="4"/>
  <c r="VMH61" i="4"/>
  <c r="VMI61" i="4"/>
  <c r="VMJ61" i="4"/>
  <c r="VMK61" i="4"/>
  <c r="VML61" i="4"/>
  <c r="VMM61" i="4"/>
  <c r="VMN61" i="4"/>
  <c r="VMO61" i="4"/>
  <c r="VMP61" i="4"/>
  <c r="VMQ61" i="4"/>
  <c r="VMR61" i="4"/>
  <c r="VMS61" i="4"/>
  <c r="VMT61" i="4"/>
  <c r="VMU61" i="4"/>
  <c r="VMV61" i="4"/>
  <c r="VMW61" i="4"/>
  <c r="VMX61" i="4"/>
  <c r="VMY61" i="4"/>
  <c r="VMZ61" i="4"/>
  <c r="VNA61" i="4"/>
  <c r="VNB61" i="4"/>
  <c r="VNC61" i="4"/>
  <c r="VND61" i="4"/>
  <c r="VNE61" i="4"/>
  <c r="VNF61" i="4"/>
  <c r="VNG61" i="4"/>
  <c r="VNH61" i="4"/>
  <c r="VNI61" i="4"/>
  <c r="VNJ61" i="4"/>
  <c r="VNK61" i="4"/>
  <c r="VNL61" i="4"/>
  <c r="VNM61" i="4"/>
  <c r="VNN61" i="4"/>
  <c r="VNO61" i="4"/>
  <c r="VNP61" i="4"/>
  <c r="VNQ61" i="4"/>
  <c r="VNR61" i="4"/>
  <c r="VNS61" i="4"/>
  <c r="VNT61" i="4"/>
  <c r="VNU61" i="4"/>
  <c r="VNV61" i="4"/>
  <c r="VNW61" i="4"/>
  <c r="VNX61" i="4"/>
  <c r="VNY61" i="4"/>
  <c r="VNZ61" i="4"/>
  <c r="VOA61" i="4"/>
  <c r="VOB61" i="4"/>
  <c r="VOC61" i="4"/>
  <c r="VOD61" i="4"/>
  <c r="VOE61" i="4"/>
  <c r="VOF61" i="4"/>
  <c r="VOG61" i="4"/>
  <c r="VOH61" i="4"/>
  <c r="VOI61" i="4"/>
  <c r="VOJ61" i="4"/>
  <c r="VOK61" i="4"/>
  <c r="VOL61" i="4"/>
  <c r="VOM61" i="4"/>
  <c r="VON61" i="4"/>
  <c r="VOO61" i="4"/>
  <c r="VOP61" i="4"/>
  <c r="VOQ61" i="4"/>
  <c r="VOR61" i="4"/>
  <c r="VOS61" i="4"/>
  <c r="VOT61" i="4"/>
  <c r="VOU61" i="4"/>
  <c r="VOV61" i="4"/>
  <c r="VOW61" i="4"/>
  <c r="VOX61" i="4"/>
  <c r="VOY61" i="4"/>
  <c r="VOZ61" i="4"/>
  <c r="VPA61" i="4"/>
  <c r="VPB61" i="4"/>
  <c r="VPC61" i="4"/>
  <c r="VPD61" i="4"/>
  <c r="VPE61" i="4"/>
  <c r="VPF61" i="4"/>
  <c r="VPG61" i="4"/>
  <c r="VPH61" i="4"/>
  <c r="VPI61" i="4"/>
  <c r="VPJ61" i="4"/>
  <c r="VPK61" i="4"/>
  <c r="VPL61" i="4"/>
  <c r="VPM61" i="4"/>
  <c r="VPN61" i="4"/>
  <c r="VPO61" i="4"/>
  <c r="VPP61" i="4"/>
  <c r="VPQ61" i="4"/>
  <c r="VPR61" i="4"/>
  <c r="VPS61" i="4"/>
  <c r="VPT61" i="4"/>
  <c r="VPU61" i="4"/>
  <c r="VPV61" i="4"/>
  <c r="VPW61" i="4"/>
  <c r="VPX61" i="4"/>
  <c r="VPY61" i="4"/>
  <c r="VPZ61" i="4"/>
  <c r="VQA61" i="4"/>
  <c r="VQB61" i="4"/>
  <c r="VQC61" i="4"/>
  <c r="VQD61" i="4"/>
  <c r="VQE61" i="4"/>
  <c r="VQF61" i="4"/>
  <c r="VQG61" i="4"/>
  <c r="VQH61" i="4"/>
  <c r="VQI61" i="4"/>
  <c r="VQJ61" i="4"/>
  <c r="VQK61" i="4"/>
  <c r="VQL61" i="4"/>
  <c r="VQM61" i="4"/>
  <c r="VQN61" i="4"/>
  <c r="VQO61" i="4"/>
  <c r="VQP61" i="4"/>
  <c r="VQQ61" i="4"/>
  <c r="VQR61" i="4"/>
  <c r="VQS61" i="4"/>
  <c r="VQT61" i="4"/>
  <c r="VQU61" i="4"/>
  <c r="VQV61" i="4"/>
  <c r="VQW61" i="4"/>
  <c r="VQX61" i="4"/>
  <c r="VQY61" i="4"/>
  <c r="VQZ61" i="4"/>
  <c r="VRA61" i="4"/>
  <c r="VRB61" i="4"/>
  <c r="VRC61" i="4"/>
  <c r="VRD61" i="4"/>
  <c r="VRE61" i="4"/>
  <c r="VRF61" i="4"/>
  <c r="VRG61" i="4"/>
  <c r="VRH61" i="4"/>
  <c r="VRI61" i="4"/>
  <c r="VRJ61" i="4"/>
  <c r="VRK61" i="4"/>
  <c r="VRL61" i="4"/>
  <c r="VRM61" i="4"/>
  <c r="VRN61" i="4"/>
  <c r="VRO61" i="4"/>
  <c r="VRP61" i="4"/>
  <c r="VRQ61" i="4"/>
  <c r="VRR61" i="4"/>
  <c r="VRS61" i="4"/>
  <c r="VRT61" i="4"/>
  <c r="VRU61" i="4"/>
  <c r="VRV61" i="4"/>
  <c r="VRW61" i="4"/>
  <c r="VRX61" i="4"/>
  <c r="VRY61" i="4"/>
  <c r="VRZ61" i="4"/>
  <c r="VSA61" i="4"/>
  <c r="VSB61" i="4"/>
  <c r="VSC61" i="4"/>
  <c r="VSD61" i="4"/>
  <c r="VSE61" i="4"/>
  <c r="VSF61" i="4"/>
  <c r="VSG61" i="4"/>
  <c r="VSH61" i="4"/>
  <c r="VSI61" i="4"/>
  <c r="VSJ61" i="4"/>
  <c r="VSK61" i="4"/>
  <c r="VSL61" i="4"/>
  <c r="VSM61" i="4"/>
  <c r="VSN61" i="4"/>
  <c r="VSO61" i="4"/>
  <c r="VSP61" i="4"/>
  <c r="VSQ61" i="4"/>
  <c r="VSR61" i="4"/>
  <c r="VSS61" i="4"/>
  <c r="VST61" i="4"/>
  <c r="VSU61" i="4"/>
  <c r="VSV61" i="4"/>
  <c r="VSW61" i="4"/>
  <c r="VSX61" i="4"/>
  <c r="VSY61" i="4"/>
  <c r="VSZ61" i="4"/>
  <c r="VTA61" i="4"/>
  <c r="VTB61" i="4"/>
  <c r="VTC61" i="4"/>
  <c r="VTD61" i="4"/>
  <c r="VTE61" i="4"/>
  <c r="VTF61" i="4"/>
  <c r="VTG61" i="4"/>
  <c r="VTH61" i="4"/>
  <c r="VTI61" i="4"/>
  <c r="VTJ61" i="4"/>
  <c r="VTK61" i="4"/>
  <c r="VTL61" i="4"/>
  <c r="VTM61" i="4"/>
  <c r="VTN61" i="4"/>
  <c r="VTO61" i="4"/>
  <c r="VTP61" i="4"/>
  <c r="VTQ61" i="4"/>
  <c r="VTR61" i="4"/>
  <c r="VTS61" i="4"/>
  <c r="VTT61" i="4"/>
  <c r="VTU61" i="4"/>
  <c r="VTV61" i="4"/>
  <c r="VTW61" i="4"/>
  <c r="VTX61" i="4"/>
  <c r="VTY61" i="4"/>
  <c r="VTZ61" i="4"/>
  <c r="VUA61" i="4"/>
  <c r="VUB61" i="4"/>
  <c r="VUC61" i="4"/>
  <c r="VUD61" i="4"/>
  <c r="VUE61" i="4"/>
  <c r="VUF61" i="4"/>
  <c r="VUG61" i="4"/>
  <c r="VUH61" i="4"/>
  <c r="VUI61" i="4"/>
  <c r="VUJ61" i="4"/>
  <c r="VUK61" i="4"/>
  <c r="VUL61" i="4"/>
  <c r="VUM61" i="4"/>
  <c r="VUN61" i="4"/>
  <c r="VUO61" i="4"/>
  <c r="VUP61" i="4"/>
  <c r="VUQ61" i="4"/>
  <c r="VUR61" i="4"/>
  <c r="VUS61" i="4"/>
  <c r="VUT61" i="4"/>
  <c r="VUU61" i="4"/>
  <c r="VUV61" i="4"/>
  <c r="VUW61" i="4"/>
  <c r="VUX61" i="4"/>
  <c r="VUY61" i="4"/>
  <c r="VUZ61" i="4"/>
  <c r="VVA61" i="4"/>
  <c r="VVB61" i="4"/>
  <c r="VVC61" i="4"/>
  <c r="VVD61" i="4"/>
  <c r="VVE61" i="4"/>
  <c r="VVF61" i="4"/>
  <c r="VVG61" i="4"/>
  <c r="VVH61" i="4"/>
  <c r="VVI61" i="4"/>
  <c r="VVJ61" i="4"/>
  <c r="VVK61" i="4"/>
  <c r="VVL61" i="4"/>
  <c r="VVM61" i="4"/>
  <c r="VVN61" i="4"/>
  <c r="VVO61" i="4"/>
  <c r="VVP61" i="4"/>
  <c r="VVQ61" i="4"/>
  <c r="VVR61" i="4"/>
  <c r="VVS61" i="4"/>
  <c r="VVT61" i="4"/>
  <c r="VVU61" i="4"/>
  <c r="VVV61" i="4"/>
  <c r="VVW61" i="4"/>
  <c r="VVX61" i="4"/>
  <c r="VVY61" i="4"/>
  <c r="VVZ61" i="4"/>
  <c r="VWA61" i="4"/>
  <c r="VWB61" i="4"/>
  <c r="VWC61" i="4"/>
  <c r="VWD61" i="4"/>
  <c r="VWE61" i="4"/>
  <c r="VWF61" i="4"/>
  <c r="VWG61" i="4"/>
  <c r="VWH61" i="4"/>
  <c r="VWI61" i="4"/>
  <c r="VWJ61" i="4"/>
  <c r="VWK61" i="4"/>
  <c r="VWL61" i="4"/>
  <c r="VWM61" i="4"/>
  <c r="VWN61" i="4"/>
  <c r="VWO61" i="4"/>
  <c r="VWP61" i="4"/>
  <c r="VWQ61" i="4"/>
  <c r="VWR61" i="4"/>
  <c r="VWS61" i="4"/>
  <c r="VWT61" i="4"/>
  <c r="VWU61" i="4"/>
  <c r="VWV61" i="4"/>
  <c r="VWW61" i="4"/>
  <c r="VWX61" i="4"/>
  <c r="VWY61" i="4"/>
  <c r="VWZ61" i="4"/>
  <c r="VXA61" i="4"/>
  <c r="VXB61" i="4"/>
  <c r="VXC61" i="4"/>
  <c r="VXD61" i="4"/>
  <c r="VXE61" i="4"/>
  <c r="VXF61" i="4"/>
  <c r="VXG61" i="4"/>
  <c r="VXH61" i="4"/>
  <c r="VXI61" i="4"/>
  <c r="VXJ61" i="4"/>
  <c r="VXK61" i="4"/>
  <c r="VXL61" i="4"/>
  <c r="VXM61" i="4"/>
  <c r="VXN61" i="4"/>
  <c r="VXO61" i="4"/>
  <c r="VXP61" i="4"/>
  <c r="VXQ61" i="4"/>
  <c r="VXR61" i="4"/>
  <c r="VXS61" i="4"/>
  <c r="VXT61" i="4"/>
  <c r="VXU61" i="4"/>
  <c r="VXV61" i="4"/>
  <c r="VXW61" i="4"/>
  <c r="VXX61" i="4"/>
  <c r="VXY61" i="4"/>
  <c r="VXZ61" i="4"/>
  <c r="VYA61" i="4"/>
  <c r="VYB61" i="4"/>
  <c r="VYC61" i="4"/>
  <c r="VYD61" i="4"/>
  <c r="VYE61" i="4"/>
  <c r="VYF61" i="4"/>
  <c r="VYG61" i="4"/>
  <c r="VYH61" i="4"/>
  <c r="VYI61" i="4"/>
  <c r="VYJ61" i="4"/>
  <c r="VYK61" i="4"/>
  <c r="VYL61" i="4"/>
  <c r="VYM61" i="4"/>
  <c r="VYN61" i="4"/>
  <c r="VYO61" i="4"/>
  <c r="VYP61" i="4"/>
  <c r="VYQ61" i="4"/>
  <c r="VYR61" i="4"/>
  <c r="VYS61" i="4"/>
  <c r="VYT61" i="4"/>
  <c r="VYU61" i="4"/>
  <c r="VYV61" i="4"/>
  <c r="VYW61" i="4"/>
  <c r="VYX61" i="4"/>
  <c r="VYY61" i="4"/>
  <c r="VYZ61" i="4"/>
  <c r="VZA61" i="4"/>
  <c r="VZB61" i="4"/>
  <c r="VZC61" i="4"/>
  <c r="VZD61" i="4"/>
  <c r="VZE61" i="4"/>
  <c r="VZF61" i="4"/>
  <c r="VZG61" i="4"/>
  <c r="VZH61" i="4"/>
  <c r="VZI61" i="4"/>
  <c r="VZJ61" i="4"/>
  <c r="VZK61" i="4"/>
  <c r="VZL61" i="4"/>
  <c r="VZM61" i="4"/>
  <c r="VZN61" i="4"/>
  <c r="VZO61" i="4"/>
  <c r="VZP61" i="4"/>
  <c r="VZQ61" i="4"/>
  <c r="VZR61" i="4"/>
  <c r="VZS61" i="4"/>
  <c r="VZT61" i="4"/>
  <c r="VZU61" i="4"/>
  <c r="VZV61" i="4"/>
  <c r="VZW61" i="4"/>
  <c r="VZX61" i="4"/>
  <c r="VZY61" i="4"/>
  <c r="VZZ61" i="4"/>
  <c r="WAA61" i="4"/>
  <c r="WAB61" i="4"/>
  <c r="WAC61" i="4"/>
  <c r="WAD61" i="4"/>
  <c r="WAE61" i="4"/>
  <c r="WAF61" i="4"/>
  <c r="WAG61" i="4"/>
  <c r="WAH61" i="4"/>
  <c r="WAI61" i="4"/>
  <c r="WAJ61" i="4"/>
  <c r="WAK61" i="4"/>
  <c r="WAL61" i="4"/>
  <c r="WAM61" i="4"/>
  <c r="WAN61" i="4"/>
  <c r="WAO61" i="4"/>
  <c r="WAP61" i="4"/>
  <c r="WAQ61" i="4"/>
  <c r="WAR61" i="4"/>
  <c r="WAS61" i="4"/>
  <c r="WAT61" i="4"/>
  <c r="WAU61" i="4"/>
  <c r="WAV61" i="4"/>
  <c r="WAW61" i="4"/>
  <c r="WAX61" i="4"/>
  <c r="WAY61" i="4"/>
  <c r="WAZ61" i="4"/>
  <c r="WBA61" i="4"/>
  <c r="WBB61" i="4"/>
  <c r="WBC61" i="4"/>
  <c r="WBD61" i="4"/>
  <c r="WBE61" i="4"/>
  <c r="WBF61" i="4"/>
  <c r="WBG61" i="4"/>
  <c r="WBH61" i="4"/>
  <c r="WBI61" i="4"/>
  <c r="WBJ61" i="4"/>
  <c r="WBK61" i="4"/>
  <c r="WBL61" i="4"/>
  <c r="WBM61" i="4"/>
  <c r="WBN61" i="4"/>
  <c r="WBO61" i="4"/>
  <c r="WBP61" i="4"/>
  <c r="WBQ61" i="4"/>
  <c r="WBR61" i="4"/>
  <c r="WBS61" i="4"/>
  <c r="WBT61" i="4"/>
  <c r="WBU61" i="4"/>
  <c r="WBV61" i="4"/>
  <c r="WBW61" i="4"/>
  <c r="WBX61" i="4"/>
  <c r="WBY61" i="4"/>
  <c r="WBZ61" i="4"/>
  <c r="WCA61" i="4"/>
  <c r="WCB61" i="4"/>
  <c r="WCC61" i="4"/>
  <c r="WCD61" i="4"/>
  <c r="WCE61" i="4"/>
  <c r="WCF61" i="4"/>
  <c r="WCG61" i="4"/>
  <c r="WCH61" i="4"/>
  <c r="WCI61" i="4"/>
  <c r="WCJ61" i="4"/>
  <c r="WCK61" i="4"/>
  <c r="WCL61" i="4"/>
  <c r="WCM61" i="4"/>
  <c r="WCN61" i="4"/>
  <c r="WCO61" i="4"/>
  <c r="WCP61" i="4"/>
  <c r="WCQ61" i="4"/>
  <c r="WCR61" i="4"/>
  <c r="WCS61" i="4"/>
  <c r="WCT61" i="4"/>
  <c r="WCU61" i="4"/>
  <c r="WCV61" i="4"/>
  <c r="WCW61" i="4"/>
  <c r="WCX61" i="4"/>
  <c r="WCY61" i="4"/>
  <c r="WCZ61" i="4"/>
  <c r="WDA61" i="4"/>
  <c r="WDB61" i="4"/>
  <c r="WDC61" i="4"/>
  <c r="WDD61" i="4"/>
  <c r="WDE61" i="4"/>
  <c r="WDF61" i="4"/>
  <c r="WDG61" i="4"/>
  <c r="WDH61" i="4"/>
  <c r="WDI61" i="4"/>
  <c r="WDJ61" i="4"/>
  <c r="WDK61" i="4"/>
  <c r="WDL61" i="4"/>
  <c r="WDM61" i="4"/>
  <c r="WDN61" i="4"/>
  <c r="WDO61" i="4"/>
  <c r="WDP61" i="4"/>
  <c r="WDQ61" i="4"/>
  <c r="WDR61" i="4"/>
  <c r="WDS61" i="4"/>
  <c r="WDT61" i="4"/>
  <c r="WDU61" i="4"/>
  <c r="WDV61" i="4"/>
  <c r="WDW61" i="4"/>
  <c r="WDX61" i="4"/>
  <c r="WDY61" i="4"/>
  <c r="WDZ61" i="4"/>
  <c r="WEA61" i="4"/>
  <c r="WEB61" i="4"/>
  <c r="WEC61" i="4"/>
  <c r="WED61" i="4"/>
  <c r="WEE61" i="4"/>
  <c r="WEF61" i="4"/>
  <c r="WEG61" i="4"/>
  <c r="WEH61" i="4"/>
  <c r="WEI61" i="4"/>
  <c r="WEJ61" i="4"/>
  <c r="WEK61" i="4"/>
  <c r="WEL61" i="4"/>
  <c r="WEM61" i="4"/>
  <c r="WEN61" i="4"/>
  <c r="WEO61" i="4"/>
  <c r="WEP61" i="4"/>
  <c r="WEQ61" i="4"/>
  <c r="WER61" i="4"/>
  <c r="WES61" i="4"/>
  <c r="WET61" i="4"/>
  <c r="WEU61" i="4"/>
  <c r="WEV61" i="4"/>
  <c r="WEW61" i="4"/>
  <c r="WEX61" i="4"/>
  <c r="WEY61" i="4"/>
  <c r="WEZ61" i="4"/>
  <c r="WFA61" i="4"/>
  <c r="WFB61" i="4"/>
  <c r="WFC61" i="4"/>
  <c r="WFD61" i="4"/>
  <c r="WFE61" i="4"/>
  <c r="WFF61" i="4"/>
  <c r="WFG61" i="4"/>
  <c r="WFH61" i="4"/>
  <c r="WFI61" i="4"/>
  <c r="WFJ61" i="4"/>
  <c r="WFK61" i="4"/>
  <c r="WFL61" i="4"/>
  <c r="WFM61" i="4"/>
  <c r="WFN61" i="4"/>
  <c r="WFO61" i="4"/>
  <c r="WFP61" i="4"/>
  <c r="WFQ61" i="4"/>
  <c r="WFR61" i="4"/>
  <c r="WFS61" i="4"/>
  <c r="WFT61" i="4"/>
  <c r="WFU61" i="4"/>
  <c r="WFV61" i="4"/>
  <c r="WFW61" i="4"/>
  <c r="WFX61" i="4"/>
  <c r="WFY61" i="4"/>
  <c r="WFZ61" i="4"/>
  <c r="WGA61" i="4"/>
  <c r="WGB61" i="4"/>
  <c r="WGC61" i="4"/>
  <c r="WGD61" i="4"/>
  <c r="WGE61" i="4"/>
  <c r="WGF61" i="4"/>
  <c r="WGG61" i="4"/>
  <c r="WGH61" i="4"/>
  <c r="WGI61" i="4"/>
  <c r="WGJ61" i="4"/>
  <c r="WGK61" i="4"/>
  <c r="WGL61" i="4"/>
  <c r="WGM61" i="4"/>
  <c r="WGN61" i="4"/>
  <c r="WGO61" i="4"/>
  <c r="WGP61" i="4"/>
  <c r="WGQ61" i="4"/>
  <c r="WGR61" i="4"/>
  <c r="WGS61" i="4"/>
  <c r="WGT61" i="4"/>
  <c r="WGU61" i="4"/>
  <c r="WGV61" i="4"/>
  <c r="WGW61" i="4"/>
  <c r="WGX61" i="4"/>
  <c r="WGY61" i="4"/>
  <c r="WGZ61" i="4"/>
  <c r="WHA61" i="4"/>
  <c r="WHB61" i="4"/>
  <c r="WHC61" i="4"/>
  <c r="WHD61" i="4"/>
  <c r="WHE61" i="4"/>
  <c r="WHF61" i="4"/>
  <c r="WHG61" i="4"/>
  <c r="WHH61" i="4"/>
  <c r="WHI61" i="4"/>
  <c r="WHJ61" i="4"/>
  <c r="WHK61" i="4"/>
  <c r="WHL61" i="4"/>
  <c r="WHM61" i="4"/>
  <c r="WHN61" i="4"/>
  <c r="WHO61" i="4"/>
  <c r="WHP61" i="4"/>
  <c r="WHQ61" i="4"/>
  <c r="WHR61" i="4"/>
  <c r="WHS61" i="4"/>
  <c r="WHT61" i="4"/>
  <c r="WHU61" i="4"/>
  <c r="WHV61" i="4"/>
  <c r="WHW61" i="4"/>
  <c r="WHX61" i="4"/>
  <c r="WHY61" i="4"/>
  <c r="WHZ61" i="4"/>
  <c r="WIA61" i="4"/>
  <c r="WIB61" i="4"/>
  <c r="WIC61" i="4"/>
  <c r="WID61" i="4"/>
  <c r="WIE61" i="4"/>
  <c r="WIF61" i="4"/>
  <c r="WIG61" i="4"/>
  <c r="WIH61" i="4"/>
  <c r="WII61" i="4"/>
  <c r="WIJ61" i="4"/>
  <c r="WIK61" i="4"/>
  <c r="WIL61" i="4"/>
  <c r="WIM61" i="4"/>
  <c r="WIN61" i="4"/>
  <c r="WIO61" i="4"/>
  <c r="WIP61" i="4"/>
  <c r="WIQ61" i="4"/>
  <c r="WIR61" i="4"/>
  <c r="WIS61" i="4"/>
  <c r="WIT61" i="4"/>
  <c r="WIU61" i="4"/>
  <c r="WIV61" i="4"/>
  <c r="WIW61" i="4"/>
  <c r="WIX61" i="4"/>
  <c r="WIY61" i="4"/>
  <c r="WIZ61" i="4"/>
  <c r="WJA61" i="4"/>
  <c r="WJB61" i="4"/>
  <c r="WJC61" i="4"/>
  <c r="WJD61" i="4"/>
  <c r="WJE61" i="4"/>
  <c r="WJF61" i="4"/>
  <c r="WJG61" i="4"/>
  <c r="WJH61" i="4"/>
  <c r="WJI61" i="4"/>
  <c r="WJJ61" i="4"/>
  <c r="WJK61" i="4"/>
  <c r="WJL61" i="4"/>
  <c r="WJM61" i="4"/>
  <c r="WJN61" i="4"/>
  <c r="WJO61" i="4"/>
  <c r="WJP61" i="4"/>
  <c r="WJQ61" i="4"/>
  <c r="WJR61" i="4"/>
  <c r="WJS61" i="4"/>
  <c r="WJT61" i="4"/>
  <c r="WJU61" i="4"/>
  <c r="WJV61" i="4"/>
  <c r="WJW61" i="4"/>
  <c r="WJX61" i="4"/>
  <c r="WJY61" i="4"/>
  <c r="WJZ61" i="4"/>
  <c r="WKA61" i="4"/>
  <c r="WKB61" i="4"/>
  <c r="WKC61" i="4"/>
  <c r="WKD61" i="4"/>
  <c r="WKE61" i="4"/>
  <c r="WKF61" i="4"/>
  <c r="WKG61" i="4"/>
  <c r="WKH61" i="4"/>
  <c r="WKI61" i="4"/>
  <c r="WKJ61" i="4"/>
  <c r="WKK61" i="4"/>
  <c r="WKL61" i="4"/>
  <c r="WKM61" i="4"/>
  <c r="WKN61" i="4"/>
  <c r="WKO61" i="4"/>
  <c r="WKP61" i="4"/>
  <c r="WKQ61" i="4"/>
  <c r="WKR61" i="4"/>
  <c r="WKS61" i="4"/>
  <c r="WKT61" i="4"/>
  <c r="WKU61" i="4"/>
  <c r="WKV61" i="4"/>
  <c r="WKW61" i="4"/>
  <c r="WKX61" i="4"/>
  <c r="WKY61" i="4"/>
  <c r="WKZ61" i="4"/>
  <c r="WLA61" i="4"/>
  <c r="WLB61" i="4"/>
  <c r="WLC61" i="4"/>
  <c r="WLD61" i="4"/>
  <c r="WLE61" i="4"/>
  <c r="WLF61" i="4"/>
  <c r="WLG61" i="4"/>
  <c r="WLH61" i="4"/>
  <c r="WLI61" i="4"/>
  <c r="WLJ61" i="4"/>
  <c r="WLK61" i="4"/>
  <c r="WLL61" i="4"/>
  <c r="WLM61" i="4"/>
  <c r="WLN61" i="4"/>
  <c r="WLO61" i="4"/>
  <c r="WLP61" i="4"/>
  <c r="WLQ61" i="4"/>
  <c r="WLR61" i="4"/>
  <c r="WLS61" i="4"/>
  <c r="WLT61" i="4"/>
  <c r="WLU61" i="4"/>
  <c r="WLV61" i="4"/>
  <c r="WLW61" i="4"/>
  <c r="WLX61" i="4"/>
  <c r="WLY61" i="4"/>
  <c r="WLZ61" i="4"/>
  <c r="WMA61" i="4"/>
  <c r="WMB61" i="4"/>
  <c r="WMC61" i="4"/>
  <c r="WMD61" i="4"/>
  <c r="WME61" i="4"/>
  <c r="WMF61" i="4"/>
  <c r="WMG61" i="4"/>
  <c r="WMH61" i="4"/>
  <c r="WMI61" i="4"/>
  <c r="WMJ61" i="4"/>
  <c r="WMK61" i="4"/>
  <c r="WML61" i="4"/>
  <c r="WMM61" i="4"/>
  <c r="WMN61" i="4"/>
  <c r="WMO61" i="4"/>
  <c r="WMP61" i="4"/>
  <c r="WMQ61" i="4"/>
  <c r="WMR61" i="4"/>
  <c r="WMS61" i="4"/>
  <c r="WMT61" i="4"/>
  <c r="WMU61" i="4"/>
  <c r="WMV61" i="4"/>
  <c r="WMW61" i="4"/>
  <c r="WMX61" i="4"/>
  <c r="WMY61" i="4"/>
  <c r="WMZ61" i="4"/>
  <c r="WNA61" i="4"/>
  <c r="WNB61" i="4"/>
  <c r="WNC61" i="4"/>
  <c r="WND61" i="4"/>
  <c r="WNE61" i="4"/>
  <c r="WNF61" i="4"/>
  <c r="WNG61" i="4"/>
  <c r="WNH61" i="4"/>
  <c r="WNI61" i="4"/>
  <c r="WNJ61" i="4"/>
  <c r="WNK61" i="4"/>
  <c r="WNL61" i="4"/>
  <c r="WNM61" i="4"/>
  <c r="WNN61" i="4"/>
  <c r="WNO61" i="4"/>
  <c r="WNP61" i="4"/>
  <c r="WNQ61" i="4"/>
  <c r="WNR61" i="4"/>
  <c r="WNS61" i="4"/>
  <c r="WNT61" i="4"/>
  <c r="WNU61" i="4"/>
  <c r="WNV61" i="4"/>
  <c r="WNW61" i="4"/>
  <c r="WNX61" i="4"/>
  <c r="WNY61" i="4"/>
  <c r="WNZ61" i="4"/>
  <c r="WOA61" i="4"/>
  <c r="WOB61" i="4"/>
  <c r="WOC61" i="4"/>
  <c r="WOD61" i="4"/>
  <c r="WOE61" i="4"/>
  <c r="WOF61" i="4"/>
  <c r="WOG61" i="4"/>
  <c r="WOH61" i="4"/>
  <c r="WOI61" i="4"/>
  <c r="WOJ61" i="4"/>
  <c r="WOK61" i="4"/>
  <c r="WOL61" i="4"/>
  <c r="WOM61" i="4"/>
  <c r="WON61" i="4"/>
  <c r="WOO61" i="4"/>
  <c r="WOP61" i="4"/>
  <c r="WOQ61" i="4"/>
  <c r="WOR61" i="4"/>
  <c r="WOS61" i="4"/>
  <c r="WOT61" i="4"/>
  <c r="WOU61" i="4"/>
  <c r="WOV61" i="4"/>
  <c r="WOW61" i="4"/>
  <c r="WOX61" i="4"/>
  <c r="WOY61" i="4"/>
  <c r="WOZ61" i="4"/>
  <c r="WPA61" i="4"/>
  <c r="WPB61" i="4"/>
  <c r="WPC61" i="4"/>
  <c r="WPD61" i="4"/>
  <c r="WPE61" i="4"/>
  <c r="WPF61" i="4"/>
  <c r="WPG61" i="4"/>
  <c r="WPH61" i="4"/>
  <c r="WPI61" i="4"/>
  <c r="WPJ61" i="4"/>
  <c r="WPK61" i="4"/>
  <c r="WPL61" i="4"/>
  <c r="WPM61" i="4"/>
  <c r="WPN61" i="4"/>
  <c r="WPO61" i="4"/>
  <c r="WPP61" i="4"/>
  <c r="WPQ61" i="4"/>
  <c r="WPR61" i="4"/>
  <c r="WPS61" i="4"/>
  <c r="WPT61" i="4"/>
  <c r="WPU61" i="4"/>
  <c r="WPV61" i="4"/>
  <c r="WPW61" i="4"/>
  <c r="WPX61" i="4"/>
  <c r="WPY61" i="4"/>
  <c r="WPZ61" i="4"/>
  <c r="WQA61" i="4"/>
  <c r="WQB61" i="4"/>
  <c r="WQC61" i="4"/>
  <c r="WQD61" i="4"/>
  <c r="WQE61" i="4"/>
  <c r="WQF61" i="4"/>
  <c r="WQG61" i="4"/>
  <c r="WQH61" i="4"/>
  <c r="WQI61" i="4"/>
  <c r="WQJ61" i="4"/>
  <c r="WQK61" i="4"/>
  <c r="WQL61" i="4"/>
  <c r="WQM61" i="4"/>
  <c r="WQN61" i="4"/>
  <c r="WQO61" i="4"/>
  <c r="WQP61" i="4"/>
  <c r="WQQ61" i="4"/>
  <c r="WQR61" i="4"/>
  <c r="WQS61" i="4"/>
  <c r="WQT61" i="4"/>
  <c r="WQU61" i="4"/>
  <c r="WQV61" i="4"/>
  <c r="WQW61" i="4"/>
  <c r="WQX61" i="4"/>
  <c r="WQY61" i="4"/>
  <c r="WQZ61" i="4"/>
  <c r="WRA61" i="4"/>
  <c r="WRB61" i="4"/>
  <c r="WRC61" i="4"/>
  <c r="WRD61" i="4"/>
  <c r="WRE61" i="4"/>
  <c r="WRF61" i="4"/>
  <c r="WRG61" i="4"/>
  <c r="WRH61" i="4"/>
  <c r="WRI61" i="4"/>
  <c r="WRJ61" i="4"/>
  <c r="WRK61" i="4"/>
  <c r="WRL61" i="4"/>
  <c r="WRM61" i="4"/>
  <c r="WRN61" i="4"/>
  <c r="WRO61" i="4"/>
  <c r="WRP61" i="4"/>
  <c r="WRQ61" i="4"/>
  <c r="WRR61" i="4"/>
  <c r="WRS61" i="4"/>
  <c r="WRT61" i="4"/>
  <c r="WRU61" i="4"/>
  <c r="WRV61" i="4"/>
  <c r="WRW61" i="4"/>
  <c r="WRX61" i="4"/>
  <c r="WRY61" i="4"/>
  <c r="WRZ61" i="4"/>
  <c r="WSA61" i="4"/>
  <c r="WSB61" i="4"/>
  <c r="WSC61" i="4"/>
  <c r="WSD61" i="4"/>
  <c r="WSE61" i="4"/>
  <c r="WSF61" i="4"/>
  <c r="WSG61" i="4"/>
  <c r="WSH61" i="4"/>
  <c r="WSI61" i="4"/>
  <c r="WSJ61" i="4"/>
  <c r="WSK61" i="4"/>
  <c r="WSL61" i="4"/>
  <c r="WSM61" i="4"/>
  <c r="WSN61" i="4"/>
  <c r="WSO61" i="4"/>
  <c r="WSP61" i="4"/>
  <c r="WSQ61" i="4"/>
  <c r="WSR61" i="4"/>
  <c r="WSS61" i="4"/>
  <c r="WST61" i="4"/>
  <c r="WSU61" i="4"/>
  <c r="WSV61" i="4"/>
  <c r="WSW61" i="4"/>
  <c r="WSX61" i="4"/>
  <c r="WSY61" i="4"/>
  <c r="WSZ61" i="4"/>
  <c r="WTA61" i="4"/>
  <c r="WTB61" i="4"/>
  <c r="WTC61" i="4"/>
  <c r="WTD61" i="4"/>
  <c r="WTE61" i="4"/>
  <c r="WTF61" i="4"/>
  <c r="WTG61" i="4"/>
  <c r="WTH61" i="4"/>
  <c r="WTI61" i="4"/>
  <c r="WTJ61" i="4"/>
  <c r="WTK61" i="4"/>
  <c r="WTL61" i="4"/>
  <c r="WTM61" i="4"/>
  <c r="WTN61" i="4"/>
  <c r="WTO61" i="4"/>
  <c r="WTP61" i="4"/>
  <c r="WTQ61" i="4"/>
  <c r="WTR61" i="4"/>
  <c r="WTS61" i="4"/>
  <c r="WTT61" i="4"/>
  <c r="WTU61" i="4"/>
  <c r="WTV61" i="4"/>
  <c r="WTW61" i="4"/>
  <c r="WTX61" i="4"/>
  <c r="WTY61" i="4"/>
  <c r="WTZ61" i="4"/>
  <c r="WUA61" i="4"/>
  <c r="WUB61" i="4"/>
  <c r="WUC61" i="4"/>
  <c r="WUD61" i="4"/>
  <c r="WUE61" i="4"/>
  <c r="WUF61" i="4"/>
  <c r="WUG61" i="4"/>
  <c r="WUH61" i="4"/>
  <c r="WUI61" i="4"/>
  <c r="WUJ61" i="4"/>
  <c r="WUK61" i="4"/>
  <c r="WUL61" i="4"/>
  <c r="WUM61" i="4"/>
  <c r="WUN61" i="4"/>
  <c r="WUO61" i="4"/>
  <c r="WUP61" i="4"/>
  <c r="WUQ61" i="4"/>
  <c r="WUR61" i="4"/>
  <c r="WUS61" i="4"/>
  <c r="WUT61" i="4"/>
  <c r="WUU61" i="4"/>
  <c r="WUV61" i="4"/>
  <c r="WUW61" i="4"/>
  <c r="WUX61" i="4"/>
  <c r="WUY61" i="4"/>
  <c r="WUZ61" i="4"/>
  <c r="WVA61" i="4"/>
  <c r="WVB61" i="4"/>
  <c r="WVC61" i="4"/>
  <c r="WVD61" i="4"/>
  <c r="WVE61" i="4"/>
  <c r="WVF61" i="4"/>
  <c r="WVG61" i="4"/>
  <c r="WVH61" i="4"/>
  <c r="WVI61" i="4"/>
  <c r="WVJ61" i="4"/>
  <c r="WVK61" i="4"/>
  <c r="WVL61" i="4"/>
  <c r="WVM61" i="4"/>
  <c r="WVN61" i="4"/>
  <c r="WVO61" i="4"/>
  <c r="WVP61" i="4"/>
  <c r="WVQ61" i="4"/>
  <c r="WVR61" i="4"/>
  <c r="WVS61" i="4"/>
  <c r="WVT61" i="4"/>
  <c r="WVU61" i="4"/>
  <c r="WVV61" i="4"/>
  <c r="WVW61" i="4"/>
  <c r="WVX61" i="4"/>
  <c r="WVY61" i="4"/>
  <c r="WVZ61" i="4"/>
  <c r="WWA61" i="4"/>
  <c r="WWB61" i="4"/>
  <c r="WWC61" i="4"/>
  <c r="WWD61" i="4"/>
  <c r="WWE61" i="4"/>
  <c r="WWF61" i="4"/>
  <c r="WWG61" i="4"/>
  <c r="WWH61" i="4"/>
  <c r="WWI61" i="4"/>
  <c r="WWJ61" i="4"/>
  <c r="WWK61" i="4"/>
  <c r="WWL61" i="4"/>
  <c r="WWM61" i="4"/>
  <c r="WWN61" i="4"/>
  <c r="WWO61" i="4"/>
  <c r="WWP61" i="4"/>
  <c r="WWQ61" i="4"/>
  <c r="WWR61" i="4"/>
  <c r="WWS61" i="4"/>
  <c r="WWT61" i="4"/>
  <c r="WWU61" i="4"/>
  <c r="WWV61" i="4"/>
  <c r="WWW61" i="4"/>
  <c r="WWX61" i="4"/>
  <c r="WWY61" i="4"/>
  <c r="WWZ61" i="4"/>
  <c r="WXA61" i="4"/>
  <c r="WXB61" i="4"/>
  <c r="WXC61" i="4"/>
  <c r="WXD61" i="4"/>
  <c r="WXE61" i="4"/>
  <c r="WXF61" i="4"/>
  <c r="WXG61" i="4"/>
  <c r="WXH61" i="4"/>
  <c r="WXI61" i="4"/>
  <c r="WXJ61" i="4"/>
  <c r="WXK61" i="4"/>
  <c r="WXL61" i="4"/>
  <c r="WXM61" i="4"/>
  <c r="WXN61" i="4"/>
  <c r="WXO61" i="4"/>
  <c r="WXP61" i="4"/>
  <c r="WXQ61" i="4"/>
  <c r="WXR61" i="4"/>
  <c r="WXS61" i="4"/>
  <c r="WXT61" i="4"/>
  <c r="WXU61" i="4"/>
  <c r="WXV61" i="4"/>
  <c r="WXW61" i="4"/>
  <c r="WXX61" i="4"/>
  <c r="WXY61" i="4"/>
  <c r="WXZ61" i="4"/>
  <c r="WYA61" i="4"/>
  <c r="WYB61" i="4"/>
  <c r="WYC61" i="4"/>
  <c r="WYD61" i="4"/>
  <c r="WYE61" i="4"/>
  <c r="WYF61" i="4"/>
  <c r="WYG61" i="4"/>
  <c r="WYH61" i="4"/>
  <c r="WYI61" i="4"/>
  <c r="WYJ61" i="4"/>
  <c r="WYK61" i="4"/>
  <c r="WYL61" i="4"/>
  <c r="WYM61" i="4"/>
  <c r="WYN61" i="4"/>
  <c r="WYO61" i="4"/>
  <c r="WYP61" i="4"/>
  <c r="WYQ61" i="4"/>
  <c r="WYR61" i="4"/>
  <c r="WYS61" i="4"/>
  <c r="WYT61" i="4"/>
  <c r="WYU61" i="4"/>
  <c r="WYV61" i="4"/>
  <c r="WYW61" i="4"/>
  <c r="WYX61" i="4"/>
  <c r="WYY61" i="4"/>
  <c r="WYZ61" i="4"/>
  <c r="WZA61" i="4"/>
  <c r="WZB61" i="4"/>
  <c r="WZC61" i="4"/>
  <c r="WZD61" i="4"/>
  <c r="WZE61" i="4"/>
  <c r="WZF61" i="4"/>
  <c r="WZG61" i="4"/>
  <c r="WZH61" i="4"/>
  <c r="WZI61" i="4"/>
  <c r="WZJ61" i="4"/>
  <c r="WZK61" i="4"/>
  <c r="WZL61" i="4"/>
  <c r="WZM61" i="4"/>
  <c r="WZN61" i="4"/>
  <c r="WZO61" i="4"/>
  <c r="WZP61" i="4"/>
  <c r="WZQ61" i="4"/>
  <c r="WZR61" i="4"/>
  <c r="WZS61" i="4"/>
  <c r="WZT61" i="4"/>
  <c r="WZU61" i="4"/>
  <c r="WZV61" i="4"/>
  <c r="WZW61" i="4"/>
  <c r="WZX61" i="4"/>
  <c r="WZY61" i="4"/>
  <c r="WZZ61" i="4"/>
  <c r="XAA61" i="4"/>
  <c r="XAB61" i="4"/>
  <c r="XAC61" i="4"/>
  <c r="XAD61" i="4"/>
  <c r="XAE61" i="4"/>
  <c r="XAF61" i="4"/>
  <c r="XAG61" i="4"/>
  <c r="XAH61" i="4"/>
  <c r="XAI61" i="4"/>
  <c r="XAJ61" i="4"/>
  <c r="XAK61" i="4"/>
  <c r="XAL61" i="4"/>
  <c r="XAM61" i="4"/>
  <c r="XAN61" i="4"/>
  <c r="XAO61" i="4"/>
  <c r="XAP61" i="4"/>
  <c r="XAQ61" i="4"/>
  <c r="XAR61" i="4"/>
  <c r="XAS61" i="4"/>
  <c r="XAT61" i="4"/>
  <c r="XAU61" i="4"/>
  <c r="XAV61" i="4"/>
  <c r="XAW61" i="4"/>
  <c r="XAX61" i="4"/>
  <c r="XAY61" i="4"/>
  <c r="XAZ61" i="4"/>
  <c r="XBA61" i="4"/>
  <c r="XBB61" i="4"/>
  <c r="XBC61" i="4"/>
  <c r="XBD61" i="4"/>
  <c r="XBE61" i="4"/>
  <c r="XBF61" i="4"/>
  <c r="XBG61" i="4"/>
  <c r="XBH61" i="4"/>
  <c r="XBI61" i="4"/>
  <c r="XBJ61" i="4"/>
  <c r="XBK61" i="4"/>
  <c r="XBL61" i="4"/>
  <c r="XBM61" i="4"/>
  <c r="XBN61" i="4"/>
  <c r="XBO61" i="4"/>
  <c r="XBP61" i="4"/>
  <c r="XBQ61" i="4"/>
  <c r="XBR61" i="4"/>
  <c r="XBS61" i="4"/>
  <c r="XBT61" i="4"/>
  <c r="XBU61" i="4"/>
  <c r="XBV61" i="4"/>
  <c r="XBW61" i="4"/>
  <c r="XBX61" i="4"/>
  <c r="XBY61" i="4"/>
  <c r="XBZ61" i="4"/>
  <c r="XCA61" i="4"/>
  <c r="XCB61" i="4"/>
  <c r="XCC61" i="4"/>
  <c r="XCD61" i="4"/>
  <c r="XCE61" i="4"/>
  <c r="XCF61" i="4"/>
  <c r="XCG61" i="4"/>
  <c r="XCH61" i="4"/>
  <c r="XCI61" i="4"/>
  <c r="XCJ61" i="4"/>
  <c r="XCK61" i="4"/>
  <c r="XCL61" i="4"/>
  <c r="XCM61" i="4"/>
  <c r="XCN61" i="4"/>
  <c r="XCO61" i="4"/>
  <c r="XCP61" i="4"/>
  <c r="XCQ61" i="4"/>
  <c r="XCR61" i="4"/>
  <c r="XCS61" i="4"/>
  <c r="XCT61" i="4"/>
  <c r="XCU61" i="4"/>
  <c r="XCV61" i="4"/>
  <c r="XCW61" i="4"/>
  <c r="XCX61" i="4"/>
  <c r="XCY61" i="4"/>
  <c r="XCZ61" i="4"/>
  <c r="XDA61" i="4"/>
  <c r="XDB61" i="4"/>
  <c r="XDC61" i="4"/>
  <c r="XDD61" i="4"/>
  <c r="XDE61" i="4"/>
  <c r="XDF61" i="4"/>
  <c r="XDG61" i="4"/>
  <c r="XDH61" i="4"/>
  <c r="XDI61" i="4"/>
  <c r="XDJ61" i="4"/>
  <c r="XDK61" i="4"/>
  <c r="XDL61" i="4"/>
  <c r="XDM61" i="4"/>
  <c r="XDN61" i="4"/>
  <c r="XDO61" i="4"/>
  <c r="XDP61" i="4"/>
  <c r="XDQ61" i="4"/>
  <c r="XDR61" i="4"/>
  <c r="XDS61" i="4"/>
  <c r="XDT61" i="4"/>
  <c r="XDU61" i="4"/>
  <c r="XDV61" i="4"/>
  <c r="XDW61" i="4"/>
  <c r="XDX61" i="4"/>
  <c r="XDY61" i="4"/>
  <c r="XDZ61" i="4"/>
  <c r="XEA61" i="4"/>
  <c r="XEB61" i="4"/>
  <c r="XEC61" i="4"/>
  <c r="XED61" i="4"/>
  <c r="XEE61" i="4"/>
  <c r="XEF61" i="4"/>
  <c r="XEG61" i="4"/>
  <c r="XEH61" i="4"/>
  <c r="XEI61" i="4"/>
  <c r="XEJ61" i="4"/>
  <c r="XEK61" i="4"/>
  <c r="XEL61" i="4"/>
  <c r="XEM61" i="4"/>
  <c r="XEN61" i="4"/>
  <c r="XEO61" i="4"/>
  <c r="XEP61" i="4"/>
  <c r="XEQ61" i="4"/>
  <c r="XER61" i="4"/>
  <c r="XES61" i="4"/>
  <c r="XET61" i="4"/>
  <c r="XEU61" i="4"/>
  <c r="XEV61" i="4"/>
  <c r="XEW61" i="4"/>
  <c r="XEX61" i="4"/>
  <c r="XEY61" i="4"/>
  <c r="XEZ61" i="4"/>
  <c r="XFA61" i="4"/>
  <c r="I18" i="13" l="1"/>
  <c r="J18" i="13" s="1"/>
  <c r="K18" i="13" s="1"/>
  <c r="L18" i="13" s="1"/>
  <c r="M18" i="13" s="1"/>
  <c r="N18" i="13" s="1"/>
  <c r="I17" i="13"/>
  <c r="J17" i="13" s="1"/>
  <c r="K17" i="13" s="1"/>
  <c r="L17" i="13" s="1"/>
  <c r="M17" i="13" s="1"/>
  <c r="N17" i="13" s="1"/>
  <c r="I16" i="13"/>
  <c r="J16" i="13" s="1"/>
  <c r="K16" i="13" s="1"/>
  <c r="L16" i="13" s="1"/>
  <c r="M16" i="13" s="1"/>
  <c r="N16" i="13" s="1"/>
  <c r="C7" i="21" l="1"/>
  <c r="C6" i="21" s="1"/>
  <c r="C10" i="3"/>
  <c r="D29" i="12"/>
  <c r="H29" i="12" s="1"/>
  <c r="H31" i="12" s="1"/>
  <c r="H30" i="12" s="1"/>
  <c r="I29" i="12" l="1"/>
  <c r="J29" i="12"/>
  <c r="K29" i="12"/>
  <c r="H177" i="5" l="1"/>
  <c r="I177" i="5"/>
  <c r="I18" i="5" s="1"/>
  <c r="I25" i="5" s="1"/>
  <c r="J177" i="5"/>
  <c r="J18" i="5" s="1"/>
  <c r="J25" i="5" s="1"/>
  <c r="K177" i="5"/>
  <c r="K18" i="5" s="1"/>
  <c r="K25" i="5" s="1"/>
  <c r="L177" i="5"/>
  <c r="L18" i="5" s="1"/>
  <c r="L25" i="5" s="1"/>
  <c r="M177" i="5"/>
  <c r="M18" i="5" s="1"/>
  <c r="M25" i="5" s="1"/>
  <c r="N177" i="5"/>
  <c r="N18" i="5" s="1"/>
  <c r="N25" i="5" s="1"/>
  <c r="O177" i="5"/>
  <c r="O18" i="5" s="1"/>
  <c r="O25" i="5" s="1"/>
  <c r="H18" i="5" l="1"/>
  <c r="H25" i="5" s="1"/>
  <c r="H181" i="5"/>
  <c r="D6" i="3"/>
  <c r="D9" i="3" l="1"/>
  <c r="C3" i="23"/>
  <c r="D28" i="1"/>
  <c r="D18" i="21"/>
  <c r="D11" i="21"/>
  <c r="D8" i="21"/>
  <c r="D15" i="21"/>
  <c r="I15" i="3"/>
  <c r="D20" i="3" l="1"/>
  <c r="B20" i="23" s="1"/>
  <c r="D16" i="3"/>
  <c r="D28" i="3" s="1"/>
  <c r="B19" i="23"/>
  <c r="D10" i="21"/>
  <c r="D9" i="21" s="1"/>
  <c r="D10" i="3"/>
  <c r="D7" i="21"/>
  <c r="D6" i="21" s="1"/>
  <c r="B13" i="23" s="1"/>
  <c r="D42" i="7"/>
  <c r="D92" i="7"/>
  <c r="G96" i="7" s="1"/>
  <c r="D82" i="7"/>
  <c r="G98" i="7" l="1"/>
  <c r="G97" i="7"/>
  <c r="D12" i="21"/>
  <c r="D14" i="21" s="1"/>
  <c r="D13" i="21" s="1"/>
  <c r="B14" i="23" s="1"/>
  <c r="D21" i="3"/>
  <c r="G3" i="14"/>
  <c r="H3" i="14" s="1"/>
  <c r="I3" i="14" s="1"/>
  <c r="J3" i="14" s="1"/>
  <c r="K3" i="14" s="1"/>
  <c r="L3" i="14" s="1"/>
  <c r="M3" i="14" s="1"/>
  <c r="G20" i="15"/>
  <c r="H20" i="15" s="1"/>
  <c r="I20" i="15" s="1"/>
  <c r="J20" i="15" s="1"/>
  <c r="K20" i="15" s="1"/>
  <c r="L20" i="15" s="1"/>
  <c r="M20" i="15" s="1"/>
  <c r="G21" i="15"/>
  <c r="H21" i="15" s="1"/>
  <c r="I21" i="15" s="1"/>
  <c r="J21" i="15" s="1"/>
  <c r="K21" i="15" s="1"/>
  <c r="L21" i="15" s="1"/>
  <c r="M21" i="15" s="1"/>
  <c r="G22" i="15"/>
  <c r="H22" i="15" s="1"/>
  <c r="I22" i="15" s="1"/>
  <c r="J22" i="15" s="1"/>
  <c r="K22" i="15" s="1"/>
  <c r="L22" i="15" s="1"/>
  <c r="M22" i="15" s="1"/>
  <c r="G3" i="15"/>
  <c r="H3" i="15" s="1"/>
  <c r="I3" i="15" s="1"/>
  <c r="J3" i="15" s="1"/>
  <c r="K3" i="15" s="1"/>
  <c r="L3" i="15" s="1"/>
  <c r="M3" i="15" s="1"/>
  <c r="I59" i="1" l="1"/>
  <c r="J59" i="1" s="1"/>
  <c r="K59" i="1" s="1"/>
  <c r="L59" i="1" s="1"/>
  <c r="M59" i="1" s="1"/>
  <c r="N59" i="1" s="1"/>
  <c r="O59" i="1" s="1"/>
  <c r="I48" i="1"/>
  <c r="J48" i="1" s="1"/>
  <c r="C219" i="5"/>
  <c r="C220" i="5"/>
  <c r="C221" i="5"/>
  <c r="C222" i="5"/>
  <c r="C223" i="5"/>
  <c r="C224" i="5"/>
  <c r="C225" i="5"/>
  <c r="C226" i="5"/>
  <c r="C227" i="5"/>
  <c r="N227" i="5" s="1"/>
  <c r="O227" i="5" s="1"/>
  <c r="C228" i="5"/>
  <c r="O228" i="5" s="1"/>
  <c r="F21" i="14"/>
  <c r="G21" i="14"/>
  <c r="H21" i="14"/>
  <c r="I21" i="14"/>
  <c r="J21" i="14"/>
  <c r="K21" i="14"/>
  <c r="L21" i="14"/>
  <c r="M21" i="14"/>
  <c r="G219" i="5" l="1"/>
  <c r="G215" i="5" s="1"/>
  <c r="G178" i="5" s="1"/>
  <c r="F219" i="5"/>
  <c r="H221" i="5"/>
  <c r="H192" i="5" s="1"/>
  <c r="H206" i="5" s="1"/>
  <c r="H220" i="5"/>
  <c r="M226" i="5"/>
  <c r="M197" i="5" s="1"/>
  <c r="L225" i="5"/>
  <c r="M225" i="5" s="1"/>
  <c r="K224" i="5"/>
  <c r="L224" i="5" s="1"/>
  <c r="J223" i="5"/>
  <c r="J194" i="5" s="1"/>
  <c r="I222" i="5"/>
  <c r="I193" i="5" s="1"/>
  <c r="D14" i="15"/>
  <c r="D7" i="15" s="1"/>
  <c r="K48" i="1"/>
  <c r="I27" i="12"/>
  <c r="I31" i="12" s="1"/>
  <c r="O199" i="5"/>
  <c r="G190" i="5" l="1"/>
  <c r="G188" i="5" s="1"/>
  <c r="F215" i="5"/>
  <c r="F178" i="5" s="1"/>
  <c r="F190" i="5"/>
  <c r="J222" i="5"/>
  <c r="K222" i="5" s="1"/>
  <c r="I221" i="5"/>
  <c r="J221" i="5" s="1"/>
  <c r="K221" i="5" s="1"/>
  <c r="K195" i="5"/>
  <c r="K223" i="5"/>
  <c r="L223" i="5" s="1"/>
  <c r="M223" i="5" s="1"/>
  <c r="I220" i="5"/>
  <c r="J220" i="5" s="1"/>
  <c r="K220" i="5" s="1"/>
  <c r="N225" i="5"/>
  <c r="O225" i="5" s="1"/>
  <c r="N226" i="5"/>
  <c r="O226" i="5" s="1"/>
  <c r="M224" i="5"/>
  <c r="N224" i="5" s="1"/>
  <c r="N198" i="5"/>
  <c r="L196" i="5"/>
  <c r="L48" i="1"/>
  <c r="J27" i="12"/>
  <c r="J31" i="12" s="1"/>
  <c r="I30" i="12"/>
  <c r="G204" i="5" l="1"/>
  <c r="G202" i="5" s="1"/>
  <c r="G179" i="5" s="1"/>
  <c r="F188" i="5"/>
  <c r="F204" i="5"/>
  <c r="F202" i="5" s="1"/>
  <c r="F179" i="5" s="1"/>
  <c r="F182" i="5"/>
  <c r="G182" i="5" s="1"/>
  <c r="F180" i="5"/>
  <c r="G176" i="5" s="1"/>
  <c r="G180" i="5" s="1"/>
  <c r="G5" i="5" s="1"/>
  <c r="H32" i="24" s="1"/>
  <c r="H34" i="24" s="1"/>
  <c r="L222" i="5"/>
  <c r="M222" i="5" s="1"/>
  <c r="N222" i="5" s="1"/>
  <c r="O222" i="5" s="1"/>
  <c r="I192" i="5"/>
  <c r="L221" i="5"/>
  <c r="M221" i="5" s="1"/>
  <c r="N221" i="5" s="1"/>
  <c r="O221" i="5" s="1"/>
  <c r="L220" i="5"/>
  <c r="M220" i="5" s="1"/>
  <c r="N220" i="5" s="1"/>
  <c r="O220" i="5" s="1"/>
  <c r="O224" i="5"/>
  <c r="N223" i="5"/>
  <c r="O223" i="5" s="1"/>
  <c r="H219" i="5"/>
  <c r="L195" i="5"/>
  <c r="N197" i="5"/>
  <c r="O198" i="5"/>
  <c r="M196" i="5"/>
  <c r="N196" i="5" s="1"/>
  <c r="J193" i="5"/>
  <c r="I55" i="1"/>
  <c r="I54" i="1"/>
  <c r="F14" i="15"/>
  <c r="F7" i="15" s="1"/>
  <c r="M48" i="1"/>
  <c r="K27" i="12"/>
  <c r="K31" i="12" s="1"/>
  <c r="J30" i="12"/>
  <c r="H176" i="5" l="1"/>
  <c r="I219" i="5"/>
  <c r="J219" i="5" s="1"/>
  <c r="K219" i="5" s="1"/>
  <c r="H191" i="5"/>
  <c r="H205" i="5" s="1"/>
  <c r="H190" i="5"/>
  <c r="H204" i="5" s="1"/>
  <c r="O196" i="5"/>
  <c r="O197" i="5"/>
  <c r="J192" i="5"/>
  <c r="K192" i="5" s="1"/>
  <c r="L192" i="5" s="1"/>
  <c r="K194" i="5"/>
  <c r="K193" i="5"/>
  <c r="L193" i="5" s="1"/>
  <c r="M195" i="5"/>
  <c r="N195" i="5" s="1"/>
  <c r="O195" i="5" s="1"/>
  <c r="J54" i="1"/>
  <c r="G14" i="15"/>
  <c r="G7" i="15" s="1"/>
  <c r="J55" i="1"/>
  <c r="N48" i="1"/>
  <c r="L27" i="12"/>
  <c r="K30" i="12"/>
  <c r="I191" i="5" l="1"/>
  <c r="J191" i="5" s="1"/>
  <c r="K191" i="5" s="1"/>
  <c r="I190" i="5"/>
  <c r="J190" i="5" s="1"/>
  <c r="K190" i="5" s="1"/>
  <c r="L219" i="5"/>
  <c r="M219" i="5" s="1"/>
  <c r="N219" i="5" s="1"/>
  <c r="O219" i="5" s="1"/>
  <c r="L194" i="5"/>
  <c r="M194" i="5" s="1"/>
  <c r="N194" i="5" s="1"/>
  <c r="O194" i="5" s="1"/>
  <c r="M193" i="5"/>
  <c r="N193" i="5" s="1"/>
  <c r="O193" i="5" s="1"/>
  <c r="M192" i="5"/>
  <c r="N192" i="5" s="1"/>
  <c r="K55" i="1"/>
  <c r="K54" i="1"/>
  <c r="H14" i="15"/>
  <c r="H7" i="15" s="1"/>
  <c r="O48" i="1"/>
  <c r="H215" i="5"/>
  <c r="H178" i="5" s="1"/>
  <c r="H19" i="5" l="1"/>
  <c r="H26" i="5" s="1"/>
  <c r="H182" i="5"/>
  <c r="H180" i="5"/>
  <c r="L191" i="5"/>
  <c r="M191" i="5" s="1"/>
  <c r="N191" i="5" s="1"/>
  <c r="O191" i="5" s="1"/>
  <c r="O192" i="5"/>
  <c r="L190" i="5"/>
  <c r="M190" i="5" s="1"/>
  <c r="N190" i="5" s="1"/>
  <c r="O190" i="5" s="1"/>
  <c r="L54" i="1"/>
  <c r="I14" i="15"/>
  <c r="I7" i="15" s="1"/>
  <c r="L55" i="1"/>
  <c r="J215" i="5"/>
  <c r="J178" i="5" s="1"/>
  <c r="J19" i="5" s="1"/>
  <c r="J26" i="5" s="1"/>
  <c r="I215" i="5"/>
  <c r="I178" i="5" s="1"/>
  <c r="I19" i="5" s="1"/>
  <c r="I26" i="5" s="1"/>
  <c r="M55" i="1" l="1"/>
  <c r="M54" i="1"/>
  <c r="J14" i="15"/>
  <c r="J7" i="15" s="1"/>
  <c r="N54" i="1" l="1"/>
  <c r="K14" i="15"/>
  <c r="K7" i="15" s="1"/>
  <c r="N55" i="1"/>
  <c r="K215" i="5"/>
  <c r="K178" i="5" s="1"/>
  <c r="K19" i="5" s="1"/>
  <c r="K26" i="5" s="1"/>
  <c r="O55" i="1" l="1"/>
  <c r="O54" i="1"/>
  <c r="L14" i="15"/>
  <c r="L7" i="15" s="1"/>
  <c r="M215" i="5"/>
  <c r="M178" i="5" s="1"/>
  <c r="M19" i="5" s="1"/>
  <c r="M26" i="5" s="1"/>
  <c r="L215" i="5"/>
  <c r="L178" i="5" s="1"/>
  <c r="L19" i="5" s="1"/>
  <c r="L26" i="5" s="1"/>
  <c r="M14" i="15" l="1"/>
  <c r="M7" i="15" s="1"/>
  <c r="O215" i="5"/>
  <c r="O178" i="5" s="1"/>
  <c r="O19" i="5" s="1"/>
  <c r="O26" i="5" s="1"/>
  <c r="N215" i="5"/>
  <c r="N178" i="5" s="1"/>
  <c r="N19" i="5" s="1"/>
  <c r="N26" i="5" s="1"/>
  <c r="O49" i="12"/>
  <c r="M10" i="17" s="1"/>
  <c r="N49" i="12"/>
  <c r="L10" i="17" s="1"/>
  <c r="M49" i="12"/>
  <c r="K10" i="17" s="1"/>
  <c r="L49" i="12"/>
  <c r="J10" i="17" s="1"/>
  <c r="K49" i="12"/>
  <c r="I10" i="17" s="1"/>
  <c r="J49" i="12"/>
  <c r="H10" i="17" s="1"/>
  <c r="I49" i="12"/>
  <c r="G10" i="17" s="1"/>
  <c r="F10" i="12"/>
  <c r="I51" i="12"/>
  <c r="J51" i="12" s="1"/>
  <c r="K51" i="12" s="1"/>
  <c r="L51" i="12" s="1"/>
  <c r="M51" i="12" s="1"/>
  <c r="N51" i="12" s="1"/>
  <c r="O51" i="12" s="1"/>
  <c r="I48" i="12"/>
  <c r="F10" i="17" l="1"/>
  <c r="I36" i="12"/>
  <c r="I10" i="12" s="1"/>
  <c r="N36" i="12"/>
  <c r="N10" i="12" s="1"/>
  <c r="O36" i="12"/>
  <c r="O10" i="12" s="1"/>
  <c r="J36" i="12"/>
  <c r="J10" i="12" s="1"/>
  <c r="K36" i="12"/>
  <c r="K10" i="12" s="1"/>
  <c r="L36" i="12"/>
  <c r="L10" i="12" s="1"/>
  <c r="M36" i="12"/>
  <c r="M10" i="12" s="1"/>
  <c r="I28" i="9"/>
  <c r="I33" i="9" s="1"/>
  <c r="N16" i="9"/>
  <c r="E16" i="9"/>
  <c r="M16" i="9"/>
  <c r="H16" i="9"/>
  <c r="I16" i="9"/>
  <c r="J16" i="9"/>
  <c r="K16" i="9"/>
  <c r="L16" i="9"/>
  <c r="H15" i="9"/>
  <c r="E15" i="9"/>
  <c r="H14" i="9"/>
  <c r="E14" i="9"/>
  <c r="C83" i="12"/>
  <c r="J48" i="12"/>
  <c r="C56" i="12"/>
  <c r="D18" i="1"/>
  <c r="C18" i="1"/>
  <c r="C10" i="1"/>
  <c r="C28" i="1" s="1"/>
  <c r="I45" i="1"/>
  <c r="J45" i="1" s="1"/>
  <c r="K45" i="1" s="1"/>
  <c r="L45" i="1" s="1"/>
  <c r="M45" i="1" s="1"/>
  <c r="N45" i="1" s="1"/>
  <c r="O45" i="1" s="1"/>
  <c r="D199" i="5"/>
  <c r="D198" i="5"/>
  <c r="D197" i="5"/>
  <c r="D196" i="5"/>
  <c r="D195" i="5"/>
  <c r="D194" i="5"/>
  <c r="D193" i="5"/>
  <c r="D192" i="5"/>
  <c r="D191" i="5"/>
  <c r="D190" i="5"/>
  <c r="K48" i="12" l="1"/>
  <c r="L48" i="12" s="1"/>
  <c r="M48" i="12" s="1"/>
  <c r="N48" i="12" s="1"/>
  <c r="O48" i="12" s="1"/>
  <c r="C84" i="12"/>
  <c r="H13" i="3"/>
  <c r="F83" i="12"/>
  <c r="G83" i="12" s="1"/>
  <c r="G55" i="12" s="1"/>
  <c r="C57" i="12"/>
  <c r="J28" i="9"/>
  <c r="J33" i="9" s="1"/>
  <c r="I15" i="9"/>
  <c r="C85" i="12"/>
  <c r="H85" i="12" s="1"/>
  <c r="C55" i="12"/>
  <c r="E17" i="9"/>
  <c r="H17" i="9"/>
  <c r="C86" i="12"/>
  <c r="C89" i="12"/>
  <c r="C92" i="12"/>
  <c r="O92" i="12" s="1"/>
  <c r="C88" i="12"/>
  <c r="C87" i="12"/>
  <c r="C90" i="12"/>
  <c r="C91" i="12"/>
  <c r="C60" i="12"/>
  <c r="C64" i="12"/>
  <c r="C58" i="12"/>
  <c r="C62" i="12"/>
  <c r="C61" i="12"/>
  <c r="C63" i="12"/>
  <c r="C59" i="12"/>
  <c r="I181" i="5"/>
  <c r="J181" i="5" s="1"/>
  <c r="K181" i="5" s="1"/>
  <c r="L181" i="5" s="1"/>
  <c r="M181" i="5" s="1"/>
  <c r="N181" i="5" s="1"/>
  <c r="O181" i="5" s="1"/>
  <c r="O213" i="5"/>
  <c r="I207" i="5"/>
  <c r="K209" i="5"/>
  <c r="D52" i="8"/>
  <c r="D57" i="8"/>
  <c r="D47" i="8"/>
  <c r="D42" i="8"/>
  <c r="D37" i="8"/>
  <c r="D32" i="8"/>
  <c r="D87" i="7"/>
  <c r="D62" i="7"/>
  <c r="D52" i="7"/>
  <c r="D57" i="7"/>
  <c r="D47" i="7"/>
  <c r="D32" i="7"/>
  <c r="G36" i="7" s="1"/>
  <c r="G38" i="7" s="1"/>
  <c r="H83" i="12" l="1"/>
  <c r="H55" i="12" s="1"/>
  <c r="G84" i="12"/>
  <c r="H84" i="12" s="1"/>
  <c r="H56" i="12" s="1"/>
  <c r="H69" i="12" s="1"/>
  <c r="H57" i="12"/>
  <c r="H70" i="12" s="1"/>
  <c r="F57" i="8"/>
  <c r="G55" i="8" s="1"/>
  <c r="G56" i="8"/>
  <c r="G58" i="8" s="1"/>
  <c r="F37" i="8"/>
  <c r="F47" i="8"/>
  <c r="G45" i="8" s="1"/>
  <c r="G46" i="8"/>
  <c r="G48" i="8" s="1"/>
  <c r="F87" i="7"/>
  <c r="G85" i="7" s="1"/>
  <c r="F47" i="7"/>
  <c r="G45" i="7" s="1"/>
  <c r="F57" i="7"/>
  <c r="G55" i="7" s="1"/>
  <c r="F55" i="12"/>
  <c r="F68" i="12" s="1"/>
  <c r="G68" i="12"/>
  <c r="I13" i="3"/>
  <c r="E11" i="8"/>
  <c r="K28" i="9"/>
  <c r="K33" i="9" s="1"/>
  <c r="J15" i="9"/>
  <c r="H54" i="7"/>
  <c r="I54" i="7" s="1"/>
  <c r="J54" i="7" s="1"/>
  <c r="K54" i="7" s="1"/>
  <c r="L54" i="7" s="1"/>
  <c r="M54" i="7" s="1"/>
  <c r="N54" i="7" s="1"/>
  <c r="H84" i="7"/>
  <c r="I84" i="7" s="1"/>
  <c r="J84" i="7" s="1"/>
  <c r="K84" i="7" s="1"/>
  <c r="L84" i="7" s="1"/>
  <c r="M84" i="7" s="1"/>
  <c r="N84" i="7" s="1"/>
  <c r="K36" i="7"/>
  <c r="N36" i="7"/>
  <c r="J36" i="7"/>
  <c r="I36" i="7"/>
  <c r="H36" i="7"/>
  <c r="M36" i="7"/>
  <c r="L36" i="7"/>
  <c r="H94" i="7"/>
  <c r="I94" i="7" s="1"/>
  <c r="J94" i="7" s="1"/>
  <c r="K94" i="7" s="1"/>
  <c r="L94" i="7" s="1"/>
  <c r="M94" i="7" s="1"/>
  <c r="N94" i="7" s="1"/>
  <c r="H78" i="8"/>
  <c r="I78" i="8" s="1"/>
  <c r="J78" i="8" s="1"/>
  <c r="L210" i="5"/>
  <c r="L209" i="5"/>
  <c r="J207" i="5"/>
  <c r="M211" i="5"/>
  <c r="I85" i="12"/>
  <c r="J85" i="12" s="1"/>
  <c r="K85" i="12" s="1"/>
  <c r="L85" i="12" s="1"/>
  <c r="M90" i="12"/>
  <c r="M62" i="12" s="1"/>
  <c r="J87" i="12"/>
  <c r="J59" i="12" s="1"/>
  <c r="N91" i="12"/>
  <c r="O91" i="12" s="1"/>
  <c r="K88" i="12"/>
  <c r="K60" i="12" s="1"/>
  <c r="O64" i="12"/>
  <c r="O77" i="12" s="1"/>
  <c r="L89" i="12"/>
  <c r="L61" i="12" s="1"/>
  <c r="I86" i="12"/>
  <c r="J86" i="12" s="1"/>
  <c r="J208" i="5"/>
  <c r="D67" i="7"/>
  <c r="D77" i="7"/>
  <c r="D37" i="7"/>
  <c r="H68" i="12" l="1"/>
  <c r="H53" i="12"/>
  <c r="G47" i="8"/>
  <c r="H45" i="8" s="1"/>
  <c r="F11" i="8"/>
  <c r="F25" i="8" s="1"/>
  <c r="G23" i="1" s="1"/>
  <c r="G35" i="8"/>
  <c r="G57" i="8"/>
  <c r="H55" i="8" s="1"/>
  <c r="G56" i="7"/>
  <c r="G58" i="7" s="1"/>
  <c r="G46" i="7"/>
  <c r="G48" i="7" s="1"/>
  <c r="F37" i="7"/>
  <c r="G86" i="7"/>
  <c r="G88" i="7" s="1"/>
  <c r="F77" i="7"/>
  <c r="G75" i="7" s="1"/>
  <c r="F67" i="7"/>
  <c r="G65" i="7" s="1"/>
  <c r="J13" i="3"/>
  <c r="L28" i="9"/>
  <c r="L33" i="9" s="1"/>
  <c r="K15" i="9"/>
  <c r="E11" i="7"/>
  <c r="E25" i="7" s="1"/>
  <c r="H38" i="7"/>
  <c r="I38" i="7" s="1"/>
  <c r="J38" i="7" s="1"/>
  <c r="K38" i="7" s="1"/>
  <c r="L38" i="7" s="1"/>
  <c r="M38" i="7" s="1"/>
  <c r="N38" i="7" s="1"/>
  <c r="H74" i="7"/>
  <c r="I74" i="7" s="1"/>
  <c r="J74" i="7" s="1"/>
  <c r="K74" i="7" s="1"/>
  <c r="L74" i="7" s="1"/>
  <c r="M74" i="7" s="1"/>
  <c r="N74" i="7" s="1"/>
  <c r="H44" i="7"/>
  <c r="I44" i="7" s="1"/>
  <c r="J44" i="7" s="1"/>
  <c r="K44" i="7" s="1"/>
  <c r="L44" i="7" s="1"/>
  <c r="M44" i="7" s="1"/>
  <c r="N44" i="7" s="1"/>
  <c r="H64" i="7"/>
  <c r="I64" i="7" s="1"/>
  <c r="J64" i="7" s="1"/>
  <c r="K64" i="7" s="1"/>
  <c r="L64" i="7" s="1"/>
  <c r="M64" i="7" s="1"/>
  <c r="N64" i="7" s="1"/>
  <c r="K78" i="8"/>
  <c r="L78" i="8" s="1"/>
  <c r="M210" i="5"/>
  <c r="I206" i="5"/>
  <c r="N212" i="5"/>
  <c r="O212" i="5"/>
  <c r="M209" i="5"/>
  <c r="I205" i="5"/>
  <c r="J206" i="5"/>
  <c r="K207" i="5"/>
  <c r="E10" i="9"/>
  <c r="E8" i="9"/>
  <c r="E9" i="9"/>
  <c r="N63" i="12"/>
  <c r="F79" i="12"/>
  <c r="F11" i="12" s="1"/>
  <c r="I58" i="12"/>
  <c r="J58" i="12" s="1"/>
  <c r="I57" i="12"/>
  <c r="J57" i="12" s="1"/>
  <c r="N90" i="12"/>
  <c r="O90" i="12" s="1"/>
  <c r="L88" i="12"/>
  <c r="M88" i="12" s="1"/>
  <c r="N88" i="12" s="1"/>
  <c r="O88" i="12" s="1"/>
  <c r="K86" i="12"/>
  <c r="K87" i="12"/>
  <c r="M89" i="12"/>
  <c r="M61" i="12" s="1"/>
  <c r="I84" i="12"/>
  <c r="M85" i="12"/>
  <c r="N85" i="12" s="1"/>
  <c r="O85" i="12" s="1"/>
  <c r="I83" i="12"/>
  <c r="J72" i="12"/>
  <c r="M75" i="12"/>
  <c r="L74" i="12"/>
  <c r="K73" i="12"/>
  <c r="K208" i="5"/>
  <c r="H56" i="8" l="1"/>
  <c r="H58" i="8" s="1"/>
  <c r="H46" i="8"/>
  <c r="H48" i="8" s="1"/>
  <c r="G36" i="8"/>
  <c r="G38" i="8" s="1"/>
  <c r="F23" i="1"/>
  <c r="B26" i="23"/>
  <c r="F11" i="7"/>
  <c r="F25" i="7" s="1"/>
  <c r="G35" i="7"/>
  <c r="G37" i="7" s="1"/>
  <c r="F22" i="1"/>
  <c r="B25" i="23"/>
  <c r="G87" i="7"/>
  <c r="H85" i="7" s="1"/>
  <c r="H86" i="7" s="1"/>
  <c r="H87" i="7" s="1"/>
  <c r="I85" i="7" s="1"/>
  <c r="G66" i="7"/>
  <c r="G68" i="7" s="1"/>
  <c r="G47" i="7"/>
  <c r="G76" i="7"/>
  <c r="G78" i="7" s="1"/>
  <c r="G57" i="7"/>
  <c r="G53" i="12"/>
  <c r="G14" i="12" s="1"/>
  <c r="K13" i="3"/>
  <c r="M28" i="9"/>
  <c r="M33" i="9" s="1"/>
  <c r="L15" i="9"/>
  <c r="M78" i="8"/>
  <c r="N78" i="8" s="1"/>
  <c r="O210" i="5"/>
  <c r="N210" i="5"/>
  <c r="N211" i="5"/>
  <c r="O211" i="5"/>
  <c r="L207" i="5"/>
  <c r="L208" i="5"/>
  <c r="J205" i="5"/>
  <c r="K206" i="5"/>
  <c r="E11" i="9"/>
  <c r="G30" i="9"/>
  <c r="N76" i="12"/>
  <c r="O63" i="12"/>
  <c r="O76" i="12" s="1"/>
  <c r="N62" i="12"/>
  <c r="N75" i="12" s="1"/>
  <c r="L60" i="12"/>
  <c r="L73" i="12" s="1"/>
  <c r="I71" i="12"/>
  <c r="I70" i="12"/>
  <c r="J84" i="12"/>
  <c r="K59" i="12"/>
  <c r="L87" i="12"/>
  <c r="M87" i="12" s="1"/>
  <c r="L86" i="12"/>
  <c r="M86" i="12" s="1"/>
  <c r="N89" i="12"/>
  <c r="O89" i="12" s="1"/>
  <c r="J83" i="12"/>
  <c r="K57" i="12"/>
  <c r="J70" i="12"/>
  <c r="K58" i="12"/>
  <c r="J71" i="12"/>
  <c r="M74" i="12"/>
  <c r="H57" i="8" l="1"/>
  <c r="I55" i="8" s="1"/>
  <c r="H47" i="8"/>
  <c r="I45" i="8" s="1"/>
  <c r="I46" i="8"/>
  <c r="I48" i="8" s="1"/>
  <c r="G77" i="7"/>
  <c r="G22" i="1"/>
  <c r="G27" i="1" s="1"/>
  <c r="G29" i="1" s="1"/>
  <c r="G37" i="8"/>
  <c r="H35" i="8" s="1"/>
  <c r="G67" i="7"/>
  <c r="H65" i="7" s="1"/>
  <c r="H66" i="7" s="1"/>
  <c r="H67" i="7" s="1"/>
  <c r="I65" i="7" s="1"/>
  <c r="I66" i="7" s="1"/>
  <c r="I67" i="7" s="1"/>
  <c r="J65" i="7" s="1"/>
  <c r="J66" i="7" s="1"/>
  <c r="J67" i="7" s="1"/>
  <c r="K65" i="7" s="1"/>
  <c r="I56" i="12"/>
  <c r="I69" i="12" s="1"/>
  <c r="L13" i="3"/>
  <c r="N28" i="9"/>
  <c r="M15" i="9"/>
  <c r="I86" i="7"/>
  <c r="I87" i="7" s="1"/>
  <c r="J85" i="7" s="1"/>
  <c r="H35" i="7"/>
  <c r="H88" i="7"/>
  <c r="L206" i="5"/>
  <c r="N209" i="5"/>
  <c r="O209" i="5"/>
  <c r="M208" i="5"/>
  <c r="K205" i="5"/>
  <c r="M207" i="5"/>
  <c r="M206" i="5"/>
  <c r="O62" i="12"/>
  <c r="O75" i="12" s="1"/>
  <c r="G9" i="9"/>
  <c r="H20" i="1" s="1"/>
  <c r="H30" i="9"/>
  <c r="G10" i="9"/>
  <c r="H21" i="1" s="1"/>
  <c r="H79" i="12"/>
  <c r="F53" i="12"/>
  <c r="M60" i="12"/>
  <c r="N60" i="12" s="1"/>
  <c r="F66" i="12"/>
  <c r="F12" i="12" s="1"/>
  <c r="I55" i="12"/>
  <c r="I68" i="12" s="1"/>
  <c r="L59" i="12"/>
  <c r="M59" i="12" s="1"/>
  <c r="N61" i="12"/>
  <c r="O61" i="12" s="1"/>
  <c r="O74" i="12" s="1"/>
  <c r="K72" i="12"/>
  <c r="K83" i="12"/>
  <c r="N86" i="12"/>
  <c r="O86" i="12" s="1"/>
  <c r="N87" i="12"/>
  <c r="O87" i="12" s="1"/>
  <c r="K84" i="12"/>
  <c r="L58" i="12"/>
  <c r="K71" i="12"/>
  <c r="L57" i="12"/>
  <c r="K70" i="12"/>
  <c r="I56" i="8" l="1"/>
  <c r="I58" i="8" s="1"/>
  <c r="I47" i="8"/>
  <c r="J45" i="8" s="1"/>
  <c r="J46" i="8"/>
  <c r="J48" i="8" s="1"/>
  <c r="J47" i="8"/>
  <c r="K45" i="8" s="1"/>
  <c r="H36" i="8"/>
  <c r="H38" i="8" s="1"/>
  <c r="G26" i="21"/>
  <c r="G24" i="21" s="1"/>
  <c r="G1" i="1"/>
  <c r="N33" i="9"/>
  <c r="N15" i="9" s="1"/>
  <c r="H37" i="12"/>
  <c r="H39" i="12" s="1"/>
  <c r="H13" i="12" s="1"/>
  <c r="J56" i="12"/>
  <c r="K56" i="12" s="1"/>
  <c r="K69" i="12" s="1"/>
  <c r="M13" i="3"/>
  <c r="H25" i="3"/>
  <c r="H26" i="3"/>
  <c r="G9" i="8"/>
  <c r="G10" i="8"/>
  <c r="J86" i="7"/>
  <c r="J87" i="7" s="1"/>
  <c r="K85" i="7" s="1"/>
  <c r="I88" i="7"/>
  <c r="H37" i="7"/>
  <c r="I35" i="7" s="1"/>
  <c r="H45" i="7"/>
  <c r="K66" i="7"/>
  <c r="H68" i="7"/>
  <c r="I68" i="7" s="1"/>
  <c r="J68" i="7" s="1"/>
  <c r="D12" i="17"/>
  <c r="D29" i="17"/>
  <c r="G8" i="7"/>
  <c r="F13" i="12"/>
  <c r="O208" i="5"/>
  <c r="N208" i="5"/>
  <c r="L205" i="5"/>
  <c r="G11" i="9"/>
  <c r="G29" i="13" s="1"/>
  <c r="H8" i="9"/>
  <c r="I30" i="9"/>
  <c r="H10" i="9"/>
  <c r="H9" i="9"/>
  <c r="I79" i="12"/>
  <c r="I37" i="12" s="1"/>
  <c r="I11" i="12" s="1"/>
  <c r="J55" i="12"/>
  <c r="J68" i="12" s="1"/>
  <c r="L72" i="12"/>
  <c r="M73" i="12"/>
  <c r="N74" i="12"/>
  <c r="L84" i="12"/>
  <c r="M84" i="12" s="1"/>
  <c r="N84" i="12" s="1"/>
  <c r="O84" i="12" s="1"/>
  <c r="L83" i="12"/>
  <c r="M83" i="12" s="1"/>
  <c r="N83" i="12" s="1"/>
  <c r="O83" i="12" s="1"/>
  <c r="N59" i="12"/>
  <c r="M72" i="12"/>
  <c r="M57" i="12"/>
  <c r="L70" i="12"/>
  <c r="M58" i="12"/>
  <c r="L71" i="12"/>
  <c r="O60" i="12"/>
  <c r="O73" i="12" s="1"/>
  <c r="N73" i="12"/>
  <c r="J69" i="12" l="1"/>
  <c r="E1" i="4"/>
  <c r="F1" i="8"/>
  <c r="I57" i="8"/>
  <c r="J55" i="8" s="1"/>
  <c r="J56" i="8" s="1"/>
  <c r="J58" i="8" s="1"/>
  <c r="G1" i="3"/>
  <c r="F1" i="9"/>
  <c r="K46" i="8"/>
  <c r="K48" i="8" s="1"/>
  <c r="E1" i="17"/>
  <c r="F1" i="7"/>
  <c r="H37" i="8"/>
  <c r="I35" i="8" s="1"/>
  <c r="E1" i="15"/>
  <c r="F1" i="13"/>
  <c r="G1" i="5"/>
  <c r="G1" i="6"/>
  <c r="E1" i="14"/>
  <c r="H11" i="12"/>
  <c r="F9" i="14" s="1"/>
  <c r="I11" i="24" s="1"/>
  <c r="H17" i="12"/>
  <c r="H16" i="12"/>
  <c r="H14" i="12"/>
  <c r="N13" i="3"/>
  <c r="I25" i="3"/>
  <c r="F3" i="23"/>
  <c r="J88" i="7"/>
  <c r="K68" i="7"/>
  <c r="G9" i="14"/>
  <c r="J11" i="24" s="1"/>
  <c r="I26" i="3"/>
  <c r="I20" i="1"/>
  <c r="I21" i="1"/>
  <c r="G11" i="8"/>
  <c r="G8" i="8"/>
  <c r="K86" i="7"/>
  <c r="K67" i="7"/>
  <c r="L65" i="7" s="1"/>
  <c r="H46" i="7"/>
  <c r="H48" i="7" s="1"/>
  <c r="I37" i="7"/>
  <c r="J35" i="7" s="1"/>
  <c r="H8" i="7"/>
  <c r="F14" i="12"/>
  <c r="N207" i="5"/>
  <c r="O207" i="5"/>
  <c r="N206" i="5"/>
  <c r="O206" i="5"/>
  <c r="M205" i="5"/>
  <c r="H11" i="9"/>
  <c r="H29" i="13" s="1"/>
  <c r="J30" i="9"/>
  <c r="I10" i="9"/>
  <c r="I9" i="9"/>
  <c r="I53" i="12"/>
  <c r="J79" i="12"/>
  <c r="J37" i="12" s="1"/>
  <c r="J11" i="12" s="1"/>
  <c r="H66" i="12"/>
  <c r="H40" i="12"/>
  <c r="K55" i="12"/>
  <c r="K68" i="12" s="1"/>
  <c r="L56" i="12"/>
  <c r="M56" i="12" s="1"/>
  <c r="N57" i="12"/>
  <c r="M70" i="12"/>
  <c r="N58" i="12"/>
  <c r="M71" i="12"/>
  <c r="O59" i="12"/>
  <c r="O72" i="12" s="1"/>
  <c r="N72" i="12"/>
  <c r="J57" i="8" l="1"/>
  <c r="K55" i="8" s="1"/>
  <c r="K47" i="8"/>
  <c r="L45" i="8" s="1"/>
  <c r="I36" i="8"/>
  <c r="I38" i="8" s="1"/>
  <c r="I37" i="8"/>
  <c r="J35" i="8" s="1"/>
  <c r="H38" i="12"/>
  <c r="H12" i="12" s="1"/>
  <c r="H6" i="3" s="1"/>
  <c r="G3" i="23" s="1"/>
  <c r="O13" i="3"/>
  <c r="H8" i="3"/>
  <c r="H9" i="8"/>
  <c r="K88" i="7"/>
  <c r="H9" i="14"/>
  <c r="K11" i="24" s="1"/>
  <c r="J21" i="1"/>
  <c r="J26" i="3"/>
  <c r="G12" i="8"/>
  <c r="H8" i="8"/>
  <c r="H22" i="8" s="1"/>
  <c r="H10" i="8"/>
  <c r="H55" i="7"/>
  <c r="H47" i="7"/>
  <c r="L66" i="7"/>
  <c r="L68" i="7" s="1"/>
  <c r="J37" i="7"/>
  <c r="K35" i="7" s="1"/>
  <c r="K87" i="7"/>
  <c r="L85" i="7" s="1"/>
  <c r="I8" i="7"/>
  <c r="I35" i="12"/>
  <c r="I39" i="12" s="1"/>
  <c r="I13" i="12" s="1"/>
  <c r="J9" i="9"/>
  <c r="K30" i="9"/>
  <c r="J10" i="9"/>
  <c r="K79" i="12"/>
  <c r="K37" i="12" s="1"/>
  <c r="K11" i="12" s="1"/>
  <c r="J53" i="12"/>
  <c r="I66" i="12"/>
  <c r="I38" i="12" s="1"/>
  <c r="L55" i="12"/>
  <c r="L69" i="12"/>
  <c r="O58" i="12"/>
  <c r="O71" i="12" s="1"/>
  <c r="N71" i="12"/>
  <c r="O57" i="12"/>
  <c r="O70" i="12" s="1"/>
  <c r="N70" i="12"/>
  <c r="N56" i="12"/>
  <c r="M69" i="12"/>
  <c r="K56" i="8" l="1"/>
  <c r="K58" i="8" s="1"/>
  <c r="L46" i="8"/>
  <c r="L48" i="8" s="1"/>
  <c r="J36" i="8"/>
  <c r="J38" i="8" s="1"/>
  <c r="J37" i="8"/>
  <c r="K35" i="8" s="1"/>
  <c r="I16" i="12"/>
  <c r="I17" i="12"/>
  <c r="I12" i="12"/>
  <c r="I6" i="3" s="1"/>
  <c r="H3" i="23" s="1"/>
  <c r="H11" i="1"/>
  <c r="H19" i="1"/>
  <c r="C7" i="23"/>
  <c r="D7" i="23"/>
  <c r="D119" i="7"/>
  <c r="D79" i="8"/>
  <c r="G79" i="8" s="1"/>
  <c r="G69" i="8" s="1"/>
  <c r="D120" i="7"/>
  <c r="I8" i="24"/>
  <c r="D80" i="8"/>
  <c r="I8" i="3"/>
  <c r="I9" i="14"/>
  <c r="L11" i="24" s="1"/>
  <c r="K26" i="3"/>
  <c r="K21" i="1"/>
  <c r="I8" i="8"/>
  <c r="H11" i="8"/>
  <c r="L67" i="7"/>
  <c r="M65" i="7" s="1"/>
  <c r="M66" i="7" s="1"/>
  <c r="M68" i="7" s="1"/>
  <c r="H95" i="7"/>
  <c r="I45" i="7"/>
  <c r="L86" i="7"/>
  <c r="L88" i="7" s="1"/>
  <c r="H56" i="7"/>
  <c r="H58" i="7" s="1"/>
  <c r="K37" i="7"/>
  <c r="L35" i="7" s="1"/>
  <c r="J8" i="7"/>
  <c r="I40" i="12"/>
  <c r="J35" i="12"/>
  <c r="J39" i="12" s="1"/>
  <c r="I9" i="12"/>
  <c r="N205" i="5"/>
  <c r="O205" i="5"/>
  <c r="L30" i="9"/>
  <c r="K10" i="9"/>
  <c r="K9" i="9"/>
  <c r="J66" i="12"/>
  <c r="J38" i="12" s="1"/>
  <c r="J12" i="12" s="1"/>
  <c r="J6" i="3" s="1"/>
  <c r="I3" i="23" s="1"/>
  <c r="L79" i="12"/>
  <c r="L37" i="12" s="1"/>
  <c r="L11" i="12" s="1"/>
  <c r="M55" i="12"/>
  <c r="L68" i="12"/>
  <c r="O56" i="12"/>
  <c r="O69" i="12" s="1"/>
  <c r="N69" i="12"/>
  <c r="K57" i="8" l="1"/>
  <c r="L55" i="8" s="1"/>
  <c r="L47" i="8"/>
  <c r="M45" i="8" s="1"/>
  <c r="K36" i="8"/>
  <c r="K38" i="8" s="1"/>
  <c r="G70" i="8"/>
  <c r="G72" i="8"/>
  <c r="I11" i="1"/>
  <c r="I19" i="1"/>
  <c r="E7" i="23"/>
  <c r="H80" i="8"/>
  <c r="I80" i="8" s="1"/>
  <c r="G119" i="7"/>
  <c r="G109" i="7" s="1"/>
  <c r="F6" i="14"/>
  <c r="H108" i="7"/>
  <c r="D121" i="7"/>
  <c r="H120" i="7"/>
  <c r="I120" i="7" s="1"/>
  <c r="H68" i="8"/>
  <c r="D81" i="8"/>
  <c r="J8" i="3"/>
  <c r="J9" i="14"/>
  <c r="M11" i="24" s="1"/>
  <c r="L26" i="3"/>
  <c r="L21" i="1"/>
  <c r="J8" i="8"/>
  <c r="H12" i="8"/>
  <c r="H57" i="7"/>
  <c r="I55" i="7" s="1"/>
  <c r="I56" i="7" s="1"/>
  <c r="I58" i="7" s="1"/>
  <c r="L87" i="7"/>
  <c r="M85" i="7" s="1"/>
  <c r="M86" i="7" s="1"/>
  <c r="M87" i="7" s="1"/>
  <c r="N85" i="7" s="1"/>
  <c r="N86" i="7" s="1"/>
  <c r="N87" i="7" s="1"/>
  <c r="M67" i="7"/>
  <c r="N65" i="7" s="1"/>
  <c r="I46" i="7"/>
  <c r="I48" i="7" s="1"/>
  <c r="H96" i="7"/>
  <c r="H98" i="7" s="1"/>
  <c r="L37" i="7"/>
  <c r="M35" i="7" s="1"/>
  <c r="K8" i="7"/>
  <c r="J13" i="12"/>
  <c r="J40" i="12"/>
  <c r="K35" i="12"/>
  <c r="K39" i="12" s="1"/>
  <c r="J9" i="12"/>
  <c r="I14" i="12"/>
  <c r="L9" i="9"/>
  <c r="M30" i="9"/>
  <c r="L10" i="9"/>
  <c r="M79" i="12"/>
  <c r="M37" i="12" s="1"/>
  <c r="M11" i="12" s="1"/>
  <c r="K53" i="12"/>
  <c r="K66" i="12"/>
  <c r="K38" i="12" s="1"/>
  <c r="K12" i="12" s="1"/>
  <c r="K6" i="3" s="1"/>
  <c r="J3" i="23" s="1"/>
  <c r="N55" i="12"/>
  <c r="M68" i="12"/>
  <c r="L56" i="8" l="1"/>
  <c r="L58" i="8" s="1"/>
  <c r="M46" i="8"/>
  <c r="M48" i="8" s="1"/>
  <c r="M47" i="8"/>
  <c r="N45" i="8" s="1"/>
  <c r="K37" i="8"/>
  <c r="L35" i="8" s="1"/>
  <c r="J8" i="24"/>
  <c r="G110" i="7"/>
  <c r="G112" i="7"/>
  <c r="J17" i="12"/>
  <c r="J19" i="1" s="1"/>
  <c r="J16" i="12"/>
  <c r="J11" i="1" s="1"/>
  <c r="H67" i="8"/>
  <c r="F7" i="23"/>
  <c r="G6" i="14"/>
  <c r="H119" i="7"/>
  <c r="I119" i="7" s="1"/>
  <c r="J120" i="7"/>
  <c r="K120" i="7" s="1"/>
  <c r="J80" i="8"/>
  <c r="I121" i="7"/>
  <c r="J121" i="7" s="1"/>
  <c r="K121" i="7" s="1"/>
  <c r="H79" i="8"/>
  <c r="I81" i="8"/>
  <c r="J81" i="8" s="1"/>
  <c r="D122" i="7"/>
  <c r="I108" i="7"/>
  <c r="I68" i="8"/>
  <c r="D82" i="8"/>
  <c r="K8" i="3"/>
  <c r="H97" i="7"/>
  <c r="I95" i="7" s="1"/>
  <c r="I96" i="7" s="1"/>
  <c r="I98" i="7" s="1"/>
  <c r="K9" i="14"/>
  <c r="N11" i="24" s="1"/>
  <c r="M26" i="3"/>
  <c r="M21" i="1"/>
  <c r="K8" i="8"/>
  <c r="I9" i="8"/>
  <c r="H75" i="7"/>
  <c r="G11" i="7"/>
  <c r="I47" i="7"/>
  <c r="N66" i="7"/>
  <c r="N68" i="7" s="1"/>
  <c r="G10" i="7"/>
  <c r="G9" i="7"/>
  <c r="M37" i="7"/>
  <c r="N35" i="7" s="1"/>
  <c r="M88" i="7"/>
  <c r="N88" i="7" s="1"/>
  <c r="I57" i="7"/>
  <c r="J55" i="7" s="1"/>
  <c r="L8" i="7"/>
  <c r="K13" i="12"/>
  <c r="L35" i="12"/>
  <c r="L39" i="12" s="1"/>
  <c r="K40" i="12"/>
  <c r="K9" i="12"/>
  <c r="J14" i="12"/>
  <c r="M10" i="9"/>
  <c r="N9" i="9"/>
  <c r="M9" i="9"/>
  <c r="N79" i="12"/>
  <c r="N37" i="12" s="1"/>
  <c r="N11" i="12" s="1"/>
  <c r="L53" i="12"/>
  <c r="M53" i="12"/>
  <c r="L66" i="12"/>
  <c r="L38" i="12" s="1"/>
  <c r="L12" i="12" s="1"/>
  <c r="L6" i="3" s="1"/>
  <c r="K3" i="23" s="1"/>
  <c r="O55" i="12"/>
  <c r="O68" i="12" s="1"/>
  <c r="N68" i="12"/>
  <c r="L57" i="8" l="1"/>
  <c r="M55" i="8" s="1"/>
  <c r="N46" i="8"/>
  <c r="N48" i="8" s="1"/>
  <c r="N47" i="8"/>
  <c r="L36" i="8"/>
  <c r="L38" i="8" s="1"/>
  <c r="L37" i="8"/>
  <c r="M35" i="8" s="1"/>
  <c r="K8" i="24"/>
  <c r="K17" i="12"/>
  <c r="K19" i="1" s="1"/>
  <c r="K16" i="12"/>
  <c r="K11" i="1" s="1"/>
  <c r="G16" i="7"/>
  <c r="N10" i="9"/>
  <c r="O26" i="3" s="1"/>
  <c r="N30" i="9"/>
  <c r="G7" i="23"/>
  <c r="H109" i="7"/>
  <c r="H16" i="7" s="1"/>
  <c r="K81" i="8"/>
  <c r="L81" i="8" s="1"/>
  <c r="M81" i="8" s="1"/>
  <c r="N81" i="8" s="1"/>
  <c r="H6" i="14"/>
  <c r="L120" i="7"/>
  <c r="M120" i="7" s="1"/>
  <c r="N120" i="7" s="1"/>
  <c r="G16" i="8"/>
  <c r="G23" i="8" s="1"/>
  <c r="I109" i="7"/>
  <c r="I16" i="7" s="1"/>
  <c r="H69" i="8"/>
  <c r="H16" i="8" s="1"/>
  <c r="H23" i="8" s="1"/>
  <c r="I79" i="8"/>
  <c r="K80" i="8"/>
  <c r="L80" i="8" s="1"/>
  <c r="M80" i="8" s="1"/>
  <c r="N80" i="8" s="1"/>
  <c r="D123" i="7"/>
  <c r="J108" i="7"/>
  <c r="L8" i="24" s="1"/>
  <c r="G15" i="7"/>
  <c r="G22" i="7" s="1"/>
  <c r="H111" i="7"/>
  <c r="G15" i="8"/>
  <c r="H71" i="8"/>
  <c r="J68" i="8"/>
  <c r="D83" i="8"/>
  <c r="J122" i="7"/>
  <c r="K122" i="7" s="1"/>
  <c r="L122" i="7" s="1"/>
  <c r="L121" i="7"/>
  <c r="M121" i="7" s="1"/>
  <c r="J82" i="8"/>
  <c r="K82" i="8" s="1"/>
  <c r="J119" i="7"/>
  <c r="L8" i="3"/>
  <c r="G12" i="7"/>
  <c r="L9" i="14"/>
  <c r="O11" i="24" s="1"/>
  <c r="N21" i="1"/>
  <c r="N26" i="3"/>
  <c r="I11" i="8"/>
  <c r="L8" i="8"/>
  <c r="I10" i="8"/>
  <c r="I97" i="7"/>
  <c r="J95" i="7" s="1"/>
  <c r="N67" i="7"/>
  <c r="J45" i="7"/>
  <c r="J46" i="7" s="1"/>
  <c r="J56" i="7"/>
  <c r="J58" i="7" s="1"/>
  <c r="N37" i="7"/>
  <c r="H76" i="7"/>
  <c r="H77" i="7" s="1"/>
  <c r="M8" i="7"/>
  <c r="L13" i="12"/>
  <c r="M35" i="12"/>
  <c r="M39" i="12" s="1"/>
  <c r="L40" i="12"/>
  <c r="L9" i="12"/>
  <c r="K14" i="12"/>
  <c r="O79" i="12"/>
  <c r="O37" i="12" s="1"/>
  <c r="O11" i="12" s="1"/>
  <c r="M66" i="12"/>
  <c r="M38" i="12" s="1"/>
  <c r="M12" i="12" s="1"/>
  <c r="M6" i="3" s="1"/>
  <c r="L3" i="23" s="1"/>
  <c r="M56" i="8" l="1"/>
  <c r="M58" i="8" s="1"/>
  <c r="M36" i="8"/>
  <c r="M38" i="8" s="1"/>
  <c r="M37" i="8"/>
  <c r="N35" i="8" s="1"/>
  <c r="O21" i="1"/>
  <c r="L16" i="12"/>
  <c r="L11" i="1" s="1"/>
  <c r="L17" i="12"/>
  <c r="L19" i="1" s="1"/>
  <c r="C26" i="23"/>
  <c r="H7" i="23"/>
  <c r="H70" i="8"/>
  <c r="I67" i="8" s="1"/>
  <c r="I6" i="14"/>
  <c r="M122" i="7"/>
  <c r="N122" i="7" s="1"/>
  <c r="K123" i="7"/>
  <c r="L123" i="7" s="1"/>
  <c r="K83" i="8"/>
  <c r="L83" i="8" s="1"/>
  <c r="D124" i="7"/>
  <c r="K108" i="7"/>
  <c r="H72" i="8"/>
  <c r="G17" i="8"/>
  <c r="G24" i="8" s="1"/>
  <c r="D84" i="8"/>
  <c r="L84" i="8" s="1"/>
  <c r="M84" i="8" s="1"/>
  <c r="N84" i="8" s="1"/>
  <c r="K68" i="8"/>
  <c r="I71" i="8"/>
  <c r="H15" i="8"/>
  <c r="G22" i="8"/>
  <c r="K119" i="7"/>
  <c r="J109" i="7"/>
  <c r="J16" i="7" s="1"/>
  <c r="H15" i="7"/>
  <c r="H22" i="7" s="1"/>
  <c r="I111" i="7"/>
  <c r="J79" i="8"/>
  <c r="I69" i="8"/>
  <c r="I16" i="8" s="1"/>
  <c r="I23" i="8" s="1"/>
  <c r="L82" i="8"/>
  <c r="M82" i="8" s="1"/>
  <c r="N82" i="8" s="1"/>
  <c r="N121" i="7"/>
  <c r="M8" i="3"/>
  <c r="M9" i="14"/>
  <c r="P11" i="24" s="1"/>
  <c r="I12" i="8"/>
  <c r="J9" i="8"/>
  <c r="N8" i="8"/>
  <c r="M8" i="8"/>
  <c r="I75" i="7"/>
  <c r="H11" i="7"/>
  <c r="J57" i="7"/>
  <c r="K55" i="7" s="1"/>
  <c r="J47" i="7"/>
  <c r="J48" i="7"/>
  <c r="H78" i="7"/>
  <c r="H10" i="7" s="1"/>
  <c r="H9" i="7"/>
  <c r="J96" i="7"/>
  <c r="J98" i="7" s="1"/>
  <c r="N8" i="7"/>
  <c r="L14" i="12"/>
  <c r="M13" i="12"/>
  <c r="M40" i="12"/>
  <c r="N35" i="12"/>
  <c r="N39" i="12" s="1"/>
  <c r="M9" i="12"/>
  <c r="N53" i="12"/>
  <c r="O66" i="12"/>
  <c r="O38" i="12" s="1"/>
  <c r="O12" i="12" s="1"/>
  <c r="O6" i="3" s="1"/>
  <c r="N66" i="12"/>
  <c r="N38" i="12" s="1"/>
  <c r="M57" i="8" l="1"/>
  <c r="N55" i="8" s="1"/>
  <c r="N56" i="8"/>
  <c r="N58" i="8" s="1"/>
  <c r="N36" i="8"/>
  <c r="N38" i="8" s="1"/>
  <c r="M8" i="24"/>
  <c r="M17" i="12"/>
  <c r="M19" i="1" s="1"/>
  <c r="M16" i="12"/>
  <c r="M11" i="1" s="1"/>
  <c r="I7" i="23"/>
  <c r="J6" i="14"/>
  <c r="I70" i="8"/>
  <c r="J67" i="8" s="1"/>
  <c r="M123" i="7"/>
  <c r="N123" i="7" s="1"/>
  <c r="I15" i="7"/>
  <c r="I22" i="7" s="1"/>
  <c r="J111" i="7"/>
  <c r="L124" i="7"/>
  <c r="M124" i="7" s="1"/>
  <c r="I15" i="8"/>
  <c r="J71" i="8"/>
  <c r="M83" i="8"/>
  <c r="N83" i="8" s="1"/>
  <c r="L119" i="7"/>
  <c r="M119" i="7" s="1"/>
  <c r="K109" i="7"/>
  <c r="K16" i="7" s="1"/>
  <c r="D125" i="7"/>
  <c r="M125" i="7" s="1"/>
  <c r="N125" i="7" s="1"/>
  <c r="L108" i="7"/>
  <c r="D85" i="8"/>
  <c r="M85" i="8" s="1"/>
  <c r="N85" i="8" s="1"/>
  <c r="L68" i="8"/>
  <c r="K79" i="8"/>
  <c r="J69" i="8"/>
  <c r="J16" i="8" s="1"/>
  <c r="J23" i="8" s="1"/>
  <c r="G18" i="8"/>
  <c r="H17" i="8"/>
  <c r="H24" i="8" s="1"/>
  <c r="I72" i="8"/>
  <c r="O8" i="3"/>
  <c r="N12" i="12"/>
  <c r="N6" i="3" s="1"/>
  <c r="M3" i="23" s="1"/>
  <c r="H12" i="7"/>
  <c r="J10" i="8"/>
  <c r="J11" i="8"/>
  <c r="J97" i="7"/>
  <c r="K95" i="7" s="1"/>
  <c r="K45" i="7"/>
  <c r="K46" i="7" s="1"/>
  <c r="K47" i="7" s="1"/>
  <c r="K56" i="7"/>
  <c r="K58" i="7" s="1"/>
  <c r="I76" i="7"/>
  <c r="N13" i="12"/>
  <c r="N40" i="12"/>
  <c r="O35" i="12"/>
  <c r="O39" i="12" s="1"/>
  <c r="N9" i="12"/>
  <c r="M14" i="12"/>
  <c r="O53" i="12"/>
  <c r="N57" i="8" l="1"/>
  <c r="N37" i="8"/>
  <c r="N8" i="24"/>
  <c r="N17" i="12"/>
  <c r="N19" i="1" s="1"/>
  <c r="N16" i="12"/>
  <c r="N11" i="1" s="1"/>
  <c r="K7" i="23"/>
  <c r="L79" i="8"/>
  <c r="K69" i="8"/>
  <c r="K16" i="8" s="1"/>
  <c r="N124" i="7"/>
  <c r="D127" i="7"/>
  <c r="N108" i="7"/>
  <c r="N119" i="7"/>
  <c r="M109" i="7"/>
  <c r="M16" i="7" s="1"/>
  <c r="L109" i="7"/>
  <c r="L16" i="7" s="1"/>
  <c r="H18" i="8"/>
  <c r="H25" i="8" s="1"/>
  <c r="H26" i="8" s="1"/>
  <c r="J70" i="8"/>
  <c r="K67" i="8" s="1"/>
  <c r="N68" i="8"/>
  <c r="D87" i="8"/>
  <c r="J72" i="8"/>
  <c r="I17" i="8"/>
  <c r="I24" i="8" s="1"/>
  <c r="G25" i="8"/>
  <c r="D26" i="23" s="1"/>
  <c r="G19" i="8"/>
  <c r="K6" i="14"/>
  <c r="J15" i="8"/>
  <c r="K71" i="8"/>
  <c r="J15" i="7"/>
  <c r="J22" i="7" s="1"/>
  <c r="K111" i="7"/>
  <c r="I22" i="8"/>
  <c r="N8" i="3"/>
  <c r="O9" i="12"/>
  <c r="J12" i="8"/>
  <c r="K9" i="8"/>
  <c r="I78" i="7"/>
  <c r="I9" i="7"/>
  <c r="K57" i="7"/>
  <c r="L55" i="7" s="1"/>
  <c r="L45" i="7"/>
  <c r="L46" i="7" s="1"/>
  <c r="L47" i="7" s="1"/>
  <c r="K48" i="7"/>
  <c r="I77" i="7"/>
  <c r="K96" i="7"/>
  <c r="K98" i="7" s="1"/>
  <c r="O40" i="12"/>
  <c r="O13" i="12"/>
  <c r="N14" i="12"/>
  <c r="P8" i="24" l="1"/>
  <c r="O17" i="12"/>
  <c r="O19" i="1" s="1"/>
  <c r="O16" i="12"/>
  <c r="I23" i="1"/>
  <c r="E26" i="23"/>
  <c r="O11" i="1"/>
  <c r="J7" i="23"/>
  <c r="K23" i="8"/>
  <c r="K70" i="8"/>
  <c r="L67" i="8" s="1"/>
  <c r="H19" i="8"/>
  <c r="I18" i="8"/>
  <c r="I25" i="8" s="1"/>
  <c r="F26" i="23" s="1"/>
  <c r="M6" i="14"/>
  <c r="L71" i="8"/>
  <c r="K15" i="8"/>
  <c r="D86" i="8"/>
  <c r="N86" i="8" s="1"/>
  <c r="M68" i="8"/>
  <c r="H23" i="1"/>
  <c r="G26" i="8"/>
  <c r="D126" i="7"/>
  <c r="N126" i="7" s="1"/>
  <c r="N109" i="7" s="1"/>
  <c r="N16" i="7" s="1"/>
  <c r="M108" i="7"/>
  <c r="K15" i="7"/>
  <c r="K22" i="7" s="1"/>
  <c r="L111" i="7"/>
  <c r="K72" i="8"/>
  <c r="J17" i="8"/>
  <c r="J24" i="8" s="1"/>
  <c r="J22" i="8"/>
  <c r="M79" i="8"/>
  <c r="L69" i="8"/>
  <c r="L16" i="8" s="1"/>
  <c r="K11" i="8"/>
  <c r="K10" i="8"/>
  <c r="K97" i="7"/>
  <c r="L95" i="7" s="1"/>
  <c r="L96" i="7" s="1"/>
  <c r="L98" i="7" s="1"/>
  <c r="L48" i="7"/>
  <c r="J75" i="7"/>
  <c r="I11" i="7"/>
  <c r="M45" i="7"/>
  <c r="L56" i="7"/>
  <c r="L58" i="7" s="1"/>
  <c r="I10" i="7"/>
  <c r="O14" i="12"/>
  <c r="O8" i="24" l="1"/>
  <c r="J18" i="8"/>
  <c r="J25" i="8" s="1"/>
  <c r="I19" i="8"/>
  <c r="J23" i="1"/>
  <c r="I26" i="8"/>
  <c r="L15" i="7"/>
  <c r="L22" i="7" s="1"/>
  <c r="M111" i="7"/>
  <c r="N79" i="8"/>
  <c r="N69" i="8" s="1"/>
  <c r="N16" i="8" s="1"/>
  <c r="M69" i="8"/>
  <c r="M16" i="8" s="1"/>
  <c r="L70" i="8"/>
  <c r="M67" i="8" s="1"/>
  <c r="L6" i="14"/>
  <c r="K22" i="8"/>
  <c r="K17" i="8"/>
  <c r="K18" i="8" s="1"/>
  <c r="L72" i="8"/>
  <c r="L15" i="8"/>
  <c r="M71" i="8"/>
  <c r="K12" i="8"/>
  <c r="L57" i="7"/>
  <c r="M55" i="7" s="1"/>
  <c r="I12" i="7"/>
  <c r="M56" i="7"/>
  <c r="M58" i="7" s="1"/>
  <c r="M46" i="7"/>
  <c r="M48" i="7" s="1"/>
  <c r="J76" i="7"/>
  <c r="L97" i="7"/>
  <c r="M95" i="7" s="1"/>
  <c r="K23" i="1" l="1"/>
  <c r="G26" i="23"/>
  <c r="J26" i="8"/>
  <c r="J19" i="8"/>
  <c r="M70" i="8"/>
  <c r="N67" i="8" s="1"/>
  <c r="N70" i="8" s="1"/>
  <c r="K19" i="8"/>
  <c r="K25" i="8"/>
  <c r="L22" i="8"/>
  <c r="M15" i="8"/>
  <c r="N71" i="8"/>
  <c r="N15" i="8" s="1"/>
  <c r="K24" i="8"/>
  <c r="M15" i="7"/>
  <c r="M22" i="7" s="1"/>
  <c r="N111" i="7"/>
  <c r="N15" i="7" s="1"/>
  <c r="N22" i="7" s="1"/>
  <c r="M72" i="8"/>
  <c r="L17" i="8"/>
  <c r="L18" i="8" s="1"/>
  <c r="L19" i="8" s="1"/>
  <c r="L11" i="8"/>
  <c r="L9" i="8"/>
  <c r="L23" i="8" s="1"/>
  <c r="J9" i="7"/>
  <c r="J78" i="7"/>
  <c r="J77" i="7"/>
  <c r="M96" i="7"/>
  <c r="M98" i="7" s="1"/>
  <c r="M47" i="7"/>
  <c r="M57" i="7"/>
  <c r="N55" i="7" s="1"/>
  <c r="L23" i="1" l="1"/>
  <c r="H26" i="23"/>
  <c r="K26" i="8"/>
  <c r="N22" i="8"/>
  <c r="N72" i="8"/>
  <c r="N17" i="8" s="1"/>
  <c r="N18" i="8" s="1"/>
  <c r="N19" i="8" s="1"/>
  <c r="M17" i="8"/>
  <c r="M18" i="8" s="1"/>
  <c r="M19" i="8" s="1"/>
  <c r="L25" i="8"/>
  <c r="M22" i="8"/>
  <c r="L10" i="8"/>
  <c r="M9" i="8"/>
  <c r="M23" i="8" s="1"/>
  <c r="N56" i="7"/>
  <c r="N58" i="7" s="1"/>
  <c r="N45" i="7"/>
  <c r="M97" i="7"/>
  <c r="N95" i="7" s="1"/>
  <c r="K75" i="7"/>
  <c r="K76" i="7" s="1"/>
  <c r="K78" i="7" s="1"/>
  <c r="J11" i="7"/>
  <c r="J10" i="7"/>
  <c r="M23" i="1" l="1"/>
  <c r="I26" i="23"/>
  <c r="L24" i="8"/>
  <c r="L26" i="8" s="1"/>
  <c r="L12" i="8"/>
  <c r="N10" i="8"/>
  <c r="N24" i="8" s="1"/>
  <c r="M11" i="8"/>
  <c r="M10" i="8"/>
  <c r="M24" i="8" s="1"/>
  <c r="K10" i="7"/>
  <c r="K77" i="7"/>
  <c r="K9" i="7"/>
  <c r="N96" i="7"/>
  <c r="N98" i="7" s="1"/>
  <c r="N46" i="7"/>
  <c r="N48" i="7" s="1"/>
  <c r="J12" i="7"/>
  <c r="N57" i="7"/>
  <c r="M12" i="8" l="1"/>
  <c r="M25" i="8"/>
  <c r="N11" i="8"/>
  <c r="N9" i="8"/>
  <c r="N23" i="8" s="1"/>
  <c r="N47" i="7"/>
  <c r="N97" i="7"/>
  <c r="L75" i="7"/>
  <c r="L76" i="7" s="1"/>
  <c r="K11" i="7"/>
  <c r="K12" i="7" s="1"/>
  <c r="N23" i="1" l="1"/>
  <c r="J26" i="23"/>
  <c r="M26" i="8"/>
  <c r="N12" i="8"/>
  <c r="N25" i="8"/>
  <c r="K26" i="23" s="1"/>
  <c r="L77" i="7"/>
  <c r="L9" i="7"/>
  <c r="L78" i="7"/>
  <c r="O23" i="1" l="1"/>
  <c r="N26" i="8"/>
  <c r="L10" i="7"/>
  <c r="M75" i="7"/>
  <c r="M76" i="7" s="1"/>
  <c r="L11" i="7"/>
  <c r="L12" i="7" l="1"/>
  <c r="M77" i="7"/>
  <c r="M9" i="7"/>
  <c r="M78" i="7"/>
  <c r="M10" i="7" l="1"/>
  <c r="N75" i="7"/>
  <c r="M11" i="7"/>
  <c r="D47" i="6"/>
  <c r="D37" i="6"/>
  <c r="D27" i="6"/>
  <c r="I40" i="6"/>
  <c r="H40" i="6"/>
  <c r="D25" i="6" l="1"/>
  <c r="F27" i="6"/>
  <c r="G27" i="6"/>
  <c r="G37" i="6"/>
  <c r="H33" i="6" s="1"/>
  <c r="H35" i="6"/>
  <c r="H10" i="6" s="1"/>
  <c r="D45" i="6"/>
  <c r="G47" i="6"/>
  <c r="H43" i="6" s="1"/>
  <c r="H47" i="6" s="1"/>
  <c r="H46" i="6" s="1"/>
  <c r="D35" i="6"/>
  <c r="O25" i="6"/>
  <c r="O10" i="6" s="1"/>
  <c r="F37" i="6"/>
  <c r="F47" i="6"/>
  <c r="N76" i="7"/>
  <c r="N77" i="7" s="1"/>
  <c r="M12" i="7"/>
  <c r="N35" i="1"/>
  <c r="M35" i="1"/>
  <c r="L35" i="1"/>
  <c r="K35" i="1"/>
  <c r="J35" i="1"/>
  <c r="I35" i="1"/>
  <c r="D49" i="1"/>
  <c r="C49" i="1"/>
  <c r="D40" i="1"/>
  <c r="D36" i="21" s="1"/>
  <c r="C40" i="1"/>
  <c r="C36" i="21" s="1"/>
  <c r="D14" i="1"/>
  <c r="D35" i="21" s="1"/>
  <c r="C14" i="1"/>
  <c r="C35" i="21" s="1"/>
  <c r="C23" i="1"/>
  <c r="H23" i="6" l="1"/>
  <c r="G12" i="6"/>
  <c r="F12" i="6"/>
  <c r="C34" i="21"/>
  <c r="D34" i="21"/>
  <c r="C27" i="1"/>
  <c r="C29" i="1" s="1"/>
  <c r="C26" i="21" s="1"/>
  <c r="C31" i="3"/>
  <c r="C10" i="21"/>
  <c r="C9" i="21" s="1"/>
  <c r="O35" i="1"/>
  <c r="N11" i="7"/>
  <c r="N9" i="7"/>
  <c r="N78" i="7"/>
  <c r="J16" i="14"/>
  <c r="K16" i="14"/>
  <c r="L16" i="14"/>
  <c r="M16" i="14"/>
  <c r="H16" i="14"/>
  <c r="F16" i="14"/>
  <c r="I16" i="14"/>
  <c r="G16" i="14"/>
  <c r="H64" i="6"/>
  <c r="H35" i="1"/>
  <c r="D27" i="1"/>
  <c r="D29" i="1" s="1"/>
  <c r="D26" i="21" s="1"/>
  <c r="D51" i="1"/>
  <c r="C51" i="1"/>
  <c r="G17" i="14"/>
  <c r="I17" i="14"/>
  <c r="H27" i="6" l="1"/>
  <c r="H26" i="6" s="1"/>
  <c r="H8" i="6"/>
  <c r="I60" i="6"/>
  <c r="C28" i="21"/>
  <c r="C25" i="21"/>
  <c r="C24" i="21" s="1"/>
  <c r="D28" i="21"/>
  <c r="D25" i="21"/>
  <c r="D24" i="21" s="1"/>
  <c r="C32" i="3"/>
  <c r="C57" i="1"/>
  <c r="C58" i="1" s="1"/>
  <c r="C17" i="21"/>
  <c r="C16" i="21" s="1"/>
  <c r="B29" i="23"/>
  <c r="H37" i="6"/>
  <c r="H36" i="6" s="1"/>
  <c r="H11" i="6" s="1"/>
  <c r="I43" i="6"/>
  <c r="I47" i="6" s="1"/>
  <c r="N10" i="7"/>
  <c r="N12" i="7" s="1"/>
  <c r="D21" i="4"/>
  <c r="D31" i="3"/>
  <c r="B21" i="23" s="1"/>
  <c r="M17" i="14"/>
  <c r="H17" i="14"/>
  <c r="F17" i="14"/>
  <c r="J17" i="14"/>
  <c r="L17" i="14"/>
  <c r="K17" i="14"/>
  <c r="J60" i="6"/>
  <c r="I64" i="6" l="1"/>
  <c r="H12" i="6"/>
  <c r="D116" i="4"/>
  <c r="G116" i="4" s="1"/>
  <c r="H116" i="4" s="1"/>
  <c r="I116" i="4" s="1"/>
  <c r="J116" i="4" s="1"/>
  <c r="K116" i="4" s="1"/>
  <c r="L116" i="4" s="1"/>
  <c r="M116" i="4" s="1"/>
  <c r="D114" i="4"/>
  <c r="G114" i="4" s="1"/>
  <c r="H114" i="4" s="1"/>
  <c r="I114" i="4" s="1"/>
  <c r="J114" i="4" s="1"/>
  <c r="K114" i="4" s="1"/>
  <c r="L114" i="4" s="1"/>
  <c r="M114" i="4" s="1"/>
  <c r="D118" i="4"/>
  <c r="G118" i="4" s="1"/>
  <c r="H118" i="4" s="1"/>
  <c r="I118" i="4" s="1"/>
  <c r="J118" i="4" s="1"/>
  <c r="K118" i="4" s="1"/>
  <c r="L118" i="4" s="1"/>
  <c r="M118" i="4" s="1"/>
  <c r="D117" i="4"/>
  <c r="G117" i="4" s="1"/>
  <c r="H117" i="4" s="1"/>
  <c r="I117" i="4" s="1"/>
  <c r="J117" i="4" s="1"/>
  <c r="K117" i="4" s="1"/>
  <c r="L117" i="4" s="1"/>
  <c r="M117" i="4" s="1"/>
  <c r="D115" i="4"/>
  <c r="G115" i="4" s="1"/>
  <c r="H115" i="4" s="1"/>
  <c r="I115" i="4" s="1"/>
  <c r="J115" i="4" s="1"/>
  <c r="K115" i="4" s="1"/>
  <c r="L115" i="4" s="1"/>
  <c r="M115" i="4" s="1"/>
  <c r="D45" i="4"/>
  <c r="D17" i="21"/>
  <c r="D16" i="21" s="1"/>
  <c r="B15" i="23" s="1"/>
  <c r="D32" i="3"/>
  <c r="D57" i="1"/>
  <c r="D58" i="1" s="1"/>
  <c r="I46" i="6"/>
  <c r="J43" i="6"/>
  <c r="J47" i="6" s="1"/>
  <c r="K43" i="6" s="1"/>
  <c r="K47" i="6" s="1"/>
  <c r="L43" i="6" s="1"/>
  <c r="L47" i="6" s="1"/>
  <c r="D47" i="4"/>
  <c r="C60" i="1"/>
  <c r="K60" i="6"/>
  <c r="J64" i="6"/>
  <c r="C29" i="23" l="1"/>
  <c r="I23" i="6"/>
  <c r="I8" i="6" s="1"/>
  <c r="D131" i="4"/>
  <c r="D132" i="4"/>
  <c r="D130" i="4"/>
  <c r="D61" i="4"/>
  <c r="D11" i="4" s="1"/>
  <c r="G45" i="4"/>
  <c r="H45" i="4" s="1"/>
  <c r="I45" i="4" s="1"/>
  <c r="J45" i="4" s="1"/>
  <c r="K45" i="4" s="1"/>
  <c r="L45" i="4" s="1"/>
  <c r="M45" i="4" s="1"/>
  <c r="D59" i="4"/>
  <c r="D9" i="4" s="1"/>
  <c r="D129" i="4"/>
  <c r="D128" i="4"/>
  <c r="P114" i="4"/>
  <c r="C1" i="1"/>
  <c r="C1" i="3" s="1"/>
  <c r="C29" i="21"/>
  <c r="C27" i="21" s="1"/>
  <c r="C23" i="21"/>
  <c r="C21" i="21" s="1"/>
  <c r="H15" i="21"/>
  <c r="H8" i="21"/>
  <c r="H18" i="21"/>
  <c r="H11" i="21"/>
  <c r="D29" i="23"/>
  <c r="C62" i="1"/>
  <c r="F21" i="4"/>
  <c r="F58" i="4" s="1"/>
  <c r="D60" i="1"/>
  <c r="L60" i="6"/>
  <c r="K64" i="6"/>
  <c r="M43" i="6"/>
  <c r="M47" i="6" s="1"/>
  <c r="H44" i="1" l="1"/>
  <c r="I27" i="6"/>
  <c r="F128" i="4"/>
  <c r="F83" i="4" s="1"/>
  <c r="H17" i="1" s="1"/>
  <c r="G47" i="4"/>
  <c r="H47" i="4" s="1"/>
  <c r="I47" i="4" s="1"/>
  <c r="J47" i="4" s="1"/>
  <c r="K47" i="4" s="1"/>
  <c r="L47" i="4" s="1"/>
  <c r="M47" i="4" s="1"/>
  <c r="Q114" i="4"/>
  <c r="D133" i="4"/>
  <c r="D29" i="21"/>
  <c r="D27" i="21" s="1"/>
  <c r="D23" i="21"/>
  <c r="D21" i="21" s="1"/>
  <c r="I11" i="21"/>
  <c r="I18" i="21"/>
  <c r="I8" i="21"/>
  <c r="I15" i="21"/>
  <c r="G21" i="4"/>
  <c r="D1" i="1"/>
  <c r="D62" i="1"/>
  <c r="M60" i="6"/>
  <c r="L64" i="6"/>
  <c r="N43" i="6"/>
  <c r="N47" i="6" s="1"/>
  <c r="I26" i="6" l="1"/>
  <c r="I11" i="6" s="1"/>
  <c r="G18" i="14" s="1"/>
  <c r="I12" i="6"/>
  <c r="J23" i="6"/>
  <c r="J8" i="6" s="1"/>
  <c r="F130" i="4"/>
  <c r="F85" i="4" s="1"/>
  <c r="H24" i="1" s="1"/>
  <c r="F132" i="4"/>
  <c r="F87" i="4" s="1"/>
  <c r="H26" i="1" s="1"/>
  <c r="F131" i="4"/>
  <c r="F86" i="4" s="1"/>
  <c r="H25" i="1" s="1"/>
  <c r="G131" i="4"/>
  <c r="G86" i="4" s="1"/>
  <c r="I25" i="1" s="1"/>
  <c r="G132" i="4"/>
  <c r="G87" i="4" s="1"/>
  <c r="I26" i="1" s="1"/>
  <c r="G130" i="4"/>
  <c r="G85" i="4" s="1"/>
  <c r="I24" i="1" s="1"/>
  <c r="G128" i="4"/>
  <c r="G83" i="4" s="1"/>
  <c r="I17" i="1" s="1"/>
  <c r="D144" i="4"/>
  <c r="D140" i="4"/>
  <c r="F61" i="4"/>
  <c r="F11" i="4" s="1"/>
  <c r="H13" i="1" s="1"/>
  <c r="F129" i="4"/>
  <c r="F84" i="4" s="1"/>
  <c r="H18" i="1" s="1"/>
  <c r="G61" i="4"/>
  <c r="F59" i="4"/>
  <c r="R114" i="4"/>
  <c r="S114" i="4" s="1"/>
  <c r="D1" i="3"/>
  <c r="N60" i="6"/>
  <c r="M64" i="6"/>
  <c r="O43" i="6"/>
  <c r="O47" i="6" s="1"/>
  <c r="J27" i="6" l="1"/>
  <c r="F9" i="4"/>
  <c r="H10" i="1" s="1"/>
  <c r="I44" i="1"/>
  <c r="E29" i="23"/>
  <c r="G129" i="4"/>
  <c r="G84" i="4" s="1"/>
  <c r="I18" i="1" s="1"/>
  <c r="G59" i="4"/>
  <c r="G9" i="4" s="1"/>
  <c r="I10" i="1" s="1"/>
  <c r="T114" i="4"/>
  <c r="U114" i="4" s="1"/>
  <c r="V114" i="4" s="1"/>
  <c r="W114" i="4" s="1"/>
  <c r="K23" i="6"/>
  <c r="K8" i="6" s="1"/>
  <c r="N64" i="6"/>
  <c r="O60" i="6"/>
  <c r="G11" i="4"/>
  <c r="I13" i="1" s="1"/>
  <c r="I3" i="2"/>
  <c r="J12" i="6" l="1"/>
  <c r="J44" i="1" s="1"/>
  <c r="X114" i="4"/>
  <c r="J15" i="3"/>
  <c r="J40" i="6"/>
  <c r="J46" i="6" s="1"/>
  <c r="J26" i="6"/>
  <c r="K27" i="6"/>
  <c r="O64" i="6"/>
  <c r="J11" i="6" l="1"/>
  <c r="F29" i="23"/>
  <c r="K12" i="6"/>
  <c r="G29" i="23" s="1"/>
  <c r="Y114" i="4"/>
  <c r="Z114" i="4" s="1"/>
  <c r="AA114" i="4" s="1"/>
  <c r="AB114" i="4" s="1"/>
  <c r="AC114" i="4" s="1"/>
  <c r="AD114" i="4" s="1"/>
  <c r="AE114" i="4" s="1"/>
  <c r="AF114" i="4" s="1"/>
  <c r="AG114" i="4" s="1"/>
  <c r="AH114" i="4" s="1"/>
  <c r="AI114" i="4" s="1"/>
  <c r="AJ114" i="4" s="1"/>
  <c r="AK114" i="4" s="1"/>
  <c r="AL114" i="4" s="1"/>
  <c r="AM114" i="4" s="1"/>
  <c r="AN114" i="4" s="1"/>
  <c r="AO114" i="4" s="1"/>
  <c r="AP114" i="4" s="1"/>
  <c r="AQ114" i="4" s="1"/>
  <c r="AR114" i="4" s="1"/>
  <c r="AS114" i="4" s="1"/>
  <c r="AT114" i="4" s="1"/>
  <c r="AU114" i="4" s="1"/>
  <c r="AV114" i="4" s="1"/>
  <c r="AW114" i="4" s="1"/>
  <c r="AX114" i="4" s="1"/>
  <c r="AY114" i="4" s="1"/>
  <c r="AZ114" i="4" s="1"/>
  <c r="BA114" i="4" s="1"/>
  <c r="BB114" i="4" s="1"/>
  <c r="BC114" i="4" s="1"/>
  <c r="BD114" i="4" s="1"/>
  <c r="BE114" i="4" s="1"/>
  <c r="BF114" i="4" s="1"/>
  <c r="BG114" i="4" s="1"/>
  <c r="BH114" i="4" s="1"/>
  <c r="BI114" i="4" s="1"/>
  <c r="BJ114" i="4" s="1"/>
  <c r="BK114" i="4" s="1"/>
  <c r="BL114" i="4" s="1"/>
  <c r="BM114" i="4" s="1"/>
  <c r="BN114" i="4" s="1"/>
  <c r="BO114" i="4" s="1"/>
  <c r="BP114" i="4" s="1"/>
  <c r="BQ114" i="4" s="1"/>
  <c r="BR114" i="4" s="1"/>
  <c r="BS114" i="4" s="1"/>
  <c r="BT114" i="4" s="1"/>
  <c r="BU114" i="4" s="1"/>
  <c r="BV114" i="4" s="1"/>
  <c r="BW114" i="4" s="1"/>
  <c r="BX114" i="4" s="1"/>
  <c r="BY114" i="4" s="1"/>
  <c r="BZ114" i="4" s="1"/>
  <c r="CA114" i="4" s="1"/>
  <c r="CB114" i="4" s="1"/>
  <c r="CC114" i="4" s="1"/>
  <c r="CD114" i="4" s="1"/>
  <c r="CE114" i="4" s="1"/>
  <c r="CF114" i="4" s="1"/>
  <c r="CG114" i="4" s="1"/>
  <c r="CH114" i="4" s="1"/>
  <c r="CI114" i="4" s="1"/>
  <c r="CJ114" i="4" s="1"/>
  <c r="CK114" i="4" s="1"/>
  <c r="CL114" i="4" s="1"/>
  <c r="CM114" i="4" s="1"/>
  <c r="CN114" i="4" s="1"/>
  <c r="CO114" i="4" s="1"/>
  <c r="CP114" i="4" s="1"/>
  <c r="CQ114" i="4" s="1"/>
  <c r="CR114" i="4" s="1"/>
  <c r="CS114" i="4" s="1"/>
  <c r="CT114" i="4" s="1"/>
  <c r="CU114" i="4" s="1"/>
  <c r="CV114" i="4" s="1"/>
  <c r="CW114" i="4" s="1"/>
  <c r="CX114" i="4" s="1"/>
  <c r="CY114" i="4" s="1"/>
  <c r="CZ114" i="4" s="1"/>
  <c r="DA114" i="4" s="1"/>
  <c r="DB114" i="4" s="1"/>
  <c r="DC114" i="4" s="1"/>
  <c r="DD114" i="4" s="1"/>
  <c r="DE114" i="4" s="1"/>
  <c r="DF114" i="4" s="1"/>
  <c r="DG114" i="4" s="1"/>
  <c r="DH114" i="4" s="1"/>
  <c r="DI114" i="4" s="1"/>
  <c r="DJ114" i="4" s="1"/>
  <c r="DK114" i="4" s="1"/>
  <c r="DL114" i="4" s="1"/>
  <c r="DM114" i="4" s="1"/>
  <c r="DN114" i="4" s="1"/>
  <c r="DO114" i="4" s="1"/>
  <c r="DP114" i="4" s="1"/>
  <c r="DQ114" i="4" s="1"/>
  <c r="DR114" i="4" s="1"/>
  <c r="DS114" i="4" s="1"/>
  <c r="DT114" i="4" s="1"/>
  <c r="DU114" i="4" s="1"/>
  <c r="DV114" i="4" s="1"/>
  <c r="DW114" i="4" s="1"/>
  <c r="DX114" i="4" s="1"/>
  <c r="DY114" i="4" s="1"/>
  <c r="DZ114" i="4" s="1"/>
  <c r="EA114" i="4" s="1"/>
  <c r="EB114" i="4" s="1"/>
  <c r="EC114" i="4" s="1"/>
  <c r="ED114" i="4" s="1"/>
  <c r="EE114" i="4" s="1"/>
  <c r="EF114" i="4" s="1"/>
  <c r="EG114" i="4" s="1"/>
  <c r="EH114" i="4" s="1"/>
  <c r="EI114" i="4" s="1"/>
  <c r="EJ114" i="4" s="1"/>
  <c r="EK114" i="4" s="1"/>
  <c r="EL114" i="4" s="1"/>
  <c r="EM114" i="4" s="1"/>
  <c r="EN114" i="4" s="1"/>
  <c r="EO114" i="4" s="1"/>
  <c r="EP114" i="4" s="1"/>
  <c r="EQ114" i="4" s="1"/>
  <c r="ER114" i="4" s="1"/>
  <c r="ES114" i="4" s="1"/>
  <c r="ET114" i="4" s="1"/>
  <c r="EU114" i="4" s="1"/>
  <c r="EV114" i="4" s="1"/>
  <c r="EW114" i="4" s="1"/>
  <c r="EX114" i="4" s="1"/>
  <c r="EY114" i="4" s="1"/>
  <c r="EZ114" i="4" s="1"/>
  <c r="FA114" i="4" s="1"/>
  <c r="FB114" i="4" s="1"/>
  <c r="FC114" i="4" s="1"/>
  <c r="FD114" i="4" s="1"/>
  <c r="FE114" i="4" s="1"/>
  <c r="FF114" i="4" s="1"/>
  <c r="FG114" i="4" s="1"/>
  <c r="FH114" i="4" s="1"/>
  <c r="FI114" i="4" s="1"/>
  <c r="FJ114" i="4" s="1"/>
  <c r="FK114" i="4" s="1"/>
  <c r="FL114" i="4" s="1"/>
  <c r="FM114" i="4" s="1"/>
  <c r="FN114" i="4" s="1"/>
  <c r="FO114" i="4" s="1"/>
  <c r="FP114" i="4" s="1"/>
  <c r="FQ114" i="4" s="1"/>
  <c r="FR114" i="4" s="1"/>
  <c r="FS114" i="4" s="1"/>
  <c r="FT114" i="4" s="1"/>
  <c r="FU114" i="4" s="1"/>
  <c r="FV114" i="4" s="1"/>
  <c r="FW114" i="4" s="1"/>
  <c r="FX114" i="4" s="1"/>
  <c r="FY114" i="4" s="1"/>
  <c r="FZ114" i="4" s="1"/>
  <c r="GA114" i="4" s="1"/>
  <c r="GB114" i="4" s="1"/>
  <c r="GC114" i="4" s="1"/>
  <c r="GD114" i="4" s="1"/>
  <c r="GE114" i="4" s="1"/>
  <c r="GF114" i="4" s="1"/>
  <c r="GG114" i="4" s="1"/>
  <c r="GH114" i="4" s="1"/>
  <c r="GI114" i="4" s="1"/>
  <c r="GJ114" i="4" s="1"/>
  <c r="GK114" i="4" s="1"/>
  <c r="GL114" i="4" s="1"/>
  <c r="GM114" i="4" s="1"/>
  <c r="GN114" i="4" s="1"/>
  <c r="GO114" i="4" s="1"/>
  <c r="GP114" i="4" s="1"/>
  <c r="GQ114" i="4" s="1"/>
  <c r="GR114" i="4" s="1"/>
  <c r="GS114" i="4" s="1"/>
  <c r="GT114" i="4" s="1"/>
  <c r="GU114" i="4" s="1"/>
  <c r="GV114" i="4" s="1"/>
  <c r="GW114" i="4" s="1"/>
  <c r="GX114" i="4" s="1"/>
  <c r="GY114" i="4" s="1"/>
  <c r="GZ114" i="4" s="1"/>
  <c r="HA114" i="4" s="1"/>
  <c r="HB114" i="4" s="1"/>
  <c r="HC114" i="4" s="1"/>
  <c r="HD114" i="4" s="1"/>
  <c r="HE114" i="4" s="1"/>
  <c r="HF114" i="4" s="1"/>
  <c r="HG114" i="4" s="1"/>
  <c r="HH114" i="4" s="1"/>
  <c r="HI114" i="4" s="1"/>
  <c r="HJ114" i="4" s="1"/>
  <c r="HK114" i="4" s="1"/>
  <c r="HL114" i="4" s="1"/>
  <c r="HM114" i="4" s="1"/>
  <c r="HN114" i="4" s="1"/>
  <c r="HO114" i="4" s="1"/>
  <c r="HP114" i="4" s="1"/>
  <c r="HQ114" i="4" s="1"/>
  <c r="HR114" i="4" s="1"/>
  <c r="HS114" i="4" s="1"/>
  <c r="HT114" i="4" s="1"/>
  <c r="HU114" i="4" s="1"/>
  <c r="HV114" i="4" s="1"/>
  <c r="HW114" i="4" s="1"/>
  <c r="HX114" i="4" s="1"/>
  <c r="HY114" i="4" s="1"/>
  <c r="HZ114" i="4" s="1"/>
  <c r="IA114" i="4" s="1"/>
  <c r="IB114" i="4" s="1"/>
  <c r="IC114" i="4" s="1"/>
  <c r="ID114" i="4" s="1"/>
  <c r="IE114" i="4" s="1"/>
  <c r="IF114" i="4" s="1"/>
  <c r="IG114" i="4" s="1"/>
  <c r="IH114" i="4" s="1"/>
  <c r="II114" i="4" s="1"/>
  <c r="IJ114" i="4" s="1"/>
  <c r="IK114" i="4" s="1"/>
  <c r="IL114" i="4" s="1"/>
  <c r="IM114" i="4" s="1"/>
  <c r="IN114" i="4" s="1"/>
  <c r="IO114" i="4" s="1"/>
  <c r="IP114" i="4" s="1"/>
  <c r="IQ114" i="4" s="1"/>
  <c r="IR114" i="4" s="1"/>
  <c r="IS114" i="4" s="1"/>
  <c r="IT114" i="4" s="1"/>
  <c r="IU114" i="4" s="1"/>
  <c r="IV114" i="4" s="1"/>
  <c r="IW114" i="4" s="1"/>
  <c r="IX114" i="4" s="1"/>
  <c r="IY114" i="4" s="1"/>
  <c r="IZ114" i="4" s="1"/>
  <c r="JA114" i="4" s="1"/>
  <c r="JB114" i="4" s="1"/>
  <c r="JC114" i="4" s="1"/>
  <c r="JD114" i="4" s="1"/>
  <c r="JE114" i="4" s="1"/>
  <c r="JF114" i="4" s="1"/>
  <c r="JG114" i="4" s="1"/>
  <c r="JH114" i="4" s="1"/>
  <c r="JI114" i="4" s="1"/>
  <c r="JJ114" i="4" s="1"/>
  <c r="JK114" i="4" s="1"/>
  <c r="JL114" i="4" s="1"/>
  <c r="JM114" i="4" s="1"/>
  <c r="JN114" i="4" s="1"/>
  <c r="JO114" i="4" s="1"/>
  <c r="JP114" i="4" s="1"/>
  <c r="JQ114" i="4" s="1"/>
  <c r="JR114" i="4" s="1"/>
  <c r="JS114" i="4" s="1"/>
  <c r="JT114" i="4" s="1"/>
  <c r="JU114" i="4" s="1"/>
  <c r="JV114" i="4" s="1"/>
  <c r="JW114" i="4" s="1"/>
  <c r="JX114" i="4" s="1"/>
  <c r="JY114" i="4" s="1"/>
  <c r="JZ114" i="4" s="1"/>
  <c r="KA114" i="4" s="1"/>
  <c r="KB114" i="4" s="1"/>
  <c r="KC114" i="4" s="1"/>
  <c r="KD114" i="4" s="1"/>
  <c r="KE114" i="4" s="1"/>
  <c r="KF114" i="4" s="1"/>
  <c r="KG114" i="4" s="1"/>
  <c r="KH114" i="4" s="1"/>
  <c r="KI114" i="4" s="1"/>
  <c r="KJ114" i="4" s="1"/>
  <c r="KK114" i="4" s="1"/>
  <c r="KL114" i="4" s="1"/>
  <c r="KM114" i="4" s="1"/>
  <c r="KN114" i="4" s="1"/>
  <c r="KO114" i="4" s="1"/>
  <c r="KP114" i="4" s="1"/>
  <c r="KQ114" i="4" s="1"/>
  <c r="KR114" i="4" s="1"/>
  <c r="KS114" i="4" s="1"/>
  <c r="KT114" i="4" s="1"/>
  <c r="KU114" i="4" s="1"/>
  <c r="KV114" i="4" s="1"/>
  <c r="KW114" i="4" s="1"/>
  <c r="KX114" i="4" s="1"/>
  <c r="KY114" i="4" s="1"/>
  <c r="KZ114" i="4" s="1"/>
  <c r="LA114" i="4" s="1"/>
  <c r="LB114" i="4" s="1"/>
  <c r="LC114" i="4" s="1"/>
  <c r="LD114" i="4" s="1"/>
  <c r="LE114" i="4" s="1"/>
  <c r="LF114" i="4" s="1"/>
  <c r="LG114" i="4" s="1"/>
  <c r="LH114" i="4" s="1"/>
  <c r="LI114" i="4" s="1"/>
  <c r="LJ114" i="4" s="1"/>
  <c r="LK114" i="4" s="1"/>
  <c r="LL114" i="4" s="1"/>
  <c r="LM114" i="4" s="1"/>
  <c r="LN114" i="4" s="1"/>
  <c r="LO114" i="4" s="1"/>
  <c r="LP114" i="4" s="1"/>
  <c r="LQ114" i="4" s="1"/>
  <c r="LR114" i="4" s="1"/>
  <c r="LS114" i="4" s="1"/>
  <c r="LT114" i="4" s="1"/>
  <c r="LU114" i="4" s="1"/>
  <c r="LV114" i="4" s="1"/>
  <c r="LW114" i="4" s="1"/>
  <c r="LX114" i="4" s="1"/>
  <c r="LY114" i="4" s="1"/>
  <c r="LZ114" i="4" s="1"/>
  <c r="MA114" i="4" s="1"/>
  <c r="MB114" i="4" s="1"/>
  <c r="MC114" i="4" s="1"/>
  <c r="MD114" i="4" s="1"/>
  <c r="ME114" i="4" s="1"/>
  <c r="MF114" i="4" s="1"/>
  <c r="MG114" i="4" s="1"/>
  <c r="MH114" i="4" s="1"/>
  <c r="MI114" i="4" s="1"/>
  <c r="MJ114" i="4" s="1"/>
  <c r="MK114" i="4" s="1"/>
  <c r="ML114" i="4" s="1"/>
  <c r="MM114" i="4" s="1"/>
  <c r="MN114" i="4" s="1"/>
  <c r="MO114" i="4" s="1"/>
  <c r="MP114" i="4" s="1"/>
  <c r="MQ114" i="4" s="1"/>
  <c r="MR114" i="4" s="1"/>
  <c r="MS114" i="4" s="1"/>
  <c r="MT114" i="4" s="1"/>
  <c r="MU114" i="4" s="1"/>
  <c r="MV114" i="4" s="1"/>
  <c r="MW114" i="4" s="1"/>
  <c r="MX114" i="4" s="1"/>
  <c r="MY114" i="4" s="1"/>
  <c r="MZ114" i="4" s="1"/>
  <c r="NA114" i="4" s="1"/>
  <c r="NB114" i="4" s="1"/>
  <c r="NC114" i="4" s="1"/>
  <c r="ND114" i="4" s="1"/>
  <c r="NE114" i="4" s="1"/>
  <c r="NF114" i="4" s="1"/>
  <c r="NG114" i="4" s="1"/>
  <c r="NH114" i="4" s="1"/>
  <c r="NI114" i="4" s="1"/>
  <c r="NJ114" i="4" s="1"/>
  <c r="NK114" i="4" s="1"/>
  <c r="NL114" i="4" s="1"/>
  <c r="NM114" i="4" s="1"/>
  <c r="NN114" i="4" s="1"/>
  <c r="NO114" i="4" s="1"/>
  <c r="NP114" i="4" s="1"/>
  <c r="NQ114" i="4" s="1"/>
  <c r="NR114" i="4" s="1"/>
  <c r="NS114" i="4" s="1"/>
  <c r="NT114" i="4" s="1"/>
  <c r="NU114" i="4" s="1"/>
  <c r="NV114" i="4" s="1"/>
  <c r="NW114" i="4" s="1"/>
  <c r="NX114" i="4" s="1"/>
  <c r="NY114" i="4" s="1"/>
  <c r="NZ114" i="4" s="1"/>
  <c r="OA114" i="4" s="1"/>
  <c r="OB114" i="4" s="1"/>
  <c r="OC114" i="4" s="1"/>
  <c r="OD114" i="4" s="1"/>
  <c r="OE114" i="4" s="1"/>
  <c r="OF114" i="4" s="1"/>
  <c r="OG114" i="4" s="1"/>
  <c r="OH114" i="4" s="1"/>
  <c r="OI114" i="4" s="1"/>
  <c r="OJ114" i="4" s="1"/>
  <c r="OK114" i="4" s="1"/>
  <c r="OL114" i="4" s="1"/>
  <c r="OM114" i="4" s="1"/>
  <c r="ON114" i="4" s="1"/>
  <c r="OO114" i="4" s="1"/>
  <c r="OP114" i="4" s="1"/>
  <c r="OQ114" i="4" s="1"/>
  <c r="OR114" i="4" s="1"/>
  <c r="OS114" i="4" s="1"/>
  <c r="OT114" i="4" s="1"/>
  <c r="OU114" i="4" s="1"/>
  <c r="OV114" i="4" s="1"/>
  <c r="OW114" i="4" s="1"/>
  <c r="OX114" i="4" s="1"/>
  <c r="OY114" i="4" s="1"/>
  <c r="OZ114" i="4" s="1"/>
  <c r="PA114" i="4" s="1"/>
  <c r="PB114" i="4" s="1"/>
  <c r="PC114" i="4" s="1"/>
  <c r="PD114" i="4" s="1"/>
  <c r="PE114" i="4" s="1"/>
  <c r="PF114" i="4" s="1"/>
  <c r="PG114" i="4" s="1"/>
  <c r="PH114" i="4" s="1"/>
  <c r="PI114" i="4" s="1"/>
  <c r="PJ114" i="4" s="1"/>
  <c r="PK114" i="4" s="1"/>
  <c r="PL114" i="4" s="1"/>
  <c r="PM114" i="4" s="1"/>
  <c r="PN114" i="4" s="1"/>
  <c r="PO114" i="4" s="1"/>
  <c r="PP114" i="4" s="1"/>
  <c r="PQ114" i="4" s="1"/>
  <c r="PR114" i="4" s="1"/>
  <c r="PS114" i="4" s="1"/>
  <c r="PT114" i="4" s="1"/>
  <c r="PU114" i="4" s="1"/>
  <c r="PV114" i="4" s="1"/>
  <c r="PW114" i="4" s="1"/>
  <c r="PX114" i="4" s="1"/>
  <c r="PY114" i="4" s="1"/>
  <c r="PZ114" i="4" s="1"/>
  <c r="QA114" i="4" s="1"/>
  <c r="QB114" i="4" s="1"/>
  <c r="QC114" i="4" s="1"/>
  <c r="QD114" i="4" s="1"/>
  <c r="QE114" i="4" s="1"/>
  <c r="QF114" i="4" s="1"/>
  <c r="QG114" i="4" s="1"/>
  <c r="QH114" i="4" s="1"/>
  <c r="QI114" i="4" s="1"/>
  <c r="QJ114" i="4" s="1"/>
  <c r="QK114" i="4" s="1"/>
  <c r="QL114" i="4" s="1"/>
  <c r="QM114" i="4" s="1"/>
  <c r="QN114" i="4" s="1"/>
  <c r="QO114" i="4" s="1"/>
  <c r="QP114" i="4" s="1"/>
  <c r="QQ114" i="4" s="1"/>
  <c r="QR114" i="4" s="1"/>
  <c r="QS114" i="4" s="1"/>
  <c r="QT114" i="4" s="1"/>
  <c r="QU114" i="4" s="1"/>
  <c r="QV114" i="4" s="1"/>
  <c r="QW114" i="4" s="1"/>
  <c r="QX114" i="4" s="1"/>
  <c r="QY114" i="4" s="1"/>
  <c r="QZ114" i="4" s="1"/>
  <c r="RA114" i="4" s="1"/>
  <c r="RB114" i="4" s="1"/>
  <c r="RC114" i="4" s="1"/>
  <c r="RD114" i="4" s="1"/>
  <c r="RE114" i="4" s="1"/>
  <c r="RF114" i="4" s="1"/>
  <c r="RG114" i="4" s="1"/>
  <c r="RH114" i="4" s="1"/>
  <c r="RI114" i="4" s="1"/>
  <c r="RJ114" i="4" s="1"/>
  <c r="RK114" i="4" s="1"/>
  <c r="RL114" i="4" s="1"/>
  <c r="RM114" i="4" s="1"/>
  <c r="RN114" i="4" s="1"/>
  <c r="RO114" i="4" s="1"/>
  <c r="RP114" i="4" s="1"/>
  <c r="RQ114" i="4" s="1"/>
  <c r="RR114" i="4" s="1"/>
  <c r="RS114" i="4" s="1"/>
  <c r="RT114" i="4" s="1"/>
  <c r="RU114" i="4" s="1"/>
  <c r="RV114" i="4" s="1"/>
  <c r="RW114" i="4" s="1"/>
  <c r="RX114" i="4" s="1"/>
  <c r="RY114" i="4" s="1"/>
  <c r="RZ114" i="4" s="1"/>
  <c r="SA114" i="4" s="1"/>
  <c r="SB114" i="4" s="1"/>
  <c r="SC114" i="4" s="1"/>
  <c r="SD114" i="4" s="1"/>
  <c r="SE114" i="4" s="1"/>
  <c r="SF114" i="4" s="1"/>
  <c r="SG114" i="4" s="1"/>
  <c r="SH114" i="4" s="1"/>
  <c r="SI114" i="4" s="1"/>
  <c r="SJ114" i="4" s="1"/>
  <c r="SK114" i="4" s="1"/>
  <c r="SL114" i="4" s="1"/>
  <c r="SM114" i="4" s="1"/>
  <c r="SN114" i="4" s="1"/>
  <c r="SO114" i="4" s="1"/>
  <c r="SP114" i="4" s="1"/>
  <c r="SQ114" i="4" s="1"/>
  <c r="SR114" i="4" s="1"/>
  <c r="SS114" i="4" s="1"/>
  <c r="ST114" i="4" s="1"/>
  <c r="SU114" i="4" s="1"/>
  <c r="SV114" i="4" s="1"/>
  <c r="SW114" i="4" s="1"/>
  <c r="SX114" i="4" s="1"/>
  <c r="SY114" i="4" s="1"/>
  <c r="SZ114" i="4" s="1"/>
  <c r="TA114" i="4" s="1"/>
  <c r="TB114" i="4" s="1"/>
  <c r="TC114" i="4" s="1"/>
  <c r="TD114" i="4" s="1"/>
  <c r="TE114" i="4" s="1"/>
  <c r="TF114" i="4" s="1"/>
  <c r="TG114" i="4" s="1"/>
  <c r="TH114" i="4" s="1"/>
  <c r="TI114" i="4" s="1"/>
  <c r="TJ114" i="4" s="1"/>
  <c r="TK114" i="4" s="1"/>
  <c r="TL114" i="4" s="1"/>
  <c r="TM114" i="4" s="1"/>
  <c r="TN114" i="4" s="1"/>
  <c r="TO114" i="4" s="1"/>
  <c r="TP114" i="4" s="1"/>
  <c r="TQ114" i="4" s="1"/>
  <c r="TR114" i="4" s="1"/>
  <c r="TS114" i="4" s="1"/>
  <c r="TT114" i="4" s="1"/>
  <c r="TU114" i="4" s="1"/>
  <c r="TV114" i="4" s="1"/>
  <c r="TW114" i="4" s="1"/>
  <c r="TX114" i="4" s="1"/>
  <c r="TY114" i="4" s="1"/>
  <c r="TZ114" i="4" s="1"/>
  <c r="UA114" i="4" s="1"/>
  <c r="UB114" i="4" s="1"/>
  <c r="UC114" i="4" s="1"/>
  <c r="UD114" i="4" s="1"/>
  <c r="UE114" i="4" s="1"/>
  <c r="UF114" i="4" s="1"/>
  <c r="UG114" i="4" s="1"/>
  <c r="UH114" i="4" s="1"/>
  <c r="UI114" i="4" s="1"/>
  <c r="UJ114" i="4" s="1"/>
  <c r="UK114" i="4" s="1"/>
  <c r="UL114" i="4" s="1"/>
  <c r="UM114" i="4" s="1"/>
  <c r="UN114" i="4" s="1"/>
  <c r="UO114" i="4" s="1"/>
  <c r="UP114" i="4" s="1"/>
  <c r="UQ114" i="4" s="1"/>
  <c r="UR114" i="4" s="1"/>
  <c r="US114" i="4" s="1"/>
  <c r="UT114" i="4" s="1"/>
  <c r="UU114" i="4" s="1"/>
  <c r="UV114" i="4" s="1"/>
  <c r="UW114" i="4" s="1"/>
  <c r="UX114" i="4" s="1"/>
  <c r="UY114" i="4" s="1"/>
  <c r="UZ114" i="4" s="1"/>
  <c r="VA114" i="4" s="1"/>
  <c r="VB114" i="4" s="1"/>
  <c r="VC114" i="4" s="1"/>
  <c r="VD114" i="4" s="1"/>
  <c r="VE114" i="4" s="1"/>
  <c r="VF114" i="4" s="1"/>
  <c r="VG114" i="4" s="1"/>
  <c r="VH114" i="4" s="1"/>
  <c r="VI114" i="4" s="1"/>
  <c r="VJ114" i="4" s="1"/>
  <c r="VK114" i="4" s="1"/>
  <c r="VL114" i="4" s="1"/>
  <c r="VM114" i="4" s="1"/>
  <c r="VN114" i="4" s="1"/>
  <c r="VO114" i="4" s="1"/>
  <c r="VP114" i="4" s="1"/>
  <c r="VQ114" i="4" s="1"/>
  <c r="VR114" i="4" s="1"/>
  <c r="VS114" i="4" s="1"/>
  <c r="VT114" i="4" s="1"/>
  <c r="VU114" i="4" s="1"/>
  <c r="VV114" i="4" s="1"/>
  <c r="VW114" i="4" s="1"/>
  <c r="VX114" i="4" s="1"/>
  <c r="VY114" i="4" s="1"/>
  <c r="VZ114" i="4" s="1"/>
  <c r="WA114" i="4" s="1"/>
  <c r="WB114" i="4" s="1"/>
  <c r="WC114" i="4" s="1"/>
  <c r="WD114" i="4" s="1"/>
  <c r="WE114" i="4" s="1"/>
  <c r="WF114" i="4" s="1"/>
  <c r="WG114" i="4" s="1"/>
  <c r="WH114" i="4" s="1"/>
  <c r="WI114" i="4" s="1"/>
  <c r="WJ114" i="4" s="1"/>
  <c r="WK114" i="4" s="1"/>
  <c r="WL114" i="4" s="1"/>
  <c r="WM114" i="4" s="1"/>
  <c r="WN114" i="4" s="1"/>
  <c r="WO114" i="4" s="1"/>
  <c r="WP114" i="4" s="1"/>
  <c r="WQ114" i="4" s="1"/>
  <c r="WR114" i="4" s="1"/>
  <c r="WS114" i="4" s="1"/>
  <c r="WT114" i="4" s="1"/>
  <c r="WU114" i="4" s="1"/>
  <c r="WV114" i="4" s="1"/>
  <c r="WW114" i="4" s="1"/>
  <c r="WX114" i="4" s="1"/>
  <c r="WY114" i="4" s="1"/>
  <c r="WZ114" i="4" s="1"/>
  <c r="XA114" i="4" s="1"/>
  <c r="XB114" i="4" s="1"/>
  <c r="XC114" i="4" s="1"/>
  <c r="XD114" i="4" s="1"/>
  <c r="XE114" i="4" s="1"/>
  <c r="XF114" i="4" s="1"/>
  <c r="XG114" i="4" s="1"/>
  <c r="XH114" i="4" s="1"/>
  <c r="XI114" i="4" s="1"/>
  <c r="XJ114" i="4" s="1"/>
  <c r="XK114" i="4" s="1"/>
  <c r="XL114" i="4" s="1"/>
  <c r="XM114" i="4" s="1"/>
  <c r="XN114" i="4" s="1"/>
  <c r="XO114" i="4" s="1"/>
  <c r="XP114" i="4" s="1"/>
  <c r="XQ114" i="4" s="1"/>
  <c r="XR114" i="4" s="1"/>
  <c r="XS114" i="4" s="1"/>
  <c r="XT114" i="4" s="1"/>
  <c r="XU114" i="4" s="1"/>
  <c r="XV114" i="4" s="1"/>
  <c r="XW114" i="4" s="1"/>
  <c r="XX114" i="4" s="1"/>
  <c r="XY114" i="4" s="1"/>
  <c r="XZ114" i="4" s="1"/>
  <c r="YA114" i="4" s="1"/>
  <c r="YB114" i="4" s="1"/>
  <c r="YC114" i="4" s="1"/>
  <c r="YD114" i="4" s="1"/>
  <c r="YE114" i="4" s="1"/>
  <c r="YF114" i="4" s="1"/>
  <c r="YG114" i="4" s="1"/>
  <c r="YH114" i="4" s="1"/>
  <c r="YI114" i="4" s="1"/>
  <c r="YJ114" i="4" s="1"/>
  <c r="YK114" i="4" s="1"/>
  <c r="YL114" i="4" s="1"/>
  <c r="YM114" i="4" s="1"/>
  <c r="YN114" i="4" s="1"/>
  <c r="YO114" i="4" s="1"/>
  <c r="YP114" i="4" s="1"/>
  <c r="YQ114" i="4" s="1"/>
  <c r="YR114" i="4" s="1"/>
  <c r="YS114" i="4" s="1"/>
  <c r="YT114" i="4" s="1"/>
  <c r="YU114" i="4" s="1"/>
  <c r="YV114" i="4" s="1"/>
  <c r="YW114" i="4" s="1"/>
  <c r="YX114" i="4" s="1"/>
  <c r="YY114" i="4" s="1"/>
  <c r="YZ114" i="4" s="1"/>
  <c r="ZA114" i="4" s="1"/>
  <c r="ZB114" i="4" s="1"/>
  <c r="ZC114" i="4" s="1"/>
  <c r="ZD114" i="4" s="1"/>
  <c r="ZE114" i="4" s="1"/>
  <c r="ZF114" i="4" s="1"/>
  <c r="ZG114" i="4" s="1"/>
  <c r="ZH114" i="4" s="1"/>
  <c r="ZI114" i="4" s="1"/>
  <c r="ZJ114" i="4" s="1"/>
  <c r="ZK114" i="4" s="1"/>
  <c r="ZL114" i="4" s="1"/>
  <c r="ZM114" i="4" s="1"/>
  <c r="ZN114" i="4" s="1"/>
  <c r="ZO114" i="4" s="1"/>
  <c r="ZP114" i="4" s="1"/>
  <c r="ZQ114" i="4" s="1"/>
  <c r="ZR114" i="4" s="1"/>
  <c r="ZS114" i="4" s="1"/>
  <c r="ZT114" i="4" s="1"/>
  <c r="ZU114" i="4" s="1"/>
  <c r="ZV114" i="4" s="1"/>
  <c r="ZW114" i="4" s="1"/>
  <c r="ZX114" i="4" s="1"/>
  <c r="ZY114" i="4" s="1"/>
  <c r="ZZ114" i="4" s="1"/>
  <c r="AAA114" i="4" s="1"/>
  <c r="AAB114" i="4" s="1"/>
  <c r="AAC114" i="4" s="1"/>
  <c r="AAD114" i="4" s="1"/>
  <c r="AAE114" i="4" s="1"/>
  <c r="AAF114" i="4" s="1"/>
  <c r="AAG114" i="4" s="1"/>
  <c r="AAH114" i="4" s="1"/>
  <c r="AAI114" i="4" s="1"/>
  <c r="AAJ114" i="4" s="1"/>
  <c r="AAK114" i="4" s="1"/>
  <c r="AAL114" i="4" s="1"/>
  <c r="AAM114" i="4" s="1"/>
  <c r="AAN114" i="4" s="1"/>
  <c r="AAO114" i="4" s="1"/>
  <c r="AAP114" i="4" s="1"/>
  <c r="AAQ114" i="4" s="1"/>
  <c r="AAR114" i="4" s="1"/>
  <c r="AAS114" i="4" s="1"/>
  <c r="AAT114" i="4" s="1"/>
  <c r="AAU114" i="4" s="1"/>
  <c r="AAV114" i="4" s="1"/>
  <c r="AAW114" i="4" s="1"/>
  <c r="AAX114" i="4" s="1"/>
  <c r="AAY114" i="4" s="1"/>
  <c r="AAZ114" i="4" s="1"/>
  <c r="ABA114" i="4" s="1"/>
  <c r="ABB114" i="4" s="1"/>
  <c r="ABC114" i="4" s="1"/>
  <c r="ABD114" i="4" s="1"/>
  <c r="ABE114" i="4" s="1"/>
  <c r="ABF114" i="4" s="1"/>
  <c r="ABG114" i="4" s="1"/>
  <c r="ABH114" i="4" s="1"/>
  <c r="ABI114" i="4" s="1"/>
  <c r="ABJ114" i="4" s="1"/>
  <c r="ABK114" i="4" s="1"/>
  <c r="ABL114" i="4" s="1"/>
  <c r="ABM114" i="4" s="1"/>
  <c r="ABN114" i="4" s="1"/>
  <c r="ABO114" i="4" s="1"/>
  <c r="ABP114" i="4" s="1"/>
  <c r="ABQ114" i="4" s="1"/>
  <c r="ABR114" i="4" s="1"/>
  <c r="ABS114" i="4" s="1"/>
  <c r="ABT114" i="4" s="1"/>
  <c r="ABU114" i="4" s="1"/>
  <c r="ABV114" i="4" s="1"/>
  <c r="ABW114" i="4" s="1"/>
  <c r="ABX114" i="4" s="1"/>
  <c r="ABY114" i="4" s="1"/>
  <c r="ABZ114" i="4" s="1"/>
  <c r="ACA114" i="4" s="1"/>
  <c r="ACB114" i="4" s="1"/>
  <c r="ACC114" i="4" s="1"/>
  <c r="ACD114" i="4" s="1"/>
  <c r="ACE114" i="4" s="1"/>
  <c r="ACF114" i="4" s="1"/>
  <c r="ACG114" i="4" s="1"/>
  <c r="ACH114" i="4" s="1"/>
  <c r="ACI114" i="4" s="1"/>
  <c r="ACJ114" i="4" s="1"/>
  <c r="ACK114" i="4" s="1"/>
  <c r="ACL114" i="4" s="1"/>
  <c r="ACM114" i="4" s="1"/>
  <c r="ACN114" i="4" s="1"/>
  <c r="ACO114" i="4" s="1"/>
  <c r="ACP114" i="4" s="1"/>
  <c r="ACQ114" i="4" s="1"/>
  <c r="ACR114" i="4" s="1"/>
  <c r="ACS114" i="4" s="1"/>
  <c r="ACT114" i="4" s="1"/>
  <c r="ACU114" i="4" s="1"/>
  <c r="ACV114" i="4" s="1"/>
  <c r="ACW114" i="4" s="1"/>
  <c r="ACX114" i="4" s="1"/>
  <c r="ACY114" i="4" s="1"/>
  <c r="ACZ114" i="4" s="1"/>
  <c r="ADA114" i="4" s="1"/>
  <c r="ADB114" i="4" s="1"/>
  <c r="ADC114" i="4" s="1"/>
  <c r="ADD114" i="4" s="1"/>
  <c r="ADE114" i="4" s="1"/>
  <c r="ADF114" i="4" s="1"/>
  <c r="ADG114" i="4" s="1"/>
  <c r="ADH114" i="4" s="1"/>
  <c r="ADI114" i="4" s="1"/>
  <c r="ADJ114" i="4" s="1"/>
  <c r="ADK114" i="4" s="1"/>
  <c r="ADL114" i="4" s="1"/>
  <c r="ADM114" i="4" s="1"/>
  <c r="ADN114" i="4" s="1"/>
  <c r="ADO114" i="4" s="1"/>
  <c r="ADP114" i="4" s="1"/>
  <c r="ADQ114" i="4" s="1"/>
  <c r="ADR114" i="4" s="1"/>
  <c r="ADS114" i="4" s="1"/>
  <c r="ADT114" i="4" s="1"/>
  <c r="ADU114" i="4" s="1"/>
  <c r="ADV114" i="4" s="1"/>
  <c r="ADW114" i="4" s="1"/>
  <c r="ADX114" i="4" s="1"/>
  <c r="ADY114" i="4" s="1"/>
  <c r="ADZ114" i="4" s="1"/>
  <c r="AEA114" i="4" s="1"/>
  <c r="AEB114" i="4" s="1"/>
  <c r="AEC114" i="4" s="1"/>
  <c r="AED114" i="4" s="1"/>
  <c r="AEE114" i="4" s="1"/>
  <c r="AEF114" i="4" s="1"/>
  <c r="AEG114" i="4" s="1"/>
  <c r="AEH114" i="4" s="1"/>
  <c r="AEI114" i="4" s="1"/>
  <c r="AEJ114" i="4" s="1"/>
  <c r="AEK114" i="4" s="1"/>
  <c r="AEL114" i="4" s="1"/>
  <c r="AEM114" i="4" s="1"/>
  <c r="AEN114" i="4" s="1"/>
  <c r="AEO114" i="4" s="1"/>
  <c r="AEP114" i="4" s="1"/>
  <c r="AEQ114" i="4" s="1"/>
  <c r="AER114" i="4" s="1"/>
  <c r="AES114" i="4" s="1"/>
  <c r="AET114" i="4" s="1"/>
  <c r="AEU114" i="4" s="1"/>
  <c r="AEV114" i="4" s="1"/>
  <c r="AEW114" i="4" s="1"/>
  <c r="AEX114" i="4" s="1"/>
  <c r="AEY114" i="4" s="1"/>
  <c r="AEZ114" i="4" s="1"/>
  <c r="AFA114" i="4" s="1"/>
  <c r="AFB114" i="4" s="1"/>
  <c r="AFC114" i="4" s="1"/>
  <c r="AFD114" i="4" s="1"/>
  <c r="AFE114" i="4" s="1"/>
  <c r="AFF114" i="4" s="1"/>
  <c r="AFG114" i="4" s="1"/>
  <c r="AFH114" i="4" s="1"/>
  <c r="AFI114" i="4" s="1"/>
  <c r="AFJ114" i="4" s="1"/>
  <c r="AFK114" i="4" s="1"/>
  <c r="AFL114" i="4" s="1"/>
  <c r="AFM114" i="4" s="1"/>
  <c r="AFN114" i="4" s="1"/>
  <c r="AFO114" i="4" s="1"/>
  <c r="AFP114" i="4" s="1"/>
  <c r="AFQ114" i="4" s="1"/>
  <c r="AFR114" i="4" s="1"/>
  <c r="AFS114" i="4" s="1"/>
  <c r="AFT114" i="4" s="1"/>
  <c r="AFU114" i="4" s="1"/>
  <c r="AFV114" i="4" s="1"/>
  <c r="AFW114" i="4" s="1"/>
  <c r="AFX114" i="4" s="1"/>
  <c r="AFY114" i="4" s="1"/>
  <c r="AFZ114" i="4" s="1"/>
  <c r="AGA114" i="4" s="1"/>
  <c r="AGB114" i="4" s="1"/>
  <c r="AGC114" i="4" s="1"/>
  <c r="AGD114" i="4" s="1"/>
  <c r="AGE114" i="4" s="1"/>
  <c r="AGF114" i="4" s="1"/>
  <c r="AGG114" i="4" s="1"/>
  <c r="AGH114" i="4" s="1"/>
  <c r="AGI114" i="4" s="1"/>
  <c r="AGJ114" i="4" s="1"/>
  <c r="AGK114" i="4" s="1"/>
  <c r="AGL114" i="4" s="1"/>
  <c r="AGM114" i="4" s="1"/>
  <c r="AGN114" i="4" s="1"/>
  <c r="AGO114" i="4" s="1"/>
  <c r="AGP114" i="4" s="1"/>
  <c r="AGQ114" i="4" s="1"/>
  <c r="AGR114" i="4" s="1"/>
  <c r="AGS114" i="4" s="1"/>
  <c r="AGT114" i="4" s="1"/>
  <c r="AGU114" i="4" s="1"/>
  <c r="AGV114" i="4" s="1"/>
  <c r="AGW114" i="4" s="1"/>
  <c r="AGX114" i="4" s="1"/>
  <c r="AGY114" i="4" s="1"/>
  <c r="AGZ114" i="4" s="1"/>
  <c r="AHA114" i="4" s="1"/>
  <c r="AHB114" i="4" s="1"/>
  <c r="AHC114" i="4" s="1"/>
  <c r="AHD114" i="4" s="1"/>
  <c r="AHE114" i="4" s="1"/>
  <c r="AHF114" i="4" s="1"/>
  <c r="AHG114" i="4" s="1"/>
  <c r="AHH114" i="4" s="1"/>
  <c r="AHI114" i="4" s="1"/>
  <c r="AHJ114" i="4" s="1"/>
  <c r="AHK114" i="4" s="1"/>
  <c r="AHL114" i="4" s="1"/>
  <c r="AHM114" i="4" s="1"/>
  <c r="AHN114" i="4" s="1"/>
  <c r="AHO114" i="4" s="1"/>
  <c r="AHP114" i="4" s="1"/>
  <c r="AHQ114" i="4" s="1"/>
  <c r="AHR114" i="4" s="1"/>
  <c r="AHS114" i="4" s="1"/>
  <c r="AHT114" i="4" s="1"/>
  <c r="AHU114" i="4" s="1"/>
  <c r="AHV114" i="4" s="1"/>
  <c r="AHW114" i="4" s="1"/>
  <c r="AHX114" i="4" s="1"/>
  <c r="AHY114" i="4" s="1"/>
  <c r="AHZ114" i="4" s="1"/>
  <c r="AIA114" i="4" s="1"/>
  <c r="AIB114" i="4" s="1"/>
  <c r="AIC114" i="4" s="1"/>
  <c r="AID114" i="4" s="1"/>
  <c r="AIE114" i="4" s="1"/>
  <c r="AIF114" i="4" s="1"/>
  <c r="AIG114" i="4" s="1"/>
  <c r="AIH114" i="4" s="1"/>
  <c r="AII114" i="4" s="1"/>
  <c r="AIJ114" i="4" s="1"/>
  <c r="AIK114" i="4" s="1"/>
  <c r="AIL114" i="4" s="1"/>
  <c r="AIM114" i="4" s="1"/>
  <c r="AIN114" i="4" s="1"/>
  <c r="AIO114" i="4" s="1"/>
  <c r="AIP114" i="4" s="1"/>
  <c r="AIQ114" i="4" s="1"/>
  <c r="AIR114" i="4" s="1"/>
  <c r="AIS114" i="4" s="1"/>
  <c r="AIT114" i="4" s="1"/>
  <c r="AIU114" i="4" s="1"/>
  <c r="AIV114" i="4" s="1"/>
  <c r="AIW114" i="4" s="1"/>
  <c r="AIX114" i="4" s="1"/>
  <c r="AIY114" i="4" s="1"/>
  <c r="AIZ114" i="4" s="1"/>
  <c r="AJA114" i="4" s="1"/>
  <c r="AJB114" i="4" s="1"/>
  <c r="AJC114" i="4" s="1"/>
  <c r="AJD114" i="4" s="1"/>
  <c r="AJE114" i="4" s="1"/>
  <c r="AJF114" i="4" s="1"/>
  <c r="AJG114" i="4" s="1"/>
  <c r="AJH114" i="4" s="1"/>
  <c r="AJI114" i="4" s="1"/>
  <c r="AJJ114" i="4" s="1"/>
  <c r="AJK114" i="4" s="1"/>
  <c r="AJL114" i="4" s="1"/>
  <c r="AJM114" i="4" s="1"/>
  <c r="AJN114" i="4" s="1"/>
  <c r="AJO114" i="4" s="1"/>
  <c r="AJP114" i="4" s="1"/>
  <c r="AJQ114" i="4" s="1"/>
  <c r="AJR114" i="4" s="1"/>
  <c r="AJS114" i="4" s="1"/>
  <c r="AJT114" i="4" s="1"/>
  <c r="AJU114" i="4" s="1"/>
  <c r="AJV114" i="4" s="1"/>
  <c r="AJW114" i="4" s="1"/>
  <c r="AJX114" i="4" s="1"/>
  <c r="AJY114" i="4" s="1"/>
  <c r="AJZ114" i="4" s="1"/>
  <c r="AKA114" i="4" s="1"/>
  <c r="AKB114" i="4" s="1"/>
  <c r="AKC114" i="4" s="1"/>
  <c r="AKD114" i="4" s="1"/>
  <c r="AKE114" i="4" s="1"/>
  <c r="AKF114" i="4" s="1"/>
  <c r="AKG114" i="4" s="1"/>
  <c r="AKH114" i="4" s="1"/>
  <c r="AKI114" i="4" s="1"/>
  <c r="AKJ114" i="4" s="1"/>
  <c r="AKK114" i="4" s="1"/>
  <c r="AKL114" i="4" s="1"/>
  <c r="AKM114" i="4" s="1"/>
  <c r="AKN114" i="4" s="1"/>
  <c r="AKO114" i="4" s="1"/>
  <c r="AKP114" i="4" s="1"/>
  <c r="AKQ114" i="4" s="1"/>
  <c r="AKR114" i="4" s="1"/>
  <c r="AKS114" i="4" s="1"/>
  <c r="AKT114" i="4" s="1"/>
  <c r="AKU114" i="4" s="1"/>
  <c r="AKV114" i="4" s="1"/>
  <c r="AKW114" i="4" s="1"/>
  <c r="AKX114" i="4" s="1"/>
  <c r="AKY114" i="4" s="1"/>
  <c r="AKZ114" i="4" s="1"/>
  <c r="ALA114" i="4" s="1"/>
  <c r="ALB114" i="4" s="1"/>
  <c r="ALC114" i="4" s="1"/>
  <c r="ALD114" i="4" s="1"/>
  <c r="ALE114" i="4" s="1"/>
  <c r="ALF114" i="4" s="1"/>
  <c r="ALG114" i="4" s="1"/>
  <c r="ALH114" i="4" s="1"/>
  <c r="ALI114" i="4" s="1"/>
  <c r="ALJ114" i="4" s="1"/>
  <c r="ALK114" i="4" s="1"/>
  <c r="ALL114" i="4" s="1"/>
  <c r="ALM114" i="4" s="1"/>
  <c r="ALN114" i="4" s="1"/>
  <c r="ALO114" i="4" s="1"/>
  <c r="ALP114" i="4" s="1"/>
  <c r="ALQ114" i="4" s="1"/>
  <c r="ALR114" i="4" s="1"/>
  <c r="ALS114" i="4" s="1"/>
  <c r="ALT114" i="4" s="1"/>
  <c r="ALU114" i="4" s="1"/>
  <c r="ALV114" i="4" s="1"/>
  <c r="ALW114" i="4" s="1"/>
  <c r="ALX114" i="4" s="1"/>
  <c r="ALY114" i="4" s="1"/>
  <c r="ALZ114" i="4" s="1"/>
  <c r="AMA114" i="4" s="1"/>
  <c r="AMB114" i="4" s="1"/>
  <c r="AMC114" i="4" s="1"/>
  <c r="AMD114" i="4" s="1"/>
  <c r="AME114" i="4" s="1"/>
  <c r="AMF114" i="4" s="1"/>
  <c r="AMG114" i="4" s="1"/>
  <c r="AMH114" i="4" s="1"/>
  <c r="AMI114" i="4" s="1"/>
  <c r="AMJ114" i="4" s="1"/>
  <c r="AMK114" i="4" s="1"/>
  <c r="AML114" i="4" s="1"/>
  <c r="AMM114" i="4" s="1"/>
  <c r="AMN114" i="4" s="1"/>
  <c r="AMO114" i="4" s="1"/>
  <c r="AMP114" i="4" s="1"/>
  <c r="AMQ114" i="4" s="1"/>
  <c r="AMR114" i="4" s="1"/>
  <c r="AMS114" i="4" s="1"/>
  <c r="AMT114" i="4" s="1"/>
  <c r="AMU114" i="4" s="1"/>
  <c r="AMV114" i="4" s="1"/>
  <c r="AMW114" i="4" s="1"/>
  <c r="AMX114" i="4" s="1"/>
  <c r="AMY114" i="4" s="1"/>
  <c r="AMZ114" i="4" s="1"/>
  <c r="ANA114" i="4" s="1"/>
  <c r="ANB114" i="4" s="1"/>
  <c r="ANC114" i="4" s="1"/>
  <c r="AND114" i="4" s="1"/>
  <c r="ANE114" i="4" s="1"/>
  <c r="ANF114" i="4" s="1"/>
  <c r="ANG114" i="4" s="1"/>
  <c r="ANH114" i="4" s="1"/>
  <c r="ANI114" i="4" s="1"/>
  <c r="ANJ114" i="4" s="1"/>
  <c r="ANK114" i="4" s="1"/>
  <c r="ANL114" i="4" s="1"/>
  <c r="ANM114" i="4" s="1"/>
  <c r="ANN114" i="4" s="1"/>
  <c r="ANO114" i="4" s="1"/>
  <c r="ANP114" i="4" s="1"/>
  <c r="ANQ114" i="4" s="1"/>
  <c r="ANR114" i="4" s="1"/>
  <c r="ANS114" i="4" s="1"/>
  <c r="ANT114" i="4" s="1"/>
  <c r="ANU114" i="4" s="1"/>
  <c r="ANV114" i="4" s="1"/>
  <c r="ANW114" i="4" s="1"/>
  <c r="ANX114" i="4" s="1"/>
  <c r="ANY114" i="4" s="1"/>
  <c r="ANZ114" i="4" s="1"/>
  <c r="AOA114" i="4" s="1"/>
  <c r="AOB114" i="4" s="1"/>
  <c r="AOC114" i="4" s="1"/>
  <c r="AOD114" i="4" s="1"/>
  <c r="AOE114" i="4" s="1"/>
  <c r="AOF114" i="4" s="1"/>
  <c r="AOG114" i="4" s="1"/>
  <c r="AOH114" i="4" s="1"/>
  <c r="AOI114" i="4" s="1"/>
  <c r="AOJ114" i="4" s="1"/>
  <c r="AOK114" i="4" s="1"/>
  <c r="AOL114" i="4" s="1"/>
  <c r="AOM114" i="4" s="1"/>
  <c r="AON114" i="4" s="1"/>
  <c r="AOO114" i="4" s="1"/>
  <c r="AOP114" i="4" s="1"/>
  <c r="AOQ114" i="4" s="1"/>
  <c r="AOR114" i="4" s="1"/>
  <c r="AOS114" i="4" s="1"/>
  <c r="AOT114" i="4" s="1"/>
  <c r="AOU114" i="4" s="1"/>
  <c r="AOV114" i="4" s="1"/>
  <c r="AOW114" i="4" s="1"/>
  <c r="AOX114" i="4" s="1"/>
  <c r="AOY114" i="4" s="1"/>
  <c r="AOZ114" i="4" s="1"/>
  <c r="APA114" i="4" s="1"/>
  <c r="APB114" i="4" s="1"/>
  <c r="APC114" i="4" s="1"/>
  <c r="APD114" i="4" s="1"/>
  <c r="APE114" i="4" s="1"/>
  <c r="APF114" i="4" s="1"/>
  <c r="APG114" i="4" s="1"/>
  <c r="APH114" i="4" s="1"/>
  <c r="API114" i="4" s="1"/>
  <c r="APJ114" i="4" s="1"/>
  <c r="APK114" i="4" s="1"/>
  <c r="APL114" i="4" s="1"/>
  <c r="APM114" i="4" s="1"/>
  <c r="APN114" i="4" s="1"/>
  <c r="APO114" i="4" s="1"/>
  <c r="APP114" i="4" s="1"/>
  <c r="APQ114" i="4" s="1"/>
  <c r="APR114" i="4" s="1"/>
  <c r="APS114" i="4" s="1"/>
  <c r="APT114" i="4" s="1"/>
  <c r="APU114" i="4" s="1"/>
  <c r="APV114" i="4" s="1"/>
  <c r="APW114" i="4" s="1"/>
  <c r="APX114" i="4" s="1"/>
  <c r="APY114" i="4" s="1"/>
  <c r="APZ114" i="4" s="1"/>
  <c r="AQA114" i="4" s="1"/>
  <c r="AQB114" i="4" s="1"/>
  <c r="AQC114" i="4" s="1"/>
  <c r="AQD114" i="4" s="1"/>
  <c r="AQE114" i="4" s="1"/>
  <c r="AQF114" i="4" s="1"/>
  <c r="AQG114" i="4" s="1"/>
  <c r="AQH114" i="4" s="1"/>
  <c r="AQI114" i="4" s="1"/>
  <c r="AQJ114" i="4" s="1"/>
  <c r="AQK114" i="4" s="1"/>
  <c r="AQL114" i="4" s="1"/>
  <c r="AQM114" i="4" s="1"/>
  <c r="AQN114" i="4" s="1"/>
  <c r="AQO114" i="4" s="1"/>
  <c r="AQP114" i="4" s="1"/>
  <c r="AQQ114" i="4" s="1"/>
  <c r="AQR114" i="4" s="1"/>
  <c r="AQS114" i="4" s="1"/>
  <c r="AQT114" i="4" s="1"/>
  <c r="AQU114" i="4" s="1"/>
  <c r="AQV114" i="4" s="1"/>
  <c r="AQW114" i="4" s="1"/>
  <c r="AQX114" i="4" s="1"/>
  <c r="AQY114" i="4" s="1"/>
  <c r="AQZ114" i="4" s="1"/>
  <c r="ARA114" i="4" s="1"/>
  <c r="ARB114" i="4" s="1"/>
  <c r="ARC114" i="4" s="1"/>
  <c r="ARD114" i="4" s="1"/>
  <c r="ARE114" i="4" s="1"/>
  <c r="ARF114" i="4" s="1"/>
  <c r="ARG114" i="4" s="1"/>
  <c r="ARH114" i="4" s="1"/>
  <c r="ARI114" i="4" s="1"/>
  <c r="ARJ114" i="4" s="1"/>
  <c r="ARK114" i="4" s="1"/>
  <c r="ARL114" i="4" s="1"/>
  <c r="ARM114" i="4" s="1"/>
  <c r="ARN114" i="4" s="1"/>
  <c r="ARO114" i="4" s="1"/>
  <c r="ARP114" i="4" s="1"/>
  <c r="ARQ114" i="4" s="1"/>
  <c r="ARR114" i="4" s="1"/>
  <c r="ARS114" i="4" s="1"/>
  <c r="ART114" i="4" s="1"/>
  <c r="ARU114" i="4" s="1"/>
  <c r="ARV114" i="4" s="1"/>
  <c r="ARW114" i="4" s="1"/>
  <c r="ARX114" i="4" s="1"/>
  <c r="ARY114" i="4" s="1"/>
  <c r="ARZ114" i="4" s="1"/>
  <c r="ASA114" i="4" s="1"/>
  <c r="ASB114" i="4" s="1"/>
  <c r="ASC114" i="4" s="1"/>
  <c r="ASD114" i="4" s="1"/>
  <c r="ASE114" i="4" s="1"/>
  <c r="ASF114" i="4" s="1"/>
  <c r="ASG114" i="4" s="1"/>
  <c r="ASH114" i="4" s="1"/>
  <c r="ASI114" i="4" s="1"/>
  <c r="ASJ114" i="4" s="1"/>
  <c r="ASK114" i="4" s="1"/>
  <c r="ASL114" i="4" s="1"/>
  <c r="ASM114" i="4" s="1"/>
  <c r="ASN114" i="4" s="1"/>
  <c r="ASO114" i="4" s="1"/>
  <c r="ASP114" i="4" s="1"/>
  <c r="ASQ114" i="4" s="1"/>
  <c r="ASR114" i="4" s="1"/>
  <c r="ASS114" i="4" s="1"/>
  <c r="AST114" i="4" s="1"/>
  <c r="ASU114" i="4" s="1"/>
  <c r="ASV114" i="4" s="1"/>
  <c r="ASW114" i="4" s="1"/>
  <c r="ASX114" i="4" s="1"/>
  <c r="ASY114" i="4" s="1"/>
  <c r="ASZ114" i="4" s="1"/>
  <c r="ATA114" i="4" s="1"/>
  <c r="ATB114" i="4" s="1"/>
  <c r="ATC114" i="4" s="1"/>
  <c r="ATD114" i="4" s="1"/>
  <c r="ATE114" i="4" s="1"/>
  <c r="ATF114" i="4" s="1"/>
  <c r="ATG114" i="4" s="1"/>
  <c r="ATH114" i="4" s="1"/>
  <c r="ATI114" i="4" s="1"/>
  <c r="ATJ114" i="4" s="1"/>
  <c r="ATK114" i="4" s="1"/>
  <c r="ATL114" i="4" s="1"/>
  <c r="ATM114" i="4" s="1"/>
  <c r="ATN114" i="4" s="1"/>
  <c r="ATO114" i="4" s="1"/>
  <c r="ATP114" i="4" s="1"/>
  <c r="ATQ114" i="4" s="1"/>
  <c r="ATR114" i="4" s="1"/>
  <c r="ATS114" i="4" s="1"/>
  <c r="ATT114" i="4" s="1"/>
  <c r="ATU114" i="4" s="1"/>
  <c r="ATV114" i="4" s="1"/>
  <c r="ATW114" i="4" s="1"/>
  <c r="ATX114" i="4" s="1"/>
  <c r="ATY114" i="4" s="1"/>
  <c r="ATZ114" i="4" s="1"/>
  <c r="AUA114" i="4" s="1"/>
  <c r="AUB114" i="4" s="1"/>
  <c r="AUC114" i="4" s="1"/>
  <c r="AUD114" i="4" s="1"/>
  <c r="AUE114" i="4" s="1"/>
  <c r="AUF114" i="4" s="1"/>
  <c r="AUG114" i="4" s="1"/>
  <c r="AUH114" i="4" s="1"/>
  <c r="AUI114" i="4" s="1"/>
  <c r="AUJ114" i="4" s="1"/>
  <c r="AUK114" i="4" s="1"/>
  <c r="AUL114" i="4" s="1"/>
  <c r="AUM114" i="4" s="1"/>
  <c r="AUN114" i="4" s="1"/>
  <c r="AUO114" i="4" s="1"/>
  <c r="AUP114" i="4" s="1"/>
  <c r="AUQ114" i="4" s="1"/>
  <c r="AUR114" i="4" s="1"/>
  <c r="AUS114" i="4" s="1"/>
  <c r="AUT114" i="4" s="1"/>
  <c r="AUU114" i="4" s="1"/>
  <c r="AUV114" i="4" s="1"/>
  <c r="AUW114" i="4" s="1"/>
  <c r="AUX114" i="4" s="1"/>
  <c r="AUY114" i="4" s="1"/>
  <c r="AUZ114" i="4" s="1"/>
  <c r="AVA114" i="4" s="1"/>
  <c r="AVB114" i="4" s="1"/>
  <c r="AVC114" i="4" s="1"/>
  <c r="AVD114" i="4" s="1"/>
  <c r="AVE114" i="4" s="1"/>
  <c r="AVF114" i="4" s="1"/>
  <c r="AVG114" i="4" s="1"/>
  <c r="AVH114" i="4" s="1"/>
  <c r="AVI114" i="4" s="1"/>
  <c r="AVJ114" i="4" s="1"/>
  <c r="AVK114" i="4" s="1"/>
  <c r="AVL114" i="4" s="1"/>
  <c r="AVM114" i="4" s="1"/>
  <c r="AVN114" i="4" s="1"/>
  <c r="AVO114" i="4" s="1"/>
  <c r="AVP114" i="4" s="1"/>
  <c r="AVQ114" i="4" s="1"/>
  <c r="AVR114" i="4" s="1"/>
  <c r="AVS114" i="4" s="1"/>
  <c r="AVT114" i="4" s="1"/>
  <c r="AVU114" i="4" s="1"/>
  <c r="AVV114" i="4" s="1"/>
  <c r="AVW114" i="4" s="1"/>
  <c r="AVX114" i="4" s="1"/>
  <c r="AVY114" i="4" s="1"/>
  <c r="AVZ114" i="4" s="1"/>
  <c r="AWA114" i="4" s="1"/>
  <c r="AWB114" i="4" s="1"/>
  <c r="AWC114" i="4" s="1"/>
  <c r="AWD114" i="4" s="1"/>
  <c r="AWE114" i="4" s="1"/>
  <c r="AWF114" i="4" s="1"/>
  <c r="AWG114" i="4" s="1"/>
  <c r="AWH114" i="4" s="1"/>
  <c r="AWI114" i="4" s="1"/>
  <c r="AWJ114" i="4" s="1"/>
  <c r="AWK114" i="4" s="1"/>
  <c r="AWL114" i="4" s="1"/>
  <c r="AWM114" i="4" s="1"/>
  <c r="AWN114" i="4" s="1"/>
  <c r="AWO114" i="4" s="1"/>
  <c r="AWP114" i="4" s="1"/>
  <c r="AWQ114" i="4" s="1"/>
  <c r="AWR114" i="4" s="1"/>
  <c r="AWS114" i="4" s="1"/>
  <c r="AWT114" i="4" s="1"/>
  <c r="AWU114" i="4" s="1"/>
  <c r="AWV114" i="4" s="1"/>
  <c r="AWW114" i="4" s="1"/>
  <c r="AWX114" i="4" s="1"/>
  <c r="AWY114" i="4" s="1"/>
  <c r="AWZ114" i="4" s="1"/>
  <c r="AXA114" i="4" s="1"/>
  <c r="AXB114" i="4" s="1"/>
  <c r="AXC114" i="4" s="1"/>
  <c r="AXD114" i="4" s="1"/>
  <c r="AXE114" i="4" s="1"/>
  <c r="AXF114" i="4" s="1"/>
  <c r="AXG114" i="4" s="1"/>
  <c r="AXH114" i="4" s="1"/>
  <c r="AXI114" i="4" s="1"/>
  <c r="AXJ114" i="4" s="1"/>
  <c r="AXK114" i="4" s="1"/>
  <c r="AXL114" i="4" s="1"/>
  <c r="AXM114" i="4" s="1"/>
  <c r="AXN114" i="4" s="1"/>
  <c r="AXO114" i="4" s="1"/>
  <c r="AXP114" i="4" s="1"/>
  <c r="AXQ114" i="4" s="1"/>
  <c r="AXR114" i="4" s="1"/>
  <c r="AXS114" i="4" s="1"/>
  <c r="AXT114" i="4" s="1"/>
  <c r="AXU114" i="4" s="1"/>
  <c r="AXV114" i="4" s="1"/>
  <c r="AXW114" i="4" s="1"/>
  <c r="AXX114" i="4" s="1"/>
  <c r="AXY114" i="4" s="1"/>
  <c r="AXZ114" i="4" s="1"/>
  <c r="AYA114" i="4" s="1"/>
  <c r="AYB114" i="4" s="1"/>
  <c r="AYC114" i="4" s="1"/>
  <c r="AYD114" i="4" s="1"/>
  <c r="AYE114" i="4" s="1"/>
  <c r="AYF114" i="4" s="1"/>
  <c r="AYG114" i="4" s="1"/>
  <c r="AYH114" i="4" s="1"/>
  <c r="AYI114" i="4" s="1"/>
  <c r="AYJ114" i="4" s="1"/>
  <c r="AYK114" i="4" s="1"/>
  <c r="AYL114" i="4" s="1"/>
  <c r="AYM114" i="4" s="1"/>
  <c r="AYN114" i="4" s="1"/>
  <c r="AYO114" i="4" s="1"/>
  <c r="AYP114" i="4" s="1"/>
  <c r="AYQ114" i="4" s="1"/>
  <c r="AYR114" i="4" s="1"/>
  <c r="AYS114" i="4" s="1"/>
  <c r="AYT114" i="4" s="1"/>
  <c r="AYU114" i="4" s="1"/>
  <c r="AYV114" i="4" s="1"/>
  <c r="AYW114" i="4" s="1"/>
  <c r="AYX114" i="4" s="1"/>
  <c r="AYY114" i="4" s="1"/>
  <c r="AYZ114" i="4" s="1"/>
  <c r="AZA114" i="4" s="1"/>
  <c r="AZB114" i="4" s="1"/>
  <c r="AZC114" i="4" s="1"/>
  <c r="AZD114" i="4" s="1"/>
  <c r="AZE114" i="4" s="1"/>
  <c r="AZF114" i="4" s="1"/>
  <c r="AZG114" i="4" s="1"/>
  <c r="AZH114" i="4" s="1"/>
  <c r="AZI114" i="4" s="1"/>
  <c r="AZJ114" i="4" s="1"/>
  <c r="AZK114" i="4" s="1"/>
  <c r="AZL114" i="4" s="1"/>
  <c r="AZM114" i="4" s="1"/>
  <c r="AZN114" i="4" s="1"/>
  <c r="AZO114" i="4" s="1"/>
  <c r="AZP114" i="4" s="1"/>
  <c r="AZQ114" i="4" s="1"/>
  <c r="AZR114" i="4" s="1"/>
  <c r="AZS114" i="4" s="1"/>
  <c r="AZT114" i="4" s="1"/>
  <c r="AZU114" i="4" s="1"/>
  <c r="AZV114" i="4" s="1"/>
  <c r="AZW114" i="4" s="1"/>
  <c r="AZX114" i="4" s="1"/>
  <c r="AZY114" i="4" s="1"/>
  <c r="AZZ114" i="4" s="1"/>
  <c r="BAA114" i="4" s="1"/>
  <c r="BAB114" i="4" s="1"/>
  <c r="BAC114" i="4" s="1"/>
  <c r="BAD114" i="4" s="1"/>
  <c r="BAE114" i="4" s="1"/>
  <c r="BAF114" i="4" s="1"/>
  <c r="BAG114" i="4" s="1"/>
  <c r="BAH114" i="4" s="1"/>
  <c r="BAI114" i="4" s="1"/>
  <c r="BAJ114" i="4" s="1"/>
  <c r="BAK114" i="4" s="1"/>
  <c r="BAL114" i="4" s="1"/>
  <c r="BAM114" i="4" s="1"/>
  <c r="BAN114" i="4" s="1"/>
  <c r="BAO114" i="4" s="1"/>
  <c r="BAP114" i="4" s="1"/>
  <c r="BAQ114" i="4" s="1"/>
  <c r="BAR114" i="4" s="1"/>
  <c r="BAS114" i="4" s="1"/>
  <c r="BAT114" i="4" s="1"/>
  <c r="BAU114" i="4" s="1"/>
  <c r="BAV114" i="4" s="1"/>
  <c r="BAW114" i="4" s="1"/>
  <c r="BAX114" i="4" s="1"/>
  <c r="BAY114" i="4" s="1"/>
  <c r="BAZ114" i="4" s="1"/>
  <c r="BBA114" i="4" s="1"/>
  <c r="BBB114" i="4" s="1"/>
  <c r="BBC114" i="4" s="1"/>
  <c r="BBD114" i="4" s="1"/>
  <c r="BBE114" i="4" s="1"/>
  <c r="BBF114" i="4" s="1"/>
  <c r="BBG114" i="4" s="1"/>
  <c r="BBH114" i="4" s="1"/>
  <c r="BBI114" i="4" s="1"/>
  <c r="BBJ114" i="4" s="1"/>
  <c r="BBK114" i="4" s="1"/>
  <c r="BBL114" i="4" s="1"/>
  <c r="BBM114" i="4" s="1"/>
  <c r="BBN114" i="4" s="1"/>
  <c r="BBO114" i="4" s="1"/>
  <c r="BBP114" i="4" s="1"/>
  <c r="BBQ114" i="4" s="1"/>
  <c r="BBR114" i="4" s="1"/>
  <c r="BBS114" i="4" s="1"/>
  <c r="BBT114" i="4" s="1"/>
  <c r="BBU114" i="4" s="1"/>
  <c r="BBV114" i="4" s="1"/>
  <c r="BBW114" i="4" s="1"/>
  <c r="BBX114" i="4" s="1"/>
  <c r="BBY114" i="4" s="1"/>
  <c r="BBZ114" i="4" s="1"/>
  <c r="BCA114" i="4" s="1"/>
  <c r="BCB114" i="4" s="1"/>
  <c r="BCC114" i="4" s="1"/>
  <c r="BCD114" i="4" s="1"/>
  <c r="BCE114" i="4" s="1"/>
  <c r="BCF114" i="4" s="1"/>
  <c r="BCG114" i="4" s="1"/>
  <c r="BCH114" i="4" s="1"/>
  <c r="BCI114" i="4" s="1"/>
  <c r="BCJ114" i="4" s="1"/>
  <c r="BCK114" i="4" s="1"/>
  <c r="BCL114" i="4" s="1"/>
  <c r="BCM114" i="4" s="1"/>
  <c r="BCN114" i="4" s="1"/>
  <c r="BCO114" i="4" s="1"/>
  <c r="BCP114" i="4" s="1"/>
  <c r="BCQ114" i="4" s="1"/>
  <c r="BCR114" i="4" s="1"/>
  <c r="BCS114" i="4" s="1"/>
  <c r="BCT114" i="4" s="1"/>
  <c r="BCU114" i="4" s="1"/>
  <c r="BCV114" i="4" s="1"/>
  <c r="BCW114" i="4" s="1"/>
  <c r="BCX114" i="4" s="1"/>
  <c r="BCY114" i="4" s="1"/>
  <c r="BCZ114" i="4" s="1"/>
  <c r="BDA114" i="4" s="1"/>
  <c r="BDB114" i="4" s="1"/>
  <c r="BDC114" i="4" s="1"/>
  <c r="BDD114" i="4" s="1"/>
  <c r="BDE114" i="4" s="1"/>
  <c r="BDF114" i="4" s="1"/>
  <c r="BDG114" i="4" s="1"/>
  <c r="BDH114" i="4" s="1"/>
  <c r="BDI114" i="4" s="1"/>
  <c r="BDJ114" i="4" s="1"/>
  <c r="BDK114" i="4" s="1"/>
  <c r="BDL114" i="4" s="1"/>
  <c r="BDM114" i="4" s="1"/>
  <c r="BDN114" i="4" s="1"/>
  <c r="BDO114" i="4" s="1"/>
  <c r="BDP114" i="4" s="1"/>
  <c r="BDQ114" i="4" s="1"/>
  <c r="BDR114" i="4" s="1"/>
  <c r="BDS114" i="4" s="1"/>
  <c r="BDT114" i="4" s="1"/>
  <c r="BDU114" i="4" s="1"/>
  <c r="BDV114" i="4" s="1"/>
  <c r="BDW114" i="4" s="1"/>
  <c r="BDX114" i="4" s="1"/>
  <c r="BDY114" i="4" s="1"/>
  <c r="BDZ114" i="4" s="1"/>
  <c r="BEA114" i="4" s="1"/>
  <c r="BEB114" i="4" s="1"/>
  <c r="BEC114" i="4" s="1"/>
  <c r="BED114" i="4" s="1"/>
  <c r="BEE114" i="4" s="1"/>
  <c r="BEF114" i="4" s="1"/>
  <c r="BEG114" i="4" s="1"/>
  <c r="BEH114" i="4" s="1"/>
  <c r="BEI114" i="4" s="1"/>
  <c r="BEJ114" i="4" s="1"/>
  <c r="BEK114" i="4" s="1"/>
  <c r="BEL114" i="4" s="1"/>
  <c r="BEM114" i="4" s="1"/>
  <c r="BEN114" i="4" s="1"/>
  <c r="BEO114" i="4" s="1"/>
  <c r="BEP114" i="4" s="1"/>
  <c r="BEQ114" i="4" s="1"/>
  <c r="BER114" i="4" s="1"/>
  <c r="BES114" i="4" s="1"/>
  <c r="BET114" i="4" s="1"/>
  <c r="BEU114" i="4" s="1"/>
  <c r="BEV114" i="4" s="1"/>
  <c r="BEW114" i="4" s="1"/>
  <c r="BEX114" i="4" s="1"/>
  <c r="BEY114" i="4" s="1"/>
  <c r="BEZ114" i="4" s="1"/>
  <c r="BFA114" i="4" s="1"/>
  <c r="BFB114" i="4" s="1"/>
  <c r="BFC114" i="4" s="1"/>
  <c r="BFD114" i="4" s="1"/>
  <c r="BFE114" i="4" s="1"/>
  <c r="BFF114" i="4" s="1"/>
  <c r="BFG114" i="4" s="1"/>
  <c r="BFH114" i="4" s="1"/>
  <c r="BFI114" i="4" s="1"/>
  <c r="BFJ114" i="4" s="1"/>
  <c r="BFK114" i="4" s="1"/>
  <c r="BFL114" i="4" s="1"/>
  <c r="BFM114" i="4" s="1"/>
  <c r="BFN114" i="4" s="1"/>
  <c r="BFO114" i="4" s="1"/>
  <c r="BFP114" i="4" s="1"/>
  <c r="BFQ114" i="4" s="1"/>
  <c r="BFR114" i="4" s="1"/>
  <c r="BFS114" i="4" s="1"/>
  <c r="BFT114" i="4" s="1"/>
  <c r="BFU114" i="4" s="1"/>
  <c r="BFV114" i="4" s="1"/>
  <c r="BFW114" i="4" s="1"/>
  <c r="BFX114" i="4" s="1"/>
  <c r="BFY114" i="4" s="1"/>
  <c r="BFZ114" i="4" s="1"/>
  <c r="BGA114" i="4" s="1"/>
  <c r="BGB114" i="4" s="1"/>
  <c r="BGC114" i="4" s="1"/>
  <c r="BGD114" i="4" s="1"/>
  <c r="BGE114" i="4" s="1"/>
  <c r="BGF114" i="4" s="1"/>
  <c r="BGG114" i="4" s="1"/>
  <c r="BGH114" i="4" s="1"/>
  <c r="BGI114" i="4" s="1"/>
  <c r="BGJ114" i="4" s="1"/>
  <c r="BGK114" i="4" s="1"/>
  <c r="BGL114" i="4" s="1"/>
  <c r="BGM114" i="4" s="1"/>
  <c r="BGN114" i="4" s="1"/>
  <c r="BGO114" i="4" s="1"/>
  <c r="BGP114" i="4" s="1"/>
  <c r="BGQ114" i="4" s="1"/>
  <c r="BGR114" i="4" s="1"/>
  <c r="BGS114" i="4" s="1"/>
  <c r="BGT114" i="4" s="1"/>
  <c r="BGU114" i="4" s="1"/>
  <c r="BGV114" i="4" s="1"/>
  <c r="BGW114" i="4" s="1"/>
  <c r="BGX114" i="4" s="1"/>
  <c r="BGY114" i="4" s="1"/>
  <c r="BGZ114" i="4" s="1"/>
  <c r="BHA114" i="4" s="1"/>
  <c r="BHB114" i="4" s="1"/>
  <c r="BHC114" i="4" s="1"/>
  <c r="BHD114" i="4" s="1"/>
  <c r="BHE114" i="4" s="1"/>
  <c r="BHF114" i="4" s="1"/>
  <c r="BHG114" i="4" s="1"/>
  <c r="BHH114" i="4" s="1"/>
  <c r="BHI114" i="4" s="1"/>
  <c r="BHJ114" i="4" s="1"/>
  <c r="BHK114" i="4" s="1"/>
  <c r="BHL114" i="4" s="1"/>
  <c r="BHM114" i="4" s="1"/>
  <c r="BHN114" i="4" s="1"/>
  <c r="BHO114" i="4" s="1"/>
  <c r="BHP114" i="4" s="1"/>
  <c r="BHQ114" i="4" s="1"/>
  <c r="BHR114" i="4" s="1"/>
  <c r="BHS114" i="4" s="1"/>
  <c r="BHT114" i="4" s="1"/>
  <c r="BHU114" i="4" s="1"/>
  <c r="BHV114" i="4" s="1"/>
  <c r="BHW114" i="4" s="1"/>
  <c r="BHX114" i="4" s="1"/>
  <c r="BHY114" i="4" s="1"/>
  <c r="BHZ114" i="4" s="1"/>
  <c r="BIA114" i="4" s="1"/>
  <c r="BIB114" i="4" s="1"/>
  <c r="BIC114" i="4" s="1"/>
  <c r="BID114" i="4" s="1"/>
  <c r="BIE114" i="4" s="1"/>
  <c r="BIF114" i="4" s="1"/>
  <c r="BIG114" i="4" s="1"/>
  <c r="BIH114" i="4" s="1"/>
  <c r="BII114" i="4" s="1"/>
  <c r="BIJ114" i="4" s="1"/>
  <c r="BIK114" i="4" s="1"/>
  <c r="BIL114" i="4" s="1"/>
  <c r="BIM114" i="4" s="1"/>
  <c r="BIN114" i="4" s="1"/>
  <c r="BIO114" i="4" s="1"/>
  <c r="BIP114" i="4" s="1"/>
  <c r="BIQ114" i="4" s="1"/>
  <c r="BIR114" i="4" s="1"/>
  <c r="BIS114" i="4" s="1"/>
  <c r="BIT114" i="4" s="1"/>
  <c r="BIU114" i="4" s="1"/>
  <c r="BIV114" i="4" s="1"/>
  <c r="BIW114" i="4" s="1"/>
  <c r="BIX114" i="4" s="1"/>
  <c r="BIY114" i="4" s="1"/>
  <c r="BIZ114" i="4" s="1"/>
  <c r="BJA114" i="4" s="1"/>
  <c r="BJB114" i="4" s="1"/>
  <c r="BJC114" i="4" s="1"/>
  <c r="BJD114" i="4" s="1"/>
  <c r="BJE114" i="4" s="1"/>
  <c r="BJF114" i="4" s="1"/>
  <c r="BJG114" i="4" s="1"/>
  <c r="BJH114" i="4" s="1"/>
  <c r="BJI114" i="4" s="1"/>
  <c r="BJJ114" i="4" s="1"/>
  <c r="BJK114" i="4" s="1"/>
  <c r="BJL114" i="4" s="1"/>
  <c r="BJM114" i="4" s="1"/>
  <c r="BJN114" i="4" s="1"/>
  <c r="BJO114" i="4" s="1"/>
  <c r="BJP114" i="4" s="1"/>
  <c r="BJQ114" i="4" s="1"/>
  <c r="BJR114" i="4" s="1"/>
  <c r="BJS114" i="4" s="1"/>
  <c r="BJT114" i="4" s="1"/>
  <c r="BJU114" i="4" s="1"/>
  <c r="BJV114" i="4" s="1"/>
  <c r="BJW114" i="4" s="1"/>
  <c r="BJX114" i="4" s="1"/>
  <c r="BJY114" i="4" s="1"/>
  <c r="BJZ114" i="4" s="1"/>
  <c r="BKA114" i="4" s="1"/>
  <c r="BKB114" i="4" s="1"/>
  <c r="BKC114" i="4" s="1"/>
  <c r="BKD114" i="4" s="1"/>
  <c r="BKE114" i="4" s="1"/>
  <c r="BKF114" i="4" s="1"/>
  <c r="BKG114" i="4" s="1"/>
  <c r="BKH114" i="4" s="1"/>
  <c r="BKI114" i="4" s="1"/>
  <c r="BKJ114" i="4" s="1"/>
  <c r="BKK114" i="4" s="1"/>
  <c r="BKL114" i="4" s="1"/>
  <c r="BKM114" i="4" s="1"/>
  <c r="BKN114" i="4" s="1"/>
  <c r="BKO114" i="4" s="1"/>
  <c r="BKP114" i="4" s="1"/>
  <c r="BKQ114" i="4" s="1"/>
  <c r="BKR114" i="4" s="1"/>
  <c r="BKS114" i="4" s="1"/>
  <c r="BKT114" i="4" s="1"/>
  <c r="BKU114" i="4" s="1"/>
  <c r="BKV114" i="4" s="1"/>
  <c r="BKW114" i="4" s="1"/>
  <c r="BKX114" i="4" s="1"/>
  <c r="BKY114" i="4" s="1"/>
  <c r="BKZ114" i="4" s="1"/>
  <c r="BLA114" i="4" s="1"/>
  <c r="BLB114" i="4" s="1"/>
  <c r="BLC114" i="4" s="1"/>
  <c r="BLD114" i="4" s="1"/>
  <c r="BLE114" i="4" s="1"/>
  <c r="BLF114" i="4" s="1"/>
  <c r="BLG114" i="4" s="1"/>
  <c r="BLH114" i="4" s="1"/>
  <c r="BLI114" i="4" s="1"/>
  <c r="BLJ114" i="4" s="1"/>
  <c r="BLK114" i="4" s="1"/>
  <c r="BLL114" i="4" s="1"/>
  <c r="BLM114" i="4" s="1"/>
  <c r="BLN114" i="4" s="1"/>
  <c r="BLO114" i="4" s="1"/>
  <c r="BLP114" i="4" s="1"/>
  <c r="BLQ114" i="4" s="1"/>
  <c r="BLR114" i="4" s="1"/>
  <c r="BLS114" i="4" s="1"/>
  <c r="BLT114" i="4" s="1"/>
  <c r="BLU114" i="4" s="1"/>
  <c r="BLV114" i="4" s="1"/>
  <c r="BLW114" i="4" s="1"/>
  <c r="BLX114" i="4" s="1"/>
  <c r="BLY114" i="4" s="1"/>
  <c r="BLZ114" i="4" s="1"/>
  <c r="BMA114" i="4" s="1"/>
  <c r="BMB114" i="4" s="1"/>
  <c r="BMC114" i="4" s="1"/>
  <c r="BMD114" i="4" s="1"/>
  <c r="BME114" i="4" s="1"/>
  <c r="BMF114" i="4" s="1"/>
  <c r="BMG114" i="4" s="1"/>
  <c r="BMH114" i="4" s="1"/>
  <c r="BMI114" i="4" s="1"/>
  <c r="BMJ114" i="4" s="1"/>
  <c r="BMK114" i="4" s="1"/>
  <c r="BML114" i="4" s="1"/>
  <c r="BMM114" i="4" s="1"/>
  <c r="BMN114" i="4" s="1"/>
  <c r="BMO114" i="4" s="1"/>
  <c r="BMP114" i="4" s="1"/>
  <c r="BMQ114" i="4" s="1"/>
  <c r="BMR114" i="4" s="1"/>
  <c r="BMS114" i="4" s="1"/>
  <c r="BMT114" i="4" s="1"/>
  <c r="BMU114" i="4" s="1"/>
  <c r="BMV114" i="4" s="1"/>
  <c r="BMW114" i="4" s="1"/>
  <c r="BMX114" i="4" s="1"/>
  <c r="BMY114" i="4" s="1"/>
  <c r="BMZ114" i="4" s="1"/>
  <c r="BNA114" i="4" s="1"/>
  <c r="BNB114" i="4" s="1"/>
  <c r="BNC114" i="4" s="1"/>
  <c r="BND114" i="4" s="1"/>
  <c r="BNE114" i="4" s="1"/>
  <c r="BNF114" i="4" s="1"/>
  <c r="BNG114" i="4" s="1"/>
  <c r="BNH114" i="4" s="1"/>
  <c r="BNI114" i="4" s="1"/>
  <c r="BNJ114" i="4" s="1"/>
  <c r="BNK114" i="4" s="1"/>
  <c r="BNL114" i="4" s="1"/>
  <c r="BNM114" i="4" s="1"/>
  <c r="BNN114" i="4" s="1"/>
  <c r="BNO114" i="4" s="1"/>
  <c r="BNP114" i="4" s="1"/>
  <c r="BNQ114" i="4" s="1"/>
  <c r="BNR114" i="4" s="1"/>
  <c r="BNS114" i="4" s="1"/>
  <c r="BNT114" i="4" s="1"/>
  <c r="BNU114" i="4" s="1"/>
  <c r="BNV114" i="4" s="1"/>
  <c r="BNW114" i="4" s="1"/>
  <c r="BNX114" i="4" s="1"/>
  <c r="BNY114" i="4" s="1"/>
  <c r="BNZ114" i="4" s="1"/>
  <c r="BOA114" i="4" s="1"/>
  <c r="BOB114" i="4" s="1"/>
  <c r="BOC114" i="4" s="1"/>
  <c r="BOD114" i="4" s="1"/>
  <c r="BOE114" i="4" s="1"/>
  <c r="BOF114" i="4" s="1"/>
  <c r="BOG114" i="4" s="1"/>
  <c r="BOH114" i="4" s="1"/>
  <c r="BOI114" i="4" s="1"/>
  <c r="BOJ114" i="4" s="1"/>
  <c r="BOK114" i="4" s="1"/>
  <c r="BOL114" i="4" s="1"/>
  <c r="BOM114" i="4" s="1"/>
  <c r="BON114" i="4" s="1"/>
  <c r="BOO114" i="4" s="1"/>
  <c r="BOP114" i="4" s="1"/>
  <c r="BOQ114" i="4" s="1"/>
  <c r="BOR114" i="4" s="1"/>
  <c r="BOS114" i="4" s="1"/>
  <c r="BOT114" i="4" s="1"/>
  <c r="BOU114" i="4" s="1"/>
  <c r="BOV114" i="4" s="1"/>
  <c r="BOW114" i="4" s="1"/>
  <c r="BOX114" i="4" s="1"/>
  <c r="BOY114" i="4" s="1"/>
  <c r="BOZ114" i="4" s="1"/>
  <c r="BPA114" i="4" s="1"/>
  <c r="BPB114" i="4" s="1"/>
  <c r="BPC114" i="4" s="1"/>
  <c r="BPD114" i="4" s="1"/>
  <c r="BPE114" i="4" s="1"/>
  <c r="BPF114" i="4" s="1"/>
  <c r="BPG114" i="4" s="1"/>
  <c r="BPH114" i="4" s="1"/>
  <c r="BPI114" i="4" s="1"/>
  <c r="BPJ114" i="4" s="1"/>
  <c r="BPK114" i="4" s="1"/>
  <c r="BPL114" i="4" s="1"/>
  <c r="BPM114" i="4" s="1"/>
  <c r="BPN114" i="4" s="1"/>
  <c r="BPO114" i="4" s="1"/>
  <c r="BPP114" i="4" s="1"/>
  <c r="BPQ114" i="4" s="1"/>
  <c r="BPR114" i="4" s="1"/>
  <c r="BPS114" i="4" s="1"/>
  <c r="BPT114" i="4" s="1"/>
  <c r="BPU114" i="4" s="1"/>
  <c r="BPV114" i="4" s="1"/>
  <c r="BPW114" i="4" s="1"/>
  <c r="BPX114" i="4" s="1"/>
  <c r="BPY114" i="4" s="1"/>
  <c r="BPZ114" i="4" s="1"/>
  <c r="BQA114" i="4" s="1"/>
  <c r="BQB114" i="4" s="1"/>
  <c r="BQC114" i="4" s="1"/>
  <c r="BQD114" i="4" s="1"/>
  <c r="BQE114" i="4" s="1"/>
  <c r="BQF114" i="4" s="1"/>
  <c r="BQG114" i="4" s="1"/>
  <c r="BQH114" i="4" s="1"/>
  <c r="BQI114" i="4" s="1"/>
  <c r="BQJ114" i="4" s="1"/>
  <c r="BQK114" i="4" s="1"/>
  <c r="BQL114" i="4" s="1"/>
  <c r="BQM114" i="4" s="1"/>
  <c r="BQN114" i="4" s="1"/>
  <c r="BQO114" i="4" s="1"/>
  <c r="BQP114" i="4" s="1"/>
  <c r="BQQ114" i="4" s="1"/>
  <c r="BQR114" i="4" s="1"/>
  <c r="BQS114" i="4" s="1"/>
  <c r="BQT114" i="4" s="1"/>
  <c r="BQU114" i="4" s="1"/>
  <c r="BQV114" i="4" s="1"/>
  <c r="BQW114" i="4" s="1"/>
  <c r="BQX114" i="4" s="1"/>
  <c r="BQY114" i="4" s="1"/>
  <c r="BQZ114" i="4" s="1"/>
  <c r="BRA114" i="4" s="1"/>
  <c r="BRB114" i="4" s="1"/>
  <c r="BRC114" i="4" s="1"/>
  <c r="BRD114" i="4" s="1"/>
  <c r="BRE114" i="4" s="1"/>
  <c r="BRF114" i="4" s="1"/>
  <c r="BRG114" i="4" s="1"/>
  <c r="BRH114" i="4" s="1"/>
  <c r="BRI114" i="4" s="1"/>
  <c r="BRJ114" i="4" s="1"/>
  <c r="BRK114" i="4" s="1"/>
  <c r="BRL114" i="4" s="1"/>
  <c r="BRM114" i="4" s="1"/>
  <c r="BRN114" i="4" s="1"/>
  <c r="BRO114" i="4" s="1"/>
  <c r="BRP114" i="4" s="1"/>
  <c r="BRQ114" i="4" s="1"/>
  <c r="BRR114" i="4" s="1"/>
  <c r="BRS114" i="4" s="1"/>
  <c r="BRT114" i="4" s="1"/>
  <c r="BRU114" i="4" s="1"/>
  <c r="BRV114" i="4" s="1"/>
  <c r="BRW114" i="4" s="1"/>
  <c r="BRX114" i="4" s="1"/>
  <c r="BRY114" i="4" s="1"/>
  <c r="BRZ114" i="4" s="1"/>
  <c r="BSA114" i="4" s="1"/>
  <c r="BSB114" i="4" s="1"/>
  <c r="BSC114" i="4" s="1"/>
  <c r="BSD114" i="4" s="1"/>
  <c r="BSE114" i="4" s="1"/>
  <c r="BSF114" i="4" s="1"/>
  <c r="BSG114" i="4" s="1"/>
  <c r="BSH114" i="4" s="1"/>
  <c r="BSI114" i="4" s="1"/>
  <c r="BSJ114" i="4" s="1"/>
  <c r="BSK114" i="4" s="1"/>
  <c r="BSL114" i="4" s="1"/>
  <c r="BSM114" i="4" s="1"/>
  <c r="BSN114" i="4" s="1"/>
  <c r="BSO114" i="4" s="1"/>
  <c r="BSP114" i="4" s="1"/>
  <c r="BSQ114" i="4" s="1"/>
  <c r="BSR114" i="4" s="1"/>
  <c r="BSS114" i="4" s="1"/>
  <c r="BST114" i="4" s="1"/>
  <c r="BSU114" i="4" s="1"/>
  <c r="BSV114" i="4" s="1"/>
  <c r="BSW114" i="4" s="1"/>
  <c r="BSX114" i="4" s="1"/>
  <c r="BSY114" i="4" s="1"/>
  <c r="BSZ114" i="4" s="1"/>
  <c r="BTA114" i="4" s="1"/>
  <c r="BTB114" i="4" s="1"/>
  <c r="BTC114" i="4" s="1"/>
  <c r="BTD114" i="4" s="1"/>
  <c r="BTE114" i="4" s="1"/>
  <c r="BTF114" i="4" s="1"/>
  <c r="BTG114" i="4" s="1"/>
  <c r="BTH114" i="4" s="1"/>
  <c r="BTI114" i="4" s="1"/>
  <c r="BTJ114" i="4" s="1"/>
  <c r="BTK114" i="4" s="1"/>
  <c r="BTL114" i="4" s="1"/>
  <c r="BTM114" i="4" s="1"/>
  <c r="BTN114" i="4" s="1"/>
  <c r="BTO114" i="4" s="1"/>
  <c r="BTP114" i="4" s="1"/>
  <c r="BTQ114" i="4" s="1"/>
  <c r="BTR114" i="4" s="1"/>
  <c r="BTS114" i="4" s="1"/>
  <c r="BTT114" i="4" s="1"/>
  <c r="BTU114" i="4" s="1"/>
  <c r="BTV114" i="4" s="1"/>
  <c r="BTW114" i="4" s="1"/>
  <c r="BTX114" i="4" s="1"/>
  <c r="BTY114" i="4" s="1"/>
  <c r="BTZ114" i="4" s="1"/>
  <c r="BUA114" i="4" s="1"/>
  <c r="BUB114" i="4" s="1"/>
  <c r="BUC114" i="4" s="1"/>
  <c r="BUD114" i="4" s="1"/>
  <c r="BUE114" i="4" s="1"/>
  <c r="BUF114" i="4" s="1"/>
  <c r="BUG114" i="4" s="1"/>
  <c r="BUH114" i="4" s="1"/>
  <c r="BUI114" i="4" s="1"/>
  <c r="BUJ114" i="4" s="1"/>
  <c r="BUK114" i="4" s="1"/>
  <c r="BUL114" i="4" s="1"/>
  <c r="BUM114" i="4" s="1"/>
  <c r="BUN114" i="4" s="1"/>
  <c r="BUO114" i="4" s="1"/>
  <c r="BUP114" i="4" s="1"/>
  <c r="BUQ114" i="4" s="1"/>
  <c r="BUR114" i="4" s="1"/>
  <c r="BUS114" i="4" s="1"/>
  <c r="BUT114" i="4" s="1"/>
  <c r="BUU114" i="4" s="1"/>
  <c r="BUV114" i="4" s="1"/>
  <c r="BUW114" i="4" s="1"/>
  <c r="BUX114" i="4" s="1"/>
  <c r="BUY114" i="4" s="1"/>
  <c r="BUZ114" i="4" s="1"/>
  <c r="BVA114" i="4" s="1"/>
  <c r="BVB114" i="4" s="1"/>
  <c r="BVC114" i="4" s="1"/>
  <c r="BVD114" i="4" s="1"/>
  <c r="BVE114" i="4" s="1"/>
  <c r="BVF114" i="4" s="1"/>
  <c r="BVG114" i="4" s="1"/>
  <c r="BVH114" i="4" s="1"/>
  <c r="BVI114" i="4" s="1"/>
  <c r="BVJ114" i="4" s="1"/>
  <c r="BVK114" i="4" s="1"/>
  <c r="BVL114" i="4" s="1"/>
  <c r="BVM114" i="4" s="1"/>
  <c r="BVN114" i="4" s="1"/>
  <c r="BVO114" i="4" s="1"/>
  <c r="BVP114" i="4" s="1"/>
  <c r="BVQ114" i="4" s="1"/>
  <c r="BVR114" i="4" s="1"/>
  <c r="BVS114" i="4" s="1"/>
  <c r="BVT114" i="4" s="1"/>
  <c r="BVU114" i="4" s="1"/>
  <c r="BVV114" i="4" s="1"/>
  <c r="BVW114" i="4" s="1"/>
  <c r="BVX114" i="4" s="1"/>
  <c r="BVY114" i="4" s="1"/>
  <c r="BVZ114" i="4" s="1"/>
  <c r="BWA114" i="4" s="1"/>
  <c r="BWB114" i="4" s="1"/>
  <c r="BWC114" i="4" s="1"/>
  <c r="BWD114" i="4" s="1"/>
  <c r="BWE114" i="4" s="1"/>
  <c r="BWF114" i="4" s="1"/>
  <c r="BWG114" i="4" s="1"/>
  <c r="BWH114" i="4" s="1"/>
  <c r="BWI114" i="4" s="1"/>
  <c r="BWJ114" i="4" s="1"/>
  <c r="BWK114" i="4" s="1"/>
  <c r="BWL114" i="4" s="1"/>
  <c r="BWM114" i="4" s="1"/>
  <c r="BWN114" i="4" s="1"/>
  <c r="BWO114" i="4" s="1"/>
  <c r="BWP114" i="4" s="1"/>
  <c r="BWQ114" i="4" s="1"/>
  <c r="BWR114" i="4" s="1"/>
  <c r="BWS114" i="4" s="1"/>
  <c r="BWT114" i="4" s="1"/>
  <c r="BWU114" i="4" s="1"/>
  <c r="BWV114" i="4" s="1"/>
  <c r="BWW114" i="4" s="1"/>
  <c r="BWX114" i="4" s="1"/>
  <c r="BWY114" i="4" s="1"/>
  <c r="BWZ114" i="4" s="1"/>
  <c r="BXA114" i="4" s="1"/>
  <c r="BXB114" i="4" s="1"/>
  <c r="BXC114" i="4" s="1"/>
  <c r="BXD114" i="4" s="1"/>
  <c r="BXE114" i="4" s="1"/>
  <c r="BXF114" i="4" s="1"/>
  <c r="BXG114" i="4" s="1"/>
  <c r="BXH114" i="4" s="1"/>
  <c r="BXI114" i="4" s="1"/>
  <c r="BXJ114" i="4" s="1"/>
  <c r="BXK114" i="4" s="1"/>
  <c r="BXL114" i="4" s="1"/>
  <c r="BXM114" i="4" s="1"/>
  <c r="BXN114" i="4" s="1"/>
  <c r="BXO114" i="4" s="1"/>
  <c r="BXP114" i="4" s="1"/>
  <c r="BXQ114" i="4" s="1"/>
  <c r="BXR114" i="4" s="1"/>
  <c r="BXS114" i="4" s="1"/>
  <c r="BXT114" i="4" s="1"/>
  <c r="BXU114" i="4" s="1"/>
  <c r="BXV114" i="4" s="1"/>
  <c r="BXW114" i="4" s="1"/>
  <c r="BXX114" i="4" s="1"/>
  <c r="BXY114" i="4" s="1"/>
  <c r="BXZ114" i="4" s="1"/>
  <c r="BYA114" i="4" s="1"/>
  <c r="BYB114" i="4" s="1"/>
  <c r="BYC114" i="4" s="1"/>
  <c r="BYD114" i="4" s="1"/>
  <c r="BYE114" i="4" s="1"/>
  <c r="BYF114" i="4" s="1"/>
  <c r="BYG114" i="4" s="1"/>
  <c r="BYH114" i="4" s="1"/>
  <c r="BYI114" i="4" s="1"/>
  <c r="BYJ114" i="4" s="1"/>
  <c r="BYK114" i="4" s="1"/>
  <c r="BYL114" i="4" s="1"/>
  <c r="BYM114" i="4" s="1"/>
  <c r="BYN114" i="4" s="1"/>
  <c r="BYO114" i="4" s="1"/>
  <c r="BYP114" i="4" s="1"/>
  <c r="BYQ114" i="4" s="1"/>
  <c r="BYR114" i="4" s="1"/>
  <c r="BYS114" i="4" s="1"/>
  <c r="BYT114" i="4" s="1"/>
  <c r="BYU114" i="4" s="1"/>
  <c r="BYV114" i="4" s="1"/>
  <c r="BYW114" i="4" s="1"/>
  <c r="BYX114" i="4" s="1"/>
  <c r="BYY114" i="4" s="1"/>
  <c r="BYZ114" i="4" s="1"/>
  <c r="BZA114" i="4" s="1"/>
  <c r="BZB114" i="4" s="1"/>
  <c r="BZC114" i="4" s="1"/>
  <c r="BZD114" i="4" s="1"/>
  <c r="BZE114" i="4" s="1"/>
  <c r="BZF114" i="4" s="1"/>
  <c r="BZG114" i="4" s="1"/>
  <c r="BZH114" i="4" s="1"/>
  <c r="BZI114" i="4" s="1"/>
  <c r="BZJ114" i="4" s="1"/>
  <c r="BZK114" i="4" s="1"/>
  <c r="BZL114" i="4" s="1"/>
  <c r="BZM114" i="4" s="1"/>
  <c r="BZN114" i="4" s="1"/>
  <c r="BZO114" i="4" s="1"/>
  <c r="BZP114" i="4" s="1"/>
  <c r="BZQ114" i="4" s="1"/>
  <c r="BZR114" i="4" s="1"/>
  <c r="BZS114" i="4" s="1"/>
  <c r="BZT114" i="4" s="1"/>
  <c r="BZU114" i="4" s="1"/>
  <c r="BZV114" i="4" s="1"/>
  <c r="BZW114" i="4" s="1"/>
  <c r="BZX114" i="4" s="1"/>
  <c r="BZY114" i="4" s="1"/>
  <c r="BZZ114" i="4" s="1"/>
  <c r="CAA114" i="4" s="1"/>
  <c r="CAB114" i="4" s="1"/>
  <c r="CAC114" i="4" s="1"/>
  <c r="CAD114" i="4" s="1"/>
  <c r="CAE114" i="4" s="1"/>
  <c r="CAF114" i="4" s="1"/>
  <c r="CAG114" i="4" s="1"/>
  <c r="CAH114" i="4" s="1"/>
  <c r="CAI114" i="4" s="1"/>
  <c r="CAJ114" i="4" s="1"/>
  <c r="CAK114" i="4" s="1"/>
  <c r="CAL114" i="4" s="1"/>
  <c r="CAM114" i="4" s="1"/>
  <c r="CAN114" i="4" s="1"/>
  <c r="CAO114" i="4" s="1"/>
  <c r="CAP114" i="4" s="1"/>
  <c r="CAQ114" i="4" s="1"/>
  <c r="CAR114" i="4" s="1"/>
  <c r="CAS114" i="4" s="1"/>
  <c r="CAT114" i="4" s="1"/>
  <c r="CAU114" i="4" s="1"/>
  <c r="CAV114" i="4" s="1"/>
  <c r="CAW114" i="4" s="1"/>
  <c r="CAX114" i="4" s="1"/>
  <c r="CAY114" i="4" s="1"/>
  <c r="CAZ114" i="4" s="1"/>
  <c r="CBA114" i="4" s="1"/>
  <c r="CBB114" i="4" s="1"/>
  <c r="CBC114" i="4" s="1"/>
  <c r="CBD114" i="4" s="1"/>
  <c r="CBE114" i="4" s="1"/>
  <c r="CBF114" i="4" s="1"/>
  <c r="CBG114" i="4" s="1"/>
  <c r="CBH114" i="4" s="1"/>
  <c r="CBI114" i="4" s="1"/>
  <c r="CBJ114" i="4" s="1"/>
  <c r="CBK114" i="4" s="1"/>
  <c r="CBL114" i="4" s="1"/>
  <c r="CBM114" i="4" s="1"/>
  <c r="CBN114" i="4" s="1"/>
  <c r="CBO114" i="4" s="1"/>
  <c r="CBP114" i="4" s="1"/>
  <c r="CBQ114" i="4" s="1"/>
  <c r="CBR114" i="4" s="1"/>
  <c r="CBS114" i="4" s="1"/>
  <c r="CBT114" i="4" s="1"/>
  <c r="CBU114" i="4" s="1"/>
  <c r="CBV114" i="4" s="1"/>
  <c r="CBW114" i="4" s="1"/>
  <c r="CBX114" i="4" s="1"/>
  <c r="CBY114" i="4" s="1"/>
  <c r="CBZ114" i="4" s="1"/>
  <c r="CCA114" i="4" s="1"/>
  <c r="CCB114" i="4" s="1"/>
  <c r="CCC114" i="4" s="1"/>
  <c r="CCD114" i="4" s="1"/>
  <c r="CCE114" i="4" s="1"/>
  <c r="CCF114" i="4" s="1"/>
  <c r="CCG114" i="4" s="1"/>
  <c r="CCH114" i="4" s="1"/>
  <c r="CCI114" i="4" s="1"/>
  <c r="CCJ114" i="4" s="1"/>
  <c r="CCK114" i="4" s="1"/>
  <c r="CCL114" i="4" s="1"/>
  <c r="CCM114" i="4" s="1"/>
  <c r="CCN114" i="4" s="1"/>
  <c r="CCO114" i="4" s="1"/>
  <c r="CCP114" i="4" s="1"/>
  <c r="CCQ114" i="4" s="1"/>
  <c r="CCR114" i="4" s="1"/>
  <c r="CCS114" i="4" s="1"/>
  <c r="CCT114" i="4" s="1"/>
  <c r="CCU114" i="4" s="1"/>
  <c r="CCV114" i="4" s="1"/>
  <c r="CCW114" i="4" s="1"/>
  <c r="CCX114" i="4" s="1"/>
  <c r="CCY114" i="4" s="1"/>
  <c r="CCZ114" i="4" s="1"/>
  <c r="CDA114" i="4" s="1"/>
  <c r="CDB114" i="4" s="1"/>
  <c r="CDC114" i="4" s="1"/>
  <c r="CDD114" i="4" s="1"/>
  <c r="CDE114" i="4" s="1"/>
  <c r="CDF114" i="4" s="1"/>
  <c r="CDG114" i="4" s="1"/>
  <c r="CDH114" i="4" s="1"/>
  <c r="CDI114" i="4" s="1"/>
  <c r="CDJ114" i="4" s="1"/>
  <c r="CDK114" i="4" s="1"/>
  <c r="CDL114" i="4" s="1"/>
  <c r="CDM114" i="4" s="1"/>
  <c r="CDN114" i="4" s="1"/>
  <c r="CDO114" i="4" s="1"/>
  <c r="CDP114" i="4" s="1"/>
  <c r="CDQ114" i="4" s="1"/>
  <c r="CDR114" i="4" s="1"/>
  <c r="CDS114" i="4" s="1"/>
  <c r="CDT114" i="4" s="1"/>
  <c r="CDU114" i="4" s="1"/>
  <c r="CDV114" i="4" s="1"/>
  <c r="CDW114" i="4" s="1"/>
  <c r="CDX114" i="4" s="1"/>
  <c r="CDY114" i="4" s="1"/>
  <c r="CDZ114" i="4" s="1"/>
  <c r="CEA114" i="4" s="1"/>
  <c r="CEB114" i="4" s="1"/>
  <c r="CEC114" i="4" s="1"/>
  <c r="CED114" i="4" s="1"/>
  <c r="CEE114" i="4" s="1"/>
  <c r="CEF114" i="4" s="1"/>
  <c r="CEG114" i="4" s="1"/>
  <c r="CEH114" i="4" s="1"/>
  <c r="CEI114" i="4" s="1"/>
  <c r="CEJ114" i="4" s="1"/>
  <c r="CEK114" i="4" s="1"/>
  <c r="CEL114" i="4" s="1"/>
  <c r="CEM114" i="4" s="1"/>
  <c r="CEN114" i="4" s="1"/>
  <c r="CEO114" i="4" s="1"/>
  <c r="CEP114" i="4" s="1"/>
  <c r="CEQ114" i="4" s="1"/>
  <c r="CER114" i="4" s="1"/>
  <c r="CES114" i="4" s="1"/>
  <c r="CET114" i="4" s="1"/>
  <c r="CEU114" i="4" s="1"/>
  <c r="CEV114" i="4" s="1"/>
  <c r="CEW114" i="4" s="1"/>
  <c r="CEX114" i="4" s="1"/>
  <c r="CEY114" i="4" s="1"/>
  <c r="CEZ114" i="4" s="1"/>
  <c r="CFA114" i="4" s="1"/>
  <c r="CFB114" i="4" s="1"/>
  <c r="CFC114" i="4" s="1"/>
  <c r="CFD114" i="4" s="1"/>
  <c r="CFE114" i="4" s="1"/>
  <c r="CFF114" i="4" s="1"/>
  <c r="CFG114" i="4" s="1"/>
  <c r="CFH114" i="4" s="1"/>
  <c r="CFI114" i="4" s="1"/>
  <c r="CFJ114" i="4" s="1"/>
  <c r="CFK114" i="4" s="1"/>
  <c r="CFL114" i="4" s="1"/>
  <c r="CFM114" i="4" s="1"/>
  <c r="CFN114" i="4" s="1"/>
  <c r="CFO114" i="4" s="1"/>
  <c r="CFP114" i="4" s="1"/>
  <c r="CFQ114" i="4" s="1"/>
  <c r="CFR114" i="4" s="1"/>
  <c r="CFS114" i="4" s="1"/>
  <c r="CFT114" i="4" s="1"/>
  <c r="CFU114" i="4" s="1"/>
  <c r="CFV114" i="4" s="1"/>
  <c r="CFW114" i="4" s="1"/>
  <c r="CFX114" i="4" s="1"/>
  <c r="CFY114" i="4" s="1"/>
  <c r="CFZ114" i="4" s="1"/>
  <c r="CGA114" i="4" s="1"/>
  <c r="CGB114" i="4" s="1"/>
  <c r="CGC114" i="4" s="1"/>
  <c r="CGD114" i="4" s="1"/>
  <c r="CGE114" i="4" s="1"/>
  <c r="CGF114" i="4" s="1"/>
  <c r="CGG114" i="4" s="1"/>
  <c r="CGH114" i="4" s="1"/>
  <c r="CGI114" i="4" s="1"/>
  <c r="CGJ114" i="4" s="1"/>
  <c r="CGK114" i="4" s="1"/>
  <c r="CGL114" i="4" s="1"/>
  <c r="CGM114" i="4" s="1"/>
  <c r="CGN114" i="4" s="1"/>
  <c r="CGO114" i="4" s="1"/>
  <c r="CGP114" i="4" s="1"/>
  <c r="CGQ114" i="4" s="1"/>
  <c r="CGR114" i="4" s="1"/>
  <c r="CGS114" i="4" s="1"/>
  <c r="CGT114" i="4" s="1"/>
  <c r="CGU114" i="4" s="1"/>
  <c r="CGV114" i="4" s="1"/>
  <c r="CGW114" i="4" s="1"/>
  <c r="CGX114" i="4" s="1"/>
  <c r="CGY114" i="4" s="1"/>
  <c r="CGZ114" i="4" s="1"/>
  <c r="CHA114" i="4" s="1"/>
  <c r="CHB114" i="4" s="1"/>
  <c r="CHC114" i="4" s="1"/>
  <c r="CHD114" i="4" s="1"/>
  <c r="CHE114" i="4" s="1"/>
  <c r="CHF114" i="4" s="1"/>
  <c r="CHG114" i="4" s="1"/>
  <c r="CHH114" i="4" s="1"/>
  <c r="CHI114" i="4" s="1"/>
  <c r="CHJ114" i="4" s="1"/>
  <c r="CHK114" i="4" s="1"/>
  <c r="CHL114" i="4" s="1"/>
  <c r="CHM114" i="4" s="1"/>
  <c r="CHN114" i="4" s="1"/>
  <c r="CHO114" i="4" s="1"/>
  <c r="CHP114" i="4" s="1"/>
  <c r="CHQ114" i="4" s="1"/>
  <c r="CHR114" i="4" s="1"/>
  <c r="CHS114" i="4" s="1"/>
  <c r="CHT114" i="4" s="1"/>
  <c r="CHU114" i="4" s="1"/>
  <c r="CHV114" i="4" s="1"/>
  <c r="CHW114" i="4" s="1"/>
  <c r="CHX114" i="4" s="1"/>
  <c r="CHY114" i="4" s="1"/>
  <c r="CHZ114" i="4" s="1"/>
  <c r="CIA114" i="4" s="1"/>
  <c r="CIB114" i="4" s="1"/>
  <c r="CIC114" i="4" s="1"/>
  <c r="CID114" i="4" s="1"/>
  <c r="CIE114" i="4" s="1"/>
  <c r="CIF114" i="4" s="1"/>
  <c r="CIG114" i="4" s="1"/>
  <c r="CIH114" i="4" s="1"/>
  <c r="CII114" i="4" s="1"/>
  <c r="CIJ114" i="4" s="1"/>
  <c r="CIK114" i="4" s="1"/>
  <c r="CIL114" i="4" s="1"/>
  <c r="CIM114" i="4" s="1"/>
  <c r="CIN114" i="4" s="1"/>
  <c r="CIO114" i="4" s="1"/>
  <c r="CIP114" i="4" s="1"/>
  <c r="CIQ114" i="4" s="1"/>
  <c r="CIR114" i="4" s="1"/>
  <c r="CIS114" i="4" s="1"/>
  <c r="CIT114" i="4" s="1"/>
  <c r="CIU114" i="4" s="1"/>
  <c r="CIV114" i="4" s="1"/>
  <c r="CIW114" i="4" s="1"/>
  <c r="CIX114" i="4" s="1"/>
  <c r="CIY114" i="4" s="1"/>
  <c r="CIZ114" i="4" s="1"/>
  <c r="CJA114" i="4" s="1"/>
  <c r="CJB114" i="4" s="1"/>
  <c r="CJC114" i="4" s="1"/>
  <c r="CJD114" i="4" s="1"/>
  <c r="CJE114" i="4" s="1"/>
  <c r="CJF114" i="4" s="1"/>
  <c r="CJG114" i="4" s="1"/>
  <c r="CJH114" i="4" s="1"/>
  <c r="CJI114" i="4" s="1"/>
  <c r="CJJ114" i="4" s="1"/>
  <c r="CJK114" i="4" s="1"/>
  <c r="CJL114" i="4" s="1"/>
  <c r="CJM114" i="4" s="1"/>
  <c r="CJN114" i="4" s="1"/>
  <c r="CJO114" i="4" s="1"/>
  <c r="CJP114" i="4" s="1"/>
  <c r="CJQ114" i="4" s="1"/>
  <c r="CJR114" i="4" s="1"/>
  <c r="CJS114" i="4" s="1"/>
  <c r="CJT114" i="4" s="1"/>
  <c r="CJU114" i="4" s="1"/>
  <c r="CJV114" i="4" s="1"/>
  <c r="CJW114" i="4" s="1"/>
  <c r="CJX114" i="4" s="1"/>
  <c r="CJY114" i="4" s="1"/>
  <c r="CJZ114" i="4" s="1"/>
  <c r="CKA114" i="4" s="1"/>
  <c r="CKB114" i="4" s="1"/>
  <c r="CKC114" i="4" s="1"/>
  <c r="CKD114" i="4" s="1"/>
  <c r="CKE114" i="4" s="1"/>
  <c r="CKF114" i="4" s="1"/>
  <c r="CKG114" i="4" s="1"/>
  <c r="CKH114" i="4" s="1"/>
  <c r="CKI114" i="4" s="1"/>
  <c r="CKJ114" i="4" s="1"/>
  <c r="CKK114" i="4" s="1"/>
  <c r="CKL114" i="4" s="1"/>
  <c r="CKM114" i="4" s="1"/>
  <c r="CKN114" i="4" s="1"/>
  <c r="CKO114" i="4" s="1"/>
  <c r="CKP114" i="4" s="1"/>
  <c r="CKQ114" i="4" s="1"/>
  <c r="CKR114" i="4" s="1"/>
  <c r="CKS114" i="4" s="1"/>
  <c r="CKT114" i="4" s="1"/>
  <c r="CKU114" i="4" s="1"/>
  <c r="CKV114" i="4" s="1"/>
  <c r="CKW114" i="4" s="1"/>
  <c r="CKX114" i="4" s="1"/>
  <c r="CKY114" i="4" s="1"/>
  <c r="CKZ114" i="4" s="1"/>
  <c r="CLA114" i="4" s="1"/>
  <c r="CLB114" i="4" s="1"/>
  <c r="CLC114" i="4" s="1"/>
  <c r="CLD114" i="4" s="1"/>
  <c r="CLE114" i="4" s="1"/>
  <c r="CLF114" i="4" s="1"/>
  <c r="CLG114" i="4" s="1"/>
  <c r="CLH114" i="4" s="1"/>
  <c r="CLI114" i="4" s="1"/>
  <c r="CLJ114" i="4" s="1"/>
  <c r="CLK114" i="4" s="1"/>
  <c r="CLL114" i="4" s="1"/>
  <c r="CLM114" i="4" s="1"/>
  <c r="CLN114" i="4" s="1"/>
  <c r="CLO114" i="4" s="1"/>
  <c r="CLP114" i="4" s="1"/>
  <c r="CLQ114" i="4" s="1"/>
  <c r="CLR114" i="4" s="1"/>
  <c r="CLS114" i="4" s="1"/>
  <c r="CLT114" i="4" s="1"/>
  <c r="CLU114" i="4" s="1"/>
  <c r="CLV114" i="4" s="1"/>
  <c r="CLW114" i="4" s="1"/>
  <c r="CLX114" i="4" s="1"/>
  <c r="CLY114" i="4" s="1"/>
  <c r="CLZ114" i="4" s="1"/>
  <c r="CMA114" i="4" s="1"/>
  <c r="CMB114" i="4" s="1"/>
  <c r="CMC114" i="4" s="1"/>
  <c r="CMD114" i="4" s="1"/>
  <c r="CME114" i="4" s="1"/>
  <c r="CMF114" i="4" s="1"/>
  <c r="CMG114" i="4" s="1"/>
  <c r="CMH114" i="4" s="1"/>
  <c r="CMI114" i="4" s="1"/>
  <c r="CMJ114" i="4" s="1"/>
  <c r="CMK114" i="4" s="1"/>
  <c r="CML114" i="4" s="1"/>
  <c r="CMM114" i="4" s="1"/>
  <c r="CMN114" i="4" s="1"/>
  <c r="CMO114" i="4" s="1"/>
  <c r="CMP114" i="4" s="1"/>
  <c r="CMQ114" i="4" s="1"/>
  <c r="CMR114" i="4" s="1"/>
  <c r="CMS114" i="4" s="1"/>
  <c r="CMT114" i="4" s="1"/>
  <c r="CMU114" i="4" s="1"/>
  <c r="CMV114" i="4" s="1"/>
  <c r="CMW114" i="4" s="1"/>
  <c r="CMX114" i="4" s="1"/>
  <c r="CMY114" i="4" s="1"/>
  <c r="CMZ114" i="4" s="1"/>
  <c r="CNA114" i="4" s="1"/>
  <c r="CNB114" i="4" s="1"/>
  <c r="CNC114" i="4" s="1"/>
  <c r="CND114" i="4" s="1"/>
  <c r="CNE114" i="4" s="1"/>
  <c r="CNF114" i="4" s="1"/>
  <c r="CNG114" i="4" s="1"/>
  <c r="CNH114" i="4" s="1"/>
  <c r="CNI114" i="4" s="1"/>
  <c r="CNJ114" i="4" s="1"/>
  <c r="CNK114" i="4" s="1"/>
  <c r="CNL114" i="4" s="1"/>
  <c r="CNM114" i="4" s="1"/>
  <c r="CNN114" i="4" s="1"/>
  <c r="CNO114" i="4" s="1"/>
  <c r="CNP114" i="4" s="1"/>
  <c r="CNQ114" i="4" s="1"/>
  <c r="CNR114" i="4" s="1"/>
  <c r="CNS114" i="4" s="1"/>
  <c r="CNT114" i="4" s="1"/>
  <c r="CNU114" i="4" s="1"/>
  <c r="CNV114" i="4" s="1"/>
  <c r="CNW114" i="4" s="1"/>
  <c r="CNX114" i="4" s="1"/>
  <c r="CNY114" i="4" s="1"/>
  <c r="CNZ114" i="4" s="1"/>
  <c r="COA114" i="4" s="1"/>
  <c r="COB114" i="4" s="1"/>
  <c r="COC114" i="4" s="1"/>
  <c r="COD114" i="4" s="1"/>
  <c r="COE114" i="4" s="1"/>
  <c r="COF114" i="4" s="1"/>
  <c r="COG114" i="4" s="1"/>
  <c r="COH114" i="4" s="1"/>
  <c r="COI114" i="4" s="1"/>
  <c r="COJ114" i="4" s="1"/>
  <c r="COK114" i="4" s="1"/>
  <c r="COL114" i="4" s="1"/>
  <c r="COM114" i="4" s="1"/>
  <c r="CON114" i="4" s="1"/>
  <c r="COO114" i="4" s="1"/>
  <c r="COP114" i="4" s="1"/>
  <c r="COQ114" i="4" s="1"/>
  <c r="COR114" i="4" s="1"/>
  <c r="COS114" i="4" s="1"/>
  <c r="COT114" i="4" s="1"/>
  <c r="COU114" i="4" s="1"/>
  <c r="COV114" i="4" s="1"/>
  <c r="COW114" i="4" s="1"/>
  <c r="COX114" i="4" s="1"/>
  <c r="COY114" i="4" s="1"/>
  <c r="COZ114" i="4" s="1"/>
  <c r="CPA114" i="4" s="1"/>
  <c r="CPB114" i="4" s="1"/>
  <c r="CPC114" i="4" s="1"/>
  <c r="CPD114" i="4" s="1"/>
  <c r="CPE114" i="4" s="1"/>
  <c r="CPF114" i="4" s="1"/>
  <c r="CPG114" i="4" s="1"/>
  <c r="CPH114" i="4" s="1"/>
  <c r="CPI114" i="4" s="1"/>
  <c r="CPJ114" i="4" s="1"/>
  <c r="CPK114" i="4" s="1"/>
  <c r="CPL114" i="4" s="1"/>
  <c r="CPM114" i="4" s="1"/>
  <c r="CPN114" i="4" s="1"/>
  <c r="CPO114" i="4" s="1"/>
  <c r="CPP114" i="4" s="1"/>
  <c r="CPQ114" i="4" s="1"/>
  <c r="CPR114" i="4" s="1"/>
  <c r="CPS114" i="4" s="1"/>
  <c r="CPT114" i="4" s="1"/>
  <c r="CPU114" i="4" s="1"/>
  <c r="CPV114" i="4" s="1"/>
  <c r="CPW114" i="4" s="1"/>
  <c r="CPX114" i="4" s="1"/>
  <c r="CPY114" i="4" s="1"/>
  <c r="CPZ114" i="4" s="1"/>
  <c r="CQA114" i="4" s="1"/>
  <c r="CQB114" i="4" s="1"/>
  <c r="CQC114" i="4" s="1"/>
  <c r="CQD114" i="4" s="1"/>
  <c r="CQE114" i="4" s="1"/>
  <c r="CQF114" i="4" s="1"/>
  <c r="CQG114" i="4" s="1"/>
  <c r="CQH114" i="4" s="1"/>
  <c r="CQI114" i="4" s="1"/>
  <c r="CQJ114" i="4" s="1"/>
  <c r="CQK114" i="4" s="1"/>
  <c r="CQL114" i="4" s="1"/>
  <c r="CQM114" i="4" s="1"/>
  <c r="CQN114" i="4" s="1"/>
  <c r="CQO114" i="4" s="1"/>
  <c r="CQP114" i="4" s="1"/>
  <c r="CQQ114" i="4" s="1"/>
  <c r="CQR114" i="4" s="1"/>
  <c r="CQS114" i="4" s="1"/>
  <c r="CQT114" i="4" s="1"/>
  <c r="CQU114" i="4" s="1"/>
  <c r="CQV114" i="4" s="1"/>
  <c r="CQW114" i="4" s="1"/>
  <c r="CQX114" i="4" s="1"/>
  <c r="CQY114" i="4" s="1"/>
  <c r="CQZ114" i="4" s="1"/>
  <c r="CRA114" i="4" s="1"/>
  <c r="CRB114" i="4" s="1"/>
  <c r="CRC114" i="4" s="1"/>
  <c r="CRD114" i="4" s="1"/>
  <c r="CRE114" i="4" s="1"/>
  <c r="CRF114" i="4" s="1"/>
  <c r="CRG114" i="4" s="1"/>
  <c r="CRH114" i="4" s="1"/>
  <c r="CRI114" i="4" s="1"/>
  <c r="CRJ114" i="4" s="1"/>
  <c r="CRK114" i="4" s="1"/>
  <c r="CRL114" i="4" s="1"/>
  <c r="CRM114" i="4" s="1"/>
  <c r="CRN114" i="4" s="1"/>
  <c r="CRO114" i="4" s="1"/>
  <c r="CRP114" i="4" s="1"/>
  <c r="CRQ114" i="4" s="1"/>
  <c r="CRR114" i="4" s="1"/>
  <c r="CRS114" i="4" s="1"/>
  <c r="CRT114" i="4" s="1"/>
  <c r="CRU114" i="4" s="1"/>
  <c r="CRV114" i="4" s="1"/>
  <c r="CRW114" i="4" s="1"/>
  <c r="CRX114" i="4" s="1"/>
  <c r="CRY114" i="4" s="1"/>
  <c r="CRZ114" i="4" s="1"/>
  <c r="CSA114" i="4" s="1"/>
  <c r="CSB114" i="4" s="1"/>
  <c r="CSC114" i="4" s="1"/>
  <c r="CSD114" i="4" s="1"/>
  <c r="CSE114" i="4" s="1"/>
  <c r="CSF114" i="4" s="1"/>
  <c r="CSG114" i="4" s="1"/>
  <c r="CSH114" i="4" s="1"/>
  <c r="CSI114" i="4" s="1"/>
  <c r="CSJ114" i="4" s="1"/>
  <c r="CSK114" i="4" s="1"/>
  <c r="CSL114" i="4" s="1"/>
  <c r="CSM114" i="4" s="1"/>
  <c r="CSN114" i="4" s="1"/>
  <c r="CSO114" i="4" s="1"/>
  <c r="CSP114" i="4" s="1"/>
  <c r="CSQ114" i="4" s="1"/>
  <c r="CSR114" i="4" s="1"/>
  <c r="CSS114" i="4" s="1"/>
  <c r="CST114" i="4" s="1"/>
  <c r="CSU114" i="4" s="1"/>
  <c r="CSV114" i="4" s="1"/>
  <c r="CSW114" i="4" s="1"/>
  <c r="CSX114" i="4" s="1"/>
  <c r="CSY114" i="4" s="1"/>
  <c r="CSZ114" i="4" s="1"/>
  <c r="CTA114" i="4" s="1"/>
  <c r="CTB114" i="4" s="1"/>
  <c r="CTC114" i="4" s="1"/>
  <c r="CTD114" i="4" s="1"/>
  <c r="CTE114" i="4" s="1"/>
  <c r="CTF114" i="4" s="1"/>
  <c r="CTG114" i="4" s="1"/>
  <c r="CTH114" i="4" s="1"/>
  <c r="CTI114" i="4" s="1"/>
  <c r="CTJ114" i="4" s="1"/>
  <c r="CTK114" i="4" s="1"/>
  <c r="CTL114" i="4" s="1"/>
  <c r="CTM114" i="4" s="1"/>
  <c r="CTN114" i="4" s="1"/>
  <c r="CTO114" i="4" s="1"/>
  <c r="CTP114" i="4" s="1"/>
  <c r="CTQ114" i="4" s="1"/>
  <c r="CTR114" i="4" s="1"/>
  <c r="CTS114" i="4" s="1"/>
  <c r="CTT114" i="4" s="1"/>
  <c r="CTU114" i="4" s="1"/>
  <c r="CTV114" i="4" s="1"/>
  <c r="CTW114" i="4" s="1"/>
  <c r="CTX114" i="4" s="1"/>
  <c r="CTY114" i="4" s="1"/>
  <c r="CTZ114" i="4" s="1"/>
  <c r="CUA114" i="4" s="1"/>
  <c r="CUB114" i="4" s="1"/>
  <c r="CUC114" i="4" s="1"/>
  <c r="CUD114" i="4" s="1"/>
  <c r="CUE114" i="4" s="1"/>
  <c r="CUF114" i="4" s="1"/>
  <c r="CUG114" i="4" s="1"/>
  <c r="CUH114" i="4" s="1"/>
  <c r="CUI114" i="4" s="1"/>
  <c r="CUJ114" i="4" s="1"/>
  <c r="CUK114" i="4" s="1"/>
  <c r="CUL114" i="4" s="1"/>
  <c r="CUM114" i="4" s="1"/>
  <c r="CUN114" i="4" s="1"/>
  <c r="CUO114" i="4" s="1"/>
  <c r="CUP114" i="4" s="1"/>
  <c r="CUQ114" i="4" s="1"/>
  <c r="CUR114" i="4" s="1"/>
  <c r="CUS114" i="4" s="1"/>
  <c r="CUT114" i="4" s="1"/>
  <c r="CUU114" i="4" s="1"/>
  <c r="CUV114" i="4" s="1"/>
  <c r="CUW114" i="4" s="1"/>
  <c r="CUX114" i="4" s="1"/>
  <c r="CUY114" i="4" s="1"/>
  <c r="CUZ114" i="4" s="1"/>
  <c r="CVA114" i="4" s="1"/>
  <c r="CVB114" i="4" s="1"/>
  <c r="CVC114" i="4" s="1"/>
  <c r="CVD114" i="4" s="1"/>
  <c r="CVE114" i="4" s="1"/>
  <c r="CVF114" i="4" s="1"/>
  <c r="CVG114" i="4" s="1"/>
  <c r="CVH114" i="4" s="1"/>
  <c r="CVI114" i="4" s="1"/>
  <c r="CVJ114" i="4" s="1"/>
  <c r="CVK114" i="4" s="1"/>
  <c r="CVL114" i="4" s="1"/>
  <c r="CVM114" i="4" s="1"/>
  <c r="CVN114" i="4" s="1"/>
  <c r="CVO114" i="4" s="1"/>
  <c r="CVP114" i="4" s="1"/>
  <c r="CVQ114" i="4" s="1"/>
  <c r="CVR114" i="4" s="1"/>
  <c r="CVS114" i="4" s="1"/>
  <c r="CVT114" i="4" s="1"/>
  <c r="CVU114" i="4" s="1"/>
  <c r="CVV114" i="4" s="1"/>
  <c r="CVW114" i="4" s="1"/>
  <c r="CVX114" i="4" s="1"/>
  <c r="CVY114" i="4" s="1"/>
  <c r="CVZ114" i="4" s="1"/>
  <c r="CWA114" i="4" s="1"/>
  <c r="CWB114" i="4" s="1"/>
  <c r="CWC114" i="4" s="1"/>
  <c r="CWD114" i="4" s="1"/>
  <c r="CWE114" i="4" s="1"/>
  <c r="CWF114" i="4" s="1"/>
  <c r="CWG114" i="4" s="1"/>
  <c r="CWH114" i="4" s="1"/>
  <c r="CWI114" i="4" s="1"/>
  <c r="CWJ114" i="4" s="1"/>
  <c r="CWK114" i="4" s="1"/>
  <c r="CWL114" i="4" s="1"/>
  <c r="CWM114" i="4" s="1"/>
  <c r="CWN114" i="4" s="1"/>
  <c r="CWO114" i="4" s="1"/>
  <c r="CWP114" i="4" s="1"/>
  <c r="CWQ114" i="4" s="1"/>
  <c r="CWR114" i="4" s="1"/>
  <c r="CWS114" i="4" s="1"/>
  <c r="CWT114" i="4" s="1"/>
  <c r="CWU114" i="4" s="1"/>
  <c r="CWV114" i="4" s="1"/>
  <c r="CWW114" i="4" s="1"/>
  <c r="CWX114" i="4" s="1"/>
  <c r="CWY114" i="4" s="1"/>
  <c r="CWZ114" i="4" s="1"/>
  <c r="CXA114" i="4" s="1"/>
  <c r="CXB114" i="4" s="1"/>
  <c r="CXC114" i="4" s="1"/>
  <c r="CXD114" i="4" s="1"/>
  <c r="CXE114" i="4" s="1"/>
  <c r="CXF114" i="4" s="1"/>
  <c r="CXG114" i="4" s="1"/>
  <c r="CXH114" i="4" s="1"/>
  <c r="CXI114" i="4" s="1"/>
  <c r="CXJ114" i="4" s="1"/>
  <c r="CXK114" i="4" s="1"/>
  <c r="CXL114" i="4" s="1"/>
  <c r="CXM114" i="4" s="1"/>
  <c r="CXN114" i="4" s="1"/>
  <c r="CXO114" i="4" s="1"/>
  <c r="CXP114" i="4" s="1"/>
  <c r="CXQ114" i="4" s="1"/>
  <c r="CXR114" i="4" s="1"/>
  <c r="CXS114" i="4" s="1"/>
  <c r="CXT114" i="4" s="1"/>
  <c r="CXU114" i="4" s="1"/>
  <c r="CXV114" i="4" s="1"/>
  <c r="CXW114" i="4" s="1"/>
  <c r="CXX114" i="4" s="1"/>
  <c r="CXY114" i="4" s="1"/>
  <c r="CXZ114" i="4" s="1"/>
  <c r="CYA114" i="4" s="1"/>
  <c r="CYB114" i="4" s="1"/>
  <c r="CYC114" i="4" s="1"/>
  <c r="CYD114" i="4" s="1"/>
  <c r="CYE114" i="4" s="1"/>
  <c r="CYF114" i="4" s="1"/>
  <c r="CYG114" i="4" s="1"/>
  <c r="CYH114" i="4" s="1"/>
  <c r="CYI114" i="4" s="1"/>
  <c r="CYJ114" i="4" s="1"/>
  <c r="CYK114" i="4" s="1"/>
  <c r="CYL114" i="4" s="1"/>
  <c r="CYM114" i="4" s="1"/>
  <c r="CYN114" i="4" s="1"/>
  <c r="CYO114" i="4" s="1"/>
  <c r="CYP114" i="4" s="1"/>
  <c r="CYQ114" i="4" s="1"/>
  <c r="CYR114" i="4" s="1"/>
  <c r="CYS114" i="4" s="1"/>
  <c r="CYT114" i="4" s="1"/>
  <c r="CYU114" i="4" s="1"/>
  <c r="CYV114" i="4" s="1"/>
  <c r="CYW114" i="4" s="1"/>
  <c r="CYX114" i="4" s="1"/>
  <c r="CYY114" i="4" s="1"/>
  <c r="CYZ114" i="4" s="1"/>
  <c r="CZA114" i="4" s="1"/>
  <c r="CZB114" i="4" s="1"/>
  <c r="CZC114" i="4" s="1"/>
  <c r="CZD114" i="4" s="1"/>
  <c r="CZE114" i="4" s="1"/>
  <c r="CZF114" i="4" s="1"/>
  <c r="CZG114" i="4" s="1"/>
  <c r="CZH114" i="4" s="1"/>
  <c r="CZI114" i="4" s="1"/>
  <c r="CZJ114" i="4" s="1"/>
  <c r="CZK114" i="4" s="1"/>
  <c r="CZL114" i="4" s="1"/>
  <c r="CZM114" i="4" s="1"/>
  <c r="CZN114" i="4" s="1"/>
  <c r="CZO114" i="4" s="1"/>
  <c r="CZP114" i="4" s="1"/>
  <c r="CZQ114" i="4" s="1"/>
  <c r="CZR114" i="4" s="1"/>
  <c r="CZS114" i="4" s="1"/>
  <c r="CZT114" i="4" s="1"/>
  <c r="CZU114" i="4" s="1"/>
  <c r="CZV114" i="4" s="1"/>
  <c r="CZW114" i="4" s="1"/>
  <c r="CZX114" i="4" s="1"/>
  <c r="CZY114" i="4" s="1"/>
  <c r="CZZ114" i="4" s="1"/>
  <c r="DAA114" i="4" s="1"/>
  <c r="DAB114" i="4" s="1"/>
  <c r="DAC114" i="4" s="1"/>
  <c r="DAD114" i="4" s="1"/>
  <c r="DAE114" i="4" s="1"/>
  <c r="DAF114" i="4" s="1"/>
  <c r="DAG114" i="4" s="1"/>
  <c r="DAH114" i="4" s="1"/>
  <c r="DAI114" i="4" s="1"/>
  <c r="DAJ114" i="4" s="1"/>
  <c r="DAK114" i="4" s="1"/>
  <c r="DAL114" i="4" s="1"/>
  <c r="DAM114" i="4" s="1"/>
  <c r="DAN114" i="4" s="1"/>
  <c r="DAO114" i="4" s="1"/>
  <c r="DAP114" i="4" s="1"/>
  <c r="DAQ114" i="4" s="1"/>
  <c r="DAR114" i="4" s="1"/>
  <c r="DAS114" i="4" s="1"/>
  <c r="DAT114" i="4" s="1"/>
  <c r="DAU114" i="4" s="1"/>
  <c r="DAV114" i="4" s="1"/>
  <c r="DAW114" i="4" s="1"/>
  <c r="DAX114" i="4" s="1"/>
  <c r="DAY114" i="4" s="1"/>
  <c r="DAZ114" i="4" s="1"/>
  <c r="DBA114" i="4" s="1"/>
  <c r="DBB114" i="4" s="1"/>
  <c r="DBC114" i="4" s="1"/>
  <c r="DBD114" i="4" s="1"/>
  <c r="DBE114" i="4" s="1"/>
  <c r="DBF114" i="4" s="1"/>
  <c r="DBG114" i="4" s="1"/>
  <c r="DBH114" i="4" s="1"/>
  <c r="DBI114" i="4" s="1"/>
  <c r="DBJ114" i="4" s="1"/>
  <c r="DBK114" i="4" s="1"/>
  <c r="DBL114" i="4" s="1"/>
  <c r="DBM114" i="4" s="1"/>
  <c r="DBN114" i="4" s="1"/>
  <c r="DBO114" i="4" s="1"/>
  <c r="DBP114" i="4" s="1"/>
  <c r="DBQ114" i="4" s="1"/>
  <c r="DBR114" i="4" s="1"/>
  <c r="DBS114" i="4" s="1"/>
  <c r="DBT114" i="4" s="1"/>
  <c r="DBU114" i="4" s="1"/>
  <c r="DBV114" i="4" s="1"/>
  <c r="DBW114" i="4" s="1"/>
  <c r="DBX114" i="4" s="1"/>
  <c r="DBY114" i="4" s="1"/>
  <c r="DBZ114" i="4" s="1"/>
  <c r="DCA114" i="4" s="1"/>
  <c r="DCB114" i="4" s="1"/>
  <c r="DCC114" i="4" s="1"/>
  <c r="DCD114" i="4" s="1"/>
  <c r="DCE114" i="4" s="1"/>
  <c r="DCF114" i="4" s="1"/>
  <c r="DCG114" i="4" s="1"/>
  <c r="DCH114" i="4" s="1"/>
  <c r="DCI114" i="4" s="1"/>
  <c r="DCJ114" i="4" s="1"/>
  <c r="DCK114" i="4" s="1"/>
  <c r="DCL114" i="4" s="1"/>
  <c r="DCM114" i="4" s="1"/>
  <c r="DCN114" i="4" s="1"/>
  <c r="DCO114" i="4" s="1"/>
  <c r="DCP114" i="4" s="1"/>
  <c r="DCQ114" i="4" s="1"/>
  <c r="DCR114" i="4" s="1"/>
  <c r="DCS114" i="4" s="1"/>
  <c r="DCT114" i="4" s="1"/>
  <c r="DCU114" i="4" s="1"/>
  <c r="DCV114" i="4" s="1"/>
  <c r="DCW114" i="4" s="1"/>
  <c r="DCX114" i="4" s="1"/>
  <c r="DCY114" i="4" s="1"/>
  <c r="DCZ114" i="4" s="1"/>
  <c r="DDA114" i="4" s="1"/>
  <c r="DDB114" i="4" s="1"/>
  <c r="DDC114" i="4" s="1"/>
  <c r="DDD114" i="4" s="1"/>
  <c r="DDE114" i="4" s="1"/>
  <c r="DDF114" i="4" s="1"/>
  <c r="DDG114" i="4" s="1"/>
  <c r="DDH114" i="4" s="1"/>
  <c r="DDI114" i="4" s="1"/>
  <c r="DDJ114" i="4" s="1"/>
  <c r="DDK114" i="4" s="1"/>
  <c r="DDL114" i="4" s="1"/>
  <c r="DDM114" i="4" s="1"/>
  <c r="DDN114" i="4" s="1"/>
  <c r="DDO114" i="4" s="1"/>
  <c r="DDP114" i="4" s="1"/>
  <c r="DDQ114" i="4" s="1"/>
  <c r="DDR114" i="4" s="1"/>
  <c r="DDS114" i="4" s="1"/>
  <c r="DDT114" i="4" s="1"/>
  <c r="DDU114" i="4" s="1"/>
  <c r="DDV114" i="4" s="1"/>
  <c r="DDW114" i="4" s="1"/>
  <c r="DDX114" i="4" s="1"/>
  <c r="DDY114" i="4" s="1"/>
  <c r="DDZ114" i="4" s="1"/>
  <c r="DEA114" i="4" s="1"/>
  <c r="DEB114" i="4" s="1"/>
  <c r="DEC114" i="4" s="1"/>
  <c r="DED114" i="4" s="1"/>
  <c r="DEE114" i="4" s="1"/>
  <c r="DEF114" i="4" s="1"/>
  <c r="DEG114" i="4" s="1"/>
  <c r="DEH114" i="4" s="1"/>
  <c r="DEI114" i="4" s="1"/>
  <c r="DEJ114" i="4" s="1"/>
  <c r="DEK114" i="4" s="1"/>
  <c r="DEL114" i="4" s="1"/>
  <c r="DEM114" i="4" s="1"/>
  <c r="DEN114" i="4" s="1"/>
  <c r="DEO114" i="4" s="1"/>
  <c r="DEP114" i="4" s="1"/>
  <c r="DEQ114" i="4" s="1"/>
  <c r="DER114" i="4" s="1"/>
  <c r="DES114" i="4" s="1"/>
  <c r="DET114" i="4" s="1"/>
  <c r="DEU114" i="4" s="1"/>
  <c r="DEV114" i="4" s="1"/>
  <c r="DEW114" i="4" s="1"/>
  <c r="DEX114" i="4" s="1"/>
  <c r="DEY114" i="4" s="1"/>
  <c r="DEZ114" i="4" s="1"/>
  <c r="DFA114" i="4" s="1"/>
  <c r="DFB114" i="4" s="1"/>
  <c r="DFC114" i="4" s="1"/>
  <c r="DFD114" i="4" s="1"/>
  <c r="DFE114" i="4" s="1"/>
  <c r="DFF114" i="4" s="1"/>
  <c r="DFG114" i="4" s="1"/>
  <c r="DFH114" i="4" s="1"/>
  <c r="DFI114" i="4" s="1"/>
  <c r="DFJ114" i="4" s="1"/>
  <c r="DFK114" i="4" s="1"/>
  <c r="DFL114" i="4" s="1"/>
  <c r="DFM114" i="4" s="1"/>
  <c r="DFN114" i="4" s="1"/>
  <c r="DFO114" i="4" s="1"/>
  <c r="DFP114" i="4" s="1"/>
  <c r="DFQ114" i="4" s="1"/>
  <c r="DFR114" i="4" s="1"/>
  <c r="DFS114" i="4" s="1"/>
  <c r="DFT114" i="4" s="1"/>
  <c r="DFU114" i="4" s="1"/>
  <c r="DFV114" i="4" s="1"/>
  <c r="DFW114" i="4" s="1"/>
  <c r="DFX114" i="4" s="1"/>
  <c r="DFY114" i="4" s="1"/>
  <c r="DFZ114" i="4" s="1"/>
  <c r="DGA114" i="4" s="1"/>
  <c r="DGB114" i="4" s="1"/>
  <c r="DGC114" i="4" s="1"/>
  <c r="DGD114" i="4" s="1"/>
  <c r="DGE114" i="4" s="1"/>
  <c r="DGF114" i="4" s="1"/>
  <c r="DGG114" i="4" s="1"/>
  <c r="DGH114" i="4" s="1"/>
  <c r="DGI114" i="4" s="1"/>
  <c r="DGJ114" i="4" s="1"/>
  <c r="DGK114" i="4" s="1"/>
  <c r="DGL114" i="4" s="1"/>
  <c r="DGM114" i="4" s="1"/>
  <c r="DGN114" i="4" s="1"/>
  <c r="DGO114" i="4" s="1"/>
  <c r="DGP114" i="4" s="1"/>
  <c r="DGQ114" i="4" s="1"/>
  <c r="DGR114" i="4" s="1"/>
  <c r="DGS114" i="4" s="1"/>
  <c r="DGT114" i="4" s="1"/>
  <c r="DGU114" i="4" s="1"/>
  <c r="DGV114" i="4" s="1"/>
  <c r="DGW114" i="4" s="1"/>
  <c r="DGX114" i="4" s="1"/>
  <c r="DGY114" i="4" s="1"/>
  <c r="DGZ114" i="4" s="1"/>
  <c r="DHA114" i="4" s="1"/>
  <c r="DHB114" i="4" s="1"/>
  <c r="DHC114" i="4" s="1"/>
  <c r="DHD114" i="4" s="1"/>
  <c r="DHE114" i="4" s="1"/>
  <c r="DHF114" i="4" s="1"/>
  <c r="DHG114" i="4" s="1"/>
  <c r="DHH114" i="4" s="1"/>
  <c r="DHI114" i="4" s="1"/>
  <c r="DHJ114" i="4" s="1"/>
  <c r="DHK114" i="4" s="1"/>
  <c r="DHL114" i="4" s="1"/>
  <c r="DHM114" i="4" s="1"/>
  <c r="DHN114" i="4" s="1"/>
  <c r="DHO114" i="4" s="1"/>
  <c r="DHP114" i="4" s="1"/>
  <c r="DHQ114" i="4" s="1"/>
  <c r="DHR114" i="4" s="1"/>
  <c r="DHS114" i="4" s="1"/>
  <c r="DHT114" i="4" s="1"/>
  <c r="DHU114" i="4" s="1"/>
  <c r="DHV114" i="4" s="1"/>
  <c r="DHW114" i="4" s="1"/>
  <c r="DHX114" i="4" s="1"/>
  <c r="DHY114" i="4" s="1"/>
  <c r="DHZ114" i="4" s="1"/>
  <c r="DIA114" i="4" s="1"/>
  <c r="DIB114" i="4" s="1"/>
  <c r="DIC114" i="4" s="1"/>
  <c r="DID114" i="4" s="1"/>
  <c r="DIE114" i="4" s="1"/>
  <c r="DIF114" i="4" s="1"/>
  <c r="DIG114" i="4" s="1"/>
  <c r="DIH114" i="4" s="1"/>
  <c r="DII114" i="4" s="1"/>
  <c r="DIJ114" i="4" s="1"/>
  <c r="DIK114" i="4" s="1"/>
  <c r="DIL114" i="4" s="1"/>
  <c r="DIM114" i="4" s="1"/>
  <c r="DIN114" i="4" s="1"/>
  <c r="DIO114" i="4" s="1"/>
  <c r="DIP114" i="4" s="1"/>
  <c r="DIQ114" i="4" s="1"/>
  <c r="DIR114" i="4" s="1"/>
  <c r="DIS114" i="4" s="1"/>
  <c r="DIT114" i="4" s="1"/>
  <c r="DIU114" i="4" s="1"/>
  <c r="DIV114" i="4" s="1"/>
  <c r="DIW114" i="4" s="1"/>
  <c r="DIX114" i="4" s="1"/>
  <c r="DIY114" i="4" s="1"/>
  <c r="DIZ114" i="4" s="1"/>
  <c r="DJA114" i="4" s="1"/>
  <c r="DJB114" i="4" s="1"/>
  <c r="DJC114" i="4" s="1"/>
  <c r="DJD114" i="4" s="1"/>
  <c r="DJE114" i="4" s="1"/>
  <c r="DJF114" i="4" s="1"/>
  <c r="DJG114" i="4" s="1"/>
  <c r="DJH114" i="4" s="1"/>
  <c r="DJI114" i="4" s="1"/>
  <c r="DJJ114" i="4" s="1"/>
  <c r="DJK114" i="4" s="1"/>
  <c r="DJL114" i="4" s="1"/>
  <c r="DJM114" i="4" s="1"/>
  <c r="DJN114" i="4" s="1"/>
  <c r="DJO114" i="4" s="1"/>
  <c r="DJP114" i="4" s="1"/>
  <c r="DJQ114" i="4" s="1"/>
  <c r="DJR114" i="4" s="1"/>
  <c r="DJS114" i="4" s="1"/>
  <c r="DJT114" i="4" s="1"/>
  <c r="DJU114" i="4" s="1"/>
  <c r="DJV114" i="4" s="1"/>
  <c r="DJW114" i="4" s="1"/>
  <c r="DJX114" i="4" s="1"/>
  <c r="DJY114" i="4" s="1"/>
  <c r="DJZ114" i="4" s="1"/>
  <c r="DKA114" i="4" s="1"/>
  <c r="DKB114" i="4" s="1"/>
  <c r="DKC114" i="4" s="1"/>
  <c r="DKD114" i="4" s="1"/>
  <c r="DKE114" i="4" s="1"/>
  <c r="DKF114" i="4" s="1"/>
  <c r="DKG114" i="4" s="1"/>
  <c r="DKH114" i="4" s="1"/>
  <c r="DKI114" i="4" s="1"/>
  <c r="DKJ114" i="4" s="1"/>
  <c r="DKK114" i="4" s="1"/>
  <c r="DKL114" i="4" s="1"/>
  <c r="DKM114" i="4" s="1"/>
  <c r="DKN114" i="4" s="1"/>
  <c r="DKO114" i="4" s="1"/>
  <c r="DKP114" i="4" s="1"/>
  <c r="DKQ114" i="4" s="1"/>
  <c r="DKR114" i="4" s="1"/>
  <c r="DKS114" i="4" s="1"/>
  <c r="DKT114" i="4" s="1"/>
  <c r="DKU114" i="4" s="1"/>
  <c r="DKV114" i="4" s="1"/>
  <c r="DKW114" i="4" s="1"/>
  <c r="DKX114" i="4" s="1"/>
  <c r="DKY114" i="4" s="1"/>
  <c r="DKZ114" i="4" s="1"/>
  <c r="DLA114" i="4" s="1"/>
  <c r="DLB114" i="4" s="1"/>
  <c r="DLC114" i="4" s="1"/>
  <c r="DLD114" i="4" s="1"/>
  <c r="DLE114" i="4" s="1"/>
  <c r="DLF114" i="4" s="1"/>
  <c r="DLG114" i="4" s="1"/>
  <c r="DLH114" i="4" s="1"/>
  <c r="DLI114" i="4" s="1"/>
  <c r="DLJ114" i="4" s="1"/>
  <c r="DLK114" i="4" s="1"/>
  <c r="DLL114" i="4" s="1"/>
  <c r="DLM114" i="4" s="1"/>
  <c r="DLN114" i="4" s="1"/>
  <c r="DLO114" i="4" s="1"/>
  <c r="DLP114" i="4" s="1"/>
  <c r="DLQ114" i="4" s="1"/>
  <c r="DLR114" i="4" s="1"/>
  <c r="DLS114" i="4" s="1"/>
  <c r="DLT114" i="4" s="1"/>
  <c r="DLU114" i="4" s="1"/>
  <c r="DLV114" i="4" s="1"/>
  <c r="DLW114" i="4" s="1"/>
  <c r="DLX114" i="4" s="1"/>
  <c r="DLY114" i="4" s="1"/>
  <c r="DLZ114" i="4" s="1"/>
  <c r="DMA114" i="4" s="1"/>
  <c r="DMB114" i="4" s="1"/>
  <c r="DMC114" i="4" s="1"/>
  <c r="DMD114" i="4" s="1"/>
  <c r="DME114" i="4" s="1"/>
  <c r="DMF114" i="4" s="1"/>
  <c r="DMG114" i="4" s="1"/>
  <c r="DMH114" i="4" s="1"/>
  <c r="DMI114" i="4" s="1"/>
  <c r="DMJ114" i="4" s="1"/>
  <c r="DMK114" i="4" s="1"/>
  <c r="DML114" i="4" s="1"/>
  <c r="DMM114" i="4" s="1"/>
  <c r="DMN114" i="4" s="1"/>
  <c r="DMO114" i="4" s="1"/>
  <c r="DMP114" i="4" s="1"/>
  <c r="DMQ114" i="4" s="1"/>
  <c r="DMR114" i="4" s="1"/>
  <c r="DMS114" i="4" s="1"/>
  <c r="DMT114" i="4" s="1"/>
  <c r="DMU114" i="4" s="1"/>
  <c r="DMV114" i="4" s="1"/>
  <c r="DMW114" i="4" s="1"/>
  <c r="DMX114" i="4" s="1"/>
  <c r="DMY114" i="4" s="1"/>
  <c r="DMZ114" i="4" s="1"/>
  <c r="DNA114" i="4" s="1"/>
  <c r="DNB114" i="4" s="1"/>
  <c r="DNC114" i="4" s="1"/>
  <c r="DND114" i="4" s="1"/>
  <c r="DNE114" i="4" s="1"/>
  <c r="DNF114" i="4" s="1"/>
  <c r="DNG114" i="4" s="1"/>
  <c r="DNH114" i="4" s="1"/>
  <c r="DNI114" i="4" s="1"/>
  <c r="DNJ114" i="4" s="1"/>
  <c r="DNK114" i="4" s="1"/>
  <c r="DNL114" i="4" s="1"/>
  <c r="DNM114" i="4" s="1"/>
  <c r="DNN114" i="4" s="1"/>
  <c r="DNO114" i="4" s="1"/>
  <c r="DNP114" i="4" s="1"/>
  <c r="DNQ114" i="4" s="1"/>
  <c r="DNR114" i="4" s="1"/>
  <c r="DNS114" i="4" s="1"/>
  <c r="DNT114" i="4" s="1"/>
  <c r="DNU114" i="4" s="1"/>
  <c r="DNV114" i="4" s="1"/>
  <c r="DNW114" i="4" s="1"/>
  <c r="DNX114" i="4" s="1"/>
  <c r="DNY114" i="4" s="1"/>
  <c r="DNZ114" i="4" s="1"/>
  <c r="DOA114" i="4" s="1"/>
  <c r="DOB114" i="4" s="1"/>
  <c r="DOC114" i="4" s="1"/>
  <c r="DOD114" i="4" s="1"/>
  <c r="DOE114" i="4" s="1"/>
  <c r="DOF114" i="4" s="1"/>
  <c r="DOG114" i="4" s="1"/>
  <c r="DOH114" i="4" s="1"/>
  <c r="DOI114" i="4" s="1"/>
  <c r="DOJ114" i="4" s="1"/>
  <c r="DOK114" i="4" s="1"/>
  <c r="DOL114" i="4" s="1"/>
  <c r="DOM114" i="4" s="1"/>
  <c r="DON114" i="4" s="1"/>
  <c r="DOO114" i="4" s="1"/>
  <c r="DOP114" i="4" s="1"/>
  <c r="DOQ114" i="4" s="1"/>
  <c r="DOR114" i="4" s="1"/>
  <c r="DOS114" i="4" s="1"/>
  <c r="DOT114" i="4" s="1"/>
  <c r="DOU114" i="4" s="1"/>
  <c r="DOV114" i="4" s="1"/>
  <c r="DOW114" i="4" s="1"/>
  <c r="DOX114" i="4" s="1"/>
  <c r="DOY114" i="4" s="1"/>
  <c r="DOZ114" i="4" s="1"/>
  <c r="DPA114" i="4" s="1"/>
  <c r="DPB114" i="4" s="1"/>
  <c r="DPC114" i="4" s="1"/>
  <c r="DPD114" i="4" s="1"/>
  <c r="DPE114" i="4" s="1"/>
  <c r="DPF114" i="4" s="1"/>
  <c r="DPG114" i="4" s="1"/>
  <c r="DPH114" i="4" s="1"/>
  <c r="DPI114" i="4" s="1"/>
  <c r="DPJ114" i="4" s="1"/>
  <c r="DPK114" i="4" s="1"/>
  <c r="DPL114" i="4" s="1"/>
  <c r="DPM114" i="4" s="1"/>
  <c r="DPN114" i="4" s="1"/>
  <c r="DPO114" i="4" s="1"/>
  <c r="DPP114" i="4" s="1"/>
  <c r="DPQ114" i="4" s="1"/>
  <c r="DPR114" i="4" s="1"/>
  <c r="DPS114" i="4" s="1"/>
  <c r="DPT114" i="4" s="1"/>
  <c r="DPU114" i="4" s="1"/>
  <c r="DPV114" i="4" s="1"/>
  <c r="DPW114" i="4" s="1"/>
  <c r="DPX114" i="4" s="1"/>
  <c r="DPY114" i="4" s="1"/>
  <c r="DPZ114" i="4" s="1"/>
  <c r="DQA114" i="4" s="1"/>
  <c r="DQB114" i="4" s="1"/>
  <c r="DQC114" i="4" s="1"/>
  <c r="DQD114" i="4" s="1"/>
  <c r="DQE114" i="4" s="1"/>
  <c r="DQF114" i="4" s="1"/>
  <c r="DQG114" i="4" s="1"/>
  <c r="DQH114" i="4" s="1"/>
  <c r="DQI114" i="4" s="1"/>
  <c r="DQJ114" i="4" s="1"/>
  <c r="DQK114" i="4" s="1"/>
  <c r="DQL114" i="4" s="1"/>
  <c r="DQM114" i="4" s="1"/>
  <c r="DQN114" i="4" s="1"/>
  <c r="DQO114" i="4" s="1"/>
  <c r="DQP114" i="4" s="1"/>
  <c r="DQQ114" i="4" s="1"/>
  <c r="DQR114" i="4" s="1"/>
  <c r="DQS114" i="4" s="1"/>
  <c r="DQT114" i="4" s="1"/>
  <c r="DQU114" i="4" s="1"/>
  <c r="DQV114" i="4" s="1"/>
  <c r="DQW114" i="4" s="1"/>
  <c r="DQX114" i="4" s="1"/>
  <c r="DQY114" i="4" s="1"/>
  <c r="DQZ114" i="4" s="1"/>
  <c r="DRA114" i="4" s="1"/>
  <c r="DRB114" i="4" s="1"/>
  <c r="DRC114" i="4" s="1"/>
  <c r="DRD114" i="4" s="1"/>
  <c r="DRE114" i="4" s="1"/>
  <c r="DRF114" i="4" s="1"/>
  <c r="DRG114" i="4" s="1"/>
  <c r="DRH114" i="4" s="1"/>
  <c r="DRI114" i="4" s="1"/>
  <c r="DRJ114" i="4" s="1"/>
  <c r="DRK114" i="4" s="1"/>
  <c r="DRL114" i="4" s="1"/>
  <c r="DRM114" i="4" s="1"/>
  <c r="DRN114" i="4" s="1"/>
  <c r="DRO114" i="4" s="1"/>
  <c r="DRP114" i="4" s="1"/>
  <c r="DRQ114" i="4" s="1"/>
  <c r="DRR114" i="4" s="1"/>
  <c r="DRS114" i="4" s="1"/>
  <c r="DRT114" i="4" s="1"/>
  <c r="DRU114" i="4" s="1"/>
  <c r="DRV114" i="4" s="1"/>
  <c r="DRW114" i="4" s="1"/>
  <c r="DRX114" i="4" s="1"/>
  <c r="DRY114" i="4" s="1"/>
  <c r="DRZ114" i="4" s="1"/>
  <c r="DSA114" i="4" s="1"/>
  <c r="DSB114" i="4" s="1"/>
  <c r="DSC114" i="4" s="1"/>
  <c r="DSD114" i="4" s="1"/>
  <c r="DSE114" i="4" s="1"/>
  <c r="DSF114" i="4" s="1"/>
  <c r="DSG114" i="4" s="1"/>
  <c r="DSH114" i="4" s="1"/>
  <c r="DSI114" i="4" s="1"/>
  <c r="DSJ114" i="4" s="1"/>
  <c r="DSK114" i="4" s="1"/>
  <c r="DSL114" i="4" s="1"/>
  <c r="DSM114" i="4" s="1"/>
  <c r="DSN114" i="4" s="1"/>
  <c r="DSO114" i="4" s="1"/>
  <c r="DSP114" i="4" s="1"/>
  <c r="DSQ114" i="4" s="1"/>
  <c r="DSR114" i="4" s="1"/>
  <c r="DSS114" i="4" s="1"/>
  <c r="DST114" i="4" s="1"/>
  <c r="DSU114" i="4" s="1"/>
  <c r="DSV114" i="4" s="1"/>
  <c r="DSW114" i="4" s="1"/>
  <c r="DSX114" i="4" s="1"/>
  <c r="DSY114" i="4" s="1"/>
  <c r="DSZ114" i="4" s="1"/>
  <c r="DTA114" i="4" s="1"/>
  <c r="DTB114" i="4" s="1"/>
  <c r="DTC114" i="4" s="1"/>
  <c r="DTD114" i="4" s="1"/>
  <c r="DTE114" i="4" s="1"/>
  <c r="DTF114" i="4" s="1"/>
  <c r="DTG114" i="4" s="1"/>
  <c r="DTH114" i="4" s="1"/>
  <c r="DTI114" i="4" s="1"/>
  <c r="DTJ114" i="4" s="1"/>
  <c r="DTK114" i="4" s="1"/>
  <c r="DTL114" i="4" s="1"/>
  <c r="DTM114" i="4" s="1"/>
  <c r="DTN114" i="4" s="1"/>
  <c r="DTO114" i="4" s="1"/>
  <c r="DTP114" i="4" s="1"/>
  <c r="DTQ114" i="4" s="1"/>
  <c r="DTR114" i="4" s="1"/>
  <c r="DTS114" i="4" s="1"/>
  <c r="DTT114" i="4" s="1"/>
  <c r="DTU114" i="4" s="1"/>
  <c r="DTV114" i="4" s="1"/>
  <c r="DTW114" i="4" s="1"/>
  <c r="DTX114" i="4" s="1"/>
  <c r="DTY114" i="4" s="1"/>
  <c r="DTZ114" i="4" s="1"/>
  <c r="DUA114" i="4" s="1"/>
  <c r="DUB114" i="4" s="1"/>
  <c r="DUC114" i="4" s="1"/>
  <c r="DUD114" i="4" s="1"/>
  <c r="DUE114" i="4" s="1"/>
  <c r="DUF114" i="4" s="1"/>
  <c r="DUG114" i="4" s="1"/>
  <c r="DUH114" i="4" s="1"/>
  <c r="DUI114" i="4" s="1"/>
  <c r="DUJ114" i="4" s="1"/>
  <c r="DUK114" i="4" s="1"/>
  <c r="DUL114" i="4" s="1"/>
  <c r="DUM114" i="4" s="1"/>
  <c r="DUN114" i="4" s="1"/>
  <c r="DUO114" i="4" s="1"/>
  <c r="DUP114" i="4" s="1"/>
  <c r="DUQ114" i="4" s="1"/>
  <c r="DUR114" i="4" s="1"/>
  <c r="DUS114" i="4" s="1"/>
  <c r="DUT114" i="4" s="1"/>
  <c r="DUU114" i="4" s="1"/>
  <c r="DUV114" i="4" s="1"/>
  <c r="DUW114" i="4" s="1"/>
  <c r="DUX114" i="4" s="1"/>
  <c r="DUY114" i="4" s="1"/>
  <c r="DUZ114" i="4" s="1"/>
  <c r="DVA114" i="4" s="1"/>
  <c r="DVB114" i="4" s="1"/>
  <c r="DVC114" i="4" s="1"/>
  <c r="DVD114" i="4" s="1"/>
  <c r="DVE114" i="4" s="1"/>
  <c r="DVF114" i="4" s="1"/>
  <c r="DVG114" i="4" s="1"/>
  <c r="DVH114" i="4" s="1"/>
  <c r="DVI114" i="4" s="1"/>
  <c r="DVJ114" i="4" s="1"/>
  <c r="DVK114" i="4" s="1"/>
  <c r="DVL114" i="4" s="1"/>
  <c r="DVM114" i="4" s="1"/>
  <c r="DVN114" i="4" s="1"/>
  <c r="DVO114" i="4" s="1"/>
  <c r="DVP114" i="4" s="1"/>
  <c r="DVQ114" i="4" s="1"/>
  <c r="DVR114" i="4" s="1"/>
  <c r="DVS114" i="4" s="1"/>
  <c r="DVT114" i="4" s="1"/>
  <c r="DVU114" i="4" s="1"/>
  <c r="DVV114" i="4" s="1"/>
  <c r="DVW114" i="4" s="1"/>
  <c r="DVX114" i="4" s="1"/>
  <c r="DVY114" i="4" s="1"/>
  <c r="DVZ114" i="4" s="1"/>
  <c r="DWA114" i="4" s="1"/>
  <c r="DWB114" i="4" s="1"/>
  <c r="DWC114" i="4" s="1"/>
  <c r="DWD114" i="4" s="1"/>
  <c r="DWE114" i="4" s="1"/>
  <c r="DWF114" i="4" s="1"/>
  <c r="DWG114" i="4" s="1"/>
  <c r="DWH114" i="4" s="1"/>
  <c r="DWI114" i="4" s="1"/>
  <c r="DWJ114" i="4" s="1"/>
  <c r="DWK114" i="4" s="1"/>
  <c r="DWL114" i="4" s="1"/>
  <c r="DWM114" i="4" s="1"/>
  <c r="DWN114" i="4" s="1"/>
  <c r="DWO114" i="4" s="1"/>
  <c r="DWP114" i="4" s="1"/>
  <c r="DWQ114" i="4" s="1"/>
  <c r="DWR114" i="4" s="1"/>
  <c r="DWS114" i="4" s="1"/>
  <c r="DWT114" i="4" s="1"/>
  <c r="DWU114" i="4" s="1"/>
  <c r="DWV114" i="4" s="1"/>
  <c r="DWW114" i="4" s="1"/>
  <c r="DWX114" i="4" s="1"/>
  <c r="DWY114" i="4" s="1"/>
  <c r="DWZ114" i="4" s="1"/>
  <c r="DXA114" i="4" s="1"/>
  <c r="DXB114" i="4" s="1"/>
  <c r="DXC114" i="4" s="1"/>
  <c r="DXD114" i="4" s="1"/>
  <c r="DXE114" i="4" s="1"/>
  <c r="DXF114" i="4" s="1"/>
  <c r="DXG114" i="4" s="1"/>
  <c r="DXH114" i="4" s="1"/>
  <c r="DXI114" i="4" s="1"/>
  <c r="DXJ114" i="4" s="1"/>
  <c r="DXK114" i="4" s="1"/>
  <c r="DXL114" i="4" s="1"/>
  <c r="DXM114" i="4" s="1"/>
  <c r="DXN114" i="4" s="1"/>
  <c r="DXO114" i="4" s="1"/>
  <c r="DXP114" i="4" s="1"/>
  <c r="DXQ114" i="4" s="1"/>
  <c r="DXR114" i="4" s="1"/>
  <c r="DXS114" i="4" s="1"/>
  <c r="DXT114" i="4" s="1"/>
  <c r="DXU114" i="4" s="1"/>
  <c r="DXV114" i="4" s="1"/>
  <c r="DXW114" i="4" s="1"/>
  <c r="DXX114" i="4" s="1"/>
  <c r="DXY114" i="4" s="1"/>
  <c r="DXZ114" i="4" s="1"/>
  <c r="DYA114" i="4" s="1"/>
  <c r="DYB114" i="4" s="1"/>
  <c r="DYC114" i="4" s="1"/>
  <c r="DYD114" i="4" s="1"/>
  <c r="DYE114" i="4" s="1"/>
  <c r="DYF114" i="4" s="1"/>
  <c r="DYG114" i="4" s="1"/>
  <c r="DYH114" i="4" s="1"/>
  <c r="DYI114" i="4" s="1"/>
  <c r="DYJ114" i="4" s="1"/>
  <c r="DYK114" i="4" s="1"/>
  <c r="DYL114" i="4" s="1"/>
  <c r="DYM114" i="4" s="1"/>
  <c r="DYN114" i="4" s="1"/>
  <c r="DYO114" i="4" s="1"/>
  <c r="DYP114" i="4" s="1"/>
  <c r="DYQ114" i="4" s="1"/>
  <c r="DYR114" i="4" s="1"/>
  <c r="DYS114" i="4" s="1"/>
  <c r="DYT114" i="4" s="1"/>
  <c r="DYU114" i="4" s="1"/>
  <c r="DYV114" i="4" s="1"/>
  <c r="DYW114" i="4" s="1"/>
  <c r="DYX114" i="4" s="1"/>
  <c r="DYY114" i="4" s="1"/>
  <c r="DYZ114" i="4" s="1"/>
  <c r="DZA114" i="4" s="1"/>
  <c r="DZB114" i="4" s="1"/>
  <c r="DZC114" i="4" s="1"/>
  <c r="DZD114" i="4" s="1"/>
  <c r="DZE114" i="4" s="1"/>
  <c r="DZF114" i="4" s="1"/>
  <c r="DZG114" i="4" s="1"/>
  <c r="DZH114" i="4" s="1"/>
  <c r="DZI114" i="4" s="1"/>
  <c r="DZJ114" i="4" s="1"/>
  <c r="DZK114" i="4" s="1"/>
  <c r="DZL114" i="4" s="1"/>
  <c r="DZM114" i="4" s="1"/>
  <c r="DZN114" i="4" s="1"/>
  <c r="DZO114" i="4" s="1"/>
  <c r="DZP114" i="4" s="1"/>
  <c r="DZQ114" i="4" s="1"/>
  <c r="DZR114" i="4" s="1"/>
  <c r="DZS114" i="4" s="1"/>
  <c r="DZT114" i="4" s="1"/>
  <c r="DZU114" i="4" s="1"/>
  <c r="DZV114" i="4" s="1"/>
  <c r="DZW114" i="4" s="1"/>
  <c r="DZX114" i="4" s="1"/>
  <c r="DZY114" i="4" s="1"/>
  <c r="DZZ114" i="4" s="1"/>
  <c r="EAA114" i="4" s="1"/>
  <c r="EAB114" i="4" s="1"/>
  <c r="EAC114" i="4" s="1"/>
  <c r="EAD114" i="4" s="1"/>
  <c r="EAE114" i="4" s="1"/>
  <c r="EAF114" i="4" s="1"/>
  <c r="EAG114" i="4" s="1"/>
  <c r="EAH114" i="4" s="1"/>
  <c r="EAI114" i="4" s="1"/>
  <c r="EAJ114" i="4" s="1"/>
  <c r="EAK114" i="4" s="1"/>
  <c r="EAL114" i="4" s="1"/>
  <c r="EAM114" i="4" s="1"/>
  <c r="EAN114" i="4" s="1"/>
  <c r="EAO114" i="4" s="1"/>
  <c r="EAP114" i="4" s="1"/>
  <c r="EAQ114" i="4" s="1"/>
  <c r="EAR114" i="4" s="1"/>
  <c r="EAS114" i="4" s="1"/>
  <c r="EAT114" i="4" s="1"/>
  <c r="EAU114" i="4" s="1"/>
  <c r="EAV114" i="4" s="1"/>
  <c r="EAW114" i="4" s="1"/>
  <c r="EAX114" i="4" s="1"/>
  <c r="EAY114" i="4" s="1"/>
  <c r="EAZ114" i="4" s="1"/>
  <c r="EBA114" i="4" s="1"/>
  <c r="EBB114" i="4" s="1"/>
  <c r="EBC114" i="4" s="1"/>
  <c r="EBD114" i="4" s="1"/>
  <c r="EBE114" i="4" s="1"/>
  <c r="EBF114" i="4" s="1"/>
  <c r="EBG114" i="4" s="1"/>
  <c r="EBH114" i="4" s="1"/>
  <c r="EBI114" i="4" s="1"/>
  <c r="EBJ114" i="4" s="1"/>
  <c r="EBK114" i="4" s="1"/>
  <c r="EBL114" i="4" s="1"/>
  <c r="EBM114" i="4" s="1"/>
  <c r="EBN114" i="4" s="1"/>
  <c r="EBO114" i="4" s="1"/>
  <c r="EBP114" i="4" s="1"/>
  <c r="EBQ114" i="4" s="1"/>
  <c r="EBR114" i="4" s="1"/>
  <c r="EBS114" i="4" s="1"/>
  <c r="EBT114" i="4" s="1"/>
  <c r="EBU114" i="4" s="1"/>
  <c r="EBV114" i="4" s="1"/>
  <c r="EBW114" i="4" s="1"/>
  <c r="EBX114" i="4" s="1"/>
  <c r="EBY114" i="4" s="1"/>
  <c r="EBZ114" i="4" s="1"/>
  <c r="ECA114" i="4" s="1"/>
  <c r="ECB114" i="4" s="1"/>
  <c r="ECC114" i="4" s="1"/>
  <c r="ECD114" i="4" s="1"/>
  <c r="ECE114" i="4" s="1"/>
  <c r="ECF114" i="4" s="1"/>
  <c r="ECG114" i="4" s="1"/>
  <c r="ECH114" i="4" s="1"/>
  <c r="ECI114" i="4" s="1"/>
  <c r="ECJ114" i="4" s="1"/>
  <c r="ECK114" i="4" s="1"/>
  <c r="ECL114" i="4" s="1"/>
  <c r="ECM114" i="4" s="1"/>
  <c r="ECN114" i="4" s="1"/>
  <c r="ECO114" i="4" s="1"/>
  <c r="ECP114" i="4" s="1"/>
  <c r="ECQ114" i="4" s="1"/>
  <c r="ECR114" i="4" s="1"/>
  <c r="ECS114" i="4" s="1"/>
  <c r="ECT114" i="4" s="1"/>
  <c r="ECU114" i="4" s="1"/>
  <c r="ECV114" i="4" s="1"/>
  <c r="ECW114" i="4" s="1"/>
  <c r="ECX114" i="4" s="1"/>
  <c r="ECY114" i="4" s="1"/>
  <c r="ECZ114" i="4" s="1"/>
  <c r="EDA114" i="4" s="1"/>
  <c r="EDB114" i="4" s="1"/>
  <c r="EDC114" i="4" s="1"/>
  <c r="EDD114" i="4" s="1"/>
  <c r="EDE114" i="4" s="1"/>
  <c r="EDF114" i="4" s="1"/>
  <c r="EDG114" i="4" s="1"/>
  <c r="EDH114" i="4" s="1"/>
  <c r="EDI114" i="4" s="1"/>
  <c r="EDJ114" i="4" s="1"/>
  <c r="EDK114" i="4" s="1"/>
  <c r="EDL114" i="4" s="1"/>
  <c r="EDM114" i="4" s="1"/>
  <c r="EDN114" i="4" s="1"/>
  <c r="EDO114" i="4" s="1"/>
  <c r="EDP114" i="4" s="1"/>
  <c r="EDQ114" i="4" s="1"/>
  <c r="EDR114" i="4" s="1"/>
  <c r="EDS114" i="4" s="1"/>
  <c r="EDT114" i="4" s="1"/>
  <c r="EDU114" i="4" s="1"/>
  <c r="EDV114" i="4" s="1"/>
  <c r="EDW114" i="4" s="1"/>
  <c r="EDX114" i="4" s="1"/>
  <c r="EDY114" i="4" s="1"/>
  <c r="EDZ114" i="4" s="1"/>
  <c r="EEA114" i="4" s="1"/>
  <c r="EEB114" i="4" s="1"/>
  <c r="EEC114" i="4" s="1"/>
  <c r="EED114" i="4" s="1"/>
  <c r="EEE114" i="4" s="1"/>
  <c r="EEF114" i="4" s="1"/>
  <c r="EEG114" i="4" s="1"/>
  <c r="EEH114" i="4" s="1"/>
  <c r="EEI114" i="4" s="1"/>
  <c r="EEJ114" i="4" s="1"/>
  <c r="EEK114" i="4" s="1"/>
  <c r="EEL114" i="4" s="1"/>
  <c r="EEM114" i="4" s="1"/>
  <c r="EEN114" i="4" s="1"/>
  <c r="EEO114" i="4" s="1"/>
  <c r="EEP114" i="4" s="1"/>
  <c r="EEQ114" i="4" s="1"/>
  <c r="EER114" i="4" s="1"/>
  <c r="EES114" i="4" s="1"/>
  <c r="EET114" i="4" s="1"/>
  <c r="EEU114" i="4" s="1"/>
  <c r="EEV114" i="4" s="1"/>
  <c r="EEW114" i="4" s="1"/>
  <c r="EEX114" i="4" s="1"/>
  <c r="EEY114" i="4" s="1"/>
  <c r="EEZ114" i="4" s="1"/>
  <c r="EFA114" i="4" s="1"/>
  <c r="EFB114" i="4" s="1"/>
  <c r="EFC114" i="4" s="1"/>
  <c r="EFD114" i="4" s="1"/>
  <c r="EFE114" i="4" s="1"/>
  <c r="EFF114" i="4" s="1"/>
  <c r="EFG114" i="4" s="1"/>
  <c r="EFH114" i="4" s="1"/>
  <c r="EFI114" i="4" s="1"/>
  <c r="EFJ114" i="4" s="1"/>
  <c r="EFK114" i="4" s="1"/>
  <c r="EFL114" i="4" s="1"/>
  <c r="EFM114" i="4" s="1"/>
  <c r="EFN114" i="4" s="1"/>
  <c r="EFO114" i="4" s="1"/>
  <c r="EFP114" i="4" s="1"/>
  <c r="EFQ114" i="4" s="1"/>
  <c r="EFR114" i="4" s="1"/>
  <c r="EFS114" i="4" s="1"/>
  <c r="EFT114" i="4" s="1"/>
  <c r="EFU114" i="4" s="1"/>
  <c r="EFV114" i="4" s="1"/>
  <c r="EFW114" i="4" s="1"/>
  <c r="EFX114" i="4" s="1"/>
  <c r="EFY114" i="4" s="1"/>
  <c r="EFZ114" i="4" s="1"/>
  <c r="EGA114" i="4" s="1"/>
  <c r="EGB114" i="4" s="1"/>
  <c r="EGC114" i="4" s="1"/>
  <c r="EGD114" i="4" s="1"/>
  <c r="EGE114" i="4" s="1"/>
  <c r="EGF114" i="4" s="1"/>
  <c r="EGG114" i="4" s="1"/>
  <c r="EGH114" i="4" s="1"/>
  <c r="EGI114" i="4" s="1"/>
  <c r="EGJ114" i="4" s="1"/>
  <c r="EGK114" i="4" s="1"/>
  <c r="EGL114" i="4" s="1"/>
  <c r="EGM114" i="4" s="1"/>
  <c r="EGN114" i="4" s="1"/>
  <c r="EGO114" i="4" s="1"/>
  <c r="EGP114" i="4" s="1"/>
  <c r="EGQ114" i="4" s="1"/>
  <c r="EGR114" i="4" s="1"/>
  <c r="EGS114" i="4" s="1"/>
  <c r="EGT114" i="4" s="1"/>
  <c r="EGU114" i="4" s="1"/>
  <c r="EGV114" i="4" s="1"/>
  <c r="EGW114" i="4" s="1"/>
  <c r="EGX114" i="4" s="1"/>
  <c r="EGY114" i="4" s="1"/>
  <c r="EGZ114" i="4" s="1"/>
  <c r="EHA114" i="4" s="1"/>
  <c r="EHB114" i="4" s="1"/>
  <c r="EHC114" i="4" s="1"/>
  <c r="EHD114" i="4" s="1"/>
  <c r="EHE114" i="4" s="1"/>
  <c r="EHF114" i="4" s="1"/>
  <c r="EHG114" i="4" s="1"/>
  <c r="EHH114" i="4" s="1"/>
  <c r="EHI114" i="4" s="1"/>
  <c r="EHJ114" i="4" s="1"/>
  <c r="EHK114" i="4" s="1"/>
  <c r="EHL114" i="4" s="1"/>
  <c r="EHM114" i="4" s="1"/>
  <c r="EHN114" i="4" s="1"/>
  <c r="EHO114" i="4" s="1"/>
  <c r="EHP114" i="4" s="1"/>
  <c r="EHQ114" i="4" s="1"/>
  <c r="EHR114" i="4" s="1"/>
  <c r="EHS114" i="4" s="1"/>
  <c r="EHT114" i="4" s="1"/>
  <c r="EHU114" i="4" s="1"/>
  <c r="EHV114" i="4" s="1"/>
  <c r="EHW114" i="4" s="1"/>
  <c r="EHX114" i="4" s="1"/>
  <c r="EHY114" i="4" s="1"/>
  <c r="EHZ114" i="4" s="1"/>
  <c r="EIA114" i="4" s="1"/>
  <c r="EIB114" i="4" s="1"/>
  <c r="EIC114" i="4" s="1"/>
  <c r="EID114" i="4" s="1"/>
  <c r="EIE114" i="4" s="1"/>
  <c r="EIF114" i="4" s="1"/>
  <c r="EIG114" i="4" s="1"/>
  <c r="EIH114" i="4" s="1"/>
  <c r="EII114" i="4" s="1"/>
  <c r="EIJ114" i="4" s="1"/>
  <c r="EIK114" i="4" s="1"/>
  <c r="EIL114" i="4" s="1"/>
  <c r="EIM114" i="4" s="1"/>
  <c r="EIN114" i="4" s="1"/>
  <c r="EIO114" i="4" s="1"/>
  <c r="EIP114" i="4" s="1"/>
  <c r="EIQ114" i="4" s="1"/>
  <c r="EIR114" i="4" s="1"/>
  <c r="EIS114" i="4" s="1"/>
  <c r="EIT114" i="4" s="1"/>
  <c r="EIU114" i="4" s="1"/>
  <c r="EIV114" i="4" s="1"/>
  <c r="EIW114" i="4" s="1"/>
  <c r="EIX114" i="4" s="1"/>
  <c r="EIY114" i="4" s="1"/>
  <c r="EIZ114" i="4" s="1"/>
  <c r="EJA114" i="4" s="1"/>
  <c r="EJB114" i="4" s="1"/>
  <c r="EJC114" i="4" s="1"/>
  <c r="EJD114" i="4" s="1"/>
  <c r="EJE114" i="4" s="1"/>
  <c r="EJF114" i="4" s="1"/>
  <c r="EJG114" i="4" s="1"/>
  <c r="EJH114" i="4" s="1"/>
  <c r="EJI114" i="4" s="1"/>
  <c r="EJJ114" i="4" s="1"/>
  <c r="EJK114" i="4" s="1"/>
  <c r="EJL114" i="4" s="1"/>
  <c r="EJM114" i="4" s="1"/>
  <c r="EJN114" i="4" s="1"/>
  <c r="EJO114" i="4" s="1"/>
  <c r="EJP114" i="4" s="1"/>
  <c r="EJQ114" i="4" s="1"/>
  <c r="EJR114" i="4" s="1"/>
  <c r="EJS114" i="4" s="1"/>
  <c r="EJT114" i="4" s="1"/>
  <c r="EJU114" i="4" s="1"/>
  <c r="EJV114" i="4" s="1"/>
  <c r="EJW114" i="4" s="1"/>
  <c r="EJX114" i="4" s="1"/>
  <c r="EJY114" i="4" s="1"/>
  <c r="EJZ114" i="4" s="1"/>
  <c r="EKA114" i="4" s="1"/>
  <c r="EKB114" i="4" s="1"/>
  <c r="EKC114" i="4" s="1"/>
  <c r="EKD114" i="4" s="1"/>
  <c r="EKE114" i="4" s="1"/>
  <c r="EKF114" i="4" s="1"/>
  <c r="EKG114" i="4" s="1"/>
  <c r="EKH114" i="4" s="1"/>
  <c r="EKI114" i="4" s="1"/>
  <c r="EKJ114" i="4" s="1"/>
  <c r="EKK114" i="4" s="1"/>
  <c r="EKL114" i="4" s="1"/>
  <c r="EKM114" i="4" s="1"/>
  <c r="EKN114" i="4" s="1"/>
  <c r="EKO114" i="4" s="1"/>
  <c r="EKP114" i="4" s="1"/>
  <c r="EKQ114" i="4" s="1"/>
  <c r="EKR114" i="4" s="1"/>
  <c r="EKS114" i="4" s="1"/>
  <c r="EKT114" i="4" s="1"/>
  <c r="EKU114" i="4" s="1"/>
  <c r="EKV114" i="4" s="1"/>
  <c r="EKW114" i="4" s="1"/>
  <c r="EKX114" i="4" s="1"/>
  <c r="EKY114" i="4" s="1"/>
  <c r="EKZ114" i="4" s="1"/>
  <c r="ELA114" i="4" s="1"/>
  <c r="ELB114" i="4" s="1"/>
  <c r="ELC114" i="4" s="1"/>
  <c r="ELD114" i="4" s="1"/>
  <c r="ELE114" i="4" s="1"/>
  <c r="ELF114" i="4" s="1"/>
  <c r="ELG114" i="4" s="1"/>
  <c r="ELH114" i="4" s="1"/>
  <c r="ELI114" i="4" s="1"/>
  <c r="ELJ114" i="4" s="1"/>
  <c r="ELK114" i="4" s="1"/>
  <c r="ELL114" i="4" s="1"/>
  <c r="ELM114" i="4" s="1"/>
  <c r="ELN114" i="4" s="1"/>
  <c r="ELO114" i="4" s="1"/>
  <c r="ELP114" i="4" s="1"/>
  <c r="ELQ114" i="4" s="1"/>
  <c r="ELR114" i="4" s="1"/>
  <c r="ELS114" i="4" s="1"/>
  <c r="ELT114" i="4" s="1"/>
  <c r="ELU114" i="4" s="1"/>
  <c r="ELV114" i="4" s="1"/>
  <c r="ELW114" i="4" s="1"/>
  <c r="ELX114" i="4" s="1"/>
  <c r="ELY114" i="4" s="1"/>
  <c r="ELZ114" i="4" s="1"/>
  <c r="EMA114" i="4" s="1"/>
  <c r="EMB114" i="4" s="1"/>
  <c r="EMC114" i="4" s="1"/>
  <c r="EMD114" i="4" s="1"/>
  <c r="EME114" i="4" s="1"/>
  <c r="EMF114" i="4" s="1"/>
  <c r="EMG114" i="4" s="1"/>
  <c r="EMH114" i="4" s="1"/>
  <c r="EMI114" i="4" s="1"/>
  <c r="EMJ114" i="4" s="1"/>
  <c r="EMK114" i="4" s="1"/>
  <c r="EML114" i="4" s="1"/>
  <c r="EMM114" i="4" s="1"/>
  <c r="EMN114" i="4" s="1"/>
  <c r="EMO114" i="4" s="1"/>
  <c r="EMP114" i="4" s="1"/>
  <c r="EMQ114" i="4" s="1"/>
  <c r="EMR114" i="4" s="1"/>
  <c r="EMS114" i="4" s="1"/>
  <c r="EMT114" i="4" s="1"/>
  <c r="EMU114" i="4" s="1"/>
  <c r="EMV114" i="4" s="1"/>
  <c r="EMW114" i="4" s="1"/>
  <c r="EMX114" i="4" s="1"/>
  <c r="EMY114" i="4" s="1"/>
  <c r="EMZ114" i="4" s="1"/>
  <c r="ENA114" i="4" s="1"/>
  <c r="ENB114" i="4" s="1"/>
  <c r="ENC114" i="4" s="1"/>
  <c r="END114" i="4" s="1"/>
  <c r="ENE114" i="4" s="1"/>
  <c r="ENF114" i="4" s="1"/>
  <c r="ENG114" i="4" s="1"/>
  <c r="ENH114" i="4" s="1"/>
  <c r="ENI114" i="4" s="1"/>
  <c r="ENJ114" i="4" s="1"/>
  <c r="ENK114" i="4" s="1"/>
  <c r="ENL114" i="4" s="1"/>
  <c r="ENM114" i="4" s="1"/>
  <c r="ENN114" i="4" s="1"/>
  <c r="ENO114" i="4" s="1"/>
  <c r="ENP114" i="4" s="1"/>
  <c r="ENQ114" i="4" s="1"/>
  <c r="ENR114" i="4" s="1"/>
  <c r="ENS114" i="4" s="1"/>
  <c r="ENT114" i="4" s="1"/>
  <c r="ENU114" i="4" s="1"/>
  <c r="ENV114" i="4" s="1"/>
  <c r="ENW114" i="4" s="1"/>
  <c r="ENX114" i="4" s="1"/>
  <c r="ENY114" i="4" s="1"/>
  <c r="ENZ114" i="4" s="1"/>
  <c r="EOA114" i="4" s="1"/>
  <c r="EOB114" i="4" s="1"/>
  <c r="EOC114" i="4" s="1"/>
  <c r="EOD114" i="4" s="1"/>
  <c r="EOE114" i="4" s="1"/>
  <c r="EOF114" i="4" s="1"/>
  <c r="EOG114" i="4" s="1"/>
  <c r="EOH114" i="4" s="1"/>
  <c r="EOI114" i="4" s="1"/>
  <c r="EOJ114" i="4" s="1"/>
  <c r="EOK114" i="4" s="1"/>
  <c r="EOL114" i="4" s="1"/>
  <c r="EOM114" i="4" s="1"/>
  <c r="EON114" i="4" s="1"/>
  <c r="EOO114" i="4" s="1"/>
  <c r="EOP114" i="4" s="1"/>
  <c r="EOQ114" i="4" s="1"/>
  <c r="EOR114" i="4" s="1"/>
  <c r="EOS114" i="4" s="1"/>
  <c r="EOT114" i="4" s="1"/>
  <c r="EOU114" i="4" s="1"/>
  <c r="EOV114" i="4" s="1"/>
  <c r="EOW114" i="4" s="1"/>
  <c r="EOX114" i="4" s="1"/>
  <c r="EOY114" i="4" s="1"/>
  <c r="EOZ114" i="4" s="1"/>
  <c r="EPA114" i="4" s="1"/>
  <c r="EPB114" i="4" s="1"/>
  <c r="EPC114" i="4" s="1"/>
  <c r="EPD114" i="4" s="1"/>
  <c r="EPE114" i="4" s="1"/>
  <c r="EPF114" i="4" s="1"/>
  <c r="EPG114" i="4" s="1"/>
  <c r="EPH114" i="4" s="1"/>
  <c r="EPI114" i="4" s="1"/>
  <c r="EPJ114" i="4" s="1"/>
  <c r="EPK114" i="4" s="1"/>
  <c r="EPL114" i="4" s="1"/>
  <c r="EPM114" i="4" s="1"/>
  <c r="EPN114" i="4" s="1"/>
  <c r="EPO114" i="4" s="1"/>
  <c r="EPP114" i="4" s="1"/>
  <c r="EPQ114" i="4" s="1"/>
  <c r="EPR114" i="4" s="1"/>
  <c r="EPS114" i="4" s="1"/>
  <c r="EPT114" i="4" s="1"/>
  <c r="EPU114" i="4" s="1"/>
  <c r="EPV114" i="4" s="1"/>
  <c r="EPW114" i="4" s="1"/>
  <c r="EPX114" i="4" s="1"/>
  <c r="EPY114" i="4" s="1"/>
  <c r="EPZ114" i="4" s="1"/>
  <c r="EQA114" i="4" s="1"/>
  <c r="EQB114" i="4" s="1"/>
  <c r="EQC114" i="4" s="1"/>
  <c r="EQD114" i="4" s="1"/>
  <c r="EQE114" i="4" s="1"/>
  <c r="EQF114" i="4" s="1"/>
  <c r="EQG114" i="4" s="1"/>
  <c r="EQH114" i="4" s="1"/>
  <c r="EQI114" i="4" s="1"/>
  <c r="EQJ114" i="4" s="1"/>
  <c r="EQK114" i="4" s="1"/>
  <c r="EQL114" i="4" s="1"/>
  <c r="EQM114" i="4" s="1"/>
  <c r="EQN114" i="4" s="1"/>
  <c r="EQO114" i="4" s="1"/>
  <c r="EQP114" i="4" s="1"/>
  <c r="EQQ114" i="4" s="1"/>
  <c r="EQR114" i="4" s="1"/>
  <c r="EQS114" i="4" s="1"/>
  <c r="EQT114" i="4" s="1"/>
  <c r="EQU114" i="4" s="1"/>
  <c r="EQV114" i="4" s="1"/>
  <c r="EQW114" i="4" s="1"/>
  <c r="EQX114" i="4" s="1"/>
  <c r="EQY114" i="4" s="1"/>
  <c r="EQZ114" i="4" s="1"/>
  <c r="ERA114" i="4" s="1"/>
  <c r="ERB114" i="4" s="1"/>
  <c r="ERC114" i="4" s="1"/>
  <c r="ERD114" i="4" s="1"/>
  <c r="ERE114" i="4" s="1"/>
  <c r="ERF114" i="4" s="1"/>
  <c r="ERG114" i="4" s="1"/>
  <c r="ERH114" i="4" s="1"/>
  <c r="ERI114" i="4" s="1"/>
  <c r="ERJ114" i="4" s="1"/>
  <c r="ERK114" i="4" s="1"/>
  <c r="ERL114" i="4" s="1"/>
  <c r="ERM114" i="4" s="1"/>
  <c r="ERN114" i="4" s="1"/>
  <c r="ERO114" i="4" s="1"/>
  <c r="ERP114" i="4" s="1"/>
  <c r="ERQ114" i="4" s="1"/>
  <c r="ERR114" i="4" s="1"/>
  <c r="ERS114" i="4" s="1"/>
  <c r="ERT114" i="4" s="1"/>
  <c r="ERU114" i="4" s="1"/>
  <c r="ERV114" i="4" s="1"/>
  <c r="ERW114" i="4" s="1"/>
  <c r="ERX114" i="4" s="1"/>
  <c r="ERY114" i="4" s="1"/>
  <c r="ERZ114" i="4" s="1"/>
  <c r="ESA114" i="4" s="1"/>
  <c r="ESB114" i="4" s="1"/>
  <c r="ESC114" i="4" s="1"/>
  <c r="ESD114" i="4" s="1"/>
  <c r="ESE114" i="4" s="1"/>
  <c r="ESF114" i="4" s="1"/>
  <c r="ESG114" i="4" s="1"/>
  <c r="ESH114" i="4" s="1"/>
  <c r="ESI114" i="4" s="1"/>
  <c r="ESJ114" i="4" s="1"/>
  <c r="ESK114" i="4" s="1"/>
  <c r="ESL114" i="4" s="1"/>
  <c r="ESM114" i="4" s="1"/>
  <c r="ESN114" i="4" s="1"/>
  <c r="ESO114" i="4" s="1"/>
  <c r="ESP114" i="4" s="1"/>
  <c r="ESQ114" i="4" s="1"/>
  <c r="ESR114" i="4" s="1"/>
  <c r="ESS114" i="4" s="1"/>
  <c r="EST114" i="4" s="1"/>
  <c r="ESU114" i="4" s="1"/>
  <c r="ESV114" i="4" s="1"/>
  <c r="ESW114" i="4" s="1"/>
  <c r="ESX114" i="4" s="1"/>
  <c r="ESY114" i="4" s="1"/>
  <c r="ESZ114" i="4" s="1"/>
  <c r="ETA114" i="4" s="1"/>
  <c r="ETB114" i="4" s="1"/>
  <c r="ETC114" i="4" s="1"/>
  <c r="ETD114" i="4" s="1"/>
  <c r="ETE114" i="4" s="1"/>
  <c r="ETF114" i="4" s="1"/>
  <c r="ETG114" i="4" s="1"/>
  <c r="ETH114" i="4" s="1"/>
  <c r="ETI114" i="4" s="1"/>
  <c r="ETJ114" i="4" s="1"/>
  <c r="ETK114" i="4" s="1"/>
  <c r="ETL114" i="4" s="1"/>
  <c r="ETM114" i="4" s="1"/>
  <c r="ETN114" i="4" s="1"/>
  <c r="ETO114" i="4" s="1"/>
  <c r="ETP114" i="4" s="1"/>
  <c r="ETQ114" i="4" s="1"/>
  <c r="ETR114" i="4" s="1"/>
  <c r="ETS114" i="4" s="1"/>
  <c r="ETT114" i="4" s="1"/>
  <c r="ETU114" i="4" s="1"/>
  <c r="ETV114" i="4" s="1"/>
  <c r="ETW114" i="4" s="1"/>
  <c r="ETX114" i="4" s="1"/>
  <c r="ETY114" i="4" s="1"/>
  <c r="ETZ114" i="4" s="1"/>
  <c r="EUA114" i="4" s="1"/>
  <c r="EUB114" i="4" s="1"/>
  <c r="EUC114" i="4" s="1"/>
  <c r="EUD114" i="4" s="1"/>
  <c r="EUE114" i="4" s="1"/>
  <c r="EUF114" i="4" s="1"/>
  <c r="EUG114" i="4" s="1"/>
  <c r="EUH114" i="4" s="1"/>
  <c r="EUI114" i="4" s="1"/>
  <c r="EUJ114" i="4" s="1"/>
  <c r="EUK114" i="4" s="1"/>
  <c r="EUL114" i="4" s="1"/>
  <c r="EUM114" i="4" s="1"/>
  <c r="EUN114" i="4" s="1"/>
  <c r="EUO114" i="4" s="1"/>
  <c r="EUP114" i="4" s="1"/>
  <c r="EUQ114" i="4" s="1"/>
  <c r="EUR114" i="4" s="1"/>
  <c r="EUS114" i="4" s="1"/>
  <c r="EUT114" i="4" s="1"/>
  <c r="EUU114" i="4" s="1"/>
  <c r="EUV114" i="4" s="1"/>
  <c r="EUW114" i="4" s="1"/>
  <c r="EUX114" i="4" s="1"/>
  <c r="EUY114" i="4" s="1"/>
  <c r="EUZ114" i="4" s="1"/>
  <c r="EVA114" i="4" s="1"/>
  <c r="EVB114" i="4" s="1"/>
  <c r="EVC114" i="4" s="1"/>
  <c r="EVD114" i="4" s="1"/>
  <c r="EVE114" i="4" s="1"/>
  <c r="EVF114" i="4" s="1"/>
  <c r="EVG114" i="4" s="1"/>
  <c r="EVH114" i="4" s="1"/>
  <c r="EVI114" i="4" s="1"/>
  <c r="EVJ114" i="4" s="1"/>
  <c r="EVK114" i="4" s="1"/>
  <c r="EVL114" i="4" s="1"/>
  <c r="EVM114" i="4" s="1"/>
  <c r="EVN114" i="4" s="1"/>
  <c r="EVO114" i="4" s="1"/>
  <c r="EVP114" i="4" s="1"/>
  <c r="EVQ114" i="4" s="1"/>
  <c r="EVR114" i="4" s="1"/>
  <c r="EVS114" i="4" s="1"/>
  <c r="EVT114" i="4" s="1"/>
  <c r="EVU114" i="4" s="1"/>
  <c r="EVV114" i="4" s="1"/>
  <c r="EVW114" i="4" s="1"/>
  <c r="EVX114" i="4" s="1"/>
  <c r="EVY114" i="4" s="1"/>
  <c r="EVZ114" i="4" s="1"/>
  <c r="EWA114" i="4" s="1"/>
  <c r="EWB114" i="4" s="1"/>
  <c r="EWC114" i="4" s="1"/>
  <c r="EWD114" i="4" s="1"/>
  <c r="EWE114" i="4" s="1"/>
  <c r="EWF114" i="4" s="1"/>
  <c r="EWG114" i="4" s="1"/>
  <c r="EWH114" i="4" s="1"/>
  <c r="EWI114" i="4" s="1"/>
  <c r="EWJ114" i="4" s="1"/>
  <c r="EWK114" i="4" s="1"/>
  <c r="EWL114" i="4" s="1"/>
  <c r="EWM114" i="4" s="1"/>
  <c r="EWN114" i="4" s="1"/>
  <c r="EWO114" i="4" s="1"/>
  <c r="EWP114" i="4" s="1"/>
  <c r="EWQ114" i="4" s="1"/>
  <c r="EWR114" i="4" s="1"/>
  <c r="EWS114" i="4" s="1"/>
  <c r="EWT114" i="4" s="1"/>
  <c r="EWU114" i="4" s="1"/>
  <c r="EWV114" i="4" s="1"/>
  <c r="EWW114" i="4" s="1"/>
  <c r="EWX114" i="4" s="1"/>
  <c r="EWY114" i="4" s="1"/>
  <c r="EWZ114" i="4" s="1"/>
  <c r="EXA114" i="4" s="1"/>
  <c r="EXB114" i="4" s="1"/>
  <c r="EXC114" i="4" s="1"/>
  <c r="EXD114" i="4" s="1"/>
  <c r="EXE114" i="4" s="1"/>
  <c r="EXF114" i="4" s="1"/>
  <c r="EXG114" i="4" s="1"/>
  <c r="EXH114" i="4" s="1"/>
  <c r="EXI114" i="4" s="1"/>
  <c r="EXJ114" i="4" s="1"/>
  <c r="EXK114" i="4" s="1"/>
  <c r="EXL114" i="4" s="1"/>
  <c r="EXM114" i="4" s="1"/>
  <c r="EXN114" i="4" s="1"/>
  <c r="EXO114" i="4" s="1"/>
  <c r="EXP114" i="4" s="1"/>
  <c r="EXQ114" i="4" s="1"/>
  <c r="EXR114" i="4" s="1"/>
  <c r="EXS114" i="4" s="1"/>
  <c r="EXT114" i="4" s="1"/>
  <c r="EXU114" i="4" s="1"/>
  <c r="EXV114" i="4" s="1"/>
  <c r="EXW114" i="4" s="1"/>
  <c r="EXX114" i="4" s="1"/>
  <c r="EXY114" i="4" s="1"/>
  <c r="EXZ114" i="4" s="1"/>
  <c r="EYA114" i="4" s="1"/>
  <c r="EYB114" i="4" s="1"/>
  <c r="EYC114" i="4" s="1"/>
  <c r="EYD114" i="4" s="1"/>
  <c r="EYE114" i="4" s="1"/>
  <c r="EYF114" i="4" s="1"/>
  <c r="EYG114" i="4" s="1"/>
  <c r="EYH114" i="4" s="1"/>
  <c r="EYI114" i="4" s="1"/>
  <c r="EYJ114" i="4" s="1"/>
  <c r="EYK114" i="4" s="1"/>
  <c r="EYL114" i="4" s="1"/>
  <c r="EYM114" i="4" s="1"/>
  <c r="EYN114" i="4" s="1"/>
  <c r="EYO114" i="4" s="1"/>
  <c r="EYP114" i="4" s="1"/>
  <c r="EYQ114" i="4" s="1"/>
  <c r="EYR114" i="4" s="1"/>
  <c r="EYS114" i="4" s="1"/>
  <c r="EYT114" i="4" s="1"/>
  <c r="EYU114" i="4" s="1"/>
  <c r="EYV114" i="4" s="1"/>
  <c r="EYW114" i="4" s="1"/>
  <c r="EYX114" i="4" s="1"/>
  <c r="EYY114" i="4" s="1"/>
  <c r="EYZ114" i="4" s="1"/>
  <c r="EZA114" i="4" s="1"/>
  <c r="EZB114" i="4" s="1"/>
  <c r="EZC114" i="4" s="1"/>
  <c r="EZD114" i="4" s="1"/>
  <c r="EZE114" i="4" s="1"/>
  <c r="EZF114" i="4" s="1"/>
  <c r="EZG114" i="4" s="1"/>
  <c r="EZH114" i="4" s="1"/>
  <c r="EZI114" i="4" s="1"/>
  <c r="EZJ114" i="4" s="1"/>
  <c r="EZK114" i="4" s="1"/>
  <c r="EZL114" i="4" s="1"/>
  <c r="EZM114" i="4" s="1"/>
  <c r="EZN114" i="4" s="1"/>
  <c r="EZO114" i="4" s="1"/>
  <c r="EZP114" i="4" s="1"/>
  <c r="EZQ114" i="4" s="1"/>
  <c r="EZR114" i="4" s="1"/>
  <c r="EZS114" i="4" s="1"/>
  <c r="EZT114" i="4" s="1"/>
  <c r="EZU114" i="4" s="1"/>
  <c r="EZV114" i="4" s="1"/>
  <c r="EZW114" i="4" s="1"/>
  <c r="EZX114" i="4" s="1"/>
  <c r="EZY114" i="4" s="1"/>
  <c r="EZZ114" i="4" s="1"/>
  <c r="FAA114" i="4" s="1"/>
  <c r="FAB114" i="4" s="1"/>
  <c r="FAC114" i="4" s="1"/>
  <c r="FAD114" i="4" s="1"/>
  <c r="FAE114" i="4" s="1"/>
  <c r="FAF114" i="4" s="1"/>
  <c r="FAG114" i="4" s="1"/>
  <c r="FAH114" i="4" s="1"/>
  <c r="FAI114" i="4" s="1"/>
  <c r="FAJ114" i="4" s="1"/>
  <c r="FAK114" i="4" s="1"/>
  <c r="FAL114" i="4" s="1"/>
  <c r="FAM114" i="4" s="1"/>
  <c r="FAN114" i="4" s="1"/>
  <c r="FAO114" i="4" s="1"/>
  <c r="FAP114" i="4" s="1"/>
  <c r="FAQ114" i="4" s="1"/>
  <c r="FAR114" i="4" s="1"/>
  <c r="FAS114" i="4" s="1"/>
  <c r="FAT114" i="4" s="1"/>
  <c r="FAU114" i="4" s="1"/>
  <c r="FAV114" i="4" s="1"/>
  <c r="FAW114" i="4" s="1"/>
  <c r="FAX114" i="4" s="1"/>
  <c r="FAY114" i="4" s="1"/>
  <c r="FAZ114" i="4" s="1"/>
  <c r="FBA114" i="4" s="1"/>
  <c r="FBB114" i="4" s="1"/>
  <c r="FBC114" i="4" s="1"/>
  <c r="FBD114" i="4" s="1"/>
  <c r="FBE114" i="4" s="1"/>
  <c r="FBF114" i="4" s="1"/>
  <c r="FBG114" i="4" s="1"/>
  <c r="FBH114" i="4" s="1"/>
  <c r="FBI114" i="4" s="1"/>
  <c r="FBJ114" i="4" s="1"/>
  <c r="FBK114" i="4" s="1"/>
  <c r="FBL114" i="4" s="1"/>
  <c r="FBM114" i="4" s="1"/>
  <c r="FBN114" i="4" s="1"/>
  <c r="FBO114" i="4" s="1"/>
  <c r="FBP114" i="4" s="1"/>
  <c r="FBQ114" i="4" s="1"/>
  <c r="FBR114" i="4" s="1"/>
  <c r="FBS114" i="4" s="1"/>
  <c r="FBT114" i="4" s="1"/>
  <c r="FBU114" i="4" s="1"/>
  <c r="FBV114" i="4" s="1"/>
  <c r="FBW114" i="4" s="1"/>
  <c r="FBX114" i="4" s="1"/>
  <c r="FBY114" i="4" s="1"/>
  <c r="FBZ114" i="4" s="1"/>
  <c r="FCA114" i="4" s="1"/>
  <c r="FCB114" i="4" s="1"/>
  <c r="FCC114" i="4" s="1"/>
  <c r="FCD114" i="4" s="1"/>
  <c r="FCE114" i="4" s="1"/>
  <c r="FCF114" i="4" s="1"/>
  <c r="FCG114" i="4" s="1"/>
  <c r="FCH114" i="4" s="1"/>
  <c r="FCI114" i="4" s="1"/>
  <c r="FCJ114" i="4" s="1"/>
  <c r="FCK114" i="4" s="1"/>
  <c r="FCL114" i="4" s="1"/>
  <c r="FCM114" i="4" s="1"/>
  <c r="FCN114" i="4" s="1"/>
  <c r="FCO114" i="4" s="1"/>
  <c r="FCP114" i="4" s="1"/>
  <c r="FCQ114" i="4" s="1"/>
  <c r="FCR114" i="4" s="1"/>
  <c r="FCS114" i="4" s="1"/>
  <c r="FCT114" i="4" s="1"/>
  <c r="FCU114" i="4" s="1"/>
  <c r="FCV114" i="4" s="1"/>
  <c r="FCW114" i="4" s="1"/>
  <c r="FCX114" i="4" s="1"/>
  <c r="FCY114" i="4" s="1"/>
  <c r="FCZ114" i="4" s="1"/>
  <c r="FDA114" i="4" s="1"/>
  <c r="FDB114" i="4" s="1"/>
  <c r="FDC114" i="4" s="1"/>
  <c r="FDD114" i="4" s="1"/>
  <c r="FDE114" i="4" s="1"/>
  <c r="FDF114" i="4" s="1"/>
  <c r="FDG114" i="4" s="1"/>
  <c r="FDH114" i="4" s="1"/>
  <c r="FDI114" i="4" s="1"/>
  <c r="FDJ114" i="4" s="1"/>
  <c r="FDK114" i="4" s="1"/>
  <c r="FDL114" i="4" s="1"/>
  <c r="FDM114" i="4" s="1"/>
  <c r="FDN114" i="4" s="1"/>
  <c r="FDO114" i="4" s="1"/>
  <c r="FDP114" i="4" s="1"/>
  <c r="FDQ114" i="4" s="1"/>
  <c r="FDR114" i="4" s="1"/>
  <c r="FDS114" i="4" s="1"/>
  <c r="FDT114" i="4" s="1"/>
  <c r="FDU114" i="4" s="1"/>
  <c r="FDV114" i="4" s="1"/>
  <c r="FDW114" i="4" s="1"/>
  <c r="FDX114" i="4" s="1"/>
  <c r="FDY114" i="4" s="1"/>
  <c r="FDZ114" i="4" s="1"/>
  <c r="FEA114" i="4" s="1"/>
  <c r="FEB114" i="4" s="1"/>
  <c r="FEC114" i="4" s="1"/>
  <c r="FED114" i="4" s="1"/>
  <c r="FEE114" i="4" s="1"/>
  <c r="FEF114" i="4" s="1"/>
  <c r="FEG114" i="4" s="1"/>
  <c r="FEH114" i="4" s="1"/>
  <c r="FEI114" i="4" s="1"/>
  <c r="FEJ114" i="4" s="1"/>
  <c r="FEK114" i="4" s="1"/>
  <c r="FEL114" i="4" s="1"/>
  <c r="FEM114" i="4" s="1"/>
  <c r="FEN114" i="4" s="1"/>
  <c r="FEO114" i="4" s="1"/>
  <c r="FEP114" i="4" s="1"/>
  <c r="FEQ114" i="4" s="1"/>
  <c r="FER114" i="4" s="1"/>
  <c r="FES114" i="4" s="1"/>
  <c r="FET114" i="4" s="1"/>
  <c r="FEU114" i="4" s="1"/>
  <c r="FEV114" i="4" s="1"/>
  <c r="FEW114" i="4" s="1"/>
  <c r="FEX114" i="4" s="1"/>
  <c r="FEY114" i="4" s="1"/>
  <c r="FEZ114" i="4" s="1"/>
  <c r="FFA114" i="4" s="1"/>
  <c r="FFB114" i="4" s="1"/>
  <c r="FFC114" i="4" s="1"/>
  <c r="FFD114" i="4" s="1"/>
  <c r="FFE114" i="4" s="1"/>
  <c r="FFF114" i="4" s="1"/>
  <c r="FFG114" i="4" s="1"/>
  <c r="FFH114" i="4" s="1"/>
  <c r="FFI114" i="4" s="1"/>
  <c r="FFJ114" i="4" s="1"/>
  <c r="FFK114" i="4" s="1"/>
  <c r="FFL114" i="4" s="1"/>
  <c r="FFM114" i="4" s="1"/>
  <c r="FFN114" i="4" s="1"/>
  <c r="FFO114" i="4" s="1"/>
  <c r="FFP114" i="4" s="1"/>
  <c r="FFQ114" i="4" s="1"/>
  <c r="FFR114" i="4" s="1"/>
  <c r="FFS114" i="4" s="1"/>
  <c r="FFT114" i="4" s="1"/>
  <c r="FFU114" i="4" s="1"/>
  <c r="FFV114" i="4" s="1"/>
  <c r="FFW114" i="4" s="1"/>
  <c r="FFX114" i="4" s="1"/>
  <c r="FFY114" i="4" s="1"/>
  <c r="FFZ114" i="4" s="1"/>
  <c r="FGA114" i="4" s="1"/>
  <c r="FGB114" i="4" s="1"/>
  <c r="FGC114" i="4" s="1"/>
  <c r="FGD114" i="4" s="1"/>
  <c r="FGE114" i="4" s="1"/>
  <c r="FGF114" i="4" s="1"/>
  <c r="FGG114" i="4" s="1"/>
  <c r="FGH114" i="4" s="1"/>
  <c r="FGI114" i="4" s="1"/>
  <c r="FGJ114" i="4" s="1"/>
  <c r="FGK114" i="4" s="1"/>
  <c r="FGL114" i="4" s="1"/>
  <c r="FGM114" i="4" s="1"/>
  <c r="FGN114" i="4" s="1"/>
  <c r="FGO114" i="4" s="1"/>
  <c r="FGP114" i="4" s="1"/>
  <c r="FGQ114" i="4" s="1"/>
  <c r="FGR114" i="4" s="1"/>
  <c r="FGS114" i="4" s="1"/>
  <c r="FGT114" i="4" s="1"/>
  <c r="FGU114" i="4" s="1"/>
  <c r="FGV114" i="4" s="1"/>
  <c r="FGW114" i="4" s="1"/>
  <c r="FGX114" i="4" s="1"/>
  <c r="FGY114" i="4" s="1"/>
  <c r="FGZ114" i="4" s="1"/>
  <c r="FHA114" i="4" s="1"/>
  <c r="FHB114" i="4" s="1"/>
  <c r="FHC114" i="4" s="1"/>
  <c r="FHD114" i="4" s="1"/>
  <c r="FHE114" i="4" s="1"/>
  <c r="FHF114" i="4" s="1"/>
  <c r="FHG114" i="4" s="1"/>
  <c r="FHH114" i="4" s="1"/>
  <c r="FHI114" i="4" s="1"/>
  <c r="FHJ114" i="4" s="1"/>
  <c r="FHK114" i="4" s="1"/>
  <c r="FHL114" i="4" s="1"/>
  <c r="FHM114" i="4" s="1"/>
  <c r="FHN114" i="4" s="1"/>
  <c r="FHO114" i="4" s="1"/>
  <c r="FHP114" i="4" s="1"/>
  <c r="FHQ114" i="4" s="1"/>
  <c r="FHR114" i="4" s="1"/>
  <c r="FHS114" i="4" s="1"/>
  <c r="FHT114" i="4" s="1"/>
  <c r="FHU114" i="4" s="1"/>
  <c r="FHV114" i="4" s="1"/>
  <c r="FHW114" i="4" s="1"/>
  <c r="FHX114" i="4" s="1"/>
  <c r="FHY114" i="4" s="1"/>
  <c r="FHZ114" i="4" s="1"/>
  <c r="FIA114" i="4" s="1"/>
  <c r="FIB114" i="4" s="1"/>
  <c r="FIC114" i="4" s="1"/>
  <c r="FID114" i="4" s="1"/>
  <c r="FIE114" i="4" s="1"/>
  <c r="FIF114" i="4" s="1"/>
  <c r="FIG114" i="4" s="1"/>
  <c r="FIH114" i="4" s="1"/>
  <c r="FII114" i="4" s="1"/>
  <c r="FIJ114" i="4" s="1"/>
  <c r="FIK114" i="4" s="1"/>
  <c r="FIL114" i="4" s="1"/>
  <c r="FIM114" i="4" s="1"/>
  <c r="FIN114" i="4" s="1"/>
  <c r="FIO114" i="4" s="1"/>
  <c r="FIP114" i="4" s="1"/>
  <c r="FIQ114" i="4" s="1"/>
  <c r="FIR114" i="4" s="1"/>
  <c r="FIS114" i="4" s="1"/>
  <c r="FIT114" i="4" s="1"/>
  <c r="FIU114" i="4" s="1"/>
  <c r="FIV114" i="4" s="1"/>
  <c r="FIW114" i="4" s="1"/>
  <c r="FIX114" i="4" s="1"/>
  <c r="FIY114" i="4" s="1"/>
  <c r="FIZ114" i="4" s="1"/>
  <c r="FJA114" i="4" s="1"/>
  <c r="FJB114" i="4" s="1"/>
  <c r="FJC114" i="4" s="1"/>
  <c r="FJD114" i="4" s="1"/>
  <c r="FJE114" i="4" s="1"/>
  <c r="FJF114" i="4" s="1"/>
  <c r="FJG114" i="4" s="1"/>
  <c r="FJH114" i="4" s="1"/>
  <c r="FJI114" i="4" s="1"/>
  <c r="FJJ114" i="4" s="1"/>
  <c r="FJK114" i="4" s="1"/>
  <c r="FJL114" i="4" s="1"/>
  <c r="FJM114" i="4" s="1"/>
  <c r="FJN114" i="4" s="1"/>
  <c r="FJO114" i="4" s="1"/>
  <c r="FJP114" i="4" s="1"/>
  <c r="FJQ114" i="4" s="1"/>
  <c r="FJR114" i="4" s="1"/>
  <c r="FJS114" i="4" s="1"/>
  <c r="FJT114" i="4" s="1"/>
  <c r="FJU114" i="4" s="1"/>
  <c r="FJV114" i="4" s="1"/>
  <c r="FJW114" i="4" s="1"/>
  <c r="FJX114" i="4" s="1"/>
  <c r="FJY114" i="4" s="1"/>
  <c r="FJZ114" i="4" s="1"/>
  <c r="FKA114" i="4" s="1"/>
  <c r="FKB114" i="4" s="1"/>
  <c r="FKC114" i="4" s="1"/>
  <c r="FKD114" i="4" s="1"/>
  <c r="FKE114" i="4" s="1"/>
  <c r="FKF114" i="4" s="1"/>
  <c r="FKG114" i="4" s="1"/>
  <c r="FKH114" i="4" s="1"/>
  <c r="FKI114" i="4" s="1"/>
  <c r="FKJ114" i="4" s="1"/>
  <c r="FKK114" i="4" s="1"/>
  <c r="FKL114" i="4" s="1"/>
  <c r="FKM114" i="4" s="1"/>
  <c r="FKN114" i="4" s="1"/>
  <c r="FKO114" i="4" s="1"/>
  <c r="FKP114" i="4" s="1"/>
  <c r="FKQ114" i="4" s="1"/>
  <c r="FKR114" i="4" s="1"/>
  <c r="FKS114" i="4" s="1"/>
  <c r="FKT114" i="4" s="1"/>
  <c r="FKU114" i="4" s="1"/>
  <c r="FKV114" i="4" s="1"/>
  <c r="FKW114" i="4" s="1"/>
  <c r="FKX114" i="4" s="1"/>
  <c r="FKY114" i="4" s="1"/>
  <c r="FKZ114" i="4" s="1"/>
  <c r="FLA114" i="4" s="1"/>
  <c r="FLB114" i="4" s="1"/>
  <c r="FLC114" i="4" s="1"/>
  <c r="FLD114" i="4" s="1"/>
  <c r="FLE114" i="4" s="1"/>
  <c r="FLF114" i="4" s="1"/>
  <c r="FLG114" i="4" s="1"/>
  <c r="FLH114" i="4" s="1"/>
  <c r="FLI114" i="4" s="1"/>
  <c r="FLJ114" i="4" s="1"/>
  <c r="FLK114" i="4" s="1"/>
  <c r="FLL114" i="4" s="1"/>
  <c r="FLM114" i="4" s="1"/>
  <c r="FLN114" i="4" s="1"/>
  <c r="FLO114" i="4" s="1"/>
  <c r="FLP114" i="4" s="1"/>
  <c r="FLQ114" i="4" s="1"/>
  <c r="FLR114" i="4" s="1"/>
  <c r="FLS114" i="4" s="1"/>
  <c r="FLT114" i="4" s="1"/>
  <c r="FLU114" i="4" s="1"/>
  <c r="FLV114" i="4" s="1"/>
  <c r="FLW114" i="4" s="1"/>
  <c r="FLX114" i="4" s="1"/>
  <c r="FLY114" i="4" s="1"/>
  <c r="FLZ114" i="4" s="1"/>
  <c r="FMA114" i="4" s="1"/>
  <c r="FMB114" i="4" s="1"/>
  <c r="FMC114" i="4" s="1"/>
  <c r="FMD114" i="4" s="1"/>
  <c r="FME114" i="4" s="1"/>
  <c r="FMF114" i="4" s="1"/>
  <c r="FMG114" i="4" s="1"/>
  <c r="FMH114" i="4" s="1"/>
  <c r="FMI114" i="4" s="1"/>
  <c r="FMJ114" i="4" s="1"/>
  <c r="FMK114" i="4" s="1"/>
  <c r="FML114" i="4" s="1"/>
  <c r="FMM114" i="4" s="1"/>
  <c r="FMN114" i="4" s="1"/>
  <c r="FMO114" i="4" s="1"/>
  <c r="FMP114" i="4" s="1"/>
  <c r="FMQ114" i="4" s="1"/>
  <c r="FMR114" i="4" s="1"/>
  <c r="FMS114" i="4" s="1"/>
  <c r="FMT114" i="4" s="1"/>
  <c r="FMU114" i="4" s="1"/>
  <c r="FMV114" i="4" s="1"/>
  <c r="FMW114" i="4" s="1"/>
  <c r="FMX114" i="4" s="1"/>
  <c r="FMY114" i="4" s="1"/>
  <c r="FMZ114" i="4" s="1"/>
  <c r="FNA114" i="4" s="1"/>
  <c r="FNB114" i="4" s="1"/>
  <c r="FNC114" i="4" s="1"/>
  <c r="FND114" i="4" s="1"/>
  <c r="FNE114" i="4" s="1"/>
  <c r="FNF114" i="4" s="1"/>
  <c r="FNG114" i="4" s="1"/>
  <c r="FNH114" i="4" s="1"/>
  <c r="FNI114" i="4" s="1"/>
  <c r="FNJ114" i="4" s="1"/>
  <c r="FNK114" i="4" s="1"/>
  <c r="FNL114" i="4" s="1"/>
  <c r="FNM114" i="4" s="1"/>
  <c r="FNN114" i="4" s="1"/>
  <c r="FNO114" i="4" s="1"/>
  <c r="FNP114" i="4" s="1"/>
  <c r="FNQ114" i="4" s="1"/>
  <c r="FNR114" i="4" s="1"/>
  <c r="FNS114" i="4" s="1"/>
  <c r="FNT114" i="4" s="1"/>
  <c r="FNU114" i="4" s="1"/>
  <c r="FNV114" i="4" s="1"/>
  <c r="FNW114" i="4" s="1"/>
  <c r="FNX114" i="4" s="1"/>
  <c r="FNY114" i="4" s="1"/>
  <c r="FNZ114" i="4" s="1"/>
  <c r="FOA114" i="4" s="1"/>
  <c r="FOB114" i="4" s="1"/>
  <c r="FOC114" i="4" s="1"/>
  <c r="FOD114" i="4" s="1"/>
  <c r="FOE114" i="4" s="1"/>
  <c r="FOF114" i="4" s="1"/>
  <c r="FOG114" i="4" s="1"/>
  <c r="FOH114" i="4" s="1"/>
  <c r="FOI114" i="4" s="1"/>
  <c r="FOJ114" i="4" s="1"/>
  <c r="FOK114" i="4" s="1"/>
  <c r="FOL114" i="4" s="1"/>
  <c r="FOM114" i="4" s="1"/>
  <c r="FON114" i="4" s="1"/>
  <c r="FOO114" i="4" s="1"/>
  <c r="FOP114" i="4" s="1"/>
  <c r="FOQ114" i="4" s="1"/>
  <c r="FOR114" i="4" s="1"/>
  <c r="FOS114" i="4" s="1"/>
  <c r="FOT114" i="4" s="1"/>
  <c r="FOU114" i="4" s="1"/>
  <c r="FOV114" i="4" s="1"/>
  <c r="FOW114" i="4" s="1"/>
  <c r="FOX114" i="4" s="1"/>
  <c r="FOY114" i="4" s="1"/>
  <c r="FOZ114" i="4" s="1"/>
  <c r="FPA114" i="4" s="1"/>
  <c r="FPB114" i="4" s="1"/>
  <c r="FPC114" i="4" s="1"/>
  <c r="FPD114" i="4" s="1"/>
  <c r="FPE114" i="4" s="1"/>
  <c r="FPF114" i="4" s="1"/>
  <c r="FPG114" i="4" s="1"/>
  <c r="FPH114" i="4" s="1"/>
  <c r="FPI114" i="4" s="1"/>
  <c r="FPJ114" i="4" s="1"/>
  <c r="FPK114" i="4" s="1"/>
  <c r="FPL114" i="4" s="1"/>
  <c r="FPM114" i="4" s="1"/>
  <c r="FPN114" i="4" s="1"/>
  <c r="FPO114" i="4" s="1"/>
  <c r="FPP114" i="4" s="1"/>
  <c r="FPQ114" i="4" s="1"/>
  <c r="FPR114" i="4" s="1"/>
  <c r="FPS114" i="4" s="1"/>
  <c r="FPT114" i="4" s="1"/>
  <c r="FPU114" i="4" s="1"/>
  <c r="FPV114" i="4" s="1"/>
  <c r="FPW114" i="4" s="1"/>
  <c r="FPX114" i="4" s="1"/>
  <c r="FPY114" i="4" s="1"/>
  <c r="FPZ114" i="4" s="1"/>
  <c r="FQA114" i="4" s="1"/>
  <c r="FQB114" i="4" s="1"/>
  <c r="FQC114" i="4" s="1"/>
  <c r="FQD114" i="4" s="1"/>
  <c r="FQE114" i="4" s="1"/>
  <c r="FQF114" i="4" s="1"/>
  <c r="FQG114" i="4" s="1"/>
  <c r="FQH114" i="4" s="1"/>
  <c r="FQI114" i="4" s="1"/>
  <c r="FQJ114" i="4" s="1"/>
  <c r="FQK114" i="4" s="1"/>
  <c r="FQL114" i="4" s="1"/>
  <c r="FQM114" i="4" s="1"/>
  <c r="FQN114" i="4" s="1"/>
  <c r="FQO114" i="4" s="1"/>
  <c r="FQP114" i="4" s="1"/>
  <c r="FQQ114" i="4" s="1"/>
  <c r="FQR114" i="4" s="1"/>
  <c r="FQS114" i="4" s="1"/>
  <c r="FQT114" i="4" s="1"/>
  <c r="FQU114" i="4" s="1"/>
  <c r="FQV114" i="4" s="1"/>
  <c r="FQW114" i="4" s="1"/>
  <c r="FQX114" i="4" s="1"/>
  <c r="FQY114" i="4" s="1"/>
  <c r="FQZ114" i="4" s="1"/>
  <c r="FRA114" i="4" s="1"/>
  <c r="FRB114" i="4" s="1"/>
  <c r="FRC114" i="4" s="1"/>
  <c r="FRD114" i="4" s="1"/>
  <c r="FRE114" i="4" s="1"/>
  <c r="FRF114" i="4" s="1"/>
  <c r="FRG114" i="4" s="1"/>
  <c r="FRH114" i="4" s="1"/>
  <c r="FRI114" i="4" s="1"/>
  <c r="FRJ114" i="4" s="1"/>
  <c r="FRK114" i="4" s="1"/>
  <c r="FRL114" i="4" s="1"/>
  <c r="FRM114" i="4" s="1"/>
  <c r="FRN114" i="4" s="1"/>
  <c r="FRO114" i="4" s="1"/>
  <c r="FRP114" i="4" s="1"/>
  <c r="FRQ114" i="4" s="1"/>
  <c r="FRR114" i="4" s="1"/>
  <c r="FRS114" i="4" s="1"/>
  <c r="FRT114" i="4" s="1"/>
  <c r="FRU114" i="4" s="1"/>
  <c r="FRV114" i="4" s="1"/>
  <c r="FRW114" i="4" s="1"/>
  <c r="FRX114" i="4" s="1"/>
  <c r="FRY114" i="4" s="1"/>
  <c r="FRZ114" i="4" s="1"/>
  <c r="FSA114" i="4" s="1"/>
  <c r="FSB114" i="4" s="1"/>
  <c r="FSC114" i="4" s="1"/>
  <c r="FSD114" i="4" s="1"/>
  <c r="FSE114" i="4" s="1"/>
  <c r="FSF114" i="4" s="1"/>
  <c r="FSG114" i="4" s="1"/>
  <c r="FSH114" i="4" s="1"/>
  <c r="FSI114" i="4" s="1"/>
  <c r="FSJ114" i="4" s="1"/>
  <c r="FSK114" i="4" s="1"/>
  <c r="FSL114" i="4" s="1"/>
  <c r="FSM114" i="4" s="1"/>
  <c r="FSN114" i="4" s="1"/>
  <c r="FSO114" i="4" s="1"/>
  <c r="FSP114" i="4" s="1"/>
  <c r="FSQ114" i="4" s="1"/>
  <c r="FSR114" i="4" s="1"/>
  <c r="FSS114" i="4" s="1"/>
  <c r="FST114" i="4" s="1"/>
  <c r="FSU114" i="4" s="1"/>
  <c r="FSV114" i="4" s="1"/>
  <c r="FSW114" i="4" s="1"/>
  <c r="FSX114" i="4" s="1"/>
  <c r="FSY114" i="4" s="1"/>
  <c r="FSZ114" i="4" s="1"/>
  <c r="FTA114" i="4" s="1"/>
  <c r="FTB114" i="4" s="1"/>
  <c r="FTC114" i="4" s="1"/>
  <c r="FTD114" i="4" s="1"/>
  <c r="FTE114" i="4" s="1"/>
  <c r="FTF114" i="4" s="1"/>
  <c r="FTG114" i="4" s="1"/>
  <c r="FTH114" i="4" s="1"/>
  <c r="FTI114" i="4" s="1"/>
  <c r="FTJ114" i="4" s="1"/>
  <c r="FTK114" i="4" s="1"/>
  <c r="FTL114" i="4" s="1"/>
  <c r="FTM114" i="4" s="1"/>
  <c r="FTN114" i="4" s="1"/>
  <c r="FTO114" i="4" s="1"/>
  <c r="FTP114" i="4" s="1"/>
  <c r="FTQ114" i="4" s="1"/>
  <c r="FTR114" i="4" s="1"/>
  <c r="FTS114" i="4" s="1"/>
  <c r="FTT114" i="4" s="1"/>
  <c r="FTU114" i="4" s="1"/>
  <c r="FTV114" i="4" s="1"/>
  <c r="FTW114" i="4" s="1"/>
  <c r="FTX114" i="4" s="1"/>
  <c r="FTY114" i="4" s="1"/>
  <c r="FTZ114" i="4" s="1"/>
  <c r="FUA114" i="4" s="1"/>
  <c r="FUB114" i="4" s="1"/>
  <c r="FUC114" i="4" s="1"/>
  <c r="FUD114" i="4" s="1"/>
  <c r="FUE114" i="4" s="1"/>
  <c r="FUF114" i="4" s="1"/>
  <c r="FUG114" i="4" s="1"/>
  <c r="FUH114" i="4" s="1"/>
  <c r="FUI114" i="4" s="1"/>
  <c r="FUJ114" i="4" s="1"/>
  <c r="FUK114" i="4" s="1"/>
  <c r="FUL114" i="4" s="1"/>
  <c r="FUM114" i="4" s="1"/>
  <c r="FUN114" i="4" s="1"/>
  <c r="FUO114" i="4" s="1"/>
  <c r="FUP114" i="4" s="1"/>
  <c r="FUQ114" i="4" s="1"/>
  <c r="FUR114" i="4" s="1"/>
  <c r="FUS114" i="4" s="1"/>
  <c r="FUT114" i="4" s="1"/>
  <c r="FUU114" i="4" s="1"/>
  <c r="FUV114" i="4" s="1"/>
  <c r="FUW114" i="4" s="1"/>
  <c r="FUX114" i="4" s="1"/>
  <c r="FUY114" i="4" s="1"/>
  <c r="FUZ114" i="4" s="1"/>
  <c r="FVA114" i="4" s="1"/>
  <c r="FVB114" i="4" s="1"/>
  <c r="FVC114" i="4" s="1"/>
  <c r="FVD114" i="4" s="1"/>
  <c r="FVE114" i="4" s="1"/>
  <c r="FVF114" i="4" s="1"/>
  <c r="FVG114" i="4" s="1"/>
  <c r="FVH114" i="4" s="1"/>
  <c r="FVI114" i="4" s="1"/>
  <c r="FVJ114" i="4" s="1"/>
  <c r="FVK114" i="4" s="1"/>
  <c r="FVL114" i="4" s="1"/>
  <c r="FVM114" i="4" s="1"/>
  <c r="FVN114" i="4" s="1"/>
  <c r="FVO114" i="4" s="1"/>
  <c r="FVP114" i="4" s="1"/>
  <c r="FVQ114" i="4" s="1"/>
  <c r="FVR114" i="4" s="1"/>
  <c r="FVS114" i="4" s="1"/>
  <c r="FVT114" i="4" s="1"/>
  <c r="FVU114" i="4" s="1"/>
  <c r="FVV114" i="4" s="1"/>
  <c r="FVW114" i="4" s="1"/>
  <c r="FVX114" i="4" s="1"/>
  <c r="FVY114" i="4" s="1"/>
  <c r="FVZ114" i="4" s="1"/>
  <c r="FWA114" i="4" s="1"/>
  <c r="FWB114" i="4" s="1"/>
  <c r="FWC114" i="4" s="1"/>
  <c r="FWD114" i="4" s="1"/>
  <c r="FWE114" i="4" s="1"/>
  <c r="FWF114" i="4" s="1"/>
  <c r="FWG114" i="4" s="1"/>
  <c r="FWH114" i="4" s="1"/>
  <c r="FWI114" i="4" s="1"/>
  <c r="FWJ114" i="4" s="1"/>
  <c r="FWK114" i="4" s="1"/>
  <c r="FWL114" i="4" s="1"/>
  <c r="FWM114" i="4" s="1"/>
  <c r="FWN114" i="4" s="1"/>
  <c r="FWO114" i="4" s="1"/>
  <c r="FWP114" i="4" s="1"/>
  <c r="FWQ114" i="4" s="1"/>
  <c r="FWR114" i="4" s="1"/>
  <c r="FWS114" i="4" s="1"/>
  <c r="FWT114" i="4" s="1"/>
  <c r="FWU114" i="4" s="1"/>
  <c r="FWV114" i="4" s="1"/>
  <c r="FWW114" i="4" s="1"/>
  <c r="FWX114" i="4" s="1"/>
  <c r="FWY114" i="4" s="1"/>
  <c r="FWZ114" i="4" s="1"/>
  <c r="FXA114" i="4" s="1"/>
  <c r="FXB114" i="4" s="1"/>
  <c r="FXC114" i="4" s="1"/>
  <c r="FXD114" i="4" s="1"/>
  <c r="FXE114" i="4" s="1"/>
  <c r="FXF114" i="4" s="1"/>
  <c r="FXG114" i="4" s="1"/>
  <c r="FXH114" i="4" s="1"/>
  <c r="FXI114" i="4" s="1"/>
  <c r="FXJ114" i="4" s="1"/>
  <c r="FXK114" i="4" s="1"/>
  <c r="FXL114" i="4" s="1"/>
  <c r="FXM114" i="4" s="1"/>
  <c r="FXN114" i="4" s="1"/>
  <c r="FXO114" i="4" s="1"/>
  <c r="FXP114" i="4" s="1"/>
  <c r="FXQ114" i="4" s="1"/>
  <c r="FXR114" i="4" s="1"/>
  <c r="FXS114" i="4" s="1"/>
  <c r="FXT114" i="4" s="1"/>
  <c r="FXU114" i="4" s="1"/>
  <c r="FXV114" i="4" s="1"/>
  <c r="FXW114" i="4" s="1"/>
  <c r="FXX114" i="4" s="1"/>
  <c r="FXY114" i="4" s="1"/>
  <c r="FXZ114" i="4" s="1"/>
  <c r="FYA114" i="4" s="1"/>
  <c r="FYB114" i="4" s="1"/>
  <c r="FYC114" i="4" s="1"/>
  <c r="FYD114" i="4" s="1"/>
  <c r="FYE114" i="4" s="1"/>
  <c r="FYF114" i="4" s="1"/>
  <c r="FYG114" i="4" s="1"/>
  <c r="FYH114" i="4" s="1"/>
  <c r="FYI114" i="4" s="1"/>
  <c r="FYJ114" i="4" s="1"/>
  <c r="FYK114" i="4" s="1"/>
  <c r="FYL114" i="4" s="1"/>
  <c r="FYM114" i="4" s="1"/>
  <c r="FYN114" i="4" s="1"/>
  <c r="FYO114" i="4" s="1"/>
  <c r="FYP114" i="4" s="1"/>
  <c r="FYQ114" i="4" s="1"/>
  <c r="FYR114" i="4" s="1"/>
  <c r="FYS114" i="4" s="1"/>
  <c r="FYT114" i="4" s="1"/>
  <c r="FYU114" i="4" s="1"/>
  <c r="FYV114" i="4" s="1"/>
  <c r="FYW114" i="4" s="1"/>
  <c r="FYX114" i="4" s="1"/>
  <c r="FYY114" i="4" s="1"/>
  <c r="FYZ114" i="4" s="1"/>
  <c r="FZA114" i="4" s="1"/>
  <c r="FZB114" i="4" s="1"/>
  <c r="FZC114" i="4" s="1"/>
  <c r="FZD114" i="4" s="1"/>
  <c r="FZE114" i="4" s="1"/>
  <c r="FZF114" i="4" s="1"/>
  <c r="FZG114" i="4" s="1"/>
  <c r="FZH114" i="4" s="1"/>
  <c r="FZI114" i="4" s="1"/>
  <c r="FZJ114" i="4" s="1"/>
  <c r="FZK114" i="4" s="1"/>
  <c r="FZL114" i="4" s="1"/>
  <c r="FZM114" i="4" s="1"/>
  <c r="FZN114" i="4" s="1"/>
  <c r="FZO114" i="4" s="1"/>
  <c r="FZP114" i="4" s="1"/>
  <c r="FZQ114" i="4" s="1"/>
  <c r="FZR114" i="4" s="1"/>
  <c r="FZS114" i="4" s="1"/>
  <c r="FZT114" i="4" s="1"/>
  <c r="FZU114" i="4" s="1"/>
  <c r="FZV114" i="4" s="1"/>
  <c r="FZW114" i="4" s="1"/>
  <c r="FZX114" i="4" s="1"/>
  <c r="FZY114" i="4" s="1"/>
  <c r="FZZ114" i="4" s="1"/>
  <c r="GAA114" i="4" s="1"/>
  <c r="GAB114" i="4" s="1"/>
  <c r="GAC114" i="4" s="1"/>
  <c r="GAD114" i="4" s="1"/>
  <c r="GAE114" i="4" s="1"/>
  <c r="GAF114" i="4" s="1"/>
  <c r="GAG114" i="4" s="1"/>
  <c r="GAH114" i="4" s="1"/>
  <c r="GAI114" i="4" s="1"/>
  <c r="GAJ114" i="4" s="1"/>
  <c r="GAK114" i="4" s="1"/>
  <c r="GAL114" i="4" s="1"/>
  <c r="GAM114" i="4" s="1"/>
  <c r="GAN114" i="4" s="1"/>
  <c r="GAO114" i="4" s="1"/>
  <c r="GAP114" i="4" s="1"/>
  <c r="GAQ114" i="4" s="1"/>
  <c r="GAR114" i="4" s="1"/>
  <c r="GAS114" i="4" s="1"/>
  <c r="GAT114" i="4" s="1"/>
  <c r="GAU114" i="4" s="1"/>
  <c r="GAV114" i="4" s="1"/>
  <c r="GAW114" i="4" s="1"/>
  <c r="GAX114" i="4" s="1"/>
  <c r="GAY114" i="4" s="1"/>
  <c r="GAZ114" i="4" s="1"/>
  <c r="GBA114" i="4" s="1"/>
  <c r="GBB114" i="4" s="1"/>
  <c r="GBC114" i="4" s="1"/>
  <c r="GBD114" i="4" s="1"/>
  <c r="GBE114" i="4" s="1"/>
  <c r="GBF114" i="4" s="1"/>
  <c r="GBG114" i="4" s="1"/>
  <c r="GBH114" i="4" s="1"/>
  <c r="GBI114" i="4" s="1"/>
  <c r="GBJ114" i="4" s="1"/>
  <c r="GBK114" i="4" s="1"/>
  <c r="GBL114" i="4" s="1"/>
  <c r="GBM114" i="4" s="1"/>
  <c r="GBN114" i="4" s="1"/>
  <c r="GBO114" i="4" s="1"/>
  <c r="GBP114" i="4" s="1"/>
  <c r="GBQ114" i="4" s="1"/>
  <c r="GBR114" i="4" s="1"/>
  <c r="GBS114" i="4" s="1"/>
  <c r="GBT114" i="4" s="1"/>
  <c r="GBU114" i="4" s="1"/>
  <c r="GBV114" i="4" s="1"/>
  <c r="GBW114" i="4" s="1"/>
  <c r="GBX114" i="4" s="1"/>
  <c r="GBY114" i="4" s="1"/>
  <c r="GBZ114" i="4" s="1"/>
  <c r="GCA114" i="4" s="1"/>
  <c r="GCB114" i="4" s="1"/>
  <c r="GCC114" i="4" s="1"/>
  <c r="GCD114" i="4" s="1"/>
  <c r="GCE114" i="4" s="1"/>
  <c r="GCF114" i="4" s="1"/>
  <c r="GCG114" i="4" s="1"/>
  <c r="GCH114" i="4" s="1"/>
  <c r="GCI114" i="4" s="1"/>
  <c r="GCJ114" i="4" s="1"/>
  <c r="GCK114" i="4" s="1"/>
  <c r="GCL114" i="4" s="1"/>
  <c r="GCM114" i="4" s="1"/>
  <c r="GCN114" i="4" s="1"/>
  <c r="GCO114" i="4" s="1"/>
  <c r="GCP114" i="4" s="1"/>
  <c r="GCQ114" i="4" s="1"/>
  <c r="GCR114" i="4" s="1"/>
  <c r="GCS114" i="4" s="1"/>
  <c r="GCT114" i="4" s="1"/>
  <c r="GCU114" i="4" s="1"/>
  <c r="GCV114" i="4" s="1"/>
  <c r="GCW114" i="4" s="1"/>
  <c r="GCX114" i="4" s="1"/>
  <c r="GCY114" i="4" s="1"/>
  <c r="GCZ114" i="4" s="1"/>
  <c r="GDA114" i="4" s="1"/>
  <c r="GDB114" i="4" s="1"/>
  <c r="GDC114" i="4" s="1"/>
  <c r="GDD114" i="4" s="1"/>
  <c r="GDE114" i="4" s="1"/>
  <c r="GDF114" i="4" s="1"/>
  <c r="GDG114" i="4" s="1"/>
  <c r="GDH114" i="4" s="1"/>
  <c r="GDI114" i="4" s="1"/>
  <c r="GDJ114" i="4" s="1"/>
  <c r="GDK114" i="4" s="1"/>
  <c r="GDL114" i="4" s="1"/>
  <c r="GDM114" i="4" s="1"/>
  <c r="GDN114" i="4" s="1"/>
  <c r="GDO114" i="4" s="1"/>
  <c r="GDP114" i="4" s="1"/>
  <c r="GDQ114" i="4" s="1"/>
  <c r="GDR114" i="4" s="1"/>
  <c r="GDS114" i="4" s="1"/>
  <c r="GDT114" i="4" s="1"/>
  <c r="GDU114" i="4" s="1"/>
  <c r="GDV114" i="4" s="1"/>
  <c r="GDW114" i="4" s="1"/>
  <c r="GDX114" i="4" s="1"/>
  <c r="GDY114" i="4" s="1"/>
  <c r="GDZ114" i="4" s="1"/>
  <c r="GEA114" i="4" s="1"/>
  <c r="GEB114" i="4" s="1"/>
  <c r="GEC114" i="4" s="1"/>
  <c r="GED114" i="4" s="1"/>
  <c r="GEE114" i="4" s="1"/>
  <c r="GEF114" i="4" s="1"/>
  <c r="GEG114" i="4" s="1"/>
  <c r="GEH114" i="4" s="1"/>
  <c r="GEI114" i="4" s="1"/>
  <c r="GEJ114" i="4" s="1"/>
  <c r="GEK114" i="4" s="1"/>
  <c r="GEL114" i="4" s="1"/>
  <c r="GEM114" i="4" s="1"/>
  <c r="GEN114" i="4" s="1"/>
  <c r="GEO114" i="4" s="1"/>
  <c r="GEP114" i="4" s="1"/>
  <c r="GEQ114" i="4" s="1"/>
  <c r="GER114" i="4" s="1"/>
  <c r="GES114" i="4" s="1"/>
  <c r="GET114" i="4" s="1"/>
  <c r="GEU114" i="4" s="1"/>
  <c r="GEV114" i="4" s="1"/>
  <c r="GEW114" i="4" s="1"/>
  <c r="GEX114" i="4" s="1"/>
  <c r="GEY114" i="4" s="1"/>
  <c r="GEZ114" i="4" s="1"/>
  <c r="GFA114" i="4" s="1"/>
  <c r="GFB114" i="4" s="1"/>
  <c r="GFC114" i="4" s="1"/>
  <c r="GFD114" i="4" s="1"/>
  <c r="GFE114" i="4" s="1"/>
  <c r="GFF114" i="4" s="1"/>
  <c r="GFG114" i="4" s="1"/>
  <c r="GFH114" i="4" s="1"/>
  <c r="GFI114" i="4" s="1"/>
  <c r="GFJ114" i="4" s="1"/>
  <c r="GFK114" i="4" s="1"/>
  <c r="GFL114" i="4" s="1"/>
  <c r="GFM114" i="4" s="1"/>
  <c r="GFN114" i="4" s="1"/>
  <c r="GFO114" i="4" s="1"/>
  <c r="GFP114" i="4" s="1"/>
  <c r="GFQ114" i="4" s="1"/>
  <c r="GFR114" i="4" s="1"/>
  <c r="GFS114" i="4" s="1"/>
  <c r="GFT114" i="4" s="1"/>
  <c r="GFU114" i="4" s="1"/>
  <c r="GFV114" i="4" s="1"/>
  <c r="GFW114" i="4" s="1"/>
  <c r="GFX114" i="4" s="1"/>
  <c r="GFY114" i="4" s="1"/>
  <c r="GFZ114" i="4" s="1"/>
  <c r="GGA114" i="4" s="1"/>
  <c r="GGB114" i="4" s="1"/>
  <c r="GGC114" i="4" s="1"/>
  <c r="GGD114" i="4" s="1"/>
  <c r="GGE114" i="4" s="1"/>
  <c r="GGF114" i="4" s="1"/>
  <c r="GGG114" i="4" s="1"/>
  <c r="GGH114" i="4" s="1"/>
  <c r="GGI114" i="4" s="1"/>
  <c r="GGJ114" i="4" s="1"/>
  <c r="GGK114" i="4" s="1"/>
  <c r="GGL114" i="4" s="1"/>
  <c r="GGM114" i="4" s="1"/>
  <c r="GGN114" i="4" s="1"/>
  <c r="GGO114" i="4" s="1"/>
  <c r="GGP114" i="4" s="1"/>
  <c r="GGQ114" i="4" s="1"/>
  <c r="GGR114" i="4" s="1"/>
  <c r="GGS114" i="4" s="1"/>
  <c r="GGT114" i="4" s="1"/>
  <c r="GGU114" i="4" s="1"/>
  <c r="GGV114" i="4" s="1"/>
  <c r="GGW114" i="4" s="1"/>
  <c r="GGX114" i="4" s="1"/>
  <c r="GGY114" i="4" s="1"/>
  <c r="GGZ114" i="4" s="1"/>
  <c r="GHA114" i="4" s="1"/>
  <c r="GHB114" i="4" s="1"/>
  <c r="GHC114" i="4" s="1"/>
  <c r="GHD114" i="4" s="1"/>
  <c r="GHE114" i="4" s="1"/>
  <c r="GHF114" i="4" s="1"/>
  <c r="GHG114" i="4" s="1"/>
  <c r="GHH114" i="4" s="1"/>
  <c r="GHI114" i="4" s="1"/>
  <c r="GHJ114" i="4" s="1"/>
  <c r="GHK114" i="4" s="1"/>
  <c r="GHL114" i="4" s="1"/>
  <c r="GHM114" i="4" s="1"/>
  <c r="GHN114" i="4" s="1"/>
  <c r="GHO114" i="4" s="1"/>
  <c r="GHP114" i="4" s="1"/>
  <c r="GHQ114" i="4" s="1"/>
  <c r="GHR114" i="4" s="1"/>
  <c r="GHS114" i="4" s="1"/>
  <c r="GHT114" i="4" s="1"/>
  <c r="GHU114" i="4" s="1"/>
  <c r="GHV114" i="4" s="1"/>
  <c r="GHW114" i="4" s="1"/>
  <c r="GHX114" i="4" s="1"/>
  <c r="GHY114" i="4" s="1"/>
  <c r="GHZ114" i="4" s="1"/>
  <c r="GIA114" i="4" s="1"/>
  <c r="GIB114" i="4" s="1"/>
  <c r="GIC114" i="4" s="1"/>
  <c r="GID114" i="4" s="1"/>
  <c r="GIE114" i="4" s="1"/>
  <c r="GIF114" i="4" s="1"/>
  <c r="GIG114" i="4" s="1"/>
  <c r="GIH114" i="4" s="1"/>
  <c r="GII114" i="4" s="1"/>
  <c r="GIJ114" i="4" s="1"/>
  <c r="GIK114" i="4" s="1"/>
  <c r="GIL114" i="4" s="1"/>
  <c r="GIM114" i="4" s="1"/>
  <c r="GIN114" i="4" s="1"/>
  <c r="GIO114" i="4" s="1"/>
  <c r="GIP114" i="4" s="1"/>
  <c r="GIQ114" i="4" s="1"/>
  <c r="GIR114" i="4" s="1"/>
  <c r="GIS114" i="4" s="1"/>
  <c r="GIT114" i="4" s="1"/>
  <c r="GIU114" i="4" s="1"/>
  <c r="GIV114" i="4" s="1"/>
  <c r="GIW114" i="4" s="1"/>
  <c r="GIX114" i="4" s="1"/>
  <c r="GIY114" i="4" s="1"/>
  <c r="GIZ114" i="4" s="1"/>
  <c r="GJA114" i="4" s="1"/>
  <c r="GJB114" i="4" s="1"/>
  <c r="GJC114" i="4" s="1"/>
  <c r="GJD114" i="4" s="1"/>
  <c r="GJE114" i="4" s="1"/>
  <c r="GJF114" i="4" s="1"/>
  <c r="GJG114" i="4" s="1"/>
  <c r="GJH114" i="4" s="1"/>
  <c r="GJI114" i="4" s="1"/>
  <c r="GJJ114" i="4" s="1"/>
  <c r="GJK114" i="4" s="1"/>
  <c r="GJL114" i="4" s="1"/>
  <c r="GJM114" i="4" s="1"/>
  <c r="GJN114" i="4" s="1"/>
  <c r="GJO114" i="4" s="1"/>
  <c r="GJP114" i="4" s="1"/>
  <c r="GJQ114" i="4" s="1"/>
  <c r="GJR114" i="4" s="1"/>
  <c r="GJS114" i="4" s="1"/>
  <c r="GJT114" i="4" s="1"/>
  <c r="GJU114" i="4" s="1"/>
  <c r="GJV114" i="4" s="1"/>
  <c r="GJW114" i="4" s="1"/>
  <c r="GJX114" i="4" s="1"/>
  <c r="GJY114" i="4" s="1"/>
  <c r="GJZ114" i="4" s="1"/>
  <c r="GKA114" i="4" s="1"/>
  <c r="GKB114" i="4" s="1"/>
  <c r="GKC114" i="4" s="1"/>
  <c r="GKD114" i="4" s="1"/>
  <c r="GKE114" i="4" s="1"/>
  <c r="GKF114" i="4" s="1"/>
  <c r="GKG114" i="4" s="1"/>
  <c r="GKH114" i="4" s="1"/>
  <c r="GKI114" i="4" s="1"/>
  <c r="GKJ114" i="4" s="1"/>
  <c r="GKK114" i="4" s="1"/>
  <c r="GKL114" i="4" s="1"/>
  <c r="GKM114" i="4" s="1"/>
  <c r="GKN114" i="4" s="1"/>
  <c r="GKO114" i="4" s="1"/>
  <c r="GKP114" i="4" s="1"/>
  <c r="GKQ114" i="4" s="1"/>
  <c r="GKR114" i="4" s="1"/>
  <c r="GKS114" i="4" s="1"/>
  <c r="GKT114" i="4" s="1"/>
  <c r="GKU114" i="4" s="1"/>
  <c r="GKV114" i="4" s="1"/>
  <c r="GKW114" i="4" s="1"/>
  <c r="GKX114" i="4" s="1"/>
  <c r="GKY114" i="4" s="1"/>
  <c r="GKZ114" i="4" s="1"/>
  <c r="GLA114" i="4" s="1"/>
  <c r="GLB114" i="4" s="1"/>
  <c r="GLC114" i="4" s="1"/>
  <c r="GLD114" i="4" s="1"/>
  <c r="GLE114" i="4" s="1"/>
  <c r="GLF114" i="4" s="1"/>
  <c r="GLG114" i="4" s="1"/>
  <c r="GLH114" i="4" s="1"/>
  <c r="GLI114" i="4" s="1"/>
  <c r="GLJ114" i="4" s="1"/>
  <c r="GLK114" i="4" s="1"/>
  <c r="GLL114" i="4" s="1"/>
  <c r="GLM114" i="4" s="1"/>
  <c r="GLN114" i="4" s="1"/>
  <c r="GLO114" i="4" s="1"/>
  <c r="GLP114" i="4" s="1"/>
  <c r="GLQ114" i="4" s="1"/>
  <c r="GLR114" i="4" s="1"/>
  <c r="GLS114" i="4" s="1"/>
  <c r="GLT114" i="4" s="1"/>
  <c r="GLU114" i="4" s="1"/>
  <c r="GLV114" i="4" s="1"/>
  <c r="GLW114" i="4" s="1"/>
  <c r="GLX114" i="4" s="1"/>
  <c r="GLY114" i="4" s="1"/>
  <c r="GLZ114" i="4" s="1"/>
  <c r="GMA114" i="4" s="1"/>
  <c r="GMB114" i="4" s="1"/>
  <c r="GMC114" i="4" s="1"/>
  <c r="GMD114" i="4" s="1"/>
  <c r="GME114" i="4" s="1"/>
  <c r="GMF114" i="4" s="1"/>
  <c r="GMG114" i="4" s="1"/>
  <c r="GMH114" i="4" s="1"/>
  <c r="GMI114" i="4" s="1"/>
  <c r="GMJ114" i="4" s="1"/>
  <c r="GMK114" i="4" s="1"/>
  <c r="GML114" i="4" s="1"/>
  <c r="GMM114" i="4" s="1"/>
  <c r="GMN114" i="4" s="1"/>
  <c r="GMO114" i="4" s="1"/>
  <c r="GMP114" i="4" s="1"/>
  <c r="GMQ114" i="4" s="1"/>
  <c r="GMR114" i="4" s="1"/>
  <c r="GMS114" i="4" s="1"/>
  <c r="GMT114" i="4" s="1"/>
  <c r="GMU114" i="4" s="1"/>
  <c r="GMV114" i="4" s="1"/>
  <c r="GMW114" i="4" s="1"/>
  <c r="GMX114" i="4" s="1"/>
  <c r="GMY114" i="4" s="1"/>
  <c r="GMZ114" i="4" s="1"/>
  <c r="GNA114" i="4" s="1"/>
  <c r="GNB114" i="4" s="1"/>
  <c r="GNC114" i="4" s="1"/>
  <c r="GND114" i="4" s="1"/>
  <c r="GNE114" i="4" s="1"/>
  <c r="GNF114" i="4" s="1"/>
  <c r="GNG114" i="4" s="1"/>
  <c r="GNH114" i="4" s="1"/>
  <c r="GNI114" i="4" s="1"/>
  <c r="GNJ114" i="4" s="1"/>
  <c r="GNK114" i="4" s="1"/>
  <c r="GNL114" i="4" s="1"/>
  <c r="GNM114" i="4" s="1"/>
  <c r="GNN114" i="4" s="1"/>
  <c r="GNO114" i="4" s="1"/>
  <c r="GNP114" i="4" s="1"/>
  <c r="GNQ114" i="4" s="1"/>
  <c r="GNR114" i="4" s="1"/>
  <c r="GNS114" i="4" s="1"/>
  <c r="GNT114" i="4" s="1"/>
  <c r="GNU114" i="4" s="1"/>
  <c r="GNV114" i="4" s="1"/>
  <c r="GNW114" i="4" s="1"/>
  <c r="GNX114" i="4" s="1"/>
  <c r="GNY114" i="4" s="1"/>
  <c r="GNZ114" i="4" s="1"/>
  <c r="GOA114" i="4" s="1"/>
  <c r="GOB114" i="4" s="1"/>
  <c r="GOC114" i="4" s="1"/>
  <c r="GOD114" i="4" s="1"/>
  <c r="GOE114" i="4" s="1"/>
  <c r="GOF114" i="4" s="1"/>
  <c r="GOG114" i="4" s="1"/>
  <c r="GOH114" i="4" s="1"/>
  <c r="GOI114" i="4" s="1"/>
  <c r="GOJ114" i="4" s="1"/>
  <c r="GOK114" i="4" s="1"/>
  <c r="GOL114" i="4" s="1"/>
  <c r="GOM114" i="4" s="1"/>
  <c r="GON114" i="4" s="1"/>
  <c r="GOO114" i="4" s="1"/>
  <c r="GOP114" i="4" s="1"/>
  <c r="GOQ114" i="4" s="1"/>
  <c r="GOR114" i="4" s="1"/>
  <c r="GOS114" i="4" s="1"/>
  <c r="GOT114" i="4" s="1"/>
  <c r="GOU114" i="4" s="1"/>
  <c r="GOV114" i="4" s="1"/>
  <c r="GOW114" i="4" s="1"/>
  <c r="GOX114" i="4" s="1"/>
  <c r="GOY114" i="4" s="1"/>
  <c r="GOZ114" i="4" s="1"/>
  <c r="GPA114" i="4" s="1"/>
  <c r="GPB114" i="4" s="1"/>
  <c r="GPC114" i="4" s="1"/>
  <c r="GPD114" i="4" s="1"/>
  <c r="GPE114" i="4" s="1"/>
  <c r="GPF114" i="4" s="1"/>
  <c r="GPG114" i="4" s="1"/>
  <c r="GPH114" i="4" s="1"/>
  <c r="GPI114" i="4" s="1"/>
  <c r="GPJ114" i="4" s="1"/>
  <c r="GPK114" i="4" s="1"/>
  <c r="GPL114" i="4" s="1"/>
  <c r="GPM114" i="4" s="1"/>
  <c r="GPN114" i="4" s="1"/>
  <c r="GPO114" i="4" s="1"/>
  <c r="GPP114" i="4" s="1"/>
  <c r="GPQ114" i="4" s="1"/>
  <c r="GPR114" i="4" s="1"/>
  <c r="GPS114" i="4" s="1"/>
  <c r="GPT114" i="4" s="1"/>
  <c r="GPU114" i="4" s="1"/>
  <c r="GPV114" i="4" s="1"/>
  <c r="GPW114" i="4" s="1"/>
  <c r="GPX114" i="4" s="1"/>
  <c r="GPY114" i="4" s="1"/>
  <c r="GPZ114" i="4" s="1"/>
  <c r="GQA114" i="4" s="1"/>
  <c r="GQB114" i="4" s="1"/>
  <c r="GQC114" i="4" s="1"/>
  <c r="GQD114" i="4" s="1"/>
  <c r="GQE114" i="4" s="1"/>
  <c r="GQF114" i="4" s="1"/>
  <c r="GQG114" i="4" s="1"/>
  <c r="GQH114" i="4" s="1"/>
  <c r="GQI114" i="4" s="1"/>
  <c r="GQJ114" i="4" s="1"/>
  <c r="GQK114" i="4" s="1"/>
  <c r="GQL114" i="4" s="1"/>
  <c r="GQM114" i="4" s="1"/>
  <c r="GQN114" i="4" s="1"/>
  <c r="GQO114" i="4" s="1"/>
  <c r="GQP114" i="4" s="1"/>
  <c r="GQQ114" i="4" s="1"/>
  <c r="GQR114" i="4" s="1"/>
  <c r="GQS114" i="4" s="1"/>
  <c r="GQT114" i="4" s="1"/>
  <c r="GQU114" i="4" s="1"/>
  <c r="GQV114" i="4" s="1"/>
  <c r="GQW114" i="4" s="1"/>
  <c r="GQX114" i="4" s="1"/>
  <c r="GQY114" i="4" s="1"/>
  <c r="GQZ114" i="4" s="1"/>
  <c r="GRA114" i="4" s="1"/>
  <c r="GRB114" i="4" s="1"/>
  <c r="GRC114" i="4" s="1"/>
  <c r="GRD114" i="4" s="1"/>
  <c r="GRE114" i="4" s="1"/>
  <c r="GRF114" i="4" s="1"/>
  <c r="GRG114" i="4" s="1"/>
  <c r="GRH114" i="4" s="1"/>
  <c r="GRI114" i="4" s="1"/>
  <c r="GRJ114" i="4" s="1"/>
  <c r="GRK114" i="4" s="1"/>
  <c r="GRL114" i="4" s="1"/>
  <c r="GRM114" i="4" s="1"/>
  <c r="GRN114" i="4" s="1"/>
  <c r="GRO114" i="4" s="1"/>
  <c r="GRP114" i="4" s="1"/>
  <c r="GRQ114" i="4" s="1"/>
  <c r="GRR114" i="4" s="1"/>
  <c r="GRS114" i="4" s="1"/>
  <c r="GRT114" i="4" s="1"/>
  <c r="GRU114" i="4" s="1"/>
  <c r="GRV114" i="4" s="1"/>
  <c r="GRW114" i="4" s="1"/>
  <c r="GRX114" i="4" s="1"/>
  <c r="GRY114" i="4" s="1"/>
  <c r="GRZ114" i="4" s="1"/>
  <c r="GSA114" i="4" s="1"/>
  <c r="GSB114" i="4" s="1"/>
  <c r="GSC114" i="4" s="1"/>
  <c r="GSD114" i="4" s="1"/>
  <c r="GSE114" i="4" s="1"/>
  <c r="GSF114" i="4" s="1"/>
  <c r="GSG114" i="4" s="1"/>
  <c r="GSH114" i="4" s="1"/>
  <c r="GSI114" i="4" s="1"/>
  <c r="GSJ114" i="4" s="1"/>
  <c r="GSK114" i="4" s="1"/>
  <c r="GSL114" i="4" s="1"/>
  <c r="GSM114" i="4" s="1"/>
  <c r="GSN114" i="4" s="1"/>
  <c r="GSO114" i="4" s="1"/>
  <c r="GSP114" i="4" s="1"/>
  <c r="GSQ114" i="4" s="1"/>
  <c r="GSR114" i="4" s="1"/>
  <c r="GSS114" i="4" s="1"/>
  <c r="GST114" i="4" s="1"/>
  <c r="GSU114" i="4" s="1"/>
  <c r="GSV114" i="4" s="1"/>
  <c r="GSW114" i="4" s="1"/>
  <c r="GSX114" i="4" s="1"/>
  <c r="GSY114" i="4" s="1"/>
  <c r="GSZ114" i="4" s="1"/>
  <c r="GTA114" i="4" s="1"/>
  <c r="GTB114" i="4" s="1"/>
  <c r="GTC114" i="4" s="1"/>
  <c r="GTD114" i="4" s="1"/>
  <c r="GTE114" i="4" s="1"/>
  <c r="GTF114" i="4" s="1"/>
  <c r="GTG114" i="4" s="1"/>
  <c r="GTH114" i="4" s="1"/>
  <c r="GTI114" i="4" s="1"/>
  <c r="GTJ114" i="4" s="1"/>
  <c r="GTK114" i="4" s="1"/>
  <c r="GTL114" i="4" s="1"/>
  <c r="GTM114" i="4" s="1"/>
  <c r="GTN114" i="4" s="1"/>
  <c r="GTO114" i="4" s="1"/>
  <c r="GTP114" i="4" s="1"/>
  <c r="GTQ114" i="4" s="1"/>
  <c r="GTR114" i="4" s="1"/>
  <c r="GTS114" i="4" s="1"/>
  <c r="GTT114" i="4" s="1"/>
  <c r="GTU114" i="4" s="1"/>
  <c r="GTV114" i="4" s="1"/>
  <c r="GTW114" i="4" s="1"/>
  <c r="GTX114" i="4" s="1"/>
  <c r="GTY114" i="4" s="1"/>
  <c r="GTZ114" i="4" s="1"/>
  <c r="GUA114" i="4" s="1"/>
  <c r="GUB114" i="4" s="1"/>
  <c r="GUC114" i="4" s="1"/>
  <c r="GUD114" i="4" s="1"/>
  <c r="GUE114" i="4" s="1"/>
  <c r="GUF114" i="4" s="1"/>
  <c r="GUG114" i="4" s="1"/>
  <c r="GUH114" i="4" s="1"/>
  <c r="GUI114" i="4" s="1"/>
  <c r="GUJ114" i="4" s="1"/>
  <c r="GUK114" i="4" s="1"/>
  <c r="GUL114" i="4" s="1"/>
  <c r="GUM114" i="4" s="1"/>
  <c r="GUN114" i="4" s="1"/>
  <c r="GUO114" i="4" s="1"/>
  <c r="GUP114" i="4" s="1"/>
  <c r="GUQ114" i="4" s="1"/>
  <c r="GUR114" i="4" s="1"/>
  <c r="GUS114" i="4" s="1"/>
  <c r="GUT114" i="4" s="1"/>
  <c r="GUU114" i="4" s="1"/>
  <c r="GUV114" i="4" s="1"/>
  <c r="GUW114" i="4" s="1"/>
  <c r="GUX114" i="4" s="1"/>
  <c r="GUY114" i="4" s="1"/>
  <c r="GUZ114" i="4" s="1"/>
  <c r="GVA114" i="4" s="1"/>
  <c r="GVB114" i="4" s="1"/>
  <c r="GVC114" i="4" s="1"/>
  <c r="GVD114" i="4" s="1"/>
  <c r="GVE114" i="4" s="1"/>
  <c r="GVF114" i="4" s="1"/>
  <c r="GVG114" i="4" s="1"/>
  <c r="GVH114" i="4" s="1"/>
  <c r="GVI114" i="4" s="1"/>
  <c r="GVJ114" i="4" s="1"/>
  <c r="GVK114" i="4" s="1"/>
  <c r="GVL114" i="4" s="1"/>
  <c r="GVM114" i="4" s="1"/>
  <c r="GVN114" i="4" s="1"/>
  <c r="GVO114" i="4" s="1"/>
  <c r="GVP114" i="4" s="1"/>
  <c r="GVQ114" i="4" s="1"/>
  <c r="GVR114" i="4" s="1"/>
  <c r="GVS114" i="4" s="1"/>
  <c r="GVT114" i="4" s="1"/>
  <c r="GVU114" i="4" s="1"/>
  <c r="GVV114" i="4" s="1"/>
  <c r="GVW114" i="4" s="1"/>
  <c r="GVX114" i="4" s="1"/>
  <c r="GVY114" i="4" s="1"/>
  <c r="GVZ114" i="4" s="1"/>
  <c r="GWA114" i="4" s="1"/>
  <c r="GWB114" i="4" s="1"/>
  <c r="GWC114" i="4" s="1"/>
  <c r="GWD114" i="4" s="1"/>
  <c r="GWE114" i="4" s="1"/>
  <c r="GWF114" i="4" s="1"/>
  <c r="GWG114" i="4" s="1"/>
  <c r="GWH114" i="4" s="1"/>
  <c r="GWI114" i="4" s="1"/>
  <c r="GWJ114" i="4" s="1"/>
  <c r="GWK114" i="4" s="1"/>
  <c r="GWL114" i="4" s="1"/>
  <c r="GWM114" i="4" s="1"/>
  <c r="GWN114" i="4" s="1"/>
  <c r="GWO114" i="4" s="1"/>
  <c r="GWP114" i="4" s="1"/>
  <c r="GWQ114" i="4" s="1"/>
  <c r="GWR114" i="4" s="1"/>
  <c r="GWS114" i="4" s="1"/>
  <c r="GWT114" i="4" s="1"/>
  <c r="GWU114" i="4" s="1"/>
  <c r="GWV114" i="4" s="1"/>
  <c r="GWW114" i="4" s="1"/>
  <c r="GWX114" i="4" s="1"/>
  <c r="GWY114" i="4" s="1"/>
  <c r="GWZ114" i="4" s="1"/>
  <c r="GXA114" i="4" s="1"/>
  <c r="GXB114" i="4" s="1"/>
  <c r="GXC114" i="4" s="1"/>
  <c r="GXD114" i="4" s="1"/>
  <c r="GXE114" i="4" s="1"/>
  <c r="GXF114" i="4" s="1"/>
  <c r="GXG114" i="4" s="1"/>
  <c r="GXH114" i="4" s="1"/>
  <c r="GXI114" i="4" s="1"/>
  <c r="GXJ114" i="4" s="1"/>
  <c r="GXK114" i="4" s="1"/>
  <c r="GXL114" i="4" s="1"/>
  <c r="GXM114" i="4" s="1"/>
  <c r="GXN114" i="4" s="1"/>
  <c r="GXO114" i="4" s="1"/>
  <c r="GXP114" i="4" s="1"/>
  <c r="GXQ114" i="4" s="1"/>
  <c r="GXR114" i="4" s="1"/>
  <c r="GXS114" i="4" s="1"/>
  <c r="GXT114" i="4" s="1"/>
  <c r="GXU114" i="4" s="1"/>
  <c r="GXV114" i="4" s="1"/>
  <c r="GXW114" i="4" s="1"/>
  <c r="GXX114" i="4" s="1"/>
  <c r="GXY114" i="4" s="1"/>
  <c r="GXZ114" i="4" s="1"/>
  <c r="GYA114" i="4" s="1"/>
  <c r="GYB114" i="4" s="1"/>
  <c r="GYC114" i="4" s="1"/>
  <c r="GYD114" i="4" s="1"/>
  <c r="GYE114" i="4" s="1"/>
  <c r="GYF114" i="4" s="1"/>
  <c r="GYG114" i="4" s="1"/>
  <c r="GYH114" i="4" s="1"/>
  <c r="GYI114" i="4" s="1"/>
  <c r="GYJ114" i="4" s="1"/>
  <c r="GYK114" i="4" s="1"/>
  <c r="GYL114" i="4" s="1"/>
  <c r="GYM114" i="4" s="1"/>
  <c r="GYN114" i="4" s="1"/>
  <c r="GYO114" i="4" s="1"/>
  <c r="GYP114" i="4" s="1"/>
  <c r="GYQ114" i="4" s="1"/>
  <c r="GYR114" i="4" s="1"/>
  <c r="GYS114" i="4" s="1"/>
  <c r="GYT114" i="4" s="1"/>
  <c r="GYU114" i="4" s="1"/>
  <c r="GYV114" i="4" s="1"/>
  <c r="GYW114" i="4" s="1"/>
  <c r="GYX114" i="4" s="1"/>
  <c r="GYY114" i="4" s="1"/>
  <c r="GYZ114" i="4" s="1"/>
  <c r="GZA114" i="4" s="1"/>
  <c r="GZB114" i="4" s="1"/>
  <c r="GZC114" i="4" s="1"/>
  <c r="GZD114" i="4" s="1"/>
  <c r="GZE114" i="4" s="1"/>
  <c r="GZF114" i="4" s="1"/>
  <c r="GZG114" i="4" s="1"/>
  <c r="GZH114" i="4" s="1"/>
  <c r="GZI114" i="4" s="1"/>
  <c r="GZJ114" i="4" s="1"/>
  <c r="GZK114" i="4" s="1"/>
  <c r="GZL114" i="4" s="1"/>
  <c r="GZM114" i="4" s="1"/>
  <c r="GZN114" i="4" s="1"/>
  <c r="GZO114" i="4" s="1"/>
  <c r="GZP114" i="4" s="1"/>
  <c r="GZQ114" i="4" s="1"/>
  <c r="GZR114" i="4" s="1"/>
  <c r="GZS114" i="4" s="1"/>
  <c r="GZT114" i="4" s="1"/>
  <c r="GZU114" i="4" s="1"/>
  <c r="GZV114" i="4" s="1"/>
  <c r="GZW114" i="4" s="1"/>
  <c r="GZX114" i="4" s="1"/>
  <c r="GZY114" i="4" s="1"/>
  <c r="GZZ114" i="4" s="1"/>
  <c r="HAA114" i="4" s="1"/>
  <c r="HAB114" i="4" s="1"/>
  <c r="HAC114" i="4" s="1"/>
  <c r="HAD114" i="4" s="1"/>
  <c r="HAE114" i="4" s="1"/>
  <c r="HAF114" i="4" s="1"/>
  <c r="HAG114" i="4" s="1"/>
  <c r="HAH114" i="4" s="1"/>
  <c r="HAI114" i="4" s="1"/>
  <c r="HAJ114" i="4" s="1"/>
  <c r="HAK114" i="4" s="1"/>
  <c r="HAL114" i="4" s="1"/>
  <c r="HAM114" i="4" s="1"/>
  <c r="HAN114" i="4" s="1"/>
  <c r="HAO114" i="4" s="1"/>
  <c r="HAP114" i="4" s="1"/>
  <c r="HAQ114" i="4" s="1"/>
  <c r="HAR114" i="4" s="1"/>
  <c r="HAS114" i="4" s="1"/>
  <c r="HAT114" i="4" s="1"/>
  <c r="HAU114" i="4" s="1"/>
  <c r="HAV114" i="4" s="1"/>
  <c r="HAW114" i="4" s="1"/>
  <c r="HAX114" i="4" s="1"/>
  <c r="HAY114" i="4" s="1"/>
  <c r="HAZ114" i="4" s="1"/>
  <c r="HBA114" i="4" s="1"/>
  <c r="HBB114" i="4" s="1"/>
  <c r="HBC114" i="4" s="1"/>
  <c r="HBD114" i="4" s="1"/>
  <c r="HBE114" i="4" s="1"/>
  <c r="HBF114" i="4" s="1"/>
  <c r="HBG114" i="4" s="1"/>
  <c r="HBH114" i="4" s="1"/>
  <c r="HBI114" i="4" s="1"/>
  <c r="HBJ114" i="4" s="1"/>
  <c r="HBK114" i="4" s="1"/>
  <c r="HBL114" i="4" s="1"/>
  <c r="HBM114" i="4" s="1"/>
  <c r="HBN114" i="4" s="1"/>
  <c r="HBO114" i="4" s="1"/>
  <c r="HBP114" i="4" s="1"/>
  <c r="HBQ114" i="4" s="1"/>
  <c r="HBR114" i="4" s="1"/>
  <c r="HBS114" i="4" s="1"/>
  <c r="HBT114" i="4" s="1"/>
  <c r="HBU114" i="4" s="1"/>
  <c r="HBV114" i="4" s="1"/>
  <c r="HBW114" i="4" s="1"/>
  <c r="HBX114" i="4" s="1"/>
  <c r="HBY114" i="4" s="1"/>
  <c r="HBZ114" i="4" s="1"/>
  <c r="HCA114" i="4" s="1"/>
  <c r="HCB114" i="4" s="1"/>
  <c r="HCC114" i="4" s="1"/>
  <c r="HCD114" i="4" s="1"/>
  <c r="HCE114" i="4" s="1"/>
  <c r="HCF114" i="4" s="1"/>
  <c r="HCG114" i="4" s="1"/>
  <c r="HCH114" i="4" s="1"/>
  <c r="HCI114" i="4" s="1"/>
  <c r="HCJ114" i="4" s="1"/>
  <c r="HCK114" i="4" s="1"/>
  <c r="HCL114" i="4" s="1"/>
  <c r="HCM114" i="4" s="1"/>
  <c r="HCN114" i="4" s="1"/>
  <c r="HCO114" i="4" s="1"/>
  <c r="HCP114" i="4" s="1"/>
  <c r="HCQ114" i="4" s="1"/>
  <c r="HCR114" i="4" s="1"/>
  <c r="HCS114" i="4" s="1"/>
  <c r="HCT114" i="4" s="1"/>
  <c r="HCU114" i="4" s="1"/>
  <c r="HCV114" i="4" s="1"/>
  <c r="HCW114" i="4" s="1"/>
  <c r="HCX114" i="4" s="1"/>
  <c r="HCY114" i="4" s="1"/>
  <c r="HCZ114" i="4" s="1"/>
  <c r="HDA114" i="4" s="1"/>
  <c r="HDB114" i="4" s="1"/>
  <c r="HDC114" i="4" s="1"/>
  <c r="HDD114" i="4" s="1"/>
  <c r="HDE114" i="4" s="1"/>
  <c r="HDF114" i="4" s="1"/>
  <c r="HDG114" i="4" s="1"/>
  <c r="HDH114" i="4" s="1"/>
  <c r="HDI114" i="4" s="1"/>
  <c r="HDJ114" i="4" s="1"/>
  <c r="HDK114" i="4" s="1"/>
  <c r="HDL114" i="4" s="1"/>
  <c r="HDM114" i="4" s="1"/>
  <c r="HDN114" i="4" s="1"/>
  <c r="HDO114" i="4" s="1"/>
  <c r="HDP114" i="4" s="1"/>
  <c r="HDQ114" i="4" s="1"/>
  <c r="HDR114" i="4" s="1"/>
  <c r="HDS114" i="4" s="1"/>
  <c r="HDT114" i="4" s="1"/>
  <c r="HDU114" i="4" s="1"/>
  <c r="HDV114" i="4" s="1"/>
  <c r="HDW114" i="4" s="1"/>
  <c r="HDX114" i="4" s="1"/>
  <c r="HDY114" i="4" s="1"/>
  <c r="HDZ114" i="4" s="1"/>
  <c r="HEA114" i="4" s="1"/>
  <c r="HEB114" i="4" s="1"/>
  <c r="HEC114" i="4" s="1"/>
  <c r="HED114" i="4" s="1"/>
  <c r="HEE114" i="4" s="1"/>
  <c r="HEF114" i="4" s="1"/>
  <c r="HEG114" i="4" s="1"/>
  <c r="HEH114" i="4" s="1"/>
  <c r="HEI114" i="4" s="1"/>
  <c r="HEJ114" i="4" s="1"/>
  <c r="HEK114" i="4" s="1"/>
  <c r="HEL114" i="4" s="1"/>
  <c r="HEM114" i="4" s="1"/>
  <c r="HEN114" i="4" s="1"/>
  <c r="HEO114" i="4" s="1"/>
  <c r="HEP114" i="4" s="1"/>
  <c r="HEQ114" i="4" s="1"/>
  <c r="HER114" i="4" s="1"/>
  <c r="HES114" i="4" s="1"/>
  <c r="HET114" i="4" s="1"/>
  <c r="HEU114" i="4" s="1"/>
  <c r="HEV114" i="4" s="1"/>
  <c r="HEW114" i="4" s="1"/>
  <c r="HEX114" i="4" s="1"/>
  <c r="HEY114" i="4" s="1"/>
  <c r="HEZ114" i="4" s="1"/>
  <c r="HFA114" i="4" s="1"/>
  <c r="HFB114" i="4" s="1"/>
  <c r="HFC114" i="4" s="1"/>
  <c r="HFD114" i="4" s="1"/>
  <c r="HFE114" i="4" s="1"/>
  <c r="HFF114" i="4" s="1"/>
  <c r="HFG114" i="4" s="1"/>
  <c r="HFH114" i="4" s="1"/>
  <c r="HFI114" i="4" s="1"/>
  <c r="HFJ114" i="4" s="1"/>
  <c r="HFK114" i="4" s="1"/>
  <c r="HFL114" i="4" s="1"/>
  <c r="HFM114" i="4" s="1"/>
  <c r="HFN114" i="4" s="1"/>
  <c r="HFO114" i="4" s="1"/>
  <c r="HFP114" i="4" s="1"/>
  <c r="HFQ114" i="4" s="1"/>
  <c r="HFR114" i="4" s="1"/>
  <c r="HFS114" i="4" s="1"/>
  <c r="HFT114" i="4" s="1"/>
  <c r="HFU114" i="4" s="1"/>
  <c r="HFV114" i="4" s="1"/>
  <c r="HFW114" i="4" s="1"/>
  <c r="HFX114" i="4" s="1"/>
  <c r="HFY114" i="4" s="1"/>
  <c r="HFZ114" i="4" s="1"/>
  <c r="HGA114" i="4" s="1"/>
  <c r="HGB114" i="4" s="1"/>
  <c r="HGC114" i="4" s="1"/>
  <c r="HGD114" i="4" s="1"/>
  <c r="HGE114" i="4" s="1"/>
  <c r="HGF114" i="4" s="1"/>
  <c r="HGG114" i="4" s="1"/>
  <c r="HGH114" i="4" s="1"/>
  <c r="HGI114" i="4" s="1"/>
  <c r="HGJ114" i="4" s="1"/>
  <c r="HGK114" i="4" s="1"/>
  <c r="HGL114" i="4" s="1"/>
  <c r="HGM114" i="4" s="1"/>
  <c r="HGN114" i="4" s="1"/>
  <c r="HGO114" i="4" s="1"/>
  <c r="HGP114" i="4" s="1"/>
  <c r="HGQ114" i="4" s="1"/>
  <c r="HGR114" i="4" s="1"/>
  <c r="HGS114" i="4" s="1"/>
  <c r="HGT114" i="4" s="1"/>
  <c r="HGU114" i="4" s="1"/>
  <c r="HGV114" i="4" s="1"/>
  <c r="HGW114" i="4" s="1"/>
  <c r="HGX114" i="4" s="1"/>
  <c r="HGY114" i="4" s="1"/>
  <c r="HGZ114" i="4" s="1"/>
  <c r="HHA114" i="4" s="1"/>
  <c r="HHB114" i="4" s="1"/>
  <c r="HHC114" i="4" s="1"/>
  <c r="HHD114" i="4" s="1"/>
  <c r="HHE114" i="4" s="1"/>
  <c r="HHF114" i="4" s="1"/>
  <c r="HHG114" i="4" s="1"/>
  <c r="HHH114" i="4" s="1"/>
  <c r="HHI114" i="4" s="1"/>
  <c r="HHJ114" i="4" s="1"/>
  <c r="HHK114" i="4" s="1"/>
  <c r="HHL114" i="4" s="1"/>
  <c r="HHM114" i="4" s="1"/>
  <c r="HHN114" i="4" s="1"/>
  <c r="HHO114" i="4" s="1"/>
  <c r="HHP114" i="4" s="1"/>
  <c r="HHQ114" i="4" s="1"/>
  <c r="HHR114" i="4" s="1"/>
  <c r="HHS114" i="4" s="1"/>
  <c r="HHT114" i="4" s="1"/>
  <c r="HHU114" i="4" s="1"/>
  <c r="HHV114" i="4" s="1"/>
  <c r="HHW114" i="4" s="1"/>
  <c r="HHX114" i="4" s="1"/>
  <c r="HHY114" i="4" s="1"/>
  <c r="HHZ114" i="4" s="1"/>
  <c r="HIA114" i="4" s="1"/>
  <c r="HIB114" i="4" s="1"/>
  <c r="HIC114" i="4" s="1"/>
  <c r="HID114" i="4" s="1"/>
  <c r="HIE114" i="4" s="1"/>
  <c r="HIF114" i="4" s="1"/>
  <c r="HIG114" i="4" s="1"/>
  <c r="HIH114" i="4" s="1"/>
  <c r="HII114" i="4" s="1"/>
  <c r="HIJ114" i="4" s="1"/>
  <c r="HIK114" i="4" s="1"/>
  <c r="HIL114" i="4" s="1"/>
  <c r="HIM114" i="4" s="1"/>
  <c r="HIN114" i="4" s="1"/>
  <c r="HIO114" i="4" s="1"/>
  <c r="HIP114" i="4" s="1"/>
  <c r="HIQ114" i="4" s="1"/>
  <c r="HIR114" i="4" s="1"/>
  <c r="HIS114" i="4" s="1"/>
  <c r="HIT114" i="4" s="1"/>
  <c r="HIU114" i="4" s="1"/>
  <c r="HIV114" i="4" s="1"/>
  <c r="HIW114" i="4" s="1"/>
  <c r="HIX114" i="4" s="1"/>
  <c r="HIY114" i="4" s="1"/>
  <c r="HIZ114" i="4" s="1"/>
  <c r="HJA114" i="4" s="1"/>
  <c r="HJB114" i="4" s="1"/>
  <c r="HJC114" i="4" s="1"/>
  <c r="HJD114" i="4" s="1"/>
  <c r="HJE114" i="4" s="1"/>
  <c r="HJF114" i="4" s="1"/>
  <c r="HJG114" i="4" s="1"/>
  <c r="HJH114" i="4" s="1"/>
  <c r="HJI114" i="4" s="1"/>
  <c r="HJJ114" i="4" s="1"/>
  <c r="HJK114" i="4" s="1"/>
  <c r="HJL114" i="4" s="1"/>
  <c r="HJM114" i="4" s="1"/>
  <c r="HJN114" i="4" s="1"/>
  <c r="HJO114" i="4" s="1"/>
  <c r="HJP114" i="4" s="1"/>
  <c r="HJQ114" i="4" s="1"/>
  <c r="HJR114" i="4" s="1"/>
  <c r="HJS114" i="4" s="1"/>
  <c r="HJT114" i="4" s="1"/>
  <c r="HJU114" i="4" s="1"/>
  <c r="HJV114" i="4" s="1"/>
  <c r="HJW114" i="4" s="1"/>
  <c r="HJX114" i="4" s="1"/>
  <c r="HJY114" i="4" s="1"/>
  <c r="HJZ114" i="4" s="1"/>
  <c r="HKA114" i="4" s="1"/>
  <c r="HKB114" i="4" s="1"/>
  <c r="HKC114" i="4" s="1"/>
  <c r="HKD114" i="4" s="1"/>
  <c r="HKE114" i="4" s="1"/>
  <c r="HKF114" i="4" s="1"/>
  <c r="HKG114" i="4" s="1"/>
  <c r="HKH114" i="4" s="1"/>
  <c r="HKI114" i="4" s="1"/>
  <c r="HKJ114" i="4" s="1"/>
  <c r="HKK114" i="4" s="1"/>
  <c r="HKL114" i="4" s="1"/>
  <c r="HKM114" i="4" s="1"/>
  <c r="HKN114" i="4" s="1"/>
  <c r="HKO114" i="4" s="1"/>
  <c r="HKP114" i="4" s="1"/>
  <c r="HKQ114" i="4" s="1"/>
  <c r="HKR114" i="4" s="1"/>
  <c r="HKS114" i="4" s="1"/>
  <c r="HKT114" i="4" s="1"/>
  <c r="HKU114" i="4" s="1"/>
  <c r="HKV114" i="4" s="1"/>
  <c r="HKW114" i="4" s="1"/>
  <c r="HKX114" i="4" s="1"/>
  <c r="HKY114" i="4" s="1"/>
  <c r="HKZ114" i="4" s="1"/>
  <c r="HLA114" i="4" s="1"/>
  <c r="HLB114" i="4" s="1"/>
  <c r="HLC114" i="4" s="1"/>
  <c r="HLD114" i="4" s="1"/>
  <c r="HLE114" i="4" s="1"/>
  <c r="HLF114" i="4" s="1"/>
  <c r="HLG114" i="4" s="1"/>
  <c r="HLH114" i="4" s="1"/>
  <c r="HLI114" i="4" s="1"/>
  <c r="HLJ114" i="4" s="1"/>
  <c r="HLK114" i="4" s="1"/>
  <c r="HLL114" i="4" s="1"/>
  <c r="HLM114" i="4" s="1"/>
  <c r="HLN114" i="4" s="1"/>
  <c r="HLO114" i="4" s="1"/>
  <c r="HLP114" i="4" s="1"/>
  <c r="HLQ114" i="4" s="1"/>
  <c r="HLR114" i="4" s="1"/>
  <c r="HLS114" i="4" s="1"/>
  <c r="HLT114" i="4" s="1"/>
  <c r="HLU114" i="4" s="1"/>
  <c r="HLV114" i="4" s="1"/>
  <c r="HLW114" i="4" s="1"/>
  <c r="HLX114" i="4" s="1"/>
  <c r="HLY114" i="4" s="1"/>
  <c r="HLZ114" i="4" s="1"/>
  <c r="HMA114" i="4" s="1"/>
  <c r="HMB114" i="4" s="1"/>
  <c r="HMC114" i="4" s="1"/>
  <c r="HMD114" i="4" s="1"/>
  <c r="HME114" i="4" s="1"/>
  <c r="HMF114" i="4" s="1"/>
  <c r="HMG114" i="4" s="1"/>
  <c r="HMH114" i="4" s="1"/>
  <c r="HMI114" i="4" s="1"/>
  <c r="HMJ114" i="4" s="1"/>
  <c r="HMK114" i="4" s="1"/>
  <c r="HML114" i="4" s="1"/>
  <c r="HMM114" i="4" s="1"/>
  <c r="HMN114" i="4" s="1"/>
  <c r="HMO114" i="4" s="1"/>
  <c r="HMP114" i="4" s="1"/>
  <c r="HMQ114" i="4" s="1"/>
  <c r="HMR114" i="4" s="1"/>
  <c r="HMS114" i="4" s="1"/>
  <c r="HMT114" i="4" s="1"/>
  <c r="HMU114" i="4" s="1"/>
  <c r="HMV114" i="4" s="1"/>
  <c r="HMW114" i="4" s="1"/>
  <c r="HMX114" i="4" s="1"/>
  <c r="HMY114" i="4" s="1"/>
  <c r="HMZ114" i="4" s="1"/>
  <c r="HNA114" i="4" s="1"/>
  <c r="HNB114" i="4" s="1"/>
  <c r="HNC114" i="4" s="1"/>
  <c r="HND114" i="4" s="1"/>
  <c r="HNE114" i="4" s="1"/>
  <c r="HNF114" i="4" s="1"/>
  <c r="HNG114" i="4" s="1"/>
  <c r="HNH114" i="4" s="1"/>
  <c r="HNI114" i="4" s="1"/>
  <c r="HNJ114" i="4" s="1"/>
  <c r="HNK114" i="4" s="1"/>
  <c r="HNL114" i="4" s="1"/>
  <c r="HNM114" i="4" s="1"/>
  <c r="HNN114" i="4" s="1"/>
  <c r="HNO114" i="4" s="1"/>
  <c r="HNP114" i="4" s="1"/>
  <c r="HNQ114" i="4" s="1"/>
  <c r="HNR114" i="4" s="1"/>
  <c r="HNS114" i="4" s="1"/>
  <c r="HNT114" i="4" s="1"/>
  <c r="HNU114" i="4" s="1"/>
  <c r="HNV114" i="4" s="1"/>
  <c r="HNW114" i="4" s="1"/>
  <c r="HNX114" i="4" s="1"/>
  <c r="HNY114" i="4" s="1"/>
  <c r="HNZ114" i="4" s="1"/>
  <c r="HOA114" i="4" s="1"/>
  <c r="HOB114" i="4" s="1"/>
  <c r="HOC114" i="4" s="1"/>
  <c r="HOD114" i="4" s="1"/>
  <c r="HOE114" i="4" s="1"/>
  <c r="HOF114" i="4" s="1"/>
  <c r="HOG114" i="4" s="1"/>
  <c r="HOH114" i="4" s="1"/>
  <c r="HOI114" i="4" s="1"/>
  <c r="HOJ114" i="4" s="1"/>
  <c r="HOK114" i="4" s="1"/>
  <c r="HOL114" i="4" s="1"/>
  <c r="HOM114" i="4" s="1"/>
  <c r="HON114" i="4" s="1"/>
  <c r="HOO114" i="4" s="1"/>
  <c r="HOP114" i="4" s="1"/>
  <c r="HOQ114" i="4" s="1"/>
  <c r="HOR114" i="4" s="1"/>
  <c r="HOS114" i="4" s="1"/>
  <c r="HOT114" i="4" s="1"/>
  <c r="HOU114" i="4" s="1"/>
  <c r="HOV114" i="4" s="1"/>
  <c r="HOW114" i="4" s="1"/>
  <c r="HOX114" i="4" s="1"/>
  <c r="HOY114" i="4" s="1"/>
  <c r="HOZ114" i="4" s="1"/>
  <c r="HPA114" i="4" s="1"/>
  <c r="HPB114" i="4" s="1"/>
  <c r="HPC114" i="4" s="1"/>
  <c r="HPD114" i="4" s="1"/>
  <c r="HPE114" i="4" s="1"/>
  <c r="HPF114" i="4" s="1"/>
  <c r="HPG114" i="4" s="1"/>
  <c r="HPH114" i="4" s="1"/>
  <c r="HPI114" i="4" s="1"/>
  <c r="HPJ114" i="4" s="1"/>
  <c r="HPK114" i="4" s="1"/>
  <c r="HPL114" i="4" s="1"/>
  <c r="HPM114" i="4" s="1"/>
  <c r="HPN114" i="4" s="1"/>
  <c r="HPO114" i="4" s="1"/>
  <c r="HPP114" i="4" s="1"/>
  <c r="HPQ114" i="4" s="1"/>
  <c r="HPR114" i="4" s="1"/>
  <c r="HPS114" i="4" s="1"/>
  <c r="HPT114" i="4" s="1"/>
  <c r="HPU114" i="4" s="1"/>
  <c r="HPV114" i="4" s="1"/>
  <c r="HPW114" i="4" s="1"/>
  <c r="HPX114" i="4" s="1"/>
  <c r="HPY114" i="4" s="1"/>
  <c r="HPZ114" i="4" s="1"/>
  <c r="HQA114" i="4" s="1"/>
  <c r="HQB114" i="4" s="1"/>
  <c r="HQC114" i="4" s="1"/>
  <c r="HQD114" i="4" s="1"/>
  <c r="HQE114" i="4" s="1"/>
  <c r="HQF114" i="4" s="1"/>
  <c r="HQG114" i="4" s="1"/>
  <c r="HQH114" i="4" s="1"/>
  <c r="HQI114" i="4" s="1"/>
  <c r="HQJ114" i="4" s="1"/>
  <c r="HQK114" i="4" s="1"/>
  <c r="HQL114" i="4" s="1"/>
  <c r="HQM114" i="4" s="1"/>
  <c r="HQN114" i="4" s="1"/>
  <c r="HQO114" i="4" s="1"/>
  <c r="HQP114" i="4" s="1"/>
  <c r="HQQ114" i="4" s="1"/>
  <c r="HQR114" i="4" s="1"/>
  <c r="HQS114" i="4" s="1"/>
  <c r="HQT114" i="4" s="1"/>
  <c r="HQU114" i="4" s="1"/>
  <c r="HQV114" i="4" s="1"/>
  <c r="HQW114" i="4" s="1"/>
  <c r="HQX114" i="4" s="1"/>
  <c r="HQY114" i="4" s="1"/>
  <c r="HQZ114" i="4" s="1"/>
  <c r="HRA114" i="4" s="1"/>
  <c r="HRB114" i="4" s="1"/>
  <c r="HRC114" i="4" s="1"/>
  <c r="HRD114" i="4" s="1"/>
  <c r="HRE114" i="4" s="1"/>
  <c r="HRF114" i="4" s="1"/>
  <c r="HRG114" i="4" s="1"/>
  <c r="HRH114" i="4" s="1"/>
  <c r="HRI114" i="4" s="1"/>
  <c r="HRJ114" i="4" s="1"/>
  <c r="HRK114" i="4" s="1"/>
  <c r="HRL114" i="4" s="1"/>
  <c r="HRM114" i="4" s="1"/>
  <c r="HRN114" i="4" s="1"/>
  <c r="HRO114" i="4" s="1"/>
  <c r="HRP114" i="4" s="1"/>
  <c r="HRQ114" i="4" s="1"/>
  <c r="HRR114" i="4" s="1"/>
  <c r="HRS114" i="4" s="1"/>
  <c r="HRT114" i="4" s="1"/>
  <c r="HRU114" i="4" s="1"/>
  <c r="HRV114" i="4" s="1"/>
  <c r="HRW114" i="4" s="1"/>
  <c r="HRX114" i="4" s="1"/>
  <c r="HRY114" i="4" s="1"/>
  <c r="HRZ114" i="4" s="1"/>
  <c r="HSA114" i="4" s="1"/>
  <c r="HSB114" i="4" s="1"/>
  <c r="HSC114" i="4" s="1"/>
  <c r="HSD114" i="4" s="1"/>
  <c r="HSE114" i="4" s="1"/>
  <c r="HSF114" i="4" s="1"/>
  <c r="HSG114" i="4" s="1"/>
  <c r="HSH114" i="4" s="1"/>
  <c r="HSI114" i="4" s="1"/>
  <c r="HSJ114" i="4" s="1"/>
  <c r="HSK114" i="4" s="1"/>
  <c r="HSL114" i="4" s="1"/>
  <c r="HSM114" i="4" s="1"/>
  <c r="HSN114" i="4" s="1"/>
  <c r="HSO114" i="4" s="1"/>
  <c r="HSP114" i="4" s="1"/>
  <c r="HSQ114" i="4" s="1"/>
  <c r="HSR114" i="4" s="1"/>
  <c r="HSS114" i="4" s="1"/>
  <c r="HST114" i="4" s="1"/>
  <c r="HSU114" i="4" s="1"/>
  <c r="HSV114" i="4" s="1"/>
  <c r="HSW114" i="4" s="1"/>
  <c r="HSX114" i="4" s="1"/>
  <c r="HSY114" i="4" s="1"/>
  <c r="HSZ114" i="4" s="1"/>
  <c r="HTA114" i="4" s="1"/>
  <c r="HTB114" i="4" s="1"/>
  <c r="HTC114" i="4" s="1"/>
  <c r="HTD114" i="4" s="1"/>
  <c r="HTE114" i="4" s="1"/>
  <c r="HTF114" i="4" s="1"/>
  <c r="HTG114" i="4" s="1"/>
  <c r="HTH114" i="4" s="1"/>
  <c r="HTI114" i="4" s="1"/>
  <c r="HTJ114" i="4" s="1"/>
  <c r="HTK114" i="4" s="1"/>
  <c r="HTL114" i="4" s="1"/>
  <c r="HTM114" i="4" s="1"/>
  <c r="HTN114" i="4" s="1"/>
  <c r="HTO114" i="4" s="1"/>
  <c r="HTP114" i="4" s="1"/>
  <c r="HTQ114" i="4" s="1"/>
  <c r="HTR114" i="4" s="1"/>
  <c r="HTS114" i="4" s="1"/>
  <c r="HTT114" i="4" s="1"/>
  <c r="HTU114" i="4" s="1"/>
  <c r="HTV114" i="4" s="1"/>
  <c r="HTW114" i="4" s="1"/>
  <c r="HTX114" i="4" s="1"/>
  <c r="HTY114" i="4" s="1"/>
  <c r="HTZ114" i="4" s="1"/>
  <c r="HUA114" i="4" s="1"/>
  <c r="HUB114" i="4" s="1"/>
  <c r="HUC114" i="4" s="1"/>
  <c r="HUD114" i="4" s="1"/>
  <c r="HUE114" i="4" s="1"/>
  <c r="HUF114" i="4" s="1"/>
  <c r="HUG114" i="4" s="1"/>
  <c r="HUH114" i="4" s="1"/>
  <c r="HUI114" i="4" s="1"/>
  <c r="HUJ114" i="4" s="1"/>
  <c r="HUK114" i="4" s="1"/>
  <c r="HUL114" i="4" s="1"/>
  <c r="HUM114" i="4" s="1"/>
  <c r="HUN114" i="4" s="1"/>
  <c r="HUO114" i="4" s="1"/>
  <c r="HUP114" i="4" s="1"/>
  <c r="HUQ114" i="4" s="1"/>
  <c r="HUR114" i="4" s="1"/>
  <c r="HUS114" i="4" s="1"/>
  <c r="HUT114" i="4" s="1"/>
  <c r="HUU114" i="4" s="1"/>
  <c r="HUV114" i="4" s="1"/>
  <c r="HUW114" i="4" s="1"/>
  <c r="HUX114" i="4" s="1"/>
  <c r="HUY114" i="4" s="1"/>
  <c r="HUZ114" i="4" s="1"/>
  <c r="HVA114" i="4" s="1"/>
  <c r="HVB114" i="4" s="1"/>
  <c r="HVC114" i="4" s="1"/>
  <c r="HVD114" i="4" s="1"/>
  <c r="HVE114" i="4" s="1"/>
  <c r="HVF114" i="4" s="1"/>
  <c r="HVG114" i="4" s="1"/>
  <c r="HVH114" i="4" s="1"/>
  <c r="HVI114" i="4" s="1"/>
  <c r="HVJ114" i="4" s="1"/>
  <c r="HVK114" i="4" s="1"/>
  <c r="HVL114" i="4" s="1"/>
  <c r="HVM114" i="4" s="1"/>
  <c r="HVN114" i="4" s="1"/>
  <c r="HVO114" i="4" s="1"/>
  <c r="HVP114" i="4" s="1"/>
  <c r="HVQ114" i="4" s="1"/>
  <c r="HVR114" i="4" s="1"/>
  <c r="HVS114" i="4" s="1"/>
  <c r="HVT114" i="4" s="1"/>
  <c r="HVU114" i="4" s="1"/>
  <c r="HVV114" i="4" s="1"/>
  <c r="HVW114" i="4" s="1"/>
  <c r="HVX114" i="4" s="1"/>
  <c r="HVY114" i="4" s="1"/>
  <c r="HVZ114" i="4" s="1"/>
  <c r="HWA114" i="4" s="1"/>
  <c r="HWB114" i="4" s="1"/>
  <c r="HWC114" i="4" s="1"/>
  <c r="HWD114" i="4" s="1"/>
  <c r="HWE114" i="4" s="1"/>
  <c r="HWF114" i="4" s="1"/>
  <c r="HWG114" i="4" s="1"/>
  <c r="HWH114" i="4" s="1"/>
  <c r="HWI114" i="4" s="1"/>
  <c r="HWJ114" i="4" s="1"/>
  <c r="HWK114" i="4" s="1"/>
  <c r="HWL114" i="4" s="1"/>
  <c r="HWM114" i="4" s="1"/>
  <c r="HWN114" i="4" s="1"/>
  <c r="HWO114" i="4" s="1"/>
  <c r="HWP114" i="4" s="1"/>
  <c r="HWQ114" i="4" s="1"/>
  <c r="HWR114" i="4" s="1"/>
  <c r="HWS114" i="4" s="1"/>
  <c r="HWT114" i="4" s="1"/>
  <c r="HWU114" i="4" s="1"/>
  <c r="HWV114" i="4" s="1"/>
  <c r="HWW114" i="4" s="1"/>
  <c r="HWX114" i="4" s="1"/>
  <c r="HWY114" i="4" s="1"/>
  <c r="HWZ114" i="4" s="1"/>
  <c r="HXA114" i="4" s="1"/>
  <c r="HXB114" i="4" s="1"/>
  <c r="HXC114" i="4" s="1"/>
  <c r="HXD114" i="4" s="1"/>
  <c r="HXE114" i="4" s="1"/>
  <c r="HXF114" i="4" s="1"/>
  <c r="HXG114" i="4" s="1"/>
  <c r="HXH114" i="4" s="1"/>
  <c r="HXI114" i="4" s="1"/>
  <c r="HXJ114" i="4" s="1"/>
  <c r="HXK114" i="4" s="1"/>
  <c r="HXL114" i="4" s="1"/>
  <c r="HXM114" i="4" s="1"/>
  <c r="HXN114" i="4" s="1"/>
  <c r="HXO114" i="4" s="1"/>
  <c r="HXP114" i="4" s="1"/>
  <c r="HXQ114" i="4" s="1"/>
  <c r="HXR114" i="4" s="1"/>
  <c r="HXS114" i="4" s="1"/>
  <c r="HXT114" i="4" s="1"/>
  <c r="HXU114" i="4" s="1"/>
  <c r="HXV114" i="4" s="1"/>
  <c r="HXW114" i="4" s="1"/>
  <c r="HXX114" i="4" s="1"/>
  <c r="HXY114" i="4" s="1"/>
  <c r="HXZ114" i="4" s="1"/>
  <c r="HYA114" i="4" s="1"/>
  <c r="HYB114" i="4" s="1"/>
  <c r="HYC114" i="4" s="1"/>
  <c r="HYD114" i="4" s="1"/>
  <c r="HYE114" i="4" s="1"/>
  <c r="HYF114" i="4" s="1"/>
  <c r="HYG114" i="4" s="1"/>
  <c r="HYH114" i="4" s="1"/>
  <c r="HYI114" i="4" s="1"/>
  <c r="HYJ114" i="4" s="1"/>
  <c r="HYK114" i="4" s="1"/>
  <c r="HYL114" i="4" s="1"/>
  <c r="HYM114" i="4" s="1"/>
  <c r="HYN114" i="4" s="1"/>
  <c r="HYO114" i="4" s="1"/>
  <c r="HYP114" i="4" s="1"/>
  <c r="HYQ114" i="4" s="1"/>
  <c r="HYR114" i="4" s="1"/>
  <c r="HYS114" i="4" s="1"/>
  <c r="HYT114" i="4" s="1"/>
  <c r="HYU114" i="4" s="1"/>
  <c r="HYV114" i="4" s="1"/>
  <c r="HYW114" i="4" s="1"/>
  <c r="HYX114" i="4" s="1"/>
  <c r="HYY114" i="4" s="1"/>
  <c r="HYZ114" i="4" s="1"/>
  <c r="HZA114" i="4" s="1"/>
  <c r="HZB114" i="4" s="1"/>
  <c r="HZC114" i="4" s="1"/>
  <c r="HZD114" i="4" s="1"/>
  <c r="HZE114" i="4" s="1"/>
  <c r="HZF114" i="4" s="1"/>
  <c r="HZG114" i="4" s="1"/>
  <c r="HZH114" i="4" s="1"/>
  <c r="HZI114" i="4" s="1"/>
  <c r="HZJ114" i="4" s="1"/>
  <c r="HZK114" i="4" s="1"/>
  <c r="HZL114" i="4" s="1"/>
  <c r="HZM114" i="4" s="1"/>
  <c r="HZN114" i="4" s="1"/>
  <c r="HZO114" i="4" s="1"/>
  <c r="HZP114" i="4" s="1"/>
  <c r="HZQ114" i="4" s="1"/>
  <c r="HZR114" i="4" s="1"/>
  <c r="HZS114" i="4" s="1"/>
  <c r="HZT114" i="4" s="1"/>
  <c r="HZU114" i="4" s="1"/>
  <c r="HZV114" i="4" s="1"/>
  <c r="HZW114" i="4" s="1"/>
  <c r="HZX114" i="4" s="1"/>
  <c r="HZY114" i="4" s="1"/>
  <c r="HZZ114" i="4" s="1"/>
  <c r="IAA114" i="4" s="1"/>
  <c r="IAB114" i="4" s="1"/>
  <c r="IAC114" i="4" s="1"/>
  <c r="IAD114" i="4" s="1"/>
  <c r="IAE114" i="4" s="1"/>
  <c r="IAF114" i="4" s="1"/>
  <c r="IAG114" i="4" s="1"/>
  <c r="IAH114" i="4" s="1"/>
  <c r="IAI114" i="4" s="1"/>
  <c r="IAJ114" i="4" s="1"/>
  <c r="IAK114" i="4" s="1"/>
  <c r="IAL114" i="4" s="1"/>
  <c r="IAM114" i="4" s="1"/>
  <c r="IAN114" i="4" s="1"/>
  <c r="IAO114" i="4" s="1"/>
  <c r="IAP114" i="4" s="1"/>
  <c r="IAQ114" i="4" s="1"/>
  <c r="IAR114" i="4" s="1"/>
  <c r="IAS114" i="4" s="1"/>
  <c r="IAT114" i="4" s="1"/>
  <c r="IAU114" i="4" s="1"/>
  <c r="IAV114" i="4" s="1"/>
  <c r="IAW114" i="4" s="1"/>
  <c r="IAX114" i="4" s="1"/>
  <c r="IAY114" i="4" s="1"/>
  <c r="IAZ114" i="4" s="1"/>
  <c r="IBA114" i="4" s="1"/>
  <c r="IBB114" i="4" s="1"/>
  <c r="IBC114" i="4" s="1"/>
  <c r="IBD114" i="4" s="1"/>
  <c r="IBE114" i="4" s="1"/>
  <c r="IBF114" i="4" s="1"/>
  <c r="IBG114" i="4" s="1"/>
  <c r="IBH114" i="4" s="1"/>
  <c r="IBI114" i="4" s="1"/>
  <c r="IBJ114" i="4" s="1"/>
  <c r="IBK114" i="4" s="1"/>
  <c r="IBL114" i="4" s="1"/>
  <c r="IBM114" i="4" s="1"/>
  <c r="IBN114" i="4" s="1"/>
  <c r="IBO114" i="4" s="1"/>
  <c r="IBP114" i="4" s="1"/>
  <c r="IBQ114" i="4" s="1"/>
  <c r="IBR114" i="4" s="1"/>
  <c r="IBS114" i="4" s="1"/>
  <c r="IBT114" i="4" s="1"/>
  <c r="IBU114" i="4" s="1"/>
  <c r="IBV114" i="4" s="1"/>
  <c r="IBW114" i="4" s="1"/>
  <c r="IBX114" i="4" s="1"/>
  <c r="IBY114" i="4" s="1"/>
  <c r="IBZ114" i="4" s="1"/>
  <c r="ICA114" i="4" s="1"/>
  <c r="ICB114" i="4" s="1"/>
  <c r="ICC114" i="4" s="1"/>
  <c r="ICD114" i="4" s="1"/>
  <c r="ICE114" i="4" s="1"/>
  <c r="ICF114" i="4" s="1"/>
  <c r="ICG114" i="4" s="1"/>
  <c r="ICH114" i="4" s="1"/>
  <c r="ICI114" i="4" s="1"/>
  <c r="ICJ114" i="4" s="1"/>
  <c r="ICK114" i="4" s="1"/>
  <c r="ICL114" i="4" s="1"/>
  <c r="ICM114" i="4" s="1"/>
  <c r="ICN114" i="4" s="1"/>
  <c r="ICO114" i="4" s="1"/>
  <c r="ICP114" i="4" s="1"/>
  <c r="ICQ114" i="4" s="1"/>
  <c r="ICR114" i="4" s="1"/>
  <c r="ICS114" i="4" s="1"/>
  <c r="ICT114" i="4" s="1"/>
  <c r="ICU114" i="4" s="1"/>
  <c r="ICV114" i="4" s="1"/>
  <c r="ICW114" i="4" s="1"/>
  <c r="ICX114" i="4" s="1"/>
  <c r="ICY114" i="4" s="1"/>
  <c r="ICZ114" i="4" s="1"/>
  <c r="IDA114" i="4" s="1"/>
  <c r="IDB114" i="4" s="1"/>
  <c r="IDC114" i="4" s="1"/>
  <c r="IDD114" i="4" s="1"/>
  <c r="IDE114" i="4" s="1"/>
  <c r="IDF114" i="4" s="1"/>
  <c r="IDG114" i="4" s="1"/>
  <c r="IDH114" i="4" s="1"/>
  <c r="IDI114" i="4" s="1"/>
  <c r="IDJ114" i="4" s="1"/>
  <c r="IDK114" i="4" s="1"/>
  <c r="IDL114" i="4" s="1"/>
  <c r="IDM114" i="4" s="1"/>
  <c r="IDN114" i="4" s="1"/>
  <c r="IDO114" i="4" s="1"/>
  <c r="IDP114" i="4" s="1"/>
  <c r="IDQ114" i="4" s="1"/>
  <c r="IDR114" i="4" s="1"/>
  <c r="IDS114" i="4" s="1"/>
  <c r="IDT114" i="4" s="1"/>
  <c r="IDU114" i="4" s="1"/>
  <c r="IDV114" i="4" s="1"/>
  <c r="IDW114" i="4" s="1"/>
  <c r="IDX114" i="4" s="1"/>
  <c r="IDY114" i="4" s="1"/>
  <c r="IDZ114" i="4" s="1"/>
  <c r="IEA114" i="4" s="1"/>
  <c r="IEB114" i="4" s="1"/>
  <c r="IEC114" i="4" s="1"/>
  <c r="IED114" i="4" s="1"/>
  <c r="IEE114" i="4" s="1"/>
  <c r="IEF114" i="4" s="1"/>
  <c r="IEG114" i="4" s="1"/>
  <c r="IEH114" i="4" s="1"/>
  <c r="IEI114" i="4" s="1"/>
  <c r="IEJ114" i="4" s="1"/>
  <c r="IEK114" i="4" s="1"/>
  <c r="IEL114" i="4" s="1"/>
  <c r="IEM114" i="4" s="1"/>
  <c r="IEN114" i="4" s="1"/>
  <c r="IEO114" i="4" s="1"/>
  <c r="IEP114" i="4" s="1"/>
  <c r="IEQ114" i="4" s="1"/>
  <c r="IER114" i="4" s="1"/>
  <c r="IES114" i="4" s="1"/>
  <c r="IET114" i="4" s="1"/>
  <c r="IEU114" i="4" s="1"/>
  <c r="IEV114" i="4" s="1"/>
  <c r="IEW114" i="4" s="1"/>
  <c r="IEX114" i="4" s="1"/>
  <c r="IEY114" i="4" s="1"/>
  <c r="IEZ114" i="4" s="1"/>
  <c r="IFA114" i="4" s="1"/>
  <c r="IFB114" i="4" s="1"/>
  <c r="IFC114" i="4" s="1"/>
  <c r="IFD114" i="4" s="1"/>
  <c r="IFE114" i="4" s="1"/>
  <c r="IFF114" i="4" s="1"/>
  <c r="IFG114" i="4" s="1"/>
  <c r="IFH114" i="4" s="1"/>
  <c r="IFI114" i="4" s="1"/>
  <c r="IFJ114" i="4" s="1"/>
  <c r="IFK114" i="4" s="1"/>
  <c r="IFL114" i="4" s="1"/>
  <c r="IFM114" i="4" s="1"/>
  <c r="IFN114" i="4" s="1"/>
  <c r="IFO114" i="4" s="1"/>
  <c r="IFP114" i="4" s="1"/>
  <c r="IFQ114" i="4" s="1"/>
  <c r="IFR114" i="4" s="1"/>
  <c r="IFS114" i="4" s="1"/>
  <c r="IFT114" i="4" s="1"/>
  <c r="IFU114" i="4" s="1"/>
  <c r="IFV114" i="4" s="1"/>
  <c r="IFW114" i="4" s="1"/>
  <c r="IFX114" i="4" s="1"/>
  <c r="IFY114" i="4" s="1"/>
  <c r="IFZ114" i="4" s="1"/>
  <c r="IGA114" i="4" s="1"/>
  <c r="IGB114" i="4" s="1"/>
  <c r="IGC114" i="4" s="1"/>
  <c r="IGD114" i="4" s="1"/>
  <c r="IGE114" i="4" s="1"/>
  <c r="IGF114" i="4" s="1"/>
  <c r="IGG114" i="4" s="1"/>
  <c r="IGH114" i="4" s="1"/>
  <c r="IGI114" i="4" s="1"/>
  <c r="IGJ114" i="4" s="1"/>
  <c r="IGK114" i="4" s="1"/>
  <c r="IGL114" i="4" s="1"/>
  <c r="IGM114" i="4" s="1"/>
  <c r="IGN114" i="4" s="1"/>
  <c r="IGO114" i="4" s="1"/>
  <c r="IGP114" i="4" s="1"/>
  <c r="IGQ114" i="4" s="1"/>
  <c r="IGR114" i="4" s="1"/>
  <c r="IGS114" i="4" s="1"/>
  <c r="IGT114" i="4" s="1"/>
  <c r="IGU114" i="4" s="1"/>
  <c r="IGV114" i="4" s="1"/>
  <c r="IGW114" i="4" s="1"/>
  <c r="IGX114" i="4" s="1"/>
  <c r="IGY114" i="4" s="1"/>
  <c r="IGZ114" i="4" s="1"/>
  <c r="IHA114" i="4" s="1"/>
  <c r="IHB114" i="4" s="1"/>
  <c r="IHC114" i="4" s="1"/>
  <c r="IHD114" i="4" s="1"/>
  <c r="IHE114" i="4" s="1"/>
  <c r="IHF114" i="4" s="1"/>
  <c r="IHG114" i="4" s="1"/>
  <c r="IHH114" i="4" s="1"/>
  <c r="IHI114" i="4" s="1"/>
  <c r="IHJ114" i="4" s="1"/>
  <c r="IHK114" i="4" s="1"/>
  <c r="IHL114" i="4" s="1"/>
  <c r="IHM114" i="4" s="1"/>
  <c r="IHN114" i="4" s="1"/>
  <c r="IHO114" i="4" s="1"/>
  <c r="IHP114" i="4" s="1"/>
  <c r="IHQ114" i="4" s="1"/>
  <c r="IHR114" i="4" s="1"/>
  <c r="IHS114" i="4" s="1"/>
  <c r="IHT114" i="4" s="1"/>
  <c r="IHU114" i="4" s="1"/>
  <c r="IHV114" i="4" s="1"/>
  <c r="IHW114" i="4" s="1"/>
  <c r="IHX114" i="4" s="1"/>
  <c r="IHY114" i="4" s="1"/>
  <c r="IHZ114" i="4" s="1"/>
  <c r="IIA114" i="4" s="1"/>
  <c r="IIB114" i="4" s="1"/>
  <c r="IIC114" i="4" s="1"/>
  <c r="IID114" i="4" s="1"/>
  <c r="IIE114" i="4" s="1"/>
  <c r="IIF114" i="4" s="1"/>
  <c r="IIG114" i="4" s="1"/>
  <c r="IIH114" i="4" s="1"/>
  <c r="III114" i="4" s="1"/>
  <c r="IIJ114" i="4" s="1"/>
  <c r="IIK114" i="4" s="1"/>
  <c r="IIL114" i="4" s="1"/>
  <c r="IIM114" i="4" s="1"/>
  <c r="IIN114" i="4" s="1"/>
  <c r="IIO114" i="4" s="1"/>
  <c r="IIP114" i="4" s="1"/>
  <c r="IIQ114" i="4" s="1"/>
  <c r="IIR114" i="4" s="1"/>
  <c r="IIS114" i="4" s="1"/>
  <c r="IIT114" i="4" s="1"/>
  <c r="IIU114" i="4" s="1"/>
  <c r="IIV114" i="4" s="1"/>
  <c r="IIW114" i="4" s="1"/>
  <c r="IIX114" i="4" s="1"/>
  <c r="IIY114" i="4" s="1"/>
  <c r="IIZ114" i="4" s="1"/>
  <c r="IJA114" i="4" s="1"/>
  <c r="IJB114" i="4" s="1"/>
  <c r="IJC114" i="4" s="1"/>
  <c r="IJD114" i="4" s="1"/>
  <c r="IJE114" i="4" s="1"/>
  <c r="IJF114" i="4" s="1"/>
  <c r="IJG114" i="4" s="1"/>
  <c r="IJH114" i="4" s="1"/>
  <c r="IJI114" i="4" s="1"/>
  <c r="IJJ114" i="4" s="1"/>
  <c r="IJK114" i="4" s="1"/>
  <c r="IJL114" i="4" s="1"/>
  <c r="IJM114" i="4" s="1"/>
  <c r="IJN114" i="4" s="1"/>
  <c r="IJO114" i="4" s="1"/>
  <c r="IJP114" i="4" s="1"/>
  <c r="IJQ114" i="4" s="1"/>
  <c r="IJR114" i="4" s="1"/>
  <c r="IJS114" i="4" s="1"/>
  <c r="IJT114" i="4" s="1"/>
  <c r="IJU114" i="4" s="1"/>
  <c r="IJV114" i="4" s="1"/>
  <c r="IJW114" i="4" s="1"/>
  <c r="IJX114" i="4" s="1"/>
  <c r="IJY114" i="4" s="1"/>
  <c r="IJZ114" i="4" s="1"/>
  <c r="IKA114" i="4" s="1"/>
  <c r="IKB114" i="4" s="1"/>
  <c r="IKC114" i="4" s="1"/>
  <c r="IKD114" i="4" s="1"/>
  <c r="IKE114" i="4" s="1"/>
  <c r="IKF114" i="4" s="1"/>
  <c r="IKG114" i="4" s="1"/>
  <c r="IKH114" i="4" s="1"/>
  <c r="IKI114" i="4" s="1"/>
  <c r="IKJ114" i="4" s="1"/>
  <c r="IKK114" i="4" s="1"/>
  <c r="IKL114" i="4" s="1"/>
  <c r="IKM114" i="4" s="1"/>
  <c r="IKN114" i="4" s="1"/>
  <c r="IKO114" i="4" s="1"/>
  <c r="IKP114" i="4" s="1"/>
  <c r="IKQ114" i="4" s="1"/>
  <c r="IKR114" i="4" s="1"/>
  <c r="IKS114" i="4" s="1"/>
  <c r="IKT114" i="4" s="1"/>
  <c r="IKU114" i="4" s="1"/>
  <c r="IKV114" i="4" s="1"/>
  <c r="IKW114" i="4" s="1"/>
  <c r="IKX114" i="4" s="1"/>
  <c r="IKY114" i="4" s="1"/>
  <c r="IKZ114" i="4" s="1"/>
  <c r="ILA114" i="4" s="1"/>
  <c r="ILB114" i="4" s="1"/>
  <c r="ILC114" i="4" s="1"/>
  <c r="ILD114" i="4" s="1"/>
  <c r="ILE114" i="4" s="1"/>
  <c r="ILF114" i="4" s="1"/>
  <c r="ILG114" i="4" s="1"/>
  <c r="ILH114" i="4" s="1"/>
  <c r="ILI114" i="4" s="1"/>
  <c r="ILJ114" i="4" s="1"/>
  <c r="ILK114" i="4" s="1"/>
  <c r="ILL114" i="4" s="1"/>
  <c r="ILM114" i="4" s="1"/>
  <c r="ILN114" i="4" s="1"/>
  <c r="ILO114" i="4" s="1"/>
  <c r="ILP114" i="4" s="1"/>
  <c r="ILQ114" i="4" s="1"/>
  <c r="ILR114" i="4" s="1"/>
  <c r="ILS114" i="4" s="1"/>
  <c r="ILT114" i="4" s="1"/>
  <c r="ILU114" i="4" s="1"/>
  <c r="ILV114" i="4" s="1"/>
  <c r="ILW114" i="4" s="1"/>
  <c r="ILX114" i="4" s="1"/>
  <c r="ILY114" i="4" s="1"/>
  <c r="ILZ114" i="4" s="1"/>
  <c r="IMA114" i="4" s="1"/>
  <c r="IMB114" i="4" s="1"/>
  <c r="IMC114" i="4" s="1"/>
  <c r="IMD114" i="4" s="1"/>
  <c r="IME114" i="4" s="1"/>
  <c r="IMF114" i="4" s="1"/>
  <c r="IMG114" i="4" s="1"/>
  <c r="IMH114" i="4" s="1"/>
  <c r="IMI114" i="4" s="1"/>
  <c r="IMJ114" i="4" s="1"/>
  <c r="IMK114" i="4" s="1"/>
  <c r="IML114" i="4" s="1"/>
  <c r="IMM114" i="4" s="1"/>
  <c r="IMN114" i="4" s="1"/>
  <c r="IMO114" i="4" s="1"/>
  <c r="IMP114" i="4" s="1"/>
  <c r="IMQ114" i="4" s="1"/>
  <c r="IMR114" i="4" s="1"/>
  <c r="IMS114" i="4" s="1"/>
  <c r="IMT114" i="4" s="1"/>
  <c r="IMU114" i="4" s="1"/>
  <c r="IMV114" i="4" s="1"/>
  <c r="IMW114" i="4" s="1"/>
  <c r="IMX114" i="4" s="1"/>
  <c r="IMY114" i="4" s="1"/>
  <c r="IMZ114" i="4" s="1"/>
  <c r="INA114" i="4" s="1"/>
  <c r="INB114" i="4" s="1"/>
  <c r="INC114" i="4" s="1"/>
  <c r="IND114" i="4" s="1"/>
  <c r="INE114" i="4" s="1"/>
  <c r="INF114" i="4" s="1"/>
  <c r="ING114" i="4" s="1"/>
  <c r="INH114" i="4" s="1"/>
  <c r="INI114" i="4" s="1"/>
  <c r="INJ114" i="4" s="1"/>
  <c r="INK114" i="4" s="1"/>
  <c r="INL114" i="4" s="1"/>
  <c r="INM114" i="4" s="1"/>
  <c r="INN114" i="4" s="1"/>
  <c r="INO114" i="4" s="1"/>
  <c r="INP114" i="4" s="1"/>
  <c r="INQ114" i="4" s="1"/>
  <c r="INR114" i="4" s="1"/>
  <c r="INS114" i="4" s="1"/>
  <c r="INT114" i="4" s="1"/>
  <c r="INU114" i="4" s="1"/>
  <c r="INV114" i="4" s="1"/>
  <c r="INW114" i="4" s="1"/>
  <c r="INX114" i="4" s="1"/>
  <c r="INY114" i="4" s="1"/>
  <c r="INZ114" i="4" s="1"/>
  <c r="IOA114" i="4" s="1"/>
  <c r="IOB114" i="4" s="1"/>
  <c r="IOC114" i="4" s="1"/>
  <c r="IOD114" i="4" s="1"/>
  <c r="IOE114" i="4" s="1"/>
  <c r="IOF114" i="4" s="1"/>
  <c r="IOG114" i="4" s="1"/>
  <c r="IOH114" i="4" s="1"/>
  <c r="IOI114" i="4" s="1"/>
  <c r="IOJ114" i="4" s="1"/>
  <c r="IOK114" i="4" s="1"/>
  <c r="IOL114" i="4" s="1"/>
  <c r="IOM114" i="4" s="1"/>
  <c r="ION114" i="4" s="1"/>
  <c r="IOO114" i="4" s="1"/>
  <c r="IOP114" i="4" s="1"/>
  <c r="IOQ114" i="4" s="1"/>
  <c r="IOR114" i="4" s="1"/>
  <c r="IOS114" i="4" s="1"/>
  <c r="IOT114" i="4" s="1"/>
  <c r="IOU114" i="4" s="1"/>
  <c r="IOV114" i="4" s="1"/>
  <c r="IOW114" i="4" s="1"/>
  <c r="IOX114" i="4" s="1"/>
  <c r="IOY114" i="4" s="1"/>
  <c r="IOZ114" i="4" s="1"/>
  <c r="IPA114" i="4" s="1"/>
  <c r="IPB114" i="4" s="1"/>
  <c r="IPC114" i="4" s="1"/>
  <c r="IPD114" i="4" s="1"/>
  <c r="IPE114" i="4" s="1"/>
  <c r="IPF114" i="4" s="1"/>
  <c r="IPG114" i="4" s="1"/>
  <c r="IPH114" i="4" s="1"/>
  <c r="IPI114" i="4" s="1"/>
  <c r="IPJ114" i="4" s="1"/>
  <c r="IPK114" i="4" s="1"/>
  <c r="IPL114" i="4" s="1"/>
  <c r="IPM114" i="4" s="1"/>
  <c r="IPN114" i="4" s="1"/>
  <c r="IPO114" i="4" s="1"/>
  <c r="IPP114" i="4" s="1"/>
  <c r="IPQ114" i="4" s="1"/>
  <c r="IPR114" i="4" s="1"/>
  <c r="IPS114" i="4" s="1"/>
  <c r="IPT114" i="4" s="1"/>
  <c r="IPU114" i="4" s="1"/>
  <c r="IPV114" i="4" s="1"/>
  <c r="IPW114" i="4" s="1"/>
  <c r="IPX114" i="4" s="1"/>
  <c r="IPY114" i="4" s="1"/>
  <c r="IPZ114" i="4" s="1"/>
  <c r="IQA114" i="4" s="1"/>
  <c r="IQB114" i="4" s="1"/>
  <c r="IQC114" i="4" s="1"/>
  <c r="IQD114" i="4" s="1"/>
  <c r="IQE114" i="4" s="1"/>
  <c r="IQF114" i="4" s="1"/>
  <c r="IQG114" i="4" s="1"/>
  <c r="IQH114" i="4" s="1"/>
  <c r="IQI114" i="4" s="1"/>
  <c r="IQJ114" i="4" s="1"/>
  <c r="IQK114" i="4" s="1"/>
  <c r="IQL114" i="4" s="1"/>
  <c r="IQM114" i="4" s="1"/>
  <c r="IQN114" i="4" s="1"/>
  <c r="IQO114" i="4" s="1"/>
  <c r="IQP114" i="4" s="1"/>
  <c r="IQQ114" i="4" s="1"/>
  <c r="IQR114" i="4" s="1"/>
  <c r="IQS114" i="4" s="1"/>
  <c r="IQT114" i="4" s="1"/>
  <c r="IQU114" i="4" s="1"/>
  <c r="IQV114" i="4" s="1"/>
  <c r="IQW114" i="4" s="1"/>
  <c r="IQX114" i="4" s="1"/>
  <c r="IQY114" i="4" s="1"/>
  <c r="IQZ114" i="4" s="1"/>
  <c r="IRA114" i="4" s="1"/>
  <c r="IRB114" i="4" s="1"/>
  <c r="IRC114" i="4" s="1"/>
  <c r="IRD114" i="4" s="1"/>
  <c r="IRE114" i="4" s="1"/>
  <c r="IRF114" i="4" s="1"/>
  <c r="IRG114" i="4" s="1"/>
  <c r="IRH114" i="4" s="1"/>
  <c r="IRI114" i="4" s="1"/>
  <c r="IRJ114" i="4" s="1"/>
  <c r="IRK114" i="4" s="1"/>
  <c r="IRL114" i="4" s="1"/>
  <c r="IRM114" i="4" s="1"/>
  <c r="IRN114" i="4" s="1"/>
  <c r="IRO114" i="4" s="1"/>
  <c r="IRP114" i="4" s="1"/>
  <c r="IRQ114" i="4" s="1"/>
  <c r="IRR114" i="4" s="1"/>
  <c r="IRS114" i="4" s="1"/>
  <c r="IRT114" i="4" s="1"/>
  <c r="IRU114" i="4" s="1"/>
  <c r="IRV114" i="4" s="1"/>
  <c r="IRW114" i="4" s="1"/>
  <c r="IRX114" i="4" s="1"/>
  <c r="IRY114" i="4" s="1"/>
  <c r="IRZ114" i="4" s="1"/>
  <c r="ISA114" i="4" s="1"/>
  <c r="ISB114" i="4" s="1"/>
  <c r="ISC114" i="4" s="1"/>
  <c r="ISD114" i="4" s="1"/>
  <c r="ISE114" i="4" s="1"/>
  <c r="ISF114" i="4" s="1"/>
  <c r="ISG114" i="4" s="1"/>
  <c r="ISH114" i="4" s="1"/>
  <c r="ISI114" i="4" s="1"/>
  <c r="ISJ114" i="4" s="1"/>
  <c r="ISK114" i="4" s="1"/>
  <c r="ISL114" i="4" s="1"/>
  <c r="ISM114" i="4" s="1"/>
  <c r="ISN114" i="4" s="1"/>
  <c r="ISO114" i="4" s="1"/>
  <c r="ISP114" i="4" s="1"/>
  <c r="ISQ114" i="4" s="1"/>
  <c r="ISR114" i="4" s="1"/>
  <c r="ISS114" i="4" s="1"/>
  <c r="IST114" i="4" s="1"/>
  <c r="ISU114" i="4" s="1"/>
  <c r="ISV114" i="4" s="1"/>
  <c r="ISW114" i="4" s="1"/>
  <c r="ISX114" i="4" s="1"/>
  <c r="ISY114" i="4" s="1"/>
  <c r="ISZ114" i="4" s="1"/>
  <c r="ITA114" i="4" s="1"/>
  <c r="ITB114" i="4" s="1"/>
  <c r="ITC114" i="4" s="1"/>
  <c r="ITD114" i="4" s="1"/>
  <c r="ITE114" i="4" s="1"/>
  <c r="ITF114" i="4" s="1"/>
  <c r="ITG114" i="4" s="1"/>
  <c r="ITH114" i="4" s="1"/>
  <c r="ITI114" i="4" s="1"/>
  <c r="ITJ114" i="4" s="1"/>
  <c r="ITK114" i="4" s="1"/>
  <c r="ITL114" i="4" s="1"/>
  <c r="ITM114" i="4" s="1"/>
  <c r="ITN114" i="4" s="1"/>
  <c r="ITO114" i="4" s="1"/>
  <c r="ITP114" i="4" s="1"/>
  <c r="ITQ114" i="4" s="1"/>
  <c r="ITR114" i="4" s="1"/>
  <c r="ITS114" i="4" s="1"/>
  <c r="ITT114" i="4" s="1"/>
  <c r="ITU114" i="4" s="1"/>
  <c r="ITV114" i="4" s="1"/>
  <c r="ITW114" i="4" s="1"/>
  <c r="ITX114" i="4" s="1"/>
  <c r="ITY114" i="4" s="1"/>
  <c r="ITZ114" i="4" s="1"/>
  <c r="IUA114" i="4" s="1"/>
  <c r="IUB114" i="4" s="1"/>
  <c r="IUC114" i="4" s="1"/>
  <c r="IUD114" i="4" s="1"/>
  <c r="IUE114" i="4" s="1"/>
  <c r="IUF114" i="4" s="1"/>
  <c r="IUG114" i="4" s="1"/>
  <c r="IUH114" i="4" s="1"/>
  <c r="IUI114" i="4" s="1"/>
  <c r="IUJ114" i="4" s="1"/>
  <c r="IUK114" i="4" s="1"/>
  <c r="IUL114" i="4" s="1"/>
  <c r="IUM114" i="4" s="1"/>
  <c r="IUN114" i="4" s="1"/>
  <c r="IUO114" i="4" s="1"/>
  <c r="IUP114" i="4" s="1"/>
  <c r="IUQ114" i="4" s="1"/>
  <c r="IUR114" i="4" s="1"/>
  <c r="IUS114" i="4" s="1"/>
  <c r="IUT114" i="4" s="1"/>
  <c r="IUU114" i="4" s="1"/>
  <c r="IUV114" i="4" s="1"/>
  <c r="IUW114" i="4" s="1"/>
  <c r="IUX114" i="4" s="1"/>
  <c r="IUY114" i="4" s="1"/>
  <c r="IUZ114" i="4" s="1"/>
  <c r="IVA114" i="4" s="1"/>
  <c r="IVB114" i="4" s="1"/>
  <c r="IVC114" i="4" s="1"/>
  <c r="IVD114" i="4" s="1"/>
  <c r="IVE114" i="4" s="1"/>
  <c r="IVF114" i="4" s="1"/>
  <c r="IVG114" i="4" s="1"/>
  <c r="IVH114" i="4" s="1"/>
  <c r="IVI114" i="4" s="1"/>
  <c r="IVJ114" i="4" s="1"/>
  <c r="IVK114" i="4" s="1"/>
  <c r="IVL114" i="4" s="1"/>
  <c r="IVM114" i="4" s="1"/>
  <c r="IVN114" i="4" s="1"/>
  <c r="IVO114" i="4" s="1"/>
  <c r="IVP114" i="4" s="1"/>
  <c r="IVQ114" i="4" s="1"/>
  <c r="IVR114" i="4" s="1"/>
  <c r="IVS114" i="4" s="1"/>
  <c r="IVT114" i="4" s="1"/>
  <c r="IVU114" i="4" s="1"/>
  <c r="IVV114" i="4" s="1"/>
  <c r="IVW114" i="4" s="1"/>
  <c r="IVX114" i="4" s="1"/>
  <c r="IVY114" i="4" s="1"/>
  <c r="IVZ114" i="4" s="1"/>
  <c r="IWA114" i="4" s="1"/>
  <c r="IWB114" i="4" s="1"/>
  <c r="IWC114" i="4" s="1"/>
  <c r="IWD114" i="4" s="1"/>
  <c r="IWE114" i="4" s="1"/>
  <c r="IWF114" i="4" s="1"/>
  <c r="IWG114" i="4" s="1"/>
  <c r="IWH114" i="4" s="1"/>
  <c r="IWI114" i="4" s="1"/>
  <c r="IWJ114" i="4" s="1"/>
  <c r="IWK114" i="4" s="1"/>
  <c r="IWL114" i="4" s="1"/>
  <c r="IWM114" i="4" s="1"/>
  <c r="IWN114" i="4" s="1"/>
  <c r="IWO114" i="4" s="1"/>
  <c r="IWP114" i="4" s="1"/>
  <c r="IWQ114" i="4" s="1"/>
  <c r="IWR114" i="4" s="1"/>
  <c r="IWS114" i="4" s="1"/>
  <c r="IWT114" i="4" s="1"/>
  <c r="IWU114" i="4" s="1"/>
  <c r="IWV114" i="4" s="1"/>
  <c r="IWW114" i="4" s="1"/>
  <c r="IWX114" i="4" s="1"/>
  <c r="IWY114" i="4" s="1"/>
  <c r="IWZ114" i="4" s="1"/>
  <c r="IXA114" i="4" s="1"/>
  <c r="IXB114" i="4" s="1"/>
  <c r="IXC114" i="4" s="1"/>
  <c r="IXD114" i="4" s="1"/>
  <c r="IXE114" i="4" s="1"/>
  <c r="IXF114" i="4" s="1"/>
  <c r="IXG114" i="4" s="1"/>
  <c r="IXH114" i="4" s="1"/>
  <c r="IXI114" i="4" s="1"/>
  <c r="IXJ114" i="4" s="1"/>
  <c r="IXK114" i="4" s="1"/>
  <c r="IXL114" i="4" s="1"/>
  <c r="IXM114" i="4" s="1"/>
  <c r="IXN114" i="4" s="1"/>
  <c r="IXO114" i="4" s="1"/>
  <c r="IXP114" i="4" s="1"/>
  <c r="IXQ114" i="4" s="1"/>
  <c r="IXR114" i="4" s="1"/>
  <c r="IXS114" i="4" s="1"/>
  <c r="IXT114" i="4" s="1"/>
  <c r="IXU114" i="4" s="1"/>
  <c r="IXV114" i="4" s="1"/>
  <c r="IXW114" i="4" s="1"/>
  <c r="IXX114" i="4" s="1"/>
  <c r="IXY114" i="4" s="1"/>
  <c r="IXZ114" i="4" s="1"/>
  <c r="IYA114" i="4" s="1"/>
  <c r="IYB114" i="4" s="1"/>
  <c r="IYC114" i="4" s="1"/>
  <c r="IYD114" i="4" s="1"/>
  <c r="IYE114" i="4" s="1"/>
  <c r="IYF114" i="4" s="1"/>
  <c r="IYG114" i="4" s="1"/>
  <c r="IYH114" i="4" s="1"/>
  <c r="IYI114" i="4" s="1"/>
  <c r="IYJ114" i="4" s="1"/>
  <c r="IYK114" i="4" s="1"/>
  <c r="IYL114" i="4" s="1"/>
  <c r="IYM114" i="4" s="1"/>
  <c r="IYN114" i="4" s="1"/>
  <c r="IYO114" i="4" s="1"/>
  <c r="IYP114" i="4" s="1"/>
  <c r="IYQ114" i="4" s="1"/>
  <c r="IYR114" i="4" s="1"/>
  <c r="IYS114" i="4" s="1"/>
  <c r="IYT114" i="4" s="1"/>
  <c r="IYU114" i="4" s="1"/>
  <c r="IYV114" i="4" s="1"/>
  <c r="IYW114" i="4" s="1"/>
  <c r="IYX114" i="4" s="1"/>
  <c r="IYY114" i="4" s="1"/>
  <c r="IYZ114" i="4" s="1"/>
  <c r="IZA114" i="4" s="1"/>
  <c r="IZB114" i="4" s="1"/>
  <c r="IZC114" i="4" s="1"/>
  <c r="IZD114" i="4" s="1"/>
  <c r="IZE114" i="4" s="1"/>
  <c r="IZF114" i="4" s="1"/>
  <c r="IZG114" i="4" s="1"/>
  <c r="IZH114" i="4" s="1"/>
  <c r="IZI114" i="4" s="1"/>
  <c r="IZJ114" i="4" s="1"/>
  <c r="IZK114" i="4" s="1"/>
  <c r="IZL114" i="4" s="1"/>
  <c r="IZM114" i="4" s="1"/>
  <c r="IZN114" i="4" s="1"/>
  <c r="IZO114" i="4" s="1"/>
  <c r="IZP114" i="4" s="1"/>
  <c r="IZQ114" i="4" s="1"/>
  <c r="IZR114" i="4" s="1"/>
  <c r="IZS114" i="4" s="1"/>
  <c r="IZT114" i="4" s="1"/>
  <c r="IZU114" i="4" s="1"/>
  <c r="IZV114" i="4" s="1"/>
  <c r="IZW114" i="4" s="1"/>
  <c r="IZX114" i="4" s="1"/>
  <c r="IZY114" i="4" s="1"/>
  <c r="IZZ114" i="4" s="1"/>
  <c r="JAA114" i="4" s="1"/>
  <c r="JAB114" i="4" s="1"/>
  <c r="JAC114" i="4" s="1"/>
  <c r="JAD114" i="4" s="1"/>
  <c r="JAE114" i="4" s="1"/>
  <c r="JAF114" i="4" s="1"/>
  <c r="JAG114" i="4" s="1"/>
  <c r="JAH114" i="4" s="1"/>
  <c r="JAI114" i="4" s="1"/>
  <c r="JAJ114" i="4" s="1"/>
  <c r="JAK114" i="4" s="1"/>
  <c r="JAL114" i="4" s="1"/>
  <c r="JAM114" i="4" s="1"/>
  <c r="JAN114" i="4" s="1"/>
  <c r="JAO114" i="4" s="1"/>
  <c r="JAP114" i="4" s="1"/>
  <c r="JAQ114" i="4" s="1"/>
  <c r="JAR114" i="4" s="1"/>
  <c r="JAS114" i="4" s="1"/>
  <c r="JAT114" i="4" s="1"/>
  <c r="JAU114" i="4" s="1"/>
  <c r="JAV114" i="4" s="1"/>
  <c r="JAW114" i="4" s="1"/>
  <c r="JAX114" i="4" s="1"/>
  <c r="JAY114" i="4" s="1"/>
  <c r="JAZ114" i="4" s="1"/>
  <c r="JBA114" i="4" s="1"/>
  <c r="JBB114" i="4" s="1"/>
  <c r="JBC114" i="4" s="1"/>
  <c r="JBD114" i="4" s="1"/>
  <c r="JBE114" i="4" s="1"/>
  <c r="JBF114" i="4" s="1"/>
  <c r="JBG114" i="4" s="1"/>
  <c r="JBH114" i="4" s="1"/>
  <c r="JBI114" i="4" s="1"/>
  <c r="JBJ114" i="4" s="1"/>
  <c r="JBK114" i="4" s="1"/>
  <c r="JBL114" i="4" s="1"/>
  <c r="JBM114" i="4" s="1"/>
  <c r="JBN114" i="4" s="1"/>
  <c r="JBO114" i="4" s="1"/>
  <c r="JBP114" i="4" s="1"/>
  <c r="JBQ114" i="4" s="1"/>
  <c r="JBR114" i="4" s="1"/>
  <c r="JBS114" i="4" s="1"/>
  <c r="JBT114" i="4" s="1"/>
  <c r="JBU114" i="4" s="1"/>
  <c r="JBV114" i="4" s="1"/>
  <c r="JBW114" i="4" s="1"/>
  <c r="JBX114" i="4" s="1"/>
  <c r="JBY114" i="4" s="1"/>
  <c r="JBZ114" i="4" s="1"/>
  <c r="JCA114" i="4" s="1"/>
  <c r="JCB114" i="4" s="1"/>
  <c r="JCC114" i="4" s="1"/>
  <c r="JCD114" i="4" s="1"/>
  <c r="JCE114" i="4" s="1"/>
  <c r="JCF114" i="4" s="1"/>
  <c r="JCG114" i="4" s="1"/>
  <c r="JCH114" i="4" s="1"/>
  <c r="JCI114" i="4" s="1"/>
  <c r="JCJ114" i="4" s="1"/>
  <c r="JCK114" i="4" s="1"/>
  <c r="JCL114" i="4" s="1"/>
  <c r="JCM114" i="4" s="1"/>
  <c r="JCN114" i="4" s="1"/>
  <c r="JCO114" i="4" s="1"/>
  <c r="JCP114" i="4" s="1"/>
  <c r="JCQ114" i="4" s="1"/>
  <c r="JCR114" i="4" s="1"/>
  <c r="JCS114" i="4" s="1"/>
  <c r="JCT114" i="4" s="1"/>
  <c r="JCU114" i="4" s="1"/>
  <c r="JCV114" i="4" s="1"/>
  <c r="JCW114" i="4" s="1"/>
  <c r="JCX114" i="4" s="1"/>
  <c r="JCY114" i="4" s="1"/>
  <c r="JCZ114" i="4" s="1"/>
  <c r="JDA114" i="4" s="1"/>
  <c r="JDB114" i="4" s="1"/>
  <c r="JDC114" i="4" s="1"/>
  <c r="JDD114" i="4" s="1"/>
  <c r="JDE114" i="4" s="1"/>
  <c r="JDF114" i="4" s="1"/>
  <c r="JDG114" i="4" s="1"/>
  <c r="JDH114" i="4" s="1"/>
  <c r="JDI114" i="4" s="1"/>
  <c r="JDJ114" i="4" s="1"/>
  <c r="JDK114" i="4" s="1"/>
  <c r="JDL114" i="4" s="1"/>
  <c r="JDM114" i="4" s="1"/>
  <c r="JDN114" i="4" s="1"/>
  <c r="JDO114" i="4" s="1"/>
  <c r="JDP114" i="4" s="1"/>
  <c r="JDQ114" i="4" s="1"/>
  <c r="JDR114" i="4" s="1"/>
  <c r="JDS114" i="4" s="1"/>
  <c r="JDT114" i="4" s="1"/>
  <c r="JDU114" i="4" s="1"/>
  <c r="JDV114" i="4" s="1"/>
  <c r="JDW114" i="4" s="1"/>
  <c r="JDX114" i="4" s="1"/>
  <c r="JDY114" i="4" s="1"/>
  <c r="JDZ114" i="4" s="1"/>
  <c r="JEA114" i="4" s="1"/>
  <c r="JEB114" i="4" s="1"/>
  <c r="JEC114" i="4" s="1"/>
  <c r="JED114" i="4" s="1"/>
  <c r="JEE114" i="4" s="1"/>
  <c r="JEF114" i="4" s="1"/>
  <c r="JEG114" i="4" s="1"/>
  <c r="JEH114" i="4" s="1"/>
  <c r="JEI114" i="4" s="1"/>
  <c r="JEJ114" i="4" s="1"/>
  <c r="JEK114" i="4" s="1"/>
  <c r="JEL114" i="4" s="1"/>
  <c r="JEM114" i="4" s="1"/>
  <c r="JEN114" i="4" s="1"/>
  <c r="JEO114" i="4" s="1"/>
  <c r="JEP114" i="4" s="1"/>
  <c r="JEQ114" i="4" s="1"/>
  <c r="JER114" i="4" s="1"/>
  <c r="JES114" i="4" s="1"/>
  <c r="JET114" i="4" s="1"/>
  <c r="JEU114" i="4" s="1"/>
  <c r="JEV114" i="4" s="1"/>
  <c r="JEW114" i="4" s="1"/>
  <c r="JEX114" i="4" s="1"/>
  <c r="JEY114" i="4" s="1"/>
  <c r="JEZ114" i="4" s="1"/>
  <c r="JFA114" i="4" s="1"/>
  <c r="JFB114" i="4" s="1"/>
  <c r="JFC114" i="4" s="1"/>
  <c r="JFD114" i="4" s="1"/>
  <c r="JFE114" i="4" s="1"/>
  <c r="JFF114" i="4" s="1"/>
  <c r="JFG114" i="4" s="1"/>
  <c r="JFH114" i="4" s="1"/>
  <c r="JFI114" i="4" s="1"/>
  <c r="JFJ114" i="4" s="1"/>
  <c r="JFK114" i="4" s="1"/>
  <c r="JFL114" i="4" s="1"/>
  <c r="JFM114" i="4" s="1"/>
  <c r="JFN114" i="4" s="1"/>
  <c r="JFO114" i="4" s="1"/>
  <c r="JFP114" i="4" s="1"/>
  <c r="JFQ114" i="4" s="1"/>
  <c r="JFR114" i="4" s="1"/>
  <c r="JFS114" i="4" s="1"/>
  <c r="JFT114" i="4" s="1"/>
  <c r="JFU114" i="4" s="1"/>
  <c r="JFV114" i="4" s="1"/>
  <c r="JFW114" i="4" s="1"/>
  <c r="JFX114" i="4" s="1"/>
  <c r="JFY114" i="4" s="1"/>
  <c r="JFZ114" i="4" s="1"/>
  <c r="JGA114" i="4" s="1"/>
  <c r="JGB114" i="4" s="1"/>
  <c r="JGC114" i="4" s="1"/>
  <c r="JGD114" i="4" s="1"/>
  <c r="JGE114" i="4" s="1"/>
  <c r="JGF114" i="4" s="1"/>
  <c r="JGG114" i="4" s="1"/>
  <c r="JGH114" i="4" s="1"/>
  <c r="JGI114" i="4" s="1"/>
  <c r="JGJ114" i="4" s="1"/>
  <c r="JGK114" i="4" s="1"/>
  <c r="JGL114" i="4" s="1"/>
  <c r="JGM114" i="4" s="1"/>
  <c r="JGN114" i="4" s="1"/>
  <c r="JGO114" i="4" s="1"/>
  <c r="JGP114" i="4" s="1"/>
  <c r="JGQ114" i="4" s="1"/>
  <c r="JGR114" i="4" s="1"/>
  <c r="JGS114" i="4" s="1"/>
  <c r="JGT114" i="4" s="1"/>
  <c r="JGU114" i="4" s="1"/>
  <c r="JGV114" i="4" s="1"/>
  <c r="JGW114" i="4" s="1"/>
  <c r="JGX114" i="4" s="1"/>
  <c r="JGY114" i="4" s="1"/>
  <c r="JGZ114" i="4" s="1"/>
  <c r="JHA114" i="4" s="1"/>
  <c r="JHB114" i="4" s="1"/>
  <c r="JHC114" i="4" s="1"/>
  <c r="JHD114" i="4" s="1"/>
  <c r="JHE114" i="4" s="1"/>
  <c r="JHF114" i="4" s="1"/>
  <c r="JHG114" i="4" s="1"/>
  <c r="JHH114" i="4" s="1"/>
  <c r="JHI114" i="4" s="1"/>
  <c r="JHJ114" i="4" s="1"/>
  <c r="JHK114" i="4" s="1"/>
  <c r="JHL114" i="4" s="1"/>
  <c r="JHM114" i="4" s="1"/>
  <c r="JHN114" i="4" s="1"/>
  <c r="JHO114" i="4" s="1"/>
  <c r="JHP114" i="4" s="1"/>
  <c r="JHQ114" i="4" s="1"/>
  <c r="JHR114" i="4" s="1"/>
  <c r="JHS114" i="4" s="1"/>
  <c r="JHT114" i="4" s="1"/>
  <c r="JHU114" i="4" s="1"/>
  <c r="JHV114" i="4" s="1"/>
  <c r="JHW114" i="4" s="1"/>
  <c r="JHX114" i="4" s="1"/>
  <c r="JHY114" i="4" s="1"/>
  <c r="JHZ114" i="4" s="1"/>
  <c r="JIA114" i="4" s="1"/>
  <c r="JIB114" i="4" s="1"/>
  <c r="JIC114" i="4" s="1"/>
  <c r="JID114" i="4" s="1"/>
  <c r="JIE114" i="4" s="1"/>
  <c r="JIF114" i="4" s="1"/>
  <c r="JIG114" i="4" s="1"/>
  <c r="JIH114" i="4" s="1"/>
  <c r="JII114" i="4" s="1"/>
  <c r="JIJ114" i="4" s="1"/>
  <c r="JIK114" i="4" s="1"/>
  <c r="JIL114" i="4" s="1"/>
  <c r="JIM114" i="4" s="1"/>
  <c r="JIN114" i="4" s="1"/>
  <c r="JIO114" i="4" s="1"/>
  <c r="JIP114" i="4" s="1"/>
  <c r="JIQ114" i="4" s="1"/>
  <c r="JIR114" i="4" s="1"/>
  <c r="JIS114" i="4" s="1"/>
  <c r="JIT114" i="4" s="1"/>
  <c r="JIU114" i="4" s="1"/>
  <c r="JIV114" i="4" s="1"/>
  <c r="JIW114" i="4" s="1"/>
  <c r="JIX114" i="4" s="1"/>
  <c r="JIY114" i="4" s="1"/>
  <c r="JIZ114" i="4" s="1"/>
  <c r="JJA114" i="4" s="1"/>
  <c r="JJB114" i="4" s="1"/>
  <c r="JJC114" i="4" s="1"/>
  <c r="JJD114" i="4" s="1"/>
  <c r="JJE114" i="4" s="1"/>
  <c r="JJF114" i="4" s="1"/>
  <c r="JJG114" i="4" s="1"/>
  <c r="JJH114" i="4" s="1"/>
  <c r="JJI114" i="4" s="1"/>
  <c r="JJJ114" i="4" s="1"/>
  <c r="JJK114" i="4" s="1"/>
  <c r="JJL114" i="4" s="1"/>
  <c r="JJM114" i="4" s="1"/>
  <c r="JJN114" i="4" s="1"/>
  <c r="JJO114" i="4" s="1"/>
  <c r="JJP114" i="4" s="1"/>
  <c r="JJQ114" i="4" s="1"/>
  <c r="JJR114" i="4" s="1"/>
  <c r="JJS114" i="4" s="1"/>
  <c r="JJT114" i="4" s="1"/>
  <c r="JJU114" i="4" s="1"/>
  <c r="JJV114" i="4" s="1"/>
  <c r="JJW114" i="4" s="1"/>
  <c r="JJX114" i="4" s="1"/>
  <c r="JJY114" i="4" s="1"/>
  <c r="JJZ114" i="4" s="1"/>
  <c r="JKA114" i="4" s="1"/>
  <c r="JKB114" i="4" s="1"/>
  <c r="JKC114" i="4" s="1"/>
  <c r="JKD114" i="4" s="1"/>
  <c r="JKE114" i="4" s="1"/>
  <c r="JKF114" i="4" s="1"/>
  <c r="JKG114" i="4" s="1"/>
  <c r="JKH114" i="4" s="1"/>
  <c r="JKI114" i="4" s="1"/>
  <c r="JKJ114" i="4" s="1"/>
  <c r="JKK114" i="4" s="1"/>
  <c r="JKL114" i="4" s="1"/>
  <c r="JKM114" i="4" s="1"/>
  <c r="JKN114" i="4" s="1"/>
  <c r="JKO114" i="4" s="1"/>
  <c r="JKP114" i="4" s="1"/>
  <c r="JKQ114" i="4" s="1"/>
  <c r="JKR114" i="4" s="1"/>
  <c r="JKS114" i="4" s="1"/>
  <c r="JKT114" i="4" s="1"/>
  <c r="JKU114" i="4" s="1"/>
  <c r="JKV114" i="4" s="1"/>
  <c r="JKW114" i="4" s="1"/>
  <c r="JKX114" i="4" s="1"/>
  <c r="JKY114" i="4" s="1"/>
  <c r="JKZ114" i="4" s="1"/>
  <c r="JLA114" i="4" s="1"/>
  <c r="JLB114" i="4" s="1"/>
  <c r="JLC114" i="4" s="1"/>
  <c r="JLD114" i="4" s="1"/>
  <c r="JLE114" i="4" s="1"/>
  <c r="JLF114" i="4" s="1"/>
  <c r="JLG114" i="4" s="1"/>
  <c r="JLH114" i="4" s="1"/>
  <c r="JLI114" i="4" s="1"/>
  <c r="JLJ114" i="4" s="1"/>
  <c r="JLK114" i="4" s="1"/>
  <c r="JLL114" i="4" s="1"/>
  <c r="JLM114" i="4" s="1"/>
  <c r="JLN114" i="4" s="1"/>
  <c r="JLO114" i="4" s="1"/>
  <c r="JLP114" i="4" s="1"/>
  <c r="JLQ114" i="4" s="1"/>
  <c r="JLR114" i="4" s="1"/>
  <c r="JLS114" i="4" s="1"/>
  <c r="JLT114" i="4" s="1"/>
  <c r="JLU114" i="4" s="1"/>
  <c r="JLV114" i="4" s="1"/>
  <c r="JLW114" i="4" s="1"/>
  <c r="JLX114" i="4" s="1"/>
  <c r="JLY114" i="4" s="1"/>
  <c r="JLZ114" i="4" s="1"/>
  <c r="JMA114" i="4" s="1"/>
  <c r="JMB114" i="4" s="1"/>
  <c r="JMC114" i="4" s="1"/>
  <c r="JMD114" i="4" s="1"/>
  <c r="JME114" i="4" s="1"/>
  <c r="JMF114" i="4" s="1"/>
  <c r="JMG114" i="4" s="1"/>
  <c r="JMH114" i="4" s="1"/>
  <c r="JMI114" i="4" s="1"/>
  <c r="JMJ114" i="4" s="1"/>
  <c r="JMK114" i="4" s="1"/>
  <c r="JML114" i="4" s="1"/>
  <c r="JMM114" i="4" s="1"/>
  <c r="JMN114" i="4" s="1"/>
  <c r="JMO114" i="4" s="1"/>
  <c r="JMP114" i="4" s="1"/>
  <c r="JMQ114" i="4" s="1"/>
  <c r="JMR114" i="4" s="1"/>
  <c r="JMS114" i="4" s="1"/>
  <c r="JMT114" i="4" s="1"/>
  <c r="JMU114" i="4" s="1"/>
  <c r="JMV114" i="4" s="1"/>
  <c r="JMW114" i="4" s="1"/>
  <c r="JMX114" i="4" s="1"/>
  <c r="JMY114" i="4" s="1"/>
  <c r="JMZ114" i="4" s="1"/>
  <c r="JNA114" i="4" s="1"/>
  <c r="JNB114" i="4" s="1"/>
  <c r="JNC114" i="4" s="1"/>
  <c r="JND114" i="4" s="1"/>
  <c r="JNE114" i="4" s="1"/>
  <c r="JNF114" i="4" s="1"/>
  <c r="JNG114" i="4" s="1"/>
  <c r="JNH114" i="4" s="1"/>
  <c r="JNI114" i="4" s="1"/>
  <c r="JNJ114" i="4" s="1"/>
  <c r="JNK114" i="4" s="1"/>
  <c r="JNL114" i="4" s="1"/>
  <c r="JNM114" i="4" s="1"/>
  <c r="JNN114" i="4" s="1"/>
  <c r="JNO114" i="4" s="1"/>
  <c r="JNP114" i="4" s="1"/>
  <c r="JNQ114" i="4" s="1"/>
  <c r="JNR114" i="4" s="1"/>
  <c r="JNS114" i="4" s="1"/>
  <c r="JNT114" i="4" s="1"/>
  <c r="JNU114" i="4" s="1"/>
  <c r="JNV114" i="4" s="1"/>
  <c r="JNW114" i="4" s="1"/>
  <c r="JNX114" i="4" s="1"/>
  <c r="JNY114" i="4" s="1"/>
  <c r="JNZ114" i="4" s="1"/>
  <c r="JOA114" i="4" s="1"/>
  <c r="JOB114" i="4" s="1"/>
  <c r="JOC114" i="4" s="1"/>
  <c r="JOD114" i="4" s="1"/>
  <c r="JOE114" i="4" s="1"/>
  <c r="JOF114" i="4" s="1"/>
  <c r="JOG114" i="4" s="1"/>
  <c r="JOH114" i="4" s="1"/>
  <c r="JOI114" i="4" s="1"/>
  <c r="JOJ114" i="4" s="1"/>
  <c r="JOK114" i="4" s="1"/>
  <c r="JOL114" i="4" s="1"/>
  <c r="JOM114" i="4" s="1"/>
  <c r="JON114" i="4" s="1"/>
  <c r="JOO114" i="4" s="1"/>
  <c r="JOP114" i="4" s="1"/>
  <c r="JOQ114" i="4" s="1"/>
  <c r="JOR114" i="4" s="1"/>
  <c r="JOS114" i="4" s="1"/>
  <c r="JOT114" i="4" s="1"/>
  <c r="JOU114" i="4" s="1"/>
  <c r="JOV114" i="4" s="1"/>
  <c r="JOW114" i="4" s="1"/>
  <c r="JOX114" i="4" s="1"/>
  <c r="JOY114" i="4" s="1"/>
  <c r="JOZ114" i="4" s="1"/>
  <c r="JPA114" i="4" s="1"/>
  <c r="JPB114" i="4" s="1"/>
  <c r="JPC114" i="4" s="1"/>
  <c r="JPD114" i="4" s="1"/>
  <c r="JPE114" i="4" s="1"/>
  <c r="JPF114" i="4" s="1"/>
  <c r="JPG114" i="4" s="1"/>
  <c r="JPH114" i="4" s="1"/>
  <c r="JPI114" i="4" s="1"/>
  <c r="JPJ114" i="4" s="1"/>
  <c r="JPK114" i="4" s="1"/>
  <c r="JPL114" i="4" s="1"/>
  <c r="JPM114" i="4" s="1"/>
  <c r="JPN114" i="4" s="1"/>
  <c r="JPO114" i="4" s="1"/>
  <c r="JPP114" i="4" s="1"/>
  <c r="JPQ114" i="4" s="1"/>
  <c r="JPR114" i="4" s="1"/>
  <c r="JPS114" i="4" s="1"/>
  <c r="JPT114" i="4" s="1"/>
  <c r="JPU114" i="4" s="1"/>
  <c r="JPV114" i="4" s="1"/>
  <c r="JPW114" i="4" s="1"/>
  <c r="JPX114" i="4" s="1"/>
  <c r="JPY114" i="4" s="1"/>
  <c r="JPZ114" i="4" s="1"/>
  <c r="JQA114" i="4" s="1"/>
  <c r="JQB114" i="4" s="1"/>
  <c r="JQC114" i="4" s="1"/>
  <c r="JQD114" i="4" s="1"/>
  <c r="JQE114" i="4" s="1"/>
  <c r="JQF114" i="4" s="1"/>
  <c r="JQG114" i="4" s="1"/>
  <c r="JQH114" i="4" s="1"/>
  <c r="JQI114" i="4" s="1"/>
  <c r="JQJ114" i="4" s="1"/>
  <c r="JQK114" i="4" s="1"/>
  <c r="JQL114" i="4" s="1"/>
  <c r="JQM114" i="4" s="1"/>
  <c r="JQN114" i="4" s="1"/>
  <c r="JQO114" i="4" s="1"/>
  <c r="JQP114" i="4" s="1"/>
  <c r="JQQ114" i="4" s="1"/>
  <c r="JQR114" i="4" s="1"/>
  <c r="JQS114" i="4" s="1"/>
  <c r="JQT114" i="4" s="1"/>
  <c r="JQU114" i="4" s="1"/>
  <c r="JQV114" i="4" s="1"/>
  <c r="JQW114" i="4" s="1"/>
  <c r="JQX114" i="4" s="1"/>
  <c r="JQY114" i="4" s="1"/>
  <c r="JQZ114" i="4" s="1"/>
  <c r="JRA114" i="4" s="1"/>
  <c r="JRB114" i="4" s="1"/>
  <c r="JRC114" i="4" s="1"/>
  <c r="JRD114" i="4" s="1"/>
  <c r="JRE114" i="4" s="1"/>
  <c r="JRF114" i="4" s="1"/>
  <c r="JRG114" i="4" s="1"/>
  <c r="JRH114" i="4" s="1"/>
  <c r="JRI114" i="4" s="1"/>
  <c r="JRJ114" i="4" s="1"/>
  <c r="JRK114" i="4" s="1"/>
  <c r="JRL114" i="4" s="1"/>
  <c r="JRM114" i="4" s="1"/>
  <c r="JRN114" i="4" s="1"/>
  <c r="JRO114" i="4" s="1"/>
  <c r="JRP114" i="4" s="1"/>
  <c r="JRQ114" i="4" s="1"/>
  <c r="JRR114" i="4" s="1"/>
  <c r="JRS114" i="4" s="1"/>
  <c r="JRT114" i="4" s="1"/>
  <c r="JRU114" i="4" s="1"/>
  <c r="JRV114" i="4" s="1"/>
  <c r="JRW114" i="4" s="1"/>
  <c r="JRX114" i="4" s="1"/>
  <c r="JRY114" i="4" s="1"/>
  <c r="JRZ114" i="4" s="1"/>
  <c r="JSA114" i="4" s="1"/>
  <c r="JSB114" i="4" s="1"/>
  <c r="JSC114" i="4" s="1"/>
  <c r="JSD114" i="4" s="1"/>
  <c r="JSE114" i="4" s="1"/>
  <c r="JSF114" i="4" s="1"/>
  <c r="JSG114" i="4" s="1"/>
  <c r="JSH114" i="4" s="1"/>
  <c r="JSI114" i="4" s="1"/>
  <c r="JSJ114" i="4" s="1"/>
  <c r="JSK114" i="4" s="1"/>
  <c r="JSL114" i="4" s="1"/>
  <c r="JSM114" i="4" s="1"/>
  <c r="JSN114" i="4" s="1"/>
  <c r="JSO114" i="4" s="1"/>
  <c r="JSP114" i="4" s="1"/>
  <c r="JSQ114" i="4" s="1"/>
  <c r="JSR114" i="4" s="1"/>
  <c r="JSS114" i="4" s="1"/>
  <c r="JST114" i="4" s="1"/>
  <c r="JSU114" i="4" s="1"/>
  <c r="JSV114" i="4" s="1"/>
  <c r="JSW114" i="4" s="1"/>
  <c r="JSX114" i="4" s="1"/>
  <c r="JSY114" i="4" s="1"/>
  <c r="JSZ114" i="4" s="1"/>
  <c r="JTA114" i="4" s="1"/>
  <c r="JTB114" i="4" s="1"/>
  <c r="JTC114" i="4" s="1"/>
  <c r="JTD114" i="4" s="1"/>
  <c r="JTE114" i="4" s="1"/>
  <c r="JTF114" i="4" s="1"/>
  <c r="JTG114" i="4" s="1"/>
  <c r="JTH114" i="4" s="1"/>
  <c r="JTI114" i="4" s="1"/>
  <c r="JTJ114" i="4" s="1"/>
  <c r="JTK114" i="4" s="1"/>
  <c r="JTL114" i="4" s="1"/>
  <c r="JTM114" i="4" s="1"/>
  <c r="JTN114" i="4" s="1"/>
  <c r="JTO114" i="4" s="1"/>
  <c r="JTP114" i="4" s="1"/>
  <c r="JTQ114" i="4" s="1"/>
  <c r="JTR114" i="4" s="1"/>
  <c r="JTS114" i="4" s="1"/>
  <c r="JTT114" i="4" s="1"/>
  <c r="JTU114" i="4" s="1"/>
  <c r="JTV114" i="4" s="1"/>
  <c r="JTW114" i="4" s="1"/>
  <c r="JTX114" i="4" s="1"/>
  <c r="JTY114" i="4" s="1"/>
  <c r="JTZ114" i="4" s="1"/>
  <c r="JUA114" i="4" s="1"/>
  <c r="JUB114" i="4" s="1"/>
  <c r="JUC114" i="4" s="1"/>
  <c r="JUD114" i="4" s="1"/>
  <c r="JUE114" i="4" s="1"/>
  <c r="JUF114" i="4" s="1"/>
  <c r="JUG114" i="4" s="1"/>
  <c r="JUH114" i="4" s="1"/>
  <c r="JUI114" i="4" s="1"/>
  <c r="JUJ114" i="4" s="1"/>
  <c r="JUK114" i="4" s="1"/>
  <c r="JUL114" i="4" s="1"/>
  <c r="JUM114" i="4" s="1"/>
  <c r="JUN114" i="4" s="1"/>
  <c r="JUO114" i="4" s="1"/>
  <c r="JUP114" i="4" s="1"/>
  <c r="JUQ114" i="4" s="1"/>
  <c r="JUR114" i="4" s="1"/>
  <c r="JUS114" i="4" s="1"/>
  <c r="JUT114" i="4" s="1"/>
  <c r="JUU114" i="4" s="1"/>
  <c r="JUV114" i="4" s="1"/>
  <c r="JUW114" i="4" s="1"/>
  <c r="JUX114" i="4" s="1"/>
  <c r="JUY114" i="4" s="1"/>
  <c r="JUZ114" i="4" s="1"/>
  <c r="JVA114" i="4" s="1"/>
  <c r="JVB114" i="4" s="1"/>
  <c r="JVC114" i="4" s="1"/>
  <c r="JVD114" i="4" s="1"/>
  <c r="JVE114" i="4" s="1"/>
  <c r="JVF114" i="4" s="1"/>
  <c r="JVG114" i="4" s="1"/>
  <c r="JVH114" i="4" s="1"/>
  <c r="JVI114" i="4" s="1"/>
  <c r="JVJ114" i="4" s="1"/>
  <c r="JVK114" i="4" s="1"/>
  <c r="JVL114" i="4" s="1"/>
  <c r="JVM114" i="4" s="1"/>
  <c r="JVN114" i="4" s="1"/>
  <c r="JVO114" i="4" s="1"/>
  <c r="JVP114" i="4" s="1"/>
  <c r="JVQ114" i="4" s="1"/>
  <c r="JVR114" i="4" s="1"/>
  <c r="JVS114" i="4" s="1"/>
  <c r="JVT114" i="4" s="1"/>
  <c r="JVU114" i="4" s="1"/>
  <c r="JVV114" i="4" s="1"/>
  <c r="JVW114" i="4" s="1"/>
  <c r="JVX114" i="4" s="1"/>
  <c r="JVY114" i="4" s="1"/>
  <c r="JVZ114" i="4" s="1"/>
  <c r="JWA114" i="4" s="1"/>
  <c r="JWB114" i="4" s="1"/>
  <c r="JWC114" i="4" s="1"/>
  <c r="JWD114" i="4" s="1"/>
  <c r="JWE114" i="4" s="1"/>
  <c r="JWF114" i="4" s="1"/>
  <c r="JWG114" i="4" s="1"/>
  <c r="JWH114" i="4" s="1"/>
  <c r="JWI114" i="4" s="1"/>
  <c r="JWJ114" i="4" s="1"/>
  <c r="JWK114" i="4" s="1"/>
  <c r="JWL114" i="4" s="1"/>
  <c r="JWM114" i="4" s="1"/>
  <c r="JWN114" i="4" s="1"/>
  <c r="JWO114" i="4" s="1"/>
  <c r="JWP114" i="4" s="1"/>
  <c r="JWQ114" i="4" s="1"/>
  <c r="JWR114" i="4" s="1"/>
  <c r="JWS114" i="4" s="1"/>
  <c r="JWT114" i="4" s="1"/>
  <c r="JWU114" i="4" s="1"/>
  <c r="JWV114" i="4" s="1"/>
  <c r="JWW114" i="4" s="1"/>
  <c r="JWX114" i="4" s="1"/>
  <c r="JWY114" i="4" s="1"/>
  <c r="JWZ114" i="4" s="1"/>
  <c r="JXA114" i="4" s="1"/>
  <c r="JXB114" i="4" s="1"/>
  <c r="JXC114" i="4" s="1"/>
  <c r="JXD114" i="4" s="1"/>
  <c r="JXE114" i="4" s="1"/>
  <c r="JXF114" i="4" s="1"/>
  <c r="JXG114" i="4" s="1"/>
  <c r="JXH114" i="4" s="1"/>
  <c r="JXI114" i="4" s="1"/>
  <c r="JXJ114" i="4" s="1"/>
  <c r="JXK114" i="4" s="1"/>
  <c r="JXL114" i="4" s="1"/>
  <c r="JXM114" i="4" s="1"/>
  <c r="JXN114" i="4" s="1"/>
  <c r="JXO114" i="4" s="1"/>
  <c r="JXP114" i="4" s="1"/>
  <c r="JXQ114" i="4" s="1"/>
  <c r="JXR114" i="4" s="1"/>
  <c r="JXS114" i="4" s="1"/>
  <c r="JXT114" i="4" s="1"/>
  <c r="JXU114" i="4" s="1"/>
  <c r="JXV114" i="4" s="1"/>
  <c r="JXW114" i="4" s="1"/>
  <c r="JXX114" i="4" s="1"/>
  <c r="JXY114" i="4" s="1"/>
  <c r="JXZ114" i="4" s="1"/>
  <c r="JYA114" i="4" s="1"/>
  <c r="JYB114" i="4" s="1"/>
  <c r="JYC114" i="4" s="1"/>
  <c r="JYD114" i="4" s="1"/>
  <c r="JYE114" i="4" s="1"/>
  <c r="JYF114" i="4" s="1"/>
  <c r="JYG114" i="4" s="1"/>
  <c r="JYH114" i="4" s="1"/>
  <c r="JYI114" i="4" s="1"/>
  <c r="JYJ114" i="4" s="1"/>
  <c r="JYK114" i="4" s="1"/>
  <c r="JYL114" i="4" s="1"/>
  <c r="JYM114" i="4" s="1"/>
  <c r="JYN114" i="4" s="1"/>
  <c r="JYO114" i="4" s="1"/>
  <c r="JYP114" i="4" s="1"/>
  <c r="JYQ114" i="4" s="1"/>
  <c r="JYR114" i="4" s="1"/>
  <c r="JYS114" i="4" s="1"/>
  <c r="JYT114" i="4" s="1"/>
  <c r="JYU114" i="4" s="1"/>
  <c r="JYV114" i="4" s="1"/>
  <c r="JYW114" i="4" s="1"/>
  <c r="JYX114" i="4" s="1"/>
  <c r="JYY114" i="4" s="1"/>
  <c r="JYZ114" i="4" s="1"/>
  <c r="JZA114" i="4" s="1"/>
  <c r="JZB114" i="4" s="1"/>
  <c r="JZC114" i="4" s="1"/>
  <c r="JZD114" i="4" s="1"/>
  <c r="JZE114" i="4" s="1"/>
  <c r="JZF114" i="4" s="1"/>
  <c r="JZG114" i="4" s="1"/>
  <c r="JZH114" i="4" s="1"/>
  <c r="JZI114" i="4" s="1"/>
  <c r="JZJ114" i="4" s="1"/>
  <c r="JZK114" i="4" s="1"/>
  <c r="JZL114" i="4" s="1"/>
  <c r="JZM114" i="4" s="1"/>
  <c r="JZN114" i="4" s="1"/>
  <c r="JZO114" i="4" s="1"/>
  <c r="JZP114" i="4" s="1"/>
  <c r="JZQ114" i="4" s="1"/>
  <c r="JZR114" i="4" s="1"/>
  <c r="JZS114" i="4" s="1"/>
  <c r="JZT114" i="4" s="1"/>
  <c r="JZU114" i="4" s="1"/>
  <c r="JZV114" i="4" s="1"/>
  <c r="JZW114" i="4" s="1"/>
  <c r="JZX114" i="4" s="1"/>
  <c r="JZY114" i="4" s="1"/>
  <c r="JZZ114" i="4" s="1"/>
  <c r="KAA114" i="4" s="1"/>
  <c r="KAB114" i="4" s="1"/>
  <c r="KAC114" i="4" s="1"/>
  <c r="KAD114" i="4" s="1"/>
  <c r="KAE114" i="4" s="1"/>
  <c r="KAF114" i="4" s="1"/>
  <c r="KAG114" i="4" s="1"/>
  <c r="KAH114" i="4" s="1"/>
  <c r="KAI114" i="4" s="1"/>
  <c r="KAJ114" i="4" s="1"/>
  <c r="KAK114" i="4" s="1"/>
  <c r="KAL114" i="4" s="1"/>
  <c r="KAM114" i="4" s="1"/>
  <c r="KAN114" i="4" s="1"/>
  <c r="KAO114" i="4" s="1"/>
  <c r="KAP114" i="4" s="1"/>
  <c r="KAQ114" i="4" s="1"/>
  <c r="KAR114" i="4" s="1"/>
  <c r="KAS114" i="4" s="1"/>
  <c r="KAT114" i="4" s="1"/>
  <c r="KAU114" i="4" s="1"/>
  <c r="KAV114" i="4" s="1"/>
  <c r="KAW114" i="4" s="1"/>
  <c r="KAX114" i="4" s="1"/>
  <c r="KAY114" i="4" s="1"/>
  <c r="KAZ114" i="4" s="1"/>
  <c r="KBA114" i="4" s="1"/>
  <c r="KBB114" i="4" s="1"/>
  <c r="KBC114" i="4" s="1"/>
  <c r="KBD114" i="4" s="1"/>
  <c r="KBE114" i="4" s="1"/>
  <c r="KBF114" i="4" s="1"/>
  <c r="KBG114" i="4" s="1"/>
  <c r="KBH114" i="4" s="1"/>
  <c r="KBI114" i="4" s="1"/>
  <c r="KBJ114" i="4" s="1"/>
  <c r="KBK114" i="4" s="1"/>
  <c r="KBL114" i="4" s="1"/>
  <c r="KBM114" i="4" s="1"/>
  <c r="KBN114" i="4" s="1"/>
  <c r="KBO114" i="4" s="1"/>
  <c r="KBP114" i="4" s="1"/>
  <c r="KBQ114" i="4" s="1"/>
  <c r="KBR114" i="4" s="1"/>
  <c r="KBS114" i="4" s="1"/>
  <c r="KBT114" i="4" s="1"/>
  <c r="KBU114" i="4" s="1"/>
  <c r="KBV114" i="4" s="1"/>
  <c r="KBW114" i="4" s="1"/>
  <c r="KBX114" i="4" s="1"/>
  <c r="KBY114" i="4" s="1"/>
  <c r="KBZ114" i="4" s="1"/>
  <c r="KCA114" i="4" s="1"/>
  <c r="KCB114" i="4" s="1"/>
  <c r="KCC114" i="4" s="1"/>
  <c r="KCD114" i="4" s="1"/>
  <c r="KCE114" i="4" s="1"/>
  <c r="KCF114" i="4" s="1"/>
  <c r="KCG114" i="4" s="1"/>
  <c r="KCH114" i="4" s="1"/>
  <c r="KCI114" i="4" s="1"/>
  <c r="KCJ114" i="4" s="1"/>
  <c r="KCK114" i="4" s="1"/>
  <c r="KCL114" i="4" s="1"/>
  <c r="KCM114" i="4" s="1"/>
  <c r="KCN114" i="4" s="1"/>
  <c r="KCO114" i="4" s="1"/>
  <c r="KCP114" i="4" s="1"/>
  <c r="KCQ114" i="4" s="1"/>
  <c r="KCR114" i="4" s="1"/>
  <c r="KCS114" i="4" s="1"/>
  <c r="KCT114" i="4" s="1"/>
  <c r="KCU114" i="4" s="1"/>
  <c r="KCV114" i="4" s="1"/>
  <c r="KCW114" i="4" s="1"/>
  <c r="KCX114" i="4" s="1"/>
  <c r="KCY114" i="4" s="1"/>
  <c r="KCZ114" i="4" s="1"/>
  <c r="KDA114" i="4" s="1"/>
  <c r="KDB114" i="4" s="1"/>
  <c r="KDC114" i="4" s="1"/>
  <c r="KDD114" i="4" s="1"/>
  <c r="KDE114" i="4" s="1"/>
  <c r="KDF114" i="4" s="1"/>
  <c r="KDG114" i="4" s="1"/>
  <c r="KDH114" i="4" s="1"/>
  <c r="KDI114" i="4" s="1"/>
  <c r="KDJ114" i="4" s="1"/>
  <c r="KDK114" i="4" s="1"/>
  <c r="KDL114" i="4" s="1"/>
  <c r="KDM114" i="4" s="1"/>
  <c r="KDN114" i="4" s="1"/>
  <c r="KDO114" i="4" s="1"/>
  <c r="KDP114" i="4" s="1"/>
  <c r="KDQ114" i="4" s="1"/>
  <c r="KDR114" i="4" s="1"/>
  <c r="KDS114" i="4" s="1"/>
  <c r="KDT114" i="4" s="1"/>
  <c r="KDU114" i="4" s="1"/>
  <c r="KDV114" i="4" s="1"/>
  <c r="KDW114" i="4" s="1"/>
  <c r="KDX114" i="4" s="1"/>
  <c r="KDY114" i="4" s="1"/>
  <c r="KDZ114" i="4" s="1"/>
  <c r="KEA114" i="4" s="1"/>
  <c r="KEB114" i="4" s="1"/>
  <c r="KEC114" i="4" s="1"/>
  <c r="KED114" i="4" s="1"/>
  <c r="KEE114" i="4" s="1"/>
  <c r="KEF114" i="4" s="1"/>
  <c r="KEG114" i="4" s="1"/>
  <c r="KEH114" i="4" s="1"/>
  <c r="KEI114" i="4" s="1"/>
  <c r="KEJ114" i="4" s="1"/>
  <c r="KEK114" i="4" s="1"/>
  <c r="KEL114" i="4" s="1"/>
  <c r="KEM114" i="4" s="1"/>
  <c r="KEN114" i="4" s="1"/>
  <c r="KEO114" i="4" s="1"/>
  <c r="KEP114" i="4" s="1"/>
  <c r="KEQ114" i="4" s="1"/>
  <c r="KER114" i="4" s="1"/>
  <c r="KES114" i="4" s="1"/>
  <c r="KET114" i="4" s="1"/>
  <c r="KEU114" i="4" s="1"/>
  <c r="KEV114" i="4" s="1"/>
  <c r="KEW114" i="4" s="1"/>
  <c r="KEX114" i="4" s="1"/>
  <c r="KEY114" i="4" s="1"/>
  <c r="KEZ114" i="4" s="1"/>
  <c r="KFA114" i="4" s="1"/>
  <c r="KFB114" i="4" s="1"/>
  <c r="KFC114" i="4" s="1"/>
  <c r="KFD114" i="4" s="1"/>
  <c r="KFE114" i="4" s="1"/>
  <c r="KFF114" i="4" s="1"/>
  <c r="KFG114" i="4" s="1"/>
  <c r="KFH114" i="4" s="1"/>
  <c r="KFI114" i="4" s="1"/>
  <c r="KFJ114" i="4" s="1"/>
  <c r="KFK114" i="4" s="1"/>
  <c r="KFL114" i="4" s="1"/>
  <c r="KFM114" i="4" s="1"/>
  <c r="KFN114" i="4" s="1"/>
  <c r="KFO114" i="4" s="1"/>
  <c r="KFP114" i="4" s="1"/>
  <c r="KFQ114" i="4" s="1"/>
  <c r="KFR114" i="4" s="1"/>
  <c r="KFS114" i="4" s="1"/>
  <c r="KFT114" i="4" s="1"/>
  <c r="KFU114" i="4" s="1"/>
  <c r="KFV114" i="4" s="1"/>
  <c r="KFW114" i="4" s="1"/>
  <c r="KFX114" i="4" s="1"/>
  <c r="KFY114" i="4" s="1"/>
  <c r="KFZ114" i="4" s="1"/>
  <c r="KGA114" i="4" s="1"/>
  <c r="KGB114" i="4" s="1"/>
  <c r="KGC114" i="4" s="1"/>
  <c r="KGD114" i="4" s="1"/>
  <c r="KGE114" i="4" s="1"/>
  <c r="KGF114" i="4" s="1"/>
  <c r="KGG114" i="4" s="1"/>
  <c r="KGH114" i="4" s="1"/>
  <c r="KGI114" i="4" s="1"/>
  <c r="KGJ114" i="4" s="1"/>
  <c r="KGK114" i="4" s="1"/>
  <c r="KGL114" i="4" s="1"/>
  <c r="KGM114" i="4" s="1"/>
  <c r="KGN114" i="4" s="1"/>
  <c r="KGO114" i="4" s="1"/>
  <c r="KGP114" i="4" s="1"/>
  <c r="KGQ114" i="4" s="1"/>
  <c r="KGR114" i="4" s="1"/>
  <c r="KGS114" i="4" s="1"/>
  <c r="KGT114" i="4" s="1"/>
  <c r="KGU114" i="4" s="1"/>
  <c r="KGV114" i="4" s="1"/>
  <c r="KGW114" i="4" s="1"/>
  <c r="KGX114" i="4" s="1"/>
  <c r="KGY114" i="4" s="1"/>
  <c r="KGZ114" i="4" s="1"/>
  <c r="KHA114" i="4" s="1"/>
  <c r="KHB114" i="4" s="1"/>
  <c r="KHC114" i="4" s="1"/>
  <c r="KHD114" i="4" s="1"/>
  <c r="KHE114" i="4" s="1"/>
  <c r="KHF114" i="4" s="1"/>
  <c r="KHG114" i="4" s="1"/>
  <c r="KHH114" i="4" s="1"/>
  <c r="KHI114" i="4" s="1"/>
  <c r="KHJ114" i="4" s="1"/>
  <c r="KHK114" i="4" s="1"/>
  <c r="KHL114" i="4" s="1"/>
  <c r="KHM114" i="4" s="1"/>
  <c r="KHN114" i="4" s="1"/>
  <c r="KHO114" i="4" s="1"/>
  <c r="KHP114" i="4" s="1"/>
  <c r="KHQ114" i="4" s="1"/>
  <c r="KHR114" i="4" s="1"/>
  <c r="KHS114" i="4" s="1"/>
  <c r="KHT114" i="4" s="1"/>
  <c r="KHU114" i="4" s="1"/>
  <c r="KHV114" i="4" s="1"/>
  <c r="KHW114" i="4" s="1"/>
  <c r="KHX114" i="4" s="1"/>
  <c r="KHY114" i="4" s="1"/>
  <c r="KHZ114" i="4" s="1"/>
  <c r="KIA114" i="4" s="1"/>
  <c r="KIB114" i="4" s="1"/>
  <c r="KIC114" i="4" s="1"/>
  <c r="KID114" i="4" s="1"/>
  <c r="KIE114" i="4" s="1"/>
  <c r="KIF114" i="4" s="1"/>
  <c r="KIG114" i="4" s="1"/>
  <c r="KIH114" i="4" s="1"/>
  <c r="KII114" i="4" s="1"/>
  <c r="KIJ114" i="4" s="1"/>
  <c r="KIK114" i="4" s="1"/>
  <c r="KIL114" i="4" s="1"/>
  <c r="KIM114" i="4" s="1"/>
  <c r="KIN114" i="4" s="1"/>
  <c r="KIO114" i="4" s="1"/>
  <c r="KIP114" i="4" s="1"/>
  <c r="KIQ114" i="4" s="1"/>
  <c r="KIR114" i="4" s="1"/>
  <c r="KIS114" i="4" s="1"/>
  <c r="KIT114" i="4" s="1"/>
  <c r="KIU114" i="4" s="1"/>
  <c r="KIV114" i="4" s="1"/>
  <c r="KIW114" i="4" s="1"/>
  <c r="KIX114" i="4" s="1"/>
  <c r="KIY114" i="4" s="1"/>
  <c r="KIZ114" i="4" s="1"/>
  <c r="KJA114" i="4" s="1"/>
  <c r="KJB114" i="4" s="1"/>
  <c r="KJC114" i="4" s="1"/>
  <c r="KJD114" i="4" s="1"/>
  <c r="KJE114" i="4" s="1"/>
  <c r="KJF114" i="4" s="1"/>
  <c r="KJG114" i="4" s="1"/>
  <c r="KJH114" i="4" s="1"/>
  <c r="KJI114" i="4" s="1"/>
  <c r="KJJ114" i="4" s="1"/>
  <c r="KJK114" i="4" s="1"/>
  <c r="KJL114" i="4" s="1"/>
  <c r="KJM114" i="4" s="1"/>
  <c r="KJN114" i="4" s="1"/>
  <c r="KJO114" i="4" s="1"/>
  <c r="KJP114" i="4" s="1"/>
  <c r="KJQ114" i="4" s="1"/>
  <c r="KJR114" i="4" s="1"/>
  <c r="KJS114" i="4" s="1"/>
  <c r="KJT114" i="4" s="1"/>
  <c r="KJU114" i="4" s="1"/>
  <c r="KJV114" i="4" s="1"/>
  <c r="KJW114" i="4" s="1"/>
  <c r="KJX114" i="4" s="1"/>
  <c r="KJY114" i="4" s="1"/>
  <c r="KJZ114" i="4" s="1"/>
  <c r="KKA114" i="4" s="1"/>
  <c r="KKB114" i="4" s="1"/>
  <c r="KKC114" i="4" s="1"/>
  <c r="KKD114" i="4" s="1"/>
  <c r="KKE114" i="4" s="1"/>
  <c r="KKF114" i="4" s="1"/>
  <c r="KKG114" i="4" s="1"/>
  <c r="KKH114" i="4" s="1"/>
  <c r="KKI114" i="4" s="1"/>
  <c r="KKJ114" i="4" s="1"/>
  <c r="KKK114" i="4" s="1"/>
  <c r="KKL114" i="4" s="1"/>
  <c r="KKM114" i="4" s="1"/>
  <c r="KKN114" i="4" s="1"/>
  <c r="KKO114" i="4" s="1"/>
  <c r="KKP114" i="4" s="1"/>
  <c r="KKQ114" i="4" s="1"/>
  <c r="KKR114" i="4" s="1"/>
  <c r="KKS114" i="4" s="1"/>
  <c r="KKT114" i="4" s="1"/>
  <c r="KKU114" i="4" s="1"/>
  <c r="KKV114" i="4" s="1"/>
  <c r="KKW114" i="4" s="1"/>
  <c r="KKX114" i="4" s="1"/>
  <c r="KKY114" i="4" s="1"/>
  <c r="KKZ114" i="4" s="1"/>
  <c r="KLA114" i="4" s="1"/>
  <c r="KLB114" i="4" s="1"/>
  <c r="KLC114" i="4" s="1"/>
  <c r="KLD114" i="4" s="1"/>
  <c r="KLE114" i="4" s="1"/>
  <c r="KLF114" i="4" s="1"/>
  <c r="KLG114" i="4" s="1"/>
  <c r="KLH114" i="4" s="1"/>
  <c r="KLI114" i="4" s="1"/>
  <c r="KLJ114" i="4" s="1"/>
  <c r="KLK114" i="4" s="1"/>
  <c r="KLL114" i="4" s="1"/>
  <c r="KLM114" i="4" s="1"/>
  <c r="KLN114" i="4" s="1"/>
  <c r="KLO114" i="4" s="1"/>
  <c r="KLP114" i="4" s="1"/>
  <c r="KLQ114" i="4" s="1"/>
  <c r="KLR114" i="4" s="1"/>
  <c r="KLS114" i="4" s="1"/>
  <c r="KLT114" i="4" s="1"/>
  <c r="KLU114" i="4" s="1"/>
  <c r="KLV114" i="4" s="1"/>
  <c r="KLW114" i="4" s="1"/>
  <c r="KLX114" i="4" s="1"/>
  <c r="KLY114" i="4" s="1"/>
  <c r="KLZ114" i="4" s="1"/>
  <c r="KMA114" i="4" s="1"/>
  <c r="KMB114" i="4" s="1"/>
  <c r="KMC114" i="4" s="1"/>
  <c r="KMD114" i="4" s="1"/>
  <c r="KME114" i="4" s="1"/>
  <c r="KMF114" i="4" s="1"/>
  <c r="KMG114" i="4" s="1"/>
  <c r="KMH114" i="4" s="1"/>
  <c r="KMI114" i="4" s="1"/>
  <c r="KMJ114" i="4" s="1"/>
  <c r="KMK114" i="4" s="1"/>
  <c r="KML114" i="4" s="1"/>
  <c r="KMM114" i="4" s="1"/>
  <c r="KMN114" i="4" s="1"/>
  <c r="KMO114" i="4" s="1"/>
  <c r="KMP114" i="4" s="1"/>
  <c r="KMQ114" i="4" s="1"/>
  <c r="KMR114" i="4" s="1"/>
  <c r="KMS114" i="4" s="1"/>
  <c r="KMT114" i="4" s="1"/>
  <c r="KMU114" i="4" s="1"/>
  <c r="KMV114" i="4" s="1"/>
  <c r="KMW114" i="4" s="1"/>
  <c r="KMX114" i="4" s="1"/>
  <c r="KMY114" i="4" s="1"/>
  <c r="KMZ114" i="4" s="1"/>
  <c r="KNA114" i="4" s="1"/>
  <c r="KNB114" i="4" s="1"/>
  <c r="KNC114" i="4" s="1"/>
  <c r="KND114" i="4" s="1"/>
  <c r="KNE114" i="4" s="1"/>
  <c r="KNF114" i="4" s="1"/>
  <c r="KNG114" i="4" s="1"/>
  <c r="KNH114" i="4" s="1"/>
  <c r="KNI114" i="4" s="1"/>
  <c r="KNJ114" i="4" s="1"/>
  <c r="KNK114" i="4" s="1"/>
  <c r="KNL114" i="4" s="1"/>
  <c r="KNM114" i="4" s="1"/>
  <c r="KNN114" i="4" s="1"/>
  <c r="KNO114" i="4" s="1"/>
  <c r="KNP114" i="4" s="1"/>
  <c r="KNQ114" i="4" s="1"/>
  <c r="KNR114" i="4" s="1"/>
  <c r="KNS114" i="4" s="1"/>
  <c r="KNT114" i="4" s="1"/>
  <c r="KNU114" i="4" s="1"/>
  <c r="KNV114" i="4" s="1"/>
  <c r="KNW114" i="4" s="1"/>
  <c r="KNX114" i="4" s="1"/>
  <c r="KNY114" i="4" s="1"/>
  <c r="KNZ114" i="4" s="1"/>
  <c r="KOA114" i="4" s="1"/>
  <c r="KOB114" i="4" s="1"/>
  <c r="KOC114" i="4" s="1"/>
  <c r="KOD114" i="4" s="1"/>
  <c r="KOE114" i="4" s="1"/>
  <c r="KOF114" i="4" s="1"/>
  <c r="KOG114" i="4" s="1"/>
  <c r="KOH114" i="4" s="1"/>
  <c r="KOI114" i="4" s="1"/>
  <c r="KOJ114" i="4" s="1"/>
  <c r="KOK114" i="4" s="1"/>
  <c r="KOL114" i="4" s="1"/>
  <c r="KOM114" i="4" s="1"/>
  <c r="KON114" i="4" s="1"/>
  <c r="KOO114" i="4" s="1"/>
  <c r="KOP114" i="4" s="1"/>
  <c r="KOQ114" i="4" s="1"/>
  <c r="KOR114" i="4" s="1"/>
  <c r="KOS114" i="4" s="1"/>
  <c r="KOT114" i="4" s="1"/>
  <c r="KOU114" i="4" s="1"/>
  <c r="KOV114" i="4" s="1"/>
  <c r="KOW114" i="4" s="1"/>
  <c r="KOX114" i="4" s="1"/>
  <c r="KOY114" i="4" s="1"/>
  <c r="KOZ114" i="4" s="1"/>
  <c r="KPA114" i="4" s="1"/>
  <c r="KPB114" i="4" s="1"/>
  <c r="KPC114" i="4" s="1"/>
  <c r="KPD114" i="4" s="1"/>
  <c r="KPE114" i="4" s="1"/>
  <c r="KPF114" i="4" s="1"/>
  <c r="KPG114" i="4" s="1"/>
  <c r="KPH114" i="4" s="1"/>
  <c r="KPI114" i="4" s="1"/>
  <c r="KPJ114" i="4" s="1"/>
  <c r="KPK114" i="4" s="1"/>
  <c r="KPL114" i="4" s="1"/>
  <c r="KPM114" i="4" s="1"/>
  <c r="KPN114" i="4" s="1"/>
  <c r="KPO114" i="4" s="1"/>
  <c r="KPP114" i="4" s="1"/>
  <c r="KPQ114" i="4" s="1"/>
  <c r="KPR114" i="4" s="1"/>
  <c r="KPS114" i="4" s="1"/>
  <c r="KPT114" i="4" s="1"/>
  <c r="KPU114" i="4" s="1"/>
  <c r="KPV114" i="4" s="1"/>
  <c r="KPW114" i="4" s="1"/>
  <c r="KPX114" i="4" s="1"/>
  <c r="KPY114" i="4" s="1"/>
  <c r="KPZ114" i="4" s="1"/>
  <c r="KQA114" i="4" s="1"/>
  <c r="KQB114" i="4" s="1"/>
  <c r="KQC114" i="4" s="1"/>
  <c r="KQD114" i="4" s="1"/>
  <c r="KQE114" i="4" s="1"/>
  <c r="KQF114" i="4" s="1"/>
  <c r="KQG114" i="4" s="1"/>
  <c r="KQH114" i="4" s="1"/>
  <c r="KQI114" i="4" s="1"/>
  <c r="KQJ114" i="4" s="1"/>
  <c r="KQK114" i="4" s="1"/>
  <c r="KQL114" i="4" s="1"/>
  <c r="KQM114" i="4" s="1"/>
  <c r="KQN114" i="4" s="1"/>
  <c r="KQO114" i="4" s="1"/>
  <c r="KQP114" i="4" s="1"/>
  <c r="KQQ114" i="4" s="1"/>
  <c r="KQR114" i="4" s="1"/>
  <c r="KQS114" i="4" s="1"/>
  <c r="KQT114" i="4" s="1"/>
  <c r="KQU114" i="4" s="1"/>
  <c r="KQV114" i="4" s="1"/>
  <c r="KQW114" i="4" s="1"/>
  <c r="KQX114" i="4" s="1"/>
  <c r="KQY114" i="4" s="1"/>
  <c r="KQZ114" i="4" s="1"/>
  <c r="KRA114" i="4" s="1"/>
  <c r="KRB114" i="4" s="1"/>
  <c r="KRC114" i="4" s="1"/>
  <c r="KRD114" i="4" s="1"/>
  <c r="KRE114" i="4" s="1"/>
  <c r="KRF114" i="4" s="1"/>
  <c r="KRG114" i="4" s="1"/>
  <c r="KRH114" i="4" s="1"/>
  <c r="KRI114" i="4" s="1"/>
  <c r="KRJ114" i="4" s="1"/>
  <c r="KRK114" i="4" s="1"/>
  <c r="KRL114" i="4" s="1"/>
  <c r="KRM114" i="4" s="1"/>
  <c r="KRN114" i="4" s="1"/>
  <c r="KRO114" i="4" s="1"/>
  <c r="KRP114" i="4" s="1"/>
  <c r="KRQ114" i="4" s="1"/>
  <c r="KRR114" i="4" s="1"/>
  <c r="KRS114" i="4" s="1"/>
  <c r="KRT114" i="4" s="1"/>
  <c r="KRU114" i="4" s="1"/>
  <c r="KRV114" i="4" s="1"/>
  <c r="KRW114" i="4" s="1"/>
  <c r="KRX114" i="4" s="1"/>
  <c r="KRY114" i="4" s="1"/>
  <c r="KRZ114" i="4" s="1"/>
  <c r="KSA114" i="4" s="1"/>
  <c r="KSB114" i="4" s="1"/>
  <c r="KSC114" i="4" s="1"/>
  <c r="KSD114" i="4" s="1"/>
  <c r="KSE114" i="4" s="1"/>
  <c r="KSF114" i="4" s="1"/>
  <c r="KSG114" i="4" s="1"/>
  <c r="KSH114" i="4" s="1"/>
  <c r="KSI114" i="4" s="1"/>
  <c r="KSJ114" i="4" s="1"/>
  <c r="KSK114" i="4" s="1"/>
  <c r="KSL114" i="4" s="1"/>
  <c r="KSM114" i="4" s="1"/>
  <c r="KSN114" i="4" s="1"/>
  <c r="KSO114" i="4" s="1"/>
  <c r="KSP114" i="4" s="1"/>
  <c r="KSQ114" i="4" s="1"/>
  <c r="KSR114" i="4" s="1"/>
  <c r="KSS114" i="4" s="1"/>
  <c r="KST114" i="4" s="1"/>
  <c r="KSU114" i="4" s="1"/>
  <c r="KSV114" i="4" s="1"/>
  <c r="KSW114" i="4" s="1"/>
  <c r="KSX114" i="4" s="1"/>
  <c r="KSY114" i="4" s="1"/>
  <c r="KSZ114" i="4" s="1"/>
  <c r="KTA114" i="4" s="1"/>
  <c r="KTB114" i="4" s="1"/>
  <c r="KTC114" i="4" s="1"/>
  <c r="KTD114" i="4" s="1"/>
  <c r="KTE114" i="4" s="1"/>
  <c r="KTF114" i="4" s="1"/>
  <c r="KTG114" i="4" s="1"/>
  <c r="KTH114" i="4" s="1"/>
  <c r="KTI114" i="4" s="1"/>
  <c r="KTJ114" i="4" s="1"/>
  <c r="KTK114" i="4" s="1"/>
  <c r="KTL114" i="4" s="1"/>
  <c r="KTM114" i="4" s="1"/>
  <c r="KTN114" i="4" s="1"/>
  <c r="KTO114" i="4" s="1"/>
  <c r="KTP114" i="4" s="1"/>
  <c r="KTQ114" i="4" s="1"/>
  <c r="KTR114" i="4" s="1"/>
  <c r="KTS114" i="4" s="1"/>
  <c r="KTT114" i="4" s="1"/>
  <c r="KTU114" i="4" s="1"/>
  <c r="KTV114" i="4" s="1"/>
  <c r="KTW114" i="4" s="1"/>
  <c r="KTX114" i="4" s="1"/>
  <c r="KTY114" i="4" s="1"/>
  <c r="KTZ114" i="4" s="1"/>
  <c r="KUA114" i="4" s="1"/>
  <c r="KUB114" i="4" s="1"/>
  <c r="KUC114" i="4" s="1"/>
  <c r="KUD114" i="4" s="1"/>
  <c r="KUE114" i="4" s="1"/>
  <c r="KUF114" i="4" s="1"/>
  <c r="KUG114" i="4" s="1"/>
  <c r="KUH114" i="4" s="1"/>
  <c r="KUI114" i="4" s="1"/>
  <c r="KUJ114" i="4" s="1"/>
  <c r="KUK114" i="4" s="1"/>
  <c r="KUL114" i="4" s="1"/>
  <c r="KUM114" i="4" s="1"/>
  <c r="KUN114" i="4" s="1"/>
  <c r="KUO114" i="4" s="1"/>
  <c r="KUP114" i="4" s="1"/>
  <c r="KUQ114" i="4" s="1"/>
  <c r="KUR114" i="4" s="1"/>
  <c r="KUS114" i="4" s="1"/>
  <c r="KUT114" i="4" s="1"/>
  <c r="KUU114" i="4" s="1"/>
  <c r="KUV114" i="4" s="1"/>
  <c r="KUW114" i="4" s="1"/>
  <c r="KUX114" i="4" s="1"/>
  <c r="KUY114" i="4" s="1"/>
  <c r="KUZ114" i="4" s="1"/>
  <c r="KVA114" i="4" s="1"/>
  <c r="KVB114" i="4" s="1"/>
  <c r="KVC114" i="4" s="1"/>
  <c r="KVD114" i="4" s="1"/>
  <c r="KVE114" i="4" s="1"/>
  <c r="KVF114" i="4" s="1"/>
  <c r="KVG114" i="4" s="1"/>
  <c r="KVH114" i="4" s="1"/>
  <c r="KVI114" i="4" s="1"/>
  <c r="KVJ114" i="4" s="1"/>
  <c r="KVK114" i="4" s="1"/>
  <c r="KVL114" i="4" s="1"/>
  <c r="KVM114" i="4" s="1"/>
  <c r="KVN114" i="4" s="1"/>
  <c r="KVO114" i="4" s="1"/>
  <c r="KVP114" i="4" s="1"/>
  <c r="KVQ114" i="4" s="1"/>
  <c r="KVR114" i="4" s="1"/>
  <c r="KVS114" i="4" s="1"/>
  <c r="KVT114" i="4" s="1"/>
  <c r="KVU114" i="4" s="1"/>
  <c r="KVV114" i="4" s="1"/>
  <c r="KVW114" i="4" s="1"/>
  <c r="KVX114" i="4" s="1"/>
  <c r="KVY114" i="4" s="1"/>
  <c r="KVZ114" i="4" s="1"/>
  <c r="KWA114" i="4" s="1"/>
  <c r="KWB114" i="4" s="1"/>
  <c r="KWC114" i="4" s="1"/>
  <c r="KWD114" i="4" s="1"/>
  <c r="KWE114" i="4" s="1"/>
  <c r="KWF114" i="4" s="1"/>
  <c r="KWG114" i="4" s="1"/>
  <c r="KWH114" i="4" s="1"/>
  <c r="KWI114" i="4" s="1"/>
  <c r="KWJ114" i="4" s="1"/>
  <c r="KWK114" i="4" s="1"/>
  <c r="KWL114" i="4" s="1"/>
  <c r="KWM114" i="4" s="1"/>
  <c r="KWN114" i="4" s="1"/>
  <c r="KWO114" i="4" s="1"/>
  <c r="KWP114" i="4" s="1"/>
  <c r="KWQ114" i="4" s="1"/>
  <c r="KWR114" i="4" s="1"/>
  <c r="KWS114" i="4" s="1"/>
  <c r="KWT114" i="4" s="1"/>
  <c r="KWU114" i="4" s="1"/>
  <c r="KWV114" i="4" s="1"/>
  <c r="KWW114" i="4" s="1"/>
  <c r="KWX114" i="4" s="1"/>
  <c r="KWY114" i="4" s="1"/>
  <c r="KWZ114" i="4" s="1"/>
  <c r="KXA114" i="4" s="1"/>
  <c r="KXB114" i="4" s="1"/>
  <c r="KXC114" i="4" s="1"/>
  <c r="KXD114" i="4" s="1"/>
  <c r="KXE114" i="4" s="1"/>
  <c r="KXF114" i="4" s="1"/>
  <c r="KXG114" i="4" s="1"/>
  <c r="KXH114" i="4" s="1"/>
  <c r="KXI114" i="4" s="1"/>
  <c r="KXJ114" i="4" s="1"/>
  <c r="KXK114" i="4" s="1"/>
  <c r="KXL114" i="4" s="1"/>
  <c r="KXM114" i="4" s="1"/>
  <c r="KXN114" i="4" s="1"/>
  <c r="KXO114" i="4" s="1"/>
  <c r="KXP114" i="4" s="1"/>
  <c r="KXQ114" i="4" s="1"/>
  <c r="KXR114" i="4" s="1"/>
  <c r="KXS114" i="4" s="1"/>
  <c r="KXT114" i="4" s="1"/>
  <c r="KXU114" i="4" s="1"/>
  <c r="KXV114" i="4" s="1"/>
  <c r="KXW114" i="4" s="1"/>
  <c r="KXX114" i="4" s="1"/>
  <c r="KXY114" i="4" s="1"/>
  <c r="KXZ114" i="4" s="1"/>
  <c r="KYA114" i="4" s="1"/>
  <c r="KYB114" i="4" s="1"/>
  <c r="KYC114" i="4" s="1"/>
  <c r="KYD114" i="4" s="1"/>
  <c r="KYE114" i="4" s="1"/>
  <c r="KYF114" i="4" s="1"/>
  <c r="KYG114" i="4" s="1"/>
  <c r="KYH114" i="4" s="1"/>
  <c r="KYI114" i="4" s="1"/>
  <c r="KYJ114" i="4" s="1"/>
  <c r="KYK114" i="4" s="1"/>
  <c r="KYL114" i="4" s="1"/>
  <c r="KYM114" i="4" s="1"/>
  <c r="KYN114" i="4" s="1"/>
  <c r="KYO114" i="4" s="1"/>
  <c r="KYP114" i="4" s="1"/>
  <c r="KYQ114" i="4" s="1"/>
  <c r="KYR114" i="4" s="1"/>
  <c r="KYS114" i="4" s="1"/>
  <c r="KYT114" i="4" s="1"/>
  <c r="KYU114" i="4" s="1"/>
  <c r="KYV114" i="4" s="1"/>
  <c r="KYW114" i="4" s="1"/>
  <c r="KYX114" i="4" s="1"/>
  <c r="KYY114" i="4" s="1"/>
  <c r="KYZ114" i="4" s="1"/>
  <c r="KZA114" i="4" s="1"/>
  <c r="KZB114" i="4" s="1"/>
  <c r="KZC114" i="4" s="1"/>
  <c r="KZD114" i="4" s="1"/>
  <c r="KZE114" i="4" s="1"/>
  <c r="KZF114" i="4" s="1"/>
  <c r="KZG114" i="4" s="1"/>
  <c r="KZH114" i="4" s="1"/>
  <c r="KZI114" i="4" s="1"/>
  <c r="KZJ114" i="4" s="1"/>
  <c r="KZK114" i="4" s="1"/>
  <c r="KZL114" i="4" s="1"/>
  <c r="KZM114" i="4" s="1"/>
  <c r="KZN114" i="4" s="1"/>
  <c r="KZO114" i="4" s="1"/>
  <c r="KZP114" i="4" s="1"/>
  <c r="KZQ114" i="4" s="1"/>
  <c r="KZR114" i="4" s="1"/>
  <c r="KZS114" i="4" s="1"/>
  <c r="KZT114" i="4" s="1"/>
  <c r="KZU114" i="4" s="1"/>
  <c r="KZV114" i="4" s="1"/>
  <c r="KZW114" i="4" s="1"/>
  <c r="KZX114" i="4" s="1"/>
  <c r="KZY114" i="4" s="1"/>
  <c r="KZZ114" i="4" s="1"/>
  <c r="LAA114" i="4" s="1"/>
  <c r="LAB114" i="4" s="1"/>
  <c r="LAC114" i="4" s="1"/>
  <c r="LAD114" i="4" s="1"/>
  <c r="LAE114" i="4" s="1"/>
  <c r="LAF114" i="4" s="1"/>
  <c r="LAG114" i="4" s="1"/>
  <c r="LAH114" i="4" s="1"/>
  <c r="LAI114" i="4" s="1"/>
  <c r="LAJ114" i="4" s="1"/>
  <c r="LAK114" i="4" s="1"/>
  <c r="LAL114" i="4" s="1"/>
  <c r="LAM114" i="4" s="1"/>
  <c r="LAN114" i="4" s="1"/>
  <c r="LAO114" i="4" s="1"/>
  <c r="LAP114" i="4" s="1"/>
  <c r="LAQ114" i="4" s="1"/>
  <c r="LAR114" i="4" s="1"/>
  <c r="LAS114" i="4" s="1"/>
  <c r="LAT114" i="4" s="1"/>
  <c r="LAU114" i="4" s="1"/>
  <c r="LAV114" i="4" s="1"/>
  <c r="LAW114" i="4" s="1"/>
  <c r="LAX114" i="4" s="1"/>
  <c r="LAY114" i="4" s="1"/>
  <c r="LAZ114" i="4" s="1"/>
  <c r="LBA114" i="4" s="1"/>
  <c r="LBB114" i="4" s="1"/>
  <c r="LBC114" i="4" s="1"/>
  <c r="LBD114" i="4" s="1"/>
  <c r="LBE114" i="4" s="1"/>
  <c r="LBF114" i="4" s="1"/>
  <c r="LBG114" i="4" s="1"/>
  <c r="LBH114" i="4" s="1"/>
  <c r="LBI114" i="4" s="1"/>
  <c r="LBJ114" i="4" s="1"/>
  <c r="LBK114" i="4" s="1"/>
  <c r="LBL114" i="4" s="1"/>
  <c r="LBM114" i="4" s="1"/>
  <c r="LBN114" i="4" s="1"/>
  <c r="LBO114" i="4" s="1"/>
  <c r="LBP114" i="4" s="1"/>
  <c r="LBQ114" i="4" s="1"/>
  <c r="LBR114" i="4" s="1"/>
  <c r="LBS114" i="4" s="1"/>
  <c r="LBT114" i="4" s="1"/>
  <c r="LBU114" i="4" s="1"/>
  <c r="LBV114" i="4" s="1"/>
  <c r="LBW114" i="4" s="1"/>
  <c r="LBX114" i="4" s="1"/>
  <c r="LBY114" i="4" s="1"/>
  <c r="LBZ114" i="4" s="1"/>
  <c r="LCA114" i="4" s="1"/>
  <c r="LCB114" i="4" s="1"/>
  <c r="LCC114" i="4" s="1"/>
  <c r="LCD114" i="4" s="1"/>
  <c r="LCE114" i="4" s="1"/>
  <c r="LCF114" i="4" s="1"/>
  <c r="LCG114" i="4" s="1"/>
  <c r="LCH114" i="4" s="1"/>
  <c r="LCI114" i="4" s="1"/>
  <c r="LCJ114" i="4" s="1"/>
  <c r="LCK114" i="4" s="1"/>
  <c r="LCL114" i="4" s="1"/>
  <c r="LCM114" i="4" s="1"/>
  <c r="LCN114" i="4" s="1"/>
  <c r="LCO114" i="4" s="1"/>
  <c r="LCP114" i="4" s="1"/>
  <c r="LCQ114" i="4" s="1"/>
  <c r="LCR114" i="4" s="1"/>
  <c r="LCS114" i="4" s="1"/>
  <c r="LCT114" i="4" s="1"/>
  <c r="LCU114" i="4" s="1"/>
  <c r="LCV114" i="4" s="1"/>
  <c r="LCW114" i="4" s="1"/>
  <c r="LCX114" i="4" s="1"/>
  <c r="LCY114" i="4" s="1"/>
  <c r="LCZ114" i="4" s="1"/>
  <c r="LDA114" i="4" s="1"/>
  <c r="LDB114" i="4" s="1"/>
  <c r="LDC114" i="4" s="1"/>
  <c r="LDD114" i="4" s="1"/>
  <c r="LDE114" i="4" s="1"/>
  <c r="LDF114" i="4" s="1"/>
  <c r="LDG114" i="4" s="1"/>
  <c r="LDH114" i="4" s="1"/>
  <c r="LDI114" i="4" s="1"/>
  <c r="LDJ114" i="4" s="1"/>
  <c r="LDK114" i="4" s="1"/>
  <c r="LDL114" i="4" s="1"/>
  <c r="LDM114" i="4" s="1"/>
  <c r="LDN114" i="4" s="1"/>
  <c r="LDO114" i="4" s="1"/>
  <c r="LDP114" i="4" s="1"/>
  <c r="LDQ114" i="4" s="1"/>
  <c r="LDR114" i="4" s="1"/>
  <c r="LDS114" i="4" s="1"/>
  <c r="LDT114" i="4" s="1"/>
  <c r="LDU114" i="4" s="1"/>
  <c r="LDV114" i="4" s="1"/>
  <c r="LDW114" i="4" s="1"/>
  <c r="LDX114" i="4" s="1"/>
  <c r="LDY114" i="4" s="1"/>
  <c r="LDZ114" i="4" s="1"/>
  <c r="LEA114" i="4" s="1"/>
  <c r="LEB114" i="4" s="1"/>
  <c r="LEC114" i="4" s="1"/>
  <c r="LED114" i="4" s="1"/>
  <c r="LEE114" i="4" s="1"/>
  <c r="LEF114" i="4" s="1"/>
  <c r="LEG114" i="4" s="1"/>
  <c r="LEH114" i="4" s="1"/>
  <c r="LEI114" i="4" s="1"/>
  <c r="LEJ114" i="4" s="1"/>
  <c r="LEK114" i="4" s="1"/>
  <c r="LEL114" i="4" s="1"/>
  <c r="LEM114" i="4" s="1"/>
  <c r="LEN114" i="4" s="1"/>
  <c r="LEO114" i="4" s="1"/>
  <c r="LEP114" i="4" s="1"/>
  <c r="LEQ114" i="4" s="1"/>
  <c r="LER114" i="4" s="1"/>
  <c r="LES114" i="4" s="1"/>
  <c r="LET114" i="4" s="1"/>
  <c r="LEU114" i="4" s="1"/>
  <c r="LEV114" i="4" s="1"/>
  <c r="LEW114" i="4" s="1"/>
  <c r="LEX114" i="4" s="1"/>
  <c r="LEY114" i="4" s="1"/>
  <c r="LEZ114" i="4" s="1"/>
  <c r="LFA114" i="4" s="1"/>
  <c r="LFB114" i="4" s="1"/>
  <c r="LFC114" i="4" s="1"/>
  <c r="LFD114" i="4" s="1"/>
  <c r="LFE114" i="4" s="1"/>
  <c r="LFF114" i="4" s="1"/>
  <c r="LFG114" i="4" s="1"/>
  <c r="LFH114" i="4" s="1"/>
  <c r="LFI114" i="4" s="1"/>
  <c r="LFJ114" i="4" s="1"/>
  <c r="LFK114" i="4" s="1"/>
  <c r="LFL114" i="4" s="1"/>
  <c r="LFM114" i="4" s="1"/>
  <c r="LFN114" i="4" s="1"/>
  <c r="LFO114" i="4" s="1"/>
  <c r="LFP114" i="4" s="1"/>
  <c r="LFQ114" i="4" s="1"/>
  <c r="LFR114" i="4" s="1"/>
  <c r="LFS114" i="4" s="1"/>
  <c r="LFT114" i="4" s="1"/>
  <c r="LFU114" i="4" s="1"/>
  <c r="LFV114" i="4" s="1"/>
  <c r="LFW114" i="4" s="1"/>
  <c r="LFX114" i="4" s="1"/>
  <c r="LFY114" i="4" s="1"/>
  <c r="LFZ114" i="4" s="1"/>
  <c r="LGA114" i="4" s="1"/>
  <c r="LGB114" i="4" s="1"/>
  <c r="LGC114" i="4" s="1"/>
  <c r="LGD114" i="4" s="1"/>
  <c r="LGE114" i="4" s="1"/>
  <c r="LGF114" i="4" s="1"/>
  <c r="LGG114" i="4" s="1"/>
  <c r="LGH114" i="4" s="1"/>
  <c r="LGI114" i="4" s="1"/>
  <c r="LGJ114" i="4" s="1"/>
  <c r="LGK114" i="4" s="1"/>
  <c r="LGL114" i="4" s="1"/>
  <c r="LGM114" i="4" s="1"/>
  <c r="LGN114" i="4" s="1"/>
  <c r="LGO114" i="4" s="1"/>
  <c r="LGP114" i="4" s="1"/>
  <c r="LGQ114" i="4" s="1"/>
  <c r="LGR114" i="4" s="1"/>
  <c r="LGS114" i="4" s="1"/>
  <c r="LGT114" i="4" s="1"/>
  <c r="LGU114" i="4" s="1"/>
  <c r="LGV114" i="4" s="1"/>
  <c r="LGW114" i="4" s="1"/>
  <c r="LGX114" i="4" s="1"/>
  <c r="LGY114" i="4" s="1"/>
  <c r="LGZ114" i="4" s="1"/>
  <c r="LHA114" i="4" s="1"/>
  <c r="LHB114" i="4" s="1"/>
  <c r="LHC114" i="4" s="1"/>
  <c r="LHD114" i="4" s="1"/>
  <c r="LHE114" i="4" s="1"/>
  <c r="LHF114" i="4" s="1"/>
  <c r="LHG114" i="4" s="1"/>
  <c r="LHH114" i="4" s="1"/>
  <c r="LHI114" i="4" s="1"/>
  <c r="LHJ114" i="4" s="1"/>
  <c r="LHK114" i="4" s="1"/>
  <c r="LHL114" i="4" s="1"/>
  <c r="LHM114" i="4" s="1"/>
  <c r="LHN114" i="4" s="1"/>
  <c r="LHO114" i="4" s="1"/>
  <c r="LHP114" i="4" s="1"/>
  <c r="LHQ114" i="4" s="1"/>
  <c r="LHR114" i="4" s="1"/>
  <c r="LHS114" i="4" s="1"/>
  <c r="LHT114" i="4" s="1"/>
  <c r="LHU114" i="4" s="1"/>
  <c r="LHV114" i="4" s="1"/>
  <c r="LHW114" i="4" s="1"/>
  <c r="LHX114" i="4" s="1"/>
  <c r="LHY114" i="4" s="1"/>
  <c r="LHZ114" i="4" s="1"/>
  <c r="LIA114" i="4" s="1"/>
  <c r="LIB114" i="4" s="1"/>
  <c r="LIC114" i="4" s="1"/>
  <c r="LID114" i="4" s="1"/>
  <c r="LIE114" i="4" s="1"/>
  <c r="LIF114" i="4" s="1"/>
  <c r="LIG114" i="4" s="1"/>
  <c r="LIH114" i="4" s="1"/>
  <c r="LII114" i="4" s="1"/>
  <c r="LIJ114" i="4" s="1"/>
  <c r="LIK114" i="4" s="1"/>
  <c r="LIL114" i="4" s="1"/>
  <c r="LIM114" i="4" s="1"/>
  <c r="LIN114" i="4" s="1"/>
  <c r="LIO114" i="4" s="1"/>
  <c r="LIP114" i="4" s="1"/>
  <c r="LIQ114" i="4" s="1"/>
  <c r="LIR114" i="4" s="1"/>
  <c r="LIS114" i="4" s="1"/>
  <c r="LIT114" i="4" s="1"/>
  <c r="LIU114" i="4" s="1"/>
  <c r="LIV114" i="4" s="1"/>
  <c r="LIW114" i="4" s="1"/>
  <c r="LIX114" i="4" s="1"/>
  <c r="LIY114" i="4" s="1"/>
  <c r="LIZ114" i="4" s="1"/>
  <c r="LJA114" i="4" s="1"/>
  <c r="LJB114" i="4" s="1"/>
  <c r="LJC114" i="4" s="1"/>
  <c r="LJD114" i="4" s="1"/>
  <c r="LJE114" i="4" s="1"/>
  <c r="LJF114" i="4" s="1"/>
  <c r="LJG114" i="4" s="1"/>
  <c r="LJH114" i="4" s="1"/>
  <c r="LJI114" i="4" s="1"/>
  <c r="LJJ114" i="4" s="1"/>
  <c r="LJK114" i="4" s="1"/>
  <c r="LJL114" i="4" s="1"/>
  <c r="LJM114" i="4" s="1"/>
  <c r="LJN114" i="4" s="1"/>
  <c r="LJO114" i="4" s="1"/>
  <c r="LJP114" i="4" s="1"/>
  <c r="LJQ114" i="4" s="1"/>
  <c r="LJR114" i="4" s="1"/>
  <c r="LJS114" i="4" s="1"/>
  <c r="LJT114" i="4" s="1"/>
  <c r="LJU114" i="4" s="1"/>
  <c r="LJV114" i="4" s="1"/>
  <c r="LJW114" i="4" s="1"/>
  <c r="LJX114" i="4" s="1"/>
  <c r="LJY114" i="4" s="1"/>
  <c r="LJZ114" i="4" s="1"/>
  <c r="LKA114" i="4" s="1"/>
  <c r="LKB114" i="4" s="1"/>
  <c r="LKC114" i="4" s="1"/>
  <c r="LKD114" i="4" s="1"/>
  <c r="LKE114" i="4" s="1"/>
  <c r="LKF114" i="4" s="1"/>
  <c r="LKG114" i="4" s="1"/>
  <c r="LKH114" i="4" s="1"/>
  <c r="LKI114" i="4" s="1"/>
  <c r="LKJ114" i="4" s="1"/>
  <c r="LKK114" i="4" s="1"/>
  <c r="LKL114" i="4" s="1"/>
  <c r="LKM114" i="4" s="1"/>
  <c r="LKN114" i="4" s="1"/>
  <c r="LKO114" i="4" s="1"/>
  <c r="LKP114" i="4" s="1"/>
  <c r="LKQ114" i="4" s="1"/>
  <c r="LKR114" i="4" s="1"/>
  <c r="LKS114" i="4" s="1"/>
  <c r="LKT114" i="4" s="1"/>
  <c r="LKU114" i="4" s="1"/>
  <c r="LKV114" i="4" s="1"/>
  <c r="LKW114" i="4" s="1"/>
  <c r="LKX114" i="4" s="1"/>
  <c r="LKY114" i="4" s="1"/>
  <c r="LKZ114" i="4" s="1"/>
  <c r="LLA114" i="4" s="1"/>
  <c r="LLB114" i="4" s="1"/>
  <c r="LLC114" i="4" s="1"/>
  <c r="LLD114" i="4" s="1"/>
  <c r="LLE114" i="4" s="1"/>
  <c r="LLF114" i="4" s="1"/>
  <c r="LLG114" i="4" s="1"/>
  <c r="LLH114" i="4" s="1"/>
  <c r="LLI114" i="4" s="1"/>
  <c r="LLJ114" i="4" s="1"/>
  <c r="LLK114" i="4" s="1"/>
  <c r="LLL114" i="4" s="1"/>
  <c r="LLM114" i="4" s="1"/>
  <c r="LLN114" i="4" s="1"/>
  <c r="LLO114" i="4" s="1"/>
  <c r="LLP114" i="4" s="1"/>
  <c r="LLQ114" i="4" s="1"/>
  <c r="LLR114" i="4" s="1"/>
  <c r="LLS114" i="4" s="1"/>
  <c r="LLT114" i="4" s="1"/>
  <c r="LLU114" i="4" s="1"/>
  <c r="LLV114" i="4" s="1"/>
  <c r="LLW114" i="4" s="1"/>
  <c r="LLX114" i="4" s="1"/>
  <c r="LLY114" i="4" s="1"/>
  <c r="LLZ114" i="4" s="1"/>
  <c r="LMA114" i="4" s="1"/>
  <c r="LMB114" i="4" s="1"/>
  <c r="LMC114" i="4" s="1"/>
  <c r="LMD114" i="4" s="1"/>
  <c r="LME114" i="4" s="1"/>
  <c r="LMF114" i="4" s="1"/>
  <c r="LMG114" i="4" s="1"/>
  <c r="LMH114" i="4" s="1"/>
  <c r="LMI114" i="4" s="1"/>
  <c r="LMJ114" i="4" s="1"/>
  <c r="LMK114" i="4" s="1"/>
  <c r="LML114" i="4" s="1"/>
  <c r="LMM114" i="4" s="1"/>
  <c r="LMN114" i="4" s="1"/>
  <c r="LMO114" i="4" s="1"/>
  <c r="LMP114" i="4" s="1"/>
  <c r="LMQ114" i="4" s="1"/>
  <c r="LMR114" i="4" s="1"/>
  <c r="LMS114" i="4" s="1"/>
  <c r="LMT114" i="4" s="1"/>
  <c r="LMU114" i="4" s="1"/>
  <c r="LMV114" i="4" s="1"/>
  <c r="LMW114" i="4" s="1"/>
  <c r="LMX114" i="4" s="1"/>
  <c r="LMY114" i="4" s="1"/>
  <c r="LMZ114" i="4" s="1"/>
  <c r="LNA114" i="4" s="1"/>
  <c r="LNB114" i="4" s="1"/>
  <c r="LNC114" i="4" s="1"/>
  <c r="LND114" i="4" s="1"/>
  <c r="LNE114" i="4" s="1"/>
  <c r="LNF114" i="4" s="1"/>
  <c r="LNG114" i="4" s="1"/>
  <c r="LNH114" i="4" s="1"/>
  <c r="LNI114" i="4" s="1"/>
  <c r="LNJ114" i="4" s="1"/>
  <c r="LNK114" i="4" s="1"/>
  <c r="LNL114" i="4" s="1"/>
  <c r="LNM114" i="4" s="1"/>
  <c r="LNN114" i="4" s="1"/>
  <c r="LNO114" i="4" s="1"/>
  <c r="LNP114" i="4" s="1"/>
  <c r="LNQ114" i="4" s="1"/>
  <c r="LNR114" i="4" s="1"/>
  <c r="LNS114" i="4" s="1"/>
  <c r="LNT114" i="4" s="1"/>
  <c r="LNU114" i="4" s="1"/>
  <c r="LNV114" i="4" s="1"/>
  <c r="LNW114" i="4" s="1"/>
  <c r="LNX114" i="4" s="1"/>
  <c r="LNY114" i="4" s="1"/>
  <c r="LNZ114" i="4" s="1"/>
  <c r="LOA114" i="4" s="1"/>
  <c r="LOB114" i="4" s="1"/>
  <c r="LOC114" i="4" s="1"/>
  <c r="LOD114" i="4" s="1"/>
  <c r="LOE114" i="4" s="1"/>
  <c r="LOF114" i="4" s="1"/>
  <c r="LOG114" i="4" s="1"/>
  <c r="LOH114" i="4" s="1"/>
  <c r="LOI114" i="4" s="1"/>
  <c r="LOJ114" i="4" s="1"/>
  <c r="LOK114" i="4" s="1"/>
  <c r="LOL114" i="4" s="1"/>
  <c r="LOM114" i="4" s="1"/>
  <c r="LON114" i="4" s="1"/>
  <c r="LOO114" i="4" s="1"/>
  <c r="LOP114" i="4" s="1"/>
  <c r="LOQ114" i="4" s="1"/>
  <c r="LOR114" i="4" s="1"/>
  <c r="LOS114" i="4" s="1"/>
  <c r="LOT114" i="4" s="1"/>
  <c r="LOU114" i="4" s="1"/>
  <c r="LOV114" i="4" s="1"/>
  <c r="LOW114" i="4" s="1"/>
  <c r="LOX114" i="4" s="1"/>
  <c r="LOY114" i="4" s="1"/>
  <c r="LOZ114" i="4" s="1"/>
  <c r="LPA114" i="4" s="1"/>
  <c r="LPB114" i="4" s="1"/>
  <c r="LPC114" i="4" s="1"/>
  <c r="LPD114" i="4" s="1"/>
  <c r="LPE114" i="4" s="1"/>
  <c r="LPF114" i="4" s="1"/>
  <c r="LPG114" i="4" s="1"/>
  <c r="LPH114" i="4" s="1"/>
  <c r="LPI114" i="4" s="1"/>
  <c r="LPJ114" i="4" s="1"/>
  <c r="LPK114" i="4" s="1"/>
  <c r="LPL114" i="4" s="1"/>
  <c r="LPM114" i="4" s="1"/>
  <c r="LPN114" i="4" s="1"/>
  <c r="LPO114" i="4" s="1"/>
  <c r="LPP114" i="4" s="1"/>
  <c r="LPQ114" i="4" s="1"/>
  <c r="LPR114" i="4" s="1"/>
  <c r="LPS114" i="4" s="1"/>
  <c r="LPT114" i="4" s="1"/>
  <c r="LPU114" i="4" s="1"/>
  <c r="LPV114" i="4" s="1"/>
  <c r="LPW114" i="4" s="1"/>
  <c r="LPX114" i="4" s="1"/>
  <c r="LPY114" i="4" s="1"/>
  <c r="LPZ114" i="4" s="1"/>
  <c r="LQA114" i="4" s="1"/>
  <c r="LQB114" i="4" s="1"/>
  <c r="LQC114" i="4" s="1"/>
  <c r="LQD114" i="4" s="1"/>
  <c r="LQE114" i="4" s="1"/>
  <c r="LQF114" i="4" s="1"/>
  <c r="LQG114" i="4" s="1"/>
  <c r="LQH114" i="4" s="1"/>
  <c r="LQI114" i="4" s="1"/>
  <c r="LQJ114" i="4" s="1"/>
  <c r="LQK114" i="4" s="1"/>
  <c r="LQL114" i="4" s="1"/>
  <c r="LQM114" i="4" s="1"/>
  <c r="LQN114" i="4" s="1"/>
  <c r="LQO114" i="4" s="1"/>
  <c r="LQP114" i="4" s="1"/>
  <c r="LQQ114" i="4" s="1"/>
  <c r="LQR114" i="4" s="1"/>
  <c r="LQS114" i="4" s="1"/>
  <c r="LQT114" i="4" s="1"/>
  <c r="LQU114" i="4" s="1"/>
  <c r="LQV114" i="4" s="1"/>
  <c r="LQW114" i="4" s="1"/>
  <c r="LQX114" i="4" s="1"/>
  <c r="LQY114" i="4" s="1"/>
  <c r="LQZ114" i="4" s="1"/>
  <c r="LRA114" i="4" s="1"/>
  <c r="LRB114" i="4" s="1"/>
  <c r="LRC114" i="4" s="1"/>
  <c r="LRD114" i="4" s="1"/>
  <c r="LRE114" i="4" s="1"/>
  <c r="LRF114" i="4" s="1"/>
  <c r="LRG114" i="4" s="1"/>
  <c r="LRH114" i="4" s="1"/>
  <c r="LRI114" i="4" s="1"/>
  <c r="LRJ114" i="4" s="1"/>
  <c r="LRK114" i="4" s="1"/>
  <c r="LRL114" i="4" s="1"/>
  <c r="LRM114" i="4" s="1"/>
  <c r="LRN114" i="4" s="1"/>
  <c r="LRO114" i="4" s="1"/>
  <c r="LRP114" i="4" s="1"/>
  <c r="LRQ114" i="4" s="1"/>
  <c r="LRR114" i="4" s="1"/>
  <c r="LRS114" i="4" s="1"/>
  <c r="LRT114" i="4" s="1"/>
  <c r="LRU114" i="4" s="1"/>
  <c r="LRV114" i="4" s="1"/>
  <c r="LRW114" i="4" s="1"/>
  <c r="LRX114" i="4" s="1"/>
  <c r="LRY114" i="4" s="1"/>
  <c r="LRZ114" i="4" s="1"/>
  <c r="LSA114" i="4" s="1"/>
  <c r="LSB114" i="4" s="1"/>
  <c r="LSC114" i="4" s="1"/>
  <c r="LSD114" i="4" s="1"/>
  <c r="LSE114" i="4" s="1"/>
  <c r="LSF114" i="4" s="1"/>
  <c r="LSG114" i="4" s="1"/>
  <c r="LSH114" i="4" s="1"/>
  <c r="LSI114" i="4" s="1"/>
  <c r="LSJ114" i="4" s="1"/>
  <c r="LSK114" i="4" s="1"/>
  <c r="LSL114" i="4" s="1"/>
  <c r="LSM114" i="4" s="1"/>
  <c r="LSN114" i="4" s="1"/>
  <c r="LSO114" i="4" s="1"/>
  <c r="LSP114" i="4" s="1"/>
  <c r="LSQ114" i="4" s="1"/>
  <c r="LSR114" i="4" s="1"/>
  <c r="LSS114" i="4" s="1"/>
  <c r="LST114" i="4" s="1"/>
  <c r="LSU114" i="4" s="1"/>
  <c r="LSV114" i="4" s="1"/>
  <c r="LSW114" i="4" s="1"/>
  <c r="LSX114" i="4" s="1"/>
  <c r="LSY114" i="4" s="1"/>
  <c r="LSZ114" i="4" s="1"/>
  <c r="LTA114" i="4" s="1"/>
  <c r="LTB114" i="4" s="1"/>
  <c r="LTC114" i="4" s="1"/>
  <c r="LTD114" i="4" s="1"/>
  <c r="LTE114" i="4" s="1"/>
  <c r="LTF114" i="4" s="1"/>
  <c r="LTG114" i="4" s="1"/>
  <c r="LTH114" i="4" s="1"/>
  <c r="LTI114" i="4" s="1"/>
  <c r="LTJ114" i="4" s="1"/>
  <c r="LTK114" i="4" s="1"/>
  <c r="LTL114" i="4" s="1"/>
  <c r="LTM114" i="4" s="1"/>
  <c r="LTN114" i="4" s="1"/>
  <c r="LTO114" i="4" s="1"/>
  <c r="LTP114" i="4" s="1"/>
  <c r="LTQ114" i="4" s="1"/>
  <c r="LTR114" i="4" s="1"/>
  <c r="LTS114" i="4" s="1"/>
  <c r="LTT114" i="4" s="1"/>
  <c r="LTU114" i="4" s="1"/>
  <c r="LTV114" i="4" s="1"/>
  <c r="LTW114" i="4" s="1"/>
  <c r="LTX114" i="4" s="1"/>
  <c r="LTY114" i="4" s="1"/>
  <c r="LTZ114" i="4" s="1"/>
  <c r="LUA114" i="4" s="1"/>
  <c r="LUB114" i="4" s="1"/>
  <c r="LUC114" i="4" s="1"/>
  <c r="LUD114" i="4" s="1"/>
  <c r="LUE114" i="4" s="1"/>
  <c r="LUF114" i="4" s="1"/>
  <c r="LUG114" i="4" s="1"/>
  <c r="LUH114" i="4" s="1"/>
  <c r="LUI114" i="4" s="1"/>
  <c r="LUJ114" i="4" s="1"/>
  <c r="LUK114" i="4" s="1"/>
  <c r="LUL114" i="4" s="1"/>
  <c r="LUM114" i="4" s="1"/>
  <c r="LUN114" i="4" s="1"/>
  <c r="LUO114" i="4" s="1"/>
  <c r="LUP114" i="4" s="1"/>
  <c r="LUQ114" i="4" s="1"/>
  <c r="LUR114" i="4" s="1"/>
  <c r="LUS114" i="4" s="1"/>
  <c r="LUT114" i="4" s="1"/>
  <c r="LUU114" i="4" s="1"/>
  <c r="LUV114" i="4" s="1"/>
  <c r="LUW114" i="4" s="1"/>
  <c r="LUX114" i="4" s="1"/>
  <c r="LUY114" i="4" s="1"/>
  <c r="LUZ114" i="4" s="1"/>
  <c r="LVA114" i="4" s="1"/>
  <c r="LVB114" i="4" s="1"/>
  <c r="LVC114" i="4" s="1"/>
  <c r="LVD114" i="4" s="1"/>
  <c r="LVE114" i="4" s="1"/>
  <c r="LVF114" i="4" s="1"/>
  <c r="LVG114" i="4" s="1"/>
  <c r="LVH114" i="4" s="1"/>
  <c r="LVI114" i="4" s="1"/>
  <c r="LVJ114" i="4" s="1"/>
  <c r="LVK114" i="4" s="1"/>
  <c r="LVL114" i="4" s="1"/>
  <c r="LVM114" i="4" s="1"/>
  <c r="LVN114" i="4" s="1"/>
  <c r="LVO114" i="4" s="1"/>
  <c r="LVP114" i="4" s="1"/>
  <c r="LVQ114" i="4" s="1"/>
  <c r="LVR114" i="4" s="1"/>
  <c r="LVS114" i="4" s="1"/>
  <c r="LVT114" i="4" s="1"/>
  <c r="LVU114" i="4" s="1"/>
  <c r="LVV114" i="4" s="1"/>
  <c r="LVW114" i="4" s="1"/>
  <c r="LVX114" i="4" s="1"/>
  <c r="LVY114" i="4" s="1"/>
  <c r="LVZ114" i="4" s="1"/>
  <c r="LWA114" i="4" s="1"/>
  <c r="LWB114" i="4" s="1"/>
  <c r="LWC114" i="4" s="1"/>
  <c r="LWD114" i="4" s="1"/>
  <c r="LWE114" i="4" s="1"/>
  <c r="LWF114" i="4" s="1"/>
  <c r="LWG114" i="4" s="1"/>
  <c r="LWH114" i="4" s="1"/>
  <c r="LWI114" i="4" s="1"/>
  <c r="LWJ114" i="4" s="1"/>
  <c r="LWK114" i="4" s="1"/>
  <c r="LWL114" i="4" s="1"/>
  <c r="LWM114" i="4" s="1"/>
  <c r="LWN114" i="4" s="1"/>
  <c r="LWO114" i="4" s="1"/>
  <c r="LWP114" i="4" s="1"/>
  <c r="LWQ114" i="4" s="1"/>
  <c r="LWR114" i="4" s="1"/>
  <c r="LWS114" i="4" s="1"/>
  <c r="LWT114" i="4" s="1"/>
  <c r="LWU114" i="4" s="1"/>
  <c r="LWV114" i="4" s="1"/>
  <c r="LWW114" i="4" s="1"/>
  <c r="LWX114" i="4" s="1"/>
  <c r="LWY114" i="4" s="1"/>
  <c r="LWZ114" i="4" s="1"/>
  <c r="LXA114" i="4" s="1"/>
  <c r="LXB114" i="4" s="1"/>
  <c r="LXC114" i="4" s="1"/>
  <c r="LXD114" i="4" s="1"/>
  <c r="LXE114" i="4" s="1"/>
  <c r="LXF114" i="4" s="1"/>
  <c r="LXG114" i="4" s="1"/>
  <c r="LXH114" i="4" s="1"/>
  <c r="LXI114" i="4" s="1"/>
  <c r="LXJ114" i="4" s="1"/>
  <c r="LXK114" i="4" s="1"/>
  <c r="LXL114" i="4" s="1"/>
  <c r="LXM114" i="4" s="1"/>
  <c r="LXN114" i="4" s="1"/>
  <c r="LXO114" i="4" s="1"/>
  <c r="LXP114" i="4" s="1"/>
  <c r="LXQ114" i="4" s="1"/>
  <c r="LXR114" i="4" s="1"/>
  <c r="LXS114" i="4" s="1"/>
  <c r="LXT114" i="4" s="1"/>
  <c r="LXU114" i="4" s="1"/>
  <c r="LXV114" i="4" s="1"/>
  <c r="LXW114" i="4" s="1"/>
  <c r="LXX114" i="4" s="1"/>
  <c r="LXY114" i="4" s="1"/>
  <c r="LXZ114" i="4" s="1"/>
  <c r="LYA114" i="4" s="1"/>
  <c r="LYB114" i="4" s="1"/>
  <c r="LYC114" i="4" s="1"/>
  <c r="LYD114" i="4" s="1"/>
  <c r="LYE114" i="4" s="1"/>
  <c r="LYF114" i="4" s="1"/>
  <c r="LYG114" i="4" s="1"/>
  <c r="LYH114" i="4" s="1"/>
  <c r="LYI114" i="4" s="1"/>
  <c r="LYJ114" i="4" s="1"/>
  <c r="LYK114" i="4" s="1"/>
  <c r="LYL114" i="4" s="1"/>
  <c r="LYM114" i="4" s="1"/>
  <c r="LYN114" i="4" s="1"/>
  <c r="LYO114" i="4" s="1"/>
  <c r="LYP114" i="4" s="1"/>
  <c r="LYQ114" i="4" s="1"/>
  <c r="LYR114" i="4" s="1"/>
  <c r="LYS114" i="4" s="1"/>
  <c r="LYT114" i="4" s="1"/>
  <c r="LYU114" i="4" s="1"/>
  <c r="LYV114" i="4" s="1"/>
  <c r="LYW114" i="4" s="1"/>
  <c r="LYX114" i="4" s="1"/>
  <c r="LYY114" i="4" s="1"/>
  <c r="LYZ114" i="4" s="1"/>
  <c r="LZA114" i="4" s="1"/>
  <c r="LZB114" i="4" s="1"/>
  <c r="LZC114" i="4" s="1"/>
  <c r="LZD114" i="4" s="1"/>
  <c r="LZE114" i="4" s="1"/>
  <c r="LZF114" i="4" s="1"/>
  <c r="LZG114" i="4" s="1"/>
  <c r="LZH114" i="4" s="1"/>
  <c r="LZI114" i="4" s="1"/>
  <c r="LZJ114" i="4" s="1"/>
  <c r="LZK114" i="4" s="1"/>
  <c r="LZL114" i="4" s="1"/>
  <c r="LZM114" i="4" s="1"/>
  <c r="LZN114" i="4" s="1"/>
  <c r="LZO114" i="4" s="1"/>
  <c r="LZP114" i="4" s="1"/>
  <c r="LZQ114" i="4" s="1"/>
  <c r="LZR114" i="4" s="1"/>
  <c r="LZS114" i="4" s="1"/>
  <c r="LZT114" i="4" s="1"/>
  <c r="LZU114" i="4" s="1"/>
  <c r="LZV114" i="4" s="1"/>
  <c r="LZW114" i="4" s="1"/>
  <c r="LZX114" i="4" s="1"/>
  <c r="LZY114" i="4" s="1"/>
  <c r="LZZ114" i="4" s="1"/>
  <c r="MAA114" i="4" s="1"/>
  <c r="MAB114" i="4" s="1"/>
  <c r="MAC114" i="4" s="1"/>
  <c r="MAD114" i="4" s="1"/>
  <c r="MAE114" i="4" s="1"/>
  <c r="MAF114" i="4" s="1"/>
  <c r="MAG114" i="4" s="1"/>
  <c r="MAH114" i="4" s="1"/>
  <c r="MAI114" i="4" s="1"/>
  <c r="MAJ114" i="4" s="1"/>
  <c r="MAK114" i="4" s="1"/>
  <c r="MAL114" i="4" s="1"/>
  <c r="MAM114" i="4" s="1"/>
  <c r="MAN114" i="4" s="1"/>
  <c r="MAO114" i="4" s="1"/>
  <c r="MAP114" i="4" s="1"/>
  <c r="MAQ114" i="4" s="1"/>
  <c r="MAR114" i="4" s="1"/>
  <c r="MAS114" i="4" s="1"/>
  <c r="MAT114" i="4" s="1"/>
  <c r="MAU114" i="4" s="1"/>
  <c r="MAV114" i="4" s="1"/>
  <c r="MAW114" i="4" s="1"/>
  <c r="MAX114" i="4" s="1"/>
  <c r="MAY114" i="4" s="1"/>
  <c r="MAZ114" i="4" s="1"/>
  <c r="MBA114" i="4" s="1"/>
  <c r="MBB114" i="4" s="1"/>
  <c r="MBC114" i="4" s="1"/>
  <c r="MBD114" i="4" s="1"/>
  <c r="MBE114" i="4" s="1"/>
  <c r="MBF114" i="4" s="1"/>
  <c r="MBG114" i="4" s="1"/>
  <c r="MBH114" i="4" s="1"/>
  <c r="MBI114" i="4" s="1"/>
  <c r="MBJ114" i="4" s="1"/>
  <c r="MBK114" i="4" s="1"/>
  <c r="MBL114" i="4" s="1"/>
  <c r="MBM114" i="4" s="1"/>
  <c r="MBN114" i="4" s="1"/>
  <c r="MBO114" i="4" s="1"/>
  <c r="MBP114" i="4" s="1"/>
  <c r="MBQ114" i="4" s="1"/>
  <c r="MBR114" i="4" s="1"/>
  <c r="MBS114" i="4" s="1"/>
  <c r="MBT114" i="4" s="1"/>
  <c r="MBU114" i="4" s="1"/>
  <c r="MBV114" i="4" s="1"/>
  <c r="MBW114" i="4" s="1"/>
  <c r="MBX114" i="4" s="1"/>
  <c r="MBY114" i="4" s="1"/>
  <c r="MBZ114" i="4" s="1"/>
  <c r="MCA114" i="4" s="1"/>
  <c r="MCB114" i="4" s="1"/>
  <c r="MCC114" i="4" s="1"/>
  <c r="MCD114" i="4" s="1"/>
  <c r="MCE114" i="4" s="1"/>
  <c r="MCF114" i="4" s="1"/>
  <c r="MCG114" i="4" s="1"/>
  <c r="MCH114" i="4" s="1"/>
  <c r="MCI114" i="4" s="1"/>
  <c r="MCJ114" i="4" s="1"/>
  <c r="MCK114" i="4" s="1"/>
  <c r="MCL114" i="4" s="1"/>
  <c r="MCM114" i="4" s="1"/>
  <c r="MCN114" i="4" s="1"/>
  <c r="MCO114" i="4" s="1"/>
  <c r="MCP114" i="4" s="1"/>
  <c r="MCQ114" i="4" s="1"/>
  <c r="MCR114" i="4" s="1"/>
  <c r="MCS114" i="4" s="1"/>
  <c r="MCT114" i="4" s="1"/>
  <c r="MCU114" i="4" s="1"/>
  <c r="MCV114" i="4" s="1"/>
  <c r="MCW114" i="4" s="1"/>
  <c r="MCX114" i="4" s="1"/>
  <c r="MCY114" i="4" s="1"/>
  <c r="MCZ114" i="4" s="1"/>
  <c r="MDA114" i="4" s="1"/>
  <c r="MDB114" i="4" s="1"/>
  <c r="MDC114" i="4" s="1"/>
  <c r="MDD114" i="4" s="1"/>
  <c r="MDE114" i="4" s="1"/>
  <c r="MDF114" i="4" s="1"/>
  <c r="MDG114" i="4" s="1"/>
  <c r="MDH114" i="4" s="1"/>
  <c r="MDI114" i="4" s="1"/>
  <c r="MDJ114" i="4" s="1"/>
  <c r="MDK114" i="4" s="1"/>
  <c r="MDL114" i="4" s="1"/>
  <c r="MDM114" i="4" s="1"/>
  <c r="MDN114" i="4" s="1"/>
  <c r="MDO114" i="4" s="1"/>
  <c r="MDP114" i="4" s="1"/>
  <c r="MDQ114" i="4" s="1"/>
  <c r="MDR114" i="4" s="1"/>
  <c r="MDS114" i="4" s="1"/>
  <c r="MDT114" i="4" s="1"/>
  <c r="MDU114" i="4" s="1"/>
  <c r="MDV114" i="4" s="1"/>
  <c r="MDW114" i="4" s="1"/>
  <c r="MDX114" i="4" s="1"/>
  <c r="MDY114" i="4" s="1"/>
  <c r="MDZ114" i="4" s="1"/>
  <c r="MEA114" i="4" s="1"/>
  <c r="MEB114" i="4" s="1"/>
  <c r="MEC114" i="4" s="1"/>
  <c r="MED114" i="4" s="1"/>
  <c r="MEE114" i="4" s="1"/>
  <c r="MEF114" i="4" s="1"/>
  <c r="MEG114" i="4" s="1"/>
  <c r="MEH114" i="4" s="1"/>
  <c r="MEI114" i="4" s="1"/>
  <c r="MEJ114" i="4" s="1"/>
  <c r="MEK114" i="4" s="1"/>
  <c r="MEL114" i="4" s="1"/>
  <c r="MEM114" i="4" s="1"/>
  <c r="MEN114" i="4" s="1"/>
  <c r="MEO114" i="4" s="1"/>
  <c r="MEP114" i="4" s="1"/>
  <c r="MEQ114" i="4" s="1"/>
  <c r="MER114" i="4" s="1"/>
  <c r="MES114" i="4" s="1"/>
  <c r="MET114" i="4" s="1"/>
  <c r="MEU114" i="4" s="1"/>
  <c r="MEV114" i="4" s="1"/>
  <c r="MEW114" i="4" s="1"/>
  <c r="MEX114" i="4" s="1"/>
  <c r="MEY114" i="4" s="1"/>
  <c r="MEZ114" i="4" s="1"/>
  <c r="MFA114" i="4" s="1"/>
  <c r="MFB114" i="4" s="1"/>
  <c r="MFC114" i="4" s="1"/>
  <c r="MFD114" i="4" s="1"/>
  <c r="MFE114" i="4" s="1"/>
  <c r="MFF114" i="4" s="1"/>
  <c r="MFG114" i="4" s="1"/>
  <c r="MFH114" i="4" s="1"/>
  <c r="MFI114" i="4" s="1"/>
  <c r="MFJ114" i="4" s="1"/>
  <c r="MFK114" i="4" s="1"/>
  <c r="MFL114" i="4" s="1"/>
  <c r="MFM114" i="4" s="1"/>
  <c r="MFN114" i="4" s="1"/>
  <c r="MFO114" i="4" s="1"/>
  <c r="MFP114" i="4" s="1"/>
  <c r="MFQ114" i="4" s="1"/>
  <c r="MFR114" i="4" s="1"/>
  <c r="MFS114" i="4" s="1"/>
  <c r="MFT114" i="4" s="1"/>
  <c r="MFU114" i="4" s="1"/>
  <c r="MFV114" i="4" s="1"/>
  <c r="MFW114" i="4" s="1"/>
  <c r="MFX114" i="4" s="1"/>
  <c r="MFY114" i="4" s="1"/>
  <c r="MFZ114" i="4" s="1"/>
  <c r="MGA114" i="4" s="1"/>
  <c r="MGB114" i="4" s="1"/>
  <c r="MGC114" i="4" s="1"/>
  <c r="MGD114" i="4" s="1"/>
  <c r="MGE114" i="4" s="1"/>
  <c r="MGF114" i="4" s="1"/>
  <c r="MGG114" i="4" s="1"/>
  <c r="MGH114" i="4" s="1"/>
  <c r="MGI114" i="4" s="1"/>
  <c r="MGJ114" i="4" s="1"/>
  <c r="MGK114" i="4" s="1"/>
  <c r="MGL114" i="4" s="1"/>
  <c r="MGM114" i="4" s="1"/>
  <c r="MGN114" i="4" s="1"/>
  <c r="MGO114" i="4" s="1"/>
  <c r="MGP114" i="4" s="1"/>
  <c r="MGQ114" i="4" s="1"/>
  <c r="MGR114" i="4" s="1"/>
  <c r="MGS114" i="4" s="1"/>
  <c r="MGT114" i="4" s="1"/>
  <c r="MGU114" i="4" s="1"/>
  <c r="MGV114" i="4" s="1"/>
  <c r="MGW114" i="4" s="1"/>
  <c r="MGX114" i="4" s="1"/>
  <c r="MGY114" i="4" s="1"/>
  <c r="MGZ114" i="4" s="1"/>
  <c r="MHA114" i="4" s="1"/>
  <c r="MHB114" i="4" s="1"/>
  <c r="MHC114" i="4" s="1"/>
  <c r="MHD114" i="4" s="1"/>
  <c r="MHE114" i="4" s="1"/>
  <c r="MHF114" i="4" s="1"/>
  <c r="MHG114" i="4" s="1"/>
  <c r="MHH114" i="4" s="1"/>
  <c r="MHI114" i="4" s="1"/>
  <c r="MHJ114" i="4" s="1"/>
  <c r="MHK114" i="4" s="1"/>
  <c r="MHL114" i="4" s="1"/>
  <c r="MHM114" i="4" s="1"/>
  <c r="MHN114" i="4" s="1"/>
  <c r="MHO114" i="4" s="1"/>
  <c r="MHP114" i="4" s="1"/>
  <c r="MHQ114" i="4" s="1"/>
  <c r="MHR114" i="4" s="1"/>
  <c r="MHS114" i="4" s="1"/>
  <c r="MHT114" i="4" s="1"/>
  <c r="MHU114" i="4" s="1"/>
  <c r="MHV114" i="4" s="1"/>
  <c r="MHW114" i="4" s="1"/>
  <c r="MHX114" i="4" s="1"/>
  <c r="MHY114" i="4" s="1"/>
  <c r="MHZ114" i="4" s="1"/>
  <c r="MIA114" i="4" s="1"/>
  <c r="MIB114" i="4" s="1"/>
  <c r="MIC114" i="4" s="1"/>
  <c r="MID114" i="4" s="1"/>
  <c r="MIE114" i="4" s="1"/>
  <c r="MIF114" i="4" s="1"/>
  <c r="MIG114" i="4" s="1"/>
  <c r="MIH114" i="4" s="1"/>
  <c r="MII114" i="4" s="1"/>
  <c r="MIJ114" i="4" s="1"/>
  <c r="MIK114" i="4" s="1"/>
  <c r="MIL114" i="4" s="1"/>
  <c r="MIM114" i="4" s="1"/>
  <c r="MIN114" i="4" s="1"/>
  <c r="MIO114" i="4" s="1"/>
  <c r="MIP114" i="4" s="1"/>
  <c r="MIQ114" i="4" s="1"/>
  <c r="MIR114" i="4" s="1"/>
  <c r="MIS114" i="4" s="1"/>
  <c r="MIT114" i="4" s="1"/>
  <c r="MIU114" i="4" s="1"/>
  <c r="MIV114" i="4" s="1"/>
  <c r="MIW114" i="4" s="1"/>
  <c r="MIX114" i="4" s="1"/>
  <c r="MIY114" i="4" s="1"/>
  <c r="MIZ114" i="4" s="1"/>
  <c r="MJA114" i="4" s="1"/>
  <c r="MJB114" i="4" s="1"/>
  <c r="MJC114" i="4" s="1"/>
  <c r="MJD114" i="4" s="1"/>
  <c r="MJE114" i="4" s="1"/>
  <c r="MJF114" i="4" s="1"/>
  <c r="MJG114" i="4" s="1"/>
  <c r="MJH114" i="4" s="1"/>
  <c r="MJI114" i="4" s="1"/>
  <c r="MJJ114" i="4" s="1"/>
  <c r="MJK114" i="4" s="1"/>
  <c r="MJL114" i="4" s="1"/>
  <c r="MJM114" i="4" s="1"/>
  <c r="MJN114" i="4" s="1"/>
  <c r="MJO114" i="4" s="1"/>
  <c r="MJP114" i="4" s="1"/>
  <c r="MJQ114" i="4" s="1"/>
  <c r="MJR114" i="4" s="1"/>
  <c r="MJS114" i="4" s="1"/>
  <c r="MJT114" i="4" s="1"/>
  <c r="MJU114" i="4" s="1"/>
  <c r="MJV114" i="4" s="1"/>
  <c r="MJW114" i="4" s="1"/>
  <c r="MJX114" i="4" s="1"/>
  <c r="MJY114" i="4" s="1"/>
  <c r="MJZ114" i="4" s="1"/>
  <c r="MKA114" i="4" s="1"/>
  <c r="MKB114" i="4" s="1"/>
  <c r="MKC114" i="4" s="1"/>
  <c r="MKD114" i="4" s="1"/>
  <c r="MKE114" i="4" s="1"/>
  <c r="MKF114" i="4" s="1"/>
  <c r="MKG114" i="4" s="1"/>
  <c r="MKH114" i="4" s="1"/>
  <c r="MKI114" i="4" s="1"/>
  <c r="MKJ114" i="4" s="1"/>
  <c r="MKK114" i="4" s="1"/>
  <c r="MKL114" i="4" s="1"/>
  <c r="MKM114" i="4" s="1"/>
  <c r="MKN114" i="4" s="1"/>
  <c r="MKO114" i="4" s="1"/>
  <c r="MKP114" i="4" s="1"/>
  <c r="MKQ114" i="4" s="1"/>
  <c r="MKR114" i="4" s="1"/>
  <c r="MKS114" i="4" s="1"/>
  <c r="MKT114" i="4" s="1"/>
  <c r="MKU114" i="4" s="1"/>
  <c r="MKV114" i="4" s="1"/>
  <c r="MKW114" i="4" s="1"/>
  <c r="MKX114" i="4" s="1"/>
  <c r="MKY114" i="4" s="1"/>
  <c r="MKZ114" i="4" s="1"/>
  <c r="MLA114" i="4" s="1"/>
  <c r="MLB114" i="4" s="1"/>
  <c r="MLC114" i="4" s="1"/>
  <c r="MLD114" i="4" s="1"/>
  <c r="MLE114" i="4" s="1"/>
  <c r="MLF114" i="4" s="1"/>
  <c r="MLG114" i="4" s="1"/>
  <c r="MLH114" i="4" s="1"/>
  <c r="MLI114" i="4" s="1"/>
  <c r="MLJ114" i="4" s="1"/>
  <c r="MLK114" i="4" s="1"/>
  <c r="MLL114" i="4" s="1"/>
  <c r="MLM114" i="4" s="1"/>
  <c r="MLN114" i="4" s="1"/>
  <c r="MLO114" i="4" s="1"/>
  <c r="MLP114" i="4" s="1"/>
  <c r="MLQ114" i="4" s="1"/>
  <c r="MLR114" i="4" s="1"/>
  <c r="MLS114" i="4" s="1"/>
  <c r="MLT114" i="4" s="1"/>
  <c r="MLU114" i="4" s="1"/>
  <c r="MLV114" i="4" s="1"/>
  <c r="MLW114" i="4" s="1"/>
  <c r="MLX114" i="4" s="1"/>
  <c r="MLY114" i="4" s="1"/>
  <c r="MLZ114" i="4" s="1"/>
  <c r="MMA114" i="4" s="1"/>
  <c r="MMB114" i="4" s="1"/>
  <c r="MMC114" i="4" s="1"/>
  <c r="MMD114" i="4" s="1"/>
  <c r="MME114" i="4" s="1"/>
  <c r="MMF114" i="4" s="1"/>
  <c r="MMG114" i="4" s="1"/>
  <c r="MMH114" i="4" s="1"/>
  <c r="MMI114" i="4" s="1"/>
  <c r="MMJ114" i="4" s="1"/>
  <c r="MMK114" i="4" s="1"/>
  <c r="MML114" i="4" s="1"/>
  <c r="MMM114" i="4" s="1"/>
  <c r="MMN114" i="4" s="1"/>
  <c r="MMO114" i="4" s="1"/>
  <c r="MMP114" i="4" s="1"/>
  <c r="MMQ114" i="4" s="1"/>
  <c r="MMR114" i="4" s="1"/>
  <c r="MMS114" i="4" s="1"/>
  <c r="MMT114" i="4" s="1"/>
  <c r="MMU114" i="4" s="1"/>
  <c r="MMV114" i="4" s="1"/>
  <c r="MMW114" i="4" s="1"/>
  <c r="MMX114" i="4" s="1"/>
  <c r="MMY114" i="4" s="1"/>
  <c r="MMZ114" i="4" s="1"/>
  <c r="MNA114" i="4" s="1"/>
  <c r="MNB114" i="4" s="1"/>
  <c r="MNC114" i="4" s="1"/>
  <c r="MND114" i="4" s="1"/>
  <c r="MNE114" i="4" s="1"/>
  <c r="MNF114" i="4" s="1"/>
  <c r="MNG114" i="4" s="1"/>
  <c r="MNH114" i="4" s="1"/>
  <c r="MNI114" i="4" s="1"/>
  <c r="MNJ114" i="4" s="1"/>
  <c r="MNK114" i="4" s="1"/>
  <c r="MNL114" i="4" s="1"/>
  <c r="MNM114" i="4" s="1"/>
  <c r="MNN114" i="4" s="1"/>
  <c r="MNO114" i="4" s="1"/>
  <c r="MNP114" i="4" s="1"/>
  <c r="MNQ114" i="4" s="1"/>
  <c r="MNR114" i="4" s="1"/>
  <c r="MNS114" i="4" s="1"/>
  <c r="MNT114" i="4" s="1"/>
  <c r="MNU114" i="4" s="1"/>
  <c r="MNV114" i="4" s="1"/>
  <c r="MNW114" i="4" s="1"/>
  <c r="MNX114" i="4" s="1"/>
  <c r="MNY114" i="4" s="1"/>
  <c r="MNZ114" i="4" s="1"/>
  <c r="MOA114" i="4" s="1"/>
  <c r="MOB114" i="4" s="1"/>
  <c r="MOC114" i="4" s="1"/>
  <c r="MOD114" i="4" s="1"/>
  <c r="MOE114" i="4" s="1"/>
  <c r="MOF114" i="4" s="1"/>
  <c r="MOG114" i="4" s="1"/>
  <c r="MOH114" i="4" s="1"/>
  <c r="MOI114" i="4" s="1"/>
  <c r="MOJ114" i="4" s="1"/>
  <c r="MOK114" i="4" s="1"/>
  <c r="MOL114" i="4" s="1"/>
  <c r="MOM114" i="4" s="1"/>
  <c r="MON114" i="4" s="1"/>
  <c r="MOO114" i="4" s="1"/>
  <c r="MOP114" i="4" s="1"/>
  <c r="MOQ114" i="4" s="1"/>
  <c r="MOR114" i="4" s="1"/>
  <c r="MOS114" i="4" s="1"/>
  <c r="MOT114" i="4" s="1"/>
  <c r="MOU114" i="4" s="1"/>
  <c r="MOV114" i="4" s="1"/>
  <c r="MOW114" i="4" s="1"/>
  <c r="MOX114" i="4" s="1"/>
  <c r="MOY114" i="4" s="1"/>
  <c r="MOZ114" i="4" s="1"/>
  <c r="MPA114" i="4" s="1"/>
  <c r="MPB114" i="4" s="1"/>
  <c r="MPC114" i="4" s="1"/>
  <c r="MPD114" i="4" s="1"/>
  <c r="MPE114" i="4" s="1"/>
  <c r="MPF114" i="4" s="1"/>
  <c r="MPG114" i="4" s="1"/>
  <c r="MPH114" i="4" s="1"/>
  <c r="MPI114" i="4" s="1"/>
  <c r="MPJ114" i="4" s="1"/>
  <c r="MPK114" i="4" s="1"/>
  <c r="MPL114" i="4" s="1"/>
  <c r="MPM114" i="4" s="1"/>
  <c r="MPN114" i="4" s="1"/>
  <c r="MPO114" i="4" s="1"/>
  <c r="MPP114" i="4" s="1"/>
  <c r="MPQ114" i="4" s="1"/>
  <c r="MPR114" i="4" s="1"/>
  <c r="MPS114" i="4" s="1"/>
  <c r="MPT114" i="4" s="1"/>
  <c r="MPU114" i="4" s="1"/>
  <c r="MPV114" i="4" s="1"/>
  <c r="MPW114" i="4" s="1"/>
  <c r="MPX114" i="4" s="1"/>
  <c r="MPY114" i="4" s="1"/>
  <c r="MPZ114" i="4" s="1"/>
  <c r="MQA114" i="4" s="1"/>
  <c r="MQB114" i="4" s="1"/>
  <c r="MQC114" i="4" s="1"/>
  <c r="MQD114" i="4" s="1"/>
  <c r="MQE114" i="4" s="1"/>
  <c r="MQF114" i="4" s="1"/>
  <c r="MQG114" i="4" s="1"/>
  <c r="MQH114" i="4" s="1"/>
  <c r="MQI114" i="4" s="1"/>
  <c r="MQJ114" i="4" s="1"/>
  <c r="MQK114" i="4" s="1"/>
  <c r="MQL114" i="4" s="1"/>
  <c r="MQM114" i="4" s="1"/>
  <c r="MQN114" i="4" s="1"/>
  <c r="MQO114" i="4" s="1"/>
  <c r="MQP114" i="4" s="1"/>
  <c r="MQQ114" i="4" s="1"/>
  <c r="MQR114" i="4" s="1"/>
  <c r="MQS114" i="4" s="1"/>
  <c r="MQT114" i="4" s="1"/>
  <c r="MQU114" i="4" s="1"/>
  <c r="MQV114" i="4" s="1"/>
  <c r="MQW114" i="4" s="1"/>
  <c r="MQX114" i="4" s="1"/>
  <c r="MQY114" i="4" s="1"/>
  <c r="MQZ114" i="4" s="1"/>
  <c r="MRA114" i="4" s="1"/>
  <c r="MRB114" i="4" s="1"/>
  <c r="MRC114" i="4" s="1"/>
  <c r="MRD114" i="4" s="1"/>
  <c r="MRE114" i="4" s="1"/>
  <c r="MRF114" i="4" s="1"/>
  <c r="MRG114" i="4" s="1"/>
  <c r="MRH114" i="4" s="1"/>
  <c r="MRI114" i="4" s="1"/>
  <c r="MRJ114" i="4" s="1"/>
  <c r="MRK114" i="4" s="1"/>
  <c r="MRL114" i="4" s="1"/>
  <c r="MRM114" i="4" s="1"/>
  <c r="MRN114" i="4" s="1"/>
  <c r="MRO114" i="4" s="1"/>
  <c r="MRP114" i="4" s="1"/>
  <c r="MRQ114" i="4" s="1"/>
  <c r="MRR114" i="4" s="1"/>
  <c r="MRS114" i="4" s="1"/>
  <c r="MRT114" i="4" s="1"/>
  <c r="MRU114" i="4" s="1"/>
  <c r="MRV114" i="4" s="1"/>
  <c r="MRW114" i="4" s="1"/>
  <c r="MRX114" i="4" s="1"/>
  <c r="MRY114" i="4" s="1"/>
  <c r="MRZ114" i="4" s="1"/>
  <c r="MSA114" i="4" s="1"/>
  <c r="MSB114" i="4" s="1"/>
  <c r="MSC114" i="4" s="1"/>
  <c r="MSD114" i="4" s="1"/>
  <c r="MSE114" i="4" s="1"/>
  <c r="MSF114" i="4" s="1"/>
  <c r="MSG114" i="4" s="1"/>
  <c r="MSH114" i="4" s="1"/>
  <c r="MSI114" i="4" s="1"/>
  <c r="MSJ114" i="4" s="1"/>
  <c r="MSK114" i="4" s="1"/>
  <c r="MSL114" i="4" s="1"/>
  <c r="MSM114" i="4" s="1"/>
  <c r="MSN114" i="4" s="1"/>
  <c r="MSO114" i="4" s="1"/>
  <c r="MSP114" i="4" s="1"/>
  <c r="MSQ114" i="4" s="1"/>
  <c r="MSR114" i="4" s="1"/>
  <c r="MSS114" i="4" s="1"/>
  <c r="MST114" i="4" s="1"/>
  <c r="MSU114" i="4" s="1"/>
  <c r="MSV114" i="4" s="1"/>
  <c r="MSW114" i="4" s="1"/>
  <c r="MSX114" i="4" s="1"/>
  <c r="MSY114" i="4" s="1"/>
  <c r="MSZ114" i="4" s="1"/>
  <c r="MTA114" i="4" s="1"/>
  <c r="MTB114" i="4" s="1"/>
  <c r="MTC114" i="4" s="1"/>
  <c r="MTD114" i="4" s="1"/>
  <c r="MTE114" i="4" s="1"/>
  <c r="MTF114" i="4" s="1"/>
  <c r="MTG114" i="4" s="1"/>
  <c r="MTH114" i="4" s="1"/>
  <c r="MTI114" i="4" s="1"/>
  <c r="MTJ114" i="4" s="1"/>
  <c r="MTK114" i="4" s="1"/>
  <c r="MTL114" i="4" s="1"/>
  <c r="MTM114" i="4" s="1"/>
  <c r="MTN114" i="4" s="1"/>
  <c r="MTO114" i="4" s="1"/>
  <c r="MTP114" i="4" s="1"/>
  <c r="MTQ114" i="4" s="1"/>
  <c r="MTR114" i="4" s="1"/>
  <c r="MTS114" i="4" s="1"/>
  <c r="MTT114" i="4" s="1"/>
  <c r="MTU114" i="4" s="1"/>
  <c r="MTV114" i="4" s="1"/>
  <c r="MTW114" i="4" s="1"/>
  <c r="MTX114" i="4" s="1"/>
  <c r="MTY114" i="4" s="1"/>
  <c r="MTZ114" i="4" s="1"/>
  <c r="MUA114" i="4" s="1"/>
  <c r="MUB114" i="4" s="1"/>
  <c r="MUC114" i="4" s="1"/>
  <c r="MUD114" i="4" s="1"/>
  <c r="MUE114" i="4" s="1"/>
  <c r="MUF114" i="4" s="1"/>
  <c r="MUG114" i="4" s="1"/>
  <c r="MUH114" i="4" s="1"/>
  <c r="MUI114" i="4" s="1"/>
  <c r="MUJ114" i="4" s="1"/>
  <c r="MUK114" i="4" s="1"/>
  <c r="MUL114" i="4" s="1"/>
  <c r="MUM114" i="4" s="1"/>
  <c r="MUN114" i="4" s="1"/>
  <c r="MUO114" i="4" s="1"/>
  <c r="MUP114" i="4" s="1"/>
  <c r="MUQ114" i="4" s="1"/>
  <c r="MUR114" i="4" s="1"/>
  <c r="MUS114" i="4" s="1"/>
  <c r="MUT114" i="4" s="1"/>
  <c r="MUU114" i="4" s="1"/>
  <c r="MUV114" i="4" s="1"/>
  <c r="MUW114" i="4" s="1"/>
  <c r="MUX114" i="4" s="1"/>
  <c r="MUY114" i="4" s="1"/>
  <c r="MUZ114" i="4" s="1"/>
  <c r="MVA114" i="4" s="1"/>
  <c r="MVB114" i="4" s="1"/>
  <c r="MVC114" i="4" s="1"/>
  <c r="MVD114" i="4" s="1"/>
  <c r="MVE114" i="4" s="1"/>
  <c r="MVF114" i="4" s="1"/>
  <c r="MVG114" i="4" s="1"/>
  <c r="MVH114" i="4" s="1"/>
  <c r="MVI114" i="4" s="1"/>
  <c r="MVJ114" i="4" s="1"/>
  <c r="MVK114" i="4" s="1"/>
  <c r="MVL114" i="4" s="1"/>
  <c r="MVM114" i="4" s="1"/>
  <c r="MVN114" i="4" s="1"/>
  <c r="MVO114" i="4" s="1"/>
  <c r="MVP114" i="4" s="1"/>
  <c r="MVQ114" i="4" s="1"/>
  <c r="MVR114" i="4" s="1"/>
  <c r="MVS114" i="4" s="1"/>
  <c r="MVT114" i="4" s="1"/>
  <c r="MVU114" i="4" s="1"/>
  <c r="MVV114" i="4" s="1"/>
  <c r="MVW114" i="4" s="1"/>
  <c r="MVX114" i="4" s="1"/>
  <c r="MVY114" i="4" s="1"/>
  <c r="MVZ114" i="4" s="1"/>
  <c r="MWA114" i="4" s="1"/>
  <c r="MWB114" i="4" s="1"/>
  <c r="MWC114" i="4" s="1"/>
  <c r="MWD114" i="4" s="1"/>
  <c r="MWE114" i="4" s="1"/>
  <c r="MWF114" i="4" s="1"/>
  <c r="MWG114" i="4" s="1"/>
  <c r="MWH114" i="4" s="1"/>
  <c r="MWI114" i="4" s="1"/>
  <c r="MWJ114" i="4" s="1"/>
  <c r="MWK114" i="4" s="1"/>
  <c r="MWL114" i="4" s="1"/>
  <c r="MWM114" i="4" s="1"/>
  <c r="MWN114" i="4" s="1"/>
  <c r="MWO114" i="4" s="1"/>
  <c r="MWP114" i="4" s="1"/>
  <c r="MWQ114" i="4" s="1"/>
  <c r="MWR114" i="4" s="1"/>
  <c r="MWS114" i="4" s="1"/>
  <c r="MWT114" i="4" s="1"/>
  <c r="MWU114" i="4" s="1"/>
  <c r="MWV114" i="4" s="1"/>
  <c r="MWW114" i="4" s="1"/>
  <c r="MWX114" i="4" s="1"/>
  <c r="MWY114" i="4" s="1"/>
  <c r="MWZ114" i="4" s="1"/>
  <c r="MXA114" i="4" s="1"/>
  <c r="MXB114" i="4" s="1"/>
  <c r="MXC114" i="4" s="1"/>
  <c r="MXD114" i="4" s="1"/>
  <c r="MXE114" i="4" s="1"/>
  <c r="MXF114" i="4" s="1"/>
  <c r="MXG114" i="4" s="1"/>
  <c r="MXH114" i="4" s="1"/>
  <c r="MXI114" i="4" s="1"/>
  <c r="MXJ114" i="4" s="1"/>
  <c r="MXK114" i="4" s="1"/>
  <c r="MXL114" i="4" s="1"/>
  <c r="MXM114" i="4" s="1"/>
  <c r="MXN114" i="4" s="1"/>
  <c r="MXO114" i="4" s="1"/>
  <c r="MXP114" i="4" s="1"/>
  <c r="MXQ114" i="4" s="1"/>
  <c r="MXR114" i="4" s="1"/>
  <c r="MXS114" i="4" s="1"/>
  <c r="MXT114" i="4" s="1"/>
  <c r="MXU114" i="4" s="1"/>
  <c r="MXV114" i="4" s="1"/>
  <c r="MXW114" i="4" s="1"/>
  <c r="MXX114" i="4" s="1"/>
  <c r="MXY114" i="4" s="1"/>
  <c r="MXZ114" i="4" s="1"/>
  <c r="MYA114" i="4" s="1"/>
  <c r="MYB114" i="4" s="1"/>
  <c r="MYC114" i="4" s="1"/>
  <c r="MYD114" i="4" s="1"/>
  <c r="MYE114" i="4" s="1"/>
  <c r="MYF114" i="4" s="1"/>
  <c r="MYG114" i="4" s="1"/>
  <c r="MYH114" i="4" s="1"/>
  <c r="MYI114" i="4" s="1"/>
  <c r="MYJ114" i="4" s="1"/>
  <c r="MYK114" i="4" s="1"/>
  <c r="MYL114" i="4" s="1"/>
  <c r="MYM114" i="4" s="1"/>
  <c r="MYN114" i="4" s="1"/>
  <c r="MYO114" i="4" s="1"/>
  <c r="MYP114" i="4" s="1"/>
  <c r="MYQ114" i="4" s="1"/>
  <c r="MYR114" i="4" s="1"/>
  <c r="MYS114" i="4" s="1"/>
  <c r="MYT114" i="4" s="1"/>
  <c r="MYU114" i="4" s="1"/>
  <c r="MYV114" i="4" s="1"/>
  <c r="MYW114" i="4" s="1"/>
  <c r="MYX114" i="4" s="1"/>
  <c r="MYY114" i="4" s="1"/>
  <c r="MYZ114" i="4" s="1"/>
  <c r="MZA114" i="4" s="1"/>
  <c r="MZB114" i="4" s="1"/>
  <c r="MZC114" i="4" s="1"/>
  <c r="MZD114" i="4" s="1"/>
  <c r="MZE114" i="4" s="1"/>
  <c r="MZF114" i="4" s="1"/>
  <c r="MZG114" i="4" s="1"/>
  <c r="MZH114" i="4" s="1"/>
  <c r="MZI114" i="4" s="1"/>
  <c r="MZJ114" i="4" s="1"/>
  <c r="MZK114" i="4" s="1"/>
  <c r="MZL114" i="4" s="1"/>
  <c r="MZM114" i="4" s="1"/>
  <c r="MZN114" i="4" s="1"/>
  <c r="MZO114" i="4" s="1"/>
  <c r="MZP114" i="4" s="1"/>
  <c r="MZQ114" i="4" s="1"/>
  <c r="MZR114" i="4" s="1"/>
  <c r="MZS114" i="4" s="1"/>
  <c r="MZT114" i="4" s="1"/>
  <c r="MZU114" i="4" s="1"/>
  <c r="MZV114" i="4" s="1"/>
  <c r="MZW114" i="4" s="1"/>
  <c r="MZX114" i="4" s="1"/>
  <c r="MZY114" i="4" s="1"/>
  <c r="MZZ114" i="4" s="1"/>
  <c r="NAA114" i="4" s="1"/>
  <c r="NAB114" i="4" s="1"/>
  <c r="NAC114" i="4" s="1"/>
  <c r="NAD114" i="4" s="1"/>
  <c r="NAE114" i="4" s="1"/>
  <c r="NAF114" i="4" s="1"/>
  <c r="NAG114" i="4" s="1"/>
  <c r="NAH114" i="4" s="1"/>
  <c r="NAI114" i="4" s="1"/>
  <c r="NAJ114" i="4" s="1"/>
  <c r="NAK114" i="4" s="1"/>
  <c r="NAL114" i="4" s="1"/>
  <c r="NAM114" i="4" s="1"/>
  <c r="NAN114" i="4" s="1"/>
  <c r="NAO114" i="4" s="1"/>
  <c r="NAP114" i="4" s="1"/>
  <c r="NAQ114" i="4" s="1"/>
  <c r="NAR114" i="4" s="1"/>
  <c r="NAS114" i="4" s="1"/>
  <c r="NAT114" i="4" s="1"/>
  <c r="NAU114" i="4" s="1"/>
  <c r="NAV114" i="4" s="1"/>
  <c r="NAW114" i="4" s="1"/>
  <c r="NAX114" i="4" s="1"/>
  <c r="NAY114" i="4" s="1"/>
  <c r="NAZ114" i="4" s="1"/>
  <c r="NBA114" i="4" s="1"/>
  <c r="NBB114" i="4" s="1"/>
  <c r="NBC114" i="4" s="1"/>
  <c r="NBD114" i="4" s="1"/>
  <c r="NBE114" i="4" s="1"/>
  <c r="NBF114" i="4" s="1"/>
  <c r="NBG114" i="4" s="1"/>
  <c r="NBH114" i="4" s="1"/>
  <c r="NBI114" i="4" s="1"/>
  <c r="NBJ114" i="4" s="1"/>
  <c r="NBK114" i="4" s="1"/>
  <c r="NBL114" i="4" s="1"/>
  <c r="NBM114" i="4" s="1"/>
  <c r="NBN114" i="4" s="1"/>
  <c r="NBO114" i="4" s="1"/>
  <c r="NBP114" i="4" s="1"/>
  <c r="NBQ114" i="4" s="1"/>
  <c r="NBR114" i="4" s="1"/>
  <c r="NBS114" i="4" s="1"/>
  <c r="NBT114" i="4" s="1"/>
  <c r="NBU114" i="4" s="1"/>
  <c r="NBV114" i="4" s="1"/>
  <c r="NBW114" i="4" s="1"/>
  <c r="NBX114" i="4" s="1"/>
  <c r="NBY114" i="4" s="1"/>
  <c r="NBZ114" i="4" s="1"/>
  <c r="NCA114" i="4" s="1"/>
  <c r="NCB114" i="4" s="1"/>
  <c r="NCC114" i="4" s="1"/>
  <c r="NCD114" i="4" s="1"/>
  <c r="NCE114" i="4" s="1"/>
  <c r="NCF114" i="4" s="1"/>
  <c r="NCG114" i="4" s="1"/>
  <c r="NCH114" i="4" s="1"/>
  <c r="NCI114" i="4" s="1"/>
  <c r="NCJ114" i="4" s="1"/>
  <c r="NCK114" i="4" s="1"/>
  <c r="NCL114" i="4" s="1"/>
  <c r="NCM114" i="4" s="1"/>
  <c r="NCN114" i="4" s="1"/>
  <c r="NCO114" i="4" s="1"/>
  <c r="NCP114" i="4" s="1"/>
  <c r="NCQ114" i="4" s="1"/>
  <c r="NCR114" i="4" s="1"/>
  <c r="NCS114" i="4" s="1"/>
  <c r="NCT114" i="4" s="1"/>
  <c r="NCU114" i="4" s="1"/>
  <c r="NCV114" i="4" s="1"/>
  <c r="NCW114" i="4" s="1"/>
  <c r="NCX114" i="4" s="1"/>
  <c r="NCY114" i="4" s="1"/>
  <c r="NCZ114" i="4" s="1"/>
  <c r="NDA114" i="4" s="1"/>
  <c r="NDB114" i="4" s="1"/>
  <c r="NDC114" i="4" s="1"/>
  <c r="NDD114" i="4" s="1"/>
  <c r="NDE114" i="4" s="1"/>
  <c r="NDF114" i="4" s="1"/>
  <c r="NDG114" i="4" s="1"/>
  <c r="NDH114" i="4" s="1"/>
  <c r="NDI114" i="4" s="1"/>
  <c r="NDJ114" i="4" s="1"/>
  <c r="NDK114" i="4" s="1"/>
  <c r="NDL114" i="4" s="1"/>
  <c r="NDM114" i="4" s="1"/>
  <c r="NDN114" i="4" s="1"/>
  <c r="NDO114" i="4" s="1"/>
  <c r="NDP114" i="4" s="1"/>
  <c r="NDQ114" i="4" s="1"/>
  <c r="NDR114" i="4" s="1"/>
  <c r="NDS114" i="4" s="1"/>
  <c r="NDT114" i="4" s="1"/>
  <c r="NDU114" i="4" s="1"/>
  <c r="NDV114" i="4" s="1"/>
  <c r="NDW114" i="4" s="1"/>
  <c r="NDX114" i="4" s="1"/>
  <c r="NDY114" i="4" s="1"/>
  <c r="NDZ114" i="4" s="1"/>
  <c r="NEA114" i="4" s="1"/>
  <c r="NEB114" i="4" s="1"/>
  <c r="NEC114" i="4" s="1"/>
  <c r="NED114" i="4" s="1"/>
  <c r="NEE114" i="4" s="1"/>
  <c r="NEF114" i="4" s="1"/>
  <c r="NEG114" i="4" s="1"/>
  <c r="NEH114" i="4" s="1"/>
  <c r="NEI114" i="4" s="1"/>
  <c r="NEJ114" i="4" s="1"/>
  <c r="NEK114" i="4" s="1"/>
  <c r="NEL114" i="4" s="1"/>
  <c r="NEM114" i="4" s="1"/>
  <c r="NEN114" i="4" s="1"/>
  <c r="NEO114" i="4" s="1"/>
  <c r="NEP114" i="4" s="1"/>
  <c r="NEQ114" i="4" s="1"/>
  <c r="NER114" i="4" s="1"/>
  <c r="NES114" i="4" s="1"/>
  <c r="NET114" i="4" s="1"/>
  <c r="NEU114" i="4" s="1"/>
  <c r="NEV114" i="4" s="1"/>
  <c r="NEW114" i="4" s="1"/>
  <c r="NEX114" i="4" s="1"/>
  <c r="NEY114" i="4" s="1"/>
  <c r="NEZ114" i="4" s="1"/>
  <c r="NFA114" i="4" s="1"/>
  <c r="NFB114" i="4" s="1"/>
  <c r="NFC114" i="4" s="1"/>
  <c r="NFD114" i="4" s="1"/>
  <c r="NFE114" i="4" s="1"/>
  <c r="NFF114" i="4" s="1"/>
  <c r="NFG114" i="4" s="1"/>
  <c r="NFH114" i="4" s="1"/>
  <c r="NFI114" i="4" s="1"/>
  <c r="NFJ114" i="4" s="1"/>
  <c r="NFK114" i="4" s="1"/>
  <c r="NFL114" i="4" s="1"/>
  <c r="NFM114" i="4" s="1"/>
  <c r="NFN114" i="4" s="1"/>
  <c r="NFO114" i="4" s="1"/>
  <c r="NFP114" i="4" s="1"/>
  <c r="NFQ114" i="4" s="1"/>
  <c r="NFR114" i="4" s="1"/>
  <c r="NFS114" i="4" s="1"/>
  <c r="NFT114" i="4" s="1"/>
  <c r="NFU114" i="4" s="1"/>
  <c r="NFV114" i="4" s="1"/>
  <c r="NFW114" i="4" s="1"/>
  <c r="NFX114" i="4" s="1"/>
  <c r="NFY114" i="4" s="1"/>
  <c r="NFZ114" i="4" s="1"/>
  <c r="NGA114" i="4" s="1"/>
  <c r="NGB114" i="4" s="1"/>
  <c r="NGC114" i="4" s="1"/>
  <c r="NGD114" i="4" s="1"/>
  <c r="NGE114" i="4" s="1"/>
  <c r="NGF114" i="4" s="1"/>
  <c r="NGG114" i="4" s="1"/>
  <c r="NGH114" i="4" s="1"/>
  <c r="NGI114" i="4" s="1"/>
  <c r="NGJ114" i="4" s="1"/>
  <c r="NGK114" i="4" s="1"/>
  <c r="NGL114" i="4" s="1"/>
  <c r="NGM114" i="4" s="1"/>
  <c r="NGN114" i="4" s="1"/>
  <c r="NGO114" i="4" s="1"/>
  <c r="NGP114" i="4" s="1"/>
  <c r="NGQ114" i="4" s="1"/>
  <c r="NGR114" i="4" s="1"/>
  <c r="NGS114" i="4" s="1"/>
  <c r="NGT114" i="4" s="1"/>
  <c r="NGU114" i="4" s="1"/>
  <c r="NGV114" i="4" s="1"/>
  <c r="NGW114" i="4" s="1"/>
  <c r="NGX114" i="4" s="1"/>
  <c r="NGY114" i="4" s="1"/>
  <c r="NGZ114" i="4" s="1"/>
  <c r="NHA114" i="4" s="1"/>
  <c r="NHB114" i="4" s="1"/>
  <c r="NHC114" i="4" s="1"/>
  <c r="NHD114" i="4" s="1"/>
  <c r="NHE114" i="4" s="1"/>
  <c r="NHF114" i="4" s="1"/>
  <c r="NHG114" i="4" s="1"/>
  <c r="NHH114" i="4" s="1"/>
  <c r="NHI114" i="4" s="1"/>
  <c r="NHJ114" i="4" s="1"/>
  <c r="NHK114" i="4" s="1"/>
  <c r="NHL114" i="4" s="1"/>
  <c r="NHM114" i="4" s="1"/>
  <c r="NHN114" i="4" s="1"/>
  <c r="NHO114" i="4" s="1"/>
  <c r="NHP114" i="4" s="1"/>
  <c r="NHQ114" i="4" s="1"/>
  <c r="NHR114" i="4" s="1"/>
  <c r="NHS114" i="4" s="1"/>
  <c r="NHT114" i="4" s="1"/>
  <c r="NHU114" i="4" s="1"/>
  <c r="NHV114" i="4" s="1"/>
  <c r="NHW114" i="4" s="1"/>
  <c r="NHX114" i="4" s="1"/>
  <c r="NHY114" i="4" s="1"/>
  <c r="NHZ114" i="4" s="1"/>
  <c r="NIA114" i="4" s="1"/>
  <c r="NIB114" i="4" s="1"/>
  <c r="NIC114" i="4" s="1"/>
  <c r="NID114" i="4" s="1"/>
  <c r="NIE114" i="4" s="1"/>
  <c r="NIF114" i="4" s="1"/>
  <c r="NIG114" i="4" s="1"/>
  <c r="NIH114" i="4" s="1"/>
  <c r="NII114" i="4" s="1"/>
  <c r="NIJ114" i="4" s="1"/>
  <c r="NIK114" i="4" s="1"/>
  <c r="NIL114" i="4" s="1"/>
  <c r="NIM114" i="4" s="1"/>
  <c r="NIN114" i="4" s="1"/>
  <c r="NIO114" i="4" s="1"/>
  <c r="NIP114" i="4" s="1"/>
  <c r="NIQ114" i="4" s="1"/>
  <c r="NIR114" i="4" s="1"/>
  <c r="NIS114" i="4" s="1"/>
  <c r="NIT114" i="4" s="1"/>
  <c r="NIU114" i="4" s="1"/>
  <c r="NIV114" i="4" s="1"/>
  <c r="NIW114" i="4" s="1"/>
  <c r="NIX114" i="4" s="1"/>
  <c r="NIY114" i="4" s="1"/>
  <c r="NIZ114" i="4" s="1"/>
  <c r="NJA114" i="4" s="1"/>
  <c r="NJB114" i="4" s="1"/>
  <c r="NJC114" i="4" s="1"/>
  <c r="NJD114" i="4" s="1"/>
  <c r="NJE114" i="4" s="1"/>
  <c r="NJF114" i="4" s="1"/>
  <c r="NJG114" i="4" s="1"/>
  <c r="NJH114" i="4" s="1"/>
  <c r="NJI114" i="4" s="1"/>
  <c r="NJJ114" i="4" s="1"/>
  <c r="NJK114" i="4" s="1"/>
  <c r="NJL114" i="4" s="1"/>
  <c r="NJM114" i="4" s="1"/>
  <c r="NJN114" i="4" s="1"/>
  <c r="NJO114" i="4" s="1"/>
  <c r="NJP114" i="4" s="1"/>
  <c r="NJQ114" i="4" s="1"/>
  <c r="NJR114" i="4" s="1"/>
  <c r="NJS114" i="4" s="1"/>
  <c r="NJT114" i="4" s="1"/>
  <c r="NJU114" i="4" s="1"/>
  <c r="NJV114" i="4" s="1"/>
  <c r="NJW114" i="4" s="1"/>
  <c r="NJX114" i="4" s="1"/>
  <c r="NJY114" i="4" s="1"/>
  <c r="NJZ114" i="4" s="1"/>
  <c r="NKA114" i="4" s="1"/>
  <c r="NKB114" i="4" s="1"/>
  <c r="NKC114" i="4" s="1"/>
  <c r="NKD114" i="4" s="1"/>
  <c r="NKE114" i="4" s="1"/>
  <c r="NKF114" i="4" s="1"/>
  <c r="NKG114" i="4" s="1"/>
  <c r="NKH114" i="4" s="1"/>
  <c r="NKI114" i="4" s="1"/>
  <c r="NKJ114" i="4" s="1"/>
  <c r="NKK114" i="4" s="1"/>
  <c r="NKL114" i="4" s="1"/>
  <c r="NKM114" i="4" s="1"/>
  <c r="NKN114" i="4" s="1"/>
  <c r="NKO114" i="4" s="1"/>
  <c r="NKP114" i="4" s="1"/>
  <c r="NKQ114" i="4" s="1"/>
  <c r="NKR114" i="4" s="1"/>
  <c r="NKS114" i="4" s="1"/>
  <c r="NKT114" i="4" s="1"/>
  <c r="NKU114" i="4" s="1"/>
  <c r="NKV114" i="4" s="1"/>
  <c r="NKW114" i="4" s="1"/>
  <c r="NKX114" i="4" s="1"/>
  <c r="NKY114" i="4" s="1"/>
  <c r="NKZ114" i="4" s="1"/>
  <c r="NLA114" i="4" s="1"/>
  <c r="NLB114" i="4" s="1"/>
  <c r="NLC114" i="4" s="1"/>
  <c r="NLD114" i="4" s="1"/>
  <c r="NLE114" i="4" s="1"/>
  <c r="NLF114" i="4" s="1"/>
  <c r="NLG114" i="4" s="1"/>
  <c r="NLH114" i="4" s="1"/>
  <c r="NLI114" i="4" s="1"/>
  <c r="NLJ114" i="4" s="1"/>
  <c r="NLK114" i="4" s="1"/>
  <c r="NLL114" i="4" s="1"/>
  <c r="NLM114" i="4" s="1"/>
  <c r="NLN114" i="4" s="1"/>
  <c r="NLO114" i="4" s="1"/>
  <c r="NLP114" i="4" s="1"/>
  <c r="NLQ114" i="4" s="1"/>
  <c r="NLR114" i="4" s="1"/>
  <c r="NLS114" i="4" s="1"/>
  <c r="NLT114" i="4" s="1"/>
  <c r="NLU114" i="4" s="1"/>
  <c r="NLV114" i="4" s="1"/>
  <c r="NLW114" i="4" s="1"/>
  <c r="NLX114" i="4" s="1"/>
  <c r="NLY114" i="4" s="1"/>
  <c r="NLZ114" i="4" s="1"/>
  <c r="NMA114" i="4" s="1"/>
  <c r="NMB114" i="4" s="1"/>
  <c r="NMC114" i="4" s="1"/>
  <c r="NMD114" i="4" s="1"/>
  <c r="NME114" i="4" s="1"/>
  <c r="NMF114" i="4" s="1"/>
  <c r="NMG114" i="4" s="1"/>
  <c r="NMH114" i="4" s="1"/>
  <c r="NMI114" i="4" s="1"/>
  <c r="NMJ114" i="4" s="1"/>
  <c r="NMK114" i="4" s="1"/>
  <c r="NML114" i="4" s="1"/>
  <c r="NMM114" i="4" s="1"/>
  <c r="NMN114" i="4" s="1"/>
  <c r="NMO114" i="4" s="1"/>
  <c r="NMP114" i="4" s="1"/>
  <c r="NMQ114" i="4" s="1"/>
  <c r="NMR114" i="4" s="1"/>
  <c r="NMS114" i="4" s="1"/>
  <c r="NMT114" i="4" s="1"/>
  <c r="NMU114" i="4" s="1"/>
  <c r="NMV114" i="4" s="1"/>
  <c r="NMW114" i="4" s="1"/>
  <c r="NMX114" i="4" s="1"/>
  <c r="NMY114" i="4" s="1"/>
  <c r="NMZ114" i="4" s="1"/>
  <c r="NNA114" i="4" s="1"/>
  <c r="NNB114" i="4" s="1"/>
  <c r="NNC114" i="4" s="1"/>
  <c r="NND114" i="4" s="1"/>
  <c r="NNE114" i="4" s="1"/>
  <c r="NNF114" i="4" s="1"/>
  <c r="NNG114" i="4" s="1"/>
  <c r="NNH114" i="4" s="1"/>
  <c r="NNI114" i="4" s="1"/>
  <c r="NNJ114" i="4" s="1"/>
  <c r="NNK114" i="4" s="1"/>
  <c r="NNL114" i="4" s="1"/>
  <c r="NNM114" i="4" s="1"/>
  <c r="NNN114" i="4" s="1"/>
  <c r="NNO114" i="4" s="1"/>
  <c r="NNP114" i="4" s="1"/>
  <c r="NNQ114" i="4" s="1"/>
  <c r="NNR114" i="4" s="1"/>
  <c r="NNS114" i="4" s="1"/>
  <c r="NNT114" i="4" s="1"/>
  <c r="NNU114" i="4" s="1"/>
  <c r="NNV114" i="4" s="1"/>
  <c r="NNW114" i="4" s="1"/>
  <c r="NNX114" i="4" s="1"/>
  <c r="NNY114" i="4" s="1"/>
  <c r="NNZ114" i="4" s="1"/>
  <c r="NOA114" i="4" s="1"/>
  <c r="NOB114" i="4" s="1"/>
  <c r="NOC114" i="4" s="1"/>
  <c r="NOD114" i="4" s="1"/>
  <c r="NOE114" i="4" s="1"/>
  <c r="NOF114" i="4" s="1"/>
  <c r="NOG114" i="4" s="1"/>
  <c r="NOH114" i="4" s="1"/>
  <c r="NOI114" i="4" s="1"/>
  <c r="NOJ114" i="4" s="1"/>
  <c r="NOK114" i="4" s="1"/>
  <c r="NOL114" i="4" s="1"/>
  <c r="NOM114" i="4" s="1"/>
  <c r="NON114" i="4" s="1"/>
  <c r="NOO114" i="4" s="1"/>
  <c r="NOP114" i="4" s="1"/>
  <c r="NOQ114" i="4" s="1"/>
  <c r="NOR114" i="4" s="1"/>
  <c r="NOS114" i="4" s="1"/>
  <c r="NOT114" i="4" s="1"/>
  <c r="NOU114" i="4" s="1"/>
  <c r="NOV114" i="4" s="1"/>
  <c r="NOW114" i="4" s="1"/>
  <c r="NOX114" i="4" s="1"/>
  <c r="NOY114" i="4" s="1"/>
  <c r="NOZ114" i="4" s="1"/>
  <c r="NPA114" i="4" s="1"/>
  <c r="NPB114" i="4" s="1"/>
  <c r="NPC114" i="4" s="1"/>
  <c r="NPD114" i="4" s="1"/>
  <c r="NPE114" i="4" s="1"/>
  <c r="NPF114" i="4" s="1"/>
  <c r="NPG114" i="4" s="1"/>
  <c r="NPH114" i="4" s="1"/>
  <c r="NPI114" i="4" s="1"/>
  <c r="NPJ114" i="4" s="1"/>
  <c r="NPK114" i="4" s="1"/>
  <c r="NPL114" i="4" s="1"/>
  <c r="NPM114" i="4" s="1"/>
  <c r="NPN114" i="4" s="1"/>
  <c r="NPO114" i="4" s="1"/>
  <c r="NPP114" i="4" s="1"/>
  <c r="NPQ114" i="4" s="1"/>
  <c r="NPR114" i="4" s="1"/>
  <c r="NPS114" i="4" s="1"/>
  <c r="NPT114" i="4" s="1"/>
  <c r="NPU114" i="4" s="1"/>
  <c r="NPV114" i="4" s="1"/>
  <c r="NPW114" i="4" s="1"/>
  <c r="NPX114" i="4" s="1"/>
  <c r="NPY114" i="4" s="1"/>
  <c r="NPZ114" i="4" s="1"/>
  <c r="NQA114" i="4" s="1"/>
  <c r="NQB114" i="4" s="1"/>
  <c r="NQC114" i="4" s="1"/>
  <c r="NQD114" i="4" s="1"/>
  <c r="NQE114" i="4" s="1"/>
  <c r="NQF114" i="4" s="1"/>
  <c r="NQG114" i="4" s="1"/>
  <c r="NQH114" i="4" s="1"/>
  <c r="NQI114" i="4" s="1"/>
  <c r="NQJ114" i="4" s="1"/>
  <c r="NQK114" i="4" s="1"/>
  <c r="NQL114" i="4" s="1"/>
  <c r="NQM114" i="4" s="1"/>
  <c r="NQN114" i="4" s="1"/>
  <c r="NQO114" i="4" s="1"/>
  <c r="NQP114" i="4" s="1"/>
  <c r="NQQ114" i="4" s="1"/>
  <c r="NQR114" i="4" s="1"/>
  <c r="NQS114" i="4" s="1"/>
  <c r="NQT114" i="4" s="1"/>
  <c r="NQU114" i="4" s="1"/>
  <c r="NQV114" i="4" s="1"/>
  <c r="NQW114" i="4" s="1"/>
  <c r="NQX114" i="4" s="1"/>
  <c r="NQY114" i="4" s="1"/>
  <c r="NQZ114" i="4" s="1"/>
  <c r="NRA114" i="4" s="1"/>
  <c r="NRB114" i="4" s="1"/>
  <c r="NRC114" i="4" s="1"/>
  <c r="NRD114" i="4" s="1"/>
  <c r="NRE114" i="4" s="1"/>
  <c r="NRF114" i="4" s="1"/>
  <c r="NRG114" i="4" s="1"/>
  <c r="NRH114" i="4" s="1"/>
  <c r="NRI114" i="4" s="1"/>
  <c r="NRJ114" i="4" s="1"/>
  <c r="NRK114" i="4" s="1"/>
  <c r="NRL114" i="4" s="1"/>
  <c r="NRM114" i="4" s="1"/>
  <c r="NRN114" i="4" s="1"/>
  <c r="NRO114" i="4" s="1"/>
  <c r="NRP114" i="4" s="1"/>
  <c r="NRQ114" i="4" s="1"/>
  <c r="NRR114" i="4" s="1"/>
  <c r="NRS114" i="4" s="1"/>
  <c r="NRT114" i="4" s="1"/>
  <c r="NRU114" i="4" s="1"/>
  <c r="NRV114" i="4" s="1"/>
  <c r="NRW114" i="4" s="1"/>
  <c r="NRX114" i="4" s="1"/>
  <c r="NRY114" i="4" s="1"/>
  <c r="NRZ114" i="4" s="1"/>
  <c r="NSA114" i="4" s="1"/>
  <c r="NSB114" i="4" s="1"/>
  <c r="NSC114" i="4" s="1"/>
  <c r="NSD114" i="4" s="1"/>
  <c r="NSE114" i="4" s="1"/>
  <c r="NSF114" i="4" s="1"/>
  <c r="NSG114" i="4" s="1"/>
  <c r="NSH114" i="4" s="1"/>
  <c r="NSI114" i="4" s="1"/>
  <c r="NSJ114" i="4" s="1"/>
  <c r="NSK114" i="4" s="1"/>
  <c r="NSL114" i="4" s="1"/>
  <c r="NSM114" i="4" s="1"/>
  <c r="NSN114" i="4" s="1"/>
  <c r="NSO114" i="4" s="1"/>
  <c r="NSP114" i="4" s="1"/>
  <c r="NSQ114" i="4" s="1"/>
  <c r="NSR114" i="4" s="1"/>
  <c r="NSS114" i="4" s="1"/>
  <c r="NST114" i="4" s="1"/>
  <c r="NSU114" i="4" s="1"/>
  <c r="NSV114" i="4" s="1"/>
  <c r="NSW114" i="4" s="1"/>
  <c r="NSX114" i="4" s="1"/>
  <c r="NSY114" i="4" s="1"/>
  <c r="NSZ114" i="4" s="1"/>
  <c r="NTA114" i="4" s="1"/>
  <c r="NTB114" i="4" s="1"/>
  <c r="NTC114" i="4" s="1"/>
  <c r="NTD114" i="4" s="1"/>
  <c r="NTE114" i="4" s="1"/>
  <c r="NTF114" i="4" s="1"/>
  <c r="NTG114" i="4" s="1"/>
  <c r="NTH114" i="4" s="1"/>
  <c r="NTI114" i="4" s="1"/>
  <c r="NTJ114" i="4" s="1"/>
  <c r="NTK114" i="4" s="1"/>
  <c r="NTL114" i="4" s="1"/>
  <c r="NTM114" i="4" s="1"/>
  <c r="NTN114" i="4" s="1"/>
  <c r="NTO114" i="4" s="1"/>
  <c r="NTP114" i="4" s="1"/>
  <c r="NTQ114" i="4" s="1"/>
  <c r="NTR114" i="4" s="1"/>
  <c r="NTS114" i="4" s="1"/>
  <c r="NTT114" i="4" s="1"/>
  <c r="NTU114" i="4" s="1"/>
  <c r="NTV114" i="4" s="1"/>
  <c r="NTW114" i="4" s="1"/>
  <c r="NTX114" i="4" s="1"/>
  <c r="NTY114" i="4" s="1"/>
  <c r="NTZ114" i="4" s="1"/>
  <c r="NUA114" i="4" s="1"/>
  <c r="NUB114" i="4" s="1"/>
  <c r="NUC114" i="4" s="1"/>
  <c r="NUD114" i="4" s="1"/>
  <c r="NUE114" i="4" s="1"/>
  <c r="NUF114" i="4" s="1"/>
  <c r="NUG114" i="4" s="1"/>
  <c r="NUH114" i="4" s="1"/>
  <c r="NUI114" i="4" s="1"/>
  <c r="NUJ114" i="4" s="1"/>
  <c r="NUK114" i="4" s="1"/>
  <c r="NUL114" i="4" s="1"/>
  <c r="NUM114" i="4" s="1"/>
  <c r="NUN114" i="4" s="1"/>
  <c r="NUO114" i="4" s="1"/>
  <c r="NUP114" i="4" s="1"/>
  <c r="NUQ114" i="4" s="1"/>
  <c r="NUR114" i="4" s="1"/>
  <c r="NUS114" i="4" s="1"/>
  <c r="NUT114" i="4" s="1"/>
  <c r="NUU114" i="4" s="1"/>
  <c r="NUV114" i="4" s="1"/>
  <c r="NUW114" i="4" s="1"/>
  <c r="NUX114" i="4" s="1"/>
  <c r="NUY114" i="4" s="1"/>
  <c r="NUZ114" i="4" s="1"/>
  <c r="NVA114" i="4" s="1"/>
  <c r="NVB114" i="4" s="1"/>
  <c r="NVC114" i="4" s="1"/>
  <c r="NVD114" i="4" s="1"/>
  <c r="NVE114" i="4" s="1"/>
  <c r="NVF114" i="4" s="1"/>
  <c r="NVG114" i="4" s="1"/>
  <c r="NVH114" i="4" s="1"/>
  <c r="NVI114" i="4" s="1"/>
  <c r="NVJ114" i="4" s="1"/>
  <c r="NVK114" i="4" s="1"/>
  <c r="NVL114" i="4" s="1"/>
  <c r="NVM114" i="4" s="1"/>
  <c r="NVN114" i="4" s="1"/>
  <c r="NVO114" i="4" s="1"/>
  <c r="NVP114" i="4" s="1"/>
  <c r="NVQ114" i="4" s="1"/>
  <c r="NVR114" i="4" s="1"/>
  <c r="NVS114" i="4" s="1"/>
  <c r="NVT114" i="4" s="1"/>
  <c r="NVU114" i="4" s="1"/>
  <c r="NVV114" i="4" s="1"/>
  <c r="NVW114" i="4" s="1"/>
  <c r="NVX114" i="4" s="1"/>
  <c r="NVY114" i="4" s="1"/>
  <c r="NVZ114" i="4" s="1"/>
  <c r="NWA114" i="4" s="1"/>
  <c r="NWB114" i="4" s="1"/>
  <c r="NWC114" i="4" s="1"/>
  <c r="NWD114" i="4" s="1"/>
  <c r="NWE114" i="4" s="1"/>
  <c r="NWF114" i="4" s="1"/>
  <c r="NWG114" i="4" s="1"/>
  <c r="NWH114" i="4" s="1"/>
  <c r="NWI114" i="4" s="1"/>
  <c r="NWJ114" i="4" s="1"/>
  <c r="NWK114" i="4" s="1"/>
  <c r="NWL114" i="4" s="1"/>
  <c r="NWM114" i="4" s="1"/>
  <c r="NWN114" i="4" s="1"/>
  <c r="NWO114" i="4" s="1"/>
  <c r="NWP114" i="4" s="1"/>
  <c r="NWQ114" i="4" s="1"/>
  <c r="NWR114" i="4" s="1"/>
  <c r="NWS114" i="4" s="1"/>
  <c r="NWT114" i="4" s="1"/>
  <c r="NWU114" i="4" s="1"/>
  <c r="NWV114" i="4" s="1"/>
  <c r="NWW114" i="4" s="1"/>
  <c r="NWX114" i="4" s="1"/>
  <c r="NWY114" i="4" s="1"/>
  <c r="NWZ114" i="4" s="1"/>
  <c r="NXA114" i="4" s="1"/>
  <c r="NXB114" i="4" s="1"/>
  <c r="NXC114" i="4" s="1"/>
  <c r="NXD114" i="4" s="1"/>
  <c r="NXE114" i="4" s="1"/>
  <c r="NXF114" i="4" s="1"/>
  <c r="NXG114" i="4" s="1"/>
  <c r="NXH114" i="4" s="1"/>
  <c r="NXI114" i="4" s="1"/>
  <c r="NXJ114" i="4" s="1"/>
  <c r="NXK114" i="4" s="1"/>
  <c r="NXL114" i="4" s="1"/>
  <c r="NXM114" i="4" s="1"/>
  <c r="NXN114" i="4" s="1"/>
  <c r="NXO114" i="4" s="1"/>
  <c r="NXP114" i="4" s="1"/>
  <c r="NXQ114" i="4" s="1"/>
  <c r="NXR114" i="4" s="1"/>
  <c r="NXS114" i="4" s="1"/>
  <c r="NXT114" i="4" s="1"/>
  <c r="NXU114" i="4" s="1"/>
  <c r="NXV114" i="4" s="1"/>
  <c r="NXW114" i="4" s="1"/>
  <c r="NXX114" i="4" s="1"/>
  <c r="NXY114" i="4" s="1"/>
  <c r="NXZ114" i="4" s="1"/>
  <c r="NYA114" i="4" s="1"/>
  <c r="NYB114" i="4" s="1"/>
  <c r="NYC114" i="4" s="1"/>
  <c r="NYD114" i="4" s="1"/>
  <c r="NYE114" i="4" s="1"/>
  <c r="NYF114" i="4" s="1"/>
  <c r="NYG114" i="4" s="1"/>
  <c r="NYH114" i="4" s="1"/>
  <c r="NYI114" i="4" s="1"/>
  <c r="NYJ114" i="4" s="1"/>
  <c r="NYK114" i="4" s="1"/>
  <c r="NYL114" i="4" s="1"/>
  <c r="NYM114" i="4" s="1"/>
  <c r="NYN114" i="4" s="1"/>
  <c r="NYO114" i="4" s="1"/>
  <c r="NYP114" i="4" s="1"/>
  <c r="NYQ114" i="4" s="1"/>
  <c r="NYR114" i="4" s="1"/>
  <c r="NYS114" i="4" s="1"/>
  <c r="NYT114" i="4" s="1"/>
  <c r="NYU114" i="4" s="1"/>
  <c r="NYV114" i="4" s="1"/>
  <c r="NYW114" i="4" s="1"/>
  <c r="NYX114" i="4" s="1"/>
  <c r="NYY114" i="4" s="1"/>
  <c r="NYZ114" i="4" s="1"/>
  <c r="NZA114" i="4" s="1"/>
  <c r="NZB114" i="4" s="1"/>
  <c r="NZC114" i="4" s="1"/>
  <c r="NZD114" i="4" s="1"/>
  <c r="NZE114" i="4" s="1"/>
  <c r="NZF114" i="4" s="1"/>
  <c r="NZG114" i="4" s="1"/>
  <c r="NZH114" i="4" s="1"/>
  <c r="NZI114" i="4" s="1"/>
  <c r="NZJ114" i="4" s="1"/>
  <c r="NZK114" i="4" s="1"/>
  <c r="NZL114" i="4" s="1"/>
  <c r="NZM114" i="4" s="1"/>
  <c r="NZN114" i="4" s="1"/>
  <c r="NZO114" i="4" s="1"/>
  <c r="NZP114" i="4" s="1"/>
  <c r="NZQ114" i="4" s="1"/>
  <c r="NZR114" i="4" s="1"/>
  <c r="NZS114" i="4" s="1"/>
  <c r="NZT114" i="4" s="1"/>
  <c r="NZU114" i="4" s="1"/>
  <c r="NZV114" i="4" s="1"/>
  <c r="NZW114" i="4" s="1"/>
  <c r="NZX114" i="4" s="1"/>
  <c r="NZY114" i="4" s="1"/>
  <c r="NZZ114" i="4" s="1"/>
  <c r="OAA114" i="4" s="1"/>
  <c r="OAB114" i="4" s="1"/>
  <c r="OAC114" i="4" s="1"/>
  <c r="OAD114" i="4" s="1"/>
  <c r="OAE114" i="4" s="1"/>
  <c r="OAF114" i="4" s="1"/>
  <c r="OAG114" i="4" s="1"/>
  <c r="OAH114" i="4" s="1"/>
  <c r="OAI114" i="4" s="1"/>
  <c r="OAJ114" i="4" s="1"/>
  <c r="OAK114" i="4" s="1"/>
  <c r="OAL114" i="4" s="1"/>
  <c r="OAM114" i="4" s="1"/>
  <c r="OAN114" i="4" s="1"/>
  <c r="OAO114" i="4" s="1"/>
  <c r="OAP114" i="4" s="1"/>
  <c r="OAQ114" i="4" s="1"/>
  <c r="OAR114" i="4" s="1"/>
  <c r="OAS114" i="4" s="1"/>
  <c r="OAT114" i="4" s="1"/>
  <c r="OAU114" i="4" s="1"/>
  <c r="OAV114" i="4" s="1"/>
  <c r="OAW114" i="4" s="1"/>
  <c r="OAX114" i="4" s="1"/>
  <c r="OAY114" i="4" s="1"/>
  <c r="OAZ114" i="4" s="1"/>
  <c r="OBA114" i="4" s="1"/>
  <c r="OBB114" i="4" s="1"/>
  <c r="OBC114" i="4" s="1"/>
  <c r="OBD114" i="4" s="1"/>
  <c r="OBE114" i="4" s="1"/>
  <c r="OBF114" i="4" s="1"/>
  <c r="OBG114" i="4" s="1"/>
  <c r="OBH114" i="4" s="1"/>
  <c r="OBI114" i="4" s="1"/>
  <c r="OBJ114" i="4" s="1"/>
  <c r="OBK114" i="4" s="1"/>
  <c r="OBL114" i="4" s="1"/>
  <c r="OBM114" i="4" s="1"/>
  <c r="OBN114" i="4" s="1"/>
  <c r="OBO114" i="4" s="1"/>
  <c r="OBP114" i="4" s="1"/>
  <c r="OBQ114" i="4" s="1"/>
  <c r="OBR114" i="4" s="1"/>
  <c r="OBS114" i="4" s="1"/>
  <c r="OBT114" i="4" s="1"/>
  <c r="OBU114" i="4" s="1"/>
  <c r="OBV114" i="4" s="1"/>
  <c r="OBW114" i="4" s="1"/>
  <c r="OBX114" i="4" s="1"/>
  <c r="OBY114" i="4" s="1"/>
  <c r="OBZ114" i="4" s="1"/>
  <c r="OCA114" i="4" s="1"/>
  <c r="OCB114" i="4" s="1"/>
  <c r="OCC114" i="4" s="1"/>
  <c r="OCD114" i="4" s="1"/>
  <c r="OCE114" i="4" s="1"/>
  <c r="OCF114" i="4" s="1"/>
  <c r="OCG114" i="4" s="1"/>
  <c r="OCH114" i="4" s="1"/>
  <c r="OCI114" i="4" s="1"/>
  <c r="OCJ114" i="4" s="1"/>
  <c r="OCK114" i="4" s="1"/>
  <c r="OCL114" i="4" s="1"/>
  <c r="OCM114" i="4" s="1"/>
  <c r="OCN114" i="4" s="1"/>
  <c r="OCO114" i="4" s="1"/>
  <c r="OCP114" i="4" s="1"/>
  <c r="OCQ114" i="4" s="1"/>
  <c r="OCR114" i="4" s="1"/>
  <c r="OCS114" i="4" s="1"/>
  <c r="OCT114" i="4" s="1"/>
  <c r="OCU114" i="4" s="1"/>
  <c r="OCV114" i="4" s="1"/>
  <c r="OCW114" i="4" s="1"/>
  <c r="OCX114" i="4" s="1"/>
  <c r="OCY114" i="4" s="1"/>
  <c r="OCZ114" i="4" s="1"/>
  <c r="ODA114" i="4" s="1"/>
  <c r="ODB114" i="4" s="1"/>
  <c r="ODC114" i="4" s="1"/>
  <c r="ODD114" i="4" s="1"/>
  <c r="ODE114" i="4" s="1"/>
  <c r="ODF114" i="4" s="1"/>
  <c r="ODG114" i="4" s="1"/>
  <c r="ODH114" i="4" s="1"/>
  <c r="ODI114" i="4" s="1"/>
  <c r="ODJ114" i="4" s="1"/>
  <c r="ODK114" i="4" s="1"/>
  <c r="ODL114" i="4" s="1"/>
  <c r="ODM114" i="4" s="1"/>
  <c r="ODN114" i="4" s="1"/>
  <c r="ODO114" i="4" s="1"/>
  <c r="ODP114" i="4" s="1"/>
  <c r="ODQ114" i="4" s="1"/>
  <c r="ODR114" i="4" s="1"/>
  <c r="ODS114" i="4" s="1"/>
  <c r="ODT114" i="4" s="1"/>
  <c r="ODU114" i="4" s="1"/>
  <c r="ODV114" i="4" s="1"/>
  <c r="ODW114" i="4" s="1"/>
  <c r="ODX114" i="4" s="1"/>
  <c r="ODY114" i="4" s="1"/>
  <c r="ODZ114" i="4" s="1"/>
  <c r="OEA114" i="4" s="1"/>
  <c r="OEB114" i="4" s="1"/>
  <c r="OEC114" i="4" s="1"/>
  <c r="OED114" i="4" s="1"/>
  <c r="OEE114" i="4" s="1"/>
  <c r="OEF114" i="4" s="1"/>
  <c r="OEG114" i="4" s="1"/>
  <c r="OEH114" i="4" s="1"/>
  <c r="OEI114" i="4" s="1"/>
  <c r="OEJ114" i="4" s="1"/>
  <c r="OEK114" i="4" s="1"/>
  <c r="OEL114" i="4" s="1"/>
  <c r="OEM114" i="4" s="1"/>
  <c r="OEN114" i="4" s="1"/>
  <c r="OEO114" i="4" s="1"/>
  <c r="OEP114" i="4" s="1"/>
  <c r="OEQ114" i="4" s="1"/>
  <c r="OER114" i="4" s="1"/>
  <c r="OES114" i="4" s="1"/>
  <c r="OET114" i="4" s="1"/>
  <c r="OEU114" i="4" s="1"/>
  <c r="OEV114" i="4" s="1"/>
  <c r="OEW114" i="4" s="1"/>
  <c r="OEX114" i="4" s="1"/>
  <c r="OEY114" i="4" s="1"/>
  <c r="OEZ114" i="4" s="1"/>
  <c r="OFA114" i="4" s="1"/>
  <c r="OFB114" i="4" s="1"/>
  <c r="OFC114" i="4" s="1"/>
  <c r="OFD114" i="4" s="1"/>
  <c r="OFE114" i="4" s="1"/>
  <c r="OFF114" i="4" s="1"/>
  <c r="OFG114" i="4" s="1"/>
  <c r="OFH114" i="4" s="1"/>
  <c r="OFI114" i="4" s="1"/>
  <c r="OFJ114" i="4" s="1"/>
  <c r="OFK114" i="4" s="1"/>
  <c r="OFL114" i="4" s="1"/>
  <c r="OFM114" i="4" s="1"/>
  <c r="OFN114" i="4" s="1"/>
  <c r="OFO114" i="4" s="1"/>
  <c r="OFP114" i="4" s="1"/>
  <c r="OFQ114" i="4" s="1"/>
  <c r="OFR114" i="4" s="1"/>
  <c r="OFS114" i="4" s="1"/>
  <c r="OFT114" i="4" s="1"/>
  <c r="OFU114" i="4" s="1"/>
  <c r="OFV114" i="4" s="1"/>
  <c r="OFW114" i="4" s="1"/>
  <c r="OFX114" i="4" s="1"/>
  <c r="OFY114" i="4" s="1"/>
  <c r="OFZ114" i="4" s="1"/>
  <c r="OGA114" i="4" s="1"/>
  <c r="OGB114" i="4" s="1"/>
  <c r="OGC114" i="4" s="1"/>
  <c r="OGD114" i="4" s="1"/>
  <c r="OGE114" i="4" s="1"/>
  <c r="OGF114" i="4" s="1"/>
  <c r="OGG114" i="4" s="1"/>
  <c r="OGH114" i="4" s="1"/>
  <c r="OGI114" i="4" s="1"/>
  <c r="OGJ114" i="4" s="1"/>
  <c r="OGK114" i="4" s="1"/>
  <c r="OGL114" i="4" s="1"/>
  <c r="OGM114" i="4" s="1"/>
  <c r="OGN114" i="4" s="1"/>
  <c r="OGO114" i="4" s="1"/>
  <c r="OGP114" i="4" s="1"/>
  <c r="OGQ114" i="4" s="1"/>
  <c r="OGR114" i="4" s="1"/>
  <c r="OGS114" i="4" s="1"/>
  <c r="OGT114" i="4" s="1"/>
  <c r="OGU114" i="4" s="1"/>
  <c r="OGV114" i="4" s="1"/>
  <c r="OGW114" i="4" s="1"/>
  <c r="OGX114" i="4" s="1"/>
  <c r="OGY114" i="4" s="1"/>
  <c r="OGZ114" i="4" s="1"/>
  <c r="OHA114" i="4" s="1"/>
  <c r="OHB114" i="4" s="1"/>
  <c r="OHC114" i="4" s="1"/>
  <c r="OHD114" i="4" s="1"/>
  <c r="OHE114" i="4" s="1"/>
  <c r="OHF114" i="4" s="1"/>
  <c r="OHG114" i="4" s="1"/>
  <c r="OHH114" i="4" s="1"/>
  <c r="OHI114" i="4" s="1"/>
  <c r="OHJ114" i="4" s="1"/>
  <c r="OHK114" i="4" s="1"/>
  <c r="OHL114" i="4" s="1"/>
  <c r="OHM114" i="4" s="1"/>
  <c r="OHN114" i="4" s="1"/>
  <c r="OHO114" i="4" s="1"/>
  <c r="OHP114" i="4" s="1"/>
  <c r="OHQ114" i="4" s="1"/>
  <c r="OHR114" i="4" s="1"/>
  <c r="OHS114" i="4" s="1"/>
  <c r="OHT114" i="4" s="1"/>
  <c r="OHU114" i="4" s="1"/>
  <c r="OHV114" i="4" s="1"/>
  <c r="OHW114" i="4" s="1"/>
  <c r="OHX114" i="4" s="1"/>
  <c r="OHY114" i="4" s="1"/>
  <c r="OHZ114" i="4" s="1"/>
  <c r="OIA114" i="4" s="1"/>
  <c r="OIB114" i="4" s="1"/>
  <c r="OIC114" i="4" s="1"/>
  <c r="OID114" i="4" s="1"/>
  <c r="OIE114" i="4" s="1"/>
  <c r="OIF114" i="4" s="1"/>
  <c r="OIG114" i="4" s="1"/>
  <c r="OIH114" i="4" s="1"/>
  <c r="OII114" i="4" s="1"/>
  <c r="OIJ114" i="4" s="1"/>
  <c r="OIK114" i="4" s="1"/>
  <c r="OIL114" i="4" s="1"/>
  <c r="OIM114" i="4" s="1"/>
  <c r="OIN114" i="4" s="1"/>
  <c r="OIO114" i="4" s="1"/>
  <c r="OIP114" i="4" s="1"/>
  <c r="OIQ114" i="4" s="1"/>
  <c r="OIR114" i="4" s="1"/>
  <c r="OIS114" i="4" s="1"/>
  <c r="OIT114" i="4" s="1"/>
  <c r="OIU114" i="4" s="1"/>
  <c r="OIV114" i="4" s="1"/>
  <c r="OIW114" i="4" s="1"/>
  <c r="OIX114" i="4" s="1"/>
  <c r="OIY114" i="4" s="1"/>
  <c r="OIZ114" i="4" s="1"/>
  <c r="OJA114" i="4" s="1"/>
  <c r="OJB114" i="4" s="1"/>
  <c r="OJC114" i="4" s="1"/>
  <c r="OJD114" i="4" s="1"/>
  <c r="OJE114" i="4" s="1"/>
  <c r="OJF114" i="4" s="1"/>
  <c r="OJG114" i="4" s="1"/>
  <c r="OJH114" i="4" s="1"/>
  <c r="OJI114" i="4" s="1"/>
  <c r="OJJ114" i="4" s="1"/>
  <c r="OJK114" i="4" s="1"/>
  <c r="OJL114" i="4" s="1"/>
  <c r="OJM114" i="4" s="1"/>
  <c r="OJN114" i="4" s="1"/>
  <c r="OJO114" i="4" s="1"/>
  <c r="OJP114" i="4" s="1"/>
  <c r="OJQ114" i="4" s="1"/>
  <c r="OJR114" i="4" s="1"/>
  <c r="OJS114" i="4" s="1"/>
  <c r="OJT114" i="4" s="1"/>
  <c r="OJU114" i="4" s="1"/>
  <c r="OJV114" i="4" s="1"/>
  <c r="OJW114" i="4" s="1"/>
  <c r="OJX114" i="4" s="1"/>
  <c r="OJY114" i="4" s="1"/>
  <c r="OJZ114" i="4" s="1"/>
  <c r="OKA114" i="4" s="1"/>
  <c r="OKB114" i="4" s="1"/>
  <c r="OKC114" i="4" s="1"/>
  <c r="OKD114" i="4" s="1"/>
  <c r="OKE114" i="4" s="1"/>
  <c r="OKF114" i="4" s="1"/>
  <c r="OKG114" i="4" s="1"/>
  <c r="OKH114" i="4" s="1"/>
  <c r="OKI114" i="4" s="1"/>
  <c r="OKJ114" i="4" s="1"/>
  <c r="OKK114" i="4" s="1"/>
  <c r="OKL114" i="4" s="1"/>
  <c r="OKM114" i="4" s="1"/>
  <c r="OKN114" i="4" s="1"/>
  <c r="OKO114" i="4" s="1"/>
  <c r="OKP114" i="4" s="1"/>
  <c r="OKQ114" i="4" s="1"/>
  <c r="OKR114" i="4" s="1"/>
  <c r="OKS114" i="4" s="1"/>
  <c r="OKT114" i="4" s="1"/>
  <c r="OKU114" i="4" s="1"/>
  <c r="OKV114" i="4" s="1"/>
  <c r="OKW114" i="4" s="1"/>
  <c r="OKX114" i="4" s="1"/>
  <c r="OKY114" i="4" s="1"/>
  <c r="OKZ114" i="4" s="1"/>
  <c r="OLA114" i="4" s="1"/>
  <c r="OLB114" i="4" s="1"/>
  <c r="OLC114" i="4" s="1"/>
  <c r="OLD114" i="4" s="1"/>
  <c r="OLE114" i="4" s="1"/>
  <c r="OLF114" i="4" s="1"/>
  <c r="OLG114" i="4" s="1"/>
  <c r="OLH114" i="4" s="1"/>
  <c r="OLI114" i="4" s="1"/>
  <c r="OLJ114" i="4" s="1"/>
  <c r="OLK114" i="4" s="1"/>
  <c r="OLL114" i="4" s="1"/>
  <c r="OLM114" i="4" s="1"/>
  <c r="OLN114" i="4" s="1"/>
  <c r="OLO114" i="4" s="1"/>
  <c r="OLP114" i="4" s="1"/>
  <c r="OLQ114" i="4" s="1"/>
  <c r="OLR114" i="4" s="1"/>
  <c r="OLS114" i="4" s="1"/>
  <c r="OLT114" i="4" s="1"/>
  <c r="OLU114" i="4" s="1"/>
  <c r="OLV114" i="4" s="1"/>
  <c r="OLW114" i="4" s="1"/>
  <c r="OLX114" i="4" s="1"/>
  <c r="OLY114" i="4" s="1"/>
  <c r="OLZ114" i="4" s="1"/>
  <c r="OMA114" i="4" s="1"/>
  <c r="OMB114" i="4" s="1"/>
  <c r="OMC114" i="4" s="1"/>
  <c r="OMD114" i="4" s="1"/>
  <c r="OME114" i="4" s="1"/>
  <c r="OMF114" i="4" s="1"/>
  <c r="OMG114" i="4" s="1"/>
  <c r="OMH114" i="4" s="1"/>
  <c r="OMI114" i="4" s="1"/>
  <c r="OMJ114" i="4" s="1"/>
  <c r="OMK114" i="4" s="1"/>
  <c r="OML114" i="4" s="1"/>
  <c r="OMM114" i="4" s="1"/>
  <c r="OMN114" i="4" s="1"/>
  <c r="OMO114" i="4" s="1"/>
  <c r="OMP114" i="4" s="1"/>
  <c r="OMQ114" i="4" s="1"/>
  <c r="OMR114" i="4" s="1"/>
  <c r="OMS114" i="4" s="1"/>
  <c r="OMT114" i="4" s="1"/>
  <c r="OMU114" i="4" s="1"/>
  <c r="OMV114" i="4" s="1"/>
  <c r="OMW114" i="4" s="1"/>
  <c r="OMX114" i="4" s="1"/>
  <c r="OMY114" i="4" s="1"/>
  <c r="OMZ114" i="4" s="1"/>
  <c r="ONA114" i="4" s="1"/>
  <c r="ONB114" i="4" s="1"/>
  <c r="ONC114" i="4" s="1"/>
  <c r="OND114" i="4" s="1"/>
  <c r="ONE114" i="4" s="1"/>
  <c r="ONF114" i="4" s="1"/>
  <c r="ONG114" i="4" s="1"/>
  <c r="ONH114" i="4" s="1"/>
  <c r="ONI114" i="4" s="1"/>
  <c r="ONJ114" i="4" s="1"/>
  <c r="ONK114" i="4" s="1"/>
  <c r="ONL114" i="4" s="1"/>
  <c r="ONM114" i="4" s="1"/>
  <c r="ONN114" i="4" s="1"/>
  <c r="ONO114" i="4" s="1"/>
  <c r="ONP114" i="4" s="1"/>
  <c r="ONQ114" i="4" s="1"/>
  <c r="ONR114" i="4" s="1"/>
  <c r="ONS114" i="4" s="1"/>
  <c r="ONT114" i="4" s="1"/>
  <c r="ONU114" i="4" s="1"/>
  <c r="ONV114" i="4" s="1"/>
  <c r="ONW114" i="4" s="1"/>
  <c r="ONX114" i="4" s="1"/>
  <c r="ONY114" i="4" s="1"/>
  <c r="ONZ114" i="4" s="1"/>
  <c r="OOA114" i="4" s="1"/>
  <c r="OOB114" i="4" s="1"/>
  <c r="OOC114" i="4" s="1"/>
  <c r="OOD114" i="4" s="1"/>
  <c r="OOE114" i="4" s="1"/>
  <c r="OOF114" i="4" s="1"/>
  <c r="OOG114" i="4" s="1"/>
  <c r="OOH114" i="4" s="1"/>
  <c r="OOI114" i="4" s="1"/>
  <c r="OOJ114" i="4" s="1"/>
  <c r="OOK114" i="4" s="1"/>
  <c r="OOL114" i="4" s="1"/>
  <c r="OOM114" i="4" s="1"/>
  <c r="OON114" i="4" s="1"/>
  <c r="OOO114" i="4" s="1"/>
  <c r="OOP114" i="4" s="1"/>
  <c r="OOQ114" i="4" s="1"/>
  <c r="OOR114" i="4" s="1"/>
  <c r="OOS114" i="4" s="1"/>
  <c r="OOT114" i="4" s="1"/>
  <c r="OOU114" i="4" s="1"/>
  <c r="OOV114" i="4" s="1"/>
  <c r="OOW114" i="4" s="1"/>
  <c r="OOX114" i="4" s="1"/>
  <c r="OOY114" i="4" s="1"/>
  <c r="OOZ114" i="4" s="1"/>
  <c r="OPA114" i="4" s="1"/>
  <c r="OPB114" i="4" s="1"/>
  <c r="OPC114" i="4" s="1"/>
  <c r="OPD114" i="4" s="1"/>
  <c r="OPE114" i="4" s="1"/>
  <c r="OPF114" i="4" s="1"/>
  <c r="OPG114" i="4" s="1"/>
  <c r="OPH114" i="4" s="1"/>
  <c r="OPI114" i="4" s="1"/>
  <c r="OPJ114" i="4" s="1"/>
  <c r="OPK114" i="4" s="1"/>
  <c r="OPL114" i="4" s="1"/>
  <c r="OPM114" i="4" s="1"/>
  <c r="OPN114" i="4" s="1"/>
  <c r="OPO114" i="4" s="1"/>
  <c r="OPP114" i="4" s="1"/>
  <c r="OPQ114" i="4" s="1"/>
  <c r="OPR114" i="4" s="1"/>
  <c r="OPS114" i="4" s="1"/>
  <c r="OPT114" i="4" s="1"/>
  <c r="OPU114" i="4" s="1"/>
  <c r="OPV114" i="4" s="1"/>
  <c r="OPW114" i="4" s="1"/>
  <c r="OPX114" i="4" s="1"/>
  <c r="OPY114" i="4" s="1"/>
  <c r="OPZ114" i="4" s="1"/>
  <c r="OQA114" i="4" s="1"/>
  <c r="OQB114" i="4" s="1"/>
  <c r="OQC114" i="4" s="1"/>
  <c r="OQD114" i="4" s="1"/>
  <c r="OQE114" i="4" s="1"/>
  <c r="OQF114" i="4" s="1"/>
  <c r="OQG114" i="4" s="1"/>
  <c r="OQH114" i="4" s="1"/>
  <c r="OQI114" i="4" s="1"/>
  <c r="OQJ114" i="4" s="1"/>
  <c r="OQK114" i="4" s="1"/>
  <c r="OQL114" i="4" s="1"/>
  <c r="OQM114" i="4" s="1"/>
  <c r="OQN114" i="4" s="1"/>
  <c r="OQO114" i="4" s="1"/>
  <c r="OQP114" i="4" s="1"/>
  <c r="OQQ114" i="4" s="1"/>
  <c r="OQR114" i="4" s="1"/>
  <c r="OQS114" i="4" s="1"/>
  <c r="OQT114" i="4" s="1"/>
  <c r="OQU114" i="4" s="1"/>
  <c r="OQV114" i="4" s="1"/>
  <c r="OQW114" i="4" s="1"/>
  <c r="OQX114" i="4" s="1"/>
  <c r="OQY114" i="4" s="1"/>
  <c r="OQZ114" i="4" s="1"/>
  <c r="ORA114" i="4" s="1"/>
  <c r="ORB114" i="4" s="1"/>
  <c r="ORC114" i="4" s="1"/>
  <c r="ORD114" i="4" s="1"/>
  <c r="ORE114" i="4" s="1"/>
  <c r="ORF114" i="4" s="1"/>
  <c r="ORG114" i="4" s="1"/>
  <c r="ORH114" i="4" s="1"/>
  <c r="ORI114" i="4" s="1"/>
  <c r="ORJ114" i="4" s="1"/>
  <c r="ORK114" i="4" s="1"/>
  <c r="ORL114" i="4" s="1"/>
  <c r="ORM114" i="4" s="1"/>
  <c r="ORN114" i="4" s="1"/>
  <c r="ORO114" i="4" s="1"/>
  <c r="ORP114" i="4" s="1"/>
  <c r="ORQ114" i="4" s="1"/>
  <c r="ORR114" i="4" s="1"/>
  <c r="ORS114" i="4" s="1"/>
  <c r="ORT114" i="4" s="1"/>
  <c r="ORU114" i="4" s="1"/>
  <c r="ORV114" i="4" s="1"/>
  <c r="ORW114" i="4" s="1"/>
  <c r="ORX114" i="4" s="1"/>
  <c r="ORY114" i="4" s="1"/>
  <c r="ORZ114" i="4" s="1"/>
  <c r="OSA114" i="4" s="1"/>
  <c r="OSB114" i="4" s="1"/>
  <c r="OSC114" i="4" s="1"/>
  <c r="OSD114" i="4" s="1"/>
  <c r="OSE114" i="4" s="1"/>
  <c r="OSF114" i="4" s="1"/>
  <c r="OSG114" i="4" s="1"/>
  <c r="OSH114" i="4" s="1"/>
  <c r="OSI114" i="4" s="1"/>
  <c r="OSJ114" i="4" s="1"/>
  <c r="OSK114" i="4" s="1"/>
  <c r="OSL114" i="4" s="1"/>
  <c r="OSM114" i="4" s="1"/>
  <c r="OSN114" i="4" s="1"/>
  <c r="OSO114" i="4" s="1"/>
  <c r="OSP114" i="4" s="1"/>
  <c r="OSQ114" i="4" s="1"/>
  <c r="OSR114" i="4" s="1"/>
  <c r="OSS114" i="4" s="1"/>
  <c r="OST114" i="4" s="1"/>
  <c r="OSU114" i="4" s="1"/>
  <c r="OSV114" i="4" s="1"/>
  <c r="OSW114" i="4" s="1"/>
  <c r="OSX114" i="4" s="1"/>
  <c r="OSY114" i="4" s="1"/>
  <c r="OSZ114" i="4" s="1"/>
  <c r="OTA114" i="4" s="1"/>
  <c r="OTB114" i="4" s="1"/>
  <c r="OTC114" i="4" s="1"/>
  <c r="OTD114" i="4" s="1"/>
  <c r="OTE114" i="4" s="1"/>
  <c r="OTF114" i="4" s="1"/>
  <c r="OTG114" i="4" s="1"/>
  <c r="OTH114" i="4" s="1"/>
  <c r="OTI114" i="4" s="1"/>
  <c r="OTJ114" i="4" s="1"/>
  <c r="OTK114" i="4" s="1"/>
  <c r="OTL114" i="4" s="1"/>
  <c r="OTM114" i="4" s="1"/>
  <c r="OTN114" i="4" s="1"/>
  <c r="OTO114" i="4" s="1"/>
  <c r="OTP114" i="4" s="1"/>
  <c r="OTQ114" i="4" s="1"/>
  <c r="OTR114" i="4" s="1"/>
  <c r="OTS114" i="4" s="1"/>
  <c r="OTT114" i="4" s="1"/>
  <c r="OTU114" i="4" s="1"/>
  <c r="OTV114" i="4" s="1"/>
  <c r="OTW114" i="4" s="1"/>
  <c r="OTX114" i="4" s="1"/>
  <c r="OTY114" i="4" s="1"/>
  <c r="OTZ114" i="4" s="1"/>
  <c r="OUA114" i="4" s="1"/>
  <c r="OUB114" i="4" s="1"/>
  <c r="OUC114" i="4" s="1"/>
  <c r="OUD114" i="4" s="1"/>
  <c r="OUE114" i="4" s="1"/>
  <c r="OUF114" i="4" s="1"/>
  <c r="OUG114" i="4" s="1"/>
  <c r="OUH114" i="4" s="1"/>
  <c r="OUI114" i="4" s="1"/>
  <c r="OUJ114" i="4" s="1"/>
  <c r="OUK114" i="4" s="1"/>
  <c r="OUL114" i="4" s="1"/>
  <c r="OUM114" i="4" s="1"/>
  <c r="OUN114" i="4" s="1"/>
  <c r="OUO114" i="4" s="1"/>
  <c r="OUP114" i="4" s="1"/>
  <c r="OUQ114" i="4" s="1"/>
  <c r="OUR114" i="4" s="1"/>
  <c r="OUS114" i="4" s="1"/>
  <c r="OUT114" i="4" s="1"/>
  <c r="OUU114" i="4" s="1"/>
  <c r="OUV114" i="4" s="1"/>
  <c r="OUW114" i="4" s="1"/>
  <c r="OUX114" i="4" s="1"/>
  <c r="OUY114" i="4" s="1"/>
  <c r="OUZ114" i="4" s="1"/>
  <c r="OVA114" i="4" s="1"/>
  <c r="OVB114" i="4" s="1"/>
  <c r="OVC114" i="4" s="1"/>
  <c r="OVD114" i="4" s="1"/>
  <c r="OVE114" i="4" s="1"/>
  <c r="OVF114" i="4" s="1"/>
  <c r="OVG114" i="4" s="1"/>
  <c r="OVH114" i="4" s="1"/>
  <c r="OVI114" i="4" s="1"/>
  <c r="OVJ114" i="4" s="1"/>
  <c r="OVK114" i="4" s="1"/>
  <c r="OVL114" i="4" s="1"/>
  <c r="OVM114" i="4" s="1"/>
  <c r="OVN114" i="4" s="1"/>
  <c r="OVO114" i="4" s="1"/>
  <c r="OVP114" i="4" s="1"/>
  <c r="OVQ114" i="4" s="1"/>
  <c r="OVR114" i="4" s="1"/>
  <c r="OVS114" i="4" s="1"/>
  <c r="OVT114" i="4" s="1"/>
  <c r="OVU114" i="4" s="1"/>
  <c r="OVV114" i="4" s="1"/>
  <c r="OVW114" i="4" s="1"/>
  <c r="OVX114" i="4" s="1"/>
  <c r="OVY114" i="4" s="1"/>
  <c r="OVZ114" i="4" s="1"/>
  <c r="OWA114" i="4" s="1"/>
  <c r="OWB114" i="4" s="1"/>
  <c r="OWC114" i="4" s="1"/>
  <c r="OWD114" i="4" s="1"/>
  <c r="OWE114" i="4" s="1"/>
  <c r="OWF114" i="4" s="1"/>
  <c r="OWG114" i="4" s="1"/>
  <c r="OWH114" i="4" s="1"/>
  <c r="OWI114" i="4" s="1"/>
  <c r="OWJ114" i="4" s="1"/>
  <c r="OWK114" i="4" s="1"/>
  <c r="OWL114" i="4" s="1"/>
  <c r="OWM114" i="4" s="1"/>
  <c r="OWN114" i="4" s="1"/>
  <c r="OWO114" i="4" s="1"/>
  <c r="OWP114" i="4" s="1"/>
  <c r="OWQ114" i="4" s="1"/>
  <c r="OWR114" i="4" s="1"/>
  <c r="OWS114" i="4" s="1"/>
  <c r="OWT114" i="4" s="1"/>
  <c r="OWU114" i="4" s="1"/>
  <c r="OWV114" i="4" s="1"/>
  <c r="OWW114" i="4" s="1"/>
  <c r="OWX114" i="4" s="1"/>
  <c r="OWY114" i="4" s="1"/>
  <c r="OWZ114" i="4" s="1"/>
  <c r="OXA114" i="4" s="1"/>
  <c r="OXB114" i="4" s="1"/>
  <c r="OXC114" i="4" s="1"/>
  <c r="OXD114" i="4" s="1"/>
  <c r="OXE114" i="4" s="1"/>
  <c r="OXF114" i="4" s="1"/>
  <c r="OXG114" i="4" s="1"/>
  <c r="OXH114" i="4" s="1"/>
  <c r="OXI114" i="4" s="1"/>
  <c r="OXJ114" i="4" s="1"/>
  <c r="OXK114" i="4" s="1"/>
  <c r="OXL114" i="4" s="1"/>
  <c r="OXM114" i="4" s="1"/>
  <c r="OXN114" i="4" s="1"/>
  <c r="OXO114" i="4" s="1"/>
  <c r="OXP114" i="4" s="1"/>
  <c r="OXQ114" i="4" s="1"/>
  <c r="OXR114" i="4" s="1"/>
  <c r="OXS114" i="4" s="1"/>
  <c r="OXT114" i="4" s="1"/>
  <c r="OXU114" i="4" s="1"/>
  <c r="OXV114" i="4" s="1"/>
  <c r="OXW114" i="4" s="1"/>
  <c r="OXX114" i="4" s="1"/>
  <c r="OXY114" i="4" s="1"/>
  <c r="OXZ114" i="4" s="1"/>
  <c r="OYA114" i="4" s="1"/>
  <c r="OYB114" i="4" s="1"/>
  <c r="OYC114" i="4" s="1"/>
  <c r="OYD114" i="4" s="1"/>
  <c r="OYE114" i="4" s="1"/>
  <c r="OYF114" i="4" s="1"/>
  <c r="OYG114" i="4" s="1"/>
  <c r="OYH114" i="4" s="1"/>
  <c r="OYI114" i="4" s="1"/>
  <c r="OYJ114" i="4" s="1"/>
  <c r="OYK114" i="4" s="1"/>
  <c r="OYL114" i="4" s="1"/>
  <c r="OYM114" i="4" s="1"/>
  <c r="OYN114" i="4" s="1"/>
  <c r="OYO114" i="4" s="1"/>
  <c r="OYP114" i="4" s="1"/>
  <c r="OYQ114" i="4" s="1"/>
  <c r="OYR114" i="4" s="1"/>
  <c r="OYS114" i="4" s="1"/>
  <c r="OYT114" i="4" s="1"/>
  <c r="OYU114" i="4" s="1"/>
  <c r="OYV114" i="4" s="1"/>
  <c r="OYW114" i="4" s="1"/>
  <c r="OYX114" i="4" s="1"/>
  <c r="OYY114" i="4" s="1"/>
  <c r="OYZ114" i="4" s="1"/>
  <c r="OZA114" i="4" s="1"/>
  <c r="OZB114" i="4" s="1"/>
  <c r="OZC114" i="4" s="1"/>
  <c r="OZD114" i="4" s="1"/>
  <c r="OZE114" i="4" s="1"/>
  <c r="OZF114" i="4" s="1"/>
  <c r="OZG114" i="4" s="1"/>
  <c r="OZH114" i="4" s="1"/>
  <c r="OZI114" i="4" s="1"/>
  <c r="OZJ114" i="4" s="1"/>
  <c r="OZK114" i="4" s="1"/>
  <c r="OZL114" i="4" s="1"/>
  <c r="OZM114" i="4" s="1"/>
  <c r="OZN114" i="4" s="1"/>
  <c r="OZO114" i="4" s="1"/>
  <c r="OZP114" i="4" s="1"/>
  <c r="OZQ114" i="4" s="1"/>
  <c r="OZR114" i="4" s="1"/>
  <c r="OZS114" i="4" s="1"/>
  <c r="OZT114" i="4" s="1"/>
  <c r="OZU114" i="4" s="1"/>
  <c r="OZV114" i="4" s="1"/>
  <c r="OZW114" i="4" s="1"/>
  <c r="OZX114" i="4" s="1"/>
  <c r="OZY114" i="4" s="1"/>
  <c r="OZZ114" i="4" s="1"/>
  <c r="PAA114" i="4" s="1"/>
  <c r="PAB114" i="4" s="1"/>
  <c r="PAC114" i="4" s="1"/>
  <c r="PAD114" i="4" s="1"/>
  <c r="PAE114" i="4" s="1"/>
  <c r="PAF114" i="4" s="1"/>
  <c r="PAG114" i="4" s="1"/>
  <c r="PAH114" i="4" s="1"/>
  <c r="PAI114" i="4" s="1"/>
  <c r="PAJ114" i="4" s="1"/>
  <c r="PAK114" i="4" s="1"/>
  <c r="PAL114" i="4" s="1"/>
  <c r="PAM114" i="4" s="1"/>
  <c r="PAN114" i="4" s="1"/>
  <c r="PAO114" i="4" s="1"/>
  <c r="PAP114" i="4" s="1"/>
  <c r="PAQ114" i="4" s="1"/>
  <c r="PAR114" i="4" s="1"/>
  <c r="PAS114" i="4" s="1"/>
  <c r="PAT114" i="4" s="1"/>
  <c r="PAU114" i="4" s="1"/>
  <c r="PAV114" i="4" s="1"/>
  <c r="PAW114" i="4" s="1"/>
  <c r="PAX114" i="4" s="1"/>
  <c r="PAY114" i="4" s="1"/>
  <c r="PAZ114" i="4" s="1"/>
  <c r="PBA114" i="4" s="1"/>
  <c r="PBB114" i="4" s="1"/>
  <c r="PBC114" i="4" s="1"/>
  <c r="PBD114" i="4" s="1"/>
  <c r="PBE114" i="4" s="1"/>
  <c r="PBF114" i="4" s="1"/>
  <c r="PBG114" i="4" s="1"/>
  <c r="PBH114" i="4" s="1"/>
  <c r="PBI114" i="4" s="1"/>
  <c r="PBJ114" i="4" s="1"/>
  <c r="PBK114" i="4" s="1"/>
  <c r="PBL114" i="4" s="1"/>
  <c r="PBM114" i="4" s="1"/>
  <c r="PBN114" i="4" s="1"/>
  <c r="PBO114" i="4" s="1"/>
  <c r="PBP114" i="4" s="1"/>
  <c r="PBQ114" i="4" s="1"/>
  <c r="PBR114" i="4" s="1"/>
  <c r="PBS114" i="4" s="1"/>
  <c r="PBT114" i="4" s="1"/>
  <c r="PBU114" i="4" s="1"/>
  <c r="PBV114" i="4" s="1"/>
  <c r="PBW114" i="4" s="1"/>
  <c r="PBX114" i="4" s="1"/>
  <c r="PBY114" i="4" s="1"/>
  <c r="PBZ114" i="4" s="1"/>
  <c r="PCA114" i="4" s="1"/>
  <c r="PCB114" i="4" s="1"/>
  <c r="PCC114" i="4" s="1"/>
  <c r="PCD114" i="4" s="1"/>
  <c r="PCE114" i="4" s="1"/>
  <c r="PCF114" i="4" s="1"/>
  <c r="PCG114" i="4" s="1"/>
  <c r="PCH114" i="4" s="1"/>
  <c r="PCI114" i="4" s="1"/>
  <c r="PCJ114" i="4" s="1"/>
  <c r="PCK114" i="4" s="1"/>
  <c r="PCL114" i="4" s="1"/>
  <c r="PCM114" i="4" s="1"/>
  <c r="PCN114" i="4" s="1"/>
  <c r="PCO114" i="4" s="1"/>
  <c r="PCP114" i="4" s="1"/>
  <c r="PCQ114" i="4" s="1"/>
  <c r="PCR114" i="4" s="1"/>
  <c r="PCS114" i="4" s="1"/>
  <c r="PCT114" i="4" s="1"/>
  <c r="PCU114" i="4" s="1"/>
  <c r="PCV114" i="4" s="1"/>
  <c r="PCW114" i="4" s="1"/>
  <c r="PCX114" i="4" s="1"/>
  <c r="PCY114" i="4" s="1"/>
  <c r="PCZ114" i="4" s="1"/>
  <c r="PDA114" i="4" s="1"/>
  <c r="PDB114" i="4" s="1"/>
  <c r="PDC114" i="4" s="1"/>
  <c r="PDD114" i="4" s="1"/>
  <c r="PDE114" i="4" s="1"/>
  <c r="PDF114" i="4" s="1"/>
  <c r="PDG114" i="4" s="1"/>
  <c r="PDH114" i="4" s="1"/>
  <c r="PDI114" i="4" s="1"/>
  <c r="PDJ114" i="4" s="1"/>
  <c r="PDK114" i="4" s="1"/>
  <c r="PDL114" i="4" s="1"/>
  <c r="PDM114" i="4" s="1"/>
  <c r="PDN114" i="4" s="1"/>
  <c r="PDO114" i="4" s="1"/>
  <c r="PDP114" i="4" s="1"/>
  <c r="PDQ114" i="4" s="1"/>
  <c r="PDR114" i="4" s="1"/>
  <c r="PDS114" i="4" s="1"/>
  <c r="PDT114" i="4" s="1"/>
  <c r="PDU114" i="4" s="1"/>
  <c r="PDV114" i="4" s="1"/>
  <c r="PDW114" i="4" s="1"/>
  <c r="PDX114" i="4" s="1"/>
  <c r="PDY114" i="4" s="1"/>
  <c r="PDZ114" i="4" s="1"/>
  <c r="PEA114" i="4" s="1"/>
  <c r="PEB114" i="4" s="1"/>
  <c r="PEC114" i="4" s="1"/>
  <c r="PED114" i="4" s="1"/>
  <c r="PEE114" i="4" s="1"/>
  <c r="PEF114" i="4" s="1"/>
  <c r="PEG114" i="4" s="1"/>
  <c r="PEH114" i="4" s="1"/>
  <c r="PEI114" i="4" s="1"/>
  <c r="PEJ114" i="4" s="1"/>
  <c r="PEK114" i="4" s="1"/>
  <c r="PEL114" i="4" s="1"/>
  <c r="PEM114" i="4" s="1"/>
  <c r="PEN114" i="4" s="1"/>
  <c r="PEO114" i="4" s="1"/>
  <c r="PEP114" i="4" s="1"/>
  <c r="PEQ114" i="4" s="1"/>
  <c r="PER114" i="4" s="1"/>
  <c r="PES114" i="4" s="1"/>
  <c r="PET114" i="4" s="1"/>
  <c r="PEU114" i="4" s="1"/>
  <c r="PEV114" i="4" s="1"/>
  <c r="PEW114" i="4" s="1"/>
  <c r="PEX114" i="4" s="1"/>
  <c r="PEY114" i="4" s="1"/>
  <c r="PEZ114" i="4" s="1"/>
  <c r="PFA114" i="4" s="1"/>
  <c r="PFB114" i="4" s="1"/>
  <c r="PFC114" i="4" s="1"/>
  <c r="PFD114" i="4" s="1"/>
  <c r="PFE114" i="4" s="1"/>
  <c r="PFF114" i="4" s="1"/>
  <c r="PFG114" i="4" s="1"/>
  <c r="PFH114" i="4" s="1"/>
  <c r="PFI114" i="4" s="1"/>
  <c r="PFJ114" i="4" s="1"/>
  <c r="PFK114" i="4" s="1"/>
  <c r="PFL114" i="4" s="1"/>
  <c r="PFM114" i="4" s="1"/>
  <c r="PFN114" i="4" s="1"/>
  <c r="PFO114" i="4" s="1"/>
  <c r="PFP114" i="4" s="1"/>
  <c r="PFQ114" i="4" s="1"/>
  <c r="PFR114" i="4" s="1"/>
  <c r="PFS114" i="4" s="1"/>
  <c r="PFT114" i="4" s="1"/>
  <c r="PFU114" i="4" s="1"/>
  <c r="PFV114" i="4" s="1"/>
  <c r="PFW114" i="4" s="1"/>
  <c r="PFX114" i="4" s="1"/>
  <c r="PFY114" i="4" s="1"/>
  <c r="PFZ114" i="4" s="1"/>
  <c r="PGA114" i="4" s="1"/>
  <c r="PGB114" i="4" s="1"/>
  <c r="PGC114" i="4" s="1"/>
  <c r="PGD114" i="4" s="1"/>
  <c r="PGE114" i="4" s="1"/>
  <c r="PGF114" i="4" s="1"/>
  <c r="PGG114" i="4" s="1"/>
  <c r="PGH114" i="4" s="1"/>
  <c r="PGI114" i="4" s="1"/>
  <c r="PGJ114" i="4" s="1"/>
  <c r="PGK114" i="4" s="1"/>
  <c r="PGL114" i="4" s="1"/>
  <c r="PGM114" i="4" s="1"/>
  <c r="PGN114" i="4" s="1"/>
  <c r="PGO114" i="4" s="1"/>
  <c r="PGP114" i="4" s="1"/>
  <c r="PGQ114" i="4" s="1"/>
  <c r="PGR114" i="4" s="1"/>
  <c r="PGS114" i="4" s="1"/>
  <c r="PGT114" i="4" s="1"/>
  <c r="PGU114" i="4" s="1"/>
  <c r="PGV114" i="4" s="1"/>
  <c r="PGW114" i="4" s="1"/>
  <c r="PGX114" i="4" s="1"/>
  <c r="PGY114" i="4" s="1"/>
  <c r="PGZ114" i="4" s="1"/>
  <c r="PHA114" i="4" s="1"/>
  <c r="PHB114" i="4" s="1"/>
  <c r="PHC114" i="4" s="1"/>
  <c r="PHD114" i="4" s="1"/>
  <c r="PHE114" i="4" s="1"/>
  <c r="PHF114" i="4" s="1"/>
  <c r="PHG114" i="4" s="1"/>
  <c r="PHH114" i="4" s="1"/>
  <c r="PHI114" i="4" s="1"/>
  <c r="PHJ114" i="4" s="1"/>
  <c r="PHK114" i="4" s="1"/>
  <c r="PHL114" i="4" s="1"/>
  <c r="PHM114" i="4" s="1"/>
  <c r="PHN114" i="4" s="1"/>
  <c r="PHO114" i="4" s="1"/>
  <c r="PHP114" i="4" s="1"/>
  <c r="PHQ114" i="4" s="1"/>
  <c r="PHR114" i="4" s="1"/>
  <c r="PHS114" i="4" s="1"/>
  <c r="PHT114" i="4" s="1"/>
  <c r="PHU114" i="4" s="1"/>
  <c r="PHV114" i="4" s="1"/>
  <c r="PHW114" i="4" s="1"/>
  <c r="PHX114" i="4" s="1"/>
  <c r="PHY114" i="4" s="1"/>
  <c r="PHZ114" i="4" s="1"/>
  <c r="PIA114" i="4" s="1"/>
  <c r="PIB114" i="4" s="1"/>
  <c r="PIC114" i="4" s="1"/>
  <c r="PID114" i="4" s="1"/>
  <c r="PIE114" i="4" s="1"/>
  <c r="PIF114" i="4" s="1"/>
  <c r="PIG114" i="4" s="1"/>
  <c r="PIH114" i="4" s="1"/>
  <c r="PII114" i="4" s="1"/>
  <c r="PIJ114" i="4" s="1"/>
  <c r="PIK114" i="4" s="1"/>
  <c r="PIL114" i="4" s="1"/>
  <c r="PIM114" i="4" s="1"/>
  <c r="PIN114" i="4" s="1"/>
  <c r="PIO114" i="4" s="1"/>
  <c r="PIP114" i="4" s="1"/>
  <c r="PIQ114" i="4" s="1"/>
  <c r="PIR114" i="4" s="1"/>
  <c r="PIS114" i="4" s="1"/>
  <c r="PIT114" i="4" s="1"/>
  <c r="PIU114" i="4" s="1"/>
  <c r="PIV114" i="4" s="1"/>
  <c r="PIW114" i="4" s="1"/>
  <c r="PIX114" i="4" s="1"/>
  <c r="PIY114" i="4" s="1"/>
  <c r="PIZ114" i="4" s="1"/>
  <c r="PJA114" i="4" s="1"/>
  <c r="PJB114" i="4" s="1"/>
  <c r="PJC114" i="4" s="1"/>
  <c r="PJD114" i="4" s="1"/>
  <c r="PJE114" i="4" s="1"/>
  <c r="PJF114" i="4" s="1"/>
  <c r="PJG114" i="4" s="1"/>
  <c r="PJH114" i="4" s="1"/>
  <c r="PJI114" i="4" s="1"/>
  <c r="PJJ114" i="4" s="1"/>
  <c r="PJK114" i="4" s="1"/>
  <c r="PJL114" i="4" s="1"/>
  <c r="PJM114" i="4" s="1"/>
  <c r="PJN114" i="4" s="1"/>
  <c r="PJO114" i="4" s="1"/>
  <c r="PJP114" i="4" s="1"/>
  <c r="PJQ114" i="4" s="1"/>
  <c r="PJR114" i="4" s="1"/>
  <c r="PJS114" i="4" s="1"/>
  <c r="PJT114" i="4" s="1"/>
  <c r="PJU114" i="4" s="1"/>
  <c r="PJV114" i="4" s="1"/>
  <c r="PJW114" i="4" s="1"/>
  <c r="PJX114" i="4" s="1"/>
  <c r="PJY114" i="4" s="1"/>
  <c r="PJZ114" i="4" s="1"/>
  <c r="PKA114" i="4" s="1"/>
  <c r="PKB114" i="4" s="1"/>
  <c r="PKC114" i="4" s="1"/>
  <c r="PKD114" i="4" s="1"/>
  <c r="PKE114" i="4" s="1"/>
  <c r="PKF114" i="4" s="1"/>
  <c r="PKG114" i="4" s="1"/>
  <c r="PKH114" i="4" s="1"/>
  <c r="PKI114" i="4" s="1"/>
  <c r="PKJ114" i="4" s="1"/>
  <c r="PKK114" i="4" s="1"/>
  <c r="PKL114" i="4" s="1"/>
  <c r="PKM114" i="4" s="1"/>
  <c r="PKN114" i="4" s="1"/>
  <c r="PKO114" i="4" s="1"/>
  <c r="PKP114" i="4" s="1"/>
  <c r="PKQ114" i="4" s="1"/>
  <c r="PKR114" i="4" s="1"/>
  <c r="PKS114" i="4" s="1"/>
  <c r="PKT114" i="4" s="1"/>
  <c r="PKU114" i="4" s="1"/>
  <c r="PKV114" i="4" s="1"/>
  <c r="PKW114" i="4" s="1"/>
  <c r="PKX114" i="4" s="1"/>
  <c r="PKY114" i="4" s="1"/>
  <c r="PKZ114" i="4" s="1"/>
  <c r="PLA114" i="4" s="1"/>
  <c r="PLB114" i="4" s="1"/>
  <c r="PLC114" i="4" s="1"/>
  <c r="PLD114" i="4" s="1"/>
  <c r="PLE114" i="4" s="1"/>
  <c r="PLF114" i="4" s="1"/>
  <c r="PLG114" i="4" s="1"/>
  <c r="PLH114" i="4" s="1"/>
  <c r="PLI114" i="4" s="1"/>
  <c r="PLJ114" i="4" s="1"/>
  <c r="PLK114" i="4" s="1"/>
  <c r="PLL114" i="4" s="1"/>
  <c r="PLM114" i="4" s="1"/>
  <c r="PLN114" i="4" s="1"/>
  <c r="PLO114" i="4" s="1"/>
  <c r="PLP114" i="4" s="1"/>
  <c r="PLQ114" i="4" s="1"/>
  <c r="PLR114" i="4" s="1"/>
  <c r="PLS114" i="4" s="1"/>
  <c r="PLT114" i="4" s="1"/>
  <c r="PLU114" i="4" s="1"/>
  <c r="PLV114" i="4" s="1"/>
  <c r="PLW114" i="4" s="1"/>
  <c r="PLX114" i="4" s="1"/>
  <c r="PLY114" i="4" s="1"/>
  <c r="PLZ114" i="4" s="1"/>
  <c r="PMA114" i="4" s="1"/>
  <c r="PMB114" i="4" s="1"/>
  <c r="PMC114" i="4" s="1"/>
  <c r="PMD114" i="4" s="1"/>
  <c r="PME114" i="4" s="1"/>
  <c r="PMF114" i="4" s="1"/>
  <c r="PMG114" i="4" s="1"/>
  <c r="PMH114" i="4" s="1"/>
  <c r="PMI114" i="4" s="1"/>
  <c r="PMJ114" i="4" s="1"/>
  <c r="PMK114" i="4" s="1"/>
  <c r="PML114" i="4" s="1"/>
  <c r="PMM114" i="4" s="1"/>
  <c r="PMN114" i="4" s="1"/>
  <c r="PMO114" i="4" s="1"/>
  <c r="PMP114" i="4" s="1"/>
  <c r="PMQ114" i="4" s="1"/>
  <c r="PMR114" i="4" s="1"/>
  <c r="PMS114" i="4" s="1"/>
  <c r="PMT114" i="4" s="1"/>
  <c r="PMU114" i="4" s="1"/>
  <c r="PMV114" i="4" s="1"/>
  <c r="PMW114" i="4" s="1"/>
  <c r="PMX114" i="4" s="1"/>
  <c r="PMY114" i="4" s="1"/>
  <c r="PMZ114" i="4" s="1"/>
  <c r="PNA114" i="4" s="1"/>
  <c r="PNB114" i="4" s="1"/>
  <c r="PNC114" i="4" s="1"/>
  <c r="PND114" i="4" s="1"/>
  <c r="PNE114" i="4" s="1"/>
  <c r="PNF114" i="4" s="1"/>
  <c r="PNG114" i="4" s="1"/>
  <c r="PNH114" i="4" s="1"/>
  <c r="PNI114" i="4" s="1"/>
  <c r="PNJ114" i="4" s="1"/>
  <c r="PNK114" i="4" s="1"/>
  <c r="PNL114" i="4" s="1"/>
  <c r="PNM114" i="4" s="1"/>
  <c r="PNN114" i="4" s="1"/>
  <c r="PNO114" i="4" s="1"/>
  <c r="PNP114" i="4" s="1"/>
  <c r="PNQ114" i="4" s="1"/>
  <c r="PNR114" i="4" s="1"/>
  <c r="PNS114" i="4" s="1"/>
  <c r="PNT114" i="4" s="1"/>
  <c r="PNU114" i="4" s="1"/>
  <c r="PNV114" i="4" s="1"/>
  <c r="PNW114" i="4" s="1"/>
  <c r="PNX114" i="4" s="1"/>
  <c r="PNY114" i="4" s="1"/>
  <c r="PNZ114" i="4" s="1"/>
  <c r="POA114" i="4" s="1"/>
  <c r="POB114" i="4" s="1"/>
  <c r="POC114" i="4" s="1"/>
  <c r="POD114" i="4" s="1"/>
  <c r="POE114" i="4" s="1"/>
  <c r="POF114" i="4" s="1"/>
  <c r="POG114" i="4" s="1"/>
  <c r="POH114" i="4" s="1"/>
  <c r="POI114" i="4" s="1"/>
  <c r="POJ114" i="4" s="1"/>
  <c r="POK114" i="4" s="1"/>
  <c r="POL114" i="4" s="1"/>
  <c r="POM114" i="4" s="1"/>
  <c r="PON114" i="4" s="1"/>
  <c r="POO114" i="4" s="1"/>
  <c r="POP114" i="4" s="1"/>
  <c r="POQ114" i="4" s="1"/>
  <c r="POR114" i="4" s="1"/>
  <c r="POS114" i="4" s="1"/>
  <c r="POT114" i="4" s="1"/>
  <c r="POU114" i="4" s="1"/>
  <c r="POV114" i="4" s="1"/>
  <c r="POW114" i="4" s="1"/>
  <c r="POX114" i="4" s="1"/>
  <c r="POY114" i="4" s="1"/>
  <c r="POZ114" i="4" s="1"/>
  <c r="PPA114" i="4" s="1"/>
  <c r="PPB114" i="4" s="1"/>
  <c r="PPC114" i="4" s="1"/>
  <c r="PPD114" i="4" s="1"/>
  <c r="PPE114" i="4" s="1"/>
  <c r="PPF114" i="4" s="1"/>
  <c r="PPG114" i="4" s="1"/>
  <c r="PPH114" i="4" s="1"/>
  <c r="PPI114" i="4" s="1"/>
  <c r="PPJ114" i="4" s="1"/>
  <c r="PPK114" i="4" s="1"/>
  <c r="PPL114" i="4" s="1"/>
  <c r="PPM114" i="4" s="1"/>
  <c r="PPN114" i="4" s="1"/>
  <c r="PPO114" i="4" s="1"/>
  <c r="PPP114" i="4" s="1"/>
  <c r="PPQ114" i="4" s="1"/>
  <c r="PPR114" i="4" s="1"/>
  <c r="PPS114" i="4" s="1"/>
  <c r="PPT114" i="4" s="1"/>
  <c r="PPU114" i="4" s="1"/>
  <c r="PPV114" i="4" s="1"/>
  <c r="PPW114" i="4" s="1"/>
  <c r="PPX114" i="4" s="1"/>
  <c r="PPY114" i="4" s="1"/>
  <c r="PPZ114" i="4" s="1"/>
  <c r="PQA114" i="4" s="1"/>
  <c r="PQB114" i="4" s="1"/>
  <c r="PQC114" i="4" s="1"/>
  <c r="PQD114" i="4" s="1"/>
  <c r="PQE114" i="4" s="1"/>
  <c r="PQF114" i="4" s="1"/>
  <c r="PQG114" i="4" s="1"/>
  <c r="PQH114" i="4" s="1"/>
  <c r="PQI114" i="4" s="1"/>
  <c r="PQJ114" i="4" s="1"/>
  <c r="PQK114" i="4" s="1"/>
  <c r="PQL114" i="4" s="1"/>
  <c r="PQM114" i="4" s="1"/>
  <c r="PQN114" i="4" s="1"/>
  <c r="PQO114" i="4" s="1"/>
  <c r="PQP114" i="4" s="1"/>
  <c r="PQQ114" i="4" s="1"/>
  <c r="PQR114" i="4" s="1"/>
  <c r="PQS114" i="4" s="1"/>
  <c r="PQT114" i="4" s="1"/>
  <c r="PQU114" i="4" s="1"/>
  <c r="PQV114" i="4" s="1"/>
  <c r="PQW114" i="4" s="1"/>
  <c r="PQX114" i="4" s="1"/>
  <c r="PQY114" i="4" s="1"/>
  <c r="PQZ114" i="4" s="1"/>
  <c r="PRA114" i="4" s="1"/>
  <c r="PRB114" i="4" s="1"/>
  <c r="PRC114" i="4" s="1"/>
  <c r="PRD114" i="4" s="1"/>
  <c r="PRE114" i="4" s="1"/>
  <c r="PRF114" i="4" s="1"/>
  <c r="PRG114" i="4" s="1"/>
  <c r="PRH114" i="4" s="1"/>
  <c r="PRI114" i="4" s="1"/>
  <c r="PRJ114" i="4" s="1"/>
  <c r="PRK114" i="4" s="1"/>
  <c r="PRL114" i="4" s="1"/>
  <c r="PRM114" i="4" s="1"/>
  <c r="PRN114" i="4" s="1"/>
  <c r="PRO114" i="4" s="1"/>
  <c r="PRP114" i="4" s="1"/>
  <c r="PRQ114" i="4" s="1"/>
  <c r="PRR114" i="4" s="1"/>
  <c r="PRS114" i="4" s="1"/>
  <c r="PRT114" i="4" s="1"/>
  <c r="PRU114" i="4" s="1"/>
  <c r="PRV114" i="4" s="1"/>
  <c r="PRW114" i="4" s="1"/>
  <c r="PRX114" i="4" s="1"/>
  <c r="PRY114" i="4" s="1"/>
  <c r="PRZ114" i="4" s="1"/>
  <c r="PSA114" i="4" s="1"/>
  <c r="PSB114" i="4" s="1"/>
  <c r="PSC114" i="4" s="1"/>
  <c r="PSD114" i="4" s="1"/>
  <c r="PSE114" i="4" s="1"/>
  <c r="PSF114" i="4" s="1"/>
  <c r="PSG114" i="4" s="1"/>
  <c r="PSH114" i="4" s="1"/>
  <c r="PSI114" i="4" s="1"/>
  <c r="PSJ114" i="4" s="1"/>
  <c r="PSK114" i="4" s="1"/>
  <c r="PSL114" i="4" s="1"/>
  <c r="PSM114" i="4" s="1"/>
  <c r="PSN114" i="4" s="1"/>
  <c r="PSO114" i="4" s="1"/>
  <c r="PSP114" i="4" s="1"/>
  <c r="PSQ114" i="4" s="1"/>
  <c r="PSR114" i="4" s="1"/>
  <c r="PSS114" i="4" s="1"/>
  <c r="PST114" i="4" s="1"/>
  <c r="PSU114" i="4" s="1"/>
  <c r="PSV114" i="4" s="1"/>
  <c r="PSW114" i="4" s="1"/>
  <c r="PSX114" i="4" s="1"/>
  <c r="PSY114" i="4" s="1"/>
  <c r="PSZ114" i="4" s="1"/>
  <c r="PTA114" i="4" s="1"/>
  <c r="PTB114" i="4" s="1"/>
  <c r="PTC114" i="4" s="1"/>
  <c r="PTD114" i="4" s="1"/>
  <c r="PTE114" i="4" s="1"/>
  <c r="PTF114" i="4" s="1"/>
  <c r="PTG114" i="4" s="1"/>
  <c r="PTH114" i="4" s="1"/>
  <c r="PTI114" i="4" s="1"/>
  <c r="PTJ114" i="4" s="1"/>
  <c r="PTK114" i="4" s="1"/>
  <c r="PTL114" i="4" s="1"/>
  <c r="PTM114" i="4" s="1"/>
  <c r="PTN114" i="4" s="1"/>
  <c r="PTO114" i="4" s="1"/>
  <c r="PTP114" i="4" s="1"/>
  <c r="PTQ114" i="4" s="1"/>
  <c r="PTR114" i="4" s="1"/>
  <c r="PTS114" i="4" s="1"/>
  <c r="PTT114" i="4" s="1"/>
  <c r="PTU114" i="4" s="1"/>
  <c r="PTV114" i="4" s="1"/>
  <c r="PTW114" i="4" s="1"/>
  <c r="PTX114" i="4" s="1"/>
  <c r="PTY114" i="4" s="1"/>
  <c r="PTZ114" i="4" s="1"/>
  <c r="PUA114" i="4" s="1"/>
  <c r="PUB114" i="4" s="1"/>
  <c r="PUC114" i="4" s="1"/>
  <c r="PUD114" i="4" s="1"/>
  <c r="PUE114" i="4" s="1"/>
  <c r="PUF114" i="4" s="1"/>
  <c r="PUG114" i="4" s="1"/>
  <c r="PUH114" i="4" s="1"/>
  <c r="PUI114" i="4" s="1"/>
  <c r="PUJ114" i="4" s="1"/>
  <c r="PUK114" i="4" s="1"/>
  <c r="PUL114" i="4" s="1"/>
  <c r="PUM114" i="4" s="1"/>
  <c r="PUN114" i="4" s="1"/>
  <c r="PUO114" i="4" s="1"/>
  <c r="PUP114" i="4" s="1"/>
  <c r="PUQ114" i="4" s="1"/>
  <c r="PUR114" i="4" s="1"/>
  <c r="PUS114" i="4" s="1"/>
  <c r="PUT114" i="4" s="1"/>
  <c r="PUU114" i="4" s="1"/>
  <c r="PUV114" i="4" s="1"/>
  <c r="PUW114" i="4" s="1"/>
  <c r="PUX114" i="4" s="1"/>
  <c r="PUY114" i="4" s="1"/>
  <c r="PUZ114" i="4" s="1"/>
  <c r="PVA114" i="4" s="1"/>
  <c r="PVB114" i="4" s="1"/>
  <c r="PVC114" i="4" s="1"/>
  <c r="PVD114" i="4" s="1"/>
  <c r="PVE114" i="4" s="1"/>
  <c r="PVF114" i="4" s="1"/>
  <c r="PVG114" i="4" s="1"/>
  <c r="PVH114" i="4" s="1"/>
  <c r="PVI114" i="4" s="1"/>
  <c r="PVJ114" i="4" s="1"/>
  <c r="PVK114" i="4" s="1"/>
  <c r="PVL114" i="4" s="1"/>
  <c r="PVM114" i="4" s="1"/>
  <c r="PVN114" i="4" s="1"/>
  <c r="PVO114" i="4" s="1"/>
  <c r="PVP114" i="4" s="1"/>
  <c r="PVQ114" i="4" s="1"/>
  <c r="PVR114" i="4" s="1"/>
  <c r="PVS114" i="4" s="1"/>
  <c r="PVT114" i="4" s="1"/>
  <c r="PVU114" i="4" s="1"/>
  <c r="PVV114" i="4" s="1"/>
  <c r="PVW114" i="4" s="1"/>
  <c r="PVX114" i="4" s="1"/>
  <c r="PVY114" i="4" s="1"/>
  <c r="PVZ114" i="4" s="1"/>
  <c r="PWA114" i="4" s="1"/>
  <c r="PWB114" i="4" s="1"/>
  <c r="PWC114" i="4" s="1"/>
  <c r="PWD114" i="4" s="1"/>
  <c r="PWE114" i="4" s="1"/>
  <c r="PWF114" i="4" s="1"/>
  <c r="PWG114" i="4" s="1"/>
  <c r="PWH114" i="4" s="1"/>
  <c r="PWI114" i="4" s="1"/>
  <c r="PWJ114" i="4" s="1"/>
  <c r="PWK114" i="4" s="1"/>
  <c r="PWL114" i="4" s="1"/>
  <c r="PWM114" i="4" s="1"/>
  <c r="PWN114" i="4" s="1"/>
  <c r="PWO114" i="4" s="1"/>
  <c r="PWP114" i="4" s="1"/>
  <c r="PWQ114" i="4" s="1"/>
  <c r="PWR114" i="4" s="1"/>
  <c r="PWS114" i="4" s="1"/>
  <c r="PWT114" i="4" s="1"/>
  <c r="PWU114" i="4" s="1"/>
  <c r="PWV114" i="4" s="1"/>
  <c r="PWW114" i="4" s="1"/>
  <c r="PWX114" i="4" s="1"/>
  <c r="PWY114" i="4" s="1"/>
  <c r="PWZ114" i="4" s="1"/>
  <c r="PXA114" i="4" s="1"/>
  <c r="PXB114" i="4" s="1"/>
  <c r="PXC114" i="4" s="1"/>
  <c r="PXD114" i="4" s="1"/>
  <c r="PXE114" i="4" s="1"/>
  <c r="PXF114" i="4" s="1"/>
  <c r="PXG114" i="4" s="1"/>
  <c r="PXH114" i="4" s="1"/>
  <c r="PXI114" i="4" s="1"/>
  <c r="PXJ114" i="4" s="1"/>
  <c r="PXK114" i="4" s="1"/>
  <c r="PXL114" i="4" s="1"/>
  <c r="PXM114" i="4" s="1"/>
  <c r="PXN114" i="4" s="1"/>
  <c r="PXO114" i="4" s="1"/>
  <c r="PXP114" i="4" s="1"/>
  <c r="PXQ114" i="4" s="1"/>
  <c r="PXR114" i="4" s="1"/>
  <c r="PXS114" i="4" s="1"/>
  <c r="PXT114" i="4" s="1"/>
  <c r="PXU114" i="4" s="1"/>
  <c r="PXV114" i="4" s="1"/>
  <c r="PXW114" i="4" s="1"/>
  <c r="PXX114" i="4" s="1"/>
  <c r="PXY114" i="4" s="1"/>
  <c r="PXZ114" i="4" s="1"/>
  <c r="PYA114" i="4" s="1"/>
  <c r="PYB114" i="4" s="1"/>
  <c r="PYC114" i="4" s="1"/>
  <c r="PYD114" i="4" s="1"/>
  <c r="PYE114" i="4" s="1"/>
  <c r="PYF114" i="4" s="1"/>
  <c r="PYG114" i="4" s="1"/>
  <c r="PYH114" i="4" s="1"/>
  <c r="PYI114" i="4" s="1"/>
  <c r="PYJ114" i="4" s="1"/>
  <c r="PYK114" i="4" s="1"/>
  <c r="PYL114" i="4" s="1"/>
  <c r="PYM114" i="4" s="1"/>
  <c r="PYN114" i="4" s="1"/>
  <c r="PYO114" i="4" s="1"/>
  <c r="PYP114" i="4" s="1"/>
  <c r="PYQ114" i="4" s="1"/>
  <c r="PYR114" i="4" s="1"/>
  <c r="PYS114" i="4" s="1"/>
  <c r="PYT114" i="4" s="1"/>
  <c r="PYU114" i="4" s="1"/>
  <c r="PYV114" i="4" s="1"/>
  <c r="PYW114" i="4" s="1"/>
  <c r="PYX114" i="4" s="1"/>
  <c r="PYY114" i="4" s="1"/>
  <c r="PYZ114" i="4" s="1"/>
  <c r="PZA114" i="4" s="1"/>
  <c r="PZB114" i="4" s="1"/>
  <c r="PZC114" i="4" s="1"/>
  <c r="PZD114" i="4" s="1"/>
  <c r="PZE114" i="4" s="1"/>
  <c r="PZF114" i="4" s="1"/>
  <c r="PZG114" i="4" s="1"/>
  <c r="PZH114" i="4" s="1"/>
  <c r="PZI114" i="4" s="1"/>
  <c r="PZJ114" i="4" s="1"/>
  <c r="PZK114" i="4" s="1"/>
  <c r="PZL114" i="4" s="1"/>
  <c r="PZM114" i="4" s="1"/>
  <c r="PZN114" i="4" s="1"/>
  <c r="PZO114" i="4" s="1"/>
  <c r="PZP114" i="4" s="1"/>
  <c r="PZQ114" i="4" s="1"/>
  <c r="PZR114" i="4" s="1"/>
  <c r="PZS114" i="4" s="1"/>
  <c r="PZT114" i="4" s="1"/>
  <c r="PZU114" i="4" s="1"/>
  <c r="PZV114" i="4" s="1"/>
  <c r="PZW114" i="4" s="1"/>
  <c r="PZX114" i="4" s="1"/>
  <c r="PZY114" i="4" s="1"/>
  <c r="PZZ114" i="4" s="1"/>
  <c r="QAA114" i="4" s="1"/>
  <c r="QAB114" i="4" s="1"/>
  <c r="QAC114" i="4" s="1"/>
  <c r="QAD114" i="4" s="1"/>
  <c r="QAE114" i="4" s="1"/>
  <c r="QAF114" i="4" s="1"/>
  <c r="QAG114" i="4" s="1"/>
  <c r="QAH114" i="4" s="1"/>
  <c r="QAI114" i="4" s="1"/>
  <c r="QAJ114" i="4" s="1"/>
  <c r="QAK114" i="4" s="1"/>
  <c r="QAL114" i="4" s="1"/>
  <c r="QAM114" i="4" s="1"/>
  <c r="QAN114" i="4" s="1"/>
  <c r="QAO114" i="4" s="1"/>
  <c r="QAP114" i="4" s="1"/>
  <c r="QAQ114" i="4" s="1"/>
  <c r="QAR114" i="4" s="1"/>
  <c r="QAS114" i="4" s="1"/>
  <c r="QAT114" i="4" s="1"/>
  <c r="QAU114" i="4" s="1"/>
  <c r="QAV114" i="4" s="1"/>
  <c r="QAW114" i="4" s="1"/>
  <c r="QAX114" i="4" s="1"/>
  <c r="QAY114" i="4" s="1"/>
  <c r="QAZ114" i="4" s="1"/>
  <c r="QBA114" i="4" s="1"/>
  <c r="QBB114" i="4" s="1"/>
  <c r="QBC114" i="4" s="1"/>
  <c r="QBD114" i="4" s="1"/>
  <c r="QBE114" i="4" s="1"/>
  <c r="QBF114" i="4" s="1"/>
  <c r="QBG114" i="4" s="1"/>
  <c r="QBH114" i="4" s="1"/>
  <c r="QBI114" i="4" s="1"/>
  <c r="QBJ114" i="4" s="1"/>
  <c r="QBK114" i="4" s="1"/>
  <c r="QBL114" i="4" s="1"/>
  <c r="QBM114" i="4" s="1"/>
  <c r="QBN114" i="4" s="1"/>
  <c r="QBO114" i="4" s="1"/>
  <c r="QBP114" i="4" s="1"/>
  <c r="QBQ114" i="4" s="1"/>
  <c r="QBR114" i="4" s="1"/>
  <c r="QBS114" i="4" s="1"/>
  <c r="QBT114" i="4" s="1"/>
  <c r="QBU114" i="4" s="1"/>
  <c r="QBV114" i="4" s="1"/>
  <c r="QBW114" i="4" s="1"/>
  <c r="QBX114" i="4" s="1"/>
  <c r="QBY114" i="4" s="1"/>
  <c r="QBZ114" i="4" s="1"/>
  <c r="QCA114" i="4" s="1"/>
  <c r="QCB114" i="4" s="1"/>
  <c r="QCC114" i="4" s="1"/>
  <c r="QCD114" i="4" s="1"/>
  <c r="QCE114" i="4" s="1"/>
  <c r="QCF114" i="4" s="1"/>
  <c r="QCG114" i="4" s="1"/>
  <c r="QCH114" i="4" s="1"/>
  <c r="QCI114" i="4" s="1"/>
  <c r="QCJ114" i="4" s="1"/>
  <c r="QCK114" i="4" s="1"/>
  <c r="QCL114" i="4" s="1"/>
  <c r="QCM114" i="4" s="1"/>
  <c r="QCN114" i="4" s="1"/>
  <c r="QCO114" i="4" s="1"/>
  <c r="QCP114" i="4" s="1"/>
  <c r="QCQ114" i="4" s="1"/>
  <c r="QCR114" i="4" s="1"/>
  <c r="QCS114" i="4" s="1"/>
  <c r="QCT114" i="4" s="1"/>
  <c r="QCU114" i="4" s="1"/>
  <c r="QCV114" i="4" s="1"/>
  <c r="QCW114" i="4" s="1"/>
  <c r="QCX114" i="4" s="1"/>
  <c r="QCY114" i="4" s="1"/>
  <c r="QCZ114" i="4" s="1"/>
  <c r="QDA114" i="4" s="1"/>
  <c r="QDB114" i="4" s="1"/>
  <c r="QDC114" i="4" s="1"/>
  <c r="QDD114" i="4" s="1"/>
  <c r="QDE114" i="4" s="1"/>
  <c r="QDF114" i="4" s="1"/>
  <c r="QDG114" i="4" s="1"/>
  <c r="QDH114" i="4" s="1"/>
  <c r="QDI114" i="4" s="1"/>
  <c r="QDJ114" i="4" s="1"/>
  <c r="QDK114" i="4" s="1"/>
  <c r="QDL114" i="4" s="1"/>
  <c r="QDM114" i="4" s="1"/>
  <c r="QDN114" i="4" s="1"/>
  <c r="QDO114" i="4" s="1"/>
  <c r="QDP114" i="4" s="1"/>
  <c r="QDQ114" i="4" s="1"/>
  <c r="QDR114" i="4" s="1"/>
  <c r="QDS114" i="4" s="1"/>
  <c r="QDT114" i="4" s="1"/>
  <c r="QDU114" i="4" s="1"/>
  <c r="QDV114" i="4" s="1"/>
  <c r="QDW114" i="4" s="1"/>
  <c r="QDX114" i="4" s="1"/>
  <c r="QDY114" i="4" s="1"/>
  <c r="QDZ114" i="4" s="1"/>
  <c r="QEA114" i="4" s="1"/>
  <c r="QEB114" i="4" s="1"/>
  <c r="QEC114" i="4" s="1"/>
  <c r="QED114" i="4" s="1"/>
  <c r="QEE114" i="4" s="1"/>
  <c r="QEF114" i="4" s="1"/>
  <c r="QEG114" i="4" s="1"/>
  <c r="QEH114" i="4" s="1"/>
  <c r="QEI114" i="4" s="1"/>
  <c r="QEJ114" i="4" s="1"/>
  <c r="QEK114" i="4" s="1"/>
  <c r="QEL114" i="4" s="1"/>
  <c r="QEM114" i="4" s="1"/>
  <c r="QEN114" i="4" s="1"/>
  <c r="QEO114" i="4" s="1"/>
  <c r="QEP114" i="4" s="1"/>
  <c r="QEQ114" i="4" s="1"/>
  <c r="QER114" i="4" s="1"/>
  <c r="QES114" i="4" s="1"/>
  <c r="QET114" i="4" s="1"/>
  <c r="QEU114" i="4" s="1"/>
  <c r="QEV114" i="4" s="1"/>
  <c r="QEW114" i="4" s="1"/>
  <c r="QEX114" i="4" s="1"/>
  <c r="QEY114" i="4" s="1"/>
  <c r="QEZ114" i="4" s="1"/>
  <c r="QFA114" i="4" s="1"/>
  <c r="QFB114" i="4" s="1"/>
  <c r="QFC114" i="4" s="1"/>
  <c r="QFD114" i="4" s="1"/>
  <c r="QFE114" i="4" s="1"/>
  <c r="QFF114" i="4" s="1"/>
  <c r="QFG114" i="4" s="1"/>
  <c r="QFH114" i="4" s="1"/>
  <c r="QFI114" i="4" s="1"/>
  <c r="QFJ114" i="4" s="1"/>
  <c r="QFK114" i="4" s="1"/>
  <c r="QFL114" i="4" s="1"/>
  <c r="QFM114" i="4" s="1"/>
  <c r="QFN114" i="4" s="1"/>
  <c r="QFO114" i="4" s="1"/>
  <c r="QFP114" i="4" s="1"/>
  <c r="QFQ114" i="4" s="1"/>
  <c r="QFR114" i="4" s="1"/>
  <c r="QFS114" i="4" s="1"/>
  <c r="QFT114" i="4" s="1"/>
  <c r="QFU114" i="4" s="1"/>
  <c r="QFV114" i="4" s="1"/>
  <c r="QFW114" i="4" s="1"/>
  <c r="QFX114" i="4" s="1"/>
  <c r="QFY114" i="4" s="1"/>
  <c r="QFZ114" i="4" s="1"/>
  <c r="QGA114" i="4" s="1"/>
  <c r="QGB114" i="4" s="1"/>
  <c r="QGC114" i="4" s="1"/>
  <c r="QGD114" i="4" s="1"/>
  <c r="QGE114" i="4" s="1"/>
  <c r="QGF114" i="4" s="1"/>
  <c r="QGG114" i="4" s="1"/>
  <c r="QGH114" i="4" s="1"/>
  <c r="QGI114" i="4" s="1"/>
  <c r="QGJ114" i="4" s="1"/>
  <c r="QGK114" i="4" s="1"/>
  <c r="QGL114" i="4" s="1"/>
  <c r="QGM114" i="4" s="1"/>
  <c r="QGN114" i="4" s="1"/>
  <c r="QGO114" i="4" s="1"/>
  <c r="QGP114" i="4" s="1"/>
  <c r="QGQ114" i="4" s="1"/>
  <c r="QGR114" i="4" s="1"/>
  <c r="QGS114" i="4" s="1"/>
  <c r="QGT114" i="4" s="1"/>
  <c r="QGU114" i="4" s="1"/>
  <c r="QGV114" i="4" s="1"/>
  <c r="QGW114" i="4" s="1"/>
  <c r="QGX114" i="4" s="1"/>
  <c r="QGY114" i="4" s="1"/>
  <c r="QGZ114" i="4" s="1"/>
  <c r="QHA114" i="4" s="1"/>
  <c r="QHB114" i="4" s="1"/>
  <c r="QHC114" i="4" s="1"/>
  <c r="QHD114" i="4" s="1"/>
  <c r="QHE114" i="4" s="1"/>
  <c r="QHF114" i="4" s="1"/>
  <c r="QHG114" i="4" s="1"/>
  <c r="QHH114" i="4" s="1"/>
  <c r="QHI114" i="4" s="1"/>
  <c r="QHJ114" i="4" s="1"/>
  <c r="QHK114" i="4" s="1"/>
  <c r="QHL114" i="4" s="1"/>
  <c r="QHM114" i="4" s="1"/>
  <c r="QHN114" i="4" s="1"/>
  <c r="QHO114" i="4" s="1"/>
  <c r="QHP114" i="4" s="1"/>
  <c r="QHQ114" i="4" s="1"/>
  <c r="QHR114" i="4" s="1"/>
  <c r="QHS114" i="4" s="1"/>
  <c r="QHT114" i="4" s="1"/>
  <c r="QHU114" i="4" s="1"/>
  <c r="QHV114" i="4" s="1"/>
  <c r="QHW114" i="4" s="1"/>
  <c r="QHX114" i="4" s="1"/>
  <c r="QHY114" i="4" s="1"/>
  <c r="QHZ114" i="4" s="1"/>
  <c r="QIA114" i="4" s="1"/>
  <c r="QIB114" i="4" s="1"/>
  <c r="QIC114" i="4" s="1"/>
  <c r="QID114" i="4" s="1"/>
  <c r="QIE114" i="4" s="1"/>
  <c r="QIF114" i="4" s="1"/>
  <c r="QIG114" i="4" s="1"/>
  <c r="QIH114" i="4" s="1"/>
  <c r="QII114" i="4" s="1"/>
  <c r="QIJ114" i="4" s="1"/>
  <c r="QIK114" i="4" s="1"/>
  <c r="QIL114" i="4" s="1"/>
  <c r="QIM114" i="4" s="1"/>
  <c r="QIN114" i="4" s="1"/>
  <c r="QIO114" i="4" s="1"/>
  <c r="QIP114" i="4" s="1"/>
  <c r="QIQ114" i="4" s="1"/>
  <c r="QIR114" i="4" s="1"/>
  <c r="QIS114" i="4" s="1"/>
  <c r="QIT114" i="4" s="1"/>
  <c r="QIU114" i="4" s="1"/>
  <c r="QIV114" i="4" s="1"/>
  <c r="QIW114" i="4" s="1"/>
  <c r="QIX114" i="4" s="1"/>
  <c r="QIY114" i="4" s="1"/>
  <c r="QIZ114" i="4" s="1"/>
  <c r="QJA114" i="4" s="1"/>
  <c r="QJB114" i="4" s="1"/>
  <c r="QJC114" i="4" s="1"/>
  <c r="QJD114" i="4" s="1"/>
  <c r="QJE114" i="4" s="1"/>
  <c r="QJF114" i="4" s="1"/>
  <c r="QJG114" i="4" s="1"/>
  <c r="QJH114" i="4" s="1"/>
  <c r="QJI114" i="4" s="1"/>
  <c r="QJJ114" i="4" s="1"/>
  <c r="QJK114" i="4" s="1"/>
  <c r="QJL114" i="4" s="1"/>
  <c r="QJM114" i="4" s="1"/>
  <c r="QJN114" i="4" s="1"/>
  <c r="QJO114" i="4" s="1"/>
  <c r="QJP114" i="4" s="1"/>
  <c r="QJQ114" i="4" s="1"/>
  <c r="QJR114" i="4" s="1"/>
  <c r="QJS114" i="4" s="1"/>
  <c r="QJT114" i="4" s="1"/>
  <c r="QJU114" i="4" s="1"/>
  <c r="QJV114" i="4" s="1"/>
  <c r="QJW114" i="4" s="1"/>
  <c r="QJX114" i="4" s="1"/>
  <c r="QJY114" i="4" s="1"/>
  <c r="QJZ114" i="4" s="1"/>
  <c r="QKA114" i="4" s="1"/>
  <c r="QKB114" i="4" s="1"/>
  <c r="QKC114" i="4" s="1"/>
  <c r="QKD114" i="4" s="1"/>
  <c r="QKE114" i="4" s="1"/>
  <c r="QKF114" i="4" s="1"/>
  <c r="QKG114" i="4" s="1"/>
  <c r="QKH114" i="4" s="1"/>
  <c r="QKI114" i="4" s="1"/>
  <c r="QKJ114" i="4" s="1"/>
  <c r="QKK114" i="4" s="1"/>
  <c r="QKL114" i="4" s="1"/>
  <c r="QKM114" i="4" s="1"/>
  <c r="QKN114" i="4" s="1"/>
  <c r="QKO114" i="4" s="1"/>
  <c r="QKP114" i="4" s="1"/>
  <c r="QKQ114" i="4" s="1"/>
  <c r="QKR114" i="4" s="1"/>
  <c r="QKS114" i="4" s="1"/>
  <c r="QKT114" i="4" s="1"/>
  <c r="QKU114" i="4" s="1"/>
  <c r="QKV114" i="4" s="1"/>
  <c r="QKW114" i="4" s="1"/>
  <c r="QKX114" i="4" s="1"/>
  <c r="QKY114" i="4" s="1"/>
  <c r="QKZ114" i="4" s="1"/>
  <c r="QLA114" i="4" s="1"/>
  <c r="QLB114" i="4" s="1"/>
  <c r="QLC114" i="4" s="1"/>
  <c r="QLD114" i="4" s="1"/>
  <c r="QLE114" i="4" s="1"/>
  <c r="QLF114" i="4" s="1"/>
  <c r="QLG114" i="4" s="1"/>
  <c r="QLH114" i="4" s="1"/>
  <c r="QLI114" i="4" s="1"/>
  <c r="QLJ114" i="4" s="1"/>
  <c r="QLK114" i="4" s="1"/>
  <c r="QLL114" i="4" s="1"/>
  <c r="QLM114" i="4" s="1"/>
  <c r="QLN114" i="4" s="1"/>
  <c r="QLO114" i="4" s="1"/>
  <c r="QLP114" i="4" s="1"/>
  <c r="QLQ114" i="4" s="1"/>
  <c r="QLR114" i="4" s="1"/>
  <c r="QLS114" i="4" s="1"/>
  <c r="QLT114" i="4" s="1"/>
  <c r="QLU114" i="4" s="1"/>
  <c r="QLV114" i="4" s="1"/>
  <c r="QLW114" i="4" s="1"/>
  <c r="QLX114" i="4" s="1"/>
  <c r="QLY114" i="4" s="1"/>
  <c r="QLZ114" i="4" s="1"/>
  <c r="QMA114" i="4" s="1"/>
  <c r="QMB114" i="4" s="1"/>
  <c r="QMC114" i="4" s="1"/>
  <c r="QMD114" i="4" s="1"/>
  <c r="QME114" i="4" s="1"/>
  <c r="QMF114" i="4" s="1"/>
  <c r="QMG114" i="4" s="1"/>
  <c r="QMH114" i="4" s="1"/>
  <c r="QMI114" i="4" s="1"/>
  <c r="QMJ114" i="4" s="1"/>
  <c r="QMK114" i="4" s="1"/>
  <c r="QML114" i="4" s="1"/>
  <c r="QMM114" i="4" s="1"/>
  <c r="QMN114" i="4" s="1"/>
  <c r="QMO114" i="4" s="1"/>
  <c r="QMP114" i="4" s="1"/>
  <c r="QMQ114" i="4" s="1"/>
  <c r="QMR114" i="4" s="1"/>
  <c r="QMS114" i="4" s="1"/>
  <c r="QMT114" i="4" s="1"/>
  <c r="QMU114" i="4" s="1"/>
  <c r="QMV114" i="4" s="1"/>
  <c r="QMW114" i="4" s="1"/>
  <c r="QMX114" i="4" s="1"/>
  <c r="QMY114" i="4" s="1"/>
  <c r="QMZ114" i="4" s="1"/>
  <c r="QNA114" i="4" s="1"/>
  <c r="QNB114" i="4" s="1"/>
  <c r="QNC114" i="4" s="1"/>
  <c r="QND114" i="4" s="1"/>
  <c r="QNE114" i="4" s="1"/>
  <c r="QNF114" i="4" s="1"/>
  <c r="QNG114" i="4" s="1"/>
  <c r="QNH114" i="4" s="1"/>
  <c r="QNI114" i="4" s="1"/>
  <c r="QNJ114" i="4" s="1"/>
  <c r="QNK114" i="4" s="1"/>
  <c r="QNL114" i="4" s="1"/>
  <c r="QNM114" i="4" s="1"/>
  <c r="QNN114" i="4" s="1"/>
  <c r="QNO114" i="4" s="1"/>
  <c r="QNP114" i="4" s="1"/>
  <c r="QNQ114" i="4" s="1"/>
  <c r="QNR114" i="4" s="1"/>
  <c r="QNS114" i="4" s="1"/>
  <c r="QNT114" i="4" s="1"/>
  <c r="QNU114" i="4" s="1"/>
  <c r="QNV114" i="4" s="1"/>
  <c r="QNW114" i="4" s="1"/>
  <c r="QNX114" i="4" s="1"/>
  <c r="QNY114" i="4" s="1"/>
  <c r="QNZ114" i="4" s="1"/>
  <c r="QOA114" i="4" s="1"/>
  <c r="QOB114" i="4" s="1"/>
  <c r="QOC114" i="4" s="1"/>
  <c r="QOD114" i="4" s="1"/>
  <c r="QOE114" i="4" s="1"/>
  <c r="QOF114" i="4" s="1"/>
  <c r="QOG114" i="4" s="1"/>
  <c r="QOH114" i="4" s="1"/>
  <c r="QOI114" i="4" s="1"/>
  <c r="QOJ114" i="4" s="1"/>
  <c r="QOK114" i="4" s="1"/>
  <c r="QOL114" i="4" s="1"/>
  <c r="QOM114" i="4" s="1"/>
  <c r="QON114" i="4" s="1"/>
  <c r="QOO114" i="4" s="1"/>
  <c r="QOP114" i="4" s="1"/>
  <c r="QOQ114" i="4" s="1"/>
  <c r="QOR114" i="4" s="1"/>
  <c r="QOS114" i="4" s="1"/>
  <c r="QOT114" i="4" s="1"/>
  <c r="QOU114" i="4" s="1"/>
  <c r="QOV114" i="4" s="1"/>
  <c r="QOW114" i="4" s="1"/>
  <c r="QOX114" i="4" s="1"/>
  <c r="QOY114" i="4" s="1"/>
  <c r="QOZ114" i="4" s="1"/>
  <c r="QPA114" i="4" s="1"/>
  <c r="QPB114" i="4" s="1"/>
  <c r="QPC114" i="4" s="1"/>
  <c r="QPD114" i="4" s="1"/>
  <c r="QPE114" i="4" s="1"/>
  <c r="QPF114" i="4" s="1"/>
  <c r="QPG114" i="4" s="1"/>
  <c r="QPH114" i="4" s="1"/>
  <c r="QPI114" i="4" s="1"/>
  <c r="QPJ114" i="4" s="1"/>
  <c r="QPK114" i="4" s="1"/>
  <c r="QPL114" i="4" s="1"/>
  <c r="QPM114" i="4" s="1"/>
  <c r="QPN114" i="4" s="1"/>
  <c r="QPO114" i="4" s="1"/>
  <c r="QPP114" i="4" s="1"/>
  <c r="QPQ114" i="4" s="1"/>
  <c r="QPR114" i="4" s="1"/>
  <c r="QPS114" i="4" s="1"/>
  <c r="QPT114" i="4" s="1"/>
  <c r="QPU114" i="4" s="1"/>
  <c r="QPV114" i="4" s="1"/>
  <c r="QPW114" i="4" s="1"/>
  <c r="QPX114" i="4" s="1"/>
  <c r="QPY114" i="4" s="1"/>
  <c r="QPZ114" i="4" s="1"/>
  <c r="QQA114" i="4" s="1"/>
  <c r="QQB114" i="4" s="1"/>
  <c r="QQC114" i="4" s="1"/>
  <c r="QQD114" i="4" s="1"/>
  <c r="QQE114" i="4" s="1"/>
  <c r="QQF114" i="4" s="1"/>
  <c r="QQG114" i="4" s="1"/>
  <c r="QQH114" i="4" s="1"/>
  <c r="QQI114" i="4" s="1"/>
  <c r="QQJ114" i="4" s="1"/>
  <c r="QQK114" i="4" s="1"/>
  <c r="QQL114" i="4" s="1"/>
  <c r="QQM114" i="4" s="1"/>
  <c r="QQN114" i="4" s="1"/>
  <c r="QQO114" i="4" s="1"/>
  <c r="QQP114" i="4" s="1"/>
  <c r="QQQ114" i="4" s="1"/>
  <c r="QQR114" i="4" s="1"/>
  <c r="QQS114" i="4" s="1"/>
  <c r="QQT114" i="4" s="1"/>
  <c r="QQU114" i="4" s="1"/>
  <c r="QQV114" i="4" s="1"/>
  <c r="QQW114" i="4" s="1"/>
  <c r="QQX114" i="4" s="1"/>
  <c r="QQY114" i="4" s="1"/>
  <c r="QQZ114" i="4" s="1"/>
  <c r="QRA114" i="4" s="1"/>
  <c r="QRB114" i="4" s="1"/>
  <c r="QRC114" i="4" s="1"/>
  <c r="QRD114" i="4" s="1"/>
  <c r="QRE114" i="4" s="1"/>
  <c r="QRF114" i="4" s="1"/>
  <c r="QRG114" i="4" s="1"/>
  <c r="QRH114" i="4" s="1"/>
  <c r="QRI114" i="4" s="1"/>
  <c r="QRJ114" i="4" s="1"/>
  <c r="QRK114" i="4" s="1"/>
  <c r="QRL114" i="4" s="1"/>
  <c r="QRM114" i="4" s="1"/>
  <c r="QRN114" i="4" s="1"/>
  <c r="QRO114" i="4" s="1"/>
  <c r="QRP114" i="4" s="1"/>
  <c r="QRQ114" i="4" s="1"/>
  <c r="QRR114" i="4" s="1"/>
  <c r="QRS114" i="4" s="1"/>
  <c r="QRT114" i="4" s="1"/>
  <c r="QRU114" i="4" s="1"/>
  <c r="QRV114" i="4" s="1"/>
  <c r="QRW114" i="4" s="1"/>
  <c r="QRX114" i="4" s="1"/>
  <c r="QRY114" i="4" s="1"/>
  <c r="QRZ114" i="4" s="1"/>
  <c r="QSA114" i="4" s="1"/>
  <c r="QSB114" i="4" s="1"/>
  <c r="QSC114" i="4" s="1"/>
  <c r="QSD114" i="4" s="1"/>
  <c r="QSE114" i="4" s="1"/>
  <c r="QSF114" i="4" s="1"/>
  <c r="QSG114" i="4" s="1"/>
  <c r="QSH114" i="4" s="1"/>
  <c r="QSI114" i="4" s="1"/>
  <c r="QSJ114" i="4" s="1"/>
  <c r="QSK114" i="4" s="1"/>
  <c r="QSL114" i="4" s="1"/>
  <c r="QSM114" i="4" s="1"/>
  <c r="QSN114" i="4" s="1"/>
  <c r="QSO114" i="4" s="1"/>
  <c r="QSP114" i="4" s="1"/>
  <c r="QSQ114" i="4" s="1"/>
  <c r="QSR114" i="4" s="1"/>
  <c r="QSS114" i="4" s="1"/>
  <c r="QST114" i="4" s="1"/>
  <c r="QSU114" i="4" s="1"/>
  <c r="QSV114" i="4" s="1"/>
  <c r="QSW114" i="4" s="1"/>
  <c r="QSX114" i="4" s="1"/>
  <c r="QSY114" i="4" s="1"/>
  <c r="QSZ114" i="4" s="1"/>
  <c r="QTA114" i="4" s="1"/>
  <c r="QTB114" i="4" s="1"/>
  <c r="QTC114" i="4" s="1"/>
  <c r="QTD114" i="4" s="1"/>
  <c r="QTE114" i="4" s="1"/>
  <c r="QTF114" i="4" s="1"/>
  <c r="QTG114" i="4" s="1"/>
  <c r="QTH114" i="4" s="1"/>
  <c r="QTI114" i="4" s="1"/>
  <c r="QTJ114" i="4" s="1"/>
  <c r="QTK114" i="4" s="1"/>
  <c r="QTL114" i="4" s="1"/>
  <c r="QTM114" i="4" s="1"/>
  <c r="QTN114" i="4" s="1"/>
  <c r="QTO114" i="4" s="1"/>
  <c r="QTP114" i="4" s="1"/>
  <c r="QTQ114" i="4" s="1"/>
  <c r="QTR114" i="4" s="1"/>
  <c r="QTS114" i="4" s="1"/>
  <c r="QTT114" i="4" s="1"/>
  <c r="QTU114" i="4" s="1"/>
  <c r="QTV114" i="4" s="1"/>
  <c r="QTW114" i="4" s="1"/>
  <c r="QTX114" i="4" s="1"/>
  <c r="QTY114" i="4" s="1"/>
  <c r="QTZ114" i="4" s="1"/>
  <c r="QUA114" i="4" s="1"/>
  <c r="QUB114" i="4" s="1"/>
  <c r="QUC114" i="4" s="1"/>
  <c r="QUD114" i="4" s="1"/>
  <c r="QUE114" i="4" s="1"/>
  <c r="QUF114" i="4" s="1"/>
  <c r="QUG114" i="4" s="1"/>
  <c r="QUH114" i="4" s="1"/>
  <c r="QUI114" i="4" s="1"/>
  <c r="QUJ114" i="4" s="1"/>
  <c r="QUK114" i="4" s="1"/>
  <c r="QUL114" i="4" s="1"/>
  <c r="QUM114" i="4" s="1"/>
  <c r="QUN114" i="4" s="1"/>
  <c r="QUO114" i="4" s="1"/>
  <c r="QUP114" i="4" s="1"/>
  <c r="QUQ114" i="4" s="1"/>
  <c r="QUR114" i="4" s="1"/>
  <c r="QUS114" i="4" s="1"/>
  <c r="QUT114" i="4" s="1"/>
  <c r="QUU114" i="4" s="1"/>
  <c r="QUV114" i="4" s="1"/>
  <c r="QUW114" i="4" s="1"/>
  <c r="QUX114" i="4" s="1"/>
  <c r="QUY114" i="4" s="1"/>
  <c r="QUZ114" i="4" s="1"/>
  <c r="QVA114" i="4" s="1"/>
  <c r="QVB114" i="4" s="1"/>
  <c r="QVC114" i="4" s="1"/>
  <c r="QVD114" i="4" s="1"/>
  <c r="QVE114" i="4" s="1"/>
  <c r="QVF114" i="4" s="1"/>
  <c r="QVG114" i="4" s="1"/>
  <c r="QVH114" i="4" s="1"/>
  <c r="QVI114" i="4" s="1"/>
  <c r="QVJ114" i="4" s="1"/>
  <c r="QVK114" i="4" s="1"/>
  <c r="QVL114" i="4" s="1"/>
  <c r="QVM114" i="4" s="1"/>
  <c r="QVN114" i="4" s="1"/>
  <c r="QVO114" i="4" s="1"/>
  <c r="QVP114" i="4" s="1"/>
  <c r="QVQ114" i="4" s="1"/>
  <c r="QVR114" i="4" s="1"/>
  <c r="QVS114" i="4" s="1"/>
  <c r="QVT114" i="4" s="1"/>
  <c r="QVU114" i="4" s="1"/>
  <c r="QVV114" i="4" s="1"/>
  <c r="QVW114" i="4" s="1"/>
  <c r="QVX114" i="4" s="1"/>
  <c r="QVY114" i="4" s="1"/>
  <c r="QVZ114" i="4" s="1"/>
  <c r="QWA114" i="4" s="1"/>
  <c r="QWB114" i="4" s="1"/>
  <c r="QWC114" i="4" s="1"/>
  <c r="QWD114" i="4" s="1"/>
  <c r="QWE114" i="4" s="1"/>
  <c r="QWF114" i="4" s="1"/>
  <c r="QWG114" i="4" s="1"/>
  <c r="QWH114" i="4" s="1"/>
  <c r="QWI114" i="4" s="1"/>
  <c r="QWJ114" i="4" s="1"/>
  <c r="QWK114" i="4" s="1"/>
  <c r="QWL114" i="4" s="1"/>
  <c r="QWM114" i="4" s="1"/>
  <c r="QWN114" i="4" s="1"/>
  <c r="QWO114" i="4" s="1"/>
  <c r="QWP114" i="4" s="1"/>
  <c r="QWQ114" i="4" s="1"/>
  <c r="QWR114" i="4" s="1"/>
  <c r="QWS114" i="4" s="1"/>
  <c r="QWT114" i="4" s="1"/>
  <c r="QWU114" i="4" s="1"/>
  <c r="QWV114" i="4" s="1"/>
  <c r="QWW114" i="4" s="1"/>
  <c r="QWX114" i="4" s="1"/>
  <c r="QWY114" i="4" s="1"/>
  <c r="QWZ114" i="4" s="1"/>
  <c r="QXA114" i="4" s="1"/>
  <c r="QXB114" i="4" s="1"/>
  <c r="QXC114" i="4" s="1"/>
  <c r="QXD114" i="4" s="1"/>
  <c r="QXE114" i="4" s="1"/>
  <c r="QXF114" i="4" s="1"/>
  <c r="QXG114" i="4" s="1"/>
  <c r="QXH114" i="4" s="1"/>
  <c r="QXI114" i="4" s="1"/>
  <c r="QXJ114" i="4" s="1"/>
  <c r="QXK114" i="4" s="1"/>
  <c r="QXL114" i="4" s="1"/>
  <c r="QXM114" i="4" s="1"/>
  <c r="QXN114" i="4" s="1"/>
  <c r="QXO114" i="4" s="1"/>
  <c r="QXP114" i="4" s="1"/>
  <c r="QXQ114" i="4" s="1"/>
  <c r="QXR114" i="4" s="1"/>
  <c r="QXS114" i="4" s="1"/>
  <c r="QXT114" i="4" s="1"/>
  <c r="QXU114" i="4" s="1"/>
  <c r="QXV114" i="4" s="1"/>
  <c r="QXW114" i="4" s="1"/>
  <c r="QXX114" i="4" s="1"/>
  <c r="QXY114" i="4" s="1"/>
  <c r="QXZ114" i="4" s="1"/>
  <c r="QYA114" i="4" s="1"/>
  <c r="QYB114" i="4" s="1"/>
  <c r="QYC114" i="4" s="1"/>
  <c r="QYD114" i="4" s="1"/>
  <c r="QYE114" i="4" s="1"/>
  <c r="QYF114" i="4" s="1"/>
  <c r="QYG114" i="4" s="1"/>
  <c r="QYH114" i="4" s="1"/>
  <c r="QYI114" i="4" s="1"/>
  <c r="QYJ114" i="4" s="1"/>
  <c r="QYK114" i="4" s="1"/>
  <c r="QYL114" i="4" s="1"/>
  <c r="QYM114" i="4" s="1"/>
  <c r="QYN114" i="4" s="1"/>
  <c r="QYO114" i="4" s="1"/>
  <c r="QYP114" i="4" s="1"/>
  <c r="QYQ114" i="4" s="1"/>
  <c r="QYR114" i="4" s="1"/>
  <c r="QYS114" i="4" s="1"/>
  <c r="QYT114" i="4" s="1"/>
  <c r="QYU114" i="4" s="1"/>
  <c r="QYV114" i="4" s="1"/>
  <c r="QYW114" i="4" s="1"/>
  <c r="QYX114" i="4" s="1"/>
  <c r="QYY114" i="4" s="1"/>
  <c r="QYZ114" i="4" s="1"/>
  <c r="QZA114" i="4" s="1"/>
  <c r="QZB114" i="4" s="1"/>
  <c r="QZC114" i="4" s="1"/>
  <c r="QZD114" i="4" s="1"/>
  <c r="QZE114" i="4" s="1"/>
  <c r="QZF114" i="4" s="1"/>
  <c r="QZG114" i="4" s="1"/>
  <c r="QZH114" i="4" s="1"/>
  <c r="QZI114" i="4" s="1"/>
  <c r="QZJ114" i="4" s="1"/>
  <c r="QZK114" i="4" s="1"/>
  <c r="QZL114" i="4" s="1"/>
  <c r="QZM114" i="4" s="1"/>
  <c r="QZN114" i="4" s="1"/>
  <c r="QZO114" i="4" s="1"/>
  <c r="QZP114" i="4" s="1"/>
  <c r="QZQ114" i="4" s="1"/>
  <c r="QZR114" i="4" s="1"/>
  <c r="QZS114" i="4" s="1"/>
  <c r="QZT114" i="4" s="1"/>
  <c r="QZU114" i="4" s="1"/>
  <c r="QZV114" i="4" s="1"/>
  <c r="QZW114" i="4" s="1"/>
  <c r="QZX114" i="4" s="1"/>
  <c r="QZY114" i="4" s="1"/>
  <c r="QZZ114" i="4" s="1"/>
  <c r="RAA114" i="4" s="1"/>
  <c r="RAB114" i="4" s="1"/>
  <c r="RAC114" i="4" s="1"/>
  <c r="RAD114" i="4" s="1"/>
  <c r="RAE114" i="4" s="1"/>
  <c r="RAF114" i="4" s="1"/>
  <c r="RAG114" i="4" s="1"/>
  <c r="RAH114" i="4" s="1"/>
  <c r="RAI114" i="4" s="1"/>
  <c r="RAJ114" i="4" s="1"/>
  <c r="RAK114" i="4" s="1"/>
  <c r="RAL114" i="4" s="1"/>
  <c r="RAM114" i="4" s="1"/>
  <c r="RAN114" i="4" s="1"/>
  <c r="RAO114" i="4" s="1"/>
  <c r="RAP114" i="4" s="1"/>
  <c r="RAQ114" i="4" s="1"/>
  <c r="RAR114" i="4" s="1"/>
  <c r="RAS114" i="4" s="1"/>
  <c r="RAT114" i="4" s="1"/>
  <c r="RAU114" i="4" s="1"/>
  <c r="RAV114" i="4" s="1"/>
  <c r="RAW114" i="4" s="1"/>
  <c r="RAX114" i="4" s="1"/>
  <c r="RAY114" i="4" s="1"/>
  <c r="RAZ114" i="4" s="1"/>
  <c r="RBA114" i="4" s="1"/>
  <c r="RBB114" i="4" s="1"/>
  <c r="RBC114" i="4" s="1"/>
  <c r="RBD114" i="4" s="1"/>
  <c r="RBE114" i="4" s="1"/>
  <c r="RBF114" i="4" s="1"/>
  <c r="RBG114" i="4" s="1"/>
  <c r="RBH114" i="4" s="1"/>
  <c r="RBI114" i="4" s="1"/>
  <c r="RBJ114" i="4" s="1"/>
  <c r="RBK114" i="4" s="1"/>
  <c r="RBL114" i="4" s="1"/>
  <c r="RBM114" i="4" s="1"/>
  <c r="RBN114" i="4" s="1"/>
  <c r="RBO114" i="4" s="1"/>
  <c r="RBP114" i="4" s="1"/>
  <c r="RBQ114" i="4" s="1"/>
  <c r="RBR114" i="4" s="1"/>
  <c r="RBS114" i="4" s="1"/>
  <c r="RBT114" i="4" s="1"/>
  <c r="RBU114" i="4" s="1"/>
  <c r="RBV114" i="4" s="1"/>
  <c r="RBW114" i="4" s="1"/>
  <c r="RBX114" i="4" s="1"/>
  <c r="RBY114" i="4" s="1"/>
  <c r="RBZ114" i="4" s="1"/>
  <c r="RCA114" i="4" s="1"/>
  <c r="RCB114" i="4" s="1"/>
  <c r="RCC114" i="4" s="1"/>
  <c r="RCD114" i="4" s="1"/>
  <c r="RCE114" i="4" s="1"/>
  <c r="RCF114" i="4" s="1"/>
  <c r="RCG114" i="4" s="1"/>
  <c r="RCH114" i="4" s="1"/>
  <c r="RCI114" i="4" s="1"/>
  <c r="RCJ114" i="4" s="1"/>
  <c r="RCK114" i="4" s="1"/>
  <c r="RCL114" i="4" s="1"/>
  <c r="RCM114" i="4" s="1"/>
  <c r="RCN114" i="4" s="1"/>
  <c r="RCO114" i="4" s="1"/>
  <c r="RCP114" i="4" s="1"/>
  <c r="RCQ114" i="4" s="1"/>
  <c r="RCR114" i="4" s="1"/>
  <c r="RCS114" i="4" s="1"/>
  <c r="RCT114" i="4" s="1"/>
  <c r="RCU114" i="4" s="1"/>
  <c r="RCV114" i="4" s="1"/>
  <c r="RCW114" i="4" s="1"/>
  <c r="RCX114" i="4" s="1"/>
  <c r="RCY114" i="4" s="1"/>
  <c r="RCZ114" i="4" s="1"/>
  <c r="RDA114" i="4" s="1"/>
  <c r="RDB114" i="4" s="1"/>
  <c r="RDC114" i="4" s="1"/>
  <c r="RDD114" i="4" s="1"/>
  <c r="RDE114" i="4" s="1"/>
  <c r="RDF114" i="4" s="1"/>
  <c r="RDG114" i="4" s="1"/>
  <c r="RDH114" i="4" s="1"/>
  <c r="RDI114" i="4" s="1"/>
  <c r="RDJ114" i="4" s="1"/>
  <c r="RDK114" i="4" s="1"/>
  <c r="RDL114" i="4" s="1"/>
  <c r="RDM114" i="4" s="1"/>
  <c r="RDN114" i="4" s="1"/>
  <c r="RDO114" i="4" s="1"/>
  <c r="RDP114" i="4" s="1"/>
  <c r="RDQ114" i="4" s="1"/>
  <c r="RDR114" i="4" s="1"/>
  <c r="RDS114" i="4" s="1"/>
  <c r="RDT114" i="4" s="1"/>
  <c r="RDU114" i="4" s="1"/>
  <c r="RDV114" i="4" s="1"/>
  <c r="RDW114" i="4" s="1"/>
  <c r="RDX114" i="4" s="1"/>
  <c r="RDY114" i="4" s="1"/>
  <c r="RDZ114" i="4" s="1"/>
  <c r="REA114" i="4" s="1"/>
  <c r="REB114" i="4" s="1"/>
  <c r="REC114" i="4" s="1"/>
  <c r="RED114" i="4" s="1"/>
  <c r="REE114" i="4" s="1"/>
  <c r="REF114" i="4" s="1"/>
  <c r="REG114" i="4" s="1"/>
  <c r="REH114" i="4" s="1"/>
  <c r="REI114" i="4" s="1"/>
  <c r="REJ114" i="4" s="1"/>
  <c r="REK114" i="4" s="1"/>
  <c r="REL114" i="4" s="1"/>
  <c r="REM114" i="4" s="1"/>
  <c r="REN114" i="4" s="1"/>
  <c r="REO114" i="4" s="1"/>
  <c r="REP114" i="4" s="1"/>
  <c r="REQ114" i="4" s="1"/>
  <c r="RER114" i="4" s="1"/>
  <c r="RES114" i="4" s="1"/>
  <c r="RET114" i="4" s="1"/>
  <c r="REU114" i="4" s="1"/>
  <c r="REV114" i="4" s="1"/>
  <c r="REW114" i="4" s="1"/>
  <c r="REX114" i="4" s="1"/>
  <c r="REY114" i="4" s="1"/>
  <c r="REZ114" i="4" s="1"/>
  <c r="RFA114" i="4" s="1"/>
  <c r="RFB114" i="4" s="1"/>
  <c r="RFC114" i="4" s="1"/>
  <c r="RFD114" i="4" s="1"/>
  <c r="RFE114" i="4" s="1"/>
  <c r="RFF114" i="4" s="1"/>
  <c r="RFG114" i="4" s="1"/>
  <c r="RFH114" i="4" s="1"/>
  <c r="RFI114" i="4" s="1"/>
  <c r="RFJ114" i="4" s="1"/>
  <c r="RFK114" i="4" s="1"/>
  <c r="RFL114" i="4" s="1"/>
  <c r="RFM114" i="4" s="1"/>
  <c r="RFN114" i="4" s="1"/>
  <c r="RFO114" i="4" s="1"/>
  <c r="RFP114" i="4" s="1"/>
  <c r="RFQ114" i="4" s="1"/>
  <c r="RFR114" i="4" s="1"/>
  <c r="RFS114" i="4" s="1"/>
  <c r="RFT114" i="4" s="1"/>
  <c r="RFU114" i="4" s="1"/>
  <c r="RFV114" i="4" s="1"/>
  <c r="RFW114" i="4" s="1"/>
  <c r="RFX114" i="4" s="1"/>
  <c r="RFY114" i="4" s="1"/>
  <c r="RFZ114" i="4" s="1"/>
  <c r="RGA114" i="4" s="1"/>
  <c r="RGB114" i="4" s="1"/>
  <c r="RGC114" i="4" s="1"/>
  <c r="RGD114" i="4" s="1"/>
  <c r="RGE114" i="4" s="1"/>
  <c r="RGF114" i="4" s="1"/>
  <c r="RGG114" i="4" s="1"/>
  <c r="RGH114" i="4" s="1"/>
  <c r="RGI114" i="4" s="1"/>
  <c r="RGJ114" i="4" s="1"/>
  <c r="RGK114" i="4" s="1"/>
  <c r="RGL114" i="4" s="1"/>
  <c r="RGM114" i="4" s="1"/>
  <c r="RGN114" i="4" s="1"/>
  <c r="RGO114" i="4" s="1"/>
  <c r="RGP114" i="4" s="1"/>
  <c r="RGQ114" i="4" s="1"/>
  <c r="RGR114" i="4" s="1"/>
  <c r="RGS114" i="4" s="1"/>
  <c r="RGT114" i="4" s="1"/>
  <c r="RGU114" i="4" s="1"/>
  <c r="RGV114" i="4" s="1"/>
  <c r="RGW114" i="4" s="1"/>
  <c r="RGX114" i="4" s="1"/>
  <c r="RGY114" i="4" s="1"/>
  <c r="RGZ114" i="4" s="1"/>
  <c r="RHA114" i="4" s="1"/>
  <c r="RHB114" i="4" s="1"/>
  <c r="RHC114" i="4" s="1"/>
  <c r="RHD114" i="4" s="1"/>
  <c r="RHE114" i="4" s="1"/>
  <c r="RHF114" i="4" s="1"/>
  <c r="RHG114" i="4" s="1"/>
  <c r="RHH114" i="4" s="1"/>
  <c r="RHI114" i="4" s="1"/>
  <c r="RHJ114" i="4" s="1"/>
  <c r="RHK114" i="4" s="1"/>
  <c r="RHL114" i="4" s="1"/>
  <c r="RHM114" i="4" s="1"/>
  <c r="RHN114" i="4" s="1"/>
  <c r="RHO114" i="4" s="1"/>
  <c r="RHP114" i="4" s="1"/>
  <c r="RHQ114" i="4" s="1"/>
  <c r="RHR114" i="4" s="1"/>
  <c r="RHS114" i="4" s="1"/>
  <c r="RHT114" i="4" s="1"/>
  <c r="RHU114" i="4" s="1"/>
  <c r="RHV114" i="4" s="1"/>
  <c r="RHW114" i="4" s="1"/>
  <c r="RHX114" i="4" s="1"/>
  <c r="RHY114" i="4" s="1"/>
  <c r="RHZ114" i="4" s="1"/>
  <c r="RIA114" i="4" s="1"/>
  <c r="RIB114" i="4" s="1"/>
  <c r="RIC114" i="4" s="1"/>
  <c r="RID114" i="4" s="1"/>
  <c r="RIE114" i="4" s="1"/>
  <c r="RIF114" i="4" s="1"/>
  <c r="RIG114" i="4" s="1"/>
  <c r="RIH114" i="4" s="1"/>
  <c r="RII114" i="4" s="1"/>
  <c r="RIJ114" i="4" s="1"/>
  <c r="RIK114" i="4" s="1"/>
  <c r="RIL114" i="4" s="1"/>
  <c r="RIM114" i="4" s="1"/>
  <c r="RIN114" i="4" s="1"/>
  <c r="RIO114" i="4" s="1"/>
  <c r="RIP114" i="4" s="1"/>
  <c r="RIQ114" i="4" s="1"/>
  <c r="RIR114" i="4" s="1"/>
  <c r="RIS114" i="4" s="1"/>
  <c r="RIT114" i="4" s="1"/>
  <c r="RIU114" i="4" s="1"/>
  <c r="RIV114" i="4" s="1"/>
  <c r="RIW114" i="4" s="1"/>
  <c r="RIX114" i="4" s="1"/>
  <c r="RIY114" i="4" s="1"/>
  <c r="RIZ114" i="4" s="1"/>
  <c r="RJA114" i="4" s="1"/>
  <c r="RJB114" i="4" s="1"/>
  <c r="RJC114" i="4" s="1"/>
  <c r="RJD114" i="4" s="1"/>
  <c r="RJE114" i="4" s="1"/>
  <c r="RJF114" i="4" s="1"/>
  <c r="RJG114" i="4" s="1"/>
  <c r="RJH114" i="4" s="1"/>
  <c r="RJI114" i="4" s="1"/>
  <c r="RJJ114" i="4" s="1"/>
  <c r="RJK114" i="4" s="1"/>
  <c r="RJL114" i="4" s="1"/>
  <c r="RJM114" i="4" s="1"/>
  <c r="RJN114" i="4" s="1"/>
  <c r="RJO114" i="4" s="1"/>
  <c r="RJP114" i="4" s="1"/>
  <c r="RJQ114" i="4" s="1"/>
  <c r="RJR114" i="4" s="1"/>
  <c r="RJS114" i="4" s="1"/>
  <c r="RJT114" i="4" s="1"/>
  <c r="RJU114" i="4" s="1"/>
  <c r="RJV114" i="4" s="1"/>
  <c r="RJW114" i="4" s="1"/>
  <c r="RJX114" i="4" s="1"/>
  <c r="RJY114" i="4" s="1"/>
  <c r="RJZ114" i="4" s="1"/>
  <c r="RKA114" i="4" s="1"/>
  <c r="RKB114" i="4" s="1"/>
  <c r="RKC114" i="4" s="1"/>
  <c r="RKD114" i="4" s="1"/>
  <c r="RKE114" i="4" s="1"/>
  <c r="RKF114" i="4" s="1"/>
  <c r="RKG114" i="4" s="1"/>
  <c r="RKH114" i="4" s="1"/>
  <c r="RKI114" i="4" s="1"/>
  <c r="RKJ114" i="4" s="1"/>
  <c r="RKK114" i="4" s="1"/>
  <c r="RKL114" i="4" s="1"/>
  <c r="RKM114" i="4" s="1"/>
  <c r="RKN114" i="4" s="1"/>
  <c r="RKO114" i="4" s="1"/>
  <c r="RKP114" i="4" s="1"/>
  <c r="RKQ114" i="4" s="1"/>
  <c r="RKR114" i="4" s="1"/>
  <c r="RKS114" i="4" s="1"/>
  <c r="RKT114" i="4" s="1"/>
  <c r="RKU114" i="4" s="1"/>
  <c r="RKV114" i="4" s="1"/>
  <c r="RKW114" i="4" s="1"/>
  <c r="RKX114" i="4" s="1"/>
  <c r="RKY114" i="4" s="1"/>
  <c r="RKZ114" i="4" s="1"/>
  <c r="RLA114" i="4" s="1"/>
  <c r="RLB114" i="4" s="1"/>
  <c r="RLC114" i="4" s="1"/>
  <c r="RLD114" i="4" s="1"/>
  <c r="RLE114" i="4" s="1"/>
  <c r="RLF114" i="4" s="1"/>
  <c r="RLG114" i="4" s="1"/>
  <c r="RLH114" i="4" s="1"/>
  <c r="RLI114" i="4" s="1"/>
  <c r="RLJ114" i="4" s="1"/>
  <c r="RLK114" i="4" s="1"/>
  <c r="RLL114" i="4" s="1"/>
  <c r="RLM114" i="4" s="1"/>
  <c r="RLN114" i="4" s="1"/>
  <c r="RLO114" i="4" s="1"/>
  <c r="RLP114" i="4" s="1"/>
  <c r="RLQ114" i="4" s="1"/>
  <c r="RLR114" i="4" s="1"/>
  <c r="RLS114" i="4" s="1"/>
  <c r="RLT114" i="4" s="1"/>
  <c r="RLU114" i="4" s="1"/>
  <c r="RLV114" i="4" s="1"/>
  <c r="RLW114" i="4" s="1"/>
  <c r="RLX114" i="4" s="1"/>
  <c r="RLY114" i="4" s="1"/>
  <c r="RLZ114" i="4" s="1"/>
  <c r="RMA114" i="4" s="1"/>
  <c r="RMB114" i="4" s="1"/>
  <c r="RMC114" i="4" s="1"/>
  <c r="RMD114" i="4" s="1"/>
  <c r="RME114" i="4" s="1"/>
  <c r="RMF114" i="4" s="1"/>
  <c r="RMG114" i="4" s="1"/>
  <c r="RMH114" i="4" s="1"/>
  <c r="RMI114" i="4" s="1"/>
  <c r="RMJ114" i="4" s="1"/>
  <c r="RMK114" i="4" s="1"/>
  <c r="RML114" i="4" s="1"/>
  <c r="RMM114" i="4" s="1"/>
  <c r="RMN114" i="4" s="1"/>
  <c r="RMO114" i="4" s="1"/>
  <c r="RMP114" i="4" s="1"/>
  <c r="RMQ114" i="4" s="1"/>
  <c r="RMR114" i="4" s="1"/>
  <c r="RMS114" i="4" s="1"/>
  <c r="RMT114" i="4" s="1"/>
  <c r="RMU114" i="4" s="1"/>
  <c r="RMV114" i="4" s="1"/>
  <c r="RMW114" i="4" s="1"/>
  <c r="RMX114" i="4" s="1"/>
  <c r="RMY114" i="4" s="1"/>
  <c r="RMZ114" i="4" s="1"/>
  <c r="RNA114" i="4" s="1"/>
  <c r="RNB114" i="4" s="1"/>
  <c r="RNC114" i="4" s="1"/>
  <c r="RND114" i="4" s="1"/>
  <c r="RNE114" i="4" s="1"/>
  <c r="RNF114" i="4" s="1"/>
  <c r="RNG114" i="4" s="1"/>
  <c r="RNH114" i="4" s="1"/>
  <c r="RNI114" i="4" s="1"/>
  <c r="RNJ114" i="4" s="1"/>
  <c r="RNK114" i="4" s="1"/>
  <c r="RNL114" i="4" s="1"/>
  <c r="RNM114" i="4" s="1"/>
  <c r="RNN114" i="4" s="1"/>
  <c r="RNO114" i="4" s="1"/>
  <c r="RNP114" i="4" s="1"/>
  <c r="RNQ114" i="4" s="1"/>
  <c r="RNR114" i="4" s="1"/>
  <c r="RNS114" i="4" s="1"/>
  <c r="RNT114" i="4" s="1"/>
  <c r="RNU114" i="4" s="1"/>
  <c r="RNV114" i="4" s="1"/>
  <c r="RNW114" i="4" s="1"/>
  <c r="RNX114" i="4" s="1"/>
  <c r="RNY114" i="4" s="1"/>
  <c r="RNZ114" i="4" s="1"/>
  <c r="ROA114" i="4" s="1"/>
  <c r="ROB114" i="4" s="1"/>
  <c r="ROC114" i="4" s="1"/>
  <c r="ROD114" i="4" s="1"/>
  <c r="ROE114" i="4" s="1"/>
  <c r="ROF114" i="4" s="1"/>
  <c r="ROG114" i="4" s="1"/>
  <c r="ROH114" i="4" s="1"/>
  <c r="ROI114" i="4" s="1"/>
  <c r="ROJ114" i="4" s="1"/>
  <c r="ROK114" i="4" s="1"/>
  <c r="ROL114" i="4" s="1"/>
  <c r="ROM114" i="4" s="1"/>
  <c r="RON114" i="4" s="1"/>
  <c r="ROO114" i="4" s="1"/>
  <c r="ROP114" i="4" s="1"/>
  <c r="ROQ114" i="4" s="1"/>
  <c r="ROR114" i="4" s="1"/>
  <c r="ROS114" i="4" s="1"/>
  <c r="ROT114" i="4" s="1"/>
  <c r="ROU114" i="4" s="1"/>
  <c r="ROV114" i="4" s="1"/>
  <c r="ROW114" i="4" s="1"/>
  <c r="ROX114" i="4" s="1"/>
  <c r="ROY114" i="4" s="1"/>
  <c r="ROZ114" i="4" s="1"/>
  <c r="RPA114" i="4" s="1"/>
  <c r="RPB114" i="4" s="1"/>
  <c r="RPC114" i="4" s="1"/>
  <c r="RPD114" i="4" s="1"/>
  <c r="RPE114" i="4" s="1"/>
  <c r="RPF114" i="4" s="1"/>
  <c r="RPG114" i="4" s="1"/>
  <c r="RPH114" i="4" s="1"/>
  <c r="RPI114" i="4" s="1"/>
  <c r="RPJ114" i="4" s="1"/>
  <c r="RPK114" i="4" s="1"/>
  <c r="RPL114" i="4" s="1"/>
  <c r="RPM114" i="4" s="1"/>
  <c r="RPN114" i="4" s="1"/>
  <c r="RPO114" i="4" s="1"/>
  <c r="RPP114" i="4" s="1"/>
  <c r="RPQ114" i="4" s="1"/>
  <c r="RPR114" i="4" s="1"/>
  <c r="RPS114" i="4" s="1"/>
  <c r="RPT114" i="4" s="1"/>
  <c r="RPU114" i="4" s="1"/>
  <c r="RPV114" i="4" s="1"/>
  <c r="RPW114" i="4" s="1"/>
  <c r="RPX114" i="4" s="1"/>
  <c r="RPY114" i="4" s="1"/>
  <c r="RPZ114" i="4" s="1"/>
  <c r="RQA114" i="4" s="1"/>
  <c r="RQB114" i="4" s="1"/>
  <c r="RQC114" i="4" s="1"/>
  <c r="RQD114" i="4" s="1"/>
  <c r="RQE114" i="4" s="1"/>
  <c r="RQF114" i="4" s="1"/>
  <c r="RQG114" i="4" s="1"/>
  <c r="RQH114" i="4" s="1"/>
  <c r="RQI114" i="4" s="1"/>
  <c r="RQJ114" i="4" s="1"/>
  <c r="RQK114" i="4" s="1"/>
  <c r="RQL114" i="4" s="1"/>
  <c r="RQM114" i="4" s="1"/>
  <c r="RQN114" i="4" s="1"/>
  <c r="RQO114" i="4" s="1"/>
  <c r="RQP114" i="4" s="1"/>
  <c r="RQQ114" i="4" s="1"/>
  <c r="RQR114" i="4" s="1"/>
  <c r="RQS114" i="4" s="1"/>
  <c r="RQT114" i="4" s="1"/>
  <c r="RQU114" i="4" s="1"/>
  <c r="RQV114" i="4" s="1"/>
  <c r="RQW114" i="4" s="1"/>
  <c r="RQX114" i="4" s="1"/>
  <c r="RQY114" i="4" s="1"/>
  <c r="RQZ114" i="4" s="1"/>
  <c r="RRA114" i="4" s="1"/>
  <c r="RRB114" i="4" s="1"/>
  <c r="RRC114" i="4" s="1"/>
  <c r="RRD114" i="4" s="1"/>
  <c r="RRE114" i="4" s="1"/>
  <c r="RRF114" i="4" s="1"/>
  <c r="RRG114" i="4" s="1"/>
  <c r="RRH114" i="4" s="1"/>
  <c r="RRI114" i="4" s="1"/>
  <c r="RRJ114" i="4" s="1"/>
  <c r="RRK114" i="4" s="1"/>
  <c r="RRL114" i="4" s="1"/>
  <c r="RRM114" i="4" s="1"/>
  <c r="RRN114" i="4" s="1"/>
  <c r="RRO114" i="4" s="1"/>
  <c r="RRP114" i="4" s="1"/>
  <c r="RRQ114" i="4" s="1"/>
  <c r="RRR114" i="4" s="1"/>
  <c r="RRS114" i="4" s="1"/>
  <c r="RRT114" i="4" s="1"/>
  <c r="RRU114" i="4" s="1"/>
  <c r="RRV114" i="4" s="1"/>
  <c r="RRW114" i="4" s="1"/>
  <c r="RRX114" i="4" s="1"/>
  <c r="RRY114" i="4" s="1"/>
  <c r="RRZ114" i="4" s="1"/>
  <c r="RSA114" i="4" s="1"/>
  <c r="RSB114" i="4" s="1"/>
  <c r="RSC114" i="4" s="1"/>
  <c r="RSD114" i="4" s="1"/>
  <c r="RSE114" i="4" s="1"/>
  <c r="RSF114" i="4" s="1"/>
  <c r="RSG114" i="4" s="1"/>
  <c r="RSH114" i="4" s="1"/>
  <c r="RSI114" i="4" s="1"/>
  <c r="RSJ114" i="4" s="1"/>
  <c r="RSK114" i="4" s="1"/>
  <c r="RSL114" i="4" s="1"/>
  <c r="RSM114" i="4" s="1"/>
  <c r="RSN114" i="4" s="1"/>
  <c r="RSO114" i="4" s="1"/>
  <c r="RSP114" i="4" s="1"/>
  <c r="RSQ114" i="4" s="1"/>
  <c r="RSR114" i="4" s="1"/>
  <c r="RSS114" i="4" s="1"/>
  <c r="RST114" i="4" s="1"/>
  <c r="RSU114" i="4" s="1"/>
  <c r="RSV114" i="4" s="1"/>
  <c r="RSW114" i="4" s="1"/>
  <c r="RSX114" i="4" s="1"/>
  <c r="RSY114" i="4" s="1"/>
  <c r="RSZ114" i="4" s="1"/>
  <c r="RTA114" i="4" s="1"/>
  <c r="RTB114" i="4" s="1"/>
  <c r="RTC114" i="4" s="1"/>
  <c r="RTD114" i="4" s="1"/>
  <c r="RTE114" i="4" s="1"/>
  <c r="RTF114" i="4" s="1"/>
  <c r="RTG114" i="4" s="1"/>
  <c r="RTH114" i="4" s="1"/>
  <c r="RTI114" i="4" s="1"/>
  <c r="RTJ114" i="4" s="1"/>
  <c r="RTK114" i="4" s="1"/>
  <c r="RTL114" i="4" s="1"/>
  <c r="RTM114" i="4" s="1"/>
  <c r="RTN114" i="4" s="1"/>
  <c r="RTO114" i="4" s="1"/>
  <c r="RTP114" i="4" s="1"/>
  <c r="RTQ114" i="4" s="1"/>
  <c r="RTR114" i="4" s="1"/>
  <c r="RTS114" i="4" s="1"/>
  <c r="RTT114" i="4" s="1"/>
  <c r="RTU114" i="4" s="1"/>
  <c r="RTV114" i="4" s="1"/>
  <c r="RTW114" i="4" s="1"/>
  <c r="RTX114" i="4" s="1"/>
  <c r="RTY114" i="4" s="1"/>
  <c r="RTZ114" i="4" s="1"/>
  <c r="RUA114" i="4" s="1"/>
  <c r="RUB114" i="4" s="1"/>
  <c r="RUC114" i="4" s="1"/>
  <c r="RUD114" i="4" s="1"/>
  <c r="RUE114" i="4" s="1"/>
  <c r="RUF114" i="4" s="1"/>
  <c r="RUG114" i="4" s="1"/>
  <c r="RUH114" i="4" s="1"/>
  <c r="RUI114" i="4" s="1"/>
  <c r="RUJ114" i="4" s="1"/>
  <c r="RUK114" i="4" s="1"/>
  <c r="RUL114" i="4" s="1"/>
  <c r="RUM114" i="4" s="1"/>
  <c r="RUN114" i="4" s="1"/>
  <c r="RUO114" i="4" s="1"/>
  <c r="RUP114" i="4" s="1"/>
  <c r="RUQ114" i="4" s="1"/>
  <c r="RUR114" i="4" s="1"/>
  <c r="RUS114" i="4" s="1"/>
  <c r="RUT114" i="4" s="1"/>
  <c r="RUU114" i="4" s="1"/>
  <c r="RUV114" i="4" s="1"/>
  <c r="RUW114" i="4" s="1"/>
  <c r="RUX114" i="4" s="1"/>
  <c r="RUY114" i="4" s="1"/>
  <c r="RUZ114" i="4" s="1"/>
  <c r="RVA114" i="4" s="1"/>
  <c r="RVB114" i="4" s="1"/>
  <c r="RVC114" i="4" s="1"/>
  <c r="RVD114" i="4" s="1"/>
  <c r="RVE114" i="4" s="1"/>
  <c r="RVF114" i="4" s="1"/>
  <c r="RVG114" i="4" s="1"/>
  <c r="RVH114" i="4" s="1"/>
  <c r="RVI114" i="4" s="1"/>
  <c r="RVJ114" i="4" s="1"/>
  <c r="RVK114" i="4" s="1"/>
  <c r="RVL114" i="4" s="1"/>
  <c r="RVM114" i="4" s="1"/>
  <c r="RVN114" i="4" s="1"/>
  <c r="RVO114" i="4" s="1"/>
  <c r="RVP114" i="4" s="1"/>
  <c r="RVQ114" i="4" s="1"/>
  <c r="RVR114" i="4" s="1"/>
  <c r="RVS114" i="4" s="1"/>
  <c r="RVT114" i="4" s="1"/>
  <c r="RVU114" i="4" s="1"/>
  <c r="RVV114" i="4" s="1"/>
  <c r="RVW114" i="4" s="1"/>
  <c r="RVX114" i="4" s="1"/>
  <c r="RVY114" i="4" s="1"/>
  <c r="RVZ114" i="4" s="1"/>
  <c r="RWA114" i="4" s="1"/>
  <c r="RWB114" i="4" s="1"/>
  <c r="RWC114" i="4" s="1"/>
  <c r="RWD114" i="4" s="1"/>
  <c r="RWE114" i="4" s="1"/>
  <c r="RWF114" i="4" s="1"/>
  <c r="RWG114" i="4" s="1"/>
  <c r="RWH114" i="4" s="1"/>
  <c r="RWI114" i="4" s="1"/>
  <c r="RWJ114" i="4" s="1"/>
  <c r="RWK114" i="4" s="1"/>
  <c r="RWL114" i="4" s="1"/>
  <c r="RWM114" i="4" s="1"/>
  <c r="RWN114" i="4" s="1"/>
  <c r="RWO114" i="4" s="1"/>
  <c r="RWP114" i="4" s="1"/>
  <c r="RWQ114" i="4" s="1"/>
  <c r="RWR114" i="4" s="1"/>
  <c r="RWS114" i="4" s="1"/>
  <c r="RWT114" i="4" s="1"/>
  <c r="RWU114" i="4" s="1"/>
  <c r="RWV114" i="4" s="1"/>
  <c r="RWW114" i="4" s="1"/>
  <c r="RWX114" i="4" s="1"/>
  <c r="RWY114" i="4" s="1"/>
  <c r="RWZ114" i="4" s="1"/>
  <c r="RXA114" i="4" s="1"/>
  <c r="RXB114" i="4" s="1"/>
  <c r="RXC114" i="4" s="1"/>
  <c r="RXD114" i="4" s="1"/>
  <c r="RXE114" i="4" s="1"/>
  <c r="RXF114" i="4" s="1"/>
  <c r="RXG114" i="4" s="1"/>
  <c r="RXH114" i="4" s="1"/>
  <c r="RXI114" i="4" s="1"/>
  <c r="RXJ114" i="4" s="1"/>
  <c r="RXK114" i="4" s="1"/>
  <c r="RXL114" i="4" s="1"/>
  <c r="RXM114" i="4" s="1"/>
  <c r="RXN114" i="4" s="1"/>
  <c r="RXO114" i="4" s="1"/>
  <c r="RXP114" i="4" s="1"/>
  <c r="RXQ114" i="4" s="1"/>
  <c r="RXR114" i="4" s="1"/>
  <c r="RXS114" i="4" s="1"/>
  <c r="RXT114" i="4" s="1"/>
  <c r="RXU114" i="4" s="1"/>
  <c r="RXV114" i="4" s="1"/>
  <c r="RXW114" i="4" s="1"/>
  <c r="RXX114" i="4" s="1"/>
  <c r="RXY114" i="4" s="1"/>
  <c r="RXZ114" i="4" s="1"/>
  <c r="RYA114" i="4" s="1"/>
  <c r="RYB114" i="4" s="1"/>
  <c r="RYC114" i="4" s="1"/>
  <c r="RYD114" i="4" s="1"/>
  <c r="RYE114" i="4" s="1"/>
  <c r="RYF114" i="4" s="1"/>
  <c r="RYG114" i="4" s="1"/>
  <c r="RYH114" i="4" s="1"/>
  <c r="RYI114" i="4" s="1"/>
  <c r="RYJ114" i="4" s="1"/>
  <c r="RYK114" i="4" s="1"/>
  <c r="RYL114" i="4" s="1"/>
  <c r="RYM114" i="4" s="1"/>
  <c r="RYN114" i="4" s="1"/>
  <c r="RYO114" i="4" s="1"/>
  <c r="RYP114" i="4" s="1"/>
  <c r="RYQ114" i="4" s="1"/>
  <c r="RYR114" i="4" s="1"/>
  <c r="RYS114" i="4" s="1"/>
  <c r="RYT114" i="4" s="1"/>
  <c r="RYU114" i="4" s="1"/>
  <c r="RYV114" i="4" s="1"/>
  <c r="RYW114" i="4" s="1"/>
  <c r="RYX114" i="4" s="1"/>
  <c r="RYY114" i="4" s="1"/>
  <c r="RYZ114" i="4" s="1"/>
  <c r="RZA114" i="4" s="1"/>
  <c r="RZB114" i="4" s="1"/>
  <c r="RZC114" i="4" s="1"/>
  <c r="RZD114" i="4" s="1"/>
  <c r="RZE114" i="4" s="1"/>
  <c r="RZF114" i="4" s="1"/>
  <c r="RZG114" i="4" s="1"/>
  <c r="RZH114" i="4" s="1"/>
  <c r="RZI114" i="4" s="1"/>
  <c r="RZJ114" i="4" s="1"/>
  <c r="RZK114" i="4" s="1"/>
  <c r="RZL114" i="4" s="1"/>
  <c r="RZM114" i="4" s="1"/>
  <c r="RZN114" i="4" s="1"/>
  <c r="RZO114" i="4" s="1"/>
  <c r="RZP114" i="4" s="1"/>
  <c r="RZQ114" i="4" s="1"/>
  <c r="RZR114" i="4" s="1"/>
  <c r="RZS114" i="4" s="1"/>
  <c r="RZT114" i="4" s="1"/>
  <c r="RZU114" i="4" s="1"/>
  <c r="RZV114" i="4" s="1"/>
  <c r="RZW114" i="4" s="1"/>
  <c r="RZX114" i="4" s="1"/>
  <c r="RZY114" i="4" s="1"/>
  <c r="RZZ114" i="4" s="1"/>
  <c r="SAA114" i="4" s="1"/>
  <c r="SAB114" i="4" s="1"/>
  <c r="SAC114" i="4" s="1"/>
  <c r="SAD114" i="4" s="1"/>
  <c r="SAE114" i="4" s="1"/>
  <c r="SAF114" i="4" s="1"/>
  <c r="SAG114" i="4" s="1"/>
  <c r="SAH114" i="4" s="1"/>
  <c r="SAI114" i="4" s="1"/>
  <c r="SAJ114" i="4" s="1"/>
  <c r="SAK114" i="4" s="1"/>
  <c r="SAL114" i="4" s="1"/>
  <c r="SAM114" i="4" s="1"/>
  <c r="SAN114" i="4" s="1"/>
  <c r="SAO114" i="4" s="1"/>
  <c r="SAP114" i="4" s="1"/>
  <c r="SAQ114" i="4" s="1"/>
  <c r="SAR114" i="4" s="1"/>
  <c r="SAS114" i="4" s="1"/>
  <c r="SAT114" i="4" s="1"/>
  <c r="SAU114" i="4" s="1"/>
  <c r="SAV114" i="4" s="1"/>
  <c r="SAW114" i="4" s="1"/>
  <c r="SAX114" i="4" s="1"/>
  <c r="SAY114" i="4" s="1"/>
  <c r="SAZ114" i="4" s="1"/>
  <c r="SBA114" i="4" s="1"/>
  <c r="SBB114" i="4" s="1"/>
  <c r="SBC114" i="4" s="1"/>
  <c r="SBD114" i="4" s="1"/>
  <c r="SBE114" i="4" s="1"/>
  <c r="SBF114" i="4" s="1"/>
  <c r="SBG114" i="4" s="1"/>
  <c r="SBH114" i="4" s="1"/>
  <c r="SBI114" i="4" s="1"/>
  <c r="SBJ114" i="4" s="1"/>
  <c r="SBK114" i="4" s="1"/>
  <c r="SBL114" i="4" s="1"/>
  <c r="SBM114" i="4" s="1"/>
  <c r="SBN114" i="4" s="1"/>
  <c r="SBO114" i="4" s="1"/>
  <c r="SBP114" i="4" s="1"/>
  <c r="SBQ114" i="4" s="1"/>
  <c r="SBR114" i="4" s="1"/>
  <c r="SBS114" i="4" s="1"/>
  <c r="SBT114" i="4" s="1"/>
  <c r="SBU114" i="4" s="1"/>
  <c r="SBV114" i="4" s="1"/>
  <c r="SBW114" i="4" s="1"/>
  <c r="SBX114" i="4" s="1"/>
  <c r="SBY114" i="4" s="1"/>
  <c r="SBZ114" i="4" s="1"/>
  <c r="SCA114" i="4" s="1"/>
  <c r="SCB114" i="4" s="1"/>
  <c r="SCC114" i="4" s="1"/>
  <c r="SCD114" i="4" s="1"/>
  <c r="SCE114" i="4" s="1"/>
  <c r="SCF114" i="4" s="1"/>
  <c r="SCG114" i="4" s="1"/>
  <c r="SCH114" i="4" s="1"/>
  <c r="SCI114" i="4" s="1"/>
  <c r="SCJ114" i="4" s="1"/>
  <c r="SCK114" i="4" s="1"/>
  <c r="SCL114" i="4" s="1"/>
  <c r="SCM114" i="4" s="1"/>
  <c r="SCN114" i="4" s="1"/>
  <c r="SCO114" i="4" s="1"/>
  <c r="SCP114" i="4" s="1"/>
  <c r="SCQ114" i="4" s="1"/>
  <c r="SCR114" i="4" s="1"/>
  <c r="SCS114" i="4" s="1"/>
  <c r="SCT114" i="4" s="1"/>
  <c r="SCU114" i="4" s="1"/>
  <c r="SCV114" i="4" s="1"/>
  <c r="SCW114" i="4" s="1"/>
  <c r="SCX114" i="4" s="1"/>
  <c r="SCY114" i="4" s="1"/>
  <c r="SCZ114" i="4" s="1"/>
  <c r="SDA114" i="4" s="1"/>
  <c r="SDB114" i="4" s="1"/>
  <c r="SDC114" i="4" s="1"/>
  <c r="SDD114" i="4" s="1"/>
  <c r="SDE114" i="4" s="1"/>
  <c r="SDF114" i="4" s="1"/>
  <c r="SDG114" i="4" s="1"/>
  <c r="SDH114" i="4" s="1"/>
  <c r="SDI114" i="4" s="1"/>
  <c r="SDJ114" i="4" s="1"/>
  <c r="SDK114" i="4" s="1"/>
  <c r="SDL114" i="4" s="1"/>
  <c r="SDM114" i="4" s="1"/>
  <c r="SDN114" i="4" s="1"/>
  <c r="SDO114" i="4" s="1"/>
  <c r="SDP114" i="4" s="1"/>
  <c r="SDQ114" i="4" s="1"/>
  <c r="SDR114" i="4" s="1"/>
  <c r="SDS114" i="4" s="1"/>
  <c r="SDT114" i="4" s="1"/>
  <c r="SDU114" i="4" s="1"/>
  <c r="SDV114" i="4" s="1"/>
  <c r="SDW114" i="4" s="1"/>
  <c r="SDX114" i="4" s="1"/>
  <c r="SDY114" i="4" s="1"/>
  <c r="SDZ114" i="4" s="1"/>
  <c r="SEA114" i="4" s="1"/>
  <c r="SEB114" i="4" s="1"/>
  <c r="SEC114" i="4" s="1"/>
  <c r="SED114" i="4" s="1"/>
  <c r="SEE114" i="4" s="1"/>
  <c r="SEF114" i="4" s="1"/>
  <c r="SEG114" i="4" s="1"/>
  <c r="SEH114" i="4" s="1"/>
  <c r="SEI114" i="4" s="1"/>
  <c r="SEJ114" i="4" s="1"/>
  <c r="SEK114" i="4" s="1"/>
  <c r="SEL114" i="4" s="1"/>
  <c r="SEM114" i="4" s="1"/>
  <c r="SEN114" i="4" s="1"/>
  <c r="SEO114" i="4" s="1"/>
  <c r="SEP114" i="4" s="1"/>
  <c r="SEQ114" i="4" s="1"/>
  <c r="SER114" i="4" s="1"/>
  <c r="SES114" i="4" s="1"/>
  <c r="SET114" i="4" s="1"/>
  <c r="SEU114" i="4" s="1"/>
  <c r="SEV114" i="4" s="1"/>
  <c r="SEW114" i="4" s="1"/>
  <c r="SEX114" i="4" s="1"/>
  <c r="SEY114" i="4" s="1"/>
  <c r="SEZ114" i="4" s="1"/>
  <c r="SFA114" i="4" s="1"/>
  <c r="SFB114" i="4" s="1"/>
  <c r="SFC114" i="4" s="1"/>
  <c r="SFD114" i="4" s="1"/>
  <c r="SFE114" i="4" s="1"/>
  <c r="SFF114" i="4" s="1"/>
  <c r="SFG114" i="4" s="1"/>
  <c r="SFH114" i="4" s="1"/>
  <c r="SFI114" i="4" s="1"/>
  <c r="SFJ114" i="4" s="1"/>
  <c r="SFK114" i="4" s="1"/>
  <c r="SFL114" i="4" s="1"/>
  <c r="SFM114" i="4" s="1"/>
  <c r="SFN114" i="4" s="1"/>
  <c r="SFO114" i="4" s="1"/>
  <c r="SFP114" i="4" s="1"/>
  <c r="SFQ114" i="4" s="1"/>
  <c r="SFR114" i="4" s="1"/>
  <c r="SFS114" i="4" s="1"/>
  <c r="SFT114" i="4" s="1"/>
  <c r="SFU114" i="4" s="1"/>
  <c r="SFV114" i="4" s="1"/>
  <c r="SFW114" i="4" s="1"/>
  <c r="SFX114" i="4" s="1"/>
  <c r="SFY114" i="4" s="1"/>
  <c r="SFZ114" i="4" s="1"/>
  <c r="SGA114" i="4" s="1"/>
  <c r="SGB114" i="4" s="1"/>
  <c r="SGC114" i="4" s="1"/>
  <c r="SGD114" i="4" s="1"/>
  <c r="SGE114" i="4" s="1"/>
  <c r="SGF114" i="4" s="1"/>
  <c r="SGG114" i="4" s="1"/>
  <c r="SGH114" i="4" s="1"/>
  <c r="SGI114" i="4" s="1"/>
  <c r="SGJ114" i="4" s="1"/>
  <c r="SGK114" i="4" s="1"/>
  <c r="SGL114" i="4" s="1"/>
  <c r="SGM114" i="4" s="1"/>
  <c r="SGN114" i="4" s="1"/>
  <c r="SGO114" i="4" s="1"/>
  <c r="SGP114" i="4" s="1"/>
  <c r="SGQ114" i="4" s="1"/>
  <c r="SGR114" i="4" s="1"/>
  <c r="SGS114" i="4" s="1"/>
  <c r="SGT114" i="4" s="1"/>
  <c r="SGU114" i="4" s="1"/>
  <c r="SGV114" i="4" s="1"/>
  <c r="SGW114" i="4" s="1"/>
  <c r="SGX114" i="4" s="1"/>
  <c r="SGY114" i="4" s="1"/>
  <c r="SGZ114" i="4" s="1"/>
  <c r="SHA114" i="4" s="1"/>
  <c r="SHB114" i="4" s="1"/>
  <c r="SHC114" i="4" s="1"/>
  <c r="SHD114" i="4" s="1"/>
  <c r="SHE114" i="4" s="1"/>
  <c r="SHF114" i="4" s="1"/>
  <c r="SHG114" i="4" s="1"/>
  <c r="SHH114" i="4" s="1"/>
  <c r="SHI114" i="4" s="1"/>
  <c r="SHJ114" i="4" s="1"/>
  <c r="SHK114" i="4" s="1"/>
  <c r="SHL114" i="4" s="1"/>
  <c r="SHM114" i="4" s="1"/>
  <c r="SHN114" i="4" s="1"/>
  <c r="SHO114" i="4" s="1"/>
  <c r="SHP114" i="4" s="1"/>
  <c r="SHQ114" i="4" s="1"/>
  <c r="SHR114" i="4" s="1"/>
  <c r="SHS114" i="4" s="1"/>
  <c r="SHT114" i="4" s="1"/>
  <c r="SHU114" i="4" s="1"/>
  <c r="SHV114" i="4" s="1"/>
  <c r="SHW114" i="4" s="1"/>
  <c r="SHX114" i="4" s="1"/>
  <c r="SHY114" i="4" s="1"/>
  <c r="SHZ114" i="4" s="1"/>
  <c r="SIA114" i="4" s="1"/>
  <c r="SIB114" i="4" s="1"/>
  <c r="SIC114" i="4" s="1"/>
  <c r="SID114" i="4" s="1"/>
  <c r="SIE114" i="4" s="1"/>
  <c r="SIF114" i="4" s="1"/>
  <c r="SIG114" i="4" s="1"/>
  <c r="SIH114" i="4" s="1"/>
  <c r="SII114" i="4" s="1"/>
  <c r="SIJ114" i="4" s="1"/>
  <c r="SIK114" i="4" s="1"/>
  <c r="SIL114" i="4" s="1"/>
  <c r="SIM114" i="4" s="1"/>
  <c r="SIN114" i="4" s="1"/>
  <c r="SIO114" i="4" s="1"/>
  <c r="SIP114" i="4" s="1"/>
  <c r="SIQ114" i="4" s="1"/>
  <c r="SIR114" i="4" s="1"/>
  <c r="SIS114" i="4" s="1"/>
  <c r="SIT114" i="4" s="1"/>
  <c r="SIU114" i="4" s="1"/>
  <c r="SIV114" i="4" s="1"/>
  <c r="SIW114" i="4" s="1"/>
  <c r="SIX114" i="4" s="1"/>
  <c r="SIY114" i="4" s="1"/>
  <c r="SIZ114" i="4" s="1"/>
  <c r="SJA114" i="4" s="1"/>
  <c r="SJB114" i="4" s="1"/>
  <c r="SJC114" i="4" s="1"/>
  <c r="SJD114" i="4" s="1"/>
  <c r="SJE114" i="4" s="1"/>
  <c r="SJF114" i="4" s="1"/>
  <c r="SJG114" i="4" s="1"/>
  <c r="SJH114" i="4" s="1"/>
  <c r="SJI114" i="4" s="1"/>
  <c r="SJJ114" i="4" s="1"/>
  <c r="SJK114" i="4" s="1"/>
  <c r="SJL114" i="4" s="1"/>
  <c r="SJM114" i="4" s="1"/>
  <c r="SJN114" i="4" s="1"/>
  <c r="SJO114" i="4" s="1"/>
  <c r="SJP114" i="4" s="1"/>
  <c r="SJQ114" i="4" s="1"/>
  <c r="SJR114" i="4" s="1"/>
  <c r="SJS114" i="4" s="1"/>
  <c r="SJT114" i="4" s="1"/>
  <c r="SJU114" i="4" s="1"/>
  <c r="SJV114" i="4" s="1"/>
  <c r="SJW114" i="4" s="1"/>
  <c r="SJX114" i="4" s="1"/>
  <c r="SJY114" i="4" s="1"/>
  <c r="SJZ114" i="4" s="1"/>
  <c r="SKA114" i="4" s="1"/>
  <c r="SKB114" i="4" s="1"/>
  <c r="SKC114" i="4" s="1"/>
  <c r="SKD114" i="4" s="1"/>
  <c r="SKE114" i="4" s="1"/>
  <c r="SKF114" i="4" s="1"/>
  <c r="SKG114" i="4" s="1"/>
  <c r="SKH114" i="4" s="1"/>
  <c r="SKI114" i="4" s="1"/>
  <c r="SKJ114" i="4" s="1"/>
  <c r="SKK114" i="4" s="1"/>
  <c r="SKL114" i="4" s="1"/>
  <c r="SKM114" i="4" s="1"/>
  <c r="SKN114" i="4" s="1"/>
  <c r="SKO114" i="4" s="1"/>
  <c r="SKP114" i="4" s="1"/>
  <c r="SKQ114" i="4" s="1"/>
  <c r="SKR114" i="4" s="1"/>
  <c r="SKS114" i="4" s="1"/>
  <c r="SKT114" i="4" s="1"/>
  <c r="SKU114" i="4" s="1"/>
  <c r="SKV114" i="4" s="1"/>
  <c r="SKW114" i="4" s="1"/>
  <c r="SKX114" i="4" s="1"/>
  <c r="SKY114" i="4" s="1"/>
  <c r="SKZ114" i="4" s="1"/>
  <c r="SLA114" i="4" s="1"/>
  <c r="SLB114" i="4" s="1"/>
  <c r="SLC114" i="4" s="1"/>
  <c r="SLD114" i="4" s="1"/>
  <c r="SLE114" i="4" s="1"/>
  <c r="SLF114" i="4" s="1"/>
  <c r="SLG114" i="4" s="1"/>
  <c r="SLH114" i="4" s="1"/>
  <c r="SLI114" i="4" s="1"/>
  <c r="SLJ114" i="4" s="1"/>
  <c r="SLK114" i="4" s="1"/>
  <c r="SLL114" i="4" s="1"/>
  <c r="SLM114" i="4" s="1"/>
  <c r="SLN114" i="4" s="1"/>
  <c r="SLO114" i="4" s="1"/>
  <c r="SLP114" i="4" s="1"/>
  <c r="SLQ114" i="4" s="1"/>
  <c r="SLR114" i="4" s="1"/>
  <c r="SLS114" i="4" s="1"/>
  <c r="SLT114" i="4" s="1"/>
  <c r="SLU114" i="4" s="1"/>
  <c r="SLV114" i="4" s="1"/>
  <c r="SLW114" i="4" s="1"/>
  <c r="SLX114" i="4" s="1"/>
  <c r="SLY114" i="4" s="1"/>
  <c r="SLZ114" i="4" s="1"/>
  <c r="SMA114" i="4" s="1"/>
  <c r="SMB114" i="4" s="1"/>
  <c r="SMC114" i="4" s="1"/>
  <c r="SMD114" i="4" s="1"/>
  <c r="SME114" i="4" s="1"/>
  <c r="SMF114" i="4" s="1"/>
  <c r="SMG114" i="4" s="1"/>
  <c r="SMH114" i="4" s="1"/>
  <c r="SMI114" i="4" s="1"/>
  <c r="SMJ114" i="4" s="1"/>
  <c r="SMK114" i="4" s="1"/>
  <c r="SML114" i="4" s="1"/>
  <c r="SMM114" i="4" s="1"/>
  <c r="SMN114" i="4" s="1"/>
  <c r="SMO114" i="4" s="1"/>
  <c r="SMP114" i="4" s="1"/>
  <c r="SMQ114" i="4" s="1"/>
  <c r="SMR114" i="4" s="1"/>
  <c r="SMS114" i="4" s="1"/>
  <c r="SMT114" i="4" s="1"/>
  <c r="SMU114" i="4" s="1"/>
  <c r="SMV114" i="4" s="1"/>
  <c r="SMW114" i="4" s="1"/>
  <c r="SMX114" i="4" s="1"/>
  <c r="SMY114" i="4" s="1"/>
  <c r="SMZ114" i="4" s="1"/>
  <c r="SNA114" i="4" s="1"/>
  <c r="SNB114" i="4" s="1"/>
  <c r="SNC114" i="4" s="1"/>
  <c r="SND114" i="4" s="1"/>
  <c r="SNE114" i="4" s="1"/>
  <c r="SNF114" i="4" s="1"/>
  <c r="SNG114" i="4" s="1"/>
  <c r="SNH114" i="4" s="1"/>
  <c r="SNI114" i="4" s="1"/>
  <c r="SNJ114" i="4" s="1"/>
  <c r="SNK114" i="4" s="1"/>
  <c r="SNL114" i="4" s="1"/>
  <c r="SNM114" i="4" s="1"/>
  <c r="SNN114" i="4" s="1"/>
  <c r="SNO114" i="4" s="1"/>
  <c r="SNP114" i="4" s="1"/>
  <c r="SNQ114" i="4" s="1"/>
  <c r="SNR114" i="4" s="1"/>
  <c r="SNS114" i="4" s="1"/>
  <c r="SNT114" i="4" s="1"/>
  <c r="SNU114" i="4" s="1"/>
  <c r="SNV114" i="4" s="1"/>
  <c r="SNW114" i="4" s="1"/>
  <c r="SNX114" i="4" s="1"/>
  <c r="SNY114" i="4" s="1"/>
  <c r="SNZ114" i="4" s="1"/>
  <c r="SOA114" i="4" s="1"/>
  <c r="SOB114" i="4" s="1"/>
  <c r="SOC114" i="4" s="1"/>
  <c r="SOD114" i="4" s="1"/>
  <c r="SOE114" i="4" s="1"/>
  <c r="SOF114" i="4" s="1"/>
  <c r="SOG114" i="4" s="1"/>
  <c r="SOH114" i="4" s="1"/>
  <c r="SOI114" i="4" s="1"/>
  <c r="SOJ114" i="4" s="1"/>
  <c r="SOK114" i="4" s="1"/>
  <c r="SOL114" i="4" s="1"/>
  <c r="SOM114" i="4" s="1"/>
  <c r="SON114" i="4" s="1"/>
  <c r="SOO114" i="4" s="1"/>
  <c r="SOP114" i="4" s="1"/>
  <c r="SOQ114" i="4" s="1"/>
  <c r="SOR114" i="4" s="1"/>
  <c r="SOS114" i="4" s="1"/>
  <c r="SOT114" i="4" s="1"/>
  <c r="SOU114" i="4" s="1"/>
  <c r="SOV114" i="4" s="1"/>
  <c r="SOW114" i="4" s="1"/>
  <c r="SOX114" i="4" s="1"/>
  <c r="SOY114" i="4" s="1"/>
  <c r="SOZ114" i="4" s="1"/>
  <c r="SPA114" i="4" s="1"/>
  <c r="SPB114" i="4" s="1"/>
  <c r="SPC114" i="4" s="1"/>
  <c r="SPD114" i="4" s="1"/>
  <c r="SPE114" i="4" s="1"/>
  <c r="SPF114" i="4" s="1"/>
  <c r="SPG114" i="4" s="1"/>
  <c r="SPH114" i="4" s="1"/>
  <c r="SPI114" i="4" s="1"/>
  <c r="SPJ114" i="4" s="1"/>
  <c r="SPK114" i="4" s="1"/>
  <c r="SPL114" i="4" s="1"/>
  <c r="SPM114" i="4" s="1"/>
  <c r="SPN114" i="4" s="1"/>
  <c r="SPO114" i="4" s="1"/>
  <c r="SPP114" i="4" s="1"/>
  <c r="SPQ114" i="4" s="1"/>
  <c r="SPR114" i="4" s="1"/>
  <c r="SPS114" i="4" s="1"/>
  <c r="SPT114" i="4" s="1"/>
  <c r="SPU114" i="4" s="1"/>
  <c r="SPV114" i="4" s="1"/>
  <c r="SPW114" i="4" s="1"/>
  <c r="SPX114" i="4" s="1"/>
  <c r="SPY114" i="4" s="1"/>
  <c r="SPZ114" i="4" s="1"/>
  <c r="SQA114" i="4" s="1"/>
  <c r="SQB114" i="4" s="1"/>
  <c r="SQC114" i="4" s="1"/>
  <c r="SQD114" i="4" s="1"/>
  <c r="SQE114" i="4" s="1"/>
  <c r="SQF114" i="4" s="1"/>
  <c r="SQG114" i="4" s="1"/>
  <c r="SQH114" i="4" s="1"/>
  <c r="SQI114" i="4" s="1"/>
  <c r="SQJ114" i="4" s="1"/>
  <c r="SQK114" i="4" s="1"/>
  <c r="SQL114" i="4" s="1"/>
  <c r="SQM114" i="4" s="1"/>
  <c r="SQN114" i="4" s="1"/>
  <c r="SQO114" i="4" s="1"/>
  <c r="SQP114" i="4" s="1"/>
  <c r="SQQ114" i="4" s="1"/>
  <c r="SQR114" i="4" s="1"/>
  <c r="SQS114" i="4" s="1"/>
  <c r="SQT114" i="4" s="1"/>
  <c r="SQU114" i="4" s="1"/>
  <c r="SQV114" i="4" s="1"/>
  <c r="SQW114" i="4" s="1"/>
  <c r="SQX114" i="4" s="1"/>
  <c r="SQY114" i="4" s="1"/>
  <c r="SQZ114" i="4" s="1"/>
  <c r="SRA114" i="4" s="1"/>
  <c r="SRB114" i="4" s="1"/>
  <c r="SRC114" i="4" s="1"/>
  <c r="SRD114" i="4" s="1"/>
  <c r="SRE114" i="4" s="1"/>
  <c r="SRF114" i="4" s="1"/>
  <c r="SRG114" i="4" s="1"/>
  <c r="SRH114" i="4" s="1"/>
  <c r="SRI114" i="4" s="1"/>
  <c r="SRJ114" i="4" s="1"/>
  <c r="SRK114" i="4" s="1"/>
  <c r="SRL114" i="4" s="1"/>
  <c r="SRM114" i="4" s="1"/>
  <c r="SRN114" i="4" s="1"/>
  <c r="SRO114" i="4" s="1"/>
  <c r="SRP114" i="4" s="1"/>
  <c r="SRQ114" i="4" s="1"/>
  <c r="SRR114" i="4" s="1"/>
  <c r="SRS114" i="4" s="1"/>
  <c r="SRT114" i="4" s="1"/>
  <c r="SRU114" i="4" s="1"/>
  <c r="SRV114" i="4" s="1"/>
  <c r="SRW114" i="4" s="1"/>
  <c r="SRX114" i="4" s="1"/>
  <c r="SRY114" i="4" s="1"/>
  <c r="SRZ114" i="4" s="1"/>
  <c r="SSA114" i="4" s="1"/>
  <c r="SSB114" i="4" s="1"/>
  <c r="SSC114" i="4" s="1"/>
  <c r="SSD114" i="4" s="1"/>
  <c r="SSE114" i="4" s="1"/>
  <c r="SSF114" i="4" s="1"/>
  <c r="SSG114" i="4" s="1"/>
  <c r="SSH114" i="4" s="1"/>
  <c r="SSI114" i="4" s="1"/>
  <c r="SSJ114" i="4" s="1"/>
  <c r="SSK114" i="4" s="1"/>
  <c r="SSL114" i="4" s="1"/>
  <c r="SSM114" i="4" s="1"/>
  <c r="SSN114" i="4" s="1"/>
  <c r="SSO114" i="4" s="1"/>
  <c r="SSP114" i="4" s="1"/>
  <c r="SSQ114" i="4" s="1"/>
  <c r="SSR114" i="4" s="1"/>
  <c r="SSS114" i="4" s="1"/>
  <c r="SST114" i="4" s="1"/>
  <c r="SSU114" i="4" s="1"/>
  <c r="SSV114" i="4" s="1"/>
  <c r="SSW114" i="4" s="1"/>
  <c r="SSX114" i="4" s="1"/>
  <c r="SSY114" i="4" s="1"/>
  <c r="SSZ114" i="4" s="1"/>
  <c r="STA114" i="4" s="1"/>
  <c r="STB114" i="4" s="1"/>
  <c r="STC114" i="4" s="1"/>
  <c r="STD114" i="4" s="1"/>
  <c r="STE114" i="4" s="1"/>
  <c r="STF114" i="4" s="1"/>
  <c r="STG114" i="4" s="1"/>
  <c r="STH114" i="4" s="1"/>
  <c r="STI114" i="4" s="1"/>
  <c r="STJ114" i="4" s="1"/>
  <c r="STK114" i="4" s="1"/>
  <c r="STL114" i="4" s="1"/>
  <c r="STM114" i="4" s="1"/>
  <c r="STN114" i="4" s="1"/>
  <c r="STO114" i="4" s="1"/>
  <c r="STP114" i="4" s="1"/>
  <c r="STQ114" i="4" s="1"/>
  <c r="STR114" i="4" s="1"/>
  <c r="STS114" i="4" s="1"/>
  <c r="STT114" i="4" s="1"/>
  <c r="STU114" i="4" s="1"/>
  <c r="STV114" i="4" s="1"/>
  <c r="STW114" i="4" s="1"/>
  <c r="STX114" i="4" s="1"/>
  <c r="STY114" i="4" s="1"/>
  <c r="STZ114" i="4" s="1"/>
  <c r="SUA114" i="4" s="1"/>
  <c r="SUB114" i="4" s="1"/>
  <c r="SUC114" i="4" s="1"/>
  <c r="SUD114" i="4" s="1"/>
  <c r="SUE114" i="4" s="1"/>
  <c r="SUF114" i="4" s="1"/>
  <c r="SUG114" i="4" s="1"/>
  <c r="SUH114" i="4" s="1"/>
  <c r="SUI114" i="4" s="1"/>
  <c r="SUJ114" i="4" s="1"/>
  <c r="SUK114" i="4" s="1"/>
  <c r="SUL114" i="4" s="1"/>
  <c r="SUM114" i="4" s="1"/>
  <c r="SUN114" i="4" s="1"/>
  <c r="SUO114" i="4" s="1"/>
  <c r="SUP114" i="4" s="1"/>
  <c r="SUQ114" i="4" s="1"/>
  <c r="SUR114" i="4" s="1"/>
  <c r="SUS114" i="4" s="1"/>
  <c r="SUT114" i="4" s="1"/>
  <c r="SUU114" i="4" s="1"/>
  <c r="SUV114" i="4" s="1"/>
  <c r="SUW114" i="4" s="1"/>
  <c r="SUX114" i="4" s="1"/>
  <c r="SUY114" i="4" s="1"/>
  <c r="SUZ114" i="4" s="1"/>
  <c r="SVA114" i="4" s="1"/>
  <c r="SVB114" i="4" s="1"/>
  <c r="SVC114" i="4" s="1"/>
  <c r="SVD114" i="4" s="1"/>
  <c r="SVE114" i="4" s="1"/>
  <c r="SVF114" i="4" s="1"/>
  <c r="SVG114" i="4" s="1"/>
  <c r="SVH114" i="4" s="1"/>
  <c r="SVI114" i="4" s="1"/>
  <c r="SVJ114" i="4" s="1"/>
  <c r="SVK114" i="4" s="1"/>
  <c r="SVL114" i="4" s="1"/>
  <c r="SVM114" i="4" s="1"/>
  <c r="SVN114" i="4" s="1"/>
  <c r="SVO114" i="4" s="1"/>
  <c r="SVP114" i="4" s="1"/>
  <c r="SVQ114" i="4" s="1"/>
  <c r="SVR114" i="4" s="1"/>
  <c r="SVS114" i="4" s="1"/>
  <c r="SVT114" i="4" s="1"/>
  <c r="SVU114" i="4" s="1"/>
  <c r="SVV114" i="4" s="1"/>
  <c r="SVW114" i="4" s="1"/>
  <c r="SVX114" i="4" s="1"/>
  <c r="SVY114" i="4" s="1"/>
  <c r="SVZ114" i="4" s="1"/>
  <c r="SWA114" i="4" s="1"/>
  <c r="SWB114" i="4" s="1"/>
  <c r="SWC114" i="4" s="1"/>
  <c r="SWD114" i="4" s="1"/>
  <c r="SWE114" i="4" s="1"/>
  <c r="SWF114" i="4" s="1"/>
  <c r="SWG114" i="4" s="1"/>
  <c r="SWH114" i="4" s="1"/>
  <c r="SWI114" i="4" s="1"/>
  <c r="SWJ114" i="4" s="1"/>
  <c r="SWK114" i="4" s="1"/>
  <c r="SWL114" i="4" s="1"/>
  <c r="SWM114" i="4" s="1"/>
  <c r="SWN114" i="4" s="1"/>
  <c r="SWO114" i="4" s="1"/>
  <c r="SWP114" i="4" s="1"/>
  <c r="SWQ114" i="4" s="1"/>
  <c r="SWR114" i="4" s="1"/>
  <c r="SWS114" i="4" s="1"/>
  <c r="SWT114" i="4" s="1"/>
  <c r="SWU114" i="4" s="1"/>
  <c r="SWV114" i="4" s="1"/>
  <c r="SWW114" i="4" s="1"/>
  <c r="SWX114" i="4" s="1"/>
  <c r="SWY114" i="4" s="1"/>
  <c r="SWZ114" i="4" s="1"/>
  <c r="SXA114" i="4" s="1"/>
  <c r="SXB114" i="4" s="1"/>
  <c r="SXC114" i="4" s="1"/>
  <c r="SXD114" i="4" s="1"/>
  <c r="SXE114" i="4" s="1"/>
  <c r="SXF114" i="4" s="1"/>
  <c r="SXG114" i="4" s="1"/>
  <c r="SXH114" i="4" s="1"/>
  <c r="SXI114" i="4" s="1"/>
  <c r="SXJ114" i="4" s="1"/>
  <c r="SXK114" i="4" s="1"/>
  <c r="SXL114" i="4" s="1"/>
  <c r="SXM114" i="4" s="1"/>
  <c r="SXN114" i="4" s="1"/>
  <c r="SXO114" i="4" s="1"/>
  <c r="SXP114" i="4" s="1"/>
  <c r="SXQ114" i="4" s="1"/>
  <c r="SXR114" i="4" s="1"/>
  <c r="SXS114" i="4" s="1"/>
  <c r="SXT114" i="4" s="1"/>
  <c r="SXU114" i="4" s="1"/>
  <c r="SXV114" i="4" s="1"/>
  <c r="SXW114" i="4" s="1"/>
  <c r="SXX114" i="4" s="1"/>
  <c r="SXY114" i="4" s="1"/>
  <c r="SXZ114" i="4" s="1"/>
  <c r="SYA114" i="4" s="1"/>
  <c r="SYB114" i="4" s="1"/>
  <c r="SYC114" i="4" s="1"/>
  <c r="SYD114" i="4" s="1"/>
  <c r="SYE114" i="4" s="1"/>
  <c r="SYF114" i="4" s="1"/>
  <c r="SYG114" i="4" s="1"/>
  <c r="SYH114" i="4" s="1"/>
  <c r="SYI114" i="4" s="1"/>
  <c r="SYJ114" i="4" s="1"/>
  <c r="SYK114" i="4" s="1"/>
  <c r="SYL114" i="4" s="1"/>
  <c r="SYM114" i="4" s="1"/>
  <c r="SYN114" i="4" s="1"/>
  <c r="SYO114" i="4" s="1"/>
  <c r="SYP114" i="4" s="1"/>
  <c r="SYQ114" i="4" s="1"/>
  <c r="SYR114" i="4" s="1"/>
  <c r="SYS114" i="4" s="1"/>
  <c r="SYT114" i="4" s="1"/>
  <c r="SYU114" i="4" s="1"/>
  <c r="SYV114" i="4" s="1"/>
  <c r="SYW114" i="4" s="1"/>
  <c r="SYX114" i="4" s="1"/>
  <c r="SYY114" i="4" s="1"/>
  <c r="SYZ114" i="4" s="1"/>
  <c r="SZA114" i="4" s="1"/>
  <c r="SZB114" i="4" s="1"/>
  <c r="SZC114" i="4" s="1"/>
  <c r="SZD114" i="4" s="1"/>
  <c r="SZE114" i="4" s="1"/>
  <c r="SZF114" i="4" s="1"/>
  <c r="SZG114" i="4" s="1"/>
  <c r="SZH114" i="4" s="1"/>
  <c r="SZI114" i="4" s="1"/>
  <c r="SZJ114" i="4" s="1"/>
  <c r="SZK114" i="4" s="1"/>
  <c r="SZL114" i="4" s="1"/>
  <c r="SZM114" i="4" s="1"/>
  <c r="SZN114" i="4" s="1"/>
  <c r="SZO114" i="4" s="1"/>
  <c r="SZP114" i="4" s="1"/>
  <c r="SZQ114" i="4" s="1"/>
  <c r="SZR114" i="4" s="1"/>
  <c r="SZS114" i="4" s="1"/>
  <c r="SZT114" i="4" s="1"/>
  <c r="SZU114" i="4" s="1"/>
  <c r="SZV114" i="4" s="1"/>
  <c r="SZW114" i="4" s="1"/>
  <c r="SZX114" i="4" s="1"/>
  <c r="SZY114" i="4" s="1"/>
  <c r="SZZ114" i="4" s="1"/>
  <c r="TAA114" i="4" s="1"/>
  <c r="TAB114" i="4" s="1"/>
  <c r="TAC114" i="4" s="1"/>
  <c r="TAD114" i="4" s="1"/>
  <c r="TAE114" i="4" s="1"/>
  <c r="TAF114" i="4" s="1"/>
  <c r="TAG114" i="4" s="1"/>
  <c r="TAH114" i="4" s="1"/>
  <c r="TAI114" i="4" s="1"/>
  <c r="TAJ114" i="4" s="1"/>
  <c r="TAK114" i="4" s="1"/>
  <c r="TAL114" i="4" s="1"/>
  <c r="TAM114" i="4" s="1"/>
  <c r="TAN114" i="4" s="1"/>
  <c r="TAO114" i="4" s="1"/>
  <c r="TAP114" i="4" s="1"/>
  <c r="TAQ114" i="4" s="1"/>
  <c r="TAR114" i="4" s="1"/>
  <c r="TAS114" i="4" s="1"/>
  <c r="TAT114" i="4" s="1"/>
  <c r="TAU114" i="4" s="1"/>
  <c r="TAV114" i="4" s="1"/>
  <c r="TAW114" i="4" s="1"/>
  <c r="TAX114" i="4" s="1"/>
  <c r="TAY114" i="4" s="1"/>
  <c r="TAZ114" i="4" s="1"/>
  <c r="TBA114" i="4" s="1"/>
  <c r="TBB114" i="4" s="1"/>
  <c r="TBC114" i="4" s="1"/>
  <c r="TBD114" i="4" s="1"/>
  <c r="TBE114" i="4" s="1"/>
  <c r="TBF114" i="4" s="1"/>
  <c r="TBG114" i="4" s="1"/>
  <c r="TBH114" i="4" s="1"/>
  <c r="TBI114" i="4" s="1"/>
  <c r="TBJ114" i="4" s="1"/>
  <c r="TBK114" i="4" s="1"/>
  <c r="TBL114" i="4" s="1"/>
  <c r="TBM114" i="4" s="1"/>
  <c r="TBN114" i="4" s="1"/>
  <c r="TBO114" i="4" s="1"/>
  <c r="TBP114" i="4" s="1"/>
  <c r="TBQ114" i="4" s="1"/>
  <c r="TBR114" i="4" s="1"/>
  <c r="TBS114" i="4" s="1"/>
  <c r="TBT114" i="4" s="1"/>
  <c r="TBU114" i="4" s="1"/>
  <c r="TBV114" i="4" s="1"/>
  <c r="TBW114" i="4" s="1"/>
  <c r="TBX114" i="4" s="1"/>
  <c r="TBY114" i="4" s="1"/>
  <c r="TBZ114" i="4" s="1"/>
  <c r="TCA114" i="4" s="1"/>
  <c r="TCB114" i="4" s="1"/>
  <c r="TCC114" i="4" s="1"/>
  <c r="TCD114" i="4" s="1"/>
  <c r="TCE114" i="4" s="1"/>
  <c r="TCF114" i="4" s="1"/>
  <c r="TCG114" i="4" s="1"/>
  <c r="TCH114" i="4" s="1"/>
  <c r="TCI114" i="4" s="1"/>
  <c r="TCJ114" i="4" s="1"/>
  <c r="TCK114" i="4" s="1"/>
  <c r="TCL114" i="4" s="1"/>
  <c r="TCM114" i="4" s="1"/>
  <c r="TCN114" i="4" s="1"/>
  <c r="TCO114" i="4" s="1"/>
  <c r="TCP114" i="4" s="1"/>
  <c r="TCQ114" i="4" s="1"/>
  <c r="TCR114" i="4" s="1"/>
  <c r="TCS114" i="4" s="1"/>
  <c r="TCT114" i="4" s="1"/>
  <c r="TCU114" i="4" s="1"/>
  <c r="TCV114" i="4" s="1"/>
  <c r="TCW114" i="4" s="1"/>
  <c r="TCX114" i="4" s="1"/>
  <c r="TCY114" i="4" s="1"/>
  <c r="TCZ114" i="4" s="1"/>
  <c r="TDA114" i="4" s="1"/>
  <c r="TDB114" i="4" s="1"/>
  <c r="TDC114" i="4" s="1"/>
  <c r="TDD114" i="4" s="1"/>
  <c r="TDE114" i="4" s="1"/>
  <c r="TDF114" i="4" s="1"/>
  <c r="TDG114" i="4" s="1"/>
  <c r="TDH114" i="4" s="1"/>
  <c r="TDI114" i="4" s="1"/>
  <c r="TDJ114" i="4" s="1"/>
  <c r="TDK114" i="4" s="1"/>
  <c r="TDL114" i="4" s="1"/>
  <c r="TDM114" i="4" s="1"/>
  <c r="TDN114" i="4" s="1"/>
  <c r="TDO114" i="4" s="1"/>
  <c r="TDP114" i="4" s="1"/>
  <c r="TDQ114" i="4" s="1"/>
  <c r="TDR114" i="4" s="1"/>
  <c r="TDS114" i="4" s="1"/>
  <c r="TDT114" i="4" s="1"/>
  <c r="TDU114" i="4" s="1"/>
  <c r="TDV114" i="4" s="1"/>
  <c r="TDW114" i="4" s="1"/>
  <c r="TDX114" i="4" s="1"/>
  <c r="TDY114" i="4" s="1"/>
  <c r="TDZ114" i="4" s="1"/>
  <c r="TEA114" i="4" s="1"/>
  <c r="TEB114" i="4" s="1"/>
  <c r="TEC114" i="4" s="1"/>
  <c r="TED114" i="4" s="1"/>
  <c r="TEE114" i="4" s="1"/>
  <c r="TEF114" i="4" s="1"/>
  <c r="TEG114" i="4" s="1"/>
  <c r="TEH114" i="4" s="1"/>
  <c r="TEI114" i="4" s="1"/>
  <c r="TEJ114" i="4" s="1"/>
  <c r="TEK114" i="4" s="1"/>
  <c r="TEL114" i="4" s="1"/>
  <c r="TEM114" i="4" s="1"/>
  <c r="TEN114" i="4" s="1"/>
  <c r="TEO114" i="4" s="1"/>
  <c r="TEP114" i="4" s="1"/>
  <c r="TEQ114" i="4" s="1"/>
  <c r="TER114" i="4" s="1"/>
  <c r="TES114" i="4" s="1"/>
  <c r="TET114" i="4" s="1"/>
  <c r="TEU114" i="4" s="1"/>
  <c r="TEV114" i="4" s="1"/>
  <c r="TEW114" i="4" s="1"/>
  <c r="TEX114" i="4" s="1"/>
  <c r="TEY114" i="4" s="1"/>
  <c r="TEZ114" i="4" s="1"/>
  <c r="TFA114" i="4" s="1"/>
  <c r="TFB114" i="4" s="1"/>
  <c r="TFC114" i="4" s="1"/>
  <c r="TFD114" i="4" s="1"/>
  <c r="TFE114" i="4" s="1"/>
  <c r="TFF114" i="4" s="1"/>
  <c r="TFG114" i="4" s="1"/>
  <c r="TFH114" i="4" s="1"/>
  <c r="TFI114" i="4" s="1"/>
  <c r="TFJ114" i="4" s="1"/>
  <c r="TFK114" i="4" s="1"/>
  <c r="TFL114" i="4" s="1"/>
  <c r="TFM114" i="4" s="1"/>
  <c r="TFN114" i="4" s="1"/>
  <c r="TFO114" i="4" s="1"/>
  <c r="TFP114" i="4" s="1"/>
  <c r="TFQ114" i="4" s="1"/>
  <c r="TFR114" i="4" s="1"/>
  <c r="TFS114" i="4" s="1"/>
  <c r="TFT114" i="4" s="1"/>
  <c r="TFU114" i="4" s="1"/>
  <c r="TFV114" i="4" s="1"/>
  <c r="TFW114" i="4" s="1"/>
  <c r="TFX114" i="4" s="1"/>
  <c r="TFY114" i="4" s="1"/>
  <c r="TFZ114" i="4" s="1"/>
  <c r="TGA114" i="4" s="1"/>
  <c r="TGB114" i="4" s="1"/>
  <c r="TGC114" i="4" s="1"/>
  <c r="TGD114" i="4" s="1"/>
  <c r="TGE114" i="4" s="1"/>
  <c r="TGF114" i="4" s="1"/>
  <c r="TGG114" i="4" s="1"/>
  <c r="TGH114" i="4" s="1"/>
  <c r="TGI114" i="4" s="1"/>
  <c r="TGJ114" i="4" s="1"/>
  <c r="TGK114" i="4" s="1"/>
  <c r="TGL114" i="4" s="1"/>
  <c r="TGM114" i="4" s="1"/>
  <c r="TGN114" i="4" s="1"/>
  <c r="TGO114" i="4" s="1"/>
  <c r="TGP114" i="4" s="1"/>
  <c r="TGQ114" i="4" s="1"/>
  <c r="TGR114" i="4" s="1"/>
  <c r="TGS114" i="4" s="1"/>
  <c r="TGT114" i="4" s="1"/>
  <c r="TGU114" i="4" s="1"/>
  <c r="TGV114" i="4" s="1"/>
  <c r="TGW114" i="4" s="1"/>
  <c r="TGX114" i="4" s="1"/>
  <c r="TGY114" i="4" s="1"/>
  <c r="TGZ114" i="4" s="1"/>
  <c r="THA114" i="4" s="1"/>
  <c r="THB114" i="4" s="1"/>
  <c r="THC114" i="4" s="1"/>
  <c r="THD114" i="4" s="1"/>
  <c r="THE114" i="4" s="1"/>
  <c r="THF114" i="4" s="1"/>
  <c r="THG114" i="4" s="1"/>
  <c r="THH114" i="4" s="1"/>
  <c r="THI114" i="4" s="1"/>
  <c r="THJ114" i="4" s="1"/>
  <c r="THK114" i="4" s="1"/>
  <c r="THL114" i="4" s="1"/>
  <c r="THM114" i="4" s="1"/>
  <c r="THN114" i="4" s="1"/>
  <c r="THO114" i="4" s="1"/>
  <c r="THP114" i="4" s="1"/>
  <c r="THQ114" i="4" s="1"/>
  <c r="THR114" i="4" s="1"/>
  <c r="THS114" i="4" s="1"/>
  <c r="THT114" i="4" s="1"/>
  <c r="THU114" i="4" s="1"/>
  <c r="THV114" i="4" s="1"/>
  <c r="THW114" i="4" s="1"/>
  <c r="THX114" i="4" s="1"/>
  <c r="THY114" i="4" s="1"/>
  <c r="THZ114" i="4" s="1"/>
  <c r="TIA114" i="4" s="1"/>
  <c r="TIB114" i="4" s="1"/>
  <c r="TIC114" i="4" s="1"/>
  <c r="TID114" i="4" s="1"/>
  <c r="TIE114" i="4" s="1"/>
  <c r="TIF114" i="4" s="1"/>
  <c r="TIG114" i="4" s="1"/>
  <c r="TIH114" i="4" s="1"/>
  <c r="TII114" i="4" s="1"/>
  <c r="TIJ114" i="4" s="1"/>
  <c r="TIK114" i="4" s="1"/>
  <c r="TIL114" i="4" s="1"/>
  <c r="TIM114" i="4" s="1"/>
  <c r="TIN114" i="4" s="1"/>
  <c r="TIO114" i="4" s="1"/>
  <c r="TIP114" i="4" s="1"/>
  <c r="TIQ114" i="4" s="1"/>
  <c r="TIR114" i="4" s="1"/>
  <c r="TIS114" i="4" s="1"/>
  <c r="TIT114" i="4" s="1"/>
  <c r="TIU114" i="4" s="1"/>
  <c r="TIV114" i="4" s="1"/>
  <c r="TIW114" i="4" s="1"/>
  <c r="TIX114" i="4" s="1"/>
  <c r="TIY114" i="4" s="1"/>
  <c r="TIZ114" i="4" s="1"/>
  <c r="TJA114" i="4" s="1"/>
  <c r="TJB114" i="4" s="1"/>
  <c r="TJC114" i="4" s="1"/>
  <c r="TJD114" i="4" s="1"/>
  <c r="TJE114" i="4" s="1"/>
  <c r="TJF114" i="4" s="1"/>
  <c r="TJG114" i="4" s="1"/>
  <c r="TJH114" i="4" s="1"/>
  <c r="TJI114" i="4" s="1"/>
  <c r="TJJ114" i="4" s="1"/>
  <c r="TJK114" i="4" s="1"/>
  <c r="TJL114" i="4" s="1"/>
  <c r="TJM114" i="4" s="1"/>
  <c r="TJN114" i="4" s="1"/>
  <c r="TJO114" i="4" s="1"/>
  <c r="TJP114" i="4" s="1"/>
  <c r="TJQ114" i="4" s="1"/>
  <c r="TJR114" i="4" s="1"/>
  <c r="TJS114" i="4" s="1"/>
  <c r="TJT114" i="4" s="1"/>
  <c r="TJU114" i="4" s="1"/>
  <c r="TJV114" i="4" s="1"/>
  <c r="TJW114" i="4" s="1"/>
  <c r="TJX114" i="4" s="1"/>
  <c r="TJY114" i="4" s="1"/>
  <c r="TJZ114" i="4" s="1"/>
  <c r="TKA114" i="4" s="1"/>
  <c r="TKB114" i="4" s="1"/>
  <c r="TKC114" i="4" s="1"/>
  <c r="TKD114" i="4" s="1"/>
  <c r="TKE114" i="4" s="1"/>
  <c r="TKF114" i="4" s="1"/>
  <c r="TKG114" i="4" s="1"/>
  <c r="TKH114" i="4" s="1"/>
  <c r="TKI114" i="4" s="1"/>
  <c r="TKJ114" i="4" s="1"/>
  <c r="TKK114" i="4" s="1"/>
  <c r="TKL114" i="4" s="1"/>
  <c r="TKM114" i="4" s="1"/>
  <c r="TKN114" i="4" s="1"/>
  <c r="TKO114" i="4" s="1"/>
  <c r="TKP114" i="4" s="1"/>
  <c r="TKQ114" i="4" s="1"/>
  <c r="TKR114" i="4" s="1"/>
  <c r="TKS114" i="4" s="1"/>
  <c r="TKT114" i="4" s="1"/>
  <c r="TKU114" i="4" s="1"/>
  <c r="TKV114" i="4" s="1"/>
  <c r="TKW114" i="4" s="1"/>
  <c r="TKX114" i="4" s="1"/>
  <c r="TKY114" i="4" s="1"/>
  <c r="TKZ114" i="4" s="1"/>
  <c r="TLA114" i="4" s="1"/>
  <c r="TLB114" i="4" s="1"/>
  <c r="TLC114" i="4" s="1"/>
  <c r="TLD114" i="4" s="1"/>
  <c r="TLE114" i="4" s="1"/>
  <c r="TLF114" i="4" s="1"/>
  <c r="TLG114" i="4" s="1"/>
  <c r="TLH114" i="4" s="1"/>
  <c r="TLI114" i="4" s="1"/>
  <c r="TLJ114" i="4" s="1"/>
  <c r="TLK114" i="4" s="1"/>
  <c r="TLL114" i="4" s="1"/>
  <c r="TLM114" i="4" s="1"/>
  <c r="TLN114" i="4" s="1"/>
  <c r="TLO114" i="4" s="1"/>
  <c r="TLP114" i="4" s="1"/>
  <c r="TLQ114" i="4" s="1"/>
  <c r="TLR114" i="4" s="1"/>
  <c r="TLS114" i="4" s="1"/>
  <c r="TLT114" i="4" s="1"/>
  <c r="TLU114" i="4" s="1"/>
  <c r="TLV114" i="4" s="1"/>
  <c r="TLW114" i="4" s="1"/>
  <c r="TLX114" i="4" s="1"/>
  <c r="TLY114" i="4" s="1"/>
  <c r="TLZ114" i="4" s="1"/>
  <c r="TMA114" i="4" s="1"/>
  <c r="TMB114" i="4" s="1"/>
  <c r="TMC114" i="4" s="1"/>
  <c r="TMD114" i="4" s="1"/>
  <c r="TME114" i="4" s="1"/>
  <c r="TMF114" i="4" s="1"/>
  <c r="TMG114" i="4" s="1"/>
  <c r="TMH114" i="4" s="1"/>
  <c r="TMI114" i="4" s="1"/>
  <c r="TMJ114" i="4" s="1"/>
  <c r="TMK114" i="4" s="1"/>
  <c r="TML114" i="4" s="1"/>
  <c r="TMM114" i="4" s="1"/>
  <c r="TMN114" i="4" s="1"/>
  <c r="TMO114" i="4" s="1"/>
  <c r="TMP114" i="4" s="1"/>
  <c r="TMQ114" i="4" s="1"/>
  <c r="TMR114" i="4" s="1"/>
  <c r="TMS114" i="4" s="1"/>
  <c r="TMT114" i="4" s="1"/>
  <c r="TMU114" i="4" s="1"/>
  <c r="TMV114" i="4" s="1"/>
  <c r="TMW114" i="4" s="1"/>
  <c r="TMX114" i="4" s="1"/>
  <c r="TMY114" i="4" s="1"/>
  <c r="TMZ114" i="4" s="1"/>
  <c r="TNA114" i="4" s="1"/>
  <c r="TNB114" i="4" s="1"/>
  <c r="TNC114" i="4" s="1"/>
  <c r="TND114" i="4" s="1"/>
  <c r="TNE114" i="4" s="1"/>
  <c r="TNF114" i="4" s="1"/>
  <c r="TNG114" i="4" s="1"/>
  <c r="TNH114" i="4" s="1"/>
  <c r="TNI114" i="4" s="1"/>
  <c r="TNJ114" i="4" s="1"/>
  <c r="TNK114" i="4" s="1"/>
  <c r="TNL114" i="4" s="1"/>
  <c r="TNM114" i="4" s="1"/>
  <c r="TNN114" i="4" s="1"/>
  <c r="TNO114" i="4" s="1"/>
  <c r="TNP114" i="4" s="1"/>
  <c r="TNQ114" i="4" s="1"/>
  <c r="TNR114" i="4" s="1"/>
  <c r="TNS114" i="4" s="1"/>
  <c r="TNT114" i="4" s="1"/>
  <c r="TNU114" i="4" s="1"/>
  <c r="TNV114" i="4" s="1"/>
  <c r="TNW114" i="4" s="1"/>
  <c r="TNX114" i="4" s="1"/>
  <c r="TNY114" i="4" s="1"/>
  <c r="TNZ114" i="4" s="1"/>
  <c r="TOA114" i="4" s="1"/>
  <c r="TOB114" i="4" s="1"/>
  <c r="TOC114" i="4" s="1"/>
  <c r="TOD114" i="4" s="1"/>
  <c r="TOE114" i="4" s="1"/>
  <c r="TOF114" i="4" s="1"/>
  <c r="TOG114" i="4" s="1"/>
  <c r="TOH114" i="4" s="1"/>
  <c r="TOI114" i="4" s="1"/>
  <c r="TOJ114" i="4" s="1"/>
  <c r="TOK114" i="4" s="1"/>
  <c r="TOL114" i="4" s="1"/>
  <c r="TOM114" i="4" s="1"/>
  <c r="TON114" i="4" s="1"/>
  <c r="TOO114" i="4" s="1"/>
  <c r="TOP114" i="4" s="1"/>
  <c r="TOQ114" i="4" s="1"/>
  <c r="TOR114" i="4" s="1"/>
  <c r="TOS114" i="4" s="1"/>
  <c r="TOT114" i="4" s="1"/>
  <c r="TOU114" i="4" s="1"/>
  <c r="TOV114" i="4" s="1"/>
  <c r="TOW114" i="4" s="1"/>
  <c r="TOX114" i="4" s="1"/>
  <c r="TOY114" i="4" s="1"/>
  <c r="TOZ114" i="4" s="1"/>
  <c r="TPA114" i="4" s="1"/>
  <c r="TPB114" i="4" s="1"/>
  <c r="TPC114" i="4" s="1"/>
  <c r="TPD114" i="4" s="1"/>
  <c r="TPE114" i="4" s="1"/>
  <c r="TPF114" i="4" s="1"/>
  <c r="TPG114" i="4" s="1"/>
  <c r="TPH114" i="4" s="1"/>
  <c r="TPI114" i="4" s="1"/>
  <c r="TPJ114" i="4" s="1"/>
  <c r="TPK114" i="4" s="1"/>
  <c r="TPL114" i="4" s="1"/>
  <c r="TPM114" i="4" s="1"/>
  <c r="TPN114" i="4" s="1"/>
  <c r="TPO114" i="4" s="1"/>
  <c r="TPP114" i="4" s="1"/>
  <c r="TPQ114" i="4" s="1"/>
  <c r="TPR114" i="4" s="1"/>
  <c r="TPS114" i="4" s="1"/>
  <c r="TPT114" i="4" s="1"/>
  <c r="TPU114" i="4" s="1"/>
  <c r="TPV114" i="4" s="1"/>
  <c r="TPW114" i="4" s="1"/>
  <c r="TPX114" i="4" s="1"/>
  <c r="TPY114" i="4" s="1"/>
  <c r="TPZ114" i="4" s="1"/>
  <c r="TQA114" i="4" s="1"/>
  <c r="TQB114" i="4" s="1"/>
  <c r="TQC114" i="4" s="1"/>
  <c r="TQD114" i="4" s="1"/>
  <c r="TQE114" i="4" s="1"/>
  <c r="TQF114" i="4" s="1"/>
  <c r="TQG114" i="4" s="1"/>
  <c r="TQH114" i="4" s="1"/>
  <c r="TQI114" i="4" s="1"/>
  <c r="TQJ114" i="4" s="1"/>
  <c r="TQK114" i="4" s="1"/>
  <c r="TQL114" i="4" s="1"/>
  <c r="TQM114" i="4" s="1"/>
  <c r="TQN114" i="4" s="1"/>
  <c r="TQO114" i="4" s="1"/>
  <c r="TQP114" i="4" s="1"/>
  <c r="TQQ114" i="4" s="1"/>
  <c r="TQR114" i="4" s="1"/>
  <c r="TQS114" i="4" s="1"/>
  <c r="TQT114" i="4" s="1"/>
  <c r="TQU114" i="4" s="1"/>
  <c r="TQV114" i="4" s="1"/>
  <c r="TQW114" i="4" s="1"/>
  <c r="TQX114" i="4" s="1"/>
  <c r="TQY114" i="4" s="1"/>
  <c r="TQZ114" i="4" s="1"/>
  <c r="TRA114" i="4" s="1"/>
  <c r="TRB114" i="4" s="1"/>
  <c r="TRC114" i="4" s="1"/>
  <c r="TRD114" i="4" s="1"/>
  <c r="TRE114" i="4" s="1"/>
  <c r="TRF114" i="4" s="1"/>
  <c r="TRG114" i="4" s="1"/>
  <c r="TRH114" i="4" s="1"/>
  <c r="TRI114" i="4" s="1"/>
  <c r="TRJ114" i="4" s="1"/>
  <c r="TRK114" i="4" s="1"/>
  <c r="TRL114" i="4" s="1"/>
  <c r="TRM114" i="4" s="1"/>
  <c r="TRN114" i="4" s="1"/>
  <c r="TRO114" i="4" s="1"/>
  <c r="TRP114" i="4" s="1"/>
  <c r="TRQ114" i="4" s="1"/>
  <c r="TRR114" i="4" s="1"/>
  <c r="TRS114" i="4" s="1"/>
  <c r="TRT114" i="4" s="1"/>
  <c r="TRU114" i="4" s="1"/>
  <c r="TRV114" i="4" s="1"/>
  <c r="TRW114" i="4" s="1"/>
  <c r="TRX114" i="4" s="1"/>
  <c r="TRY114" i="4" s="1"/>
  <c r="TRZ114" i="4" s="1"/>
  <c r="TSA114" i="4" s="1"/>
  <c r="TSB114" i="4" s="1"/>
  <c r="TSC114" i="4" s="1"/>
  <c r="TSD114" i="4" s="1"/>
  <c r="TSE114" i="4" s="1"/>
  <c r="TSF114" i="4" s="1"/>
  <c r="TSG114" i="4" s="1"/>
  <c r="TSH114" i="4" s="1"/>
  <c r="TSI114" i="4" s="1"/>
  <c r="TSJ114" i="4" s="1"/>
  <c r="TSK114" i="4" s="1"/>
  <c r="TSL114" i="4" s="1"/>
  <c r="TSM114" i="4" s="1"/>
  <c r="TSN114" i="4" s="1"/>
  <c r="TSO114" i="4" s="1"/>
  <c r="TSP114" i="4" s="1"/>
  <c r="TSQ114" i="4" s="1"/>
  <c r="TSR114" i="4" s="1"/>
  <c r="TSS114" i="4" s="1"/>
  <c r="TST114" i="4" s="1"/>
  <c r="TSU114" i="4" s="1"/>
  <c r="TSV114" i="4" s="1"/>
  <c r="TSW114" i="4" s="1"/>
  <c r="TSX114" i="4" s="1"/>
  <c r="TSY114" i="4" s="1"/>
  <c r="TSZ114" i="4" s="1"/>
  <c r="TTA114" i="4" s="1"/>
  <c r="TTB114" i="4" s="1"/>
  <c r="TTC114" i="4" s="1"/>
  <c r="TTD114" i="4" s="1"/>
  <c r="TTE114" i="4" s="1"/>
  <c r="TTF114" i="4" s="1"/>
  <c r="TTG114" i="4" s="1"/>
  <c r="TTH114" i="4" s="1"/>
  <c r="TTI114" i="4" s="1"/>
  <c r="TTJ114" i="4" s="1"/>
  <c r="TTK114" i="4" s="1"/>
  <c r="TTL114" i="4" s="1"/>
  <c r="TTM114" i="4" s="1"/>
  <c r="TTN114" i="4" s="1"/>
  <c r="TTO114" i="4" s="1"/>
  <c r="TTP114" i="4" s="1"/>
  <c r="TTQ114" i="4" s="1"/>
  <c r="TTR114" i="4" s="1"/>
  <c r="TTS114" i="4" s="1"/>
  <c r="TTT114" i="4" s="1"/>
  <c r="TTU114" i="4" s="1"/>
  <c r="TTV114" i="4" s="1"/>
  <c r="TTW114" i="4" s="1"/>
  <c r="TTX114" i="4" s="1"/>
  <c r="TTY114" i="4" s="1"/>
  <c r="TTZ114" i="4" s="1"/>
  <c r="TUA114" i="4" s="1"/>
  <c r="TUB114" i="4" s="1"/>
  <c r="TUC114" i="4" s="1"/>
  <c r="TUD114" i="4" s="1"/>
  <c r="TUE114" i="4" s="1"/>
  <c r="TUF114" i="4" s="1"/>
  <c r="TUG114" i="4" s="1"/>
  <c r="TUH114" i="4" s="1"/>
  <c r="TUI114" i="4" s="1"/>
  <c r="TUJ114" i="4" s="1"/>
  <c r="TUK114" i="4" s="1"/>
  <c r="TUL114" i="4" s="1"/>
  <c r="TUM114" i="4" s="1"/>
  <c r="TUN114" i="4" s="1"/>
  <c r="TUO114" i="4" s="1"/>
  <c r="TUP114" i="4" s="1"/>
  <c r="TUQ114" i="4" s="1"/>
  <c r="TUR114" i="4" s="1"/>
  <c r="TUS114" i="4" s="1"/>
  <c r="TUT114" i="4" s="1"/>
  <c r="TUU114" i="4" s="1"/>
  <c r="TUV114" i="4" s="1"/>
  <c r="TUW114" i="4" s="1"/>
  <c r="TUX114" i="4" s="1"/>
  <c r="TUY114" i="4" s="1"/>
  <c r="TUZ114" i="4" s="1"/>
  <c r="TVA114" i="4" s="1"/>
  <c r="TVB114" i="4" s="1"/>
  <c r="TVC114" i="4" s="1"/>
  <c r="TVD114" i="4" s="1"/>
  <c r="TVE114" i="4" s="1"/>
  <c r="TVF114" i="4" s="1"/>
  <c r="TVG114" i="4" s="1"/>
  <c r="TVH114" i="4" s="1"/>
  <c r="TVI114" i="4" s="1"/>
  <c r="TVJ114" i="4" s="1"/>
  <c r="TVK114" i="4" s="1"/>
  <c r="TVL114" i="4" s="1"/>
  <c r="TVM114" i="4" s="1"/>
  <c r="TVN114" i="4" s="1"/>
  <c r="TVO114" i="4" s="1"/>
  <c r="TVP114" i="4" s="1"/>
  <c r="TVQ114" i="4" s="1"/>
  <c r="TVR114" i="4" s="1"/>
  <c r="TVS114" i="4" s="1"/>
  <c r="TVT114" i="4" s="1"/>
  <c r="TVU114" i="4" s="1"/>
  <c r="TVV114" i="4" s="1"/>
  <c r="TVW114" i="4" s="1"/>
  <c r="TVX114" i="4" s="1"/>
  <c r="TVY114" i="4" s="1"/>
  <c r="TVZ114" i="4" s="1"/>
  <c r="TWA114" i="4" s="1"/>
  <c r="TWB114" i="4" s="1"/>
  <c r="TWC114" i="4" s="1"/>
  <c r="TWD114" i="4" s="1"/>
  <c r="TWE114" i="4" s="1"/>
  <c r="TWF114" i="4" s="1"/>
  <c r="TWG114" i="4" s="1"/>
  <c r="TWH114" i="4" s="1"/>
  <c r="TWI114" i="4" s="1"/>
  <c r="TWJ114" i="4" s="1"/>
  <c r="TWK114" i="4" s="1"/>
  <c r="TWL114" i="4" s="1"/>
  <c r="TWM114" i="4" s="1"/>
  <c r="TWN114" i="4" s="1"/>
  <c r="TWO114" i="4" s="1"/>
  <c r="TWP114" i="4" s="1"/>
  <c r="TWQ114" i="4" s="1"/>
  <c r="TWR114" i="4" s="1"/>
  <c r="TWS114" i="4" s="1"/>
  <c r="TWT114" i="4" s="1"/>
  <c r="TWU114" i="4" s="1"/>
  <c r="TWV114" i="4" s="1"/>
  <c r="TWW114" i="4" s="1"/>
  <c r="TWX114" i="4" s="1"/>
  <c r="TWY114" i="4" s="1"/>
  <c r="TWZ114" i="4" s="1"/>
  <c r="TXA114" i="4" s="1"/>
  <c r="TXB114" i="4" s="1"/>
  <c r="TXC114" i="4" s="1"/>
  <c r="TXD114" i="4" s="1"/>
  <c r="TXE114" i="4" s="1"/>
  <c r="TXF114" i="4" s="1"/>
  <c r="TXG114" i="4" s="1"/>
  <c r="TXH114" i="4" s="1"/>
  <c r="TXI114" i="4" s="1"/>
  <c r="TXJ114" i="4" s="1"/>
  <c r="TXK114" i="4" s="1"/>
  <c r="TXL114" i="4" s="1"/>
  <c r="TXM114" i="4" s="1"/>
  <c r="TXN114" i="4" s="1"/>
  <c r="TXO114" i="4" s="1"/>
  <c r="TXP114" i="4" s="1"/>
  <c r="TXQ114" i="4" s="1"/>
  <c r="TXR114" i="4" s="1"/>
  <c r="TXS114" i="4" s="1"/>
  <c r="TXT114" i="4" s="1"/>
  <c r="TXU114" i="4" s="1"/>
  <c r="TXV114" i="4" s="1"/>
  <c r="TXW114" i="4" s="1"/>
  <c r="TXX114" i="4" s="1"/>
  <c r="TXY114" i="4" s="1"/>
  <c r="TXZ114" i="4" s="1"/>
  <c r="TYA114" i="4" s="1"/>
  <c r="TYB114" i="4" s="1"/>
  <c r="TYC114" i="4" s="1"/>
  <c r="TYD114" i="4" s="1"/>
  <c r="TYE114" i="4" s="1"/>
  <c r="TYF114" i="4" s="1"/>
  <c r="TYG114" i="4" s="1"/>
  <c r="TYH114" i="4" s="1"/>
  <c r="TYI114" i="4" s="1"/>
  <c r="TYJ114" i="4" s="1"/>
  <c r="TYK114" i="4" s="1"/>
  <c r="TYL114" i="4" s="1"/>
  <c r="TYM114" i="4" s="1"/>
  <c r="TYN114" i="4" s="1"/>
  <c r="TYO114" i="4" s="1"/>
  <c r="TYP114" i="4" s="1"/>
  <c r="TYQ114" i="4" s="1"/>
  <c r="TYR114" i="4" s="1"/>
  <c r="TYS114" i="4" s="1"/>
  <c r="TYT114" i="4" s="1"/>
  <c r="TYU114" i="4" s="1"/>
  <c r="TYV114" i="4" s="1"/>
  <c r="TYW114" i="4" s="1"/>
  <c r="TYX114" i="4" s="1"/>
  <c r="TYY114" i="4" s="1"/>
  <c r="TYZ114" i="4" s="1"/>
  <c r="TZA114" i="4" s="1"/>
  <c r="TZB114" i="4" s="1"/>
  <c r="TZC114" i="4" s="1"/>
  <c r="TZD114" i="4" s="1"/>
  <c r="TZE114" i="4" s="1"/>
  <c r="TZF114" i="4" s="1"/>
  <c r="TZG114" i="4" s="1"/>
  <c r="TZH114" i="4" s="1"/>
  <c r="TZI114" i="4" s="1"/>
  <c r="TZJ114" i="4" s="1"/>
  <c r="TZK114" i="4" s="1"/>
  <c r="TZL114" i="4" s="1"/>
  <c r="TZM114" i="4" s="1"/>
  <c r="TZN114" i="4" s="1"/>
  <c r="TZO114" i="4" s="1"/>
  <c r="TZP114" i="4" s="1"/>
  <c r="TZQ114" i="4" s="1"/>
  <c r="TZR114" i="4" s="1"/>
  <c r="TZS114" i="4" s="1"/>
  <c r="TZT114" i="4" s="1"/>
  <c r="TZU114" i="4" s="1"/>
  <c r="TZV114" i="4" s="1"/>
  <c r="TZW114" i="4" s="1"/>
  <c r="TZX114" i="4" s="1"/>
  <c r="TZY114" i="4" s="1"/>
  <c r="TZZ114" i="4" s="1"/>
  <c r="UAA114" i="4" s="1"/>
  <c r="UAB114" i="4" s="1"/>
  <c r="UAC114" i="4" s="1"/>
  <c r="UAD114" i="4" s="1"/>
  <c r="UAE114" i="4" s="1"/>
  <c r="UAF114" i="4" s="1"/>
  <c r="UAG114" i="4" s="1"/>
  <c r="UAH114" i="4" s="1"/>
  <c r="UAI114" i="4" s="1"/>
  <c r="UAJ114" i="4" s="1"/>
  <c r="UAK114" i="4" s="1"/>
  <c r="UAL114" i="4" s="1"/>
  <c r="UAM114" i="4" s="1"/>
  <c r="UAN114" i="4" s="1"/>
  <c r="UAO114" i="4" s="1"/>
  <c r="UAP114" i="4" s="1"/>
  <c r="UAQ114" i="4" s="1"/>
  <c r="UAR114" i="4" s="1"/>
  <c r="UAS114" i="4" s="1"/>
  <c r="UAT114" i="4" s="1"/>
  <c r="UAU114" i="4" s="1"/>
  <c r="UAV114" i="4" s="1"/>
  <c r="UAW114" i="4" s="1"/>
  <c r="UAX114" i="4" s="1"/>
  <c r="UAY114" i="4" s="1"/>
  <c r="UAZ114" i="4" s="1"/>
  <c r="UBA114" i="4" s="1"/>
  <c r="UBB114" i="4" s="1"/>
  <c r="UBC114" i="4" s="1"/>
  <c r="UBD114" i="4" s="1"/>
  <c r="UBE114" i="4" s="1"/>
  <c r="UBF114" i="4" s="1"/>
  <c r="UBG114" i="4" s="1"/>
  <c r="UBH114" i="4" s="1"/>
  <c r="UBI114" i="4" s="1"/>
  <c r="UBJ114" i="4" s="1"/>
  <c r="UBK114" i="4" s="1"/>
  <c r="UBL114" i="4" s="1"/>
  <c r="UBM114" i="4" s="1"/>
  <c r="UBN114" i="4" s="1"/>
  <c r="UBO114" i="4" s="1"/>
  <c r="UBP114" i="4" s="1"/>
  <c r="UBQ114" i="4" s="1"/>
  <c r="UBR114" i="4" s="1"/>
  <c r="UBS114" i="4" s="1"/>
  <c r="UBT114" i="4" s="1"/>
  <c r="UBU114" i="4" s="1"/>
  <c r="UBV114" i="4" s="1"/>
  <c r="UBW114" i="4" s="1"/>
  <c r="UBX114" i="4" s="1"/>
  <c r="UBY114" i="4" s="1"/>
  <c r="UBZ114" i="4" s="1"/>
  <c r="UCA114" i="4" s="1"/>
  <c r="UCB114" i="4" s="1"/>
  <c r="UCC114" i="4" s="1"/>
  <c r="UCD114" i="4" s="1"/>
  <c r="UCE114" i="4" s="1"/>
  <c r="UCF114" i="4" s="1"/>
  <c r="UCG114" i="4" s="1"/>
  <c r="UCH114" i="4" s="1"/>
  <c r="UCI114" i="4" s="1"/>
  <c r="UCJ114" i="4" s="1"/>
  <c r="UCK114" i="4" s="1"/>
  <c r="UCL114" i="4" s="1"/>
  <c r="UCM114" i="4" s="1"/>
  <c r="UCN114" i="4" s="1"/>
  <c r="UCO114" i="4" s="1"/>
  <c r="UCP114" i="4" s="1"/>
  <c r="UCQ114" i="4" s="1"/>
  <c r="UCR114" i="4" s="1"/>
  <c r="UCS114" i="4" s="1"/>
  <c r="UCT114" i="4" s="1"/>
  <c r="UCU114" i="4" s="1"/>
  <c r="UCV114" i="4" s="1"/>
  <c r="UCW114" i="4" s="1"/>
  <c r="UCX114" i="4" s="1"/>
  <c r="UCY114" i="4" s="1"/>
  <c r="UCZ114" i="4" s="1"/>
  <c r="UDA114" i="4" s="1"/>
  <c r="UDB114" i="4" s="1"/>
  <c r="UDC114" i="4" s="1"/>
  <c r="UDD114" i="4" s="1"/>
  <c r="UDE114" i="4" s="1"/>
  <c r="UDF114" i="4" s="1"/>
  <c r="UDG114" i="4" s="1"/>
  <c r="UDH114" i="4" s="1"/>
  <c r="UDI114" i="4" s="1"/>
  <c r="UDJ114" i="4" s="1"/>
  <c r="UDK114" i="4" s="1"/>
  <c r="UDL114" i="4" s="1"/>
  <c r="UDM114" i="4" s="1"/>
  <c r="UDN114" i="4" s="1"/>
  <c r="UDO114" i="4" s="1"/>
  <c r="UDP114" i="4" s="1"/>
  <c r="UDQ114" i="4" s="1"/>
  <c r="UDR114" i="4" s="1"/>
  <c r="UDS114" i="4" s="1"/>
  <c r="UDT114" i="4" s="1"/>
  <c r="UDU114" i="4" s="1"/>
  <c r="UDV114" i="4" s="1"/>
  <c r="UDW114" i="4" s="1"/>
  <c r="UDX114" i="4" s="1"/>
  <c r="UDY114" i="4" s="1"/>
  <c r="UDZ114" i="4" s="1"/>
  <c r="UEA114" i="4" s="1"/>
  <c r="UEB114" i="4" s="1"/>
  <c r="UEC114" i="4" s="1"/>
  <c r="UED114" i="4" s="1"/>
  <c r="UEE114" i="4" s="1"/>
  <c r="UEF114" i="4" s="1"/>
  <c r="UEG114" i="4" s="1"/>
  <c r="UEH114" i="4" s="1"/>
  <c r="UEI114" i="4" s="1"/>
  <c r="UEJ114" i="4" s="1"/>
  <c r="UEK114" i="4" s="1"/>
  <c r="UEL114" i="4" s="1"/>
  <c r="UEM114" i="4" s="1"/>
  <c r="UEN114" i="4" s="1"/>
  <c r="UEO114" i="4" s="1"/>
  <c r="UEP114" i="4" s="1"/>
  <c r="UEQ114" i="4" s="1"/>
  <c r="UER114" i="4" s="1"/>
  <c r="UES114" i="4" s="1"/>
  <c r="UET114" i="4" s="1"/>
  <c r="UEU114" i="4" s="1"/>
  <c r="UEV114" i="4" s="1"/>
  <c r="UEW114" i="4" s="1"/>
  <c r="UEX114" i="4" s="1"/>
  <c r="UEY114" i="4" s="1"/>
  <c r="UEZ114" i="4" s="1"/>
  <c r="UFA114" i="4" s="1"/>
  <c r="UFB114" i="4" s="1"/>
  <c r="UFC114" i="4" s="1"/>
  <c r="UFD114" i="4" s="1"/>
  <c r="UFE114" i="4" s="1"/>
  <c r="UFF114" i="4" s="1"/>
  <c r="UFG114" i="4" s="1"/>
  <c r="UFH114" i="4" s="1"/>
  <c r="UFI114" i="4" s="1"/>
  <c r="UFJ114" i="4" s="1"/>
  <c r="UFK114" i="4" s="1"/>
  <c r="UFL114" i="4" s="1"/>
  <c r="UFM114" i="4" s="1"/>
  <c r="UFN114" i="4" s="1"/>
  <c r="UFO114" i="4" s="1"/>
  <c r="UFP114" i="4" s="1"/>
  <c r="UFQ114" i="4" s="1"/>
  <c r="UFR114" i="4" s="1"/>
  <c r="UFS114" i="4" s="1"/>
  <c r="UFT114" i="4" s="1"/>
  <c r="UFU114" i="4" s="1"/>
  <c r="UFV114" i="4" s="1"/>
  <c r="UFW114" i="4" s="1"/>
  <c r="UFX114" i="4" s="1"/>
  <c r="UFY114" i="4" s="1"/>
  <c r="UFZ114" i="4" s="1"/>
  <c r="UGA114" i="4" s="1"/>
  <c r="UGB114" i="4" s="1"/>
  <c r="UGC114" i="4" s="1"/>
  <c r="UGD114" i="4" s="1"/>
  <c r="UGE114" i="4" s="1"/>
  <c r="UGF114" i="4" s="1"/>
  <c r="UGG114" i="4" s="1"/>
  <c r="UGH114" i="4" s="1"/>
  <c r="UGI114" i="4" s="1"/>
  <c r="UGJ114" i="4" s="1"/>
  <c r="UGK114" i="4" s="1"/>
  <c r="UGL114" i="4" s="1"/>
  <c r="UGM114" i="4" s="1"/>
  <c r="UGN114" i="4" s="1"/>
  <c r="UGO114" i="4" s="1"/>
  <c r="UGP114" i="4" s="1"/>
  <c r="UGQ114" i="4" s="1"/>
  <c r="UGR114" i="4" s="1"/>
  <c r="UGS114" i="4" s="1"/>
  <c r="UGT114" i="4" s="1"/>
  <c r="UGU114" i="4" s="1"/>
  <c r="UGV114" i="4" s="1"/>
  <c r="UGW114" i="4" s="1"/>
  <c r="UGX114" i="4" s="1"/>
  <c r="UGY114" i="4" s="1"/>
  <c r="UGZ114" i="4" s="1"/>
  <c r="UHA114" i="4" s="1"/>
  <c r="UHB114" i="4" s="1"/>
  <c r="UHC114" i="4" s="1"/>
  <c r="UHD114" i="4" s="1"/>
  <c r="UHE114" i="4" s="1"/>
  <c r="UHF114" i="4" s="1"/>
  <c r="UHG114" i="4" s="1"/>
  <c r="UHH114" i="4" s="1"/>
  <c r="UHI114" i="4" s="1"/>
  <c r="UHJ114" i="4" s="1"/>
  <c r="UHK114" i="4" s="1"/>
  <c r="UHL114" i="4" s="1"/>
  <c r="UHM114" i="4" s="1"/>
  <c r="UHN114" i="4" s="1"/>
  <c r="UHO114" i="4" s="1"/>
  <c r="UHP114" i="4" s="1"/>
  <c r="UHQ114" i="4" s="1"/>
  <c r="UHR114" i="4" s="1"/>
  <c r="UHS114" i="4" s="1"/>
  <c r="UHT114" i="4" s="1"/>
  <c r="UHU114" i="4" s="1"/>
  <c r="UHV114" i="4" s="1"/>
  <c r="UHW114" i="4" s="1"/>
  <c r="UHX114" i="4" s="1"/>
  <c r="UHY114" i="4" s="1"/>
  <c r="UHZ114" i="4" s="1"/>
  <c r="UIA114" i="4" s="1"/>
  <c r="UIB114" i="4" s="1"/>
  <c r="UIC114" i="4" s="1"/>
  <c r="UID114" i="4" s="1"/>
  <c r="UIE114" i="4" s="1"/>
  <c r="UIF114" i="4" s="1"/>
  <c r="UIG114" i="4" s="1"/>
  <c r="UIH114" i="4" s="1"/>
  <c r="UII114" i="4" s="1"/>
  <c r="UIJ114" i="4" s="1"/>
  <c r="UIK114" i="4" s="1"/>
  <c r="UIL114" i="4" s="1"/>
  <c r="UIM114" i="4" s="1"/>
  <c r="UIN114" i="4" s="1"/>
  <c r="UIO114" i="4" s="1"/>
  <c r="UIP114" i="4" s="1"/>
  <c r="UIQ114" i="4" s="1"/>
  <c r="UIR114" i="4" s="1"/>
  <c r="UIS114" i="4" s="1"/>
  <c r="UIT114" i="4" s="1"/>
  <c r="UIU114" i="4" s="1"/>
  <c r="UIV114" i="4" s="1"/>
  <c r="UIW114" i="4" s="1"/>
  <c r="UIX114" i="4" s="1"/>
  <c r="UIY114" i="4" s="1"/>
  <c r="UIZ114" i="4" s="1"/>
  <c r="UJA114" i="4" s="1"/>
  <c r="UJB114" i="4" s="1"/>
  <c r="UJC114" i="4" s="1"/>
  <c r="UJD114" i="4" s="1"/>
  <c r="UJE114" i="4" s="1"/>
  <c r="UJF114" i="4" s="1"/>
  <c r="UJG114" i="4" s="1"/>
  <c r="UJH114" i="4" s="1"/>
  <c r="UJI114" i="4" s="1"/>
  <c r="UJJ114" i="4" s="1"/>
  <c r="UJK114" i="4" s="1"/>
  <c r="UJL114" i="4" s="1"/>
  <c r="UJM114" i="4" s="1"/>
  <c r="UJN114" i="4" s="1"/>
  <c r="UJO114" i="4" s="1"/>
  <c r="UJP114" i="4" s="1"/>
  <c r="UJQ114" i="4" s="1"/>
  <c r="UJR114" i="4" s="1"/>
  <c r="UJS114" i="4" s="1"/>
  <c r="UJT114" i="4" s="1"/>
  <c r="UJU114" i="4" s="1"/>
  <c r="UJV114" i="4" s="1"/>
  <c r="UJW114" i="4" s="1"/>
  <c r="UJX114" i="4" s="1"/>
  <c r="UJY114" i="4" s="1"/>
  <c r="UJZ114" i="4" s="1"/>
  <c r="UKA114" i="4" s="1"/>
  <c r="UKB114" i="4" s="1"/>
  <c r="UKC114" i="4" s="1"/>
  <c r="UKD114" i="4" s="1"/>
  <c r="UKE114" i="4" s="1"/>
  <c r="UKF114" i="4" s="1"/>
  <c r="UKG114" i="4" s="1"/>
  <c r="UKH114" i="4" s="1"/>
  <c r="UKI114" i="4" s="1"/>
  <c r="UKJ114" i="4" s="1"/>
  <c r="UKK114" i="4" s="1"/>
  <c r="UKL114" i="4" s="1"/>
  <c r="UKM114" i="4" s="1"/>
  <c r="UKN114" i="4" s="1"/>
  <c r="UKO114" i="4" s="1"/>
  <c r="UKP114" i="4" s="1"/>
  <c r="UKQ114" i="4" s="1"/>
  <c r="UKR114" i="4" s="1"/>
  <c r="UKS114" i="4" s="1"/>
  <c r="UKT114" i="4" s="1"/>
  <c r="UKU114" i="4" s="1"/>
  <c r="UKV114" i="4" s="1"/>
  <c r="UKW114" i="4" s="1"/>
  <c r="UKX114" i="4" s="1"/>
  <c r="UKY114" i="4" s="1"/>
  <c r="UKZ114" i="4" s="1"/>
  <c r="ULA114" i="4" s="1"/>
  <c r="ULB114" i="4" s="1"/>
  <c r="ULC114" i="4" s="1"/>
  <c r="ULD114" i="4" s="1"/>
  <c r="ULE114" i="4" s="1"/>
  <c r="ULF114" i="4" s="1"/>
  <c r="ULG114" i="4" s="1"/>
  <c r="ULH114" i="4" s="1"/>
  <c r="ULI114" i="4" s="1"/>
  <c r="ULJ114" i="4" s="1"/>
  <c r="ULK114" i="4" s="1"/>
  <c r="ULL114" i="4" s="1"/>
  <c r="ULM114" i="4" s="1"/>
  <c r="ULN114" i="4" s="1"/>
  <c r="ULO114" i="4" s="1"/>
  <c r="ULP114" i="4" s="1"/>
  <c r="ULQ114" i="4" s="1"/>
  <c r="ULR114" i="4" s="1"/>
  <c r="ULS114" i="4" s="1"/>
  <c r="ULT114" i="4" s="1"/>
  <c r="ULU114" i="4" s="1"/>
  <c r="ULV114" i="4" s="1"/>
  <c r="ULW114" i="4" s="1"/>
  <c r="ULX114" i="4" s="1"/>
  <c r="ULY114" i="4" s="1"/>
  <c r="ULZ114" i="4" s="1"/>
  <c r="UMA114" i="4" s="1"/>
  <c r="UMB114" i="4" s="1"/>
  <c r="UMC114" i="4" s="1"/>
  <c r="UMD114" i="4" s="1"/>
  <c r="UME114" i="4" s="1"/>
  <c r="UMF114" i="4" s="1"/>
  <c r="UMG114" i="4" s="1"/>
  <c r="UMH114" i="4" s="1"/>
  <c r="UMI114" i="4" s="1"/>
  <c r="UMJ114" i="4" s="1"/>
  <c r="UMK114" i="4" s="1"/>
  <c r="UML114" i="4" s="1"/>
  <c r="UMM114" i="4" s="1"/>
  <c r="UMN114" i="4" s="1"/>
  <c r="UMO114" i="4" s="1"/>
  <c r="UMP114" i="4" s="1"/>
  <c r="UMQ114" i="4" s="1"/>
  <c r="UMR114" i="4" s="1"/>
  <c r="UMS114" i="4" s="1"/>
  <c r="UMT114" i="4" s="1"/>
  <c r="UMU114" i="4" s="1"/>
  <c r="UMV114" i="4" s="1"/>
  <c r="UMW114" i="4" s="1"/>
  <c r="UMX114" i="4" s="1"/>
  <c r="UMY114" i="4" s="1"/>
  <c r="UMZ114" i="4" s="1"/>
  <c r="UNA114" i="4" s="1"/>
  <c r="UNB114" i="4" s="1"/>
  <c r="UNC114" i="4" s="1"/>
  <c r="UND114" i="4" s="1"/>
  <c r="UNE114" i="4" s="1"/>
  <c r="UNF114" i="4" s="1"/>
  <c r="UNG114" i="4" s="1"/>
  <c r="UNH114" i="4" s="1"/>
  <c r="UNI114" i="4" s="1"/>
  <c r="UNJ114" i="4" s="1"/>
  <c r="UNK114" i="4" s="1"/>
  <c r="UNL114" i="4" s="1"/>
  <c r="UNM114" i="4" s="1"/>
  <c r="UNN114" i="4" s="1"/>
  <c r="UNO114" i="4" s="1"/>
  <c r="UNP114" i="4" s="1"/>
  <c r="UNQ114" i="4" s="1"/>
  <c r="UNR114" i="4" s="1"/>
  <c r="UNS114" i="4" s="1"/>
  <c r="UNT114" i="4" s="1"/>
  <c r="UNU114" i="4" s="1"/>
  <c r="UNV114" i="4" s="1"/>
  <c r="UNW114" i="4" s="1"/>
  <c r="UNX114" i="4" s="1"/>
  <c r="UNY114" i="4" s="1"/>
  <c r="UNZ114" i="4" s="1"/>
  <c r="UOA114" i="4" s="1"/>
  <c r="UOB114" i="4" s="1"/>
  <c r="UOC114" i="4" s="1"/>
  <c r="UOD114" i="4" s="1"/>
  <c r="UOE114" i="4" s="1"/>
  <c r="UOF114" i="4" s="1"/>
  <c r="UOG114" i="4" s="1"/>
  <c r="UOH114" i="4" s="1"/>
  <c r="UOI114" i="4" s="1"/>
  <c r="UOJ114" i="4" s="1"/>
  <c r="UOK114" i="4" s="1"/>
  <c r="UOL114" i="4" s="1"/>
  <c r="UOM114" i="4" s="1"/>
  <c r="UON114" i="4" s="1"/>
  <c r="UOO114" i="4" s="1"/>
  <c r="UOP114" i="4" s="1"/>
  <c r="UOQ114" i="4" s="1"/>
  <c r="UOR114" i="4" s="1"/>
  <c r="UOS114" i="4" s="1"/>
  <c r="UOT114" i="4" s="1"/>
  <c r="UOU114" i="4" s="1"/>
  <c r="UOV114" i="4" s="1"/>
  <c r="UOW114" i="4" s="1"/>
  <c r="UOX114" i="4" s="1"/>
  <c r="UOY114" i="4" s="1"/>
  <c r="UOZ114" i="4" s="1"/>
  <c r="UPA114" i="4" s="1"/>
  <c r="UPB114" i="4" s="1"/>
  <c r="UPC114" i="4" s="1"/>
  <c r="UPD114" i="4" s="1"/>
  <c r="UPE114" i="4" s="1"/>
  <c r="UPF114" i="4" s="1"/>
  <c r="UPG114" i="4" s="1"/>
  <c r="UPH114" i="4" s="1"/>
  <c r="UPI114" i="4" s="1"/>
  <c r="UPJ114" i="4" s="1"/>
  <c r="UPK114" i="4" s="1"/>
  <c r="UPL114" i="4" s="1"/>
  <c r="UPM114" i="4" s="1"/>
  <c r="UPN114" i="4" s="1"/>
  <c r="UPO114" i="4" s="1"/>
  <c r="UPP114" i="4" s="1"/>
  <c r="UPQ114" i="4" s="1"/>
  <c r="UPR114" i="4" s="1"/>
  <c r="UPS114" i="4" s="1"/>
  <c r="UPT114" i="4" s="1"/>
  <c r="UPU114" i="4" s="1"/>
  <c r="UPV114" i="4" s="1"/>
  <c r="UPW114" i="4" s="1"/>
  <c r="UPX114" i="4" s="1"/>
  <c r="UPY114" i="4" s="1"/>
  <c r="UPZ114" i="4" s="1"/>
  <c r="UQA114" i="4" s="1"/>
  <c r="UQB114" i="4" s="1"/>
  <c r="UQC114" i="4" s="1"/>
  <c r="UQD114" i="4" s="1"/>
  <c r="UQE114" i="4" s="1"/>
  <c r="UQF114" i="4" s="1"/>
  <c r="UQG114" i="4" s="1"/>
  <c r="UQH114" i="4" s="1"/>
  <c r="UQI114" i="4" s="1"/>
  <c r="UQJ114" i="4" s="1"/>
  <c r="UQK114" i="4" s="1"/>
  <c r="UQL114" i="4" s="1"/>
  <c r="UQM114" i="4" s="1"/>
  <c r="UQN114" i="4" s="1"/>
  <c r="UQO114" i="4" s="1"/>
  <c r="UQP114" i="4" s="1"/>
  <c r="UQQ114" i="4" s="1"/>
  <c r="UQR114" i="4" s="1"/>
  <c r="UQS114" i="4" s="1"/>
  <c r="UQT114" i="4" s="1"/>
  <c r="UQU114" i="4" s="1"/>
  <c r="UQV114" i="4" s="1"/>
  <c r="UQW114" i="4" s="1"/>
  <c r="UQX114" i="4" s="1"/>
  <c r="UQY114" i="4" s="1"/>
  <c r="UQZ114" i="4" s="1"/>
  <c r="URA114" i="4" s="1"/>
  <c r="URB114" i="4" s="1"/>
  <c r="URC114" i="4" s="1"/>
  <c r="URD114" i="4" s="1"/>
  <c r="URE114" i="4" s="1"/>
  <c r="URF114" i="4" s="1"/>
  <c r="URG114" i="4" s="1"/>
  <c r="URH114" i="4" s="1"/>
  <c r="URI114" i="4" s="1"/>
  <c r="URJ114" i="4" s="1"/>
  <c r="URK114" i="4" s="1"/>
  <c r="URL114" i="4" s="1"/>
  <c r="URM114" i="4" s="1"/>
  <c r="URN114" i="4" s="1"/>
  <c r="URO114" i="4" s="1"/>
  <c r="URP114" i="4" s="1"/>
  <c r="URQ114" i="4" s="1"/>
  <c r="URR114" i="4" s="1"/>
  <c r="URS114" i="4" s="1"/>
  <c r="URT114" i="4" s="1"/>
  <c r="URU114" i="4" s="1"/>
  <c r="URV114" i="4" s="1"/>
  <c r="URW114" i="4" s="1"/>
  <c r="URX114" i="4" s="1"/>
  <c r="URY114" i="4" s="1"/>
  <c r="URZ114" i="4" s="1"/>
  <c r="USA114" i="4" s="1"/>
  <c r="USB114" i="4" s="1"/>
  <c r="USC114" i="4" s="1"/>
  <c r="USD114" i="4" s="1"/>
  <c r="USE114" i="4" s="1"/>
  <c r="USF114" i="4" s="1"/>
  <c r="USG114" i="4" s="1"/>
  <c r="USH114" i="4" s="1"/>
  <c r="USI114" i="4" s="1"/>
  <c r="USJ114" i="4" s="1"/>
  <c r="USK114" i="4" s="1"/>
  <c r="USL114" i="4" s="1"/>
  <c r="USM114" i="4" s="1"/>
  <c r="USN114" i="4" s="1"/>
  <c r="USO114" i="4" s="1"/>
  <c r="USP114" i="4" s="1"/>
  <c r="USQ114" i="4" s="1"/>
  <c r="USR114" i="4" s="1"/>
  <c r="USS114" i="4" s="1"/>
  <c r="UST114" i="4" s="1"/>
  <c r="USU114" i="4" s="1"/>
  <c r="USV114" i="4" s="1"/>
  <c r="USW114" i="4" s="1"/>
  <c r="USX114" i="4" s="1"/>
  <c r="USY114" i="4" s="1"/>
  <c r="USZ114" i="4" s="1"/>
  <c r="UTA114" i="4" s="1"/>
  <c r="UTB114" i="4" s="1"/>
  <c r="UTC114" i="4" s="1"/>
  <c r="UTD114" i="4" s="1"/>
  <c r="UTE114" i="4" s="1"/>
  <c r="UTF114" i="4" s="1"/>
  <c r="UTG114" i="4" s="1"/>
  <c r="UTH114" i="4" s="1"/>
  <c r="UTI114" i="4" s="1"/>
  <c r="UTJ114" i="4" s="1"/>
  <c r="UTK114" i="4" s="1"/>
  <c r="UTL114" i="4" s="1"/>
  <c r="UTM114" i="4" s="1"/>
  <c r="UTN114" i="4" s="1"/>
  <c r="UTO114" i="4" s="1"/>
  <c r="UTP114" i="4" s="1"/>
  <c r="UTQ114" i="4" s="1"/>
  <c r="UTR114" i="4" s="1"/>
  <c r="UTS114" i="4" s="1"/>
  <c r="UTT114" i="4" s="1"/>
  <c r="UTU114" i="4" s="1"/>
  <c r="UTV114" i="4" s="1"/>
  <c r="UTW114" i="4" s="1"/>
  <c r="UTX114" i="4" s="1"/>
  <c r="UTY114" i="4" s="1"/>
  <c r="UTZ114" i="4" s="1"/>
  <c r="UUA114" i="4" s="1"/>
  <c r="UUB114" i="4" s="1"/>
  <c r="UUC114" i="4" s="1"/>
  <c r="UUD114" i="4" s="1"/>
  <c r="UUE114" i="4" s="1"/>
  <c r="UUF114" i="4" s="1"/>
  <c r="UUG114" i="4" s="1"/>
  <c r="UUH114" i="4" s="1"/>
  <c r="UUI114" i="4" s="1"/>
  <c r="UUJ114" i="4" s="1"/>
  <c r="UUK114" i="4" s="1"/>
  <c r="UUL114" i="4" s="1"/>
  <c r="UUM114" i="4" s="1"/>
  <c r="UUN114" i="4" s="1"/>
  <c r="UUO114" i="4" s="1"/>
  <c r="UUP114" i="4" s="1"/>
  <c r="UUQ114" i="4" s="1"/>
  <c r="UUR114" i="4" s="1"/>
  <c r="UUS114" i="4" s="1"/>
  <c r="UUT114" i="4" s="1"/>
  <c r="UUU114" i="4" s="1"/>
  <c r="UUV114" i="4" s="1"/>
  <c r="UUW114" i="4" s="1"/>
  <c r="UUX114" i="4" s="1"/>
  <c r="UUY114" i="4" s="1"/>
  <c r="UUZ114" i="4" s="1"/>
  <c r="UVA114" i="4" s="1"/>
  <c r="UVB114" i="4" s="1"/>
  <c r="UVC114" i="4" s="1"/>
  <c r="UVD114" i="4" s="1"/>
  <c r="UVE114" i="4" s="1"/>
  <c r="UVF114" i="4" s="1"/>
  <c r="UVG114" i="4" s="1"/>
  <c r="UVH114" i="4" s="1"/>
  <c r="UVI114" i="4" s="1"/>
  <c r="UVJ114" i="4" s="1"/>
  <c r="UVK114" i="4" s="1"/>
  <c r="UVL114" i="4" s="1"/>
  <c r="UVM114" i="4" s="1"/>
  <c r="UVN114" i="4" s="1"/>
  <c r="UVO114" i="4" s="1"/>
  <c r="UVP114" i="4" s="1"/>
  <c r="UVQ114" i="4" s="1"/>
  <c r="UVR114" i="4" s="1"/>
  <c r="UVS114" i="4" s="1"/>
  <c r="UVT114" i="4" s="1"/>
  <c r="UVU114" i="4" s="1"/>
  <c r="UVV114" i="4" s="1"/>
  <c r="UVW114" i="4" s="1"/>
  <c r="UVX114" i="4" s="1"/>
  <c r="UVY114" i="4" s="1"/>
  <c r="UVZ114" i="4" s="1"/>
  <c r="UWA114" i="4" s="1"/>
  <c r="UWB114" i="4" s="1"/>
  <c r="UWC114" i="4" s="1"/>
  <c r="UWD114" i="4" s="1"/>
  <c r="UWE114" i="4" s="1"/>
  <c r="UWF114" i="4" s="1"/>
  <c r="UWG114" i="4" s="1"/>
  <c r="UWH114" i="4" s="1"/>
  <c r="UWI114" i="4" s="1"/>
  <c r="UWJ114" i="4" s="1"/>
  <c r="UWK114" i="4" s="1"/>
  <c r="UWL114" i="4" s="1"/>
  <c r="UWM114" i="4" s="1"/>
  <c r="UWN114" i="4" s="1"/>
  <c r="UWO114" i="4" s="1"/>
  <c r="UWP114" i="4" s="1"/>
  <c r="UWQ114" i="4" s="1"/>
  <c r="UWR114" i="4" s="1"/>
  <c r="UWS114" i="4" s="1"/>
  <c r="UWT114" i="4" s="1"/>
  <c r="UWU114" i="4" s="1"/>
  <c r="UWV114" i="4" s="1"/>
  <c r="UWW114" i="4" s="1"/>
  <c r="UWX114" i="4" s="1"/>
  <c r="UWY114" i="4" s="1"/>
  <c r="UWZ114" i="4" s="1"/>
  <c r="UXA114" i="4" s="1"/>
  <c r="UXB114" i="4" s="1"/>
  <c r="UXC114" i="4" s="1"/>
  <c r="UXD114" i="4" s="1"/>
  <c r="UXE114" i="4" s="1"/>
  <c r="UXF114" i="4" s="1"/>
  <c r="UXG114" i="4" s="1"/>
  <c r="UXH114" i="4" s="1"/>
  <c r="UXI114" i="4" s="1"/>
  <c r="UXJ114" i="4" s="1"/>
  <c r="UXK114" i="4" s="1"/>
  <c r="UXL114" i="4" s="1"/>
  <c r="UXM114" i="4" s="1"/>
  <c r="UXN114" i="4" s="1"/>
  <c r="UXO114" i="4" s="1"/>
  <c r="UXP114" i="4" s="1"/>
  <c r="UXQ114" i="4" s="1"/>
  <c r="UXR114" i="4" s="1"/>
  <c r="UXS114" i="4" s="1"/>
  <c r="UXT114" i="4" s="1"/>
  <c r="UXU114" i="4" s="1"/>
  <c r="UXV114" i="4" s="1"/>
  <c r="UXW114" i="4" s="1"/>
  <c r="UXX114" i="4" s="1"/>
  <c r="UXY114" i="4" s="1"/>
  <c r="UXZ114" i="4" s="1"/>
  <c r="UYA114" i="4" s="1"/>
  <c r="UYB114" i="4" s="1"/>
  <c r="UYC114" i="4" s="1"/>
  <c r="UYD114" i="4" s="1"/>
  <c r="UYE114" i="4" s="1"/>
  <c r="UYF114" i="4" s="1"/>
  <c r="UYG114" i="4" s="1"/>
  <c r="UYH114" i="4" s="1"/>
  <c r="UYI114" i="4" s="1"/>
  <c r="UYJ114" i="4" s="1"/>
  <c r="UYK114" i="4" s="1"/>
  <c r="UYL114" i="4" s="1"/>
  <c r="UYM114" i="4" s="1"/>
  <c r="UYN114" i="4" s="1"/>
  <c r="UYO114" i="4" s="1"/>
  <c r="UYP114" i="4" s="1"/>
  <c r="UYQ114" i="4" s="1"/>
  <c r="UYR114" i="4" s="1"/>
  <c r="UYS114" i="4" s="1"/>
  <c r="UYT114" i="4" s="1"/>
  <c r="UYU114" i="4" s="1"/>
  <c r="UYV114" i="4" s="1"/>
  <c r="UYW114" i="4" s="1"/>
  <c r="UYX114" i="4" s="1"/>
  <c r="UYY114" i="4" s="1"/>
  <c r="UYZ114" i="4" s="1"/>
  <c r="UZA114" i="4" s="1"/>
  <c r="UZB114" i="4" s="1"/>
  <c r="UZC114" i="4" s="1"/>
  <c r="UZD114" i="4" s="1"/>
  <c r="UZE114" i="4" s="1"/>
  <c r="UZF114" i="4" s="1"/>
  <c r="UZG114" i="4" s="1"/>
  <c r="UZH114" i="4" s="1"/>
  <c r="UZI114" i="4" s="1"/>
  <c r="UZJ114" i="4" s="1"/>
  <c r="UZK114" i="4" s="1"/>
  <c r="UZL114" i="4" s="1"/>
  <c r="UZM114" i="4" s="1"/>
  <c r="UZN114" i="4" s="1"/>
  <c r="UZO114" i="4" s="1"/>
  <c r="UZP114" i="4" s="1"/>
  <c r="UZQ114" i="4" s="1"/>
  <c r="UZR114" i="4" s="1"/>
  <c r="UZS114" i="4" s="1"/>
  <c r="UZT114" i="4" s="1"/>
  <c r="UZU114" i="4" s="1"/>
  <c r="UZV114" i="4" s="1"/>
  <c r="UZW114" i="4" s="1"/>
  <c r="UZX114" i="4" s="1"/>
  <c r="UZY114" i="4" s="1"/>
  <c r="UZZ114" i="4" s="1"/>
  <c r="VAA114" i="4" s="1"/>
  <c r="VAB114" i="4" s="1"/>
  <c r="VAC114" i="4" s="1"/>
  <c r="VAD114" i="4" s="1"/>
  <c r="VAE114" i="4" s="1"/>
  <c r="VAF114" i="4" s="1"/>
  <c r="VAG114" i="4" s="1"/>
  <c r="VAH114" i="4" s="1"/>
  <c r="VAI114" i="4" s="1"/>
  <c r="VAJ114" i="4" s="1"/>
  <c r="VAK114" i="4" s="1"/>
  <c r="VAL114" i="4" s="1"/>
  <c r="VAM114" i="4" s="1"/>
  <c r="VAN114" i="4" s="1"/>
  <c r="VAO114" i="4" s="1"/>
  <c r="VAP114" i="4" s="1"/>
  <c r="VAQ114" i="4" s="1"/>
  <c r="VAR114" i="4" s="1"/>
  <c r="VAS114" i="4" s="1"/>
  <c r="VAT114" i="4" s="1"/>
  <c r="VAU114" i="4" s="1"/>
  <c r="VAV114" i="4" s="1"/>
  <c r="VAW114" i="4" s="1"/>
  <c r="VAX114" i="4" s="1"/>
  <c r="VAY114" i="4" s="1"/>
  <c r="VAZ114" i="4" s="1"/>
  <c r="VBA114" i="4" s="1"/>
  <c r="VBB114" i="4" s="1"/>
  <c r="VBC114" i="4" s="1"/>
  <c r="VBD114" i="4" s="1"/>
  <c r="VBE114" i="4" s="1"/>
  <c r="VBF114" i="4" s="1"/>
  <c r="VBG114" i="4" s="1"/>
  <c r="VBH114" i="4" s="1"/>
  <c r="VBI114" i="4" s="1"/>
  <c r="VBJ114" i="4" s="1"/>
  <c r="VBK114" i="4" s="1"/>
  <c r="VBL114" i="4" s="1"/>
  <c r="VBM114" i="4" s="1"/>
  <c r="VBN114" i="4" s="1"/>
  <c r="VBO114" i="4" s="1"/>
  <c r="VBP114" i="4" s="1"/>
  <c r="VBQ114" i="4" s="1"/>
  <c r="VBR114" i="4" s="1"/>
  <c r="VBS114" i="4" s="1"/>
  <c r="VBT114" i="4" s="1"/>
  <c r="VBU114" i="4" s="1"/>
  <c r="VBV114" i="4" s="1"/>
  <c r="VBW114" i="4" s="1"/>
  <c r="VBX114" i="4" s="1"/>
  <c r="VBY114" i="4" s="1"/>
  <c r="VBZ114" i="4" s="1"/>
  <c r="VCA114" i="4" s="1"/>
  <c r="VCB114" i="4" s="1"/>
  <c r="VCC114" i="4" s="1"/>
  <c r="VCD114" i="4" s="1"/>
  <c r="VCE114" i="4" s="1"/>
  <c r="VCF114" i="4" s="1"/>
  <c r="VCG114" i="4" s="1"/>
  <c r="VCH114" i="4" s="1"/>
  <c r="VCI114" i="4" s="1"/>
  <c r="VCJ114" i="4" s="1"/>
  <c r="VCK114" i="4" s="1"/>
  <c r="VCL114" i="4" s="1"/>
  <c r="VCM114" i="4" s="1"/>
  <c r="VCN114" i="4" s="1"/>
  <c r="VCO114" i="4" s="1"/>
  <c r="VCP114" i="4" s="1"/>
  <c r="VCQ114" i="4" s="1"/>
  <c r="VCR114" i="4" s="1"/>
  <c r="VCS114" i="4" s="1"/>
  <c r="VCT114" i="4" s="1"/>
  <c r="VCU114" i="4" s="1"/>
  <c r="VCV114" i="4" s="1"/>
  <c r="VCW114" i="4" s="1"/>
  <c r="VCX114" i="4" s="1"/>
  <c r="VCY114" i="4" s="1"/>
  <c r="VCZ114" i="4" s="1"/>
  <c r="VDA114" i="4" s="1"/>
  <c r="VDB114" i="4" s="1"/>
  <c r="VDC114" i="4" s="1"/>
  <c r="VDD114" i="4" s="1"/>
  <c r="VDE114" i="4" s="1"/>
  <c r="VDF114" i="4" s="1"/>
  <c r="VDG114" i="4" s="1"/>
  <c r="VDH114" i="4" s="1"/>
  <c r="VDI114" i="4" s="1"/>
  <c r="VDJ114" i="4" s="1"/>
  <c r="VDK114" i="4" s="1"/>
  <c r="VDL114" i="4" s="1"/>
  <c r="VDM114" i="4" s="1"/>
  <c r="VDN114" i="4" s="1"/>
  <c r="VDO114" i="4" s="1"/>
  <c r="VDP114" i="4" s="1"/>
  <c r="VDQ114" i="4" s="1"/>
  <c r="VDR114" i="4" s="1"/>
  <c r="VDS114" i="4" s="1"/>
  <c r="VDT114" i="4" s="1"/>
  <c r="VDU114" i="4" s="1"/>
  <c r="VDV114" i="4" s="1"/>
  <c r="VDW114" i="4" s="1"/>
  <c r="VDX114" i="4" s="1"/>
  <c r="VDY114" i="4" s="1"/>
  <c r="VDZ114" i="4" s="1"/>
  <c r="VEA114" i="4" s="1"/>
  <c r="VEB114" i="4" s="1"/>
  <c r="VEC114" i="4" s="1"/>
  <c r="VED114" i="4" s="1"/>
  <c r="VEE114" i="4" s="1"/>
  <c r="VEF114" i="4" s="1"/>
  <c r="VEG114" i="4" s="1"/>
  <c r="VEH114" i="4" s="1"/>
  <c r="VEI114" i="4" s="1"/>
  <c r="VEJ114" i="4" s="1"/>
  <c r="VEK114" i="4" s="1"/>
  <c r="VEL114" i="4" s="1"/>
  <c r="VEM114" i="4" s="1"/>
  <c r="VEN114" i="4" s="1"/>
  <c r="VEO114" i="4" s="1"/>
  <c r="VEP114" i="4" s="1"/>
  <c r="VEQ114" i="4" s="1"/>
  <c r="VER114" i="4" s="1"/>
  <c r="VES114" i="4" s="1"/>
  <c r="VET114" i="4" s="1"/>
  <c r="VEU114" i="4" s="1"/>
  <c r="VEV114" i="4" s="1"/>
  <c r="VEW114" i="4" s="1"/>
  <c r="VEX114" i="4" s="1"/>
  <c r="VEY114" i="4" s="1"/>
  <c r="VEZ114" i="4" s="1"/>
  <c r="VFA114" i="4" s="1"/>
  <c r="VFB114" i="4" s="1"/>
  <c r="VFC114" i="4" s="1"/>
  <c r="VFD114" i="4" s="1"/>
  <c r="VFE114" i="4" s="1"/>
  <c r="VFF114" i="4" s="1"/>
  <c r="VFG114" i="4" s="1"/>
  <c r="VFH114" i="4" s="1"/>
  <c r="VFI114" i="4" s="1"/>
  <c r="VFJ114" i="4" s="1"/>
  <c r="VFK114" i="4" s="1"/>
  <c r="VFL114" i="4" s="1"/>
  <c r="VFM114" i="4" s="1"/>
  <c r="VFN114" i="4" s="1"/>
  <c r="VFO114" i="4" s="1"/>
  <c r="VFP114" i="4" s="1"/>
  <c r="VFQ114" i="4" s="1"/>
  <c r="VFR114" i="4" s="1"/>
  <c r="VFS114" i="4" s="1"/>
  <c r="VFT114" i="4" s="1"/>
  <c r="VFU114" i="4" s="1"/>
  <c r="VFV114" i="4" s="1"/>
  <c r="VFW114" i="4" s="1"/>
  <c r="VFX114" i="4" s="1"/>
  <c r="VFY114" i="4" s="1"/>
  <c r="VFZ114" i="4" s="1"/>
  <c r="VGA114" i="4" s="1"/>
  <c r="VGB114" i="4" s="1"/>
  <c r="VGC114" i="4" s="1"/>
  <c r="VGD114" i="4" s="1"/>
  <c r="VGE114" i="4" s="1"/>
  <c r="VGF114" i="4" s="1"/>
  <c r="VGG114" i="4" s="1"/>
  <c r="VGH114" i="4" s="1"/>
  <c r="VGI114" i="4" s="1"/>
  <c r="VGJ114" i="4" s="1"/>
  <c r="VGK114" i="4" s="1"/>
  <c r="VGL114" i="4" s="1"/>
  <c r="VGM114" i="4" s="1"/>
  <c r="VGN114" i="4" s="1"/>
  <c r="VGO114" i="4" s="1"/>
  <c r="VGP114" i="4" s="1"/>
  <c r="VGQ114" i="4" s="1"/>
  <c r="VGR114" i="4" s="1"/>
  <c r="VGS114" i="4" s="1"/>
  <c r="VGT114" i="4" s="1"/>
  <c r="VGU114" i="4" s="1"/>
  <c r="VGV114" i="4" s="1"/>
  <c r="VGW114" i="4" s="1"/>
  <c r="VGX114" i="4" s="1"/>
  <c r="VGY114" i="4" s="1"/>
  <c r="VGZ114" i="4" s="1"/>
  <c r="VHA114" i="4" s="1"/>
  <c r="VHB114" i="4" s="1"/>
  <c r="VHC114" i="4" s="1"/>
  <c r="VHD114" i="4" s="1"/>
  <c r="VHE114" i="4" s="1"/>
  <c r="VHF114" i="4" s="1"/>
  <c r="VHG114" i="4" s="1"/>
  <c r="VHH114" i="4" s="1"/>
  <c r="VHI114" i="4" s="1"/>
  <c r="VHJ114" i="4" s="1"/>
  <c r="VHK114" i="4" s="1"/>
  <c r="VHL114" i="4" s="1"/>
  <c r="VHM114" i="4" s="1"/>
  <c r="VHN114" i="4" s="1"/>
  <c r="VHO114" i="4" s="1"/>
  <c r="VHP114" i="4" s="1"/>
  <c r="VHQ114" i="4" s="1"/>
  <c r="VHR114" i="4" s="1"/>
  <c r="VHS114" i="4" s="1"/>
  <c r="VHT114" i="4" s="1"/>
  <c r="VHU114" i="4" s="1"/>
  <c r="VHV114" i="4" s="1"/>
  <c r="VHW114" i="4" s="1"/>
  <c r="VHX114" i="4" s="1"/>
  <c r="VHY114" i="4" s="1"/>
  <c r="VHZ114" i="4" s="1"/>
  <c r="VIA114" i="4" s="1"/>
  <c r="VIB114" i="4" s="1"/>
  <c r="VIC114" i="4" s="1"/>
  <c r="VID114" i="4" s="1"/>
  <c r="VIE114" i="4" s="1"/>
  <c r="VIF114" i="4" s="1"/>
  <c r="VIG114" i="4" s="1"/>
  <c r="VIH114" i="4" s="1"/>
  <c r="VII114" i="4" s="1"/>
  <c r="VIJ114" i="4" s="1"/>
  <c r="VIK114" i="4" s="1"/>
  <c r="VIL114" i="4" s="1"/>
  <c r="VIM114" i="4" s="1"/>
  <c r="VIN114" i="4" s="1"/>
  <c r="VIO114" i="4" s="1"/>
  <c r="VIP114" i="4" s="1"/>
  <c r="VIQ114" i="4" s="1"/>
  <c r="VIR114" i="4" s="1"/>
  <c r="VIS114" i="4" s="1"/>
  <c r="VIT114" i="4" s="1"/>
  <c r="VIU114" i="4" s="1"/>
  <c r="VIV114" i="4" s="1"/>
  <c r="VIW114" i="4" s="1"/>
  <c r="VIX114" i="4" s="1"/>
  <c r="VIY114" i="4" s="1"/>
  <c r="VIZ114" i="4" s="1"/>
  <c r="VJA114" i="4" s="1"/>
  <c r="VJB114" i="4" s="1"/>
  <c r="VJC114" i="4" s="1"/>
  <c r="VJD114" i="4" s="1"/>
  <c r="VJE114" i="4" s="1"/>
  <c r="VJF114" i="4" s="1"/>
  <c r="VJG114" i="4" s="1"/>
  <c r="VJH114" i="4" s="1"/>
  <c r="VJI114" i="4" s="1"/>
  <c r="VJJ114" i="4" s="1"/>
  <c r="VJK114" i="4" s="1"/>
  <c r="VJL114" i="4" s="1"/>
  <c r="VJM114" i="4" s="1"/>
  <c r="VJN114" i="4" s="1"/>
  <c r="VJO114" i="4" s="1"/>
  <c r="VJP114" i="4" s="1"/>
  <c r="VJQ114" i="4" s="1"/>
  <c r="VJR114" i="4" s="1"/>
  <c r="VJS114" i="4" s="1"/>
  <c r="VJT114" i="4" s="1"/>
  <c r="VJU114" i="4" s="1"/>
  <c r="VJV114" i="4" s="1"/>
  <c r="VJW114" i="4" s="1"/>
  <c r="VJX114" i="4" s="1"/>
  <c r="VJY114" i="4" s="1"/>
  <c r="VJZ114" i="4" s="1"/>
  <c r="VKA114" i="4" s="1"/>
  <c r="VKB114" i="4" s="1"/>
  <c r="VKC114" i="4" s="1"/>
  <c r="VKD114" i="4" s="1"/>
  <c r="VKE114" i="4" s="1"/>
  <c r="VKF114" i="4" s="1"/>
  <c r="VKG114" i="4" s="1"/>
  <c r="VKH114" i="4" s="1"/>
  <c r="VKI114" i="4" s="1"/>
  <c r="VKJ114" i="4" s="1"/>
  <c r="VKK114" i="4" s="1"/>
  <c r="VKL114" i="4" s="1"/>
  <c r="VKM114" i="4" s="1"/>
  <c r="VKN114" i="4" s="1"/>
  <c r="VKO114" i="4" s="1"/>
  <c r="VKP114" i="4" s="1"/>
  <c r="VKQ114" i="4" s="1"/>
  <c r="VKR114" i="4" s="1"/>
  <c r="VKS114" i="4" s="1"/>
  <c r="VKT114" i="4" s="1"/>
  <c r="VKU114" i="4" s="1"/>
  <c r="VKV114" i="4" s="1"/>
  <c r="VKW114" i="4" s="1"/>
  <c r="VKX114" i="4" s="1"/>
  <c r="VKY114" i="4" s="1"/>
  <c r="VKZ114" i="4" s="1"/>
  <c r="VLA114" i="4" s="1"/>
  <c r="VLB114" i="4" s="1"/>
  <c r="VLC114" i="4" s="1"/>
  <c r="VLD114" i="4" s="1"/>
  <c r="VLE114" i="4" s="1"/>
  <c r="VLF114" i="4" s="1"/>
  <c r="VLG114" i="4" s="1"/>
  <c r="VLH114" i="4" s="1"/>
  <c r="VLI114" i="4" s="1"/>
  <c r="VLJ114" i="4" s="1"/>
  <c r="VLK114" i="4" s="1"/>
  <c r="VLL114" i="4" s="1"/>
  <c r="VLM114" i="4" s="1"/>
  <c r="VLN114" i="4" s="1"/>
  <c r="VLO114" i="4" s="1"/>
  <c r="VLP114" i="4" s="1"/>
  <c r="VLQ114" i="4" s="1"/>
  <c r="VLR114" i="4" s="1"/>
  <c r="VLS114" i="4" s="1"/>
  <c r="VLT114" i="4" s="1"/>
  <c r="VLU114" i="4" s="1"/>
  <c r="VLV114" i="4" s="1"/>
  <c r="VLW114" i="4" s="1"/>
  <c r="VLX114" i="4" s="1"/>
  <c r="VLY114" i="4" s="1"/>
  <c r="VLZ114" i="4" s="1"/>
  <c r="VMA114" i="4" s="1"/>
  <c r="VMB114" i="4" s="1"/>
  <c r="VMC114" i="4" s="1"/>
  <c r="VMD114" i="4" s="1"/>
  <c r="VME114" i="4" s="1"/>
  <c r="VMF114" i="4" s="1"/>
  <c r="VMG114" i="4" s="1"/>
  <c r="VMH114" i="4" s="1"/>
  <c r="VMI114" i="4" s="1"/>
  <c r="VMJ114" i="4" s="1"/>
  <c r="VMK114" i="4" s="1"/>
  <c r="VML114" i="4" s="1"/>
  <c r="VMM114" i="4" s="1"/>
  <c r="VMN114" i="4" s="1"/>
  <c r="VMO114" i="4" s="1"/>
  <c r="VMP114" i="4" s="1"/>
  <c r="VMQ114" i="4" s="1"/>
  <c r="VMR114" i="4" s="1"/>
  <c r="VMS114" i="4" s="1"/>
  <c r="VMT114" i="4" s="1"/>
  <c r="VMU114" i="4" s="1"/>
  <c r="VMV114" i="4" s="1"/>
  <c r="VMW114" i="4" s="1"/>
  <c r="VMX114" i="4" s="1"/>
  <c r="VMY114" i="4" s="1"/>
  <c r="VMZ114" i="4" s="1"/>
  <c r="VNA114" i="4" s="1"/>
  <c r="VNB114" i="4" s="1"/>
  <c r="VNC114" i="4" s="1"/>
  <c r="VND114" i="4" s="1"/>
  <c r="VNE114" i="4" s="1"/>
  <c r="VNF114" i="4" s="1"/>
  <c r="VNG114" i="4" s="1"/>
  <c r="VNH114" i="4" s="1"/>
  <c r="VNI114" i="4" s="1"/>
  <c r="VNJ114" i="4" s="1"/>
  <c r="VNK114" i="4" s="1"/>
  <c r="VNL114" i="4" s="1"/>
  <c r="VNM114" i="4" s="1"/>
  <c r="VNN114" i="4" s="1"/>
  <c r="VNO114" i="4" s="1"/>
  <c r="VNP114" i="4" s="1"/>
  <c r="VNQ114" i="4" s="1"/>
  <c r="VNR114" i="4" s="1"/>
  <c r="VNS114" i="4" s="1"/>
  <c r="VNT114" i="4" s="1"/>
  <c r="VNU114" i="4" s="1"/>
  <c r="VNV114" i="4" s="1"/>
  <c r="VNW114" i="4" s="1"/>
  <c r="VNX114" i="4" s="1"/>
  <c r="VNY114" i="4" s="1"/>
  <c r="VNZ114" i="4" s="1"/>
  <c r="VOA114" i="4" s="1"/>
  <c r="VOB114" i="4" s="1"/>
  <c r="VOC114" i="4" s="1"/>
  <c r="VOD114" i="4" s="1"/>
  <c r="VOE114" i="4" s="1"/>
  <c r="VOF114" i="4" s="1"/>
  <c r="VOG114" i="4" s="1"/>
  <c r="VOH114" i="4" s="1"/>
  <c r="VOI114" i="4" s="1"/>
  <c r="VOJ114" i="4" s="1"/>
  <c r="VOK114" i="4" s="1"/>
  <c r="VOL114" i="4" s="1"/>
  <c r="VOM114" i="4" s="1"/>
  <c r="VON114" i="4" s="1"/>
  <c r="VOO114" i="4" s="1"/>
  <c r="VOP114" i="4" s="1"/>
  <c r="VOQ114" i="4" s="1"/>
  <c r="VOR114" i="4" s="1"/>
  <c r="VOS114" i="4" s="1"/>
  <c r="VOT114" i="4" s="1"/>
  <c r="VOU114" i="4" s="1"/>
  <c r="VOV114" i="4" s="1"/>
  <c r="VOW114" i="4" s="1"/>
  <c r="VOX114" i="4" s="1"/>
  <c r="VOY114" i="4" s="1"/>
  <c r="VOZ114" i="4" s="1"/>
  <c r="VPA114" i="4" s="1"/>
  <c r="VPB114" i="4" s="1"/>
  <c r="VPC114" i="4" s="1"/>
  <c r="VPD114" i="4" s="1"/>
  <c r="VPE114" i="4" s="1"/>
  <c r="VPF114" i="4" s="1"/>
  <c r="VPG114" i="4" s="1"/>
  <c r="VPH114" i="4" s="1"/>
  <c r="VPI114" i="4" s="1"/>
  <c r="VPJ114" i="4" s="1"/>
  <c r="VPK114" i="4" s="1"/>
  <c r="VPL114" i="4" s="1"/>
  <c r="VPM114" i="4" s="1"/>
  <c r="VPN114" i="4" s="1"/>
  <c r="VPO114" i="4" s="1"/>
  <c r="VPP114" i="4" s="1"/>
  <c r="VPQ114" i="4" s="1"/>
  <c r="VPR114" i="4" s="1"/>
  <c r="VPS114" i="4" s="1"/>
  <c r="VPT114" i="4" s="1"/>
  <c r="VPU114" i="4" s="1"/>
  <c r="VPV114" i="4" s="1"/>
  <c r="VPW114" i="4" s="1"/>
  <c r="VPX114" i="4" s="1"/>
  <c r="VPY114" i="4" s="1"/>
  <c r="VPZ114" i="4" s="1"/>
  <c r="VQA114" i="4" s="1"/>
  <c r="VQB114" i="4" s="1"/>
  <c r="VQC114" i="4" s="1"/>
  <c r="VQD114" i="4" s="1"/>
  <c r="VQE114" i="4" s="1"/>
  <c r="VQF114" i="4" s="1"/>
  <c r="VQG114" i="4" s="1"/>
  <c r="VQH114" i="4" s="1"/>
  <c r="VQI114" i="4" s="1"/>
  <c r="VQJ114" i="4" s="1"/>
  <c r="VQK114" i="4" s="1"/>
  <c r="VQL114" i="4" s="1"/>
  <c r="VQM114" i="4" s="1"/>
  <c r="VQN114" i="4" s="1"/>
  <c r="VQO114" i="4" s="1"/>
  <c r="VQP114" i="4" s="1"/>
  <c r="VQQ114" i="4" s="1"/>
  <c r="VQR114" i="4" s="1"/>
  <c r="VQS114" i="4" s="1"/>
  <c r="VQT114" i="4" s="1"/>
  <c r="VQU114" i="4" s="1"/>
  <c r="VQV114" i="4" s="1"/>
  <c r="VQW114" i="4" s="1"/>
  <c r="VQX114" i="4" s="1"/>
  <c r="VQY114" i="4" s="1"/>
  <c r="VQZ114" i="4" s="1"/>
  <c r="VRA114" i="4" s="1"/>
  <c r="VRB114" i="4" s="1"/>
  <c r="VRC114" i="4" s="1"/>
  <c r="VRD114" i="4" s="1"/>
  <c r="VRE114" i="4" s="1"/>
  <c r="VRF114" i="4" s="1"/>
  <c r="VRG114" i="4" s="1"/>
  <c r="VRH114" i="4" s="1"/>
  <c r="VRI114" i="4" s="1"/>
  <c r="VRJ114" i="4" s="1"/>
  <c r="VRK114" i="4" s="1"/>
  <c r="VRL114" i="4" s="1"/>
  <c r="VRM114" i="4" s="1"/>
  <c r="VRN114" i="4" s="1"/>
  <c r="VRO114" i="4" s="1"/>
  <c r="VRP114" i="4" s="1"/>
  <c r="VRQ114" i="4" s="1"/>
  <c r="VRR114" i="4" s="1"/>
  <c r="VRS114" i="4" s="1"/>
  <c r="VRT114" i="4" s="1"/>
  <c r="VRU114" i="4" s="1"/>
  <c r="VRV114" i="4" s="1"/>
  <c r="VRW114" i="4" s="1"/>
  <c r="VRX114" i="4" s="1"/>
  <c r="VRY114" i="4" s="1"/>
  <c r="VRZ114" i="4" s="1"/>
  <c r="VSA114" i="4" s="1"/>
  <c r="VSB114" i="4" s="1"/>
  <c r="VSC114" i="4" s="1"/>
  <c r="VSD114" i="4" s="1"/>
  <c r="VSE114" i="4" s="1"/>
  <c r="VSF114" i="4" s="1"/>
  <c r="VSG114" i="4" s="1"/>
  <c r="VSH114" i="4" s="1"/>
  <c r="VSI114" i="4" s="1"/>
  <c r="VSJ114" i="4" s="1"/>
  <c r="VSK114" i="4" s="1"/>
  <c r="VSL114" i="4" s="1"/>
  <c r="VSM114" i="4" s="1"/>
  <c r="VSN114" i="4" s="1"/>
  <c r="VSO114" i="4" s="1"/>
  <c r="VSP114" i="4" s="1"/>
  <c r="VSQ114" i="4" s="1"/>
  <c r="VSR114" i="4" s="1"/>
  <c r="VSS114" i="4" s="1"/>
  <c r="VST114" i="4" s="1"/>
  <c r="VSU114" i="4" s="1"/>
  <c r="VSV114" i="4" s="1"/>
  <c r="VSW114" i="4" s="1"/>
  <c r="VSX114" i="4" s="1"/>
  <c r="VSY114" i="4" s="1"/>
  <c r="VSZ114" i="4" s="1"/>
  <c r="VTA114" i="4" s="1"/>
  <c r="VTB114" i="4" s="1"/>
  <c r="VTC114" i="4" s="1"/>
  <c r="VTD114" i="4" s="1"/>
  <c r="VTE114" i="4" s="1"/>
  <c r="VTF114" i="4" s="1"/>
  <c r="VTG114" i="4" s="1"/>
  <c r="VTH114" i="4" s="1"/>
  <c r="VTI114" i="4" s="1"/>
  <c r="VTJ114" i="4" s="1"/>
  <c r="VTK114" i="4" s="1"/>
  <c r="VTL114" i="4" s="1"/>
  <c r="VTM114" i="4" s="1"/>
  <c r="VTN114" i="4" s="1"/>
  <c r="VTO114" i="4" s="1"/>
  <c r="VTP114" i="4" s="1"/>
  <c r="VTQ114" i="4" s="1"/>
  <c r="VTR114" i="4" s="1"/>
  <c r="VTS114" i="4" s="1"/>
  <c r="VTT114" i="4" s="1"/>
  <c r="VTU114" i="4" s="1"/>
  <c r="VTV114" i="4" s="1"/>
  <c r="VTW114" i="4" s="1"/>
  <c r="VTX114" i="4" s="1"/>
  <c r="VTY114" i="4" s="1"/>
  <c r="VTZ114" i="4" s="1"/>
  <c r="VUA114" i="4" s="1"/>
  <c r="VUB114" i="4" s="1"/>
  <c r="VUC114" i="4" s="1"/>
  <c r="VUD114" i="4" s="1"/>
  <c r="VUE114" i="4" s="1"/>
  <c r="VUF114" i="4" s="1"/>
  <c r="VUG114" i="4" s="1"/>
  <c r="VUH114" i="4" s="1"/>
  <c r="VUI114" i="4" s="1"/>
  <c r="VUJ114" i="4" s="1"/>
  <c r="VUK114" i="4" s="1"/>
  <c r="VUL114" i="4" s="1"/>
  <c r="VUM114" i="4" s="1"/>
  <c r="VUN114" i="4" s="1"/>
  <c r="VUO114" i="4" s="1"/>
  <c r="VUP114" i="4" s="1"/>
  <c r="VUQ114" i="4" s="1"/>
  <c r="VUR114" i="4" s="1"/>
  <c r="VUS114" i="4" s="1"/>
  <c r="VUT114" i="4" s="1"/>
  <c r="VUU114" i="4" s="1"/>
  <c r="VUV114" i="4" s="1"/>
  <c r="VUW114" i="4" s="1"/>
  <c r="VUX114" i="4" s="1"/>
  <c r="VUY114" i="4" s="1"/>
  <c r="VUZ114" i="4" s="1"/>
  <c r="VVA114" i="4" s="1"/>
  <c r="VVB114" i="4" s="1"/>
  <c r="VVC114" i="4" s="1"/>
  <c r="VVD114" i="4" s="1"/>
  <c r="VVE114" i="4" s="1"/>
  <c r="VVF114" i="4" s="1"/>
  <c r="VVG114" i="4" s="1"/>
  <c r="VVH114" i="4" s="1"/>
  <c r="VVI114" i="4" s="1"/>
  <c r="VVJ114" i="4" s="1"/>
  <c r="VVK114" i="4" s="1"/>
  <c r="VVL114" i="4" s="1"/>
  <c r="VVM114" i="4" s="1"/>
  <c r="VVN114" i="4" s="1"/>
  <c r="VVO114" i="4" s="1"/>
  <c r="VVP114" i="4" s="1"/>
  <c r="VVQ114" i="4" s="1"/>
  <c r="VVR114" i="4" s="1"/>
  <c r="VVS114" i="4" s="1"/>
  <c r="VVT114" i="4" s="1"/>
  <c r="VVU114" i="4" s="1"/>
  <c r="VVV114" i="4" s="1"/>
  <c r="VVW114" i="4" s="1"/>
  <c r="VVX114" i="4" s="1"/>
  <c r="VVY114" i="4" s="1"/>
  <c r="VVZ114" i="4" s="1"/>
  <c r="VWA114" i="4" s="1"/>
  <c r="VWB114" i="4" s="1"/>
  <c r="VWC114" i="4" s="1"/>
  <c r="VWD114" i="4" s="1"/>
  <c r="VWE114" i="4" s="1"/>
  <c r="VWF114" i="4" s="1"/>
  <c r="VWG114" i="4" s="1"/>
  <c r="VWH114" i="4" s="1"/>
  <c r="VWI114" i="4" s="1"/>
  <c r="VWJ114" i="4" s="1"/>
  <c r="VWK114" i="4" s="1"/>
  <c r="VWL114" i="4" s="1"/>
  <c r="VWM114" i="4" s="1"/>
  <c r="VWN114" i="4" s="1"/>
  <c r="VWO114" i="4" s="1"/>
  <c r="VWP114" i="4" s="1"/>
  <c r="VWQ114" i="4" s="1"/>
  <c r="VWR114" i="4" s="1"/>
  <c r="VWS114" i="4" s="1"/>
  <c r="VWT114" i="4" s="1"/>
  <c r="VWU114" i="4" s="1"/>
  <c r="VWV114" i="4" s="1"/>
  <c r="VWW114" i="4" s="1"/>
  <c r="VWX114" i="4" s="1"/>
  <c r="VWY114" i="4" s="1"/>
  <c r="VWZ114" i="4" s="1"/>
  <c r="VXA114" i="4" s="1"/>
  <c r="VXB114" i="4" s="1"/>
  <c r="VXC114" i="4" s="1"/>
  <c r="VXD114" i="4" s="1"/>
  <c r="VXE114" i="4" s="1"/>
  <c r="VXF114" i="4" s="1"/>
  <c r="VXG114" i="4" s="1"/>
  <c r="VXH114" i="4" s="1"/>
  <c r="VXI114" i="4" s="1"/>
  <c r="VXJ114" i="4" s="1"/>
  <c r="VXK114" i="4" s="1"/>
  <c r="VXL114" i="4" s="1"/>
  <c r="VXM114" i="4" s="1"/>
  <c r="VXN114" i="4" s="1"/>
  <c r="VXO114" i="4" s="1"/>
  <c r="VXP114" i="4" s="1"/>
  <c r="VXQ114" i="4" s="1"/>
  <c r="VXR114" i="4" s="1"/>
  <c r="VXS114" i="4" s="1"/>
  <c r="VXT114" i="4" s="1"/>
  <c r="VXU114" i="4" s="1"/>
  <c r="VXV114" i="4" s="1"/>
  <c r="VXW114" i="4" s="1"/>
  <c r="VXX114" i="4" s="1"/>
  <c r="VXY114" i="4" s="1"/>
  <c r="VXZ114" i="4" s="1"/>
  <c r="VYA114" i="4" s="1"/>
  <c r="VYB114" i="4" s="1"/>
  <c r="VYC114" i="4" s="1"/>
  <c r="VYD114" i="4" s="1"/>
  <c r="VYE114" i="4" s="1"/>
  <c r="VYF114" i="4" s="1"/>
  <c r="VYG114" i="4" s="1"/>
  <c r="VYH114" i="4" s="1"/>
  <c r="VYI114" i="4" s="1"/>
  <c r="VYJ114" i="4" s="1"/>
  <c r="VYK114" i="4" s="1"/>
  <c r="VYL114" i="4" s="1"/>
  <c r="VYM114" i="4" s="1"/>
  <c r="VYN114" i="4" s="1"/>
  <c r="VYO114" i="4" s="1"/>
  <c r="VYP114" i="4" s="1"/>
  <c r="VYQ114" i="4" s="1"/>
  <c r="VYR114" i="4" s="1"/>
  <c r="VYS114" i="4" s="1"/>
  <c r="VYT114" i="4" s="1"/>
  <c r="VYU114" i="4" s="1"/>
  <c r="VYV114" i="4" s="1"/>
  <c r="VYW114" i="4" s="1"/>
  <c r="VYX114" i="4" s="1"/>
  <c r="VYY114" i="4" s="1"/>
  <c r="VYZ114" i="4" s="1"/>
  <c r="VZA114" i="4" s="1"/>
  <c r="VZB114" i="4" s="1"/>
  <c r="VZC114" i="4" s="1"/>
  <c r="VZD114" i="4" s="1"/>
  <c r="VZE114" i="4" s="1"/>
  <c r="VZF114" i="4" s="1"/>
  <c r="VZG114" i="4" s="1"/>
  <c r="VZH114" i="4" s="1"/>
  <c r="VZI114" i="4" s="1"/>
  <c r="VZJ114" i="4" s="1"/>
  <c r="VZK114" i="4" s="1"/>
  <c r="VZL114" i="4" s="1"/>
  <c r="VZM114" i="4" s="1"/>
  <c r="VZN114" i="4" s="1"/>
  <c r="VZO114" i="4" s="1"/>
  <c r="VZP114" i="4" s="1"/>
  <c r="VZQ114" i="4" s="1"/>
  <c r="VZR114" i="4" s="1"/>
  <c r="VZS114" i="4" s="1"/>
  <c r="VZT114" i="4" s="1"/>
  <c r="VZU114" i="4" s="1"/>
  <c r="VZV114" i="4" s="1"/>
  <c r="VZW114" i="4" s="1"/>
  <c r="VZX114" i="4" s="1"/>
  <c r="VZY114" i="4" s="1"/>
  <c r="VZZ114" i="4" s="1"/>
  <c r="WAA114" i="4" s="1"/>
  <c r="WAB114" i="4" s="1"/>
  <c r="WAC114" i="4" s="1"/>
  <c r="WAD114" i="4" s="1"/>
  <c r="WAE114" i="4" s="1"/>
  <c r="WAF114" i="4" s="1"/>
  <c r="WAG114" i="4" s="1"/>
  <c r="WAH114" i="4" s="1"/>
  <c r="WAI114" i="4" s="1"/>
  <c r="WAJ114" i="4" s="1"/>
  <c r="WAK114" i="4" s="1"/>
  <c r="WAL114" i="4" s="1"/>
  <c r="WAM114" i="4" s="1"/>
  <c r="WAN114" i="4" s="1"/>
  <c r="WAO114" i="4" s="1"/>
  <c r="WAP114" i="4" s="1"/>
  <c r="WAQ114" i="4" s="1"/>
  <c r="WAR114" i="4" s="1"/>
  <c r="WAS114" i="4" s="1"/>
  <c r="WAT114" i="4" s="1"/>
  <c r="WAU114" i="4" s="1"/>
  <c r="WAV114" i="4" s="1"/>
  <c r="WAW114" i="4" s="1"/>
  <c r="WAX114" i="4" s="1"/>
  <c r="WAY114" i="4" s="1"/>
  <c r="WAZ114" i="4" s="1"/>
  <c r="WBA114" i="4" s="1"/>
  <c r="WBB114" i="4" s="1"/>
  <c r="WBC114" i="4" s="1"/>
  <c r="WBD114" i="4" s="1"/>
  <c r="WBE114" i="4" s="1"/>
  <c r="WBF114" i="4" s="1"/>
  <c r="WBG114" i="4" s="1"/>
  <c r="WBH114" i="4" s="1"/>
  <c r="WBI114" i="4" s="1"/>
  <c r="WBJ114" i="4" s="1"/>
  <c r="WBK114" i="4" s="1"/>
  <c r="WBL114" i="4" s="1"/>
  <c r="WBM114" i="4" s="1"/>
  <c r="WBN114" i="4" s="1"/>
  <c r="WBO114" i="4" s="1"/>
  <c r="WBP114" i="4" s="1"/>
  <c r="WBQ114" i="4" s="1"/>
  <c r="WBR114" i="4" s="1"/>
  <c r="WBS114" i="4" s="1"/>
  <c r="WBT114" i="4" s="1"/>
  <c r="WBU114" i="4" s="1"/>
  <c r="WBV114" i="4" s="1"/>
  <c r="WBW114" i="4" s="1"/>
  <c r="WBX114" i="4" s="1"/>
  <c r="WBY114" i="4" s="1"/>
  <c r="WBZ114" i="4" s="1"/>
  <c r="WCA114" i="4" s="1"/>
  <c r="WCB114" i="4" s="1"/>
  <c r="WCC114" i="4" s="1"/>
  <c r="WCD114" i="4" s="1"/>
  <c r="WCE114" i="4" s="1"/>
  <c r="WCF114" i="4" s="1"/>
  <c r="WCG114" i="4" s="1"/>
  <c r="WCH114" i="4" s="1"/>
  <c r="WCI114" i="4" s="1"/>
  <c r="WCJ114" i="4" s="1"/>
  <c r="WCK114" i="4" s="1"/>
  <c r="WCL114" i="4" s="1"/>
  <c r="WCM114" i="4" s="1"/>
  <c r="WCN114" i="4" s="1"/>
  <c r="WCO114" i="4" s="1"/>
  <c r="WCP114" i="4" s="1"/>
  <c r="WCQ114" i="4" s="1"/>
  <c r="WCR114" i="4" s="1"/>
  <c r="WCS114" i="4" s="1"/>
  <c r="WCT114" i="4" s="1"/>
  <c r="WCU114" i="4" s="1"/>
  <c r="WCV114" i="4" s="1"/>
  <c r="WCW114" i="4" s="1"/>
  <c r="WCX114" i="4" s="1"/>
  <c r="WCY114" i="4" s="1"/>
  <c r="WCZ114" i="4" s="1"/>
  <c r="WDA114" i="4" s="1"/>
  <c r="WDB114" i="4" s="1"/>
  <c r="WDC114" i="4" s="1"/>
  <c r="WDD114" i="4" s="1"/>
  <c r="WDE114" i="4" s="1"/>
  <c r="WDF114" i="4" s="1"/>
  <c r="WDG114" i="4" s="1"/>
  <c r="WDH114" i="4" s="1"/>
  <c r="WDI114" i="4" s="1"/>
  <c r="WDJ114" i="4" s="1"/>
  <c r="WDK114" i="4" s="1"/>
  <c r="WDL114" i="4" s="1"/>
  <c r="WDM114" i="4" s="1"/>
  <c r="WDN114" i="4" s="1"/>
  <c r="WDO114" i="4" s="1"/>
  <c r="WDP114" i="4" s="1"/>
  <c r="WDQ114" i="4" s="1"/>
  <c r="WDR114" i="4" s="1"/>
  <c r="WDS114" i="4" s="1"/>
  <c r="WDT114" i="4" s="1"/>
  <c r="WDU114" i="4" s="1"/>
  <c r="WDV114" i="4" s="1"/>
  <c r="WDW114" i="4" s="1"/>
  <c r="WDX114" i="4" s="1"/>
  <c r="WDY114" i="4" s="1"/>
  <c r="WDZ114" i="4" s="1"/>
  <c r="WEA114" i="4" s="1"/>
  <c r="WEB114" i="4" s="1"/>
  <c r="WEC114" i="4" s="1"/>
  <c r="WED114" i="4" s="1"/>
  <c r="WEE114" i="4" s="1"/>
  <c r="WEF114" i="4" s="1"/>
  <c r="WEG114" i="4" s="1"/>
  <c r="WEH114" i="4" s="1"/>
  <c r="WEI114" i="4" s="1"/>
  <c r="WEJ114" i="4" s="1"/>
  <c r="WEK114" i="4" s="1"/>
  <c r="WEL114" i="4" s="1"/>
  <c r="WEM114" i="4" s="1"/>
  <c r="WEN114" i="4" s="1"/>
  <c r="WEO114" i="4" s="1"/>
  <c r="WEP114" i="4" s="1"/>
  <c r="WEQ114" i="4" s="1"/>
  <c r="WER114" i="4" s="1"/>
  <c r="WES114" i="4" s="1"/>
  <c r="WET114" i="4" s="1"/>
  <c r="WEU114" i="4" s="1"/>
  <c r="WEV114" i="4" s="1"/>
  <c r="WEW114" i="4" s="1"/>
  <c r="WEX114" i="4" s="1"/>
  <c r="WEY114" i="4" s="1"/>
  <c r="WEZ114" i="4" s="1"/>
  <c r="WFA114" i="4" s="1"/>
  <c r="WFB114" i="4" s="1"/>
  <c r="WFC114" i="4" s="1"/>
  <c r="WFD114" i="4" s="1"/>
  <c r="WFE114" i="4" s="1"/>
  <c r="WFF114" i="4" s="1"/>
  <c r="WFG114" i="4" s="1"/>
  <c r="WFH114" i="4" s="1"/>
  <c r="WFI114" i="4" s="1"/>
  <c r="WFJ114" i="4" s="1"/>
  <c r="WFK114" i="4" s="1"/>
  <c r="WFL114" i="4" s="1"/>
  <c r="WFM114" i="4" s="1"/>
  <c r="WFN114" i="4" s="1"/>
  <c r="WFO114" i="4" s="1"/>
  <c r="WFP114" i="4" s="1"/>
  <c r="WFQ114" i="4" s="1"/>
  <c r="WFR114" i="4" s="1"/>
  <c r="WFS114" i="4" s="1"/>
  <c r="WFT114" i="4" s="1"/>
  <c r="WFU114" i="4" s="1"/>
  <c r="WFV114" i="4" s="1"/>
  <c r="WFW114" i="4" s="1"/>
  <c r="WFX114" i="4" s="1"/>
  <c r="WFY114" i="4" s="1"/>
  <c r="WFZ114" i="4" s="1"/>
  <c r="WGA114" i="4" s="1"/>
  <c r="WGB114" i="4" s="1"/>
  <c r="WGC114" i="4" s="1"/>
  <c r="WGD114" i="4" s="1"/>
  <c r="WGE114" i="4" s="1"/>
  <c r="WGF114" i="4" s="1"/>
  <c r="WGG114" i="4" s="1"/>
  <c r="WGH114" i="4" s="1"/>
  <c r="WGI114" i="4" s="1"/>
  <c r="WGJ114" i="4" s="1"/>
  <c r="WGK114" i="4" s="1"/>
  <c r="WGL114" i="4" s="1"/>
  <c r="WGM114" i="4" s="1"/>
  <c r="WGN114" i="4" s="1"/>
  <c r="WGO114" i="4" s="1"/>
  <c r="WGP114" i="4" s="1"/>
  <c r="WGQ114" i="4" s="1"/>
  <c r="WGR114" i="4" s="1"/>
  <c r="WGS114" i="4" s="1"/>
  <c r="WGT114" i="4" s="1"/>
  <c r="WGU114" i="4" s="1"/>
  <c r="WGV114" i="4" s="1"/>
  <c r="WGW114" i="4" s="1"/>
  <c r="WGX114" i="4" s="1"/>
  <c r="WGY114" i="4" s="1"/>
  <c r="WGZ114" i="4" s="1"/>
  <c r="WHA114" i="4" s="1"/>
  <c r="WHB114" i="4" s="1"/>
  <c r="WHC114" i="4" s="1"/>
  <c r="WHD114" i="4" s="1"/>
  <c r="WHE114" i="4" s="1"/>
  <c r="WHF114" i="4" s="1"/>
  <c r="WHG114" i="4" s="1"/>
  <c r="WHH114" i="4" s="1"/>
  <c r="WHI114" i="4" s="1"/>
  <c r="WHJ114" i="4" s="1"/>
  <c r="WHK114" i="4" s="1"/>
  <c r="WHL114" i="4" s="1"/>
  <c r="WHM114" i="4" s="1"/>
  <c r="WHN114" i="4" s="1"/>
  <c r="WHO114" i="4" s="1"/>
  <c r="WHP114" i="4" s="1"/>
  <c r="WHQ114" i="4" s="1"/>
  <c r="WHR114" i="4" s="1"/>
  <c r="WHS114" i="4" s="1"/>
  <c r="WHT114" i="4" s="1"/>
  <c r="WHU114" i="4" s="1"/>
  <c r="WHV114" i="4" s="1"/>
  <c r="WHW114" i="4" s="1"/>
  <c r="WHX114" i="4" s="1"/>
  <c r="WHY114" i="4" s="1"/>
  <c r="WHZ114" i="4" s="1"/>
  <c r="WIA114" i="4" s="1"/>
  <c r="WIB114" i="4" s="1"/>
  <c r="WIC114" i="4" s="1"/>
  <c r="WID114" i="4" s="1"/>
  <c r="WIE114" i="4" s="1"/>
  <c r="WIF114" i="4" s="1"/>
  <c r="WIG114" i="4" s="1"/>
  <c r="WIH114" i="4" s="1"/>
  <c r="WII114" i="4" s="1"/>
  <c r="WIJ114" i="4" s="1"/>
  <c r="WIK114" i="4" s="1"/>
  <c r="WIL114" i="4" s="1"/>
  <c r="WIM114" i="4" s="1"/>
  <c r="WIN114" i="4" s="1"/>
  <c r="WIO114" i="4" s="1"/>
  <c r="WIP114" i="4" s="1"/>
  <c r="WIQ114" i="4" s="1"/>
  <c r="WIR114" i="4" s="1"/>
  <c r="WIS114" i="4" s="1"/>
  <c r="WIT114" i="4" s="1"/>
  <c r="WIU114" i="4" s="1"/>
  <c r="WIV114" i="4" s="1"/>
  <c r="WIW114" i="4" s="1"/>
  <c r="WIX114" i="4" s="1"/>
  <c r="WIY114" i="4" s="1"/>
  <c r="WIZ114" i="4" s="1"/>
  <c r="WJA114" i="4" s="1"/>
  <c r="WJB114" i="4" s="1"/>
  <c r="WJC114" i="4" s="1"/>
  <c r="WJD114" i="4" s="1"/>
  <c r="WJE114" i="4" s="1"/>
  <c r="WJF114" i="4" s="1"/>
  <c r="WJG114" i="4" s="1"/>
  <c r="WJH114" i="4" s="1"/>
  <c r="WJI114" i="4" s="1"/>
  <c r="WJJ114" i="4" s="1"/>
  <c r="WJK114" i="4" s="1"/>
  <c r="WJL114" i="4" s="1"/>
  <c r="WJM114" i="4" s="1"/>
  <c r="WJN114" i="4" s="1"/>
  <c r="WJO114" i="4" s="1"/>
  <c r="WJP114" i="4" s="1"/>
  <c r="WJQ114" i="4" s="1"/>
  <c r="WJR114" i="4" s="1"/>
  <c r="WJS114" i="4" s="1"/>
  <c r="WJT114" i="4" s="1"/>
  <c r="WJU114" i="4" s="1"/>
  <c r="WJV114" i="4" s="1"/>
  <c r="WJW114" i="4" s="1"/>
  <c r="WJX114" i="4" s="1"/>
  <c r="WJY114" i="4" s="1"/>
  <c r="WJZ114" i="4" s="1"/>
  <c r="WKA114" i="4" s="1"/>
  <c r="WKB114" i="4" s="1"/>
  <c r="WKC114" i="4" s="1"/>
  <c r="WKD114" i="4" s="1"/>
  <c r="WKE114" i="4" s="1"/>
  <c r="WKF114" i="4" s="1"/>
  <c r="WKG114" i="4" s="1"/>
  <c r="WKH114" i="4" s="1"/>
  <c r="WKI114" i="4" s="1"/>
  <c r="WKJ114" i="4" s="1"/>
  <c r="WKK114" i="4" s="1"/>
  <c r="WKL114" i="4" s="1"/>
  <c r="WKM114" i="4" s="1"/>
  <c r="WKN114" i="4" s="1"/>
  <c r="WKO114" i="4" s="1"/>
  <c r="WKP114" i="4" s="1"/>
  <c r="WKQ114" i="4" s="1"/>
  <c r="WKR114" i="4" s="1"/>
  <c r="WKS114" i="4" s="1"/>
  <c r="WKT114" i="4" s="1"/>
  <c r="WKU114" i="4" s="1"/>
  <c r="WKV114" i="4" s="1"/>
  <c r="WKW114" i="4" s="1"/>
  <c r="WKX114" i="4" s="1"/>
  <c r="WKY114" i="4" s="1"/>
  <c r="WKZ114" i="4" s="1"/>
  <c r="WLA114" i="4" s="1"/>
  <c r="WLB114" i="4" s="1"/>
  <c r="WLC114" i="4" s="1"/>
  <c r="WLD114" i="4" s="1"/>
  <c r="WLE114" i="4" s="1"/>
  <c r="WLF114" i="4" s="1"/>
  <c r="WLG114" i="4" s="1"/>
  <c r="WLH114" i="4" s="1"/>
  <c r="WLI114" i="4" s="1"/>
  <c r="WLJ114" i="4" s="1"/>
  <c r="WLK114" i="4" s="1"/>
  <c r="WLL114" i="4" s="1"/>
  <c r="WLM114" i="4" s="1"/>
  <c r="WLN114" i="4" s="1"/>
  <c r="WLO114" i="4" s="1"/>
  <c r="WLP114" i="4" s="1"/>
  <c r="WLQ114" i="4" s="1"/>
  <c r="WLR114" i="4" s="1"/>
  <c r="WLS114" i="4" s="1"/>
  <c r="WLT114" i="4" s="1"/>
  <c r="WLU114" i="4" s="1"/>
  <c r="WLV114" i="4" s="1"/>
  <c r="WLW114" i="4" s="1"/>
  <c r="WLX114" i="4" s="1"/>
  <c r="WLY114" i="4" s="1"/>
  <c r="WLZ114" i="4" s="1"/>
  <c r="WMA114" i="4" s="1"/>
  <c r="WMB114" i="4" s="1"/>
  <c r="WMC114" i="4" s="1"/>
  <c r="WMD114" i="4" s="1"/>
  <c r="WME114" i="4" s="1"/>
  <c r="WMF114" i="4" s="1"/>
  <c r="WMG114" i="4" s="1"/>
  <c r="WMH114" i="4" s="1"/>
  <c r="WMI114" i="4" s="1"/>
  <c r="WMJ114" i="4" s="1"/>
  <c r="WMK114" i="4" s="1"/>
  <c r="WML114" i="4" s="1"/>
  <c r="WMM114" i="4" s="1"/>
  <c r="WMN114" i="4" s="1"/>
  <c r="WMO114" i="4" s="1"/>
  <c r="WMP114" i="4" s="1"/>
  <c r="WMQ114" i="4" s="1"/>
  <c r="WMR114" i="4" s="1"/>
  <c r="WMS114" i="4" s="1"/>
  <c r="WMT114" i="4" s="1"/>
  <c r="WMU114" i="4" s="1"/>
  <c r="WMV114" i="4" s="1"/>
  <c r="WMW114" i="4" s="1"/>
  <c r="WMX114" i="4" s="1"/>
  <c r="WMY114" i="4" s="1"/>
  <c r="WMZ114" i="4" s="1"/>
  <c r="WNA114" i="4" s="1"/>
  <c r="WNB114" i="4" s="1"/>
  <c r="WNC114" i="4" s="1"/>
  <c r="WND114" i="4" s="1"/>
  <c r="WNE114" i="4" s="1"/>
  <c r="WNF114" i="4" s="1"/>
  <c r="WNG114" i="4" s="1"/>
  <c r="WNH114" i="4" s="1"/>
  <c r="WNI114" i="4" s="1"/>
  <c r="WNJ114" i="4" s="1"/>
  <c r="WNK114" i="4" s="1"/>
  <c r="WNL114" i="4" s="1"/>
  <c r="WNM114" i="4" s="1"/>
  <c r="WNN114" i="4" s="1"/>
  <c r="WNO114" i="4" s="1"/>
  <c r="WNP114" i="4" s="1"/>
  <c r="WNQ114" i="4" s="1"/>
  <c r="WNR114" i="4" s="1"/>
  <c r="WNS114" i="4" s="1"/>
  <c r="WNT114" i="4" s="1"/>
  <c r="WNU114" i="4" s="1"/>
  <c r="WNV114" i="4" s="1"/>
  <c r="WNW114" i="4" s="1"/>
  <c r="WNX114" i="4" s="1"/>
  <c r="WNY114" i="4" s="1"/>
  <c r="WNZ114" i="4" s="1"/>
  <c r="WOA114" i="4" s="1"/>
  <c r="WOB114" i="4" s="1"/>
  <c r="WOC114" i="4" s="1"/>
  <c r="WOD114" i="4" s="1"/>
  <c r="WOE114" i="4" s="1"/>
  <c r="WOF114" i="4" s="1"/>
  <c r="WOG114" i="4" s="1"/>
  <c r="WOH114" i="4" s="1"/>
  <c r="WOI114" i="4" s="1"/>
  <c r="WOJ114" i="4" s="1"/>
  <c r="WOK114" i="4" s="1"/>
  <c r="WOL114" i="4" s="1"/>
  <c r="WOM114" i="4" s="1"/>
  <c r="WON114" i="4" s="1"/>
  <c r="WOO114" i="4" s="1"/>
  <c r="WOP114" i="4" s="1"/>
  <c r="WOQ114" i="4" s="1"/>
  <c r="WOR114" i="4" s="1"/>
  <c r="WOS114" i="4" s="1"/>
  <c r="WOT114" i="4" s="1"/>
  <c r="WOU114" i="4" s="1"/>
  <c r="WOV114" i="4" s="1"/>
  <c r="WOW114" i="4" s="1"/>
  <c r="WOX114" i="4" s="1"/>
  <c r="WOY114" i="4" s="1"/>
  <c r="WOZ114" i="4" s="1"/>
  <c r="WPA114" i="4" s="1"/>
  <c r="WPB114" i="4" s="1"/>
  <c r="WPC114" i="4" s="1"/>
  <c r="WPD114" i="4" s="1"/>
  <c r="WPE114" i="4" s="1"/>
  <c r="WPF114" i="4" s="1"/>
  <c r="WPG114" i="4" s="1"/>
  <c r="WPH114" i="4" s="1"/>
  <c r="WPI114" i="4" s="1"/>
  <c r="WPJ114" i="4" s="1"/>
  <c r="WPK114" i="4" s="1"/>
  <c r="WPL114" i="4" s="1"/>
  <c r="WPM114" i="4" s="1"/>
  <c r="WPN114" i="4" s="1"/>
  <c r="WPO114" i="4" s="1"/>
  <c r="WPP114" i="4" s="1"/>
  <c r="WPQ114" i="4" s="1"/>
  <c r="WPR114" i="4" s="1"/>
  <c r="WPS114" i="4" s="1"/>
  <c r="WPT114" i="4" s="1"/>
  <c r="WPU114" i="4" s="1"/>
  <c r="WPV114" i="4" s="1"/>
  <c r="WPW114" i="4" s="1"/>
  <c r="WPX114" i="4" s="1"/>
  <c r="WPY114" i="4" s="1"/>
  <c r="WPZ114" i="4" s="1"/>
  <c r="WQA114" i="4" s="1"/>
  <c r="WQB114" i="4" s="1"/>
  <c r="WQC114" i="4" s="1"/>
  <c r="WQD114" i="4" s="1"/>
  <c r="WQE114" i="4" s="1"/>
  <c r="WQF114" i="4" s="1"/>
  <c r="WQG114" i="4" s="1"/>
  <c r="WQH114" i="4" s="1"/>
  <c r="WQI114" i="4" s="1"/>
  <c r="WQJ114" i="4" s="1"/>
  <c r="WQK114" i="4" s="1"/>
  <c r="WQL114" i="4" s="1"/>
  <c r="WQM114" i="4" s="1"/>
  <c r="WQN114" i="4" s="1"/>
  <c r="WQO114" i="4" s="1"/>
  <c r="WQP114" i="4" s="1"/>
  <c r="WQQ114" i="4" s="1"/>
  <c r="WQR114" i="4" s="1"/>
  <c r="WQS114" i="4" s="1"/>
  <c r="WQT114" i="4" s="1"/>
  <c r="WQU114" i="4" s="1"/>
  <c r="WQV114" i="4" s="1"/>
  <c r="WQW114" i="4" s="1"/>
  <c r="WQX114" i="4" s="1"/>
  <c r="WQY114" i="4" s="1"/>
  <c r="WQZ114" i="4" s="1"/>
  <c r="WRA114" i="4" s="1"/>
  <c r="WRB114" i="4" s="1"/>
  <c r="WRC114" i="4" s="1"/>
  <c r="WRD114" i="4" s="1"/>
  <c r="WRE114" i="4" s="1"/>
  <c r="WRF114" i="4" s="1"/>
  <c r="WRG114" i="4" s="1"/>
  <c r="WRH114" i="4" s="1"/>
  <c r="WRI114" i="4" s="1"/>
  <c r="WRJ114" i="4" s="1"/>
  <c r="WRK114" i="4" s="1"/>
  <c r="WRL114" i="4" s="1"/>
  <c r="WRM114" i="4" s="1"/>
  <c r="WRN114" i="4" s="1"/>
  <c r="WRO114" i="4" s="1"/>
  <c r="WRP114" i="4" s="1"/>
  <c r="WRQ114" i="4" s="1"/>
  <c r="WRR114" i="4" s="1"/>
  <c r="WRS114" i="4" s="1"/>
  <c r="WRT114" i="4" s="1"/>
  <c r="WRU114" i="4" s="1"/>
  <c r="WRV114" i="4" s="1"/>
  <c r="WRW114" i="4" s="1"/>
  <c r="WRX114" i="4" s="1"/>
  <c r="WRY114" i="4" s="1"/>
  <c r="WRZ114" i="4" s="1"/>
  <c r="WSA114" i="4" s="1"/>
  <c r="WSB114" i="4" s="1"/>
  <c r="WSC114" i="4" s="1"/>
  <c r="WSD114" i="4" s="1"/>
  <c r="WSE114" i="4" s="1"/>
  <c r="WSF114" i="4" s="1"/>
  <c r="WSG114" i="4" s="1"/>
  <c r="WSH114" i="4" s="1"/>
  <c r="WSI114" i="4" s="1"/>
  <c r="WSJ114" i="4" s="1"/>
  <c r="WSK114" i="4" s="1"/>
  <c r="WSL114" i="4" s="1"/>
  <c r="WSM114" i="4" s="1"/>
  <c r="WSN114" i="4" s="1"/>
  <c r="WSO114" i="4" s="1"/>
  <c r="WSP114" i="4" s="1"/>
  <c r="WSQ114" i="4" s="1"/>
  <c r="WSR114" i="4" s="1"/>
  <c r="WSS114" i="4" s="1"/>
  <c r="WST114" i="4" s="1"/>
  <c r="WSU114" i="4" s="1"/>
  <c r="WSV114" i="4" s="1"/>
  <c r="WSW114" i="4" s="1"/>
  <c r="WSX114" i="4" s="1"/>
  <c r="WSY114" i="4" s="1"/>
  <c r="WSZ114" i="4" s="1"/>
  <c r="WTA114" i="4" s="1"/>
  <c r="WTB114" i="4" s="1"/>
  <c r="WTC114" i="4" s="1"/>
  <c r="WTD114" i="4" s="1"/>
  <c r="WTE114" i="4" s="1"/>
  <c r="WTF114" i="4" s="1"/>
  <c r="WTG114" i="4" s="1"/>
  <c r="WTH114" i="4" s="1"/>
  <c r="WTI114" i="4" s="1"/>
  <c r="WTJ114" i="4" s="1"/>
  <c r="WTK114" i="4" s="1"/>
  <c r="WTL114" i="4" s="1"/>
  <c r="WTM114" i="4" s="1"/>
  <c r="WTN114" i="4" s="1"/>
  <c r="WTO114" i="4" s="1"/>
  <c r="WTP114" i="4" s="1"/>
  <c r="WTQ114" i="4" s="1"/>
  <c r="WTR114" i="4" s="1"/>
  <c r="WTS114" i="4" s="1"/>
  <c r="WTT114" i="4" s="1"/>
  <c r="WTU114" i="4" s="1"/>
  <c r="WTV114" i="4" s="1"/>
  <c r="WTW114" i="4" s="1"/>
  <c r="WTX114" i="4" s="1"/>
  <c r="WTY114" i="4" s="1"/>
  <c r="WTZ114" i="4" s="1"/>
  <c r="WUA114" i="4" s="1"/>
  <c r="WUB114" i="4" s="1"/>
  <c r="WUC114" i="4" s="1"/>
  <c r="WUD114" i="4" s="1"/>
  <c r="WUE114" i="4" s="1"/>
  <c r="WUF114" i="4" s="1"/>
  <c r="WUG114" i="4" s="1"/>
  <c r="WUH114" i="4" s="1"/>
  <c r="WUI114" i="4" s="1"/>
  <c r="WUJ114" i="4" s="1"/>
  <c r="WUK114" i="4" s="1"/>
  <c r="WUL114" i="4" s="1"/>
  <c r="WUM114" i="4" s="1"/>
  <c r="WUN114" i="4" s="1"/>
  <c r="WUO114" i="4" s="1"/>
  <c r="WUP114" i="4" s="1"/>
  <c r="WUQ114" i="4" s="1"/>
  <c r="WUR114" i="4" s="1"/>
  <c r="WUS114" i="4" s="1"/>
  <c r="WUT114" i="4" s="1"/>
  <c r="WUU114" i="4" s="1"/>
  <c r="WUV114" i="4" s="1"/>
  <c r="WUW114" i="4" s="1"/>
  <c r="WUX114" i="4" s="1"/>
  <c r="WUY114" i="4" s="1"/>
  <c r="WUZ114" i="4" s="1"/>
  <c r="WVA114" i="4" s="1"/>
  <c r="WVB114" i="4" s="1"/>
  <c r="WVC114" i="4" s="1"/>
  <c r="WVD114" i="4" s="1"/>
  <c r="WVE114" i="4" s="1"/>
  <c r="WVF114" i="4" s="1"/>
  <c r="WVG114" i="4" s="1"/>
  <c r="WVH114" i="4" s="1"/>
  <c r="WVI114" i="4" s="1"/>
  <c r="WVJ114" i="4" s="1"/>
  <c r="WVK114" i="4" s="1"/>
  <c r="WVL114" i="4" s="1"/>
  <c r="WVM114" i="4" s="1"/>
  <c r="WVN114" i="4" s="1"/>
  <c r="WVO114" i="4" s="1"/>
  <c r="WVP114" i="4" s="1"/>
  <c r="WVQ114" i="4" s="1"/>
  <c r="WVR114" i="4" s="1"/>
  <c r="WVS114" i="4" s="1"/>
  <c r="WVT114" i="4" s="1"/>
  <c r="WVU114" i="4" s="1"/>
  <c r="WVV114" i="4" s="1"/>
  <c r="WVW114" i="4" s="1"/>
  <c r="WVX114" i="4" s="1"/>
  <c r="WVY114" i="4" s="1"/>
  <c r="WVZ114" i="4" s="1"/>
  <c r="WWA114" i="4" s="1"/>
  <c r="WWB114" i="4" s="1"/>
  <c r="WWC114" i="4" s="1"/>
  <c r="WWD114" i="4" s="1"/>
  <c r="WWE114" i="4" s="1"/>
  <c r="WWF114" i="4" s="1"/>
  <c r="WWG114" i="4" s="1"/>
  <c r="WWH114" i="4" s="1"/>
  <c r="WWI114" i="4" s="1"/>
  <c r="WWJ114" i="4" s="1"/>
  <c r="WWK114" i="4" s="1"/>
  <c r="WWL114" i="4" s="1"/>
  <c r="WWM114" i="4" s="1"/>
  <c r="WWN114" i="4" s="1"/>
  <c r="WWO114" i="4" s="1"/>
  <c r="WWP114" i="4" s="1"/>
  <c r="WWQ114" i="4" s="1"/>
  <c r="WWR114" i="4" s="1"/>
  <c r="WWS114" i="4" s="1"/>
  <c r="WWT114" i="4" s="1"/>
  <c r="WWU114" i="4" s="1"/>
  <c r="WWV114" i="4" s="1"/>
  <c r="WWW114" i="4" s="1"/>
  <c r="WWX114" i="4" s="1"/>
  <c r="WWY114" i="4" s="1"/>
  <c r="WWZ114" i="4" s="1"/>
  <c r="WXA114" i="4" s="1"/>
  <c r="WXB114" i="4" s="1"/>
  <c r="WXC114" i="4" s="1"/>
  <c r="WXD114" i="4" s="1"/>
  <c r="WXE114" i="4" s="1"/>
  <c r="WXF114" i="4" s="1"/>
  <c r="WXG114" i="4" s="1"/>
  <c r="WXH114" i="4" s="1"/>
  <c r="WXI114" i="4" s="1"/>
  <c r="WXJ114" i="4" s="1"/>
  <c r="WXK114" i="4" s="1"/>
  <c r="WXL114" i="4" s="1"/>
  <c r="WXM114" i="4" s="1"/>
  <c r="WXN114" i="4" s="1"/>
  <c r="WXO114" i="4" s="1"/>
  <c r="WXP114" i="4" s="1"/>
  <c r="WXQ114" i="4" s="1"/>
  <c r="WXR114" i="4" s="1"/>
  <c r="WXS114" i="4" s="1"/>
  <c r="WXT114" i="4" s="1"/>
  <c r="WXU114" i="4" s="1"/>
  <c r="WXV114" i="4" s="1"/>
  <c r="WXW114" i="4" s="1"/>
  <c r="WXX114" i="4" s="1"/>
  <c r="WXY114" i="4" s="1"/>
  <c r="WXZ114" i="4" s="1"/>
  <c r="WYA114" i="4" s="1"/>
  <c r="WYB114" i="4" s="1"/>
  <c r="WYC114" i="4" s="1"/>
  <c r="WYD114" i="4" s="1"/>
  <c r="WYE114" i="4" s="1"/>
  <c r="WYF114" i="4" s="1"/>
  <c r="WYG114" i="4" s="1"/>
  <c r="WYH114" i="4" s="1"/>
  <c r="WYI114" i="4" s="1"/>
  <c r="WYJ114" i="4" s="1"/>
  <c r="WYK114" i="4" s="1"/>
  <c r="WYL114" i="4" s="1"/>
  <c r="WYM114" i="4" s="1"/>
  <c r="WYN114" i="4" s="1"/>
  <c r="WYO114" i="4" s="1"/>
  <c r="WYP114" i="4" s="1"/>
  <c r="WYQ114" i="4" s="1"/>
  <c r="WYR114" i="4" s="1"/>
  <c r="WYS114" i="4" s="1"/>
  <c r="WYT114" i="4" s="1"/>
  <c r="WYU114" i="4" s="1"/>
  <c r="WYV114" i="4" s="1"/>
  <c r="WYW114" i="4" s="1"/>
  <c r="WYX114" i="4" s="1"/>
  <c r="WYY114" i="4" s="1"/>
  <c r="WYZ114" i="4" s="1"/>
  <c r="WZA114" i="4" s="1"/>
  <c r="WZB114" i="4" s="1"/>
  <c r="WZC114" i="4" s="1"/>
  <c r="WZD114" i="4" s="1"/>
  <c r="WZE114" i="4" s="1"/>
  <c r="WZF114" i="4" s="1"/>
  <c r="WZG114" i="4" s="1"/>
  <c r="WZH114" i="4" s="1"/>
  <c r="WZI114" i="4" s="1"/>
  <c r="WZJ114" i="4" s="1"/>
  <c r="WZK114" i="4" s="1"/>
  <c r="WZL114" i="4" s="1"/>
  <c r="WZM114" i="4" s="1"/>
  <c r="WZN114" i="4" s="1"/>
  <c r="WZO114" i="4" s="1"/>
  <c r="WZP114" i="4" s="1"/>
  <c r="WZQ114" i="4" s="1"/>
  <c r="WZR114" i="4" s="1"/>
  <c r="WZS114" i="4" s="1"/>
  <c r="WZT114" i="4" s="1"/>
  <c r="WZU114" i="4" s="1"/>
  <c r="WZV114" i="4" s="1"/>
  <c r="WZW114" i="4" s="1"/>
  <c r="WZX114" i="4" s="1"/>
  <c r="WZY114" i="4" s="1"/>
  <c r="WZZ114" i="4" s="1"/>
  <c r="XAA114" i="4" s="1"/>
  <c r="XAB114" i="4" s="1"/>
  <c r="XAC114" i="4" s="1"/>
  <c r="XAD114" i="4" s="1"/>
  <c r="XAE114" i="4" s="1"/>
  <c r="XAF114" i="4" s="1"/>
  <c r="XAG114" i="4" s="1"/>
  <c r="XAH114" i="4" s="1"/>
  <c r="XAI114" i="4" s="1"/>
  <c r="XAJ114" i="4" s="1"/>
  <c r="XAK114" i="4" s="1"/>
  <c r="XAL114" i="4" s="1"/>
  <c r="XAM114" i="4" s="1"/>
  <c r="XAN114" i="4" s="1"/>
  <c r="XAO114" i="4" s="1"/>
  <c r="XAP114" i="4" s="1"/>
  <c r="XAQ114" i="4" s="1"/>
  <c r="XAR114" i="4" s="1"/>
  <c r="XAS114" i="4" s="1"/>
  <c r="XAT114" i="4" s="1"/>
  <c r="XAU114" i="4" s="1"/>
  <c r="XAV114" i="4" s="1"/>
  <c r="XAW114" i="4" s="1"/>
  <c r="XAX114" i="4" s="1"/>
  <c r="XAY114" i="4" s="1"/>
  <c r="XAZ114" i="4" s="1"/>
  <c r="XBA114" i="4" s="1"/>
  <c r="XBB114" i="4" s="1"/>
  <c r="XBC114" i="4" s="1"/>
  <c r="XBD114" i="4" s="1"/>
  <c r="XBE114" i="4" s="1"/>
  <c r="XBF114" i="4" s="1"/>
  <c r="XBG114" i="4" s="1"/>
  <c r="XBH114" i="4" s="1"/>
  <c r="XBI114" i="4" s="1"/>
  <c r="XBJ114" i="4" s="1"/>
  <c r="XBK114" i="4" s="1"/>
  <c r="XBL114" i="4" s="1"/>
  <c r="XBM114" i="4" s="1"/>
  <c r="XBN114" i="4" s="1"/>
  <c r="XBO114" i="4" s="1"/>
  <c r="XBP114" i="4" s="1"/>
  <c r="XBQ114" i="4" s="1"/>
  <c r="XBR114" i="4" s="1"/>
  <c r="XBS114" i="4" s="1"/>
  <c r="XBT114" i="4" s="1"/>
  <c r="XBU114" i="4" s="1"/>
  <c r="XBV114" i="4" s="1"/>
  <c r="XBW114" i="4" s="1"/>
  <c r="XBX114" i="4" s="1"/>
  <c r="XBY114" i="4" s="1"/>
  <c r="XBZ114" i="4" s="1"/>
  <c r="XCA114" i="4" s="1"/>
  <c r="XCB114" i="4" s="1"/>
  <c r="XCC114" i="4" s="1"/>
  <c r="XCD114" i="4" s="1"/>
  <c r="XCE114" i="4" s="1"/>
  <c r="XCF114" i="4" s="1"/>
  <c r="XCG114" i="4" s="1"/>
  <c r="XCH114" i="4" s="1"/>
  <c r="XCI114" i="4" s="1"/>
  <c r="XCJ114" i="4" s="1"/>
  <c r="XCK114" i="4" s="1"/>
  <c r="XCL114" i="4" s="1"/>
  <c r="XCM114" i="4" s="1"/>
  <c r="XCN114" i="4" s="1"/>
  <c r="XCO114" i="4" s="1"/>
  <c r="XCP114" i="4" s="1"/>
  <c r="XCQ114" i="4" s="1"/>
  <c r="XCR114" i="4" s="1"/>
  <c r="XCS114" i="4" s="1"/>
  <c r="XCT114" i="4" s="1"/>
  <c r="XCU114" i="4" s="1"/>
  <c r="XCV114" i="4" s="1"/>
  <c r="XCW114" i="4" s="1"/>
  <c r="XCX114" i="4" s="1"/>
  <c r="XCY114" i="4" s="1"/>
  <c r="XCZ114" i="4" s="1"/>
  <c r="XDA114" i="4" s="1"/>
  <c r="XDB114" i="4" s="1"/>
  <c r="XDC114" i="4" s="1"/>
  <c r="XDD114" i="4" s="1"/>
  <c r="XDE114" i="4" s="1"/>
  <c r="XDF114" i="4" s="1"/>
  <c r="XDG114" i="4" s="1"/>
  <c r="XDH114" i="4" s="1"/>
  <c r="XDI114" i="4" s="1"/>
  <c r="XDJ114" i="4" s="1"/>
  <c r="XDK114" i="4" s="1"/>
  <c r="XDL114" i="4" s="1"/>
  <c r="XDM114" i="4" s="1"/>
  <c r="XDN114" i="4" s="1"/>
  <c r="XDO114" i="4" s="1"/>
  <c r="XDP114" i="4" s="1"/>
  <c r="XDQ114" i="4" s="1"/>
  <c r="XDR114" i="4" s="1"/>
  <c r="XDS114" i="4" s="1"/>
  <c r="XDT114" i="4" s="1"/>
  <c r="XDU114" i="4" s="1"/>
  <c r="XDV114" i="4" s="1"/>
  <c r="XDW114" i="4" s="1"/>
  <c r="XDX114" i="4" s="1"/>
  <c r="XDY114" i="4" s="1"/>
  <c r="XDZ114" i="4" s="1"/>
  <c r="XEA114" i="4" s="1"/>
  <c r="XEB114" i="4" s="1"/>
  <c r="XEC114" i="4" s="1"/>
  <c r="XED114" i="4" s="1"/>
  <c r="XEE114" i="4" s="1"/>
  <c r="XEF114" i="4" s="1"/>
  <c r="XEG114" i="4" s="1"/>
  <c r="XEH114" i="4" s="1"/>
  <c r="XEI114" i="4" s="1"/>
  <c r="XEJ114" i="4" s="1"/>
  <c r="XEK114" i="4" s="1"/>
  <c r="XEL114" i="4" s="1"/>
  <c r="XEM114" i="4" s="1"/>
  <c r="XEN114" i="4" s="1"/>
  <c r="XEO114" i="4" s="1"/>
  <c r="XEP114" i="4" s="1"/>
  <c r="XEQ114" i="4" s="1"/>
  <c r="XER114" i="4" s="1"/>
  <c r="XES114" i="4" s="1"/>
  <c r="XET114" i="4" s="1"/>
  <c r="XEU114" i="4" s="1"/>
  <c r="XEV114" i="4" s="1"/>
  <c r="XEW114" i="4" s="1"/>
  <c r="XEX114" i="4" s="1"/>
  <c r="XEY114" i="4" s="1"/>
  <c r="XEZ114" i="4" s="1"/>
  <c r="XFA114" i="4" s="1"/>
  <c r="J18" i="21"/>
  <c r="J15" i="21"/>
  <c r="J11" i="21"/>
  <c r="J8" i="21"/>
  <c r="I8" i="9"/>
  <c r="I11" i="9" s="1"/>
  <c r="I29" i="13" s="1"/>
  <c r="I14" i="9"/>
  <c r="I17" i="9" s="1"/>
  <c r="H18" i="14"/>
  <c r="K15" i="3"/>
  <c r="K26" i="6"/>
  <c r="K40" i="6"/>
  <c r="K46" i="6" s="1"/>
  <c r="L23" i="6"/>
  <c r="L8" i="6" s="1"/>
  <c r="K11" i="6" l="1"/>
  <c r="K44" i="1"/>
  <c r="H21" i="4"/>
  <c r="H59" i="4" s="1"/>
  <c r="H9" i="4" s="1"/>
  <c r="J10" i="1" s="1"/>
  <c r="K11" i="21"/>
  <c r="K8" i="21"/>
  <c r="K18" i="21"/>
  <c r="K15" i="21"/>
  <c r="J25" i="3"/>
  <c r="L15" i="3"/>
  <c r="J20" i="1"/>
  <c r="J14" i="9"/>
  <c r="J17" i="9" s="1"/>
  <c r="J8" i="9"/>
  <c r="L40" i="6"/>
  <c r="L46" i="6" s="1"/>
  <c r="M40" i="6"/>
  <c r="M46" i="6" s="1"/>
  <c r="L27" i="6"/>
  <c r="L12" i="6" l="1"/>
  <c r="H29" i="23" s="1"/>
  <c r="H130" i="4"/>
  <c r="H85" i="4" s="1"/>
  <c r="J24" i="1" s="1"/>
  <c r="H132" i="4"/>
  <c r="H87" i="4" s="1"/>
  <c r="J26" i="1" s="1"/>
  <c r="H61" i="4"/>
  <c r="H11" i="4" s="1"/>
  <c r="J13" i="1" s="1"/>
  <c r="H129" i="4"/>
  <c r="H84" i="4" s="1"/>
  <c r="J18" i="1" s="1"/>
  <c r="H131" i="4"/>
  <c r="H86" i="4" s="1"/>
  <c r="J25" i="1" s="1"/>
  <c r="H128" i="4"/>
  <c r="H83" i="4" s="1"/>
  <c r="J17" i="1" s="1"/>
  <c r="I21" i="4"/>
  <c r="I128" i="4" s="1"/>
  <c r="I83" i="4" s="1"/>
  <c r="K17" i="1" s="1"/>
  <c r="L18" i="21"/>
  <c r="L8" i="21"/>
  <c r="L11" i="21"/>
  <c r="L15" i="21"/>
  <c r="K8" i="9"/>
  <c r="L25" i="3" s="1"/>
  <c r="K14" i="9"/>
  <c r="M15" i="3"/>
  <c r="N15" i="3" s="1"/>
  <c r="O15" i="3" s="1"/>
  <c r="K20" i="1"/>
  <c r="I18" i="14"/>
  <c r="J11" i="9"/>
  <c r="J29" i="13" s="1"/>
  <c r="K25" i="3"/>
  <c r="N40" i="6"/>
  <c r="N46" i="6" s="1"/>
  <c r="F18" i="14"/>
  <c r="L44" i="1"/>
  <c r="M23" i="6"/>
  <c r="M8" i="6" s="1"/>
  <c r="O40" i="6"/>
  <c r="O46" i="6" s="1"/>
  <c r="L26" i="6"/>
  <c r="L11" i="6" s="1"/>
  <c r="I132" i="4" l="1"/>
  <c r="I87" i="4" s="1"/>
  <c r="K26" i="1" s="1"/>
  <c r="I59" i="4"/>
  <c r="I9" i="4" s="1"/>
  <c r="K10" i="1" s="1"/>
  <c r="I61" i="4"/>
  <c r="I11" i="4" s="1"/>
  <c r="K13" i="1" s="1"/>
  <c r="I131" i="4"/>
  <c r="I86" i="4" s="1"/>
  <c r="K25" i="1" s="1"/>
  <c r="I130" i="4"/>
  <c r="I85" i="4" s="1"/>
  <c r="K24" i="1" s="1"/>
  <c r="I129" i="4"/>
  <c r="I84" i="4" s="1"/>
  <c r="K18" i="1" s="1"/>
  <c r="P115" i="4"/>
  <c r="Q115" i="4" s="1"/>
  <c r="R115" i="4" s="1"/>
  <c r="S115" i="4" s="1"/>
  <c r="T115" i="4" s="1"/>
  <c r="U115" i="4" s="1"/>
  <c r="V115" i="4" s="1"/>
  <c r="W115" i="4" s="1"/>
  <c r="X115" i="4" s="1"/>
  <c r="Y115" i="4" s="1"/>
  <c r="Z115" i="4" s="1"/>
  <c r="AA115" i="4" s="1"/>
  <c r="AB115" i="4" s="1"/>
  <c r="AC115" i="4" s="1"/>
  <c r="AD115" i="4" s="1"/>
  <c r="AE115" i="4" s="1"/>
  <c r="AF115" i="4" s="1"/>
  <c r="AG115" i="4" s="1"/>
  <c r="AH115" i="4" s="1"/>
  <c r="AI115" i="4" s="1"/>
  <c r="AJ115" i="4" s="1"/>
  <c r="AK115" i="4" s="1"/>
  <c r="AL115" i="4" s="1"/>
  <c r="AM115" i="4" s="1"/>
  <c r="AN115" i="4" s="1"/>
  <c r="AO115" i="4" s="1"/>
  <c r="AP115" i="4" s="1"/>
  <c r="AQ115" i="4" s="1"/>
  <c r="AR115" i="4" s="1"/>
  <c r="AS115" i="4" s="1"/>
  <c r="AT115" i="4" s="1"/>
  <c r="AU115" i="4" s="1"/>
  <c r="AV115" i="4" s="1"/>
  <c r="AW115" i="4" s="1"/>
  <c r="AX115" i="4" s="1"/>
  <c r="AY115" i="4" s="1"/>
  <c r="AZ115" i="4" s="1"/>
  <c r="BA115" i="4" s="1"/>
  <c r="BB115" i="4" s="1"/>
  <c r="BC115" i="4" s="1"/>
  <c r="BD115" i="4" s="1"/>
  <c r="BE115" i="4" s="1"/>
  <c r="BF115" i="4" s="1"/>
  <c r="BG115" i="4" s="1"/>
  <c r="BH115" i="4" s="1"/>
  <c r="BI115" i="4" s="1"/>
  <c r="BJ115" i="4" s="1"/>
  <c r="BK115" i="4" s="1"/>
  <c r="BL115" i="4" s="1"/>
  <c r="BM115" i="4" s="1"/>
  <c r="BN115" i="4" s="1"/>
  <c r="BO115" i="4" s="1"/>
  <c r="BP115" i="4" s="1"/>
  <c r="BQ115" i="4" s="1"/>
  <c r="BR115" i="4" s="1"/>
  <c r="BS115" i="4" s="1"/>
  <c r="BT115" i="4" s="1"/>
  <c r="BU115" i="4" s="1"/>
  <c r="BV115" i="4" s="1"/>
  <c r="BW115" i="4" s="1"/>
  <c r="BX115" i="4" s="1"/>
  <c r="BY115" i="4" s="1"/>
  <c r="BZ115" i="4" s="1"/>
  <c r="CA115" i="4" s="1"/>
  <c r="CB115" i="4" s="1"/>
  <c r="CC115" i="4" s="1"/>
  <c r="CD115" i="4" s="1"/>
  <c r="CE115" i="4" s="1"/>
  <c r="CF115" i="4" s="1"/>
  <c r="CG115" i="4" s="1"/>
  <c r="CH115" i="4" s="1"/>
  <c r="CI115" i="4" s="1"/>
  <c r="CJ115" i="4" s="1"/>
  <c r="CK115" i="4" s="1"/>
  <c r="CL115" i="4" s="1"/>
  <c r="CM115" i="4" s="1"/>
  <c r="CN115" i="4" s="1"/>
  <c r="CO115" i="4" s="1"/>
  <c r="CP115" i="4" s="1"/>
  <c r="CQ115" i="4" s="1"/>
  <c r="CR115" i="4" s="1"/>
  <c r="CS115" i="4" s="1"/>
  <c r="CT115" i="4" s="1"/>
  <c r="CU115" i="4" s="1"/>
  <c r="CV115" i="4" s="1"/>
  <c r="CW115" i="4" s="1"/>
  <c r="CX115" i="4" s="1"/>
  <c r="CY115" i="4" s="1"/>
  <c r="CZ115" i="4" s="1"/>
  <c r="DA115" i="4" s="1"/>
  <c r="DB115" i="4" s="1"/>
  <c r="DC115" i="4" s="1"/>
  <c r="DD115" i="4" s="1"/>
  <c r="DE115" i="4" s="1"/>
  <c r="DF115" i="4" s="1"/>
  <c r="DG115" i="4" s="1"/>
  <c r="DH115" i="4" s="1"/>
  <c r="DI115" i="4" s="1"/>
  <c r="DJ115" i="4" s="1"/>
  <c r="DK115" i="4" s="1"/>
  <c r="DL115" i="4" s="1"/>
  <c r="DM115" i="4" s="1"/>
  <c r="DN115" i="4" s="1"/>
  <c r="DO115" i="4" s="1"/>
  <c r="DP115" i="4" s="1"/>
  <c r="DQ115" i="4" s="1"/>
  <c r="DR115" i="4" s="1"/>
  <c r="DS115" i="4" s="1"/>
  <c r="DT115" i="4" s="1"/>
  <c r="DU115" i="4" s="1"/>
  <c r="DV115" i="4" s="1"/>
  <c r="DW115" i="4" s="1"/>
  <c r="DX115" i="4" s="1"/>
  <c r="DY115" i="4" s="1"/>
  <c r="DZ115" i="4" s="1"/>
  <c r="EA115" i="4" s="1"/>
  <c r="EB115" i="4" s="1"/>
  <c r="EC115" i="4" s="1"/>
  <c r="ED115" i="4" s="1"/>
  <c r="EE115" i="4" s="1"/>
  <c r="EF115" i="4" s="1"/>
  <c r="EG115" i="4" s="1"/>
  <c r="EH115" i="4" s="1"/>
  <c r="EI115" i="4" s="1"/>
  <c r="EJ115" i="4" s="1"/>
  <c r="EK115" i="4" s="1"/>
  <c r="EL115" i="4" s="1"/>
  <c r="EM115" i="4" s="1"/>
  <c r="EN115" i="4" s="1"/>
  <c r="EO115" i="4" s="1"/>
  <c r="EP115" i="4" s="1"/>
  <c r="EQ115" i="4" s="1"/>
  <c r="ER115" i="4" s="1"/>
  <c r="ES115" i="4" s="1"/>
  <c r="ET115" i="4" s="1"/>
  <c r="EU115" i="4" s="1"/>
  <c r="EV115" i="4" s="1"/>
  <c r="EW115" i="4" s="1"/>
  <c r="EX115" i="4" s="1"/>
  <c r="EY115" i="4" s="1"/>
  <c r="EZ115" i="4" s="1"/>
  <c r="FA115" i="4" s="1"/>
  <c r="FB115" i="4" s="1"/>
  <c r="FC115" i="4" s="1"/>
  <c r="FD115" i="4" s="1"/>
  <c r="FE115" i="4" s="1"/>
  <c r="FF115" i="4" s="1"/>
  <c r="FG115" i="4" s="1"/>
  <c r="FH115" i="4" s="1"/>
  <c r="FI115" i="4" s="1"/>
  <c r="FJ115" i="4" s="1"/>
  <c r="FK115" i="4" s="1"/>
  <c r="FL115" i="4" s="1"/>
  <c r="FM115" i="4" s="1"/>
  <c r="FN115" i="4" s="1"/>
  <c r="FO115" i="4" s="1"/>
  <c r="FP115" i="4" s="1"/>
  <c r="FQ115" i="4" s="1"/>
  <c r="FR115" i="4" s="1"/>
  <c r="FS115" i="4" s="1"/>
  <c r="FT115" i="4" s="1"/>
  <c r="FU115" i="4" s="1"/>
  <c r="FV115" i="4" s="1"/>
  <c r="FW115" i="4" s="1"/>
  <c r="FX115" i="4" s="1"/>
  <c r="FY115" i="4" s="1"/>
  <c r="FZ115" i="4" s="1"/>
  <c r="GA115" i="4" s="1"/>
  <c r="GB115" i="4" s="1"/>
  <c r="GC115" i="4" s="1"/>
  <c r="GD115" i="4" s="1"/>
  <c r="GE115" i="4" s="1"/>
  <c r="GF115" i="4" s="1"/>
  <c r="GG115" i="4" s="1"/>
  <c r="GH115" i="4" s="1"/>
  <c r="GI115" i="4" s="1"/>
  <c r="GJ115" i="4" s="1"/>
  <c r="GK115" i="4" s="1"/>
  <c r="GL115" i="4" s="1"/>
  <c r="GM115" i="4" s="1"/>
  <c r="GN115" i="4" s="1"/>
  <c r="GO115" i="4" s="1"/>
  <c r="GP115" i="4" s="1"/>
  <c r="GQ115" i="4" s="1"/>
  <c r="GR115" i="4" s="1"/>
  <c r="GS115" i="4" s="1"/>
  <c r="GT115" i="4" s="1"/>
  <c r="GU115" i="4" s="1"/>
  <c r="GV115" i="4" s="1"/>
  <c r="GW115" i="4" s="1"/>
  <c r="GX115" i="4" s="1"/>
  <c r="GY115" i="4" s="1"/>
  <c r="GZ115" i="4" s="1"/>
  <c r="HA115" i="4" s="1"/>
  <c r="HB115" i="4" s="1"/>
  <c r="HC115" i="4" s="1"/>
  <c r="HD115" i="4" s="1"/>
  <c r="HE115" i="4" s="1"/>
  <c r="HF115" i="4" s="1"/>
  <c r="HG115" i="4" s="1"/>
  <c r="HH115" i="4" s="1"/>
  <c r="HI115" i="4" s="1"/>
  <c r="HJ115" i="4" s="1"/>
  <c r="HK115" i="4" s="1"/>
  <c r="HL115" i="4" s="1"/>
  <c r="HM115" i="4" s="1"/>
  <c r="HN115" i="4" s="1"/>
  <c r="HO115" i="4" s="1"/>
  <c r="HP115" i="4" s="1"/>
  <c r="HQ115" i="4" s="1"/>
  <c r="HR115" i="4" s="1"/>
  <c r="HS115" i="4" s="1"/>
  <c r="HT115" i="4" s="1"/>
  <c r="HU115" i="4" s="1"/>
  <c r="HV115" i="4" s="1"/>
  <c r="HW115" i="4" s="1"/>
  <c r="HX115" i="4" s="1"/>
  <c r="HY115" i="4" s="1"/>
  <c r="HZ115" i="4" s="1"/>
  <c r="IA115" i="4" s="1"/>
  <c r="IB115" i="4" s="1"/>
  <c r="IC115" i="4" s="1"/>
  <c r="ID115" i="4" s="1"/>
  <c r="IE115" i="4" s="1"/>
  <c r="IF115" i="4" s="1"/>
  <c r="IG115" i="4" s="1"/>
  <c r="IH115" i="4" s="1"/>
  <c r="II115" i="4" s="1"/>
  <c r="IJ115" i="4" s="1"/>
  <c r="IK115" i="4" s="1"/>
  <c r="IL115" i="4" s="1"/>
  <c r="IM115" i="4" s="1"/>
  <c r="IN115" i="4" s="1"/>
  <c r="IO115" i="4" s="1"/>
  <c r="IP115" i="4" s="1"/>
  <c r="IQ115" i="4" s="1"/>
  <c r="IR115" i="4" s="1"/>
  <c r="IS115" i="4" s="1"/>
  <c r="IT115" i="4" s="1"/>
  <c r="IU115" i="4" s="1"/>
  <c r="IV115" i="4" s="1"/>
  <c r="IW115" i="4" s="1"/>
  <c r="IX115" i="4" s="1"/>
  <c r="IY115" i="4" s="1"/>
  <c r="IZ115" i="4" s="1"/>
  <c r="JA115" i="4" s="1"/>
  <c r="JB115" i="4" s="1"/>
  <c r="JC115" i="4" s="1"/>
  <c r="JD115" i="4" s="1"/>
  <c r="JE115" i="4" s="1"/>
  <c r="JF115" i="4" s="1"/>
  <c r="JG115" i="4" s="1"/>
  <c r="JH115" i="4" s="1"/>
  <c r="JI115" i="4" s="1"/>
  <c r="JJ115" i="4" s="1"/>
  <c r="JK115" i="4" s="1"/>
  <c r="JL115" i="4" s="1"/>
  <c r="JM115" i="4" s="1"/>
  <c r="JN115" i="4" s="1"/>
  <c r="JO115" i="4" s="1"/>
  <c r="JP115" i="4" s="1"/>
  <c r="JQ115" i="4" s="1"/>
  <c r="JR115" i="4" s="1"/>
  <c r="JS115" i="4" s="1"/>
  <c r="JT115" i="4" s="1"/>
  <c r="JU115" i="4" s="1"/>
  <c r="JV115" i="4" s="1"/>
  <c r="JW115" i="4" s="1"/>
  <c r="JX115" i="4" s="1"/>
  <c r="JY115" i="4" s="1"/>
  <c r="JZ115" i="4" s="1"/>
  <c r="KA115" i="4" s="1"/>
  <c r="KB115" i="4" s="1"/>
  <c r="KC115" i="4" s="1"/>
  <c r="KD115" i="4" s="1"/>
  <c r="KE115" i="4" s="1"/>
  <c r="KF115" i="4" s="1"/>
  <c r="KG115" i="4" s="1"/>
  <c r="KH115" i="4" s="1"/>
  <c r="KI115" i="4" s="1"/>
  <c r="KJ115" i="4" s="1"/>
  <c r="KK115" i="4" s="1"/>
  <c r="KL115" i="4" s="1"/>
  <c r="KM115" i="4" s="1"/>
  <c r="KN115" i="4" s="1"/>
  <c r="KO115" i="4" s="1"/>
  <c r="KP115" i="4" s="1"/>
  <c r="KQ115" i="4" s="1"/>
  <c r="KR115" i="4" s="1"/>
  <c r="KS115" i="4" s="1"/>
  <c r="KT115" i="4" s="1"/>
  <c r="KU115" i="4" s="1"/>
  <c r="KV115" i="4" s="1"/>
  <c r="KW115" i="4" s="1"/>
  <c r="KX115" i="4" s="1"/>
  <c r="KY115" i="4" s="1"/>
  <c r="KZ115" i="4" s="1"/>
  <c r="LA115" i="4" s="1"/>
  <c r="LB115" i="4" s="1"/>
  <c r="LC115" i="4" s="1"/>
  <c r="LD115" i="4" s="1"/>
  <c r="LE115" i="4" s="1"/>
  <c r="LF115" i="4" s="1"/>
  <c r="LG115" i="4" s="1"/>
  <c r="LH115" i="4" s="1"/>
  <c r="LI115" i="4" s="1"/>
  <c r="LJ115" i="4" s="1"/>
  <c r="LK115" i="4" s="1"/>
  <c r="LL115" i="4" s="1"/>
  <c r="LM115" i="4" s="1"/>
  <c r="LN115" i="4" s="1"/>
  <c r="LO115" i="4" s="1"/>
  <c r="LP115" i="4" s="1"/>
  <c r="LQ115" i="4" s="1"/>
  <c r="LR115" i="4" s="1"/>
  <c r="LS115" i="4" s="1"/>
  <c r="LT115" i="4" s="1"/>
  <c r="LU115" i="4" s="1"/>
  <c r="LV115" i="4" s="1"/>
  <c r="LW115" i="4" s="1"/>
  <c r="LX115" i="4" s="1"/>
  <c r="LY115" i="4" s="1"/>
  <c r="LZ115" i="4" s="1"/>
  <c r="MA115" i="4" s="1"/>
  <c r="MB115" i="4" s="1"/>
  <c r="MC115" i="4" s="1"/>
  <c r="MD115" i="4" s="1"/>
  <c r="ME115" i="4" s="1"/>
  <c r="MF115" i="4" s="1"/>
  <c r="MG115" i="4" s="1"/>
  <c r="MH115" i="4" s="1"/>
  <c r="MI115" i="4" s="1"/>
  <c r="MJ115" i="4" s="1"/>
  <c r="MK115" i="4" s="1"/>
  <c r="ML115" i="4" s="1"/>
  <c r="MM115" i="4" s="1"/>
  <c r="MN115" i="4" s="1"/>
  <c r="MO115" i="4" s="1"/>
  <c r="MP115" i="4" s="1"/>
  <c r="MQ115" i="4" s="1"/>
  <c r="MR115" i="4" s="1"/>
  <c r="MS115" i="4" s="1"/>
  <c r="MT115" i="4" s="1"/>
  <c r="MU115" i="4" s="1"/>
  <c r="MV115" i="4" s="1"/>
  <c r="MW115" i="4" s="1"/>
  <c r="MX115" i="4" s="1"/>
  <c r="MY115" i="4" s="1"/>
  <c r="MZ115" i="4" s="1"/>
  <c r="NA115" i="4" s="1"/>
  <c r="NB115" i="4" s="1"/>
  <c r="NC115" i="4" s="1"/>
  <c r="ND115" i="4" s="1"/>
  <c r="NE115" i="4" s="1"/>
  <c r="NF115" i="4" s="1"/>
  <c r="NG115" i="4" s="1"/>
  <c r="NH115" i="4" s="1"/>
  <c r="NI115" i="4" s="1"/>
  <c r="NJ115" i="4" s="1"/>
  <c r="NK115" i="4" s="1"/>
  <c r="NL115" i="4" s="1"/>
  <c r="NM115" i="4" s="1"/>
  <c r="NN115" i="4" s="1"/>
  <c r="NO115" i="4" s="1"/>
  <c r="NP115" i="4" s="1"/>
  <c r="NQ115" i="4" s="1"/>
  <c r="NR115" i="4" s="1"/>
  <c r="NS115" i="4" s="1"/>
  <c r="NT115" i="4" s="1"/>
  <c r="NU115" i="4" s="1"/>
  <c r="NV115" i="4" s="1"/>
  <c r="NW115" i="4" s="1"/>
  <c r="NX115" i="4" s="1"/>
  <c r="NY115" i="4" s="1"/>
  <c r="NZ115" i="4" s="1"/>
  <c r="OA115" i="4" s="1"/>
  <c r="OB115" i="4" s="1"/>
  <c r="OC115" i="4" s="1"/>
  <c r="OD115" i="4" s="1"/>
  <c r="OE115" i="4" s="1"/>
  <c r="OF115" i="4" s="1"/>
  <c r="OG115" i="4" s="1"/>
  <c r="OH115" i="4" s="1"/>
  <c r="OI115" i="4" s="1"/>
  <c r="OJ115" i="4" s="1"/>
  <c r="OK115" i="4" s="1"/>
  <c r="OL115" i="4" s="1"/>
  <c r="OM115" i="4" s="1"/>
  <c r="ON115" i="4" s="1"/>
  <c r="OO115" i="4" s="1"/>
  <c r="OP115" i="4" s="1"/>
  <c r="OQ115" i="4" s="1"/>
  <c r="OR115" i="4" s="1"/>
  <c r="OS115" i="4" s="1"/>
  <c r="OT115" i="4" s="1"/>
  <c r="OU115" i="4" s="1"/>
  <c r="OV115" i="4" s="1"/>
  <c r="OW115" i="4" s="1"/>
  <c r="OX115" i="4" s="1"/>
  <c r="OY115" i="4" s="1"/>
  <c r="OZ115" i="4" s="1"/>
  <c r="PA115" i="4" s="1"/>
  <c r="PB115" i="4" s="1"/>
  <c r="PC115" i="4" s="1"/>
  <c r="PD115" i="4" s="1"/>
  <c r="PE115" i="4" s="1"/>
  <c r="PF115" i="4" s="1"/>
  <c r="PG115" i="4" s="1"/>
  <c r="PH115" i="4" s="1"/>
  <c r="PI115" i="4" s="1"/>
  <c r="PJ115" i="4" s="1"/>
  <c r="PK115" i="4" s="1"/>
  <c r="PL115" i="4" s="1"/>
  <c r="PM115" i="4" s="1"/>
  <c r="PN115" i="4" s="1"/>
  <c r="PO115" i="4" s="1"/>
  <c r="PP115" i="4" s="1"/>
  <c r="PQ115" i="4" s="1"/>
  <c r="PR115" i="4" s="1"/>
  <c r="PS115" i="4" s="1"/>
  <c r="PT115" i="4" s="1"/>
  <c r="PU115" i="4" s="1"/>
  <c r="PV115" i="4" s="1"/>
  <c r="PW115" i="4" s="1"/>
  <c r="PX115" i="4" s="1"/>
  <c r="PY115" i="4" s="1"/>
  <c r="PZ115" i="4" s="1"/>
  <c r="QA115" i="4" s="1"/>
  <c r="QB115" i="4" s="1"/>
  <c r="QC115" i="4" s="1"/>
  <c r="QD115" i="4" s="1"/>
  <c r="QE115" i="4" s="1"/>
  <c r="QF115" i="4" s="1"/>
  <c r="QG115" i="4" s="1"/>
  <c r="QH115" i="4" s="1"/>
  <c r="QI115" i="4" s="1"/>
  <c r="QJ115" i="4" s="1"/>
  <c r="QK115" i="4" s="1"/>
  <c r="QL115" i="4" s="1"/>
  <c r="QM115" i="4" s="1"/>
  <c r="QN115" i="4" s="1"/>
  <c r="QO115" i="4" s="1"/>
  <c r="QP115" i="4" s="1"/>
  <c r="QQ115" i="4" s="1"/>
  <c r="QR115" i="4" s="1"/>
  <c r="QS115" i="4" s="1"/>
  <c r="QT115" i="4" s="1"/>
  <c r="QU115" i="4" s="1"/>
  <c r="QV115" i="4" s="1"/>
  <c r="QW115" i="4" s="1"/>
  <c r="QX115" i="4" s="1"/>
  <c r="QY115" i="4" s="1"/>
  <c r="QZ115" i="4" s="1"/>
  <c r="RA115" i="4" s="1"/>
  <c r="RB115" i="4" s="1"/>
  <c r="RC115" i="4" s="1"/>
  <c r="RD115" i="4" s="1"/>
  <c r="RE115" i="4" s="1"/>
  <c r="RF115" i="4" s="1"/>
  <c r="RG115" i="4" s="1"/>
  <c r="RH115" i="4" s="1"/>
  <c r="RI115" i="4" s="1"/>
  <c r="RJ115" i="4" s="1"/>
  <c r="RK115" i="4" s="1"/>
  <c r="RL115" i="4" s="1"/>
  <c r="RM115" i="4" s="1"/>
  <c r="RN115" i="4" s="1"/>
  <c r="RO115" i="4" s="1"/>
  <c r="RP115" i="4" s="1"/>
  <c r="RQ115" i="4" s="1"/>
  <c r="RR115" i="4" s="1"/>
  <c r="RS115" i="4" s="1"/>
  <c r="RT115" i="4" s="1"/>
  <c r="RU115" i="4" s="1"/>
  <c r="RV115" i="4" s="1"/>
  <c r="RW115" i="4" s="1"/>
  <c r="RX115" i="4" s="1"/>
  <c r="RY115" i="4" s="1"/>
  <c r="RZ115" i="4" s="1"/>
  <c r="SA115" i="4" s="1"/>
  <c r="SB115" i="4" s="1"/>
  <c r="SC115" i="4" s="1"/>
  <c r="SD115" i="4" s="1"/>
  <c r="SE115" i="4" s="1"/>
  <c r="SF115" i="4" s="1"/>
  <c r="SG115" i="4" s="1"/>
  <c r="SH115" i="4" s="1"/>
  <c r="SI115" i="4" s="1"/>
  <c r="SJ115" i="4" s="1"/>
  <c r="SK115" i="4" s="1"/>
  <c r="SL115" i="4" s="1"/>
  <c r="SM115" i="4" s="1"/>
  <c r="SN115" i="4" s="1"/>
  <c r="SO115" i="4" s="1"/>
  <c r="SP115" i="4" s="1"/>
  <c r="SQ115" i="4" s="1"/>
  <c r="SR115" i="4" s="1"/>
  <c r="SS115" i="4" s="1"/>
  <c r="ST115" i="4" s="1"/>
  <c r="SU115" i="4" s="1"/>
  <c r="SV115" i="4" s="1"/>
  <c r="SW115" i="4" s="1"/>
  <c r="SX115" i="4" s="1"/>
  <c r="SY115" i="4" s="1"/>
  <c r="SZ115" i="4" s="1"/>
  <c r="TA115" i="4" s="1"/>
  <c r="TB115" i="4" s="1"/>
  <c r="TC115" i="4" s="1"/>
  <c r="TD115" i="4" s="1"/>
  <c r="TE115" i="4" s="1"/>
  <c r="TF115" i="4" s="1"/>
  <c r="TG115" i="4" s="1"/>
  <c r="TH115" i="4" s="1"/>
  <c r="TI115" i="4" s="1"/>
  <c r="TJ115" i="4" s="1"/>
  <c r="TK115" i="4" s="1"/>
  <c r="TL115" i="4" s="1"/>
  <c r="TM115" i="4" s="1"/>
  <c r="TN115" i="4" s="1"/>
  <c r="TO115" i="4" s="1"/>
  <c r="TP115" i="4" s="1"/>
  <c r="TQ115" i="4" s="1"/>
  <c r="TR115" i="4" s="1"/>
  <c r="TS115" i="4" s="1"/>
  <c r="TT115" i="4" s="1"/>
  <c r="TU115" i="4" s="1"/>
  <c r="TV115" i="4" s="1"/>
  <c r="TW115" i="4" s="1"/>
  <c r="TX115" i="4" s="1"/>
  <c r="TY115" i="4" s="1"/>
  <c r="TZ115" i="4" s="1"/>
  <c r="UA115" i="4" s="1"/>
  <c r="UB115" i="4" s="1"/>
  <c r="UC115" i="4" s="1"/>
  <c r="UD115" i="4" s="1"/>
  <c r="UE115" i="4" s="1"/>
  <c r="UF115" i="4" s="1"/>
  <c r="UG115" i="4" s="1"/>
  <c r="UH115" i="4" s="1"/>
  <c r="UI115" i="4" s="1"/>
  <c r="UJ115" i="4" s="1"/>
  <c r="UK115" i="4" s="1"/>
  <c r="UL115" i="4" s="1"/>
  <c r="UM115" i="4" s="1"/>
  <c r="UN115" i="4" s="1"/>
  <c r="UO115" i="4" s="1"/>
  <c r="UP115" i="4" s="1"/>
  <c r="UQ115" i="4" s="1"/>
  <c r="UR115" i="4" s="1"/>
  <c r="US115" i="4" s="1"/>
  <c r="UT115" i="4" s="1"/>
  <c r="UU115" i="4" s="1"/>
  <c r="UV115" i="4" s="1"/>
  <c r="UW115" i="4" s="1"/>
  <c r="UX115" i="4" s="1"/>
  <c r="UY115" i="4" s="1"/>
  <c r="UZ115" i="4" s="1"/>
  <c r="VA115" i="4" s="1"/>
  <c r="VB115" i="4" s="1"/>
  <c r="VC115" i="4" s="1"/>
  <c r="VD115" i="4" s="1"/>
  <c r="VE115" i="4" s="1"/>
  <c r="VF115" i="4" s="1"/>
  <c r="VG115" i="4" s="1"/>
  <c r="VH115" i="4" s="1"/>
  <c r="VI115" i="4" s="1"/>
  <c r="VJ115" i="4" s="1"/>
  <c r="VK115" i="4" s="1"/>
  <c r="VL115" i="4" s="1"/>
  <c r="VM115" i="4" s="1"/>
  <c r="VN115" i="4" s="1"/>
  <c r="VO115" i="4" s="1"/>
  <c r="VP115" i="4" s="1"/>
  <c r="VQ115" i="4" s="1"/>
  <c r="VR115" i="4" s="1"/>
  <c r="VS115" i="4" s="1"/>
  <c r="VT115" i="4" s="1"/>
  <c r="VU115" i="4" s="1"/>
  <c r="VV115" i="4" s="1"/>
  <c r="VW115" i="4" s="1"/>
  <c r="VX115" i="4" s="1"/>
  <c r="VY115" i="4" s="1"/>
  <c r="VZ115" i="4" s="1"/>
  <c r="WA115" i="4" s="1"/>
  <c r="WB115" i="4" s="1"/>
  <c r="WC115" i="4" s="1"/>
  <c r="WD115" i="4" s="1"/>
  <c r="WE115" i="4" s="1"/>
  <c r="WF115" i="4" s="1"/>
  <c r="WG115" i="4" s="1"/>
  <c r="WH115" i="4" s="1"/>
  <c r="WI115" i="4" s="1"/>
  <c r="WJ115" i="4" s="1"/>
  <c r="WK115" i="4" s="1"/>
  <c r="WL115" i="4" s="1"/>
  <c r="WM115" i="4" s="1"/>
  <c r="WN115" i="4" s="1"/>
  <c r="WO115" i="4" s="1"/>
  <c r="WP115" i="4" s="1"/>
  <c r="WQ115" i="4" s="1"/>
  <c r="WR115" i="4" s="1"/>
  <c r="WS115" i="4" s="1"/>
  <c r="WT115" i="4" s="1"/>
  <c r="WU115" i="4" s="1"/>
  <c r="WV115" i="4" s="1"/>
  <c r="WW115" i="4" s="1"/>
  <c r="WX115" i="4" s="1"/>
  <c r="WY115" i="4" s="1"/>
  <c r="WZ115" i="4" s="1"/>
  <c r="XA115" i="4" s="1"/>
  <c r="XB115" i="4" s="1"/>
  <c r="XC115" i="4" s="1"/>
  <c r="XD115" i="4" s="1"/>
  <c r="XE115" i="4" s="1"/>
  <c r="XF115" i="4" s="1"/>
  <c r="XG115" i="4" s="1"/>
  <c r="XH115" i="4" s="1"/>
  <c r="XI115" i="4" s="1"/>
  <c r="XJ115" i="4" s="1"/>
  <c r="XK115" i="4" s="1"/>
  <c r="XL115" i="4" s="1"/>
  <c r="XM115" i="4" s="1"/>
  <c r="XN115" i="4" s="1"/>
  <c r="XO115" i="4" s="1"/>
  <c r="XP115" i="4" s="1"/>
  <c r="XQ115" i="4" s="1"/>
  <c r="XR115" i="4" s="1"/>
  <c r="XS115" i="4" s="1"/>
  <c r="XT115" i="4" s="1"/>
  <c r="XU115" i="4" s="1"/>
  <c r="XV115" i="4" s="1"/>
  <c r="XW115" i="4" s="1"/>
  <c r="XX115" i="4" s="1"/>
  <c r="XY115" i="4" s="1"/>
  <c r="XZ115" i="4" s="1"/>
  <c r="YA115" i="4" s="1"/>
  <c r="YB115" i="4" s="1"/>
  <c r="YC115" i="4" s="1"/>
  <c r="YD115" i="4" s="1"/>
  <c r="YE115" i="4" s="1"/>
  <c r="YF115" i="4" s="1"/>
  <c r="YG115" i="4" s="1"/>
  <c r="YH115" i="4" s="1"/>
  <c r="YI115" i="4" s="1"/>
  <c r="YJ115" i="4" s="1"/>
  <c r="YK115" i="4" s="1"/>
  <c r="YL115" i="4" s="1"/>
  <c r="YM115" i="4" s="1"/>
  <c r="YN115" i="4" s="1"/>
  <c r="YO115" i="4" s="1"/>
  <c r="YP115" i="4" s="1"/>
  <c r="YQ115" i="4" s="1"/>
  <c r="YR115" i="4" s="1"/>
  <c r="YS115" i="4" s="1"/>
  <c r="YT115" i="4" s="1"/>
  <c r="YU115" i="4" s="1"/>
  <c r="YV115" i="4" s="1"/>
  <c r="YW115" i="4" s="1"/>
  <c r="YX115" i="4" s="1"/>
  <c r="YY115" i="4" s="1"/>
  <c r="YZ115" i="4" s="1"/>
  <c r="ZA115" i="4" s="1"/>
  <c r="ZB115" i="4" s="1"/>
  <c r="ZC115" i="4" s="1"/>
  <c r="ZD115" i="4" s="1"/>
  <c r="ZE115" i="4" s="1"/>
  <c r="ZF115" i="4" s="1"/>
  <c r="ZG115" i="4" s="1"/>
  <c r="ZH115" i="4" s="1"/>
  <c r="ZI115" i="4" s="1"/>
  <c r="ZJ115" i="4" s="1"/>
  <c r="ZK115" i="4" s="1"/>
  <c r="ZL115" i="4" s="1"/>
  <c r="ZM115" i="4" s="1"/>
  <c r="ZN115" i="4" s="1"/>
  <c r="ZO115" i="4" s="1"/>
  <c r="ZP115" i="4" s="1"/>
  <c r="ZQ115" i="4" s="1"/>
  <c r="ZR115" i="4" s="1"/>
  <c r="ZS115" i="4" s="1"/>
  <c r="ZT115" i="4" s="1"/>
  <c r="ZU115" i="4" s="1"/>
  <c r="ZV115" i="4" s="1"/>
  <c r="ZW115" i="4" s="1"/>
  <c r="ZX115" i="4" s="1"/>
  <c r="ZY115" i="4" s="1"/>
  <c r="ZZ115" i="4" s="1"/>
  <c r="AAA115" i="4" s="1"/>
  <c r="AAB115" i="4" s="1"/>
  <c r="AAC115" i="4" s="1"/>
  <c r="AAD115" i="4" s="1"/>
  <c r="AAE115" i="4" s="1"/>
  <c r="AAF115" i="4" s="1"/>
  <c r="AAG115" i="4" s="1"/>
  <c r="AAH115" i="4" s="1"/>
  <c r="AAI115" i="4" s="1"/>
  <c r="AAJ115" i="4" s="1"/>
  <c r="AAK115" i="4" s="1"/>
  <c r="AAL115" i="4" s="1"/>
  <c r="AAM115" i="4" s="1"/>
  <c r="AAN115" i="4" s="1"/>
  <c r="AAO115" i="4" s="1"/>
  <c r="AAP115" i="4" s="1"/>
  <c r="AAQ115" i="4" s="1"/>
  <c r="AAR115" i="4" s="1"/>
  <c r="AAS115" i="4" s="1"/>
  <c r="AAT115" i="4" s="1"/>
  <c r="AAU115" i="4" s="1"/>
  <c r="AAV115" i="4" s="1"/>
  <c r="AAW115" i="4" s="1"/>
  <c r="AAX115" i="4" s="1"/>
  <c r="AAY115" i="4" s="1"/>
  <c r="AAZ115" i="4" s="1"/>
  <c r="ABA115" i="4" s="1"/>
  <c r="ABB115" i="4" s="1"/>
  <c r="ABC115" i="4" s="1"/>
  <c r="ABD115" i="4" s="1"/>
  <c r="ABE115" i="4" s="1"/>
  <c r="ABF115" i="4" s="1"/>
  <c r="ABG115" i="4" s="1"/>
  <c r="ABH115" i="4" s="1"/>
  <c r="ABI115" i="4" s="1"/>
  <c r="ABJ115" i="4" s="1"/>
  <c r="ABK115" i="4" s="1"/>
  <c r="ABL115" i="4" s="1"/>
  <c r="ABM115" i="4" s="1"/>
  <c r="ABN115" i="4" s="1"/>
  <c r="ABO115" i="4" s="1"/>
  <c r="ABP115" i="4" s="1"/>
  <c r="ABQ115" i="4" s="1"/>
  <c r="ABR115" i="4" s="1"/>
  <c r="ABS115" i="4" s="1"/>
  <c r="ABT115" i="4" s="1"/>
  <c r="ABU115" i="4" s="1"/>
  <c r="ABV115" i="4" s="1"/>
  <c r="ABW115" i="4" s="1"/>
  <c r="ABX115" i="4" s="1"/>
  <c r="ABY115" i="4" s="1"/>
  <c r="ABZ115" i="4" s="1"/>
  <c r="ACA115" i="4" s="1"/>
  <c r="ACB115" i="4" s="1"/>
  <c r="ACC115" i="4" s="1"/>
  <c r="ACD115" i="4" s="1"/>
  <c r="ACE115" i="4" s="1"/>
  <c r="ACF115" i="4" s="1"/>
  <c r="ACG115" i="4" s="1"/>
  <c r="ACH115" i="4" s="1"/>
  <c r="ACI115" i="4" s="1"/>
  <c r="ACJ115" i="4" s="1"/>
  <c r="ACK115" i="4" s="1"/>
  <c r="ACL115" i="4" s="1"/>
  <c r="ACM115" i="4" s="1"/>
  <c r="ACN115" i="4" s="1"/>
  <c r="ACO115" i="4" s="1"/>
  <c r="ACP115" i="4" s="1"/>
  <c r="ACQ115" i="4" s="1"/>
  <c r="ACR115" i="4" s="1"/>
  <c r="ACS115" i="4" s="1"/>
  <c r="ACT115" i="4" s="1"/>
  <c r="ACU115" i="4" s="1"/>
  <c r="ACV115" i="4" s="1"/>
  <c r="ACW115" i="4" s="1"/>
  <c r="ACX115" i="4" s="1"/>
  <c r="ACY115" i="4" s="1"/>
  <c r="ACZ115" i="4" s="1"/>
  <c r="ADA115" i="4" s="1"/>
  <c r="ADB115" i="4" s="1"/>
  <c r="ADC115" i="4" s="1"/>
  <c r="ADD115" i="4" s="1"/>
  <c r="ADE115" i="4" s="1"/>
  <c r="ADF115" i="4" s="1"/>
  <c r="ADG115" i="4" s="1"/>
  <c r="ADH115" i="4" s="1"/>
  <c r="ADI115" i="4" s="1"/>
  <c r="ADJ115" i="4" s="1"/>
  <c r="ADK115" i="4" s="1"/>
  <c r="ADL115" i="4" s="1"/>
  <c r="ADM115" i="4" s="1"/>
  <c r="ADN115" i="4" s="1"/>
  <c r="ADO115" i="4" s="1"/>
  <c r="ADP115" i="4" s="1"/>
  <c r="ADQ115" i="4" s="1"/>
  <c r="ADR115" i="4" s="1"/>
  <c r="ADS115" i="4" s="1"/>
  <c r="ADT115" i="4" s="1"/>
  <c r="ADU115" i="4" s="1"/>
  <c r="ADV115" i="4" s="1"/>
  <c r="ADW115" i="4" s="1"/>
  <c r="ADX115" i="4" s="1"/>
  <c r="ADY115" i="4" s="1"/>
  <c r="ADZ115" i="4" s="1"/>
  <c r="AEA115" i="4" s="1"/>
  <c r="AEB115" i="4" s="1"/>
  <c r="AEC115" i="4" s="1"/>
  <c r="AED115" i="4" s="1"/>
  <c r="AEE115" i="4" s="1"/>
  <c r="AEF115" i="4" s="1"/>
  <c r="AEG115" i="4" s="1"/>
  <c r="AEH115" i="4" s="1"/>
  <c r="AEI115" i="4" s="1"/>
  <c r="AEJ115" i="4" s="1"/>
  <c r="AEK115" i="4" s="1"/>
  <c r="AEL115" i="4" s="1"/>
  <c r="AEM115" i="4" s="1"/>
  <c r="AEN115" i="4" s="1"/>
  <c r="AEO115" i="4" s="1"/>
  <c r="AEP115" i="4" s="1"/>
  <c r="AEQ115" i="4" s="1"/>
  <c r="AER115" i="4" s="1"/>
  <c r="AES115" i="4" s="1"/>
  <c r="AET115" i="4" s="1"/>
  <c r="AEU115" i="4" s="1"/>
  <c r="AEV115" i="4" s="1"/>
  <c r="AEW115" i="4" s="1"/>
  <c r="AEX115" i="4" s="1"/>
  <c r="AEY115" i="4" s="1"/>
  <c r="AEZ115" i="4" s="1"/>
  <c r="AFA115" i="4" s="1"/>
  <c r="AFB115" i="4" s="1"/>
  <c r="AFC115" i="4" s="1"/>
  <c r="AFD115" i="4" s="1"/>
  <c r="AFE115" i="4" s="1"/>
  <c r="AFF115" i="4" s="1"/>
  <c r="AFG115" i="4" s="1"/>
  <c r="AFH115" i="4" s="1"/>
  <c r="AFI115" i="4" s="1"/>
  <c r="AFJ115" i="4" s="1"/>
  <c r="AFK115" i="4" s="1"/>
  <c r="AFL115" i="4" s="1"/>
  <c r="AFM115" i="4" s="1"/>
  <c r="AFN115" i="4" s="1"/>
  <c r="AFO115" i="4" s="1"/>
  <c r="AFP115" i="4" s="1"/>
  <c r="AFQ115" i="4" s="1"/>
  <c r="AFR115" i="4" s="1"/>
  <c r="AFS115" i="4" s="1"/>
  <c r="AFT115" i="4" s="1"/>
  <c r="AFU115" i="4" s="1"/>
  <c r="AFV115" i="4" s="1"/>
  <c r="AFW115" i="4" s="1"/>
  <c r="AFX115" i="4" s="1"/>
  <c r="AFY115" i="4" s="1"/>
  <c r="AFZ115" i="4" s="1"/>
  <c r="AGA115" i="4" s="1"/>
  <c r="AGB115" i="4" s="1"/>
  <c r="AGC115" i="4" s="1"/>
  <c r="AGD115" i="4" s="1"/>
  <c r="AGE115" i="4" s="1"/>
  <c r="AGF115" i="4" s="1"/>
  <c r="AGG115" i="4" s="1"/>
  <c r="AGH115" i="4" s="1"/>
  <c r="AGI115" i="4" s="1"/>
  <c r="AGJ115" i="4" s="1"/>
  <c r="AGK115" i="4" s="1"/>
  <c r="AGL115" i="4" s="1"/>
  <c r="AGM115" i="4" s="1"/>
  <c r="AGN115" i="4" s="1"/>
  <c r="AGO115" i="4" s="1"/>
  <c r="AGP115" i="4" s="1"/>
  <c r="AGQ115" i="4" s="1"/>
  <c r="AGR115" i="4" s="1"/>
  <c r="AGS115" i="4" s="1"/>
  <c r="AGT115" i="4" s="1"/>
  <c r="AGU115" i="4" s="1"/>
  <c r="AGV115" i="4" s="1"/>
  <c r="AGW115" i="4" s="1"/>
  <c r="AGX115" i="4" s="1"/>
  <c r="AGY115" i="4" s="1"/>
  <c r="AGZ115" i="4" s="1"/>
  <c r="AHA115" i="4" s="1"/>
  <c r="AHB115" i="4" s="1"/>
  <c r="AHC115" i="4" s="1"/>
  <c r="AHD115" i="4" s="1"/>
  <c r="AHE115" i="4" s="1"/>
  <c r="AHF115" i="4" s="1"/>
  <c r="AHG115" i="4" s="1"/>
  <c r="AHH115" i="4" s="1"/>
  <c r="AHI115" i="4" s="1"/>
  <c r="AHJ115" i="4" s="1"/>
  <c r="AHK115" i="4" s="1"/>
  <c r="AHL115" i="4" s="1"/>
  <c r="AHM115" i="4" s="1"/>
  <c r="AHN115" i="4" s="1"/>
  <c r="AHO115" i="4" s="1"/>
  <c r="AHP115" i="4" s="1"/>
  <c r="AHQ115" i="4" s="1"/>
  <c r="AHR115" i="4" s="1"/>
  <c r="AHS115" i="4" s="1"/>
  <c r="AHT115" i="4" s="1"/>
  <c r="AHU115" i="4" s="1"/>
  <c r="AHV115" i="4" s="1"/>
  <c r="AHW115" i="4" s="1"/>
  <c r="AHX115" i="4" s="1"/>
  <c r="AHY115" i="4" s="1"/>
  <c r="AHZ115" i="4" s="1"/>
  <c r="AIA115" i="4" s="1"/>
  <c r="AIB115" i="4" s="1"/>
  <c r="AIC115" i="4" s="1"/>
  <c r="AID115" i="4" s="1"/>
  <c r="AIE115" i="4" s="1"/>
  <c r="AIF115" i="4" s="1"/>
  <c r="AIG115" i="4" s="1"/>
  <c r="AIH115" i="4" s="1"/>
  <c r="AII115" i="4" s="1"/>
  <c r="AIJ115" i="4" s="1"/>
  <c r="AIK115" i="4" s="1"/>
  <c r="AIL115" i="4" s="1"/>
  <c r="AIM115" i="4" s="1"/>
  <c r="AIN115" i="4" s="1"/>
  <c r="AIO115" i="4" s="1"/>
  <c r="AIP115" i="4" s="1"/>
  <c r="AIQ115" i="4" s="1"/>
  <c r="AIR115" i="4" s="1"/>
  <c r="AIS115" i="4" s="1"/>
  <c r="AIT115" i="4" s="1"/>
  <c r="AIU115" i="4" s="1"/>
  <c r="AIV115" i="4" s="1"/>
  <c r="AIW115" i="4" s="1"/>
  <c r="AIX115" i="4" s="1"/>
  <c r="AIY115" i="4" s="1"/>
  <c r="AIZ115" i="4" s="1"/>
  <c r="AJA115" i="4" s="1"/>
  <c r="AJB115" i="4" s="1"/>
  <c r="AJC115" i="4" s="1"/>
  <c r="AJD115" i="4" s="1"/>
  <c r="AJE115" i="4" s="1"/>
  <c r="AJF115" i="4" s="1"/>
  <c r="AJG115" i="4" s="1"/>
  <c r="AJH115" i="4" s="1"/>
  <c r="AJI115" i="4" s="1"/>
  <c r="AJJ115" i="4" s="1"/>
  <c r="AJK115" i="4" s="1"/>
  <c r="AJL115" i="4" s="1"/>
  <c r="AJM115" i="4" s="1"/>
  <c r="AJN115" i="4" s="1"/>
  <c r="AJO115" i="4" s="1"/>
  <c r="AJP115" i="4" s="1"/>
  <c r="AJQ115" i="4" s="1"/>
  <c r="AJR115" i="4" s="1"/>
  <c r="AJS115" i="4" s="1"/>
  <c r="AJT115" i="4" s="1"/>
  <c r="AJU115" i="4" s="1"/>
  <c r="AJV115" i="4" s="1"/>
  <c r="AJW115" i="4" s="1"/>
  <c r="AJX115" i="4" s="1"/>
  <c r="AJY115" i="4" s="1"/>
  <c r="AJZ115" i="4" s="1"/>
  <c r="AKA115" i="4" s="1"/>
  <c r="AKB115" i="4" s="1"/>
  <c r="AKC115" i="4" s="1"/>
  <c r="AKD115" i="4" s="1"/>
  <c r="AKE115" i="4" s="1"/>
  <c r="AKF115" i="4" s="1"/>
  <c r="AKG115" i="4" s="1"/>
  <c r="AKH115" i="4" s="1"/>
  <c r="AKI115" i="4" s="1"/>
  <c r="AKJ115" i="4" s="1"/>
  <c r="AKK115" i="4" s="1"/>
  <c r="AKL115" i="4" s="1"/>
  <c r="AKM115" i="4" s="1"/>
  <c r="AKN115" i="4" s="1"/>
  <c r="AKO115" i="4" s="1"/>
  <c r="AKP115" i="4" s="1"/>
  <c r="AKQ115" i="4" s="1"/>
  <c r="AKR115" i="4" s="1"/>
  <c r="AKS115" i="4" s="1"/>
  <c r="AKT115" i="4" s="1"/>
  <c r="AKU115" i="4" s="1"/>
  <c r="AKV115" i="4" s="1"/>
  <c r="AKW115" i="4" s="1"/>
  <c r="AKX115" i="4" s="1"/>
  <c r="AKY115" i="4" s="1"/>
  <c r="AKZ115" i="4" s="1"/>
  <c r="ALA115" i="4" s="1"/>
  <c r="ALB115" i="4" s="1"/>
  <c r="ALC115" i="4" s="1"/>
  <c r="ALD115" i="4" s="1"/>
  <c r="ALE115" i="4" s="1"/>
  <c r="ALF115" i="4" s="1"/>
  <c r="ALG115" i="4" s="1"/>
  <c r="ALH115" i="4" s="1"/>
  <c r="ALI115" i="4" s="1"/>
  <c r="ALJ115" i="4" s="1"/>
  <c r="ALK115" i="4" s="1"/>
  <c r="ALL115" i="4" s="1"/>
  <c r="ALM115" i="4" s="1"/>
  <c r="ALN115" i="4" s="1"/>
  <c r="ALO115" i="4" s="1"/>
  <c r="ALP115" i="4" s="1"/>
  <c r="ALQ115" i="4" s="1"/>
  <c r="ALR115" i="4" s="1"/>
  <c r="ALS115" i="4" s="1"/>
  <c r="ALT115" i="4" s="1"/>
  <c r="ALU115" i="4" s="1"/>
  <c r="ALV115" i="4" s="1"/>
  <c r="ALW115" i="4" s="1"/>
  <c r="ALX115" i="4" s="1"/>
  <c r="ALY115" i="4" s="1"/>
  <c r="ALZ115" i="4" s="1"/>
  <c r="AMA115" i="4" s="1"/>
  <c r="AMB115" i="4" s="1"/>
  <c r="AMC115" i="4" s="1"/>
  <c r="AMD115" i="4" s="1"/>
  <c r="AME115" i="4" s="1"/>
  <c r="AMF115" i="4" s="1"/>
  <c r="AMG115" i="4" s="1"/>
  <c r="AMH115" i="4" s="1"/>
  <c r="AMI115" i="4" s="1"/>
  <c r="AMJ115" i="4" s="1"/>
  <c r="AMK115" i="4" s="1"/>
  <c r="AML115" i="4" s="1"/>
  <c r="AMM115" i="4" s="1"/>
  <c r="AMN115" i="4" s="1"/>
  <c r="AMO115" i="4" s="1"/>
  <c r="AMP115" i="4" s="1"/>
  <c r="AMQ115" i="4" s="1"/>
  <c r="AMR115" i="4" s="1"/>
  <c r="AMS115" i="4" s="1"/>
  <c r="AMT115" i="4" s="1"/>
  <c r="AMU115" i="4" s="1"/>
  <c r="AMV115" i="4" s="1"/>
  <c r="AMW115" i="4" s="1"/>
  <c r="AMX115" i="4" s="1"/>
  <c r="AMY115" i="4" s="1"/>
  <c r="AMZ115" i="4" s="1"/>
  <c r="ANA115" i="4" s="1"/>
  <c r="ANB115" i="4" s="1"/>
  <c r="ANC115" i="4" s="1"/>
  <c r="AND115" i="4" s="1"/>
  <c r="ANE115" i="4" s="1"/>
  <c r="ANF115" i="4" s="1"/>
  <c r="ANG115" i="4" s="1"/>
  <c r="ANH115" i="4" s="1"/>
  <c r="ANI115" i="4" s="1"/>
  <c r="ANJ115" i="4" s="1"/>
  <c r="ANK115" i="4" s="1"/>
  <c r="ANL115" i="4" s="1"/>
  <c r="ANM115" i="4" s="1"/>
  <c r="ANN115" i="4" s="1"/>
  <c r="ANO115" i="4" s="1"/>
  <c r="ANP115" i="4" s="1"/>
  <c r="ANQ115" i="4" s="1"/>
  <c r="ANR115" i="4" s="1"/>
  <c r="ANS115" i="4" s="1"/>
  <c r="ANT115" i="4" s="1"/>
  <c r="ANU115" i="4" s="1"/>
  <c r="ANV115" i="4" s="1"/>
  <c r="ANW115" i="4" s="1"/>
  <c r="ANX115" i="4" s="1"/>
  <c r="ANY115" i="4" s="1"/>
  <c r="ANZ115" i="4" s="1"/>
  <c r="AOA115" i="4" s="1"/>
  <c r="AOB115" i="4" s="1"/>
  <c r="AOC115" i="4" s="1"/>
  <c r="AOD115" i="4" s="1"/>
  <c r="AOE115" i="4" s="1"/>
  <c r="AOF115" i="4" s="1"/>
  <c r="AOG115" i="4" s="1"/>
  <c r="AOH115" i="4" s="1"/>
  <c r="AOI115" i="4" s="1"/>
  <c r="AOJ115" i="4" s="1"/>
  <c r="AOK115" i="4" s="1"/>
  <c r="AOL115" i="4" s="1"/>
  <c r="AOM115" i="4" s="1"/>
  <c r="AON115" i="4" s="1"/>
  <c r="AOO115" i="4" s="1"/>
  <c r="AOP115" i="4" s="1"/>
  <c r="AOQ115" i="4" s="1"/>
  <c r="AOR115" i="4" s="1"/>
  <c r="AOS115" i="4" s="1"/>
  <c r="AOT115" i="4" s="1"/>
  <c r="AOU115" i="4" s="1"/>
  <c r="AOV115" i="4" s="1"/>
  <c r="AOW115" i="4" s="1"/>
  <c r="AOX115" i="4" s="1"/>
  <c r="AOY115" i="4" s="1"/>
  <c r="AOZ115" i="4" s="1"/>
  <c r="APA115" i="4" s="1"/>
  <c r="APB115" i="4" s="1"/>
  <c r="APC115" i="4" s="1"/>
  <c r="APD115" i="4" s="1"/>
  <c r="APE115" i="4" s="1"/>
  <c r="APF115" i="4" s="1"/>
  <c r="APG115" i="4" s="1"/>
  <c r="APH115" i="4" s="1"/>
  <c r="API115" i="4" s="1"/>
  <c r="APJ115" i="4" s="1"/>
  <c r="APK115" i="4" s="1"/>
  <c r="APL115" i="4" s="1"/>
  <c r="APM115" i="4" s="1"/>
  <c r="APN115" i="4" s="1"/>
  <c r="APO115" i="4" s="1"/>
  <c r="APP115" i="4" s="1"/>
  <c r="APQ115" i="4" s="1"/>
  <c r="APR115" i="4" s="1"/>
  <c r="APS115" i="4" s="1"/>
  <c r="APT115" i="4" s="1"/>
  <c r="APU115" i="4" s="1"/>
  <c r="APV115" i="4" s="1"/>
  <c r="APW115" i="4" s="1"/>
  <c r="APX115" i="4" s="1"/>
  <c r="APY115" i="4" s="1"/>
  <c r="APZ115" i="4" s="1"/>
  <c r="AQA115" i="4" s="1"/>
  <c r="AQB115" i="4" s="1"/>
  <c r="AQC115" i="4" s="1"/>
  <c r="AQD115" i="4" s="1"/>
  <c r="AQE115" i="4" s="1"/>
  <c r="AQF115" i="4" s="1"/>
  <c r="AQG115" i="4" s="1"/>
  <c r="AQH115" i="4" s="1"/>
  <c r="AQI115" i="4" s="1"/>
  <c r="AQJ115" i="4" s="1"/>
  <c r="AQK115" i="4" s="1"/>
  <c r="AQL115" i="4" s="1"/>
  <c r="AQM115" i="4" s="1"/>
  <c r="AQN115" i="4" s="1"/>
  <c r="AQO115" i="4" s="1"/>
  <c r="AQP115" i="4" s="1"/>
  <c r="AQQ115" i="4" s="1"/>
  <c r="AQR115" i="4" s="1"/>
  <c r="AQS115" i="4" s="1"/>
  <c r="AQT115" i="4" s="1"/>
  <c r="AQU115" i="4" s="1"/>
  <c r="AQV115" i="4" s="1"/>
  <c r="AQW115" i="4" s="1"/>
  <c r="AQX115" i="4" s="1"/>
  <c r="AQY115" i="4" s="1"/>
  <c r="AQZ115" i="4" s="1"/>
  <c r="ARA115" i="4" s="1"/>
  <c r="ARB115" i="4" s="1"/>
  <c r="ARC115" i="4" s="1"/>
  <c r="ARD115" i="4" s="1"/>
  <c r="ARE115" i="4" s="1"/>
  <c r="ARF115" i="4" s="1"/>
  <c r="ARG115" i="4" s="1"/>
  <c r="ARH115" i="4" s="1"/>
  <c r="ARI115" i="4" s="1"/>
  <c r="ARJ115" i="4" s="1"/>
  <c r="ARK115" i="4" s="1"/>
  <c r="ARL115" i="4" s="1"/>
  <c r="ARM115" i="4" s="1"/>
  <c r="ARN115" i="4" s="1"/>
  <c r="ARO115" i="4" s="1"/>
  <c r="ARP115" i="4" s="1"/>
  <c r="ARQ115" i="4" s="1"/>
  <c r="ARR115" i="4" s="1"/>
  <c r="ARS115" i="4" s="1"/>
  <c r="ART115" i="4" s="1"/>
  <c r="ARU115" i="4" s="1"/>
  <c r="ARV115" i="4" s="1"/>
  <c r="ARW115" i="4" s="1"/>
  <c r="ARX115" i="4" s="1"/>
  <c r="ARY115" i="4" s="1"/>
  <c r="ARZ115" i="4" s="1"/>
  <c r="ASA115" i="4" s="1"/>
  <c r="ASB115" i="4" s="1"/>
  <c r="ASC115" i="4" s="1"/>
  <c r="ASD115" i="4" s="1"/>
  <c r="ASE115" i="4" s="1"/>
  <c r="ASF115" i="4" s="1"/>
  <c r="ASG115" i="4" s="1"/>
  <c r="ASH115" i="4" s="1"/>
  <c r="ASI115" i="4" s="1"/>
  <c r="ASJ115" i="4" s="1"/>
  <c r="ASK115" i="4" s="1"/>
  <c r="ASL115" i="4" s="1"/>
  <c r="ASM115" i="4" s="1"/>
  <c r="ASN115" i="4" s="1"/>
  <c r="ASO115" i="4" s="1"/>
  <c r="ASP115" i="4" s="1"/>
  <c r="ASQ115" i="4" s="1"/>
  <c r="ASR115" i="4" s="1"/>
  <c r="ASS115" i="4" s="1"/>
  <c r="AST115" i="4" s="1"/>
  <c r="ASU115" i="4" s="1"/>
  <c r="ASV115" i="4" s="1"/>
  <c r="ASW115" i="4" s="1"/>
  <c r="ASX115" i="4" s="1"/>
  <c r="ASY115" i="4" s="1"/>
  <c r="ASZ115" i="4" s="1"/>
  <c r="ATA115" i="4" s="1"/>
  <c r="ATB115" i="4" s="1"/>
  <c r="ATC115" i="4" s="1"/>
  <c r="ATD115" i="4" s="1"/>
  <c r="ATE115" i="4" s="1"/>
  <c r="ATF115" i="4" s="1"/>
  <c r="ATG115" i="4" s="1"/>
  <c r="ATH115" i="4" s="1"/>
  <c r="ATI115" i="4" s="1"/>
  <c r="ATJ115" i="4" s="1"/>
  <c r="ATK115" i="4" s="1"/>
  <c r="ATL115" i="4" s="1"/>
  <c r="ATM115" i="4" s="1"/>
  <c r="ATN115" i="4" s="1"/>
  <c r="ATO115" i="4" s="1"/>
  <c r="ATP115" i="4" s="1"/>
  <c r="ATQ115" i="4" s="1"/>
  <c r="ATR115" i="4" s="1"/>
  <c r="ATS115" i="4" s="1"/>
  <c r="ATT115" i="4" s="1"/>
  <c r="ATU115" i="4" s="1"/>
  <c r="ATV115" i="4" s="1"/>
  <c r="ATW115" i="4" s="1"/>
  <c r="ATX115" i="4" s="1"/>
  <c r="ATY115" i="4" s="1"/>
  <c r="ATZ115" i="4" s="1"/>
  <c r="AUA115" i="4" s="1"/>
  <c r="AUB115" i="4" s="1"/>
  <c r="AUC115" i="4" s="1"/>
  <c r="AUD115" i="4" s="1"/>
  <c r="AUE115" i="4" s="1"/>
  <c r="AUF115" i="4" s="1"/>
  <c r="AUG115" i="4" s="1"/>
  <c r="AUH115" i="4" s="1"/>
  <c r="AUI115" i="4" s="1"/>
  <c r="AUJ115" i="4" s="1"/>
  <c r="AUK115" i="4" s="1"/>
  <c r="AUL115" i="4" s="1"/>
  <c r="AUM115" i="4" s="1"/>
  <c r="AUN115" i="4" s="1"/>
  <c r="AUO115" i="4" s="1"/>
  <c r="AUP115" i="4" s="1"/>
  <c r="AUQ115" i="4" s="1"/>
  <c r="AUR115" i="4" s="1"/>
  <c r="AUS115" i="4" s="1"/>
  <c r="AUT115" i="4" s="1"/>
  <c r="AUU115" i="4" s="1"/>
  <c r="AUV115" i="4" s="1"/>
  <c r="AUW115" i="4" s="1"/>
  <c r="AUX115" i="4" s="1"/>
  <c r="AUY115" i="4" s="1"/>
  <c r="AUZ115" i="4" s="1"/>
  <c r="AVA115" i="4" s="1"/>
  <c r="AVB115" i="4" s="1"/>
  <c r="AVC115" i="4" s="1"/>
  <c r="AVD115" i="4" s="1"/>
  <c r="AVE115" i="4" s="1"/>
  <c r="AVF115" i="4" s="1"/>
  <c r="AVG115" i="4" s="1"/>
  <c r="AVH115" i="4" s="1"/>
  <c r="AVI115" i="4" s="1"/>
  <c r="AVJ115" i="4" s="1"/>
  <c r="AVK115" i="4" s="1"/>
  <c r="AVL115" i="4" s="1"/>
  <c r="AVM115" i="4" s="1"/>
  <c r="AVN115" i="4" s="1"/>
  <c r="AVO115" i="4" s="1"/>
  <c r="AVP115" i="4" s="1"/>
  <c r="AVQ115" i="4" s="1"/>
  <c r="AVR115" i="4" s="1"/>
  <c r="AVS115" i="4" s="1"/>
  <c r="AVT115" i="4" s="1"/>
  <c r="AVU115" i="4" s="1"/>
  <c r="AVV115" i="4" s="1"/>
  <c r="AVW115" i="4" s="1"/>
  <c r="AVX115" i="4" s="1"/>
  <c r="AVY115" i="4" s="1"/>
  <c r="AVZ115" i="4" s="1"/>
  <c r="AWA115" i="4" s="1"/>
  <c r="AWB115" i="4" s="1"/>
  <c r="AWC115" i="4" s="1"/>
  <c r="AWD115" i="4" s="1"/>
  <c r="AWE115" i="4" s="1"/>
  <c r="AWF115" i="4" s="1"/>
  <c r="AWG115" i="4" s="1"/>
  <c r="AWH115" i="4" s="1"/>
  <c r="AWI115" i="4" s="1"/>
  <c r="AWJ115" i="4" s="1"/>
  <c r="AWK115" i="4" s="1"/>
  <c r="AWL115" i="4" s="1"/>
  <c r="AWM115" i="4" s="1"/>
  <c r="AWN115" i="4" s="1"/>
  <c r="AWO115" i="4" s="1"/>
  <c r="AWP115" i="4" s="1"/>
  <c r="AWQ115" i="4" s="1"/>
  <c r="AWR115" i="4" s="1"/>
  <c r="AWS115" i="4" s="1"/>
  <c r="AWT115" i="4" s="1"/>
  <c r="AWU115" i="4" s="1"/>
  <c r="AWV115" i="4" s="1"/>
  <c r="AWW115" i="4" s="1"/>
  <c r="AWX115" i="4" s="1"/>
  <c r="AWY115" i="4" s="1"/>
  <c r="AWZ115" i="4" s="1"/>
  <c r="AXA115" i="4" s="1"/>
  <c r="AXB115" i="4" s="1"/>
  <c r="AXC115" i="4" s="1"/>
  <c r="AXD115" i="4" s="1"/>
  <c r="AXE115" i="4" s="1"/>
  <c r="AXF115" i="4" s="1"/>
  <c r="AXG115" i="4" s="1"/>
  <c r="AXH115" i="4" s="1"/>
  <c r="AXI115" i="4" s="1"/>
  <c r="AXJ115" i="4" s="1"/>
  <c r="AXK115" i="4" s="1"/>
  <c r="AXL115" i="4" s="1"/>
  <c r="AXM115" i="4" s="1"/>
  <c r="AXN115" i="4" s="1"/>
  <c r="AXO115" i="4" s="1"/>
  <c r="AXP115" i="4" s="1"/>
  <c r="AXQ115" i="4" s="1"/>
  <c r="AXR115" i="4" s="1"/>
  <c r="AXS115" i="4" s="1"/>
  <c r="AXT115" i="4" s="1"/>
  <c r="AXU115" i="4" s="1"/>
  <c r="AXV115" i="4" s="1"/>
  <c r="AXW115" i="4" s="1"/>
  <c r="AXX115" i="4" s="1"/>
  <c r="AXY115" i="4" s="1"/>
  <c r="AXZ115" i="4" s="1"/>
  <c r="AYA115" i="4" s="1"/>
  <c r="AYB115" i="4" s="1"/>
  <c r="AYC115" i="4" s="1"/>
  <c r="AYD115" i="4" s="1"/>
  <c r="AYE115" i="4" s="1"/>
  <c r="AYF115" i="4" s="1"/>
  <c r="AYG115" i="4" s="1"/>
  <c r="AYH115" i="4" s="1"/>
  <c r="AYI115" i="4" s="1"/>
  <c r="AYJ115" i="4" s="1"/>
  <c r="AYK115" i="4" s="1"/>
  <c r="AYL115" i="4" s="1"/>
  <c r="AYM115" i="4" s="1"/>
  <c r="AYN115" i="4" s="1"/>
  <c r="AYO115" i="4" s="1"/>
  <c r="AYP115" i="4" s="1"/>
  <c r="AYQ115" i="4" s="1"/>
  <c r="AYR115" i="4" s="1"/>
  <c r="AYS115" i="4" s="1"/>
  <c r="AYT115" i="4" s="1"/>
  <c r="AYU115" i="4" s="1"/>
  <c r="AYV115" i="4" s="1"/>
  <c r="AYW115" i="4" s="1"/>
  <c r="AYX115" i="4" s="1"/>
  <c r="AYY115" i="4" s="1"/>
  <c r="AYZ115" i="4" s="1"/>
  <c r="AZA115" i="4" s="1"/>
  <c r="AZB115" i="4" s="1"/>
  <c r="AZC115" i="4" s="1"/>
  <c r="AZD115" i="4" s="1"/>
  <c r="AZE115" i="4" s="1"/>
  <c r="AZF115" i="4" s="1"/>
  <c r="AZG115" i="4" s="1"/>
  <c r="AZH115" i="4" s="1"/>
  <c r="AZI115" i="4" s="1"/>
  <c r="AZJ115" i="4" s="1"/>
  <c r="AZK115" i="4" s="1"/>
  <c r="AZL115" i="4" s="1"/>
  <c r="AZM115" i="4" s="1"/>
  <c r="AZN115" i="4" s="1"/>
  <c r="AZO115" i="4" s="1"/>
  <c r="AZP115" i="4" s="1"/>
  <c r="AZQ115" i="4" s="1"/>
  <c r="AZR115" i="4" s="1"/>
  <c r="AZS115" i="4" s="1"/>
  <c r="AZT115" i="4" s="1"/>
  <c r="AZU115" i="4" s="1"/>
  <c r="AZV115" i="4" s="1"/>
  <c r="AZW115" i="4" s="1"/>
  <c r="AZX115" i="4" s="1"/>
  <c r="AZY115" i="4" s="1"/>
  <c r="AZZ115" i="4" s="1"/>
  <c r="BAA115" i="4" s="1"/>
  <c r="BAB115" i="4" s="1"/>
  <c r="BAC115" i="4" s="1"/>
  <c r="BAD115" i="4" s="1"/>
  <c r="BAE115" i="4" s="1"/>
  <c r="BAF115" i="4" s="1"/>
  <c r="BAG115" i="4" s="1"/>
  <c r="BAH115" i="4" s="1"/>
  <c r="BAI115" i="4" s="1"/>
  <c r="BAJ115" i="4" s="1"/>
  <c r="BAK115" i="4" s="1"/>
  <c r="BAL115" i="4" s="1"/>
  <c r="BAM115" i="4" s="1"/>
  <c r="BAN115" i="4" s="1"/>
  <c r="BAO115" i="4" s="1"/>
  <c r="BAP115" i="4" s="1"/>
  <c r="BAQ115" i="4" s="1"/>
  <c r="BAR115" i="4" s="1"/>
  <c r="BAS115" i="4" s="1"/>
  <c r="BAT115" i="4" s="1"/>
  <c r="BAU115" i="4" s="1"/>
  <c r="BAV115" i="4" s="1"/>
  <c r="BAW115" i="4" s="1"/>
  <c r="BAX115" i="4" s="1"/>
  <c r="BAY115" i="4" s="1"/>
  <c r="BAZ115" i="4" s="1"/>
  <c r="BBA115" i="4" s="1"/>
  <c r="BBB115" i="4" s="1"/>
  <c r="BBC115" i="4" s="1"/>
  <c r="BBD115" i="4" s="1"/>
  <c r="BBE115" i="4" s="1"/>
  <c r="BBF115" i="4" s="1"/>
  <c r="BBG115" i="4" s="1"/>
  <c r="BBH115" i="4" s="1"/>
  <c r="BBI115" i="4" s="1"/>
  <c r="BBJ115" i="4" s="1"/>
  <c r="BBK115" i="4" s="1"/>
  <c r="BBL115" i="4" s="1"/>
  <c r="BBM115" i="4" s="1"/>
  <c r="BBN115" i="4" s="1"/>
  <c r="BBO115" i="4" s="1"/>
  <c r="BBP115" i="4" s="1"/>
  <c r="BBQ115" i="4" s="1"/>
  <c r="BBR115" i="4" s="1"/>
  <c r="BBS115" i="4" s="1"/>
  <c r="BBT115" i="4" s="1"/>
  <c r="BBU115" i="4" s="1"/>
  <c r="BBV115" i="4" s="1"/>
  <c r="BBW115" i="4" s="1"/>
  <c r="BBX115" i="4" s="1"/>
  <c r="BBY115" i="4" s="1"/>
  <c r="BBZ115" i="4" s="1"/>
  <c r="BCA115" i="4" s="1"/>
  <c r="BCB115" i="4" s="1"/>
  <c r="BCC115" i="4" s="1"/>
  <c r="BCD115" i="4" s="1"/>
  <c r="BCE115" i="4" s="1"/>
  <c r="BCF115" i="4" s="1"/>
  <c r="BCG115" i="4" s="1"/>
  <c r="BCH115" i="4" s="1"/>
  <c r="BCI115" i="4" s="1"/>
  <c r="BCJ115" i="4" s="1"/>
  <c r="BCK115" i="4" s="1"/>
  <c r="BCL115" i="4" s="1"/>
  <c r="BCM115" i="4" s="1"/>
  <c r="BCN115" i="4" s="1"/>
  <c r="BCO115" i="4" s="1"/>
  <c r="BCP115" i="4" s="1"/>
  <c r="BCQ115" i="4" s="1"/>
  <c r="BCR115" i="4" s="1"/>
  <c r="BCS115" i="4" s="1"/>
  <c r="BCT115" i="4" s="1"/>
  <c r="BCU115" i="4" s="1"/>
  <c r="BCV115" i="4" s="1"/>
  <c r="BCW115" i="4" s="1"/>
  <c r="BCX115" i="4" s="1"/>
  <c r="BCY115" i="4" s="1"/>
  <c r="BCZ115" i="4" s="1"/>
  <c r="BDA115" i="4" s="1"/>
  <c r="BDB115" i="4" s="1"/>
  <c r="BDC115" i="4" s="1"/>
  <c r="BDD115" i="4" s="1"/>
  <c r="BDE115" i="4" s="1"/>
  <c r="BDF115" i="4" s="1"/>
  <c r="BDG115" i="4" s="1"/>
  <c r="BDH115" i="4" s="1"/>
  <c r="BDI115" i="4" s="1"/>
  <c r="BDJ115" i="4" s="1"/>
  <c r="BDK115" i="4" s="1"/>
  <c r="BDL115" i="4" s="1"/>
  <c r="BDM115" i="4" s="1"/>
  <c r="BDN115" i="4" s="1"/>
  <c r="BDO115" i="4" s="1"/>
  <c r="BDP115" i="4" s="1"/>
  <c r="BDQ115" i="4" s="1"/>
  <c r="BDR115" i="4" s="1"/>
  <c r="BDS115" i="4" s="1"/>
  <c r="BDT115" i="4" s="1"/>
  <c r="BDU115" i="4" s="1"/>
  <c r="BDV115" i="4" s="1"/>
  <c r="BDW115" i="4" s="1"/>
  <c r="BDX115" i="4" s="1"/>
  <c r="BDY115" i="4" s="1"/>
  <c r="BDZ115" i="4" s="1"/>
  <c r="BEA115" i="4" s="1"/>
  <c r="BEB115" i="4" s="1"/>
  <c r="BEC115" i="4" s="1"/>
  <c r="BED115" i="4" s="1"/>
  <c r="BEE115" i="4" s="1"/>
  <c r="BEF115" i="4" s="1"/>
  <c r="BEG115" i="4" s="1"/>
  <c r="BEH115" i="4" s="1"/>
  <c r="BEI115" i="4" s="1"/>
  <c r="BEJ115" i="4" s="1"/>
  <c r="BEK115" i="4" s="1"/>
  <c r="BEL115" i="4" s="1"/>
  <c r="BEM115" i="4" s="1"/>
  <c r="BEN115" i="4" s="1"/>
  <c r="BEO115" i="4" s="1"/>
  <c r="BEP115" i="4" s="1"/>
  <c r="BEQ115" i="4" s="1"/>
  <c r="BER115" i="4" s="1"/>
  <c r="BES115" i="4" s="1"/>
  <c r="BET115" i="4" s="1"/>
  <c r="BEU115" i="4" s="1"/>
  <c r="BEV115" i="4" s="1"/>
  <c r="BEW115" i="4" s="1"/>
  <c r="BEX115" i="4" s="1"/>
  <c r="BEY115" i="4" s="1"/>
  <c r="BEZ115" i="4" s="1"/>
  <c r="BFA115" i="4" s="1"/>
  <c r="BFB115" i="4" s="1"/>
  <c r="BFC115" i="4" s="1"/>
  <c r="BFD115" i="4" s="1"/>
  <c r="BFE115" i="4" s="1"/>
  <c r="BFF115" i="4" s="1"/>
  <c r="BFG115" i="4" s="1"/>
  <c r="BFH115" i="4" s="1"/>
  <c r="BFI115" i="4" s="1"/>
  <c r="BFJ115" i="4" s="1"/>
  <c r="BFK115" i="4" s="1"/>
  <c r="BFL115" i="4" s="1"/>
  <c r="BFM115" i="4" s="1"/>
  <c r="BFN115" i="4" s="1"/>
  <c r="BFO115" i="4" s="1"/>
  <c r="BFP115" i="4" s="1"/>
  <c r="BFQ115" i="4" s="1"/>
  <c r="BFR115" i="4" s="1"/>
  <c r="BFS115" i="4" s="1"/>
  <c r="BFT115" i="4" s="1"/>
  <c r="BFU115" i="4" s="1"/>
  <c r="BFV115" i="4" s="1"/>
  <c r="BFW115" i="4" s="1"/>
  <c r="BFX115" i="4" s="1"/>
  <c r="BFY115" i="4" s="1"/>
  <c r="BFZ115" i="4" s="1"/>
  <c r="BGA115" i="4" s="1"/>
  <c r="BGB115" i="4" s="1"/>
  <c r="BGC115" i="4" s="1"/>
  <c r="BGD115" i="4" s="1"/>
  <c r="BGE115" i="4" s="1"/>
  <c r="BGF115" i="4" s="1"/>
  <c r="BGG115" i="4" s="1"/>
  <c r="BGH115" i="4" s="1"/>
  <c r="BGI115" i="4" s="1"/>
  <c r="BGJ115" i="4" s="1"/>
  <c r="BGK115" i="4" s="1"/>
  <c r="BGL115" i="4" s="1"/>
  <c r="BGM115" i="4" s="1"/>
  <c r="BGN115" i="4" s="1"/>
  <c r="BGO115" i="4" s="1"/>
  <c r="BGP115" i="4" s="1"/>
  <c r="BGQ115" i="4" s="1"/>
  <c r="BGR115" i="4" s="1"/>
  <c r="BGS115" i="4" s="1"/>
  <c r="BGT115" i="4" s="1"/>
  <c r="BGU115" i="4" s="1"/>
  <c r="BGV115" i="4" s="1"/>
  <c r="BGW115" i="4" s="1"/>
  <c r="BGX115" i="4" s="1"/>
  <c r="BGY115" i="4" s="1"/>
  <c r="BGZ115" i="4" s="1"/>
  <c r="BHA115" i="4" s="1"/>
  <c r="BHB115" i="4" s="1"/>
  <c r="BHC115" i="4" s="1"/>
  <c r="BHD115" i="4" s="1"/>
  <c r="BHE115" i="4" s="1"/>
  <c r="BHF115" i="4" s="1"/>
  <c r="BHG115" i="4" s="1"/>
  <c r="BHH115" i="4" s="1"/>
  <c r="BHI115" i="4" s="1"/>
  <c r="BHJ115" i="4" s="1"/>
  <c r="BHK115" i="4" s="1"/>
  <c r="BHL115" i="4" s="1"/>
  <c r="BHM115" i="4" s="1"/>
  <c r="BHN115" i="4" s="1"/>
  <c r="BHO115" i="4" s="1"/>
  <c r="BHP115" i="4" s="1"/>
  <c r="BHQ115" i="4" s="1"/>
  <c r="BHR115" i="4" s="1"/>
  <c r="BHS115" i="4" s="1"/>
  <c r="BHT115" i="4" s="1"/>
  <c r="BHU115" i="4" s="1"/>
  <c r="BHV115" i="4" s="1"/>
  <c r="BHW115" i="4" s="1"/>
  <c r="BHX115" i="4" s="1"/>
  <c r="BHY115" i="4" s="1"/>
  <c r="BHZ115" i="4" s="1"/>
  <c r="BIA115" i="4" s="1"/>
  <c r="BIB115" i="4" s="1"/>
  <c r="BIC115" i="4" s="1"/>
  <c r="BID115" i="4" s="1"/>
  <c r="BIE115" i="4" s="1"/>
  <c r="BIF115" i="4" s="1"/>
  <c r="BIG115" i="4" s="1"/>
  <c r="BIH115" i="4" s="1"/>
  <c r="BII115" i="4" s="1"/>
  <c r="BIJ115" i="4" s="1"/>
  <c r="BIK115" i="4" s="1"/>
  <c r="BIL115" i="4" s="1"/>
  <c r="BIM115" i="4" s="1"/>
  <c r="BIN115" i="4" s="1"/>
  <c r="BIO115" i="4" s="1"/>
  <c r="BIP115" i="4" s="1"/>
  <c r="BIQ115" i="4" s="1"/>
  <c r="BIR115" i="4" s="1"/>
  <c r="BIS115" i="4" s="1"/>
  <c r="BIT115" i="4" s="1"/>
  <c r="BIU115" i="4" s="1"/>
  <c r="BIV115" i="4" s="1"/>
  <c r="BIW115" i="4" s="1"/>
  <c r="BIX115" i="4" s="1"/>
  <c r="BIY115" i="4" s="1"/>
  <c r="BIZ115" i="4" s="1"/>
  <c r="BJA115" i="4" s="1"/>
  <c r="BJB115" i="4" s="1"/>
  <c r="BJC115" i="4" s="1"/>
  <c r="BJD115" i="4" s="1"/>
  <c r="BJE115" i="4" s="1"/>
  <c r="BJF115" i="4" s="1"/>
  <c r="BJG115" i="4" s="1"/>
  <c r="BJH115" i="4" s="1"/>
  <c r="BJI115" i="4" s="1"/>
  <c r="BJJ115" i="4" s="1"/>
  <c r="BJK115" i="4" s="1"/>
  <c r="BJL115" i="4" s="1"/>
  <c r="BJM115" i="4" s="1"/>
  <c r="BJN115" i="4" s="1"/>
  <c r="BJO115" i="4" s="1"/>
  <c r="BJP115" i="4" s="1"/>
  <c r="BJQ115" i="4" s="1"/>
  <c r="BJR115" i="4" s="1"/>
  <c r="BJS115" i="4" s="1"/>
  <c r="BJT115" i="4" s="1"/>
  <c r="BJU115" i="4" s="1"/>
  <c r="BJV115" i="4" s="1"/>
  <c r="BJW115" i="4" s="1"/>
  <c r="BJX115" i="4" s="1"/>
  <c r="BJY115" i="4" s="1"/>
  <c r="BJZ115" i="4" s="1"/>
  <c r="BKA115" i="4" s="1"/>
  <c r="BKB115" i="4" s="1"/>
  <c r="BKC115" i="4" s="1"/>
  <c r="BKD115" i="4" s="1"/>
  <c r="BKE115" i="4" s="1"/>
  <c r="BKF115" i="4" s="1"/>
  <c r="BKG115" i="4" s="1"/>
  <c r="BKH115" i="4" s="1"/>
  <c r="BKI115" i="4" s="1"/>
  <c r="BKJ115" i="4" s="1"/>
  <c r="BKK115" i="4" s="1"/>
  <c r="BKL115" i="4" s="1"/>
  <c r="BKM115" i="4" s="1"/>
  <c r="BKN115" i="4" s="1"/>
  <c r="BKO115" i="4" s="1"/>
  <c r="BKP115" i="4" s="1"/>
  <c r="BKQ115" i="4" s="1"/>
  <c r="BKR115" i="4" s="1"/>
  <c r="BKS115" i="4" s="1"/>
  <c r="BKT115" i="4" s="1"/>
  <c r="BKU115" i="4" s="1"/>
  <c r="BKV115" i="4" s="1"/>
  <c r="BKW115" i="4" s="1"/>
  <c r="BKX115" i="4" s="1"/>
  <c r="BKY115" i="4" s="1"/>
  <c r="BKZ115" i="4" s="1"/>
  <c r="BLA115" i="4" s="1"/>
  <c r="BLB115" i="4" s="1"/>
  <c r="BLC115" i="4" s="1"/>
  <c r="BLD115" i="4" s="1"/>
  <c r="BLE115" i="4" s="1"/>
  <c r="BLF115" i="4" s="1"/>
  <c r="BLG115" i="4" s="1"/>
  <c r="BLH115" i="4" s="1"/>
  <c r="BLI115" i="4" s="1"/>
  <c r="BLJ115" i="4" s="1"/>
  <c r="BLK115" i="4" s="1"/>
  <c r="BLL115" i="4" s="1"/>
  <c r="BLM115" i="4" s="1"/>
  <c r="BLN115" i="4" s="1"/>
  <c r="BLO115" i="4" s="1"/>
  <c r="BLP115" i="4" s="1"/>
  <c r="BLQ115" i="4" s="1"/>
  <c r="BLR115" i="4" s="1"/>
  <c r="BLS115" i="4" s="1"/>
  <c r="BLT115" i="4" s="1"/>
  <c r="BLU115" i="4" s="1"/>
  <c r="BLV115" i="4" s="1"/>
  <c r="BLW115" i="4" s="1"/>
  <c r="BLX115" i="4" s="1"/>
  <c r="BLY115" i="4" s="1"/>
  <c r="BLZ115" i="4" s="1"/>
  <c r="BMA115" i="4" s="1"/>
  <c r="BMB115" i="4" s="1"/>
  <c r="BMC115" i="4" s="1"/>
  <c r="BMD115" i="4" s="1"/>
  <c r="BME115" i="4" s="1"/>
  <c r="BMF115" i="4" s="1"/>
  <c r="BMG115" i="4" s="1"/>
  <c r="BMH115" i="4" s="1"/>
  <c r="BMI115" i="4" s="1"/>
  <c r="BMJ115" i="4" s="1"/>
  <c r="BMK115" i="4" s="1"/>
  <c r="BML115" i="4" s="1"/>
  <c r="BMM115" i="4" s="1"/>
  <c r="BMN115" i="4" s="1"/>
  <c r="BMO115" i="4" s="1"/>
  <c r="BMP115" i="4" s="1"/>
  <c r="BMQ115" i="4" s="1"/>
  <c r="BMR115" i="4" s="1"/>
  <c r="BMS115" i="4" s="1"/>
  <c r="BMT115" i="4" s="1"/>
  <c r="BMU115" i="4" s="1"/>
  <c r="BMV115" i="4" s="1"/>
  <c r="BMW115" i="4" s="1"/>
  <c r="BMX115" i="4" s="1"/>
  <c r="BMY115" i="4" s="1"/>
  <c r="BMZ115" i="4" s="1"/>
  <c r="BNA115" i="4" s="1"/>
  <c r="BNB115" i="4" s="1"/>
  <c r="BNC115" i="4" s="1"/>
  <c r="BND115" i="4" s="1"/>
  <c r="BNE115" i="4" s="1"/>
  <c r="BNF115" i="4" s="1"/>
  <c r="BNG115" i="4" s="1"/>
  <c r="BNH115" i="4" s="1"/>
  <c r="BNI115" i="4" s="1"/>
  <c r="BNJ115" i="4" s="1"/>
  <c r="BNK115" i="4" s="1"/>
  <c r="BNL115" i="4" s="1"/>
  <c r="BNM115" i="4" s="1"/>
  <c r="BNN115" i="4" s="1"/>
  <c r="BNO115" i="4" s="1"/>
  <c r="BNP115" i="4" s="1"/>
  <c r="BNQ115" i="4" s="1"/>
  <c r="BNR115" i="4" s="1"/>
  <c r="BNS115" i="4" s="1"/>
  <c r="BNT115" i="4" s="1"/>
  <c r="BNU115" i="4" s="1"/>
  <c r="BNV115" i="4" s="1"/>
  <c r="BNW115" i="4" s="1"/>
  <c r="BNX115" i="4" s="1"/>
  <c r="BNY115" i="4" s="1"/>
  <c r="BNZ115" i="4" s="1"/>
  <c r="BOA115" i="4" s="1"/>
  <c r="BOB115" i="4" s="1"/>
  <c r="BOC115" i="4" s="1"/>
  <c r="BOD115" i="4" s="1"/>
  <c r="BOE115" i="4" s="1"/>
  <c r="BOF115" i="4" s="1"/>
  <c r="BOG115" i="4" s="1"/>
  <c r="BOH115" i="4" s="1"/>
  <c r="BOI115" i="4" s="1"/>
  <c r="BOJ115" i="4" s="1"/>
  <c r="BOK115" i="4" s="1"/>
  <c r="BOL115" i="4" s="1"/>
  <c r="BOM115" i="4" s="1"/>
  <c r="BON115" i="4" s="1"/>
  <c r="BOO115" i="4" s="1"/>
  <c r="BOP115" i="4" s="1"/>
  <c r="BOQ115" i="4" s="1"/>
  <c r="BOR115" i="4" s="1"/>
  <c r="BOS115" i="4" s="1"/>
  <c r="BOT115" i="4" s="1"/>
  <c r="BOU115" i="4" s="1"/>
  <c r="BOV115" i="4" s="1"/>
  <c r="BOW115" i="4" s="1"/>
  <c r="BOX115" i="4" s="1"/>
  <c r="BOY115" i="4" s="1"/>
  <c r="BOZ115" i="4" s="1"/>
  <c r="BPA115" i="4" s="1"/>
  <c r="BPB115" i="4" s="1"/>
  <c r="BPC115" i="4" s="1"/>
  <c r="BPD115" i="4" s="1"/>
  <c r="BPE115" i="4" s="1"/>
  <c r="BPF115" i="4" s="1"/>
  <c r="BPG115" i="4" s="1"/>
  <c r="BPH115" i="4" s="1"/>
  <c r="BPI115" i="4" s="1"/>
  <c r="BPJ115" i="4" s="1"/>
  <c r="BPK115" i="4" s="1"/>
  <c r="BPL115" i="4" s="1"/>
  <c r="BPM115" i="4" s="1"/>
  <c r="BPN115" i="4" s="1"/>
  <c r="BPO115" i="4" s="1"/>
  <c r="BPP115" i="4" s="1"/>
  <c r="BPQ115" i="4" s="1"/>
  <c r="BPR115" i="4" s="1"/>
  <c r="BPS115" i="4" s="1"/>
  <c r="BPT115" i="4" s="1"/>
  <c r="BPU115" i="4" s="1"/>
  <c r="BPV115" i="4" s="1"/>
  <c r="BPW115" i="4" s="1"/>
  <c r="BPX115" i="4" s="1"/>
  <c r="BPY115" i="4" s="1"/>
  <c r="BPZ115" i="4" s="1"/>
  <c r="BQA115" i="4" s="1"/>
  <c r="BQB115" i="4" s="1"/>
  <c r="BQC115" i="4" s="1"/>
  <c r="BQD115" i="4" s="1"/>
  <c r="BQE115" i="4" s="1"/>
  <c r="BQF115" i="4" s="1"/>
  <c r="BQG115" i="4" s="1"/>
  <c r="BQH115" i="4" s="1"/>
  <c r="BQI115" i="4" s="1"/>
  <c r="BQJ115" i="4" s="1"/>
  <c r="BQK115" i="4" s="1"/>
  <c r="BQL115" i="4" s="1"/>
  <c r="BQM115" i="4" s="1"/>
  <c r="BQN115" i="4" s="1"/>
  <c r="BQO115" i="4" s="1"/>
  <c r="BQP115" i="4" s="1"/>
  <c r="BQQ115" i="4" s="1"/>
  <c r="BQR115" i="4" s="1"/>
  <c r="BQS115" i="4" s="1"/>
  <c r="BQT115" i="4" s="1"/>
  <c r="BQU115" i="4" s="1"/>
  <c r="BQV115" i="4" s="1"/>
  <c r="BQW115" i="4" s="1"/>
  <c r="BQX115" i="4" s="1"/>
  <c r="BQY115" i="4" s="1"/>
  <c r="BQZ115" i="4" s="1"/>
  <c r="BRA115" i="4" s="1"/>
  <c r="BRB115" i="4" s="1"/>
  <c r="BRC115" i="4" s="1"/>
  <c r="BRD115" i="4" s="1"/>
  <c r="BRE115" i="4" s="1"/>
  <c r="BRF115" i="4" s="1"/>
  <c r="BRG115" i="4" s="1"/>
  <c r="BRH115" i="4" s="1"/>
  <c r="BRI115" i="4" s="1"/>
  <c r="BRJ115" i="4" s="1"/>
  <c r="BRK115" i="4" s="1"/>
  <c r="BRL115" i="4" s="1"/>
  <c r="BRM115" i="4" s="1"/>
  <c r="BRN115" i="4" s="1"/>
  <c r="BRO115" i="4" s="1"/>
  <c r="BRP115" i="4" s="1"/>
  <c r="BRQ115" i="4" s="1"/>
  <c r="BRR115" i="4" s="1"/>
  <c r="BRS115" i="4" s="1"/>
  <c r="BRT115" i="4" s="1"/>
  <c r="BRU115" i="4" s="1"/>
  <c r="BRV115" i="4" s="1"/>
  <c r="BRW115" i="4" s="1"/>
  <c r="BRX115" i="4" s="1"/>
  <c r="BRY115" i="4" s="1"/>
  <c r="BRZ115" i="4" s="1"/>
  <c r="BSA115" i="4" s="1"/>
  <c r="BSB115" i="4" s="1"/>
  <c r="BSC115" i="4" s="1"/>
  <c r="BSD115" i="4" s="1"/>
  <c r="BSE115" i="4" s="1"/>
  <c r="BSF115" i="4" s="1"/>
  <c r="BSG115" i="4" s="1"/>
  <c r="BSH115" i="4" s="1"/>
  <c r="BSI115" i="4" s="1"/>
  <c r="BSJ115" i="4" s="1"/>
  <c r="BSK115" i="4" s="1"/>
  <c r="BSL115" i="4" s="1"/>
  <c r="BSM115" i="4" s="1"/>
  <c r="BSN115" i="4" s="1"/>
  <c r="BSO115" i="4" s="1"/>
  <c r="BSP115" i="4" s="1"/>
  <c r="BSQ115" i="4" s="1"/>
  <c r="BSR115" i="4" s="1"/>
  <c r="BSS115" i="4" s="1"/>
  <c r="BST115" i="4" s="1"/>
  <c r="BSU115" i="4" s="1"/>
  <c r="BSV115" i="4" s="1"/>
  <c r="BSW115" i="4" s="1"/>
  <c r="BSX115" i="4" s="1"/>
  <c r="BSY115" i="4" s="1"/>
  <c r="BSZ115" i="4" s="1"/>
  <c r="BTA115" i="4" s="1"/>
  <c r="BTB115" i="4" s="1"/>
  <c r="BTC115" i="4" s="1"/>
  <c r="BTD115" i="4" s="1"/>
  <c r="BTE115" i="4" s="1"/>
  <c r="BTF115" i="4" s="1"/>
  <c r="BTG115" i="4" s="1"/>
  <c r="BTH115" i="4" s="1"/>
  <c r="BTI115" i="4" s="1"/>
  <c r="BTJ115" i="4" s="1"/>
  <c r="BTK115" i="4" s="1"/>
  <c r="BTL115" i="4" s="1"/>
  <c r="BTM115" i="4" s="1"/>
  <c r="BTN115" i="4" s="1"/>
  <c r="BTO115" i="4" s="1"/>
  <c r="BTP115" i="4" s="1"/>
  <c r="BTQ115" i="4" s="1"/>
  <c r="BTR115" i="4" s="1"/>
  <c r="BTS115" i="4" s="1"/>
  <c r="BTT115" i="4" s="1"/>
  <c r="BTU115" i="4" s="1"/>
  <c r="BTV115" i="4" s="1"/>
  <c r="BTW115" i="4" s="1"/>
  <c r="BTX115" i="4" s="1"/>
  <c r="BTY115" i="4" s="1"/>
  <c r="BTZ115" i="4" s="1"/>
  <c r="BUA115" i="4" s="1"/>
  <c r="BUB115" i="4" s="1"/>
  <c r="BUC115" i="4" s="1"/>
  <c r="BUD115" i="4" s="1"/>
  <c r="BUE115" i="4" s="1"/>
  <c r="BUF115" i="4" s="1"/>
  <c r="BUG115" i="4" s="1"/>
  <c r="BUH115" i="4" s="1"/>
  <c r="BUI115" i="4" s="1"/>
  <c r="BUJ115" i="4" s="1"/>
  <c r="BUK115" i="4" s="1"/>
  <c r="BUL115" i="4" s="1"/>
  <c r="BUM115" i="4" s="1"/>
  <c r="BUN115" i="4" s="1"/>
  <c r="BUO115" i="4" s="1"/>
  <c r="BUP115" i="4" s="1"/>
  <c r="BUQ115" i="4" s="1"/>
  <c r="BUR115" i="4" s="1"/>
  <c r="BUS115" i="4" s="1"/>
  <c r="BUT115" i="4" s="1"/>
  <c r="BUU115" i="4" s="1"/>
  <c r="BUV115" i="4" s="1"/>
  <c r="BUW115" i="4" s="1"/>
  <c r="BUX115" i="4" s="1"/>
  <c r="BUY115" i="4" s="1"/>
  <c r="BUZ115" i="4" s="1"/>
  <c r="BVA115" i="4" s="1"/>
  <c r="BVB115" i="4" s="1"/>
  <c r="BVC115" i="4" s="1"/>
  <c r="BVD115" i="4" s="1"/>
  <c r="BVE115" i="4" s="1"/>
  <c r="BVF115" i="4" s="1"/>
  <c r="BVG115" i="4" s="1"/>
  <c r="BVH115" i="4" s="1"/>
  <c r="BVI115" i="4" s="1"/>
  <c r="BVJ115" i="4" s="1"/>
  <c r="BVK115" i="4" s="1"/>
  <c r="BVL115" i="4" s="1"/>
  <c r="BVM115" i="4" s="1"/>
  <c r="BVN115" i="4" s="1"/>
  <c r="BVO115" i="4" s="1"/>
  <c r="BVP115" i="4" s="1"/>
  <c r="BVQ115" i="4" s="1"/>
  <c r="BVR115" i="4" s="1"/>
  <c r="BVS115" i="4" s="1"/>
  <c r="BVT115" i="4" s="1"/>
  <c r="BVU115" i="4" s="1"/>
  <c r="BVV115" i="4" s="1"/>
  <c r="BVW115" i="4" s="1"/>
  <c r="BVX115" i="4" s="1"/>
  <c r="BVY115" i="4" s="1"/>
  <c r="BVZ115" i="4" s="1"/>
  <c r="BWA115" i="4" s="1"/>
  <c r="BWB115" i="4" s="1"/>
  <c r="BWC115" i="4" s="1"/>
  <c r="BWD115" i="4" s="1"/>
  <c r="BWE115" i="4" s="1"/>
  <c r="BWF115" i="4" s="1"/>
  <c r="BWG115" i="4" s="1"/>
  <c r="BWH115" i="4" s="1"/>
  <c r="BWI115" i="4" s="1"/>
  <c r="BWJ115" i="4" s="1"/>
  <c r="BWK115" i="4" s="1"/>
  <c r="BWL115" i="4" s="1"/>
  <c r="BWM115" i="4" s="1"/>
  <c r="BWN115" i="4" s="1"/>
  <c r="BWO115" i="4" s="1"/>
  <c r="BWP115" i="4" s="1"/>
  <c r="BWQ115" i="4" s="1"/>
  <c r="BWR115" i="4" s="1"/>
  <c r="BWS115" i="4" s="1"/>
  <c r="BWT115" i="4" s="1"/>
  <c r="BWU115" i="4" s="1"/>
  <c r="BWV115" i="4" s="1"/>
  <c r="BWW115" i="4" s="1"/>
  <c r="BWX115" i="4" s="1"/>
  <c r="BWY115" i="4" s="1"/>
  <c r="BWZ115" i="4" s="1"/>
  <c r="BXA115" i="4" s="1"/>
  <c r="BXB115" i="4" s="1"/>
  <c r="BXC115" i="4" s="1"/>
  <c r="BXD115" i="4" s="1"/>
  <c r="BXE115" i="4" s="1"/>
  <c r="BXF115" i="4" s="1"/>
  <c r="BXG115" i="4" s="1"/>
  <c r="BXH115" i="4" s="1"/>
  <c r="BXI115" i="4" s="1"/>
  <c r="BXJ115" i="4" s="1"/>
  <c r="BXK115" i="4" s="1"/>
  <c r="BXL115" i="4" s="1"/>
  <c r="BXM115" i="4" s="1"/>
  <c r="BXN115" i="4" s="1"/>
  <c r="BXO115" i="4" s="1"/>
  <c r="BXP115" i="4" s="1"/>
  <c r="BXQ115" i="4" s="1"/>
  <c r="BXR115" i="4" s="1"/>
  <c r="BXS115" i="4" s="1"/>
  <c r="BXT115" i="4" s="1"/>
  <c r="BXU115" i="4" s="1"/>
  <c r="BXV115" i="4" s="1"/>
  <c r="BXW115" i="4" s="1"/>
  <c r="BXX115" i="4" s="1"/>
  <c r="BXY115" i="4" s="1"/>
  <c r="BXZ115" i="4" s="1"/>
  <c r="BYA115" i="4" s="1"/>
  <c r="BYB115" i="4" s="1"/>
  <c r="BYC115" i="4" s="1"/>
  <c r="BYD115" i="4" s="1"/>
  <c r="BYE115" i="4" s="1"/>
  <c r="BYF115" i="4" s="1"/>
  <c r="BYG115" i="4" s="1"/>
  <c r="BYH115" i="4" s="1"/>
  <c r="BYI115" i="4" s="1"/>
  <c r="BYJ115" i="4" s="1"/>
  <c r="BYK115" i="4" s="1"/>
  <c r="BYL115" i="4" s="1"/>
  <c r="BYM115" i="4" s="1"/>
  <c r="BYN115" i="4" s="1"/>
  <c r="BYO115" i="4" s="1"/>
  <c r="BYP115" i="4" s="1"/>
  <c r="BYQ115" i="4" s="1"/>
  <c r="BYR115" i="4" s="1"/>
  <c r="BYS115" i="4" s="1"/>
  <c r="BYT115" i="4" s="1"/>
  <c r="BYU115" i="4" s="1"/>
  <c r="BYV115" i="4" s="1"/>
  <c r="BYW115" i="4" s="1"/>
  <c r="BYX115" i="4" s="1"/>
  <c r="BYY115" i="4" s="1"/>
  <c r="BYZ115" i="4" s="1"/>
  <c r="BZA115" i="4" s="1"/>
  <c r="BZB115" i="4" s="1"/>
  <c r="BZC115" i="4" s="1"/>
  <c r="BZD115" i="4" s="1"/>
  <c r="BZE115" i="4" s="1"/>
  <c r="BZF115" i="4" s="1"/>
  <c r="BZG115" i="4" s="1"/>
  <c r="BZH115" i="4" s="1"/>
  <c r="BZI115" i="4" s="1"/>
  <c r="BZJ115" i="4" s="1"/>
  <c r="BZK115" i="4" s="1"/>
  <c r="BZL115" i="4" s="1"/>
  <c r="BZM115" i="4" s="1"/>
  <c r="BZN115" i="4" s="1"/>
  <c r="BZO115" i="4" s="1"/>
  <c r="BZP115" i="4" s="1"/>
  <c r="BZQ115" i="4" s="1"/>
  <c r="BZR115" i="4" s="1"/>
  <c r="BZS115" i="4" s="1"/>
  <c r="BZT115" i="4" s="1"/>
  <c r="BZU115" i="4" s="1"/>
  <c r="BZV115" i="4" s="1"/>
  <c r="BZW115" i="4" s="1"/>
  <c r="BZX115" i="4" s="1"/>
  <c r="BZY115" i="4" s="1"/>
  <c r="BZZ115" i="4" s="1"/>
  <c r="CAA115" i="4" s="1"/>
  <c r="CAB115" i="4" s="1"/>
  <c r="CAC115" i="4" s="1"/>
  <c r="CAD115" i="4" s="1"/>
  <c r="CAE115" i="4" s="1"/>
  <c r="CAF115" i="4" s="1"/>
  <c r="CAG115" i="4" s="1"/>
  <c r="CAH115" i="4" s="1"/>
  <c r="CAI115" i="4" s="1"/>
  <c r="CAJ115" i="4" s="1"/>
  <c r="CAK115" i="4" s="1"/>
  <c r="CAL115" i="4" s="1"/>
  <c r="CAM115" i="4" s="1"/>
  <c r="CAN115" i="4" s="1"/>
  <c r="CAO115" i="4" s="1"/>
  <c r="CAP115" i="4" s="1"/>
  <c r="CAQ115" i="4" s="1"/>
  <c r="CAR115" i="4" s="1"/>
  <c r="CAS115" i="4" s="1"/>
  <c r="CAT115" i="4" s="1"/>
  <c r="CAU115" i="4" s="1"/>
  <c r="CAV115" i="4" s="1"/>
  <c r="CAW115" i="4" s="1"/>
  <c r="CAX115" i="4" s="1"/>
  <c r="CAY115" i="4" s="1"/>
  <c r="CAZ115" i="4" s="1"/>
  <c r="CBA115" i="4" s="1"/>
  <c r="CBB115" i="4" s="1"/>
  <c r="CBC115" i="4" s="1"/>
  <c r="CBD115" i="4" s="1"/>
  <c r="CBE115" i="4" s="1"/>
  <c r="CBF115" i="4" s="1"/>
  <c r="CBG115" i="4" s="1"/>
  <c r="CBH115" i="4" s="1"/>
  <c r="CBI115" i="4" s="1"/>
  <c r="CBJ115" i="4" s="1"/>
  <c r="CBK115" i="4" s="1"/>
  <c r="CBL115" i="4" s="1"/>
  <c r="CBM115" i="4" s="1"/>
  <c r="CBN115" i="4" s="1"/>
  <c r="CBO115" i="4" s="1"/>
  <c r="CBP115" i="4" s="1"/>
  <c r="CBQ115" i="4" s="1"/>
  <c r="CBR115" i="4" s="1"/>
  <c r="CBS115" i="4" s="1"/>
  <c r="CBT115" i="4" s="1"/>
  <c r="CBU115" i="4" s="1"/>
  <c r="CBV115" i="4" s="1"/>
  <c r="CBW115" i="4" s="1"/>
  <c r="CBX115" i="4" s="1"/>
  <c r="CBY115" i="4" s="1"/>
  <c r="CBZ115" i="4" s="1"/>
  <c r="CCA115" i="4" s="1"/>
  <c r="CCB115" i="4" s="1"/>
  <c r="CCC115" i="4" s="1"/>
  <c r="CCD115" i="4" s="1"/>
  <c r="CCE115" i="4" s="1"/>
  <c r="CCF115" i="4" s="1"/>
  <c r="CCG115" i="4" s="1"/>
  <c r="CCH115" i="4" s="1"/>
  <c r="CCI115" i="4" s="1"/>
  <c r="CCJ115" i="4" s="1"/>
  <c r="CCK115" i="4" s="1"/>
  <c r="CCL115" i="4" s="1"/>
  <c r="CCM115" i="4" s="1"/>
  <c r="CCN115" i="4" s="1"/>
  <c r="CCO115" i="4" s="1"/>
  <c r="CCP115" i="4" s="1"/>
  <c r="CCQ115" i="4" s="1"/>
  <c r="CCR115" i="4" s="1"/>
  <c r="CCS115" i="4" s="1"/>
  <c r="CCT115" i="4" s="1"/>
  <c r="CCU115" i="4" s="1"/>
  <c r="CCV115" i="4" s="1"/>
  <c r="CCW115" i="4" s="1"/>
  <c r="CCX115" i="4" s="1"/>
  <c r="CCY115" i="4" s="1"/>
  <c r="CCZ115" i="4" s="1"/>
  <c r="CDA115" i="4" s="1"/>
  <c r="CDB115" i="4" s="1"/>
  <c r="CDC115" i="4" s="1"/>
  <c r="CDD115" i="4" s="1"/>
  <c r="CDE115" i="4" s="1"/>
  <c r="CDF115" i="4" s="1"/>
  <c r="CDG115" i="4" s="1"/>
  <c r="CDH115" i="4" s="1"/>
  <c r="CDI115" i="4" s="1"/>
  <c r="CDJ115" i="4" s="1"/>
  <c r="CDK115" i="4" s="1"/>
  <c r="CDL115" i="4" s="1"/>
  <c r="CDM115" i="4" s="1"/>
  <c r="CDN115" i="4" s="1"/>
  <c r="CDO115" i="4" s="1"/>
  <c r="CDP115" i="4" s="1"/>
  <c r="CDQ115" i="4" s="1"/>
  <c r="CDR115" i="4" s="1"/>
  <c r="CDS115" i="4" s="1"/>
  <c r="CDT115" i="4" s="1"/>
  <c r="CDU115" i="4" s="1"/>
  <c r="CDV115" i="4" s="1"/>
  <c r="CDW115" i="4" s="1"/>
  <c r="CDX115" i="4" s="1"/>
  <c r="CDY115" i="4" s="1"/>
  <c r="CDZ115" i="4" s="1"/>
  <c r="CEA115" i="4" s="1"/>
  <c r="CEB115" i="4" s="1"/>
  <c r="CEC115" i="4" s="1"/>
  <c r="CED115" i="4" s="1"/>
  <c r="CEE115" i="4" s="1"/>
  <c r="CEF115" i="4" s="1"/>
  <c r="CEG115" i="4" s="1"/>
  <c r="CEH115" i="4" s="1"/>
  <c r="CEI115" i="4" s="1"/>
  <c r="CEJ115" i="4" s="1"/>
  <c r="CEK115" i="4" s="1"/>
  <c r="CEL115" i="4" s="1"/>
  <c r="CEM115" i="4" s="1"/>
  <c r="CEN115" i="4" s="1"/>
  <c r="CEO115" i="4" s="1"/>
  <c r="CEP115" i="4" s="1"/>
  <c r="CEQ115" i="4" s="1"/>
  <c r="CER115" i="4" s="1"/>
  <c r="CES115" i="4" s="1"/>
  <c r="CET115" i="4" s="1"/>
  <c r="CEU115" i="4" s="1"/>
  <c r="CEV115" i="4" s="1"/>
  <c r="CEW115" i="4" s="1"/>
  <c r="CEX115" i="4" s="1"/>
  <c r="CEY115" i="4" s="1"/>
  <c r="CEZ115" i="4" s="1"/>
  <c r="CFA115" i="4" s="1"/>
  <c r="CFB115" i="4" s="1"/>
  <c r="CFC115" i="4" s="1"/>
  <c r="CFD115" i="4" s="1"/>
  <c r="CFE115" i="4" s="1"/>
  <c r="CFF115" i="4" s="1"/>
  <c r="CFG115" i="4" s="1"/>
  <c r="CFH115" i="4" s="1"/>
  <c r="CFI115" i="4" s="1"/>
  <c r="CFJ115" i="4" s="1"/>
  <c r="CFK115" i="4" s="1"/>
  <c r="CFL115" i="4" s="1"/>
  <c r="CFM115" i="4" s="1"/>
  <c r="CFN115" i="4" s="1"/>
  <c r="CFO115" i="4" s="1"/>
  <c r="CFP115" i="4" s="1"/>
  <c r="CFQ115" i="4" s="1"/>
  <c r="CFR115" i="4" s="1"/>
  <c r="CFS115" i="4" s="1"/>
  <c r="CFT115" i="4" s="1"/>
  <c r="CFU115" i="4" s="1"/>
  <c r="CFV115" i="4" s="1"/>
  <c r="CFW115" i="4" s="1"/>
  <c r="CFX115" i="4" s="1"/>
  <c r="CFY115" i="4" s="1"/>
  <c r="CFZ115" i="4" s="1"/>
  <c r="CGA115" i="4" s="1"/>
  <c r="CGB115" i="4" s="1"/>
  <c r="CGC115" i="4" s="1"/>
  <c r="CGD115" i="4" s="1"/>
  <c r="CGE115" i="4" s="1"/>
  <c r="CGF115" i="4" s="1"/>
  <c r="CGG115" i="4" s="1"/>
  <c r="CGH115" i="4" s="1"/>
  <c r="CGI115" i="4" s="1"/>
  <c r="CGJ115" i="4" s="1"/>
  <c r="CGK115" i="4" s="1"/>
  <c r="CGL115" i="4" s="1"/>
  <c r="CGM115" i="4" s="1"/>
  <c r="CGN115" i="4" s="1"/>
  <c r="CGO115" i="4" s="1"/>
  <c r="CGP115" i="4" s="1"/>
  <c r="CGQ115" i="4" s="1"/>
  <c r="CGR115" i="4" s="1"/>
  <c r="CGS115" i="4" s="1"/>
  <c r="CGT115" i="4" s="1"/>
  <c r="CGU115" i="4" s="1"/>
  <c r="CGV115" i="4" s="1"/>
  <c r="CGW115" i="4" s="1"/>
  <c r="CGX115" i="4" s="1"/>
  <c r="CGY115" i="4" s="1"/>
  <c r="CGZ115" i="4" s="1"/>
  <c r="CHA115" i="4" s="1"/>
  <c r="CHB115" i="4" s="1"/>
  <c r="CHC115" i="4" s="1"/>
  <c r="CHD115" i="4" s="1"/>
  <c r="CHE115" i="4" s="1"/>
  <c r="CHF115" i="4" s="1"/>
  <c r="CHG115" i="4" s="1"/>
  <c r="CHH115" i="4" s="1"/>
  <c r="CHI115" i="4" s="1"/>
  <c r="CHJ115" i="4" s="1"/>
  <c r="CHK115" i="4" s="1"/>
  <c r="CHL115" i="4" s="1"/>
  <c r="CHM115" i="4" s="1"/>
  <c r="CHN115" i="4" s="1"/>
  <c r="CHO115" i="4" s="1"/>
  <c r="CHP115" i="4" s="1"/>
  <c r="CHQ115" i="4" s="1"/>
  <c r="CHR115" i="4" s="1"/>
  <c r="CHS115" i="4" s="1"/>
  <c r="CHT115" i="4" s="1"/>
  <c r="CHU115" i="4" s="1"/>
  <c r="CHV115" i="4" s="1"/>
  <c r="CHW115" i="4" s="1"/>
  <c r="CHX115" i="4" s="1"/>
  <c r="CHY115" i="4" s="1"/>
  <c r="CHZ115" i="4" s="1"/>
  <c r="CIA115" i="4" s="1"/>
  <c r="CIB115" i="4" s="1"/>
  <c r="CIC115" i="4" s="1"/>
  <c r="CID115" i="4" s="1"/>
  <c r="CIE115" i="4" s="1"/>
  <c r="CIF115" i="4" s="1"/>
  <c r="CIG115" i="4" s="1"/>
  <c r="CIH115" i="4" s="1"/>
  <c r="CII115" i="4" s="1"/>
  <c r="CIJ115" i="4" s="1"/>
  <c r="CIK115" i="4" s="1"/>
  <c r="CIL115" i="4" s="1"/>
  <c r="CIM115" i="4" s="1"/>
  <c r="CIN115" i="4" s="1"/>
  <c r="CIO115" i="4" s="1"/>
  <c r="CIP115" i="4" s="1"/>
  <c r="CIQ115" i="4" s="1"/>
  <c r="CIR115" i="4" s="1"/>
  <c r="CIS115" i="4" s="1"/>
  <c r="CIT115" i="4" s="1"/>
  <c r="CIU115" i="4" s="1"/>
  <c r="CIV115" i="4" s="1"/>
  <c r="CIW115" i="4" s="1"/>
  <c r="CIX115" i="4" s="1"/>
  <c r="CIY115" i="4" s="1"/>
  <c r="CIZ115" i="4" s="1"/>
  <c r="CJA115" i="4" s="1"/>
  <c r="CJB115" i="4" s="1"/>
  <c r="CJC115" i="4" s="1"/>
  <c r="CJD115" i="4" s="1"/>
  <c r="CJE115" i="4" s="1"/>
  <c r="CJF115" i="4" s="1"/>
  <c r="CJG115" i="4" s="1"/>
  <c r="CJH115" i="4" s="1"/>
  <c r="CJI115" i="4" s="1"/>
  <c r="CJJ115" i="4" s="1"/>
  <c r="CJK115" i="4" s="1"/>
  <c r="CJL115" i="4" s="1"/>
  <c r="CJM115" i="4" s="1"/>
  <c r="CJN115" i="4" s="1"/>
  <c r="CJO115" i="4" s="1"/>
  <c r="CJP115" i="4" s="1"/>
  <c r="CJQ115" i="4" s="1"/>
  <c r="CJR115" i="4" s="1"/>
  <c r="CJS115" i="4" s="1"/>
  <c r="CJT115" i="4" s="1"/>
  <c r="CJU115" i="4" s="1"/>
  <c r="CJV115" i="4" s="1"/>
  <c r="CJW115" i="4" s="1"/>
  <c r="CJX115" i="4" s="1"/>
  <c r="CJY115" i="4" s="1"/>
  <c r="CJZ115" i="4" s="1"/>
  <c r="CKA115" i="4" s="1"/>
  <c r="CKB115" i="4" s="1"/>
  <c r="CKC115" i="4" s="1"/>
  <c r="CKD115" i="4" s="1"/>
  <c r="CKE115" i="4" s="1"/>
  <c r="CKF115" i="4" s="1"/>
  <c r="CKG115" i="4" s="1"/>
  <c r="CKH115" i="4" s="1"/>
  <c r="CKI115" i="4" s="1"/>
  <c r="CKJ115" i="4" s="1"/>
  <c r="CKK115" i="4" s="1"/>
  <c r="CKL115" i="4" s="1"/>
  <c r="CKM115" i="4" s="1"/>
  <c r="CKN115" i="4" s="1"/>
  <c r="CKO115" i="4" s="1"/>
  <c r="CKP115" i="4" s="1"/>
  <c r="CKQ115" i="4" s="1"/>
  <c r="CKR115" i="4" s="1"/>
  <c r="CKS115" i="4" s="1"/>
  <c r="CKT115" i="4" s="1"/>
  <c r="CKU115" i="4" s="1"/>
  <c r="CKV115" i="4" s="1"/>
  <c r="CKW115" i="4" s="1"/>
  <c r="CKX115" i="4" s="1"/>
  <c r="CKY115" i="4" s="1"/>
  <c r="CKZ115" i="4" s="1"/>
  <c r="CLA115" i="4" s="1"/>
  <c r="CLB115" i="4" s="1"/>
  <c r="CLC115" i="4" s="1"/>
  <c r="CLD115" i="4" s="1"/>
  <c r="CLE115" i="4" s="1"/>
  <c r="CLF115" i="4" s="1"/>
  <c r="CLG115" i="4" s="1"/>
  <c r="CLH115" i="4" s="1"/>
  <c r="CLI115" i="4" s="1"/>
  <c r="CLJ115" i="4" s="1"/>
  <c r="CLK115" i="4" s="1"/>
  <c r="CLL115" i="4" s="1"/>
  <c r="CLM115" i="4" s="1"/>
  <c r="CLN115" i="4" s="1"/>
  <c r="CLO115" i="4" s="1"/>
  <c r="CLP115" i="4" s="1"/>
  <c r="CLQ115" i="4" s="1"/>
  <c r="CLR115" i="4" s="1"/>
  <c r="CLS115" i="4" s="1"/>
  <c r="CLT115" i="4" s="1"/>
  <c r="CLU115" i="4" s="1"/>
  <c r="CLV115" i="4" s="1"/>
  <c r="CLW115" i="4" s="1"/>
  <c r="CLX115" i="4" s="1"/>
  <c r="CLY115" i="4" s="1"/>
  <c r="CLZ115" i="4" s="1"/>
  <c r="CMA115" i="4" s="1"/>
  <c r="CMB115" i="4" s="1"/>
  <c r="CMC115" i="4" s="1"/>
  <c r="CMD115" i="4" s="1"/>
  <c r="CME115" i="4" s="1"/>
  <c r="CMF115" i="4" s="1"/>
  <c r="CMG115" i="4" s="1"/>
  <c r="CMH115" i="4" s="1"/>
  <c r="CMI115" i="4" s="1"/>
  <c r="CMJ115" i="4" s="1"/>
  <c r="CMK115" i="4" s="1"/>
  <c r="CML115" i="4" s="1"/>
  <c r="CMM115" i="4" s="1"/>
  <c r="CMN115" i="4" s="1"/>
  <c r="CMO115" i="4" s="1"/>
  <c r="CMP115" i="4" s="1"/>
  <c r="CMQ115" i="4" s="1"/>
  <c r="CMR115" i="4" s="1"/>
  <c r="CMS115" i="4" s="1"/>
  <c r="CMT115" i="4" s="1"/>
  <c r="CMU115" i="4" s="1"/>
  <c r="CMV115" i="4" s="1"/>
  <c r="CMW115" i="4" s="1"/>
  <c r="CMX115" i="4" s="1"/>
  <c r="CMY115" i="4" s="1"/>
  <c r="CMZ115" i="4" s="1"/>
  <c r="CNA115" i="4" s="1"/>
  <c r="CNB115" i="4" s="1"/>
  <c r="CNC115" i="4" s="1"/>
  <c r="CND115" i="4" s="1"/>
  <c r="CNE115" i="4" s="1"/>
  <c r="CNF115" i="4" s="1"/>
  <c r="CNG115" i="4" s="1"/>
  <c r="CNH115" i="4" s="1"/>
  <c r="CNI115" i="4" s="1"/>
  <c r="CNJ115" i="4" s="1"/>
  <c r="CNK115" i="4" s="1"/>
  <c r="CNL115" i="4" s="1"/>
  <c r="CNM115" i="4" s="1"/>
  <c r="CNN115" i="4" s="1"/>
  <c r="CNO115" i="4" s="1"/>
  <c r="CNP115" i="4" s="1"/>
  <c r="CNQ115" i="4" s="1"/>
  <c r="CNR115" i="4" s="1"/>
  <c r="CNS115" i="4" s="1"/>
  <c r="CNT115" i="4" s="1"/>
  <c r="CNU115" i="4" s="1"/>
  <c r="CNV115" i="4" s="1"/>
  <c r="CNW115" i="4" s="1"/>
  <c r="CNX115" i="4" s="1"/>
  <c r="CNY115" i="4" s="1"/>
  <c r="CNZ115" i="4" s="1"/>
  <c r="COA115" i="4" s="1"/>
  <c r="COB115" i="4" s="1"/>
  <c r="COC115" i="4" s="1"/>
  <c r="COD115" i="4" s="1"/>
  <c r="COE115" i="4" s="1"/>
  <c r="COF115" i="4" s="1"/>
  <c r="COG115" i="4" s="1"/>
  <c r="COH115" i="4" s="1"/>
  <c r="COI115" i="4" s="1"/>
  <c r="COJ115" i="4" s="1"/>
  <c r="COK115" i="4" s="1"/>
  <c r="COL115" i="4" s="1"/>
  <c r="COM115" i="4" s="1"/>
  <c r="CON115" i="4" s="1"/>
  <c r="COO115" i="4" s="1"/>
  <c r="COP115" i="4" s="1"/>
  <c r="COQ115" i="4" s="1"/>
  <c r="COR115" i="4" s="1"/>
  <c r="COS115" i="4" s="1"/>
  <c r="COT115" i="4" s="1"/>
  <c r="COU115" i="4" s="1"/>
  <c r="COV115" i="4" s="1"/>
  <c r="COW115" i="4" s="1"/>
  <c r="COX115" i="4" s="1"/>
  <c r="COY115" i="4" s="1"/>
  <c r="COZ115" i="4" s="1"/>
  <c r="CPA115" i="4" s="1"/>
  <c r="CPB115" i="4" s="1"/>
  <c r="CPC115" i="4" s="1"/>
  <c r="CPD115" i="4" s="1"/>
  <c r="CPE115" i="4" s="1"/>
  <c r="CPF115" i="4" s="1"/>
  <c r="CPG115" i="4" s="1"/>
  <c r="CPH115" i="4" s="1"/>
  <c r="CPI115" i="4" s="1"/>
  <c r="CPJ115" i="4" s="1"/>
  <c r="CPK115" i="4" s="1"/>
  <c r="CPL115" i="4" s="1"/>
  <c r="CPM115" i="4" s="1"/>
  <c r="CPN115" i="4" s="1"/>
  <c r="CPO115" i="4" s="1"/>
  <c r="CPP115" i="4" s="1"/>
  <c r="CPQ115" i="4" s="1"/>
  <c r="CPR115" i="4" s="1"/>
  <c r="CPS115" i="4" s="1"/>
  <c r="CPT115" i="4" s="1"/>
  <c r="CPU115" i="4" s="1"/>
  <c r="CPV115" i="4" s="1"/>
  <c r="CPW115" i="4" s="1"/>
  <c r="CPX115" i="4" s="1"/>
  <c r="CPY115" i="4" s="1"/>
  <c r="CPZ115" i="4" s="1"/>
  <c r="CQA115" i="4" s="1"/>
  <c r="CQB115" i="4" s="1"/>
  <c r="CQC115" i="4" s="1"/>
  <c r="CQD115" i="4" s="1"/>
  <c r="CQE115" i="4" s="1"/>
  <c r="CQF115" i="4" s="1"/>
  <c r="CQG115" i="4" s="1"/>
  <c r="CQH115" i="4" s="1"/>
  <c r="CQI115" i="4" s="1"/>
  <c r="CQJ115" i="4" s="1"/>
  <c r="CQK115" i="4" s="1"/>
  <c r="CQL115" i="4" s="1"/>
  <c r="CQM115" i="4" s="1"/>
  <c r="CQN115" i="4" s="1"/>
  <c r="CQO115" i="4" s="1"/>
  <c r="CQP115" i="4" s="1"/>
  <c r="CQQ115" i="4" s="1"/>
  <c r="CQR115" i="4" s="1"/>
  <c r="CQS115" i="4" s="1"/>
  <c r="CQT115" i="4" s="1"/>
  <c r="CQU115" i="4" s="1"/>
  <c r="CQV115" i="4" s="1"/>
  <c r="CQW115" i="4" s="1"/>
  <c r="CQX115" i="4" s="1"/>
  <c r="CQY115" i="4" s="1"/>
  <c r="CQZ115" i="4" s="1"/>
  <c r="CRA115" i="4" s="1"/>
  <c r="CRB115" i="4" s="1"/>
  <c r="CRC115" i="4" s="1"/>
  <c r="CRD115" i="4" s="1"/>
  <c r="CRE115" i="4" s="1"/>
  <c r="CRF115" i="4" s="1"/>
  <c r="CRG115" i="4" s="1"/>
  <c r="CRH115" i="4" s="1"/>
  <c r="CRI115" i="4" s="1"/>
  <c r="CRJ115" i="4" s="1"/>
  <c r="CRK115" i="4" s="1"/>
  <c r="CRL115" i="4" s="1"/>
  <c r="CRM115" i="4" s="1"/>
  <c r="CRN115" i="4" s="1"/>
  <c r="CRO115" i="4" s="1"/>
  <c r="CRP115" i="4" s="1"/>
  <c r="CRQ115" i="4" s="1"/>
  <c r="CRR115" i="4" s="1"/>
  <c r="CRS115" i="4" s="1"/>
  <c r="CRT115" i="4" s="1"/>
  <c r="CRU115" i="4" s="1"/>
  <c r="CRV115" i="4" s="1"/>
  <c r="CRW115" i="4" s="1"/>
  <c r="CRX115" i="4" s="1"/>
  <c r="CRY115" i="4" s="1"/>
  <c r="CRZ115" i="4" s="1"/>
  <c r="CSA115" i="4" s="1"/>
  <c r="CSB115" i="4" s="1"/>
  <c r="CSC115" i="4" s="1"/>
  <c r="CSD115" i="4" s="1"/>
  <c r="CSE115" i="4" s="1"/>
  <c r="CSF115" i="4" s="1"/>
  <c r="CSG115" i="4" s="1"/>
  <c r="CSH115" i="4" s="1"/>
  <c r="CSI115" i="4" s="1"/>
  <c r="CSJ115" i="4" s="1"/>
  <c r="CSK115" i="4" s="1"/>
  <c r="CSL115" i="4" s="1"/>
  <c r="CSM115" i="4" s="1"/>
  <c r="CSN115" i="4" s="1"/>
  <c r="CSO115" i="4" s="1"/>
  <c r="CSP115" i="4" s="1"/>
  <c r="CSQ115" i="4" s="1"/>
  <c r="CSR115" i="4" s="1"/>
  <c r="CSS115" i="4" s="1"/>
  <c r="CST115" i="4" s="1"/>
  <c r="CSU115" i="4" s="1"/>
  <c r="CSV115" i="4" s="1"/>
  <c r="CSW115" i="4" s="1"/>
  <c r="CSX115" i="4" s="1"/>
  <c r="CSY115" i="4" s="1"/>
  <c r="CSZ115" i="4" s="1"/>
  <c r="CTA115" i="4" s="1"/>
  <c r="CTB115" i="4" s="1"/>
  <c r="CTC115" i="4" s="1"/>
  <c r="CTD115" i="4" s="1"/>
  <c r="CTE115" i="4" s="1"/>
  <c r="CTF115" i="4" s="1"/>
  <c r="CTG115" i="4" s="1"/>
  <c r="CTH115" i="4" s="1"/>
  <c r="CTI115" i="4" s="1"/>
  <c r="CTJ115" i="4" s="1"/>
  <c r="CTK115" i="4" s="1"/>
  <c r="CTL115" i="4" s="1"/>
  <c r="CTM115" i="4" s="1"/>
  <c r="CTN115" i="4" s="1"/>
  <c r="CTO115" i="4" s="1"/>
  <c r="CTP115" i="4" s="1"/>
  <c r="CTQ115" i="4" s="1"/>
  <c r="CTR115" i="4" s="1"/>
  <c r="CTS115" i="4" s="1"/>
  <c r="CTT115" i="4" s="1"/>
  <c r="CTU115" i="4" s="1"/>
  <c r="CTV115" i="4" s="1"/>
  <c r="CTW115" i="4" s="1"/>
  <c r="CTX115" i="4" s="1"/>
  <c r="CTY115" i="4" s="1"/>
  <c r="CTZ115" i="4" s="1"/>
  <c r="CUA115" i="4" s="1"/>
  <c r="CUB115" i="4" s="1"/>
  <c r="CUC115" i="4" s="1"/>
  <c r="CUD115" i="4" s="1"/>
  <c r="CUE115" i="4" s="1"/>
  <c r="CUF115" i="4" s="1"/>
  <c r="CUG115" i="4" s="1"/>
  <c r="CUH115" i="4" s="1"/>
  <c r="CUI115" i="4" s="1"/>
  <c r="CUJ115" i="4" s="1"/>
  <c r="CUK115" i="4" s="1"/>
  <c r="CUL115" i="4" s="1"/>
  <c r="CUM115" i="4" s="1"/>
  <c r="CUN115" i="4" s="1"/>
  <c r="CUO115" i="4" s="1"/>
  <c r="CUP115" i="4" s="1"/>
  <c r="CUQ115" i="4" s="1"/>
  <c r="CUR115" i="4" s="1"/>
  <c r="CUS115" i="4" s="1"/>
  <c r="CUT115" i="4" s="1"/>
  <c r="CUU115" i="4" s="1"/>
  <c r="CUV115" i="4" s="1"/>
  <c r="CUW115" i="4" s="1"/>
  <c r="CUX115" i="4" s="1"/>
  <c r="CUY115" i="4" s="1"/>
  <c r="CUZ115" i="4" s="1"/>
  <c r="CVA115" i="4" s="1"/>
  <c r="CVB115" i="4" s="1"/>
  <c r="CVC115" i="4" s="1"/>
  <c r="CVD115" i="4" s="1"/>
  <c r="CVE115" i="4" s="1"/>
  <c r="CVF115" i="4" s="1"/>
  <c r="CVG115" i="4" s="1"/>
  <c r="CVH115" i="4" s="1"/>
  <c r="CVI115" i="4" s="1"/>
  <c r="CVJ115" i="4" s="1"/>
  <c r="CVK115" i="4" s="1"/>
  <c r="CVL115" i="4" s="1"/>
  <c r="CVM115" i="4" s="1"/>
  <c r="CVN115" i="4" s="1"/>
  <c r="CVO115" i="4" s="1"/>
  <c r="CVP115" i="4" s="1"/>
  <c r="CVQ115" i="4" s="1"/>
  <c r="CVR115" i="4" s="1"/>
  <c r="CVS115" i="4" s="1"/>
  <c r="CVT115" i="4" s="1"/>
  <c r="CVU115" i="4" s="1"/>
  <c r="CVV115" i="4" s="1"/>
  <c r="CVW115" i="4" s="1"/>
  <c r="CVX115" i="4" s="1"/>
  <c r="CVY115" i="4" s="1"/>
  <c r="CVZ115" i="4" s="1"/>
  <c r="CWA115" i="4" s="1"/>
  <c r="CWB115" i="4" s="1"/>
  <c r="CWC115" i="4" s="1"/>
  <c r="CWD115" i="4" s="1"/>
  <c r="CWE115" i="4" s="1"/>
  <c r="CWF115" i="4" s="1"/>
  <c r="CWG115" i="4" s="1"/>
  <c r="CWH115" i="4" s="1"/>
  <c r="CWI115" i="4" s="1"/>
  <c r="CWJ115" i="4" s="1"/>
  <c r="CWK115" i="4" s="1"/>
  <c r="CWL115" i="4" s="1"/>
  <c r="CWM115" i="4" s="1"/>
  <c r="CWN115" i="4" s="1"/>
  <c r="CWO115" i="4" s="1"/>
  <c r="CWP115" i="4" s="1"/>
  <c r="CWQ115" i="4" s="1"/>
  <c r="CWR115" i="4" s="1"/>
  <c r="CWS115" i="4" s="1"/>
  <c r="CWT115" i="4" s="1"/>
  <c r="CWU115" i="4" s="1"/>
  <c r="CWV115" i="4" s="1"/>
  <c r="CWW115" i="4" s="1"/>
  <c r="CWX115" i="4" s="1"/>
  <c r="CWY115" i="4" s="1"/>
  <c r="CWZ115" i="4" s="1"/>
  <c r="CXA115" i="4" s="1"/>
  <c r="CXB115" i="4" s="1"/>
  <c r="CXC115" i="4" s="1"/>
  <c r="CXD115" i="4" s="1"/>
  <c r="CXE115" i="4" s="1"/>
  <c r="CXF115" i="4" s="1"/>
  <c r="CXG115" i="4" s="1"/>
  <c r="CXH115" i="4" s="1"/>
  <c r="CXI115" i="4" s="1"/>
  <c r="CXJ115" i="4" s="1"/>
  <c r="CXK115" i="4" s="1"/>
  <c r="CXL115" i="4" s="1"/>
  <c r="CXM115" i="4" s="1"/>
  <c r="CXN115" i="4" s="1"/>
  <c r="CXO115" i="4" s="1"/>
  <c r="CXP115" i="4" s="1"/>
  <c r="CXQ115" i="4" s="1"/>
  <c r="CXR115" i="4" s="1"/>
  <c r="CXS115" i="4" s="1"/>
  <c r="CXT115" i="4" s="1"/>
  <c r="CXU115" i="4" s="1"/>
  <c r="CXV115" i="4" s="1"/>
  <c r="CXW115" i="4" s="1"/>
  <c r="CXX115" i="4" s="1"/>
  <c r="CXY115" i="4" s="1"/>
  <c r="CXZ115" i="4" s="1"/>
  <c r="CYA115" i="4" s="1"/>
  <c r="CYB115" i="4" s="1"/>
  <c r="CYC115" i="4" s="1"/>
  <c r="CYD115" i="4" s="1"/>
  <c r="CYE115" i="4" s="1"/>
  <c r="CYF115" i="4" s="1"/>
  <c r="CYG115" i="4" s="1"/>
  <c r="CYH115" i="4" s="1"/>
  <c r="CYI115" i="4" s="1"/>
  <c r="CYJ115" i="4" s="1"/>
  <c r="CYK115" i="4" s="1"/>
  <c r="CYL115" i="4" s="1"/>
  <c r="CYM115" i="4" s="1"/>
  <c r="CYN115" i="4" s="1"/>
  <c r="CYO115" i="4" s="1"/>
  <c r="CYP115" i="4" s="1"/>
  <c r="CYQ115" i="4" s="1"/>
  <c r="CYR115" i="4" s="1"/>
  <c r="CYS115" i="4" s="1"/>
  <c r="CYT115" i="4" s="1"/>
  <c r="CYU115" i="4" s="1"/>
  <c r="CYV115" i="4" s="1"/>
  <c r="CYW115" i="4" s="1"/>
  <c r="CYX115" i="4" s="1"/>
  <c r="CYY115" i="4" s="1"/>
  <c r="CYZ115" i="4" s="1"/>
  <c r="CZA115" i="4" s="1"/>
  <c r="CZB115" i="4" s="1"/>
  <c r="CZC115" i="4" s="1"/>
  <c r="CZD115" i="4" s="1"/>
  <c r="CZE115" i="4" s="1"/>
  <c r="CZF115" i="4" s="1"/>
  <c r="CZG115" i="4" s="1"/>
  <c r="CZH115" i="4" s="1"/>
  <c r="CZI115" i="4" s="1"/>
  <c r="CZJ115" i="4" s="1"/>
  <c r="CZK115" i="4" s="1"/>
  <c r="CZL115" i="4" s="1"/>
  <c r="CZM115" i="4" s="1"/>
  <c r="CZN115" i="4" s="1"/>
  <c r="CZO115" i="4" s="1"/>
  <c r="CZP115" i="4" s="1"/>
  <c r="CZQ115" i="4" s="1"/>
  <c r="CZR115" i="4" s="1"/>
  <c r="CZS115" i="4" s="1"/>
  <c r="CZT115" i="4" s="1"/>
  <c r="CZU115" i="4" s="1"/>
  <c r="CZV115" i="4" s="1"/>
  <c r="CZW115" i="4" s="1"/>
  <c r="CZX115" i="4" s="1"/>
  <c r="CZY115" i="4" s="1"/>
  <c r="CZZ115" i="4" s="1"/>
  <c r="DAA115" i="4" s="1"/>
  <c r="DAB115" i="4" s="1"/>
  <c r="DAC115" i="4" s="1"/>
  <c r="DAD115" i="4" s="1"/>
  <c r="DAE115" i="4" s="1"/>
  <c r="DAF115" i="4" s="1"/>
  <c r="DAG115" i="4" s="1"/>
  <c r="DAH115" i="4" s="1"/>
  <c r="DAI115" i="4" s="1"/>
  <c r="DAJ115" i="4" s="1"/>
  <c r="DAK115" i="4" s="1"/>
  <c r="DAL115" i="4" s="1"/>
  <c r="DAM115" i="4" s="1"/>
  <c r="DAN115" i="4" s="1"/>
  <c r="DAO115" i="4" s="1"/>
  <c r="DAP115" i="4" s="1"/>
  <c r="DAQ115" i="4" s="1"/>
  <c r="DAR115" i="4" s="1"/>
  <c r="DAS115" i="4" s="1"/>
  <c r="DAT115" i="4" s="1"/>
  <c r="DAU115" i="4" s="1"/>
  <c r="DAV115" i="4" s="1"/>
  <c r="DAW115" i="4" s="1"/>
  <c r="DAX115" i="4" s="1"/>
  <c r="DAY115" i="4" s="1"/>
  <c r="DAZ115" i="4" s="1"/>
  <c r="DBA115" i="4" s="1"/>
  <c r="DBB115" i="4" s="1"/>
  <c r="DBC115" i="4" s="1"/>
  <c r="DBD115" i="4" s="1"/>
  <c r="DBE115" i="4" s="1"/>
  <c r="DBF115" i="4" s="1"/>
  <c r="DBG115" i="4" s="1"/>
  <c r="DBH115" i="4" s="1"/>
  <c r="DBI115" i="4" s="1"/>
  <c r="DBJ115" i="4" s="1"/>
  <c r="DBK115" i="4" s="1"/>
  <c r="DBL115" i="4" s="1"/>
  <c r="DBM115" i="4" s="1"/>
  <c r="DBN115" i="4" s="1"/>
  <c r="DBO115" i="4" s="1"/>
  <c r="DBP115" i="4" s="1"/>
  <c r="DBQ115" i="4" s="1"/>
  <c r="DBR115" i="4" s="1"/>
  <c r="DBS115" i="4" s="1"/>
  <c r="DBT115" i="4" s="1"/>
  <c r="DBU115" i="4" s="1"/>
  <c r="DBV115" i="4" s="1"/>
  <c r="DBW115" i="4" s="1"/>
  <c r="DBX115" i="4" s="1"/>
  <c r="DBY115" i="4" s="1"/>
  <c r="DBZ115" i="4" s="1"/>
  <c r="DCA115" i="4" s="1"/>
  <c r="DCB115" i="4" s="1"/>
  <c r="DCC115" i="4" s="1"/>
  <c r="DCD115" i="4" s="1"/>
  <c r="DCE115" i="4" s="1"/>
  <c r="DCF115" i="4" s="1"/>
  <c r="DCG115" i="4" s="1"/>
  <c r="DCH115" i="4" s="1"/>
  <c r="DCI115" i="4" s="1"/>
  <c r="DCJ115" i="4" s="1"/>
  <c r="DCK115" i="4" s="1"/>
  <c r="DCL115" i="4" s="1"/>
  <c r="DCM115" i="4" s="1"/>
  <c r="DCN115" i="4" s="1"/>
  <c r="DCO115" i="4" s="1"/>
  <c r="DCP115" i="4" s="1"/>
  <c r="DCQ115" i="4" s="1"/>
  <c r="DCR115" i="4" s="1"/>
  <c r="DCS115" i="4" s="1"/>
  <c r="DCT115" i="4" s="1"/>
  <c r="DCU115" i="4" s="1"/>
  <c r="DCV115" i="4" s="1"/>
  <c r="DCW115" i="4" s="1"/>
  <c r="DCX115" i="4" s="1"/>
  <c r="DCY115" i="4" s="1"/>
  <c r="DCZ115" i="4" s="1"/>
  <c r="DDA115" i="4" s="1"/>
  <c r="DDB115" i="4" s="1"/>
  <c r="DDC115" i="4" s="1"/>
  <c r="DDD115" i="4" s="1"/>
  <c r="DDE115" i="4" s="1"/>
  <c r="DDF115" i="4" s="1"/>
  <c r="DDG115" i="4" s="1"/>
  <c r="DDH115" i="4" s="1"/>
  <c r="DDI115" i="4" s="1"/>
  <c r="DDJ115" i="4" s="1"/>
  <c r="DDK115" i="4" s="1"/>
  <c r="DDL115" i="4" s="1"/>
  <c r="DDM115" i="4" s="1"/>
  <c r="DDN115" i="4" s="1"/>
  <c r="DDO115" i="4" s="1"/>
  <c r="DDP115" i="4" s="1"/>
  <c r="DDQ115" i="4" s="1"/>
  <c r="DDR115" i="4" s="1"/>
  <c r="DDS115" i="4" s="1"/>
  <c r="DDT115" i="4" s="1"/>
  <c r="DDU115" i="4" s="1"/>
  <c r="DDV115" i="4" s="1"/>
  <c r="DDW115" i="4" s="1"/>
  <c r="DDX115" i="4" s="1"/>
  <c r="DDY115" i="4" s="1"/>
  <c r="DDZ115" i="4" s="1"/>
  <c r="DEA115" i="4" s="1"/>
  <c r="DEB115" i="4" s="1"/>
  <c r="DEC115" i="4" s="1"/>
  <c r="DED115" i="4" s="1"/>
  <c r="DEE115" i="4" s="1"/>
  <c r="DEF115" i="4" s="1"/>
  <c r="DEG115" i="4" s="1"/>
  <c r="DEH115" i="4" s="1"/>
  <c r="DEI115" i="4" s="1"/>
  <c r="DEJ115" i="4" s="1"/>
  <c r="DEK115" i="4" s="1"/>
  <c r="DEL115" i="4" s="1"/>
  <c r="DEM115" i="4" s="1"/>
  <c r="DEN115" i="4" s="1"/>
  <c r="DEO115" i="4" s="1"/>
  <c r="DEP115" i="4" s="1"/>
  <c r="DEQ115" i="4" s="1"/>
  <c r="DER115" i="4" s="1"/>
  <c r="DES115" i="4" s="1"/>
  <c r="DET115" i="4" s="1"/>
  <c r="DEU115" i="4" s="1"/>
  <c r="DEV115" i="4" s="1"/>
  <c r="DEW115" i="4" s="1"/>
  <c r="DEX115" i="4" s="1"/>
  <c r="DEY115" i="4" s="1"/>
  <c r="DEZ115" i="4" s="1"/>
  <c r="DFA115" i="4" s="1"/>
  <c r="DFB115" i="4" s="1"/>
  <c r="DFC115" i="4" s="1"/>
  <c r="DFD115" i="4" s="1"/>
  <c r="DFE115" i="4" s="1"/>
  <c r="DFF115" i="4" s="1"/>
  <c r="DFG115" i="4" s="1"/>
  <c r="DFH115" i="4" s="1"/>
  <c r="DFI115" i="4" s="1"/>
  <c r="DFJ115" i="4" s="1"/>
  <c r="DFK115" i="4" s="1"/>
  <c r="DFL115" i="4" s="1"/>
  <c r="DFM115" i="4" s="1"/>
  <c r="DFN115" i="4" s="1"/>
  <c r="DFO115" i="4" s="1"/>
  <c r="DFP115" i="4" s="1"/>
  <c r="DFQ115" i="4" s="1"/>
  <c r="DFR115" i="4" s="1"/>
  <c r="DFS115" i="4" s="1"/>
  <c r="DFT115" i="4" s="1"/>
  <c r="DFU115" i="4" s="1"/>
  <c r="DFV115" i="4" s="1"/>
  <c r="DFW115" i="4" s="1"/>
  <c r="DFX115" i="4" s="1"/>
  <c r="DFY115" i="4" s="1"/>
  <c r="DFZ115" i="4" s="1"/>
  <c r="DGA115" i="4" s="1"/>
  <c r="DGB115" i="4" s="1"/>
  <c r="DGC115" i="4" s="1"/>
  <c r="DGD115" i="4" s="1"/>
  <c r="DGE115" i="4" s="1"/>
  <c r="DGF115" i="4" s="1"/>
  <c r="DGG115" i="4" s="1"/>
  <c r="DGH115" i="4" s="1"/>
  <c r="DGI115" i="4" s="1"/>
  <c r="DGJ115" i="4" s="1"/>
  <c r="DGK115" i="4" s="1"/>
  <c r="DGL115" i="4" s="1"/>
  <c r="DGM115" i="4" s="1"/>
  <c r="DGN115" i="4" s="1"/>
  <c r="DGO115" i="4" s="1"/>
  <c r="DGP115" i="4" s="1"/>
  <c r="DGQ115" i="4" s="1"/>
  <c r="DGR115" i="4" s="1"/>
  <c r="DGS115" i="4" s="1"/>
  <c r="DGT115" i="4" s="1"/>
  <c r="DGU115" i="4" s="1"/>
  <c r="DGV115" i="4" s="1"/>
  <c r="DGW115" i="4" s="1"/>
  <c r="DGX115" i="4" s="1"/>
  <c r="DGY115" i="4" s="1"/>
  <c r="DGZ115" i="4" s="1"/>
  <c r="DHA115" i="4" s="1"/>
  <c r="DHB115" i="4" s="1"/>
  <c r="DHC115" i="4" s="1"/>
  <c r="DHD115" i="4" s="1"/>
  <c r="DHE115" i="4" s="1"/>
  <c r="DHF115" i="4" s="1"/>
  <c r="DHG115" i="4" s="1"/>
  <c r="DHH115" i="4" s="1"/>
  <c r="DHI115" i="4" s="1"/>
  <c r="DHJ115" i="4" s="1"/>
  <c r="DHK115" i="4" s="1"/>
  <c r="DHL115" i="4" s="1"/>
  <c r="DHM115" i="4" s="1"/>
  <c r="DHN115" i="4" s="1"/>
  <c r="DHO115" i="4" s="1"/>
  <c r="DHP115" i="4" s="1"/>
  <c r="DHQ115" i="4" s="1"/>
  <c r="DHR115" i="4" s="1"/>
  <c r="DHS115" i="4" s="1"/>
  <c r="DHT115" i="4" s="1"/>
  <c r="DHU115" i="4" s="1"/>
  <c r="DHV115" i="4" s="1"/>
  <c r="DHW115" i="4" s="1"/>
  <c r="DHX115" i="4" s="1"/>
  <c r="DHY115" i="4" s="1"/>
  <c r="DHZ115" i="4" s="1"/>
  <c r="DIA115" i="4" s="1"/>
  <c r="DIB115" i="4" s="1"/>
  <c r="DIC115" i="4" s="1"/>
  <c r="DID115" i="4" s="1"/>
  <c r="DIE115" i="4" s="1"/>
  <c r="DIF115" i="4" s="1"/>
  <c r="DIG115" i="4" s="1"/>
  <c r="DIH115" i="4" s="1"/>
  <c r="DII115" i="4" s="1"/>
  <c r="DIJ115" i="4" s="1"/>
  <c r="DIK115" i="4" s="1"/>
  <c r="DIL115" i="4" s="1"/>
  <c r="DIM115" i="4" s="1"/>
  <c r="DIN115" i="4" s="1"/>
  <c r="DIO115" i="4" s="1"/>
  <c r="DIP115" i="4" s="1"/>
  <c r="DIQ115" i="4" s="1"/>
  <c r="DIR115" i="4" s="1"/>
  <c r="DIS115" i="4" s="1"/>
  <c r="DIT115" i="4" s="1"/>
  <c r="DIU115" i="4" s="1"/>
  <c r="DIV115" i="4" s="1"/>
  <c r="DIW115" i="4" s="1"/>
  <c r="DIX115" i="4" s="1"/>
  <c r="DIY115" i="4" s="1"/>
  <c r="DIZ115" i="4" s="1"/>
  <c r="DJA115" i="4" s="1"/>
  <c r="DJB115" i="4" s="1"/>
  <c r="DJC115" i="4" s="1"/>
  <c r="DJD115" i="4" s="1"/>
  <c r="DJE115" i="4" s="1"/>
  <c r="DJF115" i="4" s="1"/>
  <c r="DJG115" i="4" s="1"/>
  <c r="DJH115" i="4" s="1"/>
  <c r="DJI115" i="4" s="1"/>
  <c r="DJJ115" i="4" s="1"/>
  <c r="DJK115" i="4" s="1"/>
  <c r="DJL115" i="4" s="1"/>
  <c r="DJM115" i="4" s="1"/>
  <c r="DJN115" i="4" s="1"/>
  <c r="DJO115" i="4" s="1"/>
  <c r="DJP115" i="4" s="1"/>
  <c r="DJQ115" i="4" s="1"/>
  <c r="DJR115" i="4" s="1"/>
  <c r="DJS115" i="4" s="1"/>
  <c r="DJT115" i="4" s="1"/>
  <c r="DJU115" i="4" s="1"/>
  <c r="DJV115" i="4" s="1"/>
  <c r="DJW115" i="4" s="1"/>
  <c r="DJX115" i="4" s="1"/>
  <c r="DJY115" i="4" s="1"/>
  <c r="DJZ115" i="4" s="1"/>
  <c r="DKA115" i="4" s="1"/>
  <c r="DKB115" i="4" s="1"/>
  <c r="DKC115" i="4" s="1"/>
  <c r="DKD115" i="4" s="1"/>
  <c r="DKE115" i="4" s="1"/>
  <c r="DKF115" i="4" s="1"/>
  <c r="DKG115" i="4" s="1"/>
  <c r="DKH115" i="4" s="1"/>
  <c r="DKI115" i="4" s="1"/>
  <c r="DKJ115" i="4" s="1"/>
  <c r="DKK115" i="4" s="1"/>
  <c r="DKL115" i="4" s="1"/>
  <c r="DKM115" i="4" s="1"/>
  <c r="DKN115" i="4" s="1"/>
  <c r="DKO115" i="4" s="1"/>
  <c r="DKP115" i="4" s="1"/>
  <c r="DKQ115" i="4" s="1"/>
  <c r="DKR115" i="4" s="1"/>
  <c r="DKS115" i="4" s="1"/>
  <c r="DKT115" i="4" s="1"/>
  <c r="DKU115" i="4" s="1"/>
  <c r="DKV115" i="4" s="1"/>
  <c r="DKW115" i="4" s="1"/>
  <c r="DKX115" i="4" s="1"/>
  <c r="DKY115" i="4" s="1"/>
  <c r="DKZ115" i="4" s="1"/>
  <c r="DLA115" i="4" s="1"/>
  <c r="DLB115" i="4" s="1"/>
  <c r="DLC115" i="4" s="1"/>
  <c r="DLD115" i="4" s="1"/>
  <c r="DLE115" i="4" s="1"/>
  <c r="DLF115" i="4" s="1"/>
  <c r="DLG115" i="4" s="1"/>
  <c r="DLH115" i="4" s="1"/>
  <c r="DLI115" i="4" s="1"/>
  <c r="DLJ115" i="4" s="1"/>
  <c r="DLK115" i="4" s="1"/>
  <c r="DLL115" i="4" s="1"/>
  <c r="DLM115" i="4" s="1"/>
  <c r="DLN115" i="4" s="1"/>
  <c r="DLO115" i="4" s="1"/>
  <c r="DLP115" i="4" s="1"/>
  <c r="DLQ115" i="4" s="1"/>
  <c r="DLR115" i="4" s="1"/>
  <c r="DLS115" i="4" s="1"/>
  <c r="DLT115" i="4" s="1"/>
  <c r="DLU115" i="4" s="1"/>
  <c r="DLV115" i="4" s="1"/>
  <c r="DLW115" i="4" s="1"/>
  <c r="DLX115" i="4" s="1"/>
  <c r="DLY115" i="4" s="1"/>
  <c r="DLZ115" i="4" s="1"/>
  <c r="DMA115" i="4" s="1"/>
  <c r="DMB115" i="4" s="1"/>
  <c r="DMC115" i="4" s="1"/>
  <c r="DMD115" i="4" s="1"/>
  <c r="DME115" i="4" s="1"/>
  <c r="DMF115" i="4" s="1"/>
  <c r="DMG115" i="4" s="1"/>
  <c r="DMH115" i="4" s="1"/>
  <c r="DMI115" i="4" s="1"/>
  <c r="DMJ115" i="4" s="1"/>
  <c r="DMK115" i="4" s="1"/>
  <c r="DML115" i="4" s="1"/>
  <c r="DMM115" i="4" s="1"/>
  <c r="DMN115" i="4" s="1"/>
  <c r="DMO115" i="4" s="1"/>
  <c r="DMP115" i="4" s="1"/>
  <c r="DMQ115" i="4" s="1"/>
  <c r="DMR115" i="4" s="1"/>
  <c r="DMS115" i="4" s="1"/>
  <c r="DMT115" i="4" s="1"/>
  <c r="DMU115" i="4" s="1"/>
  <c r="DMV115" i="4" s="1"/>
  <c r="DMW115" i="4" s="1"/>
  <c r="DMX115" i="4" s="1"/>
  <c r="DMY115" i="4" s="1"/>
  <c r="DMZ115" i="4" s="1"/>
  <c r="DNA115" i="4" s="1"/>
  <c r="DNB115" i="4" s="1"/>
  <c r="DNC115" i="4" s="1"/>
  <c r="DND115" i="4" s="1"/>
  <c r="DNE115" i="4" s="1"/>
  <c r="DNF115" i="4" s="1"/>
  <c r="DNG115" i="4" s="1"/>
  <c r="DNH115" i="4" s="1"/>
  <c r="DNI115" i="4" s="1"/>
  <c r="DNJ115" i="4" s="1"/>
  <c r="DNK115" i="4" s="1"/>
  <c r="DNL115" i="4" s="1"/>
  <c r="DNM115" i="4" s="1"/>
  <c r="DNN115" i="4" s="1"/>
  <c r="DNO115" i="4" s="1"/>
  <c r="DNP115" i="4" s="1"/>
  <c r="DNQ115" i="4" s="1"/>
  <c r="DNR115" i="4" s="1"/>
  <c r="DNS115" i="4" s="1"/>
  <c r="DNT115" i="4" s="1"/>
  <c r="DNU115" i="4" s="1"/>
  <c r="DNV115" i="4" s="1"/>
  <c r="DNW115" i="4" s="1"/>
  <c r="DNX115" i="4" s="1"/>
  <c r="DNY115" i="4" s="1"/>
  <c r="DNZ115" i="4" s="1"/>
  <c r="DOA115" i="4" s="1"/>
  <c r="DOB115" i="4" s="1"/>
  <c r="DOC115" i="4" s="1"/>
  <c r="DOD115" i="4" s="1"/>
  <c r="DOE115" i="4" s="1"/>
  <c r="DOF115" i="4" s="1"/>
  <c r="DOG115" i="4" s="1"/>
  <c r="DOH115" i="4" s="1"/>
  <c r="DOI115" i="4" s="1"/>
  <c r="DOJ115" i="4" s="1"/>
  <c r="DOK115" i="4" s="1"/>
  <c r="DOL115" i="4" s="1"/>
  <c r="DOM115" i="4" s="1"/>
  <c r="DON115" i="4" s="1"/>
  <c r="DOO115" i="4" s="1"/>
  <c r="DOP115" i="4" s="1"/>
  <c r="DOQ115" i="4" s="1"/>
  <c r="DOR115" i="4" s="1"/>
  <c r="DOS115" i="4" s="1"/>
  <c r="DOT115" i="4" s="1"/>
  <c r="DOU115" i="4" s="1"/>
  <c r="DOV115" i="4" s="1"/>
  <c r="DOW115" i="4" s="1"/>
  <c r="DOX115" i="4" s="1"/>
  <c r="DOY115" i="4" s="1"/>
  <c r="DOZ115" i="4" s="1"/>
  <c r="DPA115" i="4" s="1"/>
  <c r="DPB115" i="4" s="1"/>
  <c r="DPC115" i="4" s="1"/>
  <c r="DPD115" i="4" s="1"/>
  <c r="DPE115" i="4" s="1"/>
  <c r="DPF115" i="4" s="1"/>
  <c r="DPG115" i="4" s="1"/>
  <c r="DPH115" i="4" s="1"/>
  <c r="DPI115" i="4" s="1"/>
  <c r="DPJ115" i="4" s="1"/>
  <c r="DPK115" i="4" s="1"/>
  <c r="DPL115" i="4" s="1"/>
  <c r="DPM115" i="4" s="1"/>
  <c r="DPN115" i="4" s="1"/>
  <c r="DPO115" i="4" s="1"/>
  <c r="DPP115" i="4" s="1"/>
  <c r="DPQ115" i="4" s="1"/>
  <c r="DPR115" i="4" s="1"/>
  <c r="DPS115" i="4" s="1"/>
  <c r="DPT115" i="4" s="1"/>
  <c r="DPU115" i="4" s="1"/>
  <c r="DPV115" i="4" s="1"/>
  <c r="DPW115" i="4" s="1"/>
  <c r="DPX115" i="4" s="1"/>
  <c r="DPY115" i="4" s="1"/>
  <c r="DPZ115" i="4" s="1"/>
  <c r="DQA115" i="4" s="1"/>
  <c r="DQB115" i="4" s="1"/>
  <c r="DQC115" i="4" s="1"/>
  <c r="DQD115" i="4" s="1"/>
  <c r="DQE115" i="4" s="1"/>
  <c r="DQF115" i="4" s="1"/>
  <c r="DQG115" i="4" s="1"/>
  <c r="DQH115" i="4" s="1"/>
  <c r="DQI115" i="4" s="1"/>
  <c r="DQJ115" i="4" s="1"/>
  <c r="DQK115" i="4" s="1"/>
  <c r="DQL115" i="4" s="1"/>
  <c r="DQM115" i="4" s="1"/>
  <c r="DQN115" i="4" s="1"/>
  <c r="DQO115" i="4" s="1"/>
  <c r="DQP115" i="4" s="1"/>
  <c r="DQQ115" i="4" s="1"/>
  <c r="DQR115" i="4" s="1"/>
  <c r="DQS115" i="4" s="1"/>
  <c r="DQT115" i="4" s="1"/>
  <c r="DQU115" i="4" s="1"/>
  <c r="DQV115" i="4" s="1"/>
  <c r="DQW115" i="4" s="1"/>
  <c r="DQX115" i="4" s="1"/>
  <c r="DQY115" i="4" s="1"/>
  <c r="DQZ115" i="4" s="1"/>
  <c r="DRA115" i="4" s="1"/>
  <c r="DRB115" i="4" s="1"/>
  <c r="DRC115" i="4" s="1"/>
  <c r="DRD115" i="4" s="1"/>
  <c r="DRE115" i="4" s="1"/>
  <c r="DRF115" i="4" s="1"/>
  <c r="DRG115" i="4" s="1"/>
  <c r="DRH115" i="4" s="1"/>
  <c r="DRI115" i="4" s="1"/>
  <c r="DRJ115" i="4" s="1"/>
  <c r="DRK115" i="4" s="1"/>
  <c r="DRL115" i="4" s="1"/>
  <c r="DRM115" i="4" s="1"/>
  <c r="DRN115" i="4" s="1"/>
  <c r="DRO115" i="4" s="1"/>
  <c r="DRP115" i="4" s="1"/>
  <c r="DRQ115" i="4" s="1"/>
  <c r="DRR115" i="4" s="1"/>
  <c r="DRS115" i="4" s="1"/>
  <c r="DRT115" i="4" s="1"/>
  <c r="DRU115" i="4" s="1"/>
  <c r="DRV115" i="4" s="1"/>
  <c r="DRW115" i="4" s="1"/>
  <c r="DRX115" i="4" s="1"/>
  <c r="DRY115" i="4" s="1"/>
  <c r="DRZ115" i="4" s="1"/>
  <c r="DSA115" i="4" s="1"/>
  <c r="DSB115" i="4" s="1"/>
  <c r="DSC115" i="4" s="1"/>
  <c r="DSD115" i="4" s="1"/>
  <c r="DSE115" i="4" s="1"/>
  <c r="DSF115" i="4" s="1"/>
  <c r="DSG115" i="4" s="1"/>
  <c r="DSH115" i="4" s="1"/>
  <c r="DSI115" i="4" s="1"/>
  <c r="DSJ115" i="4" s="1"/>
  <c r="DSK115" i="4" s="1"/>
  <c r="DSL115" i="4" s="1"/>
  <c r="DSM115" i="4" s="1"/>
  <c r="DSN115" i="4" s="1"/>
  <c r="DSO115" i="4" s="1"/>
  <c r="DSP115" i="4" s="1"/>
  <c r="DSQ115" i="4" s="1"/>
  <c r="DSR115" i="4" s="1"/>
  <c r="DSS115" i="4" s="1"/>
  <c r="DST115" i="4" s="1"/>
  <c r="DSU115" i="4" s="1"/>
  <c r="DSV115" i="4" s="1"/>
  <c r="DSW115" i="4" s="1"/>
  <c r="DSX115" i="4" s="1"/>
  <c r="DSY115" i="4" s="1"/>
  <c r="DSZ115" i="4" s="1"/>
  <c r="DTA115" i="4" s="1"/>
  <c r="DTB115" i="4" s="1"/>
  <c r="DTC115" i="4" s="1"/>
  <c r="DTD115" i="4" s="1"/>
  <c r="DTE115" i="4" s="1"/>
  <c r="DTF115" i="4" s="1"/>
  <c r="DTG115" i="4" s="1"/>
  <c r="DTH115" i="4" s="1"/>
  <c r="DTI115" i="4" s="1"/>
  <c r="DTJ115" i="4" s="1"/>
  <c r="DTK115" i="4" s="1"/>
  <c r="DTL115" i="4" s="1"/>
  <c r="DTM115" i="4" s="1"/>
  <c r="DTN115" i="4" s="1"/>
  <c r="DTO115" i="4" s="1"/>
  <c r="DTP115" i="4" s="1"/>
  <c r="DTQ115" i="4" s="1"/>
  <c r="DTR115" i="4" s="1"/>
  <c r="DTS115" i="4" s="1"/>
  <c r="DTT115" i="4" s="1"/>
  <c r="DTU115" i="4" s="1"/>
  <c r="DTV115" i="4" s="1"/>
  <c r="DTW115" i="4" s="1"/>
  <c r="DTX115" i="4" s="1"/>
  <c r="DTY115" i="4" s="1"/>
  <c r="DTZ115" i="4" s="1"/>
  <c r="DUA115" i="4" s="1"/>
  <c r="DUB115" i="4" s="1"/>
  <c r="DUC115" i="4" s="1"/>
  <c r="DUD115" i="4" s="1"/>
  <c r="DUE115" i="4" s="1"/>
  <c r="DUF115" i="4" s="1"/>
  <c r="DUG115" i="4" s="1"/>
  <c r="DUH115" i="4" s="1"/>
  <c r="DUI115" i="4" s="1"/>
  <c r="DUJ115" i="4" s="1"/>
  <c r="DUK115" i="4" s="1"/>
  <c r="DUL115" i="4" s="1"/>
  <c r="DUM115" i="4" s="1"/>
  <c r="DUN115" i="4" s="1"/>
  <c r="DUO115" i="4" s="1"/>
  <c r="DUP115" i="4" s="1"/>
  <c r="DUQ115" i="4" s="1"/>
  <c r="DUR115" i="4" s="1"/>
  <c r="DUS115" i="4" s="1"/>
  <c r="DUT115" i="4" s="1"/>
  <c r="DUU115" i="4" s="1"/>
  <c r="DUV115" i="4" s="1"/>
  <c r="DUW115" i="4" s="1"/>
  <c r="DUX115" i="4" s="1"/>
  <c r="DUY115" i="4" s="1"/>
  <c r="DUZ115" i="4" s="1"/>
  <c r="DVA115" i="4" s="1"/>
  <c r="DVB115" i="4" s="1"/>
  <c r="DVC115" i="4" s="1"/>
  <c r="DVD115" i="4" s="1"/>
  <c r="DVE115" i="4" s="1"/>
  <c r="DVF115" i="4" s="1"/>
  <c r="DVG115" i="4" s="1"/>
  <c r="DVH115" i="4" s="1"/>
  <c r="DVI115" i="4" s="1"/>
  <c r="DVJ115" i="4" s="1"/>
  <c r="DVK115" i="4" s="1"/>
  <c r="DVL115" i="4" s="1"/>
  <c r="DVM115" i="4" s="1"/>
  <c r="DVN115" i="4" s="1"/>
  <c r="DVO115" i="4" s="1"/>
  <c r="DVP115" i="4" s="1"/>
  <c r="DVQ115" i="4" s="1"/>
  <c r="DVR115" i="4" s="1"/>
  <c r="DVS115" i="4" s="1"/>
  <c r="DVT115" i="4" s="1"/>
  <c r="DVU115" i="4" s="1"/>
  <c r="DVV115" i="4" s="1"/>
  <c r="DVW115" i="4" s="1"/>
  <c r="DVX115" i="4" s="1"/>
  <c r="DVY115" i="4" s="1"/>
  <c r="DVZ115" i="4" s="1"/>
  <c r="DWA115" i="4" s="1"/>
  <c r="DWB115" i="4" s="1"/>
  <c r="DWC115" i="4" s="1"/>
  <c r="DWD115" i="4" s="1"/>
  <c r="DWE115" i="4" s="1"/>
  <c r="DWF115" i="4" s="1"/>
  <c r="DWG115" i="4" s="1"/>
  <c r="DWH115" i="4" s="1"/>
  <c r="DWI115" i="4" s="1"/>
  <c r="DWJ115" i="4" s="1"/>
  <c r="DWK115" i="4" s="1"/>
  <c r="DWL115" i="4" s="1"/>
  <c r="DWM115" i="4" s="1"/>
  <c r="DWN115" i="4" s="1"/>
  <c r="DWO115" i="4" s="1"/>
  <c r="DWP115" i="4" s="1"/>
  <c r="DWQ115" i="4" s="1"/>
  <c r="DWR115" i="4" s="1"/>
  <c r="DWS115" i="4" s="1"/>
  <c r="DWT115" i="4" s="1"/>
  <c r="DWU115" i="4" s="1"/>
  <c r="DWV115" i="4" s="1"/>
  <c r="DWW115" i="4" s="1"/>
  <c r="DWX115" i="4" s="1"/>
  <c r="DWY115" i="4" s="1"/>
  <c r="DWZ115" i="4" s="1"/>
  <c r="DXA115" i="4" s="1"/>
  <c r="DXB115" i="4" s="1"/>
  <c r="DXC115" i="4" s="1"/>
  <c r="DXD115" i="4" s="1"/>
  <c r="DXE115" i="4" s="1"/>
  <c r="DXF115" i="4" s="1"/>
  <c r="DXG115" i="4" s="1"/>
  <c r="DXH115" i="4" s="1"/>
  <c r="DXI115" i="4" s="1"/>
  <c r="DXJ115" i="4" s="1"/>
  <c r="DXK115" i="4" s="1"/>
  <c r="DXL115" i="4" s="1"/>
  <c r="DXM115" i="4" s="1"/>
  <c r="DXN115" i="4" s="1"/>
  <c r="DXO115" i="4" s="1"/>
  <c r="DXP115" i="4" s="1"/>
  <c r="DXQ115" i="4" s="1"/>
  <c r="DXR115" i="4" s="1"/>
  <c r="DXS115" i="4" s="1"/>
  <c r="DXT115" i="4" s="1"/>
  <c r="DXU115" i="4" s="1"/>
  <c r="DXV115" i="4" s="1"/>
  <c r="DXW115" i="4" s="1"/>
  <c r="DXX115" i="4" s="1"/>
  <c r="DXY115" i="4" s="1"/>
  <c r="DXZ115" i="4" s="1"/>
  <c r="DYA115" i="4" s="1"/>
  <c r="DYB115" i="4" s="1"/>
  <c r="DYC115" i="4" s="1"/>
  <c r="DYD115" i="4" s="1"/>
  <c r="DYE115" i="4" s="1"/>
  <c r="DYF115" i="4" s="1"/>
  <c r="DYG115" i="4" s="1"/>
  <c r="DYH115" i="4" s="1"/>
  <c r="DYI115" i="4" s="1"/>
  <c r="DYJ115" i="4" s="1"/>
  <c r="DYK115" i="4" s="1"/>
  <c r="DYL115" i="4" s="1"/>
  <c r="DYM115" i="4" s="1"/>
  <c r="DYN115" i="4" s="1"/>
  <c r="DYO115" i="4" s="1"/>
  <c r="DYP115" i="4" s="1"/>
  <c r="DYQ115" i="4" s="1"/>
  <c r="DYR115" i="4" s="1"/>
  <c r="DYS115" i="4" s="1"/>
  <c r="DYT115" i="4" s="1"/>
  <c r="DYU115" i="4" s="1"/>
  <c r="DYV115" i="4" s="1"/>
  <c r="DYW115" i="4" s="1"/>
  <c r="DYX115" i="4" s="1"/>
  <c r="DYY115" i="4" s="1"/>
  <c r="DYZ115" i="4" s="1"/>
  <c r="DZA115" i="4" s="1"/>
  <c r="DZB115" i="4" s="1"/>
  <c r="DZC115" i="4" s="1"/>
  <c r="DZD115" i="4" s="1"/>
  <c r="DZE115" i="4" s="1"/>
  <c r="DZF115" i="4" s="1"/>
  <c r="DZG115" i="4" s="1"/>
  <c r="DZH115" i="4" s="1"/>
  <c r="DZI115" i="4" s="1"/>
  <c r="DZJ115" i="4" s="1"/>
  <c r="DZK115" i="4" s="1"/>
  <c r="DZL115" i="4" s="1"/>
  <c r="DZM115" i="4" s="1"/>
  <c r="DZN115" i="4" s="1"/>
  <c r="DZO115" i="4" s="1"/>
  <c r="DZP115" i="4" s="1"/>
  <c r="DZQ115" i="4" s="1"/>
  <c r="DZR115" i="4" s="1"/>
  <c r="DZS115" i="4" s="1"/>
  <c r="DZT115" i="4" s="1"/>
  <c r="DZU115" i="4" s="1"/>
  <c r="DZV115" i="4" s="1"/>
  <c r="DZW115" i="4" s="1"/>
  <c r="DZX115" i="4" s="1"/>
  <c r="DZY115" i="4" s="1"/>
  <c r="DZZ115" i="4" s="1"/>
  <c r="EAA115" i="4" s="1"/>
  <c r="EAB115" i="4" s="1"/>
  <c r="EAC115" i="4" s="1"/>
  <c r="EAD115" i="4" s="1"/>
  <c r="EAE115" i="4" s="1"/>
  <c r="EAF115" i="4" s="1"/>
  <c r="EAG115" i="4" s="1"/>
  <c r="EAH115" i="4" s="1"/>
  <c r="EAI115" i="4" s="1"/>
  <c r="EAJ115" i="4" s="1"/>
  <c r="EAK115" i="4" s="1"/>
  <c r="EAL115" i="4" s="1"/>
  <c r="EAM115" i="4" s="1"/>
  <c r="EAN115" i="4" s="1"/>
  <c r="EAO115" i="4" s="1"/>
  <c r="EAP115" i="4" s="1"/>
  <c r="EAQ115" i="4" s="1"/>
  <c r="EAR115" i="4" s="1"/>
  <c r="EAS115" i="4" s="1"/>
  <c r="EAT115" i="4" s="1"/>
  <c r="EAU115" i="4" s="1"/>
  <c r="EAV115" i="4" s="1"/>
  <c r="EAW115" i="4" s="1"/>
  <c r="EAX115" i="4" s="1"/>
  <c r="EAY115" i="4" s="1"/>
  <c r="EAZ115" i="4" s="1"/>
  <c r="EBA115" i="4" s="1"/>
  <c r="EBB115" i="4" s="1"/>
  <c r="EBC115" i="4" s="1"/>
  <c r="EBD115" i="4" s="1"/>
  <c r="EBE115" i="4" s="1"/>
  <c r="EBF115" i="4" s="1"/>
  <c r="EBG115" i="4" s="1"/>
  <c r="EBH115" i="4" s="1"/>
  <c r="EBI115" i="4" s="1"/>
  <c r="EBJ115" i="4" s="1"/>
  <c r="EBK115" i="4" s="1"/>
  <c r="EBL115" i="4" s="1"/>
  <c r="EBM115" i="4" s="1"/>
  <c r="EBN115" i="4" s="1"/>
  <c r="EBO115" i="4" s="1"/>
  <c r="EBP115" i="4" s="1"/>
  <c r="EBQ115" i="4" s="1"/>
  <c r="EBR115" i="4" s="1"/>
  <c r="EBS115" i="4" s="1"/>
  <c r="EBT115" i="4" s="1"/>
  <c r="EBU115" i="4" s="1"/>
  <c r="EBV115" i="4" s="1"/>
  <c r="EBW115" i="4" s="1"/>
  <c r="EBX115" i="4" s="1"/>
  <c r="EBY115" i="4" s="1"/>
  <c r="EBZ115" i="4" s="1"/>
  <c r="ECA115" i="4" s="1"/>
  <c r="ECB115" i="4" s="1"/>
  <c r="ECC115" i="4" s="1"/>
  <c r="ECD115" i="4" s="1"/>
  <c r="ECE115" i="4" s="1"/>
  <c r="ECF115" i="4" s="1"/>
  <c r="ECG115" i="4" s="1"/>
  <c r="ECH115" i="4" s="1"/>
  <c r="ECI115" i="4" s="1"/>
  <c r="ECJ115" i="4" s="1"/>
  <c r="ECK115" i="4" s="1"/>
  <c r="ECL115" i="4" s="1"/>
  <c r="ECM115" i="4" s="1"/>
  <c r="ECN115" i="4" s="1"/>
  <c r="ECO115" i="4" s="1"/>
  <c r="ECP115" i="4" s="1"/>
  <c r="ECQ115" i="4" s="1"/>
  <c r="ECR115" i="4" s="1"/>
  <c r="ECS115" i="4" s="1"/>
  <c r="ECT115" i="4" s="1"/>
  <c r="ECU115" i="4" s="1"/>
  <c r="ECV115" i="4" s="1"/>
  <c r="ECW115" i="4" s="1"/>
  <c r="ECX115" i="4" s="1"/>
  <c r="ECY115" i="4" s="1"/>
  <c r="ECZ115" i="4" s="1"/>
  <c r="EDA115" i="4" s="1"/>
  <c r="EDB115" i="4" s="1"/>
  <c r="EDC115" i="4" s="1"/>
  <c r="EDD115" i="4" s="1"/>
  <c r="EDE115" i="4" s="1"/>
  <c r="EDF115" i="4" s="1"/>
  <c r="EDG115" i="4" s="1"/>
  <c r="EDH115" i="4" s="1"/>
  <c r="EDI115" i="4" s="1"/>
  <c r="EDJ115" i="4" s="1"/>
  <c r="EDK115" i="4" s="1"/>
  <c r="EDL115" i="4" s="1"/>
  <c r="EDM115" i="4" s="1"/>
  <c r="EDN115" i="4" s="1"/>
  <c r="EDO115" i="4" s="1"/>
  <c r="EDP115" i="4" s="1"/>
  <c r="EDQ115" i="4" s="1"/>
  <c r="EDR115" i="4" s="1"/>
  <c r="EDS115" i="4" s="1"/>
  <c r="EDT115" i="4" s="1"/>
  <c r="EDU115" i="4" s="1"/>
  <c r="EDV115" i="4" s="1"/>
  <c r="EDW115" i="4" s="1"/>
  <c r="EDX115" i="4" s="1"/>
  <c r="EDY115" i="4" s="1"/>
  <c r="EDZ115" i="4" s="1"/>
  <c r="EEA115" i="4" s="1"/>
  <c r="EEB115" i="4" s="1"/>
  <c r="EEC115" i="4" s="1"/>
  <c r="EED115" i="4" s="1"/>
  <c r="EEE115" i="4" s="1"/>
  <c r="EEF115" i="4" s="1"/>
  <c r="EEG115" i="4" s="1"/>
  <c r="EEH115" i="4" s="1"/>
  <c r="EEI115" i="4" s="1"/>
  <c r="EEJ115" i="4" s="1"/>
  <c r="EEK115" i="4" s="1"/>
  <c r="EEL115" i="4" s="1"/>
  <c r="EEM115" i="4" s="1"/>
  <c r="EEN115" i="4" s="1"/>
  <c r="EEO115" i="4" s="1"/>
  <c r="EEP115" i="4" s="1"/>
  <c r="EEQ115" i="4" s="1"/>
  <c r="EER115" i="4" s="1"/>
  <c r="EES115" i="4" s="1"/>
  <c r="EET115" i="4" s="1"/>
  <c r="EEU115" i="4" s="1"/>
  <c r="EEV115" i="4" s="1"/>
  <c r="EEW115" i="4" s="1"/>
  <c r="EEX115" i="4" s="1"/>
  <c r="EEY115" i="4" s="1"/>
  <c r="EEZ115" i="4" s="1"/>
  <c r="EFA115" i="4" s="1"/>
  <c r="EFB115" i="4" s="1"/>
  <c r="EFC115" i="4" s="1"/>
  <c r="EFD115" i="4" s="1"/>
  <c r="EFE115" i="4" s="1"/>
  <c r="EFF115" i="4" s="1"/>
  <c r="EFG115" i="4" s="1"/>
  <c r="EFH115" i="4" s="1"/>
  <c r="EFI115" i="4" s="1"/>
  <c r="EFJ115" i="4" s="1"/>
  <c r="EFK115" i="4" s="1"/>
  <c r="EFL115" i="4" s="1"/>
  <c r="EFM115" i="4" s="1"/>
  <c r="EFN115" i="4" s="1"/>
  <c r="EFO115" i="4" s="1"/>
  <c r="EFP115" i="4" s="1"/>
  <c r="EFQ115" i="4" s="1"/>
  <c r="EFR115" i="4" s="1"/>
  <c r="EFS115" i="4" s="1"/>
  <c r="EFT115" i="4" s="1"/>
  <c r="EFU115" i="4" s="1"/>
  <c r="EFV115" i="4" s="1"/>
  <c r="EFW115" i="4" s="1"/>
  <c r="EFX115" i="4" s="1"/>
  <c r="EFY115" i="4" s="1"/>
  <c r="EFZ115" i="4" s="1"/>
  <c r="EGA115" i="4" s="1"/>
  <c r="EGB115" i="4" s="1"/>
  <c r="EGC115" i="4" s="1"/>
  <c r="EGD115" i="4" s="1"/>
  <c r="EGE115" i="4" s="1"/>
  <c r="EGF115" i="4" s="1"/>
  <c r="EGG115" i="4" s="1"/>
  <c r="EGH115" i="4" s="1"/>
  <c r="EGI115" i="4" s="1"/>
  <c r="EGJ115" i="4" s="1"/>
  <c r="EGK115" i="4" s="1"/>
  <c r="EGL115" i="4" s="1"/>
  <c r="EGM115" i="4" s="1"/>
  <c r="EGN115" i="4" s="1"/>
  <c r="EGO115" i="4" s="1"/>
  <c r="EGP115" i="4" s="1"/>
  <c r="EGQ115" i="4" s="1"/>
  <c r="EGR115" i="4" s="1"/>
  <c r="EGS115" i="4" s="1"/>
  <c r="EGT115" i="4" s="1"/>
  <c r="EGU115" i="4" s="1"/>
  <c r="EGV115" i="4" s="1"/>
  <c r="EGW115" i="4" s="1"/>
  <c r="EGX115" i="4" s="1"/>
  <c r="EGY115" i="4" s="1"/>
  <c r="EGZ115" i="4" s="1"/>
  <c r="EHA115" i="4" s="1"/>
  <c r="EHB115" i="4" s="1"/>
  <c r="EHC115" i="4" s="1"/>
  <c r="EHD115" i="4" s="1"/>
  <c r="EHE115" i="4" s="1"/>
  <c r="EHF115" i="4" s="1"/>
  <c r="EHG115" i="4" s="1"/>
  <c r="EHH115" i="4" s="1"/>
  <c r="EHI115" i="4" s="1"/>
  <c r="EHJ115" i="4" s="1"/>
  <c r="EHK115" i="4" s="1"/>
  <c r="EHL115" i="4" s="1"/>
  <c r="EHM115" i="4" s="1"/>
  <c r="EHN115" i="4" s="1"/>
  <c r="EHO115" i="4" s="1"/>
  <c r="EHP115" i="4" s="1"/>
  <c r="EHQ115" i="4" s="1"/>
  <c r="EHR115" i="4" s="1"/>
  <c r="EHS115" i="4" s="1"/>
  <c r="EHT115" i="4" s="1"/>
  <c r="EHU115" i="4" s="1"/>
  <c r="EHV115" i="4" s="1"/>
  <c r="EHW115" i="4" s="1"/>
  <c r="EHX115" i="4" s="1"/>
  <c r="EHY115" i="4" s="1"/>
  <c r="EHZ115" i="4" s="1"/>
  <c r="EIA115" i="4" s="1"/>
  <c r="EIB115" i="4" s="1"/>
  <c r="EIC115" i="4" s="1"/>
  <c r="EID115" i="4" s="1"/>
  <c r="EIE115" i="4" s="1"/>
  <c r="EIF115" i="4" s="1"/>
  <c r="EIG115" i="4" s="1"/>
  <c r="EIH115" i="4" s="1"/>
  <c r="EII115" i="4" s="1"/>
  <c r="EIJ115" i="4" s="1"/>
  <c r="EIK115" i="4" s="1"/>
  <c r="EIL115" i="4" s="1"/>
  <c r="EIM115" i="4" s="1"/>
  <c r="EIN115" i="4" s="1"/>
  <c r="EIO115" i="4" s="1"/>
  <c r="EIP115" i="4" s="1"/>
  <c r="EIQ115" i="4" s="1"/>
  <c r="EIR115" i="4" s="1"/>
  <c r="EIS115" i="4" s="1"/>
  <c r="EIT115" i="4" s="1"/>
  <c r="EIU115" i="4" s="1"/>
  <c r="EIV115" i="4" s="1"/>
  <c r="EIW115" i="4" s="1"/>
  <c r="EIX115" i="4" s="1"/>
  <c r="EIY115" i="4" s="1"/>
  <c r="EIZ115" i="4" s="1"/>
  <c r="EJA115" i="4" s="1"/>
  <c r="EJB115" i="4" s="1"/>
  <c r="EJC115" i="4" s="1"/>
  <c r="EJD115" i="4" s="1"/>
  <c r="EJE115" i="4" s="1"/>
  <c r="EJF115" i="4" s="1"/>
  <c r="EJG115" i="4" s="1"/>
  <c r="EJH115" i="4" s="1"/>
  <c r="EJI115" i="4" s="1"/>
  <c r="EJJ115" i="4" s="1"/>
  <c r="EJK115" i="4" s="1"/>
  <c r="EJL115" i="4" s="1"/>
  <c r="EJM115" i="4" s="1"/>
  <c r="EJN115" i="4" s="1"/>
  <c r="EJO115" i="4" s="1"/>
  <c r="EJP115" i="4" s="1"/>
  <c r="EJQ115" i="4" s="1"/>
  <c r="EJR115" i="4" s="1"/>
  <c r="EJS115" i="4" s="1"/>
  <c r="EJT115" i="4" s="1"/>
  <c r="EJU115" i="4" s="1"/>
  <c r="EJV115" i="4" s="1"/>
  <c r="EJW115" i="4" s="1"/>
  <c r="EJX115" i="4" s="1"/>
  <c r="EJY115" i="4" s="1"/>
  <c r="EJZ115" i="4" s="1"/>
  <c r="EKA115" i="4" s="1"/>
  <c r="EKB115" i="4" s="1"/>
  <c r="EKC115" i="4" s="1"/>
  <c r="EKD115" i="4" s="1"/>
  <c r="EKE115" i="4" s="1"/>
  <c r="EKF115" i="4" s="1"/>
  <c r="EKG115" i="4" s="1"/>
  <c r="EKH115" i="4" s="1"/>
  <c r="EKI115" i="4" s="1"/>
  <c r="EKJ115" i="4" s="1"/>
  <c r="EKK115" i="4" s="1"/>
  <c r="EKL115" i="4" s="1"/>
  <c r="EKM115" i="4" s="1"/>
  <c r="EKN115" i="4" s="1"/>
  <c r="EKO115" i="4" s="1"/>
  <c r="EKP115" i="4" s="1"/>
  <c r="EKQ115" i="4" s="1"/>
  <c r="EKR115" i="4" s="1"/>
  <c r="EKS115" i="4" s="1"/>
  <c r="EKT115" i="4" s="1"/>
  <c r="EKU115" i="4" s="1"/>
  <c r="EKV115" i="4" s="1"/>
  <c r="EKW115" i="4" s="1"/>
  <c r="EKX115" i="4" s="1"/>
  <c r="EKY115" i="4" s="1"/>
  <c r="EKZ115" i="4" s="1"/>
  <c r="ELA115" i="4" s="1"/>
  <c r="ELB115" i="4" s="1"/>
  <c r="ELC115" i="4" s="1"/>
  <c r="ELD115" i="4" s="1"/>
  <c r="ELE115" i="4" s="1"/>
  <c r="ELF115" i="4" s="1"/>
  <c r="ELG115" i="4" s="1"/>
  <c r="ELH115" i="4" s="1"/>
  <c r="ELI115" i="4" s="1"/>
  <c r="ELJ115" i="4" s="1"/>
  <c r="ELK115" i="4" s="1"/>
  <c r="ELL115" i="4" s="1"/>
  <c r="ELM115" i="4" s="1"/>
  <c r="ELN115" i="4" s="1"/>
  <c r="ELO115" i="4" s="1"/>
  <c r="ELP115" i="4" s="1"/>
  <c r="ELQ115" i="4" s="1"/>
  <c r="ELR115" i="4" s="1"/>
  <c r="ELS115" i="4" s="1"/>
  <c r="ELT115" i="4" s="1"/>
  <c r="ELU115" i="4" s="1"/>
  <c r="ELV115" i="4" s="1"/>
  <c r="ELW115" i="4" s="1"/>
  <c r="ELX115" i="4" s="1"/>
  <c r="ELY115" i="4" s="1"/>
  <c r="ELZ115" i="4" s="1"/>
  <c r="EMA115" i="4" s="1"/>
  <c r="EMB115" i="4" s="1"/>
  <c r="EMC115" i="4" s="1"/>
  <c r="EMD115" i="4" s="1"/>
  <c r="EME115" i="4" s="1"/>
  <c r="EMF115" i="4" s="1"/>
  <c r="EMG115" i="4" s="1"/>
  <c r="EMH115" i="4" s="1"/>
  <c r="EMI115" i="4" s="1"/>
  <c r="EMJ115" i="4" s="1"/>
  <c r="EMK115" i="4" s="1"/>
  <c r="EML115" i="4" s="1"/>
  <c r="EMM115" i="4" s="1"/>
  <c r="EMN115" i="4" s="1"/>
  <c r="EMO115" i="4" s="1"/>
  <c r="EMP115" i="4" s="1"/>
  <c r="EMQ115" i="4" s="1"/>
  <c r="EMR115" i="4" s="1"/>
  <c r="EMS115" i="4" s="1"/>
  <c r="EMT115" i="4" s="1"/>
  <c r="EMU115" i="4" s="1"/>
  <c r="EMV115" i="4" s="1"/>
  <c r="EMW115" i="4" s="1"/>
  <c r="EMX115" i="4" s="1"/>
  <c r="EMY115" i="4" s="1"/>
  <c r="EMZ115" i="4" s="1"/>
  <c r="ENA115" i="4" s="1"/>
  <c r="ENB115" i="4" s="1"/>
  <c r="ENC115" i="4" s="1"/>
  <c r="END115" i="4" s="1"/>
  <c r="ENE115" i="4" s="1"/>
  <c r="ENF115" i="4" s="1"/>
  <c r="ENG115" i="4" s="1"/>
  <c r="ENH115" i="4" s="1"/>
  <c r="ENI115" i="4" s="1"/>
  <c r="ENJ115" i="4" s="1"/>
  <c r="ENK115" i="4" s="1"/>
  <c r="ENL115" i="4" s="1"/>
  <c r="ENM115" i="4" s="1"/>
  <c r="ENN115" i="4" s="1"/>
  <c r="ENO115" i="4" s="1"/>
  <c r="ENP115" i="4" s="1"/>
  <c r="ENQ115" i="4" s="1"/>
  <c r="ENR115" i="4" s="1"/>
  <c r="ENS115" i="4" s="1"/>
  <c r="ENT115" i="4" s="1"/>
  <c r="ENU115" i="4" s="1"/>
  <c r="ENV115" i="4" s="1"/>
  <c r="ENW115" i="4" s="1"/>
  <c r="ENX115" i="4" s="1"/>
  <c r="ENY115" i="4" s="1"/>
  <c r="ENZ115" i="4" s="1"/>
  <c r="EOA115" i="4" s="1"/>
  <c r="EOB115" i="4" s="1"/>
  <c r="EOC115" i="4" s="1"/>
  <c r="EOD115" i="4" s="1"/>
  <c r="EOE115" i="4" s="1"/>
  <c r="EOF115" i="4" s="1"/>
  <c r="EOG115" i="4" s="1"/>
  <c r="EOH115" i="4" s="1"/>
  <c r="EOI115" i="4" s="1"/>
  <c r="EOJ115" i="4" s="1"/>
  <c r="EOK115" i="4" s="1"/>
  <c r="EOL115" i="4" s="1"/>
  <c r="EOM115" i="4" s="1"/>
  <c r="EON115" i="4" s="1"/>
  <c r="EOO115" i="4" s="1"/>
  <c r="EOP115" i="4" s="1"/>
  <c r="EOQ115" i="4" s="1"/>
  <c r="EOR115" i="4" s="1"/>
  <c r="EOS115" i="4" s="1"/>
  <c r="EOT115" i="4" s="1"/>
  <c r="EOU115" i="4" s="1"/>
  <c r="EOV115" i="4" s="1"/>
  <c r="EOW115" i="4" s="1"/>
  <c r="EOX115" i="4" s="1"/>
  <c r="EOY115" i="4" s="1"/>
  <c r="EOZ115" i="4" s="1"/>
  <c r="EPA115" i="4" s="1"/>
  <c r="EPB115" i="4" s="1"/>
  <c r="EPC115" i="4" s="1"/>
  <c r="EPD115" i="4" s="1"/>
  <c r="EPE115" i="4" s="1"/>
  <c r="EPF115" i="4" s="1"/>
  <c r="EPG115" i="4" s="1"/>
  <c r="EPH115" i="4" s="1"/>
  <c r="EPI115" i="4" s="1"/>
  <c r="EPJ115" i="4" s="1"/>
  <c r="EPK115" i="4" s="1"/>
  <c r="EPL115" i="4" s="1"/>
  <c r="EPM115" i="4" s="1"/>
  <c r="EPN115" i="4" s="1"/>
  <c r="EPO115" i="4" s="1"/>
  <c r="EPP115" i="4" s="1"/>
  <c r="EPQ115" i="4" s="1"/>
  <c r="EPR115" i="4" s="1"/>
  <c r="EPS115" i="4" s="1"/>
  <c r="EPT115" i="4" s="1"/>
  <c r="EPU115" i="4" s="1"/>
  <c r="EPV115" i="4" s="1"/>
  <c r="EPW115" i="4" s="1"/>
  <c r="EPX115" i="4" s="1"/>
  <c r="EPY115" i="4" s="1"/>
  <c r="EPZ115" i="4" s="1"/>
  <c r="EQA115" i="4" s="1"/>
  <c r="EQB115" i="4" s="1"/>
  <c r="EQC115" i="4" s="1"/>
  <c r="EQD115" i="4" s="1"/>
  <c r="EQE115" i="4" s="1"/>
  <c r="EQF115" i="4" s="1"/>
  <c r="EQG115" i="4" s="1"/>
  <c r="EQH115" i="4" s="1"/>
  <c r="EQI115" i="4" s="1"/>
  <c r="EQJ115" i="4" s="1"/>
  <c r="EQK115" i="4" s="1"/>
  <c r="EQL115" i="4" s="1"/>
  <c r="EQM115" i="4" s="1"/>
  <c r="EQN115" i="4" s="1"/>
  <c r="EQO115" i="4" s="1"/>
  <c r="EQP115" i="4" s="1"/>
  <c r="EQQ115" i="4" s="1"/>
  <c r="EQR115" i="4" s="1"/>
  <c r="EQS115" i="4" s="1"/>
  <c r="EQT115" i="4" s="1"/>
  <c r="EQU115" i="4" s="1"/>
  <c r="EQV115" i="4" s="1"/>
  <c r="EQW115" i="4" s="1"/>
  <c r="EQX115" i="4" s="1"/>
  <c r="EQY115" i="4" s="1"/>
  <c r="EQZ115" i="4" s="1"/>
  <c r="ERA115" i="4" s="1"/>
  <c r="ERB115" i="4" s="1"/>
  <c r="ERC115" i="4" s="1"/>
  <c r="ERD115" i="4" s="1"/>
  <c r="ERE115" i="4" s="1"/>
  <c r="ERF115" i="4" s="1"/>
  <c r="ERG115" i="4" s="1"/>
  <c r="ERH115" i="4" s="1"/>
  <c r="ERI115" i="4" s="1"/>
  <c r="ERJ115" i="4" s="1"/>
  <c r="ERK115" i="4" s="1"/>
  <c r="ERL115" i="4" s="1"/>
  <c r="ERM115" i="4" s="1"/>
  <c r="ERN115" i="4" s="1"/>
  <c r="ERO115" i="4" s="1"/>
  <c r="ERP115" i="4" s="1"/>
  <c r="ERQ115" i="4" s="1"/>
  <c r="ERR115" i="4" s="1"/>
  <c r="ERS115" i="4" s="1"/>
  <c r="ERT115" i="4" s="1"/>
  <c r="ERU115" i="4" s="1"/>
  <c r="ERV115" i="4" s="1"/>
  <c r="ERW115" i="4" s="1"/>
  <c r="ERX115" i="4" s="1"/>
  <c r="ERY115" i="4" s="1"/>
  <c r="ERZ115" i="4" s="1"/>
  <c r="ESA115" i="4" s="1"/>
  <c r="ESB115" i="4" s="1"/>
  <c r="ESC115" i="4" s="1"/>
  <c r="ESD115" i="4" s="1"/>
  <c r="ESE115" i="4" s="1"/>
  <c r="ESF115" i="4" s="1"/>
  <c r="ESG115" i="4" s="1"/>
  <c r="ESH115" i="4" s="1"/>
  <c r="ESI115" i="4" s="1"/>
  <c r="ESJ115" i="4" s="1"/>
  <c r="ESK115" i="4" s="1"/>
  <c r="ESL115" i="4" s="1"/>
  <c r="ESM115" i="4" s="1"/>
  <c r="ESN115" i="4" s="1"/>
  <c r="ESO115" i="4" s="1"/>
  <c r="ESP115" i="4" s="1"/>
  <c r="ESQ115" i="4" s="1"/>
  <c r="ESR115" i="4" s="1"/>
  <c r="ESS115" i="4" s="1"/>
  <c r="EST115" i="4" s="1"/>
  <c r="ESU115" i="4" s="1"/>
  <c r="ESV115" i="4" s="1"/>
  <c r="ESW115" i="4" s="1"/>
  <c r="ESX115" i="4" s="1"/>
  <c r="ESY115" i="4" s="1"/>
  <c r="ESZ115" i="4" s="1"/>
  <c r="ETA115" i="4" s="1"/>
  <c r="ETB115" i="4" s="1"/>
  <c r="ETC115" i="4" s="1"/>
  <c r="ETD115" i="4" s="1"/>
  <c r="ETE115" i="4" s="1"/>
  <c r="ETF115" i="4" s="1"/>
  <c r="ETG115" i="4" s="1"/>
  <c r="ETH115" i="4" s="1"/>
  <c r="ETI115" i="4" s="1"/>
  <c r="ETJ115" i="4" s="1"/>
  <c r="ETK115" i="4" s="1"/>
  <c r="ETL115" i="4" s="1"/>
  <c r="ETM115" i="4" s="1"/>
  <c r="ETN115" i="4" s="1"/>
  <c r="ETO115" i="4" s="1"/>
  <c r="ETP115" i="4" s="1"/>
  <c r="ETQ115" i="4" s="1"/>
  <c r="ETR115" i="4" s="1"/>
  <c r="ETS115" i="4" s="1"/>
  <c r="ETT115" i="4" s="1"/>
  <c r="ETU115" i="4" s="1"/>
  <c r="ETV115" i="4" s="1"/>
  <c r="ETW115" i="4" s="1"/>
  <c r="ETX115" i="4" s="1"/>
  <c r="ETY115" i="4" s="1"/>
  <c r="ETZ115" i="4" s="1"/>
  <c r="EUA115" i="4" s="1"/>
  <c r="EUB115" i="4" s="1"/>
  <c r="EUC115" i="4" s="1"/>
  <c r="EUD115" i="4" s="1"/>
  <c r="EUE115" i="4" s="1"/>
  <c r="EUF115" i="4" s="1"/>
  <c r="EUG115" i="4" s="1"/>
  <c r="EUH115" i="4" s="1"/>
  <c r="EUI115" i="4" s="1"/>
  <c r="EUJ115" i="4" s="1"/>
  <c r="EUK115" i="4" s="1"/>
  <c r="EUL115" i="4" s="1"/>
  <c r="EUM115" i="4" s="1"/>
  <c r="EUN115" i="4" s="1"/>
  <c r="EUO115" i="4" s="1"/>
  <c r="EUP115" i="4" s="1"/>
  <c r="EUQ115" i="4" s="1"/>
  <c r="EUR115" i="4" s="1"/>
  <c r="EUS115" i="4" s="1"/>
  <c r="EUT115" i="4" s="1"/>
  <c r="EUU115" i="4" s="1"/>
  <c r="EUV115" i="4" s="1"/>
  <c r="EUW115" i="4" s="1"/>
  <c r="EUX115" i="4" s="1"/>
  <c r="EUY115" i="4" s="1"/>
  <c r="EUZ115" i="4" s="1"/>
  <c r="EVA115" i="4" s="1"/>
  <c r="EVB115" i="4" s="1"/>
  <c r="EVC115" i="4" s="1"/>
  <c r="EVD115" i="4" s="1"/>
  <c r="EVE115" i="4" s="1"/>
  <c r="EVF115" i="4" s="1"/>
  <c r="EVG115" i="4" s="1"/>
  <c r="EVH115" i="4" s="1"/>
  <c r="EVI115" i="4" s="1"/>
  <c r="EVJ115" i="4" s="1"/>
  <c r="EVK115" i="4" s="1"/>
  <c r="EVL115" i="4" s="1"/>
  <c r="EVM115" i="4" s="1"/>
  <c r="EVN115" i="4" s="1"/>
  <c r="EVO115" i="4" s="1"/>
  <c r="EVP115" i="4" s="1"/>
  <c r="EVQ115" i="4" s="1"/>
  <c r="EVR115" i="4" s="1"/>
  <c r="EVS115" i="4" s="1"/>
  <c r="EVT115" i="4" s="1"/>
  <c r="EVU115" i="4" s="1"/>
  <c r="EVV115" i="4" s="1"/>
  <c r="EVW115" i="4" s="1"/>
  <c r="EVX115" i="4" s="1"/>
  <c r="EVY115" i="4" s="1"/>
  <c r="EVZ115" i="4" s="1"/>
  <c r="EWA115" i="4" s="1"/>
  <c r="EWB115" i="4" s="1"/>
  <c r="EWC115" i="4" s="1"/>
  <c r="EWD115" i="4" s="1"/>
  <c r="EWE115" i="4" s="1"/>
  <c r="EWF115" i="4" s="1"/>
  <c r="EWG115" i="4" s="1"/>
  <c r="EWH115" i="4" s="1"/>
  <c r="EWI115" i="4" s="1"/>
  <c r="EWJ115" i="4" s="1"/>
  <c r="EWK115" i="4" s="1"/>
  <c r="EWL115" i="4" s="1"/>
  <c r="EWM115" i="4" s="1"/>
  <c r="EWN115" i="4" s="1"/>
  <c r="EWO115" i="4" s="1"/>
  <c r="EWP115" i="4" s="1"/>
  <c r="EWQ115" i="4" s="1"/>
  <c r="EWR115" i="4" s="1"/>
  <c r="EWS115" i="4" s="1"/>
  <c r="EWT115" i="4" s="1"/>
  <c r="EWU115" i="4" s="1"/>
  <c r="EWV115" i="4" s="1"/>
  <c r="EWW115" i="4" s="1"/>
  <c r="EWX115" i="4" s="1"/>
  <c r="EWY115" i="4" s="1"/>
  <c r="EWZ115" i="4" s="1"/>
  <c r="EXA115" i="4" s="1"/>
  <c r="EXB115" i="4" s="1"/>
  <c r="EXC115" i="4" s="1"/>
  <c r="EXD115" i="4" s="1"/>
  <c r="EXE115" i="4" s="1"/>
  <c r="EXF115" i="4" s="1"/>
  <c r="EXG115" i="4" s="1"/>
  <c r="EXH115" i="4" s="1"/>
  <c r="EXI115" i="4" s="1"/>
  <c r="EXJ115" i="4" s="1"/>
  <c r="EXK115" i="4" s="1"/>
  <c r="EXL115" i="4" s="1"/>
  <c r="EXM115" i="4" s="1"/>
  <c r="EXN115" i="4" s="1"/>
  <c r="EXO115" i="4" s="1"/>
  <c r="EXP115" i="4" s="1"/>
  <c r="EXQ115" i="4" s="1"/>
  <c r="EXR115" i="4" s="1"/>
  <c r="EXS115" i="4" s="1"/>
  <c r="EXT115" i="4" s="1"/>
  <c r="EXU115" i="4" s="1"/>
  <c r="EXV115" i="4" s="1"/>
  <c r="EXW115" i="4" s="1"/>
  <c r="EXX115" i="4" s="1"/>
  <c r="EXY115" i="4" s="1"/>
  <c r="EXZ115" i="4" s="1"/>
  <c r="EYA115" i="4" s="1"/>
  <c r="EYB115" i="4" s="1"/>
  <c r="EYC115" i="4" s="1"/>
  <c r="EYD115" i="4" s="1"/>
  <c r="EYE115" i="4" s="1"/>
  <c r="EYF115" i="4" s="1"/>
  <c r="EYG115" i="4" s="1"/>
  <c r="EYH115" i="4" s="1"/>
  <c r="EYI115" i="4" s="1"/>
  <c r="EYJ115" i="4" s="1"/>
  <c r="EYK115" i="4" s="1"/>
  <c r="EYL115" i="4" s="1"/>
  <c r="EYM115" i="4" s="1"/>
  <c r="EYN115" i="4" s="1"/>
  <c r="EYO115" i="4" s="1"/>
  <c r="EYP115" i="4" s="1"/>
  <c r="EYQ115" i="4" s="1"/>
  <c r="EYR115" i="4" s="1"/>
  <c r="EYS115" i="4" s="1"/>
  <c r="EYT115" i="4" s="1"/>
  <c r="EYU115" i="4" s="1"/>
  <c r="EYV115" i="4" s="1"/>
  <c r="EYW115" i="4" s="1"/>
  <c r="EYX115" i="4" s="1"/>
  <c r="EYY115" i="4" s="1"/>
  <c r="EYZ115" i="4" s="1"/>
  <c r="EZA115" i="4" s="1"/>
  <c r="EZB115" i="4" s="1"/>
  <c r="EZC115" i="4" s="1"/>
  <c r="EZD115" i="4" s="1"/>
  <c r="EZE115" i="4" s="1"/>
  <c r="EZF115" i="4" s="1"/>
  <c r="EZG115" i="4" s="1"/>
  <c r="EZH115" i="4" s="1"/>
  <c r="EZI115" i="4" s="1"/>
  <c r="EZJ115" i="4" s="1"/>
  <c r="EZK115" i="4" s="1"/>
  <c r="EZL115" i="4" s="1"/>
  <c r="EZM115" i="4" s="1"/>
  <c r="EZN115" i="4" s="1"/>
  <c r="EZO115" i="4" s="1"/>
  <c r="EZP115" i="4" s="1"/>
  <c r="EZQ115" i="4" s="1"/>
  <c r="EZR115" i="4" s="1"/>
  <c r="EZS115" i="4" s="1"/>
  <c r="EZT115" i="4" s="1"/>
  <c r="EZU115" i="4" s="1"/>
  <c r="EZV115" i="4" s="1"/>
  <c r="EZW115" i="4" s="1"/>
  <c r="EZX115" i="4" s="1"/>
  <c r="EZY115" i="4" s="1"/>
  <c r="EZZ115" i="4" s="1"/>
  <c r="FAA115" i="4" s="1"/>
  <c r="FAB115" i="4" s="1"/>
  <c r="FAC115" i="4" s="1"/>
  <c r="FAD115" i="4" s="1"/>
  <c r="FAE115" i="4" s="1"/>
  <c r="FAF115" i="4" s="1"/>
  <c r="FAG115" i="4" s="1"/>
  <c r="FAH115" i="4" s="1"/>
  <c r="FAI115" i="4" s="1"/>
  <c r="FAJ115" i="4" s="1"/>
  <c r="FAK115" i="4" s="1"/>
  <c r="FAL115" i="4" s="1"/>
  <c r="FAM115" i="4" s="1"/>
  <c r="FAN115" i="4" s="1"/>
  <c r="FAO115" i="4" s="1"/>
  <c r="FAP115" i="4" s="1"/>
  <c r="FAQ115" i="4" s="1"/>
  <c r="FAR115" i="4" s="1"/>
  <c r="FAS115" i="4" s="1"/>
  <c r="FAT115" i="4" s="1"/>
  <c r="FAU115" i="4" s="1"/>
  <c r="FAV115" i="4" s="1"/>
  <c r="FAW115" i="4" s="1"/>
  <c r="FAX115" i="4" s="1"/>
  <c r="FAY115" i="4" s="1"/>
  <c r="FAZ115" i="4" s="1"/>
  <c r="FBA115" i="4" s="1"/>
  <c r="FBB115" i="4" s="1"/>
  <c r="FBC115" i="4" s="1"/>
  <c r="FBD115" i="4" s="1"/>
  <c r="FBE115" i="4" s="1"/>
  <c r="FBF115" i="4" s="1"/>
  <c r="FBG115" i="4" s="1"/>
  <c r="FBH115" i="4" s="1"/>
  <c r="FBI115" i="4" s="1"/>
  <c r="FBJ115" i="4" s="1"/>
  <c r="FBK115" i="4" s="1"/>
  <c r="FBL115" i="4" s="1"/>
  <c r="FBM115" i="4" s="1"/>
  <c r="FBN115" i="4" s="1"/>
  <c r="FBO115" i="4" s="1"/>
  <c r="FBP115" i="4" s="1"/>
  <c r="FBQ115" i="4" s="1"/>
  <c r="FBR115" i="4" s="1"/>
  <c r="FBS115" i="4" s="1"/>
  <c r="FBT115" i="4" s="1"/>
  <c r="FBU115" i="4" s="1"/>
  <c r="FBV115" i="4" s="1"/>
  <c r="FBW115" i="4" s="1"/>
  <c r="FBX115" i="4" s="1"/>
  <c r="FBY115" i="4" s="1"/>
  <c r="FBZ115" i="4" s="1"/>
  <c r="FCA115" i="4" s="1"/>
  <c r="FCB115" i="4" s="1"/>
  <c r="FCC115" i="4" s="1"/>
  <c r="FCD115" i="4" s="1"/>
  <c r="FCE115" i="4" s="1"/>
  <c r="FCF115" i="4" s="1"/>
  <c r="FCG115" i="4" s="1"/>
  <c r="FCH115" i="4" s="1"/>
  <c r="FCI115" i="4" s="1"/>
  <c r="FCJ115" i="4" s="1"/>
  <c r="FCK115" i="4" s="1"/>
  <c r="FCL115" i="4" s="1"/>
  <c r="FCM115" i="4" s="1"/>
  <c r="FCN115" i="4" s="1"/>
  <c r="FCO115" i="4" s="1"/>
  <c r="FCP115" i="4" s="1"/>
  <c r="FCQ115" i="4" s="1"/>
  <c r="FCR115" i="4" s="1"/>
  <c r="FCS115" i="4" s="1"/>
  <c r="FCT115" i="4" s="1"/>
  <c r="FCU115" i="4" s="1"/>
  <c r="FCV115" i="4" s="1"/>
  <c r="FCW115" i="4" s="1"/>
  <c r="FCX115" i="4" s="1"/>
  <c r="FCY115" i="4" s="1"/>
  <c r="FCZ115" i="4" s="1"/>
  <c r="FDA115" i="4" s="1"/>
  <c r="FDB115" i="4" s="1"/>
  <c r="FDC115" i="4" s="1"/>
  <c r="FDD115" i="4" s="1"/>
  <c r="FDE115" i="4" s="1"/>
  <c r="FDF115" i="4" s="1"/>
  <c r="FDG115" i="4" s="1"/>
  <c r="FDH115" i="4" s="1"/>
  <c r="FDI115" i="4" s="1"/>
  <c r="FDJ115" i="4" s="1"/>
  <c r="FDK115" i="4" s="1"/>
  <c r="FDL115" i="4" s="1"/>
  <c r="FDM115" i="4" s="1"/>
  <c r="FDN115" i="4" s="1"/>
  <c r="FDO115" i="4" s="1"/>
  <c r="FDP115" i="4" s="1"/>
  <c r="FDQ115" i="4" s="1"/>
  <c r="FDR115" i="4" s="1"/>
  <c r="FDS115" i="4" s="1"/>
  <c r="FDT115" i="4" s="1"/>
  <c r="FDU115" i="4" s="1"/>
  <c r="FDV115" i="4" s="1"/>
  <c r="FDW115" i="4" s="1"/>
  <c r="FDX115" i="4" s="1"/>
  <c r="FDY115" i="4" s="1"/>
  <c r="FDZ115" i="4" s="1"/>
  <c r="FEA115" i="4" s="1"/>
  <c r="FEB115" i="4" s="1"/>
  <c r="FEC115" i="4" s="1"/>
  <c r="FED115" i="4" s="1"/>
  <c r="FEE115" i="4" s="1"/>
  <c r="FEF115" i="4" s="1"/>
  <c r="FEG115" i="4" s="1"/>
  <c r="FEH115" i="4" s="1"/>
  <c r="FEI115" i="4" s="1"/>
  <c r="FEJ115" i="4" s="1"/>
  <c r="FEK115" i="4" s="1"/>
  <c r="FEL115" i="4" s="1"/>
  <c r="FEM115" i="4" s="1"/>
  <c r="FEN115" i="4" s="1"/>
  <c r="FEO115" i="4" s="1"/>
  <c r="FEP115" i="4" s="1"/>
  <c r="FEQ115" i="4" s="1"/>
  <c r="FER115" i="4" s="1"/>
  <c r="FES115" i="4" s="1"/>
  <c r="FET115" i="4" s="1"/>
  <c r="FEU115" i="4" s="1"/>
  <c r="FEV115" i="4" s="1"/>
  <c r="FEW115" i="4" s="1"/>
  <c r="FEX115" i="4" s="1"/>
  <c r="FEY115" i="4" s="1"/>
  <c r="FEZ115" i="4" s="1"/>
  <c r="FFA115" i="4" s="1"/>
  <c r="FFB115" i="4" s="1"/>
  <c r="FFC115" i="4" s="1"/>
  <c r="FFD115" i="4" s="1"/>
  <c r="FFE115" i="4" s="1"/>
  <c r="FFF115" i="4" s="1"/>
  <c r="FFG115" i="4" s="1"/>
  <c r="FFH115" i="4" s="1"/>
  <c r="FFI115" i="4" s="1"/>
  <c r="FFJ115" i="4" s="1"/>
  <c r="FFK115" i="4" s="1"/>
  <c r="FFL115" i="4" s="1"/>
  <c r="FFM115" i="4" s="1"/>
  <c r="FFN115" i="4" s="1"/>
  <c r="FFO115" i="4" s="1"/>
  <c r="FFP115" i="4" s="1"/>
  <c r="FFQ115" i="4" s="1"/>
  <c r="FFR115" i="4" s="1"/>
  <c r="FFS115" i="4" s="1"/>
  <c r="FFT115" i="4" s="1"/>
  <c r="FFU115" i="4" s="1"/>
  <c r="FFV115" i="4" s="1"/>
  <c r="FFW115" i="4" s="1"/>
  <c r="FFX115" i="4" s="1"/>
  <c r="FFY115" i="4" s="1"/>
  <c r="FFZ115" i="4" s="1"/>
  <c r="FGA115" i="4" s="1"/>
  <c r="FGB115" i="4" s="1"/>
  <c r="FGC115" i="4" s="1"/>
  <c r="FGD115" i="4" s="1"/>
  <c r="FGE115" i="4" s="1"/>
  <c r="FGF115" i="4" s="1"/>
  <c r="FGG115" i="4" s="1"/>
  <c r="FGH115" i="4" s="1"/>
  <c r="FGI115" i="4" s="1"/>
  <c r="FGJ115" i="4" s="1"/>
  <c r="FGK115" i="4" s="1"/>
  <c r="FGL115" i="4" s="1"/>
  <c r="FGM115" i="4" s="1"/>
  <c r="FGN115" i="4" s="1"/>
  <c r="FGO115" i="4" s="1"/>
  <c r="FGP115" i="4" s="1"/>
  <c r="FGQ115" i="4" s="1"/>
  <c r="FGR115" i="4" s="1"/>
  <c r="FGS115" i="4" s="1"/>
  <c r="FGT115" i="4" s="1"/>
  <c r="FGU115" i="4" s="1"/>
  <c r="FGV115" i="4" s="1"/>
  <c r="FGW115" i="4" s="1"/>
  <c r="FGX115" i="4" s="1"/>
  <c r="FGY115" i="4" s="1"/>
  <c r="FGZ115" i="4" s="1"/>
  <c r="FHA115" i="4" s="1"/>
  <c r="FHB115" i="4" s="1"/>
  <c r="FHC115" i="4" s="1"/>
  <c r="FHD115" i="4" s="1"/>
  <c r="FHE115" i="4" s="1"/>
  <c r="FHF115" i="4" s="1"/>
  <c r="FHG115" i="4" s="1"/>
  <c r="FHH115" i="4" s="1"/>
  <c r="FHI115" i="4" s="1"/>
  <c r="FHJ115" i="4" s="1"/>
  <c r="FHK115" i="4" s="1"/>
  <c r="FHL115" i="4" s="1"/>
  <c r="FHM115" i="4" s="1"/>
  <c r="FHN115" i="4" s="1"/>
  <c r="FHO115" i="4" s="1"/>
  <c r="FHP115" i="4" s="1"/>
  <c r="FHQ115" i="4" s="1"/>
  <c r="FHR115" i="4" s="1"/>
  <c r="FHS115" i="4" s="1"/>
  <c r="FHT115" i="4" s="1"/>
  <c r="FHU115" i="4" s="1"/>
  <c r="FHV115" i="4" s="1"/>
  <c r="FHW115" i="4" s="1"/>
  <c r="FHX115" i="4" s="1"/>
  <c r="FHY115" i="4" s="1"/>
  <c r="FHZ115" i="4" s="1"/>
  <c r="FIA115" i="4" s="1"/>
  <c r="FIB115" i="4" s="1"/>
  <c r="FIC115" i="4" s="1"/>
  <c r="FID115" i="4" s="1"/>
  <c r="FIE115" i="4" s="1"/>
  <c r="FIF115" i="4" s="1"/>
  <c r="FIG115" i="4" s="1"/>
  <c r="FIH115" i="4" s="1"/>
  <c r="FII115" i="4" s="1"/>
  <c r="FIJ115" i="4" s="1"/>
  <c r="FIK115" i="4" s="1"/>
  <c r="FIL115" i="4" s="1"/>
  <c r="FIM115" i="4" s="1"/>
  <c r="FIN115" i="4" s="1"/>
  <c r="FIO115" i="4" s="1"/>
  <c r="FIP115" i="4" s="1"/>
  <c r="FIQ115" i="4" s="1"/>
  <c r="FIR115" i="4" s="1"/>
  <c r="FIS115" i="4" s="1"/>
  <c r="FIT115" i="4" s="1"/>
  <c r="FIU115" i="4" s="1"/>
  <c r="FIV115" i="4" s="1"/>
  <c r="FIW115" i="4" s="1"/>
  <c r="FIX115" i="4" s="1"/>
  <c r="FIY115" i="4" s="1"/>
  <c r="FIZ115" i="4" s="1"/>
  <c r="FJA115" i="4" s="1"/>
  <c r="FJB115" i="4" s="1"/>
  <c r="FJC115" i="4" s="1"/>
  <c r="FJD115" i="4" s="1"/>
  <c r="FJE115" i="4" s="1"/>
  <c r="FJF115" i="4" s="1"/>
  <c r="FJG115" i="4" s="1"/>
  <c r="FJH115" i="4" s="1"/>
  <c r="FJI115" i="4" s="1"/>
  <c r="FJJ115" i="4" s="1"/>
  <c r="FJK115" i="4" s="1"/>
  <c r="FJL115" i="4" s="1"/>
  <c r="FJM115" i="4" s="1"/>
  <c r="FJN115" i="4" s="1"/>
  <c r="FJO115" i="4" s="1"/>
  <c r="FJP115" i="4" s="1"/>
  <c r="FJQ115" i="4" s="1"/>
  <c r="FJR115" i="4" s="1"/>
  <c r="FJS115" i="4" s="1"/>
  <c r="FJT115" i="4" s="1"/>
  <c r="FJU115" i="4" s="1"/>
  <c r="FJV115" i="4" s="1"/>
  <c r="FJW115" i="4" s="1"/>
  <c r="FJX115" i="4" s="1"/>
  <c r="FJY115" i="4" s="1"/>
  <c r="FJZ115" i="4" s="1"/>
  <c r="FKA115" i="4" s="1"/>
  <c r="FKB115" i="4" s="1"/>
  <c r="FKC115" i="4" s="1"/>
  <c r="FKD115" i="4" s="1"/>
  <c r="FKE115" i="4" s="1"/>
  <c r="FKF115" i="4" s="1"/>
  <c r="FKG115" i="4" s="1"/>
  <c r="FKH115" i="4" s="1"/>
  <c r="FKI115" i="4" s="1"/>
  <c r="FKJ115" i="4" s="1"/>
  <c r="FKK115" i="4" s="1"/>
  <c r="FKL115" i="4" s="1"/>
  <c r="FKM115" i="4" s="1"/>
  <c r="FKN115" i="4" s="1"/>
  <c r="FKO115" i="4" s="1"/>
  <c r="FKP115" i="4" s="1"/>
  <c r="FKQ115" i="4" s="1"/>
  <c r="FKR115" i="4" s="1"/>
  <c r="FKS115" i="4" s="1"/>
  <c r="FKT115" i="4" s="1"/>
  <c r="FKU115" i="4" s="1"/>
  <c r="FKV115" i="4" s="1"/>
  <c r="FKW115" i="4" s="1"/>
  <c r="FKX115" i="4" s="1"/>
  <c r="FKY115" i="4" s="1"/>
  <c r="FKZ115" i="4" s="1"/>
  <c r="FLA115" i="4" s="1"/>
  <c r="FLB115" i="4" s="1"/>
  <c r="FLC115" i="4" s="1"/>
  <c r="FLD115" i="4" s="1"/>
  <c r="FLE115" i="4" s="1"/>
  <c r="FLF115" i="4" s="1"/>
  <c r="FLG115" i="4" s="1"/>
  <c r="FLH115" i="4" s="1"/>
  <c r="FLI115" i="4" s="1"/>
  <c r="FLJ115" i="4" s="1"/>
  <c r="FLK115" i="4" s="1"/>
  <c r="FLL115" i="4" s="1"/>
  <c r="FLM115" i="4" s="1"/>
  <c r="FLN115" i="4" s="1"/>
  <c r="FLO115" i="4" s="1"/>
  <c r="FLP115" i="4" s="1"/>
  <c r="FLQ115" i="4" s="1"/>
  <c r="FLR115" i="4" s="1"/>
  <c r="FLS115" i="4" s="1"/>
  <c r="FLT115" i="4" s="1"/>
  <c r="FLU115" i="4" s="1"/>
  <c r="FLV115" i="4" s="1"/>
  <c r="FLW115" i="4" s="1"/>
  <c r="FLX115" i="4" s="1"/>
  <c r="FLY115" i="4" s="1"/>
  <c r="FLZ115" i="4" s="1"/>
  <c r="FMA115" i="4" s="1"/>
  <c r="FMB115" i="4" s="1"/>
  <c r="FMC115" i="4" s="1"/>
  <c r="FMD115" i="4" s="1"/>
  <c r="FME115" i="4" s="1"/>
  <c r="FMF115" i="4" s="1"/>
  <c r="FMG115" i="4" s="1"/>
  <c r="FMH115" i="4" s="1"/>
  <c r="FMI115" i="4" s="1"/>
  <c r="FMJ115" i="4" s="1"/>
  <c r="FMK115" i="4" s="1"/>
  <c r="FML115" i="4" s="1"/>
  <c r="FMM115" i="4" s="1"/>
  <c r="FMN115" i="4" s="1"/>
  <c r="FMO115" i="4" s="1"/>
  <c r="FMP115" i="4" s="1"/>
  <c r="FMQ115" i="4" s="1"/>
  <c r="FMR115" i="4" s="1"/>
  <c r="FMS115" i="4" s="1"/>
  <c r="FMT115" i="4" s="1"/>
  <c r="FMU115" i="4" s="1"/>
  <c r="FMV115" i="4" s="1"/>
  <c r="FMW115" i="4" s="1"/>
  <c r="FMX115" i="4" s="1"/>
  <c r="FMY115" i="4" s="1"/>
  <c r="FMZ115" i="4" s="1"/>
  <c r="FNA115" i="4" s="1"/>
  <c r="FNB115" i="4" s="1"/>
  <c r="FNC115" i="4" s="1"/>
  <c r="FND115" i="4" s="1"/>
  <c r="FNE115" i="4" s="1"/>
  <c r="FNF115" i="4" s="1"/>
  <c r="FNG115" i="4" s="1"/>
  <c r="FNH115" i="4" s="1"/>
  <c r="FNI115" i="4" s="1"/>
  <c r="FNJ115" i="4" s="1"/>
  <c r="FNK115" i="4" s="1"/>
  <c r="FNL115" i="4" s="1"/>
  <c r="FNM115" i="4" s="1"/>
  <c r="FNN115" i="4" s="1"/>
  <c r="FNO115" i="4" s="1"/>
  <c r="FNP115" i="4" s="1"/>
  <c r="FNQ115" i="4" s="1"/>
  <c r="FNR115" i="4" s="1"/>
  <c r="FNS115" i="4" s="1"/>
  <c r="FNT115" i="4" s="1"/>
  <c r="FNU115" i="4" s="1"/>
  <c r="FNV115" i="4" s="1"/>
  <c r="FNW115" i="4" s="1"/>
  <c r="FNX115" i="4" s="1"/>
  <c r="FNY115" i="4" s="1"/>
  <c r="FNZ115" i="4" s="1"/>
  <c r="FOA115" i="4" s="1"/>
  <c r="FOB115" i="4" s="1"/>
  <c r="FOC115" i="4" s="1"/>
  <c r="FOD115" i="4" s="1"/>
  <c r="FOE115" i="4" s="1"/>
  <c r="FOF115" i="4" s="1"/>
  <c r="FOG115" i="4" s="1"/>
  <c r="FOH115" i="4" s="1"/>
  <c r="FOI115" i="4" s="1"/>
  <c r="FOJ115" i="4" s="1"/>
  <c r="FOK115" i="4" s="1"/>
  <c r="FOL115" i="4" s="1"/>
  <c r="FOM115" i="4" s="1"/>
  <c r="FON115" i="4" s="1"/>
  <c r="FOO115" i="4" s="1"/>
  <c r="FOP115" i="4" s="1"/>
  <c r="FOQ115" i="4" s="1"/>
  <c r="FOR115" i="4" s="1"/>
  <c r="FOS115" i="4" s="1"/>
  <c r="FOT115" i="4" s="1"/>
  <c r="FOU115" i="4" s="1"/>
  <c r="FOV115" i="4" s="1"/>
  <c r="FOW115" i="4" s="1"/>
  <c r="FOX115" i="4" s="1"/>
  <c r="FOY115" i="4" s="1"/>
  <c r="FOZ115" i="4" s="1"/>
  <c r="FPA115" i="4" s="1"/>
  <c r="FPB115" i="4" s="1"/>
  <c r="FPC115" i="4" s="1"/>
  <c r="FPD115" i="4" s="1"/>
  <c r="FPE115" i="4" s="1"/>
  <c r="FPF115" i="4" s="1"/>
  <c r="FPG115" i="4" s="1"/>
  <c r="FPH115" i="4" s="1"/>
  <c r="FPI115" i="4" s="1"/>
  <c r="FPJ115" i="4" s="1"/>
  <c r="FPK115" i="4" s="1"/>
  <c r="FPL115" i="4" s="1"/>
  <c r="FPM115" i="4" s="1"/>
  <c r="FPN115" i="4" s="1"/>
  <c r="FPO115" i="4" s="1"/>
  <c r="FPP115" i="4" s="1"/>
  <c r="FPQ115" i="4" s="1"/>
  <c r="FPR115" i="4" s="1"/>
  <c r="FPS115" i="4" s="1"/>
  <c r="FPT115" i="4" s="1"/>
  <c r="FPU115" i="4" s="1"/>
  <c r="FPV115" i="4" s="1"/>
  <c r="FPW115" i="4" s="1"/>
  <c r="FPX115" i="4" s="1"/>
  <c r="FPY115" i="4" s="1"/>
  <c r="FPZ115" i="4" s="1"/>
  <c r="FQA115" i="4" s="1"/>
  <c r="FQB115" i="4" s="1"/>
  <c r="FQC115" i="4" s="1"/>
  <c r="FQD115" i="4" s="1"/>
  <c r="FQE115" i="4" s="1"/>
  <c r="FQF115" i="4" s="1"/>
  <c r="FQG115" i="4" s="1"/>
  <c r="FQH115" i="4" s="1"/>
  <c r="FQI115" i="4" s="1"/>
  <c r="FQJ115" i="4" s="1"/>
  <c r="FQK115" i="4" s="1"/>
  <c r="FQL115" i="4" s="1"/>
  <c r="FQM115" i="4" s="1"/>
  <c r="FQN115" i="4" s="1"/>
  <c r="FQO115" i="4" s="1"/>
  <c r="FQP115" i="4" s="1"/>
  <c r="FQQ115" i="4" s="1"/>
  <c r="FQR115" i="4" s="1"/>
  <c r="FQS115" i="4" s="1"/>
  <c r="FQT115" i="4" s="1"/>
  <c r="FQU115" i="4" s="1"/>
  <c r="FQV115" i="4" s="1"/>
  <c r="FQW115" i="4" s="1"/>
  <c r="FQX115" i="4" s="1"/>
  <c r="FQY115" i="4" s="1"/>
  <c r="FQZ115" i="4" s="1"/>
  <c r="FRA115" i="4" s="1"/>
  <c r="FRB115" i="4" s="1"/>
  <c r="FRC115" i="4" s="1"/>
  <c r="FRD115" i="4" s="1"/>
  <c r="FRE115" i="4" s="1"/>
  <c r="FRF115" i="4" s="1"/>
  <c r="FRG115" i="4" s="1"/>
  <c r="FRH115" i="4" s="1"/>
  <c r="FRI115" i="4" s="1"/>
  <c r="FRJ115" i="4" s="1"/>
  <c r="FRK115" i="4" s="1"/>
  <c r="FRL115" i="4" s="1"/>
  <c r="FRM115" i="4" s="1"/>
  <c r="FRN115" i="4" s="1"/>
  <c r="FRO115" i="4" s="1"/>
  <c r="FRP115" i="4" s="1"/>
  <c r="FRQ115" i="4" s="1"/>
  <c r="FRR115" i="4" s="1"/>
  <c r="FRS115" i="4" s="1"/>
  <c r="FRT115" i="4" s="1"/>
  <c r="FRU115" i="4" s="1"/>
  <c r="FRV115" i="4" s="1"/>
  <c r="FRW115" i="4" s="1"/>
  <c r="FRX115" i="4" s="1"/>
  <c r="FRY115" i="4" s="1"/>
  <c r="FRZ115" i="4" s="1"/>
  <c r="FSA115" i="4" s="1"/>
  <c r="FSB115" i="4" s="1"/>
  <c r="FSC115" i="4" s="1"/>
  <c r="FSD115" i="4" s="1"/>
  <c r="FSE115" i="4" s="1"/>
  <c r="FSF115" i="4" s="1"/>
  <c r="FSG115" i="4" s="1"/>
  <c r="FSH115" i="4" s="1"/>
  <c r="FSI115" i="4" s="1"/>
  <c r="FSJ115" i="4" s="1"/>
  <c r="FSK115" i="4" s="1"/>
  <c r="FSL115" i="4" s="1"/>
  <c r="FSM115" i="4" s="1"/>
  <c r="FSN115" i="4" s="1"/>
  <c r="FSO115" i="4" s="1"/>
  <c r="FSP115" i="4" s="1"/>
  <c r="FSQ115" i="4" s="1"/>
  <c r="FSR115" i="4" s="1"/>
  <c r="FSS115" i="4" s="1"/>
  <c r="FST115" i="4" s="1"/>
  <c r="FSU115" i="4" s="1"/>
  <c r="FSV115" i="4" s="1"/>
  <c r="FSW115" i="4" s="1"/>
  <c r="FSX115" i="4" s="1"/>
  <c r="FSY115" i="4" s="1"/>
  <c r="FSZ115" i="4" s="1"/>
  <c r="FTA115" i="4" s="1"/>
  <c r="FTB115" i="4" s="1"/>
  <c r="FTC115" i="4" s="1"/>
  <c r="FTD115" i="4" s="1"/>
  <c r="FTE115" i="4" s="1"/>
  <c r="FTF115" i="4" s="1"/>
  <c r="FTG115" i="4" s="1"/>
  <c r="FTH115" i="4" s="1"/>
  <c r="FTI115" i="4" s="1"/>
  <c r="FTJ115" i="4" s="1"/>
  <c r="FTK115" i="4" s="1"/>
  <c r="FTL115" i="4" s="1"/>
  <c r="FTM115" i="4" s="1"/>
  <c r="FTN115" i="4" s="1"/>
  <c r="FTO115" i="4" s="1"/>
  <c r="FTP115" i="4" s="1"/>
  <c r="FTQ115" i="4" s="1"/>
  <c r="FTR115" i="4" s="1"/>
  <c r="FTS115" i="4" s="1"/>
  <c r="FTT115" i="4" s="1"/>
  <c r="FTU115" i="4" s="1"/>
  <c r="FTV115" i="4" s="1"/>
  <c r="FTW115" i="4" s="1"/>
  <c r="FTX115" i="4" s="1"/>
  <c r="FTY115" i="4" s="1"/>
  <c r="FTZ115" i="4" s="1"/>
  <c r="FUA115" i="4" s="1"/>
  <c r="FUB115" i="4" s="1"/>
  <c r="FUC115" i="4" s="1"/>
  <c r="FUD115" i="4" s="1"/>
  <c r="FUE115" i="4" s="1"/>
  <c r="FUF115" i="4" s="1"/>
  <c r="FUG115" i="4" s="1"/>
  <c r="FUH115" i="4" s="1"/>
  <c r="FUI115" i="4" s="1"/>
  <c r="FUJ115" i="4" s="1"/>
  <c r="FUK115" i="4" s="1"/>
  <c r="FUL115" i="4" s="1"/>
  <c r="FUM115" i="4" s="1"/>
  <c r="FUN115" i="4" s="1"/>
  <c r="FUO115" i="4" s="1"/>
  <c r="FUP115" i="4" s="1"/>
  <c r="FUQ115" i="4" s="1"/>
  <c r="FUR115" i="4" s="1"/>
  <c r="FUS115" i="4" s="1"/>
  <c r="FUT115" i="4" s="1"/>
  <c r="FUU115" i="4" s="1"/>
  <c r="FUV115" i="4" s="1"/>
  <c r="FUW115" i="4" s="1"/>
  <c r="FUX115" i="4" s="1"/>
  <c r="FUY115" i="4" s="1"/>
  <c r="FUZ115" i="4" s="1"/>
  <c r="FVA115" i="4" s="1"/>
  <c r="FVB115" i="4" s="1"/>
  <c r="FVC115" i="4" s="1"/>
  <c r="FVD115" i="4" s="1"/>
  <c r="FVE115" i="4" s="1"/>
  <c r="FVF115" i="4" s="1"/>
  <c r="FVG115" i="4" s="1"/>
  <c r="FVH115" i="4" s="1"/>
  <c r="FVI115" i="4" s="1"/>
  <c r="FVJ115" i="4" s="1"/>
  <c r="FVK115" i="4" s="1"/>
  <c r="FVL115" i="4" s="1"/>
  <c r="FVM115" i="4" s="1"/>
  <c r="FVN115" i="4" s="1"/>
  <c r="FVO115" i="4" s="1"/>
  <c r="FVP115" i="4" s="1"/>
  <c r="FVQ115" i="4" s="1"/>
  <c r="FVR115" i="4" s="1"/>
  <c r="FVS115" i="4" s="1"/>
  <c r="FVT115" i="4" s="1"/>
  <c r="FVU115" i="4" s="1"/>
  <c r="FVV115" i="4" s="1"/>
  <c r="FVW115" i="4" s="1"/>
  <c r="FVX115" i="4" s="1"/>
  <c r="FVY115" i="4" s="1"/>
  <c r="FVZ115" i="4" s="1"/>
  <c r="FWA115" i="4" s="1"/>
  <c r="FWB115" i="4" s="1"/>
  <c r="FWC115" i="4" s="1"/>
  <c r="FWD115" i="4" s="1"/>
  <c r="FWE115" i="4" s="1"/>
  <c r="FWF115" i="4" s="1"/>
  <c r="FWG115" i="4" s="1"/>
  <c r="FWH115" i="4" s="1"/>
  <c r="FWI115" i="4" s="1"/>
  <c r="FWJ115" i="4" s="1"/>
  <c r="FWK115" i="4" s="1"/>
  <c r="FWL115" i="4" s="1"/>
  <c r="FWM115" i="4" s="1"/>
  <c r="FWN115" i="4" s="1"/>
  <c r="FWO115" i="4" s="1"/>
  <c r="FWP115" i="4" s="1"/>
  <c r="FWQ115" i="4" s="1"/>
  <c r="FWR115" i="4" s="1"/>
  <c r="FWS115" i="4" s="1"/>
  <c r="FWT115" i="4" s="1"/>
  <c r="FWU115" i="4" s="1"/>
  <c r="FWV115" i="4" s="1"/>
  <c r="FWW115" i="4" s="1"/>
  <c r="FWX115" i="4" s="1"/>
  <c r="FWY115" i="4" s="1"/>
  <c r="FWZ115" i="4" s="1"/>
  <c r="FXA115" i="4" s="1"/>
  <c r="FXB115" i="4" s="1"/>
  <c r="FXC115" i="4" s="1"/>
  <c r="FXD115" i="4" s="1"/>
  <c r="FXE115" i="4" s="1"/>
  <c r="FXF115" i="4" s="1"/>
  <c r="FXG115" i="4" s="1"/>
  <c r="FXH115" i="4" s="1"/>
  <c r="FXI115" i="4" s="1"/>
  <c r="FXJ115" i="4" s="1"/>
  <c r="FXK115" i="4" s="1"/>
  <c r="FXL115" i="4" s="1"/>
  <c r="FXM115" i="4" s="1"/>
  <c r="FXN115" i="4" s="1"/>
  <c r="FXO115" i="4" s="1"/>
  <c r="FXP115" i="4" s="1"/>
  <c r="FXQ115" i="4" s="1"/>
  <c r="FXR115" i="4" s="1"/>
  <c r="FXS115" i="4" s="1"/>
  <c r="FXT115" i="4" s="1"/>
  <c r="FXU115" i="4" s="1"/>
  <c r="FXV115" i="4" s="1"/>
  <c r="FXW115" i="4" s="1"/>
  <c r="FXX115" i="4" s="1"/>
  <c r="FXY115" i="4" s="1"/>
  <c r="FXZ115" i="4" s="1"/>
  <c r="FYA115" i="4" s="1"/>
  <c r="FYB115" i="4" s="1"/>
  <c r="FYC115" i="4" s="1"/>
  <c r="FYD115" i="4" s="1"/>
  <c r="FYE115" i="4" s="1"/>
  <c r="FYF115" i="4" s="1"/>
  <c r="FYG115" i="4" s="1"/>
  <c r="FYH115" i="4" s="1"/>
  <c r="FYI115" i="4" s="1"/>
  <c r="FYJ115" i="4" s="1"/>
  <c r="FYK115" i="4" s="1"/>
  <c r="FYL115" i="4" s="1"/>
  <c r="FYM115" i="4" s="1"/>
  <c r="FYN115" i="4" s="1"/>
  <c r="FYO115" i="4" s="1"/>
  <c r="FYP115" i="4" s="1"/>
  <c r="FYQ115" i="4" s="1"/>
  <c r="FYR115" i="4" s="1"/>
  <c r="FYS115" i="4" s="1"/>
  <c r="FYT115" i="4" s="1"/>
  <c r="FYU115" i="4" s="1"/>
  <c r="FYV115" i="4" s="1"/>
  <c r="FYW115" i="4" s="1"/>
  <c r="FYX115" i="4" s="1"/>
  <c r="FYY115" i="4" s="1"/>
  <c r="FYZ115" i="4" s="1"/>
  <c r="FZA115" i="4" s="1"/>
  <c r="FZB115" i="4" s="1"/>
  <c r="FZC115" i="4" s="1"/>
  <c r="FZD115" i="4" s="1"/>
  <c r="FZE115" i="4" s="1"/>
  <c r="FZF115" i="4" s="1"/>
  <c r="FZG115" i="4" s="1"/>
  <c r="FZH115" i="4" s="1"/>
  <c r="FZI115" i="4" s="1"/>
  <c r="FZJ115" i="4" s="1"/>
  <c r="FZK115" i="4" s="1"/>
  <c r="FZL115" i="4" s="1"/>
  <c r="FZM115" i="4" s="1"/>
  <c r="FZN115" i="4" s="1"/>
  <c r="FZO115" i="4" s="1"/>
  <c r="FZP115" i="4" s="1"/>
  <c r="FZQ115" i="4" s="1"/>
  <c r="FZR115" i="4" s="1"/>
  <c r="FZS115" i="4" s="1"/>
  <c r="FZT115" i="4" s="1"/>
  <c r="FZU115" i="4" s="1"/>
  <c r="FZV115" i="4" s="1"/>
  <c r="FZW115" i="4" s="1"/>
  <c r="FZX115" i="4" s="1"/>
  <c r="FZY115" i="4" s="1"/>
  <c r="FZZ115" i="4" s="1"/>
  <c r="GAA115" i="4" s="1"/>
  <c r="GAB115" i="4" s="1"/>
  <c r="GAC115" i="4" s="1"/>
  <c r="GAD115" i="4" s="1"/>
  <c r="GAE115" i="4" s="1"/>
  <c r="GAF115" i="4" s="1"/>
  <c r="GAG115" i="4" s="1"/>
  <c r="GAH115" i="4" s="1"/>
  <c r="GAI115" i="4" s="1"/>
  <c r="GAJ115" i="4" s="1"/>
  <c r="GAK115" i="4" s="1"/>
  <c r="GAL115" i="4" s="1"/>
  <c r="GAM115" i="4" s="1"/>
  <c r="GAN115" i="4" s="1"/>
  <c r="GAO115" i="4" s="1"/>
  <c r="GAP115" i="4" s="1"/>
  <c r="GAQ115" i="4" s="1"/>
  <c r="GAR115" i="4" s="1"/>
  <c r="GAS115" i="4" s="1"/>
  <c r="GAT115" i="4" s="1"/>
  <c r="GAU115" i="4" s="1"/>
  <c r="GAV115" i="4" s="1"/>
  <c r="GAW115" i="4" s="1"/>
  <c r="GAX115" i="4" s="1"/>
  <c r="GAY115" i="4" s="1"/>
  <c r="GAZ115" i="4" s="1"/>
  <c r="GBA115" i="4" s="1"/>
  <c r="GBB115" i="4" s="1"/>
  <c r="GBC115" i="4" s="1"/>
  <c r="GBD115" i="4" s="1"/>
  <c r="GBE115" i="4" s="1"/>
  <c r="GBF115" i="4" s="1"/>
  <c r="GBG115" i="4" s="1"/>
  <c r="GBH115" i="4" s="1"/>
  <c r="GBI115" i="4" s="1"/>
  <c r="GBJ115" i="4" s="1"/>
  <c r="GBK115" i="4" s="1"/>
  <c r="GBL115" i="4" s="1"/>
  <c r="GBM115" i="4" s="1"/>
  <c r="GBN115" i="4" s="1"/>
  <c r="GBO115" i="4" s="1"/>
  <c r="GBP115" i="4" s="1"/>
  <c r="GBQ115" i="4" s="1"/>
  <c r="GBR115" i="4" s="1"/>
  <c r="GBS115" i="4" s="1"/>
  <c r="GBT115" i="4" s="1"/>
  <c r="GBU115" i="4" s="1"/>
  <c r="GBV115" i="4" s="1"/>
  <c r="GBW115" i="4" s="1"/>
  <c r="GBX115" i="4" s="1"/>
  <c r="GBY115" i="4" s="1"/>
  <c r="GBZ115" i="4" s="1"/>
  <c r="GCA115" i="4" s="1"/>
  <c r="GCB115" i="4" s="1"/>
  <c r="GCC115" i="4" s="1"/>
  <c r="GCD115" i="4" s="1"/>
  <c r="GCE115" i="4" s="1"/>
  <c r="GCF115" i="4" s="1"/>
  <c r="GCG115" i="4" s="1"/>
  <c r="GCH115" i="4" s="1"/>
  <c r="GCI115" i="4" s="1"/>
  <c r="GCJ115" i="4" s="1"/>
  <c r="GCK115" i="4" s="1"/>
  <c r="GCL115" i="4" s="1"/>
  <c r="GCM115" i="4" s="1"/>
  <c r="GCN115" i="4" s="1"/>
  <c r="GCO115" i="4" s="1"/>
  <c r="GCP115" i="4" s="1"/>
  <c r="GCQ115" i="4" s="1"/>
  <c r="GCR115" i="4" s="1"/>
  <c r="GCS115" i="4" s="1"/>
  <c r="GCT115" i="4" s="1"/>
  <c r="GCU115" i="4" s="1"/>
  <c r="GCV115" i="4" s="1"/>
  <c r="GCW115" i="4" s="1"/>
  <c r="GCX115" i="4" s="1"/>
  <c r="GCY115" i="4" s="1"/>
  <c r="GCZ115" i="4" s="1"/>
  <c r="GDA115" i="4" s="1"/>
  <c r="GDB115" i="4" s="1"/>
  <c r="GDC115" i="4" s="1"/>
  <c r="GDD115" i="4" s="1"/>
  <c r="GDE115" i="4" s="1"/>
  <c r="GDF115" i="4" s="1"/>
  <c r="GDG115" i="4" s="1"/>
  <c r="GDH115" i="4" s="1"/>
  <c r="GDI115" i="4" s="1"/>
  <c r="GDJ115" i="4" s="1"/>
  <c r="GDK115" i="4" s="1"/>
  <c r="GDL115" i="4" s="1"/>
  <c r="GDM115" i="4" s="1"/>
  <c r="GDN115" i="4" s="1"/>
  <c r="GDO115" i="4" s="1"/>
  <c r="GDP115" i="4" s="1"/>
  <c r="GDQ115" i="4" s="1"/>
  <c r="GDR115" i="4" s="1"/>
  <c r="GDS115" i="4" s="1"/>
  <c r="GDT115" i="4" s="1"/>
  <c r="GDU115" i="4" s="1"/>
  <c r="GDV115" i="4" s="1"/>
  <c r="GDW115" i="4" s="1"/>
  <c r="GDX115" i="4" s="1"/>
  <c r="GDY115" i="4" s="1"/>
  <c r="GDZ115" i="4" s="1"/>
  <c r="GEA115" i="4" s="1"/>
  <c r="GEB115" i="4" s="1"/>
  <c r="GEC115" i="4" s="1"/>
  <c r="GED115" i="4" s="1"/>
  <c r="GEE115" i="4" s="1"/>
  <c r="GEF115" i="4" s="1"/>
  <c r="GEG115" i="4" s="1"/>
  <c r="GEH115" i="4" s="1"/>
  <c r="GEI115" i="4" s="1"/>
  <c r="GEJ115" i="4" s="1"/>
  <c r="GEK115" i="4" s="1"/>
  <c r="GEL115" i="4" s="1"/>
  <c r="GEM115" i="4" s="1"/>
  <c r="GEN115" i="4" s="1"/>
  <c r="GEO115" i="4" s="1"/>
  <c r="GEP115" i="4" s="1"/>
  <c r="GEQ115" i="4" s="1"/>
  <c r="GER115" i="4" s="1"/>
  <c r="GES115" i="4" s="1"/>
  <c r="GET115" i="4" s="1"/>
  <c r="GEU115" i="4" s="1"/>
  <c r="GEV115" i="4" s="1"/>
  <c r="GEW115" i="4" s="1"/>
  <c r="GEX115" i="4" s="1"/>
  <c r="GEY115" i="4" s="1"/>
  <c r="GEZ115" i="4" s="1"/>
  <c r="GFA115" i="4" s="1"/>
  <c r="GFB115" i="4" s="1"/>
  <c r="GFC115" i="4" s="1"/>
  <c r="GFD115" i="4" s="1"/>
  <c r="GFE115" i="4" s="1"/>
  <c r="GFF115" i="4" s="1"/>
  <c r="GFG115" i="4" s="1"/>
  <c r="GFH115" i="4" s="1"/>
  <c r="GFI115" i="4" s="1"/>
  <c r="GFJ115" i="4" s="1"/>
  <c r="GFK115" i="4" s="1"/>
  <c r="GFL115" i="4" s="1"/>
  <c r="GFM115" i="4" s="1"/>
  <c r="GFN115" i="4" s="1"/>
  <c r="GFO115" i="4" s="1"/>
  <c r="GFP115" i="4" s="1"/>
  <c r="GFQ115" i="4" s="1"/>
  <c r="GFR115" i="4" s="1"/>
  <c r="GFS115" i="4" s="1"/>
  <c r="GFT115" i="4" s="1"/>
  <c r="GFU115" i="4" s="1"/>
  <c r="GFV115" i="4" s="1"/>
  <c r="GFW115" i="4" s="1"/>
  <c r="GFX115" i="4" s="1"/>
  <c r="GFY115" i="4" s="1"/>
  <c r="GFZ115" i="4" s="1"/>
  <c r="GGA115" i="4" s="1"/>
  <c r="GGB115" i="4" s="1"/>
  <c r="GGC115" i="4" s="1"/>
  <c r="GGD115" i="4" s="1"/>
  <c r="GGE115" i="4" s="1"/>
  <c r="GGF115" i="4" s="1"/>
  <c r="GGG115" i="4" s="1"/>
  <c r="GGH115" i="4" s="1"/>
  <c r="GGI115" i="4" s="1"/>
  <c r="GGJ115" i="4" s="1"/>
  <c r="GGK115" i="4" s="1"/>
  <c r="GGL115" i="4" s="1"/>
  <c r="GGM115" i="4" s="1"/>
  <c r="GGN115" i="4" s="1"/>
  <c r="GGO115" i="4" s="1"/>
  <c r="GGP115" i="4" s="1"/>
  <c r="GGQ115" i="4" s="1"/>
  <c r="GGR115" i="4" s="1"/>
  <c r="GGS115" i="4" s="1"/>
  <c r="GGT115" i="4" s="1"/>
  <c r="GGU115" i="4" s="1"/>
  <c r="GGV115" i="4" s="1"/>
  <c r="GGW115" i="4" s="1"/>
  <c r="GGX115" i="4" s="1"/>
  <c r="GGY115" i="4" s="1"/>
  <c r="GGZ115" i="4" s="1"/>
  <c r="GHA115" i="4" s="1"/>
  <c r="GHB115" i="4" s="1"/>
  <c r="GHC115" i="4" s="1"/>
  <c r="GHD115" i="4" s="1"/>
  <c r="GHE115" i="4" s="1"/>
  <c r="GHF115" i="4" s="1"/>
  <c r="GHG115" i="4" s="1"/>
  <c r="GHH115" i="4" s="1"/>
  <c r="GHI115" i="4" s="1"/>
  <c r="GHJ115" i="4" s="1"/>
  <c r="GHK115" i="4" s="1"/>
  <c r="GHL115" i="4" s="1"/>
  <c r="GHM115" i="4" s="1"/>
  <c r="GHN115" i="4" s="1"/>
  <c r="GHO115" i="4" s="1"/>
  <c r="GHP115" i="4" s="1"/>
  <c r="GHQ115" i="4" s="1"/>
  <c r="GHR115" i="4" s="1"/>
  <c r="GHS115" i="4" s="1"/>
  <c r="GHT115" i="4" s="1"/>
  <c r="GHU115" i="4" s="1"/>
  <c r="GHV115" i="4" s="1"/>
  <c r="GHW115" i="4" s="1"/>
  <c r="GHX115" i="4" s="1"/>
  <c r="GHY115" i="4" s="1"/>
  <c r="GHZ115" i="4" s="1"/>
  <c r="GIA115" i="4" s="1"/>
  <c r="GIB115" i="4" s="1"/>
  <c r="GIC115" i="4" s="1"/>
  <c r="GID115" i="4" s="1"/>
  <c r="GIE115" i="4" s="1"/>
  <c r="GIF115" i="4" s="1"/>
  <c r="GIG115" i="4" s="1"/>
  <c r="GIH115" i="4" s="1"/>
  <c r="GII115" i="4" s="1"/>
  <c r="GIJ115" i="4" s="1"/>
  <c r="GIK115" i="4" s="1"/>
  <c r="GIL115" i="4" s="1"/>
  <c r="GIM115" i="4" s="1"/>
  <c r="GIN115" i="4" s="1"/>
  <c r="GIO115" i="4" s="1"/>
  <c r="GIP115" i="4" s="1"/>
  <c r="GIQ115" i="4" s="1"/>
  <c r="GIR115" i="4" s="1"/>
  <c r="GIS115" i="4" s="1"/>
  <c r="GIT115" i="4" s="1"/>
  <c r="GIU115" i="4" s="1"/>
  <c r="GIV115" i="4" s="1"/>
  <c r="GIW115" i="4" s="1"/>
  <c r="GIX115" i="4" s="1"/>
  <c r="GIY115" i="4" s="1"/>
  <c r="GIZ115" i="4" s="1"/>
  <c r="GJA115" i="4" s="1"/>
  <c r="GJB115" i="4" s="1"/>
  <c r="GJC115" i="4" s="1"/>
  <c r="GJD115" i="4" s="1"/>
  <c r="GJE115" i="4" s="1"/>
  <c r="GJF115" i="4" s="1"/>
  <c r="GJG115" i="4" s="1"/>
  <c r="GJH115" i="4" s="1"/>
  <c r="GJI115" i="4" s="1"/>
  <c r="GJJ115" i="4" s="1"/>
  <c r="GJK115" i="4" s="1"/>
  <c r="GJL115" i="4" s="1"/>
  <c r="GJM115" i="4" s="1"/>
  <c r="GJN115" i="4" s="1"/>
  <c r="GJO115" i="4" s="1"/>
  <c r="GJP115" i="4" s="1"/>
  <c r="GJQ115" i="4" s="1"/>
  <c r="GJR115" i="4" s="1"/>
  <c r="GJS115" i="4" s="1"/>
  <c r="GJT115" i="4" s="1"/>
  <c r="GJU115" i="4" s="1"/>
  <c r="GJV115" i="4" s="1"/>
  <c r="GJW115" i="4" s="1"/>
  <c r="GJX115" i="4" s="1"/>
  <c r="GJY115" i="4" s="1"/>
  <c r="GJZ115" i="4" s="1"/>
  <c r="GKA115" i="4" s="1"/>
  <c r="GKB115" i="4" s="1"/>
  <c r="GKC115" i="4" s="1"/>
  <c r="GKD115" i="4" s="1"/>
  <c r="GKE115" i="4" s="1"/>
  <c r="GKF115" i="4" s="1"/>
  <c r="GKG115" i="4" s="1"/>
  <c r="GKH115" i="4" s="1"/>
  <c r="GKI115" i="4" s="1"/>
  <c r="GKJ115" i="4" s="1"/>
  <c r="GKK115" i="4" s="1"/>
  <c r="GKL115" i="4" s="1"/>
  <c r="GKM115" i="4" s="1"/>
  <c r="GKN115" i="4" s="1"/>
  <c r="GKO115" i="4" s="1"/>
  <c r="GKP115" i="4" s="1"/>
  <c r="GKQ115" i="4" s="1"/>
  <c r="GKR115" i="4" s="1"/>
  <c r="GKS115" i="4" s="1"/>
  <c r="GKT115" i="4" s="1"/>
  <c r="GKU115" i="4" s="1"/>
  <c r="GKV115" i="4" s="1"/>
  <c r="GKW115" i="4" s="1"/>
  <c r="GKX115" i="4" s="1"/>
  <c r="GKY115" i="4" s="1"/>
  <c r="GKZ115" i="4" s="1"/>
  <c r="GLA115" i="4" s="1"/>
  <c r="GLB115" i="4" s="1"/>
  <c r="GLC115" i="4" s="1"/>
  <c r="GLD115" i="4" s="1"/>
  <c r="GLE115" i="4" s="1"/>
  <c r="GLF115" i="4" s="1"/>
  <c r="GLG115" i="4" s="1"/>
  <c r="GLH115" i="4" s="1"/>
  <c r="GLI115" i="4" s="1"/>
  <c r="GLJ115" i="4" s="1"/>
  <c r="GLK115" i="4" s="1"/>
  <c r="GLL115" i="4" s="1"/>
  <c r="GLM115" i="4" s="1"/>
  <c r="GLN115" i="4" s="1"/>
  <c r="GLO115" i="4" s="1"/>
  <c r="GLP115" i="4" s="1"/>
  <c r="GLQ115" i="4" s="1"/>
  <c r="GLR115" i="4" s="1"/>
  <c r="GLS115" i="4" s="1"/>
  <c r="GLT115" i="4" s="1"/>
  <c r="GLU115" i="4" s="1"/>
  <c r="GLV115" i="4" s="1"/>
  <c r="GLW115" i="4" s="1"/>
  <c r="GLX115" i="4" s="1"/>
  <c r="GLY115" i="4" s="1"/>
  <c r="GLZ115" i="4" s="1"/>
  <c r="GMA115" i="4" s="1"/>
  <c r="GMB115" i="4" s="1"/>
  <c r="GMC115" i="4" s="1"/>
  <c r="GMD115" i="4" s="1"/>
  <c r="GME115" i="4" s="1"/>
  <c r="GMF115" i="4" s="1"/>
  <c r="GMG115" i="4" s="1"/>
  <c r="GMH115" i="4" s="1"/>
  <c r="GMI115" i="4" s="1"/>
  <c r="GMJ115" i="4" s="1"/>
  <c r="GMK115" i="4" s="1"/>
  <c r="GML115" i="4" s="1"/>
  <c r="GMM115" i="4" s="1"/>
  <c r="GMN115" i="4" s="1"/>
  <c r="GMO115" i="4" s="1"/>
  <c r="GMP115" i="4" s="1"/>
  <c r="GMQ115" i="4" s="1"/>
  <c r="GMR115" i="4" s="1"/>
  <c r="GMS115" i="4" s="1"/>
  <c r="GMT115" i="4" s="1"/>
  <c r="GMU115" i="4" s="1"/>
  <c r="GMV115" i="4" s="1"/>
  <c r="GMW115" i="4" s="1"/>
  <c r="GMX115" i="4" s="1"/>
  <c r="GMY115" i="4" s="1"/>
  <c r="GMZ115" i="4" s="1"/>
  <c r="GNA115" i="4" s="1"/>
  <c r="GNB115" i="4" s="1"/>
  <c r="GNC115" i="4" s="1"/>
  <c r="GND115" i="4" s="1"/>
  <c r="GNE115" i="4" s="1"/>
  <c r="GNF115" i="4" s="1"/>
  <c r="GNG115" i="4" s="1"/>
  <c r="GNH115" i="4" s="1"/>
  <c r="GNI115" i="4" s="1"/>
  <c r="GNJ115" i="4" s="1"/>
  <c r="GNK115" i="4" s="1"/>
  <c r="GNL115" i="4" s="1"/>
  <c r="GNM115" i="4" s="1"/>
  <c r="GNN115" i="4" s="1"/>
  <c r="GNO115" i="4" s="1"/>
  <c r="GNP115" i="4" s="1"/>
  <c r="GNQ115" i="4" s="1"/>
  <c r="GNR115" i="4" s="1"/>
  <c r="GNS115" i="4" s="1"/>
  <c r="GNT115" i="4" s="1"/>
  <c r="GNU115" i="4" s="1"/>
  <c r="GNV115" i="4" s="1"/>
  <c r="GNW115" i="4" s="1"/>
  <c r="GNX115" i="4" s="1"/>
  <c r="GNY115" i="4" s="1"/>
  <c r="GNZ115" i="4" s="1"/>
  <c r="GOA115" i="4" s="1"/>
  <c r="GOB115" i="4" s="1"/>
  <c r="GOC115" i="4" s="1"/>
  <c r="GOD115" i="4" s="1"/>
  <c r="GOE115" i="4" s="1"/>
  <c r="GOF115" i="4" s="1"/>
  <c r="GOG115" i="4" s="1"/>
  <c r="GOH115" i="4" s="1"/>
  <c r="GOI115" i="4" s="1"/>
  <c r="GOJ115" i="4" s="1"/>
  <c r="GOK115" i="4" s="1"/>
  <c r="GOL115" i="4" s="1"/>
  <c r="GOM115" i="4" s="1"/>
  <c r="GON115" i="4" s="1"/>
  <c r="GOO115" i="4" s="1"/>
  <c r="GOP115" i="4" s="1"/>
  <c r="GOQ115" i="4" s="1"/>
  <c r="GOR115" i="4" s="1"/>
  <c r="GOS115" i="4" s="1"/>
  <c r="GOT115" i="4" s="1"/>
  <c r="GOU115" i="4" s="1"/>
  <c r="GOV115" i="4" s="1"/>
  <c r="GOW115" i="4" s="1"/>
  <c r="GOX115" i="4" s="1"/>
  <c r="GOY115" i="4" s="1"/>
  <c r="GOZ115" i="4" s="1"/>
  <c r="GPA115" i="4" s="1"/>
  <c r="GPB115" i="4" s="1"/>
  <c r="GPC115" i="4" s="1"/>
  <c r="GPD115" i="4" s="1"/>
  <c r="GPE115" i="4" s="1"/>
  <c r="GPF115" i="4" s="1"/>
  <c r="GPG115" i="4" s="1"/>
  <c r="GPH115" i="4" s="1"/>
  <c r="GPI115" i="4" s="1"/>
  <c r="GPJ115" i="4" s="1"/>
  <c r="GPK115" i="4" s="1"/>
  <c r="GPL115" i="4" s="1"/>
  <c r="GPM115" i="4" s="1"/>
  <c r="GPN115" i="4" s="1"/>
  <c r="GPO115" i="4" s="1"/>
  <c r="GPP115" i="4" s="1"/>
  <c r="GPQ115" i="4" s="1"/>
  <c r="GPR115" i="4" s="1"/>
  <c r="GPS115" i="4" s="1"/>
  <c r="GPT115" i="4" s="1"/>
  <c r="GPU115" i="4" s="1"/>
  <c r="GPV115" i="4" s="1"/>
  <c r="GPW115" i="4" s="1"/>
  <c r="GPX115" i="4" s="1"/>
  <c r="GPY115" i="4" s="1"/>
  <c r="GPZ115" i="4" s="1"/>
  <c r="GQA115" i="4" s="1"/>
  <c r="GQB115" i="4" s="1"/>
  <c r="GQC115" i="4" s="1"/>
  <c r="GQD115" i="4" s="1"/>
  <c r="GQE115" i="4" s="1"/>
  <c r="GQF115" i="4" s="1"/>
  <c r="GQG115" i="4" s="1"/>
  <c r="GQH115" i="4" s="1"/>
  <c r="GQI115" i="4" s="1"/>
  <c r="GQJ115" i="4" s="1"/>
  <c r="GQK115" i="4" s="1"/>
  <c r="GQL115" i="4" s="1"/>
  <c r="GQM115" i="4" s="1"/>
  <c r="GQN115" i="4" s="1"/>
  <c r="GQO115" i="4" s="1"/>
  <c r="GQP115" i="4" s="1"/>
  <c r="GQQ115" i="4" s="1"/>
  <c r="GQR115" i="4" s="1"/>
  <c r="GQS115" i="4" s="1"/>
  <c r="GQT115" i="4" s="1"/>
  <c r="GQU115" i="4" s="1"/>
  <c r="GQV115" i="4" s="1"/>
  <c r="GQW115" i="4" s="1"/>
  <c r="GQX115" i="4" s="1"/>
  <c r="GQY115" i="4" s="1"/>
  <c r="GQZ115" i="4" s="1"/>
  <c r="GRA115" i="4" s="1"/>
  <c r="GRB115" i="4" s="1"/>
  <c r="GRC115" i="4" s="1"/>
  <c r="GRD115" i="4" s="1"/>
  <c r="GRE115" i="4" s="1"/>
  <c r="GRF115" i="4" s="1"/>
  <c r="GRG115" i="4" s="1"/>
  <c r="GRH115" i="4" s="1"/>
  <c r="GRI115" i="4" s="1"/>
  <c r="GRJ115" i="4" s="1"/>
  <c r="GRK115" i="4" s="1"/>
  <c r="GRL115" i="4" s="1"/>
  <c r="GRM115" i="4" s="1"/>
  <c r="GRN115" i="4" s="1"/>
  <c r="GRO115" i="4" s="1"/>
  <c r="GRP115" i="4" s="1"/>
  <c r="GRQ115" i="4" s="1"/>
  <c r="GRR115" i="4" s="1"/>
  <c r="GRS115" i="4" s="1"/>
  <c r="GRT115" i="4" s="1"/>
  <c r="GRU115" i="4" s="1"/>
  <c r="GRV115" i="4" s="1"/>
  <c r="GRW115" i="4" s="1"/>
  <c r="GRX115" i="4" s="1"/>
  <c r="GRY115" i="4" s="1"/>
  <c r="GRZ115" i="4" s="1"/>
  <c r="GSA115" i="4" s="1"/>
  <c r="GSB115" i="4" s="1"/>
  <c r="GSC115" i="4" s="1"/>
  <c r="GSD115" i="4" s="1"/>
  <c r="GSE115" i="4" s="1"/>
  <c r="GSF115" i="4" s="1"/>
  <c r="GSG115" i="4" s="1"/>
  <c r="GSH115" i="4" s="1"/>
  <c r="GSI115" i="4" s="1"/>
  <c r="GSJ115" i="4" s="1"/>
  <c r="GSK115" i="4" s="1"/>
  <c r="GSL115" i="4" s="1"/>
  <c r="GSM115" i="4" s="1"/>
  <c r="GSN115" i="4" s="1"/>
  <c r="GSO115" i="4" s="1"/>
  <c r="GSP115" i="4" s="1"/>
  <c r="GSQ115" i="4" s="1"/>
  <c r="GSR115" i="4" s="1"/>
  <c r="GSS115" i="4" s="1"/>
  <c r="GST115" i="4" s="1"/>
  <c r="GSU115" i="4" s="1"/>
  <c r="GSV115" i="4" s="1"/>
  <c r="GSW115" i="4" s="1"/>
  <c r="GSX115" i="4" s="1"/>
  <c r="GSY115" i="4" s="1"/>
  <c r="GSZ115" i="4" s="1"/>
  <c r="GTA115" i="4" s="1"/>
  <c r="GTB115" i="4" s="1"/>
  <c r="GTC115" i="4" s="1"/>
  <c r="GTD115" i="4" s="1"/>
  <c r="GTE115" i="4" s="1"/>
  <c r="GTF115" i="4" s="1"/>
  <c r="GTG115" i="4" s="1"/>
  <c r="GTH115" i="4" s="1"/>
  <c r="GTI115" i="4" s="1"/>
  <c r="GTJ115" i="4" s="1"/>
  <c r="GTK115" i="4" s="1"/>
  <c r="GTL115" i="4" s="1"/>
  <c r="GTM115" i="4" s="1"/>
  <c r="GTN115" i="4" s="1"/>
  <c r="GTO115" i="4" s="1"/>
  <c r="GTP115" i="4" s="1"/>
  <c r="GTQ115" i="4" s="1"/>
  <c r="GTR115" i="4" s="1"/>
  <c r="GTS115" i="4" s="1"/>
  <c r="GTT115" i="4" s="1"/>
  <c r="GTU115" i="4" s="1"/>
  <c r="GTV115" i="4" s="1"/>
  <c r="GTW115" i="4" s="1"/>
  <c r="GTX115" i="4" s="1"/>
  <c r="GTY115" i="4" s="1"/>
  <c r="GTZ115" i="4" s="1"/>
  <c r="GUA115" i="4" s="1"/>
  <c r="GUB115" i="4" s="1"/>
  <c r="GUC115" i="4" s="1"/>
  <c r="GUD115" i="4" s="1"/>
  <c r="GUE115" i="4" s="1"/>
  <c r="GUF115" i="4" s="1"/>
  <c r="GUG115" i="4" s="1"/>
  <c r="GUH115" i="4" s="1"/>
  <c r="GUI115" i="4" s="1"/>
  <c r="GUJ115" i="4" s="1"/>
  <c r="GUK115" i="4" s="1"/>
  <c r="GUL115" i="4" s="1"/>
  <c r="GUM115" i="4" s="1"/>
  <c r="GUN115" i="4" s="1"/>
  <c r="GUO115" i="4" s="1"/>
  <c r="GUP115" i="4" s="1"/>
  <c r="GUQ115" i="4" s="1"/>
  <c r="GUR115" i="4" s="1"/>
  <c r="GUS115" i="4" s="1"/>
  <c r="GUT115" i="4" s="1"/>
  <c r="GUU115" i="4" s="1"/>
  <c r="GUV115" i="4" s="1"/>
  <c r="GUW115" i="4" s="1"/>
  <c r="GUX115" i="4" s="1"/>
  <c r="GUY115" i="4" s="1"/>
  <c r="GUZ115" i="4" s="1"/>
  <c r="GVA115" i="4" s="1"/>
  <c r="GVB115" i="4" s="1"/>
  <c r="GVC115" i="4" s="1"/>
  <c r="GVD115" i="4" s="1"/>
  <c r="GVE115" i="4" s="1"/>
  <c r="GVF115" i="4" s="1"/>
  <c r="GVG115" i="4" s="1"/>
  <c r="GVH115" i="4" s="1"/>
  <c r="GVI115" i="4" s="1"/>
  <c r="GVJ115" i="4" s="1"/>
  <c r="GVK115" i="4" s="1"/>
  <c r="GVL115" i="4" s="1"/>
  <c r="GVM115" i="4" s="1"/>
  <c r="GVN115" i="4" s="1"/>
  <c r="GVO115" i="4" s="1"/>
  <c r="GVP115" i="4" s="1"/>
  <c r="GVQ115" i="4" s="1"/>
  <c r="GVR115" i="4" s="1"/>
  <c r="GVS115" i="4" s="1"/>
  <c r="GVT115" i="4" s="1"/>
  <c r="GVU115" i="4" s="1"/>
  <c r="GVV115" i="4" s="1"/>
  <c r="GVW115" i="4" s="1"/>
  <c r="GVX115" i="4" s="1"/>
  <c r="GVY115" i="4" s="1"/>
  <c r="GVZ115" i="4" s="1"/>
  <c r="GWA115" i="4" s="1"/>
  <c r="GWB115" i="4" s="1"/>
  <c r="GWC115" i="4" s="1"/>
  <c r="GWD115" i="4" s="1"/>
  <c r="GWE115" i="4" s="1"/>
  <c r="GWF115" i="4" s="1"/>
  <c r="GWG115" i="4" s="1"/>
  <c r="GWH115" i="4" s="1"/>
  <c r="GWI115" i="4" s="1"/>
  <c r="GWJ115" i="4" s="1"/>
  <c r="GWK115" i="4" s="1"/>
  <c r="GWL115" i="4" s="1"/>
  <c r="GWM115" i="4" s="1"/>
  <c r="GWN115" i="4" s="1"/>
  <c r="GWO115" i="4" s="1"/>
  <c r="GWP115" i="4" s="1"/>
  <c r="GWQ115" i="4" s="1"/>
  <c r="GWR115" i="4" s="1"/>
  <c r="GWS115" i="4" s="1"/>
  <c r="GWT115" i="4" s="1"/>
  <c r="GWU115" i="4" s="1"/>
  <c r="GWV115" i="4" s="1"/>
  <c r="GWW115" i="4" s="1"/>
  <c r="GWX115" i="4" s="1"/>
  <c r="GWY115" i="4" s="1"/>
  <c r="GWZ115" i="4" s="1"/>
  <c r="GXA115" i="4" s="1"/>
  <c r="GXB115" i="4" s="1"/>
  <c r="GXC115" i="4" s="1"/>
  <c r="GXD115" i="4" s="1"/>
  <c r="GXE115" i="4" s="1"/>
  <c r="GXF115" i="4" s="1"/>
  <c r="GXG115" i="4" s="1"/>
  <c r="GXH115" i="4" s="1"/>
  <c r="GXI115" i="4" s="1"/>
  <c r="GXJ115" i="4" s="1"/>
  <c r="GXK115" i="4" s="1"/>
  <c r="GXL115" i="4" s="1"/>
  <c r="GXM115" i="4" s="1"/>
  <c r="GXN115" i="4" s="1"/>
  <c r="GXO115" i="4" s="1"/>
  <c r="GXP115" i="4" s="1"/>
  <c r="GXQ115" i="4" s="1"/>
  <c r="GXR115" i="4" s="1"/>
  <c r="GXS115" i="4" s="1"/>
  <c r="GXT115" i="4" s="1"/>
  <c r="GXU115" i="4" s="1"/>
  <c r="GXV115" i="4" s="1"/>
  <c r="GXW115" i="4" s="1"/>
  <c r="GXX115" i="4" s="1"/>
  <c r="GXY115" i="4" s="1"/>
  <c r="GXZ115" i="4" s="1"/>
  <c r="GYA115" i="4" s="1"/>
  <c r="GYB115" i="4" s="1"/>
  <c r="GYC115" i="4" s="1"/>
  <c r="GYD115" i="4" s="1"/>
  <c r="GYE115" i="4" s="1"/>
  <c r="GYF115" i="4" s="1"/>
  <c r="GYG115" i="4" s="1"/>
  <c r="GYH115" i="4" s="1"/>
  <c r="GYI115" i="4" s="1"/>
  <c r="GYJ115" i="4" s="1"/>
  <c r="GYK115" i="4" s="1"/>
  <c r="GYL115" i="4" s="1"/>
  <c r="GYM115" i="4" s="1"/>
  <c r="GYN115" i="4" s="1"/>
  <c r="GYO115" i="4" s="1"/>
  <c r="GYP115" i="4" s="1"/>
  <c r="GYQ115" i="4" s="1"/>
  <c r="GYR115" i="4" s="1"/>
  <c r="GYS115" i="4" s="1"/>
  <c r="GYT115" i="4" s="1"/>
  <c r="GYU115" i="4" s="1"/>
  <c r="GYV115" i="4" s="1"/>
  <c r="GYW115" i="4" s="1"/>
  <c r="GYX115" i="4" s="1"/>
  <c r="GYY115" i="4" s="1"/>
  <c r="GYZ115" i="4" s="1"/>
  <c r="GZA115" i="4" s="1"/>
  <c r="GZB115" i="4" s="1"/>
  <c r="GZC115" i="4" s="1"/>
  <c r="GZD115" i="4" s="1"/>
  <c r="GZE115" i="4" s="1"/>
  <c r="GZF115" i="4" s="1"/>
  <c r="GZG115" i="4" s="1"/>
  <c r="GZH115" i="4" s="1"/>
  <c r="GZI115" i="4" s="1"/>
  <c r="GZJ115" i="4" s="1"/>
  <c r="GZK115" i="4" s="1"/>
  <c r="GZL115" i="4" s="1"/>
  <c r="GZM115" i="4" s="1"/>
  <c r="GZN115" i="4" s="1"/>
  <c r="GZO115" i="4" s="1"/>
  <c r="GZP115" i="4" s="1"/>
  <c r="GZQ115" i="4" s="1"/>
  <c r="GZR115" i="4" s="1"/>
  <c r="GZS115" i="4" s="1"/>
  <c r="GZT115" i="4" s="1"/>
  <c r="GZU115" i="4" s="1"/>
  <c r="GZV115" i="4" s="1"/>
  <c r="GZW115" i="4" s="1"/>
  <c r="GZX115" i="4" s="1"/>
  <c r="GZY115" i="4" s="1"/>
  <c r="GZZ115" i="4" s="1"/>
  <c r="HAA115" i="4" s="1"/>
  <c r="HAB115" i="4" s="1"/>
  <c r="HAC115" i="4" s="1"/>
  <c r="HAD115" i="4" s="1"/>
  <c r="HAE115" i="4" s="1"/>
  <c r="HAF115" i="4" s="1"/>
  <c r="HAG115" i="4" s="1"/>
  <c r="HAH115" i="4" s="1"/>
  <c r="HAI115" i="4" s="1"/>
  <c r="HAJ115" i="4" s="1"/>
  <c r="HAK115" i="4" s="1"/>
  <c r="HAL115" i="4" s="1"/>
  <c r="HAM115" i="4" s="1"/>
  <c r="HAN115" i="4" s="1"/>
  <c r="HAO115" i="4" s="1"/>
  <c r="HAP115" i="4" s="1"/>
  <c r="HAQ115" i="4" s="1"/>
  <c r="HAR115" i="4" s="1"/>
  <c r="HAS115" i="4" s="1"/>
  <c r="HAT115" i="4" s="1"/>
  <c r="HAU115" i="4" s="1"/>
  <c r="HAV115" i="4" s="1"/>
  <c r="HAW115" i="4" s="1"/>
  <c r="HAX115" i="4" s="1"/>
  <c r="HAY115" i="4" s="1"/>
  <c r="HAZ115" i="4" s="1"/>
  <c r="HBA115" i="4" s="1"/>
  <c r="HBB115" i="4" s="1"/>
  <c r="HBC115" i="4" s="1"/>
  <c r="HBD115" i="4" s="1"/>
  <c r="HBE115" i="4" s="1"/>
  <c r="HBF115" i="4" s="1"/>
  <c r="HBG115" i="4" s="1"/>
  <c r="HBH115" i="4" s="1"/>
  <c r="HBI115" i="4" s="1"/>
  <c r="HBJ115" i="4" s="1"/>
  <c r="HBK115" i="4" s="1"/>
  <c r="HBL115" i="4" s="1"/>
  <c r="HBM115" i="4" s="1"/>
  <c r="HBN115" i="4" s="1"/>
  <c r="HBO115" i="4" s="1"/>
  <c r="HBP115" i="4" s="1"/>
  <c r="HBQ115" i="4" s="1"/>
  <c r="HBR115" i="4" s="1"/>
  <c r="HBS115" i="4" s="1"/>
  <c r="HBT115" i="4" s="1"/>
  <c r="HBU115" i="4" s="1"/>
  <c r="HBV115" i="4" s="1"/>
  <c r="HBW115" i="4" s="1"/>
  <c r="HBX115" i="4" s="1"/>
  <c r="HBY115" i="4" s="1"/>
  <c r="HBZ115" i="4" s="1"/>
  <c r="HCA115" i="4" s="1"/>
  <c r="HCB115" i="4" s="1"/>
  <c r="HCC115" i="4" s="1"/>
  <c r="HCD115" i="4" s="1"/>
  <c r="HCE115" i="4" s="1"/>
  <c r="HCF115" i="4" s="1"/>
  <c r="HCG115" i="4" s="1"/>
  <c r="HCH115" i="4" s="1"/>
  <c r="HCI115" i="4" s="1"/>
  <c r="HCJ115" i="4" s="1"/>
  <c r="HCK115" i="4" s="1"/>
  <c r="HCL115" i="4" s="1"/>
  <c r="HCM115" i="4" s="1"/>
  <c r="HCN115" i="4" s="1"/>
  <c r="HCO115" i="4" s="1"/>
  <c r="HCP115" i="4" s="1"/>
  <c r="HCQ115" i="4" s="1"/>
  <c r="HCR115" i="4" s="1"/>
  <c r="HCS115" i="4" s="1"/>
  <c r="HCT115" i="4" s="1"/>
  <c r="HCU115" i="4" s="1"/>
  <c r="HCV115" i="4" s="1"/>
  <c r="HCW115" i="4" s="1"/>
  <c r="HCX115" i="4" s="1"/>
  <c r="HCY115" i="4" s="1"/>
  <c r="HCZ115" i="4" s="1"/>
  <c r="HDA115" i="4" s="1"/>
  <c r="HDB115" i="4" s="1"/>
  <c r="HDC115" i="4" s="1"/>
  <c r="HDD115" i="4" s="1"/>
  <c r="HDE115" i="4" s="1"/>
  <c r="HDF115" i="4" s="1"/>
  <c r="HDG115" i="4" s="1"/>
  <c r="HDH115" i="4" s="1"/>
  <c r="HDI115" i="4" s="1"/>
  <c r="HDJ115" i="4" s="1"/>
  <c r="HDK115" i="4" s="1"/>
  <c r="HDL115" i="4" s="1"/>
  <c r="HDM115" i="4" s="1"/>
  <c r="HDN115" i="4" s="1"/>
  <c r="HDO115" i="4" s="1"/>
  <c r="HDP115" i="4" s="1"/>
  <c r="HDQ115" i="4" s="1"/>
  <c r="HDR115" i="4" s="1"/>
  <c r="HDS115" i="4" s="1"/>
  <c r="HDT115" i="4" s="1"/>
  <c r="HDU115" i="4" s="1"/>
  <c r="HDV115" i="4" s="1"/>
  <c r="HDW115" i="4" s="1"/>
  <c r="HDX115" i="4" s="1"/>
  <c r="HDY115" i="4" s="1"/>
  <c r="HDZ115" i="4" s="1"/>
  <c r="HEA115" i="4" s="1"/>
  <c r="HEB115" i="4" s="1"/>
  <c r="HEC115" i="4" s="1"/>
  <c r="HED115" i="4" s="1"/>
  <c r="HEE115" i="4" s="1"/>
  <c r="HEF115" i="4" s="1"/>
  <c r="HEG115" i="4" s="1"/>
  <c r="HEH115" i="4" s="1"/>
  <c r="HEI115" i="4" s="1"/>
  <c r="HEJ115" i="4" s="1"/>
  <c r="HEK115" i="4" s="1"/>
  <c r="HEL115" i="4" s="1"/>
  <c r="HEM115" i="4" s="1"/>
  <c r="HEN115" i="4" s="1"/>
  <c r="HEO115" i="4" s="1"/>
  <c r="HEP115" i="4" s="1"/>
  <c r="HEQ115" i="4" s="1"/>
  <c r="HER115" i="4" s="1"/>
  <c r="HES115" i="4" s="1"/>
  <c r="HET115" i="4" s="1"/>
  <c r="HEU115" i="4" s="1"/>
  <c r="HEV115" i="4" s="1"/>
  <c r="HEW115" i="4" s="1"/>
  <c r="HEX115" i="4" s="1"/>
  <c r="HEY115" i="4" s="1"/>
  <c r="HEZ115" i="4" s="1"/>
  <c r="HFA115" i="4" s="1"/>
  <c r="HFB115" i="4" s="1"/>
  <c r="HFC115" i="4" s="1"/>
  <c r="HFD115" i="4" s="1"/>
  <c r="HFE115" i="4" s="1"/>
  <c r="HFF115" i="4" s="1"/>
  <c r="HFG115" i="4" s="1"/>
  <c r="HFH115" i="4" s="1"/>
  <c r="HFI115" i="4" s="1"/>
  <c r="HFJ115" i="4" s="1"/>
  <c r="HFK115" i="4" s="1"/>
  <c r="HFL115" i="4" s="1"/>
  <c r="HFM115" i="4" s="1"/>
  <c r="HFN115" i="4" s="1"/>
  <c r="HFO115" i="4" s="1"/>
  <c r="HFP115" i="4" s="1"/>
  <c r="HFQ115" i="4" s="1"/>
  <c r="HFR115" i="4" s="1"/>
  <c r="HFS115" i="4" s="1"/>
  <c r="HFT115" i="4" s="1"/>
  <c r="HFU115" i="4" s="1"/>
  <c r="HFV115" i="4" s="1"/>
  <c r="HFW115" i="4" s="1"/>
  <c r="HFX115" i="4" s="1"/>
  <c r="HFY115" i="4" s="1"/>
  <c r="HFZ115" i="4" s="1"/>
  <c r="HGA115" i="4" s="1"/>
  <c r="HGB115" i="4" s="1"/>
  <c r="HGC115" i="4" s="1"/>
  <c r="HGD115" i="4" s="1"/>
  <c r="HGE115" i="4" s="1"/>
  <c r="HGF115" i="4" s="1"/>
  <c r="HGG115" i="4" s="1"/>
  <c r="HGH115" i="4" s="1"/>
  <c r="HGI115" i="4" s="1"/>
  <c r="HGJ115" i="4" s="1"/>
  <c r="HGK115" i="4" s="1"/>
  <c r="HGL115" i="4" s="1"/>
  <c r="HGM115" i="4" s="1"/>
  <c r="HGN115" i="4" s="1"/>
  <c r="HGO115" i="4" s="1"/>
  <c r="HGP115" i="4" s="1"/>
  <c r="HGQ115" i="4" s="1"/>
  <c r="HGR115" i="4" s="1"/>
  <c r="HGS115" i="4" s="1"/>
  <c r="HGT115" i="4" s="1"/>
  <c r="HGU115" i="4" s="1"/>
  <c r="HGV115" i="4" s="1"/>
  <c r="HGW115" i="4" s="1"/>
  <c r="HGX115" i="4" s="1"/>
  <c r="HGY115" i="4" s="1"/>
  <c r="HGZ115" i="4" s="1"/>
  <c r="HHA115" i="4" s="1"/>
  <c r="HHB115" i="4" s="1"/>
  <c r="HHC115" i="4" s="1"/>
  <c r="HHD115" i="4" s="1"/>
  <c r="HHE115" i="4" s="1"/>
  <c r="HHF115" i="4" s="1"/>
  <c r="HHG115" i="4" s="1"/>
  <c r="HHH115" i="4" s="1"/>
  <c r="HHI115" i="4" s="1"/>
  <c r="HHJ115" i="4" s="1"/>
  <c r="HHK115" i="4" s="1"/>
  <c r="HHL115" i="4" s="1"/>
  <c r="HHM115" i="4" s="1"/>
  <c r="HHN115" i="4" s="1"/>
  <c r="HHO115" i="4" s="1"/>
  <c r="HHP115" i="4" s="1"/>
  <c r="HHQ115" i="4" s="1"/>
  <c r="HHR115" i="4" s="1"/>
  <c r="HHS115" i="4" s="1"/>
  <c r="HHT115" i="4" s="1"/>
  <c r="HHU115" i="4" s="1"/>
  <c r="HHV115" i="4" s="1"/>
  <c r="HHW115" i="4" s="1"/>
  <c r="HHX115" i="4" s="1"/>
  <c r="HHY115" i="4" s="1"/>
  <c r="HHZ115" i="4" s="1"/>
  <c r="HIA115" i="4" s="1"/>
  <c r="HIB115" i="4" s="1"/>
  <c r="HIC115" i="4" s="1"/>
  <c r="HID115" i="4" s="1"/>
  <c r="HIE115" i="4" s="1"/>
  <c r="HIF115" i="4" s="1"/>
  <c r="HIG115" i="4" s="1"/>
  <c r="HIH115" i="4" s="1"/>
  <c r="HII115" i="4" s="1"/>
  <c r="HIJ115" i="4" s="1"/>
  <c r="HIK115" i="4" s="1"/>
  <c r="HIL115" i="4" s="1"/>
  <c r="HIM115" i="4" s="1"/>
  <c r="HIN115" i="4" s="1"/>
  <c r="HIO115" i="4" s="1"/>
  <c r="HIP115" i="4" s="1"/>
  <c r="HIQ115" i="4" s="1"/>
  <c r="HIR115" i="4" s="1"/>
  <c r="HIS115" i="4" s="1"/>
  <c r="HIT115" i="4" s="1"/>
  <c r="HIU115" i="4" s="1"/>
  <c r="HIV115" i="4" s="1"/>
  <c r="HIW115" i="4" s="1"/>
  <c r="HIX115" i="4" s="1"/>
  <c r="HIY115" i="4" s="1"/>
  <c r="HIZ115" i="4" s="1"/>
  <c r="HJA115" i="4" s="1"/>
  <c r="HJB115" i="4" s="1"/>
  <c r="HJC115" i="4" s="1"/>
  <c r="HJD115" i="4" s="1"/>
  <c r="HJE115" i="4" s="1"/>
  <c r="HJF115" i="4" s="1"/>
  <c r="HJG115" i="4" s="1"/>
  <c r="HJH115" i="4" s="1"/>
  <c r="HJI115" i="4" s="1"/>
  <c r="HJJ115" i="4" s="1"/>
  <c r="HJK115" i="4" s="1"/>
  <c r="HJL115" i="4" s="1"/>
  <c r="HJM115" i="4" s="1"/>
  <c r="HJN115" i="4" s="1"/>
  <c r="HJO115" i="4" s="1"/>
  <c r="HJP115" i="4" s="1"/>
  <c r="HJQ115" i="4" s="1"/>
  <c r="HJR115" i="4" s="1"/>
  <c r="HJS115" i="4" s="1"/>
  <c r="HJT115" i="4" s="1"/>
  <c r="HJU115" i="4" s="1"/>
  <c r="HJV115" i="4" s="1"/>
  <c r="HJW115" i="4" s="1"/>
  <c r="HJX115" i="4" s="1"/>
  <c r="HJY115" i="4" s="1"/>
  <c r="HJZ115" i="4" s="1"/>
  <c r="HKA115" i="4" s="1"/>
  <c r="HKB115" i="4" s="1"/>
  <c r="HKC115" i="4" s="1"/>
  <c r="HKD115" i="4" s="1"/>
  <c r="HKE115" i="4" s="1"/>
  <c r="HKF115" i="4" s="1"/>
  <c r="HKG115" i="4" s="1"/>
  <c r="HKH115" i="4" s="1"/>
  <c r="HKI115" i="4" s="1"/>
  <c r="HKJ115" i="4" s="1"/>
  <c r="HKK115" i="4" s="1"/>
  <c r="HKL115" i="4" s="1"/>
  <c r="HKM115" i="4" s="1"/>
  <c r="HKN115" i="4" s="1"/>
  <c r="HKO115" i="4" s="1"/>
  <c r="HKP115" i="4" s="1"/>
  <c r="HKQ115" i="4" s="1"/>
  <c r="HKR115" i="4" s="1"/>
  <c r="HKS115" i="4" s="1"/>
  <c r="HKT115" i="4" s="1"/>
  <c r="HKU115" i="4" s="1"/>
  <c r="HKV115" i="4" s="1"/>
  <c r="HKW115" i="4" s="1"/>
  <c r="HKX115" i="4" s="1"/>
  <c r="HKY115" i="4" s="1"/>
  <c r="HKZ115" i="4" s="1"/>
  <c r="HLA115" i="4" s="1"/>
  <c r="HLB115" i="4" s="1"/>
  <c r="HLC115" i="4" s="1"/>
  <c r="HLD115" i="4" s="1"/>
  <c r="HLE115" i="4" s="1"/>
  <c r="HLF115" i="4" s="1"/>
  <c r="HLG115" i="4" s="1"/>
  <c r="HLH115" i="4" s="1"/>
  <c r="HLI115" i="4" s="1"/>
  <c r="HLJ115" i="4" s="1"/>
  <c r="HLK115" i="4" s="1"/>
  <c r="HLL115" i="4" s="1"/>
  <c r="HLM115" i="4" s="1"/>
  <c r="HLN115" i="4" s="1"/>
  <c r="HLO115" i="4" s="1"/>
  <c r="HLP115" i="4" s="1"/>
  <c r="HLQ115" i="4" s="1"/>
  <c r="HLR115" i="4" s="1"/>
  <c r="HLS115" i="4" s="1"/>
  <c r="HLT115" i="4" s="1"/>
  <c r="HLU115" i="4" s="1"/>
  <c r="HLV115" i="4" s="1"/>
  <c r="HLW115" i="4" s="1"/>
  <c r="HLX115" i="4" s="1"/>
  <c r="HLY115" i="4" s="1"/>
  <c r="HLZ115" i="4" s="1"/>
  <c r="HMA115" i="4" s="1"/>
  <c r="HMB115" i="4" s="1"/>
  <c r="HMC115" i="4" s="1"/>
  <c r="HMD115" i="4" s="1"/>
  <c r="HME115" i="4" s="1"/>
  <c r="HMF115" i="4" s="1"/>
  <c r="HMG115" i="4" s="1"/>
  <c r="HMH115" i="4" s="1"/>
  <c r="HMI115" i="4" s="1"/>
  <c r="HMJ115" i="4" s="1"/>
  <c r="HMK115" i="4" s="1"/>
  <c r="HML115" i="4" s="1"/>
  <c r="HMM115" i="4" s="1"/>
  <c r="HMN115" i="4" s="1"/>
  <c r="HMO115" i="4" s="1"/>
  <c r="HMP115" i="4" s="1"/>
  <c r="HMQ115" i="4" s="1"/>
  <c r="HMR115" i="4" s="1"/>
  <c r="HMS115" i="4" s="1"/>
  <c r="HMT115" i="4" s="1"/>
  <c r="HMU115" i="4" s="1"/>
  <c r="HMV115" i="4" s="1"/>
  <c r="HMW115" i="4" s="1"/>
  <c r="HMX115" i="4" s="1"/>
  <c r="HMY115" i="4" s="1"/>
  <c r="HMZ115" i="4" s="1"/>
  <c r="HNA115" i="4" s="1"/>
  <c r="HNB115" i="4" s="1"/>
  <c r="HNC115" i="4" s="1"/>
  <c r="HND115" i="4" s="1"/>
  <c r="HNE115" i="4" s="1"/>
  <c r="HNF115" i="4" s="1"/>
  <c r="HNG115" i="4" s="1"/>
  <c r="HNH115" i="4" s="1"/>
  <c r="HNI115" i="4" s="1"/>
  <c r="HNJ115" i="4" s="1"/>
  <c r="HNK115" i="4" s="1"/>
  <c r="HNL115" i="4" s="1"/>
  <c r="HNM115" i="4" s="1"/>
  <c r="HNN115" i="4" s="1"/>
  <c r="HNO115" i="4" s="1"/>
  <c r="HNP115" i="4" s="1"/>
  <c r="HNQ115" i="4" s="1"/>
  <c r="HNR115" i="4" s="1"/>
  <c r="HNS115" i="4" s="1"/>
  <c r="HNT115" i="4" s="1"/>
  <c r="HNU115" i="4" s="1"/>
  <c r="HNV115" i="4" s="1"/>
  <c r="HNW115" i="4" s="1"/>
  <c r="HNX115" i="4" s="1"/>
  <c r="HNY115" i="4" s="1"/>
  <c r="HNZ115" i="4" s="1"/>
  <c r="HOA115" i="4" s="1"/>
  <c r="HOB115" i="4" s="1"/>
  <c r="HOC115" i="4" s="1"/>
  <c r="HOD115" i="4" s="1"/>
  <c r="HOE115" i="4" s="1"/>
  <c r="HOF115" i="4" s="1"/>
  <c r="HOG115" i="4" s="1"/>
  <c r="HOH115" i="4" s="1"/>
  <c r="HOI115" i="4" s="1"/>
  <c r="HOJ115" i="4" s="1"/>
  <c r="HOK115" i="4" s="1"/>
  <c r="HOL115" i="4" s="1"/>
  <c r="HOM115" i="4" s="1"/>
  <c r="HON115" i="4" s="1"/>
  <c r="HOO115" i="4" s="1"/>
  <c r="HOP115" i="4" s="1"/>
  <c r="HOQ115" i="4" s="1"/>
  <c r="HOR115" i="4" s="1"/>
  <c r="HOS115" i="4" s="1"/>
  <c r="HOT115" i="4" s="1"/>
  <c r="HOU115" i="4" s="1"/>
  <c r="HOV115" i="4" s="1"/>
  <c r="HOW115" i="4" s="1"/>
  <c r="HOX115" i="4" s="1"/>
  <c r="HOY115" i="4" s="1"/>
  <c r="HOZ115" i="4" s="1"/>
  <c r="HPA115" i="4" s="1"/>
  <c r="HPB115" i="4" s="1"/>
  <c r="HPC115" i="4" s="1"/>
  <c r="HPD115" i="4" s="1"/>
  <c r="HPE115" i="4" s="1"/>
  <c r="HPF115" i="4" s="1"/>
  <c r="HPG115" i="4" s="1"/>
  <c r="HPH115" i="4" s="1"/>
  <c r="HPI115" i="4" s="1"/>
  <c r="HPJ115" i="4" s="1"/>
  <c r="HPK115" i="4" s="1"/>
  <c r="HPL115" i="4" s="1"/>
  <c r="HPM115" i="4" s="1"/>
  <c r="HPN115" i="4" s="1"/>
  <c r="HPO115" i="4" s="1"/>
  <c r="HPP115" i="4" s="1"/>
  <c r="HPQ115" i="4" s="1"/>
  <c r="HPR115" i="4" s="1"/>
  <c r="HPS115" i="4" s="1"/>
  <c r="HPT115" i="4" s="1"/>
  <c r="HPU115" i="4" s="1"/>
  <c r="HPV115" i="4" s="1"/>
  <c r="HPW115" i="4" s="1"/>
  <c r="HPX115" i="4" s="1"/>
  <c r="HPY115" i="4" s="1"/>
  <c r="HPZ115" i="4" s="1"/>
  <c r="HQA115" i="4" s="1"/>
  <c r="HQB115" i="4" s="1"/>
  <c r="HQC115" i="4" s="1"/>
  <c r="HQD115" i="4" s="1"/>
  <c r="HQE115" i="4" s="1"/>
  <c r="HQF115" i="4" s="1"/>
  <c r="HQG115" i="4" s="1"/>
  <c r="HQH115" i="4" s="1"/>
  <c r="HQI115" i="4" s="1"/>
  <c r="HQJ115" i="4" s="1"/>
  <c r="HQK115" i="4" s="1"/>
  <c r="HQL115" i="4" s="1"/>
  <c r="HQM115" i="4" s="1"/>
  <c r="HQN115" i="4" s="1"/>
  <c r="HQO115" i="4" s="1"/>
  <c r="HQP115" i="4" s="1"/>
  <c r="HQQ115" i="4" s="1"/>
  <c r="HQR115" i="4" s="1"/>
  <c r="HQS115" i="4" s="1"/>
  <c r="HQT115" i="4" s="1"/>
  <c r="HQU115" i="4" s="1"/>
  <c r="HQV115" i="4" s="1"/>
  <c r="HQW115" i="4" s="1"/>
  <c r="HQX115" i="4" s="1"/>
  <c r="HQY115" i="4" s="1"/>
  <c r="HQZ115" i="4" s="1"/>
  <c r="HRA115" i="4" s="1"/>
  <c r="HRB115" i="4" s="1"/>
  <c r="HRC115" i="4" s="1"/>
  <c r="HRD115" i="4" s="1"/>
  <c r="HRE115" i="4" s="1"/>
  <c r="HRF115" i="4" s="1"/>
  <c r="HRG115" i="4" s="1"/>
  <c r="HRH115" i="4" s="1"/>
  <c r="HRI115" i="4" s="1"/>
  <c r="HRJ115" i="4" s="1"/>
  <c r="HRK115" i="4" s="1"/>
  <c r="HRL115" i="4" s="1"/>
  <c r="HRM115" i="4" s="1"/>
  <c r="HRN115" i="4" s="1"/>
  <c r="HRO115" i="4" s="1"/>
  <c r="HRP115" i="4" s="1"/>
  <c r="HRQ115" i="4" s="1"/>
  <c r="HRR115" i="4" s="1"/>
  <c r="HRS115" i="4" s="1"/>
  <c r="HRT115" i="4" s="1"/>
  <c r="HRU115" i="4" s="1"/>
  <c r="HRV115" i="4" s="1"/>
  <c r="HRW115" i="4" s="1"/>
  <c r="HRX115" i="4" s="1"/>
  <c r="HRY115" i="4" s="1"/>
  <c r="HRZ115" i="4" s="1"/>
  <c r="HSA115" i="4" s="1"/>
  <c r="HSB115" i="4" s="1"/>
  <c r="HSC115" i="4" s="1"/>
  <c r="HSD115" i="4" s="1"/>
  <c r="HSE115" i="4" s="1"/>
  <c r="HSF115" i="4" s="1"/>
  <c r="HSG115" i="4" s="1"/>
  <c r="HSH115" i="4" s="1"/>
  <c r="HSI115" i="4" s="1"/>
  <c r="HSJ115" i="4" s="1"/>
  <c r="HSK115" i="4" s="1"/>
  <c r="HSL115" i="4" s="1"/>
  <c r="HSM115" i="4" s="1"/>
  <c r="HSN115" i="4" s="1"/>
  <c r="HSO115" i="4" s="1"/>
  <c r="HSP115" i="4" s="1"/>
  <c r="HSQ115" i="4" s="1"/>
  <c r="HSR115" i="4" s="1"/>
  <c r="HSS115" i="4" s="1"/>
  <c r="HST115" i="4" s="1"/>
  <c r="HSU115" i="4" s="1"/>
  <c r="HSV115" i="4" s="1"/>
  <c r="HSW115" i="4" s="1"/>
  <c r="HSX115" i="4" s="1"/>
  <c r="HSY115" i="4" s="1"/>
  <c r="HSZ115" i="4" s="1"/>
  <c r="HTA115" i="4" s="1"/>
  <c r="HTB115" i="4" s="1"/>
  <c r="HTC115" i="4" s="1"/>
  <c r="HTD115" i="4" s="1"/>
  <c r="HTE115" i="4" s="1"/>
  <c r="HTF115" i="4" s="1"/>
  <c r="HTG115" i="4" s="1"/>
  <c r="HTH115" i="4" s="1"/>
  <c r="HTI115" i="4" s="1"/>
  <c r="HTJ115" i="4" s="1"/>
  <c r="HTK115" i="4" s="1"/>
  <c r="HTL115" i="4" s="1"/>
  <c r="HTM115" i="4" s="1"/>
  <c r="HTN115" i="4" s="1"/>
  <c r="HTO115" i="4" s="1"/>
  <c r="HTP115" i="4" s="1"/>
  <c r="HTQ115" i="4" s="1"/>
  <c r="HTR115" i="4" s="1"/>
  <c r="HTS115" i="4" s="1"/>
  <c r="HTT115" i="4" s="1"/>
  <c r="HTU115" i="4" s="1"/>
  <c r="HTV115" i="4" s="1"/>
  <c r="HTW115" i="4" s="1"/>
  <c r="HTX115" i="4" s="1"/>
  <c r="HTY115" i="4" s="1"/>
  <c r="HTZ115" i="4" s="1"/>
  <c r="HUA115" i="4" s="1"/>
  <c r="HUB115" i="4" s="1"/>
  <c r="HUC115" i="4" s="1"/>
  <c r="HUD115" i="4" s="1"/>
  <c r="HUE115" i="4" s="1"/>
  <c r="HUF115" i="4" s="1"/>
  <c r="HUG115" i="4" s="1"/>
  <c r="HUH115" i="4" s="1"/>
  <c r="HUI115" i="4" s="1"/>
  <c r="HUJ115" i="4" s="1"/>
  <c r="HUK115" i="4" s="1"/>
  <c r="HUL115" i="4" s="1"/>
  <c r="HUM115" i="4" s="1"/>
  <c r="HUN115" i="4" s="1"/>
  <c r="HUO115" i="4" s="1"/>
  <c r="HUP115" i="4" s="1"/>
  <c r="HUQ115" i="4" s="1"/>
  <c r="HUR115" i="4" s="1"/>
  <c r="HUS115" i="4" s="1"/>
  <c r="HUT115" i="4" s="1"/>
  <c r="HUU115" i="4" s="1"/>
  <c r="HUV115" i="4" s="1"/>
  <c r="HUW115" i="4" s="1"/>
  <c r="HUX115" i="4" s="1"/>
  <c r="HUY115" i="4" s="1"/>
  <c r="HUZ115" i="4" s="1"/>
  <c r="HVA115" i="4" s="1"/>
  <c r="HVB115" i="4" s="1"/>
  <c r="HVC115" i="4" s="1"/>
  <c r="HVD115" i="4" s="1"/>
  <c r="HVE115" i="4" s="1"/>
  <c r="HVF115" i="4" s="1"/>
  <c r="HVG115" i="4" s="1"/>
  <c r="HVH115" i="4" s="1"/>
  <c r="HVI115" i="4" s="1"/>
  <c r="HVJ115" i="4" s="1"/>
  <c r="HVK115" i="4" s="1"/>
  <c r="HVL115" i="4" s="1"/>
  <c r="HVM115" i="4" s="1"/>
  <c r="HVN115" i="4" s="1"/>
  <c r="HVO115" i="4" s="1"/>
  <c r="HVP115" i="4" s="1"/>
  <c r="HVQ115" i="4" s="1"/>
  <c r="HVR115" i="4" s="1"/>
  <c r="HVS115" i="4" s="1"/>
  <c r="HVT115" i="4" s="1"/>
  <c r="HVU115" i="4" s="1"/>
  <c r="HVV115" i="4" s="1"/>
  <c r="HVW115" i="4" s="1"/>
  <c r="HVX115" i="4" s="1"/>
  <c r="HVY115" i="4" s="1"/>
  <c r="HVZ115" i="4" s="1"/>
  <c r="HWA115" i="4" s="1"/>
  <c r="HWB115" i="4" s="1"/>
  <c r="HWC115" i="4" s="1"/>
  <c r="HWD115" i="4" s="1"/>
  <c r="HWE115" i="4" s="1"/>
  <c r="HWF115" i="4" s="1"/>
  <c r="HWG115" i="4" s="1"/>
  <c r="HWH115" i="4" s="1"/>
  <c r="HWI115" i="4" s="1"/>
  <c r="HWJ115" i="4" s="1"/>
  <c r="HWK115" i="4" s="1"/>
  <c r="HWL115" i="4" s="1"/>
  <c r="HWM115" i="4" s="1"/>
  <c r="HWN115" i="4" s="1"/>
  <c r="HWO115" i="4" s="1"/>
  <c r="HWP115" i="4" s="1"/>
  <c r="HWQ115" i="4" s="1"/>
  <c r="HWR115" i="4" s="1"/>
  <c r="HWS115" i="4" s="1"/>
  <c r="HWT115" i="4" s="1"/>
  <c r="HWU115" i="4" s="1"/>
  <c r="HWV115" i="4" s="1"/>
  <c r="HWW115" i="4" s="1"/>
  <c r="HWX115" i="4" s="1"/>
  <c r="HWY115" i="4" s="1"/>
  <c r="HWZ115" i="4" s="1"/>
  <c r="HXA115" i="4" s="1"/>
  <c r="HXB115" i="4" s="1"/>
  <c r="HXC115" i="4" s="1"/>
  <c r="HXD115" i="4" s="1"/>
  <c r="HXE115" i="4" s="1"/>
  <c r="HXF115" i="4" s="1"/>
  <c r="HXG115" i="4" s="1"/>
  <c r="HXH115" i="4" s="1"/>
  <c r="HXI115" i="4" s="1"/>
  <c r="HXJ115" i="4" s="1"/>
  <c r="HXK115" i="4" s="1"/>
  <c r="HXL115" i="4" s="1"/>
  <c r="HXM115" i="4" s="1"/>
  <c r="HXN115" i="4" s="1"/>
  <c r="HXO115" i="4" s="1"/>
  <c r="HXP115" i="4" s="1"/>
  <c r="HXQ115" i="4" s="1"/>
  <c r="HXR115" i="4" s="1"/>
  <c r="HXS115" i="4" s="1"/>
  <c r="HXT115" i="4" s="1"/>
  <c r="HXU115" i="4" s="1"/>
  <c r="HXV115" i="4" s="1"/>
  <c r="HXW115" i="4" s="1"/>
  <c r="HXX115" i="4" s="1"/>
  <c r="HXY115" i="4" s="1"/>
  <c r="HXZ115" i="4" s="1"/>
  <c r="HYA115" i="4" s="1"/>
  <c r="HYB115" i="4" s="1"/>
  <c r="HYC115" i="4" s="1"/>
  <c r="HYD115" i="4" s="1"/>
  <c r="HYE115" i="4" s="1"/>
  <c r="HYF115" i="4" s="1"/>
  <c r="HYG115" i="4" s="1"/>
  <c r="HYH115" i="4" s="1"/>
  <c r="HYI115" i="4" s="1"/>
  <c r="HYJ115" i="4" s="1"/>
  <c r="HYK115" i="4" s="1"/>
  <c r="HYL115" i="4" s="1"/>
  <c r="HYM115" i="4" s="1"/>
  <c r="HYN115" i="4" s="1"/>
  <c r="HYO115" i="4" s="1"/>
  <c r="HYP115" i="4" s="1"/>
  <c r="HYQ115" i="4" s="1"/>
  <c r="HYR115" i="4" s="1"/>
  <c r="HYS115" i="4" s="1"/>
  <c r="HYT115" i="4" s="1"/>
  <c r="HYU115" i="4" s="1"/>
  <c r="HYV115" i="4" s="1"/>
  <c r="HYW115" i="4" s="1"/>
  <c r="HYX115" i="4" s="1"/>
  <c r="HYY115" i="4" s="1"/>
  <c r="HYZ115" i="4" s="1"/>
  <c r="HZA115" i="4" s="1"/>
  <c r="HZB115" i="4" s="1"/>
  <c r="HZC115" i="4" s="1"/>
  <c r="HZD115" i="4" s="1"/>
  <c r="HZE115" i="4" s="1"/>
  <c r="HZF115" i="4" s="1"/>
  <c r="HZG115" i="4" s="1"/>
  <c r="HZH115" i="4" s="1"/>
  <c r="HZI115" i="4" s="1"/>
  <c r="HZJ115" i="4" s="1"/>
  <c r="HZK115" i="4" s="1"/>
  <c r="HZL115" i="4" s="1"/>
  <c r="HZM115" i="4" s="1"/>
  <c r="HZN115" i="4" s="1"/>
  <c r="HZO115" i="4" s="1"/>
  <c r="HZP115" i="4" s="1"/>
  <c r="HZQ115" i="4" s="1"/>
  <c r="HZR115" i="4" s="1"/>
  <c r="HZS115" i="4" s="1"/>
  <c r="HZT115" i="4" s="1"/>
  <c r="HZU115" i="4" s="1"/>
  <c r="HZV115" i="4" s="1"/>
  <c r="HZW115" i="4" s="1"/>
  <c r="HZX115" i="4" s="1"/>
  <c r="HZY115" i="4" s="1"/>
  <c r="HZZ115" i="4" s="1"/>
  <c r="IAA115" i="4" s="1"/>
  <c r="IAB115" i="4" s="1"/>
  <c r="IAC115" i="4" s="1"/>
  <c r="IAD115" i="4" s="1"/>
  <c r="IAE115" i="4" s="1"/>
  <c r="IAF115" i="4" s="1"/>
  <c r="IAG115" i="4" s="1"/>
  <c r="IAH115" i="4" s="1"/>
  <c r="IAI115" i="4" s="1"/>
  <c r="IAJ115" i="4" s="1"/>
  <c r="IAK115" i="4" s="1"/>
  <c r="IAL115" i="4" s="1"/>
  <c r="IAM115" i="4" s="1"/>
  <c r="IAN115" i="4" s="1"/>
  <c r="IAO115" i="4" s="1"/>
  <c r="IAP115" i="4" s="1"/>
  <c r="IAQ115" i="4" s="1"/>
  <c r="IAR115" i="4" s="1"/>
  <c r="IAS115" i="4" s="1"/>
  <c r="IAT115" i="4" s="1"/>
  <c r="IAU115" i="4" s="1"/>
  <c r="IAV115" i="4" s="1"/>
  <c r="IAW115" i="4" s="1"/>
  <c r="IAX115" i="4" s="1"/>
  <c r="IAY115" i="4" s="1"/>
  <c r="IAZ115" i="4" s="1"/>
  <c r="IBA115" i="4" s="1"/>
  <c r="IBB115" i="4" s="1"/>
  <c r="IBC115" i="4" s="1"/>
  <c r="IBD115" i="4" s="1"/>
  <c r="IBE115" i="4" s="1"/>
  <c r="IBF115" i="4" s="1"/>
  <c r="IBG115" i="4" s="1"/>
  <c r="IBH115" i="4" s="1"/>
  <c r="IBI115" i="4" s="1"/>
  <c r="IBJ115" i="4" s="1"/>
  <c r="IBK115" i="4" s="1"/>
  <c r="IBL115" i="4" s="1"/>
  <c r="IBM115" i="4" s="1"/>
  <c r="IBN115" i="4" s="1"/>
  <c r="IBO115" i="4" s="1"/>
  <c r="IBP115" i="4" s="1"/>
  <c r="IBQ115" i="4" s="1"/>
  <c r="IBR115" i="4" s="1"/>
  <c r="IBS115" i="4" s="1"/>
  <c r="IBT115" i="4" s="1"/>
  <c r="IBU115" i="4" s="1"/>
  <c r="IBV115" i="4" s="1"/>
  <c r="IBW115" i="4" s="1"/>
  <c r="IBX115" i="4" s="1"/>
  <c r="IBY115" i="4" s="1"/>
  <c r="IBZ115" i="4" s="1"/>
  <c r="ICA115" i="4" s="1"/>
  <c r="ICB115" i="4" s="1"/>
  <c r="ICC115" i="4" s="1"/>
  <c r="ICD115" i="4" s="1"/>
  <c r="ICE115" i="4" s="1"/>
  <c r="ICF115" i="4" s="1"/>
  <c r="ICG115" i="4" s="1"/>
  <c r="ICH115" i="4" s="1"/>
  <c r="ICI115" i="4" s="1"/>
  <c r="ICJ115" i="4" s="1"/>
  <c r="ICK115" i="4" s="1"/>
  <c r="ICL115" i="4" s="1"/>
  <c r="ICM115" i="4" s="1"/>
  <c r="ICN115" i="4" s="1"/>
  <c r="ICO115" i="4" s="1"/>
  <c r="ICP115" i="4" s="1"/>
  <c r="ICQ115" i="4" s="1"/>
  <c r="ICR115" i="4" s="1"/>
  <c r="ICS115" i="4" s="1"/>
  <c r="ICT115" i="4" s="1"/>
  <c r="ICU115" i="4" s="1"/>
  <c r="ICV115" i="4" s="1"/>
  <c r="ICW115" i="4" s="1"/>
  <c r="ICX115" i="4" s="1"/>
  <c r="ICY115" i="4" s="1"/>
  <c r="ICZ115" i="4" s="1"/>
  <c r="IDA115" i="4" s="1"/>
  <c r="IDB115" i="4" s="1"/>
  <c r="IDC115" i="4" s="1"/>
  <c r="IDD115" i="4" s="1"/>
  <c r="IDE115" i="4" s="1"/>
  <c r="IDF115" i="4" s="1"/>
  <c r="IDG115" i="4" s="1"/>
  <c r="IDH115" i="4" s="1"/>
  <c r="IDI115" i="4" s="1"/>
  <c r="IDJ115" i="4" s="1"/>
  <c r="IDK115" i="4" s="1"/>
  <c r="IDL115" i="4" s="1"/>
  <c r="IDM115" i="4" s="1"/>
  <c r="IDN115" i="4" s="1"/>
  <c r="IDO115" i="4" s="1"/>
  <c r="IDP115" i="4" s="1"/>
  <c r="IDQ115" i="4" s="1"/>
  <c r="IDR115" i="4" s="1"/>
  <c r="IDS115" i="4" s="1"/>
  <c r="IDT115" i="4" s="1"/>
  <c r="IDU115" i="4" s="1"/>
  <c r="IDV115" i="4" s="1"/>
  <c r="IDW115" i="4" s="1"/>
  <c r="IDX115" i="4" s="1"/>
  <c r="IDY115" i="4" s="1"/>
  <c r="IDZ115" i="4" s="1"/>
  <c r="IEA115" i="4" s="1"/>
  <c r="IEB115" i="4" s="1"/>
  <c r="IEC115" i="4" s="1"/>
  <c r="IED115" i="4" s="1"/>
  <c r="IEE115" i="4" s="1"/>
  <c r="IEF115" i="4" s="1"/>
  <c r="IEG115" i="4" s="1"/>
  <c r="IEH115" i="4" s="1"/>
  <c r="IEI115" i="4" s="1"/>
  <c r="IEJ115" i="4" s="1"/>
  <c r="IEK115" i="4" s="1"/>
  <c r="IEL115" i="4" s="1"/>
  <c r="IEM115" i="4" s="1"/>
  <c r="IEN115" i="4" s="1"/>
  <c r="IEO115" i="4" s="1"/>
  <c r="IEP115" i="4" s="1"/>
  <c r="IEQ115" i="4" s="1"/>
  <c r="IER115" i="4" s="1"/>
  <c r="IES115" i="4" s="1"/>
  <c r="IET115" i="4" s="1"/>
  <c r="IEU115" i="4" s="1"/>
  <c r="IEV115" i="4" s="1"/>
  <c r="IEW115" i="4" s="1"/>
  <c r="IEX115" i="4" s="1"/>
  <c r="IEY115" i="4" s="1"/>
  <c r="IEZ115" i="4" s="1"/>
  <c r="IFA115" i="4" s="1"/>
  <c r="IFB115" i="4" s="1"/>
  <c r="IFC115" i="4" s="1"/>
  <c r="IFD115" i="4" s="1"/>
  <c r="IFE115" i="4" s="1"/>
  <c r="IFF115" i="4" s="1"/>
  <c r="IFG115" i="4" s="1"/>
  <c r="IFH115" i="4" s="1"/>
  <c r="IFI115" i="4" s="1"/>
  <c r="IFJ115" i="4" s="1"/>
  <c r="IFK115" i="4" s="1"/>
  <c r="IFL115" i="4" s="1"/>
  <c r="IFM115" i="4" s="1"/>
  <c r="IFN115" i="4" s="1"/>
  <c r="IFO115" i="4" s="1"/>
  <c r="IFP115" i="4" s="1"/>
  <c r="IFQ115" i="4" s="1"/>
  <c r="IFR115" i="4" s="1"/>
  <c r="IFS115" i="4" s="1"/>
  <c r="IFT115" i="4" s="1"/>
  <c r="IFU115" i="4" s="1"/>
  <c r="IFV115" i="4" s="1"/>
  <c r="IFW115" i="4" s="1"/>
  <c r="IFX115" i="4" s="1"/>
  <c r="IFY115" i="4" s="1"/>
  <c r="IFZ115" i="4" s="1"/>
  <c r="IGA115" i="4" s="1"/>
  <c r="IGB115" i="4" s="1"/>
  <c r="IGC115" i="4" s="1"/>
  <c r="IGD115" i="4" s="1"/>
  <c r="IGE115" i="4" s="1"/>
  <c r="IGF115" i="4" s="1"/>
  <c r="IGG115" i="4" s="1"/>
  <c r="IGH115" i="4" s="1"/>
  <c r="IGI115" i="4" s="1"/>
  <c r="IGJ115" i="4" s="1"/>
  <c r="IGK115" i="4" s="1"/>
  <c r="IGL115" i="4" s="1"/>
  <c r="IGM115" i="4" s="1"/>
  <c r="IGN115" i="4" s="1"/>
  <c r="IGO115" i="4" s="1"/>
  <c r="IGP115" i="4" s="1"/>
  <c r="IGQ115" i="4" s="1"/>
  <c r="IGR115" i="4" s="1"/>
  <c r="IGS115" i="4" s="1"/>
  <c r="IGT115" i="4" s="1"/>
  <c r="IGU115" i="4" s="1"/>
  <c r="IGV115" i="4" s="1"/>
  <c r="IGW115" i="4" s="1"/>
  <c r="IGX115" i="4" s="1"/>
  <c r="IGY115" i="4" s="1"/>
  <c r="IGZ115" i="4" s="1"/>
  <c r="IHA115" i="4" s="1"/>
  <c r="IHB115" i="4" s="1"/>
  <c r="IHC115" i="4" s="1"/>
  <c r="IHD115" i="4" s="1"/>
  <c r="IHE115" i="4" s="1"/>
  <c r="IHF115" i="4" s="1"/>
  <c r="IHG115" i="4" s="1"/>
  <c r="IHH115" i="4" s="1"/>
  <c r="IHI115" i="4" s="1"/>
  <c r="IHJ115" i="4" s="1"/>
  <c r="IHK115" i="4" s="1"/>
  <c r="IHL115" i="4" s="1"/>
  <c r="IHM115" i="4" s="1"/>
  <c r="IHN115" i="4" s="1"/>
  <c r="IHO115" i="4" s="1"/>
  <c r="IHP115" i="4" s="1"/>
  <c r="IHQ115" i="4" s="1"/>
  <c r="IHR115" i="4" s="1"/>
  <c r="IHS115" i="4" s="1"/>
  <c r="IHT115" i="4" s="1"/>
  <c r="IHU115" i="4" s="1"/>
  <c r="IHV115" i="4" s="1"/>
  <c r="IHW115" i="4" s="1"/>
  <c r="IHX115" i="4" s="1"/>
  <c r="IHY115" i="4" s="1"/>
  <c r="IHZ115" i="4" s="1"/>
  <c r="IIA115" i="4" s="1"/>
  <c r="IIB115" i="4" s="1"/>
  <c r="IIC115" i="4" s="1"/>
  <c r="IID115" i="4" s="1"/>
  <c r="IIE115" i="4" s="1"/>
  <c r="IIF115" i="4" s="1"/>
  <c r="IIG115" i="4" s="1"/>
  <c r="IIH115" i="4" s="1"/>
  <c r="III115" i="4" s="1"/>
  <c r="IIJ115" i="4" s="1"/>
  <c r="IIK115" i="4" s="1"/>
  <c r="IIL115" i="4" s="1"/>
  <c r="IIM115" i="4" s="1"/>
  <c r="IIN115" i="4" s="1"/>
  <c r="IIO115" i="4" s="1"/>
  <c r="IIP115" i="4" s="1"/>
  <c r="IIQ115" i="4" s="1"/>
  <c r="IIR115" i="4" s="1"/>
  <c r="IIS115" i="4" s="1"/>
  <c r="IIT115" i="4" s="1"/>
  <c r="IIU115" i="4" s="1"/>
  <c r="IIV115" i="4" s="1"/>
  <c r="IIW115" i="4" s="1"/>
  <c r="IIX115" i="4" s="1"/>
  <c r="IIY115" i="4" s="1"/>
  <c r="IIZ115" i="4" s="1"/>
  <c r="IJA115" i="4" s="1"/>
  <c r="IJB115" i="4" s="1"/>
  <c r="IJC115" i="4" s="1"/>
  <c r="IJD115" i="4" s="1"/>
  <c r="IJE115" i="4" s="1"/>
  <c r="IJF115" i="4" s="1"/>
  <c r="IJG115" i="4" s="1"/>
  <c r="IJH115" i="4" s="1"/>
  <c r="IJI115" i="4" s="1"/>
  <c r="IJJ115" i="4" s="1"/>
  <c r="IJK115" i="4" s="1"/>
  <c r="IJL115" i="4" s="1"/>
  <c r="IJM115" i="4" s="1"/>
  <c r="IJN115" i="4" s="1"/>
  <c r="IJO115" i="4" s="1"/>
  <c r="IJP115" i="4" s="1"/>
  <c r="IJQ115" i="4" s="1"/>
  <c r="IJR115" i="4" s="1"/>
  <c r="IJS115" i="4" s="1"/>
  <c r="IJT115" i="4" s="1"/>
  <c r="IJU115" i="4" s="1"/>
  <c r="IJV115" i="4" s="1"/>
  <c r="IJW115" i="4" s="1"/>
  <c r="IJX115" i="4" s="1"/>
  <c r="IJY115" i="4" s="1"/>
  <c r="IJZ115" i="4" s="1"/>
  <c r="IKA115" i="4" s="1"/>
  <c r="IKB115" i="4" s="1"/>
  <c r="IKC115" i="4" s="1"/>
  <c r="IKD115" i="4" s="1"/>
  <c r="IKE115" i="4" s="1"/>
  <c r="IKF115" i="4" s="1"/>
  <c r="IKG115" i="4" s="1"/>
  <c r="IKH115" i="4" s="1"/>
  <c r="IKI115" i="4" s="1"/>
  <c r="IKJ115" i="4" s="1"/>
  <c r="IKK115" i="4" s="1"/>
  <c r="IKL115" i="4" s="1"/>
  <c r="IKM115" i="4" s="1"/>
  <c r="IKN115" i="4" s="1"/>
  <c r="IKO115" i="4" s="1"/>
  <c r="IKP115" i="4" s="1"/>
  <c r="IKQ115" i="4" s="1"/>
  <c r="IKR115" i="4" s="1"/>
  <c r="IKS115" i="4" s="1"/>
  <c r="IKT115" i="4" s="1"/>
  <c r="IKU115" i="4" s="1"/>
  <c r="IKV115" i="4" s="1"/>
  <c r="IKW115" i="4" s="1"/>
  <c r="IKX115" i="4" s="1"/>
  <c r="IKY115" i="4" s="1"/>
  <c r="IKZ115" i="4" s="1"/>
  <c r="ILA115" i="4" s="1"/>
  <c r="ILB115" i="4" s="1"/>
  <c r="ILC115" i="4" s="1"/>
  <c r="ILD115" i="4" s="1"/>
  <c r="ILE115" i="4" s="1"/>
  <c r="ILF115" i="4" s="1"/>
  <c r="ILG115" i="4" s="1"/>
  <c r="ILH115" i="4" s="1"/>
  <c r="ILI115" i="4" s="1"/>
  <c r="ILJ115" i="4" s="1"/>
  <c r="ILK115" i="4" s="1"/>
  <c r="ILL115" i="4" s="1"/>
  <c r="ILM115" i="4" s="1"/>
  <c r="ILN115" i="4" s="1"/>
  <c r="ILO115" i="4" s="1"/>
  <c r="ILP115" i="4" s="1"/>
  <c r="ILQ115" i="4" s="1"/>
  <c r="ILR115" i="4" s="1"/>
  <c r="ILS115" i="4" s="1"/>
  <c r="ILT115" i="4" s="1"/>
  <c r="ILU115" i="4" s="1"/>
  <c r="ILV115" i="4" s="1"/>
  <c r="ILW115" i="4" s="1"/>
  <c r="ILX115" i="4" s="1"/>
  <c r="ILY115" i="4" s="1"/>
  <c r="ILZ115" i="4" s="1"/>
  <c r="IMA115" i="4" s="1"/>
  <c r="IMB115" i="4" s="1"/>
  <c r="IMC115" i="4" s="1"/>
  <c r="IMD115" i="4" s="1"/>
  <c r="IME115" i="4" s="1"/>
  <c r="IMF115" i="4" s="1"/>
  <c r="IMG115" i="4" s="1"/>
  <c r="IMH115" i="4" s="1"/>
  <c r="IMI115" i="4" s="1"/>
  <c r="IMJ115" i="4" s="1"/>
  <c r="IMK115" i="4" s="1"/>
  <c r="IML115" i="4" s="1"/>
  <c r="IMM115" i="4" s="1"/>
  <c r="IMN115" i="4" s="1"/>
  <c r="IMO115" i="4" s="1"/>
  <c r="IMP115" i="4" s="1"/>
  <c r="IMQ115" i="4" s="1"/>
  <c r="IMR115" i="4" s="1"/>
  <c r="IMS115" i="4" s="1"/>
  <c r="IMT115" i="4" s="1"/>
  <c r="IMU115" i="4" s="1"/>
  <c r="IMV115" i="4" s="1"/>
  <c r="IMW115" i="4" s="1"/>
  <c r="IMX115" i="4" s="1"/>
  <c r="IMY115" i="4" s="1"/>
  <c r="IMZ115" i="4" s="1"/>
  <c r="INA115" i="4" s="1"/>
  <c r="INB115" i="4" s="1"/>
  <c r="INC115" i="4" s="1"/>
  <c r="IND115" i="4" s="1"/>
  <c r="INE115" i="4" s="1"/>
  <c r="INF115" i="4" s="1"/>
  <c r="ING115" i="4" s="1"/>
  <c r="INH115" i="4" s="1"/>
  <c r="INI115" i="4" s="1"/>
  <c r="INJ115" i="4" s="1"/>
  <c r="INK115" i="4" s="1"/>
  <c r="INL115" i="4" s="1"/>
  <c r="INM115" i="4" s="1"/>
  <c r="INN115" i="4" s="1"/>
  <c r="INO115" i="4" s="1"/>
  <c r="INP115" i="4" s="1"/>
  <c r="INQ115" i="4" s="1"/>
  <c r="INR115" i="4" s="1"/>
  <c r="INS115" i="4" s="1"/>
  <c r="INT115" i="4" s="1"/>
  <c r="INU115" i="4" s="1"/>
  <c r="INV115" i="4" s="1"/>
  <c r="INW115" i="4" s="1"/>
  <c r="INX115" i="4" s="1"/>
  <c r="INY115" i="4" s="1"/>
  <c r="INZ115" i="4" s="1"/>
  <c r="IOA115" i="4" s="1"/>
  <c r="IOB115" i="4" s="1"/>
  <c r="IOC115" i="4" s="1"/>
  <c r="IOD115" i="4" s="1"/>
  <c r="IOE115" i="4" s="1"/>
  <c r="IOF115" i="4" s="1"/>
  <c r="IOG115" i="4" s="1"/>
  <c r="IOH115" i="4" s="1"/>
  <c r="IOI115" i="4" s="1"/>
  <c r="IOJ115" i="4" s="1"/>
  <c r="IOK115" i="4" s="1"/>
  <c r="IOL115" i="4" s="1"/>
  <c r="IOM115" i="4" s="1"/>
  <c r="ION115" i="4" s="1"/>
  <c r="IOO115" i="4" s="1"/>
  <c r="IOP115" i="4" s="1"/>
  <c r="IOQ115" i="4" s="1"/>
  <c r="IOR115" i="4" s="1"/>
  <c r="IOS115" i="4" s="1"/>
  <c r="IOT115" i="4" s="1"/>
  <c r="IOU115" i="4" s="1"/>
  <c r="IOV115" i="4" s="1"/>
  <c r="IOW115" i="4" s="1"/>
  <c r="IOX115" i="4" s="1"/>
  <c r="IOY115" i="4" s="1"/>
  <c r="IOZ115" i="4" s="1"/>
  <c r="IPA115" i="4" s="1"/>
  <c r="IPB115" i="4" s="1"/>
  <c r="IPC115" i="4" s="1"/>
  <c r="IPD115" i="4" s="1"/>
  <c r="IPE115" i="4" s="1"/>
  <c r="IPF115" i="4" s="1"/>
  <c r="IPG115" i="4" s="1"/>
  <c r="IPH115" i="4" s="1"/>
  <c r="IPI115" i="4" s="1"/>
  <c r="IPJ115" i="4" s="1"/>
  <c r="IPK115" i="4" s="1"/>
  <c r="IPL115" i="4" s="1"/>
  <c r="IPM115" i="4" s="1"/>
  <c r="IPN115" i="4" s="1"/>
  <c r="IPO115" i="4" s="1"/>
  <c r="IPP115" i="4" s="1"/>
  <c r="IPQ115" i="4" s="1"/>
  <c r="IPR115" i="4" s="1"/>
  <c r="IPS115" i="4" s="1"/>
  <c r="IPT115" i="4" s="1"/>
  <c r="IPU115" i="4" s="1"/>
  <c r="IPV115" i="4" s="1"/>
  <c r="IPW115" i="4" s="1"/>
  <c r="IPX115" i="4" s="1"/>
  <c r="IPY115" i="4" s="1"/>
  <c r="IPZ115" i="4" s="1"/>
  <c r="IQA115" i="4" s="1"/>
  <c r="IQB115" i="4" s="1"/>
  <c r="IQC115" i="4" s="1"/>
  <c r="IQD115" i="4" s="1"/>
  <c r="IQE115" i="4" s="1"/>
  <c r="IQF115" i="4" s="1"/>
  <c r="IQG115" i="4" s="1"/>
  <c r="IQH115" i="4" s="1"/>
  <c r="IQI115" i="4" s="1"/>
  <c r="IQJ115" i="4" s="1"/>
  <c r="IQK115" i="4" s="1"/>
  <c r="IQL115" i="4" s="1"/>
  <c r="IQM115" i="4" s="1"/>
  <c r="IQN115" i="4" s="1"/>
  <c r="IQO115" i="4" s="1"/>
  <c r="IQP115" i="4" s="1"/>
  <c r="IQQ115" i="4" s="1"/>
  <c r="IQR115" i="4" s="1"/>
  <c r="IQS115" i="4" s="1"/>
  <c r="IQT115" i="4" s="1"/>
  <c r="IQU115" i="4" s="1"/>
  <c r="IQV115" i="4" s="1"/>
  <c r="IQW115" i="4" s="1"/>
  <c r="IQX115" i="4" s="1"/>
  <c r="IQY115" i="4" s="1"/>
  <c r="IQZ115" i="4" s="1"/>
  <c r="IRA115" i="4" s="1"/>
  <c r="IRB115" i="4" s="1"/>
  <c r="IRC115" i="4" s="1"/>
  <c r="IRD115" i="4" s="1"/>
  <c r="IRE115" i="4" s="1"/>
  <c r="IRF115" i="4" s="1"/>
  <c r="IRG115" i="4" s="1"/>
  <c r="IRH115" i="4" s="1"/>
  <c r="IRI115" i="4" s="1"/>
  <c r="IRJ115" i="4" s="1"/>
  <c r="IRK115" i="4" s="1"/>
  <c r="IRL115" i="4" s="1"/>
  <c r="IRM115" i="4" s="1"/>
  <c r="IRN115" i="4" s="1"/>
  <c r="IRO115" i="4" s="1"/>
  <c r="IRP115" i="4" s="1"/>
  <c r="IRQ115" i="4" s="1"/>
  <c r="IRR115" i="4" s="1"/>
  <c r="IRS115" i="4" s="1"/>
  <c r="IRT115" i="4" s="1"/>
  <c r="IRU115" i="4" s="1"/>
  <c r="IRV115" i="4" s="1"/>
  <c r="IRW115" i="4" s="1"/>
  <c r="IRX115" i="4" s="1"/>
  <c r="IRY115" i="4" s="1"/>
  <c r="IRZ115" i="4" s="1"/>
  <c r="ISA115" i="4" s="1"/>
  <c r="ISB115" i="4" s="1"/>
  <c r="ISC115" i="4" s="1"/>
  <c r="ISD115" i="4" s="1"/>
  <c r="ISE115" i="4" s="1"/>
  <c r="ISF115" i="4" s="1"/>
  <c r="ISG115" i="4" s="1"/>
  <c r="ISH115" i="4" s="1"/>
  <c r="ISI115" i="4" s="1"/>
  <c r="ISJ115" i="4" s="1"/>
  <c r="ISK115" i="4" s="1"/>
  <c r="ISL115" i="4" s="1"/>
  <c r="ISM115" i="4" s="1"/>
  <c r="ISN115" i="4" s="1"/>
  <c r="ISO115" i="4" s="1"/>
  <c r="ISP115" i="4" s="1"/>
  <c r="ISQ115" i="4" s="1"/>
  <c r="ISR115" i="4" s="1"/>
  <c r="ISS115" i="4" s="1"/>
  <c r="IST115" i="4" s="1"/>
  <c r="ISU115" i="4" s="1"/>
  <c r="ISV115" i="4" s="1"/>
  <c r="ISW115" i="4" s="1"/>
  <c r="ISX115" i="4" s="1"/>
  <c r="ISY115" i="4" s="1"/>
  <c r="ISZ115" i="4" s="1"/>
  <c r="ITA115" i="4" s="1"/>
  <c r="ITB115" i="4" s="1"/>
  <c r="ITC115" i="4" s="1"/>
  <c r="ITD115" i="4" s="1"/>
  <c r="ITE115" i="4" s="1"/>
  <c r="ITF115" i="4" s="1"/>
  <c r="ITG115" i="4" s="1"/>
  <c r="ITH115" i="4" s="1"/>
  <c r="ITI115" i="4" s="1"/>
  <c r="ITJ115" i="4" s="1"/>
  <c r="ITK115" i="4" s="1"/>
  <c r="ITL115" i="4" s="1"/>
  <c r="ITM115" i="4" s="1"/>
  <c r="ITN115" i="4" s="1"/>
  <c r="ITO115" i="4" s="1"/>
  <c r="ITP115" i="4" s="1"/>
  <c r="ITQ115" i="4" s="1"/>
  <c r="ITR115" i="4" s="1"/>
  <c r="ITS115" i="4" s="1"/>
  <c r="ITT115" i="4" s="1"/>
  <c r="ITU115" i="4" s="1"/>
  <c r="ITV115" i="4" s="1"/>
  <c r="ITW115" i="4" s="1"/>
  <c r="ITX115" i="4" s="1"/>
  <c r="ITY115" i="4" s="1"/>
  <c r="ITZ115" i="4" s="1"/>
  <c r="IUA115" i="4" s="1"/>
  <c r="IUB115" i="4" s="1"/>
  <c r="IUC115" i="4" s="1"/>
  <c r="IUD115" i="4" s="1"/>
  <c r="IUE115" i="4" s="1"/>
  <c r="IUF115" i="4" s="1"/>
  <c r="IUG115" i="4" s="1"/>
  <c r="IUH115" i="4" s="1"/>
  <c r="IUI115" i="4" s="1"/>
  <c r="IUJ115" i="4" s="1"/>
  <c r="IUK115" i="4" s="1"/>
  <c r="IUL115" i="4" s="1"/>
  <c r="IUM115" i="4" s="1"/>
  <c r="IUN115" i="4" s="1"/>
  <c r="IUO115" i="4" s="1"/>
  <c r="IUP115" i="4" s="1"/>
  <c r="IUQ115" i="4" s="1"/>
  <c r="IUR115" i="4" s="1"/>
  <c r="IUS115" i="4" s="1"/>
  <c r="IUT115" i="4" s="1"/>
  <c r="IUU115" i="4" s="1"/>
  <c r="IUV115" i="4" s="1"/>
  <c r="IUW115" i="4" s="1"/>
  <c r="IUX115" i="4" s="1"/>
  <c r="IUY115" i="4" s="1"/>
  <c r="IUZ115" i="4" s="1"/>
  <c r="IVA115" i="4" s="1"/>
  <c r="IVB115" i="4" s="1"/>
  <c r="IVC115" i="4" s="1"/>
  <c r="IVD115" i="4" s="1"/>
  <c r="IVE115" i="4" s="1"/>
  <c r="IVF115" i="4" s="1"/>
  <c r="IVG115" i="4" s="1"/>
  <c r="IVH115" i="4" s="1"/>
  <c r="IVI115" i="4" s="1"/>
  <c r="IVJ115" i="4" s="1"/>
  <c r="IVK115" i="4" s="1"/>
  <c r="IVL115" i="4" s="1"/>
  <c r="IVM115" i="4" s="1"/>
  <c r="IVN115" i="4" s="1"/>
  <c r="IVO115" i="4" s="1"/>
  <c r="IVP115" i="4" s="1"/>
  <c r="IVQ115" i="4" s="1"/>
  <c r="IVR115" i="4" s="1"/>
  <c r="IVS115" i="4" s="1"/>
  <c r="IVT115" i="4" s="1"/>
  <c r="IVU115" i="4" s="1"/>
  <c r="IVV115" i="4" s="1"/>
  <c r="IVW115" i="4" s="1"/>
  <c r="IVX115" i="4" s="1"/>
  <c r="IVY115" i="4" s="1"/>
  <c r="IVZ115" i="4" s="1"/>
  <c r="IWA115" i="4" s="1"/>
  <c r="IWB115" i="4" s="1"/>
  <c r="IWC115" i="4" s="1"/>
  <c r="IWD115" i="4" s="1"/>
  <c r="IWE115" i="4" s="1"/>
  <c r="IWF115" i="4" s="1"/>
  <c r="IWG115" i="4" s="1"/>
  <c r="IWH115" i="4" s="1"/>
  <c r="IWI115" i="4" s="1"/>
  <c r="IWJ115" i="4" s="1"/>
  <c r="IWK115" i="4" s="1"/>
  <c r="IWL115" i="4" s="1"/>
  <c r="IWM115" i="4" s="1"/>
  <c r="IWN115" i="4" s="1"/>
  <c r="IWO115" i="4" s="1"/>
  <c r="IWP115" i="4" s="1"/>
  <c r="IWQ115" i="4" s="1"/>
  <c r="IWR115" i="4" s="1"/>
  <c r="IWS115" i="4" s="1"/>
  <c r="IWT115" i="4" s="1"/>
  <c r="IWU115" i="4" s="1"/>
  <c r="IWV115" i="4" s="1"/>
  <c r="IWW115" i="4" s="1"/>
  <c r="IWX115" i="4" s="1"/>
  <c r="IWY115" i="4" s="1"/>
  <c r="IWZ115" i="4" s="1"/>
  <c r="IXA115" i="4" s="1"/>
  <c r="IXB115" i="4" s="1"/>
  <c r="IXC115" i="4" s="1"/>
  <c r="IXD115" i="4" s="1"/>
  <c r="IXE115" i="4" s="1"/>
  <c r="IXF115" i="4" s="1"/>
  <c r="IXG115" i="4" s="1"/>
  <c r="IXH115" i="4" s="1"/>
  <c r="IXI115" i="4" s="1"/>
  <c r="IXJ115" i="4" s="1"/>
  <c r="IXK115" i="4" s="1"/>
  <c r="IXL115" i="4" s="1"/>
  <c r="IXM115" i="4" s="1"/>
  <c r="IXN115" i="4" s="1"/>
  <c r="IXO115" i="4" s="1"/>
  <c r="IXP115" i="4" s="1"/>
  <c r="IXQ115" i="4" s="1"/>
  <c r="IXR115" i="4" s="1"/>
  <c r="IXS115" i="4" s="1"/>
  <c r="IXT115" i="4" s="1"/>
  <c r="IXU115" i="4" s="1"/>
  <c r="IXV115" i="4" s="1"/>
  <c r="IXW115" i="4" s="1"/>
  <c r="IXX115" i="4" s="1"/>
  <c r="IXY115" i="4" s="1"/>
  <c r="IXZ115" i="4" s="1"/>
  <c r="IYA115" i="4" s="1"/>
  <c r="IYB115" i="4" s="1"/>
  <c r="IYC115" i="4" s="1"/>
  <c r="IYD115" i="4" s="1"/>
  <c r="IYE115" i="4" s="1"/>
  <c r="IYF115" i="4" s="1"/>
  <c r="IYG115" i="4" s="1"/>
  <c r="IYH115" i="4" s="1"/>
  <c r="IYI115" i="4" s="1"/>
  <c r="IYJ115" i="4" s="1"/>
  <c r="IYK115" i="4" s="1"/>
  <c r="IYL115" i="4" s="1"/>
  <c r="IYM115" i="4" s="1"/>
  <c r="IYN115" i="4" s="1"/>
  <c r="IYO115" i="4" s="1"/>
  <c r="IYP115" i="4" s="1"/>
  <c r="IYQ115" i="4" s="1"/>
  <c r="IYR115" i="4" s="1"/>
  <c r="IYS115" i="4" s="1"/>
  <c r="IYT115" i="4" s="1"/>
  <c r="IYU115" i="4" s="1"/>
  <c r="IYV115" i="4" s="1"/>
  <c r="IYW115" i="4" s="1"/>
  <c r="IYX115" i="4" s="1"/>
  <c r="IYY115" i="4" s="1"/>
  <c r="IYZ115" i="4" s="1"/>
  <c r="IZA115" i="4" s="1"/>
  <c r="IZB115" i="4" s="1"/>
  <c r="IZC115" i="4" s="1"/>
  <c r="IZD115" i="4" s="1"/>
  <c r="IZE115" i="4" s="1"/>
  <c r="IZF115" i="4" s="1"/>
  <c r="IZG115" i="4" s="1"/>
  <c r="IZH115" i="4" s="1"/>
  <c r="IZI115" i="4" s="1"/>
  <c r="IZJ115" i="4" s="1"/>
  <c r="IZK115" i="4" s="1"/>
  <c r="IZL115" i="4" s="1"/>
  <c r="IZM115" i="4" s="1"/>
  <c r="IZN115" i="4" s="1"/>
  <c r="IZO115" i="4" s="1"/>
  <c r="IZP115" i="4" s="1"/>
  <c r="IZQ115" i="4" s="1"/>
  <c r="IZR115" i="4" s="1"/>
  <c r="IZS115" i="4" s="1"/>
  <c r="IZT115" i="4" s="1"/>
  <c r="IZU115" i="4" s="1"/>
  <c r="IZV115" i="4" s="1"/>
  <c r="IZW115" i="4" s="1"/>
  <c r="IZX115" i="4" s="1"/>
  <c r="IZY115" i="4" s="1"/>
  <c r="IZZ115" i="4" s="1"/>
  <c r="JAA115" i="4" s="1"/>
  <c r="JAB115" i="4" s="1"/>
  <c r="JAC115" i="4" s="1"/>
  <c r="JAD115" i="4" s="1"/>
  <c r="JAE115" i="4" s="1"/>
  <c r="JAF115" i="4" s="1"/>
  <c r="JAG115" i="4" s="1"/>
  <c r="JAH115" i="4" s="1"/>
  <c r="JAI115" i="4" s="1"/>
  <c r="JAJ115" i="4" s="1"/>
  <c r="JAK115" i="4" s="1"/>
  <c r="JAL115" i="4" s="1"/>
  <c r="JAM115" i="4" s="1"/>
  <c r="JAN115" i="4" s="1"/>
  <c r="JAO115" i="4" s="1"/>
  <c r="JAP115" i="4" s="1"/>
  <c r="JAQ115" i="4" s="1"/>
  <c r="JAR115" i="4" s="1"/>
  <c r="JAS115" i="4" s="1"/>
  <c r="JAT115" i="4" s="1"/>
  <c r="JAU115" i="4" s="1"/>
  <c r="JAV115" i="4" s="1"/>
  <c r="JAW115" i="4" s="1"/>
  <c r="JAX115" i="4" s="1"/>
  <c r="JAY115" i="4" s="1"/>
  <c r="JAZ115" i="4" s="1"/>
  <c r="JBA115" i="4" s="1"/>
  <c r="JBB115" i="4" s="1"/>
  <c r="JBC115" i="4" s="1"/>
  <c r="JBD115" i="4" s="1"/>
  <c r="JBE115" i="4" s="1"/>
  <c r="JBF115" i="4" s="1"/>
  <c r="JBG115" i="4" s="1"/>
  <c r="JBH115" i="4" s="1"/>
  <c r="JBI115" i="4" s="1"/>
  <c r="JBJ115" i="4" s="1"/>
  <c r="JBK115" i="4" s="1"/>
  <c r="JBL115" i="4" s="1"/>
  <c r="JBM115" i="4" s="1"/>
  <c r="JBN115" i="4" s="1"/>
  <c r="JBO115" i="4" s="1"/>
  <c r="JBP115" i="4" s="1"/>
  <c r="JBQ115" i="4" s="1"/>
  <c r="JBR115" i="4" s="1"/>
  <c r="JBS115" i="4" s="1"/>
  <c r="JBT115" i="4" s="1"/>
  <c r="JBU115" i="4" s="1"/>
  <c r="JBV115" i="4" s="1"/>
  <c r="JBW115" i="4" s="1"/>
  <c r="JBX115" i="4" s="1"/>
  <c r="JBY115" i="4" s="1"/>
  <c r="JBZ115" i="4" s="1"/>
  <c r="JCA115" i="4" s="1"/>
  <c r="JCB115" i="4" s="1"/>
  <c r="JCC115" i="4" s="1"/>
  <c r="JCD115" i="4" s="1"/>
  <c r="JCE115" i="4" s="1"/>
  <c r="JCF115" i="4" s="1"/>
  <c r="JCG115" i="4" s="1"/>
  <c r="JCH115" i="4" s="1"/>
  <c r="JCI115" i="4" s="1"/>
  <c r="JCJ115" i="4" s="1"/>
  <c r="JCK115" i="4" s="1"/>
  <c r="JCL115" i="4" s="1"/>
  <c r="JCM115" i="4" s="1"/>
  <c r="JCN115" i="4" s="1"/>
  <c r="JCO115" i="4" s="1"/>
  <c r="JCP115" i="4" s="1"/>
  <c r="JCQ115" i="4" s="1"/>
  <c r="JCR115" i="4" s="1"/>
  <c r="JCS115" i="4" s="1"/>
  <c r="JCT115" i="4" s="1"/>
  <c r="JCU115" i="4" s="1"/>
  <c r="JCV115" i="4" s="1"/>
  <c r="JCW115" i="4" s="1"/>
  <c r="JCX115" i="4" s="1"/>
  <c r="JCY115" i="4" s="1"/>
  <c r="JCZ115" i="4" s="1"/>
  <c r="JDA115" i="4" s="1"/>
  <c r="JDB115" i="4" s="1"/>
  <c r="JDC115" i="4" s="1"/>
  <c r="JDD115" i="4" s="1"/>
  <c r="JDE115" i="4" s="1"/>
  <c r="JDF115" i="4" s="1"/>
  <c r="JDG115" i="4" s="1"/>
  <c r="JDH115" i="4" s="1"/>
  <c r="JDI115" i="4" s="1"/>
  <c r="JDJ115" i="4" s="1"/>
  <c r="JDK115" i="4" s="1"/>
  <c r="JDL115" i="4" s="1"/>
  <c r="JDM115" i="4" s="1"/>
  <c r="JDN115" i="4" s="1"/>
  <c r="JDO115" i="4" s="1"/>
  <c r="JDP115" i="4" s="1"/>
  <c r="JDQ115" i="4" s="1"/>
  <c r="JDR115" i="4" s="1"/>
  <c r="JDS115" i="4" s="1"/>
  <c r="JDT115" i="4" s="1"/>
  <c r="JDU115" i="4" s="1"/>
  <c r="JDV115" i="4" s="1"/>
  <c r="JDW115" i="4" s="1"/>
  <c r="JDX115" i="4" s="1"/>
  <c r="JDY115" i="4" s="1"/>
  <c r="JDZ115" i="4" s="1"/>
  <c r="JEA115" i="4" s="1"/>
  <c r="JEB115" i="4" s="1"/>
  <c r="JEC115" i="4" s="1"/>
  <c r="JED115" i="4" s="1"/>
  <c r="JEE115" i="4" s="1"/>
  <c r="JEF115" i="4" s="1"/>
  <c r="JEG115" i="4" s="1"/>
  <c r="JEH115" i="4" s="1"/>
  <c r="JEI115" i="4" s="1"/>
  <c r="JEJ115" i="4" s="1"/>
  <c r="JEK115" i="4" s="1"/>
  <c r="JEL115" i="4" s="1"/>
  <c r="JEM115" i="4" s="1"/>
  <c r="JEN115" i="4" s="1"/>
  <c r="JEO115" i="4" s="1"/>
  <c r="JEP115" i="4" s="1"/>
  <c r="JEQ115" i="4" s="1"/>
  <c r="JER115" i="4" s="1"/>
  <c r="JES115" i="4" s="1"/>
  <c r="JET115" i="4" s="1"/>
  <c r="JEU115" i="4" s="1"/>
  <c r="JEV115" i="4" s="1"/>
  <c r="JEW115" i="4" s="1"/>
  <c r="JEX115" i="4" s="1"/>
  <c r="JEY115" i="4" s="1"/>
  <c r="JEZ115" i="4" s="1"/>
  <c r="JFA115" i="4" s="1"/>
  <c r="JFB115" i="4" s="1"/>
  <c r="JFC115" i="4" s="1"/>
  <c r="JFD115" i="4" s="1"/>
  <c r="JFE115" i="4" s="1"/>
  <c r="JFF115" i="4" s="1"/>
  <c r="JFG115" i="4" s="1"/>
  <c r="JFH115" i="4" s="1"/>
  <c r="JFI115" i="4" s="1"/>
  <c r="JFJ115" i="4" s="1"/>
  <c r="JFK115" i="4" s="1"/>
  <c r="JFL115" i="4" s="1"/>
  <c r="JFM115" i="4" s="1"/>
  <c r="JFN115" i="4" s="1"/>
  <c r="JFO115" i="4" s="1"/>
  <c r="JFP115" i="4" s="1"/>
  <c r="JFQ115" i="4" s="1"/>
  <c r="JFR115" i="4" s="1"/>
  <c r="JFS115" i="4" s="1"/>
  <c r="JFT115" i="4" s="1"/>
  <c r="JFU115" i="4" s="1"/>
  <c r="JFV115" i="4" s="1"/>
  <c r="JFW115" i="4" s="1"/>
  <c r="JFX115" i="4" s="1"/>
  <c r="JFY115" i="4" s="1"/>
  <c r="JFZ115" i="4" s="1"/>
  <c r="JGA115" i="4" s="1"/>
  <c r="JGB115" i="4" s="1"/>
  <c r="JGC115" i="4" s="1"/>
  <c r="JGD115" i="4" s="1"/>
  <c r="JGE115" i="4" s="1"/>
  <c r="JGF115" i="4" s="1"/>
  <c r="JGG115" i="4" s="1"/>
  <c r="JGH115" i="4" s="1"/>
  <c r="JGI115" i="4" s="1"/>
  <c r="JGJ115" i="4" s="1"/>
  <c r="JGK115" i="4" s="1"/>
  <c r="JGL115" i="4" s="1"/>
  <c r="JGM115" i="4" s="1"/>
  <c r="JGN115" i="4" s="1"/>
  <c r="JGO115" i="4" s="1"/>
  <c r="JGP115" i="4" s="1"/>
  <c r="JGQ115" i="4" s="1"/>
  <c r="JGR115" i="4" s="1"/>
  <c r="JGS115" i="4" s="1"/>
  <c r="JGT115" i="4" s="1"/>
  <c r="JGU115" i="4" s="1"/>
  <c r="JGV115" i="4" s="1"/>
  <c r="JGW115" i="4" s="1"/>
  <c r="JGX115" i="4" s="1"/>
  <c r="JGY115" i="4" s="1"/>
  <c r="JGZ115" i="4" s="1"/>
  <c r="JHA115" i="4" s="1"/>
  <c r="JHB115" i="4" s="1"/>
  <c r="JHC115" i="4" s="1"/>
  <c r="JHD115" i="4" s="1"/>
  <c r="JHE115" i="4" s="1"/>
  <c r="JHF115" i="4" s="1"/>
  <c r="JHG115" i="4" s="1"/>
  <c r="JHH115" i="4" s="1"/>
  <c r="JHI115" i="4" s="1"/>
  <c r="JHJ115" i="4" s="1"/>
  <c r="JHK115" i="4" s="1"/>
  <c r="JHL115" i="4" s="1"/>
  <c r="JHM115" i="4" s="1"/>
  <c r="JHN115" i="4" s="1"/>
  <c r="JHO115" i="4" s="1"/>
  <c r="JHP115" i="4" s="1"/>
  <c r="JHQ115" i="4" s="1"/>
  <c r="JHR115" i="4" s="1"/>
  <c r="JHS115" i="4" s="1"/>
  <c r="JHT115" i="4" s="1"/>
  <c r="JHU115" i="4" s="1"/>
  <c r="JHV115" i="4" s="1"/>
  <c r="JHW115" i="4" s="1"/>
  <c r="JHX115" i="4" s="1"/>
  <c r="JHY115" i="4" s="1"/>
  <c r="JHZ115" i="4" s="1"/>
  <c r="JIA115" i="4" s="1"/>
  <c r="JIB115" i="4" s="1"/>
  <c r="JIC115" i="4" s="1"/>
  <c r="JID115" i="4" s="1"/>
  <c r="JIE115" i="4" s="1"/>
  <c r="JIF115" i="4" s="1"/>
  <c r="JIG115" i="4" s="1"/>
  <c r="JIH115" i="4" s="1"/>
  <c r="JII115" i="4" s="1"/>
  <c r="JIJ115" i="4" s="1"/>
  <c r="JIK115" i="4" s="1"/>
  <c r="JIL115" i="4" s="1"/>
  <c r="JIM115" i="4" s="1"/>
  <c r="JIN115" i="4" s="1"/>
  <c r="JIO115" i="4" s="1"/>
  <c r="JIP115" i="4" s="1"/>
  <c r="JIQ115" i="4" s="1"/>
  <c r="JIR115" i="4" s="1"/>
  <c r="JIS115" i="4" s="1"/>
  <c r="JIT115" i="4" s="1"/>
  <c r="JIU115" i="4" s="1"/>
  <c r="JIV115" i="4" s="1"/>
  <c r="JIW115" i="4" s="1"/>
  <c r="JIX115" i="4" s="1"/>
  <c r="JIY115" i="4" s="1"/>
  <c r="JIZ115" i="4" s="1"/>
  <c r="JJA115" i="4" s="1"/>
  <c r="JJB115" i="4" s="1"/>
  <c r="JJC115" i="4" s="1"/>
  <c r="JJD115" i="4" s="1"/>
  <c r="JJE115" i="4" s="1"/>
  <c r="JJF115" i="4" s="1"/>
  <c r="JJG115" i="4" s="1"/>
  <c r="JJH115" i="4" s="1"/>
  <c r="JJI115" i="4" s="1"/>
  <c r="JJJ115" i="4" s="1"/>
  <c r="JJK115" i="4" s="1"/>
  <c r="JJL115" i="4" s="1"/>
  <c r="JJM115" i="4" s="1"/>
  <c r="JJN115" i="4" s="1"/>
  <c r="JJO115" i="4" s="1"/>
  <c r="JJP115" i="4" s="1"/>
  <c r="JJQ115" i="4" s="1"/>
  <c r="JJR115" i="4" s="1"/>
  <c r="JJS115" i="4" s="1"/>
  <c r="JJT115" i="4" s="1"/>
  <c r="JJU115" i="4" s="1"/>
  <c r="JJV115" i="4" s="1"/>
  <c r="JJW115" i="4" s="1"/>
  <c r="JJX115" i="4" s="1"/>
  <c r="JJY115" i="4" s="1"/>
  <c r="JJZ115" i="4" s="1"/>
  <c r="JKA115" i="4" s="1"/>
  <c r="JKB115" i="4" s="1"/>
  <c r="JKC115" i="4" s="1"/>
  <c r="JKD115" i="4" s="1"/>
  <c r="JKE115" i="4" s="1"/>
  <c r="JKF115" i="4" s="1"/>
  <c r="JKG115" i="4" s="1"/>
  <c r="JKH115" i="4" s="1"/>
  <c r="JKI115" i="4" s="1"/>
  <c r="JKJ115" i="4" s="1"/>
  <c r="JKK115" i="4" s="1"/>
  <c r="JKL115" i="4" s="1"/>
  <c r="JKM115" i="4" s="1"/>
  <c r="JKN115" i="4" s="1"/>
  <c r="JKO115" i="4" s="1"/>
  <c r="JKP115" i="4" s="1"/>
  <c r="JKQ115" i="4" s="1"/>
  <c r="JKR115" i="4" s="1"/>
  <c r="JKS115" i="4" s="1"/>
  <c r="JKT115" i="4" s="1"/>
  <c r="JKU115" i="4" s="1"/>
  <c r="JKV115" i="4" s="1"/>
  <c r="JKW115" i="4" s="1"/>
  <c r="JKX115" i="4" s="1"/>
  <c r="JKY115" i="4" s="1"/>
  <c r="JKZ115" i="4" s="1"/>
  <c r="JLA115" i="4" s="1"/>
  <c r="JLB115" i="4" s="1"/>
  <c r="JLC115" i="4" s="1"/>
  <c r="JLD115" i="4" s="1"/>
  <c r="JLE115" i="4" s="1"/>
  <c r="JLF115" i="4" s="1"/>
  <c r="JLG115" i="4" s="1"/>
  <c r="JLH115" i="4" s="1"/>
  <c r="JLI115" i="4" s="1"/>
  <c r="JLJ115" i="4" s="1"/>
  <c r="JLK115" i="4" s="1"/>
  <c r="JLL115" i="4" s="1"/>
  <c r="JLM115" i="4" s="1"/>
  <c r="JLN115" i="4" s="1"/>
  <c r="JLO115" i="4" s="1"/>
  <c r="JLP115" i="4" s="1"/>
  <c r="JLQ115" i="4" s="1"/>
  <c r="JLR115" i="4" s="1"/>
  <c r="JLS115" i="4" s="1"/>
  <c r="JLT115" i="4" s="1"/>
  <c r="JLU115" i="4" s="1"/>
  <c r="JLV115" i="4" s="1"/>
  <c r="JLW115" i="4" s="1"/>
  <c r="JLX115" i="4" s="1"/>
  <c r="JLY115" i="4" s="1"/>
  <c r="JLZ115" i="4" s="1"/>
  <c r="JMA115" i="4" s="1"/>
  <c r="JMB115" i="4" s="1"/>
  <c r="JMC115" i="4" s="1"/>
  <c r="JMD115" i="4" s="1"/>
  <c r="JME115" i="4" s="1"/>
  <c r="JMF115" i="4" s="1"/>
  <c r="JMG115" i="4" s="1"/>
  <c r="JMH115" i="4" s="1"/>
  <c r="JMI115" i="4" s="1"/>
  <c r="JMJ115" i="4" s="1"/>
  <c r="JMK115" i="4" s="1"/>
  <c r="JML115" i="4" s="1"/>
  <c r="JMM115" i="4" s="1"/>
  <c r="JMN115" i="4" s="1"/>
  <c r="JMO115" i="4" s="1"/>
  <c r="JMP115" i="4" s="1"/>
  <c r="JMQ115" i="4" s="1"/>
  <c r="JMR115" i="4" s="1"/>
  <c r="JMS115" i="4" s="1"/>
  <c r="JMT115" i="4" s="1"/>
  <c r="JMU115" i="4" s="1"/>
  <c r="JMV115" i="4" s="1"/>
  <c r="JMW115" i="4" s="1"/>
  <c r="JMX115" i="4" s="1"/>
  <c r="JMY115" i="4" s="1"/>
  <c r="JMZ115" i="4" s="1"/>
  <c r="JNA115" i="4" s="1"/>
  <c r="JNB115" i="4" s="1"/>
  <c r="JNC115" i="4" s="1"/>
  <c r="JND115" i="4" s="1"/>
  <c r="JNE115" i="4" s="1"/>
  <c r="JNF115" i="4" s="1"/>
  <c r="JNG115" i="4" s="1"/>
  <c r="JNH115" i="4" s="1"/>
  <c r="JNI115" i="4" s="1"/>
  <c r="JNJ115" i="4" s="1"/>
  <c r="JNK115" i="4" s="1"/>
  <c r="JNL115" i="4" s="1"/>
  <c r="JNM115" i="4" s="1"/>
  <c r="JNN115" i="4" s="1"/>
  <c r="JNO115" i="4" s="1"/>
  <c r="JNP115" i="4" s="1"/>
  <c r="JNQ115" i="4" s="1"/>
  <c r="JNR115" i="4" s="1"/>
  <c r="JNS115" i="4" s="1"/>
  <c r="JNT115" i="4" s="1"/>
  <c r="JNU115" i="4" s="1"/>
  <c r="JNV115" i="4" s="1"/>
  <c r="JNW115" i="4" s="1"/>
  <c r="JNX115" i="4" s="1"/>
  <c r="JNY115" i="4" s="1"/>
  <c r="JNZ115" i="4" s="1"/>
  <c r="JOA115" i="4" s="1"/>
  <c r="JOB115" i="4" s="1"/>
  <c r="JOC115" i="4" s="1"/>
  <c r="JOD115" i="4" s="1"/>
  <c r="JOE115" i="4" s="1"/>
  <c r="JOF115" i="4" s="1"/>
  <c r="JOG115" i="4" s="1"/>
  <c r="JOH115" i="4" s="1"/>
  <c r="JOI115" i="4" s="1"/>
  <c r="JOJ115" i="4" s="1"/>
  <c r="JOK115" i="4" s="1"/>
  <c r="JOL115" i="4" s="1"/>
  <c r="JOM115" i="4" s="1"/>
  <c r="JON115" i="4" s="1"/>
  <c r="JOO115" i="4" s="1"/>
  <c r="JOP115" i="4" s="1"/>
  <c r="JOQ115" i="4" s="1"/>
  <c r="JOR115" i="4" s="1"/>
  <c r="JOS115" i="4" s="1"/>
  <c r="JOT115" i="4" s="1"/>
  <c r="JOU115" i="4" s="1"/>
  <c r="JOV115" i="4" s="1"/>
  <c r="JOW115" i="4" s="1"/>
  <c r="JOX115" i="4" s="1"/>
  <c r="JOY115" i="4" s="1"/>
  <c r="JOZ115" i="4" s="1"/>
  <c r="JPA115" i="4" s="1"/>
  <c r="JPB115" i="4" s="1"/>
  <c r="JPC115" i="4" s="1"/>
  <c r="JPD115" i="4" s="1"/>
  <c r="JPE115" i="4" s="1"/>
  <c r="JPF115" i="4" s="1"/>
  <c r="JPG115" i="4" s="1"/>
  <c r="JPH115" i="4" s="1"/>
  <c r="JPI115" i="4" s="1"/>
  <c r="JPJ115" i="4" s="1"/>
  <c r="JPK115" i="4" s="1"/>
  <c r="JPL115" i="4" s="1"/>
  <c r="JPM115" i="4" s="1"/>
  <c r="JPN115" i="4" s="1"/>
  <c r="JPO115" i="4" s="1"/>
  <c r="JPP115" i="4" s="1"/>
  <c r="JPQ115" i="4" s="1"/>
  <c r="JPR115" i="4" s="1"/>
  <c r="JPS115" i="4" s="1"/>
  <c r="JPT115" i="4" s="1"/>
  <c r="JPU115" i="4" s="1"/>
  <c r="JPV115" i="4" s="1"/>
  <c r="JPW115" i="4" s="1"/>
  <c r="JPX115" i="4" s="1"/>
  <c r="JPY115" i="4" s="1"/>
  <c r="JPZ115" i="4" s="1"/>
  <c r="JQA115" i="4" s="1"/>
  <c r="JQB115" i="4" s="1"/>
  <c r="JQC115" i="4" s="1"/>
  <c r="JQD115" i="4" s="1"/>
  <c r="JQE115" i="4" s="1"/>
  <c r="JQF115" i="4" s="1"/>
  <c r="JQG115" i="4" s="1"/>
  <c r="JQH115" i="4" s="1"/>
  <c r="JQI115" i="4" s="1"/>
  <c r="JQJ115" i="4" s="1"/>
  <c r="JQK115" i="4" s="1"/>
  <c r="JQL115" i="4" s="1"/>
  <c r="JQM115" i="4" s="1"/>
  <c r="JQN115" i="4" s="1"/>
  <c r="JQO115" i="4" s="1"/>
  <c r="JQP115" i="4" s="1"/>
  <c r="JQQ115" i="4" s="1"/>
  <c r="JQR115" i="4" s="1"/>
  <c r="JQS115" i="4" s="1"/>
  <c r="JQT115" i="4" s="1"/>
  <c r="JQU115" i="4" s="1"/>
  <c r="JQV115" i="4" s="1"/>
  <c r="JQW115" i="4" s="1"/>
  <c r="JQX115" i="4" s="1"/>
  <c r="JQY115" i="4" s="1"/>
  <c r="JQZ115" i="4" s="1"/>
  <c r="JRA115" i="4" s="1"/>
  <c r="JRB115" i="4" s="1"/>
  <c r="JRC115" i="4" s="1"/>
  <c r="JRD115" i="4" s="1"/>
  <c r="JRE115" i="4" s="1"/>
  <c r="JRF115" i="4" s="1"/>
  <c r="JRG115" i="4" s="1"/>
  <c r="JRH115" i="4" s="1"/>
  <c r="JRI115" i="4" s="1"/>
  <c r="JRJ115" i="4" s="1"/>
  <c r="JRK115" i="4" s="1"/>
  <c r="JRL115" i="4" s="1"/>
  <c r="JRM115" i="4" s="1"/>
  <c r="JRN115" i="4" s="1"/>
  <c r="JRO115" i="4" s="1"/>
  <c r="JRP115" i="4" s="1"/>
  <c r="JRQ115" i="4" s="1"/>
  <c r="JRR115" i="4" s="1"/>
  <c r="JRS115" i="4" s="1"/>
  <c r="JRT115" i="4" s="1"/>
  <c r="JRU115" i="4" s="1"/>
  <c r="JRV115" i="4" s="1"/>
  <c r="JRW115" i="4" s="1"/>
  <c r="JRX115" i="4" s="1"/>
  <c r="JRY115" i="4" s="1"/>
  <c r="JRZ115" i="4" s="1"/>
  <c r="JSA115" i="4" s="1"/>
  <c r="JSB115" i="4" s="1"/>
  <c r="JSC115" i="4" s="1"/>
  <c r="JSD115" i="4" s="1"/>
  <c r="JSE115" i="4" s="1"/>
  <c r="JSF115" i="4" s="1"/>
  <c r="JSG115" i="4" s="1"/>
  <c r="JSH115" i="4" s="1"/>
  <c r="JSI115" i="4" s="1"/>
  <c r="JSJ115" i="4" s="1"/>
  <c r="JSK115" i="4" s="1"/>
  <c r="JSL115" i="4" s="1"/>
  <c r="JSM115" i="4" s="1"/>
  <c r="JSN115" i="4" s="1"/>
  <c r="JSO115" i="4" s="1"/>
  <c r="JSP115" i="4" s="1"/>
  <c r="JSQ115" i="4" s="1"/>
  <c r="JSR115" i="4" s="1"/>
  <c r="JSS115" i="4" s="1"/>
  <c r="JST115" i="4" s="1"/>
  <c r="JSU115" i="4" s="1"/>
  <c r="JSV115" i="4" s="1"/>
  <c r="JSW115" i="4" s="1"/>
  <c r="JSX115" i="4" s="1"/>
  <c r="JSY115" i="4" s="1"/>
  <c r="JSZ115" i="4" s="1"/>
  <c r="JTA115" i="4" s="1"/>
  <c r="JTB115" i="4" s="1"/>
  <c r="JTC115" i="4" s="1"/>
  <c r="JTD115" i="4" s="1"/>
  <c r="JTE115" i="4" s="1"/>
  <c r="JTF115" i="4" s="1"/>
  <c r="JTG115" i="4" s="1"/>
  <c r="JTH115" i="4" s="1"/>
  <c r="JTI115" i="4" s="1"/>
  <c r="JTJ115" i="4" s="1"/>
  <c r="JTK115" i="4" s="1"/>
  <c r="JTL115" i="4" s="1"/>
  <c r="JTM115" i="4" s="1"/>
  <c r="JTN115" i="4" s="1"/>
  <c r="JTO115" i="4" s="1"/>
  <c r="JTP115" i="4" s="1"/>
  <c r="JTQ115" i="4" s="1"/>
  <c r="JTR115" i="4" s="1"/>
  <c r="JTS115" i="4" s="1"/>
  <c r="JTT115" i="4" s="1"/>
  <c r="JTU115" i="4" s="1"/>
  <c r="JTV115" i="4" s="1"/>
  <c r="JTW115" i="4" s="1"/>
  <c r="JTX115" i="4" s="1"/>
  <c r="JTY115" i="4" s="1"/>
  <c r="JTZ115" i="4" s="1"/>
  <c r="JUA115" i="4" s="1"/>
  <c r="JUB115" i="4" s="1"/>
  <c r="JUC115" i="4" s="1"/>
  <c r="JUD115" i="4" s="1"/>
  <c r="JUE115" i="4" s="1"/>
  <c r="JUF115" i="4" s="1"/>
  <c r="JUG115" i="4" s="1"/>
  <c r="JUH115" i="4" s="1"/>
  <c r="JUI115" i="4" s="1"/>
  <c r="JUJ115" i="4" s="1"/>
  <c r="JUK115" i="4" s="1"/>
  <c r="JUL115" i="4" s="1"/>
  <c r="JUM115" i="4" s="1"/>
  <c r="JUN115" i="4" s="1"/>
  <c r="JUO115" i="4" s="1"/>
  <c r="JUP115" i="4" s="1"/>
  <c r="JUQ115" i="4" s="1"/>
  <c r="JUR115" i="4" s="1"/>
  <c r="JUS115" i="4" s="1"/>
  <c r="JUT115" i="4" s="1"/>
  <c r="JUU115" i="4" s="1"/>
  <c r="JUV115" i="4" s="1"/>
  <c r="JUW115" i="4" s="1"/>
  <c r="JUX115" i="4" s="1"/>
  <c r="JUY115" i="4" s="1"/>
  <c r="JUZ115" i="4" s="1"/>
  <c r="JVA115" i="4" s="1"/>
  <c r="JVB115" i="4" s="1"/>
  <c r="JVC115" i="4" s="1"/>
  <c r="JVD115" i="4" s="1"/>
  <c r="JVE115" i="4" s="1"/>
  <c r="JVF115" i="4" s="1"/>
  <c r="JVG115" i="4" s="1"/>
  <c r="JVH115" i="4" s="1"/>
  <c r="JVI115" i="4" s="1"/>
  <c r="JVJ115" i="4" s="1"/>
  <c r="JVK115" i="4" s="1"/>
  <c r="JVL115" i="4" s="1"/>
  <c r="JVM115" i="4" s="1"/>
  <c r="JVN115" i="4" s="1"/>
  <c r="JVO115" i="4" s="1"/>
  <c r="JVP115" i="4" s="1"/>
  <c r="JVQ115" i="4" s="1"/>
  <c r="JVR115" i="4" s="1"/>
  <c r="JVS115" i="4" s="1"/>
  <c r="JVT115" i="4" s="1"/>
  <c r="JVU115" i="4" s="1"/>
  <c r="JVV115" i="4" s="1"/>
  <c r="JVW115" i="4" s="1"/>
  <c r="JVX115" i="4" s="1"/>
  <c r="JVY115" i="4" s="1"/>
  <c r="JVZ115" i="4" s="1"/>
  <c r="JWA115" i="4" s="1"/>
  <c r="JWB115" i="4" s="1"/>
  <c r="JWC115" i="4" s="1"/>
  <c r="JWD115" i="4" s="1"/>
  <c r="JWE115" i="4" s="1"/>
  <c r="JWF115" i="4" s="1"/>
  <c r="JWG115" i="4" s="1"/>
  <c r="JWH115" i="4" s="1"/>
  <c r="JWI115" i="4" s="1"/>
  <c r="JWJ115" i="4" s="1"/>
  <c r="JWK115" i="4" s="1"/>
  <c r="JWL115" i="4" s="1"/>
  <c r="JWM115" i="4" s="1"/>
  <c r="JWN115" i="4" s="1"/>
  <c r="JWO115" i="4" s="1"/>
  <c r="JWP115" i="4" s="1"/>
  <c r="JWQ115" i="4" s="1"/>
  <c r="JWR115" i="4" s="1"/>
  <c r="JWS115" i="4" s="1"/>
  <c r="JWT115" i="4" s="1"/>
  <c r="JWU115" i="4" s="1"/>
  <c r="JWV115" i="4" s="1"/>
  <c r="JWW115" i="4" s="1"/>
  <c r="JWX115" i="4" s="1"/>
  <c r="JWY115" i="4" s="1"/>
  <c r="JWZ115" i="4" s="1"/>
  <c r="JXA115" i="4" s="1"/>
  <c r="JXB115" i="4" s="1"/>
  <c r="JXC115" i="4" s="1"/>
  <c r="JXD115" i="4" s="1"/>
  <c r="JXE115" i="4" s="1"/>
  <c r="JXF115" i="4" s="1"/>
  <c r="JXG115" i="4" s="1"/>
  <c r="JXH115" i="4" s="1"/>
  <c r="JXI115" i="4" s="1"/>
  <c r="JXJ115" i="4" s="1"/>
  <c r="JXK115" i="4" s="1"/>
  <c r="JXL115" i="4" s="1"/>
  <c r="JXM115" i="4" s="1"/>
  <c r="JXN115" i="4" s="1"/>
  <c r="JXO115" i="4" s="1"/>
  <c r="JXP115" i="4" s="1"/>
  <c r="JXQ115" i="4" s="1"/>
  <c r="JXR115" i="4" s="1"/>
  <c r="JXS115" i="4" s="1"/>
  <c r="JXT115" i="4" s="1"/>
  <c r="JXU115" i="4" s="1"/>
  <c r="JXV115" i="4" s="1"/>
  <c r="JXW115" i="4" s="1"/>
  <c r="JXX115" i="4" s="1"/>
  <c r="JXY115" i="4" s="1"/>
  <c r="JXZ115" i="4" s="1"/>
  <c r="JYA115" i="4" s="1"/>
  <c r="JYB115" i="4" s="1"/>
  <c r="JYC115" i="4" s="1"/>
  <c r="JYD115" i="4" s="1"/>
  <c r="JYE115" i="4" s="1"/>
  <c r="JYF115" i="4" s="1"/>
  <c r="JYG115" i="4" s="1"/>
  <c r="JYH115" i="4" s="1"/>
  <c r="JYI115" i="4" s="1"/>
  <c r="JYJ115" i="4" s="1"/>
  <c r="JYK115" i="4" s="1"/>
  <c r="JYL115" i="4" s="1"/>
  <c r="JYM115" i="4" s="1"/>
  <c r="JYN115" i="4" s="1"/>
  <c r="JYO115" i="4" s="1"/>
  <c r="JYP115" i="4" s="1"/>
  <c r="JYQ115" i="4" s="1"/>
  <c r="JYR115" i="4" s="1"/>
  <c r="JYS115" i="4" s="1"/>
  <c r="JYT115" i="4" s="1"/>
  <c r="JYU115" i="4" s="1"/>
  <c r="JYV115" i="4" s="1"/>
  <c r="JYW115" i="4" s="1"/>
  <c r="JYX115" i="4" s="1"/>
  <c r="JYY115" i="4" s="1"/>
  <c r="JYZ115" i="4" s="1"/>
  <c r="JZA115" i="4" s="1"/>
  <c r="JZB115" i="4" s="1"/>
  <c r="JZC115" i="4" s="1"/>
  <c r="JZD115" i="4" s="1"/>
  <c r="JZE115" i="4" s="1"/>
  <c r="JZF115" i="4" s="1"/>
  <c r="JZG115" i="4" s="1"/>
  <c r="JZH115" i="4" s="1"/>
  <c r="JZI115" i="4" s="1"/>
  <c r="JZJ115" i="4" s="1"/>
  <c r="JZK115" i="4" s="1"/>
  <c r="JZL115" i="4" s="1"/>
  <c r="JZM115" i="4" s="1"/>
  <c r="JZN115" i="4" s="1"/>
  <c r="JZO115" i="4" s="1"/>
  <c r="JZP115" i="4" s="1"/>
  <c r="JZQ115" i="4" s="1"/>
  <c r="JZR115" i="4" s="1"/>
  <c r="JZS115" i="4" s="1"/>
  <c r="JZT115" i="4" s="1"/>
  <c r="JZU115" i="4" s="1"/>
  <c r="JZV115" i="4" s="1"/>
  <c r="JZW115" i="4" s="1"/>
  <c r="JZX115" i="4" s="1"/>
  <c r="JZY115" i="4" s="1"/>
  <c r="JZZ115" i="4" s="1"/>
  <c r="KAA115" i="4" s="1"/>
  <c r="KAB115" i="4" s="1"/>
  <c r="KAC115" i="4" s="1"/>
  <c r="KAD115" i="4" s="1"/>
  <c r="KAE115" i="4" s="1"/>
  <c r="KAF115" i="4" s="1"/>
  <c r="KAG115" i="4" s="1"/>
  <c r="KAH115" i="4" s="1"/>
  <c r="KAI115" i="4" s="1"/>
  <c r="KAJ115" i="4" s="1"/>
  <c r="KAK115" i="4" s="1"/>
  <c r="KAL115" i="4" s="1"/>
  <c r="KAM115" i="4" s="1"/>
  <c r="KAN115" i="4" s="1"/>
  <c r="KAO115" i="4" s="1"/>
  <c r="KAP115" i="4" s="1"/>
  <c r="KAQ115" i="4" s="1"/>
  <c r="KAR115" i="4" s="1"/>
  <c r="KAS115" i="4" s="1"/>
  <c r="KAT115" i="4" s="1"/>
  <c r="KAU115" i="4" s="1"/>
  <c r="KAV115" i="4" s="1"/>
  <c r="KAW115" i="4" s="1"/>
  <c r="KAX115" i="4" s="1"/>
  <c r="KAY115" i="4" s="1"/>
  <c r="KAZ115" i="4" s="1"/>
  <c r="KBA115" i="4" s="1"/>
  <c r="KBB115" i="4" s="1"/>
  <c r="KBC115" i="4" s="1"/>
  <c r="KBD115" i="4" s="1"/>
  <c r="KBE115" i="4" s="1"/>
  <c r="KBF115" i="4" s="1"/>
  <c r="KBG115" i="4" s="1"/>
  <c r="KBH115" i="4" s="1"/>
  <c r="KBI115" i="4" s="1"/>
  <c r="KBJ115" i="4" s="1"/>
  <c r="KBK115" i="4" s="1"/>
  <c r="KBL115" i="4" s="1"/>
  <c r="KBM115" i="4" s="1"/>
  <c r="KBN115" i="4" s="1"/>
  <c r="KBO115" i="4" s="1"/>
  <c r="KBP115" i="4" s="1"/>
  <c r="KBQ115" i="4" s="1"/>
  <c r="KBR115" i="4" s="1"/>
  <c r="KBS115" i="4" s="1"/>
  <c r="KBT115" i="4" s="1"/>
  <c r="KBU115" i="4" s="1"/>
  <c r="KBV115" i="4" s="1"/>
  <c r="KBW115" i="4" s="1"/>
  <c r="KBX115" i="4" s="1"/>
  <c r="KBY115" i="4" s="1"/>
  <c r="KBZ115" i="4" s="1"/>
  <c r="KCA115" i="4" s="1"/>
  <c r="KCB115" i="4" s="1"/>
  <c r="KCC115" i="4" s="1"/>
  <c r="KCD115" i="4" s="1"/>
  <c r="KCE115" i="4" s="1"/>
  <c r="KCF115" i="4" s="1"/>
  <c r="KCG115" i="4" s="1"/>
  <c r="KCH115" i="4" s="1"/>
  <c r="KCI115" i="4" s="1"/>
  <c r="KCJ115" i="4" s="1"/>
  <c r="KCK115" i="4" s="1"/>
  <c r="KCL115" i="4" s="1"/>
  <c r="KCM115" i="4" s="1"/>
  <c r="KCN115" i="4" s="1"/>
  <c r="KCO115" i="4" s="1"/>
  <c r="KCP115" i="4" s="1"/>
  <c r="KCQ115" i="4" s="1"/>
  <c r="KCR115" i="4" s="1"/>
  <c r="KCS115" i="4" s="1"/>
  <c r="KCT115" i="4" s="1"/>
  <c r="KCU115" i="4" s="1"/>
  <c r="KCV115" i="4" s="1"/>
  <c r="KCW115" i="4" s="1"/>
  <c r="KCX115" i="4" s="1"/>
  <c r="KCY115" i="4" s="1"/>
  <c r="KCZ115" i="4" s="1"/>
  <c r="KDA115" i="4" s="1"/>
  <c r="KDB115" i="4" s="1"/>
  <c r="KDC115" i="4" s="1"/>
  <c r="KDD115" i="4" s="1"/>
  <c r="KDE115" i="4" s="1"/>
  <c r="KDF115" i="4" s="1"/>
  <c r="KDG115" i="4" s="1"/>
  <c r="KDH115" i="4" s="1"/>
  <c r="KDI115" i="4" s="1"/>
  <c r="KDJ115" i="4" s="1"/>
  <c r="KDK115" i="4" s="1"/>
  <c r="KDL115" i="4" s="1"/>
  <c r="KDM115" i="4" s="1"/>
  <c r="KDN115" i="4" s="1"/>
  <c r="KDO115" i="4" s="1"/>
  <c r="KDP115" i="4" s="1"/>
  <c r="KDQ115" i="4" s="1"/>
  <c r="KDR115" i="4" s="1"/>
  <c r="KDS115" i="4" s="1"/>
  <c r="KDT115" i="4" s="1"/>
  <c r="KDU115" i="4" s="1"/>
  <c r="KDV115" i="4" s="1"/>
  <c r="KDW115" i="4" s="1"/>
  <c r="KDX115" i="4" s="1"/>
  <c r="KDY115" i="4" s="1"/>
  <c r="KDZ115" i="4" s="1"/>
  <c r="KEA115" i="4" s="1"/>
  <c r="KEB115" i="4" s="1"/>
  <c r="KEC115" i="4" s="1"/>
  <c r="KED115" i="4" s="1"/>
  <c r="KEE115" i="4" s="1"/>
  <c r="KEF115" i="4" s="1"/>
  <c r="KEG115" i="4" s="1"/>
  <c r="KEH115" i="4" s="1"/>
  <c r="KEI115" i="4" s="1"/>
  <c r="KEJ115" i="4" s="1"/>
  <c r="KEK115" i="4" s="1"/>
  <c r="KEL115" i="4" s="1"/>
  <c r="KEM115" i="4" s="1"/>
  <c r="KEN115" i="4" s="1"/>
  <c r="KEO115" i="4" s="1"/>
  <c r="KEP115" i="4" s="1"/>
  <c r="KEQ115" i="4" s="1"/>
  <c r="KER115" i="4" s="1"/>
  <c r="KES115" i="4" s="1"/>
  <c r="KET115" i="4" s="1"/>
  <c r="KEU115" i="4" s="1"/>
  <c r="KEV115" i="4" s="1"/>
  <c r="KEW115" i="4" s="1"/>
  <c r="KEX115" i="4" s="1"/>
  <c r="KEY115" i="4" s="1"/>
  <c r="KEZ115" i="4" s="1"/>
  <c r="KFA115" i="4" s="1"/>
  <c r="KFB115" i="4" s="1"/>
  <c r="KFC115" i="4" s="1"/>
  <c r="KFD115" i="4" s="1"/>
  <c r="KFE115" i="4" s="1"/>
  <c r="KFF115" i="4" s="1"/>
  <c r="KFG115" i="4" s="1"/>
  <c r="KFH115" i="4" s="1"/>
  <c r="KFI115" i="4" s="1"/>
  <c r="KFJ115" i="4" s="1"/>
  <c r="KFK115" i="4" s="1"/>
  <c r="KFL115" i="4" s="1"/>
  <c r="KFM115" i="4" s="1"/>
  <c r="KFN115" i="4" s="1"/>
  <c r="KFO115" i="4" s="1"/>
  <c r="KFP115" i="4" s="1"/>
  <c r="KFQ115" i="4" s="1"/>
  <c r="KFR115" i="4" s="1"/>
  <c r="KFS115" i="4" s="1"/>
  <c r="KFT115" i="4" s="1"/>
  <c r="KFU115" i="4" s="1"/>
  <c r="KFV115" i="4" s="1"/>
  <c r="KFW115" i="4" s="1"/>
  <c r="KFX115" i="4" s="1"/>
  <c r="KFY115" i="4" s="1"/>
  <c r="KFZ115" i="4" s="1"/>
  <c r="KGA115" i="4" s="1"/>
  <c r="KGB115" i="4" s="1"/>
  <c r="KGC115" i="4" s="1"/>
  <c r="KGD115" i="4" s="1"/>
  <c r="KGE115" i="4" s="1"/>
  <c r="KGF115" i="4" s="1"/>
  <c r="KGG115" i="4" s="1"/>
  <c r="KGH115" i="4" s="1"/>
  <c r="KGI115" i="4" s="1"/>
  <c r="KGJ115" i="4" s="1"/>
  <c r="KGK115" i="4" s="1"/>
  <c r="KGL115" i="4" s="1"/>
  <c r="KGM115" i="4" s="1"/>
  <c r="KGN115" i="4" s="1"/>
  <c r="KGO115" i="4" s="1"/>
  <c r="KGP115" i="4" s="1"/>
  <c r="KGQ115" i="4" s="1"/>
  <c r="KGR115" i="4" s="1"/>
  <c r="KGS115" i="4" s="1"/>
  <c r="KGT115" i="4" s="1"/>
  <c r="KGU115" i="4" s="1"/>
  <c r="KGV115" i="4" s="1"/>
  <c r="KGW115" i="4" s="1"/>
  <c r="KGX115" i="4" s="1"/>
  <c r="KGY115" i="4" s="1"/>
  <c r="KGZ115" i="4" s="1"/>
  <c r="KHA115" i="4" s="1"/>
  <c r="KHB115" i="4" s="1"/>
  <c r="KHC115" i="4" s="1"/>
  <c r="KHD115" i="4" s="1"/>
  <c r="KHE115" i="4" s="1"/>
  <c r="KHF115" i="4" s="1"/>
  <c r="KHG115" i="4" s="1"/>
  <c r="KHH115" i="4" s="1"/>
  <c r="KHI115" i="4" s="1"/>
  <c r="KHJ115" i="4" s="1"/>
  <c r="KHK115" i="4" s="1"/>
  <c r="KHL115" i="4" s="1"/>
  <c r="KHM115" i="4" s="1"/>
  <c r="KHN115" i="4" s="1"/>
  <c r="KHO115" i="4" s="1"/>
  <c r="KHP115" i="4" s="1"/>
  <c r="KHQ115" i="4" s="1"/>
  <c r="KHR115" i="4" s="1"/>
  <c r="KHS115" i="4" s="1"/>
  <c r="KHT115" i="4" s="1"/>
  <c r="KHU115" i="4" s="1"/>
  <c r="KHV115" i="4" s="1"/>
  <c r="KHW115" i="4" s="1"/>
  <c r="KHX115" i="4" s="1"/>
  <c r="KHY115" i="4" s="1"/>
  <c r="KHZ115" i="4" s="1"/>
  <c r="KIA115" i="4" s="1"/>
  <c r="KIB115" i="4" s="1"/>
  <c r="KIC115" i="4" s="1"/>
  <c r="KID115" i="4" s="1"/>
  <c r="KIE115" i="4" s="1"/>
  <c r="KIF115" i="4" s="1"/>
  <c r="KIG115" i="4" s="1"/>
  <c r="KIH115" i="4" s="1"/>
  <c r="KII115" i="4" s="1"/>
  <c r="KIJ115" i="4" s="1"/>
  <c r="KIK115" i="4" s="1"/>
  <c r="KIL115" i="4" s="1"/>
  <c r="KIM115" i="4" s="1"/>
  <c r="KIN115" i="4" s="1"/>
  <c r="KIO115" i="4" s="1"/>
  <c r="KIP115" i="4" s="1"/>
  <c r="KIQ115" i="4" s="1"/>
  <c r="KIR115" i="4" s="1"/>
  <c r="KIS115" i="4" s="1"/>
  <c r="KIT115" i="4" s="1"/>
  <c r="KIU115" i="4" s="1"/>
  <c r="KIV115" i="4" s="1"/>
  <c r="KIW115" i="4" s="1"/>
  <c r="KIX115" i="4" s="1"/>
  <c r="KIY115" i="4" s="1"/>
  <c r="KIZ115" i="4" s="1"/>
  <c r="KJA115" i="4" s="1"/>
  <c r="KJB115" i="4" s="1"/>
  <c r="KJC115" i="4" s="1"/>
  <c r="KJD115" i="4" s="1"/>
  <c r="KJE115" i="4" s="1"/>
  <c r="KJF115" i="4" s="1"/>
  <c r="KJG115" i="4" s="1"/>
  <c r="KJH115" i="4" s="1"/>
  <c r="KJI115" i="4" s="1"/>
  <c r="KJJ115" i="4" s="1"/>
  <c r="KJK115" i="4" s="1"/>
  <c r="KJL115" i="4" s="1"/>
  <c r="KJM115" i="4" s="1"/>
  <c r="KJN115" i="4" s="1"/>
  <c r="KJO115" i="4" s="1"/>
  <c r="KJP115" i="4" s="1"/>
  <c r="KJQ115" i="4" s="1"/>
  <c r="KJR115" i="4" s="1"/>
  <c r="KJS115" i="4" s="1"/>
  <c r="KJT115" i="4" s="1"/>
  <c r="KJU115" i="4" s="1"/>
  <c r="KJV115" i="4" s="1"/>
  <c r="KJW115" i="4" s="1"/>
  <c r="KJX115" i="4" s="1"/>
  <c r="KJY115" i="4" s="1"/>
  <c r="KJZ115" i="4" s="1"/>
  <c r="KKA115" i="4" s="1"/>
  <c r="KKB115" i="4" s="1"/>
  <c r="KKC115" i="4" s="1"/>
  <c r="KKD115" i="4" s="1"/>
  <c r="KKE115" i="4" s="1"/>
  <c r="KKF115" i="4" s="1"/>
  <c r="KKG115" i="4" s="1"/>
  <c r="KKH115" i="4" s="1"/>
  <c r="KKI115" i="4" s="1"/>
  <c r="KKJ115" i="4" s="1"/>
  <c r="KKK115" i="4" s="1"/>
  <c r="KKL115" i="4" s="1"/>
  <c r="KKM115" i="4" s="1"/>
  <c r="KKN115" i="4" s="1"/>
  <c r="KKO115" i="4" s="1"/>
  <c r="KKP115" i="4" s="1"/>
  <c r="KKQ115" i="4" s="1"/>
  <c r="KKR115" i="4" s="1"/>
  <c r="KKS115" i="4" s="1"/>
  <c r="KKT115" i="4" s="1"/>
  <c r="KKU115" i="4" s="1"/>
  <c r="KKV115" i="4" s="1"/>
  <c r="KKW115" i="4" s="1"/>
  <c r="KKX115" i="4" s="1"/>
  <c r="KKY115" i="4" s="1"/>
  <c r="KKZ115" i="4" s="1"/>
  <c r="KLA115" i="4" s="1"/>
  <c r="KLB115" i="4" s="1"/>
  <c r="KLC115" i="4" s="1"/>
  <c r="KLD115" i="4" s="1"/>
  <c r="KLE115" i="4" s="1"/>
  <c r="KLF115" i="4" s="1"/>
  <c r="KLG115" i="4" s="1"/>
  <c r="KLH115" i="4" s="1"/>
  <c r="KLI115" i="4" s="1"/>
  <c r="KLJ115" i="4" s="1"/>
  <c r="KLK115" i="4" s="1"/>
  <c r="KLL115" i="4" s="1"/>
  <c r="KLM115" i="4" s="1"/>
  <c r="KLN115" i="4" s="1"/>
  <c r="KLO115" i="4" s="1"/>
  <c r="KLP115" i="4" s="1"/>
  <c r="KLQ115" i="4" s="1"/>
  <c r="KLR115" i="4" s="1"/>
  <c r="KLS115" i="4" s="1"/>
  <c r="KLT115" i="4" s="1"/>
  <c r="KLU115" i="4" s="1"/>
  <c r="KLV115" i="4" s="1"/>
  <c r="KLW115" i="4" s="1"/>
  <c r="KLX115" i="4" s="1"/>
  <c r="KLY115" i="4" s="1"/>
  <c r="KLZ115" i="4" s="1"/>
  <c r="KMA115" i="4" s="1"/>
  <c r="KMB115" i="4" s="1"/>
  <c r="KMC115" i="4" s="1"/>
  <c r="KMD115" i="4" s="1"/>
  <c r="KME115" i="4" s="1"/>
  <c r="KMF115" i="4" s="1"/>
  <c r="KMG115" i="4" s="1"/>
  <c r="KMH115" i="4" s="1"/>
  <c r="KMI115" i="4" s="1"/>
  <c r="KMJ115" i="4" s="1"/>
  <c r="KMK115" i="4" s="1"/>
  <c r="KML115" i="4" s="1"/>
  <c r="KMM115" i="4" s="1"/>
  <c r="KMN115" i="4" s="1"/>
  <c r="KMO115" i="4" s="1"/>
  <c r="KMP115" i="4" s="1"/>
  <c r="KMQ115" i="4" s="1"/>
  <c r="KMR115" i="4" s="1"/>
  <c r="KMS115" i="4" s="1"/>
  <c r="KMT115" i="4" s="1"/>
  <c r="KMU115" i="4" s="1"/>
  <c r="KMV115" i="4" s="1"/>
  <c r="KMW115" i="4" s="1"/>
  <c r="KMX115" i="4" s="1"/>
  <c r="KMY115" i="4" s="1"/>
  <c r="KMZ115" i="4" s="1"/>
  <c r="KNA115" i="4" s="1"/>
  <c r="KNB115" i="4" s="1"/>
  <c r="KNC115" i="4" s="1"/>
  <c r="KND115" i="4" s="1"/>
  <c r="KNE115" i="4" s="1"/>
  <c r="KNF115" i="4" s="1"/>
  <c r="KNG115" i="4" s="1"/>
  <c r="KNH115" i="4" s="1"/>
  <c r="KNI115" i="4" s="1"/>
  <c r="KNJ115" i="4" s="1"/>
  <c r="KNK115" i="4" s="1"/>
  <c r="KNL115" i="4" s="1"/>
  <c r="KNM115" i="4" s="1"/>
  <c r="KNN115" i="4" s="1"/>
  <c r="KNO115" i="4" s="1"/>
  <c r="KNP115" i="4" s="1"/>
  <c r="KNQ115" i="4" s="1"/>
  <c r="KNR115" i="4" s="1"/>
  <c r="KNS115" i="4" s="1"/>
  <c r="KNT115" i="4" s="1"/>
  <c r="KNU115" i="4" s="1"/>
  <c r="KNV115" i="4" s="1"/>
  <c r="KNW115" i="4" s="1"/>
  <c r="KNX115" i="4" s="1"/>
  <c r="KNY115" i="4" s="1"/>
  <c r="KNZ115" i="4" s="1"/>
  <c r="KOA115" i="4" s="1"/>
  <c r="KOB115" i="4" s="1"/>
  <c r="KOC115" i="4" s="1"/>
  <c r="KOD115" i="4" s="1"/>
  <c r="KOE115" i="4" s="1"/>
  <c r="KOF115" i="4" s="1"/>
  <c r="KOG115" i="4" s="1"/>
  <c r="KOH115" i="4" s="1"/>
  <c r="KOI115" i="4" s="1"/>
  <c r="KOJ115" i="4" s="1"/>
  <c r="KOK115" i="4" s="1"/>
  <c r="KOL115" i="4" s="1"/>
  <c r="KOM115" i="4" s="1"/>
  <c r="KON115" i="4" s="1"/>
  <c r="KOO115" i="4" s="1"/>
  <c r="KOP115" i="4" s="1"/>
  <c r="KOQ115" i="4" s="1"/>
  <c r="KOR115" i="4" s="1"/>
  <c r="KOS115" i="4" s="1"/>
  <c r="KOT115" i="4" s="1"/>
  <c r="KOU115" i="4" s="1"/>
  <c r="KOV115" i="4" s="1"/>
  <c r="KOW115" i="4" s="1"/>
  <c r="KOX115" i="4" s="1"/>
  <c r="KOY115" i="4" s="1"/>
  <c r="KOZ115" i="4" s="1"/>
  <c r="KPA115" i="4" s="1"/>
  <c r="KPB115" i="4" s="1"/>
  <c r="KPC115" i="4" s="1"/>
  <c r="KPD115" i="4" s="1"/>
  <c r="KPE115" i="4" s="1"/>
  <c r="KPF115" i="4" s="1"/>
  <c r="KPG115" i="4" s="1"/>
  <c r="KPH115" i="4" s="1"/>
  <c r="KPI115" i="4" s="1"/>
  <c r="KPJ115" i="4" s="1"/>
  <c r="KPK115" i="4" s="1"/>
  <c r="KPL115" i="4" s="1"/>
  <c r="KPM115" i="4" s="1"/>
  <c r="KPN115" i="4" s="1"/>
  <c r="KPO115" i="4" s="1"/>
  <c r="KPP115" i="4" s="1"/>
  <c r="KPQ115" i="4" s="1"/>
  <c r="KPR115" i="4" s="1"/>
  <c r="KPS115" i="4" s="1"/>
  <c r="KPT115" i="4" s="1"/>
  <c r="KPU115" i="4" s="1"/>
  <c r="KPV115" i="4" s="1"/>
  <c r="KPW115" i="4" s="1"/>
  <c r="KPX115" i="4" s="1"/>
  <c r="KPY115" i="4" s="1"/>
  <c r="KPZ115" i="4" s="1"/>
  <c r="KQA115" i="4" s="1"/>
  <c r="KQB115" i="4" s="1"/>
  <c r="KQC115" i="4" s="1"/>
  <c r="KQD115" i="4" s="1"/>
  <c r="KQE115" i="4" s="1"/>
  <c r="KQF115" i="4" s="1"/>
  <c r="KQG115" i="4" s="1"/>
  <c r="KQH115" i="4" s="1"/>
  <c r="KQI115" i="4" s="1"/>
  <c r="KQJ115" i="4" s="1"/>
  <c r="KQK115" i="4" s="1"/>
  <c r="KQL115" i="4" s="1"/>
  <c r="KQM115" i="4" s="1"/>
  <c r="KQN115" i="4" s="1"/>
  <c r="KQO115" i="4" s="1"/>
  <c r="KQP115" i="4" s="1"/>
  <c r="KQQ115" i="4" s="1"/>
  <c r="KQR115" i="4" s="1"/>
  <c r="KQS115" i="4" s="1"/>
  <c r="KQT115" i="4" s="1"/>
  <c r="KQU115" i="4" s="1"/>
  <c r="KQV115" i="4" s="1"/>
  <c r="KQW115" i="4" s="1"/>
  <c r="KQX115" i="4" s="1"/>
  <c r="KQY115" i="4" s="1"/>
  <c r="KQZ115" i="4" s="1"/>
  <c r="KRA115" i="4" s="1"/>
  <c r="KRB115" i="4" s="1"/>
  <c r="KRC115" i="4" s="1"/>
  <c r="KRD115" i="4" s="1"/>
  <c r="KRE115" i="4" s="1"/>
  <c r="KRF115" i="4" s="1"/>
  <c r="KRG115" i="4" s="1"/>
  <c r="KRH115" i="4" s="1"/>
  <c r="KRI115" i="4" s="1"/>
  <c r="KRJ115" i="4" s="1"/>
  <c r="KRK115" i="4" s="1"/>
  <c r="KRL115" i="4" s="1"/>
  <c r="KRM115" i="4" s="1"/>
  <c r="KRN115" i="4" s="1"/>
  <c r="KRO115" i="4" s="1"/>
  <c r="KRP115" i="4" s="1"/>
  <c r="KRQ115" i="4" s="1"/>
  <c r="KRR115" i="4" s="1"/>
  <c r="KRS115" i="4" s="1"/>
  <c r="KRT115" i="4" s="1"/>
  <c r="KRU115" i="4" s="1"/>
  <c r="KRV115" i="4" s="1"/>
  <c r="KRW115" i="4" s="1"/>
  <c r="KRX115" i="4" s="1"/>
  <c r="KRY115" i="4" s="1"/>
  <c r="KRZ115" i="4" s="1"/>
  <c r="KSA115" i="4" s="1"/>
  <c r="KSB115" i="4" s="1"/>
  <c r="KSC115" i="4" s="1"/>
  <c r="KSD115" i="4" s="1"/>
  <c r="KSE115" i="4" s="1"/>
  <c r="KSF115" i="4" s="1"/>
  <c r="KSG115" i="4" s="1"/>
  <c r="KSH115" i="4" s="1"/>
  <c r="KSI115" i="4" s="1"/>
  <c r="KSJ115" i="4" s="1"/>
  <c r="KSK115" i="4" s="1"/>
  <c r="KSL115" i="4" s="1"/>
  <c r="KSM115" i="4" s="1"/>
  <c r="KSN115" i="4" s="1"/>
  <c r="KSO115" i="4" s="1"/>
  <c r="KSP115" i="4" s="1"/>
  <c r="KSQ115" i="4" s="1"/>
  <c r="KSR115" i="4" s="1"/>
  <c r="KSS115" i="4" s="1"/>
  <c r="KST115" i="4" s="1"/>
  <c r="KSU115" i="4" s="1"/>
  <c r="KSV115" i="4" s="1"/>
  <c r="KSW115" i="4" s="1"/>
  <c r="KSX115" i="4" s="1"/>
  <c r="KSY115" i="4" s="1"/>
  <c r="KSZ115" i="4" s="1"/>
  <c r="KTA115" i="4" s="1"/>
  <c r="KTB115" i="4" s="1"/>
  <c r="KTC115" i="4" s="1"/>
  <c r="KTD115" i="4" s="1"/>
  <c r="KTE115" i="4" s="1"/>
  <c r="KTF115" i="4" s="1"/>
  <c r="KTG115" i="4" s="1"/>
  <c r="KTH115" i="4" s="1"/>
  <c r="KTI115" i="4" s="1"/>
  <c r="KTJ115" i="4" s="1"/>
  <c r="KTK115" i="4" s="1"/>
  <c r="KTL115" i="4" s="1"/>
  <c r="KTM115" i="4" s="1"/>
  <c r="KTN115" i="4" s="1"/>
  <c r="KTO115" i="4" s="1"/>
  <c r="KTP115" i="4" s="1"/>
  <c r="KTQ115" i="4" s="1"/>
  <c r="KTR115" i="4" s="1"/>
  <c r="KTS115" i="4" s="1"/>
  <c r="KTT115" i="4" s="1"/>
  <c r="KTU115" i="4" s="1"/>
  <c r="KTV115" i="4" s="1"/>
  <c r="KTW115" i="4" s="1"/>
  <c r="KTX115" i="4" s="1"/>
  <c r="KTY115" i="4" s="1"/>
  <c r="KTZ115" i="4" s="1"/>
  <c r="KUA115" i="4" s="1"/>
  <c r="KUB115" i="4" s="1"/>
  <c r="KUC115" i="4" s="1"/>
  <c r="KUD115" i="4" s="1"/>
  <c r="KUE115" i="4" s="1"/>
  <c r="KUF115" i="4" s="1"/>
  <c r="KUG115" i="4" s="1"/>
  <c r="KUH115" i="4" s="1"/>
  <c r="KUI115" i="4" s="1"/>
  <c r="KUJ115" i="4" s="1"/>
  <c r="KUK115" i="4" s="1"/>
  <c r="KUL115" i="4" s="1"/>
  <c r="KUM115" i="4" s="1"/>
  <c r="KUN115" i="4" s="1"/>
  <c r="KUO115" i="4" s="1"/>
  <c r="KUP115" i="4" s="1"/>
  <c r="KUQ115" i="4" s="1"/>
  <c r="KUR115" i="4" s="1"/>
  <c r="KUS115" i="4" s="1"/>
  <c r="KUT115" i="4" s="1"/>
  <c r="KUU115" i="4" s="1"/>
  <c r="KUV115" i="4" s="1"/>
  <c r="KUW115" i="4" s="1"/>
  <c r="KUX115" i="4" s="1"/>
  <c r="KUY115" i="4" s="1"/>
  <c r="KUZ115" i="4" s="1"/>
  <c r="KVA115" i="4" s="1"/>
  <c r="KVB115" i="4" s="1"/>
  <c r="KVC115" i="4" s="1"/>
  <c r="KVD115" i="4" s="1"/>
  <c r="KVE115" i="4" s="1"/>
  <c r="KVF115" i="4" s="1"/>
  <c r="KVG115" i="4" s="1"/>
  <c r="KVH115" i="4" s="1"/>
  <c r="KVI115" i="4" s="1"/>
  <c r="KVJ115" i="4" s="1"/>
  <c r="KVK115" i="4" s="1"/>
  <c r="KVL115" i="4" s="1"/>
  <c r="KVM115" i="4" s="1"/>
  <c r="KVN115" i="4" s="1"/>
  <c r="KVO115" i="4" s="1"/>
  <c r="KVP115" i="4" s="1"/>
  <c r="KVQ115" i="4" s="1"/>
  <c r="KVR115" i="4" s="1"/>
  <c r="KVS115" i="4" s="1"/>
  <c r="KVT115" i="4" s="1"/>
  <c r="KVU115" i="4" s="1"/>
  <c r="KVV115" i="4" s="1"/>
  <c r="KVW115" i="4" s="1"/>
  <c r="KVX115" i="4" s="1"/>
  <c r="KVY115" i="4" s="1"/>
  <c r="KVZ115" i="4" s="1"/>
  <c r="KWA115" i="4" s="1"/>
  <c r="KWB115" i="4" s="1"/>
  <c r="KWC115" i="4" s="1"/>
  <c r="KWD115" i="4" s="1"/>
  <c r="KWE115" i="4" s="1"/>
  <c r="KWF115" i="4" s="1"/>
  <c r="KWG115" i="4" s="1"/>
  <c r="KWH115" i="4" s="1"/>
  <c r="KWI115" i="4" s="1"/>
  <c r="KWJ115" i="4" s="1"/>
  <c r="KWK115" i="4" s="1"/>
  <c r="KWL115" i="4" s="1"/>
  <c r="KWM115" i="4" s="1"/>
  <c r="KWN115" i="4" s="1"/>
  <c r="KWO115" i="4" s="1"/>
  <c r="KWP115" i="4" s="1"/>
  <c r="KWQ115" i="4" s="1"/>
  <c r="KWR115" i="4" s="1"/>
  <c r="KWS115" i="4" s="1"/>
  <c r="KWT115" i="4" s="1"/>
  <c r="KWU115" i="4" s="1"/>
  <c r="KWV115" i="4" s="1"/>
  <c r="KWW115" i="4" s="1"/>
  <c r="KWX115" i="4" s="1"/>
  <c r="KWY115" i="4" s="1"/>
  <c r="KWZ115" i="4" s="1"/>
  <c r="KXA115" i="4" s="1"/>
  <c r="KXB115" i="4" s="1"/>
  <c r="KXC115" i="4" s="1"/>
  <c r="KXD115" i="4" s="1"/>
  <c r="KXE115" i="4" s="1"/>
  <c r="KXF115" i="4" s="1"/>
  <c r="KXG115" i="4" s="1"/>
  <c r="KXH115" i="4" s="1"/>
  <c r="KXI115" i="4" s="1"/>
  <c r="KXJ115" i="4" s="1"/>
  <c r="KXK115" i="4" s="1"/>
  <c r="KXL115" i="4" s="1"/>
  <c r="KXM115" i="4" s="1"/>
  <c r="KXN115" i="4" s="1"/>
  <c r="KXO115" i="4" s="1"/>
  <c r="KXP115" i="4" s="1"/>
  <c r="KXQ115" i="4" s="1"/>
  <c r="KXR115" i="4" s="1"/>
  <c r="KXS115" i="4" s="1"/>
  <c r="KXT115" i="4" s="1"/>
  <c r="KXU115" i="4" s="1"/>
  <c r="KXV115" i="4" s="1"/>
  <c r="KXW115" i="4" s="1"/>
  <c r="KXX115" i="4" s="1"/>
  <c r="KXY115" i="4" s="1"/>
  <c r="KXZ115" i="4" s="1"/>
  <c r="KYA115" i="4" s="1"/>
  <c r="KYB115" i="4" s="1"/>
  <c r="KYC115" i="4" s="1"/>
  <c r="KYD115" i="4" s="1"/>
  <c r="KYE115" i="4" s="1"/>
  <c r="KYF115" i="4" s="1"/>
  <c r="KYG115" i="4" s="1"/>
  <c r="KYH115" i="4" s="1"/>
  <c r="KYI115" i="4" s="1"/>
  <c r="KYJ115" i="4" s="1"/>
  <c r="KYK115" i="4" s="1"/>
  <c r="KYL115" i="4" s="1"/>
  <c r="KYM115" i="4" s="1"/>
  <c r="KYN115" i="4" s="1"/>
  <c r="KYO115" i="4" s="1"/>
  <c r="KYP115" i="4" s="1"/>
  <c r="KYQ115" i="4" s="1"/>
  <c r="KYR115" i="4" s="1"/>
  <c r="KYS115" i="4" s="1"/>
  <c r="KYT115" i="4" s="1"/>
  <c r="KYU115" i="4" s="1"/>
  <c r="KYV115" i="4" s="1"/>
  <c r="KYW115" i="4" s="1"/>
  <c r="KYX115" i="4" s="1"/>
  <c r="KYY115" i="4" s="1"/>
  <c r="KYZ115" i="4" s="1"/>
  <c r="KZA115" i="4" s="1"/>
  <c r="KZB115" i="4" s="1"/>
  <c r="KZC115" i="4" s="1"/>
  <c r="KZD115" i="4" s="1"/>
  <c r="KZE115" i="4" s="1"/>
  <c r="KZF115" i="4" s="1"/>
  <c r="KZG115" i="4" s="1"/>
  <c r="KZH115" i="4" s="1"/>
  <c r="KZI115" i="4" s="1"/>
  <c r="KZJ115" i="4" s="1"/>
  <c r="KZK115" i="4" s="1"/>
  <c r="KZL115" i="4" s="1"/>
  <c r="KZM115" i="4" s="1"/>
  <c r="KZN115" i="4" s="1"/>
  <c r="KZO115" i="4" s="1"/>
  <c r="KZP115" i="4" s="1"/>
  <c r="KZQ115" i="4" s="1"/>
  <c r="KZR115" i="4" s="1"/>
  <c r="KZS115" i="4" s="1"/>
  <c r="KZT115" i="4" s="1"/>
  <c r="KZU115" i="4" s="1"/>
  <c r="KZV115" i="4" s="1"/>
  <c r="KZW115" i="4" s="1"/>
  <c r="KZX115" i="4" s="1"/>
  <c r="KZY115" i="4" s="1"/>
  <c r="KZZ115" i="4" s="1"/>
  <c r="LAA115" i="4" s="1"/>
  <c r="LAB115" i="4" s="1"/>
  <c r="LAC115" i="4" s="1"/>
  <c r="LAD115" i="4" s="1"/>
  <c r="LAE115" i="4" s="1"/>
  <c r="LAF115" i="4" s="1"/>
  <c r="LAG115" i="4" s="1"/>
  <c r="LAH115" i="4" s="1"/>
  <c r="LAI115" i="4" s="1"/>
  <c r="LAJ115" i="4" s="1"/>
  <c r="LAK115" i="4" s="1"/>
  <c r="LAL115" i="4" s="1"/>
  <c r="LAM115" i="4" s="1"/>
  <c r="LAN115" i="4" s="1"/>
  <c r="LAO115" i="4" s="1"/>
  <c r="LAP115" i="4" s="1"/>
  <c r="LAQ115" i="4" s="1"/>
  <c r="LAR115" i="4" s="1"/>
  <c r="LAS115" i="4" s="1"/>
  <c r="LAT115" i="4" s="1"/>
  <c r="LAU115" i="4" s="1"/>
  <c r="LAV115" i="4" s="1"/>
  <c r="LAW115" i="4" s="1"/>
  <c r="LAX115" i="4" s="1"/>
  <c r="LAY115" i="4" s="1"/>
  <c r="LAZ115" i="4" s="1"/>
  <c r="LBA115" i="4" s="1"/>
  <c r="LBB115" i="4" s="1"/>
  <c r="LBC115" i="4" s="1"/>
  <c r="LBD115" i="4" s="1"/>
  <c r="LBE115" i="4" s="1"/>
  <c r="LBF115" i="4" s="1"/>
  <c r="LBG115" i="4" s="1"/>
  <c r="LBH115" i="4" s="1"/>
  <c r="LBI115" i="4" s="1"/>
  <c r="LBJ115" i="4" s="1"/>
  <c r="LBK115" i="4" s="1"/>
  <c r="LBL115" i="4" s="1"/>
  <c r="LBM115" i="4" s="1"/>
  <c r="LBN115" i="4" s="1"/>
  <c r="LBO115" i="4" s="1"/>
  <c r="LBP115" i="4" s="1"/>
  <c r="LBQ115" i="4" s="1"/>
  <c r="LBR115" i="4" s="1"/>
  <c r="LBS115" i="4" s="1"/>
  <c r="LBT115" i="4" s="1"/>
  <c r="LBU115" i="4" s="1"/>
  <c r="LBV115" i="4" s="1"/>
  <c r="LBW115" i="4" s="1"/>
  <c r="LBX115" i="4" s="1"/>
  <c r="LBY115" i="4" s="1"/>
  <c r="LBZ115" i="4" s="1"/>
  <c r="LCA115" i="4" s="1"/>
  <c r="LCB115" i="4" s="1"/>
  <c r="LCC115" i="4" s="1"/>
  <c r="LCD115" i="4" s="1"/>
  <c r="LCE115" i="4" s="1"/>
  <c r="LCF115" i="4" s="1"/>
  <c r="LCG115" i="4" s="1"/>
  <c r="LCH115" i="4" s="1"/>
  <c r="LCI115" i="4" s="1"/>
  <c r="LCJ115" i="4" s="1"/>
  <c r="LCK115" i="4" s="1"/>
  <c r="LCL115" i="4" s="1"/>
  <c r="LCM115" i="4" s="1"/>
  <c r="LCN115" i="4" s="1"/>
  <c r="LCO115" i="4" s="1"/>
  <c r="LCP115" i="4" s="1"/>
  <c r="LCQ115" i="4" s="1"/>
  <c r="LCR115" i="4" s="1"/>
  <c r="LCS115" i="4" s="1"/>
  <c r="LCT115" i="4" s="1"/>
  <c r="LCU115" i="4" s="1"/>
  <c r="LCV115" i="4" s="1"/>
  <c r="LCW115" i="4" s="1"/>
  <c r="LCX115" i="4" s="1"/>
  <c r="LCY115" i="4" s="1"/>
  <c r="LCZ115" i="4" s="1"/>
  <c r="LDA115" i="4" s="1"/>
  <c r="LDB115" i="4" s="1"/>
  <c r="LDC115" i="4" s="1"/>
  <c r="LDD115" i="4" s="1"/>
  <c r="LDE115" i="4" s="1"/>
  <c r="LDF115" i="4" s="1"/>
  <c r="LDG115" i="4" s="1"/>
  <c r="LDH115" i="4" s="1"/>
  <c r="LDI115" i="4" s="1"/>
  <c r="LDJ115" i="4" s="1"/>
  <c r="LDK115" i="4" s="1"/>
  <c r="LDL115" i="4" s="1"/>
  <c r="LDM115" i="4" s="1"/>
  <c r="LDN115" i="4" s="1"/>
  <c r="LDO115" i="4" s="1"/>
  <c r="LDP115" i="4" s="1"/>
  <c r="LDQ115" i="4" s="1"/>
  <c r="LDR115" i="4" s="1"/>
  <c r="LDS115" i="4" s="1"/>
  <c r="LDT115" i="4" s="1"/>
  <c r="LDU115" i="4" s="1"/>
  <c r="LDV115" i="4" s="1"/>
  <c r="LDW115" i="4" s="1"/>
  <c r="LDX115" i="4" s="1"/>
  <c r="LDY115" i="4" s="1"/>
  <c r="LDZ115" i="4" s="1"/>
  <c r="LEA115" i="4" s="1"/>
  <c r="LEB115" i="4" s="1"/>
  <c r="LEC115" i="4" s="1"/>
  <c r="LED115" i="4" s="1"/>
  <c r="LEE115" i="4" s="1"/>
  <c r="LEF115" i="4" s="1"/>
  <c r="LEG115" i="4" s="1"/>
  <c r="LEH115" i="4" s="1"/>
  <c r="LEI115" i="4" s="1"/>
  <c r="LEJ115" i="4" s="1"/>
  <c r="LEK115" i="4" s="1"/>
  <c r="LEL115" i="4" s="1"/>
  <c r="LEM115" i="4" s="1"/>
  <c r="LEN115" i="4" s="1"/>
  <c r="LEO115" i="4" s="1"/>
  <c r="LEP115" i="4" s="1"/>
  <c r="LEQ115" i="4" s="1"/>
  <c r="LER115" i="4" s="1"/>
  <c r="LES115" i="4" s="1"/>
  <c r="LET115" i="4" s="1"/>
  <c r="LEU115" i="4" s="1"/>
  <c r="LEV115" i="4" s="1"/>
  <c r="LEW115" i="4" s="1"/>
  <c r="LEX115" i="4" s="1"/>
  <c r="LEY115" i="4" s="1"/>
  <c r="LEZ115" i="4" s="1"/>
  <c r="LFA115" i="4" s="1"/>
  <c r="LFB115" i="4" s="1"/>
  <c r="LFC115" i="4" s="1"/>
  <c r="LFD115" i="4" s="1"/>
  <c r="LFE115" i="4" s="1"/>
  <c r="LFF115" i="4" s="1"/>
  <c r="LFG115" i="4" s="1"/>
  <c r="LFH115" i="4" s="1"/>
  <c r="LFI115" i="4" s="1"/>
  <c r="LFJ115" i="4" s="1"/>
  <c r="LFK115" i="4" s="1"/>
  <c r="LFL115" i="4" s="1"/>
  <c r="LFM115" i="4" s="1"/>
  <c r="LFN115" i="4" s="1"/>
  <c r="LFO115" i="4" s="1"/>
  <c r="LFP115" i="4" s="1"/>
  <c r="LFQ115" i="4" s="1"/>
  <c r="LFR115" i="4" s="1"/>
  <c r="LFS115" i="4" s="1"/>
  <c r="LFT115" i="4" s="1"/>
  <c r="LFU115" i="4" s="1"/>
  <c r="LFV115" i="4" s="1"/>
  <c r="LFW115" i="4" s="1"/>
  <c r="LFX115" i="4" s="1"/>
  <c r="LFY115" i="4" s="1"/>
  <c r="LFZ115" i="4" s="1"/>
  <c r="LGA115" i="4" s="1"/>
  <c r="LGB115" i="4" s="1"/>
  <c r="LGC115" i="4" s="1"/>
  <c r="LGD115" i="4" s="1"/>
  <c r="LGE115" i="4" s="1"/>
  <c r="LGF115" i="4" s="1"/>
  <c r="LGG115" i="4" s="1"/>
  <c r="LGH115" i="4" s="1"/>
  <c r="LGI115" i="4" s="1"/>
  <c r="LGJ115" i="4" s="1"/>
  <c r="LGK115" i="4" s="1"/>
  <c r="LGL115" i="4" s="1"/>
  <c r="LGM115" i="4" s="1"/>
  <c r="LGN115" i="4" s="1"/>
  <c r="LGO115" i="4" s="1"/>
  <c r="LGP115" i="4" s="1"/>
  <c r="LGQ115" i="4" s="1"/>
  <c r="LGR115" i="4" s="1"/>
  <c r="LGS115" i="4" s="1"/>
  <c r="LGT115" i="4" s="1"/>
  <c r="LGU115" i="4" s="1"/>
  <c r="LGV115" i="4" s="1"/>
  <c r="LGW115" i="4" s="1"/>
  <c r="LGX115" i="4" s="1"/>
  <c r="LGY115" i="4" s="1"/>
  <c r="LGZ115" i="4" s="1"/>
  <c r="LHA115" i="4" s="1"/>
  <c r="LHB115" i="4" s="1"/>
  <c r="LHC115" i="4" s="1"/>
  <c r="LHD115" i="4" s="1"/>
  <c r="LHE115" i="4" s="1"/>
  <c r="LHF115" i="4" s="1"/>
  <c r="LHG115" i="4" s="1"/>
  <c r="LHH115" i="4" s="1"/>
  <c r="LHI115" i="4" s="1"/>
  <c r="LHJ115" i="4" s="1"/>
  <c r="LHK115" i="4" s="1"/>
  <c r="LHL115" i="4" s="1"/>
  <c r="LHM115" i="4" s="1"/>
  <c r="LHN115" i="4" s="1"/>
  <c r="LHO115" i="4" s="1"/>
  <c r="LHP115" i="4" s="1"/>
  <c r="LHQ115" i="4" s="1"/>
  <c r="LHR115" i="4" s="1"/>
  <c r="LHS115" i="4" s="1"/>
  <c r="LHT115" i="4" s="1"/>
  <c r="LHU115" i="4" s="1"/>
  <c r="LHV115" i="4" s="1"/>
  <c r="LHW115" i="4" s="1"/>
  <c r="LHX115" i="4" s="1"/>
  <c r="LHY115" i="4" s="1"/>
  <c r="LHZ115" i="4" s="1"/>
  <c r="LIA115" i="4" s="1"/>
  <c r="LIB115" i="4" s="1"/>
  <c r="LIC115" i="4" s="1"/>
  <c r="LID115" i="4" s="1"/>
  <c r="LIE115" i="4" s="1"/>
  <c r="LIF115" i="4" s="1"/>
  <c r="LIG115" i="4" s="1"/>
  <c r="LIH115" i="4" s="1"/>
  <c r="LII115" i="4" s="1"/>
  <c r="LIJ115" i="4" s="1"/>
  <c r="LIK115" i="4" s="1"/>
  <c r="LIL115" i="4" s="1"/>
  <c r="LIM115" i="4" s="1"/>
  <c r="LIN115" i="4" s="1"/>
  <c r="LIO115" i="4" s="1"/>
  <c r="LIP115" i="4" s="1"/>
  <c r="LIQ115" i="4" s="1"/>
  <c r="LIR115" i="4" s="1"/>
  <c r="LIS115" i="4" s="1"/>
  <c r="LIT115" i="4" s="1"/>
  <c r="LIU115" i="4" s="1"/>
  <c r="LIV115" i="4" s="1"/>
  <c r="LIW115" i="4" s="1"/>
  <c r="LIX115" i="4" s="1"/>
  <c r="LIY115" i="4" s="1"/>
  <c r="LIZ115" i="4" s="1"/>
  <c r="LJA115" i="4" s="1"/>
  <c r="LJB115" i="4" s="1"/>
  <c r="LJC115" i="4" s="1"/>
  <c r="LJD115" i="4" s="1"/>
  <c r="LJE115" i="4" s="1"/>
  <c r="LJF115" i="4" s="1"/>
  <c r="LJG115" i="4" s="1"/>
  <c r="LJH115" i="4" s="1"/>
  <c r="LJI115" i="4" s="1"/>
  <c r="LJJ115" i="4" s="1"/>
  <c r="LJK115" i="4" s="1"/>
  <c r="LJL115" i="4" s="1"/>
  <c r="LJM115" i="4" s="1"/>
  <c r="LJN115" i="4" s="1"/>
  <c r="LJO115" i="4" s="1"/>
  <c r="LJP115" i="4" s="1"/>
  <c r="LJQ115" i="4" s="1"/>
  <c r="LJR115" i="4" s="1"/>
  <c r="LJS115" i="4" s="1"/>
  <c r="LJT115" i="4" s="1"/>
  <c r="LJU115" i="4" s="1"/>
  <c r="LJV115" i="4" s="1"/>
  <c r="LJW115" i="4" s="1"/>
  <c r="LJX115" i="4" s="1"/>
  <c r="LJY115" i="4" s="1"/>
  <c r="LJZ115" i="4" s="1"/>
  <c r="LKA115" i="4" s="1"/>
  <c r="LKB115" i="4" s="1"/>
  <c r="LKC115" i="4" s="1"/>
  <c r="LKD115" i="4" s="1"/>
  <c r="LKE115" i="4" s="1"/>
  <c r="LKF115" i="4" s="1"/>
  <c r="LKG115" i="4" s="1"/>
  <c r="LKH115" i="4" s="1"/>
  <c r="LKI115" i="4" s="1"/>
  <c r="LKJ115" i="4" s="1"/>
  <c r="LKK115" i="4" s="1"/>
  <c r="LKL115" i="4" s="1"/>
  <c r="LKM115" i="4" s="1"/>
  <c r="LKN115" i="4" s="1"/>
  <c r="LKO115" i="4" s="1"/>
  <c r="LKP115" i="4" s="1"/>
  <c r="LKQ115" i="4" s="1"/>
  <c r="LKR115" i="4" s="1"/>
  <c r="LKS115" i="4" s="1"/>
  <c r="LKT115" i="4" s="1"/>
  <c r="LKU115" i="4" s="1"/>
  <c r="LKV115" i="4" s="1"/>
  <c r="LKW115" i="4" s="1"/>
  <c r="LKX115" i="4" s="1"/>
  <c r="LKY115" i="4" s="1"/>
  <c r="LKZ115" i="4" s="1"/>
  <c r="LLA115" i="4" s="1"/>
  <c r="LLB115" i="4" s="1"/>
  <c r="LLC115" i="4" s="1"/>
  <c r="LLD115" i="4" s="1"/>
  <c r="LLE115" i="4" s="1"/>
  <c r="LLF115" i="4" s="1"/>
  <c r="LLG115" i="4" s="1"/>
  <c r="LLH115" i="4" s="1"/>
  <c r="LLI115" i="4" s="1"/>
  <c r="LLJ115" i="4" s="1"/>
  <c r="LLK115" i="4" s="1"/>
  <c r="LLL115" i="4" s="1"/>
  <c r="LLM115" i="4" s="1"/>
  <c r="LLN115" i="4" s="1"/>
  <c r="LLO115" i="4" s="1"/>
  <c r="LLP115" i="4" s="1"/>
  <c r="LLQ115" i="4" s="1"/>
  <c r="LLR115" i="4" s="1"/>
  <c r="LLS115" i="4" s="1"/>
  <c r="LLT115" i="4" s="1"/>
  <c r="LLU115" i="4" s="1"/>
  <c r="LLV115" i="4" s="1"/>
  <c r="LLW115" i="4" s="1"/>
  <c r="LLX115" i="4" s="1"/>
  <c r="LLY115" i="4" s="1"/>
  <c r="LLZ115" i="4" s="1"/>
  <c r="LMA115" i="4" s="1"/>
  <c r="LMB115" i="4" s="1"/>
  <c r="LMC115" i="4" s="1"/>
  <c r="LMD115" i="4" s="1"/>
  <c r="LME115" i="4" s="1"/>
  <c r="LMF115" i="4" s="1"/>
  <c r="LMG115" i="4" s="1"/>
  <c r="LMH115" i="4" s="1"/>
  <c r="LMI115" i="4" s="1"/>
  <c r="LMJ115" i="4" s="1"/>
  <c r="LMK115" i="4" s="1"/>
  <c r="LML115" i="4" s="1"/>
  <c r="LMM115" i="4" s="1"/>
  <c r="LMN115" i="4" s="1"/>
  <c r="LMO115" i="4" s="1"/>
  <c r="LMP115" i="4" s="1"/>
  <c r="LMQ115" i="4" s="1"/>
  <c r="LMR115" i="4" s="1"/>
  <c r="LMS115" i="4" s="1"/>
  <c r="LMT115" i="4" s="1"/>
  <c r="LMU115" i="4" s="1"/>
  <c r="LMV115" i="4" s="1"/>
  <c r="LMW115" i="4" s="1"/>
  <c r="LMX115" i="4" s="1"/>
  <c r="LMY115" i="4" s="1"/>
  <c r="LMZ115" i="4" s="1"/>
  <c r="LNA115" i="4" s="1"/>
  <c r="LNB115" i="4" s="1"/>
  <c r="LNC115" i="4" s="1"/>
  <c r="LND115" i="4" s="1"/>
  <c r="LNE115" i="4" s="1"/>
  <c r="LNF115" i="4" s="1"/>
  <c r="LNG115" i="4" s="1"/>
  <c r="LNH115" i="4" s="1"/>
  <c r="LNI115" i="4" s="1"/>
  <c r="LNJ115" i="4" s="1"/>
  <c r="LNK115" i="4" s="1"/>
  <c r="LNL115" i="4" s="1"/>
  <c r="LNM115" i="4" s="1"/>
  <c r="LNN115" i="4" s="1"/>
  <c r="LNO115" i="4" s="1"/>
  <c r="LNP115" i="4" s="1"/>
  <c r="LNQ115" i="4" s="1"/>
  <c r="LNR115" i="4" s="1"/>
  <c r="LNS115" i="4" s="1"/>
  <c r="LNT115" i="4" s="1"/>
  <c r="LNU115" i="4" s="1"/>
  <c r="LNV115" i="4" s="1"/>
  <c r="LNW115" i="4" s="1"/>
  <c r="LNX115" i="4" s="1"/>
  <c r="LNY115" i="4" s="1"/>
  <c r="LNZ115" i="4" s="1"/>
  <c r="LOA115" i="4" s="1"/>
  <c r="LOB115" i="4" s="1"/>
  <c r="LOC115" i="4" s="1"/>
  <c r="LOD115" i="4" s="1"/>
  <c r="LOE115" i="4" s="1"/>
  <c r="LOF115" i="4" s="1"/>
  <c r="LOG115" i="4" s="1"/>
  <c r="LOH115" i="4" s="1"/>
  <c r="LOI115" i="4" s="1"/>
  <c r="LOJ115" i="4" s="1"/>
  <c r="LOK115" i="4" s="1"/>
  <c r="LOL115" i="4" s="1"/>
  <c r="LOM115" i="4" s="1"/>
  <c r="LON115" i="4" s="1"/>
  <c r="LOO115" i="4" s="1"/>
  <c r="LOP115" i="4" s="1"/>
  <c r="LOQ115" i="4" s="1"/>
  <c r="LOR115" i="4" s="1"/>
  <c r="LOS115" i="4" s="1"/>
  <c r="LOT115" i="4" s="1"/>
  <c r="LOU115" i="4" s="1"/>
  <c r="LOV115" i="4" s="1"/>
  <c r="LOW115" i="4" s="1"/>
  <c r="LOX115" i="4" s="1"/>
  <c r="LOY115" i="4" s="1"/>
  <c r="LOZ115" i="4" s="1"/>
  <c r="LPA115" i="4" s="1"/>
  <c r="LPB115" i="4" s="1"/>
  <c r="LPC115" i="4" s="1"/>
  <c r="LPD115" i="4" s="1"/>
  <c r="LPE115" i="4" s="1"/>
  <c r="LPF115" i="4" s="1"/>
  <c r="LPG115" i="4" s="1"/>
  <c r="LPH115" i="4" s="1"/>
  <c r="LPI115" i="4" s="1"/>
  <c r="LPJ115" i="4" s="1"/>
  <c r="LPK115" i="4" s="1"/>
  <c r="LPL115" i="4" s="1"/>
  <c r="LPM115" i="4" s="1"/>
  <c r="LPN115" i="4" s="1"/>
  <c r="LPO115" i="4" s="1"/>
  <c r="LPP115" i="4" s="1"/>
  <c r="LPQ115" i="4" s="1"/>
  <c r="LPR115" i="4" s="1"/>
  <c r="LPS115" i="4" s="1"/>
  <c r="LPT115" i="4" s="1"/>
  <c r="LPU115" i="4" s="1"/>
  <c r="LPV115" i="4" s="1"/>
  <c r="LPW115" i="4" s="1"/>
  <c r="LPX115" i="4" s="1"/>
  <c r="LPY115" i="4" s="1"/>
  <c r="LPZ115" i="4" s="1"/>
  <c r="LQA115" i="4" s="1"/>
  <c r="LQB115" i="4" s="1"/>
  <c r="LQC115" i="4" s="1"/>
  <c r="LQD115" i="4" s="1"/>
  <c r="LQE115" i="4" s="1"/>
  <c r="LQF115" i="4" s="1"/>
  <c r="LQG115" i="4" s="1"/>
  <c r="LQH115" i="4" s="1"/>
  <c r="LQI115" i="4" s="1"/>
  <c r="LQJ115" i="4" s="1"/>
  <c r="LQK115" i="4" s="1"/>
  <c r="LQL115" i="4" s="1"/>
  <c r="LQM115" i="4" s="1"/>
  <c r="LQN115" i="4" s="1"/>
  <c r="LQO115" i="4" s="1"/>
  <c r="LQP115" i="4" s="1"/>
  <c r="LQQ115" i="4" s="1"/>
  <c r="LQR115" i="4" s="1"/>
  <c r="LQS115" i="4" s="1"/>
  <c r="LQT115" i="4" s="1"/>
  <c r="LQU115" i="4" s="1"/>
  <c r="LQV115" i="4" s="1"/>
  <c r="LQW115" i="4" s="1"/>
  <c r="LQX115" i="4" s="1"/>
  <c r="LQY115" i="4" s="1"/>
  <c r="LQZ115" i="4" s="1"/>
  <c r="LRA115" i="4" s="1"/>
  <c r="LRB115" i="4" s="1"/>
  <c r="LRC115" i="4" s="1"/>
  <c r="LRD115" i="4" s="1"/>
  <c r="LRE115" i="4" s="1"/>
  <c r="LRF115" i="4" s="1"/>
  <c r="LRG115" i="4" s="1"/>
  <c r="LRH115" i="4" s="1"/>
  <c r="LRI115" i="4" s="1"/>
  <c r="LRJ115" i="4" s="1"/>
  <c r="LRK115" i="4" s="1"/>
  <c r="LRL115" i="4" s="1"/>
  <c r="LRM115" i="4" s="1"/>
  <c r="LRN115" i="4" s="1"/>
  <c r="LRO115" i="4" s="1"/>
  <c r="LRP115" i="4" s="1"/>
  <c r="LRQ115" i="4" s="1"/>
  <c r="LRR115" i="4" s="1"/>
  <c r="LRS115" i="4" s="1"/>
  <c r="LRT115" i="4" s="1"/>
  <c r="LRU115" i="4" s="1"/>
  <c r="LRV115" i="4" s="1"/>
  <c r="LRW115" i="4" s="1"/>
  <c r="LRX115" i="4" s="1"/>
  <c r="LRY115" i="4" s="1"/>
  <c r="LRZ115" i="4" s="1"/>
  <c r="LSA115" i="4" s="1"/>
  <c r="LSB115" i="4" s="1"/>
  <c r="LSC115" i="4" s="1"/>
  <c r="LSD115" i="4" s="1"/>
  <c r="LSE115" i="4" s="1"/>
  <c r="LSF115" i="4" s="1"/>
  <c r="LSG115" i="4" s="1"/>
  <c r="LSH115" i="4" s="1"/>
  <c r="LSI115" i="4" s="1"/>
  <c r="LSJ115" i="4" s="1"/>
  <c r="LSK115" i="4" s="1"/>
  <c r="LSL115" i="4" s="1"/>
  <c r="LSM115" i="4" s="1"/>
  <c r="LSN115" i="4" s="1"/>
  <c r="LSO115" i="4" s="1"/>
  <c r="LSP115" i="4" s="1"/>
  <c r="LSQ115" i="4" s="1"/>
  <c r="LSR115" i="4" s="1"/>
  <c r="LSS115" i="4" s="1"/>
  <c r="LST115" i="4" s="1"/>
  <c r="LSU115" i="4" s="1"/>
  <c r="LSV115" i="4" s="1"/>
  <c r="LSW115" i="4" s="1"/>
  <c r="LSX115" i="4" s="1"/>
  <c r="LSY115" i="4" s="1"/>
  <c r="LSZ115" i="4" s="1"/>
  <c r="LTA115" i="4" s="1"/>
  <c r="LTB115" i="4" s="1"/>
  <c r="LTC115" i="4" s="1"/>
  <c r="LTD115" i="4" s="1"/>
  <c r="LTE115" i="4" s="1"/>
  <c r="LTF115" i="4" s="1"/>
  <c r="LTG115" i="4" s="1"/>
  <c r="LTH115" i="4" s="1"/>
  <c r="LTI115" i="4" s="1"/>
  <c r="LTJ115" i="4" s="1"/>
  <c r="LTK115" i="4" s="1"/>
  <c r="LTL115" i="4" s="1"/>
  <c r="LTM115" i="4" s="1"/>
  <c r="LTN115" i="4" s="1"/>
  <c r="LTO115" i="4" s="1"/>
  <c r="LTP115" i="4" s="1"/>
  <c r="LTQ115" i="4" s="1"/>
  <c r="LTR115" i="4" s="1"/>
  <c r="LTS115" i="4" s="1"/>
  <c r="LTT115" i="4" s="1"/>
  <c r="LTU115" i="4" s="1"/>
  <c r="LTV115" i="4" s="1"/>
  <c r="LTW115" i="4" s="1"/>
  <c r="LTX115" i="4" s="1"/>
  <c r="LTY115" i="4" s="1"/>
  <c r="LTZ115" i="4" s="1"/>
  <c r="LUA115" i="4" s="1"/>
  <c r="LUB115" i="4" s="1"/>
  <c r="LUC115" i="4" s="1"/>
  <c r="LUD115" i="4" s="1"/>
  <c r="LUE115" i="4" s="1"/>
  <c r="LUF115" i="4" s="1"/>
  <c r="LUG115" i="4" s="1"/>
  <c r="LUH115" i="4" s="1"/>
  <c r="LUI115" i="4" s="1"/>
  <c r="LUJ115" i="4" s="1"/>
  <c r="LUK115" i="4" s="1"/>
  <c r="LUL115" i="4" s="1"/>
  <c r="LUM115" i="4" s="1"/>
  <c r="LUN115" i="4" s="1"/>
  <c r="LUO115" i="4" s="1"/>
  <c r="LUP115" i="4" s="1"/>
  <c r="LUQ115" i="4" s="1"/>
  <c r="LUR115" i="4" s="1"/>
  <c r="LUS115" i="4" s="1"/>
  <c r="LUT115" i="4" s="1"/>
  <c r="LUU115" i="4" s="1"/>
  <c r="LUV115" i="4" s="1"/>
  <c r="LUW115" i="4" s="1"/>
  <c r="LUX115" i="4" s="1"/>
  <c r="LUY115" i="4" s="1"/>
  <c r="LUZ115" i="4" s="1"/>
  <c r="LVA115" i="4" s="1"/>
  <c r="LVB115" i="4" s="1"/>
  <c r="LVC115" i="4" s="1"/>
  <c r="LVD115" i="4" s="1"/>
  <c r="LVE115" i="4" s="1"/>
  <c r="LVF115" i="4" s="1"/>
  <c r="LVG115" i="4" s="1"/>
  <c r="LVH115" i="4" s="1"/>
  <c r="LVI115" i="4" s="1"/>
  <c r="LVJ115" i="4" s="1"/>
  <c r="LVK115" i="4" s="1"/>
  <c r="LVL115" i="4" s="1"/>
  <c r="LVM115" i="4" s="1"/>
  <c r="LVN115" i="4" s="1"/>
  <c r="LVO115" i="4" s="1"/>
  <c r="LVP115" i="4" s="1"/>
  <c r="LVQ115" i="4" s="1"/>
  <c r="LVR115" i="4" s="1"/>
  <c r="LVS115" i="4" s="1"/>
  <c r="LVT115" i="4" s="1"/>
  <c r="LVU115" i="4" s="1"/>
  <c r="LVV115" i="4" s="1"/>
  <c r="LVW115" i="4" s="1"/>
  <c r="LVX115" i="4" s="1"/>
  <c r="LVY115" i="4" s="1"/>
  <c r="LVZ115" i="4" s="1"/>
  <c r="LWA115" i="4" s="1"/>
  <c r="LWB115" i="4" s="1"/>
  <c r="LWC115" i="4" s="1"/>
  <c r="LWD115" i="4" s="1"/>
  <c r="LWE115" i="4" s="1"/>
  <c r="LWF115" i="4" s="1"/>
  <c r="LWG115" i="4" s="1"/>
  <c r="LWH115" i="4" s="1"/>
  <c r="LWI115" i="4" s="1"/>
  <c r="LWJ115" i="4" s="1"/>
  <c r="LWK115" i="4" s="1"/>
  <c r="LWL115" i="4" s="1"/>
  <c r="LWM115" i="4" s="1"/>
  <c r="LWN115" i="4" s="1"/>
  <c r="LWO115" i="4" s="1"/>
  <c r="LWP115" i="4" s="1"/>
  <c r="LWQ115" i="4" s="1"/>
  <c r="LWR115" i="4" s="1"/>
  <c r="LWS115" i="4" s="1"/>
  <c r="LWT115" i="4" s="1"/>
  <c r="LWU115" i="4" s="1"/>
  <c r="LWV115" i="4" s="1"/>
  <c r="LWW115" i="4" s="1"/>
  <c r="LWX115" i="4" s="1"/>
  <c r="LWY115" i="4" s="1"/>
  <c r="LWZ115" i="4" s="1"/>
  <c r="LXA115" i="4" s="1"/>
  <c r="LXB115" i="4" s="1"/>
  <c r="LXC115" i="4" s="1"/>
  <c r="LXD115" i="4" s="1"/>
  <c r="LXE115" i="4" s="1"/>
  <c r="LXF115" i="4" s="1"/>
  <c r="LXG115" i="4" s="1"/>
  <c r="LXH115" i="4" s="1"/>
  <c r="LXI115" i="4" s="1"/>
  <c r="LXJ115" i="4" s="1"/>
  <c r="LXK115" i="4" s="1"/>
  <c r="LXL115" i="4" s="1"/>
  <c r="LXM115" i="4" s="1"/>
  <c r="LXN115" i="4" s="1"/>
  <c r="LXO115" i="4" s="1"/>
  <c r="LXP115" i="4" s="1"/>
  <c r="LXQ115" i="4" s="1"/>
  <c r="LXR115" i="4" s="1"/>
  <c r="LXS115" i="4" s="1"/>
  <c r="LXT115" i="4" s="1"/>
  <c r="LXU115" i="4" s="1"/>
  <c r="LXV115" i="4" s="1"/>
  <c r="LXW115" i="4" s="1"/>
  <c r="LXX115" i="4" s="1"/>
  <c r="LXY115" i="4" s="1"/>
  <c r="LXZ115" i="4" s="1"/>
  <c r="LYA115" i="4" s="1"/>
  <c r="LYB115" i="4" s="1"/>
  <c r="LYC115" i="4" s="1"/>
  <c r="LYD115" i="4" s="1"/>
  <c r="LYE115" i="4" s="1"/>
  <c r="LYF115" i="4" s="1"/>
  <c r="LYG115" i="4" s="1"/>
  <c r="LYH115" i="4" s="1"/>
  <c r="LYI115" i="4" s="1"/>
  <c r="LYJ115" i="4" s="1"/>
  <c r="LYK115" i="4" s="1"/>
  <c r="LYL115" i="4" s="1"/>
  <c r="LYM115" i="4" s="1"/>
  <c r="LYN115" i="4" s="1"/>
  <c r="LYO115" i="4" s="1"/>
  <c r="LYP115" i="4" s="1"/>
  <c r="LYQ115" i="4" s="1"/>
  <c r="LYR115" i="4" s="1"/>
  <c r="LYS115" i="4" s="1"/>
  <c r="LYT115" i="4" s="1"/>
  <c r="LYU115" i="4" s="1"/>
  <c r="LYV115" i="4" s="1"/>
  <c r="LYW115" i="4" s="1"/>
  <c r="LYX115" i="4" s="1"/>
  <c r="LYY115" i="4" s="1"/>
  <c r="LYZ115" i="4" s="1"/>
  <c r="LZA115" i="4" s="1"/>
  <c r="LZB115" i="4" s="1"/>
  <c r="LZC115" i="4" s="1"/>
  <c r="LZD115" i="4" s="1"/>
  <c r="LZE115" i="4" s="1"/>
  <c r="LZF115" i="4" s="1"/>
  <c r="LZG115" i="4" s="1"/>
  <c r="LZH115" i="4" s="1"/>
  <c r="LZI115" i="4" s="1"/>
  <c r="LZJ115" i="4" s="1"/>
  <c r="LZK115" i="4" s="1"/>
  <c r="LZL115" i="4" s="1"/>
  <c r="LZM115" i="4" s="1"/>
  <c r="LZN115" i="4" s="1"/>
  <c r="LZO115" i="4" s="1"/>
  <c r="LZP115" i="4" s="1"/>
  <c r="LZQ115" i="4" s="1"/>
  <c r="LZR115" i="4" s="1"/>
  <c r="LZS115" i="4" s="1"/>
  <c r="LZT115" i="4" s="1"/>
  <c r="LZU115" i="4" s="1"/>
  <c r="LZV115" i="4" s="1"/>
  <c r="LZW115" i="4" s="1"/>
  <c r="LZX115" i="4" s="1"/>
  <c r="LZY115" i="4" s="1"/>
  <c r="LZZ115" i="4" s="1"/>
  <c r="MAA115" i="4" s="1"/>
  <c r="MAB115" i="4" s="1"/>
  <c r="MAC115" i="4" s="1"/>
  <c r="MAD115" i="4" s="1"/>
  <c r="MAE115" i="4" s="1"/>
  <c r="MAF115" i="4" s="1"/>
  <c r="MAG115" i="4" s="1"/>
  <c r="MAH115" i="4" s="1"/>
  <c r="MAI115" i="4" s="1"/>
  <c r="MAJ115" i="4" s="1"/>
  <c r="MAK115" i="4" s="1"/>
  <c r="MAL115" i="4" s="1"/>
  <c r="MAM115" i="4" s="1"/>
  <c r="MAN115" i="4" s="1"/>
  <c r="MAO115" i="4" s="1"/>
  <c r="MAP115" i="4" s="1"/>
  <c r="MAQ115" i="4" s="1"/>
  <c r="MAR115" i="4" s="1"/>
  <c r="MAS115" i="4" s="1"/>
  <c r="MAT115" i="4" s="1"/>
  <c r="MAU115" i="4" s="1"/>
  <c r="MAV115" i="4" s="1"/>
  <c r="MAW115" i="4" s="1"/>
  <c r="MAX115" i="4" s="1"/>
  <c r="MAY115" i="4" s="1"/>
  <c r="MAZ115" i="4" s="1"/>
  <c r="MBA115" i="4" s="1"/>
  <c r="MBB115" i="4" s="1"/>
  <c r="MBC115" i="4" s="1"/>
  <c r="MBD115" i="4" s="1"/>
  <c r="MBE115" i="4" s="1"/>
  <c r="MBF115" i="4" s="1"/>
  <c r="MBG115" i="4" s="1"/>
  <c r="MBH115" i="4" s="1"/>
  <c r="MBI115" i="4" s="1"/>
  <c r="MBJ115" i="4" s="1"/>
  <c r="MBK115" i="4" s="1"/>
  <c r="MBL115" i="4" s="1"/>
  <c r="MBM115" i="4" s="1"/>
  <c r="MBN115" i="4" s="1"/>
  <c r="MBO115" i="4" s="1"/>
  <c r="MBP115" i="4" s="1"/>
  <c r="MBQ115" i="4" s="1"/>
  <c r="MBR115" i="4" s="1"/>
  <c r="MBS115" i="4" s="1"/>
  <c r="MBT115" i="4" s="1"/>
  <c r="MBU115" i="4" s="1"/>
  <c r="MBV115" i="4" s="1"/>
  <c r="MBW115" i="4" s="1"/>
  <c r="MBX115" i="4" s="1"/>
  <c r="MBY115" i="4" s="1"/>
  <c r="MBZ115" i="4" s="1"/>
  <c r="MCA115" i="4" s="1"/>
  <c r="MCB115" i="4" s="1"/>
  <c r="MCC115" i="4" s="1"/>
  <c r="MCD115" i="4" s="1"/>
  <c r="MCE115" i="4" s="1"/>
  <c r="MCF115" i="4" s="1"/>
  <c r="MCG115" i="4" s="1"/>
  <c r="MCH115" i="4" s="1"/>
  <c r="MCI115" i="4" s="1"/>
  <c r="MCJ115" i="4" s="1"/>
  <c r="MCK115" i="4" s="1"/>
  <c r="MCL115" i="4" s="1"/>
  <c r="MCM115" i="4" s="1"/>
  <c r="MCN115" i="4" s="1"/>
  <c r="MCO115" i="4" s="1"/>
  <c r="MCP115" i="4" s="1"/>
  <c r="MCQ115" i="4" s="1"/>
  <c r="MCR115" i="4" s="1"/>
  <c r="MCS115" i="4" s="1"/>
  <c r="MCT115" i="4" s="1"/>
  <c r="MCU115" i="4" s="1"/>
  <c r="MCV115" i="4" s="1"/>
  <c r="MCW115" i="4" s="1"/>
  <c r="MCX115" i="4" s="1"/>
  <c r="MCY115" i="4" s="1"/>
  <c r="MCZ115" i="4" s="1"/>
  <c r="MDA115" i="4" s="1"/>
  <c r="MDB115" i="4" s="1"/>
  <c r="MDC115" i="4" s="1"/>
  <c r="MDD115" i="4" s="1"/>
  <c r="MDE115" i="4" s="1"/>
  <c r="MDF115" i="4" s="1"/>
  <c r="MDG115" i="4" s="1"/>
  <c r="MDH115" i="4" s="1"/>
  <c r="MDI115" i="4" s="1"/>
  <c r="MDJ115" i="4" s="1"/>
  <c r="MDK115" i="4" s="1"/>
  <c r="MDL115" i="4" s="1"/>
  <c r="MDM115" i="4" s="1"/>
  <c r="MDN115" i="4" s="1"/>
  <c r="MDO115" i="4" s="1"/>
  <c r="MDP115" i="4" s="1"/>
  <c r="MDQ115" i="4" s="1"/>
  <c r="MDR115" i="4" s="1"/>
  <c r="MDS115" i="4" s="1"/>
  <c r="MDT115" i="4" s="1"/>
  <c r="MDU115" i="4" s="1"/>
  <c r="MDV115" i="4" s="1"/>
  <c r="MDW115" i="4" s="1"/>
  <c r="MDX115" i="4" s="1"/>
  <c r="MDY115" i="4" s="1"/>
  <c r="MDZ115" i="4" s="1"/>
  <c r="MEA115" i="4" s="1"/>
  <c r="MEB115" i="4" s="1"/>
  <c r="MEC115" i="4" s="1"/>
  <c r="MED115" i="4" s="1"/>
  <c r="MEE115" i="4" s="1"/>
  <c r="MEF115" i="4" s="1"/>
  <c r="MEG115" i="4" s="1"/>
  <c r="MEH115" i="4" s="1"/>
  <c r="MEI115" i="4" s="1"/>
  <c r="MEJ115" i="4" s="1"/>
  <c r="MEK115" i="4" s="1"/>
  <c r="MEL115" i="4" s="1"/>
  <c r="MEM115" i="4" s="1"/>
  <c r="MEN115" i="4" s="1"/>
  <c r="MEO115" i="4" s="1"/>
  <c r="MEP115" i="4" s="1"/>
  <c r="MEQ115" i="4" s="1"/>
  <c r="MER115" i="4" s="1"/>
  <c r="MES115" i="4" s="1"/>
  <c r="MET115" i="4" s="1"/>
  <c r="MEU115" i="4" s="1"/>
  <c r="MEV115" i="4" s="1"/>
  <c r="MEW115" i="4" s="1"/>
  <c r="MEX115" i="4" s="1"/>
  <c r="MEY115" i="4" s="1"/>
  <c r="MEZ115" i="4" s="1"/>
  <c r="MFA115" i="4" s="1"/>
  <c r="MFB115" i="4" s="1"/>
  <c r="MFC115" i="4" s="1"/>
  <c r="MFD115" i="4" s="1"/>
  <c r="MFE115" i="4" s="1"/>
  <c r="MFF115" i="4" s="1"/>
  <c r="MFG115" i="4" s="1"/>
  <c r="MFH115" i="4" s="1"/>
  <c r="MFI115" i="4" s="1"/>
  <c r="MFJ115" i="4" s="1"/>
  <c r="MFK115" i="4" s="1"/>
  <c r="MFL115" i="4" s="1"/>
  <c r="MFM115" i="4" s="1"/>
  <c r="MFN115" i="4" s="1"/>
  <c r="MFO115" i="4" s="1"/>
  <c r="MFP115" i="4" s="1"/>
  <c r="MFQ115" i="4" s="1"/>
  <c r="MFR115" i="4" s="1"/>
  <c r="MFS115" i="4" s="1"/>
  <c r="MFT115" i="4" s="1"/>
  <c r="MFU115" i="4" s="1"/>
  <c r="MFV115" i="4" s="1"/>
  <c r="MFW115" i="4" s="1"/>
  <c r="MFX115" i="4" s="1"/>
  <c r="MFY115" i="4" s="1"/>
  <c r="MFZ115" i="4" s="1"/>
  <c r="MGA115" i="4" s="1"/>
  <c r="MGB115" i="4" s="1"/>
  <c r="MGC115" i="4" s="1"/>
  <c r="MGD115" i="4" s="1"/>
  <c r="MGE115" i="4" s="1"/>
  <c r="MGF115" i="4" s="1"/>
  <c r="MGG115" i="4" s="1"/>
  <c r="MGH115" i="4" s="1"/>
  <c r="MGI115" i="4" s="1"/>
  <c r="MGJ115" i="4" s="1"/>
  <c r="MGK115" i="4" s="1"/>
  <c r="MGL115" i="4" s="1"/>
  <c r="MGM115" i="4" s="1"/>
  <c r="MGN115" i="4" s="1"/>
  <c r="MGO115" i="4" s="1"/>
  <c r="MGP115" i="4" s="1"/>
  <c r="MGQ115" i="4" s="1"/>
  <c r="MGR115" i="4" s="1"/>
  <c r="MGS115" i="4" s="1"/>
  <c r="MGT115" i="4" s="1"/>
  <c r="MGU115" i="4" s="1"/>
  <c r="MGV115" i="4" s="1"/>
  <c r="MGW115" i="4" s="1"/>
  <c r="MGX115" i="4" s="1"/>
  <c r="MGY115" i="4" s="1"/>
  <c r="MGZ115" i="4" s="1"/>
  <c r="MHA115" i="4" s="1"/>
  <c r="MHB115" i="4" s="1"/>
  <c r="MHC115" i="4" s="1"/>
  <c r="MHD115" i="4" s="1"/>
  <c r="MHE115" i="4" s="1"/>
  <c r="MHF115" i="4" s="1"/>
  <c r="MHG115" i="4" s="1"/>
  <c r="MHH115" i="4" s="1"/>
  <c r="MHI115" i="4" s="1"/>
  <c r="MHJ115" i="4" s="1"/>
  <c r="MHK115" i="4" s="1"/>
  <c r="MHL115" i="4" s="1"/>
  <c r="MHM115" i="4" s="1"/>
  <c r="MHN115" i="4" s="1"/>
  <c r="MHO115" i="4" s="1"/>
  <c r="MHP115" i="4" s="1"/>
  <c r="MHQ115" i="4" s="1"/>
  <c r="MHR115" i="4" s="1"/>
  <c r="MHS115" i="4" s="1"/>
  <c r="MHT115" i="4" s="1"/>
  <c r="MHU115" i="4" s="1"/>
  <c r="MHV115" i="4" s="1"/>
  <c r="MHW115" i="4" s="1"/>
  <c r="MHX115" i="4" s="1"/>
  <c r="MHY115" i="4" s="1"/>
  <c r="MHZ115" i="4" s="1"/>
  <c r="MIA115" i="4" s="1"/>
  <c r="MIB115" i="4" s="1"/>
  <c r="MIC115" i="4" s="1"/>
  <c r="MID115" i="4" s="1"/>
  <c r="MIE115" i="4" s="1"/>
  <c r="MIF115" i="4" s="1"/>
  <c r="MIG115" i="4" s="1"/>
  <c r="MIH115" i="4" s="1"/>
  <c r="MII115" i="4" s="1"/>
  <c r="MIJ115" i="4" s="1"/>
  <c r="MIK115" i="4" s="1"/>
  <c r="MIL115" i="4" s="1"/>
  <c r="MIM115" i="4" s="1"/>
  <c r="MIN115" i="4" s="1"/>
  <c r="MIO115" i="4" s="1"/>
  <c r="MIP115" i="4" s="1"/>
  <c r="MIQ115" i="4" s="1"/>
  <c r="MIR115" i="4" s="1"/>
  <c r="MIS115" i="4" s="1"/>
  <c r="MIT115" i="4" s="1"/>
  <c r="MIU115" i="4" s="1"/>
  <c r="MIV115" i="4" s="1"/>
  <c r="MIW115" i="4" s="1"/>
  <c r="MIX115" i="4" s="1"/>
  <c r="MIY115" i="4" s="1"/>
  <c r="MIZ115" i="4" s="1"/>
  <c r="MJA115" i="4" s="1"/>
  <c r="MJB115" i="4" s="1"/>
  <c r="MJC115" i="4" s="1"/>
  <c r="MJD115" i="4" s="1"/>
  <c r="MJE115" i="4" s="1"/>
  <c r="MJF115" i="4" s="1"/>
  <c r="MJG115" i="4" s="1"/>
  <c r="MJH115" i="4" s="1"/>
  <c r="MJI115" i="4" s="1"/>
  <c r="MJJ115" i="4" s="1"/>
  <c r="MJK115" i="4" s="1"/>
  <c r="MJL115" i="4" s="1"/>
  <c r="MJM115" i="4" s="1"/>
  <c r="MJN115" i="4" s="1"/>
  <c r="MJO115" i="4" s="1"/>
  <c r="MJP115" i="4" s="1"/>
  <c r="MJQ115" i="4" s="1"/>
  <c r="MJR115" i="4" s="1"/>
  <c r="MJS115" i="4" s="1"/>
  <c r="MJT115" i="4" s="1"/>
  <c r="MJU115" i="4" s="1"/>
  <c r="MJV115" i="4" s="1"/>
  <c r="MJW115" i="4" s="1"/>
  <c r="MJX115" i="4" s="1"/>
  <c r="MJY115" i="4" s="1"/>
  <c r="MJZ115" i="4" s="1"/>
  <c r="MKA115" i="4" s="1"/>
  <c r="MKB115" i="4" s="1"/>
  <c r="MKC115" i="4" s="1"/>
  <c r="MKD115" i="4" s="1"/>
  <c r="MKE115" i="4" s="1"/>
  <c r="MKF115" i="4" s="1"/>
  <c r="MKG115" i="4" s="1"/>
  <c r="MKH115" i="4" s="1"/>
  <c r="MKI115" i="4" s="1"/>
  <c r="MKJ115" i="4" s="1"/>
  <c r="MKK115" i="4" s="1"/>
  <c r="MKL115" i="4" s="1"/>
  <c r="MKM115" i="4" s="1"/>
  <c r="MKN115" i="4" s="1"/>
  <c r="MKO115" i="4" s="1"/>
  <c r="MKP115" i="4" s="1"/>
  <c r="MKQ115" i="4" s="1"/>
  <c r="MKR115" i="4" s="1"/>
  <c r="MKS115" i="4" s="1"/>
  <c r="MKT115" i="4" s="1"/>
  <c r="MKU115" i="4" s="1"/>
  <c r="MKV115" i="4" s="1"/>
  <c r="MKW115" i="4" s="1"/>
  <c r="MKX115" i="4" s="1"/>
  <c r="MKY115" i="4" s="1"/>
  <c r="MKZ115" i="4" s="1"/>
  <c r="MLA115" i="4" s="1"/>
  <c r="MLB115" i="4" s="1"/>
  <c r="MLC115" i="4" s="1"/>
  <c r="MLD115" i="4" s="1"/>
  <c r="MLE115" i="4" s="1"/>
  <c r="MLF115" i="4" s="1"/>
  <c r="MLG115" i="4" s="1"/>
  <c r="MLH115" i="4" s="1"/>
  <c r="MLI115" i="4" s="1"/>
  <c r="MLJ115" i="4" s="1"/>
  <c r="MLK115" i="4" s="1"/>
  <c r="MLL115" i="4" s="1"/>
  <c r="MLM115" i="4" s="1"/>
  <c r="MLN115" i="4" s="1"/>
  <c r="MLO115" i="4" s="1"/>
  <c r="MLP115" i="4" s="1"/>
  <c r="MLQ115" i="4" s="1"/>
  <c r="MLR115" i="4" s="1"/>
  <c r="MLS115" i="4" s="1"/>
  <c r="MLT115" i="4" s="1"/>
  <c r="MLU115" i="4" s="1"/>
  <c r="MLV115" i="4" s="1"/>
  <c r="MLW115" i="4" s="1"/>
  <c r="MLX115" i="4" s="1"/>
  <c r="MLY115" i="4" s="1"/>
  <c r="MLZ115" i="4" s="1"/>
  <c r="MMA115" i="4" s="1"/>
  <c r="MMB115" i="4" s="1"/>
  <c r="MMC115" i="4" s="1"/>
  <c r="MMD115" i="4" s="1"/>
  <c r="MME115" i="4" s="1"/>
  <c r="MMF115" i="4" s="1"/>
  <c r="MMG115" i="4" s="1"/>
  <c r="MMH115" i="4" s="1"/>
  <c r="MMI115" i="4" s="1"/>
  <c r="MMJ115" i="4" s="1"/>
  <c r="MMK115" i="4" s="1"/>
  <c r="MML115" i="4" s="1"/>
  <c r="MMM115" i="4" s="1"/>
  <c r="MMN115" i="4" s="1"/>
  <c r="MMO115" i="4" s="1"/>
  <c r="MMP115" i="4" s="1"/>
  <c r="MMQ115" i="4" s="1"/>
  <c r="MMR115" i="4" s="1"/>
  <c r="MMS115" i="4" s="1"/>
  <c r="MMT115" i="4" s="1"/>
  <c r="MMU115" i="4" s="1"/>
  <c r="MMV115" i="4" s="1"/>
  <c r="MMW115" i="4" s="1"/>
  <c r="MMX115" i="4" s="1"/>
  <c r="MMY115" i="4" s="1"/>
  <c r="MMZ115" i="4" s="1"/>
  <c r="MNA115" i="4" s="1"/>
  <c r="MNB115" i="4" s="1"/>
  <c r="MNC115" i="4" s="1"/>
  <c r="MND115" i="4" s="1"/>
  <c r="MNE115" i="4" s="1"/>
  <c r="MNF115" i="4" s="1"/>
  <c r="MNG115" i="4" s="1"/>
  <c r="MNH115" i="4" s="1"/>
  <c r="MNI115" i="4" s="1"/>
  <c r="MNJ115" i="4" s="1"/>
  <c r="MNK115" i="4" s="1"/>
  <c r="MNL115" i="4" s="1"/>
  <c r="MNM115" i="4" s="1"/>
  <c r="MNN115" i="4" s="1"/>
  <c r="MNO115" i="4" s="1"/>
  <c r="MNP115" i="4" s="1"/>
  <c r="MNQ115" i="4" s="1"/>
  <c r="MNR115" i="4" s="1"/>
  <c r="MNS115" i="4" s="1"/>
  <c r="MNT115" i="4" s="1"/>
  <c r="MNU115" i="4" s="1"/>
  <c r="MNV115" i="4" s="1"/>
  <c r="MNW115" i="4" s="1"/>
  <c r="MNX115" i="4" s="1"/>
  <c r="MNY115" i="4" s="1"/>
  <c r="MNZ115" i="4" s="1"/>
  <c r="MOA115" i="4" s="1"/>
  <c r="MOB115" i="4" s="1"/>
  <c r="MOC115" i="4" s="1"/>
  <c r="MOD115" i="4" s="1"/>
  <c r="MOE115" i="4" s="1"/>
  <c r="MOF115" i="4" s="1"/>
  <c r="MOG115" i="4" s="1"/>
  <c r="MOH115" i="4" s="1"/>
  <c r="MOI115" i="4" s="1"/>
  <c r="MOJ115" i="4" s="1"/>
  <c r="MOK115" i="4" s="1"/>
  <c r="MOL115" i="4" s="1"/>
  <c r="MOM115" i="4" s="1"/>
  <c r="MON115" i="4" s="1"/>
  <c r="MOO115" i="4" s="1"/>
  <c r="MOP115" i="4" s="1"/>
  <c r="MOQ115" i="4" s="1"/>
  <c r="MOR115" i="4" s="1"/>
  <c r="MOS115" i="4" s="1"/>
  <c r="MOT115" i="4" s="1"/>
  <c r="MOU115" i="4" s="1"/>
  <c r="MOV115" i="4" s="1"/>
  <c r="MOW115" i="4" s="1"/>
  <c r="MOX115" i="4" s="1"/>
  <c r="MOY115" i="4" s="1"/>
  <c r="MOZ115" i="4" s="1"/>
  <c r="MPA115" i="4" s="1"/>
  <c r="MPB115" i="4" s="1"/>
  <c r="MPC115" i="4" s="1"/>
  <c r="MPD115" i="4" s="1"/>
  <c r="MPE115" i="4" s="1"/>
  <c r="MPF115" i="4" s="1"/>
  <c r="MPG115" i="4" s="1"/>
  <c r="MPH115" i="4" s="1"/>
  <c r="MPI115" i="4" s="1"/>
  <c r="MPJ115" i="4" s="1"/>
  <c r="MPK115" i="4" s="1"/>
  <c r="MPL115" i="4" s="1"/>
  <c r="MPM115" i="4" s="1"/>
  <c r="MPN115" i="4" s="1"/>
  <c r="MPO115" i="4" s="1"/>
  <c r="MPP115" i="4" s="1"/>
  <c r="MPQ115" i="4" s="1"/>
  <c r="MPR115" i="4" s="1"/>
  <c r="MPS115" i="4" s="1"/>
  <c r="MPT115" i="4" s="1"/>
  <c r="MPU115" i="4" s="1"/>
  <c r="MPV115" i="4" s="1"/>
  <c r="MPW115" i="4" s="1"/>
  <c r="MPX115" i="4" s="1"/>
  <c r="MPY115" i="4" s="1"/>
  <c r="MPZ115" i="4" s="1"/>
  <c r="MQA115" i="4" s="1"/>
  <c r="MQB115" i="4" s="1"/>
  <c r="MQC115" i="4" s="1"/>
  <c r="MQD115" i="4" s="1"/>
  <c r="MQE115" i="4" s="1"/>
  <c r="MQF115" i="4" s="1"/>
  <c r="MQG115" i="4" s="1"/>
  <c r="MQH115" i="4" s="1"/>
  <c r="MQI115" i="4" s="1"/>
  <c r="MQJ115" i="4" s="1"/>
  <c r="MQK115" i="4" s="1"/>
  <c r="MQL115" i="4" s="1"/>
  <c r="MQM115" i="4" s="1"/>
  <c r="MQN115" i="4" s="1"/>
  <c r="MQO115" i="4" s="1"/>
  <c r="MQP115" i="4" s="1"/>
  <c r="MQQ115" i="4" s="1"/>
  <c r="MQR115" i="4" s="1"/>
  <c r="MQS115" i="4" s="1"/>
  <c r="MQT115" i="4" s="1"/>
  <c r="MQU115" i="4" s="1"/>
  <c r="MQV115" i="4" s="1"/>
  <c r="MQW115" i="4" s="1"/>
  <c r="MQX115" i="4" s="1"/>
  <c r="MQY115" i="4" s="1"/>
  <c r="MQZ115" i="4" s="1"/>
  <c r="MRA115" i="4" s="1"/>
  <c r="MRB115" i="4" s="1"/>
  <c r="MRC115" i="4" s="1"/>
  <c r="MRD115" i="4" s="1"/>
  <c r="MRE115" i="4" s="1"/>
  <c r="MRF115" i="4" s="1"/>
  <c r="MRG115" i="4" s="1"/>
  <c r="MRH115" i="4" s="1"/>
  <c r="MRI115" i="4" s="1"/>
  <c r="MRJ115" i="4" s="1"/>
  <c r="MRK115" i="4" s="1"/>
  <c r="MRL115" i="4" s="1"/>
  <c r="MRM115" i="4" s="1"/>
  <c r="MRN115" i="4" s="1"/>
  <c r="MRO115" i="4" s="1"/>
  <c r="MRP115" i="4" s="1"/>
  <c r="MRQ115" i="4" s="1"/>
  <c r="MRR115" i="4" s="1"/>
  <c r="MRS115" i="4" s="1"/>
  <c r="MRT115" i="4" s="1"/>
  <c r="MRU115" i="4" s="1"/>
  <c r="MRV115" i="4" s="1"/>
  <c r="MRW115" i="4" s="1"/>
  <c r="MRX115" i="4" s="1"/>
  <c r="MRY115" i="4" s="1"/>
  <c r="MRZ115" i="4" s="1"/>
  <c r="MSA115" i="4" s="1"/>
  <c r="MSB115" i="4" s="1"/>
  <c r="MSC115" i="4" s="1"/>
  <c r="MSD115" i="4" s="1"/>
  <c r="MSE115" i="4" s="1"/>
  <c r="MSF115" i="4" s="1"/>
  <c r="MSG115" i="4" s="1"/>
  <c r="MSH115" i="4" s="1"/>
  <c r="MSI115" i="4" s="1"/>
  <c r="MSJ115" i="4" s="1"/>
  <c r="MSK115" i="4" s="1"/>
  <c r="MSL115" i="4" s="1"/>
  <c r="MSM115" i="4" s="1"/>
  <c r="MSN115" i="4" s="1"/>
  <c r="MSO115" i="4" s="1"/>
  <c r="MSP115" i="4" s="1"/>
  <c r="MSQ115" i="4" s="1"/>
  <c r="MSR115" i="4" s="1"/>
  <c r="MSS115" i="4" s="1"/>
  <c r="MST115" i="4" s="1"/>
  <c r="MSU115" i="4" s="1"/>
  <c r="MSV115" i="4" s="1"/>
  <c r="MSW115" i="4" s="1"/>
  <c r="MSX115" i="4" s="1"/>
  <c r="MSY115" i="4" s="1"/>
  <c r="MSZ115" i="4" s="1"/>
  <c r="MTA115" i="4" s="1"/>
  <c r="MTB115" i="4" s="1"/>
  <c r="MTC115" i="4" s="1"/>
  <c r="MTD115" i="4" s="1"/>
  <c r="MTE115" i="4" s="1"/>
  <c r="MTF115" i="4" s="1"/>
  <c r="MTG115" i="4" s="1"/>
  <c r="MTH115" i="4" s="1"/>
  <c r="MTI115" i="4" s="1"/>
  <c r="MTJ115" i="4" s="1"/>
  <c r="MTK115" i="4" s="1"/>
  <c r="MTL115" i="4" s="1"/>
  <c r="MTM115" i="4" s="1"/>
  <c r="MTN115" i="4" s="1"/>
  <c r="MTO115" i="4" s="1"/>
  <c r="MTP115" i="4" s="1"/>
  <c r="MTQ115" i="4" s="1"/>
  <c r="MTR115" i="4" s="1"/>
  <c r="MTS115" i="4" s="1"/>
  <c r="MTT115" i="4" s="1"/>
  <c r="MTU115" i="4" s="1"/>
  <c r="MTV115" i="4" s="1"/>
  <c r="MTW115" i="4" s="1"/>
  <c r="MTX115" i="4" s="1"/>
  <c r="MTY115" i="4" s="1"/>
  <c r="MTZ115" i="4" s="1"/>
  <c r="MUA115" i="4" s="1"/>
  <c r="MUB115" i="4" s="1"/>
  <c r="MUC115" i="4" s="1"/>
  <c r="MUD115" i="4" s="1"/>
  <c r="MUE115" i="4" s="1"/>
  <c r="MUF115" i="4" s="1"/>
  <c r="MUG115" i="4" s="1"/>
  <c r="MUH115" i="4" s="1"/>
  <c r="MUI115" i="4" s="1"/>
  <c r="MUJ115" i="4" s="1"/>
  <c r="MUK115" i="4" s="1"/>
  <c r="MUL115" i="4" s="1"/>
  <c r="MUM115" i="4" s="1"/>
  <c r="MUN115" i="4" s="1"/>
  <c r="MUO115" i="4" s="1"/>
  <c r="MUP115" i="4" s="1"/>
  <c r="MUQ115" i="4" s="1"/>
  <c r="MUR115" i="4" s="1"/>
  <c r="MUS115" i="4" s="1"/>
  <c r="MUT115" i="4" s="1"/>
  <c r="MUU115" i="4" s="1"/>
  <c r="MUV115" i="4" s="1"/>
  <c r="MUW115" i="4" s="1"/>
  <c r="MUX115" i="4" s="1"/>
  <c r="MUY115" i="4" s="1"/>
  <c r="MUZ115" i="4" s="1"/>
  <c r="MVA115" i="4" s="1"/>
  <c r="MVB115" i="4" s="1"/>
  <c r="MVC115" i="4" s="1"/>
  <c r="MVD115" i="4" s="1"/>
  <c r="MVE115" i="4" s="1"/>
  <c r="MVF115" i="4" s="1"/>
  <c r="MVG115" i="4" s="1"/>
  <c r="MVH115" i="4" s="1"/>
  <c r="MVI115" i="4" s="1"/>
  <c r="MVJ115" i="4" s="1"/>
  <c r="MVK115" i="4" s="1"/>
  <c r="MVL115" i="4" s="1"/>
  <c r="MVM115" i="4" s="1"/>
  <c r="MVN115" i="4" s="1"/>
  <c r="MVO115" i="4" s="1"/>
  <c r="MVP115" i="4" s="1"/>
  <c r="MVQ115" i="4" s="1"/>
  <c r="MVR115" i="4" s="1"/>
  <c r="MVS115" i="4" s="1"/>
  <c r="MVT115" i="4" s="1"/>
  <c r="MVU115" i="4" s="1"/>
  <c r="MVV115" i="4" s="1"/>
  <c r="MVW115" i="4" s="1"/>
  <c r="MVX115" i="4" s="1"/>
  <c r="MVY115" i="4" s="1"/>
  <c r="MVZ115" i="4" s="1"/>
  <c r="MWA115" i="4" s="1"/>
  <c r="MWB115" i="4" s="1"/>
  <c r="MWC115" i="4" s="1"/>
  <c r="MWD115" i="4" s="1"/>
  <c r="MWE115" i="4" s="1"/>
  <c r="MWF115" i="4" s="1"/>
  <c r="MWG115" i="4" s="1"/>
  <c r="MWH115" i="4" s="1"/>
  <c r="MWI115" i="4" s="1"/>
  <c r="MWJ115" i="4" s="1"/>
  <c r="MWK115" i="4" s="1"/>
  <c r="MWL115" i="4" s="1"/>
  <c r="MWM115" i="4" s="1"/>
  <c r="MWN115" i="4" s="1"/>
  <c r="MWO115" i="4" s="1"/>
  <c r="MWP115" i="4" s="1"/>
  <c r="MWQ115" i="4" s="1"/>
  <c r="MWR115" i="4" s="1"/>
  <c r="MWS115" i="4" s="1"/>
  <c r="MWT115" i="4" s="1"/>
  <c r="MWU115" i="4" s="1"/>
  <c r="MWV115" i="4" s="1"/>
  <c r="MWW115" i="4" s="1"/>
  <c r="MWX115" i="4" s="1"/>
  <c r="MWY115" i="4" s="1"/>
  <c r="MWZ115" i="4" s="1"/>
  <c r="MXA115" i="4" s="1"/>
  <c r="MXB115" i="4" s="1"/>
  <c r="MXC115" i="4" s="1"/>
  <c r="MXD115" i="4" s="1"/>
  <c r="MXE115" i="4" s="1"/>
  <c r="MXF115" i="4" s="1"/>
  <c r="MXG115" i="4" s="1"/>
  <c r="MXH115" i="4" s="1"/>
  <c r="MXI115" i="4" s="1"/>
  <c r="MXJ115" i="4" s="1"/>
  <c r="MXK115" i="4" s="1"/>
  <c r="MXL115" i="4" s="1"/>
  <c r="MXM115" i="4" s="1"/>
  <c r="MXN115" i="4" s="1"/>
  <c r="MXO115" i="4" s="1"/>
  <c r="MXP115" i="4" s="1"/>
  <c r="MXQ115" i="4" s="1"/>
  <c r="MXR115" i="4" s="1"/>
  <c r="MXS115" i="4" s="1"/>
  <c r="MXT115" i="4" s="1"/>
  <c r="MXU115" i="4" s="1"/>
  <c r="MXV115" i="4" s="1"/>
  <c r="MXW115" i="4" s="1"/>
  <c r="MXX115" i="4" s="1"/>
  <c r="MXY115" i="4" s="1"/>
  <c r="MXZ115" i="4" s="1"/>
  <c r="MYA115" i="4" s="1"/>
  <c r="MYB115" i="4" s="1"/>
  <c r="MYC115" i="4" s="1"/>
  <c r="MYD115" i="4" s="1"/>
  <c r="MYE115" i="4" s="1"/>
  <c r="MYF115" i="4" s="1"/>
  <c r="MYG115" i="4" s="1"/>
  <c r="MYH115" i="4" s="1"/>
  <c r="MYI115" i="4" s="1"/>
  <c r="MYJ115" i="4" s="1"/>
  <c r="MYK115" i="4" s="1"/>
  <c r="MYL115" i="4" s="1"/>
  <c r="MYM115" i="4" s="1"/>
  <c r="MYN115" i="4" s="1"/>
  <c r="MYO115" i="4" s="1"/>
  <c r="MYP115" i="4" s="1"/>
  <c r="MYQ115" i="4" s="1"/>
  <c r="MYR115" i="4" s="1"/>
  <c r="MYS115" i="4" s="1"/>
  <c r="MYT115" i="4" s="1"/>
  <c r="MYU115" i="4" s="1"/>
  <c r="MYV115" i="4" s="1"/>
  <c r="MYW115" i="4" s="1"/>
  <c r="MYX115" i="4" s="1"/>
  <c r="MYY115" i="4" s="1"/>
  <c r="MYZ115" i="4" s="1"/>
  <c r="MZA115" i="4" s="1"/>
  <c r="MZB115" i="4" s="1"/>
  <c r="MZC115" i="4" s="1"/>
  <c r="MZD115" i="4" s="1"/>
  <c r="MZE115" i="4" s="1"/>
  <c r="MZF115" i="4" s="1"/>
  <c r="MZG115" i="4" s="1"/>
  <c r="MZH115" i="4" s="1"/>
  <c r="MZI115" i="4" s="1"/>
  <c r="MZJ115" i="4" s="1"/>
  <c r="MZK115" i="4" s="1"/>
  <c r="MZL115" i="4" s="1"/>
  <c r="MZM115" i="4" s="1"/>
  <c r="MZN115" i="4" s="1"/>
  <c r="MZO115" i="4" s="1"/>
  <c r="MZP115" i="4" s="1"/>
  <c r="MZQ115" i="4" s="1"/>
  <c r="MZR115" i="4" s="1"/>
  <c r="MZS115" i="4" s="1"/>
  <c r="MZT115" i="4" s="1"/>
  <c r="MZU115" i="4" s="1"/>
  <c r="MZV115" i="4" s="1"/>
  <c r="MZW115" i="4" s="1"/>
  <c r="MZX115" i="4" s="1"/>
  <c r="MZY115" i="4" s="1"/>
  <c r="MZZ115" i="4" s="1"/>
  <c r="NAA115" i="4" s="1"/>
  <c r="NAB115" i="4" s="1"/>
  <c r="NAC115" i="4" s="1"/>
  <c r="NAD115" i="4" s="1"/>
  <c r="NAE115" i="4" s="1"/>
  <c r="NAF115" i="4" s="1"/>
  <c r="NAG115" i="4" s="1"/>
  <c r="NAH115" i="4" s="1"/>
  <c r="NAI115" i="4" s="1"/>
  <c r="NAJ115" i="4" s="1"/>
  <c r="NAK115" i="4" s="1"/>
  <c r="NAL115" i="4" s="1"/>
  <c r="NAM115" i="4" s="1"/>
  <c r="NAN115" i="4" s="1"/>
  <c r="NAO115" i="4" s="1"/>
  <c r="NAP115" i="4" s="1"/>
  <c r="NAQ115" i="4" s="1"/>
  <c r="NAR115" i="4" s="1"/>
  <c r="NAS115" i="4" s="1"/>
  <c r="NAT115" i="4" s="1"/>
  <c r="NAU115" i="4" s="1"/>
  <c r="NAV115" i="4" s="1"/>
  <c r="NAW115" i="4" s="1"/>
  <c r="NAX115" i="4" s="1"/>
  <c r="NAY115" i="4" s="1"/>
  <c r="NAZ115" i="4" s="1"/>
  <c r="NBA115" i="4" s="1"/>
  <c r="NBB115" i="4" s="1"/>
  <c r="NBC115" i="4" s="1"/>
  <c r="NBD115" i="4" s="1"/>
  <c r="NBE115" i="4" s="1"/>
  <c r="NBF115" i="4" s="1"/>
  <c r="NBG115" i="4" s="1"/>
  <c r="NBH115" i="4" s="1"/>
  <c r="NBI115" i="4" s="1"/>
  <c r="NBJ115" i="4" s="1"/>
  <c r="NBK115" i="4" s="1"/>
  <c r="NBL115" i="4" s="1"/>
  <c r="NBM115" i="4" s="1"/>
  <c r="NBN115" i="4" s="1"/>
  <c r="NBO115" i="4" s="1"/>
  <c r="NBP115" i="4" s="1"/>
  <c r="NBQ115" i="4" s="1"/>
  <c r="NBR115" i="4" s="1"/>
  <c r="NBS115" i="4" s="1"/>
  <c r="NBT115" i="4" s="1"/>
  <c r="NBU115" i="4" s="1"/>
  <c r="NBV115" i="4" s="1"/>
  <c r="NBW115" i="4" s="1"/>
  <c r="NBX115" i="4" s="1"/>
  <c r="NBY115" i="4" s="1"/>
  <c r="NBZ115" i="4" s="1"/>
  <c r="NCA115" i="4" s="1"/>
  <c r="NCB115" i="4" s="1"/>
  <c r="NCC115" i="4" s="1"/>
  <c r="NCD115" i="4" s="1"/>
  <c r="NCE115" i="4" s="1"/>
  <c r="NCF115" i="4" s="1"/>
  <c r="NCG115" i="4" s="1"/>
  <c r="NCH115" i="4" s="1"/>
  <c r="NCI115" i="4" s="1"/>
  <c r="NCJ115" i="4" s="1"/>
  <c r="NCK115" i="4" s="1"/>
  <c r="NCL115" i="4" s="1"/>
  <c r="NCM115" i="4" s="1"/>
  <c r="NCN115" i="4" s="1"/>
  <c r="NCO115" i="4" s="1"/>
  <c r="NCP115" i="4" s="1"/>
  <c r="NCQ115" i="4" s="1"/>
  <c r="NCR115" i="4" s="1"/>
  <c r="NCS115" i="4" s="1"/>
  <c r="NCT115" i="4" s="1"/>
  <c r="NCU115" i="4" s="1"/>
  <c r="NCV115" i="4" s="1"/>
  <c r="NCW115" i="4" s="1"/>
  <c r="NCX115" i="4" s="1"/>
  <c r="NCY115" i="4" s="1"/>
  <c r="NCZ115" i="4" s="1"/>
  <c r="NDA115" i="4" s="1"/>
  <c r="NDB115" i="4" s="1"/>
  <c r="NDC115" i="4" s="1"/>
  <c r="NDD115" i="4" s="1"/>
  <c r="NDE115" i="4" s="1"/>
  <c r="NDF115" i="4" s="1"/>
  <c r="NDG115" i="4" s="1"/>
  <c r="NDH115" i="4" s="1"/>
  <c r="NDI115" i="4" s="1"/>
  <c r="NDJ115" i="4" s="1"/>
  <c r="NDK115" i="4" s="1"/>
  <c r="NDL115" i="4" s="1"/>
  <c r="NDM115" i="4" s="1"/>
  <c r="NDN115" i="4" s="1"/>
  <c r="NDO115" i="4" s="1"/>
  <c r="NDP115" i="4" s="1"/>
  <c r="NDQ115" i="4" s="1"/>
  <c r="NDR115" i="4" s="1"/>
  <c r="NDS115" i="4" s="1"/>
  <c r="NDT115" i="4" s="1"/>
  <c r="NDU115" i="4" s="1"/>
  <c r="NDV115" i="4" s="1"/>
  <c r="NDW115" i="4" s="1"/>
  <c r="NDX115" i="4" s="1"/>
  <c r="NDY115" i="4" s="1"/>
  <c r="NDZ115" i="4" s="1"/>
  <c r="NEA115" i="4" s="1"/>
  <c r="NEB115" i="4" s="1"/>
  <c r="NEC115" i="4" s="1"/>
  <c r="NED115" i="4" s="1"/>
  <c r="NEE115" i="4" s="1"/>
  <c r="NEF115" i="4" s="1"/>
  <c r="NEG115" i="4" s="1"/>
  <c r="NEH115" i="4" s="1"/>
  <c r="NEI115" i="4" s="1"/>
  <c r="NEJ115" i="4" s="1"/>
  <c r="NEK115" i="4" s="1"/>
  <c r="NEL115" i="4" s="1"/>
  <c r="NEM115" i="4" s="1"/>
  <c r="NEN115" i="4" s="1"/>
  <c r="NEO115" i="4" s="1"/>
  <c r="NEP115" i="4" s="1"/>
  <c r="NEQ115" i="4" s="1"/>
  <c r="NER115" i="4" s="1"/>
  <c r="NES115" i="4" s="1"/>
  <c r="NET115" i="4" s="1"/>
  <c r="NEU115" i="4" s="1"/>
  <c r="NEV115" i="4" s="1"/>
  <c r="NEW115" i="4" s="1"/>
  <c r="NEX115" i="4" s="1"/>
  <c r="NEY115" i="4" s="1"/>
  <c r="NEZ115" i="4" s="1"/>
  <c r="NFA115" i="4" s="1"/>
  <c r="NFB115" i="4" s="1"/>
  <c r="NFC115" i="4" s="1"/>
  <c r="NFD115" i="4" s="1"/>
  <c r="NFE115" i="4" s="1"/>
  <c r="NFF115" i="4" s="1"/>
  <c r="NFG115" i="4" s="1"/>
  <c r="NFH115" i="4" s="1"/>
  <c r="NFI115" i="4" s="1"/>
  <c r="NFJ115" i="4" s="1"/>
  <c r="NFK115" i="4" s="1"/>
  <c r="NFL115" i="4" s="1"/>
  <c r="NFM115" i="4" s="1"/>
  <c r="NFN115" i="4" s="1"/>
  <c r="NFO115" i="4" s="1"/>
  <c r="NFP115" i="4" s="1"/>
  <c r="NFQ115" i="4" s="1"/>
  <c r="NFR115" i="4" s="1"/>
  <c r="NFS115" i="4" s="1"/>
  <c r="NFT115" i="4" s="1"/>
  <c r="NFU115" i="4" s="1"/>
  <c r="NFV115" i="4" s="1"/>
  <c r="NFW115" i="4" s="1"/>
  <c r="NFX115" i="4" s="1"/>
  <c r="NFY115" i="4" s="1"/>
  <c r="NFZ115" i="4" s="1"/>
  <c r="NGA115" i="4" s="1"/>
  <c r="NGB115" i="4" s="1"/>
  <c r="NGC115" i="4" s="1"/>
  <c r="NGD115" i="4" s="1"/>
  <c r="NGE115" i="4" s="1"/>
  <c r="NGF115" i="4" s="1"/>
  <c r="NGG115" i="4" s="1"/>
  <c r="NGH115" i="4" s="1"/>
  <c r="NGI115" i="4" s="1"/>
  <c r="NGJ115" i="4" s="1"/>
  <c r="NGK115" i="4" s="1"/>
  <c r="NGL115" i="4" s="1"/>
  <c r="NGM115" i="4" s="1"/>
  <c r="NGN115" i="4" s="1"/>
  <c r="NGO115" i="4" s="1"/>
  <c r="NGP115" i="4" s="1"/>
  <c r="NGQ115" i="4" s="1"/>
  <c r="NGR115" i="4" s="1"/>
  <c r="NGS115" i="4" s="1"/>
  <c r="NGT115" i="4" s="1"/>
  <c r="NGU115" i="4" s="1"/>
  <c r="NGV115" i="4" s="1"/>
  <c r="NGW115" i="4" s="1"/>
  <c r="NGX115" i="4" s="1"/>
  <c r="NGY115" i="4" s="1"/>
  <c r="NGZ115" i="4" s="1"/>
  <c r="NHA115" i="4" s="1"/>
  <c r="NHB115" i="4" s="1"/>
  <c r="NHC115" i="4" s="1"/>
  <c r="NHD115" i="4" s="1"/>
  <c r="NHE115" i="4" s="1"/>
  <c r="NHF115" i="4" s="1"/>
  <c r="NHG115" i="4" s="1"/>
  <c r="NHH115" i="4" s="1"/>
  <c r="NHI115" i="4" s="1"/>
  <c r="NHJ115" i="4" s="1"/>
  <c r="NHK115" i="4" s="1"/>
  <c r="NHL115" i="4" s="1"/>
  <c r="NHM115" i="4" s="1"/>
  <c r="NHN115" i="4" s="1"/>
  <c r="NHO115" i="4" s="1"/>
  <c r="NHP115" i="4" s="1"/>
  <c r="NHQ115" i="4" s="1"/>
  <c r="NHR115" i="4" s="1"/>
  <c r="NHS115" i="4" s="1"/>
  <c r="NHT115" i="4" s="1"/>
  <c r="NHU115" i="4" s="1"/>
  <c r="NHV115" i="4" s="1"/>
  <c r="NHW115" i="4" s="1"/>
  <c r="NHX115" i="4" s="1"/>
  <c r="NHY115" i="4" s="1"/>
  <c r="NHZ115" i="4" s="1"/>
  <c r="NIA115" i="4" s="1"/>
  <c r="NIB115" i="4" s="1"/>
  <c r="NIC115" i="4" s="1"/>
  <c r="NID115" i="4" s="1"/>
  <c r="NIE115" i="4" s="1"/>
  <c r="NIF115" i="4" s="1"/>
  <c r="NIG115" i="4" s="1"/>
  <c r="NIH115" i="4" s="1"/>
  <c r="NII115" i="4" s="1"/>
  <c r="NIJ115" i="4" s="1"/>
  <c r="NIK115" i="4" s="1"/>
  <c r="NIL115" i="4" s="1"/>
  <c r="NIM115" i="4" s="1"/>
  <c r="NIN115" i="4" s="1"/>
  <c r="NIO115" i="4" s="1"/>
  <c r="NIP115" i="4" s="1"/>
  <c r="NIQ115" i="4" s="1"/>
  <c r="NIR115" i="4" s="1"/>
  <c r="NIS115" i="4" s="1"/>
  <c r="NIT115" i="4" s="1"/>
  <c r="NIU115" i="4" s="1"/>
  <c r="NIV115" i="4" s="1"/>
  <c r="NIW115" i="4" s="1"/>
  <c r="NIX115" i="4" s="1"/>
  <c r="NIY115" i="4" s="1"/>
  <c r="NIZ115" i="4" s="1"/>
  <c r="NJA115" i="4" s="1"/>
  <c r="NJB115" i="4" s="1"/>
  <c r="NJC115" i="4" s="1"/>
  <c r="NJD115" i="4" s="1"/>
  <c r="NJE115" i="4" s="1"/>
  <c r="NJF115" i="4" s="1"/>
  <c r="NJG115" i="4" s="1"/>
  <c r="NJH115" i="4" s="1"/>
  <c r="NJI115" i="4" s="1"/>
  <c r="NJJ115" i="4" s="1"/>
  <c r="NJK115" i="4" s="1"/>
  <c r="NJL115" i="4" s="1"/>
  <c r="NJM115" i="4" s="1"/>
  <c r="NJN115" i="4" s="1"/>
  <c r="NJO115" i="4" s="1"/>
  <c r="NJP115" i="4" s="1"/>
  <c r="NJQ115" i="4" s="1"/>
  <c r="NJR115" i="4" s="1"/>
  <c r="NJS115" i="4" s="1"/>
  <c r="NJT115" i="4" s="1"/>
  <c r="NJU115" i="4" s="1"/>
  <c r="NJV115" i="4" s="1"/>
  <c r="NJW115" i="4" s="1"/>
  <c r="NJX115" i="4" s="1"/>
  <c r="NJY115" i="4" s="1"/>
  <c r="NJZ115" i="4" s="1"/>
  <c r="NKA115" i="4" s="1"/>
  <c r="NKB115" i="4" s="1"/>
  <c r="NKC115" i="4" s="1"/>
  <c r="NKD115" i="4" s="1"/>
  <c r="NKE115" i="4" s="1"/>
  <c r="NKF115" i="4" s="1"/>
  <c r="NKG115" i="4" s="1"/>
  <c r="NKH115" i="4" s="1"/>
  <c r="NKI115" i="4" s="1"/>
  <c r="NKJ115" i="4" s="1"/>
  <c r="NKK115" i="4" s="1"/>
  <c r="NKL115" i="4" s="1"/>
  <c r="NKM115" i="4" s="1"/>
  <c r="NKN115" i="4" s="1"/>
  <c r="NKO115" i="4" s="1"/>
  <c r="NKP115" i="4" s="1"/>
  <c r="NKQ115" i="4" s="1"/>
  <c r="NKR115" i="4" s="1"/>
  <c r="NKS115" i="4" s="1"/>
  <c r="NKT115" i="4" s="1"/>
  <c r="NKU115" i="4" s="1"/>
  <c r="NKV115" i="4" s="1"/>
  <c r="NKW115" i="4" s="1"/>
  <c r="NKX115" i="4" s="1"/>
  <c r="NKY115" i="4" s="1"/>
  <c r="NKZ115" i="4" s="1"/>
  <c r="NLA115" i="4" s="1"/>
  <c r="NLB115" i="4" s="1"/>
  <c r="NLC115" i="4" s="1"/>
  <c r="NLD115" i="4" s="1"/>
  <c r="NLE115" i="4" s="1"/>
  <c r="NLF115" i="4" s="1"/>
  <c r="NLG115" i="4" s="1"/>
  <c r="NLH115" i="4" s="1"/>
  <c r="NLI115" i="4" s="1"/>
  <c r="NLJ115" i="4" s="1"/>
  <c r="NLK115" i="4" s="1"/>
  <c r="NLL115" i="4" s="1"/>
  <c r="NLM115" i="4" s="1"/>
  <c r="NLN115" i="4" s="1"/>
  <c r="NLO115" i="4" s="1"/>
  <c r="NLP115" i="4" s="1"/>
  <c r="NLQ115" i="4" s="1"/>
  <c r="NLR115" i="4" s="1"/>
  <c r="NLS115" i="4" s="1"/>
  <c r="NLT115" i="4" s="1"/>
  <c r="NLU115" i="4" s="1"/>
  <c r="NLV115" i="4" s="1"/>
  <c r="NLW115" i="4" s="1"/>
  <c r="NLX115" i="4" s="1"/>
  <c r="NLY115" i="4" s="1"/>
  <c r="NLZ115" i="4" s="1"/>
  <c r="NMA115" i="4" s="1"/>
  <c r="NMB115" i="4" s="1"/>
  <c r="NMC115" i="4" s="1"/>
  <c r="NMD115" i="4" s="1"/>
  <c r="NME115" i="4" s="1"/>
  <c r="NMF115" i="4" s="1"/>
  <c r="NMG115" i="4" s="1"/>
  <c r="NMH115" i="4" s="1"/>
  <c r="NMI115" i="4" s="1"/>
  <c r="NMJ115" i="4" s="1"/>
  <c r="NMK115" i="4" s="1"/>
  <c r="NML115" i="4" s="1"/>
  <c r="NMM115" i="4" s="1"/>
  <c r="NMN115" i="4" s="1"/>
  <c r="NMO115" i="4" s="1"/>
  <c r="NMP115" i="4" s="1"/>
  <c r="NMQ115" i="4" s="1"/>
  <c r="NMR115" i="4" s="1"/>
  <c r="NMS115" i="4" s="1"/>
  <c r="NMT115" i="4" s="1"/>
  <c r="NMU115" i="4" s="1"/>
  <c r="NMV115" i="4" s="1"/>
  <c r="NMW115" i="4" s="1"/>
  <c r="NMX115" i="4" s="1"/>
  <c r="NMY115" i="4" s="1"/>
  <c r="NMZ115" i="4" s="1"/>
  <c r="NNA115" i="4" s="1"/>
  <c r="NNB115" i="4" s="1"/>
  <c r="NNC115" i="4" s="1"/>
  <c r="NND115" i="4" s="1"/>
  <c r="NNE115" i="4" s="1"/>
  <c r="NNF115" i="4" s="1"/>
  <c r="NNG115" i="4" s="1"/>
  <c r="NNH115" i="4" s="1"/>
  <c r="NNI115" i="4" s="1"/>
  <c r="NNJ115" i="4" s="1"/>
  <c r="NNK115" i="4" s="1"/>
  <c r="NNL115" i="4" s="1"/>
  <c r="NNM115" i="4" s="1"/>
  <c r="NNN115" i="4" s="1"/>
  <c r="NNO115" i="4" s="1"/>
  <c r="NNP115" i="4" s="1"/>
  <c r="NNQ115" i="4" s="1"/>
  <c r="NNR115" i="4" s="1"/>
  <c r="NNS115" i="4" s="1"/>
  <c r="NNT115" i="4" s="1"/>
  <c r="NNU115" i="4" s="1"/>
  <c r="NNV115" i="4" s="1"/>
  <c r="NNW115" i="4" s="1"/>
  <c r="NNX115" i="4" s="1"/>
  <c r="NNY115" i="4" s="1"/>
  <c r="NNZ115" i="4" s="1"/>
  <c r="NOA115" i="4" s="1"/>
  <c r="NOB115" i="4" s="1"/>
  <c r="NOC115" i="4" s="1"/>
  <c r="NOD115" i="4" s="1"/>
  <c r="NOE115" i="4" s="1"/>
  <c r="NOF115" i="4" s="1"/>
  <c r="NOG115" i="4" s="1"/>
  <c r="NOH115" i="4" s="1"/>
  <c r="NOI115" i="4" s="1"/>
  <c r="NOJ115" i="4" s="1"/>
  <c r="NOK115" i="4" s="1"/>
  <c r="NOL115" i="4" s="1"/>
  <c r="NOM115" i="4" s="1"/>
  <c r="NON115" i="4" s="1"/>
  <c r="NOO115" i="4" s="1"/>
  <c r="NOP115" i="4" s="1"/>
  <c r="NOQ115" i="4" s="1"/>
  <c r="NOR115" i="4" s="1"/>
  <c r="NOS115" i="4" s="1"/>
  <c r="NOT115" i="4" s="1"/>
  <c r="NOU115" i="4" s="1"/>
  <c r="NOV115" i="4" s="1"/>
  <c r="NOW115" i="4" s="1"/>
  <c r="NOX115" i="4" s="1"/>
  <c r="NOY115" i="4" s="1"/>
  <c r="NOZ115" i="4" s="1"/>
  <c r="NPA115" i="4" s="1"/>
  <c r="NPB115" i="4" s="1"/>
  <c r="NPC115" i="4" s="1"/>
  <c r="NPD115" i="4" s="1"/>
  <c r="NPE115" i="4" s="1"/>
  <c r="NPF115" i="4" s="1"/>
  <c r="NPG115" i="4" s="1"/>
  <c r="NPH115" i="4" s="1"/>
  <c r="NPI115" i="4" s="1"/>
  <c r="NPJ115" i="4" s="1"/>
  <c r="NPK115" i="4" s="1"/>
  <c r="NPL115" i="4" s="1"/>
  <c r="NPM115" i="4" s="1"/>
  <c r="NPN115" i="4" s="1"/>
  <c r="NPO115" i="4" s="1"/>
  <c r="NPP115" i="4" s="1"/>
  <c r="NPQ115" i="4" s="1"/>
  <c r="NPR115" i="4" s="1"/>
  <c r="NPS115" i="4" s="1"/>
  <c r="NPT115" i="4" s="1"/>
  <c r="NPU115" i="4" s="1"/>
  <c r="NPV115" i="4" s="1"/>
  <c r="NPW115" i="4" s="1"/>
  <c r="NPX115" i="4" s="1"/>
  <c r="NPY115" i="4" s="1"/>
  <c r="NPZ115" i="4" s="1"/>
  <c r="NQA115" i="4" s="1"/>
  <c r="NQB115" i="4" s="1"/>
  <c r="NQC115" i="4" s="1"/>
  <c r="NQD115" i="4" s="1"/>
  <c r="NQE115" i="4" s="1"/>
  <c r="NQF115" i="4" s="1"/>
  <c r="NQG115" i="4" s="1"/>
  <c r="NQH115" i="4" s="1"/>
  <c r="NQI115" i="4" s="1"/>
  <c r="NQJ115" i="4" s="1"/>
  <c r="NQK115" i="4" s="1"/>
  <c r="NQL115" i="4" s="1"/>
  <c r="NQM115" i="4" s="1"/>
  <c r="NQN115" i="4" s="1"/>
  <c r="NQO115" i="4" s="1"/>
  <c r="NQP115" i="4" s="1"/>
  <c r="NQQ115" i="4" s="1"/>
  <c r="NQR115" i="4" s="1"/>
  <c r="NQS115" i="4" s="1"/>
  <c r="NQT115" i="4" s="1"/>
  <c r="NQU115" i="4" s="1"/>
  <c r="NQV115" i="4" s="1"/>
  <c r="NQW115" i="4" s="1"/>
  <c r="NQX115" i="4" s="1"/>
  <c r="NQY115" i="4" s="1"/>
  <c r="NQZ115" i="4" s="1"/>
  <c r="NRA115" i="4" s="1"/>
  <c r="NRB115" i="4" s="1"/>
  <c r="NRC115" i="4" s="1"/>
  <c r="NRD115" i="4" s="1"/>
  <c r="NRE115" i="4" s="1"/>
  <c r="NRF115" i="4" s="1"/>
  <c r="NRG115" i="4" s="1"/>
  <c r="NRH115" i="4" s="1"/>
  <c r="NRI115" i="4" s="1"/>
  <c r="NRJ115" i="4" s="1"/>
  <c r="NRK115" i="4" s="1"/>
  <c r="NRL115" i="4" s="1"/>
  <c r="NRM115" i="4" s="1"/>
  <c r="NRN115" i="4" s="1"/>
  <c r="NRO115" i="4" s="1"/>
  <c r="NRP115" i="4" s="1"/>
  <c r="NRQ115" i="4" s="1"/>
  <c r="NRR115" i="4" s="1"/>
  <c r="NRS115" i="4" s="1"/>
  <c r="NRT115" i="4" s="1"/>
  <c r="NRU115" i="4" s="1"/>
  <c r="NRV115" i="4" s="1"/>
  <c r="NRW115" i="4" s="1"/>
  <c r="NRX115" i="4" s="1"/>
  <c r="NRY115" i="4" s="1"/>
  <c r="NRZ115" i="4" s="1"/>
  <c r="NSA115" i="4" s="1"/>
  <c r="NSB115" i="4" s="1"/>
  <c r="NSC115" i="4" s="1"/>
  <c r="NSD115" i="4" s="1"/>
  <c r="NSE115" i="4" s="1"/>
  <c r="NSF115" i="4" s="1"/>
  <c r="NSG115" i="4" s="1"/>
  <c r="NSH115" i="4" s="1"/>
  <c r="NSI115" i="4" s="1"/>
  <c r="NSJ115" i="4" s="1"/>
  <c r="NSK115" i="4" s="1"/>
  <c r="NSL115" i="4" s="1"/>
  <c r="NSM115" i="4" s="1"/>
  <c r="NSN115" i="4" s="1"/>
  <c r="NSO115" i="4" s="1"/>
  <c r="NSP115" i="4" s="1"/>
  <c r="NSQ115" i="4" s="1"/>
  <c r="NSR115" i="4" s="1"/>
  <c r="NSS115" i="4" s="1"/>
  <c r="NST115" i="4" s="1"/>
  <c r="NSU115" i="4" s="1"/>
  <c r="NSV115" i="4" s="1"/>
  <c r="NSW115" i="4" s="1"/>
  <c r="NSX115" i="4" s="1"/>
  <c r="NSY115" i="4" s="1"/>
  <c r="NSZ115" i="4" s="1"/>
  <c r="NTA115" i="4" s="1"/>
  <c r="NTB115" i="4" s="1"/>
  <c r="NTC115" i="4" s="1"/>
  <c r="NTD115" i="4" s="1"/>
  <c r="NTE115" i="4" s="1"/>
  <c r="NTF115" i="4" s="1"/>
  <c r="NTG115" i="4" s="1"/>
  <c r="NTH115" i="4" s="1"/>
  <c r="NTI115" i="4" s="1"/>
  <c r="NTJ115" i="4" s="1"/>
  <c r="NTK115" i="4" s="1"/>
  <c r="NTL115" i="4" s="1"/>
  <c r="NTM115" i="4" s="1"/>
  <c r="NTN115" i="4" s="1"/>
  <c r="NTO115" i="4" s="1"/>
  <c r="NTP115" i="4" s="1"/>
  <c r="NTQ115" i="4" s="1"/>
  <c r="NTR115" i="4" s="1"/>
  <c r="NTS115" i="4" s="1"/>
  <c r="NTT115" i="4" s="1"/>
  <c r="NTU115" i="4" s="1"/>
  <c r="NTV115" i="4" s="1"/>
  <c r="NTW115" i="4" s="1"/>
  <c r="NTX115" i="4" s="1"/>
  <c r="NTY115" i="4" s="1"/>
  <c r="NTZ115" i="4" s="1"/>
  <c r="NUA115" i="4" s="1"/>
  <c r="NUB115" i="4" s="1"/>
  <c r="NUC115" i="4" s="1"/>
  <c r="NUD115" i="4" s="1"/>
  <c r="NUE115" i="4" s="1"/>
  <c r="NUF115" i="4" s="1"/>
  <c r="NUG115" i="4" s="1"/>
  <c r="NUH115" i="4" s="1"/>
  <c r="NUI115" i="4" s="1"/>
  <c r="NUJ115" i="4" s="1"/>
  <c r="NUK115" i="4" s="1"/>
  <c r="NUL115" i="4" s="1"/>
  <c r="NUM115" i="4" s="1"/>
  <c r="NUN115" i="4" s="1"/>
  <c r="NUO115" i="4" s="1"/>
  <c r="NUP115" i="4" s="1"/>
  <c r="NUQ115" i="4" s="1"/>
  <c r="NUR115" i="4" s="1"/>
  <c r="NUS115" i="4" s="1"/>
  <c r="NUT115" i="4" s="1"/>
  <c r="NUU115" i="4" s="1"/>
  <c r="NUV115" i="4" s="1"/>
  <c r="NUW115" i="4" s="1"/>
  <c r="NUX115" i="4" s="1"/>
  <c r="NUY115" i="4" s="1"/>
  <c r="NUZ115" i="4" s="1"/>
  <c r="NVA115" i="4" s="1"/>
  <c r="NVB115" i="4" s="1"/>
  <c r="NVC115" i="4" s="1"/>
  <c r="NVD115" i="4" s="1"/>
  <c r="NVE115" i="4" s="1"/>
  <c r="NVF115" i="4" s="1"/>
  <c r="NVG115" i="4" s="1"/>
  <c r="NVH115" i="4" s="1"/>
  <c r="NVI115" i="4" s="1"/>
  <c r="NVJ115" i="4" s="1"/>
  <c r="NVK115" i="4" s="1"/>
  <c r="NVL115" i="4" s="1"/>
  <c r="NVM115" i="4" s="1"/>
  <c r="NVN115" i="4" s="1"/>
  <c r="NVO115" i="4" s="1"/>
  <c r="NVP115" i="4" s="1"/>
  <c r="NVQ115" i="4" s="1"/>
  <c r="NVR115" i="4" s="1"/>
  <c r="NVS115" i="4" s="1"/>
  <c r="NVT115" i="4" s="1"/>
  <c r="NVU115" i="4" s="1"/>
  <c r="NVV115" i="4" s="1"/>
  <c r="NVW115" i="4" s="1"/>
  <c r="NVX115" i="4" s="1"/>
  <c r="NVY115" i="4" s="1"/>
  <c r="NVZ115" i="4" s="1"/>
  <c r="NWA115" i="4" s="1"/>
  <c r="NWB115" i="4" s="1"/>
  <c r="NWC115" i="4" s="1"/>
  <c r="NWD115" i="4" s="1"/>
  <c r="NWE115" i="4" s="1"/>
  <c r="NWF115" i="4" s="1"/>
  <c r="NWG115" i="4" s="1"/>
  <c r="NWH115" i="4" s="1"/>
  <c r="NWI115" i="4" s="1"/>
  <c r="NWJ115" i="4" s="1"/>
  <c r="NWK115" i="4" s="1"/>
  <c r="NWL115" i="4" s="1"/>
  <c r="NWM115" i="4" s="1"/>
  <c r="NWN115" i="4" s="1"/>
  <c r="NWO115" i="4" s="1"/>
  <c r="NWP115" i="4" s="1"/>
  <c r="NWQ115" i="4" s="1"/>
  <c r="NWR115" i="4" s="1"/>
  <c r="NWS115" i="4" s="1"/>
  <c r="NWT115" i="4" s="1"/>
  <c r="NWU115" i="4" s="1"/>
  <c r="NWV115" i="4" s="1"/>
  <c r="NWW115" i="4" s="1"/>
  <c r="NWX115" i="4" s="1"/>
  <c r="NWY115" i="4" s="1"/>
  <c r="NWZ115" i="4" s="1"/>
  <c r="NXA115" i="4" s="1"/>
  <c r="NXB115" i="4" s="1"/>
  <c r="NXC115" i="4" s="1"/>
  <c r="NXD115" i="4" s="1"/>
  <c r="NXE115" i="4" s="1"/>
  <c r="NXF115" i="4" s="1"/>
  <c r="NXG115" i="4" s="1"/>
  <c r="NXH115" i="4" s="1"/>
  <c r="NXI115" i="4" s="1"/>
  <c r="NXJ115" i="4" s="1"/>
  <c r="NXK115" i="4" s="1"/>
  <c r="NXL115" i="4" s="1"/>
  <c r="NXM115" i="4" s="1"/>
  <c r="NXN115" i="4" s="1"/>
  <c r="NXO115" i="4" s="1"/>
  <c r="NXP115" i="4" s="1"/>
  <c r="NXQ115" i="4" s="1"/>
  <c r="NXR115" i="4" s="1"/>
  <c r="NXS115" i="4" s="1"/>
  <c r="NXT115" i="4" s="1"/>
  <c r="NXU115" i="4" s="1"/>
  <c r="NXV115" i="4" s="1"/>
  <c r="NXW115" i="4" s="1"/>
  <c r="NXX115" i="4" s="1"/>
  <c r="NXY115" i="4" s="1"/>
  <c r="NXZ115" i="4" s="1"/>
  <c r="NYA115" i="4" s="1"/>
  <c r="NYB115" i="4" s="1"/>
  <c r="NYC115" i="4" s="1"/>
  <c r="NYD115" i="4" s="1"/>
  <c r="NYE115" i="4" s="1"/>
  <c r="NYF115" i="4" s="1"/>
  <c r="NYG115" i="4" s="1"/>
  <c r="NYH115" i="4" s="1"/>
  <c r="NYI115" i="4" s="1"/>
  <c r="NYJ115" i="4" s="1"/>
  <c r="NYK115" i="4" s="1"/>
  <c r="NYL115" i="4" s="1"/>
  <c r="NYM115" i="4" s="1"/>
  <c r="NYN115" i="4" s="1"/>
  <c r="NYO115" i="4" s="1"/>
  <c r="NYP115" i="4" s="1"/>
  <c r="NYQ115" i="4" s="1"/>
  <c r="NYR115" i="4" s="1"/>
  <c r="NYS115" i="4" s="1"/>
  <c r="NYT115" i="4" s="1"/>
  <c r="NYU115" i="4" s="1"/>
  <c r="NYV115" i="4" s="1"/>
  <c r="NYW115" i="4" s="1"/>
  <c r="NYX115" i="4" s="1"/>
  <c r="NYY115" i="4" s="1"/>
  <c r="NYZ115" i="4" s="1"/>
  <c r="NZA115" i="4" s="1"/>
  <c r="NZB115" i="4" s="1"/>
  <c r="NZC115" i="4" s="1"/>
  <c r="NZD115" i="4" s="1"/>
  <c r="NZE115" i="4" s="1"/>
  <c r="NZF115" i="4" s="1"/>
  <c r="NZG115" i="4" s="1"/>
  <c r="NZH115" i="4" s="1"/>
  <c r="NZI115" i="4" s="1"/>
  <c r="NZJ115" i="4" s="1"/>
  <c r="NZK115" i="4" s="1"/>
  <c r="NZL115" i="4" s="1"/>
  <c r="NZM115" i="4" s="1"/>
  <c r="NZN115" i="4" s="1"/>
  <c r="NZO115" i="4" s="1"/>
  <c r="NZP115" i="4" s="1"/>
  <c r="NZQ115" i="4" s="1"/>
  <c r="NZR115" i="4" s="1"/>
  <c r="NZS115" i="4" s="1"/>
  <c r="NZT115" i="4" s="1"/>
  <c r="NZU115" i="4" s="1"/>
  <c r="NZV115" i="4" s="1"/>
  <c r="NZW115" i="4" s="1"/>
  <c r="NZX115" i="4" s="1"/>
  <c r="NZY115" i="4" s="1"/>
  <c r="NZZ115" i="4" s="1"/>
  <c r="OAA115" i="4" s="1"/>
  <c r="OAB115" i="4" s="1"/>
  <c r="OAC115" i="4" s="1"/>
  <c r="OAD115" i="4" s="1"/>
  <c r="OAE115" i="4" s="1"/>
  <c r="OAF115" i="4" s="1"/>
  <c r="OAG115" i="4" s="1"/>
  <c r="OAH115" i="4" s="1"/>
  <c r="OAI115" i="4" s="1"/>
  <c r="OAJ115" i="4" s="1"/>
  <c r="OAK115" i="4" s="1"/>
  <c r="OAL115" i="4" s="1"/>
  <c r="OAM115" i="4" s="1"/>
  <c r="OAN115" i="4" s="1"/>
  <c r="OAO115" i="4" s="1"/>
  <c r="OAP115" i="4" s="1"/>
  <c r="OAQ115" i="4" s="1"/>
  <c r="OAR115" i="4" s="1"/>
  <c r="OAS115" i="4" s="1"/>
  <c r="OAT115" i="4" s="1"/>
  <c r="OAU115" i="4" s="1"/>
  <c r="OAV115" i="4" s="1"/>
  <c r="OAW115" i="4" s="1"/>
  <c r="OAX115" i="4" s="1"/>
  <c r="OAY115" i="4" s="1"/>
  <c r="OAZ115" i="4" s="1"/>
  <c r="OBA115" i="4" s="1"/>
  <c r="OBB115" i="4" s="1"/>
  <c r="OBC115" i="4" s="1"/>
  <c r="OBD115" i="4" s="1"/>
  <c r="OBE115" i="4" s="1"/>
  <c r="OBF115" i="4" s="1"/>
  <c r="OBG115" i="4" s="1"/>
  <c r="OBH115" i="4" s="1"/>
  <c r="OBI115" i="4" s="1"/>
  <c r="OBJ115" i="4" s="1"/>
  <c r="OBK115" i="4" s="1"/>
  <c r="OBL115" i="4" s="1"/>
  <c r="OBM115" i="4" s="1"/>
  <c r="OBN115" i="4" s="1"/>
  <c r="OBO115" i="4" s="1"/>
  <c r="OBP115" i="4" s="1"/>
  <c r="OBQ115" i="4" s="1"/>
  <c r="OBR115" i="4" s="1"/>
  <c r="OBS115" i="4" s="1"/>
  <c r="OBT115" i="4" s="1"/>
  <c r="OBU115" i="4" s="1"/>
  <c r="OBV115" i="4" s="1"/>
  <c r="OBW115" i="4" s="1"/>
  <c r="OBX115" i="4" s="1"/>
  <c r="OBY115" i="4" s="1"/>
  <c r="OBZ115" i="4" s="1"/>
  <c r="OCA115" i="4" s="1"/>
  <c r="OCB115" i="4" s="1"/>
  <c r="OCC115" i="4" s="1"/>
  <c r="OCD115" i="4" s="1"/>
  <c r="OCE115" i="4" s="1"/>
  <c r="OCF115" i="4" s="1"/>
  <c r="OCG115" i="4" s="1"/>
  <c r="OCH115" i="4" s="1"/>
  <c r="OCI115" i="4" s="1"/>
  <c r="OCJ115" i="4" s="1"/>
  <c r="OCK115" i="4" s="1"/>
  <c r="OCL115" i="4" s="1"/>
  <c r="OCM115" i="4" s="1"/>
  <c r="OCN115" i="4" s="1"/>
  <c r="OCO115" i="4" s="1"/>
  <c r="OCP115" i="4" s="1"/>
  <c r="OCQ115" i="4" s="1"/>
  <c r="OCR115" i="4" s="1"/>
  <c r="OCS115" i="4" s="1"/>
  <c r="OCT115" i="4" s="1"/>
  <c r="OCU115" i="4" s="1"/>
  <c r="OCV115" i="4" s="1"/>
  <c r="OCW115" i="4" s="1"/>
  <c r="OCX115" i="4" s="1"/>
  <c r="OCY115" i="4" s="1"/>
  <c r="OCZ115" i="4" s="1"/>
  <c r="ODA115" i="4" s="1"/>
  <c r="ODB115" i="4" s="1"/>
  <c r="ODC115" i="4" s="1"/>
  <c r="ODD115" i="4" s="1"/>
  <c r="ODE115" i="4" s="1"/>
  <c r="ODF115" i="4" s="1"/>
  <c r="ODG115" i="4" s="1"/>
  <c r="ODH115" i="4" s="1"/>
  <c r="ODI115" i="4" s="1"/>
  <c r="ODJ115" i="4" s="1"/>
  <c r="ODK115" i="4" s="1"/>
  <c r="ODL115" i="4" s="1"/>
  <c r="ODM115" i="4" s="1"/>
  <c r="ODN115" i="4" s="1"/>
  <c r="ODO115" i="4" s="1"/>
  <c r="ODP115" i="4" s="1"/>
  <c r="ODQ115" i="4" s="1"/>
  <c r="ODR115" i="4" s="1"/>
  <c r="ODS115" i="4" s="1"/>
  <c r="ODT115" i="4" s="1"/>
  <c r="ODU115" i="4" s="1"/>
  <c r="ODV115" i="4" s="1"/>
  <c r="ODW115" i="4" s="1"/>
  <c r="ODX115" i="4" s="1"/>
  <c r="ODY115" i="4" s="1"/>
  <c r="ODZ115" i="4" s="1"/>
  <c r="OEA115" i="4" s="1"/>
  <c r="OEB115" i="4" s="1"/>
  <c r="OEC115" i="4" s="1"/>
  <c r="OED115" i="4" s="1"/>
  <c r="OEE115" i="4" s="1"/>
  <c r="OEF115" i="4" s="1"/>
  <c r="OEG115" i="4" s="1"/>
  <c r="OEH115" i="4" s="1"/>
  <c r="OEI115" i="4" s="1"/>
  <c r="OEJ115" i="4" s="1"/>
  <c r="OEK115" i="4" s="1"/>
  <c r="OEL115" i="4" s="1"/>
  <c r="OEM115" i="4" s="1"/>
  <c r="OEN115" i="4" s="1"/>
  <c r="OEO115" i="4" s="1"/>
  <c r="OEP115" i="4" s="1"/>
  <c r="OEQ115" i="4" s="1"/>
  <c r="OER115" i="4" s="1"/>
  <c r="OES115" i="4" s="1"/>
  <c r="OET115" i="4" s="1"/>
  <c r="OEU115" i="4" s="1"/>
  <c r="OEV115" i="4" s="1"/>
  <c r="OEW115" i="4" s="1"/>
  <c r="OEX115" i="4" s="1"/>
  <c r="OEY115" i="4" s="1"/>
  <c r="OEZ115" i="4" s="1"/>
  <c r="OFA115" i="4" s="1"/>
  <c r="OFB115" i="4" s="1"/>
  <c r="OFC115" i="4" s="1"/>
  <c r="OFD115" i="4" s="1"/>
  <c r="OFE115" i="4" s="1"/>
  <c r="OFF115" i="4" s="1"/>
  <c r="OFG115" i="4" s="1"/>
  <c r="OFH115" i="4" s="1"/>
  <c r="OFI115" i="4" s="1"/>
  <c r="OFJ115" i="4" s="1"/>
  <c r="OFK115" i="4" s="1"/>
  <c r="OFL115" i="4" s="1"/>
  <c r="OFM115" i="4" s="1"/>
  <c r="OFN115" i="4" s="1"/>
  <c r="OFO115" i="4" s="1"/>
  <c r="OFP115" i="4" s="1"/>
  <c r="OFQ115" i="4" s="1"/>
  <c r="OFR115" i="4" s="1"/>
  <c r="OFS115" i="4" s="1"/>
  <c r="OFT115" i="4" s="1"/>
  <c r="OFU115" i="4" s="1"/>
  <c r="OFV115" i="4" s="1"/>
  <c r="OFW115" i="4" s="1"/>
  <c r="OFX115" i="4" s="1"/>
  <c r="OFY115" i="4" s="1"/>
  <c r="OFZ115" i="4" s="1"/>
  <c r="OGA115" i="4" s="1"/>
  <c r="OGB115" i="4" s="1"/>
  <c r="OGC115" i="4" s="1"/>
  <c r="OGD115" i="4" s="1"/>
  <c r="OGE115" i="4" s="1"/>
  <c r="OGF115" i="4" s="1"/>
  <c r="OGG115" i="4" s="1"/>
  <c r="OGH115" i="4" s="1"/>
  <c r="OGI115" i="4" s="1"/>
  <c r="OGJ115" i="4" s="1"/>
  <c r="OGK115" i="4" s="1"/>
  <c r="OGL115" i="4" s="1"/>
  <c r="OGM115" i="4" s="1"/>
  <c r="OGN115" i="4" s="1"/>
  <c r="OGO115" i="4" s="1"/>
  <c r="OGP115" i="4" s="1"/>
  <c r="OGQ115" i="4" s="1"/>
  <c r="OGR115" i="4" s="1"/>
  <c r="OGS115" i="4" s="1"/>
  <c r="OGT115" i="4" s="1"/>
  <c r="OGU115" i="4" s="1"/>
  <c r="OGV115" i="4" s="1"/>
  <c r="OGW115" i="4" s="1"/>
  <c r="OGX115" i="4" s="1"/>
  <c r="OGY115" i="4" s="1"/>
  <c r="OGZ115" i="4" s="1"/>
  <c r="OHA115" i="4" s="1"/>
  <c r="OHB115" i="4" s="1"/>
  <c r="OHC115" i="4" s="1"/>
  <c r="OHD115" i="4" s="1"/>
  <c r="OHE115" i="4" s="1"/>
  <c r="OHF115" i="4" s="1"/>
  <c r="OHG115" i="4" s="1"/>
  <c r="OHH115" i="4" s="1"/>
  <c r="OHI115" i="4" s="1"/>
  <c r="OHJ115" i="4" s="1"/>
  <c r="OHK115" i="4" s="1"/>
  <c r="OHL115" i="4" s="1"/>
  <c r="OHM115" i="4" s="1"/>
  <c r="OHN115" i="4" s="1"/>
  <c r="OHO115" i="4" s="1"/>
  <c r="OHP115" i="4" s="1"/>
  <c r="OHQ115" i="4" s="1"/>
  <c r="OHR115" i="4" s="1"/>
  <c r="OHS115" i="4" s="1"/>
  <c r="OHT115" i="4" s="1"/>
  <c r="OHU115" i="4" s="1"/>
  <c r="OHV115" i="4" s="1"/>
  <c r="OHW115" i="4" s="1"/>
  <c r="OHX115" i="4" s="1"/>
  <c r="OHY115" i="4" s="1"/>
  <c r="OHZ115" i="4" s="1"/>
  <c r="OIA115" i="4" s="1"/>
  <c r="OIB115" i="4" s="1"/>
  <c r="OIC115" i="4" s="1"/>
  <c r="OID115" i="4" s="1"/>
  <c r="OIE115" i="4" s="1"/>
  <c r="OIF115" i="4" s="1"/>
  <c r="OIG115" i="4" s="1"/>
  <c r="OIH115" i="4" s="1"/>
  <c r="OII115" i="4" s="1"/>
  <c r="OIJ115" i="4" s="1"/>
  <c r="OIK115" i="4" s="1"/>
  <c r="OIL115" i="4" s="1"/>
  <c r="OIM115" i="4" s="1"/>
  <c r="OIN115" i="4" s="1"/>
  <c r="OIO115" i="4" s="1"/>
  <c r="OIP115" i="4" s="1"/>
  <c r="OIQ115" i="4" s="1"/>
  <c r="OIR115" i="4" s="1"/>
  <c r="OIS115" i="4" s="1"/>
  <c r="OIT115" i="4" s="1"/>
  <c r="OIU115" i="4" s="1"/>
  <c r="OIV115" i="4" s="1"/>
  <c r="OIW115" i="4" s="1"/>
  <c r="OIX115" i="4" s="1"/>
  <c r="OIY115" i="4" s="1"/>
  <c r="OIZ115" i="4" s="1"/>
  <c r="OJA115" i="4" s="1"/>
  <c r="OJB115" i="4" s="1"/>
  <c r="OJC115" i="4" s="1"/>
  <c r="OJD115" i="4" s="1"/>
  <c r="OJE115" i="4" s="1"/>
  <c r="OJF115" i="4" s="1"/>
  <c r="OJG115" i="4" s="1"/>
  <c r="OJH115" i="4" s="1"/>
  <c r="OJI115" i="4" s="1"/>
  <c r="OJJ115" i="4" s="1"/>
  <c r="OJK115" i="4" s="1"/>
  <c r="OJL115" i="4" s="1"/>
  <c r="OJM115" i="4" s="1"/>
  <c r="OJN115" i="4" s="1"/>
  <c r="OJO115" i="4" s="1"/>
  <c r="OJP115" i="4" s="1"/>
  <c r="OJQ115" i="4" s="1"/>
  <c r="OJR115" i="4" s="1"/>
  <c r="OJS115" i="4" s="1"/>
  <c r="OJT115" i="4" s="1"/>
  <c r="OJU115" i="4" s="1"/>
  <c r="OJV115" i="4" s="1"/>
  <c r="OJW115" i="4" s="1"/>
  <c r="OJX115" i="4" s="1"/>
  <c r="OJY115" i="4" s="1"/>
  <c r="OJZ115" i="4" s="1"/>
  <c r="OKA115" i="4" s="1"/>
  <c r="OKB115" i="4" s="1"/>
  <c r="OKC115" i="4" s="1"/>
  <c r="OKD115" i="4" s="1"/>
  <c r="OKE115" i="4" s="1"/>
  <c r="OKF115" i="4" s="1"/>
  <c r="OKG115" i="4" s="1"/>
  <c r="OKH115" i="4" s="1"/>
  <c r="OKI115" i="4" s="1"/>
  <c r="OKJ115" i="4" s="1"/>
  <c r="OKK115" i="4" s="1"/>
  <c r="OKL115" i="4" s="1"/>
  <c r="OKM115" i="4" s="1"/>
  <c r="OKN115" i="4" s="1"/>
  <c r="OKO115" i="4" s="1"/>
  <c r="OKP115" i="4" s="1"/>
  <c r="OKQ115" i="4" s="1"/>
  <c r="OKR115" i="4" s="1"/>
  <c r="OKS115" i="4" s="1"/>
  <c r="OKT115" i="4" s="1"/>
  <c r="OKU115" i="4" s="1"/>
  <c r="OKV115" i="4" s="1"/>
  <c r="OKW115" i="4" s="1"/>
  <c r="OKX115" i="4" s="1"/>
  <c r="OKY115" i="4" s="1"/>
  <c r="OKZ115" i="4" s="1"/>
  <c r="OLA115" i="4" s="1"/>
  <c r="OLB115" i="4" s="1"/>
  <c r="OLC115" i="4" s="1"/>
  <c r="OLD115" i="4" s="1"/>
  <c r="OLE115" i="4" s="1"/>
  <c r="OLF115" i="4" s="1"/>
  <c r="OLG115" i="4" s="1"/>
  <c r="OLH115" i="4" s="1"/>
  <c r="OLI115" i="4" s="1"/>
  <c r="OLJ115" i="4" s="1"/>
  <c r="OLK115" i="4" s="1"/>
  <c r="OLL115" i="4" s="1"/>
  <c r="OLM115" i="4" s="1"/>
  <c r="OLN115" i="4" s="1"/>
  <c r="OLO115" i="4" s="1"/>
  <c r="OLP115" i="4" s="1"/>
  <c r="OLQ115" i="4" s="1"/>
  <c r="OLR115" i="4" s="1"/>
  <c r="OLS115" i="4" s="1"/>
  <c r="OLT115" i="4" s="1"/>
  <c r="OLU115" i="4" s="1"/>
  <c r="OLV115" i="4" s="1"/>
  <c r="OLW115" i="4" s="1"/>
  <c r="OLX115" i="4" s="1"/>
  <c r="OLY115" i="4" s="1"/>
  <c r="OLZ115" i="4" s="1"/>
  <c r="OMA115" i="4" s="1"/>
  <c r="OMB115" i="4" s="1"/>
  <c r="OMC115" i="4" s="1"/>
  <c r="OMD115" i="4" s="1"/>
  <c r="OME115" i="4" s="1"/>
  <c r="OMF115" i="4" s="1"/>
  <c r="OMG115" i="4" s="1"/>
  <c r="OMH115" i="4" s="1"/>
  <c r="OMI115" i="4" s="1"/>
  <c r="OMJ115" i="4" s="1"/>
  <c r="OMK115" i="4" s="1"/>
  <c r="OML115" i="4" s="1"/>
  <c r="OMM115" i="4" s="1"/>
  <c r="OMN115" i="4" s="1"/>
  <c r="OMO115" i="4" s="1"/>
  <c r="OMP115" i="4" s="1"/>
  <c r="OMQ115" i="4" s="1"/>
  <c r="OMR115" i="4" s="1"/>
  <c r="OMS115" i="4" s="1"/>
  <c r="OMT115" i="4" s="1"/>
  <c r="OMU115" i="4" s="1"/>
  <c r="OMV115" i="4" s="1"/>
  <c r="OMW115" i="4" s="1"/>
  <c r="OMX115" i="4" s="1"/>
  <c r="OMY115" i="4" s="1"/>
  <c r="OMZ115" i="4" s="1"/>
  <c r="ONA115" i="4" s="1"/>
  <c r="ONB115" i="4" s="1"/>
  <c r="ONC115" i="4" s="1"/>
  <c r="OND115" i="4" s="1"/>
  <c r="ONE115" i="4" s="1"/>
  <c r="ONF115" i="4" s="1"/>
  <c r="ONG115" i="4" s="1"/>
  <c r="ONH115" i="4" s="1"/>
  <c r="ONI115" i="4" s="1"/>
  <c r="ONJ115" i="4" s="1"/>
  <c r="ONK115" i="4" s="1"/>
  <c r="ONL115" i="4" s="1"/>
  <c r="ONM115" i="4" s="1"/>
  <c r="ONN115" i="4" s="1"/>
  <c r="ONO115" i="4" s="1"/>
  <c r="ONP115" i="4" s="1"/>
  <c r="ONQ115" i="4" s="1"/>
  <c r="ONR115" i="4" s="1"/>
  <c r="ONS115" i="4" s="1"/>
  <c r="ONT115" i="4" s="1"/>
  <c r="ONU115" i="4" s="1"/>
  <c r="ONV115" i="4" s="1"/>
  <c r="ONW115" i="4" s="1"/>
  <c r="ONX115" i="4" s="1"/>
  <c r="ONY115" i="4" s="1"/>
  <c r="ONZ115" i="4" s="1"/>
  <c r="OOA115" i="4" s="1"/>
  <c r="OOB115" i="4" s="1"/>
  <c r="OOC115" i="4" s="1"/>
  <c r="OOD115" i="4" s="1"/>
  <c r="OOE115" i="4" s="1"/>
  <c r="OOF115" i="4" s="1"/>
  <c r="OOG115" i="4" s="1"/>
  <c r="OOH115" i="4" s="1"/>
  <c r="OOI115" i="4" s="1"/>
  <c r="OOJ115" i="4" s="1"/>
  <c r="OOK115" i="4" s="1"/>
  <c r="OOL115" i="4" s="1"/>
  <c r="OOM115" i="4" s="1"/>
  <c r="OON115" i="4" s="1"/>
  <c r="OOO115" i="4" s="1"/>
  <c r="OOP115" i="4" s="1"/>
  <c r="OOQ115" i="4" s="1"/>
  <c r="OOR115" i="4" s="1"/>
  <c r="OOS115" i="4" s="1"/>
  <c r="OOT115" i="4" s="1"/>
  <c r="OOU115" i="4" s="1"/>
  <c r="OOV115" i="4" s="1"/>
  <c r="OOW115" i="4" s="1"/>
  <c r="OOX115" i="4" s="1"/>
  <c r="OOY115" i="4" s="1"/>
  <c r="OOZ115" i="4" s="1"/>
  <c r="OPA115" i="4" s="1"/>
  <c r="OPB115" i="4" s="1"/>
  <c r="OPC115" i="4" s="1"/>
  <c r="OPD115" i="4" s="1"/>
  <c r="OPE115" i="4" s="1"/>
  <c r="OPF115" i="4" s="1"/>
  <c r="OPG115" i="4" s="1"/>
  <c r="OPH115" i="4" s="1"/>
  <c r="OPI115" i="4" s="1"/>
  <c r="OPJ115" i="4" s="1"/>
  <c r="OPK115" i="4" s="1"/>
  <c r="OPL115" i="4" s="1"/>
  <c r="OPM115" i="4" s="1"/>
  <c r="OPN115" i="4" s="1"/>
  <c r="OPO115" i="4" s="1"/>
  <c r="OPP115" i="4" s="1"/>
  <c r="OPQ115" i="4" s="1"/>
  <c r="OPR115" i="4" s="1"/>
  <c r="OPS115" i="4" s="1"/>
  <c r="OPT115" i="4" s="1"/>
  <c r="OPU115" i="4" s="1"/>
  <c r="OPV115" i="4" s="1"/>
  <c r="OPW115" i="4" s="1"/>
  <c r="OPX115" i="4" s="1"/>
  <c r="OPY115" i="4" s="1"/>
  <c r="OPZ115" i="4" s="1"/>
  <c r="OQA115" i="4" s="1"/>
  <c r="OQB115" i="4" s="1"/>
  <c r="OQC115" i="4" s="1"/>
  <c r="OQD115" i="4" s="1"/>
  <c r="OQE115" i="4" s="1"/>
  <c r="OQF115" i="4" s="1"/>
  <c r="OQG115" i="4" s="1"/>
  <c r="OQH115" i="4" s="1"/>
  <c r="OQI115" i="4" s="1"/>
  <c r="OQJ115" i="4" s="1"/>
  <c r="OQK115" i="4" s="1"/>
  <c r="OQL115" i="4" s="1"/>
  <c r="OQM115" i="4" s="1"/>
  <c r="OQN115" i="4" s="1"/>
  <c r="OQO115" i="4" s="1"/>
  <c r="OQP115" i="4" s="1"/>
  <c r="OQQ115" i="4" s="1"/>
  <c r="OQR115" i="4" s="1"/>
  <c r="OQS115" i="4" s="1"/>
  <c r="OQT115" i="4" s="1"/>
  <c r="OQU115" i="4" s="1"/>
  <c r="OQV115" i="4" s="1"/>
  <c r="OQW115" i="4" s="1"/>
  <c r="OQX115" i="4" s="1"/>
  <c r="OQY115" i="4" s="1"/>
  <c r="OQZ115" i="4" s="1"/>
  <c r="ORA115" i="4" s="1"/>
  <c r="ORB115" i="4" s="1"/>
  <c r="ORC115" i="4" s="1"/>
  <c r="ORD115" i="4" s="1"/>
  <c r="ORE115" i="4" s="1"/>
  <c r="ORF115" i="4" s="1"/>
  <c r="ORG115" i="4" s="1"/>
  <c r="ORH115" i="4" s="1"/>
  <c r="ORI115" i="4" s="1"/>
  <c r="ORJ115" i="4" s="1"/>
  <c r="ORK115" i="4" s="1"/>
  <c r="ORL115" i="4" s="1"/>
  <c r="ORM115" i="4" s="1"/>
  <c r="ORN115" i="4" s="1"/>
  <c r="ORO115" i="4" s="1"/>
  <c r="ORP115" i="4" s="1"/>
  <c r="ORQ115" i="4" s="1"/>
  <c r="ORR115" i="4" s="1"/>
  <c r="ORS115" i="4" s="1"/>
  <c r="ORT115" i="4" s="1"/>
  <c r="ORU115" i="4" s="1"/>
  <c r="ORV115" i="4" s="1"/>
  <c r="ORW115" i="4" s="1"/>
  <c r="ORX115" i="4" s="1"/>
  <c r="ORY115" i="4" s="1"/>
  <c r="ORZ115" i="4" s="1"/>
  <c r="OSA115" i="4" s="1"/>
  <c r="OSB115" i="4" s="1"/>
  <c r="OSC115" i="4" s="1"/>
  <c r="OSD115" i="4" s="1"/>
  <c r="OSE115" i="4" s="1"/>
  <c r="OSF115" i="4" s="1"/>
  <c r="OSG115" i="4" s="1"/>
  <c r="OSH115" i="4" s="1"/>
  <c r="OSI115" i="4" s="1"/>
  <c r="OSJ115" i="4" s="1"/>
  <c r="OSK115" i="4" s="1"/>
  <c r="OSL115" i="4" s="1"/>
  <c r="OSM115" i="4" s="1"/>
  <c r="OSN115" i="4" s="1"/>
  <c r="OSO115" i="4" s="1"/>
  <c r="OSP115" i="4" s="1"/>
  <c r="OSQ115" i="4" s="1"/>
  <c r="OSR115" i="4" s="1"/>
  <c r="OSS115" i="4" s="1"/>
  <c r="OST115" i="4" s="1"/>
  <c r="OSU115" i="4" s="1"/>
  <c r="OSV115" i="4" s="1"/>
  <c r="OSW115" i="4" s="1"/>
  <c r="OSX115" i="4" s="1"/>
  <c r="OSY115" i="4" s="1"/>
  <c r="OSZ115" i="4" s="1"/>
  <c r="OTA115" i="4" s="1"/>
  <c r="OTB115" i="4" s="1"/>
  <c r="OTC115" i="4" s="1"/>
  <c r="OTD115" i="4" s="1"/>
  <c r="OTE115" i="4" s="1"/>
  <c r="OTF115" i="4" s="1"/>
  <c r="OTG115" i="4" s="1"/>
  <c r="OTH115" i="4" s="1"/>
  <c r="OTI115" i="4" s="1"/>
  <c r="OTJ115" i="4" s="1"/>
  <c r="OTK115" i="4" s="1"/>
  <c r="OTL115" i="4" s="1"/>
  <c r="OTM115" i="4" s="1"/>
  <c r="OTN115" i="4" s="1"/>
  <c r="OTO115" i="4" s="1"/>
  <c r="OTP115" i="4" s="1"/>
  <c r="OTQ115" i="4" s="1"/>
  <c r="OTR115" i="4" s="1"/>
  <c r="OTS115" i="4" s="1"/>
  <c r="OTT115" i="4" s="1"/>
  <c r="OTU115" i="4" s="1"/>
  <c r="OTV115" i="4" s="1"/>
  <c r="OTW115" i="4" s="1"/>
  <c r="OTX115" i="4" s="1"/>
  <c r="OTY115" i="4" s="1"/>
  <c r="OTZ115" i="4" s="1"/>
  <c r="OUA115" i="4" s="1"/>
  <c r="OUB115" i="4" s="1"/>
  <c r="OUC115" i="4" s="1"/>
  <c r="OUD115" i="4" s="1"/>
  <c r="OUE115" i="4" s="1"/>
  <c r="OUF115" i="4" s="1"/>
  <c r="OUG115" i="4" s="1"/>
  <c r="OUH115" i="4" s="1"/>
  <c r="OUI115" i="4" s="1"/>
  <c r="OUJ115" i="4" s="1"/>
  <c r="OUK115" i="4" s="1"/>
  <c r="OUL115" i="4" s="1"/>
  <c r="OUM115" i="4" s="1"/>
  <c r="OUN115" i="4" s="1"/>
  <c r="OUO115" i="4" s="1"/>
  <c r="OUP115" i="4" s="1"/>
  <c r="OUQ115" i="4" s="1"/>
  <c r="OUR115" i="4" s="1"/>
  <c r="OUS115" i="4" s="1"/>
  <c r="OUT115" i="4" s="1"/>
  <c r="OUU115" i="4" s="1"/>
  <c r="OUV115" i="4" s="1"/>
  <c r="OUW115" i="4" s="1"/>
  <c r="OUX115" i="4" s="1"/>
  <c r="OUY115" i="4" s="1"/>
  <c r="OUZ115" i="4" s="1"/>
  <c r="OVA115" i="4" s="1"/>
  <c r="OVB115" i="4" s="1"/>
  <c r="OVC115" i="4" s="1"/>
  <c r="OVD115" i="4" s="1"/>
  <c r="OVE115" i="4" s="1"/>
  <c r="OVF115" i="4" s="1"/>
  <c r="OVG115" i="4" s="1"/>
  <c r="OVH115" i="4" s="1"/>
  <c r="OVI115" i="4" s="1"/>
  <c r="OVJ115" i="4" s="1"/>
  <c r="OVK115" i="4" s="1"/>
  <c r="OVL115" i="4" s="1"/>
  <c r="OVM115" i="4" s="1"/>
  <c r="OVN115" i="4" s="1"/>
  <c r="OVO115" i="4" s="1"/>
  <c r="OVP115" i="4" s="1"/>
  <c r="OVQ115" i="4" s="1"/>
  <c r="OVR115" i="4" s="1"/>
  <c r="OVS115" i="4" s="1"/>
  <c r="OVT115" i="4" s="1"/>
  <c r="OVU115" i="4" s="1"/>
  <c r="OVV115" i="4" s="1"/>
  <c r="OVW115" i="4" s="1"/>
  <c r="OVX115" i="4" s="1"/>
  <c r="OVY115" i="4" s="1"/>
  <c r="OVZ115" i="4" s="1"/>
  <c r="OWA115" i="4" s="1"/>
  <c r="OWB115" i="4" s="1"/>
  <c r="OWC115" i="4" s="1"/>
  <c r="OWD115" i="4" s="1"/>
  <c r="OWE115" i="4" s="1"/>
  <c r="OWF115" i="4" s="1"/>
  <c r="OWG115" i="4" s="1"/>
  <c r="OWH115" i="4" s="1"/>
  <c r="OWI115" i="4" s="1"/>
  <c r="OWJ115" i="4" s="1"/>
  <c r="OWK115" i="4" s="1"/>
  <c r="OWL115" i="4" s="1"/>
  <c r="OWM115" i="4" s="1"/>
  <c r="OWN115" i="4" s="1"/>
  <c r="OWO115" i="4" s="1"/>
  <c r="OWP115" i="4" s="1"/>
  <c r="OWQ115" i="4" s="1"/>
  <c r="OWR115" i="4" s="1"/>
  <c r="OWS115" i="4" s="1"/>
  <c r="OWT115" i="4" s="1"/>
  <c r="OWU115" i="4" s="1"/>
  <c r="OWV115" i="4" s="1"/>
  <c r="OWW115" i="4" s="1"/>
  <c r="OWX115" i="4" s="1"/>
  <c r="OWY115" i="4" s="1"/>
  <c r="OWZ115" i="4" s="1"/>
  <c r="OXA115" i="4" s="1"/>
  <c r="OXB115" i="4" s="1"/>
  <c r="OXC115" i="4" s="1"/>
  <c r="OXD115" i="4" s="1"/>
  <c r="OXE115" i="4" s="1"/>
  <c r="OXF115" i="4" s="1"/>
  <c r="OXG115" i="4" s="1"/>
  <c r="OXH115" i="4" s="1"/>
  <c r="OXI115" i="4" s="1"/>
  <c r="OXJ115" i="4" s="1"/>
  <c r="OXK115" i="4" s="1"/>
  <c r="OXL115" i="4" s="1"/>
  <c r="OXM115" i="4" s="1"/>
  <c r="OXN115" i="4" s="1"/>
  <c r="OXO115" i="4" s="1"/>
  <c r="OXP115" i="4" s="1"/>
  <c r="OXQ115" i="4" s="1"/>
  <c r="OXR115" i="4" s="1"/>
  <c r="OXS115" i="4" s="1"/>
  <c r="OXT115" i="4" s="1"/>
  <c r="OXU115" i="4" s="1"/>
  <c r="OXV115" i="4" s="1"/>
  <c r="OXW115" i="4" s="1"/>
  <c r="OXX115" i="4" s="1"/>
  <c r="OXY115" i="4" s="1"/>
  <c r="OXZ115" i="4" s="1"/>
  <c r="OYA115" i="4" s="1"/>
  <c r="OYB115" i="4" s="1"/>
  <c r="OYC115" i="4" s="1"/>
  <c r="OYD115" i="4" s="1"/>
  <c r="OYE115" i="4" s="1"/>
  <c r="OYF115" i="4" s="1"/>
  <c r="OYG115" i="4" s="1"/>
  <c r="OYH115" i="4" s="1"/>
  <c r="OYI115" i="4" s="1"/>
  <c r="OYJ115" i="4" s="1"/>
  <c r="OYK115" i="4" s="1"/>
  <c r="OYL115" i="4" s="1"/>
  <c r="OYM115" i="4" s="1"/>
  <c r="OYN115" i="4" s="1"/>
  <c r="OYO115" i="4" s="1"/>
  <c r="OYP115" i="4" s="1"/>
  <c r="OYQ115" i="4" s="1"/>
  <c r="OYR115" i="4" s="1"/>
  <c r="OYS115" i="4" s="1"/>
  <c r="OYT115" i="4" s="1"/>
  <c r="OYU115" i="4" s="1"/>
  <c r="OYV115" i="4" s="1"/>
  <c r="OYW115" i="4" s="1"/>
  <c r="OYX115" i="4" s="1"/>
  <c r="OYY115" i="4" s="1"/>
  <c r="OYZ115" i="4" s="1"/>
  <c r="OZA115" i="4" s="1"/>
  <c r="OZB115" i="4" s="1"/>
  <c r="OZC115" i="4" s="1"/>
  <c r="OZD115" i="4" s="1"/>
  <c r="OZE115" i="4" s="1"/>
  <c r="OZF115" i="4" s="1"/>
  <c r="OZG115" i="4" s="1"/>
  <c r="OZH115" i="4" s="1"/>
  <c r="OZI115" i="4" s="1"/>
  <c r="OZJ115" i="4" s="1"/>
  <c r="OZK115" i="4" s="1"/>
  <c r="OZL115" i="4" s="1"/>
  <c r="OZM115" i="4" s="1"/>
  <c r="OZN115" i="4" s="1"/>
  <c r="OZO115" i="4" s="1"/>
  <c r="OZP115" i="4" s="1"/>
  <c r="OZQ115" i="4" s="1"/>
  <c r="OZR115" i="4" s="1"/>
  <c r="OZS115" i="4" s="1"/>
  <c r="OZT115" i="4" s="1"/>
  <c r="OZU115" i="4" s="1"/>
  <c r="OZV115" i="4" s="1"/>
  <c r="OZW115" i="4" s="1"/>
  <c r="OZX115" i="4" s="1"/>
  <c r="OZY115" i="4" s="1"/>
  <c r="OZZ115" i="4" s="1"/>
  <c r="PAA115" i="4" s="1"/>
  <c r="PAB115" i="4" s="1"/>
  <c r="PAC115" i="4" s="1"/>
  <c r="PAD115" i="4" s="1"/>
  <c r="PAE115" i="4" s="1"/>
  <c r="PAF115" i="4" s="1"/>
  <c r="PAG115" i="4" s="1"/>
  <c r="PAH115" i="4" s="1"/>
  <c r="PAI115" i="4" s="1"/>
  <c r="PAJ115" i="4" s="1"/>
  <c r="PAK115" i="4" s="1"/>
  <c r="PAL115" i="4" s="1"/>
  <c r="PAM115" i="4" s="1"/>
  <c r="PAN115" i="4" s="1"/>
  <c r="PAO115" i="4" s="1"/>
  <c r="PAP115" i="4" s="1"/>
  <c r="PAQ115" i="4" s="1"/>
  <c r="PAR115" i="4" s="1"/>
  <c r="PAS115" i="4" s="1"/>
  <c r="PAT115" i="4" s="1"/>
  <c r="PAU115" i="4" s="1"/>
  <c r="PAV115" i="4" s="1"/>
  <c r="PAW115" i="4" s="1"/>
  <c r="PAX115" i="4" s="1"/>
  <c r="PAY115" i="4" s="1"/>
  <c r="PAZ115" i="4" s="1"/>
  <c r="PBA115" i="4" s="1"/>
  <c r="PBB115" i="4" s="1"/>
  <c r="PBC115" i="4" s="1"/>
  <c r="PBD115" i="4" s="1"/>
  <c r="PBE115" i="4" s="1"/>
  <c r="PBF115" i="4" s="1"/>
  <c r="PBG115" i="4" s="1"/>
  <c r="PBH115" i="4" s="1"/>
  <c r="PBI115" i="4" s="1"/>
  <c r="PBJ115" i="4" s="1"/>
  <c r="PBK115" i="4" s="1"/>
  <c r="PBL115" i="4" s="1"/>
  <c r="PBM115" i="4" s="1"/>
  <c r="PBN115" i="4" s="1"/>
  <c r="PBO115" i="4" s="1"/>
  <c r="PBP115" i="4" s="1"/>
  <c r="PBQ115" i="4" s="1"/>
  <c r="PBR115" i="4" s="1"/>
  <c r="PBS115" i="4" s="1"/>
  <c r="PBT115" i="4" s="1"/>
  <c r="PBU115" i="4" s="1"/>
  <c r="PBV115" i="4" s="1"/>
  <c r="PBW115" i="4" s="1"/>
  <c r="PBX115" i="4" s="1"/>
  <c r="PBY115" i="4" s="1"/>
  <c r="PBZ115" i="4" s="1"/>
  <c r="PCA115" i="4" s="1"/>
  <c r="PCB115" i="4" s="1"/>
  <c r="PCC115" i="4" s="1"/>
  <c r="PCD115" i="4" s="1"/>
  <c r="PCE115" i="4" s="1"/>
  <c r="PCF115" i="4" s="1"/>
  <c r="PCG115" i="4" s="1"/>
  <c r="PCH115" i="4" s="1"/>
  <c r="PCI115" i="4" s="1"/>
  <c r="PCJ115" i="4" s="1"/>
  <c r="PCK115" i="4" s="1"/>
  <c r="PCL115" i="4" s="1"/>
  <c r="PCM115" i="4" s="1"/>
  <c r="PCN115" i="4" s="1"/>
  <c r="PCO115" i="4" s="1"/>
  <c r="PCP115" i="4" s="1"/>
  <c r="PCQ115" i="4" s="1"/>
  <c r="PCR115" i="4" s="1"/>
  <c r="PCS115" i="4" s="1"/>
  <c r="PCT115" i="4" s="1"/>
  <c r="PCU115" i="4" s="1"/>
  <c r="PCV115" i="4" s="1"/>
  <c r="PCW115" i="4" s="1"/>
  <c r="PCX115" i="4" s="1"/>
  <c r="PCY115" i="4" s="1"/>
  <c r="PCZ115" i="4" s="1"/>
  <c r="PDA115" i="4" s="1"/>
  <c r="PDB115" i="4" s="1"/>
  <c r="PDC115" i="4" s="1"/>
  <c r="PDD115" i="4" s="1"/>
  <c r="PDE115" i="4" s="1"/>
  <c r="PDF115" i="4" s="1"/>
  <c r="PDG115" i="4" s="1"/>
  <c r="PDH115" i="4" s="1"/>
  <c r="PDI115" i="4" s="1"/>
  <c r="PDJ115" i="4" s="1"/>
  <c r="PDK115" i="4" s="1"/>
  <c r="PDL115" i="4" s="1"/>
  <c r="PDM115" i="4" s="1"/>
  <c r="PDN115" i="4" s="1"/>
  <c r="PDO115" i="4" s="1"/>
  <c r="PDP115" i="4" s="1"/>
  <c r="PDQ115" i="4" s="1"/>
  <c r="PDR115" i="4" s="1"/>
  <c r="PDS115" i="4" s="1"/>
  <c r="PDT115" i="4" s="1"/>
  <c r="PDU115" i="4" s="1"/>
  <c r="PDV115" i="4" s="1"/>
  <c r="PDW115" i="4" s="1"/>
  <c r="PDX115" i="4" s="1"/>
  <c r="PDY115" i="4" s="1"/>
  <c r="PDZ115" i="4" s="1"/>
  <c r="PEA115" i="4" s="1"/>
  <c r="PEB115" i="4" s="1"/>
  <c r="PEC115" i="4" s="1"/>
  <c r="PED115" i="4" s="1"/>
  <c r="PEE115" i="4" s="1"/>
  <c r="PEF115" i="4" s="1"/>
  <c r="PEG115" i="4" s="1"/>
  <c r="PEH115" i="4" s="1"/>
  <c r="PEI115" i="4" s="1"/>
  <c r="PEJ115" i="4" s="1"/>
  <c r="PEK115" i="4" s="1"/>
  <c r="PEL115" i="4" s="1"/>
  <c r="PEM115" i="4" s="1"/>
  <c r="PEN115" i="4" s="1"/>
  <c r="PEO115" i="4" s="1"/>
  <c r="PEP115" i="4" s="1"/>
  <c r="PEQ115" i="4" s="1"/>
  <c r="PER115" i="4" s="1"/>
  <c r="PES115" i="4" s="1"/>
  <c r="PET115" i="4" s="1"/>
  <c r="PEU115" i="4" s="1"/>
  <c r="PEV115" i="4" s="1"/>
  <c r="PEW115" i="4" s="1"/>
  <c r="PEX115" i="4" s="1"/>
  <c r="PEY115" i="4" s="1"/>
  <c r="PEZ115" i="4" s="1"/>
  <c r="PFA115" i="4" s="1"/>
  <c r="PFB115" i="4" s="1"/>
  <c r="PFC115" i="4" s="1"/>
  <c r="PFD115" i="4" s="1"/>
  <c r="PFE115" i="4" s="1"/>
  <c r="PFF115" i="4" s="1"/>
  <c r="PFG115" i="4" s="1"/>
  <c r="PFH115" i="4" s="1"/>
  <c r="PFI115" i="4" s="1"/>
  <c r="PFJ115" i="4" s="1"/>
  <c r="PFK115" i="4" s="1"/>
  <c r="PFL115" i="4" s="1"/>
  <c r="PFM115" i="4" s="1"/>
  <c r="PFN115" i="4" s="1"/>
  <c r="PFO115" i="4" s="1"/>
  <c r="PFP115" i="4" s="1"/>
  <c r="PFQ115" i="4" s="1"/>
  <c r="PFR115" i="4" s="1"/>
  <c r="PFS115" i="4" s="1"/>
  <c r="PFT115" i="4" s="1"/>
  <c r="PFU115" i="4" s="1"/>
  <c r="PFV115" i="4" s="1"/>
  <c r="PFW115" i="4" s="1"/>
  <c r="PFX115" i="4" s="1"/>
  <c r="PFY115" i="4" s="1"/>
  <c r="PFZ115" i="4" s="1"/>
  <c r="PGA115" i="4" s="1"/>
  <c r="PGB115" i="4" s="1"/>
  <c r="PGC115" i="4" s="1"/>
  <c r="PGD115" i="4" s="1"/>
  <c r="PGE115" i="4" s="1"/>
  <c r="PGF115" i="4" s="1"/>
  <c r="PGG115" i="4" s="1"/>
  <c r="PGH115" i="4" s="1"/>
  <c r="PGI115" i="4" s="1"/>
  <c r="PGJ115" i="4" s="1"/>
  <c r="PGK115" i="4" s="1"/>
  <c r="PGL115" i="4" s="1"/>
  <c r="PGM115" i="4" s="1"/>
  <c r="PGN115" i="4" s="1"/>
  <c r="PGO115" i="4" s="1"/>
  <c r="PGP115" i="4" s="1"/>
  <c r="PGQ115" i="4" s="1"/>
  <c r="PGR115" i="4" s="1"/>
  <c r="PGS115" i="4" s="1"/>
  <c r="PGT115" i="4" s="1"/>
  <c r="PGU115" i="4" s="1"/>
  <c r="PGV115" i="4" s="1"/>
  <c r="PGW115" i="4" s="1"/>
  <c r="PGX115" i="4" s="1"/>
  <c r="PGY115" i="4" s="1"/>
  <c r="PGZ115" i="4" s="1"/>
  <c r="PHA115" i="4" s="1"/>
  <c r="PHB115" i="4" s="1"/>
  <c r="PHC115" i="4" s="1"/>
  <c r="PHD115" i="4" s="1"/>
  <c r="PHE115" i="4" s="1"/>
  <c r="PHF115" i="4" s="1"/>
  <c r="PHG115" i="4" s="1"/>
  <c r="PHH115" i="4" s="1"/>
  <c r="PHI115" i="4" s="1"/>
  <c r="PHJ115" i="4" s="1"/>
  <c r="PHK115" i="4" s="1"/>
  <c r="PHL115" i="4" s="1"/>
  <c r="PHM115" i="4" s="1"/>
  <c r="PHN115" i="4" s="1"/>
  <c r="PHO115" i="4" s="1"/>
  <c r="PHP115" i="4" s="1"/>
  <c r="PHQ115" i="4" s="1"/>
  <c r="PHR115" i="4" s="1"/>
  <c r="PHS115" i="4" s="1"/>
  <c r="PHT115" i="4" s="1"/>
  <c r="PHU115" i="4" s="1"/>
  <c r="PHV115" i="4" s="1"/>
  <c r="PHW115" i="4" s="1"/>
  <c r="PHX115" i="4" s="1"/>
  <c r="PHY115" i="4" s="1"/>
  <c r="PHZ115" i="4" s="1"/>
  <c r="PIA115" i="4" s="1"/>
  <c r="PIB115" i="4" s="1"/>
  <c r="PIC115" i="4" s="1"/>
  <c r="PID115" i="4" s="1"/>
  <c r="PIE115" i="4" s="1"/>
  <c r="PIF115" i="4" s="1"/>
  <c r="PIG115" i="4" s="1"/>
  <c r="PIH115" i="4" s="1"/>
  <c r="PII115" i="4" s="1"/>
  <c r="PIJ115" i="4" s="1"/>
  <c r="PIK115" i="4" s="1"/>
  <c r="PIL115" i="4" s="1"/>
  <c r="PIM115" i="4" s="1"/>
  <c r="PIN115" i="4" s="1"/>
  <c r="PIO115" i="4" s="1"/>
  <c r="PIP115" i="4" s="1"/>
  <c r="PIQ115" i="4" s="1"/>
  <c r="PIR115" i="4" s="1"/>
  <c r="PIS115" i="4" s="1"/>
  <c r="PIT115" i="4" s="1"/>
  <c r="PIU115" i="4" s="1"/>
  <c r="PIV115" i="4" s="1"/>
  <c r="PIW115" i="4" s="1"/>
  <c r="PIX115" i="4" s="1"/>
  <c r="PIY115" i="4" s="1"/>
  <c r="PIZ115" i="4" s="1"/>
  <c r="PJA115" i="4" s="1"/>
  <c r="PJB115" i="4" s="1"/>
  <c r="PJC115" i="4" s="1"/>
  <c r="PJD115" i="4" s="1"/>
  <c r="PJE115" i="4" s="1"/>
  <c r="PJF115" i="4" s="1"/>
  <c r="PJG115" i="4" s="1"/>
  <c r="PJH115" i="4" s="1"/>
  <c r="PJI115" i="4" s="1"/>
  <c r="PJJ115" i="4" s="1"/>
  <c r="PJK115" i="4" s="1"/>
  <c r="PJL115" i="4" s="1"/>
  <c r="PJM115" i="4" s="1"/>
  <c r="PJN115" i="4" s="1"/>
  <c r="PJO115" i="4" s="1"/>
  <c r="PJP115" i="4" s="1"/>
  <c r="PJQ115" i="4" s="1"/>
  <c r="PJR115" i="4" s="1"/>
  <c r="PJS115" i="4" s="1"/>
  <c r="PJT115" i="4" s="1"/>
  <c r="PJU115" i="4" s="1"/>
  <c r="PJV115" i="4" s="1"/>
  <c r="PJW115" i="4" s="1"/>
  <c r="PJX115" i="4" s="1"/>
  <c r="PJY115" i="4" s="1"/>
  <c r="PJZ115" i="4" s="1"/>
  <c r="PKA115" i="4" s="1"/>
  <c r="PKB115" i="4" s="1"/>
  <c r="PKC115" i="4" s="1"/>
  <c r="PKD115" i="4" s="1"/>
  <c r="PKE115" i="4" s="1"/>
  <c r="PKF115" i="4" s="1"/>
  <c r="PKG115" i="4" s="1"/>
  <c r="PKH115" i="4" s="1"/>
  <c r="PKI115" i="4" s="1"/>
  <c r="PKJ115" i="4" s="1"/>
  <c r="PKK115" i="4" s="1"/>
  <c r="PKL115" i="4" s="1"/>
  <c r="PKM115" i="4" s="1"/>
  <c r="PKN115" i="4" s="1"/>
  <c r="PKO115" i="4" s="1"/>
  <c r="PKP115" i="4" s="1"/>
  <c r="PKQ115" i="4" s="1"/>
  <c r="PKR115" i="4" s="1"/>
  <c r="PKS115" i="4" s="1"/>
  <c r="PKT115" i="4" s="1"/>
  <c r="PKU115" i="4" s="1"/>
  <c r="PKV115" i="4" s="1"/>
  <c r="PKW115" i="4" s="1"/>
  <c r="PKX115" i="4" s="1"/>
  <c r="PKY115" i="4" s="1"/>
  <c r="PKZ115" i="4" s="1"/>
  <c r="PLA115" i="4" s="1"/>
  <c r="PLB115" i="4" s="1"/>
  <c r="PLC115" i="4" s="1"/>
  <c r="PLD115" i="4" s="1"/>
  <c r="PLE115" i="4" s="1"/>
  <c r="PLF115" i="4" s="1"/>
  <c r="PLG115" i="4" s="1"/>
  <c r="PLH115" i="4" s="1"/>
  <c r="PLI115" i="4" s="1"/>
  <c r="PLJ115" i="4" s="1"/>
  <c r="PLK115" i="4" s="1"/>
  <c r="PLL115" i="4" s="1"/>
  <c r="PLM115" i="4" s="1"/>
  <c r="PLN115" i="4" s="1"/>
  <c r="PLO115" i="4" s="1"/>
  <c r="PLP115" i="4" s="1"/>
  <c r="PLQ115" i="4" s="1"/>
  <c r="PLR115" i="4" s="1"/>
  <c r="PLS115" i="4" s="1"/>
  <c r="PLT115" i="4" s="1"/>
  <c r="PLU115" i="4" s="1"/>
  <c r="PLV115" i="4" s="1"/>
  <c r="PLW115" i="4" s="1"/>
  <c r="PLX115" i="4" s="1"/>
  <c r="PLY115" i="4" s="1"/>
  <c r="PLZ115" i="4" s="1"/>
  <c r="PMA115" i="4" s="1"/>
  <c r="PMB115" i="4" s="1"/>
  <c r="PMC115" i="4" s="1"/>
  <c r="PMD115" i="4" s="1"/>
  <c r="PME115" i="4" s="1"/>
  <c r="PMF115" i="4" s="1"/>
  <c r="PMG115" i="4" s="1"/>
  <c r="PMH115" i="4" s="1"/>
  <c r="PMI115" i="4" s="1"/>
  <c r="PMJ115" i="4" s="1"/>
  <c r="PMK115" i="4" s="1"/>
  <c r="PML115" i="4" s="1"/>
  <c r="PMM115" i="4" s="1"/>
  <c r="PMN115" i="4" s="1"/>
  <c r="PMO115" i="4" s="1"/>
  <c r="PMP115" i="4" s="1"/>
  <c r="PMQ115" i="4" s="1"/>
  <c r="PMR115" i="4" s="1"/>
  <c r="PMS115" i="4" s="1"/>
  <c r="PMT115" i="4" s="1"/>
  <c r="PMU115" i="4" s="1"/>
  <c r="PMV115" i="4" s="1"/>
  <c r="PMW115" i="4" s="1"/>
  <c r="PMX115" i="4" s="1"/>
  <c r="PMY115" i="4" s="1"/>
  <c r="PMZ115" i="4" s="1"/>
  <c r="PNA115" i="4" s="1"/>
  <c r="PNB115" i="4" s="1"/>
  <c r="PNC115" i="4" s="1"/>
  <c r="PND115" i="4" s="1"/>
  <c r="PNE115" i="4" s="1"/>
  <c r="PNF115" i="4" s="1"/>
  <c r="PNG115" i="4" s="1"/>
  <c r="PNH115" i="4" s="1"/>
  <c r="PNI115" i="4" s="1"/>
  <c r="PNJ115" i="4" s="1"/>
  <c r="PNK115" i="4" s="1"/>
  <c r="PNL115" i="4" s="1"/>
  <c r="PNM115" i="4" s="1"/>
  <c r="PNN115" i="4" s="1"/>
  <c r="PNO115" i="4" s="1"/>
  <c r="PNP115" i="4" s="1"/>
  <c r="PNQ115" i="4" s="1"/>
  <c r="PNR115" i="4" s="1"/>
  <c r="PNS115" i="4" s="1"/>
  <c r="PNT115" i="4" s="1"/>
  <c r="PNU115" i="4" s="1"/>
  <c r="PNV115" i="4" s="1"/>
  <c r="PNW115" i="4" s="1"/>
  <c r="PNX115" i="4" s="1"/>
  <c r="PNY115" i="4" s="1"/>
  <c r="PNZ115" i="4" s="1"/>
  <c r="POA115" i="4" s="1"/>
  <c r="POB115" i="4" s="1"/>
  <c r="POC115" i="4" s="1"/>
  <c r="POD115" i="4" s="1"/>
  <c r="POE115" i="4" s="1"/>
  <c r="POF115" i="4" s="1"/>
  <c r="POG115" i="4" s="1"/>
  <c r="POH115" i="4" s="1"/>
  <c r="POI115" i="4" s="1"/>
  <c r="POJ115" i="4" s="1"/>
  <c r="POK115" i="4" s="1"/>
  <c r="POL115" i="4" s="1"/>
  <c r="POM115" i="4" s="1"/>
  <c r="PON115" i="4" s="1"/>
  <c r="POO115" i="4" s="1"/>
  <c r="POP115" i="4" s="1"/>
  <c r="POQ115" i="4" s="1"/>
  <c r="POR115" i="4" s="1"/>
  <c r="POS115" i="4" s="1"/>
  <c r="POT115" i="4" s="1"/>
  <c r="POU115" i="4" s="1"/>
  <c r="POV115" i="4" s="1"/>
  <c r="POW115" i="4" s="1"/>
  <c r="POX115" i="4" s="1"/>
  <c r="POY115" i="4" s="1"/>
  <c r="POZ115" i="4" s="1"/>
  <c r="PPA115" i="4" s="1"/>
  <c r="PPB115" i="4" s="1"/>
  <c r="PPC115" i="4" s="1"/>
  <c r="PPD115" i="4" s="1"/>
  <c r="PPE115" i="4" s="1"/>
  <c r="PPF115" i="4" s="1"/>
  <c r="PPG115" i="4" s="1"/>
  <c r="PPH115" i="4" s="1"/>
  <c r="PPI115" i="4" s="1"/>
  <c r="PPJ115" i="4" s="1"/>
  <c r="PPK115" i="4" s="1"/>
  <c r="PPL115" i="4" s="1"/>
  <c r="PPM115" i="4" s="1"/>
  <c r="PPN115" i="4" s="1"/>
  <c r="PPO115" i="4" s="1"/>
  <c r="PPP115" i="4" s="1"/>
  <c r="PPQ115" i="4" s="1"/>
  <c r="PPR115" i="4" s="1"/>
  <c r="PPS115" i="4" s="1"/>
  <c r="PPT115" i="4" s="1"/>
  <c r="PPU115" i="4" s="1"/>
  <c r="PPV115" i="4" s="1"/>
  <c r="PPW115" i="4" s="1"/>
  <c r="PPX115" i="4" s="1"/>
  <c r="PPY115" i="4" s="1"/>
  <c r="PPZ115" i="4" s="1"/>
  <c r="PQA115" i="4" s="1"/>
  <c r="PQB115" i="4" s="1"/>
  <c r="PQC115" i="4" s="1"/>
  <c r="PQD115" i="4" s="1"/>
  <c r="PQE115" i="4" s="1"/>
  <c r="PQF115" i="4" s="1"/>
  <c r="PQG115" i="4" s="1"/>
  <c r="PQH115" i="4" s="1"/>
  <c r="PQI115" i="4" s="1"/>
  <c r="PQJ115" i="4" s="1"/>
  <c r="PQK115" i="4" s="1"/>
  <c r="PQL115" i="4" s="1"/>
  <c r="PQM115" i="4" s="1"/>
  <c r="PQN115" i="4" s="1"/>
  <c r="PQO115" i="4" s="1"/>
  <c r="PQP115" i="4" s="1"/>
  <c r="PQQ115" i="4" s="1"/>
  <c r="PQR115" i="4" s="1"/>
  <c r="PQS115" i="4" s="1"/>
  <c r="PQT115" i="4" s="1"/>
  <c r="PQU115" i="4" s="1"/>
  <c r="PQV115" i="4" s="1"/>
  <c r="PQW115" i="4" s="1"/>
  <c r="PQX115" i="4" s="1"/>
  <c r="PQY115" i="4" s="1"/>
  <c r="PQZ115" i="4" s="1"/>
  <c r="PRA115" i="4" s="1"/>
  <c r="PRB115" i="4" s="1"/>
  <c r="PRC115" i="4" s="1"/>
  <c r="PRD115" i="4" s="1"/>
  <c r="PRE115" i="4" s="1"/>
  <c r="PRF115" i="4" s="1"/>
  <c r="PRG115" i="4" s="1"/>
  <c r="PRH115" i="4" s="1"/>
  <c r="PRI115" i="4" s="1"/>
  <c r="PRJ115" i="4" s="1"/>
  <c r="PRK115" i="4" s="1"/>
  <c r="PRL115" i="4" s="1"/>
  <c r="PRM115" i="4" s="1"/>
  <c r="PRN115" i="4" s="1"/>
  <c r="PRO115" i="4" s="1"/>
  <c r="PRP115" i="4" s="1"/>
  <c r="PRQ115" i="4" s="1"/>
  <c r="PRR115" i="4" s="1"/>
  <c r="PRS115" i="4" s="1"/>
  <c r="PRT115" i="4" s="1"/>
  <c r="PRU115" i="4" s="1"/>
  <c r="PRV115" i="4" s="1"/>
  <c r="PRW115" i="4" s="1"/>
  <c r="PRX115" i="4" s="1"/>
  <c r="PRY115" i="4" s="1"/>
  <c r="PRZ115" i="4" s="1"/>
  <c r="PSA115" i="4" s="1"/>
  <c r="PSB115" i="4" s="1"/>
  <c r="PSC115" i="4" s="1"/>
  <c r="PSD115" i="4" s="1"/>
  <c r="PSE115" i="4" s="1"/>
  <c r="PSF115" i="4" s="1"/>
  <c r="PSG115" i="4" s="1"/>
  <c r="PSH115" i="4" s="1"/>
  <c r="PSI115" i="4" s="1"/>
  <c r="PSJ115" i="4" s="1"/>
  <c r="PSK115" i="4" s="1"/>
  <c r="PSL115" i="4" s="1"/>
  <c r="PSM115" i="4" s="1"/>
  <c r="PSN115" i="4" s="1"/>
  <c r="PSO115" i="4" s="1"/>
  <c r="PSP115" i="4" s="1"/>
  <c r="PSQ115" i="4" s="1"/>
  <c r="PSR115" i="4" s="1"/>
  <c r="PSS115" i="4" s="1"/>
  <c r="PST115" i="4" s="1"/>
  <c r="PSU115" i="4" s="1"/>
  <c r="PSV115" i="4" s="1"/>
  <c r="PSW115" i="4" s="1"/>
  <c r="PSX115" i="4" s="1"/>
  <c r="PSY115" i="4" s="1"/>
  <c r="PSZ115" i="4" s="1"/>
  <c r="PTA115" i="4" s="1"/>
  <c r="PTB115" i="4" s="1"/>
  <c r="PTC115" i="4" s="1"/>
  <c r="PTD115" i="4" s="1"/>
  <c r="PTE115" i="4" s="1"/>
  <c r="PTF115" i="4" s="1"/>
  <c r="PTG115" i="4" s="1"/>
  <c r="PTH115" i="4" s="1"/>
  <c r="PTI115" i="4" s="1"/>
  <c r="PTJ115" i="4" s="1"/>
  <c r="PTK115" i="4" s="1"/>
  <c r="PTL115" i="4" s="1"/>
  <c r="PTM115" i="4" s="1"/>
  <c r="PTN115" i="4" s="1"/>
  <c r="PTO115" i="4" s="1"/>
  <c r="PTP115" i="4" s="1"/>
  <c r="PTQ115" i="4" s="1"/>
  <c r="PTR115" i="4" s="1"/>
  <c r="PTS115" i="4" s="1"/>
  <c r="PTT115" i="4" s="1"/>
  <c r="PTU115" i="4" s="1"/>
  <c r="PTV115" i="4" s="1"/>
  <c r="PTW115" i="4" s="1"/>
  <c r="PTX115" i="4" s="1"/>
  <c r="PTY115" i="4" s="1"/>
  <c r="PTZ115" i="4" s="1"/>
  <c r="PUA115" i="4" s="1"/>
  <c r="PUB115" i="4" s="1"/>
  <c r="PUC115" i="4" s="1"/>
  <c r="PUD115" i="4" s="1"/>
  <c r="PUE115" i="4" s="1"/>
  <c r="PUF115" i="4" s="1"/>
  <c r="PUG115" i="4" s="1"/>
  <c r="PUH115" i="4" s="1"/>
  <c r="PUI115" i="4" s="1"/>
  <c r="PUJ115" i="4" s="1"/>
  <c r="PUK115" i="4" s="1"/>
  <c r="PUL115" i="4" s="1"/>
  <c r="PUM115" i="4" s="1"/>
  <c r="PUN115" i="4" s="1"/>
  <c r="PUO115" i="4" s="1"/>
  <c r="PUP115" i="4" s="1"/>
  <c r="PUQ115" i="4" s="1"/>
  <c r="PUR115" i="4" s="1"/>
  <c r="PUS115" i="4" s="1"/>
  <c r="PUT115" i="4" s="1"/>
  <c r="PUU115" i="4" s="1"/>
  <c r="PUV115" i="4" s="1"/>
  <c r="PUW115" i="4" s="1"/>
  <c r="PUX115" i="4" s="1"/>
  <c r="PUY115" i="4" s="1"/>
  <c r="PUZ115" i="4" s="1"/>
  <c r="PVA115" i="4" s="1"/>
  <c r="PVB115" i="4" s="1"/>
  <c r="PVC115" i="4" s="1"/>
  <c r="PVD115" i="4" s="1"/>
  <c r="PVE115" i="4" s="1"/>
  <c r="PVF115" i="4" s="1"/>
  <c r="PVG115" i="4" s="1"/>
  <c r="PVH115" i="4" s="1"/>
  <c r="PVI115" i="4" s="1"/>
  <c r="PVJ115" i="4" s="1"/>
  <c r="PVK115" i="4" s="1"/>
  <c r="PVL115" i="4" s="1"/>
  <c r="PVM115" i="4" s="1"/>
  <c r="PVN115" i="4" s="1"/>
  <c r="PVO115" i="4" s="1"/>
  <c r="PVP115" i="4" s="1"/>
  <c r="PVQ115" i="4" s="1"/>
  <c r="PVR115" i="4" s="1"/>
  <c r="PVS115" i="4" s="1"/>
  <c r="PVT115" i="4" s="1"/>
  <c r="PVU115" i="4" s="1"/>
  <c r="PVV115" i="4" s="1"/>
  <c r="PVW115" i="4" s="1"/>
  <c r="PVX115" i="4" s="1"/>
  <c r="PVY115" i="4" s="1"/>
  <c r="PVZ115" i="4" s="1"/>
  <c r="PWA115" i="4" s="1"/>
  <c r="PWB115" i="4" s="1"/>
  <c r="PWC115" i="4" s="1"/>
  <c r="PWD115" i="4" s="1"/>
  <c r="PWE115" i="4" s="1"/>
  <c r="PWF115" i="4" s="1"/>
  <c r="PWG115" i="4" s="1"/>
  <c r="PWH115" i="4" s="1"/>
  <c r="PWI115" i="4" s="1"/>
  <c r="PWJ115" i="4" s="1"/>
  <c r="PWK115" i="4" s="1"/>
  <c r="PWL115" i="4" s="1"/>
  <c r="PWM115" i="4" s="1"/>
  <c r="PWN115" i="4" s="1"/>
  <c r="PWO115" i="4" s="1"/>
  <c r="PWP115" i="4" s="1"/>
  <c r="PWQ115" i="4" s="1"/>
  <c r="PWR115" i="4" s="1"/>
  <c r="PWS115" i="4" s="1"/>
  <c r="PWT115" i="4" s="1"/>
  <c r="PWU115" i="4" s="1"/>
  <c r="PWV115" i="4" s="1"/>
  <c r="PWW115" i="4" s="1"/>
  <c r="PWX115" i="4" s="1"/>
  <c r="PWY115" i="4" s="1"/>
  <c r="PWZ115" i="4" s="1"/>
  <c r="PXA115" i="4" s="1"/>
  <c r="PXB115" i="4" s="1"/>
  <c r="PXC115" i="4" s="1"/>
  <c r="PXD115" i="4" s="1"/>
  <c r="PXE115" i="4" s="1"/>
  <c r="PXF115" i="4" s="1"/>
  <c r="PXG115" i="4" s="1"/>
  <c r="PXH115" i="4" s="1"/>
  <c r="PXI115" i="4" s="1"/>
  <c r="PXJ115" i="4" s="1"/>
  <c r="PXK115" i="4" s="1"/>
  <c r="PXL115" i="4" s="1"/>
  <c r="PXM115" i="4" s="1"/>
  <c r="PXN115" i="4" s="1"/>
  <c r="PXO115" i="4" s="1"/>
  <c r="PXP115" i="4" s="1"/>
  <c r="PXQ115" i="4" s="1"/>
  <c r="PXR115" i="4" s="1"/>
  <c r="PXS115" i="4" s="1"/>
  <c r="PXT115" i="4" s="1"/>
  <c r="PXU115" i="4" s="1"/>
  <c r="PXV115" i="4" s="1"/>
  <c r="PXW115" i="4" s="1"/>
  <c r="PXX115" i="4" s="1"/>
  <c r="PXY115" i="4" s="1"/>
  <c r="PXZ115" i="4" s="1"/>
  <c r="PYA115" i="4" s="1"/>
  <c r="PYB115" i="4" s="1"/>
  <c r="PYC115" i="4" s="1"/>
  <c r="PYD115" i="4" s="1"/>
  <c r="PYE115" i="4" s="1"/>
  <c r="PYF115" i="4" s="1"/>
  <c r="PYG115" i="4" s="1"/>
  <c r="PYH115" i="4" s="1"/>
  <c r="PYI115" i="4" s="1"/>
  <c r="PYJ115" i="4" s="1"/>
  <c r="PYK115" i="4" s="1"/>
  <c r="PYL115" i="4" s="1"/>
  <c r="PYM115" i="4" s="1"/>
  <c r="PYN115" i="4" s="1"/>
  <c r="PYO115" i="4" s="1"/>
  <c r="PYP115" i="4" s="1"/>
  <c r="PYQ115" i="4" s="1"/>
  <c r="PYR115" i="4" s="1"/>
  <c r="PYS115" i="4" s="1"/>
  <c r="PYT115" i="4" s="1"/>
  <c r="PYU115" i="4" s="1"/>
  <c r="PYV115" i="4" s="1"/>
  <c r="PYW115" i="4" s="1"/>
  <c r="PYX115" i="4" s="1"/>
  <c r="PYY115" i="4" s="1"/>
  <c r="PYZ115" i="4" s="1"/>
  <c r="PZA115" i="4" s="1"/>
  <c r="PZB115" i="4" s="1"/>
  <c r="PZC115" i="4" s="1"/>
  <c r="PZD115" i="4" s="1"/>
  <c r="PZE115" i="4" s="1"/>
  <c r="PZF115" i="4" s="1"/>
  <c r="PZG115" i="4" s="1"/>
  <c r="PZH115" i="4" s="1"/>
  <c r="PZI115" i="4" s="1"/>
  <c r="PZJ115" i="4" s="1"/>
  <c r="PZK115" i="4" s="1"/>
  <c r="PZL115" i="4" s="1"/>
  <c r="PZM115" i="4" s="1"/>
  <c r="PZN115" i="4" s="1"/>
  <c r="PZO115" i="4" s="1"/>
  <c r="PZP115" i="4" s="1"/>
  <c r="PZQ115" i="4" s="1"/>
  <c r="PZR115" i="4" s="1"/>
  <c r="PZS115" i="4" s="1"/>
  <c r="PZT115" i="4" s="1"/>
  <c r="PZU115" i="4" s="1"/>
  <c r="PZV115" i="4" s="1"/>
  <c r="PZW115" i="4" s="1"/>
  <c r="PZX115" i="4" s="1"/>
  <c r="PZY115" i="4" s="1"/>
  <c r="PZZ115" i="4" s="1"/>
  <c r="QAA115" i="4" s="1"/>
  <c r="QAB115" i="4" s="1"/>
  <c r="QAC115" i="4" s="1"/>
  <c r="QAD115" i="4" s="1"/>
  <c r="QAE115" i="4" s="1"/>
  <c r="QAF115" i="4" s="1"/>
  <c r="QAG115" i="4" s="1"/>
  <c r="QAH115" i="4" s="1"/>
  <c r="QAI115" i="4" s="1"/>
  <c r="QAJ115" i="4" s="1"/>
  <c r="QAK115" i="4" s="1"/>
  <c r="QAL115" i="4" s="1"/>
  <c r="QAM115" i="4" s="1"/>
  <c r="QAN115" i="4" s="1"/>
  <c r="QAO115" i="4" s="1"/>
  <c r="QAP115" i="4" s="1"/>
  <c r="QAQ115" i="4" s="1"/>
  <c r="QAR115" i="4" s="1"/>
  <c r="QAS115" i="4" s="1"/>
  <c r="QAT115" i="4" s="1"/>
  <c r="QAU115" i="4" s="1"/>
  <c r="QAV115" i="4" s="1"/>
  <c r="QAW115" i="4" s="1"/>
  <c r="QAX115" i="4" s="1"/>
  <c r="QAY115" i="4" s="1"/>
  <c r="QAZ115" i="4" s="1"/>
  <c r="QBA115" i="4" s="1"/>
  <c r="QBB115" i="4" s="1"/>
  <c r="QBC115" i="4" s="1"/>
  <c r="QBD115" i="4" s="1"/>
  <c r="QBE115" i="4" s="1"/>
  <c r="QBF115" i="4" s="1"/>
  <c r="QBG115" i="4" s="1"/>
  <c r="QBH115" i="4" s="1"/>
  <c r="QBI115" i="4" s="1"/>
  <c r="QBJ115" i="4" s="1"/>
  <c r="QBK115" i="4" s="1"/>
  <c r="QBL115" i="4" s="1"/>
  <c r="QBM115" i="4" s="1"/>
  <c r="QBN115" i="4" s="1"/>
  <c r="QBO115" i="4" s="1"/>
  <c r="QBP115" i="4" s="1"/>
  <c r="QBQ115" i="4" s="1"/>
  <c r="QBR115" i="4" s="1"/>
  <c r="QBS115" i="4" s="1"/>
  <c r="QBT115" i="4" s="1"/>
  <c r="QBU115" i="4" s="1"/>
  <c r="QBV115" i="4" s="1"/>
  <c r="QBW115" i="4" s="1"/>
  <c r="QBX115" i="4" s="1"/>
  <c r="QBY115" i="4" s="1"/>
  <c r="QBZ115" i="4" s="1"/>
  <c r="QCA115" i="4" s="1"/>
  <c r="QCB115" i="4" s="1"/>
  <c r="QCC115" i="4" s="1"/>
  <c r="QCD115" i="4" s="1"/>
  <c r="QCE115" i="4" s="1"/>
  <c r="QCF115" i="4" s="1"/>
  <c r="QCG115" i="4" s="1"/>
  <c r="QCH115" i="4" s="1"/>
  <c r="QCI115" i="4" s="1"/>
  <c r="QCJ115" i="4" s="1"/>
  <c r="QCK115" i="4" s="1"/>
  <c r="QCL115" i="4" s="1"/>
  <c r="QCM115" i="4" s="1"/>
  <c r="QCN115" i="4" s="1"/>
  <c r="QCO115" i="4" s="1"/>
  <c r="QCP115" i="4" s="1"/>
  <c r="QCQ115" i="4" s="1"/>
  <c r="QCR115" i="4" s="1"/>
  <c r="QCS115" i="4" s="1"/>
  <c r="QCT115" i="4" s="1"/>
  <c r="QCU115" i="4" s="1"/>
  <c r="QCV115" i="4" s="1"/>
  <c r="QCW115" i="4" s="1"/>
  <c r="QCX115" i="4" s="1"/>
  <c r="QCY115" i="4" s="1"/>
  <c r="QCZ115" i="4" s="1"/>
  <c r="QDA115" i="4" s="1"/>
  <c r="QDB115" i="4" s="1"/>
  <c r="QDC115" i="4" s="1"/>
  <c r="QDD115" i="4" s="1"/>
  <c r="QDE115" i="4" s="1"/>
  <c r="QDF115" i="4" s="1"/>
  <c r="QDG115" i="4" s="1"/>
  <c r="QDH115" i="4" s="1"/>
  <c r="QDI115" i="4" s="1"/>
  <c r="QDJ115" i="4" s="1"/>
  <c r="QDK115" i="4" s="1"/>
  <c r="QDL115" i="4" s="1"/>
  <c r="QDM115" i="4" s="1"/>
  <c r="QDN115" i="4" s="1"/>
  <c r="QDO115" i="4" s="1"/>
  <c r="QDP115" i="4" s="1"/>
  <c r="QDQ115" i="4" s="1"/>
  <c r="QDR115" i="4" s="1"/>
  <c r="QDS115" i="4" s="1"/>
  <c r="QDT115" i="4" s="1"/>
  <c r="QDU115" i="4" s="1"/>
  <c r="QDV115" i="4" s="1"/>
  <c r="QDW115" i="4" s="1"/>
  <c r="QDX115" i="4" s="1"/>
  <c r="QDY115" i="4" s="1"/>
  <c r="QDZ115" i="4" s="1"/>
  <c r="QEA115" i="4" s="1"/>
  <c r="QEB115" i="4" s="1"/>
  <c r="QEC115" i="4" s="1"/>
  <c r="QED115" i="4" s="1"/>
  <c r="QEE115" i="4" s="1"/>
  <c r="QEF115" i="4" s="1"/>
  <c r="QEG115" i="4" s="1"/>
  <c r="QEH115" i="4" s="1"/>
  <c r="QEI115" i="4" s="1"/>
  <c r="QEJ115" i="4" s="1"/>
  <c r="QEK115" i="4" s="1"/>
  <c r="QEL115" i="4" s="1"/>
  <c r="QEM115" i="4" s="1"/>
  <c r="QEN115" i="4" s="1"/>
  <c r="QEO115" i="4" s="1"/>
  <c r="QEP115" i="4" s="1"/>
  <c r="QEQ115" i="4" s="1"/>
  <c r="QER115" i="4" s="1"/>
  <c r="QES115" i="4" s="1"/>
  <c r="QET115" i="4" s="1"/>
  <c r="QEU115" i="4" s="1"/>
  <c r="QEV115" i="4" s="1"/>
  <c r="QEW115" i="4" s="1"/>
  <c r="QEX115" i="4" s="1"/>
  <c r="QEY115" i="4" s="1"/>
  <c r="QEZ115" i="4" s="1"/>
  <c r="QFA115" i="4" s="1"/>
  <c r="QFB115" i="4" s="1"/>
  <c r="QFC115" i="4" s="1"/>
  <c r="QFD115" i="4" s="1"/>
  <c r="QFE115" i="4" s="1"/>
  <c r="QFF115" i="4" s="1"/>
  <c r="QFG115" i="4" s="1"/>
  <c r="QFH115" i="4" s="1"/>
  <c r="QFI115" i="4" s="1"/>
  <c r="QFJ115" i="4" s="1"/>
  <c r="QFK115" i="4" s="1"/>
  <c r="QFL115" i="4" s="1"/>
  <c r="QFM115" i="4" s="1"/>
  <c r="QFN115" i="4" s="1"/>
  <c r="QFO115" i="4" s="1"/>
  <c r="QFP115" i="4" s="1"/>
  <c r="QFQ115" i="4" s="1"/>
  <c r="QFR115" i="4" s="1"/>
  <c r="QFS115" i="4" s="1"/>
  <c r="QFT115" i="4" s="1"/>
  <c r="QFU115" i="4" s="1"/>
  <c r="QFV115" i="4" s="1"/>
  <c r="QFW115" i="4" s="1"/>
  <c r="QFX115" i="4" s="1"/>
  <c r="QFY115" i="4" s="1"/>
  <c r="QFZ115" i="4" s="1"/>
  <c r="QGA115" i="4" s="1"/>
  <c r="QGB115" i="4" s="1"/>
  <c r="QGC115" i="4" s="1"/>
  <c r="QGD115" i="4" s="1"/>
  <c r="QGE115" i="4" s="1"/>
  <c r="QGF115" i="4" s="1"/>
  <c r="QGG115" i="4" s="1"/>
  <c r="QGH115" i="4" s="1"/>
  <c r="QGI115" i="4" s="1"/>
  <c r="QGJ115" i="4" s="1"/>
  <c r="QGK115" i="4" s="1"/>
  <c r="QGL115" i="4" s="1"/>
  <c r="QGM115" i="4" s="1"/>
  <c r="QGN115" i="4" s="1"/>
  <c r="QGO115" i="4" s="1"/>
  <c r="QGP115" i="4" s="1"/>
  <c r="QGQ115" i="4" s="1"/>
  <c r="QGR115" i="4" s="1"/>
  <c r="QGS115" i="4" s="1"/>
  <c r="QGT115" i="4" s="1"/>
  <c r="QGU115" i="4" s="1"/>
  <c r="QGV115" i="4" s="1"/>
  <c r="QGW115" i="4" s="1"/>
  <c r="QGX115" i="4" s="1"/>
  <c r="QGY115" i="4" s="1"/>
  <c r="QGZ115" i="4" s="1"/>
  <c r="QHA115" i="4" s="1"/>
  <c r="QHB115" i="4" s="1"/>
  <c r="QHC115" i="4" s="1"/>
  <c r="QHD115" i="4" s="1"/>
  <c r="QHE115" i="4" s="1"/>
  <c r="QHF115" i="4" s="1"/>
  <c r="QHG115" i="4" s="1"/>
  <c r="QHH115" i="4" s="1"/>
  <c r="QHI115" i="4" s="1"/>
  <c r="QHJ115" i="4" s="1"/>
  <c r="QHK115" i="4" s="1"/>
  <c r="QHL115" i="4" s="1"/>
  <c r="QHM115" i="4" s="1"/>
  <c r="QHN115" i="4" s="1"/>
  <c r="QHO115" i="4" s="1"/>
  <c r="QHP115" i="4" s="1"/>
  <c r="QHQ115" i="4" s="1"/>
  <c r="QHR115" i="4" s="1"/>
  <c r="QHS115" i="4" s="1"/>
  <c r="QHT115" i="4" s="1"/>
  <c r="QHU115" i="4" s="1"/>
  <c r="QHV115" i="4" s="1"/>
  <c r="QHW115" i="4" s="1"/>
  <c r="QHX115" i="4" s="1"/>
  <c r="QHY115" i="4" s="1"/>
  <c r="QHZ115" i="4" s="1"/>
  <c r="QIA115" i="4" s="1"/>
  <c r="QIB115" i="4" s="1"/>
  <c r="QIC115" i="4" s="1"/>
  <c r="QID115" i="4" s="1"/>
  <c r="QIE115" i="4" s="1"/>
  <c r="QIF115" i="4" s="1"/>
  <c r="QIG115" i="4" s="1"/>
  <c r="QIH115" i="4" s="1"/>
  <c r="QII115" i="4" s="1"/>
  <c r="QIJ115" i="4" s="1"/>
  <c r="QIK115" i="4" s="1"/>
  <c r="QIL115" i="4" s="1"/>
  <c r="QIM115" i="4" s="1"/>
  <c r="QIN115" i="4" s="1"/>
  <c r="QIO115" i="4" s="1"/>
  <c r="QIP115" i="4" s="1"/>
  <c r="QIQ115" i="4" s="1"/>
  <c r="QIR115" i="4" s="1"/>
  <c r="QIS115" i="4" s="1"/>
  <c r="QIT115" i="4" s="1"/>
  <c r="QIU115" i="4" s="1"/>
  <c r="QIV115" i="4" s="1"/>
  <c r="QIW115" i="4" s="1"/>
  <c r="QIX115" i="4" s="1"/>
  <c r="QIY115" i="4" s="1"/>
  <c r="QIZ115" i="4" s="1"/>
  <c r="QJA115" i="4" s="1"/>
  <c r="QJB115" i="4" s="1"/>
  <c r="QJC115" i="4" s="1"/>
  <c r="QJD115" i="4" s="1"/>
  <c r="QJE115" i="4" s="1"/>
  <c r="QJF115" i="4" s="1"/>
  <c r="QJG115" i="4" s="1"/>
  <c r="QJH115" i="4" s="1"/>
  <c r="QJI115" i="4" s="1"/>
  <c r="QJJ115" i="4" s="1"/>
  <c r="QJK115" i="4" s="1"/>
  <c r="QJL115" i="4" s="1"/>
  <c r="QJM115" i="4" s="1"/>
  <c r="QJN115" i="4" s="1"/>
  <c r="QJO115" i="4" s="1"/>
  <c r="QJP115" i="4" s="1"/>
  <c r="QJQ115" i="4" s="1"/>
  <c r="QJR115" i="4" s="1"/>
  <c r="QJS115" i="4" s="1"/>
  <c r="QJT115" i="4" s="1"/>
  <c r="QJU115" i="4" s="1"/>
  <c r="QJV115" i="4" s="1"/>
  <c r="QJW115" i="4" s="1"/>
  <c r="QJX115" i="4" s="1"/>
  <c r="QJY115" i="4" s="1"/>
  <c r="QJZ115" i="4" s="1"/>
  <c r="QKA115" i="4" s="1"/>
  <c r="QKB115" i="4" s="1"/>
  <c r="QKC115" i="4" s="1"/>
  <c r="QKD115" i="4" s="1"/>
  <c r="QKE115" i="4" s="1"/>
  <c r="QKF115" i="4" s="1"/>
  <c r="QKG115" i="4" s="1"/>
  <c r="QKH115" i="4" s="1"/>
  <c r="QKI115" i="4" s="1"/>
  <c r="QKJ115" i="4" s="1"/>
  <c r="QKK115" i="4" s="1"/>
  <c r="QKL115" i="4" s="1"/>
  <c r="QKM115" i="4" s="1"/>
  <c r="QKN115" i="4" s="1"/>
  <c r="QKO115" i="4" s="1"/>
  <c r="QKP115" i="4" s="1"/>
  <c r="QKQ115" i="4" s="1"/>
  <c r="QKR115" i="4" s="1"/>
  <c r="QKS115" i="4" s="1"/>
  <c r="QKT115" i="4" s="1"/>
  <c r="QKU115" i="4" s="1"/>
  <c r="QKV115" i="4" s="1"/>
  <c r="QKW115" i="4" s="1"/>
  <c r="QKX115" i="4" s="1"/>
  <c r="QKY115" i="4" s="1"/>
  <c r="QKZ115" i="4" s="1"/>
  <c r="QLA115" i="4" s="1"/>
  <c r="QLB115" i="4" s="1"/>
  <c r="QLC115" i="4" s="1"/>
  <c r="QLD115" i="4" s="1"/>
  <c r="QLE115" i="4" s="1"/>
  <c r="QLF115" i="4" s="1"/>
  <c r="QLG115" i="4" s="1"/>
  <c r="QLH115" i="4" s="1"/>
  <c r="QLI115" i="4" s="1"/>
  <c r="QLJ115" i="4" s="1"/>
  <c r="QLK115" i="4" s="1"/>
  <c r="QLL115" i="4" s="1"/>
  <c r="QLM115" i="4" s="1"/>
  <c r="QLN115" i="4" s="1"/>
  <c r="QLO115" i="4" s="1"/>
  <c r="QLP115" i="4" s="1"/>
  <c r="QLQ115" i="4" s="1"/>
  <c r="QLR115" i="4" s="1"/>
  <c r="QLS115" i="4" s="1"/>
  <c r="QLT115" i="4" s="1"/>
  <c r="QLU115" i="4" s="1"/>
  <c r="QLV115" i="4" s="1"/>
  <c r="QLW115" i="4" s="1"/>
  <c r="QLX115" i="4" s="1"/>
  <c r="QLY115" i="4" s="1"/>
  <c r="QLZ115" i="4" s="1"/>
  <c r="QMA115" i="4" s="1"/>
  <c r="QMB115" i="4" s="1"/>
  <c r="QMC115" i="4" s="1"/>
  <c r="QMD115" i="4" s="1"/>
  <c r="QME115" i="4" s="1"/>
  <c r="QMF115" i="4" s="1"/>
  <c r="QMG115" i="4" s="1"/>
  <c r="QMH115" i="4" s="1"/>
  <c r="QMI115" i="4" s="1"/>
  <c r="QMJ115" i="4" s="1"/>
  <c r="QMK115" i="4" s="1"/>
  <c r="QML115" i="4" s="1"/>
  <c r="QMM115" i="4" s="1"/>
  <c r="QMN115" i="4" s="1"/>
  <c r="QMO115" i="4" s="1"/>
  <c r="QMP115" i="4" s="1"/>
  <c r="QMQ115" i="4" s="1"/>
  <c r="QMR115" i="4" s="1"/>
  <c r="QMS115" i="4" s="1"/>
  <c r="QMT115" i="4" s="1"/>
  <c r="QMU115" i="4" s="1"/>
  <c r="QMV115" i="4" s="1"/>
  <c r="QMW115" i="4" s="1"/>
  <c r="QMX115" i="4" s="1"/>
  <c r="QMY115" i="4" s="1"/>
  <c r="QMZ115" i="4" s="1"/>
  <c r="QNA115" i="4" s="1"/>
  <c r="QNB115" i="4" s="1"/>
  <c r="QNC115" i="4" s="1"/>
  <c r="QND115" i="4" s="1"/>
  <c r="QNE115" i="4" s="1"/>
  <c r="QNF115" i="4" s="1"/>
  <c r="QNG115" i="4" s="1"/>
  <c r="QNH115" i="4" s="1"/>
  <c r="QNI115" i="4" s="1"/>
  <c r="QNJ115" i="4" s="1"/>
  <c r="QNK115" i="4" s="1"/>
  <c r="QNL115" i="4" s="1"/>
  <c r="QNM115" i="4" s="1"/>
  <c r="QNN115" i="4" s="1"/>
  <c r="QNO115" i="4" s="1"/>
  <c r="QNP115" i="4" s="1"/>
  <c r="QNQ115" i="4" s="1"/>
  <c r="QNR115" i="4" s="1"/>
  <c r="QNS115" i="4" s="1"/>
  <c r="QNT115" i="4" s="1"/>
  <c r="QNU115" i="4" s="1"/>
  <c r="QNV115" i="4" s="1"/>
  <c r="QNW115" i="4" s="1"/>
  <c r="QNX115" i="4" s="1"/>
  <c r="QNY115" i="4" s="1"/>
  <c r="QNZ115" i="4" s="1"/>
  <c r="QOA115" i="4" s="1"/>
  <c r="QOB115" i="4" s="1"/>
  <c r="QOC115" i="4" s="1"/>
  <c r="QOD115" i="4" s="1"/>
  <c r="QOE115" i="4" s="1"/>
  <c r="QOF115" i="4" s="1"/>
  <c r="QOG115" i="4" s="1"/>
  <c r="QOH115" i="4" s="1"/>
  <c r="QOI115" i="4" s="1"/>
  <c r="QOJ115" i="4" s="1"/>
  <c r="QOK115" i="4" s="1"/>
  <c r="QOL115" i="4" s="1"/>
  <c r="QOM115" i="4" s="1"/>
  <c r="QON115" i="4" s="1"/>
  <c r="QOO115" i="4" s="1"/>
  <c r="QOP115" i="4" s="1"/>
  <c r="QOQ115" i="4" s="1"/>
  <c r="QOR115" i="4" s="1"/>
  <c r="QOS115" i="4" s="1"/>
  <c r="QOT115" i="4" s="1"/>
  <c r="QOU115" i="4" s="1"/>
  <c r="QOV115" i="4" s="1"/>
  <c r="QOW115" i="4" s="1"/>
  <c r="QOX115" i="4" s="1"/>
  <c r="QOY115" i="4" s="1"/>
  <c r="QOZ115" i="4" s="1"/>
  <c r="QPA115" i="4" s="1"/>
  <c r="QPB115" i="4" s="1"/>
  <c r="QPC115" i="4" s="1"/>
  <c r="QPD115" i="4" s="1"/>
  <c r="QPE115" i="4" s="1"/>
  <c r="QPF115" i="4" s="1"/>
  <c r="QPG115" i="4" s="1"/>
  <c r="QPH115" i="4" s="1"/>
  <c r="QPI115" i="4" s="1"/>
  <c r="QPJ115" i="4" s="1"/>
  <c r="QPK115" i="4" s="1"/>
  <c r="QPL115" i="4" s="1"/>
  <c r="QPM115" i="4" s="1"/>
  <c r="QPN115" i="4" s="1"/>
  <c r="QPO115" i="4" s="1"/>
  <c r="QPP115" i="4" s="1"/>
  <c r="QPQ115" i="4" s="1"/>
  <c r="QPR115" i="4" s="1"/>
  <c r="QPS115" i="4" s="1"/>
  <c r="QPT115" i="4" s="1"/>
  <c r="QPU115" i="4" s="1"/>
  <c r="QPV115" i="4" s="1"/>
  <c r="QPW115" i="4" s="1"/>
  <c r="QPX115" i="4" s="1"/>
  <c r="QPY115" i="4" s="1"/>
  <c r="QPZ115" i="4" s="1"/>
  <c r="QQA115" i="4" s="1"/>
  <c r="QQB115" i="4" s="1"/>
  <c r="QQC115" i="4" s="1"/>
  <c r="QQD115" i="4" s="1"/>
  <c r="QQE115" i="4" s="1"/>
  <c r="QQF115" i="4" s="1"/>
  <c r="QQG115" i="4" s="1"/>
  <c r="QQH115" i="4" s="1"/>
  <c r="QQI115" i="4" s="1"/>
  <c r="QQJ115" i="4" s="1"/>
  <c r="QQK115" i="4" s="1"/>
  <c r="QQL115" i="4" s="1"/>
  <c r="QQM115" i="4" s="1"/>
  <c r="QQN115" i="4" s="1"/>
  <c r="QQO115" i="4" s="1"/>
  <c r="QQP115" i="4" s="1"/>
  <c r="QQQ115" i="4" s="1"/>
  <c r="QQR115" i="4" s="1"/>
  <c r="QQS115" i="4" s="1"/>
  <c r="QQT115" i="4" s="1"/>
  <c r="QQU115" i="4" s="1"/>
  <c r="QQV115" i="4" s="1"/>
  <c r="QQW115" i="4" s="1"/>
  <c r="QQX115" i="4" s="1"/>
  <c r="QQY115" i="4" s="1"/>
  <c r="QQZ115" i="4" s="1"/>
  <c r="QRA115" i="4" s="1"/>
  <c r="QRB115" i="4" s="1"/>
  <c r="QRC115" i="4" s="1"/>
  <c r="QRD115" i="4" s="1"/>
  <c r="QRE115" i="4" s="1"/>
  <c r="QRF115" i="4" s="1"/>
  <c r="QRG115" i="4" s="1"/>
  <c r="QRH115" i="4" s="1"/>
  <c r="QRI115" i="4" s="1"/>
  <c r="QRJ115" i="4" s="1"/>
  <c r="QRK115" i="4" s="1"/>
  <c r="QRL115" i="4" s="1"/>
  <c r="QRM115" i="4" s="1"/>
  <c r="QRN115" i="4" s="1"/>
  <c r="QRO115" i="4" s="1"/>
  <c r="QRP115" i="4" s="1"/>
  <c r="QRQ115" i="4" s="1"/>
  <c r="QRR115" i="4" s="1"/>
  <c r="QRS115" i="4" s="1"/>
  <c r="QRT115" i="4" s="1"/>
  <c r="QRU115" i="4" s="1"/>
  <c r="QRV115" i="4" s="1"/>
  <c r="QRW115" i="4" s="1"/>
  <c r="QRX115" i="4" s="1"/>
  <c r="QRY115" i="4" s="1"/>
  <c r="QRZ115" i="4" s="1"/>
  <c r="QSA115" i="4" s="1"/>
  <c r="QSB115" i="4" s="1"/>
  <c r="QSC115" i="4" s="1"/>
  <c r="QSD115" i="4" s="1"/>
  <c r="QSE115" i="4" s="1"/>
  <c r="QSF115" i="4" s="1"/>
  <c r="QSG115" i="4" s="1"/>
  <c r="QSH115" i="4" s="1"/>
  <c r="QSI115" i="4" s="1"/>
  <c r="QSJ115" i="4" s="1"/>
  <c r="QSK115" i="4" s="1"/>
  <c r="QSL115" i="4" s="1"/>
  <c r="QSM115" i="4" s="1"/>
  <c r="QSN115" i="4" s="1"/>
  <c r="QSO115" i="4" s="1"/>
  <c r="QSP115" i="4" s="1"/>
  <c r="QSQ115" i="4" s="1"/>
  <c r="QSR115" i="4" s="1"/>
  <c r="QSS115" i="4" s="1"/>
  <c r="QST115" i="4" s="1"/>
  <c r="QSU115" i="4" s="1"/>
  <c r="QSV115" i="4" s="1"/>
  <c r="QSW115" i="4" s="1"/>
  <c r="QSX115" i="4" s="1"/>
  <c r="QSY115" i="4" s="1"/>
  <c r="QSZ115" i="4" s="1"/>
  <c r="QTA115" i="4" s="1"/>
  <c r="QTB115" i="4" s="1"/>
  <c r="QTC115" i="4" s="1"/>
  <c r="QTD115" i="4" s="1"/>
  <c r="QTE115" i="4" s="1"/>
  <c r="QTF115" i="4" s="1"/>
  <c r="QTG115" i="4" s="1"/>
  <c r="QTH115" i="4" s="1"/>
  <c r="QTI115" i="4" s="1"/>
  <c r="QTJ115" i="4" s="1"/>
  <c r="QTK115" i="4" s="1"/>
  <c r="QTL115" i="4" s="1"/>
  <c r="QTM115" i="4" s="1"/>
  <c r="QTN115" i="4" s="1"/>
  <c r="QTO115" i="4" s="1"/>
  <c r="QTP115" i="4" s="1"/>
  <c r="QTQ115" i="4" s="1"/>
  <c r="QTR115" i="4" s="1"/>
  <c r="QTS115" i="4" s="1"/>
  <c r="QTT115" i="4" s="1"/>
  <c r="QTU115" i="4" s="1"/>
  <c r="QTV115" i="4" s="1"/>
  <c r="QTW115" i="4" s="1"/>
  <c r="QTX115" i="4" s="1"/>
  <c r="QTY115" i="4" s="1"/>
  <c r="QTZ115" i="4" s="1"/>
  <c r="QUA115" i="4" s="1"/>
  <c r="QUB115" i="4" s="1"/>
  <c r="QUC115" i="4" s="1"/>
  <c r="QUD115" i="4" s="1"/>
  <c r="QUE115" i="4" s="1"/>
  <c r="QUF115" i="4" s="1"/>
  <c r="QUG115" i="4" s="1"/>
  <c r="QUH115" i="4" s="1"/>
  <c r="QUI115" i="4" s="1"/>
  <c r="QUJ115" i="4" s="1"/>
  <c r="QUK115" i="4" s="1"/>
  <c r="QUL115" i="4" s="1"/>
  <c r="QUM115" i="4" s="1"/>
  <c r="QUN115" i="4" s="1"/>
  <c r="QUO115" i="4" s="1"/>
  <c r="QUP115" i="4" s="1"/>
  <c r="QUQ115" i="4" s="1"/>
  <c r="QUR115" i="4" s="1"/>
  <c r="QUS115" i="4" s="1"/>
  <c r="QUT115" i="4" s="1"/>
  <c r="QUU115" i="4" s="1"/>
  <c r="QUV115" i="4" s="1"/>
  <c r="QUW115" i="4" s="1"/>
  <c r="QUX115" i="4" s="1"/>
  <c r="QUY115" i="4" s="1"/>
  <c r="QUZ115" i="4" s="1"/>
  <c r="QVA115" i="4" s="1"/>
  <c r="QVB115" i="4" s="1"/>
  <c r="QVC115" i="4" s="1"/>
  <c r="QVD115" i="4" s="1"/>
  <c r="QVE115" i="4" s="1"/>
  <c r="QVF115" i="4" s="1"/>
  <c r="QVG115" i="4" s="1"/>
  <c r="QVH115" i="4" s="1"/>
  <c r="QVI115" i="4" s="1"/>
  <c r="QVJ115" i="4" s="1"/>
  <c r="QVK115" i="4" s="1"/>
  <c r="QVL115" i="4" s="1"/>
  <c r="QVM115" i="4" s="1"/>
  <c r="QVN115" i="4" s="1"/>
  <c r="QVO115" i="4" s="1"/>
  <c r="QVP115" i="4" s="1"/>
  <c r="QVQ115" i="4" s="1"/>
  <c r="QVR115" i="4" s="1"/>
  <c r="QVS115" i="4" s="1"/>
  <c r="QVT115" i="4" s="1"/>
  <c r="QVU115" i="4" s="1"/>
  <c r="QVV115" i="4" s="1"/>
  <c r="QVW115" i="4" s="1"/>
  <c r="QVX115" i="4" s="1"/>
  <c r="QVY115" i="4" s="1"/>
  <c r="QVZ115" i="4" s="1"/>
  <c r="QWA115" i="4" s="1"/>
  <c r="QWB115" i="4" s="1"/>
  <c r="QWC115" i="4" s="1"/>
  <c r="QWD115" i="4" s="1"/>
  <c r="QWE115" i="4" s="1"/>
  <c r="QWF115" i="4" s="1"/>
  <c r="QWG115" i="4" s="1"/>
  <c r="QWH115" i="4" s="1"/>
  <c r="QWI115" i="4" s="1"/>
  <c r="QWJ115" i="4" s="1"/>
  <c r="QWK115" i="4" s="1"/>
  <c r="QWL115" i="4" s="1"/>
  <c r="QWM115" i="4" s="1"/>
  <c r="QWN115" i="4" s="1"/>
  <c r="QWO115" i="4" s="1"/>
  <c r="QWP115" i="4" s="1"/>
  <c r="QWQ115" i="4" s="1"/>
  <c r="QWR115" i="4" s="1"/>
  <c r="QWS115" i="4" s="1"/>
  <c r="QWT115" i="4" s="1"/>
  <c r="QWU115" i="4" s="1"/>
  <c r="QWV115" i="4" s="1"/>
  <c r="QWW115" i="4" s="1"/>
  <c r="QWX115" i="4" s="1"/>
  <c r="QWY115" i="4" s="1"/>
  <c r="QWZ115" i="4" s="1"/>
  <c r="QXA115" i="4" s="1"/>
  <c r="QXB115" i="4" s="1"/>
  <c r="QXC115" i="4" s="1"/>
  <c r="QXD115" i="4" s="1"/>
  <c r="QXE115" i="4" s="1"/>
  <c r="QXF115" i="4" s="1"/>
  <c r="QXG115" i="4" s="1"/>
  <c r="QXH115" i="4" s="1"/>
  <c r="QXI115" i="4" s="1"/>
  <c r="QXJ115" i="4" s="1"/>
  <c r="QXK115" i="4" s="1"/>
  <c r="QXL115" i="4" s="1"/>
  <c r="QXM115" i="4" s="1"/>
  <c r="QXN115" i="4" s="1"/>
  <c r="QXO115" i="4" s="1"/>
  <c r="QXP115" i="4" s="1"/>
  <c r="QXQ115" i="4" s="1"/>
  <c r="QXR115" i="4" s="1"/>
  <c r="QXS115" i="4" s="1"/>
  <c r="QXT115" i="4" s="1"/>
  <c r="QXU115" i="4" s="1"/>
  <c r="QXV115" i="4" s="1"/>
  <c r="QXW115" i="4" s="1"/>
  <c r="QXX115" i="4" s="1"/>
  <c r="QXY115" i="4" s="1"/>
  <c r="QXZ115" i="4" s="1"/>
  <c r="QYA115" i="4" s="1"/>
  <c r="QYB115" i="4" s="1"/>
  <c r="QYC115" i="4" s="1"/>
  <c r="QYD115" i="4" s="1"/>
  <c r="QYE115" i="4" s="1"/>
  <c r="QYF115" i="4" s="1"/>
  <c r="QYG115" i="4" s="1"/>
  <c r="QYH115" i="4" s="1"/>
  <c r="QYI115" i="4" s="1"/>
  <c r="QYJ115" i="4" s="1"/>
  <c r="QYK115" i="4" s="1"/>
  <c r="QYL115" i="4" s="1"/>
  <c r="QYM115" i="4" s="1"/>
  <c r="QYN115" i="4" s="1"/>
  <c r="QYO115" i="4" s="1"/>
  <c r="QYP115" i="4" s="1"/>
  <c r="QYQ115" i="4" s="1"/>
  <c r="QYR115" i="4" s="1"/>
  <c r="QYS115" i="4" s="1"/>
  <c r="QYT115" i="4" s="1"/>
  <c r="QYU115" i="4" s="1"/>
  <c r="QYV115" i="4" s="1"/>
  <c r="QYW115" i="4" s="1"/>
  <c r="QYX115" i="4" s="1"/>
  <c r="QYY115" i="4" s="1"/>
  <c r="QYZ115" i="4" s="1"/>
  <c r="QZA115" i="4" s="1"/>
  <c r="QZB115" i="4" s="1"/>
  <c r="QZC115" i="4" s="1"/>
  <c r="QZD115" i="4" s="1"/>
  <c r="QZE115" i="4" s="1"/>
  <c r="QZF115" i="4" s="1"/>
  <c r="QZG115" i="4" s="1"/>
  <c r="QZH115" i="4" s="1"/>
  <c r="QZI115" i="4" s="1"/>
  <c r="QZJ115" i="4" s="1"/>
  <c r="QZK115" i="4" s="1"/>
  <c r="QZL115" i="4" s="1"/>
  <c r="QZM115" i="4" s="1"/>
  <c r="QZN115" i="4" s="1"/>
  <c r="QZO115" i="4" s="1"/>
  <c r="QZP115" i="4" s="1"/>
  <c r="QZQ115" i="4" s="1"/>
  <c r="QZR115" i="4" s="1"/>
  <c r="QZS115" i="4" s="1"/>
  <c r="QZT115" i="4" s="1"/>
  <c r="QZU115" i="4" s="1"/>
  <c r="QZV115" i="4" s="1"/>
  <c r="QZW115" i="4" s="1"/>
  <c r="QZX115" i="4" s="1"/>
  <c r="QZY115" i="4" s="1"/>
  <c r="QZZ115" i="4" s="1"/>
  <c r="RAA115" i="4" s="1"/>
  <c r="RAB115" i="4" s="1"/>
  <c r="RAC115" i="4" s="1"/>
  <c r="RAD115" i="4" s="1"/>
  <c r="RAE115" i="4" s="1"/>
  <c r="RAF115" i="4" s="1"/>
  <c r="RAG115" i="4" s="1"/>
  <c r="RAH115" i="4" s="1"/>
  <c r="RAI115" i="4" s="1"/>
  <c r="RAJ115" i="4" s="1"/>
  <c r="RAK115" i="4" s="1"/>
  <c r="RAL115" i="4" s="1"/>
  <c r="RAM115" i="4" s="1"/>
  <c r="RAN115" i="4" s="1"/>
  <c r="RAO115" i="4" s="1"/>
  <c r="RAP115" i="4" s="1"/>
  <c r="RAQ115" i="4" s="1"/>
  <c r="RAR115" i="4" s="1"/>
  <c r="RAS115" i="4" s="1"/>
  <c r="RAT115" i="4" s="1"/>
  <c r="RAU115" i="4" s="1"/>
  <c r="RAV115" i="4" s="1"/>
  <c r="RAW115" i="4" s="1"/>
  <c r="RAX115" i="4" s="1"/>
  <c r="RAY115" i="4" s="1"/>
  <c r="RAZ115" i="4" s="1"/>
  <c r="RBA115" i="4" s="1"/>
  <c r="RBB115" i="4" s="1"/>
  <c r="RBC115" i="4" s="1"/>
  <c r="RBD115" i="4" s="1"/>
  <c r="RBE115" i="4" s="1"/>
  <c r="RBF115" i="4" s="1"/>
  <c r="RBG115" i="4" s="1"/>
  <c r="RBH115" i="4" s="1"/>
  <c r="RBI115" i="4" s="1"/>
  <c r="RBJ115" i="4" s="1"/>
  <c r="RBK115" i="4" s="1"/>
  <c r="RBL115" i="4" s="1"/>
  <c r="RBM115" i="4" s="1"/>
  <c r="RBN115" i="4" s="1"/>
  <c r="RBO115" i="4" s="1"/>
  <c r="RBP115" i="4" s="1"/>
  <c r="RBQ115" i="4" s="1"/>
  <c r="RBR115" i="4" s="1"/>
  <c r="RBS115" i="4" s="1"/>
  <c r="RBT115" i="4" s="1"/>
  <c r="RBU115" i="4" s="1"/>
  <c r="RBV115" i="4" s="1"/>
  <c r="RBW115" i="4" s="1"/>
  <c r="RBX115" i="4" s="1"/>
  <c r="RBY115" i="4" s="1"/>
  <c r="RBZ115" i="4" s="1"/>
  <c r="RCA115" i="4" s="1"/>
  <c r="RCB115" i="4" s="1"/>
  <c r="RCC115" i="4" s="1"/>
  <c r="RCD115" i="4" s="1"/>
  <c r="RCE115" i="4" s="1"/>
  <c r="RCF115" i="4" s="1"/>
  <c r="RCG115" i="4" s="1"/>
  <c r="RCH115" i="4" s="1"/>
  <c r="RCI115" i="4" s="1"/>
  <c r="RCJ115" i="4" s="1"/>
  <c r="RCK115" i="4" s="1"/>
  <c r="RCL115" i="4" s="1"/>
  <c r="RCM115" i="4" s="1"/>
  <c r="RCN115" i="4" s="1"/>
  <c r="RCO115" i="4" s="1"/>
  <c r="RCP115" i="4" s="1"/>
  <c r="RCQ115" i="4" s="1"/>
  <c r="RCR115" i="4" s="1"/>
  <c r="RCS115" i="4" s="1"/>
  <c r="RCT115" i="4" s="1"/>
  <c r="RCU115" i="4" s="1"/>
  <c r="RCV115" i="4" s="1"/>
  <c r="RCW115" i="4" s="1"/>
  <c r="RCX115" i="4" s="1"/>
  <c r="RCY115" i="4" s="1"/>
  <c r="RCZ115" i="4" s="1"/>
  <c r="RDA115" i="4" s="1"/>
  <c r="RDB115" i="4" s="1"/>
  <c r="RDC115" i="4" s="1"/>
  <c r="RDD115" i="4" s="1"/>
  <c r="RDE115" i="4" s="1"/>
  <c r="RDF115" i="4" s="1"/>
  <c r="RDG115" i="4" s="1"/>
  <c r="RDH115" i="4" s="1"/>
  <c r="RDI115" i="4" s="1"/>
  <c r="RDJ115" i="4" s="1"/>
  <c r="RDK115" i="4" s="1"/>
  <c r="RDL115" i="4" s="1"/>
  <c r="RDM115" i="4" s="1"/>
  <c r="RDN115" i="4" s="1"/>
  <c r="RDO115" i="4" s="1"/>
  <c r="RDP115" i="4" s="1"/>
  <c r="RDQ115" i="4" s="1"/>
  <c r="RDR115" i="4" s="1"/>
  <c r="RDS115" i="4" s="1"/>
  <c r="RDT115" i="4" s="1"/>
  <c r="RDU115" i="4" s="1"/>
  <c r="RDV115" i="4" s="1"/>
  <c r="RDW115" i="4" s="1"/>
  <c r="RDX115" i="4" s="1"/>
  <c r="RDY115" i="4" s="1"/>
  <c r="RDZ115" i="4" s="1"/>
  <c r="REA115" i="4" s="1"/>
  <c r="REB115" i="4" s="1"/>
  <c r="REC115" i="4" s="1"/>
  <c r="RED115" i="4" s="1"/>
  <c r="REE115" i="4" s="1"/>
  <c r="REF115" i="4" s="1"/>
  <c r="REG115" i="4" s="1"/>
  <c r="REH115" i="4" s="1"/>
  <c r="REI115" i="4" s="1"/>
  <c r="REJ115" i="4" s="1"/>
  <c r="REK115" i="4" s="1"/>
  <c r="REL115" i="4" s="1"/>
  <c r="REM115" i="4" s="1"/>
  <c r="REN115" i="4" s="1"/>
  <c r="REO115" i="4" s="1"/>
  <c r="REP115" i="4" s="1"/>
  <c r="REQ115" i="4" s="1"/>
  <c r="RER115" i="4" s="1"/>
  <c r="RES115" i="4" s="1"/>
  <c r="RET115" i="4" s="1"/>
  <c r="REU115" i="4" s="1"/>
  <c r="REV115" i="4" s="1"/>
  <c r="REW115" i="4" s="1"/>
  <c r="REX115" i="4" s="1"/>
  <c r="REY115" i="4" s="1"/>
  <c r="REZ115" i="4" s="1"/>
  <c r="RFA115" i="4" s="1"/>
  <c r="RFB115" i="4" s="1"/>
  <c r="RFC115" i="4" s="1"/>
  <c r="RFD115" i="4" s="1"/>
  <c r="RFE115" i="4" s="1"/>
  <c r="RFF115" i="4" s="1"/>
  <c r="RFG115" i="4" s="1"/>
  <c r="RFH115" i="4" s="1"/>
  <c r="RFI115" i="4" s="1"/>
  <c r="RFJ115" i="4" s="1"/>
  <c r="RFK115" i="4" s="1"/>
  <c r="RFL115" i="4" s="1"/>
  <c r="RFM115" i="4" s="1"/>
  <c r="RFN115" i="4" s="1"/>
  <c r="RFO115" i="4" s="1"/>
  <c r="RFP115" i="4" s="1"/>
  <c r="RFQ115" i="4" s="1"/>
  <c r="RFR115" i="4" s="1"/>
  <c r="RFS115" i="4" s="1"/>
  <c r="RFT115" i="4" s="1"/>
  <c r="RFU115" i="4" s="1"/>
  <c r="RFV115" i="4" s="1"/>
  <c r="RFW115" i="4" s="1"/>
  <c r="RFX115" i="4" s="1"/>
  <c r="RFY115" i="4" s="1"/>
  <c r="RFZ115" i="4" s="1"/>
  <c r="RGA115" i="4" s="1"/>
  <c r="RGB115" i="4" s="1"/>
  <c r="RGC115" i="4" s="1"/>
  <c r="RGD115" i="4" s="1"/>
  <c r="RGE115" i="4" s="1"/>
  <c r="RGF115" i="4" s="1"/>
  <c r="RGG115" i="4" s="1"/>
  <c r="RGH115" i="4" s="1"/>
  <c r="RGI115" i="4" s="1"/>
  <c r="RGJ115" i="4" s="1"/>
  <c r="RGK115" i="4" s="1"/>
  <c r="RGL115" i="4" s="1"/>
  <c r="RGM115" i="4" s="1"/>
  <c r="RGN115" i="4" s="1"/>
  <c r="RGO115" i="4" s="1"/>
  <c r="RGP115" i="4" s="1"/>
  <c r="RGQ115" i="4" s="1"/>
  <c r="RGR115" i="4" s="1"/>
  <c r="RGS115" i="4" s="1"/>
  <c r="RGT115" i="4" s="1"/>
  <c r="RGU115" i="4" s="1"/>
  <c r="RGV115" i="4" s="1"/>
  <c r="RGW115" i="4" s="1"/>
  <c r="RGX115" i="4" s="1"/>
  <c r="RGY115" i="4" s="1"/>
  <c r="RGZ115" i="4" s="1"/>
  <c r="RHA115" i="4" s="1"/>
  <c r="RHB115" i="4" s="1"/>
  <c r="RHC115" i="4" s="1"/>
  <c r="RHD115" i="4" s="1"/>
  <c r="RHE115" i="4" s="1"/>
  <c r="RHF115" i="4" s="1"/>
  <c r="RHG115" i="4" s="1"/>
  <c r="RHH115" i="4" s="1"/>
  <c r="RHI115" i="4" s="1"/>
  <c r="RHJ115" i="4" s="1"/>
  <c r="RHK115" i="4" s="1"/>
  <c r="RHL115" i="4" s="1"/>
  <c r="RHM115" i="4" s="1"/>
  <c r="RHN115" i="4" s="1"/>
  <c r="RHO115" i="4" s="1"/>
  <c r="RHP115" i="4" s="1"/>
  <c r="RHQ115" i="4" s="1"/>
  <c r="RHR115" i="4" s="1"/>
  <c r="RHS115" i="4" s="1"/>
  <c r="RHT115" i="4" s="1"/>
  <c r="RHU115" i="4" s="1"/>
  <c r="RHV115" i="4" s="1"/>
  <c r="RHW115" i="4" s="1"/>
  <c r="RHX115" i="4" s="1"/>
  <c r="RHY115" i="4" s="1"/>
  <c r="RHZ115" i="4" s="1"/>
  <c r="RIA115" i="4" s="1"/>
  <c r="RIB115" i="4" s="1"/>
  <c r="RIC115" i="4" s="1"/>
  <c r="RID115" i="4" s="1"/>
  <c r="RIE115" i="4" s="1"/>
  <c r="RIF115" i="4" s="1"/>
  <c r="RIG115" i="4" s="1"/>
  <c r="RIH115" i="4" s="1"/>
  <c r="RII115" i="4" s="1"/>
  <c r="RIJ115" i="4" s="1"/>
  <c r="RIK115" i="4" s="1"/>
  <c r="RIL115" i="4" s="1"/>
  <c r="RIM115" i="4" s="1"/>
  <c r="RIN115" i="4" s="1"/>
  <c r="RIO115" i="4" s="1"/>
  <c r="RIP115" i="4" s="1"/>
  <c r="RIQ115" i="4" s="1"/>
  <c r="RIR115" i="4" s="1"/>
  <c r="RIS115" i="4" s="1"/>
  <c r="RIT115" i="4" s="1"/>
  <c r="RIU115" i="4" s="1"/>
  <c r="RIV115" i="4" s="1"/>
  <c r="RIW115" i="4" s="1"/>
  <c r="RIX115" i="4" s="1"/>
  <c r="RIY115" i="4" s="1"/>
  <c r="RIZ115" i="4" s="1"/>
  <c r="RJA115" i="4" s="1"/>
  <c r="RJB115" i="4" s="1"/>
  <c r="RJC115" i="4" s="1"/>
  <c r="RJD115" i="4" s="1"/>
  <c r="RJE115" i="4" s="1"/>
  <c r="RJF115" i="4" s="1"/>
  <c r="RJG115" i="4" s="1"/>
  <c r="RJH115" i="4" s="1"/>
  <c r="RJI115" i="4" s="1"/>
  <c r="RJJ115" i="4" s="1"/>
  <c r="RJK115" i="4" s="1"/>
  <c r="RJL115" i="4" s="1"/>
  <c r="RJM115" i="4" s="1"/>
  <c r="RJN115" i="4" s="1"/>
  <c r="RJO115" i="4" s="1"/>
  <c r="RJP115" i="4" s="1"/>
  <c r="RJQ115" i="4" s="1"/>
  <c r="RJR115" i="4" s="1"/>
  <c r="RJS115" i="4" s="1"/>
  <c r="RJT115" i="4" s="1"/>
  <c r="RJU115" i="4" s="1"/>
  <c r="RJV115" i="4" s="1"/>
  <c r="RJW115" i="4" s="1"/>
  <c r="RJX115" i="4" s="1"/>
  <c r="RJY115" i="4" s="1"/>
  <c r="RJZ115" i="4" s="1"/>
  <c r="RKA115" i="4" s="1"/>
  <c r="RKB115" i="4" s="1"/>
  <c r="RKC115" i="4" s="1"/>
  <c r="RKD115" i="4" s="1"/>
  <c r="RKE115" i="4" s="1"/>
  <c r="RKF115" i="4" s="1"/>
  <c r="RKG115" i="4" s="1"/>
  <c r="RKH115" i="4" s="1"/>
  <c r="RKI115" i="4" s="1"/>
  <c r="RKJ115" i="4" s="1"/>
  <c r="RKK115" i="4" s="1"/>
  <c r="RKL115" i="4" s="1"/>
  <c r="RKM115" i="4" s="1"/>
  <c r="RKN115" i="4" s="1"/>
  <c r="RKO115" i="4" s="1"/>
  <c r="RKP115" i="4" s="1"/>
  <c r="RKQ115" i="4" s="1"/>
  <c r="RKR115" i="4" s="1"/>
  <c r="RKS115" i="4" s="1"/>
  <c r="RKT115" i="4" s="1"/>
  <c r="RKU115" i="4" s="1"/>
  <c r="RKV115" i="4" s="1"/>
  <c r="RKW115" i="4" s="1"/>
  <c r="RKX115" i="4" s="1"/>
  <c r="RKY115" i="4" s="1"/>
  <c r="RKZ115" i="4" s="1"/>
  <c r="RLA115" i="4" s="1"/>
  <c r="RLB115" i="4" s="1"/>
  <c r="RLC115" i="4" s="1"/>
  <c r="RLD115" i="4" s="1"/>
  <c r="RLE115" i="4" s="1"/>
  <c r="RLF115" i="4" s="1"/>
  <c r="RLG115" i="4" s="1"/>
  <c r="RLH115" i="4" s="1"/>
  <c r="RLI115" i="4" s="1"/>
  <c r="RLJ115" i="4" s="1"/>
  <c r="RLK115" i="4" s="1"/>
  <c r="RLL115" i="4" s="1"/>
  <c r="RLM115" i="4" s="1"/>
  <c r="RLN115" i="4" s="1"/>
  <c r="RLO115" i="4" s="1"/>
  <c r="RLP115" i="4" s="1"/>
  <c r="RLQ115" i="4" s="1"/>
  <c r="RLR115" i="4" s="1"/>
  <c r="RLS115" i="4" s="1"/>
  <c r="RLT115" i="4" s="1"/>
  <c r="RLU115" i="4" s="1"/>
  <c r="RLV115" i="4" s="1"/>
  <c r="RLW115" i="4" s="1"/>
  <c r="RLX115" i="4" s="1"/>
  <c r="RLY115" i="4" s="1"/>
  <c r="RLZ115" i="4" s="1"/>
  <c r="RMA115" i="4" s="1"/>
  <c r="RMB115" i="4" s="1"/>
  <c r="RMC115" i="4" s="1"/>
  <c r="RMD115" i="4" s="1"/>
  <c r="RME115" i="4" s="1"/>
  <c r="RMF115" i="4" s="1"/>
  <c r="RMG115" i="4" s="1"/>
  <c r="RMH115" i="4" s="1"/>
  <c r="RMI115" i="4" s="1"/>
  <c r="RMJ115" i="4" s="1"/>
  <c r="RMK115" i="4" s="1"/>
  <c r="RML115" i="4" s="1"/>
  <c r="RMM115" i="4" s="1"/>
  <c r="RMN115" i="4" s="1"/>
  <c r="RMO115" i="4" s="1"/>
  <c r="RMP115" i="4" s="1"/>
  <c r="RMQ115" i="4" s="1"/>
  <c r="RMR115" i="4" s="1"/>
  <c r="RMS115" i="4" s="1"/>
  <c r="RMT115" i="4" s="1"/>
  <c r="RMU115" i="4" s="1"/>
  <c r="RMV115" i="4" s="1"/>
  <c r="RMW115" i="4" s="1"/>
  <c r="RMX115" i="4" s="1"/>
  <c r="RMY115" i="4" s="1"/>
  <c r="RMZ115" i="4" s="1"/>
  <c r="RNA115" i="4" s="1"/>
  <c r="RNB115" i="4" s="1"/>
  <c r="RNC115" i="4" s="1"/>
  <c r="RND115" i="4" s="1"/>
  <c r="RNE115" i="4" s="1"/>
  <c r="RNF115" i="4" s="1"/>
  <c r="RNG115" i="4" s="1"/>
  <c r="RNH115" i="4" s="1"/>
  <c r="RNI115" i="4" s="1"/>
  <c r="RNJ115" i="4" s="1"/>
  <c r="RNK115" i="4" s="1"/>
  <c r="RNL115" i="4" s="1"/>
  <c r="RNM115" i="4" s="1"/>
  <c r="RNN115" i="4" s="1"/>
  <c r="RNO115" i="4" s="1"/>
  <c r="RNP115" i="4" s="1"/>
  <c r="RNQ115" i="4" s="1"/>
  <c r="RNR115" i="4" s="1"/>
  <c r="RNS115" i="4" s="1"/>
  <c r="RNT115" i="4" s="1"/>
  <c r="RNU115" i="4" s="1"/>
  <c r="RNV115" i="4" s="1"/>
  <c r="RNW115" i="4" s="1"/>
  <c r="RNX115" i="4" s="1"/>
  <c r="RNY115" i="4" s="1"/>
  <c r="RNZ115" i="4" s="1"/>
  <c r="ROA115" i="4" s="1"/>
  <c r="ROB115" i="4" s="1"/>
  <c r="ROC115" i="4" s="1"/>
  <c r="ROD115" i="4" s="1"/>
  <c r="ROE115" i="4" s="1"/>
  <c r="ROF115" i="4" s="1"/>
  <c r="ROG115" i="4" s="1"/>
  <c r="ROH115" i="4" s="1"/>
  <c r="ROI115" i="4" s="1"/>
  <c r="ROJ115" i="4" s="1"/>
  <c r="ROK115" i="4" s="1"/>
  <c r="ROL115" i="4" s="1"/>
  <c r="ROM115" i="4" s="1"/>
  <c r="RON115" i="4" s="1"/>
  <c r="ROO115" i="4" s="1"/>
  <c r="ROP115" i="4" s="1"/>
  <c r="ROQ115" i="4" s="1"/>
  <c r="ROR115" i="4" s="1"/>
  <c r="ROS115" i="4" s="1"/>
  <c r="ROT115" i="4" s="1"/>
  <c r="ROU115" i="4" s="1"/>
  <c r="ROV115" i="4" s="1"/>
  <c r="ROW115" i="4" s="1"/>
  <c r="ROX115" i="4" s="1"/>
  <c r="ROY115" i="4" s="1"/>
  <c r="ROZ115" i="4" s="1"/>
  <c r="RPA115" i="4" s="1"/>
  <c r="RPB115" i="4" s="1"/>
  <c r="RPC115" i="4" s="1"/>
  <c r="RPD115" i="4" s="1"/>
  <c r="RPE115" i="4" s="1"/>
  <c r="RPF115" i="4" s="1"/>
  <c r="RPG115" i="4" s="1"/>
  <c r="RPH115" i="4" s="1"/>
  <c r="RPI115" i="4" s="1"/>
  <c r="RPJ115" i="4" s="1"/>
  <c r="RPK115" i="4" s="1"/>
  <c r="RPL115" i="4" s="1"/>
  <c r="RPM115" i="4" s="1"/>
  <c r="RPN115" i="4" s="1"/>
  <c r="RPO115" i="4" s="1"/>
  <c r="RPP115" i="4" s="1"/>
  <c r="RPQ115" i="4" s="1"/>
  <c r="RPR115" i="4" s="1"/>
  <c r="RPS115" i="4" s="1"/>
  <c r="RPT115" i="4" s="1"/>
  <c r="RPU115" i="4" s="1"/>
  <c r="RPV115" i="4" s="1"/>
  <c r="RPW115" i="4" s="1"/>
  <c r="RPX115" i="4" s="1"/>
  <c r="RPY115" i="4" s="1"/>
  <c r="RPZ115" i="4" s="1"/>
  <c r="RQA115" i="4" s="1"/>
  <c r="RQB115" i="4" s="1"/>
  <c r="RQC115" i="4" s="1"/>
  <c r="RQD115" i="4" s="1"/>
  <c r="RQE115" i="4" s="1"/>
  <c r="RQF115" i="4" s="1"/>
  <c r="RQG115" i="4" s="1"/>
  <c r="RQH115" i="4" s="1"/>
  <c r="RQI115" i="4" s="1"/>
  <c r="RQJ115" i="4" s="1"/>
  <c r="RQK115" i="4" s="1"/>
  <c r="RQL115" i="4" s="1"/>
  <c r="RQM115" i="4" s="1"/>
  <c r="RQN115" i="4" s="1"/>
  <c r="RQO115" i="4" s="1"/>
  <c r="RQP115" i="4" s="1"/>
  <c r="RQQ115" i="4" s="1"/>
  <c r="RQR115" i="4" s="1"/>
  <c r="RQS115" i="4" s="1"/>
  <c r="RQT115" i="4" s="1"/>
  <c r="RQU115" i="4" s="1"/>
  <c r="RQV115" i="4" s="1"/>
  <c r="RQW115" i="4" s="1"/>
  <c r="RQX115" i="4" s="1"/>
  <c r="RQY115" i="4" s="1"/>
  <c r="RQZ115" i="4" s="1"/>
  <c r="RRA115" i="4" s="1"/>
  <c r="RRB115" i="4" s="1"/>
  <c r="RRC115" i="4" s="1"/>
  <c r="RRD115" i="4" s="1"/>
  <c r="RRE115" i="4" s="1"/>
  <c r="RRF115" i="4" s="1"/>
  <c r="RRG115" i="4" s="1"/>
  <c r="RRH115" i="4" s="1"/>
  <c r="RRI115" i="4" s="1"/>
  <c r="RRJ115" i="4" s="1"/>
  <c r="RRK115" i="4" s="1"/>
  <c r="RRL115" i="4" s="1"/>
  <c r="RRM115" i="4" s="1"/>
  <c r="RRN115" i="4" s="1"/>
  <c r="RRO115" i="4" s="1"/>
  <c r="RRP115" i="4" s="1"/>
  <c r="RRQ115" i="4" s="1"/>
  <c r="RRR115" i="4" s="1"/>
  <c r="RRS115" i="4" s="1"/>
  <c r="RRT115" i="4" s="1"/>
  <c r="RRU115" i="4" s="1"/>
  <c r="RRV115" i="4" s="1"/>
  <c r="RRW115" i="4" s="1"/>
  <c r="RRX115" i="4" s="1"/>
  <c r="RRY115" i="4" s="1"/>
  <c r="RRZ115" i="4" s="1"/>
  <c r="RSA115" i="4" s="1"/>
  <c r="RSB115" i="4" s="1"/>
  <c r="RSC115" i="4" s="1"/>
  <c r="RSD115" i="4" s="1"/>
  <c r="RSE115" i="4" s="1"/>
  <c r="RSF115" i="4" s="1"/>
  <c r="RSG115" i="4" s="1"/>
  <c r="RSH115" i="4" s="1"/>
  <c r="RSI115" i="4" s="1"/>
  <c r="RSJ115" i="4" s="1"/>
  <c r="RSK115" i="4" s="1"/>
  <c r="RSL115" i="4" s="1"/>
  <c r="RSM115" i="4" s="1"/>
  <c r="RSN115" i="4" s="1"/>
  <c r="RSO115" i="4" s="1"/>
  <c r="RSP115" i="4" s="1"/>
  <c r="RSQ115" i="4" s="1"/>
  <c r="RSR115" i="4" s="1"/>
  <c r="RSS115" i="4" s="1"/>
  <c r="RST115" i="4" s="1"/>
  <c r="RSU115" i="4" s="1"/>
  <c r="RSV115" i="4" s="1"/>
  <c r="RSW115" i="4" s="1"/>
  <c r="RSX115" i="4" s="1"/>
  <c r="RSY115" i="4" s="1"/>
  <c r="RSZ115" i="4" s="1"/>
  <c r="RTA115" i="4" s="1"/>
  <c r="RTB115" i="4" s="1"/>
  <c r="RTC115" i="4" s="1"/>
  <c r="RTD115" i="4" s="1"/>
  <c r="RTE115" i="4" s="1"/>
  <c r="RTF115" i="4" s="1"/>
  <c r="RTG115" i="4" s="1"/>
  <c r="RTH115" i="4" s="1"/>
  <c r="RTI115" i="4" s="1"/>
  <c r="RTJ115" i="4" s="1"/>
  <c r="RTK115" i="4" s="1"/>
  <c r="RTL115" i="4" s="1"/>
  <c r="RTM115" i="4" s="1"/>
  <c r="RTN115" i="4" s="1"/>
  <c r="RTO115" i="4" s="1"/>
  <c r="RTP115" i="4" s="1"/>
  <c r="RTQ115" i="4" s="1"/>
  <c r="RTR115" i="4" s="1"/>
  <c r="RTS115" i="4" s="1"/>
  <c r="RTT115" i="4" s="1"/>
  <c r="RTU115" i="4" s="1"/>
  <c r="RTV115" i="4" s="1"/>
  <c r="RTW115" i="4" s="1"/>
  <c r="RTX115" i="4" s="1"/>
  <c r="RTY115" i="4" s="1"/>
  <c r="RTZ115" i="4" s="1"/>
  <c r="RUA115" i="4" s="1"/>
  <c r="RUB115" i="4" s="1"/>
  <c r="RUC115" i="4" s="1"/>
  <c r="RUD115" i="4" s="1"/>
  <c r="RUE115" i="4" s="1"/>
  <c r="RUF115" i="4" s="1"/>
  <c r="RUG115" i="4" s="1"/>
  <c r="RUH115" i="4" s="1"/>
  <c r="RUI115" i="4" s="1"/>
  <c r="RUJ115" i="4" s="1"/>
  <c r="RUK115" i="4" s="1"/>
  <c r="RUL115" i="4" s="1"/>
  <c r="RUM115" i="4" s="1"/>
  <c r="RUN115" i="4" s="1"/>
  <c r="RUO115" i="4" s="1"/>
  <c r="RUP115" i="4" s="1"/>
  <c r="RUQ115" i="4" s="1"/>
  <c r="RUR115" i="4" s="1"/>
  <c r="RUS115" i="4" s="1"/>
  <c r="RUT115" i="4" s="1"/>
  <c r="RUU115" i="4" s="1"/>
  <c r="RUV115" i="4" s="1"/>
  <c r="RUW115" i="4" s="1"/>
  <c r="RUX115" i="4" s="1"/>
  <c r="RUY115" i="4" s="1"/>
  <c r="RUZ115" i="4" s="1"/>
  <c r="RVA115" i="4" s="1"/>
  <c r="RVB115" i="4" s="1"/>
  <c r="RVC115" i="4" s="1"/>
  <c r="RVD115" i="4" s="1"/>
  <c r="RVE115" i="4" s="1"/>
  <c r="RVF115" i="4" s="1"/>
  <c r="RVG115" i="4" s="1"/>
  <c r="RVH115" i="4" s="1"/>
  <c r="RVI115" i="4" s="1"/>
  <c r="RVJ115" i="4" s="1"/>
  <c r="RVK115" i="4" s="1"/>
  <c r="RVL115" i="4" s="1"/>
  <c r="RVM115" i="4" s="1"/>
  <c r="RVN115" i="4" s="1"/>
  <c r="RVO115" i="4" s="1"/>
  <c r="RVP115" i="4" s="1"/>
  <c r="RVQ115" i="4" s="1"/>
  <c r="RVR115" i="4" s="1"/>
  <c r="RVS115" i="4" s="1"/>
  <c r="RVT115" i="4" s="1"/>
  <c r="RVU115" i="4" s="1"/>
  <c r="RVV115" i="4" s="1"/>
  <c r="RVW115" i="4" s="1"/>
  <c r="RVX115" i="4" s="1"/>
  <c r="RVY115" i="4" s="1"/>
  <c r="RVZ115" i="4" s="1"/>
  <c r="RWA115" i="4" s="1"/>
  <c r="RWB115" i="4" s="1"/>
  <c r="RWC115" i="4" s="1"/>
  <c r="RWD115" i="4" s="1"/>
  <c r="RWE115" i="4" s="1"/>
  <c r="RWF115" i="4" s="1"/>
  <c r="RWG115" i="4" s="1"/>
  <c r="RWH115" i="4" s="1"/>
  <c r="RWI115" i="4" s="1"/>
  <c r="RWJ115" i="4" s="1"/>
  <c r="RWK115" i="4" s="1"/>
  <c r="RWL115" i="4" s="1"/>
  <c r="RWM115" i="4" s="1"/>
  <c r="RWN115" i="4" s="1"/>
  <c r="RWO115" i="4" s="1"/>
  <c r="RWP115" i="4" s="1"/>
  <c r="RWQ115" i="4" s="1"/>
  <c r="RWR115" i="4" s="1"/>
  <c r="RWS115" i="4" s="1"/>
  <c r="RWT115" i="4" s="1"/>
  <c r="RWU115" i="4" s="1"/>
  <c r="RWV115" i="4" s="1"/>
  <c r="RWW115" i="4" s="1"/>
  <c r="RWX115" i="4" s="1"/>
  <c r="RWY115" i="4" s="1"/>
  <c r="RWZ115" i="4" s="1"/>
  <c r="RXA115" i="4" s="1"/>
  <c r="RXB115" i="4" s="1"/>
  <c r="RXC115" i="4" s="1"/>
  <c r="RXD115" i="4" s="1"/>
  <c r="RXE115" i="4" s="1"/>
  <c r="RXF115" i="4" s="1"/>
  <c r="RXG115" i="4" s="1"/>
  <c r="RXH115" i="4" s="1"/>
  <c r="RXI115" i="4" s="1"/>
  <c r="RXJ115" i="4" s="1"/>
  <c r="RXK115" i="4" s="1"/>
  <c r="RXL115" i="4" s="1"/>
  <c r="RXM115" i="4" s="1"/>
  <c r="RXN115" i="4" s="1"/>
  <c r="RXO115" i="4" s="1"/>
  <c r="RXP115" i="4" s="1"/>
  <c r="RXQ115" i="4" s="1"/>
  <c r="RXR115" i="4" s="1"/>
  <c r="RXS115" i="4" s="1"/>
  <c r="RXT115" i="4" s="1"/>
  <c r="RXU115" i="4" s="1"/>
  <c r="RXV115" i="4" s="1"/>
  <c r="RXW115" i="4" s="1"/>
  <c r="RXX115" i="4" s="1"/>
  <c r="RXY115" i="4" s="1"/>
  <c r="RXZ115" i="4" s="1"/>
  <c r="RYA115" i="4" s="1"/>
  <c r="RYB115" i="4" s="1"/>
  <c r="RYC115" i="4" s="1"/>
  <c r="RYD115" i="4" s="1"/>
  <c r="RYE115" i="4" s="1"/>
  <c r="RYF115" i="4" s="1"/>
  <c r="RYG115" i="4" s="1"/>
  <c r="RYH115" i="4" s="1"/>
  <c r="RYI115" i="4" s="1"/>
  <c r="RYJ115" i="4" s="1"/>
  <c r="RYK115" i="4" s="1"/>
  <c r="RYL115" i="4" s="1"/>
  <c r="RYM115" i="4" s="1"/>
  <c r="RYN115" i="4" s="1"/>
  <c r="RYO115" i="4" s="1"/>
  <c r="RYP115" i="4" s="1"/>
  <c r="RYQ115" i="4" s="1"/>
  <c r="RYR115" i="4" s="1"/>
  <c r="RYS115" i="4" s="1"/>
  <c r="RYT115" i="4" s="1"/>
  <c r="RYU115" i="4" s="1"/>
  <c r="RYV115" i="4" s="1"/>
  <c r="RYW115" i="4" s="1"/>
  <c r="RYX115" i="4" s="1"/>
  <c r="RYY115" i="4" s="1"/>
  <c r="RYZ115" i="4" s="1"/>
  <c r="RZA115" i="4" s="1"/>
  <c r="RZB115" i="4" s="1"/>
  <c r="RZC115" i="4" s="1"/>
  <c r="RZD115" i="4" s="1"/>
  <c r="RZE115" i="4" s="1"/>
  <c r="RZF115" i="4" s="1"/>
  <c r="RZG115" i="4" s="1"/>
  <c r="RZH115" i="4" s="1"/>
  <c r="RZI115" i="4" s="1"/>
  <c r="RZJ115" i="4" s="1"/>
  <c r="RZK115" i="4" s="1"/>
  <c r="RZL115" i="4" s="1"/>
  <c r="RZM115" i="4" s="1"/>
  <c r="RZN115" i="4" s="1"/>
  <c r="RZO115" i="4" s="1"/>
  <c r="RZP115" i="4" s="1"/>
  <c r="RZQ115" i="4" s="1"/>
  <c r="RZR115" i="4" s="1"/>
  <c r="RZS115" i="4" s="1"/>
  <c r="RZT115" i="4" s="1"/>
  <c r="RZU115" i="4" s="1"/>
  <c r="RZV115" i="4" s="1"/>
  <c r="RZW115" i="4" s="1"/>
  <c r="RZX115" i="4" s="1"/>
  <c r="RZY115" i="4" s="1"/>
  <c r="RZZ115" i="4" s="1"/>
  <c r="SAA115" i="4" s="1"/>
  <c r="SAB115" i="4" s="1"/>
  <c r="SAC115" i="4" s="1"/>
  <c r="SAD115" i="4" s="1"/>
  <c r="SAE115" i="4" s="1"/>
  <c r="SAF115" i="4" s="1"/>
  <c r="SAG115" i="4" s="1"/>
  <c r="SAH115" i="4" s="1"/>
  <c r="SAI115" i="4" s="1"/>
  <c r="SAJ115" i="4" s="1"/>
  <c r="SAK115" i="4" s="1"/>
  <c r="SAL115" i="4" s="1"/>
  <c r="SAM115" i="4" s="1"/>
  <c r="SAN115" i="4" s="1"/>
  <c r="SAO115" i="4" s="1"/>
  <c r="SAP115" i="4" s="1"/>
  <c r="SAQ115" i="4" s="1"/>
  <c r="SAR115" i="4" s="1"/>
  <c r="SAS115" i="4" s="1"/>
  <c r="SAT115" i="4" s="1"/>
  <c r="SAU115" i="4" s="1"/>
  <c r="SAV115" i="4" s="1"/>
  <c r="SAW115" i="4" s="1"/>
  <c r="SAX115" i="4" s="1"/>
  <c r="SAY115" i="4" s="1"/>
  <c r="SAZ115" i="4" s="1"/>
  <c r="SBA115" i="4" s="1"/>
  <c r="SBB115" i="4" s="1"/>
  <c r="SBC115" i="4" s="1"/>
  <c r="SBD115" i="4" s="1"/>
  <c r="SBE115" i="4" s="1"/>
  <c r="SBF115" i="4" s="1"/>
  <c r="SBG115" i="4" s="1"/>
  <c r="SBH115" i="4" s="1"/>
  <c r="SBI115" i="4" s="1"/>
  <c r="SBJ115" i="4" s="1"/>
  <c r="SBK115" i="4" s="1"/>
  <c r="SBL115" i="4" s="1"/>
  <c r="SBM115" i="4" s="1"/>
  <c r="SBN115" i="4" s="1"/>
  <c r="SBO115" i="4" s="1"/>
  <c r="SBP115" i="4" s="1"/>
  <c r="SBQ115" i="4" s="1"/>
  <c r="SBR115" i="4" s="1"/>
  <c r="SBS115" i="4" s="1"/>
  <c r="SBT115" i="4" s="1"/>
  <c r="SBU115" i="4" s="1"/>
  <c r="SBV115" i="4" s="1"/>
  <c r="SBW115" i="4" s="1"/>
  <c r="SBX115" i="4" s="1"/>
  <c r="SBY115" i="4" s="1"/>
  <c r="SBZ115" i="4" s="1"/>
  <c r="SCA115" i="4" s="1"/>
  <c r="SCB115" i="4" s="1"/>
  <c r="SCC115" i="4" s="1"/>
  <c r="SCD115" i="4" s="1"/>
  <c r="SCE115" i="4" s="1"/>
  <c r="SCF115" i="4" s="1"/>
  <c r="SCG115" i="4" s="1"/>
  <c r="SCH115" i="4" s="1"/>
  <c r="SCI115" i="4" s="1"/>
  <c r="SCJ115" i="4" s="1"/>
  <c r="SCK115" i="4" s="1"/>
  <c r="SCL115" i="4" s="1"/>
  <c r="SCM115" i="4" s="1"/>
  <c r="SCN115" i="4" s="1"/>
  <c r="SCO115" i="4" s="1"/>
  <c r="SCP115" i="4" s="1"/>
  <c r="SCQ115" i="4" s="1"/>
  <c r="SCR115" i="4" s="1"/>
  <c r="SCS115" i="4" s="1"/>
  <c r="SCT115" i="4" s="1"/>
  <c r="SCU115" i="4" s="1"/>
  <c r="SCV115" i="4" s="1"/>
  <c r="SCW115" i="4" s="1"/>
  <c r="SCX115" i="4" s="1"/>
  <c r="SCY115" i="4" s="1"/>
  <c r="SCZ115" i="4" s="1"/>
  <c r="SDA115" i="4" s="1"/>
  <c r="SDB115" i="4" s="1"/>
  <c r="SDC115" i="4" s="1"/>
  <c r="SDD115" i="4" s="1"/>
  <c r="SDE115" i="4" s="1"/>
  <c r="SDF115" i="4" s="1"/>
  <c r="SDG115" i="4" s="1"/>
  <c r="SDH115" i="4" s="1"/>
  <c r="SDI115" i="4" s="1"/>
  <c r="SDJ115" i="4" s="1"/>
  <c r="SDK115" i="4" s="1"/>
  <c r="SDL115" i="4" s="1"/>
  <c r="SDM115" i="4" s="1"/>
  <c r="SDN115" i="4" s="1"/>
  <c r="SDO115" i="4" s="1"/>
  <c r="SDP115" i="4" s="1"/>
  <c r="SDQ115" i="4" s="1"/>
  <c r="SDR115" i="4" s="1"/>
  <c r="SDS115" i="4" s="1"/>
  <c r="SDT115" i="4" s="1"/>
  <c r="SDU115" i="4" s="1"/>
  <c r="SDV115" i="4" s="1"/>
  <c r="SDW115" i="4" s="1"/>
  <c r="SDX115" i="4" s="1"/>
  <c r="SDY115" i="4" s="1"/>
  <c r="SDZ115" i="4" s="1"/>
  <c r="SEA115" i="4" s="1"/>
  <c r="SEB115" i="4" s="1"/>
  <c r="SEC115" i="4" s="1"/>
  <c r="SED115" i="4" s="1"/>
  <c r="SEE115" i="4" s="1"/>
  <c r="SEF115" i="4" s="1"/>
  <c r="SEG115" i="4" s="1"/>
  <c r="SEH115" i="4" s="1"/>
  <c r="SEI115" i="4" s="1"/>
  <c r="SEJ115" i="4" s="1"/>
  <c r="SEK115" i="4" s="1"/>
  <c r="SEL115" i="4" s="1"/>
  <c r="SEM115" i="4" s="1"/>
  <c r="SEN115" i="4" s="1"/>
  <c r="SEO115" i="4" s="1"/>
  <c r="SEP115" i="4" s="1"/>
  <c r="SEQ115" i="4" s="1"/>
  <c r="SER115" i="4" s="1"/>
  <c r="SES115" i="4" s="1"/>
  <c r="SET115" i="4" s="1"/>
  <c r="SEU115" i="4" s="1"/>
  <c r="SEV115" i="4" s="1"/>
  <c r="SEW115" i="4" s="1"/>
  <c r="SEX115" i="4" s="1"/>
  <c r="SEY115" i="4" s="1"/>
  <c r="SEZ115" i="4" s="1"/>
  <c r="SFA115" i="4" s="1"/>
  <c r="SFB115" i="4" s="1"/>
  <c r="SFC115" i="4" s="1"/>
  <c r="SFD115" i="4" s="1"/>
  <c r="SFE115" i="4" s="1"/>
  <c r="SFF115" i="4" s="1"/>
  <c r="SFG115" i="4" s="1"/>
  <c r="SFH115" i="4" s="1"/>
  <c r="SFI115" i="4" s="1"/>
  <c r="SFJ115" i="4" s="1"/>
  <c r="SFK115" i="4" s="1"/>
  <c r="SFL115" i="4" s="1"/>
  <c r="SFM115" i="4" s="1"/>
  <c r="SFN115" i="4" s="1"/>
  <c r="SFO115" i="4" s="1"/>
  <c r="SFP115" i="4" s="1"/>
  <c r="SFQ115" i="4" s="1"/>
  <c r="SFR115" i="4" s="1"/>
  <c r="SFS115" i="4" s="1"/>
  <c r="SFT115" i="4" s="1"/>
  <c r="SFU115" i="4" s="1"/>
  <c r="SFV115" i="4" s="1"/>
  <c r="SFW115" i="4" s="1"/>
  <c r="SFX115" i="4" s="1"/>
  <c r="SFY115" i="4" s="1"/>
  <c r="SFZ115" i="4" s="1"/>
  <c r="SGA115" i="4" s="1"/>
  <c r="SGB115" i="4" s="1"/>
  <c r="SGC115" i="4" s="1"/>
  <c r="SGD115" i="4" s="1"/>
  <c r="SGE115" i="4" s="1"/>
  <c r="SGF115" i="4" s="1"/>
  <c r="SGG115" i="4" s="1"/>
  <c r="SGH115" i="4" s="1"/>
  <c r="SGI115" i="4" s="1"/>
  <c r="SGJ115" i="4" s="1"/>
  <c r="SGK115" i="4" s="1"/>
  <c r="SGL115" i="4" s="1"/>
  <c r="SGM115" i="4" s="1"/>
  <c r="SGN115" i="4" s="1"/>
  <c r="SGO115" i="4" s="1"/>
  <c r="SGP115" i="4" s="1"/>
  <c r="SGQ115" i="4" s="1"/>
  <c r="SGR115" i="4" s="1"/>
  <c r="SGS115" i="4" s="1"/>
  <c r="SGT115" i="4" s="1"/>
  <c r="SGU115" i="4" s="1"/>
  <c r="SGV115" i="4" s="1"/>
  <c r="SGW115" i="4" s="1"/>
  <c r="SGX115" i="4" s="1"/>
  <c r="SGY115" i="4" s="1"/>
  <c r="SGZ115" i="4" s="1"/>
  <c r="SHA115" i="4" s="1"/>
  <c r="SHB115" i="4" s="1"/>
  <c r="SHC115" i="4" s="1"/>
  <c r="SHD115" i="4" s="1"/>
  <c r="SHE115" i="4" s="1"/>
  <c r="SHF115" i="4" s="1"/>
  <c r="SHG115" i="4" s="1"/>
  <c r="SHH115" i="4" s="1"/>
  <c r="SHI115" i="4" s="1"/>
  <c r="SHJ115" i="4" s="1"/>
  <c r="SHK115" i="4" s="1"/>
  <c r="SHL115" i="4" s="1"/>
  <c r="SHM115" i="4" s="1"/>
  <c r="SHN115" i="4" s="1"/>
  <c r="SHO115" i="4" s="1"/>
  <c r="SHP115" i="4" s="1"/>
  <c r="SHQ115" i="4" s="1"/>
  <c r="SHR115" i="4" s="1"/>
  <c r="SHS115" i="4" s="1"/>
  <c r="SHT115" i="4" s="1"/>
  <c r="SHU115" i="4" s="1"/>
  <c r="SHV115" i="4" s="1"/>
  <c r="SHW115" i="4" s="1"/>
  <c r="SHX115" i="4" s="1"/>
  <c r="SHY115" i="4" s="1"/>
  <c r="SHZ115" i="4" s="1"/>
  <c r="SIA115" i="4" s="1"/>
  <c r="SIB115" i="4" s="1"/>
  <c r="SIC115" i="4" s="1"/>
  <c r="SID115" i="4" s="1"/>
  <c r="SIE115" i="4" s="1"/>
  <c r="SIF115" i="4" s="1"/>
  <c r="SIG115" i="4" s="1"/>
  <c r="SIH115" i="4" s="1"/>
  <c r="SII115" i="4" s="1"/>
  <c r="SIJ115" i="4" s="1"/>
  <c r="SIK115" i="4" s="1"/>
  <c r="SIL115" i="4" s="1"/>
  <c r="SIM115" i="4" s="1"/>
  <c r="SIN115" i="4" s="1"/>
  <c r="SIO115" i="4" s="1"/>
  <c r="SIP115" i="4" s="1"/>
  <c r="SIQ115" i="4" s="1"/>
  <c r="SIR115" i="4" s="1"/>
  <c r="SIS115" i="4" s="1"/>
  <c r="SIT115" i="4" s="1"/>
  <c r="SIU115" i="4" s="1"/>
  <c r="SIV115" i="4" s="1"/>
  <c r="SIW115" i="4" s="1"/>
  <c r="SIX115" i="4" s="1"/>
  <c r="SIY115" i="4" s="1"/>
  <c r="SIZ115" i="4" s="1"/>
  <c r="SJA115" i="4" s="1"/>
  <c r="SJB115" i="4" s="1"/>
  <c r="SJC115" i="4" s="1"/>
  <c r="SJD115" i="4" s="1"/>
  <c r="SJE115" i="4" s="1"/>
  <c r="SJF115" i="4" s="1"/>
  <c r="SJG115" i="4" s="1"/>
  <c r="SJH115" i="4" s="1"/>
  <c r="SJI115" i="4" s="1"/>
  <c r="SJJ115" i="4" s="1"/>
  <c r="SJK115" i="4" s="1"/>
  <c r="SJL115" i="4" s="1"/>
  <c r="SJM115" i="4" s="1"/>
  <c r="SJN115" i="4" s="1"/>
  <c r="SJO115" i="4" s="1"/>
  <c r="SJP115" i="4" s="1"/>
  <c r="SJQ115" i="4" s="1"/>
  <c r="SJR115" i="4" s="1"/>
  <c r="SJS115" i="4" s="1"/>
  <c r="SJT115" i="4" s="1"/>
  <c r="SJU115" i="4" s="1"/>
  <c r="SJV115" i="4" s="1"/>
  <c r="SJW115" i="4" s="1"/>
  <c r="SJX115" i="4" s="1"/>
  <c r="SJY115" i="4" s="1"/>
  <c r="SJZ115" i="4" s="1"/>
  <c r="SKA115" i="4" s="1"/>
  <c r="SKB115" i="4" s="1"/>
  <c r="SKC115" i="4" s="1"/>
  <c r="SKD115" i="4" s="1"/>
  <c r="SKE115" i="4" s="1"/>
  <c r="SKF115" i="4" s="1"/>
  <c r="SKG115" i="4" s="1"/>
  <c r="SKH115" i="4" s="1"/>
  <c r="SKI115" i="4" s="1"/>
  <c r="SKJ115" i="4" s="1"/>
  <c r="SKK115" i="4" s="1"/>
  <c r="SKL115" i="4" s="1"/>
  <c r="SKM115" i="4" s="1"/>
  <c r="SKN115" i="4" s="1"/>
  <c r="SKO115" i="4" s="1"/>
  <c r="SKP115" i="4" s="1"/>
  <c r="SKQ115" i="4" s="1"/>
  <c r="SKR115" i="4" s="1"/>
  <c r="SKS115" i="4" s="1"/>
  <c r="SKT115" i="4" s="1"/>
  <c r="SKU115" i="4" s="1"/>
  <c r="SKV115" i="4" s="1"/>
  <c r="SKW115" i="4" s="1"/>
  <c r="SKX115" i="4" s="1"/>
  <c r="SKY115" i="4" s="1"/>
  <c r="SKZ115" i="4" s="1"/>
  <c r="SLA115" i="4" s="1"/>
  <c r="SLB115" i="4" s="1"/>
  <c r="SLC115" i="4" s="1"/>
  <c r="SLD115" i="4" s="1"/>
  <c r="SLE115" i="4" s="1"/>
  <c r="SLF115" i="4" s="1"/>
  <c r="SLG115" i="4" s="1"/>
  <c r="SLH115" i="4" s="1"/>
  <c r="SLI115" i="4" s="1"/>
  <c r="SLJ115" i="4" s="1"/>
  <c r="SLK115" i="4" s="1"/>
  <c r="SLL115" i="4" s="1"/>
  <c r="SLM115" i="4" s="1"/>
  <c r="SLN115" i="4" s="1"/>
  <c r="SLO115" i="4" s="1"/>
  <c r="SLP115" i="4" s="1"/>
  <c r="SLQ115" i="4" s="1"/>
  <c r="SLR115" i="4" s="1"/>
  <c r="SLS115" i="4" s="1"/>
  <c r="SLT115" i="4" s="1"/>
  <c r="SLU115" i="4" s="1"/>
  <c r="SLV115" i="4" s="1"/>
  <c r="SLW115" i="4" s="1"/>
  <c r="SLX115" i="4" s="1"/>
  <c r="SLY115" i="4" s="1"/>
  <c r="SLZ115" i="4" s="1"/>
  <c r="SMA115" i="4" s="1"/>
  <c r="SMB115" i="4" s="1"/>
  <c r="SMC115" i="4" s="1"/>
  <c r="SMD115" i="4" s="1"/>
  <c r="SME115" i="4" s="1"/>
  <c r="SMF115" i="4" s="1"/>
  <c r="SMG115" i="4" s="1"/>
  <c r="SMH115" i="4" s="1"/>
  <c r="SMI115" i="4" s="1"/>
  <c r="SMJ115" i="4" s="1"/>
  <c r="SMK115" i="4" s="1"/>
  <c r="SML115" i="4" s="1"/>
  <c r="SMM115" i="4" s="1"/>
  <c r="SMN115" i="4" s="1"/>
  <c r="SMO115" i="4" s="1"/>
  <c r="SMP115" i="4" s="1"/>
  <c r="SMQ115" i="4" s="1"/>
  <c r="SMR115" i="4" s="1"/>
  <c r="SMS115" i="4" s="1"/>
  <c r="SMT115" i="4" s="1"/>
  <c r="SMU115" i="4" s="1"/>
  <c r="SMV115" i="4" s="1"/>
  <c r="SMW115" i="4" s="1"/>
  <c r="SMX115" i="4" s="1"/>
  <c r="SMY115" i="4" s="1"/>
  <c r="SMZ115" i="4" s="1"/>
  <c r="SNA115" i="4" s="1"/>
  <c r="SNB115" i="4" s="1"/>
  <c r="SNC115" i="4" s="1"/>
  <c r="SND115" i="4" s="1"/>
  <c r="SNE115" i="4" s="1"/>
  <c r="SNF115" i="4" s="1"/>
  <c r="SNG115" i="4" s="1"/>
  <c r="SNH115" i="4" s="1"/>
  <c r="SNI115" i="4" s="1"/>
  <c r="SNJ115" i="4" s="1"/>
  <c r="SNK115" i="4" s="1"/>
  <c r="SNL115" i="4" s="1"/>
  <c r="SNM115" i="4" s="1"/>
  <c r="SNN115" i="4" s="1"/>
  <c r="SNO115" i="4" s="1"/>
  <c r="SNP115" i="4" s="1"/>
  <c r="SNQ115" i="4" s="1"/>
  <c r="SNR115" i="4" s="1"/>
  <c r="SNS115" i="4" s="1"/>
  <c r="SNT115" i="4" s="1"/>
  <c r="SNU115" i="4" s="1"/>
  <c r="SNV115" i="4" s="1"/>
  <c r="SNW115" i="4" s="1"/>
  <c r="SNX115" i="4" s="1"/>
  <c r="SNY115" i="4" s="1"/>
  <c r="SNZ115" i="4" s="1"/>
  <c r="SOA115" i="4" s="1"/>
  <c r="SOB115" i="4" s="1"/>
  <c r="SOC115" i="4" s="1"/>
  <c r="SOD115" i="4" s="1"/>
  <c r="SOE115" i="4" s="1"/>
  <c r="SOF115" i="4" s="1"/>
  <c r="SOG115" i="4" s="1"/>
  <c r="SOH115" i="4" s="1"/>
  <c r="SOI115" i="4" s="1"/>
  <c r="SOJ115" i="4" s="1"/>
  <c r="SOK115" i="4" s="1"/>
  <c r="SOL115" i="4" s="1"/>
  <c r="SOM115" i="4" s="1"/>
  <c r="SON115" i="4" s="1"/>
  <c r="SOO115" i="4" s="1"/>
  <c r="SOP115" i="4" s="1"/>
  <c r="SOQ115" i="4" s="1"/>
  <c r="SOR115" i="4" s="1"/>
  <c r="SOS115" i="4" s="1"/>
  <c r="SOT115" i="4" s="1"/>
  <c r="SOU115" i="4" s="1"/>
  <c r="SOV115" i="4" s="1"/>
  <c r="SOW115" i="4" s="1"/>
  <c r="SOX115" i="4" s="1"/>
  <c r="SOY115" i="4" s="1"/>
  <c r="SOZ115" i="4" s="1"/>
  <c r="SPA115" i="4" s="1"/>
  <c r="SPB115" i="4" s="1"/>
  <c r="SPC115" i="4" s="1"/>
  <c r="SPD115" i="4" s="1"/>
  <c r="SPE115" i="4" s="1"/>
  <c r="SPF115" i="4" s="1"/>
  <c r="SPG115" i="4" s="1"/>
  <c r="SPH115" i="4" s="1"/>
  <c r="SPI115" i="4" s="1"/>
  <c r="SPJ115" i="4" s="1"/>
  <c r="SPK115" i="4" s="1"/>
  <c r="SPL115" i="4" s="1"/>
  <c r="SPM115" i="4" s="1"/>
  <c r="SPN115" i="4" s="1"/>
  <c r="SPO115" i="4" s="1"/>
  <c r="SPP115" i="4" s="1"/>
  <c r="SPQ115" i="4" s="1"/>
  <c r="SPR115" i="4" s="1"/>
  <c r="SPS115" i="4" s="1"/>
  <c r="SPT115" i="4" s="1"/>
  <c r="SPU115" i="4" s="1"/>
  <c r="SPV115" i="4" s="1"/>
  <c r="SPW115" i="4" s="1"/>
  <c r="SPX115" i="4" s="1"/>
  <c r="SPY115" i="4" s="1"/>
  <c r="SPZ115" i="4" s="1"/>
  <c r="SQA115" i="4" s="1"/>
  <c r="SQB115" i="4" s="1"/>
  <c r="SQC115" i="4" s="1"/>
  <c r="SQD115" i="4" s="1"/>
  <c r="SQE115" i="4" s="1"/>
  <c r="SQF115" i="4" s="1"/>
  <c r="SQG115" i="4" s="1"/>
  <c r="SQH115" i="4" s="1"/>
  <c r="SQI115" i="4" s="1"/>
  <c r="SQJ115" i="4" s="1"/>
  <c r="SQK115" i="4" s="1"/>
  <c r="SQL115" i="4" s="1"/>
  <c r="SQM115" i="4" s="1"/>
  <c r="SQN115" i="4" s="1"/>
  <c r="SQO115" i="4" s="1"/>
  <c r="SQP115" i="4" s="1"/>
  <c r="SQQ115" i="4" s="1"/>
  <c r="SQR115" i="4" s="1"/>
  <c r="SQS115" i="4" s="1"/>
  <c r="SQT115" i="4" s="1"/>
  <c r="SQU115" i="4" s="1"/>
  <c r="SQV115" i="4" s="1"/>
  <c r="SQW115" i="4" s="1"/>
  <c r="SQX115" i="4" s="1"/>
  <c r="SQY115" i="4" s="1"/>
  <c r="SQZ115" i="4" s="1"/>
  <c r="SRA115" i="4" s="1"/>
  <c r="SRB115" i="4" s="1"/>
  <c r="SRC115" i="4" s="1"/>
  <c r="SRD115" i="4" s="1"/>
  <c r="SRE115" i="4" s="1"/>
  <c r="SRF115" i="4" s="1"/>
  <c r="SRG115" i="4" s="1"/>
  <c r="SRH115" i="4" s="1"/>
  <c r="SRI115" i="4" s="1"/>
  <c r="SRJ115" i="4" s="1"/>
  <c r="SRK115" i="4" s="1"/>
  <c r="SRL115" i="4" s="1"/>
  <c r="SRM115" i="4" s="1"/>
  <c r="SRN115" i="4" s="1"/>
  <c r="SRO115" i="4" s="1"/>
  <c r="SRP115" i="4" s="1"/>
  <c r="SRQ115" i="4" s="1"/>
  <c r="SRR115" i="4" s="1"/>
  <c r="SRS115" i="4" s="1"/>
  <c r="SRT115" i="4" s="1"/>
  <c r="SRU115" i="4" s="1"/>
  <c r="SRV115" i="4" s="1"/>
  <c r="SRW115" i="4" s="1"/>
  <c r="SRX115" i="4" s="1"/>
  <c r="SRY115" i="4" s="1"/>
  <c r="SRZ115" i="4" s="1"/>
  <c r="SSA115" i="4" s="1"/>
  <c r="SSB115" i="4" s="1"/>
  <c r="SSC115" i="4" s="1"/>
  <c r="SSD115" i="4" s="1"/>
  <c r="SSE115" i="4" s="1"/>
  <c r="SSF115" i="4" s="1"/>
  <c r="SSG115" i="4" s="1"/>
  <c r="SSH115" i="4" s="1"/>
  <c r="SSI115" i="4" s="1"/>
  <c r="SSJ115" i="4" s="1"/>
  <c r="SSK115" i="4" s="1"/>
  <c r="SSL115" i="4" s="1"/>
  <c r="SSM115" i="4" s="1"/>
  <c r="SSN115" i="4" s="1"/>
  <c r="SSO115" i="4" s="1"/>
  <c r="SSP115" i="4" s="1"/>
  <c r="SSQ115" i="4" s="1"/>
  <c r="SSR115" i="4" s="1"/>
  <c r="SSS115" i="4" s="1"/>
  <c r="SST115" i="4" s="1"/>
  <c r="SSU115" i="4" s="1"/>
  <c r="SSV115" i="4" s="1"/>
  <c r="SSW115" i="4" s="1"/>
  <c r="SSX115" i="4" s="1"/>
  <c r="SSY115" i="4" s="1"/>
  <c r="SSZ115" i="4" s="1"/>
  <c r="STA115" i="4" s="1"/>
  <c r="STB115" i="4" s="1"/>
  <c r="STC115" i="4" s="1"/>
  <c r="STD115" i="4" s="1"/>
  <c r="STE115" i="4" s="1"/>
  <c r="STF115" i="4" s="1"/>
  <c r="STG115" i="4" s="1"/>
  <c r="STH115" i="4" s="1"/>
  <c r="STI115" i="4" s="1"/>
  <c r="STJ115" i="4" s="1"/>
  <c r="STK115" i="4" s="1"/>
  <c r="STL115" i="4" s="1"/>
  <c r="STM115" i="4" s="1"/>
  <c r="STN115" i="4" s="1"/>
  <c r="STO115" i="4" s="1"/>
  <c r="STP115" i="4" s="1"/>
  <c r="STQ115" i="4" s="1"/>
  <c r="STR115" i="4" s="1"/>
  <c r="STS115" i="4" s="1"/>
  <c r="STT115" i="4" s="1"/>
  <c r="STU115" i="4" s="1"/>
  <c r="STV115" i="4" s="1"/>
  <c r="STW115" i="4" s="1"/>
  <c r="STX115" i="4" s="1"/>
  <c r="STY115" i="4" s="1"/>
  <c r="STZ115" i="4" s="1"/>
  <c r="SUA115" i="4" s="1"/>
  <c r="SUB115" i="4" s="1"/>
  <c r="SUC115" i="4" s="1"/>
  <c r="SUD115" i="4" s="1"/>
  <c r="SUE115" i="4" s="1"/>
  <c r="SUF115" i="4" s="1"/>
  <c r="SUG115" i="4" s="1"/>
  <c r="SUH115" i="4" s="1"/>
  <c r="SUI115" i="4" s="1"/>
  <c r="SUJ115" i="4" s="1"/>
  <c r="SUK115" i="4" s="1"/>
  <c r="SUL115" i="4" s="1"/>
  <c r="SUM115" i="4" s="1"/>
  <c r="SUN115" i="4" s="1"/>
  <c r="SUO115" i="4" s="1"/>
  <c r="SUP115" i="4" s="1"/>
  <c r="SUQ115" i="4" s="1"/>
  <c r="SUR115" i="4" s="1"/>
  <c r="SUS115" i="4" s="1"/>
  <c r="SUT115" i="4" s="1"/>
  <c r="SUU115" i="4" s="1"/>
  <c r="SUV115" i="4" s="1"/>
  <c r="SUW115" i="4" s="1"/>
  <c r="SUX115" i="4" s="1"/>
  <c r="SUY115" i="4" s="1"/>
  <c r="SUZ115" i="4" s="1"/>
  <c r="SVA115" i="4" s="1"/>
  <c r="SVB115" i="4" s="1"/>
  <c r="SVC115" i="4" s="1"/>
  <c r="SVD115" i="4" s="1"/>
  <c r="SVE115" i="4" s="1"/>
  <c r="SVF115" i="4" s="1"/>
  <c r="SVG115" i="4" s="1"/>
  <c r="SVH115" i="4" s="1"/>
  <c r="SVI115" i="4" s="1"/>
  <c r="SVJ115" i="4" s="1"/>
  <c r="SVK115" i="4" s="1"/>
  <c r="SVL115" i="4" s="1"/>
  <c r="SVM115" i="4" s="1"/>
  <c r="SVN115" i="4" s="1"/>
  <c r="SVO115" i="4" s="1"/>
  <c r="SVP115" i="4" s="1"/>
  <c r="SVQ115" i="4" s="1"/>
  <c r="SVR115" i="4" s="1"/>
  <c r="SVS115" i="4" s="1"/>
  <c r="SVT115" i="4" s="1"/>
  <c r="SVU115" i="4" s="1"/>
  <c r="SVV115" i="4" s="1"/>
  <c r="SVW115" i="4" s="1"/>
  <c r="SVX115" i="4" s="1"/>
  <c r="SVY115" i="4" s="1"/>
  <c r="SVZ115" i="4" s="1"/>
  <c r="SWA115" i="4" s="1"/>
  <c r="SWB115" i="4" s="1"/>
  <c r="SWC115" i="4" s="1"/>
  <c r="SWD115" i="4" s="1"/>
  <c r="SWE115" i="4" s="1"/>
  <c r="SWF115" i="4" s="1"/>
  <c r="SWG115" i="4" s="1"/>
  <c r="SWH115" i="4" s="1"/>
  <c r="SWI115" i="4" s="1"/>
  <c r="SWJ115" i="4" s="1"/>
  <c r="SWK115" i="4" s="1"/>
  <c r="SWL115" i="4" s="1"/>
  <c r="SWM115" i="4" s="1"/>
  <c r="SWN115" i="4" s="1"/>
  <c r="SWO115" i="4" s="1"/>
  <c r="SWP115" i="4" s="1"/>
  <c r="SWQ115" i="4" s="1"/>
  <c r="SWR115" i="4" s="1"/>
  <c r="SWS115" i="4" s="1"/>
  <c r="SWT115" i="4" s="1"/>
  <c r="SWU115" i="4" s="1"/>
  <c r="SWV115" i="4" s="1"/>
  <c r="SWW115" i="4" s="1"/>
  <c r="SWX115" i="4" s="1"/>
  <c r="SWY115" i="4" s="1"/>
  <c r="SWZ115" i="4" s="1"/>
  <c r="SXA115" i="4" s="1"/>
  <c r="SXB115" i="4" s="1"/>
  <c r="SXC115" i="4" s="1"/>
  <c r="SXD115" i="4" s="1"/>
  <c r="SXE115" i="4" s="1"/>
  <c r="SXF115" i="4" s="1"/>
  <c r="SXG115" i="4" s="1"/>
  <c r="SXH115" i="4" s="1"/>
  <c r="SXI115" i="4" s="1"/>
  <c r="SXJ115" i="4" s="1"/>
  <c r="SXK115" i="4" s="1"/>
  <c r="SXL115" i="4" s="1"/>
  <c r="SXM115" i="4" s="1"/>
  <c r="SXN115" i="4" s="1"/>
  <c r="SXO115" i="4" s="1"/>
  <c r="SXP115" i="4" s="1"/>
  <c r="SXQ115" i="4" s="1"/>
  <c r="SXR115" i="4" s="1"/>
  <c r="SXS115" i="4" s="1"/>
  <c r="SXT115" i="4" s="1"/>
  <c r="SXU115" i="4" s="1"/>
  <c r="SXV115" i="4" s="1"/>
  <c r="SXW115" i="4" s="1"/>
  <c r="SXX115" i="4" s="1"/>
  <c r="SXY115" i="4" s="1"/>
  <c r="SXZ115" i="4" s="1"/>
  <c r="SYA115" i="4" s="1"/>
  <c r="SYB115" i="4" s="1"/>
  <c r="SYC115" i="4" s="1"/>
  <c r="SYD115" i="4" s="1"/>
  <c r="SYE115" i="4" s="1"/>
  <c r="SYF115" i="4" s="1"/>
  <c r="SYG115" i="4" s="1"/>
  <c r="SYH115" i="4" s="1"/>
  <c r="SYI115" i="4" s="1"/>
  <c r="SYJ115" i="4" s="1"/>
  <c r="SYK115" i="4" s="1"/>
  <c r="SYL115" i="4" s="1"/>
  <c r="SYM115" i="4" s="1"/>
  <c r="SYN115" i="4" s="1"/>
  <c r="SYO115" i="4" s="1"/>
  <c r="SYP115" i="4" s="1"/>
  <c r="SYQ115" i="4" s="1"/>
  <c r="SYR115" i="4" s="1"/>
  <c r="SYS115" i="4" s="1"/>
  <c r="SYT115" i="4" s="1"/>
  <c r="SYU115" i="4" s="1"/>
  <c r="SYV115" i="4" s="1"/>
  <c r="SYW115" i="4" s="1"/>
  <c r="SYX115" i="4" s="1"/>
  <c r="SYY115" i="4" s="1"/>
  <c r="SYZ115" i="4" s="1"/>
  <c r="SZA115" i="4" s="1"/>
  <c r="SZB115" i="4" s="1"/>
  <c r="SZC115" i="4" s="1"/>
  <c r="SZD115" i="4" s="1"/>
  <c r="SZE115" i="4" s="1"/>
  <c r="SZF115" i="4" s="1"/>
  <c r="SZG115" i="4" s="1"/>
  <c r="SZH115" i="4" s="1"/>
  <c r="SZI115" i="4" s="1"/>
  <c r="SZJ115" i="4" s="1"/>
  <c r="SZK115" i="4" s="1"/>
  <c r="SZL115" i="4" s="1"/>
  <c r="SZM115" i="4" s="1"/>
  <c r="SZN115" i="4" s="1"/>
  <c r="SZO115" i="4" s="1"/>
  <c r="SZP115" i="4" s="1"/>
  <c r="SZQ115" i="4" s="1"/>
  <c r="SZR115" i="4" s="1"/>
  <c r="SZS115" i="4" s="1"/>
  <c r="SZT115" i="4" s="1"/>
  <c r="SZU115" i="4" s="1"/>
  <c r="SZV115" i="4" s="1"/>
  <c r="SZW115" i="4" s="1"/>
  <c r="SZX115" i="4" s="1"/>
  <c r="SZY115" i="4" s="1"/>
  <c r="SZZ115" i="4" s="1"/>
  <c r="TAA115" i="4" s="1"/>
  <c r="TAB115" i="4" s="1"/>
  <c r="TAC115" i="4" s="1"/>
  <c r="TAD115" i="4" s="1"/>
  <c r="TAE115" i="4" s="1"/>
  <c r="TAF115" i="4" s="1"/>
  <c r="TAG115" i="4" s="1"/>
  <c r="TAH115" i="4" s="1"/>
  <c r="TAI115" i="4" s="1"/>
  <c r="TAJ115" i="4" s="1"/>
  <c r="TAK115" i="4" s="1"/>
  <c r="TAL115" i="4" s="1"/>
  <c r="TAM115" i="4" s="1"/>
  <c r="TAN115" i="4" s="1"/>
  <c r="TAO115" i="4" s="1"/>
  <c r="TAP115" i="4" s="1"/>
  <c r="TAQ115" i="4" s="1"/>
  <c r="TAR115" i="4" s="1"/>
  <c r="TAS115" i="4" s="1"/>
  <c r="TAT115" i="4" s="1"/>
  <c r="TAU115" i="4" s="1"/>
  <c r="TAV115" i="4" s="1"/>
  <c r="TAW115" i="4" s="1"/>
  <c r="TAX115" i="4" s="1"/>
  <c r="TAY115" i="4" s="1"/>
  <c r="TAZ115" i="4" s="1"/>
  <c r="TBA115" i="4" s="1"/>
  <c r="TBB115" i="4" s="1"/>
  <c r="TBC115" i="4" s="1"/>
  <c r="TBD115" i="4" s="1"/>
  <c r="TBE115" i="4" s="1"/>
  <c r="TBF115" i="4" s="1"/>
  <c r="TBG115" i="4" s="1"/>
  <c r="TBH115" i="4" s="1"/>
  <c r="TBI115" i="4" s="1"/>
  <c r="TBJ115" i="4" s="1"/>
  <c r="TBK115" i="4" s="1"/>
  <c r="TBL115" i="4" s="1"/>
  <c r="TBM115" i="4" s="1"/>
  <c r="TBN115" i="4" s="1"/>
  <c r="TBO115" i="4" s="1"/>
  <c r="TBP115" i="4" s="1"/>
  <c r="TBQ115" i="4" s="1"/>
  <c r="TBR115" i="4" s="1"/>
  <c r="TBS115" i="4" s="1"/>
  <c r="TBT115" i="4" s="1"/>
  <c r="TBU115" i="4" s="1"/>
  <c r="TBV115" i="4" s="1"/>
  <c r="TBW115" i="4" s="1"/>
  <c r="TBX115" i="4" s="1"/>
  <c r="TBY115" i="4" s="1"/>
  <c r="TBZ115" i="4" s="1"/>
  <c r="TCA115" i="4" s="1"/>
  <c r="TCB115" i="4" s="1"/>
  <c r="TCC115" i="4" s="1"/>
  <c r="TCD115" i="4" s="1"/>
  <c r="TCE115" i="4" s="1"/>
  <c r="TCF115" i="4" s="1"/>
  <c r="TCG115" i="4" s="1"/>
  <c r="TCH115" i="4" s="1"/>
  <c r="TCI115" i="4" s="1"/>
  <c r="TCJ115" i="4" s="1"/>
  <c r="TCK115" i="4" s="1"/>
  <c r="TCL115" i="4" s="1"/>
  <c r="TCM115" i="4" s="1"/>
  <c r="TCN115" i="4" s="1"/>
  <c r="TCO115" i="4" s="1"/>
  <c r="TCP115" i="4" s="1"/>
  <c r="TCQ115" i="4" s="1"/>
  <c r="TCR115" i="4" s="1"/>
  <c r="TCS115" i="4" s="1"/>
  <c r="TCT115" i="4" s="1"/>
  <c r="TCU115" i="4" s="1"/>
  <c r="TCV115" i="4" s="1"/>
  <c r="TCW115" i="4" s="1"/>
  <c r="TCX115" i="4" s="1"/>
  <c r="TCY115" i="4" s="1"/>
  <c r="TCZ115" i="4" s="1"/>
  <c r="TDA115" i="4" s="1"/>
  <c r="TDB115" i="4" s="1"/>
  <c r="TDC115" i="4" s="1"/>
  <c r="TDD115" i="4" s="1"/>
  <c r="TDE115" i="4" s="1"/>
  <c r="TDF115" i="4" s="1"/>
  <c r="TDG115" i="4" s="1"/>
  <c r="TDH115" i="4" s="1"/>
  <c r="TDI115" i="4" s="1"/>
  <c r="TDJ115" i="4" s="1"/>
  <c r="TDK115" i="4" s="1"/>
  <c r="TDL115" i="4" s="1"/>
  <c r="TDM115" i="4" s="1"/>
  <c r="TDN115" i="4" s="1"/>
  <c r="TDO115" i="4" s="1"/>
  <c r="TDP115" i="4" s="1"/>
  <c r="TDQ115" i="4" s="1"/>
  <c r="TDR115" i="4" s="1"/>
  <c r="TDS115" i="4" s="1"/>
  <c r="TDT115" i="4" s="1"/>
  <c r="TDU115" i="4" s="1"/>
  <c r="TDV115" i="4" s="1"/>
  <c r="TDW115" i="4" s="1"/>
  <c r="TDX115" i="4" s="1"/>
  <c r="TDY115" i="4" s="1"/>
  <c r="TDZ115" i="4" s="1"/>
  <c r="TEA115" i="4" s="1"/>
  <c r="TEB115" i="4" s="1"/>
  <c r="TEC115" i="4" s="1"/>
  <c r="TED115" i="4" s="1"/>
  <c r="TEE115" i="4" s="1"/>
  <c r="TEF115" i="4" s="1"/>
  <c r="TEG115" i="4" s="1"/>
  <c r="TEH115" i="4" s="1"/>
  <c r="TEI115" i="4" s="1"/>
  <c r="TEJ115" i="4" s="1"/>
  <c r="TEK115" i="4" s="1"/>
  <c r="TEL115" i="4" s="1"/>
  <c r="TEM115" i="4" s="1"/>
  <c r="TEN115" i="4" s="1"/>
  <c r="TEO115" i="4" s="1"/>
  <c r="TEP115" i="4" s="1"/>
  <c r="TEQ115" i="4" s="1"/>
  <c r="TER115" i="4" s="1"/>
  <c r="TES115" i="4" s="1"/>
  <c r="TET115" i="4" s="1"/>
  <c r="TEU115" i="4" s="1"/>
  <c r="TEV115" i="4" s="1"/>
  <c r="TEW115" i="4" s="1"/>
  <c r="TEX115" i="4" s="1"/>
  <c r="TEY115" i="4" s="1"/>
  <c r="TEZ115" i="4" s="1"/>
  <c r="TFA115" i="4" s="1"/>
  <c r="TFB115" i="4" s="1"/>
  <c r="TFC115" i="4" s="1"/>
  <c r="TFD115" i="4" s="1"/>
  <c r="TFE115" i="4" s="1"/>
  <c r="TFF115" i="4" s="1"/>
  <c r="TFG115" i="4" s="1"/>
  <c r="TFH115" i="4" s="1"/>
  <c r="TFI115" i="4" s="1"/>
  <c r="TFJ115" i="4" s="1"/>
  <c r="TFK115" i="4" s="1"/>
  <c r="TFL115" i="4" s="1"/>
  <c r="TFM115" i="4" s="1"/>
  <c r="TFN115" i="4" s="1"/>
  <c r="TFO115" i="4" s="1"/>
  <c r="TFP115" i="4" s="1"/>
  <c r="TFQ115" i="4" s="1"/>
  <c r="TFR115" i="4" s="1"/>
  <c r="TFS115" i="4" s="1"/>
  <c r="TFT115" i="4" s="1"/>
  <c r="TFU115" i="4" s="1"/>
  <c r="TFV115" i="4" s="1"/>
  <c r="TFW115" i="4" s="1"/>
  <c r="TFX115" i="4" s="1"/>
  <c r="TFY115" i="4" s="1"/>
  <c r="TFZ115" i="4" s="1"/>
  <c r="TGA115" i="4" s="1"/>
  <c r="TGB115" i="4" s="1"/>
  <c r="TGC115" i="4" s="1"/>
  <c r="TGD115" i="4" s="1"/>
  <c r="TGE115" i="4" s="1"/>
  <c r="TGF115" i="4" s="1"/>
  <c r="TGG115" i="4" s="1"/>
  <c r="TGH115" i="4" s="1"/>
  <c r="TGI115" i="4" s="1"/>
  <c r="TGJ115" i="4" s="1"/>
  <c r="TGK115" i="4" s="1"/>
  <c r="TGL115" i="4" s="1"/>
  <c r="TGM115" i="4" s="1"/>
  <c r="TGN115" i="4" s="1"/>
  <c r="TGO115" i="4" s="1"/>
  <c r="TGP115" i="4" s="1"/>
  <c r="TGQ115" i="4" s="1"/>
  <c r="TGR115" i="4" s="1"/>
  <c r="TGS115" i="4" s="1"/>
  <c r="TGT115" i="4" s="1"/>
  <c r="TGU115" i="4" s="1"/>
  <c r="TGV115" i="4" s="1"/>
  <c r="TGW115" i="4" s="1"/>
  <c r="TGX115" i="4" s="1"/>
  <c r="TGY115" i="4" s="1"/>
  <c r="TGZ115" i="4" s="1"/>
  <c r="THA115" i="4" s="1"/>
  <c r="THB115" i="4" s="1"/>
  <c r="THC115" i="4" s="1"/>
  <c r="THD115" i="4" s="1"/>
  <c r="THE115" i="4" s="1"/>
  <c r="THF115" i="4" s="1"/>
  <c r="THG115" i="4" s="1"/>
  <c r="THH115" i="4" s="1"/>
  <c r="THI115" i="4" s="1"/>
  <c r="THJ115" i="4" s="1"/>
  <c r="THK115" i="4" s="1"/>
  <c r="THL115" i="4" s="1"/>
  <c r="THM115" i="4" s="1"/>
  <c r="THN115" i="4" s="1"/>
  <c r="THO115" i="4" s="1"/>
  <c r="THP115" i="4" s="1"/>
  <c r="THQ115" i="4" s="1"/>
  <c r="THR115" i="4" s="1"/>
  <c r="THS115" i="4" s="1"/>
  <c r="THT115" i="4" s="1"/>
  <c r="THU115" i="4" s="1"/>
  <c r="THV115" i="4" s="1"/>
  <c r="THW115" i="4" s="1"/>
  <c r="THX115" i="4" s="1"/>
  <c r="THY115" i="4" s="1"/>
  <c r="THZ115" i="4" s="1"/>
  <c r="TIA115" i="4" s="1"/>
  <c r="TIB115" i="4" s="1"/>
  <c r="TIC115" i="4" s="1"/>
  <c r="TID115" i="4" s="1"/>
  <c r="TIE115" i="4" s="1"/>
  <c r="TIF115" i="4" s="1"/>
  <c r="TIG115" i="4" s="1"/>
  <c r="TIH115" i="4" s="1"/>
  <c r="TII115" i="4" s="1"/>
  <c r="TIJ115" i="4" s="1"/>
  <c r="TIK115" i="4" s="1"/>
  <c r="TIL115" i="4" s="1"/>
  <c r="TIM115" i="4" s="1"/>
  <c r="TIN115" i="4" s="1"/>
  <c r="TIO115" i="4" s="1"/>
  <c r="TIP115" i="4" s="1"/>
  <c r="TIQ115" i="4" s="1"/>
  <c r="TIR115" i="4" s="1"/>
  <c r="TIS115" i="4" s="1"/>
  <c r="TIT115" i="4" s="1"/>
  <c r="TIU115" i="4" s="1"/>
  <c r="TIV115" i="4" s="1"/>
  <c r="TIW115" i="4" s="1"/>
  <c r="TIX115" i="4" s="1"/>
  <c r="TIY115" i="4" s="1"/>
  <c r="TIZ115" i="4" s="1"/>
  <c r="TJA115" i="4" s="1"/>
  <c r="TJB115" i="4" s="1"/>
  <c r="TJC115" i="4" s="1"/>
  <c r="TJD115" i="4" s="1"/>
  <c r="TJE115" i="4" s="1"/>
  <c r="TJF115" i="4" s="1"/>
  <c r="TJG115" i="4" s="1"/>
  <c r="TJH115" i="4" s="1"/>
  <c r="TJI115" i="4" s="1"/>
  <c r="TJJ115" i="4" s="1"/>
  <c r="TJK115" i="4" s="1"/>
  <c r="TJL115" i="4" s="1"/>
  <c r="TJM115" i="4" s="1"/>
  <c r="TJN115" i="4" s="1"/>
  <c r="TJO115" i="4" s="1"/>
  <c r="TJP115" i="4" s="1"/>
  <c r="TJQ115" i="4" s="1"/>
  <c r="TJR115" i="4" s="1"/>
  <c r="TJS115" i="4" s="1"/>
  <c r="TJT115" i="4" s="1"/>
  <c r="TJU115" i="4" s="1"/>
  <c r="TJV115" i="4" s="1"/>
  <c r="TJW115" i="4" s="1"/>
  <c r="TJX115" i="4" s="1"/>
  <c r="TJY115" i="4" s="1"/>
  <c r="TJZ115" i="4" s="1"/>
  <c r="TKA115" i="4" s="1"/>
  <c r="TKB115" i="4" s="1"/>
  <c r="TKC115" i="4" s="1"/>
  <c r="TKD115" i="4" s="1"/>
  <c r="TKE115" i="4" s="1"/>
  <c r="TKF115" i="4" s="1"/>
  <c r="TKG115" i="4" s="1"/>
  <c r="TKH115" i="4" s="1"/>
  <c r="TKI115" i="4" s="1"/>
  <c r="TKJ115" i="4" s="1"/>
  <c r="TKK115" i="4" s="1"/>
  <c r="TKL115" i="4" s="1"/>
  <c r="TKM115" i="4" s="1"/>
  <c r="TKN115" i="4" s="1"/>
  <c r="TKO115" i="4" s="1"/>
  <c r="TKP115" i="4" s="1"/>
  <c r="TKQ115" i="4" s="1"/>
  <c r="TKR115" i="4" s="1"/>
  <c r="TKS115" i="4" s="1"/>
  <c r="TKT115" i="4" s="1"/>
  <c r="TKU115" i="4" s="1"/>
  <c r="TKV115" i="4" s="1"/>
  <c r="TKW115" i="4" s="1"/>
  <c r="TKX115" i="4" s="1"/>
  <c r="TKY115" i="4" s="1"/>
  <c r="TKZ115" i="4" s="1"/>
  <c r="TLA115" i="4" s="1"/>
  <c r="TLB115" i="4" s="1"/>
  <c r="TLC115" i="4" s="1"/>
  <c r="TLD115" i="4" s="1"/>
  <c r="TLE115" i="4" s="1"/>
  <c r="TLF115" i="4" s="1"/>
  <c r="TLG115" i="4" s="1"/>
  <c r="TLH115" i="4" s="1"/>
  <c r="TLI115" i="4" s="1"/>
  <c r="TLJ115" i="4" s="1"/>
  <c r="TLK115" i="4" s="1"/>
  <c r="TLL115" i="4" s="1"/>
  <c r="TLM115" i="4" s="1"/>
  <c r="TLN115" i="4" s="1"/>
  <c r="TLO115" i="4" s="1"/>
  <c r="TLP115" i="4" s="1"/>
  <c r="TLQ115" i="4" s="1"/>
  <c r="TLR115" i="4" s="1"/>
  <c r="TLS115" i="4" s="1"/>
  <c r="TLT115" i="4" s="1"/>
  <c r="TLU115" i="4" s="1"/>
  <c r="TLV115" i="4" s="1"/>
  <c r="TLW115" i="4" s="1"/>
  <c r="TLX115" i="4" s="1"/>
  <c r="TLY115" i="4" s="1"/>
  <c r="TLZ115" i="4" s="1"/>
  <c r="TMA115" i="4" s="1"/>
  <c r="TMB115" i="4" s="1"/>
  <c r="TMC115" i="4" s="1"/>
  <c r="TMD115" i="4" s="1"/>
  <c r="TME115" i="4" s="1"/>
  <c r="TMF115" i="4" s="1"/>
  <c r="TMG115" i="4" s="1"/>
  <c r="TMH115" i="4" s="1"/>
  <c r="TMI115" i="4" s="1"/>
  <c r="TMJ115" i="4" s="1"/>
  <c r="TMK115" i="4" s="1"/>
  <c r="TML115" i="4" s="1"/>
  <c r="TMM115" i="4" s="1"/>
  <c r="TMN115" i="4" s="1"/>
  <c r="TMO115" i="4" s="1"/>
  <c r="TMP115" i="4" s="1"/>
  <c r="TMQ115" i="4" s="1"/>
  <c r="TMR115" i="4" s="1"/>
  <c r="TMS115" i="4" s="1"/>
  <c r="TMT115" i="4" s="1"/>
  <c r="TMU115" i="4" s="1"/>
  <c r="TMV115" i="4" s="1"/>
  <c r="TMW115" i="4" s="1"/>
  <c r="TMX115" i="4" s="1"/>
  <c r="TMY115" i="4" s="1"/>
  <c r="TMZ115" i="4" s="1"/>
  <c r="TNA115" i="4" s="1"/>
  <c r="TNB115" i="4" s="1"/>
  <c r="TNC115" i="4" s="1"/>
  <c r="TND115" i="4" s="1"/>
  <c r="TNE115" i="4" s="1"/>
  <c r="TNF115" i="4" s="1"/>
  <c r="TNG115" i="4" s="1"/>
  <c r="TNH115" i="4" s="1"/>
  <c r="TNI115" i="4" s="1"/>
  <c r="TNJ115" i="4" s="1"/>
  <c r="TNK115" i="4" s="1"/>
  <c r="TNL115" i="4" s="1"/>
  <c r="TNM115" i="4" s="1"/>
  <c r="TNN115" i="4" s="1"/>
  <c r="TNO115" i="4" s="1"/>
  <c r="TNP115" i="4" s="1"/>
  <c r="TNQ115" i="4" s="1"/>
  <c r="TNR115" i="4" s="1"/>
  <c r="TNS115" i="4" s="1"/>
  <c r="TNT115" i="4" s="1"/>
  <c r="TNU115" i="4" s="1"/>
  <c r="TNV115" i="4" s="1"/>
  <c r="TNW115" i="4" s="1"/>
  <c r="TNX115" i="4" s="1"/>
  <c r="TNY115" i="4" s="1"/>
  <c r="TNZ115" i="4" s="1"/>
  <c r="TOA115" i="4" s="1"/>
  <c r="TOB115" i="4" s="1"/>
  <c r="TOC115" i="4" s="1"/>
  <c r="TOD115" i="4" s="1"/>
  <c r="TOE115" i="4" s="1"/>
  <c r="TOF115" i="4" s="1"/>
  <c r="TOG115" i="4" s="1"/>
  <c r="TOH115" i="4" s="1"/>
  <c r="TOI115" i="4" s="1"/>
  <c r="TOJ115" i="4" s="1"/>
  <c r="TOK115" i="4" s="1"/>
  <c r="TOL115" i="4" s="1"/>
  <c r="TOM115" i="4" s="1"/>
  <c r="TON115" i="4" s="1"/>
  <c r="TOO115" i="4" s="1"/>
  <c r="TOP115" i="4" s="1"/>
  <c r="TOQ115" i="4" s="1"/>
  <c r="TOR115" i="4" s="1"/>
  <c r="TOS115" i="4" s="1"/>
  <c r="TOT115" i="4" s="1"/>
  <c r="TOU115" i="4" s="1"/>
  <c r="TOV115" i="4" s="1"/>
  <c r="TOW115" i="4" s="1"/>
  <c r="TOX115" i="4" s="1"/>
  <c r="TOY115" i="4" s="1"/>
  <c r="TOZ115" i="4" s="1"/>
  <c r="TPA115" i="4" s="1"/>
  <c r="TPB115" i="4" s="1"/>
  <c r="TPC115" i="4" s="1"/>
  <c r="TPD115" i="4" s="1"/>
  <c r="TPE115" i="4" s="1"/>
  <c r="TPF115" i="4" s="1"/>
  <c r="TPG115" i="4" s="1"/>
  <c r="TPH115" i="4" s="1"/>
  <c r="TPI115" i="4" s="1"/>
  <c r="TPJ115" i="4" s="1"/>
  <c r="TPK115" i="4" s="1"/>
  <c r="TPL115" i="4" s="1"/>
  <c r="TPM115" i="4" s="1"/>
  <c r="TPN115" i="4" s="1"/>
  <c r="TPO115" i="4" s="1"/>
  <c r="TPP115" i="4" s="1"/>
  <c r="TPQ115" i="4" s="1"/>
  <c r="TPR115" i="4" s="1"/>
  <c r="TPS115" i="4" s="1"/>
  <c r="TPT115" i="4" s="1"/>
  <c r="TPU115" i="4" s="1"/>
  <c r="TPV115" i="4" s="1"/>
  <c r="TPW115" i="4" s="1"/>
  <c r="TPX115" i="4" s="1"/>
  <c r="TPY115" i="4" s="1"/>
  <c r="TPZ115" i="4" s="1"/>
  <c r="TQA115" i="4" s="1"/>
  <c r="TQB115" i="4" s="1"/>
  <c r="TQC115" i="4" s="1"/>
  <c r="TQD115" i="4" s="1"/>
  <c r="TQE115" i="4" s="1"/>
  <c r="TQF115" i="4" s="1"/>
  <c r="TQG115" i="4" s="1"/>
  <c r="TQH115" i="4" s="1"/>
  <c r="TQI115" i="4" s="1"/>
  <c r="TQJ115" i="4" s="1"/>
  <c r="TQK115" i="4" s="1"/>
  <c r="TQL115" i="4" s="1"/>
  <c r="TQM115" i="4" s="1"/>
  <c r="TQN115" i="4" s="1"/>
  <c r="TQO115" i="4" s="1"/>
  <c r="TQP115" i="4" s="1"/>
  <c r="TQQ115" i="4" s="1"/>
  <c r="TQR115" i="4" s="1"/>
  <c r="TQS115" i="4" s="1"/>
  <c r="TQT115" i="4" s="1"/>
  <c r="TQU115" i="4" s="1"/>
  <c r="TQV115" i="4" s="1"/>
  <c r="TQW115" i="4" s="1"/>
  <c r="TQX115" i="4" s="1"/>
  <c r="TQY115" i="4" s="1"/>
  <c r="TQZ115" i="4" s="1"/>
  <c r="TRA115" i="4" s="1"/>
  <c r="TRB115" i="4" s="1"/>
  <c r="TRC115" i="4" s="1"/>
  <c r="TRD115" i="4" s="1"/>
  <c r="TRE115" i="4" s="1"/>
  <c r="TRF115" i="4" s="1"/>
  <c r="TRG115" i="4" s="1"/>
  <c r="TRH115" i="4" s="1"/>
  <c r="TRI115" i="4" s="1"/>
  <c r="TRJ115" i="4" s="1"/>
  <c r="TRK115" i="4" s="1"/>
  <c r="TRL115" i="4" s="1"/>
  <c r="TRM115" i="4" s="1"/>
  <c r="TRN115" i="4" s="1"/>
  <c r="TRO115" i="4" s="1"/>
  <c r="TRP115" i="4" s="1"/>
  <c r="TRQ115" i="4" s="1"/>
  <c r="TRR115" i="4" s="1"/>
  <c r="TRS115" i="4" s="1"/>
  <c r="TRT115" i="4" s="1"/>
  <c r="TRU115" i="4" s="1"/>
  <c r="TRV115" i="4" s="1"/>
  <c r="TRW115" i="4" s="1"/>
  <c r="TRX115" i="4" s="1"/>
  <c r="TRY115" i="4" s="1"/>
  <c r="TRZ115" i="4" s="1"/>
  <c r="TSA115" i="4" s="1"/>
  <c r="TSB115" i="4" s="1"/>
  <c r="TSC115" i="4" s="1"/>
  <c r="TSD115" i="4" s="1"/>
  <c r="TSE115" i="4" s="1"/>
  <c r="TSF115" i="4" s="1"/>
  <c r="TSG115" i="4" s="1"/>
  <c r="TSH115" i="4" s="1"/>
  <c r="TSI115" i="4" s="1"/>
  <c r="TSJ115" i="4" s="1"/>
  <c r="TSK115" i="4" s="1"/>
  <c r="TSL115" i="4" s="1"/>
  <c r="TSM115" i="4" s="1"/>
  <c r="TSN115" i="4" s="1"/>
  <c r="TSO115" i="4" s="1"/>
  <c r="TSP115" i="4" s="1"/>
  <c r="TSQ115" i="4" s="1"/>
  <c r="TSR115" i="4" s="1"/>
  <c r="TSS115" i="4" s="1"/>
  <c r="TST115" i="4" s="1"/>
  <c r="TSU115" i="4" s="1"/>
  <c r="TSV115" i="4" s="1"/>
  <c r="TSW115" i="4" s="1"/>
  <c r="TSX115" i="4" s="1"/>
  <c r="TSY115" i="4" s="1"/>
  <c r="TSZ115" i="4" s="1"/>
  <c r="TTA115" i="4" s="1"/>
  <c r="TTB115" i="4" s="1"/>
  <c r="TTC115" i="4" s="1"/>
  <c r="TTD115" i="4" s="1"/>
  <c r="TTE115" i="4" s="1"/>
  <c r="TTF115" i="4" s="1"/>
  <c r="TTG115" i="4" s="1"/>
  <c r="TTH115" i="4" s="1"/>
  <c r="TTI115" i="4" s="1"/>
  <c r="TTJ115" i="4" s="1"/>
  <c r="TTK115" i="4" s="1"/>
  <c r="TTL115" i="4" s="1"/>
  <c r="TTM115" i="4" s="1"/>
  <c r="TTN115" i="4" s="1"/>
  <c r="TTO115" i="4" s="1"/>
  <c r="TTP115" i="4" s="1"/>
  <c r="TTQ115" i="4" s="1"/>
  <c r="TTR115" i="4" s="1"/>
  <c r="TTS115" i="4" s="1"/>
  <c r="TTT115" i="4" s="1"/>
  <c r="TTU115" i="4" s="1"/>
  <c r="TTV115" i="4" s="1"/>
  <c r="TTW115" i="4" s="1"/>
  <c r="TTX115" i="4" s="1"/>
  <c r="TTY115" i="4" s="1"/>
  <c r="TTZ115" i="4" s="1"/>
  <c r="TUA115" i="4" s="1"/>
  <c r="TUB115" i="4" s="1"/>
  <c r="TUC115" i="4" s="1"/>
  <c r="TUD115" i="4" s="1"/>
  <c r="TUE115" i="4" s="1"/>
  <c r="TUF115" i="4" s="1"/>
  <c r="TUG115" i="4" s="1"/>
  <c r="TUH115" i="4" s="1"/>
  <c r="TUI115" i="4" s="1"/>
  <c r="TUJ115" i="4" s="1"/>
  <c r="TUK115" i="4" s="1"/>
  <c r="TUL115" i="4" s="1"/>
  <c r="TUM115" i="4" s="1"/>
  <c r="TUN115" i="4" s="1"/>
  <c r="TUO115" i="4" s="1"/>
  <c r="TUP115" i="4" s="1"/>
  <c r="TUQ115" i="4" s="1"/>
  <c r="TUR115" i="4" s="1"/>
  <c r="TUS115" i="4" s="1"/>
  <c r="TUT115" i="4" s="1"/>
  <c r="TUU115" i="4" s="1"/>
  <c r="TUV115" i="4" s="1"/>
  <c r="TUW115" i="4" s="1"/>
  <c r="TUX115" i="4" s="1"/>
  <c r="TUY115" i="4" s="1"/>
  <c r="TUZ115" i="4" s="1"/>
  <c r="TVA115" i="4" s="1"/>
  <c r="TVB115" i="4" s="1"/>
  <c r="TVC115" i="4" s="1"/>
  <c r="TVD115" i="4" s="1"/>
  <c r="TVE115" i="4" s="1"/>
  <c r="TVF115" i="4" s="1"/>
  <c r="TVG115" i="4" s="1"/>
  <c r="TVH115" i="4" s="1"/>
  <c r="TVI115" i="4" s="1"/>
  <c r="TVJ115" i="4" s="1"/>
  <c r="TVK115" i="4" s="1"/>
  <c r="TVL115" i="4" s="1"/>
  <c r="TVM115" i="4" s="1"/>
  <c r="TVN115" i="4" s="1"/>
  <c r="TVO115" i="4" s="1"/>
  <c r="TVP115" i="4" s="1"/>
  <c r="TVQ115" i="4" s="1"/>
  <c r="TVR115" i="4" s="1"/>
  <c r="TVS115" i="4" s="1"/>
  <c r="TVT115" i="4" s="1"/>
  <c r="TVU115" i="4" s="1"/>
  <c r="TVV115" i="4" s="1"/>
  <c r="TVW115" i="4" s="1"/>
  <c r="TVX115" i="4" s="1"/>
  <c r="TVY115" i="4" s="1"/>
  <c r="TVZ115" i="4" s="1"/>
  <c r="TWA115" i="4" s="1"/>
  <c r="TWB115" i="4" s="1"/>
  <c r="TWC115" i="4" s="1"/>
  <c r="TWD115" i="4" s="1"/>
  <c r="TWE115" i="4" s="1"/>
  <c r="TWF115" i="4" s="1"/>
  <c r="TWG115" i="4" s="1"/>
  <c r="TWH115" i="4" s="1"/>
  <c r="TWI115" i="4" s="1"/>
  <c r="TWJ115" i="4" s="1"/>
  <c r="TWK115" i="4" s="1"/>
  <c r="TWL115" i="4" s="1"/>
  <c r="TWM115" i="4" s="1"/>
  <c r="TWN115" i="4" s="1"/>
  <c r="TWO115" i="4" s="1"/>
  <c r="TWP115" i="4" s="1"/>
  <c r="TWQ115" i="4" s="1"/>
  <c r="TWR115" i="4" s="1"/>
  <c r="TWS115" i="4" s="1"/>
  <c r="TWT115" i="4" s="1"/>
  <c r="TWU115" i="4" s="1"/>
  <c r="TWV115" i="4" s="1"/>
  <c r="TWW115" i="4" s="1"/>
  <c r="TWX115" i="4" s="1"/>
  <c r="TWY115" i="4" s="1"/>
  <c r="TWZ115" i="4" s="1"/>
  <c r="TXA115" i="4" s="1"/>
  <c r="TXB115" i="4" s="1"/>
  <c r="TXC115" i="4" s="1"/>
  <c r="TXD115" i="4" s="1"/>
  <c r="TXE115" i="4" s="1"/>
  <c r="TXF115" i="4" s="1"/>
  <c r="TXG115" i="4" s="1"/>
  <c r="TXH115" i="4" s="1"/>
  <c r="TXI115" i="4" s="1"/>
  <c r="TXJ115" i="4" s="1"/>
  <c r="TXK115" i="4" s="1"/>
  <c r="TXL115" i="4" s="1"/>
  <c r="TXM115" i="4" s="1"/>
  <c r="TXN115" i="4" s="1"/>
  <c r="TXO115" i="4" s="1"/>
  <c r="TXP115" i="4" s="1"/>
  <c r="TXQ115" i="4" s="1"/>
  <c r="TXR115" i="4" s="1"/>
  <c r="TXS115" i="4" s="1"/>
  <c r="TXT115" i="4" s="1"/>
  <c r="TXU115" i="4" s="1"/>
  <c r="TXV115" i="4" s="1"/>
  <c r="TXW115" i="4" s="1"/>
  <c r="TXX115" i="4" s="1"/>
  <c r="TXY115" i="4" s="1"/>
  <c r="TXZ115" i="4" s="1"/>
  <c r="TYA115" i="4" s="1"/>
  <c r="TYB115" i="4" s="1"/>
  <c r="TYC115" i="4" s="1"/>
  <c r="TYD115" i="4" s="1"/>
  <c r="TYE115" i="4" s="1"/>
  <c r="TYF115" i="4" s="1"/>
  <c r="TYG115" i="4" s="1"/>
  <c r="TYH115" i="4" s="1"/>
  <c r="TYI115" i="4" s="1"/>
  <c r="TYJ115" i="4" s="1"/>
  <c r="TYK115" i="4" s="1"/>
  <c r="TYL115" i="4" s="1"/>
  <c r="TYM115" i="4" s="1"/>
  <c r="TYN115" i="4" s="1"/>
  <c r="TYO115" i="4" s="1"/>
  <c r="TYP115" i="4" s="1"/>
  <c r="TYQ115" i="4" s="1"/>
  <c r="TYR115" i="4" s="1"/>
  <c r="TYS115" i="4" s="1"/>
  <c r="TYT115" i="4" s="1"/>
  <c r="TYU115" i="4" s="1"/>
  <c r="TYV115" i="4" s="1"/>
  <c r="TYW115" i="4" s="1"/>
  <c r="TYX115" i="4" s="1"/>
  <c r="TYY115" i="4" s="1"/>
  <c r="TYZ115" i="4" s="1"/>
  <c r="TZA115" i="4" s="1"/>
  <c r="TZB115" i="4" s="1"/>
  <c r="TZC115" i="4" s="1"/>
  <c r="TZD115" i="4" s="1"/>
  <c r="TZE115" i="4" s="1"/>
  <c r="TZF115" i="4" s="1"/>
  <c r="TZG115" i="4" s="1"/>
  <c r="TZH115" i="4" s="1"/>
  <c r="TZI115" i="4" s="1"/>
  <c r="TZJ115" i="4" s="1"/>
  <c r="TZK115" i="4" s="1"/>
  <c r="TZL115" i="4" s="1"/>
  <c r="TZM115" i="4" s="1"/>
  <c r="TZN115" i="4" s="1"/>
  <c r="TZO115" i="4" s="1"/>
  <c r="TZP115" i="4" s="1"/>
  <c r="TZQ115" i="4" s="1"/>
  <c r="TZR115" i="4" s="1"/>
  <c r="TZS115" i="4" s="1"/>
  <c r="TZT115" i="4" s="1"/>
  <c r="TZU115" i="4" s="1"/>
  <c r="TZV115" i="4" s="1"/>
  <c r="TZW115" i="4" s="1"/>
  <c r="TZX115" i="4" s="1"/>
  <c r="TZY115" i="4" s="1"/>
  <c r="TZZ115" i="4" s="1"/>
  <c r="UAA115" i="4" s="1"/>
  <c r="UAB115" i="4" s="1"/>
  <c r="UAC115" i="4" s="1"/>
  <c r="UAD115" i="4" s="1"/>
  <c r="UAE115" i="4" s="1"/>
  <c r="UAF115" i="4" s="1"/>
  <c r="UAG115" i="4" s="1"/>
  <c r="UAH115" i="4" s="1"/>
  <c r="UAI115" i="4" s="1"/>
  <c r="UAJ115" i="4" s="1"/>
  <c r="UAK115" i="4" s="1"/>
  <c r="UAL115" i="4" s="1"/>
  <c r="UAM115" i="4" s="1"/>
  <c r="UAN115" i="4" s="1"/>
  <c r="UAO115" i="4" s="1"/>
  <c r="UAP115" i="4" s="1"/>
  <c r="UAQ115" i="4" s="1"/>
  <c r="UAR115" i="4" s="1"/>
  <c r="UAS115" i="4" s="1"/>
  <c r="UAT115" i="4" s="1"/>
  <c r="UAU115" i="4" s="1"/>
  <c r="UAV115" i="4" s="1"/>
  <c r="UAW115" i="4" s="1"/>
  <c r="UAX115" i="4" s="1"/>
  <c r="UAY115" i="4" s="1"/>
  <c r="UAZ115" i="4" s="1"/>
  <c r="UBA115" i="4" s="1"/>
  <c r="UBB115" i="4" s="1"/>
  <c r="UBC115" i="4" s="1"/>
  <c r="UBD115" i="4" s="1"/>
  <c r="UBE115" i="4" s="1"/>
  <c r="UBF115" i="4" s="1"/>
  <c r="UBG115" i="4" s="1"/>
  <c r="UBH115" i="4" s="1"/>
  <c r="UBI115" i="4" s="1"/>
  <c r="UBJ115" i="4" s="1"/>
  <c r="UBK115" i="4" s="1"/>
  <c r="UBL115" i="4" s="1"/>
  <c r="UBM115" i="4" s="1"/>
  <c r="UBN115" i="4" s="1"/>
  <c r="UBO115" i="4" s="1"/>
  <c r="UBP115" i="4" s="1"/>
  <c r="UBQ115" i="4" s="1"/>
  <c r="UBR115" i="4" s="1"/>
  <c r="UBS115" i="4" s="1"/>
  <c r="UBT115" i="4" s="1"/>
  <c r="UBU115" i="4" s="1"/>
  <c r="UBV115" i="4" s="1"/>
  <c r="UBW115" i="4" s="1"/>
  <c r="UBX115" i="4" s="1"/>
  <c r="UBY115" i="4" s="1"/>
  <c r="UBZ115" i="4" s="1"/>
  <c r="UCA115" i="4" s="1"/>
  <c r="UCB115" i="4" s="1"/>
  <c r="UCC115" i="4" s="1"/>
  <c r="UCD115" i="4" s="1"/>
  <c r="UCE115" i="4" s="1"/>
  <c r="UCF115" i="4" s="1"/>
  <c r="UCG115" i="4" s="1"/>
  <c r="UCH115" i="4" s="1"/>
  <c r="UCI115" i="4" s="1"/>
  <c r="UCJ115" i="4" s="1"/>
  <c r="UCK115" i="4" s="1"/>
  <c r="UCL115" i="4" s="1"/>
  <c r="UCM115" i="4" s="1"/>
  <c r="UCN115" i="4" s="1"/>
  <c r="UCO115" i="4" s="1"/>
  <c r="UCP115" i="4" s="1"/>
  <c r="UCQ115" i="4" s="1"/>
  <c r="UCR115" i="4" s="1"/>
  <c r="UCS115" i="4" s="1"/>
  <c r="UCT115" i="4" s="1"/>
  <c r="UCU115" i="4" s="1"/>
  <c r="UCV115" i="4" s="1"/>
  <c r="UCW115" i="4" s="1"/>
  <c r="UCX115" i="4" s="1"/>
  <c r="UCY115" i="4" s="1"/>
  <c r="UCZ115" i="4" s="1"/>
  <c r="UDA115" i="4" s="1"/>
  <c r="UDB115" i="4" s="1"/>
  <c r="UDC115" i="4" s="1"/>
  <c r="UDD115" i="4" s="1"/>
  <c r="UDE115" i="4" s="1"/>
  <c r="UDF115" i="4" s="1"/>
  <c r="UDG115" i="4" s="1"/>
  <c r="UDH115" i="4" s="1"/>
  <c r="UDI115" i="4" s="1"/>
  <c r="UDJ115" i="4" s="1"/>
  <c r="UDK115" i="4" s="1"/>
  <c r="UDL115" i="4" s="1"/>
  <c r="UDM115" i="4" s="1"/>
  <c r="UDN115" i="4" s="1"/>
  <c r="UDO115" i="4" s="1"/>
  <c r="UDP115" i="4" s="1"/>
  <c r="UDQ115" i="4" s="1"/>
  <c r="UDR115" i="4" s="1"/>
  <c r="UDS115" i="4" s="1"/>
  <c r="UDT115" i="4" s="1"/>
  <c r="UDU115" i="4" s="1"/>
  <c r="UDV115" i="4" s="1"/>
  <c r="UDW115" i="4" s="1"/>
  <c r="UDX115" i="4" s="1"/>
  <c r="UDY115" i="4" s="1"/>
  <c r="UDZ115" i="4" s="1"/>
  <c r="UEA115" i="4" s="1"/>
  <c r="UEB115" i="4" s="1"/>
  <c r="UEC115" i="4" s="1"/>
  <c r="UED115" i="4" s="1"/>
  <c r="UEE115" i="4" s="1"/>
  <c r="UEF115" i="4" s="1"/>
  <c r="UEG115" i="4" s="1"/>
  <c r="UEH115" i="4" s="1"/>
  <c r="UEI115" i="4" s="1"/>
  <c r="UEJ115" i="4" s="1"/>
  <c r="UEK115" i="4" s="1"/>
  <c r="UEL115" i="4" s="1"/>
  <c r="UEM115" i="4" s="1"/>
  <c r="UEN115" i="4" s="1"/>
  <c r="UEO115" i="4" s="1"/>
  <c r="UEP115" i="4" s="1"/>
  <c r="UEQ115" i="4" s="1"/>
  <c r="UER115" i="4" s="1"/>
  <c r="UES115" i="4" s="1"/>
  <c r="UET115" i="4" s="1"/>
  <c r="UEU115" i="4" s="1"/>
  <c r="UEV115" i="4" s="1"/>
  <c r="UEW115" i="4" s="1"/>
  <c r="UEX115" i="4" s="1"/>
  <c r="UEY115" i="4" s="1"/>
  <c r="UEZ115" i="4" s="1"/>
  <c r="UFA115" i="4" s="1"/>
  <c r="UFB115" i="4" s="1"/>
  <c r="UFC115" i="4" s="1"/>
  <c r="UFD115" i="4" s="1"/>
  <c r="UFE115" i="4" s="1"/>
  <c r="UFF115" i="4" s="1"/>
  <c r="UFG115" i="4" s="1"/>
  <c r="UFH115" i="4" s="1"/>
  <c r="UFI115" i="4" s="1"/>
  <c r="UFJ115" i="4" s="1"/>
  <c r="UFK115" i="4" s="1"/>
  <c r="UFL115" i="4" s="1"/>
  <c r="UFM115" i="4" s="1"/>
  <c r="UFN115" i="4" s="1"/>
  <c r="UFO115" i="4" s="1"/>
  <c r="UFP115" i="4" s="1"/>
  <c r="UFQ115" i="4" s="1"/>
  <c r="UFR115" i="4" s="1"/>
  <c r="UFS115" i="4" s="1"/>
  <c r="UFT115" i="4" s="1"/>
  <c r="UFU115" i="4" s="1"/>
  <c r="UFV115" i="4" s="1"/>
  <c r="UFW115" i="4" s="1"/>
  <c r="UFX115" i="4" s="1"/>
  <c r="UFY115" i="4" s="1"/>
  <c r="UFZ115" i="4" s="1"/>
  <c r="UGA115" i="4" s="1"/>
  <c r="UGB115" i="4" s="1"/>
  <c r="UGC115" i="4" s="1"/>
  <c r="UGD115" i="4" s="1"/>
  <c r="UGE115" i="4" s="1"/>
  <c r="UGF115" i="4" s="1"/>
  <c r="UGG115" i="4" s="1"/>
  <c r="UGH115" i="4" s="1"/>
  <c r="UGI115" i="4" s="1"/>
  <c r="UGJ115" i="4" s="1"/>
  <c r="UGK115" i="4" s="1"/>
  <c r="UGL115" i="4" s="1"/>
  <c r="UGM115" i="4" s="1"/>
  <c r="UGN115" i="4" s="1"/>
  <c r="UGO115" i="4" s="1"/>
  <c r="UGP115" i="4" s="1"/>
  <c r="UGQ115" i="4" s="1"/>
  <c r="UGR115" i="4" s="1"/>
  <c r="UGS115" i="4" s="1"/>
  <c r="UGT115" i="4" s="1"/>
  <c r="UGU115" i="4" s="1"/>
  <c r="UGV115" i="4" s="1"/>
  <c r="UGW115" i="4" s="1"/>
  <c r="UGX115" i="4" s="1"/>
  <c r="UGY115" i="4" s="1"/>
  <c r="UGZ115" i="4" s="1"/>
  <c r="UHA115" i="4" s="1"/>
  <c r="UHB115" i="4" s="1"/>
  <c r="UHC115" i="4" s="1"/>
  <c r="UHD115" i="4" s="1"/>
  <c r="UHE115" i="4" s="1"/>
  <c r="UHF115" i="4" s="1"/>
  <c r="UHG115" i="4" s="1"/>
  <c r="UHH115" i="4" s="1"/>
  <c r="UHI115" i="4" s="1"/>
  <c r="UHJ115" i="4" s="1"/>
  <c r="UHK115" i="4" s="1"/>
  <c r="UHL115" i="4" s="1"/>
  <c r="UHM115" i="4" s="1"/>
  <c r="UHN115" i="4" s="1"/>
  <c r="UHO115" i="4" s="1"/>
  <c r="UHP115" i="4" s="1"/>
  <c r="UHQ115" i="4" s="1"/>
  <c r="UHR115" i="4" s="1"/>
  <c r="UHS115" i="4" s="1"/>
  <c r="UHT115" i="4" s="1"/>
  <c r="UHU115" i="4" s="1"/>
  <c r="UHV115" i="4" s="1"/>
  <c r="UHW115" i="4" s="1"/>
  <c r="UHX115" i="4" s="1"/>
  <c r="UHY115" i="4" s="1"/>
  <c r="UHZ115" i="4" s="1"/>
  <c r="UIA115" i="4" s="1"/>
  <c r="UIB115" i="4" s="1"/>
  <c r="UIC115" i="4" s="1"/>
  <c r="UID115" i="4" s="1"/>
  <c r="UIE115" i="4" s="1"/>
  <c r="UIF115" i="4" s="1"/>
  <c r="UIG115" i="4" s="1"/>
  <c r="UIH115" i="4" s="1"/>
  <c r="UII115" i="4" s="1"/>
  <c r="UIJ115" i="4" s="1"/>
  <c r="UIK115" i="4" s="1"/>
  <c r="UIL115" i="4" s="1"/>
  <c r="UIM115" i="4" s="1"/>
  <c r="UIN115" i="4" s="1"/>
  <c r="UIO115" i="4" s="1"/>
  <c r="UIP115" i="4" s="1"/>
  <c r="UIQ115" i="4" s="1"/>
  <c r="UIR115" i="4" s="1"/>
  <c r="UIS115" i="4" s="1"/>
  <c r="UIT115" i="4" s="1"/>
  <c r="UIU115" i="4" s="1"/>
  <c r="UIV115" i="4" s="1"/>
  <c r="UIW115" i="4" s="1"/>
  <c r="UIX115" i="4" s="1"/>
  <c r="UIY115" i="4" s="1"/>
  <c r="UIZ115" i="4" s="1"/>
  <c r="UJA115" i="4" s="1"/>
  <c r="UJB115" i="4" s="1"/>
  <c r="UJC115" i="4" s="1"/>
  <c r="UJD115" i="4" s="1"/>
  <c r="UJE115" i="4" s="1"/>
  <c r="UJF115" i="4" s="1"/>
  <c r="UJG115" i="4" s="1"/>
  <c r="UJH115" i="4" s="1"/>
  <c r="UJI115" i="4" s="1"/>
  <c r="UJJ115" i="4" s="1"/>
  <c r="UJK115" i="4" s="1"/>
  <c r="UJL115" i="4" s="1"/>
  <c r="UJM115" i="4" s="1"/>
  <c r="UJN115" i="4" s="1"/>
  <c r="UJO115" i="4" s="1"/>
  <c r="UJP115" i="4" s="1"/>
  <c r="UJQ115" i="4" s="1"/>
  <c r="UJR115" i="4" s="1"/>
  <c r="UJS115" i="4" s="1"/>
  <c r="UJT115" i="4" s="1"/>
  <c r="UJU115" i="4" s="1"/>
  <c r="UJV115" i="4" s="1"/>
  <c r="UJW115" i="4" s="1"/>
  <c r="UJX115" i="4" s="1"/>
  <c r="UJY115" i="4" s="1"/>
  <c r="UJZ115" i="4" s="1"/>
  <c r="UKA115" i="4" s="1"/>
  <c r="UKB115" i="4" s="1"/>
  <c r="UKC115" i="4" s="1"/>
  <c r="UKD115" i="4" s="1"/>
  <c r="UKE115" i="4" s="1"/>
  <c r="UKF115" i="4" s="1"/>
  <c r="UKG115" i="4" s="1"/>
  <c r="UKH115" i="4" s="1"/>
  <c r="UKI115" i="4" s="1"/>
  <c r="UKJ115" i="4" s="1"/>
  <c r="UKK115" i="4" s="1"/>
  <c r="UKL115" i="4" s="1"/>
  <c r="UKM115" i="4" s="1"/>
  <c r="UKN115" i="4" s="1"/>
  <c r="UKO115" i="4" s="1"/>
  <c r="UKP115" i="4" s="1"/>
  <c r="UKQ115" i="4" s="1"/>
  <c r="UKR115" i="4" s="1"/>
  <c r="UKS115" i="4" s="1"/>
  <c r="UKT115" i="4" s="1"/>
  <c r="UKU115" i="4" s="1"/>
  <c r="UKV115" i="4" s="1"/>
  <c r="UKW115" i="4" s="1"/>
  <c r="UKX115" i="4" s="1"/>
  <c r="UKY115" i="4" s="1"/>
  <c r="UKZ115" i="4" s="1"/>
  <c r="ULA115" i="4" s="1"/>
  <c r="ULB115" i="4" s="1"/>
  <c r="ULC115" i="4" s="1"/>
  <c r="ULD115" i="4" s="1"/>
  <c r="ULE115" i="4" s="1"/>
  <c r="ULF115" i="4" s="1"/>
  <c r="ULG115" i="4" s="1"/>
  <c r="ULH115" i="4" s="1"/>
  <c r="ULI115" i="4" s="1"/>
  <c r="ULJ115" i="4" s="1"/>
  <c r="ULK115" i="4" s="1"/>
  <c r="ULL115" i="4" s="1"/>
  <c r="ULM115" i="4" s="1"/>
  <c r="ULN115" i="4" s="1"/>
  <c r="ULO115" i="4" s="1"/>
  <c r="ULP115" i="4" s="1"/>
  <c r="ULQ115" i="4" s="1"/>
  <c r="ULR115" i="4" s="1"/>
  <c r="ULS115" i="4" s="1"/>
  <c r="ULT115" i="4" s="1"/>
  <c r="ULU115" i="4" s="1"/>
  <c r="ULV115" i="4" s="1"/>
  <c r="ULW115" i="4" s="1"/>
  <c r="ULX115" i="4" s="1"/>
  <c r="ULY115" i="4" s="1"/>
  <c r="ULZ115" i="4" s="1"/>
  <c r="UMA115" i="4" s="1"/>
  <c r="UMB115" i="4" s="1"/>
  <c r="UMC115" i="4" s="1"/>
  <c r="UMD115" i="4" s="1"/>
  <c r="UME115" i="4" s="1"/>
  <c r="UMF115" i="4" s="1"/>
  <c r="UMG115" i="4" s="1"/>
  <c r="UMH115" i="4" s="1"/>
  <c r="UMI115" i="4" s="1"/>
  <c r="UMJ115" i="4" s="1"/>
  <c r="UMK115" i="4" s="1"/>
  <c r="UML115" i="4" s="1"/>
  <c r="UMM115" i="4" s="1"/>
  <c r="UMN115" i="4" s="1"/>
  <c r="UMO115" i="4" s="1"/>
  <c r="UMP115" i="4" s="1"/>
  <c r="UMQ115" i="4" s="1"/>
  <c r="UMR115" i="4" s="1"/>
  <c r="UMS115" i="4" s="1"/>
  <c r="UMT115" i="4" s="1"/>
  <c r="UMU115" i="4" s="1"/>
  <c r="UMV115" i="4" s="1"/>
  <c r="UMW115" i="4" s="1"/>
  <c r="UMX115" i="4" s="1"/>
  <c r="UMY115" i="4" s="1"/>
  <c r="UMZ115" i="4" s="1"/>
  <c r="UNA115" i="4" s="1"/>
  <c r="UNB115" i="4" s="1"/>
  <c r="UNC115" i="4" s="1"/>
  <c r="UND115" i="4" s="1"/>
  <c r="UNE115" i="4" s="1"/>
  <c r="UNF115" i="4" s="1"/>
  <c r="UNG115" i="4" s="1"/>
  <c r="UNH115" i="4" s="1"/>
  <c r="UNI115" i="4" s="1"/>
  <c r="UNJ115" i="4" s="1"/>
  <c r="UNK115" i="4" s="1"/>
  <c r="UNL115" i="4" s="1"/>
  <c r="UNM115" i="4" s="1"/>
  <c r="UNN115" i="4" s="1"/>
  <c r="UNO115" i="4" s="1"/>
  <c r="UNP115" i="4" s="1"/>
  <c r="UNQ115" i="4" s="1"/>
  <c r="UNR115" i="4" s="1"/>
  <c r="UNS115" i="4" s="1"/>
  <c r="UNT115" i="4" s="1"/>
  <c r="UNU115" i="4" s="1"/>
  <c r="UNV115" i="4" s="1"/>
  <c r="UNW115" i="4" s="1"/>
  <c r="UNX115" i="4" s="1"/>
  <c r="UNY115" i="4" s="1"/>
  <c r="UNZ115" i="4" s="1"/>
  <c r="UOA115" i="4" s="1"/>
  <c r="UOB115" i="4" s="1"/>
  <c r="UOC115" i="4" s="1"/>
  <c r="UOD115" i="4" s="1"/>
  <c r="UOE115" i="4" s="1"/>
  <c r="UOF115" i="4" s="1"/>
  <c r="UOG115" i="4" s="1"/>
  <c r="UOH115" i="4" s="1"/>
  <c r="UOI115" i="4" s="1"/>
  <c r="UOJ115" i="4" s="1"/>
  <c r="UOK115" i="4" s="1"/>
  <c r="UOL115" i="4" s="1"/>
  <c r="UOM115" i="4" s="1"/>
  <c r="UON115" i="4" s="1"/>
  <c r="UOO115" i="4" s="1"/>
  <c r="UOP115" i="4" s="1"/>
  <c r="UOQ115" i="4" s="1"/>
  <c r="UOR115" i="4" s="1"/>
  <c r="UOS115" i="4" s="1"/>
  <c r="UOT115" i="4" s="1"/>
  <c r="UOU115" i="4" s="1"/>
  <c r="UOV115" i="4" s="1"/>
  <c r="UOW115" i="4" s="1"/>
  <c r="UOX115" i="4" s="1"/>
  <c r="UOY115" i="4" s="1"/>
  <c r="UOZ115" i="4" s="1"/>
  <c r="UPA115" i="4" s="1"/>
  <c r="UPB115" i="4" s="1"/>
  <c r="UPC115" i="4" s="1"/>
  <c r="UPD115" i="4" s="1"/>
  <c r="UPE115" i="4" s="1"/>
  <c r="UPF115" i="4" s="1"/>
  <c r="UPG115" i="4" s="1"/>
  <c r="UPH115" i="4" s="1"/>
  <c r="UPI115" i="4" s="1"/>
  <c r="UPJ115" i="4" s="1"/>
  <c r="UPK115" i="4" s="1"/>
  <c r="UPL115" i="4" s="1"/>
  <c r="UPM115" i="4" s="1"/>
  <c r="UPN115" i="4" s="1"/>
  <c r="UPO115" i="4" s="1"/>
  <c r="UPP115" i="4" s="1"/>
  <c r="UPQ115" i="4" s="1"/>
  <c r="UPR115" i="4" s="1"/>
  <c r="UPS115" i="4" s="1"/>
  <c r="UPT115" i="4" s="1"/>
  <c r="UPU115" i="4" s="1"/>
  <c r="UPV115" i="4" s="1"/>
  <c r="UPW115" i="4" s="1"/>
  <c r="UPX115" i="4" s="1"/>
  <c r="UPY115" i="4" s="1"/>
  <c r="UPZ115" i="4" s="1"/>
  <c r="UQA115" i="4" s="1"/>
  <c r="UQB115" i="4" s="1"/>
  <c r="UQC115" i="4" s="1"/>
  <c r="UQD115" i="4" s="1"/>
  <c r="UQE115" i="4" s="1"/>
  <c r="UQF115" i="4" s="1"/>
  <c r="UQG115" i="4" s="1"/>
  <c r="UQH115" i="4" s="1"/>
  <c r="UQI115" i="4" s="1"/>
  <c r="UQJ115" i="4" s="1"/>
  <c r="UQK115" i="4" s="1"/>
  <c r="UQL115" i="4" s="1"/>
  <c r="UQM115" i="4" s="1"/>
  <c r="UQN115" i="4" s="1"/>
  <c r="UQO115" i="4" s="1"/>
  <c r="UQP115" i="4" s="1"/>
  <c r="UQQ115" i="4" s="1"/>
  <c r="UQR115" i="4" s="1"/>
  <c r="UQS115" i="4" s="1"/>
  <c r="UQT115" i="4" s="1"/>
  <c r="UQU115" i="4" s="1"/>
  <c r="UQV115" i="4" s="1"/>
  <c r="UQW115" i="4" s="1"/>
  <c r="UQX115" i="4" s="1"/>
  <c r="UQY115" i="4" s="1"/>
  <c r="UQZ115" i="4" s="1"/>
  <c r="URA115" i="4" s="1"/>
  <c r="URB115" i="4" s="1"/>
  <c r="URC115" i="4" s="1"/>
  <c r="URD115" i="4" s="1"/>
  <c r="URE115" i="4" s="1"/>
  <c r="URF115" i="4" s="1"/>
  <c r="URG115" i="4" s="1"/>
  <c r="URH115" i="4" s="1"/>
  <c r="URI115" i="4" s="1"/>
  <c r="URJ115" i="4" s="1"/>
  <c r="URK115" i="4" s="1"/>
  <c r="URL115" i="4" s="1"/>
  <c r="URM115" i="4" s="1"/>
  <c r="URN115" i="4" s="1"/>
  <c r="URO115" i="4" s="1"/>
  <c r="URP115" i="4" s="1"/>
  <c r="URQ115" i="4" s="1"/>
  <c r="URR115" i="4" s="1"/>
  <c r="URS115" i="4" s="1"/>
  <c r="URT115" i="4" s="1"/>
  <c r="URU115" i="4" s="1"/>
  <c r="URV115" i="4" s="1"/>
  <c r="URW115" i="4" s="1"/>
  <c r="URX115" i="4" s="1"/>
  <c r="URY115" i="4" s="1"/>
  <c r="URZ115" i="4" s="1"/>
  <c r="USA115" i="4" s="1"/>
  <c r="USB115" i="4" s="1"/>
  <c r="USC115" i="4" s="1"/>
  <c r="USD115" i="4" s="1"/>
  <c r="USE115" i="4" s="1"/>
  <c r="USF115" i="4" s="1"/>
  <c r="USG115" i="4" s="1"/>
  <c r="USH115" i="4" s="1"/>
  <c r="USI115" i="4" s="1"/>
  <c r="USJ115" i="4" s="1"/>
  <c r="USK115" i="4" s="1"/>
  <c r="USL115" i="4" s="1"/>
  <c r="USM115" i="4" s="1"/>
  <c r="USN115" i="4" s="1"/>
  <c r="USO115" i="4" s="1"/>
  <c r="USP115" i="4" s="1"/>
  <c r="USQ115" i="4" s="1"/>
  <c r="USR115" i="4" s="1"/>
  <c r="USS115" i="4" s="1"/>
  <c r="UST115" i="4" s="1"/>
  <c r="USU115" i="4" s="1"/>
  <c r="USV115" i="4" s="1"/>
  <c r="USW115" i="4" s="1"/>
  <c r="USX115" i="4" s="1"/>
  <c r="USY115" i="4" s="1"/>
  <c r="USZ115" i="4" s="1"/>
  <c r="UTA115" i="4" s="1"/>
  <c r="UTB115" i="4" s="1"/>
  <c r="UTC115" i="4" s="1"/>
  <c r="UTD115" i="4" s="1"/>
  <c r="UTE115" i="4" s="1"/>
  <c r="UTF115" i="4" s="1"/>
  <c r="UTG115" i="4" s="1"/>
  <c r="UTH115" i="4" s="1"/>
  <c r="UTI115" i="4" s="1"/>
  <c r="UTJ115" i="4" s="1"/>
  <c r="UTK115" i="4" s="1"/>
  <c r="UTL115" i="4" s="1"/>
  <c r="UTM115" i="4" s="1"/>
  <c r="UTN115" i="4" s="1"/>
  <c r="UTO115" i="4" s="1"/>
  <c r="UTP115" i="4" s="1"/>
  <c r="UTQ115" i="4" s="1"/>
  <c r="UTR115" i="4" s="1"/>
  <c r="UTS115" i="4" s="1"/>
  <c r="UTT115" i="4" s="1"/>
  <c r="UTU115" i="4" s="1"/>
  <c r="UTV115" i="4" s="1"/>
  <c r="UTW115" i="4" s="1"/>
  <c r="UTX115" i="4" s="1"/>
  <c r="UTY115" i="4" s="1"/>
  <c r="UTZ115" i="4" s="1"/>
  <c r="UUA115" i="4" s="1"/>
  <c r="UUB115" i="4" s="1"/>
  <c r="UUC115" i="4" s="1"/>
  <c r="UUD115" i="4" s="1"/>
  <c r="UUE115" i="4" s="1"/>
  <c r="UUF115" i="4" s="1"/>
  <c r="UUG115" i="4" s="1"/>
  <c r="UUH115" i="4" s="1"/>
  <c r="UUI115" i="4" s="1"/>
  <c r="UUJ115" i="4" s="1"/>
  <c r="UUK115" i="4" s="1"/>
  <c r="UUL115" i="4" s="1"/>
  <c r="UUM115" i="4" s="1"/>
  <c r="UUN115" i="4" s="1"/>
  <c r="UUO115" i="4" s="1"/>
  <c r="UUP115" i="4" s="1"/>
  <c r="UUQ115" i="4" s="1"/>
  <c r="UUR115" i="4" s="1"/>
  <c r="UUS115" i="4" s="1"/>
  <c r="UUT115" i="4" s="1"/>
  <c r="UUU115" i="4" s="1"/>
  <c r="UUV115" i="4" s="1"/>
  <c r="UUW115" i="4" s="1"/>
  <c r="UUX115" i="4" s="1"/>
  <c r="UUY115" i="4" s="1"/>
  <c r="UUZ115" i="4" s="1"/>
  <c r="UVA115" i="4" s="1"/>
  <c r="UVB115" i="4" s="1"/>
  <c r="UVC115" i="4" s="1"/>
  <c r="UVD115" i="4" s="1"/>
  <c r="UVE115" i="4" s="1"/>
  <c r="UVF115" i="4" s="1"/>
  <c r="UVG115" i="4" s="1"/>
  <c r="UVH115" i="4" s="1"/>
  <c r="UVI115" i="4" s="1"/>
  <c r="UVJ115" i="4" s="1"/>
  <c r="UVK115" i="4" s="1"/>
  <c r="UVL115" i="4" s="1"/>
  <c r="UVM115" i="4" s="1"/>
  <c r="UVN115" i="4" s="1"/>
  <c r="UVO115" i="4" s="1"/>
  <c r="UVP115" i="4" s="1"/>
  <c r="UVQ115" i="4" s="1"/>
  <c r="UVR115" i="4" s="1"/>
  <c r="UVS115" i="4" s="1"/>
  <c r="UVT115" i="4" s="1"/>
  <c r="UVU115" i="4" s="1"/>
  <c r="UVV115" i="4" s="1"/>
  <c r="UVW115" i="4" s="1"/>
  <c r="UVX115" i="4" s="1"/>
  <c r="UVY115" i="4" s="1"/>
  <c r="UVZ115" i="4" s="1"/>
  <c r="UWA115" i="4" s="1"/>
  <c r="UWB115" i="4" s="1"/>
  <c r="UWC115" i="4" s="1"/>
  <c r="UWD115" i="4" s="1"/>
  <c r="UWE115" i="4" s="1"/>
  <c r="UWF115" i="4" s="1"/>
  <c r="UWG115" i="4" s="1"/>
  <c r="UWH115" i="4" s="1"/>
  <c r="UWI115" i="4" s="1"/>
  <c r="UWJ115" i="4" s="1"/>
  <c r="UWK115" i="4" s="1"/>
  <c r="UWL115" i="4" s="1"/>
  <c r="UWM115" i="4" s="1"/>
  <c r="UWN115" i="4" s="1"/>
  <c r="UWO115" i="4" s="1"/>
  <c r="UWP115" i="4" s="1"/>
  <c r="UWQ115" i="4" s="1"/>
  <c r="UWR115" i="4" s="1"/>
  <c r="UWS115" i="4" s="1"/>
  <c r="UWT115" i="4" s="1"/>
  <c r="UWU115" i="4" s="1"/>
  <c r="UWV115" i="4" s="1"/>
  <c r="UWW115" i="4" s="1"/>
  <c r="UWX115" i="4" s="1"/>
  <c r="UWY115" i="4" s="1"/>
  <c r="UWZ115" i="4" s="1"/>
  <c r="UXA115" i="4" s="1"/>
  <c r="UXB115" i="4" s="1"/>
  <c r="UXC115" i="4" s="1"/>
  <c r="UXD115" i="4" s="1"/>
  <c r="UXE115" i="4" s="1"/>
  <c r="UXF115" i="4" s="1"/>
  <c r="UXG115" i="4" s="1"/>
  <c r="UXH115" i="4" s="1"/>
  <c r="UXI115" i="4" s="1"/>
  <c r="UXJ115" i="4" s="1"/>
  <c r="UXK115" i="4" s="1"/>
  <c r="UXL115" i="4" s="1"/>
  <c r="UXM115" i="4" s="1"/>
  <c r="UXN115" i="4" s="1"/>
  <c r="UXO115" i="4" s="1"/>
  <c r="UXP115" i="4" s="1"/>
  <c r="UXQ115" i="4" s="1"/>
  <c r="UXR115" i="4" s="1"/>
  <c r="UXS115" i="4" s="1"/>
  <c r="UXT115" i="4" s="1"/>
  <c r="UXU115" i="4" s="1"/>
  <c r="UXV115" i="4" s="1"/>
  <c r="UXW115" i="4" s="1"/>
  <c r="UXX115" i="4" s="1"/>
  <c r="UXY115" i="4" s="1"/>
  <c r="UXZ115" i="4" s="1"/>
  <c r="UYA115" i="4" s="1"/>
  <c r="UYB115" i="4" s="1"/>
  <c r="UYC115" i="4" s="1"/>
  <c r="UYD115" i="4" s="1"/>
  <c r="UYE115" i="4" s="1"/>
  <c r="UYF115" i="4" s="1"/>
  <c r="UYG115" i="4" s="1"/>
  <c r="UYH115" i="4" s="1"/>
  <c r="UYI115" i="4" s="1"/>
  <c r="UYJ115" i="4" s="1"/>
  <c r="UYK115" i="4" s="1"/>
  <c r="UYL115" i="4" s="1"/>
  <c r="UYM115" i="4" s="1"/>
  <c r="UYN115" i="4" s="1"/>
  <c r="UYO115" i="4" s="1"/>
  <c r="UYP115" i="4" s="1"/>
  <c r="UYQ115" i="4" s="1"/>
  <c r="UYR115" i="4" s="1"/>
  <c r="UYS115" i="4" s="1"/>
  <c r="UYT115" i="4" s="1"/>
  <c r="UYU115" i="4" s="1"/>
  <c r="UYV115" i="4" s="1"/>
  <c r="UYW115" i="4" s="1"/>
  <c r="UYX115" i="4" s="1"/>
  <c r="UYY115" i="4" s="1"/>
  <c r="UYZ115" i="4" s="1"/>
  <c r="UZA115" i="4" s="1"/>
  <c r="UZB115" i="4" s="1"/>
  <c r="UZC115" i="4" s="1"/>
  <c r="UZD115" i="4" s="1"/>
  <c r="UZE115" i="4" s="1"/>
  <c r="UZF115" i="4" s="1"/>
  <c r="UZG115" i="4" s="1"/>
  <c r="UZH115" i="4" s="1"/>
  <c r="UZI115" i="4" s="1"/>
  <c r="UZJ115" i="4" s="1"/>
  <c r="UZK115" i="4" s="1"/>
  <c r="UZL115" i="4" s="1"/>
  <c r="UZM115" i="4" s="1"/>
  <c r="UZN115" i="4" s="1"/>
  <c r="UZO115" i="4" s="1"/>
  <c r="UZP115" i="4" s="1"/>
  <c r="UZQ115" i="4" s="1"/>
  <c r="UZR115" i="4" s="1"/>
  <c r="UZS115" i="4" s="1"/>
  <c r="UZT115" i="4" s="1"/>
  <c r="UZU115" i="4" s="1"/>
  <c r="UZV115" i="4" s="1"/>
  <c r="UZW115" i="4" s="1"/>
  <c r="UZX115" i="4" s="1"/>
  <c r="UZY115" i="4" s="1"/>
  <c r="UZZ115" i="4" s="1"/>
  <c r="VAA115" i="4" s="1"/>
  <c r="VAB115" i="4" s="1"/>
  <c r="VAC115" i="4" s="1"/>
  <c r="VAD115" i="4" s="1"/>
  <c r="VAE115" i="4" s="1"/>
  <c r="VAF115" i="4" s="1"/>
  <c r="VAG115" i="4" s="1"/>
  <c r="VAH115" i="4" s="1"/>
  <c r="VAI115" i="4" s="1"/>
  <c r="VAJ115" i="4" s="1"/>
  <c r="VAK115" i="4" s="1"/>
  <c r="VAL115" i="4" s="1"/>
  <c r="VAM115" i="4" s="1"/>
  <c r="VAN115" i="4" s="1"/>
  <c r="VAO115" i="4" s="1"/>
  <c r="VAP115" i="4" s="1"/>
  <c r="VAQ115" i="4" s="1"/>
  <c r="VAR115" i="4" s="1"/>
  <c r="VAS115" i="4" s="1"/>
  <c r="VAT115" i="4" s="1"/>
  <c r="VAU115" i="4" s="1"/>
  <c r="VAV115" i="4" s="1"/>
  <c r="VAW115" i="4" s="1"/>
  <c r="VAX115" i="4" s="1"/>
  <c r="VAY115" i="4" s="1"/>
  <c r="VAZ115" i="4" s="1"/>
  <c r="VBA115" i="4" s="1"/>
  <c r="VBB115" i="4" s="1"/>
  <c r="VBC115" i="4" s="1"/>
  <c r="VBD115" i="4" s="1"/>
  <c r="VBE115" i="4" s="1"/>
  <c r="VBF115" i="4" s="1"/>
  <c r="VBG115" i="4" s="1"/>
  <c r="VBH115" i="4" s="1"/>
  <c r="VBI115" i="4" s="1"/>
  <c r="VBJ115" i="4" s="1"/>
  <c r="VBK115" i="4" s="1"/>
  <c r="VBL115" i="4" s="1"/>
  <c r="VBM115" i="4" s="1"/>
  <c r="VBN115" i="4" s="1"/>
  <c r="VBO115" i="4" s="1"/>
  <c r="VBP115" i="4" s="1"/>
  <c r="VBQ115" i="4" s="1"/>
  <c r="VBR115" i="4" s="1"/>
  <c r="VBS115" i="4" s="1"/>
  <c r="VBT115" i="4" s="1"/>
  <c r="VBU115" i="4" s="1"/>
  <c r="VBV115" i="4" s="1"/>
  <c r="VBW115" i="4" s="1"/>
  <c r="VBX115" i="4" s="1"/>
  <c r="VBY115" i="4" s="1"/>
  <c r="VBZ115" i="4" s="1"/>
  <c r="VCA115" i="4" s="1"/>
  <c r="VCB115" i="4" s="1"/>
  <c r="VCC115" i="4" s="1"/>
  <c r="VCD115" i="4" s="1"/>
  <c r="VCE115" i="4" s="1"/>
  <c r="VCF115" i="4" s="1"/>
  <c r="VCG115" i="4" s="1"/>
  <c r="VCH115" i="4" s="1"/>
  <c r="VCI115" i="4" s="1"/>
  <c r="VCJ115" i="4" s="1"/>
  <c r="VCK115" i="4" s="1"/>
  <c r="VCL115" i="4" s="1"/>
  <c r="VCM115" i="4" s="1"/>
  <c r="VCN115" i="4" s="1"/>
  <c r="VCO115" i="4" s="1"/>
  <c r="VCP115" i="4" s="1"/>
  <c r="VCQ115" i="4" s="1"/>
  <c r="VCR115" i="4" s="1"/>
  <c r="VCS115" i="4" s="1"/>
  <c r="VCT115" i="4" s="1"/>
  <c r="VCU115" i="4" s="1"/>
  <c r="VCV115" i="4" s="1"/>
  <c r="VCW115" i="4" s="1"/>
  <c r="VCX115" i="4" s="1"/>
  <c r="VCY115" i="4" s="1"/>
  <c r="VCZ115" i="4" s="1"/>
  <c r="VDA115" i="4" s="1"/>
  <c r="VDB115" i="4" s="1"/>
  <c r="VDC115" i="4" s="1"/>
  <c r="VDD115" i="4" s="1"/>
  <c r="VDE115" i="4" s="1"/>
  <c r="VDF115" i="4" s="1"/>
  <c r="VDG115" i="4" s="1"/>
  <c r="VDH115" i="4" s="1"/>
  <c r="VDI115" i="4" s="1"/>
  <c r="VDJ115" i="4" s="1"/>
  <c r="VDK115" i="4" s="1"/>
  <c r="VDL115" i="4" s="1"/>
  <c r="VDM115" i="4" s="1"/>
  <c r="VDN115" i="4" s="1"/>
  <c r="VDO115" i="4" s="1"/>
  <c r="VDP115" i="4" s="1"/>
  <c r="VDQ115" i="4" s="1"/>
  <c r="VDR115" i="4" s="1"/>
  <c r="VDS115" i="4" s="1"/>
  <c r="VDT115" i="4" s="1"/>
  <c r="VDU115" i="4" s="1"/>
  <c r="VDV115" i="4" s="1"/>
  <c r="VDW115" i="4" s="1"/>
  <c r="VDX115" i="4" s="1"/>
  <c r="VDY115" i="4" s="1"/>
  <c r="VDZ115" i="4" s="1"/>
  <c r="VEA115" i="4" s="1"/>
  <c r="VEB115" i="4" s="1"/>
  <c r="VEC115" i="4" s="1"/>
  <c r="VED115" i="4" s="1"/>
  <c r="VEE115" i="4" s="1"/>
  <c r="VEF115" i="4" s="1"/>
  <c r="VEG115" i="4" s="1"/>
  <c r="VEH115" i="4" s="1"/>
  <c r="VEI115" i="4" s="1"/>
  <c r="VEJ115" i="4" s="1"/>
  <c r="VEK115" i="4" s="1"/>
  <c r="VEL115" i="4" s="1"/>
  <c r="VEM115" i="4" s="1"/>
  <c r="VEN115" i="4" s="1"/>
  <c r="VEO115" i="4" s="1"/>
  <c r="VEP115" i="4" s="1"/>
  <c r="VEQ115" i="4" s="1"/>
  <c r="VER115" i="4" s="1"/>
  <c r="VES115" i="4" s="1"/>
  <c r="VET115" i="4" s="1"/>
  <c r="VEU115" i="4" s="1"/>
  <c r="VEV115" i="4" s="1"/>
  <c r="VEW115" i="4" s="1"/>
  <c r="VEX115" i="4" s="1"/>
  <c r="VEY115" i="4" s="1"/>
  <c r="VEZ115" i="4" s="1"/>
  <c r="VFA115" i="4" s="1"/>
  <c r="VFB115" i="4" s="1"/>
  <c r="VFC115" i="4" s="1"/>
  <c r="VFD115" i="4" s="1"/>
  <c r="VFE115" i="4" s="1"/>
  <c r="VFF115" i="4" s="1"/>
  <c r="VFG115" i="4" s="1"/>
  <c r="VFH115" i="4" s="1"/>
  <c r="VFI115" i="4" s="1"/>
  <c r="VFJ115" i="4" s="1"/>
  <c r="VFK115" i="4" s="1"/>
  <c r="VFL115" i="4" s="1"/>
  <c r="VFM115" i="4" s="1"/>
  <c r="VFN115" i="4" s="1"/>
  <c r="VFO115" i="4" s="1"/>
  <c r="VFP115" i="4" s="1"/>
  <c r="VFQ115" i="4" s="1"/>
  <c r="VFR115" i="4" s="1"/>
  <c r="VFS115" i="4" s="1"/>
  <c r="VFT115" i="4" s="1"/>
  <c r="VFU115" i="4" s="1"/>
  <c r="VFV115" i="4" s="1"/>
  <c r="VFW115" i="4" s="1"/>
  <c r="VFX115" i="4" s="1"/>
  <c r="VFY115" i="4" s="1"/>
  <c r="VFZ115" i="4" s="1"/>
  <c r="VGA115" i="4" s="1"/>
  <c r="VGB115" i="4" s="1"/>
  <c r="VGC115" i="4" s="1"/>
  <c r="VGD115" i="4" s="1"/>
  <c r="VGE115" i="4" s="1"/>
  <c r="VGF115" i="4" s="1"/>
  <c r="VGG115" i="4" s="1"/>
  <c r="VGH115" i="4" s="1"/>
  <c r="VGI115" i="4" s="1"/>
  <c r="VGJ115" i="4" s="1"/>
  <c r="VGK115" i="4" s="1"/>
  <c r="VGL115" i="4" s="1"/>
  <c r="VGM115" i="4" s="1"/>
  <c r="VGN115" i="4" s="1"/>
  <c r="VGO115" i="4" s="1"/>
  <c r="VGP115" i="4" s="1"/>
  <c r="VGQ115" i="4" s="1"/>
  <c r="VGR115" i="4" s="1"/>
  <c r="VGS115" i="4" s="1"/>
  <c r="VGT115" i="4" s="1"/>
  <c r="VGU115" i="4" s="1"/>
  <c r="VGV115" i="4" s="1"/>
  <c r="VGW115" i="4" s="1"/>
  <c r="VGX115" i="4" s="1"/>
  <c r="VGY115" i="4" s="1"/>
  <c r="VGZ115" i="4" s="1"/>
  <c r="VHA115" i="4" s="1"/>
  <c r="VHB115" i="4" s="1"/>
  <c r="VHC115" i="4" s="1"/>
  <c r="VHD115" i="4" s="1"/>
  <c r="VHE115" i="4" s="1"/>
  <c r="VHF115" i="4" s="1"/>
  <c r="VHG115" i="4" s="1"/>
  <c r="VHH115" i="4" s="1"/>
  <c r="VHI115" i="4" s="1"/>
  <c r="VHJ115" i="4" s="1"/>
  <c r="VHK115" i="4" s="1"/>
  <c r="VHL115" i="4" s="1"/>
  <c r="VHM115" i="4" s="1"/>
  <c r="VHN115" i="4" s="1"/>
  <c r="VHO115" i="4" s="1"/>
  <c r="VHP115" i="4" s="1"/>
  <c r="VHQ115" i="4" s="1"/>
  <c r="VHR115" i="4" s="1"/>
  <c r="VHS115" i="4" s="1"/>
  <c r="VHT115" i="4" s="1"/>
  <c r="VHU115" i="4" s="1"/>
  <c r="VHV115" i="4" s="1"/>
  <c r="VHW115" i="4" s="1"/>
  <c r="VHX115" i="4" s="1"/>
  <c r="VHY115" i="4" s="1"/>
  <c r="VHZ115" i="4" s="1"/>
  <c r="VIA115" i="4" s="1"/>
  <c r="VIB115" i="4" s="1"/>
  <c r="VIC115" i="4" s="1"/>
  <c r="VID115" i="4" s="1"/>
  <c r="VIE115" i="4" s="1"/>
  <c r="VIF115" i="4" s="1"/>
  <c r="VIG115" i="4" s="1"/>
  <c r="VIH115" i="4" s="1"/>
  <c r="VII115" i="4" s="1"/>
  <c r="VIJ115" i="4" s="1"/>
  <c r="VIK115" i="4" s="1"/>
  <c r="VIL115" i="4" s="1"/>
  <c r="VIM115" i="4" s="1"/>
  <c r="VIN115" i="4" s="1"/>
  <c r="VIO115" i="4" s="1"/>
  <c r="VIP115" i="4" s="1"/>
  <c r="VIQ115" i="4" s="1"/>
  <c r="VIR115" i="4" s="1"/>
  <c r="VIS115" i="4" s="1"/>
  <c r="VIT115" i="4" s="1"/>
  <c r="VIU115" i="4" s="1"/>
  <c r="VIV115" i="4" s="1"/>
  <c r="VIW115" i="4" s="1"/>
  <c r="VIX115" i="4" s="1"/>
  <c r="VIY115" i="4" s="1"/>
  <c r="VIZ115" i="4" s="1"/>
  <c r="VJA115" i="4" s="1"/>
  <c r="VJB115" i="4" s="1"/>
  <c r="VJC115" i="4" s="1"/>
  <c r="VJD115" i="4" s="1"/>
  <c r="VJE115" i="4" s="1"/>
  <c r="VJF115" i="4" s="1"/>
  <c r="VJG115" i="4" s="1"/>
  <c r="VJH115" i="4" s="1"/>
  <c r="VJI115" i="4" s="1"/>
  <c r="VJJ115" i="4" s="1"/>
  <c r="VJK115" i="4" s="1"/>
  <c r="VJL115" i="4" s="1"/>
  <c r="VJM115" i="4" s="1"/>
  <c r="VJN115" i="4" s="1"/>
  <c r="VJO115" i="4" s="1"/>
  <c r="VJP115" i="4" s="1"/>
  <c r="VJQ115" i="4" s="1"/>
  <c r="VJR115" i="4" s="1"/>
  <c r="VJS115" i="4" s="1"/>
  <c r="VJT115" i="4" s="1"/>
  <c r="VJU115" i="4" s="1"/>
  <c r="VJV115" i="4" s="1"/>
  <c r="VJW115" i="4" s="1"/>
  <c r="VJX115" i="4" s="1"/>
  <c r="VJY115" i="4" s="1"/>
  <c r="VJZ115" i="4" s="1"/>
  <c r="VKA115" i="4" s="1"/>
  <c r="VKB115" i="4" s="1"/>
  <c r="VKC115" i="4" s="1"/>
  <c r="VKD115" i="4" s="1"/>
  <c r="VKE115" i="4" s="1"/>
  <c r="VKF115" i="4" s="1"/>
  <c r="VKG115" i="4" s="1"/>
  <c r="VKH115" i="4" s="1"/>
  <c r="VKI115" i="4" s="1"/>
  <c r="VKJ115" i="4" s="1"/>
  <c r="VKK115" i="4" s="1"/>
  <c r="VKL115" i="4" s="1"/>
  <c r="VKM115" i="4" s="1"/>
  <c r="VKN115" i="4" s="1"/>
  <c r="VKO115" i="4" s="1"/>
  <c r="VKP115" i="4" s="1"/>
  <c r="VKQ115" i="4" s="1"/>
  <c r="VKR115" i="4" s="1"/>
  <c r="VKS115" i="4" s="1"/>
  <c r="VKT115" i="4" s="1"/>
  <c r="VKU115" i="4" s="1"/>
  <c r="VKV115" i="4" s="1"/>
  <c r="VKW115" i="4" s="1"/>
  <c r="VKX115" i="4" s="1"/>
  <c r="VKY115" i="4" s="1"/>
  <c r="VKZ115" i="4" s="1"/>
  <c r="VLA115" i="4" s="1"/>
  <c r="VLB115" i="4" s="1"/>
  <c r="VLC115" i="4" s="1"/>
  <c r="VLD115" i="4" s="1"/>
  <c r="VLE115" i="4" s="1"/>
  <c r="VLF115" i="4" s="1"/>
  <c r="VLG115" i="4" s="1"/>
  <c r="VLH115" i="4" s="1"/>
  <c r="VLI115" i="4" s="1"/>
  <c r="VLJ115" i="4" s="1"/>
  <c r="VLK115" i="4" s="1"/>
  <c r="VLL115" i="4" s="1"/>
  <c r="VLM115" i="4" s="1"/>
  <c r="VLN115" i="4" s="1"/>
  <c r="VLO115" i="4" s="1"/>
  <c r="VLP115" i="4" s="1"/>
  <c r="VLQ115" i="4" s="1"/>
  <c r="VLR115" i="4" s="1"/>
  <c r="VLS115" i="4" s="1"/>
  <c r="VLT115" i="4" s="1"/>
  <c r="VLU115" i="4" s="1"/>
  <c r="VLV115" i="4" s="1"/>
  <c r="VLW115" i="4" s="1"/>
  <c r="VLX115" i="4" s="1"/>
  <c r="VLY115" i="4" s="1"/>
  <c r="VLZ115" i="4" s="1"/>
  <c r="VMA115" i="4" s="1"/>
  <c r="VMB115" i="4" s="1"/>
  <c r="VMC115" i="4" s="1"/>
  <c r="VMD115" i="4" s="1"/>
  <c r="VME115" i="4" s="1"/>
  <c r="VMF115" i="4" s="1"/>
  <c r="VMG115" i="4" s="1"/>
  <c r="VMH115" i="4" s="1"/>
  <c r="VMI115" i="4" s="1"/>
  <c r="VMJ115" i="4" s="1"/>
  <c r="VMK115" i="4" s="1"/>
  <c r="VML115" i="4" s="1"/>
  <c r="VMM115" i="4" s="1"/>
  <c r="VMN115" i="4" s="1"/>
  <c r="VMO115" i="4" s="1"/>
  <c r="VMP115" i="4" s="1"/>
  <c r="VMQ115" i="4" s="1"/>
  <c r="VMR115" i="4" s="1"/>
  <c r="VMS115" i="4" s="1"/>
  <c r="VMT115" i="4" s="1"/>
  <c r="VMU115" i="4" s="1"/>
  <c r="VMV115" i="4" s="1"/>
  <c r="VMW115" i="4" s="1"/>
  <c r="VMX115" i="4" s="1"/>
  <c r="VMY115" i="4" s="1"/>
  <c r="VMZ115" i="4" s="1"/>
  <c r="VNA115" i="4" s="1"/>
  <c r="VNB115" i="4" s="1"/>
  <c r="VNC115" i="4" s="1"/>
  <c r="VND115" i="4" s="1"/>
  <c r="VNE115" i="4" s="1"/>
  <c r="VNF115" i="4" s="1"/>
  <c r="VNG115" i="4" s="1"/>
  <c r="VNH115" i="4" s="1"/>
  <c r="VNI115" i="4" s="1"/>
  <c r="VNJ115" i="4" s="1"/>
  <c r="VNK115" i="4" s="1"/>
  <c r="VNL115" i="4" s="1"/>
  <c r="VNM115" i="4" s="1"/>
  <c r="VNN115" i="4" s="1"/>
  <c r="VNO115" i="4" s="1"/>
  <c r="VNP115" i="4" s="1"/>
  <c r="VNQ115" i="4" s="1"/>
  <c r="VNR115" i="4" s="1"/>
  <c r="VNS115" i="4" s="1"/>
  <c r="VNT115" i="4" s="1"/>
  <c r="VNU115" i="4" s="1"/>
  <c r="VNV115" i="4" s="1"/>
  <c r="VNW115" i="4" s="1"/>
  <c r="VNX115" i="4" s="1"/>
  <c r="VNY115" i="4" s="1"/>
  <c r="VNZ115" i="4" s="1"/>
  <c r="VOA115" i="4" s="1"/>
  <c r="VOB115" i="4" s="1"/>
  <c r="VOC115" i="4" s="1"/>
  <c r="VOD115" i="4" s="1"/>
  <c r="VOE115" i="4" s="1"/>
  <c r="VOF115" i="4" s="1"/>
  <c r="VOG115" i="4" s="1"/>
  <c r="VOH115" i="4" s="1"/>
  <c r="VOI115" i="4" s="1"/>
  <c r="VOJ115" i="4" s="1"/>
  <c r="VOK115" i="4" s="1"/>
  <c r="VOL115" i="4" s="1"/>
  <c r="VOM115" i="4" s="1"/>
  <c r="VON115" i="4" s="1"/>
  <c r="VOO115" i="4" s="1"/>
  <c r="VOP115" i="4" s="1"/>
  <c r="VOQ115" i="4" s="1"/>
  <c r="VOR115" i="4" s="1"/>
  <c r="VOS115" i="4" s="1"/>
  <c r="VOT115" i="4" s="1"/>
  <c r="VOU115" i="4" s="1"/>
  <c r="VOV115" i="4" s="1"/>
  <c r="VOW115" i="4" s="1"/>
  <c r="VOX115" i="4" s="1"/>
  <c r="VOY115" i="4" s="1"/>
  <c r="VOZ115" i="4" s="1"/>
  <c r="VPA115" i="4" s="1"/>
  <c r="VPB115" i="4" s="1"/>
  <c r="VPC115" i="4" s="1"/>
  <c r="VPD115" i="4" s="1"/>
  <c r="VPE115" i="4" s="1"/>
  <c r="VPF115" i="4" s="1"/>
  <c r="VPG115" i="4" s="1"/>
  <c r="VPH115" i="4" s="1"/>
  <c r="VPI115" i="4" s="1"/>
  <c r="VPJ115" i="4" s="1"/>
  <c r="VPK115" i="4" s="1"/>
  <c r="VPL115" i="4" s="1"/>
  <c r="VPM115" i="4" s="1"/>
  <c r="VPN115" i="4" s="1"/>
  <c r="VPO115" i="4" s="1"/>
  <c r="VPP115" i="4" s="1"/>
  <c r="VPQ115" i="4" s="1"/>
  <c r="VPR115" i="4" s="1"/>
  <c r="VPS115" i="4" s="1"/>
  <c r="VPT115" i="4" s="1"/>
  <c r="VPU115" i="4" s="1"/>
  <c r="VPV115" i="4" s="1"/>
  <c r="VPW115" i="4" s="1"/>
  <c r="VPX115" i="4" s="1"/>
  <c r="VPY115" i="4" s="1"/>
  <c r="VPZ115" i="4" s="1"/>
  <c r="VQA115" i="4" s="1"/>
  <c r="VQB115" i="4" s="1"/>
  <c r="VQC115" i="4" s="1"/>
  <c r="VQD115" i="4" s="1"/>
  <c r="VQE115" i="4" s="1"/>
  <c r="VQF115" i="4" s="1"/>
  <c r="VQG115" i="4" s="1"/>
  <c r="VQH115" i="4" s="1"/>
  <c r="VQI115" i="4" s="1"/>
  <c r="VQJ115" i="4" s="1"/>
  <c r="VQK115" i="4" s="1"/>
  <c r="VQL115" i="4" s="1"/>
  <c r="VQM115" i="4" s="1"/>
  <c r="VQN115" i="4" s="1"/>
  <c r="VQO115" i="4" s="1"/>
  <c r="VQP115" i="4" s="1"/>
  <c r="VQQ115" i="4" s="1"/>
  <c r="VQR115" i="4" s="1"/>
  <c r="VQS115" i="4" s="1"/>
  <c r="VQT115" i="4" s="1"/>
  <c r="VQU115" i="4" s="1"/>
  <c r="VQV115" i="4" s="1"/>
  <c r="VQW115" i="4" s="1"/>
  <c r="VQX115" i="4" s="1"/>
  <c r="VQY115" i="4" s="1"/>
  <c r="VQZ115" i="4" s="1"/>
  <c r="VRA115" i="4" s="1"/>
  <c r="VRB115" i="4" s="1"/>
  <c r="VRC115" i="4" s="1"/>
  <c r="VRD115" i="4" s="1"/>
  <c r="VRE115" i="4" s="1"/>
  <c r="VRF115" i="4" s="1"/>
  <c r="VRG115" i="4" s="1"/>
  <c r="VRH115" i="4" s="1"/>
  <c r="VRI115" i="4" s="1"/>
  <c r="VRJ115" i="4" s="1"/>
  <c r="VRK115" i="4" s="1"/>
  <c r="VRL115" i="4" s="1"/>
  <c r="VRM115" i="4" s="1"/>
  <c r="VRN115" i="4" s="1"/>
  <c r="VRO115" i="4" s="1"/>
  <c r="VRP115" i="4" s="1"/>
  <c r="VRQ115" i="4" s="1"/>
  <c r="VRR115" i="4" s="1"/>
  <c r="VRS115" i="4" s="1"/>
  <c r="VRT115" i="4" s="1"/>
  <c r="VRU115" i="4" s="1"/>
  <c r="VRV115" i="4" s="1"/>
  <c r="VRW115" i="4" s="1"/>
  <c r="VRX115" i="4" s="1"/>
  <c r="VRY115" i="4" s="1"/>
  <c r="VRZ115" i="4" s="1"/>
  <c r="VSA115" i="4" s="1"/>
  <c r="VSB115" i="4" s="1"/>
  <c r="VSC115" i="4" s="1"/>
  <c r="VSD115" i="4" s="1"/>
  <c r="VSE115" i="4" s="1"/>
  <c r="VSF115" i="4" s="1"/>
  <c r="VSG115" i="4" s="1"/>
  <c r="VSH115" i="4" s="1"/>
  <c r="VSI115" i="4" s="1"/>
  <c r="VSJ115" i="4" s="1"/>
  <c r="VSK115" i="4" s="1"/>
  <c r="VSL115" i="4" s="1"/>
  <c r="VSM115" i="4" s="1"/>
  <c r="VSN115" i="4" s="1"/>
  <c r="VSO115" i="4" s="1"/>
  <c r="VSP115" i="4" s="1"/>
  <c r="VSQ115" i="4" s="1"/>
  <c r="VSR115" i="4" s="1"/>
  <c r="VSS115" i="4" s="1"/>
  <c r="VST115" i="4" s="1"/>
  <c r="VSU115" i="4" s="1"/>
  <c r="VSV115" i="4" s="1"/>
  <c r="VSW115" i="4" s="1"/>
  <c r="VSX115" i="4" s="1"/>
  <c r="VSY115" i="4" s="1"/>
  <c r="VSZ115" i="4" s="1"/>
  <c r="VTA115" i="4" s="1"/>
  <c r="VTB115" i="4" s="1"/>
  <c r="VTC115" i="4" s="1"/>
  <c r="VTD115" i="4" s="1"/>
  <c r="VTE115" i="4" s="1"/>
  <c r="VTF115" i="4" s="1"/>
  <c r="VTG115" i="4" s="1"/>
  <c r="VTH115" i="4" s="1"/>
  <c r="VTI115" i="4" s="1"/>
  <c r="VTJ115" i="4" s="1"/>
  <c r="VTK115" i="4" s="1"/>
  <c r="VTL115" i="4" s="1"/>
  <c r="VTM115" i="4" s="1"/>
  <c r="VTN115" i="4" s="1"/>
  <c r="VTO115" i="4" s="1"/>
  <c r="VTP115" i="4" s="1"/>
  <c r="VTQ115" i="4" s="1"/>
  <c r="VTR115" i="4" s="1"/>
  <c r="VTS115" i="4" s="1"/>
  <c r="VTT115" i="4" s="1"/>
  <c r="VTU115" i="4" s="1"/>
  <c r="VTV115" i="4" s="1"/>
  <c r="VTW115" i="4" s="1"/>
  <c r="VTX115" i="4" s="1"/>
  <c r="VTY115" i="4" s="1"/>
  <c r="VTZ115" i="4" s="1"/>
  <c r="VUA115" i="4" s="1"/>
  <c r="VUB115" i="4" s="1"/>
  <c r="VUC115" i="4" s="1"/>
  <c r="VUD115" i="4" s="1"/>
  <c r="VUE115" i="4" s="1"/>
  <c r="VUF115" i="4" s="1"/>
  <c r="VUG115" i="4" s="1"/>
  <c r="VUH115" i="4" s="1"/>
  <c r="VUI115" i="4" s="1"/>
  <c r="VUJ115" i="4" s="1"/>
  <c r="VUK115" i="4" s="1"/>
  <c r="VUL115" i="4" s="1"/>
  <c r="VUM115" i="4" s="1"/>
  <c r="VUN115" i="4" s="1"/>
  <c r="VUO115" i="4" s="1"/>
  <c r="VUP115" i="4" s="1"/>
  <c r="VUQ115" i="4" s="1"/>
  <c r="VUR115" i="4" s="1"/>
  <c r="VUS115" i="4" s="1"/>
  <c r="VUT115" i="4" s="1"/>
  <c r="VUU115" i="4" s="1"/>
  <c r="VUV115" i="4" s="1"/>
  <c r="VUW115" i="4" s="1"/>
  <c r="VUX115" i="4" s="1"/>
  <c r="VUY115" i="4" s="1"/>
  <c r="VUZ115" i="4" s="1"/>
  <c r="VVA115" i="4" s="1"/>
  <c r="VVB115" i="4" s="1"/>
  <c r="VVC115" i="4" s="1"/>
  <c r="VVD115" i="4" s="1"/>
  <c r="VVE115" i="4" s="1"/>
  <c r="VVF115" i="4" s="1"/>
  <c r="VVG115" i="4" s="1"/>
  <c r="VVH115" i="4" s="1"/>
  <c r="VVI115" i="4" s="1"/>
  <c r="VVJ115" i="4" s="1"/>
  <c r="VVK115" i="4" s="1"/>
  <c r="VVL115" i="4" s="1"/>
  <c r="VVM115" i="4" s="1"/>
  <c r="VVN115" i="4" s="1"/>
  <c r="VVO115" i="4" s="1"/>
  <c r="VVP115" i="4" s="1"/>
  <c r="VVQ115" i="4" s="1"/>
  <c r="VVR115" i="4" s="1"/>
  <c r="VVS115" i="4" s="1"/>
  <c r="VVT115" i="4" s="1"/>
  <c r="VVU115" i="4" s="1"/>
  <c r="VVV115" i="4" s="1"/>
  <c r="VVW115" i="4" s="1"/>
  <c r="VVX115" i="4" s="1"/>
  <c r="VVY115" i="4" s="1"/>
  <c r="VVZ115" i="4" s="1"/>
  <c r="VWA115" i="4" s="1"/>
  <c r="VWB115" i="4" s="1"/>
  <c r="VWC115" i="4" s="1"/>
  <c r="VWD115" i="4" s="1"/>
  <c r="VWE115" i="4" s="1"/>
  <c r="VWF115" i="4" s="1"/>
  <c r="VWG115" i="4" s="1"/>
  <c r="VWH115" i="4" s="1"/>
  <c r="VWI115" i="4" s="1"/>
  <c r="VWJ115" i="4" s="1"/>
  <c r="VWK115" i="4" s="1"/>
  <c r="VWL115" i="4" s="1"/>
  <c r="VWM115" i="4" s="1"/>
  <c r="VWN115" i="4" s="1"/>
  <c r="VWO115" i="4" s="1"/>
  <c r="VWP115" i="4" s="1"/>
  <c r="VWQ115" i="4" s="1"/>
  <c r="VWR115" i="4" s="1"/>
  <c r="VWS115" i="4" s="1"/>
  <c r="VWT115" i="4" s="1"/>
  <c r="VWU115" i="4" s="1"/>
  <c r="VWV115" i="4" s="1"/>
  <c r="VWW115" i="4" s="1"/>
  <c r="VWX115" i="4" s="1"/>
  <c r="VWY115" i="4" s="1"/>
  <c r="VWZ115" i="4" s="1"/>
  <c r="VXA115" i="4" s="1"/>
  <c r="VXB115" i="4" s="1"/>
  <c r="VXC115" i="4" s="1"/>
  <c r="VXD115" i="4" s="1"/>
  <c r="VXE115" i="4" s="1"/>
  <c r="VXF115" i="4" s="1"/>
  <c r="VXG115" i="4" s="1"/>
  <c r="VXH115" i="4" s="1"/>
  <c r="VXI115" i="4" s="1"/>
  <c r="VXJ115" i="4" s="1"/>
  <c r="VXK115" i="4" s="1"/>
  <c r="VXL115" i="4" s="1"/>
  <c r="VXM115" i="4" s="1"/>
  <c r="VXN115" i="4" s="1"/>
  <c r="VXO115" i="4" s="1"/>
  <c r="VXP115" i="4" s="1"/>
  <c r="VXQ115" i="4" s="1"/>
  <c r="VXR115" i="4" s="1"/>
  <c r="VXS115" i="4" s="1"/>
  <c r="VXT115" i="4" s="1"/>
  <c r="VXU115" i="4" s="1"/>
  <c r="VXV115" i="4" s="1"/>
  <c r="VXW115" i="4" s="1"/>
  <c r="VXX115" i="4" s="1"/>
  <c r="VXY115" i="4" s="1"/>
  <c r="VXZ115" i="4" s="1"/>
  <c r="VYA115" i="4" s="1"/>
  <c r="VYB115" i="4" s="1"/>
  <c r="VYC115" i="4" s="1"/>
  <c r="VYD115" i="4" s="1"/>
  <c r="VYE115" i="4" s="1"/>
  <c r="VYF115" i="4" s="1"/>
  <c r="VYG115" i="4" s="1"/>
  <c r="VYH115" i="4" s="1"/>
  <c r="VYI115" i="4" s="1"/>
  <c r="VYJ115" i="4" s="1"/>
  <c r="VYK115" i="4" s="1"/>
  <c r="VYL115" i="4" s="1"/>
  <c r="VYM115" i="4" s="1"/>
  <c r="VYN115" i="4" s="1"/>
  <c r="VYO115" i="4" s="1"/>
  <c r="VYP115" i="4" s="1"/>
  <c r="VYQ115" i="4" s="1"/>
  <c r="VYR115" i="4" s="1"/>
  <c r="VYS115" i="4" s="1"/>
  <c r="VYT115" i="4" s="1"/>
  <c r="VYU115" i="4" s="1"/>
  <c r="VYV115" i="4" s="1"/>
  <c r="VYW115" i="4" s="1"/>
  <c r="VYX115" i="4" s="1"/>
  <c r="VYY115" i="4" s="1"/>
  <c r="VYZ115" i="4" s="1"/>
  <c r="VZA115" i="4" s="1"/>
  <c r="VZB115" i="4" s="1"/>
  <c r="VZC115" i="4" s="1"/>
  <c r="VZD115" i="4" s="1"/>
  <c r="VZE115" i="4" s="1"/>
  <c r="VZF115" i="4" s="1"/>
  <c r="VZG115" i="4" s="1"/>
  <c r="VZH115" i="4" s="1"/>
  <c r="VZI115" i="4" s="1"/>
  <c r="VZJ115" i="4" s="1"/>
  <c r="VZK115" i="4" s="1"/>
  <c r="VZL115" i="4" s="1"/>
  <c r="VZM115" i="4" s="1"/>
  <c r="VZN115" i="4" s="1"/>
  <c r="VZO115" i="4" s="1"/>
  <c r="VZP115" i="4" s="1"/>
  <c r="VZQ115" i="4" s="1"/>
  <c r="VZR115" i="4" s="1"/>
  <c r="VZS115" i="4" s="1"/>
  <c r="VZT115" i="4" s="1"/>
  <c r="VZU115" i="4" s="1"/>
  <c r="VZV115" i="4" s="1"/>
  <c r="VZW115" i="4" s="1"/>
  <c r="VZX115" i="4" s="1"/>
  <c r="VZY115" i="4" s="1"/>
  <c r="VZZ115" i="4" s="1"/>
  <c r="WAA115" i="4" s="1"/>
  <c r="WAB115" i="4" s="1"/>
  <c r="WAC115" i="4" s="1"/>
  <c r="WAD115" i="4" s="1"/>
  <c r="WAE115" i="4" s="1"/>
  <c r="WAF115" i="4" s="1"/>
  <c r="WAG115" i="4" s="1"/>
  <c r="WAH115" i="4" s="1"/>
  <c r="WAI115" i="4" s="1"/>
  <c r="WAJ115" i="4" s="1"/>
  <c r="WAK115" i="4" s="1"/>
  <c r="WAL115" i="4" s="1"/>
  <c r="WAM115" i="4" s="1"/>
  <c r="WAN115" i="4" s="1"/>
  <c r="WAO115" i="4" s="1"/>
  <c r="WAP115" i="4" s="1"/>
  <c r="WAQ115" i="4" s="1"/>
  <c r="WAR115" i="4" s="1"/>
  <c r="WAS115" i="4" s="1"/>
  <c r="WAT115" i="4" s="1"/>
  <c r="WAU115" i="4" s="1"/>
  <c r="WAV115" i="4" s="1"/>
  <c r="WAW115" i="4" s="1"/>
  <c r="WAX115" i="4" s="1"/>
  <c r="WAY115" i="4" s="1"/>
  <c r="WAZ115" i="4" s="1"/>
  <c r="WBA115" i="4" s="1"/>
  <c r="WBB115" i="4" s="1"/>
  <c r="WBC115" i="4" s="1"/>
  <c r="WBD115" i="4" s="1"/>
  <c r="WBE115" i="4" s="1"/>
  <c r="WBF115" i="4" s="1"/>
  <c r="WBG115" i="4" s="1"/>
  <c r="WBH115" i="4" s="1"/>
  <c r="WBI115" i="4" s="1"/>
  <c r="WBJ115" i="4" s="1"/>
  <c r="WBK115" i="4" s="1"/>
  <c r="WBL115" i="4" s="1"/>
  <c r="WBM115" i="4" s="1"/>
  <c r="WBN115" i="4" s="1"/>
  <c r="WBO115" i="4" s="1"/>
  <c r="WBP115" i="4" s="1"/>
  <c r="WBQ115" i="4" s="1"/>
  <c r="WBR115" i="4" s="1"/>
  <c r="WBS115" i="4" s="1"/>
  <c r="WBT115" i="4" s="1"/>
  <c r="WBU115" i="4" s="1"/>
  <c r="WBV115" i="4" s="1"/>
  <c r="WBW115" i="4" s="1"/>
  <c r="WBX115" i="4" s="1"/>
  <c r="WBY115" i="4" s="1"/>
  <c r="WBZ115" i="4" s="1"/>
  <c r="WCA115" i="4" s="1"/>
  <c r="WCB115" i="4" s="1"/>
  <c r="WCC115" i="4" s="1"/>
  <c r="WCD115" i="4" s="1"/>
  <c r="WCE115" i="4" s="1"/>
  <c r="WCF115" i="4" s="1"/>
  <c r="WCG115" i="4" s="1"/>
  <c r="WCH115" i="4" s="1"/>
  <c r="WCI115" i="4" s="1"/>
  <c r="WCJ115" i="4" s="1"/>
  <c r="WCK115" i="4" s="1"/>
  <c r="WCL115" i="4" s="1"/>
  <c r="WCM115" i="4" s="1"/>
  <c r="WCN115" i="4" s="1"/>
  <c r="WCO115" i="4" s="1"/>
  <c r="WCP115" i="4" s="1"/>
  <c r="WCQ115" i="4" s="1"/>
  <c r="WCR115" i="4" s="1"/>
  <c r="WCS115" i="4" s="1"/>
  <c r="WCT115" i="4" s="1"/>
  <c r="WCU115" i="4" s="1"/>
  <c r="WCV115" i="4" s="1"/>
  <c r="WCW115" i="4" s="1"/>
  <c r="WCX115" i="4" s="1"/>
  <c r="WCY115" i="4" s="1"/>
  <c r="WCZ115" i="4" s="1"/>
  <c r="WDA115" i="4" s="1"/>
  <c r="WDB115" i="4" s="1"/>
  <c r="WDC115" i="4" s="1"/>
  <c r="WDD115" i="4" s="1"/>
  <c r="WDE115" i="4" s="1"/>
  <c r="WDF115" i="4" s="1"/>
  <c r="WDG115" i="4" s="1"/>
  <c r="WDH115" i="4" s="1"/>
  <c r="WDI115" i="4" s="1"/>
  <c r="WDJ115" i="4" s="1"/>
  <c r="WDK115" i="4" s="1"/>
  <c r="WDL115" i="4" s="1"/>
  <c r="WDM115" i="4" s="1"/>
  <c r="WDN115" i="4" s="1"/>
  <c r="WDO115" i="4" s="1"/>
  <c r="WDP115" i="4" s="1"/>
  <c r="WDQ115" i="4" s="1"/>
  <c r="WDR115" i="4" s="1"/>
  <c r="WDS115" i="4" s="1"/>
  <c r="WDT115" i="4" s="1"/>
  <c r="WDU115" i="4" s="1"/>
  <c r="WDV115" i="4" s="1"/>
  <c r="WDW115" i="4" s="1"/>
  <c r="WDX115" i="4" s="1"/>
  <c r="WDY115" i="4" s="1"/>
  <c r="WDZ115" i="4" s="1"/>
  <c r="WEA115" i="4" s="1"/>
  <c r="WEB115" i="4" s="1"/>
  <c r="WEC115" i="4" s="1"/>
  <c r="WED115" i="4" s="1"/>
  <c r="WEE115" i="4" s="1"/>
  <c r="WEF115" i="4" s="1"/>
  <c r="WEG115" i="4" s="1"/>
  <c r="WEH115" i="4" s="1"/>
  <c r="WEI115" i="4" s="1"/>
  <c r="WEJ115" i="4" s="1"/>
  <c r="WEK115" i="4" s="1"/>
  <c r="WEL115" i="4" s="1"/>
  <c r="WEM115" i="4" s="1"/>
  <c r="WEN115" i="4" s="1"/>
  <c r="WEO115" i="4" s="1"/>
  <c r="WEP115" i="4" s="1"/>
  <c r="WEQ115" i="4" s="1"/>
  <c r="WER115" i="4" s="1"/>
  <c r="WES115" i="4" s="1"/>
  <c r="WET115" i="4" s="1"/>
  <c r="WEU115" i="4" s="1"/>
  <c r="WEV115" i="4" s="1"/>
  <c r="WEW115" i="4" s="1"/>
  <c r="WEX115" i="4" s="1"/>
  <c r="WEY115" i="4" s="1"/>
  <c r="WEZ115" i="4" s="1"/>
  <c r="WFA115" i="4" s="1"/>
  <c r="WFB115" i="4" s="1"/>
  <c r="WFC115" i="4" s="1"/>
  <c r="WFD115" i="4" s="1"/>
  <c r="WFE115" i="4" s="1"/>
  <c r="WFF115" i="4" s="1"/>
  <c r="WFG115" i="4" s="1"/>
  <c r="WFH115" i="4" s="1"/>
  <c r="WFI115" i="4" s="1"/>
  <c r="WFJ115" i="4" s="1"/>
  <c r="WFK115" i="4" s="1"/>
  <c r="WFL115" i="4" s="1"/>
  <c r="WFM115" i="4" s="1"/>
  <c r="WFN115" i="4" s="1"/>
  <c r="WFO115" i="4" s="1"/>
  <c r="WFP115" i="4" s="1"/>
  <c r="WFQ115" i="4" s="1"/>
  <c r="WFR115" i="4" s="1"/>
  <c r="WFS115" i="4" s="1"/>
  <c r="WFT115" i="4" s="1"/>
  <c r="WFU115" i="4" s="1"/>
  <c r="WFV115" i="4" s="1"/>
  <c r="WFW115" i="4" s="1"/>
  <c r="WFX115" i="4" s="1"/>
  <c r="WFY115" i="4" s="1"/>
  <c r="WFZ115" i="4" s="1"/>
  <c r="WGA115" i="4" s="1"/>
  <c r="WGB115" i="4" s="1"/>
  <c r="WGC115" i="4" s="1"/>
  <c r="WGD115" i="4" s="1"/>
  <c r="WGE115" i="4" s="1"/>
  <c r="WGF115" i="4" s="1"/>
  <c r="WGG115" i="4" s="1"/>
  <c r="WGH115" i="4" s="1"/>
  <c r="WGI115" i="4" s="1"/>
  <c r="WGJ115" i="4" s="1"/>
  <c r="WGK115" i="4" s="1"/>
  <c r="WGL115" i="4" s="1"/>
  <c r="WGM115" i="4" s="1"/>
  <c r="WGN115" i="4" s="1"/>
  <c r="WGO115" i="4" s="1"/>
  <c r="WGP115" i="4" s="1"/>
  <c r="WGQ115" i="4" s="1"/>
  <c r="WGR115" i="4" s="1"/>
  <c r="WGS115" i="4" s="1"/>
  <c r="WGT115" i="4" s="1"/>
  <c r="WGU115" i="4" s="1"/>
  <c r="WGV115" i="4" s="1"/>
  <c r="WGW115" i="4" s="1"/>
  <c r="WGX115" i="4" s="1"/>
  <c r="WGY115" i="4" s="1"/>
  <c r="WGZ115" i="4" s="1"/>
  <c r="WHA115" i="4" s="1"/>
  <c r="WHB115" i="4" s="1"/>
  <c r="WHC115" i="4" s="1"/>
  <c r="WHD115" i="4" s="1"/>
  <c r="WHE115" i="4" s="1"/>
  <c r="WHF115" i="4" s="1"/>
  <c r="WHG115" i="4" s="1"/>
  <c r="WHH115" i="4" s="1"/>
  <c r="WHI115" i="4" s="1"/>
  <c r="WHJ115" i="4" s="1"/>
  <c r="WHK115" i="4" s="1"/>
  <c r="WHL115" i="4" s="1"/>
  <c r="WHM115" i="4" s="1"/>
  <c r="WHN115" i="4" s="1"/>
  <c r="WHO115" i="4" s="1"/>
  <c r="WHP115" i="4" s="1"/>
  <c r="WHQ115" i="4" s="1"/>
  <c r="WHR115" i="4" s="1"/>
  <c r="WHS115" i="4" s="1"/>
  <c r="WHT115" i="4" s="1"/>
  <c r="WHU115" i="4" s="1"/>
  <c r="WHV115" i="4" s="1"/>
  <c r="WHW115" i="4" s="1"/>
  <c r="WHX115" i="4" s="1"/>
  <c r="WHY115" i="4" s="1"/>
  <c r="WHZ115" i="4" s="1"/>
  <c r="WIA115" i="4" s="1"/>
  <c r="WIB115" i="4" s="1"/>
  <c r="WIC115" i="4" s="1"/>
  <c r="WID115" i="4" s="1"/>
  <c r="WIE115" i="4" s="1"/>
  <c r="WIF115" i="4" s="1"/>
  <c r="WIG115" i="4" s="1"/>
  <c r="WIH115" i="4" s="1"/>
  <c r="WII115" i="4" s="1"/>
  <c r="WIJ115" i="4" s="1"/>
  <c r="WIK115" i="4" s="1"/>
  <c r="WIL115" i="4" s="1"/>
  <c r="WIM115" i="4" s="1"/>
  <c r="WIN115" i="4" s="1"/>
  <c r="WIO115" i="4" s="1"/>
  <c r="WIP115" i="4" s="1"/>
  <c r="WIQ115" i="4" s="1"/>
  <c r="WIR115" i="4" s="1"/>
  <c r="WIS115" i="4" s="1"/>
  <c r="WIT115" i="4" s="1"/>
  <c r="WIU115" i="4" s="1"/>
  <c r="WIV115" i="4" s="1"/>
  <c r="WIW115" i="4" s="1"/>
  <c r="WIX115" i="4" s="1"/>
  <c r="WIY115" i="4" s="1"/>
  <c r="WIZ115" i="4" s="1"/>
  <c r="WJA115" i="4" s="1"/>
  <c r="WJB115" i="4" s="1"/>
  <c r="WJC115" i="4" s="1"/>
  <c r="WJD115" i="4" s="1"/>
  <c r="WJE115" i="4" s="1"/>
  <c r="WJF115" i="4" s="1"/>
  <c r="WJG115" i="4" s="1"/>
  <c r="WJH115" i="4" s="1"/>
  <c r="WJI115" i="4" s="1"/>
  <c r="WJJ115" i="4" s="1"/>
  <c r="WJK115" i="4" s="1"/>
  <c r="WJL115" i="4" s="1"/>
  <c r="WJM115" i="4" s="1"/>
  <c r="WJN115" i="4" s="1"/>
  <c r="WJO115" i="4" s="1"/>
  <c r="WJP115" i="4" s="1"/>
  <c r="WJQ115" i="4" s="1"/>
  <c r="WJR115" i="4" s="1"/>
  <c r="WJS115" i="4" s="1"/>
  <c r="WJT115" i="4" s="1"/>
  <c r="WJU115" i="4" s="1"/>
  <c r="WJV115" i="4" s="1"/>
  <c r="WJW115" i="4" s="1"/>
  <c r="WJX115" i="4" s="1"/>
  <c r="WJY115" i="4" s="1"/>
  <c r="WJZ115" i="4" s="1"/>
  <c r="WKA115" i="4" s="1"/>
  <c r="WKB115" i="4" s="1"/>
  <c r="WKC115" i="4" s="1"/>
  <c r="WKD115" i="4" s="1"/>
  <c r="WKE115" i="4" s="1"/>
  <c r="WKF115" i="4" s="1"/>
  <c r="WKG115" i="4" s="1"/>
  <c r="WKH115" i="4" s="1"/>
  <c r="WKI115" i="4" s="1"/>
  <c r="WKJ115" i="4" s="1"/>
  <c r="WKK115" i="4" s="1"/>
  <c r="WKL115" i="4" s="1"/>
  <c r="WKM115" i="4" s="1"/>
  <c r="WKN115" i="4" s="1"/>
  <c r="WKO115" i="4" s="1"/>
  <c r="WKP115" i="4" s="1"/>
  <c r="WKQ115" i="4" s="1"/>
  <c r="WKR115" i="4" s="1"/>
  <c r="WKS115" i="4" s="1"/>
  <c r="WKT115" i="4" s="1"/>
  <c r="WKU115" i="4" s="1"/>
  <c r="WKV115" i="4" s="1"/>
  <c r="WKW115" i="4" s="1"/>
  <c r="WKX115" i="4" s="1"/>
  <c r="WKY115" i="4" s="1"/>
  <c r="WKZ115" i="4" s="1"/>
  <c r="WLA115" i="4" s="1"/>
  <c r="WLB115" i="4" s="1"/>
  <c r="WLC115" i="4" s="1"/>
  <c r="WLD115" i="4" s="1"/>
  <c r="WLE115" i="4" s="1"/>
  <c r="WLF115" i="4" s="1"/>
  <c r="WLG115" i="4" s="1"/>
  <c r="WLH115" i="4" s="1"/>
  <c r="WLI115" i="4" s="1"/>
  <c r="WLJ115" i="4" s="1"/>
  <c r="WLK115" i="4" s="1"/>
  <c r="WLL115" i="4" s="1"/>
  <c r="WLM115" i="4" s="1"/>
  <c r="WLN115" i="4" s="1"/>
  <c r="WLO115" i="4" s="1"/>
  <c r="WLP115" i="4" s="1"/>
  <c r="WLQ115" i="4" s="1"/>
  <c r="WLR115" i="4" s="1"/>
  <c r="WLS115" i="4" s="1"/>
  <c r="WLT115" i="4" s="1"/>
  <c r="WLU115" i="4" s="1"/>
  <c r="WLV115" i="4" s="1"/>
  <c r="WLW115" i="4" s="1"/>
  <c r="WLX115" i="4" s="1"/>
  <c r="WLY115" i="4" s="1"/>
  <c r="WLZ115" i="4" s="1"/>
  <c r="WMA115" i="4" s="1"/>
  <c r="WMB115" i="4" s="1"/>
  <c r="WMC115" i="4" s="1"/>
  <c r="WMD115" i="4" s="1"/>
  <c r="WME115" i="4" s="1"/>
  <c r="WMF115" i="4" s="1"/>
  <c r="WMG115" i="4" s="1"/>
  <c r="WMH115" i="4" s="1"/>
  <c r="WMI115" i="4" s="1"/>
  <c r="WMJ115" i="4" s="1"/>
  <c r="WMK115" i="4" s="1"/>
  <c r="WML115" i="4" s="1"/>
  <c r="WMM115" i="4" s="1"/>
  <c r="WMN115" i="4" s="1"/>
  <c r="WMO115" i="4" s="1"/>
  <c r="WMP115" i="4" s="1"/>
  <c r="WMQ115" i="4" s="1"/>
  <c r="WMR115" i="4" s="1"/>
  <c r="WMS115" i="4" s="1"/>
  <c r="WMT115" i="4" s="1"/>
  <c r="WMU115" i="4" s="1"/>
  <c r="WMV115" i="4" s="1"/>
  <c r="WMW115" i="4" s="1"/>
  <c r="WMX115" i="4" s="1"/>
  <c r="WMY115" i="4" s="1"/>
  <c r="WMZ115" i="4" s="1"/>
  <c r="WNA115" i="4" s="1"/>
  <c r="WNB115" i="4" s="1"/>
  <c r="WNC115" i="4" s="1"/>
  <c r="WND115" i="4" s="1"/>
  <c r="WNE115" i="4" s="1"/>
  <c r="WNF115" i="4" s="1"/>
  <c r="WNG115" i="4" s="1"/>
  <c r="WNH115" i="4" s="1"/>
  <c r="WNI115" i="4" s="1"/>
  <c r="WNJ115" i="4" s="1"/>
  <c r="WNK115" i="4" s="1"/>
  <c r="WNL115" i="4" s="1"/>
  <c r="WNM115" i="4" s="1"/>
  <c r="WNN115" i="4" s="1"/>
  <c r="WNO115" i="4" s="1"/>
  <c r="WNP115" i="4" s="1"/>
  <c r="WNQ115" i="4" s="1"/>
  <c r="WNR115" i="4" s="1"/>
  <c r="WNS115" i="4" s="1"/>
  <c r="WNT115" i="4" s="1"/>
  <c r="WNU115" i="4" s="1"/>
  <c r="WNV115" i="4" s="1"/>
  <c r="WNW115" i="4" s="1"/>
  <c r="WNX115" i="4" s="1"/>
  <c r="WNY115" i="4" s="1"/>
  <c r="WNZ115" i="4" s="1"/>
  <c r="WOA115" i="4" s="1"/>
  <c r="WOB115" i="4" s="1"/>
  <c r="WOC115" i="4" s="1"/>
  <c r="WOD115" i="4" s="1"/>
  <c r="WOE115" i="4" s="1"/>
  <c r="WOF115" i="4" s="1"/>
  <c r="WOG115" i="4" s="1"/>
  <c r="WOH115" i="4" s="1"/>
  <c r="WOI115" i="4" s="1"/>
  <c r="WOJ115" i="4" s="1"/>
  <c r="WOK115" i="4" s="1"/>
  <c r="WOL115" i="4" s="1"/>
  <c r="WOM115" i="4" s="1"/>
  <c r="WON115" i="4" s="1"/>
  <c r="WOO115" i="4" s="1"/>
  <c r="WOP115" i="4" s="1"/>
  <c r="WOQ115" i="4" s="1"/>
  <c r="WOR115" i="4" s="1"/>
  <c r="WOS115" i="4" s="1"/>
  <c r="WOT115" i="4" s="1"/>
  <c r="WOU115" i="4" s="1"/>
  <c r="WOV115" i="4" s="1"/>
  <c r="WOW115" i="4" s="1"/>
  <c r="WOX115" i="4" s="1"/>
  <c r="WOY115" i="4" s="1"/>
  <c r="WOZ115" i="4" s="1"/>
  <c r="WPA115" i="4" s="1"/>
  <c r="WPB115" i="4" s="1"/>
  <c r="WPC115" i="4" s="1"/>
  <c r="WPD115" i="4" s="1"/>
  <c r="WPE115" i="4" s="1"/>
  <c r="WPF115" i="4" s="1"/>
  <c r="WPG115" i="4" s="1"/>
  <c r="WPH115" i="4" s="1"/>
  <c r="WPI115" i="4" s="1"/>
  <c r="WPJ115" i="4" s="1"/>
  <c r="WPK115" i="4" s="1"/>
  <c r="WPL115" i="4" s="1"/>
  <c r="WPM115" i="4" s="1"/>
  <c r="WPN115" i="4" s="1"/>
  <c r="WPO115" i="4" s="1"/>
  <c r="WPP115" i="4" s="1"/>
  <c r="WPQ115" i="4" s="1"/>
  <c r="WPR115" i="4" s="1"/>
  <c r="WPS115" i="4" s="1"/>
  <c r="WPT115" i="4" s="1"/>
  <c r="WPU115" i="4" s="1"/>
  <c r="WPV115" i="4" s="1"/>
  <c r="WPW115" i="4" s="1"/>
  <c r="WPX115" i="4" s="1"/>
  <c r="WPY115" i="4" s="1"/>
  <c r="WPZ115" i="4" s="1"/>
  <c r="WQA115" i="4" s="1"/>
  <c r="WQB115" i="4" s="1"/>
  <c r="WQC115" i="4" s="1"/>
  <c r="WQD115" i="4" s="1"/>
  <c r="WQE115" i="4" s="1"/>
  <c r="WQF115" i="4" s="1"/>
  <c r="WQG115" i="4" s="1"/>
  <c r="WQH115" i="4" s="1"/>
  <c r="WQI115" i="4" s="1"/>
  <c r="WQJ115" i="4" s="1"/>
  <c r="WQK115" i="4" s="1"/>
  <c r="WQL115" i="4" s="1"/>
  <c r="WQM115" i="4" s="1"/>
  <c r="WQN115" i="4" s="1"/>
  <c r="WQO115" i="4" s="1"/>
  <c r="WQP115" i="4" s="1"/>
  <c r="WQQ115" i="4" s="1"/>
  <c r="WQR115" i="4" s="1"/>
  <c r="WQS115" i="4" s="1"/>
  <c r="WQT115" i="4" s="1"/>
  <c r="WQU115" i="4" s="1"/>
  <c r="WQV115" i="4" s="1"/>
  <c r="WQW115" i="4" s="1"/>
  <c r="WQX115" i="4" s="1"/>
  <c r="WQY115" i="4" s="1"/>
  <c r="WQZ115" i="4" s="1"/>
  <c r="WRA115" i="4" s="1"/>
  <c r="WRB115" i="4" s="1"/>
  <c r="WRC115" i="4" s="1"/>
  <c r="WRD115" i="4" s="1"/>
  <c r="WRE115" i="4" s="1"/>
  <c r="WRF115" i="4" s="1"/>
  <c r="WRG115" i="4" s="1"/>
  <c r="WRH115" i="4" s="1"/>
  <c r="WRI115" i="4" s="1"/>
  <c r="WRJ115" i="4" s="1"/>
  <c r="WRK115" i="4" s="1"/>
  <c r="WRL115" i="4" s="1"/>
  <c r="WRM115" i="4" s="1"/>
  <c r="WRN115" i="4" s="1"/>
  <c r="WRO115" i="4" s="1"/>
  <c r="WRP115" i="4" s="1"/>
  <c r="WRQ115" i="4" s="1"/>
  <c r="WRR115" i="4" s="1"/>
  <c r="WRS115" i="4" s="1"/>
  <c r="WRT115" i="4" s="1"/>
  <c r="WRU115" i="4" s="1"/>
  <c r="WRV115" i="4" s="1"/>
  <c r="WRW115" i="4" s="1"/>
  <c r="WRX115" i="4" s="1"/>
  <c r="WRY115" i="4" s="1"/>
  <c r="WRZ115" i="4" s="1"/>
  <c r="WSA115" i="4" s="1"/>
  <c r="WSB115" i="4" s="1"/>
  <c r="WSC115" i="4" s="1"/>
  <c r="WSD115" i="4" s="1"/>
  <c r="WSE115" i="4" s="1"/>
  <c r="WSF115" i="4" s="1"/>
  <c r="WSG115" i="4" s="1"/>
  <c r="WSH115" i="4" s="1"/>
  <c r="WSI115" i="4" s="1"/>
  <c r="WSJ115" i="4" s="1"/>
  <c r="WSK115" i="4" s="1"/>
  <c r="WSL115" i="4" s="1"/>
  <c r="WSM115" i="4" s="1"/>
  <c r="WSN115" i="4" s="1"/>
  <c r="WSO115" i="4" s="1"/>
  <c r="WSP115" i="4" s="1"/>
  <c r="WSQ115" i="4" s="1"/>
  <c r="WSR115" i="4" s="1"/>
  <c r="WSS115" i="4" s="1"/>
  <c r="WST115" i="4" s="1"/>
  <c r="WSU115" i="4" s="1"/>
  <c r="WSV115" i="4" s="1"/>
  <c r="WSW115" i="4" s="1"/>
  <c r="WSX115" i="4" s="1"/>
  <c r="WSY115" i="4" s="1"/>
  <c r="WSZ115" i="4" s="1"/>
  <c r="WTA115" i="4" s="1"/>
  <c r="WTB115" i="4" s="1"/>
  <c r="WTC115" i="4" s="1"/>
  <c r="WTD115" i="4" s="1"/>
  <c r="WTE115" i="4" s="1"/>
  <c r="WTF115" i="4" s="1"/>
  <c r="WTG115" i="4" s="1"/>
  <c r="WTH115" i="4" s="1"/>
  <c r="WTI115" i="4" s="1"/>
  <c r="WTJ115" i="4" s="1"/>
  <c r="WTK115" i="4" s="1"/>
  <c r="WTL115" i="4" s="1"/>
  <c r="WTM115" i="4" s="1"/>
  <c r="WTN115" i="4" s="1"/>
  <c r="WTO115" i="4" s="1"/>
  <c r="WTP115" i="4" s="1"/>
  <c r="WTQ115" i="4" s="1"/>
  <c r="WTR115" i="4" s="1"/>
  <c r="WTS115" i="4" s="1"/>
  <c r="WTT115" i="4" s="1"/>
  <c r="WTU115" i="4" s="1"/>
  <c r="WTV115" i="4" s="1"/>
  <c r="WTW115" i="4" s="1"/>
  <c r="WTX115" i="4" s="1"/>
  <c r="WTY115" i="4" s="1"/>
  <c r="WTZ115" i="4" s="1"/>
  <c r="WUA115" i="4" s="1"/>
  <c r="WUB115" i="4" s="1"/>
  <c r="WUC115" i="4" s="1"/>
  <c r="WUD115" i="4" s="1"/>
  <c r="WUE115" i="4" s="1"/>
  <c r="WUF115" i="4" s="1"/>
  <c r="WUG115" i="4" s="1"/>
  <c r="WUH115" i="4" s="1"/>
  <c r="WUI115" i="4" s="1"/>
  <c r="WUJ115" i="4" s="1"/>
  <c r="WUK115" i="4" s="1"/>
  <c r="WUL115" i="4" s="1"/>
  <c r="WUM115" i="4" s="1"/>
  <c r="WUN115" i="4" s="1"/>
  <c r="WUO115" i="4" s="1"/>
  <c r="WUP115" i="4" s="1"/>
  <c r="WUQ115" i="4" s="1"/>
  <c r="WUR115" i="4" s="1"/>
  <c r="WUS115" i="4" s="1"/>
  <c r="WUT115" i="4" s="1"/>
  <c r="WUU115" i="4" s="1"/>
  <c r="WUV115" i="4" s="1"/>
  <c r="WUW115" i="4" s="1"/>
  <c r="WUX115" i="4" s="1"/>
  <c r="WUY115" i="4" s="1"/>
  <c r="WUZ115" i="4" s="1"/>
  <c r="WVA115" i="4" s="1"/>
  <c r="WVB115" i="4" s="1"/>
  <c r="WVC115" i="4" s="1"/>
  <c r="WVD115" i="4" s="1"/>
  <c r="WVE115" i="4" s="1"/>
  <c r="WVF115" i="4" s="1"/>
  <c r="WVG115" i="4" s="1"/>
  <c r="WVH115" i="4" s="1"/>
  <c r="WVI115" i="4" s="1"/>
  <c r="WVJ115" i="4" s="1"/>
  <c r="WVK115" i="4" s="1"/>
  <c r="WVL115" i="4" s="1"/>
  <c r="WVM115" i="4" s="1"/>
  <c r="WVN115" i="4" s="1"/>
  <c r="WVO115" i="4" s="1"/>
  <c r="WVP115" i="4" s="1"/>
  <c r="WVQ115" i="4" s="1"/>
  <c r="WVR115" i="4" s="1"/>
  <c r="WVS115" i="4" s="1"/>
  <c r="WVT115" i="4" s="1"/>
  <c r="WVU115" i="4" s="1"/>
  <c r="WVV115" i="4" s="1"/>
  <c r="WVW115" i="4" s="1"/>
  <c r="WVX115" i="4" s="1"/>
  <c r="WVY115" i="4" s="1"/>
  <c r="WVZ115" i="4" s="1"/>
  <c r="WWA115" i="4" s="1"/>
  <c r="WWB115" i="4" s="1"/>
  <c r="WWC115" i="4" s="1"/>
  <c r="WWD115" i="4" s="1"/>
  <c r="WWE115" i="4" s="1"/>
  <c r="WWF115" i="4" s="1"/>
  <c r="WWG115" i="4" s="1"/>
  <c r="WWH115" i="4" s="1"/>
  <c r="WWI115" i="4" s="1"/>
  <c r="WWJ115" i="4" s="1"/>
  <c r="WWK115" i="4" s="1"/>
  <c r="WWL115" i="4" s="1"/>
  <c r="WWM115" i="4" s="1"/>
  <c r="WWN115" i="4" s="1"/>
  <c r="WWO115" i="4" s="1"/>
  <c r="WWP115" i="4" s="1"/>
  <c r="WWQ115" i="4" s="1"/>
  <c r="WWR115" i="4" s="1"/>
  <c r="WWS115" i="4" s="1"/>
  <c r="WWT115" i="4" s="1"/>
  <c r="WWU115" i="4" s="1"/>
  <c r="WWV115" i="4" s="1"/>
  <c r="WWW115" i="4" s="1"/>
  <c r="WWX115" i="4" s="1"/>
  <c r="WWY115" i="4" s="1"/>
  <c r="WWZ115" i="4" s="1"/>
  <c r="WXA115" i="4" s="1"/>
  <c r="WXB115" i="4" s="1"/>
  <c r="WXC115" i="4" s="1"/>
  <c r="WXD115" i="4" s="1"/>
  <c r="WXE115" i="4" s="1"/>
  <c r="WXF115" i="4" s="1"/>
  <c r="WXG115" i="4" s="1"/>
  <c r="WXH115" i="4" s="1"/>
  <c r="WXI115" i="4" s="1"/>
  <c r="WXJ115" i="4" s="1"/>
  <c r="WXK115" i="4" s="1"/>
  <c r="WXL115" i="4" s="1"/>
  <c r="WXM115" i="4" s="1"/>
  <c r="WXN115" i="4" s="1"/>
  <c r="WXO115" i="4" s="1"/>
  <c r="WXP115" i="4" s="1"/>
  <c r="WXQ115" i="4" s="1"/>
  <c r="WXR115" i="4" s="1"/>
  <c r="WXS115" i="4" s="1"/>
  <c r="WXT115" i="4" s="1"/>
  <c r="WXU115" i="4" s="1"/>
  <c r="WXV115" i="4" s="1"/>
  <c r="WXW115" i="4" s="1"/>
  <c r="WXX115" i="4" s="1"/>
  <c r="WXY115" i="4" s="1"/>
  <c r="WXZ115" i="4" s="1"/>
  <c r="WYA115" i="4" s="1"/>
  <c r="WYB115" i="4" s="1"/>
  <c r="WYC115" i="4" s="1"/>
  <c r="WYD115" i="4" s="1"/>
  <c r="WYE115" i="4" s="1"/>
  <c r="WYF115" i="4" s="1"/>
  <c r="WYG115" i="4" s="1"/>
  <c r="WYH115" i="4" s="1"/>
  <c r="WYI115" i="4" s="1"/>
  <c r="WYJ115" i="4" s="1"/>
  <c r="WYK115" i="4" s="1"/>
  <c r="WYL115" i="4" s="1"/>
  <c r="WYM115" i="4" s="1"/>
  <c r="WYN115" i="4" s="1"/>
  <c r="WYO115" i="4" s="1"/>
  <c r="WYP115" i="4" s="1"/>
  <c r="WYQ115" i="4" s="1"/>
  <c r="WYR115" i="4" s="1"/>
  <c r="WYS115" i="4" s="1"/>
  <c r="WYT115" i="4" s="1"/>
  <c r="WYU115" i="4" s="1"/>
  <c r="WYV115" i="4" s="1"/>
  <c r="WYW115" i="4" s="1"/>
  <c r="WYX115" i="4" s="1"/>
  <c r="WYY115" i="4" s="1"/>
  <c r="WYZ115" i="4" s="1"/>
  <c r="WZA115" i="4" s="1"/>
  <c r="WZB115" i="4" s="1"/>
  <c r="WZC115" i="4" s="1"/>
  <c r="WZD115" i="4" s="1"/>
  <c r="WZE115" i="4" s="1"/>
  <c r="WZF115" i="4" s="1"/>
  <c r="WZG115" i="4" s="1"/>
  <c r="WZH115" i="4" s="1"/>
  <c r="WZI115" i="4" s="1"/>
  <c r="WZJ115" i="4" s="1"/>
  <c r="WZK115" i="4" s="1"/>
  <c r="WZL115" i="4" s="1"/>
  <c r="WZM115" i="4" s="1"/>
  <c r="WZN115" i="4" s="1"/>
  <c r="WZO115" i="4" s="1"/>
  <c r="WZP115" i="4" s="1"/>
  <c r="WZQ115" i="4" s="1"/>
  <c r="WZR115" i="4" s="1"/>
  <c r="WZS115" i="4" s="1"/>
  <c r="WZT115" i="4" s="1"/>
  <c r="WZU115" i="4" s="1"/>
  <c r="WZV115" i="4" s="1"/>
  <c r="WZW115" i="4" s="1"/>
  <c r="WZX115" i="4" s="1"/>
  <c r="WZY115" i="4" s="1"/>
  <c r="WZZ115" i="4" s="1"/>
  <c r="XAA115" i="4" s="1"/>
  <c r="XAB115" i="4" s="1"/>
  <c r="XAC115" i="4" s="1"/>
  <c r="XAD115" i="4" s="1"/>
  <c r="XAE115" i="4" s="1"/>
  <c r="XAF115" i="4" s="1"/>
  <c r="XAG115" i="4" s="1"/>
  <c r="XAH115" i="4" s="1"/>
  <c r="XAI115" i="4" s="1"/>
  <c r="XAJ115" i="4" s="1"/>
  <c r="XAK115" i="4" s="1"/>
  <c r="XAL115" i="4" s="1"/>
  <c r="XAM115" i="4" s="1"/>
  <c r="XAN115" i="4" s="1"/>
  <c r="XAO115" i="4" s="1"/>
  <c r="XAP115" i="4" s="1"/>
  <c r="XAQ115" i="4" s="1"/>
  <c r="XAR115" i="4" s="1"/>
  <c r="XAS115" i="4" s="1"/>
  <c r="XAT115" i="4" s="1"/>
  <c r="XAU115" i="4" s="1"/>
  <c r="XAV115" i="4" s="1"/>
  <c r="XAW115" i="4" s="1"/>
  <c r="XAX115" i="4" s="1"/>
  <c r="XAY115" i="4" s="1"/>
  <c r="XAZ115" i="4" s="1"/>
  <c r="XBA115" i="4" s="1"/>
  <c r="XBB115" i="4" s="1"/>
  <c r="XBC115" i="4" s="1"/>
  <c r="XBD115" i="4" s="1"/>
  <c r="XBE115" i="4" s="1"/>
  <c r="XBF115" i="4" s="1"/>
  <c r="XBG115" i="4" s="1"/>
  <c r="XBH115" i="4" s="1"/>
  <c r="XBI115" i="4" s="1"/>
  <c r="XBJ115" i="4" s="1"/>
  <c r="XBK115" i="4" s="1"/>
  <c r="XBL115" i="4" s="1"/>
  <c r="XBM115" i="4" s="1"/>
  <c r="XBN115" i="4" s="1"/>
  <c r="XBO115" i="4" s="1"/>
  <c r="XBP115" i="4" s="1"/>
  <c r="XBQ115" i="4" s="1"/>
  <c r="XBR115" i="4" s="1"/>
  <c r="XBS115" i="4" s="1"/>
  <c r="XBT115" i="4" s="1"/>
  <c r="XBU115" i="4" s="1"/>
  <c r="XBV115" i="4" s="1"/>
  <c r="XBW115" i="4" s="1"/>
  <c r="XBX115" i="4" s="1"/>
  <c r="XBY115" i="4" s="1"/>
  <c r="XBZ115" i="4" s="1"/>
  <c r="XCA115" i="4" s="1"/>
  <c r="XCB115" i="4" s="1"/>
  <c r="XCC115" i="4" s="1"/>
  <c r="XCD115" i="4" s="1"/>
  <c r="XCE115" i="4" s="1"/>
  <c r="XCF115" i="4" s="1"/>
  <c r="XCG115" i="4" s="1"/>
  <c r="XCH115" i="4" s="1"/>
  <c r="XCI115" i="4" s="1"/>
  <c r="XCJ115" i="4" s="1"/>
  <c r="XCK115" i="4" s="1"/>
  <c r="XCL115" i="4" s="1"/>
  <c r="XCM115" i="4" s="1"/>
  <c r="XCN115" i="4" s="1"/>
  <c r="XCO115" i="4" s="1"/>
  <c r="XCP115" i="4" s="1"/>
  <c r="XCQ115" i="4" s="1"/>
  <c r="XCR115" i="4" s="1"/>
  <c r="XCS115" i="4" s="1"/>
  <c r="XCT115" i="4" s="1"/>
  <c r="XCU115" i="4" s="1"/>
  <c r="XCV115" i="4" s="1"/>
  <c r="XCW115" i="4" s="1"/>
  <c r="XCX115" i="4" s="1"/>
  <c r="XCY115" i="4" s="1"/>
  <c r="XCZ115" i="4" s="1"/>
  <c r="XDA115" i="4" s="1"/>
  <c r="XDB115" i="4" s="1"/>
  <c r="XDC115" i="4" s="1"/>
  <c r="XDD115" i="4" s="1"/>
  <c r="XDE115" i="4" s="1"/>
  <c r="XDF115" i="4" s="1"/>
  <c r="XDG115" i="4" s="1"/>
  <c r="XDH115" i="4" s="1"/>
  <c r="XDI115" i="4" s="1"/>
  <c r="XDJ115" i="4" s="1"/>
  <c r="XDK115" i="4" s="1"/>
  <c r="XDL115" i="4" s="1"/>
  <c r="XDM115" i="4" s="1"/>
  <c r="XDN115" i="4" s="1"/>
  <c r="XDO115" i="4" s="1"/>
  <c r="XDP115" i="4" s="1"/>
  <c r="XDQ115" i="4" s="1"/>
  <c r="XDR115" i="4" s="1"/>
  <c r="XDS115" i="4" s="1"/>
  <c r="XDT115" i="4" s="1"/>
  <c r="XDU115" i="4" s="1"/>
  <c r="XDV115" i="4" s="1"/>
  <c r="XDW115" i="4" s="1"/>
  <c r="XDX115" i="4" s="1"/>
  <c r="XDY115" i="4" s="1"/>
  <c r="XDZ115" i="4" s="1"/>
  <c r="XEA115" i="4" s="1"/>
  <c r="XEB115" i="4" s="1"/>
  <c r="XEC115" i="4" s="1"/>
  <c r="XED115" i="4" s="1"/>
  <c r="XEE115" i="4" s="1"/>
  <c r="XEF115" i="4" s="1"/>
  <c r="XEG115" i="4" s="1"/>
  <c r="XEH115" i="4" s="1"/>
  <c r="XEI115" i="4" s="1"/>
  <c r="XEJ115" i="4" s="1"/>
  <c r="XEK115" i="4" s="1"/>
  <c r="XEL115" i="4" s="1"/>
  <c r="XEM115" i="4" s="1"/>
  <c r="XEN115" i="4" s="1"/>
  <c r="XEO115" i="4" s="1"/>
  <c r="XEP115" i="4" s="1"/>
  <c r="XEQ115" i="4" s="1"/>
  <c r="XER115" i="4" s="1"/>
  <c r="XES115" i="4" s="1"/>
  <c r="XET115" i="4" s="1"/>
  <c r="XEU115" i="4" s="1"/>
  <c r="XEV115" i="4" s="1"/>
  <c r="XEW115" i="4" s="1"/>
  <c r="XEX115" i="4" s="1"/>
  <c r="XEY115" i="4" s="1"/>
  <c r="XEZ115" i="4" s="1"/>
  <c r="XFA115" i="4" s="1"/>
  <c r="K11" i="9"/>
  <c r="K29" i="13" s="1"/>
  <c r="M15" i="21"/>
  <c r="M18" i="21"/>
  <c r="M11" i="21"/>
  <c r="M8" i="21"/>
  <c r="L8" i="9"/>
  <c r="L11" i="9" s="1"/>
  <c r="L29" i="13" s="1"/>
  <c r="L14" i="9"/>
  <c r="L20" i="1"/>
  <c r="K17" i="9"/>
  <c r="J18" i="14"/>
  <c r="M27" i="6"/>
  <c r="M12" i="6" l="1"/>
  <c r="I29" i="23" s="1"/>
  <c r="J21" i="4"/>
  <c r="J132" i="4" s="1"/>
  <c r="J87" i="4" s="1"/>
  <c r="L26" i="1" s="1"/>
  <c r="N11" i="21"/>
  <c r="N8" i="21"/>
  <c r="N15" i="21"/>
  <c r="N18" i="21"/>
  <c r="M25" i="3"/>
  <c r="M8" i="9"/>
  <c r="M11" i="9" s="1"/>
  <c r="M29" i="13" s="1"/>
  <c r="M14" i="9"/>
  <c r="M20" i="1"/>
  <c r="L17" i="9"/>
  <c r="N23" i="6"/>
  <c r="N8" i="6" s="1"/>
  <c r="M44" i="1"/>
  <c r="M26" i="6"/>
  <c r="M11" i="6" s="1"/>
  <c r="J59" i="4" l="1"/>
  <c r="J9" i="4" s="1"/>
  <c r="L10" i="1" s="1"/>
  <c r="J131" i="4"/>
  <c r="J86" i="4" s="1"/>
  <c r="L25" i="1" s="1"/>
  <c r="J61" i="4"/>
  <c r="J11" i="4" s="1"/>
  <c r="L13" i="1" s="1"/>
  <c r="J129" i="4"/>
  <c r="J84" i="4" s="1"/>
  <c r="L18" i="1" s="1"/>
  <c r="J130" i="4"/>
  <c r="J85" i="4" s="1"/>
  <c r="L24" i="1" s="1"/>
  <c r="J128" i="4"/>
  <c r="J83" i="4" s="1"/>
  <c r="L17" i="1" s="1"/>
  <c r="K21" i="4"/>
  <c r="K132" i="4" s="1"/>
  <c r="K87" i="4" s="1"/>
  <c r="M26" i="1" s="1"/>
  <c r="N25" i="3"/>
  <c r="O15" i="21"/>
  <c r="O11" i="21"/>
  <c r="O8" i="21"/>
  <c r="O18" i="21"/>
  <c r="N20" i="1"/>
  <c r="M17" i="9"/>
  <c r="N14" i="9"/>
  <c r="N17" i="9" s="1"/>
  <c r="N8" i="9"/>
  <c r="K18" i="14"/>
  <c r="N27" i="6"/>
  <c r="N12" i="6" l="1"/>
  <c r="J29" i="23" s="1"/>
  <c r="K59" i="4"/>
  <c r="K9" i="4" s="1"/>
  <c r="M10" i="1" s="1"/>
  <c r="K61" i="4"/>
  <c r="K11" i="4" s="1"/>
  <c r="M13" i="1" s="1"/>
  <c r="K130" i="4"/>
  <c r="K85" i="4" s="1"/>
  <c r="M24" i="1" s="1"/>
  <c r="K129" i="4"/>
  <c r="K84" i="4" s="1"/>
  <c r="M18" i="1" s="1"/>
  <c r="K128" i="4"/>
  <c r="K83" i="4" s="1"/>
  <c r="M17" i="1" s="1"/>
  <c r="K131" i="4"/>
  <c r="K86" i="4" s="1"/>
  <c r="M25" i="1" s="1"/>
  <c r="M21" i="4"/>
  <c r="M131" i="4" s="1"/>
  <c r="M86" i="4" s="1"/>
  <c r="O25" i="1" s="1"/>
  <c r="L21" i="4"/>
  <c r="L132" i="4" s="1"/>
  <c r="L87" i="4" s="1"/>
  <c r="N26" i="1" s="1"/>
  <c r="O20" i="1"/>
  <c r="N11" i="9"/>
  <c r="N29" i="13" s="1"/>
  <c r="O25" i="3"/>
  <c r="O23" i="6"/>
  <c r="O8" i="6" s="1"/>
  <c r="N44" i="1"/>
  <c r="N26" i="6"/>
  <c r="N11" i="6" s="1"/>
  <c r="L131" i="4" l="1"/>
  <c r="L86" i="4" s="1"/>
  <c r="N25" i="1" s="1"/>
  <c r="M59" i="4"/>
  <c r="M9" i="4" s="1"/>
  <c r="O10" i="1" s="1"/>
  <c r="M129" i="4"/>
  <c r="M84" i="4" s="1"/>
  <c r="O18" i="1" s="1"/>
  <c r="L128" i="4"/>
  <c r="L83" i="4" s="1"/>
  <c r="N17" i="1" s="1"/>
  <c r="L59" i="4"/>
  <c r="L9" i="4" s="1"/>
  <c r="N10" i="1" s="1"/>
  <c r="M128" i="4"/>
  <c r="M83" i="4" s="1"/>
  <c r="O17" i="1" s="1"/>
  <c r="L61" i="4"/>
  <c r="L11" i="4" s="1"/>
  <c r="N13" i="1" s="1"/>
  <c r="M130" i="4"/>
  <c r="M85" i="4" s="1"/>
  <c r="O24" i="1" s="1"/>
  <c r="M132" i="4"/>
  <c r="M87" i="4" s="1"/>
  <c r="O26" i="1" s="1"/>
  <c r="M61" i="4"/>
  <c r="M11" i="4" s="1"/>
  <c r="O13" i="1" s="1"/>
  <c r="L129" i="4"/>
  <c r="L84" i="4" s="1"/>
  <c r="N18" i="1" s="1"/>
  <c r="L130" i="4"/>
  <c r="L85" i="4" s="1"/>
  <c r="N24" i="1" s="1"/>
  <c r="O27" i="6"/>
  <c r="L18" i="14"/>
  <c r="O12" i="6" l="1"/>
  <c r="K29" i="23" s="1"/>
  <c r="F18" i="3"/>
  <c r="F20" i="3" s="1"/>
  <c r="O44" i="1"/>
  <c r="O26" i="6"/>
  <c r="O11" i="6" s="1"/>
  <c r="G23" i="7"/>
  <c r="F27" i="1"/>
  <c r="F27" i="17" l="1"/>
  <c r="F9" i="17"/>
  <c r="F12" i="17" s="1"/>
  <c r="H7" i="3" s="1"/>
  <c r="H9" i="3" s="1"/>
  <c r="C19" i="23"/>
  <c r="E7" i="21"/>
  <c r="E6" i="21" s="1"/>
  <c r="C13" i="23" s="1"/>
  <c r="E10" i="21"/>
  <c r="E9" i="21" s="1"/>
  <c r="H107" i="7"/>
  <c r="H110" i="7" s="1"/>
  <c r="I107" i="7" s="1"/>
  <c r="H112" i="7"/>
  <c r="D19" i="23"/>
  <c r="M18" i="14"/>
  <c r="H23" i="7"/>
  <c r="G9" i="17" l="1"/>
  <c r="G12" i="17" s="1"/>
  <c r="I7" i="3" s="1"/>
  <c r="I9" i="3" s="1"/>
  <c r="G27" i="17"/>
  <c r="G29" i="17" s="1"/>
  <c r="H10" i="3"/>
  <c r="E21" i="3"/>
  <c r="C20" i="23"/>
  <c r="F7" i="21"/>
  <c r="F6" i="21" s="1"/>
  <c r="D13" i="23" s="1"/>
  <c r="E12" i="21"/>
  <c r="E14" i="21" s="1"/>
  <c r="E13" i="21" s="1"/>
  <c r="C14" i="23" s="1"/>
  <c r="D51" i="4"/>
  <c r="D52" i="4"/>
  <c r="D50" i="4"/>
  <c r="G50" i="4" s="1"/>
  <c r="H50" i="4" s="1"/>
  <c r="I50" i="4" s="1"/>
  <c r="J50" i="4" s="1"/>
  <c r="K50" i="4" s="1"/>
  <c r="L50" i="4" s="1"/>
  <c r="M50" i="4" s="1"/>
  <c r="G113" i="7"/>
  <c r="I112" i="7"/>
  <c r="H113" i="7"/>
  <c r="I110" i="7"/>
  <c r="J107" i="7" s="1"/>
  <c r="H18" i="3"/>
  <c r="E27" i="1"/>
  <c r="F10" i="21"/>
  <c r="F9" i="21" s="1"/>
  <c r="F29" i="17"/>
  <c r="H12" i="3" s="1"/>
  <c r="F22" i="4" s="1"/>
  <c r="F65" i="4" s="1"/>
  <c r="F31" i="17"/>
  <c r="F19" i="23"/>
  <c r="I23" i="7"/>
  <c r="G18" i="7"/>
  <c r="H9" i="17" l="1"/>
  <c r="H12" i="17" s="1"/>
  <c r="H27" i="17"/>
  <c r="H29" i="17" s="1"/>
  <c r="I12" i="3"/>
  <c r="G22" i="4" s="1"/>
  <c r="G31" i="17"/>
  <c r="D66" i="4"/>
  <c r="D15" i="4" s="1"/>
  <c r="G51" i="4"/>
  <c r="H51" i="4" s="1"/>
  <c r="I51" i="4" s="1"/>
  <c r="J51" i="4" s="1"/>
  <c r="K51" i="4" s="1"/>
  <c r="L51" i="4" s="1"/>
  <c r="M51" i="4" s="1"/>
  <c r="D67" i="4"/>
  <c r="D16" i="4" s="1"/>
  <c r="G52" i="4"/>
  <c r="H52" i="4" s="1"/>
  <c r="I52" i="4" s="1"/>
  <c r="J52" i="4" s="1"/>
  <c r="K52" i="4" s="1"/>
  <c r="L52" i="4" s="1"/>
  <c r="M52" i="4" s="1"/>
  <c r="J7" i="3"/>
  <c r="J9" i="3" s="1"/>
  <c r="H20" i="3"/>
  <c r="I7" i="24" s="1"/>
  <c r="H16" i="3"/>
  <c r="H10" i="21" s="1"/>
  <c r="H9" i="21" s="1"/>
  <c r="I10" i="3"/>
  <c r="F137" i="4"/>
  <c r="F91" i="4" s="1"/>
  <c r="H47" i="1" s="1"/>
  <c r="F136" i="4"/>
  <c r="F90" i="4" s="1"/>
  <c r="H46" i="1" s="1"/>
  <c r="F60" i="4"/>
  <c r="F21" i="3"/>
  <c r="D20" i="23"/>
  <c r="F12" i="21"/>
  <c r="F14" i="21" s="1"/>
  <c r="F13" i="21" s="1"/>
  <c r="D14" i="23" s="1"/>
  <c r="H7" i="21"/>
  <c r="H6" i="21" s="1"/>
  <c r="F13" i="23" s="1"/>
  <c r="D65" i="4"/>
  <c r="I18" i="3"/>
  <c r="J112" i="7"/>
  <c r="I113" i="7"/>
  <c r="J110" i="7"/>
  <c r="K107" i="7" s="1"/>
  <c r="G25" i="7"/>
  <c r="D25" i="23" s="1"/>
  <c r="C25" i="23"/>
  <c r="D10" i="4"/>
  <c r="E19" i="23"/>
  <c r="G19" i="23"/>
  <c r="J23" i="7"/>
  <c r="G17" i="7"/>
  <c r="H18" i="7"/>
  <c r="I9" i="17" l="1"/>
  <c r="I12" i="17" s="1"/>
  <c r="I27" i="17"/>
  <c r="I29" i="17" s="1"/>
  <c r="H31" i="17"/>
  <c r="F67" i="4"/>
  <c r="F16" i="4" s="1"/>
  <c r="H39" i="1" s="1"/>
  <c r="D68" i="4"/>
  <c r="D75" i="4" s="1"/>
  <c r="F66" i="4"/>
  <c r="F15" i="4" s="1"/>
  <c r="H37" i="1" s="1"/>
  <c r="I16" i="3"/>
  <c r="I10" i="21" s="1"/>
  <c r="I9" i="21" s="1"/>
  <c r="I20" i="3"/>
  <c r="J7" i="24" s="1"/>
  <c r="J10" i="3"/>
  <c r="G137" i="4"/>
  <c r="G91" i="4" s="1"/>
  <c r="I47" i="1" s="1"/>
  <c r="G136" i="4"/>
  <c r="G90" i="4" s="1"/>
  <c r="I46" i="1" s="1"/>
  <c r="G66" i="4"/>
  <c r="G15" i="4" s="1"/>
  <c r="G65" i="4"/>
  <c r="G60" i="4"/>
  <c r="G67" i="4"/>
  <c r="F133" i="4"/>
  <c r="F138" i="4"/>
  <c r="H21" i="3"/>
  <c r="F20" i="23"/>
  <c r="E13" i="23"/>
  <c r="I7" i="21"/>
  <c r="I6" i="21" s="1"/>
  <c r="G13" i="23" s="1"/>
  <c r="F10" i="4"/>
  <c r="H12" i="1" s="1"/>
  <c r="F5" i="14"/>
  <c r="H12" i="21"/>
  <c r="H14" i="21" s="1"/>
  <c r="H13" i="21" s="1"/>
  <c r="F14" i="23" s="1"/>
  <c r="D14" i="4"/>
  <c r="H22" i="1"/>
  <c r="H27" i="1" s="1"/>
  <c r="J18" i="3"/>
  <c r="K112" i="7"/>
  <c r="J113" i="7"/>
  <c r="K110" i="7"/>
  <c r="L107" i="7" s="1"/>
  <c r="H25" i="7"/>
  <c r="E25" i="23" s="1"/>
  <c r="G19" i="7"/>
  <c r="G24" i="7"/>
  <c r="G26" i="7" s="1"/>
  <c r="J12" i="3"/>
  <c r="H22" i="4" s="1"/>
  <c r="H19" i="23"/>
  <c r="K23" i="7"/>
  <c r="H17" i="7"/>
  <c r="I18" i="7"/>
  <c r="J27" i="17" l="1"/>
  <c r="J29" i="17" s="1"/>
  <c r="J9" i="17"/>
  <c r="J12" i="17" s="1"/>
  <c r="L7" i="3" s="1"/>
  <c r="L9" i="3" s="1"/>
  <c r="K12" i="3"/>
  <c r="I31" i="17"/>
  <c r="F68" i="4"/>
  <c r="J16" i="3"/>
  <c r="J10" i="21" s="1"/>
  <c r="J9" i="21" s="1"/>
  <c r="J20" i="3"/>
  <c r="K7" i="24" s="1"/>
  <c r="H137" i="4"/>
  <c r="H91" i="4" s="1"/>
  <c r="J47" i="1" s="1"/>
  <c r="H136" i="4"/>
  <c r="H90" i="4" s="1"/>
  <c r="J46" i="1" s="1"/>
  <c r="H66" i="4"/>
  <c r="H65" i="4"/>
  <c r="H60" i="4"/>
  <c r="H67" i="4"/>
  <c r="H16" i="4" s="1"/>
  <c r="J39" i="1" s="1"/>
  <c r="F140" i="4"/>
  <c r="F141" i="4" s="1"/>
  <c r="G133" i="4"/>
  <c r="G138" i="4"/>
  <c r="H28" i="1"/>
  <c r="E20" i="23"/>
  <c r="I21" i="3"/>
  <c r="G20" i="23"/>
  <c r="J7" i="21"/>
  <c r="J6" i="21" s="1"/>
  <c r="H13" i="23" s="1"/>
  <c r="G16" i="4"/>
  <c r="I39" i="1" s="1"/>
  <c r="F14" i="4"/>
  <c r="H36" i="1" s="1"/>
  <c r="E14" i="23"/>
  <c r="G5" i="14"/>
  <c r="I12" i="21"/>
  <c r="I14" i="21" s="1"/>
  <c r="I13" i="21" s="1"/>
  <c r="G14" i="23" s="1"/>
  <c r="I22" i="1"/>
  <c r="I27" i="1" s="1"/>
  <c r="I37" i="1"/>
  <c r="L112" i="7"/>
  <c r="K113" i="7"/>
  <c r="L110" i="7"/>
  <c r="M107" i="7" s="1"/>
  <c r="K18" i="3"/>
  <c r="H19" i="7"/>
  <c r="H24" i="7"/>
  <c r="H26" i="7" s="1"/>
  <c r="I25" i="7"/>
  <c r="F25" i="23" s="1"/>
  <c r="G14" i="4"/>
  <c r="I36" i="1" s="1"/>
  <c r="G10" i="4"/>
  <c r="I12" i="1" s="1"/>
  <c r="K7" i="3"/>
  <c r="K9" i="3" s="1"/>
  <c r="L23" i="7"/>
  <c r="J18" i="7"/>
  <c r="I17" i="7"/>
  <c r="K27" i="17" l="1"/>
  <c r="K29" i="17" s="1"/>
  <c r="K9" i="17"/>
  <c r="K12" i="17" s="1"/>
  <c r="M7" i="3" s="1"/>
  <c r="M9" i="3" s="1"/>
  <c r="J31" i="17"/>
  <c r="K20" i="3"/>
  <c r="L7" i="24" s="1"/>
  <c r="L10" i="3"/>
  <c r="K10" i="3"/>
  <c r="K16" i="3"/>
  <c r="H133" i="4"/>
  <c r="G140" i="4"/>
  <c r="G141" i="4" s="1"/>
  <c r="G13" i="14" s="1"/>
  <c r="H138" i="4"/>
  <c r="I28" i="1"/>
  <c r="J21" i="3"/>
  <c r="H20" i="23"/>
  <c r="I22" i="4"/>
  <c r="G68" i="4"/>
  <c r="H5" i="14"/>
  <c r="J12" i="21"/>
  <c r="J14" i="21" s="1"/>
  <c r="J13" i="21" s="1"/>
  <c r="H14" i="23" s="1"/>
  <c r="H15" i="4"/>
  <c r="J37" i="1" s="1"/>
  <c r="J22" i="1"/>
  <c r="J27" i="1" s="1"/>
  <c r="M112" i="7"/>
  <c r="L113" i="7"/>
  <c r="M110" i="7"/>
  <c r="N107" i="7" s="1"/>
  <c r="N110" i="7" s="1"/>
  <c r="L18" i="3"/>
  <c r="I19" i="7"/>
  <c r="I24" i="7"/>
  <c r="I26" i="7" s="1"/>
  <c r="J25" i="7"/>
  <c r="G25" i="23" s="1"/>
  <c r="L12" i="3"/>
  <c r="J22" i="4" s="1"/>
  <c r="J19" i="23"/>
  <c r="H14" i="4"/>
  <c r="J36" i="1" s="1"/>
  <c r="H10" i="4"/>
  <c r="J12" i="1" s="1"/>
  <c r="M23" i="7"/>
  <c r="J17" i="7"/>
  <c r="K18" i="7"/>
  <c r="L27" i="17" l="1"/>
  <c r="L29" i="17" s="1"/>
  <c r="L9" i="17"/>
  <c r="L12" i="17" s="1"/>
  <c r="K31" i="17"/>
  <c r="L20" i="3"/>
  <c r="M7" i="24" s="1"/>
  <c r="L16" i="3"/>
  <c r="L10" i="21" s="1"/>
  <c r="L9" i="21" s="1"/>
  <c r="M10" i="3"/>
  <c r="I137" i="4"/>
  <c r="I91" i="4" s="1"/>
  <c r="K47" i="1" s="1"/>
  <c r="I136" i="4"/>
  <c r="I90" i="4" s="1"/>
  <c r="K46" i="1" s="1"/>
  <c r="J136" i="4"/>
  <c r="J90" i="4" s="1"/>
  <c r="L46" i="1" s="1"/>
  <c r="J137" i="4"/>
  <c r="J91" i="4" s="1"/>
  <c r="L47" i="1" s="1"/>
  <c r="I66" i="4"/>
  <c r="I15" i="4" s="1"/>
  <c r="I65" i="4"/>
  <c r="I60" i="4"/>
  <c r="I67" i="4"/>
  <c r="I16" i="4" s="1"/>
  <c r="K39" i="1" s="1"/>
  <c r="J60" i="4"/>
  <c r="J67" i="4"/>
  <c r="J16" i="4" s="1"/>
  <c r="L39" i="1" s="1"/>
  <c r="J66" i="4"/>
  <c r="J15" i="4" s="1"/>
  <c r="J65" i="4"/>
  <c r="H140" i="4"/>
  <c r="H141" i="4" s="1"/>
  <c r="H13" i="14" s="1"/>
  <c r="F13" i="14"/>
  <c r="J28" i="1"/>
  <c r="I19" i="23"/>
  <c r="L7" i="21"/>
  <c r="L6" i="21" s="1"/>
  <c r="J13" i="23" s="1"/>
  <c r="K7" i="21"/>
  <c r="K6" i="21" s="1"/>
  <c r="I13" i="23" s="1"/>
  <c r="H68" i="4"/>
  <c r="K22" i="1"/>
  <c r="K27" i="1" s="1"/>
  <c r="N112" i="7"/>
  <c r="N113" i="7" s="1"/>
  <c r="M113" i="7"/>
  <c r="M18" i="3"/>
  <c r="K25" i="7"/>
  <c r="H25" i="23" s="1"/>
  <c r="J19" i="7"/>
  <c r="J24" i="7"/>
  <c r="J26" i="7" s="1"/>
  <c r="M12" i="3"/>
  <c r="K22" i="4" s="1"/>
  <c r="K10" i="21"/>
  <c r="K9" i="21" s="1"/>
  <c r="K19" i="23"/>
  <c r="N23" i="7"/>
  <c r="L18" i="7"/>
  <c r="K17" i="7"/>
  <c r="M9" i="17" l="1"/>
  <c r="M12" i="17" s="1"/>
  <c r="M27" i="17"/>
  <c r="M29" i="17" s="1"/>
  <c r="L31" i="17"/>
  <c r="M16" i="3"/>
  <c r="M10" i="21" s="1"/>
  <c r="M9" i="21" s="1"/>
  <c r="M20" i="3"/>
  <c r="N7" i="24" s="1"/>
  <c r="K136" i="4"/>
  <c r="K90" i="4" s="1"/>
  <c r="M46" i="1" s="1"/>
  <c r="K137" i="4"/>
  <c r="K91" i="4" s="1"/>
  <c r="M47" i="1" s="1"/>
  <c r="K60" i="4"/>
  <c r="K67" i="4"/>
  <c r="K16" i="4" s="1"/>
  <c r="M39" i="1" s="1"/>
  <c r="K66" i="4"/>
  <c r="K15" i="4" s="1"/>
  <c r="K65" i="4"/>
  <c r="I133" i="4"/>
  <c r="J133" i="4"/>
  <c r="I138" i="4"/>
  <c r="J138" i="4"/>
  <c r="K21" i="3"/>
  <c r="I20" i="23"/>
  <c r="L21" i="3"/>
  <c r="J20" i="23"/>
  <c r="K12" i="21"/>
  <c r="K14" i="21" s="1"/>
  <c r="K13" i="21" s="1"/>
  <c r="I14" i="23" s="1"/>
  <c r="M7" i="21"/>
  <c r="M6" i="21" s="1"/>
  <c r="K13" i="23" s="1"/>
  <c r="I5" i="14"/>
  <c r="J5" i="14"/>
  <c r="L12" i="21"/>
  <c r="L14" i="21" s="1"/>
  <c r="L13" i="21" s="1"/>
  <c r="J14" i="23" s="1"/>
  <c r="L22" i="1"/>
  <c r="L27" i="1" s="1"/>
  <c r="K37" i="1"/>
  <c r="L37" i="1"/>
  <c r="N18" i="3"/>
  <c r="K19" i="7"/>
  <c r="K24" i="7"/>
  <c r="K26" i="7" s="1"/>
  <c r="L25" i="7"/>
  <c r="I25" i="23" s="1"/>
  <c r="J68" i="4"/>
  <c r="I68" i="4"/>
  <c r="N12" i="3"/>
  <c r="I10" i="4"/>
  <c r="K12" i="1" s="1"/>
  <c r="J14" i="4"/>
  <c r="L36" i="1" s="1"/>
  <c r="J10" i="4"/>
  <c r="L12" i="1" s="1"/>
  <c r="N7" i="3"/>
  <c r="N9" i="3" s="1"/>
  <c r="I14" i="4"/>
  <c r="K36" i="1" s="1"/>
  <c r="L17" i="7"/>
  <c r="N18" i="7"/>
  <c r="M18" i="7"/>
  <c r="M31" i="17" l="1"/>
  <c r="N20" i="3"/>
  <c r="O7" i="24" s="1"/>
  <c r="N10" i="3"/>
  <c r="N16" i="3"/>
  <c r="K133" i="4"/>
  <c r="J140" i="4"/>
  <c r="I140" i="4"/>
  <c r="I141" i="4" s="1"/>
  <c r="I13" i="14" s="1"/>
  <c r="K138" i="4"/>
  <c r="K28" i="1"/>
  <c r="L28" i="1"/>
  <c r="M21" i="3"/>
  <c r="K20" i="23"/>
  <c r="L22" i="4"/>
  <c r="K5" i="14"/>
  <c r="M12" i="21"/>
  <c r="M14" i="21" s="1"/>
  <c r="M13" i="21" s="1"/>
  <c r="K14" i="23" s="1"/>
  <c r="M22" i="1"/>
  <c r="M27" i="1" s="1"/>
  <c r="M37" i="1"/>
  <c r="O18" i="3"/>
  <c r="N25" i="7"/>
  <c r="K25" i="23" s="1"/>
  <c r="M25" i="7"/>
  <c r="J25" i="23" s="1"/>
  <c r="L19" i="7"/>
  <c r="L24" i="7"/>
  <c r="L26" i="7" s="1"/>
  <c r="K68" i="4"/>
  <c r="O12" i="3"/>
  <c r="K10" i="4"/>
  <c r="M12" i="1" s="1"/>
  <c r="O7" i="3"/>
  <c r="O9" i="3" s="1"/>
  <c r="K14" i="4"/>
  <c r="M36" i="1" s="1"/>
  <c r="N17" i="7"/>
  <c r="M17" i="7"/>
  <c r="O20" i="3" l="1"/>
  <c r="P7" i="24" s="1"/>
  <c r="O10" i="3"/>
  <c r="O16" i="3"/>
  <c r="L136" i="4"/>
  <c r="L90" i="4" s="1"/>
  <c r="N46" i="1" s="1"/>
  <c r="L137" i="4"/>
  <c r="L91" i="4" s="1"/>
  <c r="N47" i="1" s="1"/>
  <c r="L60" i="4"/>
  <c r="L67" i="4"/>
  <c r="L16" i="4" s="1"/>
  <c r="N39" i="1" s="1"/>
  <c r="L66" i="4"/>
  <c r="L15" i="4" s="1"/>
  <c r="L65" i="4"/>
  <c r="J141" i="4"/>
  <c r="J13" i="14" s="1"/>
  <c r="K140" i="4"/>
  <c r="K141" i="4" s="1"/>
  <c r="K13" i="14" s="1"/>
  <c r="M28" i="1"/>
  <c r="M22" i="4"/>
  <c r="L19" i="23"/>
  <c r="N7" i="21"/>
  <c r="N6" i="21" s="1"/>
  <c r="L13" i="23" s="1"/>
  <c r="N22" i="1"/>
  <c r="N27" i="1" s="1"/>
  <c r="O22" i="1"/>
  <c r="O27" i="1" s="1"/>
  <c r="M19" i="7"/>
  <c r="M24" i="7"/>
  <c r="M26" i="7" s="1"/>
  <c r="N19" i="7"/>
  <c r="N24" i="7"/>
  <c r="N26" i="7" s="1"/>
  <c r="N10" i="21"/>
  <c r="N9" i="21" s="1"/>
  <c r="M137" i="4" l="1"/>
  <c r="M91" i="4" s="1"/>
  <c r="O47" i="1" s="1"/>
  <c r="M136" i="4"/>
  <c r="M90" i="4" s="1"/>
  <c r="O46" i="1" s="1"/>
  <c r="M60" i="4"/>
  <c r="M67" i="4"/>
  <c r="M16" i="4" s="1"/>
  <c r="O39" i="1" s="1"/>
  <c r="M66" i="4"/>
  <c r="M15" i="4" s="1"/>
  <c r="O37" i="1" s="1"/>
  <c r="M65" i="4"/>
  <c r="L133" i="4"/>
  <c r="L138" i="4"/>
  <c r="N21" i="3"/>
  <c r="L20" i="23"/>
  <c r="M19" i="23"/>
  <c r="N12" i="21"/>
  <c r="N14" i="21" s="1"/>
  <c r="N13" i="21" s="1"/>
  <c r="L14" i="23" s="1"/>
  <c r="L5" i="14"/>
  <c r="O7" i="21"/>
  <c r="O6" i="21" s="1"/>
  <c r="M13" i="23" s="1"/>
  <c r="N37" i="1"/>
  <c r="L68" i="4"/>
  <c r="L14" i="4"/>
  <c r="N36" i="1" s="1"/>
  <c r="O10" i="21"/>
  <c r="O9" i="21" s="1"/>
  <c r="L10" i="4"/>
  <c r="N12" i="1" s="1"/>
  <c r="M133" i="4" l="1"/>
  <c r="L140" i="4"/>
  <c r="L141" i="4" s="1"/>
  <c r="L13" i="14" s="1"/>
  <c r="M138" i="4"/>
  <c r="C145" i="4" s="1"/>
  <c r="N28" i="1"/>
  <c r="O21" i="3"/>
  <c r="M20" i="23"/>
  <c r="O12" i="21"/>
  <c r="O14" i="21" s="1"/>
  <c r="O13" i="21" s="1"/>
  <c r="M14" i="23" s="1"/>
  <c r="M5" i="14"/>
  <c r="M68" i="4"/>
  <c r="M14" i="4"/>
  <c r="O36" i="1" s="1"/>
  <c r="M10" i="4"/>
  <c r="O12" i="1" s="1"/>
  <c r="C144" i="4" l="1"/>
  <c r="M140" i="4"/>
  <c r="M141" i="4" s="1"/>
  <c r="M13" i="14" s="1"/>
  <c r="O28" i="1"/>
  <c r="C75" i="4"/>
  <c r="H188" i="5" l="1"/>
  <c r="H202" i="5" l="1"/>
  <c r="H179" i="5" s="1"/>
  <c r="F22" i="14"/>
  <c r="I204" i="5"/>
  <c r="I188" i="5"/>
  <c r="H20" i="5" l="1"/>
  <c r="H27" i="5" s="1"/>
  <c r="H24" i="3" s="1"/>
  <c r="H28" i="3" s="1"/>
  <c r="E49" i="1"/>
  <c r="I202" i="5"/>
  <c r="I179" i="5" s="1"/>
  <c r="H34" i="1"/>
  <c r="G22" i="14"/>
  <c r="J204" i="5"/>
  <c r="J188" i="5"/>
  <c r="I182" i="5"/>
  <c r="I20" i="5" l="1"/>
  <c r="I27" i="5" s="1"/>
  <c r="I24" i="3" s="1"/>
  <c r="I28" i="3" s="1"/>
  <c r="F23" i="14"/>
  <c r="E31" i="3"/>
  <c r="J202" i="5"/>
  <c r="J179" i="5" s="1"/>
  <c r="I34" i="1"/>
  <c r="E40" i="1"/>
  <c r="H22" i="14"/>
  <c r="F49" i="1"/>
  <c r="J182" i="5"/>
  <c r="K204" i="5"/>
  <c r="K188" i="5"/>
  <c r="C21" i="23" l="1"/>
  <c r="E32" i="3"/>
  <c r="E51" i="1"/>
  <c r="E36" i="21"/>
  <c r="E17" i="21"/>
  <c r="E16" i="21" s="1"/>
  <c r="C15" i="23" s="1"/>
  <c r="E57" i="1"/>
  <c r="E58" i="1" s="1"/>
  <c r="C15" i="15"/>
  <c r="J20" i="5"/>
  <c r="J27" i="5" s="1"/>
  <c r="J24" i="3" s="1"/>
  <c r="J28" i="3" s="1"/>
  <c r="G23" i="14"/>
  <c r="H17" i="5"/>
  <c r="D27" i="15"/>
  <c r="K202" i="5"/>
  <c r="K179" i="5" s="1"/>
  <c r="G26" i="13"/>
  <c r="G30" i="13" s="1"/>
  <c r="J34" i="1"/>
  <c r="I22" i="14"/>
  <c r="L204" i="5"/>
  <c r="L188" i="5"/>
  <c r="K182" i="5"/>
  <c r="L182" i="5" s="1"/>
  <c r="M182" i="5" s="1"/>
  <c r="N182" i="5" s="1"/>
  <c r="O182" i="5" s="1"/>
  <c r="G34" i="13" l="1"/>
  <c r="G35" i="13" s="1"/>
  <c r="E28" i="21"/>
  <c r="E25" i="21"/>
  <c r="C17" i="15"/>
  <c r="K20" i="5"/>
  <c r="K27" i="5" s="1"/>
  <c r="K24" i="3" s="1"/>
  <c r="K28" i="3" s="1"/>
  <c r="H23" i="14"/>
  <c r="H24" i="5"/>
  <c r="D19" i="15"/>
  <c r="D31" i="15" s="1"/>
  <c r="L202" i="5"/>
  <c r="L179" i="5" s="1"/>
  <c r="H26" i="13"/>
  <c r="H30" i="13" s="1"/>
  <c r="H34" i="13" s="1"/>
  <c r="K34" i="1"/>
  <c r="J22" i="14"/>
  <c r="M204" i="5"/>
  <c r="M188" i="5"/>
  <c r="C30" i="23" l="1"/>
  <c r="D29" i="15"/>
  <c r="C28" i="15"/>
  <c r="L20" i="5"/>
  <c r="L27" i="5" s="1"/>
  <c r="L24" i="3" s="1"/>
  <c r="L28" i="3" s="1"/>
  <c r="I23" i="14"/>
  <c r="I176" i="5"/>
  <c r="I17" i="5" s="1"/>
  <c r="H21" i="5"/>
  <c r="M202" i="5"/>
  <c r="M179" i="5" s="1"/>
  <c r="I26" i="13"/>
  <c r="I30" i="13" s="1"/>
  <c r="I34" i="13" s="1"/>
  <c r="D16" i="15"/>
  <c r="D26" i="15" s="1"/>
  <c r="L34" i="1"/>
  <c r="K22" i="14"/>
  <c r="N188" i="5"/>
  <c r="N204" i="5"/>
  <c r="D8" i="15" l="1"/>
  <c r="D25" i="15"/>
  <c r="D30" i="15" s="1"/>
  <c r="D32" i="15" s="1"/>
  <c r="D33" i="15" s="1"/>
  <c r="M20" i="5"/>
  <c r="M27" i="5" s="1"/>
  <c r="M24" i="3" s="1"/>
  <c r="M28" i="3" s="1"/>
  <c r="J23" i="14"/>
  <c r="H28" i="5"/>
  <c r="H5" i="5" s="1"/>
  <c r="H22" i="5"/>
  <c r="I24" i="5"/>
  <c r="N202" i="5"/>
  <c r="N179" i="5" s="1"/>
  <c r="J26" i="13"/>
  <c r="J30" i="13" s="1"/>
  <c r="J34" i="13" s="1"/>
  <c r="M34" i="1"/>
  <c r="I180" i="5"/>
  <c r="L22" i="14"/>
  <c r="O204" i="5"/>
  <c r="O188" i="5"/>
  <c r="D30" i="23" l="1"/>
  <c r="I32" i="24"/>
  <c r="H43" i="1"/>
  <c r="N20" i="5"/>
  <c r="N27" i="5" s="1"/>
  <c r="N24" i="3" s="1"/>
  <c r="N28" i="3" s="1"/>
  <c r="K23" i="14"/>
  <c r="J176" i="5"/>
  <c r="J17" i="5" s="1"/>
  <c r="I21" i="5"/>
  <c r="O202" i="5"/>
  <c r="O179" i="5" s="1"/>
  <c r="K26" i="13"/>
  <c r="K30" i="13" s="1"/>
  <c r="K34" i="13" s="1"/>
  <c r="N34" i="1"/>
  <c r="M22" i="14"/>
  <c r="H49" i="1" l="1"/>
  <c r="H22" i="21"/>
  <c r="H29" i="5"/>
  <c r="O20" i="5"/>
  <c r="O27" i="5" s="1"/>
  <c r="O24" i="3" s="1"/>
  <c r="O28" i="3" s="1"/>
  <c r="L23" i="14"/>
  <c r="I28" i="5"/>
  <c r="I5" i="5" s="1"/>
  <c r="I22" i="5"/>
  <c r="J24" i="5"/>
  <c r="L26" i="13"/>
  <c r="L30" i="13" s="1"/>
  <c r="L34" i="13" s="1"/>
  <c r="O34" i="1"/>
  <c r="J180" i="5"/>
  <c r="E60" i="1"/>
  <c r="J32" i="24" l="1"/>
  <c r="E30" i="23"/>
  <c r="E62" i="1"/>
  <c r="E29" i="21"/>
  <c r="E27" i="21" s="1"/>
  <c r="E23" i="21"/>
  <c r="E21" i="21" s="1"/>
  <c r="I43" i="1"/>
  <c r="M23" i="14"/>
  <c r="K176" i="5"/>
  <c r="K17" i="5" s="1"/>
  <c r="J21" i="5"/>
  <c r="M26" i="13"/>
  <c r="M30" i="13" s="1"/>
  <c r="M34" i="13" s="1"/>
  <c r="I49" i="1" l="1"/>
  <c r="I22" i="21"/>
  <c r="I29" i="5"/>
  <c r="J28" i="5"/>
  <c r="J5" i="5" s="1"/>
  <c r="J22" i="5"/>
  <c r="K24" i="5"/>
  <c r="N26" i="13"/>
  <c r="N30" i="13" s="1"/>
  <c r="N34" i="13" s="1"/>
  <c r="K180" i="5"/>
  <c r="K32" i="24" l="1"/>
  <c r="J43" i="1"/>
  <c r="F30" i="23"/>
  <c r="L176" i="5"/>
  <c r="L17" i="5" s="1"/>
  <c r="K21" i="5"/>
  <c r="D10" i="15"/>
  <c r="E14" i="1"/>
  <c r="J22" i="21" l="1"/>
  <c r="J49" i="1"/>
  <c r="J29" i="5"/>
  <c r="E29" i="1"/>
  <c r="E35" i="21"/>
  <c r="E34" i="21" s="1"/>
  <c r="K28" i="5"/>
  <c r="K5" i="5" s="1"/>
  <c r="K22" i="5"/>
  <c r="L24" i="5"/>
  <c r="L180" i="5"/>
  <c r="L32" i="24" l="1"/>
  <c r="K43" i="1"/>
  <c r="K49" i="1" s="1"/>
  <c r="G30" i="23"/>
  <c r="E1" i="1"/>
  <c r="E26" i="21"/>
  <c r="E24" i="21" s="1"/>
  <c r="M176" i="5"/>
  <c r="M17" i="5" s="1"/>
  <c r="L21" i="5"/>
  <c r="F31" i="3"/>
  <c r="F40" i="1"/>
  <c r="D21" i="23" l="1"/>
  <c r="E27" i="15"/>
  <c r="K22" i="21"/>
  <c r="K29" i="5"/>
  <c r="E1" i="3"/>
  <c r="C1" i="15"/>
  <c r="F51" i="1"/>
  <c r="F36" i="21"/>
  <c r="F17" i="21"/>
  <c r="F16" i="21" s="1"/>
  <c r="D15" i="23" s="1"/>
  <c r="F32" i="3"/>
  <c r="F57" i="1"/>
  <c r="F58" i="1" s="1"/>
  <c r="L28" i="5"/>
  <c r="L5" i="5" s="1"/>
  <c r="L22" i="5"/>
  <c r="M24" i="5"/>
  <c r="D15" i="15"/>
  <c r="M180" i="5"/>
  <c r="M32" i="24" l="1"/>
  <c r="L43" i="1"/>
  <c r="L29" i="5" s="1"/>
  <c r="H30" i="23"/>
  <c r="F28" i="21"/>
  <c r="F25" i="21"/>
  <c r="D17" i="15"/>
  <c r="F60" i="1"/>
  <c r="N176" i="5"/>
  <c r="N17" i="5" s="1"/>
  <c r="M21" i="5"/>
  <c r="D28" i="15" l="1"/>
  <c r="D9" i="15" s="1"/>
  <c r="E29" i="15"/>
  <c r="E30" i="15" s="1"/>
  <c r="E32" i="15" s="1"/>
  <c r="E33" i="15" s="1"/>
  <c r="E10" i="15" s="1"/>
  <c r="L22" i="21"/>
  <c r="L49" i="1"/>
  <c r="F23" i="21"/>
  <c r="F21" i="21" s="1"/>
  <c r="F29" i="21"/>
  <c r="F27" i="21" s="1"/>
  <c r="F62" i="1"/>
  <c r="M28" i="5"/>
  <c r="M5" i="5" s="1"/>
  <c r="M22" i="5"/>
  <c r="N24" i="5"/>
  <c r="N180" i="5"/>
  <c r="N32" i="24" l="1"/>
  <c r="I30" i="23"/>
  <c r="M43" i="1"/>
  <c r="O176" i="5"/>
  <c r="O17" i="5" s="1"/>
  <c r="N21" i="5"/>
  <c r="B34" i="23" l="1"/>
  <c r="M49" i="1"/>
  <c r="M22" i="21"/>
  <c r="M29" i="5"/>
  <c r="N28" i="5"/>
  <c r="N5" i="5" s="1"/>
  <c r="N22" i="5"/>
  <c r="O24" i="5"/>
  <c r="O180" i="5"/>
  <c r="O32" i="24" l="1"/>
  <c r="E21" i="23"/>
  <c r="J30" i="23"/>
  <c r="E15" i="23"/>
  <c r="N43" i="1"/>
  <c r="O21" i="5"/>
  <c r="N49" i="1" l="1"/>
  <c r="N22" i="21"/>
  <c r="N29" i="5"/>
  <c r="G9" i="13"/>
  <c r="F8" i="14" s="1"/>
  <c r="G10" i="13"/>
  <c r="O28" i="5"/>
  <c r="O5" i="5" s="1"/>
  <c r="O22" i="5"/>
  <c r="P32" i="24" l="1"/>
  <c r="I10" i="24"/>
  <c r="K30" i="23"/>
  <c r="O43" i="1"/>
  <c r="O49" i="1" l="1"/>
  <c r="O22" i="21"/>
  <c r="O29" i="5"/>
  <c r="P45" i="4" l="1"/>
  <c r="Q45" i="4" l="1"/>
  <c r="R45" i="4" s="1"/>
  <c r="S45" i="4" l="1"/>
  <c r="T45" i="4" s="1"/>
  <c r="U45" i="4" s="1"/>
  <c r="V45" i="4" s="1"/>
  <c r="W45" i="4" l="1"/>
  <c r="X45" i="4" l="1"/>
  <c r="Y45" i="4" s="1"/>
  <c r="Z45" i="4" l="1"/>
  <c r="AA45" i="4" l="1"/>
  <c r="AB45" i="4" s="1"/>
  <c r="AC45" i="4" l="1"/>
  <c r="AD45" i="4" l="1"/>
  <c r="AE45" i="4" l="1"/>
  <c r="AF45" i="4" l="1"/>
  <c r="AG45" i="4" s="1"/>
  <c r="AH45" i="4" s="1"/>
  <c r="AI45" i="4" s="1"/>
  <c r="AJ45" i="4" s="1"/>
  <c r="AK45" i="4" s="1"/>
  <c r="AL45" i="4" s="1"/>
  <c r="AM45" i="4" s="1"/>
  <c r="AN45" i="4" s="1"/>
  <c r="AO45" i="4" s="1"/>
  <c r="AP45" i="4" s="1"/>
  <c r="AQ45" i="4" s="1"/>
  <c r="AR45" i="4" s="1"/>
  <c r="AS45" i="4" s="1"/>
  <c r="AT45" i="4" s="1"/>
  <c r="AU45" i="4" s="1"/>
  <c r="AV45" i="4" s="1"/>
  <c r="AW45" i="4" s="1"/>
  <c r="AX45" i="4" s="1"/>
  <c r="AY45" i="4" s="1"/>
  <c r="AZ45" i="4" s="1"/>
  <c r="BA45" i="4" s="1"/>
  <c r="BB45" i="4" s="1"/>
  <c r="BC45" i="4" s="1"/>
  <c r="BD45" i="4" s="1"/>
  <c r="BE45" i="4" s="1"/>
  <c r="BF45" i="4" s="1"/>
  <c r="BG45" i="4" s="1"/>
  <c r="BH45" i="4" s="1"/>
  <c r="BI45" i="4" s="1"/>
  <c r="BJ45" i="4" s="1"/>
  <c r="BK45" i="4" s="1"/>
  <c r="BL45" i="4" s="1"/>
  <c r="BM45" i="4" s="1"/>
  <c r="BN45" i="4" s="1"/>
  <c r="BO45" i="4" s="1"/>
  <c r="BP45" i="4" s="1"/>
  <c r="BQ45" i="4" s="1"/>
  <c r="BR45" i="4" s="1"/>
  <c r="BS45" i="4" s="1"/>
  <c r="BT45" i="4" s="1"/>
  <c r="BU45" i="4" s="1"/>
  <c r="BV45" i="4" s="1"/>
  <c r="BW45" i="4" s="1"/>
  <c r="BX45" i="4" s="1"/>
  <c r="BY45" i="4" s="1"/>
  <c r="BZ45" i="4" s="1"/>
  <c r="CA45" i="4" s="1"/>
  <c r="CB45" i="4" s="1"/>
  <c r="CC45" i="4" s="1"/>
  <c r="CD45" i="4" s="1"/>
  <c r="CE45" i="4" s="1"/>
  <c r="CF45" i="4" s="1"/>
  <c r="CG45" i="4" s="1"/>
  <c r="CH45" i="4" s="1"/>
  <c r="CI45" i="4" s="1"/>
  <c r="CJ45" i="4" s="1"/>
  <c r="CK45" i="4" s="1"/>
  <c r="CL45" i="4" s="1"/>
  <c r="CM45" i="4" s="1"/>
  <c r="CN45" i="4" s="1"/>
  <c r="CO45" i="4" s="1"/>
  <c r="CP45" i="4" s="1"/>
  <c r="CQ45" i="4" s="1"/>
  <c r="CR45" i="4" s="1"/>
  <c r="CS45" i="4" s="1"/>
  <c r="CT45" i="4" s="1"/>
  <c r="CU45" i="4" s="1"/>
  <c r="CV45" i="4" s="1"/>
  <c r="CW45" i="4" s="1"/>
  <c r="CX45" i="4" s="1"/>
  <c r="CY45" i="4" s="1"/>
  <c r="CZ45" i="4" s="1"/>
  <c r="DA45" i="4" s="1"/>
  <c r="DB45" i="4" s="1"/>
  <c r="DC45" i="4" s="1"/>
  <c r="DD45" i="4" s="1"/>
  <c r="DE45" i="4" s="1"/>
  <c r="DF45" i="4" s="1"/>
  <c r="DG45" i="4" s="1"/>
  <c r="DH45" i="4" s="1"/>
  <c r="DI45" i="4" s="1"/>
  <c r="DJ45" i="4" s="1"/>
  <c r="DK45" i="4" s="1"/>
  <c r="DL45" i="4" s="1"/>
  <c r="DM45" i="4" s="1"/>
  <c r="DN45" i="4" s="1"/>
  <c r="DO45" i="4" s="1"/>
  <c r="DP45" i="4" s="1"/>
  <c r="DQ45" i="4" s="1"/>
  <c r="DR45" i="4" s="1"/>
  <c r="DS45" i="4" s="1"/>
  <c r="DT45" i="4" s="1"/>
  <c r="DU45" i="4" s="1"/>
  <c r="DV45" i="4" s="1"/>
  <c r="DW45" i="4" s="1"/>
  <c r="DX45" i="4" s="1"/>
  <c r="DY45" i="4" s="1"/>
  <c r="DZ45" i="4" s="1"/>
  <c r="EA45" i="4" s="1"/>
  <c r="EB45" i="4" s="1"/>
  <c r="EC45" i="4" s="1"/>
  <c r="ED45" i="4" s="1"/>
  <c r="EE45" i="4" s="1"/>
  <c r="EF45" i="4" s="1"/>
  <c r="EG45" i="4" s="1"/>
  <c r="EH45" i="4" s="1"/>
  <c r="EI45" i="4" s="1"/>
  <c r="EJ45" i="4" s="1"/>
  <c r="EK45" i="4" s="1"/>
  <c r="EL45" i="4" s="1"/>
  <c r="EM45" i="4" s="1"/>
  <c r="EN45" i="4" s="1"/>
  <c r="EO45" i="4" s="1"/>
  <c r="EP45" i="4" s="1"/>
  <c r="EQ45" i="4" s="1"/>
  <c r="ER45" i="4" s="1"/>
  <c r="ES45" i="4" s="1"/>
  <c r="ET45" i="4" s="1"/>
  <c r="EU45" i="4" s="1"/>
  <c r="EV45" i="4" s="1"/>
  <c r="EW45" i="4" s="1"/>
  <c r="EX45" i="4" s="1"/>
  <c r="EY45" i="4" s="1"/>
  <c r="EZ45" i="4" s="1"/>
  <c r="FA45" i="4" s="1"/>
  <c r="FB45" i="4" s="1"/>
  <c r="FC45" i="4" s="1"/>
  <c r="FD45" i="4" s="1"/>
  <c r="FE45" i="4" s="1"/>
  <c r="FF45" i="4" s="1"/>
  <c r="FG45" i="4" s="1"/>
  <c r="FH45" i="4" s="1"/>
  <c r="FI45" i="4" s="1"/>
  <c r="FJ45" i="4" s="1"/>
  <c r="FK45" i="4" s="1"/>
  <c r="FL45" i="4" s="1"/>
  <c r="FM45" i="4" s="1"/>
  <c r="FN45" i="4" s="1"/>
  <c r="FO45" i="4" s="1"/>
  <c r="FP45" i="4" s="1"/>
  <c r="FQ45" i="4" s="1"/>
  <c r="FR45" i="4" s="1"/>
  <c r="FS45" i="4" s="1"/>
  <c r="FT45" i="4" s="1"/>
  <c r="FU45" i="4" s="1"/>
  <c r="FV45" i="4" s="1"/>
  <c r="FW45" i="4" s="1"/>
  <c r="FX45" i="4" s="1"/>
  <c r="FY45" i="4" s="1"/>
  <c r="FZ45" i="4" s="1"/>
  <c r="GA45" i="4" s="1"/>
  <c r="GB45" i="4" s="1"/>
  <c r="GC45" i="4" s="1"/>
  <c r="GD45" i="4" s="1"/>
  <c r="GE45" i="4" s="1"/>
  <c r="GF45" i="4" s="1"/>
  <c r="GG45" i="4" s="1"/>
  <c r="GH45" i="4" s="1"/>
  <c r="GI45" i="4" s="1"/>
  <c r="GJ45" i="4" s="1"/>
  <c r="GK45" i="4" s="1"/>
  <c r="GL45" i="4" s="1"/>
  <c r="GM45" i="4" s="1"/>
  <c r="GN45" i="4" s="1"/>
  <c r="GO45" i="4" s="1"/>
  <c r="GP45" i="4" s="1"/>
  <c r="GQ45" i="4" s="1"/>
  <c r="GR45" i="4" s="1"/>
  <c r="GS45" i="4" s="1"/>
  <c r="GT45" i="4" s="1"/>
  <c r="GU45" i="4" s="1"/>
  <c r="GV45" i="4" s="1"/>
  <c r="GW45" i="4" s="1"/>
  <c r="GX45" i="4" s="1"/>
  <c r="GY45" i="4" s="1"/>
  <c r="GZ45" i="4" s="1"/>
  <c r="HA45" i="4" s="1"/>
  <c r="HB45" i="4" s="1"/>
  <c r="HC45" i="4" s="1"/>
  <c r="HD45" i="4" s="1"/>
  <c r="HE45" i="4" s="1"/>
  <c r="HF45" i="4" s="1"/>
  <c r="HG45" i="4" s="1"/>
  <c r="HH45" i="4" s="1"/>
  <c r="HI45" i="4" s="1"/>
  <c r="HJ45" i="4" s="1"/>
  <c r="HK45" i="4" s="1"/>
  <c r="HL45" i="4" s="1"/>
  <c r="HM45" i="4" s="1"/>
  <c r="HN45" i="4" s="1"/>
  <c r="HO45" i="4" s="1"/>
  <c r="HP45" i="4" s="1"/>
  <c r="HQ45" i="4" s="1"/>
  <c r="HR45" i="4" s="1"/>
  <c r="HS45" i="4" s="1"/>
  <c r="HT45" i="4" s="1"/>
  <c r="HU45" i="4" s="1"/>
  <c r="HV45" i="4" s="1"/>
  <c r="HW45" i="4" s="1"/>
  <c r="HX45" i="4" s="1"/>
  <c r="HY45" i="4" s="1"/>
  <c r="HZ45" i="4" s="1"/>
  <c r="IA45" i="4" s="1"/>
  <c r="IB45" i="4" s="1"/>
  <c r="IC45" i="4" s="1"/>
  <c r="ID45" i="4" s="1"/>
  <c r="IE45" i="4" s="1"/>
  <c r="IF45" i="4" s="1"/>
  <c r="IG45" i="4" s="1"/>
  <c r="IH45" i="4" s="1"/>
  <c r="II45" i="4" s="1"/>
  <c r="IJ45" i="4" s="1"/>
  <c r="IK45" i="4" s="1"/>
  <c r="IL45" i="4" s="1"/>
  <c r="IM45" i="4" s="1"/>
  <c r="IN45" i="4" s="1"/>
  <c r="IO45" i="4" s="1"/>
  <c r="IP45" i="4" s="1"/>
  <c r="IQ45" i="4" s="1"/>
  <c r="IR45" i="4" s="1"/>
  <c r="IS45" i="4" s="1"/>
  <c r="IT45" i="4" s="1"/>
  <c r="IU45" i="4" s="1"/>
  <c r="IV45" i="4" s="1"/>
  <c r="IW45" i="4" s="1"/>
  <c r="IX45" i="4" s="1"/>
  <c r="IY45" i="4" s="1"/>
  <c r="IZ45" i="4" s="1"/>
  <c r="JA45" i="4" s="1"/>
  <c r="JB45" i="4" s="1"/>
  <c r="JC45" i="4" s="1"/>
  <c r="JD45" i="4" s="1"/>
  <c r="JE45" i="4" s="1"/>
  <c r="JF45" i="4" s="1"/>
  <c r="JG45" i="4" s="1"/>
  <c r="JH45" i="4" s="1"/>
  <c r="JI45" i="4" s="1"/>
  <c r="JJ45" i="4" s="1"/>
  <c r="JK45" i="4" s="1"/>
  <c r="JL45" i="4" s="1"/>
  <c r="JM45" i="4" s="1"/>
  <c r="JN45" i="4" s="1"/>
  <c r="JO45" i="4" s="1"/>
  <c r="JP45" i="4" s="1"/>
  <c r="JQ45" i="4" s="1"/>
  <c r="JR45" i="4" s="1"/>
  <c r="JS45" i="4" s="1"/>
  <c r="JT45" i="4" s="1"/>
  <c r="JU45" i="4" s="1"/>
  <c r="JV45" i="4" s="1"/>
  <c r="JW45" i="4" s="1"/>
  <c r="JX45" i="4" s="1"/>
  <c r="JY45" i="4" s="1"/>
  <c r="JZ45" i="4" s="1"/>
  <c r="KA45" i="4" s="1"/>
  <c r="KB45" i="4" s="1"/>
  <c r="KC45" i="4" s="1"/>
  <c r="KD45" i="4" s="1"/>
  <c r="KE45" i="4" s="1"/>
  <c r="KF45" i="4" s="1"/>
  <c r="KG45" i="4" s="1"/>
  <c r="KH45" i="4" s="1"/>
  <c r="KI45" i="4" s="1"/>
  <c r="KJ45" i="4" s="1"/>
  <c r="KK45" i="4" s="1"/>
  <c r="KL45" i="4" s="1"/>
  <c r="KM45" i="4" s="1"/>
  <c r="KN45" i="4" s="1"/>
  <c r="KO45" i="4" s="1"/>
  <c r="KP45" i="4" s="1"/>
  <c r="KQ45" i="4" s="1"/>
  <c r="KR45" i="4" s="1"/>
  <c r="KS45" i="4" s="1"/>
  <c r="KT45" i="4" s="1"/>
  <c r="KU45" i="4" s="1"/>
  <c r="KV45" i="4" s="1"/>
  <c r="KW45" i="4" s="1"/>
  <c r="KX45" i="4" s="1"/>
  <c r="KY45" i="4" s="1"/>
  <c r="KZ45" i="4" s="1"/>
  <c r="LA45" i="4" s="1"/>
  <c r="LB45" i="4" s="1"/>
  <c r="LC45" i="4" s="1"/>
  <c r="LD45" i="4" s="1"/>
  <c r="LE45" i="4" s="1"/>
  <c r="LF45" i="4" s="1"/>
  <c r="LG45" i="4" s="1"/>
  <c r="LH45" i="4" s="1"/>
  <c r="LI45" i="4" s="1"/>
  <c r="LJ45" i="4" s="1"/>
  <c r="LK45" i="4" s="1"/>
  <c r="LL45" i="4" s="1"/>
  <c r="LM45" i="4" s="1"/>
  <c r="LN45" i="4" s="1"/>
  <c r="LO45" i="4" s="1"/>
  <c r="LP45" i="4" s="1"/>
  <c r="LQ45" i="4" s="1"/>
  <c r="LR45" i="4" s="1"/>
  <c r="LS45" i="4" s="1"/>
  <c r="LT45" i="4" s="1"/>
  <c r="LU45" i="4" s="1"/>
  <c r="LV45" i="4" s="1"/>
  <c r="LW45" i="4" s="1"/>
  <c r="LX45" i="4" s="1"/>
  <c r="LY45" i="4" s="1"/>
  <c r="LZ45" i="4" s="1"/>
  <c r="MA45" i="4" s="1"/>
  <c r="MB45" i="4" s="1"/>
  <c r="MC45" i="4" s="1"/>
  <c r="MD45" i="4" s="1"/>
  <c r="ME45" i="4" s="1"/>
  <c r="MF45" i="4" s="1"/>
  <c r="MG45" i="4" s="1"/>
  <c r="MH45" i="4" s="1"/>
  <c r="MI45" i="4" s="1"/>
  <c r="MJ45" i="4" s="1"/>
  <c r="MK45" i="4" s="1"/>
  <c r="ML45" i="4" s="1"/>
  <c r="MM45" i="4" s="1"/>
  <c r="MN45" i="4" s="1"/>
  <c r="MO45" i="4" s="1"/>
  <c r="MP45" i="4" s="1"/>
  <c r="MQ45" i="4" s="1"/>
  <c r="MR45" i="4" s="1"/>
  <c r="MS45" i="4" s="1"/>
  <c r="MT45" i="4" s="1"/>
  <c r="MU45" i="4" s="1"/>
  <c r="MV45" i="4" s="1"/>
  <c r="MW45" i="4" s="1"/>
  <c r="MX45" i="4" s="1"/>
  <c r="MY45" i="4" s="1"/>
  <c r="MZ45" i="4" s="1"/>
  <c r="NA45" i="4" s="1"/>
  <c r="NB45" i="4" s="1"/>
  <c r="NC45" i="4" s="1"/>
  <c r="ND45" i="4" s="1"/>
  <c r="NE45" i="4" s="1"/>
  <c r="NF45" i="4" s="1"/>
  <c r="NG45" i="4" s="1"/>
  <c r="NH45" i="4" s="1"/>
  <c r="NI45" i="4" s="1"/>
  <c r="NJ45" i="4" s="1"/>
  <c r="NK45" i="4" s="1"/>
  <c r="NL45" i="4" s="1"/>
  <c r="NM45" i="4" s="1"/>
  <c r="NN45" i="4" s="1"/>
  <c r="NO45" i="4" s="1"/>
  <c r="NP45" i="4" s="1"/>
  <c r="NQ45" i="4" s="1"/>
  <c r="NR45" i="4" s="1"/>
  <c r="NS45" i="4" s="1"/>
  <c r="NT45" i="4" s="1"/>
  <c r="NU45" i="4" s="1"/>
  <c r="NV45" i="4" s="1"/>
  <c r="NW45" i="4" s="1"/>
  <c r="NX45" i="4" s="1"/>
  <c r="NY45" i="4" s="1"/>
  <c r="NZ45" i="4" s="1"/>
  <c r="OA45" i="4" s="1"/>
  <c r="OB45" i="4" s="1"/>
  <c r="OC45" i="4" s="1"/>
  <c r="OD45" i="4" s="1"/>
  <c r="OE45" i="4" s="1"/>
  <c r="OF45" i="4" s="1"/>
  <c r="OG45" i="4" s="1"/>
  <c r="OH45" i="4" s="1"/>
  <c r="OI45" i="4" s="1"/>
  <c r="OJ45" i="4" s="1"/>
  <c r="OK45" i="4" s="1"/>
  <c r="OL45" i="4" s="1"/>
  <c r="OM45" i="4" s="1"/>
  <c r="ON45" i="4" s="1"/>
  <c r="OO45" i="4" s="1"/>
  <c r="OP45" i="4" s="1"/>
  <c r="OQ45" i="4" s="1"/>
  <c r="OR45" i="4" s="1"/>
  <c r="OS45" i="4" s="1"/>
  <c r="OT45" i="4" s="1"/>
  <c r="OU45" i="4" s="1"/>
  <c r="OV45" i="4" s="1"/>
  <c r="OW45" i="4" s="1"/>
  <c r="OX45" i="4" s="1"/>
  <c r="OY45" i="4" s="1"/>
  <c r="OZ45" i="4" s="1"/>
  <c r="PA45" i="4" s="1"/>
  <c r="PB45" i="4" s="1"/>
  <c r="PC45" i="4" s="1"/>
  <c r="PD45" i="4" s="1"/>
  <c r="PE45" i="4" s="1"/>
  <c r="PF45" i="4" s="1"/>
  <c r="PG45" i="4" s="1"/>
  <c r="PH45" i="4" s="1"/>
  <c r="PI45" i="4" s="1"/>
  <c r="PJ45" i="4" s="1"/>
  <c r="PK45" i="4" s="1"/>
  <c r="PL45" i="4" s="1"/>
  <c r="PM45" i="4" s="1"/>
  <c r="PN45" i="4" s="1"/>
  <c r="PO45" i="4" s="1"/>
  <c r="PP45" i="4" s="1"/>
  <c r="PQ45" i="4" s="1"/>
  <c r="PR45" i="4" s="1"/>
  <c r="PS45" i="4" s="1"/>
  <c r="PT45" i="4" s="1"/>
  <c r="PU45" i="4" s="1"/>
  <c r="PV45" i="4" s="1"/>
  <c r="PW45" i="4" s="1"/>
  <c r="PX45" i="4" s="1"/>
  <c r="PY45" i="4" s="1"/>
  <c r="PZ45" i="4" s="1"/>
  <c r="QA45" i="4" s="1"/>
  <c r="QB45" i="4" s="1"/>
  <c r="QC45" i="4" s="1"/>
  <c r="QD45" i="4" s="1"/>
  <c r="QE45" i="4" s="1"/>
  <c r="QF45" i="4" s="1"/>
  <c r="QG45" i="4" s="1"/>
  <c r="QH45" i="4" s="1"/>
  <c r="QI45" i="4" s="1"/>
  <c r="QJ45" i="4" s="1"/>
  <c r="QK45" i="4" s="1"/>
  <c r="QL45" i="4" s="1"/>
  <c r="QM45" i="4" s="1"/>
  <c r="QN45" i="4" s="1"/>
  <c r="QO45" i="4" s="1"/>
  <c r="QP45" i="4" s="1"/>
  <c r="QQ45" i="4" s="1"/>
  <c r="QR45" i="4" s="1"/>
  <c r="QS45" i="4" s="1"/>
  <c r="QT45" i="4" s="1"/>
  <c r="QU45" i="4" s="1"/>
  <c r="QV45" i="4" s="1"/>
  <c r="QW45" i="4" s="1"/>
  <c r="QX45" i="4" s="1"/>
  <c r="QY45" i="4" s="1"/>
  <c r="QZ45" i="4" s="1"/>
  <c r="RA45" i="4" s="1"/>
  <c r="RB45" i="4" s="1"/>
  <c r="RC45" i="4" s="1"/>
  <c r="RD45" i="4" s="1"/>
  <c r="RE45" i="4" s="1"/>
  <c r="RF45" i="4" s="1"/>
  <c r="RG45" i="4" s="1"/>
  <c r="RH45" i="4" s="1"/>
  <c r="RI45" i="4" s="1"/>
  <c r="RJ45" i="4" s="1"/>
  <c r="RK45" i="4" s="1"/>
  <c r="RL45" i="4" s="1"/>
  <c r="RM45" i="4" s="1"/>
  <c r="RN45" i="4" s="1"/>
  <c r="RO45" i="4" s="1"/>
  <c r="RP45" i="4" s="1"/>
  <c r="RQ45" i="4" s="1"/>
  <c r="RR45" i="4" s="1"/>
  <c r="RS45" i="4" s="1"/>
  <c r="RT45" i="4" s="1"/>
  <c r="RU45" i="4" s="1"/>
  <c r="RV45" i="4" s="1"/>
  <c r="RW45" i="4" s="1"/>
  <c r="RX45" i="4" s="1"/>
  <c r="RY45" i="4" s="1"/>
  <c r="RZ45" i="4" s="1"/>
  <c r="SA45" i="4" s="1"/>
  <c r="SB45" i="4" s="1"/>
  <c r="SC45" i="4" s="1"/>
  <c r="SD45" i="4" s="1"/>
  <c r="SE45" i="4" s="1"/>
  <c r="SF45" i="4" s="1"/>
  <c r="SG45" i="4" s="1"/>
  <c r="SH45" i="4" s="1"/>
  <c r="SI45" i="4" s="1"/>
  <c r="SJ45" i="4" s="1"/>
  <c r="SK45" i="4" s="1"/>
  <c r="SL45" i="4" s="1"/>
  <c r="SM45" i="4" s="1"/>
  <c r="SN45" i="4" s="1"/>
  <c r="SO45" i="4" s="1"/>
  <c r="SP45" i="4" s="1"/>
  <c r="SQ45" i="4" s="1"/>
  <c r="SR45" i="4" s="1"/>
  <c r="SS45" i="4" s="1"/>
  <c r="ST45" i="4" s="1"/>
  <c r="SU45" i="4" s="1"/>
  <c r="SV45" i="4" s="1"/>
  <c r="SW45" i="4" s="1"/>
  <c r="SX45" i="4" s="1"/>
  <c r="SY45" i="4" s="1"/>
  <c r="SZ45" i="4" s="1"/>
  <c r="TA45" i="4" s="1"/>
  <c r="TB45" i="4" s="1"/>
  <c r="TC45" i="4" s="1"/>
  <c r="TD45" i="4" s="1"/>
  <c r="TE45" i="4" s="1"/>
  <c r="TF45" i="4" s="1"/>
  <c r="TG45" i="4" s="1"/>
  <c r="TH45" i="4" s="1"/>
  <c r="TI45" i="4" s="1"/>
  <c r="TJ45" i="4" s="1"/>
  <c r="TK45" i="4" s="1"/>
  <c r="TL45" i="4" s="1"/>
  <c r="TM45" i="4" s="1"/>
  <c r="TN45" i="4" s="1"/>
  <c r="TO45" i="4" s="1"/>
  <c r="TP45" i="4" s="1"/>
  <c r="TQ45" i="4" s="1"/>
  <c r="TR45" i="4" s="1"/>
  <c r="TS45" i="4" s="1"/>
  <c r="TT45" i="4" s="1"/>
  <c r="TU45" i="4" s="1"/>
  <c r="TV45" i="4" s="1"/>
  <c r="TW45" i="4" s="1"/>
  <c r="TX45" i="4" s="1"/>
  <c r="TY45" i="4" s="1"/>
  <c r="TZ45" i="4" s="1"/>
  <c r="UA45" i="4" s="1"/>
  <c r="UB45" i="4" s="1"/>
  <c r="UC45" i="4" s="1"/>
  <c r="UD45" i="4" s="1"/>
  <c r="UE45" i="4" s="1"/>
  <c r="UF45" i="4" s="1"/>
  <c r="UG45" i="4" s="1"/>
  <c r="UH45" i="4" s="1"/>
  <c r="UI45" i="4" s="1"/>
  <c r="UJ45" i="4" s="1"/>
  <c r="UK45" i="4" s="1"/>
  <c r="UL45" i="4" s="1"/>
  <c r="UM45" i="4" s="1"/>
  <c r="UN45" i="4" s="1"/>
  <c r="UO45" i="4" s="1"/>
  <c r="UP45" i="4" s="1"/>
  <c r="UQ45" i="4" s="1"/>
  <c r="UR45" i="4" s="1"/>
  <c r="US45" i="4" s="1"/>
  <c r="UT45" i="4" s="1"/>
  <c r="UU45" i="4" s="1"/>
  <c r="UV45" i="4" s="1"/>
  <c r="UW45" i="4" s="1"/>
  <c r="UX45" i="4" s="1"/>
  <c r="UY45" i="4" s="1"/>
  <c r="UZ45" i="4" s="1"/>
  <c r="VA45" i="4" s="1"/>
  <c r="VB45" i="4" s="1"/>
  <c r="VC45" i="4" s="1"/>
  <c r="VD45" i="4" s="1"/>
  <c r="VE45" i="4" s="1"/>
  <c r="VF45" i="4" s="1"/>
  <c r="VG45" i="4" s="1"/>
  <c r="VH45" i="4" s="1"/>
  <c r="VI45" i="4" s="1"/>
  <c r="VJ45" i="4" s="1"/>
  <c r="VK45" i="4" s="1"/>
  <c r="VL45" i="4" s="1"/>
  <c r="VM45" i="4" s="1"/>
  <c r="VN45" i="4" s="1"/>
  <c r="VO45" i="4" s="1"/>
  <c r="VP45" i="4" s="1"/>
  <c r="VQ45" i="4" s="1"/>
  <c r="VR45" i="4" s="1"/>
  <c r="VS45" i="4" s="1"/>
  <c r="VT45" i="4" s="1"/>
  <c r="VU45" i="4" s="1"/>
  <c r="VV45" i="4" s="1"/>
  <c r="VW45" i="4" s="1"/>
  <c r="VX45" i="4" s="1"/>
  <c r="VY45" i="4" s="1"/>
  <c r="VZ45" i="4" s="1"/>
  <c r="WA45" i="4" s="1"/>
  <c r="WB45" i="4" s="1"/>
  <c r="WC45" i="4" s="1"/>
  <c r="WD45" i="4" s="1"/>
  <c r="WE45" i="4" s="1"/>
  <c r="WF45" i="4" s="1"/>
  <c r="WG45" i="4" s="1"/>
  <c r="WH45" i="4" s="1"/>
  <c r="WI45" i="4" s="1"/>
  <c r="WJ45" i="4" s="1"/>
  <c r="WK45" i="4" s="1"/>
  <c r="WL45" i="4" s="1"/>
  <c r="WM45" i="4" s="1"/>
  <c r="WN45" i="4" s="1"/>
  <c r="WO45" i="4" s="1"/>
  <c r="WP45" i="4" s="1"/>
  <c r="WQ45" i="4" s="1"/>
  <c r="WR45" i="4" s="1"/>
  <c r="WS45" i="4" s="1"/>
  <c r="WT45" i="4" s="1"/>
  <c r="WU45" i="4" s="1"/>
  <c r="WV45" i="4" s="1"/>
  <c r="WW45" i="4" s="1"/>
  <c r="WX45" i="4" s="1"/>
  <c r="WY45" i="4" s="1"/>
  <c r="WZ45" i="4" s="1"/>
  <c r="XA45" i="4" s="1"/>
  <c r="XB45" i="4" s="1"/>
  <c r="XC45" i="4" s="1"/>
  <c r="XD45" i="4" s="1"/>
  <c r="XE45" i="4" s="1"/>
  <c r="XF45" i="4" s="1"/>
  <c r="XG45" i="4" s="1"/>
  <c r="XH45" i="4" s="1"/>
  <c r="XI45" i="4" s="1"/>
  <c r="XJ45" i="4" s="1"/>
  <c r="XK45" i="4" s="1"/>
  <c r="XL45" i="4" s="1"/>
  <c r="XM45" i="4" s="1"/>
  <c r="XN45" i="4" s="1"/>
  <c r="XO45" i="4" s="1"/>
  <c r="XP45" i="4" s="1"/>
  <c r="XQ45" i="4" s="1"/>
  <c r="XR45" i="4" s="1"/>
  <c r="XS45" i="4" s="1"/>
  <c r="XT45" i="4" s="1"/>
  <c r="XU45" i="4" s="1"/>
  <c r="XV45" i="4" s="1"/>
  <c r="XW45" i="4" s="1"/>
  <c r="XX45" i="4" s="1"/>
  <c r="XY45" i="4" s="1"/>
  <c r="XZ45" i="4" s="1"/>
  <c r="YA45" i="4" s="1"/>
  <c r="YB45" i="4" s="1"/>
  <c r="YC45" i="4" s="1"/>
  <c r="YD45" i="4" s="1"/>
  <c r="YE45" i="4" s="1"/>
  <c r="YF45" i="4" s="1"/>
  <c r="YG45" i="4" s="1"/>
  <c r="YH45" i="4" s="1"/>
  <c r="YI45" i="4" s="1"/>
  <c r="YJ45" i="4" s="1"/>
  <c r="YK45" i="4" s="1"/>
  <c r="YL45" i="4" s="1"/>
  <c r="YM45" i="4" s="1"/>
  <c r="YN45" i="4" s="1"/>
  <c r="YO45" i="4" s="1"/>
  <c r="YP45" i="4" s="1"/>
  <c r="YQ45" i="4" s="1"/>
  <c r="YR45" i="4" s="1"/>
  <c r="YS45" i="4" s="1"/>
  <c r="YT45" i="4" s="1"/>
  <c r="YU45" i="4" s="1"/>
  <c r="YV45" i="4" s="1"/>
  <c r="YW45" i="4" s="1"/>
  <c r="YX45" i="4" s="1"/>
  <c r="YY45" i="4" s="1"/>
  <c r="YZ45" i="4" s="1"/>
  <c r="ZA45" i="4" s="1"/>
  <c r="ZB45" i="4" s="1"/>
  <c r="ZC45" i="4" s="1"/>
  <c r="ZD45" i="4" s="1"/>
  <c r="ZE45" i="4" s="1"/>
  <c r="ZF45" i="4" s="1"/>
  <c r="ZG45" i="4" s="1"/>
  <c r="ZH45" i="4" s="1"/>
  <c r="ZI45" i="4" s="1"/>
  <c r="ZJ45" i="4" s="1"/>
  <c r="ZK45" i="4" s="1"/>
  <c r="ZL45" i="4" s="1"/>
  <c r="ZM45" i="4" s="1"/>
  <c r="ZN45" i="4" s="1"/>
  <c r="ZO45" i="4" s="1"/>
  <c r="ZP45" i="4" s="1"/>
  <c r="ZQ45" i="4" s="1"/>
  <c r="ZR45" i="4" s="1"/>
  <c r="ZS45" i="4" s="1"/>
  <c r="ZT45" i="4" s="1"/>
  <c r="ZU45" i="4" s="1"/>
  <c r="ZV45" i="4" s="1"/>
  <c r="ZW45" i="4" s="1"/>
  <c r="ZX45" i="4" s="1"/>
  <c r="ZY45" i="4" s="1"/>
  <c r="ZZ45" i="4" s="1"/>
  <c r="AAA45" i="4" s="1"/>
  <c r="AAB45" i="4" s="1"/>
  <c r="AAC45" i="4" s="1"/>
  <c r="AAD45" i="4" s="1"/>
  <c r="AAE45" i="4" s="1"/>
  <c r="AAF45" i="4" s="1"/>
  <c r="AAG45" i="4" s="1"/>
  <c r="AAH45" i="4" s="1"/>
  <c r="AAI45" i="4" s="1"/>
  <c r="AAJ45" i="4" s="1"/>
  <c r="AAK45" i="4" s="1"/>
  <c r="AAL45" i="4" s="1"/>
  <c r="AAM45" i="4" s="1"/>
  <c r="AAN45" i="4" s="1"/>
  <c r="AAO45" i="4" s="1"/>
  <c r="AAP45" i="4" s="1"/>
  <c r="AAQ45" i="4" s="1"/>
  <c r="AAR45" i="4" s="1"/>
  <c r="AAS45" i="4" s="1"/>
  <c r="AAT45" i="4" s="1"/>
  <c r="AAU45" i="4" s="1"/>
  <c r="AAV45" i="4" s="1"/>
  <c r="AAW45" i="4" s="1"/>
  <c r="AAX45" i="4" s="1"/>
  <c r="AAY45" i="4" s="1"/>
  <c r="AAZ45" i="4" s="1"/>
  <c r="ABA45" i="4" s="1"/>
  <c r="ABB45" i="4" s="1"/>
  <c r="ABC45" i="4" s="1"/>
  <c r="ABD45" i="4" s="1"/>
  <c r="ABE45" i="4" s="1"/>
  <c r="ABF45" i="4" s="1"/>
  <c r="ABG45" i="4" s="1"/>
  <c r="ABH45" i="4" s="1"/>
  <c r="ABI45" i="4" s="1"/>
  <c r="ABJ45" i="4" s="1"/>
  <c r="ABK45" i="4" s="1"/>
  <c r="ABL45" i="4" s="1"/>
  <c r="ABM45" i="4" s="1"/>
  <c r="ABN45" i="4" s="1"/>
  <c r="ABO45" i="4" s="1"/>
  <c r="ABP45" i="4" s="1"/>
  <c r="ABQ45" i="4" s="1"/>
  <c r="ABR45" i="4" s="1"/>
  <c r="ABS45" i="4" s="1"/>
  <c r="ABT45" i="4" s="1"/>
  <c r="ABU45" i="4" s="1"/>
  <c r="ABV45" i="4" s="1"/>
  <c r="ABW45" i="4" s="1"/>
  <c r="ABX45" i="4" s="1"/>
  <c r="ABY45" i="4" s="1"/>
  <c r="ABZ45" i="4" s="1"/>
  <c r="ACA45" i="4" s="1"/>
  <c r="ACB45" i="4" s="1"/>
  <c r="ACC45" i="4" s="1"/>
  <c r="ACD45" i="4" s="1"/>
  <c r="ACE45" i="4" s="1"/>
  <c r="ACF45" i="4" s="1"/>
  <c r="ACG45" i="4" s="1"/>
  <c r="ACH45" i="4" s="1"/>
  <c r="ACI45" i="4" s="1"/>
  <c r="ACJ45" i="4" s="1"/>
  <c r="ACK45" i="4" s="1"/>
  <c r="ACL45" i="4" s="1"/>
  <c r="ACM45" i="4" s="1"/>
  <c r="ACN45" i="4" s="1"/>
  <c r="ACO45" i="4" s="1"/>
  <c r="ACP45" i="4" s="1"/>
  <c r="ACQ45" i="4" s="1"/>
  <c r="ACR45" i="4" s="1"/>
  <c r="ACS45" i="4" s="1"/>
  <c r="ACT45" i="4" s="1"/>
  <c r="ACU45" i="4" s="1"/>
  <c r="ACV45" i="4" s="1"/>
  <c r="ACW45" i="4" s="1"/>
  <c r="ACX45" i="4" s="1"/>
  <c r="ACY45" i="4" s="1"/>
  <c r="ACZ45" i="4" s="1"/>
  <c r="ADA45" i="4" s="1"/>
  <c r="ADB45" i="4" s="1"/>
  <c r="ADC45" i="4" s="1"/>
  <c r="ADD45" i="4" s="1"/>
  <c r="ADE45" i="4" s="1"/>
  <c r="ADF45" i="4" s="1"/>
  <c r="ADG45" i="4" s="1"/>
  <c r="ADH45" i="4" s="1"/>
  <c r="ADI45" i="4" s="1"/>
  <c r="ADJ45" i="4" s="1"/>
  <c r="ADK45" i="4" s="1"/>
  <c r="ADL45" i="4" s="1"/>
  <c r="ADM45" i="4" s="1"/>
  <c r="ADN45" i="4" s="1"/>
  <c r="ADO45" i="4" s="1"/>
  <c r="ADP45" i="4" s="1"/>
  <c r="ADQ45" i="4" s="1"/>
  <c r="ADR45" i="4" s="1"/>
  <c r="ADS45" i="4" s="1"/>
  <c r="ADT45" i="4" s="1"/>
  <c r="ADU45" i="4" s="1"/>
  <c r="ADV45" i="4" s="1"/>
  <c r="ADW45" i="4" s="1"/>
  <c r="ADX45" i="4" s="1"/>
  <c r="ADY45" i="4" s="1"/>
  <c r="ADZ45" i="4" s="1"/>
  <c r="AEA45" i="4" s="1"/>
  <c r="AEB45" i="4" s="1"/>
  <c r="AEC45" i="4" s="1"/>
  <c r="AED45" i="4" s="1"/>
  <c r="AEE45" i="4" s="1"/>
  <c r="AEF45" i="4" s="1"/>
  <c r="AEG45" i="4" s="1"/>
  <c r="AEH45" i="4" s="1"/>
  <c r="AEI45" i="4" s="1"/>
  <c r="AEJ45" i="4" s="1"/>
  <c r="AEK45" i="4" s="1"/>
  <c r="AEL45" i="4" s="1"/>
  <c r="AEM45" i="4" s="1"/>
  <c r="AEN45" i="4" s="1"/>
  <c r="AEO45" i="4" s="1"/>
  <c r="AEP45" i="4" s="1"/>
  <c r="AEQ45" i="4" s="1"/>
  <c r="AER45" i="4" s="1"/>
  <c r="AES45" i="4" s="1"/>
  <c r="AET45" i="4" s="1"/>
  <c r="AEU45" i="4" s="1"/>
  <c r="AEV45" i="4" s="1"/>
  <c r="AEW45" i="4" s="1"/>
  <c r="AEX45" i="4" s="1"/>
  <c r="AEY45" i="4" s="1"/>
  <c r="AEZ45" i="4" s="1"/>
  <c r="AFA45" i="4" s="1"/>
  <c r="AFB45" i="4" s="1"/>
  <c r="AFC45" i="4" s="1"/>
  <c r="AFD45" i="4" s="1"/>
  <c r="AFE45" i="4" s="1"/>
  <c r="AFF45" i="4" s="1"/>
  <c r="AFG45" i="4" s="1"/>
  <c r="AFH45" i="4" s="1"/>
  <c r="AFI45" i="4" s="1"/>
  <c r="AFJ45" i="4" s="1"/>
  <c r="AFK45" i="4" s="1"/>
  <c r="AFL45" i="4" s="1"/>
  <c r="AFM45" i="4" s="1"/>
  <c r="AFN45" i="4" s="1"/>
  <c r="AFO45" i="4" s="1"/>
  <c r="AFP45" i="4" s="1"/>
  <c r="AFQ45" i="4" s="1"/>
  <c r="AFR45" i="4" s="1"/>
  <c r="AFS45" i="4" s="1"/>
  <c r="AFT45" i="4" s="1"/>
  <c r="AFU45" i="4" s="1"/>
  <c r="AFV45" i="4" s="1"/>
  <c r="AFW45" i="4" s="1"/>
  <c r="AFX45" i="4" s="1"/>
  <c r="AFY45" i="4" s="1"/>
  <c r="AFZ45" i="4" s="1"/>
  <c r="AGA45" i="4" s="1"/>
  <c r="AGB45" i="4" s="1"/>
  <c r="AGC45" i="4" s="1"/>
  <c r="AGD45" i="4" s="1"/>
  <c r="AGE45" i="4" s="1"/>
  <c r="AGF45" i="4" s="1"/>
  <c r="AGG45" i="4" s="1"/>
  <c r="AGH45" i="4" s="1"/>
  <c r="AGI45" i="4" s="1"/>
  <c r="AGJ45" i="4" s="1"/>
  <c r="AGK45" i="4" s="1"/>
  <c r="AGL45" i="4" s="1"/>
  <c r="AGM45" i="4" s="1"/>
  <c r="AGN45" i="4" s="1"/>
  <c r="AGO45" i="4" s="1"/>
  <c r="AGP45" i="4" s="1"/>
  <c r="AGQ45" i="4" s="1"/>
  <c r="AGR45" i="4" s="1"/>
  <c r="AGS45" i="4" s="1"/>
  <c r="AGT45" i="4" s="1"/>
  <c r="AGU45" i="4" s="1"/>
  <c r="AGV45" i="4" s="1"/>
  <c r="AGW45" i="4" s="1"/>
  <c r="AGX45" i="4" s="1"/>
  <c r="AGY45" i="4" s="1"/>
  <c r="AGZ45" i="4" s="1"/>
  <c r="AHA45" i="4" s="1"/>
  <c r="AHB45" i="4" s="1"/>
  <c r="AHC45" i="4" s="1"/>
  <c r="AHD45" i="4" s="1"/>
  <c r="AHE45" i="4" s="1"/>
  <c r="AHF45" i="4" s="1"/>
  <c r="AHG45" i="4" s="1"/>
  <c r="AHH45" i="4" s="1"/>
  <c r="AHI45" i="4" s="1"/>
  <c r="AHJ45" i="4" s="1"/>
  <c r="AHK45" i="4" s="1"/>
  <c r="AHL45" i="4" s="1"/>
  <c r="AHM45" i="4" s="1"/>
  <c r="AHN45" i="4" s="1"/>
  <c r="AHO45" i="4" s="1"/>
  <c r="AHP45" i="4" s="1"/>
  <c r="AHQ45" i="4" s="1"/>
  <c r="AHR45" i="4" s="1"/>
  <c r="AHS45" i="4" s="1"/>
  <c r="AHT45" i="4" s="1"/>
  <c r="AHU45" i="4" s="1"/>
  <c r="AHV45" i="4" s="1"/>
  <c r="AHW45" i="4" s="1"/>
  <c r="AHX45" i="4" s="1"/>
  <c r="AHY45" i="4" s="1"/>
  <c r="AHZ45" i="4" s="1"/>
  <c r="AIA45" i="4" s="1"/>
  <c r="AIB45" i="4" s="1"/>
  <c r="AIC45" i="4" s="1"/>
  <c r="AID45" i="4" s="1"/>
  <c r="AIE45" i="4" s="1"/>
  <c r="AIF45" i="4" s="1"/>
  <c r="AIG45" i="4" s="1"/>
  <c r="AIH45" i="4" s="1"/>
  <c r="AII45" i="4" s="1"/>
  <c r="AIJ45" i="4" s="1"/>
  <c r="AIK45" i="4" s="1"/>
  <c r="AIL45" i="4" s="1"/>
  <c r="AIM45" i="4" s="1"/>
  <c r="AIN45" i="4" s="1"/>
  <c r="AIO45" i="4" s="1"/>
  <c r="AIP45" i="4" s="1"/>
  <c r="AIQ45" i="4" s="1"/>
  <c r="AIR45" i="4" s="1"/>
  <c r="AIS45" i="4" s="1"/>
  <c r="AIT45" i="4" s="1"/>
  <c r="AIU45" i="4" s="1"/>
  <c r="AIV45" i="4" s="1"/>
  <c r="AIW45" i="4" s="1"/>
  <c r="AIX45" i="4" s="1"/>
  <c r="AIY45" i="4" s="1"/>
  <c r="AIZ45" i="4" s="1"/>
  <c r="AJA45" i="4" s="1"/>
  <c r="AJB45" i="4" s="1"/>
  <c r="AJC45" i="4" s="1"/>
  <c r="AJD45" i="4" s="1"/>
  <c r="AJE45" i="4" s="1"/>
  <c r="AJF45" i="4" s="1"/>
  <c r="AJG45" i="4" s="1"/>
  <c r="AJH45" i="4" s="1"/>
  <c r="AJI45" i="4" s="1"/>
  <c r="AJJ45" i="4" s="1"/>
  <c r="AJK45" i="4" s="1"/>
  <c r="AJL45" i="4" s="1"/>
  <c r="AJM45" i="4" s="1"/>
  <c r="AJN45" i="4" s="1"/>
  <c r="AJO45" i="4" s="1"/>
  <c r="AJP45" i="4" s="1"/>
  <c r="AJQ45" i="4" s="1"/>
  <c r="AJR45" i="4" s="1"/>
  <c r="AJS45" i="4" s="1"/>
  <c r="AJT45" i="4" s="1"/>
  <c r="AJU45" i="4" s="1"/>
  <c r="AJV45" i="4" s="1"/>
  <c r="AJW45" i="4" s="1"/>
  <c r="AJX45" i="4" s="1"/>
  <c r="AJY45" i="4" s="1"/>
  <c r="AJZ45" i="4" s="1"/>
  <c r="AKA45" i="4" s="1"/>
  <c r="AKB45" i="4" s="1"/>
  <c r="AKC45" i="4" s="1"/>
  <c r="AKD45" i="4" s="1"/>
  <c r="AKE45" i="4" s="1"/>
  <c r="AKF45" i="4" s="1"/>
  <c r="AKG45" i="4" s="1"/>
  <c r="AKH45" i="4" s="1"/>
  <c r="AKI45" i="4" s="1"/>
  <c r="AKJ45" i="4" s="1"/>
  <c r="AKK45" i="4" s="1"/>
  <c r="AKL45" i="4" s="1"/>
  <c r="AKM45" i="4" s="1"/>
  <c r="AKN45" i="4" s="1"/>
  <c r="AKO45" i="4" s="1"/>
  <c r="AKP45" i="4" s="1"/>
  <c r="AKQ45" i="4" s="1"/>
  <c r="AKR45" i="4" s="1"/>
  <c r="AKS45" i="4" s="1"/>
  <c r="AKT45" i="4" s="1"/>
  <c r="AKU45" i="4" s="1"/>
  <c r="AKV45" i="4" s="1"/>
  <c r="AKW45" i="4" s="1"/>
  <c r="AKX45" i="4" s="1"/>
  <c r="AKY45" i="4" s="1"/>
  <c r="AKZ45" i="4" s="1"/>
  <c r="ALA45" i="4" s="1"/>
  <c r="ALB45" i="4" s="1"/>
  <c r="ALC45" i="4" s="1"/>
  <c r="ALD45" i="4" s="1"/>
  <c r="ALE45" i="4" s="1"/>
  <c r="ALF45" i="4" s="1"/>
  <c r="ALG45" i="4" s="1"/>
  <c r="ALH45" i="4" s="1"/>
  <c r="ALI45" i="4" s="1"/>
  <c r="ALJ45" i="4" s="1"/>
  <c r="ALK45" i="4" s="1"/>
  <c r="ALL45" i="4" s="1"/>
  <c r="ALM45" i="4" s="1"/>
  <c r="ALN45" i="4" s="1"/>
  <c r="ALO45" i="4" s="1"/>
  <c r="ALP45" i="4" s="1"/>
  <c r="ALQ45" i="4" s="1"/>
  <c r="ALR45" i="4" s="1"/>
  <c r="ALS45" i="4" s="1"/>
  <c r="ALT45" i="4" s="1"/>
  <c r="ALU45" i="4" s="1"/>
  <c r="ALV45" i="4" s="1"/>
  <c r="ALW45" i="4" s="1"/>
  <c r="ALX45" i="4" s="1"/>
  <c r="ALY45" i="4" s="1"/>
  <c r="ALZ45" i="4" s="1"/>
  <c r="AMA45" i="4" s="1"/>
  <c r="AMB45" i="4" s="1"/>
  <c r="AMC45" i="4" s="1"/>
  <c r="AMD45" i="4" s="1"/>
  <c r="AME45" i="4" s="1"/>
  <c r="AMF45" i="4" s="1"/>
  <c r="AMG45" i="4" s="1"/>
  <c r="AMH45" i="4" s="1"/>
  <c r="AMI45" i="4" s="1"/>
  <c r="AMJ45" i="4" s="1"/>
  <c r="AMK45" i="4" s="1"/>
  <c r="AML45" i="4" s="1"/>
  <c r="AMM45" i="4" s="1"/>
  <c r="AMN45" i="4" s="1"/>
  <c r="AMO45" i="4" s="1"/>
  <c r="AMP45" i="4" s="1"/>
  <c r="AMQ45" i="4" s="1"/>
  <c r="AMR45" i="4" s="1"/>
  <c r="AMS45" i="4" s="1"/>
  <c r="AMT45" i="4" s="1"/>
  <c r="AMU45" i="4" s="1"/>
  <c r="AMV45" i="4" s="1"/>
  <c r="AMW45" i="4" s="1"/>
  <c r="AMX45" i="4" s="1"/>
  <c r="AMY45" i="4" s="1"/>
  <c r="AMZ45" i="4" s="1"/>
  <c r="ANA45" i="4" s="1"/>
  <c r="ANB45" i="4" s="1"/>
  <c r="ANC45" i="4" s="1"/>
  <c r="AND45" i="4" s="1"/>
  <c r="ANE45" i="4" s="1"/>
  <c r="ANF45" i="4" s="1"/>
  <c r="ANG45" i="4" s="1"/>
  <c r="ANH45" i="4" s="1"/>
  <c r="ANI45" i="4" s="1"/>
  <c r="ANJ45" i="4" s="1"/>
  <c r="ANK45" i="4" s="1"/>
  <c r="ANL45" i="4" s="1"/>
  <c r="ANM45" i="4" s="1"/>
  <c r="ANN45" i="4" s="1"/>
  <c r="ANO45" i="4" s="1"/>
  <c r="ANP45" i="4" s="1"/>
  <c r="ANQ45" i="4" s="1"/>
  <c r="ANR45" i="4" s="1"/>
  <c r="ANS45" i="4" s="1"/>
  <c r="ANT45" i="4" s="1"/>
  <c r="ANU45" i="4" s="1"/>
  <c r="ANV45" i="4" s="1"/>
  <c r="ANW45" i="4" s="1"/>
  <c r="ANX45" i="4" s="1"/>
  <c r="ANY45" i="4" s="1"/>
  <c r="ANZ45" i="4" s="1"/>
  <c r="AOA45" i="4" s="1"/>
  <c r="AOB45" i="4" s="1"/>
  <c r="AOC45" i="4" s="1"/>
  <c r="AOD45" i="4" s="1"/>
  <c r="AOE45" i="4" s="1"/>
  <c r="AOF45" i="4" s="1"/>
  <c r="AOG45" i="4" s="1"/>
  <c r="AOH45" i="4" s="1"/>
  <c r="AOI45" i="4" s="1"/>
  <c r="AOJ45" i="4" s="1"/>
  <c r="AOK45" i="4" s="1"/>
  <c r="AOL45" i="4" s="1"/>
  <c r="AOM45" i="4" s="1"/>
  <c r="AON45" i="4" s="1"/>
  <c r="AOO45" i="4" s="1"/>
  <c r="AOP45" i="4" s="1"/>
  <c r="AOQ45" i="4" s="1"/>
  <c r="AOR45" i="4" s="1"/>
  <c r="AOS45" i="4" s="1"/>
  <c r="AOT45" i="4" s="1"/>
  <c r="AOU45" i="4" s="1"/>
  <c r="AOV45" i="4" s="1"/>
  <c r="AOW45" i="4" s="1"/>
  <c r="AOX45" i="4" s="1"/>
  <c r="AOY45" i="4" s="1"/>
  <c r="AOZ45" i="4" s="1"/>
  <c r="APA45" i="4" s="1"/>
  <c r="APB45" i="4" s="1"/>
  <c r="APC45" i="4" s="1"/>
  <c r="APD45" i="4" s="1"/>
  <c r="APE45" i="4" s="1"/>
  <c r="APF45" i="4" s="1"/>
  <c r="APG45" i="4" s="1"/>
  <c r="APH45" i="4" s="1"/>
  <c r="API45" i="4" s="1"/>
  <c r="APJ45" i="4" s="1"/>
  <c r="APK45" i="4" s="1"/>
  <c r="APL45" i="4" s="1"/>
  <c r="APM45" i="4" s="1"/>
  <c r="APN45" i="4" s="1"/>
  <c r="APO45" i="4" s="1"/>
  <c r="APP45" i="4" s="1"/>
  <c r="APQ45" i="4" s="1"/>
  <c r="APR45" i="4" s="1"/>
  <c r="APS45" i="4" s="1"/>
  <c r="APT45" i="4" s="1"/>
  <c r="APU45" i="4" s="1"/>
  <c r="APV45" i="4" s="1"/>
  <c r="APW45" i="4" s="1"/>
  <c r="APX45" i="4" s="1"/>
  <c r="APY45" i="4" s="1"/>
  <c r="APZ45" i="4" s="1"/>
  <c r="AQA45" i="4" s="1"/>
  <c r="AQB45" i="4" s="1"/>
  <c r="AQC45" i="4" s="1"/>
  <c r="AQD45" i="4" s="1"/>
  <c r="AQE45" i="4" s="1"/>
  <c r="AQF45" i="4" s="1"/>
  <c r="AQG45" i="4" s="1"/>
  <c r="AQH45" i="4" s="1"/>
  <c r="AQI45" i="4" s="1"/>
  <c r="AQJ45" i="4" s="1"/>
  <c r="AQK45" i="4" s="1"/>
  <c r="AQL45" i="4" s="1"/>
  <c r="AQM45" i="4" s="1"/>
  <c r="AQN45" i="4" s="1"/>
  <c r="AQO45" i="4" s="1"/>
  <c r="AQP45" i="4" s="1"/>
  <c r="AQQ45" i="4" s="1"/>
  <c r="AQR45" i="4" s="1"/>
  <c r="AQS45" i="4" s="1"/>
  <c r="AQT45" i="4" s="1"/>
  <c r="AQU45" i="4" s="1"/>
  <c r="AQV45" i="4" s="1"/>
  <c r="AQW45" i="4" s="1"/>
  <c r="AQX45" i="4" s="1"/>
  <c r="AQY45" i="4" s="1"/>
  <c r="AQZ45" i="4" s="1"/>
  <c r="ARA45" i="4" s="1"/>
  <c r="ARB45" i="4" s="1"/>
  <c r="ARC45" i="4" s="1"/>
  <c r="ARD45" i="4" s="1"/>
  <c r="ARE45" i="4" s="1"/>
  <c r="ARF45" i="4" s="1"/>
  <c r="ARG45" i="4" s="1"/>
  <c r="ARH45" i="4" s="1"/>
  <c r="ARI45" i="4" s="1"/>
  <c r="ARJ45" i="4" s="1"/>
  <c r="ARK45" i="4" s="1"/>
  <c r="ARL45" i="4" s="1"/>
  <c r="ARM45" i="4" s="1"/>
  <c r="ARN45" i="4" s="1"/>
  <c r="ARO45" i="4" s="1"/>
  <c r="ARP45" i="4" s="1"/>
  <c r="ARQ45" i="4" s="1"/>
  <c r="ARR45" i="4" s="1"/>
  <c r="ARS45" i="4" s="1"/>
  <c r="ART45" i="4" s="1"/>
  <c r="ARU45" i="4" s="1"/>
  <c r="ARV45" i="4" s="1"/>
  <c r="ARW45" i="4" s="1"/>
  <c r="ARX45" i="4" s="1"/>
  <c r="ARY45" i="4" s="1"/>
  <c r="ARZ45" i="4" s="1"/>
  <c r="ASA45" i="4" s="1"/>
  <c r="ASB45" i="4" s="1"/>
  <c r="ASC45" i="4" s="1"/>
  <c r="ASD45" i="4" s="1"/>
  <c r="ASE45" i="4" s="1"/>
  <c r="ASF45" i="4" s="1"/>
  <c r="ASG45" i="4" s="1"/>
  <c r="ASH45" i="4" s="1"/>
  <c r="ASI45" i="4" s="1"/>
  <c r="ASJ45" i="4" s="1"/>
  <c r="ASK45" i="4" s="1"/>
  <c r="ASL45" i="4" s="1"/>
  <c r="ASM45" i="4" s="1"/>
  <c r="ASN45" i="4" s="1"/>
  <c r="ASO45" i="4" s="1"/>
  <c r="ASP45" i="4" s="1"/>
  <c r="ASQ45" i="4" s="1"/>
  <c r="ASR45" i="4" s="1"/>
  <c r="ASS45" i="4" s="1"/>
  <c r="AST45" i="4" s="1"/>
  <c r="ASU45" i="4" s="1"/>
  <c r="ASV45" i="4" s="1"/>
  <c r="ASW45" i="4" s="1"/>
  <c r="ASX45" i="4" s="1"/>
  <c r="ASY45" i="4" s="1"/>
  <c r="ASZ45" i="4" s="1"/>
  <c r="ATA45" i="4" s="1"/>
  <c r="ATB45" i="4" s="1"/>
  <c r="ATC45" i="4" s="1"/>
  <c r="ATD45" i="4" s="1"/>
  <c r="ATE45" i="4" s="1"/>
  <c r="ATF45" i="4" s="1"/>
  <c r="ATG45" i="4" s="1"/>
  <c r="ATH45" i="4" s="1"/>
  <c r="ATI45" i="4" s="1"/>
  <c r="ATJ45" i="4" s="1"/>
  <c r="ATK45" i="4" s="1"/>
  <c r="ATL45" i="4" s="1"/>
  <c r="ATM45" i="4" s="1"/>
  <c r="ATN45" i="4" s="1"/>
  <c r="ATO45" i="4" s="1"/>
  <c r="ATP45" i="4" s="1"/>
  <c r="ATQ45" i="4" s="1"/>
  <c r="ATR45" i="4" s="1"/>
  <c r="ATS45" i="4" s="1"/>
  <c r="ATT45" i="4" s="1"/>
  <c r="ATU45" i="4" s="1"/>
  <c r="ATV45" i="4" s="1"/>
  <c r="ATW45" i="4" s="1"/>
  <c r="ATX45" i="4" s="1"/>
  <c r="ATY45" i="4" s="1"/>
  <c r="ATZ45" i="4" s="1"/>
  <c r="AUA45" i="4" s="1"/>
  <c r="AUB45" i="4" s="1"/>
  <c r="AUC45" i="4" s="1"/>
  <c r="AUD45" i="4" s="1"/>
  <c r="AUE45" i="4" s="1"/>
  <c r="AUF45" i="4" s="1"/>
  <c r="AUG45" i="4" s="1"/>
  <c r="AUH45" i="4" s="1"/>
  <c r="AUI45" i="4" s="1"/>
  <c r="AUJ45" i="4" s="1"/>
  <c r="AUK45" i="4" s="1"/>
  <c r="AUL45" i="4" s="1"/>
  <c r="AUM45" i="4" s="1"/>
  <c r="AUN45" i="4" s="1"/>
  <c r="AUO45" i="4" s="1"/>
  <c r="AUP45" i="4" s="1"/>
  <c r="AUQ45" i="4" s="1"/>
  <c r="AUR45" i="4" s="1"/>
  <c r="AUS45" i="4" s="1"/>
  <c r="AUT45" i="4" s="1"/>
  <c r="AUU45" i="4" s="1"/>
  <c r="AUV45" i="4" s="1"/>
  <c r="AUW45" i="4" s="1"/>
  <c r="AUX45" i="4" s="1"/>
  <c r="AUY45" i="4" s="1"/>
  <c r="AUZ45" i="4" s="1"/>
  <c r="AVA45" i="4" s="1"/>
  <c r="AVB45" i="4" s="1"/>
  <c r="AVC45" i="4" s="1"/>
  <c r="AVD45" i="4" s="1"/>
  <c r="AVE45" i="4" s="1"/>
  <c r="AVF45" i="4" s="1"/>
  <c r="AVG45" i="4" s="1"/>
  <c r="AVH45" i="4" s="1"/>
  <c r="AVI45" i="4" s="1"/>
  <c r="AVJ45" i="4" s="1"/>
  <c r="AVK45" i="4" s="1"/>
  <c r="AVL45" i="4" s="1"/>
  <c r="AVM45" i="4" s="1"/>
  <c r="AVN45" i="4" s="1"/>
  <c r="AVO45" i="4" s="1"/>
  <c r="AVP45" i="4" s="1"/>
  <c r="AVQ45" i="4" s="1"/>
  <c r="AVR45" i="4" s="1"/>
  <c r="AVS45" i="4" s="1"/>
  <c r="AVT45" i="4" s="1"/>
  <c r="AVU45" i="4" s="1"/>
  <c r="AVV45" i="4" s="1"/>
  <c r="AVW45" i="4" s="1"/>
  <c r="AVX45" i="4" s="1"/>
  <c r="AVY45" i="4" s="1"/>
  <c r="AVZ45" i="4" s="1"/>
  <c r="AWA45" i="4" s="1"/>
  <c r="AWB45" i="4" s="1"/>
  <c r="AWC45" i="4" s="1"/>
  <c r="AWD45" i="4" s="1"/>
  <c r="AWE45" i="4" s="1"/>
  <c r="AWF45" i="4" s="1"/>
  <c r="AWG45" i="4" s="1"/>
  <c r="AWH45" i="4" s="1"/>
  <c r="AWI45" i="4" s="1"/>
  <c r="AWJ45" i="4" s="1"/>
  <c r="AWK45" i="4" s="1"/>
  <c r="AWL45" i="4" s="1"/>
  <c r="AWM45" i="4" s="1"/>
  <c r="AWN45" i="4" s="1"/>
  <c r="AWO45" i="4" s="1"/>
  <c r="AWP45" i="4" s="1"/>
  <c r="AWQ45" i="4" s="1"/>
  <c r="AWR45" i="4" s="1"/>
  <c r="AWS45" i="4" s="1"/>
  <c r="AWT45" i="4" s="1"/>
  <c r="AWU45" i="4" s="1"/>
  <c r="AWV45" i="4" s="1"/>
  <c r="AWW45" i="4" s="1"/>
  <c r="AWX45" i="4" s="1"/>
  <c r="AWY45" i="4" s="1"/>
  <c r="AWZ45" i="4" s="1"/>
  <c r="AXA45" i="4" s="1"/>
  <c r="AXB45" i="4" s="1"/>
  <c r="AXC45" i="4" s="1"/>
  <c r="AXD45" i="4" s="1"/>
  <c r="AXE45" i="4" s="1"/>
  <c r="AXF45" i="4" s="1"/>
  <c r="AXG45" i="4" s="1"/>
  <c r="AXH45" i="4" s="1"/>
  <c r="AXI45" i="4" s="1"/>
  <c r="AXJ45" i="4" s="1"/>
  <c r="AXK45" i="4" s="1"/>
  <c r="AXL45" i="4" s="1"/>
  <c r="AXM45" i="4" s="1"/>
  <c r="AXN45" i="4" s="1"/>
  <c r="AXO45" i="4" s="1"/>
  <c r="AXP45" i="4" s="1"/>
  <c r="AXQ45" i="4" s="1"/>
  <c r="AXR45" i="4" s="1"/>
  <c r="AXS45" i="4" s="1"/>
  <c r="AXT45" i="4" s="1"/>
  <c r="AXU45" i="4" s="1"/>
  <c r="AXV45" i="4" s="1"/>
  <c r="AXW45" i="4" s="1"/>
  <c r="AXX45" i="4" s="1"/>
  <c r="AXY45" i="4" s="1"/>
  <c r="AXZ45" i="4" s="1"/>
  <c r="AYA45" i="4" s="1"/>
  <c r="AYB45" i="4" s="1"/>
  <c r="AYC45" i="4" s="1"/>
  <c r="AYD45" i="4" s="1"/>
  <c r="AYE45" i="4" s="1"/>
  <c r="AYF45" i="4" s="1"/>
  <c r="AYG45" i="4" s="1"/>
  <c r="AYH45" i="4" s="1"/>
  <c r="AYI45" i="4" s="1"/>
  <c r="AYJ45" i="4" s="1"/>
  <c r="AYK45" i="4" s="1"/>
  <c r="AYL45" i="4" s="1"/>
  <c r="AYM45" i="4" s="1"/>
  <c r="AYN45" i="4" s="1"/>
  <c r="AYO45" i="4" s="1"/>
  <c r="AYP45" i="4" s="1"/>
  <c r="AYQ45" i="4" s="1"/>
  <c r="AYR45" i="4" s="1"/>
  <c r="AYS45" i="4" s="1"/>
  <c r="AYT45" i="4" s="1"/>
  <c r="AYU45" i="4" s="1"/>
  <c r="AYV45" i="4" s="1"/>
  <c r="AYW45" i="4" s="1"/>
  <c r="AYX45" i="4" s="1"/>
  <c r="AYY45" i="4" s="1"/>
  <c r="AYZ45" i="4" s="1"/>
  <c r="AZA45" i="4" s="1"/>
  <c r="AZB45" i="4" s="1"/>
  <c r="AZC45" i="4" s="1"/>
  <c r="AZD45" i="4" s="1"/>
  <c r="AZE45" i="4" s="1"/>
  <c r="AZF45" i="4" s="1"/>
  <c r="AZG45" i="4" s="1"/>
  <c r="AZH45" i="4" s="1"/>
  <c r="AZI45" i="4" s="1"/>
  <c r="AZJ45" i="4" s="1"/>
  <c r="AZK45" i="4" s="1"/>
  <c r="AZL45" i="4" s="1"/>
  <c r="AZM45" i="4" s="1"/>
  <c r="AZN45" i="4" s="1"/>
  <c r="AZO45" i="4" s="1"/>
  <c r="AZP45" i="4" s="1"/>
  <c r="AZQ45" i="4" s="1"/>
  <c r="AZR45" i="4" s="1"/>
  <c r="AZS45" i="4" s="1"/>
  <c r="AZT45" i="4" s="1"/>
  <c r="AZU45" i="4" s="1"/>
  <c r="AZV45" i="4" s="1"/>
  <c r="AZW45" i="4" s="1"/>
  <c r="AZX45" i="4" s="1"/>
  <c r="AZY45" i="4" s="1"/>
  <c r="AZZ45" i="4" s="1"/>
  <c r="BAA45" i="4" s="1"/>
  <c r="BAB45" i="4" s="1"/>
  <c r="BAC45" i="4" s="1"/>
  <c r="BAD45" i="4" s="1"/>
  <c r="BAE45" i="4" s="1"/>
  <c r="BAF45" i="4" s="1"/>
  <c r="BAG45" i="4" s="1"/>
  <c r="BAH45" i="4" s="1"/>
  <c r="BAI45" i="4" s="1"/>
  <c r="BAJ45" i="4" s="1"/>
  <c r="BAK45" i="4" s="1"/>
  <c r="BAL45" i="4" s="1"/>
  <c r="BAM45" i="4" s="1"/>
  <c r="BAN45" i="4" s="1"/>
  <c r="BAO45" i="4" s="1"/>
  <c r="BAP45" i="4" s="1"/>
  <c r="BAQ45" i="4" s="1"/>
  <c r="BAR45" i="4" s="1"/>
  <c r="BAS45" i="4" s="1"/>
  <c r="BAT45" i="4" s="1"/>
  <c r="BAU45" i="4" s="1"/>
  <c r="BAV45" i="4" s="1"/>
  <c r="BAW45" i="4" s="1"/>
  <c r="BAX45" i="4" s="1"/>
  <c r="BAY45" i="4" s="1"/>
  <c r="BAZ45" i="4" s="1"/>
  <c r="BBA45" i="4" s="1"/>
  <c r="BBB45" i="4" s="1"/>
  <c r="BBC45" i="4" s="1"/>
  <c r="BBD45" i="4" s="1"/>
  <c r="BBE45" i="4" s="1"/>
  <c r="BBF45" i="4" s="1"/>
  <c r="BBG45" i="4" s="1"/>
  <c r="BBH45" i="4" s="1"/>
  <c r="BBI45" i="4" s="1"/>
  <c r="BBJ45" i="4" s="1"/>
  <c r="BBK45" i="4" s="1"/>
  <c r="BBL45" i="4" s="1"/>
  <c r="BBM45" i="4" s="1"/>
  <c r="BBN45" i="4" s="1"/>
  <c r="BBO45" i="4" s="1"/>
  <c r="BBP45" i="4" s="1"/>
  <c r="BBQ45" i="4" s="1"/>
  <c r="BBR45" i="4" s="1"/>
  <c r="BBS45" i="4" s="1"/>
  <c r="BBT45" i="4" s="1"/>
  <c r="BBU45" i="4" s="1"/>
  <c r="BBV45" i="4" s="1"/>
  <c r="BBW45" i="4" s="1"/>
  <c r="BBX45" i="4" s="1"/>
  <c r="BBY45" i="4" s="1"/>
  <c r="BBZ45" i="4" s="1"/>
  <c r="BCA45" i="4" s="1"/>
  <c r="BCB45" i="4" s="1"/>
  <c r="BCC45" i="4" s="1"/>
  <c r="BCD45" i="4" s="1"/>
  <c r="BCE45" i="4" s="1"/>
  <c r="BCF45" i="4" s="1"/>
  <c r="BCG45" i="4" s="1"/>
  <c r="BCH45" i="4" s="1"/>
  <c r="BCI45" i="4" s="1"/>
  <c r="BCJ45" i="4" s="1"/>
  <c r="BCK45" i="4" s="1"/>
  <c r="BCL45" i="4" s="1"/>
  <c r="BCM45" i="4" s="1"/>
  <c r="BCN45" i="4" s="1"/>
  <c r="BCO45" i="4" s="1"/>
  <c r="BCP45" i="4" s="1"/>
  <c r="BCQ45" i="4" s="1"/>
  <c r="BCR45" i="4" s="1"/>
  <c r="BCS45" i="4" s="1"/>
  <c r="BCT45" i="4" s="1"/>
  <c r="BCU45" i="4" s="1"/>
  <c r="BCV45" i="4" s="1"/>
  <c r="BCW45" i="4" s="1"/>
  <c r="BCX45" i="4" s="1"/>
  <c r="BCY45" i="4" s="1"/>
  <c r="BCZ45" i="4" s="1"/>
  <c r="BDA45" i="4" s="1"/>
  <c r="BDB45" i="4" s="1"/>
  <c r="BDC45" i="4" s="1"/>
  <c r="BDD45" i="4" s="1"/>
  <c r="BDE45" i="4" s="1"/>
  <c r="BDF45" i="4" s="1"/>
  <c r="BDG45" i="4" s="1"/>
  <c r="BDH45" i="4" s="1"/>
  <c r="BDI45" i="4" s="1"/>
  <c r="BDJ45" i="4" s="1"/>
  <c r="BDK45" i="4" s="1"/>
  <c r="BDL45" i="4" s="1"/>
  <c r="BDM45" i="4" s="1"/>
  <c r="BDN45" i="4" s="1"/>
  <c r="BDO45" i="4" s="1"/>
  <c r="BDP45" i="4" s="1"/>
  <c r="BDQ45" i="4" s="1"/>
  <c r="BDR45" i="4" s="1"/>
  <c r="BDS45" i="4" s="1"/>
  <c r="BDT45" i="4" s="1"/>
  <c r="BDU45" i="4" s="1"/>
  <c r="BDV45" i="4" s="1"/>
  <c r="BDW45" i="4" s="1"/>
  <c r="BDX45" i="4" s="1"/>
  <c r="BDY45" i="4" s="1"/>
  <c r="BDZ45" i="4" s="1"/>
  <c r="BEA45" i="4" s="1"/>
  <c r="BEB45" i="4" s="1"/>
  <c r="BEC45" i="4" s="1"/>
  <c r="BED45" i="4" s="1"/>
  <c r="BEE45" i="4" s="1"/>
  <c r="BEF45" i="4" s="1"/>
  <c r="BEG45" i="4" s="1"/>
  <c r="BEH45" i="4" s="1"/>
  <c r="BEI45" i="4" s="1"/>
  <c r="BEJ45" i="4" s="1"/>
  <c r="BEK45" i="4" s="1"/>
  <c r="BEL45" i="4" s="1"/>
  <c r="BEM45" i="4" s="1"/>
  <c r="BEN45" i="4" s="1"/>
  <c r="BEO45" i="4" s="1"/>
  <c r="BEP45" i="4" s="1"/>
  <c r="BEQ45" i="4" s="1"/>
  <c r="BER45" i="4" s="1"/>
  <c r="BES45" i="4" s="1"/>
  <c r="BET45" i="4" s="1"/>
  <c r="BEU45" i="4" s="1"/>
  <c r="BEV45" i="4" s="1"/>
  <c r="BEW45" i="4" s="1"/>
  <c r="BEX45" i="4" s="1"/>
  <c r="BEY45" i="4" s="1"/>
  <c r="BEZ45" i="4" s="1"/>
  <c r="BFA45" i="4" s="1"/>
  <c r="BFB45" i="4" s="1"/>
  <c r="BFC45" i="4" s="1"/>
  <c r="BFD45" i="4" s="1"/>
  <c r="BFE45" i="4" s="1"/>
  <c r="BFF45" i="4" s="1"/>
  <c r="BFG45" i="4" s="1"/>
  <c r="BFH45" i="4" s="1"/>
  <c r="BFI45" i="4" s="1"/>
  <c r="BFJ45" i="4" s="1"/>
  <c r="BFK45" i="4" s="1"/>
  <c r="BFL45" i="4" s="1"/>
  <c r="BFM45" i="4" s="1"/>
  <c r="BFN45" i="4" s="1"/>
  <c r="BFO45" i="4" s="1"/>
  <c r="BFP45" i="4" s="1"/>
  <c r="BFQ45" i="4" s="1"/>
  <c r="BFR45" i="4" s="1"/>
  <c r="BFS45" i="4" s="1"/>
  <c r="BFT45" i="4" s="1"/>
  <c r="BFU45" i="4" s="1"/>
  <c r="BFV45" i="4" s="1"/>
  <c r="BFW45" i="4" s="1"/>
  <c r="BFX45" i="4" s="1"/>
  <c r="BFY45" i="4" s="1"/>
  <c r="BFZ45" i="4" s="1"/>
  <c r="BGA45" i="4" s="1"/>
  <c r="BGB45" i="4" s="1"/>
  <c r="BGC45" i="4" s="1"/>
  <c r="BGD45" i="4" s="1"/>
  <c r="BGE45" i="4" s="1"/>
  <c r="BGF45" i="4" s="1"/>
  <c r="BGG45" i="4" s="1"/>
  <c r="BGH45" i="4" s="1"/>
  <c r="BGI45" i="4" s="1"/>
  <c r="BGJ45" i="4" s="1"/>
  <c r="BGK45" i="4" s="1"/>
  <c r="BGL45" i="4" s="1"/>
  <c r="BGM45" i="4" s="1"/>
  <c r="BGN45" i="4" s="1"/>
  <c r="BGO45" i="4" s="1"/>
  <c r="BGP45" i="4" s="1"/>
  <c r="BGQ45" i="4" s="1"/>
  <c r="BGR45" i="4" s="1"/>
  <c r="BGS45" i="4" s="1"/>
  <c r="BGT45" i="4" s="1"/>
  <c r="BGU45" i="4" s="1"/>
  <c r="BGV45" i="4" s="1"/>
  <c r="BGW45" i="4" s="1"/>
  <c r="BGX45" i="4" s="1"/>
  <c r="BGY45" i="4" s="1"/>
  <c r="BGZ45" i="4" s="1"/>
  <c r="BHA45" i="4" s="1"/>
  <c r="BHB45" i="4" s="1"/>
  <c r="BHC45" i="4" s="1"/>
  <c r="BHD45" i="4" s="1"/>
  <c r="BHE45" i="4" s="1"/>
  <c r="BHF45" i="4" s="1"/>
  <c r="BHG45" i="4" s="1"/>
  <c r="BHH45" i="4" s="1"/>
  <c r="BHI45" i="4" s="1"/>
  <c r="BHJ45" i="4" s="1"/>
  <c r="BHK45" i="4" s="1"/>
  <c r="BHL45" i="4" s="1"/>
  <c r="BHM45" i="4" s="1"/>
  <c r="BHN45" i="4" s="1"/>
  <c r="BHO45" i="4" s="1"/>
  <c r="BHP45" i="4" s="1"/>
  <c r="BHQ45" i="4" s="1"/>
  <c r="BHR45" i="4" s="1"/>
  <c r="BHS45" i="4" s="1"/>
  <c r="BHT45" i="4" s="1"/>
  <c r="BHU45" i="4" s="1"/>
  <c r="BHV45" i="4" s="1"/>
  <c r="BHW45" i="4" s="1"/>
  <c r="BHX45" i="4" s="1"/>
  <c r="BHY45" i="4" s="1"/>
  <c r="BHZ45" i="4" s="1"/>
  <c r="BIA45" i="4" s="1"/>
  <c r="BIB45" i="4" s="1"/>
  <c r="BIC45" i="4" s="1"/>
  <c r="BID45" i="4" s="1"/>
  <c r="BIE45" i="4" s="1"/>
  <c r="BIF45" i="4" s="1"/>
  <c r="BIG45" i="4" s="1"/>
  <c r="BIH45" i="4" s="1"/>
  <c r="BII45" i="4" s="1"/>
  <c r="BIJ45" i="4" s="1"/>
  <c r="BIK45" i="4" s="1"/>
  <c r="BIL45" i="4" s="1"/>
  <c r="BIM45" i="4" s="1"/>
  <c r="BIN45" i="4" s="1"/>
  <c r="BIO45" i="4" s="1"/>
  <c r="BIP45" i="4" s="1"/>
  <c r="BIQ45" i="4" s="1"/>
  <c r="BIR45" i="4" s="1"/>
  <c r="BIS45" i="4" s="1"/>
  <c r="BIT45" i="4" s="1"/>
  <c r="BIU45" i="4" s="1"/>
  <c r="BIV45" i="4" s="1"/>
  <c r="BIW45" i="4" s="1"/>
  <c r="BIX45" i="4" s="1"/>
  <c r="BIY45" i="4" s="1"/>
  <c r="BIZ45" i="4" s="1"/>
  <c r="BJA45" i="4" s="1"/>
  <c r="BJB45" i="4" s="1"/>
  <c r="BJC45" i="4" s="1"/>
  <c r="BJD45" i="4" s="1"/>
  <c r="BJE45" i="4" s="1"/>
  <c r="BJF45" i="4" s="1"/>
  <c r="BJG45" i="4" s="1"/>
  <c r="BJH45" i="4" s="1"/>
  <c r="BJI45" i="4" s="1"/>
  <c r="BJJ45" i="4" s="1"/>
  <c r="BJK45" i="4" s="1"/>
  <c r="BJL45" i="4" s="1"/>
  <c r="BJM45" i="4" s="1"/>
  <c r="BJN45" i="4" s="1"/>
  <c r="BJO45" i="4" s="1"/>
  <c r="BJP45" i="4" s="1"/>
  <c r="BJQ45" i="4" s="1"/>
  <c r="BJR45" i="4" s="1"/>
  <c r="BJS45" i="4" s="1"/>
  <c r="BJT45" i="4" s="1"/>
  <c r="BJU45" i="4" s="1"/>
  <c r="BJV45" i="4" s="1"/>
  <c r="BJW45" i="4" s="1"/>
  <c r="BJX45" i="4" s="1"/>
  <c r="BJY45" i="4" s="1"/>
  <c r="BJZ45" i="4" s="1"/>
  <c r="BKA45" i="4" s="1"/>
  <c r="BKB45" i="4" s="1"/>
  <c r="BKC45" i="4" s="1"/>
  <c r="BKD45" i="4" s="1"/>
  <c r="BKE45" i="4" s="1"/>
  <c r="BKF45" i="4" s="1"/>
  <c r="BKG45" i="4" s="1"/>
  <c r="BKH45" i="4" s="1"/>
  <c r="BKI45" i="4" s="1"/>
  <c r="BKJ45" i="4" s="1"/>
  <c r="BKK45" i="4" s="1"/>
  <c r="BKL45" i="4" s="1"/>
  <c r="BKM45" i="4" s="1"/>
  <c r="BKN45" i="4" s="1"/>
  <c r="BKO45" i="4" s="1"/>
  <c r="BKP45" i="4" s="1"/>
  <c r="BKQ45" i="4" s="1"/>
  <c r="BKR45" i="4" s="1"/>
  <c r="BKS45" i="4" s="1"/>
  <c r="BKT45" i="4" s="1"/>
  <c r="BKU45" i="4" s="1"/>
  <c r="BKV45" i="4" s="1"/>
  <c r="BKW45" i="4" s="1"/>
  <c r="BKX45" i="4" s="1"/>
  <c r="BKY45" i="4" s="1"/>
  <c r="BKZ45" i="4" s="1"/>
  <c r="BLA45" i="4" s="1"/>
  <c r="BLB45" i="4" s="1"/>
  <c r="BLC45" i="4" s="1"/>
  <c r="BLD45" i="4" s="1"/>
  <c r="BLE45" i="4" s="1"/>
  <c r="BLF45" i="4" s="1"/>
  <c r="BLG45" i="4" s="1"/>
  <c r="BLH45" i="4" s="1"/>
  <c r="BLI45" i="4" s="1"/>
  <c r="BLJ45" i="4" s="1"/>
  <c r="BLK45" i="4" s="1"/>
  <c r="BLL45" i="4" s="1"/>
  <c r="BLM45" i="4" s="1"/>
  <c r="BLN45" i="4" s="1"/>
  <c r="BLO45" i="4" s="1"/>
  <c r="BLP45" i="4" s="1"/>
  <c r="BLQ45" i="4" s="1"/>
  <c r="BLR45" i="4" s="1"/>
  <c r="BLS45" i="4" s="1"/>
  <c r="BLT45" i="4" s="1"/>
  <c r="BLU45" i="4" s="1"/>
  <c r="BLV45" i="4" s="1"/>
  <c r="BLW45" i="4" s="1"/>
  <c r="BLX45" i="4" s="1"/>
  <c r="BLY45" i="4" s="1"/>
  <c r="BLZ45" i="4" s="1"/>
  <c r="BMA45" i="4" s="1"/>
  <c r="BMB45" i="4" s="1"/>
  <c r="BMC45" i="4" s="1"/>
  <c r="BMD45" i="4" s="1"/>
  <c r="BME45" i="4" s="1"/>
  <c r="BMF45" i="4" s="1"/>
  <c r="BMG45" i="4" s="1"/>
  <c r="BMH45" i="4" s="1"/>
  <c r="BMI45" i="4" s="1"/>
  <c r="BMJ45" i="4" s="1"/>
  <c r="BMK45" i="4" s="1"/>
  <c r="BML45" i="4" s="1"/>
  <c r="BMM45" i="4" s="1"/>
  <c r="BMN45" i="4" s="1"/>
  <c r="BMO45" i="4" s="1"/>
  <c r="BMP45" i="4" s="1"/>
  <c r="BMQ45" i="4" s="1"/>
  <c r="BMR45" i="4" s="1"/>
  <c r="BMS45" i="4" s="1"/>
  <c r="BMT45" i="4" s="1"/>
  <c r="BMU45" i="4" s="1"/>
  <c r="BMV45" i="4" s="1"/>
  <c r="BMW45" i="4" s="1"/>
  <c r="BMX45" i="4" s="1"/>
  <c r="BMY45" i="4" s="1"/>
  <c r="BMZ45" i="4" s="1"/>
  <c r="BNA45" i="4" s="1"/>
  <c r="BNB45" i="4" s="1"/>
  <c r="BNC45" i="4" s="1"/>
  <c r="BND45" i="4" s="1"/>
  <c r="BNE45" i="4" s="1"/>
  <c r="BNF45" i="4" s="1"/>
  <c r="BNG45" i="4" s="1"/>
  <c r="BNH45" i="4" s="1"/>
  <c r="BNI45" i="4" s="1"/>
  <c r="BNJ45" i="4" s="1"/>
  <c r="BNK45" i="4" s="1"/>
  <c r="BNL45" i="4" s="1"/>
  <c r="BNM45" i="4" s="1"/>
  <c r="BNN45" i="4" s="1"/>
  <c r="BNO45" i="4" s="1"/>
  <c r="BNP45" i="4" s="1"/>
  <c r="BNQ45" i="4" s="1"/>
  <c r="BNR45" i="4" s="1"/>
  <c r="BNS45" i="4" s="1"/>
  <c r="BNT45" i="4" s="1"/>
  <c r="BNU45" i="4" s="1"/>
  <c r="BNV45" i="4" s="1"/>
  <c r="BNW45" i="4" s="1"/>
  <c r="BNX45" i="4" s="1"/>
  <c r="BNY45" i="4" s="1"/>
  <c r="BNZ45" i="4" s="1"/>
  <c r="BOA45" i="4" s="1"/>
  <c r="BOB45" i="4" s="1"/>
  <c r="BOC45" i="4" s="1"/>
  <c r="BOD45" i="4" s="1"/>
  <c r="BOE45" i="4" s="1"/>
  <c r="BOF45" i="4" s="1"/>
  <c r="BOG45" i="4" s="1"/>
  <c r="BOH45" i="4" s="1"/>
  <c r="BOI45" i="4" s="1"/>
  <c r="BOJ45" i="4" s="1"/>
  <c r="BOK45" i="4" s="1"/>
  <c r="BOL45" i="4" s="1"/>
  <c r="BOM45" i="4" s="1"/>
  <c r="BON45" i="4" s="1"/>
  <c r="BOO45" i="4" s="1"/>
  <c r="BOP45" i="4" s="1"/>
  <c r="BOQ45" i="4" s="1"/>
  <c r="BOR45" i="4" s="1"/>
  <c r="BOS45" i="4" s="1"/>
  <c r="BOT45" i="4" s="1"/>
  <c r="BOU45" i="4" s="1"/>
  <c r="BOV45" i="4" s="1"/>
  <c r="BOW45" i="4" s="1"/>
  <c r="BOX45" i="4" s="1"/>
  <c r="BOY45" i="4" s="1"/>
  <c r="BOZ45" i="4" s="1"/>
  <c r="BPA45" i="4" s="1"/>
  <c r="BPB45" i="4" s="1"/>
  <c r="BPC45" i="4" s="1"/>
  <c r="BPD45" i="4" s="1"/>
  <c r="BPE45" i="4" s="1"/>
  <c r="BPF45" i="4" s="1"/>
  <c r="BPG45" i="4" s="1"/>
  <c r="BPH45" i="4" s="1"/>
  <c r="BPI45" i="4" s="1"/>
  <c r="BPJ45" i="4" s="1"/>
  <c r="BPK45" i="4" s="1"/>
  <c r="BPL45" i="4" s="1"/>
  <c r="BPM45" i="4" s="1"/>
  <c r="BPN45" i="4" s="1"/>
  <c r="BPO45" i="4" s="1"/>
  <c r="BPP45" i="4" s="1"/>
  <c r="BPQ45" i="4" s="1"/>
  <c r="BPR45" i="4" s="1"/>
  <c r="BPS45" i="4" s="1"/>
  <c r="BPT45" i="4" s="1"/>
  <c r="BPU45" i="4" s="1"/>
  <c r="BPV45" i="4" s="1"/>
  <c r="BPW45" i="4" s="1"/>
  <c r="BPX45" i="4" s="1"/>
  <c r="BPY45" i="4" s="1"/>
  <c r="BPZ45" i="4" s="1"/>
  <c r="BQA45" i="4" s="1"/>
  <c r="BQB45" i="4" s="1"/>
  <c r="BQC45" i="4" s="1"/>
  <c r="BQD45" i="4" s="1"/>
  <c r="BQE45" i="4" s="1"/>
  <c r="BQF45" i="4" s="1"/>
  <c r="BQG45" i="4" s="1"/>
  <c r="BQH45" i="4" s="1"/>
  <c r="BQI45" i="4" s="1"/>
  <c r="BQJ45" i="4" s="1"/>
  <c r="BQK45" i="4" s="1"/>
  <c r="BQL45" i="4" s="1"/>
  <c r="BQM45" i="4" s="1"/>
  <c r="BQN45" i="4" s="1"/>
  <c r="BQO45" i="4" s="1"/>
  <c r="BQP45" i="4" s="1"/>
  <c r="BQQ45" i="4" s="1"/>
  <c r="BQR45" i="4" s="1"/>
  <c r="BQS45" i="4" s="1"/>
  <c r="BQT45" i="4" s="1"/>
  <c r="BQU45" i="4" s="1"/>
  <c r="BQV45" i="4" s="1"/>
  <c r="BQW45" i="4" s="1"/>
  <c r="BQX45" i="4" s="1"/>
  <c r="BQY45" i="4" s="1"/>
  <c r="BQZ45" i="4" s="1"/>
  <c r="BRA45" i="4" s="1"/>
  <c r="BRB45" i="4" s="1"/>
  <c r="BRC45" i="4" s="1"/>
  <c r="BRD45" i="4" s="1"/>
  <c r="BRE45" i="4" s="1"/>
  <c r="BRF45" i="4" s="1"/>
  <c r="BRG45" i="4" s="1"/>
  <c r="BRH45" i="4" s="1"/>
  <c r="BRI45" i="4" s="1"/>
  <c r="BRJ45" i="4" s="1"/>
  <c r="BRK45" i="4" s="1"/>
  <c r="BRL45" i="4" s="1"/>
  <c r="BRM45" i="4" s="1"/>
  <c r="BRN45" i="4" s="1"/>
  <c r="BRO45" i="4" s="1"/>
  <c r="BRP45" i="4" s="1"/>
  <c r="BRQ45" i="4" s="1"/>
  <c r="BRR45" i="4" s="1"/>
  <c r="BRS45" i="4" s="1"/>
  <c r="BRT45" i="4" s="1"/>
  <c r="BRU45" i="4" s="1"/>
  <c r="BRV45" i="4" s="1"/>
  <c r="BRW45" i="4" s="1"/>
  <c r="BRX45" i="4" s="1"/>
  <c r="BRY45" i="4" s="1"/>
  <c r="BRZ45" i="4" s="1"/>
  <c r="BSA45" i="4" s="1"/>
  <c r="BSB45" i="4" s="1"/>
  <c r="BSC45" i="4" s="1"/>
  <c r="BSD45" i="4" s="1"/>
  <c r="BSE45" i="4" s="1"/>
  <c r="BSF45" i="4" s="1"/>
  <c r="BSG45" i="4" s="1"/>
  <c r="BSH45" i="4" s="1"/>
  <c r="BSI45" i="4" s="1"/>
  <c r="BSJ45" i="4" s="1"/>
  <c r="BSK45" i="4" s="1"/>
  <c r="BSL45" i="4" s="1"/>
  <c r="BSM45" i="4" s="1"/>
  <c r="BSN45" i="4" s="1"/>
  <c r="BSO45" i="4" s="1"/>
  <c r="BSP45" i="4" s="1"/>
  <c r="BSQ45" i="4" s="1"/>
  <c r="BSR45" i="4" s="1"/>
  <c r="BSS45" i="4" s="1"/>
  <c r="BST45" i="4" s="1"/>
  <c r="BSU45" i="4" s="1"/>
  <c r="BSV45" i="4" s="1"/>
  <c r="BSW45" i="4" s="1"/>
  <c r="BSX45" i="4" s="1"/>
  <c r="BSY45" i="4" s="1"/>
  <c r="BSZ45" i="4" s="1"/>
  <c r="BTA45" i="4" s="1"/>
  <c r="BTB45" i="4" s="1"/>
  <c r="BTC45" i="4" s="1"/>
  <c r="BTD45" i="4" s="1"/>
  <c r="BTE45" i="4" s="1"/>
  <c r="BTF45" i="4" s="1"/>
  <c r="BTG45" i="4" s="1"/>
  <c r="BTH45" i="4" s="1"/>
  <c r="BTI45" i="4" s="1"/>
  <c r="BTJ45" i="4" s="1"/>
  <c r="BTK45" i="4" s="1"/>
  <c r="BTL45" i="4" s="1"/>
  <c r="BTM45" i="4" s="1"/>
  <c r="BTN45" i="4" s="1"/>
  <c r="BTO45" i="4" s="1"/>
  <c r="BTP45" i="4" s="1"/>
  <c r="BTQ45" i="4" s="1"/>
  <c r="BTR45" i="4" s="1"/>
  <c r="BTS45" i="4" s="1"/>
  <c r="BTT45" i="4" s="1"/>
  <c r="BTU45" i="4" s="1"/>
  <c r="BTV45" i="4" s="1"/>
  <c r="BTW45" i="4" s="1"/>
  <c r="BTX45" i="4" s="1"/>
  <c r="BTY45" i="4" s="1"/>
  <c r="BTZ45" i="4" s="1"/>
  <c r="BUA45" i="4" s="1"/>
  <c r="BUB45" i="4" s="1"/>
  <c r="BUC45" i="4" s="1"/>
  <c r="BUD45" i="4" s="1"/>
  <c r="BUE45" i="4" s="1"/>
  <c r="BUF45" i="4" s="1"/>
  <c r="BUG45" i="4" s="1"/>
  <c r="BUH45" i="4" s="1"/>
  <c r="BUI45" i="4" s="1"/>
  <c r="BUJ45" i="4" s="1"/>
  <c r="BUK45" i="4" s="1"/>
  <c r="BUL45" i="4" s="1"/>
  <c r="BUM45" i="4" s="1"/>
  <c r="BUN45" i="4" s="1"/>
  <c r="BUO45" i="4" s="1"/>
  <c r="BUP45" i="4" s="1"/>
  <c r="BUQ45" i="4" s="1"/>
  <c r="BUR45" i="4" s="1"/>
  <c r="BUS45" i="4" s="1"/>
  <c r="BUT45" i="4" s="1"/>
  <c r="BUU45" i="4" s="1"/>
  <c r="BUV45" i="4" s="1"/>
  <c r="BUW45" i="4" s="1"/>
  <c r="BUX45" i="4" s="1"/>
  <c r="BUY45" i="4" s="1"/>
  <c r="BUZ45" i="4" s="1"/>
  <c r="BVA45" i="4" s="1"/>
  <c r="BVB45" i="4" s="1"/>
  <c r="BVC45" i="4" s="1"/>
  <c r="BVD45" i="4" s="1"/>
  <c r="BVE45" i="4" s="1"/>
  <c r="BVF45" i="4" s="1"/>
  <c r="BVG45" i="4" s="1"/>
  <c r="BVH45" i="4" s="1"/>
  <c r="BVI45" i="4" s="1"/>
  <c r="BVJ45" i="4" s="1"/>
  <c r="BVK45" i="4" s="1"/>
  <c r="BVL45" i="4" s="1"/>
  <c r="BVM45" i="4" s="1"/>
  <c r="BVN45" i="4" s="1"/>
  <c r="BVO45" i="4" s="1"/>
  <c r="BVP45" i="4" s="1"/>
  <c r="BVQ45" i="4" s="1"/>
  <c r="BVR45" i="4" s="1"/>
  <c r="BVS45" i="4" s="1"/>
  <c r="BVT45" i="4" s="1"/>
  <c r="BVU45" i="4" s="1"/>
  <c r="BVV45" i="4" s="1"/>
  <c r="BVW45" i="4" s="1"/>
  <c r="BVX45" i="4" s="1"/>
  <c r="BVY45" i="4" s="1"/>
  <c r="BVZ45" i="4" s="1"/>
  <c r="BWA45" i="4" s="1"/>
  <c r="BWB45" i="4" s="1"/>
  <c r="BWC45" i="4" s="1"/>
  <c r="BWD45" i="4" s="1"/>
  <c r="BWE45" i="4" s="1"/>
  <c r="BWF45" i="4" s="1"/>
  <c r="BWG45" i="4" s="1"/>
  <c r="BWH45" i="4" s="1"/>
  <c r="BWI45" i="4" s="1"/>
  <c r="BWJ45" i="4" s="1"/>
  <c r="BWK45" i="4" s="1"/>
  <c r="BWL45" i="4" s="1"/>
  <c r="BWM45" i="4" s="1"/>
  <c r="BWN45" i="4" s="1"/>
  <c r="BWO45" i="4" s="1"/>
  <c r="BWP45" i="4" s="1"/>
  <c r="BWQ45" i="4" s="1"/>
  <c r="BWR45" i="4" s="1"/>
  <c r="BWS45" i="4" s="1"/>
  <c r="BWT45" i="4" s="1"/>
  <c r="BWU45" i="4" s="1"/>
  <c r="BWV45" i="4" s="1"/>
  <c r="BWW45" i="4" s="1"/>
  <c r="BWX45" i="4" s="1"/>
  <c r="BWY45" i="4" s="1"/>
  <c r="BWZ45" i="4" s="1"/>
  <c r="BXA45" i="4" s="1"/>
  <c r="BXB45" i="4" s="1"/>
  <c r="BXC45" i="4" s="1"/>
  <c r="BXD45" i="4" s="1"/>
  <c r="BXE45" i="4" s="1"/>
  <c r="BXF45" i="4" s="1"/>
  <c r="BXG45" i="4" s="1"/>
  <c r="BXH45" i="4" s="1"/>
  <c r="BXI45" i="4" s="1"/>
  <c r="BXJ45" i="4" s="1"/>
  <c r="BXK45" i="4" s="1"/>
  <c r="BXL45" i="4" s="1"/>
  <c r="BXM45" i="4" s="1"/>
  <c r="BXN45" i="4" s="1"/>
  <c r="BXO45" i="4" s="1"/>
  <c r="BXP45" i="4" s="1"/>
  <c r="BXQ45" i="4" s="1"/>
  <c r="BXR45" i="4" s="1"/>
  <c r="BXS45" i="4" s="1"/>
  <c r="BXT45" i="4" s="1"/>
  <c r="BXU45" i="4" s="1"/>
  <c r="BXV45" i="4" s="1"/>
  <c r="BXW45" i="4" s="1"/>
  <c r="BXX45" i="4" s="1"/>
  <c r="BXY45" i="4" s="1"/>
  <c r="BXZ45" i="4" s="1"/>
  <c r="BYA45" i="4" s="1"/>
  <c r="BYB45" i="4" s="1"/>
  <c r="BYC45" i="4" s="1"/>
  <c r="BYD45" i="4" s="1"/>
  <c r="BYE45" i="4" s="1"/>
  <c r="BYF45" i="4" s="1"/>
  <c r="BYG45" i="4" s="1"/>
  <c r="BYH45" i="4" s="1"/>
  <c r="BYI45" i="4" s="1"/>
  <c r="BYJ45" i="4" s="1"/>
  <c r="BYK45" i="4" s="1"/>
  <c r="BYL45" i="4" s="1"/>
  <c r="BYM45" i="4" s="1"/>
  <c r="BYN45" i="4" s="1"/>
  <c r="BYO45" i="4" s="1"/>
  <c r="BYP45" i="4" s="1"/>
  <c r="BYQ45" i="4" s="1"/>
  <c r="BYR45" i="4" s="1"/>
  <c r="BYS45" i="4" s="1"/>
  <c r="BYT45" i="4" s="1"/>
  <c r="BYU45" i="4" s="1"/>
  <c r="BYV45" i="4" s="1"/>
  <c r="BYW45" i="4" s="1"/>
  <c r="BYX45" i="4" s="1"/>
  <c r="BYY45" i="4" s="1"/>
  <c r="BYZ45" i="4" s="1"/>
  <c r="BZA45" i="4" s="1"/>
  <c r="BZB45" i="4" s="1"/>
  <c r="BZC45" i="4" s="1"/>
  <c r="BZD45" i="4" s="1"/>
  <c r="BZE45" i="4" s="1"/>
  <c r="BZF45" i="4" s="1"/>
  <c r="BZG45" i="4" s="1"/>
  <c r="BZH45" i="4" s="1"/>
  <c r="BZI45" i="4" s="1"/>
  <c r="BZJ45" i="4" s="1"/>
  <c r="BZK45" i="4" s="1"/>
  <c r="BZL45" i="4" s="1"/>
  <c r="BZM45" i="4" s="1"/>
  <c r="BZN45" i="4" s="1"/>
  <c r="BZO45" i="4" s="1"/>
  <c r="BZP45" i="4" s="1"/>
  <c r="BZQ45" i="4" s="1"/>
  <c r="BZR45" i="4" s="1"/>
  <c r="BZS45" i="4" s="1"/>
  <c r="BZT45" i="4" s="1"/>
  <c r="BZU45" i="4" s="1"/>
  <c r="BZV45" i="4" s="1"/>
  <c r="BZW45" i="4" s="1"/>
  <c r="BZX45" i="4" s="1"/>
  <c r="BZY45" i="4" s="1"/>
  <c r="BZZ45" i="4" s="1"/>
  <c r="CAA45" i="4" s="1"/>
  <c r="CAB45" i="4" s="1"/>
  <c r="CAC45" i="4" s="1"/>
  <c r="CAD45" i="4" s="1"/>
  <c r="CAE45" i="4" s="1"/>
  <c r="CAF45" i="4" s="1"/>
  <c r="CAG45" i="4" s="1"/>
  <c r="CAH45" i="4" s="1"/>
  <c r="CAI45" i="4" s="1"/>
  <c r="CAJ45" i="4" s="1"/>
  <c r="CAK45" i="4" s="1"/>
  <c r="CAL45" i="4" s="1"/>
  <c r="CAM45" i="4" s="1"/>
  <c r="CAN45" i="4" s="1"/>
  <c r="CAO45" i="4" s="1"/>
  <c r="CAP45" i="4" s="1"/>
  <c r="CAQ45" i="4" s="1"/>
  <c r="CAR45" i="4" s="1"/>
  <c r="CAS45" i="4" s="1"/>
  <c r="CAT45" i="4" s="1"/>
  <c r="CAU45" i="4" s="1"/>
  <c r="CAV45" i="4" s="1"/>
  <c r="CAW45" i="4" s="1"/>
  <c r="CAX45" i="4" s="1"/>
  <c r="CAY45" i="4" s="1"/>
  <c r="CAZ45" i="4" s="1"/>
  <c r="CBA45" i="4" s="1"/>
  <c r="CBB45" i="4" s="1"/>
  <c r="CBC45" i="4" s="1"/>
  <c r="CBD45" i="4" s="1"/>
  <c r="CBE45" i="4" s="1"/>
  <c r="CBF45" i="4" s="1"/>
  <c r="CBG45" i="4" s="1"/>
  <c r="CBH45" i="4" s="1"/>
  <c r="CBI45" i="4" s="1"/>
  <c r="CBJ45" i="4" s="1"/>
  <c r="CBK45" i="4" s="1"/>
  <c r="CBL45" i="4" s="1"/>
  <c r="CBM45" i="4" s="1"/>
  <c r="CBN45" i="4" s="1"/>
  <c r="CBO45" i="4" s="1"/>
  <c r="CBP45" i="4" s="1"/>
  <c r="CBQ45" i="4" s="1"/>
  <c r="CBR45" i="4" s="1"/>
  <c r="CBS45" i="4" s="1"/>
  <c r="CBT45" i="4" s="1"/>
  <c r="CBU45" i="4" s="1"/>
  <c r="CBV45" i="4" s="1"/>
  <c r="CBW45" i="4" s="1"/>
  <c r="CBX45" i="4" s="1"/>
  <c r="CBY45" i="4" s="1"/>
  <c r="CBZ45" i="4" s="1"/>
  <c r="CCA45" i="4" s="1"/>
  <c r="CCB45" i="4" s="1"/>
  <c r="CCC45" i="4" s="1"/>
  <c r="CCD45" i="4" s="1"/>
  <c r="CCE45" i="4" s="1"/>
  <c r="CCF45" i="4" s="1"/>
  <c r="CCG45" i="4" s="1"/>
  <c r="CCH45" i="4" s="1"/>
  <c r="CCI45" i="4" s="1"/>
  <c r="CCJ45" i="4" s="1"/>
  <c r="CCK45" i="4" s="1"/>
  <c r="CCL45" i="4" s="1"/>
  <c r="CCM45" i="4" s="1"/>
  <c r="CCN45" i="4" s="1"/>
  <c r="CCO45" i="4" s="1"/>
  <c r="CCP45" i="4" s="1"/>
  <c r="CCQ45" i="4" s="1"/>
  <c r="CCR45" i="4" s="1"/>
  <c r="CCS45" i="4" s="1"/>
  <c r="CCT45" i="4" s="1"/>
  <c r="CCU45" i="4" s="1"/>
  <c r="CCV45" i="4" s="1"/>
  <c r="CCW45" i="4" s="1"/>
  <c r="CCX45" i="4" s="1"/>
  <c r="CCY45" i="4" s="1"/>
  <c r="CCZ45" i="4" s="1"/>
  <c r="CDA45" i="4" s="1"/>
  <c r="CDB45" i="4" s="1"/>
  <c r="CDC45" i="4" s="1"/>
  <c r="CDD45" i="4" s="1"/>
  <c r="CDE45" i="4" s="1"/>
  <c r="CDF45" i="4" s="1"/>
  <c r="CDG45" i="4" s="1"/>
  <c r="CDH45" i="4" s="1"/>
  <c r="CDI45" i="4" s="1"/>
  <c r="CDJ45" i="4" s="1"/>
  <c r="CDK45" i="4" s="1"/>
  <c r="CDL45" i="4" s="1"/>
  <c r="CDM45" i="4" s="1"/>
  <c r="CDN45" i="4" s="1"/>
  <c r="CDO45" i="4" s="1"/>
  <c r="CDP45" i="4" s="1"/>
  <c r="CDQ45" i="4" s="1"/>
  <c r="CDR45" i="4" s="1"/>
  <c r="CDS45" i="4" s="1"/>
  <c r="CDT45" i="4" s="1"/>
  <c r="CDU45" i="4" s="1"/>
  <c r="CDV45" i="4" s="1"/>
  <c r="CDW45" i="4" s="1"/>
  <c r="CDX45" i="4" s="1"/>
  <c r="CDY45" i="4" s="1"/>
  <c r="CDZ45" i="4" s="1"/>
  <c r="CEA45" i="4" s="1"/>
  <c r="CEB45" i="4" s="1"/>
  <c r="CEC45" i="4" s="1"/>
  <c r="CED45" i="4" s="1"/>
  <c r="CEE45" i="4" s="1"/>
  <c r="CEF45" i="4" s="1"/>
  <c r="CEG45" i="4" s="1"/>
  <c r="CEH45" i="4" s="1"/>
  <c r="CEI45" i="4" s="1"/>
  <c r="CEJ45" i="4" s="1"/>
  <c r="CEK45" i="4" s="1"/>
  <c r="CEL45" i="4" s="1"/>
  <c r="CEM45" i="4" s="1"/>
  <c r="CEN45" i="4" s="1"/>
  <c r="CEO45" i="4" s="1"/>
  <c r="CEP45" i="4" s="1"/>
  <c r="CEQ45" i="4" s="1"/>
  <c r="CER45" i="4" s="1"/>
  <c r="CES45" i="4" s="1"/>
  <c r="CET45" i="4" s="1"/>
  <c r="CEU45" i="4" s="1"/>
  <c r="CEV45" i="4" s="1"/>
  <c r="CEW45" i="4" s="1"/>
  <c r="CEX45" i="4" s="1"/>
  <c r="CEY45" i="4" s="1"/>
  <c r="CEZ45" i="4" s="1"/>
  <c r="CFA45" i="4" s="1"/>
  <c r="CFB45" i="4" s="1"/>
  <c r="CFC45" i="4" s="1"/>
  <c r="CFD45" i="4" s="1"/>
  <c r="CFE45" i="4" s="1"/>
  <c r="CFF45" i="4" s="1"/>
  <c r="CFG45" i="4" s="1"/>
  <c r="CFH45" i="4" s="1"/>
  <c r="CFI45" i="4" s="1"/>
  <c r="CFJ45" i="4" s="1"/>
  <c r="CFK45" i="4" s="1"/>
  <c r="CFL45" i="4" s="1"/>
  <c r="CFM45" i="4" s="1"/>
  <c r="CFN45" i="4" s="1"/>
  <c r="CFO45" i="4" s="1"/>
  <c r="CFP45" i="4" s="1"/>
  <c r="CFQ45" i="4" s="1"/>
  <c r="CFR45" i="4" s="1"/>
  <c r="CFS45" i="4" s="1"/>
  <c r="CFT45" i="4" s="1"/>
  <c r="CFU45" i="4" s="1"/>
  <c r="CFV45" i="4" s="1"/>
  <c r="CFW45" i="4" s="1"/>
  <c r="CFX45" i="4" s="1"/>
  <c r="CFY45" i="4" s="1"/>
  <c r="CFZ45" i="4" s="1"/>
  <c r="CGA45" i="4" s="1"/>
  <c r="CGB45" i="4" s="1"/>
  <c r="CGC45" i="4" s="1"/>
  <c r="CGD45" i="4" s="1"/>
  <c r="CGE45" i="4" s="1"/>
  <c r="CGF45" i="4" s="1"/>
  <c r="CGG45" i="4" s="1"/>
  <c r="CGH45" i="4" s="1"/>
  <c r="CGI45" i="4" s="1"/>
  <c r="CGJ45" i="4" s="1"/>
  <c r="CGK45" i="4" s="1"/>
  <c r="CGL45" i="4" s="1"/>
  <c r="CGM45" i="4" s="1"/>
  <c r="CGN45" i="4" s="1"/>
  <c r="CGO45" i="4" s="1"/>
  <c r="CGP45" i="4" s="1"/>
  <c r="CGQ45" i="4" s="1"/>
  <c r="CGR45" i="4" s="1"/>
  <c r="CGS45" i="4" s="1"/>
  <c r="CGT45" i="4" s="1"/>
  <c r="CGU45" i="4" s="1"/>
  <c r="CGV45" i="4" s="1"/>
  <c r="CGW45" i="4" s="1"/>
  <c r="CGX45" i="4" s="1"/>
  <c r="CGY45" i="4" s="1"/>
  <c r="CGZ45" i="4" s="1"/>
  <c r="CHA45" i="4" s="1"/>
  <c r="CHB45" i="4" s="1"/>
  <c r="CHC45" i="4" s="1"/>
  <c r="CHD45" i="4" s="1"/>
  <c r="CHE45" i="4" s="1"/>
  <c r="CHF45" i="4" s="1"/>
  <c r="CHG45" i="4" s="1"/>
  <c r="CHH45" i="4" s="1"/>
  <c r="CHI45" i="4" s="1"/>
  <c r="CHJ45" i="4" s="1"/>
  <c r="CHK45" i="4" s="1"/>
  <c r="CHL45" i="4" s="1"/>
  <c r="CHM45" i="4" s="1"/>
  <c r="CHN45" i="4" s="1"/>
  <c r="CHO45" i="4" s="1"/>
  <c r="CHP45" i="4" s="1"/>
  <c r="CHQ45" i="4" s="1"/>
  <c r="CHR45" i="4" s="1"/>
  <c r="CHS45" i="4" s="1"/>
  <c r="CHT45" i="4" s="1"/>
  <c r="CHU45" i="4" s="1"/>
  <c r="CHV45" i="4" s="1"/>
  <c r="CHW45" i="4" s="1"/>
  <c r="CHX45" i="4" s="1"/>
  <c r="CHY45" i="4" s="1"/>
  <c r="CHZ45" i="4" s="1"/>
  <c r="CIA45" i="4" s="1"/>
  <c r="CIB45" i="4" s="1"/>
  <c r="CIC45" i="4" s="1"/>
  <c r="CID45" i="4" s="1"/>
  <c r="CIE45" i="4" s="1"/>
  <c r="CIF45" i="4" s="1"/>
  <c r="CIG45" i="4" s="1"/>
  <c r="CIH45" i="4" s="1"/>
  <c r="CII45" i="4" s="1"/>
  <c r="CIJ45" i="4" s="1"/>
  <c r="CIK45" i="4" s="1"/>
  <c r="CIL45" i="4" s="1"/>
  <c r="CIM45" i="4" s="1"/>
  <c r="CIN45" i="4" s="1"/>
  <c r="CIO45" i="4" s="1"/>
  <c r="CIP45" i="4" s="1"/>
  <c r="CIQ45" i="4" s="1"/>
  <c r="CIR45" i="4" s="1"/>
  <c r="CIS45" i="4" s="1"/>
  <c r="CIT45" i="4" s="1"/>
  <c r="CIU45" i="4" s="1"/>
  <c r="CIV45" i="4" s="1"/>
  <c r="CIW45" i="4" s="1"/>
  <c r="CIX45" i="4" s="1"/>
  <c r="CIY45" i="4" s="1"/>
  <c r="CIZ45" i="4" s="1"/>
  <c r="CJA45" i="4" s="1"/>
  <c r="CJB45" i="4" s="1"/>
  <c r="CJC45" i="4" s="1"/>
  <c r="CJD45" i="4" s="1"/>
  <c r="CJE45" i="4" s="1"/>
  <c r="CJF45" i="4" s="1"/>
  <c r="CJG45" i="4" s="1"/>
  <c r="CJH45" i="4" s="1"/>
  <c r="CJI45" i="4" s="1"/>
  <c r="CJJ45" i="4" s="1"/>
  <c r="CJK45" i="4" s="1"/>
  <c r="CJL45" i="4" s="1"/>
  <c r="CJM45" i="4" s="1"/>
  <c r="CJN45" i="4" s="1"/>
  <c r="CJO45" i="4" s="1"/>
  <c r="CJP45" i="4" s="1"/>
  <c r="CJQ45" i="4" s="1"/>
  <c r="CJR45" i="4" s="1"/>
  <c r="CJS45" i="4" s="1"/>
  <c r="CJT45" i="4" s="1"/>
  <c r="CJU45" i="4" s="1"/>
  <c r="CJV45" i="4" s="1"/>
  <c r="CJW45" i="4" s="1"/>
  <c r="CJX45" i="4" s="1"/>
  <c r="CJY45" i="4" s="1"/>
  <c r="CJZ45" i="4" s="1"/>
  <c r="CKA45" i="4" s="1"/>
  <c r="CKB45" i="4" s="1"/>
  <c r="CKC45" i="4" s="1"/>
  <c r="CKD45" i="4" s="1"/>
  <c r="CKE45" i="4" s="1"/>
  <c r="CKF45" i="4" s="1"/>
  <c r="CKG45" i="4" s="1"/>
  <c r="CKH45" i="4" s="1"/>
  <c r="CKI45" i="4" s="1"/>
  <c r="CKJ45" i="4" s="1"/>
  <c r="CKK45" i="4" s="1"/>
  <c r="CKL45" i="4" s="1"/>
  <c r="CKM45" i="4" s="1"/>
  <c r="CKN45" i="4" s="1"/>
  <c r="CKO45" i="4" s="1"/>
  <c r="CKP45" i="4" s="1"/>
  <c r="CKQ45" i="4" s="1"/>
  <c r="CKR45" i="4" s="1"/>
  <c r="CKS45" i="4" s="1"/>
  <c r="CKT45" i="4" s="1"/>
  <c r="CKU45" i="4" s="1"/>
  <c r="CKV45" i="4" s="1"/>
  <c r="CKW45" i="4" s="1"/>
  <c r="CKX45" i="4" s="1"/>
  <c r="CKY45" i="4" s="1"/>
  <c r="CKZ45" i="4" s="1"/>
  <c r="CLA45" i="4" s="1"/>
  <c r="CLB45" i="4" s="1"/>
  <c r="CLC45" i="4" s="1"/>
  <c r="CLD45" i="4" s="1"/>
  <c r="CLE45" i="4" s="1"/>
  <c r="CLF45" i="4" s="1"/>
  <c r="CLG45" i="4" s="1"/>
  <c r="CLH45" i="4" s="1"/>
  <c r="CLI45" i="4" s="1"/>
  <c r="CLJ45" i="4" s="1"/>
  <c r="CLK45" i="4" s="1"/>
  <c r="CLL45" i="4" s="1"/>
  <c r="CLM45" i="4" s="1"/>
  <c r="CLN45" i="4" s="1"/>
  <c r="CLO45" i="4" s="1"/>
  <c r="CLP45" i="4" s="1"/>
  <c r="CLQ45" i="4" s="1"/>
  <c r="CLR45" i="4" s="1"/>
  <c r="CLS45" i="4" s="1"/>
  <c r="CLT45" i="4" s="1"/>
  <c r="CLU45" i="4" s="1"/>
  <c r="CLV45" i="4" s="1"/>
  <c r="CLW45" i="4" s="1"/>
  <c r="CLX45" i="4" s="1"/>
  <c r="CLY45" i="4" s="1"/>
  <c r="CLZ45" i="4" s="1"/>
  <c r="CMA45" i="4" s="1"/>
  <c r="CMB45" i="4" s="1"/>
  <c r="CMC45" i="4" s="1"/>
  <c r="CMD45" i="4" s="1"/>
  <c r="CME45" i="4" s="1"/>
  <c r="CMF45" i="4" s="1"/>
  <c r="CMG45" i="4" s="1"/>
  <c r="CMH45" i="4" s="1"/>
  <c r="CMI45" i="4" s="1"/>
  <c r="CMJ45" i="4" s="1"/>
  <c r="CMK45" i="4" s="1"/>
  <c r="CML45" i="4" s="1"/>
  <c r="CMM45" i="4" s="1"/>
  <c r="CMN45" i="4" s="1"/>
  <c r="CMO45" i="4" s="1"/>
  <c r="CMP45" i="4" s="1"/>
  <c r="CMQ45" i="4" s="1"/>
  <c r="CMR45" i="4" s="1"/>
  <c r="CMS45" i="4" s="1"/>
  <c r="CMT45" i="4" s="1"/>
  <c r="CMU45" i="4" s="1"/>
  <c r="CMV45" i="4" s="1"/>
  <c r="CMW45" i="4" s="1"/>
  <c r="CMX45" i="4" s="1"/>
  <c r="CMY45" i="4" s="1"/>
  <c r="CMZ45" i="4" s="1"/>
  <c r="CNA45" i="4" s="1"/>
  <c r="CNB45" i="4" s="1"/>
  <c r="CNC45" i="4" s="1"/>
  <c r="CND45" i="4" s="1"/>
  <c r="CNE45" i="4" s="1"/>
  <c r="CNF45" i="4" s="1"/>
  <c r="CNG45" i="4" s="1"/>
  <c r="CNH45" i="4" s="1"/>
  <c r="CNI45" i="4" s="1"/>
  <c r="CNJ45" i="4" s="1"/>
  <c r="CNK45" i="4" s="1"/>
  <c r="CNL45" i="4" s="1"/>
  <c r="CNM45" i="4" s="1"/>
  <c r="CNN45" i="4" s="1"/>
  <c r="CNO45" i="4" s="1"/>
  <c r="CNP45" i="4" s="1"/>
  <c r="CNQ45" i="4" s="1"/>
  <c r="CNR45" i="4" s="1"/>
  <c r="CNS45" i="4" s="1"/>
  <c r="CNT45" i="4" s="1"/>
  <c r="CNU45" i="4" s="1"/>
  <c r="CNV45" i="4" s="1"/>
  <c r="CNW45" i="4" s="1"/>
  <c r="CNX45" i="4" s="1"/>
  <c r="CNY45" i="4" s="1"/>
  <c r="CNZ45" i="4" s="1"/>
  <c r="COA45" i="4" s="1"/>
  <c r="COB45" i="4" s="1"/>
  <c r="COC45" i="4" s="1"/>
  <c r="COD45" i="4" s="1"/>
  <c r="COE45" i="4" s="1"/>
  <c r="COF45" i="4" s="1"/>
  <c r="COG45" i="4" s="1"/>
  <c r="COH45" i="4" s="1"/>
  <c r="COI45" i="4" s="1"/>
  <c r="COJ45" i="4" s="1"/>
  <c r="COK45" i="4" s="1"/>
  <c r="COL45" i="4" s="1"/>
  <c r="COM45" i="4" s="1"/>
  <c r="CON45" i="4" s="1"/>
  <c r="COO45" i="4" s="1"/>
  <c r="COP45" i="4" s="1"/>
  <c r="COQ45" i="4" s="1"/>
  <c r="COR45" i="4" s="1"/>
  <c r="COS45" i="4" s="1"/>
  <c r="COT45" i="4" s="1"/>
  <c r="COU45" i="4" s="1"/>
  <c r="COV45" i="4" s="1"/>
  <c r="COW45" i="4" s="1"/>
  <c r="COX45" i="4" s="1"/>
  <c r="COY45" i="4" s="1"/>
  <c r="COZ45" i="4" s="1"/>
  <c r="CPA45" i="4" s="1"/>
  <c r="CPB45" i="4" s="1"/>
  <c r="CPC45" i="4" s="1"/>
  <c r="CPD45" i="4" s="1"/>
  <c r="CPE45" i="4" s="1"/>
  <c r="CPF45" i="4" s="1"/>
  <c r="CPG45" i="4" s="1"/>
  <c r="CPH45" i="4" s="1"/>
  <c r="CPI45" i="4" s="1"/>
  <c r="CPJ45" i="4" s="1"/>
  <c r="CPK45" i="4" s="1"/>
  <c r="CPL45" i="4" s="1"/>
  <c r="CPM45" i="4" s="1"/>
  <c r="CPN45" i="4" s="1"/>
  <c r="CPO45" i="4" s="1"/>
  <c r="CPP45" i="4" s="1"/>
  <c r="CPQ45" i="4" s="1"/>
  <c r="CPR45" i="4" s="1"/>
  <c r="CPS45" i="4" s="1"/>
  <c r="CPT45" i="4" s="1"/>
  <c r="CPU45" i="4" s="1"/>
  <c r="CPV45" i="4" s="1"/>
  <c r="CPW45" i="4" s="1"/>
  <c r="CPX45" i="4" s="1"/>
  <c r="CPY45" i="4" s="1"/>
  <c r="CPZ45" i="4" s="1"/>
  <c r="CQA45" i="4" s="1"/>
  <c r="CQB45" i="4" s="1"/>
  <c r="CQC45" i="4" s="1"/>
  <c r="CQD45" i="4" s="1"/>
  <c r="CQE45" i="4" s="1"/>
  <c r="CQF45" i="4" s="1"/>
  <c r="CQG45" i="4" s="1"/>
  <c r="CQH45" i="4" s="1"/>
  <c r="CQI45" i="4" s="1"/>
  <c r="CQJ45" i="4" s="1"/>
  <c r="CQK45" i="4" s="1"/>
  <c r="CQL45" i="4" s="1"/>
  <c r="CQM45" i="4" s="1"/>
  <c r="CQN45" i="4" s="1"/>
  <c r="CQO45" i="4" s="1"/>
  <c r="CQP45" i="4" s="1"/>
  <c r="CQQ45" i="4" s="1"/>
  <c r="CQR45" i="4" s="1"/>
  <c r="CQS45" i="4" s="1"/>
  <c r="CQT45" i="4" s="1"/>
  <c r="CQU45" i="4" s="1"/>
  <c r="CQV45" i="4" s="1"/>
  <c r="CQW45" i="4" s="1"/>
  <c r="CQX45" i="4" s="1"/>
  <c r="CQY45" i="4" s="1"/>
  <c r="CQZ45" i="4" s="1"/>
  <c r="CRA45" i="4" s="1"/>
  <c r="CRB45" i="4" s="1"/>
  <c r="CRC45" i="4" s="1"/>
  <c r="CRD45" i="4" s="1"/>
  <c r="CRE45" i="4" s="1"/>
  <c r="CRF45" i="4" s="1"/>
  <c r="CRG45" i="4" s="1"/>
  <c r="CRH45" i="4" s="1"/>
  <c r="CRI45" i="4" s="1"/>
  <c r="CRJ45" i="4" s="1"/>
  <c r="CRK45" i="4" s="1"/>
  <c r="CRL45" i="4" s="1"/>
  <c r="CRM45" i="4" s="1"/>
  <c r="CRN45" i="4" s="1"/>
  <c r="CRO45" i="4" s="1"/>
  <c r="CRP45" i="4" s="1"/>
  <c r="CRQ45" i="4" s="1"/>
  <c r="CRR45" i="4" s="1"/>
  <c r="CRS45" i="4" s="1"/>
  <c r="CRT45" i="4" s="1"/>
  <c r="CRU45" i="4" s="1"/>
  <c r="CRV45" i="4" s="1"/>
  <c r="CRW45" i="4" s="1"/>
  <c r="CRX45" i="4" s="1"/>
  <c r="CRY45" i="4" s="1"/>
  <c r="CRZ45" i="4" s="1"/>
  <c r="CSA45" i="4" s="1"/>
  <c r="CSB45" i="4" s="1"/>
  <c r="CSC45" i="4" s="1"/>
  <c r="CSD45" i="4" s="1"/>
  <c r="CSE45" i="4" s="1"/>
  <c r="CSF45" i="4" s="1"/>
  <c r="CSG45" i="4" s="1"/>
  <c r="CSH45" i="4" s="1"/>
  <c r="CSI45" i="4" s="1"/>
  <c r="CSJ45" i="4" s="1"/>
  <c r="CSK45" i="4" s="1"/>
  <c r="CSL45" i="4" s="1"/>
  <c r="CSM45" i="4" s="1"/>
  <c r="CSN45" i="4" s="1"/>
  <c r="CSO45" i="4" s="1"/>
  <c r="CSP45" i="4" s="1"/>
  <c r="CSQ45" i="4" s="1"/>
  <c r="CSR45" i="4" s="1"/>
  <c r="CSS45" i="4" s="1"/>
  <c r="CST45" i="4" s="1"/>
  <c r="CSU45" i="4" s="1"/>
  <c r="CSV45" i="4" s="1"/>
  <c r="CSW45" i="4" s="1"/>
  <c r="CSX45" i="4" s="1"/>
  <c r="CSY45" i="4" s="1"/>
  <c r="CSZ45" i="4" s="1"/>
  <c r="CTA45" i="4" s="1"/>
  <c r="CTB45" i="4" s="1"/>
  <c r="CTC45" i="4" s="1"/>
  <c r="CTD45" i="4" s="1"/>
  <c r="CTE45" i="4" s="1"/>
  <c r="CTF45" i="4" s="1"/>
  <c r="CTG45" i="4" s="1"/>
  <c r="CTH45" i="4" s="1"/>
  <c r="CTI45" i="4" s="1"/>
  <c r="CTJ45" i="4" s="1"/>
  <c r="CTK45" i="4" s="1"/>
  <c r="CTL45" i="4" s="1"/>
  <c r="CTM45" i="4" s="1"/>
  <c r="CTN45" i="4" s="1"/>
  <c r="CTO45" i="4" s="1"/>
  <c r="CTP45" i="4" s="1"/>
  <c r="CTQ45" i="4" s="1"/>
  <c r="CTR45" i="4" s="1"/>
  <c r="CTS45" i="4" s="1"/>
  <c r="CTT45" i="4" s="1"/>
  <c r="CTU45" i="4" s="1"/>
  <c r="CTV45" i="4" s="1"/>
  <c r="CTW45" i="4" s="1"/>
  <c r="CTX45" i="4" s="1"/>
  <c r="CTY45" i="4" s="1"/>
  <c r="CTZ45" i="4" s="1"/>
  <c r="CUA45" i="4" s="1"/>
  <c r="CUB45" i="4" s="1"/>
  <c r="CUC45" i="4" s="1"/>
  <c r="CUD45" i="4" s="1"/>
  <c r="CUE45" i="4" s="1"/>
  <c r="CUF45" i="4" s="1"/>
  <c r="CUG45" i="4" s="1"/>
  <c r="CUH45" i="4" s="1"/>
  <c r="CUI45" i="4" s="1"/>
  <c r="CUJ45" i="4" s="1"/>
  <c r="CUK45" i="4" s="1"/>
  <c r="CUL45" i="4" s="1"/>
  <c r="CUM45" i="4" s="1"/>
  <c r="CUN45" i="4" s="1"/>
  <c r="CUO45" i="4" s="1"/>
  <c r="CUP45" i="4" s="1"/>
  <c r="CUQ45" i="4" s="1"/>
  <c r="CUR45" i="4" s="1"/>
  <c r="CUS45" i="4" s="1"/>
  <c r="CUT45" i="4" s="1"/>
  <c r="CUU45" i="4" s="1"/>
  <c r="CUV45" i="4" s="1"/>
  <c r="CUW45" i="4" s="1"/>
  <c r="CUX45" i="4" s="1"/>
  <c r="CUY45" i="4" s="1"/>
  <c r="CUZ45" i="4" s="1"/>
  <c r="CVA45" i="4" s="1"/>
  <c r="CVB45" i="4" s="1"/>
  <c r="CVC45" i="4" s="1"/>
  <c r="CVD45" i="4" s="1"/>
  <c r="CVE45" i="4" s="1"/>
  <c r="CVF45" i="4" s="1"/>
  <c r="CVG45" i="4" s="1"/>
  <c r="CVH45" i="4" s="1"/>
  <c r="CVI45" i="4" s="1"/>
  <c r="CVJ45" i="4" s="1"/>
  <c r="CVK45" i="4" s="1"/>
  <c r="CVL45" i="4" s="1"/>
  <c r="CVM45" i="4" s="1"/>
  <c r="CVN45" i="4" s="1"/>
  <c r="CVO45" i="4" s="1"/>
  <c r="CVP45" i="4" s="1"/>
  <c r="CVQ45" i="4" s="1"/>
  <c r="CVR45" i="4" s="1"/>
  <c r="CVS45" i="4" s="1"/>
  <c r="CVT45" i="4" s="1"/>
  <c r="CVU45" i="4" s="1"/>
  <c r="CVV45" i="4" s="1"/>
  <c r="CVW45" i="4" s="1"/>
  <c r="CVX45" i="4" s="1"/>
  <c r="CVY45" i="4" s="1"/>
  <c r="CVZ45" i="4" s="1"/>
  <c r="CWA45" i="4" s="1"/>
  <c r="CWB45" i="4" s="1"/>
  <c r="CWC45" i="4" s="1"/>
  <c r="CWD45" i="4" s="1"/>
  <c r="CWE45" i="4" s="1"/>
  <c r="CWF45" i="4" s="1"/>
  <c r="CWG45" i="4" s="1"/>
  <c r="CWH45" i="4" s="1"/>
  <c r="CWI45" i="4" s="1"/>
  <c r="CWJ45" i="4" s="1"/>
  <c r="CWK45" i="4" s="1"/>
  <c r="CWL45" i="4" s="1"/>
  <c r="CWM45" i="4" s="1"/>
  <c r="CWN45" i="4" s="1"/>
  <c r="CWO45" i="4" s="1"/>
  <c r="CWP45" i="4" s="1"/>
  <c r="CWQ45" i="4" s="1"/>
  <c r="CWR45" i="4" s="1"/>
  <c r="CWS45" i="4" s="1"/>
  <c r="CWT45" i="4" s="1"/>
  <c r="CWU45" i="4" s="1"/>
  <c r="CWV45" i="4" s="1"/>
  <c r="CWW45" i="4" s="1"/>
  <c r="CWX45" i="4" s="1"/>
  <c r="CWY45" i="4" s="1"/>
  <c r="CWZ45" i="4" s="1"/>
  <c r="CXA45" i="4" s="1"/>
  <c r="CXB45" i="4" s="1"/>
  <c r="CXC45" i="4" s="1"/>
  <c r="CXD45" i="4" s="1"/>
  <c r="CXE45" i="4" s="1"/>
  <c r="CXF45" i="4" s="1"/>
  <c r="CXG45" i="4" s="1"/>
  <c r="CXH45" i="4" s="1"/>
  <c r="CXI45" i="4" s="1"/>
  <c r="CXJ45" i="4" s="1"/>
  <c r="CXK45" i="4" s="1"/>
  <c r="CXL45" i="4" s="1"/>
  <c r="CXM45" i="4" s="1"/>
  <c r="CXN45" i="4" s="1"/>
  <c r="CXO45" i="4" s="1"/>
  <c r="CXP45" i="4" s="1"/>
  <c r="CXQ45" i="4" s="1"/>
  <c r="CXR45" i="4" s="1"/>
  <c r="CXS45" i="4" s="1"/>
  <c r="CXT45" i="4" s="1"/>
  <c r="CXU45" i="4" s="1"/>
  <c r="CXV45" i="4" s="1"/>
  <c r="CXW45" i="4" s="1"/>
  <c r="CXX45" i="4" s="1"/>
  <c r="CXY45" i="4" s="1"/>
  <c r="CXZ45" i="4" s="1"/>
  <c r="CYA45" i="4" s="1"/>
  <c r="CYB45" i="4" s="1"/>
  <c r="CYC45" i="4" s="1"/>
  <c r="CYD45" i="4" s="1"/>
  <c r="CYE45" i="4" s="1"/>
  <c r="CYF45" i="4" s="1"/>
  <c r="CYG45" i="4" s="1"/>
  <c r="CYH45" i="4" s="1"/>
  <c r="CYI45" i="4" s="1"/>
  <c r="CYJ45" i="4" s="1"/>
  <c r="CYK45" i="4" s="1"/>
  <c r="CYL45" i="4" s="1"/>
  <c r="CYM45" i="4" s="1"/>
  <c r="CYN45" i="4" s="1"/>
  <c r="CYO45" i="4" s="1"/>
  <c r="CYP45" i="4" s="1"/>
  <c r="CYQ45" i="4" s="1"/>
  <c r="CYR45" i="4" s="1"/>
  <c r="CYS45" i="4" s="1"/>
  <c r="CYT45" i="4" s="1"/>
  <c r="CYU45" i="4" s="1"/>
  <c r="CYV45" i="4" s="1"/>
  <c r="CYW45" i="4" s="1"/>
  <c r="CYX45" i="4" s="1"/>
  <c r="CYY45" i="4" s="1"/>
  <c r="CYZ45" i="4" s="1"/>
  <c r="CZA45" i="4" s="1"/>
  <c r="CZB45" i="4" s="1"/>
  <c r="CZC45" i="4" s="1"/>
  <c r="CZD45" i="4" s="1"/>
  <c r="CZE45" i="4" s="1"/>
  <c r="CZF45" i="4" s="1"/>
  <c r="CZG45" i="4" s="1"/>
  <c r="CZH45" i="4" s="1"/>
  <c r="CZI45" i="4" s="1"/>
  <c r="CZJ45" i="4" s="1"/>
  <c r="CZK45" i="4" s="1"/>
  <c r="CZL45" i="4" s="1"/>
  <c r="CZM45" i="4" s="1"/>
  <c r="CZN45" i="4" s="1"/>
  <c r="CZO45" i="4" s="1"/>
  <c r="CZP45" i="4" s="1"/>
  <c r="CZQ45" i="4" s="1"/>
  <c r="CZR45" i="4" s="1"/>
  <c r="CZS45" i="4" s="1"/>
  <c r="CZT45" i="4" s="1"/>
  <c r="CZU45" i="4" s="1"/>
  <c r="CZV45" i="4" s="1"/>
  <c r="CZW45" i="4" s="1"/>
  <c r="CZX45" i="4" s="1"/>
  <c r="CZY45" i="4" s="1"/>
  <c r="CZZ45" i="4" s="1"/>
  <c r="DAA45" i="4" s="1"/>
  <c r="DAB45" i="4" s="1"/>
  <c r="DAC45" i="4" s="1"/>
  <c r="DAD45" i="4" s="1"/>
  <c r="DAE45" i="4" s="1"/>
  <c r="DAF45" i="4" s="1"/>
  <c r="DAG45" i="4" s="1"/>
  <c r="DAH45" i="4" s="1"/>
  <c r="DAI45" i="4" s="1"/>
  <c r="DAJ45" i="4" s="1"/>
  <c r="DAK45" i="4" s="1"/>
  <c r="DAL45" i="4" s="1"/>
  <c r="DAM45" i="4" s="1"/>
  <c r="DAN45" i="4" s="1"/>
  <c r="DAO45" i="4" s="1"/>
  <c r="DAP45" i="4" s="1"/>
  <c r="DAQ45" i="4" s="1"/>
  <c r="DAR45" i="4" s="1"/>
  <c r="DAS45" i="4" s="1"/>
  <c r="DAT45" i="4" s="1"/>
  <c r="DAU45" i="4" s="1"/>
  <c r="DAV45" i="4" s="1"/>
  <c r="DAW45" i="4" s="1"/>
  <c r="DAX45" i="4" s="1"/>
  <c r="DAY45" i="4" s="1"/>
  <c r="DAZ45" i="4" s="1"/>
  <c r="DBA45" i="4" s="1"/>
  <c r="DBB45" i="4" s="1"/>
  <c r="DBC45" i="4" s="1"/>
  <c r="DBD45" i="4" s="1"/>
  <c r="DBE45" i="4" s="1"/>
  <c r="DBF45" i="4" s="1"/>
  <c r="DBG45" i="4" s="1"/>
  <c r="DBH45" i="4" s="1"/>
  <c r="DBI45" i="4" s="1"/>
  <c r="DBJ45" i="4" s="1"/>
  <c r="DBK45" i="4" s="1"/>
  <c r="DBL45" i="4" s="1"/>
  <c r="DBM45" i="4" s="1"/>
  <c r="DBN45" i="4" s="1"/>
  <c r="DBO45" i="4" s="1"/>
  <c r="DBP45" i="4" s="1"/>
  <c r="DBQ45" i="4" s="1"/>
  <c r="DBR45" i="4" s="1"/>
  <c r="DBS45" i="4" s="1"/>
  <c r="DBT45" i="4" s="1"/>
  <c r="DBU45" i="4" s="1"/>
  <c r="DBV45" i="4" s="1"/>
  <c r="DBW45" i="4" s="1"/>
  <c r="DBX45" i="4" s="1"/>
  <c r="DBY45" i="4" s="1"/>
  <c r="DBZ45" i="4" s="1"/>
  <c r="DCA45" i="4" s="1"/>
  <c r="DCB45" i="4" s="1"/>
  <c r="DCC45" i="4" s="1"/>
  <c r="DCD45" i="4" s="1"/>
  <c r="DCE45" i="4" s="1"/>
  <c r="DCF45" i="4" s="1"/>
  <c r="DCG45" i="4" s="1"/>
  <c r="DCH45" i="4" s="1"/>
  <c r="DCI45" i="4" s="1"/>
  <c r="DCJ45" i="4" s="1"/>
  <c r="DCK45" i="4" s="1"/>
  <c r="DCL45" i="4" s="1"/>
  <c r="DCM45" i="4" s="1"/>
  <c r="DCN45" i="4" s="1"/>
  <c r="DCO45" i="4" s="1"/>
  <c r="DCP45" i="4" s="1"/>
  <c r="DCQ45" i="4" s="1"/>
  <c r="DCR45" i="4" s="1"/>
  <c r="DCS45" i="4" s="1"/>
  <c r="DCT45" i="4" s="1"/>
  <c r="DCU45" i="4" s="1"/>
  <c r="DCV45" i="4" s="1"/>
  <c r="DCW45" i="4" s="1"/>
  <c r="DCX45" i="4" s="1"/>
  <c r="DCY45" i="4" s="1"/>
  <c r="DCZ45" i="4" s="1"/>
  <c r="DDA45" i="4" s="1"/>
  <c r="DDB45" i="4" s="1"/>
  <c r="DDC45" i="4" s="1"/>
  <c r="DDD45" i="4" s="1"/>
  <c r="DDE45" i="4" s="1"/>
  <c r="DDF45" i="4" s="1"/>
  <c r="DDG45" i="4" s="1"/>
  <c r="DDH45" i="4" s="1"/>
  <c r="DDI45" i="4" s="1"/>
  <c r="DDJ45" i="4" s="1"/>
  <c r="DDK45" i="4" s="1"/>
  <c r="DDL45" i="4" s="1"/>
  <c r="DDM45" i="4" s="1"/>
  <c r="DDN45" i="4" s="1"/>
  <c r="DDO45" i="4" s="1"/>
  <c r="DDP45" i="4" s="1"/>
  <c r="DDQ45" i="4" s="1"/>
  <c r="DDR45" i="4" s="1"/>
  <c r="DDS45" i="4" s="1"/>
  <c r="DDT45" i="4" s="1"/>
  <c r="DDU45" i="4" s="1"/>
  <c r="DDV45" i="4" s="1"/>
  <c r="DDW45" i="4" s="1"/>
  <c r="DDX45" i="4" s="1"/>
  <c r="DDY45" i="4" s="1"/>
  <c r="DDZ45" i="4" s="1"/>
  <c r="DEA45" i="4" s="1"/>
  <c r="DEB45" i="4" s="1"/>
  <c r="DEC45" i="4" s="1"/>
  <c r="DED45" i="4" s="1"/>
  <c r="DEE45" i="4" s="1"/>
  <c r="DEF45" i="4" s="1"/>
  <c r="DEG45" i="4" s="1"/>
  <c r="DEH45" i="4" s="1"/>
  <c r="DEI45" i="4" s="1"/>
  <c r="DEJ45" i="4" s="1"/>
  <c r="DEK45" i="4" s="1"/>
  <c r="DEL45" i="4" s="1"/>
  <c r="DEM45" i="4" s="1"/>
  <c r="DEN45" i="4" s="1"/>
  <c r="DEO45" i="4" s="1"/>
  <c r="DEP45" i="4" s="1"/>
  <c r="DEQ45" i="4" s="1"/>
  <c r="DER45" i="4" s="1"/>
  <c r="DES45" i="4" s="1"/>
  <c r="DET45" i="4" s="1"/>
  <c r="DEU45" i="4" s="1"/>
  <c r="DEV45" i="4" s="1"/>
  <c r="DEW45" i="4" s="1"/>
  <c r="DEX45" i="4" s="1"/>
  <c r="DEY45" i="4" s="1"/>
  <c r="DEZ45" i="4" s="1"/>
  <c r="DFA45" i="4" s="1"/>
  <c r="DFB45" i="4" s="1"/>
  <c r="DFC45" i="4" s="1"/>
  <c r="DFD45" i="4" s="1"/>
  <c r="DFE45" i="4" s="1"/>
  <c r="DFF45" i="4" s="1"/>
  <c r="DFG45" i="4" s="1"/>
  <c r="DFH45" i="4" s="1"/>
  <c r="DFI45" i="4" s="1"/>
  <c r="DFJ45" i="4" s="1"/>
  <c r="DFK45" i="4" s="1"/>
  <c r="DFL45" i="4" s="1"/>
  <c r="DFM45" i="4" s="1"/>
  <c r="DFN45" i="4" s="1"/>
  <c r="DFO45" i="4" s="1"/>
  <c r="DFP45" i="4" s="1"/>
  <c r="DFQ45" i="4" s="1"/>
  <c r="DFR45" i="4" s="1"/>
  <c r="DFS45" i="4" s="1"/>
  <c r="DFT45" i="4" s="1"/>
  <c r="DFU45" i="4" s="1"/>
  <c r="DFV45" i="4" s="1"/>
  <c r="DFW45" i="4" s="1"/>
  <c r="DFX45" i="4" s="1"/>
  <c r="DFY45" i="4" s="1"/>
  <c r="DFZ45" i="4" s="1"/>
  <c r="DGA45" i="4" s="1"/>
  <c r="DGB45" i="4" s="1"/>
  <c r="DGC45" i="4" s="1"/>
  <c r="DGD45" i="4" s="1"/>
  <c r="DGE45" i="4" s="1"/>
  <c r="DGF45" i="4" s="1"/>
  <c r="DGG45" i="4" s="1"/>
  <c r="DGH45" i="4" s="1"/>
  <c r="DGI45" i="4" s="1"/>
  <c r="DGJ45" i="4" s="1"/>
  <c r="DGK45" i="4" s="1"/>
  <c r="DGL45" i="4" s="1"/>
  <c r="DGM45" i="4" s="1"/>
  <c r="DGN45" i="4" s="1"/>
  <c r="DGO45" i="4" s="1"/>
  <c r="DGP45" i="4" s="1"/>
  <c r="DGQ45" i="4" s="1"/>
  <c r="DGR45" i="4" s="1"/>
  <c r="DGS45" i="4" s="1"/>
  <c r="DGT45" i="4" s="1"/>
  <c r="DGU45" i="4" s="1"/>
  <c r="DGV45" i="4" s="1"/>
  <c r="DGW45" i="4" s="1"/>
  <c r="DGX45" i="4" s="1"/>
  <c r="DGY45" i="4" s="1"/>
  <c r="DGZ45" i="4" s="1"/>
  <c r="DHA45" i="4" s="1"/>
  <c r="DHB45" i="4" s="1"/>
  <c r="DHC45" i="4" s="1"/>
  <c r="DHD45" i="4" s="1"/>
  <c r="DHE45" i="4" s="1"/>
  <c r="DHF45" i="4" s="1"/>
  <c r="DHG45" i="4" s="1"/>
  <c r="DHH45" i="4" s="1"/>
  <c r="DHI45" i="4" s="1"/>
  <c r="DHJ45" i="4" s="1"/>
  <c r="DHK45" i="4" s="1"/>
  <c r="DHL45" i="4" s="1"/>
  <c r="DHM45" i="4" s="1"/>
  <c r="DHN45" i="4" s="1"/>
  <c r="DHO45" i="4" s="1"/>
  <c r="DHP45" i="4" s="1"/>
  <c r="DHQ45" i="4" s="1"/>
  <c r="DHR45" i="4" s="1"/>
  <c r="DHS45" i="4" s="1"/>
  <c r="DHT45" i="4" s="1"/>
  <c r="DHU45" i="4" s="1"/>
  <c r="DHV45" i="4" s="1"/>
  <c r="DHW45" i="4" s="1"/>
  <c r="DHX45" i="4" s="1"/>
  <c r="DHY45" i="4" s="1"/>
  <c r="DHZ45" i="4" s="1"/>
  <c r="DIA45" i="4" s="1"/>
  <c r="DIB45" i="4" s="1"/>
  <c r="DIC45" i="4" s="1"/>
  <c r="DID45" i="4" s="1"/>
  <c r="DIE45" i="4" s="1"/>
  <c r="DIF45" i="4" s="1"/>
  <c r="DIG45" i="4" s="1"/>
  <c r="DIH45" i="4" s="1"/>
  <c r="DII45" i="4" s="1"/>
  <c r="DIJ45" i="4" s="1"/>
  <c r="DIK45" i="4" s="1"/>
  <c r="DIL45" i="4" s="1"/>
  <c r="DIM45" i="4" s="1"/>
  <c r="DIN45" i="4" s="1"/>
  <c r="DIO45" i="4" s="1"/>
  <c r="DIP45" i="4" s="1"/>
  <c r="DIQ45" i="4" s="1"/>
  <c r="DIR45" i="4" s="1"/>
  <c r="DIS45" i="4" s="1"/>
  <c r="DIT45" i="4" s="1"/>
  <c r="DIU45" i="4" s="1"/>
  <c r="DIV45" i="4" s="1"/>
  <c r="DIW45" i="4" s="1"/>
  <c r="DIX45" i="4" s="1"/>
  <c r="DIY45" i="4" s="1"/>
  <c r="DIZ45" i="4" s="1"/>
  <c r="DJA45" i="4" s="1"/>
  <c r="DJB45" i="4" s="1"/>
  <c r="DJC45" i="4" s="1"/>
  <c r="DJD45" i="4" s="1"/>
  <c r="DJE45" i="4" s="1"/>
  <c r="DJF45" i="4" s="1"/>
  <c r="DJG45" i="4" s="1"/>
  <c r="DJH45" i="4" s="1"/>
  <c r="DJI45" i="4" s="1"/>
  <c r="DJJ45" i="4" s="1"/>
  <c r="DJK45" i="4" s="1"/>
  <c r="DJL45" i="4" s="1"/>
  <c r="DJM45" i="4" s="1"/>
  <c r="DJN45" i="4" s="1"/>
  <c r="DJO45" i="4" s="1"/>
  <c r="DJP45" i="4" s="1"/>
  <c r="DJQ45" i="4" s="1"/>
  <c r="DJR45" i="4" s="1"/>
  <c r="DJS45" i="4" s="1"/>
  <c r="DJT45" i="4" s="1"/>
  <c r="DJU45" i="4" s="1"/>
  <c r="DJV45" i="4" s="1"/>
  <c r="DJW45" i="4" s="1"/>
  <c r="DJX45" i="4" s="1"/>
  <c r="DJY45" i="4" s="1"/>
  <c r="DJZ45" i="4" s="1"/>
  <c r="DKA45" i="4" s="1"/>
  <c r="DKB45" i="4" s="1"/>
  <c r="DKC45" i="4" s="1"/>
  <c r="DKD45" i="4" s="1"/>
  <c r="DKE45" i="4" s="1"/>
  <c r="DKF45" i="4" s="1"/>
  <c r="DKG45" i="4" s="1"/>
  <c r="DKH45" i="4" s="1"/>
  <c r="DKI45" i="4" s="1"/>
  <c r="DKJ45" i="4" s="1"/>
  <c r="DKK45" i="4" s="1"/>
  <c r="DKL45" i="4" s="1"/>
  <c r="DKM45" i="4" s="1"/>
  <c r="DKN45" i="4" s="1"/>
  <c r="DKO45" i="4" s="1"/>
  <c r="DKP45" i="4" s="1"/>
  <c r="DKQ45" i="4" s="1"/>
  <c r="DKR45" i="4" s="1"/>
  <c r="DKS45" i="4" s="1"/>
  <c r="DKT45" i="4" s="1"/>
  <c r="DKU45" i="4" s="1"/>
  <c r="DKV45" i="4" s="1"/>
  <c r="DKW45" i="4" s="1"/>
  <c r="DKX45" i="4" s="1"/>
  <c r="DKY45" i="4" s="1"/>
  <c r="DKZ45" i="4" s="1"/>
  <c r="DLA45" i="4" s="1"/>
  <c r="DLB45" i="4" s="1"/>
  <c r="DLC45" i="4" s="1"/>
  <c r="DLD45" i="4" s="1"/>
  <c r="DLE45" i="4" s="1"/>
  <c r="DLF45" i="4" s="1"/>
  <c r="DLG45" i="4" s="1"/>
  <c r="DLH45" i="4" s="1"/>
  <c r="DLI45" i="4" s="1"/>
  <c r="DLJ45" i="4" s="1"/>
  <c r="DLK45" i="4" s="1"/>
  <c r="DLL45" i="4" s="1"/>
  <c r="DLM45" i="4" s="1"/>
  <c r="DLN45" i="4" s="1"/>
  <c r="DLO45" i="4" s="1"/>
  <c r="DLP45" i="4" s="1"/>
  <c r="DLQ45" i="4" s="1"/>
  <c r="DLR45" i="4" s="1"/>
  <c r="DLS45" i="4" s="1"/>
  <c r="DLT45" i="4" s="1"/>
  <c r="DLU45" i="4" s="1"/>
  <c r="DLV45" i="4" s="1"/>
  <c r="DLW45" i="4" s="1"/>
  <c r="DLX45" i="4" s="1"/>
  <c r="DLY45" i="4" s="1"/>
  <c r="DLZ45" i="4" s="1"/>
  <c r="DMA45" i="4" s="1"/>
  <c r="DMB45" i="4" s="1"/>
  <c r="DMC45" i="4" s="1"/>
  <c r="DMD45" i="4" s="1"/>
  <c r="DME45" i="4" s="1"/>
  <c r="DMF45" i="4" s="1"/>
  <c r="DMG45" i="4" s="1"/>
  <c r="DMH45" i="4" s="1"/>
  <c r="DMI45" i="4" s="1"/>
  <c r="DMJ45" i="4" s="1"/>
  <c r="DMK45" i="4" s="1"/>
  <c r="DML45" i="4" s="1"/>
  <c r="DMM45" i="4" s="1"/>
  <c r="DMN45" i="4" s="1"/>
  <c r="DMO45" i="4" s="1"/>
  <c r="DMP45" i="4" s="1"/>
  <c r="DMQ45" i="4" s="1"/>
  <c r="DMR45" i="4" s="1"/>
  <c r="DMS45" i="4" s="1"/>
  <c r="DMT45" i="4" s="1"/>
  <c r="DMU45" i="4" s="1"/>
  <c r="DMV45" i="4" s="1"/>
  <c r="DMW45" i="4" s="1"/>
  <c r="DMX45" i="4" s="1"/>
  <c r="DMY45" i="4" s="1"/>
  <c r="DMZ45" i="4" s="1"/>
  <c r="DNA45" i="4" s="1"/>
  <c r="DNB45" i="4" s="1"/>
  <c r="DNC45" i="4" s="1"/>
  <c r="DND45" i="4" s="1"/>
  <c r="DNE45" i="4" s="1"/>
  <c r="DNF45" i="4" s="1"/>
  <c r="DNG45" i="4" s="1"/>
  <c r="DNH45" i="4" s="1"/>
  <c r="DNI45" i="4" s="1"/>
  <c r="DNJ45" i="4" s="1"/>
  <c r="DNK45" i="4" s="1"/>
  <c r="DNL45" i="4" s="1"/>
  <c r="DNM45" i="4" s="1"/>
  <c r="DNN45" i="4" s="1"/>
  <c r="DNO45" i="4" s="1"/>
  <c r="DNP45" i="4" s="1"/>
  <c r="DNQ45" i="4" s="1"/>
  <c r="DNR45" i="4" s="1"/>
  <c r="DNS45" i="4" s="1"/>
  <c r="DNT45" i="4" s="1"/>
  <c r="DNU45" i="4" s="1"/>
  <c r="DNV45" i="4" s="1"/>
  <c r="DNW45" i="4" s="1"/>
  <c r="DNX45" i="4" s="1"/>
  <c r="DNY45" i="4" s="1"/>
  <c r="DNZ45" i="4" s="1"/>
  <c r="DOA45" i="4" s="1"/>
  <c r="DOB45" i="4" s="1"/>
  <c r="DOC45" i="4" s="1"/>
  <c r="DOD45" i="4" s="1"/>
  <c r="DOE45" i="4" s="1"/>
  <c r="DOF45" i="4" s="1"/>
  <c r="DOG45" i="4" s="1"/>
  <c r="DOH45" i="4" s="1"/>
  <c r="DOI45" i="4" s="1"/>
  <c r="DOJ45" i="4" s="1"/>
  <c r="DOK45" i="4" s="1"/>
  <c r="DOL45" i="4" s="1"/>
  <c r="DOM45" i="4" s="1"/>
  <c r="DON45" i="4" s="1"/>
  <c r="DOO45" i="4" s="1"/>
  <c r="DOP45" i="4" s="1"/>
  <c r="DOQ45" i="4" s="1"/>
  <c r="DOR45" i="4" s="1"/>
  <c r="DOS45" i="4" s="1"/>
  <c r="DOT45" i="4" s="1"/>
  <c r="DOU45" i="4" s="1"/>
  <c r="DOV45" i="4" s="1"/>
  <c r="DOW45" i="4" s="1"/>
  <c r="DOX45" i="4" s="1"/>
  <c r="DOY45" i="4" s="1"/>
  <c r="DOZ45" i="4" s="1"/>
  <c r="DPA45" i="4" s="1"/>
  <c r="DPB45" i="4" s="1"/>
  <c r="DPC45" i="4" s="1"/>
  <c r="DPD45" i="4" s="1"/>
  <c r="DPE45" i="4" s="1"/>
  <c r="DPF45" i="4" s="1"/>
  <c r="DPG45" i="4" s="1"/>
  <c r="DPH45" i="4" s="1"/>
  <c r="DPI45" i="4" s="1"/>
  <c r="DPJ45" i="4" s="1"/>
  <c r="DPK45" i="4" s="1"/>
  <c r="DPL45" i="4" s="1"/>
  <c r="DPM45" i="4" s="1"/>
  <c r="DPN45" i="4" s="1"/>
  <c r="DPO45" i="4" s="1"/>
  <c r="DPP45" i="4" s="1"/>
  <c r="DPQ45" i="4" s="1"/>
  <c r="DPR45" i="4" s="1"/>
  <c r="DPS45" i="4" s="1"/>
  <c r="DPT45" i="4" s="1"/>
  <c r="DPU45" i="4" s="1"/>
  <c r="DPV45" i="4" s="1"/>
  <c r="DPW45" i="4" s="1"/>
  <c r="DPX45" i="4" s="1"/>
  <c r="DPY45" i="4" s="1"/>
  <c r="DPZ45" i="4" s="1"/>
  <c r="DQA45" i="4" s="1"/>
  <c r="DQB45" i="4" s="1"/>
  <c r="DQC45" i="4" s="1"/>
  <c r="DQD45" i="4" s="1"/>
  <c r="DQE45" i="4" s="1"/>
  <c r="DQF45" i="4" s="1"/>
  <c r="DQG45" i="4" s="1"/>
  <c r="DQH45" i="4" s="1"/>
  <c r="DQI45" i="4" s="1"/>
  <c r="DQJ45" i="4" s="1"/>
  <c r="DQK45" i="4" s="1"/>
  <c r="DQL45" i="4" s="1"/>
  <c r="DQM45" i="4" s="1"/>
  <c r="DQN45" i="4" s="1"/>
  <c r="DQO45" i="4" s="1"/>
  <c r="DQP45" i="4" s="1"/>
  <c r="DQQ45" i="4" s="1"/>
  <c r="DQR45" i="4" s="1"/>
  <c r="DQS45" i="4" s="1"/>
  <c r="DQT45" i="4" s="1"/>
  <c r="DQU45" i="4" s="1"/>
  <c r="DQV45" i="4" s="1"/>
  <c r="DQW45" i="4" s="1"/>
  <c r="DQX45" i="4" s="1"/>
  <c r="DQY45" i="4" s="1"/>
  <c r="DQZ45" i="4" s="1"/>
  <c r="DRA45" i="4" s="1"/>
  <c r="DRB45" i="4" s="1"/>
  <c r="DRC45" i="4" s="1"/>
  <c r="DRD45" i="4" s="1"/>
  <c r="DRE45" i="4" s="1"/>
  <c r="DRF45" i="4" s="1"/>
  <c r="DRG45" i="4" s="1"/>
  <c r="DRH45" i="4" s="1"/>
  <c r="DRI45" i="4" s="1"/>
  <c r="DRJ45" i="4" s="1"/>
  <c r="DRK45" i="4" s="1"/>
  <c r="DRL45" i="4" s="1"/>
  <c r="DRM45" i="4" s="1"/>
  <c r="DRN45" i="4" s="1"/>
  <c r="DRO45" i="4" s="1"/>
  <c r="DRP45" i="4" s="1"/>
  <c r="DRQ45" i="4" s="1"/>
  <c r="DRR45" i="4" s="1"/>
  <c r="DRS45" i="4" s="1"/>
  <c r="DRT45" i="4" s="1"/>
  <c r="DRU45" i="4" s="1"/>
  <c r="DRV45" i="4" s="1"/>
  <c r="DRW45" i="4" s="1"/>
  <c r="DRX45" i="4" s="1"/>
  <c r="DRY45" i="4" s="1"/>
  <c r="DRZ45" i="4" s="1"/>
  <c r="DSA45" i="4" s="1"/>
  <c r="DSB45" i="4" s="1"/>
  <c r="DSC45" i="4" s="1"/>
  <c r="DSD45" i="4" s="1"/>
  <c r="DSE45" i="4" s="1"/>
  <c r="DSF45" i="4" s="1"/>
  <c r="DSG45" i="4" s="1"/>
  <c r="DSH45" i="4" s="1"/>
  <c r="DSI45" i="4" s="1"/>
  <c r="DSJ45" i="4" s="1"/>
  <c r="DSK45" i="4" s="1"/>
  <c r="DSL45" i="4" s="1"/>
  <c r="DSM45" i="4" s="1"/>
  <c r="DSN45" i="4" s="1"/>
  <c r="DSO45" i="4" s="1"/>
  <c r="DSP45" i="4" s="1"/>
  <c r="DSQ45" i="4" s="1"/>
  <c r="DSR45" i="4" s="1"/>
  <c r="DSS45" i="4" s="1"/>
  <c r="DST45" i="4" s="1"/>
  <c r="DSU45" i="4" s="1"/>
  <c r="DSV45" i="4" s="1"/>
  <c r="DSW45" i="4" s="1"/>
  <c r="DSX45" i="4" s="1"/>
  <c r="DSY45" i="4" s="1"/>
  <c r="DSZ45" i="4" s="1"/>
  <c r="DTA45" i="4" s="1"/>
  <c r="DTB45" i="4" s="1"/>
  <c r="DTC45" i="4" s="1"/>
  <c r="DTD45" i="4" s="1"/>
  <c r="DTE45" i="4" s="1"/>
  <c r="DTF45" i="4" s="1"/>
  <c r="DTG45" i="4" s="1"/>
  <c r="DTH45" i="4" s="1"/>
  <c r="DTI45" i="4" s="1"/>
  <c r="DTJ45" i="4" s="1"/>
  <c r="DTK45" i="4" s="1"/>
  <c r="DTL45" i="4" s="1"/>
  <c r="DTM45" i="4" s="1"/>
  <c r="DTN45" i="4" s="1"/>
  <c r="DTO45" i="4" s="1"/>
  <c r="DTP45" i="4" s="1"/>
  <c r="DTQ45" i="4" s="1"/>
  <c r="DTR45" i="4" s="1"/>
  <c r="DTS45" i="4" s="1"/>
  <c r="DTT45" i="4" s="1"/>
  <c r="DTU45" i="4" s="1"/>
  <c r="DTV45" i="4" s="1"/>
  <c r="DTW45" i="4" s="1"/>
  <c r="DTX45" i="4" s="1"/>
  <c r="DTY45" i="4" s="1"/>
  <c r="DTZ45" i="4" s="1"/>
  <c r="DUA45" i="4" s="1"/>
  <c r="DUB45" i="4" s="1"/>
  <c r="DUC45" i="4" s="1"/>
  <c r="DUD45" i="4" s="1"/>
  <c r="DUE45" i="4" s="1"/>
  <c r="DUF45" i="4" s="1"/>
  <c r="DUG45" i="4" s="1"/>
  <c r="DUH45" i="4" s="1"/>
  <c r="DUI45" i="4" s="1"/>
  <c r="DUJ45" i="4" s="1"/>
  <c r="DUK45" i="4" s="1"/>
  <c r="DUL45" i="4" s="1"/>
  <c r="DUM45" i="4" s="1"/>
  <c r="DUN45" i="4" s="1"/>
  <c r="DUO45" i="4" s="1"/>
  <c r="DUP45" i="4" s="1"/>
  <c r="DUQ45" i="4" s="1"/>
  <c r="DUR45" i="4" s="1"/>
  <c r="DUS45" i="4" s="1"/>
  <c r="DUT45" i="4" s="1"/>
  <c r="DUU45" i="4" s="1"/>
  <c r="DUV45" i="4" s="1"/>
  <c r="DUW45" i="4" s="1"/>
  <c r="DUX45" i="4" s="1"/>
  <c r="DUY45" i="4" s="1"/>
  <c r="DUZ45" i="4" s="1"/>
  <c r="DVA45" i="4" s="1"/>
  <c r="DVB45" i="4" s="1"/>
  <c r="DVC45" i="4" s="1"/>
  <c r="DVD45" i="4" s="1"/>
  <c r="DVE45" i="4" s="1"/>
  <c r="DVF45" i="4" s="1"/>
  <c r="DVG45" i="4" s="1"/>
  <c r="DVH45" i="4" s="1"/>
  <c r="DVI45" i="4" s="1"/>
  <c r="DVJ45" i="4" s="1"/>
  <c r="DVK45" i="4" s="1"/>
  <c r="DVL45" i="4" s="1"/>
  <c r="DVM45" i="4" s="1"/>
  <c r="DVN45" i="4" s="1"/>
  <c r="DVO45" i="4" s="1"/>
  <c r="DVP45" i="4" s="1"/>
  <c r="DVQ45" i="4" s="1"/>
  <c r="DVR45" i="4" s="1"/>
  <c r="DVS45" i="4" s="1"/>
  <c r="DVT45" i="4" s="1"/>
  <c r="DVU45" i="4" s="1"/>
  <c r="DVV45" i="4" s="1"/>
  <c r="DVW45" i="4" s="1"/>
  <c r="DVX45" i="4" s="1"/>
  <c r="DVY45" i="4" s="1"/>
  <c r="DVZ45" i="4" s="1"/>
  <c r="DWA45" i="4" s="1"/>
  <c r="DWB45" i="4" s="1"/>
  <c r="DWC45" i="4" s="1"/>
  <c r="DWD45" i="4" s="1"/>
  <c r="DWE45" i="4" s="1"/>
  <c r="DWF45" i="4" s="1"/>
  <c r="DWG45" i="4" s="1"/>
  <c r="DWH45" i="4" s="1"/>
  <c r="DWI45" i="4" s="1"/>
  <c r="DWJ45" i="4" s="1"/>
  <c r="DWK45" i="4" s="1"/>
  <c r="DWL45" i="4" s="1"/>
  <c r="DWM45" i="4" s="1"/>
  <c r="DWN45" i="4" s="1"/>
  <c r="DWO45" i="4" s="1"/>
  <c r="DWP45" i="4" s="1"/>
  <c r="DWQ45" i="4" s="1"/>
  <c r="DWR45" i="4" s="1"/>
  <c r="DWS45" i="4" s="1"/>
  <c r="DWT45" i="4" s="1"/>
  <c r="DWU45" i="4" s="1"/>
  <c r="DWV45" i="4" s="1"/>
  <c r="DWW45" i="4" s="1"/>
  <c r="DWX45" i="4" s="1"/>
  <c r="DWY45" i="4" s="1"/>
  <c r="DWZ45" i="4" s="1"/>
  <c r="DXA45" i="4" s="1"/>
  <c r="DXB45" i="4" s="1"/>
  <c r="DXC45" i="4" s="1"/>
  <c r="DXD45" i="4" s="1"/>
  <c r="DXE45" i="4" s="1"/>
  <c r="DXF45" i="4" s="1"/>
  <c r="DXG45" i="4" s="1"/>
  <c r="DXH45" i="4" s="1"/>
  <c r="DXI45" i="4" s="1"/>
  <c r="DXJ45" i="4" s="1"/>
  <c r="DXK45" i="4" s="1"/>
  <c r="DXL45" i="4" s="1"/>
  <c r="DXM45" i="4" s="1"/>
  <c r="DXN45" i="4" s="1"/>
  <c r="DXO45" i="4" s="1"/>
  <c r="DXP45" i="4" s="1"/>
  <c r="DXQ45" i="4" s="1"/>
  <c r="DXR45" i="4" s="1"/>
  <c r="DXS45" i="4" s="1"/>
  <c r="DXT45" i="4" s="1"/>
  <c r="DXU45" i="4" s="1"/>
  <c r="DXV45" i="4" s="1"/>
  <c r="DXW45" i="4" s="1"/>
  <c r="DXX45" i="4" s="1"/>
  <c r="DXY45" i="4" s="1"/>
  <c r="DXZ45" i="4" s="1"/>
  <c r="DYA45" i="4" s="1"/>
  <c r="DYB45" i="4" s="1"/>
  <c r="DYC45" i="4" s="1"/>
  <c r="DYD45" i="4" s="1"/>
  <c r="DYE45" i="4" s="1"/>
  <c r="DYF45" i="4" s="1"/>
  <c r="DYG45" i="4" s="1"/>
  <c r="DYH45" i="4" s="1"/>
  <c r="DYI45" i="4" s="1"/>
  <c r="DYJ45" i="4" s="1"/>
  <c r="DYK45" i="4" s="1"/>
  <c r="DYL45" i="4" s="1"/>
  <c r="DYM45" i="4" s="1"/>
  <c r="DYN45" i="4" s="1"/>
  <c r="DYO45" i="4" s="1"/>
  <c r="DYP45" i="4" s="1"/>
  <c r="DYQ45" i="4" s="1"/>
  <c r="DYR45" i="4" s="1"/>
  <c r="DYS45" i="4" s="1"/>
  <c r="DYT45" i="4" s="1"/>
  <c r="DYU45" i="4" s="1"/>
  <c r="DYV45" i="4" s="1"/>
  <c r="DYW45" i="4" s="1"/>
  <c r="DYX45" i="4" s="1"/>
  <c r="DYY45" i="4" s="1"/>
  <c r="DYZ45" i="4" s="1"/>
  <c r="DZA45" i="4" s="1"/>
  <c r="DZB45" i="4" s="1"/>
  <c r="DZC45" i="4" s="1"/>
  <c r="DZD45" i="4" s="1"/>
  <c r="DZE45" i="4" s="1"/>
  <c r="DZF45" i="4" s="1"/>
  <c r="DZG45" i="4" s="1"/>
  <c r="DZH45" i="4" s="1"/>
  <c r="DZI45" i="4" s="1"/>
  <c r="DZJ45" i="4" s="1"/>
  <c r="DZK45" i="4" s="1"/>
  <c r="DZL45" i="4" s="1"/>
  <c r="DZM45" i="4" s="1"/>
  <c r="DZN45" i="4" s="1"/>
  <c r="DZO45" i="4" s="1"/>
  <c r="DZP45" i="4" s="1"/>
  <c r="DZQ45" i="4" s="1"/>
  <c r="DZR45" i="4" s="1"/>
  <c r="DZS45" i="4" s="1"/>
  <c r="DZT45" i="4" s="1"/>
  <c r="DZU45" i="4" s="1"/>
  <c r="DZV45" i="4" s="1"/>
  <c r="DZW45" i="4" s="1"/>
  <c r="DZX45" i="4" s="1"/>
  <c r="DZY45" i="4" s="1"/>
  <c r="DZZ45" i="4" s="1"/>
  <c r="EAA45" i="4" s="1"/>
  <c r="EAB45" i="4" s="1"/>
  <c r="EAC45" i="4" s="1"/>
  <c r="EAD45" i="4" s="1"/>
  <c r="EAE45" i="4" s="1"/>
  <c r="EAF45" i="4" s="1"/>
  <c r="EAG45" i="4" s="1"/>
  <c r="EAH45" i="4" s="1"/>
  <c r="EAI45" i="4" s="1"/>
  <c r="EAJ45" i="4" s="1"/>
  <c r="EAK45" i="4" s="1"/>
  <c r="EAL45" i="4" s="1"/>
  <c r="EAM45" i="4" s="1"/>
  <c r="EAN45" i="4" s="1"/>
  <c r="EAO45" i="4" s="1"/>
  <c r="EAP45" i="4" s="1"/>
  <c r="EAQ45" i="4" s="1"/>
  <c r="EAR45" i="4" s="1"/>
  <c r="EAS45" i="4" s="1"/>
  <c r="EAT45" i="4" s="1"/>
  <c r="EAU45" i="4" s="1"/>
  <c r="EAV45" i="4" s="1"/>
  <c r="EAW45" i="4" s="1"/>
  <c r="EAX45" i="4" s="1"/>
  <c r="EAY45" i="4" s="1"/>
  <c r="EAZ45" i="4" s="1"/>
  <c r="EBA45" i="4" s="1"/>
  <c r="EBB45" i="4" s="1"/>
  <c r="EBC45" i="4" s="1"/>
  <c r="EBD45" i="4" s="1"/>
  <c r="EBE45" i="4" s="1"/>
  <c r="EBF45" i="4" s="1"/>
  <c r="EBG45" i="4" s="1"/>
  <c r="EBH45" i="4" s="1"/>
  <c r="EBI45" i="4" s="1"/>
  <c r="EBJ45" i="4" s="1"/>
  <c r="EBK45" i="4" s="1"/>
  <c r="EBL45" i="4" s="1"/>
  <c r="EBM45" i="4" s="1"/>
  <c r="EBN45" i="4" s="1"/>
  <c r="EBO45" i="4" s="1"/>
  <c r="EBP45" i="4" s="1"/>
  <c r="EBQ45" i="4" s="1"/>
  <c r="EBR45" i="4" s="1"/>
  <c r="EBS45" i="4" s="1"/>
  <c r="EBT45" i="4" s="1"/>
  <c r="EBU45" i="4" s="1"/>
  <c r="EBV45" i="4" s="1"/>
  <c r="EBW45" i="4" s="1"/>
  <c r="EBX45" i="4" s="1"/>
  <c r="EBY45" i="4" s="1"/>
  <c r="EBZ45" i="4" s="1"/>
  <c r="ECA45" i="4" s="1"/>
  <c r="ECB45" i="4" s="1"/>
  <c r="ECC45" i="4" s="1"/>
  <c r="ECD45" i="4" s="1"/>
  <c r="ECE45" i="4" s="1"/>
  <c r="ECF45" i="4" s="1"/>
  <c r="ECG45" i="4" s="1"/>
  <c r="ECH45" i="4" s="1"/>
  <c r="ECI45" i="4" s="1"/>
  <c r="ECJ45" i="4" s="1"/>
  <c r="ECK45" i="4" s="1"/>
  <c r="ECL45" i="4" s="1"/>
  <c r="ECM45" i="4" s="1"/>
  <c r="ECN45" i="4" s="1"/>
  <c r="ECO45" i="4" s="1"/>
  <c r="ECP45" i="4" s="1"/>
  <c r="ECQ45" i="4" s="1"/>
  <c r="ECR45" i="4" s="1"/>
  <c r="ECS45" i="4" s="1"/>
  <c r="ECT45" i="4" s="1"/>
  <c r="ECU45" i="4" s="1"/>
  <c r="ECV45" i="4" s="1"/>
  <c r="ECW45" i="4" s="1"/>
  <c r="ECX45" i="4" s="1"/>
  <c r="ECY45" i="4" s="1"/>
  <c r="ECZ45" i="4" s="1"/>
  <c r="EDA45" i="4" s="1"/>
  <c r="EDB45" i="4" s="1"/>
  <c r="EDC45" i="4" s="1"/>
  <c r="EDD45" i="4" s="1"/>
  <c r="EDE45" i="4" s="1"/>
  <c r="EDF45" i="4" s="1"/>
  <c r="EDG45" i="4" s="1"/>
  <c r="EDH45" i="4" s="1"/>
  <c r="EDI45" i="4" s="1"/>
  <c r="EDJ45" i="4" s="1"/>
  <c r="EDK45" i="4" s="1"/>
  <c r="EDL45" i="4" s="1"/>
  <c r="EDM45" i="4" s="1"/>
  <c r="EDN45" i="4" s="1"/>
  <c r="EDO45" i="4" s="1"/>
  <c r="EDP45" i="4" s="1"/>
  <c r="EDQ45" i="4" s="1"/>
  <c r="EDR45" i="4" s="1"/>
  <c r="EDS45" i="4" s="1"/>
  <c r="EDT45" i="4" s="1"/>
  <c r="EDU45" i="4" s="1"/>
  <c r="EDV45" i="4" s="1"/>
  <c r="EDW45" i="4" s="1"/>
  <c r="EDX45" i="4" s="1"/>
  <c r="EDY45" i="4" s="1"/>
  <c r="EDZ45" i="4" s="1"/>
  <c r="EEA45" i="4" s="1"/>
  <c r="EEB45" i="4" s="1"/>
  <c r="EEC45" i="4" s="1"/>
  <c r="EED45" i="4" s="1"/>
  <c r="EEE45" i="4" s="1"/>
  <c r="EEF45" i="4" s="1"/>
  <c r="EEG45" i="4" s="1"/>
  <c r="EEH45" i="4" s="1"/>
  <c r="EEI45" i="4" s="1"/>
  <c r="EEJ45" i="4" s="1"/>
  <c r="EEK45" i="4" s="1"/>
  <c r="EEL45" i="4" s="1"/>
  <c r="EEM45" i="4" s="1"/>
  <c r="EEN45" i="4" s="1"/>
  <c r="EEO45" i="4" s="1"/>
  <c r="EEP45" i="4" s="1"/>
  <c r="EEQ45" i="4" s="1"/>
  <c r="EER45" i="4" s="1"/>
  <c r="EES45" i="4" s="1"/>
  <c r="EET45" i="4" s="1"/>
  <c r="EEU45" i="4" s="1"/>
  <c r="EEV45" i="4" s="1"/>
  <c r="EEW45" i="4" s="1"/>
  <c r="EEX45" i="4" s="1"/>
  <c r="EEY45" i="4" s="1"/>
  <c r="EEZ45" i="4" s="1"/>
  <c r="EFA45" i="4" s="1"/>
  <c r="EFB45" i="4" s="1"/>
  <c r="EFC45" i="4" s="1"/>
  <c r="EFD45" i="4" s="1"/>
  <c r="EFE45" i="4" s="1"/>
  <c r="EFF45" i="4" s="1"/>
  <c r="EFG45" i="4" s="1"/>
  <c r="EFH45" i="4" s="1"/>
  <c r="EFI45" i="4" s="1"/>
  <c r="EFJ45" i="4" s="1"/>
  <c r="EFK45" i="4" s="1"/>
  <c r="EFL45" i="4" s="1"/>
  <c r="EFM45" i="4" s="1"/>
  <c r="EFN45" i="4" s="1"/>
  <c r="EFO45" i="4" s="1"/>
  <c r="EFP45" i="4" s="1"/>
  <c r="EFQ45" i="4" s="1"/>
  <c r="EFR45" i="4" s="1"/>
  <c r="EFS45" i="4" s="1"/>
  <c r="EFT45" i="4" s="1"/>
  <c r="EFU45" i="4" s="1"/>
  <c r="EFV45" i="4" s="1"/>
  <c r="EFW45" i="4" s="1"/>
  <c r="EFX45" i="4" s="1"/>
  <c r="EFY45" i="4" s="1"/>
  <c r="EFZ45" i="4" s="1"/>
  <c r="EGA45" i="4" s="1"/>
  <c r="EGB45" i="4" s="1"/>
  <c r="EGC45" i="4" s="1"/>
  <c r="EGD45" i="4" s="1"/>
  <c r="EGE45" i="4" s="1"/>
  <c r="EGF45" i="4" s="1"/>
  <c r="EGG45" i="4" s="1"/>
  <c r="EGH45" i="4" s="1"/>
  <c r="EGI45" i="4" s="1"/>
  <c r="EGJ45" i="4" s="1"/>
  <c r="EGK45" i="4" s="1"/>
  <c r="EGL45" i="4" s="1"/>
  <c r="EGM45" i="4" s="1"/>
  <c r="EGN45" i="4" s="1"/>
  <c r="EGO45" i="4" s="1"/>
  <c r="EGP45" i="4" s="1"/>
  <c r="EGQ45" i="4" s="1"/>
  <c r="EGR45" i="4" s="1"/>
  <c r="EGS45" i="4" s="1"/>
  <c r="EGT45" i="4" s="1"/>
  <c r="EGU45" i="4" s="1"/>
  <c r="EGV45" i="4" s="1"/>
  <c r="EGW45" i="4" s="1"/>
  <c r="EGX45" i="4" s="1"/>
  <c r="EGY45" i="4" s="1"/>
  <c r="EGZ45" i="4" s="1"/>
  <c r="EHA45" i="4" s="1"/>
  <c r="EHB45" i="4" s="1"/>
  <c r="EHC45" i="4" s="1"/>
  <c r="EHD45" i="4" s="1"/>
  <c r="EHE45" i="4" s="1"/>
  <c r="EHF45" i="4" s="1"/>
  <c r="EHG45" i="4" s="1"/>
  <c r="EHH45" i="4" s="1"/>
  <c r="EHI45" i="4" s="1"/>
  <c r="EHJ45" i="4" s="1"/>
  <c r="EHK45" i="4" s="1"/>
  <c r="EHL45" i="4" s="1"/>
  <c r="EHM45" i="4" s="1"/>
  <c r="EHN45" i="4" s="1"/>
  <c r="EHO45" i="4" s="1"/>
  <c r="EHP45" i="4" s="1"/>
  <c r="EHQ45" i="4" s="1"/>
  <c r="EHR45" i="4" s="1"/>
  <c r="EHS45" i="4" s="1"/>
  <c r="EHT45" i="4" s="1"/>
  <c r="EHU45" i="4" s="1"/>
  <c r="EHV45" i="4" s="1"/>
  <c r="EHW45" i="4" s="1"/>
  <c r="EHX45" i="4" s="1"/>
  <c r="EHY45" i="4" s="1"/>
  <c r="EHZ45" i="4" s="1"/>
  <c r="EIA45" i="4" s="1"/>
  <c r="EIB45" i="4" s="1"/>
  <c r="EIC45" i="4" s="1"/>
  <c r="EID45" i="4" s="1"/>
  <c r="EIE45" i="4" s="1"/>
  <c r="EIF45" i="4" s="1"/>
  <c r="EIG45" i="4" s="1"/>
  <c r="EIH45" i="4" s="1"/>
  <c r="EII45" i="4" s="1"/>
  <c r="EIJ45" i="4" s="1"/>
  <c r="EIK45" i="4" s="1"/>
  <c r="EIL45" i="4" s="1"/>
  <c r="EIM45" i="4" s="1"/>
  <c r="EIN45" i="4" s="1"/>
  <c r="EIO45" i="4" s="1"/>
  <c r="EIP45" i="4" s="1"/>
  <c r="EIQ45" i="4" s="1"/>
  <c r="EIR45" i="4" s="1"/>
  <c r="EIS45" i="4" s="1"/>
  <c r="EIT45" i="4" s="1"/>
  <c r="EIU45" i="4" s="1"/>
  <c r="EIV45" i="4" s="1"/>
  <c r="EIW45" i="4" s="1"/>
  <c r="EIX45" i="4" s="1"/>
  <c r="EIY45" i="4" s="1"/>
  <c r="EIZ45" i="4" s="1"/>
  <c r="EJA45" i="4" s="1"/>
  <c r="EJB45" i="4" s="1"/>
  <c r="EJC45" i="4" s="1"/>
  <c r="EJD45" i="4" s="1"/>
  <c r="EJE45" i="4" s="1"/>
  <c r="EJF45" i="4" s="1"/>
  <c r="EJG45" i="4" s="1"/>
  <c r="EJH45" i="4" s="1"/>
  <c r="EJI45" i="4" s="1"/>
  <c r="EJJ45" i="4" s="1"/>
  <c r="EJK45" i="4" s="1"/>
  <c r="EJL45" i="4" s="1"/>
  <c r="EJM45" i="4" s="1"/>
  <c r="EJN45" i="4" s="1"/>
  <c r="EJO45" i="4" s="1"/>
  <c r="EJP45" i="4" s="1"/>
  <c r="EJQ45" i="4" s="1"/>
  <c r="EJR45" i="4" s="1"/>
  <c r="EJS45" i="4" s="1"/>
  <c r="EJT45" i="4" s="1"/>
  <c r="EJU45" i="4" s="1"/>
  <c r="EJV45" i="4" s="1"/>
  <c r="EJW45" i="4" s="1"/>
  <c r="EJX45" i="4" s="1"/>
  <c r="EJY45" i="4" s="1"/>
  <c r="EJZ45" i="4" s="1"/>
  <c r="EKA45" i="4" s="1"/>
  <c r="EKB45" i="4" s="1"/>
  <c r="EKC45" i="4" s="1"/>
  <c r="EKD45" i="4" s="1"/>
  <c r="EKE45" i="4" s="1"/>
  <c r="EKF45" i="4" s="1"/>
  <c r="EKG45" i="4" s="1"/>
  <c r="EKH45" i="4" s="1"/>
  <c r="EKI45" i="4" s="1"/>
  <c r="EKJ45" i="4" s="1"/>
  <c r="EKK45" i="4" s="1"/>
  <c r="EKL45" i="4" s="1"/>
  <c r="EKM45" i="4" s="1"/>
  <c r="EKN45" i="4" s="1"/>
  <c r="EKO45" i="4" s="1"/>
  <c r="EKP45" i="4" s="1"/>
  <c r="EKQ45" i="4" s="1"/>
  <c r="EKR45" i="4" s="1"/>
  <c r="EKS45" i="4" s="1"/>
  <c r="EKT45" i="4" s="1"/>
  <c r="EKU45" i="4" s="1"/>
  <c r="EKV45" i="4" s="1"/>
  <c r="EKW45" i="4" s="1"/>
  <c r="EKX45" i="4" s="1"/>
  <c r="EKY45" i="4" s="1"/>
  <c r="EKZ45" i="4" s="1"/>
  <c r="ELA45" i="4" s="1"/>
  <c r="ELB45" i="4" s="1"/>
  <c r="ELC45" i="4" s="1"/>
  <c r="ELD45" i="4" s="1"/>
  <c r="ELE45" i="4" s="1"/>
  <c r="ELF45" i="4" s="1"/>
  <c r="ELG45" i="4" s="1"/>
  <c r="ELH45" i="4" s="1"/>
  <c r="ELI45" i="4" s="1"/>
  <c r="ELJ45" i="4" s="1"/>
  <c r="ELK45" i="4" s="1"/>
  <c r="ELL45" i="4" s="1"/>
  <c r="ELM45" i="4" s="1"/>
  <c r="ELN45" i="4" s="1"/>
  <c r="ELO45" i="4" s="1"/>
  <c r="ELP45" i="4" s="1"/>
  <c r="ELQ45" i="4" s="1"/>
  <c r="ELR45" i="4" s="1"/>
  <c r="ELS45" i="4" s="1"/>
  <c r="ELT45" i="4" s="1"/>
  <c r="ELU45" i="4" s="1"/>
  <c r="ELV45" i="4" s="1"/>
  <c r="ELW45" i="4" s="1"/>
  <c r="ELX45" i="4" s="1"/>
  <c r="ELY45" i="4" s="1"/>
  <c r="ELZ45" i="4" s="1"/>
  <c r="EMA45" i="4" s="1"/>
  <c r="EMB45" i="4" s="1"/>
  <c r="EMC45" i="4" s="1"/>
  <c r="EMD45" i="4" s="1"/>
  <c r="EME45" i="4" s="1"/>
  <c r="EMF45" i="4" s="1"/>
  <c r="EMG45" i="4" s="1"/>
  <c r="EMH45" i="4" s="1"/>
  <c r="EMI45" i="4" s="1"/>
  <c r="EMJ45" i="4" s="1"/>
  <c r="EMK45" i="4" s="1"/>
  <c r="EML45" i="4" s="1"/>
  <c r="EMM45" i="4" s="1"/>
  <c r="EMN45" i="4" s="1"/>
  <c r="EMO45" i="4" s="1"/>
  <c r="EMP45" i="4" s="1"/>
  <c r="EMQ45" i="4" s="1"/>
  <c r="EMR45" i="4" s="1"/>
  <c r="EMS45" i="4" s="1"/>
  <c r="EMT45" i="4" s="1"/>
  <c r="EMU45" i="4" s="1"/>
  <c r="EMV45" i="4" s="1"/>
  <c r="EMW45" i="4" s="1"/>
  <c r="EMX45" i="4" s="1"/>
  <c r="EMY45" i="4" s="1"/>
  <c r="EMZ45" i="4" s="1"/>
  <c r="ENA45" i="4" s="1"/>
  <c r="ENB45" i="4" s="1"/>
  <c r="ENC45" i="4" s="1"/>
  <c r="END45" i="4" s="1"/>
  <c r="ENE45" i="4" s="1"/>
  <c r="ENF45" i="4" s="1"/>
  <c r="ENG45" i="4" s="1"/>
  <c r="ENH45" i="4" s="1"/>
  <c r="ENI45" i="4" s="1"/>
  <c r="ENJ45" i="4" s="1"/>
  <c r="ENK45" i="4" s="1"/>
  <c r="ENL45" i="4" s="1"/>
  <c r="ENM45" i="4" s="1"/>
  <c r="ENN45" i="4" s="1"/>
  <c r="ENO45" i="4" s="1"/>
  <c r="ENP45" i="4" s="1"/>
  <c r="ENQ45" i="4" s="1"/>
  <c r="ENR45" i="4" s="1"/>
  <c r="ENS45" i="4" s="1"/>
  <c r="ENT45" i="4" s="1"/>
  <c r="ENU45" i="4" s="1"/>
  <c r="ENV45" i="4" s="1"/>
  <c r="ENW45" i="4" s="1"/>
  <c r="ENX45" i="4" s="1"/>
  <c r="ENY45" i="4" s="1"/>
  <c r="ENZ45" i="4" s="1"/>
  <c r="EOA45" i="4" s="1"/>
  <c r="EOB45" i="4" s="1"/>
  <c r="EOC45" i="4" s="1"/>
  <c r="EOD45" i="4" s="1"/>
  <c r="EOE45" i="4" s="1"/>
  <c r="EOF45" i="4" s="1"/>
  <c r="EOG45" i="4" s="1"/>
  <c r="EOH45" i="4" s="1"/>
  <c r="EOI45" i="4" s="1"/>
  <c r="EOJ45" i="4" s="1"/>
  <c r="EOK45" i="4" s="1"/>
  <c r="EOL45" i="4" s="1"/>
  <c r="EOM45" i="4" s="1"/>
  <c r="EON45" i="4" s="1"/>
  <c r="EOO45" i="4" s="1"/>
  <c r="EOP45" i="4" s="1"/>
  <c r="EOQ45" i="4" s="1"/>
  <c r="EOR45" i="4" s="1"/>
  <c r="EOS45" i="4" s="1"/>
  <c r="EOT45" i="4" s="1"/>
  <c r="EOU45" i="4" s="1"/>
  <c r="EOV45" i="4" s="1"/>
  <c r="EOW45" i="4" s="1"/>
  <c r="EOX45" i="4" s="1"/>
  <c r="EOY45" i="4" s="1"/>
  <c r="EOZ45" i="4" s="1"/>
  <c r="EPA45" i="4" s="1"/>
  <c r="EPB45" i="4" s="1"/>
  <c r="EPC45" i="4" s="1"/>
  <c r="EPD45" i="4" s="1"/>
  <c r="EPE45" i="4" s="1"/>
  <c r="EPF45" i="4" s="1"/>
  <c r="EPG45" i="4" s="1"/>
  <c r="EPH45" i="4" s="1"/>
  <c r="EPI45" i="4" s="1"/>
  <c r="EPJ45" i="4" s="1"/>
  <c r="EPK45" i="4" s="1"/>
  <c r="EPL45" i="4" s="1"/>
  <c r="EPM45" i="4" s="1"/>
  <c r="EPN45" i="4" s="1"/>
  <c r="EPO45" i="4" s="1"/>
  <c r="EPP45" i="4" s="1"/>
  <c r="EPQ45" i="4" s="1"/>
  <c r="EPR45" i="4" s="1"/>
  <c r="EPS45" i="4" s="1"/>
  <c r="EPT45" i="4" s="1"/>
  <c r="EPU45" i="4" s="1"/>
  <c r="EPV45" i="4" s="1"/>
  <c r="EPW45" i="4" s="1"/>
  <c r="EPX45" i="4" s="1"/>
  <c r="EPY45" i="4" s="1"/>
  <c r="EPZ45" i="4" s="1"/>
  <c r="EQA45" i="4" s="1"/>
  <c r="EQB45" i="4" s="1"/>
  <c r="EQC45" i="4" s="1"/>
  <c r="EQD45" i="4" s="1"/>
  <c r="EQE45" i="4" s="1"/>
  <c r="EQF45" i="4" s="1"/>
  <c r="EQG45" i="4" s="1"/>
  <c r="EQH45" i="4" s="1"/>
  <c r="EQI45" i="4" s="1"/>
  <c r="EQJ45" i="4" s="1"/>
  <c r="EQK45" i="4" s="1"/>
  <c r="EQL45" i="4" s="1"/>
  <c r="EQM45" i="4" s="1"/>
  <c r="EQN45" i="4" s="1"/>
  <c r="EQO45" i="4" s="1"/>
  <c r="EQP45" i="4" s="1"/>
  <c r="EQQ45" i="4" s="1"/>
  <c r="EQR45" i="4" s="1"/>
  <c r="EQS45" i="4" s="1"/>
  <c r="EQT45" i="4" s="1"/>
  <c r="EQU45" i="4" s="1"/>
  <c r="EQV45" i="4" s="1"/>
  <c r="EQW45" i="4" s="1"/>
  <c r="EQX45" i="4" s="1"/>
  <c r="EQY45" i="4" s="1"/>
  <c r="EQZ45" i="4" s="1"/>
  <c r="ERA45" i="4" s="1"/>
  <c r="ERB45" i="4" s="1"/>
  <c r="ERC45" i="4" s="1"/>
  <c r="ERD45" i="4" s="1"/>
  <c r="ERE45" i="4" s="1"/>
  <c r="ERF45" i="4" s="1"/>
  <c r="ERG45" i="4" s="1"/>
  <c r="ERH45" i="4" s="1"/>
  <c r="ERI45" i="4" s="1"/>
  <c r="ERJ45" i="4" s="1"/>
  <c r="ERK45" i="4" s="1"/>
  <c r="ERL45" i="4" s="1"/>
  <c r="ERM45" i="4" s="1"/>
  <c r="ERN45" i="4" s="1"/>
  <c r="ERO45" i="4" s="1"/>
  <c r="ERP45" i="4" s="1"/>
  <c r="ERQ45" i="4" s="1"/>
  <c r="ERR45" i="4" s="1"/>
  <c r="ERS45" i="4" s="1"/>
  <c r="ERT45" i="4" s="1"/>
  <c r="ERU45" i="4" s="1"/>
  <c r="ERV45" i="4" s="1"/>
  <c r="ERW45" i="4" s="1"/>
  <c r="ERX45" i="4" s="1"/>
  <c r="ERY45" i="4" s="1"/>
  <c r="ERZ45" i="4" s="1"/>
  <c r="ESA45" i="4" s="1"/>
  <c r="ESB45" i="4" s="1"/>
  <c r="ESC45" i="4" s="1"/>
  <c r="ESD45" i="4" s="1"/>
  <c r="ESE45" i="4" s="1"/>
  <c r="ESF45" i="4" s="1"/>
  <c r="ESG45" i="4" s="1"/>
  <c r="ESH45" i="4" s="1"/>
  <c r="ESI45" i="4" s="1"/>
  <c r="ESJ45" i="4" s="1"/>
  <c r="ESK45" i="4" s="1"/>
  <c r="ESL45" i="4" s="1"/>
  <c r="ESM45" i="4" s="1"/>
  <c r="ESN45" i="4" s="1"/>
  <c r="ESO45" i="4" s="1"/>
  <c r="ESP45" i="4" s="1"/>
  <c r="ESQ45" i="4" s="1"/>
  <c r="ESR45" i="4" s="1"/>
  <c r="ESS45" i="4" s="1"/>
  <c r="EST45" i="4" s="1"/>
  <c r="ESU45" i="4" s="1"/>
  <c r="ESV45" i="4" s="1"/>
  <c r="ESW45" i="4" s="1"/>
  <c r="ESX45" i="4" s="1"/>
  <c r="ESY45" i="4" s="1"/>
  <c r="ESZ45" i="4" s="1"/>
  <c r="ETA45" i="4" s="1"/>
  <c r="ETB45" i="4" s="1"/>
  <c r="ETC45" i="4" s="1"/>
  <c r="ETD45" i="4" s="1"/>
  <c r="ETE45" i="4" s="1"/>
  <c r="ETF45" i="4" s="1"/>
  <c r="ETG45" i="4" s="1"/>
  <c r="ETH45" i="4" s="1"/>
  <c r="ETI45" i="4" s="1"/>
  <c r="ETJ45" i="4" s="1"/>
  <c r="ETK45" i="4" s="1"/>
  <c r="ETL45" i="4" s="1"/>
  <c r="ETM45" i="4" s="1"/>
  <c r="ETN45" i="4" s="1"/>
  <c r="ETO45" i="4" s="1"/>
  <c r="ETP45" i="4" s="1"/>
  <c r="ETQ45" i="4" s="1"/>
  <c r="ETR45" i="4" s="1"/>
  <c r="ETS45" i="4" s="1"/>
  <c r="ETT45" i="4" s="1"/>
  <c r="ETU45" i="4" s="1"/>
  <c r="ETV45" i="4" s="1"/>
  <c r="ETW45" i="4" s="1"/>
  <c r="ETX45" i="4" s="1"/>
  <c r="ETY45" i="4" s="1"/>
  <c r="ETZ45" i="4" s="1"/>
  <c r="EUA45" i="4" s="1"/>
  <c r="EUB45" i="4" s="1"/>
  <c r="EUC45" i="4" s="1"/>
  <c r="EUD45" i="4" s="1"/>
  <c r="EUE45" i="4" s="1"/>
  <c r="EUF45" i="4" s="1"/>
  <c r="EUG45" i="4" s="1"/>
  <c r="EUH45" i="4" s="1"/>
  <c r="EUI45" i="4" s="1"/>
  <c r="EUJ45" i="4" s="1"/>
  <c r="EUK45" i="4" s="1"/>
  <c r="EUL45" i="4" s="1"/>
  <c r="EUM45" i="4" s="1"/>
  <c r="EUN45" i="4" s="1"/>
  <c r="EUO45" i="4" s="1"/>
  <c r="EUP45" i="4" s="1"/>
  <c r="EUQ45" i="4" s="1"/>
  <c r="EUR45" i="4" s="1"/>
  <c r="EUS45" i="4" s="1"/>
  <c r="EUT45" i="4" s="1"/>
  <c r="EUU45" i="4" s="1"/>
  <c r="EUV45" i="4" s="1"/>
  <c r="EUW45" i="4" s="1"/>
  <c r="EUX45" i="4" s="1"/>
  <c r="EUY45" i="4" s="1"/>
  <c r="EUZ45" i="4" s="1"/>
  <c r="EVA45" i="4" s="1"/>
  <c r="EVB45" i="4" s="1"/>
  <c r="EVC45" i="4" s="1"/>
  <c r="EVD45" i="4" s="1"/>
  <c r="EVE45" i="4" s="1"/>
  <c r="EVF45" i="4" s="1"/>
  <c r="EVG45" i="4" s="1"/>
  <c r="EVH45" i="4" s="1"/>
  <c r="EVI45" i="4" s="1"/>
  <c r="EVJ45" i="4" s="1"/>
  <c r="EVK45" i="4" s="1"/>
  <c r="EVL45" i="4" s="1"/>
  <c r="EVM45" i="4" s="1"/>
  <c r="EVN45" i="4" s="1"/>
  <c r="EVO45" i="4" s="1"/>
  <c r="EVP45" i="4" s="1"/>
  <c r="EVQ45" i="4" s="1"/>
  <c r="EVR45" i="4" s="1"/>
  <c r="EVS45" i="4" s="1"/>
  <c r="EVT45" i="4" s="1"/>
  <c r="EVU45" i="4" s="1"/>
  <c r="EVV45" i="4" s="1"/>
  <c r="EVW45" i="4" s="1"/>
  <c r="EVX45" i="4" s="1"/>
  <c r="EVY45" i="4" s="1"/>
  <c r="EVZ45" i="4" s="1"/>
  <c r="EWA45" i="4" s="1"/>
  <c r="EWB45" i="4" s="1"/>
  <c r="EWC45" i="4" s="1"/>
  <c r="EWD45" i="4" s="1"/>
  <c r="EWE45" i="4" s="1"/>
  <c r="EWF45" i="4" s="1"/>
  <c r="EWG45" i="4" s="1"/>
  <c r="EWH45" i="4" s="1"/>
  <c r="EWI45" i="4" s="1"/>
  <c r="EWJ45" i="4" s="1"/>
  <c r="EWK45" i="4" s="1"/>
  <c r="EWL45" i="4" s="1"/>
  <c r="EWM45" i="4" s="1"/>
  <c r="EWN45" i="4" s="1"/>
  <c r="EWO45" i="4" s="1"/>
  <c r="EWP45" i="4" s="1"/>
  <c r="EWQ45" i="4" s="1"/>
  <c r="EWR45" i="4" s="1"/>
  <c r="EWS45" i="4" s="1"/>
  <c r="EWT45" i="4" s="1"/>
  <c r="EWU45" i="4" s="1"/>
  <c r="EWV45" i="4" s="1"/>
  <c r="EWW45" i="4" s="1"/>
  <c r="EWX45" i="4" s="1"/>
  <c r="EWY45" i="4" s="1"/>
  <c r="EWZ45" i="4" s="1"/>
  <c r="EXA45" i="4" s="1"/>
  <c r="EXB45" i="4" s="1"/>
  <c r="EXC45" i="4" s="1"/>
  <c r="EXD45" i="4" s="1"/>
  <c r="EXE45" i="4" s="1"/>
  <c r="EXF45" i="4" s="1"/>
  <c r="EXG45" i="4" s="1"/>
  <c r="EXH45" i="4" s="1"/>
  <c r="EXI45" i="4" s="1"/>
  <c r="EXJ45" i="4" s="1"/>
  <c r="EXK45" i="4" s="1"/>
  <c r="EXL45" i="4" s="1"/>
  <c r="EXM45" i="4" s="1"/>
  <c r="EXN45" i="4" s="1"/>
  <c r="EXO45" i="4" s="1"/>
  <c r="EXP45" i="4" s="1"/>
  <c r="EXQ45" i="4" s="1"/>
  <c r="EXR45" i="4" s="1"/>
  <c r="EXS45" i="4" s="1"/>
  <c r="EXT45" i="4" s="1"/>
  <c r="EXU45" i="4" s="1"/>
  <c r="EXV45" i="4" s="1"/>
  <c r="EXW45" i="4" s="1"/>
  <c r="EXX45" i="4" s="1"/>
  <c r="EXY45" i="4" s="1"/>
  <c r="EXZ45" i="4" s="1"/>
  <c r="EYA45" i="4" s="1"/>
  <c r="EYB45" i="4" s="1"/>
  <c r="EYC45" i="4" s="1"/>
  <c r="EYD45" i="4" s="1"/>
  <c r="EYE45" i="4" s="1"/>
  <c r="EYF45" i="4" s="1"/>
  <c r="EYG45" i="4" s="1"/>
  <c r="EYH45" i="4" s="1"/>
  <c r="EYI45" i="4" s="1"/>
  <c r="EYJ45" i="4" s="1"/>
  <c r="EYK45" i="4" s="1"/>
  <c r="EYL45" i="4" s="1"/>
  <c r="EYM45" i="4" s="1"/>
  <c r="EYN45" i="4" s="1"/>
  <c r="EYO45" i="4" s="1"/>
  <c r="EYP45" i="4" s="1"/>
  <c r="EYQ45" i="4" s="1"/>
  <c r="EYR45" i="4" s="1"/>
  <c r="EYS45" i="4" s="1"/>
  <c r="EYT45" i="4" s="1"/>
  <c r="EYU45" i="4" s="1"/>
  <c r="EYV45" i="4" s="1"/>
  <c r="EYW45" i="4" s="1"/>
  <c r="EYX45" i="4" s="1"/>
  <c r="EYY45" i="4" s="1"/>
  <c r="EYZ45" i="4" s="1"/>
  <c r="EZA45" i="4" s="1"/>
  <c r="EZB45" i="4" s="1"/>
  <c r="EZC45" i="4" s="1"/>
  <c r="EZD45" i="4" s="1"/>
  <c r="EZE45" i="4" s="1"/>
  <c r="EZF45" i="4" s="1"/>
  <c r="EZG45" i="4" s="1"/>
  <c r="EZH45" i="4" s="1"/>
  <c r="EZI45" i="4" s="1"/>
  <c r="EZJ45" i="4" s="1"/>
  <c r="EZK45" i="4" s="1"/>
  <c r="EZL45" i="4" s="1"/>
  <c r="EZM45" i="4" s="1"/>
  <c r="EZN45" i="4" s="1"/>
  <c r="EZO45" i="4" s="1"/>
  <c r="EZP45" i="4" s="1"/>
  <c r="EZQ45" i="4" s="1"/>
  <c r="EZR45" i="4" s="1"/>
  <c r="EZS45" i="4" s="1"/>
  <c r="EZT45" i="4" s="1"/>
  <c r="EZU45" i="4" s="1"/>
  <c r="EZV45" i="4" s="1"/>
  <c r="EZW45" i="4" s="1"/>
  <c r="EZX45" i="4" s="1"/>
  <c r="EZY45" i="4" s="1"/>
  <c r="EZZ45" i="4" s="1"/>
  <c r="FAA45" i="4" s="1"/>
  <c r="FAB45" i="4" s="1"/>
  <c r="FAC45" i="4" s="1"/>
  <c r="FAD45" i="4" s="1"/>
  <c r="FAE45" i="4" s="1"/>
  <c r="FAF45" i="4" s="1"/>
  <c r="FAG45" i="4" s="1"/>
  <c r="FAH45" i="4" s="1"/>
  <c r="FAI45" i="4" s="1"/>
  <c r="FAJ45" i="4" s="1"/>
  <c r="FAK45" i="4" s="1"/>
  <c r="FAL45" i="4" s="1"/>
  <c r="FAM45" i="4" s="1"/>
  <c r="FAN45" i="4" s="1"/>
  <c r="FAO45" i="4" s="1"/>
  <c r="FAP45" i="4" s="1"/>
  <c r="FAQ45" i="4" s="1"/>
  <c r="FAR45" i="4" s="1"/>
  <c r="FAS45" i="4" s="1"/>
  <c r="FAT45" i="4" s="1"/>
  <c r="FAU45" i="4" s="1"/>
  <c r="FAV45" i="4" s="1"/>
  <c r="FAW45" i="4" s="1"/>
  <c r="FAX45" i="4" s="1"/>
  <c r="FAY45" i="4" s="1"/>
  <c r="FAZ45" i="4" s="1"/>
  <c r="FBA45" i="4" s="1"/>
  <c r="FBB45" i="4" s="1"/>
  <c r="FBC45" i="4" s="1"/>
  <c r="FBD45" i="4" s="1"/>
  <c r="FBE45" i="4" s="1"/>
  <c r="FBF45" i="4" s="1"/>
  <c r="FBG45" i="4" s="1"/>
  <c r="FBH45" i="4" s="1"/>
  <c r="FBI45" i="4" s="1"/>
  <c r="FBJ45" i="4" s="1"/>
  <c r="FBK45" i="4" s="1"/>
  <c r="FBL45" i="4" s="1"/>
  <c r="FBM45" i="4" s="1"/>
  <c r="FBN45" i="4" s="1"/>
  <c r="FBO45" i="4" s="1"/>
  <c r="FBP45" i="4" s="1"/>
  <c r="FBQ45" i="4" s="1"/>
  <c r="FBR45" i="4" s="1"/>
  <c r="FBS45" i="4" s="1"/>
  <c r="FBT45" i="4" s="1"/>
  <c r="FBU45" i="4" s="1"/>
  <c r="FBV45" i="4" s="1"/>
  <c r="FBW45" i="4" s="1"/>
  <c r="FBX45" i="4" s="1"/>
  <c r="FBY45" i="4" s="1"/>
  <c r="FBZ45" i="4" s="1"/>
  <c r="FCA45" i="4" s="1"/>
  <c r="FCB45" i="4" s="1"/>
  <c r="FCC45" i="4" s="1"/>
  <c r="FCD45" i="4" s="1"/>
  <c r="FCE45" i="4" s="1"/>
  <c r="FCF45" i="4" s="1"/>
  <c r="FCG45" i="4" s="1"/>
  <c r="FCH45" i="4" s="1"/>
  <c r="FCI45" i="4" s="1"/>
  <c r="FCJ45" i="4" s="1"/>
  <c r="FCK45" i="4" s="1"/>
  <c r="FCL45" i="4" s="1"/>
  <c r="FCM45" i="4" s="1"/>
  <c r="FCN45" i="4" s="1"/>
  <c r="FCO45" i="4" s="1"/>
  <c r="FCP45" i="4" s="1"/>
  <c r="FCQ45" i="4" s="1"/>
  <c r="FCR45" i="4" s="1"/>
  <c r="FCS45" i="4" s="1"/>
  <c r="FCT45" i="4" s="1"/>
  <c r="FCU45" i="4" s="1"/>
  <c r="FCV45" i="4" s="1"/>
  <c r="FCW45" i="4" s="1"/>
  <c r="FCX45" i="4" s="1"/>
  <c r="FCY45" i="4" s="1"/>
  <c r="FCZ45" i="4" s="1"/>
  <c r="FDA45" i="4" s="1"/>
  <c r="FDB45" i="4" s="1"/>
  <c r="FDC45" i="4" s="1"/>
  <c r="FDD45" i="4" s="1"/>
  <c r="FDE45" i="4" s="1"/>
  <c r="FDF45" i="4" s="1"/>
  <c r="FDG45" i="4" s="1"/>
  <c r="FDH45" i="4" s="1"/>
  <c r="FDI45" i="4" s="1"/>
  <c r="FDJ45" i="4" s="1"/>
  <c r="FDK45" i="4" s="1"/>
  <c r="FDL45" i="4" s="1"/>
  <c r="FDM45" i="4" s="1"/>
  <c r="FDN45" i="4" s="1"/>
  <c r="FDO45" i="4" s="1"/>
  <c r="FDP45" i="4" s="1"/>
  <c r="FDQ45" i="4" s="1"/>
  <c r="FDR45" i="4" s="1"/>
  <c r="FDS45" i="4" s="1"/>
  <c r="FDT45" i="4" s="1"/>
  <c r="FDU45" i="4" s="1"/>
  <c r="FDV45" i="4" s="1"/>
  <c r="FDW45" i="4" s="1"/>
  <c r="FDX45" i="4" s="1"/>
  <c r="FDY45" i="4" s="1"/>
  <c r="FDZ45" i="4" s="1"/>
  <c r="FEA45" i="4" s="1"/>
  <c r="FEB45" i="4" s="1"/>
  <c r="FEC45" i="4" s="1"/>
  <c r="FED45" i="4" s="1"/>
  <c r="FEE45" i="4" s="1"/>
  <c r="FEF45" i="4" s="1"/>
  <c r="FEG45" i="4" s="1"/>
  <c r="FEH45" i="4" s="1"/>
  <c r="FEI45" i="4" s="1"/>
  <c r="FEJ45" i="4" s="1"/>
  <c r="FEK45" i="4" s="1"/>
  <c r="FEL45" i="4" s="1"/>
  <c r="FEM45" i="4" s="1"/>
  <c r="FEN45" i="4" s="1"/>
  <c r="FEO45" i="4" s="1"/>
  <c r="FEP45" i="4" s="1"/>
  <c r="FEQ45" i="4" s="1"/>
  <c r="FER45" i="4" s="1"/>
  <c r="FES45" i="4" s="1"/>
  <c r="FET45" i="4" s="1"/>
  <c r="FEU45" i="4" s="1"/>
  <c r="FEV45" i="4" s="1"/>
  <c r="FEW45" i="4" s="1"/>
  <c r="FEX45" i="4" s="1"/>
  <c r="FEY45" i="4" s="1"/>
  <c r="FEZ45" i="4" s="1"/>
  <c r="FFA45" i="4" s="1"/>
  <c r="FFB45" i="4" s="1"/>
  <c r="FFC45" i="4" s="1"/>
  <c r="FFD45" i="4" s="1"/>
  <c r="FFE45" i="4" s="1"/>
  <c r="FFF45" i="4" s="1"/>
  <c r="FFG45" i="4" s="1"/>
  <c r="FFH45" i="4" s="1"/>
  <c r="FFI45" i="4" s="1"/>
  <c r="FFJ45" i="4" s="1"/>
  <c r="FFK45" i="4" s="1"/>
  <c r="FFL45" i="4" s="1"/>
  <c r="FFM45" i="4" s="1"/>
  <c r="FFN45" i="4" s="1"/>
  <c r="FFO45" i="4" s="1"/>
  <c r="FFP45" i="4" s="1"/>
  <c r="FFQ45" i="4" s="1"/>
  <c r="FFR45" i="4" s="1"/>
  <c r="FFS45" i="4" s="1"/>
  <c r="FFT45" i="4" s="1"/>
  <c r="FFU45" i="4" s="1"/>
  <c r="FFV45" i="4" s="1"/>
  <c r="FFW45" i="4" s="1"/>
  <c r="FFX45" i="4" s="1"/>
  <c r="FFY45" i="4" s="1"/>
  <c r="FFZ45" i="4" s="1"/>
  <c r="FGA45" i="4" s="1"/>
  <c r="FGB45" i="4" s="1"/>
  <c r="FGC45" i="4" s="1"/>
  <c r="FGD45" i="4" s="1"/>
  <c r="FGE45" i="4" s="1"/>
  <c r="FGF45" i="4" s="1"/>
  <c r="FGG45" i="4" s="1"/>
  <c r="FGH45" i="4" s="1"/>
  <c r="FGI45" i="4" s="1"/>
  <c r="FGJ45" i="4" s="1"/>
  <c r="FGK45" i="4" s="1"/>
  <c r="FGL45" i="4" s="1"/>
  <c r="FGM45" i="4" s="1"/>
  <c r="FGN45" i="4" s="1"/>
  <c r="FGO45" i="4" s="1"/>
  <c r="FGP45" i="4" s="1"/>
  <c r="FGQ45" i="4" s="1"/>
  <c r="FGR45" i="4" s="1"/>
  <c r="FGS45" i="4" s="1"/>
  <c r="FGT45" i="4" s="1"/>
  <c r="FGU45" i="4" s="1"/>
  <c r="FGV45" i="4" s="1"/>
  <c r="FGW45" i="4" s="1"/>
  <c r="FGX45" i="4" s="1"/>
  <c r="FGY45" i="4" s="1"/>
  <c r="FGZ45" i="4" s="1"/>
  <c r="FHA45" i="4" s="1"/>
  <c r="FHB45" i="4" s="1"/>
  <c r="FHC45" i="4" s="1"/>
  <c r="FHD45" i="4" s="1"/>
  <c r="FHE45" i="4" s="1"/>
  <c r="FHF45" i="4" s="1"/>
  <c r="FHG45" i="4" s="1"/>
  <c r="FHH45" i="4" s="1"/>
  <c r="FHI45" i="4" s="1"/>
  <c r="FHJ45" i="4" s="1"/>
  <c r="FHK45" i="4" s="1"/>
  <c r="FHL45" i="4" s="1"/>
  <c r="FHM45" i="4" s="1"/>
  <c r="FHN45" i="4" s="1"/>
  <c r="FHO45" i="4" s="1"/>
  <c r="FHP45" i="4" s="1"/>
  <c r="FHQ45" i="4" s="1"/>
  <c r="FHR45" i="4" s="1"/>
  <c r="FHS45" i="4" s="1"/>
  <c r="FHT45" i="4" s="1"/>
  <c r="FHU45" i="4" s="1"/>
  <c r="FHV45" i="4" s="1"/>
  <c r="FHW45" i="4" s="1"/>
  <c r="FHX45" i="4" s="1"/>
  <c r="FHY45" i="4" s="1"/>
  <c r="FHZ45" i="4" s="1"/>
  <c r="FIA45" i="4" s="1"/>
  <c r="FIB45" i="4" s="1"/>
  <c r="FIC45" i="4" s="1"/>
  <c r="FID45" i="4" s="1"/>
  <c r="FIE45" i="4" s="1"/>
  <c r="FIF45" i="4" s="1"/>
  <c r="FIG45" i="4" s="1"/>
  <c r="FIH45" i="4" s="1"/>
  <c r="FII45" i="4" s="1"/>
  <c r="FIJ45" i="4" s="1"/>
  <c r="FIK45" i="4" s="1"/>
  <c r="FIL45" i="4" s="1"/>
  <c r="FIM45" i="4" s="1"/>
  <c r="FIN45" i="4" s="1"/>
  <c r="FIO45" i="4" s="1"/>
  <c r="FIP45" i="4" s="1"/>
  <c r="FIQ45" i="4" s="1"/>
  <c r="FIR45" i="4" s="1"/>
  <c r="FIS45" i="4" s="1"/>
  <c r="FIT45" i="4" s="1"/>
  <c r="FIU45" i="4" s="1"/>
  <c r="FIV45" i="4" s="1"/>
  <c r="FIW45" i="4" s="1"/>
  <c r="FIX45" i="4" s="1"/>
  <c r="FIY45" i="4" s="1"/>
  <c r="FIZ45" i="4" s="1"/>
  <c r="FJA45" i="4" s="1"/>
  <c r="FJB45" i="4" s="1"/>
  <c r="FJC45" i="4" s="1"/>
  <c r="FJD45" i="4" s="1"/>
  <c r="FJE45" i="4" s="1"/>
  <c r="FJF45" i="4" s="1"/>
  <c r="FJG45" i="4" s="1"/>
  <c r="FJH45" i="4" s="1"/>
  <c r="FJI45" i="4" s="1"/>
  <c r="FJJ45" i="4" s="1"/>
  <c r="FJK45" i="4" s="1"/>
  <c r="FJL45" i="4" s="1"/>
  <c r="FJM45" i="4" s="1"/>
  <c r="FJN45" i="4" s="1"/>
  <c r="FJO45" i="4" s="1"/>
  <c r="FJP45" i="4" s="1"/>
  <c r="FJQ45" i="4" s="1"/>
  <c r="FJR45" i="4" s="1"/>
  <c r="FJS45" i="4" s="1"/>
  <c r="FJT45" i="4" s="1"/>
  <c r="FJU45" i="4" s="1"/>
  <c r="FJV45" i="4" s="1"/>
  <c r="FJW45" i="4" s="1"/>
  <c r="FJX45" i="4" s="1"/>
  <c r="FJY45" i="4" s="1"/>
  <c r="FJZ45" i="4" s="1"/>
  <c r="FKA45" i="4" s="1"/>
  <c r="FKB45" i="4" s="1"/>
  <c r="FKC45" i="4" s="1"/>
  <c r="FKD45" i="4" s="1"/>
  <c r="FKE45" i="4" s="1"/>
  <c r="FKF45" i="4" s="1"/>
  <c r="FKG45" i="4" s="1"/>
  <c r="FKH45" i="4" s="1"/>
  <c r="FKI45" i="4" s="1"/>
  <c r="FKJ45" i="4" s="1"/>
  <c r="FKK45" i="4" s="1"/>
  <c r="FKL45" i="4" s="1"/>
  <c r="FKM45" i="4" s="1"/>
  <c r="FKN45" i="4" s="1"/>
  <c r="FKO45" i="4" s="1"/>
  <c r="FKP45" i="4" s="1"/>
  <c r="FKQ45" i="4" s="1"/>
  <c r="FKR45" i="4" s="1"/>
  <c r="FKS45" i="4" s="1"/>
  <c r="FKT45" i="4" s="1"/>
  <c r="FKU45" i="4" s="1"/>
  <c r="FKV45" i="4" s="1"/>
  <c r="FKW45" i="4" s="1"/>
  <c r="FKX45" i="4" s="1"/>
  <c r="FKY45" i="4" s="1"/>
  <c r="FKZ45" i="4" s="1"/>
  <c r="FLA45" i="4" s="1"/>
  <c r="FLB45" i="4" s="1"/>
  <c r="FLC45" i="4" s="1"/>
  <c r="FLD45" i="4" s="1"/>
  <c r="FLE45" i="4" s="1"/>
  <c r="FLF45" i="4" s="1"/>
  <c r="FLG45" i="4" s="1"/>
  <c r="FLH45" i="4" s="1"/>
  <c r="FLI45" i="4" s="1"/>
  <c r="FLJ45" i="4" s="1"/>
  <c r="FLK45" i="4" s="1"/>
  <c r="FLL45" i="4" s="1"/>
  <c r="FLM45" i="4" s="1"/>
  <c r="FLN45" i="4" s="1"/>
  <c r="FLO45" i="4" s="1"/>
  <c r="FLP45" i="4" s="1"/>
  <c r="FLQ45" i="4" s="1"/>
  <c r="FLR45" i="4" s="1"/>
  <c r="FLS45" i="4" s="1"/>
  <c r="FLT45" i="4" s="1"/>
  <c r="FLU45" i="4" s="1"/>
  <c r="FLV45" i="4" s="1"/>
  <c r="FLW45" i="4" s="1"/>
  <c r="FLX45" i="4" s="1"/>
  <c r="FLY45" i="4" s="1"/>
  <c r="FLZ45" i="4" s="1"/>
  <c r="FMA45" i="4" s="1"/>
  <c r="FMB45" i="4" s="1"/>
  <c r="FMC45" i="4" s="1"/>
  <c r="FMD45" i="4" s="1"/>
  <c r="FME45" i="4" s="1"/>
  <c r="FMF45" i="4" s="1"/>
  <c r="FMG45" i="4" s="1"/>
  <c r="FMH45" i="4" s="1"/>
  <c r="FMI45" i="4" s="1"/>
  <c r="FMJ45" i="4" s="1"/>
  <c r="FMK45" i="4" s="1"/>
  <c r="FML45" i="4" s="1"/>
  <c r="FMM45" i="4" s="1"/>
  <c r="FMN45" i="4" s="1"/>
  <c r="FMO45" i="4" s="1"/>
  <c r="FMP45" i="4" s="1"/>
  <c r="FMQ45" i="4" s="1"/>
  <c r="FMR45" i="4" s="1"/>
  <c r="FMS45" i="4" s="1"/>
  <c r="FMT45" i="4" s="1"/>
  <c r="FMU45" i="4" s="1"/>
  <c r="FMV45" i="4" s="1"/>
  <c r="FMW45" i="4" s="1"/>
  <c r="FMX45" i="4" s="1"/>
  <c r="FMY45" i="4" s="1"/>
  <c r="FMZ45" i="4" s="1"/>
  <c r="FNA45" i="4" s="1"/>
  <c r="FNB45" i="4" s="1"/>
  <c r="FNC45" i="4" s="1"/>
  <c r="FND45" i="4" s="1"/>
  <c r="FNE45" i="4" s="1"/>
  <c r="FNF45" i="4" s="1"/>
  <c r="FNG45" i="4" s="1"/>
  <c r="FNH45" i="4" s="1"/>
  <c r="FNI45" i="4" s="1"/>
  <c r="FNJ45" i="4" s="1"/>
  <c r="FNK45" i="4" s="1"/>
  <c r="FNL45" i="4" s="1"/>
  <c r="FNM45" i="4" s="1"/>
  <c r="FNN45" i="4" s="1"/>
  <c r="FNO45" i="4" s="1"/>
  <c r="FNP45" i="4" s="1"/>
  <c r="FNQ45" i="4" s="1"/>
  <c r="FNR45" i="4" s="1"/>
  <c r="FNS45" i="4" s="1"/>
  <c r="FNT45" i="4" s="1"/>
  <c r="FNU45" i="4" s="1"/>
  <c r="FNV45" i="4" s="1"/>
  <c r="FNW45" i="4" s="1"/>
  <c r="FNX45" i="4" s="1"/>
  <c r="FNY45" i="4" s="1"/>
  <c r="FNZ45" i="4" s="1"/>
  <c r="FOA45" i="4" s="1"/>
  <c r="FOB45" i="4" s="1"/>
  <c r="FOC45" i="4" s="1"/>
  <c r="FOD45" i="4" s="1"/>
  <c r="FOE45" i="4" s="1"/>
  <c r="FOF45" i="4" s="1"/>
  <c r="FOG45" i="4" s="1"/>
  <c r="FOH45" i="4" s="1"/>
  <c r="FOI45" i="4" s="1"/>
  <c r="FOJ45" i="4" s="1"/>
  <c r="FOK45" i="4" s="1"/>
  <c r="FOL45" i="4" s="1"/>
  <c r="FOM45" i="4" s="1"/>
  <c r="FON45" i="4" s="1"/>
  <c r="FOO45" i="4" s="1"/>
  <c r="FOP45" i="4" s="1"/>
  <c r="FOQ45" i="4" s="1"/>
  <c r="FOR45" i="4" s="1"/>
  <c r="FOS45" i="4" s="1"/>
  <c r="FOT45" i="4" s="1"/>
  <c r="FOU45" i="4" s="1"/>
  <c r="FOV45" i="4" s="1"/>
  <c r="FOW45" i="4" s="1"/>
  <c r="FOX45" i="4" s="1"/>
  <c r="FOY45" i="4" s="1"/>
  <c r="FOZ45" i="4" s="1"/>
  <c r="FPA45" i="4" s="1"/>
  <c r="FPB45" i="4" s="1"/>
  <c r="FPC45" i="4" s="1"/>
  <c r="FPD45" i="4" s="1"/>
  <c r="FPE45" i="4" s="1"/>
  <c r="FPF45" i="4" s="1"/>
  <c r="FPG45" i="4" s="1"/>
  <c r="FPH45" i="4" s="1"/>
  <c r="FPI45" i="4" s="1"/>
  <c r="FPJ45" i="4" s="1"/>
  <c r="FPK45" i="4" s="1"/>
  <c r="FPL45" i="4" s="1"/>
  <c r="FPM45" i="4" s="1"/>
  <c r="FPN45" i="4" s="1"/>
  <c r="FPO45" i="4" s="1"/>
  <c r="FPP45" i="4" s="1"/>
  <c r="FPQ45" i="4" s="1"/>
  <c r="FPR45" i="4" s="1"/>
  <c r="FPS45" i="4" s="1"/>
  <c r="FPT45" i="4" s="1"/>
  <c r="FPU45" i="4" s="1"/>
  <c r="FPV45" i="4" s="1"/>
  <c r="FPW45" i="4" s="1"/>
  <c r="FPX45" i="4" s="1"/>
  <c r="FPY45" i="4" s="1"/>
  <c r="FPZ45" i="4" s="1"/>
  <c r="FQA45" i="4" s="1"/>
  <c r="FQB45" i="4" s="1"/>
  <c r="FQC45" i="4" s="1"/>
  <c r="FQD45" i="4" s="1"/>
  <c r="FQE45" i="4" s="1"/>
  <c r="FQF45" i="4" s="1"/>
  <c r="FQG45" i="4" s="1"/>
  <c r="FQH45" i="4" s="1"/>
  <c r="FQI45" i="4" s="1"/>
  <c r="FQJ45" i="4" s="1"/>
  <c r="FQK45" i="4" s="1"/>
  <c r="FQL45" i="4" s="1"/>
  <c r="FQM45" i="4" s="1"/>
  <c r="FQN45" i="4" s="1"/>
  <c r="FQO45" i="4" s="1"/>
  <c r="FQP45" i="4" s="1"/>
  <c r="FQQ45" i="4" s="1"/>
  <c r="FQR45" i="4" s="1"/>
  <c r="FQS45" i="4" s="1"/>
  <c r="FQT45" i="4" s="1"/>
  <c r="FQU45" i="4" s="1"/>
  <c r="FQV45" i="4" s="1"/>
  <c r="FQW45" i="4" s="1"/>
  <c r="FQX45" i="4" s="1"/>
  <c r="FQY45" i="4" s="1"/>
  <c r="FQZ45" i="4" s="1"/>
  <c r="FRA45" i="4" s="1"/>
  <c r="FRB45" i="4" s="1"/>
  <c r="FRC45" i="4" s="1"/>
  <c r="FRD45" i="4" s="1"/>
  <c r="FRE45" i="4" s="1"/>
  <c r="FRF45" i="4" s="1"/>
  <c r="FRG45" i="4" s="1"/>
  <c r="FRH45" i="4" s="1"/>
  <c r="FRI45" i="4" s="1"/>
  <c r="FRJ45" i="4" s="1"/>
  <c r="FRK45" i="4" s="1"/>
  <c r="FRL45" i="4" s="1"/>
  <c r="FRM45" i="4" s="1"/>
  <c r="FRN45" i="4" s="1"/>
  <c r="FRO45" i="4" s="1"/>
  <c r="FRP45" i="4" s="1"/>
  <c r="FRQ45" i="4" s="1"/>
  <c r="FRR45" i="4" s="1"/>
  <c r="FRS45" i="4" s="1"/>
  <c r="FRT45" i="4" s="1"/>
  <c r="FRU45" i="4" s="1"/>
  <c r="FRV45" i="4" s="1"/>
  <c r="FRW45" i="4" s="1"/>
  <c r="FRX45" i="4" s="1"/>
  <c r="FRY45" i="4" s="1"/>
  <c r="FRZ45" i="4" s="1"/>
  <c r="FSA45" i="4" s="1"/>
  <c r="FSB45" i="4" s="1"/>
  <c r="FSC45" i="4" s="1"/>
  <c r="FSD45" i="4" s="1"/>
  <c r="FSE45" i="4" s="1"/>
  <c r="FSF45" i="4" s="1"/>
  <c r="FSG45" i="4" s="1"/>
  <c r="FSH45" i="4" s="1"/>
  <c r="FSI45" i="4" s="1"/>
  <c r="FSJ45" i="4" s="1"/>
  <c r="FSK45" i="4" s="1"/>
  <c r="FSL45" i="4" s="1"/>
  <c r="FSM45" i="4" s="1"/>
  <c r="FSN45" i="4" s="1"/>
  <c r="FSO45" i="4" s="1"/>
  <c r="FSP45" i="4" s="1"/>
  <c r="FSQ45" i="4" s="1"/>
  <c r="FSR45" i="4" s="1"/>
  <c r="FSS45" i="4" s="1"/>
  <c r="FST45" i="4" s="1"/>
  <c r="FSU45" i="4" s="1"/>
  <c r="FSV45" i="4" s="1"/>
  <c r="FSW45" i="4" s="1"/>
  <c r="FSX45" i="4" s="1"/>
  <c r="FSY45" i="4" s="1"/>
  <c r="FSZ45" i="4" s="1"/>
  <c r="FTA45" i="4" s="1"/>
  <c r="FTB45" i="4" s="1"/>
  <c r="FTC45" i="4" s="1"/>
  <c r="FTD45" i="4" s="1"/>
  <c r="FTE45" i="4" s="1"/>
  <c r="FTF45" i="4" s="1"/>
  <c r="FTG45" i="4" s="1"/>
  <c r="FTH45" i="4" s="1"/>
  <c r="FTI45" i="4" s="1"/>
  <c r="FTJ45" i="4" s="1"/>
  <c r="FTK45" i="4" s="1"/>
  <c r="FTL45" i="4" s="1"/>
  <c r="FTM45" i="4" s="1"/>
  <c r="FTN45" i="4" s="1"/>
  <c r="FTO45" i="4" s="1"/>
  <c r="FTP45" i="4" s="1"/>
  <c r="FTQ45" i="4" s="1"/>
  <c r="FTR45" i="4" s="1"/>
  <c r="FTS45" i="4" s="1"/>
  <c r="FTT45" i="4" s="1"/>
  <c r="FTU45" i="4" s="1"/>
  <c r="FTV45" i="4" s="1"/>
  <c r="FTW45" i="4" s="1"/>
  <c r="FTX45" i="4" s="1"/>
  <c r="FTY45" i="4" s="1"/>
  <c r="FTZ45" i="4" s="1"/>
  <c r="FUA45" i="4" s="1"/>
  <c r="FUB45" i="4" s="1"/>
  <c r="FUC45" i="4" s="1"/>
  <c r="FUD45" i="4" s="1"/>
  <c r="FUE45" i="4" s="1"/>
  <c r="FUF45" i="4" s="1"/>
  <c r="FUG45" i="4" s="1"/>
  <c r="FUH45" i="4" s="1"/>
  <c r="FUI45" i="4" s="1"/>
  <c r="FUJ45" i="4" s="1"/>
  <c r="FUK45" i="4" s="1"/>
  <c r="FUL45" i="4" s="1"/>
  <c r="FUM45" i="4" s="1"/>
  <c r="FUN45" i="4" s="1"/>
  <c r="FUO45" i="4" s="1"/>
  <c r="FUP45" i="4" s="1"/>
  <c r="FUQ45" i="4" s="1"/>
  <c r="FUR45" i="4" s="1"/>
  <c r="FUS45" i="4" s="1"/>
  <c r="FUT45" i="4" s="1"/>
  <c r="FUU45" i="4" s="1"/>
  <c r="FUV45" i="4" s="1"/>
  <c r="FUW45" i="4" s="1"/>
  <c r="FUX45" i="4" s="1"/>
  <c r="FUY45" i="4" s="1"/>
  <c r="FUZ45" i="4" s="1"/>
  <c r="FVA45" i="4" s="1"/>
  <c r="FVB45" i="4" s="1"/>
  <c r="FVC45" i="4" s="1"/>
  <c r="FVD45" i="4" s="1"/>
  <c r="FVE45" i="4" s="1"/>
  <c r="FVF45" i="4" s="1"/>
  <c r="FVG45" i="4" s="1"/>
  <c r="FVH45" i="4" s="1"/>
  <c r="FVI45" i="4" s="1"/>
  <c r="FVJ45" i="4" s="1"/>
  <c r="FVK45" i="4" s="1"/>
  <c r="FVL45" i="4" s="1"/>
  <c r="FVM45" i="4" s="1"/>
  <c r="FVN45" i="4" s="1"/>
  <c r="FVO45" i="4" s="1"/>
  <c r="FVP45" i="4" s="1"/>
  <c r="FVQ45" i="4" s="1"/>
  <c r="FVR45" i="4" s="1"/>
  <c r="FVS45" i="4" s="1"/>
  <c r="FVT45" i="4" s="1"/>
  <c r="FVU45" i="4" s="1"/>
  <c r="FVV45" i="4" s="1"/>
  <c r="FVW45" i="4" s="1"/>
  <c r="FVX45" i="4" s="1"/>
  <c r="FVY45" i="4" s="1"/>
  <c r="FVZ45" i="4" s="1"/>
  <c r="FWA45" i="4" s="1"/>
  <c r="FWB45" i="4" s="1"/>
  <c r="FWC45" i="4" s="1"/>
  <c r="FWD45" i="4" s="1"/>
  <c r="FWE45" i="4" s="1"/>
  <c r="FWF45" i="4" s="1"/>
  <c r="FWG45" i="4" s="1"/>
  <c r="FWH45" i="4" s="1"/>
  <c r="FWI45" i="4" s="1"/>
  <c r="FWJ45" i="4" s="1"/>
  <c r="FWK45" i="4" s="1"/>
  <c r="FWL45" i="4" s="1"/>
  <c r="FWM45" i="4" s="1"/>
  <c r="FWN45" i="4" s="1"/>
  <c r="FWO45" i="4" s="1"/>
  <c r="FWP45" i="4" s="1"/>
  <c r="FWQ45" i="4" s="1"/>
  <c r="FWR45" i="4" s="1"/>
  <c r="FWS45" i="4" s="1"/>
  <c r="FWT45" i="4" s="1"/>
  <c r="FWU45" i="4" s="1"/>
  <c r="FWV45" i="4" s="1"/>
  <c r="FWW45" i="4" s="1"/>
  <c r="FWX45" i="4" s="1"/>
  <c r="FWY45" i="4" s="1"/>
  <c r="FWZ45" i="4" s="1"/>
  <c r="FXA45" i="4" s="1"/>
  <c r="FXB45" i="4" s="1"/>
  <c r="FXC45" i="4" s="1"/>
  <c r="FXD45" i="4" s="1"/>
  <c r="FXE45" i="4" s="1"/>
  <c r="FXF45" i="4" s="1"/>
  <c r="FXG45" i="4" s="1"/>
  <c r="FXH45" i="4" s="1"/>
  <c r="FXI45" i="4" s="1"/>
  <c r="FXJ45" i="4" s="1"/>
  <c r="FXK45" i="4" s="1"/>
  <c r="FXL45" i="4" s="1"/>
  <c r="FXM45" i="4" s="1"/>
  <c r="FXN45" i="4" s="1"/>
  <c r="FXO45" i="4" s="1"/>
  <c r="FXP45" i="4" s="1"/>
  <c r="FXQ45" i="4" s="1"/>
  <c r="FXR45" i="4" s="1"/>
  <c r="FXS45" i="4" s="1"/>
  <c r="FXT45" i="4" s="1"/>
  <c r="FXU45" i="4" s="1"/>
  <c r="FXV45" i="4" s="1"/>
  <c r="FXW45" i="4" s="1"/>
  <c r="FXX45" i="4" s="1"/>
  <c r="FXY45" i="4" s="1"/>
  <c r="FXZ45" i="4" s="1"/>
  <c r="FYA45" i="4" s="1"/>
  <c r="FYB45" i="4" s="1"/>
  <c r="FYC45" i="4" s="1"/>
  <c r="FYD45" i="4" s="1"/>
  <c r="FYE45" i="4" s="1"/>
  <c r="FYF45" i="4" s="1"/>
  <c r="FYG45" i="4" s="1"/>
  <c r="FYH45" i="4" s="1"/>
  <c r="FYI45" i="4" s="1"/>
  <c r="FYJ45" i="4" s="1"/>
  <c r="FYK45" i="4" s="1"/>
  <c r="FYL45" i="4" s="1"/>
  <c r="FYM45" i="4" s="1"/>
  <c r="FYN45" i="4" s="1"/>
  <c r="FYO45" i="4" s="1"/>
  <c r="FYP45" i="4" s="1"/>
  <c r="FYQ45" i="4" s="1"/>
  <c r="FYR45" i="4" s="1"/>
  <c r="FYS45" i="4" s="1"/>
  <c r="FYT45" i="4" s="1"/>
  <c r="FYU45" i="4" s="1"/>
  <c r="FYV45" i="4" s="1"/>
  <c r="FYW45" i="4" s="1"/>
  <c r="FYX45" i="4" s="1"/>
  <c r="FYY45" i="4" s="1"/>
  <c r="FYZ45" i="4" s="1"/>
  <c r="FZA45" i="4" s="1"/>
  <c r="FZB45" i="4" s="1"/>
  <c r="FZC45" i="4" s="1"/>
  <c r="FZD45" i="4" s="1"/>
  <c r="FZE45" i="4" s="1"/>
  <c r="FZF45" i="4" s="1"/>
  <c r="FZG45" i="4" s="1"/>
  <c r="FZH45" i="4" s="1"/>
  <c r="FZI45" i="4" s="1"/>
  <c r="FZJ45" i="4" s="1"/>
  <c r="FZK45" i="4" s="1"/>
  <c r="FZL45" i="4" s="1"/>
  <c r="FZM45" i="4" s="1"/>
  <c r="FZN45" i="4" s="1"/>
  <c r="FZO45" i="4" s="1"/>
  <c r="FZP45" i="4" s="1"/>
  <c r="FZQ45" i="4" s="1"/>
  <c r="FZR45" i="4" s="1"/>
  <c r="FZS45" i="4" s="1"/>
  <c r="FZT45" i="4" s="1"/>
  <c r="FZU45" i="4" s="1"/>
  <c r="FZV45" i="4" s="1"/>
  <c r="FZW45" i="4" s="1"/>
  <c r="FZX45" i="4" s="1"/>
  <c r="FZY45" i="4" s="1"/>
  <c r="FZZ45" i="4" s="1"/>
  <c r="GAA45" i="4" s="1"/>
  <c r="GAB45" i="4" s="1"/>
  <c r="GAC45" i="4" s="1"/>
  <c r="GAD45" i="4" s="1"/>
  <c r="GAE45" i="4" s="1"/>
  <c r="GAF45" i="4" s="1"/>
  <c r="GAG45" i="4" s="1"/>
  <c r="GAH45" i="4" s="1"/>
  <c r="GAI45" i="4" s="1"/>
  <c r="GAJ45" i="4" s="1"/>
  <c r="GAK45" i="4" s="1"/>
  <c r="GAL45" i="4" s="1"/>
  <c r="GAM45" i="4" s="1"/>
  <c r="GAN45" i="4" s="1"/>
  <c r="GAO45" i="4" s="1"/>
  <c r="GAP45" i="4" s="1"/>
  <c r="GAQ45" i="4" s="1"/>
  <c r="GAR45" i="4" s="1"/>
  <c r="GAS45" i="4" s="1"/>
  <c r="GAT45" i="4" s="1"/>
  <c r="GAU45" i="4" s="1"/>
  <c r="GAV45" i="4" s="1"/>
  <c r="GAW45" i="4" s="1"/>
  <c r="GAX45" i="4" s="1"/>
  <c r="GAY45" i="4" s="1"/>
  <c r="GAZ45" i="4" s="1"/>
  <c r="GBA45" i="4" s="1"/>
  <c r="GBB45" i="4" s="1"/>
  <c r="GBC45" i="4" s="1"/>
  <c r="GBD45" i="4" s="1"/>
  <c r="GBE45" i="4" s="1"/>
  <c r="GBF45" i="4" s="1"/>
  <c r="GBG45" i="4" s="1"/>
  <c r="GBH45" i="4" s="1"/>
  <c r="GBI45" i="4" s="1"/>
  <c r="GBJ45" i="4" s="1"/>
  <c r="GBK45" i="4" s="1"/>
  <c r="GBL45" i="4" s="1"/>
  <c r="GBM45" i="4" s="1"/>
  <c r="GBN45" i="4" s="1"/>
  <c r="GBO45" i="4" s="1"/>
  <c r="GBP45" i="4" s="1"/>
  <c r="GBQ45" i="4" s="1"/>
  <c r="GBR45" i="4" s="1"/>
  <c r="GBS45" i="4" s="1"/>
  <c r="GBT45" i="4" s="1"/>
  <c r="GBU45" i="4" s="1"/>
  <c r="GBV45" i="4" s="1"/>
  <c r="GBW45" i="4" s="1"/>
  <c r="GBX45" i="4" s="1"/>
  <c r="GBY45" i="4" s="1"/>
  <c r="GBZ45" i="4" s="1"/>
  <c r="GCA45" i="4" s="1"/>
  <c r="GCB45" i="4" s="1"/>
  <c r="GCC45" i="4" s="1"/>
  <c r="GCD45" i="4" s="1"/>
  <c r="GCE45" i="4" s="1"/>
  <c r="GCF45" i="4" s="1"/>
  <c r="GCG45" i="4" s="1"/>
  <c r="GCH45" i="4" s="1"/>
  <c r="GCI45" i="4" s="1"/>
  <c r="GCJ45" i="4" s="1"/>
  <c r="GCK45" i="4" s="1"/>
  <c r="GCL45" i="4" s="1"/>
  <c r="GCM45" i="4" s="1"/>
  <c r="GCN45" i="4" s="1"/>
  <c r="GCO45" i="4" s="1"/>
  <c r="GCP45" i="4" s="1"/>
  <c r="GCQ45" i="4" s="1"/>
  <c r="GCR45" i="4" s="1"/>
  <c r="GCS45" i="4" s="1"/>
  <c r="GCT45" i="4" s="1"/>
  <c r="GCU45" i="4" s="1"/>
  <c r="GCV45" i="4" s="1"/>
  <c r="GCW45" i="4" s="1"/>
  <c r="GCX45" i="4" s="1"/>
  <c r="GCY45" i="4" s="1"/>
  <c r="GCZ45" i="4" s="1"/>
  <c r="GDA45" i="4" s="1"/>
  <c r="GDB45" i="4" s="1"/>
  <c r="GDC45" i="4" s="1"/>
  <c r="GDD45" i="4" s="1"/>
  <c r="GDE45" i="4" s="1"/>
  <c r="GDF45" i="4" s="1"/>
  <c r="GDG45" i="4" s="1"/>
  <c r="GDH45" i="4" s="1"/>
  <c r="GDI45" i="4" s="1"/>
  <c r="GDJ45" i="4" s="1"/>
  <c r="GDK45" i="4" s="1"/>
  <c r="GDL45" i="4" s="1"/>
  <c r="GDM45" i="4" s="1"/>
  <c r="GDN45" i="4" s="1"/>
  <c r="GDO45" i="4" s="1"/>
  <c r="GDP45" i="4" s="1"/>
  <c r="GDQ45" i="4" s="1"/>
  <c r="GDR45" i="4" s="1"/>
  <c r="GDS45" i="4" s="1"/>
  <c r="GDT45" i="4" s="1"/>
  <c r="GDU45" i="4" s="1"/>
  <c r="GDV45" i="4" s="1"/>
  <c r="GDW45" i="4" s="1"/>
  <c r="GDX45" i="4" s="1"/>
  <c r="GDY45" i="4" s="1"/>
  <c r="GDZ45" i="4" s="1"/>
  <c r="GEA45" i="4" s="1"/>
  <c r="GEB45" i="4" s="1"/>
  <c r="GEC45" i="4" s="1"/>
  <c r="GED45" i="4" s="1"/>
  <c r="GEE45" i="4" s="1"/>
  <c r="GEF45" i="4" s="1"/>
  <c r="GEG45" i="4" s="1"/>
  <c r="GEH45" i="4" s="1"/>
  <c r="GEI45" i="4" s="1"/>
  <c r="GEJ45" i="4" s="1"/>
  <c r="GEK45" i="4" s="1"/>
  <c r="GEL45" i="4" s="1"/>
  <c r="GEM45" i="4" s="1"/>
  <c r="GEN45" i="4" s="1"/>
  <c r="GEO45" i="4" s="1"/>
  <c r="GEP45" i="4" s="1"/>
  <c r="GEQ45" i="4" s="1"/>
  <c r="GER45" i="4" s="1"/>
  <c r="GES45" i="4" s="1"/>
  <c r="GET45" i="4" s="1"/>
  <c r="GEU45" i="4" s="1"/>
  <c r="GEV45" i="4" s="1"/>
  <c r="GEW45" i="4" s="1"/>
  <c r="GEX45" i="4" s="1"/>
  <c r="GEY45" i="4" s="1"/>
  <c r="GEZ45" i="4" s="1"/>
  <c r="GFA45" i="4" s="1"/>
  <c r="GFB45" i="4" s="1"/>
  <c r="GFC45" i="4" s="1"/>
  <c r="GFD45" i="4" s="1"/>
  <c r="GFE45" i="4" s="1"/>
  <c r="GFF45" i="4" s="1"/>
  <c r="GFG45" i="4" s="1"/>
  <c r="GFH45" i="4" s="1"/>
  <c r="GFI45" i="4" s="1"/>
  <c r="GFJ45" i="4" s="1"/>
  <c r="GFK45" i="4" s="1"/>
  <c r="GFL45" i="4" s="1"/>
  <c r="GFM45" i="4" s="1"/>
  <c r="GFN45" i="4" s="1"/>
  <c r="GFO45" i="4" s="1"/>
  <c r="GFP45" i="4" s="1"/>
  <c r="GFQ45" i="4" s="1"/>
  <c r="GFR45" i="4" s="1"/>
  <c r="GFS45" i="4" s="1"/>
  <c r="GFT45" i="4" s="1"/>
  <c r="GFU45" i="4" s="1"/>
  <c r="GFV45" i="4" s="1"/>
  <c r="GFW45" i="4" s="1"/>
  <c r="GFX45" i="4" s="1"/>
  <c r="GFY45" i="4" s="1"/>
  <c r="GFZ45" i="4" s="1"/>
  <c r="GGA45" i="4" s="1"/>
  <c r="GGB45" i="4" s="1"/>
  <c r="GGC45" i="4" s="1"/>
  <c r="GGD45" i="4" s="1"/>
  <c r="GGE45" i="4" s="1"/>
  <c r="GGF45" i="4" s="1"/>
  <c r="GGG45" i="4" s="1"/>
  <c r="GGH45" i="4" s="1"/>
  <c r="GGI45" i="4" s="1"/>
  <c r="GGJ45" i="4" s="1"/>
  <c r="GGK45" i="4" s="1"/>
  <c r="GGL45" i="4" s="1"/>
  <c r="GGM45" i="4" s="1"/>
  <c r="GGN45" i="4" s="1"/>
  <c r="GGO45" i="4" s="1"/>
  <c r="GGP45" i="4" s="1"/>
  <c r="GGQ45" i="4" s="1"/>
  <c r="GGR45" i="4" s="1"/>
  <c r="GGS45" i="4" s="1"/>
  <c r="GGT45" i="4" s="1"/>
  <c r="GGU45" i="4" s="1"/>
  <c r="GGV45" i="4" s="1"/>
  <c r="GGW45" i="4" s="1"/>
  <c r="GGX45" i="4" s="1"/>
  <c r="GGY45" i="4" s="1"/>
  <c r="GGZ45" i="4" s="1"/>
  <c r="GHA45" i="4" s="1"/>
  <c r="GHB45" i="4" s="1"/>
  <c r="GHC45" i="4" s="1"/>
  <c r="GHD45" i="4" s="1"/>
  <c r="GHE45" i="4" s="1"/>
  <c r="GHF45" i="4" s="1"/>
  <c r="GHG45" i="4" s="1"/>
  <c r="GHH45" i="4" s="1"/>
  <c r="GHI45" i="4" s="1"/>
  <c r="GHJ45" i="4" s="1"/>
  <c r="GHK45" i="4" s="1"/>
  <c r="GHL45" i="4" s="1"/>
  <c r="GHM45" i="4" s="1"/>
  <c r="GHN45" i="4" s="1"/>
  <c r="GHO45" i="4" s="1"/>
  <c r="GHP45" i="4" s="1"/>
  <c r="GHQ45" i="4" s="1"/>
  <c r="GHR45" i="4" s="1"/>
  <c r="GHS45" i="4" s="1"/>
  <c r="GHT45" i="4" s="1"/>
  <c r="GHU45" i="4" s="1"/>
  <c r="GHV45" i="4" s="1"/>
  <c r="GHW45" i="4" s="1"/>
  <c r="GHX45" i="4" s="1"/>
  <c r="GHY45" i="4" s="1"/>
  <c r="GHZ45" i="4" s="1"/>
  <c r="GIA45" i="4" s="1"/>
  <c r="GIB45" i="4" s="1"/>
  <c r="GIC45" i="4" s="1"/>
  <c r="GID45" i="4" s="1"/>
  <c r="GIE45" i="4" s="1"/>
  <c r="GIF45" i="4" s="1"/>
  <c r="GIG45" i="4" s="1"/>
  <c r="GIH45" i="4" s="1"/>
  <c r="GII45" i="4" s="1"/>
  <c r="GIJ45" i="4" s="1"/>
  <c r="GIK45" i="4" s="1"/>
  <c r="GIL45" i="4" s="1"/>
  <c r="GIM45" i="4" s="1"/>
  <c r="GIN45" i="4" s="1"/>
  <c r="GIO45" i="4" s="1"/>
  <c r="GIP45" i="4" s="1"/>
  <c r="GIQ45" i="4" s="1"/>
  <c r="GIR45" i="4" s="1"/>
  <c r="GIS45" i="4" s="1"/>
  <c r="GIT45" i="4" s="1"/>
  <c r="GIU45" i="4" s="1"/>
  <c r="GIV45" i="4" s="1"/>
  <c r="GIW45" i="4" s="1"/>
  <c r="GIX45" i="4" s="1"/>
  <c r="GIY45" i="4" s="1"/>
  <c r="GIZ45" i="4" s="1"/>
  <c r="GJA45" i="4" s="1"/>
  <c r="GJB45" i="4" s="1"/>
  <c r="GJC45" i="4" s="1"/>
  <c r="GJD45" i="4" s="1"/>
  <c r="GJE45" i="4" s="1"/>
  <c r="GJF45" i="4" s="1"/>
  <c r="GJG45" i="4" s="1"/>
  <c r="GJH45" i="4" s="1"/>
  <c r="GJI45" i="4" s="1"/>
  <c r="GJJ45" i="4" s="1"/>
  <c r="GJK45" i="4" s="1"/>
  <c r="GJL45" i="4" s="1"/>
  <c r="GJM45" i="4" s="1"/>
  <c r="GJN45" i="4" s="1"/>
  <c r="GJO45" i="4" s="1"/>
  <c r="GJP45" i="4" s="1"/>
  <c r="GJQ45" i="4" s="1"/>
  <c r="GJR45" i="4" s="1"/>
  <c r="GJS45" i="4" s="1"/>
  <c r="GJT45" i="4" s="1"/>
  <c r="GJU45" i="4" s="1"/>
  <c r="GJV45" i="4" s="1"/>
  <c r="GJW45" i="4" s="1"/>
  <c r="GJX45" i="4" s="1"/>
  <c r="GJY45" i="4" s="1"/>
  <c r="GJZ45" i="4" s="1"/>
  <c r="GKA45" i="4" s="1"/>
  <c r="GKB45" i="4" s="1"/>
  <c r="GKC45" i="4" s="1"/>
  <c r="GKD45" i="4" s="1"/>
  <c r="GKE45" i="4" s="1"/>
  <c r="GKF45" i="4" s="1"/>
  <c r="GKG45" i="4" s="1"/>
  <c r="GKH45" i="4" s="1"/>
  <c r="GKI45" i="4" s="1"/>
  <c r="GKJ45" i="4" s="1"/>
  <c r="GKK45" i="4" s="1"/>
  <c r="GKL45" i="4" s="1"/>
  <c r="GKM45" i="4" s="1"/>
  <c r="GKN45" i="4" s="1"/>
  <c r="GKO45" i="4" s="1"/>
  <c r="GKP45" i="4" s="1"/>
  <c r="GKQ45" i="4" s="1"/>
  <c r="GKR45" i="4" s="1"/>
  <c r="GKS45" i="4" s="1"/>
  <c r="GKT45" i="4" s="1"/>
  <c r="GKU45" i="4" s="1"/>
  <c r="GKV45" i="4" s="1"/>
  <c r="GKW45" i="4" s="1"/>
  <c r="GKX45" i="4" s="1"/>
  <c r="GKY45" i="4" s="1"/>
  <c r="GKZ45" i="4" s="1"/>
  <c r="GLA45" i="4" s="1"/>
  <c r="GLB45" i="4" s="1"/>
  <c r="GLC45" i="4" s="1"/>
  <c r="GLD45" i="4" s="1"/>
  <c r="GLE45" i="4" s="1"/>
  <c r="GLF45" i="4" s="1"/>
  <c r="GLG45" i="4" s="1"/>
  <c r="GLH45" i="4" s="1"/>
  <c r="GLI45" i="4" s="1"/>
  <c r="GLJ45" i="4" s="1"/>
  <c r="GLK45" i="4" s="1"/>
  <c r="GLL45" i="4" s="1"/>
  <c r="GLM45" i="4" s="1"/>
  <c r="GLN45" i="4" s="1"/>
  <c r="GLO45" i="4" s="1"/>
  <c r="GLP45" i="4" s="1"/>
  <c r="GLQ45" i="4" s="1"/>
  <c r="GLR45" i="4" s="1"/>
  <c r="GLS45" i="4" s="1"/>
  <c r="GLT45" i="4" s="1"/>
  <c r="GLU45" i="4" s="1"/>
  <c r="GLV45" i="4" s="1"/>
  <c r="GLW45" i="4" s="1"/>
  <c r="GLX45" i="4" s="1"/>
  <c r="GLY45" i="4" s="1"/>
  <c r="GLZ45" i="4" s="1"/>
  <c r="GMA45" i="4" s="1"/>
  <c r="GMB45" i="4" s="1"/>
  <c r="GMC45" i="4" s="1"/>
  <c r="GMD45" i="4" s="1"/>
  <c r="GME45" i="4" s="1"/>
  <c r="GMF45" i="4" s="1"/>
  <c r="GMG45" i="4" s="1"/>
  <c r="GMH45" i="4" s="1"/>
  <c r="GMI45" i="4" s="1"/>
  <c r="GMJ45" i="4" s="1"/>
  <c r="GMK45" i="4" s="1"/>
  <c r="GML45" i="4" s="1"/>
  <c r="GMM45" i="4" s="1"/>
  <c r="GMN45" i="4" s="1"/>
  <c r="GMO45" i="4" s="1"/>
  <c r="GMP45" i="4" s="1"/>
  <c r="GMQ45" i="4" s="1"/>
  <c r="GMR45" i="4" s="1"/>
  <c r="GMS45" i="4" s="1"/>
  <c r="GMT45" i="4" s="1"/>
  <c r="GMU45" i="4" s="1"/>
  <c r="GMV45" i="4" s="1"/>
  <c r="GMW45" i="4" s="1"/>
  <c r="GMX45" i="4" s="1"/>
  <c r="GMY45" i="4" s="1"/>
  <c r="GMZ45" i="4" s="1"/>
  <c r="GNA45" i="4" s="1"/>
  <c r="GNB45" i="4" s="1"/>
  <c r="GNC45" i="4" s="1"/>
  <c r="GND45" i="4" s="1"/>
  <c r="GNE45" i="4" s="1"/>
  <c r="GNF45" i="4" s="1"/>
  <c r="GNG45" i="4" s="1"/>
  <c r="GNH45" i="4" s="1"/>
  <c r="GNI45" i="4" s="1"/>
  <c r="GNJ45" i="4" s="1"/>
  <c r="GNK45" i="4" s="1"/>
  <c r="GNL45" i="4" s="1"/>
  <c r="GNM45" i="4" s="1"/>
  <c r="GNN45" i="4" s="1"/>
  <c r="GNO45" i="4" s="1"/>
  <c r="GNP45" i="4" s="1"/>
  <c r="GNQ45" i="4" s="1"/>
  <c r="GNR45" i="4" s="1"/>
  <c r="GNS45" i="4" s="1"/>
  <c r="GNT45" i="4" s="1"/>
  <c r="GNU45" i="4" s="1"/>
  <c r="GNV45" i="4" s="1"/>
  <c r="GNW45" i="4" s="1"/>
  <c r="GNX45" i="4" s="1"/>
  <c r="GNY45" i="4" s="1"/>
  <c r="GNZ45" i="4" s="1"/>
  <c r="GOA45" i="4" s="1"/>
  <c r="GOB45" i="4" s="1"/>
  <c r="GOC45" i="4" s="1"/>
  <c r="GOD45" i="4" s="1"/>
  <c r="GOE45" i="4" s="1"/>
  <c r="GOF45" i="4" s="1"/>
  <c r="GOG45" i="4" s="1"/>
  <c r="GOH45" i="4" s="1"/>
  <c r="GOI45" i="4" s="1"/>
  <c r="GOJ45" i="4" s="1"/>
  <c r="GOK45" i="4" s="1"/>
  <c r="GOL45" i="4" s="1"/>
  <c r="GOM45" i="4" s="1"/>
  <c r="GON45" i="4" s="1"/>
  <c r="GOO45" i="4" s="1"/>
  <c r="GOP45" i="4" s="1"/>
  <c r="GOQ45" i="4" s="1"/>
  <c r="GOR45" i="4" s="1"/>
  <c r="GOS45" i="4" s="1"/>
  <c r="GOT45" i="4" s="1"/>
  <c r="GOU45" i="4" s="1"/>
  <c r="GOV45" i="4" s="1"/>
  <c r="GOW45" i="4" s="1"/>
  <c r="GOX45" i="4" s="1"/>
  <c r="GOY45" i="4" s="1"/>
  <c r="GOZ45" i="4" s="1"/>
  <c r="GPA45" i="4" s="1"/>
  <c r="GPB45" i="4" s="1"/>
  <c r="GPC45" i="4" s="1"/>
  <c r="GPD45" i="4" s="1"/>
  <c r="GPE45" i="4" s="1"/>
  <c r="GPF45" i="4" s="1"/>
  <c r="GPG45" i="4" s="1"/>
  <c r="GPH45" i="4" s="1"/>
  <c r="GPI45" i="4" s="1"/>
  <c r="GPJ45" i="4" s="1"/>
  <c r="GPK45" i="4" s="1"/>
  <c r="GPL45" i="4" s="1"/>
  <c r="GPM45" i="4" s="1"/>
  <c r="GPN45" i="4" s="1"/>
  <c r="GPO45" i="4" s="1"/>
  <c r="GPP45" i="4" s="1"/>
  <c r="GPQ45" i="4" s="1"/>
  <c r="GPR45" i="4" s="1"/>
  <c r="GPS45" i="4" s="1"/>
  <c r="GPT45" i="4" s="1"/>
  <c r="GPU45" i="4" s="1"/>
  <c r="GPV45" i="4" s="1"/>
  <c r="GPW45" i="4" s="1"/>
  <c r="GPX45" i="4" s="1"/>
  <c r="GPY45" i="4" s="1"/>
  <c r="GPZ45" i="4" s="1"/>
  <c r="GQA45" i="4" s="1"/>
  <c r="GQB45" i="4" s="1"/>
  <c r="GQC45" i="4" s="1"/>
  <c r="GQD45" i="4" s="1"/>
  <c r="GQE45" i="4" s="1"/>
  <c r="GQF45" i="4" s="1"/>
  <c r="GQG45" i="4" s="1"/>
  <c r="GQH45" i="4" s="1"/>
  <c r="GQI45" i="4" s="1"/>
  <c r="GQJ45" i="4" s="1"/>
  <c r="GQK45" i="4" s="1"/>
  <c r="GQL45" i="4" s="1"/>
  <c r="GQM45" i="4" s="1"/>
  <c r="GQN45" i="4" s="1"/>
  <c r="GQO45" i="4" s="1"/>
  <c r="GQP45" i="4" s="1"/>
  <c r="GQQ45" i="4" s="1"/>
  <c r="GQR45" i="4" s="1"/>
  <c r="GQS45" i="4" s="1"/>
  <c r="GQT45" i="4" s="1"/>
  <c r="GQU45" i="4" s="1"/>
  <c r="GQV45" i="4" s="1"/>
  <c r="GQW45" i="4" s="1"/>
  <c r="GQX45" i="4" s="1"/>
  <c r="GQY45" i="4" s="1"/>
  <c r="GQZ45" i="4" s="1"/>
  <c r="GRA45" i="4" s="1"/>
  <c r="GRB45" i="4" s="1"/>
  <c r="GRC45" i="4" s="1"/>
  <c r="GRD45" i="4" s="1"/>
  <c r="GRE45" i="4" s="1"/>
  <c r="GRF45" i="4" s="1"/>
  <c r="GRG45" i="4" s="1"/>
  <c r="GRH45" i="4" s="1"/>
  <c r="GRI45" i="4" s="1"/>
  <c r="GRJ45" i="4" s="1"/>
  <c r="GRK45" i="4" s="1"/>
  <c r="GRL45" i="4" s="1"/>
  <c r="GRM45" i="4" s="1"/>
  <c r="GRN45" i="4" s="1"/>
  <c r="GRO45" i="4" s="1"/>
  <c r="GRP45" i="4" s="1"/>
  <c r="GRQ45" i="4" s="1"/>
  <c r="GRR45" i="4" s="1"/>
  <c r="GRS45" i="4" s="1"/>
  <c r="GRT45" i="4" s="1"/>
  <c r="GRU45" i="4" s="1"/>
  <c r="GRV45" i="4" s="1"/>
  <c r="GRW45" i="4" s="1"/>
  <c r="GRX45" i="4" s="1"/>
  <c r="GRY45" i="4" s="1"/>
  <c r="GRZ45" i="4" s="1"/>
  <c r="GSA45" i="4" s="1"/>
  <c r="GSB45" i="4" s="1"/>
  <c r="GSC45" i="4" s="1"/>
  <c r="GSD45" i="4" s="1"/>
  <c r="GSE45" i="4" s="1"/>
  <c r="GSF45" i="4" s="1"/>
  <c r="GSG45" i="4" s="1"/>
  <c r="GSH45" i="4" s="1"/>
  <c r="GSI45" i="4" s="1"/>
  <c r="GSJ45" i="4" s="1"/>
  <c r="GSK45" i="4" s="1"/>
  <c r="GSL45" i="4" s="1"/>
  <c r="GSM45" i="4" s="1"/>
  <c r="GSN45" i="4" s="1"/>
  <c r="GSO45" i="4" s="1"/>
  <c r="GSP45" i="4" s="1"/>
  <c r="GSQ45" i="4" s="1"/>
  <c r="GSR45" i="4" s="1"/>
  <c r="GSS45" i="4" s="1"/>
  <c r="GST45" i="4" s="1"/>
  <c r="GSU45" i="4" s="1"/>
  <c r="GSV45" i="4" s="1"/>
  <c r="GSW45" i="4" s="1"/>
  <c r="GSX45" i="4" s="1"/>
  <c r="GSY45" i="4" s="1"/>
  <c r="GSZ45" i="4" s="1"/>
  <c r="GTA45" i="4" s="1"/>
  <c r="GTB45" i="4" s="1"/>
  <c r="GTC45" i="4" s="1"/>
  <c r="GTD45" i="4" s="1"/>
  <c r="GTE45" i="4" s="1"/>
  <c r="GTF45" i="4" s="1"/>
  <c r="GTG45" i="4" s="1"/>
  <c r="GTH45" i="4" s="1"/>
  <c r="GTI45" i="4" s="1"/>
  <c r="GTJ45" i="4" s="1"/>
  <c r="GTK45" i="4" s="1"/>
  <c r="GTL45" i="4" s="1"/>
  <c r="GTM45" i="4" s="1"/>
  <c r="GTN45" i="4" s="1"/>
  <c r="GTO45" i="4" s="1"/>
  <c r="GTP45" i="4" s="1"/>
  <c r="GTQ45" i="4" s="1"/>
  <c r="GTR45" i="4" s="1"/>
  <c r="GTS45" i="4" s="1"/>
  <c r="GTT45" i="4" s="1"/>
  <c r="GTU45" i="4" s="1"/>
  <c r="GTV45" i="4" s="1"/>
  <c r="GTW45" i="4" s="1"/>
  <c r="GTX45" i="4" s="1"/>
  <c r="GTY45" i="4" s="1"/>
  <c r="GTZ45" i="4" s="1"/>
  <c r="GUA45" i="4" s="1"/>
  <c r="GUB45" i="4" s="1"/>
  <c r="GUC45" i="4" s="1"/>
  <c r="GUD45" i="4" s="1"/>
  <c r="GUE45" i="4" s="1"/>
  <c r="GUF45" i="4" s="1"/>
  <c r="GUG45" i="4" s="1"/>
  <c r="GUH45" i="4" s="1"/>
  <c r="GUI45" i="4" s="1"/>
  <c r="GUJ45" i="4" s="1"/>
  <c r="GUK45" i="4" s="1"/>
  <c r="GUL45" i="4" s="1"/>
  <c r="GUM45" i="4" s="1"/>
  <c r="GUN45" i="4" s="1"/>
  <c r="GUO45" i="4" s="1"/>
  <c r="GUP45" i="4" s="1"/>
  <c r="GUQ45" i="4" s="1"/>
  <c r="GUR45" i="4" s="1"/>
  <c r="GUS45" i="4" s="1"/>
  <c r="GUT45" i="4" s="1"/>
  <c r="GUU45" i="4" s="1"/>
  <c r="GUV45" i="4" s="1"/>
  <c r="GUW45" i="4" s="1"/>
  <c r="GUX45" i="4" s="1"/>
  <c r="GUY45" i="4" s="1"/>
  <c r="GUZ45" i="4" s="1"/>
  <c r="GVA45" i="4" s="1"/>
  <c r="GVB45" i="4" s="1"/>
  <c r="GVC45" i="4" s="1"/>
  <c r="GVD45" i="4" s="1"/>
  <c r="GVE45" i="4" s="1"/>
  <c r="GVF45" i="4" s="1"/>
  <c r="GVG45" i="4" s="1"/>
  <c r="GVH45" i="4" s="1"/>
  <c r="GVI45" i="4" s="1"/>
  <c r="GVJ45" i="4" s="1"/>
  <c r="GVK45" i="4" s="1"/>
  <c r="GVL45" i="4" s="1"/>
  <c r="GVM45" i="4" s="1"/>
  <c r="GVN45" i="4" s="1"/>
  <c r="GVO45" i="4" s="1"/>
  <c r="GVP45" i="4" s="1"/>
  <c r="GVQ45" i="4" s="1"/>
  <c r="GVR45" i="4" s="1"/>
  <c r="GVS45" i="4" s="1"/>
  <c r="GVT45" i="4" s="1"/>
  <c r="GVU45" i="4" s="1"/>
  <c r="GVV45" i="4" s="1"/>
  <c r="GVW45" i="4" s="1"/>
  <c r="GVX45" i="4" s="1"/>
  <c r="GVY45" i="4" s="1"/>
  <c r="GVZ45" i="4" s="1"/>
  <c r="GWA45" i="4" s="1"/>
  <c r="GWB45" i="4" s="1"/>
  <c r="GWC45" i="4" s="1"/>
  <c r="GWD45" i="4" s="1"/>
  <c r="GWE45" i="4" s="1"/>
  <c r="GWF45" i="4" s="1"/>
  <c r="GWG45" i="4" s="1"/>
  <c r="GWH45" i="4" s="1"/>
  <c r="GWI45" i="4" s="1"/>
  <c r="GWJ45" i="4" s="1"/>
  <c r="GWK45" i="4" s="1"/>
  <c r="GWL45" i="4" s="1"/>
  <c r="GWM45" i="4" s="1"/>
  <c r="GWN45" i="4" s="1"/>
  <c r="GWO45" i="4" s="1"/>
  <c r="GWP45" i="4" s="1"/>
  <c r="GWQ45" i="4" s="1"/>
  <c r="GWR45" i="4" s="1"/>
  <c r="GWS45" i="4" s="1"/>
  <c r="GWT45" i="4" s="1"/>
  <c r="GWU45" i="4" s="1"/>
  <c r="GWV45" i="4" s="1"/>
  <c r="GWW45" i="4" s="1"/>
  <c r="GWX45" i="4" s="1"/>
  <c r="GWY45" i="4" s="1"/>
  <c r="GWZ45" i="4" s="1"/>
  <c r="GXA45" i="4" s="1"/>
  <c r="GXB45" i="4" s="1"/>
  <c r="GXC45" i="4" s="1"/>
  <c r="GXD45" i="4" s="1"/>
  <c r="GXE45" i="4" s="1"/>
  <c r="GXF45" i="4" s="1"/>
  <c r="GXG45" i="4" s="1"/>
  <c r="GXH45" i="4" s="1"/>
  <c r="GXI45" i="4" s="1"/>
  <c r="GXJ45" i="4" s="1"/>
  <c r="GXK45" i="4" s="1"/>
  <c r="GXL45" i="4" s="1"/>
  <c r="GXM45" i="4" s="1"/>
  <c r="GXN45" i="4" s="1"/>
  <c r="GXO45" i="4" s="1"/>
  <c r="GXP45" i="4" s="1"/>
  <c r="GXQ45" i="4" s="1"/>
  <c r="GXR45" i="4" s="1"/>
  <c r="GXS45" i="4" s="1"/>
  <c r="GXT45" i="4" s="1"/>
  <c r="GXU45" i="4" s="1"/>
  <c r="GXV45" i="4" s="1"/>
  <c r="GXW45" i="4" s="1"/>
  <c r="GXX45" i="4" s="1"/>
  <c r="GXY45" i="4" s="1"/>
  <c r="GXZ45" i="4" s="1"/>
  <c r="GYA45" i="4" s="1"/>
  <c r="GYB45" i="4" s="1"/>
  <c r="GYC45" i="4" s="1"/>
  <c r="GYD45" i="4" s="1"/>
  <c r="GYE45" i="4" s="1"/>
  <c r="GYF45" i="4" s="1"/>
  <c r="GYG45" i="4" s="1"/>
  <c r="GYH45" i="4" s="1"/>
  <c r="GYI45" i="4" s="1"/>
  <c r="GYJ45" i="4" s="1"/>
  <c r="GYK45" i="4" s="1"/>
  <c r="GYL45" i="4" s="1"/>
  <c r="GYM45" i="4" s="1"/>
  <c r="GYN45" i="4" s="1"/>
  <c r="GYO45" i="4" s="1"/>
  <c r="GYP45" i="4" s="1"/>
  <c r="GYQ45" i="4" s="1"/>
  <c r="GYR45" i="4" s="1"/>
  <c r="GYS45" i="4" s="1"/>
  <c r="GYT45" i="4" s="1"/>
  <c r="GYU45" i="4" s="1"/>
  <c r="GYV45" i="4" s="1"/>
  <c r="GYW45" i="4" s="1"/>
  <c r="GYX45" i="4" s="1"/>
  <c r="GYY45" i="4" s="1"/>
  <c r="GYZ45" i="4" s="1"/>
  <c r="GZA45" i="4" s="1"/>
  <c r="GZB45" i="4" s="1"/>
  <c r="GZC45" i="4" s="1"/>
  <c r="GZD45" i="4" s="1"/>
  <c r="GZE45" i="4" s="1"/>
  <c r="GZF45" i="4" s="1"/>
  <c r="GZG45" i="4" s="1"/>
  <c r="GZH45" i="4" s="1"/>
  <c r="GZI45" i="4" s="1"/>
  <c r="GZJ45" i="4" s="1"/>
  <c r="GZK45" i="4" s="1"/>
  <c r="GZL45" i="4" s="1"/>
  <c r="GZM45" i="4" s="1"/>
  <c r="GZN45" i="4" s="1"/>
  <c r="GZO45" i="4" s="1"/>
  <c r="GZP45" i="4" s="1"/>
  <c r="GZQ45" i="4" s="1"/>
  <c r="GZR45" i="4" s="1"/>
  <c r="GZS45" i="4" s="1"/>
  <c r="GZT45" i="4" s="1"/>
  <c r="GZU45" i="4" s="1"/>
  <c r="GZV45" i="4" s="1"/>
  <c r="GZW45" i="4" s="1"/>
  <c r="GZX45" i="4" s="1"/>
  <c r="GZY45" i="4" s="1"/>
  <c r="GZZ45" i="4" s="1"/>
  <c r="HAA45" i="4" s="1"/>
  <c r="HAB45" i="4" s="1"/>
  <c r="HAC45" i="4" s="1"/>
  <c r="HAD45" i="4" s="1"/>
  <c r="HAE45" i="4" s="1"/>
  <c r="HAF45" i="4" s="1"/>
  <c r="HAG45" i="4" s="1"/>
  <c r="HAH45" i="4" s="1"/>
  <c r="HAI45" i="4" s="1"/>
  <c r="HAJ45" i="4" s="1"/>
  <c r="HAK45" i="4" s="1"/>
  <c r="HAL45" i="4" s="1"/>
  <c r="HAM45" i="4" s="1"/>
  <c r="HAN45" i="4" s="1"/>
  <c r="HAO45" i="4" s="1"/>
  <c r="HAP45" i="4" s="1"/>
  <c r="HAQ45" i="4" s="1"/>
  <c r="HAR45" i="4" s="1"/>
  <c r="HAS45" i="4" s="1"/>
  <c r="HAT45" i="4" s="1"/>
  <c r="HAU45" i="4" s="1"/>
  <c r="HAV45" i="4" s="1"/>
  <c r="HAW45" i="4" s="1"/>
  <c r="HAX45" i="4" s="1"/>
  <c r="HAY45" i="4" s="1"/>
  <c r="HAZ45" i="4" s="1"/>
  <c r="HBA45" i="4" s="1"/>
  <c r="HBB45" i="4" s="1"/>
  <c r="HBC45" i="4" s="1"/>
  <c r="HBD45" i="4" s="1"/>
  <c r="HBE45" i="4" s="1"/>
  <c r="HBF45" i="4" s="1"/>
  <c r="HBG45" i="4" s="1"/>
  <c r="HBH45" i="4" s="1"/>
  <c r="HBI45" i="4" s="1"/>
  <c r="HBJ45" i="4" s="1"/>
  <c r="HBK45" i="4" s="1"/>
  <c r="HBL45" i="4" s="1"/>
  <c r="HBM45" i="4" s="1"/>
  <c r="HBN45" i="4" s="1"/>
  <c r="HBO45" i="4" s="1"/>
  <c r="HBP45" i="4" s="1"/>
  <c r="HBQ45" i="4" s="1"/>
  <c r="HBR45" i="4" s="1"/>
  <c r="HBS45" i="4" s="1"/>
  <c r="HBT45" i="4" s="1"/>
  <c r="HBU45" i="4" s="1"/>
  <c r="HBV45" i="4" s="1"/>
  <c r="HBW45" i="4" s="1"/>
  <c r="HBX45" i="4" s="1"/>
  <c r="HBY45" i="4" s="1"/>
  <c r="HBZ45" i="4" s="1"/>
  <c r="HCA45" i="4" s="1"/>
  <c r="HCB45" i="4" s="1"/>
  <c r="HCC45" i="4" s="1"/>
  <c r="HCD45" i="4" s="1"/>
  <c r="HCE45" i="4" s="1"/>
  <c r="HCF45" i="4" s="1"/>
  <c r="HCG45" i="4" s="1"/>
  <c r="HCH45" i="4" s="1"/>
  <c r="HCI45" i="4" s="1"/>
  <c r="HCJ45" i="4" s="1"/>
  <c r="HCK45" i="4" s="1"/>
  <c r="HCL45" i="4" s="1"/>
  <c r="HCM45" i="4" s="1"/>
  <c r="HCN45" i="4" s="1"/>
  <c r="HCO45" i="4" s="1"/>
  <c r="HCP45" i="4" s="1"/>
  <c r="HCQ45" i="4" s="1"/>
  <c r="HCR45" i="4" s="1"/>
  <c r="HCS45" i="4" s="1"/>
  <c r="HCT45" i="4" s="1"/>
  <c r="HCU45" i="4" s="1"/>
  <c r="HCV45" i="4" s="1"/>
  <c r="HCW45" i="4" s="1"/>
  <c r="HCX45" i="4" s="1"/>
  <c r="HCY45" i="4" s="1"/>
  <c r="HCZ45" i="4" s="1"/>
  <c r="HDA45" i="4" s="1"/>
  <c r="HDB45" i="4" s="1"/>
  <c r="HDC45" i="4" s="1"/>
  <c r="HDD45" i="4" s="1"/>
  <c r="HDE45" i="4" s="1"/>
  <c r="HDF45" i="4" s="1"/>
  <c r="HDG45" i="4" s="1"/>
  <c r="HDH45" i="4" s="1"/>
  <c r="HDI45" i="4" s="1"/>
  <c r="HDJ45" i="4" s="1"/>
  <c r="HDK45" i="4" s="1"/>
  <c r="HDL45" i="4" s="1"/>
  <c r="HDM45" i="4" s="1"/>
  <c r="HDN45" i="4" s="1"/>
  <c r="HDO45" i="4" s="1"/>
  <c r="HDP45" i="4" s="1"/>
  <c r="HDQ45" i="4" s="1"/>
  <c r="HDR45" i="4" s="1"/>
  <c r="HDS45" i="4" s="1"/>
  <c r="HDT45" i="4" s="1"/>
  <c r="HDU45" i="4" s="1"/>
  <c r="HDV45" i="4" s="1"/>
  <c r="HDW45" i="4" s="1"/>
  <c r="HDX45" i="4" s="1"/>
  <c r="HDY45" i="4" s="1"/>
  <c r="HDZ45" i="4" s="1"/>
  <c r="HEA45" i="4" s="1"/>
  <c r="HEB45" i="4" s="1"/>
  <c r="HEC45" i="4" s="1"/>
  <c r="HED45" i="4" s="1"/>
  <c r="HEE45" i="4" s="1"/>
  <c r="HEF45" i="4" s="1"/>
  <c r="HEG45" i="4" s="1"/>
  <c r="HEH45" i="4" s="1"/>
  <c r="HEI45" i="4" s="1"/>
  <c r="HEJ45" i="4" s="1"/>
  <c r="HEK45" i="4" s="1"/>
  <c r="HEL45" i="4" s="1"/>
  <c r="HEM45" i="4" s="1"/>
  <c r="HEN45" i="4" s="1"/>
  <c r="HEO45" i="4" s="1"/>
  <c r="HEP45" i="4" s="1"/>
  <c r="HEQ45" i="4" s="1"/>
  <c r="HER45" i="4" s="1"/>
  <c r="HES45" i="4" s="1"/>
  <c r="HET45" i="4" s="1"/>
  <c r="HEU45" i="4" s="1"/>
  <c r="HEV45" i="4" s="1"/>
  <c r="HEW45" i="4" s="1"/>
  <c r="HEX45" i="4" s="1"/>
  <c r="HEY45" i="4" s="1"/>
  <c r="HEZ45" i="4" s="1"/>
  <c r="HFA45" i="4" s="1"/>
  <c r="HFB45" i="4" s="1"/>
  <c r="HFC45" i="4" s="1"/>
  <c r="HFD45" i="4" s="1"/>
  <c r="HFE45" i="4" s="1"/>
  <c r="HFF45" i="4" s="1"/>
  <c r="HFG45" i="4" s="1"/>
  <c r="HFH45" i="4" s="1"/>
  <c r="HFI45" i="4" s="1"/>
  <c r="HFJ45" i="4" s="1"/>
  <c r="HFK45" i="4" s="1"/>
  <c r="HFL45" i="4" s="1"/>
  <c r="HFM45" i="4" s="1"/>
  <c r="HFN45" i="4" s="1"/>
  <c r="HFO45" i="4" s="1"/>
  <c r="HFP45" i="4" s="1"/>
  <c r="HFQ45" i="4" s="1"/>
  <c r="HFR45" i="4" s="1"/>
  <c r="HFS45" i="4" s="1"/>
  <c r="HFT45" i="4" s="1"/>
  <c r="HFU45" i="4" s="1"/>
  <c r="HFV45" i="4" s="1"/>
  <c r="HFW45" i="4" s="1"/>
  <c r="HFX45" i="4" s="1"/>
  <c r="HFY45" i="4" s="1"/>
  <c r="HFZ45" i="4" s="1"/>
  <c r="HGA45" i="4" s="1"/>
  <c r="HGB45" i="4" s="1"/>
  <c r="HGC45" i="4" s="1"/>
  <c r="HGD45" i="4" s="1"/>
  <c r="HGE45" i="4" s="1"/>
  <c r="HGF45" i="4" s="1"/>
  <c r="HGG45" i="4" s="1"/>
  <c r="HGH45" i="4" s="1"/>
  <c r="HGI45" i="4" s="1"/>
  <c r="HGJ45" i="4" s="1"/>
  <c r="HGK45" i="4" s="1"/>
  <c r="HGL45" i="4" s="1"/>
  <c r="HGM45" i="4" s="1"/>
  <c r="HGN45" i="4" s="1"/>
  <c r="HGO45" i="4" s="1"/>
  <c r="HGP45" i="4" s="1"/>
  <c r="HGQ45" i="4" s="1"/>
  <c r="HGR45" i="4" s="1"/>
  <c r="HGS45" i="4" s="1"/>
  <c r="HGT45" i="4" s="1"/>
  <c r="HGU45" i="4" s="1"/>
  <c r="HGV45" i="4" s="1"/>
  <c r="HGW45" i="4" s="1"/>
  <c r="HGX45" i="4" s="1"/>
  <c r="HGY45" i="4" s="1"/>
  <c r="HGZ45" i="4" s="1"/>
  <c r="HHA45" i="4" s="1"/>
  <c r="HHB45" i="4" s="1"/>
  <c r="HHC45" i="4" s="1"/>
  <c r="HHD45" i="4" s="1"/>
  <c r="HHE45" i="4" s="1"/>
  <c r="HHF45" i="4" s="1"/>
  <c r="HHG45" i="4" s="1"/>
  <c r="HHH45" i="4" s="1"/>
  <c r="HHI45" i="4" s="1"/>
  <c r="HHJ45" i="4" s="1"/>
  <c r="HHK45" i="4" s="1"/>
  <c r="HHL45" i="4" s="1"/>
  <c r="HHM45" i="4" s="1"/>
  <c r="HHN45" i="4" s="1"/>
  <c r="HHO45" i="4" s="1"/>
  <c r="HHP45" i="4" s="1"/>
  <c r="HHQ45" i="4" s="1"/>
  <c r="HHR45" i="4" s="1"/>
  <c r="HHS45" i="4" s="1"/>
  <c r="HHT45" i="4" s="1"/>
  <c r="HHU45" i="4" s="1"/>
  <c r="HHV45" i="4" s="1"/>
  <c r="HHW45" i="4" s="1"/>
  <c r="HHX45" i="4" s="1"/>
  <c r="HHY45" i="4" s="1"/>
  <c r="HHZ45" i="4" s="1"/>
  <c r="HIA45" i="4" s="1"/>
  <c r="HIB45" i="4" s="1"/>
  <c r="HIC45" i="4" s="1"/>
  <c r="HID45" i="4" s="1"/>
  <c r="HIE45" i="4" s="1"/>
  <c r="HIF45" i="4" s="1"/>
  <c r="HIG45" i="4" s="1"/>
  <c r="HIH45" i="4" s="1"/>
  <c r="HII45" i="4" s="1"/>
  <c r="HIJ45" i="4" s="1"/>
  <c r="HIK45" i="4" s="1"/>
  <c r="HIL45" i="4" s="1"/>
  <c r="HIM45" i="4" s="1"/>
  <c r="HIN45" i="4" s="1"/>
  <c r="HIO45" i="4" s="1"/>
  <c r="HIP45" i="4" s="1"/>
  <c r="HIQ45" i="4" s="1"/>
  <c r="HIR45" i="4" s="1"/>
  <c r="HIS45" i="4" s="1"/>
  <c r="HIT45" i="4" s="1"/>
  <c r="HIU45" i="4" s="1"/>
  <c r="HIV45" i="4" s="1"/>
  <c r="HIW45" i="4" s="1"/>
  <c r="HIX45" i="4" s="1"/>
  <c r="HIY45" i="4" s="1"/>
  <c r="HIZ45" i="4" s="1"/>
  <c r="HJA45" i="4" s="1"/>
  <c r="HJB45" i="4" s="1"/>
  <c r="HJC45" i="4" s="1"/>
  <c r="HJD45" i="4" s="1"/>
  <c r="HJE45" i="4" s="1"/>
  <c r="HJF45" i="4" s="1"/>
  <c r="HJG45" i="4" s="1"/>
  <c r="HJH45" i="4" s="1"/>
  <c r="HJI45" i="4" s="1"/>
  <c r="HJJ45" i="4" s="1"/>
  <c r="HJK45" i="4" s="1"/>
  <c r="HJL45" i="4" s="1"/>
  <c r="HJM45" i="4" s="1"/>
  <c r="HJN45" i="4" s="1"/>
  <c r="HJO45" i="4" s="1"/>
  <c r="HJP45" i="4" s="1"/>
  <c r="HJQ45" i="4" s="1"/>
  <c r="HJR45" i="4" s="1"/>
  <c r="HJS45" i="4" s="1"/>
  <c r="HJT45" i="4" s="1"/>
  <c r="HJU45" i="4" s="1"/>
  <c r="HJV45" i="4" s="1"/>
  <c r="HJW45" i="4" s="1"/>
  <c r="HJX45" i="4" s="1"/>
  <c r="HJY45" i="4" s="1"/>
  <c r="HJZ45" i="4" s="1"/>
  <c r="HKA45" i="4" s="1"/>
  <c r="HKB45" i="4" s="1"/>
  <c r="HKC45" i="4" s="1"/>
  <c r="HKD45" i="4" s="1"/>
  <c r="HKE45" i="4" s="1"/>
  <c r="HKF45" i="4" s="1"/>
  <c r="HKG45" i="4" s="1"/>
  <c r="HKH45" i="4" s="1"/>
  <c r="HKI45" i="4" s="1"/>
  <c r="HKJ45" i="4" s="1"/>
  <c r="HKK45" i="4" s="1"/>
  <c r="HKL45" i="4" s="1"/>
  <c r="HKM45" i="4" s="1"/>
  <c r="HKN45" i="4" s="1"/>
  <c r="HKO45" i="4" s="1"/>
  <c r="HKP45" i="4" s="1"/>
  <c r="HKQ45" i="4" s="1"/>
  <c r="HKR45" i="4" s="1"/>
  <c r="HKS45" i="4" s="1"/>
  <c r="HKT45" i="4" s="1"/>
  <c r="HKU45" i="4" s="1"/>
  <c r="HKV45" i="4" s="1"/>
  <c r="HKW45" i="4" s="1"/>
  <c r="HKX45" i="4" s="1"/>
  <c r="HKY45" i="4" s="1"/>
  <c r="HKZ45" i="4" s="1"/>
  <c r="HLA45" i="4" s="1"/>
  <c r="HLB45" i="4" s="1"/>
  <c r="HLC45" i="4" s="1"/>
  <c r="HLD45" i="4" s="1"/>
  <c r="HLE45" i="4" s="1"/>
  <c r="HLF45" i="4" s="1"/>
  <c r="HLG45" i="4" s="1"/>
  <c r="HLH45" i="4" s="1"/>
  <c r="HLI45" i="4" s="1"/>
  <c r="HLJ45" i="4" s="1"/>
  <c r="HLK45" i="4" s="1"/>
  <c r="HLL45" i="4" s="1"/>
  <c r="HLM45" i="4" s="1"/>
  <c r="HLN45" i="4" s="1"/>
  <c r="HLO45" i="4" s="1"/>
  <c r="HLP45" i="4" s="1"/>
  <c r="HLQ45" i="4" s="1"/>
  <c r="HLR45" i="4" s="1"/>
  <c r="HLS45" i="4" s="1"/>
  <c r="HLT45" i="4" s="1"/>
  <c r="HLU45" i="4" s="1"/>
  <c r="HLV45" i="4" s="1"/>
  <c r="HLW45" i="4" s="1"/>
  <c r="HLX45" i="4" s="1"/>
  <c r="HLY45" i="4" s="1"/>
  <c r="HLZ45" i="4" s="1"/>
  <c r="HMA45" i="4" s="1"/>
  <c r="HMB45" i="4" s="1"/>
  <c r="HMC45" i="4" s="1"/>
  <c r="HMD45" i="4" s="1"/>
  <c r="HME45" i="4" s="1"/>
  <c r="HMF45" i="4" s="1"/>
  <c r="HMG45" i="4" s="1"/>
  <c r="HMH45" i="4" s="1"/>
  <c r="HMI45" i="4" s="1"/>
  <c r="HMJ45" i="4" s="1"/>
  <c r="HMK45" i="4" s="1"/>
  <c r="HML45" i="4" s="1"/>
  <c r="HMM45" i="4" s="1"/>
  <c r="HMN45" i="4" s="1"/>
  <c r="HMO45" i="4" s="1"/>
  <c r="HMP45" i="4" s="1"/>
  <c r="HMQ45" i="4" s="1"/>
  <c r="HMR45" i="4" s="1"/>
  <c r="HMS45" i="4" s="1"/>
  <c r="HMT45" i="4" s="1"/>
  <c r="HMU45" i="4" s="1"/>
  <c r="HMV45" i="4" s="1"/>
  <c r="HMW45" i="4" s="1"/>
  <c r="HMX45" i="4" s="1"/>
  <c r="HMY45" i="4" s="1"/>
  <c r="HMZ45" i="4" s="1"/>
  <c r="HNA45" i="4" s="1"/>
  <c r="HNB45" i="4" s="1"/>
  <c r="HNC45" i="4" s="1"/>
  <c r="HND45" i="4" s="1"/>
  <c r="HNE45" i="4" s="1"/>
  <c r="HNF45" i="4" s="1"/>
  <c r="HNG45" i="4" s="1"/>
  <c r="HNH45" i="4" s="1"/>
  <c r="HNI45" i="4" s="1"/>
  <c r="HNJ45" i="4" s="1"/>
  <c r="HNK45" i="4" s="1"/>
  <c r="HNL45" i="4" s="1"/>
  <c r="HNM45" i="4" s="1"/>
  <c r="HNN45" i="4" s="1"/>
  <c r="HNO45" i="4" s="1"/>
  <c r="HNP45" i="4" s="1"/>
  <c r="HNQ45" i="4" s="1"/>
  <c r="HNR45" i="4" s="1"/>
  <c r="HNS45" i="4" s="1"/>
  <c r="HNT45" i="4" s="1"/>
  <c r="HNU45" i="4" s="1"/>
  <c r="HNV45" i="4" s="1"/>
  <c r="HNW45" i="4" s="1"/>
  <c r="HNX45" i="4" s="1"/>
  <c r="HNY45" i="4" s="1"/>
  <c r="HNZ45" i="4" s="1"/>
  <c r="HOA45" i="4" s="1"/>
  <c r="HOB45" i="4" s="1"/>
  <c r="HOC45" i="4" s="1"/>
  <c r="HOD45" i="4" s="1"/>
  <c r="HOE45" i="4" s="1"/>
  <c r="HOF45" i="4" s="1"/>
  <c r="HOG45" i="4" s="1"/>
  <c r="HOH45" i="4" s="1"/>
  <c r="HOI45" i="4" s="1"/>
  <c r="HOJ45" i="4" s="1"/>
  <c r="HOK45" i="4" s="1"/>
  <c r="HOL45" i="4" s="1"/>
  <c r="HOM45" i="4" s="1"/>
  <c r="HON45" i="4" s="1"/>
  <c r="HOO45" i="4" s="1"/>
  <c r="HOP45" i="4" s="1"/>
  <c r="HOQ45" i="4" s="1"/>
  <c r="HOR45" i="4" s="1"/>
  <c r="HOS45" i="4" s="1"/>
  <c r="HOT45" i="4" s="1"/>
  <c r="HOU45" i="4" s="1"/>
  <c r="HOV45" i="4" s="1"/>
  <c r="HOW45" i="4" s="1"/>
  <c r="HOX45" i="4" s="1"/>
  <c r="HOY45" i="4" s="1"/>
  <c r="HOZ45" i="4" s="1"/>
  <c r="HPA45" i="4" s="1"/>
  <c r="HPB45" i="4" s="1"/>
  <c r="HPC45" i="4" s="1"/>
  <c r="HPD45" i="4" s="1"/>
  <c r="HPE45" i="4" s="1"/>
  <c r="HPF45" i="4" s="1"/>
  <c r="HPG45" i="4" s="1"/>
  <c r="HPH45" i="4" s="1"/>
  <c r="HPI45" i="4" s="1"/>
  <c r="HPJ45" i="4" s="1"/>
  <c r="HPK45" i="4" s="1"/>
  <c r="HPL45" i="4" s="1"/>
  <c r="HPM45" i="4" s="1"/>
  <c r="HPN45" i="4" s="1"/>
  <c r="HPO45" i="4" s="1"/>
  <c r="HPP45" i="4" s="1"/>
  <c r="HPQ45" i="4" s="1"/>
  <c r="HPR45" i="4" s="1"/>
  <c r="HPS45" i="4" s="1"/>
  <c r="HPT45" i="4" s="1"/>
  <c r="HPU45" i="4" s="1"/>
  <c r="HPV45" i="4" s="1"/>
  <c r="HPW45" i="4" s="1"/>
  <c r="HPX45" i="4" s="1"/>
  <c r="HPY45" i="4" s="1"/>
  <c r="HPZ45" i="4" s="1"/>
  <c r="HQA45" i="4" s="1"/>
  <c r="HQB45" i="4" s="1"/>
  <c r="HQC45" i="4" s="1"/>
  <c r="HQD45" i="4" s="1"/>
  <c r="HQE45" i="4" s="1"/>
  <c r="HQF45" i="4" s="1"/>
  <c r="HQG45" i="4" s="1"/>
  <c r="HQH45" i="4" s="1"/>
  <c r="HQI45" i="4" s="1"/>
  <c r="HQJ45" i="4" s="1"/>
  <c r="HQK45" i="4" s="1"/>
  <c r="HQL45" i="4" s="1"/>
  <c r="HQM45" i="4" s="1"/>
  <c r="HQN45" i="4" s="1"/>
  <c r="HQO45" i="4" s="1"/>
  <c r="HQP45" i="4" s="1"/>
  <c r="HQQ45" i="4" s="1"/>
  <c r="HQR45" i="4" s="1"/>
  <c r="HQS45" i="4" s="1"/>
  <c r="HQT45" i="4" s="1"/>
  <c r="HQU45" i="4" s="1"/>
  <c r="HQV45" i="4" s="1"/>
  <c r="HQW45" i="4" s="1"/>
  <c r="HQX45" i="4" s="1"/>
  <c r="HQY45" i="4" s="1"/>
  <c r="HQZ45" i="4" s="1"/>
  <c r="HRA45" i="4" s="1"/>
  <c r="HRB45" i="4" s="1"/>
  <c r="HRC45" i="4" s="1"/>
  <c r="HRD45" i="4" s="1"/>
  <c r="HRE45" i="4" s="1"/>
  <c r="HRF45" i="4" s="1"/>
  <c r="HRG45" i="4" s="1"/>
  <c r="HRH45" i="4" s="1"/>
  <c r="HRI45" i="4" s="1"/>
  <c r="HRJ45" i="4" s="1"/>
  <c r="HRK45" i="4" s="1"/>
  <c r="HRL45" i="4" s="1"/>
  <c r="HRM45" i="4" s="1"/>
  <c r="HRN45" i="4" s="1"/>
  <c r="HRO45" i="4" s="1"/>
  <c r="HRP45" i="4" s="1"/>
  <c r="HRQ45" i="4" s="1"/>
  <c r="HRR45" i="4" s="1"/>
  <c r="HRS45" i="4" s="1"/>
  <c r="HRT45" i="4" s="1"/>
  <c r="HRU45" i="4" s="1"/>
  <c r="HRV45" i="4" s="1"/>
  <c r="HRW45" i="4" s="1"/>
  <c r="HRX45" i="4" s="1"/>
  <c r="HRY45" i="4" s="1"/>
  <c r="HRZ45" i="4" s="1"/>
  <c r="HSA45" i="4" s="1"/>
  <c r="HSB45" i="4" s="1"/>
  <c r="HSC45" i="4" s="1"/>
  <c r="HSD45" i="4" s="1"/>
  <c r="HSE45" i="4" s="1"/>
  <c r="HSF45" i="4" s="1"/>
  <c r="HSG45" i="4" s="1"/>
  <c r="HSH45" i="4" s="1"/>
  <c r="HSI45" i="4" s="1"/>
  <c r="HSJ45" i="4" s="1"/>
  <c r="HSK45" i="4" s="1"/>
  <c r="HSL45" i="4" s="1"/>
  <c r="HSM45" i="4" s="1"/>
  <c r="HSN45" i="4" s="1"/>
  <c r="HSO45" i="4" s="1"/>
  <c r="HSP45" i="4" s="1"/>
  <c r="HSQ45" i="4" s="1"/>
  <c r="HSR45" i="4" s="1"/>
  <c r="HSS45" i="4" s="1"/>
  <c r="HST45" i="4" s="1"/>
  <c r="HSU45" i="4" s="1"/>
  <c r="HSV45" i="4" s="1"/>
  <c r="HSW45" i="4" s="1"/>
  <c r="HSX45" i="4" s="1"/>
  <c r="HSY45" i="4" s="1"/>
  <c r="HSZ45" i="4" s="1"/>
  <c r="HTA45" i="4" s="1"/>
  <c r="HTB45" i="4" s="1"/>
  <c r="HTC45" i="4" s="1"/>
  <c r="HTD45" i="4" s="1"/>
  <c r="HTE45" i="4" s="1"/>
  <c r="HTF45" i="4" s="1"/>
  <c r="HTG45" i="4" s="1"/>
  <c r="HTH45" i="4" s="1"/>
  <c r="HTI45" i="4" s="1"/>
  <c r="HTJ45" i="4" s="1"/>
  <c r="HTK45" i="4" s="1"/>
  <c r="HTL45" i="4" s="1"/>
  <c r="HTM45" i="4" s="1"/>
  <c r="HTN45" i="4" s="1"/>
  <c r="HTO45" i="4" s="1"/>
  <c r="HTP45" i="4" s="1"/>
  <c r="HTQ45" i="4" s="1"/>
  <c r="HTR45" i="4" s="1"/>
  <c r="HTS45" i="4" s="1"/>
  <c r="HTT45" i="4" s="1"/>
  <c r="HTU45" i="4" s="1"/>
  <c r="HTV45" i="4" s="1"/>
  <c r="HTW45" i="4" s="1"/>
  <c r="HTX45" i="4" s="1"/>
  <c r="HTY45" i="4" s="1"/>
  <c r="HTZ45" i="4" s="1"/>
  <c r="HUA45" i="4" s="1"/>
  <c r="HUB45" i="4" s="1"/>
  <c r="HUC45" i="4" s="1"/>
  <c r="HUD45" i="4" s="1"/>
  <c r="HUE45" i="4" s="1"/>
  <c r="HUF45" i="4" s="1"/>
  <c r="HUG45" i="4" s="1"/>
  <c r="HUH45" i="4" s="1"/>
  <c r="HUI45" i="4" s="1"/>
  <c r="HUJ45" i="4" s="1"/>
  <c r="HUK45" i="4" s="1"/>
  <c r="HUL45" i="4" s="1"/>
  <c r="HUM45" i="4" s="1"/>
  <c r="HUN45" i="4" s="1"/>
  <c r="HUO45" i="4" s="1"/>
  <c r="HUP45" i="4" s="1"/>
  <c r="HUQ45" i="4" s="1"/>
  <c r="HUR45" i="4" s="1"/>
  <c r="HUS45" i="4" s="1"/>
  <c r="HUT45" i="4" s="1"/>
  <c r="HUU45" i="4" s="1"/>
  <c r="HUV45" i="4" s="1"/>
  <c r="HUW45" i="4" s="1"/>
  <c r="HUX45" i="4" s="1"/>
  <c r="HUY45" i="4" s="1"/>
  <c r="HUZ45" i="4" s="1"/>
  <c r="HVA45" i="4" s="1"/>
  <c r="HVB45" i="4" s="1"/>
  <c r="HVC45" i="4" s="1"/>
  <c r="HVD45" i="4" s="1"/>
  <c r="HVE45" i="4" s="1"/>
  <c r="HVF45" i="4" s="1"/>
  <c r="HVG45" i="4" s="1"/>
  <c r="HVH45" i="4" s="1"/>
  <c r="HVI45" i="4" s="1"/>
  <c r="HVJ45" i="4" s="1"/>
  <c r="HVK45" i="4" s="1"/>
  <c r="HVL45" i="4" s="1"/>
  <c r="HVM45" i="4" s="1"/>
  <c r="HVN45" i="4" s="1"/>
  <c r="HVO45" i="4" s="1"/>
  <c r="HVP45" i="4" s="1"/>
  <c r="HVQ45" i="4" s="1"/>
  <c r="HVR45" i="4" s="1"/>
  <c r="HVS45" i="4" s="1"/>
  <c r="HVT45" i="4" s="1"/>
  <c r="HVU45" i="4" s="1"/>
  <c r="HVV45" i="4" s="1"/>
  <c r="HVW45" i="4" s="1"/>
  <c r="HVX45" i="4" s="1"/>
  <c r="HVY45" i="4" s="1"/>
  <c r="HVZ45" i="4" s="1"/>
  <c r="HWA45" i="4" s="1"/>
  <c r="HWB45" i="4" s="1"/>
  <c r="HWC45" i="4" s="1"/>
  <c r="HWD45" i="4" s="1"/>
  <c r="HWE45" i="4" s="1"/>
  <c r="HWF45" i="4" s="1"/>
  <c r="HWG45" i="4" s="1"/>
  <c r="HWH45" i="4" s="1"/>
  <c r="HWI45" i="4" s="1"/>
  <c r="HWJ45" i="4" s="1"/>
  <c r="HWK45" i="4" s="1"/>
  <c r="HWL45" i="4" s="1"/>
  <c r="HWM45" i="4" s="1"/>
  <c r="HWN45" i="4" s="1"/>
  <c r="HWO45" i="4" s="1"/>
  <c r="HWP45" i="4" s="1"/>
  <c r="HWQ45" i="4" s="1"/>
  <c r="HWR45" i="4" s="1"/>
  <c r="HWS45" i="4" s="1"/>
  <c r="HWT45" i="4" s="1"/>
  <c r="HWU45" i="4" s="1"/>
  <c r="HWV45" i="4" s="1"/>
  <c r="HWW45" i="4" s="1"/>
  <c r="HWX45" i="4" s="1"/>
  <c r="HWY45" i="4" s="1"/>
  <c r="HWZ45" i="4" s="1"/>
  <c r="HXA45" i="4" s="1"/>
  <c r="HXB45" i="4" s="1"/>
  <c r="HXC45" i="4" s="1"/>
  <c r="HXD45" i="4" s="1"/>
  <c r="HXE45" i="4" s="1"/>
  <c r="HXF45" i="4" s="1"/>
  <c r="HXG45" i="4" s="1"/>
  <c r="HXH45" i="4" s="1"/>
  <c r="HXI45" i="4" s="1"/>
  <c r="HXJ45" i="4" s="1"/>
  <c r="HXK45" i="4" s="1"/>
  <c r="HXL45" i="4" s="1"/>
  <c r="HXM45" i="4" s="1"/>
  <c r="HXN45" i="4" s="1"/>
  <c r="HXO45" i="4" s="1"/>
  <c r="HXP45" i="4" s="1"/>
  <c r="HXQ45" i="4" s="1"/>
  <c r="HXR45" i="4" s="1"/>
  <c r="HXS45" i="4" s="1"/>
  <c r="HXT45" i="4" s="1"/>
  <c r="HXU45" i="4" s="1"/>
  <c r="HXV45" i="4" s="1"/>
  <c r="HXW45" i="4" s="1"/>
  <c r="HXX45" i="4" s="1"/>
  <c r="HXY45" i="4" s="1"/>
  <c r="HXZ45" i="4" s="1"/>
  <c r="HYA45" i="4" s="1"/>
  <c r="HYB45" i="4" s="1"/>
  <c r="HYC45" i="4" s="1"/>
  <c r="HYD45" i="4" s="1"/>
  <c r="HYE45" i="4" s="1"/>
  <c r="HYF45" i="4" s="1"/>
  <c r="HYG45" i="4" s="1"/>
  <c r="HYH45" i="4" s="1"/>
  <c r="HYI45" i="4" s="1"/>
  <c r="HYJ45" i="4" s="1"/>
  <c r="HYK45" i="4" s="1"/>
  <c r="HYL45" i="4" s="1"/>
  <c r="HYM45" i="4" s="1"/>
  <c r="HYN45" i="4" s="1"/>
  <c r="HYO45" i="4" s="1"/>
  <c r="HYP45" i="4" s="1"/>
  <c r="HYQ45" i="4" s="1"/>
  <c r="HYR45" i="4" s="1"/>
  <c r="HYS45" i="4" s="1"/>
  <c r="HYT45" i="4" s="1"/>
  <c r="HYU45" i="4" s="1"/>
  <c r="HYV45" i="4" s="1"/>
  <c r="HYW45" i="4" s="1"/>
  <c r="HYX45" i="4" s="1"/>
  <c r="HYY45" i="4" s="1"/>
  <c r="HYZ45" i="4" s="1"/>
  <c r="HZA45" i="4" s="1"/>
  <c r="HZB45" i="4" s="1"/>
  <c r="HZC45" i="4" s="1"/>
  <c r="HZD45" i="4" s="1"/>
  <c r="HZE45" i="4" s="1"/>
  <c r="HZF45" i="4" s="1"/>
  <c r="HZG45" i="4" s="1"/>
  <c r="HZH45" i="4" s="1"/>
  <c r="HZI45" i="4" s="1"/>
  <c r="HZJ45" i="4" s="1"/>
  <c r="HZK45" i="4" s="1"/>
  <c r="HZL45" i="4" s="1"/>
  <c r="HZM45" i="4" s="1"/>
  <c r="HZN45" i="4" s="1"/>
  <c r="HZO45" i="4" s="1"/>
  <c r="HZP45" i="4" s="1"/>
  <c r="HZQ45" i="4" s="1"/>
  <c r="HZR45" i="4" s="1"/>
  <c r="HZS45" i="4" s="1"/>
  <c r="HZT45" i="4" s="1"/>
  <c r="HZU45" i="4" s="1"/>
  <c r="HZV45" i="4" s="1"/>
  <c r="HZW45" i="4" s="1"/>
  <c r="HZX45" i="4" s="1"/>
  <c r="HZY45" i="4" s="1"/>
  <c r="HZZ45" i="4" s="1"/>
  <c r="IAA45" i="4" s="1"/>
  <c r="IAB45" i="4" s="1"/>
  <c r="IAC45" i="4" s="1"/>
  <c r="IAD45" i="4" s="1"/>
  <c r="IAE45" i="4" s="1"/>
  <c r="IAF45" i="4" s="1"/>
  <c r="IAG45" i="4" s="1"/>
  <c r="IAH45" i="4" s="1"/>
  <c r="IAI45" i="4" s="1"/>
  <c r="IAJ45" i="4" s="1"/>
  <c r="IAK45" i="4" s="1"/>
  <c r="IAL45" i="4" s="1"/>
  <c r="IAM45" i="4" s="1"/>
  <c r="IAN45" i="4" s="1"/>
  <c r="IAO45" i="4" s="1"/>
  <c r="IAP45" i="4" s="1"/>
  <c r="IAQ45" i="4" s="1"/>
  <c r="IAR45" i="4" s="1"/>
  <c r="IAS45" i="4" s="1"/>
  <c r="IAT45" i="4" s="1"/>
  <c r="IAU45" i="4" s="1"/>
  <c r="IAV45" i="4" s="1"/>
  <c r="IAW45" i="4" s="1"/>
  <c r="IAX45" i="4" s="1"/>
  <c r="IAY45" i="4" s="1"/>
  <c r="IAZ45" i="4" s="1"/>
  <c r="IBA45" i="4" s="1"/>
  <c r="IBB45" i="4" s="1"/>
  <c r="IBC45" i="4" s="1"/>
  <c r="IBD45" i="4" s="1"/>
  <c r="IBE45" i="4" s="1"/>
  <c r="IBF45" i="4" s="1"/>
  <c r="IBG45" i="4" s="1"/>
  <c r="IBH45" i="4" s="1"/>
  <c r="IBI45" i="4" s="1"/>
  <c r="IBJ45" i="4" s="1"/>
  <c r="IBK45" i="4" s="1"/>
  <c r="IBL45" i="4" s="1"/>
  <c r="IBM45" i="4" s="1"/>
  <c r="IBN45" i="4" s="1"/>
  <c r="IBO45" i="4" s="1"/>
  <c r="IBP45" i="4" s="1"/>
  <c r="IBQ45" i="4" s="1"/>
  <c r="IBR45" i="4" s="1"/>
  <c r="IBS45" i="4" s="1"/>
  <c r="IBT45" i="4" s="1"/>
  <c r="IBU45" i="4" s="1"/>
  <c r="IBV45" i="4" s="1"/>
  <c r="IBW45" i="4" s="1"/>
  <c r="IBX45" i="4" s="1"/>
  <c r="IBY45" i="4" s="1"/>
  <c r="IBZ45" i="4" s="1"/>
  <c r="ICA45" i="4" s="1"/>
  <c r="ICB45" i="4" s="1"/>
  <c r="ICC45" i="4" s="1"/>
  <c r="ICD45" i="4" s="1"/>
  <c r="ICE45" i="4" s="1"/>
  <c r="ICF45" i="4" s="1"/>
  <c r="ICG45" i="4" s="1"/>
  <c r="ICH45" i="4" s="1"/>
  <c r="ICI45" i="4" s="1"/>
  <c r="ICJ45" i="4" s="1"/>
  <c r="ICK45" i="4" s="1"/>
  <c r="ICL45" i="4" s="1"/>
  <c r="ICM45" i="4" s="1"/>
  <c r="ICN45" i="4" s="1"/>
  <c r="ICO45" i="4" s="1"/>
  <c r="ICP45" i="4" s="1"/>
  <c r="ICQ45" i="4" s="1"/>
  <c r="ICR45" i="4" s="1"/>
  <c r="ICS45" i="4" s="1"/>
  <c r="ICT45" i="4" s="1"/>
  <c r="ICU45" i="4" s="1"/>
  <c r="ICV45" i="4" s="1"/>
  <c r="ICW45" i="4" s="1"/>
  <c r="ICX45" i="4" s="1"/>
  <c r="ICY45" i="4" s="1"/>
  <c r="ICZ45" i="4" s="1"/>
  <c r="IDA45" i="4" s="1"/>
  <c r="IDB45" i="4" s="1"/>
  <c r="IDC45" i="4" s="1"/>
  <c r="IDD45" i="4" s="1"/>
  <c r="IDE45" i="4" s="1"/>
  <c r="IDF45" i="4" s="1"/>
  <c r="IDG45" i="4" s="1"/>
  <c r="IDH45" i="4" s="1"/>
  <c r="IDI45" i="4" s="1"/>
  <c r="IDJ45" i="4" s="1"/>
  <c r="IDK45" i="4" s="1"/>
  <c r="IDL45" i="4" s="1"/>
  <c r="IDM45" i="4" s="1"/>
  <c r="IDN45" i="4" s="1"/>
  <c r="IDO45" i="4" s="1"/>
  <c r="IDP45" i="4" s="1"/>
  <c r="IDQ45" i="4" s="1"/>
  <c r="IDR45" i="4" s="1"/>
  <c r="IDS45" i="4" s="1"/>
  <c r="IDT45" i="4" s="1"/>
  <c r="IDU45" i="4" s="1"/>
  <c r="IDV45" i="4" s="1"/>
  <c r="IDW45" i="4" s="1"/>
  <c r="IDX45" i="4" s="1"/>
  <c r="IDY45" i="4" s="1"/>
  <c r="IDZ45" i="4" s="1"/>
  <c r="IEA45" i="4" s="1"/>
  <c r="IEB45" i="4" s="1"/>
  <c r="IEC45" i="4" s="1"/>
  <c r="IED45" i="4" s="1"/>
  <c r="IEE45" i="4" s="1"/>
  <c r="IEF45" i="4" s="1"/>
  <c r="IEG45" i="4" s="1"/>
  <c r="IEH45" i="4" s="1"/>
  <c r="IEI45" i="4" s="1"/>
  <c r="IEJ45" i="4" s="1"/>
  <c r="IEK45" i="4" s="1"/>
  <c r="IEL45" i="4" s="1"/>
  <c r="IEM45" i="4" s="1"/>
  <c r="IEN45" i="4" s="1"/>
  <c r="IEO45" i="4" s="1"/>
  <c r="IEP45" i="4" s="1"/>
  <c r="IEQ45" i="4" s="1"/>
  <c r="IER45" i="4" s="1"/>
  <c r="IES45" i="4" s="1"/>
  <c r="IET45" i="4" s="1"/>
  <c r="IEU45" i="4" s="1"/>
  <c r="IEV45" i="4" s="1"/>
  <c r="IEW45" i="4" s="1"/>
  <c r="IEX45" i="4" s="1"/>
  <c r="IEY45" i="4" s="1"/>
  <c r="IEZ45" i="4" s="1"/>
  <c r="IFA45" i="4" s="1"/>
  <c r="IFB45" i="4" s="1"/>
  <c r="IFC45" i="4" s="1"/>
  <c r="IFD45" i="4" s="1"/>
  <c r="IFE45" i="4" s="1"/>
  <c r="IFF45" i="4" s="1"/>
  <c r="IFG45" i="4" s="1"/>
  <c r="IFH45" i="4" s="1"/>
  <c r="IFI45" i="4" s="1"/>
  <c r="IFJ45" i="4" s="1"/>
  <c r="IFK45" i="4" s="1"/>
  <c r="IFL45" i="4" s="1"/>
  <c r="IFM45" i="4" s="1"/>
  <c r="IFN45" i="4" s="1"/>
  <c r="IFO45" i="4" s="1"/>
  <c r="IFP45" i="4" s="1"/>
  <c r="IFQ45" i="4" s="1"/>
  <c r="IFR45" i="4" s="1"/>
  <c r="IFS45" i="4" s="1"/>
  <c r="IFT45" i="4" s="1"/>
  <c r="IFU45" i="4" s="1"/>
  <c r="IFV45" i="4" s="1"/>
  <c r="IFW45" i="4" s="1"/>
  <c r="IFX45" i="4" s="1"/>
  <c r="IFY45" i="4" s="1"/>
  <c r="IFZ45" i="4" s="1"/>
  <c r="IGA45" i="4" s="1"/>
  <c r="IGB45" i="4" s="1"/>
  <c r="IGC45" i="4" s="1"/>
  <c r="IGD45" i="4" s="1"/>
  <c r="IGE45" i="4" s="1"/>
  <c r="IGF45" i="4" s="1"/>
  <c r="IGG45" i="4" s="1"/>
  <c r="IGH45" i="4" s="1"/>
  <c r="IGI45" i="4" s="1"/>
  <c r="IGJ45" i="4" s="1"/>
  <c r="IGK45" i="4" s="1"/>
  <c r="IGL45" i="4" s="1"/>
  <c r="IGM45" i="4" s="1"/>
  <c r="IGN45" i="4" s="1"/>
  <c r="IGO45" i="4" s="1"/>
  <c r="IGP45" i="4" s="1"/>
  <c r="IGQ45" i="4" s="1"/>
  <c r="IGR45" i="4" s="1"/>
  <c r="IGS45" i="4" s="1"/>
  <c r="IGT45" i="4" s="1"/>
  <c r="IGU45" i="4" s="1"/>
  <c r="IGV45" i="4" s="1"/>
  <c r="IGW45" i="4" s="1"/>
  <c r="IGX45" i="4" s="1"/>
  <c r="IGY45" i="4" s="1"/>
  <c r="IGZ45" i="4" s="1"/>
  <c r="IHA45" i="4" s="1"/>
  <c r="IHB45" i="4" s="1"/>
  <c r="IHC45" i="4" s="1"/>
  <c r="IHD45" i="4" s="1"/>
  <c r="IHE45" i="4" s="1"/>
  <c r="IHF45" i="4" s="1"/>
  <c r="IHG45" i="4" s="1"/>
  <c r="IHH45" i="4" s="1"/>
  <c r="IHI45" i="4" s="1"/>
  <c r="IHJ45" i="4" s="1"/>
  <c r="IHK45" i="4" s="1"/>
  <c r="IHL45" i="4" s="1"/>
  <c r="IHM45" i="4" s="1"/>
  <c r="IHN45" i="4" s="1"/>
  <c r="IHO45" i="4" s="1"/>
  <c r="IHP45" i="4" s="1"/>
  <c r="IHQ45" i="4" s="1"/>
  <c r="IHR45" i="4" s="1"/>
  <c r="IHS45" i="4" s="1"/>
  <c r="IHT45" i="4" s="1"/>
  <c r="IHU45" i="4" s="1"/>
  <c r="IHV45" i="4" s="1"/>
  <c r="IHW45" i="4" s="1"/>
  <c r="IHX45" i="4" s="1"/>
  <c r="IHY45" i="4" s="1"/>
  <c r="IHZ45" i="4" s="1"/>
  <c r="IIA45" i="4" s="1"/>
  <c r="IIB45" i="4" s="1"/>
  <c r="IIC45" i="4" s="1"/>
  <c r="IID45" i="4" s="1"/>
  <c r="IIE45" i="4" s="1"/>
  <c r="IIF45" i="4" s="1"/>
  <c r="IIG45" i="4" s="1"/>
  <c r="IIH45" i="4" s="1"/>
  <c r="III45" i="4" s="1"/>
  <c r="IIJ45" i="4" s="1"/>
  <c r="IIK45" i="4" s="1"/>
  <c r="IIL45" i="4" s="1"/>
  <c r="IIM45" i="4" s="1"/>
  <c r="IIN45" i="4" s="1"/>
  <c r="IIO45" i="4" s="1"/>
  <c r="IIP45" i="4" s="1"/>
  <c r="IIQ45" i="4" s="1"/>
  <c r="IIR45" i="4" s="1"/>
  <c r="IIS45" i="4" s="1"/>
  <c r="IIT45" i="4" s="1"/>
  <c r="IIU45" i="4" s="1"/>
  <c r="IIV45" i="4" s="1"/>
  <c r="IIW45" i="4" s="1"/>
  <c r="IIX45" i="4" s="1"/>
  <c r="IIY45" i="4" s="1"/>
  <c r="IIZ45" i="4" s="1"/>
  <c r="IJA45" i="4" s="1"/>
  <c r="IJB45" i="4" s="1"/>
  <c r="IJC45" i="4" s="1"/>
  <c r="IJD45" i="4" s="1"/>
  <c r="IJE45" i="4" s="1"/>
  <c r="IJF45" i="4" s="1"/>
  <c r="IJG45" i="4" s="1"/>
  <c r="IJH45" i="4" s="1"/>
  <c r="IJI45" i="4" s="1"/>
  <c r="IJJ45" i="4" s="1"/>
  <c r="IJK45" i="4" s="1"/>
  <c r="IJL45" i="4" s="1"/>
  <c r="IJM45" i="4" s="1"/>
  <c r="IJN45" i="4" s="1"/>
  <c r="IJO45" i="4" s="1"/>
  <c r="IJP45" i="4" s="1"/>
  <c r="IJQ45" i="4" s="1"/>
  <c r="IJR45" i="4" s="1"/>
  <c r="IJS45" i="4" s="1"/>
  <c r="IJT45" i="4" s="1"/>
  <c r="IJU45" i="4" s="1"/>
  <c r="IJV45" i="4" s="1"/>
  <c r="IJW45" i="4" s="1"/>
  <c r="IJX45" i="4" s="1"/>
  <c r="IJY45" i="4" s="1"/>
  <c r="IJZ45" i="4" s="1"/>
  <c r="IKA45" i="4" s="1"/>
  <c r="IKB45" i="4" s="1"/>
  <c r="IKC45" i="4" s="1"/>
  <c r="IKD45" i="4" s="1"/>
  <c r="IKE45" i="4" s="1"/>
  <c r="IKF45" i="4" s="1"/>
  <c r="IKG45" i="4" s="1"/>
  <c r="IKH45" i="4" s="1"/>
  <c r="IKI45" i="4" s="1"/>
  <c r="IKJ45" i="4" s="1"/>
  <c r="IKK45" i="4" s="1"/>
  <c r="IKL45" i="4" s="1"/>
  <c r="IKM45" i="4" s="1"/>
  <c r="IKN45" i="4" s="1"/>
  <c r="IKO45" i="4" s="1"/>
  <c r="IKP45" i="4" s="1"/>
  <c r="IKQ45" i="4" s="1"/>
  <c r="IKR45" i="4" s="1"/>
  <c r="IKS45" i="4" s="1"/>
  <c r="IKT45" i="4" s="1"/>
  <c r="IKU45" i="4" s="1"/>
  <c r="IKV45" i="4" s="1"/>
  <c r="IKW45" i="4" s="1"/>
  <c r="IKX45" i="4" s="1"/>
  <c r="IKY45" i="4" s="1"/>
  <c r="IKZ45" i="4" s="1"/>
  <c r="ILA45" i="4" s="1"/>
  <c r="ILB45" i="4" s="1"/>
  <c r="ILC45" i="4" s="1"/>
  <c r="ILD45" i="4" s="1"/>
  <c r="ILE45" i="4" s="1"/>
  <c r="ILF45" i="4" s="1"/>
  <c r="ILG45" i="4" s="1"/>
  <c r="ILH45" i="4" s="1"/>
  <c r="ILI45" i="4" s="1"/>
  <c r="ILJ45" i="4" s="1"/>
  <c r="ILK45" i="4" s="1"/>
  <c r="ILL45" i="4" s="1"/>
  <c r="ILM45" i="4" s="1"/>
  <c r="ILN45" i="4" s="1"/>
  <c r="ILO45" i="4" s="1"/>
  <c r="ILP45" i="4" s="1"/>
  <c r="ILQ45" i="4" s="1"/>
  <c r="ILR45" i="4" s="1"/>
  <c r="ILS45" i="4" s="1"/>
  <c r="ILT45" i="4" s="1"/>
  <c r="ILU45" i="4" s="1"/>
  <c r="ILV45" i="4" s="1"/>
  <c r="ILW45" i="4" s="1"/>
  <c r="ILX45" i="4" s="1"/>
  <c r="ILY45" i="4" s="1"/>
  <c r="ILZ45" i="4" s="1"/>
  <c r="IMA45" i="4" s="1"/>
  <c r="IMB45" i="4" s="1"/>
  <c r="IMC45" i="4" s="1"/>
  <c r="IMD45" i="4" s="1"/>
  <c r="IME45" i="4" s="1"/>
  <c r="IMF45" i="4" s="1"/>
  <c r="IMG45" i="4" s="1"/>
  <c r="IMH45" i="4" s="1"/>
  <c r="IMI45" i="4" s="1"/>
  <c r="IMJ45" i="4" s="1"/>
  <c r="IMK45" i="4" s="1"/>
  <c r="IML45" i="4" s="1"/>
  <c r="IMM45" i="4" s="1"/>
  <c r="IMN45" i="4" s="1"/>
  <c r="IMO45" i="4" s="1"/>
  <c r="IMP45" i="4" s="1"/>
  <c r="IMQ45" i="4" s="1"/>
  <c r="IMR45" i="4" s="1"/>
  <c r="IMS45" i="4" s="1"/>
  <c r="IMT45" i="4" s="1"/>
  <c r="IMU45" i="4" s="1"/>
  <c r="IMV45" i="4" s="1"/>
  <c r="IMW45" i="4" s="1"/>
  <c r="IMX45" i="4" s="1"/>
  <c r="IMY45" i="4" s="1"/>
  <c r="IMZ45" i="4" s="1"/>
  <c r="INA45" i="4" s="1"/>
  <c r="INB45" i="4" s="1"/>
  <c r="INC45" i="4" s="1"/>
  <c r="IND45" i="4" s="1"/>
  <c r="INE45" i="4" s="1"/>
  <c r="INF45" i="4" s="1"/>
  <c r="ING45" i="4" s="1"/>
  <c r="INH45" i="4" s="1"/>
  <c r="INI45" i="4" s="1"/>
  <c r="INJ45" i="4" s="1"/>
  <c r="INK45" i="4" s="1"/>
  <c r="INL45" i="4" s="1"/>
  <c r="INM45" i="4" s="1"/>
  <c r="INN45" i="4" s="1"/>
  <c r="INO45" i="4" s="1"/>
  <c r="INP45" i="4" s="1"/>
  <c r="INQ45" i="4" s="1"/>
  <c r="INR45" i="4" s="1"/>
  <c r="INS45" i="4" s="1"/>
  <c r="INT45" i="4" s="1"/>
  <c r="INU45" i="4" s="1"/>
  <c r="INV45" i="4" s="1"/>
  <c r="INW45" i="4" s="1"/>
  <c r="INX45" i="4" s="1"/>
  <c r="INY45" i="4" s="1"/>
  <c r="INZ45" i="4" s="1"/>
  <c r="IOA45" i="4" s="1"/>
  <c r="IOB45" i="4" s="1"/>
  <c r="IOC45" i="4" s="1"/>
  <c r="IOD45" i="4" s="1"/>
  <c r="IOE45" i="4" s="1"/>
  <c r="IOF45" i="4" s="1"/>
  <c r="IOG45" i="4" s="1"/>
  <c r="IOH45" i="4" s="1"/>
  <c r="IOI45" i="4" s="1"/>
  <c r="IOJ45" i="4" s="1"/>
  <c r="IOK45" i="4" s="1"/>
  <c r="IOL45" i="4" s="1"/>
  <c r="IOM45" i="4" s="1"/>
  <c r="ION45" i="4" s="1"/>
  <c r="IOO45" i="4" s="1"/>
  <c r="IOP45" i="4" s="1"/>
  <c r="IOQ45" i="4" s="1"/>
  <c r="IOR45" i="4" s="1"/>
  <c r="IOS45" i="4" s="1"/>
  <c r="IOT45" i="4" s="1"/>
  <c r="IOU45" i="4" s="1"/>
  <c r="IOV45" i="4" s="1"/>
  <c r="IOW45" i="4" s="1"/>
  <c r="IOX45" i="4" s="1"/>
  <c r="IOY45" i="4" s="1"/>
  <c r="IOZ45" i="4" s="1"/>
  <c r="IPA45" i="4" s="1"/>
  <c r="IPB45" i="4" s="1"/>
  <c r="IPC45" i="4" s="1"/>
  <c r="IPD45" i="4" s="1"/>
  <c r="IPE45" i="4" s="1"/>
  <c r="IPF45" i="4" s="1"/>
  <c r="IPG45" i="4" s="1"/>
  <c r="IPH45" i="4" s="1"/>
  <c r="IPI45" i="4" s="1"/>
  <c r="IPJ45" i="4" s="1"/>
  <c r="IPK45" i="4" s="1"/>
  <c r="IPL45" i="4" s="1"/>
  <c r="IPM45" i="4" s="1"/>
  <c r="IPN45" i="4" s="1"/>
  <c r="IPO45" i="4" s="1"/>
  <c r="IPP45" i="4" s="1"/>
  <c r="IPQ45" i="4" s="1"/>
  <c r="IPR45" i="4" s="1"/>
  <c r="IPS45" i="4" s="1"/>
  <c r="IPT45" i="4" s="1"/>
  <c r="IPU45" i="4" s="1"/>
  <c r="IPV45" i="4" s="1"/>
  <c r="IPW45" i="4" s="1"/>
  <c r="IPX45" i="4" s="1"/>
  <c r="IPY45" i="4" s="1"/>
  <c r="IPZ45" i="4" s="1"/>
  <c r="IQA45" i="4" s="1"/>
  <c r="IQB45" i="4" s="1"/>
  <c r="IQC45" i="4" s="1"/>
  <c r="IQD45" i="4" s="1"/>
  <c r="IQE45" i="4" s="1"/>
  <c r="IQF45" i="4" s="1"/>
  <c r="IQG45" i="4" s="1"/>
  <c r="IQH45" i="4" s="1"/>
  <c r="IQI45" i="4" s="1"/>
  <c r="IQJ45" i="4" s="1"/>
  <c r="IQK45" i="4" s="1"/>
  <c r="IQL45" i="4" s="1"/>
  <c r="IQM45" i="4" s="1"/>
  <c r="IQN45" i="4" s="1"/>
  <c r="IQO45" i="4" s="1"/>
  <c r="IQP45" i="4" s="1"/>
  <c r="IQQ45" i="4" s="1"/>
  <c r="IQR45" i="4" s="1"/>
  <c r="IQS45" i="4" s="1"/>
  <c r="IQT45" i="4" s="1"/>
  <c r="IQU45" i="4" s="1"/>
  <c r="IQV45" i="4" s="1"/>
  <c r="IQW45" i="4" s="1"/>
  <c r="IQX45" i="4" s="1"/>
  <c r="IQY45" i="4" s="1"/>
  <c r="IQZ45" i="4" s="1"/>
  <c r="IRA45" i="4" s="1"/>
  <c r="IRB45" i="4" s="1"/>
  <c r="IRC45" i="4" s="1"/>
  <c r="IRD45" i="4" s="1"/>
  <c r="IRE45" i="4" s="1"/>
  <c r="IRF45" i="4" s="1"/>
  <c r="IRG45" i="4" s="1"/>
  <c r="IRH45" i="4" s="1"/>
  <c r="IRI45" i="4" s="1"/>
  <c r="IRJ45" i="4" s="1"/>
  <c r="IRK45" i="4" s="1"/>
  <c r="IRL45" i="4" s="1"/>
  <c r="IRM45" i="4" s="1"/>
  <c r="IRN45" i="4" s="1"/>
  <c r="IRO45" i="4" s="1"/>
  <c r="IRP45" i="4" s="1"/>
  <c r="IRQ45" i="4" s="1"/>
  <c r="IRR45" i="4" s="1"/>
  <c r="IRS45" i="4" s="1"/>
  <c r="IRT45" i="4" s="1"/>
  <c r="IRU45" i="4" s="1"/>
  <c r="IRV45" i="4" s="1"/>
  <c r="IRW45" i="4" s="1"/>
  <c r="IRX45" i="4" s="1"/>
  <c r="IRY45" i="4" s="1"/>
  <c r="IRZ45" i="4" s="1"/>
  <c r="ISA45" i="4" s="1"/>
  <c r="ISB45" i="4" s="1"/>
  <c r="ISC45" i="4" s="1"/>
  <c r="ISD45" i="4" s="1"/>
  <c r="ISE45" i="4" s="1"/>
  <c r="ISF45" i="4" s="1"/>
  <c r="ISG45" i="4" s="1"/>
  <c r="ISH45" i="4" s="1"/>
  <c r="ISI45" i="4" s="1"/>
  <c r="ISJ45" i="4" s="1"/>
  <c r="ISK45" i="4" s="1"/>
  <c r="ISL45" i="4" s="1"/>
  <c r="ISM45" i="4" s="1"/>
  <c r="ISN45" i="4" s="1"/>
  <c r="ISO45" i="4" s="1"/>
  <c r="ISP45" i="4" s="1"/>
  <c r="ISQ45" i="4" s="1"/>
  <c r="ISR45" i="4" s="1"/>
  <c r="ISS45" i="4" s="1"/>
  <c r="IST45" i="4" s="1"/>
  <c r="ISU45" i="4" s="1"/>
  <c r="ISV45" i="4" s="1"/>
  <c r="ISW45" i="4" s="1"/>
  <c r="ISX45" i="4" s="1"/>
  <c r="ISY45" i="4" s="1"/>
  <c r="ISZ45" i="4" s="1"/>
  <c r="ITA45" i="4" s="1"/>
  <c r="ITB45" i="4" s="1"/>
  <c r="ITC45" i="4" s="1"/>
  <c r="ITD45" i="4" s="1"/>
  <c r="ITE45" i="4" s="1"/>
  <c r="ITF45" i="4" s="1"/>
  <c r="ITG45" i="4" s="1"/>
  <c r="ITH45" i="4" s="1"/>
  <c r="ITI45" i="4" s="1"/>
  <c r="ITJ45" i="4" s="1"/>
  <c r="ITK45" i="4" s="1"/>
  <c r="ITL45" i="4" s="1"/>
  <c r="ITM45" i="4" s="1"/>
  <c r="ITN45" i="4" s="1"/>
  <c r="ITO45" i="4" s="1"/>
  <c r="ITP45" i="4" s="1"/>
  <c r="ITQ45" i="4" s="1"/>
  <c r="ITR45" i="4" s="1"/>
  <c r="ITS45" i="4" s="1"/>
  <c r="ITT45" i="4" s="1"/>
  <c r="ITU45" i="4" s="1"/>
  <c r="ITV45" i="4" s="1"/>
  <c r="ITW45" i="4" s="1"/>
  <c r="ITX45" i="4" s="1"/>
  <c r="ITY45" i="4" s="1"/>
  <c r="ITZ45" i="4" s="1"/>
  <c r="IUA45" i="4" s="1"/>
  <c r="IUB45" i="4" s="1"/>
  <c r="IUC45" i="4" s="1"/>
  <c r="IUD45" i="4" s="1"/>
  <c r="IUE45" i="4" s="1"/>
  <c r="IUF45" i="4" s="1"/>
  <c r="IUG45" i="4" s="1"/>
  <c r="IUH45" i="4" s="1"/>
  <c r="IUI45" i="4" s="1"/>
  <c r="IUJ45" i="4" s="1"/>
  <c r="IUK45" i="4" s="1"/>
  <c r="IUL45" i="4" s="1"/>
  <c r="IUM45" i="4" s="1"/>
  <c r="IUN45" i="4" s="1"/>
  <c r="IUO45" i="4" s="1"/>
  <c r="IUP45" i="4" s="1"/>
  <c r="IUQ45" i="4" s="1"/>
  <c r="IUR45" i="4" s="1"/>
  <c r="IUS45" i="4" s="1"/>
  <c r="IUT45" i="4" s="1"/>
  <c r="IUU45" i="4" s="1"/>
  <c r="IUV45" i="4" s="1"/>
  <c r="IUW45" i="4" s="1"/>
  <c r="IUX45" i="4" s="1"/>
  <c r="IUY45" i="4" s="1"/>
  <c r="IUZ45" i="4" s="1"/>
  <c r="IVA45" i="4" s="1"/>
  <c r="IVB45" i="4" s="1"/>
  <c r="IVC45" i="4" s="1"/>
  <c r="IVD45" i="4" s="1"/>
  <c r="IVE45" i="4" s="1"/>
  <c r="IVF45" i="4" s="1"/>
  <c r="IVG45" i="4" s="1"/>
  <c r="IVH45" i="4" s="1"/>
  <c r="IVI45" i="4" s="1"/>
  <c r="IVJ45" i="4" s="1"/>
  <c r="IVK45" i="4" s="1"/>
  <c r="IVL45" i="4" s="1"/>
  <c r="IVM45" i="4" s="1"/>
  <c r="IVN45" i="4" s="1"/>
  <c r="IVO45" i="4" s="1"/>
  <c r="IVP45" i="4" s="1"/>
  <c r="IVQ45" i="4" s="1"/>
  <c r="IVR45" i="4" s="1"/>
  <c r="IVS45" i="4" s="1"/>
  <c r="IVT45" i="4" s="1"/>
  <c r="IVU45" i="4" s="1"/>
  <c r="IVV45" i="4" s="1"/>
  <c r="IVW45" i="4" s="1"/>
  <c r="IVX45" i="4" s="1"/>
  <c r="IVY45" i="4" s="1"/>
  <c r="IVZ45" i="4" s="1"/>
  <c r="IWA45" i="4" s="1"/>
  <c r="IWB45" i="4" s="1"/>
  <c r="IWC45" i="4" s="1"/>
  <c r="IWD45" i="4" s="1"/>
  <c r="IWE45" i="4" s="1"/>
  <c r="IWF45" i="4" s="1"/>
  <c r="IWG45" i="4" s="1"/>
  <c r="IWH45" i="4" s="1"/>
  <c r="IWI45" i="4" s="1"/>
  <c r="IWJ45" i="4" s="1"/>
  <c r="IWK45" i="4" s="1"/>
  <c r="IWL45" i="4" s="1"/>
  <c r="IWM45" i="4" s="1"/>
  <c r="IWN45" i="4" s="1"/>
  <c r="IWO45" i="4" s="1"/>
  <c r="IWP45" i="4" s="1"/>
  <c r="IWQ45" i="4" s="1"/>
  <c r="IWR45" i="4" s="1"/>
  <c r="IWS45" i="4" s="1"/>
  <c r="IWT45" i="4" s="1"/>
  <c r="IWU45" i="4" s="1"/>
  <c r="IWV45" i="4" s="1"/>
  <c r="IWW45" i="4" s="1"/>
  <c r="IWX45" i="4" s="1"/>
  <c r="IWY45" i="4" s="1"/>
  <c r="IWZ45" i="4" s="1"/>
  <c r="IXA45" i="4" s="1"/>
  <c r="IXB45" i="4" s="1"/>
  <c r="IXC45" i="4" s="1"/>
  <c r="IXD45" i="4" s="1"/>
  <c r="IXE45" i="4" s="1"/>
  <c r="IXF45" i="4" s="1"/>
  <c r="IXG45" i="4" s="1"/>
  <c r="IXH45" i="4" s="1"/>
  <c r="IXI45" i="4" s="1"/>
  <c r="IXJ45" i="4" s="1"/>
  <c r="IXK45" i="4" s="1"/>
  <c r="IXL45" i="4" s="1"/>
  <c r="IXM45" i="4" s="1"/>
  <c r="IXN45" i="4" s="1"/>
  <c r="IXO45" i="4" s="1"/>
  <c r="IXP45" i="4" s="1"/>
  <c r="IXQ45" i="4" s="1"/>
  <c r="IXR45" i="4" s="1"/>
  <c r="IXS45" i="4" s="1"/>
  <c r="IXT45" i="4" s="1"/>
  <c r="IXU45" i="4" s="1"/>
  <c r="IXV45" i="4" s="1"/>
  <c r="IXW45" i="4" s="1"/>
  <c r="IXX45" i="4" s="1"/>
  <c r="IXY45" i="4" s="1"/>
  <c r="IXZ45" i="4" s="1"/>
  <c r="IYA45" i="4" s="1"/>
  <c r="IYB45" i="4" s="1"/>
  <c r="IYC45" i="4" s="1"/>
  <c r="IYD45" i="4" s="1"/>
  <c r="IYE45" i="4" s="1"/>
  <c r="IYF45" i="4" s="1"/>
  <c r="IYG45" i="4" s="1"/>
  <c r="IYH45" i="4" s="1"/>
  <c r="IYI45" i="4" s="1"/>
  <c r="IYJ45" i="4" s="1"/>
  <c r="IYK45" i="4" s="1"/>
  <c r="IYL45" i="4" s="1"/>
  <c r="IYM45" i="4" s="1"/>
  <c r="IYN45" i="4" s="1"/>
  <c r="IYO45" i="4" s="1"/>
  <c r="IYP45" i="4" s="1"/>
  <c r="IYQ45" i="4" s="1"/>
  <c r="IYR45" i="4" s="1"/>
  <c r="IYS45" i="4" s="1"/>
  <c r="IYT45" i="4" s="1"/>
  <c r="IYU45" i="4" s="1"/>
  <c r="IYV45" i="4" s="1"/>
  <c r="IYW45" i="4" s="1"/>
  <c r="IYX45" i="4" s="1"/>
  <c r="IYY45" i="4" s="1"/>
  <c r="IYZ45" i="4" s="1"/>
  <c r="IZA45" i="4" s="1"/>
  <c r="IZB45" i="4" s="1"/>
  <c r="IZC45" i="4" s="1"/>
  <c r="IZD45" i="4" s="1"/>
  <c r="IZE45" i="4" s="1"/>
  <c r="IZF45" i="4" s="1"/>
  <c r="IZG45" i="4" s="1"/>
  <c r="IZH45" i="4" s="1"/>
  <c r="IZI45" i="4" s="1"/>
  <c r="IZJ45" i="4" s="1"/>
  <c r="IZK45" i="4" s="1"/>
  <c r="IZL45" i="4" s="1"/>
  <c r="IZM45" i="4" s="1"/>
  <c r="IZN45" i="4" s="1"/>
  <c r="IZO45" i="4" s="1"/>
  <c r="IZP45" i="4" s="1"/>
  <c r="IZQ45" i="4" s="1"/>
  <c r="IZR45" i="4" s="1"/>
  <c r="IZS45" i="4" s="1"/>
  <c r="IZT45" i="4" s="1"/>
  <c r="IZU45" i="4" s="1"/>
  <c r="IZV45" i="4" s="1"/>
  <c r="IZW45" i="4" s="1"/>
  <c r="IZX45" i="4" s="1"/>
  <c r="IZY45" i="4" s="1"/>
  <c r="IZZ45" i="4" s="1"/>
  <c r="JAA45" i="4" s="1"/>
  <c r="JAB45" i="4" s="1"/>
  <c r="JAC45" i="4" s="1"/>
  <c r="JAD45" i="4" s="1"/>
  <c r="JAE45" i="4" s="1"/>
  <c r="JAF45" i="4" s="1"/>
  <c r="JAG45" i="4" s="1"/>
  <c r="JAH45" i="4" s="1"/>
  <c r="JAI45" i="4" s="1"/>
  <c r="JAJ45" i="4" s="1"/>
  <c r="JAK45" i="4" s="1"/>
  <c r="JAL45" i="4" s="1"/>
  <c r="JAM45" i="4" s="1"/>
  <c r="JAN45" i="4" s="1"/>
  <c r="JAO45" i="4" s="1"/>
  <c r="JAP45" i="4" s="1"/>
  <c r="JAQ45" i="4" s="1"/>
  <c r="JAR45" i="4" s="1"/>
  <c r="JAS45" i="4" s="1"/>
  <c r="JAT45" i="4" s="1"/>
  <c r="JAU45" i="4" s="1"/>
  <c r="JAV45" i="4" s="1"/>
  <c r="JAW45" i="4" s="1"/>
  <c r="JAX45" i="4" s="1"/>
  <c r="JAY45" i="4" s="1"/>
  <c r="JAZ45" i="4" s="1"/>
  <c r="JBA45" i="4" s="1"/>
  <c r="JBB45" i="4" s="1"/>
  <c r="JBC45" i="4" s="1"/>
  <c r="JBD45" i="4" s="1"/>
  <c r="JBE45" i="4" s="1"/>
  <c r="JBF45" i="4" s="1"/>
  <c r="JBG45" i="4" s="1"/>
  <c r="JBH45" i="4" s="1"/>
  <c r="JBI45" i="4" s="1"/>
  <c r="JBJ45" i="4" s="1"/>
  <c r="JBK45" i="4" s="1"/>
  <c r="JBL45" i="4" s="1"/>
  <c r="JBM45" i="4" s="1"/>
  <c r="JBN45" i="4" s="1"/>
  <c r="JBO45" i="4" s="1"/>
  <c r="JBP45" i="4" s="1"/>
  <c r="JBQ45" i="4" s="1"/>
  <c r="JBR45" i="4" s="1"/>
  <c r="JBS45" i="4" s="1"/>
  <c r="JBT45" i="4" s="1"/>
  <c r="JBU45" i="4" s="1"/>
  <c r="JBV45" i="4" s="1"/>
  <c r="JBW45" i="4" s="1"/>
  <c r="JBX45" i="4" s="1"/>
  <c r="JBY45" i="4" s="1"/>
  <c r="JBZ45" i="4" s="1"/>
  <c r="JCA45" i="4" s="1"/>
  <c r="JCB45" i="4" s="1"/>
  <c r="JCC45" i="4" s="1"/>
  <c r="JCD45" i="4" s="1"/>
  <c r="JCE45" i="4" s="1"/>
  <c r="JCF45" i="4" s="1"/>
  <c r="JCG45" i="4" s="1"/>
  <c r="JCH45" i="4" s="1"/>
  <c r="JCI45" i="4" s="1"/>
  <c r="JCJ45" i="4" s="1"/>
  <c r="JCK45" i="4" s="1"/>
  <c r="JCL45" i="4" s="1"/>
  <c r="JCM45" i="4" s="1"/>
  <c r="JCN45" i="4" s="1"/>
  <c r="JCO45" i="4" s="1"/>
  <c r="JCP45" i="4" s="1"/>
  <c r="JCQ45" i="4" s="1"/>
  <c r="JCR45" i="4" s="1"/>
  <c r="JCS45" i="4" s="1"/>
  <c r="JCT45" i="4" s="1"/>
  <c r="JCU45" i="4" s="1"/>
  <c r="JCV45" i="4" s="1"/>
  <c r="JCW45" i="4" s="1"/>
  <c r="JCX45" i="4" s="1"/>
  <c r="JCY45" i="4" s="1"/>
  <c r="JCZ45" i="4" s="1"/>
  <c r="JDA45" i="4" s="1"/>
  <c r="JDB45" i="4" s="1"/>
  <c r="JDC45" i="4" s="1"/>
  <c r="JDD45" i="4" s="1"/>
  <c r="JDE45" i="4" s="1"/>
  <c r="JDF45" i="4" s="1"/>
  <c r="JDG45" i="4" s="1"/>
  <c r="JDH45" i="4" s="1"/>
  <c r="JDI45" i="4" s="1"/>
  <c r="JDJ45" i="4" s="1"/>
  <c r="JDK45" i="4" s="1"/>
  <c r="JDL45" i="4" s="1"/>
  <c r="JDM45" i="4" s="1"/>
  <c r="JDN45" i="4" s="1"/>
  <c r="JDO45" i="4" s="1"/>
  <c r="JDP45" i="4" s="1"/>
  <c r="JDQ45" i="4" s="1"/>
  <c r="JDR45" i="4" s="1"/>
  <c r="JDS45" i="4" s="1"/>
  <c r="JDT45" i="4" s="1"/>
  <c r="JDU45" i="4" s="1"/>
  <c r="JDV45" i="4" s="1"/>
  <c r="JDW45" i="4" s="1"/>
  <c r="JDX45" i="4" s="1"/>
  <c r="JDY45" i="4" s="1"/>
  <c r="JDZ45" i="4" s="1"/>
  <c r="JEA45" i="4" s="1"/>
  <c r="JEB45" i="4" s="1"/>
  <c r="JEC45" i="4" s="1"/>
  <c r="JED45" i="4" s="1"/>
  <c r="JEE45" i="4" s="1"/>
  <c r="JEF45" i="4" s="1"/>
  <c r="JEG45" i="4" s="1"/>
  <c r="JEH45" i="4" s="1"/>
  <c r="JEI45" i="4" s="1"/>
  <c r="JEJ45" i="4" s="1"/>
  <c r="JEK45" i="4" s="1"/>
  <c r="JEL45" i="4" s="1"/>
  <c r="JEM45" i="4" s="1"/>
  <c r="JEN45" i="4" s="1"/>
  <c r="JEO45" i="4" s="1"/>
  <c r="JEP45" i="4" s="1"/>
  <c r="JEQ45" i="4" s="1"/>
  <c r="JER45" i="4" s="1"/>
  <c r="JES45" i="4" s="1"/>
  <c r="JET45" i="4" s="1"/>
  <c r="JEU45" i="4" s="1"/>
  <c r="JEV45" i="4" s="1"/>
  <c r="JEW45" i="4" s="1"/>
  <c r="JEX45" i="4" s="1"/>
  <c r="JEY45" i="4" s="1"/>
  <c r="JEZ45" i="4" s="1"/>
  <c r="JFA45" i="4" s="1"/>
  <c r="JFB45" i="4" s="1"/>
  <c r="JFC45" i="4" s="1"/>
  <c r="JFD45" i="4" s="1"/>
  <c r="JFE45" i="4" s="1"/>
  <c r="JFF45" i="4" s="1"/>
  <c r="JFG45" i="4" s="1"/>
  <c r="JFH45" i="4" s="1"/>
  <c r="JFI45" i="4" s="1"/>
  <c r="JFJ45" i="4" s="1"/>
  <c r="JFK45" i="4" s="1"/>
  <c r="JFL45" i="4" s="1"/>
  <c r="JFM45" i="4" s="1"/>
  <c r="JFN45" i="4" s="1"/>
  <c r="JFO45" i="4" s="1"/>
  <c r="JFP45" i="4" s="1"/>
  <c r="JFQ45" i="4" s="1"/>
  <c r="JFR45" i="4" s="1"/>
  <c r="JFS45" i="4" s="1"/>
  <c r="JFT45" i="4" s="1"/>
  <c r="JFU45" i="4" s="1"/>
  <c r="JFV45" i="4" s="1"/>
  <c r="JFW45" i="4" s="1"/>
  <c r="JFX45" i="4" s="1"/>
  <c r="JFY45" i="4" s="1"/>
  <c r="JFZ45" i="4" s="1"/>
  <c r="JGA45" i="4" s="1"/>
  <c r="JGB45" i="4" s="1"/>
  <c r="JGC45" i="4" s="1"/>
  <c r="JGD45" i="4" s="1"/>
  <c r="JGE45" i="4" s="1"/>
  <c r="JGF45" i="4" s="1"/>
  <c r="JGG45" i="4" s="1"/>
  <c r="JGH45" i="4" s="1"/>
  <c r="JGI45" i="4" s="1"/>
  <c r="JGJ45" i="4" s="1"/>
  <c r="JGK45" i="4" s="1"/>
  <c r="JGL45" i="4" s="1"/>
  <c r="JGM45" i="4" s="1"/>
  <c r="JGN45" i="4" s="1"/>
  <c r="JGO45" i="4" s="1"/>
  <c r="JGP45" i="4" s="1"/>
  <c r="JGQ45" i="4" s="1"/>
  <c r="JGR45" i="4" s="1"/>
  <c r="JGS45" i="4" s="1"/>
  <c r="JGT45" i="4" s="1"/>
  <c r="JGU45" i="4" s="1"/>
  <c r="JGV45" i="4" s="1"/>
  <c r="JGW45" i="4" s="1"/>
  <c r="JGX45" i="4" s="1"/>
  <c r="JGY45" i="4" s="1"/>
  <c r="JGZ45" i="4" s="1"/>
  <c r="JHA45" i="4" s="1"/>
  <c r="JHB45" i="4" s="1"/>
  <c r="JHC45" i="4" s="1"/>
  <c r="JHD45" i="4" s="1"/>
  <c r="JHE45" i="4" s="1"/>
  <c r="JHF45" i="4" s="1"/>
  <c r="JHG45" i="4" s="1"/>
  <c r="JHH45" i="4" s="1"/>
  <c r="JHI45" i="4" s="1"/>
  <c r="JHJ45" i="4" s="1"/>
  <c r="JHK45" i="4" s="1"/>
  <c r="JHL45" i="4" s="1"/>
  <c r="JHM45" i="4" s="1"/>
  <c r="JHN45" i="4" s="1"/>
  <c r="JHO45" i="4" s="1"/>
  <c r="JHP45" i="4" s="1"/>
  <c r="JHQ45" i="4" s="1"/>
  <c r="JHR45" i="4" s="1"/>
  <c r="JHS45" i="4" s="1"/>
  <c r="JHT45" i="4" s="1"/>
  <c r="JHU45" i="4" s="1"/>
  <c r="JHV45" i="4" s="1"/>
  <c r="JHW45" i="4" s="1"/>
  <c r="JHX45" i="4" s="1"/>
  <c r="JHY45" i="4" s="1"/>
  <c r="JHZ45" i="4" s="1"/>
  <c r="JIA45" i="4" s="1"/>
  <c r="JIB45" i="4" s="1"/>
  <c r="JIC45" i="4" s="1"/>
  <c r="JID45" i="4" s="1"/>
  <c r="JIE45" i="4" s="1"/>
  <c r="JIF45" i="4" s="1"/>
  <c r="JIG45" i="4" s="1"/>
  <c r="JIH45" i="4" s="1"/>
  <c r="JII45" i="4" s="1"/>
  <c r="JIJ45" i="4" s="1"/>
  <c r="JIK45" i="4" s="1"/>
  <c r="JIL45" i="4" s="1"/>
  <c r="JIM45" i="4" s="1"/>
  <c r="JIN45" i="4" s="1"/>
  <c r="JIO45" i="4" s="1"/>
  <c r="JIP45" i="4" s="1"/>
  <c r="JIQ45" i="4" s="1"/>
  <c r="JIR45" i="4" s="1"/>
  <c r="JIS45" i="4" s="1"/>
  <c r="JIT45" i="4" s="1"/>
  <c r="JIU45" i="4" s="1"/>
  <c r="JIV45" i="4" s="1"/>
  <c r="JIW45" i="4" s="1"/>
  <c r="JIX45" i="4" s="1"/>
  <c r="JIY45" i="4" s="1"/>
  <c r="JIZ45" i="4" s="1"/>
  <c r="JJA45" i="4" s="1"/>
  <c r="JJB45" i="4" s="1"/>
  <c r="JJC45" i="4" s="1"/>
  <c r="JJD45" i="4" s="1"/>
  <c r="JJE45" i="4" s="1"/>
  <c r="JJF45" i="4" s="1"/>
  <c r="JJG45" i="4" s="1"/>
  <c r="JJH45" i="4" s="1"/>
  <c r="JJI45" i="4" s="1"/>
  <c r="JJJ45" i="4" s="1"/>
  <c r="JJK45" i="4" s="1"/>
  <c r="JJL45" i="4" s="1"/>
  <c r="JJM45" i="4" s="1"/>
  <c r="JJN45" i="4" s="1"/>
  <c r="JJO45" i="4" s="1"/>
  <c r="JJP45" i="4" s="1"/>
  <c r="JJQ45" i="4" s="1"/>
  <c r="JJR45" i="4" s="1"/>
  <c r="JJS45" i="4" s="1"/>
  <c r="JJT45" i="4" s="1"/>
  <c r="JJU45" i="4" s="1"/>
  <c r="JJV45" i="4" s="1"/>
  <c r="JJW45" i="4" s="1"/>
  <c r="JJX45" i="4" s="1"/>
  <c r="JJY45" i="4" s="1"/>
  <c r="JJZ45" i="4" s="1"/>
  <c r="JKA45" i="4" s="1"/>
  <c r="JKB45" i="4" s="1"/>
  <c r="JKC45" i="4" s="1"/>
  <c r="JKD45" i="4" s="1"/>
  <c r="JKE45" i="4" s="1"/>
  <c r="JKF45" i="4" s="1"/>
  <c r="JKG45" i="4" s="1"/>
  <c r="JKH45" i="4" s="1"/>
  <c r="JKI45" i="4" s="1"/>
  <c r="JKJ45" i="4" s="1"/>
  <c r="JKK45" i="4" s="1"/>
  <c r="JKL45" i="4" s="1"/>
  <c r="JKM45" i="4" s="1"/>
  <c r="JKN45" i="4" s="1"/>
  <c r="JKO45" i="4" s="1"/>
  <c r="JKP45" i="4" s="1"/>
  <c r="JKQ45" i="4" s="1"/>
  <c r="JKR45" i="4" s="1"/>
  <c r="JKS45" i="4" s="1"/>
  <c r="JKT45" i="4" s="1"/>
  <c r="JKU45" i="4" s="1"/>
  <c r="JKV45" i="4" s="1"/>
  <c r="JKW45" i="4" s="1"/>
  <c r="JKX45" i="4" s="1"/>
  <c r="JKY45" i="4" s="1"/>
  <c r="JKZ45" i="4" s="1"/>
  <c r="JLA45" i="4" s="1"/>
  <c r="JLB45" i="4" s="1"/>
  <c r="JLC45" i="4" s="1"/>
  <c r="JLD45" i="4" s="1"/>
  <c r="JLE45" i="4" s="1"/>
  <c r="JLF45" i="4" s="1"/>
  <c r="JLG45" i="4" s="1"/>
  <c r="JLH45" i="4" s="1"/>
  <c r="JLI45" i="4" s="1"/>
  <c r="JLJ45" i="4" s="1"/>
  <c r="JLK45" i="4" s="1"/>
  <c r="JLL45" i="4" s="1"/>
  <c r="JLM45" i="4" s="1"/>
  <c r="JLN45" i="4" s="1"/>
  <c r="JLO45" i="4" s="1"/>
  <c r="JLP45" i="4" s="1"/>
  <c r="JLQ45" i="4" s="1"/>
  <c r="JLR45" i="4" s="1"/>
  <c r="JLS45" i="4" s="1"/>
  <c r="JLT45" i="4" s="1"/>
  <c r="JLU45" i="4" s="1"/>
  <c r="JLV45" i="4" s="1"/>
  <c r="JLW45" i="4" s="1"/>
  <c r="JLX45" i="4" s="1"/>
  <c r="JLY45" i="4" s="1"/>
  <c r="JLZ45" i="4" s="1"/>
  <c r="JMA45" i="4" s="1"/>
  <c r="JMB45" i="4" s="1"/>
  <c r="JMC45" i="4" s="1"/>
  <c r="JMD45" i="4" s="1"/>
  <c r="JME45" i="4" s="1"/>
  <c r="JMF45" i="4" s="1"/>
  <c r="JMG45" i="4" s="1"/>
  <c r="JMH45" i="4" s="1"/>
  <c r="JMI45" i="4" s="1"/>
  <c r="JMJ45" i="4" s="1"/>
  <c r="JMK45" i="4" s="1"/>
  <c r="JML45" i="4" s="1"/>
  <c r="JMM45" i="4" s="1"/>
  <c r="JMN45" i="4" s="1"/>
  <c r="JMO45" i="4" s="1"/>
  <c r="JMP45" i="4" s="1"/>
  <c r="JMQ45" i="4" s="1"/>
  <c r="JMR45" i="4" s="1"/>
  <c r="JMS45" i="4" s="1"/>
  <c r="JMT45" i="4" s="1"/>
  <c r="JMU45" i="4" s="1"/>
  <c r="JMV45" i="4" s="1"/>
  <c r="JMW45" i="4" s="1"/>
  <c r="JMX45" i="4" s="1"/>
  <c r="JMY45" i="4" s="1"/>
  <c r="JMZ45" i="4" s="1"/>
  <c r="JNA45" i="4" s="1"/>
  <c r="JNB45" i="4" s="1"/>
  <c r="JNC45" i="4" s="1"/>
  <c r="JND45" i="4" s="1"/>
  <c r="JNE45" i="4" s="1"/>
  <c r="JNF45" i="4" s="1"/>
  <c r="JNG45" i="4" s="1"/>
  <c r="JNH45" i="4" s="1"/>
  <c r="JNI45" i="4" s="1"/>
  <c r="JNJ45" i="4" s="1"/>
  <c r="JNK45" i="4" s="1"/>
  <c r="JNL45" i="4" s="1"/>
  <c r="JNM45" i="4" s="1"/>
  <c r="JNN45" i="4" s="1"/>
  <c r="JNO45" i="4" s="1"/>
  <c r="JNP45" i="4" s="1"/>
  <c r="JNQ45" i="4" s="1"/>
  <c r="JNR45" i="4" s="1"/>
  <c r="JNS45" i="4" s="1"/>
  <c r="JNT45" i="4" s="1"/>
  <c r="JNU45" i="4" s="1"/>
  <c r="JNV45" i="4" s="1"/>
  <c r="JNW45" i="4" s="1"/>
  <c r="JNX45" i="4" s="1"/>
  <c r="JNY45" i="4" s="1"/>
  <c r="JNZ45" i="4" s="1"/>
  <c r="JOA45" i="4" s="1"/>
  <c r="JOB45" i="4" s="1"/>
  <c r="JOC45" i="4" s="1"/>
  <c r="JOD45" i="4" s="1"/>
  <c r="JOE45" i="4" s="1"/>
  <c r="JOF45" i="4" s="1"/>
  <c r="JOG45" i="4" s="1"/>
  <c r="JOH45" i="4" s="1"/>
  <c r="JOI45" i="4" s="1"/>
  <c r="JOJ45" i="4" s="1"/>
  <c r="JOK45" i="4" s="1"/>
  <c r="JOL45" i="4" s="1"/>
  <c r="JOM45" i="4" s="1"/>
  <c r="JON45" i="4" s="1"/>
  <c r="JOO45" i="4" s="1"/>
  <c r="JOP45" i="4" s="1"/>
  <c r="JOQ45" i="4" s="1"/>
  <c r="JOR45" i="4" s="1"/>
  <c r="JOS45" i="4" s="1"/>
  <c r="JOT45" i="4" s="1"/>
  <c r="JOU45" i="4" s="1"/>
  <c r="JOV45" i="4" s="1"/>
  <c r="JOW45" i="4" s="1"/>
  <c r="JOX45" i="4" s="1"/>
  <c r="JOY45" i="4" s="1"/>
  <c r="JOZ45" i="4" s="1"/>
  <c r="JPA45" i="4" s="1"/>
  <c r="JPB45" i="4" s="1"/>
  <c r="JPC45" i="4" s="1"/>
  <c r="JPD45" i="4" s="1"/>
  <c r="JPE45" i="4" s="1"/>
  <c r="JPF45" i="4" s="1"/>
  <c r="JPG45" i="4" s="1"/>
  <c r="JPH45" i="4" s="1"/>
  <c r="JPI45" i="4" s="1"/>
  <c r="JPJ45" i="4" s="1"/>
  <c r="JPK45" i="4" s="1"/>
  <c r="JPL45" i="4" s="1"/>
  <c r="JPM45" i="4" s="1"/>
  <c r="JPN45" i="4" s="1"/>
  <c r="JPO45" i="4" s="1"/>
  <c r="JPP45" i="4" s="1"/>
  <c r="JPQ45" i="4" s="1"/>
  <c r="JPR45" i="4" s="1"/>
  <c r="JPS45" i="4" s="1"/>
  <c r="JPT45" i="4" s="1"/>
  <c r="JPU45" i="4" s="1"/>
  <c r="JPV45" i="4" s="1"/>
  <c r="JPW45" i="4" s="1"/>
  <c r="JPX45" i="4" s="1"/>
  <c r="JPY45" i="4" s="1"/>
  <c r="JPZ45" i="4" s="1"/>
  <c r="JQA45" i="4" s="1"/>
  <c r="JQB45" i="4" s="1"/>
  <c r="JQC45" i="4" s="1"/>
  <c r="JQD45" i="4" s="1"/>
  <c r="JQE45" i="4" s="1"/>
  <c r="JQF45" i="4" s="1"/>
  <c r="JQG45" i="4" s="1"/>
  <c r="JQH45" i="4" s="1"/>
  <c r="JQI45" i="4" s="1"/>
  <c r="JQJ45" i="4" s="1"/>
  <c r="JQK45" i="4" s="1"/>
  <c r="JQL45" i="4" s="1"/>
  <c r="JQM45" i="4" s="1"/>
  <c r="JQN45" i="4" s="1"/>
  <c r="JQO45" i="4" s="1"/>
  <c r="JQP45" i="4" s="1"/>
  <c r="JQQ45" i="4" s="1"/>
  <c r="JQR45" i="4" s="1"/>
  <c r="JQS45" i="4" s="1"/>
  <c r="JQT45" i="4" s="1"/>
  <c r="JQU45" i="4" s="1"/>
  <c r="JQV45" i="4" s="1"/>
  <c r="JQW45" i="4" s="1"/>
  <c r="JQX45" i="4" s="1"/>
  <c r="JQY45" i="4" s="1"/>
  <c r="JQZ45" i="4" s="1"/>
  <c r="JRA45" i="4" s="1"/>
  <c r="JRB45" i="4" s="1"/>
  <c r="JRC45" i="4" s="1"/>
  <c r="JRD45" i="4" s="1"/>
  <c r="JRE45" i="4" s="1"/>
  <c r="JRF45" i="4" s="1"/>
  <c r="JRG45" i="4" s="1"/>
  <c r="JRH45" i="4" s="1"/>
  <c r="JRI45" i="4" s="1"/>
  <c r="JRJ45" i="4" s="1"/>
  <c r="JRK45" i="4" s="1"/>
  <c r="JRL45" i="4" s="1"/>
  <c r="JRM45" i="4" s="1"/>
  <c r="JRN45" i="4" s="1"/>
  <c r="JRO45" i="4" s="1"/>
  <c r="JRP45" i="4" s="1"/>
  <c r="JRQ45" i="4" s="1"/>
  <c r="JRR45" i="4" s="1"/>
  <c r="JRS45" i="4" s="1"/>
  <c r="JRT45" i="4" s="1"/>
  <c r="JRU45" i="4" s="1"/>
  <c r="JRV45" i="4" s="1"/>
  <c r="JRW45" i="4" s="1"/>
  <c r="JRX45" i="4" s="1"/>
  <c r="JRY45" i="4" s="1"/>
  <c r="JRZ45" i="4" s="1"/>
  <c r="JSA45" i="4" s="1"/>
  <c r="JSB45" i="4" s="1"/>
  <c r="JSC45" i="4" s="1"/>
  <c r="JSD45" i="4" s="1"/>
  <c r="JSE45" i="4" s="1"/>
  <c r="JSF45" i="4" s="1"/>
  <c r="JSG45" i="4" s="1"/>
  <c r="JSH45" i="4" s="1"/>
  <c r="JSI45" i="4" s="1"/>
  <c r="JSJ45" i="4" s="1"/>
  <c r="JSK45" i="4" s="1"/>
  <c r="JSL45" i="4" s="1"/>
  <c r="JSM45" i="4" s="1"/>
  <c r="JSN45" i="4" s="1"/>
  <c r="JSO45" i="4" s="1"/>
  <c r="JSP45" i="4" s="1"/>
  <c r="JSQ45" i="4" s="1"/>
  <c r="JSR45" i="4" s="1"/>
  <c r="JSS45" i="4" s="1"/>
  <c r="JST45" i="4" s="1"/>
  <c r="JSU45" i="4" s="1"/>
  <c r="JSV45" i="4" s="1"/>
  <c r="JSW45" i="4" s="1"/>
  <c r="JSX45" i="4" s="1"/>
  <c r="JSY45" i="4" s="1"/>
  <c r="JSZ45" i="4" s="1"/>
  <c r="JTA45" i="4" s="1"/>
  <c r="JTB45" i="4" s="1"/>
  <c r="JTC45" i="4" s="1"/>
  <c r="JTD45" i="4" s="1"/>
  <c r="JTE45" i="4" s="1"/>
  <c r="JTF45" i="4" s="1"/>
  <c r="JTG45" i="4" s="1"/>
  <c r="JTH45" i="4" s="1"/>
  <c r="JTI45" i="4" s="1"/>
  <c r="JTJ45" i="4" s="1"/>
  <c r="JTK45" i="4" s="1"/>
  <c r="JTL45" i="4" s="1"/>
  <c r="JTM45" i="4" s="1"/>
  <c r="JTN45" i="4" s="1"/>
  <c r="JTO45" i="4" s="1"/>
  <c r="JTP45" i="4" s="1"/>
  <c r="JTQ45" i="4" s="1"/>
  <c r="JTR45" i="4" s="1"/>
  <c r="JTS45" i="4" s="1"/>
  <c r="JTT45" i="4" s="1"/>
  <c r="JTU45" i="4" s="1"/>
  <c r="JTV45" i="4" s="1"/>
  <c r="JTW45" i="4" s="1"/>
  <c r="JTX45" i="4" s="1"/>
  <c r="JTY45" i="4" s="1"/>
  <c r="JTZ45" i="4" s="1"/>
  <c r="JUA45" i="4" s="1"/>
  <c r="JUB45" i="4" s="1"/>
  <c r="JUC45" i="4" s="1"/>
  <c r="JUD45" i="4" s="1"/>
  <c r="JUE45" i="4" s="1"/>
  <c r="JUF45" i="4" s="1"/>
  <c r="JUG45" i="4" s="1"/>
  <c r="JUH45" i="4" s="1"/>
  <c r="JUI45" i="4" s="1"/>
  <c r="JUJ45" i="4" s="1"/>
  <c r="JUK45" i="4" s="1"/>
  <c r="JUL45" i="4" s="1"/>
  <c r="JUM45" i="4" s="1"/>
  <c r="JUN45" i="4" s="1"/>
  <c r="JUO45" i="4" s="1"/>
  <c r="JUP45" i="4" s="1"/>
  <c r="JUQ45" i="4" s="1"/>
  <c r="JUR45" i="4" s="1"/>
  <c r="JUS45" i="4" s="1"/>
  <c r="JUT45" i="4" s="1"/>
  <c r="JUU45" i="4" s="1"/>
  <c r="JUV45" i="4" s="1"/>
  <c r="JUW45" i="4" s="1"/>
  <c r="JUX45" i="4" s="1"/>
  <c r="JUY45" i="4" s="1"/>
  <c r="JUZ45" i="4" s="1"/>
  <c r="JVA45" i="4" s="1"/>
  <c r="JVB45" i="4" s="1"/>
  <c r="JVC45" i="4" s="1"/>
  <c r="JVD45" i="4" s="1"/>
  <c r="JVE45" i="4" s="1"/>
  <c r="JVF45" i="4" s="1"/>
  <c r="JVG45" i="4" s="1"/>
  <c r="JVH45" i="4" s="1"/>
  <c r="JVI45" i="4" s="1"/>
  <c r="JVJ45" i="4" s="1"/>
  <c r="JVK45" i="4" s="1"/>
  <c r="JVL45" i="4" s="1"/>
  <c r="JVM45" i="4" s="1"/>
  <c r="JVN45" i="4" s="1"/>
  <c r="JVO45" i="4" s="1"/>
  <c r="JVP45" i="4" s="1"/>
  <c r="JVQ45" i="4" s="1"/>
  <c r="JVR45" i="4" s="1"/>
  <c r="JVS45" i="4" s="1"/>
  <c r="JVT45" i="4" s="1"/>
  <c r="JVU45" i="4" s="1"/>
  <c r="JVV45" i="4" s="1"/>
  <c r="JVW45" i="4" s="1"/>
  <c r="JVX45" i="4" s="1"/>
  <c r="JVY45" i="4" s="1"/>
  <c r="JVZ45" i="4" s="1"/>
  <c r="JWA45" i="4" s="1"/>
  <c r="JWB45" i="4" s="1"/>
  <c r="JWC45" i="4" s="1"/>
  <c r="JWD45" i="4" s="1"/>
  <c r="JWE45" i="4" s="1"/>
  <c r="JWF45" i="4" s="1"/>
  <c r="JWG45" i="4" s="1"/>
  <c r="JWH45" i="4" s="1"/>
  <c r="JWI45" i="4" s="1"/>
  <c r="JWJ45" i="4" s="1"/>
  <c r="JWK45" i="4" s="1"/>
  <c r="JWL45" i="4" s="1"/>
  <c r="JWM45" i="4" s="1"/>
  <c r="JWN45" i="4" s="1"/>
  <c r="JWO45" i="4" s="1"/>
  <c r="JWP45" i="4" s="1"/>
  <c r="JWQ45" i="4" s="1"/>
  <c r="JWR45" i="4" s="1"/>
  <c r="JWS45" i="4" s="1"/>
  <c r="JWT45" i="4" s="1"/>
  <c r="JWU45" i="4" s="1"/>
  <c r="JWV45" i="4" s="1"/>
  <c r="JWW45" i="4" s="1"/>
  <c r="JWX45" i="4" s="1"/>
  <c r="JWY45" i="4" s="1"/>
  <c r="JWZ45" i="4" s="1"/>
  <c r="JXA45" i="4" s="1"/>
  <c r="JXB45" i="4" s="1"/>
  <c r="JXC45" i="4" s="1"/>
  <c r="JXD45" i="4" s="1"/>
  <c r="JXE45" i="4" s="1"/>
  <c r="JXF45" i="4" s="1"/>
  <c r="JXG45" i="4" s="1"/>
  <c r="JXH45" i="4" s="1"/>
  <c r="JXI45" i="4" s="1"/>
  <c r="JXJ45" i="4" s="1"/>
  <c r="JXK45" i="4" s="1"/>
  <c r="JXL45" i="4" s="1"/>
  <c r="JXM45" i="4" s="1"/>
  <c r="JXN45" i="4" s="1"/>
  <c r="JXO45" i="4" s="1"/>
  <c r="JXP45" i="4" s="1"/>
  <c r="JXQ45" i="4" s="1"/>
  <c r="JXR45" i="4" s="1"/>
  <c r="JXS45" i="4" s="1"/>
  <c r="JXT45" i="4" s="1"/>
  <c r="JXU45" i="4" s="1"/>
  <c r="JXV45" i="4" s="1"/>
  <c r="JXW45" i="4" s="1"/>
  <c r="JXX45" i="4" s="1"/>
  <c r="JXY45" i="4" s="1"/>
  <c r="JXZ45" i="4" s="1"/>
  <c r="JYA45" i="4" s="1"/>
  <c r="JYB45" i="4" s="1"/>
  <c r="JYC45" i="4" s="1"/>
  <c r="JYD45" i="4" s="1"/>
  <c r="JYE45" i="4" s="1"/>
  <c r="JYF45" i="4" s="1"/>
  <c r="JYG45" i="4" s="1"/>
  <c r="JYH45" i="4" s="1"/>
  <c r="JYI45" i="4" s="1"/>
  <c r="JYJ45" i="4" s="1"/>
  <c r="JYK45" i="4" s="1"/>
  <c r="JYL45" i="4" s="1"/>
  <c r="JYM45" i="4" s="1"/>
  <c r="JYN45" i="4" s="1"/>
  <c r="JYO45" i="4" s="1"/>
  <c r="JYP45" i="4" s="1"/>
  <c r="JYQ45" i="4" s="1"/>
  <c r="JYR45" i="4" s="1"/>
  <c r="JYS45" i="4" s="1"/>
  <c r="JYT45" i="4" s="1"/>
  <c r="JYU45" i="4" s="1"/>
  <c r="JYV45" i="4" s="1"/>
  <c r="JYW45" i="4" s="1"/>
  <c r="JYX45" i="4" s="1"/>
  <c r="JYY45" i="4" s="1"/>
  <c r="JYZ45" i="4" s="1"/>
  <c r="JZA45" i="4" s="1"/>
  <c r="JZB45" i="4" s="1"/>
  <c r="JZC45" i="4" s="1"/>
  <c r="JZD45" i="4" s="1"/>
  <c r="JZE45" i="4" s="1"/>
  <c r="JZF45" i="4" s="1"/>
  <c r="JZG45" i="4" s="1"/>
  <c r="JZH45" i="4" s="1"/>
  <c r="JZI45" i="4" s="1"/>
  <c r="JZJ45" i="4" s="1"/>
  <c r="JZK45" i="4" s="1"/>
  <c r="JZL45" i="4" s="1"/>
  <c r="JZM45" i="4" s="1"/>
  <c r="JZN45" i="4" s="1"/>
  <c r="JZO45" i="4" s="1"/>
  <c r="JZP45" i="4" s="1"/>
  <c r="JZQ45" i="4" s="1"/>
  <c r="JZR45" i="4" s="1"/>
  <c r="JZS45" i="4" s="1"/>
  <c r="JZT45" i="4" s="1"/>
  <c r="JZU45" i="4" s="1"/>
  <c r="JZV45" i="4" s="1"/>
  <c r="JZW45" i="4" s="1"/>
  <c r="JZX45" i="4" s="1"/>
  <c r="JZY45" i="4" s="1"/>
  <c r="JZZ45" i="4" s="1"/>
  <c r="KAA45" i="4" s="1"/>
  <c r="KAB45" i="4" s="1"/>
  <c r="KAC45" i="4" s="1"/>
  <c r="KAD45" i="4" s="1"/>
  <c r="KAE45" i="4" s="1"/>
  <c r="KAF45" i="4" s="1"/>
  <c r="KAG45" i="4" s="1"/>
  <c r="KAH45" i="4" s="1"/>
  <c r="KAI45" i="4" s="1"/>
  <c r="KAJ45" i="4" s="1"/>
  <c r="KAK45" i="4" s="1"/>
  <c r="KAL45" i="4" s="1"/>
  <c r="KAM45" i="4" s="1"/>
  <c r="KAN45" i="4" s="1"/>
  <c r="KAO45" i="4" s="1"/>
  <c r="KAP45" i="4" s="1"/>
  <c r="KAQ45" i="4" s="1"/>
  <c r="KAR45" i="4" s="1"/>
  <c r="KAS45" i="4" s="1"/>
  <c r="KAT45" i="4" s="1"/>
  <c r="KAU45" i="4" s="1"/>
  <c r="KAV45" i="4" s="1"/>
  <c r="KAW45" i="4" s="1"/>
  <c r="KAX45" i="4" s="1"/>
  <c r="KAY45" i="4" s="1"/>
  <c r="KAZ45" i="4" s="1"/>
  <c r="KBA45" i="4" s="1"/>
  <c r="KBB45" i="4" s="1"/>
  <c r="KBC45" i="4" s="1"/>
  <c r="KBD45" i="4" s="1"/>
  <c r="KBE45" i="4" s="1"/>
  <c r="KBF45" i="4" s="1"/>
  <c r="KBG45" i="4" s="1"/>
  <c r="KBH45" i="4" s="1"/>
  <c r="KBI45" i="4" s="1"/>
  <c r="KBJ45" i="4" s="1"/>
  <c r="KBK45" i="4" s="1"/>
  <c r="KBL45" i="4" s="1"/>
  <c r="KBM45" i="4" s="1"/>
  <c r="KBN45" i="4" s="1"/>
  <c r="KBO45" i="4" s="1"/>
  <c r="KBP45" i="4" s="1"/>
  <c r="KBQ45" i="4" s="1"/>
  <c r="KBR45" i="4" s="1"/>
  <c r="KBS45" i="4" s="1"/>
  <c r="KBT45" i="4" s="1"/>
  <c r="KBU45" i="4" s="1"/>
  <c r="KBV45" i="4" s="1"/>
  <c r="KBW45" i="4" s="1"/>
  <c r="KBX45" i="4" s="1"/>
  <c r="KBY45" i="4" s="1"/>
  <c r="KBZ45" i="4" s="1"/>
  <c r="KCA45" i="4" s="1"/>
  <c r="KCB45" i="4" s="1"/>
  <c r="KCC45" i="4" s="1"/>
  <c r="KCD45" i="4" s="1"/>
  <c r="KCE45" i="4" s="1"/>
  <c r="KCF45" i="4" s="1"/>
  <c r="KCG45" i="4" s="1"/>
  <c r="KCH45" i="4" s="1"/>
  <c r="KCI45" i="4" s="1"/>
  <c r="KCJ45" i="4" s="1"/>
  <c r="KCK45" i="4" s="1"/>
  <c r="KCL45" i="4" s="1"/>
  <c r="KCM45" i="4" s="1"/>
  <c r="KCN45" i="4" s="1"/>
  <c r="KCO45" i="4" s="1"/>
  <c r="KCP45" i="4" s="1"/>
  <c r="KCQ45" i="4" s="1"/>
  <c r="KCR45" i="4" s="1"/>
  <c r="KCS45" i="4" s="1"/>
  <c r="KCT45" i="4" s="1"/>
  <c r="KCU45" i="4" s="1"/>
  <c r="KCV45" i="4" s="1"/>
  <c r="KCW45" i="4" s="1"/>
  <c r="KCX45" i="4" s="1"/>
  <c r="KCY45" i="4" s="1"/>
  <c r="KCZ45" i="4" s="1"/>
  <c r="KDA45" i="4" s="1"/>
  <c r="KDB45" i="4" s="1"/>
  <c r="KDC45" i="4" s="1"/>
  <c r="KDD45" i="4" s="1"/>
  <c r="KDE45" i="4" s="1"/>
  <c r="KDF45" i="4" s="1"/>
  <c r="KDG45" i="4" s="1"/>
  <c r="KDH45" i="4" s="1"/>
  <c r="KDI45" i="4" s="1"/>
  <c r="KDJ45" i="4" s="1"/>
  <c r="KDK45" i="4" s="1"/>
  <c r="KDL45" i="4" s="1"/>
  <c r="KDM45" i="4" s="1"/>
  <c r="KDN45" i="4" s="1"/>
  <c r="KDO45" i="4" s="1"/>
  <c r="KDP45" i="4" s="1"/>
  <c r="KDQ45" i="4" s="1"/>
  <c r="KDR45" i="4" s="1"/>
  <c r="KDS45" i="4" s="1"/>
  <c r="KDT45" i="4" s="1"/>
  <c r="KDU45" i="4" s="1"/>
  <c r="KDV45" i="4" s="1"/>
  <c r="KDW45" i="4" s="1"/>
  <c r="KDX45" i="4" s="1"/>
  <c r="KDY45" i="4" s="1"/>
  <c r="KDZ45" i="4" s="1"/>
  <c r="KEA45" i="4" s="1"/>
  <c r="KEB45" i="4" s="1"/>
  <c r="KEC45" i="4" s="1"/>
  <c r="KED45" i="4" s="1"/>
  <c r="KEE45" i="4" s="1"/>
  <c r="KEF45" i="4" s="1"/>
  <c r="KEG45" i="4" s="1"/>
  <c r="KEH45" i="4" s="1"/>
  <c r="KEI45" i="4" s="1"/>
  <c r="KEJ45" i="4" s="1"/>
  <c r="KEK45" i="4" s="1"/>
  <c r="KEL45" i="4" s="1"/>
  <c r="KEM45" i="4" s="1"/>
  <c r="KEN45" i="4" s="1"/>
  <c r="KEO45" i="4" s="1"/>
  <c r="KEP45" i="4" s="1"/>
  <c r="KEQ45" i="4" s="1"/>
  <c r="KER45" i="4" s="1"/>
  <c r="KES45" i="4" s="1"/>
  <c r="KET45" i="4" s="1"/>
  <c r="KEU45" i="4" s="1"/>
  <c r="KEV45" i="4" s="1"/>
  <c r="KEW45" i="4" s="1"/>
  <c r="KEX45" i="4" s="1"/>
  <c r="KEY45" i="4" s="1"/>
  <c r="KEZ45" i="4" s="1"/>
  <c r="KFA45" i="4" s="1"/>
  <c r="KFB45" i="4" s="1"/>
  <c r="KFC45" i="4" s="1"/>
  <c r="KFD45" i="4" s="1"/>
  <c r="KFE45" i="4" s="1"/>
  <c r="KFF45" i="4" s="1"/>
  <c r="KFG45" i="4" s="1"/>
  <c r="KFH45" i="4" s="1"/>
  <c r="KFI45" i="4" s="1"/>
  <c r="KFJ45" i="4" s="1"/>
  <c r="KFK45" i="4" s="1"/>
  <c r="KFL45" i="4" s="1"/>
  <c r="KFM45" i="4" s="1"/>
  <c r="KFN45" i="4" s="1"/>
  <c r="KFO45" i="4" s="1"/>
  <c r="KFP45" i="4" s="1"/>
  <c r="KFQ45" i="4" s="1"/>
  <c r="KFR45" i="4" s="1"/>
  <c r="KFS45" i="4" s="1"/>
  <c r="KFT45" i="4" s="1"/>
  <c r="KFU45" i="4" s="1"/>
  <c r="KFV45" i="4" s="1"/>
  <c r="KFW45" i="4" s="1"/>
  <c r="KFX45" i="4" s="1"/>
  <c r="KFY45" i="4" s="1"/>
  <c r="KFZ45" i="4" s="1"/>
  <c r="KGA45" i="4" s="1"/>
  <c r="KGB45" i="4" s="1"/>
  <c r="KGC45" i="4" s="1"/>
  <c r="KGD45" i="4" s="1"/>
  <c r="KGE45" i="4" s="1"/>
  <c r="KGF45" i="4" s="1"/>
  <c r="KGG45" i="4" s="1"/>
  <c r="KGH45" i="4" s="1"/>
  <c r="KGI45" i="4" s="1"/>
  <c r="KGJ45" i="4" s="1"/>
  <c r="KGK45" i="4" s="1"/>
  <c r="KGL45" i="4" s="1"/>
  <c r="KGM45" i="4" s="1"/>
  <c r="KGN45" i="4" s="1"/>
  <c r="KGO45" i="4" s="1"/>
  <c r="KGP45" i="4" s="1"/>
  <c r="KGQ45" i="4" s="1"/>
  <c r="KGR45" i="4" s="1"/>
  <c r="KGS45" i="4" s="1"/>
  <c r="KGT45" i="4" s="1"/>
  <c r="KGU45" i="4" s="1"/>
  <c r="KGV45" i="4" s="1"/>
  <c r="KGW45" i="4" s="1"/>
  <c r="KGX45" i="4" s="1"/>
  <c r="KGY45" i="4" s="1"/>
  <c r="KGZ45" i="4" s="1"/>
  <c r="KHA45" i="4" s="1"/>
  <c r="KHB45" i="4" s="1"/>
  <c r="KHC45" i="4" s="1"/>
  <c r="KHD45" i="4" s="1"/>
  <c r="KHE45" i="4" s="1"/>
  <c r="KHF45" i="4" s="1"/>
  <c r="KHG45" i="4" s="1"/>
  <c r="KHH45" i="4" s="1"/>
  <c r="KHI45" i="4" s="1"/>
  <c r="KHJ45" i="4" s="1"/>
  <c r="KHK45" i="4" s="1"/>
  <c r="KHL45" i="4" s="1"/>
  <c r="KHM45" i="4" s="1"/>
  <c r="KHN45" i="4" s="1"/>
  <c r="KHO45" i="4" s="1"/>
  <c r="KHP45" i="4" s="1"/>
  <c r="KHQ45" i="4" s="1"/>
  <c r="KHR45" i="4" s="1"/>
  <c r="KHS45" i="4" s="1"/>
  <c r="KHT45" i="4" s="1"/>
  <c r="KHU45" i="4" s="1"/>
  <c r="KHV45" i="4" s="1"/>
  <c r="KHW45" i="4" s="1"/>
  <c r="KHX45" i="4" s="1"/>
  <c r="KHY45" i="4" s="1"/>
  <c r="KHZ45" i="4" s="1"/>
  <c r="KIA45" i="4" s="1"/>
  <c r="KIB45" i="4" s="1"/>
  <c r="KIC45" i="4" s="1"/>
  <c r="KID45" i="4" s="1"/>
  <c r="KIE45" i="4" s="1"/>
  <c r="KIF45" i="4" s="1"/>
  <c r="KIG45" i="4" s="1"/>
  <c r="KIH45" i="4" s="1"/>
  <c r="KII45" i="4" s="1"/>
  <c r="KIJ45" i="4" s="1"/>
  <c r="KIK45" i="4" s="1"/>
  <c r="KIL45" i="4" s="1"/>
  <c r="KIM45" i="4" s="1"/>
  <c r="KIN45" i="4" s="1"/>
  <c r="KIO45" i="4" s="1"/>
  <c r="KIP45" i="4" s="1"/>
  <c r="KIQ45" i="4" s="1"/>
  <c r="KIR45" i="4" s="1"/>
  <c r="KIS45" i="4" s="1"/>
  <c r="KIT45" i="4" s="1"/>
  <c r="KIU45" i="4" s="1"/>
  <c r="KIV45" i="4" s="1"/>
  <c r="KIW45" i="4" s="1"/>
  <c r="KIX45" i="4" s="1"/>
  <c r="KIY45" i="4" s="1"/>
  <c r="KIZ45" i="4" s="1"/>
  <c r="KJA45" i="4" s="1"/>
  <c r="KJB45" i="4" s="1"/>
  <c r="KJC45" i="4" s="1"/>
  <c r="KJD45" i="4" s="1"/>
  <c r="KJE45" i="4" s="1"/>
  <c r="KJF45" i="4" s="1"/>
  <c r="KJG45" i="4" s="1"/>
  <c r="KJH45" i="4" s="1"/>
  <c r="KJI45" i="4" s="1"/>
  <c r="KJJ45" i="4" s="1"/>
  <c r="KJK45" i="4" s="1"/>
  <c r="KJL45" i="4" s="1"/>
  <c r="KJM45" i="4" s="1"/>
  <c r="KJN45" i="4" s="1"/>
  <c r="KJO45" i="4" s="1"/>
  <c r="KJP45" i="4" s="1"/>
  <c r="KJQ45" i="4" s="1"/>
  <c r="KJR45" i="4" s="1"/>
  <c r="KJS45" i="4" s="1"/>
  <c r="KJT45" i="4" s="1"/>
  <c r="KJU45" i="4" s="1"/>
  <c r="KJV45" i="4" s="1"/>
  <c r="KJW45" i="4" s="1"/>
  <c r="KJX45" i="4" s="1"/>
  <c r="KJY45" i="4" s="1"/>
  <c r="KJZ45" i="4" s="1"/>
  <c r="KKA45" i="4" s="1"/>
  <c r="KKB45" i="4" s="1"/>
  <c r="KKC45" i="4" s="1"/>
  <c r="KKD45" i="4" s="1"/>
  <c r="KKE45" i="4" s="1"/>
  <c r="KKF45" i="4" s="1"/>
  <c r="KKG45" i="4" s="1"/>
  <c r="KKH45" i="4" s="1"/>
  <c r="KKI45" i="4" s="1"/>
  <c r="KKJ45" i="4" s="1"/>
  <c r="KKK45" i="4" s="1"/>
  <c r="KKL45" i="4" s="1"/>
  <c r="KKM45" i="4" s="1"/>
  <c r="KKN45" i="4" s="1"/>
  <c r="KKO45" i="4" s="1"/>
  <c r="KKP45" i="4" s="1"/>
  <c r="KKQ45" i="4" s="1"/>
  <c r="KKR45" i="4" s="1"/>
  <c r="KKS45" i="4" s="1"/>
  <c r="KKT45" i="4" s="1"/>
  <c r="KKU45" i="4" s="1"/>
  <c r="KKV45" i="4" s="1"/>
  <c r="KKW45" i="4" s="1"/>
  <c r="KKX45" i="4" s="1"/>
  <c r="KKY45" i="4" s="1"/>
  <c r="KKZ45" i="4" s="1"/>
  <c r="KLA45" i="4" s="1"/>
  <c r="KLB45" i="4" s="1"/>
  <c r="KLC45" i="4" s="1"/>
  <c r="KLD45" i="4" s="1"/>
  <c r="KLE45" i="4" s="1"/>
  <c r="KLF45" i="4" s="1"/>
  <c r="KLG45" i="4" s="1"/>
  <c r="KLH45" i="4" s="1"/>
  <c r="KLI45" i="4" s="1"/>
  <c r="KLJ45" i="4" s="1"/>
  <c r="KLK45" i="4" s="1"/>
  <c r="KLL45" i="4" s="1"/>
  <c r="KLM45" i="4" s="1"/>
  <c r="KLN45" i="4" s="1"/>
  <c r="KLO45" i="4" s="1"/>
  <c r="KLP45" i="4" s="1"/>
  <c r="KLQ45" i="4" s="1"/>
  <c r="KLR45" i="4" s="1"/>
  <c r="KLS45" i="4" s="1"/>
  <c r="KLT45" i="4" s="1"/>
  <c r="KLU45" i="4" s="1"/>
  <c r="KLV45" i="4" s="1"/>
  <c r="KLW45" i="4" s="1"/>
  <c r="KLX45" i="4" s="1"/>
  <c r="KLY45" i="4" s="1"/>
  <c r="KLZ45" i="4" s="1"/>
  <c r="KMA45" i="4" s="1"/>
  <c r="KMB45" i="4" s="1"/>
  <c r="KMC45" i="4" s="1"/>
  <c r="KMD45" i="4" s="1"/>
  <c r="KME45" i="4" s="1"/>
  <c r="KMF45" i="4" s="1"/>
  <c r="KMG45" i="4" s="1"/>
  <c r="KMH45" i="4" s="1"/>
  <c r="KMI45" i="4" s="1"/>
  <c r="KMJ45" i="4" s="1"/>
  <c r="KMK45" i="4" s="1"/>
  <c r="KML45" i="4" s="1"/>
  <c r="KMM45" i="4" s="1"/>
  <c r="KMN45" i="4" s="1"/>
  <c r="KMO45" i="4" s="1"/>
  <c r="KMP45" i="4" s="1"/>
  <c r="KMQ45" i="4" s="1"/>
  <c r="KMR45" i="4" s="1"/>
  <c r="KMS45" i="4" s="1"/>
  <c r="KMT45" i="4" s="1"/>
  <c r="KMU45" i="4" s="1"/>
  <c r="KMV45" i="4" s="1"/>
  <c r="KMW45" i="4" s="1"/>
  <c r="KMX45" i="4" s="1"/>
  <c r="KMY45" i="4" s="1"/>
  <c r="KMZ45" i="4" s="1"/>
  <c r="KNA45" i="4" s="1"/>
  <c r="KNB45" i="4" s="1"/>
  <c r="KNC45" i="4" s="1"/>
  <c r="KND45" i="4" s="1"/>
  <c r="KNE45" i="4" s="1"/>
  <c r="KNF45" i="4" s="1"/>
  <c r="KNG45" i="4" s="1"/>
  <c r="KNH45" i="4" s="1"/>
  <c r="KNI45" i="4" s="1"/>
  <c r="KNJ45" i="4" s="1"/>
  <c r="KNK45" i="4" s="1"/>
  <c r="KNL45" i="4" s="1"/>
  <c r="KNM45" i="4" s="1"/>
  <c r="KNN45" i="4" s="1"/>
  <c r="KNO45" i="4" s="1"/>
  <c r="KNP45" i="4" s="1"/>
  <c r="KNQ45" i="4" s="1"/>
  <c r="KNR45" i="4" s="1"/>
  <c r="KNS45" i="4" s="1"/>
  <c r="KNT45" i="4" s="1"/>
  <c r="KNU45" i="4" s="1"/>
  <c r="KNV45" i="4" s="1"/>
  <c r="KNW45" i="4" s="1"/>
  <c r="KNX45" i="4" s="1"/>
  <c r="KNY45" i="4" s="1"/>
  <c r="KNZ45" i="4" s="1"/>
  <c r="KOA45" i="4" s="1"/>
  <c r="KOB45" i="4" s="1"/>
  <c r="KOC45" i="4" s="1"/>
  <c r="KOD45" i="4" s="1"/>
  <c r="KOE45" i="4" s="1"/>
  <c r="KOF45" i="4" s="1"/>
  <c r="KOG45" i="4" s="1"/>
  <c r="KOH45" i="4" s="1"/>
  <c r="KOI45" i="4" s="1"/>
  <c r="KOJ45" i="4" s="1"/>
  <c r="KOK45" i="4" s="1"/>
  <c r="KOL45" i="4" s="1"/>
  <c r="KOM45" i="4" s="1"/>
  <c r="KON45" i="4" s="1"/>
  <c r="KOO45" i="4" s="1"/>
  <c r="KOP45" i="4" s="1"/>
  <c r="KOQ45" i="4" s="1"/>
  <c r="KOR45" i="4" s="1"/>
  <c r="KOS45" i="4" s="1"/>
  <c r="KOT45" i="4" s="1"/>
  <c r="KOU45" i="4" s="1"/>
  <c r="KOV45" i="4" s="1"/>
  <c r="KOW45" i="4" s="1"/>
  <c r="KOX45" i="4" s="1"/>
  <c r="KOY45" i="4" s="1"/>
  <c r="KOZ45" i="4" s="1"/>
  <c r="KPA45" i="4" s="1"/>
  <c r="KPB45" i="4" s="1"/>
  <c r="KPC45" i="4" s="1"/>
  <c r="KPD45" i="4" s="1"/>
  <c r="KPE45" i="4" s="1"/>
  <c r="KPF45" i="4" s="1"/>
  <c r="KPG45" i="4" s="1"/>
  <c r="KPH45" i="4" s="1"/>
  <c r="KPI45" i="4" s="1"/>
  <c r="KPJ45" i="4" s="1"/>
  <c r="KPK45" i="4" s="1"/>
  <c r="KPL45" i="4" s="1"/>
  <c r="KPM45" i="4" s="1"/>
  <c r="KPN45" i="4" s="1"/>
  <c r="KPO45" i="4" s="1"/>
  <c r="KPP45" i="4" s="1"/>
  <c r="KPQ45" i="4" s="1"/>
  <c r="KPR45" i="4" s="1"/>
  <c r="KPS45" i="4" s="1"/>
  <c r="KPT45" i="4" s="1"/>
  <c r="KPU45" i="4" s="1"/>
  <c r="KPV45" i="4" s="1"/>
  <c r="KPW45" i="4" s="1"/>
  <c r="KPX45" i="4" s="1"/>
  <c r="KPY45" i="4" s="1"/>
  <c r="KPZ45" i="4" s="1"/>
  <c r="KQA45" i="4" s="1"/>
  <c r="KQB45" i="4" s="1"/>
  <c r="KQC45" i="4" s="1"/>
  <c r="KQD45" i="4" s="1"/>
  <c r="KQE45" i="4" s="1"/>
  <c r="KQF45" i="4" s="1"/>
  <c r="KQG45" i="4" s="1"/>
  <c r="KQH45" i="4" s="1"/>
  <c r="KQI45" i="4" s="1"/>
  <c r="KQJ45" i="4" s="1"/>
  <c r="KQK45" i="4" s="1"/>
  <c r="KQL45" i="4" s="1"/>
  <c r="KQM45" i="4" s="1"/>
  <c r="KQN45" i="4" s="1"/>
  <c r="KQO45" i="4" s="1"/>
  <c r="KQP45" i="4" s="1"/>
  <c r="KQQ45" i="4" s="1"/>
  <c r="KQR45" i="4" s="1"/>
  <c r="KQS45" i="4" s="1"/>
  <c r="KQT45" i="4" s="1"/>
  <c r="KQU45" i="4" s="1"/>
  <c r="KQV45" i="4" s="1"/>
  <c r="KQW45" i="4" s="1"/>
  <c r="KQX45" i="4" s="1"/>
  <c r="KQY45" i="4" s="1"/>
  <c r="KQZ45" i="4" s="1"/>
  <c r="KRA45" i="4" s="1"/>
  <c r="KRB45" i="4" s="1"/>
  <c r="KRC45" i="4" s="1"/>
  <c r="KRD45" i="4" s="1"/>
  <c r="KRE45" i="4" s="1"/>
  <c r="KRF45" i="4" s="1"/>
  <c r="KRG45" i="4" s="1"/>
  <c r="KRH45" i="4" s="1"/>
  <c r="KRI45" i="4" s="1"/>
  <c r="KRJ45" i="4" s="1"/>
  <c r="KRK45" i="4" s="1"/>
  <c r="KRL45" i="4" s="1"/>
  <c r="KRM45" i="4" s="1"/>
  <c r="KRN45" i="4" s="1"/>
  <c r="KRO45" i="4" s="1"/>
  <c r="KRP45" i="4" s="1"/>
  <c r="KRQ45" i="4" s="1"/>
  <c r="KRR45" i="4" s="1"/>
  <c r="KRS45" i="4" s="1"/>
  <c r="KRT45" i="4" s="1"/>
  <c r="KRU45" i="4" s="1"/>
  <c r="KRV45" i="4" s="1"/>
  <c r="KRW45" i="4" s="1"/>
  <c r="KRX45" i="4" s="1"/>
  <c r="KRY45" i="4" s="1"/>
  <c r="KRZ45" i="4" s="1"/>
  <c r="KSA45" i="4" s="1"/>
  <c r="KSB45" i="4" s="1"/>
  <c r="KSC45" i="4" s="1"/>
  <c r="KSD45" i="4" s="1"/>
  <c r="KSE45" i="4" s="1"/>
  <c r="KSF45" i="4" s="1"/>
  <c r="KSG45" i="4" s="1"/>
  <c r="KSH45" i="4" s="1"/>
  <c r="KSI45" i="4" s="1"/>
  <c r="KSJ45" i="4" s="1"/>
  <c r="KSK45" i="4" s="1"/>
  <c r="KSL45" i="4" s="1"/>
  <c r="KSM45" i="4" s="1"/>
  <c r="KSN45" i="4" s="1"/>
  <c r="KSO45" i="4" s="1"/>
  <c r="KSP45" i="4" s="1"/>
  <c r="KSQ45" i="4" s="1"/>
  <c r="KSR45" i="4" s="1"/>
  <c r="KSS45" i="4" s="1"/>
  <c r="KST45" i="4" s="1"/>
  <c r="KSU45" i="4" s="1"/>
  <c r="KSV45" i="4" s="1"/>
  <c r="KSW45" i="4" s="1"/>
  <c r="KSX45" i="4" s="1"/>
  <c r="KSY45" i="4" s="1"/>
  <c r="KSZ45" i="4" s="1"/>
  <c r="KTA45" i="4" s="1"/>
  <c r="KTB45" i="4" s="1"/>
  <c r="KTC45" i="4" s="1"/>
  <c r="KTD45" i="4" s="1"/>
  <c r="KTE45" i="4" s="1"/>
  <c r="KTF45" i="4" s="1"/>
  <c r="KTG45" i="4" s="1"/>
  <c r="KTH45" i="4" s="1"/>
  <c r="KTI45" i="4" s="1"/>
  <c r="KTJ45" i="4" s="1"/>
  <c r="KTK45" i="4" s="1"/>
  <c r="KTL45" i="4" s="1"/>
  <c r="KTM45" i="4" s="1"/>
  <c r="KTN45" i="4" s="1"/>
  <c r="KTO45" i="4" s="1"/>
  <c r="KTP45" i="4" s="1"/>
  <c r="KTQ45" i="4" s="1"/>
  <c r="KTR45" i="4" s="1"/>
  <c r="KTS45" i="4" s="1"/>
  <c r="KTT45" i="4" s="1"/>
  <c r="KTU45" i="4" s="1"/>
  <c r="KTV45" i="4" s="1"/>
  <c r="KTW45" i="4" s="1"/>
  <c r="KTX45" i="4" s="1"/>
  <c r="KTY45" i="4" s="1"/>
  <c r="KTZ45" i="4" s="1"/>
  <c r="KUA45" i="4" s="1"/>
  <c r="KUB45" i="4" s="1"/>
  <c r="KUC45" i="4" s="1"/>
  <c r="KUD45" i="4" s="1"/>
  <c r="KUE45" i="4" s="1"/>
  <c r="KUF45" i="4" s="1"/>
  <c r="KUG45" i="4" s="1"/>
  <c r="KUH45" i="4" s="1"/>
  <c r="KUI45" i="4" s="1"/>
  <c r="KUJ45" i="4" s="1"/>
  <c r="KUK45" i="4" s="1"/>
  <c r="KUL45" i="4" s="1"/>
  <c r="KUM45" i="4" s="1"/>
  <c r="KUN45" i="4" s="1"/>
  <c r="KUO45" i="4" s="1"/>
  <c r="KUP45" i="4" s="1"/>
  <c r="KUQ45" i="4" s="1"/>
  <c r="KUR45" i="4" s="1"/>
  <c r="KUS45" i="4" s="1"/>
  <c r="KUT45" i="4" s="1"/>
  <c r="KUU45" i="4" s="1"/>
  <c r="KUV45" i="4" s="1"/>
  <c r="KUW45" i="4" s="1"/>
  <c r="KUX45" i="4" s="1"/>
  <c r="KUY45" i="4" s="1"/>
  <c r="KUZ45" i="4" s="1"/>
  <c r="KVA45" i="4" s="1"/>
  <c r="KVB45" i="4" s="1"/>
  <c r="KVC45" i="4" s="1"/>
  <c r="KVD45" i="4" s="1"/>
  <c r="KVE45" i="4" s="1"/>
  <c r="KVF45" i="4" s="1"/>
  <c r="KVG45" i="4" s="1"/>
  <c r="KVH45" i="4" s="1"/>
  <c r="KVI45" i="4" s="1"/>
  <c r="KVJ45" i="4" s="1"/>
  <c r="KVK45" i="4" s="1"/>
  <c r="KVL45" i="4" s="1"/>
  <c r="KVM45" i="4" s="1"/>
  <c r="KVN45" i="4" s="1"/>
  <c r="KVO45" i="4" s="1"/>
  <c r="KVP45" i="4" s="1"/>
  <c r="KVQ45" i="4" s="1"/>
  <c r="KVR45" i="4" s="1"/>
  <c r="KVS45" i="4" s="1"/>
  <c r="KVT45" i="4" s="1"/>
  <c r="KVU45" i="4" s="1"/>
  <c r="KVV45" i="4" s="1"/>
  <c r="KVW45" i="4" s="1"/>
  <c r="KVX45" i="4" s="1"/>
  <c r="KVY45" i="4" s="1"/>
  <c r="KVZ45" i="4" s="1"/>
  <c r="KWA45" i="4" s="1"/>
  <c r="KWB45" i="4" s="1"/>
  <c r="KWC45" i="4" s="1"/>
  <c r="KWD45" i="4" s="1"/>
  <c r="KWE45" i="4" s="1"/>
  <c r="KWF45" i="4" s="1"/>
  <c r="KWG45" i="4" s="1"/>
  <c r="KWH45" i="4" s="1"/>
  <c r="KWI45" i="4" s="1"/>
  <c r="KWJ45" i="4" s="1"/>
  <c r="KWK45" i="4" s="1"/>
  <c r="KWL45" i="4" s="1"/>
  <c r="KWM45" i="4" s="1"/>
  <c r="KWN45" i="4" s="1"/>
  <c r="KWO45" i="4" s="1"/>
  <c r="KWP45" i="4" s="1"/>
  <c r="KWQ45" i="4" s="1"/>
  <c r="KWR45" i="4" s="1"/>
  <c r="KWS45" i="4" s="1"/>
  <c r="KWT45" i="4" s="1"/>
  <c r="KWU45" i="4" s="1"/>
  <c r="KWV45" i="4" s="1"/>
  <c r="KWW45" i="4" s="1"/>
  <c r="KWX45" i="4" s="1"/>
  <c r="KWY45" i="4" s="1"/>
  <c r="KWZ45" i="4" s="1"/>
  <c r="KXA45" i="4" s="1"/>
  <c r="KXB45" i="4" s="1"/>
  <c r="KXC45" i="4" s="1"/>
  <c r="KXD45" i="4" s="1"/>
  <c r="KXE45" i="4" s="1"/>
  <c r="KXF45" i="4" s="1"/>
  <c r="KXG45" i="4" s="1"/>
  <c r="KXH45" i="4" s="1"/>
  <c r="KXI45" i="4" s="1"/>
  <c r="KXJ45" i="4" s="1"/>
  <c r="KXK45" i="4" s="1"/>
  <c r="KXL45" i="4" s="1"/>
  <c r="KXM45" i="4" s="1"/>
  <c r="KXN45" i="4" s="1"/>
  <c r="KXO45" i="4" s="1"/>
  <c r="KXP45" i="4" s="1"/>
  <c r="KXQ45" i="4" s="1"/>
  <c r="KXR45" i="4" s="1"/>
  <c r="KXS45" i="4" s="1"/>
  <c r="KXT45" i="4" s="1"/>
  <c r="KXU45" i="4" s="1"/>
  <c r="KXV45" i="4" s="1"/>
  <c r="KXW45" i="4" s="1"/>
  <c r="KXX45" i="4" s="1"/>
  <c r="KXY45" i="4" s="1"/>
  <c r="KXZ45" i="4" s="1"/>
  <c r="KYA45" i="4" s="1"/>
  <c r="KYB45" i="4" s="1"/>
  <c r="KYC45" i="4" s="1"/>
  <c r="KYD45" i="4" s="1"/>
  <c r="KYE45" i="4" s="1"/>
  <c r="KYF45" i="4" s="1"/>
  <c r="KYG45" i="4" s="1"/>
  <c r="KYH45" i="4" s="1"/>
  <c r="KYI45" i="4" s="1"/>
  <c r="KYJ45" i="4" s="1"/>
  <c r="KYK45" i="4" s="1"/>
  <c r="KYL45" i="4" s="1"/>
  <c r="KYM45" i="4" s="1"/>
  <c r="KYN45" i="4" s="1"/>
  <c r="KYO45" i="4" s="1"/>
  <c r="KYP45" i="4" s="1"/>
  <c r="KYQ45" i="4" s="1"/>
  <c r="KYR45" i="4" s="1"/>
  <c r="KYS45" i="4" s="1"/>
  <c r="KYT45" i="4" s="1"/>
  <c r="KYU45" i="4" s="1"/>
  <c r="KYV45" i="4" s="1"/>
  <c r="KYW45" i="4" s="1"/>
  <c r="KYX45" i="4" s="1"/>
  <c r="KYY45" i="4" s="1"/>
  <c r="KYZ45" i="4" s="1"/>
  <c r="KZA45" i="4" s="1"/>
  <c r="KZB45" i="4" s="1"/>
  <c r="KZC45" i="4" s="1"/>
  <c r="KZD45" i="4" s="1"/>
  <c r="KZE45" i="4" s="1"/>
  <c r="KZF45" i="4" s="1"/>
  <c r="KZG45" i="4" s="1"/>
  <c r="KZH45" i="4" s="1"/>
  <c r="KZI45" i="4" s="1"/>
  <c r="KZJ45" i="4" s="1"/>
  <c r="KZK45" i="4" s="1"/>
  <c r="KZL45" i="4" s="1"/>
  <c r="KZM45" i="4" s="1"/>
  <c r="KZN45" i="4" s="1"/>
  <c r="KZO45" i="4" s="1"/>
  <c r="KZP45" i="4" s="1"/>
  <c r="KZQ45" i="4" s="1"/>
  <c r="KZR45" i="4" s="1"/>
  <c r="KZS45" i="4" s="1"/>
  <c r="KZT45" i="4" s="1"/>
  <c r="KZU45" i="4" s="1"/>
  <c r="KZV45" i="4" s="1"/>
  <c r="KZW45" i="4" s="1"/>
  <c r="KZX45" i="4" s="1"/>
  <c r="KZY45" i="4" s="1"/>
  <c r="KZZ45" i="4" s="1"/>
  <c r="LAA45" i="4" s="1"/>
  <c r="LAB45" i="4" s="1"/>
  <c r="LAC45" i="4" s="1"/>
  <c r="LAD45" i="4" s="1"/>
  <c r="LAE45" i="4" s="1"/>
  <c r="LAF45" i="4" s="1"/>
  <c r="LAG45" i="4" s="1"/>
  <c r="LAH45" i="4" s="1"/>
  <c r="LAI45" i="4" s="1"/>
  <c r="LAJ45" i="4" s="1"/>
  <c r="LAK45" i="4" s="1"/>
  <c r="LAL45" i="4" s="1"/>
  <c r="LAM45" i="4" s="1"/>
  <c r="LAN45" i="4" s="1"/>
  <c r="LAO45" i="4" s="1"/>
  <c r="LAP45" i="4" s="1"/>
  <c r="LAQ45" i="4" s="1"/>
  <c r="LAR45" i="4" s="1"/>
  <c r="LAS45" i="4" s="1"/>
  <c r="LAT45" i="4" s="1"/>
  <c r="LAU45" i="4" s="1"/>
  <c r="LAV45" i="4" s="1"/>
  <c r="LAW45" i="4" s="1"/>
  <c r="LAX45" i="4" s="1"/>
  <c r="LAY45" i="4" s="1"/>
  <c r="LAZ45" i="4" s="1"/>
  <c r="LBA45" i="4" s="1"/>
  <c r="LBB45" i="4" s="1"/>
  <c r="LBC45" i="4" s="1"/>
  <c r="LBD45" i="4" s="1"/>
  <c r="LBE45" i="4" s="1"/>
  <c r="LBF45" i="4" s="1"/>
  <c r="LBG45" i="4" s="1"/>
  <c r="LBH45" i="4" s="1"/>
  <c r="LBI45" i="4" s="1"/>
  <c r="LBJ45" i="4" s="1"/>
  <c r="LBK45" i="4" s="1"/>
  <c r="LBL45" i="4" s="1"/>
  <c r="LBM45" i="4" s="1"/>
  <c r="LBN45" i="4" s="1"/>
  <c r="LBO45" i="4" s="1"/>
  <c r="LBP45" i="4" s="1"/>
  <c r="LBQ45" i="4" s="1"/>
  <c r="LBR45" i="4" s="1"/>
  <c r="LBS45" i="4" s="1"/>
  <c r="LBT45" i="4" s="1"/>
  <c r="LBU45" i="4" s="1"/>
  <c r="LBV45" i="4" s="1"/>
  <c r="LBW45" i="4" s="1"/>
  <c r="LBX45" i="4" s="1"/>
  <c r="LBY45" i="4" s="1"/>
  <c r="LBZ45" i="4" s="1"/>
  <c r="LCA45" i="4" s="1"/>
  <c r="LCB45" i="4" s="1"/>
  <c r="LCC45" i="4" s="1"/>
  <c r="LCD45" i="4" s="1"/>
  <c r="LCE45" i="4" s="1"/>
  <c r="LCF45" i="4" s="1"/>
  <c r="LCG45" i="4" s="1"/>
  <c r="LCH45" i="4" s="1"/>
  <c r="LCI45" i="4" s="1"/>
  <c r="LCJ45" i="4" s="1"/>
  <c r="LCK45" i="4" s="1"/>
  <c r="LCL45" i="4" s="1"/>
  <c r="LCM45" i="4" s="1"/>
  <c r="LCN45" i="4" s="1"/>
  <c r="LCO45" i="4" s="1"/>
  <c r="LCP45" i="4" s="1"/>
  <c r="LCQ45" i="4" s="1"/>
  <c r="LCR45" i="4" s="1"/>
  <c r="LCS45" i="4" s="1"/>
  <c r="LCT45" i="4" s="1"/>
  <c r="LCU45" i="4" s="1"/>
  <c r="LCV45" i="4" s="1"/>
  <c r="LCW45" i="4" s="1"/>
  <c r="LCX45" i="4" s="1"/>
  <c r="LCY45" i="4" s="1"/>
  <c r="LCZ45" i="4" s="1"/>
  <c r="LDA45" i="4" s="1"/>
  <c r="LDB45" i="4" s="1"/>
  <c r="LDC45" i="4" s="1"/>
  <c r="LDD45" i="4" s="1"/>
  <c r="LDE45" i="4" s="1"/>
  <c r="LDF45" i="4" s="1"/>
  <c r="LDG45" i="4" s="1"/>
  <c r="LDH45" i="4" s="1"/>
  <c r="LDI45" i="4" s="1"/>
  <c r="LDJ45" i="4" s="1"/>
  <c r="LDK45" i="4" s="1"/>
  <c r="LDL45" i="4" s="1"/>
  <c r="LDM45" i="4" s="1"/>
  <c r="LDN45" i="4" s="1"/>
  <c r="LDO45" i="4" s="1"/>
  <c r="LDP45" i="4" s="1"/>
  <c r="LDQ45" i="4" s="1"/>
  <c r="LDR45" i="4" s="1"/>
  <c r="LDS45" i="4" s="1"/>
  <c r="LDT45" i="4" s="1"/>
  <c r="LDU45" i="4" s="1"/>
  <c r="LDV45" i="4" s="1"/>
  <c r="LDW45" i="4" s="1"/>
  <c r="LDX45" i="4" s="1"/>
  <c r="LDY45" i="4" s="1"/>
  <c r="LDZ45" i="4" s="1"/>
  <c r="LEA45" i="4" s="1"/>
  <c r="LEB45" i="4" s="1"/>
  <c r="LEC45" i="4" s="1"/>
  <c r="LED45" i="4" s="1"/>
  <c r="LEE45" i="4" s="1"/>
  <c r="LEF45" i="4" s="1"/>
  <c r="LEG45" i="4" s="1"/>
  <c r="LEH45" i="4" s="1"/>
  <c r="LEI45" i="4" s="1"/>
  <c r="LEJ45" i="4" s="1"/>
  <c r="LEK45" i="4" s="1"/>
  <c r="LEL45" i="4" s="1"/>
  <c r="LEM45" i="4" s="1"/>
  <c r="LEN45" i="4" s="1"/>
  <c r="LEO45" i="4" s="1"/>
  <c r="LEP45" i="4" s="1"/>
  <c r="LEQ45" i="4" s="1"/>
  <c r="LER45" i="4" s="1"/>
  <c r="LES45" i="4" s="1"/>
  <c r="LET45" i="4" s="1"/>
  <c r="LEU45" i="4" s="1"/>
  <c r="LEV45" i="4" s="1"/>
  <c r="LEW45" i="4" s="1"/>
  <c r="LEX45" i="4" s="1"/>
  <c r="LEY45" i="4" s="1"/>
  <c r="LEZ45" i="4" s="1"/>
  <c r="LFA45" i="4" s="1"/>
  <c r="LFB45" i="4" s="1"/>
  <c r="LFC45" i="4" s="1"/>
  <c r="LFD45" i="4" s="1"/>
  <c r="LFE45" i="4" s="1"/>
  <c r="LFF45" i="4" s="1"/>
  <c r="LFG45" i="4" s="1"/>
  <c r="LFH45" i="4" s="1"/>
  <c r="LFI45" i="4" s="1"/>
  <c r="LFJ45" i="4" s="1"/>
  <c r="LFK45" i="4" s="1"/>
  <c r="LFL45" i="4" s="1"/>
  <c r="LFM45" i="4" s="1"/>
  <c r="LFN45" i="4" s="1"/>
  <c r="LFO45" i="4" s="1"/>
  <c r="LFP45" i="4" s="1"/>
  <c r="LFQ45" i="4" s="1"/>
  <c r="LFR45" i="4" s="1"/>
  <c r="LFS45" i="4" s="1"/>
  <c r="LFT45" i="4" s="1"/>
  <c r="LFU45" i="4" s="1"/>
  <c r="LFV45" i="4" s="1"/>
  <c r="LFW45" i="4" s="1"/>
  <c r="LFX45" i="4" s="1"/>
  <c r="LFY45" i="4" s="1"/>
  <c r="LFZ45" i="4" s="1"/>
  <c r="LGA45" i="4" s="1"/>
  <c r="LGB45" i="4" s="1"/>
  <c r="LGC45" i="4" s="1"/>
  <c r="LGD45" i="4" s="1"/>
  <c r="LGE45" i="4" s="1"/>
  <c r="LGF45" i="4" s="1"/>
  <c r="LGG45" i="4" s="1"/>
  <c r="LGH45" i="4" s="1"/>
  <c r="LGI45" i="4" s="1"/>
  <c r="LGJ45" i="4" s="1"/>
  <c r="LGK45" i="4" s="1"/>
  <c r="LGL45" i="4" s="1"/>
  <c r="LGM45" i="4" s="1"/>
  <c r="LGN45" i="4" s="1"/>
  <c r="LGO45" i="4" s="1"/>
  <c r="LGP45" i="4" s="1"/>
  <c r="LGQ45" i="4" s="1"/>
  <c r="LGR45" i="4" s="1"/>
  <c r="LGS45" i="4" s="1"/>
  <c r="LGT45" i="4" s="1"/>
  <c r="LGU45" i="4" s="1"/>
  <c r="LGV45" i="4" s="1"/>
  <c r="LGW45" i="4" s="1"/>
  <c r="LGX45" i="4" s="1"/>
  <c r="LGY45" i="4" s="1"/>
  <c r="LGZ45" i="4" s="1"/>
  <c r="LHA45" i="4" s="1"/>
  <c r="LHB45" i="4" s="1"/>
  <c r="LHC45" i="4" s="1"/>
  <c r="LHD45" i="4" s="1"/>
  <c r="LHE45" i="4" s="1"/>
  <c r="LHF45" i="4" s="1"/>
  <c r="LHG45" i="4" s="1"/>
  <c r="LHH45" i="4" s="1"/>
  <c r="LHI45" i="4" s="1"/>
  <c r="LHJ45" i="4" s="1"/>
  <c r="LHK45" i="4" s="1"/>
  <c r="LHL45" i="4" s="1"/>
  <c r="LHM45" i="4" s="1"/>
  <c r="LHN45" i="4" s="1"/>
  <c r="LHO45" i="4" s="1"/>
  <c r="LHP45" i="4" s="1"/>
  <c r="LHQ45" i="4" s="1"/>
  <c r="LHR45" i="4" s="1"/>
  <c r="LHS45" i="4" s="1"/>
  <c r="LHT45" i="4" s="1"/>
  <c r="LHU45" i="4" s="1"/>
  <c r="LHV45" i="4" s="1"/>
  <c r="LHW45" i="4" s="1"/>
  <c r="LHX45" i="4" s="1"/>
  <c r="LHY45" i="4" s="1"/>
  <c r="LHZ45" i="4" s="1"/>
  <c r="LIA45" i="4" s="1"/>
  <c r="LIB45" i="4" s="1"/>
  <c r="LIC45" i="4" s="1"/>
  <c r="LID45" i="4" s="1"/>
  <c r="LIE45" i="4" s="1"/>
  <c r="LIF45" i="4" s="1"/>
  <c r="LIG45" i="4" s="1"/>
  <c r="LIH45" i="4" s="1"/>
  <c r="LII45" i="4" s="1"/>
  <c r="LIJ45" i="4" s="1"/>
  <c r="LIK45" i="4" s="1"/>
  <c r="LIL45" i="4" s="1"/>
  <c r="LIM45" i="4" s="1"/>
  <c r="LIN45" i="4" s="1"/>
  <c r="LIO45" i="4" s="1"/>
  <c r="LIP45" i="4" s="1"/>
  <c r="LIQ45" i="4" s="1"/>
  <c r="LIR45" i="4" s="1"/>
  <c r="LIS45" i="4" s="1"/>
  <c r="LIT45" i="4" s="1"/>
  <c r="LIU45" i="4" s="1"/>
  <c r="LIV45" i="4" s="1"/>
  <c r="LIW45" i="4" s="1"/>
  <c r="LIX45" i="4" s="1"/>
  <c r="LIY45" i="4" s="1"/>
  <c r="LIZ45" i="4" s="1"/>
  <c r="LJA45" i="4" s="1"/>
  <c r="LJB45" i="4" s="1"/>
  <c r="LJC45" i="4" s="1"/>
  <c r="LJD45" i="4" s="1"/>
  <c r="LJE45" i="4" s="1"/>
  <c r="LJF45" i="4" s="1"/>
  <c r="LJG45" i="4" s="1"/>
  <c r="LJH45" i="4" s="1"/>
  <c r="LJI45" i="4" s="1"/>
  <c r="LJJ45" i="4" s="1"/>
  <c r="LJK45" i="4" s="1"/>
  <c r="LJL45" i="4" s="1"/>
  <c r="LJM45" i="4" s="1"/>
  <c r="LJN45" i="4" s="1"/>
  <c r="LJO45" i="4" s="1"/>
  <c r="LJP45" i="4" s="1"/>
  <c r="LJQ45" i="4" s="1"/>
  <c r="LJR45" i="4" s="1"/>
  <c r="LJS45" i="4" s="1"/>
  <c r="LJT45" i="4" s="1"/>
  <c r="LJU45" i="4" s="1"/>
  <c r="LJV45" i="4" s="1"/>
  <c r="LJW45" i="4" s="1"/>
  <c r="LJX45" i="4" s="1"/>
  <c r="LJY45" i="4" s="1"/>
  <c r="LJZ45" i="4" s="1"/>
  <c r="LKA45" i="4" s="1"/>
  <c r="LKB45" i="4" s="1"/>
  <c r="LKC45" i="4" s="1"/>
  <c r="LKD45" i="4" s="1"/>
  <c r="LKE45" i="4" s="1"/>
  <c r="LKF45" i="4" s="1"/>
  <c r="LKG45" i="4" s="1"/>
  <c r="LKH45" i="4" s="1"/>
  <c r="LKI45" i="4" s="1"/>
  <c r="LKJ45" i="4" s="1"/>
  <c r="LKK45" i="4" s="1"/>
  <c r="LKL45" i="4" s="1"/>
  <c r="LKM45" i="4" s="1"/>
  <c r="LKN45" i="4" s="1"/>
  <c r="LKO45" i="4" s="1"/>
  <c r="LKP45" i="4" s="1"/>
  <c r="LKQ45" i="4" s="1"/>
  <c r="LKR45" i="4" s="1"/>
  <c r="LKS45" i="4" s="1"/>
  <c r="LKT45" i="4" s="1"/>
  <c r="LKU45" i="4" s="1"/>
  <c r="LKV45" i="4" s="1"/>
  <c r="LKW45" i="4" s="1"/>
  <c r="LKX45" i="4" s="1"/>
  <c r="LKY45" i="4" s="1"/>
  <c r="LKZ45" i="4" s="1"/>
  <c r="LLA45" i="4" s="1"/>
  <c r="LLB45" i="4" s="1"/>
  <c r="LLC45" i="4" s="1"/>
  <c r="LLD45" i="4" s="1"/>
  <c r="LLE45" i="4" s="1"/>
  <c r="LLF45" i="4" s="1"/>
  <c r="LLG45" i="4" s="1"/>
  <c r="LLH45" i="4" s="1"/>
  <c r="LLI45" i="4" s="1"/>
  <c r="LLJ45" i="4" s="1"/>
  <c r="LLK45" i="4" s="1"/>
  <c r="LLL45" i="4" s="1"/>
  <c r="LLM45" i="4" s="1"/>
  <c r="LLN45" i="4" s="1"/>
  <c r="LLO45" i="4" s="1"/>
  <c r="LLP45" i="4" s="1"/>
  <c r="LLQ45" i="4" s="1"/>
  <c r="LLR45" i="4" s="1"/>
  <c r="LLS45" i="4" s="1"/>
  <c r="LLT45" i="4" s="1"/>
  <c r="LLU45" i="4" s="1"/>
  <c r="LLV45" i="4" s="1"/>
  <c r="LLW45" i="4" s="1"/>
  <c r="LLX45" i="4" s="1"/>
  <c r="LLY45" i="4" s="1"/>
  <c r="LLZ45" i="4" s="1"/>
  <c r="LMA45" i="4" s="1"/>
  <c r="LMB45" i="4" s="1"/>
  <c r="LMC45" i="4" s="1"/>
  <c r="LMD45" i="4" s="1"/>
  <c r="LME45" i="4" s="1"/>
  <c r="LMF45" i="4" s="1"/>
  <c r="LMG45" i="4" s="1"/>
  <c r="LMH45" i="4" s="1"/>
  <c r="LMI45" i="4" s="1"/>
  <c r="LMJ45" i="4" s="1"/>
  <c r="LMK45" i="4" s="1"/>
  <c r="LML45" i="4" s="1"/>
  <c r="LMM45" i="4" s="1"/>
  <c r="LMN45" i="4" s="1"/>
  <c r="LMO45" i="4" s="1"/>
  <c r="LMP45" i="4" s="1"/>
  <c r="LMQ45" i="4" s="1"/>
  <c r="LMR45" i="4" s="1"/>
  <c r="LMS45" i="4" s="1"/>
  <c r="LMT45" i="4" s="1"/>
  <c r="LMU45" i="4" s="1"/>
  <c r="LMV45" i="4" s="1"/>
  <c r="LMW45" i="4" s="1"/>
  <c r="LMX45" i="4" s="1"/>
  <c r="LMY45" i="4" s="1"/>
  <c r="LMZ45" i="4" s="1"/>
  <c r="LNA45" i="4" s="1"/>
  <c r="LNB45" i="4" s="1"/>
  <c r="LNC45" i="4" s="1"/>
  <c r="LND45" i="4" s="1"/>
  <c r="LNE45" i="4" s="1"/>
  <c r="LNF45" i="4" s="1"/>
  <c r="LNG45" i="4" s="1"/>
  <c r="LNH45" i="4" s="1"/>
  <c r="LNI45" i="4" s="1"/>
  <c r="LNJ45" i="4" s="1"/>
  <c r="LNK45" i="4" s="1"/>
  <c r="LNL45" i="4" s="1"/>
  <c r="LNM45" i="4" s="1"/>
  <c r="LNN45" i="4" s="1"/>
  <c r="LNO45" i="4" s="1"/>
  <c r="LNP45" i="4" s="1"/>
  <c r="LNQ45" i="4" s="1"/>
  <c r="LNR45" i="4" s="1"/>
  <c r="LNS45" i="4" s="1"/>
  <c r="LNT45" i="4" s="1"/>
  <c r="LNU45" i="4" s="1"/>
  <c r="LNV45" i="4" s="1"/>
  <c r="LNW45" i="4" s="1"/>
  <c r="LNX45" i="4" s="1"/>
  <c r="LNY45" i="4" s="1"/>
  <c r="LNZ45" i="4" s="1"/>
  <c r="LOA45" i="4" s="1"/>
  <c r="LOB45" i="4" s="1"/>
  <c r="LOC45" i="4" s="1"/>
  <c r="LOD45" i="4" s="1"/>
  <c r="LOE45" i="4" s="1"/>
  <c r="LOF45" i="4" s="1"/>
  <c r="LOG45" i="4" s="1"/>
  <c r="LOH45" i="4" s="1"/>
  <c r="LOI45" i="4" s="1"/>
  <c r="LOJ45" i="4" s="1"/>
  <c r="LOK45" i="4" s="1"/>
  <c r="LOL45" i="4" s="1"/>
  <c r="LOM45" i="4" s="1"/>
  <c r="LON45" i="4" s="1"/>
  <c r="LOO45" i="4" s="1"/>
  <c r="LOP45" i="4" s="1"/>
  <c r="LOQ45" i="4" s="1"/>
  <c r="LOR45" i="4" s="1"/>
  <c r="LOS45" i="4" s="1"/>
  <c r="LOT45" i="4" s="1"/>
  <c r="LOU45" i="4" s="1"/>
  <c r="LOV45" i="4" s="1"/>
  <c r="LOW45" i="4" s="1"/>
  <c r="LOX45" i="4" s="1"/>
  <c r="LOY45" i="4" s="1"/>
  <c r="LOZ45" i="4" s="1"/>
  <c r="LPA45" i="4" s="1"/>
  <c r="LPB45" i="4" s="1"/>
  <c r="LPC45" i="4" s="1"/>
  <c r="LPD45" i="4" s="1"/>
  <c r="LPE45" i="4" s="1"/>
  <c r="LPF45" i="4" s="1"/>
  <c r="LPG45" i="4" s="1"/>
  <c r="LPH45" i="4" s="1"/>
  <c r="LPI45" i="4" s="1"/>
  <c r="LPJ45" i="4" s="1"/>
  <c r="LPK45" i="4" s="1"/>
  <c r="LPL45" i="4" s="1"/>
  <c r="LPM45" i="4" s="1"/>
  <c r="LPN45" i="4" s="1"/>
  <c r="LPO45" i="4" s="1"/>
  <c r="LPP45" i="4" s="1"/>
  <c r="LPQ45" i="4" s="1"/>
  <c r="LPR45" i="4" s="1"/>
  <c r="LPS45" i="4" s="1"/>
  <c r="LPT45" i="4" s="1"/>
  <c r="LPU45" i="4" s="1"/>
  <c r="LPV45" i="4" s="1"/>
  <c r="LPW45" i="4" s="1"/>
  <c r="LPX45" i="4" s="1"/>
  <c r="LPY45" i="4" s="1"/>
  <c r="LPZ45" i="4" s="1"/>
  <c r="LQA45" i="4" s="1"/>
  <c r="LQB45" i="4" s="1"/>
  <c r="LQC45" i="4" s="1"/>
  <c r="LQD45" i="4" s="1"/>
  <c r="LQE45" i="4" s="1"/>
  <c r="LQF45" i="4" s="1"/>
  <c r="LQG45" i="4" s="1"/>
  <c r="LQH45" i="4" s="1"/>
  <c r="LQI45" i="4" s="1"/>
  <c r="LQJ45" i="4" s="1"/>
  <c r="LQK45" i="4" s="1"/>
  <c r="LQL45" i="4" s="1"/>
  <c r="LQM45" i="4" s="1"/>
  <c r="LQN45" i="4" s="1"/>
  <c r="LQO45" i="4" s="1"/>
  <c r="LQP45" i="4" s="1"/>
  <c r="LQQ45" i="4" s="1"/>
  <c r="LQR45" i="4" s="1"/>
  <c r="LQS45" i="4" s="1"/>
  <c r="LQT45" i="4" s="1"/>
  <c r="LQU45" i="4" s="1"/>
  <c r="LQV45" i="4" s="1"/>
  <c r="LQW45" i="4" s="1"/>
  <c r="LQX45" i="4" s="1"/>
  <c r="LQY45" i="4" s="1"/>
  <c r="LQZ45" i="4" s="1"/>
  <c r="LRA45" i="4" s="1"/>
  <c r="LRB45" i="4" s="1"/>
  <c r="LRC45" i="4" s="1"/>
  <c r="LRD45" i="4" s="1"/>
  <c r="LRE45" i="4" s="1"/>
  <c r="LRF45" i="4" s="1"/>
  <c r="LRG45" i="4" s="1"/>
  <c r="LRH45" i="4" s="1"/>
  <c r="LRI45" i="4" s="1"/>
  <c r="LRJ45" i="4" s="1"/>
  <c r="LRK45" i="4" s="1"/>
  <c r="LRL45" i="4" s="1"/>
  <c r="LRM45" i="4" s="1"/>
  <c r="LRN45" i="4" s="1"/>
  <c r="LRO45" i="4" s="1"/>
  <c r="LRP45" i="4" s="1"/>
  <c r="LRQ45" i="4" s="1"/>
  <c r="LRR45" i="4" s="1"/>
  <c r="LRS45" i="4" s="1"/>
  <c r="LRT45" i="4" s="1"/>
  <c r="LRU45" i="4" s="1"/>
  <c r="LRV45" i="4" s="1"/>
  <c r="LRW45" i="4" s="1"/>
  <c r="LRX45" i="4" s="1"/>
  <c r="LRY45" i="4" s="1"/>
  <c r="LRZ45" i="4" s="1"/>
  <c r="LSA45" i="4" s="1"/>
  <c r="LSB45" i="4" s="1"/>
  <c r="LSC45" i="4" s="1"/>
  <c r="LSD45" i="4" s="1"/>
  <c r="LSE45" i="4" s="1"/>
  <c r="LSF45" i="4" s="1"/>
  <c r="LSG45" i="4" s="1"/>
  <c r="LSH45" i="4" s="1"/>
  <c r="LSI45" i="4" s="1"/>
  <c r="LSJ45" i="4" s="1"/>
  <c r="LSK45" i="4" s="1"/>
  <c r="LSL45" i="4" s="1"/>
  <c r="LSM45" i="4" s="1"/>
  <c r="LSN45" i="4" s="1"/>
  <c r="LSO45" i="4" s="1"/>
  <c r="LSP45" i="4" s="1"/>
  <c r="LSQ45" i="4" s="1"/>
  <c r="LSR45" i="4" s="1"/>
  <c r="LSS45" i="4" s="1"/>
  <c r="LST45" i="4" s="1"/>
  <c r="LSU45" i="4" s="1"/>
  <c r="LSV45" i="4" s="1"/>
  <c r="LSW45" i="4" s="1"/>
  <c r="LSX45" i="4" s="1"/>
  <c r="LSY45" i="4" s="1"/>
  <c r="LSZ45" i="4" s="1"/>
  <c r="LTA45" i="4" s="1"/>
  <c r="LTB45" i="4" s="1"/>
  <c r="LTC45" i="4" s="1"/>
  <c r="LTD45" i="4" s="1"/>
  <c r="LTE45" i="4" s="1"/>
  <c r="LTF45" i="4" s="1"/>
  <c r="LTG45" i="4" s="1"/>
  <c r="LTH45" i="4" s="1"/>
  <c r="LTI45" i="4" s="1"/>
  <c r="LTJ45" i="4" s="1"/>
  <c r="LTK45" i="4" s="1"/>
  <c r="LTL45" i="4" s="1"/>
  <c r="LTM45" i="4" s="1"/>
  <c r="LTN45" i="4" s="1"/>
  <c r="LTO45" i="4" s="1"/>
  <c r="LTP45" i="4" s="1"/>
  <c r="LTQ45" i="4" s="1"/>
  <c r="LTR45" i="4" s="1"/>
  <c r="LTS45" i="4" s="1"/>
  <c r="LTT45" i="4" s="1"/>
  <c r="LTU45" i="4" s="1"/>
  <c r="LTV45" i="4" s="1"/>
  <c r="LTW45" i="4" s="1"/>
  <c r="LTX45" i="4" s="1"/>
  <c r="LTY45" i="4" s="1"/>
  <c r="LTZ45" i="4" s="1"/>
  <c r="LUA45" i="4" s="1"/>
  <c r="LUB45" i="4" s="1"/>
  <c r="LUC45" i="4" s="1"/>
  <c r="LUD45" i="4" s="1"/>
  <c r="LUE45" i="4" s="1"/>
  <c r="LUF45" i="4" s="1"/>
  <c r="LUG45" i="4" s="1"/>
  <c r="LUH45" i="4" s="1"/>
  <c r="LUI45" i="4" s="1"/>
  <c r="LUJ45" i="4" s="1"/>
  <c r="LUK45" i="4" s="1"/>
  <c r="LUL45" i="4" s="1"/>
  <c r="LUM45" i="4" s="1"/>
  <c r="LUN45" i="4" s="1"/>
  <c r="LUO45" i="4" s="1"/>
  <c r="LUP45" i="4" s="1"/>
  <c r="LUQ45" i="4" s="1"/>
  <c r="LUR45" i="4" s="1"/>
  <c r="LUS45" i="4" s="1"/>
  <c r="LUT45" i="4" s="1"/>
  <c r="LUU45" i="4" s="1"/>
  <c r="LUV45" i="4" s="1"/>
  <c r="LUW45" i="4" s="1"/>
  <c r="LUX45" i="4" s="1"/>
  <c r="LUY45" i="4" s="1"/>
  <c r="LUZ45" i="4" s="1"/>
  <c r="LVA45" i="4" s="1"/>
  <c r="LVB45" i="4" s="1"/>
  <c r="LVC45" i="4" s="1"/>
  <c r="LVD45" i="4" s="1"/>
  <c r="LVE45" i="4" s="1"/>
  <c r="LVF45" i="4" s="1"/>
  <c r="LVG45" i="4" s="1"/>
  <c r="LVH45" i="4" s="1"/>
  <c r="LVI45" i="4" s="1"/>
  <c r="LVJ45" i="4" s="1"/>
  <c r="LVK45" i="4" s="1"/>
  <c r="LVL45" i="4" s="1"/>
  <c r="LVM45" i="4" s="1"/>
  <c r="LVN45" i="4" s="1"/>
  <c r="LVO45" i="4" s="1"/>
  <c r="LVP45" i="4" s="1"/>
  <c r="LVQ45" i="4" s="1"/>
  <c r="LVR45" i="4" s="1"/>
  <c r="LVS45" i="4" s="1"/>
  <c r="LVT45" i="4" s="1"/>
  <c r="LVU45" i="4" s="1"/>
  <c r="LVV45" i="4" s="1"/>
  <c r="LVW45" i="4" s="1"/>
  <c r="LVX45" i="4" s="1"/>
  <c r="LVY45" i="4" s="1"/>
  <c r="LVZ45" i="4" s="1"/>
  <c r="LWA45" i="4" s="1"/>
  <c r="LWB45" i="4" s="1"/>
  <c r="LWC45" i="4" s="1"/>
  <c r="LWD45" i="4" s="1"/>
  <c r="LWE45" i="4" s="1"/>
  <c r="LWF45" i="4" s="1"/>
  <c r="LWG45" i="4" s="1"/>
  <c r="LWH45" i="4" s="1"/>
  <c r="LWI45" i="4" s="1"/>
  <c r="LWJ45" i="4" s="1"/>
  <c r="LWK45" i="4" s="1"/>
  <c r="LWL45" i="4" s="1"/>
  <c r="LWM45" i="4" s="1"/>
  <c r="LWN45" i="4" s="1"/>
  <c r="LWO45" i="4" s="1"/>
  <c r="LWP45" i="4" s="1"/>
  <c r="LWQ45" i="4" s="1"/>
  <c r="LWR45" i="4" s="1"/>
  <c r="LWS45" i="4" s="1"/>
  <c r="LWT45" i="4" s="1"/>
  <c r="LWU45" i="4" s="1"/>
  <c r="LWV45" i="4" s="1"/>
  <c r="LWW45" i="4" s="1"/>
  <c r="LWX45" i="4" s="1"/>
  <c r="LWY45" i="4" s="1"/>
  <c r="LWZ45" i="4" s="1"/>
  <c r="LXA45" i="4" s="1"/>
  <c r="LXB45" i="4" s="1"/>
  <c r="LXC45" i="4" s="1"/>
  <c r="LXD45" i="4" s="1"/>
  <c r="LXE45" i="4" s="1"/>
  <c r="LXF45" i="4" s="1"/>
  <c r="LXG45" i="4" s="1"/>
  <c r="LXH45" i="4" s="1"/>
  <c r="LXI45" i="4" s="1"/>
  <c r="LXJ45" i="4" s="1"/>
  <c r="LXK45" i="4" s="1"/>
  <c r="LXL45" i="4" s="1"/>
  <c r="LXM45" i="4" s="1"/>
  <c r="LXN45" i="4" s="1"/>
  <c r="LXO45" i="4" s="1"/>
  <c r="LXP45" i="4" s="1"/>
  <c r="LXQ45" i="4" s="1"/>
  <c r="LXR45" i="4" s="1"/>
  <c r="LXS45" i="4" s="1"/>
  <c r="LXT45" i="4" s="1"/>
  <c r="LXU45" i="4" s="1"/>
  <c r="LXV45" i="4" s="1"/>
  <c r="LXW45" i="4" s="1"/>
  <c r="LXX45" i="4" s="1"/>
  <c r="LXY45" i="4" s="1"/>
  <c r="LXZ45" i="4" s="1"/>
  <c r="LYA45" i="4" s="1"/>
  <c r="LYB45" i="4" s="1"/>
  <c r="LYC45" i="4" s="1"/>
  <c r="LYD45" i="4" s="1"/>
  <c r="LYE45" i="4" s="1"/>
  <c r="LYF45" i="4" s="1"/>
  <c r="LYG45" i="4" s="1"/>
  <c r="LYH45" i="4" s="1"/>
  <c r="LYI45" i="4" s="1"/>
  <c r="LYJ45" i="4" s="1"/>
  <c r="LYK45" i="4" s="1"/>
  <c r="LYL45" i="4" s="1"/>
  <c r="LYM45" i="4" s="1"/>
  <c r="LYN45" i="4" s="1"/>
  <c r="LYO45" i="4" s="1"/>
  <c r="LYP45" i="4" s="1"/>
  <c r="LYQ45" i="4" s="1"/>
  <c r="LYR45" i="4" s="1"/>
  <c r="LYS45" i="4" s="1"/>
  <c r="LYT45" i="4" s="1"/>
  <c r="LYU45" i="4" s="1"/>
  <c r="LYV45" i="4" s="1"/>
  <c r="LYW45" i="4" s="1"/>
  <c r="LYX45" i="4" s="1"/>
  <c r="LYY45" i="4" s="1"/>
  <c r="LYZ45" i="4" s="1"/>
  <c r="LZA45" i="4" s="1"/>
  <c r="LZB45" i="4" s="1"/>
  <c r="LZC45" i="4" s="1"/>
  <c r="LZD45" i="4" s="1"/>
  <c r="LZE45" i="4" s="1"/>
  <c r="LZF45" i="4" s="1"/>
  <c r="LZG45" i="4" s="1"/>
  <c r="LZH45" i="4" s="1"/>
  <c r="LZI45" i="4" s="1"/>
  <c r="LZJ45" i="4" s="1"/>
  <c r="LZK45" i="4" s="1"/>
  <c r="LZL45" i="4" s="1"/>
  <c r="LZM45" i="4" s="1"/>
  <c r="LZN45" i="4" s="1"/>
  <c r="LZO45" i="4" s="1"/>
  <c r="LZP45" i="4" s="1"/>
  <c r="LZQ45" i="4" s="1"/>
  <c r="LZR45" i="4" s="1"/>
  <c r="LZS45" i="4" s="1"/>
  <c r="LZT45" i="4" s="1"/>
  <c r="LZU45" i="4" s="1"/>
  <c r="LZV45" i="4" s="1"/>
  <c r="LZW45" i="4" s="1"/>
  <c r="LZX45" i="4" s="1"/>
  <c r="LZY45" i="4" s="1"/>
  <c r="LZZ45" i="4" s="1"/>
  <c r="MAA45" i="4" s="1"/>
  <c r="MAB45" i="4" s="1"/>
  <c r="MAC45" i="4" s="1"/>
  <c r="MAD45" i="4" s="1"/>
  <c r="MAE45" i="4" s="1"/>
  <c r="MAF45" i="4" s="1"/>
  <c r="MAG45" i="4" s="1"/>
  <c r="MAH45" i="4" s="1"/>
  <c r="MAI45" i="4" s="1"/>
  <c r="MAJ45" i="4" s="1"/>
  <c r="MAK45" i="4" s="1"/>
  <c r="MAL45" i="4" s="1"/>
  <c r="MAM45" i="4" s="1"/>
  <c r="MAN45" i="4" s="1"/>
  <c r="MAO45" i="4" s="1"/>
  <c r="MAP45" i="4" s="1"/>
  <c r="MAQ45" i="4" s="1"/>
  <c r="MAR45" i="4" s="1"/>
  <c r="MAS45" i="4" s="1"/>
  <c r="MAT45" i="4" s="1"/>
  <c r="MAU45" i="4" s="1"/>
  <c r="MAV45" i="4" s="1"/>
  <c r="MAW45" i="4" s="1"/>
  <c r="MAX45" i="4" s="1"/>
  <c r="MAY45" i="4" s="1"/>
  <c r="MAZ45" i="4" s="1"/>
  <c r="MBA45" i="4" s="1"/>
  <c r="MBB45" i="4" s="1"/>
  <c r="MBC45" i="4" s="1"/>
  <c r="MBD45" i="4" s="1"/>
  <c r="MBE45" i="4" s="1"/>
  <c r="MBF45" i="4" s="1"/>
  <c r="MBG45" i="4" s="1"/>
  <c r="MBH45" i="4" s="1"/>
  <c r="MBI45" i="4" s="1"/>
  <c r="MBJ45" i="4" s="1"/>
  <c r="MBK45" i="4" s="1"/>
  <c r="MBL45" i="4" s="1"/>
  <c r="MBM45" i="4" s="1"/>
  <c r="MBN45" i="4" s="1"/>
  <c r="MBO45" i="4" s="1"/>
  <c r="MBP45" i="4" s="1"/>
  <c r="MBQ45" i="4" s="1"/>
  <c r="MBR45" i="4" s="1"/>
  <c r="MBS45" i="4" s="1"/>
  <c r="MBT45" i="4" s="1"/>
  <c r="MBU45" i="4" s="1"/>
  <c r="MBV45" i="4" s="1"/>
  <c r="MBW45" i="4" s="1"/>
  <c r="MBX45" i="4" s="1"/>
  <c r="MBY45" i="4" s="1"/>
  <c r="MBZ45" i="4" s="1"/>
  <c r="MCA45" i="4" s="1"/>
  <c r="MCB45" i="4" s="1"/>
  <c r="MCC45" i="4" s="1"/>
  <c r="MCD45" i="4" s="1"/>
  <c r="MCE45" i="4" s="1"/>
  <c r="MCF45" i="4" s="1"/>
  <c r="MCG45" i="4" s="1"/>
  <c r="MCH45" i="4" s="1"/>
  <c r="MCI45" i="4" s="1"/>
  <c r="MCJ45" i="4" s="1"/>
  <c r="MCK45" i="4" s="1"/>
  <c r="MCL45" i="4" s="1"/>
  <c r="MCM45" i="4" s="1"/>
  <c r="MCN45" i="4" s="1"/>
  <c r="MCO45" i="4" s="1"/>
  <c r="MCP45" i="4" s="1"/>
  <c r="MCQ45" i="4" s="1"/>
  <c r="MCR45" i="4" s="1"/>
  <c r="MCS45" i="4" s="1"/>
  <c r="MCT45" i="4" s="1"/>
  <c r="MCU45" i="4" s="1"/>
  <c r="MCV45" i="4" s="1"/>
  <c r="MCW45" i="4" s="1"/>
  <c r="MCX45" i="4" s="1"/>
  <c r="MCY45" i="4" s="1"/>
  <c r="MCZ45" i="4" s="1"/>
  <c r="MDA45" i="4" s="1"/>
  <c r="MDB45" i="4" s="1"/>
  <c r="MDC45" i="4" s="1"/>
  <c r="MDD45" i="4" s="1"/>
  <c r="MDE45" i="4" s="1"/>
  <c r="MDF45" i="4" s="1"/>
  <c r="MDG45" i="4" s="1"/>
  <c r="MDH45" i="4" s="1"/>
  <c r="MDI45" i="4" s="1"/>
  <c r="MDJ45" i="4" s="1"/>
  <c r="MDK45" i="4" s="1"/>
  <c r="MDL45" i="4" s="1"/>
  <c r="MDM45" i="4" s="1"/>
  <c r="MDN45" i="4" s="1"/>
  <c r="MDO45" i="4" s="1"/>
  <c r="MDP45" i="4" s="1"/>
  <c r="MDQ45" i="4" s="1"/>
  <c r="MDR45" i="4" s="1"/>
  <c r="MDS45" i="4" s="1"/>
  <c r="MDT45" i="4" s="1"/>
  <c r="MDU45" i="4" s="1"/>
  <c r="MDV45" i="4" s="1"/>
  <c r="MDW45" i="4" s="1"/>
  <c r="MDX45" i="4" s="1"/>
  <c r="MDY45" i="4" s="1"/>
  <c r="MDZ45" i="4" s="1"/>
  <c r="MEA45" i="4" s="1"/>
  <c r="MEB45" i="4" s="1"/>
  <c r="MEC45" i="4" s="1"/>
  <c r="MED45" i="4" s="1"/>
  <c r="MEE45" i="4" s="1"/>
  <c r="MEF45" i="4" s="1"/>
  <c r="MEG45" i="4" s="1"/>
  <c r="MEH45" i="4" s="1"/>
  <c r="MEI45" i="4" s="1"/>
  <c r="MEJ45" i="4" s="1"/>
  <c r="MEK45" i="4" s="1"/>
  <c r="MEL45" i="4" s="1"/>
  <c r="MEM45" i="4" s="1"/>
  <c r="MEN45" i="4" s="1"/>
  <c r="MEO45" i="4" s="1"/>
  <c r="MEP45" i="4" s="1"/>
  <c r="MEQ45" i="4" s="1"/>
  <c r="MER45" i="4" s="1"/>
  <c r="MES45" i="4" s="1"/>
  <c r="MET45" i="4" s="1"/>
  <c r="MEU45" i="4" s="1"/>
  <c r="MEV45" i="4" s="1"/>
  <c r="MEW45" i="4" s="1"/>
  <c r="MEX45" i="4" s="1"/>
  <c r="MEY45" i="4" s="1"/>
  <c r="MEZ45" i="4" s="1"/>
  <c r="MFA45" i="4" s="1"/>
  <c r="MFB45" i="4" s="1"/>
  <c r="MFC45" i="4" s="1"/>
  <c r="MFD45" i="4" s="1"/>
  <c r="MFE45" i="4" s="1"/>
  <c r="MFF45" i="4" s="1"/>
  <c r="MFG45" i="4" s="1"/>
  <c r="MFH45" i="4" s="1"/>
  <c r="MFI45" i="4" s="1"/>
  <c r="MFJ45" i="4" s="1"/>
  <c r="MFK45" i="4" s="1"/>
  <c r="MFL45" i="4" s="1"/>
  <c r="MFM45" i="4" s="1"/>
  <c r="MFN45" i="4" s="1"/>
  <c r="MFO45" i="4" s="1"/>
  <c r="MFP45" i="4" s="1"/>
  <c r="MFQ45" i="4" s="1"/>
  <c r="MFR45" i="4" s="1"/>
  <c r="MFS45" i="4" s="1"/>
  <c r="MFT45" i="4" s="1"/>
  <c r="MFU45" i="4" s="1"/>
  <c r="MFV45" i="4" s="1"/>
  <c r="MFW45" i="4" s="1"/>
  <c r="MFX45" i="4" s="1"/>
  <c r="MFY45" i="4" s="1"/>
  <c r="MFZ45" i="4" s="1"/>
  <c r="MGA45" i="4" s="1"/>
  <c r="MGB45" i="4" s="1"/>
  <c r="MGC45" i="4" s="1"/>
  <c r="MGD45" i="4" s="1"/>
  <c r="MGE45" i="4" s="1"/>
  <c r="MGF45" i="4" s="1"/>
  <c r="MGG45" i="4" s="1"/>
  <c r="MGH45" i="4" s="1"/>
  <c r="MGI45" i="4" s="1"/>
  <c r="MGJ45" i="4" s="1"/>
  <c r="MGK45" i="4" s="1"/>
  <c r="MGL45" i="4" s="1"/>
  <c r="MGM45" i="4" s="1"/>
  <c r="MGN45" i="4" s="1"/>
  <c r="MGO45" i="4" s="1"/>
  <c r="MGP45" i="4" s="1"/>
  <c r="MGQ45" i="4" s="1"/>
  <c r="MGR45" i="4" s="1"/>
  <c r="MGS45" i="4" s="1"/>
  <c r="MGT45" i="4" s="1"/>
  <c r="MGU45" i="4" s="1"/>
  <c r="MGV45" i="4" s="1"/>
  <c r="MGW45" i="4" s="1"/>
  <c r="MGX45" i="4" s="1"/>
  <c r="MGY45" i="4" s="1"/>
  <c r="MGZ45" i="4" s="1"/>
  <c r="MHA45" i="4" s="1"/>
  <c r="MHB45" i="4" s="1"/>
  <c r="MHC45" i="4" s="1"/>
  <c r="MHD45" i="4" s="1"/>
  <c r="MHE45" i="4" s="1"/>
  <c r="MHF45" i="4" s="1"/>
  <c r="MHG45" i="4" s="1"/>
  <c r="MHH45" i="4" s="1"/>
  <c r="MHI45" i="4" s="1"/>
  <c r="MHJ45" i="4" s="1"/>
  <c r="MHK45" i="4" s="1"/>
  <c r="MHL45" i="4" s="1"/>
  <c r="MHM45" i="4" s="1"/>
  <c r="MHN45" i="4" s="1"/>
  <c r="MHO45" i="4" s="1"/>
  <c r="MHP45" i="4" s="1"/>
  <c r="MHQ45" i="4" s="1"/>
  <c r="MHR45" i="4" s="1"/>
  <c r="MHS45" i="4" s="1"/>
  <c r="MHT45" i="4" s="1"/>
  <c r="MHU45" i="4" s="1"/>
  <c r="MHV45" i="4" s="1"/>
  <c r="MHW45" i="4" s="1"/>
  <c r="MHX45" i="4" s="1"/>
  <c r="MHY45" i="4" s="1"/>
  <c r="MHZ45" i="4" s="1"/>
  <c r="MIA45" i="4" s="1"/>
  <c r="MIB45" i="4" s="1"/>
  <c r="MIC45" i="4" s="1"/>
  <c r="MID45" i="4" s="1"/>
  <c r="MIE45" i="4" s="1"/>
  <c r="MIF45" i="4" s="1"/>
  <c r="MIG45" i="4" s="1"/>
  <c r="MIH45" i="4" s="1"/>
  <c r="MII45" i="4" s="1"/>
  <c r="MIJ45" i="4" s="1"/>
  <c r="MIK45" i="4" s="1"/>
  <c r="MIL45" i="4" s="1"/>
  <c r="MIM45" i="4" s="1"/>
  <c r="MIN45" i="4" s="1"/>
  <c r="MIO45" i="4" s="1"/>
  <c r="MIP45" i="4" s="1"/>
  <c r="MIQ45" i="4" s="1"/>
  <c r="MIR45" i="4" s="1"/>
  <c r="MIS45" i="4" s="1"/>
  <c r="MIT45" i="4" s="1"/>
  <c r="MIU45" i="4" s="1"/>
  <c r="MIV45" i="4" s="1"/>
  <c r="MIW45" i="4" s="1"/>
  <c r="MIX45" i="4" s="1"/>
  <c r="MIY45" i="4" s="1"/>
  <c r="MIZ45" i="4" s="1"/>
  <c r="MJA45" i="4" s="1"/>
  <c r="MJB45" i="4" s="1"/>
  <c r="MJC45" i="4" s="1"/>
  <c r="MJD45" i="4" s="1"/>
  <c r="MJE45" i="4" s="1"/>
  <c r="MJF45" i="4" s="1"/>
  <c r="MJG45" i="4" s="1"/>
  <c r="MJH45" i="4" s="1"/>
  <c r="MJI45" i="4" s="1"/>
  <c r="MJJ45" i="4" s="1"/>
  <c r="MJK45" i="4" s="1"/>
  <c r="MJL45" i="4" s="1"/>
  <c r="MJM45" i="4" s="1"/>
  <c r="MJN45" i="4" s="1"/>
  <c r="MJO45" i="4" s="1"/>
  <c r="MJP45" i="4" s="1"/>
  <c r="MJQ45" i="4" s="1"/>
  <c r="MJR45" i="4" s="1"/>
  <c r="MJS45" i="4" s="1"/>
  <c r="MJT45" i="4" s="1"/>
  <c r="MJU45" i="4" s="1"/>
  <c r="MJV45" i="4" s="1"/>
  <c r="MJW45" i="4" s="1"/>
  <c r="MJX45" i="4" s="1"/>
  <c r="MJY45" i="4" s="1"/>
  <c r="MJZ45" i="4" s="1"/>
  <c r="MKA45" i="4" s="1"/>
  <c r="MKB45" i="4" s="1"/>
  <c r="MKC45" i="4" s="1"/>
  <c r="MKD45" i="4" s="1"/>
  <c r="MKE45" i="4" s="1"/>
  <c r="MKF45" i="4" s="1"/>
  <c r="MKG45" i="4" s="1"/>
  <c r="MKH45" i="4" s="1"/>
  <c r="MKI45" i="4" s="1"/>
  <c r="MKJ45" i="4" s="1"/>
  <c r="MKK45" i="4" s="1"/>
  <c r="MKL45" i="4" s="1"/>
  <c r="MKM45" i="4" s="1"/>
  <c r="MKN45" i="4" s="1"/>
  <c r="MKO45" i="4" s="1"/>
  <c r="MKP45" i="4" s="1"/>
  <c r="MKQ45" i="4" s="1"/>
  <c r="MKR45" i="4" s="1"/>
  <c r="MKS45" i="4" s="1"/>
  <c r="MKT45" i="4" s="1"/>
  <c r="MKU45" i="4" s="1"/>
  <c r="MKV45" i="4" s="1"/>
  <c r="MKW45" i="4" s="1"/>
  <c r="MKX45" i="4" s="1"/>
  <c r="MKY45" i="4" s="1"/>
  <c r="MKZ45" i="4" s="1"/>
  <c r="MLA45" i="4" s="1"/>
  <c r="MLB45" i="4" s="1"/>
  <c r="MLC45" i="4" s="1"/>
  <c r="MLD45" i="4" s="1"/>
  <c r="MLE45" i="4" s="1"/>
  <c r="MLF45" i="4" s="1"/>
  <c r="MLG45" i="4" s="1"/>
  <c r="MLH45" i="4" s="1"/>
  <c r="MLI45" i="4" s="1"/>
  <c r="MLJ45" i="4" s="1"/>
  <c r="MLK45" i="4" s="1"/>
  <c r="MLL45" i="4" s="1"/>
  <c r="MLM45" i="4" s="1"/>
  <c r="MLN45" i="4" s="1"/>
  <c r="MLO45" i="4" s="1"/>
  <c r="MLP45" i="4" s="1"/>
  <c r="MLQ45" i="4" s="1"/>
  <c r="MLR45" i="4" s="1"/>
  <c r="MLS45" i="4" s="1"/>
  <c r="MLT45" i="4" s="1"/>
  <c r="MLU45" i="4" s="1"/>
  <c r="MLV45" i="4" s="1"/>
  <c r="MLW45" i="4" s="1"/>
  <c r="MLX45" i="4" s="1"/>
  <c r="MLY45" i="4" s="1"/>
  <c r="MLZ45" i="4" s="1"/>
  <c r="MMA45" i="4" s="1"/>
  <c r="MMB45" i="4" s="1"/>
  <c r="MMC45" i="4" s="1"/>
  <c r="MMD45" i="4" s="1"/>
  <c r="MME45" i="4" s="1"/>
  <c r="MMF45" i="4" s="1"/>
  <c r="MMG45" i="4" s="1"/>
  <c r="MMH45" i="4" s="1"/>
  <c r="MMI45" i="4" s="1"/>
  <c r="MMJ45" i="4" s="1"/>
  <c r="MMK45" i="4" s="1"/>
  <c r="MML45" i="4" s="1"/>
  <c r="MMM45" i="4" s="1"/>
  <c r="MMN45" i="4" s="1"/>
  <c r="MMO45" i="4" s="1"/>
  <c r="MMP45" i="4" s="1"/>
  <c r="MMQ45" i="4" s="1"/>
  <c r="MMR45" i="4" s="1"/>
  <c r="MMS45" i="4" s="1"/>
  <c r="MMT45" i="4" s="1"/>
  <c r="MMU45" i="4" s="1"/>
  <c r="MMV45" i="4" s="1"/>
  <c r="MMW45" i="4" s="1"/>
  <c r="MMX45" i="4" s="1"/>
  <c r="MMY45" i="4" s="1"/>
  <c r="MMZ45" i="4" s="1"/>
  <c r="MNA45" i="4" s="1"/>
  <c r="MNB45" i="4" s="1"/>
  <c r="MNC45" i="4" s="1"/>
  <c r="MND45" i="4" s="1"/>
  <c r="MNE45" i="4" s="1"/>
  <c r="MNF45" i="4" s="1"/>
  <c r="MNG45" i="4" s="1"/>
  <c r="MNH45" i="4" s="1"/>
  <c r="MNI45" i="4" s="1"/>
  <c r="MNJ45" i="4" s="1"/>
  <c r="MNK45" i="4" s="1"/>
  <c r="MNL45" i="4" s="1"/>
  <c r="MNM45" i="4" s="1"/>
  <c r="MNN45" i="4" s="1"/>
  <c r="MNO45" i="4" s="1"/>
  <c r="MNP45" i="4" s="1"/>
  <c r="MNQ45" i="4" s="1"/>
  <c r="MNR45" i="4" s="1"/>
  <c r="MNS45" i="4" s="1"/>
  <c r="MNT45" i="4" s="1"/>
  <c r="MNU45" i="4" s="1"/>
  <c r="MNV45" i="4" s="1"/>
  <c r="MNW45" i="4" s="1"/>
  <c r="MNX45" i="4" s="1"/>
  <c r="MNY45" i="4" s="1"/>
  <c r="MNZ45" i="4" s="1"/>
  <c r="MOA45" i="4" s="1"/>
  <c r="MOB45" i="4" s="1"/>
  <c r="MOC45" i="4" s="1"/>
  <c r="MOD45" i="4" s="1"/>
  <c r="MOE45" i="4" s="1"/>
  <c r="MOF45" i="4" s="1"/>
  <c r="MOG45" i="4" s="1"/>
  <c r="MOH45" i="4" s="1"/>
  <c r="MOI45" i="4" s="1"/>
  <c r="MOJ45" i="4" s="1"/>
  <c r="MOK45" i="4" s="1"/>
  <c r="MOL45" i="4" s="1"/>
  <c r="MOM45" i="4" s="1"/>
  <c r="MON45" i="4" s="1"/>
  <c r="MOO45" i="4" s="1"/>
  <c r="MOP45" i="4" s="1"/>
  <c r="MOQ45" i="4" s="1"/>
  <c r="MOR45" i="4" s="1"/>
  <c r="MOS45" i="4" s="1"/>
  <c r="MOT45" i="4" s="1"/>
  <c r="MOU45" i="4" s="1"/>
  <c r="MOV45" i="4" s="1"/>
  <c r="MOW45" i="4" s="1"/>
  <c r="MOX45" i="4" s="1"/>
  <c r="MOY45" i="4" s="1"/>
  <c r="MOZ45" i="4" s="1"/>
  <c r="MPA45" i="4" s="1"/>
  <c r="MPB45" i="4" s="1"/>
  <c r="MPC45" i="4" s="1"/>
  <c r="MPD45" i="4" s="1"/>
  <c r="MPE45" i="4" s="1"/>
  <c r="MPF45" i="4" s="1"/>
  <c r="MPG45" i="4" s="1"/>
  <c r="MPH45" i="4" s="1"/>
  <c r="MPI45" i="4" s="1"/>
  <c r="MPJ45" i="4" s="1"/>
  <c r="MPK45" i="4" s="1"/>
  <c r="MPL45" i="4" s="1"/>
  <c r="MPM45" i="4" s="1"/>
  <c r="MPN45" i="4" s="1"/>
  <c r="MPO45" i="4" s="1"/>
  <c r="MPP45" i="4" s="1"/>
  <c r="MPQ45" i="4" s="1"/>
  <c r="MPR45" i="4" s="1"/>
  <c r="MPS45" i="4" s="1"/>
  <c r="MPT45" i="4" s="1"/>
  <c r="MPU45" i="4" s="1"/>
  <c r="MPV45" i="4" s="1"/>
  <c r="MPW45" i="4" s="1"/>
  <c r="MPX45" i="4" s="1"/>
  <c r="MPY45" i="4" s="1"/>
  <c r="MPZ45" i="4" s="1"/>
  <c r="MQA45" i="4" s="1"/>
  <c r="MQB45" i="4" s="1"/>
  <c r="MQC45" i="4" s="1"/>
  <c r="MQD45" i="4" s="1"/>
  <c r="MQE45" i="4" s="1"/>
  <c r="MQF45" i="4" s="1"/>
  <c r="MQG45" i="4" s="1"/>
  <c r="MQH45" i="4" s="1"/>
  <c r="MQI45" i="4" s="1"/>
  <c r="MQJ45" i="4" s="1"/>
  <c r="MQK45" i="4" s="1"/>
  <c r="MQL45" i="4" s="1"/>
  <c r="MQM45" i="4" s="1"/>
  <c r="MQN45" i="4" s="1"/>
  <c r="MQO45" i="4" s="1"/>
  <c r="MQP45" i="4" s="1"/>
  <c r="MQQ45" i="4" s="1"/>
  <c r="MQR45" i="4" s="1"/>
  <c r="MQS45" i="4" s="1"/>
  <c r="MQT45" i="4" s="1"/>
  <c r="MQU45" i="4" s="1"/>
  <c r="MQV45" i="4" s="1"/>
  <c r="MQW45" i="4" s="1"/>
  <c r="MQX45" i="4" s="1"/>
  <c r="MQY45" i="4" s="1"/>
  <c r="MQZ45" i="4" s="1"/>
  <c r="MRA45" i="4" s="1"/>
  <c r="MRB45" i="4" s="1"/>
  <c r="MRC45" i="4" s="1"/>
  <c r="MRD45" i="4" s="1"/>
  <c r="MRE45" i="4" s="1"/>
  <c r="MRF45" i="4" s="1"/>
  <c r="MRG45" i="4" s="1"/>
  <c r="MRH45" i="4" s="1"/>
  <c r="MRI45" i="4" s="1"/>
  <c r="MRJ45" i="4" s="1"/>
  <c r="MRK45" i="4" s="1"/>
  <c r="MRL45" i="4" s="1"/>
  <c r="MRM45" i="4" s="1"/>
  <c r="MRN45" i="4" s="1"/>
  <c r="MRO45" i="4" s="1"/>
  <c r="MRP45" i="4" s="1"/>
  <c r="MRQ45" i="4" s="1"/>
  <c r="MRR45" i="4" s="1"/>
  <c r="MRS45" i="4" s="1"/>
  <c r="MRT45" i="4" s="1"/>
  <c r="MRU45" i="4" s="1"/>
  <c r="MRV45" i="4" s="1"/>
  <c r="MRW45" i="4" s="1"/>
  <c r="MRX45" i="4" s="1"/>
  <c r="MRY45" i="4" s="1"/>
  <c r="MRZ45" i="4" s="1"/>
  <c r="MSA45" i="4" s="1"/>
  <c r="MSB45" i="4" s="1"/>
  <c r="MSC45" i="4" s="1"/>
  <c r="MSD45" i="4" s="1"/>
  <c r="MSE45" i="4" s="1"/>
  <c r="MSF45" i="4" s="1"/>
  <c r="MSG45" i="4" s="1"/>
  <c r="MSH45" i="4" s="1"/>
  <c r="MSI45" i="4" s="1"/>
  <c r="MSJ45" i="4" s="1"/>
  <c r="MSK45" i="4" s="1"/>
  <c r="MSL45" i="4" s="1"/>
  <c r="MSM45" i="4" s="1"/>
  <c r="MSN45" i="4" s="1"/>
  <c r="MSO45" i="4" s="1"/>
  <c r="MSP45" i="4" s="1"/>
  <c r="MSQ45" i="4" s="1"/>
  <c r="MSR45" i="4" s="1"/>
  <c r="MSS45" i="4" s="1"/>
  <c r="MST45" i="4" s="1"/>
  <c r="MSU45" i="4" s="1"/>
  <c r="MSV45" i="4" s="1"/>
  <c r="MSW45" i="4" s="1"/>
  <c r="MSX45" i="4" s="1"/>
  <c r="MSY45" i="4" s="1"/>
  <c r="MSZ45" i="4" s="1"/>
  <c r="MTA45" i="4" s="1"/>
  <c r="MTB45" i="4" s="1"/>
  <c r="MTC45" i="4" s="1"/>
  <c r="MTD45" i="4" s="1"/>
  <c r="MTE45" i="4" s="1"/>
  <c r="MTF45" i="4" s="1"/>
  <c r="MTG45" i="4" s="1"/>
  <c r="MTH45" i="4" s="1"/>
  <c r="MTI45" i="4" s="1"/>
  <c r="MTJ45" i="4" s="1"/>
  <c r="MTK45" i="4" s="1"/>
  <c r="MTL45" i="4" s="1"/>
  <c r="MTM45" i="4" s="1"/>
  <c r="MTN45" i="4" s="1"/>
  <c r="MTO45" i="4" s="1"/>
  <c r="MTP45" i="4" s="1"/>
  <c r="MTQ45" i="4" s="1"/>
  <c r="MTR45" i="4" s="1"/>
  <c r="MTS45" i="4" s="1"/>
  <c r="MTT45" i="4" s="1"/>
  <c r="MTU45" i="4" s="1"/>
  <c r="MTV45" i="4" s="1"/>
  <c r="MTW45" i="4" s="1"/>
  <c r="MTX45" i="4" s="1"/>
  <c r="MTY45" i="4" s="1"/>
  <c r="MTZ45" i="4" s="1"/>
  <c r="MUA45" i="4" s="1"/>
  <c r="MUB45" i="4" s="1"/>
  <c r="MUC45" i="4" s="1"/>
  <c r="MUD45" i="4" s="1"/>
  <c r="MUE45" i="4" s="1"/>
  <c r="MUF45" i="4" s="1"/>
  <c r="MUG45" i="4" s="1"/>
  <c r="MUH45" i="4" s="1"/>
  <c r="MUI45" i="4" s="1"/>
  <c r="MUJ45" i="4" s="1"/>
  <c r="MUK45" i="4" s="1"/>
  <c r="MUL45" i="4" s="1"/>
  <c r="MUM45" i="4" s="1"/>
  <c r="MUN45" i="4" s="1"/>
  <c r="MUO45" i="4" s="1"/>
  <c r="MUP45" i="4" s="1"/>
  <c r="MUQ45" i="4" s="1"/>
  <c r="MUR45" i="4" s="1"/>
  <c r="MUS45" i="4" s="1"/>
  <c r="MUT45" i="4" s="1"/>
  <c r="MUU45" i="4" s="1"/>
  <c r="MUV45" i="4" s="1"/>
  <c r="MUW45" i="4" s="1"/>
  <c r="MUX45" i="4" s="1"/>
  <c r="MUY45" i="4" s="1"/>
  <c r="MUZ45" i="4" s="1"/>
  <c r="MVA45" i="4" s="1"/>
  <c r="MVB45" i="4" s="1"/>
  <c r="MVC45" i="4" s="1"/>
  <c r="MVD45" i="4" s="1"/>
  <c r="MVE45" i="4" s="1"/>
  <c r="MVF45" i="4" s="1"/>
  <c r="MVG45" i="4" s="1"/>
  <c r="MVH45" i="4" s="1"/>
  <c r="MVI45" i="4" s="1"/>
  <c r="MVJ45" i="4" s="1"/>
  <c r="MVK45" i="4" s="1"/>
  <c r="MVL45" i="4" s="1"/>
  <c r="MVM45" i="4" s="1"/>
  <c r="MVN45" i="4" s="1"/>
  <c r="MVO45" i="4" s="1"/>
  <c r="MVP45" i="4" s="1"/>
  <c r="MVQ45" i="4" s="1"/>
  <c r="MVR45" i="4" s="1"/>
  <c r="MVS45" i="4" s="1"/>
  <c r="MVT45" i="4" s="1"/>
  <c r="MVU45" i="4" s="1"/>
  <c r="MVV45" i="4" s="1"/>
  <c r="MVW45" i="4" s="1"/>
  <c r="MVX45" i="4" s="1"/>
  <c r="MVY45" i="4" s="1"/>
  <c r="MVZ45" i="4" s="1"/>
  <c r="MWA45" i="4" s="1"/>
  <c r="MWB45" i="4" s="1"/>
  <c r="MWC45" i="4" s="1"/>
  <c r="MWD45" i="4" s="1"/>
  <c r="MWE45" i="4" s="1"/>
  <c r="MWF45" i="4" s="1"/>
  <c r="MWG45" i="4" s="1"/>
  <c r="MWH45" i="4" s="1"/>
  <c r="MWI45" i="4" s="1"/>
  <c r="MWJ45" i="4" s="1"/>
  <c r="MWK45" i="4" s="1"/>
  <c r="MWL45" i="4" s="1"/>
  <c r="MWM45" i="4" s="1"/>
  <c r="MWN45" i="4" s="1"/>
  <c r="MWO45" i="4" s="1"/>
  <c r="MWP45" i="4" s="1"/>
  <c r="MWQ45" i="4" s="1"/>
  <c r="MWR45" i="4" s="1"/>
  <c r="MWS45" i="4" s="1"/>
  <c r="MWT45" i="4" s="1"/>
  <c r="MWU45" i="4" s="1"/>
  <c r="MWV45" i="4" s="1"/>
  <c r="MWW45" i="4" s="1"/>
  <c r="MWX45" i="4" s="1"/>
  <c r="MWY45" i="4" s="1"/>
  <c r="MWZ45" i="4" s="1"/>
  <c r="MXA45" i="4" s="1"/>
  <c r="MXB45" i="4" s="1"/>
  <c r="MXC45" i="4" s="1"/>
  <c r="MXD45" i="4" s="1"/>
  <c r="MXE45" i="4" s="1"/>
  <c r="MXF45" i="4" s="1"/>
  <c r="MXG45" i="4" s="1"/>
  <c r="MXH45" i="4" s="1"/>
  <c r="MXI45" i="4" s="1"/>
  <c r="MXJ45" i="4" s="1"/>
  <c r="MXK45" i="4" s="1"/>
  <c r="MXL45" i="4" s="1"/>
  <c r="MXM45" i="4" s="1"/>
  <c r="MXN45" i="4" s="1"/>
  <c r="MXO45" i="4" s="1"/>
  <c r="MXP45" i="4" s="1"/>
  <c r="MXQ45" i="4" s="1"/>
  <c r="MXR45" i="4" s="1"/>
  <c r="MXS45" i="4" s="1"/>
  <c r="MXT45" i="4" s="1"/>
  <c r="MXU45" i="4" s="1"/>
  <c r="MXV45" i="4" s="1"/>
  <c r="MXW45" i="4" s="1"/>
  <c r="MXX45" i="4" s="1"/>
  <c r="MXY45" i="4" s="1"/>
  <c r="MXZ45" i="4" s="1"/>
  <c r="MYA45" i="4" s="1"/>
  <c r="MYB45" i="4" s="1"/>
  <c r="MYC45" i="4" s="1"/>
  <c r="MYD45" i="4" s="1"/>
  <c r="MYE45" i="4" s="1"/>
  <c r="MYF45" i="4" s="1"/>
  <c r="MYG45" i="4" s="1"/>
  <c r="MYH45" i="4" s="1"/>
  <c r="MYI45" i="4" s="1"/>
  <c r="MYJ45" i="4" s="1"/>
  <c r="MYK45" i="4" s="1"/>
  <c r="MYL45" i="4" s="1"/>
  <c r="MYM45" i="4" s="1"/>
  <c r="MYN45" i="4" s="1"/>
  <c r="MYO45" i="4" s="1"/>
  <c r="MYP45" i="4" s="1"/>
  <c r="MYQ45" i="4" s="1"/>
  <c r="MYR45" i="4" s="1"/>
  <c r="MYS45" i="4" s="1"/>
  <c r="MYT45" i="4" s="1"/>
  <c r="MYU45" i="4" s="1"/>
  <c r="MYV45" i="4" s="1"/>
  <c r="MYW45" i="4" s="1"/>
  <c r="MYX45" i="4" s="1"/>
  <c r="MYY45" i="4" s="1"/>
  <c r="MYZ45" i="4" s="1"/>
  <c r="MZA45" i="4" s="1"/>
  <c r="MZB45" i="4" s="1"/>
  <c r="MZC45" i="4" s="1"/>
  <c r="MZD45" i="4" s="1"/>
  <c r="MZE45" i="4" s="1"/>
  <c r="MZF45" i="4" s="1"/>
  <c r="MZG45" i="4" s="1"/>
  <c r="MZH45" i="4" s="1"/>
  <c r="MZI45" i="4" s="1"/>
  <c r="MZJ45" i="4" s="1"/>
  <c r="MZK45" i="4" s="1"/>
  <c r="MZL45" i="4" s="1"/>
  <c r="MZM45" i="4" s="1"/>
  <c r="MZN45" i="4" s="1"/>
  <c r="MZO45" i="4" s="1"/>
  <c r="MZP45" i="4" s="1"/>
  <c r="MZQ45" i="4" s="1"/>
  <c r="MZR45" i="4" s="1"/>
  <c r="MZS45" i="4" s="1"/>
  <c r="MZT45" i="4" s="1"/>
  <c r="MZU45" i="4" s="1"/>
  <c r="MZV45" i="4" s="1"/>
  <c r="MZW45" i="4" s="1"/>
  <c r="MZX45" i="4" s="1"/>
  <c r="MZY45" i="4" s="1"/>
  <c r="MZZ45" i="4" s="1"/>
  <c r="NAA45" i="4" s="1"/>
  <c r="NAB45" i="4" s="1"/>
  <c r="NAC45" i="4" s="1"/>
  <c r="NAD45" i="4" s="1"/>
  <c r="NAE45" i="4" s="1"/>
  <c r="NAF45" i="4" s="1"/>
  <c r="NAG45" i="4" s="1"/>
  <c r="NAH45" i="4" s="1"/>
  <c r="NAI45" i="4" s="1"/>
  <c r="NAJ45" i="4" s="1"/>
  <c r="NAK45" i="4" s="1"/>
  <c r="NAL45" i="4" s="1"/>
  <c r="NAM45" i="4" s="1"/>
  <c r="NAN45" i="4" s="1"/>
  <c r="NAO45" i="4" s="1"/>
  <c r="NAP45" i="4" s="1"/>
  <c r="NAQ45" i="4" s="1"/>
  <c r="NAR45" i="4" s="1"/>
  <c r="NAS45" i="4" s="1"/>
  <c r="NAT45" i="4" s="1"/>
  <c r="NAU45" i="4" s="1"/>
  <c r="NAV45" i="4" s="1"/>
  <c r="NAW45" i="4" s="1"/>
  <c r="NAX45" i="4" s="1"/>
  <c r="NAY45" i="4" s="1"/>
  <c r="NAZ45" i="4" s="1"/>
  <c r="NBA45" i="4" s="1"/>
  <c r="NBB45" i="4" s="1"/>
  <c r="NBC45" i="4" s="1"/>
  <c r="NBD45" i="4" s="1"/>
  <c r="NBE45" i="4" s="1"/>
  <c r="NBF45" i="4" s="1"/>
  <c r="NBG45" i="4" s="1"/>
  <c r="NBH45" i="4" s="1"/>
  <c r="NBI45" i="4" s="1"/>
  <c r="NBJ45" i="4" s="1"/>
  <c r="NBK45" i="4" s="1"/>
  <c r="NBL45" i="4" s="1"/>
  <c r="NBM45" i="4" s="1"/>
  <c r="NBN45" i="4" s="1"/>
  <c r="NBO45" i="4" s="1"/>
  <c r="NBP45" i="4" s="1"/>
  <c r="NBQ45" i="4" s="1"/>
  <c r="NBR45" i="4" s="1"/>
  <c r="NBS45" i="4" s="1"/>
  <c r="NBT45" i="4" s="1"/>
  <c r="NBU45" i="4" s="1"/>
  <c r="NBV45" i="4" s="1"/>
  <c r="NBW45" i="4" s="1"/>
  <c r="NBX45" i="4" s="1"/>
  <c r="NBY45" i="4" s="1"/>
  <c r="NBZ45" i="4" s="1"/>
  <c r="NCA45" i="4" s="1"/>
  <c r="NCB45" i="4" s="1"/>
  <c r="NCC45" i="4" s="1"/>
  <c r="NCD45" i="4" s="1"/>
  <c r="NCE45" i="4" s="1"/>
  <c r="NCF45" i="4" s="1"/>
  <c r="NCG45" i="4" s="1"/>
  <c r="NCH45" i="4" s="1"/>
  <c r="NCI45" i="4" s="1"/>
  <c r="NCJ45" i="4" s="1"/>
  <c r="NCK45" i="4" s="1"/>
  <c r="NCL45" i="4" s="1"/>
  <c r="NCM45" i="4" s="1"/>
  <c r="NCN45" i="4" s="1"/>
  <c r="NCO45" i="4" s="1"/>
  <c r="NCP45" i="4" s="1"/>
  <c r="NCQ45" i="4" s="1"/>
  <c r="NCR45" i="4" s="1"/>
  <c r="NCS45" i="4" s="1"/>
  <c r="NCT45" i="4" s="1"/>
  <c r="NCU45" i="4" s="1"/>
  <c r="NCV45" i="4" s="1"/>
  <c r="NCW45" i="4" s="1"/>
  <c r="NCX45" i="4" s="1"/>
  <c r="NCY45" i="4" s="1"/>
  <c r="NCZ45" i="4" s="1"/>
  <c r="NDA45" i="4" s="1"/>
  <c r="NDB45" i="4" s="1"/>
  <c r="NDC45" i="4" s="1"/>
  <c r="NDD45" i="4" s="1"/>
  <c r="NDE45" i="4" s="1"/>
  <c r="NDF45" i="4" s="1"/>
  <c r="NDG45" i="4" s="1"/>
  <c r="NDH45" i="4" s="1"/>
  <c r="NDI45" i="4" s="1"/>
  <c r="NDJ45" i="4" s="1"/>
  <c r="NDK45" i="4" s="1"/>
  <c r="NDL45" i="4" s="1"/>
  <c r="NDM45" i="4" s="1"/>
  <c r="NDN45" i="4" s="1"/>
  <c r="NDO45" i="4" s="1"/>
  <c r="NDP45" i="4" s="1"/>
  <c r="NDQ45" i="4" s="1"/>
  <c r="NDR45" i="4" s="1"/>
  <c r="NDS45" i="4" s="1"/>
  <c r="NDT45" i="4" s="1"/>
  <c r="NDU45" i="4" s="1"/>
  <c r="NDV45" i="4" s="1"/>
  <c r="NDW45" i="4" s="1"/>
  <c r="NDX45" i="4" s="1"/>
  <c r="NDY45" i="4" s="1"/>
  <c r="NDZ45" i="4" s="1"/>
  <c r="NEA45" i="4" s="1"/>
  <c r="NEB45" i="4" s="1"/>
  <c r="NEC45" i="4" s="1"/>
  <c r="NED45" i="4" s="1"/>
  <c r="NEE45" i="4" s="1"/>
  <c r="NEF45" i="4" s="1"/>
  <c r="NEG45" i="4" s="1"/>
  <c r="NEH45" i="4" s="1"/>
  <c r="NEI45" i="4" s="1"/>
  <c r="NEJ45" i="4" s="1"/>
  <c r="NEK45" i="4" s="1"/>
  <c r="NEL45" i="4" s="1"/>
  <c r="NEM45" i="4" s="1"/>
  <c r="NEN45" i="4" s="1"/>
  <c r="NEO45" i="4" s="1"/>
  <c r="NEP45" i="4" s="1"/>
  <c r="NEQ45" i="4" s="1"/>
  <c r="NER45" i="4" s="1"/>
  <c r="NES45" i="4" s="1"/>
  <c r="NET45" i="4" s="1"/>
  <c r="NEU45" i="4" s="1"/>
  <c r="NEV45" i="4" s="1"/>
  <c r="NEW45" i="4" s="1"/>
  <c r="NEX45" i="4" s="1"/>
  <c r="NEY45" i="4" s="1"/>
  <c r="NEZ45" i="4" s="1"/>
  <c r="NFA45" i="4" s="1"/>
  <c r="NFB45" i="4" s="1"/>
  <c r="NFC45" i="4" s="1"/>
  <c r="NFD45" i="4" s="1"/>
  <c r="NFE45" i="4" s="1"/>
  <c r="NFF45" i="4" s="1"/>
  <c r="NFG45" i="4" s="1"/>
  <c r="NFH45" i="4" s="1"/>
  <c r="NFI45" i="4" s="1"/>
  <c r="NFJ45" i="4" s="1"/>
  <c r="NFK45" i="4" s="1"/>
  <c r="NFL45" i="4" s="1"/>
  <c r="NFM45" i="4" s="1"/>
  <c r="NFN45" i="4" s="1"/>
  <c r="NFO45" i="4" s="1"/>
  <c r="NFP45" i="4" s="1"/>
  <c r="NFQ45" i="4" s="1"/>
  <c r="NFR45" i="4" s="1"/>
  <c r="NFS45" i="4" s="1"/>
  <c r="NFT45" i="4" s="1"/>
  <c r="NFU45" i="4" s="1"/>
  <c r="NFV45" i="4" s="1"/>
  <c r="NFW45" i="4" s="1"/>
  <c r="NFX45" i="4" s="1"/>
  <c r="NFY45" i="4" s="1"/>
  <c r="NFZ45" i="4" s="1"/>
  <c r="NGA45" i="4" s="1"/>
  <c r="NGB45" i="4" s="1"/>
  <c r="NGC45" i="4" s="1"/>
  <c r="NGD45" i="4" s="1"/>
  <c r="NGE45" i="4" s="1"/>
  <c r="NGF45" i="4" s="1"/>
  <c r="NGG45" i="4" s="1"/>
  <c r="NGH45" i="4" s="1"/>
  <c r="NGI45" i="4" s="1"/>
  <c r="NGJ45" i="4" s="1"/>
  <c r="NGK45" i="4" s="1"/>
  <c r="NGL45" i="4" s="1"/>
  <c r="NGM45" i="4" s="1"/>
  <c r="NGN45" i="4" s="1"/>
  <c r="NGO45" i="4" s="1"/>
  <c r="NGP45" i="4" s="1"/>
  <c r="NGQ45" i="4" s="1"/>
  <c r="NGR45" i="4" s="1"/>
  <c r="NGS45" i="4" s="1"/>
  <c r="NGT45" i="4" s="1"/>
  <c r="NGU45" i="4" s="1"/>
  <c r="NGV45" i="4" s="1"/>
  <c r="NGW45" i="4" s="1"/>
  <c r="NGX45" i="4" s="1"/>
  <c r="NGY45" i="4" s="1"/>
  <c r="NGZ45" i="4" s="1"/>
  <c r="NHA45" i="4" s="1"/>
  <c r="NHB45" i="4" s="1"/>
  <c r="NHC45" i="4" s="1"/>
  <c r="NHD45" i="4" s="1"/>
  <c r="NHE45" i="4" s="1"/>
  <c r="NHF45" i="4" s="1"/>
  <c r="NHG45" i="4" s="1"/>
  <c r="NHH45" i="4" s="1"/>
  <c r="NHI45" i="4" s="1"/>
  <c r="NHJ45" i="4" s="1"/>
  <c r="NHK45" i="4" s="1"/>
  <c r="NHL45" i="4" s="1"/>
  <c r="NHM45" i="4" s="1"/>
  <c r="NHN45" i="4" s="1"/>
  <c r="NHO45" i="4" s="1"/>
  <c r="NHP45" i="4" s="1"/>
  <c r="NHQ45" i="4" s="1"/>
  <c r="NHR45" i="4" s="1"/>
  <c r="NHS45" i="4" s="1"/>
  <c r="NHT45" i="4" s="1"/>
  <c r="NHU45" i="4" s="1"/>
  <c r="NHV45" i="4" s="1"/>
  <c r="NHW45" i="4" s="1"/>
  <c r="NHX45" i="4" s="1"/>
  <c r="NHY45" i="4" s="1"/>
  <c r="NHZ45" i="4" s="1"/>
  <c r="NIA45" i="4" s="1"/>
  <c r="NIB45" i="4" s="1"/>
  <c r="NIC45" i="4" s="1"/>
  <c r="NID45" i="4" s="1"/>
  <c r="NIE45" i="4" s="1"/>
  <c r="NIF45" i="4" s="1"/>
  <c r="NIG45" i="4" s="1"/>
  <c r="NIH45" i="4" s="1"/>
  <c r="NII45" i="4" s="1"/>
  <c r="NIJ45" i="4" s="1"/>
  <c r="NIK45" i="4" s="1"/>
  <c r="NIL45" i="4" s="1"/>
  <c r="NIM45" i="4" s="1"/>
  <c r="NIN45" i="4" s="1"/>
  <c r="NIO45" i="4" s="1"/>
  <c r="NIP45" i="4" s="1"/>
  <c r="NIQ45" i="4" s="1"/>
  <c r="NIR45" i="4" s="1"/>
  <c r="NIS45" i="4" s="1"/>
  <c r="NIT45" i="4" s="1"/>
  <c r="NIU45" i="4" s="1"/>
  <c r="NIV45" i="4" s="1"/>
  <c r="NIW45" i="4" s="1"/>
  <c r="NIX45" i="4" s="1"/>
  <c r="NIY45" i="4" s="1"/>
  <c r="NIZ45" i="4" s="1"/>
  <c r="NJA45" i="4" s="1"/>
  <c r="NJB45" i="4" s="1"/>
  <c r="NJC45" i="4" s="1"/>
  <c r="NJD45" i="4" s="1"/>
  <c r="NJE45" i="4" s="1"/>
  <c r="NJF45" i="4" s="1"/>
  <c r="NJG45" i="4" s="1"/>
  <c r="NJH45" i="4" s="1"/>
  <c r="NJI45" i="4" s="1"/>
  <c r="NJJ45" i="4" s="1"/>
  <c r="NJK45" i="4" s="1"/>
  <c r="NJL45" i="4" s="1"/>
  <c r="NJM45" i="4" s="1"/>
  <c r="NJN45" i="4" s="1"/>
  <c r="NJO45" i="4" s="1"/>
  <c r="NJP45" i="4" s="1"/>
  <c r="NJQ45" i="4" s="1"/>
  <c r="NJR45" i="4" s="1"/>
  <c r="NJS45" i="4" s="1"/>
  <c r="NJT45" i="4" s="1"/>
  <c r="NJU45" i="4" s="1"/>
  <c r="NJV45" i="4" s="1"/>
  <c r="NJW45" i="4" s="1"/>
  <c r="NJX45" i="4" s="1"/>
  <c r="NJY45" i="4" s="1"/>
  <c r="NJZ45" i="4" s="1"/>
  <c r="NKA45" i="4" s="1"/>
  <c r="NKB45" i="4" s="1"/>
  <c r="NKC45" i="4" s="1"/>
  <c r="NKD45" i="4" s="1"/>
  <c r="NKE45" i="4" s="1"/>
  <c r="NKF45" i="4" s="1"/>
  <c r="NKG45" i="4" s="1"/>
  <c r="NKH45" i="4" s="1"/>
  <c r="NKI45" i="4" s="1"/>
  <c r="NKJ45" i="4" s="1"/>
  <c r="NKK45" i="4" s="1"/>
  <c r="NKL45" i="4" s="1"/>
  <c r="NKM45" i="4" s="1"/>
  <c r="NKN45" i="4" s="1"/>
  <c r="NKO45" i="4" s="1"/>
  <c r="NKP45" i="4" s="1"/>
  <c r="NKQ45" i="4" s="1"/>
  <c r="NKR45" i="4" s="1"/>
  <c r="NKS45" i="4" s="1"/>
  <c r="NKT45" i="4" s="1"/>
  <c r="NKU45" i="4" s="1"/>
  <c r="NKV45" i="4" s="1"/>
  <c r="NKW45" i="4" s="1"/>
  <c r="NKX45" i="4" s="1"/>
  <c r="NKY45" i="4" s="1"/>
  <c r="NKZ45" i="4" s="1"/>
  <c r="NLA45" i="4" s="1"/>
  <c r="NLB45" i="4" s="1"/>
  <c r="NLC45" i="4" s="1"/>
  <c r="NLD45" i="4" s="1"/>
  <c r="NLE45" i="4" s="1"/>
  <c r="NLF45" i="4" s="1"/>
  <c r="NLG45" i="4" s="1"/>
  <c r="NLH45" i="4" s="1"/>
  <c r="NLI45" i="4" s="1"/>
  <c r="NLJ45" i="4" s="1"/>
  <c r="NLK45" i="4" s="1"/>
  <c r="NLL45" i="4" s="1"/>
  <c r="NLM45" i="4" s="1"/>
  <c r="NLN45" i="4" s="1"/>
  <c r="NLO45" i="4" s="1"/>
  <c r="NLP45" i="4" s="1"/>
  <c r="NLQ45" i="4" s="1"/>
  <c r="NLR45" i="4" s="1"/>
  <c r="NLS45" i="4" s="1"/>
  <c r="NLT45" i="4" s="1"/>
  <c r="NLU45" i="4" s="1"/>
  <c r="NLV45" i="4" s="1"/>
  <c r="NLW45" i="4" s="1"/>
  <c r="NLX45" i="4" s="1"/>
  <c r="NLY45" i="4" s="1"/>
  <c r="NLZ45" i="4" s="1"/>
  <c r="NMA45" i="4" s="1"/>
  <c r="NMB45" i="4" s="1"/>
  <c r="NMC45" i="4" s="1"/>
  <c r="NMD45" i="4" s="1"/>
  <c r="NME45" i="4" s="1"/>
  <c r="NMF45" i="4" s="1"/>
  <c r="NMG45" i="4" s="1"/>
  <c r="NMH45" i="4" s="1"/>
  <c r="NMI45" i="4" s="1"/>
  <c r="NMJ45" i="4" s="1"/>
  <c r="NMK45" i="4" s="1"/>
  <c r="NML45" i="4" s="1"/>
  <c r="NMM45" i="4" s="1"/>
  <c r="NMN45" i="4" s="1"/>
  <c r="NMO45" i="4" s="1"/>
  <c r="NMP45" i="4" s="1"/>
  <c r="NMQ45" i="4" s="1"/>
  <c r="NMR45" i="4" s="1"/>
  <c r="NMS45" i="4" s="1"/>
  <c r="NMT45" i="4" s="1"/>
  <c r="NMU45" i="4" s="1"/>
  <c r="NMV45" i="4" s="1"/>
  <c r="NMW45" i="4" s="1"/>
  <c r="NMX45" i="4" s="1"/>
  <c r="NMY45" i="4" s="1"/>
  <c r="NMZ45" i="4" s="1"/>
  <c r="NNA45" i="4" s="1"/>
  <c r="NNB45" i="4" s="1"/>
  <c r="NNC45" i="4" s="1"/>
  <c r="NND45" i="4" s="1"/>
  <c r="NNE45" i="4" s="1"/>
  <c r="NNF45" i="4" s="1"/>
  <c r="NNG45" i="4" s="1"/>
  <c r="NNH45" i="4" s="1"/>
  <c r="NNI45" i="4" s="1"/>
  <c r="NNJ45" i="4" s="1"/>
  <c r="NNK45" i="4" s="1"/>
  <c r="NNL45" i="4" s="1"/>
  <c r="NNM45" i="4" s="1"/>
  <c r="NNN45" i="4" s="1"/>
  <c r="NNO45" i="4" s="1"/>
  <c r="NNP45" i="4" s="1"/>
  <c r="NNQ45" i="4" s="1"/>
  <c r="NNR45" i="4" s="1"/>
  <c r="NNS45" i="4" s="1"/>
  <c r="NNT45" i="4" s="1"/>
  <c r="NNU45" i="4" s="1"/>
  <c r="NNV45" i="4" s="1"/>
  <c r="NNW45" i="4" s="1"/>
  <c r="NNX45" i="4" s="1"/>
  <c r="NNY45" i="4" s="1"/>
  <c r="NNZ45" i="4" s="1"/>
  <c r="NOA45" i="4" s="1"/>
  <c r="NOB45" i="4" s="1"/>
  <c r="NOC45" i="4" s="1"/>
  <c r="NOD45" i="4" s="1"/>
  <c r="NOE45" i="4" s="1"/>
  <c r="NOF45" i="4" s="1"/>
  <c r="NOG45" i="4" s="1"/>
  <c r="NOH45" i="4" s="1"/>
  <c r="NOI45" i="4" s="1"/>
  <c r="NOJ45" i="4" s="1"/>
  <c r="NOK45" i="4" s="1"/>
  <c r="NOL45" i="4" s="1"/>
  <c r="NOM45" i="4" s="1"/>
  <c r="NON45" i="4" s="1"/>
  <c r="NOO45" i="4" s="1"/>
  <c r="NOP45" i="4" s="1"/>
  <c r="NOQ45" i="4" s="1"/>
  <c r="NOR45" i="4" s="1"/>
  <c r="NOS45" i="4" s="1"/>
  <c r="NOT45" i="4" s="1"/>
  <c r="NOU45" i="4" s="1"/>
  <c r="NOV45" i="4" s="1"/>
  <c r="NOW45" i="4" s="1"/>
  <c r="NOX45" i="4" s="1"/>
  <c r="NOY45" i="4" s="1"/>
  <c r="NOZ45" i="4" s="1"/>
  <c r="NPA45" i="4" s="1"/>
  <c r="NPB45" i="4" s="1"/>
  <c r="NPC45" i="4" s="1"/>
  <c r="NPD45" i="4" s="1"/>
  <c r="NPE45" i="4" s="1"/>
  <c r="NPF45" i="4" s="1"/>
  <c r="NPG45" i="4" s="1"/>
  <c r="NPH45" i="4" s="1"/>
  <c r="NPI45" i="4" s="1"/>
  <c r="NPJ45" i="4" s="1"/>
  <c r="NPK45" i="4" s="1"/>
  <c r="NPL45" i="4" s="1"/>
  <c r="NPM45" i="4" s="1"/>
  <c r="NPN45" i="4" s="1"/>
  <c r="NPO45" i="4" s="1"/>
  <c r="NPP45" i="4" s="1"/>
  <c r="NPQ45" i="4" s="1"/>
  <c r="NPR45" i="4" s="1"/>
  <c r="NPS45" i="4" s="1"/>
  <c r="NPT45" i="4" s="1"/>
  <c r="NPU45" i="4" s="1"/>
  <c r="NPV45" i="4" s="1"/>
  <c r="NPW45" i="4" s="1"/>
  <c r="NPX45" i="4" s="1"/>
  <c r="NPY45" i="4" s="1"/>
  <c r="NPZ45" i="4" s="1"/>
  <c r="NQA45" i="4" s="1"/>
  <c r="NQB45" i="4" s="1"/>
  <c r="NQC45" i="4" s="1"/>
  <c r="NQD45" i="4" s="1"/>
  <c r="NQE45" i="4" s="1"/>
  <c r="NQF45" i="4" s="1"/>
  <c r="NQG45" i="4" s="1"/>
  <c r="NQH45" i="4" s="1"/>
  <c r="NQI45" i="4" s="1"/>
  <c r="NQJ45" i="4" s="1"/>
  <c r="NQK45" i="4" s="1"/>
  <c r="NQL45" i="4" s="1"/>
  <c r="NQM45" i="4" s="1"/>
  <c r="NQN45" i="4" s="1"/>
  <c r="NQO45" i="4" s="1"/>
  <c r="NQP45" i="4" s="1"/>
  <c r="NQQ45" i="4" s="1"/>
  <c r="NQR45" i="4" s="1"/>
  <c r="NQS45" i="4" s="1"/>
  <c r="NQT45" i="4" s="1"/>
  <c r="NQU45" i="4" s="1"/>
  <c r="NQV45" i="4" s="1"/>
  <c r="NQW45" i="4" s="1"/>
  <c r="NQX45" i="4" s="1"/>
  <c r="NQY45" i="4" s="1"/>
  <c r="NQZ45" i="4" s="1"/>
  <c r="NRA45" i="4" s="1"/>
  <c r="NRB45" i="4" s="1"/>
  <c r="NRC45" i="4" s="1"/>
  <c r="NRD45" i="4" s="1"/>
  <c r="NRE45" i="4" s="1"/>
  <c r="NRF45" i="4" s="1"/>
  <c r="NRG45" i="4" s="1"/>
  <c r="NRH45" i="4" s="1"/>
  <c r="NRI45" i="4" s="1"/>
  <c r="NRJ45" i="4" s="1"/>
  <c r="NRK45" i="4" s="1"/>
  <c r="NRL45" i="4" s="1"/>
  <c r="NRM45" i="4" s="1"/>
  <c r="NRN45" i="4" s="1"/>
  <c r="NRO45" i="4" s="1"/>
  <c r="NRP45" i="4" s="1"/>
  <c r="NRQ45" i="4" s="1"/>
  <c r="NRR45" i="4" s="1"/>
  <c r="NRS45" i="4" s="1"/>
  <c r="NRT45" i="4" s="1"/>
  <c r="NRU45" i="4" s="1"/>
  <c r="NRV45" i="4" s="1"/>
  <c r="NRW45" i="4" s="1"/>
  <c r="NRX45" i="4" s="1"/>
  <c r="NRY45" i="4" s="1"/>
  <c r="NRZ45" i="4" s="1"/>
  <c r="NSA45" i="4" s="1"/>
  <c r="NSB45" i="4" s="1"/>
  <c r="NSC45" i="4" s="1"/>
  <c r="NSD45" i="4" s="1"/>
  <c r="NSE45" i="4" s="1"/>
  <c r="NSF45" i="4" s="1"/>
  <c r="NSG45" i="4" s="1"/>
  <c r="NSH45" i="4" s="1"/>
  <c r="NSI45" i="4" s="1"/>
  <c r="NSJ45" i="4" s="1"/>
  <c r="NSK45" i="4" s="1"/>
  <c r="NSL45" i="4" s="1"/>
  <c r="NSM45" i="4" s="1"/>
  <c r="NSN45" i="4" s="1"/>
  <c r="NSO45" i="4" s="1"/>
  <c r="NSP45" i="4" s="1"/>
  <c r="NSQ45" i="4" s="1"/>
  <c r="NSR45" i="4" s="1"/>
  <c r="NSS45" i="4" s="1"/>
  <c r="NST45" i="4" s="1"/>
  <c r="NSU45" i="4" s="1"/>
  <c r="NSV45" i="4" s="1"/>
  <c r="NSW45" i="4" s="1"/>
  <c r="NSX45" i="4" s="1"/>
  <c r="NSY45" i="4" s="1"/>
  <c r="NSZ45" i="4" s="1"/>
  <c r="NTA45" i="4" s="1"/>
  <c r="NTB45" i="4" s="1"/>
  <c r="NTC45" i="4" s="1"/>
  <c r="NTD45" i="4" s="1"/>
  <c r="NTE45" i="4" s="1"/>
  <c r="NTF45" i="4" s="1"/>
  <c r="NTG45" i="4" s="1"/>
  <c r="NTH45" i="4" s="1"/>
  <c r="NTI45" i="4" s="1"/>
  <c r="NTJ45" i="4" s="1"/>
  <c r="NTK45" i="4" s="1"/>
  <c r="NTL45" i="4" s="1"/>
  <c r="NTM45" i="4" s="1"/>
  <c r="NTN45" i="4" s="1"/>
  <c r="NTO45" i="4" s="1"/>
  <c r="NTP45" i="4" s="1"/>
  <c r="NTQ45" i="4" s="1"/>
  <c r="NTR45" i="4" s="1"/>
  <c r="NTS45" i="4" s="1"/>
  <c r="NTT45" i="4" s="1"/>
  <c r="NTU45" i="4" s="1"/>
  <c r="NTV45" i="4" s="1"/>
  <c r="NTW45" i="4" s="1"/>
  <c r="NTX45" i="4" s="1"/>
  <c r="NTY45" i="4" s="1"/>
  <c r="NTZ45" i="4" s="1"/>
  <c r="NUA45" i="4" s="1"/>
  <c r="NUB45" i="4" s="1"/>
  <c r="NUC45" i="4" s="1"/>
  <c r="NUD45" i="4" s="1"/>
  <c r="NUE45" i="4" s="1"/>
  <c r="NUF45" i="4" s="1"/>
  <c r="NUG45" i="4" s="1"/>
  <c r="NUH45" i="4" s="1"/>
  <c r="NUI45" i="4" s="1"/>
  <c r="NUJ45" i="4" s="1"/>
  <c r="NUK45" i="4" s="1"/>
  <c r="NUL45" i="4" s="1"/>
  <c r="NUM45" i="4" s="1"/>
  <c r="NUN45" i="4" s="1"/>
  <c r="NUO45" i="4" s="1"/>
  <c r="NUP45" i="4" s="1"/>
  <c r="NUQ45" i="4" s="1"/>
  <c r="NUR45" i="4" s="1"/>
  <c r="NUS45" i="4" s="1"/>
  <c r="NUT45" i="4" s="1"/>
  <c r="NUU45" i="4" s="1"/>
  <c r="NUV45" i="4" s="1"/>
  <c r="NUW45" i="4" s="1"/>
  <c r="NUX45" i="4" s="1"/>
  <c r="NUY45" i="4" s="1"/>
  <c r="NUZ45" i="4" s="1"/>
  <c r="NVA45" i="4" s="1"/>
  <c r="NVB45" i="4" s="1"/>
  <c r="NVC45" i="4" s="1"/>
  <c r="NVD45" i="4" s="1"/>
  <c r="NVE45" i="4" s="1"/>
  <c r="NVF45" i="4" s="1"/>
  <c r="NVG45" i="4" s="1"/>
  <c r="NVH45" i="4" s="1"/>
  <c r="NVI45" i="4" s="1"/>
  <c r="NVJ45" i="4" s="1"/>
  <c r="NVK45" i="4" s="1"/>
  <c r="NVL45" i="4" s="1"/>
  <c r="NVM45" i="4" s="1"/>
  <c r="NVN45" i="4" s="1"/>
  <c r="NVO45" i="4" s="1"/>
  <c r="NVP45" i="4" s="1"/>
  <c r="NVQ45" i="4" s="1"/>
  <c r="NVR45" i="4" s="1"/>
  <c r="NVS45" i="4" s="1"/>
  <c r="NVT45" i="4" s="1"/>
  <c r="NVU45" i="4" s="1"/>
  <c r="NVV45" i="4" s="1"/>
  <c r="NVW45" i="4" s="1"/>
  <c r="NVX45" i="4" s="1"/>
  <c r="NVY45" i="4" s="1"/>
  <c r="NVZ45" i="4" s="1"/>
  <c r="NWA45" i="4" s="1"/>
  <c r="NWB45" i="4" s="1"/>
  <c r="NWC45" i="4" s="1"/>
  <c r="NWD45" i="4" s="1"/>
  <c r="NWE45" i="4" s="1"/>
  <c r="NWF45" i="4" s="1"/>
  <c r="NWG45" i="4" s="1"/>
  <c r="NWH45" i="4" s="1"/>
  <c r="NWI45" i="4" s="1"/>
  <c r="NWJ45" i="4" s="1"/>
  <c r="NWK45" i="4" s="1"/>
  <c r="NWL45" i="4" s="1"/>
  <c r="NWM45" i="4" s="1"/>
  <c r="NWN45" i="4" s="1"/>
  <c r="NWO45" i="4" s="1"/>
  <c r="NWP45" i="4" s="1"/>
  <c r="NWQ45" i="4" s="1"/>
  <c r="NWR45" i="4" s="1"/>
  <c r="NWS45" i="4" s="1"/>
  <c r="NWT45" i="4" s="1"/>
  <c r="NWU45" i="4" s="1"/>
  <c r="NWV45" i="4" s="1"/>
  <c r="NWW45" i="4" s="1"/>
  <c r="NWX45" i="4" s="1"/>
  <c r="NWY45" i="4" s="1"/>
  <c r="NWZ45" i="4" s="1"/>
  <c r="NXA45" i="4" s="1"/>
  <c r="NXB45" i="4" s="1"/>
  <c r="NXC45" i="4" s="1"/>
  <c r="NXD45" i="4" s="1"/>
  <c r="NXE45" i="4" s="1"/>
  <c r="NXF45" i="4" s="1"/>
  <c r="NXG45" i="4" s="1"/>
  <c r="NXH45" i="4" s="1"/>
  <c r="NXI45" i="4" s="1"/>
  <c r="NXJ45" i="4" s="1"/>
  <c r="NXK45" i="4" s="1"/>
  <c r="NXL45" i="4" s="1"/>
  <c r="NXM45" i="4" s="1"/>
  <c r="NXN45" i="4" s="1"/>
  <c r="NXO45" i="4" s="1"/>
  <c r="NXP45" i="4" s="1"/>
  <c r="NXQ45" i="4" s="1"/>
  <c r="NXR45" i="4" s="1"/>
  <c r="NXS45" i="4" s="1"/>
  <c r="NXT45" i="4" s="1"/>
  <c r="NXU45" i="4" s="1"/>
  <c r="NXV45" i="4" s="1"/>
  <c r="NXW45" i="4" s="1"/>
  <c r="NXX45" i="4" s="1"/>
  <c r="NXY45" i="4" s="1"/>
  <c r="NXZ45" i="4" s="1"/>
  <c r="NYA45" i="4" s="1"/>
  <c r="NYB45" i="4" s="1"/>
  <c r="NYC45" i="4" s="1"/>
  <c r="NYD45" i="4" s="1"/>
  <c r="NYE45" i="4" s="1"/>
  <c r="NYF45" i="4" s="1"/>
  <c r="NYG45" i="4" s="1"/>
  <c r="NYH45" i="4" s="1"/>
  <c r="NYI45" i="4" s="1"/>
  <c r="NYJ45" i="4" s="1"/>
  <c r="NYK45" i="4" s="1"/>
  <c r="NYL45" i="4" s="1"/>
  <c r="NYM45" i="4" s="1"/>
  <c r="NYN45" i="4" s="1"/>
  <c r="NYO45" i="4" s="1"/>
  <c r="NYP45" i="4" s="1"/>
  <c r="NYQ45" i="4" s="1"/>
  <c r="NYR45" i="4" s="1"/>
  <c r="NYS45" i="4" s="1"/>
  <c r="NYT45" i="4" s="1"/>
  <c r="NYU45" i="4" s="1"/>
  <c r="NYV45" i="4" s="1"/>
  <c r="NYW45" i="4" s="1"/>
  <c r="NYX45" i="4" s="1"/>
  <c r="NYY45" i="4" s="1"/>
  <c r="NYZ45" i="4" s="1"/>
  <c r="NZA45" i="4" s="1"/>
  <c r="NZB45" i="4" s="1"/>
  <c r="NZC45" i="4" s="1"/>
  <c r="NZD45" i="4" s="1"/>
  <c r="NZE45" i="4" s="1"/>
  <c r="NZF45" i="4" s="1"/>
  <c r="NZG45" i="4" s="1"/>
  <c r="NZH45" i="4" s="1"/>
  <c r="NZI45" i="4" s="1"/>
  <c r="NZJ45" i="4" s="1"/>
  <c r="NZK45" i="4" s="1"/>
  <c r="NZL45" i="4" s="1"/>
  <c r="NZM45" i="4" s="1"/>
  <c r="NZN45" i="4" s="1"/>
  <c r="NZO45" i="4" s="1"/>
  <c r="NZP45" i="4" s="1"/>
  <c r="NZQ45" i="4" s="1"/>
  <c r="NZR45" i="4" s="1"/>
  <c r="NZS45" i="4" s="1"/>
  <c r="NZT45" i="4" s="1"/>
  <c r="NZU45" i="4" s="1"/>
  <c r="NZV45" i="4" s="1"/>
  <c r="NZW45" i="4" s="1"/>
  <c r="NZX45" i="4" s="1"/>
  <c r="NZY45" i="4" s="1"/>
  <c r="NZZ45" i="4" s="1"/>
  <c r="OAA45" i="4" s="1"/>
  <c r="OAB45" i="4" s="1"/>
  <c r="OAC45" i="4" s="1"/>
  <c r="OAD45" i="4" s="1"/>
  <c r="OAE45" i="4" s="1"/>
  <c r="OAF45" i="4" s="1"/>
  <c r="OAG45" i="4" s="1"/>
  <c r="OAH45" i="4" s="1"/>
  <c r="OAI45" i="4" s="1"/>
  <c r="OAJ45" i="4" s="1"/>
  <c r="OAK45" i="4" s="1"/>
  <c r="OAL45" i="4" s="1"/>
  <c r="OAM45" i="4" s="1"/>
  <c r="OAN45" i="4" s="1"/>
  <c r="OAO45" i="4" s="1"/>
  <c r="OAP45" i="4" s="1"/>
  <c r="OAQ45" i="4" s="1"/>
  <c r="OAR45" i="4" s="1"/>
  <c r="OAS45" i="4" s="1"/>
  <c r="OAT45" i="4" s="1"/>
  <c r="OAU45" i="4" s="1"/>
  <c r="OAV45" i="4" s="1"/>
  <c r="OAW45" i="4" s="1"/>
  <c r="OAX45" i="4" s="1"/>
  <c r="OAY45" i="4" s="1"/>
  <c r="OAZ45" i="4" s="1"/>
  <c r="OBA45" i="4" s="1"/>
  <c r="OBB45" i="4" s="1"/>
  <c r="OBC45" i="4" s="1"/>
  <c r="OBD45" i="4" s="1"/>
  <c r="OBE45" i="4" s="1"/>
  <c r="OBF45" i="4" s="1"/>
  <c r="OBG45" i="4" s="1"/>
  <c r="OBH45" i="4" s="1"/>
  <c r="OBI45" i="4" s="1"/>
  <c r="OBJ45" i="4" s="1"/>
  <c r="OBK45" i="4" s="1"/>
  <c r="OBL45" i="4" s="1"/>
  <c r="OBM45" i="4" s="1"/>
  <c r="OBN45" i="4" s="1"/>
  <c r="OBO45" i="4" s="1"/>
  <c r="OBP45" i="4" s="1"/>
  <c r="OBQ45" i="4" s="1"/>
  <c r="OBR45" i="4" s="1"/>
  <c r="OBS45" i="4" s="1"/>
  <c r="OBT45" i="4" s="1"/>
  <c r="OBU45" i="4" s="1"/>
  <c r="OBV45" i="4" s="1"/>
  <c r="OBW45" i="4" s="1"/>
  <c r="OBX45" i="4" s="1"/>
  <c r="OBY45" i="4" s="1"/>
  <c r="OBZ45" i="4" s="1"/>
  <c r="OCA45" i="4" s="1"/>
  <c r="OCB45" i="4" s="1"/>
  <c r="OCC45" i="4" s="1"/>
  <c r="OCD45" i="4" s="1"/>
  <c r="OCE45" i="4" s="1"/>
  <c r="OCF45" i="4" s="1"/>
  <c r="OCG45" i="4" s="1"/>
  <c r="OCH45" i="4" s="1"/>
  <c r="OCI45" i="4" s="1"/>
  <c r="OCJ45" i="4" s="1"/>
  <c r="OCK45" i="4" s="1"/>
  <c r="OCL45" i="4" s="1"/>
  <c r="OCM45" i="4" s="1"/>
  <c r="OCN45" i="4" s="1"/>
  <c r="OCO45" i="4" s="1"/>
  <c r="OCP45" i="4" s="1"/>
  <c r="OCQ45" i="4" s="1"/>
  <c r="OCR45" i="4" s="1"/>
  <c r="OCS45" i="4" s="1"/>
  <c r="OCT45" i="4" s="1"/>
  <c r="OCU45" i="4" s="1"/>
  <c r="OCV45" i="4" s="1"/>
  <c r="OCW45" i="4" s="1"/>
  <c r="OCX45" i="4" s="1"/>
  <c r="OCY45" i="4" s="1"/>
  <c r="OCZ45" i="4" s="1"/>
  <c r="ODA45" i="4" s="1"/>
  <c r="ODB45" i="4" s="1"/>
  <c r="ODC45" i="4" s="1"/>
  <c r="ODD45" i="4" s="1"/>
  <c r="ODE45" i="4" s="1"/>
  <c r="ODF45" i="4" s="1"/>
  <c r="ODG45" i="4" s="1"/>
  <c r="ODH45" i="4" s="1"/>
  <c r="ODI45" i="4" s="1"/>
  <c r="ODJ45" i="4" s="1"/>
  <c r="ODK45" i="4" s="1"/>
  <c r="ODL45" i="4" s="1"/>
  <c r="ODM45" i="4" s="1"/>
  <c r="ODN45" i="4" s="1"/>
  <c r="ODO45" i="4" s="1"/>
  <c r="ODP45" i="4" s="1"/>
  <c r="ODQ45" i="4" s="1"/>
  <c r="ODR45" i="4" s="1"/>
  <c r="ODS45" i="4" s="1"/>
  <c r="ODT45" i="4" s="1"/>
  <c r="ODU45" i="4" s="1"/>
  <c r="ODV45" i="4" s="1"/>
  <c r="ODW45" i="4" s="1"/>
  <c r="ODX45" i="4" s="1"/>
  <c r="ODY45" i="4" s="1"/>
  <c r="ODZ45" i="4" s="1"/>
  <c r="OEA45" i="4" s="1"/>
  <c r="OEB45" i="4" s="1"/>
  <c r="OEC45" i="4" s="1"/>
  <c r="OED45" i="4" s="1"/>
  <c r="OEE45" i="4" s="1"/>
  <c r="OEF45" i="4" s="1"/>
  <c r="OEG45" i="4" s="1"/>
  <c r="OEH45" i="4" s="1"/>
  <c r="OEI45" i="4" s="1"/>
  <c r="OEJ45" i="4" s="1"/>
  <c r="OEK45" i="4" s="1"/>
  <c r="OEL45" i="4" s="1"/>
  <c r="OEM45" i="4" s="1"/>
  <c r="OEN45" i="4" s="1"/>
  <c r="OEO45" i="4" s="1"/>
  <c r="OEP45" i="4" s="1"/>
  <c r="OEQ45" i="4" s="1"/>
  <c r="OER45" i="4" s="1"/>
  <c r="OES45" i="4" s="1"/>
  <c r="OET45" i="4" s="1"/>
  <c r="OEU45" i="4" s="1"/>
  <c r="OEV45" i="4" s="1"/>
  <c r="OEW45" i="4" s="1"/>
  <c r="OEX45" i="4" s="1"/>
  <c r="OEY45" i="4" s="1"/>
  <c r="OEZ45" i="4" s="1"/>
  <c r="OFA45" i="4" s="1"/>
  <c r="OFB45" i="4" s="1"/>
  <c r="OFC45" i="4" s="1"/>
  <c r="OFD45" i="4" s="1"/>
  <c r="OFE45" i="4" s="1"/>
  <c r="OFF45" i="4" s="1"/>
  <c r="OFG45" i="4" s="1"/>
  <c r="OFH45" i="4" s="1"/>
  <c r="OFI45" i="4" s="1"/>
  <c r="OFJ45" i="4" s="1"/>
  <c r="OFK45" i="4" s="1"/>
  <c r="OFL45" i="4" s="1"/>
  <c r="OFM45" i="4" s="1"/>
  <c r="OFN45" i="4" s="1"/>
  <c r="OFO45" i="4" s="1"/>
  <c r="OFP45" i="4" s="1"/>
  <c r="OFQ45" i="4" s="1"/>
  <c r="OFR45" i="4" s="1"/>
  <c r="OFS45" i="4" s="1"/>
  <c r="OFT45" i="4" s="1"/>
  <c r="OFU45" i="4" s="1"/>
  <c r="OFV45" i="4" s="1"/>
  <c r="OFW45" i="4" s="1"/>
  <c r="OFX45" i="4" s="1"/>
  <c r="OFY45" i="4" s="1"/>
  <c r="OFZ45" i="4" s="1"/>
  <c r="OGA45" i="4" s="1"/>
  <c r="OGB45" i="4" s="1"/>
  <c r="OGC45" i="4" s="1"/>
  <c r="OGD45" i="4" s="1"/>
  <c r="OGE45" i="4" s="1"/>
  <c r="OGF45" i="4" s="1"/>
  <c r="OGG45" i="4" s="1"/>
  <c r="OGH45" i="4" s="1"/>
  <c r="OGI45" i="4" s="1"/>
  <c r="OGJ45" i="4" s="1"/>
  <c r="OGK45" i="4" s="1"/>
  <c r="OGL45" i="4" s="1"/>
  <c r="OGM45" i="4" s="1"/>
  <c r="OGN45" i="4" s="1"/>
  <c r="OGO45" i="4" s="1"/>
  <c r="OGP45" i="4" s="1"/>
  <c r="OGQ45" i="4" s="1"/>
  <c r="OGR45" i="4" s="1"/>
  <c r="OGS45" i="4" s="1"/>
  <c r="OGT45" i="4" s="1"/>
  <c r="OGU45" i="4" s="1"/>
  <c r="OGV45" i="4" s="1"/>
  <c r="OGW45" i="4" s="1"/>
  <c r="OGX45" i="4" s="1"/>
  <c r="OGY45" i="4" s="1"/>
  <c r="OGZ45" i="4" s="1"/>
  <c r="OHA45" i="4" s="1"/>
  <c r="OHB45" i="4" s="1"/>
  <c r="OHC45" i="4" s="1"/>
  <c r="OHD45" i="4" s="1"/>
  <c r="OHE45" i="4" s="1"/>
  <c r="OHF45" i="4" s="1"/>
  <c r="OHG45" i="4" s="1"/>
  <c r="OHH45" i="4" s="1"/>
  <c r="OHI45" i="4" s="1"/>
  <c r="OHJ45" i="4" s="1"/>
  <c r="OHK45" i="4" s="1"/>
  <c r="OHL45" i="4" s="1"/>
  <c r="OHM45" i="4" s="1"/>
  <c r="OHN45" i="4" s="1"/>
  <c r="OHO45" i="4" s="1"/>
  <c r="OHP45" i="4" s="1"/>
  <c r="OHQ45" i="4" s="1"/>
  <c r="OHR45" i="4" s="1"/>
  <c r="OHS45" i="4" s="1"/>
  <c r="OHT45" i="4" s="1"/>
  <c r="OHU45" i="4" s="1"/>
  <c r="OHV45" i="4" s="1"/>
  <c r="OHW45" i="4" s="1"/>
  <c r="OHX45" i="4" s="1"/>
  <c r="OHY45" i="4" s="1"/>
  <c r="OHZ45" i="4" s="1"/>
  <c r="OIA45" i="4" s="1"/>
  <c r="OIB45" i="4" s="1"/>
  <c r="OIC45" i="4" s="1"/>
  <c r="OID45" i="4" s="1"/>
  <c r="OIE45" i="4" s="1"/>
  <c r="OIF45" i="4" s="1"/>
  <c r="OIG45" i="4" s="1"/>
  <c r="OIH45" i="4" s="1"/>
  <c r="OII45" i="4" s="1"/>
  <c r="OIJ45" i="4" s="1"/>
  <c r="OIK45" i="4" s="1"/>
  <c r="OIL45" i="4" s="1"/>
  <c r="OIM45" i="4" s="1"/>
  <c r="OIN45" i="4" s="1"/>
  <c r="OIO45" i="4" s="1"/>
  <c r="OIP45" i="4" s="1"/>
  <c r="OIQ45" i="4" s="1"/>
  <c r="OIR45" i="4" s="1"/>
  <c r="OIS45" i="4" s="1"/>
  <c r="OIT45" i="4" s="1"/>
  <c r="OIU45" i="4" s="1"/>
  <c r="OIV45" i="4" s="1"/>
  <c r="OIW45" i="4" s="1"/>
  <c r="OIX45" i="4" s="1"/>
  <c r="OIY45" i="4" s="1"/>
  <c r="OIZ45" i="4" s="1"/>
  <c r="OJA45" i="4" s="1"/>
  <c r="OJB45" i="4" s="1"/>
  <c r="OJC45" i="4" s="1"/>
  <c r="OJD45" i="4" s="1"/>
  <c r="OJE45" i="4" s="1"/>
  <c r="OJF45" i="4" s="1"/>
  <c r="OJG45" i="4" s="1"/>
  <c r="OJH45" i="4" s="1"/>
  <c r="OJI45" i="4" s="1"/>
  <c r="OJJ45" i="4" s="1"/>
  <c r="OJK45" i="4" s="1"/>
  <c r="OJL45" i="4" s="1"/>
  <c r="OJM45" i="4" s="1"/>
  <c r="OJN45" i="4" s="1"/>
  <c r="OJO45" i="4" s="1"/>
  <c r="OJP45" i="4" s="1"/>
  <c r="OJQ45" i="4" s="1"/>
  <c r="OJR45" i="4" s="1"/>
  <c r="OJS45" i="4" s="1"/>
  <c r="OJT45" i="4" s="1"/>
  <c r="OJU45" i="4" s="1"/>
  <c r="OJV45" i="4" s="1"/>
  <c r="OJW45" i="4" s="1"/>
  <c r="OJX45" i="4" s="1"/>
  <c r="OJY45" i="4" s="1"/>
  <c r="OJZ45" i="4" s="1"/>
  <c r="OKA45" i="4" s="1"/>
  <c r="OKB45" i="4" s="1"/>
  <c r="OKC45" i="4" s="1"/>
  <c r="OKD45" i="4" s="1"/>
  <c r="OKE45" i="4" s="1"/>
  <c r="OKF45" i="4" s="1"/>
  <c r="OKG45" i="4" s="1"/>
  <c r="OKH45" i="4" s="1"/>
  <c r="OKI45" i="4" s="1"/>
  <c r="OKJ45" i="4" s="1"/>
  <c r="OKK45" i="4" s="1"/>
  <c r="OKL45" i="4" s="1"/>
  <c r="OKM45" i="4" s="1"/>
  <c r="OKN45" i="4" s="1"/>
  <c r="OKO45" i="4" s="1"/>
  <c r="OKP45" i="4" s="1"/>
  <c r="OKQ45" i="4" s="1"/>
  <c r="OKR45" i="4" s="1"/>
  <c r="OKS45" i="4" s="1"/>
  <c r="OKT45" i="4" s="1"/>
  <c r="OKU45" i="4" s="1"/>
  <c r="OKV45" i="4" s="1"/>
  <c r="OKW45" i="4" s="1"/>
  <c r="OKX45" i="4" s="1"/>
  <c r="OKY45" i="4" s="1"/>
  <c r="OKZ45" i="4" s="1"/>
  <c r="OLA45" i="4" s="1"/>
  <c r="OLB45" i="4" s="1"/>
  <c r="OLC45" i="4" s="1"/>
  <c r="OLD45" i="4" s="1"/>
  <c r="OLE45" i="4" s="1"/>
  <c r="OLF45" i="4" s="1"/>
  <c r="OLG45" i="4" s="1"/>
  <c r="OLH45" i="4" s="1"/>
  <c r="OLI45" i="4" s="1"/>
  <c r="OLJ45" i="4" s="1"/>
  <c r="OLK45" i="4" s="1"/>
  <c r="OLL45" i="4" s="1"/>
  <c r="OLM45" i="4" s="1"/>
  <c r="OLN45" i="4" s="1"/>
  <c r="OLO45" i="4" s="1"/>
  <c r="OLP45" i="4" s="1"/>
  <c r="OLQ45" i="4" s="1"/>
  <c r="OLR45" i="4" s="1"/>
  <c r="OLS45" i="4" s="1"/>
  <c r="OLT45" i="4" s="1"/>
  <c r="OLU45" i="4" s="1"/>
  <c r="OLV45" i="4" s="1"/>
  <c r="OLW45" i="4" s="1"/>
  <c r="OLX45" i="4" s="1"/>
  <c r="OLY45" i="4" s="1"/>
  <c r="OLZ45" i="4" s="1"/>
  <c r="OMA45" i="4" s="1"/>
  <c r="OMB45" i="4" s="1"/>
  <c r="OMC45" i="4" s="1"/>
  <c r="OMD45" i="4" s="1"/>
  <c r="OME45" i="4" s="1"/>
  <c r="OMF45" i="4" s="1"/>
  <c r="OMG45" i="4" s="1"/>
  <c r="OMH45" i="4" s="1"/>
  <c r="OMI45" i="4" s="1"/>
  <c r="OMJ45" i="4" s="1"/>
  <c r="OMK45" i="4" s="1"/>
  <c r="OML45" i="4" s="1"/>
  <c r="OMM45" i="4" s="1"/>
  <c r="OMN45" i="4" s="1"/>
  <c r="OMO45" i="4" s="1"/>
  <c r="OMP45" i="4" s="1"/>
  <c r="OMQ45" i="4" s="1"/>
  <c r="OMR45" i="4" s="1"/>
  <c r="OMS45" i="4" s="1"/>
  <c r="OMT45" i="4" s="1"/>
  <c r="OMU45" i="4" s="1"/>
  <c r="OMV45" i="4" s="1"/>
  <c r="OMW45" i="4" s="1"/>
  <c r="OMX45" i="4" s="1"/>
  <c r="OMY45" i="4" s="1"/>
  <c r="OMZ45" i="4" s="1"/>
  <c r="ONA45" i="4" s="1"/>
  <c r="ONB45" i="4" s="1"/>
  <c r="ONC45" i="4" s="1"/>
  <c r="OND45" i="4" s="1"/>
  <c r="ONE45" i="4" s="1"/>
  <c r="ONF45" i="4" s="1"/>
  <c r="ONG45" i="4" s="1"/>
  <c r="ONH45" i="4" s="1"/>
  <c r="ONI45" i="4" s="1"/>
  <c r="ONJ45" i="4" s="1"/>
  <c r="ONK45" i="4" s="1"/>
  <c r="ONL45" i="4" s="1"/>
  <c r="ONM45" i="4" s="1"/>
  <c r="ONN45" i="4" s="1"/>
  <c r="ONO45" i="4" s="1"/>
  <c r="ONP45" i="4" s="1"/>
  <c r="ONQ45" i="4" s="1"/>
  <c r="ONR45" i="4" s="1"/>
  <c r="ONS45" i="4" s="1"/>
  <c r="ONT45" i="4" s="1"/>
  <c r="ONU45" i="4" s="1"/>
  <c r="ONV45" i="4" s="1"/>
  <c r="ONW45" i="4" s="1"/>
  <c r="ONX45" i="4" s="1"/>
  <c r="ONY45" i="4" s="1"/>
  <c r="ONZ45" i="4" s="1"/>
  <c r="OOA45" i="4" s="1"/>
  <c r="OOB45" i="4" s="1"/>
  <c r="OOC45" i="4" s="1"/>
  <c r="OOD45" i="4" s="1"/>
  <c r="OOE45" i="4" s="1"/>
  <c r="OOF45" i="4" s="1"/>
  <c r="OOG45" i="4" s="1"/>
  <c r="OOH45" i="4" s="1"/>
  <c r="OOI45" i="4" s="1"/>
  <c r="OOJ45" i="4" s="1"/>
  <c r="OOK45" i="4" s="1"/>
  <c r="OOL45" i="4" s="1"/>
  <c r="OOM45" i="4" s="1"/>
  <c r="OON45" i="4" s="1"/>
  <c r="OOO45" i="4" s="1"/>
  <c r="OOP45" i="4" s="1"/>
  <c r="OOQ45" i="4" s="1"/>
  <c r="OOR45" i="4" s="1"/>
  <c r="OOS45" i="4" s="1"/>
  <c r="OOT45" i="4" s="1"/>
  <c r="OOU45" i="4" s="1"/>
  <c r="OOV45" i="4" s="1"/>
  <c r="OOW45" i="4" s="1"/>
  <c r="OOX45" i="4" s="1"/>
  <c r="OOY45" i="4" s="1"/>
  <c r="OOZ45" i="4" s="1"/>
  <c r="OPA45" i="4" s="1"/>
  <c r="OPB45" i="4" s="1"/>
  <c r="OPC45" i="4" s="1"/>
  <c r="OPD45" i="4" s="1"/>
  <c r="OPE45" i="4" s="1"/>
  <c r="OPF45" i="4" s="1"/>
  <c r="OPG45" i="4" s="1"/>
  <c r="OPH45" i="4" s="1"/>
  <c r="OPI45" i="4" s="1"/>
  <c r="OPJ45" i="4" s="1"/>
  <c r="OPK45" i="4" s="1"/>
  <c r="OPL45" i="4" s="1"/>
  <c r="OPM45" i="4" s="1"/>
  <c r="OPN45" i="4" s="1"/>
  <c r="OPO45" i="4" s="1"/>
  <c r="OPP45" i="4" s="1"/>
  <c r="OPQ45" i="4" s="1"/>
  <c r="OPR45" i="4" s="1"/>
  <c r="OPS45" i="4" s="1"/>
  <c r="OPT45" i="4" s="1"/>
  <c r="OPU45" i="4" s="1"/>
  <c r="OPV45" i="4" s="1"/>
  <c r="OPW45" i="4" s="1"/>
  <c r="OPX45" i="4" s="1"/>
  <c r="OPY45" i="4" s="1"/>
  <c r="OPZ45" i="4" s="1"/>
  <c r="OQA45" i="4" s="1"/>
  <c r="OQB45" i="4" s="1"/>
  <c r="OQC45" i="4" s="1"/>
  <c r="OQD45" i="4" s="1"/>
  <c r="OQE45" i="4" s="1"/>
  <c r="OQF45" i="4" s="1"/>
  <c r="OQG45" i="4" s="1"/>
  <c r="OQH45" i="4" s="1"/>
  <c r="OQI45" i="4" s="1"/>
  <c r="OQJ45" i="4" s="1"/>
  <c r="OQK45" i="4" s="1"/>
  <c r="OQL45" i="4" s="1"/>
  <c r="OQM45" i="4" s="1"/>
  <c r="OQN45" i="4" s="1"/>
  <c r="OQO45" i="4" s="1"/>
  <c r="OQP45" i="4" s="1"/>
  <c r="OQQ45" i="4" s="1"/>
  <c r="OQR45" i="4" s="1"/>
  <c r="OQS45" i="4" s="1"/>
  <c r="OQT45" i="4" s="1"/>
  <c r="OQU45" i="4" s="1"/>
  <c r="OQV45" i="4" s="1"/>
  <c r="OQW45" i="4" s="1"/>
  <c r="OQX45" i="4" s="1"/>
  <c r="OQY45" i="4" s="1"/>
  <c r="OQZ45" i="4" s="1"/>
  <c r="ORA45" i="4" s="1"/>
  <c r="ORB45" i="4" s="1"/>
  <c r="ORC45" i="4" s="1"/>
  <c r="ORD45" i="4" s="1"/>
  <c r="ORE45" i="4" s="1"/>
  <c r="ORF45" i="4" s="1"/>
  <c r="ORG45" i="4" s="1"/>
  <c r="ORH45" i="4" s="1"/>
  <c r="ORI45" i="4" s="1"/>
  <c r="ORJ45" i="4" s="1"/>
  <c r="ORK45" i="4" s="1"/>
  <c r="ORL45" i="4" s="1"/>
  <c r="ORM45" i="4" s="1"/>
  <c r="ORN45" i="4" s="1"/>
  <c r="ORO45" i="4" s="1"/>
  <c r="ORP45" i="4" s="1"/>
  <c r="ORQ45" i="4" s="1"/>
  <c r="ORR45" i="4" s="1"/>
  <c r="ORS45" i="4" s="1"/>
  <c r="ORT45" i="4" s="1"/>
  <c r="ORU45" i="4" s="1"/>
  <c r="ORV45" i="4" s="1"/>
  <c r="ORW45" i="4" s="1"/>
  <c r="ORX45" i="4" s="1"/>
  <c r="ORY45" i="4" s="1"/>
  <c r="ORZ45" i="4" s="1"/>
  <c r="OSA45" i="4" s="1"/>
  <c r="OSB45" i="4" s="1"/>
  <c r="OSC45" i="4" s="1"/>
  <c r="OSD45" i="4" s="1"/>
  <c r="OSE45" i="4" s="1"/>
  <c r="OSF45" i="4" s="1"/>
  <c r="OSG45" i="4" s="1"/>
  <c r="OSH45" i="4" s="1"/>
  <c r="OSI45" i="4" s="1"/>
  <c r="OSJ45" i="4" s="1"/>
  <c r="OSK45" i="4" s="1"/>
  <c r="OSL45" i="4" s="1"/>
  <c r="OSM45" i="4" s="1"/>
  <c r="OSN45" i="4" s="1"/>
  <c r="OSO45" i="4" s="1"/>
  <c r="OSP45" i="4" s="1"/>
  <c r="OSQ45" i="4" s="1"/>
  <c r="OSR45" i="4" s="1"/>
  <c r="OSS45" i="4" s="1"/>
  <c r="OST45" i="4" s="1"/>
  <c r="OSU45" i="4" s="1"/>
  <c r="OSV45" i="4" s="1"/>
  <c r="OSW45" i="4" s="1"/>
  <c r="OSX45" i="4" s="1"/>
  <c r="OSY45" i="4" s="1"/>
  <c r="OSZ45" i="4" s="1"/>
  <c r="OTA45" i="4" s="1"/>
  <c r="OTB45" i="4" s="1"/>
  <c r="OTC45" i="4" s="1"/>
  <c r="OTD45" i="4" s="1"/>
  <c r="OTE45" i="4" s="1"/>
  <c r="OTF45" i="4" s="1"/>
  <c r="OTG45" i="4" s="1"/>
  <c r="OTH45" i="4" s="1"/>
  <c r="OTI45" i="4" s="1"/>
  <c r="OTJ45" i="4" s="1"/>
  <c r="OTK45" i="4" s="1"/>
  <c r="OTL45" i="4" s="1"/>
  <c r="OTM45" i="4" s="1"/>
  <c r="OTN45" i="4" s="1"/>
  <c r="OTO45" i="4" s="1"/>
  <c r="OTP45" i="4" s="1"/>
  <c r="OTQ45" i="4" s="1"/>
  <c r="OTR45" i="4" s="1"/>
  <c r="OTS45" i="4" s="1"/>
  <c r="OTT45" i="4" s="1"/>
  <c r="OTU45" i="4" s="1"/>
  <c r="OTV45" i="4" s="1"/>
  <c r="OTW45" i="4" s="1"/>
  <c r="OTX45" i="4" s="1"/>
  <c r="OTY45" i="4" s="1"/>
  <c r="OTZ45" i="4" s="1"/>
  <c r="OUA45" i="4" s="1"/>
  <c r="OUB45" i="4" s="1"/>
  <c r="OUC45" i="4" s="1"/>
  <c r="OUD45" i="4" s="1"/>
  <c r="OUE45" i="4" s="1"/>
  <c r="OUF45" i="4" s="1"/>
  <c r="OUG45" i="4" s="1"/>
  <c r="OUH45" i="4" s="1"/>
  <c r="OUI45" i="4" s="1"/>
  <c r="OUJ45" i="4" s="1"/>
  <c r="OUK45" i="4" s="1"/>
  <c r="OUL45" i="4" s="1"/>
  <c r="OUM45" i="4" s="1"/>
  <c r="OUN45" i="4" s="1"/>
  <c r="OUO45" i="4" s="1"/>
  <c r="OUP45" i="4" s="1"/>
  <c r="OUQ45" i="4" s="1"/>
  <c r="OUR45" i="4" s="1"/>
  <c r="OUS45" i="4" s="1"/>
  <c r="OUT45" i="4" s="1"/>
  <c r="OUU45" i="4" s="1"/>
  <c r="OUV45" i="4" s="1"/>
  <c r="OUW45" i="4" s="1"/>
  <c r="OUX45" i="4" s="1"/>
  <c r="OUY45" i="4" s="1"/>
  <c r="OUZ45" i="4" s="1"/>
  <c r="OVA45" i="4" s="1"/>
  <c r="OVB45" i="4" s="1"/>
  <c r="OVC45" i="4" s="1"/>
  <c r="OVD45" i="4" s="1"/>
  <c r="OVE45" i="4" s="1"/>
  <c r="OVF45" i="4" s="1"/>
  <c r="OVG45" i="4" s="1"/>
  <c r="OVH45" i="4" s="1"/>
  <c r="OVI45" i="4" s="1"/>
  <c r="OVJ45" i="4" s="1"/>
  <c r="OVK45" i="4" s="1"/>
  <c r="OVL45" i="4" s="1"/>
  <c r="OVM45" i="4" s="1"/>
  <c r="OVN45" i="4" s="1"/>
  <c r="OVO45" i="4" s="1"/>
  <c r="OVP45" i="4" s="1"/>
  <c r="OVQ45" i="4" s="1"/>
  <c r="OVR45" i="4" s="1"/>
  <c r="OVS45" i="4" s="1"/>
  <c r="OVT45" i="4" s="1"/>
  <c r="OVU45" i="4" s="1"/>
  <c r="OVV45" i="4" s="1"/>
  <c r="OVW45" i="4" s="1"/>
  <c r="OVX45" i="4" s="1"/>
  <c r="OVY45" i="4" s="1"/>
  <c r="OVZ45" i="4" s="1"/>
  <c r="OWA45" i="4" s="1"/>
  <c r="OWB45" i="4" s="1"/>
  <c r="OWC45" i="4" s="1"/>
  <c r="OWD45" i="4" s="1"/>
  <c r="OWE45" i="4" s="1"/>
  <c r="OWF45" i="4" s="1"/>
  <c r="OWG45" i="4" s="1"/>
  <c r="OWH45" i="4" s="1"/>
  <c r="OWI45" i="4" s="1"/>
  <c r="OWJ45" i="4" s="1"/>
  <c r="OWK45" i="4" s="1"/>
  <c r="OWL45" i="4" s="1"/>
  <c r="OWM45" i="4" s="1"/>
  <c r="OWN45" i="4" s="1"/>
  <c r="OWO45" i="4" s="1"/>
  <c r="OWP45" i="4" s="1"/>
  <c r="OWQ45" i="4" s="1"/>
  <c r="OWR45" i="4" s="1"/>
  <c r="OWS45" i="4" s="1"/>
  <c r="OWT45" i="4" s="1"/>
  <c r="OWU45" i="4" s="1"/>
  <c r="OWV45" i="4" s="1"/>
  <c r="OWW45" i="4" s="1"/>
  <c r="OWX45" i="4" s="1"/>
  <c r="OWY45" i="4" s="1"/>
  <c r="OWZ45" i="4" s="1"/>
  <c r="OXA45" i="4" s="1"/>
  <c r="OXB45" i="4" s="1"/>
  <c r="OXC45" i="4" s="1"/>
  <c r="OXD45" i="4" s="1"/>
  <c r="OXE45" i="4" s="1"/>
  <c r="OXF45" i="4" s="1"/>
  <c r="OXG45" i="4" s="1"/>
  <c r="OXH45" i="4" s="1"/>
  <c r="OXI45" i="4" s="1"/>
  <c r="OXJ45" i="4" s="1"/>
  <c r="OXK45" i="4" s="1"/>
  <c r="OXL45" i="4" s="1"/>
  <c r="OXM45" i="4" s="1"/>
  <c r="OXN45" i="4" s="1"/>
  <c r="OXO45" i="4" s="1"/>
  <c r="OXP45" i="4" s="1"/>
  <c r="OXQ45" i="4" s="1"/>
  <c r="OXR45" i="4" s="1"/>
  <c r="OXS45" i="4" s="1"/>
  <c r="OXT45" i="4" s="1"/>
  <c r="OXU45" i="4" s="1"/>
  <c r="OXV45" i="4" s="1"/>
  <c r="OXW45" i="4" s="1"/>
  <c r="OXX45" i="4" s="1"/>
  <c r="OXY45" i="4" s="1"/>
  <c r="OXZ45" i="4" s="1"/>
  <c r="OYA45" i="4" s="1"/>
  <c r="OYB45" i="4" s="1"/>
  <c r="OYC45" i="4" s="1"/>
  <c r="OYD45" i="4" s="1"/>
  <c r="OYE45" i="4" s="1"/>
  <c r="OYF45" i="4" s="1"/>
  <c r="OYG45" i="4" s="1"/>
  <c r="OYH45" i="4" s="1"/>
  <c r="OYI45" i="4" s="1"/>
  <c r="OYJ45" i="4" s="1"/>
  <c r="OYK45" i="4" s="1"/>
  <c r="OYL45" i="4" s="1"/>
  <c r="OYM45" i="4" s="1"/>
  <c r="OYN45" i="4" s="1"/>
  <c r="OYO45" i="4" s="1"/>
  <c r="OYP45" i="4" s="1"/>
  <c r="OYQ45" i="4" s="1"/>
  <c r="OYR45" i="4" s="1"/>
  <c r="OYS45" i="4" s="1"/>
  <c r="OYT45" i="4" s="1"/>
  <c r="OYU45" i="4" s="1"/>
  <c r="OYV45" i="4" s="1"/>
  <c r="OYW45" i="4" s="1"/>
  <c r="OYX45" i="4" s="1"/>
  <c r="OYY45" i="4" s="1"/>
  <c r="OYZ45" i="4" s="1"/>
  <c r="OZA45" i="4" s="1"/>
  <c r="OZB45" i="4" s="1"/>
  <c r="OZC45" i="4" s="1"/>
  <c r="OZD45" i="4" s="1"/>
  <c r="OZE45" i="4" s="1"/>
  <c r="OZF45" i="4" s="1"/>
  <c r="OZG45" i="4" s="1"/>
  <c r="OZH45" i="4" s="1"/>
  <c r="OZI45" i="4" s="1"/>
  <c r="OZJ45" i="4" s="1"/>
  <c r="OZK45" i="4" s="1"/>
  <c r="OZL45" i="4" s="1"/>
  <c r="OZM45" i="4" s="1"/>
  <c r="OZN45" i="4" s="1"/>
  <c r="OZO45" i="4" s="1"/>
  <c r="OZP45" i="4" s="1"/>
  <c r="OZQ45" i="4" s="1"/>
  <c r="OZR45" i="4" s="1"/>
  <c r="OZS45" i="4" s="1"/>
  <c r="OZT45" i="4" s="1"/>
  <c r="OZU45" i="4" s="1"/>
  <c r="OZV45" i="4" s="1"/>
  <c r="OZW45" i="4" s="1"/>
  <c r="OZX45" i="4" s="1"/>
  <c r="OZY45" i="4" s="1"/>
  <c r="OZZ45" i="4" s="1"/>
  <c r="PAA45" i="4" s="1"/>
  <c r="PAB45" i="4" s="1"/>
  <c r="PAC45" i="4" s="1"/>
  <c r="PAD45" i="4" s="1"/>
  <c r="PAE45" i="4" s="1"/>
  <c r="PAF45" i="4" s="1"/>
  <c r="PAG45" i="4" s="1"/>
  <c r="PAH45" i="4" s="1"/>
  <c r="PAI45" i="4" s="1"/>
  <c r="PAJ45" i="4" s="1"/>
  <c r="PAK45" i="4" s="1"/>
  <c r="PAL45" i="4" s="1"/>
  <c r="PAM45" i="4" s="1"/>
  <c r="PAN45" i="4" s="1"/>
  <c r="PAO45" i="4" s="1"/>
  <c r="PAP45" i="4" s="1"/>
  <c r="PAQ45" i="4" s="1"/>
  <c r="PAR45" i="4" s="1"/>
  <c r="PAS45" i="4" s="1"/>
  <c r="PAT45" i="4" s="1"/>
  <c r="PAU45" i="4" s="1"/>
  <c r="PAV45" i="4" s="1"/>
  <c r="PAW45" i="4" s="1"/>
  <c r="PAX45" i="4" s="1"/>
  <c r="PAY45" i="4" s="1"/>
  <c r="PAZ45" i="4" s="1"/>
  <c r="PBA45" i="4" s="1"/>
  <c r="PBB45" i="4" s="1"/>
  <c r="PBC45" i="4" s="1"/>
  <c r="PBD45" i="4" s="1"/>
  <c r="PBE45" i="4" s="1"/>
  <c r="PBF45" i="4" s="1"/>
  <c r="PBG45" i="4" s="1"/>
  <c r="PBH45" i="4" s="1"/>
  <c r="PBI45" i="4" s="1"/>
  <c r="PBJ45" i="4" s="1"/>
  <c r="PBK45" i="4" s="1"/>
  <c r="PBL45" i="4" s="1"/>
  <c r="PBM45" i="4" s="1"/>
  <c r="PBN45" i="4" s="1"/>
  <c r="PBO45" i="4" s="1"/>
  <c r="PBP45" i="4" s="1"/>
  <c r="PBQ45" i="4" s="1"/>
  <c r="PBR45" i="4" s="1"/>
  <c r="PBS45" i="4" s="1"/>
  <c r="PBT45" i="4" s="1"/>
  <c r="PBU45" i="4" s="1"/>
  <c r="PBV45" i="4" s="1"/>
  <c r="PBW45" i="4" s="1"/>
  <c r="PBX45" i="4" s="1"/>
  <c r="PBY45" i="4" s="1"/>
  <c r="PBZ45" i="4" s="1"/>
  <c r="PCA45" i="4" s="1"/>
  <c r="PCB45" i="4" s="1"/>
  <c r="PCC45" i="4" s="1"/>
  <c r="PCD45" i="4" s="1"/>
  <c r="PCE45" i="4" s="1"/>
  <c r="PCF45" i="4" s="1"/>
  <c r="PCG45" i="4" s="1"/>
  <c r="PCH45" i="4" s="1"/>
  <c r="PCI45" i="4" s="1"/>
  <c r="PCJ45" i="4" s="1"/>
  <c r="PCK45" i="4" s="1"/>
  <c r="PCL45" i="4" s="1"/>
  <c r="PCM45" i="4" s="1"/>
  <c r="PCN45" i="4" s="1"/>
  <c r="PCO45" i="4" s="1"/>
  <c r="PCP45" i="4" s="1"/>
  <c r="PCQ45" i="4" s="1"/>
  <c r="PCR45" i="4" s="1"/>
  <c r="PCS45" i="4" s="1"/>
  <c r="PCT45" i="4" s="1"/>
  <c r="PCU45" i="4" s="1"/>
  <c r="PCV45" i="4" s="1"/>
  <c r="PCW45" i="4" s="1"/>
  <c r="PCX45" i="4" s="1"/>
  <c r="PCY45" i="4" s="1"/>
  <c r="PCZ45" i="4" s="1"/>
  <c r="PDA45" i="4" s="1"/>
  <c r="PDB45" i="4" s="1"/>
  <c r="PDC45" i="4" s="1"/>
  <c r="PDD45" i="4" s="1"/>
  <c r="PDE45" i="4" s="1"/>
  <c r="PDF45" i="4" s="1"/>
  <c r="PDG45" i="4" s="1"/>
  <c r="PDH45" i="4" s="1"/>
  <c r="PDI45" i="4" s="1"/>
  <c r="PDJ45" i="4" s="1"/>
  <c r="PDK45" i="4" s="1"/>
  <c r="PDL45" i="4" s="1"/>
  <c r="PDM45" i="4" s="1"/>
  <c r="PDN45" i="4" s="1"/>
  <c r="PDO45" i="4" s="1"/>
  <c r="PDP45" i="4" s="1"/>
  <c r="PDQ45" i="4" s="1"/>
  <c r="PDR45" i="4" s="1"/>
  <c r="PDS45" i="4" s="1"/>
  <c r="PDT45" i="4" s="1"/>
  <c r="PDU45" i="4" s="1"/>
  <c r="PDV45" i="4" s="1"/>
  <c r="PDW45" i="4" s="1"/>
  <c r="PDX45" i="4" s="1"/>
  <c r="PDY45" i="4" s="1"/>
  <c r="PDZ45" i="4" s="1"/>
  <c r="PEA45" i="4" s="1"/>
  <c r="PEB45" i="4" s="1"/>
  <c r="PEC45" i="4" s="1"/>
  <c r="PED45" i="4" s="1"/>
  <c r="PEE45" i="4" s="1"/>
  <c r="PEF45" i="4" s="1"/>
  <c r="PEG45" i="4" s="1"/>
  <c r="PEH45" i="4" s="1"/>
  <c r="PEI45" i="4" s="1"/>
  <c r="PEJ45" i="4" s="1"/>
  <c r="PEK45" i="4" s="1"/>
  <c r="PEL45" i="4" s="1"/>
  <c r="PEM45" i="4" s="1"/>
  <c r="PEN45" i="4" s="1"/>
  <c r="PEO45" i="4" s="1"/>
  <c r="PEP45" i="4" s="1"/>
  <c r="PEQ45" i="4" s="1"/>
  <c r="PER45" i="4" s="1"/>
  <c r="PES45" i="4" s="1"/>
  <c r="PET45" i="4" s="1"/>
  <c r="PEU45" i="4" s="1"/>
  <c r="PEV45" i="4" s="1"/>
  <c r="PEW45" i="4" s="1"/>
  <c r="PEX45" i="4" s="1"/>
  <c r="PEY45" i="4" s="1"/>
  <c r="PEZ45" i="4" s="1"/>
  <c r="PFA45" i="4" s="1"/>
  <c r="PFB45" i="4" s="1"/>
  <c r="PFC45" i="4" s="1"/>
  <c r="PFD45" i="4" s="1"/>
  <c r="PFE45" i="4" s="1"/>
  <c r="PFF45" i="4" s="1"/>
  <c r="PFG45" i="4" s="1"/>
  <c r="PFH45" i="4" s="1"/>
  <c r="PFI45" i="4" s="1"/>
  <c r="PFJ45" i="4" s="1"/>
  <c r="PFK45" i="4" s="1"/>
  <c r="PFL45" i="4" s="1"/>
  <c r="PFM45" i="4" s="1"/>
  <c r="PFN45" i="4" s="1"/>
  <c r="PFO45" i="4" s="1"/>
  <c r="PFP45" i="4" s="1"/>
  <c r="PFQ45" i="4" s="1"/>
  <c r="PFR45" i="4" s="1"/>
  <c r="PFS45" i="4" s="1"/>
  <c r="PFT45" i="4" s="1"/>
  <c r="PFU45" i="4" s="1"/>
  <c r="PFV45" i="4" s="1"/>
  <c r="PFW45" i="4" s="1"/>
  <c r="PFX45" i="4" s="1"/>
  <c r="PFY45" i="4" s="1"/>
  <c r="PFZ45" i="4" s="1"/>
  <c r="PGA45" i="4" s="1"/>
  <c r="PGB45" i="4" s="1"/>
  <c r="PGC45" i="4" s="1"/>
  <c r="PGD45" i="4" s="1"/>
  <c r="PGE45" i="4" s="1"/>
  <c r="PGF45" i="4" s="1"/>
  <c r="PGG45" i="4" s="1"/>
  <c r="PGH45" i="4" s="1"/>
  <c r="PGI45" i="4" s="1"/>
  <c r="PGJ45" i="4" s="1"/>
  <c r="PGK45" i="4" s="1"/>
  <c r="PGL45" i="4" s="1"/>
  <c r="PGM45" i="4" s="1"/>
  <c r="PGN45" i="4" s="1"/>
  <c r="PGO45" i="4" s="1"/>
  <c r="PGP45" i="4" s="1"/>
  <c r="PGQ45" i="4" s="1"/>
  <c r="PGR45" i="4" s="1"/>
  <c r="PGS45" i="4" s="1"/>
  <c r="PGT45" i="4" s="1"/>
  <c r="PGU45" i="4" s="1"/>
  <c r="PGV45" i="4" s="1"/>
  <c r="PGW45" i="4" s="1"/>
  <c r="PGX45" i="4" s="1"/>
  <c r="PGY45" i="4" s="1"/>
  <c r="PGZ45" i="4" s="1"/>
  <c r="PHA45" i="4" s="1"/>
  <c r="PHB45" i="4" s="1"/>
  <c r="PHC45" i="4" s="1"/>
  <c r="PHD45" i="4" s="1"/>
  <c r="PHE45" i="4" s="1"/>
  <c r="PHF45" i="4" s="1"/>
  <c r="PHG45" i="4" s="1"/>
  <c r="PHH45" i="4" s="1"/>
  <c r="PHI45" i="4" s="1"/>
  <c r="PHJ45" i="4" s="1"/>
  <c r="PHK45" i="4" s="1"/>
  <c r="PHL45" i="4" s="1"/>
  <c r="PHM45" i="4" s="1"/>
  <c r="PHN45" i="4" s="1"/>
  <c r="PHO45" i="4" s="1"/>
  <c r="PHP45" i="4" s="1"/>
  <c r="PHQ45" i="4" s="1"/>
  <c r="PHR45" i="4" s="1"/>
  <c r="PHS45" i="4" s="1"/>
  <c r="PHT45" i="4" s="1"/>
  <c r="PHU45" i="4" s="1"/>
  <c r="PHV45" i="4" s="1"/>
  <c r="PHW45" i="4" s="1"/>
  <c r="PHX45" i="4" s="1"/>
  <c r="PHY45" i="4" s="1"/>
  <c r="PHZ45" i="4" s="1"/>
  <c r="PIA45" i="4" s="1"/>
  <c r="PIB45" i="4" s="1"/>
  <c r="PIC45" i="4" s="1"/>
  <c r="PID45" i="4" s="1"/>
  <c r="PIE45" i="4" s="1"/>
  <c r="PIF45" i="4" s="1"/>
  <c r="PIG45" i="4" s="1"/>
  <c r="PIH45" i="4" s="1"/>
  <c r="PII45" i="4" s="1"/>
  <c r="PIJ45" i="4" s="1"/>
  <c r="PIK45" i="4" s="1"/>
  <c r="PIL45" i="4" s="1"/>
  <c r="PIM45" i="4" s="1"/>
  <c r="PIN45" i="4" s="1"/>
  <c r="PIO45" i="4" s="1"/>
  <c r="PIP45" i="4" s="1"/>
  <c r="PIQ45" i="4" s="1"/>
  <c r="PIR45" i="4" s="1"/>
  <c r="PIS45" i="4" s="1"/>
  <c r="PIT45" i="4" s="1"/>
  <c r="PIU45" i="4" s="1"/>
  <c r="PIV45" i="4" s="1"/>
  <c r="PIW45" i="4" s="1"/>
  <c r="PIX45" i="4" s="1"/>
  <c r="PIY45" i="4" s="1"/>
  <c r="PIZ45" i="4" s="1"/>
  <c r="PJA45" i="4" s="1"/>
  <c r="PJB45" i="4" s="1"/>
  <c r="PJC45" i="4" s="1"/>
  <c r="PJD45" i="4" s="1"/>
  <c r="PJE45" i="4" s="1"/>
  <c r="PJF45" i="4" s="1"/>
  <c r="PJG45" i="4" s="1"/>
  <c r="PJH45" i="4" s="1"/>
  <c r="PJI45" i="4" s="1"/>
  <c r="PJJ45" i="4" s="1"/>
  <c r="PJK45" i="4" s="1"/>
  <c r="PJL45" i="4" s="1"/>
  <c r="PJM45" i="4" s="1"/>
  <c r="PJN45" i="4" s="1"/>
  <c r="PJO45" i="4" s="1"/>
  <c r="PJP45" i="4" s="1"/>
  <c r="PJQ45" i="4" s="1"/>
  <c r="PJR45" i="4" s="1"/>
  <c r="PJS45" i="4" s="1"/>
  <c r="PJT45" i="4" s="1"/>
  <c r="PJU45" i="4" s="1"/>
  <c r="PJV45" i="4" s="1"/>
  <c r="PJW45" i="4" s="1"/>
  <c r="PJX45" i="4" s="1"/>
  <c r="PJY45" i="4" s="1"/>
  <c r="PJZ45" i="4" s="1"/>
  <c r="PKA45" i="4" s="1"/>
  <c r="PKB45" i="4" s="1"/>
  <c r="PKC45" i="4" s="1"/>
  <c r="PKD45" i="4" s="1"/>
  <c r="PKE45" i="4" s="1"/>
  <c r="PKF45" i="4" s="1"/>
  <c r="PKG45" i="4" s="1"/>
  <c r="PKH45" i="4" s="1"/>
  <c r="PKI45" i="4" s="1"/>
  <c r="PKJ45" i="4" s="1"/>
  <c r="PKK45" i="4" s="1"/>
  <c r="PKL45" i="4" s="1"/>
  <c r="PKM45" i="4" s="1"/>
  <c r="PKN45" i="4" s="1"/>
  <c r="PKO45" i="4" s="1"/>
  <c r="PKP45" i="4" s="1"/>
  <c r="PKQ45" i="4" s="1"/>
  <c r="PKR45" i="4" s="1"/>
  <c r="PKS45" i="4" s="1"/>
  <c r="PKT45" i="4" s="1"/>
  <c r="PKU45" i="4" s="1"/>
  <c r="PKV45" i="4" s="1"/>
  <c r="PKW45" i="4" s="1"/>
  <c r="PKX45" i="4" s="1"/>
  <c r="PKY45" i="4" s="1"/>
  <c r="PKZ45" i="4" s="1"/>
  <c r="PLA45" i="4" s="1"/>
  <c r="PLB45" i="4" s="1"/>
  <c r="PLC45" i="4" s="1"/>
  <c r="PLD45" i="4" s="1"/>
  <c r="PLE45" i="4" s="1"/>
  <c r="PLF45" i="4" s="1"/>
  <c r="PLG45" i="4" s="1"/>
  <c r="PLH45" i="4" s="1"/>
  <c r="PLI45" i="4" s="1"/>
  <c r="PLJ45" i="4" s="1"/>
  <c r="PLK45" i="4" s="1"/>
  <c r="PLL45" i="4" s="1"/>
  <c r="PLM45" i="4" s="1"/>
  <c r="PLN45" i="4" s="1"/>
  <c r="PLO45" i="4" s="1"/>
  <c r="PLP45" i="4" s="1"/>
  <c r="PLQ45" i="4" s="1"/>
  <c r="PLR45" i="4" s="1"/>
  <c r="PLS45" i="4" s="1"/>
  <c r="PLT45" i="4" s="1"/>
  <c r="PLU45" i="4" s="1"/>
  <c r="PLV45" i="4" s="1"/>
  <c r="PLW45" i="4" s="1"/>
  <c r="PLX45" i="4" s="1"/>
  <c r="PLY45" i="4" s="1"/>
  <c r="PLZ45" i="4" s="1"/>
  <c r="PMA45" i="4" s="1"/>
  <c r="PMB45" i="4" s="1"/>
  <c r="PMC45" i="4" s="1"/>
  <c r="PMD45" i="4" s="1"/>
  <c r="PME45" i="4" s="1"/>
  <c r="PMF45" i="4" s="1"/>
  <c r="PMG45" i="4" s="1"/>
  <c r="PMH45" i="4" s="1"/>
  <c r="PMI45" i="4" s="1"/>
  <c r="PMJ45" i="4" s="1"/>
  <c r="PMK45" i="4" s="1"/>
  <c r="PML45" i="4" s="1"/>
  <c r="PMM45" i="4" s="1"/>
  <c r="PMN45" i="4" s="1"/>
  <c r="PMO45" i="4" s="1"/>
  <c r="PMP45" i="4" s="1"/>
  <c r="PMQ45" i="4" s="1"/>
  <c r="PMR45" i="4" s="1"/>
  <c r="PMS45" i="4" s="1"/>
  <c r="PMT45" i="4" s="1"/>
  <c r="PMU45" i="4" s="1"/>
  <c r="PMV45" i="4" s="1"/>
  <c r="PMW45" i="4" s="1"/>
  <c r="PMX45" i="4" s="1"/>
  <c r="PMY45" i="4" s="1"/>
  <c r="PMZ45" i="4" s="1"/>
  <c r="PNA45" i="4" s="1"/>
  <c r="PNB45" i="4" s="1"/>
  <c r="PNC45" i="4" s="1"/>
  <c r="PND45" i="4" s="1"/>
  <c r="PNE45" i="4" s="1"/>
  <c r="PNF45" i="4" s="1"/>
  <c r="PNG45" i="4" s="1"/>
  <c r="PNH45" i="4" s="1"/>
  <c r="PNI45" i="4" s="1"/>
  <c r="PNJ45" i="4" s="1"/>
  <c r="PNK45" i="4" s="1"/>
  <c r="PNL45" i="4" s="1"/>
  <c r="PNM45" i="4" s="1"/>
  <c r="PNN45" i="4" s="1"/>
  <c r="PNO45" i="4" s="1"/>
  <c r="PNP45" i="4" s="1"/>
  <c r="PNQ45" i="4" s="1"/>
  <c r="PNR45" i="4" s="1"/>
  <c r="PNS45" i="4" s="1"/>
  <c r="PNT45" i="4" s="1"/>
  <c r="PNU45" i="4" s="1"/>
  <c r="PNV45" i="4" s="1"/>
  <c r="PNW45" i="4" s="1"/>
  <c r="PNX45" i="4" s="1"/>
  <c r="PNY45" i="4" s="1"/>
  <c r="PNZ45" i="4" s="1"/>
  <c r="POA45" i="4" s="1"/>
  <c r="POB45" i="4" s="1"/>
  <c r="POC45" i="4" s="1"/>
  <c r="POD45" i="4" s="1"/>
  <c r="POE45" i="4" s="1"/>
  <c r="POF45" i="4" s="1"/>
  <c r="POG45" i="4" s="1"/>
  <c r="POH45" i="4" s="1"/>
  <c r="POI45" i="4" s="1"/>
  <c r="POJ45" i="4" s="1"/>
  <c r="POK45" i="4" s="1"/>
  <c r="POL45" i="4" s="1"/>
  <c r="POM45" i="4" s="1"/>
  <c r="PON45" i="4" s="1"/>
  <c r="POO45" i="4" s="1"/>
  <c r="POP45" i="4" s="1"/>
  <c r="POQ45" i="4" s="1"/>
  <c r="POR45" i="4" s="1"/>
  <c r="POS45" i="4" s="1"/>
  <c r="POT45" i="4" s="1"/>
  <c r="POU45" i="4" s="1"/>
  <c r="POV45" i="4" s="1"/>
  <c r="POW45" i="4" s="1"/>
  <c r="POX45" i="4" s="1"/>
  <c r="POY45" i="4" s="1"/>
  <c r="POZ45" i="4" s="1"/>
  <c r="PPA45" i="4" s="1"/>
  <c r="PPB45" i="4" s="1"/>
  <c r="PPC45" i="4" s="1"/>
  <c r="PPD45" i="4" s="1"/>
  <c r="PPE45" i="4" s="1"/>
  <c r="PPF45" i="4" s="1"/>
  <c r="PPG45" i="4" s="1"/>
  <c r="PPH45" i="4" s="1"/>
  <c r="PPI45" i="4" s="1"/>
  <c r="PPJ45" i="4" s="1"/>
  <c r="PPK45" i="4" s="1"/>
  <c r="PPL45" i="4" s="1"/>
  <c r="PPM45" i="4" s="1"/>
  <c r="PPN45" i="4" s="1"/>
  <c r="PPO45" i="4" s="1"/>
  <c r="PPP45" i="4" s="1"/>
  <c r="PPQ45" i="4" s="1"/>
  <c r="PPR45" i="4" s="1"/>
  <c r="PPS45" i="4" s="1"/>
  <c r="PPT45" i="4" s="1"/>
  <c r="PPU45" i="4" s="1"/>
  <c r="PPV45" i="4" s="1"/>
  <c r="PPW45" i="4" s="1"/>
  <c r="PPX45" i="4" s="1"/>
  <c r="PPY45" i="4" s="1"/>
  <c r="PPZ45" i="4" s="1"/>
  <c r="PQA45" i="4" s="1"/>
  <c r="PQB45" i="4" s="1"/>
  <c r="PQC45" i="4" s="1"/>
  <c r="PQD45" i="4" s="1"/>
  <c r="PQE45" i="4" s="1"/>
  <c r="PQF45" i="4" s="1"/>
  <c r="PQG45" i="4" s="1"/>
  <c r="PQH45" i="4" s="1"/>
  <c r="PQI45" i="4" s="1"/>
  <c r="PQJ45" i="4" s="1"/>
  <c r="PQK45" i="4" s="1"/>
  <c r="PQL45" i="4" s="1"/>
  <c r="PQM45" i="4" s="1"/>
  <c r="PQN45" i="4" s="1"/>
  <c r="PQO45" i="4" s="1"/>
  <c r="PQP45" i="4" s="1"/>
  <c r="PQQ45" i="4" s="1"/>
  <c r="PQR45" i="4" s="1"/>
  <c r="PQS45" i="4" s="1"/>
  <c r="PQT45" i="4" s="1"/>
  <c r="PQU45" i="4" s="1"/>
  <c r="PQV45" i="4" s="1"/>
  <c r="PQW45" i="4" s="1"/>
  <c r="PQX45" i="4" s="1"/>
  <c r="PQY45" i="4" s="1"/>
  <c r="PQZ45" i="4" s="1"/>
  <c r="PRA45" i="4" s="1"/>
  <c r="PRB45" i="4" s="1"/>
  <c r="PRC45" i="4" s="1"/>
  <c r="PRD45" i="4" s="1"/>
  <c r="PRE45" i="4" s="1"/>
  <c r="PRF45" i="4" s="1"/>
  <c r="PRG45" i="4" s="1"/>
  <c r="PRH45" i="4" s="1"/>
  <c r="PRI45" i="4" s="1"/>
  <c r="PRJ45" i="4" s="1"/>
  <c r="PRK45" i="4" s="1"/>
  <c r="PRL45" i="4" s="1"/>
  <c r="PRM45" i="4" s="1"/>
  <c r="PRN45" i="4" s="1"/>
  <c r="PRO45" i="4" s="1"/>
  <c r="PRP45" i="4" s="1"/>
  <c r="PRQ45" i="4" s="1"/>
  <c r="PRR45" i="4" s="1"/>
  <c r="PRS45" i="4" s="1"/>
  <c r="PRT45" i="4" s="1"/>
  <c r="PRU45" i="4" s="1"/>
  <c r="PRV45" i="4" s="1"/>
  <c r="PRW45" i="4" s="1"/>
  <c r="PRX45" i="4" s="1"/>
  <c r="PRY45" i="4" s="1"/>
  <c r="PRZ45" i="4" s="1"/>
  <c r="PSA45" i="4" s="1"/>
  <c r="PSB45" i="4" s="1"/>
  <c r="PSC45" i="4" s="1"/>
  <c r="PSD45" i="4" s="1"/>
  <c r="PSE45" i="4" s="1"/>
  <c r="PSF45" i="4" s="1"/>
  <c r="PSG45" i="4" s="1"/>
  <c r="PSH45" i="4" s="1"/>
  <c r="PSI45" i="4" s="1"/>
  <c r="PSJ45" i="4" s="1"/>
  <c r="PSK45" i="4" s="1"/>
  <c r="PSL45" i="4" s="1"/>
  <c r="PSM45" i="4" s="1"/>
  <c r="PSN45" i="4" s="1"/>
  <c r="PSO45" i="4" s="1"/>
  <c r="PSP45" i="4" s="1"/>
  <c r="PSQ45" i="4" s="1"/>
  <c r="PSR45" i="4" s="1"/>
  <c r="PSS45" i="4" s="1"/>
  <c r="PST45" i="4" s="1"/>
  <c r="PSU45" i="4" s="1"/>
  <c r="PSV45" i="4" s="1"/>
  <c r="PSW45" i="4" s="1"/>
  <c r="PSX45" i="4" s="1"/>
  <c r="PSY45" i="4" s="1"/>
  <c r="PSZ45" i="4" s="1"/>
  <c r="PTA45" i="4" s="1"/>
  <c r="PTB45" i="4" s="1"/>
  <c r="PTC45" i="4" s="1"/>
  <c r="PTD45" i="4" s="1"/>
  <c r="PTE45" i="4" s="1"/>
  <c r="PTF45" i="4" s="1"/>
  <c r="PTG45" i="4" s="1"/>
  <c r="PTH45" i="4" s="1"/>
  <c r="PTI45" i="4" s="1"/>
  <c r="PTJ45" i="4" s="1"/>
  <c r="PTK45" i="4" s="1"/>
  <c r="PTL45" i="4" s="1"/>
  <c r="PTM45" i="4" s="1"/>
  <c r="PTN45" i="4" s="1"/>
  <c r="PTO45" i="4" s="1"/>
  <c r="PTP45" i="4" s="1"/>
  <c r="PTQ45" i="4" s="1"/>
  <c r="PTR45" i="4" s="1"/>
  <c r="PTS45" i="4" s="1"/>
  <c r="PTT45" i="4" s="1"/>
  <c r="PTU45" i="4" s="1"/>
  <c r="PTV45" i="4" s="1"/>
  <c r="PTW45" i="4" s="1"/>
  <c r="PTX45" i="4" s="1"/>
  <c r="PTY45" i="4" s="1"/>
  <c r="PTZ45" i="4" s="1"/>
  <c r="PUA45" i="4" s="1"/>
  <c r="PUB45" i="4" s="1"/>
  <c r="PUC45" i="4" s="1"/>
  <c r="PUD45" i="4" s="1"/>
  <c r="PUE45" i="4" s="1"/>
  <c r="PUF45" i="4" s="1"/>
  <c r="PUG45" i="4" s="1"/>
  <c r="PUH45" i="4" s="1"/>
  <c r="PUI45" i="4" s="1"/>
  <c r="PUJ45" i="4" s="1"/>
  <c r="PUK45" i="4" s="1"/>
  <c r="PUL45" i="4" s="1"/>
  <c r="PUM45" i="4" s="1"/>
  <c r="PUN45" i="4" s="1"/>
  <c r="PUO45" i="4" s="1"/>
  <c r="PUP45" i="4" s="1"/>
  <c r="PUQ45" i="4" s="1"/>
  <c r="PUR45" i="4" s="1"/>
  <c r="PUS45" i="4" s="1"/>
  <c r="PUT45" i="4" s="1"/>
  <c r="PUU45" i="4" s="1"/>
  <c r="PUV45" i="4" s="1"/>
  <c r="PUW45" i="4" s="1"/>
  <c r="PUX45" i="4" s="1"/>
  <c r="PUY45" i="4" s="1"/>
  <c r="PUZ45" i="4" s="1"/>
  <c r="PVA45" i="4" s="1"/>
  <c r="PVB45" i="4" s="1"/>
  <c r="PVC45" i="4" s="1"/>
  <c r="PVD45" i="4" s="1"/>
  <c r="PVE45" i="4" s="1"/>
  <c r="PVF45" i="4" s="1"/>
  <c r="PVG45" i="4" s="1"/>
  <c r="PVH45" i="4" s="1"/>
  <c r="PVI45" i="4" s="1"/>
  <c r="PVJ45" i="4" s="1"/>
  <c r="PVK45" i="4" s="1"/>
  <c r="PVL45" i="4" s="1"/>
  <c r="PVM45" i="4" s="1"/>
  <c r="PVN45" i="4" s="1"/>
  <c r="PVO45" i="4" s="1"/>
  <c r="PVP45" i="4" s="1"/>
  <c r="PVQ45" i="4" s="1"/>
  <c r="PVR45" i="4" s="1"/>
  <c r="PVS45" i="4" s="1"/>
  <c r="PVT45" i="4" s="1"/>
  <c r="PVU45" i="4" s="1"/>
  <c r="PVV45" i="4" s="1"/>
  <c r="PVW45" i="4" s="1"/>
  <c r="PVX45" i="4" s="1"/>
  <c r="PVY45" i="4" s="1"/>
  <c r="PVZ45" i="4" s="1"/>
  <c r="PWA45" i="4" s="1"/>
  <c r="PWB45" i="4" s="1"/>
  <c r="PWC45" i="4" s="1"/>
  <c r="PWD45" i="4" s="1"/>
  <c r="PWE45" i="4" s="1"/>
  <c r="PWF45" i="4" s="1"/>
  <c r="PWG45" i="4" s="1"/>
  <c r="PWH45" i="4" s="1"/>
  <c r="PWI45" i="4" s="1"/>
  <c r="PWJ45" i="4" s="1"/>
  <c r="PWK45" i="4" s="1"/>
  <c r="PWL45" i="4" s="1"/>
  <c r="PWM45" i="4" s="1"/>
  <c r="PWN45" i="4" s="1"/>
  <c r="PWO45" i="4" s="1"/>
  <c r="PWP45" i="4" s="1"/>
  <c r="PWQ45" i="4" s="1"/>
  <c r="PWR45" i="4" s="1"/>
  <c r="PWS45" i="4" s="1"/>
  <c r="PWT45" i="4" s="1"/>
  <c r="PWU45" i="4" s="1"/>
  <c r="PWV45" i="4" s="1"/>
  <c r="PWW45" i="4" s="1"/>
  <c r="PWX45" i="4" s="1"/>
  <c r="PWY45" i="4" s="1"/>
  <c r="PWZ45" i="4" s="1"/>
  <c r="PXA45" i="4" s="1"/>
  <c r="PXB45" i="4" s="1"/>
  <c r="PXC45" i="4" s="1"/>
  <c r="PXD45" i="4" s="1"/>
  <c r="PXE45" i="4" s="1"/>
  <c r="PXF45" i="4" s="1"/>
  <c r="PXG45" i="4" s="1"/>
  <c r="PXH45" i="4" s="1"/>
  <c r="PXI45" i="4" s="1"/>
  <c r="PXJ45" i="4" s="1"/>
  <c r="PXK45" i="4" s="1"/>
  <c r="PXL45" i="4" s="1"/>
  <c r="PXM45" i="4" s="1"/>
  <c r="PXN45" i="4" s="1"/>
  <c r="PXO45" i="4" s="1"/>
  <c r="PXP45" i="4" s="1"/>
  <c r="PXQ45" i="4" s="1"/>
  <c r="PXR45" i="4" s="1"/>
  <c r="PXS45" i="4" s="1"/>
  <c r="PXT45" i="4" s="1"/>
  <c r="PXU45" i="4" s="1"/>
  <c r="PXV45" i="4" s="1"/>
  <c r="PXW45" i="4" s="1"/>
  <c r="PXX45" i="4" s="1"/>
  <c r="PXY45" i="4" s="1"/>
  <c r="PXZ45" i="4" s="1"/>
  <c r="PYA45" i="4" s="1"/>
  <c r="PYB45" i="4" s="1"/>
  <c r="PYC45" i="4" s="1"/>
  <c r="PYD45" i="4" s="1"/>
  <c r="PYE45" i="4" s="1"/>
  <c r="PYF45" i="4" s="1"/>
  <c r="PYG45" i="4" s="1"/>
  <c r="PYH45" i="4" s="1"/>
  <c r="PYI45" i="4" s="1"/>
  <c r="PYJ45" i="4" s="1"/>
  <c r="PYK45" i="4" s="1"/>
  <c r="PYL45" i="4" s="1"/>
  <c r="PYM45" i="4" s="1"/>
  <c r="PYN45" i="4" s="1"/>
  <c r="PYO45" i="4" s="1"/>
  <c r="PYP45" i="4" s="1"/>
  <c r="PYQ45" i="4" s="1"/>
  <c r="PYR45" i="4" s="1"/>
  <c r="PYS45" i="4" s="1"/>
  <c r="PYT45" i="4" s="1"/>
  <c r="PYU45" i="4" s="1"/>
  <c r="PYV45" i="4" s="1"/>
  <c r="PYW45" i="4" s="1"/>
  <c r="PYX45" i="4" s="1"/>
  <c r="PYY45" i="4" s="1"/>
  <c r="PYZ45" i="4" s="1"/>
  <c r="PZA45" i="4" s="1"/>
  <c r="PZB45" i="4" s="1"/>
  <c r="PZC45" i="4" s="1"/>
  <c r="PZD45" i="4" s="1"/>
  <c r="PZE45" i="4" s="1"/>
  <c r="PZF45" i="4" s="1"/>
  <c r="PZG45" i="4" s="1"/>
  <c r="PZH45" i="4" s="1"/>
  <c r="PZI45" i="4" s="1"/>
  <c r="PZJ45" i="4" s="1"/>
  <c r="PZK45" i="4" s="1"/>
  <c r="PZL45" i="4" s="1"/>
  <c r="PZM45" i="4" s="1"/>
  <c r="PZN45" i="4" s="1"/>
  <c r="PZO45" i="4" s="1"/>
  <c r="PZP45" i="4" s="1"/>
  <c r="PZQ45" i="4" s="1"/>
  <c r="PZR45" i="4" s="1"/>
  <c r="PZS45" i="4" s="1"/>
  <c r="PZT45" i="4" s="1"/>
  <c r="PZU45" i="4" s="1"/>
  <c r="PZV45" i="4" s="1"/>
  <c r="PZW45" i="4" s="1"/>
  <c r="PZX45" i="4" s="1"/>
  <c r="PZY45" i="4" s="1"/>
  <c r="PZZ45" i="4" s="1"/>
  <c r="QAA45" i="4" s="1"/>
  <c r="QAB45" i="4" s="1"/>
  <c r="QAC45" i="4" s="1"/>
  <c r="QAD45" i="4" s="1"/>
  <c r="QAE45" i="4" s="1"/>
  <c r="QAF45" i="4" s="1"/>
  <c r="QAG45" i="4" s="1"/>
  <c r="QAH45" i="4" s="1"/>
  <c r="QAI45" i="4" s="1"/>
  <c r="QAJ45" i="4" s="1"/>
  <c r="QAK45" i="4" s="1"/>
  <c r="QAL45" i="4" s="1"/>
  <c r="QAM45" i="4" s="1"/>
  <c r="QAN45" i="4" s="1"/>
  <c r="QAO45" i="4" s="1"/>
  <c r="QAP45" i="4" s="1"/>
  <c r="QAQ45" i="4" s="1"/>
  <c r="QAR45" i="4" s="1"/>
  <c r="QAS45" i="4" s="1"/>
  <c r="QAT45" i="4" s="1"/>
  <c r="QAU45" i="4" s="1"/>
  <c r="QAV45" i="4" s="1"/>
  <c r="QAW45" i="4" s="1"/>
  <c r="QAX45" i="4" s="1"/>
  <c r="QAY45" i="4" s="1"/>
  <c r="QAZ45" i="4" s="1"/>
  <c r="QBA45" i="4" s="1"/>
  <c r="QBB45" i="4" s="1"/>
  <c r="QBC45" i="4" s="1"/>
  <c r="QBD45" i="4" s="1"/>
  <c r="QBE45" i="4" s="1"/>
  <c r="QBF45" i="4" s="1"/>
  <c r="QBG45" i="4" s="1"/>
  <c r="QBH45" i="4" s="1"/>
  <c r="QBI45" i="4" s="1"/>
  <c r="QBJ45" i="4" s="1"/>
  <c r="QBK45" i="4" s="1"/>
  <c r="QBL45" i="4" s="1"/>
  <c r="QBM45" i="4" s="1"/>
  <c r="QBN45" i="4" s="1"/>
  <c r="QBO45" i="4" s="1"/>
  <c r="QBP45" i="4" s="1"/>
  <c r="QBQ45" i="4" s="1"/>
  <c r="QBR45" i="4" s="1"/>
  <c r="QBS45" i="4" s="1"/>
  <c r="QBT45" i="4" s="1"/>
  <c r="QBU45" i="4" s="1"/>
  <c r="QBV45" i="4" s="1"/>
  <c r="QBW45" i="4" s="1"/>
  <c r="QBX45" i="4" s="1"/>
  <c r="QBY45" i="4" s="1"/>
  <c r="QBZ45" i="4" s="1"/>
  <c r="QCA45" i="4" s="1"/>
  <c r="QCB45" i="4" s="1"/>
  <c r="QCC45" i="4" s="1"/>
  <c r="QCD45" i="4" s="1"/>
  <c r="QCE45" i="4" s="1"/>
  <c r="QCF45" i="4" s="1"/>
  <c r="QCG45" i="4" s="1"/>
  <c r="QCH45" i="4" s="1"/>
  <c r="QCI45" i="4" s="1"/>
  <c r="QCJ45" i="4" s="1"/>
  <c r="QCK45" i="4" s="1"/>
  <c r="QCL45" i="4" s="1"/>
  <c r="QCM45" i="4" s="1"/>
  <c r="QCN45" i="4" s="1"/>
  <c r="QCO45" i="4" s="1"/>
  <c r="QCP45" i="4" s="1"/>
  <c r="QCQ45" i="4" s="1"/>
  <c r="QCR45" i="4" s="1"/>
  <c r="QCS45" i="4" s="1"/>
  <c r="QCT45" i="4" s="1"/>
  <c r="QCU45" i="4" s="1"/>
  <c r="QCV45" i="4" s="1"/>
  <c r="QCW45" i="4" s="1"/>
  <c r="QCX45" i="4" s="1"/>
  <c r="QCY45" i="4" s="1"/>
  <c r="QCZ45" i="4" s="1"/>
  <c r="QDA45" i="4" s="1"/>
  <c r="QDB45" i="4" s="1"/>
  <c r="QDC45" i="4" s="1"/>
  <c r="QDD45" i="4" s="1"/>
  <c r="QDE45" i="4" s="1"/>
  <c r="QDF45" i="4" s="1"/>
  <c r="QDG45" i="4" s="1"/>
  <c r="QDH45" i="4" s="1"/>
  <c r="QDI45" i="4" s="1"/>
  <c r="QDJ45" i="4" s="1"/>
  <c r="QDK45" i="4" s="1"/>
  <c r="QDL45" i="4" s="1"/>
  <c r="QDM45" i="4" s="1"/>
  <c r="QDN45" i="4" s="1"/>
  <c r="QDO45" i="4" s="1"/>
  <c r="QDP45" i="4" s="1"/>
  <c r="QDQ45" i="4" s="1"/>
  <c r="QDR45" i="4" s="1"/>
  <c r="QDS45" i="4" s="1"/>
  <c r="QDT45" i="4" s="1"/>
  <c r="QDU45" i="4" s="1"/>
  <c r="QDV45" i="4" s="1"/>
  <c r="QDW45" i="4" s="1"/>
  <c r="QDX45" i="4" s="1"/>
  <c r="QDY45" i="4" s="1"/>
  <c r="QDZ45" i="4" s="1"/>
  <c r="QEA45" i="4" s="1"/>
  <c r="QEB45" i="4" s="1"/>
  <c r="QEC45" i="4" s="1"/>
  <c r="QED45" i="4" s="1"/>
  <c r="QEE45" i="4" s="1"/>
  <c r="QEF45" i="4" s="1"/>
  <c r="QEG45" i="4" s="1"/>
  <c r="QEH45" i="4" s="1"/>
  <c r="QEI45" i="4" s="1"/>
  <c r="QEJ45" i="4" s="1"/>
  <c r="QEK45" i="4" s="1"/>
  <c r="QEL45" i="4" s="1"/>
  <c r="QEM45" i="4" s="1"/>
  <c r="QEN45" i="4" s="1"/>
  <c r="QEO45" i="4" s="1"/>
  <c r="QEP45" i="4" s="1"/>
  <c r="QEQ45" i="4" s="1"/>
  <c r="QER45" i="4" s="1"/>
  <c r="QES45" i="4" s="1"/>
  <c r="QET45" i="4" s="1"/>
  <c r="QEU45" i="4" s="1"/>
  <c r="QEV45" i="4" s="1"/>
  <c r="QEW45" i="4" s="1"/>
  <c r="QEX45" i="4" s="1"/>
  <c r="QEY45" i="4" s="1"/>
  <c r="QEZ45" i="4" s="1"/>
  <c r="QFA45" i="4" s="1"/>
  <c r="QFB45" i="4" s="1"/>
  <c r="QFC45" i="4" s="1"/>
  <c r="QFD45" i="4" s="1"/>
  <c r="QFE45" i="4" s="1"/>
  <c r="QFF45" i="4" s="1"/>
  <c r="QFG45" i="4" s="1"/>
  <c r="QFH45" i="4" s="1"/>
  <c r="QFI45" i="4" s="1"/>
  <c r="QFJ45" i="4" s="1"/>
  <c r="QFK45" i="4" s="1"/>
  <c r="QFL45" i="4" s="1"/>
  <c r="QFM45" i="4" s="1"/>
  <c r="QFN45" i="4" s="1"/>
  <c r="QFO45" i="4" s="1"/>
  <c r="QFP45" i="4" s="1"/>
  <c r="QFQ45" i="4" s="1"/>
  <c r="QFR45" i="4" s="1"/>
  <c r="QFS45" i="4" s="1"/>
  <c r="QFT45" i="4" s="1"/>
  <c r="QFU45" i="4" s="1"/>
  <c r="QFV45" i="4" s="1"/>
  <c r="QFW45" i="4" s="1"/>
  <c r="QFX45" i="4" s="1"/>
  <c r="QFY45" i="4" s="1"/>
  <c r="QFZ45" i="4" s="1"/>
  <c r="QGA45" i="4" s="1"/>
  <c r="QGB45" i="4" s="1"/>
  <c r="QGC45" i="4" s="1"/>
  <c r="QGD45" i="4" s="1"/>
  <c r="QGE45" i="4" s="1"/>
  <c r="QGF45" i="4" s="1"/>
  <c r="QGG45" i="4" s="1"/>
  <c r="QGH45" i="4" s="1"/>
  <c r="QGI45" i="4" s="1"/>
  <c r="QGJ45" i="4" s="1"/>
  <c r="QGK45" i="4" s="1"/>
  <c r="QGL45" i="4" s="1"/>
  <c r="QGM45" i="4" s="1"/>
  <c r="QGN45" i="4" s="1"/>
  <c r="QGO45" i="4" s="1"/>
  <c r="QGP45" i="4" s="1"/>
  <c r="QGQ45" i="4" s="1"/>
  <c r="QGR45" i="4" s="1"/>
  <c r="QGS45" i="4" s="1"/>
  <c r="QGT45" i="4" s="1"/>
  <c r="QGU45" i="4" s="1"/>
  <c r="QGV45" i="4" s="1"/>
  <c r="QGW45" i="4" s="1"/>
  <c r="QGX45" i="4" s="1"/>
  <c r="QGY45" i="4" s="1"/>
  <c r="QGZ45" i="4" s="1"/>
  <c r="QHA45" i="4" s="1"/>
  <c r="QHB45" i="4" s="1"/>
  <c r="QHC45" i="4" s="1"/>
  <c r="QHD45" i="4" s="1"/>
  <c r="QHE45" i="4" s="1"/>
  <c r="QHF45" i="4" s="1"/>
  <c r="QHG45" i="4" s="1"/>
  <c r="QHH45" i="4" s="1"/>
  <c r="QHI45" i="4" s="1"/>
  <c r="QHJ45" i="4" s="1"/>
  <c r="QHK45" i="4" s="1"/>
  <c r="QHL45" i="4" s="1"/>
  <c r="QHM45" i="4" s="1"/>
  <c r="QHN45" i="4" s="1"/>
  <c r="QHO45" i="4" s="1"/>
  <c r="QHP45" i="4" s="1"/>
  <c r="QHQ45" i="4" s="1"/>
  <c r="QHR45" i="4" s="1"/>
  <c r="QHS45" i="4" s="1"/>
  <c r="QHT45" i="4" s="1"/>
  <c r="QHU45" i="4" s="1"/>
  <c r="QHV45" i="4" s="1"/>
  <c r="QHW45" i="4" s="1"/>
  <c r="QHX45" i="4" s="1"/>
  <c r="QHY45" i="4" s="1"/>
  <c r="QHZ45" i="4" s="1"/>
  <c r="QIA45" i="4" s="1"/>
  <c r="QIB45" i="4" s="1"/>
  <c r="QIC45" i="4" s="1"/>
  <c r="QID45" i="4" s="1"/>
  <c r="QIE45" i="4" s="1"/>
  <c r="QIF45" i="4" s="1"/>
  <c r="QIG45" i="4" s="1"/>
  <c r="QIH45" i="4" s="1"/>
  <c r="QII45" i="4" s="1"/>
  <c r="QIJ45" i="4" s="1"/>
  <c r="QIK45" i="4" s="1"/>
  <c r="QIL45" i="4" s="1"/>
  <c r="QIM45" i="4" s="1"/>
  <c r="QIN45" i="4" s="1"/>
  <c r="QIO45" i="4" s="1"/>
  <c r="QIP45" i="4" s="1"/>
  <c r="QIQ45" i="4" s="1"/>
  <c r="QIR45" i="4" s="1"/>
  <c r="QIS45" i="4" s="1"/>
  <c r="QIT45" i="4" s="1"/>
  <c r="QIU45" i="4" s="1"/>
  <c r="QIV45" i="4" s="1"/>
  <c r="QIW45" i="4" s="1"/>
  <c r="QIX45" i="4" s="1"/>
  <c r="QIY45" i="4" s="1"/>
  <c r="QIZ45" i="4" s="1"/>
  <c r="QJA45" i="4" s="1"/>
  <c r="QJB45" i="4" s="1"/>
  <c r="QJC45" i="4" s="1"/>
  <c r="QJD45" i="4" s="1"/>
  <c r="QJE45" i="4" s="1"/>
  <c r="QJF45" i="4" s="1"/>
  <c r="QJG45" i="4" s="1"/>
  <c r="QJH45" i="4" s="1"/>
  <c r="QJI45" i="4" s="1"/>
  <c r="QJJ45" i="4" s="1"/>
  <c r="QJK45" i="4" s="1"/>
  <c r="QJL45" i="4" s="1"/>
  <c r="QJM45" i="4" s="1"/>
  <c r="QJN45" i="4" s="1"/>
  <c r="QJO45" i="4" s="1"/>
  <c r="QJP45" i="4" s="1"/>
  <c r="QJQ45" i="4" s="1"/>
  <c r="QJR45" i="4" s="1"/>
  <c r="QJS45" i="4" s="1"/>
  <c r="QJT45" i="4" s="1"/>
  <c r="QJU45" i="4" s="1"/>
  <c r="QJV45" i="4" s="1"/>
  <c r="QJW45" i="4" s="1"/>
  <c r="QJX45" i="4" s="1"/>
  <c r="QJY45" i="4" s="1"/>
  <c r="QJZ45" i="4" s="1"/>
  <c r="QKA45" i="4" s="1"/>
  <c r="QKB45" i="4" s="1"/>
  <c r="QKC45" i="4" s="1"/>
  <c r="QKD45" i="4" s="1"/>
  <c r="QKE45" i="4" s="1"/>
  <c r="QKF45" i="4" s="1"/>
  <c r="QKG45" i="4" s="1"/>
  <c r="QKH45" i="4" s="1"/>
  <c r="QKI45" i="4" s="1"/>
  <c r="QKJ45" i="4" s="1"/>
  <c r="QKK45" i="4" s="1"/>
  <c r="QKL45" i="4" s="1"/>
  <c r="QKM45" i="4" s="1"/>
  <c r="QKN45" i="4" s="1"/>
  <c r="QKO45" i="4" s="1"/>
  <c r="QKP45" i="4" s="1"/>
  <c r="QKQ45" i="4" s="1"/>
  <c r="QKR45" i="4" s="1"/>
  <c r="QKS45" i="4" s="1"/>
  <c r="QKT45" i="4" s="1"/>
  <c r="QKU45" i="4" s="1"/>
  <c r="QKV45" i="4" s="1"/>
  <c r="QKW45" i="4" s="1"/>
  <c r="QKX45" i="4" s="1"/>
  <c r="QKY45" i="4" s="1"/>
  <c r="QKZ45" i="4" s="1"/>
  <c r="QLA45" i="4" s="1"/>
  <c r="QLB45" i="4" s="1"/>
  <c r="QLC45" i="4" s="1"/>
  <c r="QLD45" i="4" s="1"/>
  <c r="QLE45" i="4" s="1"/>
  <c r="QLF45" i="4" s="1"/>
  <c r="QLG45" i="4" s="1"/>
  <c r="QLH45" i="4" s="1"/>
  <c r="QLI45" i="4" s="1"/>
  <c r="QLJ45" i="4" s="1"/>
  <c r="QLK45" i="4" s="1"/>
  <c r="QLL45" i="4" s="1"/>
  <c r="QLM45" i="4" s="1"/>
  <c r="QLN45" i="4" s="1"/>
  <c r="QLO45" i="4" s="1"/>
  <c r="QLP45" i="4" s="1"/>
  <c r="QLQ45" i="4" s="1"/>
  <c r="QLR45" i="4" s="1"/>
  <c r="QLS45" i="4" s="1"/>
  <c r="QLT45" i="4" s="1"/>
  <c r="QLU45" i="4" s="1"/>
  <c r="QLV45" i="4" s="1"/>
  <c r="QLW45" i="4" s="1"/>
  <c r="QLX45" i="4" s="1"/>
  <c r="QLY45" i="4" s="1"/>
  <c r="QLZ45" i="4" s="1"/>
  <c r="QMA45" i="4" s="1"/>
  <c r="QMB45" i="4" s="1"/>
  <c r="QMC45" i="4" s="1"/>
  <c r="QMD45" i="4" s="1"/>
  <c r="QME45" i="4" s="1"/>
  <c r="QMF45" i="4" s="1"/>
  <c r="QMG45" i="4" s="1"/>
  <c r="QMH45" i="4" s="1"/>
  <c r="QMI45" i="4" s="1"/>
  <c r="QMJ45" i="4" s="1"/>
  <c r="QMK45" i="4" s="1"/>
  <c r="QML45" i="4" s="1"/>
  <c r="QMM45" i="4" s="1"/>
  <c r="QMN45" i="4" s="1"/>
  <c r="QMO45" i="4" s="1"/>
  <c r="QMP45" i="4" s="1"/>
  <c r="QMQ45" i="4" s="1"/>
  <c r="QMR45" i="4" s="1"/>
  <c r="QMS45" i="4" s="1"/>
  <c r="QMT45" i="4" s="1"/>
  <c r="QMU45" i="4" s="1"/>
  <c r="QMV45" i="4" s="1"/>
  <c r="QMW45" i="4" s="1"/>
  <c r="QMX45" i="4" s="1"/>
  <c r="QMY45" i="4" s="1"/>
  <c r="QMZ45" i="4" s="1"/>
  <c r="QNA45" i="4" s="1"/>
  <c r="QNB45" i="4" s="1"/>
  <c r="QNC45" i="4" s="1"/>
  <c r="QND45" i="4" s="1"/>
  <c r="QNE45" i="4" s="1"/>
  <c r="QNF45" i="4" s="1"/>
  <c r="QNG45" i="4" s="1"/>
  <c r="QNH45" i="4" s="1"/>
  <c r="QNI45" i="4" s="1"/>
  <c r="QNJ45" i="4" s="1"/>
  <c r="QNK45" i="4" s="1"/>
  <c r="QNL45" i="4" s="1"/>
  <c r="QNM45" i="4" s="1"/>
  <c r="QNN45" i="4" s="1"/>
  <c r="QNO45" i="4" s="1"/>
  <c r="QNP45" i="4" s="1"/>
  <c r="QNQ45" i="4" s="1"/>
  <c r="QNR45" i="4" s="1"/>
  <c r="QNS45" i="4" s="1"/>
  <c r="QNT45" i="4" s="1"/>
  <c r="QNU45" i="4" s="1"/>
  <c r="QNV45" i="4" s="1"/>
  <c r="QNW45" i="4" s="1"/>
  <c r="QNX45" i="4" s="1"/>
  <c r="QNY45" i="4" s="1"/>
  <c r="QNZ45" i="4" s="1"/>
  <c r="QOA45" i="4" s="1"/>
  <c r="QOB45" i="4" s="1"/>
  <c r="QOC45" i="4" s="1"/>
  <c r="QOD45" i="4" s="1"/>
  <c r="QOE45" i="4" s="1"/>
  <c r="QOF45" i="4" s="1"/>
  <c r="QOG45" i="4" s="1"/>
  <c r="QOH45" i="4" s="1"/>
  <c r="QOI45" i="4" s="1"/>
  <c r="QOJ45" i="4" s="1"/>
  <c r="QOK45" i="4" s="1"/>
  <c r="QOL45" i="4" s="1"/>
  <c r="QOM45" i="4" s="1"/>
  <c r="QON45" i="4" s="1"/>
  <c r="QOO45" i="4" s="1"/>
  <c r="QOP45" i="4" s="1"/>
  <c r="QOQ45" i="4" s="1"/>
  <c r="QOR45" i="4" s="1"/>
  <c r="QOS45" i="4" s="1"/>
  <c r="QOT45" i="4" s="1"/>
  <c r="QOU45" i="4" s="1"/>
  <c r="QOV45" i="4" s="1"/>
  <c r="QOW45" i="4" s="1"/>
  <c r="QOX45" i="4" s="1"/>
  <c r="QOY45" i="4" s="1"/>
  <c r="QOZ45" i="4" s="1"/>
  <c r="QPA45" i="4" s="1"/>
  <c r="QPB45" i="4" s="1"/>
  <c r="QPC45" i="4" s="1"/>
  <c r="QPD45" i="4" s="1"/>
  <c r="QPE45" i="4" s="1"/>
  <c r="QPF45" i="4" s="1"/>
  <c r="QPG45" i="4" s="1"/>
  <c r="QPH45" i="4" s="1"/>
  <c r="QPI45" i="4" s="1"/>
  <c r="QPJ45" i="4" s="1"/>
  <c r="QPK45" i="4" s="1"/>
  <c r="QPL45" i="4" s="1"/>
  <c r="QPM45" i="4" s="1"/>
  <c r="QPN45" i="4" s="1"/>
  <c r="QPO45" i="4" s="1"/>
  <c r="QPP45" i="4" s="1"/>
  <c r="QPQ45" i="4" s="1"/>
  <c r="QPR45" i="4" s="1"/>
  <c r="QPS45" i="4" s="1"/>
  <c r="QPT45" i="4" s="1"/>
  <c r="QPU45" i="4" s="1"/>
  <c r="QPV45" i="4" s="1"/>
  <c r="QPW45" i="4" s="1"/>
  <c r="QPX45" i="4" s="1"/>
  <c r="QPY45" i="4" s="1"/>
  <c r="QPZ45" i="4" s="1"/>
  <c r="QQA45" i="4" s="1"/>
  <c r="QQB45" i="4" s="1"/>
  <c r="QQC45" i="4" s="1"/>
  <c r="QQD45" i="4" s="1"/>
  <c r="QQE45" i="4" s="1"/>
  <c r="QQF45" i="4" s="1"/>
  <c r="QQG45" i="4" s="1"/>
  <c r="QQH45" i="4" s="1"/>
  <c r="QQI45" i="4" s="1"/>
  <c r="QQJ45" i="4" s="1"/>
  <c r="QQK45" i="4" s="1"/>
  <c r="QQL45" i="4" s="1"/>
  <c r="QQM45" i="4" s="1"/>
  <c r="QQN45" i="4" s="1"/>
  <c r="QQO45" i="4" s="1"/>
  <c r="QQP45" i="4" s="1"/>
  <c r="QQQ45" i="4" s="1"/>
  <c r="QQR45" i="4" s="1"/>
  <c r="QQS45" i="4" s="1"/>
  <c r="QQT45" i="4" s="1"/>
  <c r="QQU45" i="4" s="1"/>
  <c r="QQV45" i="4" s="1"/>
  <c r="QQW45" i="4" s="1"/>
  <c r="QQX45" i="4" s="1"/>
  <c r="QQY45" i="4" s="1"/>
  <c r="QQZ45" i="4" s="1"/>
  <c r="QRA45" i="4" s="1"/>
  <c r="QRB45" i="4" s="1"/>
  <c r="QRC45" i="4" s="1"/>
  <c r="QRD45" i="4" s="1"/>
  <c r="QRE45" i="4" s="1"/>
  <c r="QRF45" i="4" s="1"/>
  <c r="QRG45" i="4" s="1"/>
  <c r="QRH45" i="4" s="1"/>
  <c r="QRI45" i="4" s="1"/>
  <c r="QRJ45" i="4" s="1"/>
  <c r="QRK45" i="4" s="1"/>
  <c r="QRL45" i="4" s="1"/>
  <c r="QRM45" i="4" s="1"/>
  <c r="QRN45" i="4" s="1"/>
  <c r="QRO45" i="4" s="1"/>
  <c r="QRP45" i="4" s="1"/>
  <c r="QRQ45" i="4" s="1"/>
  <c r="QRR45" i="4" s="1"/>
  <c r="QRS45" i="4" s="1"/>
  <c r="QRT45" i="4" s="1"/>
  <c r="QRU45" i="4" s="1"/>
  <c r="QRV45" i="4" s="1"/>
  <c r="QRW45" i="4" s="1"/>
  <c r="QRX45" i="4" s="1"/>
  <c r="QRY45" i="4" s="1"/>
  <c r="QRZ45" i="4" s="1"/>
  <c r="QSA45" i="4" s="1"/>
  <c r="QSB45" i="4" s="1"/>
  <c r="QSC45" i="4" s="1"/>
  <c r="QSD45" i="4" s="1"/>
  <c r="QSE45" i="4" s="1"/>
  <c r="QSF45" i="4" s="1"/>
  <c r="QSG45" i="4" s="1"/>
  <c r="QSH45" i="4" s="1"/>
  <c r="QSI45" i="4" s="1"/>
  <c r="QSJ45" i="4" s="1"/>
  <c r="QSK45" i="4" s="1"/>
  <c r="QSL45" i="4" s="1"/>
  <c r="QSM45" i="4" s="1"/>
  <c r="QSN45" i="4" s="1"/>
  <c r="QSO45" i="4" s="1"/>
  <c r="QSP45" i="4" s="1"/>
  <c r="QSQ45" i="4" s="1"/>
  <c r="QSR45" i="4" s="1"/>
  <c r="QSS45" i="4" s="1"/>
  <c r="QST45" i="4" s="1"/>
  <c r="QSU45" i="4" s="1"/>
  <c r="QSV45" i="4" s="1"/>
  <c r="QSW45" i="4" s="1"/>
  <c r="QSX45" i="4" s="1"/>
  <c r="QSY45" i="4" s="1"/>
  <c r="QSZ45" i="4" s="1"/>
  <c r="QTA45" i="4" s="1"/>
  <c r="QTB45" i="4" s="1"/>
  <c r="QTC45" i="4" s="1"/>
  <c r="QTD45" i="4" s="1"/>
  <c r="QTE45" i="4" s="1"/>
  <c r="QTF45" i="4" s="1"/>
  <c r="QTG45" i="4" s="1"/>
  <c r="QTH45" i="4" s="1"/>
  <c r="QTI45" i="4" s="1"/>
  <c r="QTJ45" i="4" s="1"/>
  <c r="QTK45" i="4" s="1"/>
  <c r="QTL45" i="4" s="1"/>
  <c r="QTM45" i="4" s="1"/>
  <c r="QTN45" i="4" s="1"/>
  <c r="QTO45" i="4" s="1"/>
  <c r="QTP45" i="4" s="1"/>
  <c r="QTQ45" i="4" s="1"/>
  <c r="QTR45" i="4" s="1"/>
  <c r="QTS45" i="4" s="1"/>
  <c r="QTT45" i="4" s="1"/>
  <c r="QTU45" i="4" s="1"/>
  <c r="QTV45" i="4" s="1"/>
  <c r="QTW45" i="4" s="1"/>
  <c r="QTX45" i="4" s="1"/>
  <c r="QTY45" i="4" s="1"/>
  <c r="QTZ45" i="4" s="1"/>
  <c r="QUA45" i="4" s="1"/>
  <c r="QUB45" i="4" s="1"/>
  <c r="QUC45" i="4" s="1"/>
  <c r="QUD45" i="4" s="1"/>
  <c r="QUE45" i="4" s="1"/>
  <c r="QUF45" i="4" s="1"/>
  <c r="QUG45" i="4" s="1"/>
  <c r="QUH45" i="4" s="1"/>
  <c r="QUI45" i="4" s="1"/>
  <c r="QUJ45" i="4" s="1"/>
  <c r="QUK45" i="4" s="1"/>
  <c r="QUL45" i="4" s="1"/>
  <c r="QUM45" i="4" s="1"/>
  <c r="QUN45" i="4" s="1"/>
  <c r="QUO45" i="4" s="1"/>
  <c r="QUP45" i="4" s="1"/>
  <c r="QUQ45" i="4" s="1"/>
  <c r="QUR45" i="4" s="1"/>
  <c r="QUS45" i="4" s="1"/>
  <c r="QUT45" i="4" s="1"/>
  <c r="QUU45" i="4" s="1"/>
  <c r="QUV45" i="4" s="1"/>
  <c r="QUW45" i="4" s="1"/>
  <c r="QUX45" i="4" s="1"/>
  <c r="QUY45" i="4" s="1"/>
  <c r="QUZ45" i="4" s="1"/>
  <c r="QVA45" i="4" s="1"/>
  <c r="QVB45" i="4" s="1"/>
  <c r="QVC45" i="4" s="1"/>
  <c r="QVD45" i="4" s="1"/>
  <c r="QVE45" i="4" s="1"/>
  <c r="QVF45" i="4" s="1"/>
  <c r="QVG45" i="4" s="1"/>
  <c r="QVH45" i="4" s="1"/>
  <c r="QVI45" i="4" s="1"/>
  <c r="QVJ45" i="4" s="1"/>
  <c r="QVK45" i="4" s="1"/>
  <c r="QVL45" i="4" s="1"/>
  <c r="QVM45" i="4" s="1"/>
  <c r="QVN45" i="4" s="1"/>
  <c r="QVO45" i="4" s="1"/>
  <c r="QVP45" i="4" s="1"/>
  <c r="QVQ45" i="4" s="1"/>
  <c r="QVR45" i="4" s="1"/>
  <c r="QVS45" i="4" s="1"/>
  <c r="QVT45" i="4" s="1"/>
  <c r="QVU45" i="4" s="1"/>
  <c r="QVV45" i="4" s="1"/>
  <c r="QVW45" i="4" s="1"/>
  <c r="QVX45" i="4" s="1"/>
  <c r="QVY45" i="4" s="1"/>
  <c r="QVZ45" i="4" s="1"/>
  <c r="QWA45" i="4" s="1"/>
  <c r="QWB45" i="4" s="1"/>
  <c r="QWC45" i="4" s="1"/>
  <c r="QWD45" i="4" s="1"/>
  <c r="QWE45" i="4" s="1"/>
  <c r="QWF45" i="4" s="1"/>
  <c r="QWG45" i="4" s="1"/>
  <c r="QWH45" i="4" s="1"/>
  <c r="QWI45" i="4" s="1"/>
  <c r="QWJ45" i="4" s="1"/>
  <c r="QWK45" i="4" s="1"/>
  <c r="QWL45" i="4" s="1"/>
  <c r="QWM45" i="4" s="1"/>
  <c r="QWN45" i="4" s="1"/>
  <c r="QWO45" i="4" s="1"/>
  <c r="QWP45" i="4" s="1"/>
  <c r="QWQ45" i="4" s="1"/>
  <c r="QWR45" i="4" s="1"/>
  <c r="QWS45" i="4" s="1"/>
  <c r="QWT45" i="4" s="1"/>
  <c r="QWU45" i="4" s="1"/>
  <c r="QWV45" i="4" s="1"/>
  <c r="QWW45" i="4" s="1"/>
  <c r="QWX45" i="4" s="1"/>
  <c r="QWY45" i="4" s="1"/>
  <c r="QWZ45" i="4" s="1"/>
  <c r="QXA45" i="4" s="1"/>
  <c r="QXB45" i="4" s="1"/>
  <c r="QXC45" i="4" s="1"/>
  <c r="QXD45" i="4" s="1"/>
  <c r="QXE45" i="4" s="1"/>
  <c r="QXF45" i="4" s="1"/>
  <c r="QXG45" i="4" s="1"/>
  <c r="QXH45" i="4" s="1"/>
  <c r="QXI45" i="4" s="1"/>
  <c r="QXJ45" i="4" s="1"/>
  <c r="QXK45" i="4" s="1"/>
  <c r="QXL45" i="4" s="1"/>
  <c r="QXM45" i="4" s="1"/>
  <c r="QXN45" i="4" s="1"/>
  <c r="QXO45" i="4" s="1"/>
  <c r="QXP45" i="4" s="1"/>
  <c r="QXQ45" i="4" s="1"/>
  <c r="QXR45" i="4" s="1"/>
  <c r="QXS45" i="4" s="1"/>
  <c r="QXT45" i="4" s="1"/>
  <c r="QXU45" i="4" s="1"/>
  <c r="QXV45" i="4" s="1"/>
  <c r="QXW45" i="4" s="1"/>
  <c r="QXX45" i="4" s="1"/>
  <c r="QXY45" i="4" s="1"/>
  <c r="QXZ45" i="4" s="1"/>
  <c r="QYA45" i="4" s="1"/>
  <c r="QYB45" i="4" s="1"/>
  <c r="QYC45" i="4" s="1"/>
  <c r="QYD45" i="4" s="1"/>
  <c r="QYE45" i="4" s="1"/>
  <c r="QYF45" i="4" s="1"/>
  <c r="QYG45" i="4" s="1"/>
  <c r="QYH45" i="4" s="1"/>
  <c r="QYI45" i="4" s="1"/>
  <c r="QYJ45" i="4" s="1"/>
  <c r="QYK45" i="4" s="1"/>
  <c r="QYL45" i="4" s="1"/>
  <c r="QYM45" i="4" s="1"/>
  <c r="QYN45" i="4" s="1"/>
  <c r="QYO45" i="4" s="1"/>
  <c r="QYP45" i="4" s="1"/>
  <c r="QYQ45" i="4" s="1"/>
  <c r="QYR45" i="4" s="1"/>
  <c r="QYS45" i="4" s="1"/>
  <c r="QYT45" i="4" s="1"/>
  <c r="QYU45" i="4" s="1"/>
  <c r="QYV45" i="4" s="1"/>
  <c r="QYW45" i="4" s="1"/>
  <c r="QYX45" i="4" s="1"/>
  <c r="QYY45" i="4" s="1"/>
  <c r="QYZ45" i="4" s="1"/>
  <c r="QZA45" i="4" s="1"/>
  <c r="QZB45" i="4" s="1"/>
  <c r="QZC45" i="4" s="1"/>
  <c r="QZD45" i="4" s="1"/>
  <c r="QZE45" i="4" s="1"/>
  <c r="QZF45" i="4" s="1"/>
  <c r="QZG45" i="4" s="1"/>
  <c r="QZH45" i="4" s="1"/>
  <c r="QZI45" i="4" s="1"/>
  <c r="QZJ45" i="4" s="1"/>
  <c r="QZK45" i="4" s="1"/>
  <c r="QZL45" i="4" s="1"/>
  <c r="QZM45" i="4" s="1"/>
  <c r="QZN45" i="4" s="1"/>
  <c r="QZO45" i="4" s="1"/>
  <c r="QZP45" i="4" s="1"/>
  <c r="QZQ45" i="4" s="1"/>
  <c r="QZR45" i="4" s="1"/>
  <c r="QZS45" i="4" s="1"/>
  <c r="QZT45" i="4" s="1"/>
  <c r="QZU45" i="4" s="1"/>
  <c r="QZV45" i="4" s="1"/>
  <c r="QZW45" i="4" s="1"/>
  <c r="QZX45" i="4" s="1"/>
  <c r="QZY45" i="4" s="1"/>
  <c r="QZZ45" i="4" s="1"/>
  <c r="RAA45" i="4" s="1"/>
  <c r="RAB45" i="4" s="1"/>
  <c r="RAC45" i="4" s="1"/>
  <c r="RAD45" i="4" s="1"/>
  <c r="RAE45" i="4" s="1"/>
  <c r="RAF45" i="4" s="1"/>
  <c r="RAG45" i="4" s="1"/>
  <c r="RAH45" i="4" s="1"/>
  <c r="RAI45" i="4" s="1"/>
  <c r="RAJ45" i="4" s="1"/>
  <c r="RAK45" i="4" s="1"/>
  <c r="RAL45" i="4" s="1"/>
  <c r="RAM45" i="4" s="1"/>
  <c r="RAN45" i="4" s="1"/>
  <c r="RAO45" i="4" s="1"/>
  <c r="RAP45" i="4" s="1"/>
  <c r="RAQ45" i="4" s="1"/>
  <c r="RAR45" i="4" s="1"/>
  <c r="RAS45" i="4" s="1"/>
  <c r="RAT45" i="4" s="1"/>
  <c r="RAU45" i="4" s="1"/>
  <c r="RAV45" i="4" s="1"/>
  <c r="RAW45" i="4" s="1"/>
  <c r="RAX45" i="4" s="1"/>
  <c r="RAY45" i="4" s="1"/>
  <c r="RAZ45" i="4" s="1"/>
  <c r="RBA45" i="4" s="1"/>
  <c r="RBB45" i="4" s="1"/>
  <c r="RBC45" i="4" s="1"/>
  <c r="RBD45" i="4" s="1"/>
  <c r="RBE45" i="4" s="1"/>
  <c r="RBF45" i="4" s="1"/>
  <c r="RBG45" i="4" s="1"/>
  <c r="RBH45" i="4" s="1"/>
  <c r="RBI45" i="4" s="1"/>
  <c r="RBJ45" i="4" s="1"/>
  <c r="RBK45" i="4" s="1"/>
  <c r="RBL45" i="4" s="1"/>
  <c r="RBM45" i="4" s="1"/>
  <c r="RBN45" i="4" s="1"/>
  <c r="RBO45" i="4" s="1"/>
  <c r="RBP45" i="4" s="1"/>
  <c r="RBQ45" i="4" s="1"/>
  <c r="RBR45" i="4" s="1"/>
  <c r="RBS45" i="4" s="1"/>
  <c r="RBT45" i="4" s="1"/>
  <c r="RBU45" i="4" s="1"/>
  <c r="RBV45" i="4" s="1"/>
  <c r="RBW45" i="4" s="1"/>
  <c r="RBX45" i="4" s="1"/>
  <c r="RBY45" i="4" s="1"/>
  <c r="RBZ45" i="4" s="1"/>
  <c r="RCA45" i="4" s="1"/>
  <c r="RCB45" i="4" s="1"/>
  <c r="RCC45" i="4" s="1"/>
  <c r="RCD45" i="4" s="1"/>
  <c r="RCE45" i="4" s="1"/>
  <c r="RCF45" i="4" s="1"/>
  <c r="RCG45" i="4" s="1"/>
  <c r="RCH45" i="4" s="1"/>
  <c r="RCI45" i="4" s="1"/>
  <c r="RCJ45" i="4" s="1"/>
  <c r="RCK45" i="4" s="1"/>
  <c r="RCL45" i="4" s="1"/>
  <c r="RCM45" i="4" s="1"/>
  <c r="RCN45" i="4" s="1"/>
  <c r="RCO45" i="4" s="1"/>
  <c r="RCP45" i="4" s="1"/>
  <c r="RCQ45" i="4" s="1"/>
  <c r="RCR45" i="4" s="1"/>
  <c r="RCS45" i="4" s="1"/>
  <c r="RCT45" i="4" s="1"/>
  <c r="RCU45" i="4" s="1"/>
  <c r="RCV45" i="4" s="1"/>
  <c r="RCW45" i="4" s="1"/>
  <c r="RCX45" i="4" s="1"/>
  <c r="RCY45" i="4" s="1"/>
  <c r="RCZ45" i="4" s="1"/>
  <c r="RDA45" i="4" s="1"/>
  <c r="RDB45" i="4" s="1"/>
  <c r="RDC45" i="4" s="1"/>
  <c r="RDD45" i="4" s="1"/>
  <c r="RDE45" i="4" s="1"/>
  <c r="RDF45" i="4" s="1"/>
  <c r="RDG45" i="4" s="1"/>
  <c r="RDH45" i="4" s="1"/>
  <c r="RDI45" i="4" s="1"/>
  <c r="RDJ45" i="4" s="1"/>
  <c r="RDK45" i="4" s="1"/>
  <c r="RDL45" i="4" s="1"/>
  <c r="RDM45" i="4" s="1"/>
  <c r="RDN45" i="4" s="1"/>
  <c r="RDO45" i="4" s="1"/>
  <c r="RDP45" i="4" s="1"/>
  <c r="RDQ45" i="4" s="1"/>
  <c r="RDR45" i="4" s="1"/>
  <c r="RDS45" i="4" s="1"/>
  <c r="RDT45" i="4" s="1"/>
  <c r="RDU45" i="4" s="1"/>
  <c r="RDV45" i="4" s="1"/>
  <c r="RDW45" i="4" s="1"/>
  <c r="RDX45" i="4" s="1"/>
  <c r="RDY45" i="4" s="1"/>
  <c r="RDZ45" i="4" s="1"/>
  <c r="REA45" i="4" s="1"/>
  <c r="REB45" i="4" s="1"/>
  <c r="REC45" i="4" s="1"/>
  <c r="RED45" i="4" s="1"/>
  <c r="REE45" i="4" s="1"/>
  <c r="REF45" i="4" s="1"/>
  <c r="REG45" i="4" s="1"/>
  <c r="REH45" i="4" s="1"/>
  <c r="REI45" i="4" s="1"/>
  <c r="REJ45" i="4" s="1"/>
  <c r="REK45" i="4" s="1"/>
  <c r="REL45" i="4" s="1"/>
  <c r="REM45" i="4" s="1"/>
  <c r="REN45" i="4" s="1"/>
  <c r="REO45" i="4" s="1"/>
  <c r="REP45" i="4" s="1"/>
  <c r="REQ45" i="4" s="1"/>
  <c r="RER45" i="4" s="1"/>
  <c r="RES45" i="4" s="1"/>
  <c r="RET45" i="4" s="1"/>
  <c r="REU45" i="4" s="1"/>
  <c r="REV45" i="4" s="1"/>
  <c r="REW45" i="4" s="1"/>
  <c r="REX45" i="4" s="1"/>
  <c r="REY45" i="4" s="1"/>
  <c r="REZ45" i="4" s="1"/>
  <c r="RFA45" i="4" s="1"/>
  <c r="RFB45" i="4" s="1"/>
  <c r="RFC45" i="4" s="1"/>
  <c r="RFD45" i="4" s="1"/>
  <c r="RFE45" i="4" s="1"/>
  <c r="RFF45" i="4" s="1"/>
  <c r="RFG45" i="4" s="1"/>
  <c r="RFH45" i="4" s="1"/>
  <c r="RFI45" i="4" s="1"/>
  <c r="RFJ45" i="4" s="1"/>
  <c r="RFK45" i="4" s="1"/>
  <c r="RFL45" i="4" s="1"/>
  <c r="RFM45" i="4" s="1"/>
  <c r="RFN45" i="4" s="1"/>
  <c r="RFO45" i="4" s="1"/>
  <c r="RFP45" i="4" s="1"/>
  <c r="RFQ45" i="4" s="1"/>
  <c r="RFR45" i="4" s="1"/>
  <c r="RFS45" i="4" s="1"/>
  <c r="RFT45" i="4" s="1"/>
  <c r="RFU45" i="4" s="1"/>
  <c r="RFV45" i="4" s="1"/>
  <c r="RFW45" i="4" s="1"/>
  <c r="RFX45" i="4" s="1"/>
  <c r="RFY45" i="4" s="1"/>
  <c r="RFZ45" i="4" s="1"/>
  <c r="RGA45" i="4" s="1"/>
  <c r="RGB45" i="4" s="1"/>
  <c r="RGC45" i="4" s="1"/>
  <c r="RGD45" i="4" s="1"/>
  <c r="RGE45" i="4" s="1"/>
  <c r="RGF45" i="4" s="1"/>
  <c r="RGG45" i="4" s="1"/>
  <c r="RGH45" i="4" s="1"/>
  <c r="RGI45" i="4" s="1"/>
  <c r="RGJ45" i="4" s="1"/>
  <c r="RGK45" i="4" s="1"/>
  <c r="RGL45" i="4" s="1"/>
  <c r="RGM45" i="4" s="1"/>
  <c r="RGN45" i="4" s="1"/>
  <c r="RGO45" i="4" s="1"/>
  <c r="RGP45" i="4" s="1"/>
  <c r="RGQ45" i="4" s="1"/>
  <c r="RGR45" i="4" s="1"/>
  <c r="RGS45" i="4" s="1"/>
  <c r="RGT45" i="4" s="1"/>
  <c r="RGU45" i="4" s="1"/>
  <c r="RGV45" i="4" s="1"/>
  <c r="RGW45" i="4" s="1"/>
  <c r="RGX45" i="4" s="1"/>
  <c r="RGY45" i="4" s="1"/>
  <c r="RGZ45" i="4" s="1"/>
  <c r="RHA45" i="4" s="1"/>
  <c r="RHB45" i="4" s="1"/>
  <c r="RHC45" i="4" s="1"/>
  <c r="RHD45" i="4" s="1"/>
  <c r="RHE45" i="4" s="1"/>
  <c r="RHF45" i="4" s="1"/>
  <c r="RHG45" i="4" s="1"/>
  <c r="RHH45" i="4" s="1"/>
  <c r="RHI45" i="4" s="1"/>
  <c r="RHJ45" i="4" s="1"/>
  <c r="RHK45" i="4" s="1"/>
  <c r="RHL45" i="4" s="1"/>
  <c r="RHM45" i="4" s="1"/>
  <c r="RHN45" i="4" s="1"/>
  <c r="RHO45" i="4" s="1"/>
  <c r="RHP45" i="4" s="1"/>
  <c r="RHQ45" i="4" s="1"/>
  <c r="RHR45" i="4" s="1"/>
  <c r="RHS45" i="4" s="1"/>
  <c r="RHT45" i="4" s="1"/>
  <c r="RHU45" i="4" s="1"/>
  <c r="RHV45" i="4" s="1"/>
  <c r="RHW45" i="4" s="1"/>
  <c r="RHX45" i="4" s="1"/>
  <c r="RHY45" i="4" s="1"/>
  <c r="RHZ45" i="4" s="1"/>
  <c r="RIA45" i="4" s="1"/>
  <c r="RIB45" i="4" s="1"/>
  <c r="RIC45" i="4" s="1"/>
  <c r="RID45" i="4" s="1"/>
  <c r="RIE45" i="4" s="1"/>
  <c r="RIF45" i="4" s="1"/>
  <c r="RIG45" i="4" s="1"/>
  <c r="RIH45" i="4" s="1"/>
  <c r="RII45" i="4" s="1"/>
  <c r="RIJ45" i="4" s="1"/>
  <c r="RIK45" i="4" s="1"/>
  <c r="RIL45" i="4" s="1"/>
  <c r="RIM45" i="4" s="1"/>
  <c r="RIN45" i="4" s="1"/>
  <c r="RIO45" i="4" s="1"/>
  <c r="RIP45" i="4" s="1"/>
  <c r="RIQ45" i="4" s="1"/>
  <c r="RIR45" i="4" s="1"/>
  <c r="RIS45" i="4" s="1"/>
  <c r="RIT45" i="4" s="1"/>
  <c r="RIU45" i="4" s="1"/>
  <c r="RIV45" i="4" s="1"/>
  <c r="RIW45" i="4" s="1"/>
  <c r="RIX45" i="4" s="1"/>
  <c r="RIY45" i="4" s="1"/>
  <c r="RIZ45" i="4" s="1"/>
  <c r="RJA45" i="4" s="1"/>
  <c r="RJB45" i="4" s="1"/>
  <c r="RJC45" i="4" s="1"/>
  <c r="RJD45" i="4" s="1"/>
  <c r="RJE45" i="4" s="1"/>
  <c r="RJF45" i="4" s="1"/>
  <c r="RJG45" i="4" s="1"/>
  <c r="RJH45" i="4" s="1"/>
  <c r="RJI45" i="4" s="1"/>
  <c r="RJJ45" i="4" s="1"/>
  <c r="RJK45" i="4" s="1"/>
  <c r="RJL45" i="4" s="1"/>
  <c r="RJM45" i="4" s="1"/>
  <c r="RJN45" i="4" s="1"/>
  <c r="RJO45" i="4" s="1"/>
  <c r="RJP45" i="4" s="1"/>
  <c r="RJQ45" i="4" s="1"/>
  <c r="RJR45" i="4" s="1"/>
  <c r="RJS45" i="4" s="1"/>
  <c r="RJT45" i="4" s="1"/>
  <c r="RJU45" i="4" s="1"/>
  <c r="RJV45" i="4" s="1"/>
  <c r="RJW45" i="4" s="1"/>
  <c r="RJX45" i="4" s="1"/>
  <c r="RJY45" i="4" s="1"/>
  <c r="RJZ45" i="4" s="1"/>
  <c r="RKA45" i="4" s="1"/>
  <c r="RKB45" i="4" s="1"/>
  <c r="RKC45" i="4" s="1"/>
  <c r="RKD45" i="4" s="1"/>
  <c r="RKE45" i="4" s="1"/>
  <c r="RKF45" i="4" s="1"/>
  <c r="RKG45" i="4" s="1"/>
  <c r="RKH45" i="4" s="1"/>
  <c r="RKI45" i="4" s="1"/>
  <c r="RKJ45" i="4" s="1"/>
  <c r="RKK45" i="4" s="1"/>
  <c r="RKL45" i="4" s="1"/>
  <c r="RKM45" i="4" s="1"/>
  <c r="RKN45" i="4" s="1"/>
  <c r="RKO45" i="4" s="1"/>
  <c r="RKP45" i="4" s="1"/>
  <c r="RKQ45" i="4" s="1"/>
  <c r="RKR45" i="4" s="1"/>
  <c r="RKS45" i="4" s="1"/>
  <c r="RKT45" i="4" s="1"/>
  <c r="RKU45" i="4" s="1"/>
  <c r="RKV45" i="4" s="1"/>
  <c r="RKW45" i="4" s="1"/>
  <c r="RKX45" i="4" s="1"/>
  <c r="RKY45" i="4" s="1"/>
  <c r="RKZ45" i="4" s="1"/>
  <c r="RLA45" i="4" s="1"/>
  <c r="RLB45" i="4" s="1"/>
  <c r="RLC45" i="4" s="1"/>
  <c r="RLD45" i="4" s="1"/>
  <c r="RLE45" i="4" s="1"/>
  <c r="RLF45" i="4" s="1"/>
  <c r="RLG45" i="4" s="1"/>
  <c r="RLH45" i="4" s="1"/>
  <c r="RLI45" i="4" s="1"/>
  <c r="RLJ45" i="4" s="1"/>
  <c r="RLK45" i="4" s="1"/>
  <c r="RLL45" i="4" s="1"/>
  <c r="RLM45" i="4" s="1"/>
  <c r="RLN45" i="4" s="1"/>
  <c r="RLO45" i="4" s="1"/>
  <c r="RLP45" i="4" s="1"/>
  <c r="RLQ45" i="4" s="1"/>
  <c r="RLR45" i="4" s="1"/>
  <c r="RLS45" i="4" s="1"/>
  <c r="RLT45" i="4" s="1"/>
  <c r="RLU45" i="4" s="1"/>
  <c r="RLV45" i="4" s="1"/>
  <c r="RLW45" i="4" s="1"/>
  <c r="RLX45" i="4" s="1"/>
  <c r="RLY45" i="4" s="1"/>
  <c r="RLZ45" i="4" s="1"/>
  <c r="RMA45" i="4" s="1"/>
  <c r="RMB45" i="4" s="1"/>
  <c r="RMC45" i="4" s="1"/>
  <c r="RMD45" i="4" s="1"/>
  <c r="RME45" i="4" s="1"/>
  <c r="RMF45" i="4" s="1"/>
  <c r="RMG45" i="4" s="1"/>
  <c r="RMH45" i="4" s="1"/>
  <c r="RMI45" i="4" s="1"/>
  <c r="RMJ45" i="4" s="1"/>
  <c r="RMK45" i="4" s="1"/>
  <c r="RML45" i="4" s="1"/>
  <c r="RMM45" i="4" s="1"/>
  <c r="RMN45" i="4" s="1"/>
  <c r="RMO45" i="4" s="1"/>
  <c r="RMP45" i="4" s="1"/>
  <c r="RMQ45" i="4" s="1"/>
  <c r="RMR45" i="4" s="1"/>
  <c r="RMS45" i="4" s="1"/>
  <c r="RMT45" i="4" s="1"/>
  <c r="RMU45" i="4" s="1"/>
  <c r="RMV45" i="4" s="1"/>
  <c r="RMW45" i="4" s="1"/>
  <c r="RMX45" i="4" s="1"/>
  <c r="RMY45" i="4" s="1"/>
  <c r="RMZ45" i="4" s="1"/>
  <c r="RNA45" i="4" s="1"/>
  <c r="RNB45" i="4" s="1"/>
  <c r="RNC45" i="4" s="1"/>
  <c r="RND45" i="4" s="1"/>
  <c r="RNE45" i="4" s="1"/>
  <c r="RNF45" i="4" s="1"/>
  <c r="RNG45" i="4" s="1"/>
  <c r="RNH45" i="4" s="1"/>
  <c r="RNI45" i="4" s="1"/>
  <c r="RNJ45" i="4" s="1"/>
  <c r="RNK45" i="4" s="1"/>
  <c r="RNL45" i="4" s="1"/>
  <c r="RNM45" i="4" s="1"/>
  <c r="RNN45" i="4" s="1"/>
  <c r="RNO45" i="4" s="1"/>
  <c r="RNP45" i="4" s="1"/>
  <c r="RNQ45" i="4" s="1"/>
  <c r="RNR45" i="4" s="1"/>
  <c r="RNS45" i="4" s="1"/>
  <c r="RNT45" i="4" s="1"/>
  <c r="RNU45" i="4" s="1"/>
  <c r="RNV45" i="4" s="1"/>
  <c r="RNW45" i="4" s="1"/>
  <c r="RNX45" i="4" s="1"/>
  <c r="RNY45" i="4" s="1"/>
  <c r="RNZ45" i="4" s="1"/>
  <c r="ROA45" i="4" s="1"/>
  <c r="ROB45" i="4" s="1"/>
  <c r="ROC45" i="4" s="1"/>
  <c r="ROD45" i="4" s="1"/>
  <c r="ROE45" i="4" s="1"/>
  <c r="ROF45" i="4" s="1"/>
  <c r="ROG45" i="4" s="1"/>
  <c r="ROH45" i="4" s="1"/>
  <c r="ROI45" i="4" s="1"/>
  <c r="ROJ45" i="4" s="1"/>
  <c r="ROK45" i="4" s="1"/>
  <c r="ROL45" i="4" s="1"/>
  <c r="ROM45" i="4" s="1"/>
  <c r="RON45" i="4" s="1"/>
  <c r="ROO45" i="4" s="1"/>
  <c r="ROP45" i="4" s="1"/>
  <c r="ROQ45" i="4" s="1"/>
  <c r="ROR45" i="4" s="1"/>
  <c r="ROS45" i="4" s="1"/>
  <c r="ROT45" i="4" s="1"/>
  <c r="ROU45" i="4" s="1"/>
  <c r="ROV45" i="4" s="1"/>
  <c r="ROW45" i="4" s="1"/>
  <c r="ROX45" i="4" s="1"/>
  <c r="ROY45" i="4" s="1"/>
  <c r="ROZ45" i="4" s="1"/>
  <c r="RPA45" i="4" s="1"/>
  <c r="RPB45" i="4" s="1"/>
  <c r="RPC45" i="4" s="1"/>
  <c r="RPD45" i="4" s="1"/>
  <c r="RPE45" i="4" s="1"/>
  <c r="RPF45" i="4" s="1"/>
  <c r="RPG45" i="4" s="1"/>
  <c r="RPH45" i="4" s="1"/>
  <c r="RPI45" i="4" s="1"/>
  <c r="RPJ45" i="4" s="1"/>
  <c r="RPK45" i="4" s="1"/>
  <c r="RPL45" i="4" s="1"/>
  <c r="RPM45" i="4" s="1"/>
  <c r="RPN45" i="4" s="1"/>
  <c r="RPO45" i="4" s="1"/>
  <c r="RPP45" i="4" s="1"/>
  <c r="RPQ45" i="4" s="1"/>
  <c r="RPR45" i="4" s="1"/>
  <c r="RPS45" i="4" s="1"/>
  <c r="RPT45" i="4" s="1"/>
  <c r="RPU45" i="4" s="1"/>
  <c r="RPV45" i="4" s="1"/>
  <c r="RPW45" i="4" s="1"/>
  <c r="RPX45" i="4" s="1"/>
  <c r="RPY45" i="4" s="1"/>
  <c r="RPZ45" i="4" s="1"/>
  <c r="RQA45" i="4" s="1"/>
  <c r="RQB45" i="4" s="1"/>
  <c r="RQC45" i="4" s="1"/>
  <c r="RQD45" i="4" s="1"/>
  <c r="RQE45" i="4" s="1"/>
  <c r="RQF45" i="4" s="1"/>
  <c r="RQG45" i="4" s="1"/>
  <c r="RQH45" i="4" s="1"/>
  <c r="RQI45" i="4" s="1"/>
  <c r="RQJ45" i="4" s="1"/>
  <c r="RQK45" i="4" s="1"/>
  <c r="RQL45" i="4" s="1"/>
  <c r="RQM45" i="4" s="1"/>
  <c r="RQN45" i="4" s="1"/>
  <c r="RQO45" i="4" s="1"/>
  <c r="RQP45" i="4" s="1"/>
  <c r="RQQ45" i="4" s="1"/>
  <c r="RQR45" i="4" s="1"/>
  <c r="RQS45" i="4" s="1"/>
  <c r="RQT45" i="4" s="1"/>
  <c r="RQU45" i="4" s="1"/>
  <c r="RQV45" i="4" s="1"/>
  <c r="RQW45" i="4" s="1"/>
  <c r="RQX45" i="4" s="1"/>
  <c r="RQY45" i="4" s="1"/>
  <c r="RQZ45" i="4" s="1"/>
  <c r="RRA45" i="4" s="1"/>
  <c r="RRB45" i="4" s="1"/>
  <c r="RRC45" i="4" s="1"/>
  <c r="RRD45" i="4" s="1"/>
  <c r="RRE45" i="4" s="1"/>
  <c r="RRF45" i="4" s="1"/>
  <c r="RRG45" i="4" s="1"/>
  <c r="RRH45" i="4" s="1"/>
  <c r="RRI45" i="4" s="1"/>
  <c r="RRJ45" i="4" s="1"/>
  <c r="RRK45" i="4" s="1"/>
  <c r="RRL45" i="4" s="1"/>
  <c r="RRM45" i="4" s="1"/>
  <c r="RRN45" i="4" s="1"/>
  <c r="RRO45" i="4" s="1"/>
  <c r="RRP45" i="4" s="1"/>
  <c r="RRQ45" i="4" s="1"/>
  <c r="RRR45" i="4" s="1"/>
  <c r="RRS45" i="4" s="1"/>
  <c r="RRT45" i="4" s="1"/>
  <c r="RRU45" i="4" s="1"/>
  <c r="RRV45" i="4" s="1"/>
  <c r="RRW45" i="4" s="1"/>
  <c r="RRX45" i="4" s="1"/>
  <c r="RRY45" i="4" s="1"/>
  <c r="RRZ45" i="4" s="1"/>
  <c r="RSA45" i="4" s="1"/>
  <c r="RSB45" i="4" s="1"/>
  <c r="RSC45" i="4" s="1"/>
  <c r="RSD45" i="4" s="1"/>
  <c r="RSE45" i="4" s="1"/>
  <c r="RSF45" i="4" s="1"/>
  <c r="RSG45" i="4" s="1"/>
  <c r="RSH45" i="4" s="1"/>
  <c r="RSI45" i="4" s="1"/>
  <c r="RSJ45" i="4" s="1"/>
  <c r="RSK45" i="4" s="1"/>
  <c r="RSL45" i="4" s="1"/>
  <c r="RSM45" i="4" s="1"/>
  <c r="RSN45" i="4" s="1"/>
  <c r="RSO45" i="4" s="1"/>
  <c r="RSP45" i="4" s="1"/>
  <c r="RSQ45" i="4" s="1"/>
  <c r="RSR45" i="4" s="1"/>
  <c r="RSS45" i="4" s="1"/>
  <c r="RST45" i="4" s="1"/>
  <c r="RSU45" i="4" s="1"/>
  <c r="RSV45" i="4" s="1"/>
  <c r="RSW45" i="4" s="1"/>
  <c r="RSX45" i="4" s="1"/>
  <c r="RSY45" i="4" s="1"/>
  <c r="RSZ45" i="4" s="1"/>
  <c r="RTA45" i="4" s="1"/>
  <c r="RTB45" i="4" s="1"/>
  <c r="RTC45" i="4" s="1"/>
  <c r="RTD45" i="4" s="1"/>
  <c r="RTE45" i="4" s="1"/>
  <c r="RTF45" i="4" s="1"/>
  <c r="RTG45" i="4" s="1"/>
  <c r="RTH45" i="4" s="1"/>
  <c r="RTI45" i="4" s="1"/>
  <c r="RTJ45" i="4" s="1"/>
  <c r="RTK45" i="4" s="1"/>
  <c r="RTL45" i="4" s="1"/>
  <c r="RTM45" i="4" s="1"/>
  <c r="RTN45" i="4" s="1"/>
  <c r="RTO45" i="4" s="1"/>
  <c r="RTP45" i="4" s="1"/>
  <c r="RTQ45" i="4" s="1"/>
  <c r="RTR45" i="4" s="1"/>
  <c r="RTS45" i="4" s="1"/>
  <c r="RTT45" i="4" s="1"/>
  <c r="RTU45" i="4" s="1"/>
  <c r="RTV45" i="4" s="1"/>
  <c r="RTW45" i="4" s="1"/>
  <c r="RTX45" i="4" s="1"/>
  <c r="RTY45" i="4" s="1"/>
  <c r="RTZ45" i="4" s="1"/>
  <c r="RUA45" i="4" s="1"/>
  <c r="RUB45" i="4" s="1"/>
  <c r="RUC45" i="4" s="1"/>
  <c r="RUD45" i="4" s="1"/>
  <c r="RUE45" i="4" s="1"/>
  <c r="RUF45" i="4" s="1"/>
  <c r="RUG45" i="4" s="1"/>
  <c r="RUH45" i="4" s="1"/>
  <c r="RUI45" i="4" s="1"/>
  <c r="RUJ45" i="4" s="1"/>
  <c r="RUK45" i="4" s="1"/>
  <c r="RUL45" i="4" s="1"/>
  <c r="RUM45" i="4" s="1"/>
  <c r="RUN45" i="4" s="1"/>
  <c r="RUO45" i="4" s="1"/>
  <c r="RUP45" i="4" s="1"/>
  <c r="RUQ45" i="4" s="1"/>
  <c r="RUR45" i="4" s="1"/>
  <c r="RUS45" i="4" s="1"/>
  <c r="RUT45" i="4" s="1"/>
  <c r="RUU45" i="4" s="1"/>
  <c r="RUV45" i="4" s="1"/>
  <c r="RUW45" i="4" s="1"/>
  <c r="RUX45" i="4" s="1"/>
  <c r="RUY45" i="4" s="1"/>
  <c r="RUZ45" i="4" s="1"/>
  <c r="RVA45" i="4" s="1"/>
  <c r="RVB45" i="4" s="1"/>
  <c r="RVC45" i="4" s="1"/>
  <c r="RVD45" i="4" s="1"/>
  <c r="RVE45" i="4" s="1"/>
  <c r="RVF45" i="4" s="1"/>
  <c r="RVG45" i="4" s="1"/>
  <c r="RVH45" i="4" s="1"/>
  <c r="RVI45" i="4" s="1"/>
  <c r="RVJ45" i="4" s="1"/>
  <c r="RVK45" i="4" s="1"/>
  <c r="RVL45" i="4" s="1"/>
  <c r="RVM45" i="4" s="1"/>
  <c r="RVN45" i="4" s="1"/>
  <c r="RVO45" i="4" s="1"/>
  <c r="RVP45" i="4" s="1"/>
  <c r="RVQ45" i="4" s="1"/>
  <c r="RVR45" i="4" s="1"/>
  <c r="RVS45" i="4" s="1"/>
  <c r="RVT45" i="4" s="1"/>
  <c r="RVU45" i="4" s="1"/>
  <c r="RVV45" i="4" s="1"/>
  <c r="RVW45" i="4" s="1"/>
  <c r="RVX45" i="4" s="1"/>
  <c r="RVY45" i="4" s="1"/>
  <c r="RVZ45" i="4" s="1"/>
  <c r="RWA45" i="4" s="1"/>
  <c r="RWB45" i="4" s="1"/>
  <c r="RWC45" i="4" s="1"/>
  <c r="RWD45" i="4" s="1"/>
  <c r="RWE45" i="4" s="1"/>
  <c r="RWF45" i="4" s="1"/>
  <c r="RWG45" i="4" s="1"/>
  <c r="RWH45" i="4" s="1"/>
  <c r="RWI45" i="4" s="1"/>
  <c r="RWJ45" i="4" s="1"/>
  <c r="RWK45" i="4" s="1"/>
  <c r="RWL45" i="4" s="1"/>
  <c r="RWM45" i="4" s="1"/>
  <c r="RWN45" i="4" s="1"/>
  <c r="RWO45" i="4" s="1"/>
  <c r="RWP45" i="4" s="1"/>
  <c r="RWQ45" i="4" s="1"/>
  <c r="RWR45" i="4" s="1"/>
  <c r="RWS45" i="4" s="1"/>
  <c r="RWT45" i="4" s="1"/>
  <c r="RWU45" i="4" s="1"/>
  <c r="RWV45" i="4" s="1"/>
  <c r="RWW45" i="4" s="1"/>
  <c r="RWX45" i="4" s="1"/>
  <c r="RWY45" i="4" s="1"/>
  <c r="RWZ45" i="4" s="1"/>
  <c r="RXA45" i="4" s="1"/>
  <c r="RXB45" i="4" s="1"/>
  <c r="RXC45" i="4" s="1"/>
  <c r="RXD45" i="4" s="1"/>
  <c r="RXE45" i="4" s="1"/>
  <c r="RXF45" i="4" s="1"/>
  <c r="RXG45" i="4" s="1"/>
  <c r="RXH45" i="4" s="1"/>
  <c r="RXI45" i="4" s="1"/>
  <c r="RXJ45" i="4" s="1"/>
  <c r="RXK45" i="4" s="1"/>
  <c r="RXL45" i="4" s="1"/>
  <c r="RXM45" i="4" s="1"/>
  <c r="RXN45" i="4" s="1"/>
  <c r="RXO45" i="4" s="1"/>
  <c r="RXP45" i="4" s="1"/>
  <c r="RXQ45" i="4" s="1"/>
  <c r="RXR45" i="4" s="1"/>
  <c r="RXS45" i="4" s="1"/>
  <c r="RXT45" i="4" s="1"/>
  <c r="RXU45" i="4" s="1"/>
  <c r="RXV45" i="4" s="1"/>
  <c r="RXW45" i="4" s="1"/>
  <c r="RXX45" i="4" s="1"/>
  <c r="RXY45" i="4" s="1"/>
  <c r="RXZ45" i="4" s="1"/>
  <c r="RYA45" i="4" s="1"/>
  <c r="RYB45" i="4" s="1"/>
  <c r="RYC45" i="4" s="1"/>
  <c r="RYD45" i="4" s="1"/>
  <c r="RYE45" i="4" s="1"/>
  <c r="RYF45" i="4" s="1"/>
  <c r="RYG45" i="4" s="1"/>
  <c r="RYH45" i="4" s="1"/>
  <c r="RYI45" i="4" s="1"/>
  <c r="RYJ45" i="4" s="1"/>
  <c r="RYK45" i="4" s="1"/>
  <c r="RYL45" i="4" s="1"/>
  <c r="RYM45" i="4" s="1"/>
  <c r="RYN45" i="4" s="1"/>
  <c r="RYO45" i="4" s="1"/>
  <c r="RYP45" i="4" s="1"/>
  <c r="RYQ45" i="4" s="1"/>
  <c r="RYR45" i="4" s="1"/>
  <c r="RYS45" i="4" s="1"/>
  <c r="RYT45" i="4" s="1"/>
  <c r="RYU45" i="4" s="1"/>
  <c r="RYV45" i="4" s="1"/>
  <c r="RYW45" i="4" s="1"/>
  <c r="RYX45" i="4" s="1"/>
  <c r="RYY45" i="4" s="1"/>
  <c r="RYZ45" i="4" s="1"/>
  <c r="RZA45" i="4" s="1"/>
  <c r="RZB45" i="4" s="1"/>
  <c r="RZC45" i="4" s="1"/>
  <c r="RZD45" i="4" s="1"/>
  <c r="RZE45" i="4" s="1"/>
  <c r="RZF45" i="4" s="1"/>
  <c r="RZG45" i="4" s="1"/>
  <c r="RZH45" i="4" s="1"/>
  <c r="RZI45" i="4" s="1"/>
  <c r="RZJ45" i="4" s="1"/>
  <c r="RZK45" i="4" s="1"/>
  <c r="RZL45" i="4" s="1"/>
  <c r="RZM45" i="4" s="1"/>
  <c r="RZN45" i="4" s="1"/>
  <c r="RZO45" i="4" s="1"/>
  <c r="RZP45" i="4" s="1"/>
  <c r="RZQ45" i="4" s="1"/>
  <c r="RZR45" i="4" s="1"/>
  <c r="RZS45" i="4" s="1"/>
  <c r="RZT45" i="4" s="1"/>
  <c r="RZU45" i="4" s="1"/>
  <c r="RZV45" i="4" s="1"/>
  <c r="RZW45" i="4" s="1"/>
  <c r="RZX45" i="4" s="1"/>
  <c r="RZY45" i="4" s="1"/>
  <c r="RZZ45" i="4" s="1"/>
  <c r="SAA45" i="4" s="1"/>
  <c r="SAB45" i="4" s="1"/>
  <c r="SAC45" i="4" s="1"/>
  <c r="SAD45" i="4" s="1"/>
  <c r="SAE45" i="4" s="1"/>
  <c r="SAF45" i="4" s="1"/>
  <c r="SAG45" i="4" s="1"/>
  <c r="SAH45" i="4" s="1"/>
  <c r="SAI45" i="4" s="1"/>
  <c r="SAJ45" i="4" s="1"/>
  <c r="SAK45" i="4" s="1"/>
  <c r="SAL45" i="4" s="1"/>
  <c r="SAM45" i="4" s="1"/>
  <c r="SAN45" i="4" s="1"/>
  <c r="SAO45" i="4" s="1"/>
  <c r="SAP45" i="4" s="1"/>
  <c r="SAQ45" i="4" s="1"/>
  <c r="SAR45" i="4" s="1"/>
  <c r="SAS45" i="4" s="1"/>
  <c r="SAT45" i="4" s="1"/>
  <c r="SAU45" i="4" s="1"/>
  <c r="SAV45" i="4" s="1"/>
  <c r="SAW45" i="4" s="1"/>
  <c r="SAX45" i="4" s="1"/>
  <c r="SAY45" i="4" s="1"/>
  <c r="SAZ45" i="4" s="1"/>
  <c r="SBA45" i="4" s="1"/>
  <c r="SBB45" i="4" s="1"/>
  <c r="SBC45" i="4" s="1"/>
  <c r="SBD45" i="4" s="1"/>
  <c r="SBE45" i="4" s="1"/>
  <c r="SBF45" i="4" s="1"/>
  <c r="SBG45" i="4" s="1"/>
  <c r="SBH45" i="4" s="1"/>
  <c r="SBI45" i="4" s="1"/>
  <c r="SBJ45" i="4" s="1"/>
  <c r="SBK45" i="4" s="1"/>
  <c r="SBL45" i="4" s="1"/>
  <c r="SBM45" i="4" s="1"/>
  <c r="SBN45" i="4" s="1"/>
  <c r="SBO45" i="4" s="1"/>
  <c r="SBP45" i="4" s="1"/>
  <c r="SBQ45" i="4" s="1"/>
  <c r="SBR45" i="4" s="1"/>
  <c r="SBS45" i="4" s="1"/>
  <c r="SBT45" i="4" s="1"/>
  <c r="SBU45" i="4" s="1"/>
  <c r="SBV45" i="4" s="1"/>
  <c r="SBW45" i="4" s="1"/>
  <c r="SBX45" i="4" s="1"/>
  <c r="SBY45" i="4" s="1"/>
  <c r="SBZ45" i="4" s="1"/>
  <c r="SCA45" i="4" s="1"/>
  <c r="SCB45" i="4" s="1"/>
  <c r="SCC45" i="4" s="1"/>
  <c r="SCD45" i="4" s="1"/>
  <c r="SCE45" i="4" s="1"/>
  <c r="SCF45" i="4" s="1"/>
  <c r="SCG45" i="4" s="1"/>
  <c r="SCH45" i="4" s="1"/>
  <c r="SCI45" i="4" s="1"/>
  <c r="SCJ45" i="4" s="1"/>
  <c r="SCK45" i="4" s="1"/>
  <c r="SCL45" i="4" s="1"/>
  <c r="SCM45" i="4" s="1"/>
  <c r="SCN45" i="4" s="1"/>
  <c r="SCO45" i="4" s="1"/>
  <c r="SCP45" i="4" s="1"/>
  <c r="SCQ45" i="4" s="1"/>
  <c r="SCR45" i="4" s="1"/>
  <c r="SCS45" i="4" s="1"/>
  <c r="SCT45" i="4" s="1"/>
  <c r="SCU45" i="4" s="1"/>
  <c r="SCV45" i="4" s="1"/>
  <c r="SCW45" i="4" s="1"/>
  <c r="SCX45" i="4" s="1"/>
  <c r="SCY45" i="4" s="1"/>
  <c r="SCZ45" i="4" s="1"/>
  <c r="SDA45" i="4" s="1"/>
  <c r="SDB45" i="4" s="1"/>
  <c r="SDC45" i="4" s="1"/>
  <c r="SDD45" i="4" s="1"/>
  <c r="SDE45" i="4" s="1"/>
  <c r="SDF45" i="4" s="1"/>
  <c r="SDG45" i="4" s="1"/>
  <c r="SDH45" i="4" s="1"/>
  <c r="SDI45" i="4" s="1"/>
  <c r="SDJ45" i="4" s="1"/>
  <c r="SDK45" i="4" s="1"/>
  <c r="SDL45" i="4" s="1"/>
  <c r="SDM45" i="4" s="1"/>
  <c r="SDN45" i="4" s="1"/>
  <c r="SDO45" i="4" s="1"/>
  <c r="SDP45" i="4" s="1"/>
  <c r="SDQ45" i="4" s="1"/>
  <c r="SDR45" i="4" s="1"/>
  <c r="SDS45" i="4" s="1"/>
  <c r="SDT45" i="4" s="1"/>
  <c r="SDU45" i="4" s="1"/>
  <c r="SDV45" i="4" s="1"/>
  <c r="SDW45" i="4" s="1"/>
  <c r="SDX45" i="4" s="1"/>
  <c r="SDY45" i="4" s="1"/>
  <c r="SDZ45" i="4" s="1"/>
  <c r="SEA45" i="4" s="1"/>
  <c r="SEB45" i="4" s="1"/>
  <c r="SEC45" i="4" s="1"/>
  <c r="SED45" i="4" s="1"/>
  <c r="SEE45" i="4" s="1"/>
  <c r="SEF45" i="4" s="1"/>
  <c r="SEG45" i="4" s="1"/>
  <c r="SEH45" i="4" s="1"/>
  <c r="SEI45" i="4" s="1"/>
  <c r="SEJ45" i="4" s="1"/>
  <c r="SEK45" i="4" s="1"/>
  <c r="SEL45" i="4" s="1"/>
  <c r="SEM45" i="4" s="1"/>
  <c r="SEN45" i="4" s="1"/>
  <c r="SEO45" i="4" s="1"/>
  <c r="SEP45" i="4" s="1"/>
  <c r="SEQ45" i="4" s="1"/>
  <c r="SER45" i="4" s="1"/>
  <c r="SES45" i="4" s="1"/>
  <c r="SET45" i="4" s="1"/>
  <c r="SEU45" i="4" s="1"/>
  <c r="SEV45" i="4" s="1"/>
  <c r="SEW45" i="4" s="1"/>
  <c r="SEX45" i="4" s="1"/>
  <c r="SEY45" i="4" s="1"/>
  <c r="SEZ45" i="4" s="1"/>
  <c r="SFA45" i="4" s="1"/>
  <c r="SFB45" i="4" s="1"/>
  <c r="SFC45" i="4" s="1"/>
  <c r="SFD45" i="4" s="1"/>
  <c r="SFE45" i="4" s="1"/>
  <c r="SFF45" i="4" s="1"/>
  <c r="SFG45" i="4" s="1"/>
  <c r="SFH45" i="4" s="1"/>
  <c r="SFI45" i="4" s="1"/>
  <c r="SFJ45" i="4" s="1"/>
  <c r="SFK45" i="4" s="1"/>
  <c r="SFL45" i="4" s="1"/>
  <c r="SFM45" i="4" s="1"/>
  <c r="SFN45" i="4" s="1"/>
  <c r="SFO45" i="4" s="1"/>
  <c r="SFP45" i="4" s="1"/>
  <c r="SFQ45" i="4" s="1"/>
  <c r="SFR45" i="4" s="1"/>
  <c r="SFS45" i="4" s="1"/>
  <c r="SFT45" i="4" s="1"/>
  <c r="SFU45" i="4" s="1"/>
  <c r="SFV45" i="4" s="1"/>
  <c r="SFW45" i="4" s="1"/>
  <c r="SFX45" i="4" s="1"/>
  <c r="SFY45" i="4" s="1"/>
  <c r="SFZ45" i="4" s="1"/>
  <c r="SGA45" i="4" s="1"/>
  <c r="SGB45" i="4" s="1"/>
  <c r="SGC45" i="4" s="1"/>
  <c r="SGD45" i="4" s="1"/>
  <c r="SGE45" i="4" s="1"/>
  <c r="SGF45" i="4" s="1"/>
  <c r="SGG45" i="4" s="1"/>
  <c r="SGH45" i="4" s="1"/>
  <c r="SGI45" i="4" s="1"/>
  <c r="SGJ45" i="4" s="1"/>
  <c r="SGK45" i="4" s="1"/>
  <c r="SGL45" i="4" s="1"/>
  <c r="SGM45" i="4" s="1"/>
  <c r="SGN45" i="4" s="1"/>
  <c r="SGO45" i="4" s="1"/>
  <c r="SGP45" i="4" s="1"/>
  <c r="SGQ45" i="4" s="1"/>
  <c r="SGR45" i="4" s="1"/>
  <c r="SGS45" i="4" s="1"/>
  <c r="SGT45" i="4" s="1"/>
  <c r="SGU45" i="4" s="1"/>
  <c r="SGV45" i="4" s="1"/>
  <c r="SGW45" i="4" s="1"/>
  <c r="SGX45" i="4" s="1"/>
  <c r="SGY45" i="4" s="1"/>
  <c r="SGZ45" i="4" s="1"/>
  <c r="SHA45" i="4" s="1"/>
  <c r="SHB45" i="4" s="1"/>
  <c r="SHC45" i="4" s="1"/>
  <c r="SHD45" i="4" s="1"/>
  <c r="SHE45" i="4" s="1"/>
  <c r="SHF45" i="4" s="1"/>
  <c r="SHG45" i="4" s="1"/>
  <c r="SHH45" i="4" s="1"/>
  <c r="SHI45" i="4" s="1"/>
  <c r="SHJ45" i="4" s="1"/>
  <c r="SHK45" i="4" s="1"/>
  <c r="SHL45" i="4" s="1"/>
  <c r="SHM45" i="4" s="1"/>
  <c r="SHN45" i="4" s="1"/>
  <c r="SHO45" i="4" s="1"/>
  <c r="SHP45" i="4" s="1"/>
  <c r="SHQ45" i="4" s="1"/>
  <c r="SHR45" i="4" s="1"/>
  <c r="SHS45" i="4" s="1"/>
  <c r="SHT45" i="4" s="1"/>
  <c r="SHU45" i="4" s="1"/>
  <c r="SHV45" i="4" s="1"/>
  <c r="SHW45" i="4" s="1"/>
  <c r="SHX45" i="4" s="1"/>
  <c r="SHY45" i="4" s="1"/>
  <c r="SHZ45" i="4" s="1"/>
  <c r="SIA45" i="4" s="1"/>
  <c r="SIB45" i="4" s="1"/>
  <c r="SIC45" i="4" s="1"/>
  <c r="SID45" i="4" s="1"/>
  <c r="SIE45" i="4" s="1"/>
  <c r="SIF45" i="4" s="1"/>
  <c r="SIG45" i="4" s="1"/>
  <c r="SIH45" i="4" s="1"/>
  <c r="SII45" i="4" s="1"/>
  <c r="SIJ45" i="4" s="1"/>
  <c r="SIK45" i="4" s="1"/>
  <c r="SIL45" i="4" s="1"/>
  <c r="SIM45" i="4" s="1"/>
  <c r="SIN45" i="4" s="1"/>
  <c r="SIO45" i="4" s="1"/>
  <c r="SIP45" i="4" s="1"/>
  <c r="SIQ45" i="4" s="1"/>
  <c r="SIR45" i="4" s="1"/>
  <c r="SIS45" i="4" s="1"/>
  <c r="SIT45" i="4" s="1"/>
  <c r="SIU45" i="4" s="1"/>
  <c r="SIV45" i="4" s="1"/>
  <c r="SIW45" i="4" s="1"/>
  <c r="SIX45" i="4" s="1"/>
  <c r="SIY45" i="4" s="1"/>
  <c r="SIZ45" i="4" s="1"/>
  <c r="SJA45" i="4" s="1"/>
  <c r="SJB45" i="4" s="1"/>
  <c r="SJC45" i="4" s="1"/>
  <c r="SJD45" i="4" s="1"/>
  <c r="SJE45" i="4" s="1"/>
  <c r="SJF45" i="4" s="1"/>
  <c r="SJG45" i="4" s="1"/>
  <c r="SJH45" i="4" s="1"/>
  <c r="SJI45" i="4" s="1"/>
  <c r="SJJ45" i="4" s="1"/>
  <c r="SJK45" i="4" s="1"/>
  <c r="SJL45" i="4" s="1"/>
  <c r="SJM45" i="4" s="1"/>
  <c r="SJN45" i="4" s="1"/>
  <c r="SJO45" i="4" s="1"/>
  <c r="SJP45" i="4" s="1"/>
  <c r="SJQ45" i="4" s="1"/>
  <c r="SJR45" i="4" s="1"/>
  <c r="SJS45" i="4" s="1"/>
  <c r="SJT45" i="4" s="1"/>
  <c r="SJU45" i="4" s="1"/>
  <c r="SJV45" i="4" s="1"/>
  <c r="SJW45" i="4" s="1"/>
  <c r="SJX45" i="4" s="1"/>
  <c r="SJY45" i="4" s="1"/>
  <c r="SJZ45" i="4" s="1"/>
  <c r="SKA45" i="4" s="1"/>
  <c r="SKB45" i="4" s="1"/>
  <c r="SKC45" i="4" s="1"/>
  <c r="SKD45" i="4" s="1"/>
  <c r="SKE45" i="4" s="1"/>
  <c r="SKF45" i="4" s="1"/>
  <c r="SKG45" i="4" s="1"/>
  <c r="SKH45" i="4" s="1"/>
  <c r="SKI45" i="4" s="1"/>
  <c r="SKJ45" i="4" s="1"/>
  <c r="SKK45" i="4" s="1"/>
  <c r="SKL45" i="4" s="1"/>
  <c r="SKM45" i="4" s="1"/>
  <c r="SKN45" i="4" s="1"/>
  <c r="SKO45" i="4" s="1"/>
  <c r="SKP45" i="4" s="1"/>
  <c r="SKQ45" i="4" s="1"/>
  <c r="SKR45" i="4" s="1"/>
  <c r="SKS45" i="4" s="1"/>
  <c r="SKT45" i="4" s="1"/>
  <c r="SKU45" i="4" s="1"/>
  <c r="SKV45" i="4" s="1"/>
  <c r="SKW45" i="4" s="1"/>
  <c r="SKX45" i="4" s="1"/>
  <c r="SKY45" i="4" s="1"/>
  <c r="SKZ45" i="4" s="1"/>
  <c r="SLA45" i="4" s="1"/>
  <c r="SLB45" i="4" s="1"/>
  <c r="SLC45" i="4" s="1"/>
  <c r="SLD45" i="4" s="1"/>
  <c r="SLE45" i="4" s="1"/>
  <c r="SLF45" i="4" s="1"/>
  <c r="SLG45" i="4" s="1"/>
  <c r="SLH45" i="4" s="1"/>
  <c r="SLI45" i="4" s="1"/>
  <c r="SLJ45" i="4" s="1"/>
  <c r="SLK45" i="4" s="1"/>
  <c r="SLL45" i="4" s="1"/>
  <c r="SLM45" i="4" s="1"/>
  <c r="SLN45" i="4" s="1"/>
  <c r="SLO45" i="4" s="1"/>
  <c r="SLP45" i="4" s="1"/>
  <c r="SLQ45" i="4" s="1"/>
  <c r="SLR45" i="4" s="1"/>
  <c r="SLS45" i="4" s="1"/>
  <c r="SLT45" i="4" s="1"/>
  <c r="SLU45" i="4" s="1"/>
  <c r="SLV45" i="4" s="1"/>
  <c r="SLW45" i="4" s="1"/>
  <c r="SLX45" i="4" s="1"/>
  <c r="SLY45" i="4" s="1"/>
  <c r="SLZ45" i="4" s="1"/>
  <c r="SMA45" i="4" s="1"/>
  <c r="SMB45" i="4" s="1"/>
  <c r="SMC45" i="4" s="1"/>
  <c r="SMD45" i="4" s="1"/>
  <c r="SME45" i="4" s="1"/>
  <c r="SMF45" i="4" s="1"/>
  <c r="SMG45" i="4" s="1"/>
  <c r="SMH45" i="4" s="1"/>
  <c r="SMI45" i="4" s="1"/>
  <c r="SMJ45" i="4" s="1"/>
  <c r="SMK45" i="4" s="1"/>
  <c r="SML45" i="4" s="1"/>
  <c r="SMM45" i="4" s="1"/>
  <c r="SMN45" i="4" s="1"/>
  <c r="SMO45" i="4" s="1"/>
  <c r="SMP45" i="4" s="1"/>
  <c r="SMQ45" i="4" s="1"/>
  <c r="SMR45" i="4" s="1"/>
  <c r="SMS45" i="4" s="1"/>
  <c r="SMT45" i="4" s="1"/>
  <c r="SMU45" i="4" s="1"/>
  <c r="SMV45" i="4" s="1"/>
  <c r="SMW45" i="4" s="1"/>
  <c r="SMX45" i="4" s="1"/>
  <c r="SMY45" i="4" s="1"/>
  <c r="SMZ45" i="4" s="1"/>
  <c r="SNA45" i="4" s="1"/>
  <c r="SNB45" i="4" s="1"/>
  <c r="SNC45" i="4" s="1"/>
  <c r="SND45" i="4" s="1"/>
  <c r="SNE45" i="4" s="1"/>
  <c r="SNF45" i="4" s="1"/>
  <c r="SNG45" i="4" s="1"/>
  <c r="SNH45" i="4" s="1"/>
  <c r="SNI45" i="4" s="1"/>
  <c r="SNJ45" i="4" s="1"/>
  <c r="SNK45" i="4" s="1"/>
  <c r="SNL45" i="4" s="1"/>
  <c r="SNM45" i="4" s="1"/>
  <c r="SNN45" i="4" s="1"/>
  <c r="SNO45" i="4" s="1"/>
  <c r="SNP45" i="4" s="1"/>
  <c r="SNQ45" i="4" s="1"/>
  <c r="SNR45" i="4" s="1"/>
  <c r="SNS45" i="4" s="1"/>
  <c r="SNT45" i="4" s="1"/>
  <c r="SNU45" i="4" s="1"/>
  <c r="SNV45" i="4" s="1"/>
  <c r="SNW45" i="4" s="1"/>
  <c r="SNX45" i="4" s="1"/>
  <c r="SNY45" i="4" s="1"/>
  <c r="SNZ45" i="4" s="1"/>
  <c r="SOA45" i="4" s="1"/>
  <c r="SOB45" i="4" s="1"/>
  <c r="SOC45" i="4" s="1"/>
  <c r="SOD45" i="4" s="1"/>
  <c r="SOE45" i="4" s="1"/>
  <c r="SOF45" i="4" s="1"/>
  <c r="SOG45" i="4" s="1"/>
  <c r="SOH45" i="4" s="1"/>
  <c r="SOI45" i="4" s="1"/>
  <c r="SOJ45" i="4" s="1"/>
  <c r="SOK45" i="4" s="1"/>
  <c r="SOL45" i="4" s="1"/>
  <c r="SOM45" i="4" s="1"/>
  <c r="SON45" i="4" s="1"/>
  <c r="SOO45" i="4" s="1"/>
  <c r="SOP45" i="4" s="1"/>
  <c r="SOQ45" i="4" s="1"/>
  <c r="SOR45" i="4" s="1"/>
  <c r="SOS45" i="4" s="1"/>
  <c r="SOT45" i="4" s="1"/>
  <c r="SOU45" i="4" s="1"/>
  <c r="SOV45" i="4" s="1"/>
  <c r="SOW45" i="4" s="1"/>
  <c r="SOX45" i="4" s="1"/>
  <c r="SOY45" i="4" s="1"/>
  <c r="SOZ45" i="4" s="1"/>
  <c r="SPA45" i="4" s="1"/>
  <c r="SPB45" i="4" s="1"/>
  <c r="SPC45" i="4" s="1"/>
  <c r="SPD45" i="4" s="1"/>
  <c r="SPE45" i="4" s="1"/>
  <c r="SPF45" i="4" s="1"/>
  <c r="SPG45" i="4" s="1"/>
  <c r="SPH45" i="4" s="1"/>
  <c r="SPI45" i="4" s="1"/>
  <c r="SPJ45" i="4" s="1"/>
  <c r="SPK45" i="4" s="1"/>
  <c r="SPL45" i="4" s="1"/>
  <c r="SPM45" i="4" s="1"/>
  <c r="SPN45" i="4" s="1"/>
  <c r="SPO45" i="4" s="1"/>
  <c r="SPP45" i="4" s="1"/>
  <c r="SPQ45" i="4" s="1"/>
  <c r="SPR45" i="4" s="1"/>
  <c r="SPS45" i="4" s="1"/>
  <c r="SPT45" i="4" s="1"/>
  <c r="SPU45" i="4" s="1"/>
  <c r="SPV45" i="4" s="1"/>
  <c r="SPW45" i="4" s="1"/>
  <c r="SPX45" i="4" s="1"/>
  <c r="SPY45" i="4" s="1"/>
  <c r="SPZ45" i="4" s="1"/>
  <c r="SQA45" i="4" s="1"/>
  <c r="SQB45" i="4" s="1"/>
  <c r="SQC45" i="4" s="1"/>
  <c r="SQD45" i="4" s="1"/>
  <c r="SQE45" i="4" s="1"/>
  <c r="SQF45" i="4" s="1"/>
  <c r="SQG45" i="4" s="1"/>
  <c r="SQH45" i="4" s="1"/>
  <c r="SQI45" i="4" s="1"/>
  <c r="SQJ45" i="4" s="1"/>
  <c r="SQK45" i="4" s="1"/>
  <c r="SQL45" i="4" s="1"/>
  <c r="SQM45" i="4" s="1"/>
  <c r="SQN45" i="4" s="1"/>
  <c r="SQO45" i="4" s="1"/>
  <c r="SQP45" i="4" s="1"/>
  <c r="SQQ45" i="4" s="1"/>
  <c r="SQR45" i="4" s="1"/>
  <c r="SQS45" i="4" s="1"/>
  <c r="SQT45" i="4" s="1"/>
  <c r="SQU45" i="4" s="1"/>
  <c r="SQV45" i="4" s="1"/>
  <c r="SQW45" i="4" s="1"/>
  <c r="SQX45" i="4" s="1"/>
  <c r="SQY45" i="4" s="1"/>
  <c r="SQZ45" i="4" s="1"/>
  <c r="SRA45" i="4" s="1"/>
  <c r="SRB45" i="4" s="1"/>
  <c r="SRC45" i="4" s="1"/>
  <c r="SRD45" i="4" s="1"/>
  <c r="SRE45" i="4" s="1"/>
  <c r="SRF45" i="4" s="1"/>
  <c r="SRG45" i="4" s="1"/>
  <c r="SRH45" i="4" s="1"/>
  <c r="SRI45" i="4" s="1"/>
  <c r="SRJ45" i="4" s="1"/>
  <c r="SRK45" i="4" s="1"/>
  <c r="SRL45" i="4" s="1"/>
  <c r="SRM45" i="4" s="1"/>
  <c r="SRN45" i="4" s="1"/>
  <c r="SRO45" i="4" s="1"/>
  <c r="SRP45" i="4" s="1"/>
  <c r="SRQ45" i="4" s="1"/>
  <c r="SRR45" i="4" s="1"/>
  <c r="SRS45" i="4" s="1"/>
  <c r="SRT45" i="4" s="1"/>
  <c r="SRU45" i="4" s="1"/>
  <c r="SRV45" i="4" s="1"/>
  <c r="SRW45" i="4" s="1"/>
  <c r="SRX45" i="4" s="1"/>
  <c r="SRY45" i="4" s="1"/>
  <c r="SRZ45" i="4" s="1"/>
  <c r="SSA45" i="4" s="1"/>
  <c r="SSB45" i="4" s="1"/>
  <c r="SSC45" i="4" s="1"/>
  <c r="SSD45" i="4" s="1"/>
  <c r="SSE45" i="4" s="1"/>
  <c r="SSF45" i="4" s="1"/>
  <c r="SSG45" i="4" s="1"/>
  <c r="SSH45" i="4" s="1"/>
  <c r="SSI45" i="4" s="1"/>
  <c r="SSJ45" i="4" s="1"/>
  <c r="SSK45" i="4" s="1"/>
  <c r="SSL45" i="4" s="1"/>
  <c r="SSM45" i="4" s="1"/>
  <c r="SSN45" i="4" s="1"/>
  <c r="SSO45" i="4" s="1"/>
  <c r="SSP45" i="4" s="1"/>
  <c r="SSQ45" i="4" s="1"/>
  <c r="SSR45" i="4" s="1"/>
  <c r="SSS45" i="4" s="1"/>
  <c r="SST45" i="4" s="1"/>
  <c r="SSU45" i="4" s="1"/>
  <c r="SSV45" i="4" s="1"/>
  <c r="SSW45" i="4" s="1"/>
  <c r="SSX45" i="4" s="1"/>
  <c r="SSY45" i="4" s="1"/>
  <c r="SSZ45" i="4" s="1"/>
  <c r="STA45" i="4" s="1"/>
  <c r="STB45" i="4" s="1"/>
  <c r="STC45" i="4" s="1"/>
  <c r="STD45" i="4" s="1"/>
  <c r="STE45" i="4" s="1"/>
  <c r="STF45" i="4" s="1"/>
  <c r="STG45" i="4" s="1"/>
  <c r="STH45" i="4" s="1"/>
  <c r="STI45" i="4" s="1"/>
  <c r="STJ45" i="4" s="1"/>
  <c r="STK45" i="4" s="1"/>
  <c r="STL45" i="4" s="1"/>
  <c r="STM45" i="4" s="1"/>
  <c r="STN45" i="4" s="1"/>
  <c r="STO45" i="4" s="1"/>
  <c r="STP45" i="4" s="1"/>
  <c r="STQ45" i="4" s="1"/>
  <c r="STR45" i="4" s="1"/>
  <c r="STS45" i="4" s="1"/>
  <c r="STT45" i="4" s="1"/>
  <c r="STU45" i="4" s="1"/>
  <c r="STV45" i="4" s="1"/>
  <c r="STW45" i="4" s="1"/>
  <c r="STX45" i="4" s="1"/>
  <c r="STY45" i="4" s="1"/>
  <c r="STZ45" i="4" s="1"/>
  <c r="SUA45" i="4" s="1"/>
  <c r="SUB45" i="4" s="1"/>
  <c r="SUC45" i="4" s="1"/>
  <c r="SUD45" i="4" s="1"/>
  <c r="SUE45" i="4" s="1"/>
  <c r="SUF45" i="4" s="1"/>
  <c r="SUG45" i="4" s="1"/>
  <c r="SUH45" i="4" s="1"/>
  <c r="SUI45" i="4" s="1"/>
  <c r="SUJ45" i="4" s="1"/>
  <c r="SUK45" i="4" s="1"/>
  <c r="SUL45" i="4" s="1"/>
  <c r="SUM45" i="4" s="1"/>
  <c r="SUN45" i="4" s="1"/>
  <c r="SUO45" i="4" s="1"/>
  <c r="SUP45" i="4" s="1"/>
  <c r="SUQ45" i="4" s="1"/>
  <c r="SUR45" i="4" s="1"/>
  <c r="SUS45" i="4" s="1"/>
  <c r="SUT45" i="4" s="1"/>
  <c r="SUU45" i="4" s="1"/>
  <c r="SUV45" i="4" s="1"/>
  <c r="SUW45" i="4" s="1"/>
  <c r="SUX45" i="4" s="1"/>
  <c r="SUY45" i="4" s="1"/>
  <c r="SUZ45" i="4" s="1"/>
  <c r="SVA45" i="4" s="1"/>
  <c r="SVB45" i="4" s="1"/>
  <c r="SVC45" i="4" s="1"/>
  <c r="SVD45" i="4" s="1"/>
  <c r="SVE45" i="4" s="1"/>
  <c r="SVF45" i="4" s="1"/>
  <c r="SVG45" i="4" s="1"/>
  <c r="SVH45" i="4" s="1"/>
  <c r="SVI45" i="4" s="1"/>
  <c r="SVJ45" i="4" s="1"/>
  <c r="SVK45" i="4" s="1"/>
  <c r="SVL45" i="4" s="1"/>
  <c r="SVM45" i="4" s="1"/>
  <c r="SVN45" i="4" s="1"/>
  <c r="SVO45" i="4" s="1"/>
  <c r="SVP45" i="4" s="1"/>
  <c r="SVQ45" i="4" s="1"/>
  <c r="SVR45" i="4" s="1"/>
  <c r="SVS45" i="4" s="1"/>
  <c r="SVT45" i="4" s="1"/>
  <c r="SVU45" i="4" s="1"/>
  <c r="SVV45" i="4" s="1"/>
  <c r="SVW45" i="4" s="1"/>
  <c r="SVX45" i="4" s="1"/>
  <c r="SVY45" i="4" s="1"/>
  <c r="SVZ45" i="4" s="1"/>
  <c r="SWA45" i="4" s="1"/>
  <c r="SWB45" i="4" s="1"/>
  <c r="SWC45" i="4" s="1"/>
  <c r="SWD45" i="4" s="1"/>
  <c r="SWE45" i="4" s="1"/>
  <c r="SWF45" i="4" s="1"/>
  <c r="SWG45" i="4" s="1"/>
  <c r="SWH45" i="4" s="1"/>
  <c r="SWI45" i="4" s="1"/>
  <c r="SWJ45" i="4" s="1"/>
  <c r="SWK45" i="4" s="1"/>
  <c r="SWL45" i="4" s="1"/>
  <c r="SWM45" i="4" s="1"/>
  <c r="SWN45" i="4" s="1"/>
  <c r="SWO45" i="4" s="1"/>
  <c r="SWP45" i="4" s="1"/>
  <c r="SWQ45" i="4" s="1"/>
  <c r="SWR45" i="4" s="1"/>
  <c r="SWS45" i="4" s="1"/>
  <c r="SWT45" i="4" s="1"/>
  <c r="SWU45" i="4" s="1"/>
  <c r="SWV45" i="4" s="1"/>
  <c r="SWW45" i="4" s="1"/>
  <c r="SWX45" i="4" s="1"/>
  <c r="SWY45" i="4" s="1"/>
  <c r="SWZ45" i="4" s="1"/>
  <c r="SXA45" i="4" s="1"/>
  <c r="SXB45" i="4" s="1"/>
  <c r="SXC45" i="4" s="1"/>
  <c r="SXD45" i="4" s="1"/>
  <c r="SXE45" i="4" s="1"/>
  <c r="SXF45" i="4" s="1"/>
  <c r="SXG45" i="4" s="1"/>
  <c r="SXH45" i="4" s="1"/>
  <c r="SXI45" i="4" s="1"/>
  <c r="SXJ45" i="4" s="1"/>
  <c r="SXK45" i="4" s="1"/>
  <c r="SXL45" i="4" s="1"/>
  <c r="SXM45" i="4" s="1"/>
  <c r="SXN45" i="4" s="1"/>
  <c r="SXO45" i="4" s="1"/>
  <c r="SXP45" i="4" s="1"/>
  <c r="SXQ45" i="4" s="1"/>
  <c r="SXR45" i="4" s="1"/>
  <c r="SXS45" i="4" s="1"/>
  <c r="SXT45" i="4" s="1"/>
  <c r="SXU45" i="4" s="1"/>
  <c r="SXV45" i="4" s="1"/>
  <c r="SXW45" i="4" s="1"/>
  <c r="SXX45" i="4" s="1"/>
  <c r="SXY45" i="4" s="1"/>
  <c r="SXZ45" i="4" s="1"/>
  <c r="SYA45" i="4" s="1"/>
  <c r="SYB45" i="4" s="1"/>
  <c r="SYC45" i="4" s="1"/>
  <c r="SYD45" i="4" s="1"/>
  <c r="SYE45" i="4" s="1"/>
  <c r="SYF45" i="4" s="1"/>
  <c r="SYG45" i="4" s="1"/>
  <c r="SYH45" i="4" s="1"/>
  <c r="SYI45" i="4" s="1"/>
  <c r="SYJ45" i="4" s="1"/>
  <c r="SYK45" i="4" s="1"/>
  <c r="SYL45" i="4" s="1"/>
  <c r="SYM45" i="4" s="1"/>
  <c r="SYN45" i="4" s="1"/>
  <c r="SYO45" i="4" s="1"/>
  <c r="SYP45" i="4" s="1"/>
  <c r="SYQ45" i="4" s="1"/>
  <c r="SYR45" i="4" s="1"/>
  <c r="SYS45" i="4" s="1"/>
  <c r="SYT45" i="4" s="1"/>
  <c r="SYU45" i="4" s="1"/>
  <c r="SYV45" i="4" s="1"/>
  <c r="SYW45" i="4" s="1"/>
  <c r="SYX45" i="4" s="1"/>
  <c r="SYY45" i="4" s="1"/>
  <c r="SYZ45" i="4" s="1"/>
  <c r="SZA45" i="4" s="1"/>
  <c r="SZB45" i="4" s="1"/>
  <c r="SZC45" i="4" s="1"/>
  <c r="SZD45" i="4" s="1"/>
  <c r="SZE45" i="4" s="1"/>
  <c r="SZF45" i="4" s="1"/>
  <c r="SZG45" i="4" s="1"/>
  <c r="SZH45" i="4" s="1"/>
  <c r="SZI45" i="4" s="1"/>
  <c r="SZJ45" i="4" s="1"/>
  <c r="SZK45" i="4" s="1"/>
  <c r="SZL45" i="4" s="1"/>
  <c r="SZM45" i="4" s="1"/>
  <c r="SZN45" i="4" s="1"/>
  <c r="SZO45" i="4" s="1"/>
  <c r="SZP45" i="4" s="1"/>
  <c r="SZQ45" i="4" s="1"/>
  <c r="SZR45" i="4" s="1"/>
  <c r="SZS45" i="4" s="1"/>
  <c r="SZT45" i="4" s="1"/>
  <c r="SZU45" i="4" s="1"/>
  <c r="SZV45" i="4" s="1"/>
  <c r="SZW45" i="4" s="1"/>
  <c r="SZX45" i="4" s="1"/>
  <c r="SZY45" i="4" s="1"/>
  <c r="SZZ45" i="4" s="1"/>
  <c r="TAA45" i="4" s="1"/>
  <c r="TAB45" i="4" s="1"/>
  <c r="TAC45" i="4" s="1"/>
  <c r="TAD45" i="4" s="1"/>
  <c r="TAE45" i="4" s="1"/>
  <c r="TAF45" i="4" s="1"/>
  <c r="TAG45" i="4" s="1"/>
  <c r="TAH45" i="4" s="1"/>
  <c r="TAI45" i="4" s="1"/>
  <c r="TAJ45" i="4" s="1"/>
  <c r="TAK45" i="4" s="1"/>
  <c r="TAL45" i="4" s="1"/>
  <c r="TAM45" i="4" s="1"/>
  <c r="TAN45" i="4" s="1"/>
  <c r="TAO45" i="4" s="1"/>
  <c r="TAP45" i="4" s="1"/>
  <c r="TAQ45" i="4" s="1"/>
  <c r="TAR45" i="4" s="1"/>
  <c r="TAS45" i="4" s="1"/>
  <c r="TAT45" i="4" s="1"/>
  <c r="TAU45" i="4" s="1"/>
  <c r="TAV45" i="4" s="1"/>
  <c r="TAW45" i="4" s="1"/>
  <c r="TAX45" i="4" s="1"/>
  <c r="TAY45" i="4" s="1"/>
  <c r="TAZ45" i="4" s="1"/>
  <c r="TBA45" i="4" s="1"/>
  <c r="TBB45" i="4" s="1"/>
  <c r="TBC45" i="4" s="1"/>
  <c r="TBD45" i="4" s="1"/>
  <c r="TBE45" i="4" s="1"/>
  <c r="TBF45" i="4" s="1"/>
  <c r="TBG45" i="4" s="1"/>
  <c r="TBH45" i="4" s="1"/>
  <c r="TBI45" i="4" s="1"/>
  <c r="TBJ45" i="4" s="1"/>
  <c r="TBK45" i="4" s="1"/>
  <c r="TBL45" i="4" s="1"/>
  <c r="TBM45" i="4" s="1"/>
  <c r="TBN45" i="4" s="1"/>
  <c r="TBO45" i="4" s="1"/>
  <c r="TBP45" i="4" s="1"/>
  <c r="TBQ45" i="4" s="1"/>
  <c r="TBR45" i="4" s="1"/>
  <c r="TBS45" i="4" s="1"/>
  <c r="TBT45" i="4" s="1"/>
  <c r="TBU45" i="4" s="1"/>
  <c r="TBV45" i="4" s="1"/>
  <c r="TBW45" i="4" s="1"/>
  <c r="TBX45" i="4" s="1"/>
  <c r="TBY45" i="4" s="1"/>
  <c r="TBZ45" i="4" s="1"/>
  <c r="TCA45" i="4" s="1"/>
  <c r="TCB45" i="4" s="1"/>
  <c r="TCC45" i="4" s="1"/>
  <c r="TCD45" i="4" s="1"/>
  <c r="TCE45" i="4" s="1"/>
  <c r="TCF45" i="4" s="1"/>
  <c r="TCG45" i="4" s="1"/>
  <c r="TCH45" i="4" s="1"/>
  <c r="TCI45" i="4" s="1"/>
  <c r="TCJ45" i="4" s="1"/>
  <c r="TCK45" i="4" s="1"/>
  <c r="TCL45" i="4" s="1"/>
  <c r="TCM45" i="4" s="1"/>
  <c r="TCN45" i="4" s="1"/>
  <c r="TCO45" i="4" s="1"/>
  <c r="TCP45" i="4" s="1"/>
  <c r="TCQ45" i="4" s="1"/>
  <c r="TCR45" i="4" s="1"/>
  <c r="TCS45" i="4" s="1"/>
  <c r="TCT45" i="4" s="1"/>
  <c r="TCU45" i="4" s="1"/>
  <c r="TCV45" i="4" s="1"/>
  <c r="TCW45" i="4" s="1"/>
  <c r="TCX45" i="4" s="1"/>
  <c r="TCY45" i="4" s="1"/>
  <c r="TCZ45" i="4" s="1"/>
  <c r="TDA45" i="4" s="1"/>
  <c r="TDB45" i="4" s="1"/>
  <c r="TDC45" i="4" s="1"/>
  <c r="TDD45" i="4" s="1"/>
  <c r="TDE45" i="4" s="1"/>
  <c r="TDF45" i="4" s="1"/>
  <c r="TDG45" i="4" s="1"/>
  <c r="TDH45" i="4" s="1"/>
  <c r="TDI45" i="4" s="1"/>
  <c r="TDJ45" i="4" s="1"/>
  <c r="TDK45" i="4" s="1"/>
  <c r="TDL45" i="4" s="1"/>
  <c r="TDM45" i="4" s="1"/>
  <c r="TDN45" i="4" s="1"/>
  <c r="TDO45" i="4" s="1"/>
  <c r="TDP45" i="4" s="1"/>
  <c r="TDQ45" i="4" s="1"/>
  <c r="TDR45" i="4" s="1"/>
  <c r="TDS45" i="4" s="1"/>
  <c r="TDT45" i="4" s="1"/>
  <c r="TDU45" i="4" s="1"/>
  <c r="TDV45" i="4" s="1"/>
  <c r="TDW45" i="4" s="1"/>
  <c r="TDX45" i="4" s="1"/>
  <c r="TDY45" i="4" s="1"/>
  <c r="TDZ45" i="4" s="1"/>
  <c r="TEA45" i="4" s="1"/>
  <c r="TEB45" i="4" s="1"/>
  <c r="TEC45" i="4" s="1"/>
  <c r="TED45" i="4" s="1"/>
  <c r="TEE45" i="4" s="1"/>
  <c r="TEF45" i="4" s="1"/>
  <c r="TEG45" i="4" s="1"/>
  <c r="TEH45" i="4" s="1"/>
  <c r="TEI45" i="4" s="1"/>
  <c r="TEJ45" i="4" s="1"/>
  <c r="TEK45" i="4" s="1"/>
  <c r="TEL45" i="4" s="1"/>
  <c r="TEM45" i="4" s="1"/>
  <c r="TEN45" i="4" s="1"/>
  <c r="TEO45" i="4" s="1"/>
  <c r="TEP45" i="4" s="1"/>
  <c r="TEQ45" i="4" s="1"/>
  <c r="TER45" i="4" s="1"/>
  <c r="TES45" i="4" s="1"/>
  <c r="TET45" i="4" s="1"/>
  <c r="TEU45" i="4" s="1"/>
  <c r="TEV45" i="4" s="1"/>
  <c r="TEW45" i="4" s="1"/>
  <c r="TEX45" i="4" s="1"/>
  <c r="TEY45" i="4" s="1"/>
  <c r="TEZ45" i="4" s="1"/>
  <c r="TFA45" i="4" s="1"/>
  <c r="TFB45" i="4" s="1"/>
  <c r="TFC45" i="4" s="1"/>
  <c r="TFD45" i="4" s="1"/>
  <c r="TFE45" i="4" s="1"/>
  <c r="TFF45" i="4" s="1"/>
  <c r="TFG45" i="4" s="1"/>
  <c r="TFH45" i="4" s="1"/>
  <c r="TFI45" i="4" s="1"/>
  <c r="TFJ45" i="4" s="1"/>
  <c r="TFK45" i="4" s="1"/>
  <c r="TFL45" i="4" s="1"/>
  <c r="TFM45" i="4" s="1"/>
  <c r="TFN45" i="4" s="1"/>
  <c r="TFO45" i="4" s="1"/>
  <c r="TFP45" i="4" s="1"/>
  <c r="TFQ45" i="4" s="1"/>
  <c r="TFR45" i="4" s="1"/>
  <c r="TFS45" i="4" s="1"/>
  <c r="TFT45" i="4" s="1"/>
  <c r="TFU45" i="4" s="1"/>
  <c r="TFV45" i="4" s="1"/>
  <c r="TFW45" i="4" s="1"/>
  <c r="TFX45" i="4" s="1"/>
  <c r="TFY45" i="4" s="1"/>
  <c r="TFZ45" i="4" s="1"/>
  <c r="TGA45" i="4" s="1"/>
  <c r="TGB45" i="4" s="1"/>
  <c r="TGC45" i="4" s="1"/>
  <c r="TGD45" i="4" s="1"/>
  <c r="TGE45" i="4" s="1"/>
  <c r="TGF45" i="4" s="1"/>
  <c r="TGG45" i="4" s="1"/>
  <c r="TGH45" i="4" s="1"/>
  <c r="TGI45" i="4" s="1"/>
  <c r="TGJ45" i="4" s="1"/>
  <c r="TGK45" i="4" s="1"/>
  <c r="TGL45" i="4" s="1"/>
  <c r="TGM45" i="4" s="1"/>
  <c r="TGN45" i="4" s="1"/>
  <c r="TGO45" i="4" s="1"/>
  <c r="TGP45" i="4" s="1"/>
  <c r="TGQ45" i="4" s="1"/>
  <c r="TGR45" i="4" s="1"/>
  <c r="TGS45" i="4" s="1"/>
  <c r="TGT45" i="4" s="1"/>
  <c r="TGU45" i="4" s="1"/>
  <c r="TGV45" i="4" s="1"/>
  <c r="TGW45" i="4" s="1"/>
  <c r="TGX45" i="4" s="1"/>
  <c r="TGY45" i="4" s="1"/>
  <c r="TGZ45" i="4" s="1"/>
  <c r="THA45" i="4" s="1"/>
  <c r="THB45" i="4" s="1"/>
  <c r="THC45" i="4" s="1"/>
  <c r="THD45" i="4" s="1"/>
  <c r="THE45" i="4" s="1"/>
  <c r="THF45" i="4" s="1"/>
  <c r="THG45" i="4" s="1"/>
  <c r="THH45" i="4" s="1"/>
  <c r="THI45" i="4" s="1"/>
  <c r="THJ45" i="4" s="1"/>
  <c r="THK45" i="4" s="1"/>
  <c r="THL45" i="4" s="1"/>
  <c r="THM45" i="4" s="1"/>
  <c r="THN45" i="4" s="1"/>
  <c r="THO45" i="4" s="1"/>
  <c r="THP45" i="4" s="1"/>
  <c r="THQ45" i="4" s="1"/>
  <c r="THR45" i="4" s="1"/>
  <c r="THS45" i="4" s="1"/>
  <c r="THT45" i="4" s="1"/>
  <c r="THU45" i="4" s="1"/>
  <c r="THV45" i="4" s="1"/>
  <c r="THW45" i="4" s="1"/>
  <c r="THX45" i="4" s="1"/>
  <c r="THY45" i="4" s="1"/>
  <c r="THZ45" i="4" s="1"/>
  <c r="TIA45" i="4" s="1"/>
  <c r="TIB45" i="4" s="1"/>
  <c r="TIC45" i="4" s="1"/>
  <c r="TID45" i="4" s="1"/>
  <c r="TIE45" i="4" s="1"/>
  <c r="TIF45" i="4" s="1"/>
  <c r="TIG45" i="4" s="1"/>
  <c r="TIH45" i="4" s="1"/>
  <c r="TII45" i="4" s="1"/>
  <c r="TIJ45" i="4" s="1"/>
  <c r="TIK45" i="4" s="1"/>
  <c r="TIL45" i="4" s="1"/>
  <c r="TIM45" i="4" s="1"/>
  <c r="TIN45" i="4" s="1"/>
  <c r="TIO45" i="4" s="1"/>
  <c r="TIP45" i="4" s="1"/>
  <c r="TIQ45" i="4" s="1"/>
  <c r="TIR45" i="4" s="1"/>
  <c r="TIS45" i="4" s="1"/>
  <c r="TIT45" i="4" s="1"/>
  <c r="TIU45" i="4" s="1"/>
  <c r="TIV45" i="4" s="1"/>
  <c r="TIW45" i="4" s="1"/>
  <c r="TIX45" i="4" s="1"/>
  <c r="TIY45" i="4" s="1"/>
  <c r="TIZ45" i="4" s="1"/>
  <c r="TJA45" i="4" s="1"/>
  <c r="TJB45" i="4" s="1"/>
  <c r="TJC45" i="4" s="1"/>
  <c r="TJD45" i="4" s="1"/>
  <c r="TJE45" i="4" s="1"/>
  <c r="TJF45" i="4" s="1"/>
  <c r="TJG45" i="4" s="1"/>
  <c r="TJH45" i="4" s="1"/>
  <c r="TJI45" i="4" s="1"/>
  <c r="TJJ45" i="4" s="1"/>
  <c r="TJK45" i="4" s="1"/>
  <c r="TJL45" i="4" s="1"/>
  <c r="TJM45" i="4" s="1"/>
  <c r="TJN45" i="4" s="1"/>
  <c r="TJO45" i="4" s="1"/>
  <c r="TJP45" i="4" s="1"/>
  <c r="TJQ45" i="4" s="1"/>
  <c r="TJR45" i="4" s="1"/>
  <c r="TJS45" i="4" s="1"/>
  <c r="TJT45" i="4" s="1"/>
  <c r="TJU45" i="4" s="1"/>
  <c r="TJV45" i="4" s="1"/>
  <c r="TJW45" i="4" s="1"/>
  <c r="TJX45" i="4" s="1"/>
  <c r="TJY45" i="4" s="1"/>
  <c r="TJZ45" i="4" s="1"/>
  <c r="TKA45" i="4" s="1"/>
  <c r="TKB45" i="4" s="1"/>
  <c r="TKC45" i="4" s="1"/>
  <c r="TKD45" i="4" s="1"/>
  <c r="TKE45" i="4" s="1"/>
  <c r="TKF45" i="4" s="1"/>
  <c r="TKG45" i="4" s="1"/>
  <c r="TKH45" i="4" s="1"/>
  <c r="TKI45" i="4" s="1"/>
  <c r="TKJ45" i="4" s="1"/>
  <c r="TKK45" i="4" s="1"/>
  <c r="TKL45" i="4" s="1"/>
  <c r="TKM45" i="4" s="1"/>
  <c r="TKN45" i="4" s="1"/>
  <c r="TKO45" i="4" s="1"/>
  <c r="TKP45" i="4" s="1"/>
  <c r="TKQ45" i="4" s="1"/>
  <c r="TKR45" i="4" s="1"/>
  <c r="TKS45" i="4" s="1"/>
  <c r="TKT45" i="4" s="1"/>
  <c r="TKU45" i="4" s="1"/>
  <c r="TKV45" i="4" s="1"/>
  <c r="TKW45" i="4" s="1"/>
  <c r="TKX45" i="4" s="1"/>
  <c r="TKY45" i="4" s="1"/>
  <c r="TKZ45" i="4" s="1"/>
  <c r="TLA45" i="4" s="1"/>
  <c r="TLB45" i="4" s="1"/>
  <c r="TLC45" i="4" s="1"/>
  <c r="TLD45" i="4" s="1"/>
  <c r="TLE45" i="4" s="1"/>
  <c r="TLF45" i="4" s="1"/>
  <c r="TLG45" i="4" s="1"/>
  <c r="TLH45" i="4" s="1"/>
  <c r="TLI45" i="4" s="1"/>
  <c r="TLJ45" i="4" s="1"/>
  <c r="TLK45" i="4" s="1"/>
  <c r="TLL45" i="4" s="1"/>
  <c r="TLM45" i="4" s="1"/>
  <c r="TLN45" i="4" s="1"/>
  <c r="TLO45" i="4" s="1"/>
  <c r="TLP45" i="4" s="1"/>
  <c r="TLQ45" i="4" s="1"/>
  <c r="TLR45" i="4" s="1"/>
  <c r="TLS45" i="4" s="1"/>
  <c r="TLT45" i="4" s="1"/>
  <c r="TLU45" i="4" s="1"/>
  <c r="TLV45" i="4" s="1"/>
  <c r="TLW45" i="4" s="1"/>
  <c r="TLX45" i="4" s="1"/>
  <c r="TLY45" i="4" s="1"/>
  <c r="TLZ45" i="4" s="1"/>
  <c r="TMA45" i="4" s="1"/>
  <c r="TMB45" i="4" s="1"/>
  <c r="TMC45" i="4" s="1"/>
  <c r="TMD45" i="4" s="1"/>
  <c r="TME45" i="4" s="1"/>
  <c r="TMF45" i="4" s="1"/>
  <c r="TMG45" i="4" s="1"/>
  <c r="TMH45" i="4" s="1"/>
  <c r="TMI45" i="4" s="1"/>
  <c r="TMJ45" i="4" s="1"/>
  <c r="TMK45" i="4" s="1"/>
  <c r="TML45" i="4" s="1"/>
  <c r="TMM45" i="4" s="1"/>
  <c r="TMN45" i="4" s="1"/>
  <c r="TMO45" i="4" s="1"/>
  <c r="TMP45" i="4" s="1"/>
  <c r="TMQ45" i="4" s="1"/>
  <c r="TMR45" i="4" s="1"/>
  <c r="TMS45" i="4" s="1"/>
  <c r="TMT45" i="4" s="1"/>
  <c r="TMU45" i="4" s="1"/>
  <c r="TMV45" i="4" s="1"/>
  <c r="TMW45" i="4" s="1"/>
  <c r="TMX45" i="4" s="1"/>
  <c r="TMY45" i="4" s="1"/>
  <c r="TMZ45" i="4" s="1"/>
  <c r="TNA45" i="4" s="1"/>
  <c r="TNB45" i="4" s="1"/>
  <c r="TNC45" i="4" s="1"/>
  <c r="TND45" i="4" s="1"/>
  <c r="TNE45" i="4" s="1"/>
  <c r="TNF45" i="4" s="1"/>
  <c r="TNG45" i="4" s="1"/>
  <c r="TNH45" i="4" s="1"/>
  <c r="TNI45" i="4" s="1"/>
  <c r="TNJ45" i="4" s="1"/>
  <c r="TNK45" i="4" s="1"/>
  <c r="TNL45" i="4" s="1"/>
  <c r="TNM45" i="4" s="1"/>
  <c r="TNN45" i="4" s="1"/>
  <c r="TNO45" i="4" s="1"/>
  <c r="TNP45" i="4" s="1"/>
  <c r="TNQ45" i="4" s="1"/>
  <c r="TNR45" i="4" s="1"/>
  <c r="TNS45" i="4" s="1"/>
  <c r="TNT45" i="4" s="1"/>
  <c r="TNU45" i="4" s="1"/>
  <c r="TNV45" i="4" s="1"/>
  <c r="TNW45" i="4" s="1"/>
  <c r="TNX45" i="4" s="1"/>
  <c r="TNY45" i="4" s="1"/>
  <c r="TNZ45" i="4" s="1"/>
  <c r="TOA45" i="4" s="1"/>
  <c r="TOB45" i="4" s="1"/>
  <c r="TOC45" i="4" s="1"/>
  <c r="TOD45" i="4" s="1"/>
  <c r="TOE45" i="4" s="1"/>
  <c r="TOF45" i="4" s="1"/>
  <c r="TOG45" i="4" s="1"/>
  <c r="TOH45" i="4" s="1"/>
  <c r="TOI45" i="4" s="1"/>
  <c r="TOJ45" i="4" s="1"/>
  <c r="TOK45" i="4" s="1"/>
  <c r="TOL45" i="4" s="1"/>
  <c r="TOM45" i="4" s="1"/>
  <c r="TON45" i="4" s="1"/>
  <c r="TOO45" i="4" s="1"/>
  <c r="TOP45" i="4" s="1"/>
  <c r="TOQ45" i="4" s="1"/>
  <c r="TOR45" i="4" s="1"/>
  <c r="TOS45" i="4" s="1"/>
  <c r="TOT45" i="4" s="1"/>
  <c r="TOU45" i="4" s="1"/>
  <c r="TOV45" i="4" s="1"/>
  <c r="TOW45" i="4" s="1"/>
  <c r="TOX45" i="4" s="1"/>
  <c r="TOY45" i="4" s="1"/>
  <c r="TOZ45" i="4" s="1"/>
  <c r="TPA45" i="4" s="1"/>
  <c r="TPB45" i="4" s="1"/>
  <c r="TPC45" i="4" s="1"/>
  <c r="TPD45" i="4" s="1"/>
  <c r="TPE45" i="4" s="1"/>
  <c r="TPF45" i="4" s="1"/>
  <c r="TPG45" i="4" s="1"/>
  <c r="TPH45" i="4" s="1"/>
  <c r="TPI45" i="4" s="1"/>
  <c r="TPJ45" i="4" s="1"/>
  <c r="TPK45" i="4" s="1"/>
  <c r="TPL45" i="4" s="1"/>
  <c r="TPM45" i="4" s="1"/>
  <c r="TPN45" i="4" s="1"/>
  <c r="TPO45" i="4" s="1"/>
  <c r="TPP45" i="4" s="1"/>
  <c r="TPQ45" i="4" s="1"/>
  <c r="TPR45" i="4" s="1"/>
  <c r="TPS45" i="4" s="1"/>
  <c r="TPT45" i="4" s="1"/>
  <c r="TPU45" i="4" s="1"/>
  <c r="TPV45" i="4" s="1"/>
  <c r="TPW45" i="4" s="1"/>
  <c r="TPX45" i="4" s="1"/>
  <c r="TPY45" i="4" s="1"/>
  <c r="TPZ45" i="4" s="1"/>
  <c r="TQA45" i="4" s="1"/>
  <c r="TQB45" i="4" s="1"/>
  <c r="TQC45" i="4" s="1"/>
  <c r="TQD45" i="4" s="1"/>
  <c r="TQE45" i="4" s="1"/>
  <c r="TQF45" i="4" s="1"/>
  <c r="TQG45" i="4" s="1"/>
  <c r="TQH45" i="4" s="1"/>
  <c r="TQI45" i="4" s="1"/>
  <c r="TQJ45" i="4" s="1"/>
  <c r="TQK45" i="4" s="1"/>
  <c r="TQL45" i="4" s="1"/>
  <c r="TQM45" i="4" s="1"/>
  <c r="TQN45" i="4" s="1"/>
  <c r="TQO45" i="4" s="1"/>
  <c r="TQP45" i="4" s="1"/>
  <c r="TQQ45" i="4" s="1"/>
  <c r="TQR45" i="4" s="1"/>
  <c r="TQS45" i="4" s="1"/>
  <c r="TQT45" i="4" s="1"/>
  <c r="TQU45" i="4" s="1"/>
  <c r="TQV45" i="4" s="1"/>
  <c r="TQW45" i="4" s="1"/>
  <c r="TQX45" i="4" s="1"/>
  <c r="TQY45" i="4" s="1"/>
  <c r="TQZ45" i="4" s="1"/>
  <c r="TRA45" i="4" s="1"/>
  <c r="TRB45" i="4" s="1"/>
  <c r="TRC45" i="4" s="1"/>
  <c r="TRD45" i="4" s="1"/>
  <c r="TRE45" i="4" s="1"/>
  <c r="TRF45" i="4" s="1"/>
  <c r="TRG45" i="4" s="1"/>
  <c r="TRH45" i="4" s="1"/>
  <c r="TRI45" i="4" s="1"/>
  <c r="TRJ45" i="4" s="1"/>
  <c r="TRK45" i="4" s="1"/>
  <c r="TRL45" i="4" s="1"/>
  <c r="TRM45" i="4" s="1"/>
  <c r="TRN45" i="4" s="1"/>
  <c r="TRO45" i="4" s="1"/>
  <c r="TRP45" i="4" s="1"/>
  <c r="TRQ45" i="4" s="1"/>
  <c r="TRR45" i="4" s="1"/>
  <c r="TRS45" i="4" s="1"/>
  <c r="TRT45" i="4" s="1"/>
  <c r="TRU45" i="4" s="1"/>
  <c r="TRV45" i="4" s="1"/>
  <c r="TRW45" i="4" s="1"/>
  <c r="TRX45" i="4" s="1"/>
  <c r="TRY45" i="4" s="1"/>
  <c r="TRZ45" i="4" s="1"/>
  <c r="TSA45" i="4" s="1"/>
  <c r="TSB45" i="4" s="1"/>
  <c r="TSC45" i="4" s="1"/>
  <c r="TSD45" i="4" s="1"/>
  <c r="TSE45" i="4" s="1"/>
  <c r="TSF45" i="4" s="1"/>
  <c r="TSG45" i="4" s="1"/>
  <c r="TSH45" i="4" s="1"/>
  <c r="TSI45" i="4" s="1"/>
  <c r="TSJ45" i="4" s="1"/>
  <c r="TSK45" i="4" s="1"/>
  <c r="TSL45" i="4" s="1"/>
  <c r="TSM45" i="4" s="1"/>
  <c r="TSN45" i="4" s="1"/>
  <c r="TSO45" i="4" s="1"/>
  <c r="TSP45" i="4" s="1"/>
  <c r="TSQ45" i="4" s="1"/>
  <c r="TSR45" i="4" s="1"/>
  <c r="TSS45" i="4" s="1"/>
  <c r="TST45" i="4" s="1"/>
  <c r="TSU45" i="4" s="1"/>
  <c r="TSV45" i="4" s="1"/>
  <c r="TSW45" i="4" s="1"/>
  <c r="TSX45" i="4" s="1"/>
  <c r="TSY45" i="4" s="1"/>
  <c r="TSZ45" i="4" s="1"/>
  <c r="TTA45" i="4" s="1"/>
  <c r="TTB45" i="4" s="1"/>
  <c r="TTC45" i="4" s="1"/>
  <c r="TTD45" i="4" s="1"/>
  <c r="TTE45" i="4" s="1"/>
  <c r="TTF45" i="4" s="1"/>
  <c r="TTG45" i="4" s="1"/>
  <c r="TTH45" i="4" s="1"/>
  <c r="TTI45" i="4" s="1"/>
  <c r="TTJ45" i="4" s="1"/>
  <c r="TTK45" i="4" s="1"/>
  <c r="TTL45" i="4" s="1"/>
  <c r="TTM45" i="4" s="1"/>
  <c r="TTN45" i="4" s="1"/>
  <c r="TTO45" i="4" s="1"/>
  <c r="TTP45" i="4" s="1"/>
  <c r="TTQ45" i="4" s="1"/>
  <c r="TTR45" i="4" s="1"/>
  <c r="TTS45" i="4" s="1"/>
  <c r="TTT45" i="4" s="1"/>
  <c r="TTU45" i="4" s="1"/>
  <c r="TTV45" i="4" s="1"/>
  <c r="TTW45" i="4" s="1"/>
  <c r="TTX45" i="4" s="1"/>
  <c r="TTY45" i="4" s="1"/>
  <c r="TTZ45" i="4" s="1"/>
  <c r="TUA45" i="4" s="1"/>
  <c r="TUB45" i="4" s="1"/>
  <c r="TUC45" i="4" s="1"/>
  <c r="TUD45" i="4" s="1"/>
  <c r="TUE45" i="4" s="1"/>
  <c r="TUF45" i="4" s="1"/>
  <c r="TUG45" i="4" s="1"/>
  <c r="TUH45" i="4" s="1"/>
  <c r="TUI45" i="4" s="1"/>
  <c r="TUJ45" i="4" s="1"/>
  <c r="TUK45" i="4" s="1"/>
  <c r="TUL45" i="4" s="1"/>
  <c r="TUM45" i="4" s="1"/>
  <c r="TUN45" i="4" s="1"/>
  <c r="TUO45" i="4" s="1"/>
  <c r="TUP45" i="4" s="1"/>
  <c r="TUQ45" i="4" s="1"/>
  <c r="TUR45" i="4" s="1"/>
  <c r="TUS45" i="4" s="1"/>
  <c r="TUT45" i="4" s="1"/>
  <c r="TUU45" i="4" s="1"/>
  <c r="TUV45" i="4" s="1"/>
  <c r="TUW45" i="4" s="1"/>
  <c r="TUX45" i="4" s="1"/>
  <c r="TUY45" i="4" s="1"/>
  <c r="TUZ45" i="4" s="1"/>
  <c r="TVA45" i="4" s="1"/>
  <c r="TVB45" i="4" s="1"/>
  <c r="TVC45" i="4" s="1"/>
  <c r="TVD45" i="4" s="1"/>
  <c r="TVE45" i="4" s="1"/>
  <c r="TVF45" i="4" s="1"/>
  <c r="TVG45" i="4" s="1"/>
  <c r="TVH45" i="4" s="1"/>
  <c r="TVI45" i="4" s="1"/>
  <c r="TVJ45" i="4" s="1"/>
  <c r="TVK45" i="4" s="1"/>
  <c r="TVL45" i="4" s="1"/>
  <c r="TVM45" i="4" s="1"/>
  <c r="TVN45" i="4" s="1"/>
  <c r="TVO45" i="4" s="1"/>
  <c r="TVP45" i="4" s="1"/>
  <c r="TVQ45" i="4" s="1"/>
  <c r="TVR45" i="4" s="1"/>
  <c r="TVS45" i="4" s="1"/>
  <c r="TVT45" i="4" s="1"/>
  <c r="TVU45" i="4" s="1"/>
  <c r="TVV45" i="4" s="1"/>
  <c r="TVW45" i="4" s="1"/>
  <c r="TVX45" i="4" s="1"/>
  <c r="TVY45" i="4" s="1"/>
  <c r="TVZ45" i="4" s="1"/>
  <c r="TWA45" i="4" s="1"/>
  <c r="TWB45" i="4" s="1"/>
  <c r="TWC45" i="4" s="1"/>
  <c r="TWD45" i="4" s="1"/>
  <c r="TWE45" i="4" s="1"/>
  <c r="TWF45" i="4" s="1"/>
  <c r="TWG45" i="4" s="1"/>
  <c r="TWH45" i="4" s="1"/>
  <c r="TWI45" i="4" s="1"/>
  <c r="TWJ45" i="4" s="1"/>
  <c r="TWK45" i="4" s="1"/>
  <c r="TWL45" i="4" s="1"/>
  <c r="TWM45" i="4" s="1"/>
  <c r="TWN45" i="4" s="1"/>
  <c r="TWO45" i="4" s="1"/>
  <c r="TWP45" i="4" s="1"/>
  <c r="TWQ45" i="4" s="1"/>
  <c r="TWR45" i="4" s="1"/>
  <c r="TWS45" i="4" s="1"/>
  <c r="TWT45" i="4" s="1"/>
  <c r="TWU45" i="4" s="1"/>
  <c r="TWV45" i="4" s="1"/>
  <c r="TWW45" i="4" s="1"/>
  <c r="TWX45" i="4" s="1"/>
  <c r="TWY45" i="4" s="1"/>
  <c r="TWZ45" i="4" s="1"/>
  <c r="TXA45" i="4" s="1"/>
  <c r="TXB45" i="4" s="1"/>
  <c r="TXC45" i="4" s="1"/>
  <c r="TXD45" i="4" s="1"/>
  <c r="TXE45" i="4" s="1"/>
  <c r="TXF45" i="4" s="1"/>
  <c r="TXG45" i="4" s="1"/>
  <c r="TXH45" i="4" s="1"/>
  <c r="TXI45" i="4" s="1"/>
  <c r="TXJ45" i="4" s="1"/>
  <c r="TXK45" i="4" s="1"/>
  <c r="TXL45" i="4" s="1"/>
  <c r="TXM45" i="4" s="1"/>
  <c r="TXN45" i="4" s="1"/>
  <c r="TXO45" i="4" s="1"/>
  <c r="TXP45" i="4" s="1"/>
  <c r="TXQ45" i="4" s="1"/>
  <c r="TXR45" i="4" s="1"/>
  <c r="TXS45" i="4" s="1"/>
  <c r="TXT45" i="4" s="1"/>
  <c r="TXU45" i="4" s="1"/>
  <c r="TXV45" i="4" s="1"/>
  <c r="TXW45" i="4" s="1"/>
  <c r="TXX45" i="4" s="1"/>
  <c r="TXY45" i="4" s="1"/>
  <c r="TXZ45" i="4" s="1"/>
  <c r="TYA45" i="4" s="1"/>
  <c r="TYB45" i="4" s="1"/>
  <c r="TYC45" i="4" s="1"/>
  <c r="TYD45" i="4" s="1"/>
  <c r="TYE45" i="4" s="1"/>
  <c r="TYF45" i="4" s="1"/>
  <c r="TYG45" i="4" s="1"/>
  <c r="TYH45" i="4" s="1"/>
  <c r="TYI45" i="4" s="1"/>
  <c r="TYJ45" i="4" s="1"/>
  <c r="TYK45" i="4" s="1"/>
  <c r="TYL45" i="4" s="1"/>
  <c r="TYM45" i="4" s="1"/>
  <c r="TYN45" i="4" s="1"/>
  <c r="TYO45" i="4" s="1"/>
  <c r="TYP45" i="4" s="1"/>
  <c r="TYQ45" i="4" s="1"/>
  <c r="TYR45" i="4" s="1"/>
  <c r="TYS45" i="4" s="1"/>
  <c r="TYT45" i="4" s="1"/>
  <c r="TYU45" i="4" s="1"/>
  <c r="TYV45" i="4" s="1"/>
  <c r="TYW45" i="4" s="1"/>
  <c r="TYX45" i="4" s="1"/>
  <c r="TYY45" i="4" s="1"/>
  <c r="TYZ45" i="4" s="1"/>
  <c r="TZA45" i="4" s="1"/>
  <c r="TZB45" i="4" s="1"/>
  <c r="TZC45" i="4" s="1"/>
  <c r="TZD45" i="4" s="1"/>
  <c r="TZE45" i="4" s="1"/>
  <c r="TZF45" i="4" s="1"/>
  <c r="TZG45" i="4" s="1"/>
  <c r="TZH45" i="4" s="1"/>
  <c r="TZI45" i="4" s="1"/>
  <c r="TZJ45" i="4" s="1"/>
  <c r="TZK45" i="4" s="1"/>
  <c r="TZL45" i="4" s="1"/>
  <c r="TZM45" i="4" s="1"/>
  <c r="TZN45" i="4" s="1"/>
  <c r="TZO45" i="4" s="1"/>
  <c r="TZP45" i="4" s="1"/>
  <c r="TZQ45" i="4" s="1"/>
  <c r="TZR45" i="4" s="1"/>
  <c r="TZS45" i="4" s="1"/>
  <c r="TZT45" i="4" s="1"/>
  <c r="TZU45" i="4" s="1"/>
  <c r="TZV45" i="4" s="1"/>
  <c r="TZW45" i="4" s="1"/>
  <c r="TZX45" i="4" s="1"/>
  <c r="TZY45" i="4" s="1"/>
  <c r="TZZ45" i="4" s="1"/>
  <c r="UAA45" i="4" s="1"/>
  <c r="UAB45" i="4" s="1"/>
  <c r="UAC45" i="4" s="1"/>
  <c r="UAD45" i="4" s="1"/>
  <c r="UAE45" i="4" s="1"/>
  <c r="UAF45" i="4" s="1"/>
  <c r="UAG45" i="4" s="1"/>
  <c r="UAH45" i="4" s="1"/>
  <c r="UAI45" i="4" s="1"/>
  <c r="UAJ45" i="4" s="1"/>
  <c r="UAK45" i="4" s="1"/>
  <c r="UAL45" i="4" s="1"/>
  <c r="UAM45" i="4" s="1"/>
  <c r="UAN45" i="4" s="1"/>
  <c r="UAO45" i="4" s="1"/>
  <c r="UAP45" i="4" s="1"/>
  <c r="UAQ45" i="4" s="1"/>
  <c r="UAR45" i="4" s="1"/>
  <c r="UAS45" i="4" s="1"/>
  <c r="UAT45" i="4" s="1"/>
  <c r="UAU45" i="4" s="1"/>
  <c r="UAV45" i="4" s="1"/>
  <c r="UAW45" i="4" s="1"/>
  <c r="UAX45" i="4" s="1"/>
  <c r="UAY45" i="4" s="1"/>
  <c r="UAZ45" i="4" s="1"/>
  <c r="UBA45" i="4" s="1"/>
  <c r="UBB45" i="4" s="1"/>
  <c r="UBC45" i="4" s="1"/>
  <c r="UBD45" i="4" s="1"/>
  <c r="UBE45" i="4" s="1"/>
  <c r="UBF45" i="4" s="1"/>
  <c r="UBG45" i="4" s="1"/>
  <c r="UBH45" i="4" s="1"/>
  <c r="UBI45" i="4" s="1"/>
  <c r="UBJ45" i="4" s="1"/>
  <c r="UBK45" i="4" s="1"/>
  <c r="UBL45" i="4" s="1"/>
  <c r="UBM45" i="4" s="1"/>
  <c r="UBN45" i="4" s="1"/>
  <c r="UBO45" i="4" s="1"/>
  <c r="UBP45" i="4" s="1"/>
  <c r="UBQ45" i="4" s="1"/>
  <c r="UBR45" i="4" s="1"/>
  <c r="UBS45" i="4" s="1"/>
  <c r="UBT45" i="4" s="1"/>
  <c r="UBU45" i="4" s="1"/>
  <c r="UBV45" i="4" s="1"/>
  <c r="UBW45" i="4" s="1"/>
  <c r="UBX45" i="4" s="1"/>
  <c r="UBY45" i="4" s="1"/>
  <c r="UBZ45" i="4" s="1"/>
  <c r="UCA45" i="4" s="1"/>
  <c r="UCB45" i="4" s="1"/>
  <c r="UCC45" i="4" s="1"/>
  <c r="UCD45" i="4" s="1"/>
  <c r="UCE45" i="4" s="1"/>
  <c r="UCF45" i="4" s="1"/>
  <c r="UCG45" i="4" s="1"/>
  <c r="UCH45" i="4" s="1"/>
  <c r="UCI45" i="4" s="1"/>
  <c r="UCJ45" i="4" s="1"/>
  <c r="UCK45" i="4" s="1"/>
  <c r="UCL45" i="4" s="1"/>
  <c r="UCM45" i="4" s="1"/>
  <c r="UCN45" i="4" s="1"/>
  <c r="UCO45" i="4" s="1"/>
  <c r="UCP45" i="4" s="1"/>
  <c r="UCQ45" i="4" s="1"/>
  <c r="UCR45" i="4" s="1"/>
  <c r="UCS45" i="4" s="1"/>
  <c r="UCT45" i="4" s="1"/>
  <c r="UCU45" i="4" s="1"/>
  <c r="UCV45" i="4" s="1"/>
  <c r="UCW45" i="4" s="1"/>
  <c r="UCX45" i="4" s="1"/>
  <c r="UCY45" i="4" s="1"/>
  <c r="UCZ45" i="4" s="1"/>
  <c r="UDA45" i="4" s="1"/>
  <c r="UDB45" i="4" s="1"/>
  <c r="UDC45" i="4" s="1"/>
  <c r="UDD45" i="4" s="1"/>
  <c r="UDE45" i="4" s="1"/>
  <c r="UDF45" i="4" s="1"/>
  <c r="UDG45" i="4" s="1"/>
  <c r="UDH45" i="4" s="1"/>
  <c r="UDI45" i="4" s="1"/>
  <c r="UDJ45" i="4" s="1"/>
  <c r="UDK45" i="4" s="1"/>
  <c r="UDL45" i="4" s="1"/>
  <c r="UDM45" i="4" s="1"/>
  <c r="UDN45" i="4" s="1"/>
  <c r="UDO45" i="4" s="1"/>
  <c r="UDP45" i="4" s="1"/>
  <c r="UDQ45" i="4" s="1"/>
  <c r="UDR45" i="4" s="1"/>
  <c r="UDS45" i="4" s="1"/>
  <c r="UDT45" i="4" s="1"/>
  <c r="UDU45" i="4" s="1"/>
  <c r="UDV45" i="4" s="1"/>
  <c r="UDW45" i="4" s="1"/>
  <c r="UDX45" i="4" s="1"/>
  <c r="UDY45" i="4" s="1"/>
  <c r="UDZ45" i="4" s="1"/>
  <c r="UEA45" i="4" s="1"/>
  <c r="UEB45" i="4" s="1"/>
  <c r="UEC45" i="4" s="1"/>
  <c r="UED45" i="4" s="1"/>
  <c r="UEE45" i="4" s="1"/>
  <c r="UEF45" i="4" s="1"/>
  <c r="UEG45" i="4" s="1"/>
  <c r="UEH45" i="4" s="1"/>
  <c r="UEI45" i="4" s="1"/>
  <c r="UEJ45" i="4" s="1"/>
  <c r="UEK45" i="4" s="1"/>
  <c r="UEL45" i="4" s="1"/>
  <c r="UEM45" i="4" s="1"/>
  <c r="UEN45" i="4" s="1"/>
  <c r="UEO45" i="4" s="1"/>
  <c r="UEP45" i="4" s="1"/>
  <c r="UEQ45" i="4" s="1"/>
  <c r="UER45" i="4" s="1"/>
  <c r="UES45" i="4" s="1"/>
  <c r="UET45" i="4" s="1"/>
  <c r="UEU45" i="4" s="1"/>
  <c r="UEV45" i="4" s="1"/>
  <c r="UEW45" i="4" s="1"/>
  <c r="UEX45" i="4" s="1"/>
  <c r="UEY45" i="4" s="1"/>
  <c r="UEZ45" i="4" s="1"/>
  <c r="UFA45" i="4" s="1"/>
  <c r="UFB45" i="4" s="1"/>
  <c r="UFC45" i="4" s="1"/>
  <c r="UFD45" i="4" s="1"/>
  <c r="UFE45" i="4" s="1"/>
  <c r="UFF45" i="4" s="1"/>
  <c r="UFG45" i="4" s="1"/>
  <c r="UFH45" i="4" s="1"/>
  <c r="UFI45" i="4" s="1"/>
  <c r="UFJ45" i="4" s="1"/>
  <c r="UFK45" i="4" s="1"/>
  <c r="UFL45" i="4" s="1"/>
  <c r="UFM45" i="4" s="1"/>
  <c r="UFN45" i="4" s="1"/>
  <c r="UFO45" i="4" s="1"/>
  <c r="UFP45" i="4" s="1"/>
  <c r="UFQ45" i="4" s="1"/>
  <c r="UFR45" i="4" s="1"/>
  <c r="UFS45" i="4" s="1"/>
  <c r="UFT45" i="4" s="1"/>
  <c r="UFU45" i="4" s="1"/>
  <c r="UFV45" i="4" s="1"/>
  <c r="UFW45" i="4" s="1"/>
  <c r="UFX45" i="4" s="1"/>
  <c r="UFY45" i="4" s="1"/>
  <c r="UFZ45" i="4" s="1"/>
  <c r="UGA45" i="4" s="1"/>
  <c r="UGB45" i="4" s="1"/>
  <c r="UGC45" i="4" s="1"/>
  <c r="UGD45" i="4" s="1"/>
  <c r="UGE45" i="4" s="1"/>
  <c r="UGF45" i="4" s="1"/>
  <c r="UGG45" i="4" s="1"/>
  <c r="UGH45" i="4" s="1"/>
  <c r="UGI45" i="4" s="1"/>
  <c r="UGJ45" i="4" s="1"/>
  <c r="UGK45" i="4" s="1"/>
  <c r="UGL45" i="4" s="1"/>
  <c r="UGM45" i="4" s="1"/>
  <c r="UGN45" i="4" s="1"/>
  <c r="UGO45" i="4" s="1"/>
  <c r="UGP45" i="4" s="1"/>
  <c r="UGQ45" i="4" s="1"/>
  <c r="UGR45" i="4" s="1"/>
  <c r="UGS45" i="4" s="1"/>
  <c r="UGT45" i="4" s="1"/>
  <c r="UGU45" i="4" s="1"/>
  <c r="UGV45" i="4" s="1"/>
  <c r="UGW45" i="4" s="1"/>
  <c r="UGX45" i="4" s="1"/>
  <c r="UGY45" i="4" s="1"/>
  <c r="UGZ45" i="4" s="1"/>
  <c r="UHA45" i="4" s="1"/>
  <c r="UHB45" i="4" s="1"/>
  <c r="UHC45" i="4" s="1"/>
  <c r="UHD45" i="4" s="1"/>
  <c r="UHE45" i="4" s="1"/>
  <c r="UHF45" i="4" s="1"/>
  <c r="UHG45" i="4" s="1"/>
  <c r="UHH45" i="4" s="1"/>
  <c r="UHI45" i="4" s="1"/>
  <c r="UHJ45" i="4" s="1"/>
  <c r="UHK45" i="4" s="1"/>
  <c r="UHL45" i="4" s="1"/>
  <c r="UHM45" i="4" s="1"/>
  <c r="UHN45" i="4" s="1"/>
  <c r="UHO45" i="4" s="1"/>
  <c r="UHP45" i="4" s="1"/>
  <c r="UHQ45" i="4" s="1"/>
  <c r="UHR45" i="4" s="1"/>
  <c r="UHS45" i="4" s="1"/>
  <c r="UHT45" i="4" s="1"/>
  <c r="UHU45" i="4" s="1"/>
  <c r="UHV45" i="4" s="1"/>
  <c r="UHW45" i="4" s="1"/>
  <c r="UHX45" i="4" s="1"/>
  <c r="UHY45" i="4" s="1"/>
  <c r="UHZ45" i="4" s="1"/>
  <c r="UIA45" i="4" s="1"/>
  <c r="UIB45" i="4" s="1"/>
  <c r="UIC45" i="4" s="1"/>
  <c r="UID45" i="4" s="1"/>
  <c r="UIE45" i="4" s="1"/>
  <c r="UIF45" i="4" s="1"/>
  <c r="UIG45" i="4" s="1"/>
  <c r="UIH45" i="4" s="1"/>
  <c r="UII45" i="4" s="1"/>
  <c r="UIJ45" i="4" s="1"/>
  <c r="UIK45" i="4" s="1"/>
  <c r="UIL45" i="4" s="1"/>
  <c r="UIM45" i="4" s="1"/>
  <c r="UIN45" i="4" s="1"/>
  <c r="UIO45" i="4" s="1"/>
  <c r="UIP45" i="4" s="1"/>
  <c r="UIQ45" i="4" s="1"/>
  <c r="UIR45" i="4" s="1"/>
  <c r="UIS45" i="4" s="1"/>
  <c r="UIT45" i="4" s="1"/>
  <c r="UIU45" i="4" s="1"/>
  <c r="UIV45" i="4" s="1"/>
  <c r="UIW45" i="4" s="1"/>
  <c r="UIX45" i="4" s="1"/>
  <c r="UIY45" i="4" s="1"/>
  <c r="UIZ45" i="4" s="1"/>
  <c r="UJA45" i="4" s="1"/>
  <c r="UJB45" i="4" s="1"/>
  <c r="UJC45" i="4" s="1"/>
  <c r="UJD45" i="4" s="1"/>
  <c r="UJE45" i="4" s="1"/>
  <c r="UJF45" i="4" s="1"/>
  <c r="UJG45" i="4" s="1"/>
  <c r="UJH45" i="4" s="1"/>
  <c r="UJI45" i="4" s="1"/>
  <c r="UJJ45" i="4" s="1"/>
  <c r="UJK45" i="4" s="1"/>
  <c r="UJL45" i="4" s="1"/>
  <c r="UJM45" i="4" s="1"/>
  <c r="UJN45" i="4" s="1"/>
  <c r="UJO45" i="4" s="1"/>
  <c r="UJP45" i="4" s="1"/>
  <c r="UJQ45" i="4" s="1"/>
  <c r="UJR45" i="4" s="1"/>
  <c r="UJS45" i="4" s="1"/>
  <c r="UJT45" i="4" s="1"/>
  <c r="UJU45" i="4" s="1"/>
  <c r="UJV45" i="4" s="1"/>
  <c r="UJW45" i="4" s="1"/>
  <c r="UJX45" i="4" s="1"/>
  <c r="UJY45" i="4" s="1"/>
  <c r="UJZ45" i="4" s="1"/>
  <c r="UKA45" i="4" s="1"/>
  <c r="UKB45" i="4" s="1"/>
  <c r="UKC45" i="4" s="1"/>
  <c r="UKD45" i="4" s="1"/>
  <c r="UKE45" i="4" s="1"/>
  <c r="UKF45" i="4" s="1"/>
  <c r="UKG45" i="4" s="1"/>
  <c r="UKH45" i="4" s="1"/>
  <c r="UKI45" i="4" s="1"/>
  <c r="UKJ45" i="4" s="1"/>
  <c r="UKK45" i="4" s="1"/>
  <c r="UKL45" i="4" s="1"/>
  <c r="UKM45" i="4" s="1"/>
  <c r="UKN45" i="4" s="1"/>
  <c r="UKO45" i="4" s="1"/>
  <c r="UKP45" i="4" s="1"/>
  <c r="UKQ45" i="4" s="1"/>
  <c r="UKR45" i="4" s="1"/>
  <c r="UKS45" i="4" s="1"/>
  <c r="UKT45" i="4" s="1"/>
  <c r="UKU45" i="4" s="1"/>
  <c r="UKV45" i="4" s="1"/>
  <c r="UKW45" i="4" s="1"/>
  <c r="UKX45" i="4" s="1"/>
  <c r="UKY45" i="4" s="1"/>
  <c r="UKZ45" i="4" s="1"/>
  <c r="ULA45" i="4" s="1"/>
  <c r="ULB45" i="4" s="1"/>
  <c r="ULC45" i="4" s="1"/>
  <c r="ULD45" i="4" s="1"/>
  <c r="ULE45" i="4" s="1"/>
  <c r="ULF45" i="4" s="1"/>
  <c r="ULG45" i="4" s="1"/>
  <c r="ULH45" i="4" s="1"/>
  <c r="ULI45" i="4" s="1"/>
  <c r="ULJ45" i="4" s="1"/>
  <c r="ULK45" i="4" s="1"/>
  <c r="ULL45" i="4" s="1"/>
  <c r="ULM45" i="4" s="1"/>
  <c r="ULN45" i="4" s="1"/>
  <c r="ULO45" i="4" s="1"/>
  <c r="ULP45" i="4" s="1"/>
  <c r="ULQ45" i="4" s="1"/>
  <c r="ULR45" i="4" s="1"/>
  <c r="ULS45" i="4" s="1"/>
  <c r="ULT45" i="4" s="1"/>
  <c r="ULU45" i="4" s="1"/>
  <c r="ULV45" i="4" s="1"/>
  <c r="ULW45" i="4" s="1"/>
  <c r="ULX45" i="4" s="1"/>
  <c r="ULY45" i="4" s="1"/>
  <c r="ULZ45" i="4" s="1"/>
  <c r="UMA45" i="4" s="1"/>
  <c r="UMB45" i="4" s="1"/>
  <c r="UMC45" i="4" s="1"/>
  <c r="UMD45" i="4" s="1"/>
  <c r="UME45" i="4" s="1"/>
  <c r="UMF45" i="4" s="1"/>
  <c r="UMG45" i="4" s="1"/>
  <c r="UMH45" i="4" s="1"/>
  <c r="UMI45" i="4" s="1"/>
  <c r="UMJ45" i="4" s="1"/>
  <c r="UMK45" i="4" s="1"/>
  <c r="UML45" i="4" s="1"/>
  <c r="UMM45" i="4" s="1"/>
  <c r="UMN45" i="4" s="1"/>
  <c r="UMO45" i="4" s="1"/>
  <c r="UMP45" i="4" s="1"/>
  <c r="UMQ45" i="4" s="1"/>
  <c r="UMR45" i="4" s="1"/>
  <c r="UMS45" i="4" s="1"/>
  <c r="UMT45" i="4" s="1"/>
  <c r="UMU45" i="4" s="1"/>
  <c r="UMV45" i="4" s="1"/>
  <c r="UMW45" i="4" s="1"/>
  <c r="UMX45" i="4" s="1"/>
  <c r="UMY45" i="4" s="1"/>
  <c r="UMZ45" i="4" s="1"/>
  <c r="UNA45" i="4" s="1"/>
  <c r="UNB45" i="4" s="1"/>
  <c r="UNC45" i="4" s="1"/>
  <c r="UND45" i="4" s="1"/>
  <c r="UNE45" i="4" s="1"/>
  <c r="UNF45" i="4" s="1"/>
  <c r="UNG45" i="4" s="1"/>
  <c r="UNH45" i="4" s="1"/>
  <c r="UNI45" i="4" s="1"/>
  <c r="UNJ45" i="4" s="1"/>
  <c r="UNK45" i="4" s="1"/>
  <c r="UNL45" i="4" s="1"/>
  <c r="UNM45" i="4" s="1"/>
  <c r="UNN45" i="4" s="1"/>
  <c r="UNO45" i="4" s="1"/>
  <c r="UNP45" i="4" s="1"/>
  <c r="UNQ45" i="4" s="1"/>
  <c r="UNR45" i="4" s="1"/>
  <c r="UNS45" i="4" s="1"/>
  <c r="UNT45" i="4" s="1"/>
  <c r="UNU45" i="4" s="1"/>
  <c r="UNV45" i="4" s="1"/>
  <c r="UNW45" i="4" s="1"/>
  <c r="UNX45" i="4" s="1"/>
  <c r="UNY45" i="4" s="1"/>
  <c r="UNZ45" i="4" s="1"/>
  <c r="UOA45" i="4" s="1"/>
  <c r="UOB45" i="4" s="1"/>
  <c r="UOC45" i="4" s="1"/>
  <c r="UOD45" i="4" s="1"/>
  <c r="UOE45" i="4" s="1"/>
  <c r="UOF45" i="4" s="1"/>
  <c r="UOG45" i="4" s="1"/>
  <c r="UOH45" i="4" s="1"/>
  <c r="UOI45" i="4" s="1"/>
  <c r="UOJ45" i="4" s="1"/>
  <c r="UOK45" i="4" s="1"/>
  <c r="UOL45" i="4" s="1"/>
  <c r="UOM45" i="4" s="1"/>
  <c r="UON45" i="4" s="1"/>
  <c r="UOO45" i="4" s="1"/>
  <c r="UOP45" i="4" s="1"/>
  <c r="UOQ45" i="4" s="1"/>
  <c r="UOR45" i="4" s="1"/>
  <c r="UOS45" i="4" s="1"/>
  <c r="UOT45" i="4" s="1"/>
  <c r="UOU45" i="4" s="1"/>
  <c r="UOV45" i="4" s="1"/>
  <c r="UOW45" i="4" s="1"/>
  <c r="UOX45" i="4" s="1"/>
  <c r="UOY45" i="4" s="1"/>
  <c r="UOZ45" i="4" s="1"/>
  <c r="UPA45" i="4" s="1"/>
  <c r="UPB45" i="4" s="1"/>
  <c r="UPC45" i="4" s="1"/>
  <c r="UPD45" i="4" s="1"/>
  <c r="UPE45" i="4" s="1"/>
  <c r="UPF45" i="4" s="1"/>
  <c r="UPG45" i="4" s="1"/>
  <c r="UPH45" i="4" s="1"/>
  <c r="UPI45" i="4" s="1"/>
  <c r="UPJ45" i="4" s="1"/>
  <c r="UPK45" i="4" s="1"/>
  <c r="UPL45" i="4" s="1"/>
  <c r="UPM45" i="4" s="1"/>
  <c r="UPN45" i="4" s="1"/>
  <c r="UPO45" i="4" s="1"/>
  <c r="UPP45" i="4" s="1"/>
  <c r="UPQ45" i="4" s="1"/>
  <c r="UPR45" i="4" s="1"/>
  <c r="UPS45" i="4" s="1"/>
  <c r="UPT45" i="4" s="1"/>
  <c r="UPU45" i="4" s="1"/>
  <c r="UPV45" i="4" s="1"/>
  <c r="UPW45" i="4" s="1"/>
  <c r="UPX45" i="4" s="1"/>
  <c r="UPY45" i="4" s="1"/>
  <c r="UPZ45" i="4" s="1"/>
  <c r="UQA45" i="4" s="1"/>
  <c r="UQB45" i="4" s="1"/>
  <c r="UQC45" i="4" s="1"/>
  <c r="UQD45" i="4" s="1"/>
  <c r="UQE45" i="4" s="1"/>
  <c r="UQF45" i="4" s="1"/>
  <c r="UQG45" i="4" s="1"/>
  <c r="UQH45" i="4" s="1"/>
  <c r="UQI45" i="4" s="1"/>
  <c r="UQJ45" i="4" s="1"/>
  <c r="UQK45" i="4" s="1"/>
  <c r="UQL45" i="4" s="1"/>
  <c r="UQM45" i="4" s="1"/>
  <c r="UQN45" i="4" s="1"/>
  <c r="UQO45" i="4" s="1"/>
  <c r="UQP45" i="4" s="1"/>
  <c r="UQQ45" i="4" s="1"/>
  <c r="UQR45" i="4" s="1"/>
  <c r="UQS45" i="4" s="1"/>
  <c r="UQT45" i="4" s="1"/>
  <c r="UQU45" i="4" s="1"/>
  <c r="UQV45" i="4" s="1"/>
  <c r="UQW45" i="4" s="1"/>
  <c r="UQX45" i="4" s="1"/>
  <c r="UQY45" i="4" s="1"/>
  <c r="UQZ45" i="4" s="1"/>
  <c r="URA45" i="4" s="1"/>
  <c r="URB45" i="4" s="1"/>
  <c r="URC45" i="4" s="1"/>
  <c r="URD45" i="4" s="1"/>
  <c r="URE45" i="4" s="1"/>
  <c r="URF45" i="4" s="1"/>
  <c r="URG45" i="4" s="1"/>
  <c r="URH45" i="4" s="1"/>
  <c r="URI45" i="4" s="1"/>
  <c r="URJ45" i="4" s="1"/>
  <c r="URK45" i="4" s="1"/>
  <c r="URL45" i="4" s="1"/>
  <c r="URM45" i="4" s="1"/>
  <c r="URN45" i="4" s="1"/>
  <c r="URO45" i="4" s="1"/>
  <c r="URP45" i="4" s="1"/>
  <c r="URQ45" i="4" s="1"/>
  <c r="URR45" i="4" s="1"/>
  <c r="URS45" i="4" s="1"/>
  <c r="URT45" i="4" s="1"/>
  <c r="URU45" i="4" s="1"/>
  <c r="URV45" i="4" s="1"/>
  <c r="URW45" i="4" s="1"/>
  <c r="URX45" i="4" s="1"/>
  <c r="URY45" i="4" s="1"/>
  <c r="URZ45" i="4" s="1"/>
  <c r="USA45" i="4" s="1"/>
  <c r="USB45" i="4" s="1"/>
  <c r="USC45" i="4" s="1"/>
  <c r="USD45" i="4" s="1"/>
  <c r="USE45" i="4" s="1"/>
  <c r="USF45" i="4" s="1"/>
  <c r="USG45" i="4" s="1"/>
  <c r="USH45" i="4" s="1"/>
  <c r="USI45" i="4" s="1"/>
  <c r="USJ45" i="4" s="1"/>
  <c r="USK45" i="4" s="1"/>
  <c r="USL45" i="4" s="1"/>
  <c r="USM45" i="4" s="1"/>
  <c r="USN45" i="4" s="1"/>
  <c r="USO45" i="4" s="1"/>
  <c r="USP45" i="4" s="1"/>
  <c r="USQ45" i="4" s="1"/>
  <c r="USR45" i="4" s="1"/>
  <c r="USS45" i="4" s="1"/>
  <c r="UST45" i="4" s="1"/>
  <c r="USU45" i="4" s="1"/>
  <c r="USV45" i="4" s="1"/>
  <c r="USW45" i="4" s="1"/>
  <c r="USX45" i="4" s="1"/>
  <c r="USY45" i="4" s="1"/>
  <c r="USZ45" i="4" s="1"/>
  <c r="UTA45" i="4" s="1"/>
  <c r="UTB45" i="4" s="1"/>
  <c r="UTC45" i="4" s="1"/>
  <c r="UTD45" i="4" s="1"/>
  <c r="UTE45" i="4" s="1"/>
  <c r="UTF45" i="4" s="1"/>
  <c r="UTG45" i="4" s="1"/>
  <c r="UTH45" i="4" s="1"/>
  <c r="UTI45" i="4" s="1"/>
  <c r="UTJ45" i="4" s="1"/>
  <c r="UTK45" i="4" s="1"/>
  <c r="UTL45" i="4" s="1"/>
  <c r="UTM45" i="4" s="1"/>
  <c r="UTN45" i="4" s="1"/>
  <c r="UTO45" i="4" s="1"/>
  <c r="UTP45" i="4" s="1"/>
  <c r="UTQ45" i="4" s="1"/>
  <c r="UTR45" i="4" s="1"/>
  <c r="UTS45" i="4" s="1"/>
  <c r="UTT45" i="4" s="1"/>
  <c r="UTU45" i="4" s="1"/>
  <c r="UTV45" i="4" s="1"/>
  <c r="UTW45" i="4" s="1"/>
  <c r="UTX45" i="4" s="1"/>
  <c r="UTY45" i="4" s="1"/>
  <c r="UTZ45" i="4" s="1"/>
  <c r="UUA45" i="4" s="1"/>
  <c r="UUB45" i="4" s="1"/>
  <c r="UUC45" i="4" s="1"/>
  <c r="UUD45" i="4" s="1"/>
  <c r="UUE45" i="4" s="1"/>
  <c r="UUF45" i="4" s="1"/>
  <c r="UUG45" i="4" s="1"/>
  <c r="UUH45" i="4" s="1"/>
  <c r="UUI45" i="4" s="1"/>
  <c r="UUJ45" i="4" s="1"/>
  <c r="UUK45" i="4" s="1"/>
  <c r="UUL45" i="4" s="1"/>
  <c r="UUM45" i="4" s="1"/>
  <c r="UUN45" i="4" s="1"/>
  <c r="UUO45" i="4" s="1"/>
  <c r="UUP45" i="4" s="1"/>
  <c r="UUQ45" i="4" s="1"/>
  <c r="UUR45" i="4" s="1"/>
  <c r="UUS45" i="4" s="1"/>
  <c r="UUT45" i="4" s="1"/>
  <c r="UUU45" i="4" s="1"/>
  <c r="UUV45" i="4" s="1"/>
  <c r="UUW45" i="4" s="1"/>
  <c r="UUX45" i="4" s="1"/>
  <c r="UUY45" i="4" s="1"/>
  <c r="UUZ45" i="4" s="1"/>
  <c r="UVA45" i="4" s="1"/>
  <c r="UVB45" i="4" s="1"/>
  <c r="UVC45" i="4" s="1"/>
  <c r="UVD45" i="4" s="1"/>
  <c r="UVE45" i="4" s="1"/>
  <c r="UVF45" i="4" s="1"/>
  <c r="UVG45" i="4" s="1"/>
  <c r="UVH45" i="4" s="1"/>
  <c r="UVI45" i="4" s="1"/>
  <c r="UVJ45" i="4" s="1"/>
  <c r="UVK45" i="4" s="1"/>
  <c r="UVL45" i="4" s="1"/>
  <c r="UVM45" i="4" s="1"/>
  <c r="UVN45" i="4" s="1"/>
  <c r="UVO45" i="4" s="1"/>
  <c r="UVP45" i="4" s="1"/>
  <c r="UVQ45" i="4" s="1"/>
  <c r="UVR45" i="4" s="1"/>
  <c r="UVS45" i="4" s="1"/>
  <c r="UVT45" i="4" s="1"/>
  <c r="UVU45" i="4" s="1"/>
  <c r="UVV45" i="4" s="1"/>
  <c r="UVW45" i="4" s="1"/>
  <c r="UVX45" i="4" s="1"/>
  <c r="UVY45" i="4" s="1"/>
  <c r="UVZ45" i="4" s="1"/>
  <c r="UWA45" i="4" s="1"/>
  <c r="UWB45" i="4" s="1"/>
  <c r="UWC45" i="4" s="1"/>
  <c r="UWD45" i="4" s="1"/>
  <c r="UWE45" i="4" s="1"/>
  <c r="UWF45" i="4" s="1"/>
  <c r="UWG45" i="4" s="1"/>
  <c r="UWH45" i="4" s="1"/>
  <c r="UWI45" i="4" s="1"/>
  <c r="UWJ45" i="4" s="1"/>
  <c r="UWK45" i="4" s="1"/>
  <c r="UWL45" i="4" s="1"/>
  <c r="UWM45" i="4" s="1"/>
  <c r="UWN45" i="4" s="1"/>
  <c r="UWO45" i="4" s="1"/>
  <c r="UWP45" i="4" s="1"/>
  <c r="UWQ45" i="4" s="1"/>
  <c r="UWR45" i="4" s="1"/>
  <c r="UWS45" i="4" s="1"/>
  <c r="UWT45" i="4" s="1"/>
  <c r="UWU45" i="4" s="1"/>
  <c r="UWV45" i="4" s="1"/>
  <c r="UWW45" i="4" s="1"/>
  <c r="UWX45" i="4" s="1"/>
  <c r="UWY45" i="4" s="1"/>
  <c r="UWZ45" i="4" s="1"/>
  <c r="UXA45" i="4" s="1"/>
  <c r="UXB45" i="4" s="1"/>
  <c r="UXC45" i="4" s="1"/>
  <c r="UXD45" i="4" s="1"/>
  <c r="UXE45" i="4" s="1"/>
  <c r="UXF45" i="4" s="1"/>
  <c r="UXG45" i="4" s="1"/>
  <c r="UXH45" i="4" s="1"/>
  <c r="UXI45" i="4" s="1"/>
  <c r="UXJ45" i="4" s="1"/>
  <c r="UXK45" i="4" s="1"/>
  <c r="UXL45" i="4" s="1"/>
  <c r="UXM45" i="4" s="1"/>
  <c r="UXN45" i="4" s="1"/>
  <c r="UXO45" i="4" s="1"/>
  <c r="UXP45" i="4" s="1"/>
  <c r="UXQ45" i="4" s="1"/>
  <c r="UXR45" i="4" s="1"/>
  <c r="UXS45" i="4" s="1"/>
  <c r="UXT45" i="4" s="1"/>
  <c r="UXU45" i="4" s="1"/>
  <c r="UXV45" i="4" s="1"/>
  <c r="UXW45" i="4" s="1"/>
  <c r="UXX45" i="4" s="1"/>
  <c r="UXY45" i="4" s="1"/>
  <c r="UXZ45" i="4" s="1"/>
  <c r="UYA45" i="4" s="1"/>
  <c r="UYB45" i="4" s="1"/>
  <c r="UYC45" i="4" s="1"/>
  <c r="UYD45" i="4" s="1"/>
  <c r="UYE45" i="4" s="1"/>
  <c r="UYF45" i="4" s="1"/>
  <c r="UYG45" i="4" s="1"/>
  <c r="UYH45" i="4" s="1"/>
  <c r="UYI45" i="4" s="1"/>
  <c r="UYJ45" i="4" s="1"/>
  <c r="UYK45" i="4" s="1"/>
  <c r="UYL45" i="4" s="1"/>
  <c r="UYM45" i="4" s="1"/>
  <c r="UYN45" i="4" s="1"/>
  <c r="UYO45" i="4" s="1"/>
  <c r="UYP45" i="4" s="1"/>
  <c r="UYQ45" i="4" s="1"/>
  <c r="UYR45" i="4" s="1"/>
  <c r="UYS45" i="4" s="1"/>
  <c r="UYT45" i="4" s="1"/>
  <c r="UYU45" i="4" s="1"/>
  <c r="UYV45" i="4" s="1"/>
  <c r="UYW45" i="4" s="1"/>
  <c r="UYX45" i="4" s="1"/>
  <c r="UYY45" i="4" s="1"/>
  <c r="UYZ45" i="4" s="1"/>
  <c r="UZA45" i="4" s="1"/>
  <c r="UZB45" i="4" s="1"/>
  <c r="UZC45" i="4" s="1"/>
  <c r="UZD45" i="4" s="1"/>
  <c r="UZE45" i="4" s="1"/>
  <c r="UZF45" i="4" s="1"/>
  <c r="UZG45" i="4" s="1"/>
  <c r="UZH45" i="4" s="1"/>
  <c r="UZI45" i="4" s="1"/>
  <c r="UZJ45" i="4" s="1"/>
  <c r="UZK45" i="4" s="1"/>
  <c r="UZL45" i="4" s="1"/>
  <c r="UZM45" i="4" s="1"/>
  <c r="UZN45" i="4" s="1"/>
  <c r="UZO45" i="4" s="1"/>
  <c r="UZP45" i="4" s="1"/>
  <c r="UZQ45" i="4" s="1"/>
  <c r="UZR45" i="4" s="1"/>
  <c r="UZS45" i="4" s="1"/>
  <c r="UZT45" i="4" s="1"/>
  <c r="UZU45" i="4" s="1"/>
  <c r="UZV45" i="4" s="1"/>
  <c r="UZW45" i="4" s="1"/>
  <c r="UZX45" i="4" s="1"/>
  <c r="UZY45" i="4" s="1"/>
  <c r="UZZ45" i="4" s="1"/>
  <c r="VAA45" i="4" s="1"/>
  <c r="VAB45" i="4" s="1"/>
  <c r="VAC45" i="4" s="1"/>
  <c r="VAD45" i="4" s="1"/>
  <c r="VAE45" i="4" s="1"/>
  <c r="VAF45" i="4" s="1"/>
  <c r="VAG45" i="4" s="1"/>
  <c r="VAH45" i="4" s="1"/>
  <c r="VAI45" i="4" s="1"/>
  <c r="VAJ45" i="4" s="1"/>
  <c r="VAK45" i="4" s="1"/>
  <c r="VAL45" i="4" s="1"/>
  <c r="VAM45" i="4" s="1"/>
  <c r="VAN45" i="4" s="1"/>
  <c r="VAO45" i="4" s="1"/>
  <c r="VAP45" i="4" s="1"/>
  <c r="VAQ45" i="4" s="1"/>
  <c r="VAR45" i="4" s="1"/>
  <c r="VAS45" i="4" s="1"/>
  <c r="VAT45" i="4" s="1"/>
  <c r="VAU45" i="4" s="1"/>
  <c r="VAV45" i="4" s="1"/>
  <c r="VAW45" i="4" s="1"/>
  <c r="VAX45" i="4" s="1"/>
  <c r="VAY45" i="4" s="1"/>
  <c r="VAZ45" i="4" s="1"/>
  <c r="VBA45" i="4" s="1"/>
  <c r="VBB45" i="4" s="1"/>
  <c r="VBC45" i="4" s="1"/>
  <c r="VBD45" i="4" s="1"/>
  <c r="VBE45" i="4" s="1"/>
  <c r="VBF45" i="4" s="1"/>
  <c r="VBG45" i="4" s="1"/>
  <c r="VBH45" i="4" s="1"/>
  <c r="VBI45" i="4" s="1"/>
  <c r="VBJ45" i="4" s="1"/>
  <c r="VBK45" i="4" s="1"/>
  <c r="VBL45" i="4" s="1"/>
  <c r="VBM45" i="4" s="1"/>
  <c r="VBN45" i="4" s="1"/>
  <c r="VBO45" i="4" s="1"/>
  <c r="VBP45" i="4" s="1"/>
  <c r="VBQ45" i="4" s="1"/>
  <c r="VBR45" i="4" s="1"/>
  <c r="VBS45" i="4" s="1"/>
  <c r="VBT45" i="4" s="1"/>
  <c r="VBU45" i="4" s="1"/>
  <c r="VBV45" i="4" s="1"/>
  <c r="VBW45" i="4" s="1"/>
  <c r="VBX45" i="4" s="1"/>
  <c r="VBY45" i="4" s="1"/>
  <c r="VBZ45" i="4" s="1"/>
  <c r="VCA45" i="4" s="1"/>
  <c r="VCB45" i="4" s="1"/>
  <c r="VCC45" i="4" s="1"/>
  <c r="VCD45" i="4" s="1"/>
  <c r="VCE45" i="4" s="1"/>
  <c r="VCF45" i="4" s="1"/>
  <c r="VCG45" i="4" s="1"/>
  <c r="VCH45" i="4" s="1"/>
  <c r="VCI45" i="4" s="1"/>
  <c r="VCJ45" i="4" s="1"/>
  <c r="VCK45" i="4" s="1"/>
  <c r="VCL45" i="4" s="1"/>
  <c r="VCM45" i="4" s="1"/>
  <c r="VCN45" i="4" s="1"/>
  <c r="VCO45" i="4" s="1"/>
  <c r="VCP45" i="4" s="1"/>
  <c r="VCQ45" i="4" s="1"/>
  <c r="VCR45" i="4" s="1"/>
  <c r="VCS45" i="4" s="1"/>
  <c r="VCT45" i="4" s="1"/>
  <c r="VCU45" i="4" s="1"/>
  <c r="VCV45" i="4" s="1"/>
  <c r="VCW45" i="4" s="1"/>
  <c r="VCX45" i="4" s="1"/>
  <c r="VCY45" i="4" s="1"/>
  <c r="VCZ45" i="4" s="1"/>
  <c r="VDA45" i="4" s="1"/>
  <c r="VDB45" i="4" s="1"/>
  <c r="VDC45" i="4" s="1"/>
  <c r="VDD45" i="4" s="1"/>
  <c r="VDE45" i="4" s="1"/>
  <c r="VDF45" i="4" s="1"/>
  <c r="VDG45" i="4" s="1"/>
  <c r="VDH45" i="4" s="1"/>
  <c r="VDI45" i="4" s="1"/>
  <c r="VDJ45" i="4" s="1"/>
  <c r="VDK45" i="4" s="1"/>
  <c r="VDL45" i="4" s="1"/>
  <c r="VDM45" i="4" s="1"/>
  <c r="VDN45" i="4" s="1"/>
  <c r="VDO45" i="4" s="1"/>
  <c r="VDP45" i="4" s="1"/>
  <c r="VDQ45" i="4" s="1"/>
  <c r="VDR45" i="4" s="1"/>
  <c r="VDS45" i="4" s="1"/>
  <c r="VDT45" i="4" s="1"/>
  <c r="VDU45" i="4" s="1"/>
  <c r="VDV45" i="4" s="1"/>
  <c r="VDW45" i="4" s="1"/>
  <c r="VDX45" i="4" s="1"/>
  <c r="VDY45" i="4" s="1"/>
  <c r="VDZ45" i="4" s="1"/>
  <c r="VEA45" i="4" s="1"/>
  <c r="VEB45" i="4" s="1"/>
  <c r="VEC45" i="4" s="1"/>
  <c r="VED45" i="4" s="1"/>
  <c r="VEE45" i="4" s="1"/>
  <c r="VEF45" i="4" s="1"/>
  <c r="VEG45" i="4" s="1"/>
  <c r="VEH45" i="4" s="1"/>
  <c r="VEI45" i="4" s="1"/>
  <c r="VEJ45" i="4" s="1"/>
  <c r="VEK45" i="4" s="1"/>
  <c r="VEL45" i="4" s="1"/>
  <c r="VEM45" i="4" s="1"/>
  <c r="VEN45" i="4" s="1"/>
  <c r="VEO45" i="4" s="1"/>
  <c r="VEP45" i="4" s="1"/>
  <c r="VEQ45" i="4" s="1"/>
  <c r="VER45" i="4" s="1"/>
  <c r="VES45" i="4" s="1"/>
  <c r="VET45" i="4" s="1"/>
  <c r="VEU45" i="4" s="1"/>
  <c r="VEV45" i="4" s="1"/>
  <c r="VEW45" i="4" s="1"/>
  <c r="VEX45" i="4" s="1"/>
  <c r="VEY45" i="4" s="1"/>
  <c r="VEZ45" i="4" s="1"/>
  <c r="VFA45" i="4" s="1"/>
  <c r="VFB45" i="4" s="1"/>
  <c r="VFC45" i="4" s="1"/>
  <c r="VFD45" i="4" s="1"/>
  <c r="VFE45" i="4" s="1"/>
  <c r="VFF45" i="4" s="1"/>
  <c r="VFG45" i="4" s="1"/>
  <c r="VFH45" i="4" s="1"/>
  <c r="VFI45" i="4" s="1"/>
  <c r="VFJ45" i="4" s="1"/>
  <c r="VFK45" i="4" s="1"/>
  <c r="VFL45" i="4" s="1"/>
  <c r="VFM45" i="4" s="1"/>
  <c r="VFN45" i="4" s="1"/>
  <c r="VFO45" i="4" s="1"/>
  <c r="VFP45" i="4" s="1"/>
  <c r="VFQ45" i="4" s="1"/>
  <c r="VFR45" i="4" s="1"/>
  <c r="VFS45" i="4" s="1"/>
  <c r="VFT45" i="4" s="1"/>
  <c r="VFU45" i="4" s="1"/>
  <c r="VFV45" i="4" s="1"/>
  <c r="VFW45" i="4" s="1"/>
  <c r="VFX45" i="4" s="1"/>
  <c r="VFY45" i="4" s="1"/>
  <c r="VFZ45" i="4" s="1"/>
  <c r="VGA45" i="4" s="1"/>
  <c r="VGB45" i="4" s="1"/>
  <c r="VGC45" i="4" s="1"/>
  <c r="VGD45" i="4" s="1"/>
  <c r="VGE45" i="4" s="1"/>
  <c r="VGF45" i="4" s="1"/>
  <c r="VGG45" i="4" s="1"/>
  <c r="VGH45" i="4" s="1"/>
  <c r="VGI45" i="4" s="1"/>
  <c r="VGJ45" i="4" s="1"/>
  <c r="VGK45" i="4" s="1"/>
  <c r="VGL45" i="4" s="1"/>
  <c r="VGM45" i="4" s="1"/>
  <c r="VGN45" i="4" s="1"/>
  <c r="VGO45" i="4" s="1"/>
  <c r="VGP45" i="4" s="1"/>
  <c r="VGQ45" i="4" s="1"/>
  <c r="VGR45" i="4" s="1"/>
  <c r="VGS45" i="4" s="1"/>
  <c r="VGT45" i="4" s="1"/>
  <c r="VGU45" i="4" s="1"/>
  <c r="VGV45" i="4" s="1"/>
  <c r="VGW45" i="4" s="1"/>
  <c r="VGX45" i="4" s="1"/>
  <c r="VGY45" i="4" s="1"/>
  <c r="VGZ45" i="4" s="1"/>
  <c r="VHA45" i="4" s="1"/>
  <c r="VHB45" i="4" s="1"/>
  <c r="VHC45" i="4" s="1"/>
  <c r="VHD45" i="4" s="1"/>
  <c r="VHE45" i="4" s="1"/>
  <c r="VHF45" i="4" s="1"/>
  <c r="VHG45" i="4" s="1"/>
  <c r="VHH45" i="4" s="1"/>
  <c r="VHI45" i="4" s="1"/>
  <c r="VHJ45" i="4" s="1"/>
  <c r="VHK45" i="4" s="1"/>
  <c r="VHL45" i="4" s="1"/>
  <c r="VHM45" i="4" s="1"/>
  <c r="VHN45" i="4" s="1"/>
  <c r="VHO45" i="4" s="1"/>
  <c r="VHP45" i="4" s="1"/>
  <c r="VHQ45" i="4" s="1"/>
  <c r="VHR45" i="4" s="1"/>
  <c r="VHS45" i="4" s="1"/>
  <c r="VHT45" i="4" s="1"/>
  <c r="VHU45" i="4" s="1"/>
  <c r="VHV45" i="4" s="1"/>
  <c r="VHW45" i="4" s="1"/>
  <c r="VHX45" i="4" s="1"/>
  <c r="VHY45" i="4" s="1"/>
  <c r="VHZ45" i="4" s="1"/>
  <c r="VIA45" i="4" s="1"/>
  <c r="VIB45" i="4" s="1"/>
  <c r="VIC45" i="4" s="1"/>
  <c r="VID45" i="4" s="1"/>
  <c r="VIE45" i="4" s="1"/>
  <c r="VIF45" i="4" s="1"/>
  <c r="VIG45" i="4" s="1"/>
  <c r="VIH45" i="4" s="1"/>
  <c r="VII45" i="4" s="1"/>
  <c r="VIJ45" i="4" s="1"/>
  <c r="VIK45" i="4" s="1"/>
  <c r="VIL45" i="4" s="1"/>
  <c r="VIM45" i="4" s="1"/>
  <c r="VIN45" i="4" s="1"/>
  <c r="VIO45" i="4" s="1"/>
  <c r="VIP45" i="4" s="1"/>
  <c r="VIQ45" i="4" s="1"/>
  <c r="VIR45" i="4" s="1"/>
  <c r="VIS45" i="4" s="1"/>
  <c r="VIT45" i="4" s="1"/>
  <c r="VIU45" i="4" s="1"/>
  <c r="VIV45" i="4" s="1"/>
  <c r="VIW45" i="4" s="1"/>
  <c r="VIX45" i="4" s="1"/>
  <c r="VIY45" i="4" s="1"/>
  <c r="VIZ45" i="4" s="1"/>
  <c r="VJA45" i="4" s="1"/>
  <c r="VJB45" i="4" s="1"/>
  <c r="VJC45" i="4" s="1"/>
  <c r="VJD45" i="4" s="1"/>
  <c r="VJE45" i="4" s="1"/>
  <c r="VJF45" i="4" s="1"/>
  <c r="VJG45" i="4" s="1"/>
  <c r="VJH45" i="4" s="1"/>
  <c r="VJI45" i="4" s="1"/>
  <c r="VJJ45" i="4" s="1"/>
  <c r="VJK45" i="4" s="1"/>
  <c r="VJL45" i="4" s="1"/>
  <c r="VJM45" i="4" s="1"/>
  <c r="VJN45" i="4" s="1"/>
  <c r="VJO45" i="4" s="1"/>
  <c r="VJP45" i="4" s="1"/>
  <c r="VJQ45" i="4" s="1"/>
  <c r="VJR45" i="4" s="1"/>
  <c r="VJS45" i="4" s="1"/>
  <c r="VJT45" i="4" s="1"/>
  <c r="VJU45" i="4" s="1"/>
  <c r="VJV45" i="4" s="1"/>
  <c r="VJW45" i="4" s="1"/>
  <c r="VJX45" i="4" s="1"/>
  <c r="VJY45" i="4" s="1"/>
  <c r="VJZ45" i="4" s="1"/>
  <c r="VKA45" i="4" s="1"/>
  <c r="VKB45" i="4" s="1"/>
  <c r="VKC45" i="4" s="1"/>
  <c r="VKD45" i="4" s="1"/>
  <c r="VKE45" i="4" s="1"/>
  <c r="VKF45" i="4" s="1"/>
  <c r="VKG45" i="4" s="1"/>
  <c r="VKH45" i="4" s="1"/>
  <c r="VKI45" i="4" s="1"/>
  <c r="VKJ45" i="4" s="1"/>
  <c r="VKK45" i="4" s="1"/>
  <c r="VKL45" i="4" s="1"/>
  <c r="VKM45" i="4" s="1"/>
  <c r="VKN45" i="4" s="1"/>
  <c r="VKO45" i="4" s="1"/>
  <c r="VKP45" i="4" s="1"/>
  <c r="VKQ45" i="4" s="1"/>
  <c r="VKR45" i="4" s="1"/>
  <c r="VKS45" i="4" s="1"/>
  <c r="VKT45" i="4" s="1"/>
  <c r="VKU45" i="4" s="1"/>
  <c r="VKV45" i="4" s="1"/>
  <c r="VKW45" i="4" s="1"/>
  <c r="VKX45" i="4" s="1"/>
  <c r="VKY45" i="4" s="1"/>
  <c r="VKZ45" i="4" s="1"/>
  <c r="VLA45" i="4" s="1"/>
  <c r="VLB45" i="4" s="1"/>
  <c r="VLC45" i="4" s="1"/>
  <c r="VLD45" i="4" s="1"/>
  <c r="VLE45" i="4" s="1"/>
  <c r="VLF45" i="4" s="1"/>
  <c r="VLG45" i="4" s="1"/>
  <c r="VLH45" i="4" s="1"/>
  <c r="VLI45" i="4" s="1"/>
  <c r="VLJ45" i="4" s="1"/>
  <c r="VLK45" i="4" s="1"/>
  <c r="VLL45" i="4" s="1"/>
  <c r="VLM45" i="4" s="1"/>
  <c r="VLN45" i="4" s="1"/>
  <c r="VLO45" i="4" s="1"/>
  <c r="VLP45" i="4" s="1"/>
  <c r="VLQ45" i="4" s="1"/>
  <c r="VLR45" i="4" s="1"/>
  <c r="VLS45" i="4" s="1"/>
  <c r="VLT45" i="4" s="1"/>
  <c r="VLU45" i="4" s="1"/>
  <c r="VLV45" i="4" s="1"/>
  <c r="VLW45" i="4" s="1"/>
  <c r="VLX45" i="4" s="1"/>
  <c r="VLY45" i="4" s="1"/>
  <c r="VLZ45" i="4" s="1"/>
  <c r="VMA45" i="4" s="1"/>
  <c r="VMB45" i="4" s="1"/>
  <c r="VMC45" i="4" s="1"/>
  <c r="VMD45" i="4" s="1"/>
  <c r="VME45" i="4" s="1"/>
  <c r="VMF45" i="4" s="1"/>
  <c r="VMG45" i="4" s="1"/>
  <c r="VMH45" i="4" s="1"/>
  <c r="VMI45" i="4" s="1"/>
  <c r="VMJ45" i="4" s="1"/>
  <c r="VMK45" i="4" s="1"/>
  <c r="VML45" i="4" s="1"/>
  <c r="VMM45" i="4" s="1"/>
  <c r="VMN45" i="4" s="1"/>
  <c r="VMO45" i="4" s="1"/>
  <c r="VMP45" i="4" s="1"/>
  <c r="VMQ45" i="4" s="1"/>
  <c r="VMR45" i="4" s="1"/>
  <c r="VMS45" i="4" s="1"/>
  <c r="VMT45" i="4" s="1"/>
  <c r="VMU45" i="4" s="1"/>
  <c r="VMV45" i="4" s="1"/>
  <c r="VMW45" i="4" s="1"/>
  <c r="VMX45" i="4" s="1"/>
  <c r="VMY45" i="4" s="1"/>
  <c r="VMZ45" i="4" s="1"/>
  <c r="VNA45" i="4" s="1"/>
  <c r="VNB45" i="4" s="1"/>
  <c r="VNC45" i="4" s="1"/>
  <c r="VND45" i="4" s="1"/>
  <c r="VNE45" i="4" s="1"/>
  <c r="VNF45" i="4" s="1"/>
  <c r="VNG45" i="4" s="1"/>
  <c r="VNH45" i="4" s="1"/>
  <c r="VNI45" i="4" s="1"/>
  <c r="VNJ45" i="4" s="1"/>
  <c r="VNK45" i="4" s="1"/>
  <c r="VNL45" i="4" s="1"/>
  <c r="VNM45" i="4" s="1"/>
  <c r="VNN45" i="4" s="1"/>
  <c r="VNO45" i="4" s="1"/>
  <c r="VNP45" i="4" s="1"/>
  <c r="VNQ45" i="4" s="1"/>
  <c r="VNR45" i="4" s="1"/>
  <c r="VNS45" i="4" s="1"/>
  <c r="VNT45" i="4" s="1"/>
  <c r="VNU45" i="4" s="1"/>
  <c r="VNV45" i="4" s="1"/>
  <c r="VNW45" i="4" s="1"/>
  <c r="VNX45" i="4" s="1"/>
  <c r="VNY45" i="4" s="1"/>
  <c r="VNZ45" i="4" s="1"/>
  <c r="VOA45" i="4" s="1"/>
  <c r="VOB45" i="4" s="1"/>
  <c r="VOC45" i="4" s="1"/>
  <c r="VOD45" i="4" s="1"/>
  <c r="VOE45" i="4" s="1"/>
  <c r="VOF45" i="4" s="1"/>
  <c r="VOG45" i="4" s="1"/>
  <c r="VOH45" i="4" s="1"/>
  <c r="VOI45" i="4" s="1"/>
  <c r="VOJ45" i="4" s="1"/>
  <c r="VOK45" i="4" s="1"/>
  <c r="VOL45" i="4" s="1"/>
  <c r="VOM45" i="4" s="1"/>
  <c r="VON45" i="4" s="1"/>
  <c r="VOO45" i="4" s="1"/>
  <c r="VOP45" i="4" s="1"/>
  <c r="VOQ45" i="4" s="1"/>
  <c r="VOR45" i="4" s="1"/>
  <c r="VOS45" i="4" s="1"/>
  <c r="VOT45" i="4" s="1"/>
  <c r="VOU45" i="4" s="1"/>
  <c r="VOV45" i="4" s="1"/>
  <c r="VOW45" i="4" s="1"/>
  <c r="VOX45" i="4" s="1"/>
  <c r="VOY45" i="4" s="1"/>
  <c r="VOZ45" i="4" s="1"/>
  <c r="VPA45" i="4" s="1"/>
  <c r="VPB45" i="4" s="1"/>
  <c r="VPC45" i="4" s="1"/>
  <c r="VPD45" i="4" s="1"/>
  <c r="VPE45" i="4" s="1"/>
  <c r="VPF45" i="4" s="1"/>
  <c r="VPG45" i="4" s="1"/>
  <c r="VPH45" i="4" s="1"/>
  <c r="VPI45" i="4" s="1"/>
  <c r="VPJ45" i="4" s="1"/>
  <c r="VPK45" i="4" s="1"/>
  <c r="VPL45" i="4" s="1"/>
  <c r="VPM45" i="4" s="1"/>
  <c r="VPN45" i="4" s="1"/>
  <c r="VPO45" i="4" s="1"/>
  <c r="VPP45" i="4" s="1"/>
  <c r="VPQ45" i="4" s="1"/>
  <c r="VPR45" i="4" s="1"/>
  <c r="VPS45" i="4" s="1"/>
  <c r="VPT45" i="4" s="1"/>
  <c r="VPU45" i="4" s="1"/>
  <c r="VPV45" i="4" s="1"/>
  <c r="VPW45" i="4" s="1"/>
  <c r="VPX45" i="4" s="1"/>
  <c r="VPY45" i="4" s="1"/>
  <c r="VPZ45" i="4" s="1"/>
  <c r="VQA45" i="4" s="1"/>
  <c r="VQB45" i="4" s="1"/>
  <c r="VQC45" i="4" s="1"/>
  <c r="VQD45" i="4" s="1"/>
  <c r="VQE45" i="4" s="1"/>
  <c r="VQF45" i="4" s="1"/>
  <c r="VQG45" i="4" s="1"/>
  <c r="VQH45" i="4" s="1"/>
  <c r="VQI45" i="4" s="1"/>
  <c r="VQJ45" i="4" s="1"/>
  <c r="VQK45" i="4" s="1"/>
  <c r="VQL45" i="4" s="1"/>
  <c r="VQM45" i="4" s="1"/>
  <c r="VQN45" i="4" s="1"/>
  <c r="VQO45" i="4" s="1"/>
  <c r="VQP45" i="4" s="1"/>
  <c r="VQQ45" i="4" s="1"/>
  <c r="VQR45" i="4" s="1"/>
  <c r="VQS45" i="4" s="1"/>
  <c r="VQT45" i="4" s="1"/>
  <c r="VQU45" i="4" s="1"/>
  <c r="VQV45" i="4" s="1"/>
  <c r="VQW45" i="4" s="1"/>
  <c r="VQX45" i="4" s="1"/>
  <c r="VQY45" i="4" s="1"/>
  <c r="VQZ45" i="4" s="1"/>
  <c r="VRA45" i="4" s="1"/>
  <c r="VRB45" i="4" s="1"/>
  <c r="VRC45" i="4" s="1"/>
  <c r="VRD45" i="4" s="1"/>
  <c r="VRE45" i="4" s="1"/>
  <c r="VRF45" i="4" s="1"/>
  <c r="VRG45" i="4" s="1"/>
  <c r="VRH45" i="4" s="1"/>
  <c r="VRI45" i="4" s="1"/>
  <c r="VRJ45" i="4" s="1"/>
  <c r="VRK45" i="4" s="1"/>
  <c r="VRL45" i="4" s="1"/>
  <c r="VRM45" i="4" s="1"/>
  <c r="VRN45" i="4" s="1"/>
  <c r="VRO45" i="4" s="1"/>
  <c r="VRP45" i="4" s="1"/>
  <c r="VRQ45" i="4" s="1"/>
  <c r="VRR45" i="4" s="1"/>
  <c r="VRS45" i="4" s="1"/>
  <c r="VRT45" i="4" s="1"/>
  <c r="VRU45" i="4" s="1"/>
  <c r="VRV45" i="4" s="1"/>
  <c r="VRW45" i="4" s="1"/>
  <c r="VRX45" i="4" s="1"/>
  <c r="VRY45" i="4" s="1"/>
  <c r="VRZ45" i="4" s="1"/>
  <c r="VSA45" i="4" s="1"/>
  <c r="VSB45" i="4" s="1"/>
  <c r="VSC45" i="4" s="1"/>
  <c r="VSD45" i="4" s="1"/>
  <c r="VSE45" i="4" s="1"/>
  <c r="VSF45" i="4" s="1"/>
  <c r="VSG45" i="4" s="1"/>
  <c r="VSH45" i="4" s="1"/>
  <c r="VSI45" i="4" s="1"/>
  <c r="VSJ45" i="4" s="1"/>
  <c r="VSK45" i="4" s="1"/>
  <c r="VSL45" i="4" s="1"/>
  <c r="VSM45" i="4" s="1"/>
  <c r="VSN45" i="4" s="1"/>
  <c r="VSO45" i="4" s="1"/>
  <c r="VSP45" i="4" s="1"/>
  <c r="VSQ45" i="4" s="1"/>
  <c r="VSR45" i="4" s="1"/>
  <c r="VSS45" i="4" s="1"/>
  <c r="VST45" i="4" s="1"/>
  <c r="VSU45" i="4" s="1"/>
  <c r="VSV45" i="4" s="1"/>
  <c r="VSW45" i="4" s="1"/>
  <c r="VSX45" i="4" s="1"/>
  <c r="VSY45" i="4" s="1"/>
  <c r="VSZ45" i="4" s="1"/>
  <c r="VTA45" i="4" s="1"/>
  <c r="VTB45" i="4" s="1"/>
  <c r="VTC45" i="4" s="1"/>
  <c r="VTD45" i="4" s="1"/>
  <c r="VTE45" i="4" s="1"/>
  <c r="VTF45" i="4" s="1"/>
  <c r="VTG45" i="4" s="1"/>
  <c r="VTH45" i="4" s="1"/>
  <c r="VTI45" i="4" s="1"/>
  <c r="VTJ45" i="4" s="1"/>
  <c r="VTK45" i="4" s="1"/>
  <c r="VTL45" i="4" s="1"/>
  <c r="VTM45" i="4" s="1"/>
  <c r="VTN45" i="4" s="1"/>
  <c r="VTO45" i="4" s="1"/>
  <c r="VTP45" i="4" s="1"/>
  <c r="VTQ45" i="4" s="1"/>
  <c r="VTR45" i="4" s="1"/>
  <c r="VTS45" i="4" s="1"/>
  <c r="VTT45" i="4" s="1"/>
  <c r="VTU45" i="4" s="1"/>
  <c r="VTV45" i="4" s="1"/>
  <c r="VTW45" i="4" s="1"/>
  <c r="VTX45" i="4" s="1"/>
  <c r="VTY45" i="4" s="1"/>
  <c r="VTZ45" i="4" s="1"/>
  <c r="VUA45" i="4" s="1"/>
  <c r="VUB45" i="4" s="1"/>
  <c r="VUC45" i="4" s="1"/>
  <c r="VUD45" i="4" s="1"/>
  <c r="VUE45" i="4" s="1"/>
  <c r="VUF45" i="4" s="1"/>
  <c r="VUG45" i="4" s="1"/>
  <c r="VUH45" i="4" s="1"/>
  <c r="VUI45" i="4" s="1"/>
  <c r="VUJ45" i="4" s="1"/>
  <c r="VUK45" i="4" s="1"/>
  <c r="VUL45" i="4" s="1"/>
  <c r="VUM45" i="4" s="1"/>
  <c r="VUN45" i="4" s="1"/>
  <c r="VUO45" i="4" s="1"/>
  <c r="VUP45" i="4" s="1"/>
  <c r="VUQ45" i="4" s="1"/>
  <c r="VUR45" i="4" s="1"/>
  <c r="VUS45" i="4" s="1"/>
  <c r="VUT45" i="4" s="1"/>
  <c r="VUU45" i="4" s="1"/>
  <c r="VUV45" i="4" s="1"/>
  <c r="VUW45" i="4" s="1"/>
  <c r="VUX45" i="4" s="1"/>
  <c r="VUY45" i="4" s="1"/>
  <c r="VUZ45" i="4" s="1"/>
  <c r="VVA45" i="4" s="1"/>
  <c r="VVB45" i="4" s="1"/>
  <c r="VVC45" i="4" s="1"/>
  <c r="VVD45" i="4" s="1"/>
  <c r="VVE45" i="4" s="1"/>
  <c r="VVF45" i="4" s="1"/>
  <c r="VVG45" i="4" s="1"/>
  <c r="VVH45" i="4" s="1"/>
  <c r="VVI45" i="4" s="1"/>
  <c r="VVJ45" i="4" s="1"/>
  <c r="VVK45" i="4" s="1"/>
  <c r="VVL45" i="4" s="1"/>
  <c r="VVM45" i="4" s="1"/>
  <c r="VVN45" i="4" s="1"/>
  <c r="VVO45" i="4" s="1"/>
  <c r="VVP45" i="4" s="1"/>
  <c r="VVQ45" i="4" s="1"/>
  <c r="VVR45" i="4" s="1"/>
  <c r="VVS45" i="4" s="1"/>
  <c r="VVT45" i="4" s="1"/>
  <c r="VVU45" i="4" s="1"/>
  <c r="VVV45" i="4" s="1"/>
  <c r="VVW45" i="4" s="1"/>
  <c r="VVX45" i="4" s="1"/>
  <c r="VVY45" i="4" s="1"/>
  <c r="VVZ45" i="4" s="1"/>
  <c r="VWA45" i="4" s="1"/>
  <c r="VWB45" i="4" s="1"/>
  <c r="VWC45" i="4" s="1"/>
  <c r="VWD45" i="4" s="1"/>
  <c r="VWE45" i="4" s="1"/>
  <c r="VWF45" i="4" s="1"/>
  <c r="VWG45" i="4" s="1"/>
  <c r="VWH45" i="4" s="1"/>
  <c r="VWI45" i="4" s="1"/>
  <c r="VWJ45" i="4" s="1"/>
  <c r="VWK45" i="4" s="1"/>
  <c r="VWL45" i="4" s="1"/>
  <c r="VWM45" i="4" s="1"/>
  <c r="VWN45" i="4" s="1"/>
  <c r="VWO45" i="4" s="1"/>
  <c r="VWP45" i="4" s="1"/>
  <c r="VWQ45" i="4" s="1"/>
  <c r="VWR45" i="4" s="1"/>
  <c r="VWS45" i="4" s="1"/>
  <c r="VWT45" i="4" s="1"/>
  <c r="VWU45" i="4" s="1"/>
  <c r="VWV45" i="4" s="1"/>
  <c r="VWW45" i="4" s="1"/>
  <c r="VWX45" i="4" s="1"/>
  <c r="VWY45" i="4" s="1"/>
  <c r="VWZ45" i="4" s="1"/>
  <c r="VXA45" i="4" s="1"/>
  <c r="VXB45" i="4" s="1"/>
  <c r="VXC45" i="4" s="1"/>
  <c r="VXD45" i="4" s="1"/>
  <c r="VXE45" i="4" s="1"/>
  <c r="VXF45" i="4" s="1"/>
  <c r="VXG45" i="4" s="1"/>
  <c r="VXH45" i="4" s="1"/>
  <c r="VXI45" i="4" s="1"/>
  <c r="VXJ45" i="4" s="1"/>
  <c r="VXK45" i="4" s="1"/>
  <c r="VXL45" i="4" s="1"/>
  <c r="VXM45" i="4" s="1"/>
  <c r="VXN45" i="4" s="1"/>
  <c r="VXO45" i="4" s="1"/>
  <c r="VXP45" i="4" s="1"/>
  <c r="VXQ45" i="4" s="1"/>
  <c r="VXR45" i="4" s="1"/>
  <c r="VXS45" i="4" s="1"/>
  <c r="VXT45" i="4" s="1"/>
  <c r="VXU45" i="4" s="1"/>
  <c r="VXV45" i="4" s="1"/>
  <c r="VXW45" i="4" s="1"/>
  <c r="VXX45" i="4" s="1"/>
  <c r="VXY45" i="4" s="1"/>
  <c r="VXZ45" i="4" s="1"/>
  <c r="VYA45" i="4" s="1"/>
  <c r="VYB45" i="4" s="1"/>
  <c r="VYC45" i="4" s="1"/>
  <c r="VYD45" i="4" s="1"/>
  <c r="VYE45" i="4" s="1"/>
  <c r="VYF45" i="4" s="1"/>
  <c r="VYG45" i="4" s="1"/>
  <c r="VYH45" i="4" s="1"/>
  <c r="VYI45" i="4" s="1"/>
  <c r="VYJ45" i="4" s="1"/>
  <c r="VYK45" i="4" s="1"/>
  <c r="VYL45" i="4" s="1"/>
  <c r="VYM45" i="4" s="1"/>
  <c r="VYN45" i="4" s="1"/>
  <c r="VYO45" i="4" s="1"/>
  <c r="VYP45" i="4" s="1"/>
  <c r="VYQ45" i="4" s="1"/>
  <c r="VYR45" i="4" s="1"/>
  <c r="VYS45" i="4" s="1"/>
  <c r="VYT45" i="4" s="1"/>
  <c r="VYU45" i="4" s="1"/>
  <c r="VYV45" i="4" s="1"/>
  <c r="VYW45" i="4" s="1"/>
  <c r="VYX45" i="4" s="1"/>
  <c r="VYY45" i="4" s="1"/>
  <c r="VYZ45" i="4" s="1"/>
  <c r="VZA45" i="4" s="1"/>
  <c r="VZB45" i="4" s="1"/>
  <c r="VZC45" i="4" s="1"/>
  <c r="VZD45" i="4" s="1"/>
  <c r="VZE45" i="4" s="1"/>
  <c r="VZF45" i="4" s="1"/>
  <c r="VZG45" i="4" s="1"/>
  <c r="VZH45" i="4" s="1"/>
  <c r="VZI45" i="4" s="1"/>
  <c r="VZJ45" i="4" s="1"/>
  <c r="VZK45" i="4" s="1"/>
  <c r="VZL45" i="4" s="1"/>
  <c r="VZM45" i="4" s="1"/>
  <c r="VZN45" i="4" s="1"/>
  <c r="VZO45" i="4" s="1"/>
  <c r="VZP45" i="4" s="1"/>
  <c r="VZQ45" i="4" s="1"/>
  <c r="VZR45" i="4" s="1"/>
  <c r="VZS45" i="4" s="1"/>
  <c r="VZT45" i="4" s="1"/>
  <c r="VZU45" i="4" s="1"/>
  <c r="VZV45" i="4" s="1"/>
  <c r="VZW45" i="4" s="1"/>
  <c r="VZX45" i="4" s="1"/>
  <c r="VZY45" i="4" s="1"/>
  <c r="VZZ45" i="4" s="1"/>
  <c r="WAA45" i="4" s="1"/>
  <c r="WAB45" i="4" s="1"/>
  <c r="WAC45" i="4" s="1"/>
  <c r="WAD45" i="4" s="1"/>
  <c r="WAE45" i="4" s="1"/>
  <c r="WAF45" i="4" s="1"/>
  <c r="WAG45" i="4" s="1"/>
  <c r="WAH45" i="4" s="1"/>
  <c r="WAI45" i="4" s="1"/>
  <c r="WAJ45" i="4" s="1"/>
  <c r="WAK45" i="4" s="1"/>
  <c r="WAL45" i="4" s="1"/>
  <c r="WAM45" i="4" s="1"/>
  <c r="WAN45" i="4" s="1"/>
  <c r="WAO45" i="4" s="1"/>
  <c r="WAP45" i="4" s="1"/>
  <c r="WAQ45" i="4" s="1"/>
  <c r="WAR45" i="4" s="1"/>
  <c r="WAS45" i="4" s="1"/>
  <c r="WAT45" i="4" s="1"/>
  <c r="WAU45" i="4" s="1"/>
  <c r="WAV45" i="4" s="1"/>
  <c r="WAW45" i="4" s="1"/>
  <c r="WAX45" i="4" s="1"/>
  <c r="WAY45" i="4" s="1"/>
  <c r="WAZ45" i="4" s="1"/>
  <c r="WBA45" i="4" s="1"/>
  <c r="WBB45" i="4" s="1"/>
  <c r="WBC45" i="4" s="1"/>
  <c r="WBD45" i="4" s="1"/>
  <c r="WBE45" i="4" s="1"/>
  <c r="WBF45" i="4" s="1"/>
  <c r="WBG45" i="4" s="1"/>
  <c r="WBH45" i="4" s="1"/>
  <c r="WBI45" i="4" s="1"/>
  <c r="WBJ45" i="4" s="1"/>
  <c r="WBK45" i="4" s="1"/>
  <c r="WBL45" i="4" s="1"/>
  <c r="WBM45" i="4" s="1"/>
  <c r="WBN45" i="4" s="1"/>
  <c r="WBO45" i="4" s="1"/>
  <c r="WBP45" i="4" s="1"/>
  <c r="WBQ45" i="4" s="1"/>
  <c r="WBR45" i="4" s="1"/>
  <c r="WBS45" i="4" s="1"/>
  <c r="WBT45" i="4" s="1"/>
  <c r="WBU45" i="4" s="1"/>
  <c r="WBV45" i="4" s="1"/>
  <c r="WBW45" i="4" s="1"/>
  <c r="WBX45" i="4" s="1"/>
  <c r="WBY45" i="4" s="1"/>
  <c r="WBZ45" i="4" s="1"/>
  <c r="WCA45" i="4" s="1"/>
  <c r="WCB45" i="4" s="1"/>
  <c r="WCC45" i="4" s="1"/>
  <c r="WCD45" i="4" s="1"/>
  <c r="WCE45" i="4" s="1"/>
  <c r="WCF45" i="4" s="1"/>
  <c r="WCG45" i="4" s="1"/>
  <c r="WCH45" i="4" s="1"/>
  <c r="WCI45" i="4" s="1"/>
  <c r="WCJ45" i="4" s="1"/>
  <c r="WCK45" i="4" s="1"/>
  <c r="WCL45" i="4" s="1"/>
  <c r="WCM45" i="4" s="1"/>
  <c r="WCN45" i="4" s="1"/>
  <c r="WCO45" i="4" s="1"/>
  <c r="WCP45" i="4" s="1"/>
  <c r="WCQ45" i="4" s="1"/>
  <c r="WCR45" i="4" s="1"/>
  <c r="WCS45" i="4" s="1"/>
  <c r="WCT45" i="4" s="1"/>
  <c r="WCU45" i="4" s="1"/>
  <c r="WCV45" i="4" s="1"/>
  <c r="WCW45" i="4" s="1"/>
  <c r="WCX45" i="4" s="1"/>
  <c r="WCY45" i="4" s="1"/>
  <c r="WCZ45" i="4" s="1"/>
  <c r="WDA45" i="4" s="1"/>
  <c r="WDB45" i="4" s="1"/>
  <c r="WDC45" i="4" s="1"/>
  <c r="WDD45" i="4" s="1"/>
  <c r="WDE45" i="4" s="1"/>
  <c r="WDF45" i="4" s="1"/>
  <c r="WDG45" i="4" s="1"/>
  <c r="WDH45" i="4" s="1"/>
  <c r="WDI45" i="4" s="1"/>
  <c r="WDJ45" i="4" s="1"/>
  <c r="WDK45" i="4" s="1"/>
  <c r="WDL45" i="4" s="1"/>
  <c r="WDM45" i="4" s="1"/>
  <c r="WDN45" i="4" s="1"/>
  <c r="WDO45" i="4" s="1"/>
  <c r="WDP45" i="4" s="1"/>
  <c r="WDQ45" i="4" s="1"/>
  <c r="WDR45" i="4" s="1"/>
  <c r="WDS45" i="4" s="1"/>
  <c r="WDT45" i="4" s="1"/>
  <c r="WDU45" i="4" s="1"/>
  <c r="WDV45" i="4" s="1"/>
  <c r="WDW45" i="4" s="1"/>
  <c r="WDX45" i="4" s="1"/>
  <c r="WDY45" i="4" s="1"/>
  <c r="WDZ45" i="4" s="1"/>
  <c r="WEA45" i="4" s="1"/>
  <c r="WEB45" i="4" s="1"/>
  <c r="WEC45" i="4" s="1"/>
  <c r="WED45" i="4" s="1"/>
  <c r="WEE45" i="4" s="1"/>
  <c r="WEF45" i="4" s="1"/>
  <c r="WEG45" i="4" s="1"/>
  <c r="WEH45" i="4" s="1"/>
  <c r="WEI45" i="4" s="1"/>
  <c r="WEJ45" i="4" s="1"/>
  <c r="WEK45" i="4" s="1"/>
  <c r="WEL45" i="4" s="1"/>
  <c r="WEM45" i="4" s="1"/>
  <c r="WEN45" i="4" s="1"/>
  <c r="WEO45" i="4" s="1"/>
  <c r="WEP45" i="4" s="1"/>
  <c r="WEQ45" i="4" s="1"/>
  <c r="WER45" i="4" s="1"/>
  <c r="WES45" i="4" s="1"/>
  <c r="WET45" i="4" s="1"/>
  <c r="WEU45" i="4" s="1"/>
  <c r="WEV45" i="4" s="1"/>
  <c r="WEW45" i="4" s="1"/>
  <c r="WEX45" i="4" s="1"/>
  <c r="WEY45" i="4" s="1"/>
  <c r="WEZ45" i="4" s="1"/>
  <c r="WFA45" i="4" s="1"/>
  <c r="WFB45" i="4" s="1"/>
  <c r="WFC45" i="4" s="1"/>
  <c r="WFD45" i="4" s="1"/>
  <c r="WFE45" i="4" s="1"/>
  <c r="WFF45" i="4" s="1"/>
  <c r="WFG45" i="4" s="1"/>
  <c r="WFH45" i="4" s="1"/>
  <c r="WFI45" i="4" s="1"/>
  <c r="WFJ45" i="4" s="1"/>
  <c r="WFK45" i="4" s="1"/>
  <c r="WFL45" i="4" s="1"/>
  <c r="WFM45" i="4" s="1"/>
  <c r="WFN45" i="4" s="1"/>
  <c r="WFO45" i="4" s="1"/>
  <c r="WFP45" i="4" s="1"/>
  <c r="WFQ45" i="4" s="1"/>
  <c r="WFR45" i="4" s="1"/>
  <c r="WFS45" i="4" s="1"/>
  <c r="WFT45" i="4" s="1"/>
  <c r="WFU45" i="4" s="1"/>
  <c r="WFV45" i="4" s="1"/>
  <c r="WFW45" i="4" s="1"/>
  <c r="WFX45" i="4" s="1"/>
  <c r="WFY45" i="4" s="1"/>
  <c r="WFZ45" i="4" s="1"/>
  <c r="WGA45" i="4" s="1"/>
  <c r="WGB45" i="4" s="1"/>
  <c r="WGC45" i="4" s="1"/>
  <c r="WGD45" i="4" s="1"/>
  <c r="WGE45" i="4" s="1"/>
  <c r="WGF45" i="4" s="1"/>
  <c r="WGG45" i="4" s="1"/>
  <c r="WGH45" i="4" s="1"/>
  <c r="WGI45" i="4" s="1"/>
  <c r="WGJ45" i="4" s="1"/>
  <c r="WGK45" i="4" s="1"/>
  <c r="WGL45" i="4" s="1"/>
  <c r="WGM45" i="4" s="1"/>
  <c r="WGN45" i="4" s="1"/>
  <c r="WGO45" i="4" s="1"/>
  <c r="WGP45" i="4" s="1"/>
  <c r="WGQ45" i="4" s="1"/>
  <c r="WGR45" i="4" s="1"/>
  <c r="WGS45" i="4" s="1"/>
  <c r="WGT45" i="4" s="1"/>
  <c r="WGU45" i="4" s="1"/>
  <c r="WGV45" i="4" s="1"/>
  <c r="WGW45" i="4" s="1"/>
  <c r="WGX45" i="4" s="1"/>
  <c r="WGY45" i="4" s="1"/>
  <c r="WGZ45" i="4" s="1"/>
  <c r="WHA45" i="4" s="1"/>
  <c r="WHB45" i="4" s="1"/>
  <c r="WHC45" i="4" s="1"/>
  <c r="WHD45" i="4" s="1"/>
  <c r="WHE45" i="4" s="1"/>
  <c r="WHF45" i="4" s="1"/>
  <c r="WHG45" i="4" s="1"/>
  <c r="WHH45" i="4" s="1"/>
  <c r="WHI45" i="4" s="1"/>
  <c r="WHJ45" i="4" s="1"/>
  <c r="WHK45" i="4" s="1"/>
  <c r="WHL45" i="4" s="1"/>
  <c r="WHM45" i="4" s="1"/>
  <c r="WHN45" i="4" s="1"/>
  <c r="WHO45" i="4" s="1"/>
  <c r="WHP45" i="4" s="1"/>
  <c r="WHQ45" i="4" s="1"/>
  <c r="WHR45" i="4" s="1"/>
  <c r="WHS45" i="4" s="1"/>
  <c r="WHT45" i="4" s="1"/>
  <c r="WHU45" i="4" s="1"/>
  <c r="WHV45" i="4" s="1"/>
  <c r="WHW45" i="4" s="1"/>
  <c r="WHX45" i="4" s="1"/>
  <c r="WHY45" i="4" s="1"/>
  <c r="WHZ45" i="4" s="1"/>
  <c r="WIA45" i="4" s="1"/>
  <c r="WIB45" i="4" s="1"/>
  <c r="WIC45" i="4" s="1"/>
  <c r="WID45" i="4" s="1"/>
  <c r="WIE45" i="4" s="1"/>
  <c r="WIF45" i="4" s="1"/>
  <c r="WIG45" i="4" s="1"/>
  <c r="WIH45" i="4" s="1"/>
  <c r="WII45" i="4" s="1"/>
  <c r="WIJ45" i="4" s="1"/>
  <c r="WIK45" i="4" s="1"/>
  <c r="WIL45" i="4" s="1"/>
  <c r="WIM45" i="4" s="1"/>
  <c r="WIN45" i="4" s="1"/>
  <c r="WIO45" i="4" s="1"/>
  <c r="WIP45" i="4" s="1"/>
  <c r="WIQ45" i="4" s="1"/>
  <c r="WIR45" i="4" s="1"/>
  <c r="WIS45" i="4" s="1"/>
  <c r="WIT45" i="4" s="1"/>
  <c r="WIU45" i="4" s="1"/>
  <c r="WIV45" i="4" s="1"/>
  <c r="WIW45" i="4" s="1"/>
  <c r="WIX45" i="4" s="1"/>
  <c r="WIY45" i="4" s="1"/>
  <c r="WIZ45" i="4" s="1"/>
  <c r="WJA45" i="4" s="1"/>
  <c r="WJB45" i="4" s="1"/>
  <c r="WJC45" i="4" s="1"/>
  <c r="WJD45" i="4" s="1"/>
  <c r="WJE45" i="4" s="1"/>
  <c r="WJF45" i="4" s="1"/>
  <c r="WJG45" i="4" s="1"/>
  <c r="WJH45" i="4" s="1"/>
  <c r="WJI45" i="4" s="1"/>
  <c r="WJJ45" i="4" s="1"/>
  <c r="WJK45" i="4" s="1"/>
  <c r="WJL45" i="4" s="1"/>
  <c r="WJM45" i="4" s="1"/>
  <c r="WJN45" i="4" s="1"/>
  <c r="WJO45" i="4" s="1"/>
  <c r="WJP45" i="4" s="1"/>
  <c r="WJQ45" i="4" s="1"/>
  <c r="WJR45" i="4" s="1"/>
  <c r="WJS45" i="4" s="1"/>
  <c r="WJT45" i="4" s="1"/>
  <c r="WJU45" i="4" s="1"/>
  <c r="WJV45" i="4" s="1"/>
  <c r="WJW45" i="4" s="1"/>
  <c r="WJX45" i="4" s="1"/>
  <c r="WJY45" i="4" s="1"/>
  <c r="WJZ45" i="4" s="1"/>
  <c r="WKA45" i="4" s="1"/>
  <c r="WKB45" i="4" s="1"/>
  <c r="WKC45" i="4" s="1"/>
  <c r="WKD45" i="4" s="1"/>
  <c r="WKE45" i="4" s="1"/>
  <c r="WKF45" i="4" s="1"/>
  <c r="WKG45" i="4" s="1"/>
  <c r="WKH45" i="4" s="1"/>
  <c r="WKI45" i="4" s="1"/>
  <c r="WKJ45" i="4" s="1"/>
  <c r="WKK45" i="4" s="1"/>
  <c r="WKL45" i="4" s="1"/>
  <c r="WKM45" i="4" s="1"/>
  <c r="WKN45" i="4" s="1"/>
  <c r="WKO45" i="4" s="1"/>
  <c r="WKP45" i="4" s="1"/>
  <c r="WKQ45" i="4" s="1"/>
  <c r="WKR45" i="4" s="1"/>
  <c r="WKS45" i="4" s="1"/>
  <c r="WKT45" i="4" s="1"/>
  <c r="WKU45" i="4" s="1"/>
  <c r="WKV45" i="4" s="1"/>
  <c r="WKW45" i="4" s="1"/>
  <c r="WKX45" i="4" s="1"/>
  <c r="WKY45" i="4" s="1"/>
  <c r="WKZ45" i="4" s="1"/>
  <c r="WLA45" i="4" s="1"/>
  <c r="WLB45" i="4" s="1"/>
  <c r="WLC45" i="4" s="1"/>
  <c r="WLD45" i="4" s="1"/>
  <c r="WLE45" i="4" s="1"/>
  <c r="WLF45" i="4" s="1"/>
  <c r="WLG45" i="4" s="1"/>
  <c r="WLH45" i="4" s="1"/>
  <c r="WLI45" i="4" s="1"/>
  <c r="WLJ45" i="4" s="1"/>
  <c r="WLK45" i="4" s="1"/>
  <c r="WLL45" i="4" s="1"/>
  <c r="WLM45" i="4" s="1"/>
  <c r="WLN45" i="4" s="1"/>
  <c r="WLO45" i="4" s="1"/>
  <c r="WLP45" i="4" s="1"/>
  <c r="WLQ45" i="4" s="1"/>
  <c r="WLR45" i="4" s="1"/>
  <c r="WLS45" i="4" s="1"/>
  <c r="WLT45" i="4" s="1"/>
  <c r="WLU45" i="4" s="1"/>
  <c r="WLV45" i="4" s="1"/>
  <c r="WLW45" i="4" s="1"/>
  <c r="WLX45" i="4" s="1"/>
  <c r="WLY45" i="4" s="1"/>
  <c r="WLZ45" i="4" s="1"/>
  <c r="WMA45" i="4" s="1"/>
  <c r="WMB45" i="4" s="1"/>
  <c r="WMC45" i="4" s="1"/>
  <c r="WMD45" i="4" s="1"/>
  <c r="WME45" i="4" s="1"/>
  <c r="WMF45" i="4" s="1"/>
  <c r="WMG45" i="4" s="1"/>
  <c r="WMH45" i="4" s="1"/>
  <c r="WMI45" i="4" s="1"/>
  <c r="WMJ45" i="4" s="1"/>
  <c r="WMK45" i="4" s="1"/>
  <c r="WML45" i="4" s="1"/>
  <c r="WMM45" i="4" s="1"/>
  <c r="WMN45" i="4" s="1"/>
  <c r="WMO45" i="4" s="1"/>
  <c r="WMP45" i="4" s="1"/>
  <c r="WMQ45" i="4" s="1"/>
  <c r="WMR45" i="4" s="1"/>
  <c r="WMS45" i="4" s="1"/>
  <c r="WMT45" i="4" s="1"/>
  <c r="WMU45" i="4" s="1"/>
  <c r="WMV45" i="4" s="1"/>
  <c r="WMW45" i="4" s="1"/>
  <c r="WMX45" i="4" s="1"/>
  <c r="WMY45" i="4" s="1"/>
  <c r="WMZ45" i="4" s="1"/>
  <c r="WNA45" i="4" s="1"/>
  <c r="WNB45" i="4" s="1"/>
  <c r="WNC45" i="4" s="1"/>
  <c r="WND45" i="4" s="1"/>
  <c r="WNE45" i="4" s="1"/>
  <c r="WNF45" i="4" s="1"/>
  <c r="WNG45" i="4" s="1"/>
  <c r="WNH45" i="4" s="1"/>
  <c r="WNI45" i="4" s="1"/>
  <c r="WNJ45" i="4" s="1"/>
  <c r="WNK45" i="4" s="1"/>
  <c r="WNL45" i="4" s="1"/>
  <c r="WNM45" i="4" s="1"/>
  <c r="WNN45" i="4" s="1"/>
  <c r="WNO45" i="4" s="1"/>
  <c r="WNP45" i="4" s="1"/>
  <c r="WNQ45" i="4" s="1"/>
  <c r="WNR45" i="4" s="1"/>
  <c r="WNS45" i="4" s="1"/>
  <c r="WNT45" i="4" s="1"/>
  <c r="WNU45" i="4" s="1"/>
  <c r="WNV45" i="4" s="1"/>
  <c r="WNW45" i="4" s="1"/>
  <c r="WNX45" i="4" s="1"/>
  <c r="WNY45" i="4" s="1"/>
  <c r="WNZ45" i="4" s="1"/>
  <c r="WOA45" i="4" s="1"/>
  <c r="WOB45" i="4" s="1"/>
  <c r="WOC45" i="4" s="1"/>
  <c r="WOD45" i="4" s="1"/>
  <c r="WOE45" i="4" s="1"/>
  <c r="WOF45" i="4" s="1"/>
  <c r="WOG45" i="4" s="1"/>
  <c r="WOH45" i="4" s="1"/>
  <c r="WOI45" i="4" s="1"/>
  <c r="WOJ45" i="4" s="1"/>
  <c r="WOK45" i="4" s="1"/>
  <c r="WOL45" i="4" s="1"/>
  <c r="WOM45" i="4" s="1"/>
  <c r="WON45" i="4" s="1"/>
  <c r="WOO45" i="4" s="1"/>
  <c r="WOP45" i="4" s="1"/>
  <c r="WOQ45" i="4" s="1"/>
  <c r="WOR45" i="4" s="1"/>
  <c r="WOS45" i="4" s="1"/>
  <c r="WOT45" i="4" s="1"/>
  <c r="WOU45" i="4" s="1"/>
  <c r="WOV45" i="4" s="1"/>
  <c r="WOW45" i="4" s="1"/>
  <c r="WOX45" i="4" s="1"/>
  <c r="WOY45" i="4" s="1"/>
  <c r="WOZ45" i="4" s="1"/>
  <c r="WPA45" i="4" s="1"/>
  <c r="WPB45" i="4" s="1"/>
  <c r="WPC45" i="4" s="1"/>
  <c r="WPD45" i="4" s="1"/>
  <c r="WPE45" i="4" s="1"/>
  <c r="WPF45" i="4" s="1"/>
  <c r="WPG45" i="4" s="1"/>
  <c r="WPH45" i="4" s="1"/>
  <c r="WPI45" i="4" s="1"/>
  <c r="WPJ45" i="4" s="1"/>
  <c r="WPK45" i="4" s="1"/>
  <c r="WPL45" i="4" s="1"/>
  <c r="WPM45" i="4" s="1"/>
  <c r="WPN45" i="4" s="1"/>
  <c r="WPO45" i="4" s="1"/>
  <c r="WPP45" i="4" s="1"/>
  <c r="WPQ45" i="4" s="1"/>
  <c r="WPR45" i="4" s="1"/>
  <c r="WPS45" i="4" s="1"/>
  <c r="WPT45" i="4" s="1"/>
  <c r="WPU45" i="4" s="1"/>
  <c r="WPV45" i="4" s="1"/>
  <c r="WPW45" i="4" s="1"/>
  <c r="WPX45" i="4" s="1"/>
  <c r="WPY45" i="4" s="1"/>
  <c r="WPZ45" i="4" s="1"/>
  <c r="WQA45" i="4" s="1"/>
  <c r="WQB45" i="4" s="1"/>
  <c r="WQC45" i="4" s="1"/>
  <c r="WQD45" i="4" s="1"/>
  <c r="WQE45" i="4" s="1"/>
  <c r="WQF45" i="4" s="1"/>
  <c r="WQG45" i="4" s="1"/>
  <c r="WQH45" i="4" s="1"/>
  <c r="WQI45" i="4" s="1"/>
  <c r="WQJ45" i="4" s="1"/>
  <c r="WQK45" i="4" s="1"/>
  <c r="WQL45" i="4" s="1"/>
  <c r="WQM45" i="4" s="1"/>
  <c r="WQN45" i="4" s="1"/>
  <c r="WQO45" i="4" s="1"/>
  <c r="WQP45" i="4" s="1"/>
  <c r="WQQ45" i="4" s="1"/>
  <c r="WQR45" i="4" s="1"/>
  <c r="WQS45" i="4" s="1"/>
  <c r="WQT45" i="4" s="1"/>
  <c r="WQU45" i="4" s="1"/>
  <c r="WQV45" i="4" s="1"/>
  <c r="WQW45" i="4" s="1"/>
  <c r="WQX45" i="4" s="1"/>
  <c r="WQY45" i="4" s="1"/>
  <c r="WQZ45" i="4" s="1"/>
  <c r="WRA45" i="4" s="1"/>
  <c r="WRB45" i="4" s="1"/>
  <c r="WRC45" i="4" s="1"/>
  <c r="WRD45" i="4" s="1"/>
  <c r="WRE45" i="4" s="1"/>
  <c r="WRF45" i="4" s="1"/>
  <c r="WRG45" i="4" s="1"/>
  <c r="WRH45" i="4" s="1"/>
  <c r="WRI45" i="4" s="1"/>
  <c r="WRJ45" i="4" s="1"/>
  <c r="WRK45" i="4" s="1"/>
  <c r="WRL45" i="4" s="1"/>
  <c r="WRM45" i="4" s="1"/>
  <c r="WRN45" i="4" s="1"/>
  <c r="WRO45" i="4" s="1"/>
  <c r="WRP45" i="4" s="1"/>
  <c r="WRQ45" i="4" s="1"/>
  <c r="WRR45" i="4" s="1"/>
  <c r="WRS45" i="4" s="1"/>
  <c r="WRT45" i="4" s="1"/>
  <c r="WRU45" i="4" s="1"/>
  <c r="WRV45" i="4" s="1"/>
  <c r="WRW45" i="4" s="1"/>
  <c r="WRX45" i="4" s="1"/>
  <c r="WRY45" i="4" s="1"/>
  <c r="WRZ45" i="4" s="1"/>
  <c r="WSA45" i="4" s="1"/>
  <c r="WSB45" i="4" s="1"/>
  <c r="WSC45" i="4" s="1"/>
  <c r="WSD45" i="4" s="1"/>
  <c r="WSE45" i="4" s="1"/>
  <c r="WSF45" i="4" s="1"/>
  <c r="WSG45" i="4" s="1"/>
  <c r="WSH45" i="4" s="1"/>
  <c r="WSI45" i="4" s="1"/>
  <c r="WSJ45" i="4" s="1"/>
  <c r="WSK45" i="4" s="1"/>
  <c r="WSL45" i="4" s="1"/>
  <c r="WSM45" i="4" s="1"/>
  <c r="WSN45" i="4" s="1"/>
  <c r="WSO45" i="4" s="1"/>
  <c r="WSP45" i="4" s="1"/>
  <c r="WSQ45" i="4" s="1"/>
  <c r="WSR45" i="4" s="1"/>
  <c r="WSS45" i="4" s="1"/>
  <c r="WST45" i="4" s="1"/>
  <c r="WSU45" i="4" s="1"/>
  <c r="WSV45" i="4" s="1"/>
  <c r="WSW45" i="4" s="1"/>
  <c r="WSX45" i="4" s="1"/>
  <c r="WSY45" i="4" s="1"/>
  <c r="WSZ45" i="4" s="1"/>
  <c r="WTA45" i="4" s="1"/>
  <c r="WTB45" i="4" s="1"/>
  <c r="WTC45" i="4" s="1"/>
  <c r="WTD45" i="4" s="1"/>
  <c r="WTE45" i="4" s="1"/>
  <c r="WTF45" i="4" s="1"/>
  <c r="WTG45" i="4" s="1"/>
  <c r="WTH45" i="4" s="1"/>
  <c r="WTI45" i="4" s="1"/>
  <c r="WTJ45" i="4" s="1"/>
  <c r="WTK45" i="4" s="1"/>
  <c r="WTL45" i="4" s="1"/>
  <c r="WTM45" i="4" s="1"/>
  <c r="WTN45" i="4" s="1"/>
  <c r="WTO45" i="4" s="1"/>
  <c r="WTP45" i="4" s="1"/>
  <c r="WTQ45" i="4" s="1"/>
  <c r="WTR45" i="4" s="1"/>
  <c r="WTS45" i="4" s="1"/>
  <c r="WTT45" i="4" s="1"/>
  <c r="WTU45" i="4" s="1"/>
  <c r="WTV45" i="4" s="1"/>
  <c r="WTW45" i="4" s="1"/>
  <c r="WTX45" i="4" s="1"/>
  <c r="WTY45" i="4" s="1"/>
  <c r="WTZ45" i="4" s="1"/>
  <c r="WUA45" i="4" s="1"/>
  <c r="WUB45" i="4" s="1"/>
  <c r="WUC45" i="4" s="1"/>
  <c r="WUD45" i="4" s="1"/>
  <c r="WUE45" i="4" s="1"/>
  <c r="WUF45" i="4" s="1"/>
  <c r="WUG45" i="4" s="1"/>
  <c r="WUH45" i="4" s="1"/>
  <c r="WUI45" i="4" s="1"/>
  <c r="WUJ45" i="4" s="1"/>
  <c r="WUK45" i="4" s="1"/>
  <c r="WUL45" i="4" s="1"/>
  <c r="WUM45" i="4" s="1"/>
  <c r="WUN45" i="4" s="1"/>
  <c r="WUO45" i="4" s="1"/>
  <c r="WUP45" i="4" s="1"/>
  <c r="WUQ45" i="4" s="1"/>
  <c r="WUR45" i="4" s="1"/>
  <c r="WUS45" i="4" s="1"/>
  <c r="WUT45" i="4" s="1"/>
  <c r="WUU45" i="4" s="1"/>
  <c r="WUV45" i="4" s="1"/>
  <c r="WUW45" i="4" s="1"/>
  <c r="WUX45" i="4" s="1"/>
  <c r="WUY45" i="4" s="1"/>
  <c r="WUZ45" i="4" s="1"/>
  <c r="WVA45" i="4" s="1"/>
  <c r="WVB45" i="4" s="1"/>
  <c r="WVC45" i="4" s="1"/>
  <c r="WVD45" i="4" s="1"/>
  <c r="WVE45" i="4" s="1"/>
  <c r="WVF45" i="4" s="1"/>
  <c r="WVG45" i="4" s="1"/>
  <c r="WVH45" i="4" s="1"/>
  <c r="WVI45" i="4" s="1"/>
  <c r="WVJ45" i="4" s="1"/>
  <c r="WVK45" i="4" s="1"/>
  <c r="WVL45" i="4" s="1"/>
  <c r="WVM45" i="4" s="1"/>
  <c r="WVN45" i="4" s="1"/>
  <c r="WVO45" i="4" s="1"/>
  <c r="WVP45" i="4" s="1"/>
  <c r="WVQ45" i="4" s="1"/>
  <c r="WVR45" i="4" s="1"/>
  <c r="WVS45" i="4" s="1"/>
  <c r="WVT45" i="4" s="1"/>
  <c r="WVU45" i="4" s="1"/>
  <c r="WVV45" i="4" s="1"/>
  <c r="WVW45" i="4" s="1"/>
  <c r="WVX45" i="4" s="1"/>
  <c r="WVY45" i="4" s="1"/>
  <c r="WVZ45" i="4" s="1"/>
  <c r="WWA45" i="4" s="1"/>
  <c r="WWB45" i="4" s="1"/>
  <c r="WWC45" i="4" s="1"/>
  <c r="WWD45" i="4" s="1"/>
  <c r="WWE45" i="4" s="1"/>
  <c r="WWF45" i="4" s="1"/>
  <c r="WWG45" i="4" s="1"/>
  <c r="WWH45" i="4" s="1"/>
  <c r="WWI45" i="4" s="1"/>
  <c r="WWJ45" i="4" s="1"/>
  <c r="WWK45" i="4" s="1"/>
  <c r="WWL45" i="4" s="1"/>
  <c r="WWM45" i="4" s="1"/>
  <c r="WWN45" i="4" s="1"/>
  <c r="WWO45" i="4" s="1"/>
  <c r="WWP45" i="4" s="1"/>
  <c r="WWQ45" i="4" s="1"/>
  <c r="WWR45" i="4" s="1"/>
  <c r="WWS45" i="4" s="1"/>
  <c r="WWT45" i="4" s="1"/>
  <c r="WWU45" i="4" s="1"/>
  <c r="WWV45" i="4" s="1"/>
  <c r="WWW45" i="4" s="1"/>
  <c r="WWX45" i="4" s="1"/>
  <c r="WWY45" i="4" s="1"/>
  <c r="WWZ45" i="4" s="1"/>
  <c r="WXA45" i="4" s="1"/>
  <c r="WXB45" i="4" s="1"/>
  <c r="WXC45" i="4" s="1"/>
  <c r="WXD45" i="4" s="1"/>
  <c r="WXE45" i="4" s="1"/>
  <c r="WXF45" i="4" s="1"/>
  <c r="WXG45" i="4" s="1"/>
  <c r="WXH45" i="4" s="1"/>
  <c r="WXI45" i="4" s="1"/>
  <c r="WXJ45" i="4" s="1"/>
  <c r="WXK45" i="4" s="1"/>
  <c r="WXL45" i="4" s="1"/>
  <c r="WXM45" i="4" s="1"/>
  <c r="WXN45" i="4" s="1"/>
  <c r="WXO45" i="4" s="1"/>
  <c r="WXP45" i="4" s="1"/>
  <c r="WXQ45" i="4" s="1"/>
  <c r="WXR45" i="4" s="1"/>
  <c r="WXS45" i="4" s="1"/>
  <c r="WXT45" i="4" s="1"/>
  <c r="WXU45" i="4" s="1"/>
  <c r="WXV45" i="4" s="1"/>
  <c r="WXW45" i="4" s="1"/>
  <c r="WXX45" i="4" s="1"/>
  <c r="WXY45" i="4" s="1"/>
  <c r="WXZ45" i="4" s="1"/>
  <c r="WYA45" i="4" s="1"/>
  <c r="WYB45" i="4" s="1"/>
  <c r="WYC45" i="4" s="1"/>
  <c r="WYD45" i="4" s="1"/>
  <c r="WYE45" i="4" s="1"/>
  <c r="WYF45" i="4" s="1"/>
  <c r="WYG45" i="4" s="1"/>
  <c r="WYH45" i="4" s="1"/>
  <c r="WYI45" i="4" s="1"/>
  <c r="WYJ45" i="4" s="1"/>
  <c r="WYK45" i="4" s="1"/>
  <c r="WYL45" i="4" s="1"/>
  <c r="WYM45" i="4" s="1"/>
  <c r="WYN45" i="4" s="1"/>
  <c r="WYO45" i="4" s="1"/>
  <c r="WYP45" i="4" s="1"/>
  <c r="WYQ45" i="4" s="1"/>
  <c r="WYR45" i="4" s="1"/>
  <c r="WYS45" i="4" s="1"/>
  <c r="WYT45" i="4" s="1"/>
  <c r="WYU45" i="4" s="1"/>
  <c r="WYV45" i="4" s="1"/>
  <c r="WYW45" i="4" s="1"/>
  <c r="WYX45" i="4" s="1"/>
  <c r="WYY45" i="4" s="1"/>
  <c r="WYZ45" i="4" s="1"/>
  <c r="WZA45" i="4" s="1"/>
  <c r="WZB45" i="4" s="1"/>
  <c r="WZC45" i="4" s="1"/>
  <c r="WZD45" i="4" s="1"/>
  <c r="WZE45" i="4" s="1"/>
  <c r="WZF45" i="4" s="1"/>
  <c r="WZG45" i="4" s="1"/>
  <c r="WZH45" i="4" s="1"/>
  <c r="WZI45" i="4" s="1"/>
  <c r="WZJ45" i="4" s="1"/>
  <c r="WZK45" i="4" s="1"/>
  <c r="WZL45" i="4" s="1"/>
  <c r="WZM45" i="4" s="1"/>
  <c r="WZN45" i="4" s="1"/>
  <c r="WZO45" i="4" s="1"/>
  <c r="WZP45" i="4" s="1"/>
  <c r="WZQ45" i="4" s="1"/>
  <c r="WZR45" i="4" s="1"/>
  <c r="WZS45" i="4" s="1"/>
  <c r="WZT45" i="4" s="1"/>
  <c r="WZU45" i="4" s="1"/>
  <c r="WZV45" i="4" s="1"/>
  <c r="WZW45" i="4" s="1"/>
  <c r="WZX45" i="4" s="1"/>
  <c r="WZY45" i="4" s="1"/>
  <c r="WZZ45" i="4" s="1"/>
  <c r="XAA45" i="4" s="1"/>
  <c r="XAB45" i="4" s="1"/>
  <c r="XAC45" i="4" s="1"/>
  <c r="XAD45" i="4" s="1"/>
  <c r="XAE45" i="4" s="1"/>
  <c r="XAF45" i="4" s="1"/>
  <c r="XAG45" i="4" s="1"/>
  <c r="XAH45" i="4" s="1"/>
  <c r="XAI45" i="4" s="1"/>
  <c r="XAJ45" i="4" s="1"/>
  <c r="XAK45" i="4" s="1"/>
  <c r="XAL45" i="4" s="1"/>
  <c r="XAM45" i="4" s="1"/>
  <c r="XAN45" i="4" s="1"/>
  <c r="XAO45" i="4" s="1"/>
  <c r="XAP45" i="4" s="1"/>
  <c r="XAQ45" i="4" s="1"/>
  <c r="XAR45" i="4" s="1"/>
  <c r="XAS45" i="4" s="1"/>
  <c r="XAT45" i="4" s="1"/>
  <c r="XAU45" i="4" s="1"/>
  <c r="XAV45" i="4" s="1"/>
  <c r="XAW45" i="4" s="1"/>
  <c r="XAX45" i="4" s="1"/>
  <c r="XAY45" i="4" s="1"/>
  <c r="XAZ45" i="4" s="1"/>
  <c r="XBA45" i="4" s="1"/>
  <c r="XBB45" i="4" s="1"/>
  <c r="XBC45" i="4" s="1"/>
  <c r="XBD45" i="4" s="1"/>
  <c r="XBE45" i="4" s="1"/>
  <c r="XBF45" i="4" s="1"/>
  <c r="XBG45" i="4" s="1"/>
  <c r="XBH45" i="4" s="1"/>
  <c r="XBI45" i="4" s="1"/>
  <c r="XBJ45" i="4" s="1"/>
  <c r="XBK45" i="4" s="1"/>
  <c r="XBL45" i="4" s="1"/>
  <c r="XBM45" i="4" s="1"/>
  <c r="XBN45" i="4" s="1"/>
  <c r="XBO45" i="4" s="1"/>
  <c r="XBP45" i="4" s="1"/>
  <c r="XBQ45" i="4" s="1"/>
  <c r="XBR45" i="4" s="1"/>
  <c r="XBS45" i="4" s="1"/>
  <c r="XBT45" i="4" s="1"/>
  <c r="XBU45" i="4" s="1"/>
  <c r="XBV45" i="4" s="1"/>
  <c r="XBW45" i="4" s="1"/>
  <c r="XBX45" i="4" s="1"/>
  <c r="XBY45" i="4" s="1"/>
  <c r="XBZ45" i="4" s="1"/>
  <c r="XCA45" i="4" s="1"/>
  <c r="XCB45" i="4" s="1"/>
  <c r="XCC45" i="4" s="1"/>
  <c r="XCD45" i="4" s="1"/>
  <c r="XCE45" i="4" s="1"/>
  <c r="XCF45" i="4" s="1"/>
  <c r="XCG45" i="4" s="1"/>
  <c r="XCH45" i="4" s="1"/>
  <c r="XCI45" i="4" s="1"/>
  <c r="XCJ45" i="4" s="1"/>
  <c r="XCK45" i="4" s="1"/>
  <c r="XCL45" i="4" s="1"/>
  <c r="XCM45" i="4" s="1"/>
  <c r="XCN45" i="4" s="1"/>
  <c r="XCO45" i="4" s="1"/>
  <c r="XCP45" i="4" s="1"/>
  <c r="XCQ45" i="4" s="1"/>
  <c r="XCR45" i="4" s="1"/>
  <c r="XCS45" i="4" s="1"/>
  <c r="XCT45" i="4" s="1"/>
  <c r="XCU45" i="4" s="1"/>
  <c r="XCV45" i="4" s="1"/>
  <c r="XCW45" i="4" s="1"/>
  <c r="XCX45" i="4" s="1"/>
  <c r="XCY45" i="4" s="1"/>
  <c r="XCZ45" i="4" s="1"/>
  <c r="XDA45" i="4" s="1"/>
  <c r="XDB45" i="4" s="1"/>
  <c r="XDC45" i="4" s="1"/>
  <c r="XDD45" i="4" s="1"/>
  <c r="XDE45" i="4" s="1"/>
  <c r="XDF45" i="4" s="1"/>
  <c r="XDG45" i="4" s="1"/>
  <c r="XDH45" i="4" s="1"/>
  <c r="XDI45" i="4" s="1"/>
  <c r="XDJ45" i="4" s="1"/>
  <c r="XDK45" i="4" s="1"/>
  <c r="XDL45" i="4" s="1"/>
  <c r="XDM45" i="4" s="1"/>
  <c r="XDN45" i="4" s="1"/>
  <c r="XDO45" i="4" s="1"/>
  <c r="XDP45" i="4" s="1"/>
  <c r="XDQ45" i="4" s="1"/>
  <c r="XDR45" i="4" s="1"/>
  <c r="XDS45" i="4" s="1"/>
  <c r="XDT45" i="4" s="1"/>
  <c r="XDU45" i="4" s="1"/>
  <c r="XDV45" i="4" s="1"/>
  <c r="XDW45" i="4" s="1"/>
  <c r="XDX45" i="4" s="1"/>
  <c r="XDY45" i="4" s="1"/>
  <c r="XDZ45" i="4" s="1"/>
  <c r="XEA45" i="4" s="1"/>
  <c r="XEB45" i="4" s="1"/>
  <c r="XEC45" i="4" s="1"/>
  <c r="XED45" i="4" s="1"/>
  <c r="XEE45" i="4" s="1"/>
  <c r="XEF45" i="4" s="1"/>
  <c r="XEG45" i="4" s="1"/>
  <c r="XEH45" i="4" s="1"/>
  <c r="XEI45" i="4" s="1"/>
  <c r="XEJ45" i="4" s="1"/>
  <c r="XEK45" i="4" s="1"/>
  <c r="XEL45" i="4" s="1"/>
  <c r="XEM45" i="4" s="1"/>
  <c r="XEN45" i="4" s="1"/>
  <c r="XEO45" i="4" s="1"/>
  <c r="XEP45" i="4" s="1"/>
  <c r="XEQ45" i="4" s="1"/>
  <c r="XER45" i="4" s="1"/>
  <c r="XES45" i="4" s="1"/>
  <c r="XET45" i="4" s="1"/>
  <c r="XEU45" i="4" s="1"/>
  <c r="XEV45" i="4" s="1"/>
  <c r="XEW45" i="4" s="1"/>
  <c r="XEX45" i="4" s="1"/>
  <c r="XEY45" i="4" s="1"/>
  <c r="XEZ45" i="4" s="1"/>
  <c r="XFA45" i="4" s="1"/>
  <c r="D32" i="4"/>
  <c r="D44" i="4"/>
  <c r="D58" i="4" l="1"/>
  <c r="D8" i="4" s="1"/>
  <c r="D62" i="4"/>
  <c r="F14" i="1" l="1"/>
  <c r="D70" i="4"/>
  <c r="F32" i="21" s="1"/>
  <c r="D74" i="4"/>
  <c r="F29" i="1" l="1"/>
  <c r="F35" i="21"/>
  <c r="F34" i="21" s="1"/>
  <c r="G44" i="4"/>
  <c r="F62" i="4" l="1"/>
  <c r="F8" i="4"/>
  <c r="H8" i="1" s="1"/>
  <c r="G58" i="4"/>
  <c r="H44" i="4"/>
  <c r="F1" i="1"/>
  <c r="G1" i="24" s="1"/>
  <c r="F26" i="21"/>
  <c r="F24" i="21" s="1"/>
  <c r="D1" i="17" l="1"/>
  <c r="F1" i="3"/>
  <c r="F1" i="5"/>
  <c r="F1" i="6"/>
  <c r="E1" i="8"/>
  <c r="E1" i="9"/>
  <c r="F1" i="12"/>
  <c r="E1" i="13"/>
  <c r="D1" i="4"/>
  <c r="D1" i="15"/>
  <c r="E1" i="7"/>
  <c r="D1" i="14"/>
  <c r="I44" i="4"/>
  <c r="H58" i="4"/>
  <c r="G8" i="4"/>
  <c r="I8" i="1" s="1"/>
  <c r="G62" i="4"/>
  <c r="F70" i="4"/>
  <c r="F71" i="4" s="1"/>
  <c r="I58" i="4" l="1"/>
  <c r="J44" i="4"/>
  <c r="G70" i="4"/>
  <c r="H62" i="4"/>
  <c r="H8" i="4"/>
  <c r="J8" i="1" s="1"/>
  <c r="H32" i="21"/>
  <c r="I9" i="24"/>
  <c r="G71" i="4" l="1"/>
  <c r="J9" i="24" s="1"/>
  <c r="I32" i="21"/>
  <c r="H70" i="4"/>
  <c r="F7" i="14"/>
  <c r="F38" i="14" s="1"/>
  <c r="H33" i="21"/>
  <c r="K44" i="4"/>
  <c r="J58" i="4"/>
  <c r="I8" i="4"/>
  <c r="K8" i="1" s="1"/>
  <c r="I62" i="4"/>
  <c r="B38" i="23" l="1"/>
  <c r="F41" i="14"/>
  <c r="F10" i="14"/>
  <c r="I70" i="4"/>
  <c r="G7" i="14"/>
  <c r="I33" i="21"/>
  <c r="J8" i="4"/>
  <c r="L8" i="1" s="1"/>
  <c r="J62" i="4"/>
  <c r="L44" i="4"/>
  <c r="K58" i="4"/>
  <c r="J32" i="21"/>
  <c r="H71" i="4"/>
  <c r="K9" i="24" s="1"/>
  <c r="F27" i="14" l="1"/>
  <c r="F19" i="15" s="1"/>
  <c r="F31" i="15" s="1"/>
  <c r="F32" i="15" s="1"/>
  <c r="F33" i="15" s="1"/>
  <c r="I12" i="24"/>
  <c r="C38" i="23" s="1"/>
  <c r="K8" i="4"/>
  <c r="M8" i="1" s="1"/>
  <c r="K62" i="4"/>
  <c r="M44" i="4"/>
  <c r="L58" i="4"/>
  <c r="H7" i="14"/>
  <c r="J33" i="21"/>
  <c r="J70" i="4"/>
  <c r="I71" i="4"/>
  <c r="L9" i="24" s="1"/>
  <c r="K32" i="21"/>
  <c r="F10" i="15" l="1"/>
  <c r="L8" i="4"/>
  <c r="N8" i="1" s="1"/>
  <c r="L62" i="4"/>
  <c r="M58" i="4"/>
  <c r="P44" i="4"/>
  <c r="Q44" i="4" s="1"/>
  <c r="R44" i="4" s="1"/>
  <c r="S44" i="4" s="1"/>
  <c r="T44" i="4" s="1"/>
  <c r="U44" i="4" s="1"/>
  <c r="V44" i="4" s="1"/>
  <c r="W44" i="4" s="1"/>
  <c r="X44" i="4" s="1"/>
  <c r="Y44" i="4" s="1"/>
  <c r="Z44" i="4" s="1"/>
  <c r="AA44" i="4" s="1"/>
  <c r="AB44" i="4" s="1"/>
  <c r="AC44" i="4" s="1"/>
  <c r="AD44" i="4" s="1"/>
  <c r="AE44" i="4" s="1"/>
  <c r="AF44" i="4" s="1"/>
  <c r="AG44" i="4" s="1"/>
  <c r="AH44" i="4" s="1"/>
  <c r="AI44" i="4" s="1"/>
  <c r="AJ44" i="4" s="1"/>
  <c r="AK44" i="4" s="1"/>
  <c r="AL44" i="4" s="1"/>
  <c r="AM44" i="4" s="1"/>
  <c r="AN44" i="4" s="1"/>
  <c r="AO44" i="4" s="1"/>
  <c r="AP44" i="4" s="1"/>
  <c r="AQ44" i="4" s="1"/>
  <c r="AR44" i="4" s="1"/>
  <c r="AS44" i="4" s="1"/>
  <c r="AT44" i="4" s="1"/>
  <c r="AU44" i="4" s="1"/>
  <c r="AV44" i="4" s="1"/>
  <c r="AW44" i="4" s="1"/>
  <c r="AX44" i="4" s="1"/>
  <c r="AY44" i="4" s="1"/>
  <c r="AZ44" i="4" s="1"/>
  <c r="BA44" i="4" s="1"/>
  <c r="BB44" i="4" s="1"/>
  <c r="BC44" i="4" s="1"/>
  <c r="BD44" i="4" s="1"/>
  <c r="BE44" i="4" s="1"/>
  <c r="BF44" i="4" s="1"/>
  <c r="BG44" i="4" s="1"/>
  <c r="BH44" i="4" s="1"/>
  <c r="BI44" i="4" s="1"/>
  <c r="BJ44" i="4" s="1"/>
  <c r="BK44" i="4" s="1"/>
  <c r="BL44" i="4" s="1"/>
  <c r="BM44" i="4" s="1"/>
  <c r="BN44" i="4" s="1"/>
  <c r="BO44" i="4" s="1"/>
  <c r="BP44" i="4" s="1"/>
  <c r="BQ44" i="4" s="1"/>
  <c r="BR44" i="4" s="1"/>
  <c r="BS44" i="4" s="1"/>
  <c r="BT44" i="4" s="1"/>
  <c r="BU44" i="4" s="1"/>
  <c r="BV44" i="4" s="1"/>
  <c r="BW44" i="4" s="1"/>
  <c r="BX44" i="4" s="1"/>
  <c r="BY44" i="4" s="1"/>
  <c r="BZ44" i="4" s="1"/>
  <c r="CA44" i="4" s="1"/>
  <c r="CB44" i="4" s="1"/>
  <c r="CC44" i="4" s="1"/>
  <c r="CD44" i="4" s="1"/>
  <c r="CE44" i="4" s="1"/>
  <c r="CF44" i="4" s="1"/>
  <c r="CG44" i="4" s="1"/>
  <c r="CH44" i="4" s="1"/>
  <c r="CI44" i="4" s="1"/>
  <c r="CJ44" i="4" s="1"/>
  <c r="CK44" i="4" s="1"/>
  <c r="CL44" i="4" s="1"/>
  <c r="CM44" i="4" s="1"/>
  <c r="CN44" i="4" s="1"/>
  <c r="CO44" i="4" s="1"/>
  <c r="CP44" i="4" s="1"/>
  <c r="CQ44" i="4" s="1"/>
  <c r="CR44" i="4" s="1"/>
  <c r="CS44" i="4" s="1"/>
  <c r="CT44" i="4" s="1"/>
  <c r="CU44" i="4" s="1"/>
  <c r="CV44" i="4" s="1"/>
  <c r="CW44" i="4" s="1"/>
  <c r="CX44" i="4" s="1"/>
  <c r="CY44" i="4" s="1"/>
  <c r="CZ44" i="4" s="1"/>
  <c r="DA44" i="4" s="1"/>
  <c r="DB44" i="4" s="1"/>
  <c r="DC44" i="4" s="1"/>
  <c r="DD44" i="4" s="1"/>
  <c r="DE44" i="4" s="1"/>
  <c r="DF44" i="4" s="1"/>
  <c r="DG44" i="4" s="1"/>
  <c r="DH44" i="4" s="1"/>
  <c r="DI44" i="4" s="1"/>
  <c r="DJ44" i="4" s="1"/>
  <c r="DK44" i="4" s="1"/>
  <c r="DL44" i="4" s="1"/>
  <c r="DM44" i="4" s="1"/>
  <c r="DN44" i="4" s="1"/>
  <c r="DO44" i="4" s="1"/>
  <c r="DP44" i="4" s="1"/>
  <c r="DQ44" i="4" s="1"/>
  <c r="DR44" i="4" s="1"/>
  <c r="DS44" i="4" s="1"/>
  <c r="DT44" i="4" s="1"/>
  <c r="DU44" i="4" s="1"/>
  <c r="DV44" i="4" s="1"/>
  <c r="DW44" i="4" s="1"/>
  <c r="DX44" i="4" s="1"/>
  <c r="DY44" i="4" s="1"/>
  <c r="DZ44" i="4" s="1"/>
  <c r="EA44" i="4" s="1"/>
  <c r="EB44" i="4" s="1"/>
  <c r="EC44" i="4" s="1"/>
  <c r="ED44" i="4" s="1"/>
  <c r="EE44" i="4" s="1"/>
  <c r="EF44" i="4" s="1"/>
  <c r="EG44" i="4" s="1"/>
  <c r="EH44" i="4" s="1"/>
  <c r="EI44" i="4" s="1"/>
  <c r="EJ44" i="4" s="1"/>
  <c r="EK44" i="4" s="1"/>
  <c r="EL44" i="4" s="1"/>
  <c r="EM44" i="4" s="1"/>
  <c r="EN44" i="4" s="1"/>
  <c r="EO44" i="4" s="1"/>
  <c r="EP44" i="4" s="1"/>
  <c r="EQ44" i="4" s="1"/>
  <c r="ER44" i="4" s="1"/>
  <c r="ES44" i="4" s="1"/>
  <c r="ET44" i="4" s="1"/>
  <c r="EU44" i="4" s="1"/>
  <c r="EV44" i="4" s="1"/>
  <c r="EW44" i="4" s="1"/>
  <c r="EX44" i="4" s="1"/>
  <c r="EY44" i="4" s="1"/>
  <c r="EZ44" i="4" s="1"/>
  <c r="FA44" i="4" s="1"/>
  <c r="FB44" i="4" s="1"/>
  <c r="FC44" i="4" s="1"/>
  <c r="FD44" i="4" s="1"/>
  <c r="FE44" i="4" s="1"/>
  <c r="FF44" i="4" s="1"/>
  <c r="FG44" i="4" s="1"/>
  <c r="FH44" i="4" s="1"/>
  <c r="FI44" i="4" s="1"/>
  <c r="FJ44" i="4" s="1"/>
  <c r="FK44" i="4" s="1"/>
  <c r="FL44" i="4" s="1"/>
  <c r="FM44" i="4" s="1"/>
  <c r="FN44" i="4" s="1"/>
  <c r="FO44" i="4" s="1"/>
  <c r="FP44" i="4" s="1"/>
  <c r="FQ44" i="4" s="1"/>
  <c r="FR44" i="4" s="1"/>
  <c r="FS44" i="4" s="1"/>
  <c r="FT44" i="4" s="1"/>
  <c r="FU44" i="4" s="1"/>
  <c r="FV44" i="4" s="1"/>
  <c r="FW44" i="4" s="1"/>
  <c r="FX44" i="4" s="1"/>
  <c r="FY44" i="4" s="1"/>
  <c r="FZ44" i="4" s="1"/>
  <c r="GA44" i="4" s="1"/>
  <c r="GB44" i="4" s="1"/>
  <c r="GC44" i="4" s="1"/>
  <c r="GD44" i="4" s="1"/>
  <c r="GE44" i="4" s="1"/>
  <c r="GF44" i="4" s="1"/>
  <c r="GG44" i="4" s="1"/>
  <c r="GH44" i="4" s="1"/>
  <c r="GI44" i="4" s="1"/>
  <c r="GJ44" i="4" s="1"/>
  <c r="GK44" i="4" s="1"/>
  <c r="GL44" i="4" s="1"/>
  <c r="GM44" i="4" s="1"/>
  <c r="GN44" i="4" s="1"/>
  <c r="GO44" i="4" s="1"/>
  <c r="GP44" i="4" s="1"/>
  <c r="GQ44" i="4" s="1"/>
  <c r="GR44" i="4" s="1"/>
  <c r="GS44" i="4" s="1"/>
  <c r="GT44" i="4" s="1"/>
  <c r="GU44" i="4" s="1"/>
  <c r="GV44" i="4" s="1"/>
  <c r="GW44" i="4" s="1"/>
  <c r="GX44" i="4" s="1"/>
  <c r="GY44" i="4" s="1"/>
  <c r="GZ44" i="4" s="1"/>
  <c r="HA44" i="4" s="1"/>
  <c r="HB44" i="4" s="1"/>
  <c r="HC44" i="4" s="1"/>
  <c r="HD44" i="4" s="1"/>
  <c r="HE44" i="4" s="1"/>
  <c r="HF44" i="4" s="1"/>
  <c r="HG44" i="4" s="1"/>
  <c r="HH44" i="4" s="1"/>
  <c r="HI44" i="4" s="1"/>
  <c r="HJ44" i="4" s="1"/>
  <c r="HK44" i="4" s="1"/>
  <c r="HL44" i="4" s="1"/>
  <c r="HM44" i="4" s="1"/>
  <c r="HN44" i="4" s="1"/>
  <c r="HO44" i="4" s="1"/>
  <c r="HP44" i="4" s="1"/>
  <c r="HQ44" i="4" s="1"/>
  <c r="HR44" i="4" s="1"/>
  <c r="HS44" i="4" s="1"/>
  <c r="HT44" i="4" s="1"/>
  <c r="HU44" i="4" s="1"/>
  <c r="HV44" i="4" s="1"/>
  <c r="HW44" i="4" s="1"/>
  <c r="HX44" i="4" s="1"/>
  <c r="HY44" i="4" s="1"/>
  <c r="HZ44" i="4" s="1"/>
  <c r="IA44" i="4" s="1"/>
  <c r="IB44" i="4" s="1"/>
  <c r="IC44" i="4" s="1"/>
  <c r="ID44" i="4" s="1"/>
  <c r="IE44" i="4" s="1"/>
  <c r="IF44" i="4" s="1"/>
  <c r="IG44" i="4" s="1"/>
  <c r="IH44" i="4" s="1"/>
  <c r="II44" i="4" s="1"/>
  <c r="IJ44" i="4" s="1"/>
  <c r="IK44" i="4" s="1"/>
  <c r="IL44" i="4" s="1"/>
  <c r="IM44" i="4" s="1"/>
  <c r="IN44" i="4" s="1"/>
  <c r="IO44" i="4" s="1"/>
  <c r="IP44" i="4" s="1"/>
  <c r="IQ44" i="4" s="1"/>
  <c r="IR44" i="4" s="1"/>
  <c r="IS44" i="4" s="1"/>
  <c r="IT44" i="4" s="1"/>
  <c r="IU44" i="4" s="1"/>
  <c r="IV44" i="4" s="1"/>
  <c r="IW44" i="4" s="1"/>
  <c r="IX44" i="4" s="1"/>
  <c r="IY44" i="4" s="1"/>
  <c r="IZ44" i="4" s="1"/>
  <c r="JA44" i="4" s="1"/>
  <c r="JB44" i="4" s="1"/>
  <c r="JC44" i="4" s="1"/>
  <c r="JD44" i="4" s="1"/>
  <c r="JE44" i="4" s="1"/>
  <c r="JF44" i="4" s="1"/>
  <c r="JG44" i="4" s="1"/>
  <c r="JH44" i="4" s="1"/>
  <c r="JI44" i="4" s="1"/>
  <c r="JJ44" i="4" s="1"/>
  <c r="JK44" i="4" s="1"/>
  <c r="JL44" i="4" s="1"/>
  <c r="JM44" i="4" s="1"/>
  <c r="JN44" i="4" s="1"/>
  <c r="JO44" i="4" s="1"/>
  <c r="JP44" i="4" s="1"/>
  <c r="JQ44" i="4" s="1"/>
  <c r="JR44" i="4" s="1"/>
  <c r="JS44" i="4" s="1"/>
  <c r="JT44" i="4" s="1"/>
  <c r="JU44" i="4" s="1"/>
  <c r="JV44" i="4" s="1"/>
  <c r="JW44" i="4" s="1"/>
  <c r="JX44" i="4" s="1"/>
  <c r="JY44" i="4" s="1"/>
  <c r="JZ44" i="4" s="1"/>
  <c r="KA44" i="4" s="1"/>
  <c r="KB44" i="4" s="1"/>
  <c r="KC44" i="4" s="1"/>
  <c r="KD44" i="4" s="1"/>
  <c r="KE44" i="4" s="1"/>
  <c r="KF44" i="4" s="1"/>
  <c r="KG44" i="4" s="1"/>
  <c r="KH44" i="4" s="1"/>
  <c r="KI44" i="4" s="1"/>
  <c r="KJ44" i="4" s="1"/>
  <c r="KK44" i="4" s="1"/>
  <c r="KL44" i="4" s="1"/>
  <c r="KM44" i="4" s="1"/>
  <c r="KN44" i="4" s="1"/>
  <c r="KO44" i="4" s="1"/>
  <c r="KP44" i="4" s="1"/>
  <c r="KQ44" i="4" s="1"/>
  <c r="KR44" i="4" s="1"/>
  <c r="KS44" i="4" s="1"/>
  <c r="KT44" i="4" s="1"/>
  <c r="KU44" i="4" s="1"/>
  <c r="KV44" i="4" s="1"/>
  <c r="KW44" i="4" s="1"/>
  <c r="KX44" i="4" s="1"/>
  <c r="KY44" i="4" s="1"/>
  <c r="KZ44" i="4" s="1"/>
  <c r="LA44" i="4" s="1"/>
  <c r="LB44" i="4" s="1"/>
  <c r="LC44" i="4" s="1"/>
  <c r="LD44" i="4" s="1"/>
  <c r="LE44" i="4" s="1"/>
  <c r="LF44" i="4" s="1"/>
  <c r="LG44" i="4" s="1"/>
  <c r="LH44" i="4" s="1"/>
  <c r="LI44" i="4" s="1"/>
  <c r="LJ44" i="4" s="1"/>
  <c r="LK44" i="4" s="1"/>
  <c r="LL44" i="4" s="1"/>
  <c r="LM44" i="4" s="1"/>
  <c r="LN44" i="4" s="1"/>
  <c r="LO44" i="4" s="1"/>
  <c r="LP44" i="4" s="1"/>
  <c r="LQ44" i="4" s="1"/>
  <c r="LR44" i="4" s="1"/>
  <c r="LS44" i="4" s="1"/>
  <c r="LT44" i="4" s="1"/>
  <c r="LU44" i="4" s="1"/>
  <c r="LV44" i="4" s="1"/>
  <c r="LW44" i="4" s="1"/>
  <c r="LX44" i="4" s="1"/>
  <c r="LY44" i="4" s="1"/>
  <c r="LZ44" i="4" s="1"/>
  <c r="MA44" i="4" s="1"/>
  <c r="MB44" i="4" s="1"/>
  <c r="MC44" i="4" s="1"/>
  <c r="MD44" i="4" s="1"/>
  <c r="ME44" i="4" s="1"/>
  <c r="MF44" i="4" s="1"/>
  <c r="MG44" i="4" s="1"/>
  <c r="MH44" i="4" s="1"/>
  <c r="MI44" i="4" s="1"/>
  <c r="MJ44" i="4" s="1"/>
  <c r="MK44" i="4" s="1"/>
  <c r="ML44" i="4" s="1"/>
  <c r="MM44" i="4" s="1"/>
  <c r="MN44" i="4" s="1"/>
  <c r="MO44" i="4" s="1"/>
  <c r="MP44" i="4" s="1"/>
  <c r="MQ44" i="4" s="1"/>
  <c r="MR44" i="4" s="1"/>
  <c r="MS44" i="4" s="1"/>
  <c r="MT44" i="4" s="1"/>
  <c r="MU44" i="4" s="1"/>
  <c r="MV44" i="4" s="1"/>
  <c r="MW44" i="4" s="1"/>
  <c r="MX44" i="4" s="1"/>
  <c r="MY44" i="4" s="1"/>
  <c r="MZ44" i="4" s="1"/>
  <c r="NA44" i="4" s="1"/>
  <c r="NB44" i="4" s="1"/>
  <c r="NC44" i="4" s="1"/>
  <c r="ND44" i="4" s="1"/>
  <c r="NE44" i="4" s="1"/>
  <c r="NF44" i="4" s="1"/>
  <c r="NG44" i="4" s="1"/>
  <c r="NH44" i="4" s="1"/>
  <c r="NI44" i="4" s="1"/>
  <c r="NJ44" i="4" s="1"/>
  <c r="NK44" i="4" s="1"/>
  <c r="NL44" i="4" s="1"/>
  <c r="NM44" i="4" s="1"/>
  <c r="NN44" i="4" s="1"/>
  <c r="NO44" i="4" s="1"/>
  <c r="NP44" i="4" s="1"/>
  <c r="NQ44" i="4" s="1"/>
  <c r="NR44" i="4" s="1"/>
  <c r="NS44" i="4" s="1"/>
  <c r="NT44" i="4" s="1"/>
  <c r="NU44" i="4" s="1"/>
  <c r="NV44" i="4" s="1"/>
  <c r="NW44" i="4" s="1"/>
  <c r="NX44" i="4" s="1"/>
  <c r="NY44" i="4" s="1"/>
  <c r="NZ44" i="4" s="1"/>
  <c r="OA44" i="4" s="1"/>
  <c r="OB44" i="4" s="1"/>
  <c r="OC44" i="4" s="1"/>
  <c r="OD44" i="4" s="1"/>
  <c r="OE44" i="4" s="1"/>
  <c r="OF44" i="4" s="1"/>
  <c r="OG44" i="4" s="1"/>
  <c r="OH44" i="4" s="1"/>
  <c r="OI44" i="4" s="1"/>
  <c r="OJ44" i="4" s="1"/>
  <c r="OK44" i="4" s="1"/>
  <c r="OL44" i="4" s="1"/>
  <c r="OM44" i="4" s="1"/>
  <c r="ON44" i="4" s="1"/>
  <c r="OO44" i="4" s="1"/>
  <c r="OP44" i="4" s="1"/>
  <c r="OQ44" i="4" s="1"/>
  <c r="OR44" i="4" s="1"/>
  <c r="OS44" i="4" s="1"/>
  <c r="OT44" i="4" s="1"/>
  <c r="OU44" i="4" s="1"/>
  <c r="OV44" i="4" s="1"/>
  <c r="OW44" i="4" s="1"/>
  <c r="OX44" i="4" s="1"/>
  <c r="OY44" i="4" s="1"/>
  <c r="OZ44" i="4" s="1"/>
  <c r="PA44" i="4" s="1"/>
  <c r="PB44" i="4" s="1"/>
  <c r="PC44" i="4" s="1"/>
  <c r="PD44" i="4" s="1"/>
  <c r="PE44" i="4" s="1"/>
  <c r="PF44" i="4" s="1"/>
  <c r="PG44" i="4" s="1"/>
  <c r="PH44" i="4" s="1"/>
  <c r="PI44" i="4" s="1"/>
  <c r="PJ44" i="4" s="1"/>
  <c r="PK44" i="4" s="1"/>
  <c r="PL44" i="4" s="1"/>
  <c r="PM44" i="4" s="1"/>
  <c r="PN44" i="4" s="1"/>
  <c r="PO44" i="4" s="1"/>
  <c r="PP44" i="4" s="1"/>
  <c r="PQ44" i="4" s="1"/>
  <c r="PR44" i="4" s="1"/>
  <c r="PS44" i="4" s="1"/>
  <c r="PT44" i="4" s="1"/>
  <c r="PU44" i="4" s="1"/>
  <c r="PV44" i="4" s="1"/>
  <c r="PW44" i="4" s="1"/>
  <c r="PX44" i="4" s="1"/>
  <c r="PY44" i="4" s="1"/>
  <c r="PZ44" i="4" s="1"/>
  <c r="QA44" i="4" s="1"/>
  <c r="QB44" i="4" s="1"/>
  <c r="QC44" i="4" s="1"/>
  <c r="QD44" i="4" s="1"/>
  <c r="QE44" i="4" s="1"/>
  <c r="QF44" i="4" s="1"/>
  <c r="QG44" i="4" s="1"/>
  <c r="QH44" i="4" s="1"/>
  <c r="QI44" i="4" s="1"/>
  <c r="QJ44" i="4" s="1"/>
  <c r="QK44" i="4" s="1"/>
  <c r="QL44" i="4" s="1"/>
  <c r="QM44" i="4" s="1"/>
  <c r="QN44" i="4" s="1"/>
  <c r="QO44" i="4" s="1"/>
  <c r="QP44" i="4" s="1"/>
  <c r="QQ44" i="4" s="1"/>
  <c r="QR44" i="4" s="1"/>
  <c r="QS44" i="4" s="1"/>
  <c r="QT44" i="4" s="1"/>
  <c r="QU44" i="4" s="1"/>
  <c r="QV44" i="4" s="1"/>
  <c r="QW44" i="4" s="1"/>
  <c r="QX44" i="4" s="1"/>
  <c r="QY44" i="4" s="1"/>
  <c r="QZ44" i="4" s="1"/>
  <c r="RA44" i="4" s="1"/>
  <c r="RB44" i="4" s="1"/>
  <c r="RC44" i="4" s="1"/>
  <c r="RD44" i="4" s="1"/>
  <c r="RE44" i="4" s="1"/>
  <c r="RF44" i="4" s="1"/>
  <c r="RG44" i="4" s="1"/>
  <c r="RH44" i="4" s="1"/>
  <c r="RI44" i="4" s="1"/>
  <c r="RJ44" i="4" s="1"/>
  <c r="RK44" i="4" s="1"/>
  <c r="RL44" i="4" s="1"/>
  <c r="RM44" i="4" s="1"/>
  <c r="RN44" i="4" s="1"/>
  <c r="RO44" i="4" s="1"/>
  <c r="RP44" i="4" s="1"/>
  <c r="RQ44" i="4" s="1"/>
  <c r="RR44" i="4" s="1"/>
  <c r="RS44" i="4" s="1"/>
  <c r="RT44" i="4" s="1"/>
  <c r="RU44" i="4" s="1"/>
  <c r="RV44" i="4" s="1"/>
  <c r="RW44" i="4" s="1"/>
  <c r="RX44" i="4" s="1"/>
  <c r="RY44" i="4" s="1"/>
  <c r="RZ44" i="4" s="1"/>
  <c r="SA44" i="4" s="1"/>
  <c r="SB44" i="4" s="1"/>
  <c r="SC44" i="4" s="1"/>
  <c r="SD44" i="4" s="1"/>
  <c r="SE44" i="4" s="1"/>
  <c r="SF44" i="4" s="1"/>
  <c r="SG44" i="4" s="1"/>
  <c r="SH44" i="4" s="1"/>
  <c r="SI44" i="4" s="1"/>
  <c r="SJ44" i="4" s="1"/>
  <c r="SK44" i="4" s="1"/>
  <c r="SL44" i="4" s="1"/>
  <c r="SM44" i="4" s="1"/>
  <c r="SN44" i="4" s="1"/>
  <c r="SO44" i="4" s="1"/>
  <c r="SP44" i="4" s="1"/>
  <c r="SQ44" i="4" s="1"/>
  <c r="SR44" i="4" s="1"/>
  <c r="SS44" i="4" s="1"/>
  <c r="ST44" i="4" s="1"/>
  <c r="SU44" i="4" s="1"/>
  <c r="SV44" i="4" s="1"/>
  <c r="SW44" i="4" s="1"/>
  <c r="SX44" i="4" s="1"/>
  <c r="SY44" i="4" s="1"/>
  <c r="SZ44" i="4" s="1"/>
  <c r="TA44" i="4" s="1"/>
  <c r="TB44" i="4" s="1"/>
  <c r="TC44" i="4" s="1"/>
  <c r="TD44" i="4" s="1"/>
  <c r="TE44" i="4" s="1"/>
  <c r="TF44" i="4" s="1"/>
  <c r="TG44" i="4" s="1"/>
  <c r="TH44" i="4" s="1"/>
  <c r="TI44" i="4" s="1"/>
  <c r="TJ44" i="4" s="1"/>
  <c r="TK44" i="4" s="1"/>
  <c r="TL44" i="4" s="1"/>
  <c r="TM44" i="4" s="1"/>
  <c r="TN44" i="4" s="1"/>
  <c r="TO44" i="4" s="1"/>
  <c r="TP44" i="4" s="1"/>
  <c r="TQ44" i="4" s="1"/>
  <c r="TR44" i="4" s="1"/>
  <c r="TS44" i="4" s="1"/>
  <c r="TT44" i="4" s="1"/>
  <c r="TU44" i="4" s="1"/>
  <c r="TV44" i="4" s="1"/>
  <c r="TW44" i="4" s="1"/>
  <c r="TX44" i="4" s="1"/>
  <c r="TY44" i="4" s="1"/>
  <c r="TZ44" i="4" s="1"/>
  <c r="UA44" i="4" s="1"/>
  <c r="UB44" i="4" s="1"/>
  <c r="UC44" i="4" s="1"/>
  <c r="UD44" i="4" s="1"/>
  <c r="UE44" i="4" s="1"/>
  <c r="UF44" i="4" s="1"/>
  <c r="UG44" i="4" s="1"/>
  <c r="UH44" i="4" s="1"/>
  <c r="UI44" i="4" s="1"/>
  <c r="UJ44" i="4" s="1"/>
  <c r="UK44" i="4" s="1"/>
  <c r="UL44" i="4" s="1"/>
  <c r="UM44" i="4" s="1"/>
  <c r="UN44" i="4" s="1"/>
  <c r="UO44" i="4" s="1"/>
  <c r="UP44" i="4" s="1"/>
  <c r="UQ44" i="4" s="1"/>
  <c r="UR44" i="4" s="1"/>
  <c r="US44" i="4" s="1"/>
  <c r="UT44" i="4" s="1"/>
  <c r="UU44" i="4" s="1"/>
  <c r="UV44" i="4" s="1"/>
  <c r="UW44" i="4" s="1"/>
  <c r="UX44" i="4" s="1"/>
  <c r="UY44" i="4" s="1"/>
  <c r="UZ44" i="4" s="1"/>
  <c r="VA44" i="4" s="1"/>
  <c r="VB44" i="4" s="1"/>
  <c r="VC44" i="4" s="1"/>
  <c r="VD44" i="4" s="1"/>
  <c r="VE44" i="4" s="1"/>
  <c r="VF44" i="4" s="1"/>
  <c r="VG44" i="4" s="1"/>
  <c r="VH44" i="4" s="1"/>
  <c r="VI44" i="4" s="1"/>
  <c r="VJ44" i="4" s="1"/>
  <c r="VK44" i="4" s="1"/>
  <c r="VL44" i="4" s="1"/>
  <c r="VM44" i="4" s="1"/>
  <c r="VN44" i="4" s="1"/>
  <c r="VO44" i="4" s="1"/>
  <c r="VP44" i="4" s="1"/>
  <c r="VQ44" i="4" s="1"/>
  <c r="VR44" i="4" s="1"/>
  <c r="VS44" i="4" s="1"/>
  <c r="VT44" i="4" s="1"/>
  <c r="VU44" i="4" s="1"/>
  <c r="VV44" i="4" s="1"/>
  <c r="VW44" i="4" s="1"/>
  <c r="VX44" i="4" s="1"/>
  <c r="VY44" i="4" s="1"/>
  <c r="VZ44" i="4" s="1"/>
  <c r="WA44" i="4" s="1"/>
  <c r="WB44" i="4" s="1"/>
  <c r="WC44" i="4" s="1"/>
  <c r="WD44" i="4" s="1"/>
  <c r="WE44" i="4" s="1"/>
  <c r="WF44" i="4" s="1"/>
  <c r="WG44" i="4" s="1"/>
  <c r="WH44" i="4" s="1"/>
  <c r="WI44" i="4" s="1"/>
  <c r="WJ44" i="4" s="1"/>
  <c r="WK44" i="4" s="1"/>
  <c r="WL44" i="4" s="1"/>
  <c r="WM44" i="4" s="1"/>
  <c r="WN44" i="4" s="1"/>
  <c r="WO44" i="4" s="1"/>
  <c r="WP44" i="4" s="1"/>
  <c r="WQ44" i="4" s="1"/>
  <c r="WR44" i="4" s="1"/>
  <c r="WS44" i="4" s="1"/>
  <c r="WT44" i="4" s="1"/>
  <c r="WU44" i="4" s="1"/>
  <c r="WV44" i="4" s="1"/>
  <c r="WW44" i="4" s="1"/>
  <c r="WX44" i="4" s="1"/>
  <c r="WY44" i="4" s="1"/>
  <c r="WZ44" i="4" s="1"/>
  <c r="XA44" i="4" s="1"/>
  <c r="XB44" i="4" s="1"/>
  <c r="XC44" i="4" s="1"/>
  <c r="XD44" i="4" s="1"/>
  <c r="XE44" i="4" s="1"/>
  <c r="XF44" i="4" s="1"/>
  <c r="XG44" i="4" s="1"/>
  <c r="XH44" i="4" s="1"/>
  <c r="XI44" i="4" s="1"/>
  <c r="XJ44" i="4" s="1"/>
  <c r="XK44" i="4" s="1"/>
  <c r="XL44" i="4" s="1"/>
  <c r="XM44" i="4" s="1"/>
  <c r="XN44" i="4" s="1"/>
  <c r="XO44" i="4" s="1"/>
  <c r="XP44" i="4" s="1"/>
  <c r="XQ44" i="4" s="1"/>
  <c r="XR44" i="4" s="1"/>
  <c r="XS44" i="4" s="1"/>
  <c r="XT44" i="4" s="1"/>
  <c r="XU44" i="4" s="1"/>
  <c r="XV44" i="4" s="1"/>
  <c r="XW44" i="4" s="1"/>
  <c r="XX44" i="4" s="1"/>
  <c r="XY44" i="4" s="1"/>
  <c r="XZ44" i="4" s="1"/>
  <c r="YA44" i="4" s="1"/>
  <c r="YB44" i="4" s="1"/>
  <c r="YC44" i="4" s="1"/>
  <c r="YD44" i="4" s="1"/>
  <c r="YE44" i="4" s="1"/>
  <c r="YF44" i="4" s="1"/>
  <c r="YG44" i="4" s="1"/>
  <c r="YH44" i="4" s="1"/>
  <c r="YI44" i="4" s="1"/>
  <c r="YJ44" i="4" s="1"/>
  <c r="YK44" i="4" s="1"/>
  <c r="YL44" i="4" s="1"/>
  <c r="YM44" i="4" s="1"/>
  <c r="YN44" i="4" s="1"/>
  <c r="YO44" i="4" s="1"/>
  <c r="YP44" i="4" s="1"/>
  <c r="YQ44" i="4" s="1"/>
  <c r="YR44" i="4" s="1"/>
  <c r="YS44" i="4" s="1"/>
  <c r="YT44" i="4" s="1"/>
  <c r="YU44" i="4" s="1"/>
  <c r="YV44" i="4" s="1"/>
  <c r="YW44" i="4" s="1"/>
  <c r="YX44" i="4" s="1"/>
  <c r="YY44" i="4" s="1"/>
  <c r="YZ44" i="4" s="1"/>
  <c r="ZA44" i="4" s="1"/>
  <c r="ZB44" i="4" s="1"/>
  <c r="ZC44" i="4" s="1"/>
  <c r="ZD44" i="4" s="1"/>
  <c r="ZE44" i="4" s="1"/>
  <c r="ZF44" i="4" s="1"/>
  <c r="ZG44" i="4" s="1"/>
  <c r="ZH44" i="4" s="1"/>
  <c r="ZI44" i="4" s="1"/>
  <c r="ZJ44" i="4" s="1"/>
  <c r="ZK44" i="4" s="1"/>
  <c r="ZL44" i="4" s="1"/>
  <c r="ZM44" i="4" s="1"/>
  <c r="ZN44" i="4" s="1"/>
  <c r="ZO44" i="4" s="1"/>
  <c r="ZP44" i="4" s="1"/>
  <c r="ZQ44" i="4" s="1"/>
  <c r="ZR44" i="4" s="1"/>
  <c r="ZS44" i="4" s="1"/>
  <c r="ZT44" i="4" s="1"/>
  <c r="ZU44" i="4" s="1"/>
  <c r="ZV44" i="4" s="1"/>
  <c r="ZW44" i="4" s="1"/>
  <c r="ZX44" i="4" s="1"/>
  <c r="ZY44" i="4" s="1"/>
  <c r="ZZ44" i="4" s="1"/>
  <c r="AAA44" i="4" s="1"/>
  <c r="AAB44" i="4" s="1"/>
  <c r="AAC44" i="4" s="1"/>
  <c r="AAD44" i="4" s="1"/>
  <c r="AAE44" i="4" s="1"/>
  <c r="AAF44" i="4" s="1"/>
  <c r="AAG44" i="4" s="1"/>
  <c r="AAH44" i="4" s="1"/>
  <c r="AAI44" i="4" s="1"/>
  <c r="AAJ44" i="4" s="1"/>
  <c r="AAK44" i="4" s="1"/>
  <c r="AAL44" i="4" s="1"/>
  <c r="AAM44" i="4" s="1"/>
  <c r="AAN44" i="4" s="1"/>
  <c r="AAO44" i="4" s="1"/>
  <c r="AAP44" i="4" s="1"/>
  <c r="AAQ44" i="4" s="1"/>
  <c r="AAR44" i="4" s="1"/>
  <c r="AAS44" i="4" s="1"/>
  <c r="AAT44" i="4" s="1"/>
  <c r="AAU44" i="4" s="1"/>
  <c r="AAV44" i="4" s="1"/>
  <c r="AAW44" i="4" s="1"/>
  <c r="AAX44" i="4" s="1"/>
  <c r="AAY44" i="4" s="1"/>
  <c r="AAZ44" i="4" s="1"/>
  <c r="ABA44" i="4" s="1"/>
  <c r="ABB44" i="4" s="1"/>
  <c r="ABC44" i="4" s="1"/>
  <c r="ABD44" i="4" s="1"/>
  <c r="ABE44" i="4" s="1"/>
  <c r="ABF44" i="4" s="1"/>
  <c r="ABG44" i="4" s="1"/>
  <c r="ABH44" i="4" s="1"/>
  <c r="ABI44" i="4" s="1"/>
  <c r="ABJ44" i="4" s="1"/>
  <c r="ABK44" i="4" s="1"/>
  <c r="ABL44" i="4" s="1"/>
  <c r="ABM44" i="4" s="1"/>
  <c r="ABN44" i="4" s="1"/>
  <c r="ABO44" i="4" s="1"/>
  <c r="ABP44" i="4" s="1"/>
  <c r="ABQ44" i="4" s="1"/>
  <c r="ABR44" i="4" s="1"/>
  <c r="ABS44" i="4" s="1"/>
  <c r="ABT44" i="4" s="1"/>
  <c r="ABU44" i="4" s="1"/>
  <c r="ABV44" i="4" s="1"/>
  <c r="ABW44" i="4" s="1"/>
  <c r="ABX44" i="4" s="1"/>
  <c r="ABY44" i="4" s="1"/>
  <c r="ABZ44" i="4" s="1"/>
  <c r="ACA44" i="4" s="1"/>
  <c r="ACB44" i="4" s="1"/>
  <c r="ACC44" i="4" s="1"/>
  <c r="ACD44" i="4" s="1"/>
  <c r="ACE44" i="4" s="1"/>
  <c r="ACF44" i="4" s="1"/>
  <c r="ACG44" i="4" s="1"/>
  <c r="ACH44" i="4" s="1"/>
  <c r="ACI44" i="4" s="1"/>
  <c r="ACJ44" i="4" s="1"/>
  <c r="ACK44" i="4" s="1"/>
  <c r="ACL44" i="4" s="1"/>
  <c r="ACM44" i="4" s="1"/>
  <c r="ACN44" i="4" s="1"/>
  <c r="ACO44" i="4" s="1"/>
  <c r="ACP44" i="4" s="1"/>
  <c r="ACQ44" i="4" s="1"/>
  <c r="ACR44" i="4" s="1"/>
  <c r="ACS44" i="4" s="1"/>
  <c r="ACT44" i="4" s="1"/>
  <c r="ACU44" i="4" s="1"/>
  <c r="ACV44" i="4" s="1"/>
  <c r="ACW44" i="4" s="1"/>
  <c r="ACX44" i="4" s="1"/>
  <c r="ACY44" i="4" s="1"/>
  <c r="ACZ44" i="4" s="1"/>
  <c r="ADA44" i="4" s="1"/>
  <c r="ADB44" i="4" s="1"/>
  <c r="ADC44" i="4" s="1"/>
  <c r="ADD44" i="4" s="1"/>
  <c r="ADE44" i="4" s="1"/>
  <c r="ADF44" i="4" s="1"/>
  <c r="ADG44" i="4" s="1"/>
  <c r="ADH44" i="4" s="1"/>
  <c r="ADI44" i="4" s="1"/>
  <c r="ADJ44" i="4" s="1"/>
  <c r="ADK44" i="4" s="1"/>
  <c r="ADL44" i="4" s="1"/>
  <c r="ADM44" i="4" s="1"/>
  <c r="ADN44" i="4" s="1"/>
  <c r="ADO44" i="4" s="1"/>
  <c r="ADP44" i="4" s="1"/>
  <c r="ADQ44" i="4" s="1"/>
  <c r="ADR44" i="4" s="1"/>
  <c r="ADS44" i="4" s="1"/>
  <c r="ADT44" i="4" s="1"/>
  <c r="ADU44" i="4" s="1"/>
  <c r="ADV44" i="4" s="1"/>
  <c r="ADW44" i="4" s="1"/>
  <c r="ADX44" i="4" s="1"/>
  <c r="ADY44" i="4" s="1"/>
  <c r="ADZ44" i="4" s="1"/>
  <c r="AEA44" i="4" s="1"/>
  <c r="AEB44" i="4" s="1"/>
  <c r="AEC44" i="4" s="1"/>
  <c r="AED44" i="4" s="1"/>
  <c r="AEE44" i="4" s="1"/>
  <c r="AEF44" i="4" s="1"/>
  <c r="AEG44" i="4" s="1"/>
  <c r="AEH44" i="4" s="1"/>
  <c r="AEI44" i="4" s="1"/>
  <c r="AEJ44" i="4" s="1"/>
  <c r="AEK44" i="4" s="1"/>
  <c r="AEL44" i="4" s="1"/>
  <c r="AEM44" i="4" s="1"/>
  <c r="AEN44" i="4" s="1"/>
  <c r="AEO44" i="4" s="1"/>
  <c r="AEP44" i="4" s="1"/>
  <c r="AEQ44" i="4" s="1"/>
  <c r="AER44" i="4" s="1"/>
  <c r="AES44" i="4" s="1"/>
  <c r="AET44" i="4" s="1"/>
  <c r="AEU44" i="4" s="1"/>
  <c r="AEV44" i="4" s="1"/>
  <c r="AEW44" i="4" s="1"/>
  <c r="AEX44" i="4" s="1"/>
  <c r="AEY44" i="4" s="1"/>
  <c r="AEZ44" i="4" s="1"/>
  <c r="AFA44" i="4" s="1"/>
  <c r="AFB44" i="4" s="1"/>
  <c r="AFC44" i="4" s="1"/>
  <c r="AFD44" i="4" s="1"/>
  <c r="AFE44" i="4" s="1"/>
  <c r="AFF44" i="4" s="1"/>
  <c r="AFG44" i="4" s="1"/>
  <c r="AFH44" i="4" s="1"/>
  <c r="AFI44" i="4" s="1"/>
  <c r="AFJ44" i="4" s="1"/>
  <c r="AFK44" i="4" s="1"/>
  <c r="AFL44" i="4" s="1"/>
  <c r="AFM44" i="4" s="1"/>
  <c r="AFN44" i="4" s="1"/>
  <c r="AFO44" i="4" s="1"/>
  <c r="AFP44" i="4" s="1"/>
  <c r="AFQ44" i="4" s="1"/>
  <c r="AFR44" i="4" s="1"/>
  <c r="AFS44" i="4" s="1"/>
  <c r="AFT44" i="4" s="1"/>
  <c r="AFU44" i="4" s="1"/>
  <c r="AFV44" i="4" s="1"/>
  <c r="AFW44" i="4" s="1"/>
  <c r="AFX44" i="4" s="1"/>
  <c r="AFY44" i="4" s="1"/>
  <c r="AFZ44" i="4" s="1"/>
  <c r="AGA44" i="4" s="1"/>
  <c r="AGB44" i="4" s="1"/>
  <c r="AGC44" i="4" s="1"/>
  <c r="AGD44" i="4" s="1"/>
  <c r="AGE44" i="4" s="1"/>
  <c r="AGF44" i="4" s="1"/>
  <c r="AGG44" i="4" s="1"/>
  <c r="AGH44" i="4" s="1"/>
  <c r="AGI44" i="4" s="1"/>
  <c r="AGJ44" i="4" s="1"/>
  <c r="AGK44" i="4" s="1"/>
  <c r="AGL44" i="4" s="1"/>
  <c r="AGM44" i="4" s="1"/>
  <c r="AGN44" i="4" s="1"/>
  <c r="AGO44" i="4" s="1"/>
  <c r="AGP44" i="4" s="1"/>
  <c r="AGQ44" i="4" s="1"/>
  <c r="AGR44" i="4" s="1"/>
  <c r="AGS44" i="4" s="1"/>
  <c r="AGT44" i="4" s="1"/>
  <c r="AGU44" i="4" s="1"/>
  <c r="AGV44" i="4" s="1"/>
  <c r="AGW44" i="4" s="1"/>
  <c r="AGX44" i="4" s="1"/>
  <c r="AGY44" i="4" s="1"/>
  <c r="AGZ44" i="4" s="1"/>
  <c r="AHA44" i="4" s="1"/>
  <c r="AHB44" i="4" s="1"/>
  <c r="AHC44" i="4" s="1"/>
  <c r="AHD44" i="4" s="1"/>
  <c r="AHE44" i="4" s="1"/>
  <c r="AHF44" i="4" s="1"/>
  <c r="AHG44" i="4" s="1"/>
  <c r="AHH44" i="4" s="1"/>
  <c r="AHI44" i="4" s="1"/>
  <c r="AHJ44" i="4" s="1"/>
  <c r="AHK44" i="4" s="1"/>
  <c r="AHL44" i="4" s="1"/>
  <c r="AHM44" i="4" s="1"/>
  <c r="AHN44" i="4" s="1"/>
  <c r="AHO44" i="4" s="1"/>
  <c r="AHP44" i="4" s="1"/>
  <c r="AHQ44" i="4" s="1"/>
  <c r="AHR44" i="4" s="1"/>
  <c r="AHS44" i="4" s="1"/>
  <c r="AHT44" i="4" s="1"/>
  <c r="AHU44" i="4" s="1"/>
  <c r="AHV44" i="4" s="1"/>
  <c r="AHW44" i="4" s="1"/>
  <c r="AHX44" i="4" s="1"/>
  <c r="AHY44" i="4" s="1"/>
  <c r="AHZ44" i="4" s="1"/>
  <c r="AIA44" i="4" s="1"/>
  <c r="AIB44" i="4" s="1"/>
  <c r="AIC44" i="4" s="1"/>
  <c r="AID44" i="4" s="1"/>
  <c r="AIE44" i="4" s="1"/>
  <c r="AIF44" i="4" s="1"/>
  <c r="AIG44" i="4" s="1"/>
  <c r="AIH44" i="4" s="1"/>
  <c r="AII44" i="4" s="1"/>
  <c r="AIJ44" i="4" s="1"/>
  <c r="AIK44" i="4" s="1"/>
  <c r="AIL44" i="4" s="1"/>
  <c r="AIM44" i="4" s="1"/>
  <c r="AIN44" i="4" s="1"/>
  <c r="AIO44" i="4" s="1"/>
  <c r="AIP44" i="4" s="1"/>
  <c r="AIQ44" i="4" s="1"/>
  <c r="AIR44" i="4" s="1"/>
  <c r="AIS44" i="4" s="1"/>
  <c r="AIT44" i="4" s="1"/>
  <c r="AIU44" i="4" s="1"/>
  <c r="AIV44" i="4" s="1"/>
  <c r="AIW44" i="4" s="1"/>
  <c r="AIX44" i="4" s="1"/>
  <c r="AIY44" i="4" s="1"/>
  <c r="AIZ44" i="4" s="1"/>
  <c r="AJA44" i="4" s="1"/>
  <c r="AJB44" i="4" s="1"/>
  <c r="AJC44" i="4" s="1"/>
  <c r="AJD44" i="4" s="1"/>
  <c r="AJE44" i="4" s="1"/>
  <c r="AJF44" i="4" s="1"/>
  <c r="AJG44" i="4" s="1"/>
  <c r="AJH44" i="4" s="1"/>
  <c r="AJI44" i="4" s="1"/>
  <c r="AJJ44" i="4" s="1"/>
  <c r="AJK44" i="4" s="1"/>
  <c r="AJL44" i="4" s="1"/>
  <c r="AJM44" i="4" s="1"/>
  <c r="AJN44" i="4" s="1"/>
  <c r="AJO44" i="4" s="1"/>
  <c r="AJP44" i="4" s="1"/>
  <c r="AJQ44" i="4" s="1"/>
  <c r="AJR44" i="4" s="1"/>
  <c r="AJS44" i="4" s="1"/>
  <c r="AJT44" i="4" s="1"/>
  <c r="AJU44" i="4" s="1"/>
  <c r="AJV44" i="4" s="1"/>
  <c r="AJW44" i="4" s="1"/>
  <c r="AJX44" i="4" s="1"/>
  <c r="AJY44" i="4" s="1"/>
  <c r="AJZ44" i="4" s="1"/>
  <c r="AKA44" i="4" s="1"/>
  <c r="AKB44" i="4" s="1"/>
  <c r="AKC44" i="4" s="1"/>
  <c r="AKD44" i="4" s="1"/>
  <c r="AKE44" i="4" s="1"/>
  <c r="AKF44" i="4" s="1"/>
  <c r="AKG44" i="4" s="1"/>
  <c r="AKH44" i="4" s="1"/>
  <c r="AKI44" i="4" s="1"/>
  <c r="AKJ44" i="4" s="1"/>
  <c r="AKK44" i="4" s="1"/>
  <c r="AKL44" i="4" s="1"/>
  <c r="AKM44" i="4" s="1"/>
  <c r="AKN44" i="4" s="1"/>
  <c r="AKO44" i="4" s="1"/>
  <c r="AKP44" i="4" s="1"/>
  <c r="AKQ44" i="4" s="1"/>
  <c r="AKR44" i="4" s="1"/>
  <c r="AKS44" i="4" s="1"/>
  <c r="AKT44" i="4" s="1"/>
  <c r="AKU44" i="4" s="1"/>
  <c r="AKV44" i="4" s="1"/>
  <c r="AKW44" i="4" s="1"/>
  <c r="AKX44" i="4" s="1"/>
  <c r="AKY44" i="4" s="1"/>
  <c r="AKZ44" i="4" s="1"/>
  <c r="ALA44" i="4" s="1"/>
  <c r="ALB44" i="4" s="1"/>
  <c r="ALC44" i="4" s="1"/>
  <c r="ALD44" i="4" s="1"/>
  <c r="ALE44" i="4" s="1"/>
  <c r="ALF44" i="4" s="1"/>
  <c r="ALG44" i="4" s="1"/>
  <c r="ALH44" i="4" s="1"/>
  <c r="ALI44" i="4" s="1"/>
  <c r="ALJ44" i="4" s="1"/>
  <c r="ALK44" i="4" s="1"/>
  <c r="ALL44" i="4" s="1"/>
  <c r="ALM44" i="4" s="1"/>
  <c r="ALN44" i="4" s="1"/>
  <c r="ALO44" i="4" s="1"/>
  <c r="ALP44" i="4" s="1"/>
  <c r="ALQ44" i="4" s="1"/>
  <c r="ALR44" i="4" s="1"/>
  <c r="ALS44" i="4" s="1"/>
  <c r="ALT44" i="4" s="1"/>
  <c r="ALU44" i="4" s="1"/>
  <c r="ALV44" i="4" s="1"/>
  <c r="ALW44" i="4" s="1"/>
  <c r="ALX44" i="4" s="1"/>
  <c r="ALY44" i="4" s="1"/>
  <c r="ALZ44" i="4" s="1"/>
  <c r="AMA44" i="4" s="1"/>
  <c r="AMB44" i="4" s="1"/>
  <c r="AMC44" i="4" s="1"/>
  <c r="AMD44" i="4" s="1"/>
  <c r="AME44" i="4" s="1"/>
  <c r="AMF44" i="4" s="1"/>
  <c r="AMG44" i="4" s="1"/>
  <c r="AMH44" i="4" s="1"/>
  <c r="AMI44" i="4" s="1"/>
  <c r="AMJ44" i="4" s="1"/>
  <c r="AMK44" i="4" s="1"/>
  <c r="AML44" i="4" s="1"/>
  <c r="AMM44" i="4" s="1"/>
  <c r="AMN44" i="4" s="1"/>
  <c r="AMO44" i="4" s="1"/>
  <c r="AMP44" i="4" s="1"/>
  <c r="AMQ44" i="4" s="1"/>
  <c r="AMR44" i="4" s="1"/>
  <c r="AMS44" i="4" s="1"/>
  <c r="AMT44" i="4" s="1"/>
  <c r="AMU44" i="4" s="1"/>
  <c r="AMV44" i="4" s="1"/>
  <c r="AMW44" i="4" s="1"/>
  <c r="AMX44" i="4" s="1"/>
  <c r="AMY44" i="4" s="1"/>
  <c r="AMZ44" i="4" s="1"/>
  <c r="ANA44" i="4" s="1"/>
  <c r="ANB44" i="4" s="1"/>
  <c r="ANC44" i="4" s="1"/>
  <c r="AND44" i="4" s="1"/>
  <c r="ANE44" i="4" s="1"/>
  <c r="ANF44" i="4" s="1"/>
  <c r="ANG44" i="4" s="1"/>
  <c r="ANH44" i="4" s="1"/>
  <c r="ANI44" i="4" s="1"/>
  <c r="ANJ44" i="4" s="1"/>
  <c r="ANK44" i="4" s="1"/>
  <c r="ANL44" i="4" s="1"/>
  <c r="ANM44" i="4" s="1"/>
  <c r="ANN44" i="4" s="1"/>
  <c r="ANO44" i="4" s="1"/>
  <c r="ANP44" i="4" s="1"/>
  <c r="ANQ44" i="4" s="1"/>
  <c r="ANR44" i="4" s="1"/>
  <c r="ANS44" i="4" s="1"/>
  <c r="ANT44" i="4" s="1"/>
  <c r="ANU44" i="4" s="1"/>
  <c r="ANV44" i="4" s="1"/>
  <c r="ANW44" i="4" s="1"/>
  <c r="ANX44" i="4" s="1"/>
  <c r="ANY44" i="4" s="1"/>
  <c r="ANZ44" i="4" s="1"/>
  <c r="AOA44" i="4" s="1"/>
  <c r="AOB44" i="4" s="1"/>
  <c r="AOC44" i="4" s="1"/>
  <c r="AOD44" i="4" s="1"/>
  <c r="AOE44" i="4" s="1"/>
  <c r="AOF44" i="4" s="1"/>
  <c r="AOG44" i="4" s="1"/>
  <c r="AOH44" i="4" s="1"/>
  <c r="AOI44" i="4" s="1"/>
  <c r="AOJ44" i="4" s="1"/>
  <c r="AOK44" i="4" s="1"/>
  <c r="AOL44" i="4" s="1"/>
  <c r="AOM44" i="4" s="1"/>
  <c r="AON44" i="4" s="1"/>
  <c r="AOO44" i="4" s="1"/>
  <c r="AOP44" i="4" s="1"/>
  <c r="AOQ44" i="4" s="1"/>
  <c r="AOR44" i="4" s="1"/>
  <c r="AOS44" i="4" s="1"/>
  <c r="AOT44" i="4" s="1"/>
  <c r="AOU44" i="4" s="1"/>
  <c r="AOV44" i="4" s="1"/>
  <c r="AOW44" i="4" s="1"/>
  <c r="AOX44" i="4" s="1"/>
  <c r="AOY44" i="4" s="1"/>
  <c r="AOZ44" i="4" s="1"/>
  <c r="APA44" i="4" s="1"/>
  <c r="APB44" i="4" s="1"/>
  <c r="APC44" i="4" s="1"/>
  <c r="APD44" i="4" s="1"/>
  <c r="APE44" i="4" s="1"/>
  <c r="APF44" i="4" s="1"/>
  <c r="APG44" i="4" s="1"/>
  <c r="APH44" i="4" s="1"/>
  <c r="API44" i="4" s="1"/>
  <c r="APJ44" i="4" s="1"/>
  <c r="APK44" i="4" s="1"/>
  <c r="APL44" i="4" s="1"/>
  <c r="APM44" i="4" s="1"/>
  <c r="APN44" i="4" s="1"/>
  <c r="APO44" i="4" s="1"/>
  <c r="APP44" i="4" s="1"/>
  <c r="APQ44" i="4" s="1"/>
  <c r="APR44" i="4" s="1"/>
  <c r="APS44" i="4" s="1"/>
  <c r="APT44" i="4" s="1"/>
  <c r="APU44" i="4" s="1"/>
  <c r="APV44" i="4" s="1"/>
  <c r="APW44" i="4" s="1"/>
  <c r="APX44" i="4" s="1"/>
  <c r="APY44" i="4" s="1"/>
  <c r="APZ44" i="4" s="1"/>
  <c r="AQA44" i="4" s="1"/>
  <c r="AQB44" i="4" s="1"/>
  <c r="AQC44" i="4" s="1"/>
  <c r="AQD44" i="4" s="1"/>
  <c r="AQE44" i="4" s="1"/>
  <c r="AQF44" i="4" s="1"/>
  <c r="AQG44" i="4" s="1"/>
  <c r="AQH44" i="4" s="1"/>
  <c r="AQI44" i="4" s="1"/>
  <c r="AQJ44" i="4" s="1"/>
  <c r="AQK44" i="4" s="1"/>
  <c r="AQL44" i="4" s="1"/>
  <c r="AQM44" i="4" s="1"/>
  <c r="AQN44" i="4" s="1"/>
  <c r="AQO44" i="4" s="1"/>
  <c r="AQP44" i="4" s="1"/>
  <c r="AQQ44" i="4" s="1"/>
  <c r="AQR44" i="4" s="1"/>
  <c r="AQS44" i="4" s="1"/>
  <c r="AQT44" i="4" s="1"/>
  <c r="AQU44" i="4" s="1"/>
  <c r="AQV44" i="4" s="1"/>
  <c r="AQW44" i="4" s="1"/>
  <c r="AQX44" i="4" s="1"/>
  <c r="AQY44" i="4" s="1"/>
  <c r="AQZ44" i="4" s="1"/>
  <c r="ARA44" i="4" s="1"/>
  <c r="ARB44" i="4" s="1"/>
  <c r="ARC44" i="4" s="1"/>
  <c r="ARD44" i="4" s="1"/>
  <c r="ARE44" i="4" s="1"/>
  <c r="ARF44" i="4" s="1"/>
  <c r="ARG44" i="4" s="1"/>
  <c r="ARH44" i="4" s="1"/>
  <c r="ARI44" i="4" s="1"/>
  <c r="ARJ44" i="4" s="1"/>
  <c r="ARK44" i="4" s="1"/>
  <c r="ARL44" i="4" s="1"/>
  <c r="ARM44" i="4" s="1"/>
  <c r="ARN44" i="4" s="1"/>
  <c r="ARO44" i="4" s="1"/>
  <c r="ARP44" i="4" s="1"/>
  <c r="ARQ44" i="4" s="1"/>
  <c r="ARR44" i="4" s="1"/>
  <c r="ARS44" i="4" s="1"/>
  <c r="ART44" i="4" s="1"/>
  <c r="ARU44" i="4" s="1"/>
  <c r="ARV44" i="4" s="1"/>
  <c r="ARW44" i="4" s="1"/>
  <c r="ARX44" i="4" s="1"/>
  <c r="ARY44" i="4" s="1"/>
  <c r="ARZ44" i="4" s="1"/>
  <c r="ASA44" i="4" s="1"/>
  <c r="ASB44" i="4" s="1"/>
  <c r="ASC44" i="4" s="1"/>
  <c r="ASD44" i="4" s="1"/>
  <c r="ASE44" i="4" s="1"/>
  <c r="ASF44" i="4" s="1"/>
  <c r="ASG44" i="4" s="1"/>
  <c r="ASH44" i="4" s="1"/>
  <c r="ASI44" i="4" s="1"/>
  <c r="ASJ44" i="4" s="1"/>
  <c r="ASK44" i="4" s="1"/>
  <c r="ASL44" i="4" s="1"/>
  <c r="ASM44" i="4" s="1"/>
  <c r="ASN44" i="4" s="1"/>
  <c r="ASO44" i="4" s="1"/>
  <c r="ASP44" i="4" s="1"/>
  <c r="ASQ44" i="4" s="1"/>
  <c r="ASR44" i="4" s="1"/>
  <c r="ASS44" i="4" s="1"/>
  <c r="AST44" i="4" s="1"/>
  <c r="ASU44" i="4" s="1"/>
  <c r="ASV44" i="4" s="1"/>
  <c r="ASW44" i="4" s="1"/>
  <c r="ASX44" i="4" s="1"/>
  <c r="ASY44" i="4" s="1"/>
  <c r="ASZ44" i="4" s="1"/>
  <c r="ATA44" i="4" s="1"/>
  <c r="ATB44" i="4" s="1"/>
  <c r="ATC44" i="4" s="1"/>
  <c r="ATD44" i="4" s="1"/>
  <c r="ATE44" i="4" s="1"/>
  <c r="ATF44" i="4" s="1"/>
  <c r="ATG44" i="4" s="1"/>
  <c r="ATH44" i="4" s="1"/>
  <c r="ATI44" i="4" s="1"/>
  <c r="ATJ44" i="4" s="1"/>
  <c r="ATK44" i="4" s="1"/>
  <c r="ATL44" i="4" s="1"/>
  <c r="ATM44" i="4" s="1"/>
  <c r="ATN44" i="4" s="1"/>
  <c r="ATO44" i="4" s="1"/>
  <c r="ATP44" i="4" s="1"/>
  <c r="ATQ44" i="4" s="1"/>
  <c r="ATR44" i="4" s="1"/>
  <c r="ATS44" i="4" s="1"/>
  <c r="ATT44" i="4" s="1"/>
  <c r="ATU44" i="4" s="1"/>
  <c r="ATV44" i="4" s="1"/>
  <c r="ATW44" i="4" s="1"/>
  <c r="ATX44" i="4" s="1"/>
  <c r="ATY44" i="4" s="1"/>
  <c r="ATZ44" i="4" s="1"/>
  <c r="AUA44" i="4" s="1"/>
  <c r="AUB44" i="4" s="1"/>
  <c r="AUC44" i="4" s="1"/>
  <c r="AUD44" i="4" s="1"/>
  <c r="AUE44" i="4" s="1"/>
  <c r="AUF44" i="4" s="1"/>
  <c r="AUG44" i="4" s="1"/>
  <c r="AUH44" i="4" s="1"/>
  <c r="AUI44" i="4" s="1"/>
  <c r="AUJ44" i="4" s="1"/>
  <c r="AUK44" i="4" s="1"/>
  <c r="AUL44" i="4" s="1"/>
  <c r="AUM44" i="4" s="1"/>
  <c r="AUN44" i="4" s="1"/>
  <c r="AUO44" i="4" s="1"/>
  <c r="AUP44" i="4" s="1"/>
  <c r="AUQ44" i="4" s="1"/>
  <c r="AUR44" i="4" s="1"/>
  <c r="AUS44" i="4" s="1"/>
  <c r="AUT44" i="4" s="1"/>
  <c r="AUU44" i="4" s="1"/>
  <c r="AUV44" i="4" s="1"/>
  <c r="AUW44" i="4" s="1"/>
  <c r="AUX44" i="4" s="1"/>
  <c r="AUY44" i="4" s="1"/>
  <c r="AUZ44" i="4" s="1"/>
  <c r="AVA44" i="4" s="1"/>
  <c r="AVB44" i="4" s="1"/>
  <c r="AVC44" i="4" s="1"/>
  <c r="AVD44" i="4" s="1"/>
  <c r="AVE44" i="4" s="1"/>
  <c r="AVF44" i="4" s="1"/>
  <c r="AVG44" i="4" s="1"/>
  <c r="AVH44" i="4" s="1"/>
  <c r="AVI44" i="4" s="1"/>
  <c r="AVJ44" i="4" s="1"/>
  <c r="AVK44" i="4" s="1"/>
  <c r="AVL44" i="4" s="1"/>
  <c r="AVM44" i="4" s="1"/>
  <c r="AVN44" i="4" s="1"/>
  <c r="AVO44" i="4" s="1"/>
  <c r="AVP44" i="4" s="1"/>
  <c r="AVQ44" i="4" s="1"/>
  <c r="AVR44" i="4" s="1"/>
  <c r="AVS44" i="4" s="1"/>
  <c r="AVT44" i="4" s="1"/>
  <c r="AVU44" i="4" s="1"/>
  <c r="AVV44" i="4" s="1"/>
  <c r="AVW44" i="4" s="1"/>
  <c r="AVX44" i="4" s="1"/>
  <c r="AVY44" i="4" s="1"/>
  <c r="AVZ44" i="4" s="1"/>
  <c r="AWA44" i="4" s="1"/>
  <c r="AWB44" i="4" s="1"/>
  <c r="AWC44" i="4" s="1"/>
  <c r="AWD44" i="4" s="1"/>
  <c r="AWE44" i="4" s="1"/>
  <c r="AWF44" i="4" s="1"/>
  <c r="AWG44" i="4" s="1"/>
  <c r="AWH44" i="4" s="1"/>
  <c r="AWI44" i="4" s="1"/>
  <c r="AWJ44" i="4" s="1"/>
  <c r="AWK44" i="4" s="1"/>
  <c r="AWL44" i="4" s="1"/>
  <c r="AWM44" i="4" s="1"/>
  <c r="AWN44" i="4" s="1"/>
  <c r="AWO44" i="4" s="1"/>
  <c r="AWP44" i="4" s="1"/>
  <c r="AWQ44" i="4" s="1"/>
  <c r="AWR44" i="4" s="1"/>
  <c r="AWS44" i="4" s="1"/>
  <c r="AWT44" i="4" s="1"/>
  <c r="AWU44" i="4" s="1"/>
  <c r="AWV44" i="4" s="1"/>
  <c r="AWW44" i="4" s="1"/>
  <c r="AWX44" i="4" s="1"/>
  <c r="AWY44" i="4" s="1"/>
  <c r="AWZ44" i="4" s="1"/>
  <c r="AXA44" i="4" s="1"/>
  <c r="AXB44" i="4" s="1"/>
  <c r="AXC44" i="4" s="1"/>
  <c r="AXD44" i="4" s="1"/>
  <c r="AXE44" i="4" s="1"/>
  <c r="AXF44" i="4" s="1"/>
  <c r="AXG44" i="4" s="1"/>
  <c r="AXH44" i="4" s="1"/>
  <c r="AXI44" i="4" s="1"/>
  <c r="AXJ44" i="4" s="1"/>
  <c r="AXK44" i="4" s="1"/>
  <c r="AXL44" i="4" s="1"/>
  <c r="AXM44" i="4" s="1"/>
  <c r="AXN44" i="4" s="1"/>
  <c r="AXO44" i="4" s="1"/>
  <c r="AXP44" i="4" s="1"/>
  <c r="AXQ44" i="4" s="1"/>
  <c r="AXR44" i="4" s="1"/>
  <c r="AXS44" i="4" s="1"/>
  <c r="AXT44" i="4" s="1"/>
  <c r="AXU44" i="4" s="1"/>
  <c r="AXV44" i="4" s="1"/>
  <c r="AXW44" i="4" s="1"/>
  <c r="AXX44" i="4" s="1"/>
  <c r="AXY44" i="4" s="1"/>
  <c r="AXZ44" i="4" s="1"/>
  <c r="AYA44" i="4" s="1"/>
  <c r="AYB44" i="4" s="1"/>
  <c r="AYC44" i="4" s="1"/>
  <c r="AYD44" i="4" s="1"/>
  <c r="AYE44" i="4" s="1"/>
  <c r="AYF44" i="4" s="1"/>
  <c r="AYG44" i="4" s="1"/>
  <c r="AYH44" i="4" s="1"/>
  <c r="AYI44" i="4" s="1"/>
  <c r="AYJ44" i="4" s="1"/>
  <c r="AYK44" i="4" s="1"/>
  <c r="AYL44" i="4" s="1"/>
  <c r="AYM44" i="4" s="1"/>
  <c r="AYN44" i="4" s="1"/>
  <c r="AYO44" i="4" s="1"/>
  <c r="AYP44" i="4" s="1"/>
  <c r="AYQ44" i="4" s="1"/>
  <c r="AYR44" i="4" s="1"/>
  <c r="AYS44" i="4" s="1"/>
  <c r="AYT44" i="4" s="1"/>
  <c r="AYU44" i="4" s="1"/>
  <c r="AYV44" i="4" s="1"/>
  <c r="AYW44" i="4" s="1"/>
  <c r="AYX44" i="4" s="1"/>
  <c r="AYY44" i="4" s="1"/>
  <c r="AYZ44" i="4" s="1"/>
  <c r="AZA44" i="4" s="1"/>
  <c r="AZB44" i="4" s="1"/>
  <c r="AZC44" i="4" s="1"/>
  <c r="AZD44" i="4" s="1"/>
  <c r="AZE44" i="4" s="1"/>
  <c r="AZF44" i="4" s="1"/>
  <c r="AZG44" i="4" s="1"/>
  <c r="AZH44" i="4" s="1"/>
  <c r="AZI44" i="4" s="1"/>
  <c r="AZJ44" i="4" s="1"/>
  <c r="AZK44" i="4" s="1"/>
  <c r="AZL44" i="4" s="1"/>
  <c r="AZM44" i="4" s="1"/>
  <c r="AZN44" i="4" s="1"/>
  <c r="AZO44" i="4" s="1"/>
  <c r="AZP44" i="4" s="1"/>
  <c r="AZQ44" i="4" s="1"/>
  <c r="AZR44" i="4" s="1"/>
  <c r="AZS44" i="4" s="1"/>
  <c r="AZT44" i="4" s="1"/>
  <c r="AZU44" i="4" s="1"/>
  <c r="AZV44" i="4" s="1"/>
  <c r="AZW44" i="4" s="1"/>
  <c r="AZX44" i="4" s="1"/>
  <c r="AZY44" i="4" s="1"/>
  <c r="AZZ44" i="4" s="1"/>
  <c r="BAA44" i="4" s="1"/>
  <c r="BAB44" i="4" s="1"/>
  <c r="BAC44" i="4" s="1"/>
  <c r="BAD44" i="4" s="1"/>
  <c r="BAE44" i="4" s="1"/>
  <c r="BAF44" i="4" s="1"/>
  <c r="BAG44" i="4" s="1"/>
  <c r="BAH44" i="4" s="1"/>
  <c r="BAI44" i="4" s="1"/>
  <c r="BAJ44" i="4" s="1"/>
  <c r="BAK44" i="4" s="1"/>
  <c r="BAL44" i="4" s="1"/>
  <c r="BAM44" i="4" s="1"/>
  <c r="BAN44" i="4" s="1"/>
  <c r="BAO44" i="4" s="1"/>
  <c r="BAP44" i="4" s="1"/>
  <c r="BAQ44" i="4" s="1"/>
  <c r="BAR44" i="4" s="1"/>
  <c r="BAS44" i="4" s="1"/>
  <c r="BAT44" i="4" s="1"/>
  <c r="BAU44" i="4" s="1"/>
  <c r="BAV44" i="4" s="1"/>
  <c r="BAW44" i="4" s="1"/>
  <c r="BAX44" i="4" s="1"/>
  <c r="BAY44" i="4" s="1"/>
  <c r="BAZ44" i="4" s="1"/>
  <c r="BBA44" i="4" s="1"/>
  <c r="BBB44" i="4" s="1"/>
  <c r="BBC44" i="4" s="1"/>
  <c r="BBD44" i="4" s="1"/>
  <c r="BBE44" i="4" s="1"/>
  <c r="BBF44" i="4" s="1"/>
  <c r="BBG44" i="4" s="1"/>
  <c r="BBH44" i="4" s="1"/>
  <c r="BBI44" i="4" s="1"/>
  <c r="BBJ44" i="4" s="1"/>
  <c r="BBK44" i="4" s="1"/>
  <c r="BBL44" i="4" s="1"/>
  <c r="BBM44" i="4" s="1"/>
  <c r="BBN44" i="4" s="1"/>
  <c r="BBO44" i="4" s="1"/>
  <c r="BBP44" i="4" s="1"/>
  <c r="BBQ44" i="4" s="1"/>
  <c r="BBR44" i="4" s="1"/>
  <c r="BBS44" i="4" s="1"/>
  <c r="BBT44" i="4" s="1"/>
  <c r="BBU44" i="4" s="1"/>
  <c r="BBV44" i="4" s="1"/>
  <c r="BBW44" i="4" s="1"/>
  <c r="BBX44" i="4" s="1"/>
  <c r="BBY44" i="4" s="1"/>
  <c r="BBZ44" i="4" s="1"/>
  <c r="BCA44" i="4" s="1"/>
  <c r="BCB44" i="4" s="1"/>
  <c r="BCC44" i="4" s="1"/>
  <c r="BCD44" i="4" s="1"/>
  <c r="BCE44" i="4" s="1"/>
  <c r="BCF44" i="4" s="1"/>
  <c r="BCG44" i="4" s="1"/>
  <c r="BCH44" i="4" s="1"/>
  <c r="BCI44" i="4" s="1"/>
  <c r="BCJ44" i="4" s="1"/>
  <c r="BCK44" i="4" s="1"/>
  <c r="BCL44" i="4" s="1"/>
  <c r="BCM44" i="4" s="1"/>
  <c r="BCN44" i="4" s="1"/>
  <c r="BCO44" i="4" s="1"/>
  <c r="BCP44" i="4" s="1"/>
  <c r="BCQ44" i="4" s="1"/>
  <c r="BCR44" i="4" s="1"/>
  <c r="BCS44" i="4" s="1"/>
  <c r="BCT44" i="4" s="1"/>
  <c r="BCU44" i="4" s="1"/>
  <c r="BCV44" i="4" s="1"/>
  <c r="BCW44" i="4" s="1"/>
  <c r="BCX44" i="4" s="1"/>
  <c r="BCY44" i="4" s="1"/>
  <c r="BCZ44" i="4" s="1"/>
  <c r="BDA44" i="4" s="1"/>
  <c r="BDB44" i="4" s="1"/>
  <c r="BDC44" i="4" s="1"/>
  <c r="BDD44" i="4" s="1"/>
  <c r="BDE44" i="4" s="1"/>
  <c r="BDF44" i="4" s="1"/>
  <c r="BDG44" i="4" s="1"/>
  <c r="BDH44" i="4" s="1"/>
  <c r="BDI44" i="4" s="1"/>
  <c r="BDJ44" i="4" s="1"/>
  <c r="BDK44" i="4" s="1"/>
  <c r="BDL44" i="4" s="1"/>
  <c r="BDM44" i="4" s="1"/>
  <c r="BDN44" i="4" s="1"/>
  <c r="BDO44" i="4" s="1"/>
  <c r="BDP44" i="4" s="1"/>
  <c r="BDQ44" i="4" s="1"/>
  <c r="BDR44" i="4" s="1"/>
  <c r="BDS44" i="4" s="1"/>
  <c r="BDT44" i="4" s="1"/>
  <c r="BDU44" i="4" s="1"/>
  <c r="BDV44" i="4" s="1"/>
  <c r="BDW44" i="4" s="1"/>
  <c r="BDX44" i="4" s="1"/>
  <c r="BDY44" i="4" s="1"/>
  <c r="BDZ44" i="4" s="1"/>
  <c r="BEA44" i="4" s="1"/>
  <c r="BEB44" i="4" s="1"/>
  <c r="BEC44" i="4" s="1"/>
  <c r="BED44" i="4" s="1"/>
  <c r="BEE44" i="4" s="1"/>
  <c r="BEF44" i="4" s="1"/>
  <c r="BEG44" i="4" s="1"/>
  <c r="BEH44" i="4" s="1"/>
  <c r="BEI44" i="4" s="1"/>
  <c r="BEJ44" i="4" s="1"/>
  <c r="BEK44" i="4" s="1"/>
  <c r="BEL44" i="4" s="1"/>
  <c r="BEM44" i="4" s="1"/>
  <c r="BEN44" i="4" s="1"/>
  <c r="BEO44" i="4" s="1"/>
  <c r="BEP44" i="4" s="1"/>
  <c r="BEQ44" i="4" s="1"/>
  <c r="BER44" i="4" s="1"/>
  <c r="BES44" i="4" s="1"/>
  <c r="BET44" i="4" s="1"/>
  <c r="BEU44" i="4" s="1"/>
  <c r="BEV44" i="4" s="1"/>
  <c r="BEW44" i="4" s="1"/>
  <c r="BEX44" i="4" s="1"/>
  <c r="BEY44" i="4" s="1"/>
  <c r="BEZ44" i="4" s="1"/>
  <c r="BFA44" i="4" s="1"/>
  <c r="BFB44" i="4" s="1"/>
  <c r="BFC44" i="4" s="1"/>
  <c r="BFD44" i="4" s="1"/>
  <c r="BFE44" i="4" s="1"/>
  <c r="BFF44" i="4" s="1"/>
  <c r="BFG44" i="4" s="1"/>
  <c r="BFH44" i="4" s="1"/>
  <c r="BFI44" i="4" s="1"/>
  <c r="BFJ44" i="4" s="1"/>
  <c r="BFK44" i="4" s="1"/>
  <c r="BFL44" i="4" s="1"/>
  <c r="BFM44" i="4" s="1"/>
  <c r="BFN44" i="4" s="1"/>
  <c r="BFO44" i="4" s="1"/>
  <c r="BFP44" i="4" s="1"/>
  <c r="BFQ44" i="4" s="1"/>
  <c r="BFR44" i="4" s="1"/>
  <c r="BFS44" i="4" s="1"/>
  <c r="BFT44" i="4" s="1"/>
  <c r="BFU44" i="4" s="1"/>
  <c r="BFV44" i="4" s="1"/>
  <c r="BFW44" i="4" s="1"/>
  <c r="BFX44" i="4" s="1"/>
  <c r="BFY44" i="4" s="1"/>
  <c r="BFZ44" i="4" s="1"/>
  <c r="BGA44" i="4" s="1"/>
  <c r="BGB44" i="4" s="1"/>
  <c r="BGC44" i="4" s="1"/>
  <c r="BGD44" i="4" s="1"/>
  <c r="BGE44" i="4" s="1"/>
  <c r="BGF44" i="4" s="1"/>
  <c r="BGG44" i="4" s="1"/>
  <c r="BGH44" i="4" s="1"/>
  <c r="BGI44" i="4" s="1"/>
  <c r="BGJ44" i="4" s="1"/>
  <c r="BGK44" i="4" s="1"/>
  <c r="BGL44" i="4" s="1"/>
  <c r="BGM44" i="4" s="1"/>
  <c r="BGN44" i="4" s="1"/>
  <c r="BGO44" i="4" s="1"/>
  <c r="BGP44" i="4" s="1"/>
  <c r="BGQ44" i="4" s="1"/>
  <c r="BGR44" i="4" s="1"/>
  <c r="BGS44" i="4" s="1"/>
  <c r="BGT44" i="4" s="1"/>
  <c r="BGU44" i="4" s="1"/>
  <c r="BGV44" i="4" s="1"/>
  <c r="BGW44" i="4" s="1"/>
  <c r="BGX44" i="4" s="1"/>
  <c r="BGY44" i="4" s="1"/>
  <c r="BGZ44" i="4" s="1"/>
  <c r="BHA44" i="4" s="1"/>
  <c r="BHB44" i="4" s="1"/>
  <c r="BHC44" i="4" s="1"/>
  <c r="BHD44" i="4" s="1"/>
  <c r="BHE44" i="4" s="1"/>
  <c r="BHF44" i="4" s="1"/>
  <c r="BHG44" i="4" s="1"/>
  <c r="BHH44" i="4" s="1"/>
  <c r="BHI44" i="4" s="1"/>
  <c r="BHJ44" i="4" s="1"/>
  <c r="BHK44" i="4" s="1"/>
  <c r="BHL44" i="4" s="1"/>
  <c r="BHM44" i="4" s="1"/>
  <c r="BHN44" i="4" s="1"/>
  <c r="BHO44" i="4" s="1"/>
  <c r="BHP44" i="4" s="1"/>
  <c r="BHQ44" i="4" s="1"/>
  <c r="BHR44" i="4" s="1"/>
  <c r="BHS44" i="4" s="1"/>
  <c r="BHT44" i="4" s="1"/>
  <c r="BHU44" i="4" s="1"/>
  <c r="BHV44" i="4" s="1"/>
  <c r="BHW44" i="4" s="1"/>
  <c r="BHX44" i="4" s="1"/>
  <c r="BHY44" i="4" s="1"/>
  <c r="BHZ44" i="4" s="1"/>
  <c r="BIA44" i="4" s="1"/>
  <c r="BIB44" i="4" s="1"/>
  <c r="BIC44" i="4" s="1"/>
  <c r="BID44" i="4" s="1"/>
  <c r="BIE44" i="4" s="1"/>
  <c r="BIF44" i="4" s="1"/>
  <c r="BIG44" i="4" s="1"/>
  <c r="BIH44" i="4" s="1"/>
  <c r="BII44" i="4" s="1"/>
  <c r="BIJ44" i="4" s="1"/>
  <c r="BIK44" i="4" s="1"/>
  <c r="BIL44" i="4" s="1"/>
  <c r="BIM44" i="4" s="1"/>
  <c r="BIN44" i="4" s="1"/>
  <c r="BIO44" i="4" s="1"/>
  <c r="BIP44" i="4" s="1"/>
  <c r="BIQ44" i="4" s="1"/>
  <c r="BIR44" i="4" s="1"/>
  <c r="BIS44" i="4" s="1"/>
  <c r="BIT44" i="4" s="1"/>
  <c r="BIU44" i="4" s="1"/>
  <c r="BIV44" i="4" s="1"/>
  <c r="BIW44" i="4" s="1"/>
  <c r="BIX44" i="4" s="1"/>
  <c r="BIY44" i="4" s="1"/>
  <c r="BIZ44" i="4" s="1"/>
  <c r="BJA44" i="4" s="1"/>
  <c r="BJB44" i="4" s="1"/>
  <c r="BJC44" i="4" s="1"/>
  <c r="BJD44" i="4" s="1"/>
  <c r="BJE44" i="4" s="1"/>
  <c r="BJF44" i="4" s="1"/>
  <c r="BJG44" i="4" s="1"/>
  <c r="BJH44" i="4" s="1"/>
  <c r="BJI44" i="4" s="1"/>
  <c r="BJJ44" i="4" s="1"/>
  <c r="BJK44" i="4" s="1"/>
  <c r="BJL44" i="4" s="1"/>
  <c r="BJM44" i="4" s="1"/>
  <c r="BJN44" i="4" s="1"/>
  <c r="BJO44" i="4" s="1"/>
  <c r="BJP44" i="4" s="1"/>
  <c r="BJQ44" i="4" s="1"/>
  <c r="BJR44" i="4" s="1"/>
  <c r="BJS44" i="4" s="1"/>
  <c r="BJT44" i="4" s="1"/>
  <c r="BJU44" i="4" s="1"/>
  <c r="BJV44" i="4" s="1"/>
  <c r="BJW44" i="4" s="1"/>
  <c r="BJX44" i="4" s="1"/>
  <c r="BJY44" i="4" s="1"/>
  <c r="BJZ44" i="4" s="1"/>
  <c r="BKA44" i="4" s="1"/>
  <c r="BKB44" i="4" s="1"/>
  <c r="BKC44" i="4" s="1"/>
  <c r="BKD44" i="4" s="1"/>
  <c r="BKE44" i="4" s="1"/>
  <c r="BKF44" i="4" s="1"/>
  <c r="BKG44" i="4" s="1"/>
  <c r="BKH44" i="4" s="1"/>
  <c r="BKI44" i="4" s="1"/>
  <c r="BKJ44" i="4" s="1"/>
  <c r="BKK44" i="4" s="1"/>
  <c r="BKL44" i="4" s="1"/>
  <c r="BKM44" i="4" s="1"/>
  <c r="BKN44" i="4" s="1"/>
  <c r="BKO44" i="4" s="1"/>
  <c r="BKP44" i="4" s="1"/>
  <c r="BKQ44" i="4" s="1"/>
  <c r="BKR44" i="4" s="1"/>
  <c r="BKS44" i="4" s="1"/>
  <c r="BKT44" i="4" s="1"/>
  <c r="BKU44" i="4" s="1"/>
  <c r="BKV44" i="4" s="1"/>
  <c r="BKW44" i="4" s="1"/>
  <c r="BKX44" i="4" s="1"/>
  <c r="BKY44" i="4" s="1"/>
  <c r="BKZ44" i="4" s="1"/>
  <c r="BLA44" i="4" s="1"/>
  <c r="BLB44" i="4" s="1"/>
  <c r="BLC44" i="4" s="1"/>
  <c r="BLD44" i="4" s="1"/>
  <c r="BLE44" i="4" s="1"/>
  <c r="BLF44" i="4" s="1"/>
  <c r="BLG44" i="4" s="1"/>
  <c r="BLH44" i="4" s="1"/>
  <c r="BLI44" i="4" s="1"/>
  <c r="BLJ44" i="4" s="1"/>
  <c r="BLK44" i="4" s="1"/>
  <c r="BLL44" i="4" s="1"/>
  <c r="BLM44" i="4" s="1"/>
  <c r="BLN44" i="4" s="1"/>
  <c r="BLO44" i="4" s="1"/>
  <c r="BLP44" i="4" s="1"/>
  <c r="BLQ44" i="4" s="1"/>
  <c r="BLR44" i="4" s="1"/>
  <c r="BLS44" i="4" s="1"/>
  <c r="BLT44" i="4" s="1"/>
  <c r="BLU44" i="4" s="1"/>
  <c r="BLV44" i="4" s="1"/>
  <c r="BLW44" i="4" s="1"/>
  <c r="BLX44" i="4" s="1"/>
  <c r="BLY44" i="4" s="1"/>
  <c r="BLZ44" i="4" s="1"/>
  <c r="BMA44" i="4" s="1"/>
  <c r="BMB44" i="4" s="1"/>
  <c r="BMC44" i="4" s="1"/>
  <c r="BMD44" i="4" s="1"/>
  <c r="BME44" i="4" s="1"/>
  <c r="BMF44" i="4" s="1"/>
  <c r="BMG44" i="4" s="1"/>
  <c r="BMH44" i="4" s="1"/>
  <c r="BMI44" i="4" s="1"/>
  <c r="BMJ44" i="4" s="1"/>
  <c r="BMK44" i="4" s="1"/>
  <c r="BML44" i="4" s="1"/>
  <c r="BMM44" i="4" s="1"/>
  <c r="BMN44" i="4" s="1"/>
  <c r="BMO44" i="4" s="1"/>
  <c r="BMP44" i="4" s="1"/>
  <c r="BMQ44" i="4" s="1"/>
  <c r="BMR44" i="4" s="1"/>
  <c r="BMS44" i="4" s="1"/>
  <c r="BMT44" i="4" s="1"/>
  <c r="BMU44" i="4" s="1"/>
  <c r="BMV44" i="4" s="1"/>
  <c r="BMW44" i="4" s="1"/>
  <c r="BMX44" i="4" s="1"/>
  <c r="BMY44" i="4" s="1"/>
  <c r="BMZ44" i="4" s="1"/>
  <c r="BNA44" i="4" s="1"/>
  <c r="BNB44" i="4" s="1"/>
  <c r="BNC44" i="4" s="1"/>
  <c r="BND44" i="4" s="1"/>
  <c r="BNE44" i="4" s="1"/>
  <c r="BNF44" i="4" s="1"/>
  <c r="BNG44" i="4" s="1"/>
  <c r="BNH44" i="4" s="1"/>
  <c r="BNI44" i="4" s="1"/>
  <c r="BNJ44" i="4" s="1"/>
  <c r="BNK44" i="4" s="1"/>
  <c r="BNL44" i="4" s="1"/>
  <c r="BNM44" i="4" s="1"/>
  <c r="BNN44" i="4" s="1"/>
  <c r="BNO44" i="4" s="1"/>
  <c r="BNP44" i="4" s="1"/>
  <c r="BNQ44" i="4" s="1"/>
  <c r="BNR44" i="4" s="1"/>
  <c r="BNS44" i="4" s="1"/>
  <c r="BNT44" i="4" s="1"/>
  <c r="BNU44" i="4" s="1"/>
  <c r="BNV44" i="4" s="1"/>
  <c r="BNW44" i="4" s="1"/>
  <c r="BNX44" i="4" s="1"/>
  <c r="BNY44" i="4" s="1"/>
  <c r="BNZ44" i="4" s="1"/>
  <c r="BOA44" i="4" s="1"/>
  <c r="BOB44" i="4" s="1"/>
  <c r="BOC44" i="4" s="1"/>
  <c r="BOD44" i="4" s="1"/>
  <c r="BOE44" i="4" s="1"/>
  <c r="BOF44" i="4" s="1"/>
  <c r="BOG44" i="4" s="1"/>
  <c r="BOH44" i="4" s="1"/>
  <c r="BOI44" i="4" s="1"/>
  <c r="BOJ44" i="4" s="1"/>
  <c r="BOK44" i="4" s="1"/>
  <c r="BOL44" i="4" s="1"/>
  <c r="BOM44" i="4" s="1"/>
  <c r="BON44" i="4" s="1"/>
  <c r="BOO44" i="4" s="1"/>
  <c r="BOP44" i="4" s="1"/>
  <c r="BOQ44" i="4" s="1"/>
  <c r="BOR44" i="4" s="1"/>
  <c r="BOS44" i="4" s="1"/>
  <c r="BOT44" i="4" s="1"/>
  <c r="BOU44" i="4" s="1"/>
  <c r="BOV44" i="4" s="1"/>
  <c r="BOW44" i="4" s="1"/>
  <c r="BOX44" i="4" s="1"/>
  <c r="BOY44" i="4" s="1"/>
  <c r="BOZ44" i="4" s="1"/>
  <c r="BPA44" i="4" s="1"/>
  <c r="BPB44" i="4" s="1"/>
  <c r="BPC44" i="4" s="1"/>
  <c r="BPD44" i="4" s="1"/>
  <c r="BPE44" i="4" s="1"/>
  <c r="BPF44" i="4" s="1"/>
  <c r="BPG44" i="4" s="1"/>
  <c r="BPH44" i="4" s="1"/>
  <c r="BPI44" i="4" s="1"/>
  <c r="BPJ44" i="4" s="1"/>
  <c r="BPK44" i="4" s="1"/>
  <c r="BPL44" i="4" s="1"/>
  <c r="BPM44" i="4" s="1"/>
  <c r="BPN44" i="4" s="1"/>
  <c r="BPO44" i="4" s="1"/>
  <c r="BPP44" i="4" s="1"/>
  <c r="BPQ44" i="4" s="1"/>
  <c r="BPR44" i="4" s="1"/>
  <c r="BPS44" i="4" s="1"/>
  <c r="BPT44" i="4" s="1"/>
  <c r="BPU44" i="4" s="1"/>
  <c r="BPV44" i="4" s="1"/>
  <c r="BPW44" i="4" s="1"/>
  <c r="BPX44" i="4" s="1"/>
  <c r="BPY44" i="4" s="1"/>
  <c r="BPZ44" i="4" s="1"/>
  <c r="BQA44" i="4" s="1"/>
  <c r="BQB44" i="4" s="1"/>
  <c r="BQC44" i="4" s="1"/>
  <c r="BQD44" i="4" s="1"/>
  <c r="BQE44" i="4" s="1"/>
  <c r="BQF44" i="4" s="1"/>
  <c r="BQG44" i="4" s="1"/>
  <c r="BQH44" i="4" s="1"/>
  <c r="BQI44" i="4" s="1"/>
  <c r="BQJ44" i="4" s="1"/>
  <c r="BQK44" i="4" s="1"/>
  <c r="BQL44" i="4" s="1"/>
  <c r="BQM44" i="4" s="1"/>
  <c r="BQN44" i="4" s="1"/>
  <c r="BQO44" i="4" s="1"/>
  <c r="BQP44" i="4" s="1"/>
  <c r="BQQ44" i="4" s="1"/>
  <c r="BQR44" i="4" s="1"/>
  <c r="BQS44" i="4" s="1"/>
  <c r="BQT44" i="4" s="1"/>
  <c r="BQU44" i="4" s="1"/>
  <c r="BQV44" i="4" s="1"/>
  <c r="BQW44" i="4" s="1"/>
  <c r="BQX44" i="4" s="1"/>
  <c r="BQY44" i="4" s="1"/>
  <c r="BQZ44" i="4" s="1"/>
  <c r="BRA44" i="4" s="1"/>
  <c r="BRB44" i="4" s="1"/>
  <c r="BRC44" i="4" s="1"/>
  <c r="BRD44" i="4" s="1"/>
  <c r="BRE44" i="4" s="1"/>
  <c r="BRF44" i="4" s="1"/>
  <c r="BRG44" i="4" s="1"/>
  <c r="BRH44" i="4" s="1"/>
  <c r="BRI44" i="4" s="1"/>
  <c r="BRJ44" i="4" s="1"/>
  <c r="BRK44" i="4" s="1"/>
  <c r="BRL44" i="4" s="1"/>
  <c r="BRM44" i="4" s="1"/>
  <c r="BRN44" i="4" s="1"/>
  <c r="BRO44" i="4" s="1"/>
  <c r="BRP44" i="4" s="1"/>
  <c r="BRQ44" i="4" s="1"/>
  <c r="BRR44" i="4" s="1"/>
  <c r="BRS44" i="4" s="1"/>
  <c r="BRT44" i="4" s="1"/>
  <c r="BRU44" i="4" s="1"/>
  <c r="BRV44" i="4" s="1"/>
  <c r="BRW44" i="4" s="1"/>
  <c r="BRX44" i="4" s="1"/>
  <c r="BRY44" i="4" s="1"/>
  <c r="BRZ44" i="4" s="1"/>
  <c r="BSA44" i="4" s="1"/>
  <c r="BSB44" i="4" s="1"/>
  <c r="BSC44" i="4" s="1"/>
  <c r="BSD44" i="4" s="1"/>
  <c r="BSE44" i="4" s="1"/>
  <c r="BSF44" i="4" s="1"/>
  <c r="BSG44" i="4" s="1"/>
  <c r="BSH44" i="4" s="1"/>
  <c r="BSI44" i="4" s="1"/>
  <c r="BSJ44" i="4" s="1"/>
  <c r="BSK44" i="4" s="1"/>
  <c r="BSL44" i="4" s="1"/>
  <c r="BSM44" i="4" s="1"/>
  <c r="BSN44" i="4" s="1"/>
  <c r="BSO44" i="4" s="1"/>
  <c r="BSP44" i="4" s="1"/>
  <c r="BSQ44" i="4" s="1"/>
  <c r="BSR44" i="4" s="1"/>
  <c r="BSS44" i="4" s="1"/>
  <c r="BST44" i="4" s="1"/>
  <c r="BSU44" i="4" s="1"/>
  <c r="BSV44" i="4" s="1"/>
  <c r="BSW44" i="4" s="1"/>
  <c r="BSX44" i="4" s="1"/>
  <c r="BSY44" i="4" s="1"/>
  <c r="BSZ44" i="4" s="1"/>
  <c r="BTA44" i="4" s="1"/>
  <c r="BTB44" i="4" s="1"/>
  <c r="BTC44" i="4" s="1"/>
  <c r="BTD44" i="4" s="1"/>
  <c r="BTE44" i="4" s="1"/>
  <c r="BTF44" i="4" s="1"/>
  <c r="BTG44" i="4" s="1"/>
  <c r="BTH44" i="4" s="1"/>
  <c r="BTI44" i="4" s="1"/>
  <c r="BTJ44" i="4" s="1"/>
  <c r="BTK44" i="4" s="1"/>
  <c r="BTL44" i="4" s="1"/>
  <c r="BTM44" i="4" s="1"/>
  <c r="BTN44" i="4" s="1"/>
  <c r="BTO44" i="4" s="1"/>
  <c r="BTP44" i="4" s="1"/>
  <c r="BTQ44" i="4" s="1"/>
  <c r="BTR44" i="4" s="1"/>
  <c r="BTS44" i="4" s="1"/>
  <c r="BTT44" i="4" s="1"/>
  <c r="BTU44" i="4" s="1"/>
  <c r="BTV44" i="4" s="1"/>
  <c r="BTW44" i="4" s="1"/>
  <c r="BTX44" i="4" s="1"/>
  <c r="BTY44" i="4" s="1"/>
  <c r="BTZ44" i="4" s="1"/>
  <c r="BUA44" i="4" s="1"/>
  <c r="BUB44" i="4" s="1"/>
  <c r="BUC44" i="4" s="1"/>
  <c r="BUD44" i="4" s="1"/>
  <c r="BUE44" i="4" s="1"/>
  <c r="BUF44" i="4" s="1"/>
  <c r="BUG44" i="4" s="1"/>
  <c r="BUH44" i="4" s="1"/>
  <c r="BUI44" i="4" s="1"/>
  <c r="BUJ44" i="4" s="1"/>
  <c r="BUK44" i="4" s="1"/>
  <c r="BUL44" i="4" s="1"/>
  <c r="BUM44" i="4" s="1"/>
  <c r="BUN44" i="4" s="1"/>
  <c r="BUO44" i="4" s="1"/>
  <c r="BUP44" i="4" s="1"/>
  <c r="BUQ44" i="4" s="1"/>
  <c r="BUR44" i="4" s="1"/>
  <c r="BUS44" i="4" s="1"/>
  <c r="BUT44" i="4" s="1"/>
  <c r="BUU44" i="4" s="1"/>
  <c r="BUV44" i="4" s="1"/>
  <c r="BUW44" i="4" s="1"/>
  <c r="BUX44" i="4" s="1"/>
  <c r="BUY44" i="4" s="1"/>
  <c r="BUZ44" i="4" s="1"/>
  <c r="BVA44" i="4" s="1"/>
  <c r="BVB44" i="4" s="1"/>
  <c r="BVC44" i="4" s="1"/>
  <c r="BVD44" i="4" s="1"/>
  <c r="BVE44" i="4" s="1"/>
  <c r="BVF44" i="4" s="1"/>
  <c r="BVG44" i="4" s="1"/>
  <c r="BVH44" i="4" s="1"/>
  <c r="BVI44" i="4" s="1"/>
  <c r="BVJ44" i="4" s="1"/>
  <c r="BVK44" i="4" s="1"/>
  <c r="BVL44" i="4" s="1"/>
  <c r="BVM44" i="4" s="1"/>
  <c r="BVN44" i="4" s="1"/>
  <c r="BVO44" i="4" s="1"/>
  <c r="BVP44" i="4" s="1"/>
  <c r="BVQ44" i="4" s="1"/>
  <c r="BVR44" i="4" s="1"/>
  <c r="BVS44" i="4" s="1"/>
  <c r="BVT44" i="4" s="1"/>
  <c r="BVU44" i="4" s="1"/>
  <c r="BVV44" i="4" s="1"/>
  <c r="BVW44" i="4" s="1"/>
  <c r="BVX44" i="4" s="1"/>
  <c r="BVY44" i="4" s="1"/>
  <c r="BVZ44" i="4" s="1"/>
  <c r="BWA44" i="4" s="1"/>
  <c r="BWB44" i="4" s="1"/>
  <c r="BWC44" i="4" s="1"/>
  <c r="BWD44" i="4" s="1"/>
  <c r="BWE44" i="4" s="1"/>
  <c r="BWF44" i="4" s="1"/>
  <c r="BWG44" i="4" s="1"/>
  <c r="BWH44" i="4" s="1"/>
  <c r="BWI44" i="4" s="1"/>
  <c r="BWJ44" i="4" s="1"/>
  <c r="BWK44" i="4" s="1"/>
  <c r="BWL44" i="4" s="1"/>
  <c r="BWM44" i="4" s="1"/>
  <c r="BWN44" i="4" s="1"/>
  <c r="BWO44" i="4" s="1"/>
  <c r="BWP44" i="4" s="1"/>
  <c r="BWQ44" i="4" s="1"/>
  <c r="BWR44" i="4" s="1"/>
  <c r="BWS44" i="4" s="1"/>
  <c r="BWT44" i="4" s="1"/>
  <c r="BWU44" i="4" s="1"/>
  <c r="BWV44" i="4" s="1"/>
  <c r="BWW44" i="4" s="1"/>
  <c r="BWX44" i="4" s="1"/>
  <c r="BWY44" i="4" s="1"/>
  <c r="BWZ44" i="4" s="1"/>
  <c r="BXA44" i="4" s="1"/>
  <c r="BXB44" i="4" s="1"/>
  <c r="BXC44" i="4" s="1"/>
  <c r="BXD44" i="4" s="1"/>
  <c r="BXE44" i="4" s="1"/>
  <c r="BXF44" i="4" s="1"/>
  <c r="BXG44" i="4" s="1"/>
  <c r="BXH44" i="4" s="1"/>
  <c r="BXI44" i="4" s="1"/>
  <c r="BXJ44" i="4" s="1"/>
  <c r="BXK44" i="4" s="1"/>
  <c r="BXL44" i="4" s="1"/>
  <c r="BXM44" i="4" s="1"/>
  <c r="BXN44" i="4" s="1"/>
  <c r="BXO44" i="4" s="1"/>
  <c r="BXP44" i="4" s="1"/>
  <c r="BXQ44" i="4" s="1"/>
  <c r="BXR44" i="4" s="1"/>
  <c r="BXS44" i="4" s="1"/>
  <c r="BXT44" i="4" s="1"/>
  <c r="BXU44" i="4" s="1"/>
  <c r="BXV44" i="4" s="1"/>
  <c r="BXW44" i="4" s="1"/>
  <c r="BXX44" i="4" s="1"/>
  <c r="BXY44" i="4" s="1"/>
  <c r="BXZ44" i="4" s="1"/>
  <c r="BYA44" i="4" s="1"/>
  <c r="BYB44" i="4" s="1"/>
  <c r="BYC44" i="4" s="1"/>
  <c r="BYD44" i="4" s="1"/>
  <c r="BYE44" i="4" s="1"/>
  <c r="BYF44" i="4" s="1"/>
  <c r="BYG44" i="4" s="1"/>
  <c r="BYH44" i="4" s="1"/>
  <c r="BYI44" i="4" s="1"/>
  <c r="BYJ44" i="4" s="1"/>
  <c r="BYK44" i="4" s="1"/>
  <c r="BYL44" i="4" s="1"/>
  <c r="BYM44" i="4" s="1"/>
  <c r="BYN44" i="4" s="1"/>
  <c r="BYO44" i="4" s="1"/>
  <c r="BYP44" i="4" s="1"/>
  <c r="BYQ44" i="4" s="1"/>
  <c r="BYR44" i="4" s="1"/>
  <c r="BYS44" i="4" s="1"/>
  <c r="BYT44" i="4" s="1"/>
  <c r="BYU44" i="4" s="1"/>
  <c r="BYV44" i="4" s="1"/>
  <c r="BYW44" i="4" s="1"/>
  <c r="BYX44" i="4" s="1"/>
  <c r="BYY44" i="4" s="1"/>
  <c r="BYZ44" i="4" s="1"/>
  <c r="BZA44" i="4" s="1"/>
  <c r="BZB44" i="4" s="1"/>
  <c r="BZC44" i="4" s="1"/>
  <c r="BZD44" i="4" s="1"/>
  <c r="BZE44" i="4" s="1"/>
  <c r="BZF44" i="4" s="1"/>
  <c r="BZG44" i="4" s="1"/>
  <c r="BZH44" i="4" s="1"/>
  <c r="BZI44" i="4" s="1"/>
  <c r="BZJ44" i="4" s="1"/>
  <c r="BZK44" i="4" s="1"/>
  <c r="BZL44" i="4" s="1"/>
  <c r="BZM44" i="4" s="1"/>
  <c r="BZN44" i="4" s="1"/>
  <c r="BZO44" i="4" s="1"/>
  <c r="BZP44" i="4" s="1"/>
  <c r="BZQ44" i="4" s="1"/>
  <c r="BZR44" i="4" s="1"/>
  <c r="BZS44" i="4" s="1"/>
  <c r="BZT44" i="4" s="1"/>
  <c r="BZU44" i="4" s="1"/>
  <c r="BZV44" i="4" s="1"/>
  <c r="BZW44" i="4" s="1"/>
  <c r="BZX44" i="4" s="1"/>
  <c r="BZY44" i="4" s="1"/>
  <c r="BZZ44" i="4" s="1"/>
  <c r="CAA44" i="4" s="1"/>
  <c r="CAB44" i="4" s="1"/>
  <c r="CAC44" i="4" s="1"/>
  <c r="CAD44" i="4" s="1"/>
  <c r="CAE44" i="4" s="1"/>
  <c r="CAF44" i="4" s="1"/>
  <c r="CAG44" i="4" s="1"/>
  <c r="CAH44" i="4" s="1"/>
  <c r="CAI44" i="4" s="1"/>
  <c r="CAJ44" i="4" s="1"/>
  <c r="CAK44" i="4" s="1"/>
  <c r="CAL44" i="4" s="1"/>
  <c r="CAM44" i="4" s="1"/>
  <c r="CAN44" i="4" s="1"/>
  <c r="CAO44" i="4" s="1"/>
  <c r="CAP44" i="4" s="1"/>
  <c r="CAQ44" i="4" s="1"/>
  <c r="CAR44" i="4" s="1"/>
  <c r="CAS44" i="4" s="1"/>
  <c r="CAT44" i="4" s="1"/>
  <c r="CAU44" i="4" s="1"/>
  <c r="CAV44" i="4" s="1"/>
  <c r="CAW44" i="4" s="1"/>
  <c r="CAX44" i="4" s="1"/>
  <c r="CAY44" i="4" s="1"/>
  <c r="CAZ44" i="4" s="1"/>
  <c r="CBA44" i="4" s="1"/>
  <c r="CBB44" i="4" s="1"/>
  <c r="CBC44" i="4" s="1"/>
  <c r="CBD44" i="4" s="1"/>
  <c r="CBE44" i="4" s="1"/>
  <c r="CBF44" i="4" s="1"/>
  <c r="CBG44" i="4" s="1"/>
  <c r="CBH44" i="4" s="1"/>
  <c r="CBI44" i="4" s="1"/>
  <c r="CBJ44" i="4" s="1"/>
  <c r="CBK44" i="4" s="1"/>
  <c r="CBL44" i="4" s="1"/>
  <c r="CBM44" i="4" s="1"/>
  <c r="CBN44" i="4" s="1"/>
  <c r="CBO44" i="4" s="1"/>
  <c r="CBP44" i="4" s="1"/>
  <c r="CBQ44" i="4" s="1"/>
  <c r="CBR44" i="4" s="1"/>
  <c r="CBS44" i="4" s="1"/>
  <c r="CBT44" i="4" s="1"/>
  <c r="CBU44" i="4" s="1"/>
  <c r="CBV44" i="4" s="1"/>
  <c r="CBW44" i="4" s="1"/>
  <c r="CBX44" i="4" s="1"/>
  <c r="CBY44" i="4" s="1"/>
  <c r="CBZ44" i="4" s="1"/>
  <c r="CCA44" i="4" s="1"/>
  <c r="CCB44" i="4" s="1"/>
  <c r="CCC44" i="4" s="1"/>
  <c r="CCD44" i="4" s="1"/>
  <c r="CCE44" i="4" s="1"/>
  <c r="CCF44" i="4" s="1"/>
  <c r="CCG44" i="4" s="1"/>
  <c r="CCH44" i="4" s="1"/>
  <c r="CCI44" i="4" s="1"/>
  <c r="CCJ44" i="4" s="1"/>
  <c r="CCK44" i="4" s="1"/>
  <c r="CCL44" i="4" s="1"/>
  <c r="CCM44" i="4" s="1"/>
  <c r="CCN44" i="4" s="1"/>
  <c r="CCO44" i="4" s="1"/>
  <c r="CCP44" i="4" s="1"/>
  <c r="CCQ44" i="4" s="1"/>
  <c r="CCR44" i="4" s="1"/>
  <c r="CCS44" i="4" s="1"/>
  <c r="CCT44" i="4" s="1"/>
  <c r="CCU44" i="4" s="1"/>
  <c r="CCV44" i="4" s="1"/>
  <c r="CCW44" i="4" s="1"/>
  <c r="CCX44" i="4" s="1"/>
  <c r="CCY44" i="4" s="1"/>
  <c r="CCZ44" i="4" s="1"/>
  <c r="CDA44" i="4" s="1"/>
  <c r="CDB44" i="4" s="1"/>
  <c r="CDC44" i="4" s="1"/>
  <c r="CDD44" i="4" s="1"/>
  <c r="CDE44" i="4" s="1"/>
  <c r="CDF44" i="4" s="1"/>
  <c r="CDG44" i="4" s="1"/>
  <c r="CDH44" i="4" s="1"/>
  <c r="CDI44" i="4" s="1"/>
  <c r="CDJ44" i="4" s="1"/>
  <c r="CDK44" i="4" s="1"/>
  <c r="CDL44" i="4" s="1"/>
  <c r="CDM44" i="4" s="1"/>
  <c r="CDN44" i="4" s="1"/>
  <c r="CDO44" i="4" s="1"/>
  <c r="CDP44" i="4" s="1"/>
  <c r="CDQ44" i="4" s="1"/>
  <c r="CDR44" i="4" s="1"/>
  <c r="CDS44" i="4" s="1"/>
  <c r="CDT44" i="4" s="1"/>
  <c r="CDU44" i="4" s="1"/>
  <c r="CDV44" i="4" s="1"/>
  <c r="CDW44" i="4" s="1"/>
  <c r="CDX44" i="4" s="1"/>
  <c r="CDY44" i="4" s="1"/>
  <c r="CDZ44" i="4" s="1"/>
  <c r="CEA44" i="4" s="1"/>
  <c r="CEB44" i="4" s="1"/>
  <c r="CEC44" i="4" s="1"/>
  <c r="CED44" i="4" s="1"/>
  <c r="CEE44" i="4" s="1"/>
  <c r="CEF44" i="4" s="1"/>
  <c r="CEG44" i="4" s="1"/>
  <c r="CEH44" i="4" s="1"/>
  <c r="CEI44" i="4" s="1"/>
  <c r="CEJ44" i="4" s="1"/>
  <c r="CEK44" i="4" s="1"/>
  <c r="CEL44" i="4" s="1"/>
  <c r="CEM44" i="4" s="1"/>
  <c r="CEN44" i="4" s="1"/>
  <c r="CEO44" i="4" s="1"/>
  <c r="CEP44" i="4" s="1"/>
  <c r="CEQ44" i="4" s="1"/>
  <c r="CER44" i="4" s="1"/>
  <c r="CES44" i="4" s="1"/>
  <c r="CET44" i="4" s="1"/>
  <c r="CEU44" i="4" s="1"/>
  <c r="CEV44" i="4" s="1"/>
  <c r="CEW44" i="4" s="1"/>
  <c r="CEX44" i="4" s="1"/>
  <c r="CEY44" i="4" s="1"/>
  <c r="CEZ44" i="4" s="1"/>
  <c r="CFA44" i="4" s="1"/>
  <c r="CFB44" i="4" s="1"/>
  <c r="CFC44" i="4" s="1"/>
  <c r="CFD44" i="4" s="1"/>
  <c r="CFE44" i="4" s="1"/>
  <c r="CFF44" i="4" s="1"/>
  <c r="CFG44" i="4" s="1"/>
  <c r="CFH44" i="4" s="1"/>
  <c r="CFI44" i="4" s="1"/>
  <c r="CFJ44" i="4" s="1"/>
  <c r="CFK44" i="4" s="1"/>
  <c r="CFL44" i="4" s="1"/>
  <c r="CFM44" i="4" s="1"/>
  <c r="CFN44" i="4" s="1"/>
  <c r="CFO44" i="4" s="1"/>
  <c r="CFP44" i="4" s="1"/>
  <c r="CFQ44" i="4" s="1"/>
  <c r="CFR44" i="4" s="1"/>
  <c r="CFS44" i="4" s="1"/>
  <c r="CFT44" i="4" s="1"/>
  <c r="CFU44" i="4" s="1"/>
  <c r="CFV44" i="4" s="1"/>
  <c r="CFW44" i="4" s="1"/>
  <c r="CFX44" i="4" s="1"/>
  <c r="CFY44" i="4" s="1"/>
  <c r="CFZ44" i="4" s="1"/>
  <c r="CGA44" i="4" s="1"/>
  <c r="CGB44" i="4" s="1"/>
  <c r="CGC44" i="4" s="1"/>
  <c r="CGD44" i="4" s="1"/>
  <c r="CGE44" i="4" s="1"/>
  <c r="CGF44" i="4" s="1"/>
  <c r="CGG44" i="4" s="1"/>
  <c r="CGH44" i="4" s="1"/>
  <c r="CGI44" i="4" s="1"/>
  <c r="CGJ44" i="4" s="1"/>
  <c r="CGK44" i="4" s="1"/>
  <c r="CGL44" i="4" s="1"/>
  <c r="CGM44" i="4" s="1"/>
  <c r="CGN44" i="4" s="1"/>
  <c r="CGO44" i="4" s="1"/>
  <c r="CGP44" i="4" s="1"/>
  <c r="CGQ44" i="4" s="1"/>
  <c r="CGR44" i="4" s="1"/>
  <c r="CGS44" i="4" s="1"/>
  <c r="CGT44" i="4" s="1"/>
  <c r="CGU44" i="4" s="1"/>
  <c r="CGV44" i="4" s="1"/>
  <c r="CGW44" i="4" s="1"/>
  <c r="CGX44" i="4" s="1"/>
  <c r="CGY44" i="4" s="1"/>
  <c r="CGZ44" i="4" s="1"/>
  <c r="CHA44" i="4" s="1"/>
  <c r="CHB44" i="4" s="1"/>
  <c r="CHC44" i="4" s="1"/>
  <c r="CHD44" i="4" s="1"/>
  <c r="CHE44" i="4" s="1"/>
  <c r="CHF44" i="4" s="1"/>
  <c r="CHG44" i="4" s="1"/>
  <c r="CHH44" i="4" s="1"/>
  <c r="CHI44" i="4" s="1"/>
  <c r="CHJ44" i="4" s="1"/>
  <c r="CHK44" i="4" s="1"/>
  <c r="CHL44" i="4" s="1"/>
  <c r="CHM44" i="4" s="1"/>
  <c r="CHN44" i="4" s="1"/>
  <c r="CHO44" i="4" s="1"/>
  <c r="CHP44" i="4" s="1"/>
  <c r="CHQ44" i="4" s="1"/>
  <c r="CHR44" i="4" s="1"/>
  <c r="CHS44" i="4" s="1"/>
  <c r="CHT44" i="4" s="1"/>
  <c r="CHU44" i="4" s="1"/>
  <c r="CHV44" i="4" s="1"/>
  <c r="CHW44" i="4" s="1"/>
  <c r="CHX44" i="4" s="1"/>
  <c r="CHY44" i="4" s="1"/>
  <c r="CHZ44" i="4" s="1"/>
  <c r="CIA44" i="4" s="1"/>
  <c r="CIB44" i="4" s="1"/>
  <c r="CIC44" i="4" s="1"/>
  <c r="CID44" i="4" s="1"/>
  <c r="CIE44" i="4" s="1"/>
  <c r="CIF44" i="4" s="1"/>
  <c r="CIG44" i="4" s="1"/>
  <c r="CIH44" i="4" s="1"/>
  <c r="CII44" i="4" s="1"/>
  <c r="CIJ44" i="4" s="1"/>
  <c r="CIK44" i="4" s="1"/>
  <c r="CIL44" i="4" s="1"/>
  <c r="CIM44" i="4" s="1"/>
  <c r="CIN44" i="4" s="1"/>
  <c r="CIO44" i="4" s="1"/>
  <c r="CIP44" i="4" s="1"/>
  <c r="CIQ44" i="4" s="1"/>
  <c r="CIR44" i="4" s="1"/>
  <c r="CIS44" i="4" s="1"/>
  <c r="CIT44" i="4" s="1"/>
  <c r="CIU44" i="4" s="1"/>
  <c r="CIV44" i="4" s="1"/>
  <c r="CIW44" i="4" s="1"/>
  <c r="CIX44" i="4" s="1"/>
  <c r="CIY44" i="4" s="1"/>
  <c r="CIZ44" i="4" s="1"/>
  <c r="CJA44" i="4" s="1"/>
  <c r="CJB44" i="4" s="1"/>
  <c r="CJC44" i="4" s="1"/>
  <c r="CJD44" i="4" s="1"/>
  <c r="CJE44" i="4" s="1"/>
  <c r="CJF44" i="4" s="1"/>
  <c r="CJG44" i="4" s="1"/>
  <c r="CJH44" i="4" s="1"/>
  <c r="CJI44" i="4" s="1"/>
  <c r="CJJ44" i="4" s="1"/>
  <c r="CJK44" i="4" s="1"/>
  <c r="CJL44" i="4" s="1"/>
  <c r="CJM44" i="4" s="1"/>
  <c r="CJN44" i="4" s="1"/>
  <c r="CJO44" i="4" s="1"/>
  <c r="CJP44" i="4" s="1"/>
  <c r="CJQ44" i="4" s="1"/>
  <c r="CJR44" i="4" s="1"/>
  <c r="CJS44" i="4" s="1"/>
  <c r="CJT44" i="4" s="1"/>
  <c r="CJU44" i="4" s="1"/>
  <c r="CJV44" i="4" s="1"/>
  <c r="CJW44" i="4" s="1"/>
  <c r="CJX44" i="4" s="1"/>
  <c r="CJY44" i="4" s="1"/>
  <c r="CJZ44" i="4" s="1"/>
  <c r="CKA44" i="4" s="1"/>
  <c r="CKB44" i="4" s="1"/>
  <c r="CKC44" i="4" s="1"/>
  <c r="CKD44" i="4" s="1"/>
  <c r="CKE44" i="4" s="1"/>
  <c r="CKF44" i="4" s="1"/>
  <c r="CKG44" i="4" s="1"/>
  <c r="CKH44" i="4" s="1"/>
  <c r="CKI44" i="4" s="1"/>
  <c r="CKJ44" i="4" s="1"/>
  <c r="CKK44" i="4" s="1"/>
  <c r="CKL44" i="4" s="1"/>
  <c r="CKM44" i="4" s="1"/>
  <c r="CKN44" i="4" s="1"/>
  <c r="CKO44" i="4" s="1"/>
  <c r="CKP44" i="4" s="1"/>
  <c r="CKQ44" i="4" s="1"/>
  <c r="CKR44" i="4" s="1"/>
  <c r="CKS44" i="4" s="1"/>
  <c r="CKT44" i="4" s="1"/>
  <c r="CKU44" i="4" s="1"/>
  <c r="CKV44" i="4" s="1"/>
  <c r="CKW44" i="4" s="1"/>
  <c r="CKX44" i="4" s="1"/>
  <c r="CKY44" i="4" s="1"/>
  <c r="CKZ44" i="4" s="1"/>
  <c r="CLA44" i="4" s="1"/>
  <c r="CLB44" i="4" s="1"/>
  <c r="CLC44" i="4" s="1"/>
  <c r="CLD44" i="4" s="1"/>
  <c r="CLE44" i="4" s="1"/>
  <c r="CLF44" i="4" s="1"/>
  <c r="CLG44" i="4" s="1"/>
  <c r="CLH44" i="4" s="1"/>
  <c r="CLI44" i="4" s="1"/>
  <c r="CLJ44" i="4" s="1"/>
  <c r="CLK44" i="4" s="1"/>
  <c r="CLL44" i="4" s="1"/>
  <c r="CLM44" i="4" s="1"/>
  <c r="CLN44" i="4" s="1"/>
  <c r="CLO44" i="4" s="1"/>
  <c r="CLP44" i="4" s="1"/>
  <c r="CLQ44" i="4" s="1"/>
  <c r="CLR44" i="4" s="1"/>
  <c r="CLS44" i="4" s="1"/>
  <c r="CLT44" i="4" s="1"/>
  <c r="CLU44" i="4" s="1"/>
  <c r="CLV44" i="4" s="1"/>
  <c r="CLW44" i="4" s="1"/>
  <c r="CLX44" i="4" s="1"/>
  <c r="CLY44" i="4" s="1"/>
  <c r="CLZ44" i="4" s="1"/>
  <c r="CMA44" i="4" s="1"/>
  <c r="CMB44" i="4" s="1"/>
  <c r="CMC44" i="4" s="1"/>
  <c r="CMD44" i="4" s="1"/>
  <c r="CME44" i="4" s="1"/>
  <c r="CMF44" i="4" s="1"/>
  <c r="CMG44" i="4" s="1"/>
  <c r="CMH44" i="4" s="1"/>
  <c r="CMI44" i="4" s="1"/>
  <c r="CMJ44" i="4" s="1"/>
  <c r="CMK44" i="4" s="1"/>
  <c r="CML44" i="4" s="1"/>
  <c r="CMM44" i="4" s="1"/>
  <c r="CMN44" i="4" s="1"/>
  <c r="CMO44" i="4" s="1"/>
  <c r="CMP44" i="4" s="1"/>
  <c r="CMQ44" i="4" s="1"/>
  <c r="CMR44" i="4" s="1"/>
  <c r="CMS44" i="4" s="1"/>
  <c r="CMT44" i="4" s="1"/>
  <c r="CMU44" i="4" s="1"/>
  <c r="CMV44" i="4" s="1"/>
  <c r="CMW44" i="4" s="1"/>
  <c r="CMX44" i="4" s="1"/>
  <c r="CMY44" i="4" s="1"/>
  <c r="CMZ44" i="4" s="1"/>
  <c r="CNA44" i="4" s="1"/>
  <c r="CNB44" i="4" s="1"/>
  <c r="CNC44" i="4" s="1"/>
  <c r="CND44" i="4" s="1"/>
  <c r="CNE44" i="4" s="1"/>
  <c r="CNF44" i="4" s="1"/>
  <c r="CNG44" i="4" s="1"/>
  <c r="CNH44" i="4" s="1"/>
  <c r="CNI44" i="4" s="1"/>
  <c r="CNJ44" i="4" s="1"/>
  <c r="CNK44" i="4" s="1"/>
  <c r="CNL44" i="4" s="1"/>
  <c r="CNM44" i="4" s="1"/>
  <c r="CNN44" i="4" s="1"/>
  <c r="CNO44" i="4" s="1"/>
  <c r="CNP44" i="4" s="1"/>
  <c r="CNQ44" i="4" s="1"/>
  <c r="CNR44" i="4" s="1"/>
  <c r="CNS44" i="4" s="1"/>
  <c r="CNT44" i="4" s="1"/>
  <c r="CNU44" i="4" s="1"/>
  <c r="CNV44" i="4" s="1"/>
  <c r="CNW44" i="4" s="1"/>
  <c r="CNX44" i="4" s="1"/>
  <c r="CNY44" i="4" s="1"/>
  <c r="CNZ44" i="4" s="1"/>
  <c r="COA44" i="4" s="1"/>
  <c r="COB44" i="4" s="1"/>
  <c r="COC44" i="4" s="1"/>
  <c r="COD44" i="4" s="1"/>
  <c r="COE44" i="4" s="1"/>
  <c r="COF44" i="4" s="1"/>
  <c r="COG44" i="4" s="1"/>
  <c r="COH44" i="4" s="1"/>
  <c r="COI44" i="4" s="1"/>
  <c r="COJ44" i="4" s="1"/>
  <c r="COK44" i="4" s="1"/>
  <c r="COL44" i="4" s="1"/>
  <c r="COM44" i="4" s="1"/>
  <c r="CON44" i="4" s="1"/>
  <c r="COO44" i="4" s="1"/>
  <c r="COP44" i="4" s="1"/>
  <c r="COQ44" i="4" s="1"/>
  <c r="COR44" i="4" s="1"/>
  <c r="COS44" i="4" s="1"/>
  <c r="COT44" i="4" s="1"/>
  <c r="COU44" i="4" s="1"/>
  <c r="COV44" i="4" s="1"/>
  <c r="COW44" i="4" s="1"/>
  <c r="COX44" i="4" s="1"/>
  <c r="COY44" i="4" s="1"/>
  <c r="COZ44" i="4" s="1"/>
  <c r="CPA44" i="4" s="1"/>
  <c r="CPB44" i="4" s="1"/>
  <c r="CPC44" i="4" s="1"/>
  <c r="CPD44" i="4" s="1"/>
  <c r="CPE44" i="4" s="1"/>
  <c r="CPF44" i="4" s="1"/>
  <c r="CPG44" i="4" s="1"/>
  <c r="CPH44" i="4" s="1"/>
  <c r="CPI44" i="4" s="1"/>
  <c r="CPJ44" i="4" s="1"/>
  <c r="CPK44" i="4" s="1"/>
  <c r="CPL44" i="4" s="1"/>
  <c r="CPM44" i="4" s="1"/>
  <c r="CPN44" i="4" s="1"/>
  <c r="CPO44" i="4" s="1"/>
  <c r="CPP44" i="4" s="1"/>
  <c r="CPQ44" i="4" s="1"/>
  <c r="CPR44" i="4" s="1"/>
  <c r="CPS44" i="4" s="1"/>
  <c r="CPT44" i="4" s="1"/>
  <c r="CPU44" i="4" s="1"/>
  <c r="CPV44" i="4" s="1"/>
  <c r="CPW44" i="4" s="1"/>
  <c r="CPX44" i="4" s="1"/>
  <c r="CPY44" i="4" s="1"/>
  <c r="CPZ44" i="4" s="1"/>
  <c r="CQA44" i="4" s="1"/>
  <c r="CQB44" i="4" s="1"/>
  <c r="CQC44" i="4" s="1"/>
  <c r="CQD44" i="4" s="1"/>
  <c r="CQE44" i="4" s="1"/>
  <c r="CQF44" i="4" s="1"/>
  <c r="CQG44" i="4" s="1"/>
  <c r="CQH44" i="4" s="1"/>
  <c r="CQI44" i="4" s="1"/>
  <c r="CQJ44" i="4" s="1"/>
  <c r="CQK44" i="4" s="1"/>
  <c r="CQL44" i="4" s="1"/>
  <c r="CQM44" i="4" s="1"/>
  <c r="CQN44" i="4" s="1"/>
  <c r="CQO44" i="4" s="1"/>
  <c r="CQP44" i="4" s="1"/>
  <c r="CQQ44" i="4" s="1"/>
  <c r="CQR44" i="4" s="1"/>
  <c r="CQS44" i="4" s="1"/>
  <c r="CQT44" i="4" s="1"/>
  <c r="CQU44" i="4" s="1"/>
  <c r="CQV44" i="4" s="1"/>
  <c r="CQW44" i="4" s="1"/>
  <c r="CQX44" i="4" s="1"/>
  <c r="CQY44" i="4" s="1"/>
  <c r="CQZ44" i="4" s="1"/>
  <c r="CRA44" i="4" s="1"/>
  <c r="CRB44" i="4" s="1"/>
  <c r="CRC44" i="4" s="1"/>
  <c r="CRD44" i="4" s="1"/>
  <c r="CRE44" i="4" s="1"/>
  <c r="CRF44" i="4" s="1"/>
  <c r="CRG44" i="4" s="1"/>
  <c r="CRH44" i="4" s="1"/>
  <c r="CRI44" i="4" s="1"/>
  <c r="CRJ44" i="4" s="1"/>
  <c r="CRK44" i="4" s="1"/>
  <c r="CRL44" i="4" s="1"/>
  <c r="CRM44" i="4" s="1"/>
  <c r="CRN44" i="4" s="1"/>
  <c r="CRO44" i="4" s="1"/>
  <c r="CRP44" i="4" s="1"/>
  <c r="CRQ44" i="4" s="1"/>
  <c r="CRR44" i="4" s="1"/>
  <c r="CRS44" i="4" s="1"/>
  <c r="CRT44" i="4" s="1"/>
  <c r="CRU44" i="4" s="1"/>
  <c r="CRV44" i="4" s="1"/>
  <c r="CRW44" i="4" s="1"/>
  <c r="CRX44" i="4" s="1"/>
  <c r="CRY44" i="4" s="1"/>
  <c r="CRZ44" i="4" s="1"/>
  <c r="CSA44" i="4" s="1"/>
  <c r="CSB44" i="4" s="1"/>
  <c r="CSC44" i="4" s="1"/>
  <c r="CSD44" i="4" s="1"/>
  <c r="CSE44" i="4" s="1"/>
  <c r="CSF44" i="4" s="1"/>
  <c r="CSG44" i="4" s="1"/>
  <c r="CSH44" i="4" s="1"/>
  <c r="CSI44" i="4" s="1"/>
  <c r="CSJ44" i="4" s="1"/>
  <c r="CSK44" i="4" s="1"/>
  <c r="CSL44" i="4" s="1"/>
  <c r="CSM44" i="4" s="1"/>
  <c r="CSN44" i="4" s="1"/>
  <c r="CSO44" i="4" s="1"/>
  <c r="CSP44" i="4" s="1"/>
  <c r="CSQ44" i="4" s="1"/>
  <c r="CSR44" i="4" s="1"/>
  <c r="CSS44" i="4" s="1"/>
  <c r="CST44" i="4" s="1"/>
  <c r="CSU44" i="4" s="1"/>
  <c r="CSV44" i="4" s="1"/>
  <c r="CSW44" i="4" s="1"/>
  <c r="CSX44" i="4" s="1"/>
  <c r="CSY44" i="4" s="1"/>
  <c r="CSZ44" i="4" s="1"/>
  <c r="CTA44" i="4" s="1"/>
  <c r="CTB44" i="4" s="1"/>
  <c r="CTC44" i="4" s="1"/>
  <c r="CTD44" i="4" s="1"/>
  <c r="CTE44" i="4" s="1"/>
  <c r="CTF44" i="4" s="1"/>
  <c r="CTG44" i="4" s="1"/>
  <c r="CTH44" i="4" s="1"/>
  <c r="CTI44" i="4" s="1"/>
  <c r="CTJ44" i="4" s="1"/>
  <c r="CTK44" i="4" s="1"/>
  <c r="CTL44" i="4" s="1"/>
  <c r="CTM44" i="4" s="1"/>
  <c r="CTN44" i="4" s="1"/>
  <c r="CTO44" i="4" s="1"/>
  <c r="CTP44" i="4" s="1"/>
  <c r="CTQ44" i="4" s="1"/>
  <c r="CTR44" i="4" s="1"/>
  <c r="CTS44" i="4" s="1"/>
  <c r="CTT44" i="4" s="1"/>
  <c r="CTU44" i="4" s="1"/>
  <c r="CTV44" i="4" s="1"/>
  <c r="CTW44" i="4" s="1"/>
  <c r="CTX44" i="4" s="1"/>
  <c r="CTY44" i="4" s="1"/>
  <c r="CTZ44" i="4" s="1"/>
  <c r="CUA44" i="4" s="1"/>
  <c r="CUB44" i="4" s="1"/>
  <c r="CUC44" i="4" s="1"/>
  <c r="CUD44" i="4" s="1"/>
  <c r="CUE44" i="4" s="1"/>
  <c r="CUF44" i="4" s="1"/>
  <c r="CUG44" i="4" s="1"/>
  <c r="CUH44" i="4" s="1"/>
  <c r="CUI44" i="4" s="1"/>
  <c r="CUJ44" i="4" s="1"/>
  <c r="CUK44" i="4" s="1"/>
  <c r="CUL44" i="4" s="1"/>
  <c r="CUM44" i="4" s="1"/>
  <c r="CUN44" i="4" s="1"/>
  <c r="CUO44" i="4" s="1"/>
  <c r="CUP44" i="4" s="1"/>
  <c r="CUQ44" i="4" s="1"/>
  <c r="CUR44" i="4" s="1"/>
  <c r="CUS44" i="4" s="1"/>
  <c r="CUT44" i="4" s="1"/>
  <c r="CUU44" i="4" s="1"/>
  <c r="CUV44" i="4" s="1"/>
  <c r="CUW44" i="4" s="1"/>
  <c r="CUX44" i="4" s="1"/>
  <c r="CUY44" i="4" s="1"/>
  <c r="CUZ44" i="4" s="1"/>
  <c r="CVA44" i="4" s="1"/>
  <c r="CVB44" i="4" s="1"/>
  <c r="CVC44" i="4" s="1"/>
  <c r="CVD44" i="4" s="1"/>
  <c r="CVE44" i="4" s="1"/>
  <c r="CVF44" i="4" s="1"/>
  <c r="CVG44" i="4" s="1"/>
  <c r="CVH44" i="4" s="1"/>
  <c r="CVI44" i="4" s="1"/>
  <c r="CVJ44" i="4" s="1"/>
  <c r="CVK44" i="4" s="1"/>
  <c r="CVL44" i="4" s="1"/>
  <c r="CVM44" i="4" s="1"/>
  <c r="CVN44" i="4" s="1"/>
  <c r="CVO44" i="4" s="1"/>
  <c r="CVP44" i="4" s="1"/>
  <c r="CVQ44" i="4" s="1"/>
  <c r="CVR44" i="4" s="1"/>
  <c r="CVS44" i="4" s="1"/>
  <c r="CVT44" i="4" s="1"/>
  <c r="CVU44" i="4" s="1"/>
  <c r="CVV44" i="4" s="1"/>
  <c r="CVW44" i="4" s="1"/>
  <c r="CVX44" i="4" s="1"/>
  <c r="CVY44" i="4" s="1"/>
  <c r="CVZ44" i="4" s="1"/>
  <c r="CWA44" i="4" s="1"/>
  <c r="CWB44" i="4" s="1"/>
  <c r="CWC44" i="4" s="1"/>
  <c r="CWD44" i="4" s="1"/>
  <c r="CWE44" i="4" s="1"/>
  <c r="CWF44" i="4" s="1"/>
  <c r="CWG44" i="4" s="1"/>
  <c r="CWH44" i="4" s="1"/>
  <c r="CWI44" i="4" s="1"/>
  <c r="CWJ44" i="4" s="1"/>
  <c r="CWK44" i="4" s="1"/>
  <c r="CWL44" i="4" s="1"/>
  <c r="CWM44" i="4" s="1"/>
  <c r="CWN44" i="4" s="1"/>
  <c r="CWO44" i="4" s="1"/>
  <c r="CWP44" i="4" s="1"/>
  <c r="CWQ44" i="4" s="1"/>
  <c r="CWR44" i="4" s="1"/>
  <c r="CWS44" i="4" s="1"/>
  <c r="CWT44" i="4" s="1"/>
  <c r="CWU44" i="4" s="1"/>
  <c r="CWV44" i="4" s="1"/>
  <c r="CWW44" i="4" s="1"/>
  <c r="CWX44" i="4" s="1"/>
  <c r="CWY44" i="4" s="1"/>
  <c r="CWZ44" i="4" s="1"/>
  <c r="CXA44" i="4" s="1"/>
  <c r="CXB44" i="4" s="1"/>
  <c r="CXC44" i="4" s="1"/>
  <c r="CXD44" i="4" s="1"/>
  <c r="CXE44" i="4" s="1"/>
  <c r="CXF44" i="4" s="1"/>
  <c r="CXG44" i="4" s="1"/>
  <c r="CXH44" i="4" s="1"/>
  <c r="CXI44" i="4" s="1"/>
  <c r="CXJ44" i="4" s="1"/>
  <c r="CXK44" i="4" s="1"/>
  <c r="CXL44" i="4" s="1"/>
  <c r="CXM44" i="4" s="1"/>
  <c r="CXN44" i="4" s="1"/>
  <c r="CXO44" i="4" s="1"/>
  <c r="CXP44" i="4" s="1"/>
  <c r="CXQ44" i="4" s="1"/>
  <c r="CXR44" i="4" s="1"/>
  <c r="CXS44" i="4" s="1"/>
  <c r="CXT44" i="4" s="1"/>
  <c r="CXU44" i="4" s="1"/>
  <c r="CXV44" i="4" s="1"/>
  <c r="CXW44" i="4" s="1"/>
  <c r="CXX44" i="4" s="1"/>
  <c r="CXY44" i="4" s="1"/>
  <c r="CXZ44" i="4" s="1"/>
  <c r="CYA44" i="4" s="1"/>
  <c r="CYB44" i="4" s="1"/>
  <c r="CYC44" i="4" s="1"/>
  <c r="CYD44" i="4" s="1"/>
  <c r="CYE44" i="4" s="1"/>
  <c r="CYF44" i="4" s="1"/>
  <c r="CYG44" i="4" s="1"/>
  <c r="CYH44" i="4" s="1"/>
  <c r="CYI44" i="4" s="1"/>
  <c r="CYJ44" i="4" s="1"/>
  <c r="CYK44" i="4" s="1"/>
  <c r="CYL44" i="4" s="1"/>
  <c r="CYM44" i="4" s="1"/>
  <c r="CYN44" i="4" s="1"/>
  <c r="CYO44" i="4" s="1"/>
  <c r="CYP44" i="4" s="1"/>
  <c r="CYQ44" i="4" s="1"/>
  <c r="CYR44" i="4" s="1"/>
  <c r="CYS44" i="4" s="1"/>
  <c r="CYT44" i="4" s="1"/>
  <c r="CYU44" i="4" s="1"/>
  <c r="CYV44" i="4" s="1"/>
  <c r="CYW44" i="4" s="1"/>
  <c r="CYX44" i="4" s="1"/>
  <c r="CYY44" i="4" s="1"/>
  <c r="CYZ44" i="4" s="1"/>
  <c r="CZA44" i="4" s="1"/>
  <c r="CZB44" i="4" s="1"/>
  <c r="CZC44" i="4" s="1"/>
  <c r="CZD44" i="4" s="1"/>
  <c r="CZE44" i="4" s="1"/>
  <c r="CZF44" i="4" s="1"/>
  <c r="CZG44" i="4" s="1"/>
  <c r="CZH44" i="4" s="1"/>
  <c r="CZI44" i="4" s="1"/>
  <c r="CZJ44" i="4" s="1"/>
  <c r="CZK44" i="4" s="1"/>
  <c r="CZL44" i="4" s="1"/>
  <c r="CZM44" i="4" s="1"/>
  <c r="CZN44" i="4" s="1"/>
  <c r="CZO44" i="4" s="1"/>
  <c r="CZP44" i="4" s="1"/>
  <c r="CZQ44" i="4" s="1"/>
  <c r="CZR44" i="4" s="1"/>
  <c r="CZS44" i="4" s="1"/>
  <c r="CZT44" i="4" s="1"/>
  <c r="CZU44" i="4" s="1"/>
  <c r="CZV44" i="4" s="1"/>
  <c r="CZW44" i="4" s="1"/>
  <c r="CZX44" i="4" s="1"/>
  <c r="CZY44" i="4" s="1"/>
  <c r="CZZ44" i="4" s="1"/>
  <c r="DAA44" i="4" s="1"/>
  <c r="DAB44" i="4" s="1"/>
  <c r="DAC44" i="4" s="1"/>
  <c r="DAD44" i="4" s="1"/>
  <c r="DAE44" i="4" s="1"/>
  <c r="DAF44" i="4" s="1"/>
  <c r="DAG44" i="4" s="1"/>
  <c r="DAH44" i="4" s="1"/>
  <c r="DAI44" i="4" s="1"/>
  <c r="DAJ44" i="4" s="1"/>
  <c r="DAK44" i="4" s="1"/>
  <c r="DAL44" i="4" s="1"/>
  <c r="DAM44" i="4" s="1"/>
  <c r="DAN44" i="4" s="1"/>
  <c r="DAO44" i="4" s="1"/>
  <c r="DAP44" i="4" s="1"/>
  <c r="DAQ44" i="4" s="1"/>
  <c r="DAR44" i="4" s="1"/>
  <c r="DAS44" i="4" s="1"/>
  <c r="DAT44" i="4" s="1"/>
  <c r="DAU44" i="4" s="1"/>
  <c r="DAV44" i="4" s="1"/>
  <c r="DAW44" i="4" s="1"/>
  <c r="DAX44" i="4" s="1"/>
  <c r="DAY44" i="4" s="1"/>
  <c r="DAZ44" i="4" s="1"/>
  <c r="DBA44" i="4" s="1"/>
  <c r="DBB44" i="4" s="1"/>
  <c r="DBC44" i="4" s="1"/>
  <c r="DBD44" i="4" s="1"/>
  <c r="DBE44" i="4" s="1"/>
  <c r="DBF44" i="4" s="1"/>
  <c r="DBG44" i="4" s="1"/>
  <c r="DBH44" i="4" s="1"/>
  <c r="DBI44" i="4" s="1"/>
  <c r="DBJ44" i="4" s="1"/>
  <c r="DBK44" i="4" s="1"/>
  <c r="DBL44" i="4" s="1"/>
  <c r="DBM44" i="4" s="1"/>
  <c r="DBN44" i="4" s="1"/>
  <c r="DBO44" i="4" s="1"/>
  <c r="DBP44" i="4" s="1"/>
  <c r="DBQ44" i="4" s="1"/>
  <c r="DBR44" i="4" s="1"/>
  <c r="DBS44" i="4" s="1"/>
  <c r="DBT44" i="4" s="1"/>
  <c r="DBU44" i="4" s="1"/>
  <c r="DBV44" i="4" s="1"/>
  <c r="DBW44" i="4" s="1"/>
  <c r="DBX44" i="4" s="1"/>
  <c r="DBY44" i="4" s="1"/>
  <c r="DBZ44" i="4" s="1"/>
  <c r="DCA44" i="4" s="1"/>
  <c r="DCB44" i="4" s="1"/>
  <c r="DCC44" i="4" s="1"/>
  <c r="DCD44" i="4" s="1"/>
  <c r="DCE44" i="4" s="1"/>
  <c r="DCF44" i="4" s="1"/>
  <c r="DCG44" i="4" s="1"/>
  <c r="DCH44" i="4" s="1"/>
  <c r="DCI44" i="4" s="1"/>
  <c r="DCJ44" i="4" s="1"/>
  <c r="DCK44" i="4" s="1"/>
  <c r="DCL44" i="4" s="1"/>
  <c r="DCM44" i="4" s="1"/>
  <c r="DCN44" i="4" s="1"/>
  <c r="DCO44" i="4" s="1"/>
  <c r="DCP44" i="4" s="1"/>
  <c r="DCQ44" i="4" s="1"/>
  <c r="DCR44" i="4" s="1"/>
  <c r="DCS44" i="4" s="1"/>
  <c r="DCT44" i="4" s="1"/>
  <c r="DCU44" i="4" s="1"/>
  <c r="DCV44" i="4" s="1"/>
  <c r="DCW44" i="4" s="1"/>
  <c r="DCX44" i="4" s="1"/>
  <c r="DCY44" i="4" s="1"/>
  <c r="DCZ44" i="4" s="1"/>
  <c r="DDA44" i="4" s="1"/>
  <c r="DDB44" i="4" s="1"/>
  <c r="DDC44" i="4" s="1"/>
  <c r="DDD44" i="4" s="1"/>
  <c r="DDE44" i="4" s="1"/>
  <c r="DDF44" i="4" s="1"/>
  <c r="DDG44" i="4" s="1"/>
  <c r="DDH44" i="4" s="1"/>
  <c r="DDI44" i="4" s="1"/>
  <c r="DDJ44" i="4" s="1"/>
  <c r="DDK44" i="4" s="1"/>
  <c r="DDL44" i="4" s="1"/>
  <c r="DDM44" i="4" s="1"/>
  <c r="DDN44" i="4" s="1"/>
  <c r="DDO44" i="4" s="1"/>
  <c r="DDP44" i="4" s="1"/>
  <c r="DDQ44" i="4" s="1"/>
  <c r="DDR44" i="4" s="1"/>
  <c r="DDS44" i="4" s="1"/>
  <c r="DDT44" i="4" s="1"/>
  <c r="DDU44" i="4" s="1"/>
  <c r="DDV44" i="4" s="1"/>
  <c r="DDW44" i="4" s="1"/>
  <c r="DDX44" i="4" s="1"/>
  <c r="DDY44" i="4" s="1"/>
  <c r="DDZ44" i="4" s="1"/>
  <c r="DEA44" i="4" s="1"/>
  <c r="DEB44" i="4" s="1"/>
  <c r="DEC44" i="4" s="1"/>
  <c r="DED44" i="4" s="1"/>
  <c r="DEE44" i="4" s="1"/>
  <c r="DEF44" i="4" s="1"/>
  <c r="DEG44" i="4" s="1"/>
  <c r="DEH44" i="4" s="1"/>
  <c r="DEI44" i="4" s="1"/>
  <c r="DEJ44" i="4" s="1"/>
  <c r="DEK44" i="4" s="1"/>
  <c r="DEL44" i="4" s="1"/>
  <c r="DEM44" i="4" s="1"/>
  <c r="DEN44" i="4" s="1"/>
  <c r="DEO44" i="4" s="1"/>
  <c r="DEP44" i="4" s="1"/>
  <c r="DEQ44" i="4" s="1"/>
  <c r="DER44" i="4" s="1"/>
  <c r="DES44" i="4" s="1"/>
  <c r="DET44" i="4" s="1"/>
  <c r="DEU44" i="4" s="1"/>
  <c r="DEV44" i="4" s="1"/>
  <c r="DEW44" i="4" s="1"/>
  <c r="DEX44" i="4" s="1"/>
  <c r="DEY44" i="4" s="1"/>
  <c r="DEZ44" i="4" s="1"/>
  <c r="DFA44" i="4" s="1"/>
  <c r="DFB44" i="4" s="1"/>
  <c r="DFC44" i="4" s="1"/>
  <c r="DFD44" i="4" s="1"/>
  <c r="DFE44" i="4" s="1"/>
  <c r="DFF44" i="4" s="1"/>
  <c r="DFG44" i="4" s="1"/>
  <c r="DFH44" i="4" s="1"/>
  <c r="DFI44" i="4" s="1"/>
  <c r="DFJ44" i="4" s="1"/>
  <c r="DFK44" i="4" s="1"/>
  <c r="DFL44" i="4" s="1"/>
  <c r="DFM44" i="4" s="1"/>
  <c r="DFN44" i="4" s="1"/>
  <c r="DFO44" i="4" s="1"/>
  <c r="DFP44" i="4" s="1"/>
  <c r="DFQ44" i="4" s="1"/>
  <c r="DFR44" i="4" s="1"/>
  <c r="DFS44" i="4" s="1"/>
  <c r="DFT44" i="4" s="1"/>
  <c r="DFU44" i="4" s="1"/>
  <c r="DFV44" i="4" s="1"/>
  <c r="DFW44" i="4" s="1"/>
  <c r="DFX44" i="4" s="1"/>
  <c r="DFY44" i="4" s="1"/>
  <c r="DFZ44" i="4" s="1"/>
  <c r="DGA44" i="4" s="1"/>
  <c r="DGB44" i="4" s="1"/>
  <c r="DGC44" i="4" s="1"/>
  <c r="DGD44" i="4" s="1"/>
  <c r="DGE44" i="4" s="1"/>
  <c r="DGF44" i="4" s="1"/>
  <c r="DGG44" i="4" s="1"/>
  <c r="DGH44" i="4" s="1"/>
  <c r="DGI44" i="4" s="1"/>
  <c r="DGJ44" i="4" s="1"/>
  <c r="DGK44" i="4" s="1"/>
  <c r="DGL44" i="4" s="1"/>
  <c r="DGM44" i="4" s="1"/>
  <c r="DGN44" i="4" s="1"/>
  <c r="DGO44" i="4" s="1"/>
  <c r="DGP44" i="4" s="1"/>
  <c r="DGQ44" i="4" s="1"/>
  <c r="DGR44" i="4" s="1"/>
  <c r="DGS44" i="4" s="1"/>
  <c r="DGT44" i="4" s="1"/>
  <c r="DGU44" i="4" s="1"/>
  <c r="DGV44" i="4" s="1"/>
  <c r="DGW44" i="4" s="1"/>
  <c r="DGX44" i="4" s="1"/>
  <c r="DGY44" i="4" s="1"/>
  <c r="DGZ44" i="4" s="1"/>
  <c r="DHA44" i="4" s="1"/>
  <c r="DHB44" i="4" s="1"/>
  <c r="DHC44" i="4" s="1"/>
  <c r="DHD44" i="4" s="1"/>
  <c r="DHE44" i="4" s="1"/>
  <c r="DHF44" i="4" s="1"/>
  <c r="DHG44" i="4" s="1"/>
  <c r="DHH44" i="4" s="1"/>
  <c r="DHI44" i="4" s="1"/>
  <c r="DHJ44" i="4" s="1"/>
  <c r="DHK44" i="4" s="1"/>
  <c r="DHL44" i="4" s="1"/>
  <c r="DHM44" i="4" s="1"/>
  <c r="DHN44" i="4" s="1"/>
  <c r="DHO44" i="4" s="1"/>
  <c r="DHP44" i="4" s="1"/>
  <c r="DHQ44" i="4" s="1"/>
  <c r="DHR44" i="4" s="1"/>
  <c r="DHS44" i="4" s="1"/>
  <c r="DHT44" i="4" s="1"/>
  <c r="DHU44" i="4" s="1"/>
  <c r="DHV44" i="4" s="1"/>
  <c r="DHW44" i="4" s="1"/>
  <c r="DHX44" i="4" s="1"/>
  <c r="DHY44" i="4" s="1"/>
  <c r="DHZ44" i="4" s="1"/>
  <c r="DIA44" i="4" s="1"/>
  <c r="DIB44" i="4" s="1"/>
  <c r="DIC44" i="4" s="1"/>
  <c r="DID44" i="4" s="1"/>
  <c r="DIE44" i="4" s="1"/>
  <c r="DIF44" i="4" s="1"/>
  <c r="DIG44" i="4" s="1"/>
  <c r="DIH44" i="4" s="1"/>
  <c r="DII44" i="4" s="1"/>
  <c r="DIJ44" i="4" s="1"/>
  <c r="DIK44" i="4" s="1"/>
  <c r="DIL44" i="4" s="1"/>
  <c r="DIM44" i="4" s="1"/>
  <c r="DIN44" i="4" s="1"/>
  <c r="DIO44" i="4" s="1"/>
  <c r="DIP44" i="4" s="1"/>
  <c r="DIQ44" i="4" s="1"/>
  <c r="DIR44" i="4" s="1"/>
  <c r="DIS44" i="4" s="1"/>
  <c r="DIT44" i="4" s="1"/>
  <c r="DIU44" i="4" s="1"/>
  <c r="DIV44" i="4" s="1"/>
  <c r="DIW44" i="4" s="1"/>
  <c r="DIX44" i="4" s="1"/>
  <c r="DIY44" i="4" s="1"/>
  <c r="DIZ44" i="4" s="1"/>
  <c r="DJA44" i="4" s="1"/>
  <c r="DJB44" i="4" s="1"/>
  <c r="DJC44" i="4" s="1"/>
  <c r="DJD44" i="4" s="1"/>
  <c r="DJE44" i="4" s="1"/>
  <c r="DJF44" i="4" s="1"/>
  <c r="DJG44" i="4" s="1"/>
  <c r="DJH44" i="4" s="1"/>
  <c r="DJI44" i="4" s="1"/>
  <c r="DJJ44" i="4" s="1"/>
  <c r="DJK44" i="4" s="1"/>
  <c r="DJL44" i="4" s="1"/>
  <c r="DJM44" i="4" s="1"/>
  <c r="DJN44" i="4" s="1"/>
  <c r="DJO44" i="4" s="1"/>
  <c r="DJP44" i="4" s="1"/>
  <c r="DJQ44" i="4" s="1"/>
  <c r="DJR44" i="4" s="1"/>
  <c r="DJS44" i="4" s="1"/>
  <c r="DJT44" i="4" s="1"/>
  <c r="DJU44" i="4" s="1"/>
  <c r="DJV44" i="4" s="1"/>
  <c r="DJW44" i="4" s="1"/>
  <c r="DJX44" i="4" s="1"/>
  <c r="DJY44" i="4" s="1"/>
  <c r="DJZ44" i="4" s="1"/>
  <c r="DKA44" i="4" s="1"/>
  <c r="DKB44" i="4" s="1"/>
  <c r="DKC44" i="4" s="1"/>
  <c r="DKD44" i="4" s="1"/>
  <c r="DKE44" i="4" s="1"/>
  <c r="DKF44" i="4" s="1"/>
  <c r="DKG44" i="4" s="1"/>
  <c r="DKH44" i="4" s="1"/>
  <c r="DKI44" i="4" s="1"/>
  <c r="DKJ44" i="4" s="1"/>
  <c r="DKK44" i="4" s="1"/>
  <c r="DKL44" i="4" s="1"/>
  <c r="DKM44" i="4" s="1"/>
  <c r="DKN44" i="4" s="1"/>
  <c r="DKO44" i="4" s="1"/>
  <c r="DKP44" i="4" s="1"/>
  <c r="DKQ44" i="4" s="1"/>
  <c r="DKR44" i="4" s="1"/>
  <c r="DKS44" i="4" s="1"/>
  <c r="DKT44" i="4" s="1"/>
  <c r="DKU44" i="4" s="1"/>
  <c r="DKV44" i="4" s="1"/>
  <c r="DKW44" i="4" s="1"/>
  <c r="DKX44" i="4" s="1"/>
  <c r="DKY44" i="4" s="1"/>
  <c r="DKZ44" i="4" s="1"/>
  <c r="DLA44" i="4" s="1"/>
  <c r="DLB44" i="4" s="1"/>
  <c r="DLC44" i="4" s="1"/>
  <c r="DLD44" i="4" s="1"/>
  <c r="DLE44" i="4" s="1"/>
  <c r="DLF44" i="4" s="1"/>
  <c r="DLG44" i="4" s="1"/>
  <c r="DLH44" i="4" s="1"/>
  <c r="DLI44" i="4" s="1"/>
  <c r="DLJ44" i="4" s="1"/>
  <c r="DLK44" i="4" s="1"/>
  <c r="DLL44" i="4" s="1"/>
  <c r="DLM44" i="4" s="1"/>
  <c r="DLN44" i="4" s="1"/>
  <c r="DLO44" i="4" s="1"/>
  <c r="DLP44" i="4" s="1"/>
  <c r="DLQ44" i="4" s="1"/>
  <c r="DLR44" i="4" s="1"/>
  <c r="DLS44" i="4" s="1"/>
  <c r="DLT44" i="4" s="1"/>
  <c r="DLU44" i="4" s="1"/>
  <c r="DLV44" i="4" s="1"/>
  <c r="DLW44" i="4" s="1"/>
  <c r="DLX44" i="4" s="1"/>
  <c r="DLY44" i="4" s="1"/>
  <c r="DLZ44" i="4" s="1"/>
  <c r="DMA44" i="4" s="1"/>
  <c r="DMB44" i="4" s="1"/>
  <c r="DMC44" i="4" s="1"/>
  <c r="DMD44" i="4" s="1"/>
  <c r="DME44" i="4" s="1"/>
  <c r="DMF44" i="4" s="1"/>
  <c r="DMG44" i="4" s="1"/>
  <c r="DMH44" i="4" s="1"/>
  <c r="DMI44" i="4" s="1"/>
  <c r="DMJ44" i="4" s="1"/>
  <c r="DMK44" i="4" s="1"/>
  <c r="DML44" i="4" s="1"/>
  <c r="DMM44" i="4" s="1"/>
  <c r="DMN44" i="4" s="1"/>
  <c r="DMO44" i="4" s="1"/>
  <c r="DMP44" i="4" s="1"/>
  <c r="DMQ44" i="4" s="1"/>
  <c r="DMR44" i="4" s="1"/>
  <c r="DMS44" i="4" s="1"/>
  <c r="DMT44" i="4" s="1"/>
  <c r="DMU44" i="4" s="1"/>
  <c r="DMV44" i="4" s="1"/>
  <c r="DMW44" i="4" s="1"/>
  <c r="DMX44" i="4" s="1"/>
  <c r="DMY44" i="4" s="1"/>
  <c r="DMZ44" i="4" s="1"/>
  <c r="DNA44" i="4" s="1"/>
  <c r="DNB44" i="4" s="1"/>
  <c r="DNC44" i="4" s="1"/>
  <c r="DND44" i="4" s="1"/>
  <c r="DNE44" i="4" s="1"/>
  <c r="DNF44" i="4" s="1"/>
  <c r="DNG44" i="4" s="1"/>
  <c r="DNH44" i="4" s="1"/>
  <c r="DNI44" i="4" s="1"/>
  <c r="DNJ44" i="4" s="1"/>
  <c r="DNK44" i="4" s="1"/>
  <c r="DNL44" i="4" s="1"/>
  <c r="DNM44" i="4" s="1"/>
  <c r="DNN44" i="4" s="1"/>
  <c r="DNO44" i="4" s="1"/>
  <c r="DNP44" i="4" s="1"/>
  <c r="DNQ44" i="4" s="1"/>
  <c r="DNR44" i="4" s="1"/>
  <c r="DNS44" i="4" s="1"/>
  <c r="DNT44" i="4" s="1"/>
  <c r="DNU44" i="4" s="1"/>
  <c r="DNV44" i="4" s="1"/>
  <c r="DNW44" i="4" s="1"/>
  <c r="DNX44" i="4" s="1"/>
  <c r="DNY44" i="4" s="1"/>
  <c r="DNZ44" i="4" s="1"/>
  <c r="DOA44" i="4" s="1"/>
  <c r="DOB44" i="4" s="1"/>
  <c r="DOC44" i="4" s="1"/>
  <c r="DOD44" i="4" s="1"/>
  <c r="DOE44" i="4" s="1"/>
  <c r="DOF44" i="4" s="1"/>
  <c r="DOG44" i="4" s="1"/>
  <c r="DOH44" i="4" s="1"/>
  <c r="DOI44" i="4" s="1"/>
  <c r="DOJ44" i="4" s="1"/>
  <c r="DOK44" i="4" s="1"/>
  <c r="DOL44" i="4" s="1"/>
  <c r="DOM44" i="4" s="1"/>
  <c r="DON44" i="4" s="1"/>
  <c r="DOO44" i="4" s="1"/>
  <c r="DOP44" i="4" s="1"/>
  <c r="DOQ44" i="4" s="1"/>
  <c r="DOR44" i="4" s="1"/>
  <c r="DOS44" i="4" s="1"/>
  <c r="DOT44" i="4" s="1"/>
  <c r="DOU44" i="4" s="1"/>
  <c r="DOV44" i="4" s="1"/>
  <c r="DOW44" i="4" s="1"/>
  <c r="DOX44" i="4" s="1"/>
  <c r="DOY44" i="4" s="1"/>
  <c r="DOZ44" i="4" s="1"/>
  <c r="DPA44" i="4" s="1"/>
  <c r="DPB44" i="4" s="1"/>
  <c r="DPC44" i="4" s="1"/>
  <c r="DPD44" i="4" s="1"/>
  <c r="DPE44" i="4" s="1"/>
  <c r="DPF44" i="4" s="1"/>
  <c r="DPG44" i="4" s="1"/>
  <c r="DPH44" i="4" s="1"/>
  <c r="DPI44" i="4" s="1"/>
  <c r="DPJ44" i="4" s="1"/>
  <c r="DPK44" i="4" s="1"/>
  <c r="DPL44" i="4" s="1"/>
  <c r="DPM44" i="4" s="1"/>
  <c r="DPN44" i="4" s="1"/>
  <c r="DPO44" i="4" s="1"/>
  <c r="DPP44" i="4" s="1"/>
  <c r="DPQ44" i="4" s="1"/>
  <c r="DPR44" i="4" s="1"/>
  <c r="DPS44" i="4" s="1"/>
  <c r="DPT44" i="4" s="1"/>
  <c r="DPU44" i="4" s="1"/>
  <c r="DPV44" i="4" s="1"/>
  <c r="DPW44" i="4" s="1"/>
  <c r="DPX44" i="4" s="1"/>
  <c r="DPY44" i="4" s="1"/>
  <c r="DPZ44" i="4" s="1"/>
  <c r="DQA44" i="4" s="1"/>
  <c r="DQB44" i="4" s="1"/>
  <c r="DQC44" i="4" s="1"/>
  <c r="DQD44" i="4" s="1"/>
  <c r="DQE44" i="4" s="1"/>
  <c r="DQF44" i="4" s="1"/>
  <c r="DQG44" i="4" s="1"/>
  <c r="DQH44" i="4" s="1"/>
  <c r="DQI44" i="4" s="1"/>
  <c r="DQJ44" i="4" s="1"/>
  <c r="DQK44" i="4" s="1"/>
  <c r="DQL44" i="4" s="1"/>
  <c r="DQM44" i="4" s="1"/>
  <c r="DQN44" i="4" s="1"/>
  <c r="DQO44" i="4" s="1"/>
  <c r="DQP44" i="4" s="1"/>
  <c r="DQQ44" i="4" s="1"/>
  <c r="DQR44" i="4" s="1"/>
  <c r="DQS44" i="4" s="1"/>
  <c r="DQT44" i="4" s="1"/>
  <c r="DQU44" i="4" s="1"/>
  <c r="DQV44" i="4" s="1"/>
  <c r="DQW44" i="4" s="1"/>
  <c r="DQX44" i="4" s="1"/>
  <c r="DQY44" i="4" s="1"/>
  <c r="DQZ44" i="4" s="1"/>
  <c r="DRA44" i="4" s="1"/>
  <c r="DRB44" i="4" s="1"/>
  <c r="DRC44" i="4" s="1"/>
  <c r="DRD44" i="4" s="1"/>
  <c r="DRE44" i="4" s="1"/>
  <c r="DRF44" i="4" s="1"/>
  <c r="DRG44" i="4" s="1"/>
  <c r="DRH44" i="4" s="1"/>
  <c r="DRI44" i="4" s="1"/>
  <c r="DRJ44" i="4" s="1"/>
  <c r="DRK44" i="4" s="1"/>
  <c r="DRL44" i="4" s="1"/>
  <c r="DRM44" i="4" s="1"/>
  <c r="DRN44" i="4" s="1"/>
  <c r="DRO44" i="4" s="1"/>
  <c r="DRP44" i="4" s="1"/>
  <c r="DRQ44" i="4" s="1"/>
  <c r="DRR44" i="4" s="1"/>
  <c r="DRS44" i="4" s="1"/>
  <c r="DRT44" i="4" s="1"/>
  <c r="DRU44" i="4" s="1"/>
  <c r="DRV44" i="4" s="1"/>
  <c r="DRW44" i="4" s="1"/>
  <c r="DRX44" i="4" s="1"/>
  <c r="DRY44" i="4" s="1"/>
  <c r="DRZ44" i="4" s="1"/>
  <c r="DSA44" i="4" s="1"/>
  <c r="DSB44" i="4" s="1"/>
  <c r="DSC44" i="4" s="1"/>
  <c r="DSD44" i="4" s="1"/>
  <c r="DSE44" i="4" s="1"/>
  <c r="DSF44" i="4" s="1"/>
  <c r="DSG44" i="4" s="1"/>
  <c r="DSH44" i="4" s="1"/>
  <c r="DSI44" i="4" s="1"/>
  <c r="DSJ44" i="4" s="1"/>
  <c r="DSK44" i="4" s="1"/>
  <c r="DSL44" i="4" s="1"/>
  <c r="DSM44" i="4" s="1"/>
  <c r="DSN44" i="4" s="1"/>
  <c r="DSO44" i="4" s="1"/>
  <c r="DSP44" i="4" s="1"/>
  <c r="DSQ44" i="4" s="1"/>
  <c r="DSR44" i="4" s="1"/>
  <c r="DSS44" i="4" s="1"/>
  <c r="DST44" i="4" s="1"/>
  <c r="DSU44" i="4" s="1"/>
  <c r="DSV44" i="4" s="1"/>
  <c r="DSW44" i="4" s="1"/>
  <c r="DSX44" i="4" s="1"/>
  <c r="DSY44" i="4" s="1"/>
  <c r="DSZ44" i="4" s="1"/>
  <c r="DTA44" i="4" s="1"/>
  <c r="DTB44" i="4" s="1"/>
  <c r="DTC44" i="4" s="1"/>
  <c r="DTD44" i="4" s="1"/>
  <c r="DTE44" i="4" s="1"/>
  <c r="DTF44" i="4" s="1"/>
  <c r="DTG44" i="4" s="1"/>
  <c r="DTH44" i="4" s="1"/>
  <c r="DTI44" i="4" s="1"/>
  <c r="DTJ44" i="4" s="1"/>
  <c r="DTK44" i="4" s="1"/>
  <c r="DTL44" i="4" s="1"/>
  <c r="DTM44" i="4" s="1"/>
  <c r="DTN44" i="4" s="1"/>
  <c r="DTO44" i="4" s="1"/>
  <c r="DTP44" i="4" s="1"/>
  <c r="DTQ44" i="4" s="1"/>
  <c r="DTR44" i="4" s="1"/>
  <c r="DTS44" i="4" s="1"/>
  <c r="DTT44" i="4" s="1"/>
  <c r="DTU44" i="4" s="1"/>
  <c r="DTV44" i="4" s="1"/>
  <c r="DTW44" i="4" s="1"/>
  <c r="DTX44" i="4" s="1"/>
  <c r="DTY44" i="4" s="1"/>
  <c r="DTZ44" i="4" s="1"/>
  <c r="DUA44" i="4" s="1"/>
  <c r="DUB44" i="4" s="1"/>
  <c r="DUC44" i="4" s="1"/>
  <c r="DUD44" i="4" s="1"/>
  <c r="DUE44" i="4" s="1"/>
  <c r="DUF44" i="4" s="1"/>
  <c r="DUG44" i="4" s="1"/>
  <c r="DUH44" i="4" s="1"/>
  <c r="DUI44" i="4" s="1"/>
  <c r="DUJ44" i="4" s="1"/>
  <c r="DUK44" i="4" s="1"/>
  <c r="DUL44" i="4" s="1"/>
  <c r="DUM44" i="4" s="1"/>
  <c r="DUN44" i="4" s="1"/>
  <c r="DUO44" i="4" s="1"/>
  <c r="DUP44" i="4" s="1"/>
  <c r="DUQ44" i="4" s="1"/>
  <c r="DUR44" i="4" s="1"/>
  <c r="DUS44" i="4" s="1"/>
  <c r="DUT44" i="4" s="1"/>
  <c r="DUU44" i="4" s="1"/>
  <c r="DUV44" i="4" s="1"/>
  <c r="DUW44" i="4" s="1"/>
  <c r="DUX44" i="4" s="1"/>
  <c r="DUY44" i="4" s="1"/>
  <c r="DUZ44" i="4" s="1"/>
  <c r="DVA44" i="4" s="1"/>
  <c r="DVB44" i="4" s="1"/>
  <c r="DVC44" i="4" s="1"/>
  <c r="DVD44" i="4" s="1"/>
  <c r="DVE44" i="4" s="1"/>
  <c r="DVF44" i="4" s="1"/>
  <c r="DVG44" i="4" s="1"/>
  <c r="DVH44" i="4" s="1"/>
  <c r="DVI44" i="4" s="1"/>
  <c r="DVJ44" i="4" s="1"/>
  <c r="DVK44" i="4" s="1"/>
  <c r="DVL44" i="4" s="1"/>
  <c r="DVM44" i="4" s="1"/>
  <c r="DVN44" i="4" s="1"/>
  <c r="DVO44" i="4" s="1"/>
  <c r="DVP44" i="4" s="1"/>
  <c r="DVQ44" i="4" s="1"/>
  <c r="DVR44" i="4" s="1"/>
  <c r="DVS44" i="4" s="1"/>
  <c r="DVT44" i="4" s="1"/>
  <c r="DVU44" i="4" s="1"/>
  <c r="DVV44" i="4" s="1"/>
  <c r="DVW44" i="4" s="1"/>
  <c r="DVX44" i="4" s="1"/>
  <c r="DVY44" i="4" s="1"/>
  <c r="DVZ44" i="4" s="1"/>
  <c r="DWA44" i="4" s="1"/>
  <c r="DWB44" i="4" s="1"/>
  <c r="DWC44" i="4" s="1"/>
  <c r="DWD44" i="4" s="1"/>
  <c r="DWE44" i="4" s="1"/>
  <c r="DWF44" i="4" s="1"/>
  <c r="DWG44" i="4" s="1"/>
  <c r="DWH44" i="4" s="1"/>
  <c r="DWI44" i="4" s="1"/>
  <c r="DWJ44" i="4" s="1"/>
  <c r="DWK44" i="4" s="1"/>
  <c r="DWL44" i="4" s="1"/>
  <c r="DWM44" i="4" s="1"/>
  <c r="DWN44" i="4" s="1"/>
  <c r="DWO44" i="4" s="1"/>
  <c r="DWP44" i="4" s="1"/>
  <c r="DWQ44" i="4" s="1"/>
  <c r="DWR44" i="4" s="1"/>
  <c r="DWS44" i="4" s="1"/>
  <c r="DWT44" i="4" s="1"/>
  <c r="DWU44" i="4" s="1"/>
  <c r="DWV44" i="4" s="1"/>
  <c r="DWW44" i="4" s="1"/>
  <c r="DWX44" i="4" s="1"/>
  <c r="DWY44" i="4" s="1"/>
  <c r="DWZ44" i="4" s="1"/>
  <c r="DXA44" i="4" s="1"/>
  <c r="DXB44" i="4" s="1"/>
  <c r="DXC44" i="4" s="1"/>
  <c r="DXD44" i="4" s="1"/>
  <c r="DXE44" i="4" s="1"/>
  <c r="DXF44" i="4" s="1"/>
  <c r="DXG44" i="4" s="1"/>
  <c r="DXH44" i="4" s="1"/>
  <c r="DXI44" i="4" s="1"/>
  <c r="DXJ44" i="4" s="1"/>
  <c r="DXK44" i="4" s="1"/>
  <c r="DXL44" i="4" s="1"/>
  <c r="DXM44" i="4" s="1"/>
  <c r="DXN44" i="4" s="1"/>
  <c r="DXO44" i="4" s="1"/>
  <c r="DXP44" i="4" s="1"/>
  <c r="DXQ44" i="4" s="1"/>
  <c r="DXR44" i="4" s="1"/>
  <c r="DXS44" i="4" s="1"/>
  <c r="DXT44" i="4" s="1"/>
  <c r="DXU44" i="4" s="1"/>
  <c r="DXV44" i="4" s="1"/>
  <c r="DXW44" i="4" s="1"/>
  <c r="DXX44" i="4" s="1"/>
  <c r="DXY44" i="4" s="1"/>
  <c r="DXZ44" i="4" s="1"/>
  <c r="DYA44" i="4" s="1"/>
  <c r="DYB44" i="4" s="1"/>
  <c r="DYC44" i="4" s="1"/>
  <c r="DYD44" i="4" s="1"/>
  <c r="DYE44" i="4" s="1"/>
  <c r="DYF44" i="4" s="1"/>
  <c r="DYG44" i="4" s="1"/>
  <c r="DYH44" i="4" s="1"/>
  <c r="DYI44" i="4" s="1"/>
  <c r="DYJ44" i="4" s="1"/>
  <c r="DYK44" i="4" s="1"/>
  <c r="DYL44" i="4" s="1"/>
  <c r="DYM44" i="4" s="1"/>
  <c r="DYN44" i="4" s="1"/>
  <c r="DYO44" i="4" s="1"/>
  <c r="DYP44" i="4" s="1"/>
  <c r="DYQ44" i="4" s="1"/>
  <c r="DYR44" i="4" s="1"/>
  <c r="DYS44" i="4" s="1"/>
  <c r="DYT44" i="4" s="1"/>
  <c r="DYU44" i="4" s="1"/>
  <c r="DYV44" i="4" s="1"/>
  <c r="DYW44" i="4" s="1"/>
  <c r="DYX44" i="4" s="1"/>
  <c r="DYY44" i="4" s="1"/>
  <c r="DYZ44" i="4" s="1"/>
  <c r="DZA44" i="4" s="1"/>
  <c r="DZB44" i="4" s="1"/>
  <c r="DZC44" i="4" s="1"/>
  <c r="DZD44" i="4" s="1"/>
  <c r="DZE44" i="4" s="1"/>
  <c r="DZF44" i="4" s="1"/>
  <c r="DZG44" i="4" s="1"/>
  <c r="DZH44" i="4" s="1"/>
  <c r="DZI44" i="4" s="1"/>
  <c r="DZJ44" i="4" s="1"/>
  <c r="DZK44" i="4" s="1"/>
  <c r="DZL44" i="4" s="1"/>
  <c r="DZM44" i="4" s="1"/>
  <c r="DZN44" i="4" s="1"/>
  <c r="DZO44" i="4" s="1"/>
  <c r="DZP44" i="4" s="1"/>
  <c r="DZQ44" i="4" s="1"/>
  <c r="DZR44" i="4" s="1"/>
  <c r="DZS44" i="4" s="1"/>
  <c r="DZT44" i="4" s="1"/>
  <c r="DZU44" i="4" s="1"/>
  <c r="DZV44" i="4" s="1"/>
  <c r="DZW44" i="4" s="1"/>
  <c r="DZX44" i="4" s="1"/>
  <c r="DZY44" i="4" s="1"/>
  <c r="DZZ44" i="4" s="1"/>
  <c r="EAA44" i="4" s="1"/>
  <c r="EAB44" i="4" s="1"/>
  <c r="EAC44" i="4" s="1"/>
  <c r="EAD44" i="4" s="1"/>
  <c r="EAE44" i="4" s="1"/>
  <c r="EAF44" i="4" s="1"/>
  <c r="EAG44" i="4" s="1"/>
  <c r="EAH44" i="4" s="1"/>
  <c r="EAI44" i="4" s="1"/>
  <c r="EAJ44" i="4" s="1"/>
  <c r="EAK44" i="4" s="1"/>
  <c r="EAL44" i="4" s="1"/>
  <c r="EAM44" i="4" s="1"/>
  <c r="EAN44" i="4" s="1"/>
  <c r="EAO44" i="4" s="1"/>
  <c r="EAP44" i="4" s="1"/>
  <c r="EAQ44" i="4" s="1"/>
  <c r="EAR44" i="4" s="1"/>
  <c r="EAS44" i="4" s="1"/>
  <c r="EAT44" i="4" s="1"/>
  <c r="EAU44" i="4" s="1"/>
  <c r="EAV44" i="4" s="1"/>
  <c r="EAW44" i="4" s="1"/>
  <c r="EAX44" i="4" s="1"/>
  <c r="EAY44" i="4" s="1"/>
  <c r="EAZ44" i="4" s="1"/>
  <c r="EBA44" i="4" s="1"/>
  <c r="EBB44" i="4" s="1"/>
  <c r="EBC44" i="4" s="1"/>
  <c r="EBD44" i="4" s="1"/>
  <c r="EBE44" i="4" s="1"/>
  <c r="EBF44" i="4" s="1"/>
  <c r="EBG44" i="4" s="1"/>
  <c r="EBH44" i="4" s="1"/>
  <c r="EBI44" i="4" s="1"/>
  <c r="EBJ44" i="4" s="1"/>
  <c r="EBK44" i="4" s="1"/>
  <c r="EBL44" i="4" s="1"/>
  <c r="EBM44" i="4" s="1"/>
  <c r="EBN44" i="4" s="1"/>
  <c r="EBO44" i="4" s="1"/>
  <c r="EBP44" i="4" s="1"/>
  <c r="EBQ44" i="4" s="1"/>
  <c r="EBR44" i="4" s="1"/>
  <c r="EBS44" i="4" s="1"/>
  <c r="EBT44" i="4" s="1"/>
  <c r="EBU44" i="4" s="1"/>
  <c r="EBV44" i="4" s="1"/>
  <c r="EBW44" i="4" s="1"/>
  <c r="EBX44" i="4" s="1"/>
  <c r="EBY44" i="4" s="1"/>
  <c r="EBZ44" i="4" s="1"/>
  <c r="ECA44" i="4" s="1"/>
  <c r="ECB44" i="4" s="1"/>
  <c r="ECC44" i="4" s="1"/>
  <c r="ECD44" i="4" s="1"/>
  <c r="ECE44" i="4" s="1"/>
  <c r="ECF44" i="4" s="1"/>
  <c r="ECG44" i="4" s="1"/>
  <c r="ECH44" i="4" s="1"/>
  <c r="ECI44" i="4" s="1"/>
  <c r="ECJ44" i="4" s="1"/>
  <c r="ECK44" i="4" s="1"/>
  <c r="ECL44" i="4" s="1"/>
  <c r="ECM44" i="4" s="1"/>
  <c r="ECN44" i="4" s="1"/>
  <c r="ECO44" i="4" s="1"/>
  <c r="ECP44" i="4" s="1"/>
  <c r="ECQ44" i="4" s="1"/>
  <c r="ECR44" i="4" s="1"/>
  <c r="ECS44" i="4" s="1"/>
  <c r="ECT44" i="4" s="1"/>
  <c r="ECU44" i="4" s="1"/>
  <c r="ECV44" i="4" s="1"/>
  <c r="ECW44" i="4" s="1"/>
  <c r="ECX44" i="4" s="1"/>
  <c r="ECY44" i="4" s="1"/>
  <c r="ECZ44" i="4" s="1"/>
  <c r="EDA44" i="4" s="1"/>
  <c r="EDB44" i="4" s="1"/>
  <c r="EDC44" i="4" s="1"/>
  <c r="EDD44" i="4" s="1"/>
  <c r="EDE44" i="4" s="1"/>
  <c r="EDF44" i="4" s="1"/>
  <c r="EDG44" i="4" s="1"/>
  <c r="EDH44" i="4" s="1"/>
  <c r="EDI44" i="4" s="1"/>
  <c r="EDJ44" i="4" s="1"/>
  <c r="EDK44" i="4" s="1"/>
  <c r="EDL44" i="4" s="1"/>
  <c r="EDM44" i="4" s="1"/>
  <c r="EDN44" i="4" s="1"/>
  <c r="EDO44" i="4" s="1"/>
  <c r="EDP44" i="4" s="1"/>
  <c r="EDQ44" i="4" s="1"/>
  <c r="EDR44" i="4" s="1"/>
  <c r="EDS44" i="4" s="1"/>
  <c r="EDT44" i="4" s="1"/>
  <c r="EDU44" i="4" s="1"/>
  <c r="EDV44" i="4" s="1"/>
  <c r="EDW44" i="4" s="1"/>
  <c r="EDX44" i="4" s="1"/>
  <c r="EDY44" i="4" s="1"/>
  <c r="EDZ44" i="4" s="1"/>
  <c r="EEA44" i="4" s="1"/>
  <c r="EEB44" i="4" s="1"/>
  <c r="EEC44" i="4" s="1"/>
  <c r="EED44" i="4" s="1"/>
  <c r="EEE44" i="4" s="1"/>
  <c r="EEF44" i="4" s="1"/>
  <c r="EEG44" i="4" s="1"/>
  <c r="EEH44" i="4" s="1"/>
  <c r="EEI44" i="4" s="1"/>
  <c r="EEJ44" i="4" s="1"/>
  <c r="EEK44" i="4" s="1"/>
  <c r="EEL44" i="4" s="1"/>
  <c r="EEM44" i="4" s="1"/>
  <c r="EEN44" i="4" s="1"/>
  <c r="EEO44" i="4" s="1"/>
  <c r="EEP44" i="4" s="1"/>
  <c r="EEQ44" i="4" s="1"/>
  <c r="EER44" i="4" s="1"/>
  <c r="EES44" i="4" s="1"/>
  <c r="EET44" i="4" s="1"/>
  <c r="EEU44" i="4" s="1"/>
  <c r="EEV44" i="4" s="1"/>
  <c r="EEW44" i="4" s="1"/>
  <c r="EEX44" i="4" s="1"/>
  <c r="EEY44" i="4" s="1"/>
  <c r="EEZ44" i="4" s="1"/>
  <c r="EFA44" i="4" s="1"/>
  <c r="EFB44" i="4" s="1"/>
  <c r="EFC44" i="4" s="1"/>
  <c r="EFD44" i="4" s="1"/>
  <c r="EFE44" i="4" s="1"/>
  <c r="EFF44" i="4" s="1"/>
  <c r="EFG44" i="4" s="1"/>
  <c r="EFH44" i="4" s="1"/>
  <c r="EFI44" i="4" s="1"/>
  <c r="EFJ44" i="4" s="1"/>
  <c r="EFK44" i="4" s="1"/>
  <c r="EFL44" i="4" s="1"/>
  <c r="EFM44" i="4" s="1"/>
  <c r="EFN44" i="4" s="1"/>
  <c r="EFO44" i="4" s="1"/>
  <c r="EFP44" i="4" s="1"/>
  <c r="EFQ44" i="4" s="1"/>
  <c r="EFR44" i="4" s="1"/>
  <c r="EFS44" i="4" s="1"/>
  <c r="EFT44" i="4" s="1"/>
  <c r="EFU44" i="4" s="1"/>
  <c r="EFV44" i="4" s="1"/>
  <c r="EFW44" i="4" s="1"/>
  <c r="EFX44" i="4" s="1"/>
  <c r="EFY44" i="4" s="1"/>
  <c r="EFZ44" i="4" s="1"/>
  <c r="EGA44" i="4" s="1"/>
  <c r="EGB44" i="4" s="1"/>
  <c r="EGC44" i="4" s="1"/>
  <c r="EGD44" i="4" s="1"/>
  <c r="EGE44" i="4" s="1"/>
  <c r="EGF44" i="4" s="1"/>
  <c r="EGG44" i="4" s="1"/>
  <c r="EGH44" i="4" s="1"/>
  <c r="EGI44" i="4" s="1"/>
  <c r="EGJ44" i="4" s="1"/>
  <c r="EGK44" i="4" s="1"/>
  <c r="EGL44" i="4" s="1"/>
  <c r="EGM44" i="4" s="1"/>
  <c r="EGN44" i="4" s="1"/>
  <c r="EGO44" i="4" s="1"/>
  <c r="EGP44" i="4" s="1"/>
  <c r="EGQ44" i="4" s="1"/>
  <c r="EGR44" i="4" s="1"/>
  <c r="EGS44" i="4" s="1"/>
  <c r="EGT44" i="4" s="1"/>
  <c r="EGU44" i="4" s="1"/>
  <c r="EGV44" i="4" s="1"/>
  <c r="EGW44" i="4" s="1"/>
  <c r="EGX44" i="4" s="1"/>
  <c r="EGY44" i="4" s="1"/>
  <c r="EGZ44" i="4" s="1"/>
  <c r="EHA44" i="4" s="1"/>
  <c r="EHB44" i="4" s="1"/>
  <c r="EHC44" i="4" s="1"/>
  <c r="EHD44" i="4" s="1"/>
  <c r="EHE44" i="4" s="1"/>
  <c r="EHF44" i="4" s="1"/>
  <c r="EHG44" i="4" s="1"/>
  <c r="EHH44" i="4" s="1"/>
  <c r="EHI44" i="4" s="1"/>
  <c r="EHJ44" i="4" s="1"/>
  <c r="EHK44" i="4" s="1"/>
  <c r="EHL44" i="4" s="1"/>
  <c r="EHM44" i="4" s="1"/>
  <c r="EHN44" i="4" s="1"/>
  <c r="EHO44" i="4" s="1"/>
  <c r="EHP44" i="4" s="1"/>
  <c r="EHQ44" i="4" s="1"/>
  <c r="EHR44" i="4" s="1"/>
  <c r="EHS44" i="4" s="1"/>
  <c r="EHT44" i="4" s="1"/>
  <c r="EHU44" i="4" s="1"/>
  <c r="EHV44" i="4" s="1"/>
  <c r="EHW44" i="4" s="1"/>
  <c r="EHX44" i="4" s="1"/>
  <c r="EHY44" i="4" s="1"/>
  <c r="EHZ44" i="4" s="1"/>
  <c r="EIA44" i="4" s="1"/>
  <c r="EIB44" i="4" s="1"/>
  <c r="EIC44" i="4" s="1"/>
  <c r="EID44" i="4" s="1"/>
  <c r="EIE44" i="4" s="1"/>
  <c r="EIF44" i="4" s="1"/>
  <c r="EIG44" i="4" s="1"/>
  <c r="EIH44" i="4" s="1"/>
  <c r="EII44" i="4" s="1"/>
  <c r="EIJ44" i="4" s="1"/>
  <c r="EIK44" i="4" s="1"/>
  <c r="EIL44" i="4" s="1"/>
  <c r="EIM44" i="4" s="1"/>
  <c r="EIN44" i="4" s="1"/>
  <c r="EIO44" i="4" s="1"/>
  <c r="EIP44" i="4" s="1"/>
  <c r="EIQ44" i="4" s="1"/>
  <c r="EIR44" i="4" s="1"/>
  <c r="EIS44" i="4" s="1"/>
  <c r="EIT44" i="4" s="1"/>
  <c r="EIU44" i="4" s="1"/>
  <c r="EIV44" i="4" s="1"/>
  <c r="EIW44" i="4" s="1"/>
  <c r="EIX44" i="4" s="1"/>
  <c r="EIY44" i="4" s="1"/>
  <c r="EIZ44" i="4" s="1"/>
  <c r="EJA44" i="4" s="1"/>
  <c r="EJB44" i="4" s="1"/>
  <c r="EJC44" i="4" s="1"/>
  <c r="EJD44" i="4" s="1"/>
  <c r="EJE44" i="4" s="1"/>
  <c r="EJF44" i="4" s="1"/>
  <c r="EJG44" i="4" s="1"/>
  <c r="EJH44" i="4" s="1"/>
  <c r="EJI44" i="4" s="1"/>
  <c r="EJJ44" i="4" s="1"/>
  <c r="EJK44" i="4" s="1"/>
  <c r="EJL44" i="4" s="1"/>
  <c r="EJM44" i="4" s="1"/>
  <c r="EJN44" i="4" s="1"/>
  <c r="EJO44" i="4" s="1"/>
  <c r="EJP44" i="4" s="1"/>
  <c r="EJQ44" i="4" s="1"/>
  <c r="EJR44" i="4" s="1"/>
  <c r="EJS44" i="4" s="1"/>
  <c r="EJT44" i="4" s="1"/>
  <c r="EJU44" i="4" s="1"/>
  <c r="EJV44" i="4" s="1"/>
  <c r="EJW44" i="4" s="1"/>
  <c r="EJX44" i="4" s="1"/>
  <c r="EJY44" i="4" s="1"/>
  <c r="EJZ44" i="4" s="1"/>
  <c r="EKA44" i="4" s="1"/>
  <c r="EKB44" i="4" s="1"/>
  <c r="EKC44" i="4" s="1"/>
  <c r="EKD44" i="4" s="1"/>
  <c r="EKE44" i="4" s="1"/>
  <c r="EKF44" i="4" s="1"/>
  <c r="EKG44" i="4" s="1"/>
  <c r="EKH44" i="4" s="1"/>
  <c r="EKI44" i="4" s="1"/>
  <c r="EKJ44" i="4" s="1"/>
  <c r="EKK44" i="4" s="1"/>
  <c r="EKL44" i="4" s="1"/>
  <c r="EKM44" i="4" s="1"/>
  <c r="EKN44" i="4" s="1"/>
  <c r="EKO44" i="4" s="1"/>
  <c r="EKP44" i="4" s="1"/>
  <c r="EKQ44" i="4" s="1"/>
  <c r="EKR44" i="4" s="1"/>
  <c r="EKS44" i="4" s="1"/>
  <c r="EKT44" i="4" s="1"/>
  <c r="EKU44" i="4" s="1"/>
  <c r="EKV44" i="4" s="1"/>
  <c r="EKW44" i="4" s="1"/>
  <c r="EKX44" i="4" s="1"/>
  <c r="EKY44" i="4" s="1"/>
  <c r="EKZ44" i="4" s="1"/>
  <c r="ELA44" i="4" s="1"/>
  <c r="ELB44" i="4" s="1"/>
  <c r="ELC44" i="4" s="1"/>
  <c r="ELD44" i="4" s="1"/>
  <c r="ELE44" i="4" s="1"/>
  <c r="ELF44" i="4" s="1"/>
  <c r="ELG44" i="4" s="1"/>
  <c r="ELH44" i="4" s="1"/>
  <c r="ELI44" i="4" s="1"/>
  <c r="ELJ44" i="4" s="1"/>
  <c r="ELK44" i="4" s="1"/>
  <c r="ELL44" i="4" s="1"/>
  <c r="ELM44" i="4" s="1"/>
  <c r="ELN44" i="4" s="1"/>
  <c r="ELO44" i="4" s="1"/>
  <c r="ELP44" i="4" s="1"/>
  <c r="ELQ44" i="4" s="1"/>
  <c r="ELR44" i="4" s="1"/>
  <c r="ELS44" i="4" s="1"/>
  <c r="ELT44" i="4" s="1"/>
  <c r="ELU44" i="4" s="1"/>
  <c r="ELV44" i="4" s="1"/>
  <c r="ELW44" i="4" s="1"/>
  <c r="ELX44" i="4" s="1"/>
  <c r="ELY44" i="4" s="1"/>
  <c r="ELZ44" i="4" s="1"/>
  <c r="EMA44" i="4" s="1"/>
  <c r="EMB44" i="4" s="1"/>
  <c r="EMC44" i="4" s="1"/>
  <c r="EMD44" i="4" s="1"/>
  <c r="EME44" i="4" s="1"/>
  <c r="EMF44" i="4" s="1"/>
  <c r="EMG44" i="4" s="1"/>
  <c r="EMH44" i="4" s="1"/>
  <c r="EMI44" i="4" s="1"/>
  <c r="EMJ44" i="4" s="1"/>
  <c r="EMK44" i="4" s="1"/>
  <c r="EML44" i="4" s="1"/>
  <c r="EMM44" i="4" s="1"/>
  <c r="EMN44" i="4" s="1"/>
  <c r="EMO44" i="4" s="1"/>
  <c r="EMP44" i="4" s="1"/>
  <c r="EMQ44" i="4" s="1"/>
  <c r="EMR44" i="4" s="1"/>
  <c r="EMS44" i="4" s="1"/>
  <c r="EMT44" i="4" s="1"/>
  <c r="EMU44" i="4" s="1"/>
  <c r="EMV44" i="4" s="1"/>
  <c r="EMW44" i="4" s="1"/>
  <c r="EMX44" i="4" s="1"/>
  <c r="EMY44" i="4" s="1"/>
  <c r="EMZ44" i="4" s="1"/>
  <c r="ENA44" i="4" s="1"/>
  <c r="ENB44" i="4" s="1"/>
  <c r="ENC44" i="4" s="1"/>
  <c r="END44" i="4" s="1"/>
  <c r="ENE44" i="4" s="1"/>
  <c r="ENF44" i="4" s="1"/>
  <c r="ENG44" i="4" s="1"/>
  <c r="ENH44" i="4" s="1"/>
  <c r="ENI44" i="4" s="1"/>
  <c r="ENJ44" i="4" s="1"/>
  <c r="ENK44" i="4" s="1"/>
  <c r="ENL44" i="4" s="1"/>
  <c r="ENM44" i="4" s="1"/>
  <c r="ENN44" i="4" s="1"/>
  <c r="ENO44" i="4" s="1"/>
  <c r="ENP44" i="4" s="1"/>
  <c r="ENQ44" i="4" s="1"/>
  <c r="ENR44" i="4" s="1"/>
  <c r="ENS44" i="4" s="1"/>
  <c r="ENT44" i="4" s="1"/>
  <c r="ENU44" i="4" s="1"/>
  <c r="ENV44" i="4" s="1"/>
  <c r="ENW44" i="4" s="1"/>
  <c r="ENX44" i="4" s="1"/>
  <c r="ENY44" i="4" s="1"/>
  <c r="ENZ44" i="4" s="1"/>
  <c r="EOA44" i="4" s="1"/>
  <c r="EOB44" i="4" s="1"/>
  <c r="EOC44" i="4" s="1"/>
  <c r="EOD44" i="4" s="1"/>
  <c r="EOE44" i="4" s="1"/>
  <c r="EOF44" i="4" s="1"/>
  <c r="EOG44" i="4" s="1"/>
  <c r="EOH44" i="4" s="1"/>
  <c r="EOI44" i="4" s="1"/>
  <c r="EOJ44" i="4" s="1"/>
  <c r="EOK44" i="4" s="1"/>
  <c r="EOL44" i="4" s="1"/>
  <c r="EOM44" i="4" s="1"/>
  <c r="EON44" i="4" s="1"/>
  <c r="EOO44" i="4" s="1"/>
  <c r="EOP44" i="4" s="1"/>
  <c r="EOQ44" i="4" s="1"/>
  <c r="EOR44" i="4" s="1"/>
  <c r="EOS44" i="4" s="1"/>
  <c r="EOT44" i="4" s="1"/>
  <c r="EOU44" i="4" s="1"/>
  <c r="EOV44" i="4" s="1"/>
  <c r="EOW44" i="4" s="1"/>
  <c r="EOX44" i="4" s="1"/>
  <c r="EOY44" i="4" s="1"/>
  <c r="EOZ44" i="4" s="1"/>
  <c r="EPA44" i="4" s="1"/>
  <c r="EPB44" i="4" s="1"/>
  <c r="EPC44" i="4" s="1"/>
  <c r="EPD44" i="4" s="1"/>
  <c r="EPE44" i="4" s="1"/>
  <c r="EPF44" i="4" s="1"/>
  <c r="EPG44" i="4" s="1"/>
  <c r="EPH44" i="4" s="1"/>
  <c r="EPI44" i="4" s="1"/>
  <c r="EPJ44" i="4" s="1"/>
  <c r="EPK44" i="4" s="1"/>
  <c r="EPL44" i="4" s="1"/>
  <c r="EPM44" i="4" s="1"/>
  <c r="EPN44" i="4" s="1"/>
  <c r="EPO44" i="4" s="1"/>
  <c r="EPP44" i="4" s="1"/>
  <c r="EPQ44" i="4" s="1"/>
  <c r="EPR44" i="4" s="1"/>
  <c r="EPS44" i="4" s="1"/>
  <c r="EPT44" i="4" s="1"/>
  <c r="EPU44" i="4" s="1"/>
  <c r="EPV44" i="4" s="1"/>
  <c r="EPW44" i="4" s="1"/>
  <c r="EPX44" i="4" s="1"/>
  <c r="EPY44" i="4" s="1"/>
  <c r="EPZ44" i="4" s="1"/>
  <c r="EQA44" i="4" s="1"/>
  <c r="EQB44" i="4" s="1"/>
  <c r="EQC44" i="4" s="1"/>
  <c r="EQD44" i="4" s="1"/>
  <c r="EQE44" i="4" s="1"/>
  <c r="EQF44" i="4" s="1"/>
  <c r="EQG44" i="4" s="1"/>
  <c r="EQH44" i="4" s="1"/>
  <c r="EQI44" i="4" s="1"/>
  <c r="EQJ44" i="4" s="1"/>
  <c r="EQK44" i="4" s="1"/>
  <c r="EQL44" i="4" s="1"/>
  <c r="EQM44" i="4" s="1"/>
  <c r="EQN44" i="4" s="1"/>
  <c r="EQO44" i="4" s="1"/>
  <c r="EQP44" i="4" s="1"/>
  <c r="EQQ44" i="4" s="1"/>
  <c r="EQR44" i="4" s="1"/>
  <c r="EQS44" i="4" s="1"/>
  <c r="EQT44" i="4" s="1"/>
  <c r="EQU44" i="4" s="1"/>
  <c r="EQV44" i="4" s="1"/>
  <c r="EQW44" i="4" s="1"/>
  <c r="EQX44" i="4" s="1"/>
  <c r="EQY44" i="4" s="1"/>
  <c r="EQZ44" i="4" s="1"/>
  <c r="ERA44" i="4" s="1"/>
  <c r="ERB44" i="4" s="1"/>
  <c r="ERC44" i="4" s="1"/>
  <c r="ERD44" i="4" s="1"/>
  <c r="ERE44" i="4" s="1"/>
  <c r="ERF44" i="4" s="1"/>
  <c r="ERG44" i="4" s="1"/>
  <c r="ERH44" i="4" s="1"/>
  <c r="ERI44" i="4" s="1"/>
  <c r="ERJ44" i="4" s="1"/>
  <c r="ERK44" i="4" s="1"/>
  <c r="ERL44" i="4" s="1"/>
  <c r="ERM44" i="4" s="1"/>
  <c r="ERN44" i="4" s="1"/>
  <c r="ERO44" i="4" s="1"/>
  <c r="ERP44" i="4" s="1"/>
  <c r="ERQ44" i="4" s="1"/>
  <c r="ERR44" i="4" s="1"/>
  <c r="ERS44" i="4" s="1"/>
  <c r="ERT44" i="4" s="1"/>
  <c r="ERU44" i="4" s="1"/>
  <c r="ERV44" i="4" s="1"/>
  <c r="ERW44" i="4" s="1"/>
  <c r="ERX44" i="4" s="1"/>
  <c r="ERY44" i="4" s="1"/>
  <c r="ERZ44" i="4" s="1"/>
  <c r="ESA44" i="4" s="1"/>
  <c r="ESB44" i="4" s="1"/>
  <c r="ESC44" i="4" s="1"/>
  <c r="ESD44" i="4" s="1"/>
  <c r="ESE44" i="4" s="1"/>
  <c r="ESF44" i="4" s="1"/>
  <c r="ESG44" i="4" s="1"/>
  <c r="ESH44" i="4" s="1"/>
  <c r="ESI44" i="4" s="1"/>
  <c r="ESJ44" i="4" s="1"/>
  <c r="ESK44" i="4" s="1"/>
  <c r="ESL44" i="4" s="1"/>
  <c r="ESM44" i="4" s="1"/>
  <c r="ESN44" i="4" s="1"/>
  <c r="ESO44" i="4" s="1"/>
  <c r="ESP44" i="4" s="1"/>
  <c r="ESQ44" i="4" s="1"/>
  <c r="ESR44" i="4" s="1"/>
  <c r="ESS44" i="4" s="1"/>
  <c r="EST44" i="4" s="1"/>
  <c r="ESU44" i="4" s="1"/>
  <c r="ESV44" i="4" s="1"/>
  <c r="ESW44" i="4" s="1"/>
  <c r="ESX44" i="4" s="1"/>
  <c r="ESY44" i="4" s="1"/>
  <c r="ESZ44" i="4" s="1"/>
  <c r="ETA44" i="4" s="1"/>
  <c r="ETB44" i="4" s="1"/>
  <c r="ETC44" i="4" s="1"/>
  <c r="ETD44" i="4" s="1"/>
  <c r="ETE44" i="4" s="1"/>
  <c r="ETF44" i="4" s="1"/>
  <c r="ETG44" i="4" s="1"/>
  <c r="ETH44" i="4" s="1"/>
  <c r="ETI44" i="4" s="1"/>
  <c r="ETJ44" i="4" s="1"/>
  <c r="ETK44" i="4" s="1"/>
  <c r="ETL44" i="4" s="1"/>
  <c r="ETM44" i="4" s="1"/>
  <c r="ETN44" i="4" s="1"/>
  <c r="ETO44" i="4" s="1"/>
  <c r="ETP44" i="4" s="1"/>
  <c r="ETQ44" i="4" s="1"/>
  <c r="ETR44" i="4" s="1"/>
  <c r="ETS44" i="4" s="1"/>
  <c r="ETT44" i="4" s="1"/>
  <c r="ETU44" i="4" s="1"/>
  <c r="ETV44" i="4" s="1"/>
  <c r="ETW44" i="4" s="1"/>
  <c r="ETX44" i="4" s="1"/>
  <c r="ETY44" i="4" s="1"/>
  <c r="ETZ44" i="4" s="1"/>
  <c r="EUA44" i="4" s="1"/>
  <c r="EUB44" i="4" s="1"/>
  <c r="EUC44" i="4" s="1"/>
  <c r="EUD44" i="4" s="1"/>
  <c r="EUE44" i="4" s="1"/>
  <c r="EUF44" i="4" s="1"/>
  <c r="EUG44" i="4" s="1"/>
  <c r="EUH44" i="4" s="1"/>
  <c r="EUI44" i="4" s="1"/>
  <c r="EUJ44" i="4" s="1"/>
  <c r="EUK44" i="4" s="1"/>
  <c r="EUL44" i="4" s="1"/>
  <c r="EUM44" i="4" s="1"/>
  <c r="EUN44" i="4" s="1"/>
  <c r="EUO44" i="4" s="1"/>
  <c r="EUP44" i="4" s="1"/>
  <c r="EUQ44" i="4" s="1"/>
  <c r="EUR44" i="4" s="1"/>
  <c r="EUS44" i="4" s="1"/>
  <c r="EUT44" i="4" s="1"/>
  <c r="EUU44" i="4" s="1"/>
  <c r="EUV44" i="4" s="1"/>
  <c r="EUW44" i="4" s="1"/>
  <c r="EUX44" i="4" s="1"/>
  <c r="EUY44" i="4" s="1"/>
  <c r="EUZ44" i="4" s="1"/>
  <c r="EVA44" i="4" s="1"/>
  <c r="EVB44" i="4" s="1"/>
  <c r="EVC44" i="4" s="1"/>
  <c r="EVD44" i="4" s="1"/>
  <c r="EVE44" i="4" s="1"/>
  <c r="EVF44" i="4" s="1"/>
  <c r="EVG44" i="4" s="1"/>
  <c r="EVH44" i="4" s="1"/>
  <c r="EVI44" i="4" s="1"/>
  <c r="EVJ44" i="4" s="1"/>
  <c r="EVK44" i="4" s="1"/>
  <c r="EVL44" i="4" s="1"/>
  <c r="EVM44" i="4" s="1"/>
  <c r="EVN44" i="4" s="1"/>
  <c r="EVO44" i="4" s="1"/>
  <c r="EVP44" i="4" s="1"/>
  <c r="EVQ44" i="4" s="1"/>
  <c r="EVR44" i="4" s="1"/>
  <c r="EVS44" i="4" s="1"/>
  <c r="EVT44" i="4" s="1"/>
  <c r="EVU44" i="4" s="1"/>
  <c r="EVV44" i="4" s="1"/>
  <c r="EVW44" i="4" s="1"/>
  <c r="EVX44" i="4" s="1"/>
  <c r="EVY44" i="4" s="1"/>
  <c r="EVZ44" i="4" s="1"/>
  <c r="EWA44" i="4" s="1"/>
  <c r="EWB44" i="4" s="1"/>
  <c r="EWC44" i="4" s="1"/>
  <c r="EWD44" i="4" s="1"/>
  <c r="EWE44" i="4" s="1"/>
  <c r="EWF44" i="4" s="1"/>
  <c r="EWG44" i="4" s="1"/>
  <c r="EWH44" i="4" s="1"/>
  <c r="EWI44" i="4" s="1"/>
  <c r="EWJ44" i="4" s="1"/>
  <c r="EWK44" i="4" s="1"/>
  <c r="EWL44" i="4" s="1"/>
  <c r="EWM44" i="4" s="1"/>
  <c r="EWN44" i="4" s="1"/>
  <c r="EWO44" i="4" s="1"/>
  <c r="EWP44" i="4" s="1"/>
  <c r="EWQ44" i="4" s="1"/>
  <c r="EWR44" i="4" s="1"/>
  <c r="EWS44" i="4" s="1"/>
  <c r="EWT44" i="4" s="1"/>
  <c r="EWU44" i="4" s="1"/>
  <c r="EWV44" i="4" s="1"/>
  <c r="EWW44" i="4" s="1"/>
  <c r="EWX44" i="4" s="1"/>
  <c r="EWY44" i="4" s="1"/>
  <c r="EWZ44" i="4" s="1"/>
  <c r="EXA44" i="4" s="1"/>
  <c r="EXB44" i="4" s="1"/>
  <c r="EXC44" i="4" s="1"/>
  <c r="EXD44" i="4" s="1"/>
  <c r="EXE44" i="4" s="1"/>
  <c r="EXF44" i="4" s="1"/>
  <c r="EXG44" i="4" s="1"/>
  <c r="EXH44" i="4" s="1"/>
  <c r="EXI44" i="4" s="1"/>
  <c r="EXJ44" i="4" s="1"/>
  <c r="EXK44" i="4" s="1"/>
  <c r="EXL44" i="4" s="1"/>
  <c r="EXM44" i="4" s="1"/>
  <c r="EXN44" i="4" s="1"/>
  <c r="EXO44" i="4" s="1"/>
  <c r="EXP44" i="4" s="1"/>
  <c r="EXQ44" i="4" s="1"/>
  <c r="EXR44" i="4" s="1"/>
  <c r="EXS44" i="4" s="1"/>
  <c r="EXT44" i="4" s="1"/>
  <c r="EXU44" i="4" s="1"/>
  <c r="EXV44" i="4" s="1"/>
  <c r="EXW44" i="4" s="1"/>
  <c r="EXX44" i="4" s="1"/>
  <c r="EXY44" i="4" s="1"/>
  <c r="EXZ44" i="4" s="1"/>
  <c r="EYA44" i="4" s="1"/>
  <c r="EYB44" i="4" s="1"/>
  <c r="EYC44" i="4" s="1"/>
  <c r="EYD44" i="4" s="1"/>
  <c r="EYE44" i="4" s="1"/>
  <c r="EYF44" i="4" s="1"/>
  <c r="EYG44" i="4" s="1"/>
  <c r="EYH44" i="4" s="1"/>
  <c r="EYI44" i="4" s="1"/>
  <c r="EYJ44" i="4" s="1"/>
  <c r="EYK44" i="4" s="1"/>
  <c r="EYL44" i="4" s="1"/>
  <c r="EYM44" i="4" s="1"/>
  <c r="EYN44" i="4" s="1"/>
  <c r="EYO44" i="4" s="1"/>
  <c r="EYP44" i="4" s="1"/>
  <c r="EYQ44" i="4" s="1"/>
  <c r="EYR44" i="4" s="1"/>
  <c r="EYS44" i="4" s="1"/>
  <c r="EYT44" i="4" s="1"/>
  <c r="EYU44" i="4" s="1"/>
  <c r="EYV44" i="4" s="1"/>
  <c r="EYW44" i="4" s="1"/>
  <c r="EYX44" i="4" s="1"/>
  <c r="EYY44" i="4" s="1"/>
  <c r="EYZ44" i="4" s="1"/>
  <c r="EZA44" i="4" s="1"/>
  <c r="EZB44" i="4" s="1"/>
  <c r="EZC44" i="4" s="1"/>
  <c r="EZD44" i="4" s="1"/>
  <c r="EZE44" i="4" s="1"/>
  <c r="EZF44" i="4" s="1"/>
  <c r="EZG44" i="4" s="1"/>
  <c r="EZH44" i="4" s="1"/>
  <c r="EZI44" i="4" s="1"/>
  <c r="EZJ44" i="4" s="1"/>
  <c r="EZK44" i="4" s="1"/>
  <c r="EZL44" i="4" s="1"/>
  <c r="EZM44" i="4" s="1"/>
  <c r="EZN44" i="4" s="1"/>
  <c r="EZO44" i="4" s="1"/>
  <c r="EZP44" i="4" s="1"/>
  <c r="EZQ44" i="4" s="1"/>
  <c r="EZR44" i="4" s="1"/>
  <c r="EZS44" i="4" s="1"/>
  <c r="EZT44" i="4" s="1"/>
  <c r="EZU44" i="4" s="1"/>
  <c r="EZV44" i="4" s="1"/>
  <c r="EZW44" i="4" s="1"/>
  <c r="EZX44" i="4" s="1"/>
  <c r="EZY44" i="4" s="1"/>
  <c r="EZZ44" i="4" s="1"/>
  <c r="FAA44" i="4" s="1"/>
  <c r="FAB44" i="4" s="1"/>
  <c r="FAC44" i="4" s="1"/>
  <c r="FAD44" i="4" s="1"/>
  <c r="FAE44" i="4" s="1"/>
  <c r="FAF44" i="4" s="1"/>
  <c r="FAG44" i="4" s="1"/>
  <c r="FAH44" i="4" s="1"/>
  <c r="FAI44" i="4" s="1"/>
  <c r="FAJ44" i="4" s="1"/>
  <c r="FAK44" i="4" s="1"/>
  <c r="FAL44" i="4" s="1"/>
  <c r="FAM44" i="4" s="1"/>
  <c r="FAN44" i="4" s="1"/>
  <c r="FAO44" i="4" s="1"/>
  <c r="FAP44" i="4" s="1"/>
  <c r="FAQ44" i="4" s="1"/>
  <c r="FAR44" i="4" s="1"/>
  <c r="FAS44" i="4" s="1"/>
  <c r="FAT44" i="4" s="1"/>
  <c r="FAU44" i="4" s="1"/>
  <c r="FAV44" i="4" s="1"/>
  <c r="FAW44" i="4" s="1"/>
  <c r="FAX44" i="4" s="1"/>
  <c r="FAY44" i="4" s="1"/>
  <c r="FAZ44" i="4" s="1"/>
  <c r="FBA44" i="4" s="1"/>
  <c r="FBB44" i="4" s="1"/>
  <c r="FBC44" i="4" s="1"/>
  <c r="FBD44" i="4" s="1"/>
  <c r="FBE44" i="4" s="1"/>
  <c r="FBF44" i="4" s="1"/>
  <c r="FBG44" i="4" s="1"/>
  <c r="FBH44" i="4" s="1"/>
  <c r="FBI44" i="4" s="1"/>
  <c r="FBJ44" i="4" s="1"/>
  <c r="FBK44" i="4" s="1"/>
  <c r="FBL44" i="4" s="1"/>
  <c r="FBM44" i="4" s="1"/>
  <c r="FBN44" i="4" s="1"/>
  <c r="FBO44" i="4" s="1"/>
  <c r="FBP44" i="4" s="1"/>
  <c r="FBQ44" i="4" s="1"/>
  <c r="FBR44" i="4" s="1"/>
  <c r="FBS44" i="4" s="1"/>
  <c r="FBT44" i="4" s="1"/>
  <c r="FBU44" i="4" s="1"/>
  <c r="FBV44" i="4" s="1"/>
  <c r="FBW44" i="4" s="1"/>
  <c r="FBX44" i="4" s="1"/>
  <c r="FBY44" i="4" s="1"/>
  <c r="FBZ44" i="4" s="1"/>
  <c r="FCA44" i="4" s="1"/>
  <c r="FCB44" i="4" s="1"/>
  <c r="FCC44" i="4" s="1"/>
  <c r="FCD44" i="4" s="1"/>
  <c r="FCE44" i="4" s="1"/>
  <c r="FCF44" i="4" s="1"/>
  <c r="FCG44" i="4" s="1"/>
  <c r="FCH44" i="4" s="1"/>
  <c r="FCI44" i="4" s="1"/>
  <c r="FCJ44" i="4" s="1"/>
  <c r="FCK44" i="4" s="1"/>
  <c r="FCL44" i="4" s="1"/>
  <c r="FCM44" i="4" s="1"/>
  <c r="FCN44" i="4" s="1"/>
  <c r="FCO44" i="4" s="1"/>
  <c r="FCP44" i="4" s="1"/>
  <c r="FCQ44" i="4" s="1"/>
  <c r="FCR44" i="4" s="1"/>
  <c r="FCS44" i="4" s="1"/>
  <c r="FCT44" i="4" s="1"/>
  <c r="FCU44" i="4" s="1"/>
  <c r="FCV44" i="4" s="1"/>
  <c r="FCW44" i="4" s="1"/>
  <c r="FCX44" i="4" s="1"/>
  <c r="FCY44" i="4" s="1"/>
  <c r="FCZ44" i="4" s="1"/>
  <c r="FDA44" i="4" s="1"/>
  <c r="FDB44" i="4" s="1"/>
  <c r="FDC44" i="4" s="1"/>
  <c r="FDD44" i="4" s="1"/>
  <c r="FDE44" i="4" s="1"/>
  <c r="FDF44" i="4" s="1"/>
  <c r="FDG44" i="4" s="1"/>
  <c r="FDH44" i="4" s="1"/>
  <c r="FDI44" i="4" s="1"/>
  <c r="FDJ44" i="4" s="1"/>
  <c r="FDK44" i="4" s="1"/>
  <c r="FDL44" i="4" s="1"/>
  <c r="FDM44" i="4" s="1"/>
  <c r="FDN44" i="4" s="1"/>
  <c r="FDO44" i="4" s="1"/>
  <c r="FDP44" i="4" s="1"/>
  <c r="FDQ44" i="4" s="1"/>
  <c r="FDR44" i="4" s="1"/>
  <c r="FDS44" i="4" s="1"/>
  <c r="FDT44" i="4" s="1"/>
  <c r="FDU44" i="4" s="1"/>
  <c r="FDV44" i="4" s="1"/>
  <c r="FDW44" i="4" s="1"/>
  <c r="FDX44" i="4" s="1"/>
  <c r="FDY44" i="4" s="1"/>
  <c r="FDZ44" i="4" s="1"/>
  <c r="FEA44" i="4" s="1"/>
  <c r="FEB44" i="4" s="1"/>
  <c r="FEC44" i="4" s="1"/>
  <c r="FED44" i="4" s="1"/>
  <c r="FEE44" i="4" s="1"/>
  <c r="FEF44" i="4" s="1"/>
  <c r="FEG44" i="4" s="1"/>
  <c r="FEH44" i="4" s="1"/>
  <c r="FEI44" i="4" s="1"/>
  <c r="FEJ44" i="4" s="1"/>
  <c r="FEK44" i="4" s="1"/>
  <c r="FEL44" i="4" s="1"/>
  <c r="FEM44" i="4" s="1"/>
  <c r="FEN44" i="4" s="1"/>
  <c r="FEO44" i="4" s="1"/>
  <c r="FEP44" i="4" s="1"/>
  <c r="FEQ44" i="4" s="1"/>
  <c r="FER44" i="4" s="1"/>
  <c r="FES44" i="4" s="1"/>
  <c r="FET44" i="4" s="1"/>
  <c r="FEU44" i="4" s="1"/>
  <c r="FEV44" i="4" s="1"/>
  <c r="FEW44" i="4" s="1"/>
  <c r="FEX44" i="4" s="1"/>
  <c r="FEY44" i="4" s="1"/>
  <c r="FEZ44" i="4" s="1"/>
  <c r="FFA44" i="4" s="1"/>
  <c r="FFB44" i="4" s="1"/>
  <c r="FFC44" i="4" s="1"/>
  <c r="FFD44" i="4" s="1"/>
  <c r="FFE44" i="4" s="1"/>
  <c r="FFF44" i="4" s="1"/>
  <c r="FFG44" i="4" s="1"/>
  <c r="FFH44" i="4" s="1"/>
  <c r="FFI44" i="4" s="1"/>
  <c r="FFJ44" i="4" s="1"/>
  <c r="FFK44" i="4" s="1"/>
  <c r="FFL44" i="4" s="1"/>
  <c r="FFM44" i="4" s="1"/>
  <c r="FFN44" i="4" s="1"/>
  <c r="FFO44" i="4" s="1"/>
  <c r="FFP44" i="4" s="1"/>
  <c r="FFQ44" i="4" s="1"/>
  <c r="FFR44" i="4" s="1"/>
  <c r="FFS44" i="4" s="1"/>
  <c r="FFT44" i="4" s="1"/>
  <c r="FFU44" i="4" s="1"/>
  <c r="FFV44" i="4" s="1"/>
  <c r="FFW44" i="4" s="1"/>
  <c r="FFX44" i="4" s="1"/>
  <c r="FFY44" i="4" s="1"/>
  <c r="FFZ44" i="4" s="1"/>
  <c r="FGA44" i="4" s="1"/>
  <c r="FGB44" i="4" s="1"/>
  <c r="FGC44" i="4" s="1"/>
  <c r="FGD44" i="4" s="1"/>
  <c r="FGE44" i="4" s="1"/>
  <c r="FGF44" i="4" s="1"/>
  <c r="FGG44" i="4" s="1"/>
  <c r="FGH44" i="4" s="1"/>
  <c r="FGI44" i="4" s="1"/>
  <c r="FGJ44" i="4" s="1"/>
  <c r="FGK44" i="4" s="1"/>
  <c r="FGL44" i="4" s="1"/>
  <c r="FGM44" i="4" s="1"/>
  <c r="FGN44" i="4" s="1"/>
  <c r="FGO44" i="4" s="1"/>
  <c r="FGP44" i="4" s="1"/>
  <c r="FGQ44" i="4" s="1"/>
  <c r="FGR44" i="4" s="1"/>
  <c r="FGS44" i="4" s="1"/>
  <c r="FGT44" i="4" s="1"/>
  <c r="FGU44" i="4" s="1"/>
  <c r="FGV44" i="4" s="1"/>
  <c r="FGW44" i="4" s="1"/>
  <c r="FGX44" i="4" s="1"/>
  <c r="FGY44" i="4" s="1"/>
  <c r="FGZ44" i="4" s="1"/>
  <c r="FHA44" i="4" s="1"/>
  <c r="FHB44" i="4" s="1"/>
  <c r="FHC44" i="4" s="1"/>
  <c r="FHD44" i="4" s="1"/>
  <c r="FHE44" i="4" s="1"/>
  <c r="FHF44" i="4" s="1"/>
  <c r="FHG44" i="4" s="1"/>
  <c r="FHH44" i="4" s="1"/>
  <c r="FHI44" i="4" s="1"/>
  <c r="FHJ44" i="4" s="1"/>
  <c r="FHK44" i="4" s="1"/>
  <c r="FHL44" i="4" s="1"/>
  <c r="FHM44" i="4" s="1"/>
  <c r="FHN44" i="4" s="1"/>
  <c r="FHO44" i="4" s="1"/>
  <c r="FHP44" i="4" s="1"/>
  <c r="FHQ44" i="4" s="1"/>
  <c r="FHR44" i="4" s="1"/>
  <c r="FHS44" i="4" s="1"/>
  <c r="FHT44" i="4" s="1"/>
  <c r="FHU44" i="4" s="1"/>
  <c r="FHV44" i="4" s="1"/>
  <c r="FHW44" i="4" s="1"/>
  <c r="FHX44" i="4" s="1"/>
  <c r="FHY44" i="4" s="1"/>
  <c r="FHZ44" i="4" s="1"/>
  <c r="FIA44" i="4" s="1"/>
  <c r="FIB44" i="4" s="1"/>
  <c r="FIC44" i="4" s="1"/>
  <c r="FID44" i="4" s="1"/>
  <c r="FIE44" i="4" s="1"/>
  <c r="FIF44" i="4" s="1"/>
  <c r="FIG44" i="4" s="1"/>
  <c r="FIH44" i="4" s="1"/>
  <c r="FII44" i="4" s="1"/>
  <c r="FIJ44" i="4" s="1"/>
  <c r="FIK44" i="4" s="1"/>
  <c r="FIL44" i="4" s="1"/>
  <c r="FIM44" i="4" s="1"/>
  <c r="FIN44" i="4" s="1"/>
  <c r="FIO44" i="4" s="1"/>
  <c r="FIP44" i="4" s="1"/>
  <c r="FIQ44" i="4" s="1"/>
  <c r="FIR44" i="4" s="1"/>
  <c r="FIS44" i="4" s="1"/>
  <c r="FIT44" i="4" s="1"/>
  <c r="FIU44" i="4" s="1"/>
  <c r="FIV44" i="4" s="1"/>
  <c r="FIW44" i="4" s="1"/>
  <c r="FIX44" i="4" s="1"/>
  <c r="FIY44" i="4" s="1"/>
  <c r="FIZ44" i="4" s="1"/>
  <c r="FJA44" i="4" s="1"/>
  <c r="FJB44" i="4" s="1"/>
  <c r="FJC44" i="4" s="1"/>
  <c r="FJD44" i="4" s="1"/>
  <c r="FJE44" i="4" s="1"/>
  <c r="FJF44" i="4" s="1"/>
  <c r="FJG44" i="4" s="1"/>
  <c r="FJH44" i="4" s="1"/>
  <c r="FJI44" i="4" s="1"/>
  <c r="FJJ44" i="4" s="1"/>
  <c r="FJK44" i="4" s="1"/>
  <c r="FJL44" i="4" s="1"/>
  <c r="FJM44" i="4" s="1"/>
  <c r="FJN44" i="4" s="1"/>
  <c r="FJO44" i="4" s="1"/>
  <c r="FJP44" i="4" s="1"/>
  <c r="FJQ44" i="4" s="1"/>
  <c r="FJR44" i="4" s="1"/>
  <c r="FJS44" i="4" s="1"/>
  <c r="FJT44" i="4" s="1"/>
  <c r="FJU44" i="4" s="1"/>
  <c r="FJV44" i="4" s="1"/>
  <c r="FJW44" i="4" s="1"/>
  <c r="FJX44" i="4" s="1"/>
  <c r="FJY44" i="4" s="1"/>
  <c r="FJZ44" i="4" s="1"/>
  <c r="FKA44" i="4" s="1"/>
  <c r="FKB44" i="4" s="1"/>
  <c r="FKC44" i="4" s="1"/>
  <c r="FKD44" i="4" s="1"/>
  <c r="FKE44" i="4" s="1"/>
  <c r="FKF44" i="4" s="1"/>
  <c r="FKG44" i="4" s="1"/>
  <c r="FKH44" i="4" s="1"/>
  <c r="FKI44" i="4" s="1"/>
  <c r="FKJ44" i="4" s="1"/>
  <c r="FKK44" i="4" s="1"/>
  <c r="FKL44" i="4" s="1"/>
  <c r="FKM44" i="4" s="1"/>
  <c r="FKN44" i="4" s="1"/>
  <c r="FKO44" i="4" s="1"/>
  <c r="FKP44" i="4" s="1"/>
  <c r="FKQ44" i="4" s="1"/>
  <c r="FKR44" i="4" s="1"/>
  <c r="FKS44" i="4" s="1"/>
  <c r="FKT44" i="4" s="1"/>
  <c r="FKU44" i="4" s="1"/>
  <c r="FKV44" i="4" s="1"/>
  <c r="FKW44" i="4" s="1"/>
  <c r="FKX44" i="4" s="1"/>
  <c r="FKY44" i="4" s="1"/>
  <c r="FKZ44" i="4" s="1"/>
  <c r="FLA44" i="4" s="1"/>
  <c r="FLB44" i="4" s="1"/>
  <c r="FLC44" i="4" s="1"/>
  <c r="FLD44" i="4" s="1"/>
  <c r="FLE44" i="4" s="1"/>
  <c r="FLF44" i="4" s="1"/>
  <c r="FLG44" i="4" s="1"/>
  <c r="FLH44" i="4" s="1"/>
  <c r="FLI44" i="4" s="1"/>
  <c r="FLJ44" i="4" s="1"/>
  <c r="FLK44" i="4" s="1"/>
  <c r="FLL44" i="4" s="1"/>
  <c r="FLM44" i="4" s="1"/>
  <c r="FLN44" i="4" s="1"/>
  <c r="FLO44" i="4" s="1"/>
  <c r="FLP44" i="4" s="1"/>
  <c r="FLQ44" i="4" s="1"/>
  <c r="FLR44" i="4" s="1"/>
  <c r="FLS44" i="4" s="1"/>
  <c r="FLT44" i="4" s="1"/>
  <c r="FLU44" i="4" s="1"/>
  <c r="FLV44" i="4" s="1"/>
  <c r="FLW44" i="4" s="1"/>
  <c r="FLX44" i="4" s="1"/>
  <c r="FLY44" i="4" s="1"/>
  <c r="FLZ44" i="4" s="1"/>
  <c r="FMA44" i="4" s="1"/>
  <c r="FMB44" i="4" s="1"/>
  <c r="FMC44" i="4" s="1"/>
  <c r="FMD44" i="4" s="1"/>
  <c r="FME44" i="4" s="1"/>
  <c r="FMF44" i="4" s="1"/>
  <c r="FMG44" i="4" s="1"/>
  <c r="FMH44" i="4" s="1"/>
  <c r="FMI44" i="4" s="1"/>
  <c r="FMJ44" i="4" s="1"/>
  <c r="FMK44" i="4" s="1"/>
  <c r="FML44" i="4" s="1"/>
  <c r="FMM44" i="4" s="1"/>
  <c r="FMN44" i="4" s="1"/>
  <c r="FMO44" i="4" s="1"/>
  <c r="FMP44" i="4" s="1"/>
  <c r="FMQ44" i="4" s="1"/>
  <c r="FMR44" i="4" s="1"/>
  <c r="FMS44" i="4" s="1"/>
  <c r="FMT44" i="4" s="1"/>
  <c r="FMU44" i="4" s="1"/>
  <c r="FMV44" i="4" s="1"/>
  <c r="FMW44" i="4" s="1"/>
  <c r="FMX44" i="4" s="1"/>
  <c r="FMY44" i="4" s="1"/>
  <c r="FMZ44" i="4" s="1"/>
  <c r="FNA44" i="4" s="1"/>
  <c r="FNB44" i="4" s="1"/>
  <c r="FNC44" i="4" s="1"/>
  <c r="FND44" i="4" s="1"/>
  <c r="FNE44" i="4" s="1"/>
  <c r="FNF44" i="4" s="1"/>
  <c r="FNG44" i="4" s="1"/>
  <c r="FNH44" i="4" s="1"/>
  <c r="FNI44" i="4" s="1"/>
  <c r="FNJ44" i="4" s="1"/>
  <c r="FNK44" i="4" s="1"/>
  <c r="FNL44" i="4" s="1"/>
  <c r="FNM44" i="4" s="1"/>
  <c r="FNN44" i="4" s="1"/>
  <c r="FNO44" i="4" s="1"/>
  <c r="FNP44" i="4" s="1"/>
  <c r="FNQ44" i="4" s="1"/>
  <c r="FNR44" i="4" s="1"/>
  <c r="FNS44" i="4" s="1"/>
  <c r="FNT44" i="4" s="1"/>
  <c r="FNU44" i="4" s="1"/>
  <c r="FNV44" i="4" s="1"/>
  <c r="FNW44" i="4" s="1"/>
  <c r="FNX44" i="4" s="1"/>
  <c r="FNY44" i="4" s="1"/>
  <c r="FNZ44" i="4" s="1"/>
  <c r="FOA44" i="4" s="1"/>
  <c r="FOB44" i="4" s="1"/>
  <c r="FOC44" i="4" s="1"/>
  <c r="FOD44" i="4" s="1"/>
  <c r="FOE44" i="4" s="1"/>
  <c r="FOF44" i="4" s="1"/>
  <c r="FOG44" i="4" s="1"/>
  <c r="FOH44" i="4" s="1"/>
  <c r="FOI44" i="4" s="1"/>
  <c r="FOJ44" i="4" s="1"/>
  <c r="FOK44" i="4" s="1"/>
  <c r="FOL44" i="4" s="1"/>
  <c r="FOM44" i="4" s="1"/>
  <c r="FON44" i="4" s="1"/>
  <c r="FOO44" i="4" s="1"/>
  <c r="FOP44" i="4" s="1"/>
  <c r="FOQ44" i="4" s="1"/>
  <c r="FOR44" i="4" s="1"/>
  <c r="FOS44" i="4" s="1"/>
  <c r="FOT44" i="4" s="1"/>
  <c r="FOU44" i="4" s="1"/>
  <c r="FOV44" i="4" s="1"/>
  <c r="FOW44" i="4" s="1"/>
  <c r="FOX44" i="4" s="1"/>
  <c r="FOY44" i="4" s="1"/>
  <c r="FOZ44" i="4" s="1"/>
  <c r="FPA44" i="4" s="1"/>
  <c r="FPB44" i="4" s="1"/>
  <c r="FPC44" i="4" s="1"/>
  <c r="FPD44" i="4" s="1"/>
  <c r="FPE44" i="4" s="1"/>
  <c r="FPF44" i="4" s="1"/>
  <c r="FPG44" i="4" s="1"/>
  <c r="FPH44" i="4" s="1"/>
  <c r="FPI44" i="4" s="1"/>
  <c r="FPJ44" i="4" s="1"/>
  <c r="FPK44" i="4" s="1"/>
  <c r="FPL44" i="4" s="1"/>
  <c r="FPM44" i="4" s="1"/>
  <c r="FPN44" i="4" s="1"/>
  <c r="FPO44" i="4" s="1"/>
  <c r="FPP44" i="4" s="1"/>
  <c r="FPQ44" i="4" s="1"/>
  <c r="FPR44" i="4" s="1"/>
  <c r="FPS44" i="4" s="1"/>
  <c r="FPT44" i="4" s="1"/>
  <c r="FPU44" i="4" s="1"/>
  <c r="FPV44" i="4" s="1"/>
  <c r="FPW44" i="4" s="1"/>
  <c r="FPX44" i="4" s="1"/>
  <c r="FPY44" i="4" s="1"/>
  <c r="FPZ44" i="4" s="1"/>
  <c r="FQA44" i="4" s="1"/>
  <c r="FQB44" i="4" s="1"/>
  <c r="FQC44" i="4" s="1"/>
  <c r="FQD44" i="4" s="1"/>
  <c r="FQE44" i="4" s="1"/>
  <c r="FQF44" i="4" s="1"/>
  <c r="FQG44" i="4" s="1"/>
  <c r="FQH44" i="4" s="1"/>
  <c r="FQI44" i="4" s="1"/>
  <c r="FQJ44" i="4" s="1"/>
  <c r="FQK44" i="4" s="1"/>
  <c r="FQL44" i="4" s="1"/>
  <c r="FQM44" i="4" s="1"/>
  <c r="FQN44" i="4" s="1"/>
  <c r="FQO44" i="4" s="1"/>
  <c r="FQP44" i="4" s="1"/>
  <c r="FQQ44" i="4" s="1"/>
  <c r="FQR44" i="4" s="1"/>
  <c r="FQS44" i="4" s="1"/>
  <c r="FQT44" i="4" s="1"/>
  <c r="FQU44" i="4" s="1"/>
  <c r="FQV44" i="4" s="1"/>
  <c r="FQW44" i="4" s="1"/>
  <c r="FQX44" i="4" s="1"/>
  <c r="FQY44" i="4" s="1"/>
  <c r="FQZ44" i="4" s="1"/>
  <c r="FRA44" i="4" s="1"/>
  <c r="FRB44" i="4" s="1"/>
  <c r="FRC44" i="4" s="1"/>
  <c r="FRD44" i="4" s="1"/>
  <c r="FRE44" i="4" s="1"/>
  <c r="FRF44" i="4" s="1"/>
  <c r="FRG44" i="4" s="1"/>
  <c r="FRH44" i="4" s="1"/>
  <c r="FRI44" i="4" s="1"/>
  <c r="FRJ44" i="4" s="1"/>
  <c r="FRK44" i="4" s="1"/>
  <c r="FRL44" i="4" s="1"/>
  <c r="FRM44" i="4" s="1"/>
  <c r="FRN44" i="4" s="1"/>
  <c r="FRO44" i="4" s="1"/>
  <c r="FRP44" i="4" s="1"/>
  <c r="FRQ44" i="4" s="1"/>
  <c r="FRR44" i="4" s="1"/>
  <c r="FRS44" i="4" s="1"/>
  <c r="FRT44" i="4" s="1"/>
  <c r="FRU44" i="4" s="1"/>
  <c r="FRV44" i="4" s="1"/>
  <c r="FRW44" i="4" s="1"/>
  <c r="FRX44" i="4" s="1"/>
  <c r="FRY44" i="4" s="1"/>
  <c r="FRZ44" i="4" s="1"/>
  <c r="FSA44" i="4" s="1"/>
  <c r="FSB44" i="4" s="1"/>
  <c r="FSC44" i="4" s="1"/>
  <c r="FSD44" i="4" s="1"/>
  <c r="FSE44" i="4" s="1"/>
  <c r="FSF44" i="4" s="1"/>
  <c r="FSG44" i="4" s="1"/>
  <c r="FSH44" i="4" s="1"/>
  <c r="FSI44" i="4" s="1"/>
  <c r="FSJ44" i="4" s="1"/>
  <c r="FSK44" i="4" s="1"/>
  <c r="FSL44" i="4" s="1"/>
  <c r="FSM44" i="4" s="1"/>
  <c r="FSN44" i="4" s="1"/>
  <c r="FSO44" i="4" s="1"/>
  <c r="FSP44" i="4" s="1"/>
  <c r="FSQ44" i="4" s="1"/>
  <c r="FSR44" i="4" s="1"/>
  <c r="FSS44" i="4" s="1"/>
  <c r="FST44" i="4" s="1"/>
  <c r="FSU44" i="4" s="1"/>
  <c r="FSV44" i="4" s="1"/>
  <c r="FSW44" i="4" s="1"/>
  <c r="FSX44" i="4" s="1"/>
  <c r="FSY44" i="4" s="1"/>
  <c r="FSZ44" i="4" s="1"/>
  <c r="FTA44" i="4" s="1"/>
  <c r="FTB44" i="4" s="1"/>
  <c r="FTC44" i="4" s="1"/>
  <c r="FTD44" i="4" s="1"/>
  <c r="FTE44" i="4" s="1"/>
  <c r="FTF44" i="4" s="1"/>
  <c r="FTG44" i="4" s="1"/>
  <c r="FTH44" i="4" s="1"/>
  <c r="FTI44" i="4" s="1"/>
  <c r="FTJ44" i="4" s="1"/>
  <c r="FTK44" i="4" s="1"/>
  <c r="FTL44" i="4" s="1"/>
  <c r="FTM44" i="4" s="1"/>
  <c r="FTN44" i="4" s="1"/>
  <c r="FTO44" i="4" s="1"/>
  <c r="FTP44" i="4" s="1"/>
  <c r="FTQ44" i="4" s="1"/>
  <c r="FTR44" i="4" s="1"/>
  <c r="FTS44" i="4" s="1"/>
  <c r="FTT44" i="4" s="1"/>
  <c r="FTU44" i="4" s="1"/>
  <c r="FTV44" i="4" s="1"/>
  <c r="FTW44" i="4" s="1"/>
  <c r="FTX44" i="4" s="1"/>
  <c r="FTY44" i="4" s="1"/>
  <c r="FTZ44" i="4" s="1"/>
  <c r="FUA44" i="4" s="1"/>
  <c r="FUB44" i="4" s="1"/>
  <c r="FUC44" i="4" s="1"/>
  <c r="FUD44" i="4" s="1"/>
  <c r="FUE44" i="4" s="1"/>
  <c r="FUF44" i="4" s="1"/>
  <c r="FUG44" i="4" s="1"/>
  <c r="FUH44" i="4" s="1"/>
  <c r="FUI44" i="4" s="1"/>
  <c r="FUJ44" i="4" s="1"/>
  <c r="FUK44" i="4" s="1"/>
  <c r="FUL44" i="4" s="1"/>
  <c r="FUM44" i="4" s="1"/>
  <c r="FUN44" i="4" s="1"/>
  <c r="FUO44" i="4" s="1"/>
  <c r="FUP44" i="4" s="1"/>
  <c r="FUQ44" i="4" s="1"/>
  <c r="FUR44" i="4" s="1"/>
  <c r="FUS44" i="4" s="1"/>
  <c r="FUT44" i="4" s="1"/>
  <c r="FUU44" i="4" s="1"/>
  <c r="FUV44" i="4" s="1"/>
  <c r="FUW44" i="4" s="1"/>
  <c r="FUX44" i="4" s="1"/>
  <c r="FUY44" i="4" s="1"/>
  <c r="FUZ44" i="4" s="1"/>
  <c r="FVA44" i="4" s="1"/>
  <c r="FVB44" i="4" s="1"/>
  <c r="FVC44" i="4" s="1"/>
  <c r="FVD44" i="4" s="1"/>
  <c r="FVE44" i="4" s="1"/>
  <c r="FVF44" i="4" s="1"/>
  <c r="FVG44" i="4" s="1"/>
  <c r="FVH44" i="4" s="1"/>
  <c r="FVI44" i="4" s="1"/>
  <c r="FVJ44" i="4" s="1"/>
  <c r="FVK44" i="4" s="1"/>
  <c r="FVL44" i="4" s="1"/>
  <c r="FVM44" i="4" s="1"/>
  <c r="FVN44" i="4" s="1"/>
  <c r="FVO44" i="4" s="1"/>
  <c r="FVP44" i="4" s="1"/>
  <c r="FVQ44" i="4" s="1"/>
  <c r="FVR44" i="4" s="1"/>
  <c r="FVS44" i="4" s="1"/>
  <c r="FVT44" i="4" s="1"/>
  <c r="FVU44" i="4" s="1"/>
  <c r="FVV44" i="4" s="1"/>
  <c r="FVW44" i="4" s="1"/>
  <c r="FVX44" i="4" s="1"/>
  <c r="FVY44" i="4" s="1"/>
  <c r="FVZ44" i="4" s="1"/>
  <c r="FWA44" i="4" s="1"/>
  <c r="FWB44" i="4" s="1"/>
  <c r="FWC44" i="4" s="1"/>
  <c r="FWD44" i="4" s="1"/>
  <c r="FWE44" i="4" s="1"/>
  <c r="FWF44" i="4" s="1"/>
  <c r="FWG44" i="4" s="1"/>
  <c r="FWH44" i="4" s="1"/>
  <c r="FWI44" i="4" s="1"/>
  <c r="FWJ44" i="4" s="1"/>
  <c r="FWK44" i="4" s="1"/>
  <c r="FWL44" i="4" s="1"/>
  <c r="FWM44" i="4" s="1"/>
  <c r="FWN44" i="4" s="1"/>
  <c r="FWO44" i="4" s="1"/>
  <c r="FWP44" i="4" s="1"/>
  <c r="FWQ44" i="4" s="1"/>
  <c r="FWR44" i="4" s="1"/>
  <c r="FWS44" i="4" s="1"/>
  <c r="FWT44" i="4" s="1"/>
  <c r="FWU44" i="4" s="1"/>
  <c r="FWV44" i="4" s="1"/>
  <c r="FWW44" i="4" s="1"/>
  <c r="FWX44" i="4" s="1"/>
  <c r="FWY44" i="4" s="1"/>
  <c r="FWZ44" i="4" s="1"/>
  <c r="FXA44" i="4" s="1"/>
  <c r="FXB44" i="4" s="1"/>
  <c r="FXC44" i="4" s="1"/>
  <c r="FXD44" i="4" s="1"/>
  <c r="FXE44" i="4" s="1"/>
  <c r="FXF44" i="4" s="1"/>
  <c r="FXG44" i="4" s="1"/>
  <c r="FXH44" i="4" s="1"/>
  <c r="FXI44" i="4" s="1"/>
  <c r="FXJ44" i="4" s="1"/>
  <c r="FXK44" i="4" s="1"/>
  <c r="FXL44" i="4" s="1"/>
  <c r="FXM44" i="4" s="1"/>
  <c r="FXN44" i="4" s="1"/>
  <c r="FXO44" i="4" s="1"/>
  <c r="FXP44" i="4" s="1"/>
  <c r="FXQ44" i="4" s="1"/>
  <c r="FXR44" i="4" s="1"/>
  <c r="FXS44" i="4" s="1"/>
  <c r="FXT44" i="4" s="1"/>
  <c r="FXU44" i="4" s="1"/>
  <c r="FXV44" i="4" s="1"/>
  <c r="FXW44" i="4" s="1"/>
  <c r="FXX44" i="4" s="1"/>
  <c r="FXY44" i="4" s="1"/>
  <c r="FXZ44" i="4" s="1"/>
  <c r="FYA44" i="4" s="1"/>
  <c r="FYB44" i="4" s="1"/>
  <c r="FYC44" i="4" s="1"/>
  <c r="FYD44" i="4" s="1"/>
  <c r="FYE44" i="4" s="1"/>
  <c r="FYF44" i="4" s="1"/>
  <c r="FYG44" i="4" s="1"/>
  <c r="FYH44" i="4" s="1"/>
  <c r="FYI44" i="4" s="1"/>
  <c r="FYJ44" i="4" s="1"/>
  <c r="FYK44" i="4" s="1"/>
  <c r="FYL44" i="4" s="1"/>
  <c r="FYM44" i="4" s="1"/>
  <c r="FYN44" i="4" s="1"/>
  <c r="FYO44" i="4" s="1"/>
  <c r="FYP44" i="4" s="1"/>
  <c r="FYQ44" i="4" s="1"/>
  <c r="FYR44" i="4" s="1"/>
  <c r="FYS44" i="4" s="1"/>
  <c r="FYT44" i="4" s="1"/>
  <c r="FYU44" i="4" s="1"/>
  <c r="FYV44" i="4" s="1"/>
  <c r="FYW44" i="4" s="1"/>
  <c r="FYX44" i="4" s="1"/>
  <c r="FYY44" i="4" s="1"/>
  <c r="FYZ44" i="4" s="1"/>
  <c r="FZA44" i="4" s="1"/>
  <c r="FZB44" i="4" s="1"/>
  <c r="FZC44" i="4" s="1"/>
  <c r="FZD44" i="4" s="1"/>
  <c r="FZE44" i="4" s="1"/>
  <c r="FZF44" i="4" s="1"/>
  <c r="FZG44" i="4" s="1"/>
  <c r="FZH44" i="4" s="1"/>
  <c r="FZI44" i="4" s="1"/>
  <c r="FZJ44" i="4" s="1"/>
  <c r="FZK44" i="4" s="1"/>
  <c r="FZL44" i="4" s="1"/>
  <c r="FZM44" i="4" s="1"/>
  <c r="FZN44" i="4" s="1"/>
  <c r="FZO44" i="4" s="1"/>
  <c r="FZP44" i="4" s="1"/>
  <c r="FZQ44" i="4" s="1"/>
  <c r="FZR44" i="4" s="1"/>
  <c r="FZS44" i="4" s="1"/>
  <c r="FZT44" i="4" s="1"/>
  <c r="FZU44" i="4" s="1"/>
  <c r="FZV44" i="4" s="1"/>
  <c r="FZW44" i="4" s="1"/>
  <c r="FZX44" i="4" s="1"/>
  <c r="FZY44" i="4" s="1"/>
  <c r="FZZ44" i="4" s="1"/>
  <c r="GAA44" i="4" s="1"/>
  <c r="GAB44" i="4" s="1"/>
  <c r="GAC44" i="4" s="1"/>
  <c r="GAD44" i="4" s="1"/>
  <c r="GAE44" i="4" s="1"/>
  <c r="GAF44" i="4" s="1"/>
  <c r="GAG44" i="4" s="1"/>
  <c r="GAH44" i="4" s="1"/>
  <c r="GAI44" i="4" s="1"/>
  <c r="GAJ44" i="4" s="1"/>
  <c r="GAK44" i="4" s="1"/>
  <c r="GAL44" i="4" s="1"/>
  <c r="GAM44" i="4" s="1"/>
  <c r="GAN44" i="4" s="1"/>
  <c r="GAO44" i="4" s="1"/>
  <c r="GAP44" i="4" s="1"/>
  <c r="GAQ44" i="4" s="1"/>
  <c r="GAR44" i="4" s="1"/>
  <c r="GAS44" i="4" s="1"/>
  <c r="GAT44" i="4" s="1"/>
  <c r="GAU44" i="4" s="1"/>
  <c r="GAV44" i="4" s="1"/>
  <c r="GAW44" i="4" s="1"/>
  <c r="GAX44" i="4" s="1"/>
  <c r="GAY44" i="4" s="1"/>
  <c r="GAZ44" i="4" s="1"/>
  <c r="GBA44" i="4" s="1"/>
  <c r="GBB44" i="4" s="1"/>
  <c r="GBC44" i="4" s="1"/>
  <c r="GBD44" i="4" s="1"/>
  <c r="GBE44" i="4" s="1"/>
  <c r="GBF44" i="4" s="1"/>
  <c r="GBG44" i="4" s="1"/>
  <c r="GBH44" i="4" s="1"/>
  <c r="GBI44" i="4" s="1"/>
  <c r="GBJ44" i="4" s="1"/>
  <c r="GBK44" i="4" s="1"/>
  <c r="GBL44" i="4" s="1"/>
  <c r="GBM44" i="4" s="1"/>
  <c r="GBN44" i="4" s="1"/>
  <c r="GBO44" i="4" s="1"/>
  <c r="GBP44" i="4" s="1"/>
  <c r="GBQ44" i="4" s="1"/>
  <c r="GBR44" i="4" s="1"/>
  <c r="GBS44" i="4" s="1"/>
  <c r="GBT44" i="4" s="1"/>
  <c r="GBU44" i="4" s="1"/>
  <c r="GBV44" i="4" s="1"/>
  <c r="GBW44" i="4" s="1"/>
  <c r="GBX44" i="4" s="1"/>
  <c r="GBY44" i="4" s="1"/>
  <c r="GBZ44" i="4" s="1"/>
  <c r="GCA44" i="4" s="1"/>
  <c r="GCB44" i="4" s="1"/>
  <c r="GCC44" i="4" s="1"/>
  <c r="GCD44" i="4" s="1"/>
  <c r="GCE44" i="4" s="1"/>
  <c r="GCF44" i="4" s="1"/>
  <c r="GCG44" i="4" s="1"/>
  <c r="GCH44" i="4" s="1"/>
  <c r="GCI44" i="4" s="1"/>
  <c r="GCJ44" i="4" s="1"/>
  <c r="GCK44" i="4" s="1"/>
  <c r="GCL44" i="4" s="1"/>
  <c r="GCM44" i="4" s="1"/>
  <c r="GCN44" i="4" s="1"/>
  <c r="GCO44" i="4" s="1"/>
  <c r="GCP44" i="4" s="1"/>
  <c r="GCQ44" i="4" s="1"/>
  <c r="GCR44" i="4" s="1"/>
  <c r="GCS44" i="4" s="1"/>
  <c r="GCT44" i="4" s="1"/>
  <c r="GCU44" i="4" s="1"/>
  <c r="GCV44" i="4" s="1"/>
  <c r="GCW44" i="4" s="1"/>
  <c r="GCX44" i="4" s="1"/>
  <c r="GCY44" i="4" s="1"/>
  <c r="GCZ44" i="4" s="1"/>
  <c r="GDA44" i="4" s="1"/>
  <c r="GDB44" i="4" s="1"/>
  <c r="GDC44" i="4" s="1"/>
  <c r="GDD44" i="4" s="1"/>
  <c r="GDE44" i="4" s="1"/>
  <c r="GDF44" i="4" s="1"/>
  <c r="GDG44" i="4" s="1"/>
  <c r="GDH44" i="4" s="1"/>
  <c r="GDI44" i="4" s="1"/>
  <c r="GDJ44" i="4" s="1"/>
  <c r="GDK44" i="4" s="1"/>
  <c r="GDL44" i="4" s="1"/>
  <c r="GDM44" i="4" s="1"/>
  <c r="GDN44" i="4" s="1"/>
  <c r="GDO44" i="4" s="1"/>
  <c r="GDP44" i="4" s="1"/>
  <c r="GDQ44" i="4" s="1"/>
  <c r="GDR44" i="4" s="1"/>
  <c r="GDS44" i="4" s="1"/>
  <c r="GDT44" i="4" s="1"/>
  <c r="GDU44" i="4" s="1"/>
  <c r="GDV44" i="4" s="1"/>
  <c r="GDW44" i="4" s="1"/>
  <c r="GDX44" i="4" s="1"/>
  <c r="GDY44" i="4" s="1"/>
  <c r="GDZ44" i="4" s="1"/>
  <c r="GEA44" i="4" s="1"/>
  <c r="GEB44" i="4" s="1"/>
  <c r="GEC44" i="4" s="1"/>
  <c r="GED44" i="4" s="1"/>
  <c r="GEE44" i="4" s="1"/>
  <c r="GEF44" i="4" s="1"/>
  <c r="GEG44" i="4" s="1"/>
  <c r="GEH44" i="4" s="1"/>
  <c r="GEI44" i="4" s="1"/>
  <c r="GEJ44" i="4" s="1"/>
  <c r="GEK44" i="4" s="1"/>
  <c r="GEL44" i="4" s="1"/>
  <c r="GEM44" i="4" s="1"/>
  <c r="GEN44" i="4" s="1"/>
  <c r="GEO44" i="4" s="1"/>
  <c r="GEP44" i="4" s="1"/>
  <c r="GEQ44" i="4" s="1"/>
  <c r="GER44" i="4" s="1"/>
  <c r="GES44" i="4" s="1"/>
  <c r="GET44" i="4" s="1"/>
  <c r="GEU44" i="4" s="1"/>
  <c r="GEV44" i="4" s="1"/>
  <c r="GEW44" i="4" s="1"/>
  <c r="GEX44" i="4" s="1"/>
  <c r="GEY44" i="4" s="1"/>
  <c r="GEZ44" i="4" s="1"/>
  <c r="GFA44" i="4" s="1"/>
  <c r="GFB44" i="4" s="1"/>
  <c r="GFC44" i="4" s="1"/>
  <c r="GFD44" i="4" s="1"/>
  <c r="GFE44" i="4" s="1"/>
  <c r="GFF44" i="4" s="1"/>
  <c r="GFG44" i="4" s="1"/>
  <c r="GFH44" i="4" s="1"/>
  <c r="GFI44" i="4" s="1"/>
  <c r="GFJ44" i="4" s="1"/>
  <c r="GFK44" i="4" s="1"/>
  <c r="GFL44" i="4" s="1"/>
  <c r="GFM44" i="4" s="1"/>
  <c r="GFN44" i="4" s="1"/>
  <c r="GFO44" i="4" s="1"/>
  <c r="GFP44" i="4" s="1"/>
  <c r="GFQ44" i="4" s="1"/>
  <c r="GFR44" i="4" s="1"/>
  <c r="GFS44" i="4" s="1"/>
  <c r="GFT44" i="4" s="1"/>
  <c r="GFU44" i="4" s="1"/>
  <c r="GFV44" i="4" s="1"/>
  <c r="GFW44" i="4" s="1"/>
  <c r="GFX44" i="4" s="1"/>
  <c r="GFY44" i="4" s="1"/>
  <c r="GFZ44" i="4" s="1"/>
  <c r="GGA44" i="4" s="1"/>
  <c r="GGB44" i="4" s="1"/>
  <c r="GGC44" i="4" s="1"/>
  <c r="GGD44" i="4" s="1"/>
  <c r="GGE44" i="4" s="1"/>
  <c r="GGF44" i="4" s="1"/>
  <c r="GGG44" i="4" s="1"/>
  <c r="GGH44" i="4" s="1"/>
  <c r="GGI44" i="4" s="1"/>
  <c r="GGJ44" i="4" s="1"/>
  <c r="GGK44" i="4" s="1"/>
  <c r="GGL44" i="4" s="1"/>
  <c r="GGM44" i="4" s="1"/>
  <c r="GGN44" i="4" s="1"/>
  <c r="GGO44" i="4" s="1"/>
  <c r="GGP44" i="4" s="1"/>
  <c r="GGQ44" i="4" s="1"/>
  <c r="GGR44" i="4" s="1"/>
  <c r="GGS44" i="4" s="1"/>
  <c r="GGT44" i="4" s="1"/>
  <c r="GGU44" i="4" s="1"/>
  <c r="GGV44" i="4" s="1"/>
  <c r="GGW44" i="4" s="1"/>
  <c r="GGX44" i="4" s="1"/>
  <c r="GGY44" i="4" s="1"/>
  <c r="GGZ44" i="4" s="1"/>
  <c r="GHA44" i="4" s="1"/>
  <c r="GHB44" i="4" s="1"/>
  <c r="GHC44" i="4" s="1"/>
  <c r="GHD44" i="4" s="1"/>
  <c r="GHE44" i="4" s="1"/>
  <c r="GHF44" i="4" s="1"/>
  <c r="GHG44" i="4" s="1"/>
  <c r="GHH44" i="4" s="1"/>
  <c r="GHI44" i="4" s="1"/>
  <c r="GHJ44" i="4" s="1"/>
  <c r="GHK44" i="4" s="1"/>
  <c r="GHL44" i="4" s="1"/>
  <c r="GHM44" i="4" s="1"/>
  <c r="GHN44" i="4" s="1"/>
  <c r="GHO44" i="4" s="1"/>
  <c r="GHP44" i="4" s="1"/>
  <c r="GHQ44" i="4" s="1"/>
  <c r="GHR44" i="4" s="1"/>
  <c r="GHS44" i="4" s="1"/>
  <c r="GHT44" i="4" s="1"/>
  <c r="GHU44" i="4" s="1"/>
  <c r="GHV44" i="4" s="1"/>
  <c r="GHW44" i="4" s="1"/>
  <c r="GHX44" i="4" s="1"/>
  <c r="GHY44" i="4" s="1"/>
  <c r="GHZ44" i="4" s="1"/>
  <c r="GIA44" i="4" s="1"/>
  <c r="GIB44" i="4" s="1"/>
  <c r="GIC44" i="4" s="1"/>
  <c r="GID44" i="4" s="1"/>
  <c r="GIE44" i="4" s="1"/>
  <c r="GIF44" i="4" s="1"/>
  <c r="GIG44" i="4" s="1"/>
  <c r="GIH44" i="4" s="1"/>
  <c r="GII44" i="4" s="1"/>
  <c r="GIJ44" i="4" s="1"/>
  <c r="GIK44" i="4" s="1"/>
  <c r="GIL44" i="4" s="1"/>
  <c r="GIM44" i="4" s="1"/>
  <c r="GIN44" i="4" s="1"/>
  <c r="GIO44" i="4" s="1"/>
  <c r="GIP44" i="4" s="1"/>
  <c r="GIQ44" i="4" s="1"/>
  <c r="GIR44" i="4" s="1"/>
  <c r="GIS44" i="4" s="1"/>
  <c r="GIT44" i="4" s="1"/>
  <c r="GIU44" i="4" s="1"/>
  <c r="GIV44" i="4" s="1"/>
  <c r="GIW44" i="4" s="1"/>
  <c r="GIX44" i="4" s="1"/>
  <c r="GIY44" i="4" s="1"/>
  <c r="GIZ44" i="4" s="1"/>
  <c r="GJA44" i="4" s="1"/>
  <c r="GJB44" i="4" s="1"/>
  <c r="GJC44" i="4" s="1"/>
  <c r="GJD44" i="4" s="1"/>
  <c r="GJE44" i="4" s="1"/>
  <c r="GJF44" i="4" s="1"/>
  <c r="GJG44" i="4" s="1"/>
  <c r="GJH44" i="4" s="1"/>
  <c r="GJI44" i="4" s="1"/>
  <c r="GJJ44" i="4" s="1"/>
  <c r="GJK44" i="4" s="1"/>
  <c r="GJL44" i="4" s="1"/>
  <c r="GJM44" i="4" s="1"/>
  <c r="GJN44" i="4" s="1"/>
  <c r="GJO44" i="4" s="1"/>
  <c r="GJP44" i="4" s="1"/>
  <c r="GJQ44" i="4" s="1"/>
  <c r="GJR44" i="4" s="1"/>
  <c r="GJS44" i="4" s="1"/>
  <c r="GJT44" i="4" s="1"/>
  <c r="GJU44" i="4" s="1"/>
  <c r="GJV44" i="4" s="1"/>
  <c r="GJW44" i="4" s="1"/>
  <c r="GJX44" i="4" s="1"/>
  <c r="GJY44" i="4" s="1"/>
  <c r="GJZ44" i="4" s="1"/>
  <c r="GKA44" i="4" s="1"/>
  <c r="GKB44" i="4" s="1"/>
  <c r="GKC44" i="4" s="1"/>
  <c r="GKD44" i="4" s="1"/>
  <c r="GKE44" i="4" s="1"/>
  <c r="GKF44" i="4" s="1"/>
  <c r="GKG44" i="4" s="1"/>
  <c r="GKH44" i="4" s="1"/>
  <c r="GKI44" i="4" s="1"/>
  <c r="GKJ44" i="4" s="1"/>
  <c r="GKK44" i="4" s="1"/>
  <c r="GKL44" i="4" s="1"/>
  <c r="GKM44" i="4" s="1"/>
  <c r="GKN44" i="4" s="1"/>
  <c r="GKO44" i="4" s="1"/>
  <c r="GKP44" i="4" s="1"/>
  <c r="GKQ44" i="4" s="1"/>
  <c r="GKR44" i="4" s="1"/>
  <c r="GKS44" i="4" s="1"/>
  <c r="GKT44" i="4" s="1"/>
  <c r="GKU44" i="4" s="1"/>
  <c r="GKV44" i="4" s="1"/>
  <c r="GKW44" i="4" s="1"/>
  <c r="GKX44" i="4" s="1"/>
  <c r="GKY44" i="4" s="1"/>
  <c r="GKZ44" i="4" s="1"/>
  <c r="GLA44" i="4" s="1"/>
  <c r="GLB44" i="4" s="1"/>
  <c r="GLC44" i="4" s="1"/>
  <c r="GLD44" i="4" s="1"/>
  <c r="GLE44" i="4" s="1"/>
  <c r="GLF44" i="4" s="1"/>
  <c r="GLG44" i="4" s="1"/>
  <c r="GLH44" i="4" s="1"/>
  <c r="GLI44" i="4" s="1"/>
  <c r="GLJ44" i="4" s="1"/>
  <c r="GLK44" i="4" s="1"/>
  <c r="GLL44" i="4" s="1"/>
  <c r="GLM44" i="4" s="1"/>
  <c r="GLN44" i="4" s="1"/>
  <c r="GLO44" i="4" s="1"/>
  <c r="GLP44" i="4" s="1"/>
  <c r="GLQ44" i="4" s="1"/>
  <c r="GLR44" i="4" s="1"/>
  <c r="GLS44" i="4" s="1"/>
  <c r="GLT44" i="4" s="1"/>
  <c r="GLU44" i="4" s="1"/>
  <c r="GLV44" i="4" s="1"/>
  <c r="GLW44" i="4" s="1"/>
  <c r="GLX44" i="4" s="1"/>
  <c r="GLY44" i="4" s="1"/>
  <c r="GLZ44" i="4" s="1"/>
  <c r="GMA44" i="4" s="1"/>
  <c r="GMB44" i="4" s="1"/>
  <c r="GMC44" i="4" s="1"/>
  <c r="GMD44" i="4" s="1"/>
  <c r="GME44" i="4" s="1"/>
  <c r="GMF44" i="4" s="1"/>
  <c r="GMG44" i="4" s="1"/>
  <c r="GMH44" i="4" s="1"/>
  <c r="GMI44" i="4" s="1"/>
  <c r="GMJ44" i="4" s="1"/>
  <c r="GMK44" i="4" s="1"/>
  <c r="GML44" i="4" s="1"/>
  <c r="GMM44" i="4" s="1"/>
  <c r="GMN44" i="4" s="1"/>
  <c r="GMO44" i="4" s="1"/>
  <c r="GMP44" i="4" s="1"/>
  <c r="GMQ44" i="4" s="1"/>
  <c r="GMR44" i="4" s="1"/>
  <c r="GMS44" i="4" s="1"/>
  <c r="GMT44" i="4" s="1"/>
  <c r="GMU44" i="4" s="1"/>
  <c r="GMV44" i="4" s="1"/>
  <c r="GMW44" i="4" s="1"/>
  <c r="GMX44" i="4" s="1"/>
  <c r="GMY44" i="4" s="1"/>
  <c r="GMZ44" i="4" s="1"/>
  <c r="GNA44" i="4" s="1"/>
  <c r="GNB44" i="4" s="1"/>
  <c r="GNC44" i="4" s="1"/>
  <c r="GND44" i="4" s="1"/>
  <c r="GNE44" i="4" s="1"/>
  <c r="GNF44" i="4" s="1"/>
  <c r="GNG44" i="4" s="1"/>
  <c r="GNH44" i="4" s="1"/>
  <c r="GNI44" i="4" s="1"/>
  <c r="GNJ44" i="4" s="1"/>
  <c r="GNK44" i="4" s="1"/>
  <c r="GNL44" i="4" s="1"/>
  <c r="GNM44" i="4" s="1"/>
  <c r="GNN44" i="4" s="1"/>
  <c r="GNO44" i="4" s="1"/>
  <c r="GNP44" i="4" s="1"/>
  <c r="GNQ44" i="4" s="1"/>
  <c r="GNR44" i="4" s="1"/>
  <c r="GNS44" i="4" s="1"/>
  <c r="GNT44" i="4" s="1"/>
  <c r="GNU44" i="4" s="1"/>
  <c r="GNV44" i="4" s="1"/>
  <c r="GNW44" i="4" s="1"/>
  <c r="GNX44" i="4" s="1"/>
  <c r="GNY44" i="4" s="1"/>
  <c r="GNZ44" i="4" s="1"/>
  <c r="GOA44" i="4" s="1"/>
  <c r="GOB44" i="4" s="1"/>
  <c r="GOC44" i="4" s="1"/>
  <c r="GOD44" i="4" s="1"/>
  <c r="GOE44" i="4" s="1"/>
  <c r="GOF44" i="4" s="1"/>
  <c r="GOG44" i="4" s="1"/>
  <c r="GOH44" i="4" s="1"/>
  <c r="GOI44" i="4" s="1"/>
  <c r="GOJ44" i="4" s="1"/>
  <c r="GOK44" i="4" s="1"/>
  <c r="GOL44" i="4" s="1"/>
  <c r="GOM44" i="4" s="1"/>
  <c r="GON44" i="4" s="1"/>
  <c r="GOO44" i="4" s="1"/>
  <c r="GOP44" i="4" s="1"/>
  <c r="GOQ44" i="4" s="1"/>
  <c r="GOR44" i="4" s="1"/>
  <c r="GOS44" i="4" s="1"/>
  <c r="GOT44" i="4" s="1"/>
  <c r="GOU44" i="4" s="1"/>
  <c r="GOV44" i="4" s="1"/>
  <c r="GOW44" i="4" s="1"/>
  <c r="GOX44" i="4" s="1"/>
  <c r="GOY44" i="4" s="1"/>
  <c r="GOZ44" i="4" s="1"/>
  <c r="GPA44" i="4" s="1"/>
  <c r="GPB44" i="4" s="1"/>
  <c r="GPC44" i="4" s="1"/>
  <c r="GPD44" i="4" s="1"/>
  <c r="GPE44" i="4" s="1"/>
  <c r="GPF44" i="4" s="1"/>
  <c r="GPG44" i="4" s="1"/>
  <c r="GPH44" i="4" s="1"/>
  <c r="GPI44" i="4" s="1"/>
  <c r="GPJ44" i="4" s="1"/>
  <c r="GPK44" i="4" s="1"/>
  <c r="GPL44" i="4" s="1"/>
  <c r="GPM44" i="4" s="1"/>
  <c r="GPN44" i="4" s="1"/>
  <c r="GPO44" i="4" s="1"/>
  <c r="GPP44" i="4" s="1"/>
  <c r="GPQ44" i="4" s="1"/>
  <c r="GPR44" i="4" s="1"/>
  <c r="GPS44" i="4" s="1"/>
  <c r="GPT44" i="4" s="1"/>
  <c r="GPU44" i="4" s="1"/>
  <c r="GPV44" i="4" s="1"/>
  <c r="GPW44" i="4" s="1"/>
  <c r="GPX44" i="4" s="1"/>
  <c r="GPY44" i="4" s="1"/>
  <c r="GPZ44" i="4" s="1"/>
  <c r="GQA44" i="4" s="1"/>
  <c r="GQB44" i="4" s="1"/>
  <c r="GQC44" i="4" s="1"/>
  <c r="GQD44" i="4" s="1"/>
  <c r="GQE44" i="4" s="1"/>
  <c r="GQF44" i="4" s="1"/>
  <c r="GQG44" i="4" s="1"/>
  <c r="GQH44" i="4" s="1"/>
  <c r="GQI44" i="4" s="1"/>
  <c r="GQJ44" i="4" s="1"/>
  <c r="GQK44" i="4" s="1"/>
  <c r="GQL44" i="4" s="1"/>
  <c r="GQM44" i="4" s="1"/>
  <c r="GQN44" i="4" s="1"/>
  <c r="GQO44" i="4" s="1"/>
  <c r="GQP44" i="4" s="1"/>
  <c r="GQQ44" i="4" s="1"/>
  <c r="GQR44" i="4" s="1"/>
  <c r="GQS44" i="4" s="1"/>
  <c r="GQT44" i="4" s="1"/>
  <c r="GQU44" i="4" s="1"/>
  <c r="GQV44" i="4" s="1"/>
  <c r="GQW44" i="4" s="1"/>
  <c r="GQX44" i="4" s="1"/>
  <c r="GQY44" i="4" s="1"/>
  <c r="GQZ44" i="4" s="1"/>
  <c r="GRA44" i="4" s="1"/>
  <c r="GRB44" i="4" s="1"/>
  <c r="GRC44" i="4" s="1"/>
  <c r="GRD44" i="4" s="1"/>
  <c r="GRE44" i="4" s="1"/>
  <c r="GRF44" i="4" s="1"/>
  <c r="GRG44" i="4" s="1"/>
  <c r="GRH44" i="4" s="1"/>
  <c r="GRI44" i="4" s="1"/>
  <c r="GRJ44" i="4" s="1"/>
  <c r="GRK44" i="4" s="1"/>
  <c r="GRL44" i="4" s="1"/>
  <c r="GRM44" i="4" s="1"/>
  <c r="GRN44" i="4" s="1"/>
  <c r="GRO44" i="4" s="1"/>
  <c r="GRP44" i="4" s="1"/>
  <c r="GRQ44" i="4" s="1"/>
  <c r="GRR44" i="4" s="1"/>
  <c r="GRS44" i="4" s="1"/>
  <c r="GRT44" i="4" s="1"/>
  <c r="GRU44" i="4" s="1"/>
  <c r="GRV44" i="4" s="1"/>
  <c r="GRW44" i="4" s="1"/>
  <c r="GRX44" i="4" s="1"/>
  <c r="GRY44" i="4" s="1"/>
  <c r="GRZ44" i="4" s="1"/>
  <c r="GSA44" i="4" s="1"/>
  <c r="GSB44" i="4" s="1"/>
  <c r="GSC44" i="4" s="1"/>
  <c r="GSD44" i="4" s="1"/>
  <c r="GSE44" i="4" s="1"/>
  <c r="GSF44" i="4" s="1"/>
  <c r="GSG44" i="4" s="1"/>
  <c r="GSH44" i="4" s="1"/>
  <c r="GSI44" i="4" s="1"/>
  <c r="GSJ44" i="4" s="1"/>
  <c r="GSK44" i="4" s="1"/>
  <c r="GSL44" i="4" s="1"/>
  <c r="GSM44" i="4" s="1"/>
  <c r="GSN44" i="4" s="1"/>
  <c r="GSO44" i="4" s="1"/>
  <c r="GSP44" i="4" s="1"/>
  <c r="GSQ44" i="4" s="1"/>
  <c r="GSR44" i="4" s="1"/>
  <c r="GSS44" i="4" s="1"/>
  <c r="GST44" i="4" s="1"/>
  <c r="GSU44" i="4" s="1"/>
  <c r="GSV44" i="4" s="1"/>
  <c r="GSW44" i="4" s="1"/>
  <c r="GSX44" i="4" s="1"/>
  <c r="GSY44" i="4" s="1"/>
  <c r="GSZ44" i="4" s="1"/>
  <c r="GTA44" i="4" s="1"/>
  <c r="GTB44" i="4" s="1"/>
  <c r="GTC44" i="4" s="1"/>
  <c r="GTD44" i="4" s="1"/>
  <c r="GTE44" i="4" s="1"/>
  <c r="GTF44" i="4" s="1"/>
  <c r="GTG44" i="4" s="1"/>
  <c r="GTH44" i="4" s="1"/>
  <c r="GTI44" i="4" s="1"/>
  <c r="GTJ44" i="4" s="1"/>
  <c r="GTK44" i="4" s="1"/>
  <c r="GTL44" i="4" s="1"/>
  <c r="GTM44" i="4" s="1"/>
  <c r="GTN44" i="4" s="1"/>
  <c r="GTO44" i="4" s="1"/>
  <c r="GTP44" i="4" s="1"/>
  <c r="GTQ44" i="4" s="1"/>
  <c r="GTR44" i="4" s="1"/>
  <c r="GTS44" i="4" s="1"/>
  <c r="GTT44" i="4" s="1"/>
  <c r="GTU44" i="4" s="1"/>
  <c r="GTV44" i="4" s="1"/>
  <c r="GTW44" i="4" s="1"/>
  <c r="GTX44" i="4" s="1"/>
  <c r="GTY44" i="4" s="1"/>
  <c r="GTZ44" i="4" s="1"/>
  <c r="GUA44" i="4" s="1"/>
  <c r="GUB44" i="4" s="1"/>
  <c r="GUC44" i="4" s="1"/>
  <c r="GUD44" i="4" s="1"/>
  <c r="GUE44" i="4" s="1"/>
  <c r="GUF44" i="4" s="1"/>
  <c r="GUG44" i="4" s="1"/>
  <c r="GUH44" i="4" s="1"/>
  <c r="GUI44" i="4" s="1"/>
  <c r="GUJ44" i="4" s="1"/>
  <c r="GUK44" i="4" s="1"/>
  <c r="GUL44" i="4" s="1"/>
  <c r="GUM44" i="4" s="1"/>
  <c r="GUN44" i="4" s="1"/>
  <c r="GUO44" i="4" s="1"/>
  <c r="GUP44" i="4" s="1"/>
  <c r="GUQ44" i="4" s="1"/>
  <c r="GUR44" i="4" s="1"/>
  <c r="GUS44" i="4" s="1"/>
  <c r="GUT44" i="4" s="1"/>
  <c r="GUU44" i="4" s="1"/>
  <c r="GUV44" i="4" s="1"/>
  <c r="GUW44" i="4" s="1"/>
  <c r="GUX44" i="4" s="1"/>
  <c r="GUY44" i="4" s="1"/>
  <c r="GUZ44" i="4" s="1"/>
  <c r="GVA44" i="4" s="1"/>
  <c r="GVB44" i="4" s="1"/>
  <c r="GVC44" i="4" s="1"/>
  <c r="GVD44" i="4" s="1"/>
  <c r="GVE44" i="4" s="1"/>
  <c r="GVF44" i="4" s="1"/>
  <c r="GVG44" i="4" s="1"/>
  <c r="GVH44" i="4" s="1"/>
  <c r="GVI44" i="4" s="1"/>
  <c r="GVJ44" i="4" s="1"/>
  <c r="GVK44" i="4" s="1"/>
  <c r="GVL44" i="4" s="1"/>
  <c r="GVM44" i="4" s="1"/>
  <c r="GVN44" i="4" s="1"/>
  <c r="GVO44" i="4" s="1"/>
  <c r="GVP44" i="4" s="1"/>
  <c r="GVQ44" i="4" s="1"/>
  <c r="GVR44" i="4" s="1"/>
  <c r="GVS44" i="4" s="1"/>
  <c r="GVT44" i="4" s="1"/>
  <c r="GVU44" i="4" s="1"/>
  <c r="GVV44" i="4" s="1"/>
  <c r="GVW44" i="4" s="1"/>
  <c r="GVX44" i="4" s="1"/>
  <c r="GVY44" i="4" s="1"/>
  <c r="GVZ44" i="4" s="1"/>
  <c r="GWA44" i="4" s="1"/>
  <c r="GWB44" i="4" s="1"/>
  <c r="GWC44" i="4" s="1"/>
  <c r="GWD44" i="4" s="1"/>
  <c r="GWE44" i="4" s="1"/>
  <c r="GWF44" i="4" s="1"/>
  <c r="GWG44" i="4" s="1"/>
  <c r="GWH44" i="4" s="1"/>
  <c r="GWI44" i="4" s="1"/>
  <c r="GWJ44" i="4" s="1"/>
  <c r="GWK44" i="4" s="1"/>
  <c r="GWL44" i="4" s="1"/>
  <c r="GWM44" i="4" s="1"/>
  <c r="GWN44" i="4" s="1"/>
  <c r="GWO44" i="4" s="1"/>
  <c r="GWP44" i="4" s="1"/>
  <c r="GWQ44" i="4" s="1"/>
  <c r="GWR44" i="4" s="1"/>
  <c r="GWS44" i="4" s="1"/>
  <c r="GWT44" i="4" s="1"/>
  <c r="GWU44" i="4" s="1"/>
  <c r="GWV44" i="4" s="1"/>
  <c r="GWW44" i="4" s="1"/>
  <c r="GWX44" i="4" s="1"/>
  <c r="GWY44" i="4" s="1"/>
  <c r="GWZ44" i="4" s="1"/>
  <c r="GXA44" i="4" s="1"/>
  <c r="GXB44" i="4" s="1"/>
  <c r="GXC44" i="4" s="1"/>
  <c r="GXD44" i="4" s="1"/>
  <c r="GXE44" i="4" s="1"/>
  <c r="GXF44" i="4" s="1"/>
  <c r="GXG44" i="4" s="1"/>
  <c r="GXH44" i="4" s="1"/>
  <c r="GXI44" i="4" s="1"/>
  <c r="GXJ44" i="4" s="1"/>
  <c r="GXK44" i="4" s="1"/>
  <c r="GXL44" i="4" s="1"/>
  <c r="GXM44" i="4" s="1"/>
  <c r="GXN44" i="4" s="1"/>
  <c r="GXO44" i="4" s="1"/>
  <c r="GXP44" i="4" s="1"/>
  <c r="GXQ44" i="4" s="1"/>
  <c r="GXR44" i="4" s="1"/>
  <c r="GXS44" i="4" s="1"/>
  <c r="GXT44" i="4" s="1"/>
  <c r="GXU44" i="4" s="1"/>
  <c r="GXV44" i="4" s="1"/>
  <c r="GXW44" i="4" s="1"/>
  <c r="GXX44" i="4" s="1"/>
  <c r="GXY44" i="4" s="1"/>
  <c r="GXZ44" i="4" s="1"/>
  <c r="GYA44" i="4" s="1"/>
  <c r="GYB44" i="4" s="1"/>
  <c r="GYC44" i="4" s="1"/>
  <c r="GYD44" i="4" s="1"/>
  <c r="GYE44" i="4" s="1"/>
  <c r="GYF44" i="4" s="1"/>
  <c r="GYG44" i="4" s="1"/>
  <c r="GYH44" i="4" s="1"/>
  <c r="GYI44" i="4" s="1"/>
  <c r="GYJ44" i="4" s="1"/>
  <c r="GYK44" i="4" s="1"/>
  <c r="GYL44" i="4" s="1"/>
  <c r="GYM44" i="4" s="1"/>
  <c r="GYN44" i="4" s="1"/>
  <c r="GYO44" i="4" s="1"/>
  <c r="GYP44" i="4" s="1"/>
  <c r="GYQ44" i="4" s="1"/>
  <c r="GYR44" i="4" s="1"/>
  <c r="GYS44" i="4" s="1"/>
  <c r="GYT44" i="4" s="1"/>
  <c r="GYU44" i="4" s="1"/>
  <c r="GYV44" i="4" s="1"/>
  <c r="GYW44" i="4" s="1"/>
  <c r="GYX44" i="4" s="1"/>
  <c r="GYY44" i="4" s="1"/>
  <c r="GYZ44" i="4" s="1"/>
  <c r="GZA44" i="4" s="1"/>
  <c r="GZB44" i="4" s="1"/>
  <c r="GZC44" i="4" s="1"/>
  <c r="GZD44" i="4" s="1"/>
  <c r="GZE44" i="4" s="1"/>
  <c r="GZF44" i="4" s="1"/>
  <c r="GZG44" i="4" s="1"/>
  <c r="GZH44" i="4" s="1"/>
  <c r="GZI44" i="4" s="1"/>
  <c r="GZJ44" i="4" s="1"/>
  <c r="GZK44" i="4" s="1"/>
  <c r="GZL44" i="4" s="1"/>
  <c r="GZM44" i="4" s="1"/>
  <c r="GZN44" i="4" s="1"/>
  <c r="GZO44" i="4" s="1"/>
  <c r="GZP44" i="4" s="1"/>
  <c r="GZQ44" i="4" s="1"/>
  <c r="GZR44" i="4" s="1"/>
  <c r="GZS44" i="4" s="1"/>
  <c r="GZT44" i="4" s="1"/>
  <c r="GZU44" i="4" s="1"/>
  <c r="GZV44" i="4" s="1"/>
  <c r="GZW44" i="4" s="1"/>
  <c r="GZX44" i="4" s="1"/>
  <c r="GZY44" i="4" s="1"/>
  <c r="GZZ44" i="4" s="1"/>
  <c r="HAA44" i="4" s="1"/>
  <c r="HAB44" i="4" s="1"/>
  <c r="HAC44" i="4" s="1"/>
  <c r="HAD44" i="4" s="1"/>
  <c r="HAE44" i="4" s="1"/>
  <c r="HAF44" i="4" s="1"/>
  <c r="HAG44" i="4" s="1"/>
  <c r="HAH44" i="4" s="1"/>
  <c r="HAI44" i="4" s="1"/>
  <c r="HAJ44" i="4" s="1"/>
  <c r="HAK44" i="4" s="1"/>
  <c r="HAL44" i="4" s="1"/>
  <c r="HAM44" i="4" s="1"/>
  <c r="HAN44" i="4" s="1"/>
  <c r="HAO44" i="4" s="1"/>
  <c r="HAP44" i="4" s="1"/>
  <c r="HAQ44" i="4" s="1"/>
  <c r="HAR44" i="4" s="1"/>
  <c r="HAS44" i="4" s="1"/>
  <c r="HAT44" i="4" s="1"/>
  <c r="HAU44" i="4" s="1"/>
  <c r="HAV44" i="4" s="1"/>
  <c r="HAW44" i="4" s="1"/>
  <c r="HAX44" i="4" s="1"/>
  <c r="HAY44" i="4" s="1"/>
  <c r="HAZ44" i="4" s="1"/>
  <c r="HBA44" i="4" s="1"/>
  <c r="HBB44" i="4" s="1"/>
  <c r="HBC44" i="4" s="1"/>
  <c r="HBD44" i="4" s="1"/>
  <c r="HBE44" i="4" s="1"/>
  <c r="HBF44" i="4" s="1"/>
  <c r="HBG44" i="4" s="1"/>
  <c r="HBH44" i="4" s="1"/>
  <c r="HBI44" i="4" s="1"/>
  <c r="HBJ44" i="4" s="1"/>
  <c r="HBK44" i="4" s="1"/>
  <c r="HBL44" i="4" s="1"/>
  <c r="HBM44" i="4" s="1"/>
  <c r="HBN44" i="4" s="1"/>
  <c r="HBO44" i="4" s="1"/>
  <c r="HBP44" i="4" s="1"/>
  <c r="HBQ44" i="4" s="1"/>
  <c r="HBR44" i="4" s="1"/>
  <c r="HBS44" i="4" s="1"/>
  <c r="HBT44" i="4" s="1"/>
  <c r="HBU44" i="4" s="1"/>
  <c r="HBV44" i="4" s="1"/>
  <c r="HBW44" i="4" s="1"/>
  <c r="HBX44" i="4" s="1"/>
  <c r="HBY44" i="4" s="1"/>
  <c r="HBZ44" i="4" s="1"/>
  <c r="HCA44" i="4" s="1"/>
  <c r="HCB44" i="4" s="1"/>
  <c r="HCC44" i="4" s="1"/>
  <c r="HCD44" i="4" s="1"/>
  <c r="HCE44" i="4" s="1"/>
  <c r="HCF44" i="4" s="1"/>
  <c r="HCG44" i="4" s="1"/>
  <c r="HCH44" i="4" s="1"/>
  <c r="HCI44" i="4" s="1"/>
  <c r="HCJ44" i="4" s="1"/>
  <c r="HCK44" i="4" s="1"/>
  <c r="HCL44" i="4" s="1"/>
  <c r="HCM44" i="4" s="1"/>
  <c r="HCN44" i="4" s="1"/>
  <c r="HCO44" i="4" s="1"/>
  <c r="HCP44" i="4" s="1"/>
  <c r="HCQ44" i="4" s="1"/>
  <c r="HCR44" i="4" s="1"/>
  <c r="HCS44" i="4" s="1"/>
  <c r="HCT44" i="4" s="1"/>
  <c r="HCU44" i="4" s="1"/>
  <c r="HCV44" i="4" s="1"/>
  <c r="HCW44" i="4" s="1"/>
  <c r="HCX44" i="4" s="1"/>
  <c r="HCY44" i="4" s="1"/>
  <c r="HCZ44" i="4" s="1"/>
  <c r="HDA44" i="4" s="1"/>
  <c r="HDB44" i="4" s="1"/>
  <c r="HDC44" i="4" s="1"/>
  <c r="HDD44" i="4" s="1"/>
  <c r="HDE44" i="4" s="1"/>
  <c r="HDF44" i="4" s="1"/>
  <c r="HDG44" i="4" s="1"/>
  <c r="HDH44" i="4" s="1"/>
  <c r="HDI44" i="4" s="1"/>
  <c r="HDJ44" i="4" s="1"/>
  <c r="HDK44" i="4" s="1"/>
  <c r="HDL44" i="4" s="1"/>
  <c r="HDM44" i="4" s="1"/>
  <c r="HDN44" i="4" s="1"/>
  <c r="HDO44" i="4" s="1"/>
  <c r="HDP44" i="4" s="1"/>
  <c r="HDQ44" i="4" s="1"/>
  <c r="HDR44" i="4" s="1"/>
  <c r="HDS44" i="4" s="1"/>
  <c r="HDT44" i="4" s="1"/>
  <c r="HDU44" i="4" s="1"/>
  <c r="HDV44" i="4" s="1"/>
  <c r="HDW44" i="4" s="1"/>
  <c r="HDX44" i="4" s="1"/>
  <c r="HDY44" i="4" s="1"/>
  <c r="HDZ44" i="4" s="1"/>
  <c r="HEA44" i="4" s="1"/>
  <c r="HEB44" i="4" s="1"/>
  <c r="HEC44" i="4" s="1"/>
  <c r="HED44" i="4" s="1"/>
  <c r="HEE44" i="4" s="1"/>
  <c r="HEF44" i="4" s="1"/>
  <c r="HEG44" i="4" s="1"/>
  <c r="HEH44" i="4" s="1"/>
  <c r="HEI44" i="4" s="1"/>
  <c r="HEJ44" i="4" s="1"/>
  <c r="HEK44" i="4" s="1"/>
  <c r="HEL44" i="4" s="1"/>
  <c r="HEM44" i="4" s="1"/>
  <c r="HEN44" i="4" s="1"/>
  <c r="HEO44" i="4" s="1"/>
  <c r="HEP44" i="4" s="1"/>
  <c r="HEQ44" i="4" s="1"/>
  <c r="HER44" i="4" s="1"/>
  <c r="HES44" i="4" s="1"/>
  <c r="HET44" i="4" s="1"/>
  <c r="HEU44" i="4" s="1"/>
  <c r="HEV44" i="4" s="1"/>
  <c r="HEW44" i="4" s="1"/>
  <c r="HEX44" i="4" s="1"/>
  <c r="HEY44" i="4" s="1"/>
  <c r="HEZ44" i="4" s="1"/>
  <c r="HFA44" i="4" s="1"/>
  <c r="HFB44" i="4" s="1"/>
  <c r="HFC44" i="4" s="1"/>
  <c r="HFD44" i="4" s="1"/>
  <c r="HFE44" i="4" s="1"/>
  <c r="HFF44" i="4" s="1"/>
  <c r="HFG44" i="4" s="1"/>
  <c r="HFH44" i="4" s="1"/>
  <c r="HFI44" i="4" s="1"/>
  <c r="HFJ44" i="4" s="1"/>
  <c r="HFK44" i="4" s="1"/>
  <c r="HFL44" i="4" s="1"/>
  <c r="HFM44" i="4" s="1"/>
  <c r="HFN44" i="4" s="1"/>
  <c r="HFO44" i="4" s="1"/>
  <c r="HFP44" i="4" s="1"/>
  <c r="HFQ44" i="4" s="1"/>
  <c r="HFR44" i="4" s="1"/>
  <c r="HFS44" i="4" s="1"/>
  <c r="HFT44" i="4" s="1"/>
  <c r="HFU44" i="4" s="1"/>
  <c r="HFV44" i="4" s="1"/>
  <c r="HFW44" i="4" s="1"/>
  <c r="HFX44" i="4" s="1"/>
  <c r="HFY44" i="4" s="1"/>
  <c r="HFZ44" i="4" s="1"/>
  <c r="HGA44" i="4" s="1"/>
  <c r="HGB44" i="4" s="1"/>
  <c r="HGC44" i="4" s="1"/>
  <c r="HGD44" i="4" s="1"/>
  <c r="HGE44" i="4" s="1"/>
  <c r="HGF44" i="4" s="1"/>
  <c r="HGG44" i="4" s="1"/>
  <c r="HGH44" i="4" s="1"/>
  <c r="HGI44" i="4" s="1"/>
  <c r="HGJ44" i="4" s="1"/>
  <c r="HGK44" i="4" s="1"/>
  <c r="HGL44" i="4" s="1"/>
  <c r="HGM44" i="4" s="1"/>
  <c r="HGN44" i="4" s="1"/>
  <c r="HGO44" i="4" s="1"/>
  <c r="HGP44" i="4" s="1"/>
  <c r="HGQ44" i="4" s="1"/>
  <c r="HGR44" i="4" s="1"/>
  <c r="HGS44" i="4" s="1"/>
  <c r="HGT44" i="4" s="1"/>
  <c r="HGU44" i="4" s="1"/>
  <c r="HGV44" i="4" s="1"/>
  <c r="HGW44" i="4" s="1"/>
  <c r="HGX44" i="4" s="1"/>
  <c r="HGY44" i="4" s="1"/>
  <c r="HGZ44" i="4" s="1"/>
  <c r="HHA44" i="4" s="1"/>
  <c r="HHB44" i="4" s="1"/>
  <c r="HHC44" i="4" s="1"/>
  <c r="HHD44" i="4" s="1"/>
  <c r="HHE44" i="4" s="1"/>
  <c r="HHF44" i="4" s="1"/>
  <c r="HHG44" i="4" s="1"/>
  <c r="HHH44" i="4" s="1"/>
  <c r="HHI44" i="4" s="1"/>
  <c r="HHJ44" i="4" s="1"/>
  <c r="HHK44" i="4" s="1"/>
  <c r="HHL44" i="4" s="1"/>
  <c r="HHM44" i="4" s="1"/>
  <c r="HHN44" i="4" s="1"/>
  <c r="HHO44" i="4" s="1"/>
  <c r="HHP44" i="4" s="1"/>
  <c r="HHQ44" i="4" s="1"/>
  <c r="HHR44" i="4" s="1"/>
  <c r="HHS44" i="4" s="1"/>
  <c r="HHT44" i="4" s="1"/>
  <c r="HHU44" i="4" s="1"/>
  <c r="HHV44" i="4" s="1"/>
  <c r="HHW44" i="4" s="1"/>
  <c r="HHX44" i="4" s="1"/>
  <c r="HHY44" i="4" s="1"/>
  <c r="HHZ44" i="4" s="1"/>
  <c r="HIA44" i="4" s="1"/>
  <c r="HIB44" i="4" s="1"/>
  <c r="HIC44" i="4" s="1"/>
  <c r="HID44" i="4" s="1"/>
  <c r="HIE44" i="4" s="1"/>
  <c r="HIF44" i="4" s="1"/>
  <c r="HIG44" i="4" s="1"/>
  <c r="HIH44" i="4" s="1"/>
  <c r="HII44" i="4" s="1"/>
  <c r="HIJ44" i="4" s="1"/>
  <c r="HIK44" i="4" s="1"/>
  <c r="HIL44" i="4" s="1"/>
  <c r="HIM44" i="4" s="1"/>
  <c r="HIN44" i="4" s="1"/>
  <c r="HIO44" i="4" s="1"/>
  <c r="HIP44" i="4" s="1"/>
  <c r="HIQ44" i="4" s="1"/>
  <c r="HIR44" i="4" s="1"/>
  <c r="HIS44" i="4" s="1"/>
  <c r="HIT44" i="4" s="1"/>
  <c r="HIU44" i="4" s="1"/>
  <c r="HIV44" i="4" s="1"/>
  <c r="HIW44" i="4" s="1"/>
  <c r="HIX44" i="4" s="1"/>
  <c r="HIY44" i="4" s="1"/>
  <c r="HIZ44" i="4" s="1"/>
  <c r="HJA44" i="4" s="1"/>
  <c r="HJB44" i="4" s="1"/>
  <c r="HJC44" i="4" s="1"/>
  <c r="HJD44" i="4" s="1"/>
  <c r="HJE44" i="4" s="1"/>
  <c r="HJF44" i="4" s="1"/>
  <c r="HJG44" i="4" s="1"/>
  <c r="HJH44" i="4" s="1"/>
  <c r="HJI44" i="4" s="1"/>
  <c r="HJJ44" i="4" s="1"/>
  <c r="HJK44" i="4" s="1"/>
  <c r="HJL44" i="4" s="1"/>
  <c r="HJM44" i="4" s="1"/>
  <c r="HJN44" i="4" s="1"/>
  <c r="HJO44" i="4" s="1"/>
  <c r="HJP44" i="4" s="1"/>
  <c r="HJQ44" i="4" s="1"/>
  <c r="HJR44" i="4" s="1"/>
  <c r="HJS44" i="4" s="1"/>
  <c r="HJT44" i="4" s="1"/>
  <c r="HJU44" i="4" s="1"/>
  <c r="HJV44" i="4" s="1"/>
  <c r="HJW44" i="4" s="1"/>
  <c r="HJX44" i="4" s="1"/>
  <c r="HJY44" i="4" s="1"/>
  <c r="HJZ44" i="4" s="1"/>
  <c r="HKA44" i="4" s="1"/>
  <c r="HKB44" i="4" s="1"/>
  <c r="HKC44" i="4" s="1"/>
  <c r="HKD44" i="4" s="1"/>
  <c r="HKE44" i="4" s="1"/>
  <c r="HKF44" i="4" s="1"/>
  <c r="HKG44" i="4" s="1"/>
  <c r="HKH44" i="4" s="1"/>
  <c r="HKI44" i="4" s="1"/>
  <c r="HKJ44" i="4" s="1"/>
  <c r="HKK44" i="4" s="1"/>
  <c r="HKL44" i="4" s="1"/>
  <c r="HKM44" i="4" s="1"/>
  <c r="HKN44" i="4" s="1"/>
  <c r="HKO44" i="4" s="1"/>
  <c r="HKP44" i="4" s="1"/>
  <c r="HKQ44" i="4" s="1"/>
  <c r="HKR44" i="4" s="1"/>
  <c r="HKS44" i="4" s="1"/>
  <c r="HKT44" i="4" s="1"/>
  <c r="HKU44" i="4" s="1"/>
  <c r="HKV44" i="4" s="1"/>
  <c r="HKW44" i="4" s="1"/>
  <c r="HKX44" i="4" s="1"/>
  <c r="HKY44" i="4" s="1"/>
  <c r="HKZ44" i="4" s="1"/>
  <c r="HLA44" i="4" s="1"/>
  <c r="HLB44" i="4" s="1"/>
  <c r="HLC44" i="4" s="1"/>
  <c r="HLD44" i="4" s="1"/>
  <c r="HLE44" i="4" s="1"/>
  <c r="HLF44" i="4" s="1"/>
  <c r="HLG44" i="4" s="1"/>
  <c r="HLH44" i="4" s="1"/>
  <c r="HLI44" i="4" s="1"/>
  <c r="HLJ44" i="4" s="1"/>
  <c r="HLK44" i="4" s="1"/>
  <c r="HLL44" i="4" s="1"/>
  <c r="HLM44" i="4" s="1"/>
  <c r="HLN44" i="4" s="1"/>
  <c r="HLO44" i="4" s="1"/>
  <c r="HLP44" i="4" s="1"/>
  <c r="HLQ44" i="4" s="1"/>
  <c r="HLR44" i="4" s="1"/>
  <c r="HLS44" i="4" s="1"/>
  <c r="HLT44" i="4" s="1"/>
  <c r="HLU44" i="4" s="1"/>
  <c r="HLV44" i="4" s="1"/>
  <c r="HLW44" i="4" s="1"/>
  <c r="HLX44" i="4" s="1"/>
  <c r="HLY44" i="4" s="1"/>
  <c r="HLZ44" i="4" s="1"/>
  <c r="HMA44" i="4" s="1"/>
  <c r="HMB44" i="4" s="1"/>
  <c r="HMC44" i="4" s="1"/>
  <c r="HMD44" i="4" s="1"/>
  <c r="HME44" i="4" s="1"/>
  <c r="HMF44" i="4" s="1"/>
  <c r="HMG44" i="4" s="1"/>
  <c r="HMH44" i="4" s="1"/>
  <c r="HMI44" i="4" s="1"/>
  <c r="HMJ44" i="4" s="1"/>
  <c r="HMK44" i="4" s="1"/>
  <c r="HML44" i="4" s="1"/>
  <c r="HMM44" i="4" s="1"/>
  <c r="HMN44" i="4" s="1"/>
  <c r="HMO44" i="4" s="1"/>
  <c r="HMP44" i="4" s="1"/>
  <c r="HMQ44" i="4" s="1"/>
  <c r="HMR44" i="4" s="1"/>
  <c r="HMS44" i="4" s="1"/>
  <c r="HMT44" i="4" s="1"/>
  <c r="HMU44" i="4" s="1"/>
  <c r="HMV44" i="4" s="1"/>
  <c r="HMW44" i="4" s="1"/>
  <c r="HMX44" i="4" s="1"/>
  <c r="HMY44" i="4" s="1"/>
  <c r="HMZ44" i="4" s="1"/>
  <c r="HNA44" i="4" s="1"/>
  <c r="HNB44" i="4" s="1"/>
  <c r="HNC44" i="4" s="1"/>
  <c r="HND44" i="4" s="1"/>
  <c r="HNE44" i="4" s="1"/>
  <c r="HNF44" i="4" s="1"/>
  <c r="HNG44" i="4" s="1"/>
  <c r="HNH44" i="4" s="1"/>
  <c r="HNI44" i="4" s="1"/>
  <c r="HNJ44" i="4" s="1"/>
  <c r="HNK44" i="4" s="1"/>
  <c r="HNL44" i="4" s="1"/>
  <c r="HNM44" i="4" s="1"/>
  <c r="HNN44" i="4" s="1"/>
  <c r="HNO44" i="4" s="1"/>
  <c r="HNP44" i="4" s="1"/>
  <c r="HNQ44" i="4" s="1"/>
  <c r="HNR44" i="4" s="1"/>
  <c r="HNS44" i="4" s="1"/>
  <c r="HNT44" i="4" s="1"/>
  <c r="HNU44" i="4" s="1"/>
  <c r="HNV44" i="4" s="1"/>
  <c r="HNW44" i="4" s="1"/>
  <c r="HNX44" i="4" s="1"/>
  <c r="HNY44" i="4" s="1"/>
  <c r="HNZ44" i="4" s="1"/>
  <c r="HOA44" i="4" s="1"/>
  <c r="HOB44" i="4" s="1"/>
  <c r="HOC44" i="4" s="1"/>
  <c r="HOD44" i="4" s="1"/>
  <c r="HOE44" i="4" s="1"/>
  <c r="HOF44" i="4" s="1"/>
  <c r="HOG44" i="4" s="1"/>
  <c r="HOH44" i="4" s="1"/>
  <c r="HOI44" i="4" s="1"/>
  <c r="HOJ44" i="4" s="1"/>
  <c r="HOK44" i="4" s="1"/>
  <c r="HOL44" i="4" s="1"/>
  <c r="HOM44" i="4" s="1"/>
  <c r="HON44" i="4" s="1"/>
  <c r="HOO44" i="4" s="1"/>
  <c r="HOP44" i="4" s="1"/>
  <c r="HOQ44" i="4" s="1"/>
  <c r="HOR44" i="4" s="1"/>
  <c r="HOS44" i="4" s="1"/>
  <c r="HOT44" i="4" s="1"/>
  <c r="HOU44" i="4" s="1"/>
  <c r="HOV44" i="4" s="1"/>
  <c r="HOW44" i="4" s="1"/>
  <c r="HOX44" i="4" s="1"/>
  <c r="HOY44" i="4" s="1"/>
  <c r="HOZ44" i="4" s="1"/>
  <c r="HPA44" i="4" s="1"/>
  <c r="HPB44" i="4" s="1"/>
  <c r="HPC44" i="4" s="1"/>
  <c r="HPD44" i="4" s="1"/>
  <c r="HPE44" i="4" s="1"/>
  <c r="HPF44" i="4" s="1"/>
  <c r="HPG44" i="4" s="1"/>
  <c r="HPH44" i="4" s="1"/>
  <c r="HPI44" i="4" s="1"/>
  <c r="HPJ44" i="4" s="1"/>
  <c r="HPK44" i="4" s="1"/>
  <c r="HPL44" i="4" s="1"/>
  <c r="HPM44" i="4" s="1"/>
  <c r="HPN44" i="4" s="1"/>
  <c r="HPO44" i="4" s="1"/>
  <c r="HPP44" i="4" s="1"/>
  <c r="HPQ44" i="4" s="1"/>
  <c r="HPR44" i="4" s="1"/>
  <c r="HPS44" i="4" s="1"/>
  <c r="HPT44" i="4" s="1"/>
  <c r="HPU44" i="4" s="1"/>
  <c r="HPV44" i="4" s="1"/>
  <c r="HPW44" i="4" s="1"/>
  <c r="HPX44" i="4" s="1"/>
  <c r="HPY44" i="4" s="1"/>
  <c r="HPZ44" i="4" s="1"/>
  <c r="HQA44" i="4" s="1"/>
  <c r="HQB44" i="4" s="1"/>
  <c r="HQC44" i="4" s="1"/>
  <c r="HQD44" i="4" s="1"/>
  <c r="HQE44" i="4" s="1"/>
  <c r="HQF44" i="4" s="1"/>
  <c r="HQG44" i="4" s="1"/>
  <c r="HQH44" i="4" s="1"/>
  <c r="HQI44" i="4" s="1"/>
  <c r="HQJ44" i="4" s="1"/>
  <c r="HQK44" i="4" s="1"/>
  <c r="HQL44" i="4" s="1"/>
  <c r="HQM44" i="4" s="1"/>
  <c r="HQN44" i="4" s="1"/>
  <c r="HQO44" i="4" s="1"/>
  <c r="HQP44" i="4" s="1"/>
  <c r="HQQ44" i="4" s="1"/>
  <c r="HQR44" i="4" s="1"/>
  <c r="HQS44" i="4" s="1"/>
  <c r="HQT44" i="4" s="1"/>
  <c r="HQU44" i="4" s="1"/>
  <c r="HQV44" i="4" s="1"/>
  <c r="HQW44" i="4" s="1"/>
  <c r="HQX44" i="4" s="1"/>
  <c r="HQY44" i="4" s="1"/>
  <c r="HQZ44" i="4" s="1"/>
  <c r="HRA44" i="4" s="1"/>
  <c r="HRB44" i="4" s="1"/>
  <c r="HRC44" i="4" s="1"/>
  <c r="HRD44" i="4" s="1"/>
  <c r="HRE44" i="4" s="1"/>
  <c r="HRF44" i="4" s="1"/>
  <c r="HRG44" i="4" s="1"/>
  <c r="HRH44" i="4" s="1"/>
  <c r="HRI44" i="4" s="1"/>
  <c r="HRJ44" i="4" s="1"/>
  <c r="HRK44" i="4" s="1"/>
  <c r="HRL44" i="4" s="1"/>
  <c r="HRM44" i="4" s="1"/>
  <c r="HRN44" i="4" s="1"/>
  <c r="HRO44" i="4" s="1"/>
  <c r="HRP44" i="4" s="1"/>
  <c r="HRQ44" i="4" s="1"/>
  <c r="HRR44" i="4" s="1"/>
  <c r="HRS44" i="4" s="1"/>
  <c r="HRT44" i="4" s="1"/>
  <c r="HRU44" i="4" s="1"/>
  <c r="HRV44" i="4" s="1"/>
  <c r="HRW44" i="4" s="1"/>
  <c r="HRX44" i="4" s="1"/>
  <c r="HRY44" i="4" s="1"/>
  <c r="HRZ44" i="4" s="1"/>
  <c r="HSA44" i="4" s="1"/>
  <c r="HSB44" i="4" s="1"/>
  <c r="HSC44" i="4" s="1"/>
  <c r="HSD44" i="4" s="1"/>
  <c r="HSE44" i="4" s="1"/>
  <c r="HSF44" i="4" s="1"/>
  <c r="HSG44" i="4" s="1"/>
  <c r="HSH44" i="4" s="1"/>
  <c r="HSI44" i="4" s="1"/>
  <c r="HSJ44" i="4" s="1"/>
  <c r="HSK44" i="4" s="1"/>
  <c r="HSL44" i="4" s="1"/>
  <c r="HSM44" i="4" s="1"/>
  <c r="HSN44" i="4" s="1"/>
  <c r="HSO44" i="4" s="1"/>
  <c r="HSP44" i="4" s="1"/>
  <c r="HSQ44" i="4" s="1"/>
  <c r="HSR44" i="4" s="1"/>
  <c r="HSS44" i="4" s="1"/>
  <c r="HST44" i="4" s="1"/>
  <c r="HSU44" i="4" s="1"/>
  <c r="HSV44" i="4" s="1"/>
  <c r="HSW44" i="4" s="1"/>
  <c r="HSX44" i="4" s="1"/>
  <c r="HSY44" i="4" s="1"/>
  <c r="HSZ44" i="4" s="1"/>
  <c r="HTA44" i="4" s="1"/>
  <c r="HTB44" i="4" s="1"/>
  <c r="HTC44" i="4" s="1"/>
  <c r="HTD44" i="4" s="1"/>
  <c r="HTE44" i="4" s="1"/>
  <c r="HTF44" i="4" s="1"/>
  <c r="HTG44" i="4" s="1"/>
  <c r="HTH44" i="4" s="1"/>
  <c r="HTI44" i="4" s="1"/>
  <c r="HTJ44" i="4" s="1"/>
  <c r="HTK44" i="4" s="1"/>
  <c r="HTL44" i="4" s="1"/>
  <c r="HTM44" i="4" s="1"/>
  <c r="HTN44" i="4" s="1"/>
  <c r="HTO44" i="4" s="1"/>
  <c r="HTP44" i="4" s="1"/>
  <c r="HTQ44" i="4" s="1"/>
  <c r="HTR44" i="4" s="1"/>
  <c r="HTS44" i="4" s="1"/>
  <c r="HTT44" i="4" s="1"/>
  <c r="HTU44" i="4" s="1"/>
  <c r="HTV44" i="4" s="1"/>
  <c r="HTW44" i="4" s="1"/>
  <c r="HTX44" i="4" s="1"/>
  <c r="HTY44" i="4" s="1"/>
  <c r="HTZ44" i="4" s="1"/>
  <c r="HUA44" i="4" s="1"/>
  <c r="HUB44" i="4" s="1"/>
  <c r="HUC44" i="4" s="1"/>
  <c r="HUD44" i="4" s="1"/>
  <c r="HUE44" i="4" s="1"/>
  <c r="HUF44" i="4" s="1"/>
  <c r="HUG44" i="4" s="1"/>
  <c r="HUH44" i="4" s="1"/>
  <c r="HUI44" i="4" s="1"/>
  <c r="HUJ44" i="4" s="1"/>
  <c r="HUK44" i="4" s="1"/>
  <c r="HUL44" i="4" s="1"/>
  <c r="HUM44" i="4" s="1"/>
  <c r="HUN44" i="4" s="1"/>
  <c r="HUO44" i="4" s="1"/>
  <c r="HUP44" i="4" s="1"/>
  <c r="HUQ44" i="4" s="1"/>
  <c r="HUR44" i="4" s="1"/>
  <c r="HUS44" i="4" s="1"/>
  <c r="HUT44" i="4" s="1"/>
  <c r="HUU44" i="4" s="1"/>
  <c r="HUV44" i="4" s="1"/>
  <c r="HUW44" i="4" s="1"/>
  <c r="HUX44" i="4" s="1"/>
  <c r="HUY44" i="4" s="1"/>
  <c r="HUZ44" i="4" s="1"/>
  <c r="HVA44" i="4" s="1"/>
  <c r="HVB44" i="4" s="1"/>
  <c r="HVC44" i="4" s="1"/>
  <c r="HVD44" i="4" s="1"/>
  <c r="HVE44" i="4" s="1"/>
  <c r="HVF44" i="4" s="1"/>
  <c r="HVG44" i="4" s="1"/>
  <c r="HVH44" i="4" s="1"/>
  <c r="HVI44" i="4" s="1"/>
  <c r="HVJ44" i="4" s="1"/>
  <c r="HVK44" i="4" s="1"/>
  <c r="HVL44" i="4" s="1"/>
  <c r="HVM44" i="4" s="1"/>
  <c r="HVN44" i="4" s="1"/>
  <c r="HVO44" i="4" s="1"/>
  <c r="HVP44" i="4" s="1"/>
  <c r="HVQ44" i="4" s="1"/>
  <c r="HVR44" i="4" s="1"/>
  <c r="HVS44" i="4" s="1"/>
  <c r="HVT44" i="4" s="1"/>
  <c r="HVU44" i="4" s="1"/>
  <c r="HVV44" i="4" s="1"/>
  <c r="HVW44" i="4" s="1"/>
  <c r="HVX44" i="4" s="1"/>
  <c r="HVY44" i="4" s="1"/>
  <c r="HVZ44" i="4" s="1"/>
  <c r="HWA44" i="4" s="1"/>
  <c r="HWB44" i="4" s="1"/>
  <c r="HWC44" i="4" s="1"/>
  <c r="HWD44" i="4" s="1"/>
  <c r="HWE44" i="4" s="1"/>
  <c r="HWF44" i="4" s="1"/>
  <c r="HWG44" i="4" s="1"/>
  <c r="HWH44" i="4" s="1"/>
  <c r="HWI44" i="4" s="1"/>
  <c r="HWJ44" i="4" s="1"/>
  <c r="HWK44" i="4" s="1"/>
  <c r="HWL44" i="4" s="1"/>
  <c r="HWM44" i="4" s="1"/>
  <c r="HWN44" i="4" s="1"/>
  <c r="HWO44" i="4" s="1"/>
  <c r="HWP44" i="4" s="1"/>
  <c r="HWQ44" i="4" s="1"/>
  <c r="HWR44" i="4" s="1"/>
  <c r="HWS44" i="4" s="1"/>
  <c r="HWT44" i="4" s="1"/>
  <c r="HWU44" i="4" s="1"/>
  <c r="HWV44" i="4" s="1"/>
  <c r="HWW44" i="4" s="1"/>
  <c r="HWX44" i="4" s="1"/>
  <c r="HWY44" i="4" s="1"/>
  <c r="HWZ44" i="4" s="1"/>
  <c r="HXA44" i="4" s="1"/>
  <c r="HXB44" i="4" s="1"/>
  <c r="HXC44" i="4" s="1"/>
  <c r="HXD44" i="4" s="1"/>
  <c r="HXE44" i="4" s="1"/>
  <c r="HXF44" i="4" s="1"/>
  <c r="HXG44" i="4" s="1"/>
  <c r="HXH44" i="4" s="1"/>
  <c r="HXI44" i="4" s="1"/>
  <c r="HXJ44" i="4" s="1"/>
  <c r="HXK44" i="4" s="1"/>
  <c r="HXL44" i="4" s="1"/>
  <c r="HXM44" i="4" s="1"/>
  <c r="HXN44" i="4" s="1"/>
  <c r="HXO44" i="4" s="1"/>
  <c r="HXP44" i="4" s="1"/>
  <c r="HXQ44" i="4" s="1"/>
  <c r="HXR44" i="4" s="1"/>
  <c r="HXS44" i="4" s="1"/>
  <c r="HXT44" i="4" s="1"/>
  <c r="HXU44" i="4" s="1"/>
  <c r="HXV44" i="4" s="1"/>
  <c r="HXW44" i="4" s="1"/>
  <c r="HXX44" i="4" s="1"/>
  <c r="HXY44" i="4" s="1"/>
  <c r="HXZ44" i="4" s="1"/>
  <c r="HYA44" i="4" s="1"/>
  <c r="HYB44" i="4" s="1"/>
  <c r="HYC44" i="4" s="1"/>
  <c r="HYD44" i="4" s="1"/>
  <c r="HYE44" i="4" s="1"/>
  <c r="HYF44" i="4" s="1"/>
  <c r="HYG44" i="4" s="1"/>
  <c r="HYH44" i="4" s="1"/>
  <c r="HYI44" i="4" s="1"/>
  <c r="HYJ44" i="4" s="1"/>
  <c r="HYK44" i="4" s="1"/>
  <c r="HYL44" i="4" s="1"/>
  <c r="HYM44" i="4" s="1"/>
  <c r="HYN44" i="4" s="1"/>
  <c r="HYO44" i="4" s="1"/>
  <c r="HYP44" i="4" s="1"/>
  <c r="HYQ44" i="4" s="1"/>
  <c r="HYR44" i="4" s="1"/>
  <c r="HYS44" i="4" s="1"/>
  <c r="HYT44" i="4" s="1"/>
  <c r="HYU44" i="4" s="1"/>
  <c r="HYV44" i="4" s="1"/>
  <c r="HYW44" i="4" s="1"/>
  <c r="HYX44" i="4" s="1"/>
  <c r="HYY44" i="4" s="1"/>
  <c r="HYZ44" i="4" s="1"/>
  <c r="HZA44" i="4" s="1"/>
  <c r="HZB44" i="4" s="1"/>
  <c r="HZC44" i="4" s="1"/>
  <c r="HZD44" i="4" s="1"/>
  <c r="HZE44" i="4" s="1"/>
  <c r="HZF44" i="4" s="1"/>
  <c r="HZG44" i="4" s="1"/>
  <c r="HZH44" i="4" s="1"/>
  <c r="HZI44" i="4" s="1"/>
  <c r="HZJ44" i="4" s="1"/>
  <c r="HZK44" i="4" s="1"/>
  <c r="HZL44" i="4" s="1"/>
  <c r="HZM44" i="4" s="1"/>
  <c r="HZN44" i="4" s="1"/>
  <c r="HZO44" i="4" s="1"/>
  <c r="HZP44" i="4" s="1"/>
  <c r="HZQ44" i="4" s="1"/>
  <c r="HZR44" i="4" s="1"/>
  <c r="HZS44" i="4" s="1"/>
  <c r="HZT44" i="4" s="1"/>
  <c r="HZU44" i="4" s="1"/>
  <c r="HZV44" i="4" s="1"/>
  <c r="HZW44" i="4" s="1"/>
  <c r="HZX44" i="4" s="1"/>
  <c r="HZY44" i="4" s="1"/>
  <c r="HZZ44" i="4" s="1"/>
  <c r="IAA44" i="4" s="1"/>
  <c r="IAB44" i="4" s="1"/>
  <c r="IAC44" i="4" s="1"/>
  <c r="IAD44" i="4" s="1"/>
  <c r="IAE44" i="4" s="1"/>
  <c r="IAF44" i="4" s="1"/>
  <c r="IAG44" i="4" s="1"/>
  <c r="IAH44" i="4" s="1"/>
  <c r="IAI44" i="4" s="1"/>
  <c r="IAJ44" i="4" s="1"/>
  <c r="IAK44" i="4" s="1"/>
  <c r="IAL44" i="4" s="1"/>
  <c r="IAM44" i="4" s="1"/>
  <c r="IAN44" i="4" s="1"/>
  <c r="IAO44" i="4" s="1"/>
  <c r="IAP44" i="4" s="1"/>
  <c r="IAQ44" i="4" s="1"/>
  <c r="IAR44" i="4" s="1"/>
  <c r="IAS44" i="4" s="1"/>
  <c r="IAT44" i="4" s="1"/>
  <c r="IAU44" i="4" s="1"/>
  <c r="IAV44" i="4" s="1"/>
  <c r="IAW44" i="4" s="1"/>
  <c r="IAX44" i="4" s="1"/>
  <c r="IAY44" i="4" s="1"/>
  <c r="IAZ44" i="4" s="1"/>
  <c r="IBA44" i="4" s="1"/>
  <c r="IBB44" i="4" s="1"/>
  <c r="IBC44" i="4" s="1"/>
  <c r="IBD44" i="4" s="1"/>
  <c r="IBE44" i="4" s="1"/>
  <c r="IBF44" i="4" s="1"/>
  <c r="IBG44" i="4" s="1"/>
  <c r="IBH44" i="4" s="1"/>
  <c r="IBI44" i="4" s="1"/>
  <c r="IBJ44" i="4" s="1"/>
  <c r="IBK44" i="4" s="1"/>
  <c r="IBL44" i="4" s="1"/>
  <c r="IBM44" i="4" s="1"/>
  <c r="IBN44" i="4" s="1"/>
  <c r="IBO44" i="4" s="1"/>
  <c r="IBP44" i="4" s="1"/>
  <c r="IBQ44" i="4" s="1"/>
  <c r="IBR44" i="4" s="1"/>
  <c r="IBS44" i="4" s="1"/>
  <c r="IBT44" i="4" s="1"/>
  <c r="IBU44" i="4" s="1"/>
  <c r="IBV44" i="4" s="1"/>
  <c r="IBW44" i="4" s="1"/>
  <c r="IBX44" i="4" s="1"/>
  <c r="IBY44" i="4" s="1"/>
  <c r="IBZ44" i="4" s="1"/>
  <c r="ICA44" i="4" s="1"/>
  <c r="ICB44" i="4" s="1"/>
  <c r="ICC44" i="4" s="1"/>
  <c r="ICD44" i="4" s="1"/>
  <c r="ICE44" i="4" s="1"/>
  <c r="ICF44" i="4" s="1"/>
  <c r="ICG44" i="4" s="1"/>
  <c r="ICH44" i="4" s="1"/>
  <c r="ICI44" i="4" s="1"/>
  <c r="ICJ44" i="4" s="1"/>
  <c r="ICK44" i="4" s="1"/>
  <c r="ICL44" i="4" s="1"/>
  <c r="ICM44" i="4" s="1"/>
  <c r="ICN44" i="4" s="1"/>
  <c r="ICO44" i="4" s="1"/>
  <c r="ICP44" i="4" s="1"/>
  <c r="ICQ44" i="4" s="1"/>
  <c r="ICR44" i="4" s="1"/>
  <c r="ICS44" i="4" s="1"/>
  <c r="ICT44" i="4" s="1"/>
  <c r="ICU44" i="4" s="1"/>
  <c r="ICV44" i="4" s="1"/>
  <c r="ICW44" i="4" s="1"/>
  <c r="ICX44" i="4" s="1"/>
  <c r="ICY44" i="4" s="1"/>
  <c r="ICZ44" i="4" s="1"/>
  <c r="IDA44" i="4" s="1"/>
  <c r="IDB44" i="4" s="1"/>
  <c r="IDC44" i="4" s="1"/>
  <c r="IDD44" i="4" s="1"/>
  <c r="IDE44" i="4" s="1"/>
  <c r="IDF44" i="4" s="1"/>
  <c r="IDG44" i="4" s="1"/>
  <c r="IDH44" i="4" s="1"/>
  <c r="IDI44" i="4" s="1"/>
  <c r="IDJ44" i="4" s="1"/>
  <c r="IDK44" i="4" s="1"/>
  <c r="IDL44" i="4" s="1"/>
  <c r="IDM44" i="4" s="1"/>
  <c r="IDN44" i="4" s="1"/>
  <c r="IDO44" i="4" s="1"/>
  <c r="IDP44" i="4" s="1"/>
  <c r="IDQ44" i="4" s="1"/>
  <c r="IDR44" i="4" s="1"/>
  <c r="IDS44" i="4" s="1"/>
  <c r="IDT44" i="4" s="1"/>
  <c r="IDU44" i="4" s="1"/>
  <c r="IDV44" i="4" s="1"/>
  <c r="IDW44" i="4" s="1"/>
  <c r="IDX44" i="4" s="1"/>
  <c r="IDY44" i="4" s="1"/>
  <c r="IDZ44" i="4" s="1"/>
  <c r="IEA44" i="4" s="1"/>
  <c r="IEB44" i="4" s="1"/>
  <c r="IEC44" i="4" s="1"/>
  <c r="IED44" i="4" s="1"/>
  <c r="IEE44" i="4" s="1"/>
  <c r="IEF44" i="4" s="1"/>
  <c r="IEG44" i="4" s="1"/>
  <c r="IEH44" i="4" s="1"/>
  <c r="IEI44" i="4" s="1"/>
  <c r="IEJ44" i="4" s="1"/>
  <c r="IEK44" i="4" s="1"/>
  <c r="IEL44" i="4" s="1"/>
  <c r="IEM44" i="4" s="1"/>
  <c r="IEN44" i="4" s="1"/>
  <c r="IEO44" i="4" s="1"/>
  <c r="IEP44" i="4" s="1"/>
  <c r="IEQ44" i="4" s="1"/>
  <c r="IER44" i="4" s="1"/>
  <c r="IES44" i="4" s="1"/>
  <c r="IET44" i="4" s="1"/>
  <c r="IEU44" i="4" s="1"/>
  <c r="IEV44" i="4" s="1"/>
  <c r="IEW44" i="4" s="1"/>
  <c r="IEX44" i="4" s="1"/>
  <c r="IEY44" i="4" s="1"/>
  <c r="IEZ44" i="4" s="1"/>
  <c r="IFA44" i="4" s="1"/>
  <c r="IFB44" i="4" s="1"/>
  <c r="IFC44" i="4" s="1"/>
  <c r="IFD44" i="4" s="1"/>
  <c r="IFE44" i="4" s="1"/>
  <c r="IFF44" i="4" s="1"/>
  <c r="IFG44" i="4" s="1"/>
  <c r="IFH44" i="4" s="1"/>
  <c r="IFI44" i="4" s="1"/>
  <c r="IFJ44" i="4" s="1"/>
  <c r="IFK44" i="4" s="1"/>
  <c r="IFL44" i="4" s="1"/>
  <c r="IFM44" i="4" s="1"/>
  <c r="IFN44" i="4" s="1"/>
  <c r="IFO44" i="4" s="1"/>
  <c r="IFP44" i="4" s="1"/>
  <c r="IFQ44" i="4" s="1"/>
  <c r="IFR44" i="4" s="1"/>
  <c r="IFS44" i="4" s="1"/>
  <c r="IFT44" i="4" s="1"/>
  <c r="IFU44" i="4" s="1"/>
  <c r="IFV44" i="4" s="1"/>
  <c r="IFW44" i="4" s="1"/>
  <c r="IFX44" i="4" s="1"/>
  <c r="IFY44" i="4" s="1"/>
  <c r="IFZ44" i="4" s="1"/>
  <c r="IGA44" i="4" s="1"/>
  <c r="IGB44" i="4" s="1"/>
  <c r="IGC44" i="4" s="1"/>
  <c r="IGD44" i="4" s="1"/>
  <c r="IGE44" i="4" s="1"/>
  <c r="IGF44" i="4" s="1"/>
  <c r="IGG44" i="4" s="1"/>
  <c r="IGH44" i="4" s="1"/>
  <c r="IGI44" i="4" s="1"/>
  <c r="IGJ44" i="4" s="1"/>
  <c r="IGK44" i="4" s="1"/>
  <c r="IGL44" i="4" s="1"/>
  <c r="IGM44" i="4" s="1"/>
  <c r="IGN44" i="4" s="1"/>
  <c r="IGO44" i="4" s="1"/>
  <c r="IGP44" i="4" s="1"/>
  <c r="IGQ44" i="4" s="1"/>
  <c r="IGR44" i="4" s="1"/>
  <c r="IGS44" i="4" s="1"/>
  <c r="IGT44" i="4" s="1"/>
  <c r="IGU44" i="4" s="1"/>
  <c r="IGV44" i="4" s="1"/>
  <c r="IGW44" i="4" s="1"/>
  <c r="IGX44" i="4" s="1"/>
  <c r="IGY44" i="4" s="1"/>
  <c r="IGZ44" i="4" s="1"/>
  <c r="IHA44" i="4" s="1"/>
  <c r="IHB44" i="4" s="1"/>
  <c r="IHC44" i="4" s="1"/>
  <c r="IHD44" i="4" s="1"/>
  <c r="IHE44" i="4" s="1"/>
  <c r="IHF44" i="4" s="1"/>
  <c r="IHG44" i="4" s="1"/>
  <c r="IHH44" i="4" s="1"/>
  <c r="IHI44" i="4" s="1"/>
  <c r="IHJ44" i="4" s="1"/>
  <c r="IHK44" i="4" s="1"/>
  <c r="IHL44" i="4" s="1"/>
  <c r="IHM44" i="4" s="1"/>
  <c r="IHN44" i="4" s="1"/>
  <c r="IHO44" i="4" s="1"/>
  <c r="IHP44" i="4" s="1"/>
  <c r="IHQ44" i="4" s="1"/>
  <c r="IHR44" i="4" s="1"/>
  <c r="IHS44" i="4" s="1"/>
  <c r="IHT44" i="4" s="1"/>
  <c r="IHU44" i="4" s="1"/>
  <c r="IHV44" i="4" s="1"/>
  <c r="IHW44" i="4" s="1"/>
  <c r="IHX44" i="4" s="1"/>
  <c r="IHY44" i="4" s="1"/>
  <c r="IHZ44" i="4" s="1"/>
  <c r="IIA44" i="4" s="1"/>
  <c r="IIB44" i="4" s="1"/>
  <c r="IIC44" i="4" s="1"/>
  <c r="IID44" i="4" s="1"/>
  <c r="IIE44" i="4" s="1"/>
  <c r="IIF44" i="4" s="1"/>
  <c r="IIG44" i="4" s="1"/>
  <c r="IIH44" i="4" s="1"/>
  <c r="III44" i="4" s="1"/>
  <c r="IIJ44" i="4" s="1"/>
  <c r="IIK44" i="4" s="1"/>
  <c r="IIL44" i="4" s="1"/>
  <c r="IIM44" i="4" s="1"/>
  <c r="IIN44" i="4" s="1"/>
  <c r="IIO44" i="4" s="1"/>
  <c r="IIP44" i="4" s="1"/>
  <c r="IIQ44" i="4" s="1"/>
  <c r="IIR44" i="4" s="1"/>
  <c r="IIS44" i="4" s="1"/>
  <c r="IIT44" i="4" s="1"/>
  <c r="IIU44" i="4" s="1"/>
  <c r="IIV44" i="4" s="1"/>
  <c r="IIW44" i="4" s="1"/>
  <c r="IIX44" i="4" s="1"/>
  <c r="IIY44" i="4" s="1"/>
  <c r="IIZ44" i="4" s="1"/>
  <c r="IJA44" i="4" s="1"/>
  <c r="IJB44" i="4" s="1"/>
  <c r="IJC44" i="4" s="1"/>
  <c r="IJD44" i="4" s="1"/>
  <c r="IJE44" i="4" s="1"/>
  <c r="IJF44" i="4" s="1"/>
  <c r="IJG44" i="4" s="1"/>
  <c r="IJH44" i="4" s="1"/>
  <c r="IJI44" i="4" s="1"/>
  <c r="IJJ44" i="4" s="1"/>
  <c r="IJK44" i="4" s="1"/>
  <c r="IJL44" i="4" s="1"/>
  <c r="IJM44" i="4" s="1"/>
  <c r="IJN44" i="4" s="1"/>
  <c r="IJO44" i="4" s="1"/>
  <c r="IJP44" i="4" s="1"/>
  <c r="IJQ44" i="4" s="1"/>
  <c r="IJR44" i="4" s="1"/>
  <c r="IJS44" i="4" s="1"/>
  <c r="IJT44" i="4" s="1"/>
  <c r="IJU44" i="4" s="1"/>
  <c r="IJV44" i="4" s="1"/>
  <c r="IJW44" i="4" s="1"/>
  <c r="IJX44" i="4" s="1"/>
  <c r="IJY44" i="4" s="1"/>
  <c r="IJZ44" i="4" s="1"/>
  <c r="IKA44" i="4" s="1"/>
  <c r="IKB44" i="4" s="1"/>
  <c r="IKC44" i="4" s="1"/>
  <c r="IKD44" i="4" s="1"/>
  <c r="IKE44" i="4" s="1"/>
  <c r="IKF44" i="4" s="1"/>
  <c r="IKG44" i="4" s="1"/>
  <c r="IKH44" i="4" s="1"/>
  <c r="IKI44" i="4" s="1"/>
  <c r="IKJ44" i="4" s="1"/>
  <c r="IKK44" i="4" s="1"/>
  <c r="IKL44" i="4" s="1"/>
  <c r="IKM44" i="4" s="1"/>
  <c r="IKN44" i="4" s="1"/>
  <c r="IKO44" i="4" s="1"/>
  <c r="IKP44" i="4" s="1"/>
  <c r="IKQ44" i="4" s="1"/>
  <c r="IKR44" i="4" s="1"/>
  <c r="IKS44" i="4" s="1"/>
  <c r="IKT44" i="4" s="1"/>
  <c r="IKU44" i="4" s="1"/>
  <c r="IKV44" i="4" s="1"/>
  <c r="IKW44" i="4" s="1"/>
  <c r="IKX44" i="4" s="1"/>
  <c r="IKY44" i="4" s="1"/>
  <c r="IKZ44" i="4" s="1"/>
  <c r="ILA44" i="4" s="1"/>
  <c r="ILB44" i="4" s="1"/>
  <c r="ILC44" i="4" s="1"/>
  <c r="ILD44" i="4" s="1"/>
  <c r="ILE44" i="4" s="1"/>
  <c r="ILF44" i="4" s="1"/>
  <c r="ILG44" i="4" s="1"/>
  <c r="ILH44" i="4" s="1"/>
  <c r="ILI44" i="4" s="1"/>
  <c r="ILJ44" i="4" s="1"/>
  <c r="ILK44" i="4" s="1"/>
  <c r="ILL44" i="4" s="1"/>
  <c r="ILM44" i="4" s="1"/>
  <c r="ILN44" i="4" s="1"/>
  <c r="ILO44" i="4" s="1"/>
  <c r="ILP44" i="4" s="1"/>
  <c r="ILQ44" i="4" s="1"/>
  <c r="ILR44" i="4" s="1"/>
  <c r="ILS44" i="4" s="1"/>
  <c r="ILT44" i="4" s="1"/>
  <c r="ILU44" i="4" s="1"/>
  <c r="ILV44" i="4" s="1"/>
  <c r="ILW44" i="4" s="1"/>
  <c r="ILX44" i="4" s="1"/>
  <c r="ILY44" i="4" s="1"/>
  <c r="ILZ44" i="4" s="1"/>
  <c r="IMA44" i="4" s="1"/>
  <c r="IMB44" i="4" s="1"/>
  <c r="IMC44" i="4" s="1"/>
  <c r="IMD44" i="4" s="1"/>
  <c r="IME44" i="4" s="1"/>
  <c r="IMF44" i="4" s="1"/>
  <c r="IMG44" i="4" s="1"/>
  <c r="IMH44" i="4" s="1"/>
  <c r="IMI44" i="4" s="1"/>
  <c r="IMJ44" i="4" s="1"/>
  <c r="IMK44" i="4" s="1"/>
  <c r="IML44" i="4" s="1"/>
  <c r="IMM44" i="4" s="1"/>
  <c r="IMN44" i="4" s="1"/>
  <c r="IMO44" i="4" s="1"/>
  <c r="IMP44" i="4" s="1"/>
  <c r="IMQ44" i="4" s="1"/>
  <c r="IMR44" i="4" s="1"/>
  <c r="IMS44" i="4" s="1"/>
  <c r="IMT44" i="4" s="1"/>
  <c r="IMU44" i="4" s="1"/>
  <c r="IMV44" i="4" s="1"/>
  <c r="IMW44" i="4" s="1"/>
  <c r="IMX44" i="4" s="1"/>
  <c r="IMY44" i="4" s="1"/>
  <c r="IMZ44" i="4" s="1"/>
  <c r="INA44" i="4" s="1"/>
  <c r="INB44" i="4" s="1"/>
  <c r="INC44" i="4" s="1"/>
  <c r="IND44" i="4" s="1"/>
  <c r="INE44" i="4" s="1"/>
  <c r="INF44" i="4" s="1"/>
  <c r="ING44" i="4" s="1"/>
  <c r="INH44" i="4" s="1"/>
  <c r="INI44" i="4" s="1"/>
  <c r="INJ44" i="4" s="1"/>
  <c r="INK44" i="4" s="1"/>
  <c r="INL44" i="4" s="1"/>
  <c r="INM44" i="4" s="1"/>
  <c r="INN44" i="4" s="1"/>
  <c r="INO44" i="4" s="1"/>
  <c r="INP44" i="4" s="1"/>
  <c r="INQ44" i="4" s="1"/>
  <c r="INR44" i="4" s="1"/>
  <c r="INS44" i="4" s="1"/>
  <c r="INT44" i="4" s="1"/>
  <c r="INU44" i="4" s="1"/>
  <c r="INV44" i="4" s="1"/>
  <c r="INW44" i="4" s="1"/>
  <c r="INX44" i="4" s="1"/>
  <c r="INY44" i="4" s="1"/>
  <c r="INZ44" i="4" s="1"/>
  <c r="IOA44" i="4" s="1"/>
  <c r="IOB44" i="4" s="1"/>
  <c r="IOC44" i="4" s="1"/>
  <c r="IOD44" i="4" s="1"/>
  <c r="IOE44" i="4" s="1"/>
  <c r="IOF44" i="4" s="1"/>
  <c r="IOG44" i="4" s="1"/>
  <c r="IOH44" i="4" s="1"/>
  <c r="IOI44" i="4" s="1"/>
  <c r="IOJ44" i="4" s="1"/>
  <c r="IOK44" i="4" s="1"/>
  <c r="IOL44" i="4" s="1"/>
  <c r="IOM44" i="4" s="1"/>
  <c r="ION44" i="4" s="1"/>
  <c r="IOO44" i="4" s="1"/>
  <c r="IOP44" i="4" s="1"/>
  <c r="IOQ44" i="4" s="1"/>
  <c r="IOR44" i="4" s="1"/>
  <c r="IOS44" i="4" s="1"/>
  <c r="IOT44" i="4" s="1"/>
  <c r="IOU44" i="4" s="1"/>
  <c r="IOV44" i="4" s="1"/>
  <c r="IOW44" i="4" s="1"/>
  <c r="IOX44" i="4" s="1"/>
  <c r="IOY44" i="4" s="1"/>
  <c r="IOZ44" i="4" s="1"/>
  <c r="IPA44" i="4" s="1"/>
  <c r="IPB44" i="4" s="1"/>
  <c r="IPC44" i="4" s="1"/>
  <c r="IPD44" i="4" s="1"/>
  <c r="IPE44" i="4" s="1"/>
  <c r="IPF44" i="4" s="1"/>
  <c r="IPG44" i="4" s="1"/>
  <c r="IPH44" i="4" s="1"/>
  <c r="IPI44" i="4" s="1"/>
  <c r="IPJ44" i="4" s="1"/>
  <c r="IPK44" i="4" s="1"/>
  <c r="IPL44" i="4" s="1"/>
  <c r="IPM44" i="4" s="1"/>
  <c r="IPN44" i="4" s="1"/>
  <c r="IPO44" i="4" s="1"/>
  <c r="IPP44" i="4" s="1"/>
  <c r="IPQ44" i="4" s="1"/>
  <c r="IPR44" i="4" s="1"/>
  <c r="IPS44" i="4" s="1"/>
  <c r="IPT44" i="4" s="1"/>
  <c r="IPU44" i="4" s="1"/>
  <c r="IPV44" i="4" s="1"/>
  <c r="IPW44" i="4" s="1"/>
  <c r="IPX44" i="4" s="1"/>
  <c r="IPY44" i="4" s="1"/>
  <c r="IPZ44" i="4" s="1"/>
  <c r="IQA44" i="4" s="1"/>
  <c r="IQB44" i="4" s="1"/>
  <c r="IQC44" i="4" s="1"/>
  <c r="IQD44" i="4" s="1"/>
  <c r="IQE44" i="4" s="1"/>
  <c r="IQF44" i="4" s="1"/>
  <c r="IQG44" i="4" s="1"/>
  <c r="IQH44" i="4" s="1"/>
  <c r="IQI44" i="4" s="1"/>
  <c r="IQJ44" i="4" s="1"/>
  <c r="IQK44" i="4" s="1"/>
  <c r="IQL44" i="4" s="1"/>
  <c r="IQM44" i="4" s="1"/>
  <c r="IQN44" i="4" s="1"/>
  <c r="IQO44" i="4" s="1"/>
  <c r="IQP44" i="4" s="1"/>
  <c r="IQQ44" i="4" s="1"/>
  <c r="IQR44" i="4" s="1"/>
  <c r="IQS44" i="4" s="1"/>
  <c r="IQT44" i="4" s="1"/>
  <c r="IQU44" i="4" s="1"/>
  <c r="IQV44" i="4" s="1"/>
  <c r="IQW44" i="4" s="1"/>
  <c r="IQX44" i="4" s="1"/>
  <c r="IQY44" i="4" s="1"/>
  <c r="IQZ44" i="4" s="1"/>
  <c r="IRA44" i="4" s="1"/>
  <c r="IRB44" i="4" s="1"/>
  <c r="IRC44" i="4" s="1"/>
  <c r="IRD44" i="4" s="1"/>
  <c r="IRE44" i="4" s="1"/>
  <c r="IRF44" i="4" s="1"/>
  <c r="IRG44" i="4" s="1"/>
  <c r="IRH44" i="4" s="1"/>
  <c r="IRI44" i="4" s="1"/>
  <c r="IRJ44" i="4" s="1"/>
  <c r="IRK44" i="4" s="1"/>
  <c r="IRL44" i="4" s="1"/>
  <c r="IRM44" i="4" s="1"/>
  <c r="IRN44" i="4" s="1"/>
  <c r="IRO44" i="4" s="1"/>
  <c r="IRP44" i="4" s="1"/>
  <c r="IRQ44" i="4" s="1"/>
  <c r="IRR44" i="4" s="1"/>
  <c r="IRS44" i="4" s="1"/>
  <c r="IRT44" i="4" s="1"/>
  <c r="IRU44" i="4" s="1"/>
  <c r="IRV44" i="4" s="1"/>
  <c r="IRW44" i="4" s="1"/>
  <c r="IRX44" i="4" s="1"/>
  <c r="IRY44" i="4" s="1"/>
  <c r="IRZ44" i="4" s="1"/>
  <c r="ISA44" i="4" s="1"/>
  <c r="ISB44" i="4" s="1"/>
  <c r="ISC44" i="4" s="1"/>
  <c r="ISD44" i="4" s="1"/>
  <c r="ISE44" i="4" s="1"/>
  <c r="ISF44" i="4" s="1"/>
  <c r="ISG44" i="4" s="1"/>
  <c r="ISH44" i="4" s="1"/>
  <c r="ISI44" i="4" s="1"/>
  <c r="ISJ44" i="4" s="1"/>
  <c r="ISK44" i="4" s="1"/>
  <c r="ISL44" i="4" s="1"/>
  <c r="ISM44" i="4" s="1"/>
  <c r="ISN44" i="4" s="1"/>
  <c r="ISO44" i="4" s="1"/>
  <c r="ISP44" i="4" s="1"/>
  <c r="ISQ44" i="4" s="1"/>
  <c r="ISR44" i="4" s="1"/>
  <c r="ISS44" i="4" s="1"/>
  <c r="IST44" i="4" s="1"/>
  <c r="ISU44" i="4" s="1"/>
  <c r="ISV44" i="4" s="1"/>
  <c r="ISW44" i="4" s="1"/>
  <c r="ISX44" i="4" s="1"/>
  <c r="ISY44" i="4" s="1"/>
  <c r="ISZ44" i="4" s="1"/>
  <c r="ITA44" i="4" s="1"/>
  <c r="ITB44" i="4" s="1"/>
  <c r="ITC44" i="4" s="1"/>
  <c r="ITD44" i="4" s="1"/>
  <c r="ITE44" i="4" s="1"/>
  <c r="ITF44" i="4" s="1"/>
  <c r="ITG44" i="4" s="1"/>
  <c r="ITH44" i="4" s="1"/>
  <c r="ITI44" i="4" s="1"/>
  <c r="ITJ44" i="4" s="1"/>
  <c r="ITK44" i="4" s="1"/>
  <c r="ITL44" i="4" s="1"/>
  <c r="ITM44" i="4" s="1"/>
  <c r="ITN44" i="4" s="1"/>
  <c r="ITO44" i="4" s="1"/>
  <c r="ITP44" i="4" s="1"/>
  <c r="ITQ44" i="4" s="1"/>
  <c r="ITR44" i="4" s="1"/>
  <c r="ITS44" i="4" s="1"/>
  <c r="ITT44" i="4" s="1"/>
  <c r="ITU44" i="4" s="1"/>
  <c r="ITV44" i="4" s="1"/>
  <c r="ITW44" i="4" s="1"/>
  <c r="ITX44" i="4" s="1"/>
  <c r="ITY44" i="4" s="1"/>
  <c r="ITZ44" i="4" s="1"/>
  <c r="IUA44" i="4" s="1"/>
  <c r="IUB44" i="4" s="1"/>
  <c r="IUC44" i="4" s="1"/>
  <c r="IUD44" i="4" s="1"/>
  <c r="IUE44" i="4" s="1"/>
  <c r="IUF44" i="4" s="1"/>
  <c r="IUG44" i="4" s="1"/>
  <c r="IUH44" i="4" s="1"/>
  <c r="IUI44" i="4" s="1"/>
  <c r="IUJ44" i="4" s="1"/>
  <c r="IUK44" i="4" s="1"/>
  <c r="IUL44" i="4" s="1"/>
  <c r="IUM44" i="4" s="1"/>
  <c r="IUN44" i="4" s="1"/>
  <c r="IUO44" i="4" s="1"/>
  <c r="IUP44" i="4" s="1"/>
  <c r="IUQ44" i="4" s="1"/>
  <c r="IUR44" i="4" s="1"/>
  <c r="IUS44" i="4" s="1"/>
  <c r="IUT44" i="4" s="1"/>
  <c r="IUU44" i="4" s="1"/>
  <c r="IUV44" i="4" s="1"/>
  <c r="IUW44" i="4" s="1"/>
  <c r="IUX44" i="4" s="1"/>
  <c r="IUY44" i="4" s="1"/>
  <c r="IUZ44" i="4" s="1"/>
  <c r="IVA44" i="4" s="1"/>
  <c r="IVB44" i="4" s="1"/>
  <c r="IVC44" i="4" s="1"/>
  <c r="IVD44" i="4" s="1"/>
  <c r="IVE44" i="4" s="1"/>
  <c r="IVF44" i="4" s="1"/>
  <c r="IVG44" i="4" s="1"/>
  <c r="IVH44" i="4" s="1"/>
  <c r="IVI44" i="4" s="1"/>
  <c r="IVJ44" i="4" s="1"/>
  <c r="IVK44" i="4" s="1"/>
  <c r="IVL44" i="4" s="1"/>
  <c r="IVM44" i="4" s="1"/>
  <c r="IVN44" i="4" s="1"/>
  <c r="IVO44" i="4" s="1"/>
  <c r="IVP44" i="4" s="1"/>
  <c r="IVQ44" i="4" s="1"/>
  <c r="IVR44" i="4" s="1"/>
  <c r="IVS44" i="4" s="1"/>
  <c r="IVT44" i="4" s="1"/>
  <c r="IVU44" i="4" s="1"/>
  <c r="IVV44" i="4" s="1"/>
  <c r="IVW44" i="4" s="1"/>
  <c r="IVX44" i="4" s="1"/>
  <c r="IVY44" i="4" s="1"/>
  <c r="IVZ44" i="4" s="1"/>
  <c r="IWA44" i="4" s="1"/>
  <c r="IWB44" i="4" s="1"/>
  <c r="IWC44" i="4" s="1"/>
  <c r="IWD44" i="4" s="1"/>
  <c r="IWE44" i="4" s="1"/>
  <c r="IWF44" i="4" s="1"/>
  <c r="IWG44" i="4" s="1"/>
  <c r="IWH44" i="4" s="1"/>
  <c r="IWI44" i="4" s="1"/>
  <c r="IWJ44" i="4" s="1"/>
  <c r="IWK44" i="4" s="1"/>
  <c r="IWL44" i="4" s="1"/>
  <c r="IWM44" i="4" s="1"/>
  <c r="IWN44" i="4" s="1"/>
  <c r="IWO44" i="4" s="1"/>
  <c r="IWP44" i="4" s="1"/>
  <c r="IWQ44" i="4" s="1"/>
  <c r="IWR44" i="4" s="1"/>
  <c r="IWS44" i="4" s="1"/>
  <c r="IWT44" i="4" s="1"/>
  <c r="IWU44" i="4" s="1"/>
  <c r="IWV44" i="4" s="1"/>
  <c r="IWW44" i="4" s="1"/>
  <c r="IWX44" i="4" s="1"/>
  <c r="IWY44" i="4" s="1"/>
  <c r="IWZ44" i="4" s="1"/>
  <c r="IXA44" i="4" s="1"/>
  <c r="IXB44" i="4" s="1"/>
  <c r="IXC44" i="4" s="1"/>
  <c r="IXD44" i="4" s="1"/>
  <c r="IXE44" i="4" s="1"/>
  <c r="IXF44" i="4" s="1"/>
  <c r="IXG44" i="4" s="1"/>
  <c r="IXH44" i="4" s="1"/>
  <c r="IXI44" i="4" s="1"/>
  <c r="IXJ44" i="4" s="1"/>
  <c r="IXK44" i="4" s="1"/>
  <c r="IXL44" i="4" s="1"/>
  <c r="IXM44" i="4" s="1"/>
  <c r="IXN44" i="4" s="1"/>
  <c r="IXO44" i="4" s="1"/>
  <c r="IXP44" i="4" s="1"/>
  <c r="IXQ44" i="4" s="1"/>
  <c r="IXR44" i="4" s="1"/>
  <c r="IXS44" i="4" s="1"/>
  <c r="IXT44" i="4" s="1"/>
  <c r="IXU44" i="4" s="1"/>
  <c r="IXV44" i="4" s="1"/>
  <c r="IXW44" i="4" s="1"/>
  <c r="IXX44" i="4" s="1"/>
  <c r="IXY44" i="4" s="1"/>
  <c r="IXZ44" i="4" s="1"/>
  <c r="IYA44" i="4" s="1"/>
  <c r="IYB44" i="4" s="1"/>
  <c r="IYC44" i="4" s="1"/>
  <c r="IYD44" i="4" s="1"/>
  <c r="IYE44" i="4" s="1"/>
  <c r="IYF44" i="4" s="1"/>
  <c r="IYG44" i="4" s="1"/>
  <c r="IYH44" i="4" s="1"/>
  <c r="IYI44" i="4" s="1"/>
  <c r="IYJ44" i="4" s="1"/>
  <c r="IYK44" i="4" s="1"/>
  <c r="IYL44" i="4" s="1"/>
  <c r="IYM44" i="4" s="1"/>
  <c r="IYN44" i="4" s="1"/>
  <c r="IYO44" i="4" s="1"/>
  <c r="IYP44" i="4" s="1"/>
  <c r="IYQ44" i="4" s="1"/>
  <c r="IYR44" i="4" s="1"/>
  <c r="IYS44" i="4" s="1"/>
  <c r="IYT44" i="4" s="1"/>
  <c r="IYU44" i="4" s="1"/>
  <c r="IYV44" i="4" s="1"/>
  <c r="IYW44" i="4" s="1"/>
  <c r="IYX44" i="4" s="1"/>
  <c r="IYY44" i="4" s="1"/>
  <c r="IYZ44" i="4" s="1"/>
  <c r="IZA44" i="4" s="1"/>
  <c r="IZB44" i="4" s="1"/>
  <c r="IZC44" i="4" s="1"/>
  <c r="IZD44" i="4" s="1"/>
  <c r="IZE44" i="4" s="1"/>
  <c r="IZF44" i="4" s="1"/>
  <c r="IZG44" i="4" s="1"/>
  <c r="IZH44" i="4" s="1"/>
  <c r="IZI44" i="4" s="1"/>
  <c r="IZJ44" i="4" s="1"/>
  <c r="IZK44" i="4" s="1"/>
  <c r="IZL44" i="4" s="1"/>
  <c r="IZM44" i="4" s="1"/>
  <c r="IZN44" i="4" s="1"/>
  <c r="IZO44" i="4" s="1"/>
  <c r="IZP44" i="4" s="1"/>
  <c r="IZQ44" i="4" s="1"/>
  <c r="IZR44" i="4" s="1"/>
  <c r="IZS44" i="4" s="1"/>
  <c r="IZT44" i="4" s="1"/>
  <c r="IZU44" i="4" s="1"/>
  <c r="IZV44" i="4" s="1"/>
  <c r="IZW44" i="4" s="1"/>
  <c r="IZX44" i="4" s="1"/>
  <c r="IZY44" i="4" s="1"/>
  <c r="IZZ44" i="4" s="1"/>
  <c r="JAA44" i="4" s="1"/>
  <c r="JAB44" i="4" s="1"/>
  <c r="JAC44" i="4" s="1"/>
  <c r="JAD44" i="4" s="1"/>
  <c r="JAE44" i="4" s="1"/>
  <c r="JAF44" i="4" s="1"/>
  <c r="JAG44" i="4" s="1"/>
  <c r="JAH44" i="4" s="1"/>
  <c r="JAI44" i="4" s="1"/>
  <c r="JAJ44" i="4" s="1"/>
  <c r="JAK44" i="4" s="1"/>
  <c r="JAL44" i="4" s="1"/>
  <c r="JAM44" i="4" s="1"/>
  <c r="JAN44" i="4" s="1"/>
  <c r="JAO44" i="4" s="1"/>
  <c r="JAP44" i="4" s="1"/>
  <c r="JAQ44" i="4" s="1"/>
  <c r="JAR44" i="4" s="1"/>
  <c r="JAS44" i="4" s="1"/>
  <c r="JAT44" i="4" s="1"/>
  <c r="JAU44" i="4" s="1"/>
  <c r="JAV44" i="4" s="1"/>
  <c r="JAW44" i="4" s="1"/>
  <c r="JAX44" i="4" s="1"/>
  <c r="JAY44" i="4" s="1"/>
  <c r="JAZ44" i="4" s="1"/>
  <c r="JBA44" i="4" s="1"/>
  <c r="JBB44" i="4" s="1"/>
  <c r="JBC44" i="4" s="1"/>
  <c r="JBD44" i="4" s="1"/>
  <c r="JBE44" i="4" s="1"/>
  <c r="JBF44" i="4" s="1"/>
  <c r="JBG44" i="4" s="1"/>
  <c r="JBH44" i="4" s="1"/>
  <c r="JBI44" i="4" s="1"/>
  <c r="JBJ44" i="4" s="1"/>
  <c r="JBK44" i="4" s="1"/>
  <c r="JBL44" i="4" s="1"/>
  <c r="JBM44" i="4" s="1"/>
  <c r="JBN44" i="4" s="1"/>
  <c r="JBO44" i="4" s="1"/>
  <c r="JBP44" i="4" s="1"/>
  <c r="JBQ44" i="4" s="1"/>
  <c r="JBR44" i="4" s="1"/>
  <c r="JBS44" i="4" s="1"/>
  <c r="JBT44" i="4" s="1"/>
  <c r="JBU44" i="4" s="1"/>
  <c r="JBV44" i="4" s="1"/>
  <c r="JBW44" i="4" s="1"/>
  <c r="JBX44" i="4" s="1"/>
  <c r="JBY44" i="4" s="1"/>
  <c r="JBZ44" i="4" s="1"/>
  <c r="JCA44" i="4" s="1"/>
  <c r="JCB44" i="4" s="1"/>
  <c r="JCC44" i="4" s="1"/>
  <c r="JCD44" i="4" s="1"/>
  <c r="JCE44" i="4" s="1"/>
  <c r="JCF44" i="4" s="1"/>
  <c r="JCG44" i="4" s="1"/>
  <c r="JCH44" i="4" s="1"/>
  <c r="JCI44" i="4" s="1"/>
  <c r="JCJ44" i="4" s="1"/>
  <c r="JCK44" i="4" s="1"/>
  <c r="JCL44" i="4" s="1"/>
  <c r="JCM44" i="4" s="1"/>
  <c r="JCN44" i="4" s="1"/>
  <c r="JCO44" i="4" s="1"/>
  <c r="JCP44" i="4" s="1"/>
  <c r="JCQ44" i="4" s="1"/>
  <c r="JCR44" i="4" s="1"/>
  <c r="JCS44" i="4" s="1"/>
  <c r="JCT44" i="4" s="1"/>
  <c r="JCU44" i="4" s="1"/>
  <c r="JCV44" i="4" s="1"/>
  <c r="JCW44" i="4" s="1"/>
  <c r="JCX44" i="4" s="1"/>
  <c r="JCY44" i="4" s="1"/>
  <c r="JCZ44" i="4" s="1"/>
  <c r="JDA44" i="4" s="1"/>
  <c r="JDB44" i="4" s="1"/>
  <c r="JDC44" i="4" s="1"/>
  <c r="JDD44" i="4" s="1"/>
  <c r="JDE44" i="4" s="1"/>
  <c r="JDF44" i="4" s="1"/>
  <c r="JDG44" i="4" s="1"/>
  <c r="JDH44" i="4" s="1"/>
  <c r="JDI44" i="4" s="1"/>
  <c r="JDJ44" i="4" s="1"/>
  <c r="JDK44" i="4" s="1"/>
  <c r="JDL44" i="4" s="1"/>
  <c r="JDM44" i="4" s="1"/>
  <c r="JDN44" i="4" s="1"/>
  <c r="JDO44" i="4" s="1"/>
  <c r="JDP44" i="4" s="1"/>
  <c r="JDQ44" i="4" s="1"/>
  <c r="JDR44" i="4" s="1"/>
  <c r="JDS44" i="4" s="1"/>
  <c r="JDT44" i="4" s="1"/>
  <c r="JDU44" i="4" s="1"/>
  <c r="JDV44" i="4" s="1"/>
  <c r="JDW44" i="4" s="1"/>
  <c r="JDX44" i="4" s="1"/>
  <c r="JDY44" i="4" s="1"/>
  <c r="JDZ44" i="4" s="1"/>
  <c r="JEA44" i="4" s="1"/>
  <c r="JEB44" i="4" s="1"/>
  <c r="JEC44" i="4" s="1"/>
  <c r="JED44" i="4" s="1"/>
  <c r="JEE44" i="4" s="1"/>
  <c r="JEF44" i="4" s="1"/>
  <c r="JEG44" i="4" s="1"/>
  <c r="JEH44" i="4" s="1"/>
  <c r="JEI44" i="4" s="1"/>
  <c r="JEJ44" i="4" s="1"/>
  <c r="JEK44" i="4" s="1"/>
  <c r="JEL44" i="4" s="1"/>
  <c r="JEM44" i="4" s="1"/>
  <c r="JEN44" i="4" s="1"/>
  <c r="JEO44" i="4" s="1"/>
  <c r="JEP44" i="4" s="1"/>
  <c r="JEQ44" i="4" s="1"/>
  <c r="JER44" i="4" s="1"/>
  <c r="JES44" i="4" s="1"/>
  <c r="JET44" i="4" s="1"/>
  <c r="JEU44" i="4" s="1"/>
  <c r="JEV44" i="4" s="1"/>
  <c r="JEW44" i="4" s="1"/>
  <c r="JEX44" i="4" s="1"/>
  <c r="JEY44" i="4" s="1"/>
  <c r="JEZ44" i="4" s="1"/>
  <c r="JFA44" i="4" s="1"/>
  <c r="JFB44" i="4" s="1"/>
  <c r="JFC44" i="4" s="1"/>
  <c r="JFD44" i="4" s="1"/>
  <c r="JFE44" i="4" s="1"/>
  <c r="JFF44" i="4" s="1"/>
  <c r="JFG44" i="4" s="1"/>
  <c r="JFH44" i="4" s="1"/>
  <c r="JFI44" i="4" s="1"/>
  <c r="JFJ44" i="4" s="1"/>
  <c r="JFK44" i="4" s="1"/>
  <c r="JFL44" i="4" s="1"/>
  <c r="JFM44" i="4" s="1"/>
  <c r="JFN44" i="4" s="1"/>
  <c r="JFO44" i="4" s="1"/>
  <c r="JFP44" i="4" s="1"/>
  <c r="JFQ44" i="4" s="1"/>
  <c r="JFR44" i="4" s="1"/>
  <c r="JFS44" i="4" s="1"/>
  <c r="JFT44" i="4" s="1"/>
  <c r="JFU44" i="4" s="1"/>
  <c r="JFV44" i="4" s="1"/>
  <c r="JFW44" i="4" s="1"/>
  <c r="JFX44" i="4" s="1"/>
  <c r="JFY44" i="4" s="1"/>
  <c r="JFZ44" i="4" s="1"/>
  <c r="JGA44" i="4" s="1"/>
  <c r="JGB44" i="4" s="1"/>
  <c r="JGC44" i="4" s="1"/>
  <c r="JGD44" i="4" s="1"/>
  <c r="JGE44" i="4" s="1"/>
  <c r="JGF44" i="4" s="1"/>
  <c r="JGG44" i="4" s="1"/>
  <c r="JGH44" i="4" s="1"/>
  <c r="JGI44" i="4" s="1"/>
  <c r="JGJ44" i="4" s="1"/>
  <c r="JGK44" i="4" s="1"/>
  <c r="JGL44" i="4" s="1"/>
  <c r="JGM44" i="4" s="1"/>
  <c r="JGN44" i="4" s="1"/>
  <c r="JGO44" i="4" s="1"/>
  <c r="JGP44" i="4" s="1"/>
  <c r="JGQ44" i="4" s="1"/>
  <c r="JGR44" i="4" s="1"/>
  <c r="JGS44" i="4" s="1"/>
  <c r="JGT44" i="4" s="1"/>
  <c r="JGU44" i="4" s="1"/>
  <c r="JGV44" i="4" s="1"/>
  <c r="JGW44" i="4" s="1"/>
  <c r="JGX44" i="4" s="1"/>
  <c r="JGY44" i="4" s="1"/>
  <c r="JGZ44" i="4" s="1"/>
  <c r="JHA44" i="4" s="1"/>
  <c r="JHB44" i="4" s="1"/>
  <c r="JHC44" i="4" s="1"/>
  <c r="JHD44" i="4" s="1"/>
  <c r="JHE44" i="4" s="1"/>
  <c r="JHF44" i="4" s="1"/>
  <c r="JHG44" i="4" s="1"/>
  <c r="JHH44" i="4" s="1"/>
  <c r="JHI44" i="4" s="1"/>
  <c r="JHJ44" i="4" s="1"/>
  <c r="JHK44" i="4" s="1"/>
  <c r="JHL44" i="4" s="1"/>
  <c r="JHM44" i="4" s="1"/>
  <c r="JHN44" i="4" s="1"/>
  <c r="JHO44" i="4" s="1"/>
  <c r="JHP44" i="4" s="1"/>
  <c r="JHQ44" i="4" s="1"/>
  <c r="JHR44" i="4" s="1"/>
  <c r="JHS44" i="4" s="1"/>
  <c r="JHT44" i="4" s="1"/>
  <c r="JHU44" i="4" s="1"/>
  <c r="JHV44" i="4" s="1"/>
  <c r="JHW44" i="4" s="1"/>
  <c r="JHX44" i="4" s="1"/>
  <c r="JHY44" i="4" s="1"/>
  <c r="JHZ44" i="4" s="1"/>
  <c r="JIA44" i="4" s="1"/>
  <c r="JIB44" i="4" s="1"/>
  <c r="JIC44" i="4" s="1"/>
  <c r="JID44" i="4" s="1"/>
  <c r="JIE44" i="4" s="1"/>
  <c r="JIF44" i="4" s="1"/>
  <c r="JIG44" i="4" s="1"/>
  <c r="JIH44" i="4" s="1"/>
  <c r="JII44" i="4" s="1"/>
  <c r="JIJ44" i="4" s="1"/>
  <c r="JIK44" i="4" s="1"/>
  <c r="JIL44" i="4" s="1"/>
  <c r="JIM44" i="4" s="1"/>
  <c r="JIN44" i="4" s="1"/>
  <c r="JIO44" i="4" s="1"/>
  <c r="JIP44" i="4" s="1"/>
  <c r="JIQ44" i="4" s="1"/>
  <c r="JIR44" i="4" s="1"/>
  <c r="JIS44" i="4" s="1"/>
  <c r="JIT44" i="4" s="1"/>
  <c r="JIU44" i="4" s="1"/>
  <c r="JIV44" i="4" s="1"/>
  <c r="JIW44" i="4" s="1"/>
  <c r="JIX44" i="4" s="1"/>
  <c r="JIY44" i="4" s="1"/>
  <c r="JIZ44" i="4" s="1"/>
  <c r="JJA44" i="4" s="1"/>
  <c r="JJB44" i="4" s="1"/>
  <c r="JJC44" i="4" s="1"/>
  <c r="JJD44" i="4" s="1"/>
  <c r="JJE44" i="4" s="1"/>
  <c r="JJF44" i="4" s="1"/>
  <c r="JJG44" i="4" s="1"/>
  <c r="JJH44" i="4" s="1"/>
  <c r="JJI44" i="4" s="1"/>
  <c r="JJJ44" i="4" s="1"/>
  <c r="JJK44" i="4" s="1"/>
  <c r="JJL44" i="4" s="1"/>
  <c r="JJM44" i="4" s="1"/>
  <c r="JJN44" i="4" s="1"/>
  <c r="JJO44" i="4" s="1"/>
  <c r="JJP44" i="4" s="1"/>
  <c r="JJQ44" i="4" s="1"/>
  <c r="JJR44" i="4" s="1"/>
  <c r="JJS44" i="4" s="1"/>
  <c r="JJT44" i="4" s="1"/>
  <c r="JJU44" i="4" s="1"/>
  <c r="JJV44" i="4" s="1"/>
  <c r="JJW44" i="4" s="1"/>
  <c r="JJX44" i="4" s="1"/>
  <c r="JJY44" i="4" s="1"/>
  <c r="JJZ44" i="4" s="1"/>
  <c r="JKA44" i="4" s="1"/>
  <c r="JKB44" i="4" s="1"/>
  <c r="JKC44" i="4" s="1"/>
  <c r="JKD44" i="4" s="1"/>
  <c r="JKE44" i="4" s="1"/>
  <c r="JKF44" i="4" s="1"/>
  <c r="JKG44" i="4" s="1"/>
  <c r="JKH44" i="4" s="1"/>
  <c r="JKI44" i="4" s="1"/>
  <c r="JKJ44" i="4" s="1"/>
  <c r="JKK44" i="4" s="1"/>
  <c r="JKL44" i="4" s="1"/>
  <c r="JKM44" i="4" s="1"/>
  <c r="JKN44" i="4" s="1"/>
  <c r="JKO44" i="4" s="1"/>
  <c r="JKP44" i="4" s="1"/>
  <c r="JKQ44" i="4" s="1"/>
  <c r="JKR44" i="4" s="1"/>
  <c r="JKS44" i="4" s="1"/>
  <c r="JKT44" i="4" s="1"/>
  <c r="JKU44" i="4" s="1"/>
  <c r="JKV44" i="4" s="1"/>
  <c r="JKW44" i="4" s="1"/>
  <c r="JKX44" i="4" s="1"/>
  <c r="JKY44" i="4" s="1"/>
  <c r="JKZ44" i="4" s="1"/>
  <c r="JLA44" i="4" s="1"/>
  <c r="JLB44" i="4" s="1"/>
  <c r="JLC44" i="4" s="1"/>
  <c r="JLD44" i="4" s="1"/>
  <c r="JLE44" i="4" s="1"/>
  <c r="JLF44" i="4" s="1"/>
  <c r="JLG44" i="4" s="1"/>
  <c r="JLH44" i="4" s="1"/>
  <c r="JLI44" i="4" s="1"/>
  <c r="JLJ44" i="4" s="1"/>
  <c r="JLK44" i="4" s="1"/>
  <c r="JLL44" i="4" s="1"/>
  <c r="JLM44" i="4" s="1"/>
  <c r="JLN44" i="4" s="1"/>
  <c r="JLO44" i="4" s="1"/>
  <c r="JLP44" i="4" s="1"/>
  <c r="JLQ44" i="4" s="1"/>
  <c r="JLR44" i="4" s="1"/>
  <c r="JLS44" i="4" s="1"/>
  <c r="JLT44" i="4" s="1"/>
  <c r="JLU44" i="4" s="1"/>
  <c r="JLV44" i="4" s="1"/>
  <c r="JLW44" i="4" s="1"/>
  <c r="JLX44" i="4" s="1"/>
  <c r="JLY44" i="4" s="1"/>
  <c r="JLZ44" i="4" s="1"/>
  <c r="JMA44" i="4" s="1"/>
  <c r="JMB44" i="4" s="1"/>
  <c r="JMC44" i="4" s="1"/>
  <c r="JMD44" i="4" s="1"/>
  <c r="JME44" i="4" s="1"/>
  <c r="JMF44" i="4" s="1"/>
  <c r="JMG44" i="4" s="1"/>
  <c r="JMH44" i="4" s="1"/>
  <c r="JMI44" i="4" s="1"/>
  <c r="JMJ44" i="4" s="1"/>
  <c r="JMK44" i="4" s="1"/>
  <c r="JML44" i="4" s="1"/>
  <c r="JMM44" i="4" s="1"/>
  <c r="JMN44" i="4" s="1"/>
  <c r="JMO44" i="4" s="1"/>
  <c r="JMP44" i="4" s="1"/>
  <c r="JMQ44" i="4" s="1"/>
  <c r="JMR44" i="4" s="1"/>
  <c r="JMS44" i="4" s="1"/>
  <c r="JMT44" i="4" s="1"/>
  <c r="JMU44" i="4" s="1"/>
  <c r="JMV44" i="4" s="1"/>
  <c r="JMW44" i="4" s="1"/>
  <c r="JMX44" i="4" s="1"/>
  <c r="JMY44" i="4" s="1"/>
  <c r="JMZ44" i="4" s="1"/>
  <c r="JNA44" i="4" s="1"/>
  <c r="JNB44" i="4" s="1"/>
  <c r="JNC44" i="4" s="1"/>
  <c r="JND44" i="4" s="1"/>
  <c r="JNE44" i="4" s="1"/>
  <c r="JNF44" i="4" s="1"/>
  <c r="JNG44" i="4" s="1"/>
  <c r="JNH44" i="4" s="1"/>
  <c r="JNI44" i="4" s="1"/>
  <c r="JNJ44" i="4" s="1"/>
  <c r="JNK44" i="4" s="1"/>
  <c r="JNL44" i="4" s="1"/>
  <c r="JNM44" i="4" s="1"/>
  <c r="JNN44" i="4" s="1"/>
  <c r="JNO44" i="4" s="1"/>
  <c r="JNP44" i="4" s="1"/>
  <c r="JNQ44" i="4" s="1"/>
  <c r="JNR44" i="4" s="1"/>
  <c r="JNS44" i="4" s="1"/>
  <c r="JNT44" i="4" s="1"/>
  <c r="JNU44" i="4" s="1"/>
  <c r="JNV44" i="4" s="1"/>
  <c r="JNW44" i="4" s="1"/>
  <c r="JNX44" i="4" s="1"/>
  <c r="JNY44" i="4" s="1"/>
  <c r="JNZ44" i="4" s="1"/>
  <c r="JOA44" i="4" s="1"/>
  <c r="JOB44" i="4" s="1"/>
  <c r="JOC44" i="4" s="1"/>
  <c r="JOD44" i="4" s="1"/>
  <c r="JOE44" i="4" s="1"/>
  <c r="JOF44" i="4" s="1"/>
  <c r="JOG44" i="4" s="1"/>
  <c r="JOH44" i="4" s="1"/>
  <c r="JOI44" i="4" s="1"/>
  <c r="JOJ44" i="4" s="1"/>
  <c r="JOK44" i="4" s="1"/>
  <c r="JOL44" i="4" s="1"/>
  <c r="JOM44" i="4" s="1"/>
  <c r="JON44" i="4" s="1"/>
  <c r="JOO44" i="4" s="1"/>
  <c r="JOP44" i="4" s="1"/>
  <c r="JOQ44" i="4" s="1"/>
  <c r="JOR44" i="4" s="1"/>
  <c r="JOS44" i="4" s="1"/>
  <c r="JOT44" i="4" s="1"/>
  <c r="JOU44" i="4" s="1"/>
  <c r="JOV44" i="4" s="1"/>
  <c r="JOW44" i="4" s="1"/>
  <c r="JOX44" i="4" s="1"/>
  <c r="JOY44" i="4" s="1"/>
  <c r="JOZ44" i="4" s="1"/>
  <c r="JPA44" i="4" s="1"/>
  <c r="JPB44" i="4" s="1"/>
  <c r="JPC44" i="4" s="1"/>
  <c r="JPD44" i="4" s="1"/>
  <c r="JPE44" i="4" s="1"/>
  <c r="JPF44" i="4" s="1"/>
  <c r="JPG44" i="4" s="1"/>
  <c r="JPH44" i="4" s="1"/>
  <c r="JPI44" i="4" s="1"/>
  <c r="JPJ44" i="4" s="1"/>
  <c r="JPK44" i="4" s="1"/>
  <c r="JPL44" i="4" s="1"/>
  <c r="JPM44" i="4" s="1"/>
  <c r="JPN44" i="4" s="1"/>
  <c r="JPO44" i="4" s="1"/>
  <c r="JPP44" i="4" s="1"/>
  <c r="JPQ44" i="4" s="1"/>
  <c r="JPR44" i="4" s="1"/>
  <c r="JPS44" i="4" s="1"/>
  <c r="JPT44" i="4" s="1"/>
  <c r="JPU44" i="4" s="1"/>
  <c r="JPV44" i="4" s="1"/>
  <c r="JPW44" i="4" s="1"/>
  <c r="JPX44" i="4" s="1"/>
  <c r="JPY44" i="4" s="1"/>
  <c r="JPZ44" i="4" s="1"/>
  <c r="JQA44" i="4" s="1"/>
  <c r="JQB44" i="4" s="1"/>
  <c r="JQC44" i="4" s="1"/>
  <c r="JQD44" i="4" s="1"/>
  <c r="JQE44" i="4" s="1"/>
  <c r="JQF44" i="4" s="1"/>
  <c r="JQG44" i="4" s="1"/>
  <c r="JQH44" i="4" s="1"/>
  <c r="JQI44" i="4" s="1"/>
  <c r="JQJ44" i="4" s="1"/>
  <c r="JQK44" i="4" s="1"/>
  <c r="JQL44" i="4" s="1"/>
  <c r="JQM44" i="4" s="1"/>
  <c r="JQN44" i="4" s="1"/>
  <c r="JQO44" i="4" s="1"/>
  <c r="JQP44" i="4" s="1"/>
  <c r="JQQ44" i="4" s="1"/>
  <c r="JQR44" i="4" s="1"/>
  <c r="JQS44" i="4" s="1"/>
  <c r="JQT44" i="4" s="1"/>
  <c r="JQU44" i="4" s="1"/>
  <c r="JQV44" i="4" s="1"/>
  <c r="JQW44" i="4" s="1"/>
  <c r="JQX44" i="4" s="1"/>
  <c r="JQY44" i="4" s="1"/>
  <c r="JQZ44" i="4" s="1"/>
  <c r="JRA44" i="4" s="1"/>
  <c r="JRB44" i="4" s="1"/>
  <c r="JRC44" i="4" s="1"/>
  <c r="JRD44" i="4" s="1"/>
  <c r="JRE44" i="4" s="1"/>
  <c r="JRF44" i="4" s="1"/>
  <c r="JRG44" i="4" s="1"/>
  <c r="JRH44" i="4" s="1"/>
  <c r="JRI44" i="4" s="1"/>
  <c r="JRJ44" i="4" s="1"/>
  <c r="JRK44" i="4" s="1"/>
  <c r="JRL44" i="4" s="1"/>
  <c r="JRM44" i="4" s="1"/>
  <c r="JRN44" i="4" s="1"/>
  <c r="JRO44" i="4" s="1"/>
  <c r="JRP44" i="4" s="1"/>
  <c r="JRQ44" i="4" s="1"/>
  <c r="JRR44" i="4" s="1"/>
  <c r="JRS44" i="4" s="1"/>
  <c r="JRT44" i="4" s="1"/>
  <c r="JRU44" i="4" s="1"/>
  <c r="JRV44" i="4" s="1"/>
  <c r="JRW44" i="4" s="1"/>
  <c r="JRX44" i="4" s="1"/>
  <c r="JRY44" i="4" s="1"/>
  <c r="JRZ44" i="4" s="1"/>
  <c r="JSA44" i="4" s="1"/>
  <c r="JSB44" i="4" s="1"/>
  <c r="JSC44" i="4" s="1"/>
  <c r="JSD44" i="4" s="1"/>
  <c r="JSE44" i="4" s="1"/>
  <c r="JSF44" i="4" s="1"/>
  <c r="JSG44" i="4" s="1"/>
  <c r="JSH44" i="4" s="1"/>
  <c r="JSI44" i="4" s="1"/>
  <c r="JSJ44" i="4" s="1"/>
  <c r="JSK44" i="4" s="1"/>
  <c r="JSL44" i="4" s="1"/>
  <c r="JSM44" i="4" s="1"/>
  <c r="JSN44" i="4" s="1"/>
  <c r="JSO44" i="4" s="1"/>
  <c r="JSP44" i="4" s="1"/>
  <c r="JSQ44" i="4" s="1"/>
  <c r="JSR44" i="4" s="1"/>
  <c r="JSS44" i="4" s="1"/>
  <c r="JST44" i="4" s="1"/>
  <c r="JSU44" i="4" s="1"/>
  <c r="JSV44" i="4" s="1"/>
  <c r="JSW44" i="4" s="1"/>
  <c r="JSX44" i="4" s="1"/>
  <c r="JSY44" i="4" s="1"/>
  <c r="JSZ44" i="4" s="1"/>
  <c r="JTA44" i="4" s="1"/>
  <c r="JTB44" i="4" s="1"/>
  <c r="JTC44" i="4" s="1"/>
  <c r="JTD44" i="4" s="1"/>
  <c r="JTE44" i="4" s="1"/>
  <c r="JTF44" i="4" s="1"/>
  <c r="JTG44" i="4" s="1"/>
  <c r="JTH44" i="4" s="1"/>
  <c r="JTI44" i="4" s="1"/>
  <c r="JTJ44" i="4" s="1"/>
  <c r="JTK44" i="4" s="1"/>
  <c r="JTL44" i="4" s="1"/>
  <c r="JTM44" i="4" s="1"/>
  <c r="JTN44" i="4" s="1"/>
  <c r="JTO44" i="4" s="1"/>
  <c r="JTP44" i="4" s="1"/>
  <c r="JTQ44" i="4" s="1"/>
  <c r="JTR44" i="4" s="1"/>
  <c r="JTS44" i="4" s="1"/>
  <c r="JTT44" i="4" s="1"/>
  <c r="JTU44" i="4" s="1"/>
  <c r="JTV44" i="4" s="1"/>
  <c r="JTW44" i="4" s="1"/>
  <c r="JTX44" i="4" s="1"/>
  <c r="JTY44" i="4" s="1"/>
  <c r="JTZ44" i="4" s="1"/>
  <c r="JUA44" i="4" s="1"/>
  <c r="JUB44" i="4" s="1"/>
  <c r="JUC44" i="4" s="1"/>
  <c r="JUD44" i="4" s="1"/>
  <c r="JUE44" i="4" s="1"/>
  <c r="JUF44" i="4" s="1"/>
  <c r="JUG44" i="4" s="1"/>
  <c r="JUH44" i="4" s="1"/>
  <c r="JUI44" i="4" s="1"/>
  <c r="JUJ44" i="4" s="1"/>
  <c r="JUK44" i="4" s="1"/>
  <c r="JUL44" i="4" s="1"/>
  <c r="JUM44" i="4" s="1"/>
  <c r="JUN44" i="4" s="1"/>
  <c r="JUO44" i="4" s="1"/>
  <c r="JUP44" i="4" s="1"/>
  <c r="JUQ44" i="4" s="1"/>
  <c r="JUR44" i="4" s="1"/>
  <c r="JUS44" i="4" s="1"/>
  <c r="JUT44" i="4" s="1"/>
  <c r="JUU44" i="4" s="1"/>
  <c r="JUV44" i="4" s="1"/>
  <c r="JUW44" i="4" s="1"/>
  <c r="JUX44" i="4" s="1"/>
  <c r="JUY44" i="4" s="1"/>
  <c r="JUZ44" i="4" s="1"/>
  <c r="JVA44" i="4" s="1"/>
  <c r="JVB44" i="4" s="1"/>
  <c r="JVC44" i="4" s="1"/>
  <c r="JVD44" i="4" s="1"/>
  <c r="JVE44" i="4" s="1"/>
  <c r="JVF44" i="4" s="1"/>
  <c r="JVG44" i="4" s="1"/>
  <c r="JVH44" i="4" s="1"/>
  <c r="JVI44" i="4" s="1"/>
  <c r="JVJ44" i="4" s="1"/>
  <c r="JVK44" i="4" s="1"/>
  <c r="JVL44" i="4" s="1"/>
  <c r="JVM44" i="4" s="1"/>
  <c r="JVN44" i="4" s="1"/>
  <c r="JVO44" i="4" s="1"/>
  <c r="JVP44" i="4" s="1"/>
  <c r="JVQ44" i="4" s="1"/>
  <c r="JVR44" i="4" s="1"/>
  <c r="JVS44" i="4" s="1"/>
  <c r="JVT44" i="4" s="1"/>
  <c r="JVU44" i="4" s="1"/>
  <c r="JVV44" i="4" s="1"/>
  <c r="JVW44" i="4" s="1"/>
  <c r="JVX44" i="4" s="1"/>
  <c r="JVY44" i="4" s="1"/>
  <c r="JVZ44" i="4" s="1"/>
  <c r="JWA44" i="4" s="1"/>
  <c r="JWB44" i="4" s="1"/>
  <c r="JWC44" i="4" s="1"/>
  <c r="JWD44" i="4" s="1"/>
  <c r="JWE44" i="4" s="1"/>
  <c r="JWF44" i="4" s="1"/>
  <c r="JWG44" i="4" s="1"/>
  <c r="JWH44" i="4" s="1"/>
  <c r="JWI44" i="4" s="1"/>
  <c r="JWJ44" i="4" s="1"/>
  <c r="JWK44" i="4" s="1"/>
  <c r="JWL44" i="4" s="1"/>
  <c r="JWM44" i="4" s="1"/>
  <c r="JWN44" i="4" s="1"/>
  <c r="JWO44" i="4" s="1"/>
  <c r="JWP44" i="4" s="1"/>
  <c r="JWQ44" i="4" s="1"/>
  <c r="JWR44" i="4" s="1"/>
  <c r="JWS44" i="4" s="1"/>
  <c r="JWT44" i="4" s="1"/>
  <c r="JWU44" i="4" s="1"/>
  <c r="JWV44" i="4" s="1"/>
  <c r="JWW44" i="4" s="1"/>
  <c r="JWX44" i="4" s="1"/>
  <c r="JWY44" i="4" s="1"/>
  <c r="JWZ44" i="4" s="1"/>
  <c r="JXA44" i="4" s="1"/>
  <c r="JXB44" i="4" s="1"/>
  <c r="JXC44" i="4" s="1"/>
  <c r="JXD44" i="4" s="1"/>
  <c r="JXE44" i="4" s="1"/>
  <c r="JXF44" i="4" s="1"/>
  <c r="JXG44" i="4" s="1"/>
  <c r="JXH44" i="4" s="1"/>
  <c r="JXI44" i="4" s="1"/>
  <c r="JXJ44" i="4" s="1"/>
  <c r="JXK44" i="4" s="1"/>
  <c r="JXL44" i="4" s="1"/>
  <c r="JXM44" i="4" s="1"/>
  <c r="JXN44" i="4" s="1"/>
  <c r="JXO44" i="4" s="1"/>
  <c r="JXP44" i="4" s="1"/>
  <c r="JXQ44" i="4" s="1"/>
  <c r="JXR44" i="4" s="1"/>
  <c r="JXS44" i="4" s="1"/>
  <c r="JXT44" i="4" s="1"/>
  <c r="JXU44" i="4" s="1"/>
  <c r="JXV44" i="4" s="1"/>
  <c r="JXW44" i="4" s="1"/>
  <c r="JXX44" i="4" s="1"/>
  <c r="JXY44" i="4" s="1"/>
  <c r="JXZ44" i="4" s="1"/>
  <c r="JYA44" i="4" s="1"/>
  <c r="JYB44" i="4" s="1"/>
  <c r="JYC44" i="4" s="1"/>
  <c r="JYD44" i="4" s="1"/>
  <c r="JYE44" i="4" s="1"/>
  <c r="JYF44" i="4" s="1"/>
  <c r="JYG44" i="4" s="1"/>
  <c r="JYH44" i="4" s="1"/>
  <c r="JYI44" i="4" s="1"/>
  <c r="JYJ44" i="4" s="1"/>
  <c r="JYK44" i="4" s="1"/>
  <c r="JYL44" i="4" s="1"/>
  <c r="JYM44" i="4" s="1"/>
  <c r="JYN44" i="4" s="1"/>
  <c r="JYO44" i="4" s="1"/>
  <c r="JYP44" i="4" s="1"/>
  <c r="JYQ44" i="4" s="1"/>
  <c r="JYR44" i="4" s="1"/>
  <c r="JYS44" i="4" s="1"/>
  <c r="JYT44" i="4" s="1"/>
  <c r="JYU44" i="4" s="1"/>
  <c r="JYV44" i="4" s="1"/>
  <c r="JYW44" i="4" s="1"/>
  <c r="JYX44" i="4" s="1"/>
  <c r="JYY44" i="4" s="1"/>
  <c r="JYZ44" i="4" s="1"/>
  <c r="JZA44" i="4" s="1"/>
  <c r="JZB44" i="4" s="1"/>
  <c r="JZC44" i="4" s="1"/>
  <c r="JZD44" i="4" s="1"/>
  <c r="JZE44" i="4" s="1"/>
  <c r="JZF44" i="4" s="1"/>
  <c r="JZG44" i="4" s="1"/>
  <c r="JZH44" i="4" s="1"/>
  <c r="JZI44" i="4" s="1"/>
  <c r="JZJ44" i="4" s="1"/>
  <c r="JZK44" i="4" s="1"/>
  <c r="JZL44" i="4" s="1"/>
  <c r="JZM44" i="4" s="1"/>
  <c r="JZN44" i="4" s="1"/>
  <c r="JZO44" i="4" s="1"/>
  <c r="JZP44" i="4" s="1"/>
  <c r="JZQ44" i="4" s="1"/>
  <c r="JZR44" i="4" s="1"/>
  <c r="JZS44" i="4" s="1"/>
  <c r="JZT44" i="4" s="1"/>
  <c r="JZU44" i="4" s="1"/>
  <c r="JZV44" i="4" s="1"/>
  <c r="JZW44" i="4" s="1"/>
  <c r="JZX44" i="4" s="1"/>
  <c r="JZY44" i="4" s="1"/>
  <c r="JZZ44" i="4" s="1"/>
  <c r="KAA44" i="4" s="1"/>
  <c r="KAB44" i="4" s="1"/>
  <c r="KAC44" i="4" s="1"/>
  <c r="KAD44" i="4" s="1"/>
  <c r="KAE44" i="4" s="1"/>
  <c r="KAF44" i="4" s="1"/>
  <c r="KAG44" i="4" s="1"/>
  <c r="KAH44" i="4" s="1"/>
  <c r="KAI44" i="4" s="1"/>
  <c r="KAJ44" i="4" s="1"/>
  <c r="KAK44" i="4" s="1"/>
  <c r="KAL44" i="4" s="1"/>
  <c r="KAM44" i="4" s="1"/>
  <c r="KAN44" i="4" s="1"/>
  <c r="KAO44" i="4" s="1"/>
  <c r="KAP44" i="4" s="1"/>
  <c r="KAQ44" i="4" s="1"/>
  <c r="KAR44" i="4" s="1"/>
  <c r="KAS44" i="4" s="1"/>
  <c r="KAT44" i="4" s="1"/>
  <c r="KAU44" i="4" s="1"/>
  <c r="KAV44" i="4" s="1"/>
  <c r="KAW44" i="4" s="1"/>
  <c r="KAX44" i="4" s="1"/>
  <c r="KAY44" i="4" s="1"/>
  <c r="KAZ44" i="4" s="1"/>
  <c r="KBA44" i="4" s="1"/>
  <c r="KBB44" i="4" s="1"/>
  <c r="KBC44" i="4" s="1"/>
  <c r="KBD44" i="4" s="1"/>
  <c r="KBE44" i="4" s="1"/>
  <c r="KBF44" i="4" s="1"/>
  <c r="KBG44" i="4" s="1"/>
  <c r="KBH44" i="4" s="1"/>
  <c r="KBI44" i="4" s="1"/>
  <c r="KBJ44" i="4" s="1"/>
  <c r="KBK44" i="4" s="1"/>
  <c r="KBL44" i="4" s="1"/>
  <c r="KBM44" i="4" s="1"/>
  <c r="KBN44" i="4" s="1"/>
  <c r="KBO44" i="4" s="1"/>
  <c r="KBP44" i="4" s="1"/>
  <c r="KBQ44" i="4" s="1"/>
  <c r="KBR44" i="4" s="1"/>
  <c r="KBS44" i="4" s="1"/>
  <c r="KBT44" i="4" s="1"/>
  <c r="KBU44" i="4" s="1"/>
  <c r="KBV44" i="4" s="1"/>
  <c r="KBW44" i="4" s="1"/>
  <c r="KBX44" i="4" s="1"/>
  <c r="KBY44" i="4" s="1"/>
  <c r="KBZ44" i="4" s="1"/>
  <c r="KCA44" i="4" s="1"/>
  <c r="KCB44" i="4" s="1"/>
  <c r="KCC44" i="4" s="1"/>
  <c r="KCD44" i="4" s="1"/>
  <c r="KCE44" i="4" s="1"/>
  <c r="KCF44" i="4" s="1"/>
  <c r="KCG44" i="4" s="1"/>
  <c r="KCH44" i="4" s="1"/>
  <c r="KCI44" i="4" s="1"/>
  <c r="KCJ44" i="4" s="1"/>
  <c r="KCK44" i="4" s="1"/>
  <c r="KCL44" i="4" s="1"/>
  <c r="KCM44" i="4" s="1"/>
  <c r="KCN44" i="4" s="1"/>
  <c r="KCO44" i="4" s="1"/>
  <c r="KCP44" i="4" s="1"/>
  <c r="KCQ44" i="4" s="1"/>
  <c r="KCR44" i="4" s="1"/>
  <c r="KCS44" i="4" s="1"/>
  <c r="KCT44" i="4" s="1"/>
  <c r="KCU44" i="4" s="1"/>
  <c r="KCV44" i="4" s="1"/>
  <c r="KCW44" i="4" s="1"/>
  <c r="KCX44" i="4" s="1"/>
  <c r="KCY44" i="4" s="1"/>
  <c r="KCZ44" i="4" s="1"/>
  <c r="KDA44" i="4" s="1"/>
  <c r="KDB44" i="4" s="1"/>
  <c r="KDC44" i="4" s="1"/>
  <c r="KDD44" i="4" s="1"/>
  <c r="KDE44" i="4" s="1"/>
  <c r="KDF44" i="4" s="1"/>
  <c r="KDG44" i="4" s="1"/>
  <c r="KDH44" i="4" s="1"/>
  <c r="KDI44" i="4" s="1"/>
  <c r="KDJ44" i="4" s="1"/>
  <c r="KDK44" i="4" s="1"/>
  <c r="KDL44" i="4" s="1"/>
  <c r="KDM44" i="4" s="1"/>
  <c r="KDN44" i="4" s="1"/>
  <c r="KDO44" i="4" s="1"/>
  <c r="KDP44" i="4" s="1"/>
  <c r="KDQ44" i="4" s="1"/>
  <c r="KDR44" i="4" s="1"/>
  <c r="KDS44" i="4" s="1"/>
  <c r="KDT44" i="4" s="1"/>
  <c r="KDU44" i="4" s="1"/>
  <c r="KDV44" i="4" s="1"/>
  <c r="KDW44" i="4" s="1"/>
  <c r="KDX44" i="4" s="1"/>
  <c r="KDY44" i="4" s="1"/>
  <c r="KDZ44" i="4" s="1"/>
  <c r="KEA44" i="4" s="1"/>
  <c r="KEB44" i="4" s="1"/>
  <c r="KEC44" i="4" s="1"/>
  <c r="KED44" i="4" s="1"/>
  <c r="KEE44" i="4" s="1"/>
  <c r="KEF44" i="4" s="1"/>
  <c r="KEG44" i="4" s="1"/>
  <c r="KEH44" i="4" s="1"/>
  <c r="KEI44" i="4" s="1"/>
  <c r="KEJ44" i="4" s="1"/>
  <c r="KEK44" i="4" s="1"/>
  <c r="KEL44" i="4" s="1"/>
  <c r="KEM44" i="4" s="1"/>
  <c r="KEN44" i="4" s="1"/>
  <c r="KEO44" i="4" s="1"/>
  <c r="KEP44" i="4" s="1"/>
  <c r="KEQ44" i="4" s="1"/>
  <c r="KER44" i="4" s="1"/>
  <c r="KES44" i="4" s="1"/>
  <c r="KET44" i="4" s="1"/>
  <c r="KEU44" i="4" s="1"/>
  <c r="KEV44" i="4" s="1"/>
  <c r="KEW44" i="4" s="1"/>
  <c r="KEX44" i="4" s="1"/>
  <c r="KEY44" i="4" s="1"/>
  <c r="KEZ44" i="4" s="1"/>
  <c r="KFA44" i="4" s="1"/>
  <c r="KFB44" i="4" s="1"/>
  <c r="KFC44" i="4" s="1"/>
  <c r="KFD44" i="4" s="1"/>
  <c r="KFE44" i="4" s="1"/>
  <c r="KFF44" i="4" s="1"/>
  <c r="KFG44" i="4" s="1"/>
  <c r="KFH44" i="4" s="1"/>
  <c r="KFI44" i="4" s="1"/>
  <c r="KFJ44" i="4" s="1"/>
  <c r="KFK44" i="4" s="1"/>
  <c r="KFL44" i="4" s="1"/>
  <c r="KFM44" i="4" s="1"/>
  <c r="KFN44" i="4" s="1"/>
  <c r="KFO44" i="4" s="1"/>
  <c r="KFP44" i="4" s="1"/>
  <c r="KFQ44" i="4" s="1"/>
  <c r="KFR44" i="4" s="1"/>
  <c r="KFS44" i="4" s="1"/>
  <c r="KFT44" i="4" s="1"/>
  <c r="KFU44" i="4" s="1"/>
  <c r="KFV44" i="4" s="1"/>
  <c r="KFW44" i="4" s="1"/>
  <c r="KFX44" i="4" s="1"/>
  <c r="KFY44" i="4" s="1"/>
  <c r="KFZ44" i="4" s="1"/>
  <c r="KGA44" i="4" s="1"/>
  <c r="KGB44" i="4" s="1"/>
  <c r="KGC44" i="4" s="1"/>
  <c r="KGD44" i="4" s="1"/>
  <c r="KGE44" i="4" s="1"/>
  <c r="KGF44" i="4" s="1"/>
  <c r="KGG44" i="4" s="1"/>
  <c r="KGH44" i="4" s="1"/>
  <c r="KGI44" i="4" s="1"/>
  <c r="KGJ44" i="4" s="1"/>
  <c r="KGK44" i="4" s="1"/>
  <c r="KGL44" i="4" s="1"/>
  <c r="KGM44" i="4" s="1"/>
  <c r="KGN44" i="4" s="1"/>
  <c r="KGO44" i="4" s="1"/>
  <c r="KGP44" i="4" s="1"/>
  <c r="KGQ44" i="4" s="1"/>
  <c r="KGR44" i="4" s="1"/>
  <c r="KGS44" i="4" s="1"/>
  <c r="KGT44" i="4" s="1"/>
  <c r="KGU44" i="4" s="1"/>
  <c r="KGV44" i="4" s="1"/>
  <c r="KGW44" i="4" s="1"/>
  <c r="KGX44" i="4" s="1"/>
  <c r="KGY44" i="4" s="1"/>
  <c r="KGZ44" i="4" s="1"/>
  <c r="KHA44" i="4" s="1"/>
  <c r="KHB44" i="4" s="1"/>
  <c r="KHC44" i="4" s="1"/>
  <c r="KHD44" i="4" s="1"/>
  <c r="KHE44" i="4" s="1"/>
  <c r="KHF44" i="4" s="1"/>
  <c r="KHG44" i="4" s="1"/>
  <c r="KHH44" i="4" s="1"/>
  <c r="KHI44" i="4" s="1"/>
  <c r="KHJ44" i="4" s="1"/>
  <c r="KHK44" i="4" s="1"/>
  <c r="KHL44" i="4" s="1"/>
  <c r="KHM44" i="4" s="1"/>
  <c r="KHN44" i="4" s="1"/>
  <c r="KHO44" i="4" s="1"/>
  <c r="KHP44" i="4" s="1"/>
  <c r="KHQ44" i="4" s="1"/>
  <c r="KHR44" i="4" s="1"/>
  <c r="KHS44" i="4" s="1"/>
  <c r="KHT44" i="4" s="1"/>
  <c r="KHU44" i="4" s="1"/>
  <c r="KHV44" i="4" s="1"/>
  <c r="KHW44" i="4" s="1"/>
  <c r="KHX44" i="4" s="1"/>
  <c r="KHY44" i="4" s="1"/>
  <c r="KHZ44" i="4" s="1"/>
  <c r="KIA44" i="4" s="1"/>
  <c r="KIB44" i="4" s="1"/>
  <c r="KIC44" i="4" s="1"/>
  <c r="KID44" i="4" s="1"/>
  <c r="KIE44" i="4" s="1"/>
  <c r="KIF44" i="4" s="1"/>
  <c r="KIG44" i="4" s="1"/>
  <c r="KIH44" i="4" s="1"/>
  <c r="KII44" i="4" s="1"/>
  <c r="KIJ44" i="4" s="1"/>
  <c r="KIK44" i="4" s="1"/>
  <c r="KIL44" i="4" s="1"/>
  <c r="KIM44" i="4" s="1"/>
  <c r="KIN44" i="4" s="1"/>
  <c r="KIO44" i="4" s="1"/>
  <c r="KIP44" i="4" s="1"/>
  <c r="KIQ44" i="4" s="1"/>
  <c r="KIR44" i="4" s="1"/>
  <c r="KIS44" i="4" s="1"/>
  <c r="KIT44" i="4" s="1"/>
  <c r="KIU44" i="4" s="1"/>
  <c r="KIV44" i="4" s="1"/>
  <c r="KIW44" i="4" s="1"/>
  <c r="KIX44" i="4" s="1"/>
  <c r="KIY44" i="4" s="1"/>
  <c r="KIZ44" i="4" s="1"/>
  <c r="KJA44" i="4" s="1"/>
  <c r="KJB44" i="4" s="1"/>
  <c r="KJC44" i="4" s="1"/>
  <c r="KJD44" i="4" s="1"/>
  <c r="KJE44" i="4" s="1"/>
  <c r="KJF44" i="4" s="1"/>
  <c r="KJG44" i="4" s="1"/>
  <c r="KJH44" i="4" s="1"/>
  <c r="KJI44" i="4" s="1"/>
  <c r="KJJ44" i="4" s="1"/>
  <c r="KJK44" i="4" s="1"/>
  <c r="KJL44" i="4" s="1"/>
  <c r="KJM44" i="4" s="1"/>
  <c r="KJN44" i="4" s="1"/>
  <c r="KJO44" i="4" s="1"/>
  <c r="KJP44" i="4" s="1"/>
  <c r="KJQ44" i="4" s="1"/>
  <c r="KJR44" i="4" s="1"/>
  <c r="KJS44" i="4" s="1"/>
  <c r="KJT44" i="4" s="1"/>
  <c r="KJU44" i="4" s="1"/>
  <c r="KJV44" i="4" s="1"/>
  <c r="KJW44" i="4" s="1"/>
  <c r="KJX44" i="4" s="1"/>
  <c r="KJY44" i="4" s="1"/>
  <c r="KJZ44" i="4" s="1"/>
  <c r="KKA44" i="4" s="1"/>
  <c r="KKB44" i="4" s="1"/>
  <c r="KKC44" i="4" s="1"/>
  <c r="KKD44" i="4" s="1"/>
  <c r="KKE44" i="4" s="1"/>
  <c r="KKF44" i="4" s="1"/>
  <c r="KKG44" i="4" s="1"/>
  <c r="KKH44" i="4" s="1"/>
  <c r="KKI44" i="4" s="1"/>
  <c r="KKJ44" i="4" s="1"/>
  <c r="KKK44" i="4" s="1"/>
  <c r="KKL44" i="4" s="1"/>
  <c r="KKM44" i="4" s="1"/>
  <c r="KKN44" i="4" s="1"/>
  <c r="KKO44" i="4" s="1"/>
  <c r="KKP44" i="4" s="1"/>
  <c r="KKQ44" i="4" s="1"/>
  <c r="KKR44" i="4" s="1"/>
  <c r="KKS44" i="4" s="1"/>
  <c r="KKT44" i="4" s="1"/>
  <c r="KKU44" i="4" s="1"/>
  <c r="KKV44" i="4" s="1"/>
  <c r="KKW44" i="4" s="1"/>
  <c r="KKX44" i="4" s="1"/>
  <c r="KKY44" i="4" s="1"/>
  <c r="KKZ44" i="4" s="1"/>
  <c r="KLA44" i="4" s="1"/>
  <c r="KLB44" i="4" s="1"/>
  <c r="KLC44" i="4" s="1"/>
  <c r="KLD44" i="4" s="1"/>
  <c r="KLE44" i="4" s="1"/>
  <c r="KLF44" i="4" s="1"/>
  <c r="KLG44" i="4" s="1"/>
  <c r="KLH44" i="4" s="1"/>
  <c r="KLI44" i="4" s="1"/>
  <c r="KLJ44" i="4" s="1"/>
  <c r="KLK44" i="4" s="1"/>
  <c r="KLL44" i="4" s="1"/>
  <c r="KLM44" i="4" s="1"/>
  <c r="KLN44" i="4" s="1"/>
  <c r="KLO44" i="4" s="1"/>
  <c r="KLP44" i="4" s="1"/>
  <c r="KLQ44" i="4" s="1"/>
  <c r="KLR44" i="4" s="1"/>
  <c r="KLS44" i="4" s="1"/>
  <c r="KLT44" i="4" s="1"/>
  <c r="KLU44" i="4" s="1"/>
  <c r="KLV44" i="4" s="1"/>
  <c r="KLW44" i="4" s="1"/>
  <c r="KLX44" i="4" s="1"/>
  <c r="KLY44" i="4" s="1"/>
  <c r="KLZ44" i="4" s="1"/>
  <c r="KMA44" i="4" s="1"/>
  <c r="KMB44" i="4" s="1"/>
  <c r="KMC44" i="4" s="1"/>
  <c r="KMD44" i="4" s="1"/>
  <c r="KME44" i="4" s="1"/>
  <c r="KMF44" i="4" s="1"/>
  <c r="KMG44" i="4" s="1"/>
  <c r="KMH44" i="4" s="1"/>
  <c r="KMI44" i="4" s="1"/>
  <c r="KMJ44" i="4" s="1"/>
  <c r="KMK44" i="4" s="1"/>
  <c r="KML44" i="4" s="1"/>
  <c r="KMM44" i="4" s="1"/>
  <c r="KMN44" i="4" s="1"/>
  <c r="KMO44" i="4" s="1"/>
  <c r="KMP44" i="4" s="1"/>
  <c r="KMQ44" i="4" s="1"/>
  <c r="KMR44" i="4" s="1"/>
  <c r="KMS44" i="4" s="1"/>
  <c r="KMT44" i="4" s="1"/>
  <c r="KMU44" i="4" s="1"/>
  <c r="KMV44" i="4" s="1"/>
  <c r="KMW44" i="4" s="1"/>
  <c r="KMX44" i="4" s="1"/>
  <c r="KMY44" i="4" s="1"/>
  <c r="KMZ44" i="4" s="1"/>
  <c r="KNA44" i="4" s="1"/>
  <c r="KNB44" i="4" s="1"/>
  <c r="KNC44" i="4" s="1"/>
  <c r="KND44" i="4" s="1"/>
  <c r="KNE44" i="4" s="1"/>
  <c r="KNF44" i="4" s="1"/>
  <c r="KNG44" i="4" s="1"/>
  <c r="KNH44" i="4" s="1"/>
  <c r="KNI44" i="4" s="1"/>
  <c r="KNJ44" i="4" s="1"/>
  <c r="KNK44" i="4" s="1"/>
  <c r="KNL44" i="4" s="1"/>
  <c r="KNM44" i="4" s="1"/>
  <c r="KNN44" i="4" s="1"/>
  <c r="KNO44" i="4" s="1"/>
  <c r="KNP44" i="4" s="1"/>
  <c r="KNQ44" i="4" s="1"/>
  <c r="KNR44" i="4" s="1"/>
  <c r="KNS44" i="4" s="1"/>
  <c r="KNT44" i="4" s="1"/>
  <c r="KNU44" i="4" s="1"/>
  <c r="KNV44" i="4" s="1"/>
  <c r="KNW44" i="4" s="1"/>
  <c r="KNX44" i="4" s="1"/>
  <c r="KNY44" i="4" s="1"/>
  <c r="KNZ44" i="4" s="1"/>
  <c r="KOA44" i="4" s="1"/>
  <c r="KOB44" i="4" s="1"/>
  <c r="KOC44" i="4" s="1"/>
  <c r="KOD44" i="4" s="1"/>
  <c r="KOE44" i="4" s="1"/>
  <c r="KOF44" i="4" s="1"/>
  <c r="KOG44" i="4" s="1"/>
  <c r="KOH44" i="4" s="1"/>
  <c r="KOI44" i="4" s="1"/>
  <c r="KOJ44" i="4" s="1"/>
  <c r="KOK44" i="4" s="1"/>
  <c r="KOL44" i="4" s="1"/>
  <c r="KOM44" i="4" s="1"/>
  <c r="KON44" i="4" s="1"/>
  <c r="KOO44" i="4" s="1"/>
  <c r="KOP44" i="4" s="1"/>
  <c r="KOQ44" i="4" s="1"/>
  <c r="KOR44" i="4" s="1"/>
  <c r="KOS44" i="4" s="1"/>
  <c r="KOT44" i="4" s="1"/>
  <c r="KOU44" i="4" s="1"/>
  <c r="KOV44" i="4" s="1"/>
  <c r="KOW44" i="4" s="1"/>
  <c r="KOX44" i="4" s="1"/>
  <c r="KOY44" i="4" s="1"/>
  <c r="KOZ44" i="4" s="1"/>
  <c r="KPA44" i="4" s="1"/>
  <c r="KPB44" i="4" s="1"/>
  <c r="KPC44" i="4" s="1"/>
  <c r="KPD44" i="4" s="1"/>
  <c r="KPE44" i="4" s="1"/>
  <c r="KPF44" i="4" s="1"/>
  <c r="KPG44" i="4" s="1"/>
  <c r="KPH44" i="4" s="1"/>
  <c r="KPI44" i="4" s="1"/>
  <c r="KPJ44" i="4" s="1"/>
  <c r="KPK44" i="4" s="1"/>
  <c r="KPL44" i="4" s="1"/>
  <c r="KPM44" i="4" s="1"/>
  <c r="KPN44" i="4" s="1"/>
  <c r="KPO44" i="4" s="1"/>
  <c r="KPP44" i="4" s="1"/>
  <c r="KPQ44" i="4" s="1"/>
  <c r="KPR44" i="4" s="1"/>
  <c r="KPS44" i="4" s="1"/>
  <c r="KPT44" i="4" s="1"/>
  <c r="KPU44" i="4" s="1"/>
  <c r="KPV44" i="4" s="1"/>
  <c r="KPW44" i="4" s="1"/>
  <c r="KPX44" i="4" s="1"/>
  <c r="KPY44" i="4" s="1"/>
  <c r="KPZ44" i="4" s="1"/>
  <c r="KQA44" i="4" s="1"/>
  <c r="KQB44" i="4" s="1"/>
  <c r="KQC44" i="4" s="1"/>
  <c r="KQD44" i="4" s="1"/>
  <c r="KQE44" i="4" s="1"/>
  <c r="KQF44" i="4" s="1"/>
  <c r="KQG44" i="4" s="1"/>
  <c r="KQH44" i="4" s="1"/>
  <c r="KQI44" i="4" s="1"/>
  <c r="KQJ44" i="4" s="1"/>
  <c r="KQK44" i="4" s="1"/>
  <c r="KQL44" i="4" s="1"/>
  <c r="KQM44" i="4" s="1"/>
  <c r="KQN44" i="4" s="1"/>
  <c r="KQO44" i="4" s="1"/>
  <c r="KQP44" i="4" s="1"/>
  <c r="KQQ44" i="4" s="1"/>
  <c r="KQR44" i="4" s="1"/>
  <c r="KQS44" i="4" s="1"/>
  <c r="KQT44" i="4" s="1"/>
  <c r="KQU44" i="4" s="1"/>
  <c r="KQV44" i="4" s="1"/>
  <c r="KQW44" i="4" s="1"/>
  <c r="KQX44" i="4" s="1"/>
  <c r="KQY44" i="4" s="1"/>
  <c r="KQZ44" i="4" s="1"/>
  <c r="KRA44" i="4" s="1"/>
  <c r="KRB44" i="4" s="1"/>
  <c r="KRC44" i="4" s="1"/>
  <c r="KRD44" i="4" s="1"/>
  <c r="KRE44" i="4" s="1"/>
  <c r="KRF44" i="4" s="1"/>
  <c r="KRG44" i="4" s="1"/>
  <c r="KRH44" i="4" s="1"/>
  <c r="KRI44" i="4" s="1"/>
  <c r="KRJ44" i="4" s="1"/>
  <c r="KRK44" i="4" s="1"/>
  <c r="KRL44" i="4" s="1"/>
  <c r="KRM44" i="4" s="1"/>
  <c r="KRN44" i="4" s="1"/>
  <c r="KRO44" i="4" s="1"/>
  <c r="KRP44" i="4" s="1"/>
  <c r="KRQ44" i="4" s="1"/>
  <c r="KRR44" i="4" s="1"/>
  <c r="KRS44" i="4" s="1"/>
  <c r="KRT44" i="4" s="1"/>
  <c r="KRU44" i="4" s="1"/>
  <c r="KRV44" i="4" s="1"/>
  <c r="KRW44" i="4" s="1"/>
  <c r="KRX44" i="4" s="1"/>
  <c r="KRY44" i="4" s="1"/>
  <c r="KRZ44" i="4" s="1"/>
  <c r="KSA44" i="4" s="1"/>
  <c r="KSB44" i="4" s="1"/>
  <c r="KSC44" i="4" s="1"/>
  <c r="KSD44" i="4" s="1"/>
  <c r="KSE44" i="4" s="1"/>
  <c r="KSF44" i="4" s="1"/>
  <c r="KSG44" i="4" s="1"/>
  <c r="KSH44" i="4" s="1"/>
  <c r="KSI44" i="4" s="1"/>
  <c r="KSJ44" i="4" s="1"/>
  <c r="KSK44" i="4" s="1"/>
  <c r="KSL44" i="4" s="1"/>
  <c r="KSM44" i="4" s="1"/>
  <c r="KSN44" i="4" s="1"/>
  <c r="KSO44" i="4" s="1"/>
  <c r="KSP44" i="4" s="1"/>
  <c r="KSQ44" i="4" s="1"/>
  <c r="KSR44" i="4" s="1"/>
  <c r="KSS44" i="4" s="1"/>
  <c r="KST44" i="4" s="1"/>
  <c r="KSU44" i="4" s="1"/>
  <c r="KSV44" i="4" s="1"/>
  <c r="KSW44" i="4" s="1"/>
  <c r="KSX44" i="4" s="1"/>
  <c r="KSY44" i="4" s="1"/>
  <c r="KSZ44" i="4" s="1"/>
  <c r="KTA44" i="4" s="1"/>
  <c r="KTB44" i="4" s="1"/>
  <c r="KTC44" i="4" s="1"/>
  <c r="KTD44" i="4" s="1"/>
  <c r="KTE44" i="4" s="1"/>
  <c r="KTF44" i="4" s="1"/>
  <c r="KTG44" i="4" s="1"/>
  <c r="KTH44" i="4" s="1"/>
  <c r="KTI44" i="4" s="1"/>
  <c r="KTJ44" i="4" s="1"/>
  <c r="KTK44" i="4" s="1"/>
  <c r="KTL44" i="4" s="1"/>
  <c r="KTM44" i="4" s="1"/>
  <c r="KTN44" i="4" s="1"/>
  <c r="KTO44" i="4" s="1"/>
  <c r="KTP44" i="4" s="1"/>
  <c r="KTQ44" i="4" s="1"/>
  <c r="KTR44" i="4" s="1"/>
  <c r="KTS44" i="4" s="1"/>
  <c r="KTT44" i="4" s="1"/>
  <c r="KTU44" i="4" s="1"/>
  <c r="KTV44" i="4" s="1"/>
  <c r="KTW44" i="4" s="1"/>
  <c r="KTX44" i="4" s="1"/>
  <c r="KTY44" i="4" s="1"/>
  <c r="KTZ44" i="4" s="1"/>
  <c r="KUA44" i="4" s="1"/>
  <c r="KUB44" i="4" s="1"/>
  <c r="KUC44" i="4" s="1"/>
  <c r="KUD44" i="4" s="1"/>
  <c r="KUE44" i="4" s="1"/>
  <c r="KUF44" i="4" s="1"/>
  <c r="KUG44" i="4" s="1"/>
  <c r="KUH44" i="4" s="1"/>
  <c r="KUI44" i="4" s="1"/>
  <c r="KUJ44" i="4" s="1"/>
  <c r="KUK44" i="4" s="1"/>
  <c r="KUL44" i="4" s="1"/>
  <c r="KUM44" i="4" s="1"/>
  <c r="KUN44" i="4" s="1"/>
  <c r="KUO44" i="4" s="1"/>
  <c r="KUP44" i="4" s="1"/>
  <c r="KUQ44" i="4" s="1"/>
  <c r="KUR44" i="4" s="1"/>
  <c r="KUS44" i="4" s="1"/>
  <c r="KUT44" i="4" s="1"/>
  <c r="KUU44" i="4" s="1"/>
  <c r="KUV44" i="4" s="1"/>
  <c r="KUW44" i="4" s="1"/>
  <c r="KUX44" i="4" s="1"/>
  <c r="KUY44" i="4" s="1"/>
  <c r="KUZ44" i="4" s="1"/>
  <c r="KVA44" i="4" s="1"/>
  <c r="KVB44" i="4" s="1"/>
  <c r="KVC44" i="4" s="1"/>
  <c r="KVD44" i="4" s="1"/>
  <c r="KVE44" i="4" s="1"/>
  <c r="KVF44" i="4" s="1"/>
  <c r="KVG44" i="4" s="1"/>
  <c r="KVH44" i="4" s="1"/>
  <c r="KVI44" i="4" s="1"/>
  <c r="KVJ44" i="4" s="1"/>
  <c r="KVK44" i="4" s="1"/>
  <c r="KVL44" i="4" s="1"/>
  <c r="KVM44" i="4" s="1"/>
  <c r="KVN44" i="4" s="1"/>
  <c r="KVO44" i="4" s="1"/>
  <c r="KVP44" i="4" s="1"/>
  <c r="KVQ44" i="4" s="1"/>
  <c r="KVR44" i="4" s="1"/>
  <c r="KVS44" i="4" s="1"/>
  <c r="KVT44" i="4" s="1"/>
  <c r="KVU44" i="4" s="1"/>
  <c r="KVV44" i="4" s="1"/>
  <c r="KVW44" i="4" s="1"/>
  <c r="KVX44" i="4" s="1"/>
  <c r="KVY44" i="4" s="1"/>
  <c r="KVZ44" i="4" s="1"/>
  <c r="KWA44" i="4" s="1"/>
  <c r="KWB44" i="4" s="1"/>
  <c r="KWC44" i="4" s="1"/>
  <c r="KWD44" i="4" s="1"/>
  <c r="KWE44" i="4" s="1"/>
  <c r="KWF44" i="4" s="1"/>
  <c r="KWG44" i="4" s="1"/>
  <c r="KWH44" i="4" s="1"/>
  <c r="KWI44" i="4" s="1"/>
  <c r="KWJ44" i="4" s="1"/>
  <c r="KWK44" i="4" s="1"/>
  <c r="KWL44" i="4" s="1"/>
  <c r="KWM44" i="4" s="1"/>
  <c r="KWN44" i="4" s="1"/>
  <c r="KWO44" i="4" s="1"/>
  <c r="KWP44" i="4" s="1"/>
  <c r="KWQ44" i="4" s="1"/>
  <c r="KWR44" i="4" s="1"/>
  <c r="KWS44" i="4" s="1"/>
  <c r="KWT44" i="4" s="1"/>
  <c r="KWU44" i="4" s="1"/>
  <c r="KWV44" i="4" s="1"/>
  <c r="KWW44" i="4" s="1"/>
  <c r="KWX44" i="4" s="1"/>
  <c r="KWY44" i="4" s="1"/>
  <c r="KWZ44" i="4" s="1"/>
  <c r="KXA44" i="4" s="1"/>
  <c r="KXB44" i="4" s="1"/>
  <c r="KXC44" i="4" s="1"/>
  <c r="KXD44" i="4" s="1"/>
  <c r="KXE44" i="4" s="1"/>
  <c r="KXF44" i="4" s="1"/>
  <c r="KXG44" i="4" s="1"/>
  <c r="KXH44" i="4" s="1"/>
  <c r="KXI44" i="4" s="1"/>
  <c r="KXJ44" i="4" s="1"/>
  <c r="KXK44" i="4" s="1"/>
  <c r="KXL44" i="4" s="1"/>
  <c r="KXM44" i="4" s="1"/>
  <c r="KXN44" i="4" s="1"/>
  <c r="KXO44" i="4" s="1"/>
  <c r="KXP44" i="4" s="1"/>
  <c r="KXQ44" i="4" s="1"/>
  <c r="KXR44" i="4" s="1"/>
  <c r="KXS44" i="4" s="1"/>
  <c r="KXT44" i="4" s="1"/>
  <c r="KXU44" i="4" s="1"/>
  <c r="KXV44" i="4" s="1"/>
  <c r="KXW44" i="4" s="1"/>
  <c r="KXX44" i="4" s="1"/>
  <c r="KXY44" i="4" s="1"/>
  <c r="KXZ44" i="4" s="1"/>
  <c r="KYA44" i="4" s="1"/>
  <c r="KYB44" i="4" s="1"/>
  <c r="KYC44" i="4" s="1"/>
  <c r="KYD44" i="4" s="1"/>
  <c r="KYE44" i="4" s="1"/>
  <c r="KYF44" i="4" s="1"/>
  <c r="KYG44" i="4" s="1"/>
  <c r="KYH44" i="4" s="1"/>
  <c r="KYI44" i="4" s="1"/>
  <c r="KYJ44" i="4" s="1"/>
  <c r="KYK44" i="4" s="1"/>
  <c r="KYL44" i="4" s="1"/>
  <c r="KYM44" i="4" s="1"/>
  <c r="KYN44" i="4" s="1"/>
  <c r="KYO44" i="4" s="1"/>
  <c r="KYP44" i="4" s="1"/>
  <c r="KYQ44" i="4" s="1"/>
  <c r="KYR44" i="4" s="1"/>
  <c r="KYS44" i="4" s="1"/>
  <c r="KYT44" i="4" s="1"/>
  <c r="KYU44" i="4" s="1"/>
  <c r="KYV44" i="4" s="1"/>
  <c r="KYW44" i="4" s="1"/>
  <c r="KYX44" i="4" s="1"/>
  <c r="KYY44" i="4" s="1"/>
  <c r="KYZ44" i="4" s="1"/>
  <c r="KZA44" i="4" s="1"/>
  <c r="KZB44" i="4" s="1"/>
  <c r="KZC44" i="4" s="1"/>
  <c r="KZD44" i="4" s="1"/>
  <c r="KZE44" i="4" s="1"/>
  <c r="KZF44" i="4" s="1"/>
  <c r="KZG44" i="4" s="1"/>
  <c r="KZH44" i="4" s="1"/>
  <c r="KZI44" i="4" s="1"/>
  <c r="KZJ44" i="4" s="1"/>
  <c r="KZK44" i="4" s="1"/>
  <c r="KZL44" i="4" s="1"/>
  <c r="KZM44" i="4" s="1"/>
  <c r="KZN44" i="4" s="1"/>
  <c r="KZO44" i="4" s="1"/>
  <c r="KZP44" i="4" s="1"/>
  <c r="KZQ44" i="4" s="1"/>
  <c r="KZR44" i="4" s="1"/>
  <c r="KZS44" i="4" s="1"/>
  <c r="KZT44" i="4" s="1"/>
  <c r="KZU44" i="4" s="1"/>
  <c r="KZV44" i="4" s="1"/>
  <c r="KZW44" i="4" s="1"/>
  <c r="KZX44" i="4" s="1"/>
  <c r="KZY44" i="4" s="1"/>
  <c r="KZZ44" i="4" s="1"/>
  <c r="LAA44" i="4" s="1"/>
  <c r="LAB44" i="4" s="1"/>
  <c r="LAC44" i="4" s="1"/>
  <c r="LAD44" i="4" s="1"/>
  <c r="LAE44" i="4" s="1"/>
  <c r="LAF44" i="4" s="1"/>
  <c r="LAG44" i="4" s="1"/>
  <c r="LAH44" i="4" s="1"/>
  <c r="LAI44" i="4" s="1"/>
  <c r="LAJ44" i="4" s="1"/>
  <c r="LAK44" i="4" s="1"/>
  <c r="LAL44" i="4" s="1"/>
  <c r="LAM44" i="4" s="1"/>
  <c r="LAN44" i="4" s="1"/>
  <c r="LAO44" i="4" s="1"/>
  <c r="LAP44" i="4" s="1"/>
  <c r="LAQ44" i="4" s="1"/>
  <c r="LAR44" i="4" s="1"/>
  <c r="LAS44" i="4" s="1"/>
  <c r="LAT44" i="4" s="1"/>
  <c r="LAU44" i="4" s="1"/>
  <c r="LAV44" i="4" s="1"/>
  <c r="LAW44" i="4" s="1"/>
  <c r="LAX44" i="4" s="1"/>
  <c r="LAY44" i="4" s="1"/>
  <c r="LAZ44" i="4" s="1"/>
  <c r="LBA44" i="4" s="1"/>
  <c r="LBB44" i="4" s="1"/>
  <c r="LBC44" i="4" s="1"/>
  <c r="LBD44" i="4" s="1"/>
  <c r="LBE44" i="4" s="1"/>
  <c r="LBF44" i="4" s="1"/>
  <c r="LBG44" i="4" s="1"/>
  <c r="LBH44" i="4" s="1"/>
  <c r="LBI44" i="4" s="1"/>
  <c r="LBJ44" i="4" s="1"/>
  <c r="LBK44" i="4" s="1"/>
  <c r="LBL44" i="4" s="1"/>
  <c r="LBM44" i="4" s="1"/>
  <c r="LBN44" i="4" s="1"/>
  <c r="LBO44" i="4" s="1"/>
  <c r="LBP44" i="4" s="1"/>
  <c r="LBQ44" i="4" s="1"/>
  <c r="LBR44" i="4" s="1"/>
  <c r="LBS44" i="4" s="1"/>
  <c r="LBT44" i="4" s="1"/>
  <c r="LBU44" i="4" s="1"/>
  <c r="LBV44" i="4" s="1"/>
  <c r="LBW44" i="4" s="1"/>
  <c r="LBX44" i="4" s="1"/>
  <c r="LBY44" i="4" s="1"/>
  <c r="LBZ44" i="4" s="1"/>
  <c r="LCA44" i="4" s="1"/>
  <c r="LCB44" i="4" s="1"/>
  <c r="LCC44" i="4" s="1"/>
  <c r="LCD44" i="4" s="1"/>
  <c r="LCE44" i="4" s="1"/>
  <c r="LCF44" i="4" s="1"/>
  <c r="LCG44" i="4" s="1"/>
  <c r="LCH44" i="4" s="1"/>
  <c r="LCI44" i="4" s="1"/>
  <c r="LCJ44" i="4" s="1"/>
  <c r="LCK44" i="4" s="1"/>
  <c r="LCL44" i="4" s="1"/>
  <c r="LCM44" i="4" s="1"/>
  <c r="LCN44" i="4" s="1"/>
  <c r="LCO44" i="4" s="1"/>
  <c r="LCP44" i="4" s="1"/>
  <c r="LCQ44" i="4" s="1"/>
  <c r="LCR44" i="4" s="1"/>
  <c r="LCS44" i="4" s="1"/>
  <c r="LCT44" i="4" s="1"/>
  <c r="LCU44" i="4" s="1"/>
  <c r="LCV44" i="4" s="1"/>
  <c r="LCW44" i="4" s="1"/>
  <c r="LCX44" i="4" s="1"/>
  <c r="LCY44" i="4" s="1"/>
  <c r="LCZ44" i="4" s="1"/>
  <c r="LDA44" i="4" s="1"/>
  <c r="LDB44" i="4" s="1"/>
  <c r="LDC44" i="4" s="1"/>
  <c r="LDD44" i="4" s="1"/>
  <c r="LDE44" i="4" s="1"/>
  <c r="LDF44" i="4" s="1"/>
  <c r="LDG44" i="4" s="1"/>
  <c r="LDH44" i="4" s="1"/>
  <c r="LDI44" i="4" s="1"/>
  <c r="LDJ44" i="4" s="1"/>
  <c r="LDK44" i="4" s="1"/>
  <c r="LDL44" i="4" s="1"/>
  <c r="LDM44" i="4" s="1"/>
  <c r="LDN44" i="4" s="1"/>
  <c r="LDO44" i="4" s="1"/>
  <c r="LDP44" i="4" s="1"/>
  <c r="LDQ44" i="4" s="1"/>
  <c r="LDR44" i="4" s="1"/>
  <c r="LDS44" i="4" s="1"/>
  <c r="LDT44" i="4" s="1"/>
  <c r="LDU44" i="4" s="1"/>
  <c r="LDV44" i="4" s="1"/>
  <c r="LDW44" i="4" s="1"/>
  <c r="LDX44" i="4" s="1"/>
  <c r="LDY44" i="4" s="1"/>
  <c r="LDZ44" i="4" s="1"/>
  <c r="LEA44" i="4" s="1"/>
  <c r="LEB44" i="4" s="1"/>
  <c r="LEC44" i="4" s="1"/>
  <c r="LED44" i="4" s="1"/>
  <c r="LEE44" i="4" s="1"/>
  <c r="LEF44" i="4" s="1"/>
  <c r="LEG44" i="4" s="1"/>
  <c r="LEH44" i="4" s="1"/>
  <c r="LEI44" i="4" s="1"/>
  <c r="LEJ44" i="4" s="1"/>
  <c r="LEK44" i="4" s="1"/>
  <c r="LEL44" i="4" s="1"/>
  <c r="LEM44" i="4" s="1"/>
  <c r="LEN44" i="4" s="1"/>
  <c r="LEO44" i="4" s="1"/>
  <c r="LEP44" i="4" s="1"/>
  <c r="LEQ44" i="4" s="1"/>
  <c r="LER44" i="4" s="1"/>
  <c r="LES44" i="4" s="1"/>
  <c r="LET44" i="4" s="1"/>
  <c r="LEU44" i="4" s="1"/>
  <c r="LEV44" i="4" s="1"/>
  <c r="LEW44" i="4" s="1"/>
  <c r="LEX44" i="4" s="1"/>
  <c r="LEY44" i="4" s="1"/>
  <c r="LEZ44" i="4" s="1"/>
  <c r="LFA44" i="4" s="1"/>
  <c r="LFB44" i="4" s="1"/>
  <c r="LFC44" i="4" s="1"/>
  <c r="LFD44" i="4" s="1"/>
  <c r="LFE44" i="4" s="1"/>
  <c r="LFF44" i="4" s="1"/>
  <c r="LFG44" i="4" s="1"/>
  <c r="LFH44" i="4" s="1"/>
  <c r="LFI44" i="4" s="1"/>
  <c r="LFJ44" i="4" s="1"/>
  <c r="LFK44" i="4" s="1"/>
  <c r="LFL44" i="4" s="1"/>
  <c r="LFM44" i="4" s="1"/>
  <c r="LFN44" i="4" s="1"/>
  <c r="LFO44" i="4" s="1"/>
  <c r="LFP44" i="4" s="1"/>
  <c r="LFQ44" i="4" s="1"/>
  <c r="LFR44" i="4" s="1"/>
  <c r="LFS44" i="4" s="1"/>
  <c r="LFT44" i="4" s="1"/>
  <c r="LFU44" i="4" s="1"/>
  <c r="LFV44" i="4" s="1"/>
  <c r="LFW44" i="4" s="1"/>
  <c r="LFX44" i="4" s="1"/>
  <c r="LFY44" i="4" s="1"/>
  <c r="LFZ44" i="4" s="1"/>
  <c r="LGA44" i="4" s="1"/>
  <c r="LGB44" i="4" s="1"/>
  <c r="LGC44" i="4" s="1"/>
  <c r="LGD44" i="4" s="1"/>
  <c r="LGE44" i="4" s="1"/>
  <c r="LGF44" i="4" s="1"/>
  <c r="LGG44" i="4" s="1"/>
  <c r="LGH44" i="4" s="1"/>
  <c r="LGI44" i="4" s="1"/>
  <c r="LGJ44" i="4" s="1"/>
  <c r="LGK44" i="4" s="1"/>
  <c r="LGL44" i="4" s="1"/>
  <c r="LGM44" i="4" s="1"/>
  <c r="LGN44" i="4" s="1"/>
  <c r="LGO44" i="4" s="1"/>
  <c r="LGP44" i="4" s="1"/>
  <c r="LGQ44" i="4" s="1"/>
  <c r="LGR44" i="4" s="1"/>
  <c r="LGS44" i="4" s="1"/>
  <c r="LGT44" i="4" s="1"/>
  <c r="LGU44" i="4" s="1"/>
  <c r="LGV44" i="4" s="1"/>
  <c r="LGW44" i="4" s="1"/>
  <c r="LGX44" i="4" s="1"/>
  <c r="LGY44" i="4" s="1"/>
  <c r="LGZ44" i="4" s="1"/>
  <c r="LHA44" i="4" s="1"/>
  <c r="LHB44" i="4" s="1"/>
  <c r="LHC44" i="4" s="1"/>
  <c r="LHD44" i="4" s="1"/>
  <c r="LHE44" i="4" s="1"/>
  <c r="LHF44" i="4" s="1"/>
  <c r="LHG44" i="4" s="1"/>
  <c r="LHH44" i="4" s="1"/>
  <c r="LHI44" i="4" s="1"/>
  <c r="LHJ44" i="4" s="1"/>
  <c r="LHK44" i="4" s="1"/>
  <c r="LHL44" i="4" s="1"/>
  <c r="LHM44" i="4" s="1"/>
  <c r="LHN44" i="4" s="1"/>
  <c r="LHO44" i="4" s="1"/>
  <c r="LHP44" i="4" s="1"/>
  <c r="LHQ44" i="4" s="1"/>
  <c r="LHR44" i="4" s="1"/>
  <c r="LHS44" i="4" s="1"/>
  <c r="LHT44" i="4" s="1"/>
  <c r="LHU44" i="4" s="1"/>
  <c r="LHV44" i="4" s="1"/>
  <c r="LHW44" i="4" s="1"/>
  <c r="LHX44" i="4" s="1"/>
  <c r="LHY44" i="4" s="1"/>
  <c r="LHZ44" i="4" s="1"/>
  <c r="LIA44" i="4" s="1"/>
  <c r="LIB44" i="4" s="1"/>
  <c r="LIC44" i="4" s="1"/>
  <c r="LID44" i="4" s="1"/>
  <c r="LIE44" i="4" s="1"/>
  <c r="LIF44" i="4" s="1"/>
  <c r="LIG44" i="4" s="1"/>
  <c r="LIH44" i="4" s="1"/>
  <c r="LII44" i="4" s="1"/>
  <c r="LIJ44" i="4" s="1"/>
  <c r="LIK44" i="4" s="1"/>
  <c r="LIL44" i="4" s="1"/>
  <c r="LIM44" i="4" s="1"/>
  <c r="LIN44" i="4" s="1"/>
  <c r="LIO44" i="4" s="1"/>
  <c r="LIP44" i="4" s="1"/>
  <c r="LIQ44" i="4" s="1"/>
  <c r="LIR44" i="4" s="1"/>
  <c r="LIS44" i="4" s="1"/>
  <c r="LIT44" i="4" s="1"/>
  <c r="LIU44" i="4" s="1"/>
  <c r="LIV44" i="4" s="1"/>
  <c r="LIW44" i="4" s="1"/>
  <c r="LIX44" i="4" s="1"/>
  <c r="LIY44" i="4" s="1"/>
  <c r="LIZ44" i="4" s="1"/>
  <c r="LJA44" i="4" s="1"/>
  <c r="LJB44" i="4" s="1"/>
  <c r="LJC44" i="4" s="1"/>
  <c r="LJD44" i="4" s="1"/>
  <c r="LJE44" i="4" s="1"/>
  <c r="LJF44" i="4" s="1"/>
  <c r="LJG44" i="4" s="1"/>
  <c r="LJH44" i="4" s="1"/>
  <c r="LJI44" i="4" s="1"/>
  <c r="LJJ44" i="4" s="1"/>
  <c r="LJK44" i="4" s="1"/>
  <c r="LJL44" i="4" s="1"/>
  <c r="LJM44" i="4" s="1"/>
  <c r="LJN44" i="4" s="1"/>
  <c r="LJO44" i="4" s="1"/>
  <c r="LJP44" i="4" s="1"/>
  <c r="LJQ44" i="4" s="1"/>
  <c r="LJR44" i="4" s="1"/>
  <c r="LJS44" i="4" s="1"/>
  <c r="LJT44" i="4" s="1"/>
  <c r="LJU44" i="4" s="1"/>
  <c r="LJV44" i="4" s="1"/>
  <c r="LJW44" i="4" s="1"/>
  <c r="LJX44" i="4" s="1"/>
  <c r="LJY44" i="4" s="1"/>
  <c r="LJZ44" i="4" s="1"/>
  <c r="LKA44" i="4" s="1"/>
  <c r="LKB44" i="4" s="1"/>
  <c r="LKC44" i="4" s="1"/>
  <c r="LKD44" i="4" s="1"/>
  <c r="LKE44" i="4" s="1"/>
  <c r="LKF44" i="4" s="1"/>
  <c r="LKG44" i="4" s="1"/>
  <c r="LKH44" i="4" s="1"/>
  <c r="LKI44" i="4" s="1"/>
  <c r="LKJ44" i="4" s="1"/>
  <c r="LKK44" i="4" s="1"/>
  <c r="LKL44" i="4" s="1"/>
  <c r="LKM44" i="4" s="1"/>
  <c r="LKN44" i="4" s="1"/>
  <c r="LKO44" i="4" s="1"/>
  <c r="LKP44" i="4" s="1"/>
  <c r="LKQ44" i="4" s="1"/>
  <c r="LKR44" i="4" s="1"/>
  <c r="LKS44" i="4" s="1"/>
  <c r="LKT44" i="4" s="1"/>
  <c r="LKU44" i="4" s="1"/>
  <c r="LKV44" i="4" s="1"/>
  <c r="LKW44" i="4" s="1"/>
  <c r="LKX44" i="4" s="1"/>
  <c r="LKY44" i="4" s="1"/>
  <c r="LKZ44" i="4" s="1"/>
  <c r="LLA44" i="4" s="1"/>
  <c r="LLB44" i="4" s="1"/>
  <c r="LLC44" i="4" s="1"/>
  <c r="LLD44" i="4" s="1"/>
  <c r="LLE44" i="4" s="1"/>
  <c r="LLF44" i="4" s="1"/>
  <c r="LLG44" i="4" s="1"/>
  <c r="LLH44" i="4" s="1"/>
  <c r="LLI44" i="4" s="1"/>
  <c r="LLJ44" i="4" s="1"/>
  <c r="LLK44" i="4" s="1"/>
  <c r="LLL44" i="4" s="1"/>
  <c r="LLM44" i="4" s="1"/>
  <c r="LLN44" i="4" s="1"/>
  <c r="LLO44" i="4" s="1"/>
  <c r="LLP44" i="4" s="1"/>
  <c r="LLQ44" i="4" s="1"/>
  <c r="LLR44" i="4" s="1"/>
  <c r="LLS44" i="4" s="1"/>
  <c r="LLT44" i="4" s="1"/>
  <c r="LLU44" i="4" s="1"/>
  <c r="LLV44" i="4" s="1"/>
  <c r="LLW44" i="4" s="1"/>
  <c r="LLX44" i="4" s="1"/>
  <c r="LLY44" i="4" s="1"/>
  <c r="LLZ44" i="4" s="1"/>
  <c r="LMA44" i="4" s="1"/>
  <c r="LMB44" i="4" s="1"/>
  <c r="LMC44" i="4" s="1"/>
  <c r="LMD44" i="4" s="1"/>
  <c r="LME44" i="4" s="1"/>
  <c r="LMF44" i="4" s="1"/>
  <c r="LMG44" i="4" s="1"/>
  <c r="LMH44" i="4" s="1"/>
  <c r="LMI44" i="4" s="1"/>
  <c r="LMJ44" i="4" s="1"/>
  <c r="LMK44" i="4" s="1"/>
  <c r="LML44" i="4" s="1"/>
  <c r="LMM44" i="4" s="1"/>
  <c r="LMN44" i="4" s="1"/>
  <c r="LMO44" i="4" s="1"/>
  <c r="LMP44" i="4" s="1"/>
  <c r="LMQ44" i="4" s="1"/>
  <c r="LMR44" i="4" s="1"/>
  <c r="LMS44" i="4" s="1"/>
  <c r="LMT44" i="4" s="1"/>
  <c r="LMU44" i="4" s="1"/>
  <c r="LMV44" i="4" s="1"/>
  <c r="LMW44" i="4" s="1"/>
  <c r="LMX44" i="4" s="1"/>
  <c r="LMY44" i="4" s="1"/>
  <c r="LMZ44" i="4" s="1"/>
  <c r="LNA44" i="4" s="1"/>
  <c r="LNB44" i="4" s="1"/>
  <c r="LNC44" i="4" s="1"/>
  <c r="LND44" i="4" s="1"/>
  <c r="LNE44" i="4" s="1"/>
  <c r="LNF44" i="4" s="1"/>
  <c r="LNG44" i="4" s="1"/>
  <c r="LNH44" i="4" s="1"/>
  <c r="LNI44" i="4" s="1"/>
  <c r="LNJ44" i="4" s="1"/>
  <c r="LNK44" i="4" s="1"/>
  <c r="LNL44" i="4" s="1"/>
  <c r="LNM44" i="4" s="1"/>
  <c r="LNN44" i="4" s="1"/>
  <c r="LNO44" i="4" s="1"/>
  <c r="LNP44" i="4" s="1"/>
  <c r="LNQ44" i="4" s="1"/>
  <c r="LNR44" i="4" s="1"/>
  <c r="LNS44" i="4" s="1"/>
  <c r="LNT44" i="4" s="1"/>
  <c r="LNU44" i="4" s="1"/>
  <c r="LNV44" i="4" s="1"/>
  <c r="LNW44" i="4" s="1"/>
  <c r="LNX44" i="4" s="1"/>
  <c r="LNY44" i="4" s="1"/>
  <c r="LNZ44" i="4" s="1"/>
  <c r="LOA44" i="4" s="1"/>
  <c r="LOB44" i="4" s="1"/>
  <c r="LOC44" i="4" s="1"/>
  <c r="LOD44" i="4" s="1"/>
  <c r="LOE44" i="4" s="1"/>
  <c r="LOF44" i="4" s="1"/>
  <c r="LOG44" i="4" s="1"/>
  <c r="LOH44" i="4" s="1"/>
  <c r="LOI44" i="4" s="1"/>
  <c r="LOJ44" i="4" s="1"/>
  <c r="LOK44" i="4" s="1"/>
  <c r="LOL44" i="4" s="1"/>
  <c r="LOM44" i="4" s="1"/>
  <c r="LON44" i="4" s="1"/>
  <c r="LOO44" i="4" s="1"/>
  <c r="LOP44" i="4" s="1"/>
  <c r="LOQ44" i="4" s="1"/>
  <c r="LOR44" i="4" s="1"/>
  <c r="LOS44" i="4" s="1"/>
  <c r="LOT44" i="4" s="1"/>
  <c r="LOU44" i="4" s="1"/>
  <c r="LOV44" i="4" s="1"/>
  <c r="LOW44" i="4" s="1"/>
  <c r="LOX44" i="4" s="1"/>
  <c r="LOY44" i="4" s="1"/>
  <c r="LOZ44" i="4" s="1"/>
  <c r="LPA44" i="4" s="1"/>
  <c r="LPB44" i="4" s="1"/>
  <c r="LPC44" i="4" s="1"/>
  <c r="LPD44" i="4" s="1"/>
  <c r="LPE44" i="4" s="1"/>
  <c r="LPF44" i="4" s="1"/>
  <c r="LPG44" i="4" s="1"/>
  <c r="LPH44" i="4" s="1"/>
  <c r="LPI44" i="4" s="1"/>
  <c r="LPJ44" i="4" s="1"/>
  <c r="LPK44" i="4" s="1"/>
  <c r="LPL44" i="4" s="1"/>
  <c r="LPM44" i="4" s="1"/>
  <c r="LPN44" i="4" s="1"/>
  <c r="LPO44" i="4" s="1"/>
  <c r="LPP44" i="4" s="1"/>
  <c r="LPQ44" i="4" s="1"/>
  <c r="LPR44" i="4" s="1"/>
  <c r="LPS44" i="4" s="1"/>
  <c r="LPT44" i="4" s="1"/>
  <c r="LPU44" i="4" s="1"/>
  <c r="LPV44" i="4" s="1"/>
  <c r="LPW44" i="4" s="1"/>
  <c r="LPX44" i="4" s="1"/>
  <c r="LPY44" i="4" s="1"/>
  <c r="LPZ44" i="4" s="1"/>
  <c r="LQA44" i="4" s="1"/>
  <c r="LQB44" i="4" s="1"/>
  <c r="LQC44" i="4" s="1"/>
  <c r="LQD44" i="4" s="1"/>
  <c r="LQE44" i="4" s="1"/>
  <c r="LQF44" i="4" s="1"/>
  <c r="LQG44" i="4" s="1"/>
  <c r="LQH44" i="4" s="1"/>
  <c r="LQI44" i="4" s="1"/>
  <c r="LQJ44" i="4" s="1"/>
  <c r="LQK44" i="4" s="1"/>
  <c r="LQL44" i="4" s="1"/>
  <c r="LQM44" i="4" s="1"/>
  <c r="LQN44" i="4" s="1"/>
  <c r="LQO44" i="4" s="1"/>
  <c r="LQP44" i="4" s="1"/>
  <c r="LQQ44" i="4" s="1"/>
  <c r="LQR44" i="4" s="1"/>
  <c r="LQS44" i="4" s="1"/>
  <c r="LQT44" i="4" s="1"/>
  <c r="LQU44" i="4" s="1"/>
  <c r="LQV44" i="4" s="1"/>
  <c r="LQW44" i="4" s="1"/>
  <c r="LQX44" i="4" s="1"/>
  <c r="LQY44" i="4" s="1"/>
  <c r="LQZ44" i="4" s="1"/>
  <c r="LRA44" i="4" s="1"/>
  <c r="LRB44" i="4" s="1"/>
  <c r="LRC44" i="4" s="1"/>
  <c r="LRD44" i="4" s="1"/>
  <c r="LRE44" i="4" s="1"/>
  <c r="LRF44" i="4" s="1"/>
  <c r="LRG44" i="4" s="1"/>
  <c r="LRH44" i="4" s="1"/>
  <c r="LRI44" i="4" s="1"/>
  <c r="LRJ44" i="4" s="1"/>
  <c r="LRK44" i="4" s="1"/>
  <c r="LRL44" i="4" s="1"/>
  <c r="LRM44" i="4" s="1"/>
  <c r="LRN44" i="4" s="1"/>
  <c r="LRO44" i="4" s="1"/>
  <c r="LRP44" i="4" s="1"/>
  <c r="LRQ44" i="4" s="1"/>
  <c r="LRR44" i="4" s="1"/>
  <c r="LRS44" i="4" s="1"/>
  <c r="LRT44" i="4" s="1"/>
  <c r="LRU44" i="4" s="1"/>
  <c r="LRV44" i="4" s="1"/>
  <c r="LRW44" i="4" s="1"/>
  <c r="LRX44" i="4" s="1"/>
  <c r="LRY44" i="4" s="1"/>
  <c r="LRZ44" i="4" s="1"/>
  <c r="LSA44" i="4" s="1"/>
  <c r="LSB44" i="4" s="1"/>
  <c r="LSC44" i="4" s="1"/>
  <c r="LSD44" i="4" s="1"/>
  <c r="LSE44" i="4" s="1"/>
  <c r="LSF44" i="4" s="1"/>
  <c r="LSG44" i="4" s="1"/>
  <c r="LSH44" i="4" s="1"/>
  <c r="LSI44" i="4" s="1"/>
  <c r="LSJ44" i="4" s="1"/>
  <c r="LSK44" i="4" s="1"/>
  <c r="LSL44" i="4" s="1"/>
  <c r="LSM44" i="4" s="1"/>
  <c r="LSN44" i="4" s="1"/>
  <c r="LSO44" i="4" s="1"/>
  <c r="LSP44" i="4" s="1"/>
  <c r="LSQ44" i="4" s="1"/>
  <c r="LSR44" i="4" s="1"/>
  <c r="LSS44" i="4" s="1"/>
  <c r="LST44" i="4" s="1"/>
  <c r="LSU44" i="4" s="1"/>
  <c r="LSV44" i="4" s="1"/>
  <c r="LSW44" i="4" s="1"/>
  <c r="LSX44" i="4" s="1"/>
  <c r="LSY44" i="4" s="1"/>
  <c r="LSZ44" i="4" s="1"/>
  <c r="LTA44" i="4" s="1"/>
  <c r="LTB44" i="4" s="1"/>
  <c r="LTC44" i="4" s="1"/>
  <c r="LTD44" i="4" s="1"/>
  <c r="LTE44" i="4" s="1"/>
  <c r="LTF44" i="4" s="1"/>
  <c r="LTG44" i="4" s="1"/>
  <c r="LTH44" i="4" s="1"/>
  <c r="LTI44" i="4" s="1"/>
  <c r="LTJ44" i="4" s="1"/>
  <c r="LTK44" i="4" s="1"/>
  <c r="LTL44" i="4" s="1"/>
  <c r="LTM44" i="4" s="1"/>
  <c r="LTN44" i="4" s="1"/>
  <c r="LTO44" i="4" s="1"/>
  <c r="LTP44" i="4" s="1"/>
  <c r="LTQ44" i="4" s="1"/>
  <c r="LTR44" i="4" s="1"/>
  <c r="LTS44" i="4" s="1"/>
  <c r="LTT44" i="4" s="1"/>
  <c r="LTU44" i="4" s="1"/>
  <c r="LTV44" i="4" s="1"/>
  <c r="LTW44" i="4" s="1"/>
  <c r="LTX44" i="4" s="1"/>
  <c r="LTY44" i="4" s="1"/>
  <c r="LTZ44" i="4" s="1"/>
  <c r="LUA44" i="4" s="1"/>
  <c r="LUB44" i="4" s="1"/>
  <c r="LUC44" i="4" s="1"/>
  <c r="LUD44" i="4" s="1"/>
  <c r="LUE44" i="4" s="1"/>
  <c r="LUF44" i="4" s="1"/>
  <c r="LUG44" i="4" s="1"/>
  <c r="LUH44" i="4" s="1"/>
  <c r="LUI44" i="4" s="1"/>
  <c r="LUJ44" i="4" s="1"/>
  <c r="LUK44" i="4" s="1"/>
  <c r="LUL44" i="4" s="1"/>
  <c r="LUM44" i="4" s="1"/>
  <c r="LUN44" i="4" s="1"/>
  <c r="LUO44" i="4" s="1"/>
  <c r="LUP44" i="4" s="1"/>
  <c r="LUQ44" i="4" s="1"/>
  <c r="LUR44" i="4" s="1"/>
  <c r="LUS44" i="4" s="1"/>
  <c r="LUT44" i="4" s="1"/>
  <c r="LUU44" i="4" s="1"/>
  <c r="LUV44" i="4" s="1"/>
  <c r="LUW44" i="4" s="1"/>
  <c r="LUX44" i="4" s="1"/>
  <c r="LUY44" i="4" s="1"/>
  <c r="LUZ44" i="4" s="1"/>
  <c r="LVA44" i="4" s="1"/>
  <c r="LVB44" i="4" s="1"/>
  <c r="LVC44" i="4" s="1"/>
  <c r="LVD44" i="4" s="1"/>
  <c r="LVE44" i="4" s="1"/>
  <c r="LVF44" i="4" s="1"/>
  <c r="LVG44" i="4" s="1"/>
  <c r="LVH44" i="4" s="1"/>
  <c r="LVI44" i="4" s="1"/>
  <c r="LVJ44" i="4" s="1"/>
  <c r="LVK44" i="4" s="1"/>
  <c r="LVL44" i="4" s="1"/>
  <c r="LVM44" i="4" s="1"/>
  <c r="LVN44" i="4" s="1"/>
  <c r="LVO44" i="4" s="1"/>
  <c r="LVP44" i="4" s="1"/>
  <c r="LVQ44" i="4" s="1"/>
  <c r="LVR44" i="4" s="1"/>
  <c r="LVS44" i="4" s="1"/>
  <c r="LVT44" i="4" s="1"/>
  <c r="LVU44" i="4" s="1"/>
  <c r="LVV44" i="4" s="1"/>
  <c r="LVW44" i="4" s="1"/>
  <c r="LVX44" i="4" s="1"/>
  <c r="LVY44" i="4" s="1"/>
  <c r="LVZ44" i="4" s="1"/>
  <c r="LWA44" i="4" s="1"/>
  <c r="LWB44" i="4" s="1"/>
  <c r="LWC44" i="4" s="1"/>
  <c r="LWD44" i="4" s="1"/>
  <c r="LWE44" i="4" s="1"/>
  <c r="LWF44" i="4" s="1"/>
  <c r="LWG44" i="4" s="1"/>
  <c r="LWH44" i="4" s="1"/>
  <c r="LWI44" i="4" s="1"/>
  <c r="LWJ44" i="4" s="1"/>
  <c r="LWK44" i="4" s="1"/>
  <c r="LWL44" i="4" s="1"/>
  <c r="LWM44" i="4" s="1"/>
  <c r="LWN44" i="4" s="1"/>
  <c r="LWO44" i="4" s="1"/>
  <c r="LWP44" i="4" s="1"/>
  <c r="LWQ44" i="4" s="1"/>
  <c r="LWR44" i="4" s="1"/>
  <c r="LWS44" i="4" s="1"/>
  <c r="LWT44" i="4" s="1"/>
  <c r="LWU44" i="4" s="1"/>
  <c r="LWV44" i="4" s="1"/>
  <c r="LWW44" i="4" s="1"/>
  <c r="LWX44" i="4" s="1"/>
  <c r="LWY44" i="4" s="1"/>
  <c r="LWZ44" i="4" s="1"/>
  <c r="LXA44" i="4" s="1"/>
  <c r="LXB44" i="4" s="1"/>
  <c r="LXC44" i="4" s="1"/>
  <c r="LXD44" i="4" s="1"/>
  <c r="LXE44" i="4" s="1"/>
  <c r="LXF44" i="4" s="1"/>
  <c r="LXG44" i="4" s="1"/>
  <c r="LXH44" i="4" s="1"/>
  <c r="LXI44" i="4" s="1"/>
  <c r="LXJ44" i="4" s="1"/>
  <c r="LXK44" i="4" s="1"/>
  <c r="LXL44" i="4" s="1"/>
  <c r="LXM44" i="4" s="1"/>
  <c r="LXN44" i="4" s="1"/>
  <c r="LXO44" i="4" s="1"/>
  <c r="LXP44" i="4" s="1"/>
  <c r="LXQ44" i="4" s="1"/>
  <c r="LXR44" i="4" s="1"/>
  <c r="LXS44" i="4" s="1"/>
  <c r="LXT44" i="4" s="1"/>
  <c r="LXU44" i="4" s="1"/>
  <c r="LXV44" i="4" s="1"/>
  <c r="LXW44" i="4" s="1"/>
  <c r="LXX44" i="4" s="1"/>
  <c r="LXY44" i="4" s="1"/>
  <c r="LXZ44" i="4" s="1"/>
  <c r="LYA44" i="4" s="1"/>
  <c r="LYB44" i="4" s="1"/>
  <c r="LYC44" i="4" s="1"/>
  <c r="LYD44" i="4" s="1"/>
  <c r="LYE44" i="4" s="1"/>
  <c r="LYF44" i="4" s="1"/>
  <c r="LYG44" i="4" s="1"/>
  <c r="LYH44" i="4" s="1"/>
  <c r="LYI44" i="4" s="1"/>
  <c r="LYJ44" i="4" s="1"/>
  <c r="LYK44" i="4" s="1"/>
  <c r="LYL44" i="4" s="1"/>
  <c r="LYM44" i="4" s="1"/>
  <c r="LYN44" i="4" s="1"/>
  <c r="LYO44" i="4" s="1"/>
  <c r="LYP44" i="4" s="1"/>
  <c r="LYQ44" i="4" s="1"/>
  <c r="LYR44" i="4" s="1"/>
  <c r="LYS44" i="4" s="1"/>
  <c r="LYT44" i="4" s="1"/>
  <c r="LYU44" i="4" s="1"/>
  <c r="LYV44" i="4" s="1"/>
  <c r="LYW44" i="4" s="1"/>
  <c r="LYX44" i="4" s="1"/>
  <c r="LYY44" i="4" s="1"/>
  <c r="LYZ44" i="4" s="1"/>
  <c r="LZA44" i="4" s="1"/>
  <c r="LZB44" i="4" s="1"/>
  <c r="LZC44" i="4" s="1"/>
  <c r="LZD44" i="4" s="1"/>
  <c r="LZE44" i="4" s="1"/>
  <c r="LZF44" i="4" s="1"/>
  <c r="LZG44" i="4" s="1"/>
  <c r="LZH44" i="4" s="1"/>
  <c r="LZI44" i="4" s="1"/>
  <c r="LZJ44" i="4" s="1"/>
  <c r="LZK44" i="4" s="1"/>
  <c r="LZL44" i="4" s="1"/>
  <c r="LZM44" i="4" s="1"/>
  <c r="LZN44" i="4" s="1"/>
  <c r="LZO44" i="4" s="1"/>
  <c r="LZP44" i="4" s="1"/>
  <c r="LZQ44" i="4" s="1"/>
  <c r="LZR44" i="4" s="1"/>
  <c r="LZS44" i="4" s="1"/>
  <c r="LZT44" i="4" s="1"/>
  <c r="LZU44" i="4" s="1"/>
  <c r="LZV44" i="4" s="1"/>
  <c r="LZW44" i="4" s="1"/>
  <c r="LZX44" i="4" s="1"/>
  <c r="LZY44" i="4" s="1"/>
  <c r="LZZ44" i="4" s="1"/>
  <c r="MAA44" i="4" s="1"/>
  <c r="MAB44" i="4" s="1"/>
  <c r="MAC44" i="4" s="1"/>
  <c r="MAD44" i="4" s="1"/>
  <c r="MAE44" i="4" s="1"/>
  <c r="MAF44" i="4" s="1"/>
  <c r="MAG44" i="4" s="1"/>
  <c r="MAH44" i="4" s="1"/>
  <c r="MAI44" i="4" s="1"/>
  <c r="MAJ44" i="4" s="1"/>
  <c r="MAK44" i="4" s="1"/>
  <c r="MAL44" i="4" s="1"/>
  <c r="MAM44" i="4" s="1"/>
  <c r="MAN44" i="4" s="1"/>
  <c r="MAO44" i="4" s="1"/>
  <c r="MAP44" i="4" s="1"/>
  <c r="MAQ44" i="4" s="1"/>
  <c r="MAR44" i="4" s="1"/>
  <c r="MAS44" i="4" s="1"/>
  <c r="MAT44" i="4" s="1"/>
  <c r="MAU44" i="4" s="1"/>
  <c r="MAV44" i="4" s="1"/>
  <c r="MAW44" i="4" s="1"/>
  <c r="MAX44" i="4" s="1"/>
  <c r="MAY44" i="4" s="1"/>
  <c r="MAZ44" i="4" s="1"/>
  <c r="MBA44" i="4" s="1"/>
  <c r="MBB44" i="4" s="1"/>
  <c r="MBC44" i="4" s="1"/>
  <c r="MBD44" i="4" s="1"/>
  <c r="MBE44" i="4" s="1"/>
  <c r="MBF44" i="4" s="1"/>
  <c r="MBG44" i="4" s="1"/>
  <c r="MBH44" i="4" s="1"/>
  <c r="MBI44" i="4" s="1"/>
  <c r="MBJ44" i="4" s="1"/>
  <c r="MBK44" i="4" s="1"/>
  <c r="MBL44" i="4" s="1"/>
  <c r="MBM44" i="4" s="1"/>
  <c r="MBN44" i="4" s="1"/>
  <c r="MBO44" i="4" s="1"/>
  <c r="MBP44" i="4" s="1"/>
  <c r="MBQ44" i="4" s="1"/>
  <c r="MBR44" i="4" s="1"/>
  <c r="MBS44" i="4" s="1"/>
  <c r="MBT44" i="4" s="1"/>
  <c r="MBU44" i="4" s="1"/>
  <c r="MBV44" i="4" s="1"/>
  <c r="MBW44" i="4" s="1"/>
  <c r="MBX44" i="4" s="1"/>
  <c r="MBY44" i="4" s="1"/>
  <c r="MBZ44" i="4" s="1"/>
  <c r="MCA44" i="4" s="1"/>
  <c r="MCB44" i="4" s="1"/>
  <c r="MCC44" i="4" s="1"/>
  <c r="MCD44" i="4" s="1"/>
  <c r="MCE44" i="4" s="1"/>
  <c r="MCF44" i="4" s="1"/>
  <c r="MCG44" i="4" s="1"/>
  <c r="MCH44" i="4" s="1"/>
  <c r="MCI44" i="4" s="1"/>
  <c r="MCJ44" i="4" s="1"/>
  <c r="MCK44" i="4" s="1"/>
  <c r="MCL44" i="4" s="1"/>
  <c r="MCM44" i="4" s="1"/>
  <c r="MCN44" i="4" s="1"/>
  <c r="MCO44" i="4" s="1"/>
  <c r="MCP44" i="4" s="1"/>
  <c r="MCQ44" i="4" s="1"/>
  <c r="MCR44" i="4" s="1"/>
  <c r="MCS44" i="4" s="1"/>
  <c r="MCT44" i="4" s="1"/>
  <c r="MCU44" i="4" s="1"/>
  <c r="MCV44" i="4" s="1"/>
  <c r="MCW44" i="4" s="1"/>
  <c r="MCX44" i="4" s="1"/>
  <c r="MCY44" i="4" s="1"/>
  <c r="MCZ44" i="4" s="1"/>
  <c r="MDA44" i="4" s="1"/>
  <c r="MDB44" i="4" s="1"/>
  <c r="MDC44" i="4" s="1"/>
  <c r="MDD44" i="4" s="1"/>
  <c r="MDE44" i="4" s="1"/>
  <c r="MDF44" i="4" s="1"/>
  <c r="MDG44" i="4" s="1"/>
  <c r="MDH44" i="4" s="1"/>
  <c r="MDI44" i="4" s="1"/>
  <c r="MDJ44" i="4" s="1"/>
  <c r="MDK44" i="4" s="1"/>
  <c r="MDL44" i="4" s="1"/>
  <c r="MDM44" i="4" s="1"/>
  <c r="MDN44" i="4" s="1"/>
  <c r="MDO44" i="4" s="1"/>
  <c r="MDP44" i="4" s="1"/>
  <c r="MDQ44" i="4" s="1"/>
  <c r="MDR44" i="4" s="1"/>
  <c r="MDS44" i="4" s="1"/>
  <c r="MDT44" i="4" s="1"/>
  <c r="MDU44" i="4" s="1"/>
  <c r="MDV44" i="4" s="1"/>
  <c r="MDW44" i="4" s="1"/>
  <c r="MDX44" i="4" s="1"/>
  <c r="MDY44" i="4" s="1"/>
  <c r="MDZ44" i="4" s="1"/>
  <c r="MEA44" i="4" s="1"/>
  <c r="MEB44" i="4" s="1"/>
  <c r="MEC44" i="4" s="1"/>
  <c r="MED44" i="4" s="1"/>
  <c r="MEE44" i="4" s="1"/>
  <c r="MEF44" i="4" s="1"/>
  <c r="MEG44" i="4" s="1"/>
  <c r="MEH44" i="4" s="1"/>
  <c r="MEI44" i="4" s="1"/>
  <c r="MEJ44" i="4" s="1"/>
  <c r="MEK44" i="4" s="1"/>
  <c r="MEL44" i="4" s="1"/>
  <c r="MEM44" i="4" s="1"/>
  <c r="MEN44" i="4" s="1"/>
  <c r="MEO44" i="4" s="1"/>
  <c r="MEP44" i="4" s="1"/>
  <c r="MEQ44" i="4" s="1"/>
  <c r="MER44" i="4" s="1"/>
  <c r="MES44" i="4" s="1"/>
  <c r="MET44" i="4" s="1"/>
  <c r="MEU44" i="4" s="1"/>
  <c r="MEV44" i="4" s="1"/>
  <c r="MEW44" i="4" s="1"/>
  <c r="MEX44" i="4" s="1"/>
  <c r="MEY44" i="4" s="1"/>
  <c r="MEZ44" i="4" s="1"/>
  <c r="MFA44" i="4" s="1"/>
  <c r="MFB44" i="4" s="1"/>
  <c r="MFC44" i="4" s="1"/>
  <c r="MFD44" i="4" s="1"/>
  <c r="MFE44" i="4" s="1"/>
  <c r="MFF44" i="4" s="1"/>
  <c r="MFG44" i="4" s="1"/>
  <c r="MFH44" i="4" s="1"/>
  <c r="MFI44" i="4" s="1"/>
  <c r="MFJ44" i="4" s="1"/>
  <c r="MFK44" i="4" s="1"/>
  <c r="MFL44" i="4" s="1"/>
  <c r="MFM44" i="4" s="1"/>
  <c r="MFN44" i="4" s="1"/>
  <c r="MFO44" i="4" s="1"/>
  <c r="MFP44" i="4" s="1"/>
  <c r="MFQ44" i="4" s="1"/>
  <c r="MFR44" i="4" s="1"/>
  <c r="MFS44" i="4" s="1"/>
  <c r="MFT44" i="4" s="1"/>
  <c r="MFU44" i="4" s="1"/>
  <c r="MFV44" i="4" s="1"/>
  <c r="MFW44" i="4" s="1"/>
  <c r="MFX44" i="4" s="1"/>
  <c r="MFY44" i="4" s="1"/>
  <c r="MFZ44" i="4" s="1"/>
  <c r="MGA44" i="4" s="1"/>
  <c r="MGB44" i="4" s="1"/>
  <c r="MGC44" i="4" s="1"/>
  <c r="MGD44" i="4" s="1"/>
  <c r="MGE44" i="4" s="1"/>
  <c r="MGF44" i="4" s="1"/>
  <c r="MGG44" i="4" s="1"/>
  <c r="MGH44" i="4" s="1"/>
  <c r="MGI44" i="4" s="1"/>
  <c r="MGJ44" i="4" s="1"/>
  <c r="MGK44" i="4" s="1"/>
  <c r="MGL44" i="4" s="1"/>
  <c r="MGM44" i="4" s="1"/>
  <c r="MGN44" i="4" s="1"/>
  <c r="MGO44" i="4" s="1"/>
  <c r="MGP44" i="4" s="1"/>
  <c r="MGQ44" i="4" s="1"/>
  <c r="MGR44" i="4" s="1"/>
  <c r="MGS44" i="4" s="1"/>
  <c r="MGT44" i="4" s="1"/>
  <c r="MGU44" i="4" s="1"/>
  <c r="MGV44" i="4" s="1"/>
  <c r="MGW44" i="4" s="1"/>
  <c r="MGX44" i="4" s="1"/>
  <c r="MGY44" i="4" s="1"/>
  <c r="MGZ44" i="4" s="1"/>
  <c r="MHA44" i="4" s="1"/>
  <c r="MHB44" i="4" s="1"/>
  <c r="MHC44" i="4" s="1"/>
  <c r="MHD44" i="4" s="1"/>
  <c r="MHE44" i="4" s="1"/>
  <c r="MHF44" i="4" s="1"/>
  <c r="MHG44" i="4" s="1"/>
  <c r="MHH44" i="4" s="1"/>
  <c r="MHI44" i="4" s="1"/>
  <c r="MHJ44" i="4" s="1"/>
  <c r="MHK44" i="4" s="1"/>
  <c r="MHL44" i="4" s="1"/>
  <c r="MHM44" i="4" s="1"/>
  <c r="MHN44" i="4" s="1"/>
  <c r="MHO44" i="4" s="1"/>
  <c r="MHP44" i="4" s="1"/>
  <c r="MHQ44" i="4" s="1"/>
  <c r="MHR44" i="4" s="1"/>
  <c r="MHS44" i="4" s="1"/>
  <c r="MHT44" i="4" s="1"/>
  <c r="MHU44" i="4" s="1"/>
  <c r="MHV44" i="4" s="1"/>
  <c r="MHW44" i="4" s="1"/>
  <c r="MHX44" i="4" s="1"/>
  <c r="MHY44" i="4" s="1"/>
  <c r="MHZ44" i="4" s="1"/>
  <c r="MIA44" i="4" s="1"/>
  <c r="MIB44" i="4" s="1"/>
  <c r="MIC44" i="4" s="1"/>
  <c r="MID44" i="4" s="1"/>
  <c r="MIE44" i="4" s="1"/>
  <c r="MIF44" i="4" s="1"/>
  <c r="MIG44" i="4" s="1"/>
  <c r="MIH44" i="4" s="1"/>
  <c r="MII44" i="4" s="1"/>
  <c r="MIJ44" i="4" s="1"/>
  <c r="MIK44" i="4" s="1"/>
  <c r="MIL44" i="4" s="1"/>
  <c r="MIM44" i="4" s="1"/>
  <c r="MIN44" i="4" s="1"/>
  <c r="MIO44" i="4" s="1"/>
  <c r="MIP44" i="4" s="1"/>
  <c r="MIQ44" i="4" s="1"/>
  <c r="MIR44" i="4" s="1"/>
  <c r="MIS44" i="4" s="1"/>
  <c r="MIT44" i="4" s="1"/>
  <c r="MIU44" i="4" s="1"/>
  <c r="MIV44" i="4" s="1"/>
  <c r="MIW44" i="4" s="1"/>
  <c r="MIX44" i="4" s="1"/>
  <c r="MIY44" i="4" s="1"/>
  <c r="MIZ44" i="4" s="1"/>
  <c r="MJA44" i="4" s="1"/>
  <c r="MJB44" i="4" s="1"/>
  <c r="MJC44" i="4" s="1"/>
  <c r="MJD44" i="4" s="1"/>
  <c r="MJE44" i="4" s="1"/>
  <c r="MJF44" i="4" s="1"/>
  <c r="MJG44" i="4" s="1"/>
  <c r="MJH44" i="4" s="1"/>
  <c r="MJI44" i="4" s="1"/>
  <c r="MJJ44" i="4" s="1"/>
  <c r="MJK44" i="4" s="1"/>
  <c r="MJL44" i="4" s="1"/>
  <c r="MJM44" i="4" s="1"/>
  <c r="MJN44" i="4" s="1"/>
  <c r="MJO44" i="4" s="1"/>
  <c r="MJP44" i="4" s="1"/>
  <c r="MJQ44" i="4" s="1"/>
  <c r="MJR44" i="4" s="1"/>
  <c r="MJS44" i="4" s="1"/>
  <c r="MJT44" i="4" s="1"/>
  <c r="MJU44" i="4" s="1"/>
  <c r="MJV44" i="4" s="1"/>
  <c r="MJW44" i="4" s="1"/>
  <c r="MJX44" i="4" s="1"/>
  <c r="MJY44" i="4" s="1"/>
  <c r="MJZ44" i="4" s="1"/>
  <c r="MKA44" i="4" s="1"/>
  <c r="MKB44" i="4" s="1"/>
  <c r="MKC44" i="4" s="1"/>
  <c r="MKD44" i="4" s="1"/>
  <c r="MKE44" i="4" s="1"/>
  <c r="MKF44" i="4" s="1"/>
  <c r="MKG44" i="4" s="1"/>
  <c r="MKH44" i="4" s="1"/>
  <c r="MKI44" i="4" s="1"/>
  <c r="MKJ44" i="4" s="1"/>
  <c r="MKK44" i="4" s="1"/>
  <c r="MKL44" i="4" s="1"/>
  <c r="MKM44" i="4" s="1"/>
  <c r="MKN44" i="4" s="1"/>
  <c r="MKO44" i="4" s="1"/>
  <c r="MKP44" i="4" s="1"/>
  <c r="MKQ44" i="4" s="1"/>
  <c r="MKR44" i="4" s="1"/>
  <c r="MKS44" i="4" s="1"/>
  <c r="MKT44" i="4" s="1"/>
  <c r="MKU44" i="4" s="1"/>
  <c r="MKV44" i="4" s="1"/>
  <c r="MKW44" i="4" s="1"/>
  <c r="MKX44" i="4" s="1"/>
  <c r="MKY44" i="4" s="1"/>
  <c r="MKZ44" i="4" s="1"/>
  <c r="MLA44" i="4" s="1"/>
  <c r="MLB44" i="4" s="1"/>
  <c r="MLC44" i="4" s="1"/>
  <c r="MLD44" i="4" s="1"/>
  <c r="MLE44" i="4" s="1"/>
  <c r="MLF44" i="4" s="1"/>
  <c r="MLG44" i="4" s="1"/>
  <c r="MLH44" i="4" s="1"/>
  <c r="MLI44" i="4" s="1"/>
  <c r="MLJ44" i="4" s="1"/>
  <c r="MLK44" i="4" s="1"/>
  <c r="MLL44" i="4" s="1"/>
  <c r="MLM44" i="4" s="1"/>
  <c r="MLN44" i="4" s="1"/>
  <c r="MLO44" i="4" s="1"/>
  <c r="MLP44" i="4" s="1"/>
  <c r="MLQ44" i="4" s="1"/>
  <c r="MLR44" i="4" s="1"/>
  <c r="MLS44" i="4" s="1"/>
  <c r="MLT44" i="4" s="1"/>
  <c r="MLU44" i="4" s="1"/>
  <c r="MLV44" i="4" s="1"/>
  <c r="MLW44" i="4" s="1"/>
  <c r="MLX44" i="4" s="1"/>
  <c r="MLY44" i="4" s="1"/>
  <c r="MLZ44" i="4" s="1"/>
  <c r="MMA44" i="4" s="1"/>
  <c r="MMB44" i="4" s="1"/>
  <c r="MMC44" i="4" s="1"/>
  <c r="MMD44" i="4" s="1"/>
  <c r="MME44" i="4" s="1"/>
  <c r="MMF44" i="4" s="1"/>
  <c r="MMG44" i="4" s="1"/>
  <c r="MMH44" i="4" s="1"/>
  <c r="MMI44" i="4" s="1"/>
  <c r="MMJ44" i="4" s="1"/>
  <c r="MMK44" i="4" s="1"/>
  <c r="MML44" i="4" s="1"/>
  <c r="MMM44" i="4" s="1"/>
  <c r="MMN44" i="4" s="1"/>
  <c r="MMO44" i="4" s="1"/>
  <c r="MMP44" i="4" s="1"/>
  <c r="MMQ44" i="4" s="1"/>
  <c r="MMR44" i="4" s="1"/>
  <c r="MMS44" i="4" s="1"/>
  <c r="MMT44" i="4" s="1"/>
  <c r="MMU44" i="4" s="1"/>
  <c r="MMV44" i="4" s="1"/>
  <c r="MMW44" i="4" s="1"/>
  <c r="MMX44" i="4" s="1"/>
  <c r="MMY44" i="4" s="1"/>
  <c r="MMZ44" i="4" s="1"/>
  <c r="MNA44" i="4" s="1"/>
  <c r="MNB44" i="4" s="1"/>
  <c r="MNC44" i="4" s="1"/>
  <c r="MND44" i="4" s="1"/>
  <c r="MNE44" i="4" s="1"/>
  <c r="MNF44" i="4" s="1"/>
  <c r="MNG44" i="4" s="1"/>
  <c r="MNH44" i="4" s="1"/>
  <c r="MNI44" i="4" s="1"/>
  <c r="MNJ44" i="4" s="1"/>
  <c r="MNK44" i="4" s="1"/>
  <c r="MNL44" i="4" s="1"/>
  <c r="MNM44" i="4" s="1"/>
  <c r="MNN44" i="4" s="1"/>
  <c r="MNO44" i="4" s="1"/>
  <c r="MNP44" i="4" s="1"/>
  <c r="MNQ44" i="4" s="1"/>
  <c r="MNR44" i="4" s="1"/>
  <c r="MNS44" i="4" s="1"/>
  <c r="MNT44" i="4" s="1"/>
  <c r="MNU44" i="4" s="1"/>
  <c r="MNV44" i="4" s="1"/>
  <c r="MNW44" i="4" s="1"/>
  <c r="MNX44" i="4" s="1"/>
  <c r="MNY44" i="4" s="1"/>
  <c r="MNZ44" i="4" s="1"/>
  <c r="MOA44" i="4" s="1"/>
  <c r="MOB44" i="4" s="1"/>
  <c r="MOC44" i="4" s="1"/>
  <c r="MOD44" i="4" s="1"/>
  <c r="MOE44" i="4" s="1"/>
  <c r="MOF44" i="4" s="1"/>
  <c r="MOG44" i="4" s="1"/>
  <c r="MOH44" i="4" s="1"/>
  <c r="MOI44" i="4" s="1"/>
  <c r="MOJ44" i="4" s="1"/>
  <c r="MOK44" i="4" s="1"/>
  <c r="MOL44" i="4" s="1"/>
  <c r="MOM44" i="4" s="1"/>
  <c r="MON44" i="4" s="1"/>
  <c r="MOO44" i="4" s="1"/>
  <c r="MOP44" i="4" s="1"/>
  <c r="MOQ44" i="4" s="1"/>
  <c r="MOR44" i="4" s="1"/>
  <c r="MOS44" i="4" s="1"/>
  <c r="MOT44" i="4" s="1"/>
  <c r="MOU44" i="4" s="1"/>
  <c r="MOV44" i="4" s="1"/>
  <c r="MOW44" i="4" s="1"/>
  <c r="MOX44" i="4" s="1"/>
  <c r="MOY44" i="4" s="1"/>
  <c r="MOZ44" i="4" s="1"/>
  <c r="MPA44" i="4" s="1"/>
  <c r="MPB44" i="4" s="1"/>
  <c r="MPC44" i="4" s="1"/>
  <c r="MPD44" i="4" s="1"/>
  <c r="MPE44" i="4" s="1"/>
  <c r="MPF44" i="4" s="1"/>
  <c r="MPG44" i="4" s="1"/>
  <c r="MPH44" i="4" s="1"/>
  <c r="MPI44" i="4" s="1"/>
  <c r="MPJ44" i="4" s="1"/>
  <c r="MPK44" i="4" s="1"/>
  <c r="MPL44" i="4" s="1"/>
  <c r="MPM44" i="4" s="1"/>
  <c r="MPN44" i="4" s="1"/>
  <c r="MPO44" i="4" s="1"/>
  <c r="MPP44" i="4" s="1"/>
  <c r="MPQ44" i="4" s="1"/>
  <c r="MPR44" i="4" s="1"/>
  <c r="MPS44" i="4" s="1"/>
  <c r="MPT44" i="4" s="1"/>
  <c r="MPU44" i="4" s="1"/>
  <c r="MPV44" i="4" s="1"/>
  <c r="MPW44" i="4" s="1"/>
  <c r="MPX44" i="4" s="1"/>
  <c r="MPY44" i="4" s="1"/>
  <c r="MPZ44" i="4" s="1"/>
  <c r="MQA44" i="4" s="1"/>
  <c r="MQB44" i="4" s="1"/>
  <c r="MQC44" i="4" s="1"/>
  <c r="MQD44" i="4" s="1"/>
  <c r="MQE44" i="4" s="1"/>
  <c r="MQF44" i="4" s="1"/>
  <c r="MQG44" i="4" s="1"/>
  <c r="MQH44" i="4" s="1"/>
  <c r="MQI44" i="4" s="1"/>
  <c r="MQJ44" i="4" s="1"/>
  <c r="MQK44" i="4" s="1"/>
  <c r="MQL44" i="4" s="1"/>
  <c r="MQM44" i="4" s="1"/>
  <c r="MQN44" i="4" s="1"/>
  <c r="MQO44" i="4" s="1"/>
  <c r="MQP44" i="4" s="1"/>
  <c r="MQQ44" i="4" s="1"/>
  <c r="MQR44" i="4" s="1"/>
  <c r="MQS44" i="4" s="1"/>
  <c r="MQT44" i="4" s="1"/>
  <c r="MQU44" i="4" s="1"/>
  <c r="MQV44" i="4" s="1"/>
  <c r="MQW44" i="4" s="1"/>
  <c r="MQX44" i="4" s="1"/>
  <c r="MQY44" i="4" s="1"/>
  <c r="MQZ44" i="4" s="1"/>
  <c r="MRA44" i="4" s="1"/>
  <c r="MRB44" i="4" s="1"/>
  <c r="MRC44" i="4" s="1"/>
  <c r="MRD44" i="4" s="1"/>
  <c r="MRE44" i="4" s="1"/>
  <c r="MRF44" i="4" s="1"/>
  <c r="MRG44" i="4" s="1"/>
  <c r="MRH44" i="4" s="1"/>
  <c r="MRI44" i="4" s="1"/>
  <c r="MRJ44" i="4" s="1"/>
  <c r="MRK44" i="4" s="1"/>
  <c r="MRL44" i="4" s="1"/>
  <c r="MRM44" i="4" s="1"/>
  <c r="MRN44" i="4" s="1"/>
  <c r="MRO44" i="4" s="1"/>
  <c r="MRP44" i="4" s="1"/>
  <c r="MRQ44" i="4" s="1"/>
  <c r="MRR44" i="4" s="1"/>
  <c r="MRS44" i="4" s="1"/>
  <c r="MRT44" i="4" s="1"/>
  <c r="MRU44" i="4" s="1"/>
  <c r="MRV44" i="4" s="1"/>
  <c r="MRW44" i="4" s="1"/>
  <c r="MRX44" i="4" s="1"/>
  <c r="MRY44" i="4" s="1"/>
  <c r="MRZ44" i="4" s="1"/>
  <c r="MSA44" i="4" s="1"/>
  <c r="MSB44" i="4" s="1"/>
  <c r="MSC44" i="4" s="1"/>
  <c r="MSD44" i="4" s="1"/>
  <c r="MSE44" i="4" s="1"/>
  <c r="MSF44" i="4" s="1"/>
  <c r="MSG44" i="4" s="1"/>
  <c r="MSH44" i="4" s="1"/>
  <c r="MSI44" i="4" s="1"/>
  <c r="MSJ44" i="4" s="1"/>
  <c r="MSK44" i="4" s="1"/>
  <c r="MSL44" i="4" s="1"/>
  <c r="MSM44" i="4" s="1"/>
  <c r="MSN44" i="4" s="1"/>
  <c r="MSO44" i="4" s="1"/>
  <c r="MSP44" i="4" s="1"/>
  <c r="MSQ44" i="4" s="1"/>
  <c r="MSR44" i="4" s="1"/>
  <c r="MSS44" i="4" s="1"/>
  <c r="MST44" i="4" s="1"/>
  <c r="MSU44" i="4" s="1"/>
  <c r="MSV44" i="4" s="1"/>
  <c r="MSW44" i="4" s="1"/>
  <c r="MSX44" i="4" s="1"/>
  <c r="MSY44" i="4" s="1"/>
  <c r="MSZ44" i="4" s="1"/>
  <c r="MTA44" i="4" s="1"/>
  <c r="MTB44" i="4" s="1"/>
  <c r="MTC44" i="4" s="1"/>
  <c r="MTD44" i="4" s="1"/>
  <c r="MTE44" i="4" s="1"/>
  <c r="MTF44" i="4" s="1"/>
  <c r="MTG44" i="4" s="1"/>
  <c r="MTH44" i="4" s="1"/>
  <c r="MTI44" i="4" s="1"/>
  <c r="MTJ44" i="4" s="1"/>
  <c r="MTK44" i="4" s="1"/>
  <c r="MTL44" i="4" s="1"/>
  <c r="MTM44" i="4" s="1"/>
  <c r="MTN44" i="4" s="1"/>
  <c r="MTO44" i="4" s="1"/>
  <c r="MTP44" i="4" s="1"/>
  <c r="MTQ44" i="4" s="1"/>
  <c r="MTR44" i="4" s="1"/>
  <c r="MTS44" i="4" s="1"/>
  <c r="MTT44" i="4" s="1"/>
  <c r="MTU44" i="4" s="1"/>
  <c r="MTV44" i="4" s="1"/>
  <c r="MTW44" i="4" s="1"/>
  <c r="MTX44" i="4" s="1"/>
  <c r="MTY44" i="4" s="1"/>
  <c r="MTZ44" i="4" s="1"/>
  <c r="MUA44" i="4" s="1"/>
  <c r="MUB44" i="4" s="1"/>
  <c r="MUC44" i="4" s="1"/>
  <c r="MUD44" i="4" s="1"/>
  <c r="MUE44" i="4" s="1"/>
  <c r="MUF44" i="4" s="1"/>
  <c r="MUG44" i="4" s="1"/>
  <c r="MUH44" i="4" s="1"/>
  <c r="MUI44" i="4" s="1"/>
  <c r="MUJ44" i="4" s="1"/>
  <c r="MUK44" i="4" s="1"/>
  <c r="MUL44" i="4" s="1"/>
  <c r="MUM44" i="4" s="1"/>
  <c r="MUN44" i="4" s="1"/>
  <c r="MUO44" i="4" s="1"/>
  <c r="MUP44" i="4" s="1"/>
  <c r="MUQ44" i="4" s="1"/>
  <c r="MUR44" i="4" s="1"/>
  <c r="MUS44" i="4" s="1"/>
  <c r="MUT44" i="4" s="1"/>
  <c r="MUU44" i="4" s="1"/>
  <c r="MUV44" i="4" s="1"/>
  <c r="MUW44" i="4" s="1"/>
  <c r="MUX44" i="4" s="1"/>
  <c r="MUY44" i="4" s="1"/>
  <c r="MUZ44" i="4" s="1"/>
  <c r="MVA44" i="4" s="1"/>
  <c r="MVB44" i="4" s="1"/>
  <c r="MVC44" i="4" s="1"/>
  <c r="MVD44" i="4" s="1"/>
  <c r="MVE44" i="4" s="1"/>
  <c r="MVF44" i="4" s="1"/>
  <c r="MVG44" i="4" s="1"/>
  <c r="MVH44" i="4" s="1"/>
  <c r="MVI44" i="4" s="1"/>
  <c r="MVJ44" i="4" s="1"/>
  <c r="MVK44" i="4" s="1"/>
  <c r="MVL44" i="4" s="1"/>
  <c r="MVM44" i="4" s="1"/>
  <c r="MVN44" i="4" s="1"/>
  <c r="MVO44" i="4" s="1"/>
  <c r="MVP44" i="4" s="1"/>
  <c r="MVQ44" i="4" s="1"/>
  <c r="MVR44" i="4" s="1"/>
  <c r="MVS44" i="4" s="1"/>
  <c r="MVT44" i="4" s="1"/>
  <c r="MVU44" i="4" s="1"/>
  <c r="MVV44" i="4" s="1"/>
  <c r="MVW44" i="4" s="1"/>
  <c r="MVX44" i="4" s="1"/>
  <c r="MVY44" i="4" s="1"/>
  <c r="MVZ44" i="4" s="1"/>
  <c r="MWA44" i="4" s="1"/>
  <c r="MWB44" i="4" s="1"/>
  <c r="MWC44" i="4" s="1"/>
  <c r="MWD44" i="4" s="1"/>
  <c r="MWE44" i="4" s="1"/>
  <c r="MWF44" i="4" s="1"/>
  <c r="MWG44" i="4" s="1"/>
  <c r="MWH44" i="4" s="1"/>
  <c r="MWI44" i="4" s="1"/>
  <c r="MWJ44" i="4" s="1"/>
  <c r="MWK44" i="4" s="1"/>
  <c r="MWL44" i="4" s="1"/>
  <c r="MWM44" i="4" s="1"/>
  <c r="MWN44" i="4" s="1"/>
  <c r="MWO44" i="4" s="1"/>
  <c r="MWP44" i="4" s="1"/>
  <c r="MWQ44" i="4" s="1"/>
  <c r="MWR44" i="4" s="1"/>
  <c r="MWS44" i="4" s="1"/>
  <c r="MWT44" i="4" s="1"/>
  <c r="MWU44" i="4" s="1"/>
  <c r="MWV44" i="4" s="1"/>
  <c r="MWW44" i="4" s="1"/>
  <c r="MWX44" i="4" s="1"/>
  <c r="MWY44" i="4" s="1"/>
  <c r="MWZ44" i="4" s="1"/>
  <c r="MXA44" i="4" s="1"/>
  <c r="MXB44" i="4" s="1"/>
  <c r="MXC44" i="4" s="1"/>
  <c r="MXD44" i="4" s="1"/>
  <c r="MXE44" i="4" s="1"/>
  <c r="MXF44" i="4" s="1"/>
  <c r="MXG44" i="4" s="1"/>
  <c r="MXH44" i="4" s="1"/>
  <c r="MXI44" i="4" s="1"/>
  <c r="MXJ44" i="4" s="1"/>
  <c r="MXK44" i="4" s="1"/>
  <c r="MXL44" i="4" s="1"/>
  <c r="MXM44" i="4" s="1"/>
  <c r="MXN44" i="4" s="1"/>
  <c r="MXO44" i="4" s="1"/>
  <c r="MXP44" i="4" s="1"/>
  <c r="MXQ44" i="4" s="1"/>
  <c r="MXR44" i="4" s="1"/>
  <c r="MXS44" i="4" s="1"/>
  <c r="MXT44" i="4" s="1"/>
  <c r="MXU44" i="4" s="1"/>
  <c r="MXV44" i="4" s="1"/>
  <c r="MXW44" i="4" s="1"/>
  <c r="MXX44" i="4" s="1"/>
  <c r="MXY44" i="4" s="1"/>
  <c r="MXZ44" i="4" s="1"/>
  <c r="MYA44" i="4" s="1"/>
  <c r="MYB44" i="4" s="1"/>
  <c r="MYC44" i="4" s="1"/>
  <c r="MYD44" i="4" s="1"/>
  <c r="MYE44" i="4" s="1"/>
  <c r="MYF44" i="4" s="1"/>
  <c r="MYG44" i="4" s="1"/>
  <c r="MYH44" i="4" s="1"/>
  <c r="MYI44" i="4" s="1"/>
  <c r="MYJ44" i="4" s="1"/>
  <c r="MYK44" i="4" s="1"/>
  <c r="MYL44" i="4" s="1"/>
  <c r="MYM44" i="4" s="1"/>
  <c r="MYN44" i="4" s="1"/>
  <c r="MYO44" i="4" s="1"/>
  <c r="MYP44" i="4" s="1"/>
  <c r="MYQ44" i="4" s="1"/>
  <c r="MYR44" i="4" s="1"/>
  <c r="MYS44" i="4" s="1"/>
  <c r="MYT44" i="4" s="1"/>
  <c r="MYU44" i="4" s="1"/>
  <c r="MYV44" i="4" s="1"/>
  <c r="MYW44" i="4" s="1"/>
  <c r="MYX44" i="4" s="1"/>
  <c r="MYY44" i="4" s="1"/>
  <c r="MYZ44" i="4" s="1"/>
  <c r="MZA44" i="4" s="1"/>
  <c r="MZB44" i="4" s="1"/>
  <c r="MZC44" i="4" s="1"/>
  <c r="MZD44" i="4" s="1"/>
  <c r="MZE44" i="4" s="1"/>
  <c r="MZF44" i="4" s="1"/>
  <c r="MZG44" i="4" s="1"/>
  <c r="MZH44" i="4" s="1"/>
  <c r="MZI44" i="4" s="1"/>
  <c r="MZJ44" i="4" s="1"/>
  <c r="MZK44" i="4" s="1"/>
  <c r="MZL44" i="4" s="1"/>
  <c r="MZM44" i="4" s="1"/>
  <c r="MZN44" i="4" s="1"/>
  <c r="MZO44" i="4" s="1"/>
  <c r="MZP44" i="4" s="1"/>
  <c r="MZQ44" i="4" s="1"/>
  <c r="MZR44" i="4" s="1"/>
  <c r="MZS44" i="4" s="1"/>
  <c r="MZT44" i="4" s="1"/>
  <c r="MZU44" i="4" s="1"/>
  <c r="MZV44" i="4" s="1"/>
  <c r="MZW44" i="4" s="1"/>
  <c r="MZX44" i="4" s="1"/>
  <c r="MZY44" i="4" s="1"/>
  <c r="MZZ44" i="4" s="1"/>
  <c r="NAA44" i="4" s="1"/>
  <c r="NAB44" i="4" s="1"/>
  <c r="NAC44" i="4" s="1"/>
  <c r="NAD44" i="4" s="1"/>
  <c r="NAE44" i="4" s="1"/>
  <c r="NAF44" i="4" s="1"/>
  <c r="NAG44" i="4" s="1"/>
  <c r="NAH44" i="4" s="1"/>
  <c r="NAI44" i="4" s="1"/>
  <c r="NAJ44" i="4" s="1"/>
  <c r="NAK44" i="4" s="1"/>
  <c r="NAL44" i="4" s="1"/>
  <c r="NAM44" i="4" s="1"/>
  <c r="NAN44" i="4" s="1"/>
  <c r="NAO44" i="4" s="1"/>
  <c r="NAP44" i="4" s="1"/>
  <c r="NAQ44" i="4" s="1"/>
  <c r="NAR44" i="4" s="1"/>
  <c r="NAS44" i="4" s="1"/>
  <c r="NAT44" i="4" s="1"/>
  <c r="NAU44" i="4" s="1"/>
  <c r="NAV44" i="4" s="1"/>
  <c r="NAW44" i="4" s="1"/>
  <c r="NAX44" i="4" s="1"/>
  <c r="NAY44" i="4" s="1"/>
  <c r="NAZ44" i="4" s="1"/>
  <c r="NBA44" i="4" s="1"/>
  <c r="NBB44" i="4" s="1"/>
  <c r="NBC44" i="4" s="1"/>
  <c r="NBD44" i="4" s="1"/>
  <c r="NBE44" i="4" s="1"/>
  <c r="NBF44" i="4" s="1"/>
  <c r="NBG44" i="4" s="1"/>
  <c r="NBH44" i="4" s="1"/>
  <c r="NBI44" i="4" s="1"/>
  <c r="NBJ44" i="4" s="1"/>
  <c r="NBK44" i="4" s="1"/>
  <c r="NBL44" i="4" s="1"/>
  <c r="NBM44" i="4" s="1"/>
  <c r="NBN44" i="4" s="1"/>
  <c r="NBO44" i="4" s="1"/>
  <c r="NBP44" i="4" s="1"/>
  <c r="NBQ44" i="4" s="1"/>
  <c r="NBR44" i="4" s="1"/>
  <c r="NBS44" i="4" s="1"/>
  <c r="NBT44" i="4" s="1"/>
  <c r="NBU44" i="4" s="1"/>
  <c r="NBV44" i="4" s="1"/>
  <c r="NBW44" i="4" s="1"/>
  <c r="NBX44" i="4" s="1"/>
  <c r="NBY44" i="4" s="1"/>
  <c r="NBZ44" i="4" s="1"/>
  <c r="NCA44" i="4" s="1"/>
  <c r="NCB44" i="4" s="1"/>
  <c r="NCC44" i="4" s="1"/>
  <c r="NCD44" i="4" s="1"/>
  <c r="NCE44" i="4" s="1"/>
  <c r="NCF44" i="4" s="1"/>
  <c r="NCG44" i="4" s="1"/>
  <c r="NCH44" i="4" s="1"/>
  <c r="NCI44" i="4" s="1"/>
  <c r="NCJ44" i="4" s="1"/>
  <c r="NCK44" i="4" s="1"/>
  <c r="NCL44" i="4" s="1"/>
  <c r="NCM44" i="4" s="1"/>
  <c r="NCN44" i="4" s="1"/>
  <c r="NCO44" i="4" s="1"/>
  <c r="NCP44" i="4" s="1"/>
  <c r="NCQ44" i="4" s="1"/>
  <c r="NCR44" i="4" s="1"/>
  <c r="NCS44" i="4" s="1"/>
  <c r="NCT44" i="4" s="1"/>
  <c r="NCU44" i="4" s="1"/>
  <c r="NCV44" i="4" s="1"/>
  <c r="NCW44" i="4" s="1"/>
  <c r="NCX44" i="4" s="1"/>
  <c r="NCY44" i="4" s="1"/>
  <c r="NCZ44" i="4" s="1"/>
  <c r="NDA44" i="4" s="1"/>
  <c r="NDB44" i="4" s="1"/>
  <c r="NDC44" i="4" s="1"/>
  <c r="NDD44" i="4" s="1"/>
  <c r="NDE44" i="4" s="1"/>
  <c r="NDF44" i="4" s="1"/>
  <c r="NDG44" i="4" s="1"/>
  <c r="NDH44" i="4" s="1"/>
  <c r="NDI44" i="4" s="1"/>
  <c r="NDJ44" i="4" s="1"/>
  <c r="NDK44" i="4" s="1"/>
  <c r="NDL44" i="4" s="1"/>
  <c r="NDM44" i="4" s="1"/>
  <c r="NDN44" i="4" s="1"/>
  <c r="NDO44" i="4" s="1"/>
  <c r="NDP44" i="4" s="1"/>
  <c r="NDQ44" i="4" s="1"/>
  <c r="NDR44" i="4" s="1"/>
  <c r="NDS44" i="4" s="1"/>
  <c r="NDT44" i="4" s="1"/>
  <c r="NDU44" i="4" s="1"/>
  <c r="NDV44" i="4" s="1"/>
  <c r="NDW44" i="4" s="1"/>
  <c r="NDX44" i="4" s="1"/>
  <c r="NDY44" i="4" s="1"/>
  <c r="NDZ44" i="4" s="1"/>
  <c r="NEA44" i="4" s="1"/>
  <c r="NEB44" i="4" s="1"/>
  <c r="NEC44" i="4" s="1"/>
  <c r="NED44" i="4" s="1"/>
  <c r="NEE44" i="4" s="1"/>
  <c r="NEF44" i="4" s="1"/>
  <c r="NEG44" i="4" s="1"/>
  <c r="NEH44" i="4" s="1"/>
  <c r="NEI44" i="4" s="1"/>
  <c r="NEJ44" i="4" s="1"/>
  <c r="NEK44" i="4" s="1"/>
  <c r="NEL44" i="4" s="1"/>
  <c r="NEM44" i="4" s="1"/>
  <c r="NEN44" i="4" s="1"/>
  <c r="NEO44" i="4" s="1"/>
  <c r="NEP44" i="4" s="1"/>
  <c r="NEQ44" i="4" s="1"/>
  <c r="NER44" i="4" s="1"/>
  <c r="NES44" i="4" s="1"/>
  <c r="NET44" i="4" s="1"/>
  <c r="NEU44" i="4" s="1"/>
  <c r="NEV44" i="4" s="1"/>
  <c r="NEW44" i="4" s="1"/>
  <c r="NEX44" i="4" s="1"/>
  <c r="NEY44" i="4" s="1"/>
  <c r="NEZ44" i="4" s="1"/>
  <c r="NFA44" i="4" s="1"/>
  <c r="NFB44" i="4" s="1"/>
  <c r="NFC44" i="4" s="1"/>
  <c r="NFD44" i="4" s="1"/>
  <c r="NFE44" i="4" s="1"/>
  <c r="NFF44" i="4" s="1"/>
  <c r="NFG44" i="4" s="1"/>
  <c r="NFH44" i="4" s="1"/>
  <c r="NFI44" i="4" s="1"/>
  <c r="NFJ44" i="4" s="1"/>
  <c r="NFK44" i="4" s="1"/>
  <c r="NFL44" i="4" s="1"/>
  <c r="NFM44" i="4" s="1"/>
  <c r="NFN44" i="4" s="1"/>
  <c r="NFO44" i="4" s="1"/>
  <c r="NFP44" i="4" s="1"/>
  <c r="NFQ44" i="4" s="1"/>
  <c r="NFR44" i="4" s="1"/>
  <c r="NFS44" i="4" s="1"/>
  <c r="NFT44" i="4" s="1"/>
  <c r="NFU44" i="4" s="1"/>
  <c r="NFV44" i="4" s="1"/>
  <c r="NFW44" i="4" s="1"/>
  <c r="NFX44" i="4" s="1"/>
  <c r="NFY44" i="4" s="1"/>
  <c r="NFZ44" i="4" s="1"/>
  <c r="NGA44" i="4" s="1"/>
  <c r="NGB44" i="4" s="1"/>
  <c r="NGC44" i="4" s="1"/>
  <c r="NGD44" i="4" s="1"/>
  <c r="NGE44" i="4" s="1"/>
  <c r="NGF44" i="4" s="1"/>
  <c r="NGG44" i="4" s="1"/>
  <c r="NGH44" i="4" s="1"/>
  <c r="NGI44" i="4" s="1"/>
  <c r="NGJ44" i="4" s="1"/>
  <c r="NGK44" i="4" s="1"/>
  <c r="NGL44" i="4" s="1"/>
  <c r="NGM44" i="4" s="1"/>
  <c r="NGN44" i="4" s="1"/>
  <c r="NGO44" i="4" s="1"/>
  <c r="NGP44" i="4" s="1"/>
  <c r="NGQ44" i="4" s="1"/>
  <c r="NGR44" i="4" s="1"/>
  <c r="NGS44" i="4" s="1"/>
  <c r="NGT44" i="4" s="1"/>
  <c r="NGU44" i="4" s="1"/>
  <c r="NGV44" i="4" s="1"/>
  <c r="NGW44" i="4" s="1"/>
  <c r="NGX44" i="4" s="1"/>
  <c r="NGY44" i="4" s="1"/>
  <c r="NGZ44" i="4" s="1"/>
  <c r="NHA44" i="4" s="1"/>
  <c r="NHB44" i="4" s="1"/>
  <c r="NHC44" i="4" s="1"/>
  <c r="NHD44" i="4" s="1"/>
  <c r="NHE44" i="4" s="1"/>
  <c r="NHF44" i="4" s="1"/>
  <c r="NHG44" i="4" s="1"/>
  <c r="NHH44" i="4" s="1"/>
  <c r="NHI44" i="4" s="1"/>
  <c r="NHJ44" i="4" s="1"/>
  <c r="NHK44" i="4" s="1"/>
  <c r="NHL44" i="4" s="1"/>
  <c r="NHM44" i="4" s="1"/>
  <c r="NHN44" i="4" s="1"/>
  <c r="NHO44" i="4" s="1"/>
  <c r="NHP44" i="4" s="1"/>
  <c r="NHQ44" i="4" s="1"/>
  <c r="NHR44" i="4" s="1"/>
  <c r="NHS44" i="4" s="1"/>
  <c r="NHT44" i="4" s="1"/>
  <c r="NHU44" i="4" s="1"/>
  <c r="NHV44" i="4" s="1"/>
  <c r="NHW44" i="4" s="1"/>
  <c r="NHX44" i="4" s="1"/>
  <c r="NHY44" i="4" s="1"/>
  <c r="NHZ44" i="4" s="1"/>
  <c r="NIA44" i="4" s="1"/>
  <c r="NIB44" i="4" s="1"/>
  <c r="NIC44" i="4" s="1"/>
  <c r="NID44" i="4" s="1"/>
  <c r="NIE44" i="4" s="1"/>
  <c r="NIF44" i="4" s="1"/>
  <c r="NIG44" i="4" s="1"/>
  <c r="NIH44" i="4" s="1"/>
  <c r="NII44" i="4" s="1"/>
  <c r="NIJ44" i="4" s="1"/>
  <c r="NIK44" i="4" s="1"/>
  <c r="NIL44" i="4" s="1"/>
  <c r="NIM44" i="4" s="1"/>
  <c r="NIN44" i="4" s="1"/>
  <c r="NIO44" i="4" s="1"/>
  <c r="NIP44" i="4" s="1"/>
  <c r="NIQ44" i="4" s="1"/>
  <c r="NIR44" i="4" s="1"/>
  <c r="NIS44" i="4" s="1"/>
  <c r="NIT44" i="4" s="1"/>
  <c r="NIU44" i="4" s="1"/>
  <c r="NIV44" i="4" s="1"/>
  <c r="NIW44" i="4" s="1"/>
  <c r="NIX44" i="4" s="1"/>
  <c r="NIY44" i="4" s="1"/>
  <c r="NIZ44" i="4" s="1"/>
  <c r="NJA44" i="4" s="1"/>
  <c r="NJB44" i="4" s="1"/>
  <c r="NJC44" i="4" s="1"/>
  <c r="NJD44" i="4" s="1"/>
  <c r="NJE44" i="4" s="1"/>
  <c r="NJF44" i="4" s="1"/>
  <c r="NJG44" i="4" s="1"/>
  <c r="NJH44" i="4" s="1"/>
  <c r="NJI44" i="4" s="1"/>
  <c r="NJJ44" i="4" s="1"/>
  <c r="NJK44" i="4" s="1"/>
  <c r="NJL44" i="4" s="1"/>
  <c r="NJM44" i="4" s="1"/>
  <c r="NJN44" i="4" s="1"/>
  <c r="NJO44" i="4" s="1"/>
  <c r="NJP44" i="4" s="1"/>
  <c r="NJQ44" i="4" s="1"/>
  <c r="NJR44" i="4" s="1"/>
  <c r="NJS44" i="4" s="1"/>
  <c r="NJT44" i="4" s="1"/>
  <c r="NJU44" i="4" s="1"/>
  <c r="NJV44" i="4" s="1"/>
  <c r="NJW44" i="4" s="1"/>
  <c r="NJX44" i="4" s="1"/>
  <c r="NJY44" i="4" s="1"/>
  <c r="NJZ44" i="4" s="1"/>
  <c r="NKA44" i="4" s="1"/>
  <c r="NKB44" i="4" s="1"/>
  <c r="NKC44" i="4" s="1"/>
  <c r="NKD44" i="4" s="1"/>
  <c r="NKE44" i="4" s="1"/>
  <c r="NKF44" i="4" s="1"/>
  <c r="NKG44" i="4" s="1"/>
  <c r="NKH44" i="4" s="1"/>
  <c r="NKI44" i="4" s="1"/>
  <c r="NKJ44" i="4" s="1"/>
  <c r="NKK44" i="4" s="1"/>
  <c r="NKL44" i="4" s="1"/>
  <c r="NKM44" i="4" s="1"/>
  <c r="NKN44" i="4" s="1"/>
  <c r="NKO44" i="4" s="1"/>
  <c r="NKP44" i="4" s="1"/>
  <c r="NKQ44" i="4" s="1"/>
  <c r="NKR44" i="4" s="1"/>
  <c r="NKS44" i="4" s="1"/>
  <c r="NKT44" i="4" s="1"/>
  <c r="NKU44" i="4" s="1"/>
  <c r="NKV44" i="4" s="1"/>
  <c r="NKW44" i="4" s="1"/>
  <c r="NKX44" i="4" s="1"/>
  <c r="NKY44" i="4" s="1"/>
  <c r="NKZ44" i="4" s="1"/>
  <c r="NLA44" i="4" s="1"/>
  <c r="NLB44" i="4" s="1"/>
  <c r="NLC44" i="4" s="1"/>
  <c r="NLD44" i="4" s="1"/>
  <c r="NLE44" i="4" s="1"/>
  <c r="NLF44" i="4" s="1"/>
  <c r="NLG44" i="4" s="1"/>
  <c r="NLH44" i="4" s="1"/>
  <c r="NLI44" i="4" s="1"/>
  <c r="NLJ44" i="4" s="1"/>
  <c r="NLK44" i="4" s="1"/>
  <c r="NLL44" i="4" s="1"/>
  <c r="NLM44" i="4" s="1"/>
  <c r="NLN44" i="4" s="1"/>
  <c r="NLO44" i="4" s="1"/>
  <c r="NLP44" i="4" s="1"/>
  <c r="NLQ44" i="4" s="1"/>
  <c r="NLR44" i="4" s="1"/>
  <c r="NLS44" i="4" s="1"/>
  <c r="NLT44" i="4" s="1"/>
  <c r="NLU44" i="4" s="1"/>
  <c r="NLV44" i="4" s="1"/>
  <c r="NLW44" i="4" s="1"/>
  <c r="NLX44" i="4" s="1"/>
  <c r="NLY44" i="4" s="1"/>
  <c r="NLZ44" i="4" s="1"/>
  <c r="NMA44" i="4" s="1"/>
  <c r="NMB44" i="4" s="1"/>
  <c r="NMC44" i="4" s="1"/>
  <c r="NMD44" i="4" s="1"/>
  <c r="NME44" i="4" s="1"/>
  <c r="NMF44" i="4" s="1"/>
  <c r="NMG44" i="4" s="1"/>
  <c r="NMH44" i="4" s="1"/>
  <c r="NMI44" i="4" s="1"/>
  <c r="NMJ44" i="4" s="1"/>
  <c r="NMK44" i="4" s="1"/>
  <c r="NML44" i="4" s="1"/>
  <c r="NMM44" i="4" s="1"/>
  <c r="NMN44" i="4" s="1"/>
  <c r="NMO44" i="4" s="1"/>
  <c r="NMP44" i="4" s="1"/>
  <c r="NMQ44" i="4" s="1"/>
  <c r="NMR44" i="4" s="1"/>
  <c r="NMS44" i="4" s="1"/>
  <c r="NMT44" i="4" s="1"/>
  <c r="NMU44" i="4" s="1"/>
  <c r="NMV44" i="4" s="1"/>
  <c r="NMW44" i="4" s="1"/>
  <c r="NMX44" i="4" s="1"/>
  <c r="NMY44" i="4" s="1"/>
  <c r="NMZ44" i="4" s="1"/>
  <c r="NNA44" i="4" s="1"/>
  <c r="NNB44" i="4" s="1"/>
  <c r="NNC44" i="4" s="1"/>
  <c r="NND44" i="4" s="1"/>
  <c r="NNE44" i="4" s="1"/>
  <c r="NNF44" i="4" s="1"/>
  <c r="NNG44" i="4" s="1"/>
  <c r="NNH44" i="4" s="1"/>
  <c r="NNI44" i="4" s="1"/>
  <c r="NNJ44" i="4" s="1"/>
  <c r="NNK44" i="4" s="1"/>
  <c r="NNL44" i="4" s="1"/>
  <c r="NNM44" i="4" s="1"/>
  <c r="NNN44" i="4" s="1"/>
  <c r="NNO44" i="4" s="1"/>
  <c r="NNP44" i="4" s="1"/>
  <c r="NNQ44" i="4" s="1"/>
  <c r="NNR44" i="4" s="1"/>
  <c r="NNS44" i="4" s="1"/>
  <c r="NNT44" i="4" s="1"/>
  <c r="NNU44" i="4" s="1"/>
  <c r="NNV44" i="4" s="1"/>
  <c r="NNW44" i="4" s="1"/>
  <c r="NNX44" i="4" s="1"/>
  <c r="NNY44" i="4" s="1"/>
  <c r="NNZ44" i="4" s="1"/>
  <c r="NOA44" i="4" s="1"/>
  <c r="NOB44" i="4" s="1"/>
  <c r="NOC44" i="4" s="1"/>
  <c r="NOD44" i="4" s="1"/>
  <c r="NOE44" i="4" s="1"/>
  <c r="NOF44" i="4" s="1"/>
  <c r="NOG44" i="4" s="1"/>
  <c r="NOH44" i="4" s="1"/>
  <c r="NOI44" i="4" s="1"/>
  <c r="NOJ44" i="4" s="1"/>
  <c r="NOK44" i="4" s="1"/>
  <c r="NOL44" i="4" s="1"/>
  <c r="NOM44" i="4" s="1"/>
  <c r="NON44" i="4" s="1"/>
  <c r="NOO44" i="4" s="1"/>
  <c r="NOP44" i="4" s="1"/>
  <c r="NOQ44" i="4" s="1"/>
  <c r="NOR44" i="4" s="1"/>
  <c r="NOS44" i="4" s="1"/>
  <c r="NOT44" i="4" s="1"/>
  <c r="NOU44" i="4" s="1"/>
  <c r="NOV44" i="4" s="1"/>
  <c r="NOW44" i="4" s="1"/>
  <c r="NOX44" i="4" s="1"/>
  <c r="NOY44" i="4" s="1"/>
  <c r="NOZ44" i="4" s="1"/>
  <c r="NPA44" i="4" s="1"/>
  <c r="NPB44" i="4" s="1"/>
  <c r="NPC44" i="4" s="1"/>
  <c r="NPD44" i="4" s="1"/>
  <c r="NPE44" i="4" s="1"/>
  <c r="NPF44" i="4" s="1"/>
  <c r="NPG44" i="4" s="1"/>
  <c r="NPH44" i="4" s="1"/>
  <c r="NPI44" i="4" s="1"/>
  <c r="NPJ44" i="4" s="1"/>
  <c r="NPK44" i="4" s="1"/>
  <c r="NPL44" i="4" s="1"/>
  <c r="NPM44" i="4" s="1"/>
  <c r="NPN44" i="4" s="1"/>
  <c r="NPO44" i="4" s="1"/>
  <c r="NPP44" i="4" s="1"/>
  <c r="NPQ44" i="4" s="1"/>
  <c r="NPR44" i="4" s="1"/>
  <c r="NPS44" i="4" s="1"/>
  <c r="NPT44" i="4" s="1"/>
  <c r="NPU44" i="4" s="1"/>
  <c r="NPV44" i="4" s="1"/>
  <c r="NPW44" i="4" s="1"/>
  <c r="NPX44" i="4" s="1"/>
  <c r="NPY44" i="4" s="1"/>
  <c r="NPZ44" i="4" s="1"/>
  <c r="NQA44" i="4" s="1"/>
  <c r="NQB44" i="4" s="1"/>
  <c r="NQC44" i="4" s="1"/>
  <c r="NQD44" i="4" s="1"/>
  <c r="NQE44" i="4" s="1"/>
  <c r="NQF44" i="4" s="1"/>
  <c r="NQG44" i="4" s="1"/>
  <c r="NQH44" i="4" s="1"/>
  <c r="NQI44" i="4" s="1"/>
  <c r="NQJ44" i="4" s="1"/>
  <c r="NQK44" i="4" s="1"/>
  <c r="NQL44" i="4" s="1"/>
  <c r="NQM44" i="4" s="1"/>
  <c r="NQN44" i="4" s="1"/>
  <c r="NQO44" i="4" s="1"/>
  <c r="NQP44" i="4" s="1"/>
  <c r="NQQ44" i="4" s="1"/>
  <c r="NQR44" i="4" s="1"/>
  <c r="NQS44" i="4" s="1"/>
  <c r="NQT44" i="4" s="1"/>
  <c r="NQU44" i="4" s="1"/>
  <c r="NQV44" i="4" s="1"/>
  <c r="NQW44" i="4" s="1"/>
  <c r="NQX44" i="4" s="1"/>
  <c r="NQY44" i="4" s="1"/>
  <c r="NQZ44" i="4" s="1"/>
  <c r="NRA44" i="4" s="1"/>
  <c r="NRB44" i="4" s="1"/>
  <c r="NRC44" i="4" s="1"/>
  <c r="NRD44" i="4" s="1"/>
  <c r="NRE44" i="4" s="1"/>
  <c r="NRF44" i="4" s="1"/>
  <c r="NRG44" i="4" s="1"/>
  <c r="NRH44" i="4" s="1"/>
  <c r="NRI44" i="4" s="1"/>
  <c r="NRJ44" i="4" s="1"/>
  <c r="NRK44" i="4" s="1"/>
  <c r="NRL44" i="4" s="1"/>
  <c r="NRM44" i="4" s="1"/>
  <c r="NRN44" i="4" s="1"/>
  <c r="NRO44" i="4" s="1"/>
  <c r="NRP44" i="4" s="1"/>
  <c r="NRQ44" i="4" s="1"/>
  <c r="NRR44" i="4" s="1"/>
  <c r="NRS44" i="4" s="1"/>
  <c r="NRT44" i="4" s="1"/>
  <c r="NRU44" i="4" s="1"/>
  <c r="NRV44" i="4" s="1"/>
  <c r="NRW44" i="4" s="1"/>
  <c r="NRX44" i="4" s="1"/>
  <c r="NRY44" i="4" s="1"/>
  <c r="NRZ44" i="4" s="1"/>
  <c r="NSA44" i="4" s="1"/>
  <c r="NSB44" i="4" s="1"/>
  <c r="NSC44" i="4" s="1"/>
  <c r="NSD44" i="4" s="1"/>
  <c r="NSE44" i="4" s="1"/>
  <c r="NSF44" i="4" s="1"/>
  <c r="NSG44" i="4" s="1"/>
  <c r="NSH44" i="4" s="1"/>
  <c r="NSI44" i="4" s="1"/>
  <c r="NSJ44" i="4" s="1"/>
  <c r="NSK44" i="4" s="1"/>
  <c r="NSL44" i="4" s="1"/>
  <c r="NSM44" i="4" s="1"/>
  <c r="NSN44" i="4" s="1"/>
  <c r="NSO44" i="4" s="1"/>
  <c r="NSP44" i="4" s="1"/>
  <c r="NSQ44" i="4" s="1"/>
  <c r="NSR44" i="4" s="1"/>
  <c r="NSS44" i="4" s="1"/>
  <c r="NST44" i="4" s="1"/>
  <c r="NSU44" i="4" s="1"/>
  <c r="NSV44" i="4" s="1"/>
  <c r="NSW44" i="4" s="1"/>
  <c r="NSX44" i="4" s="1"/>
  <c r="NSY44" i="4" s="1"/>
  <c r="NSZ44" i="4" s="1"/>
  <c r="NTA44" i="4" s="1"/>
  <c r="NTB44" i="4" s="1"/>
  <c r="NTC44" i="4" s="1"/>
  <c r="NTD44" i="4" s="1"/>
  <c r="NTE44" i="4" s="1"/>
  <c r="NTF44" i="4" s="1"/>
  <c r="NTG44" i="4" s="1"/>
  <c r="NTH44" i="4" s="1"/>
  <c r="NTI44" i="4" s="1"/>
  <c r="NTJ44" i="4" s="1"/>
  <c r="NTK44" i="4" s="1"/>
  <c r="NTL44" i="4" s="1"/>
  <c r="NTM44" i="4" s="1"/>
  <c r="NTN44" i="4" s="1"/>
  <c r="NTO44" i="4" s="1"/>
  <c r="NTP44" i="4" s="1"/>
  <c r="NTQ44" i="4" s="1"/>
  <c r="NTR44" i="4" s="1"/>
  <c r="NTS44" i="4" s="1"/>
  <c r="NTT44" i="4" s="1"/>
  <c r="NTU44" i="4" s="1"/>
  <c r="NTV44" i="4" s="1"/>
  <c r="NTW44" i="4" s="1"/>
  <c r="NTX44" i="4" s="1"/>
  <c r="NTY44" i="4" s="1"/>
  <c r="NTZ44" i="4" s="1"/>
  <c r="NUA44" i="4" s="1"/>
  <c r="NUB44" i="4" s="1"/>
  <c r="NUC44" i="4" s="1"/>
  <c r="NUD44" i="4" s="1"/>
  <c r="NUE44" i="4" s="1"/>
  <c r="NUF44" i="4" s="1"/>
  <c r="NUG44" i="4" s="1"/>
  <c r="NUH44" i="4" s="1"/>
  <c r="NUI44" i="4" s="1"/>
  <c r="NUJ44" i="4" s="1"/>
  <c r="NUK44" i="4" s="1"/>
  <c r="NUL44" i="4" s="1"/>
  <c r="NUM44" i="4" s="1"/>
  <c r="NUN44" i="4" s="1"/>
  <c r="NUO44" i="4" s="1"/>
  <c r="NUP44" i="4" s="1"/>
  <c r="NUQ44" i="4" s="1"/>
  <c r="NUR44" i="4" s="1"/>
  <c r="NUS44" i="4" s="1"/>
  <c r="NUT44" i="4" s="1"/>
  <c r="NUU44" i="4" s="1"/>
  <c r="NUV44" i="4" s="1"/>
  <c r="NUW44" i="4" s="1"/>
  <c r="NUX44" i="4" s="1"/>
  <c r="NUY44" i="4" s="1"/>
  <c r="NUZ44" i="4" s="1"/>
  <c r="NVA44" i="4" s="1"/>
  <c r="NVB44" i="4" s="1"/>
  <c r="NVC44" i="4" s="1"/>
  <c r="NVD44" i="4" s="1"/>
  <c r="NVE44" i="4" s="1"/>
  <c r="NVF44" i="4" s="1"/>
  <c r="NVG44" i="4" s="1"/>
  <c r="NVH44" i="4" s="1"/>
  <c r="NVI44" i="4" s="1"/>
  <c r="NVJ44" i="4" s="1"/>
  <c r="NVK44" i="4" s="1"/>
  <c r="NVL44" i="4" s="1"/>
  <c r="NVM44" i="4" s="1"/>
  <c r="NVN44" i="4" s="1"/>
  <c r="NVO44" i="4" s="1"/>
  <c r="NVP44" i="4" s="1"/>
  <c r="NVQ44" i="4" s="1"/>
  <c r="NVR44" i="4" s="1"/>
  <c r="NVS44" i="4" s="1"/>
  <c r="NVT44" i="4" s="1"/>
  <c r="NVU44" i="4" s="1"/>
  <c r="NVV44" i="4" s="1"/>
  <c r="NVW44" i="4" s="1"/>
  <c r="NVX44" i="4" s="1"/>
  <c r="NVY44" i="4" s="1"/>
  <c r="NVZ44" i="4" s="1"/>
  <c r="NWA44" i="4" s="1"/>
  <c r="NWB44" i="4" s="1"/>
  <c r="NWC44" i="4" s="1"/>
  <c r="NWD44" i="4" s="1"/>
  <c r="NWE44" i="4" s="1"/>
  <c r="NWF44" i="4" s="1"/>
  <c r="NWG44" i="4" s="1"/>
  <c r="NWH44" i="4" s="1"/>
  <c r="NWI44" i="4" s="1"/>
  <c r="NWJ44" i="4" s="1"/>
  <c r="NWK44" i="4" s="1"/>
  <c r="NWL44" i="4" s="1"/>
  <c r="NWM44" i="4" s="1"/>
  <c r="NWN44" i="4" s="1"/>
  <c r="NWO44" i="4" s="1"/>
  <c r="NWP44" i="4" s="1"/>
  <c r="NWQ44" i="4" s="1"/>
  <c r="NWR44" i="4" s="1"/>
  <c r="NWS44" i="4" s="1"/>
  <c r="NWT44" i="4" s="1"/>
  <c r="NWU44" i="4" s="1"/>
  <c r="NWV44" i="4" s="1"/>
  <c r="NWW44" i="4" s="1"/>
  <c r="NWX44" i="4" s="1"/>
  <c r="NWY44" i="4" s="1"/>
  <c r="NWZ44" i="4" s="1"/>
  <c r="NXA44" i="4" s="1"/>
  <c r="NXB44" i="4" s="1"/>
  <c r="NXC44" i="4" s="1"/>
  <c r="NXD44" i="4" s="1"/>
  <c r="NXE44" i="4" s="1"/>
  <c r="NXF44" i="4" s="1"/>
  <c r="NXG44" i="4" s="1"/>
  <c r="NXH44" i="4" s="1"/>
  <c r="NXI44" i="4" s="1"/>
  <c r="NXJ44" i="4" s="1"/>
  <c r="NXK44" i="4" s="1"/>
  <c r="NXL44" i="4" s="1"/>
  <c r="NXM44" i="4" s="1"/>
  <c r="NXN44" i="4" s="1"/>
  <c r="NXO44" i="4" s="1"/>
  <c r="NXP44" i="4" s="1"/>
  <c r="NXQ44" i="4" s="1"/>
  <c r="NXR44" i="4" s="1"/>
  <c r="NXS44" i="4" s="1"/>
  <c r="NXT44" i="4" s="1"/>
  <c r="NXU44" i="4" s="1"/>
  <c r="NXV44" i="4" s="1"/>
  <c r="NXW44" i="4" s="1"/>
  <c r="NXX44" i="4" s="1"/>
  <c r="NXY44" i="4" s="1"/>
  <c r="NXZ44" i="4" s="1"/>
  <c r="NYA44" i="4" s="1"/>
  <c r="NYB44" i="4" s="1"/>
  <c r="NYC44" i="4" s="1"/>
  <c r="NYD44" i="4" s="1"/>
  <c r="NYE44" i="4" s="1"/>
  <c r="NYF44" i="4" s="1"/>
  <c r="NYG44" i="4" s="1"/>
  <c r="NYH44" i="4" s="1"/>
  <c r="NYI44" i="4" s="1"/>
  <c r="NYJ44" i="4" s="1"/>
  <c r="NYK44" i="4" s="1"/>
  <c r="NYL44" i="4" s="1"/>
  <c r="NYM44" i="4" s="1"/>
  <c r="NYN44" i="4" s="1"/>
  <c r="NYO44" i="4" s="1"/>
  <c r="NYP44" i="4" s="1"/>
  <c r="NYQ44" i="4" s="1"/>
  <c r="NYR44" i="4" s="1"/>
  <c r="NYS44" i="4" s="1"/>
  <c r="NYT44" i="4" s="1"/>
  <c r="NYU44" i="4" s="1"/>
  <c r="NYV44" i="4" s="1"/>
  <c r="NYW44" i="4" s="1"/>
  <c r="NYX44" i="4" s="1"/>
  <c r="NYY44" i="4" s="1"/>
  <c r="NYZ44" i="4" s="1"/>
  <c r="NZA44" i="4" s="1"/>
  <c r="NZB44" i="4" s="1"/>
  <c r="NZC44" i="4" s="1"/>
  <c r="NZD44" i="4" s="1"/>
  <c r="NZE44" i="4" s="1"/>
  <c r="NZF44" i="4" s="1"/>
  <c r="NZG44" i="4" s="1"/>
  <c r="NZH44" i="4" s="1"/>
  <c r="NZI44" i="4" s="1"/>
  <c r="NZJ44" i="4" s="1"/>
  <c r="NZK44" i="4" s="1"/>
  <c r="NZL44" i="4" s="1"/>
  <c r="NZM44" i="4" s="1"/>
  <c r="NZN44" i="4" s="1"/>
  <c r="NZO44" i="4" s="1"/>
  <c r="NZP44" i="4" s="1"/>
  <c r="NZQ44" i="4" s="1"/>
  <c r="NZR44" i="4" s="1"/>
  <c r="NZS44" i="4" s="1"/>
  <c r="NZT44" i="4" s="1"/>
  <c r="NZU44" i="4" s="1"/>
  <c r="NZV44" i="4" s="1"/>
  <c r="NZW44" i="4" s="1"/>
  <c r="NZX44" i="4" s="1"/>
  <c r="NZY44" i="4" s="1"/>
  <c r="NZZ44" i="4" s="1"/>
  <c r="OAA44" i="4" s="1"/>
  <c r="OAB44" i="4" s="1"/>
  <c r="OAC44" i="4" s="1"/>
  <c r="OAD44" i="4" s="1"/>
  <c r="OAE44" i="4" s="1"/>
  <c r="OAF44" i="4" s="1"/>
  <c r="OAG44" i="4" s="1"/>
  <c r="OAH44" i="4" s="1"/>
  <c r="OAI44" i="4" s="1"/>
  <c r="OAJ44" i="4" s="1"/>
  <c r="OAK44" i="4" s="1"/>
  <c r="OAL44" i="4" s="1"/>
  <c r="OAM44" i="4" s="1"/>
  <c r="OAN44" i="4" s="1"/>
  <c r="OAO44" i="4" s="1"/>
  <c r="OAP44" i="4" s="1"/>
  <c r="OAQ44" i="4" s="1"/>
  <c r="OAR44" i="4" s="1"/>
  <c r="OAS44" i="4" s="1"/>
  <c r="OAT44" i="4" s="1"/>
  <c r="OAU44" i="4" s="1"/>
  <c r="OAV44" i="4" s="1"/>
  <c r="OAW44" i="4" s="1"/>
  <c r="OAX44" i="4" s="1"/>
  <c r="OAY44" i="4" s="1"/>
  <c r="OAZ44" i="4" s="1"/>
  <c r="OBA44" i="4" s="1"/>
  <c r="OBB44" i="4" s="1"/>
  <c r="OBC44" i="4" s="1"/>
  <c r="OBD44" i="4" s="1"/>
  <c r="OBE44" i="4" s="1"/>
  <c r="OBF44" i="4" s="1"/>
  <c r="OBG44" i="4" s="1"/>
  <c r="OBH44" i="4" s="1"/>
  <c r="OBI44" i="4" s="1"/>
  <c r="OBJ44" i="4" s="1"/>
  <c r="OBK44" i="4" s="1"/>
  <c r="OBL44" i="4" s="1"/>
  <c r="OBM44" i="4" s="1"/>
  <c r="OBN44" i="4" s="1"/>
  <c r="OBO44" i="4" s="1"/>
  <c r="OBP44" i="4" s="1"/>
  <c r="OBQ44" i="4" s="1"/>
  <c r="OBR44" i="4" s="1"/>
  <c r="OBS44" i="4" s="1"/>
  <c r="OBT44" i="4" s="1"/>
  <c r="OBU44" i="4" s="1"/>
  <c r="OBV44" i="4" s="1"/>
  <c r="OBW44" i="4" s="1"/>
  <c r="OBX44" i="4" s="1"/>
  <c r="OBY44" i="4" s="1"/>
  <c r="OBZ44" i="4" s="1"/>
  <c r="OCA44" i="4" s="1"/>
  <c r="OCB44" i="4" s="1"/>
  <c r="OCC44" i="4" s="1"/>
  <c r="OCD44" i="4" s="1"/>
  <c r="OCE44" i="4" s="1"/>
  <c r="OCF44" i="4" s="1"/>
  <c r="OCG44" i="4" s="1"/>
  <c r="OCH44" i="4" s="1"/>
  <c r="OCI44" i="4" s="1"/>
  <c r="OCJ44" i="4" s="1"/>
  <c r="OCK44" i="4" s="1"/>
  <c r="OCL44" i="4" s="1"/>
  <c r="OCM44" i="4" s="1"/>
  <c r="OCN44" i="4" s="1"/>
  <c r="OCO44" i="4" s="1"/>
  <c r="OCP44" i="4" s="1"/>
  <c r="OCQ44" i="4" s="1"/>
  <c r="OCR44" i="4" s="1"/>
  <c r="OCS44" i="4" s="1"/>
  <c r="OCT44" i="4" s="1"/>
  <c r="OCU44" i="4" s="1"/>
  <c r="OCV44" i="4" s="1"/>
  <c r="OCW44" i="4" s="1"/>
  <c r="OCX44" i="4" s="1"/>
  <c r="OCY44" i="4" s="1"/>
  <c r="OCZ44" i="4" s="1"/>
  <c r="ODA44" i="4" s="1"/>
  <c r="ODB44" i="4" s="1"/>
  <c r="ODC44" i="4" s="1"/>
  <c r="ODD44" i="4" s="1"/>
  <c r="ODE44" i="4" s="1"/>
  <c r="ODF44" i="4" s="1"/>
  <c r="ODG44" i="4" s="1"/>
  <c r="ODH44" i="4" s="1"/>
  <c r="ODI44" i="4" s="1"/>
  <c r="ODJ44" i="4" s="1"/>
  <c r="ODK44" i="4" s="1"/>
  <c r="ODL44" i="4" s="1"/>
  <c r="ODM44" i="4" s="1"/>
  <c r="ODN44" i="4" s="1"/>
  <c r="ODO44" i="4" s="1"/>
  <c r="ODP44" i="4" s="1"/>
  <c r="ODQ44" i="4" s="1"/>
  <c r="ODR44" i="4" s="1"/>
  <c r="ODS44" i="4" s="1"/>
  <c r="ODT44" i="4" s="1"/>
  <c r="ODU44" i="4" s="1"/>
  <c r="ODV44" i="4" s="1"/>
  <c r="ODW44" i="4" s="1"/>
  <c r="ODX44" i="4" s="1"/>
  <c r="ODY44" i="4" s="1"/>
  <c r="ODZ44" i="4" s="1"/>
  <c r="OEA44" i="4" s="1"/>
  <c r="OEB44" i="4" s="1"/>
  <c r="OEC44" i="4" s="1"/>
  <c r="OED44" i="4" s="1"/>
  <c r="OEE44" i="4" s="1"/>
  <c r="OEF44" i="4" s="1"/>
  <c r="OEG44" i="4" s="1"/>
  <c r="OEH44" i="4" s="1"/>
  <c r="OEI44" i="4" s="1"/>
  <c r="OEJ44" i="4" s="1"/>
  <c r="OEK44" i="4" s="1"/>
  <c r="OEL44" i="4" s="1"/>
  <c r="OEM44" i="4" s="1"/>
  <c r="OEN44" i="4" s="1"/>
  <c r="OEO44" i="4" s="1"/>
  <c r="OEP44" i="4" s="1"/>
  <c r="OEQ44" i="4" s="1"/>
  <c r="OER44" i="4" s="1"/>
  <c r="OES44" i="4" s="1"/>
  <c r="OET44" i="4" s="1"/>
  <c r="OEU44" i="4" s="1"/>
  <c r="OEV44" i="4" s="1"/>
  <c r="OEW44" i="4" s="1"/>
  <c r="OEX44" i="4" s="1"/>
  <c r="OEY44" i="4" s="1"/>
  <c r="OEZ44" i="4" s="1"/>
  <c r="OFA44" i="4" s="1"/>
  <c r="OFB44" i="4" s="1"/>
  <c r="OFC44" i="4" s="1"/>
  <c r="OFD44" i="4" s="1"/>
  <c r="OFE44" i="4" s="1"/>
  <c r="OFF44" i="4" s="1"/>
  <c r="OFG44" i="4" s="1"/>
  <c r="OFH44" i="4" s="1"/>
  <c r="OFI44" i="4" s="1"/>
  <c r="OFJ44" i="4" s="1"/>
  <c r="OFK44" i="4" s="1"/>
  <c r="OFL44" i="4" s="1"/>
  <c r="OFM44" i="4" s="1"/>
  <c r="OFN44" i="4" s="1"/>
  <c r="OFO44" i="4" s="1"/>
  <c r="OFP44" i="4" s="1"/>
  <c r="OFQ44" i="4" s="1"/>
  <c r="OFR44" i="4" s="1"/>
  <c r="OFS44" i="4" s="1"/>
  <c r="OFT44" i="4" s="1"/>
  <c r="OFU44" i="4" s="1"/>
  <c r="OFV44" i="4" s="1"/>
  <c r="OFW44" i="4" s="1"/>
  <c r="OFX44" i="4" s="1"/>
  <c r="OFY44" i="4" s="1"/>
  <c r="OFZ44" i="4" s="1"/>
  <c r="OGA44" i="4" s="1"/>
  <c r="OGB44" i="4" s="1"/>
  <c r="OGC44" i="4" s="1"/>
  <c r="OGD44" i="4" s="1"/>
  <c r="OGE44" i="4" s="1"/>
  <c r="OGF44" i="4" s="1"/>
  <c r="OGG44" i="4" s="1"/>
  <c r="OGH44" i="4" s="1"/>
  <c r="OGI44" i="4" s="1"/>
  <c r="OGJ44" i="4" s="1"/>
  <c r="OGK44" i="4" s="1"/>
  <c r="OGL44" i="4" s="1"/>
  <c r="OGM44" i="4" s="1"/>
  <c r="OGN44" i="4" s="1"/>
  <c r="OGO44" i="4" s="1"/>
  <c r="OGP44" i="4" s="1"/>
  <c r="OGQ44" i="4" s="1"/>
  <c r="OGR44" i="4" s="1"/>
  <c r="OGS44" i="4" s="1"/>
  <c r="OGT44" i="4" s="1"/>
  <c r="OGU44" i="4" s="1"/>
  <c r="OGV44" i="4" s="1"/>
  <c r="OGW44" i="4" s="1"/>
  <c r="OGX44" i="4" s="1"/>
  <c r="OGY44" i="4" s="1"/>
  <c r="OGZ44" i="4" s="1"/>
  <c r="OHA44" i="4" s="1"/>
  <c r="OHB44" i="4" s="1"/>
  <c r="OHC44" i="4" s="1"/>
  <c r="OHD44" i="4" s="1"/>
  <c r="OHE44" i="4" s="1"/>
  <c r="OHF44" i="4" s="1"/>
  <c r="OHG44" i="4" s="1"/>
  <c r="OHH44" i="4" s="1"/>
  <c r="OHI44" i="4" s="1"/>
  <c r="OHJ44" i="4" s="1"/>
  <c r="OHK44" i="4" s="1"/>
  <c r="OHL44" i="4" s="1"/>
  <c r="OHM44" i="4" s="1"/>
  <c r="OHN44" i="4" s="1"/>
  <c r="OHO44" i="4" s="1"/>
  <c r="OHP44" i="4" s="1"/>
  <c r="OHQ44" i="4" s="1"/>
  <c r="OHR44" i="4" s="1"/>
  <c r="OHS44" i="4" s="1"/>
  <c r="OHT44" i="4" s="1"/>
  <c r="OHU44" i="4" s="1"/>
  <c r="OHV44" i="4" s="1"/>
  <c r="OHW44" i="4" s="1"/>
  <c r="OHX44" i="4" s="1"/>
  <c r="OHY44" i="4" s="1"/>
  <c r="OHZ44" i="4" s="1"/>
  <c r="OIA44" i="4" s="1"/>
  <c r="OIB44" i="4" s="1"/>
  <c r="OIC44" i="4" s="1"/>
  <c r="OID44" i="4" s="1"/>
  <c r="OIE44" i="4" s="1"/>
  <c r="OIF44" i="4" s="1"/>
  <c r="OIG44" i="4" s="1"/>
  <c r="OIH44" i="4" s="1"/>
  <c r="OII44" i="4" s="1"/>
  <c r="OIJ44" i="4" s="1"/>
  <c r="OIK44" i="4" s="1"/>
  <c r="OIL44" i="4" s="1"/>
  <c r="OIM44" i="4" s="1"/>
  <c r="OIN44" i="4" s="1"/>
  <c r="OIO44" i="4" s="1"/>
  <c r="OIP44" i="4" s="1"/>
  <c r="OIQ44" i="4" s="1"/>
  <c r="OIR44" i="4" s="1"/>
  <c r="OIS44" i="4" s="1"/>
  <c r="OIT44" i="4" s="1"/>
  <c r="OIU44" i="4" s="1"/>
  <c r="OIV44" i="4" s="1"/>
  <c r="OIW44" i="4" s="1"/>
  <c r="OIX44" i="4" s="1"/>
  <c r="OIY44" i="4" s="1"/>
  <c r="OIZ44" i="4" s="1"/>
  <c r="OJA44" i="4" s="1"/>
  <c r="OJB44" i="4" s="1"/>
  <c r="OJC44" i="4" s="1"/>
  <c r="OJD44" i="4" s="1"/>
  <c r="OJE44" i="4" s="1"/>
  <c r="OJF44" i="4" s="1"/>
  <c r="OJG44" i="4" s="1"/>
  <c r="OJH44" i="4" s="1"/>
  <c r="OJI44" i="4" s="1"/>
  <c r="OJJ44" i="4" s="1"/>
  <c r="OJK44" i="4" s="1"/>
  <c r="OJL44" i="4" s="1"/>
  <c r="OJM44" i="4" s="1"/>
  <c r="OJN44" i="4" s="1"/>
  <c r="OJO44" i="4" s="1"/>
  <c r="OJP44" i="4" s="1"/>
  <c r="OJQ44" i="4" s="1"/>
  <c r="OJR44" i="4" s="1"/>
  <c r="OJS44" i="4" s="1"/>
  <c r="OJT44" i="4" s="1"/>
  <c r="OJU44" i="4" s="1"/>
  <c r="OJV44" i="4" s="1"/>
  <c r="OJW44" i="4" s="1"/>
  <c r="OJX44" i="4" s="1"/>
  <c r="OJY44" i="4" s="1"/>
  <c r="OJZ44" i="4" s="1"/>
  <c r="OKA44" i="4" s="1"/>
  <c r="OKB44" i="4" s="1"/>
  <c r="OKC44" i="4" s="1"/>
  <c r="OKD44" i="4" s="1"/>
  <c r="OKE44" i="4" s="1"/>
  <c r="OKF44" i="4" s="1"/>
  <c r="OKG44" i="4" s="1"/>
  <c r="OKH44" i="4" s="1"/>
  <c r="OKI44" i="4" s="1"/>
  <c r="OKJ44" i="4" s="1"/>
  <c r="OKK44" i="4" s="1"/>
  <c r="OKL44" i="4" s="1"/>
  <c r="OKM44" i="4" s="1"/>
  <c r="OKN44" i="4" s="1"/>
  <c r="OKO44" i="4" s="1"/>
  <c r="OKP44" i="4" s="1"/>
  <c r="OKQ44" i="4" s="1"/>
  <c r="OKR44" i="4" s="1"/>
  <c r="OKS44" i="4" s="1"/>
  <c r="OKT44" i="4" s="1"/>
  <c r="OKU44" i="4" s="1"/>
  <c r="OKV44" i="4" s="1"/>
  <c r="OKW44" i="4" s="1"/>
  <c r="OKX44" i="4" s="1"/>
  <c r="OKY44" i="4" s="1"/>
  <c r="OKZ44" i="4" s="1"/>
  <c r="OLA44" i="4" s="1"/>
  <c r="OLB44" i="4" s="1"/>
  <c r="OLC44" i="4" s="1"/>
  <c r="OLD44" i="4" s="1"/>
  <c r="OLE44" i="4" s="1"/>
  <c r="OLF44" i="4" s="1"/>
  <c r="OLG44" i="4" s="1"/>
  <c r="OLH44" i="4" s="1"/>
  <c r="OLI44" i="4" s="1"/>
  <c r="OLJ44" i="4" s="1"/>
  <c r="OLK44" i="4" s="1"/>
  <c r="OLL44" i="4" s="1"/>
  <c r="OLM44" i="4" s="1"/>
  <c r="OLN44" i="4" s="1"/>
  <c r="OLO44" i="4" s="1"/>
  <c r="OLP44" i="4" s="1"/>
  <c r="OLQ44" i="4" s="1"/>
  <c r="OLR44" i="4" s="1"/>
  <c r="OLS44" i="4" s="1"/>
  <c r="OLT44" i="4" s="1"/>
  <c r="OLU44" i="4" s="1"/>
  <c r="OLV44" i="4" s="1"/>
  <c r="OLW44" i="4" s="1"/>
  <c r="OLX44" i="4" s="1"/>
  <c r="OLY44" i="4" s="1"/>
  <c r="OLZ44" i="4" s="1"/>
  <c r="OMA44" i="4" s="1"/>
  <c r="OMB44" i="4" s="1"/>
  <c r="OMC44" i="4" s="1"/>
  <c r="OMD44" i="4" s="1"/>
  <c r="OME44" i="4" s="1"/>
  <c r="OMF44" i="4" s="1"/>
  <c r="OMG44" i="4" s="1"/>
  <c r="OMH44" i="4" s="1"/>
  <c r="OMI44" i="4" s="1"/>
  <c r="OMJ44" i="4" s="1"/>
  <c r="OMK44" i="4" s="1"/>
  <c r="OML44" i="4" s="1"/>
  <c r="OMM44" i="4" s="1"/>
  <c r="OMN44" i="4" s="1"/>
  <c r="OMO44" i="4" s="1"/>
  <c r="OMP44" i="4" s="1"/>
  <c r="OMQ44" i="4" s="1"/>
  <c r="OMR44" i="4" s="1"/>
  <c r="OMS44" i="4" s="1"/>
  <c r="OMT44" i="4" s="1"/>
  <c r="OMU44" i="4" s="1"/>
  <c r="OMV44" i="4" s="1"/>
  <c r="OMW44" i="4" s="1"/>
  <c r="OMX44" i="4" s="1"/>
  <c r="OMY44" i="4" s="1"/>
  <c r="OMZ44" i="4" s="1"/>
  <c r="ONA44" i="4" s="1"/>
  <c r="ONB44" i="4" s="1"/>
  <c r="ONC44" i="4" s="1"/>
  <c r="OND44" i="4" s="1"/>
  <c r="ONE44" i="4" s="1"/>
  <c r="ONF44" i="4" s="1"/>
  <c r="ONG44" i="4" s="1"/>
  <c r="ONH44" i="4" s="1"/>
  <c r="ONI44" i="4" s="1"/>
  <c r="ONJ44" i="4" s="1"/>
  <c r="ONK44" i="4" s="1"/>
  <c r="ONL44" i="4" s="1"/>
  <c r="ONM44" i="4" s="1"/>
  <c r="ONN44" i="4" s="1"/>
  <c r="ONO44" i="4" s="1"/>
  <c r="ONP44" i="4" s="1"/>
  <c r="ONQ44" i="4" s="1"/>
  <c r="ONR44" i="4" s="1"/>
  <c r="ONS44" i="4" s="1"/>
  <c r="ONT44" i="4" s="1"/>
  <c r="ONU44" i="4" s="1"/>
  <c r="ONV44" i="4" s="1"/>
  <c r="ONW44" i="4" s="1"/>
  <c r="ONX44" i="4" s="1"/>
  <c r="ONY44" i="4" s="1"/>
  <c r="ONZ44" i="4" s="1"/>
  <c r="OOA44" i="4" s="1"/>
  <c r="OOB44" i="4" s="1"/>
  <c r="OOC44" i="4" s="1"/>
  <c r="OOD44" i="4" s="1"/>
  <c r="OOE44" i="4" s="1"/>
  <c r="OOF44" i="4" s="1"/>
  <c r="OOG44" i="4" s="1"/>
  <c r="OOH44" i="4" s="1"/>
  <c r="OOI44" i="4" s="1"/>
  <c r="OOJ44" i="4" s="1"/>
  <c r="OOK44" i="4" s="1"/>
  <c r="OOL44" i="4" s="1"/>
  <c r="OOM44" i="4" s="1"/>
  <c r="OON44" i="4" s="1"/>
  <c r="OOO44" i="4" s="1"/>
  <c r="OOP44" i="4" s="1"/>
  <c r="OOQ44" i="4" s="1"/>
  <c r="OOR44" i="4" s="1"/>
  <c r="OOS44" i="4" s="1"/>
  <c r="OOT44" i="4" s="1"/>
  <c r="OOU44" i="4" s="1"/>
  <c r="OOV44" i="4" s="1"/>
  <c r="OOW44" i="4" s="1"/>
  <c r="OOX44" i="4" s="1"/>
  <c r="OOY44" i="4" s="1"/>
  <c r="OOZ44" i="4" s="1"/>
  <c r="OPA44" i="4" s="1"/>
  <c r="OPB44" i="4" s="1"/>
  <c r="OPC44" i="4" s="1"/>
  <c r="OPD44" i="4" s="1"/>
  <c r="OPE44" i="4" s="1"/>
  <c r="OPF44" i="4" s="1"/>
  <c r="OPG44" i="4" s="1"/>
  <c r="OPH44" i="4" s="1"/>
  <c r="OPI44" i="4" s="1"/>
  <c r="OPJ44" i="4" s="1"/>
  <c r="OPK44" i="4" s="1"/>
  <c r="OPL44" i="4" s="1"/>
  <c r="OPM44" i="4" s="1"/>
  <c r="OPN44" i="4" s="1"/>
  <c r="OPO44" i="4" s="1"/>
  <c r="OPP44" i="4" s="1"/>
  <c r="OPQ44" i="4" s="1"/>
  <c r="OPR44" i="4" s="1"/>
  <c r="OPS44" i="4" s="1"/>
  <c r="OPT44" i="4" s="1"/>
  <c r="OPU44" i="4" s="1"/>
  <c r="OPV44" i="4" s="1"/>
  <c r="OPW44" i="4" s="1"/>
  <c r="OPX44" i="4" s="1"/>
  <c r="OPY44" i="4" s="1"/>
  <c r="OPZ44" i="4" s="1"/>
  <c r="OQA44" i="4" s="1"/>
  <c r="OQB44" i="4" s="1"/>
  <c r="OQC44" i="4" s="1"/>
  <c r="OQD44" i="4" s="1"/>
  <c r="OQE44" i="4" s="1"/>
  <c r="OQF44" i="4" s="1"/>
  <c r="OQG44" i="4" s="1"/>
  <c r="OQH44" i="4" s="1"/>
  <c r="OQI44" i="4" s="1"/>
  <c r="OQJ44" i="4" s="1"/>
  <c r="OQK44" i="4" s="1"/>
  <c r="OQL44" i="4" s="1"/>
  <c r="OQM44" i="4" s="1"/>
  <c r="OQN44" i="4" s="1"/>
  <c r="OQO44" i="4" s="1"/>
  <c r="OQP44" i="4" s="1"/>
  <c r="OQQ44" i="4" s="1"/>
  <c r="OQR44" i="4" s="1"/>
  <c r="OQS44" i="4" s="1"/>
  <c r="OQT44" i="4" s="1"/>
  <c r="OQU44" i="4" s="1"/>
  <c r="OQV44" i="4" s="1"/>
  <c r="OQW44" i="4" s="1"/>
  <c r="OQX44" i="4" s="1"/>
  <c r="OQY44" i="4" s="1"/>
  <c r="OQZ44" i="4" s="1"/>
  <c r="ORA44" i="4" s="1"/>
  <c r="ORB44" i="4" s="1"/>
  <c r="ORC44" i="4" s="1"/>
  <c r="ORD44" i="4" s="1"/>
  <c r="ORE44" i="4" s="1"/>
  <c r="ORF44" i="4" s="1"/>
  <c r="ORG44" i="4" s="1"/>
  <c r="ORH44" i="4" s="1"/>
  <c r="ORI44" i="4" s="1"/>
  <c r="ORJ44" i="4" s="1"/>
  <c r="ORK44" i="4" s="1"/>
  <c r="ORL44" i="4" s="1"/>
  <c r="ORM44" i="4" s="1"/>
  <c r="ORN44" i="4" s="1"/>
  <c r="ORO44" i="4" s="1"/>
  <c r="ORP44" i="4" s="1"/>
  <c r="ORQ44" i="4" s="1"/>
  <c r="ORR44" i="4" s="1"/>
  <c r="ORS44" i="4" s="1"/>
  <c r="ORT44" i="4" s="1"/>
  <c r="ORU44" i="4" s="1"/>
  <c r="ORV44" i="4" s="1"/>
  <c r="ORW44" i="4" s="1"/>
  <c r="ORX44" i="4" s="1"/>
  <c r="ORY44" i="4" s="1"/>
  <c r="ORZ44" i="4" s="1"/>
  <c r="OSA44" i="4" s="1"/>
  <c r="OSB44" i="4" s="1"/>
  <c r="OSC44" i="4" s="1"/>
  <c r="OSD44" i="4" s="1"/>
  <c r="OSE44" i="4" s="1"/>
  <c r="OSF44" i="4" s="1"/>
  <c r="OSG44" i="4" s="1"/>
  <c r="OSH44" i="4" s="1"/>
  <c r="OSI44" i="4" s="1"/>
  <c r="OSJ44" i="4" s="1"/>
  <c r="OSK44" i="4" s="1"/>
  <c r="OSL44" i="4" s="1"/>
  <c r="OSM44" i="4" s="1"/>
  <c r="OSN44" i="4" s="1"/>
  <c r="OSO44" i="4" s="1"/>
  <c r="OSP44" i="4" s="1"/>
  <c r="OSQ44" i="4" s="1"/>
  <c r="OSR44" i="4" s="1"/>
  <c r="OSS44" i="4" s="1"/>
  <c r="OST44" i="4" s="1"/>
  <c r="OSU44" i="4" s="1"/>
  <c r="OSV44" i="4" s="1"/>
  <c r="OSW44" i="4" s="1"/>
  <c r="OSX44" i="4" s="1"/>
  <c r="OSY44" i="4" s="1"/>
  <c r="OSZ44" i="4" s="1"/>
  <c r="OTA44" i="4" s="1"/>
  <c r="OTB44" i="4" s="1"/>
  <c r="OTC44" i="4" s="1"/>
  <c r="OTD44" i="4" s="1"/>
  <c r="OTE44" i="4" s="1"/>
  <c r="OTF44" i="4" s="1"/>
  <c r="OTG44" i="4" s="1"/>
  <c r="OTH44" i="4" s="1"/>
  <c r="OTI44" i="4" s="1"/>
  <c r="OTJ44" i="4" s="1"/>
  <c r="OTK44" i="4" s="1"/>
  <c r="OTL44" i="4" s="1"/>
  <c r="OTM44" i="4" s="1"/>
  <c r="OTN44" i="4" s="1"/>
  <c r="OTO44" i="4" s="1"/>
  <c r="OTP44" i="4" s="1"/>
  <c r="OTQ44" i="4" s="1"/>
  <c r="OTR44" i="4" s="1"/>
  <c r="OTS44" i="4" s="1"/>
  <c r="OTT44" i="4" s="1"/>
  <c r="OTU44" i="4" s="1"/>
  <c r="OTV44" i="4" s="1"/>
  <c r="OTW44" i="4" s="1"/>
  <c r="OTX44" i="4" s="1"/>
  <c r="OTY44" i="4" s="1"/>
  <c r="OTZ44" i="4" s="1"/>
  <c r="OUA44" i="4" s="1"/>
  <c r="OUB44" i="4" s="1"/>
  <c r="OUC44" i="4" s="1"/>
  <c r="OUD44" i="4" s="1"/>
  <c r="OUE44" i="4" s="1"/>
  <c r="OUF44" i="4" s="1"/>
  <c r="OUG44" i="4" s="1"/>
  <c r="OUH44" i="4" s="1"/>
  <c r="OUI44" i="4" s="1"/>
  <c r="OUJ44" i="4" s="1"/>
  <c r="OUK44" i="4" s="1"/>
  <c r="OUL44" i="4" s="1"/>
  <c r="OUM44" i="4" s="1"/>
  <c r="OUN44" i="4" s="1"/>
  <c r="OUO44" i="4" s="1"/>
  <c r="OUP44" i="4" s="1"/>
  <c r="OUQ44" i="4" s="1"/>
  <c r="OUR44" i="4" s="1"/>
  <c r="OUS44" i="4" s="1"/>
  <c r="OUT44" i="4" s="1"/>
  <c r="OUU44" i="4" s="1"/>
  <c r="OUV44" i="4" s="1"/>
  <c r="OUW44" i="4" s="1"/>
  <c r="OUX44" i="4" s="1"/>
  <c r="OUY44" i="4" s="1"/>
  <c r="OUZ44" i="4" s="1"/>
  <c r="OVA44" i="4" s="1"/>
  <c r="OVB44" i="4" s="1"/>
  <c r="OVC44" i="4" s="1"/>
  <c r="OVD44" i="4" s="1"/>
  <c r="OVE44" i="4" s="1"/>
  <c r="OVF44" i="4" s="1"/>
  <c r="OVG44" i="4" s="1"/>
  <c r="OVH44" i="4" s="1"/>
  <c r="OVI44" i="4" s="1"/>
  <c r="OVJ44" i="4" s="1"/>
  <c r="OVK44" i="4" s="1"/>
  <c r="OVL44" i="4" s="1"/>
  <c r="OVM44" i="4" s="1"/>
  <c r="OVN44" i="4" s="1"/>
  <c r="OVO44" i="4" s="1"/>
  <c r="OVP44" i="4" s="1"/>
  <c r="OVQ44" i="4" s="1"/>
  <c r="OVR44" i="4" s="1"/>
  <c r="OVS44" i="4" s="1"/>
  <c r="OVT44" i="4" s="1"/>
  <c r="OVU44" i="4" s="1"/>
  <c r="OVV44" i="4" s="1"/>
  <c r="OVW44" i="4" s="1"/>
  <c r="OVX44" i="4" s="1"/>
  <c r="OVY44" i="4" s="1"/>
  <c r="OVZ44" i="4" s="1"/>
  <c r="OWA44" i="4" s="1"/>
  <c r="OWB44" i="4" s="1"/>
  <c r="OWC44" i="4" s="1"/>
  <c r="OWD44" i="4" s="1"/>
  <c r="OWE44" i="4" s="1"/>
  <c r="OWF44" i="4" s="1"/>
  <c r="OWG44" i="4" s="1"/>
  <c r="OWH44" i="4" s="1"/>
  <c r="OWI44" i="4" s="1"/>
  <c r="OWJ44" i="4" s="1"/>
  <c r="OWK44" i="4" s="1"/>
  <c r="OWL44" i="4" s="1"/>
  <c r="OWM44" i="4" s="1"/>
  <c r="OWN44" i="4" s="1"/>
  <c r="OWO44" i="4" s="1"/>
  <c r="OWP44" i="4" s="1"/>
  <c r="OWQ44" i="4" s="1"/>
  <c r="OWR44" i="4" s="1"/>
  <c r="OWS44" i="4" s="1"/>
  <c r="OWT44" i="4" s="1"/>
  <c r="OWU44" i="4" s="1"/>
  <c r="OWV44" i="4" s="1"/>
  <c r="OWW44" i="4" s="1"/>
  <c r="OWX44" i="4" s="1"/>
  <c r="OWY44" i="4" s="1"/>
  <c r="OWZ44" i="4" s="1"/>
  <c r="OXA44" i="4" s="1"/>
  <c r="OXB44" i="4" s="1"/>
  <c r="OXC44" i="4" s="1"/>
  <c r="OXD44" i="4" s="1"/>
  <c r="OXE44" i="4" s="1"/>
  <c r="OXF44" i="4" s="1"/>
  <c r="OXG44" i="4" s="1"/>
  <c r="OXH44" i="4" s="1"/>
  <c r="OXI44" i="4" s="1"/>
  <c r="OXJ44" i="4" s="1"/>
  <c r="OXK44" i="4" s="1"/>
  <c r="OXL44" i="4" s="1"/>
  <c r="OXM44" i="4" s="1"/>
  <c r="OXN44" i="4" s="1"/>
  <c r="OXO44" i="4" s="1"/>
  <c r="OXP44" i="4" s="1"/>
  <c r="OXQ44" i="4" s="1"/>
  <c r="OXR44" i="4" s="1"/>
  <c r="OXS44" i="4" s="1"/>
  <c r="OXT44" i="4" s="1"/>
  <c r="OXU44" i="4" s="1"/>
  <c r="OXV44" i="4" s="1"/>
  <c r="OXW44" i="4" s="1"/>
  <c r="OXX44" i="4" s="1"/>
  <c r="OXY44" i="4" s="1"/>
  <c r="OXZ44" i="4" s="1"/>
  <c r="OYA44" i="4" s="1"/>
  <c r="OYB44" i="4" s="1"/>
  <c r="OYC44" i="4" s="1"/>
  <c r="OYD44" i="4" s="1"/>
  <c r="OYE44" i="4" s="1"/>
  <c r="OYF44" i="4" s="1"/>
  <c r="OYG44" i="4" s="1"/>
  <c r="OYH44" i="4" s="1"/>
  <c r="OYI44" i="4" s="1"/>
  <c r="OYJ44" i="4" s="1"/>
  <c r="OYK44" i="4" s="1"/>
  <c r="OYL44" i="4" s="1"/>
  <c r="OYM44" i="4" s="1"/>
  <c r="OYN44" i="4" s="1"/>
  <c r="OYO44" i="4" s="1"/>
  <c r="OYP44" i="4" s="1"/>
  <c r="OYQ44" i="4" s="1"/>
  <c r="OYR44" i="4" s="1"/>
  <c r="OYS44" i="4" s="1"/>
  <c r="OYT44" i="4" s="1"/>
  <c r="OYU44" i="4" s="1"/>
  <c r="OYV44" i="4" s="1"/>
  <c r="OYW44" i="4" s="1"/>
  <c r="OYX44" i="4" s="1"/>
  <c r="OYY44" i="4" s="1"/>
  <c r="OYZ44" i="4" s="1"/>
  <c r="OZA44" i="4" s="1"/>
  <c r="OZB44" i="4" s="1"/>
  <c r="OZC44" i="4" s="1"/>
  <c r="OZD44" i="4" s="1"/>
  <c r="OZE44" i="4" s="1"/>
  <c r="OZF44" i="4" s="1"/>
  <c r="OZG44" i="4" s="1"/>
  <c r="OZH44" i="4" s="1"/>
  <c r="OZI44" i="4" s="1"/>
  <c r="OZJ44" i="4" s="1"/>
  <c r="OZK44" i="4" s="1"/>
  <c r="OZL44" i="4" s="1"/>
  <c r="OZM44" i="4" s="1"/>
  <c r="OZN44" i="4" s="1"/>
  <c r="OZO44" i="4" s="1"/>
  <c r="OZP44" i="4" s="1"/>
  <c r="OZQ44" i="4" s="1"/>
  <c r="OZR44" i="4" s="1"/>
  <c r="OZS44" i="4" s="1"/>
  <c r="OZT44" i="4" s="1"/>
  <c r="OZU44" i="4" s="1"/>
  <c r="OZV44" i="4" s="1"/>
  <c r="OZW44" i="4" s="1"/>
  <c r="OZX44" i="4" s="1"/>
  <c r="OZY44" i="4" s="1"/>
  <c r="OZZ44" i="4" s="1"/>
  <c r="PAA44" i="4" s="1"/>
  <c r="PAB44" i="4" s="1"/>
  <c r="PAC44" i="4" s="1"/>
  <c r="PAD44" i="4" s="1"/>
  <c r="PAE44" i="4" s="1"/>
  <c r="PAF44" i="4" s="1"/>
  <c r="PAG44" i="4" s="1"/>
  <c r="PAH44" i="4" s="1"/>
  <c r="PAI44" i="4" s="1"/>
  <c r="PAJ44" i="4" s="1"/>
  <c r="PAK44" i="4" s="1"/>
  <c r="PAL44" i="4" s="1"/>
  <c r="PAM44" i="4" s="1"/>
  <c r="PAN44" i="4" s="1"/>
  <c r="PAO44" i="4" s="1"/>
  <c r="PAP44" i="4" s="1"/>
  <c r="PAQ44" i="4" s="1"/>
  <c r="PAR44" i="4" s="1"/>
  <c r="PAS44" i="4" s="1"/>
  <c r="PAT44" i="4" s="1"/>
  <c r="PAU44" i="4" s="1"/>
  <c r="PAV44" i="4" s="1"/>
  <c r="PAW44" i="4" s="1"/>
  <c r="PAX44" i="4" s="1"/>
  <c r="PAY44" i="4" s="1"/>
  <c r="PAZ44" i="4" s="1"/>
  <c r="PBA44" i="4" s="1"/>
  <c r="PBB44" i="4" s="1"/>
  <c r="PBC44" i="4" s="1"/>
  <c r="PBD44" i="4" s="1"/>
  <c r="PBE44" i="4" s="1"/>
  <c r="PBF44" i="4" s="1"/>
  <c r="PBG44" i="4" s="1"/>
  <c r="PBH44" i="4" s="1"/>
  <c r="PBI44" i="4" s="1"/>
  <c r="PBJ44" i="4" s="1"/>
  <c r="PBK44" i="4" s="1"/>
  <c r="PBL44" i="4" s="1"/>
  <c r="PBM44" i="4" s="1"/>
  <c r="PBN44" i="4" s="1"/>
  <c r="PBO44" i="4" s="1"/>
  <c r="PBP44" i="4" s="1"/>
  <c r="PBQ44" i="4" s="1"/>
  <c r="PBR44" i="4" s="1"/>
  <c r="PBS44" i="4" s="1"/>
  <c r="PBT44" i="4" s="1"/>
  <c r="PBU44" i="4" s="1"/>
  <c r="PBV44" i="4" s="1"/>
  <c r="PBW44" i="4" s="1"/>
  <c r="PBX44" i="4" s="1"/>
  <c r="PBY44" i="4" s="1"/>
  <c r="PBZ44" i="4" s="1"/>
  <c r="PCA44" i="4" s="1"/>
  <c r="PCB44" i="4" s="1"/>
  <c r="PCC44" i="4" s="1"/>
  <c r="PCD44" i="4" s="1"/>
  <c r="PCE44" i="4" s="1"/>
  <c r="PCF44" i="4" s="1"/>
  <c r="PCG44" i="4" s="1"/>
  <c r="PCH44" i="4" s="1"/>
  <c r="PCI44" i="4" s="1"/>
  <c r="PCJ44" i="4" s="1"/>
  <c r="PCK44" i="4" s="1"/>
  <c r="PCL44" i="4" s="1"/>
  <c r="PCM44" i="4" s="1"/>
  <c r="PCN44" i="4" s="1"/>
  <c r="PCO44" i="4" s="1"/>
  <c r="PCP44" i="4" s="1"/>
  <c r="PCQ44" i="4" s="1"/>
  <c r="PCR44" i="4" s="1"/>
  <c r="PCS44" i="4" s="1"/>
  <c r="PCT44" i="4" s="1"/>
  <c r="PCU44" i="4" s="1"/>
  <c r="PCV44" i="4" s="1"/>
  <c r="PCW44" i="4" s="1"/>
  <c r="PCX44" i="4" s="1"/>
  <c r="PCY44" i="4" s="1"/>
  <c r="PCZ44" i="4" s="1"/>
  <c r="PDA44" i="4" s="1"/>
  <c r="PDB44" i="4" s="1"/>
  <c r="PDC44" i="4" s="1"/>
  <c r="PDD44" i="4" s="1"/>
  <c r="PDE44" i="4" s="1"/>
  <c r="PDF44" i="4" s="1"/>
  <c r="PDG44" i="4" s="1"/>
  <c r="PDH44" i="4" s="1"/>
  <c r="PDI44" i="4" s="1"/>
  <c r="PDJ44" i="4" s="1"/>
  <c r="PDK44" i="4" s="1"/>
  <c r="PDL44" i="4" s="1"/>
  <c r="PDM44" i="4" s="1"/>
  <c r="PDN44" i="4" s="1"/>
  <c r="PDO44" i="4" s="1"/>
  <c r="PDP44" i="4" s="1"/>
  <c r="PDQ44" i="4" s="1"/>
  <c r="PDR44" i="4" s="1"/>
  <c r="PDS44" i="4" s="1"/>
  <c r="PDT44" i="4" s="1"/>
  <c r="PDU44" i="4" s="1"/>
  <c r="PDV44" i="4" s="1"/>
  <c r="PDW44" i="4" s="1"/>
  <c r="PDX44" i="4" s="1"/>
  <c r="PDY44" i="4" s="1"/>
  <c r="PDZ44" i="4" s="1"/>
  <c r="PEA44" i="4" s="1"/>
  <c r="PEB44" i="4" s="1"/>
  <c r="PEC44" i="4" s="1"/>
  <c r="PED44" i="4" s="1"/>
  <c r="PEE44" i="4" s="1"/>
  <c r="PEF44" i="4" s="1"/>
  <c r="PEG44" i="4" s="1"/>
  <c r="PEH44" i="4" s="1"/>
  <c r="PEI44" i="4" s="1"/>
  <c r="PEJ44" i="4" s="1"/>
  <c r="PEK44" i="4" s="1"/>
  <c r="PEL44" i="4" s="1"/>
  <c r="PEM44" i="4" s="1"/>
  <c r="PEN44" i="4" s="1"/>
  <c r="PEO44" i="4" s="1"/>
  <c r="PEP44" i="4" s="1"/>
  <c r="PEQ44" i="4" s="1"/>
  <c r="PER44" i="4" s="1"/>
  <c r="PES44" i="4" s="1"/>
  <c r="PET44" i="4" s="1"/>
  <c r="PEU44" i="4" s="1"/>
  <c r="PEV44" i="4" s="1"/>
  <c r="PEW44" i="4" s="1"/>
  <c r="PEX44" i="4" s="1"/>
  <c r="PEY44" i="4" s="1"/>
  <c r="PEZ44" i="4" s="1"/>
  <c r="PFA44" i="4" s="1"/>
  <c r="PFB44" i="4" s="1"/>
  <c r="PFC44" i="4" s="1"/>
  <c r="PFD44" i="4" s="1"/>
  <c r="PFE44" i="4" s="1"/>
  <c r="PFF44" i="4" s="1"/>
  <c r="PFG44" i="4" s="1"/>
  <c r="PFH44" i="4" s="1"/>
  <c r="PFI44" i="4" s="1"/>
  <c r="PFJ44" i="4" s="1"/>
  <c r="PFK44" i="4" s="1"/>
  <c r="PFL44" i="4" s="1"/>
  <c r="PFM44" i="4" s="1"/>
  <c r="PFN44" i="4" s="1"/>
  <c r="PFO44" i="4" s="1"/>
  <c r="PFP44" i="4" s="1"/>
  <c r="PFQ44" i="4" s="1"/>
  <c r="PFR44" i="4" s="1"/>
  <c r="PFS44" i="4" s="1"/>
  <c r="PFT44" i="4" s="1"/>
  <c r="PFU44" i="4" s="1"/>
  <c r="PFV44" i="4" s="1"/>
  <c r="PFW44" i="4" s="1"/>
  <c r="PFX44" i="4" s="1"/>
  <c r="PFY44" i="4" s="1"/>
  <c r="PFZ44" i="4" s="1"/>
  <c r="PGA44" i="4" s="1"/>
  <c r="PGB44" i="4" s="1"/>
  <c r="PGC44" i="4" s="1"/>
  <c r="PGD44" i="4" s="1"/>
  <c r="PGE44" i="4" s="1"/>
  <c r="PGF44" i="4" s="1"/>
  <c r="PGG44" i="4" s="1"/>
  <c r="PGH44" i="4" s="1"/>
  <c r="PGI44" i="4" s="1"/>
  <c r="PGJ44" i="4" s="1"/>
  <c r="PGK44" i="4" s="1"/>
  <c r="PGL44" i="4" s="1"/>
  <c r="PGM44" i="4" s="1"/>
  <c r="PGN44" i="4" s="1"/>
  <c r="PGO44" i="4" s="1"/>
  <c r="PGP44" i="4" s="1"/>
  <c r="PGQ44" i="4" s="1"/>
  <c r="PGR44" i="4" s="1"/>
  <c r="PGS44" i="4" s="1"/>
  <c r="PGT44" i="4" s="1"/>
  <c r="PGU44" i="4" s="1"/>
  <c r="PGV44" i="4" s="1"/>
  <c r="PGW44" i="4" s="1"/>
  <c r="PGX44" i="4" s="1"/>
  <c r="PGY44" i="4" s="1"/>
  <c r="PGZ44" i="4" s="1"/>
  <c r="PHA44" i="4" s="1"/>
  <c r="PHB44" i="4" s="1"/>
  <c r="PHC44" i="4" s="1"/>
  <c r="PHD44" i="4" s="1"/>
  <c r="PHE44" i="4" s="1"/>
  <c r="PHF44" i="4" s="1"/>
  <c r="PHG44" i="4" s="1"/>
  <c r="PHH44" i="4" s="1"/>
  <c r="PHI44" i="4" s="1"/>
  <c r="PHJ44" i="4" s="1"/>
  <c r="PHK44" i="4" s="1"/>
  <c r="PHL44" i="4" s="1"/>
  <c r="PHM44" i="4" s="1"/>
  <c r="PHN44" i="4" s="1"/>
  <c r="PHO44" i="4" s="1"/>
  <c r="PHP44" i="4" s="1"/>
  <c r="PHQ44" i="4" s="1"/>
  <c r="PHR44" i="4" s="1"/>
  <c r="PHS44" i="4" s="1"/>
  <c r="PHT44" i="4" s="1"/>
  <c r="PHU44" i="4" s="1"/>
  <c r="PHV44" i="4" s="1"/>
  <c r="PHW44" i="4" s="1"/>
  <c r="PHX44" i="4" s="1"/>
  <c r="PHY44" i="4" s="1"/>
  <c r="PHZ44" i="4" s="1"/>
  <c r="PIA44" i="4" s="1"/>
  <c r="PIB44" i="4" s="1"/>
  <c r="PIC44" i="4" s="1"/>
  <c r="PID44" i="4" s="1"/>
  <c r="PIE44" i="4" s="1"/>
  <c r="PIF44" i="4" s="1"/>
  <c r="PIG44" i="4" s="1"/>
  <c r="PIH44" i="4" s="1"/>
  <c r="PII44" i="4" s="1"/>
  <c r="PIJ44" i="4" s="1"/>
  <c r="PIK44" i="4" s="1"/>
  <c r="PIL44" i="4" s="1"/>
  <c r="PIM44" i="4" s="1"/>
  <c r="PIN44" i="4" s="1"/>
  <c r="PIO44" i="4" s="1"/>
  <c r="PIP44" i="4" s="1"/>
  <c r="PIQ44" i="4" s="1"/>
  <c r="PIR44" i="4" s="1"/>
  <c r="PIS44" i="4" s="1"/>
  <c r="PIT44" i="4" s="1"/>
  <c r="PIU44" i="4" s="1"/>
  <c r="PIV44" i="4" s="1"/>
  <c r="PIW44" i="4" s="1"/>
  <c r="PIX44" i="4" s="1"/>
  <c r="PIY44" i="4" s="1"/>
  <c r="PIZ44" i="4" s="1"/>
  <c r="PJA44" i="4" s="1"/>
  <c r="PJB44" i="4" s="1"/>
  <c r="PJC44" i="4" s="1"/>
  <c r="PJD44" i="4" s="1"/>
  <c r="PJE44" i="4" s="1"/>
  <c r="PJF44" i="4" s="1"/>
  <c r="PJG44" i="4" s="1"/>
  <c r="PJH44" i="4" s="1"/>
  <c r="PJI44" i="4" s="1"/>
  <c r="PJJ44" i="4" s="1"/>
  <c r="PJK44" i="4" s="1"/>
  <c r="PJL44" i="4" s="1"/>
  <c r="PJM44" i="4" s="1"/>
  <c r="PJN44" i="4" s="1"/>
  <c r="PJO44" i="4" s="1"/>
  <c r="PJP44" i="4" s="1"/>
  <c r="PJQ44" i="4" s="1"/>
  <c r="PJR44" i="4" s="1"/>
  <c r="PJS44" i="4" s="1"/>
  <c r="PJT44" i="4" s="1"/>
  <c r="PJU44" i="4" s="1"/>
  <c r="PJV44" i="4" s="1"/>
  <c r="PJW44" i="4" s="1"/>
  <c r="PJX44" i="4" s="1"/>
  <c r="PJY44" i="4" s="1"/>
  <c r="PJZ44" i="4" s="1"/>
  <c r="PKA44" i="4" s="1"/>
  <c r="PKB44" i="4" s="1"/>
  <c r="PKC44" i="4" s="1"/>
  <c r="PKD44" i="4" s="1"/>
  <c r="PKE44" i="4" s="1"/>
  <c r="PKF44" i="4" s="1"/>
  <c r="PKG44" i="4" s="1"/>
  <c r="PKH44" i="4" s="1"/>
  <c r="PKI44" i="4" s="1"/>
  <c r="PKJ44" i="4" s="1"/>
  <c r="PKK44" i="4" s="1"/>
  <c r="PKL44" i="4" s="1"/>
  <c r="PKM44" i="4" s="1"/>
  <c r="PKN44" i="4" s="1"/>
  <c r="PKO44" i="4" s="1"/>
  <c r="PKP44" i="4" s="1"/>
  <c r="PKQ44" i="4" s="1"/>
  <c r="PKR44" i="4" s="1"/>
  <c r="PKS44" i="4" s="1"/>
  <c r="PKT44" i="4" s="1"/>
  <c r="PKU44" i="4" s="1"/>
  <c r="PKV44" i="4" s="1"/>
  <c r="PKW44" i="4" s="1"/>
  <c r="PKX44" i="4" s="1"/>
  <c r="PKY44" i="4" s="1"/>
  <c r="PKZ44" i="4" s="1"/>
  <c r="PLA44" i="4" s="1"/>
  <c r="PLB44" i="4" s="1"/>
  <c r="PLC44" i="4" s="1"/>
  <c r="PLD44" i="4" s="1"/>
  <c r="PLE44" i="4" s="1"/>
  <c r="PLF44" i="4" s="1"/>
  <c r="PLG44" i="4" s="1"/>
  <c r="PLH44" i="4" s="1"/>
  <c r="PLI44" i="4" s="1"/>
  <c r="PLJ44" i="4" s="1"/>
  <c r="PLK44" i="4" s="1"/>
  <c r="PLL44" i="4" s="1"/>
  <c r="PLM44" i="4" s="1"/>
  <c r="PLN44" i="4" s="1"/>
  <c r="PLO44" i="4" s="1"/>
  <c r="PLP44" i="4" s="1"/>
  <c r="PLQ44" i="4" s="1"/>
  <c r="PLR44" i="4" s="1"/>
  <c r="PLS44" i="4" s="1"/>
  <c r="PLT44" i="4" s="1"/>
  <c r="PLU44" i="4" s="1"/>
  <c r="PLV44" i="4" s="1"/>
  <c r="PLW44" i="4" s="1"/>
  <c r="PLX44" i="4" s="1"/>
  <c r="PLY44" i="4" s="1"/>
  <c r="PLZ44" i="4" s="1"/>
  <c r="PMA44" i="4" s="1"/>
  <c r="PMB44" i="4" s="1"/>
  <c r="PMC44" i="4" s="1"/>
  <c r="PMD44" i="4" s="1"/>
  <c r="PME44" i="4" s="1"/>
  <c r="PMF44" i="4" s="1"/>
  <c r="PMG44" i="4" s="1"/>
  <c r="PMH44" i="4" s="1"/>
  <c r="PMI44" i="4" s="1"/>
  <c r="PMJ44" i="4" s="1"/>
  <c r="PMK44" i="4" s="1"/>
  <c r="PML44" i="4" s="1"/>
  <c r="PMM44" i="4" s="1"/>
  <c r="PMN44" i="4" s="1"/>
  <c r="PMO44" i="4" s="1"/>
  <c r="PMP44" i="4" s="1"/>
  <c r="PMQ44" i="4" s="1"/>
  <c r="PMR44" i="4" s="1"/>
  <c r="PMS44" i="4" s="1"/>
  <c r="PMT44" i="4" s="1"/>
  <c r="PMU44" i="4" s="1"/>
  <c r="PMV44" i="4" s="1"/>
  <c r="PMW44" i="4" s="1"/>
  <c r="PMX44" i="4" s="1"/>
  <c r="PMY44" i="4" s="1"/>
  <c r="PMZ44" i="4" s="1"/>
  <c r="PNA44" i="4" s="1"/>
  <c r="PNB44" i="4" s="1"/>
  <c r="PNC44" i="4" s="1"/>
  <c r="PND44" i="4" s="1"/>
  <c r="PNE44" i="4" s="1"/>
  <c r="PNF44" i="4" s="1"/>
  <c r="PNG44" i="4" s="1"/>
  <c r="PNH44" i="4" s="1"/>
  <c r="PNI44" i="4" s="1"/>
  <c r="PNJ44" i="4" s="1"/>
  <c r="PNK44" i="4" s="1"/>
  <c r="PNL44" i="4" s="1"/>
  <c r="PNM44" i="4" s="1"/>
  <c r="PNN44" i="4" s="1"/>
  <c r="PNO44" i="4" s="1"/>
  <c r="PNP44" i="4" s="1"/>
  <c r="PNQ44" i="4" s="1"/>
  <c r="PNR44" i="4" s="1"/>
  <c r="PNS44" i="4" s="1"/>
  <c r="PNT44" i="4" s="1"/>
  <c r="PNU44" i="4" s="1"/>
  <c r="PNV44" i="4" s="1"/>
  <c r="PNW44" i="4" s="1"/>
  <c r="PNX44" i="4" s="1"/>
  <c r="PNY44" i="4" s="1"/>
  <c r="PNZ44" i="4" s="1"/>
  <c r="POA44" i="4" s="1"/>
  <c r="POB44" i="4" s="1"/>
  <c r="POC44" i="4" s="1"/>
  <c r="POD44" i="4" s="1"/>
  <c r="POE44" i="4" s="1"/>
  <c r="POF44" i="4" s="1"/>
  <c r="POG44" i="4" s="1"/>
  <c r="POH44" i="4" s="1"/>
  <c r="POI44" i="4" s="1"/>
  <c r="POJ44" i="4" s="1"/>
  <c r="POK44" i="4" s="1"/>
  <c r="POL44" i="4" s="1"/>
  <c r="POM44" i="4" s="1"/>
  <c r="PON44" i="4" s="1"/>
  <c r="POO44" i="4" s="1"/>
  <c r="POP44" i="4" s="1"/>
  <c r="POQ44" i="4" s="1"/>
  <c r="POR44" i="4" s="1"/>
  <c r="POS44" i="4" s="1"/>
  <c r="POT44" i="4" s="1"/>
  <c r="POU44" i="4" s="1"/>
  <c r="POV44" i="4" s="1"/>
  <c r="POW44" i="4" s="1"/>
  <c r="POX44" i="4" s="1"/>
  <c r="POY44" i="4" s="1"/>
  <c r="POZ44" i="4" s="1"/>
  <c r="PPA44" i="4" s="1"/>
  <c r="PPB44" i="4" s="1"/>
  <c r="PPC44" i="4" s="1"/>
  <c r="PPD44" i="4" s="1"/>
  <c r="PPE44" i="4" s="1"/>
  <c r="PPF44" i="4" s="1"/>
  <c r="PPG44" i="4" s="1"/>
  <c r="PPH44" i="4" s="1"/>
  <c r="PPI44" i="4" s="1"/>
  <c r="PPJ44" i="4" s="1"/>
  <c r="PPK44" i="4" s="1"/>
  <c r="PPL44" i="4" s="1"/>
  <c r="PPM44" i="4" s="1"/>
  <c r="PPN44" i="4" s="1"/>
  <c r="PPO44" i="4" s="1"/>
  <c r="PPP44" i="4" s="1"/>
  <c r="PPQ44" i="4" s="1"/>
  <c r="PPR44" i="4" s="1"/>
  <c r="PPS44" i="4" s="1"/>
  <c r="PPT44" i="4" s="1"/>
  <c r="PPU44" i="4" s="1"/>
  <c r="PPV44" i="4" s="1"/>
  <c r="PPW44" i="4" s="1"/>
  <c r="PPX44" i="4" s="1"/>
  <c r="PPY44" i="4" s="1"/>
  <c r="PPZ44" i="4" s="1"/>
  <c r="PQA44" i="4" s="1"/>
  <c r="PQB44" i="4" s="1"/>
  <c r="PQC44" i="4" s="1"/>
  <c r="PQD44" i="4" s="1"/>
  <c r="PQE44" i="4" s="1"/>
  <c r="PQF44" i="4" s="1"/>
  <c r="PQG44" i="4" s="1"/>
  <c r="PQH44" i="4" s="1"/>
  <c r="PQI44" i="4" s="1"/>
  <c r="PQJ44" i="4" s="1"/>
  <c r="PQK44" i="4" s="1"/>
  <c r="PQL44" i="4" s="1"/>
  <c r="PQM44" i="4" s="1"/>
  <c r="PQN44" i="4" s="1"/>
  <c r="PQO44" i="4" s="1"/>
  <c r="PQP44" i="4" s="1"/>
  <c r="PQQ44" i="4" s="1"/>
  <c r="PQR44" i="4" s="1"/>
  <c r="PQS44" i="4" s="1"/>
  <c r="PQT44" i="4" s="1"/>
  <c r="PQU44" i="4" s="1"/>
  <c r="PQV44" i="4" s="1"/>
  <c r="PQW44" i="4" s="1"/>
  <c r="PQX44" i="4" s="1"/>
  <c r="PQY44" i="4" s="1"/>
  <c r="PQZ44" i="4" s="1"/>
  <c r="PRA44" i="4" s="1"/>
  <c r="PRB44" i="4" s="1"/>
  <c r="PRC44" i="4" s="1"/>
  <c r="PRD44" i="4" s="1"/>
  <c r="PRE44" i="4" s="1"/>
  <c r="PRF44" i="4" s="1"/>
  <c r="PRG44" i="4" s="1"/>
  <c r="PRH44" i="4" s="1"/>
  <c r="PRI44" i="4" s="1"/>
  <c r="PRJ44" i="4" s="1"/>
  <c r="PRK44" i="4" s="1"/>
  <c r="PRL44" i="4" s="1"/>
  <c r="PRM44" i="4" s="1"/>
  <c r="PRN44" i="4" s="1"/>
  <c r="PRO44" i="4" s="1"/>
  <c r="PRP44" i="4" s="1"/>
  <c r="PRQ44" i="4" s="1"/>
  <c r="PRR44" i="4" s="1"/>
  <c r="PRS44" i="4" s="1"/>
  <c r="PRT44" i="4" s="1"/>
  <c r="PRU44" i="4" s="1"/>
  <c r="PRV44" i="4" s="1"/>
  <c r="PRW44" i="4" s="1"/>
  <c r="PRX44" i="4" s="1"/>
  <c r="PRY44" i="4" s="1"/>
  <c r="PRZ44" i="4" s="1"/>
  <c r="PSA44" i="4" s="1"/>
  <c r="PSB44" i="4" s="1"/>
  <c r="PSC44" i="4" s="1"/>
  <c r="PSD44" i="4" s="1"/>
  <c r="PSE44" i="4" s="1"/>
  <c r="PSF44" i="4" s="1"/>
  <c r="PSG44" i="4" s="1"/>
  <c r="PSH44" i="4" s="1"/>
  <c r="PSI44" i="4" s="1"/>
  <c r="PSJ44" i="4" s="1"/>
  <c r="PSK44" i="4" s="1"/>
  <c r="PSL44" i="4" s="1"/>
  <c r="PSM44" i="4" s="1"/>
  <c r="PSN44" i="4" s="1"/>
  <c r="PSO44" i="4" s="1"/>
  <c r="PSP44" i="4" s="1"/>
  <c r="PSQ44" i="4" s="1"/>
  <c r="PSR44" i="4" s="1"/>
  <c r="PSS44" i="4" s="1"/>
  <c r="PST44" i="4" s="1"/>
  <c r="PSU44" i="4" s="1"/>
  <c r="PSV44" i="4" s="1"/>
  <c r="PSW44" i="4" s="1"/>
  <c r="PSX44" i="4" s="1"/>
  <c r="PSY44" i="4" s="1"/>
  <c r="PSZ44" i="4" s="1"/>
  <c r="PTA44" i="4" s="1"/>
  <c r="PTB44" i="4" s="1"/>
  <c r="PTC44" i="4" s="1"/>
  <c r="PTD44" i="4" s="1"/>
  <c r="PTE44" i="4" s="1"/>
  <c r="PTF44" i="4" s="1"/>
  <c r="PTG44" i="4" s="1"/>
  <c r="PTH44" i="4" s="1"/>
  <c r="PTI44" i="4" s="1"/>
  <c r="PTJ44" i="4" s="1"/>
  <c r="PTK44" i="4" s="1"/>
  <c r="PTL44" i="4" s="1"/>
  <c r="PTM44" i="4" s="1"/>
  <c r="PTN44" i="4" s="1"/>
  <c r="PTO44" i="4" s="1"/>
  <c r="PTP44" i="4" s="1"/>
  <c r="PTQ44" i="4" s="1"/>
  <c r="PTR44" i="4" s="1"/>
  <c r="PTS44" i="4" s="1"/>
  <c r="PTT44" i="4" s="1"/>
  <c r="PTU44" i="4" s="1"/>
  <c r="PTV44" i="4" s="1"/>
  <c r="PTW44" i="4" s="1"/>
  <c r="PTX44" i="4" s="1"/>
  <c r="PTY44" i="4" s="1"/>
  <c r="PTZ44" i="4" s="1"/>
  <c r="PUA44" i="4" s="1"/>
  <c r="PUB44" i="4" s="1"/>
  <c r="PUC44" i="4" s="1"/>
  <c r="PUD44" i="4" s="1"/>
  <c r="PUE44" i="4" s="1"/>
  <c r="PUF44" i="4" s="1"/>
  <c r="PUG44" i="4" s="1"/>
  <c r="PUH44" i="4" s="1"/>
  <c r="PUI44" i="4" s="1"/>
  <c r="PUJ44" i="4" s="1"/>
  <c r="PUK44" i="4" s="1"/>
  <c r="PUL44" i="4" s="1"/>
  <c r="PUM44" i="4" s="1"/>
  <c r="PUN44" i="4" s="1"/>
  <c r="PUO44" i="4" s="1"/>
  <c r="PUP44" i="4" s="1"/>
  <c r="PUQ44" i="4" s="1"/>
  <c r="PUR44" i="4" s="1"/>
  <c r="PUS44" i="4" s="1"/>
  <c r="PUT44" i="4" s="1"/>
  <c r="PUU44" i="4" s="1"/>
  <c r="PUV44" i="4" s="1"/>
  <c r="PUW44" i="4" s="1"/>
  <c r="PUX44" i="4" s="1"/>
  <c r="PUY44" i="4" s="1"/>
  <c r="PUZ44" i="4" s="1"/>
  <c r="PVA44" i="4" s="1"/>
  <c r="PVB44" i="4" s="1"/>
  <c r="PVC44" i="4" s="1"/>
  <c r="PVD44" i="4" s="1"/>
  <c r="PVE44" i="4" s="1"/>
  <c r="PVF44" i="4" s="1"/>
  <c r="PVG44" i="4" s="1"/>
  <c r="PVH44" i="4" s="1"/>
  <c r="PVI44" i="4" s="1"/>
  <c r="PVJ44" i="4" s="1"/>
  <c r="PVK44" i="4" s="1"/>
  <c r="PVL44" i="4" s="1"/>
  <c r="PVM44" i="4" s="1"/>
  <c r="PVN44" i="4" s="1"/>
  <c r="PVO44" i="4" s="1"/>
  <c r="PVP44" i="4" s="1"/>
  <c r="PVQ44" i="4" s="1"/>
  <c r="PVR44" i="4" s="1"/>
  <c r="PVS44" i="4" s="1"/>
  <c r="PVT44" i="4" s="1"/>
  <c r="PVU44" i="4" s="1"/>
  <c r="PVV44" i="4" s="1"/>
  <c r="PVW44" i="4" s="1"/>
  <c r="PVX44" i="4" s="1"/>
  <c r="PVY44" i="4" s="1"/>
  <c r="PVZ44" i="4" s="1"/>
  <c r="PWA44" i="4" s="1"/>
  <c r="PWB44" i="4" s="1"/>
  <c r="PWC44" i="4" s="1"/>
  <c r="PWD44" i="4" s="1"/>
  <c r="PWE44" i="4" s="1"/>
  <c r="PWF44" i="4" s="1"/>
  <c r="PWG44" i="4" s="1"/>
  <c r="PWH44" i="4" s="1"/>
  <c r="PWI44" i="4" s="1"/>
  <c r="PWJ44" i="4" s="1"/>
  <c r="PWK44" i="4" s="1"/>
  <c r="PWL44" i="4" s="1"/>
  <c r="PWM44" i="4" s="1"/>
  <c r="PWN44" i="4" s="1"/>
  <c r="PWO44" i="4" s="1"/>
  <c r="PWP44" i="4" s="1"/>
  <c r="PWQ44" i="4" s="1"/>
  <c r="PWR44" i="4" s="1"/>
  <c r="PWS44" i="4" s="1"/>
  <c r="PWT44" i="4" s="1"/>
  <c r="PWU44" i="4" s="1"/>
  <c r="PWV44" i="4" s="1"/>
  <c r="PWW44" i="4" s="1"/>
  <c r="PWX44" i="4" s="1"/>
  <c r="PWY44" i="4" s="1"/>
  <c r="PWZ44" i="4" s="1"/>
  <c r="PXA44" i="4" s="1"/>
  <c r="PXB44" i="4" s="1"/>
  <c r="PXC44" i="4" s="1"/>
  <c r="PXD44" i="4" s="1"/>
  <c r="PXE44" i="4" s="1"/>
  <c r="PXF44" i="4" s="1"/>
  <c r="PXG44" i="4" s="1"/>
  <c r="PXH44" i="4" s="1"/>
  <c r="PXI44" i="4" s="1"/>
  <c r="PXJ44" i="4" s="1"/>
  <c r="PXK44" i="4" s="1"/>
  <c r="PXL44" i="4" s="1"/>
  <c r="PXM44" i="4" s="1"/>
  <c r="PXN44" i="4" s="1"/>
  <c r="PXO44" i="4" s="1"/>
  <c r="PXP44" i="4" s="1"/>
  <c r="PXQ44" i="4" s="1"/>
  <c r="PXR44" i="4" s="1"/>
  <c r="PXS44" i="4" s="1"/>
  <c r="PXT44" i="4" s="1"/>
  <c r="PXU44" i="4" s="1"/>
  <c r="PXV44" i="4" s="1"/>
  <c r="PXW44" i="4" s="1"/>
  <c r="PXX44" i="4" s="1"/>
  <c r="PXY44" i="4" s="1"/>
  <c r="PXZ44" i="4" s="1"/>
  <c r="PYA44" i="4" s="1"/>
  <c r="PYB44" i="4" s="1"/>
  <c r="PYC44" i="4" s="1"/>
  <c r="PYD44" i="4" s="1"/>
  <c r="PYE44" i="4" s="1"/>
  <c r="PYF44" i="4" s="1"/>
  <c r="PYG44" i="4" s="1"/>
  <c r="PYH44" i="4" s="1"/>
  <c r="PYI44" i="4" s="1"/>
  <c r="PYJ44" i="4" s="1"/>
  <c r="PYK44" i="4" s="1"/>
  <c r="PYL44" i="4" s="1"/>
  <c r="PYM44" i="4" s="1"/>
  <c r="PYN44" i="4" s="1"/>
  <c r="PYO44" i="4" s="1"/>
  <c r="PYP44" i="4" s="1"/>
  <c r="PYQ44" i="4" s="1"/>
  <c r="PYR44" i="4" s="1"/>
  <c r="PYS44" i="4" s="1"/>
  <c r="PYT44" i="4" s="1"/>
  <c r="PYU44" i="4" s="1"/>
  <c r="PYV44" i="4" s="1"/>
  <c r="PYW44" i="4" s="1"/>
  <c r="PYX44" i="4" s="1"/>
  <c r="PYY44" i="4" s="1"/>
  <c r="PYZ44" i="4" s="1"/>
  <c r="PZA44" i="4" s="1"/>
  <c r="PZB44" i="4" s="1"/>
  <c r="PZC44" i="4" s="1"/>
  <c r="PZD44" i="4" s="1"/>
  <c r="PZE44" i="4" s="1"/>
  <c r="PZF44" i="4" s="1"/>
  <c r="PZG44" i="4" s="1"/>
  <c r="PZH44" i="4" s="1"/>
  <c r="PZI44" i="4" s="1"/>
  <c r="PZJ44" i="4" s="1"/>
  <c r="PZK44" i="4" s="1"/>
  <c r="PZL44" i="4" s="1"/>
  <c r="PZM44" i="4" s="1"/>
  <c r="PZN44" i="4" s="1"/>
  <c r="PZO44" i="4" s="1"/>
  <c r="PZP44" i="4" s="1"/>
  <c r="PZQ44" i="4" s="1"/>
  <c r="PZR44" i="4" s="1"/>
  <c r="PZS44" i="4" s="1"/>
  <c r="PZT44" i="4" s="1"/>
  <c r="PZU44" i="4" s="1"/>
  <c r="PZV44" i="4" s="1"/>
  <c r="PZW44" i="4" s="1"/>
  <c r="PZX44" i="4" s="1"/>
  <c r="PZY44" i="4" s="1"/>
  <c r="PZZ44" i="4" s="1"/>
  <c r="QAA44" i="4" s="1"/>
  <c r="QAB44" i="4" s="1"/>
  <c r="QAC44" i="4" s="1"/>
  <c r="QAD44" i="4" s="1"/>
  <c r="QAE44" i="4" s="1"/>
  <c r="QAF44" i="4" s="1"/>
  <c r="QAG44" i="4" s="1"/>
  <c r="QAH44" i="4" s="1"/>
  <c r="QAI44" i="4" s="1"/>
  <c r="QAJ44" i="4" s="1"/>
  <c r="QAK44" i="4" s="1"/>
  <c r="QAL44" i="4" s="1"/>
  <c r="QAM44" i="4" s="1"/>
  <c r="QAN44" i="4" s="1"/>
  <c r="QAO44" i="4" s="1"/>
  <c r="QAP44" i="4" s="1"/>
  <c r="QAQ44" i="4" s="1"/>
  <c r="QAR44" i="4" s="1"/>
  <c r="QAS44" i="4" s="1"/>
  <c r="QAT44" i="4" s="1"/>
  <c r="QAU44" i="4" s="1"/>
  <c r="QAV44" i="4" s="1"/>
  <c r="QAW44" i="4" s="1"/>
  <c r="QAX44" i="4" s="1"/>
  <c r="QAY44" i="4" s="1"/>
  <c r="QAZ44" i="4" s="1"/>
  <c r="QBA44" i="4" s="1"/>
  <c r="QBB44" i="4" s="1"/>
  <c r="QBC44" i="4" s="1"/>
  <c r="QBD44" i="4" s="1"/>
  <c r="QBE44" i="4" s="1"/>
  <c r="QBF44" i="4" s="1"/>
  <c r="QBG44" i="4" s="1"/>
  <c r="QBH44" i="4" s="1"/>
  <c r="QBI44" i="4" s="1"/>
  <c r="QBJ44" i="4" s="1"/>
  <c r="QBK44" i="4" s="1"/>
  <c r="QBL44" i="4" s="1"/>
  <c r="QBM44" i="4" s="1"/>
  <c r="QBN44" i="4" s="1"/>
  <c r="QBO44" i="4" s="1"/>
  <c r="QBP44" i="4" s="1"/>
  <c r="QBQ44" i="4" s="1"/>
  <c r="QBR44" i="4" s="1"/>
  <c r="QBS44" i="4" s="1"/>
  <c r="QBT44" i="4" s="1"/>
  <c r="QBU44" i="4" s="1"/>
  <c r="QBV44" i="4" s="1"/>
  <c r="QBW44" i="4" s="1"/>
  <c r="QBX44" i="4" s="1"/>
  <c r="QBY44" i="4" s="1"/>
  <c r="QBZ44" i="4" s="1"/>
  <c r="QCA44" i="4" s="1"/>
  <c r="QCB44" i="4" s="1"/>
  <c r="QCC44" i="4" s="1"/>
  <c r="QCD44" i="4" s="1"/>
  <c r="QCE44" i="4" s="1"/>
  <c r="QCF44" i="4" s="1"/>
  <c r="QCG44" i="4" s="1"/>
  <c r="QCH44" i="4" s="1"/>
  <c r="QCI44" i="4" s="1"/>
  <c r="QCJ44" i="4" s="1"/>
  <c r="QCK44" i="4" s="1"/>
  <c r="QCL44" i="4" s="1"/>
  <c r="QCM44" i="4" s="1"/>
  <c r="QCN44" i="4" s="1"/>
  <c r="QCO44" i="4" s="1"/>
  <c r="QCP44" i="4" s="1"/>
  <c r="QCQ44" i="4" s="1"/>
  <c r="QCR44" i="4" s="1"/>
  <c r="QCS44" i="4" s="1"/>
  <c r="QCT44" i="4" s="1"/>
  <c r="QCU44" i="4" s="1"/>
  <c r="QCV44" i="4" s="1"/>
  <c r="QCW44" i="4" s="1"/>
  <c r="QCX44" i="4" s="1"/>
  <c r="QCY44" i="4" s="1"/>
  <c r="QCZ44" i="4" s="1"/>
  <c r="QDA44" i="4" s="1"/>
  <c r="QDB44" i="4" s="1"/>
  <c r="QDC44" i="4" s="1"/>
  <c r="QDD44" i="4" s="1"/>
  <c r="QDE44" i="4" s="1"/>
  <c r="QDF44" i="4" s="1"/>
  <c r="QDG44" i="4" s="1"/>
  <c r="QDH44" i="4" s="1"/>
  <c r="QDI44" i="4" s="1"/>
  <c r="QDJ44" i="4" s="1"/>
  <c r="QDK44" i="4" s="1"/>
  <c r="QDL44" i="4" s="1"/>
  <c r="QDM44" i="4" s="1"/>
  <c r="QDN44" i="4" s="1"/>
  <c r="QDO44" i="4" s="1"/>
  <c r="QDP44" i="4" s="1"/>
  <c r="QDQ44" i="4" s="1"/>
  <c r="QDR44" i="4" s="1"/>
  <c r="QDS44" i="4" s="1"/>
  <c r="QDT44" i="4" s="1"/>
  <c r="QDU44" i="4" s="1"/>
  <c r="QDV44" i="4" s="1"/>
  <c r="QDW44" i="4" s="1"/>
  <c r="QDX44" i="4" s="1"/>
  <c r="QDY44" i="4" s="1"/>
  <c r="QDZ44" i="4" s="1"/>
  <c r="QEA44" i="4" s="1"/>
  <c r="QEB44" i="4" s="1"/>
  <c r="QEC44" i="4" s="1"/>
  <c r="QED44" i="4" s="1"/>
  <c r="QEE44" i="4" s="1"/>
  <c r="QEF44" i="4" s="1"/>
  <c r="QEG44" i="4" s="1"/>
  <c r="QEH44" i="4" s="1"/>
  <c r="QEI44" i="4" s="1"/>
  <c r="QEJ44" i="4" s="1"/>
  <c r="QEK44" i="4" s="1"/>
  <c r="QEL44" i="4" s="1"/>
  <c r="QEM44" i="4" s="1"/>
  <c r="QEN44" i="4" s="1"/>
  <c r="QEO44" i="4" s="1"/>
  <c r="QEP44" i="4" s="1"/>
  <c r="QEQ44" i="4" s="1"/>
  <c r="QER44" i="4" s="1"/>
  <c r="QES44" i="4" s="1"/>
  <c r="QET44" i="4" s="1"/>
  <c r="QEU44" i="4" s="1"/>
  <c r="QEV44" i="4" s="1"/>
  <c r="QEW44" i="4" s="1"/>
  <c r="QEX44" i="4" s="1"/>
  <c r="QEY44" i="4" s="1"/>
  <c r="QEZ44" i="4" s="1"/>
  <c r="QFA44" i="4" s="1"/>
  <c r="QFB44" i="4" s="1"/>
  <c r="QFC44" i="4" s="1"/>
  <c r="QFD44" i="4" s="1"/>
  <c r="QFE44" i="4" s="1"/>
  <c r="QFF44" i="4" s="1"/>
  <c r="QFG44" i="4" s="1"/>
  <c r="QFH44" i="4" s="1"/>
  <c r="QFI44" i="4" s="1"/>
  <c r="QFJ44" i="4" s="1"/>
  <c r="QFK44" i="4" s="1"/>
  <c r="QFL44" i="4" s="1"/>
  <c r="QFM44" i="4" s="1"/>
  <c r="QFN44" i="4" s="1"/>
  <c r="QFO44" i="4" s="1"/>
  <c r="QFP44" i="4" s="1"/>
  <c r="QFQ44" i="4" s="1"/>
  <c r="QFR44" i="4" s="1"/>
  <c r="QFS44" i="4" s="1"/>
  <c r="QFT44" i="4" s="1"/>
  <c r="QFU44" i="4" s="1"/>
  <c r="QFV44" i="4" s="1"/>
  <c r="QFW44" i="4" s="1"/>
  <c r="QFX44" i="4" s="1"/>
  <c r="QFY44" i="4" s="1"/>
  <c r="QFZ44" i="4" s="1"/>
  <c r="QGA44" i="4" s="1"/>
  <c r="QGB44" i="4" s="1"/>
  <c r="QGC44" i="4" s="1"/>
  <c r="QGD44" i="4" s="1"/>
  <c r="QGE44" i="4" s="1"/>
  <c r="QGF44" i="4" s="1"/>
  <c r="QGG44" i="4" s="1"/>
  <c r="QGH44" i="4" s="1"/>
  <c r="QGI44" i="4" s="1"/>
  <c r="QGJ44" i="4" s="1"/>
  <c r="QGK44" i="4" s="1"/>
  <c r="QGL44" i="4" s="1"/>
  <c r="QGM44" i="4" s="1"/>
  <c r="QGN44" i="4" s="1"/>
  <c r="QGO44" i="4" s="1"/>
  <c r="QGP44" i="4" s="1"/>
  <c r="QGQ44" i="4" s="1"/>
  <c r="QGR44" i="4" s="1"/>
  <c r="QGS44" i="4" s="1"/>
  <c r="QGT44" i="4" s="1"/>
  <c r="QGU44" i="4" s="1"/>
  <c r="QGV44" i="4" s="1"/>
  <c r="QGW44" i="4" s="1"/>
  <c r="QGX44" i="4" s="1"/>
  <c r="QGY44" i="4" s="1"/>
  <c r="QGZ44" i="4" s="1"/>
  <c r="QHA44" i="4" s="1"/>
  <c r="QHB44" i="4" s="1"/>
  <c r="QHC44" i="4" s="1"/>
  <c r="QHD44" i="4" s="1"/>
  <c r="QHE44" i="4" s="1"/>
  <c r="QHF44" i="4" s="1"/>
  <c r="QHG44" i="4" s="1"/>
  <c r="QHH44" i="4" s="1"/>
  <c r="QHI44" i="4" s="1"/>
  <c r="QHJ44" i="4" s="1"/>
  <c r="QHK44" i="4" s="1"/>
  <c r="QHL44" i="4" s="1"/>
  <c r="QHM44" i="4" s="1"/>
  <c r="QHN44" i="4" s="1"/>
  <c r="QHO44" i="4" s="1"/>
  <c r="QHP44" i="4" s="1"/>
  <c r="QHQ44" i="4" s="1"/>
  <c r="QHR44" i="4" s="1"/>
  <c r="QHS44" i="4" s="1"/>
  <c r="QHT44" i="4" s="1"/>
  <c r="QHU44" i="4" s="1"/>
  <c r="QHV44" i="4" s="1"/>
  <c r="QHW44" i="4" s="1"/>
  <c r="QHX44" i="4" s="1"/>
  <c r="QHY44" i="4" s="1"/>
  <c r="QHZ44" i="4" s="1"/>
  <c r="QIA44" i="4" s="1"/>
  <c r="QIB44" i="4" s="1"/>
  <c r="QIC44" i="4" s="1"/>
  <c r="QID44" i="4" s="1"/>
  <c r="QIE44" i="4" s="1"/>
  <c r="QIF44" i="4" s="1"/>
  <c r="QIG44" i="4" s="1"/>
  <c r="QIH44" i="4" s="1"/>
  <c r="QII44" i="4" s="1"/>
  <c r="QIJ44" i="4" s="1"/>
  <c r="QIK44" i="4" s="1"/>
  <c r="QIL44" i="4" s="1"/>
  <c r="QIM44" i="4" s="1"/>
  <c r="QIN44" i="4" s="1"/>
  <c r="QIO44" i="4" s="1"/>
  <c r="QIP44" i="4" s="1"/>
  <c r="QIQ44" i="4" s="1"/>
  <c r="QIR44" i="4" s="1"/>
  <c r="QIS44" i="4" s="1"/>
  <c r="QIT44" i="4" s="1"/>
  <c r="QIU44" i="4" s="1"/>
  <c r="QIV44" i="4" s="1"/>
  <c r="QIW44" i="4" s="1"/>
  <c r="QIX44" i="4" s="1"/>
  <c r="QIY44" i="4" s="1"/>
  <c r="QIZ44" i="4" s="1"/>
  <c r="QJA44" i="4" s="1"/>
  <c r="QJB44" i="4" s="1"/>
  <c r="QJC44" i="4" s="1"/>
  <c r="QJD44" i="4" s="1"/>
  <c r="QJE44" i="4" s="1"/>
  <c r="QJF44" i="4" s="1"/>
  <c r="QJG44" i="4" s="1"/>
  <c r="QJH44" i="4" s="1"/>
  <c r="QJI44" i="4" s="1"/>
  <c r="QJJ44" i="4" s="1"/>
  <c r="QJK44" i="4" s="1"/>
  <c r="QJL44" i="4" s="1"/>
  <c r="QJM44" i="4" s="1"/>
  <c r="QJN44" i="4" s="1"/>
  <c r="QJO44" i="4" s="1"/>
  <c r="QJP44" i="4" s="1"/>
  <c r="QJQ44" i="4" s="1"/>
  <c r="QJR44" i="4" s="1"/>
  <c r="QJS44" i="4" s="1"/>
  <c r="QJT44" i="4" s="1"/>
  <c r="QJU44" i="4" s="1"/>
  <c r="QJV44" i="4" s="1"/>
  <c r="QJW44" i="4" s="1"/>
  <c r="QJX44" i="4" s="1"/>
  <c r="QJY44" i="4" s="1"/>
  <c r="QJZ44" i="4" s="1"/>
  <c r="QKA44" i="4" s="1"/>
  <c r="QKB44" i="4" s="1"/>
  <c r="QKC44" i="4" s="1"/>
  <c r="QKD44" i="4" s="1"/>
  <c r="QKE44" i="4" s="1"/>
  <c r="QKF44" i="4" s="1"/>
  <c r="QKG44" i="4" s="1"/>
  <c r="QKH44" i="4" s="1"/>
  <c r="QKI44" i="4" s="1"/>
  <c r="QKJ44" i="4" s="1"/>
  <c r="QKK44" i="4" s="1"/>
  <c r="QKL44" i="4" s="1"/>
  <c r="QKM44" i="4" s="1"/>
  <c r="QKN44" i="4" s="1"/>
  <c r="QKO44" i="4" s="1"/>
  <c r="QKP44" i="4" s="1"/>
  <c r="QKQ44" i="4" s="1"/>
  <c r="QKR44" i="4" s="1"/>
  <c r="QKS44" i="4" s="1"/>
  <c r="QKT44" i="4" s="1"/>
  <c r="QKU44" i="4" s="1"/>
  <c r="QKV44" i="4" s="1"/>
  <c r="QKW44" i="4" s="1"/>
  <c r="QKX44" i="4" s="1"/>
  <c r="QKY44" i="4" s="1"/>
  <c r="QKZ44" i="4" s="1"/>
  <c r="QLA44" i="4" s="1"/>
  <c r="QLB44" i="4" s="1"/>
  <c r="QLC44" i="4" s="1"/>
  <c r="QLD44" i="4" s="1"/>
  <c r="QLE44" i="4" s="1"/>
  <c r="QLF44" i="4" s="1"/>
  <c r="QLG44" i="4" s="1"/>
  <c r="QLH44" i="4" s="1"/>
  <c r="QLI44" i="4" s="1"/>
  <c r="QLJ44" i="4" s="1"/>
  <c r="QLK44" i="4" s="1"/>
  <c r="QLL44" i="4" s="1"/>
  <c r="QLM44" i="4" s="1"/>
  <c r="QLN44" i="4" s="1"/>
  <c r="QLO44" i="4" s="1"/>
  <c r="QLP44" i="4" s="1"/>
  <c r="QLQ44" i="4" s="1"/>
  <c r="QLR44" i="4" s="1"/>
  <c r="QLS44" i="4" s="1"/>
  <c r="QLT44" i="4" s="1"/>
  <c r="QLU44" i="4" s="1"/>
  <c r="QLV44" i="4" s="1"/>
  <c r="QLW44" i="4" s="1"/>
  <c r="QLX44" i="4" s="1"/>
  <c r="QLY44" i="4" s="1"/>
  <c r="QLZ44" i="4" s="1"/>
  <c r="QMA44" i="4" s="1"/>
  <c r="QMB44" i="4" s="1"/>
  <c r="QMC44" i="4" s="1"/>
  <c r="QMD44" i="4" s="1"/>
  <c r="QME44" i="4" s="1"/>
  <c r="QMF44" i="4" s="1"/>
  <c r="QMG44" i="4" s="1"/>
  <c r="QMH44" i="4" s="1"/>
  <c r="QMI44" i="4" s="1"/>
  <c r="QMJ44" i="4" s="1"/>
  <c r="QMK44" i="4" s="1"/>
  <c r="QML44" i="4" s="1"/>
  <c r="QMM44" i="4" s="1"/>
  <c r="QMN44" i="4" s="1"/>
  <c r="QMO44" i="4" s="1"/>
  <c r="QMP44" i="4" s="1"/>
  <c r="QMQ44" i="4" s="1"/>
  <c r="QMR44" i="4" s="1"/>
  <c r="QMS44" i="4" s="1"/>
  <c r="QMT44" i="4" s="1"/>
  <c r="QMU44" i="4" s="1"/>
  <c r="QMV44" i="4" s="1"/>
  <c r="QMW44" i="4" s="1"/>
  <c r="QMX44" i="4" s="1"/>
  <c r="QMY44" i="4" s="1"/>
  <c r="QMZ44" i="4" s="1"/>
  <c r="QNA44" i="4" s="1"/>
  <c r="QNB44" i="4" s="1"/>
  <c r="QNC44" i="4" s="1"/>
  <c r="QND44" i="4" s="1"/>
  <c r="QNE44" i="4" s="1"/>
  <c r="QNF44" i="4" s="1"/>
  <c r="QNG44" i="4" s="1"/>
  <c r="QNH44" i="4" s="1"/>
  <c r="QNI44" i="4" s="1"/>
  <c r="QNJ44" i="4" s="1"/>
  <c r="QNK44" i="4" s="1"/>
  <c r="QNL44" i="4" s="1"/>
  <c r="QNM44" i="4" s="1"/>
  <c r="QNN44" i="4" s="1"/>
  <c r="QNO44" i="4" s="1"/>
  <c r="QNP44" i="4" s="1"/>
  <c r="QNQ44" i="4" s="1"/>
  <c r="QNR44" i="4" s="1"/>
  <c r="QNS44" i="4" s="1"/>
  <c r="QNT44" i="4" s="1"/>
  <c r="QNU44" i="4" s="1"/>
  <c r="QNV44" i="4" s="1"/>
  <c r="QNW44" i="4" s="1"/>
  <c r="QNX44" i="4" s="1"/>
  <c r="QNY44" i="4" s="1"/>
  <c r="QNZ44" i="4" s="1"/>
  <c r="QOA44" i="4" s="1"/>
  <c r="QOB44" i="4" s="1"/>
  <c r="QOC44" i="4" s="1"/>
  <c r="QOD44" i="4" s="1"/>
  <c r="QOE44" i="4" s="1"/>
  <c r="QOF44" i="4" s="1"/>
  <c r="QOG44" i="4" s="1"/>
  <c r="QOH44" i="4" s="1"/>
  <c r="QOI44" i="4" s="1"/>
  <c r="QOJ44" i="4" s="1"/>
  <c r="QOK44" i="4" s="1"/>
  <c r="QOL44" i="4" s="1"/>
  <c r="QOM44" i="4" s="1"/>
  <c r="QON44" i="4" s="1"/>
  <c r="QOO44" i="4" s="1"/>
  <c r="QOP44" i="4" s="1"/>
  <c r="QOQ44" i="4" s="1"/>
  <c r="QOR44" i="4" s="1"/>
  <c r="QOS44" i="4" s="1"/>
  <c r="QOT44" i="4" s="1"/>
  <c r="QOU44" i="4" s="1"/>
  <c r="QOV44" i="4" s="1"/>
  <c r="QOW44" i="4" s="1"/>
  <c r="QOX44" i="4" s="1"/>
  <c r="QOY44" i="4" s="1"/>
  <c r="QOZ44" i="4" s="1"/>
  <c r="QPA44" i="4" s="1"/>
  <c r="QPB44" i="4" s="1"/>
  <c r="QPC44" i="4" s="1"/>
  <c r="QPD44" i="4" s="1"/>
  <c r="QPE44" i="4" s="1"/>
  <c r="QPF44" i="4" s="1"/>
  <c r="QPG44" i="4" s="1"/>
  <c r="QPH44" i="4" s="1"/>
  <c r="QPI44" i="4" s="1"/>
  <c r="QPJ44" i="4" s="1"/>
  <c r="QPK44" i="4" s="1"/>
  <c r="QPL44" i="4" s="1"/>
  <c r="QPM44" i="4" s="1"/>
  <c r="QPN44" i="4" s="1"/>
  <c r="QPO44" i="4" s="1"/>
  <c r="QPP44" i="4" s="1"/>
  <c r="QPQ44" i="4" s="1"/>
  <c r="QPR44" i="4" s="1"/>
  <c r="QPS44" i="4" s="1"/>
  <c r="QPT44" i="4" s="1"/>
  <c r="QPU44" i="4" s="1"/>
  <c r="QPV44" i="4" s="1"/>
  <c r="QPW44" i="4" s="1"/>
  <c r="QPX44" i="4" s="1"/>
  <c r="QPY44" i="4" s="1"/>
  <c r="QPZ44" i="4" s="1"/>
  <c r="QQA44" i="4" s="1"/>
  <c r="QQB44" i="4" s="1"/>
  <c r="QQC44" i="4" s="1"/>
  <c r="QQD44" i="4" s="1"/>
  <c r="QQE44" i="4" s="1"/>
  <c r="QQF44" i="4" s="1"/>
  <c r="QQG44" i="4" s="1"/>
  <c r="QQH44" i="4" s="1"/>
  <c r="QQI44" i="4" s="1"/>
  <c r="QQJ44" i="4" s="1"/>
  <c r="QQK44" i="4" s="1"/>
  <c r="QQL44" i="4" s="1"/>
  <c r="QQM44" i="4" s="1"/>
  <c r="QQN44" i="4" s="1"/>
  <c r="QQO44" i="4" s="1"/>
  <c r="QQP44" i="4" s="1"/>
  <c r="QQQ44" i="4" s="1"/>
  <c r="QQR44" i="4" s="1"/>
  <c r="QQS44" i="4" s="1"/>
  <c r="QQT44" i="4" s="1"/>
  <c r="QQU44" i="4" s="1"/>
  <c r="QQV44" i="4" s="1"/>
  <c r="QQW44" i="4" s="1"/>
  <c r="QQX44" i="4" s="1"/>
  <c r="QQY44" i="4" s="1"/>
  <c r="QQZ44" i="4" s="1"/>
  <c r="QRA44" i="4" s="1"/>
  <c r="QRB44" i="4" s="1"/>
  <c r="QRC44" i="4" s="1"/>
  <c r="QRD44" i="4" s="1"/>
  <c r="QRE44" i="4" s="1"/>
  <c r="QRF44" i="4" s="1"/>
  <c r="QRG44" i="4" s="1"/>
  <c r="QRH44" i="4" s="1"/>
  <c r="QRI44" i="4" s="1"/>
  <c r="QRJ44" i="4" s="1"/>
  <c r="QRK44" i="4" s="1"/>
  <c r="QRL44" i="4" s="1"/>
  <c r="QRM44" i="4" s="1"/>
  <c r="QRN44" i="4" s="1"/>
  <c r="QRO44" i="4" s="1"/>
  <c r="QRP44" i="4" s="1"/>
  <c r="QRQ44" i="4" s="1"/>
  <c r="QRR44" i="4" s="1"/>
  <c r="QRS44" i="4" s="1"/>
  <c r="QRT44" i="4" s="1"/>
  <c r="QRU44" i="4" s="1"/>
  <c r="QRV44" i="4" s="1"/>
  <c r="QRW44" i="4" s="1"/>
  <c r="QRX44" i="4" s="1"/>
  <c r="QRY44" i="4" s="1"/>
  <c r="QRZ44" i="4" s="1"/>
  <c r="QSA44" i="4" s="1"/>
  <c r="QSB44" i="4" s="1"/>
  <c r="QSC44" i="4" s="1"/>
  <c r="QSD44" i="4" s="1"/>
  <c r="QSE44" i="4" s="1"/>
  <c r="QSF44" i="4" s="1"/>
  <c r="QSG44" i="4" s="1"/>
  <c r="QSH44" i="4" s="1"/>
  <c r="QSI44" i="4" s="1"/>
  <c r="QSJ44" i="4" s="1"/>
  <c r="QSK44" i="4" s="1"/>
  <c r="QSL44" i="4" s="1"/>
  <c r="QSM44" i="4" s="1"/>
  <c r="QSN44" i="4" s="1"/>
  <c r="QSO44" i="4" s="1"/>
  <c r="QSP44" i="4" s="1"/>
  <c r="QSQ44" i="4" s="1"/>
  <c r="QSR44" i="4" s="1"/>
  <c r="QSS44" i="4" s="1"/>
  <c r="QST44" i="4" s="1"/>
  <c r="QSU44" i="4" s="1"/>
  <c r="QSV44" i="4" s="1"/>
  <c r="QSW44" i="4" s="1"/>
  <c r="QSX44" i="4" s="1"/>
  <c r="QSY44" i="4" s="1"/>
  <c r="QSZ44" i="4" s="1"/>
  <c r="QTA44" i="4" s="1"/>
  <c r="QTB44" i="4" s="1"/>
  <c r="QTC44" i="4" s="1"/>
  <c r="QTD44" i="4" s="1"/>
  <c r="QTE44" i="4" s="1"/>
  <c r="QTF44" i="4" s="1"/>
  <c r="QTG44" i="4" s="1"/>
  <c r="QTH44" i="4" s="1"/>
  <c r="QTI44" i="4" s="1"/>
  <c r="QTJ44" i="4" s="1"/>
  <c r="QTK44" i="4" s="1"/>
  <c r="QTL44" i="4" s="1"/>
  <c r="QTM44" i="4" s="1"/>
  <c r="QTN44" i="4" s="1"/>
  <c r="QTO44" i="4" s="1"/>
  <c r="QTP44" i="4" s="1"/>
  <c r="QTQ44" i="4" s="1"/>
  <c r="QTR44" i="4" s="1"/>
  <c r="QTS44" i="4" s="1"/>
  <c r="QTT44" i="4" s="1"/>
  <c r="QTU44" i="4" s="1"/>
  <c r="QTV44" i="4" s="1"/>
  <c r="QTW44" i="4" s="1"/>
  <c r="QTX44" i="4" s="1"/>
  <c r="QTY44" i="4" s="1"/>
  <c r="QTZ44" i="4" s="1"/>
  <c r="QUA44" i="4" s="1"/>
  <c r="QUB44" i="4" s="1"/>
  <c r="QUC44" i="4" s="1"/>
  <c r="QUD44" i="4" s="1"/>
  <c r="QUE44" i="4" s="1"/>
  <c r="QUF44" i="4" s="1"/>
  <c r="QUG44" i="4" s="1"/>
  <c r="QUH44" i="4" s="1"/>
  <c r="QUI44" i="4" s="1"/>
  <c r="QUJ44" i="4" s="1"/>
  <c r="QUK44" i="4" s="1"/>
  <c r="QUL44" i="4" s="1"/>
  <c r="QUM44" i="4" s="1"/>
  <c r="QUN44" i="4" s="1"/>
  <c r="QUO44" i="4" s="1"/>
  <c r="QUP44" i="4" s="1"/>
  <c r="QUQ44" i="4" s="1"/>
  <c r="QUR44" i="4" s="1"/>
  <c r="QUS44" i="4" s="1"/>
  <c r="QUT44" i="4" s="1"/>
  <c r="QUU44" i="4" s="1"/>
  <c r="QUV44" i="4" s="1"/>
  <c r="QUW44" i="4" s="1"/>
  <c r="QUX44" i="4" s="1"/>
  <c r="QUY44" i="4" s="1"/>
  <c r="QUZ44" i="4" s="1"/>
  <c r="QVA44" i="4" s="1"/>
  <c r="QVB44" i="4" s="1"/>
  <c r="QVC44" i="4" s="1"/>
  <c r="QVD44" i="4" s="1"/>
  <c r="QVE44" i="4" s="1"/>
  <c r="QVF44" i="4" s="1"/>
  <c r="QVG44" i="4" s="1"/>
  <c r="QVH44" i="4" s="1"/>
  <c r="QVI44" i="4" s="1"/>
  <c r="QVJ44" i="4" s="1"/>
  <c r="QVK44" i="4" s="1"/>
  <c r="QVL44" i="4" s="1"/>
  <c r="QVM44" i="4" s="1"/>
  <c r="QVN44" i="4" s="1"/>
  <c r="QVO44" i="4" s="1"/>
  <c r="QVP44" i="4" s="1"/>
  <c r="QVQ44" i="4" s="1"/>
  <c r="QVR44" i="4" s="1"/>
  <c r="QVS44" i="4" s="1"/>
  <c r="QVT44" i="4" s="1"/>
  <c r="QVU44" i="4" s="1"/>
  <c r="QVV44" i="4" s="1"/>
  <c r="QVW44" i="4" s="1"/>
  <c r="QVX44" i="4" s="1"/>
  <c r="QVY44" i="4" s="1"/>
  <c r="QVZ44" i="4" s="1"/>
  <c r="QWA44" i="4" s="1"/>
  <c r="QWB44" i="4" s="1"/>
  <c r="QWC44" i="4" s="1"/>
  <c r="QWD44" i="4" s="1"/>
  <c r="QWE44" i="4" s="1"/>
  <c r="QWF44" i="4" s="1"/>
  <c r="QWG44" i="4" s="1"/>
  <c r="QWH44" i="4" s="1"/>
  <c r="QWI44" i="4" s="1"/>
  <c r="QWJ44" i="4" s="1"/>
  <c r="QWK44" i="4" s="1"/>
  <c r="QWL44" i="4" s="1"/>
  <c r="QWM44" i="4" s="1"/>
  <c r="QWN44" i="4" s="1"/>
  <c r="QWO44" i="4" s="1"/>
  <c r="QWP44" i="4" s="1"/>
  <c r="QWQ44" i="4" s="1"/>
  <c r="QWR44" i="4" s="1"/>
  <c r="QWS44" i="4" s="1"/>
  <c r="QWT44" i="4" s="1"/>
  <c r="QWU44" i="4" s="1"/>
  <c r="QWV44" i="4" s="1"/>
  <c r="QWW44" i="4" s="1"/>
  <c r="QWX44" i="4" s="1"/>
  <c r="QWY44" i="4" s="1"/>
  <c r="QWZ44" i="4" s="1"/>
  <c r="QXA44" i="4" s="1"/>
  <c r="QXB44" i="4" s="1"/>
  <c r="QXC44" i="4" s="1"/>
  <c r="QXD44" i="4" s="1"/>
  <c r="QXE44" i="4" s="1"/>
  <c r="QXF44" i="4" s="1"/>
  <c r="QXG44" i="4" s="1"/>
  <c r="QXH44" i="4" s="1"/>
  <c r="QXI44" i="4" s="1"/>
  <c r="QXJ44" i="4" s="1"/>
  <c r="QXK44" i="4" s="1"/>
  <c r="QXL44" i="4" s="1"/>
  <c r="QXM44" i="4" s="1"/>
  <c r="QXN44" i="4" s="1"/>
  <c r="QXO44" i="4" s="1"/>
  <c r="QXP44" i="4" s="1"/>
  <c r="QXQ44" i="4" s="1"/>
  <c r="QXR44" i="4" s="1"/>
  <c r="QXS44" i="4" s="1"/>
  <c r="QXT44" i="4" s="1"/>
  <c r="QXU44" i="4" s="1"/>
  <c r="QXV44" i="4" s="1"/>
  <c r="QXW44" i="4" s="1"/>
  <c r="QXX44" i="4" s="1"/>
  <c r="QXY44" i="4" s="1"/>
  <c r="QXZ44" i="4" s="1"/>
  <c r="QYA44" i="4" s="1"/>
  <c r="QYB44" i="4" s="1"/>
  <c r="QYC44" i="4" s="1"/>
  <c r="QYD44" i="4" s="1"/>
  <c r="QYE44" i="4" s="1"/>
  <c r="QYF44" i="4" s="1"/>
  <c r="QYG44" i="4" s="1"/>
  <c r="QYH44" i="4" s="1"/>
  <c r="QYI44" i="4" s="1"/>
  <c r="QYJ44" i="4" s="1"/>
  <c r="QYK44" i="4" s="1"/>
  <c r="QYL44" i="4" s="1"/>
  <c r="QYM44" i="4" s="1"/>
  <c r="QYN44" i="4" s="1"/>
  <c r="QYO44" i="4" s="1"/>
  <c r="QYP44" i="4" s="1"/>
  <c r="QYQ44" i="4" s="1"/>
  <c r="QYR44" i="4" s="1"/>
  <c r="QYS44" i="4" s="1"/>
  <c r="QYT44" i="4" s="1"/>
  <c r="QYU44" i="4" s="1"/>
  <c r="QYV44" i="4" s="1"/>
  <c r="QYW44" i="4" s="1"/>
  <c r="QYX44" i="4" s="1"/>
  <c r="QYY44" i="4" s="1"/>
  <c r="QYZ44" i="4" s="1"/>
  <c r="QZA44" i="4" s="1"/>
  <c r="QZB44" i="4" s="1"/>
  <c r="QZC44" i="4" s="1"/>
  <c r="QZD44" i="4" s="1"/>
  <c r="QZE44" i="4" s="1"/>
  <c r="QZF44" i="4" s="1"/>
  <c r="QZG44" i="4" s="1"/>
  <c r="QZH44" i="4" s="1"/>
  <c r="QZI44" i="4" s="1"/>
  <c r="QZJ44" i="4" s="1"/>
  <c r="QZK44" i="4" s="1"/>
  <c r="QZL44" i="4" s="1"/>
  <c r="QZM44" i="4" s="1"/>
  <c r="QZN44" i="4" s="1"/>
  <c r="QZO44" i="4" s="1"/>
  <c r="QZP44" i="4" s="1"/>
  <c r="QZQ44" i="4" s="1"/>
  <c r="QZR44" i="4" s="1"/>
  <c r="QZS44" i="4" s="1"/>
  <c r="QZT44" i="4" s="1"/>
  <c r="QZU44" i="4" s="1"/>
  <c r="QZV44" i="4" s="1"/>
  <c r="QZW44" i="4" s="1"/>
  <c r="QZX44" i="4" s="1"/>
  <c r="QZY44" i="4" s="1"/>
  <c r="QZZ44" i="4" s="1"/>
  <c r="RAA44" i="4" s="1"/>
  <c r="RAB44" i="4" s="1"/>
  <c r="RAC44" i="4" s="1"/>
  <c r="RAD44" i="4" s="1"/>
  <c r="RAE44" i="4" s="1"/>
  <c r="RAF44" i="4" s="1"/>
  <c r="RAG44" i="4" s="1"/>
  <c r="RAH44" i="4" s="1"/>
  <c r="RAI44" i="4" s="1"/>
  <c r="RAJ44" i="4" s="1"/>
  <c r="RAK44" i="4" s="1"/>
  <c r="RAL44" i="4" s="1"/>
  <c r="RAM44" i="4" s="1"/>
  <c r="RAN44" i="4" s="1"/>
  <c r="RAO44" i="4" s="1"/>
  <c r="RAP44" i="4" s="1"/>
  <c r="RAQ44" i="4" s="1"/>
  <c r="RAR44" i="4" s="1"/>
  <c r="RAS44" i="4" s="1"/>
  <c r="RAT44" i="4" s="1"/>
  <c r="RAU44" i="4" s="1"/>
  <c r="RAV44" i="4" s="1"/>
  <c r="RAW44" i="4" s="1"/>
  <c r="RAX44" i="4" s="1"/>
  <c r="RAY44" i="4" s="1"/>
  <c r="RAZ44" i="4" s="1"/>
  <c r="RBA44" i="4" s="1"/>
  <c r="RBB44" i="4" s="1"/>
  <c r="RBC44" i="4" s="1"/>
  <c r="RBD44" i="4" s="1"/>
  <c r="RBE44" i="4" s="1"/>
  <c r="RBF44" i="4" s="1"/>
  <c r="RBG44" i="4" s="1"/>
  <c r="RBH44" i="4" s="1"/>
  <c r="RBI44" i="4" s="1"/>
  <c r="RBJ44" i="4" s="1"/>
  <c r="RBK44" i="4" s="1"/>
  <c r="RBL44" i="4" s="1"/>
  <c r="RBM44" i="4" s="1"/>
  <c r="RBN44" i="4" s="1"/>
  <c r="RBO44" i="4" s="1"/>
  <c r="RBP44" i="4" s="1"/>
  <c r="RBQ44" i="4" s="1"/>
  <c r="RBR44" i="4" s="1"/>
  <c r="RBS44" i="4" s="1"/>
  <c r="RBT44" i="4" s="1"/>
  <c r="RBU44" i="4" s="1"/>
  <c r="RBV44" i="4" s="1"/>
  <c r="RBW44" i="4" s="1"/>
  <c r="RBX44" i="4" s="1"/>
  <c r="RBY44" i="4" s="1"/>
  <c r="RBZ44" i="4" s="1"/>
  <c r="RCA44" i="4" s="1"/>
  <c r="RCB44" i="4" s="1"/>
  <c r="RCC44" i="4" s="1"/>
  <c r="RCD44" i="4" s="1"/>
  <c r="RCE44" i="4" s="1"/>
  <c r="RCF44" i="4" s="1"/>
  <c r="RCG44" i="4" s="1"/>
  <c r="RCH44" i="4" s="1"/>
  <c r="RCI44" i="4" s="1"/>
  <c r="RCJ44" i="4" s="1"/>
  <c r="RCK44" i="4" s="1"/>
  <c r="RCL44" i="4" s="1"/>
  <c r="RCM44" i="4" s="1"/>
  <c r="RCN44" i="4" s="1"/>
  <c r="RCO44" i="4" s="1"/>
  <c r="RCP44" i="4" s="1"/>
  <c r="RCQ44" i="4" s="1"/>
  <c r="RCR44" i="4" s="1"/>
  <c r="RCS44" i="4" s="1"/>
  <c r="RCT44" i="4" s="1"/>
  <c r="RCU44" i="4" s="1"/>
  <c r="RCV44" i="4" s="1"/>
  <c r="RCW44" i="4" s="1"/>
  <c r="RCX44" i="4" s="1"/>
  <c r="RCY44" i="4" s="1"/>
  <c r="RCZ44" i="4" s="1"/>
  <c r="RDA44" i="4" s="1"/>
  <c r="RDB44" i="4" s="1"/>
  <c r="RDC44" i="4" s="1"/>
  <c r="RDD44" i="4" s="1"/>
  <c r="RDE44" i="4" s="1"/>
  <c r="RDF44" i="4" s="1"/>
  <c r="RDG44" i="4" s="1"/>
  <c r="RDH44" i="4" s="1"/>
  <c r="RDI44" i="4" s="1"/>
  <c r="RDJ44" i="4" s="1"/>
  <c r="RDK44" i="4" s="1"/>
  <c r="RDL44" i="4" s="1"/>
  <c r="RDM44" i="4" s="1"/>
  <c r="RDN44" i="4" s="1"/>
  <c r="RDO44" i="4" s="1"/>
  <c r="RDP44" i="4" s="1"/>
  <c r="RDQ44" i="4" s="1"/>
  <c r="RDR44" i="4" s="1"/>
  <c r="RDS44" i="4" s="1"/>
  <c r="RDT44" i="4" s="1"/>
  <c r="RDU44" i="4" s="1"/>
  <c r="RDV44" i="4" s="1"/>
  <c r="RDW44" i="4" s="1"/>
  <c r="RDX44" i="4" s="1"/>
  <c r="RDY44" i="4" s="1"/>
  <c r="RDZ44" i="4" s="1"/>
  <c r="REA44" i="4" s="1"/>
  <c r="REB44" i="4" s="1"/>
  <c r="REC44" i="4" s="1"/>
  <c r="RED44" i="4" s="1"/>
  <c r="REE44" i="4" s="1"/>
  <c r="REF44" i="4" s="1"/>
  <c r="REG44" i="4" s="1"/>
  <c r="REH44" i="4" s="1"/>
  <c r="REI44" i="4" s="1"/>
  <c r="REJ44" i="4" s="1"/>
  <c r="REK44" i="4" s="1"/>
  <c r="REL44" i="4" s="1"/>
  <c r="REM44" i="4" s="1"/>
  <c r="REN44" i="4" s="1"/>
  <c r="REO44" i="4" s="1"/>
  <c r="REP44" i="4" s="1"/>
  <c r="REQ44" i="4" s="1"/>
  <c r="RER44" i="4" s="1"/>
  <c r="RES44" i="4" s="1"/>
  <c r="RET44" i="4" s="1"/>
  <c r="REU44" i="4" s="1"/>
  <c r="REV44" i="4" s="1"/>
  <c r="REW44" i="4" s="1"/>
  <c r="REX44" i="4" s="1"/>
  <c r="REY44" i="4" s="1"/>
  <c r="REZ44" i="4" s="1"/>
  <c r="RFA44" i="4" s="1"/>
  <c r="RFB44" i="4" s="1"/>
  <c r="RFC44" i="4" s="1"/>
  <c r="RFD44" i="4" s="1"/>
  <c r="RFE44" i="4" s="1"/>
  <c r="RFF44" i="4" s="1"/>
  <c r="RFG44" i="4" s="1"/>
  <c r="RFH44" i="4" s="1"/>
  <c r="RFI44" i="4" s="1"/>
  <c r="RFJ44" i="4" s="1"/>
  <c r="RFK44" i="4" s="1"/>
  <c r="RFL44" i="4" s="1"/>
  <c r="RFM44" i="4" s="1"/>
  <c r="RFN44" i="4" s="1"/>
  <c r="RFO44" i="4" s="1"/>
  <c r="RFP44" i="4" s="1"/>
  <c r="RFQ44" i="4" s="1"/>
  <c r="RFR44" i="4" s="1"/>
  <c r="RFS44" i="4" s="1"/>
  <c r="RFT44" i="4" s="1"/>
  <c r="RFU44" i="4" s="1"/>
  <c r="RFV44" i="4" s="1"/>
  <c r="RFW44" i="4" s="1"/>
  <c r="RFX44" i="4" s="1"/>
  <c r="RFY44" i="4" s="1"/>
  <c r="RFZ44" i="4" s="1"/>
  <c r="RGA44" i="4" s="1"/>
  <c r="RGB44" i="4" s="1"/>
  <c r="RGC44" i="4" s="1"/>
  <c r="RGD44" i="4" s="1"/>
  <c r="RGE44" i="4" s="1"/>
  <c r="RGF44" i="4" s="1"/>
  <c r="RGG44" i="4" s="1"/>
  <c r="RGH44" i="4" s="1"/>
  <c r="RGI44" i="4" s="1"/>
  <c r="RGJ44" i="4" s="1"/>
  <c r="RGK44" i="4" s="1"/>
  <c r="RGL44" i="4" s="1"/>
  <c r="RGM44" i="4" s="1"/>
  <c r="RGN44" i="4" s="1"/>
  <c r="RGO44" i="4" s="1"/>
  <c r="RGP44" i="4" s="1"/>
  <c r="RGQ44" i="4" s="1"/>
  <c r="RGR44" i="4" s="1"/>
  <c r="RGS44" i="4" s="1"/>
  <c r="RGT44" i="4" s="1"/>
  <c r="RGU44" i="4" s="1"/>
  <c r="RGV44" i="4" s="1"/>
  <c r="RGW44" i="4" s="1"/>
  <c r="RGX44" i="4" s="1"/>
  <c r="RGY44" i="4" s="1"/>
  <c r="RGZ44" i="4" s="1"/>
  <c r="RHA44" i="4" s="1"/>
  <c r="RHB44" i="4" s="1"/>
  <c r="RHC44" i="4" s="1"/>
  <c r="RHD44" i="4" s="1"/>
  <c r="RHE44" i="4" s="1"/>
  <c r="RHF44" i="4" s="1"/>
  <c r="RHG44" i="4" s="1"/>
  <c r="RHH44" i="4" s="1"/>
  <c r="RHI44" i="4" s="1"/>
  <c r="RHJ44" i="4" s="1"/>
  <c r="RHK44" i="4" s="1"/>
  <c r="RHL44" i="4" s="1"/>
  <c r="RHM44" i="4" s="1"/>
  <c r="RHN44" i="4" s="1"/>
  <c r="RHO44" i="4" s="1"/>
  <c r="RHP44" i="4" s="1"/>
  <c r="RHQ44" i="4" s="1"/>
  <c r="RHR44" i="4" s="1"/>
  <c r="RHS44" i="4" s="1"/>
  <c r="RHT44" i="4" s="1"/>
  <c r="RHU44" i="4" s="1"/>
  <c r="RHV44" i="4" s="1"/>
  <c r="RHW44" i="4" s="1"/>
  <c r="RHX44" i="4" s="1"/>
  <c r="RHY44" i="4" s="1"/>
  <c r="RHZ44" i="4" s="1"/>
  <c r="RIA44" i="4" s="1"/>
  <c r="RIB44" i="4" s="1"/>
  <c r="RIC44" i="4" s="1"/>
  <c r="RID44" i="4" s="1"/>
  <c r="RIE44" i="4" s="1"/>
  <c r="RIF44" i="4" s="1"/>
  <c r="RIG44" i="4" s="1"/>
  <c r="RIH44" i="4" s="1"/>
  <c r="RII44" i="4" s="1"/>
  <c r="RIJ44" i="4" s="1"/>
  <c r="RIK44" i="4" s="1"/>
  <c r="RIL44" i="4" s="1"/>
  <c r="RIM44" i="4" s="1"/>
  <c r="RIN44" i="4" s="1"/>
  <c r="RIO44" i="4" s="1"/>
  <c r="RIP44" i="4" s="1"/>
  <c r="RIQ44" i="4" s="1"/>
  <c r="RIR44" i="4" s="1"/>
  <c r="RIS44" i="4" s="1"/>
  <c r="RIT44" i="4" s="1"/>
  <c r="RIU44" i="4" s="1"/>
  <c r="RIV44" i="4" s="1"/>
  <c r="RIW44" i="4" s="1"/>
  <c r="RIX44" i="4" s="1"/>
  <c r="RIY44" i="4" s="1"/>
  <c r="RIZ44" i="4" s="1"/>
  <c r="RJA44" i="4" s="1"/>
  <c r="RJB44" i="4" s="1"/>
  <c r="RJC44" i="4" s="1"/>
  <c r="RJD44" i="4" s="1"/>
  <c r="RJE44" i="4" s="1"/>
  <c r="RJF44" i="4" s="1"/>
  <c r="RJG44" i="4" s="1"/>
  <c r="RJH44" i="4" s="1"/>
  <c r="RJI44" i="4" s="1"/>
  <c r="RJJ44" i="4" s="1"/>
  <c r="RJK44" i="4" s="1"/>
  <c r="RJL44" i="4" s="1"/>
  <c r="RJM44" i="4" s="1"/>
  <c r="RJN44" i="4" s="1"/>
  <c r="RJO44" i="4" s="1"/>
  <c r="RJP44" i="4" s="1"/>
  <c r="RJQ44" i="4" s="1"/>
  <c r="RJR44" i="4" s="1"/>
  <c r="RJS44" i="4" s="1"/>
  <c r="RJT44" i="4" s="1"/>
  <c r="RJU44" i="4" s="1"/>
  <c r="RJV44" i="4" s="1"/>
  <c r="RJW44" i="4" s="1"/>
  <c r="RJX44" i="4" s="1"/>
  <c r="RJY44" i="4" s="1"/>
  <c r="RJZ44" i="4" s="1"/>
  <c r="RKA44" i="4" s="1"/>
  <c r="RKB44" i="4" s="1"/>
  <c r="RKC44" i="4" s="1"/>
  <c r="RKD44" i="4" s="1"/>
  <c r="RKE44" i="4" s="1"/>
  <c r="RKF44" i="4" s="1"/>
  <c r="RKG44" i="4" s="1"/>
  <c r="RKH44" i="4" s="1"/>
  <c r="RKI44" i="4" s="1"/>
  <c r="RKJ44" i="4" s="1"/>
  <c r="RKK44" i="4" s="1"/>
  <c r="RKL44" i="4" s="1"/>
  <c r="RKM44" i="4" s="1"/>
  <c r="RKN44" i="4" s="1"/>
  <c r="RKO44" i="4" s="1"/>
  <c r="RKP44" i="4" s="1"/>
  <c r="RKQ44" i="4" s="1"/>
  <c r="RKR44" i="4" s="1"/>
  <c r="RKS44" i="4" s="1"/>
  <c r="RKT44" i="4" s="1"/>
  <c r="RKU44" i="4" s="1"/>
  <c r="RKV44" i="4" s="1"/>
  <c r="RKW44" i="4" s="1"/>
  <c r="RKX44" i="4" s="1"/>
  <c r="RKY44" i="4" s="1"/>
  <c r="RKZ44" i="4" s="1"/>
  <c r="RLA44" i="4" s="1"/>
  <c r="RLB44" i="4" s="1"/>
  <c r="RLC44" i="4" s="1"/>
  <c r="RLD44" i="4" s="1"/>
  <c r="RLE44" i="4" s="1"/>
  <c r="RLF44" i="4" s="1"/>
  <c r="RLG44" i="4" s="1"/>
  <c r="RLH44" i="4" s="1"/>
  <c r="RLI44" i="4" s="1"/>
  <c r="RLJ44" i="4" s="1"/>
  <c r="RLK44" i="4" s="1"/>
  <c r="RLL44" i="4" s="1"/>
  <c r="RLM44" i="4" s="1"/>
  <c r="RLN44" i="4" s="1"/>
  <c r="RLO44" i="4" s="1"/>
  <c r="RLP44" i="4" s="1"/>
  <c r="RLQ44" i="4" s="1"/>
  <c r="RLR44" i="4" s="1"/>
  <c r="RLS44" i="4" s="1"/>
  <c r="RLT44" i="4" s="1"/>
  <c r="RLU44" i="4" s="1"/>
  <c r="RLV44" i="4" s="1"/>
  <c r="RLW44" i="4" s="1"/>
  <c r="RLX44" i="4" s="1"/>
  <c r="RLY44" i="4" s="1"/>
  <c r="RLZ44" i="4" s="1"/>
  <c r="RMA44" i="4" s="1"/>
  <c r="RMB44" i="4" s="1"/>
  <c r="RMC44" i="4" s="1"/>
  <c r="RMD44" i="4" s="1"/>
  <c r="RME44" i="4" s="1"/>
  <c r="RMF44" i="4" s="1"/>
  <c r="RMG44" i="4" s="1"/>
  <c r="RMH44" i="4" s="1"/>
  <c r="RMI44" i="4" s="1"/>
  <c r="RMJ44" i="4" s="1"/>
  <c r="RMK44" i="4" s="1"/>
  <c r="RML44" i="4" s="1"/>
  <c r="RMM44" i="4" s="1"/>
  <c r="RMN44" i="4" s="1"/>
  <c r="RMO44" i="4" s="1"/>
  <c r="RMP44" i="4" s="1"/>
  <c r="RMQ44" i="4" s="1"/>
  <c r="RMR44" i="4" s="1"/>
  <c r="RMS44" i="4" s="1"/>
  <c r="RMT44" i="4" s="1"/>
  <c r="RMU44" i="4" s="1"/>
  <c r="RMV44" i="4" s="1"/>
  <c r="RMW44" i="4" s="1"/>
  <c r="RMX44" i="4" s="1"/>
  <c r="RMY44" i="4" s="1"/>
  <c r="RMZ44" i="4" s="1"/>
  <c r="RNA44" i="4" s="1"/>
  <c r="RNB44" i="4" s="1"/>
  <c r="RNC44" i="4" s="1"/>
  <c r="RND44" i="4" s="1"/>
  <c r="RNE44" i="4" s="1"/>
  <c r="RNF44" i="4" s="1"/>
  <c r="RNG44" i="4" s="1"/>
  <c r="RNH44" i="4" s="1"/>
  <c r="RNI44" i="4" s="1"/>
  <c r="RNJ44" i="4" s="1"/>
  <c r="RNK44" i="4" s="1"/>
  <c r="RNL44" i="4" s="1"/>
  <c r="RNM44" i="4" s="1"/>
  <c r="RNN44" i="4" s="1"/>
  <c r="RNO44" i="4" s="1"/>
  <c r="RNP44" i="4" s="1"/>
  <c r="RNQ44" i="4" s="1"/>
  <c r="RNR44" i="4" s="1"/>
  <c r="RNS44" i="4" s="1"/>
  <c r="RNT44" i="4" s="1"/>
  <c r="RNU44" i="4" s="1"/>
  <c r="RNV44" i="4" s="1"/>
  <c r="RNW44" i="4" s="1"/>
  <c r="RNX44" i="4" s="1"/>
  <c r="RNY44" i="4" s="1"/>
  <c r="RNZ44" i="4" s="1"/>
  <c r="ROA44" i="4" s="1"/>
  <c r="ROB44" i="4" s="1"/>
  <c r="ROC44" i="4" s="1"/>
  <c r="ROD44" i="4" s="1"/>
  <c r="ROE44" i="4" s="1"/>
  <c r="ROF44" i="4" s="1"/>
  <c r="ROG44" i="4" s="1"/>
  <c r="ROH44" i="4" s="1"/>
  <c r="ROI44" i="4" s="1"/>
  <c r="ROJ44" i="4" s="1"/>
  <c r="ROK44" i="4" s="1"/>
  <c r="ROL44" i="4" s="1"/>
  <c r="ROM44" i="4" s="1"/>
  <c r="RON44" i="4" s="1"/>
  <c r="ROO44" i="4" s="1"/>
  <c r="ROP44" i="4" s="1"/>
  <c r="ROQ44" i="4" s="1"/>
  <c r="ROR44" i="4" s="1"/>
  <c r="ROS44" i="4" s="1"/>
  <c r="ROT44" i="4" s="1"/>
  <c r="ROU44" i="4" s="1"/>
  <c r="ROV44" i="4" s="1"/>
  <c r="ROW44" i="4" s="1"/>
  <c r="ROX44" i="4" s="1"/>
  <c r="ROY44" i="4" s="1"/>
  <c r="ROZ44" i="4" s="1"/>
  <c r="RPA44" i="4" s="1"/>
  <c r="RPB44" i="4" s="1"/>
  <c r="RPC44" i="4" s="1"/>
  <c r="RPD44" i="4" s="1"/>
  <c r="RPE44" i="4" s="1"/>
  <c r="RPF44" i="4" s="1"/>
  <c r="RPG44" i="4" s="1"/>
  <c r="RPH44" i="4" s="1"/>
  <c r="RPI44" i="4" s="1"/>
  <c r="RPJ44" i="4" s="1"/>
  <c r="RPK44" i="4" s="1"/>
  <c r="RPL44" i="4" s="1"/>
  <c r="RPM44" i="4" s="1"/>
  <c r="RPN44" i="4" s="1"/>
  <c r="RPO44" i="4" s="1"/>
  <c r="RPP44" i="4" s="1"/>
  <c r="RPQ44" i="4" s="1"/>
  <c r="RPR44" i="4" s="1"/>
  <c r="RPS44" i="4" s="1"/>
  <c r="RPT44" i="4" s="1"/>
  <c r="RPU44" i="4" s="1"/>
  <c r="RPV44" i="4" s="1"/>
  <c r="RPW44" i="4" s="1"/>
  <c r="RPX44" i="4" s="1"/>
  <c r="RPY44" i="4" s="1"/>
  <c r="RPZ44" i="4" s="1"/>
  <c r="RQA44" i="4" s="1"/>
  <c r="RQB44" i="4" s="1"/>
  <c r="RQC44" i="4" s="1"/>
  <c r="RQD44" i="4" s="1"/>
  <c r="RQE44" i="4" s="1"/>
  <c r="RQF44" i="4" s="1"/>
  <c r="RQG44" i="4" s="1"/>
  <c r="RQH44" i="4" s="1"/>
  <c r="RQI44" i="4" s="1"/>
  <c r="RQJ44" i="4" s="1"/>
  <c r="RQK44" i="4" s="1"/>
  <c r="RQL44" i="4" s="1"/>
  <c r="RQM44" i="4" s="1"/>
  <c r="RQN44" i="4" s="1"/>
  <c r="RQO44" i="4" s="1"/>
  <c r="RQP44" i="4" s="1"/>
  <c r="RQQ44" i="4" s="1"/>
  <c r="RQR44" i="4" s="1"/>
  <c r="RQS44" i="4" s="1"/>
  <c r="RQT44" i="4" s="1"/>
  <c r="RQU44" i="4" s="1"/>
  <c r="RQV44" i="4" s="1"/>
  <c r="RQW44" i="4" s="1"/>
  <c r="RQX44" i="4" s="1"/>
  <c r="RQY44" i="4" s="1"/>
  <c r="RQZ44" i="4" s="1"/>
  <c r="RRA44" i="4" s="1"/>
  <c r="RRB44" i="4" s="1"/>
  <c r="RRC44" i="4" s="1"/>
  <c r="RRD44" i="4" s="1"/>
  <c r="RRE44" i="4" s="1"/>
  <c r="RRF44" i="4" s="1"/>
  <c r="RRG44" i="4" s="1"/>
  <c r="RRH44" i="4" s="1"/>
  <c r="RRI44" i="4" s="1"/>
  <c r="RRJ44" i="4" s="1"/>
  <c r="RRK44" i="4" s="1"/>
  <c r="RRL44" i="4" s="1"/>
  <c r="RRM44" i="4" s="1"/>
  <c r="RRN44" i="4" s="1"/>
  <c r="RRO44" i="4" s="1"/>
  <c r="RRP44" i="4" s="1"/>
  <c r="RRQ44" i="4" s="1"/>
  <c r="RRR44" i="4" s="1"/>
  <c r="RRS44" i="4" s="1"/>
  <c r="RRT44" i="4" s="1"/>
  <c r="RRU44" i="4" s="1"/>
  <c r="RRV44" i="4" s="1"/>
  <c r="RRW44" i="4" s="1"/>
  <c r="RRX44" i="4" s="1"/>
  <c r="RRY44" i="4" s="1"/>
  <c r="RRZ44" i="4" s="1"/>
  <c r="RSA44" i="4" s="1"/>
  <c r="RSB44" i="4" s="1"/>
  <c r="RSC44" i="4" s="1"/>
  <c r="RSD44" i="4" s="1"/>
  <c r="RSE44" i="4" s="1"/>
  <c r="RSF44" i="4" s="1"/>
  <c r="RSG44" i="4" s="1"/>
  <c r="RSH44" i="4" s="1"/>
  <c r="RSI44" i="4" s="1"/>
  <c r="RSJ44" i="4" s="1"/>
  <c r="RSK44" i="4" s="1"/>
  <c r="RSL44" i="4" s="1"/>
  <c r="RSM44" i="4" s="1"/>
  <c r="RSN44" i="4" s="1"/>
  <c r="RSO44" i="4" s="1"/>
  <c r="RSP44" i="4" s="1"/>
  <c r="RSQ44" i="4" s="1"/>
  <c r="RSR44" i="4" s="1"/>
  <c r="RSS44" i="4" s="1"/>
  <c r="RST44" i="4" s="1"/>
  <c r="RSU44" i="4" s="1"/>
  <c r="RSV44" i="4" s="1"/>
  <c r="RSW44" i="4" s="1"/>
  <c r="RSX44" i="4" s="1"/>
  <c r="RSY44" i="4" s="1"/>
  <c r="RSZ44" i="4" s="1"/>
  <c r="RTA44" i="4" s="1"/>
  <c r="RTB44" i="4" s="1"/>
  <c r="RTC44" i="4" s="1"/>
  <c r="RTD44" i="4" s="1"/>
  <c r="RTE44" i="4" s="1"/>
  <c r="RTF44" i="4" s="1"/>
  <c r="RTG44" i="4" s="1"/>
  <c r="RTH44" i="4" s="1"/>
  <c r="RTI44" i="4" s="1"/>
  <c r="RTJ44" i="4" s="1"/>
  <c r="RTK44" i="4" s="1"/>
  <c r="RTL44" i="4" s="1"/>
  <c r="RTM44" i="4" s="1"/>
  <c r="RTN44" i="4" s="1"/>
  <c r="RTO44" i="4" s="1"/>
  <c r="RTP44" i="4" s="1"/>
  <c r="RTQ44" i="4" s="1"/>
  <c r="RTR44" i="4" s="1"/>
  <c r="RTS44" i="4" s="1"/>
  <c r="RTT44" i="4" s="1"/>
  <c r="RTU44" i="4" s="1"/>
  <c r="RTV44" i="4" s="1"/>
  <c r="RTW44" i="4" s="1"/>
  <c r="RTX44" i="4" s="1"/>
  <c r="RTY44" i="4" s="1"/>
  <c r="RTZ44" i="4" s="1"/>
  <c r="RUA44" i="4" s="1"/>
  <c r="RUB44" i="4" s="1"/>
  <c r="RUC44" i="4" s="1"/>
  <c r="RUD44" i="4" s="1"/>
  <c r="RUE44" i="4" s="1"/>
  <c r="RUF44" i="4" s="1"/>
  <c r="RUG44" i="4" s="1"/>
  <c r="RUH44" i="4" s="1"/>
  <c r="RUI44" i="4" s="1"/>
  <c r="RUJ44" i="4" s="1"/>
  <c r="RUK44" i="4" s="1"/>
  <c r="RUL44" i="4" s="1"/>
  <c r="RUM44" i="4" s="1"/>
  <c r="RUN44" i="4" s="1"/>
  <c r="RUO44" i="4" s="1"/>
  <c r="RUP44" i="4" s="1"/>
  <c r="RUQ44" i="4" s="1"/>
  <c r="RUR44" i="4" s="1"/>
  <c r="RUS44" i="4" s="1"/>
  <c r="RUT44" i="4" s="1"/>
  <c r="RUU44" i="4" s="1"/>
  <c r="RUV44" i="4" s="1"/>
  <c r="RUW44" i="4" s="1"/>
  <c r="RUX44" i="4" s="1"/>
  <c r="RUY44" i="4" s="1"/>
  <c r="RUZ44" i="4" s="1"/>
  <c r="RVA44" i="4" s="1"/>
  <c r="RVB44" i="4" s="1"/>
  <c r="RVC44" i="4" s="1"/>
  <c r="RVD44" i="4" s="1"/>
  <c r="RVE44" i="4" s="1"/>
  <c r="RVF44" i="4" s="1"/>
  <c r="RVG44" i="4" s="1"/>
  <c r="RVH44" i="4" s="1"/>
  <c r="RVI44" i="4" s="1"/>
  <c r="RVJ44" i="4" s="1"/>
  <c r="RVK44" i="4" s="1"/>
  <c r="RVL44" i="4" s="1"/>
  <c r="RVM44" i="4" s="1"/>
  <c r="RVN44" i="4" s="1"/>
  <c r="RVO44" i="4" s="1"/>
  <c r="RVP44" i="4" s="1"/>
  <c r="RVQ44" i="4" s="1"/>
  <c r="RVR44" i="4" s="1"/>
  <c r="RVS44" i="4" s="1"/>
  <c r="RVT44" i="4" s="1"/>
  <c r="RVU44" i="4" s="1"/>
  <c r="RVV44" i="4" s="1"/>
  <c r="RVW44" i="4" s="1"/>
  <c r="RVX44" i="4" s="1"/>
  <c r="RVY44" i="4" s="1"/>
  <c r="RVZ44" i="4" s="1"/>
  <c r="RWA44" i="4" s="1"/>
  <c r="RWB44" i="4" s="1"/>
  <c r="RWC44" i="4" s="1"/>
  <c r="RWD44" i="4" s="1"/>
  <c r="RWE44" i="4" s="1"/>
  <c r="RWF44" i="4" s="1"/>
  <c r="RWG44" i="4" s="1"/>
  <c r="RWH44" i="4" s="1"/>
  <c r="RWI44" i="4" s="1"/>
  <c r="RWJ44" i="4" s="1"/>
  <c r="RWK44" i="4" s="1"/>
  <c r="RWL44" i="4" s="1"/>
  <c r="RWM44" i="4" s="1"/>
  <c r="RWN44" i="4" s="1"/>
  <c r="RWO44" i="4" s="1"/>
  <c r="RWP44" i="4" s="1"/>
  <c r="RWQ44" i="4" s="1"/>
  <c r="RWR44" i="4" s="1"/>
  <c r="RWS44" i="4" s="1"/>
  <c r="RWT44" i="4" s="1"/>
  <c r="RWU44" i="4" s="1"/>
  <c r="RWV44" i="4" s="1"/>
  <c r="RWW44" i="4" s="1"/>
  <c r="RWX44" i="4" s="1"/>
  <c r="RWY44" i="4" s="1"/>
  <c r="RWZ44" i="4" s="1"/>
  <c r="RXA44" i="4" s="1"/>
  <c r="RXB44" i="4" s="1"/>
  <c r="RXC44" i="4" s="1"/>
  <c r="RXD44" i="4" s="1"/>
  <c r="RXE44" i="4" s="1"/>
  <c r="RXF44" i="4" s="1"/>
  <c r="RXG44" i="4" s="1"/>
  <c r="RXH44" i="4" s="1"/>
  <c r="RXI44" i="4" s="1"/>
  <c r="RXJ44" i="4" s="1"/>
  <c r="RXK44" i="4" s="1"/>
  <c r="RXL44" i="4" s="1"/>
  <c r="RXM44" i="4" s="1"/>
  <c r="RXN44" i="4" s="1"/>
  <c r="RXO44" i="4" s="1"/>
  <c r="RXP44" i="4" s="1"/>
  <c r="RXQ44" i="4" s="1"/>
  <c r="RXR44" i="4" s="1"/>
  <c r="RXS44" i="4" s="1"/>
  <c r="RXT44" i="4" s="1"/>
  <c r="RXU44" i="4" s="1"/>
  <c r="RXV44" i="4" s="1"/>
  <c r="RXW44" i="4" s="1"/>
  <c r="RXX44" i="4" s="1"/>
  <c r="RXY44" i="4" s="1"/>
  <c r="RXZ44" i="4" s="1"/>
  <c r="RYA44" i="4" s="1"/>
  <c r="RYB44" i="4" s="1"/>
  <c r="RYC44" i="4" s="1"/>
  <c r="RYD44" i="4" s="1"/>
  <c r="RYE44" i="4" s="1"/>
  <c r="RYF44" i="4" s="1"/>
  <c r="RYG44" i="4" s="1"/>
  <c r="RYH44" i="4" s="1"/>
  <c r="RYI44" i="4" s="1"/>
  <c r="RYJ44" i="4" s="1"/>
  <c r="RYK44" i="4" s="1"/>
  <c r="RYL44" i="4" s="1"/>
  <c r="RYM44" i="4" s="1"/>
  <c r="RYN44" i="4" s="1"/>
  <c r="RYO44" i="4" s="1"/>
  <c r="RYP44" i="4" s="1"/>
  <c r="RYQ44" i="4" s="1"/>
  <c r="RYR44" i="4" s="1"/>
  <c r="RYS44" i="4" s="1"/>
  <c r="RYT44" i="4" s="1"/>
  <c r="RYU44" i="4" s="1"/>
  <c r="RYV44" i="4" s="1"/>
  <c r="RYW44" i="4" s="1"/>
  <c r="RYX44" i="4" s="1"/>
  <c r="RYY44" i="4" s="1"/>
  <c r="RYZ44" i="4" s="1"/>
  <c r="RZA44" i="4" s="1"/>
  <c r="RZB44" i="4" s="1"/>
  <c r="RZC44" i="4" s="1"/>
  <c r="RZD44" i="4" s="1"/>
  <c r="RZE44" i="4" s="1"/>
  <c r="RZF44" i="4" s="1"/>
  <c r="RZG44" i="4" s="1"/>
  <c r="RZH44" i="4" s="1"/>
  <c r="RZI44" i="4" s="1"/>
  <c r="RZJ44" i="4" s="1"/>
  <c r="RZK44" i="4" s="1"/>
  <c r="RZL44" i="4" s="1"/>
  <c r="RZM44" i="4" s="1"/>
  <c r="RZN44" i="4" s="1"/>
  <c r="RZO44" i="4" s="1"/>
  <c r="RZP44" i="4" s="1"/>
  <c r="RZQ44" i="4" s="1"/>
  <c r="RZR44" i="4" s="1"/>
  <c r="RZS44" i="4" s="1"/>
  <c r="RZT44" i="4" s="1"/>
  <c r="RZU44" i="4" s="1"/>
  <c r="RZV44" i="4" s="1"/>
  <c r="RZW44" i="4" s="1"/>
  <c r="RZX44" i="4" s="1"/>
  <c r="RZY44" i="4" s="1"/>
  <c r="RZZ44" i="4" s="1"/>
  <c r="SAA44" i="4" s="1"/>
  <c r="SAB44" i="4" s="1"/>
  <c r="SAC44" i="4" s="1"/>
  <c r="SAD44" i="4" s="1"/>
  <c r="SAE44" i="4" s="1"/>
  <c r="SAF44" i="4" s="1"/>
  <c r="SAG44" i="4" s="1"/>
  <c r="SAH44" i="4" s="1"/>
  <c r="SAI44" i="4" s="1"/>
  <c r="SAJ44" i="4" s="1"/>
  <c r="SAK44" i="4" s="1"/>
  <c r="SAL44" i="4" s="1"/>
  <c r="SAM44" i="4" s="1"/>
  <c r="SAN44" i="4" s="1"/>
  <c r="SAO44" i="4" s="1"/>
  <c r="SAP44" i="4" s="1"/>
  <c r="SAQ44" i="4" s="1"/>
  <c r="SAR44" i="4" s="1"/>
  <c r="SAS44" i="4" s="1"/>
  <c r="SAT44" i="4" s="1"/>
  <c r="SAU44" i="4" s="1"/>
  <c r="SAV44" i="4" s="1"/>
  <c r="SAW44" i="4" s="1"/>
  <c r="SAX44" i="4" s="1"/>
  <c r="SAY44" i="4" s="1"/>
  <c r="SAZ44" i="4" s="1"/>
  <c r="SBA44" i="4" s="1"/>
  <c r="SBB44" i="4" s="1"/>
  <c r="SBC44" i="4" s="1"/>
  <c r="SBD44" i="4" s="1"/>
  <c r="SBE44" i="4" s="1"/>
  <c r="SBF44" i="4" s="1"/>
  <c r="SBG44" i="4" s="1"/>
  <c r="SBH44" i="4" s="1"/>
  <c r="SBI44" i="4" s="1"/>
  <c r="SBJ44" i="4" s="1"/>
  <c r="SBK44" i="4" s="1"/>
  <c r="SBL44" i="4" s="1"/>
  <c r="SBM44" i="4" s="1"/>
  <c r="SBN44" i="4" s="1"/>
  <c r="SBO44" i="4" s="1"/>
  <c r="SBP44" i="4" s="1"/>
  <c r="SBQ44" i="4" s="1"/>
  <c r="SBR44" i="4" s="1"/>
  <c r="SBS44" i="4" s="1"/>
  <c r="SBT44" i="4" s="1"/>
  <c r="SBU44" i="4" s="1"/>
  <c r="SBV44" i="4" s="1"/>
  <c r="SBW44" i="4" s="1"/>
  <c r="SBX44" i="4" s="1"/>
  <c r="SBY44" i="4" s="1"/>
  <c r="SBZ44" i="4" s="1"/>
  <c r="SCA44" i="4" s="1"/>
  <c r="SCB44" i="4" s="1"/>
  <c r="SCC44" i="4" s="1"/>
  <c r="SCD44" i="4" s="1"/>
  <c r="SCE44" i="4" s="1"/>
  <c r="SCF44" i="4" s="1"/>
  <c r="SCG44" i="4" s="1"/>
  <c r="SCH44" i="4" s="1"/>
  <c r="SCI44" i="4" s="1"/>
  <c r="SCJ44" i="4" s="1"/>
  <c r="SCK44" i="4" s="1"/>
  <c r="SCL44" i="4" s="1"/>
  <c r="SCM44" i="4" s="1"/>
  <c r="SCN44" i="4" s="1"/>
  <c r="SCO44" i="4" s="1"/>
  <c r="SCP44" i="4" s="1"/>
  <c r="SCQ44" i="4" s="1"/>
  <c r="SCR44" i="4" s="1"/>
  <c r="SCS44" i="4" s="1"/>
  <c r="SCT44" i="4" s="1"/>
  <c r="SCU44" i="4" s="1"/>
  <c r="SCV44" i="4" s="1"/>
  <c r="SCW44" i="4" s="1"/>
  <c r="SCX44" i="4" s="1"/>
  <c r="SCY44" i="4" s="1"/>
  <c r="SCZ44" i="4" s="1"/>
  <c r="SDA44" i="4" s="1"/>
  <c r="SDB44" i="4" s="1"/>
  <c r="SDC44" i="4" s="1"/>
  <c r="SDD44" i="4" s="1"/>
  <c r="SDE44" i="4" s="1"/>
  <c r="SDF44" i="4" s="1"/>
  <c r="SDG44" i="4" s="1"/>
  <c r="SDH44" i="4" s="1"/>
  <c r="SDI44" i="4" s="1"/>
  <c r="SDJ44" i="4" s="1"/>
  <c r="SDK44" i="4" s="1"/>
  <c r="SDL44" i="4" s="1"/>
  <c r="SDM44" i="4" s="1"/>
  <c r="SDN44" i="4" s="1"/>
  <c r="SDO44" i="4" s="1"/>
  <c r="SDP44" i="4" s="1"/>
  <c r="SDQ44" i="4" s="1"/>
  <c r="SDR44" i="4" s="1"/>
  <c r="SDS44" i="4" s="1"/>
  <c r="SDT44" i="4" s="1"/>
  <c r="SDU44" i="4" s="1"/>
  <c r="SDV44" i="4" s="1"/>
  <c r="SDW44" i="4" s="1"/>
  <c r="SDX44" i="4" s="1"/>
  <c r="SDY44" i="4" s="1"/>
  <c r="SDZ44" i="4" s="1"/>
  <c r="SEA44" i="4" s="1"/>
  <c r="SEB44" i="4" s="1"/>
  <c r="SEC44" i="4" s="1"/>
  <c r="SED44" i="4" s="1"/>
  <c r="SEE44" i="4" s="1"/>
  <c r="SEF44" i="4" s="1"/>
  <c r="SEG44" i="4" s="1"/>
  <c r="SEH44" i="4" s="1"/>
  <c r="SEI44" i="4" s="1"/>
  <c r="SEJ44" i="4" s="1"/>
  <c r="SEK44" i="4" s="1"/>
  <c r="SEL44" i="4" s="1"/>
  <c r="SEM44" i="4" s="1"/>
  <c r="SEN44" i="4" s="1"/>
  <c r="SEO44" i="4" s="1"/>
  <c r="SEP44" i="4" s="1"/>
  <c r="SEQ44" i="4" s="1"/>
  <c r="SER44" i="4" s="1"/>
  <c r="SES44" i="4" s="1"/>
  <c r="SET44" i="4" s="1"/>
  <c r="SEU44" i="4" s="1"/>
  <c r="SEV44" i="4" s="1"/>
  <c r="SEW44" i="4" s="1"/>
  <c r="SEX44" i="4" s="1"/>
  <c r="SEY44" i="4" s="1"/>
  <c r="SEZ44" i="4" s="1"/>
  <c r="SFA44" i="4" s="1"/>
  <c r="SFB44" i="4" s="1"/>
  <c r="SFC44" i="4" s="1"/>
  <c r="SFD44" i="4" s="1"/>
  <c r="SFE44" i="4" s="1"/>
  <c r="SFF44" i="4" s="1"/>
  <c r="SFG44" i="4" s="1"/>
  <c r="SFH44" i="4" s="1"/>
  <c r="SFI44" i="4" s="1"/>
  <c r="SFJ44" i="4" s="1"/>
  <c r="SFK44" i="4" s="1"/>
  <c r="SFL44" i="4" s="1"/>
  <c r="SFM44" i="4" s="1"/>
  <c r="SFN44" i="4" s="1"/>
  <c r="SFO44" i="4" s="1"/>
  <c r="SFP44" i="4" s="1"/>
  <c r="SFQ44" i="4" s="1"/>
  <c r="SFR44" i="4" s="1"/>
  <c r="SFS44" i="4" s="1"/>
  <c r="SFT44" i="4" s="1"/>
  <c r="SFU44" i="4" s="1"/>
  <c r="SFV44" i="4" s="1"/>
  <c r="SFW44" i="4" s="1"/>
  <c r="SFX44" i="4" s="1"/>
  <c r="SFY44" i="4" s="1"/>
  <c r="SFZ44" i="4" s="1"/>
  <c r="SGA44" i="4" s="1"/>
  <c r="SGB44" i="4" s="1"/>
  <c r="SGC44" i="4" s="1"/>
  <c r="SGD44" i="4" s="1"/>
  <c r="SGE44" i="4" s="1"/>
  <c r="SGF44" i="4" s="1"/>
  <c r="SGG44" i="4" s="1"/>
  <c r="SGH44" i="4" s="1"/>
  <c r="SGI44" i="4" s="1"/>
  <c r="SGJ44" i="4" s="1"/>
  <c r="SGK44" i="4" s="1"/>
  <c r="SGL44" i="4" s="1"/>
  <c r="SGM44" i="4" s="1"/>
  <c r="SGN44" i="4" s="1"/>
  <c r="SGO44" i="4" s="1"/>
  <c r="SGP44" i="4" s="1"/>
  <c r="SGQ44" i="4" s="1"/>
  <c r="SGR44" i="4" s="1"/>
  <c r="SGS44" i="4" s="1"/>
  <c r="SGT44" i="4" s="1"/>
  <c r="SGU44" i="4" s="1"/>
  <c r="SGV44" i="4" s="1"/>
  <c r="SGW44" i="4" s="1"/>
  <c r="SGX44" i="4" s="1"/>
  <c r="SGY44" i="4" s="1"/>
  <c r="SGZ44" i="4" s="1"/>
  <c r="SHA44" i="4" s="1"/>
  <c r="SHB44" i="4" s="1"/>
  <c r="SHC44" i="4" s="1"/>
  <c r="SHD44" i="4" s="1"/>
  <c r="SHE44" i="4" s="1"/>
  <c r="SHF44" i="4" s="1"/>
  <c r="SHG44" i="4" s="1"/>
  <c r="SHH44" i="4" s="1"/>
  <c r="SHI44" i="4" s="1"/>
  <c r="SHJ44" i="4" s="1"/>
  <c r="SHK44" i="4" s="1"/>
  <c r="SHL44" i="4" s="1"/>
  <c r="SHM44" i="4" s="1"/>
  <c r="SHN44" i="4" s="1"/>
  <c r="SHO44" i="4" s="1"/>
  <c r="SHP44" i="4" s="1"/>
  <c r="SHQ44" i="4" s="1"/>
  <c r="SHR44" i="4" s="1"/>
  <c r="SHS44" i="4" s="1"/>
  <c r="SHT44" i="4" s="1"/>
  <c r="SHU44" i="4" s="1"/>
  <c r="SHV44" i="4" s="1"/>
  <c r="SHW44" i="4" s="1"/>
  <c r="SHX44" i="4" s="1"/>
  <c r="SHY44" i="4" s="1"/>
  <c r="SHZ44" i="4" s="1"/>
  <c r="SIA44" i="4" s="1"/>
  <c r="SIB44" i="4" s="1"/>
  <c r="SIC44" i="4" s="1"/>
  <c r="SID44" i="4" s="1"/>
  <c r="SIE44" i="4" s="1"/>
  <c r="SIF44" i="4" s="1"/>
  <c r="SIG44" i="4" s="1"/>
  <c r="SIH44" i="4" s="1"/>
  <c r="SII44" i="4" s="1"/>
  <c r="SIJ44" i="4" s="1"/>
  <c r="SIK44" i="4" s="1"/>
  <c r="SIL44" i="4" s="1"/>
  <c r="SIM44" i="4" s="1"/>
  <c r="SIN44" i="4" s="1"/>
  <c r="SIO44" i="4" s="1"/>
  <c r="SIP44" i="4" s="1"/>
  <c r="SIQ44" i="4" s="1"/>
  <c r="SIR44" i="4" s="1"/>
  <c r="SIS44" i="4" s="1"/>
  <c r="SIT44" i="4" s="1"/>
  <c r="SIU44" i="4" s="1"/>
  <c r="SIV44" i="4" s="1"/>
  <c r="SIW44" i="4" s="1"/>
  <c r="SIX44" i="4" s="1"/>
  <c r="SIY44" i="4" s="1"/>
  <c r="SIZ44" i="4" s="1"/>
  <c r="SJA44" i="4" s="1"/>
  <c r="SJB44" i="4" s="1"/>
  <c r="SJC44" i="4" s="1"/>
  <c r="SJD44" i="4" s="1"/>
  <c r="SJE44" i="4" s="1"/>
  <c r="SJF44" i="4" s="1"/>
  <c r="SJG44" i="4" s="1"/>
  <c r="SJH44" i="4" s="1"/>
  <c r="SJI44" i="4" s="1"/>
  <c r="SJJ44" i="4" s="1"/>
  <c r="SJK44" i="4" s="1"/>
  <c r="SJL44" i="4" s="1"/>
  <c r="SJM44" i="4" s="1"/>
  <c r="SJN44" i="4" s="1"/>
  <c r="SJO44" i="4" s="1"/>
  <c r="SJP44" i="4" s="1"/>
  <c r="SJQ44" i="4" s="1"/>
  <c r="SJR44" i="4" s="1"/>
  <c r="SJS44" i="4" s="1"/>
  <c r="SJT44" i="4" s="1"/>
  <c r="SJU44" i="4" s="1"/>
  <c r="SJV44" i="4" s="1"/>
  <c r="SJW44" i="4" s="1"/>
  <c r="SJX44" i="4" s="1"/>
  <c r="SJY44" i="4" s="1"/>
  <c r="SJZ44" i="4" s="1"/>
  <c r="SKA44" i="4" s="1"/>
  <c r="SKB44" i="4" s="1"/>
  <c r="SKC44" i="4" s="1"/>
  <c r="SKD44" i="4" s="1"/>
  <c r="SKE44" i="4" s="1"/>
  <c r="SKF44" i="4" s="1"/>
  <c r="SKG44" i="4" s="1"/>
  <c r="SKH44" i="4" s="1"/>
  <c r="SKI44" i="4" s="1"/>
  <c r="SKJ44" i="4" s="1"/>
  <c r="SKK44" i="4" s="1"/>
  <c r="SKL44" i="4" s="1"/>
  <c r="SKM44" i="4" s="1"/>
  <c r="SKN44" i="4" s="1"/>
  <c r="SKO44" i="4" s="1"/>
  <c r="SKP44" i="4" s="1"/>
  <c r="SKQ44" i="4" s="1"/>
  <c r="SKR44" i="4" s="1"/>
  <c r="SKS44" i="4" s="1"/>
  <c r="SKT44" i="4" s="1"/>
  <c r="SKU44" i="4" s="1"/>
  <c r="SKV44" i="4" s="1"/>
  <c r="SKW44" i="4" s="1"/>
  <c r="SKX44" i="4" s="1"/>
  <c r="SKY44" i="4" s="1"/>
  <c r="SKZ44" i="4" s="1"/>
  <c r="SLA44" i="4" s="1"/>
  <c r="SLB44" i="4" s="1"/>
  <c r="SLC44" i="4" s="1"/>
  <c r="SLD44" i="4" s="1"/>
  <c r="SLE44" i="4" s="1"/>
  <c r="SLF44" i="4" s="1"/>
  <c r="SLG44" i="4" s="1"/>
  <c r="SLH44" i="4" s="1"/>
  <c r="SLI44" i="4" s="1"/>
  <c r="SLJ44" i="4" s="1"/>
  <c r="SLK44" i="4" s="1"/>
  <c r="SLL44" i="4" s="1"/>
  <c r="SLM44" i="4" s="1"/>
  <c r="SLN44" i="4" s="1"/>
  <c r="SLO44" i="4" s="1"/>
  <c r="SLP44" i="4" s="1"/>
  <c r="SLQ44" i="4" s="1"/>
  <c r="SLR44" i="4" s="1"/>
  <c r="SLS44" i="4" s="1"/>
  <c r="SLT44" i="4" s="1"/>
  <c r="SLU44" i="4" s="1"/>
  <c r="SLV44" i="4" s="1"/>
  <c r="SLW44" i="4" s="1"/>
  <c r="SLX44" i="4" s="1"/>
  <c r="SLY44" i="4" s="1"/>
  <c r="SLZ44" i="4" s="1"/>
  <c r="SMA44" i="4" s="1"/>
  <c r="SMB44" i="4" s="1"/>
  <c r="SMC44" i="4" s="1"/>
  <c r="SMD44" i="4" s="1"/>
  <c r="SME44" i="4" s="1"/>
  <c r="SMF44" i="4" s="1"/>
  <c r="SMG44" i="4" s="1"/>
  <c r="SMH44" i="4" s="1"/>
  <c r="SMI44" i="4" s="1"/>
  <c r="SMJ44" i="4" s="1"/>
  <c r="SMK44" i="4" s="1"/>
  <c r="SML44" i="4" s="1"/>
  <c r="SMM44" i="4" s="1"/>
  <c r="SMN44" i="4" s="1"/>
  <c r="SMO44" i="4" s="1"/>
  <c r="SMP44" i="4" s="1"/>
  <c r="SMQ44" i="4" s="1"/>
  <c r="SMR44" i="4" s="1"/>
  <c r="SMS44" i="4" s="1"/>
  <c r="SMT44" i="4" s="1"/>
  <c r="SMU44" i="4" s="1"/>
  <c r="SMV44" i="4" s="1"/>
  <c r="SMW44" i="4" s="1"/>
  <c r="SMX44" i="4" s="1"/>
  <c r="SMY44" i="4" s="1"/>
  <c r="SMZ44" i="4" s="1"/>
  <c r="SNA44" i="4" s="1"/>
  <c r="SNB44" i="4" s="1"/>
  <c r="SNC44" i="4" s="1"/>
  <c r="SND44" i="4" s="1"/>
  <c r="SNE44" i="4" s="1"/>
  <c r="SNF44" i="4" s="1"/>
  <c r="SNG44" i="4" s="1"/>
  <c r="SNH44" i="4" s="1"/>
  <c r="SNI44" i="4" s="1"/>
  <c r="SNJ44" i="4" s="1"/>
  <c r="SNK44" i="4" s="1"/>
  <c r="SNL44" i="4" s="1"/>
  <c r="SNM44" i="4" s="1"/>
  <c r="SNN44" i="4" s="1"/>
  <c r="SNO44" i="4" s="1"/>
  <c r="SNP44" i="4" s="1"/>
  <c r="SNQ44" i="4" s="1"/>
  <c r="SNR44" i="4" s="1"/>
  <c r="SNS44" i="4" s="1"/>
  <c r="SNT44" i="4" s="1"/>
  <c r="SNU44" i="4" s="1"/>
  <c r="SNV44" i="4" s="1"/>
  <c r="SNW44" i="4" s="1"/>
  <c r="SNX44" i="4" s="1"/>
  <c r="SNY44" i="4" s="1"/>
  <c r="SNZ44" i="4" s="1"/>
  <c r="SOA44" i="4" s="1"/>
  <c r="SOB44" i="4" s="1"/>
  <c r="SOC44" i="4" s="1"/>
  <c r="SOD44" i="4" s="1"/>
  <c r="SOE44" i="4" s="1"/>
  <c r="SOF44" i="4" s="1"/>
  <c r="SOG44" i="4" s="1"/>
  <c r="SOH44" i="4" s="1"/>
  <c r="SOI44" i="4" s="1"/>
  <c r="SOJ44" i="4" s="1"/>
  <c r="SOK44" i="4" s="1"/>
  <c r="SOL44" i="4" s="1"/>
  <c r="SOM44" i="4" s="1"/>
  <c r="SON44" i="4" s="1"/>
  <c r="SOO44" i="4" s="1"/>
  <c r="SOP44" i="4" s="1"/>
  <c r="SOQ44" i="4" s="1"/>
  <c r="SOR44" i="4" s="1"/>
  <c r="SOS44" i="4" s="1"/>
  <c r="SOT44" i="4" s="1"/>
  <c r="SOU44" i="4" s="1"/>
  <c r="SOV44" i="4" s="1"/>
  <c r="SOW44" i="4" s="1"/>
  <c r="SOX44" i="4" s="1"/>
  <c r="SOY44" i="4" s="1"/>
  <c r="SOZ44" i="4" s="1"/>
  <c r="SPA44" i="4" s="1"/>
  <c r="SPB44" i="4" s="1"/>
  <c r="SPC44" i="4" s="1"/>
  <c r="SPD44" i="4" s="1"/>
  <c r="SPE44" i="4" s="1"/>
  <c r="SPF44" i="4" s="1"/>
  <c r="SPG44" i="4" s="1"/>
  <c r="SPH44" i="4" s="1"/>
  <c r="SPI44" i="4" s="1"/>
  <c r="SPJ44" i="4" s="1"/>
  <c r="SPK44" i="4" s="1"/>
  <c r="SPL44" i="4" s="1"/>
  <c r="SPM44" i="4" s="1"/>
  <c r="SPN44" i="4" s="1"/>
  <c r="SPO44" i="4" s="1"/>
  <c r="SPP44" i="4" s="1"/>
  <c r="SPQ44" i="4" s="1"/>
  <c r="SPR44" i="4" s="1"/>
  <c r="SPS44" i="4" s="1"/>
  <c r="SPT44" i="4" s="1"/>
  <c r="SPU44" i="4" s="1"/>
  <c r="SPV44" i="4" s="1"/>
  <c r="SPW44" i="4" s="1"/>
  <c r="SPX44" i="4" s="1"/>
  <c r="SPY44" i="4" s="1"/>
  <c r="SPZ44" i="4" s="1"/>
  <c r="SQA44" i="4" s="1"/>
  <c r="SQB44" i="4" s="1"/>
  <c r="SQC44" i="4" s="1"/>
  <c r="SQD44" i="4" s="1"/>
  <c r="SQE44" i="4" s="1"/>
  <c r="SQF44" i="4" s="1"/>
  <c r="SQG44" i="4" s="1"/>
  <c r="SQH44" i="4" s="1"/>
  <c r="SQI44" i="4" s="1"/>
  <c r="SQJ44" i="4" s="1"/>
  <c r="SQK44" i="4" s="1"/>
  <c r="SQL44" i="4" s="1"/>
  <c r="SQM44" i="4" s="1"/>
  <c r="SQN44" i="4" s="1"/>
  <c r="SQO44" i="4" s="1"/>
  <c r="SQP44" i="4" s="1"/>
  <c r="SQQ44" i="4" s="1"/>
  <c r="SQR44" i="4" s="1"/>
  <c r="SQS44" i="4" s="1"/>
  <c r="SQT44" i="4" s="1"/>
  <c r="SQU44" i="4" s="1"/>
  <c r="SQV44" i="4" s="1"/>
  <c r="SQW44" i="4" s="1"/>
  <c r="SQX44" i="4" s="1"/>
  <c r="SQY44" i="4" s="1"/>
  <c r="SQZ44" i="4" s="1"/>
  <c r="SRA44" i="4" s="1"/>
  <c r="SRB44" i="4" s="1"/>
  <c r="SRC44" i="4" s="1"/>
  <c r="SRD44" i="4" s="1"/>
  <c r="SRE44" i="4" s="1"/>
  <c r="SRF44" i="4" s="1"/>
  <c r="SRG44" i="4" s="1"/>
  <c r="SRH44" i="4" s="1"/>
  <c r="SRI44" i="4" s="1"/>
  <c r="SRJ44" i="4" s="1"/>
  <c r="SRK44" i="4" s="1"/>
  <c r="SRL44" i="4" s="1"/>
  <c r="SRM44" i="4" s="1"/>
  <c r="SRN44" i="4" s="1"/>
  <c r="SRO44" i="4" s="1"/>
  <c r="SRP44" i="4" s="1"/>
  <c r="SRQ44" i="4" s="1"/>
  <c r="SRR44" i="4" s="1"/>
  <c r="SRS44" i="4" s="1"/>
  <c r="SRT44" i="4" s="1"/>
  <c r="SRU44" i="4" s="1"/>
  <c r="SRV44" i="4" s="1"/>
  <c r="SRW44" i="4" s="1"/>
  <c r="SRX44" i="4" s="1"/>
  <c r="SRY44" i="4" s="1"/>
  <c r="SRZ44" i="4" s="1"/>
  <c r="SSA44" i="4" s="1"/>
  <c r="SSB44" i="4" s="1"/>
  <c r="SSC44" i="4" s="1"/>
  <c r="SSD44" i="4" s="1"/>
  <c r="SSE44" i="4" s="1"/>
  <c r="SSF44" i="4" s="1"/>
  <c r="SSG44" i="4" s="1"/>
  <c r="SSH44" i="4" s="1"/>
  <c r="SSI44" i="4" s="1"/>
  <c r="SSJ44" i="4" s="1"/>
  <c r="SSK44" i="4" s="1"/>
  <c r="SSL44" i="4" s="1"/>
  <c r="SSM44" i="4" s="1"/>
  <c r="SSN44" i="4" s="1"/>
  <c r="SSO44" i="4" s="1"/>
  <c r="SSP44" i="4" s="1"/>
  <c r="SSQ44" i="4" s="1"/>
  <c r="SSR44" i="4" s="1"/>
  <c r="SSS44" i="4" s="1"/>
  <c r="SST44" i="4" s="1"/>
  <c r="SSU44" i="4" s="1"/>
  <c r="SSV44" i="4" s="1"/>
  <c r="SSW44" i="4" s="1"/>
  <c r="SSX44" i="4" s="1"/>
  <c r="SSY44" i="4" s="1"/>
  <c r="SSZ44" i="4" s="1"/>
  <c r="STA44" i="4" s="1"/>
  <c r="STB44" i="4" s="1"/>
  <c r="STC44" i="4" s="1"/>
  <c r="STD44" i="4" s="1"/>
  <c r="STE44" i="4" s="1"/>
  <c r="STF44" i="4" s="1"/>
  <c r="STG44" i="4" s="1"/>
  <c r="STH44" i="4" s="1"/>
  <c r="STI44" i="4" s="1"/>
  <c r="STJ44" i="4" s="1"/>
  <c r="STK44" i="4" s="1"/>
  <c r="STL44" i="4" s="1"/>
  <c r="STM44" i="4" s="1"/>
  <c r="STN44" i="4" s="1"/>
  <c r="STO44" i="4" s="1"/>
  <c r="STP44" i="4" s="1"/>
  <c r="STQ44" i="4" s="1"/>
  <c r="STR44" i="4" s="1"/>
  <c r="STS44" i="4" s="1"/>
  <c r="STT44" i="4" s="1"/>
  <c r="STU44" i="4" s="1"/>
  <c r="STV44" i="4" s="1"/>
  <c r="STW44" i="4" s="1"/>
  <c r="STX44" i="4" s="1"/>
  <c r="STY44" i="4" s="1"/>
  <c r="STZ44" i="4" s="1"/>
  <c r="SUA44" i="4" s="1"/>
  <c r="SUB44" i="4" s="1"/>
  <c r="SUC44" i="4" s="1"/>
  <c r="SUD44" i="4" s="1"/>
  <c r="SUE44" i="4" s="1"/>
  <c r="SUF44" i="4" s="1"/>
  <c r="SUG44" i="4" s="1"/>
  <c r="SUH44" i="4" s="1"/>
  <c r="SUI44" i="4" s="1"/>
  <c r="SUJ44" i="4" s="1"/>
  <c r="SUK44" i="4" s="1"/>
  <c r="SUL44" i="4" s="1"/>
  <c r="SUM44" i="4" s="1"/>
  <c r="SUN44" i="4" s="1"/>
  <c r="SUO44" i="4" s="1"/>
  <c r="SUP44" i="4" s="1"/>
  <c r="SUQ44" i="4" s="1"/>
  <c r="SUR44" i="4" s="1"/>
  <c r="SUS44" i="4" s="1"/>
  <c r="SUT44" i="4" s="1"/>
  <c r="SUU44" i="4" s="1"/>
  <c r="SUV44" i="4" s="1"/>
  <c r="SUW44" i="4" s="1"/>
  <c r="SUX44" i="4" s="1"/>
  <c r="SUY44" i="4" s="1"/>
  <c r="SUZ44" i="4" s="1"/>
  <c r="SVA44" i="4" s="1"/>
  <c r="SVB44" i="4" s="1"/>
  <c r="SVC44" i="4" s="1"/>
  <c r="SVD44" i="4" s="1"/>
  <c r="SVE44" i="4" s="1"/>
  <c r="SVF44" i="4" s="1"/>
  <c r="SVG44" i="4" s="1"/>
  <c r="SVH44" i="4" s="1"/>
  <c r="SVI44" i="4" s="1"/>
  <c r="SVJ44" i="4" s="1"/>
  <c r="SVK44" i="4" s="1"/>
  <c r="SVL44" i="4" s="1"/>
  <c r="SVM44" i="4" s="1"/>
  <c r="SVN44" i="4" s="1"/>
  <c r="SVO44" i="4" s="1"/>
  <c r="SVP44" i="4" s="1"/>
  <c r="SVQ44" i="4" s="1"/>
  <c r="SVR44" i="4" s="1"/>
  <c r="SVS44" i="4" s="1"/>
  <c r="SVT44" i="4" s="1"/>
  <c r="SVU44" i="4" s="1"/>
  <c r="SVV44" i="4" s="1"/>
  <c r="SVW44" i="4" s="1"/>
  <c r="SVX44" i="4" s="1"/>
  <c r="SVY44" i="4" s="1"/>
  <c r="SVZ44" i="4" s="1"/>
  <c r="SWA44" i="4" s="1"/>
  <c r="SWB44" i="4" s="1"/>
  <c r="SWC44" i="4" s="1"/>
  <c r="SWD44" i="4" s="1"/>
  <c r="SWE44" i="4" s="1"/>
  <c r="SWF44" i="4" s="1"/>
  <c r="SWG44" i="4" s="1"/>
  <c r="SWH44" i="4" s="1"/>
  <c r="SWI44" i="4" s="1"/>
  <c r="SWJ44" i="4" s="1"/>
  <c r="SWK44" i="4" s="1"/>
  <c r="SWL44" i="4" s="1"/>
  <c r="SWM44" i="4" s="1"/>
  <c r="SWN44" i="4" s="1"/>
  <c r="SWO44" i="4" s="1"/>
  <c r="SWP44" i="4" s="1"/>
  <c r="SWQ44" i="4" s="1"/>
  <c r="SWR44" i="4" s="1"/>
  <c r="SWS44" i="4" s="1"/>
  <c r="SWT44" i="4" s="1"/>
  <c r="SWU44" i="4" s="1"/>
  <c r="SWV44" i="4" s="1"/>
  <c r="SWW44" i="4" s="1"/>
  <c r="SWX44" i="4" s="1"/>
  <c r="SWY44" i="4" s="1"/>
  <c r="SWZ44" i="4" s="1"/>
  <c r="SXA44" i="4" s="1"/>
  <c r="SXB44" i="4" s="1"/>
  <c r="SXC44" i="4" s="1"/>
  <c r="SXD44" i="4" s="1"/>
  <c r="SXE44" i="4" s="1"/>
  <c r="SXF44" i="4" s="1"/>
  <c r="SXG44" i="4" s="1"/>
  <c r="SXH44" i="4" s="1"/>
  <c r="SXI44" i="4" s="1"/>
  <c r="SXJ44" i="4" s="1"/>
  <c r="SXK44" i="4" s="1"/>
  <c r="SXL44" i="4" s="1"/>
  <c r="SXM44" i="4" s="1"/>
  <c r="SXN44" i="4" s="1"/>
  <c r="SXO44" i="4" s="1"/>
  <c r="SXP44" i="4" s="1"/>
  <c r="SXQ44" i="4" s="1"/>
  <c r="SXR44" i="4" s="1"/>
  <c r="SXS44" i="4" s="1"/>
  <c r="SXT44" i="4" s="1"/>
  <c r="SXU44" i="4" s="1"/>
  <c r="SXV44" i="4" s="1"/>
  <c r="SXW44" i="4" s="1"/>
  <c r="SXX44" i="4" s="1"/>
  <c r="SXY44" i="4" s="1"/>
  <c r="SXZ44" i="4" s="1"/>
  <c r="SYA44" i="4" s="1"/>
  <c r="SYB44" i="4" s="1"/>
  <c r="SYC44" i="4" s="1"/>
  <c r="SYD44" i="4" s="1"/>
  <c r="SYE44" i="4" s="1"/>
  <c r="SYF44" i="4" s="1"/>
  <c r="SYG44" i="4" s="1"/>
  <c r="SYH44" i="4" s="1"/>
  <c r="SYI44" i="4" s="1"/>
  <c r="SYJ44" i="4" s="1"/>
  <c r="SYK44" i="4" s="1"/>
  <c r="SYL44" i="4" s="1"/>
  <c r="SYM44" i="4" s="1"/>
  <c r="SYN44" i="4" s="1"/>
  <c r="SYO44" i="4" s="1"/>
  <c r="SYP44" i="4" s="1"/>
  <c r="SYQ44" i="4" s="1"/>
  <c r="SYR44" i="4" s="1"/>
  <c r="SYS44" i="4" s="1"/>
  <c r="SYT44" i="4" s="1"/>
  <c r="SYU44" i="4" s="1"/>
  <c r="SYV44" i="4" s="1"/>
  <c r="SYW44" i="4" s="1"/>
  <c r="SYX44" i="4" s="1"/>
  <c r="SYY44" i="4" s="1"/>
  <c r="SYZ44" i="4" s="1"/>
  <c r="SZA44" i="4" s="1"/>
  <c r="SZB44" i="4" s="1"/>
  <c r="SZC44" i="4" s="1"/>
  <c r="SZD44" i="4" s="1"/>
  <c r="SZE44" i="4" s="1"/>
  <c r="SZF44" i="4" s="1"/>
  <c r="SZG44" i="4" s="1"/>
  <c r="SZH44" i="4" s="1"/>
  <c r="SZI44" i="4" s="1"/>
  <c r="SZJ44" i="4" s="1"/>
  <c r="SZK44" i="4" s="1"/>
  <c r="SZL44" i="4" s="1"/>
  <c r="SZM44" i="4" s="1"/>
  <c r="SZN44" i="4" s="1"/>
  <c r="SZO44" i="4" s="1"/>
  <c r="SZP44" i="4" s="1"/>
  <c r="SZQ44" i="4" s="1"/>
  <c r="SZR44" i="4" s="1"/>
  <c r="SZS44" i="4" s="1"/>
  <c r="SZT44" i="4" s="1"/>
  <c r="SZU44" i="4" s="1"/>
  <c r="SZV44" i="4" s="1"/>
  <c r="SZW44" i="4" s="1"/>
  <c r="SZX44" i="4" s="1"/>
  <c r="SZY44" i="4" s="1"/>
  <c r="SZZ44" i="4" s="1"/>
  <c r="TAA44" i="4" s="1"/>
  <c r="TAB44" i="4" s="1"/>
  <c r="TAC44" i="4" s="1"/>
  <c r="TAD44" i="4" s="1"/>
  <c r="TAE44" i="4" s="1"/>
  <c r="TAF44" i="4" s="1"/>
  <c r="TAG44" i="4" s="1"/>
  <c r="TAH44" i="4" s="1"/>
  <c r="TAI44" i="4" s="1"/>
  <c r="TAJ44" i="4" s="1"/>
  <c r="TAK44" i="4" s="1"/>
  <c r="TAL44" i="4" s="1"/>
  <c r="TAM44" i="4" s="1"/>
  <c r="TAN44" i="4" s="1"/>
  <c r="TAO44" i="4" s="1"/>
  <c r="TAP44" i="4" s="1"/>
  <c r="TAQ44" i="4" s="1"/>
  <c r="TAR44" i="4" s="1"/>
  <c r="TAS44" i="4" s="1"/>
  <c r="TAT44" i="4" s="1"/>
  <c r="TAU44" i="4" s="1"/>
  <c r="TAV44" i="4" s="1"/>
  <c r="TAW44" i="4" s="1"/>
  <c r="TAX44" i="4" s="1"/>
  <c r="TAY44" i="4" s="1"/>
  <c r="TAZ44" i="4" s="1"/>
  <c r="TBA44" i="4" s="1"/>
  <c r="TBB44" i="4" s="1"/>
  <c r="TBC44" i="4" s="1"/>
  <c r="TBD44" i="4" s="1"/>
  <c r="TBE44" i="4" s="1"/>
  <c r="TBF44" i="4" s="1"/>
  <c r="TBG44" i="4" s="1"/>
  <c r="TBH44" i="4" s="1"/>
  <c r="TBI44" i="4" s="1"/>
  <c r="TBJ44" i="4" s="1"/>
  <c r="TBK44" i="4" s="1"/>
  <c r="TBL44" i="4" s="1"/>
  <c r="TBM44" i="4" s="1"/>
  <c r="TBN44" i="4" s="1"/>
  <c r="TBO44" i="4" s="1"/>
  <c r="TBP44" i="4" s="1"/>
  <c r="TBQ44" i="4" s="1"/>
  <c r="TBR44" i="4" s="1"/>
  <c r="TBS44" i="4" s="1"/>
  <c r="TBT44" i="4" s="1"/>
  <c r="TBU44" i="4" s="1"/>
  <c r="TBV44" i="4" s="1"/>
  <c r="TBW44" i="4" s="1"/>
  <c r="TBX44" i="4" s="1"/>
  <c r="TBY44" i="4" s="1"/>
  <c r="TBZ44" i="4" s="1"/>
  <c r="TCA44" i="4" s="1"/>
  <c r="TCB44" i="4" s="1"/>
  <c r="TCC44" i="4" s="1"/>
  <c r="TCD44" i="4" s="1"/>
  <c r="TCE44" i="4" s="1"/>
  <c r="TCF44" i="4" s="1"/>
  <c r="TCG44" i="4" s="1"/>
  <c r="TCH44" i="4" s="1"/>
  <c r="TCI44" i="4" s="1"/>
  <c r="TCJ44" i="4" s="1"/>
  <c r="TCK44" i="4" s="1"/>
  <c r="TCL44" i="4" s="1"/>
  <c r="TCM44" i="4" s="1"/>
  <c r="TCN44" i="4" s="1"/>
  <c r="TCO44" i="4" s="1"/>
  <c r="TCP44" i="4" s="1"/>
  <c r="TCQ44" i="4" s="1"/>
  <c r="TCR44" i="4" s="1"/>
  <c r="TCS44" i="4" s="1"/>
  <c r="TCT44" i="4" s="1"/>
  <c r="TCU44" i="4" s="1"/>
  <c r="TCV44" i="4" s="1"/>
  <c r="TCW44" i="4" s="1"/>
  <c r="TCX44" i="4" s="1"/>
  <c r="TCY44" i="4" s="1"/>
  <c r="TCZ44" i="4" s="1"/>
  <c r="TDA44" i="4" s="1"/>
  <c r="TDB44" i="4" s="1"/>
  <c r="TDC44" i="4" s="1"/>
  <c r="TDD44" i="4" s="1"/>
  <c r="TDE44" i="4" s="1"/>
  <c r="TDF44" i="4" s="1"/>
  <c r="TDG44" i="4" s="1"/>
  <c r="TDH44" i="4" s="1"/>
  <c r="TDI44" i="4" s="1"/>
  <c r="TDJ44" i="4" s="1"/>
  <c r="TDK44" i="4" s="1"/>
  <c r="TDL44" i="4" s="1"/>
  <c r="TDM44" i="4" s="1"/>
  <c r="TDN44" i="4" s="1"/>
  <c r="TDO44" i="4" s="1"/>
  <c r="TDP44" i="4" s="1"/>
  <c r="TDQ44" i="4" s="1"/>
  <c r="TDR44" i="4" s="1"/>
  <c r="TDS44" i="4" s="1"/>
  <c r="TDT44" i="4" s="1"/>
  <c r="TDU44" i="4" s="1"/>
  <c r="TDV44" i="4" s="1"/>
  <c r="TDW44" i="4" s="1"/>
  <c r="TDX44" i="4" s="1"/>
  <c r="TDY44" i="4" s="1"/>
  <c r="TDZ44" i="4" s="1"/>
  <c r="TEA44" i="4" s="1"/>
  <c r="TEB44" i="4" s="1"/>
  <c r="TEC44" i="4" s="1"/>
  <c r="TED44" i="4" s="1"/>
  <c r="TEE44" i="4" s="1"/>
  <c r="TEF44" i="4" s="1"/>
  <c r="TEG44" i="4" s="1"/>
  <c r="TEH44" i="4" s="1"/>
  <c r="TEI44" i="4" s="1"/>
  <c r="TEJ44" i="4" s="1"/>
  <c r="TEK44" i="4" s="1"/>
  <c r="TEL44" i="4" s="1"/>
  <c r="TEM44" i="4" s="1"/>
  <c r="TEN44" i="4" s="1"/>
  <c r="TEO44" i="4" s="1"/>
  <c r="TEP44" i="4" s="1"/>
  <c r="TEQ44" i="4" s="1"/>
  <c r="TER44" i="4" s="1"/>
  <c r="TES44" i="4" s="1"/>
  <c r="TET44" i="4" s="1"/>
  <c r="TEU44" i="4" s="1"/>
  <c r="TEV44" i="4" s="1"/>
  <c r="TEW44" i="4" s="1"/>
  <c r="TEX44" i="4" s="1"/>
  <c r="TEY44" i="4" s="1"/>
  <c r="TEZ44" i="4" s="1"/>
  <c r="TFA44" i="4" s="1"/>
  <c r="TFB44" i="4" s="1"/>
  <c r="TFC44" i="4" s="1"/>
  <c r="TFD44" i="4" s="1"/>
  <c r="TFE44" i="4" s="1"/>
  <c r="TFF44" i="4" s="1"/>
  <c r="TFG44" i="4" s="1"/>
  <c r="TFH44" i="4" s="1"/>
  <c r="TFI44" i="4" s="1"/>
  <c r="TFJ44" i="4" s="1"/>
  <c r="TFK44" i="4" s="1"/>
  <c r="TFL44" i="4" s="1"/>
  <c r="TFM44" i="4" s="1"/>
  <c r="TFN44" i="4" s="1"/>
  <c r="TFO44" i="4" s="1"/>
  <c r="TFP44" i="4" s="1"/>
  <c r="TFQ44" i="4" s="1"/>
  <c r="TFR44" i="4" s="1"/>
  <c r="TFS44" i="4" s="1"/>
  <c r="TFT44" i="4" s="1"/>
  <c r="TFU44" i="4" s="1"/>
  <c r="TFV44" i="4" s="1"/>
  <c r="TFW44" i="4" s="1"/>
  <c r="TFX44" i="4" s="1"/>
  <c r="TFY44" i="4" s="1"/>
  <c r="TFZ44" i="4" s="1"/>
  <c r="TGA44" i="4" s="1"/>
  <c r="TGB44" i="4" s="1"/>
  <c r="TGC44" i="4" s="1"/>
  <c r="TGD44" i="4" s="1"/>
  <c r="TGE44" i="4" s="1"/>
  <c r="TGF44" i="4" s="1"/>
  <c r="TGG44" i="4" s="1"/>
  <c r="TGH44" i="4" s="1"/>
  <c r="TGI44" i="4" s="1"/>
  <c r="TGJ44" i="4" s="1"/>
  <c r="TGK44" i="4" s="1"/>
  <c r="TGL44" i="4" s="1"/>
  <c r="TGM44" i="4" s="1"/>
  <c r="TGN44" i="4" s="1"/>
  <c r="TGO44" i="4" s="1"/>
  <c r="TGP44" i="4" s="1"/>
  <c r="TGQ44" i="4" s="1"/>
  <c r="TGR44" i="4" s="1"/>
  <c r="TGS44" i="4" s="1"/>
  <c r="TGT44" i="4" s="1"/>
  <c r="TGU44" i="4" s="1"/>
  <c r="TGV44" i="4" s="1"/>
  <c r="TGW44" i="4" s="1"/>
  <c r="TGX44" i="4" s="1"/>
  <c r="TGY44" i="4" s="1"/>
  <c r="TGZ44" i="4" s="1"/>
  <c r="THA44" i="4" s="1"/>
  <c r="THB44" i="4" s="1"/>
  <c r="THC44" i="4" s="1"/>
  <c r="THD44" i="4" s="1"/>
  <c r="THE44" i="4" s="1"/>
  <c r="THF44" i="4" s="1"/>
  <c r="THG44" i="4" s="1"/>
  <c r="THH44" i="4" s="1"/>
  <c r="THI44" i="4" s="1"/>
  <c r="THJ44" i="4" s="1"/>
  <c r="THK44" i="4" s="1"/>
  <c r="THL44" i="4" s="1"/>
  <c r="THM44" i="4" s="1"/>
  <c r="THN44" i="4" s="1"/>
  <c r="THO44" i="4" s="1"/>
  <c r="THP44" i="4" s="1"/>
  <c r="THQ44" i="4" s="1"/>
  <c r="THR44" i="4" s="1"/>
  <c r="THS44" i="4" s="1"/>
  <c r="THT44" i="4" s="1"/>
  <c r="THU44" i="4" s="1"/>
  <c r="THV44" i="4" s="1"/>
  <c r="THW44" i="4" s="1"/>
  <c r="THX44" i="4" s="1"/>
  <c r="THY44" i="4" s="1"/>
  <c r="THZ44" i="4" s="1"/>
  <c r="TIA44" i="4" s="1"/>
  <c r="TIB44" i="4" s="1"/>
  <c r="TIC44" i="4" s="1"/>
  <c r="TID44" i="4" s="1"/>
  <c r="TIE44" i="4" s="1"/>
  <c r="TIF44" i="4" s="1"/>
  <c r="TIG44" i="4" s="1"/>
  <c r="TIH44" i="4" s="1"/>
  <c r="TII44" i="4" s="1"/>
  <c r="TIJ44" i="4" s="1"/>
  <c r="TIK44" i="4" s="1"/>
  <c r="TIL44" i="4" s="1"/>
  <c r="TIM44" i="4" s="1"/>
  <c r="TIN44" i="4" s="1"/>
  <c r="TIO44" i="4" s="1"/>
  <c r="TIP44" i="4" s="1"/>
  <c r="TIQ44" i="4" s="1"/>
  <c r="TIR44" i="4" s="1"/>
  <c r="TIS44" i="4" s="1"/>
  <c r="TIT44" i="4" s="1"/>
  <c r="TIU44" i="4" s="1"/>
  <c r="TIV44" i="4" s="1"/>
  <c r="TIW44" i="4" s="1"/>
  <c r="TIX44" i="4" s="1"/>
  <c r="TIY44" i="4" s="1"/>
  <c r="TIZ44" i="4" s="1"/>
  <c r="TJA44" i="4" s="1"/>
  <c r="TJB44" i="4" s="1"/>
  <c r="TJC44" i="4" s="1"/>
  <c r="TJD44" i="4" s="1"/>
  <c r="TJE44" i="4" s="1"/>
  <c r="TJF44" i="4" s="1"/>
  <c r="TJG44" i="4" s="1"/>
  <c r="TJH44" i="4" s="1"/>
  <c r="TJI44" i="4" s="1"/>
  <c r="TJJ44" i="4" s="1"/>
  <c r="TJK44" i="4" s="1"/>
  <c r="TJL44" i="4" s="1"/>
  <c r="TJM44" i="4" s="1"/>
  <c r="TJN44" i="4" s="1"/>
  <c r="TJO44" i="4" s="1"/>
  <c r="TJP44" i="4" s="1"/>
  <c r="TJQ44" i="4" s="1"/>
  <c r="TJR44" i="4" s="1"/>
  <c r="TJS44" i="4" s="1"/>
  <c r="TJT44" i="4" s="1"/>
  <c r="TJU44" i="4" s="1"/>
  <c r="TJV44" i="4" s="1"/>
  <c r="TJW44" i="4" s="1"/>
  <c r="TJX44" i="4" s="1"/>
  <c r="TJY44" i="4" s="1"/>
  <c r="TJZ44" i="4" s="1"/>
  <c r="TKA44" i="4" s="1"/>
  <c r="TKB44" i="4" s="1"/>
  <c r="TKC44" i="4" s="1"/>
  <c r="TKD44" i="4" s="1"/>
  <c r="TKE44" i="4" s="1"/>
  <c r="TKF44" i="4" s="1"/>
  <c r="TKG44" i="4" s="1"/>
  <c r="TKH44" i="4" s="1"/>
  <c r="TKI44" i="4" s="1"/>
  <c r="TKJ44" i="4" s="1"/>
  <c r="TKK44" i="4" s="1"/>
  <c r="TKL44" i="4" s="1"/>
  <c r="TKM44" i="4" s="1"/>
  <c r="TKN44" i="4" s="1"/>
  <c r="TKO44" i="4" s="1"/>
  <c r="TKP44" i="4" s="1"/>
  <c r="TKQ44" i="4" s="1"/>
  <c r="TKR44" i="4" s="1"/>
  <c r="TKS44" i="4" s="1"/>
  <c r="TKT44" i="4" s="1"/>
  <c r="TKU44" i="4" s="1"/>
  <c r="TKV44" i="4" s="1"/>
  <c r="TKW44" i="4" s="1"/>
  <c r="TKX44" i="4" s="1"/>
  <c r="TKY44" i="4" s="1"/>
  <c r="TKZ44" i="4" s="1"/>
  <c r="TLA44" i="4" s="1"/>
  <c r="TLB44" i="4" s="1"/>
  <c r="TLC44" i="4" s="1"/>
  <c r="TLD44" i="4" s="1"/>
  <c r="TLE44" i="4" s="1"/>
  <c r="TLF44" i="4" s="1"/>
  <c r="TLG44" i="4" s="1"/>
  <c r="TLH44" i="4" s="1"/>
  <c r="TLI44" i="4" s="1"/>
  <c r="TLJ44" i="4" s="1"/>
  <c r="TLK44" i="4" s="1"/>
  <c r="TLL44" i="4" s="1"/>
  <c r="TLM44" i="4" s="1"/>
  <c r="TLN44" i="4" s="1"/>
  <c r="TLO44" i="4" s="1"/>
  <c r="TLP44" i="4" s="1"/>
  <c r="TLQ44" i="4" s="1"/>
  <c r="TLR44" i="4" s="1"/>
  <c r="TLS44" i="4" s="1"/>
  <c r="TLT44" i="4" s="1"/>
  <c r="TLU44" i="4" s="1"/>
  <c r="TLV44" i="4" s="1"/>
  <c r="TLW44" i="4" s="1"/>
  <c r="TLX44" i="4" s="1"/>
  <c r="TLY44" i="4" s="1"/>
  <c r="TLZ44" i="4" s="1"/>
  <c r="TMA44" i="4" s="1"/>
  <c r="TMB44" i="4" s="1"/>
  <c r="TMC44" i="4" s="1"/>
  <c r="TMD44" i="4" s="1"/>
  <c r="TME44" i="4" s="1"/>
  <c r="TMF44" i="4" s="1"/>
  <c r="TMG44" i="4" s="1"/>
  <c r="TMH44" i="4" s="1"/>
  <c r="TMI44" i="4" s="1"/>
  <c r="TMJ44" i="4" s="1"/>
  <c r="TMK44" i="4" s="1"/>
  <c r="TML44" i="4" s="1"/>
  <c r="TMM44" i="4" s="1"/>
  <c r="TMN44" i="4" s="1"/>
  <c r="TMO44" i="4" s="1"/>
  <c r="TMP44" i="4" s="1"/>
  <c r="TMQ44" i="4" s="1"/>
  <c r="TMR44" i="4" s="1"/>
  <c r="TMS44" i="4" s="1"/>
  <c r="TMT44" i="4" s="1"/>
  <c r="TMU44" i="4" s="1"/>
  <c r="TMV44" i="4" s="1"/>
  <c r="TMW44" i="4" s="1"/>
  <c r="TMX44" i="4" s="1"/>
  <c r="TMY44" i="4" s="1"/>
  <c r="TMZ44" i="4" s="1"/>
  <c r="TNA44" i="4" s="1"/>
  <c r="TNB44" i="4" s="1"/>
  <c r="TNC44" i="4" s="1"/>
  <c r="TND44" i="4" s="1"/>
  <c r="TNE44" i="4" s="1"/>
  <c r="TNF44" i="4" s="1"/>
  <c r="TNG44" i="4" s="1"/>
  <c r="TNH44" i="4" s="1"/>
  <c r="TNI44" i="4" s="1"/>
  <c r="TNJ44" i="4" s="1"/>
  <c r="TNK44" i="4" s="1"/>
  <c r="TNL44" i="4" s="1"/>
  <c r="TNM44" i="4" s="1"/>
  <c r="TNN44" i="4" s="1"/>
  <c r="TNO44" i="4" s="1"/>
  <c r="TNP44" i="4" s="1"/>
  <c r="TNQ44" i="4" s="1"/>
  <c r="TNR44" i="4" s="1"/>
  <c r="TNS44" i="4" s="1"/>
  <c r="TNT44" i="4" s="1"/>
  <c r="TNU44" i="4" s="1"/>
  <c r="TNV44" i="4" s="1"/>
  <c r="TNW44" i="4" s="1"/>
  <c r="TNX44" i="4" s="1"/>
  <c r="TNY44" i="4" s="1"/>
  <c r="TNZ44" i="4" s="1"/>
  <c r="TOA44" i="4" s="1"/>
  <c r="TOB44" i="4" s="1"/>
  <c r="TOC44" i="4" s="1"/>
  <c r="TOD44" i="4" s="1"/>
  <c r="TOE44" i="4" s="1"/>
  <c r="TOF44" i="4" s="1"/>
  <c r="TOG44" i="4" s="1"/>
  <c r="TOH44" i="4" s="1"/>
  <c r="TOI44" i="4" s="1"/>
  <c r="TOJ44" i="4" s="1"/>
  <c r="TOK44" i="4" s="1"/>
  <c r="TOL44" i="4" s="1"/>
  <c r="TOM44" i="4" s="1"/>
  <c r="TON44" i="4" s="1"/>
  <c r="TOO44" i="4" s="1"/>
  <c r="TOP44" i="4" s="1"/>
  <c r="TOQ44" i="4" s="1"/>
  <c r="TOR44" i="4" s="1"/>
  <c r="TOS44" i="4" s="1"/>
  <c r="TOT44" i="4" s="1"/>
  <c r="TOU44" i="4" s="1"/>
  <c r="TOV44" i="4" s="1"/>
  <c r="TOW44" i="4" s="1"/>
  <c r="TOX44" i="4" s="1"/>
  <c r="TOY44" i="4" s="1"/>
  <c r="TOZ44" i="4" s="1"/>
  <c r="TPA44" i="4" s="1"/>
  <c r="TPB44" i="4" s="1"/>
  <c r="TPC44" i="4" s="1"/>
  <c r="TPD44" i="4" s="1"/>
  <c r="TPE44" i="4" s="1"/>
  <c r="TPF44" i="4" s="1"/>
  <c r="TPG44" i="4" s="1"/>
  <c r="TPH44" i="4" s="1"/>
  <c r="TPI44" i="4" s="1"/>
  <c r="TPJ44" i="4" s="1"/>
  <c r="TPK44" i="4" s="1"/>
  <c r="TPL44" i="4" s="1"/>
  <c r="TPM44" i="4" s="1"/>
  <c r="TPN44" i="4" s="1"/>
  <c r="TPO44" i="4" s="1"/>
  <c r="TPP44" i="4" s="1"/>
  <c r="TPQ44" i="4" s="1"/>
  <c r="TPR44" i="4" s="1"/>
  <c r="TPS44" i="4" s="1"/>
  <c r="TPT44" i="4" s="1"/>
  <c r="TPU44" i="4" s="1"/>
  <c r="TPV44" i="4" s="1"/>
  <c r="TPW44" i="4" s="1"/>
  <c r="TPX44" i="4" s="1"/>
  <c r="TPY44" i="4" s="1"/>
  <c r="TPZ44" i="4" s="1"/>
  <c r="TQA44" i="4" s="1"/>
  <c r="TQB44" i="4" s="1"/>
  <c r="TQC44" i="4" s="1"/>
  <c r="TQD44" i="4" s="1"/>
  <c r="TQE44" i="4" s="1"/>
  <c r="TQF44" i="4" s="1"/>
  <c r="TQG44" i="4" s="1"/>
  <c r="TQH44" i="4" s="1"/>
  <c r="TQI44" i="4" s="1"/>
  <c r="TQJ44" i="4" s="1"/>
  <c r="TQK44" i="4" s="1"/>
  <c r="TQL44" i="4" s="1"/>
  <c r="TQM44" i="4" s="1"/>
  <c r="TQN44" i="4" s="1"/>
  <c r="TQO44" i="4" s="1"/>
  <c r="TQP44" i="4" s="1"/>
  <c r="TQQ44" i="4" s="1"/>
  <c r="TQR44" i="4" s="1"/>
  <c r="TQS44" i="4" s="1"/>
  <c r="TQT44" i="4" s="1"/>
  <c r="TQU44" i="4" s="1"/>
  <c r="TQV44" i="4" s="1"/>
  <c r="TQW44" i="4" s="1"/>
  <c r="TQX44" i="4" s="1"/>
  <c r="TQY44" i="4" s="1"/>
  <c r="TQZ44" i="4" s="1"/>
  <c r="TRA44" i="4" s="1"/>
  <c r="TRB44" i="4" s="1"/>
  <c r="TRC44" i="4" s="1"/>
  <c r="TRD44" i="4" s="1"/>
  <c r="TRE44" i="4" s="1"/>
  <c r="TRF44" i="4" s="1"/>
  <c r="TRG44" i="4" s="1"/>
  <c r="TRH44" i="4" s="1"/>
  <c r="TRI44" i="4" s="1"/>
  <c r="TRJ44" i="4" s="1"/>
  <c r="TRK44" i="4" s="1"/>
  <c r="TRL44" i="4" s="1"/>
  <c r="TRM44" i="4" s="1"/>
  <c r="TRN44" i="4" s="1"/>
  <c r="TRO44" i="4" s="1"/>
  <c r="TRP44" i="4" s="1"/>
  <c r="TRQ44" i="4" s="1"/>
  <c r="TRR44" i="4" s="1"/>
  <c r="TRS44" i="4" s="1"/>
  <c r="TRT44" i="4" s="1"/>
  <c r="TRU44" i="4" s="1"/>
  <c r="TRV44" i="4" s="1"/>
  <c r="TRW44" i="4" s="1"/>
  <c r="TRX44" i="4" s="1"/>
  <c r="TRY44" i="4" s="1"/>
  <c r="TRZ44" i="4" s="1"/>
  <c r="TSA44" i="4" s="1"/>
  <c r="TSB44" i="4" s="1"/>
  <c r="TSC44" i="4" s="1"/>
  <c r="TSD44" i="4" s="1"/>
  <c r="TSE44" i="4" s="1"/>
  <c r="TSF44" i="4" s="1"/>
  <c r="TSG44" i="4" s="1"/>
  <c r="TSH44" i="4" s="1"/>
  <c r="TSI44" i="4" s="1"/>
  <c r="TSJ44" i="4" s="1"/>
  <c r="TSK44" i="4" s="1"/>
  <c r="TSL44" i="4" s="1"/>
  <c r="TSM44" i="4" s="1"/>
  <c r="TSN44" i="4" s="1"/>
  <c r="TSO44" i="4" s="1"/>
  <c r="TSP44" i="4" s="1"/>
  <c r="TSQ44" i="4" s="1"/>
  <c r="TSR44" i="4" s="1"/>
  <c r="TSS44" i="4" s="1"/>
  <c r="TST44" i="4" s="1"/>
  <c r="TSU44" i="4" s="1"/>
  <c r="TSV44" i="4" s="1"/>
  <c r="TSW44" i="4" s="1"/>
  <c r="TSX44" i="4" s="1"/>
  <c r="TSY44" i="4" s="1"/>
  <c r="TSZ44" i="4" s="1"/>
  <c r="TTA44" i="4" s="1"/>
  <c r="TTB44" i="4" s="1"/>
  <c r="TTC44" i="4" s="1"/>
  <c r="TTD44" i="4" s="1"/>
  <c r="TTE44" i="4" s="1"/>
  <c r="TTF44" i="4" s="1"/>
  <c r="TTG44" i="4" s="1"/>
  <c r="TTH44" i="4" s="1"/>
  <c r="TTI44" i="4" s="1"/>
  <c r="TTJ44" i="4" s="1"/>
  <c r="TTK44" i="4" s="1"/>
  <c r="TTL44" i="4" s="1"/>
  <c r="TTM44" i="4" s="1"/>
  <c r="TTN44" i="4" s="1"/>
  <c r="TTO44" i="4" s="1"/>
  <c r="TTP44" i="4" s="1"/>
  <c r="TTQ44" i="4" s="1"/>
  <c r="TTR44" i="4" s="1"/>
  <c r="TTS44" i="4" s="1"/>
  <c r="TTT44" i="4" s="1"/>
  <c r="TTU44" i="4" s="1"/>
  <c r="TTV44" i="4" s="1"/>
  <c r="TTW44" i="4" s="1"/>
  <c r="TTX44" i="4" s="1"/>
  <c r="TTY44" i="4" s="1"/>
  <c r="TTZ44" i="4" s="1"/>
  <c r="TUA44" i="4" s="1"/>
  <c r="TUB44" i="4" s="1"/>
  <c r="TUC44" i="4" s="1"/>
  <c r="TUD44" i="4" s="1"/>
  <c r="TUE44" i="4" s="1"/>
  <c r="TUF44" i="4" s="1"/>
  <c r="TUG44" i="4" s="1"/>
  <c r="TUH44" i="4" s="1"/>
  <c r="TUI44" i="4" s="1"/>
  <c r="TUJ44" i="4" s="1"/>
  <c r="TUK44" i="4" s="1"/>
  <c r="TUL44" i="4" s="1"/>
  <c r="TUM44" i="4" s="1"/>
  <c r="TUN44" i="4" s="1"/>
  <c r="TUO44" i="4" s="1"/>
  <c r="TUP44" i="4" s="1"/>
  <c r="TUQ44" i="4" s="1"/>
  <c r="TUR44" i="4" s="1"/>
  <c r="TUS44" i="4" s="1"/>
  <c r="TUT44" i="4" s="1"/>
  <c r="TUU44" i="4" s="1"/>
  <c r="TUV44" i="4" s="1"/>
  <c r="TUW44" i="4" s="1"/>
  <c r="TUX44" i="4" s="1"/>
  <c r="TUY44" i="4" s="1"/>
  <c r="TUZ44" i="4" s="1"/>
  <c r="TVA44" i="4" s="1"/>
  <c r="TVB44" i="4" s="1"/>
  <c r="TVC44" i="4" s="1"/>
  <c r="TVD44" i="4" s="1"/>
  <c r="TVE44" i="4" s="1"/>
  <c r="TVF44" i="4" s="1"/>
  <c r="TVG44" i="4" s="1"/>
  <c r="TVH44" i="4" s="1"/>
  <c r="TVI44" i="4" s="1"/>
  <c r="TVJ44" i="4" s="1"/>
  <c r="TVK44" i="4" s="1"/>
  <c r="TVL44" i="4" s="1"/>
  <c r="TVM44" i="4" s="1"/>
  <c r="TVN44" i="4" s="1"/>
  <c r="TVO44" i="4" s="1"/>
  <c r="TVP44" i="4" s="1"/>
  <c r="TVQ44" i="4" s="1"/>
  <c r="TVR44" i="4" s="1"/>
  <c r="TVS44" i="4" s="1"/>
  <c r="TVT44" i="4" s="1"/>
  <c r="TVU44" i="4" s="1"/>
  <c r="TVV44" i="4" s="1"/>
  <c r="TVW44" i="4" s="1"/>
  <c r="TVX44" i="4" s="1"/>
  <c r="TVY44" i="4" s="1"/>
  <c r="TVZ44" i="4" s="1"/>
  <c r="TWA44" i="4" s="1"/>
  <c r="TWB44" i="4" s="1"/>
  <c r="TWC44" i="4" s="1"/>
  <c r="TWD44" i="4" s="1"/>
  <c r="TWE44" i="4" s="1"/>
  <c r="TWF44" i="4" s="1"/>
  <c r="TWG44" i="4" s="1"/>
  <c r="TWH44" i="4" s="1"/>
  <c r="TWI44" i="4" s="1"/>
  <c r="TWJ44" i="4" s="1"/>
  <c r="TWK44" i="4" s="1"/>
  <c r="TWL44" i="4" s="1"/>
  <c r="TWM44" i="4" s="1"/>
  <c r="TWN44" i="4" s="1"/>
  <c r="TWO44" i="4" s="1"/>
  <c r="TWP44" i="4" s="1"/>
  <c r="TWQ44" i="4" s="1"/>
  <c r="TWR44" i="4" s="1"/>
  <c r="TWS44" i="4" s="1"/>
  <c r="TWT44" i="4" s="1"/>
  <c r="TWU44" i="4" s="1"/>
  <c r="TWV44" i="4" s="1"/>
  <c r="TWW44" i="4" s="1"/>
  <c r="TWX44" i="4" s="1"/>
  <c r="TWY44" i="4" s="1"/>
  <c r="TWZ44" i="4" s="1"/>
  <c r="TXA44" i="4" s="1"/>
  <c r="TXB44" i="4" s="1"/>
  <c r="TXC44" i="4" s="1"/>
  <c r="TXD44" i="4" s="1"/>
  <c r="TXE44" i="4" s="1"/>
  <c r="TXF44" i="4" s="1"/>
  <c r="TXG44" i="4" s="1"/>
  <c r="TXH44" i="4" s="1"/>
  <c r="TXI44" i="4" s="1"/>
  <c r="TXJ44" i="4" s="1"/>
  <c r="TXK44" i="4" s="1"/>
  <c r="TXL44" i="4" s="1"/>
  <c r="TXM44" i="4" s="1"/>
  <c r="TXN44" i="4" s="1"/>
  <c r="TXO44" i="4" s="1"/>
  <c r="TXP44" i="4" s="1"/>
  <c r="TXQ44" i="4" s="1"/>
  <c r="TXR44" i="4" s="1"/>
  <c r="TXS44" i="4" s="1"/>
  <c r="TXT44" i="4" s="1"/>
  <c r="TXU44" i="4" s="1"/>
  <c r="TXV44" i="4" s="1"/>
  <c r="TXW44" i="4" s="1"/>
  <c r="TXX44" i="4" s="1"/>
  <c r="TXY44" i="4" s="1"/>
  <c r="TXZ44" i="4" s="1"/>
  <c r="TYA44" i="4" s="1"/>
  <c r="TYB44" i="4" s="1"/>
  <c r="TYC44" i="4" s="1"/>
  <c r="TYD44" i="4" s="1"/>
  <c r="TYE44" i="4" s="1"/>
  <c r="TYF44" i="4" s="1"/>
  <c r="TYG44" i="4" s="1"/>
  <c r="TYH44" i="4" s="1"/>
  <c r="TYI44" i="4" s="1"/>
  <c r="TYJ44" i="4" s="1"/>
  <c r="TYK44" i="4" s="1"/>
  <c r="TYL44" i="4" s="1"/>
  <c r="TYM44" i="4" s="1"/>
  <c r="TYN44" i="4" s="1"/>
  <c r="TYO44" i="4" s="1"/>
  <c r="TYP44" i="4" s="1"/>
  <c r="TYQ44" i="4" s="1"/>
  <c r="TYR44" i="4" s="1"/>
  <c r="TYS44" i="4" s="1"/>
  <c r="TYT44" i="4" s="1"/>
  <c r="TYU44" i="4" s="1"/>
  <c r="TYV44" i="4" s="1"/>
  <c r="TYW44" i="4" s="1"/>
  <c r="TYX44" i="4" s="1"/>
  <c r="TYY44" i="4" s="1"/>
  <c r="TYZ44" i="4" s="1"/>
  <c r="TZA44" i="4" s="1"/>
  <c r="TZB44" i="4" s="1"/>
  <c r="TZC44" i="4" s="1"/>
  <c r="TZD44" i="4" s="1"/>
  <c r="TZE44" i="4" s="1"/>
  <c r="TZF44" i="4" s="1"/>
  <c r="TZG44" i="4" s="1"/>
  <c r="TZH44" i="4" s="1"/>
  <c r="TZI44" i="4" s="1"/>
  <c r="TZJ44" i="4" s="1"/>
  <c r="TZK44" i="4" s="1"/>
  <c r="TZL44" i="4" s="1"/>
  <c r="TZM44" i="4" s="1"/>
  <c r="TZN44" i="4" s="1"/>
  <c r="TZO44" i="4" s="1"/>
  <c r="TZP44" i="4" s="1"/>
  <c r="TZQ44" i="4" s="1"/>
  <c r="TZR44" i="4" s="1"/>
  <c r="TZS44" i="4" s="1"/>
  <c r="TZT44" i="4" s="1"/>
  <c r="TZU44" i="4" s="1"/>
  <c r="TZV44" i="4" s="1"/>
  <c r="TZW44" i="4" s="1"/>
  <c r="TZX44" i="4" s="1"/>
  <c r="TZY44" i="4" s="1"/>
  <c r="TZZ44" i="4" s="1"/>
  <c r="UAA44" i="4" s="1"/>
  <c r="UAB44" i="4" s="1"/>
  <c r="UAC44" i="4" s="1"/>
  <c r="UAD44" i="4" s="1"/>
  <c r="UAE44" i="4" s="1"/>
  <c r="UAF44" i="4" s="1"/>
  <c r="UAG44" i="4" s="1"/>
  <c r="UAH44" i="4" s="1"/>
  <c r="UAI44" i="4" s="1"/>
  <c r="UAJ44" i="4" s="1"/>
  <c r="UAK44" i="4" s="1"/>
  <c r="UAL44" i="4" s="1"/>
  <c r="UAM44" i="4" s="1"/>
  <c r="UAN44" i="4" s="1"/>
  <c r="UAO44" i="4" s="1"/>
  <c r="UAP44" i="4" s="1"/>
  <c r="UAQ44" i="4" s="1"/>
  <c r="UAR44" i="4" s="1"/>
  <c r="UAS44" i="4" s="1"/>
  <c r="UAT44" i="4" s="1"/>
  <c r="UAU44" i="4" s="1"/>
  <c r="UAV44" i="4" s="1"/>
  <c r="UAW44" i="4" s="1"/>
  <c r="UAX44" i="4" s="1"/>
  <c r="UAY44" i="4" s="1"/>
  <c r="UAZ44" i="4" s="1"/>
  <c r="UBA44" i="4" s="1"/>
  <c r="UBB44" i="4" s="1"/>
  <c r="UBC44" i="4" s="1"/>
  <c r="UBD44" i="4" s="1"/>
  <c r="UBE44" i="4" s="1"/>
  <c r="UBF44" i="4" s="1"/>
  <c r="UBG44" i="4" s="1"/>
  <c r="UBH44" i="4" s="1"/>
  <c r="UBI44" i="4" s="1"/>
  <c r="UBJ44" i="4" s="1"/>
  <c r="UBK44" i="4" s="1"/>
  <c r="UBL44" i="4" s="1"/>
  <c r="UBM44" i="4" s="1"/>
  <c r="UBN44" i="4" s="1"/>
  <c r="UBO44" i="4" s="1"/>
  <c r="UBP44" i="4" s="1"/>
  <c r="UBQ44" i="4" s="1"/>
  <c r="UBR44" i="4" s="1"/>
  <c r="UBS44" i="4" s="1"/>
  <c r="UBT44" i="4" s="1"/>
  <c r="UBU44" i="4" s="1"/>
  <c r="UBV44" i="4" s="1"/>
  <c r="UBW44" i="4" s="1"/>
  <c r="UBX44" i="4" s="1"/>
  <c r="UBY44" i="4" s="1"/>
  <c r="UBZ44" i="4" s="1"/>
  <c r="UCA44" i="4" s="1"/>
  <c r="UCB44" i="4" s="1"/>
  <c r="UCC44" i="4" s="1"/>
  <c r="UCD44" i="4" s="1"/>
  <c r="UCE44" i="4" s="1"/>
  <c r="UCF44" i="4" s="1"/>
  <c r="UCG44" i="4" s="1"/>
  <c r="UCH44" i="4" s="1"/>
  <c r="UCI44" i="4" s="1"/>
  <c r="UCJ44" i="4" s="1"/>
  <c r="UCK44" i="4" s="1"/>
  <c r="UCL44" i="4" s="1"/>
  <c r="UCM44" i="4" s="1"/>
  <c r="UCN44" i="4" s="1"/>
  <c r="UCO44" i="4" s="1"/>
  <c r="UCP44" i="4" s="1"/>
  <c r="UCQ44" i="4" s="1"/>
  <c r="UCR44" i="4" s="1"/>
  <c r="UCS44" i="4" s="1"/>
  <c r="UCT44" i="4" s="1"/>
  <c r="UCU44" i="4" s="1"/>
  <c r="UCV44" i="4" s="1"/>
  <c r="UCW44" i="4" s="1"/>
  <c r="UCX44" i="4" s="1"/>
  <c r="UCY44" i="4" s="1"/>
  <c r="UCZ44" i="4" s="1"/>
  <c r="UDA44" i="4" s="1"/>
  <c r="UDB44" i="4" s="1"/>
  <c r="UDC44" i="4" s="1"/>
  <c r="UDD44" i="4" s="1"/>
  <c r="UDE44" i="4" s="1"/>
  <c r="UDF44" i="4" s="1"/>
  <c r="UDG44" i="4" s="1"/>
  <c r="UDH44" i="4" s="1"/>
  <c r="UDI44" i="4" s="1"/>
  <c r="UDJ44" i="4" s="1"/>
  <c r="UDK44" i="4" s="1"/>
  <c r="UDL44" i="4" s="1"/>
  <c r="UDM44" i="4" s="1"/>
  <c r="UDN44" i="4" s="1"/>
  <c r="UDO44" i="4" s="1"/>
  <c r="UDP44" i="4" s="1"/>
  <c r="UDQ44" i="4" s="1"/>
  <c r="UDR44" i="4" s="1"/>
  <c r="UDS44" i="4" s="1"/>
  <c r="UDT44" i="4" s="1"/>
  <c r="UDU44" i="4" s="1"/>
  <c r="UDV44" i="4" s="1"/>
  <c r="UDW44" i="4" s="1"/>
  <c r="UDX44" i="4" s="1"/>
  <c r="UDY44" i="4" s="1"/>
  <c r="UDZ44" i="4" s="1"/>
  <c r="UEA44" i="4" s="1"/>
  <c r="UEB44" i="4" s="1"/>
  <c r="UEC44" i="4" s="1"/>
  <c r="UED44" i="4" s="1"/>
  <c r="UEE44" i="4" s="1"/>
  <c r="UEF44" i="4" s="1"/>
  <c r="UEG44" i="4" s="1"/>
  <c r="UEH44" i="4" s="1"/>
  <c r="UEI44" i="4" s="1"/>
  <c r="UEJ44" i="4" s="1"/>
  <c r="UEK44" i="4" s="1"/>
  <c r="UEL44" i="4" s="1"/>
  <c r="UEM44" i="4" s="1"/>
  <c r="UEN44" i="4" s="1"/>
  <c r="UEO44" i="4" s="1"/>
  <c r="UEP44" i="4" s="1"/>
  <c r="UEQ44" i="4" s="1"/>
  <c r="UER44" i="4" s="1"/>
  <c r="UES44" i="4" s="1"/>
  <c r="UET44" i="4" s="1"/>
  <c r="UEU44" i="4" s="1"/>
  <c r="UEV44" i="4" s="1"/>
  <c r="UEW44" i="4" s="1"/>
  <c r="UEX44" i="4" s="1"/>
  <c r="UEY44" i="4" s="1"/>
  <c r="UEZ44" i="4" s="1"/>
  <c r="UFA44" i="4" s="1"/>
  <c r="UFB44" i="4" s="1"/>
  <c r="UFC44" i="4" s="1"/>
  <c r="UFD44" i="4" s="1"/>
  <c r="UFE44" i="4" s="1"/>
  <c r="UFF44" i="4" s="1"/>
  <c r="UFG44" i="4" s="1"/>
  <c r="UFH44" i="4" s="1"/>
  <c r="UFI44" i="4" s="1"/>
  <c r="UFJ44" i="4" s="1"/>
  <c r="UFK44" i="4" s="1"/>
  <c r="UFL44" i="4" s="1"/>
  <c r="UFM44" i="4" s="1"/>
  <c r="UFN44" i="4" s="1"/>
  <c r="UFO44" i="4" s="1"/>
  <c r="UFP44" i="4" s="1"/>
  <c r="UFQ44" i="4" s="1"/>
  <c r="UFR44" i="4" s="1"/>
  <c r="UFS44" i="4" s="1"/>
  <c r="UFT44" i="4" s="1"/>
  <c r="UFU44" i="4" s="1"/>
  <c r="UFV44" i="4" s="1"/>
  <c r="UFW44" i="4" s="1"/>
  <c r="UFX44" i="4" s="1"/>
  <c r="UFY44" i="4" s="1"/>
  <c r="UFZ44" i="4" s="1"/>
  <c r="UGA44" i="4" s="1"/>
  <c r="UGB44" i="4" s="1"/>
  <c r="UGC44" i="4" s="1"/>
  <c r="UGD44" i="4" s="1"/>
  <c r="UGE44" i="4" s="1"/>
  <c r="UGF44" i="4" s="1"/>
  <c r="UGG44" i="4" s="1"/>
  <c r="UGH44" i="4" s="1"/>
  <c r="UGI44" i="4" s="1"/>
  <c r="UGJ44" i="4" s="1"/>
  <c r="UGK44" i="4" s="1"/>
  <c r="UGL44" i="4" s="1"/>
  <c r="UGM44" i="4" s="1"/>
  <c r="UGN44" i="4" s="1"/>
  <c r="UGO44" i="4" s="1"/>
  <c r="UGP44" i="4" s="1"/>
  <c r="UGQ44" i="4" s="1"/>
  <c r="UGR44" i="4" s="1"/>
  <c r="UGS44" i="4" s="1"/>
  <c r="UGT44" i="4" s="1"/>
  <c r="UGU44" i="4" s="1"/>
  <c r="UGV44" i="4" s="1"/>
  <c r="UGW44" i="4" s="1"/>
  <c r="UGX44" i="4" s="1"/>
  <c r="UGY44" i="4" s="1"/>
  <c r="UGZ44" i="4" s="1"/>
  <c r="UHA44" i="4" s="1"/>
  <c r="UHB44" i="4" s="1"/>
  <c r="UHC44" i="4" s="1"/>
  <c r="UHD44" i="4" s="1"/>
  <c r="UHE44" i="4" s="1"/>
  <c r="UHF44" i="4" s="1"/>
  <c r="UHG44" i="4" s="1"/>
  <c r="UHH44" i="4" s="1"/>
  <c r="UHI44" i="4" s="1"/>
  <c r="UHJ44" i="4" s="1"/>
  <c r="UHK44" i="4" s="1"/>
  <c r="UHL44" i="4" s="1"/>
  <c r="UHM44" i="4" s="1"/>
  <c r="UHN44" i="4" s="1"/>
  <c r="UHO44" i="4" s="1"/>
  <c r="UHP44" i="4" s="1"/>
  <c r="UHQ44" i="4" s="1"/>
  <c r="UHR44" i="4" s="1"/>
  <c r="UHS44" i="4" s="1"/>
  <c r="UHT44" i="4" s="1"/>
  <c r="UHU44" i="4" s="1"/>
  <c r="UHV44" i="4" s="1"/>
  <c r="UHW44" i="4" s="1"/>
  <c r="UHX44" i="4" s="1"/>
  <c r="UHY44" i="4" s="1"/>
  <c r="UHZ44" i="4" s="1"/>
  <c r="UIA44" i="4" s="1"/>
  <c r="UIB44" i="4" s="1"/>
  <c r="UIC44" i="4" s="1"/>
  <c r="UID44" i="4" s="1"/>
  <c r="UIE44" i="4" s="1"/>
  <c r="UIF44" i="4" s="1"/>
  <c r="UIG44" i="4" s="1"/>
  <c r="UIH44" i="4" s="1"/>
  <c r="UII44" i="4" s="1"/>
  <c r="UIJ44" i="4" s="1"/>
  <c r="UIK44" i="4" s="1"/>
  <c r="UIL44" i="4" s="1"/>
  <c r="UIM44" i="4" s="1"/>
  <c r="UIN44" i="4" s="1"/>
  <c r="UIO44" i="4" s="1"/>
  <c r="UIP44" i="4" s="1"/>
  <c r="UIQ44" i="4" s="1"/>
  <c r="UIR44" i="4" s="1"/>
  <c r="UIS44" i="4" s="1"/>
  <c r="UIT44" i="4" s="1"/>
  <c r="UIU44" i="4" s="1"/>
  <c r="UIV44" i="4" s="1"/>
  <c r="UIW44" i="4" s="1"/>
  <c r="UIX44" i="4" s="1"/>
  <c r="UIY44" i="4" s="1"/>
  <c r="UIZ44" i="4" s="1"/>
  <c r="UJA44" i="4" s="1"/>
  <c r="UJB44" i="4" s="1"/>
  <c r="UJC44" i="4" s="1"/>
  <c r="UJD44" i="4" s="1"/>
  <c r="UJE44" i="4" s="1"/>
  <c r="UJF44" i="4" s="1"/>
  <c r="UJG44" i="4" s="1"/>
  <c r="UJH44" i="4" s="1"/>
  <c r="UJI44" i="4" s="1"/>
  <c r="UJJ44" i="4" s="1"/>
  <c r="UJK44" i="4" s="1"/>
  <c r="UJL44" i="4" s="1"/>
  <c r="UJM44" i="4" s="1"/>
  <c r="UJN44" i="4" s="1"/>
  <c r="UJO44" i="4" s="1"/>
  <c r="UJP44" i="4" s="1"/>
  <c r="UJQ44" i="4" s="1"/>
  <c r="UJR44" i="4" s="1"/>
  <c r="UJS44" i="4" s="1"/>
  <c r="UJT44" i="4" s="1"/>
  <c r="UJU44" i="4" s="1"/>
  <c r="UJV44" i="4" s="1"/>
  <c r="UJW44" i="4" s="1"/>
  <c r="UJX44" i="4" s="1"/>
  <c r="UJY44" i="4" s="1"/>
  <c r="UJZ44" i="4" s="1"/>
  <c r="UKA44" i="4" s="1"/>
  <c r="UKB44" i="4" s="1"/>
  <c r="UKC44" i="4" s="1"/>
  <c r="UKD44" i="4" s="1"/>
  <c r="UKE44" i="4" s="1"/>
  <c r="UKF44" i="4" s="1"/>
  <c r="UKG44" i="4" s="1"/>
  <c r="UKH44" i="4" s="1"/>
  <c r="UKI44" i="4" s="1"/>
  <c r="UKJ44" i="4" s="1"/>
  <c r="UKK44" i="4" s="1"/>
  <c r="UKL44" i="4" s="1"/>
  <c r="UKM44" i="4" s="1"/>
  <c r="UKN44" i="4" s="1"/>
  <c r="UKO44" i="4" s="1"/>
  <c r="UKP44" i="4" s="1"/>
  <c r="UKQ44" i="4" s="1"/>
  <c r="UKR44" i="4" s="1"/>
  <c r="UKS44" i="4" s="1"/>
  <c r="UKT44" i="4" s="1"/>
  <c r="UKU44" i="4" s="1"/>
  <c r="UKV44" i="4" s="1"/>
  <c r="UKW44" i="4" s="1"/>
  <c r="UKX44" i="4" s="1"/>
  <c r="UKY44" i="4" s="1"/>
  <c r="UKZ44" i="4" s="1"/>
  <c r="ULA44" i="4" s="1"/>
  <c r="ULB44" i="4" s="1"/>
  <c r="ULC44" i="4" s="1"/>
  <c r="ULD44" i="4" s="1"/>
  <c r="ULE44" i="4" s="1"/>
  <c r="ULF44" i="4" s="1"/>
  <c r="ULG44" i="4" s="1"/>
  <c r="ULH44" i="4" s="1"/>
  <c r="ULI44" i="4" s="1"/>
  <c r="ULJ44" i="4" s="1"/>
  <c r="ULK44" i="4" s="1"/>
  <c r="ULL44" i="4" s="1"/>
  <c r="ULM44" i="4" s="1"/>
  <c r="ULN44" i="4" s="1"/>
  <c r="ULO44" i="4" s="1"/>
  <c r="ULP44" i="4" s="1"/>
  <c r="ULQ44" i="4" s="1"/>
  <c r="ULR44" i="4" s="1"/>
  <c r="ULS44" i="4" s="1"/>
  <c r="ULT44" i="4" s="1"/>
  <c r="ULU44" i="4" s="1"/>
  <c r="ULV44" i="4" s="1"/>
  <c r="ULW44" i="4" s="1"/>
  <c r="ULX44" i="4" s="1"/>
  <c r="ULY44" i="4" s="1"/>
  <c r="ULZ44" i="4" s="1"/>
  <c r="UMA44" i="4" s="1"/>
  <c r="UMB44" i="4" s="1"/>
  <c r="UMC44" i="4" s="1"/>
  <c r="UMD44" i="4" s="1"/>
  <c r="UME44" i="4" s="1"/>
  <c r="UMF44" i="4" s="1"/>
  <c r="UMG44" i="4" s="1"/>
  <c r="UMH44" i="4" s="1"/>
  <c r="UMI44" i="4" s="1"/>
  <c r="UMJ44" i="4" s="1"/>
  <c r="UMK44" i="4" s="1"/>
  <c r="UML44" i="4" s="1"/>
  <c r="UMM44" i="4" s="1"/>
  <c r="UMN44" i="4" s="1"/>
  <c r="UMO44" i="4" s="1"/>
  <c r="UMP44" i="4" s="1"/>
  <c r="UMQ44" i="4" s="1"/>
  <c r="UMR44" i="4" s="1"/>
  <c r="UMS44" i="4" s="1"/>
  <c r="UMT44" i="4" s="1"/>
  <c r="UMU44" i="4" s="1"/>
  <c r="UMV44" i="4" s="1"/>
  <c r="UMW44" i="4" s="1"/>
  <c r="UMX44" i="4" s="1"/>
  <c r="UMY44" i="4" s="1"/>
  <c r="UMZ44" i="4" s="1"/>
  <c r="UNA44" i="4" s="1"/>
  <c r="UNB44" i="4" s="1"/>
  <c r="UNC44" i="4" s="1"/>
  <c r="UND44" i="4" s="1"/>
  <c r="UNE44" i="4" s="1"/>
  <c r="UNF44" i="4" s="1"/>
  <c r="UNG44" i="4" s="1"/>
  <c r="UNH44" i="4" s="1"/>
  <c r="UNI44" i="4" s="1"/>
  <c r="UNJ44" i="4" s="1"/>
  <c r="UNK44" i="4" s="1"/>
  <c r="UNL44" i="4" s="1"/>
  <c r="UNM44" i="4" s="1"/>
  <c r="UNN44" i="4" s="1"/>
  <c r="UNO44" i="4" s="1"/>
  <c r="UNP44" i="4" s="1"/>
  <c r="UNQ44" i="4" s="1"/>
  <c r="UNR44" i="4" s="1"/>
  <c r="UNS44" i="4" s="1"/>
  <c r="UNT44" i="4" s="1"/>
  <c r="UNU44" i="4" s="1"/>
  <c r="UNV44" i="4" s="1"/>
  <c r="UNW44" i="4" s="1"/>
  <c r="UNX44" i="4" s="1"/>
  <c r="UNY44" i="4" s="1"/>
  <c r="UNZ44" i="4" s="1"/>
  <c r="UOA44" i="4" s="1"/>
  <c r="UOB44" i="4" s="1"/>
  <c r="UOC44" i="4" s="1"/>
  <c r="UOD44" i="4" s="1"/>
  <c r="UOE44" i="4" s="1"/>
  <c r="UOF44" i="4" s="1"/>
  <c r="UOG44" i="4" s="1"/>
  <c r="UOH44" i="4" s="1"/>
  <c r="UOI44" i="4" s="1"/>
  <c r="UOJ44" i="4" s="1"/>
  <c r="UOK44" i="4" s="1"/>
  <c r="UOL44" i="4" s="1"/>
  <c r="UOM44" i="4" s="1"/>
  <c r="UON44" i="4" s="1"/>
  <c r="UOO44" i="4" s="1"/>
  <c r="UOP44" i="4" s="1"/>
  <c r="UOQ44" i="4" s="1"/>
  <c r="UOR44" i="4" s="1"/>
  <c r="UOS44" i="4" s="1"/>
  <c r="UOT44" i="4" s="1"/>
  <c r="UOU44" i="4" s="1"/>
  <c r="UOV44" i="4" s="1"/>
  <c r="UOW44" i="4" s="1"/>
  <c r="UOX44" i="4" s="1"/>
  <c r="UOY44" i="4" s="1"/>
  <c r="UOZ44" i="4" s="1"/>
  <c r="UPA44" i="4" s="1"/>
  <c r="UPB44" i="4" s="1"/>
  <c r="UPC44" i="4" s="1"/>
  <c r="UPD44" i="4" s="1"/>
  <c r="UPE44" i="4" s="1"/>
  <c r="UPF44" i="4" s="1"/>
  <c r="UPG44" i="4" s="1"/>
  <c r="UPH44" i="4" s="1"/>
  <c r="UPI44" i="4" s="1"/>
  <c r="UPJ44" i="4" s="1"/>
  <c r="UPK44" i="4" s="1"/>
  <c r="UPL44" i="4" s="1"/>
  <c r="UPM44" i="4" s="1"/>
  <c r="UPN44" i="4" s="1"/>
  <c r="UPO44" i="4" s="1"/>
  <c r="UPP44" i="4" s="1"/>
  <c r="UPQ44" i="4" s="1"/>
  <c r="UPR44" i="4" s="1"/>
  <c r="UPS44" i="4" s="1"/>
  <c r="UPT44" i="4" s="1"/>
  <c r="UPU44" i="4" s="1"/>
  <c r="UPV44" i="4" s="1"/>
  <c r="UPW44" i="4" s="1"/>
  <c r="UPX44" i="4" s="1"/>
  <c r="UPY44" i="4" s="1"/>
  <c r="UPZ44" i="4" s="1"/>
  <c r="UQA44" i="4" s="1"/>
  <c r="UQB44" i="4" s="1"/>
  <c r="UQC44" i="4" s="1"/>
  <c r="UQD44" i="4" s="1"/>
  <c r="UQE44" i="4" s="1"/>
  <c r="UQF44" i="4" s="1"/>
  <c r="UQG44" i="4" s="1"/>
  <c r="UQH44" i="4" s="1"/>
  <c r="UQI44" i="4" s="1"/>
  <c r="UQJ44" i="4" s="1"/>
  <c r="UQK44" i="4" s="1"/>
  <c r="UQL44" i="4" s="1"/>
  <c r="UQM44" i="4" s="1"/>
  <c r="UQN44" i="4" s="1"/>
  <c r="UQO44" i="4" s="1"/>
  <c r="UQP44" i="4" s="1"/>
  <c r="UQQ44" i="4" s="1"/>
  <c r="UQR44" i="4" s="1"/>
  <c r="UQS44" i="4" s="1"/>
  <c r="UQT44" i="4" s="1"/>
  <c r="UQU44" i="4" s="1"/>
  <c r="UQV44" i="4" s="1"/>
  <c r="UQW44" i="4" s="1"/>
  <c r="UQX44" i="4" s="1"/>
  <c r="UQY44" i="4" s="1"/>
  <c r="UQZ44" i="4" s="1"/>
  <c r="URA44" i="4" s="1"/>
  <c r="URB44" i="4" s="1"/>
  <c r="URC44" i="4" s="1"/>
  <c r="URD44" i="4" s="1"/>
  <c r="URE44" i="4" s="1"/>
  <c r="URF44" i="4" s="1"/>
  <c r="URG44" i="4" s="1"/>
  <c r="URH44" i="4" s="1"/>
  <c r="URI44" i="4" s="1"/>
  <c r="URJ44" i="4" s="1"/>
  <c r="URK44" i="4" s="1"/>
  <c r="URL44" i="4" s="1"/>
  <c r="URM44" i="4" s="1"/>
  <c r="URN44" i="4" s="1"/>
  <c r="URO44" i="4" s="1"/>
  <c r="URP44" i="4" s="1"/>
  <c r="URQ44" i="4" s="1"/>
  <c r="URR44" i="4" s="1"/>
  <c r="URS44" i="4" s="1"/>
  <c r="URT44" i="4" s="1"/>
  <c r="URU44" i="4" s="1"/>
  <c r="URV44" i="4" s="1"/>
  <c r="URW44" i="4" s="1"/>
  <c r="URX44" i="4" s="1"/>
  <c r="URY44" i="4" s="1"/>
  <c r="URZ44" i="4" s="1"/>
  <c r="USA44" i="4" s="1"/>
  <c r="USB44" i="4" s="1"/>
  <c r="USC44" i="4" s="1"/>
  <c r="USD44" i="4" s="1"/>
  <c r="USE44" i="4" s="1"/>
  <c r="USF44" i="4" s="1"/>
  <c r="USG44" i="4" s="1"/>
  <c r="USH44" i="4" s="1"/>
  <c r="USI44" i="4" s="1"/>
  <c r="USJ44" i="4" s="1"/>
  <c r="USK44" i="4" s="1"/>
  <c r="USL44" i="4" s="1"/>
  <c r="USM44" i="4" s="1"/>
  <c r="USN44" i="4" s="1"/>
  <c r="USO44" i="4" s="1"/>
  <c r="USP44" i="4" s="1"/>
  <c r="USQ44" i="4" s="1"/>
  <c r="USR44" i="4" s="1"/>
  <c r="USS44" i="4" s="1"/>
  <c r="UST44" i="4" s="1"/>
  <c r="USU44" i="4" s="1"/>
  <c r="USV44" i="4" s="1"/>
  <c r="USW44" i="4" s="1"/>
  <c r="USX44" i="4" s="1"/>
  <c r="USY44" i="4" s="1"/>
  <c r="USZ44" i="4" s="1"/>
  <c r="UTA44" i="4" s="1"/>
  <c r="UTB44" i="4" s="1"/>
  <c r="UTC44" i="4" s="1"/>
  <c r="UTD44" i="4" s="1"/>
  <c r="UTE44" i="4" s="1"/>
  <c r="UTF44" i="4" s="1"/>
  <c r="UTG44" i="4" s="1"/>
  <c r="UTH44" i="4" s="1"/>
  <c r="UTI44" i="4" s="1"/>
  <c r="UTJ44" i="4" s="1"/>
  <c r="UTK44" i="4" s="1"/>
  <c r="UTL44" i="4" s="1"/>
  <c r="UTM44" i="4" s="1"/>
  <c r="UTN44" i="4" s="1"/>
  <c r="UTO44" i="4" s="1"/>
  <c r="UTP44" i="4" s="1"/>
  <c r="UTQ44" i="4" s="1"/>
  <c r="UTR44" i="4" s="1"/>
  <c r="UTS44" i="4" s="1"/>
  <c r="UTT44" i="4" s="1"/>
  <c r="UTU44" i="4" s="1"/>
  <c r="UTV44" i="4" s="1"/>
  <c r="UTW44" i="4" s="1"/>
  <c r="UTX44" i="4" s="1"/>
  <c r="UTY44" i="4" s="1"/>
  <c r="UTZ44" i="4" s="1"/>
  <c r="UUA44" i="4" s="1"/>
  <c r="UUB44" i="4" s="1"/>
  <c r="UUC44" i="4" s="1"/>
  <c r="UUD44" i="4" s="1"/>
  <c r="UUE44" i="4" s="1"/>
  <c r="UUF44" i="4" s="1"/>
  <c r="UUG44" i="4" s="1"/>
  <c r="UUH44" i="4" s="1"/>
  <c r="UUI44" i="4" s="1"/>
  <c r="UUJ44" i="4" s="1"/>
  <c r="UUK44" i="4" s="1"/>
  <c r="UUL44" i="4" s="1"/>
  <c r="UUM44" i="4" s="1"/>
  <c r="UUN44" i="4" s="1"/>
  <c r="UUO44" i="4" s="1"/>
  <c r="UUP44" i="4" s="1"/>
  <c r="UUQ44" i="4" s="1"/>
  <c r="UUR44" i="4" s="1"/>
  <c r="UUS44" i="4" s="1"/>
  <c r="UUT44" i="4" s="1"/>
  <c r="UUU44" i="4" s="1"/>
  <c r="UUV44" i="4" s="1"/>
  <c r="UUW44" i="4" s="1"/>
  <c r="UUX44" i="4" s="1"/>
  <c r="UUY44" i="4" s="1"/>
  <c r="UUZ44" i="4" s="1"/>
  <c r="UVA44" i="4" s="1"/>
  <c r="UVB44" i="4" s="1"/>
  <c r="UVC44" i="4" s="1"/>
  <c r="UVD44" i="4" s="1"/>
  <c r="UVE44" i="4" s="1"/>
  <c r="UVF44" i="4" s="1"/>
  <c r="UVG44" i="4" s="1"/>
  <c r="UVH44" i="4" s="1"/>
  <c r="UVI44" i="4" s="1"/>
  <c r="UVJ44" i="4" s="1"/>
  <c r="UVK44" i="4" s="1"/>
  <c r="UVL44" i="4" s="1"/>
  <c r="UVM44" i="4" s="1"/>
  <c r="UVN44" i="4" s="1"/>
  <c r="UVO44" i="4" s="1"/>
  <c r="UVP44" i="4" s="1"/>
  <c r="UVQ44" i="4" s="1"/>
  <c r="UVR44" i="4" s="1"/>
  <c r="UVS44" i="4" s="1"/>
  <c r="UVT44" i="4" s="1"/>
  <c r="UVU44" i="4" s="1"/>
  <c r="UVV44" i="4" s="1"/>
  <c r="UVW44" i="4" s="1"/>
  <c r="UVX44" i="4" s="1"/>
  <c r="UVY44" i="4" s="1"/>
  <c r="UVZ44" i="4" s="1"/>
  <c r="UWA44" i="4" s="1"/>
  <c r="UWB44" i="4" s="1"/>
  <c r="UWC44" i="4" s="1"/>
  <c r="UWD44" i="4" s="1"/>
  <c r="UWE44" i="4" s="1"/>
  <c r="UWF44" i="4" s="1"/>
  <c r="UWG44" i="4" s="1"/>
  <c r="UWH44" i="4" s="1"/>
  <c r="UWI44" i="4" s="1"/>
  <c r="UWJ44" i="4" s="1"/>
  <c r="UWK44" i="4" s="1"/>
  <c r="UWL44" i="4" s="1"/>
  <c r="UWM44" i="4" s="1"/>
  <c r="UWN44" i="4" s="1"/>
  <c r="UWO44" i="4" s="1"/>
  <c r="UWP44" i="4" s="1"/>
  <c r="UWQ44" i="4" s="1"/>
  <c r="UWR44" i="4" s="1"/>
  <c r="UWS44" i="4" s="1"/>
  <c r="UWT44" i="4" s="1"/>
  <c r="UWU44" i="4" s="1"/>
  <c r="UWV44" i="4" s="1"/>
  <c r="UWW44" i="4" s="1"/>
  <c r="UWX44" i="4" s="1"/>
  <c r="UWY44" i="4" s="1"/>
  <c r="UWZ44" i="4" s="1"/>
  <c r="UXA44" i="4" s="1"/>
  <c r="UXB44" i="4" s="1"/>
  <c r="UXC44" i="4" s="1"/>
  <c r="UXD44" i="4" s="1"/>
  <c r="UXE44" i="4" s="1"/>
  <c r="UXF44" i="4" s="1"/>
  <c r="UXG44" i="4" s="1"/>
  <c r="UXH44" i="4" s="1"/>
  <c r="UXI44" i="4" s="1"/>
  <c r="UXJ44" i="4" s="1"/>
  <c r="UXK44" i="4" s="1"/>
  <c r="UXL44" i="4" s="1"/>
  <c r="UXM44" i="4" s="1"/>
  <c r="UXN44" i="4" s="1"/>
  <c r="UXO44" i="4" s="1"/>
  <c r="UXP44" i="4" s="1"/>
  <c r="UXQ44" i="4" s="1"/>
  <c r="UXR44" i="4" s="1"/>
  <c r="UXS44" i="4" s="1"/>
  <c r="UXT44" i="4" s="1"/>
  <c r="UXU44" i="4" s="1"/>
  <c r="UXV44" i="4" s="1"/>
  <c r="UXW44" i="4" s="1"/>
  <c r="UXX44" i="4" s="1"/>
  <c r="UXY44" i="4" s="1"/>
  <c r="UXZ44" i="4" s="1"/>
  <c r="UYA44" i="4" s="1"/>
  <c r="UYB44" i="4" s="1"/>
  <c r="UYC44" i="4" s="1"/>
  <c r="UYD44" i="4" s="1"/>
  <c r="UYE44" i="4" s="1"/>
  <c r="UYF44" i="4" s="1"/>
  <c r="UYG44" i="4" s="1"/>
  <c r="UYH44" i="4" s="1"/>
  <c r="UYI44" i="4" s="1"/>
  <c r="UYJ44" i="4" s="1"/>
  <c r="UYK44" i="4" s="1"/>
  <c r="UYL44" i="4" s="1"/>
  <c r="UYM44" i="4" s="1"/>
  <c r="UYN44" i="4" s="1"/>
  <c r="UYO44" i="4" s="1"/>
  <c r="UYP44" i="4" s="1"/>
  <c r="UYQ44" i="4" s="1"/>
  <c r="UYR44" i="4" s="1"/>
  <c r="UYS44" i="4" s="1"/>
  <c r="UYT44" i="4" s="1"/>
  <c r="UYU44" i="4" s="1"/>
  <c r="UYV44" i="4" s="1"/>
  <c r="UYW44" i="4" s="1"/>
  <c r="UYX44" i="4" s="1"/>
  <c r="UYY44" i="4" s="1"/>
  <c r="UYZ44" i="4" s="1"/>
  <c r="UZA44" i="4" s="1"/>
  <c r="UZB44" i="4" s="1"/>
  <c r="UZC44" i="4" s="1"/>
  <c r="UZD44" i="4" s="1"/>
  <c r="UZE44" i="4" s="1"/>
  <c r="UZF44" i="4" s="1"/>
  <c r="UZG44" i="4" s="1"/>
  <c r="UZH44" i="4" s="1"/>
  <c r="UZI44" i="4" s="1"/>
  <c r="UZJ44" i="4" s="1"/>
  <c r="UZK44" i="4" s="1"/>
  <c r="UZL44" i="4" s="1"/>
  <c r="UZM44" i="4" s="1"/>
  <c r="UZN44" i="4" s="1"/>
  <c r="UZO44" i="4" s="1"/>
  <c r="UZP44" i="4" s="1"/>
  <c r="UZQ44" i="4" s="1"/>
  <c r="UZR44" i="4" s="1"/>
  <c r="UZS44" i="4" s="1"/>
  <c r="UZT44" i="4" s="1"/>
  <c r="UZU44" i="4" s="1"/>
  <c r="UZV44" i="4" s="1"/>
  <c r="UZW44" i="4" s="1"/>
  <c r="UZX44" i="4" s="1"/>
  <c r="UZY44" i="4" s="1"/>
  <c r="UZZ44" i="4" s="1"/>
  <c r="VAA44" i="4" s="1"/>
  <c r="VAB44" i="4" s="1"/>
  <c r="VAC44" i="4" s="1"/>
  <c r="VAD44" i="4" s="1"/>
  <c r="VAE44" i="4" s="1"/>
  <c r="VAF44" i="4" s="1"/>
  <c r="VAG44" i="4" s="1"/>
  <c r="VAH44" i="4" s="1"/>
  <c r="VAI44" i="4" s="1"/>
  <c r="VAJ44" i="4" s="1"/>
  <c r="VAK44" i="4" s="1"/>
  <c r="VAL44" i="4" s="1"/>
  <c r="VAM44" i="4" s="1"/>
  <c r="VAN44" i="4" s="1"/>
  <c r="VAO44" i="4" s="1"/>
  <c r="VAP44" i="4" s="1"/>
  <c r="VAQ44" i="4" s="1"/>
  <c r="VAR44" i="4" s="1"/>
  <c r="VAS44" i="4" s="1"/>
  <c r="VAT44" i="4" s="1"/>
  <c r="VAU44" i="4" s="1"/>
  <c r="VAV44" i="4" s="1"/>
  <c r="VAW44" i="4" s="1"/>
  <c r="VAX44" i="4" s="1"/>
  <c r="VAY44" i="4" s="1"/>
  <c r="VAZ44" i="4" s="1"/>
  <c r="VBA44" i="4" s="1"/>
  <c r="VBB44" i="4" s="1"/>
  <c r="VBC44" i="4" s="1"/>
  <c r="VBD44" i="4" s="1"/>
  <c r="VBE44" i="4" s="1"/>
  <c r="VBF44" i="4" s="1"/>
  <c r="VBG44" i="4" s="1"/>
  <c r="VBH44" i="4" s="1"/>
  <c r="VBI44" i="4" s="1"/>
  <c r="VBJ44" i="4" s="1"/>
  <c r="VBK44" i="4" s="1"/>
  <c r="VBL44" i="4" s="1"/>
  <c r="VBM44" i="4" s="1"/>
  <c r="VBN44" i="4" s="1"/>
  <c r="VBO44" i="4" s="1"/>
  <c r="VBP44" i="4" s="1"/>
  <c r="VBQ44" i="4" s="1"/>
  <c r="VBR44" i="4" s="1"/>
  <c r="VBS44" i="4" s="1"/>
  <c r="VBT44" i="4" s="1"/>
  <c r="VBU44" i="4" s="1"/>
  <c r="VBV44" i="4" s="1"/>
  <c r="VBW44" i="4" s="1"/>
  <c r="VBX44" i="4" s="1"/>
  <c r="VBY44" i="4" s="1"/>
  <c r="VBZ44" i="4" s="1"/>
  <c r="VCA44" i="4" s="1"/>
  <c r="VCB44" i="4" s="1"/>
  <c r="VCC44" i="4" s="1"/>
  <c r="VCD44" i="4" s="1"/>
  <c r="VCE44" i="4" s="1"/>
  <c r="VCF44" i="4" s="1"/>
  <c r="VCG44" i="4" s="1"/>
  <c r="VCH44" i="4" s="1"/>
  <c r="VCI44" i="4" s="1"/>
  <c r="VCJ44" i="4" s="1"/>
  <c r="VCK44" i="4" s="1"/>
  <c r="VCL44" i="4" s="1"/>
  <c r="VCM44" i="4" s="1"/>
  <c r="VCN44" i="4" s="1"/>
  <c r="VCO44" i="4" s="1"/>
  <c r="VCP44" i="4" s="1"/>
  <c r="VCQ44" i="4" s="1"/>
  <c r="VCR44" i="4" s="1"/>
  <c r="VCS44" i="4" s="1"/>
  <c r="VCT44" i="4" s="1"/>
  <c r="VCU44" i="4" s="1"/>
  <c r="VCV44" i="4" s="1"/>
  <c r="VCW44" i="4" s="1"/>
  <c r="VCX44" i="4" s="1"/>
  <c r="VCY44" i="4" s="1"/>
  <c r="VCZ44" i="4" s="1"/>
  <c r="VDA44" i="4" s="1"/>
  <c r="VDB44" i="4" s="1"/>
  <c r="VDC44" i="4" s="1"/>
  <c r="VDD44" i="4" s="1"/>
  <c r="VDE44" i="4" s="1"/>
  <c r="VDF44" i="4" s="1"/>
  <c r="VDG44" i="4" s="1"/>
  <c r="VDH44" i="4" s="1"/>
  <c r="VDI44" i="4" s="1"/>
  <c r="VDJ44" i="4" s="1"/>
  <c r="VDK44" i="4" s="1"/>
  <c r="VDL44" i="4" s="1"/>
  <c r="VDM44" i="4" s="1"/>
  <c r="VDN44" i="4" s="1"/>
  <c r="VDO44" i="4" s="1"/>
  <c r="VDP44" i="4" s="1"/>
  <c r="VDQ44" i="4" s="1"/>
  <c r="VDR44" i="4" s="1"/>
  <c r="VDS44" i="4" s="1"/>
  <c r="VDT44" i="4" s="1"/>
  <c r="VDU44" i="4" s="1"/>
  <c r="VDV44" i="4" s="1"/>
  <c r="VDW44" i="4" s="1"/>
  <c r="VDX44" i="4" s="1"/>
  <c r="VDY44" i="4" s="1"/>
  <c r="VDZ44" i="4" s="1"/>
  <c r="VEA44" i="4" s="1"/>
  <c r="VEB44" i="4" s="1"/>
  <c r="VEC44" i="4" s="1"/>
  <c r="VED44" i="4" s="1"/>
  <c r="VEE44" i="4" s="1"/>
  <c r="VEF44" i="4" s="1"/>
  <c r="VEG44" i="4" s="1"/>
  <c r="VEH44" i="4" s="1"/>
  <c r="VEI44" i="4" s="1"/>
  <c r="VEJ44" i="4" s="1"/>
  <c r="VEK44" i="4" s="1"/>
  <c r="VEL44" i="4" s="1"/>
  <c r="VEM44" i="4" s="1"/>
  <c r="VEN44" i="4" s="1"/>
  <c r="VEO44" i="4" s="1"/>
  <c r="VEP44" i="4" s="1"/>
  <c r="VEQ44" i="4" s="1"/>
  <c r="VER44" i="4" s="1"/>
  <c r="VES44" i="4" s="1"/>
  <c r="VET44" i="4" s="1"/>
  <c r="VEU44" i="4" s="1"/>
  <c r="VEV44" i="4" s="1"/>
  <c r="VEW44" i="4" s="1"/>
  <c r="VEX44" i="4" s="1"/>
  <c r="VEY44" i="4" s="1"/>
  <c r="VEZ44" i="4" s="1"/>
  <c r="VFA44" i="4" s="1"/>
  <c r="VFB44" i="4" s="1"/>
  <c r="VFC44" i="4" s="1"/>
  <c r="VFD44" i="4" s="1"/>
  <c r="VFE44" i="4" s="1"/>
  <c r="VFF44" i="4" s="1"/>
  <c r="VFG44" i="4" s="1"/>
  <c r="VFH44" i="4" s="1"/>
  <c r="VFI44" i="4" s="1"/>
  <c r="VFJ44" i="4" s="1"/>
  <c r="VFK44" i="4" s="1"/>
  <c r="VFL44" i="4" s="1"/>
  <c r="VFM44" i="4" s="1"/>
  <c r="VFN44" i="4" s="1"/>
  <c r="VFO44" i="4" s="1"/>
  <c r="VFP44" i="4" s="1"/>
  <c r="VFQ44" i="4" s="1"/>
  <c r="VFR44" i="4" s="1"/>
  <c r="VFS44" i="4" s="1"/>
  <c r="VFT44" i="4" s="1"/>
  <c r="VFU44" i="4" s="1"/>
  <c r="VFV44" i="4" s="1"/>
  <c r="VFW44" i="4" s="1"/>
  <c r="VFX44" i="4" s="1"/>
  <c r="VFY44" i="4" s="1"/>
  <c r="VFZ44" i="4" s="1"/>
  <c r="VGA44" i="4" s="1"/>
  <c r="VGB44" i="4" s="1"/>
  <c r="VGC44" i="4" s="1"/>
  <c r="VGD44" i="4" s="1"/>
  <c r="VGE44" i="4" s="1"/>
  <c r="VGF44" i="4" s="1"/>
  <c r="VGG44" i="4" s="1"/>
  <c r="VGH44" i="4" s="1"/>
  <c r="VGI44" i="4" s="1"/>
  <c r="VGJ44" i="4" s="1"/>
  <c r="VGK44" i="4" s="1"/>
  <c r="VGL44" i="4" s="1"/>
  <c r="VGM44" i="4" s="1"/>
  <c r="VGN44" i="4" s="1"/>
  <c r="VGO44" i="4" s="1"/>
  <c r="VGP44" i="4" s="1"/>
  <c r="VGQ44" i="4" s="1"/>
  <c r="VGR44" i="4" s="1"/>
  <c r="VGS44" i="4" s="1"/>
  <c r="VGT44" i="4" s="1"/>
  <c r="VGU44" i="4" s="1"/>
  <c r="VGV44" i="4" s="1"/>
  <c r="VGW44" i="4" s="1"/>
  <c r="VGX44" i="4" s="1"/>
  <c r="VGY44" i="4" s="1"/>
  <c r="VGZ44" i="4" s="1"/>
  <c r="VHA44" i="4" s="1"/>
  <c r="VHB44" i="4" s="1"/>
  <c r="VHC44" i="4" s="1"/>
  <c r="VHD44" i="4" s="1"/>
  <c r="VHE44" i="4" s="1"/>
  <c r="VHF44" i="4" s="1"/>
  <c r="VHG44" i="4" s="1"/>
  <c r="VHH44" i="4" s="1"/>
  <c r="VHI44" i="4" s="1"/>
  <c r="VHJ44" i="4" s="1"/>
  <c r="VHK44" i="4" s="1"/>
  <c r="VHL44" i="4" s="1"/>
  <c r="VHM44" i="4" s="1"/>
  <c r="VHN44" i="4" s="1"/>
  <c r="VHO44" i="4" s="1"/>
  <c r="VHP44" i="4" s="1"/>
  <c r="VHQ44" i="4" s="1"/>
  <c r="VHR44" i="4" s="1"/>
  <c r="VHS44" i="4" s="1"/>
  <c r="VHT44" i="4" s="1"/>
  <c r="VHU44" i="4" s="1"/>
  <c r="VHV44" i="4" s="1"/>
  <c r="VHW44" i="4" s="1"/>
  <c r="VHX44" i="4" s="1"/>
  <c r="VHY44" i="4" s="1"/>
  <c r="VHZ44" i="4" s="1"/>
  <c r="VIA44" i="4" s="1"/>
  <c r="VIB44" i="4" s="1"/>
  <c r="VIC44" i="4" s="1"/>
  <c r="VID44" i="4" s="1"/>
  <c r="VIE44" i="4" s="1"/>
  <c r="VIF44" i="4" s="1"/>
  <c r="VIG44" i="4" s="1"/>
  <c r="VIH44" i="4" s="1"/>
  <c r="VII44" i="4" s="1"/>
  <c r="VIJ44" i="4" s="1"/>
  <c r="VIK44" i="4" s="1"/>
  <c r="VIL44" i="4" s="1"/>
  <c r="VIM44" i="4" s="1"/>
  <c r="VIN44" i="4" s="1"/>
  <c r="VIO44" i="4" s="1"/>
  <c r="VIP44" i="4" s="1"/>
  <c r="VIQ44" i="4" s="1"/>
  <c r="VIR44" i="4" s="1"/>
  <c r="VIS44" i="4" s="1"/>
  <c r="VIT44" i="4" s="1"/>
  <c r="VIU44" i="4" s="1"/>
  <c r="VIV44" i="4" s="1"/>
  <c r="VIW44" i="4" s="1"/>
  <c r="VIX44" i="4" s="1"/>
  <c r="VIY44" i="4" s="1"/>
  <c r="VIZ44" i="4" s="1"/>
  <c r="VJA44" i="4" s="1"/>
  <c r="VJB44" i="4" s="1"/>
  <c r="VJC44" i="4" s="1"/>
  <c r="VJD44" i="4" s="1"/>
  <c r="VJE44" i="4" s="1"/>
  <c r="VJF44" i="4" s="1"/>
  <c r="VJG44" i="4" s="1"/>
  <c r="VJH44" i="4" s="1"/>
  <c r="VJI44" i="4" s="1"/>
  <c r="VJJ44" i="4" s="1"/>
  <c r="VJK44" i="4" s="1"/>
  <c r="VJL44" i="4" s="1"/>
  <c r="VJM44" i="4" s="1"/>
  <c r="VJN44" i="4" s="1"/>
  <c r="VJO44" i="4" s="1"/>
  <c r="VJP44" i="4" s="1"/>
  <c r="VJQ44" i="4" s="1"/>
  <c r="VJR44" i="4" s="1"/>
  <c r="VJS44" i="4" s="1"/>
  <c r="VJT44" i="4" s="1"/>
  <c r="VJU44" i="4" s="1"/>
  <c r="VJV44" i="4" s="1"/>
  <c r="VJW44" i="4" s="1"/>
  <c r="VJX44" i="4" s="1"/>
  <c r="VJY44" i="4" s="1"/>
  <c r="VJZ44" i="4" s="1"/>
  <c r="VKA44" i="4" s="1"/>
  <c r="VKB44" i="4" s="1"/>
  <c r="VKC44" i="4" s="1"/>
  <c r="VKD44" i="4" s="1"/>
  <c r="VKE44" i="4" s="1"/>
  <c r="VKF44" i="4" s="1"/>
  <c r="VKG44" i="4" s="1"/>
  <c r="VKH44" i="4" s="1"/>
  <c r="VKI44" i="4" s="1"/>
  <c r="VKJ44" i="4" s="1"/>
  <c r="VKK44" i="4" s="1"/>
  <c r="VKL44" i="4" s="1"/>
  <c r="VKM44" i="4" s="1"/>
  <c r="VKN44" i="4" s="1"/>
  <c r="VKO44" i="4" s="1"/>
  <c r="VKP44" i="4" s="1"/>
  <c r="VKQ44" i="4" s="1"/>
  <c r="VKR44" i="4" s="1"/>
  <c r="VKS44" i="4" s="1"/>
  <c r="VKT44" i="4" s="1"/>
  <c r="VKU44" i="4" s="1"/>
  <c r="VKV44" i="4" s="1"/>
  <c r="VKW44" i="4" s="1"/>
  <c r="VKX44" i="4" s="1"/>
  <c r="VKY44" i="4" s="1"/>
  <c r="VKZ44" i="4" s="1"/>
  <c r="VLA44" i="4" s="1"/>
  <c r="VLB44" i="4" s="1"/>
  <c r="VLC44" i="4" s="1"/>
  <c r="VLD44" i="4" s="1"/>
  <c r="VLE44" i="4" s="1"/>
  <c r="VLF44" i="4" s="1"/>
  <c r="VLG44" i="4" s="1"/>
  <c r="VLH44" i="4" s="1"/>
  <c r="VLI44" i="4" s="1"/>
  <c r="VLJ44" i="4" s="1"/>
  <c r="VLK44" i="4" s="1"/>
  <c r="VLL44" i="4" s="1"/>
  <c r="VLM44" i="4" s="1"/>
  <c r="VLN44" i="4" s="1"/>
  <c r="VLO44" i="4" s="1"/>
  <c r="VLP44" i="4" s="1"/>
  <c r="VLQ44" i="4" s="1"/>
  <c r="VLR44" i="4" s="1"/>
  <c r="VLS44" i="4" s="1"/>
  <c r="VLT44" i="4" s="1"/>
  <c r="VLU44" i="4" s="1"/>
  <c r="VLV44" i="4" s="1"/>
  <c r="VLW44" i="4" s="1"/>
  <c r="VLX44" i="4" s="1"/>
  <c r="VLY44" i="4" s="1"/>
  <c r="VLZ44" i="4" s="1"/>
  <c r="VMA44" i="4" s="1"/>
  <c r="VMB44" i="4" s="1"/>
  <c r="VMC44" i="4" s="1"/>
  <c r="VMD44" i="4" s="1"/>
  <c r="VME44" i="4" s="1"/>
  <c r="VMF44" i="4" s="1"/>
  <c r="VMG44" i="4" s="1"/>
  <c r="VMH44" i="4" s="1"/>
  <c r="VMI44" i="4" s="1"/>
  <c r="VMJ44" i="4" s="1"/>
  <c r="VMK44" i="4" s="1"/>
  <c r="VML44" i="4" s="1"/>
  <c r="VMM44" i="4" s="1"/>
  <c r="VMN44" i="4" s="1"/>
  <c r="VMO44" i="4" s="1"/>
  <c r="VMP44" i="4" s="1"/>
  <c r="VMQ44" i="4" s="1"/>
  <c r="VMR44" i="4" s="1"/>
  <c r="VMS44" i="4" s="1"/>
  <c r="VMT44" i="4" s="1"/>
  <c r="VMU44" i="4" s="1"/>
  <c r="VMV44" i="4" s="1"/>
  <c r="VMW44" i="4" s="1"/>
  <c r="VMX44" i="4" s="1"/>
  <c r="VMY44" i="4" s="1"/>
  <c r="VMZ44" i="4" s="1"/>
  <c r="VNA44" i="4" s="1"/>
  <c r="VNB44" i="4" s="1"/>
  <c r="VNC44" i="4" s="1"/>
  <c r="VND44" i="4" s="1"/>
  <c r="VNE44" i="4" s="1"/>
  <c r="VNF44" i="4" s="1"/>
  <c r="VNG44" i="4" s="1"/>
  <c r="VNH44" i="4" s="1"/>
  <c r="VNI44" i="4" s="1"/>
  <c r="VNJ44" i="4" s="1"/>
  <c r="VNK44" i="4" s="1"/>
  <c r="VNL44" i="4" s="1"/>
  <c r="VNM44" i="4" s="1"/>
  <c r="VNN44" i="4" s="1"/>
  <c r="VNO44" i="4" s="1"/>
  <c r="VNP44" i="4" s="1"/>
  <c r="VNQ44" i="4" s="1"/>
  <c r="VNR44" i="4" s="1"/>
  <c r="VNS44" i="4" s="1"/>
  <c r="VNT44" i="4" s="1"/>
  <c r="VNU44" i="4" s="1"/>
  <c r="VNV44" i="4" s="1"/>
  <c r="VNW44" i="4" s="1"/>
  <c r="VNX44" i="4" s="1"/>
  <c r="VNY44" i="4" s="1"/>
  <c r="VNZ44" i="4" s="1"/>
  <c r="VOA44" i="4" s="1"/>
  <c r="VOB44" i="4" s="1"/>
  <c r="VOC44" i="4" s="1"/>
  <c r="VOD44" i="4" s="1"/>
  <c r="VOE44" i="4" s="1"/>
  <c r="VOF44" i="4" s="1"/>
  <c r="VOG44" i="4" s="1"/>
  <c r="VOH44" i="4" s="1"/>
  <c r="VOI44" i="4" s="1"/>
  <c r="VOJ44" i="4" s="1"/>
  <c r="VOK44" i="4" s="1"/>
  <c r="VOL44" i="4" s="1"/>
  <c r="VOM44" i="4" s="1"/>
  <c r="VON44" i="4" s="1"/>
  <c r="VOO44" i="4" s="1"/>
  <c r="VOP44" i="4" s="1"/>
  <c r="VOQ44" i="4" s="1"/>
  <c r="VOR44" i="4" s="1"/>
  <c r="VOS44" i="4" s="1"/>
  <c r="VOT44" i="4" s="1"/>
  <c r="VOU44" i="4" s="1"/>
  <c r="VOV44" i="4" s="1"/>
  <c r="VOW44" i="4" s="1"/>
  <c r="VOX44" i="4" s="1"/>
  <c r="VOY44" i="4" s="1"/>
  <c r="VOZ44" i="4" s="1"/>
  <c r="VPA44" i="4" s="1"/>
  <c r="VPB44" i="4" s="1"/>
  <c r="VPC44" i="4" s="1"/>
  <c r="VPD44" i="4" s="1"/>
  <c r="VPE44" i="4" s="1"/>
  <c r="VPF44" i="4" s="1"/>
  <c r="VPG44" i="4" s="1"/>
  <c r="VPH44" i="4" s="1"/>
  <c r="VPI44" i="4" s="1"/>
  <c r="VPJ44" i="4" s="1"/>
  <c r="VPK44" i="4" s="1"/>
  <c r="VPL44" i="4" s="1"/>
  <c r="VPM44" i="4" s="1"/>
  <c r="VPN44" i="4" s="1"/>
  <c r="VPO44" i="4" s="1"/>
  <c r="VPP44" i="4" s="1"/>
  <c r="VPQ44" i="4" s="1"/>
  <c r="VPR44" i="4" s="1"/>
  <c r="VPS44" i="4" s="1"/>
  <c r="VPT44" i="4" s="1"/>
  <c r="VPU44" i="4" s="1"/>
  <c r="VPV44" i="4" s="1"/>
  <c r="VPW44" i="4" s="1"/>
  <c r="VPX44" i="4" s="1"/>
  <c r="VPY44" i="4" s="1"/>
  <c r="VPZ44" i="4" s="1"/>
  <c r="VQA44" i="4" s="1"/>
  <c r="VQB44" i="4" s="1"/>
  <c r="VQC44" i="4" s="1"/>
  <c r="VQD44" i="4" s="1"/>
  <c r="VQE44" i="4" s="1"/>
  <c r="VQF44" i="4" s="1"/>
  <c r="VQG44" i="4" s="1"/>
  <c r="VQH44" i="4" s="1"/>
  <c r="VQI44" i="4" s="1"/>
  <c r="VQJ44" i="4" s="1"/>
  <c r="VQK44" i="4" s="1"/>
  <c r="VQL44" i="4" s="1"/>
  <c r="VQM44" i="4" s="1"/>
  <c r="VQN44" i="4" s="1"/>
  <c r="VQO44" i="4" s="1"/>
  <c r="VQP44" i="4" s="1"/>
  <c r="VQQ44" i="4" s="1"/>
  <c r="VQR44" i="4" s="1"/>
  <c r="VQS44" i="4" s="1"/>
  <c r="VQT44" i="4" s="1"/>
  <c r="VQU44" i="4" s="1"/>
  <c r="VQV44" i="4" s="1"/>
  <c r="VQW44" i="4" s="1"/>
  <c r="VQX44" i="4" s="1"/>
  <c r="VQY44" i="4" s="1"/>
  <c r="VQZ44" i="4" s="1"/>
  <c r="VRA44" i="4" s="1"/>
  <c r="VRB44" i="4" s="1"/>
  <c r="VRC44" i="4" s="1"/>
  <c r="VRD44" i="4" s="1"/>
  <c r="VRE44" i="4" s="1"/>
  <c r="VRF44" i="4" s="1"/>
  <c r="VRG44" i="4" s="1"/>
  <c r="VRH44" i="4" s="1"/>
  <c r="VRI44" i="4" s="1"/>
  <c r="VRJ44" i="4" s="1"/>
  <c r="VRK44" i="4" s="1"/>
  <c r="VRL44" i="4" s="1"/>
  <c r="VRM44" i="4" s="1"/>
  <c r="VRN44" i="4" s="1"/>
  <c r="VRO44" i="4" s="1"/>
  <c r="VRP44" i="4" s="1"/>
  <c r="VRQ44" i="4" s="1"/>
  <c r="VRR44" i="4" s="1"/>
  <c r="VRS44" i="4" s="1"/>
  <c r="VRT44" i="4" s="1"/>
  <c r="VRU44" i="4" s="1"/>
  <c r="VRV44" i="4" s="1"/>
  <c r="VRW44" i="4" s="1"/>
  <c r="VRX44" i="4" s="1"/>
  <c r="VRY44" i="4" s="1"/>
  <c r="VRZ44" i="4" s="1"/>
  <c r="VSA44" i="4" s="1"/>
  <c r="VSB44" i="4" s="1"/>
  <c r="VSC44" i="4" s="1"/>
  <c r="VSD44" i="4" s="1"/>
  <c r="VSE44" i="4" s="1"/>
  <c r="VSF44" i="4" s="1"/>
  <c r="VSG44" i="4" s="1"/>
  <c r="VSH44" i="4" s="1"/>
  <c r="VSI44" i="4" s="1"/>
  <c r="VSJ44" i="4" s="1"/>
  <c r="VSK44" i="4" s="1"/>
  <c r="VSL44" i="4" s="1"/>
  <c r="VSM44" i="4" s="1"/>
  <c r="VSN44" i="4" s="1"/>
  <c r="VSO44" i="4" s="1"/>
  <c r="VSP44" i="4" s="1"/>
  <c r="VSQ44" i="4" s="1"/>
  <c r="VSR44" i="4" s="1"/>
  <c r="VSS44" i="4" s="1"/>
  <c r="VST44" i="4" s="1"/>
  <c r="VSU44" i="4" s="1"/>
  <c r="VSV44" i="4" s="1"/>
  <c r="VSW44" i="4" s="1"/>
  <c r="VSX44" i="4" s="1"/>
  <c r="VSY44" i="4" s="1"/>
  <c r="VSZ44" i="4" s="1"/>
  <c r="VTA44" i="4" s="1"/>
  <c r="VTB44" i="4" s="1"/>
  <c r="VTC44" i="4" s="1"/>
  <c r="VTD44" i="4" s="1"/>
  <c r="VTE44" i="4" s="1"/>
  <c r="VTF44" i="4" s="1"/>
  <c r="VTG44" i="4" s="1"/>
  <c r="VTH44" i="4" s="1"/>
  <c r="VTI44" i="4" s="1"/>
  <c r="VTJ44" i="4" s="1"/>
  <c r="VTK44" i="4" s="1"/>
  <c r="VTL44" i="4" s="1"/>
  <c r="VTM44" i="4" s="1"/>
  <c r="VTN44" i="4" s="1"/>
  <c r="VTO44" i="4" s="1"/>
  <c r="VTP44" i="4" s="1"/>
  <c r="VTQ44" i="4" s="1"/>
  <c r="VTR44" i="4" s="1"/>
  <c r="VTS44" i="4" s="1"/>
  <c r="VTT44" i="4" s="1"/>
  <c r="VTU44" i="4" s="1"/>
  <c r="VTV44" i="4" s="1"/>
  <c r="VTW44" i="4" s="1"/>
  <c r="VTX44" i="4" s="1"/>
  <c r="VTY44" i="4" s="1"/>
  <c r="VTZ44" i="4" s="1"/>
  <c r="VUA44" i="4" s="1"/>
  <c r="VUB44" i="4" s="1"/>
  <c r="VUC44" i="4" s="1"/>
  <c r="VUD44" i="4" s="1"/>
  <c r="VUE44" i="4" s="1"/>
  <c r="VUF44" i="4" s="1"/>
  <c r="VUG44" i="4" s="1"/>
  <c r="VUH44" i="4" s="1"/>
  <c r="VUI44" i="4" s="1"/>
  <c r="VUJ44" i="4" s="1"/>
  <c r="VUK44" i="4" s="1"/>
  <c r="VUL44" i="4" s="1"/>
  <c r="VUM44" i="4" s="1"/>
  <c r="VUN44" i="4" s="1"/>
  <c r="VUO44" i="4" s="1"/>
  <c r="VUP44" i="4" s="1"/>
  <c r="VUQ44" i="4" s="1"/>
  <c r="VUR44" i="4" s="1"/>
  <c r="VUS44" i="4" s="1"/>
  <c r="VUT44" i="4" s="1"/>
  <c r="VUU44" i="4" s="1"/>
  <c r="VUV44" i="4" s="1"/>
  <c r="VUW44" i="4" s="1"/>
  <c r="VUX44" i="4" s="1"/>
  <c r="VUY44" i="4" s="1"/>
  <c r="VUZ44" i="4" s="1"/>
  <c r="VVA44" i="4" s="1"/>
  <c r="VVB44" i="4" s="1"/>
  <c r="VVC44" i="4" s="1"/>
  <c r="VVD44" i="4" s="1"/>
  <c r="VVE44" i="4" s="1"/>
  <c r="VVF44" i="4" s="1"/>
  <c r="VVG44" i="4" s="1"/>
  <c r="VVH44" i="4" s="1"/>
  <c r="VVI44" i="4" s="1"/>
  <c r="VVJ44" i="4" s="1"/>
  <c r="VVK44" i="4" s="1"/>
  <c r="VVL44" i="4" s="1"/>
  <c r="VVM44" i="4" s="1"/>
  <c r="VVN44" i="4" s="1"/>
  <c r="VVO44" i="4" s="1"/>
  <c r="VVP44" i="4" s="1"/>
  <c r="VVQ44" i="4" s="1"/>
  <c r="VVR44" i="4" s="1"/>
  <c r="VVS44" i="4" s="1"/>
  <c r="VVT44" i="4" s="1"/>
  <c r="VVU44" i="4" s="1"/>
  <c r="VVV44" i="4" s="1"/>
  <c r="VVW44" i="4" s="1"/>
  <c r="VVX44" i="4" s="1"/>
  <c r="VVY44" i="4" s="1"/>
  <c r="VVZ44" i="4" s="1"/>
  <c r="VWA44" i="4" s="1"/>
  <c r="VWB44" i="4" s="1"/>
  <c r="VWC44" i="4" s="1"/>
  <c r="VWD44" i="4" s="1"/>
  <c r="VWE44" i="4" s="1"/>
  <c r="VWF44" i="4" s="1"/>
  <c r="VWG44" i="4" s="1"/>
  <c r="VWH44" i="4" s="1"/>
  <c r="VWI44" i="4" s="1"/>
  <c r="VWJ44" i="4" s="1"/>
  <c r="VWK44" i="4" s="1"/>
  <c r="VWL44" i="4" s="1"/>
  <c r="VWM44" i="4" s="1"/>
  <c r="VWN44" i="4" s="1"/>
  <c r="VWO44" i="4" s="1"/>
  <c r="VWP44" i="4" s="1"/>
  <c r="VWQ44" i="4" s="1"/>
  <c r="VWR44" i="4" s="1"/>
  <c r="VWS44" i="4" s="1"/>
  <c r="VWT44" i="4" s="1"/>
  <c r="VWU44" i="4" s="1"/>
  <c r="VWV44" i="4" s="1"/>
  <c r="VWW44" i="4" s="1"/>
  <c r="VWX44" i="4" s="1"/>
  <c r="VWY44" i="4" s="1"/>
  <c r="VWZ44" i="4" s="1"/>
  <c r="VXA44" i="4" s="1"/>
  <c r="VXB44" i="4" s="1"/>
  <c r="VXC44" i="4" s="1"/>
  <c r="VXD44" i="4" s="1"/>
  <c r="VXE44" i="4" s="1"/>
  <c r="VXF44" i="4" s="1"/>
  <c r="VXG44" i="4" s="1"/>
  <c r="VXH44" i="4" s="1"/>
  <c r="VXI44" i="4" s="1"/>
  <c r="VXJ44" i="4" s="1"/>
  <c r="VXK44" i="4" s="1"/>
  <c r="VXL44" i="4" s="1"/>
  <c r="VXM44" i="4" s="1"/>
  <c r="VXN44" i="4" s="1"/>
  <c r="VXO44" i="4" s="1"/>
  <c r="VXP44" i="4" s="1"/>
  <c r="VXQ44" i="4" s="1"/>
  <c r="VXR44" i="4" s="1"/>
  <c r="VXS44" i="4" s="1"/>
  <c r="VXT44" i="4" s="1"/>
  <c r="VXU44" i="4" s="1"/>
  <c r="VXV44" i="4" s="1"/>
  <c r="VXW44" i="4" s="1"/>
  <c r="VXX44" i="4" s="1"/>
  <c r="VXY44" i="4" s="1"/>
  <c r="VXZ44" i="4" s="1"/>
  <c r="VYA44" i="4" s="1"/>
  <c r="VYB44" i="4" s="1"/>
  <c r="VYC44" i="4" s="1"/>
  <c r="VYD44" i="4" s="1"/>
  <c r="VYE44" i="4" s="1"/>
  <c r="VYF44" i="4" s="1"/>
  <c r="VYG44" i="4" s="1"/>
  <c r="VYH44" i="4" s="1"/>
  <c r="VYI44" i="4" s="1"/>
  <c r="VYJ44" i="4" s="1"/>
  <c r="VYK44" i="4" s="1"/>
  <c r="VYL44" i="4" s="1"/>
  <c r="VYM44" i="4" s="1"/>
  <c r="VYN44" i="4" s="1"/>
  <c r="VYO44" i="4" s="1"/>
  <c r="VYP44" i="4" s="1"/>
  <c r="VYQ44" i="4" s="1"/>
  <c r="VYR44" i="4" s="1"/>
  <c r="VYS44" i="4" s="1"/>
  <c r="VYT44" i="4" s="1"/>
  <c r="VYU44" i="4" s="1"/>
  <c r="VYV44" i="4" s="1"/>
  <c r="VYW44" i="4" s="1"/>
  <c r="VYX44" i="4" s="1"/>
  <c r="VYY44" i="4" s="1"/>
  <c r="VYZ44" i="4" s="1"/>
  <c r="VZA44" i="4" s="1"/>
  <c r="VZB44" i="4" s="1"/>
  <c r="VZC44" i="4" s="1"/>
  <c r="VZD44" i="4" s="1"/>
  <c r="VZE44" i="4" s="1"/>
  <c r="VZF44" i="4" s="1"/>
  <c r="VZG44" i="4" s="1"/>
  <c r="VZH44" i="4" s="1"/>
  <c r="VZI44" i="4" s="1"/>
  <c r="VZJ44" i="4" s="1"/>
  <c r="VZK44" i="4" s="1"/>
  <c r="VZL44" i="4" s="1"/>
  <c r="VZM44" i="4" s="1"/>
  <c r="VZN44" i="4" s="1"/>
  <c r="VZO44" i="4" s="1"/>
  <c r="VZP44" i="4" s="1"/>
  <c r="VZQ44" i="4" s="1"/>
  <c r="VZR44" i="4" s="1"/>
  <c r="VZS44" i="4" s="1"/>
  <c r="VZT44" i="4" s="1"/>
  <c r="VZU44" i="4" s="1"/>
  <c r="VZV44" i="4" s="1"/>
  <c r="VZW44" i="4" s="1"/>
  <c r="VZX44" i="4" s="1"/>
  <c r="VZY44" i="4" s="1"/>
  <c r="VZZ44" i="4" s="1"/>
  <c r="WAA44" i="4" s="1"/>
  <c r="WAB44" i="4" s="1"/>
  <c r="WAC44" i="4" s="1"/>
  <c r="WAD44" i="4" s="1"/>
  <c r="WAE44" i="4" s="1"/>
  <c r="WAF44" i="4" s="1"/>
  <c r="WAG44" i="4" s="1"/>
  <c r="WAH44" i="4" s="1"/>
  <c r="WAI44" i="4" s="1"/>
  <c r="WAJ44" i="4" s="1"/>
  <c r="WAK44" i="4" s="1"/>
  <c r="WAL44" i="4" s="1"/>
  <c r="WAM44" i="4" s="1"/>
  <c r="WAN44" i="4" s="1"/>
  <c r="WAO44" i="4" s="1"/>
  <c r="WAP44" i="4" s="1"/>
  <c r="WAQ44" i="4" s="1"/>
  <c r="WAR44" i="4" s="1"/>
  <c r="WAS44" i="4" s="1"/>
  <c r="WAT44" i="4" s="1"/>
  <c r="WAU44" i="4" s="1"/>
  <c r="WAV44" i="4" s="1"/>
  <c r="WAW44" i="4" s="1"/>
  <c r="WAX44" i="4" s="1"/>
  <c r="WAY44" i="4" s="1"/>
  <c r="WAZ44" i="4" s="1"/>
  <c r="WBA44" i="4" s="1"/>
  <c r="WBB44" i="4" s="1"/>
  <c r="WBC44" i="4" s="1"/>
  <c r="WBD44" i="4" s="1"/>
  <c r="WBE44" i="4" s="1"/>
  <c r="WBF44" i="4" s="1"/>
  <c r="WBG44" i="4" s="1"/>
  <c r="WBH44" i="4" s="1"/>
  <c r="WBI44" i="4" s="1"/>
  <c r="WBJ44" i="4" s="1"/>
  <c r="WBK44" i="4" s="1"/>
  <c r="WBL44" i="4" s="1"/>
  <c r="WBM44" i="4" s="1"/>
  <c r="WBN44" i="4" s="1"/>
  <c r="WBO44" i="4" s="1"/>
  <c r="WBP44" i="4" s="1"/>
  <c r="WBQ44" i="4" s="1"/>
  <c r="WBR44" i="4" s="1"/>
  <c r="WBS44" i="4" s="1"/>
  <c r="WBT44" i="4" s="1"/>
  <c r="WBU44" i="4" s="1"/>
  <c r="WBV44" i="4" s="1"/>
  <c r="WBW44" i="4" s="1"/>
  <c r="WBX44" i="4" s="1"/>
  <c r="WBY44" i="4" s="1"/>
  <c r="WBZ44" i="4" s="1"/>
  <c r="WCA44" i="4" s="1"/>
  <c r="WCB44" i="4" s="1"/>
  <c r="WCC44" i="4" s="1"/>
  <c r="WCD44" i="4" s="1"/>
  <c r="WCE44" i="4" s="1"/>
  <c r="WCF44" i="4" s="1"/>
  <c r="WCG44" i="4" s="1"/>
  <c r="WCH44" i="4" s="1"/>
  <c r="WCI44" i="4" s="1"/>
  <c r="WCJ44" i="4" s="1"/>
  <c r="WCK44" i="4" s="1"/>
  <c r="WCL44" i="4" s="1"/>
  <c r="WCM44" i="4" s="1"/>
  <c r="WCN44" i="4" s="1"/>
  <c r="WCO44" i="4" s="1"/>
  <c r="WCP44" i="4" s="1"/>
  <c r="WCQ44" i="4" s="1"/>
  <c r="WCR44" i="4" s="1"/>
  <c r="WCS44" i="4" s="1"/>
  <c r="WCT44" i="4" s="1"/>
  <c r="WCU44" i="4" s="1"/>
  <c r="WCV44" i="4" s="1"/>
  <c r="WCW44" i="4" s="1"/>
  <c r="WCX44" i="4" s="1"/>
  <c r="WCY44" i="4" s="1"/>
  <c r="WCZ44" i="4" s="1"/>
  <c r="WDA44" i="4" s="1"/>
  <c r="WDB44" i="4" s="1"/>
  <c r="WDC44" i="4" s="1"/>
  <c r="WDD44" i="4" s="1"/>
  <c r="WDE44" i="4" s="1"/>
  <c r="WDF44" i="4" s="1"/>
  <c r="WDG44" i="4" s="1"/>
  <c r="WDH44" i="4" s="1"/>
  <c r="WDI44" i="4" s="1"/>
  <c r="WDJ44" i="4" s="1"/>
  <c r="WDK44" i="4" s="1"/>
  <c r="WDL44" i="4" s="1"/>
  <c r="WDM44" i="4" s="1"/>
  <c r="WDN44" i="4" s="1"/>
  <c r="WDO44" i="4" s="1"/>
  <c r="WDP44" i="4" s="1"/>
  <c r="WDQ44" i="4" s="1"/>
  <c r="WDR44" i="4" s="1"/>
  <c r="WDS44" i="4" s="1"/>
  <c r="WDT44" i="4" s="1"/>
  <c r="WDU44" i="4" s="1"/>
  <c r="WDV44" i="4" s="1"/>
  <c r="WDW44" i="4" s="1"/>
  <c r="WDX44" i="4" s="1"/>
  <c r="WDY44" i="4" s="1"/>
  <c r="WDZ44" i="4" s="1"/>
  <c r="WEA44" i="4" s="1"/>
  <c r="WEB44" i="4" s="1"/>
  <c r="WEC44" i="4" s="1"/>
  <c r="WED44" i="4" s="1"/>
  <c r="WEE44" i="4" s="1"/>
  <c r="WEF44" i="4" s="1"/>
  <c r="WEG44" i="4" s="1"/>
  <c r="WEH44" i="4" s="1"/>
  <c r="WEI44" i="4" s="1"/>
  <c r="WEJ44" i="4" s="1"/>
  <c r="WEK44" i="4" s="1"/>
  <c r="WEL44" i="4" s="1"/>
  <c r="WEM44" i="4" s="1"/>
  <c r="WEN44" i="4" s="1"/>
  <c r="WEO44" i="4" s="1"/>
  <c r="WEP44" i="4" s="1"/>
  <c r="WEQ44" i="4" s="1"/>
  <c r="WER44" i="4" s="1"/>
  <c r="WES44" i="4" s="1"/>
  <c r="WET44" i="4" s="1"/>
  <c r="WEU44" i="4" s="1"/>
  <c r="WEV44" i="4" s="1"/>
  <c r="WEW44" i="4" s="1"/>
  <c r="WEX44" i="4" s="1"/>
  <c r="WEY44" i="4" s="1"/>
  <c r="WEZ44" i="4" s="1"/>
  <c r="WFA44" i="4" s="1"/>
  <c r="WFB44" i="4" s="1"/>
  <c r="WFC44" i="4" s="1"/>
  <c r="WFD44" i="4" s="1"/>
  <c r="WFE44" i="4" s="1"/>
  <c r="WFF44" i="4" s="1"/>
  <c r="WFG44" i="4" s="1"/>
  <c r="WFH44" i="4" s="1"/>
  <c r="WFI44" i="4" s="1"/>
  <c r="WFJ44" i="4" s="1"/>
  <c r="WFK44" i="4" s="1"/>
  <c r="WFL44" i="4" s="1"/>
  <c r="WFM44" i="4" s="1"/>
  <c r="WFN44" i="4" s="1"/>
  <c r="WFO44" i="4" s="1"/>
  <c r="WFP44" i="4" s="1"/>
  <c r="WFQ44" i="4" s="1"/>
  <c r="WFR44" i="4" s="1"/>
  <c r="WFS44" i="4" s="1"/>
  <c r="WFT44" i="4" s="1"/>
  <c r="WFU44" i="4" s="1"/>
  <c r="WFV44" i="4" s="1"/>
  <c r="WFW44" i="4" s="1"/>
  <c r="WFX44" i="4" s="1"/>
  <c r="WFY44" i="4" s="1"/>
  <c r="WFZ44" i="4" s="1"/>
  <c r="WGA44" i="4" s="1"/>
  <c r="WGB44" i="4" s="1"/>
  <c r="WGC44" i="4" s="1"/>
  <c r="WGD44" i="4" s="1"/>
  <c r="WGE44" i="4" s="1"/>
  <c r="WGF44" i="4" s="1"/>
  <c r="WGG44" i="4" s="1"/>
  <c r="WGH44" i="4" s="1"/>
  <c r="WGI44" i="4" s="1"/>
  <c r="WGJ44" i="4" s="1"/>
  <c r="WGK44" i="4" s="1"/>
  <c r="WGL44" i="4" s="1"/>
  <c r="WGM44" i="4" s="1"/>
  <c r="WGN44" i="4" s="1"/>
  <c r="WGO44" i="4" s="1"/>
  <c r="WGP44" i="4" s="1"/>
  <c r="WGQ44" i="4" s="1"/>
  <c r="WGR44" i="4" s="1"/>
  <c r="WGS44" i="4" s="1"/>
  <c r="WGT44" i="4" s="1"/>
  <c r="WGU44" i="4" s="1"/>
  <c r="WGV44" i="4" s="1"/>
  <c r="WGW44" i="4" s="1"/>
  <c r="WGX44" i="4" s="1"/>
  <c r="WGY44" i="4" s="1"/>
  <c r="WGZ44" i="4" s="1"/>
  <c r="WHA44" i="4" s="1"/>
  <c r="WHB44" i="4" s="1"/>
  <c r="WHC44" i="4" s="1"/>
  <c r="WHD44" i="4" s="1"/>
  <c r="WHE44" i="4" s="1"/>
  <c r="WHF44" i="4" s="1"/>
  <c r="WHG44" i="4" s="1"/>
  <c r="WHH44" i="4" s="1"/>
  <c r="WHI44" i="4" s="1"/>
  <c r="WHJ44" i="4" s="1"/>
  <c r="WHK44" i="4" s="1"/>
  <c r="WHL44" i="4" s="1"/>
  <c r="WHM44" i="4" s="1"/>
  <c r="WHN44" i="4" s="1"/>
  <c r="WHO44" i="4" s="1"/>
  <c r="WHP44" i="4" s="1"/>
  <c r="WHQ44" i="4" s="1"/>
  <c r="WHR44" i="4" s="1"/>
  <c r="WHS44" i="4" s="1"/>
  <c r="WHT44" i="4" s="1"/>
  <c r="WHU44" i="4" s="1"/>
  <c r="WHV44" i="4" s="1"/>
  <c r="WHW44" i="4" s="1"/>
  <c r="WHX44" i="4" s="1"/>
  <c r="WHY44" i="4" s="1"/>
  <c r="WHZ44" i="4" s="1"/>
  <c r="WIA44" i="4" s="1"/>
  <c r="WIB44" i="4" s="1"/>
  <c r="WIC44" i="4" s="1"/>
  <c r="WID44" i="4" s="1"/>
  <c r="WIE44" i="4" s="1"/>
  <c r="WIF44" i="4" s="1"/>
  <c r="WIG44" i="4" s="1"/>
  <c r="WIH44" i="4" s="1"/>
  <c r="WII44" i="4" s="1"/>
  <c r="WIJ44" i="4" s="1"/>
  <c r="WIK44" i="4" s="1"/>
  <c r="WIL44" i="4" s="1"/>
  <c r="WIM44" i="4" s="1"/>
  <c r="WIN44" i="4" s="1"/>
  <c r="WIO44" i="4" s="1"/>
  <c r="WIP44" i="4" s="1"/>
  <c r="WIQ44" i="4" s="1"/>
  <c r="WIR44" i="4" s="1"/>
  <c r="WIS44" i="4" s="1"/>
  <c r="WIT44" i="4" s="1"/>
  <c r="WIU44" i="4" s="1"/>
  <c r="WIV44" i="4" s="1"/>
  <c r="WIW44" i="4" s="1"/>
  <c r="WIX44" i="4" s="1"/>
  <c r="WIY44" i="4" s="1"/>
  <c r="WIZ44" i="4" s="1"/>
  <c r="WJA44" i="4" s="1"/>
  <c r="WJB44" i="4" s="1"/>
  <c r="WJC44" i="4" s="1"/>
  <c r="WJD44" i="4" s="1"/>
  <c r="WJE44" i="4" s="1"/>
  <c r="WJF44" i="4" s="1"/>
  <c r="WJG44" i="4" s="1"/>
  <c r="WJH44" i="4" s="1"/>
  <c r="WJI44" i="4" s="1"/>
  <c r="WJJ44" i="4" s="1"/>
  <c r="WJK44" i="4" s="1"/>
  <c r="WJL44" i="4" s="1"/>
  <c r="WJM44" i="4" s="1"/>
  <c r="WJN44" i="4" s="1"/>
  <c r="WJO44" i="4" s="1"/>
  <c r="WJP44" i="4" s="1"/>
  <c r="WJQ44" i="4" s="1"/>
  <c r="WJR44" i="4" s="1"/>
  <c r="WJS44" i="4" s="1"/>
  <c r="WJT44" i="4" s="1"/>
  <c r="WJU44" i="4" s="1"/>
  <c r="WJV44" i="4" s="1"/>
  <c r="WJW44" i="4" s="1"/>
  <c r="WJX44" i="4" s="1"/>
  <c r="WJY44" i="4" s="1"/>
  <c r="WJZ44" i="4" s="1"/>
  <c r="WKA44" i="4" s="1"/>
  <c r="WKB44" i="4" s="1"/>
  <c r="WKC44" i="4" s="1"/>
  <c r="WKD44" i="4" s="1"/>
  <c r="WKE44" i="4" s="1"/>
  <c r="WKF44" i="4" s="1"/>
  <c r="WKG44" i="4" s="1"/>
  <c r="WKH44" i="4" s="1"/>
  <c r="WKI44" i="4" s="1"/>
  <c r="WKJ44" i="4" s="1"/>
  <c r="WKK44" i="4" s="1"/>
  <c r="WKL44" i="4" s="1"/>
  <c r="WKM44" i="4" s="1"/>
  <c r="WKN44" i="4" s="1"/>
  <c r="WKO44" i="4" s="1"/>
  <c r="WKP44" i="4" s="1"/>
  <c r="WKQ44" i="4" s="1"/>
  <c r="WKR44" i="4" s="1"/>
  <c r="WKS44" i="4" s="1"/>
  <c r="WKT44" i="4" s="1"/>
  <c r="WKU44" i="4" s="1"/>
  <c r="WKV44" i="4" s="1"/>
  <c r="WKW44" i="4" s="1"/>
  <c r="WKX44" i="4" s="1"/>
  <c r="WKY44" i="4" s="1"/>
  <c r="WKZ44" i="4" s="1"/>
  <c r="WLA44" i="4" s="1"/>
  <c r="WLB44" i="4" s="1"/>
  <c r="WLC44" i="4" s="1"/>
  <c r="WLD44" i="4" s="1"/>
  <c r="WLE44" i="4" s="1"/>
  <c r="WLF44" i="4" s="1"/>
  <c r="WLG44" i="4" s="1"/>
  <c r="WLH44" i="4" s="1"/>
  <c r="WLI44" i="4" s="1"/>
  <c r="WLJ44" i="4" s="1"/>
  <c r="WLK44" i="4" s="1"/>
  <c r="WLL44" i="4" s="1"/>
  <c r="WLM44" i="4" s="1"/>
  <c r="WLN44" i="4" s="1"/>
  <c r="WLO44" i="4" s="1"/>
  <c r="WLP44" i="4" s="1"/>
  <c r="WLQ44" i="4" s="1"/>
  <c r="WLR44" i="4" s="1"/>
  <c r="WLS44" i="4" s="1"/>
  <c r="WLT44" i="4" s="1"/>
  <c r="WLU44" i="4" s="1"/>
  <c r="WLV44" i="4" s="1"/>
  <c r="WLW44" i="4" s="1"/>
  <c r="WLX44" i="4" s="1"/>
  <c r="WLY44" i="4" s="1"/>
  <c r="WLZ44" i="4" s="1"/>
  <c r="WMA44" i="4" s="1"/>
  <c r="WMB44" i="4" s="1"/>
  <c r="WMC44" i="4" s="1"/>
  <c r="WMD44" i="4" s="1"/>
  <c r="WME44" i="4" s="1"/>
  <c r="WMF44" i="4" s="1"/>
  <c r="WMG44" i="4" s="1"/>
  <c r="WMH44" i="4" s="1"/>
  <c r="WMI44" i="4" s="1"/>
  <c r="WMJ44" i="4" s="1"/>
  <c r="WMK44" i="4" s="1"/>
  <c r="WML44" i="4" s="1"/>
  <c r="WMM44" i="4" s="1"/>
  <c r="WMN44" i="4" s="1"/>
  <c r="WMO44" i="4" s="1"/>
  <c r="WMP44" i="4" s="1"/>
  <c r="WMQ44" i="4" s="1"/>
  <c r="WMR44" i="4" s="1"/>
  <c r="WMS44" i="4" s="1"/>
  <c r="WMT44" i="4" s="1"/>
  <c r="WMU44" i="4" s="1"/>
  <c r="WMV44" i="4" s="1"/>
  <c r="WMW44" i="4" s="1"/>
  <c r="WMX44" i="4" s="1"/>
  <c r="WMY44" i="4" s="1"/>
  <c r="WMZ44" i="4" s="1"/>
  <c r="WNA44" i="4" s="1"/>
  <c r="WNB44" i="4" s="1"/>
  <c r="WNC44" i="4" s="1"/>
  <c r="WND44" i="4" s="1"/>
  <c r="WNE44" i="4" s="1"/>
  <c r="WNF44" i="4" s="1"/>
  <c r="WNG44" i="4" s="1"/>
  <c r="WNH44" i="4" s="1"/>
  <c r="WNI44" i="4" s="1"/>
  <c r="WNJ44" i="4" s="1"/>
  <c r="WNK44" i="4" s="1"/>
  <c r="WNL44" i="4" s="1"/>
  <c r="WNM44" i="4" s="1"/>
  <c r="WNN44" i="4" s="1"/>
  <c r="WNO44" i="4" s="1"/>
  <c r="WNP44" i="4" s="1"/>
  <c r="WNQ44" i="4" s="1"/>
  <c r="WNR44" i="4" s="1"/>
  <c r="WNS44" i="4" s="1"/>
  <c r="WNT44" i="4" s="1"/>
  <c r="WNU44" i="4" s="1"/>
  <c r="WNV44" i="4" s="1"/>
  <c r="WNW44" i="4" s="1"/>
  <c r="WNX44" i="4" s="1"/>
  <c r="WNY44" i="4" s="1"/>
  <c r="WNZ44" i="4" s="1"/>
  <c r="WOA44" i="4" s="1"/>
  <c r="WOB44" i="4" s="1"/>
  <c r="WOC44" i="4" s="1"/>
  <c r="WOD44" i="4" s="1"/>
  <c r="WOE44" i="4" s="1"/>
  <c r="WOF44" i="4" s="1"/>
  <c r="WOG44" i="4" s="1"/>
  <c r="WOH44" i="4" s="1"/>
  <c r="WOI44" i="4" s="1"/>
  <c r="WOJ44" i="4" s="1"/>
  <c r="WOK44" i="4" s="1"/>
  <c r="WOL44" i="4" s="1"/>
  <c r="WOM44" i="4" s="1"/>
  <c r="WON44" i="4" s="1"/>
  <c r="WOO44" i="4" s="1"/>
  <c r="WOP44" i="4" s="1"/>
  <c r="WOQ44" i="4" s="1"/>
  <c r="WOR44" i="4" s="1"/>
  <c r="WOS44" i="4" s="1"/>
  <c r="WOT44" i="4" s="1"/>
  <c r="WOU44" i="4" s="1"/>
  <c r="WOV44" i="4" s="1"/>
  <c r="WOW44" i="4" s="1"/>
  <c r="WOX44" i="4" s="1"/>
  <c r="WOY44" i="4" s="1"/>
  <c r="WOZ44" i="4" s="1"/>
  <c r="WPA44" i="4" s="1"/>
  <c r="WPB44" i="4" s="1"/>
  <c r="WPC44" i="4" s="1"/>
  <c r="WPD44" i="4" s="1"/>
  <c r="WPE44" i="4" s="1"/>
  <c r="WPF44" i="4" s="1"/>
  <c r="WPG44" i="4" s="1"/>
  <c r="WPH44" i="4" s="1"/>
  <c r="WPI44" i="4" s="1"/>
  <c r="WPJ44" i="4" s="1"/>
  <c r="WPK44" i="4" s="1"/>
  <c r="WPL44" i="4" s="1"/>
  <c r="WPM44" i="4" s="1"/>
  <c r="WPN44" i="4" s="1"/>
  <c r="WPO44" i="4" s="1"/>
  <c r="WPP44" i="4" s="1"/>
  <c r="WPQ44" i="4" s="1"/>
  <c r="WPR44" i="4" s="1"/>
  <c r="WPS44" i="4" s="1"/>
  <c r="WPT44" i="4" s="1"/>
  <c r="WPU44" i="4" s="1"/>
  <c r="WPV44" i="4" s="1"/>
  <c r="WPW44" i="4" s="1"/>
  <c r="WPX44" i="4" s="1"/>
  <c r="WPY44" i="4" s="1"/>
  <c r="WPZ44" i="4" s="1"/>
  <c r="WQA44" i="4" s="1"/>
  <c r="WQB44" i="4" s="1"/>
  <c r="WQC44" i="4" s="1"/>
  <c r="WQD44" i="4" s="1"/>
  <c r="WQE44" i="4" s="1"/>
  <c r="WQF44" i="4" s="1"/>
  <c r="WQG44" i="4" s="1"/>
  <c r="WQH44" i="4" s="1"/>
  <c r="WQI44" i="4" s="1"/>
  <c r="WQJ44" i="4" s="1"/>
  <c r="WQK44" i="4" s="1"/>
  <c r="WQL44" i="4" s="1"/>
  <c r="WQM44" i="4" s="1"/>
  <c r="WQN44" i="4" s="1"/>
  <c r="WQO44" i="4" s="1"/>
  <c r="WQP44" i="4" s="1"/>
  <c r="WQQ44" i="4" s="1"/>
  <c r="WQR44" i="4" s="1"/>
  <c r="WQS44" i="4" s="1"/>
  <c r="WQT44" i="4" s="1"/>
  <c r="WQU44" i="4" s="1"/>
  <c r="WQV44" i="4" s="1"/>
  <c r="WQW44" i="4" s="1"/>
  <c r="WQX44" i="4" s="1"/>
  <c r="WQY44" i="4" s="1"/>
  <c r="WQZ44" i="4" s="1"/>
  <c r="WRA44" i="4" s="1"/>
  <c r="WRB44" i="4" s="1"/>
  <c r="WRC44" i="4" s="1"/>
  <c r="WRD44" i="4" s="1"/>
  <c r="WRE44" i="4" s="1"/>
  <c r="WRF44" i="4" s="1"/>
  <c r="WRG44" i="4" s="1"/>
  <c r="WRH44" i="4" s="1"/>
  <c r="WRI44" i="4" s="1"/>
  <c r="WRJ44" i="4" s="1"/>
  <c r="WRK44" i="4" s="1"/>
  <c r="WRL44" i="4" s="1"/>
  <c r="WRM44" i="4" s="1"/>
  <c r="WRN44" i="4" s="1"/>
  <c r="WRO44" i="4" s="1"/>
  <c r="WRP44" i="4" s="1"/>
  <c r="WRQ44" i="4" s="1"/>
  <c r="WRR44" i="4" s="1"/>
  <c r="WRS44" i="4" s="1"/>
  <c r="WRT44" i="4" s="1"/>
  <c r="WRU44" i="4" s="1"/>
  <c r="WRV44" i="4" s="1"/>
  <c r="WRW44" i="4" s="1"/>
  <c r="WRX44" i="4" s="1"/>
  <c r="WRY44" i="4" s="1"/>
  <c r="WRZ44" i="4" s="1"/>
  <c r="WSA44" i="4" s="1"/>
  <c r="WSB44" i="4" s="1"/>
  <c r="WSC44" i="4" s="1"/>
  <c r="WSD44" i="4" s="1"/>
  <c r="WSE44" i="4" s="1"/>
  <c r="WSF44" i="4" s="1"/>
  <c r="WSG44" i="4" s="1"/>
  <c r="WSH44" i="4" s="1"/>
  <c r="WSI44" i="4" s="1"/>
  <c r="WSJ44" i="4" s="1"/>
  <c r="WSK44" i="4" s="1"/>
  <c r="WSL44" i="4" s="1"/>
  <c r="WSM44" i="4" s="1"/>
  <c r="WSN44" i="4" s="1"/>
  <c r="WSO44" i="4" s="1"/>
  <c r="WSP44" i="4" s="1"/>
  <c r="WSQ44" i="4" s="1"/>
  <c r="WSR44" i="4" s="1"/>
  <c r="WSS44" i="4" s="1"/>
  <c r="WST44" i="4" s="1"/>
  <c r="WSU44" i="4" s="1"/>
  <c r="WSV44" i="4" s="1"/>
  <c r="WSW44" i="4" s="1"/>
  <c r="WSX44" i="4" s="1"/>
  <c r="WSY44" i="4" s="1"/>
  <c r="WSZ44" i="4" s="1"/>
  <c r="WTA44" i="4" s="1"/>
  <c r="WTB44" i="4" s="1"/>
  <c r="WTC44" i="4" s="1"/>
  <c r="WTD44" i="4" s="1"/>
  <c r="WTE44" i="4" s="1"/>
  <c r="WTF44" i="4" s="1"/>
  <c r="WTG44" i="4" s="1"/>
  <c r="WTH44" i="4" s="1"/>
  <c r="WTI44" i="4" s="1"/>
  <c r="WTJ44" i="4" s="1"/>
  <c r="WTK44" i="4" s="1"/>
  <c r="WTL44" i="4" s="1"/>
  <c r="WTM44" i="4" s="1"/>
  <c r="WTN44" i="4" s="1"/>
  <c r="WTO44" i="4" s="1"/>
  <c r="WTP44" i="4" s="1"/>
  <c r="WTQ44" i="4" s="1"/>
  <c r="WTR44" i="4" s="1"/>
  <c r="WTS44" i="4" s="1"/>
  <c r="WTT44" i="4" s="1"/>
  <c r="WTU44" i="4" s="1"/>
  <c r="WTV44" i="4" s="1"/>
  <c r="WTW44" i="4" s="1"/>
  <c r="WTX44" i="4" s="1"/>
  <c r="WTY44" i="4" s="1"/>
  <c r="WTZ44" i="4" s="1"/>
  <c r="WUA44" i="4" s="1"/>
  <c r="WUB44" i="4" s="1"/>
  <c r="WUC44" i="4" s="1"/>
  <c r="WUD44" i="4" s="1"/>
  <c r="WUE44" i="4" s="1"/>
  <c r="WUF44" i="4" s="1"/>
  <c r="WUG44" i="4" s="1"/>
  <c r="WUH44" i="4" s="1"/>
  <c r="WUI44" i="4" s="1"/>
  <c r="WUJ44" i="4" s="1"/>
  <c r="WUK44" i="4" s="1"/>
  <c r="WUL44" i="4" s="1"/>
  <c r="WUM44" i="4" s="1"/>
  <c r="WUN44" i="4" s="1"/>
  <c r="WUO44" i="4" s="1"/>
  <c r="WUP44" i="4" s="1"/>
  <c r="WUQ44" i="4" s="1"/>
  <c r="WUR44" i="4" s="1"/>
  <c r="WUS44" i="4" s="1"/>
  <c r="WUT44" i="4" s="1"/>
  <c r="WUU44" i="4" s="1"/>
  <c r="WUV44" i="4" s="1"/>
  <c r="WUW44" i="4" s="1"/>
  <c r="WUX44" i="4" s="1"/>
  <c r="WUY44" i="4" s="1"/>
  <c r="WUZ44" i="4" s="1"/>
  <c r="WVA44" i="4" s="1"/>
  <c r="WVB44" i="4" s="1"/>
  <c r="WVC44" i="4" s="1"/>
  <c r="WVD44" i="4" s="1"/>
  <c r="WVE44" i="4" s="1"/>
  <c r="WVF44" i="4" s="1"/>
  <c r="WVG44" i="4" s="1"/>
  <c r="WVH44" i="4" s="1"/>
  <c r="WVI44" i="4" s="1"/>
  <c r="WVJ44" i="4" s="1"/>
  <c r="WVK44" i="4" s="1"/>
  <c r="WVL44" i="4" s="1"/>
  <c r="WVM44" i="4" s="1"/>
  <c r="WVN44" i="4" s="1"/>
  <c r="WVO44" i="4" s="1"/>
  <c r="WVP44" i="4" s="1"/>
  <c r="WVQ44" i="4" s="1"/>
  <c r="WVR44" i="4" s="1"/>
  <c r="WVS44" i="4" s="1"/>
  <c r="WVT44" i="4" s="1"/>
  <c r="WVU44" i="4" s="1"/>
  <c r="WVV44" i="4" s="1"/>
  <c r="WVW44" i="4" s="1"/>
  <c r="WVX44" i="4" s="1"/>
  <c r="WVY44" i="4" s="1"/>
  <c r="WVZ44" i="4" s="1"/>
  <c r="WWA44" i="4" s="1"/>
  <c r="WWB44" i="4" s="1"/>
  <c r="WWC44" i="4" s="1"/>
  <c r="WWD44" i="4" s="1"/>
  <c r="WWE44" i="4" s="1"/>
  <c r="WWF44" i="4" s="1"/>
  <c r="WWG44" i="4" s="1"/>
  <c r="WWH44" i="4" s="1"/>
  <c r="WWI44" i="4" s="1"/>
  <c r="WWJ44" i="4" s="1"/>
  <c r="WWK44" i="4" s="1"/>
  <c r="WWL44" i="4" s="1"/>
  <c r="WWM44" i="4" s="1"/>
  <c r="WWN44" i="4" s="1"/>
  <c r="WWO44" i="4" s="1"/>
  <c r="WWP44" i="4" s="1"/>
  <c r="WWQ44" i="4" s="1"/>
  <c r="WWR44" i="4" s="1"/>
  <c r="WWS44" i="4" s="1"/>
  <c r="WWT44" i="4" s="1"/>
  <c r="WWU44" i="4" s="1"/>
  <c r="WWV44" i="4" s="1"/>
  <c r="WWW44" i="4" s="1"/>
  <c r="WWX44" i="4" s="1"/>
  <c r="WWY44" i="4" s="1"/>
  <c r="WWZ44" i="4" s="1"/>
  <c r="WXA44" i="4" s="1"/>
  <c r="WXB44" i="4" s="1"/>
  <c r="WXC44" i="4" s="1"/>
  <c r="WXD44" i="4" s="1"/>
  <c r="WXE44" i="4" s="1"/>
  <c r="WXF44" i="4" s="1"/>
  <c r="WXG44" i="4" s="1"/>
  <c r="WXH44" i="4" s="1"/>
  <c r="WXI44" i="4" s="1"/>
  <c r="WXJ44" i="4" s="1"/>
  <c r="WXK44" i="4" s="1"/>
  <c r="WXL44" i="4" s="1"/>
  <c r="WXM44" i="4" s="1"/>
  <c r="WXN44" i="4" s="1"/>
  <c r="WXO44" i="4" s="1"/>
  <c r="WXP44" i="4" s="1"/>
  <c r="WXQ44" i="4" s="1"/>
  <c r="WXR44" i="4" s="1"/>
  <c r="WXS44" i="4" s="1"/>
  <c r="WXT44" i="4" s="1"/>
  <c r="WXU44" i="4" s="1"/>
  <c r="WXV44" i="4" s="1"/>
  <c r="WXW44" i="4" s="1"/>
  <c r="WXX44" i="4" s="1"/>
  <c r="WXY44" i="4" s="1"/>
  <c r="WXZ44" i="4" s="1"/>
  <c r="WYA44" i="4" s="1"/>
  <c r="WYB44" i="4" s="1"/>
  <c r="WYC44" i="4" s="1"/>
  <c r="WYD44" i="4" s="1"/>
  <c r="WYE44" i="4" s="1"/>
  <c r="WYF44" i="4" s="1"/>
  <c r="WYG44" i="4" s="1"/>
  <c r="WYH44" i="4" s="1"/>
  <c r="WYI44" i="4" s="1"/>
  <c r="WYJ44" i="4" s="1"/>
  <c r="WYK44" i="4" s="1"/>
  <c r="WYL44" i="4" s="1"/>
  <c r="WYM44" i="4" s="1"/>
  <c r="WYN44" i="4" s="1"/>
  <c r="WYO44" i="4" s="1"/>
  <c r="WYP44" i="4" s="1"/>
  <c r="WYQ44" i="4" s="1"/>
  <c r="WYR44" i="4" s="1"/>
  <c r="WYS44" i="4" s="1"/>
  <c r="WYT44" i="4" s="1"/>
  <c r="WYU44" i="4" s="1"/>
  <c r="WYV44" i="4" s="1"/>
  <c r="WYW44" i="4" s="1"/>
  <c r="WYX44" i="4" s="1"/>
  <c r="WYY44" i="4" s="1"/>
  <c r="WYZ44" i="4" s="1"/>
  <c r="WZA44" i="4" s="1"/>
  <c r="WZB44" i="4" s="1"/>
  <c r="WZC44" i="4" s="1"/>
  <c r="WZD44" i="4" s="1"/>
  <c r="WZE44" i="4" s="1"/>
  <c r="WZF44" i="4" s="1"/>
  <c r="WZG44" i="4" s="1"/>
  <c r="WZH44" i="4" s="1"/>
  <c r="WZI44" i="4" s="1"/>
  <c r="WZJ44" i="4" s="1"/>
  <c r="WZK44" i="4" s="1"/>
  <c r="WZL44" i="4" s="1"/>
  <c r="WZM44" i="4" s="1"/>
  <c r="WZN44" i="4" s="1"/>
  <c r="WZO44" i="4" s="1"/>
  <c r="WZP44" i="4" s="1"/>
  <c r="WZQ44" i="4" s="1"/>
  <c r="WZR44" i="4" s="1"/>
  <c r="WZS44" i="4" s="1"/>
  <c r="WZT44" i="4" s="1"/>
  <c r="WZU44" i="4" s="1"/>
  <c r="WZV44" i="4" s="1"/>
  <c r="WZW44" i="4" s="1"/>
  <c r="WZX44" i="4" s="1"/>
  <c r="WZY44" i="4" s="1"/>
  <c r="WZZ44" i="4" s="1"/>
  <c r="XAA44" i="4" s="1"/>
  <c r="XAB44" i="4" s="1"/>
  <c r="XAC44" i="4" s="1"/>
  <c r="XAD44" i="4" s="1"/>
  <c r="XAE44" i="4" s="1"/>
  <c r="XAF44" i="4" s="1"/>
  <c r="XAG44" i="4" s="1"/>
  <c r="XAH44" i="4" s="1"/>
  <c r="XAI44" i="4" s="1"/>
  <c r="XAJ44" i="4" s="1"/>
  <c r="XAK44" i="4" s="1"/>
  <c r="XAL44" i="4" s="1"/>
  <c r="XAM44" i="4" s="1"/>
  <c r="XAN44" i="4" s="1"/>
  <c r="XAO44" i="4" s="1"/>
  <c r="XAP44" i="4" s="1"/>
  <c r="XAQ44" i="4" s="1"/>
  <c r="XAR44" i="4" s="1"/>
  <c r="XAS44" i="4" s="1"/>
  <c r="XAT44" i="4" s="1"/>
  <c r="XAU44" i="4" s="1"/>
  <c r="XAV44" i="4" s="1"/>
  <c r="XAW44" i="4" s="1"/>
  <c r="XAX44" i="4" s="1"/>
  <c r="XAY44" i="4" s="1"/>
  <c r="XAZ44" i="4" s="1"/>
  <c r="XBA44" i="4" s="1"/>
  <c r="XBB44" i="4" s="1"/>
  <c r="XBC44" i="4" s="1"/>
  <c r="XBD44" i="4" s="1"/>
  <c r="XBE44" i="4" s="1"/>
  <c r="XBF44" i="4" s="1"/>
  <c r="XBG44" i="4" s="1"/>
  <c r="XBH44" i="4" s="1"/>
  <c r="XBI44" i="4" s="1"/>
  <c r="XBJ44" i="4" s="1"/>
  <c r="XBK44" i="4" s="1"/>
  <c r="XBL44" i="4" s="1"/>
  <c r="XBM44" i="4" s="1"/>
  <c r="XBN44" i="4" s="1"/>
  <c r="XBO44" i="4" s="1"/>
  <c r="XBP44" i="4" s="1"/>
  <c r="XBQ44" i="4" s="1"/>
  <c r="XBR44" i="4" s="1"/>
  <c r="XBS44" i="4" s="1"/>
  <c r="XBT44" i="4" s="1"/>
  <c r="XBU44" i="4" s="1"/>
  <c r="XBV44" i="4" s="1"/>
  <c r="XBW44" i="4" s="1"/>
  <c r="XBX44" i="4" s="1"/>
  <c r="XBY44" i="4" s="1"/>
  <c r="XBZ44" i="4" s="1"/>
  <c r="XCA44" i="4" s="1"/>
  <c r="XCB44" i="4" s="1"/>
  <c r="XCC44" i="4" s="1"/>
  <c r="XCD44" i="4" s="1"/>
  <c r="XCE44" i="4" s="1"/>
  <c r="XCF44" i="4" s="1"/>
  <c r="XCG44" i="4" s="1"/>
  <c r="XCH44" i="4" s="1"/>
  <c r="XCI44" i="4" s="1"/>
  <c r="XCJ44" i="4" s="1"/>
  <c r="XCK44" i="4" s="1"/>
  <c r="XCL44" i="4" s="1"/>
  <c r="XCM44" i="4" s="1"/>
  <c r="XCN44" i="4" s="1"/>
  <c r="XCO44" i="4" s="1"/>
  <c r="XCP44" i="4" s="1"/>
  <c r="XCQ44" i="4" s="1"/>
  <c r="XCR44" i="4" s="1"/>
  <c r="XCS44" i="4" s="1"/>
  <c r="XCT44" i="4" s="1"/>
  <c r="XCU44" i="4" s="1"/>
  <c r="XCV44" i="4" s="1"/>
  <c r="XCW44" i="4" s="1"/>
  <c r="XCX44" i="4" s="1"/>
  <c r="XCY44" i="4" s="1"/>
  <c r="XCZ44" i="4" s="1"/>
  <c r="XDA44" i="4" s="1"/>
  <c r="XDB44" i="4" s="1"/>
  <c r="XDC44" i="4" s="1"/>
  <c r="XDD44" i="4" s="1"/>
  <c r="XDE44" i="4" s="1"/>
  <c r="XDF44" i="4" s="1"/>
  <c r="XDG44" i="4" s="1"/>
  <c r="XDH44" i="4" s="1"/>
  <c r="XDI44" i="4" s="1"/>
  <c r="XDJ44" i="4" s="1"/>
  <c r="XDK44" i="4" s="1"/>
  <c r="XDL44" i="4" s="1"/>
  <c r="XDM44" i="4" s="1"/>
  <c r="XDN44" i="4" s="1"/>
  <c r="XDO44" i="4" s="1"/>
  <c r="XDP44" i="4" s="1"/>
  <c r="XDQ44" i="4" s="1"/>
  <c r="XDR44" i="4" s="1"/>
  <c r="XDS44" i="4" s="1"/>
  <c r="XDT44" i="4" s="1"/>
  <c r="XDU44" i="4" s="1"/>
  <c r="XDV44" i="4" s="1"/>
  <c r="XDW44" i="4" s="1"/>
  <c r="XDX44" i="4" s="1"/>
  <c r="XDY44" i="4" s="1"/>
  <c r="XDZ44" i="4" s="1"/>
  <c r="XEA44" i="4" s="1"/>
  <c r="XEB44" i="4" s="1"/>
  <c r="XEC44" i="4" s="1"/>
  <c r="XED44" i="4" s="1"/>
  <c r="XEE44" i="4" s="1"/>
  <c r="XEF44" i="4" s="1"/>
  <c r="XEG44" i="4" s="1"/>
  <c r="XEH44" i="4" s="1"/>
  <c r="XEI44" i="4" s="1"/>
  <c r="XEJ44" i="4" s="1"/>
  <c r="XEK44" i="4" s="1"/>
  <c r="XEL44" i="4" s="1"/>
  <c r="XEM44" i="4" s="1"/>
  <c r="XEN44" i="4" s="1"/>
  <c r="XEO44" i="4" s="1"/>
  <c r="XEP44" i="4" s="1"/>
  <c r="XEQ44" i="4" s="1"/>
  <c r="XER44" i="4" s="1"/>
  <c r="XES44" i="4" s="1"/>
  <c r="XET44" i="4" s="1"/>
  <c r="XEU44" i="4" s="1"/>
  <c r="XEV44" i="4" s="1"/>
  <c r="XEW44" i="4" s="1"/>
  <c r="XEX44" i="4" s="1"/>
  <c r="XEY44" i="4" s="1"/>
  <c r="XEZ44" i="4" s="1"/>
  <c r="XFA44" i="4" s="1"/>
  <c r="I7" i="14"/>
  <c r="K33" i="21"/>
  <c r="K70" i="4"/>
  <c r="L32" i="21"/>
  <c r="J71" i="4"/>
  <c r="M9" i="24" s="1"/>
  <c r="M8" i="4" l="1"/>
  <c r="O8" i="1" s="1"/>
  <c r="M62" i="4"/>
  <c r="L70" i="4"/>
  <c r="K71" i="4"/>
  <c r="N9" i="24" s="1"/>
  <c r="M32" i="21"/>
  <c r="L33" i="21"/>
  <c r="J7" i="14"/>
  <c r="M70" i="4" l="1"/>
  <c r="C74" i="4"/>
  <c r="N32" i="21"/>
  <c r="L71" i="4"/>
  <c r="O9" i="24" s="1"/>
  <c r="K7" i="14"/>
  <c r="M33" i="21"/>
  <c r="L7" i="14" l="1"/>
  <c r="N33" i="21"/>
  <c r="O32" i="21"/>
  <c r="M71" i="4"/>
  <c r="P9" i="24" s="1"/>
  <c r="C34" i="23" l="1"/>
  <c r="M7" i="14"/>
  <c r="O33" i="21"/>
  <c r="G23" i="13" l="1"/>
  <c r="G36" i="13" s="1"/>
  <c r="G37" i="13" s="1"/>
  <c r="H35" i="13" l="1"/>
  <c r="G39" i="13"/>
  <c r="G43" i="13" s="1"/>
  <c r="G45" i="13" s="1"/>
  <c r="G8" i="13" l="1"/>
  <c r="H30" i="3" s="1"/>
  <c r="H31" i="3" s="1"/>
  <c r="G27" i="15" s="1"/>
  <c r="H17" i="21" l="1"/>
  <c r="H16" i="21" s="1"/>
  <c r="F15" i="23" s="1"/>
  <c r="F15" i="15"/>
  <c r="H32" i="3"/>
  <c r="F21" i="23"/>
  <c r="H57" i="1"/>
  <c r="G11" i="13"/>
  <c r="G12" i="13" s="1"/>
  <c r="H38" i="1" s="1"/>
  <c r="H40" i="1" s="1"/>
  <c r="H46" i="13"/>
  <c r="H9" i="13" l="1"/>
  <c r="G8" i="14" s="1"/>
  <c r="H44" i="13"/>
  <c r="H51" i="1"/>
  <c r="H36" i="21"/>
  <c r="G10" i="14" l="1"/>
  <c r="J10" i="24"/>
  <c r="G38" i="14"/>
  <c r="G41" i="14" s="1"/>
  <c r="H10" i="13"/>
  <c r="H28" i="21"/>
  <c r="H25" i="21"/>
  <c r="J12" i="24" l="1"/>
  <c r="D38" i="23" s="1"/>
  <c r="G27" i="14"/>
  <c r="G19" i="15" l="1"/>
  <c r="F9" i="15"/>
  <c r="H56" i="1" s="1"/>
  <c r="F16" i="15" l="1"/>
  <c r="F29" i="14"/>
  <c r="F31" i="14" s="1"/>
  <c r="F34" i="14" s="1"/>
  <c r="G18" i="15" s="1"/>
  <c r="G31" i="15" s="1"/>
  <c r="G29" i="15" l="1"/>
  <c r="H9" i="1"/>
  <c r="H14" i="1" s="1"/>
  <c r="G33" i="14"/>
  <c r="G25" i="15" l="1"/>
  <c r="G26" i="15" s="1"/>
  <c r="G8" i="15" s="1"/>
  <c r="H35" i="21"/>
  <c r="H34" i="21" s="1"/>
  <c r="H29" i="1"/>
  <c r="H60" i="1"/>
  <c r="F17" i="15"/>
  <c r="I58" i="1" l="1"/>
  <c r="H1" i="1"/>
  <c r="G30" i="15"/>
  <c r="G32" i="15" s="1"/>
  <c r="G33" i="15" s="1"/>
  <c r="G10" i="15" s="1"/>
  <c r="G29" i="14" s="1"/>
  <c r="G31" i="14" s="1"/>
  <c r="G34" i="14" s="1"/>
  <c r="H29" i="21"/>
  <c r="H27" i="21" s="1"/>
  <c r="H21" i="13"/>
  <c r="H23" i="13" s="1"/>
  <c r="H36" i="13" s="1"/>
  <c r="I39" i="24"/>
  <c r="H62" i="1"/>
  <c r="H23" i="21"/>
  <c r="H21" i="21" s="1"/>
  <c r="H26" i="21"/>
  <c r="H24" i="21" s="1"/>
  <c r="H18" i="15" l="1"/>
  <c r="I9" i="1"/>
  <c r="I14" i="1" s="1"/>
  <c r="G28" i="15"/>
  <c r="G9" i="15" s="1"/>
  <c r="H1" i="5"/>
  <c r="G1" i="13"/>
  <c r="F1" i="4"/>
  <c r="H1" i="6"/>
  <c r="H1" i="3"/>
  <c r="F1" i="15"/>
  <c r="G1" i="9"/>
  <c r="G1" i="8"/>
  <c r="H1" i="12"/>
  <c r="F1" i="17"/>
  <c r="G1" i="7"/>
  <c r="F1" i="14"/>
  <c r="I1" i="24"/>
  <c r="H37" i="13"/>
  <c r="I35" i="13" s="1"/>
  <c r="H39" i="13"/>
  <c r="H43" i="13" s="1"/>
  <c r="H33" i="14"/>
  <c r="I41" i="24"/>
  <c r="I40" i="24" s="1"/>
  <c r="I46" i="24"/>
  <c r="I33" i="24" s="1"/>
  <c r="I34" i="24" l="1"/>
  <c r="D34" i="23" s="1"/>
  <c r="G17" i="15"/>
  <c r="G16" i="15"/>
  <c r="H29" i="15"/>
  <c r="I35" i="21"/>
  <c r="I29" i="1"/>
  <c r="H45" i="13"/>
  <c r="H8" i="13"/>
  <c r="I30" i="3" l="1"/>
  <c r="I31" i="3" s="1"/>
  <c r="H27" i="15" s="1"/>
  <c r="I26" i="21"/>
  <c r="H11" i="13"/>
  <c r="H12" i="13" s="1"/>
  <c r="I38" i="1" s="1"/>
  <c r="I40" i="1" s="1"/>
  <c r="I46" i="13"/>
  <c r="G15" i="15" l="1"/>
  <c r="I57" i="1"/>
  <c r="I60" i="1" s="1"/>
  <c r="I21" i="13" s="1"/>
  <c r="I23" i="13" s="1"/>
  <c r="I36" i="13" s="1"/>
  <c r="I17" i="21"/>
  <c r="I16" i="21" s="1"/>
  <c r="G15" i="23" s="1"/>
  <c r="I32" i="3"/>
  <c r="G21" i="23"/>
  <c r="I44" i="13"/>
  <c r="I9" i="13"/>
  <c r="H8" i="14" s="1"/>
  <c r="H25" i="15"/>
  <c r="H26" i="15" s="1"/>
  <c r="I51" i="1"/>
  <c r="I36" i="21"/>
  <c r="I34" i="21" s="1"/>
  <c r="I1" i="1" l="1"/>
  <c r="J39" i="24"/>
  <c r="J46" i="24" s="1"/>
  <c r="J33" i="24" s="1"/>
  <c r="I23" i="21"/>
  <c r="I21" i="21" s="1"/>
  <c r="I29" i="21"/>
  <c r="H30" i="15"/>
  <c r="I39" i="13"/>
  <c r="I43" i="13" s="1"/>
  <c r="I37" i="13"/>
  <c r="J35" i="13" s="1"/>
  <c r="H38" i="14"/>
  <c r="H41" i="14" s="1"/>
  <c r="H10" i="14"/>
  <c r="K10" i="24"/>
  <c r="H8" i="15"/>
  <c r="I28" i="21"/>
  <c r="I62" i="1"/>
  <c r="I25" i="21"/>
  <c r="I24" i="21" s="1"/>
  <c r="I10" i="13"/>
  <c r="J41" i="24" l="1"/>
  <c r="J40" i="24" s="1"/>
  <c r="J58" i="1"/>
  <c r="I27" i="21"/>
  <c r="H27" i="14"/>
  <c r="K12" i="24"/>
  <c r="E38" i="23" s="1"/>
  <c r="I8" i="13"/>
  <c r="J30" i="3" s="1"/>
  <c r="I45" i="13"/>
  <c r="J1" i="24"/>
  <c r="H1" i="7"/>
  <c r="G1" i="14"/>
  <c r="I1" i="12"/>
  <c r="I1" i="6"/>
  <c r="H1" i="13"/>
  <c r="H1" i="8"/>
  <c r="G1" i="4"/>
  <c r="H1" i="9"/>
  <c r="G1" i="15"/>
  <c r="I1" i="5"/>
  <c r="G1" i="17"/>
  <c r="I1" i="3"/>
  <c r="J34" i="24" l="1"/>
  <c r="E34" i="23" s="1"/>
  <c r="J31" i="3"/>
  <c r="I27" i="15" s="1"/>
  <c r="J46" i="13"/>
  <c r="I11" i="13"/>
  <c r="I12" i="13" s="1"/>
  <c r="J38" i="1" s="1"/>
  <c r="J40" i="1" s="1"/>
  <c r="H19" i="15"/>
  <c r="H31" i="15" s="1"/>
  <c r="H32" i="15" s="1"/>
  <c r="H33" i="15" s="1"/>
  <c r="J17" i="21" l="1"/>
  <c r="J16" i="21" s="1"/>
  <c r="H15" i="23" s="1"/>
  <c r="H15" i="15"/>
  <c r="J32" i="3"/>
  <c r="H21" i="23"/>
  <c r="J57" i="1"/>
  <c r="H10" i="15"/>
  <c r="H29" i="14" s="1"/>
  <c r="H31" i="14" s="1"/>
  <c r="H34" i="14" s="1"/>
  <c r="I18" i="15" s="1"/>
  <c r="H28" i="15"/>
  <c r="J51" i="1"/>
  <c r="J36" i="21"/>
  <c r="J9" i="13"/>
  <c r="I8" i="14" s="1"/>
  <c r="J44" i="13"/>
  <c r="I38" i="14" l="1"/>
  <c r="I41" i="14" s="1"/>
  <c r="I10" i="14"/>
  <c r="L10" i="24"/>
  <c r="I29" i="15"/>
  <c r="H9" i="15"/>
  <c r="J10" i="13"/>
  <c r="J25" i="21"/>
  <c r="J28" i="21"/>
  <c r="J9" i="1"/>
  <c r="J14" i="1" s="1"/>
  <c r="I33" i="14"/>
  <c r="H17" i="15" l="1"/>
  <c r="H16" i="15"/>
  <c r="I25" i="15"/>
  <c r="J35" i="21"/>
  <c r="J34" i="21" s="1"/>
  <c r="J29" i="1"/>
  <c r="I27" i="14"/>
  <c r="L12" i="24"/>
  <c r="F38" i="23" s="1"/>
  <c r="J60" i="1"/>
  <c r="J1" i="1" l="1"/>
  <c r="I19" i="15"/>
  <c r="I31" i="15" s="1"/>
  <c r="J26" i="21"/>
  <c r="J24" i="21" s="1"/>
  <c r="I26" i="15"/>
  <c r="J23" i="21"/>
  <c r="J21" i="21" s="1"/>
  <c r="K39" i="24"/>
  <c r="J21" i="13"/>
  <c r="J23" i="13" s="1"/>
  <c r="J36" i="13" s="1"/>
  <c r="J29" i="21"/>
  <c r="J27" i="21" s="1"/>
  <c r="J62" i="1"/>
  <c r="I30" i="15"/>
  <c r="I32" i="15" l="1"/>
  <c r="I33" i="15" s="1"/>
  <c r="I10" i="15" s="1"/>
  <c r="I29" i="14" s="1"/>
  <c r="I31" i="14" s="1"/>
  <c r="I34" i="14" s="1"/>
  <c r="J18" i="15" s="1"/>
  <c r="K41" i="24"/>
  <c r="K40" i="24" s="1"/>
  <c r="K46" i="24"/>
  <c r="K33" i="24" s="1"/>
  <c r="I1" i="8"/>
  <c r="J1" i="6"/>
  <c r="H1" i="17"/>
  <c r="H1" i="15"/>
  <c r="J1" i="12"/>
  <c r="J1" i="3"/>
  <c r="I1" i="9"/>
  <c r="H1" i="4"/>
  <c r="K1" i="24"/>
  <c r="I1" i="13"/>
  <c r="H1" i="14"/>
  <c r="J1" i="5"/>
  <c r="I1" i="7"/>
  <c r="I8" i="15"/>
  <c r="K58" i="1" s="1"/>
  <c r="J39" i="13"/>
  <c r="J43" i="13" s="1"/>
  <c r="J37" i="13"/>
  <c r="K35" i="13" s="1"/>
  <c r="K34" i="24" l="1"/>
  <c r="F34" i="23" s="1"/>
  <c r="J33" i="14"/>
  <c r="I28" i="15"/>
  <c r="K9" i="1"/>
  <c r="K14" i="1" s="1"/>
  <c r="K35" i="21" s="1"/>
  <c r="J8" i="13"/>
  <c r="K30" i="3" s="1"/>
  <c r="J45" i="13"/>
  <c r="J29" i="15" l="1"/>
  <c r="I9" i="15"/>
  <c r="I17" i="15"/>
  <c r="K31" i="3"/>
  <c r="J27" i="15" s="1"/>
  <c r="K29" i="1"/>
  <c r="K26" i="21" s="1"/>
  <c r="J11" i="13"/>
  <c r="J12" i="13" s="1"/>
  <c r="K38" i="1" s="1"/>
  <c r="K40" i="1" s="1"/>
  <c r="K46" i="13"/>
  <c r="K56" i="1" l="1"/>
  <c r="I16" i="15" s="1"/>
  <c r="K32" i="3"/>
  <c r="K57" i="1"/>
  <c r="K60" i="1" s="1"/>
  <c r="K21" i="13" s="1"/>
  <c r="K23" i="13" s="1"/>
  <c r="K36" i="13" s="1"/>
  <c r="I15" i="15"/>
  <c r="K17" i="21"/>
  <c r="K16" i="21" s="1"/>
  <c r="I15" i="23" s="1"/>
  <c r="I21" i="23"/>
  <c r="K36" i="21"/>
  <c r="K34" i="21" s="1"/>
  <c r="K51" i="1"/>
  <c r="K9" i="13"/>
  <c r="J8" i="14" s="1"/>
  <c r="K44" i="13"/>
  <c r="J25" i="15"/>
  <c r="J26" i="15" s="1"/>
  <c r="L39" i="24" l="1"/>
  <c r="L41" i="24" s="1"/>
  <c r="L40" i="24" s="1"/>
  <c r="K23" i="21"/>
  <c r="K21" i="21" s="1"/>
  <c r="K1" i="1"/>
  <c r="K29" i="21"/>
  <c r="J30" i="15"/>
  <c r="K39" i="13"/>
  <c r="K43" i="13" s="1"/>
  <c r="K37" i="13"/>
  <c r="L35" i="13" s="1"/>
  <c r="K10" i="13"/>
  <c r="K62" i="1"/>
  <c r="K28" i="21"/>
  <c r="K25" i="21"/>
  <c r="K24" i="21" s="1"/>
  <c r="J38" i="14"/>
  <c r="J41" i="14" s="1"/>
  <c r="J10" i="14"/>
  <c r="M10" i="24"/>
  <c r="J8" i="15"/>
  <c r="L58" i="1" s="1"/>
  <c r="L46" i="24" l="1"/>
  <c r="L33" i="24" s="1"/>
  <c r="L34" i="24" s="1"/>
  <c r="G34" i="23" s="1"/>
  <c r="K27" i="21"/>
  <c r="I1" i="14"/>
  <c r="I1" i="15"/>
  <c r="J1" i="9"/>
  <c r="I1" i="4"/>
  <c r="L1" i="24"/>
  <c r="J1" i="8"/>
  <c r="J1" i="13"/>
  <c r="J1" i="7"/>
  <c r="K1" i="5"/>
  <c r="K1" i="12"/>
  <c r="K1" i="3"/>
  <c r="I1" i="17"/>
  <c r="K1" i="6"/>
  <c r="J27" i="14"/>
  <c r="M12" i="24"/>
  <c r="G38" i="23" s="1"/>
  <c r="K8" i="13"/>
  <c r="L30" i="3" s="1"/>
  <c r="K45" i="13"/>
  <c r="L31" i="3" l="1"/>
  <c r="K27" i="15" s="1"/>
  <c r="L46" i="13"/>
  <c r="K11" i="13"/>
  <c r="K12" i="13" s="1"/>
  <c r="L38" i="1" s="1"/>
  <c r="L40" i="1" s="1"/>
  <c r="J19" i="15"/>
  <c r="J31" i="15" s="1"/>
  <c r="J32" i="15" s="1"/>
  <c r="J33" i="15" s="1"/>
  <c r="J21" i="23" l="1"/>
  <c r="L17" i="21"/>
  <c r="L16" i="21" s="1"/>
  <c r="J15" i="23" s="1"/>
  <c r="L57" i="1"/>
  <c r="L32" i="3"/>
  <c r="J15" i="15"/>
  <c r="L36" i="21"/>
  <c r="L51" i="1"/>
  <c r="J10" i="15"/>
  <c r="J29" i="14" s="1"/>
  <c r="J31" i="14" s="1"/>
  <c r="J34" i="14" s="1"/>
  <c r="K18" i="15" s="1"/>
  <c r="L9" i="13"/>
  <c r="K8" i="14" s="1"/>
  <c r="L44" i="13"/>
  <c r="K38" i="14" l="1"/>
  <c r="K41" i="14" s="1"/>
  <c r="K10" i="14"/>
  <c r="N10" i="24"/>
  <c r="L9" i="1"/>
  <c r="L14" i="1" s="1"/>
  <c r="K33" i="14"/>
  <c r="L10" i="13"/>
  <c r="K29" i="15"/>
  <c r="J9" i="15"/>
  <c r="L56" i="1" s="1"/>
  <c r="L28" i="21"/>
  <c r="L25" i="21"/>
  <c r="J17" i="15" l="1"/>
  <c r="J16" i="15"/>
  <c r="L60" i="1"/>
  <c r="K27" i="14"/>
  <c r="N12" i="24"/>
  <c r="H38" i="23" s="1"/>
  <c r="L35" i="21"/>
  <c r="L34" i="21" s="1"/>
  <c r="L29" i="1"/>
  <c r="K25" i="15"/>
  <c r="L1" i="1" l="1"/>
  <c r="K19" i="15"/>
  <c r="K31" i="15" s="1"/>
  <c r="L29" i="21"/>
  <c r="L27" i="21" s="1"/>
  <c r="M39" i="24"/>
  <c r="L23" i="21"/>
  <c r="L21" i="21" s="1"/>
  <c r="L21" i="13"/>
  <c r="L23" i="13" s="1"/>
  <c r="L36" i="13" s="1"/>
  <c r="L62" i="1"/>
  <c r="K26" i="15"/>
  <c r="K30" i="15"/>
  <c r="L26" i="21"/>
  <c r="L24" i="21" s="1"/>
  <c r="K32" i="15" l="1"/>
  <c r="K33" i="15" s="1"/>
  <c r="K10" i="15" s="1"/>
  <c r="K29" i="14" s="1"/>
  <c r="K31" i="14" s="1"/>
  <c r="K34" i="14" s="1"/>
  <c r="L18" i="15" s="1"/>
  <c r="J1" i="14"/>
  <c r="K1" i="7"/>
  <c r="K1" i="8"/>
  <c r="L1" i="12"/>
  <c r="J1" i="17"/>
  <c r="L1" i="3"/>
  <c r="L1" i="5"/>
  <c r="J1" i="4"/>
  <c r="K1" i="13"/>
  <c r="L1" i="6"/>
  <c r="M1" i="24"/>
  <c r="K1" i="9"/>
  <c r="J1" i="15"/>
  <c r="K8" i="15"/>
  <c r="M58" i="1" s="1"/>
  <c r="L39" i="13"/>
  <c r="L43" i="13" s="1"/>
  <c r="L37" i="13"/>
  <c r="M35" i="13" s="1"/>
  <c r="M41" i="24"/>
  <c r="M40" i="24" s="1"/>
  <c r="M46" i="24"/>
  <c r="K28" i="15" l="1"/>
  <c r="L29" i="15" s="1"/>
  <c r="L33" i="14"/>
  <c r="M9" i="1"/>
  <c r="M14" i="1" s="1"/>
  <c r="M29" i="1" s="1"/>
  <c r="M33" i="24"/>
  <c r="L45" i="13"/>
  <c r="L8" i="13"/>
  <c r="M30" i="3" s="1"/>
  <c r="M35" i="21" l="1"/>
  <c r="M34" i="24"/>
  <c r="H34" i="23" s="1"/>
  <c r="K9" i="15"/>
  <c r="M56" i="1" s="1"/>
  <c r="M31" i="3"/>
  <c r="L27" i="15" s="1"/>
  <c r="M26" i="21"/>
  <c r="L11" i="13"/>
  <c r="L12" i="13" s="1"/>
  <c r="M38" i="1" s="1"/>
  <c r="M40" i="1" s="1"/>
  <c r="M46" i="13"/>
  <c r="K17" i="15" l="1"/>
  <c r="K16" i="15"/>
  <c r="K15" i="15"/>
  <c r="K21" i="23"/>
  <c r="M57" i="1"/>
  <c r="M60" i="1" s="1"/>
  <c r="N39" i="24" s="1"/>
  <c r="M17" i="21"/>
  <c r="M16" i="21" s="1"/>
  <c r="K15" i="23" s="1"/>
  <c r="M32" i="3"/>
  <c r="M36" i="21"/>
  <c r="M34" i="21" s="1"/>
  <c r="M51" i="1"/>
  <c r="L25" i="15"/>
  <c r="L26" i="15" s="1"/>
  <c r="M9" i="13"/>
  <c r="L8" i="14" s="1"/>
  <c r="M44" i="13"/>
  <c r="M1" i="1" l="1"/>
  <c r="M21" i="13"/>
  <c r="M23" i="13" s="1"/>
  <c r="M36" i="13" s="1"/>
  <c r="M39" i="13" s="1"/>
  <c r="M43" i="13" s="1"/>
  <c r="M23" i="21"/>
  <c r="M21" i="21" s="1"/>
  <c r="M29" i="21"/>
  <c r="M10" i="13"/>
  <c r="N41" i="24"/>
  <c r="N40" i="24" s="1"/>
  <c r="N46" i="24"/>
  <c r="L8" i="15"/>
  <c r="N58" i="1" s="1"/>
  <c r="M62" i="1"/>
  <c r="M25" i="21"/>
  <c r="M24" i="21" s="1"/>
  <c r="M28" i="21"/>
  <c r="L10" i="14"/>
  <c r="O10" i="24"/>
  <c r="L38" i="14"/>
  <c r="L41" i="14" s="1"/>
  <c r="L30" i="15"/>
  <c r="M37" i="13" l="1"/>
  <c r="N35" i="13" s="1"/>
  <c r="M27" i="21"/>
  <c r="N33" i="24"/>
  <c r="O12" i="24"/>
  <c r="I38" i="23" s="1"/>
  <c r="L27" i="14"/>
  <c r="M1" i="5"/>
  <c r="K1" i="14"/>
  <c r="M1" i="3"/>
  <c r="K1" i="4"/>
  <c r="M1" i="6"/>
  <c r="L1" i="9"/>
  <c r="K1" i="15"/>
  <c r="L1" i="7"/>
  <c r="N1" i="24"/>
  <c r="L1" i="13"/>
  <c r="K1" i="17"/>
  <c r="L1" i="8"/>
  <c r="M1" i="12"/>
  <c r="M8" i="13"/>
  <c r="N30" i="3" s="1"/>
  <c r="M45" i="13"/>
  <c r="N34" i="24" l="1"/>
  <c r="I34" i="23" s="1"/>
  <c r="N31" i="3"/>
  <c r="M27" i="15" s="1"/>
  <c r="L19" i="15"/>
  <c r="L31" i="15" s="1"/>
  <c r="L32" i="15" s="1"/>
  <c r="L33" i="15" s="1"/>
  <c r="N46" i="13"/>
  <c r="M11" i="13"/>
  <c r="M12" i="13" s="1"/>
  <c r="N38" i="1" s="1"/>
  <c r="N40" i="1" s="1"/>
  <c r="N32" i="3" l="1"/>
  <c r="N17" i="21"/>
  <c r="N16" i="21" s="1"/>
  <c r="L15" i="23" s="1"/>
  <c r="L21" i="23"/>
  <c r="N57" i="1"/>
  <c r="L15" i="15"/>
  <c r="L10" i="15"/>
  <c r="L29" i="14" s="1"/>
  <c r="L31" i="14" s="1"/>
  <c r="L34" i="14" s="1"/>
  <c r="M18" i="15" s="1"/>
  <c r="L28" i="15"/>
  <c r="N51" i="1"/>
  <c r="N36" i="21"/>
  <c r="N9" i="13"/>
  <c r="M8" i="14" s="1"/>
  <c r="N44" i="13"/>
  <c r="N10" i="13" s="1"/>
  <c r="M29" i="15" l="1"/>
  <c r="L9" i="15"/>
  <c r="N56" i="1" s="1"/>
  <c r="P10" i="24"/>
  <c r="M10" i="14"/>
  <c r="M38" i="14"/>
  <c r="M41" i="14" s="1"/>
  <c r="B42" i="14" s="1"/>
  <c r="N25" i="21"/>
  <c r="N28" i="21"/>
  <c r="N9" i="1"/>
  <c r="N14" i="1" s="1"/>
  <c r="M33" i="14"/>
  <c r="L17" i="15" l="1"/>
  <c r="L16" i="15"/>
  <c r="P12" i="24"/>
  <c r="M27" i="14"/>
  <c r="N35" i="21"/>
  <c r="N34" i="21" s="1"/>
  <c r="N29" i="1"/>
  <c r="M25" i="15"/>
  <c r="N60" i="1" l="1"/>
  <c r="N1" i="1" s="1"/>
  <c r="M26" i="15"/>
  <c r="M8" i="15" s="1"/>
  <c r="O58" i="1" s="1"/>
  <c r="M30" i="15"/>
  <c r="C55" i="14"/>
  <c r="M19" i="15"/>
  <c r="M31" i="15" s="1"/>
  <c r="N26" i="21"/>
  <c r="N24" i="21" s="1"/>
  <c r="J38" i="23"/>
  <c r="N62" i="1" l="1"/>
  <c r="O39" i="24"/>
  <c r="O46" i="24" s="1"/>
  <c r="O33" i="24" s="1"/>
  <c r="N29" i="21"/>
  <c r="N27" i="21" s="1"/>
  <c r="N21" i="13"/>
  <c r="N23" i="13" s="1"/>
  <c r="N36" i="13" s="1"/>
  <c r="N37" i="13" s="1"/>
  <c r="N23" i="21"/>
  <c r="N21" i="21" s="1"/>
  <c r="M32" i="15"/>
  <c r="M33" i="15" s="1"/>
  <c r="M10" i="15" s="1"/>
  <c r="M29" i="14" s="1"/>
  <c r="M31" i="14" s="1"/>
  <c r="M34" i="14" s="1"/>
  <c r="O9" i="1" s="1"/>
  <c r="O14" i="1" s="1"/>
  <c r="O35" i="21" s="1"/>
  <c r="N1" i="5"/>
  <c r="M1" i="9"/>
  <c r="L1" i="17"/>
  <c r="N1" i="12"/>
  <c r="L1" i="15"/>
  <c r="M1" i="8"/>
  <c r="L1" i="4"/>
  <c r="O1" i="24"/>
  <c r="M1" i="7"/>
  <c r="N1" i="3"/>
  <c r="L1" i="14"/>
  <c r="N1" i="6"/>
  <c r="M1" i="13"/>
  <c r="O41" i="24" l="1"/>
  <c r="O40" i="24" s="1"/>
  <c r="N39" i="13"/>
  <c r="N43" i="13" s="1"/>
  <c r="N45" i="13" s="1"/>
  <c r="N11" i="13" s="1"/>
  <c r="N12" i="13" s="1"/>
  <c r="O38" i="1" s="1"/>
  <c r="O40" i="1" s="1"/>
  <c r="M28" i="15"/>
  <c r="M9" i="15" s="1"/>
  <c r="O56" i="1" s="1"/>
  <c r="O29" i="1"/>
  <c r="O26" i="21" s="1"/>
  <c r="O34" i="24" l="1"/>
  <c r="J34" i="23" s="1"/>
  <c r="N8" i="13"/>
  <c r="O30" i="3" s="1"/>
  <c r="O31" i="3" s="1"/>
  <c r="M17" i="15"/>
  <c r="M16" i="15"/>
  <c r="O51" i="1"/>
  <c r="O36" i="21"/>
  <c r="O34" i="21" s="1"/>
  <c r="O14" i="24" l="1"/>
  <c r="N14" i="24" s="1"/>
  <c r="M14" i="24" s="1"/>
  <c r="L14" i="24" s="1"/>
  <c r="K14" i="24" s="1"/>
  <c r="J14" i="24" s="1"/>
  <c r="I14" i="24" s="1"/>
  <c r="H14" i="24" s="1"/>
  <c r="H19" i="24" s="1"/>
  <c r="O17" i="21"/>
  <c r="O16" i="21" s="1"/>
  <c r="M15" i="23" s="1"/>
  <c r="M15" i="15"/>
  <c r="O57" i="1"/>
  <c r="O60" i="1" s="1"/>
  <c r="O29" i="21" s="1"/>
  <c r="O32" i="3"/>
  <c r="M21" i="23"/>
  <c r="O25" i="21"/>
  <c r="O24" i="21" s="1"/>
  <c r="O28" i="21"/>
  <c r="O1" i="1" l="1"/>
  <c r="P1" i="24" s="1"/>
  <c r="O62" i="1"/>
  <c r="O23" i="21"/>
  <c r="O21" i="21" s="1"/>
  <c r="P39" i="24"/>
  <c r="P46" i="24" s="1"/>
  <c r="P33" i="24" s="1"/>
  <c r="O27" i="21"/>
  <c r="N1" i="8" l="1"/>
  <c r="M1" i="4"/>
  <c r="O1" i="3"/>
  <c r="N1" i="9"/>
  <c r="O1" i="12"/>
  <c r="N1" i="13"/>
  <c r="M1" i="14"/>
  <c r="O1" i="6"/>
  <c r="M1" i="15"/>
  <c r="M1" i="17"/>
  <c r="N1" i="7"/>
  <c r="O1" i="5"/>
  <c r="Q33" i="24"/>
  <c r="P41" i="24"/>
  <c r="P40" i="24" s="1"/>
  <c r="P34" i="24" l="1"/>
  <c r="K34" i="23" s="1"/>
  <c r="Q15" i="24" l="1"/>
  <c r="P16" i="24" s="1"/>
  <c r="O16" i="24" s="1"/>
  <c r="N16" i="24" s="1"/>
  <c r="M16" i="24" s="1"/>
  <c r="L16" i="24" s="1"/>
  <c r="K16" i="24" s="1"/>
  <c r="J16" i="24" s="1"/>
  <c r="I16" i="24" s="1"/>
  <c r="H16" i="24" l="1"/>
  <c r="H20" i="24" s="1"/>
  <c r="H21" i="24" s="1"/>
  <c r="K21" i="24" s="1"/>
  <c r="I20" i="24" l="1"/>
  <c r="I21" i="24"/>
  <c r="H22" i="24"/>
  <c r="I19" i="24"/>
  <c r="H26" i="24"/>
  <c r="H28" i="2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Mariana Buitrago Bohórquez</author>
  </authors>
  <commentList>
    <comment ref="E37" authorId="0" shapeId="0" xr:uid="{07FEF376-C99E-45F5-9E95-A54631BDBC10}">
      <text>
        <r>
          <rPr>
            <b/>
            <sz val="9"/>
            <color rgb="FF000000"/>
            <rFont val="Tahoma"/>
            <family val="2"/>
          </rPr>
          <t>Mariana Buitrago Bohórquez: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S&amp;P vs Bonos del tesoro EEUU 10 años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Karen Johana Leal Roncancio</author>
  </authors>
  <commentList>
    <comment ref="B27" authorId="0" shapeId="0" xr:uid="{40334BCD-7602-4462-A561-98B623E0C2AB}">
      <text>
        <r>
          <rPr>
            <sz val="9"/>
            <color rgb="FF000000"/>
            <rFont val="Tahoma"/>
            <family val="2"/>
          </rPr>
          <t>Flujo de caja disponible para accionistas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Karen Johana Leal Roncancio</author>
  </authors>
  <commentList>
    <comment ref="E27" authorId="0" shapeId="0" xr:uid="{EA506E37-E104-45B4-90B8-A3E49C78000E}">
      <text>
        <r>
          <rPr>
            <sz val="9"/>
            <color indexed="81"/>
            <rFont val="Tahoma"/>
            <family val="2"/>
          </rPr>
          <t xml:space="preserve">Año atipico por el precio de la energía en bolsa, promediar ultimos años </t>
        </r>
      </text>
    </comment>
  </commentList>
</comments>
</file>

<file path=xl/sharedStrings.xml><?xml version="1.0" encoding="utf-8"?>
<sst xmlns="http://schemas.openxmlformats.org/spreadsheetml/2006/main" count="1110" uniqueCount="463">
  <si>
    <t>Parámetros macroeconómicos modelos</t>
  </si>
  <si>
    <t>Fecha de último dato de Fw Inflación</t>
  </si>
  <si>
    <t>Parámetros macroeconómicos</t>
  </si>
  <si>
    <t>Inflación anual (fin de periodo)</t>
  </si>
  <si>
    <t>IBR EA (Promedio diciembre)</t>
  </si>
  <si>
    <t>IBR T.A.</t>
  </si>
  <si>
    <t>DTF EA</t>
  </si>
  <si>
    <t>DTF T.A.</t>
  </si>
  <si>
    <t>Crecimiento población esperado</t>
  </si>
  <si>
    <t>Tasa BanRep</t>
  </si>
  <si>
    <t>Variación BanRep</t>
  </si>
  <si>
    <t xml:space="preserve">Fuentes: </t>
  </si>
  <si>
    <t>Observada o calculada</t>
  </si>
  <si>
    <t>Estimada</t>
  </si>
  <si>
    <t>Dane</t>
  </si>
  <si>
    <t>Corficolombiana</t>
  </si>
  <si>
    <t>BanRep</t>
  </si>
  <si>
    <t>BanRep/Corficolombiana</t>
  </si>
  <si>
    <r>
      <rPr>
        <sz val="11"/>
        <color theme="0"/>
        <rFont val="Calibri"/>
        <family val="2"/>
      </rPr>
      <t>Estado de Situación Financiera</t>
    </r>
    <r>
      <rPr>
        <sz val="11"/>
        <color theme="0"/>
        <rFont val="Calibri"/>
        <family val="2"/>
        <scheme val="minor"/>
      </rPr>
      <t xml:space="preserve">
En millones de pesos</t>
    </r>
  </si>
  <si>
    <t>RENTABILIDAD</t>
  </si>
  <si>
    <t>Margen Bruto</t>
  </si>
  <si>
    <t>Utilidad Bruta</t>
  </si>
  <si>
    <t>Ingresos</t>
  </si>
  <si>
    <t>Margen Operacional</t>
  </si>
  <si>
    <t>Utilidad Operacional</t>
  </si>
  <si>
    <t>EBITDA</t>
  </si>
  <si>
    <t>Margen EBITDA</t>
  </si>
  <si>
    <t>Margen Neto</t>
  </si>
  <si>
    <t>Utilidad Neta</t>
  </si>
  <si>
    <t>ENDEUDAMIENTO</t>
  </si>
  <si>
    <t>Deuda / Equity</t>
  </si>
  <si>
    <t>Deuda total</t>
  </si>
  <si>
    <t>Patrimonio</t>
  </si>
  <si>
    <t>Endeudamiento total</t>
  </si>
  <si>
    <t>Pasivos</t>
  </si>
  <si>
    <t>Activos</t>
  </si>
  <si>
    <t>Leverage</t>
  </si>
  <si>
    <t>LIQUIDEZ</t>
  </si>
  <si>
    <t>Capital de trabajo</t>
  </si>
  <si>
    <t>Var. Capital de Trabajo</t>
  </si>
  <si>
    <t>Razón corriente</t>
  </si>
  <si>
    <t>Activo corriente</t>
  </si>
  <si>
    <t>Pasivo corriente</t>
  </si>
  <si>
    <t>Ingresos ordinarios</t>
  </si>
  <si>
    <t>Ingresos FNB</t>
  </si>
  <si>
    <t>Márgenes</t>
  </si>
  <si>
    <t>Proyección Utilidades</t>
  </si>
  <si>
    <t>PPE</t>
  </si>
  <si>
    <t>Intangibles</t>
  </si>
  <si>
    <t>DEUDA y BONOS</t>
  </si>
  <si>
    <t>Bonos</t>
  </si>
  <si>
    <t>Deuda</t>
  </si>
  <si>
    <t>Rolling WACC</t>
  </si>
  <si>
    <t>Financiación no Bancaria</t>
  </si>
  <si>
    <t>% Ingresos vs usuarios</t>
  </si>
  <si>
    <t>Crecimiento FNB</t>
  </si>
  <si>
    <t>Usuarios</t>
  </si>
  <si>
    <t>Sensibilidad usuarios</t>
  </si>
  <si>
    <t>sensibilidad usuarios</t>
  </si>
  <si>
    <t>Check</t>
  </si>
  <si>
    <t>.</t>
  </si>
  <si>
    <t>Valoración por Descuento de Flujos de Caja
En millones de pesos</t>
  </si>
  <si>
    <t>Flujo de Caja Libre</t>
  </si>
  <si>
    <t>VA FCL</t>
  </si>
  <si>
    <t>Valor Terminal</t>
  </si>
  <si>
    <t>Valor presente de perpetuidad</t>
  </si>
  <si>
    <t>Periodo explícito</t>
  </si>
  <si>
    <t>Valor terminal</t>
  </si>
  <si>
    <t>Enterprise Value (EV)</t>
  </si>
  <si>
    <t>EV/EBITDA</t>
  </si>
  <si>
    <t>(-) Deuda financiera</t>
  </si>
  <si>
    <t>(+) Caja en exceso</t>
  </si>
  <si>
    <t>Equity Value</t>
  </si>
  <si>
    <t>EqV / Pat</t>
  </si>
  <si>
    <t>WACC</t>
  </si>
  <si>
    <t>Kd</t>
  </si>
  <si>
    <t>Ke</t>
  </si>
  <si>
    <r>
      <t>Tasa Libre de Riesgo (R</t>
    </r>
    <r>
      <rPr>
        <vertAlign val="subscript"/>
        <sz val="11"/>
        <color theme="1"/>
        <rFont val="Calibri"/>
        <family val="2"/>
      </rPr>
      <t>f</t>
    </r>
    <r>
      <rPr>
        <sz val="11"/>
        <color theme="1"/>
        <rFont val="Calibri"/>
        <family val="2"/>
        <scheme val="minor"/>
      </rPr>
      <t>)</t>
    </r>
  </si>
  <si>
    <t>Bono del tesoro de Estados Unidos de 10 años</t>
  </si>
  <si>
    <r>
      <t>Prima de riesgo del mercado accionario (R</t>
    </r>
    <r>
      <rPr>
        <vertAlign val="subscript"/>
        <sz val="11"/>
        <color theme="1"/>
        <rFont val="Calibri"/>
        <family val="2"/>
      </rPr>
      <t>m</t>
    </r>
    <r>
      <rPr>
        <sz val="11"/>
        <color theme="1"/>
        <rFont val="Calibri"/>
        <family val="2"/>
        <scheme val="minor"/>
      </rPr>
      <t>)</t>
    </r>
  </si>
  <si>
    <t>Deuda/Equity</t>
  </si>
  <si>
    <t>% Deuda</t>
  </si>
  <si>
    <t>% Equity</t>
  </si>
  <si>
    <t>Beta</t>
  </si>
  <si>
    <t>Beta desapalancada del sector</t>
  </si>
  <si>
    <t>Tax Rate</t>
  </si>
  <si>
    <t>Beta reapalancada</t>
  </si>
  <si>
    <t>Emerging Markets Bond Index (EMBI)</t>
  </si>
  <si>
    <t>Colombia</t>
  </si>
  <si>
    <t>Gradiente de Crecimiento</t>
  </si>
  <si>
    <t>Crecimiento PIB</t>
  </si>
  <si>
    <t>Inflación</t>
  </si>
  <si>
    <t>Estados Unidos</t>
  </si>
  <si>
    <t>Devaluación implícita</t>
  </si>
  <si>
    <t>Compañía</t>
  </si>
  <si>
    <t>D/E RATIO</t>
  </si>
  <si>
    <t>TAX RATE</t>
  </si>
  <si>
    <t>UBETA</t>
  </si>
  <si>
    <t>Distribuidora de gas Cuyana</t>
  </si>
  <si>
    <t>Empresas Lipigas S.A.</t>
  </si>
  <si>
    <t>Metrogas</t>
  </si>
  <si>
    <t>Companhia de Gas de Sao Paulo</t>
  </si>
  <si>
    <t>Atmos</t>
  </si>
  <si>
    <t>Northwest Natural Gas</t>
  </si>
  <si>
    <t>Gasco</t>
  </si>
  <si>
    <t>Cia Distribuidora de gas</t>
  </si>
  <si>
    <t>Gases de Occidente</t>
  </si>
  <si>
    <t>ACTIVOS</t>
  </si>
  <si>
    <t>ACTIVOS CORRIENTES</t>
  </si>
  <si>
    <t>Efectivo</t>
  </si>
  <si>
    <t>Activos financieros a valor razonable</t>
  </si>
  <si>
    <t>Activos financieros a costo amortizado</t>
  </si>
  <si>
    <t>Financiación no bancaria</t>
  </si>
  <si>
    <t>Inventarios</t>
  </si>
  <si>
    <t>Otros activos no financieros</t>
  </si>
  <si>
    <t>TOTAL ACTIVOS CORRIENTES</t>
  </si>
  <si>
    <t>ACTIVOS A LARGO PLAZO</t>
  </si>
  <si>
    <t>Inversiones en compañías controladas</t>
  </si>
  <si>
    <t>Inversiones en compañías asociadas</t>
  </si>
  <si>
    <t>Propiedades, planta y equipo</t>
  </si>
  <si>
    <t>Activos intangibles</t>
  </si>
  <si>
    <t>Derechos de uso</t>
  </si>
  <si>
    <t>Propiedades de inversión</t>
  </si>
  <si>
    <t>TOTAL ACTIVOS A LARGO PLAZO</t>
  </si>
  <si>
    <t>TOTAL ACTIVOS</t>
  </si>
  <si>
    <t>PASIVOS</t>
  </si>
  <si>
    <t>PASIVOS CORRIENTES</t>
  </si>
  <si>
    <t>Obligaciones financieras</t>
  </si>
  <si>
    <t>Bonos en circulación</t>
  </si>
  <si>
    <t>Cuentas por pagar</t>
  </si>
  <si>
    <t>Beneficios a empleados</t>
  </si>
  <si>
    <t>Impuesto corriente de renta</t>
  </si>
  <si>
    <t>Otros pasivos no financieros</t>
  </si>
  <si>
    <t>TOTAL PASIVOS CORRIENTES</t>
  </si>
  <si>
    <t>PASIVOS A LARGO PLAZO</t>
  </si>
  <si>
    <t>Provisiones</t>
  </si>
  <si>
    <t>Impuestos diferidos pasivos, neto</t>
  </si>
  <si>
    <t xml:space="preserve">TOTAL PASIVOS A LARGO PLAZO </t>
  </si>
  <si>
    <t>TOTAL PASIVOS</t>
  </si>
  <si>
    <t xml:space="preserve">PATRIMONIO </t>
  </si>
  <si>
    <t>Capital suscrito y pagado</t>
  </si>
  <si>
    <t>Prima en colocacion de acciones</t>
  </si>
  <si>
    <t>Reservas</t>
  </si>
  <si>
    <t>Utilidad del periodo</t>
  </si>
  <si>
    <t>Resultados acumulados</t>
  </si>
  <si>
    <t>Otro resultado integral</t>
  </si>
  <si>
    <t>TOTAL PATRIMONIO</t>
  </si>
  <si>
    <t>TOTAL PASIVOS Y PATRIMONIO</t>
  </si>
  <si>
    <t>Estado de Resultados
En millones de pesos</t>
  </si>
  <si>
    <t>Ingresos de actividades ordinarias</t>
  </si>
  <si>
    <t>Costos de venta actividades ordinarias</t>
  </si>
  <si>
    <t>Costos de venta FNB</t>
  </si>
  <si>
    <t>UTILIDAD BRUTA</t>
  </si>
  <si>
    <t>Gastos de administración y ventas</t>
  </si>
  <si>
    <t>Deterioro por pérdidas crediticias esperadas ordinarias</t>
  </si>
  <si>
    <t>Deterioro por pérdidas crediticias esperadas FNB</t>
  </si>
  <si>
    <t>Otros ingresos y gastos, neto</t>
  </si>
  <si>
    <t>RESULTADOS DE ACTIVIDADES OPERACIONALES</t>
  </si>
  <si>
    <t xml:space="preserve">Depreciación y amortización </t>
  </si>
  <si>
    <t>Ingresos financieros</t>
  </si>
  <si>
    <t>Gastos financieros</t>
  </si>
  <si>
    <t>Participación en las ganancias de controladas</t>
  </si>
  <si>
    <t>Participación en las (pérdidas) y ganancias de asociadas</t>
  </si>
  <si>
    <t>Diferencia en cambio, neto</t>
  </si>
  <si>
    <t>UTILIDAD ANTES DE IMPUESTO SOBRE LA RENTA</t>
  </si>
  <si>
    <t>Impuesto sobre la renta</t>
  </si>
  <si>
    <t>RESULTADOS DEL EJERCICIO</t>
  </si>
  <si>
    <r>
      <rPr>
        <b/>
        <sz val="11"/>
        <color theme="0"/>
        <rFont val="Calibri"/>
        <family val="2"/>
      </rPr>
      <t>Flujo de Caja Indirecto</t>
    </r>
    <r>
      <rPr>
        <sz val="11"/>
        <color theme="0"/>
        <rFont val="Calibri"/>
        <family val="2"/>
        <scheme val="minor"/>
      </rPr>
      <t xml:space="preserve">
En millones de pesos</t>
    </r>
  </si>
  <si>
    <t>(+) EBITDA</t>
  </si>
  <si>
    <t>(-) CAPEX</t>
  </si>
  <si>
    <t>(-) WK</t>
  </si>
  <si>
    <t>(-) TAX</t>
  </si>
  <si>
    <t>(+/-) Otros ingresos/gastos FNB</t>
  </si>
  <si>
    <t xml:space="preserve">Otros Ingresos y Gastos </t>
  </si>
  <si>
    <t>Deuda Actual</t>
  </si>
  <si>
    <t>Desembolsos</t>
  </si>
  <si>
    <t>Amortización</t>
  </si>
  <si>
    <t>Pago intereses</t>
  </si>
  <si>
    <t>Deuda Nueva</t>
  </si>
  <si>
    <t>Capitalización</t>
  </si>
  <si>
    <t xml:space="preserve">FCDA </t>
  </si>
  <si>
    <t xml:space="preserve">Dividendos </t>
  </si>
  <si>
    <t>Flujo de caja final</t>
  </si>
  <si>
    <t>Caja Inicial</t>
  </si>
  <si>
    <t>Caja Final</t>
  </si>
  <si>
    <t>Necesidades de caja (copy)</t>
  </si>
  <si>
    <t>Necesidades de caja (paste)</t>
  </si>
  <si>
    <t>dif</t>
  </si>
  <si>
    <t>EV</t>
  </si>
  <si>
    <t>DEUDA NETA</t>
  </si>
  <si>
    <t>EQUITY VALUE</t>
  </si>
  <si>
    <t>Datos Clientes</t>
  </si>
  <si>
    <t>2024</t>
  </si>
  <si>
    <t>Ingresos venta de gas(miles de $)</t>
  </si>
  <si>
    <t>INGRESOS DISTRIBUCION</t>
  </si>
  <si>
    <t>Estrato 1</t>
  </si>
  <si>
    <t>Estrato 2</t>
  </si>
  <si>
    <t>Estrato 3</t>
  </si>
  <si>
    <t>Estrato 4</t>
  </si>
  <si>
    <t>Estrato 5</t>
  </si>
  <si>
    <t>Estrato 6</t>
  </si>
  <si>
    <t>Residencial</t>
  </si>
  <si>
    <t>Comercial</t>
  </si>
  <si>
    <t>I - Rango 1</t>
  </si>
  <si>
    <t>I - Rango 2</t>
  </si>
  <si>
    <t>I - Rango 3</t>
  </si>
  <si>
    <t>I - Rango 4</t>
  </si>
  <si>
    <t>I - Rango 5</t>
  </si>
  <si>
    <t>I - Rango 6</t>
  </si>
  <si>
    <t>I - Rango 7</t>
  </si>
  <si>
    <t>Industrial</t>
  </si>
  <si>
    <t>Industrial No Regulado</t>
  </si>
  <si>
    <t>Rango 1</t>
  </si>
  <si>
    <t>Rango 2</t>
  </si>
  <si>
    <t>GNC Red Surtigas</t>
  </si>
  <si>
    <t>INGRESOS COMERCIALIZACION</t>
  </si>
  <si>
    <t>GNC Redes Terceros</t>
  </si>
  <si>
    <t>Industrial Regulado Redes Terceros</t>
  </si>
  <si>
    <t>Industrial No Regulado Redes Terceros</t>
  </si>
  <si>
    <t>TOTAL INGRESOS GN (en miles)</t>
  </si>
  <si>
    <t>TOTAL INGRESOS GN (en millones)</t>
  </si>
  <si>
    <t>Ingresos variables</t>
  </si>
  <si>
    <t>Total residencial</t>
  </si>
  <si>
    <t>INGRESOS CARGO FIJO</t>
  </si>
  <si>
    <t>Total Ingresos Cargo fijo (miles de $)</t>
  </si>
  <si>
    <t>Total Ingresos variables (miles de $)</t>
  </si>
  <si>
    <t>Demanda (m3)</t>
  </si>
  <si>
    <t>DISTRIBUCION</t>
  </si>
  <si>
    <t xml:space="preserve">  Rango 1</t>
  </si>
  <si>
    <t xml:space="preserve">  Rango 2</t>
  </si>
  <si>
    <t>COMERCIALIZACION</t>
  </si>
  <si>
    <t xml:space="preserve">    GNC T  Otras</t>
  </si>
  <si>
    <t xml:space="preserve">    GNC T Transcaribe</t>
  </si>
  <si>
    <t>Otros</t>
  </si>
  <si>
    <t>Total consumo</t>
  </si>
  <si>
    <t xml:space="preserve">Tarifas </t>
  </si>
  <si>
    <t>Tarifas asociadas al ingreso($/m3)</t>
  </si>
  <si>
    <t xml:space="preserve">GNC Red </t>
  </si>
  <si>
    <t>GNC T  Otras</t>
  </si>
  <si>
    <t>GNC T Transcaribe</t>
  </si>
  <si>
    <t>Usuarios Promedio de facturacion por MR</t>
  </si>
  <si>
    <t xml:space="preserve">Promedio para facturación MR  1 </t>
  </si>
  <si>
    <t>Total Usuarios Promedio</t>
  </si>
  <si>
    <t>Capital de trabajo
Millones de pesos</t>
  </si>
  <si>
    <t>OUTPUTS</t>
  </si>
  <si>
    <t>INPUTS</t>
  </si>
  <si>
    <t>Drivers</t>
  </si>
  <si>
    <t>Costos + Gastos</t>
  </si>
  <si>
    <t>Saldos</t>
  </si>
  <si>
    <t>SALDO ACTIVOS CORRIENTES</t>
  </si>
  <si>
    <t>SALDO PASIVOS CORRIENTES</t>
  </si>
  <si>
    <t>Rotación</t>
  </si>
  <si>
    <t>Días</t>
  </si>
  <si>
    <t>WK</t>
  </si>
  <si>
    <t>Cambio WK</t>
  </si>
  <si>
    <t>Check Activos</t>
  </si>
  <si>
    <t>Check Pasivos</t>
  </si>
  <si>
    <t>x</t>
  </si>
  <si>
    <t>NO CORRIENTES</t>
  </si>
  <si>
    <t>Costos y Gastos
Millones de pesos</t>
  </si>
  <si>
    <t>COSTOS DE VENTAS</t>
  </si>
  <si>
    <t>Costos de distribución</t>
  </si>
  <si>
    <t>Costos de conexión</t>
  </si>
  <si>
    <t>Amortización y Depreciación</t>
  </si>
  <si>
    <t>Financiación No Bancaria</t>
  </si>
  <si>
    <t xml:space="preserve">Total costo de ventas </t>
  </si>
  <si>
    <t xml:space="preserve">Distrubicion de Gas Natural </t>
  </si>
  <si>
    <t>% costos FNB</t>
  </si>
  <si>
    <t xml:space="preserve">  Intereses</t>
  </si>
  <si>
    <t xml:space="preserve">  Saldo Final</t>
  </si>
  <si>
    <t>GASTOS DE ADMINISTRACIÓN Y VENTAS</t>
  </si>
  <si>
    <t>Impuestos administrativos</t>
  </si>
  <si>
    <t>Honorarios</t>
  </si>
  <si>
    <t>Depreciaciones y Amortizaciones</t>
  </si>
  <si>
    <t xml:space="preserve">Otros </t>
  </si>
  <si>
    <t>Total gastos de administración</t>
  </si>
  <si>
    <t>check</t>
  </si>
  <si>
    <t>Bonos
Millones de pesos</t>
  </si>
  <si>
    <t xml:space="preserve">OUTPUTS </t>
  </si>
  <si>
    <t>Deuda Financiera</t>
  </si>
  <si>
    <t xml:space="preserve">  Saldo Inicial</t>
  </si>
  <si>
    <t xml:space="preserve"> </t>
  </si>
  <si>
    <t xml:space="preserve">  Desembolsos</t>
  </si>
  <si>
    <t xml:space="preserve">  Amortización</t>
  </si>
  <si>
    <t>Año cálulo amortización</t>
  </si>
  <si>
    <t>BONO A20</t>
  </si>
  <si>
    <t>Tasa</t>
  </si>
  <si>
    <t>IPC+</t>
  </si>
  <si>
    <t>Vencimiento</t>
  </si>
  <si>
    <t>Saldo Inicial</t>
  </si>
  <si>
    <t>Intereses</t>
  </si>
  <si>
    <t>Saldo Final</t>
  </si>
  <si>
    <t>BONO A7</t>
  </si>
  <si>
    <t>BONO A25</t>
  </si>
  <si>
    <t>OTROS</t>
  </si>
  <si>
    <t>Deuda
Millones de pesos</t>
  </si>
  <si>
    <t>Deuda Financiera Actual</t>
  </si>
  <si>
    <t>Deuda Financiera Nueva</t>
  </si>
  <si>
    <t>Deuda Financiera Total</t>
  </si>
  <si>
    <t>Año cálculo amortización</t>
  </si>
  <si>
    <t>Banco BBVA</t>
  </si>
  <si>
    <t>IBR+</t>
  </si>
  <si>
    <t>Saldoo Inicial</t>
  </si>
  <si>
    <t>Bancolombia</t>
  </si>
  <si>
    <t>Colaptria Scotiabank</t>
  </si>
  <si>
    <t>Promigas S.A.</t>
  </si>
  <si>
    <t>UVR</t>
  </si>
  <si>
    <t>saldo Inicial</t>
  </si>
  <si>
    <t>Leasing Bancolombia</t>
  </si>
  <si>
    <t>DTF+</t>
  </si>
  <si>
    <t>Alpupular</t>
  </si>
  <si>
    <t>Renting Vehículos bancolombia</t>
  </si>
  <si>
    <t>Particulares</t>
  </si>
  <si>
    <t>Inputs deuda nueva</t>
  </si>
  <si>
    <t>Deuda Nueva 1</t>
  </si>
  <si>
    <t>Plazo</t>
  </si>
  <si>
    <t>Interés</t>
  </si>
  <si>
    <t>Saldo Neto inicial</t>
  </si>
  <si>
    <t>Nueva Deuda</t>
  </si>
  <si>
    <t xml:space="preserve">Saldo Neto final </t>
  </si>
  <si>
    <t>Saldo Bruto</t>
  </si>
  <si>
    <t>Amortización acumulada</t>
  </si>
  <si>
    <t>Requerimiento de Caja</t>
  </si>
  <si>
    <t>Balance de crédito</t>
  </si>
  <si>
    <t>Matriz de intereses</t>
  </si>
  <si>
    <t>Matriz Amortizacion</t>
  </si>
  <si>
    <t>Número de años</t>
  </si>
  <si>
    <t>PPE
Millones de pesos</t>
  </si>
  <si>
    <t>Activos Existentes</t>
  </si>
  <si>
    <t>Activo Bruto</t>
  </si>
  <si>
    <t>Gasto depreciación</t>
  </si>
  <si>
    <t>Depreciación acumulada</t>
  </si>
  <si>
    <t>Activo Neto</t>
  </si>
  <si>
    <t>Activos Nuevos</t>
  </si>
  <si>
    <t>Activos Fijos Totales</t>
  </si>
  <si>
    <t>Activo Existente 1</t>
  </si>
  <si>
    <t>Terrenos y Construcciones en curso</t>
  </si>
  <si>
    <t>Vida Útil</t>
  </si>
  <si>
    <t>Años</t>
  </si>
  <si>
    <t>Factor de Depreciación (Vida Útil)</t>
  </si>
  <si>
    <t>%</t>
  </si>
  <si>
    <t>Gasto de Depreciación</t>
  </si>
  <si>
    <t>Depreciación Acumulada</t>
  </si>
  <si>
    <t>Activo Existente 2</t>
  </si>
  <si>
    <t>Edificaciones</t>
  </si>
  <si>
    <t>Activo Existente 3</t>
  </si>
  <si>
    <t>Redes de distribución</t>
  </si>
  <si>
    <t>Activo Existente 4</t>
  </si>
  <si>
    <t>Maquinaria, equipo y herramientas - Equipo de transporte</t>
  </si>
  <si>
    <t>Activo Existente 5</t>
  </si>
  <si>
    <t>Muebles y enseres y equipos de oficina</t>
  </si>
  <si>
    <t>Activo Existente 6</t>
  </si>
  <si>
    <t>Equipos de comunicación y computación</t>
  </si>
  <si>
    <t>Activo Existente 7</t>
  </si>
  <si>
    <t>Mejoras en propiedad ajena</t>
  </si>
  <si>
    <t>Inputs activos nuevos - CAPEX</t>
  </si>
  <si>
    <t>Activo Nuevo 1</t>
  </si>
  <si>
    <t>Factor de depreciación</t>
  </si>
  <si>
    <t>CAPEX</t>
  </si>
  <si>
    <t>Depreciación</t>
  </si>
  <si>
    <t>Inversión</t>
  </si>
  <si>
    <t>Intangibles
Millones de pesos</t>
  </si>
  <si>
    <t>Construcciones en curso concesionados</t>
  </si>
  <si>
    <t>Gasoductos y redes concesionadas</t>
  </si>
  <si>
    <t>Otros intangibles</t>
  </si>
  <si>
    <t>Licencias</t>
  </si>
  <si>
    <t>Activo Intangible Nuevo 1</t>
  </si>
  <si>
    <t>Método de participación</t>
  </si>
  <si>
    <t>CEO</t>
  </si>
  <si>
    <t>ORION</t>
  </si>
  <si>
    <t>E2</t>
  </si>
  <si>
    <t>Total MPU</t>
  </si>
  <si>
    <t>Dividendos</t>
  </si>
  <si>
    <t>Total dividendos</t>
  </si>
  <si>
    <t>Participaciones</t>
  </si>
  <si>
    <t>*</t>
  </si>
  <si>
    <t>Dividendos decretados</t>
  </si>
  <si>
    <t>Payout</t>
  </si>
  <si>
    <t>Financiación no Bancaria
Millones de pesos</t>
  </si>
  <si>
    <t>Porción corriente</t>
  </si>
  <si>
    <t>Porción no corriente</t>
  </si>
  <si>
    <t>Cartera Actual</t>
  </si>
  <si>
    <t>Cartera Nueva</t>
  </si>
  <si>
    <t>Crecimiento</t>
  </si>
  <si>
    <t>usuarios</t>
  </si>
  <si>
    <t>promedio por usuario desembolso</t>
  </si>
  <si>
    <t>Tasa de Interes</t>
  </si>
  <si>
    <t xml:space="preserve">Balance de crédito </t>
  </si>
  <si>
    <t>Matriz Amortizaciones</t>
  </si>
  <si>
    <r>
      <rPr>
        <b/>
        <sz val="8.8000000000000007"/>
        <color theme="0"/>
        <rFont val="Calibri"/>
        <family val="2"/>
      </rPr>
      <t>Impuestos</t>
    </r>
    <r>
      <rPr>
        <sz val="11"/>
        <color theme="0"/>
        <rFont val="Calibri"/>
        <family val="2"/>
        <scheme val="minor"/>
      </rPr>
      <t xml:space="preserve">
Millones de pesos</t>
    </r>
  </si>
  <si>
    <t xml:space="preserve">  Impuesto Causado (P&amp;G)</t>
  </si>
  <si>
    <t xml:space="preserve">  Impuesto Pagado (Flujo de Caja)</t>
  </si>
  <si>
    <t xml:space="preserve">  Anticipo de Impuestos</t>
  </si>
  <si>
    <t xml:space="preserve">  Impuesto Por Pagar Total</t>
  </si>
  <si>
    <t xml:space="preserve">  Impuesto Por Pagar (Balance)</t>
  </si>
  <si>
    <t>Renta Presuntiva</t>
  </si>
  <si>
    <t>Impuestos sobre la Renta</t>
  </si>
  <si>
    <t xml:space="preserve">Anticipo de Renta </t>
  </si>
  <si>
    <t>(+) Patrimonio Liquido Año Anterior</t>
  </si>
  <si>
    <t>(-) Valorizaciones</t>
  </si>
  <si>
    <t>(=) Renta Presuntiva</t>
  </si>
  <si>
    <t>Renta Líquida</t>
  </si>
  <si>
    <t>(+) Utilidad antes de impuestos</t>
  </si>
  <si>
    <t>(+) 50% GMF</t>
  </si>
  <si>
    <t>(-) Ganancia Ocasional</t>
  </si>
  <si>
    <t>(-) Paticipaciones y dividendos</t>
  </si>
  <si>
    <t>(=) Renta Líquida</t>
  </si>
  <si>
    <t>Compensaciones</t>
  </si>
  <si>
    <t>Pérdidas fiscales</t>
  </si>
  <si>
    <t xml:space="preserve"> Pérdidas fiscales</t>
  </si>
  <si>
    <t>Pérdidas fiscales Acumuladas Antes de Compensación</t>
  </si>
  <si>
    <t xml:space="preserve">Compensación </t>
  </si>
  <si>
    <t>Pérdidas Fiscales Acumuladas Después de Compensación</t>
  </si>
  <si>
    <t>Base Gravable Impuesto de Renta</t>
  </si>
  <si>
    <t>Cálculo Impuesto de Renta</t>
  </si>
  <si>
    <t xml:space="preserve">   Impuesto Causado</t>
  </si>
  <si>
    <t xml:space="preserve">   Anticipo</t>
  </si>
  <si>
    <t xml:space="preserve">   Impuesto por Pagar</t>
  </si>
  <si>
    <t xml:space="preserve">   Impuesto Pagado</t>
  </si>
  <si>
    <t>Patrimonio
Millones de pesos</t>
  </si>
  <si>
    <t>Outputs</t>
  </si>
  <si>
    <t>Capital Social</t>
  </si>
  <si>
    <t>Reserva Legal Acumulada</t>
  </si>
  <si>
    <t>Utilidad Acumulada</t>
  </si>
  <si>
    <t>Dividendos repartidos</t>
  </si>
  <si>
    <t>Inputs</t>
  </si>
  <si>
    <t>Capital suscrito y pagado (t)</t>
  </si>
  <si>
    <t>Utilidad del Ejercicio (t)</t>
  </si>
  <si>
    <t xml:space="preserve">Reserva Legal Acumulada </t>
  </si>
  <si>
    <t>Utilidades Retenidas</t>
  </si>
  <si>
    <t>Caja Final (saldo Balance) t-1</t>
  </si>
  <si>
    <t>Flujo de Caja después de Financiación t</t>
  </si>
  <si>
    <t>% Distribución de Dividendos</t>
  </si>
  <si>
    <t>% Reserva Legal</t>
  </si>
  <si>
    <t>% Máximo Capital para Reserva Legal</t>
  </si>
  <si>
    <t>Cálculos Cuentas Patrimonio</t>
  </si>
  <si>
    <t>Reserva Legal del 50% del Capital Pagado</t>
  </si>
  <si>
    <t>Reserva Acumulada</t>
  </si>
  <si>
    <t>Utilidad del Ejercicio t-1</t>
  </si>
  <si>
    <t>Utilidad Retenida t</t>
  </si>
  <si>
    <t>Utilidad Retenida t-1</t>
  </si>
  <si>
    <t>Utilidad Distribuible t sin restricción de caja</t>
  </si>
  <si>
    <t>Máxima caja para reparto de dividendos</t>
  </si>
  <si>
    <t>Máximo dividendo repartible en t</t>
  </si>
  <si>
    <t xml:space="preserve">Dividendos repartidos t </t>
  </si>
  <si>
    <t>BONO A10</t>
  </si>
  <si>
    <t>IBR03+</t>
  </si>
  <si>
    <t>Colpatria Scotiabank</t>
  </si>
  <si>
    <t>Promigas S.A. E.S.P.</t>
  </si>
  <si>
    <t>ingresos</t>
  </si>
  <si>
    <t>Costos</t>
  </si>
  <si>
    <t xml:space="preserve">Costos </t>
  </si>
  <si>
    <t>FNB</t>
  </si>
  <si>
    <t>Activo</t>
  </si>
  <si>
    <t>Pasivo</t>
  </si>
  <si>
    <t>Proyección Balance</t>
  </si>
  <si>
    <t>EBITDA GDO 2024</t>
  </si>
  <si>
    <t>EV/EBITDA GDO</t>
  </si>
  <si>
    <t>Ponderado</t>
  </si>
  <si>
    <t>FCL</t>
  </si>
  <si>
    <t>Valoración</t>
  </si>
  <si>
    <t>Acciones</t>
  </si>
  <si>
    <t>Precio x 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</si>
</sst>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64" formatCode="&quot;$&quot;#,##0.00;[Red]\-&quot;$&quot;#,##0.00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.0%"/>
    <numFmt numFmtId="168" formatCode="[$-C0A]d\-mmm\-yy;@"/>
    <numFmt numFmtId="169" formatCode="#,##0.0"/>
    <numFmt numFmtId="170" formatCode="#,##0_ ;\-#,##0\ "/>
    <numFmt numFmtId="171" formatCode="_-* #,##0_-;\-* #,##0_-;_-* &quot;-&quot;??_-;_-@_-"/>
    <numFmt numFmtId="172" formatCode="_-* #,##0.00\ [$€-1]_-;\-* #,##0.00\ [$€-1]_-;_-* &quot;-&quot;??\ [$€-1]_-"/>
    <numFmt numFmtId="173" formatCode="_-* #,##0.000000\ [$€-1]_-;\-* #,##0.000000\ [$€-1]_-;_-* &quot;-&quot;??\ [$€-1]_-"/>
    <numFmt numFmtId="174" formatCode="_(* #,##0_);_(* \(#,##0\);_(* &quot;-&quot;??_);_(@_)"/>
    <numFmt numFmtId="175" formatCode="_(&quot;$&quot;* #,##0_);_(&quot;$&quot;* \(#,##0\);_(&quot;$&quot;* &quot;-&quot;??_);_(@_)"/>
    <numFmt numFmtId="176" formatCode="0.00\ \x"/>
    <numFmt numFmtId="177" formatCode="0.0\ \x"/>
  </numFmts>
  <fonts count="5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sz val="8"/>
      <color indexed="22"/>
      <name val="Arial"/>
      <family val="2"/>
    </font>
    <font>
      <b/>
      <sz val="8"/>
      <color indexed="9"/>
      <name val="Arial"/>
      <family val="2"/>
    </font>
    <font>
      <sz val="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i/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</font>
    <font>
      <sz val="11"/>
      <color rgb="FF00B050"/>
      <name val="Calibri"/>
      <family val="2"/>
      <scheme val="minor"/>
    </font>
    <font>
      <sz val="8"/>
      <color rgb="FF000000"/>
      <name val="Arial"/>
      <family val="2"/>
    </font>
    <font>
      <b/>
      <sz val="11"/>
      <color rgb="FF00B050"/>
      <name val="Calibri"/>
      <family val="2"/>
      <scheme val="minor"/>
    </font>
    <font>
      <sz val="8"/>
      <color theme="0" tint="-0.14999847407452621"/>
      <name val="Arial"/>
      <family val="2"/>
    </font>
    <font>
      <sz val="12"/>
      <name val="Bookman Old Style"/>
      <family val="1"/>
    </font>
    <font>
      <b/>
      <sz val="10"/>
      <name val="Arial"/>
      <family val="2"/>
    </font>
    <font>
      <b/>
      <i/>
      <sz val="16"/>
      <name val="Arial"/>
      <family val="2"/>
    </font>
    <font>
      <sz val="10"/>
      <name val="Times New Roman"/>
      <family val="1"/>
    </font>
    <font>
      <i/>
      <sz val="9"/>
      <color rgb="FFFF0000"/>
      <name val="Arial"/>
      <family val="2"/>
    </font>
    <font>
      <b/>
      <sz val="14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  <font>
      <sz val="10"/>
      <color theme="1"/>
      <name val="Arial"/>
      <family val="2"/>
    </font>
    <font>
      <i/>
      <sz val="16"/>
      <color theme="1"/>
      <name val="Arial"/>
      <family val="2"/>
    </font>
    <font>
      <b/>
      <sz val="8.8000000000000007"/>
      <color theme="0"/>
      <name val="Calibri"/>
      <family val="2"/>
    </font>
    <font>
      <sz val="11"/>
      <color theme="0"/>
      <name val="Calibri"/>
      <family val="2"/>
    </font>
    <font>
      <vertAlign val="subscript"/>
      <sz val="11"/>
      <color theme="1"/>
      <name val="Calibri"/>
      <family val="2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rgb="FF000000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E4EFD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000000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</borders>
  <cellStyleXfs count="1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22" fillId="0" borderId="0"/>
    <xf numFmtId="0" fontId="3" fillId="0" borderId="0"/>
    <xf numFmtId="9" fontId="24" fillId="0" borderId="0" applyFont="0" applyFill="0" applyBorder="0" applyAlignment="0" applyProtection="0"/>
    <xf numFmtId="166" fontId="24" fillId="0" borderId="0" applyFont="0" applyFill="0" applyBorder="0" applyAlignment="0" applyProtection="0"/>
    <xf numFmtId="166" fontId="1" fillId="0" borderId="0" applyFont="0" applyFill="0" applyBorder="0" applyAlignment="0" applyProtection="0"/>
    <xf numFmtId="172" fontId="32" fillId="0" borderId="0"/>
    <xf numFmtId="166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172" fontId="22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93">
    <xf numFmtId="0" fontId="0" fillId="0" borderId="0" xfId="0"/>
    <xf numFmtId="0" fontId="4" fillId="2" borderId="0" xfId="3" applyFont="1" applyFill="1"/>
    <xf numFmtId="0" fontId="3" fillId="2" borderId="0" xfId="3" applyFill="1"/>
    <xf numFmtId="167" fontId="0" fillId="2" borderId="0" xfId="4" applyNumberFormat="1" applyFont="1" applyFill="1"/>
    <xf numFmtId="0" fontId="3" fillId="0" borderId="0" xfId="3"/>
    <xf numFmtId="17" fontId="5" fillId="2" borderId="0" xfId="3" applyNumberFormat="1" applyFont="1" applyFill="1"/>
    <xf numFmtId="3" fontId="7" fillId="2" borderId="0" xfId="3" applyNumberFormat="1" applyFont="1" applyFill="1"/>
    <xf numFmtId="3" fontId="7" fillId="2" borderId="0" xfId="3" applyNumberFormat="1" applyFont="1" applyFill="1" applyAlignment="1">
      <alignment horizontal="center"/>
    </xf>
    <xf numFmtId="167" fontId="7" fillId="2" borderId="0" xfId="4" applyNumberFormat="1" applyFont="1" applyFill="1" applyAlignment="1">
      <alignment horizontal="center"/>
    </xf>
    <xf numFmtId="3" fontId="3" fillId="2" borderId="0" xfId="3" applyNumberFormat="1" applyFill="1"/>
    <xf numFmtId="10" fontId="9" fillId="3" borderId="0" xfId="3" applyNumberFormat="1" applyFont="1" applyFill="1"/>
    <xf numFmtId="10" fontId="9" fillId="2" borderId="0" xfId="3" applyNumberFormat="1" applyFont="1" applyFill="1"/>
    <xf numFmtId="167" fontId="9" fillId="2" borderId="0" xfId="3" applyNumberFormat="1" applyFont="1" applyFill="1"/>
    <xf numFmtId="1" fontId="3" fillId="2" borderId="0" xfId="3" applyNumberFormat="1" applyFill="1"/>
    <xf numFmtId="167" fontId="3" fillId="2" borderId="0" xfId="3" applyNumberFormat="1" applyFill="1"/>
    <xf numFmtId="0" fontId="6" fillId="4" borderId="0" xfId="3" applyFont="1" applyFill="1" applyAlignment="1">
      <alignment vertical="center"/>
    </xf>
    <xf numFmtId="0" fontId="6" fillId="4" borderId="0" xfId="3" applyFont="1" applyFill="1" applyAlignment="1">
      <alignment horizontal="center" vertical="center" wrapText="1"/>
    </xf>
    <xf numFmtId="3" fontId="0" fillId="0" borderId="0" xfId="0" applyNumberFormat="1"/>
    <xf numFmtId="0" fontId="2" fillId="0" borderId="0" xfId="0" applyFont="1"/>
    <xf numFmtId="43" fontId="0" fillId="0" borderId="0" xfId="1" applyFont="1"/>
    <xf numFmtId="43" fontId="0" fillId="0" borderId="4" xfId="1" applyFont="1" applyBorder="1"/>
    <xf numFmtId="0" fontId="2" fillId="0" borderId="0" xfId="0" applyFont="1" applyAlignment="1">
      <alignment horizontal="center"/>
    </xf>
    <xf numFmtId="3" fontId="2" fillId="0" borderId="0" xfId="0" applyNumberFormat="1" applyFont="1"/>
    <xf numFmtId="3" fontId="10" fillId="0" borderId="0" xfId="0" applyNumberFormat="1" applyFont="1"/>
    <xf numFmtId="3" fontId="11" fillId="0" borderId="0" xfId="0" applyNumberFormat="1" applyFont="1"/>
    <xf numFmtId="3" fontId="13" fillId="0" borderId="0" xfId="0" applyNumberFormat="1" applyFont="1"/>
    <xf numFmtId="3" fontId="14" fillId="0" borderId="0" xfId="0" applyNumberFormat="1" applyFont="1"/>
    <xf numFmtId="3" fontId="2" fillId="0" borderId="0" xfId="0" applyNumberFormat="1" applyFont="1" applyAlignment="1">
      <alignment horizontal="center"/>
    </xf>
    <xf numFmtId="3" fontId="0" fillId="0" borderId="0" xfId="1" applyNumberFormat="1" applyFont="1"/>
    <xf numFmtId="3" fontId="2" fillId="0" borderId="0" xfId="1" applyNumberFormat="1" applyFont="1"/>
    <xf numFmtId="3" fontId="11" fillId="0" borderId="0" xfId="1" applyNumberFormat="1" applyFont="1"/>
    <xf numFmtId="3" fontId="12" fillId="0" borderId="0" xfId="1" applyNumberFormat="1" applyFont="1"/>
    <xf numFmtId="3" fontId="15" fillId="0" borderId="0" xfId="1" applyNumberFormat="1" applyFont="1"/>
    <xf numFmtId="3" fontId="16" fillId="0" borderId="0" xfId="1" applyNumberFormat="1" applyFont="1"/>
    <xf numFmtId="0" fontId="11" fillId="0" borderId="0" xfId="0" applyFont="1"/>
    <xf numFmtId="10" fontId="0" fillId="0" borderId="0" xfId="0" applyNumberFormat="1"/>
    <xf numFmtId="10" fontId="11" fillId="0" borderId="0" xfId="0" applyNumberFormat="1" applyFont="1"/>
    <xf numFmtId="9" fontId="11" fillId="0" borderId="0" xfId="0" applyNumberFormat="1" applyFont="1"/>
    <xf numFmtId="9" fontId="0" fillId="0" borderId="0" xfId="2" applyFont="1"/>
    <xf numFmtId="0" fontId="10" fillId="0" borderId="0" xfId="0" applyFont="1"/>
    <xf numFmtId="0" fontId="0" fillId="0" borderId="0" xfId="0" applyAlignment="1">
      <alignment horizontal="left" indent="1"/>
    </xf>
    <xf numFmtId="0" fontId="15" fillId="0" borderId="5" xfId="0" applyFont="1" applyBorder="1"/>
    <xf numFmtId="3" fontId="0" fillId="0" borderId="6" xfId="0" applyNumberFormat="1" applyBorder="1" applyAlignment="1">
      <alignment horizontal="center"/>
    </xf>
    <xf numFmtId="3" fontId="11" fillId="0" borderId="7" xfId="0" applyNumberFormat="1" applyFont="1" applyBorder="1" applyAlignment="1">
      <alignment horizontal="center"/>
    </xf>
    <xf numFmtId="0" fontId="16" fillId="0" borderId="8" xfId="0" applyFont="1" applyBorder="1" applyAlignment="1">
      <alignment horizontal="left"/>
    </xf>
    <xf numFmtId="3" fontId="0" fillId="0" borderId="0" xfId="0" applyNumberFormat="1" applyAlignment="1">
      <alignment horizontal="center"/>
    </xf>
    <xf numFmtId="169" fontId="11" fillId="0" borderId="9" xfId="0" applyNumberFormat="1" applyFont="1" applyBorder="1" applyAlignment="1">
      <alignment horizontal="center"/>
    </xf>
    <xf numFmtId="0" fontId="16" fillId="0" borderId="10" xfId="0" applyFont="1" applyBorder="1" applyAlignment="1">
      <alignment horizontal="left"/>
    </xf>
    <xf numFmtId="3" fontId="0" fillId="0" borderId="11" xfId="0" applyNumberFormat="1" applyBorder="1" applyAlignment="1">
      <alignment horizontal="center"/>
    </xf>
    <xf numFmtId="167" fontId="0" fillId="0" borderId="12" xfId="2" applyNumberFormat="1" applyFont="1" applyBorder="1" applyAlignment="1">
      <alignment horizontal="center"/>
    </xf>
    <xf numFmtId="0" fontId="16" fillId="0" borderId="0" xfId="0" applyFont="1" applyAlignment="1">
      <alignment horizontal="left" indent="1"/>
    </xf>
    <xf numFmtId="3" fontId="11" fillId="0" borderId="0" xfId="0" applyNumberFormat="1" applyFont="1" applyAlignment="1">
      <alignment horizontal="center"/>
    </xf>
    <xf numFmtId="3" fontId="0" fillId="0" borderId="0" xfId="2" applyNumberFormat="1" applyFont="1" applyFill="1" applyBorder="1" applyAlignment="1">
      <alignment horizontal="center"/>
    </xf>
    <xf numFmtId="3" fontId="11" fillId="0" borderId="0" xfId="2" applyNumberFormat="1" applyFont="1" applyFill="1" applyBorder="1" applyAlignment="1">
      <alignment horizontal="center"/>
    </xf>
    <xf numFmtId="0" fontId="15" fillId="0" borderId="0" xfId="0" applyFont="1" applyAlignment="1">
      <alignment horizontal="left" indent="1"/>
    </xf>
    <xf numFmtId="0" fontId="17" fillId="0" borderId="0" xfId="0" applyFont="1"/>
    <xf numFmtId="9" fontId="0" fillId="0" borderId="0" xfId="0" applyNumberFormat="1"/>
    <xf numFmtId="1" fontId="0" fillId="0" borderId="0" xfId="0" applyNumberFormat="1"/>
    <xf numFmtId="0" fontId="2" fillId="5" borderId="0" xfId="0" applyFont="1" applyFill="1"/>
    <xf numFmtId="3" fontId="2" fillId="5" borderId="0" xfId="0" applyNumberFormat="1" applyFont="1" applyFill="1"/>
    <xf numFmtId="0" fontId="14" fillId="0" borderId="0" xfId="0" applyFont="1"/>
    <xf numFmtId="0" fontId="2" fillId="0" borderId="4" xfId="0" applyFont="1" applyBorder="1"/>
    <xf numFmtId="0" fontId="0" fillId="0" borderId="4" xfId="0" applyBorder="1"/>
    <xf numFmtId="3" fontId="0" fillId="0" borderId="4" xfId="0" applyNumberFormat="1" applyBorder="1"/>
    <xf numFmtId="43" fontId="11" fillId="0" borderId="4" xfId="1" applyFont="1" applyBorder="1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43" fontId="0" fillId="0" borderId="0" xfId="1" applyFont="1" applyBorder="1"/>
    <xf numFmtId="3" fontId="2" fillId="6" borderId="0" xfId="0" applyNumberFormat="1" applyFont="1" applyFill="1"/>
    <xf numFmtId="3" fontId="0" fillId="6" borderId="0" xfId="0" applyNumberFormat="1" applyFill="1"/>
    <xf numFmtId="0" fontId="0" fillId="6" borderId="0" xfId="0" applyFill="1"/>
    <xf numFmtId="0" fontId="19" fillId="2" borderId="0" xfId="0" applyFont="1" applyFill="1"/>
    <xf numFmtId="0" fontId="0" fillId="6" borderId="0" xfId="0" applyFill="1" applyAlignment="1">
      <alignment horizontal="left" indent="1"/>
    </xf>
    <xf numFmtId="0" fontId="2" fillId="6" borderId="0" xfId="0" applyFon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6" fillId="0" borderId="0" xfId="5" applyFont="1"/>
    <xf numFmtId="3" fontId="16" fillId="0" borderId="0" xfId="5" applyNumberFormat="1" applyFont="1" applyAlignment="1">
      <alignment horizontal="center" vertical="center"/>
    </xf>
    <xf numFmtId="0" fontId="2" fillId="3" borderId="0" xfId="5" applyFont="1" applyFill="1"/>
    <xf numFmtId="3" fontId="16" fillId="3" borderId="0" xfId="5" applyNumberFormat="1" applyFont="1" applyFill="1" applyAlignment="1">
      <alignment horizontal="center" vertical="center"/>
    </xf>
    <xf numFmtId="0" fontId="2" fillId="0" borderId="0" xfId="6" applyFont="1"/>
    <xf numFmtId="0" fontId="16" fillId="0" borderId="0" xfId="6" applyFont="1" applyAlignment="1">
      <alignment horizontal="left" indent="2"/>
    </xf>
    <xf numFmtId="0" fontId="21" fillId="0" borderId="0" xfId="6" applyFont="1"/>
    <xf numFmtId="0" fontId="1" fillId="0" borderId="0" xfId="6" applyFont="1" applyAlignment="1">
      <alignment horizontal="left" indent="2"/>
    </xf>
    <xf numFmtId="9" fontId="11" fillId="0" borderId="0" xfId="7" applyFont="1" applyBorder="1" applyAlignment="1">
      <alignment horizontal="center" vertical="center"/>
    </xf>
    <xf numFmtId="3" fontId="16" fillId="2" borderId="0" xfId="8" applyNumberFormat="1" applyFont="1" applyFill="1" applyBorder="1" applyAlignment="1">
      <alignment horizontal="center" vertical="center"/>
    </xf>
    <xf numFmtId="3" fontId="1" fillId="0" borderId="0" xfId="9" applyNumberFormat="1" applyFont="1" applyFill="1" applyBorder="1" applyAlignment="1">
      <alignment horizontal="center"/>
    </xf>
    <xf numFmtId="0" fontId="16" fillId="2" borderId="0" xfId="6" applyFont="1" applyFill="1" applyAlignment="1">
      <alignment horizontal="left" indent="2"/>
    </xf>
    <xf numFmtId="3" fontId="16" fillId="0" borderId="0" xfId="8" applyNumberFormat="1" applyFont="1" applyFill="1" applyBorder="1" applyAlignment="1">
      <alignment horizontal="center" vertical="center"/>
    </xf>
    <xf numFmtId="9" fontId="16" fillId="0" borderId="0" xfId="7" applyFont="1" applyBorder="1" applyAlignment="1">
      <alignment horizontal="center" vertical="center"/>
    </xf>
    <xf numFmtId="0" fontId="14" fillId="0" borderId="0" xfId="5" applyFont="1"/>
    <xf numFmtId="43" fontId="0" fillId="0" borderId="0" xfId="0" applyNumberForma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3" fontId="17" fillId="0" borderId="0" xfId="0" applyNumberFormat="1" applyFont="1"/>
    <xf numFmtId="0" fontId="26" fillId="0" borderId="0" xfId="0" applyFont="1"/>
    <xf numFmtId="0" fontId="0" fillId="0" borderId="17" xfId="0" applyBorder="1"/>
    <xf numFmtId="0" fontId="0" fillId="0" borderId="18" xfId="0" applyBorder="1"/>
    <xf numFmtId="0" fontId="2" fillId="0" borderId="2" xfId="0" applyFont="1" applyBorder="1"/>
    <xf numFmtId="43" fontId="2" fillId="0" borderId="2" xfId="1" applyFont="1" applyBorder="1"/>
    <xf numFmtId="0" fontId="11" fillId="0" borderId="18" xfId="0" applyFont="1" applyBorder="1"/>
    <xf numFmtId="9" fontId="11" fillId="0" borderId="0" xfId="2" applyFont="1"/>
    <xf numFmtId="1" fontId="20" fillId="0" borderId="0" xfId="0" applyNumberFormat="1" applyFont="1"/>
    <xf numFmtId="3" fontId="11" fillId="0" borderId="18" xfId="0" applyNumberFormat="1" applyFont="1" applyBorder="1"/>
    <xf numFmtId="0" fontId="11" fillId="0" borderId="4" xfId="0" applyFont="1" applyBorder="1"/>
    <xf numFmtId="3" fontId="17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9" fontId="19" fillId="0" borderId="0" xfId="2" applyFont="1" applyAlignment="1">
      <alignment horizontal="center"/>
    </xf>
    <xf numFmtId="0" fontId="0" fillId="6" borderId="0" xfId="0" applyFill="1" applyAlignment="1">
      <alignment horizontal="center"/>
    </xf>
    <xf numFmtId="9" fontId="0" fillId="0" borderId="0" xfId="0" applyNumberFormat="1" applyAlignment="1">
      <alignment horizontal="center"/>
    </xf>
    <xf numFmtId="170" fontId="11" fillId="0" borderId="0" xfId="1" applyNumberFormat="1" applyFont="1" applyAlignment="1">
      <alignment horizontal="center"/>
    </xf>
    <xf numFmtId="3" fontId="16" fillId="0" borderId="0" xfId="5" applyNumberFormat="1" applyFont="1"/>
    <xf numFmtId="3" fontId="16" fillId="0" borderId="9" xfId="5" applyNumberFormat="1" applyFont="1" applyBorder="1" applyAlignment="1">
      <alignment horizontal="center" vertical="center"/>
    </xf>
    <xf numFmtId="3" fontId="16" fillId="3" borderId="9" xfId="5" applyNumberFormat="1" applyFont="1" applyFill="1" applyBorder="1" applyAlignment="1">
      <alignment horizontal="center" vertical="center"/>
    </xf>
    <xf numFmtId="9" fontId="11" fillId="0" borderId="9" xfId="7" applyFont="1" applyBorder="1" applyAlignment="1">
      <alignment horizontal="center" vertical="center"/>
    </xf>
    <xf numFmtId="3" fontId="16" fillId="2" borderId="9" xfId="8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1" fillId="0" borderId="18" xfId="0" applyFont="1" applyBorder="1" applyAlignment="1">
      <alignment horizontal="center"/>
    </xf>
    <xf numFmtId="3" fontId="17" fillId="0" borderId="0" xfId="0" applyNumberFormat="1" applyFont="1" applyAlignment="1">
      <alignment horizontal="center"/>
    </xf>
    <xf numFmtId="3" fontId="14" fillId="0" borderId="0" xfId="5" applyNumberFormat="1" applyFont="1"/>
    <xf numFmtId="3" fontId="2" fillId="9" borderId="0" xfId="0" applyNumberFormat="1" applyFont="1" applyFill="1"/>
    <xf numFmtId="3" fontId="14" fillId="0" borderId="0" xfId="0" applyNumberFormat="1" applyFont="1" applyAlignment="1">
      <alignment horizontal="center" vertical="center"/>
    </xf>
    <xf numFmtId="0" fontId="0" fillId="6" borderId="0" xfId="0" applyFill="1" applyAlignment="1">
      <alignment horizontal="center" vertical="center"/>
    </xf>
    <xf numFmtId="3" fontId="0" fillId="0" borderId="0" xfId="1" applyNumberFormat="1" applyFont="1" applyAlignment="1">
      <alignment horizontal="center" vertical="center"/>
    </xf>
    <xf numFmtId="9" fontId="0" fillId="0" borderId="0" xfId="2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3" fontId="2" fillId="5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0" fontId="11" fillId="0" borderId="0" xfId="0" applyNumberFormat="1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3" fontId="11" fillId="0" borderId="0" xfId="1" applyNumberFormat="1" applyFont="1" applyAlignment="1">
      <alignment horizontal="center" vertical="center"/>
    </xf>
    <xf numFmtId="167" fontId="11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10" borderId="0" xfId="3" applyFont="1" applyFill="1"/>
    <xf numFmtId="0" fontId="18" fillId="10" borderId="14" xfId="0" applyFont="1" applyFill="1" applyBorder="1" applyAlignment="1">
      <alignment horizontal="left" vertical="center" wrapText="1"/>
    </xf>
    <xf numFmtId="0" fontId="18" fillId="10" borderId="14" xfId="0" applyFont="1" applyFill="1" applyBorder="1" applyAlignment="1">
      <alignment horizontal="center" vertical="center"/>
    </xf>
    <xf numFmtId="0" fontId="18" fillId="10" borderId="15" xfId="0" applyFont="1" applyFill="1" applyBorder="1" applyAlignment="1">
      <alignment horizontal="center" vertical="center"/>
    </xf>
    <xf numFmtId="0" fontId="18" fillId="10" borderId="14" xfId="5" applyFont="1" applyFill="1" applyBorder="1" applyAlignment="1">
      <alignment horizontal="center" vertical="center"/>
    </xf>
    <xf numFmtId="0" fontId="18" fillId="10" borderId="14" xfId="0" applyFont="1" applyFill="1" applyBorder="1" applyAlignment="1">
      <alignment horizontal="center" vertical="center" wrapText="1"/>
    </xf>
    <xf numFmtId="0" fontId="18" fillId="10" borderId="0" xfId="5" applyFont="1" applyFill="1" applyAlignment="1">
      <alignment horizontal="center" vertical="center" wrapText="1"/>
    </xf>
    <xf numFmtId="0" fontId="18" fillId="10" borderId="9" xfId="5" applyFont="1" applyFill="1" applyBorder="1" applyAlignment="1">
      <alignment horizontal="center" vertical="center" wrapText="1"/>
    </xf>
    <xf numFmtId="0" fontId="18" fillId="10" borderId="0" xfId="5" applyFont="1" applyFill="1" applyAlignment="1">
      <alignment horizontal="center" vertical="center"/>
    </xf>
    <xf numFmtId="43" fontId="11" fillId="0" borderId="0" xfId="1" applyFont="1" applyFill="1"/>
    <xf numFmtId="43" fontId="11" fillId="0" borderId="0" xfId="1" applyFont="1"/>
    <xf numFmtId="43" fontId="11" fillId="0" borderId="0" xfId="1" applyFont="1" applyBorder="1"/>
    <xf numFmtId="3" fontId="28" fillId="0" borderId="0" xfId="0" applyNumberFormat="1" applyFont="1"/>
    <xf numFmtId="3" fontId="15" fillId="0" borderId="0" xfId="0" applyNumberFormat="1" applyFont="1"/>
    <xf numFmtId="171" fontId="0" fillId="0" borderId="0" xfId="1" applyNumberFormat="1" applyFont="1"/>
    <xf numFmtId="0" fontId="29" fillId="11" borderId="0" xfId="0" applyFont="1" applyFill="1" applyAlignment="1">
      <alignment horizontal="left"/>
    </xf>
    <xf numFmtId="0" fontId="9" fillId="12" borderId="0" xfId="0" applyFont="1" applyFill="1"/>
    <xf numFmtId="10" fontId="9" fillId="12" borderId="0" xfId="0" applyNumberFormat="1" applyFont="1" applyFill="1"/>
    <xf numFmtId="10" fontId="9" fillId="11" borderId="0" xfId="0" applyNumberFormat="1" applyFont="1" applyFill="1"/>
    <xf numFmtId="3" fontId="11" fillId="0" borderId="0" xfId="1" applyNumberFormat="1" applyFont="1" applyFill="1" applyAlignment="1">
      <alignment horizontal="center" vertical="center"/>
    </xf>
    <xf numFmtId="171" fontId="11" fillId="0" borderId="0" xfId="1" applyNumberFormat="1" applyFont="1"/>
    <xf numFmtId="3" fontId="28" fillId="0" borderId="4" xfId="0" applyNumberFormat="1" applyFont="1" applyBorder="1" applyAlignment="1">
      <alignment horizontal="center" vertical="center"/>
    </xf>
    <xf numFmtId="3" fontId="30" fillId="0" borderId="0" xfId="0" applyNumberFormat="1" applyFont="1"/>
    <xf numFmtId="3" fontId="31" fillId="2" borderId="0" xfId="3" applyNumberFormat="1" applyFont="1" applyFill="1" applyAlignment="1">
      <alignment horizontal="center"/>
    </xf>
    <xf numFmtId="14" fontId="31" fillId="2" borderId="0" xfId="3" applyNumberFormat="1" applyFont="1" applyFill="1"/>
    <xf numFmtId="9" fontId="16" fillId="0" borderId="0" xfId="2" applyFont="1"/>
    <xf numFmtId="3" fontId="11" fillId="0" borderId="4" xfId="0" applyNumberFormat="1" applyFont="1" applyBorder="1"/>
    <xf numFmtId="3" fontId="28" fillId="0" borderId="4" xfId="0" applyNumberFormat="1" applyFont="1" applyBorder="1"/>
    <xf numFmtId="3" fontId="28" fillId="0" borderId="9" xfId="5" applyNumberFormat="1" applyFont="1" applyBorder="1" applyAlignment="1">
      <alignment horizontal="center" vertical="center"/>
    </xf>
    <xf numFmtId="3" fontId="28" fillId="0" borderId="0" xfId="5" applyNumberFormat="1" applyFont="1" applyAlignment="1">
      <alignment horizontal="center" vertical="center"/>
    </xf>
    <xf numFmtId="3" fontId="16" fillId="0" borderId="0" xfId="9" applyNumberFormat="1" applyFont="1" applyFill="1" applyBorder="1" applyAlignment="1">
      <alignment horizontal="center"/>
    </xf>
    <xf numFmtId="43" fontId="28" fillId="0" borderId="0" xfId="1" applyFont="1" applyFill="1"/>
    <xf numFmtId="3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3" fontId="28" fillId="8" borderId="0" xfId="0" applyNumberFormat="1" applyFont="1" applyFill="1"/>
    <xf numFmtId="43" fontId="28" fillId="0" borderId="0" xfId="1" applyFont="1"/>
    <xf numFmtId="43" fontId="28" fillId="0" borderId="0" xfId="1" applyFont="1" applyBorder="1"/>
    <xf numFmtId="43" fontId="28" fillId="0" borderId="4" xfId="1" applyFont="1" applyBorder="1"/>
    <xf numFmtId="171" fontId="0" fillId="0" borderId="0" xfId="1" applyNumberFormat="1" applyFont="1" applyAlignment="1">
      <alignment horizontal="center" vertical="center"/>
    </xf>
    <xf numFmtId="3" fontId="0" fillId="0" borderId="0" xfId="0" applyNumberFormat="1" applyAlignment="1">
      <alignment horizontal="left" indent="2"/>
    </xf>
    <xf numFmtId="10" fontId="0" fillId="0" borderId="0" xfId="2" applyNumberFormat="1" applyFont="1"/>
    <xf numFmtId="3" fontId="28" fillId="0" borderId="0" xfId="1" applyNumberFormat="1" applyFont="1"/>
    <xf numFmtId="49" fontId="22" fillId="0" borderId="0" xfId="10" applyNumberFormat="1" applyFont="1"/>
    <xf numFmtId="0" fontId="21" fillId="10" borderId="15" xfId="0" applyFont="1" applyFill="1" applyBorder="1" applyAlignment="1">
      <alignment vertical="center" wrapText="1"/>
    </xf>
    <xf numFmtId="0" fontId="21" fillId="10" borderId="19" xfId="0" applyFont="1" applyFill="1" applyBorder="1" applyAlignment="1">
      <alignment horizontal="center" vertical="center" wrapText="1"/>
    </xf>
    <xf numFmtId="172" fontId="33" fillId="0" borderId="0" xfId="10" applyFont="1"/>
    <xf numFmtId="172" fontId="34" fillId="0" borderId="0" xfId="10" applyFont="1" applyAlignment="1">
      <alignment horizontal="center"/>
    </xf>
    <xf numFmtId="3" fontId="33" fillId="0" borderId="0" xfId="10" applyNumberFormat="1" applyFont="1"/>
    <xf numFmtId="173" fontId="34" fillId="6" borderId="0" xfId="10" applyNumberFormat="1" applyFont="1" applyFill="1" applyAlignment="1">
      <alignment horizontal="left"/>
    </xf>
    <xf numFmtId="3" fontId="33" fillId="6" borderId="0" xfId="10" applyNumberFormat="1" applyFont="1" applyFill="1"/>
    <xf numFmtId="172" fontId="22" fillId="0" borderId="0" xfId="10" applyFont="1"/>
    <xf numFmtId="3" fontId="22" fillId="0" borderId="0" xfId="10" applyNumberFormat="1" applyFont="1"/>
    <xf numFmtId="172" fontId="33" fillId="0" borderId="0" xfId="10" applyFont="1" applyAlignment="1">
      <alignment horizontal="center"/>
    </xf>
    <xf numFmtId="3" fontId="36" fillId="0" borderId="0" xfId="10" applyNumberFormat="1" applyFont="1"/>
    <xf numFmtId="172" fontId="37" fillId="0" borderId="0" xfId="10" applyFont="1"/>
    <xf numFmtId="4" fontId="33" fillId="0" borderId="0" xfId="10" applyNumberFormat="1" applyFont="1"/>
    <xf numFmtId="172" fontId="33" fillId="0" borderId="0" xfId="10" applyFont="1" applyAlignment="1">
      <alignment horizontal="left"/>
    </xf>
    <xf numFmtId="172" fontId="22" fillId="0" borderId="0" xfId="10" applyFont="1" applyAlignment="1">
      <alignment horizontal="center"/>
    </xf>
    <xf numFmtId="9" fontId="22" fillId="0" borderId="0" xfId="12" applyFont="1"/>
    <xf numFmtId="172" fontId="33" fillId="13" borderId="0" xfId="13" applyFont="1" applyFill="1"/>
    <xf numFmtId="3" fontId="33" fillId="13" borderId="0" xfId="13" applyNumberFormat="1" applyFont="1" applyFill="1"/>
    <xf numFmtId="172" fontId="34" fillId="0" borderId="0" xfId="10" applyFont="1" applyAlignment="1">
      <alignment horizontal="left"/>
    </xf>
    <xf numFmtId="174" fontId="22" fillId="0" borderId="0" xfId="11" applyNumberFormat="1" applyFont="1" applyFill="1"/>
    <xf numFmtId="174" fontId="33" fillId="0" borderId="0" xfId="11" applyNumberFormat="1" applyFont="1" applyFill="1"/>
    <xf numFmtId="3" fontId="38" fillId="0" borderId="0" xfId="10" applyNumberFormat="1" applyFont="1"/>
    <xf numFmtId="3" fontId="39" fillId="0" borderId="0" xfId="10" applyNumberFormat="1" applyFont="1"/>
    <xf numFmtId="9" fontId="16" fillId="0" borderId="0" xfId="0" applyNumberFormat="1" applyFont="1"/>
    <xf numFmtId="175" fontId="28" fillId="0" borderId="0" xfId="14" applyNumberFormat="1" applyFont="1" applyFill="1" applyAlignment="1">
      <alignment horizontal="center"/>
    </xf>
    <xf numFmtId="9" fontId="11" fillId="0" borderId="0" xfId="0" applyNumberFormat="1" applyFont="1" applyAlignment="1">
      <alignment horizontal="center"/>
    </xf>
    <xf numFmtId="9" fontId="28" fillId="0" borderId="0" xfId="2" applyFont="1" applyFill="1" applyAlignment="1">
      <alignment horizontal="right"/>
    </xf>
    <xf numFmtId="0" fontId="19" fillId="0" borderId="0" xfId="0" applyFont="1"/>
    <xf numFmtId="9" fontId="19" fillId="0" borderId="0" xfId="2" applyFont="1"/>
    <xf numFmtId="171" fontId="21" fillId="10" borderId="19" xfId="1" applyNumberFormat="1" applyFont="1" applyFill="1" applyBorder="1" applyAlignment="1">
      <alignment horizontal="center" vertical="center" wrapText="1"/>
    </xf>
    <xf numFmtId="43" fontId="28" fillId="0" borderId="18" xfId="0" applyNumberFormat="1" applyFont="1" applyBorder="1" applyAlignment="1">
      <alignment horizontal="center"/>
    </xf>
    <xf numFmtId="167" fontId="11" fillId="0" borderId="18" xfId="2" applyNumberFormat="1" applyFont="1" applyBorder="1"/>
    <xf numFmtId="3" fontId="28" fillId="0" borderId="18" xfId="0" applyNumberFormat="1" applyFont="1" applyBorder="1"/>
    <xf numFmtId="0" fontId="0" fillId="7" borderId="0" xfId="0" applyFill="1" applyAlignment="1">
      <alignment horizontal="left" indent="1"/>
    </xf>
    <xf numFmtId="0" fontId="0" fillId="7" borderId="0" xfId="0" applyFill="1"/>
    <xf numFmtId="3" fontId="0" fillId="7" borderId="0" xfId="0" applyNumberFormat="1" applyFill="1"/>
    <xf numFmtId="3" fontId="0" fillId="7" borderId="0" xfId="0" applyNumberFormat="1" applyFill="1" applyAlignment="1">
      <alignment horizontal="center"/>
    </xf>
    <xf numFmtId="3" fontId="40" fillId="0" borderId="0" xfId="10" applyNumberFormat="1" applyFont="1"/>
    <xf numFmtId="172" fontId="41" fillId="0" borderId="0" xfId="10" applyFont="1" applyAlignment="1">
      <alignment horizontal="left"/>
    </xf>
    <xf numFmtId="9" fontId="16" fillId="0" borderId="0" xfId="2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3" fontId="14" fillId="0" borderId="0" xfId="1" applyNumberFormat="1" applyFont="1" applyAlignment="1">
      <alignment horizontal="center" vertical="center"/>
    </xf>
    <xf numFmtId="9" fontId="11" fillId="0" borderId="0" xfId="0" applyNumberFormat="1" applyFont="1" applyAlignment="1">
      <alignment horizontal="center" vertical="center"/>
    </xf>
    <xf numFmtId="171" fontId="16" fillId="0" borderId="0" xfId="1" applyNumberFormat="1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1" fontId="0" fillId="0" borderId="13" xfId="1" applyNumberFormat="1" applyFont="1" applyBorder="1" applyAlignment="1">
      <alignment horizontal="center" vertical="center"/>
    </xf>
    <xf numFmtId="43" fontId="11" fillId="0" borderId="18" xfId="0" applyNumberFormat="1" applyFont="1" applyBorder="1" applyAlignment="1">
      <alignment horizontal="center"/>
    </xf>
    <xf numFmtId="0" fontId="2" fillId="8" borderId="0" xfId="0" applyFont="1" applyFill="1"/>
    <xf numFmtId="43" fontId="2" fillId="8" borderId="0" xfId="1" applyFont="1" applyFill="1"/>
    <xf numFmtId="0" fontId="18" fillId="10" borderId="14" xfId="0" applyFont="1" applyFill="1" applyBorder="1" applyAlignment="1">
      <alignment horizontal="left" vertical="center"/>
    </xf>
    <xf numFmtId="167" fontId="0" fillId="0" borderId="0" xfId="0" applyNumberFormat="1"/>
    <xf numFmtId="171" fontId="0" fillId="0" borderId="0" xfId="0" applyNumberFormat="1"/>
    <xf numFmtId="17" fontId="5" fillId="0" borderId="0" xfId="3" applyNumberFormat="1" applyFont="1"/>
    <xf numFmtId="0" fontId="23" fillId="10" borderId="0" xfId="5" applyFont="1" applyFill="1" applyAlignment="1">
      <alignment horizontal="left" vertical="center" wrapText="1"/>
    </xf>
    <xf numFmtId="0" fontId="18" fillId="10" borderId="15" xfId="0" applyFont="1" applyFill="1" applyBorder="1" applyAlignment="1">
      <alignment vertical="center" wrapText="1"/>
    </xf>
    <xf numFmtId="0" fontId="18" fillId="10" borderId="19" xfId="0" applyFont="1" applyFill="1" applyBorder="1" applyAlignment="1">
      <alignment horizontal="center" vertical="center" wrapText="1"/>
    </xf>
    <xf numFmtId="9" fontId="19" fillId="0" borderId="0" xfId="0" applyNumberFormat="1" applyFont="1"/>
    <xf numFmtId="9" fontId="15" fillId="0" borderId="0" xfId="2" applyFont="1"/>
    <xf numFmtId="10" fontId="29" fillId="11" borderId="0" xfId="0" applyNumberFormat="1" applyFont="1" applyFill="1"/>
    <xf numFmtId="166" fontId="0" fillId="0" borderId="0" xfId="0" applyNumberFormat="1"/>
    <xf numFmtId="43" fontId="0" fillId="0" borderId="0" xfId="1" applyFont="1" applyFill="1" applyBorder="1"/>
    <xf numFmtId="0" fontId="15" fillId="0" borderId="0" xfId="0" applyFont="1" applyAlignment="1">
      <alignment horizontal="left" vertical="center" wrapText="1"/>
    </xf>
    <xf numFmtId="167" fontId="16" fillId="0" borderId="0" xfId="2" applyNumberFormat="1" applyFont="1" applyAlignment="1">
      <alignment horizontal="center" vertical="center"/>
    </xf>
    <xf numFmtId="2" fontId="3" fillId="2" borderId="0" xfId="3" applyNumberFormat="1" applyFill="1"/>
    <xf numFmtId="9" fontId="22" fillId="0" borderId="0" xfId="2" applyFont="1"/>
    <xf numFmtId="10" fontId="28" fillId="0" borderId="0" xfId="2" applyNumberFormat="1" applyFont="1"/>
    <xf numFmtId="14" fontId="0" fillId="0" borderId="0" xfId="0" applyNumberFormat="1"/>
    <xf numFmtId="9" fontId="28" fillId="0" borderId="0" xfId="0" applyNumberFormat="1" applyFont="1"/>
    <xf numFmtId="10" fontId="2" fillId="0" borderId="0" xfId="0" applyNumberFormat="1" applyFont="1"/>
    <xf numFmtId="10" fontId="16" fillId="0" borderId="0" xfId="0" applyNumberFormat="1" applyFont="1"/>
    <xf numFmtId="171" fontId="30" fillId="0" borderId="2" xfId="1" applyNumberFormat="1" applyFont="1" applyBorder="1"/>
    <xf numFmtId="171" fontId="30" fillId="0" borderId="2" xfId="0" applyNumberFormat="1" applyFont="1" applyBorder="1"/>
    <xf numFmtId="171" fontId="2" fillId="0" borderId="2" xfId="1" applyNumberFormat="1" applyFont="1" applyBorder="1"/>
    <xf numFmtId="0" fontId="45" fillId="0" borderId="0" xfId="0" applyFont="1"/>
    <xf numFmtId="0" fontId="46" fillId="0" borderId="0" xfId="0" applyFont="1"/>
    <xf numFmtId="43" fontId="46" fillId="0" borderId="0" xfId="1" applyFont="1" applyBorder="1"/>
    <xf numFmtId="9" fontId="47" fillId="0" borderId="0" xfId="2" applyFont="1"/>
    <xf numFmtId="2" fontId="30" fillId="0" borderId="0" xfId="0" applyNumberFormat="1" applyFont="1"/>
    <xf numFmtId="0" fontId="18" fillId="10" borderId="20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3" fontId="16" fillId="0" borderId="0" xfId="0" applyNumberFormat="1" applyFont="1"/>
    <xf numFmtId="0" fontId="15" fillId="0" borderId="0" xfId="0" applyFont="1"/>
    <xf numFmtId="43" fontId="11" fillId="0" borderId="4" xfId="1" applyFont="1" applyFill="1" applyBorder="1"/>
    <xf numFmtId="0" fontId="3" fillId="14" borderId="0" xfId="3" applyFill="1" applyAlignment="1">
      <alignment horizontal="left"/>
    </xf>
    <xf numFmtId="0" fontId="3" fillId="14" borderId="0" xfId="3" applyFill="1"/>
    <xf numFmtId="0" fontId="29" fillId="15" borderId="0" xfId="0" applyFont="1" applyFill="1" applyAlignment="1">
      <alignment horizontal="left"/>
    </xf>
    <xf numFmtId="171" fontId="18" fillId="10" borderId="19" xfId="1" applyNumberFormat="1" applyFont="1" applyFill="1" applyBorder="1" applyAlignment="1">
      <alignment horizontal="center" vertical="center" wrapText="1"/>
    </xf>
    <xf numFmtId="10" fontId="11" fillId="0" borderId="0" xfId="2" applyNumberFormat="1" applyFont="1" applyFill="1"/>
    <xf numFmtId="171" fontId="2" fillId="14" borderId="2" xfId="1" applyNumberFormat="1" applyFont="1" applyFill="1" applyBorder="1"/>
    <xf numFmtId="176" fontId="46" fillId="14" borderId="0" xfId="1" applyNumberFormat="1" applyFont="1" applyFill="1" applyBorder="1"/>
    <xf numFmtId="164" fontId="0" fillId="0" borderId="0" xfId="15" applyNumberFormat="1" applyFont="1"/>
    <xf numFmtId="177" fontId="2" fillId="8" borderId="0" xfId="1" applyNumberFormat="1" applyFont="1" applyFill="1"/>
    <xf numFmtId="177" fontId="0" fillId="0" borderId="0" xfId="0" applyNumberFormat="1"/>
    <xf numFmtId="171" fontId="0" fillId="0" borderId="2" xfId="0" applyNumberFormat="1" applyBorder="1"/>
    <xf numFmtId="9" fontId="0" fillId="0" borderId="2" xfId="0" applyNumberFormat="1" applyBorder="1"/>
    <xf numFmtId="43" fontId="0" fillId="0" borderId="2" xfId="0" applyNumberFormat="1" applyBorder="1"/>
    <xf numFmtId="171" fontId="11" fillId="0" borderId="0" xfId="0" applyNumberFormat="1" applyFont="1"/>
    <xf numFmtId="171" fontId="11" fillId="0" borderId="2" xfId="0" applyNumberFormat="1" applyFont="1" applyBorder="1"/>
    <xf numFmtId="0" fontId="3" fillId="2" borderId="0" xfId="3" applyFill="1" applyAlignment="1">
      <alignment horizontal="left"/>
    </xf>
    <xf numFmtId="0" fontId="6" fillId="10" borderId="0" xfId="3" applyFont="1" applyFill="1" applyAlignment="1">
      <alignment horizontal="center"/>
    </xf>
    <xf numFmtId="168" fontId="6" fillId="10" borderId="0" xfId="3" applyNumberFormat="1" applyFont="1" applyFill="1" applyAlignment="1">
      <alignment horizontal="center"/>
    </xf>
    <xf numFmtId="0" fontId="6" fillId="4" borderId="0" xfId="3" applyFont="1" applyFill="1" applyAlignment="1">
      <alignment horizontal="center" vertical="center" wrapText="1"/>
    </xf>
    <xf numFmtId="0" fontId="18" fillId="10" borderId="15" xfId="0" applyFont="1" applyFill="1" applyBorder="1" applyAlignment="1">
      <alignment horizontal="left" vertical="center" wrapText="1"/>
    </xf>
    <xf numFmtId="0" fontId="18" fillId="10" borderId="19" xfId="0" applyFont="1" applyFill="1" applyBorder="1" applyAlignment="1">
      <alignment horizontal="left" vertical="center" wrapText="1"/>
    </xf>
  </cellXfs>
  <cellStyles count="16">
    <cellStyle name="Millares" xfId="1" builtinId="3"/>
    <cellStyle name="Millares [0]" xfId="15" builtinId="6"/>
    <cellStyle name="Millares 2" xfId="8" xr:uid="{DD06E05E-C59E-4C62-BC7A-4644F9AAABBF}"/>
    <cellStyle name="Millares 2 2" xfId="9" xr:uid="{F7C99EA0-28A0-4E0A-AAE3-8D11AF8A8561}"/>
    <cellStyle name="Millares 3" xfId="11" xr:uid="{18D192C3-623F-45E0-9704-52946FFFBBA4}"/>
    <cellStyle name="Moneda 2" xfId="14" xr:uid="{8976269A-6BAC-4567-B156-3FAE20F5E80D}"/>
    <cellStyle name="Normal" xfId="0" builtinId="0"/>
    <cellStyle name="Normal 2" xfId="3" xr:uid="{92AA95BE-22C3-42C2-86F9-EC10D93BCED2}"/>
    <cellStyle name="Normal 2 52" xfId="6" xr:uid="{FF6FEC40-208F-4C9A-A84F-4AD04F0A9BAC}"/>
    <cellStyle name="Normal 3" xfId="5" xr:uid="{2822DA6B-CE9C-47F8-BE61-A65C4B0631E8}"/>
    <cellStyle name="Normal_Balance" xfId="13" xr:uid="{29DB60F6-16E7-4E76-80B2-AADAD92FEA82}"/>
    <cellStyle name="Normal_Surtigas 2005" xfId="10" xr:uid="{6363AA40-55B2-48DB-8D79-0E06FF83EC21}"/>
    <cellStyle name="Porcentaje" xfId="2" builtinId="5"/>
    <cellStyle name="Porcentaje 2" xfId="4" xr:uid="{E361A80F-752B-4174-A9A4-816926892A93}"/>
    <cellStyle name="Porcentaje 3" xfId="7" xr:uid="{373C31FA-997B-4630-9B2D-E97211DFDBA9}"/>
    <cellStyle name="Porcentaje 4" xfId="12" xr:uid="{23BC5AE8-26C9-4738-BC9C-F0B627BAB7A7}"/>
  </cellStyles>
  <dxfs count="0"/>
  <tableStyles count="0" defaultTableStyle="TableStyleMedium2" defaultPivotStyle="PivotStyleLight16"/>
  <colors>
    <mruColors>
      <color rgb="FFA2D61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7.xml"/><Relationship Id="rId21" Type="http://schemas.openxmlformats.org/officeDocument/2006/relationships/externalLink" Target="externalLinks/externalLink2.xml"/><Relationship Id="rId42" Type="http://schemas.openxmlformats.org/officeDocument/2006/relationships/externalLink" Target="externalLinks/externalLink23.xml"/><Relationship Id="rId47" Type="http://schemas.openxmlformats.org/officeDocument/2006/relationships/externalLink" Target="externalLinks/externalLink28.xml"/><Relationship Id="rId63" Type="http://schemas.openxmlformats.org/officeDocument/2006/relationships/externalLink" Target="externalLinks/externalLink44.xml"/><Relationship Id="rId68" Type="http://schemas.openxmlformats.org/officeDocument/2006/relationships/externalLink" Target="externalLinks/externalLink49.xml"/><Relationship Id="rId84" Type="http://schemas.openxmlformats.org/officeDocument/2006/relationships/externalLink" Target="externalLinks/externalLink65.xml"/><Relationship Id="rId89" Type="http://schemas.openxmlformats.org/officeDocument/2006/relationships/externalLink" Target="externalLinks/externalLink70.xml"/><Relationship Id="rId16" Type="http://schemas.openxmlformats.org/officeDocument/2006/relationships/worksheet" Target="worksheets/sheet16.xml"/><Relationship Id="rId107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18.xml"/><Relationship Id="rId53" Type="http://schemas.openxmlformats.org/officeDocument/2006/relationships/externalLink" Target="externalLinks/externalLink34.xml"/><Relationship Id="rId58" Type="http://schemas.openxmlformats.org/officeDocument/2006/relationships/externalLink" Target="externalLinks/externalLink39.xml"/><Relationship Id="rId74" Type="http://schemas.openxmlformats.org/officeDocument/2006/relationships/externalLink" Target="externalLinks/externalLink55.xml"/><Relationship Id="rId79" Type="http://schemas.openxmlformats.org/officeDocument/2006/relationships/externalLink" Target="externalLinks/externalLink60.xml"/><Relationship Id="rId102" Type="http://schemas.openxmlformats.org/officeDocument/2006/relationships/externalLink" Target="externalLinks/externalLink83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1.xml"/><Relationship Id="rId95" Type="http://schemas.openxmlformats.org/officeDocument/2006/relationships/externalLink" Target="externalLinks/externalLink76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43" Type="http://schemas.openxmlformats.org/officeDocument/2006/relationships/externalLink" Target="externalLinks/externalLink24.xml"/><Relationship Id="rId48" Type="http://schemas.openxmlformats.org/officeDocument/2006/relationships/externalLink" Target="externalLinks/externalLink29.xml"/><Relationship Id="rId64" Type="http://schemas.openxmlformats.org/officeDocument/2006/relationships/externalLink" Target="externalLinks/externalLink45.xml"/><Relationship Id="rId69" Type="http://schemas.openxmlformats.org/officeDocument/2006/relationships/externalLink" Target="externalLinks/externalLink50.xml"/><Relationship Id="rId80" Type="http://schemas.openxmlformats.org/officeDocument/2006/relationships/externalLink" Target="externalLinks/externalLink61.xml"/><Relationship Id="rId85" Type="http://schemas.openxmlformats.org/officeDocument/2006/relationships/externalLink" Target="externalLinks/externalLink66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Relationship Id="rId59" Type="http://schemas.openxmlformats.org/officeDocument/2006/relationships/externalLink" Target="externalLinks/externalLink40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35.xml"/><Relationship Id="rId70" Type="http://schemas.openxmlformats.org/officeDocument/2006/relationships/externalLink" Target="externalLinks/externalLink51.xml"/><Relationship Id="rId75" Type="http://schemas.openxmlformats.org/officeDocument/2006/relationships/externalLink" Target="externalLinks/externalLink56.xml"/><Relationship Id="rId91" Type="http://schemas.openxmlformats.org/officeDocument/2006/relationships/externalLink" Target="externalLinks/externalLink72.xml"/><Relationship Id="rId96" Type="http://schemas.openxmlformats.org/officeDocument/2006/relationships/externalLink" Target="externalLinks/externalLink7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36" Type="http://schemas.openxmlformats.org/officeDocument/2006/relationships/externalLink" Target="externalLinks/externalLink17.xml"/><Relationship Id="rId49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38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2.xml"/><Relationship Id="rId44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33.xml"/><Relationship Id="rId60" Type="http://schemas.openxmlformats.org/officeDocument/2006/relationships/externalLink" Target="externalLinks/externalLink41.xml"/><Relationship Id="rId65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54.xml"/><Relationship Id="rId78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62.xml"/><Relationship Id="rId86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75.xml"/><Relationship Id="rId99" Type="http://schemas.openxmlformats.org/officeDocument/2006/relationships/externalLink" Target="externalLinks/externalLink80.xml"/><Relationship Id="rId101" Type="http://schemas.openxmlformats.org/officeDocument/2006/relationships/externalLink" Target="externalLinks/externalLink8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20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15.xml"/><Relationship Id="rId50" Type="http://schemas.openxmlformats.org/officeDocument/2006/relationships/externalLink" Target="externalLinks/externalLink31.xml"/><Relationship Id="rId55" Type="http://schemas.openxmlformats.org/officeDocument/2006/relationships/externalLink" Target="externalLinks/externalLink36.xml"/><Relationship Id="rId76" Type="http://schemas.openxmlformats.org/officeDocument/2006/relationships/externalLink" Target="externalLinks/externalLink57.xml"/><Relationship Id="rId97" Type="http://schemas.openxmlformats.org/officeDocument/2006/relationships/externalLink" Target="externalLinks/externalLink78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2.xml"/><Relationship Id="rId92" Type="http://schemas.openxmlformats.org/officeDocument/2006/relationships/externalLink" Target="externalLinks/externalLink73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5.xml"/><Relationship Id="rId40" Type="http://schemas.openxmlformats.org/officeDocument/2006/relationships/externalLink" Target="externalLinks/externalLink21.xml"/><Relationship Id="rId45" Type="http://schemas.openxmlformats.org/officeDocument/2006/relationships/externalLink" Target="externalLinks/externalLink26.xml"/><Relationship Id="rId66" Type="http://schemas.openxmlformats.org/officeDocument/2006/relationships/externalLink" Target="externalLinks/externalLink47.xml"/><Relationship Id="rId87" Type="http://schemas.openxmlformats.org/officeDocument/2006/relationships/externalLink" Target="externalLinks/externalLink68.xml"/><Relationship Id="rId110" Type="http://schemas.microsoft.com/office/2006/relationships/vbaProject" Target="vbaProject.bin"/><Relationship Id="rId61" Type="http://schemas.openxmlformats.org/officeDocument/2006/relationships/externalLink" Target="externalLinks/externalLink42.xml"/><Relationship Id="rId82" Type="http://schemas.openxmlformats.org/officeDocument/2006/relationships/externalLink" Target="externalLinks/externalLink63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56" Type="http://schemas.openxmlformats.org/officeDocument/2006/relationships/externalLink" Target="externalLinks/externalLink37.xml"/><Relationship Id="rId77" Type="http://schemas.openxmlformats.org/officeDocument/2006/relationships/externalLink" Target="externalLinks/externalLink58.xml"/><Relationship Id="rId100" Type="http://schemas.openxmlformats.org/officeDocument/2006/relationships/externalLink" Target="externalLinks/externalLink81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2.xml"/><Relationship Id="rId72" Type="http://schemas.openxmlformats.org/officeDocument/2006/relationships/externalLink" Target="externalLinks/externalLink53.xml"/><Relationship Id="rId93" Type="http://schemas.openxmlformats.org/officeDocument/2006/relationships/externalLink" Target="externalLinks/externalLink74.xml"/><Relationship Id="rId98" Type="http://schemas.openxmlformats.org/officeDocument/2006/relationships/externalLink" Target="externalLinks/externalLink79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6.xml"/><Relationship Id="rId46" Type="http://schemas.openxmlformats.org/officeDocument/2006/relationships/externalLink" Target="externalLinks/externalLink27.xml"/><Relationship Id="rId67" Type="http://schemas.openxmlformats.org/officeDocument/2006/relationships/externalLink" Target="externalLinks/externalLink48.xml"/><Relationship Id="rId20" Type="http://schemas.openxmlformats.org/officeDocument/2006/relationships/externalLink" Target="externalLinks/externalLink1.xml"/><Relationship Id="rId41" Type="http://schemas.openxmlformats.org/officeDocument/2006/relationships/externalLink" Target="externalLinks/externalLink22.xml"/><Relationship Id="rId62" Type="http://schemas.openxmlformats.org/officeDocument/2006/relationships/externalLink" Target="externalLinks/externalLink43.xml"/><Relationship Id="rId83" Type="http://schemas.openxmlformats.org/officeDocument/2006/relationships/externalLink" Target="externalLinks/externalLink64.xml"/><Relationship Id="rId88" Type="http://schemas.openxmlformats.org/officeDocument/2006/relationships/externalLink" Target="externalLinks/externalLink6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Proyección de Ingresos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Graficas!$A$4</c:f>
              <c:strCache>
                <c:ptCount val="1"/>
                <c:pt idx="0">
                  <c:v>Ingresos de actividades ordinarias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Graficas!$B$2:$N$3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Graficas!$B$4:$N$4</c:f>
              <c:numCache>
                <c:formatCode>_(* #,##0.00_);_(* \(#,##0.00\);_(* "-"??_);_(@_)</c:formatCode>
                <c:ptCount val="13"/>
                <c:pt idx="0">
                  <c:v>1120167.3689999999</c:v>
                </c:pt>
                <c:pt idx="1">
                  <c:v>1181169.7920000001</c:v>
                </c:pt>
                <c:pt idx="2">
                  <c:v>1426562.14</c:v>
                </c:pt>
                <c:pt idx="3">
                  <c:v>1589214.682</c:v>
                </c:pt>
                <c:pt idx="4">
                  <c:v>1895982.466</c:v>
                </c:pt>
                <c:pt idx="5">
                  <c:v>1939296.1273187813</c:v>
                </c:pt>
                <c:pt idx="6">
                  <c:v>1987378.1977796846</c:v>
                </c:pt>
                <c:pt idx="7">
                  <c:v>2037639.280264237</c:v>
                </c:pt>
                <c:pt idx="8">
                  <c:v>2089311.371328125</c:v>
                </c:pt>
                <c:pt idx="9">
                  <c:v>2142477.6294382769</c:v>
                </c:pt>
                <c:pt idx="10">
                  <c:v>2197194.3230574005</c:v>
                </c:pt>
                <c:pt idx="11">
                  <c:v>2253518.4064711458</c:v>
                </c:pt>
                <c:pt idx="12">
                  <c:v>2294345.1453429232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D3-4F42-8A58-6A33458CEED7}"/>
            </c:ext>
          </c:extLst>
        </c:ser>
        <c:ser>
          <c:idx val="1"/>
          <c:order val="1"/>
          <c:tx>
            <c:strRef>
              <c:f>Graficas!$A$5</c:f>
              <c:strCache>
                <c:ptCount val="1"/>
                <c:pt idx="0">
                  <c:v>Ingresos FNB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Graficas!$B$2:$N$3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Graficas!$B$5:$N$5</c:f>
              <c:numCache>
                <c:formatCode>_(* #,##0.00_);_(* \(#,##0.00\);_(* "-"??_);_(@_)</c:formatCode>
                <c:ptCount val="13"/>
                <c:pt idx="0">
                  <c:v>49254.885000000002</c:v>
                </c:pt>
                <c:pt idx="1">
                  <c:v>55638.71</c:v>
                </c:pt>
                <c:pt idx="2">
                  <c:v>96846.168999999994</c:v>
                </c:pt>
                <c:pt idx="3">
                  <c:v>141595.35200000001</c:v>
                </c:pt>
                <c:pt idx="4">
                  <c:v>123697.174</c:v>
                </c:pt>
                <c:pt idx="5">
                  <c:v>139523.65501823503</c:v>
                </c:pt>
                <c:pt idx="6">
                  <c:v>144791.5923602145</c:v>
                </c:pt>
                <c:pt idx="7">
                  <c:v>142534.44692024976</c:v>
                </c:pt>
                <c:pt idx="8">
                  <c:v>134758.88760217855</c:v>
                </c:pt>
                <c:pt idx="9">
                  <c:v>107529.89181612188</c:v>
                </c:pt>
                <c:pt idx="10">
                  <c:v>108544.99887086064</c:v>
                </c:pt>
                <c:pt idx="11">
                  <c:v>109569.68877103127</c:v>
                </c:pt>
                <c:pt idx="12">
                  <c:v>110604.05198091156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D3-4F42-8A58-6A33458CEE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82691840"/>
        <c:axId val="919479008"/>
      </c:barChart>
      <c:catAx>
        <c:axId val="1082691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19479008"/>
        <c:crosses val="autoZero"/>
        <c:auto val="1"/>
        <c:lblAlgn val="ctr"/>
        <c:lblOffset val="100"/>
        <c:noMultiLvlLbl val="0"/>
      </c:catAx>
      <c:valAx>
        <c:axId val="91947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82691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Proyección de Costos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Graficas!$A$33</c:f>
              <c:strCache>
                <c:ptCount val="1"/>
                <c:pt idx="0">
                  <c:v>Costos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Graficas!$B$31:$N$31</c:f>
              <c:numCache>
                <c:formatCode>General</c:formatCod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numCache>
            </c:numRef>
          </c:cat>
          <c:val>
            <c:numRef>
              <c:f>Graficas!$B$33:$N$33</c:f>
              <c:numCache>
                <c:formatCode>_(* #,##0.00_);_(* \(#,##0.00\);_(* "-"??_);_(@_)</c:formatCode>
                <c:ptCount val="13"/>
                <c:pt idx="0">
                  <c:v>963868.48700000008</c:v>
                </c:pt>
                <c:pt idx="1">
                  <c:v>1001582.603</c:v>
                </c:pt>
                <c:pt idx="2">
                  <c:v>1243838.723</c:v>
                </c:pt>
                <c:pt idx="3">
                  <c:v>1379933.939</c:v>
                </c:pt>
                <c:pt idx="4">
                  <c:v>1565008.909</c:v>
                </c:pt>
                <c:pt idx="5">
                  <c:v>1639997.6556588304</c:v>
                </c:pt>
                <c:pt idx="6">
                  <c:v>1698451.6858889777</c:v>
                </c:pt>
                <c:pt idx="7">
                  <c:v>1694767.8006926104</c:v>
                </c:pt>
                <c:pt idx="8">
                  <c:v>1733959.1350477166</c:v>
                </c:pt>
                <c:pt idx="9">
                  <c:v>1774920.9866383611</c:v>
                </c:pt>
                <c:pt idx="10">
                  <c:v>1823069.3052468379</c:v>
                </c:pt>
                <c:pt idx="11">
                  <c:v>1872693.8695337777</c:v>
                </c:pt>
                <c:pt idx="12">
                  <c:v>1911835.1402602829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14-894E-8F64-332BA8A87523}"/>
            </c:ext>
          </c:extLst>
        </c:ser>
        <c:ser>
          <c:idx val="1"/>
          <c:order val="1"/>
          <c:tx>
            <c:strRef>
              <c:f>Graficas!$A$34</c:f>
              <c:strCache>
                <c:ptCount val="1"/>
                <c:pt idx="0">
                  <c:v>FNB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Graficas!$B$31:$N$31</c:f>
              <c:numCache>
                <c:formatCode>General</c:formatCod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numCache>
            </c:numRef>
          </c:cat>
          <c:val>
            <c:numRef>
              <c:f>Graficas!$B$34:$N$34</c:f>
              <c:numCache>
                <c:formatCode>_(* #,##0.00_);_(* \(#,##0.00\);_(* "-"??_);_(@_)</c:formatCode>
                <c:ptCount val="13"/>
                <c:pt idx="0">
                  <c:v>49254.885000000002</c:v>
                </c:pt>
                <c:pt idx="1">
                  <c:v>55638.71</c:v>
                </c:pt>
                <c:pt idx="2">
                  <c:v>96846.168999999994</c:v>
                </c:pt>
                <c:pt idx="3">
                  <c:v>141595.35200000001</c:v>
                </c:pt>
                <c:pt idx="4">
                  <c:v>123697.174</c:v>
                </c:pt>
                <c:pt idx="5">
                  <c:v>139523.65501823503</c:v>
                </c:pt>
                <c:pt idx="6">
                  <c:v>144791.5923602145</c:v>
                </c:pt>
                <c:pt idx="7">
                  <c:v>142534.44692024976</c:v>
                </c:pt>
                <c:pt idx="8">
                  <c:v>134758.88760217855</c:v>
                </c:pt>
                <c:pt idx="9">
                  <c:v>107529.89181612188</c:v>
                </c:pt>
                <c:pt idx="10">
                  <c:v>108544.99887086064</c:v>
                </c:pt>
                <c:pt idx="11">
                  <c:v>109569.68877103127</c:v>
                </c:pt>
                <c:pt idx="12">
                  <c:v>110604.05198091156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14-894E-8F64-332BA8A875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21440976"/>
        <c:axId val="921664096"/>
      </c:barChart>
      <c:catAx>
        <c:axId val="921440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21664096"/>
        <c:crosses val="autoZero"/>
        <c:auto val="1"/>
        <c:lblAlgn val="ctr"/>
        <c:lblOffset val="100"/>
        <c:noMultiLvlLbl val="0"/>
      </c:catAx>
      <c:valAx>
        <c:axId val="921664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21440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Proyección Balance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Graficas!$A$60</c:f>
              <c:strCache>
                <c:ptCount val="1"/>
                <c:pt idx="0">
                  <c:v>Activo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Graficas!$B$58:$N$59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Graficas!$B$60:$N$60</c:f>
              <c:numCache>
                <c:formatCode>_(* #,##0.00_);_(* \(#,##0.00\);_(* "-"??_);_(@_)</c:formatCode>
                <c:ptCount val="13"/>
                <c:pt idx="0">
                  <c:v>1146914.5219999999</c:v>
                </c:pt>
                <c:pt idx="1">
                  <c:v>1226516.5389999999</c:v>
                </c:pt>
                <c:pt idx="2">
                  <c:v>1474307.6359999999</c:v>
                </c:pt>
                <c:pt idx="3">
                  <c:v>1494514.4</c:v>
                </c:pt>
                <c:pt idx="4">
                  <c:v>1650479.368</c:v>
                </c:pt>
                <c:pt idx="5">
                  <c:v>1659887.8241868299</c:v>
                </c:pt>
                <c:pt idx="6">
                  <c:v>1711990.9511771002</c:v>
                </c:pt>
                <c:pt idx="7">
                  <c:v>1737366.9710008185</c:v>
                </c:pt>
                <c:pt idx="8">
                  <c:v>1737359.3277161352</c:v>
                </c:pt>
                <c:pt idx="9">
                  <c:v>1710990.3648694528</c:v>
                </c:pt>
                <c:pt idx="10">
                  <c:v>1760203.5412608767</c:v>
                </c:pt>
                <c:pt idx="11">
                  <c:v>1810092.8080763472</c:v>
                </c:pt>
                <c:pt idx="12">
                  <c:v>1854088.5777517115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3E6-2847-AEDC-618962A81EAA}"/>
            </c:ext>
          </c:extLst>
        </c:ser>
        <c:ser>
          <c:idx val="1"/>
          <c:order val="1"/>
          <c:tx>
            <c:strRef>
              <c:f>Graficas!$A$61</c:f>
              <c:strCache>
                <c:ptCount val="1"/>
                <c:pt idx="0">
                  <c:v>Pasivo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Graficas!$B$58:$N$59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Graficas!$B$61:$N$61</c:f>
              <c:numCache>
                <c:formatCode>_(* #,##0.00_);_(* \(#,##0.00\);_(* "-"??_);_(@_)</c:formatCode>
                <c:ptCount val="13"/>
                <c:pt idx="0">
                  <c:v>805260.06900000002</c:v>
                </c:pt>
                <c:pt idx="1">
                  <c:v>823150.45399999991</c:v>
                </c:pt>
                <c:pt idx="2">
                  <c:v>1035135.197</c:v>
                </c:pt>
                <c:pt idx="3">
                  <c:v>1014693.2559999999</c:v>
                </c:pt>
                <c:pt idx="4">
                  <c:v>1101635.358</c:v>
                </c:pt>
                <c:pt idx="5">
                  <c:v>1017999.3105733461</c:v>
                </c:pt>
                <c:pt idx="6">
                  <c:v>917862.32726561069</c:v>
                </c:pt>
                <c:pt idx="7">
                  <c:v>909936.07495213044</c:v>
                </c:pt>
                <c:pt idx="8">
                  <c:v>843617.52153229923</c:v>
                </c:pt>
                <c:pt idx="9">
                  <c:v>796064.90033354657</c:v>
                </c:pt>
                <c:pt idx="10">
                  <c:v>804641.97436577315</c:v>
                </c:pt>
                <c:pt idx="11">
                  <c:v>808857.95041980455</c:v>
                </c:pt>
                <c:pt idx="12">
                  <c:v>722174.40704394714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3E6-2847-AEDC-618962A81EAA}"/>
            </c:ext>
          </c:extLst>
        </c:ser>
        <c:ser>
          <c:idx val="2"/>
          <c:order val="2"/>
          <c:tx>
            <c:strRef>
              <c:f>Graficas!$A$62</c:f>
              <c:strCache>
                <c:ptCount val="1"/>
                <c:pt idx="0">
                  <c:v>Patrimonio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Graficas!$B$58:$N$59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Graficas!$B$62:$N$62</c:f>
              <c:numCache>
                <c:formatCode>_(* #,##0.00_);_(* \(#,##0.00\);_(* "-"??_);_(@_)</c:formatCode>
                <c:ptCount val="13"/>
                <c:pt idx="0">
                  <c:v>341654.45299999998</c:v>
                </c:pt>
                <c:pt idx="1">
                  <c:v>403366.08500000002</c:v>
                </c:pt>
                <c:pt idx="2">
                  <c:v>439172.43900000007</c:v>
                </c:pt>
                <c:pt idx="3">
                  <c:v>479821.13400000002</c:v>
                </c:pt>
                <c:pt idx="4">
                  <c:v>548844.01</c:v>
                </c:pt>
                <c:pt idx="5">
                  <c:v>641888.51361348364</c:v>
                </c:pt>
                <c:pt idx="6">
                  <c:v>794128.62391148915</c:v>
                </c:pt>
                <c:pt idx="7">
                  <c:v>827430.89604868775</c:v>
                </c:pt>
                <c:pt idx="8">
                  <c:v>893741.80618383572</c:v>
                </c:pt>
                <c:pt idx="9">
                  <c:v>914925.46453590621</c:v>
                </c:pt>
                <c:pt idx="10">
                  <c:v>955561.56689510297</c:v>
                </c:pt>
                <c:pt idx="11">
                  <c:v>1001234.8576565426</c:v>
                </c:pt>
                <c:pt idx="12">
                  <c:v>1131914.1707077643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3E6-2847-AEDC-618962A81E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02353711"/>
        <c:axId val="919539008"/>
      </c:lineChart>
      <c:catAx>
        <c:axId val="50235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919539008"/>
        <c:crosses val="autoZero"/>
        <c:auto val="1"/>
        <c:lblAlgn val="ctr"/>
        <c:lblOffset val="100"/>
        <c:noMultiLvlLbl val="0"/>
      </c:catAx>
      <c:valAx>
        <c:axId val="91953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50235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/>
              <a:t>Proyección Utilidades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Graficas!$A$90</c:f>
              <c:strCache>
                <c:ptCount val="1"/>
                <c:pt idx="0">
                  <c:v>Utilidad Bruta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Graficas!$B$88:$N$89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Graficas!$B$90:$N$90</c:f>
              <c:numCache>
                <c:formatCode>_(* #,##0.00_);_(* \(#,##0.00\);_(* "-"??_);_(@_)</c:formatCode>
                <c:ptCount val="13"/>
                <c:pt idx="0">
                  <c:v>196757.79199999987</c:v>
                </c:pt>
                <c:pt idx="1">
                  <c:v>227923.71000000008</c:v>
                </c:pt>
                <c:pt idx="2">
                  <c:v>255827.99899999989</c:v>
                </c:pt>
                <c:pt idx="3">
                  <c:v>310686.924</c:v>
                </c:pt>
                <c:pt idx="4">
                  <c:v>384188.90600000013</c:v>
                </c:pt>
                <c:pt idx="5">
                  <c:v>385084.10677757341</c:v>
                </c:pt>
                <c:pt idx="6">
                  <c:v>364662.34390461171</c:v>
                </c:pt>
                <c:pt idx="7">
                  <c:v>464393.52976680634</c:v>
                </c:pt>
                <c:pt idx="8">
                  <c:v>474489.02749546868</c:v>
                </c:pt>
                <c:pt idx="9">
                  <c:v>464782.91633369488</c:v>
                </c:pt>
                <c:pt idx="10">
                  <c:v>472226.1688797375</c:v>
                </c:pt>
                <c:pt idx="11">
                  <c:v>479802.48168598517</c:v>
                </c:pt>
                <c:pt idx="12">
                  <c:v>482365.24052771705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56-6449-9AB3-32139071654F}"/>
            </c:ext>
          </c:extLst>
        </c:ser>
        <c:ser>
          <c:idx val="1"/>
          <c:order val="1"/>
          <c:tx>
            <c:strRef>
              <c:f>Graficas!$A$91</c:f>
              <c:strCache>
                <c:ptCount val="1"/>
                <c:pt idx="0">
                  <c:v>EBITDA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Graficas!$B$88:$N$89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Graficas!$B$91:$N$91</c:f>
              <c:numCache>
                <c:formatCode>_(* #,##0.00_);_(* \(#,##0.00\);_(* "-"??_);_(@_)</c:formatCode>
                <c:ptCount val="13"/>
                <c:pt idx="1">
                  <c:v>184518.09300000005</c:v>
                </c:pt>
                <c:pt idx="2">
                  <c:v>195896.19799999992</c:v>
                </c:pt>
                <c:pt idx="3">
                  <c:v>269127.47600000002</c:v>
                </c:pt>
                <c:pt idx="4">
                  <c:v>316918.53400000016</c:v>
                </c:pt>
                <c:pt idx="5">
                  <c:v>341215.07576477918</c:v>
                </c:pt>
                <c:pt idx="6">
                  <c:v>317929.37861414236</c:v>
                </c:pt>
                <c:pt idx="7">
                  <c:v>414583.1774714588</c:v>
                </c:pt>
                <c:pt idx="8">
                  <c:v>418896.0217266152</c:v>
                </c:pt>
                <c:pt idx="9">
                  <c:v>403282.82164324867</c:v>
                </c:pt>
                <c:pt idx="10">
                  <c:v>405801.01854962291</c:v>
                </c:pt>
                <c:pt idx="11">
                  <c:v>407377.31271260639</c:v>
                </c:pt>
                <c:pt idx="12">
                  <c:v>402588.996202318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56-6449-9AB3-32139071654F}"/>
            </c:ext>
          </c:extLst>
        </c:ser>
        <c:ser>
          <c:idx val="2"/>
          <c:order val="2"/>
          <c:tx>
            <c:strRef>
              <c:f>Graficas!$A$92</c:f>
              <c:strCache>
                <c:ptCount val="1"/>
                <c:pt idx="0">
                  <c:v>Utilidad Neta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Graficas!$B$88:$N$89</c:f>
              <c:strCache>
                <c:ptCount val="13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  <c:pt idx="11">
                  <c:v>2031</c:v>
                </c:pt>
                <c:pt idx="12">
                  <c:v>2032</c:v>
                </c:pt>
              </c:strCache>
            </c:strRef>
          </c:cat>
          <c:val>
            <c:numRef>
              <c:f>Graficas!$B$92:$N$92</c:f>
              <c:numCache>
                <c:formatCode>_(* #,##0.00_);_(* \(#,##0.00\);_(* "-"??_);_(@_)</c:formatCode>
                <c:ptCount val="13"/>
                <c:pt idx="0">
                  <c:v>104578.0689999999</c:v>
                </c:pt>
                <c:pt idx="1">
                  <c:v>134033.05000000005</c:v>
                </c:pt>
                <c:pt idx="2">
                  <c:v>134688.72299999994</c:v>
                </c:pt>
                <c:pt idx="3">
                  <c:v>134834.16899999999</c:v>
                </c:pt>
                <c:pt idx="4">
                  <c:v>203909.59</c:v>
                </c:pt>
                <c:pt idx="5">
                  <c:v>173466.25866687196</c:v>
                </c:pt>
                <c:pt idx="6">
                  <c:v>171009.54185431381</c:v>
                </c:pt>
                <c:pt idx="7">
                  <c:v>241398.64916660887</c:v>
                </c:pt>
                <c:pt idx="8">
                  <c:v>246825.63185428863</c:v>
                </c:pt>
                <c:pt idx="9">
                  <c:v>238639.03269440145</c:v>
                </c:pt>
                <c:pt idx="10">
                  <c:v>240728.84741586313</c:v>
                </c:pt>
                <c:pt idx="11">
                  <c:v>240535.55465753918</c:v>
                </c:pt>
                <c:pt idx="12">
                  <c:v>238073.24282772702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56-6449-9AB3-3213907165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52930048"/>
        <c:axId val="1052931776"/>
      </c:lineChart>
      <c:catAx>
        <c:axId val="105293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52931776"/>
        <c:crosses val="autoZero"/>
        <c:auto val="1"/>
        <c:lblAlgn val="ctr"/>
        <c:lblOffset val="100"/>
        <c:noMultiLvlLbl val="0"/>
      </c:catAx>
      <c:valAx>
        <c:axId val="1052931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05293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120650</xdr:colOff>
      <xdr:row>6</xdr:row>
      <xdr:rowOff>6350</xdr:rowOff>
    </xdr:from>
    <xdr:to>
      <xdr:col>8</xdr:col>
      <xdr:colOff>635000</xdr:colOff>
      <xdr:row>26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196850</xdr:colOff>
      <xdr:row>36</xdr:row>
      <xdr:rowOff>69850</xdr:rowOff>
    </xdr:from>
    <xdr:to>
      <xdr:col>8</xdr:col>
      <xdr:colOff>444500</xdr:colOff>
      <xdr:row>54</xdr:row>
      <xdr:rowOff>25400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679450</xdr:colOff>
      <xdr:row>65</xdr:row>
      <xdr:rowOff>146050</xdr:rowOff>
    </xdr:from>
    <xdr:to>
      <xdr:col>6</xdr:col>
      <xdr:colOff>431800</xdr:colOff>
      <xdr:row>83</xdr:row>
      <xdr:rowOff>177800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1022350</xdr:colOff>
      <xdr:row>96</xdr:row>
      <xdr:rowOff>19050</xdr:rowOff>
    </xdr:from>
    <xdr:to>
      <xdr:col>6</xdr:col>
      <xdr:colOff>381000</xdr:colOff>
      <xdr:row>113</xdr:row>
      <xdr:rowOff>76200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12700</xdr:colOff>
          <xdr:row>43</xdr:row>
          <xdr:rowOff>88900</xdr:rowOff>
        </xdr:from>
        <xdr:to>
          <xdr:col>2</xdr:col>
          <xdr:colOff>0</xdr:colOff>
          <xdr:row>44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7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Necesidad de caja</a:t>
              </a:r>
            </a:p>
            <a:p>
              <a:pPr algn="ctr" rtl="0">
                <a:defRPr sz="1000"/>
              </a:pPr>
              <a:endParaRPr lang="es-CO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TVCOMPS/YOUNG/ybtvar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VINDUST\TVexhinduspie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research/francesca/Models+Valuation%202002/Unicredito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ROCI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DOCUME~1/NICARA~1/LOCALS~1/Temp/Corint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IGTGUA1F01/COMMON/CONTABIL/Fin_2001/Flash/PQP%20LLC%202001%20-%20DI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anAm%20December%20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EGA/Structuring/Sanjay/Procedures/Dryrun-files/GUAM_060303_BASE_withFinV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research/STUART/SWISS/Baerfi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data/EXCELDAT/Plan/Resivisi&#243;n%20Af%2005-02-03/ACT_FIJO/Cap_budg288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romigassa-my.sharepoint.com/Jdelima/costos%20del%20gas/Jode075/G.N.C/Costos%20del%20Gas/2004/05.%20Mayo/01.%20%20Costos%20del%20Gas%20por%20Ciudad%20-%20Mayo%2004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Banks_Assurances\Main\DMG_Banks\Models\Latest%20Model\Newbankeur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Documents%20and%20Settings/bzatarai/Local%20Settings/Temporary%20Internet%20Files/OLKC4/cureve_sens_feb-14-20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MAGDALIA/Comisi&#243;n%20Nacional%20Valores/CNV_2001/Marzo/cnv03_200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Planeamiento\Model%202004\Outtput_Sheet_Monthly_Model_NG_V1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ser01v/ayao$/Accounting/Consolidation/2006/Monthly%20Reporting/2006%20Reporting%20Format%20-%20proj%20w%20hldng%20cos%20ale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My%20Stuff/Training/Generic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radio\cbs\cbs1228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radio\Radio%20Unica\industry\TVexhib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Documents%20and%20Settings/GBarbosa/Configura&#231;&#245;es%20locais/Temp/Diret&#243;rio%20tempor&#225;rio%201%20para%20Prisma-Shell%20Report%2002-2005.zip/Jan%20Prisma-shell%20repotr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Ivfpjc/d/Data/EXCELDAT/AFES/PLANT&amp;ST/ccmail.txt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Documents%20and%20Settings/jwong6/Local%20Settings/Temporary%20Internet%20Files/OLK6/J%2012%20BLM%20Model/BLM%20Model%20SP%20Aug05%202CE%20ver%20Aug%202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i-ntcomm01/G_common/Documents%20and%20Settings/aausucua/Local%20Settings/Temporary%20Internet%20Files/OLK45/vh_2003e_3C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WINDOWS/Temporary%20Internet%20Files/OLK4AA/AdamSSB_VCI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WINDOWS/Temporary%20Internet%20Files/OLK4AA/AR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WINDOWS/Temporary%20Internet%20Files/OLK435/Brazil%20debt%20dynamic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SHARED/Itausa%20Report/NAV2%20Yr%20Discount%20Analysis%20Automated3.ir%20(NEW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WINDOWS/Temporary%20Internet%20Files/OLK435/Brazil%20Aggressive-Defensiv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Mexico/LA%20Watch/GFBB%20Upgrade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SHARED/Ramsey/Earnings%20Season/Brazil/Brazil%20Financials%20Master%20--%20TPR%20Use%20This%20On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data/EXCELDAT/REAL/Afes/aferew09.xls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esaedu-my.sharepoint.com/Pgcobaqusg01/usgaap/ACCOUNT/PROJACCT/Latin%20America/Central%20America/Panama/BLM/Adrian%20(BLM)/Plan/OpCo/BLM%20-%20Disclosure%20(Mid-Year%20'03)%20POR/BLM_Fin%20Model%202002%20Last%20w%2017.83%25%2012.17.02%20-used%20for7.8.03.xls?6B5A662A" TargetMode="External"/><Relationship Id="rId1" Type="http://schemas.openxmlformats.org/officeDocument/2006/relationships/externalLinkPath" Target="file:///\\6B5A662A\BLM_Fin%20Model%202002%20Last%20w%2017.83%25%2012.17.02%20-used%20for7.8.03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001-hodcfs1-s/TeamACALLCOR/2002/PressRelease/PrssRlse/1Qtr02/1Qtr02P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001-hodcfs1-s/teamacallcor/FINACC/EXCEL/GNELSON/PRESSREL/1Q1998/98QTRLA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CuiTotalUSD_Eval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VINDUST\foxbscst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My%20Pictures/Entendimento%20EEA%20-%20MM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EEa/Novembro/Clausula%2063%20e%2065_Out_Furna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Entendimento%20EE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Katz\Bryan\Global%20Comp%20Sheet\test_071807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rios0305/gas/WORK/Information%20Reporting/MIS/Mis%20-%20Financial%20Report/Financial%20Report%202003/Final%20Version%200.0/00)%20MIR/FR_MIR_2003_vf0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EPE%20REVENUE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Research/maureen/Curves/Nicaragua/Workbooks/Curves%202001/Nicaragua031201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ork/Prisma/Valuation%20model/NewSummary10ep_LJadj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data/EXCELDAT/VentaneSubs/REAL/CIFRAS/CONS_9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My%20Documents/ENRON/Accounting/INVOICES/GUAM99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Accounting\Latin%20America\Panama\BLM\Monthly%20Files\2006\03%20-%2006\03%20-%2006%20Reconciliations\2006%20Accounts_47V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TEMP/ip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April%20Forecast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EGA/Structuring/Sanjay/Procedures/Dryrun-files/SKENRON_HOLDCO_BASE_060503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Controladoria%202003/Plan%202004-2008/EPE%20Plan%202004%20-%202008_NEW_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Controladoria%202003/Plan%202004-2008/GOM%20Plan%202004-200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NT/Temporary%20Internet%20Files/OLK1D3/Vengas_12e%20-%20Final%20to%20Houston%20III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data/EXCELDAT/Flash/2001/Vholding/vh_12f_Citadel_DEF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VINDUST\dealownership%20cip_new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INDOWS/TEMP/O&amp;M_CUI5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Valuation%20DCF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MAGDALIA/Comisi&#243;n%20Nacional%20Valores/CNV_2001/Marzo/ULTIMODPC10/dpc10_vs_1999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MAGDALIA/Comisi&#243;n%20Nacional%20Valores/CNV_2001/Marzo/ULTIMODPC10/IND_VENTANE%20Y%20SUBS_DEF1299/dpc10_vs_1999%20DEF%2012-99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Forecast/EPE%20Forecast%202003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DOCUME~1/asilva/CONFIG~1/Temp/April%20Forecast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ACCOUNT\PROJACCT\Latin%20America\Central%20America\Panama\BLM\Adrian%20(BLM)\BLM%20Activity\Account%20Reconciliations\BLM%20Reconciliations_Template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My%20Stuff/Training/BIG%20Experiment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Comercial/SECLP%20model%20ogn%2011-13-0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Common/EGPP/OPSACCTG/PHILIP/ESPC/FIN_STMT/2001/ESPC_Proj_7Flash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smartinez/Saul%20Insurance/Aflac/Model/Official/AF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TVCOMPS/SINCLAIR/SBGIrrr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Controladoria%202003/Plan%202004-2008/EPE%20Plan%202004%20-%202008_NEW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ACCTG/BUDGET/2002/2002-SECLP/Generation%20Plan%202002%20-%20SECLP%208.23.0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MAGDALIA/Comisi&#243;n%20Nacional%20Valores/CNV_2001/Marzo/ULTIMODPC10/dpc10_ve_1999m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EXCELDAT\Plan_Enron\Vengas%20&amp;%20Sub\premisa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My%20Documents/My%20Documents/2001%20Budget/2001%20Budget%20-%20Jaime/Year%202001%20Budge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TVFACTS/TV.XLW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q-rsrch-nt1/industries/smartinez/Saul%20Insurance/UNM/Model/Official%20Model/UNM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Eipapan2/finanzas/My%20Documents/1999%20Consolidation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nahou-uv2/smclaug$/ACCTG/BUDGET/2004/2004%203CE/se2004%20-%201C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Models/AH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Meus%20documentos/P%20A%20N%20T%20A%20N%20A%20L%20%20%20E%20N%20E%20R%20G%20I%20A/Faturamento/April%20Forecast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work/Prisma/Valuation%20model/project%20company/SK_enron/SKENRON_HOLDCO_BASE_060105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Documents%20and%20Settings/Augusto.Verissimo/Local%20Settings/Temp/EPE%20Forecast%202004%20-%202008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esaedu-my.sharepoint.com/Pgcobaqusg01/usgaap/ENA_Finance/BLM/Financing/BLM_April%2029%202004%20Base%20201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TVCOMPS/BELO/blc4rr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.olcsal.com/TVCOMPS/GBTVK/GBTVK7rr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evision"/>
      <sheetName val="BROADQTR"/>
      <sheetName val="incannual"/>
      <sheetName val="incqtr"/>
      <sheetName val="Cash Flow"/>
      <sheetName val="Debt"/>
      <sheetName val="Shares"/>
      <sheetName val="Capital Struct"/>
      <sheetName val="Bal Sheet"/>
      <sheetName val="Value Multiple"/>
      <sheetName val="Valuation DCF"/>
      <sheetName val="revbrea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rastructure#1"/>
      <sheetName val="Stock Sum #3"/>
      <sheetName val="Sheet1"/>
      <sheetName val="environment#4"/>
      <sheetName val="telecomsum#5"/>
      <sheetName val="videolaunch#6"/>
      <sheetName val="Viewership#7"/>
      <sheetName val="AdvPie#8"/>
      <sheetName val="cpmindex#9"/>
      <sheetName val="top50radiomkts"/>
      <sheetName val="CIRCLISTENVIEW#10"/>
      <sheetName val="cume#11"/>
      <sheetName val="SpotTVRadioGraph#12"/>
      <sheetName val="94v98 Primetime#13"/>
      <sheetName val="98 Primetime"/>
      <sheetName val="cblnetowners#14"/>
      <sheetName val="Ad and GDP"/>
      <sheetName val="CableRatingsGraph#15"/>
      <sheetName val="CablePenetration#16"/>
      <sheetName val="cblnetecon #17"/>
      <sheetName val="GrwthofCableAdvertising#18"/>
      <sheetName val="CableNetworkShare#19"/>
      <sheetName val="#20Controlfactors"/>
      <sheetName val="Station Graph#21"/>
      <sheetName val="SynClearChrt#22"/>
      <sheetName val="FCCClearChrt#23"/>
      <sheetName val="FCCSYNratio#24"/>
      <sheetName val="affilgroups#25"/>
      <sheetName val="RevbyDaypart#26"/>
      <sheetName val="reverank97chart#29"/>
      <sheetName val="Ratings Chart#30"/>
      <sheetName val="PropBrdcastRatings#31"/>
      <sheetName val="ChrtProfitNetw#32"/>
      <sheetName val="YrlyNielsenRating#33"/>
      <sheetName val="LN-EN#34"/>
      <sheetName val="nflcities#35"/>
      <sheetName val="NwtrkAffilBal#36"/>
      <sheetName val="geobalance#37"/>
      <sheetName val="RevenueCon#38"/>
      <sheetName val="CrossOwner#39"/>
      <sheetName val="lma#40,41,42"/>
      <sheetName val="FlexCapStructure#43"/>
      <sheetName val="Stationlst"/>
      <sheetName val="Political Dollars#44"/>
      <sheetName val="TV Growth #45"/>
      <sheetName val="DigitalTV#46"/>
      <sheetName val="TV&amp;Radio Transactions#47"/>
      <sheetName val="opeartorsout#48 (2)"/>
      <sheetName val="BELO QTRLY"/>
      <sheetName val="BELO QTRLY Proforma"/>
      <sheetName val="BELO Income Annual"/>
      <sheetName val="BELO Cash Flow"/>
      <sheetName val="Belo VALUE DCF"/>
      <sheetName val="Granite QTRLY"/>
      <sheetName val="Granite Income State"/>
      <sheetName val="Granite Cash Flow"/>
      <sheetName val="gbtvk Valuation DCF "/>
      <sheetName val="Hearst incqtr"/>
      <sheetName val="Hearst Income State"/>
      <sheetName val="Hearst Cash Flow"/>
      <sheetName val="HATV Valuation DCF"/>
      <sheetName val="SBGI INCQTR"/>
      <sheetName val="SBGI Income State"/>
      <sheetName val="SBGI Cash Flow"/>
      <sheetName val="Sinclair Valuation DCF"/>
      <sheetName val="USA shortinc"/>
      <sheetName val="USA qtrlypf"/>
      <sheetName val="USA exhibits"/>
      <sheetName val="Young incqtr"/>
      <sheetName val="Young incannual"/>
      <sheetName val="Young Cash Flow"/>
      <sheetName val="Valuation DCF"/>
      <sheetName val="Stock Sum #47"/>
      <sheetName val="pmv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ey Data"/>
      <sheetName val="Sheet1"/>
      <sheetName val="Summary"/>
      <sheetName val="Balance Sheet"/>
      <sheetName val="P&amp;L summ."/>
      <sheetName val="fees +other inc."/>
      <sheetName val="Interest Inc."/>
      <sheetName val="Costs"/>
      <sheetName val="Asset quality"/>
      <sheetName val="loans analysis"/>
      <sheetName val="Quarterly"/>
      <sheetName val="UBM"/>
      <sheetName val="CAD"/>
      <sheetName val="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 ANALYSIS 2002"/>
      <sheetName val="RCM Theory"/>
      <sheetName val="FMEA"/>
      <sheetName val="SummaryForcedOutage"/>
      <sheetName val="CoolingSystem"/>
      <sheetName val="Print Macros"/>
      <sheetName val="Esca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A "/>
      <sheetName val="Sch C"/>
      <sheetName val="Variances Dec  Flash 2001 "/>
      <sheetName val="Variances Nov Flash 2001"/>
      <sheetName val="Variances Oct Flash 2001"/>
      <sheetName val="Variances Sep Flash 2001  "/>
      <sheetName val="Variances Aug Flash 2001 "/>
      <sheetName val="Variances July Flash 2001 "/>
      <sheetName val="Variances June Flash 2001 "/>
      <sheetName val="Variances May  Flash 2001  "/>
      <sheetName val="Variances Apr Flash 2001 "/>
      <sheetName val="Variances Mar Flash 2001 "/>
      <sheetName val="Variances Feb Flash 2001"/>
      <sheetName val="Variances Jan Flash 2001"/>
      <sheetName val="Sheet1"/>
      <sheetName val="Sheet2"/>
      <sheetName val="spread"/>
      <sheetName val="2ndCE"/>
      <sheetName val="Variance"/>
      <sheetName val="SCH B"/>
      <sheetName val="Statistic Energy"/>
      <sheetName val="Statistic Fuel"/>
      <sheetName val="Bud 2001"/>
      <sheetName val="2nd.CE"/>
      <sheetName val="Print Macros"/>
      <sheetName val="Wharton Forecast"/>
      <sheetName val="ASS"/>
      <sheetName val="99-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Checklist"/>
      <sheetName val="Data Input"/>
      <sheetName val="Contract Data"/>
      <sheetName val="Contract Schedule"/>
      <sheetName val="Intercompany"/>
      <sheetName val="FLASH"/>
      <sheetName val="Cash Flow"/>
      <sheetName val="Monthly Schedules"/>
      <sheetName val="Accounts Receivable"/>
      <sheetName val="Qtrly Disclosure"/>
      <sheetName val="Tarif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53">
          <cell r="AE253">
            <v>1044712.5637860005</v>
          </cell>
          <cell r="AF253">
            <v>7226440.4269000012</v>
          </cell>
          <cell r="AG253">
            <v>11805.041499999992</v>
          </cell>
          <cell r="AM253">
            <v>22076665</v>
          </cell>
          <cell r="AN253">
            <v>20325167.100000001</v>
          </cell>
          <cell r="AR253">
            <v>32927723.106885988</v>
          </cell>
          <cell r="AS253">
            <v>2978331.2183859982</v>
          </cell>
        </row>
        <row r="255">
          <cell r="AU255">
            <v>0</v>
          </cell>
        </row>
        <row r="256">
          <cell r="K256">
            <v>170</v>
          </cell>
          <cell r="U256">
            <v>0</v>
          </cell>
        </row>
        <row r="257">
          <cell r="K257">
            <v>170</v>
          </cell>
        </row>
        <row r="1033">
          <cell r="E1033" t="str">
            <v>1 - Commercial</v>
          </cell>
          <cell r="F1033" t="str">
            <v>1 - Office Buildings</v>
          </cell>
          <cell r="H1033" t="str">
            <v>8 - Heavy Industrial, including Chemical</v>
          </cell>
          <cell r="I1033" t="str">
            <v>21 - Apartments (multi-family)</v>
          </cell>
          <cell r="K1033" t="str">
            <v>24 - Short Term Service Contracts</v>
          </cell>
          <cell r="L1033" t="str">
            <v>27 - Line</v>
          </cell>
          <cell r="N1033" t="str">
            <v>1 - Third Party</v>
          </cell>
          <cell r="P1033" t="str">
            <v>IES Corporate</v>
          </cell>
          <cell r="Q1033" t="str">
            <v>Yes</v>
          </cell>
          <cell r="R1033" t="str">
            <v>1 - New Contruction</v>
          </cell>
          <cell r="S1033" t="str">
            <v>1 - Design and Build</v>
          </cell>
          <cell r="U1033" t="str">
            <v>1 - Alabama</v>
          </cell>
          <cell r="V1033" t="str">
            <v>FY 03 or before</v>
          </cell>
        </row>
        <row r="1034">
          <cell r="E1034" t="str">
            <v>2 - Industrial</v>
          </cell>
          <cell r="Q1034" t="str">
            <v>No</v>
          </cell>
        </row>
        <row r="1035">
          <cell r="E1035" t="str">
            <v>3 - Residential</v>
          </cell>
          <cell r="I1035" t="str">
            <v>23 - Electric Supply</v>
          </cell>
          <cell r="K1035" t="str">
            <v>26 - Service and Maintenance</v>
          </cell>
          <cell r="R1035" t="str">
            <v>3 - Service &amp; Maintenance</v>
          </cell>
          <cell r="S1035" t="str">
            <v>3 - Service &amp; Maint.</v>
          </cell>
        </row>
        <row r="1036">
          <cell r="E1036" t="str">
            <v>4 - Service &amp; Maintenance</v>
          </cell>
        </row>
        <row r="1037">
          <cell r="E1037" t="str">
            <v>5 - Communication</v>
          </cell>
          <cell r="L1037" t="str">
            <v>31 - Telecom Infrastructure</v>
          </cell>
          <cell r="N1037" t="str">
            <v>5 - Intercompany - Supporting Partner</v>
          </cell>
        </row>
        <row r="1038">
          <cell r="E1038" t="str">
            <v>6 - (DO NOT USE)</v>
          </cell>
        </row>
        <row r="1039">
          <cell r="F1039" t="str">
            <v>7 - Other</v>
          </cell>
        </row>
        <row r="1045">
          <cell r="H1045" t="str">
            <v>20 - Other</v>
          </cell>
        </row>
        <row r="1058">
          <cell r="V1058" t="str">
            <v>Thereafter</v>
          </cell>
        </row>
        <row r="1084">
          <cell r="U1084" t="str">
            <v>51 - Wyoming</v>
          </cell>
        </row>
      </sheetData>
      <sheetData sheetId="5" refreshError="1">
        <row r="45">
          <cell r="E45">
            <v>12</v>
          </cell>
          <cell r="I45">
            <v>4</v>
          </cell>
        </row>
        <row r="81">
          <cell r="E81">
            <v>438</v>
          </cell>
          <cell r="I81">
            <v>305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 Val"/>
      <sheetName val="MEC_FINSUM"/>
      <sheetName val="valuation"/>
      <sheetName val="ASS"/>
      <sheetName val="CURVES"/>
      <sheetName val="REV"/>
      <sheetName val="DEPR"/>
      <sheetName val="TAX"/>
      <sheetName val="DEBT"/>
      <sheetName val="CF"/>
      <sheetName val="BS_NI"/>
      <sheetName val="MOD1"/>
      <sheetName val="MOD2"/>
      <sheetName val="TRAPPED"/>
      <sheetName val="RETURNS"/>
      <sheetName val="OM_FEE"/>
      <sheetName val="DSCR"/>
      <sheetName val="HR"/>
      <sheetName val="LD"/>
      <sheetName val="Maj Maint Revised"/>
      <sheetName val="ENRON XNPV"/>
      <sheetName val="ENRON COMP"/>
      <sheetName val="Fuen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"/>
      <sheetName val="Key Data"/>
      <sheetName val="BAERFIN"/>
      <sheetName val="Divisional Summary"/>
      <sheetName val="Revenues"/>
      <sheetName val="Costs"/>
      <sheetName val="Interims"/>
      <sheetName val="Funds under management"/>
      <sheetName val="Split Of FuM"/>
      <sheetName val="Interim FuM"/>
      <sheetName val="Net New Money"/>
      <sheetName val="Private Banking"/>
      <sheetName val="Institutional"/>
      <sheetName val="Mutual Funds"/>
      <sheetName val="Brokerage"/>
      <sheetName val="Trading"/>
      <sheetName val="Centre"/>
      <sheetName val="Buy-back"/>
      <sheetName val="Valuation"/>
      <sheetName val="Comp with UBS"/>
      <sheetName val="Key Mutual Funds"/>
      <sheetName val="DEADTrading &amp; Brokerage"/>
      <sheetName val="Sum of the parts OLD"/>
      <sheetName val="Sum of parts 2 OLD"/>
      <sheetName val="Charts"/>
      <sheetName val="Market growth"/>
      <sheetName val="All Co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w, per categ_pag 30"/>
      <sheetName val="011499PA_BLsht_per BLM Folder"/>
    </sheetNames>
    <sheetDataSet>
      <sheetData sheetId="0" refreshError="1">
        <row r="1">
          <cell r="A1" t="str">
            <v xml:space="preserve"> VENTANE Y SUBSIDIARIAS  + CITADEL &amp; SUBS.</v>
          </cell>
        </row>
        <row r="2">
          <cell r="A2" t="str">
            <v>STATUTS  DE PRESUPUESTO DE CAPITAL</v>
          </cell>
        </row>
        <row r="3">
          <cell r="A3" t="str">
            <v xml:space="preserve"> </v>
          </cell>
          <cell r="D3">
            <v>36034</v>
          </cell>
        </row>
        <row r="4">
          <cell r="A4" t="str">
            <v xml:space="preserve"> </v>
          </cell>
          <cell r="C4" t="str">
            <v xml:space="preserve"> </v>
          </cell>
        </row>
        <row r="5">
          <cell r="A5" t="str">
            <v>(no se incluyen AFES extraplan de Tyca, Calyfe)</v>
          </cell>
        </row>
        <row r="6">
          <cell r="B6" t="str">
            <v>Originally</v>
          </cell>
          <cell r="C6" t="str">
            <v>Transfers</v>
          </cell>
          <cell r="D6" t="str">
            <v>Budget</v>
          </cell>
          <cell r="E6" t="str">
            <v xml:space="preserve">A.F.E </v>
          </cell>
          <cell r="F6" t="str">
            <v>A.F.E submitted</v>
          </cell>
          <cell r="G6" t="str">
            <v>Reamaining</v>
          </cell>
        </row>
        <row r="7">
          <cell r="B7" t="str">
            <v>Budget</v>
          </cell>
          <cell r="D7" t="str">
            <v>adjusted</v>
          </cell>
          <cell r="E7" t="str">
            <v>Extra-plan</v>
          </cell>
          <cell r="G7" t="str">
            <v>budget</v>
          </cell>
        </row>
        <row r="8">
          <cell r="A8" t="str">
            <v xml:space="preserve"> </v>
          </cell>
          <cell r="B8" t="str">
            <v xml:space="preserve">Presupto </v>
          </cell>
          <cell r="C8" t="str">
            <v>Transfe-</v>
          </cell>
          <cell r="D8" t="str">
            <v>Pto</v>
          </cell>
          <cell r="E8" t="str">
            <v xml:space="preserve">A.F.E </v>
          </cell>
          <cell r="F8" t="str">
            <v xml:space="preserve">A.F.E </v>
          </cell>
          <cell r="G8" t="str">
            <v>Saldo Pto</v>
          </cell>
        </row>
        <row r="9">
          <cell r="A9" t="str">
            <v xml:space="preserve"> </v>
          </cell>
          <cell r="B9" t="str">
            <v>Aprobado</v>
          </cell>
          <cell r="C9" t="str">
            <v>rencias</v>
          </cell>
          <cell r="D9" t="str">
            <v>ajustado</v>
          </cell>
          <cell r="E9" t="str">
            <v>Extra-plan</v>
          </cell>
          <cell r="F9">
            <v>36034</v>
          </cell>
          <cell r="G9" t="str">
            <v>Bolivares</v>
          </cell>
        </row>
        <row r="10">
          <cell r="A10" t="str">
            <v>VENTANE &amp; SUB:</v>
          </cell>
          <cell r="B10" t="str">
            <v xml:space="preserve"> </v>
          </cell>
          <cell r="D10" t="str">
            <v xml:space="preserve"> </v>
          </cell>
          <cell r="F10" t="str">
            <v xml:space="preserve"> </v>
          </cell>
        </row>
        <row r="11">
          <cell r="A11" t="str">
            <v>CILYNDERS</v>
          </cell>
          <cell r="B11">
            <v>2480381</v>
          </cell>
          <cell r="C11">
            <v>260465</v>
          </cell>
          <cell r="D11">
            <v>2740846</v>
          </cell>
          <cell r="F11">
            <v>2749078.2590000001</v>
          </cell>
          <cell r="G11">
            <v>-8232.2590000000782</v>
          </cell>
        </row>
        <row r="12">
          <cell r="A12" t="str">
            <v>TANKS</v>
          </cell>
          <cell r="B12">
            <v>45568</v>
          </cell>
          <cell r="C12">
            <v>209179</v>
          </cell>
          <cell r="D12">
            <v>254747</v>
          </cell>
          <cell r="E12">
            <v>0</v>
          </cell>
          <cell r="F12">
            <v>255809</v>
          </cell>
          <cell r="G12">
            <v>-1062</v>
          </cell>
        </row>
        <row r="13">
          <cell r="A13" t="str">
            <v>TRANSPORTATION Vengas</v>
          </cell>
          <cell r="B13">
            <v>808990</v>
          </cell>
          <cell r="C13">
            <v>0</v>
          </cell>
          <cell r="D13">
            <v>808990</v>
          </cell>
          <cell r="E13">
            <v>0</v>
          </cell>
          <cell r="F13">
            <v>1067053</v>
          </cell>
          <cell r="G13">
            <v>-258063</v>
          </cell>
        </row>
        <row r="14">
          <cell r="A14" t="str">
            <v>TRANSPORTATION TMR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</row>
        <row r="15">
          <cell r="A15" t="str">
            <v>TRANSPORTATION ILSA</v>
          </cell>
          <cell r="B15">
            <v>0</v>
          </cell>
          <cell r="C15">
            <v>0</v>
          </cell>
          <cell r="D15">
            <v>0</v>
          </cell>
          <cell r="F15">
            <v>0</v>
          </cell>
          <cell r="G15">
            <v>0</v>
          </cell>
        </row>
        <row r="16">
          <cell r="A16" t="str">
            <v>TRANSPORTATION Ventane &amp; TMR</v>
          </cell>
          <cell r="B16">
            <v>1262000</v>
          </cell>
          <cell r="C16">
            <v>30810</v>
          </cell>
          <cell r="D16">
            <v>1292810</v>
          </cell>
          <cell r="E16">
            <v>0</v>
          </cell>
          <cell r="F16">
            <v>1292810</v>
          </cell>
          <cell r="G16">
            <v>0</v>
          </cell>
        </row>
        <row r="17">
          <cell r="A17" t="str">
            <v>UTILIZACION EQUIPMENT</v>
          </cell>
          <cell r="B17">
            <v>423004</v>
          </cell>
          <cell r="C17">
            <v>80077</v>
          </cell>
          <cell r="D17">
            <v>503081</v>
          </cell>
          <cell r="E17" t="str">
            <v>0</v>
          </cell>
          <cell r="F17">
            <v>432158.57500000001</v>
          </cell>
          <cell r="G17">
            <v>70922.424999999988</v>
          </cell>
        </row>
        <row r="18">
          <cell r="A18" t="str">
            <v>DATA PROCESING</v>
          </cell>
          <cell r="B18">
            <v>45000</v>
          </cell>
          <cell r="C18">
            <v>74564.597000000009</v>
          </cell>
          <cell r="D18">
            <v>119564.59700000001</v>
          </cell>
          <cell r="E18">
            <v>0</v>
          </cell>
          <cell r="F18">
            <v>134796.54500000001</v>
          </cell>
          <cell r="G18">
            <v>-15231.948000000004</v>
          </cell>
        </row>
        <row r="19">
          <cell r="A19" t="str">
            <v>OFFICE EQUIPMENT</v>
          </cell>
          <cell r="B19">
            <v>65534</v>
          </cell>
          <cell r="C19">
            <v>-7564.5969999999998</v>
          </cell>
          <cell r="D19">
            <v>57969.402999999998</v>
          </cell>
          <cell r="E19">
            <v>0</v>
          </cell>
          <cell r="F19">
            <v>26476.79</v>
          </cell>
          <cell r="G19">
            <v>31492.612999999998</v>
          </cell>
        </row>
        <row r="20">
          <cell r="A20" t="str">
            <v>BUILDING</v>
          </cell>
          <cell r="B20">
            <v>721674</v>
          </cell>
          <cell r="C20">
            <v>-698837</v>
          </cell>
          <cell r="D20">
            <v>22837</v>
          </cell>
          <cell r="E20">
            <v>0</v>
          </cell>
          <cell r="F20">
            <v>418235</v>
          </cell>
          <cell r="G20">
            <v>-395398</v>
          </cell>
        </row>
        <row r="21">
          <cell r="A21" t="str">
            <v>LAND</v>
          </cell>
          <cell r="B21">
            <v>480720</v>
          </cell>
          <cell r="C21">
            <v>568612</v>
          </cell>
          <cell r="D21">
            <v>1049332</v>
          </cell>
          <cell r="F21">
            <v>1180760</v>
          </cell>
          <cell r="G21">
            <v>-131428</v>
          </cell>
        </row>
        <row r="22">
          <cell r="A22" t="str">
            <v>MACHINERY</v>
          </cell>
          <cell r="B22">
            <v>282841</v>
          </cell>
          <cell r="C22">
            <v>-177000</v>
          </cell>
          <cell r="D22">
            <v>105841</v>
          </cell>
          <cell r="F22">
            <v>107464</v>
          </cell>
          <cell r="G22">
            <v>-1623</v>
          </cell>
        </row>
        <row r="23">
          <cell r="A23" t="str">
            <v>STATION EQUIPMENT</v>
          </cell>
          <cell r="B23">
            <v>532680</v>
          </cell>
          <cell r="C23">
            <v>-340306</v>
          </cell>
          <cell r="D23">
            <v>192374</v>
          </cell>
          <cell r="E23">
            <v>0</v>
          </cell>
          <cell r="F23">
            <v>183438</v>
          </cell>
          <cell r="G23">
            <v>8936</v>
          </cell>
        </row>
        <row r="24">
          <cell r="A24" t="str">
            <v>WORK IN PROGRESS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</row>
        <row r="25">
          <cell r="A25" t="str">
            <v>TOTAL VTANE HOLD. 000 BS</v>
          </cell>
          <cell r="B25">
            <v>7148392</v>
          </cell>
          <cell r="C25">
            <v>1.1641532182693481E-10</v>
          </cell>
          <cell r="D25">
            <v>7148392</v>
          </cell>
          <cell r="E25">
            <v>0</v>
          </cell>
          <cell r="F25">
            <v>7848079.1689999998</v>
          </cell>
          <cell r="G25">
            <v>-699687.16900000011</v>
          </cell>
        </row>
        <row r="26">
          <cell r="A26" t="str">
            <v>EXCHANGE RATE AVGE</v>
          </cell>
          <cell r="B26">
            <v>565.91</v>
          </cell>
          <cell r="C26">
            <v>565.91</v>
          </cell>
          <cell r="D26">
            <v>567.29999999999995</v>
          </cell>
          <cell r="E26">
            <v>0</v>
          </cell>
          <cell r="F26">
            <v>567.29999999999995</v>
          </cell>
          <cell r="G26">
            <v>567.29999999999995</v>
          </cell>
        </row>
        <row r="27">
          <cell r="A27" t="str">
            <v>TOTAL VTANE HOLD.US$</v>
          </cell>
          <cell r="B27">
            <v>12631676.414977647</v>
          </cell>
          <cell r="C27">
            <v>2.0571349123877441E-10</v>
          </cell>
          <cell r="D27">
            <v>12600726.247135555</v>
          </cell>
          <cell r="E27">
            <v>0</v>
          </cell>
          <cell r="F27">
            <v>13834089.844879255</v>
          </cell>
          <cell r="G27">
            <v>-1233363.5977436993</v>
          </cell>
        </row>
        <row r="28">
          <cell r="A28" t="str">
            <v>CIT. &amp; SUB MACHINERY</v>
          </cell>
          <cell r="B28">
            <v>95620</v>
          </cell>
          <cell r="C28">
            <v>0</v>
          </cell>
          <cell r="D28">
            <v>95620</v>
          </cell>
          <cell r="E28">
            <v>0</v>
          </cell>
          <cell r="F28">
            <v>2161.4070000000002</v>
          </cell>
          <cell r="G28">
            <v>93458.592999999993</v>
          </cell>
        </row>
        <row r="29">
          <cell r="A29" t="str">
            <v>CIT. &amp; SUB BUILDING IMPROVMENT</v>
          </cell>
          <cell r="B29">
            <v>17600</v>
          </cell>
          <cell r="D29">
            <v>17600</v>
          </cell>
          <cell r="E29">
            <v>0</v>
          </cell>
          <cell r="F29">
            <v>0</v>
          </cell>
        </row>
        <row r="30">
          <cell r="A30" t="str">
            <v>CIT &amp; SUB,  Office eq. &amp; data proces.</v>
          </cell>
          <cell r="B30">
            <v>8294</v>
          </cell>
          <cell r="C30">
            <v>0</v>
          </cell>
          <cell r="D30">
            <v>8294</v>
          </cell>
          <cell r="E30">
            <v>0</v>
          </cell>
          <cell r="F30">
            <v>1534</v>
          </cell>
          <cell r="G30">
            <v>6760</v>
          </cell>
        </row>
        <row r="31">
          <cell r="A31" t="str">
            <v>TOTAL CITADEL &amp; SUBSID.</v>
          </cell>
          <cell r="B31">
            <v>121514</v>
          </cell>
          <cell r="C31">
            <v>0</v>
          </cell>
          <cell r="D31">
            <v>121514</v>
          </cell>
          <cell r="E31">
            <v>0</v>
          </cell>
          <cell r="F31">
            <v>3695.4070000000002</v>
          </cell>
          <cell r="G31">
            <v>100218.59299999999</v>
          </cell>
        </row>
        <row r="32">
          <cell r="A32" t="str">
            <v>CITADEL &amp; SUB, US$</v>
          </cell>
          <cell r="B32">
            <v>0</v>
          </cell>
          <cell r="C32">
            <v>0</v>
          </cell>
          <cell r="D32">
            <v>14620.130442446678</v>
          </cell>
          <cell r="E32" t="e">
            <v>#DIV/0!</v>
          </cell>
          <cell r="F32">
            <v>2704.0366649039311</v>
          </cell>
          <cell r="G32">
            <v>11916.093777542746</v>
          </cell>
        </row>
        <row r="33">
          <cell r="A33" t="str">
            <v>Ventane &amp; Subs + Citadel</v>
          </cell>
          <cell r="B33">
            <v>7269906</v>
          </cell>
          <cell r="C33">
            <v>1.1641532182693481E-10</v>
          </cell>
          <cell r="D33">
            <v>7269906</v>
          </cell>
          <cell r="E33">
            <v>0</v>
          </cell>
          <cell r="F33">
            <v>7851774.5759999994</v>
          </cell>
          <cell r="G33">
            <v>-599468.57600000012</v>
          </cell>
        </row>
        <row r="34">
          <cell r="A34" t="str">
            <v>Control</v>
          </cell>
          <cell r="B34">
            <v>0</v>
          </cell>
          <cell r="C34">
            <v>-62827.999999999884</v>
          </cell>
          <cell r="D34">
            <v>-62828</v>
          </cell>
          <cell r="E34">
            <v>0</v>
          </cell>
          <cell r="F34">
            <v>-62828</v>
          </cell>
          <cell r="G34">
            <v>125656.00000000081</v>
          </cell>
        </row>
        <row r="35">
          <cell r="A35" t="str">
            <v>Ventane</v>
          </cell>
          <cell r="B35">
            <v>4325708</v>
          </cell>
          <cell r="C35">
            <v>-180340</v>
          </cell>
          <cell r="D35">
            <v>4145368</v>
          </cell>
          <cell r="E35">
            <v>0</v>
          </cell>
          <cell r="F35">
            <v>4817762.2589999996</v>
          </cell>
          <cell r="G35">
            <v>-672394.25899999961</v>
          </cell>
        </row>
        <row r="36">
          <cell r="A36" t="str">
            <v>Vengas</v>
          </cell>
          <cell r="B36">
            <v>2563404</v>
          </cell>
          <cell r="C36">
            <v>0</v>
          </cell>
          <cell r="D36">
            <v>2563404</v>
          </cell>
          <cell r="F36">
            <v>2960423.4129999997</v>
          </cell>
          <cell r="G36">
            <v>-397019.41299999971</v>
          </cell>
        </row>
        <row r="37">
          <cell r="A37" t="str">
            <v>TMR</v>
          </cell>
          <cell r="B37">
            <v>4681</v>
          </cell>
          <cell r="C37">
            <v>-6750</v>
          </cell>
          <cell r="D37">
            <v>-2069</v>
          </cell>
          <cell r="F37">
            <v>7065.4970000000003</v>
          </cell>
          <cell r="G37">
            <v>-9134.4969999999994</v>
          </cell>
        </row>
        <row r="38">
          <cell r="A38" t="str">
            <v>ILSA</v>
          </cell>
          <cell r="B38">
            <v>254599</v>
          </cell>
          <cell r="C38">
            <v>249918</v>
          </cell>
          <cell r="D38">
            <v>504517</v>
          </cell>
          <cell r="F38">
            <v>0</v>
          </cell>
          <cell r="G38">
            <v>504517</v>
          </cell>
        </row>
        <row r="39">
          <cell r="A39" t="str">
            <v>Ventane &amp; sub</v>
          </cell>
          <cell r="B39">
            <v>7148392</v>
          </cell>
          <cell r="C39">
            <v>62828</v>
          </cell>
          <cell r="D39">
            <v>7211220</v>
          </cell>
          <cell r="E39">
            <v>0</v>
          </cell>
          <cell r="F39">
            <v>7785251.1689999998</v>
          </cell>
          <cell r="G39">
            <v>-574031.1689999993</v>
          </cell>
        </row>
        <row r="40">
          <cell r="A40" t="str">
            <v xml:space="preserve">Citadel </v>
          </cell>
          <cell r="B40">
            <v>17114</v>
          </cell>
          <cell r="C40">
            <v>0</v>
          </cell>
          <cell r="D40">
            <v>17114</v>
          </cell>
          <cell r="F40">
            <v>3655.4070000000002</v>
          </cell>
          <cell r="G40">
            <v>13458.593000000001</v>
          </cell>
        </row>
      </sheetData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Ejecutivo"/>
      <sheetName val="Estimación"/>
      <sheetName val="VOLUMEN DE GAS EN M3"/>
      <sheetName val="Hoja1"/>
      <sheetName val="CERRADO"/>
      <sheetName val="Zona"/>
      <sheetName val="CERRADO (2)"/>
      <sheetName val="Zona Ajustado"/>
      <sheetName val="Zona Ajustado (2)"/>
      <sheetName val="Bogota"/>
      <sheetName val="Medellín"/>
      <sheetName val="Cali"/>
      <sheetName val="EdoResMes"/>
      <sheetName val="GasXCity"/>
      <sheetName val="GraphBtá"/>
      <sheetName val="MOperXStac"/>
      <sheetName val="Db Edos Fros"/>
      <sheetName val="Ciudades"/>
      <sheetName val="ASS"/>
      <sheetName val="VOLUMEN_DE_GAS_EN_M3"/>
      <sheetName val="Cuadro_Ejecutivo"/>
      <sheetName val="CERRADO_(2)"/>
      <sheetName val="Zona_Ajustado"/>
      <sheetName val="Zona_Ajustado_(2)"/>
      <sheetName val="Db_Edos_Fros"/>
      <sheetName val="VOLUMEN_DE_GAS_EN_M31"/>
      <sheetName val="Cuadro_Ejecutivo1"/>
      <sheetName val="CERRADO_(2)1"/>
      <sheetName val="Zona_Ajustado1"/>
      <sheetName val="Zona_Ajustado_(2)1"/>
      <sheetName val="Db_Edos_Fr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uYnwfxNDk"/>
      <sheetName val="OUTPUT"/>
      <sheetName val="CROCICHARTS"/>
      <sheetName val="INPUT"/>
      <sheetName val="ASUMPTIONS"/>
      <sheetName val="VALUE"/>
      <sheetName val="DynamicValuation"/>
      <sheetName val="DIVISIONAL"/>
      <sheetName val="PRICES"/>
      <sheetName val="RATES"/>
      <sheetName val="Module2"/>
      <sheetName val="Notes on changes"/>
      <sheetName val="OUTPUT I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ph"/>
      <sheetName val="ASS (inputs)"/>
      <sheetName val="curves"/>
      <sheetName val="Módulo1"/>
    </sheetNames>
    <sheetDataSet>
      <sheetData sheetId="0" refreshError="1"/>
      <sheetData sheetId="1" refreshError="1">
        <row r="16">
          <cell r="B16">
            <v>0</v>
          </cell>
        </row>
        <row r="17">
          <cell r="B17">
            <v>0</v>
          </cell>
        </row>
      </sheetData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. 50.010 y Sdubs"/>
      <sheetName val="adicion3"/>
      <sheetName val="VENGAS HISTORICO AUDITADO 99"/>
      <sheetName val="Inv. 50010"/>
      <sheetName val="BALANCE CONSOLIDADO 99"/>
      <sheetName val="Moneda Extranjera"/>
      <sheetName val="Intercompañía"/>
      <sheetName val="Prepagados"/>
      <sheetName val="Plusvalia"/>
      <sheetName val="Efecto de la Posición Monetaria"/>
      <sheetName val="Balance Historico 03_2001"/>
      <sheetName val="Base 1997"/>
      <sheetName val="PROPIEDAD,PLANTA Y EQUIPO"/>
      <sheetName val="Inventario"/>
      <sheetName val="GyP historicos03_2001"/>
      <sheetName val="flujo efectivo"/>
      <sheetName val="Balance Informe Reexpresado"/>
      <sheetName val="Balance Informe Historico"/>
      <sheetName val="consolidacion_v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1">
          <cell r="D11">
            <v>1.0218421944525806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Input"/>
      <sheetName val="Sensi"/>
      <sheetName val="Def Acct"/>
      <sheetName val="Activities"/>
      <sheetName val="Affiliates"/>
      <sheetName val="New Debt Input"/>
      <sheetName val="New Debt"/>
      <sheetName val="Exist Debt"/>
      <sheetName val="Bond"/>
      <sheetName val="Financing"/>
      <sheetName val="DSRA&amp;SF"/>
      <sheetName val="New Dpr"/>
      <sheetName val="Old Dpr"/>
      <sheetName val="Ratio"/>
      <sheetName val="Ratio Semi"/>
      <sheetName val="Ratio Annual"/>
      <sheetName val="Summary"/>
      <sheetName val="P&amp;L"/>
      <sheetName val="P&amp;L_ES"/>
      <sheetName val="BS"/>
      <sheetName val="BS_ES"/>
      <sheetName val="CF"/>
      <sheetName val="BS Semi"/>
      <sheetName val="P&amp;L Semi"/>
      <sheetName val="CF Semi"/>
      <sheetName val="BS Annual"/>
      <sheetName val="P&amp;L Annual"/>
      <sheetName val="PL-New"/>
      <sheetName val="CF Annual"/>
      <sheetName val="Revenues"/>
      <sheetName val="Taxes"/>
      <sheetName val="Actuals Monthly"/>
      <sheetName val="Actuals Yearly"/>
      <sheetName val="Capex 2001"/>
      <sheetName val="Capex 2002"/>
      <sheetName val="Capex 03-08"/>
      <sheetName val="Capex Summary"/>
      <sheetName val="Volumes Yearl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over"/>
      <sheetName val="2006 IS"/>
      <sheetName val="2006 IS YTD variance"/>
      <sheetName val="2006 YTD timing"/>
      <sheetName val="2006 YTD one time"/>
      <sheetName val="2006 IS total yr var"/>
      <sheetName val="2006 total yr  timing"/>
      <sheetName val="2006 total yr one time"/>
      <sheetName val="2006 BS"/>
      <sheetName val="2006 IS BS Details"/>
      <sheetName val="2006 LTD"/>
      <sheetName val="2006 STD"/>
      <sheetName val="2006 Balance Rollforward"/>
      <sheetName val="2006 CF"/>
      <sheetName val="2006 CF YTD variance"/>
      <sheetName val="2006 CF total yr v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nking Tables"/>
      <sheetName val=" Input"/>
      <sheetName val="Control Panels"/>
      <sheetName val="__FDSCACHE__"/>
      <sheetName val="Generic"/>
    </sheetNames>
    <definedNames>
      <definedName name="[Module - Secret].GoToEnd"/>
      <definedName name="AddComp"/>
      <definedName name="AutoDestruct.AutoDestruct"/>
      <definedName name="Ranking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orma"/>
      <sheetName val="Quarterly"/>
      <sheetName val="Yearly"/>
      <sheetName val="Top 15 Revs"/>
      <sheetName val="Cume"/>
      <sheetName val="TopTenTVRat"/>
      <sheetName val="TVRatings1"/>
      <sheetName val="TVRatings1 (2)"/>
      <sheetName val="TVRatings1 (3)"/>
      <sheetName val="Ratings"/>
      <sheetName val="TopTenTVRev"/>
      <sheetName val="TopTenTVRev (2)"/>
      <sheetName val="top50mktrevs rad(3)"/>
      <sheetName val="top50mktrevs tv (4)"/>
      <sheetName val="TVRadioOutLclNtl (5)"/>
      <sheetName val="Cume Index (6)"/>
      <sheetName val="Multi Media Platform (8)"/>
      <sheetName val="Marketsummary (10)"/>
      <sheetName val="top20players (11)"/>
      <sheetName val="CBScomp (14)"/>
      <sheetName val="affiliationswitch (15)"/>
      <sheetName val="YrlyNielsenRating (16)"/>
      <sheetName val="Sum of TV Ratings (18)"/>
      <sheetName val="PropBrdcastRatings (19)"/>
      <sheetName val="Profitability of Nets (20)"/>
      <sheetName val="primeproducers (21A)"/>
      <sheetName val="syndication (21B)"/>
      <sheetName val="Licensefee (21C)"/>
      <sheetName val="Relative Ratings (24)"/>
      <sheetName val="Rev Comparison (26)"/>
      <sheetName val="CBSRatings Trend (29)"/>
      <sheetName val="OprahWin (30)"/>
      <sheetName val="JeopWheel (31)"/>
      <sheetName val="Sheet6"/>
      <sheetName val="Top 25 Brdcst-Syn (33)"/>
      <sheetName val="Newsrating$ (34)"/>
      <sheetName val="LclNtlTV"/>
      <sheetName val="LclNtl RadOut"/>
      <sheetName val="TV, Rad, Out Comp"/>
      <sheetName val="adtime"/>
      <sheetName val="ChrtProfitNetw"/>
      <sheetName val="Stations"/>
      <sheetName val="Revperviable"/>
      <sheetName val="sports"/>
      <sheetName val="sportsad"/>
      <sheetName val="Regionalsports"/>
      <sheetName val="sportsfees"/>
      <sheetName val="beachheads"/>
      <sheetName val="netcompare"/>
      <sheetName val="Rev Per Station"/>
      <sheetName val="Cume Per Station"/>
      <sheetName val="total stations in top 50"/>
      <sheetName val="Top 25 Re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vironment#1"/>
      <sheetName val="telecomsum#2"/>
      <sheetName val="videolaunch#3"/>
      <sheetName val="Viewership#4"/>
      <sheetName val="AdvPie#5"/>
      <sheetName val="cpmindex#6"/>
      <sheetName val="top50radiomkts"/>
      <sheetName val="CIRCLISTENVIEW#7"/>
      <sheetName val="cume#8"/>
      <sheetName val="SpotTVRadioGraph#9"/>
      <sheetName val="98 Primetime#10"/>
      <sheetName val="cblnetowners#11"/>
      <sheetName val="Ad and GDP"/>
      <sheetName val="CableRatingsGraph#12"/>
      <sheetName val="CablePenetration#13"/>
      <sheetName val="cblnetecon #14"/>
      <sheetName val="GrwthofCableAdvertising#15"/>
      <sheetName val="CableNetworkShare#16"/>
      <sheetName val="#17"/>
      <sheetName val="Station Graph#18"/>
      <sheetName val="SynClearChrt#19"/>
      <sheetName val="FCCClearChrt#20"/>
      <sheetName val="FCCSYNratio#21"/>
      <sheetName val="RevbyDaypart#22"/>
      <sheetName val="chartENTD#23"/>
      <sheetName val="chartenrev97#24"/>
      <sheetName val="reverank97chart#25"/>
      <sheetName val="PropBrdcastRatings#26"/>
      <sheetName val="Ratings Chart#27"/>
      <sheetName val="ChrtProfitNetw#28"/>
      <sheetName val="YrlyNielsenRating#29"/>
      <sheetName val="LN-EN#30"/>
      <sheetName val="nflcities#31"/>
      <sheetName val="NwtrkAffilBal#32"/>
      <sheetName val="geobalance#33"/>
      <sheetName val="RevenueCon#34"/>
      <sheetName val="CrossOwner#35"/>
      <sheetName val="LMA #36"/>
      <sheetName val="Stationlst"/>
      <sheetName val="Political Dollars"/>
      <sheetName val="TV Growth"/>
      <sheetName val="opeartorsout"/>
      <sheetName val="Sheet3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-OB"/>
      <sheetName val="Opex-AR-AP"/>
      <sheetName val="Rev"/>
      <sheetName val="Fin"/>
      <sheetName val="PB"/>
      <sheetName val="Capex &amp; Dep"/>
      <sheetName val="Tax"/>
      <sheetName val="IS-Budget"/>
      <sheetName val="BS-Budget"/>
      <sheetName val="CF-Budget"/>
      <sheetName val="IS-Prisma"/>
      <sheetName val="BS-Prisma"/>
      <sheetName val="CF-Prisma"/>
      <sheetName val="IS-Plan Pr"/>
      <sheetName val="BS-Plan Pr"/>
      <sheetName val="CF-Plan Pr"/>
      <sheetName val="IS GTB"/>
      <sheetName val="BS GTB"/>
      <sheetName val="CF GTB"/>
      <sheetName val="CF GTB (2)"/>
      <sheetName val="CF Direct"/>
      <sheetName val="Sli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REF1"/>
      <sheetName val="REF2"/>
      <sheetName val="REF3"/>
      <sheetName val="ASS"/>
      <sheetName val="CF"/>
      <sheetName val="CF_Bs"/>
      <sheetName val="RETURNS"/>
      <sheetName val="Bs_RETURNS"/>
      <sheetName val="EINC"/>
      <sheetName val="VOL_PRICE"/>
      <sheetName val="DEPR_AMRT"/>
      <sheetName val="CASH_USTAX"/>
      <sheetName val="BOOK_USTAX"/>
      <sheetName val="CASH_BsTAX "/>
      <sheetName val="BOOK_BsTAX"/>
      <sheetName val="INFLATION &amp; FX"/>
      <sheetName val="BS_IS"/>
      <sheetName val="Module2"/>
      <sheetName val="Module4"/>
      <sheetName val="Module8"/>
      <sheetName val="Base 199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Ass-1_General"/>
      <sheetName val="Indices"/>
      <sheetName val="Fin &amp; Cash Sweep"/>
      <sheetName val="CF_IS"/>
      <sheetName val="Bal.sheet"/>
      <sheetName val="EBITDA_BLM"/>
      <sheetName val="SDDP_CCGT"/>
      <sheetName val="SDDP_Steam"/>
      <sheetName val="Depr_Existing &amp; CCGT"/>
      <sheetName val="Depr_CAPEX Steamer"/>
      <sheetName val="Tax"/>
      <sheetName val="ENE Template"/>
      <sheetName val="6 yr IS"/>
      <sheetName val="6 yr BS"/>
      <sheetName val="6 yr CF"/>
      <sheetName val="6 yr IS BS Details"/>
      <sheetName val="6 yr Balance Rollforward"/>
      <sheetName val="6 yr CAPEX"/>
      <sheetName val="Conv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s"/>
      <sheetName val="Assumptions"/>
      <sheetName val="Actual_(Bs)"/>
      <sheetName val="Actual_($)"/>
      <sheetName val="GAAP"/>
      <sheetName val="PPE &amp; Deprec."/>
      <sheetName val="Vtas Gas (e) (Bs)"/>
      <sheetName val="Vtas Gas (e) ($)"/>
      <sheetName val="Other sales"/>
      <sheetName val="Expenses"/>
      <sheetName val="FX"/>
      <sheetName val="Inc.tax"/>
      <sheetName val="Minority"/>
      <sheetName val="3CE (Bs)"/>
      <sheetName val="3CE ($)"/>
      <sheetName val="Vtas Gas (3CE) (Bs)"/>
      <sheetName val="Vtas Gas (3CE) ($)"/>
      <sheetName val="Expenses_3CE"/>
      <sheetName val="VarYr3CE"/>
      <sheetName val="Vr_Mg_3CE"/>
      <sheetName val="OPCO (Bs)"/>
      <sheetName val="OPCO ($)"/>
      <sheetName val="Vtas Gas (opco) (Bs)"/>
      <sheetName val="Vtas Gas (opco) ($) "/>
      <sheetName val="Expenses_Opco"/>
      <sheetName val="VarYrOPCO"/>
      <sheetName val="Vr_Mg_OPCO"/>
      <sheetName val="ASS"/>
    </sheetNames>
    <sheetDataSet>
      <sheetData sheetId="0" refreshError="1"/>
      <sheetData sheetId="1" refreshError="1">
        <row r="9">
          <cell r="T9">
            <v>2231.4599999999991</v>
          </cell>
          <cell r="U9">
            <v>0</v>
          </cell>
        </row>
        <row r="17">
          <cell r="T17">
            <v>2015.7299999999996</v>
          </cell>
        </row>
        <row r="19">
          <cell r="T19">
            <v>0.63909655061586634</v>
          </cell>
        </row>
        <row r="62">
          <cell r="U62">
            <v>2.8060000000000002E-2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"/>
      <sheetName val="Index"/>
      <sheetName val="Sum"/>
      <sheetName val="LTM"/>
      <sheetName val="P&amp;L"/>
      <sheetName val="BS"/>
      <sheetName val="CFS"/>
      <sheetName val="Assump"/>
      <sheetName val="Depr"/>
      <sheetName val="Amort"/>
      <sheetName val="Debt"/>
      <sheetName val="Conv. Pref."/>
      <sheetName val="Tax"/>
      <sheetName val="Shares Outstanding"/>
      <sheetName val="DCF_10"/>
      <sheetName val="DCF_5"/>
      <sheetName val="Check"/>
      <sheetName val="Print Controls"/>
      <sheetName val="PrintMac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Sheet"/>
      <sheetName val="IS Report"/>
      <sheetName val="BS Report"/>
      <sheetName val="CF Report"/>
      <sheetName val="Model"/>
      <sheetName val="Post-Options EPS"/>
      <sheetName val="DCF"/>
      <sheetName val="Main"/>
      <sheetName val="FC tables"/>
      <sheetName val="PPM scenario"/>
      <sheetName val="PPM DCF"/>
      <sheetName val="Cross Sell"/>
      <sheetName val="Mix"/>
      <sheetName val="Seasonality"/>
      <sheetName val="Revenues"/>
      <sheetName val="Costs "/>
      <sheetName val="M&amp;A"/>
      <sheetName val="Exhibits"/>
      <sheetName val="CCU Ris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azil debt dynamics"/>
      <sheetName val="FDI by sector"/>
      <sheetName val="debtGDP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SA (2)"/>
      <sheetName val="NAV Analysis for Itausa"/>
      <sheetName val="Graph Discount to NAV "/>
      <sheetName val="Price Macro"/>
      <sheetName val="ITSA"/>
      <sheetName val="ITAU"/>
      <sheetName val="ITEC"/>
      <sheetName val="DURA"/>
      <sheetName val="ELND6"/>
      <sheetName val="BPI"/>
      <sheetName val="Other Assets Nav 2006-4"/>
      <sheetName val="Other Assets Nav 2006-3"/>
      <sheetName val="Other Assets Nav 2006-2"/>
      <sheetName val="Other Assets Nav 2006-1"/>
      <sheetName val="Other Assets Nav 2005-4"/>
      <sheetName val="Other Assets Nav 2005-3"/>
      <sheetName val="Other Assets Nav 2005-2"/>
      <sheetName val="Other Assets Nav 2005-1"/>
      <sheetName val="Other Assets Nav 2004-4"/>
      <sheetName val="Other Assets NAV 2004-3"/>
      <sheetName val="Other Assets NAV 2004-2"/>
      <sheetName val="Other Assets NAV 2004-1"/>
      <sheetName val="Other Assets NAV 2003-4"/>
      <sheetName val="Other Assets NAV 2003-3"/>
      <sheetName val="Other Assets NAV 2003-2"/>
      <sheetName val="Other Assets NAV 2003-1"/>
      <sheetName val="Other Assets NAV 2002-4"/>
      <sheetName val="Other Assets NAV 2002-3"/>
      <sheetName val="Other Assets NAV 2002-2"/>
      <sheetName val="Other Assets NAV 2002-1"/>
      <sheetName val="Other Assets NAV 2001-4"/>
      <sheetName val="Other Assets NAV 2001-3"/>
      <sheetName val="Other Assets NAV 2001-1"/>
      <sheetName val="Other Assets NAV 2000-4"/>
      <sheetName val="Other Assets NAV 2000-3"/>
      <sheetName val="Other Assets 2000-2"/>
      <sheetName val="Other Assets 2000-1"/>
      <sheetName val="Other Assets 1999-4"/>
      <sheetName val="Other Assets 1999-3"/>
      <sheetName val="Other Assets 1999-2"/>
      <sheetName val="Other Assets 1999-1"/>
      <sheetName val="Chart1"/>
      <sheetName val="Chart2"/>
      <sheetName val="Mkt Cap - Evolution"/>
      <sheetName val="NAV Discount Grap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wnload"/>
      <sheetName val="Dollarization"/>
      <sheetName val="Return - Calcs - Charts"/>
      <sheetName val="Price Macro"/>
      <sheetName val="Salida"/>
      <sheetName val="Escenarios F"/>
      <sheetName val="EscC"/>
      <sheetName val="EscN"/>
      <sheetName val="Carry"/>
      <sheetName val="Parametros"/>
      <sheetName val="PROV CXC MAR-2020 "/>
      <sheetName val="POSICION DE LIQUIDEZ MARZO-2020"/>
      <sheetName val="alic adic 2018 estab"/>
      <sheetName val="CREDITO 1690950056 mar-2020RV"/>
      <sheetName val="CREDITO 1690950056 mar-2020"/>
      <sheetName val="ESTB LEAS MAR CUOTA FIJA"/>
      <sheetName val=" DEF INTERNAL  ME MAR-2020  RV"/>
      <sheetName val=" DEF INTERNAL  ME MAR-2020 "/>
      <sheetName val="PROV GRAL CARTERA"/>
      <sheetName val="EST ALIC ADIC"/>
      <sheetName val="PROV ESTAB LEASING MARZ "/>
      <sheetName val="PAGO LEASIN CORFI ENE 2020"/>
      <sheetName val="PAGO L CORFI ENE 202 pagares "/>
      <sheetName val="PAGO L CORFI CTA NOV 2019 (2)"/>
      <sheetName val="yyyyy¿"/>
      <sheetName val=" 4135 -5135 ENE-2020 RV"/>
      <sheetName val=" 4135 -5135 ENE-2020"/>
      <sheetName val="DETALLE 4135-5135"/>
      <sheetName val="RECLAS BONOS BARBADOS"/>
      <sheetName val="RECLASIFICAC GYP ENE-2020"/>
      <sheetName val="PROV CXC ene-20 RV INCAPA DES R"/>
      <sheetName val="PROV CXC ene-2020 RV INCAPAC"/>
      <sheetName val="RECLAS CXC CONDON-ENE-2020"/>
      <sheetName val="iii"/>
      <sheetName val="PAGO L CORFI CTA ENE-2020"/>
      <sheetName val="PROV CXC ene-2020"/>
      <sheetName val="PROVISION  ENE 2020"/>
      <sheetName val=" DEF INTERNAL  ME ENE-2020 RV"/>
      <sheetName val=" DEF INTERNAL  ME ENE-2020"/>
      <sheetName val="PAGO L CORFI CTA DIC 2019"/>
      <sheetName val="CREDITO 1690950056  rv)"/>
      <sheetName val="CREDITO 1690950056 "/>
      <sheetName val="PAGO L CORFI feb dic pagares 19"/>
      <sheetName val="CONTAB OFICINAÑ"/>
      <sheetName val="RECL IDENT LEASING CORFICOL"/>
      <sheetName val="PAGO L CORFI CTA NOV 2019"/>
      <sheetName val="TRASLADO POLIZA GLOB"/>
      <sheetName val="INTERNAL ML DIC-2019  RV3"/>
      <sheetName val=" DEF INTERNAL  ME DIC -2019 R-2"/>
      <sheetName val="AJS X MON 4135-5135 DIC-201 RV3"/>
      <sheetName val=" RV 4135 -5135 DIC-2019 (3)"/>
      <sheetName val="PROV CXCDIC-2019  OTROS "/>
      <sheetName val=" RV 4135 -5135 DIC-2019 (2)"/>
      <sheetName val=" 4135 -5135 DIC-2019"/>
      <sheetName val="DETALLE 4135 -5135 DIC-2019"/>
      <sheetName val="RECLAS CXC CONDON-NOV-2019 (2)"/>
      <sheetName val="PROV CXCDIC-2019 AJUS"/>
      <sheetName val="PROVISION  DIC 2019"/>
      <sheetName val="PROV CXCDIC-2019 "/>
      <sheetName val="77 (2)"/>
      <sheetName val="CREDITO 1690950056 DIC-2019 rv"/>
      <sheetName val="CREDITO 1690950056 DIC-2019 "/>
      <sheetName val="SEG DEP DIC-2019"/>
      <sheetName val="Hoja2"/>
      <sheetName val="14.Causac.Prov.fac.Mercadeo"/>
      <sheetName val="INTERNAL ML DIC-2019  RV"/>
      <sheetName val="INTERNAL ML DIC-2019 "/>
      <sheetName val=" DEF INTERNAL  ME DIC -2019 RV"/>
      <sheetName val=" DEF INTERNAL  ME DIC -2019 "/>
      <sheetName val="DIC-2019-1"/>
      <sheetName val="DIC"/>
      <sheetName val="HU (2)"/>
      <sheetName val="ADIC IMP"/>
      <sheetName val="ESTAB LEASING"/>
      <sheetName val="CH MASTER DIVIDENDOS"/>
      <sheetName val="PLIEGO CARGO 1615 SHD2019"/>
      <sheetName val="RECLAS CXC CONDON-NOV-2019"/>
      <sheetName val=" 4135 -5135 NOV-2019 -3 RV"/>
      <sheetName val=" 4135 -5135 NOV-2019 -3"/>
      <sheetName val=" 4135 -5135 NOV-2019 -1 RV"/>
      <sheetName val=" 4135 -5135 NOV-2019 -1"/>
      <sheetName val="DETALLE 4135-5135 NOV-19"/>
      <sheetName val="hu"/>
      <sheetName val="yuc"/>
      <sheetName val="OP"/>
      <sheetName val="yo"/>
      <sheetName val="tt (2)"/>
      <sheetName val="uu"/>
      <sheetName val="PROV CXC NOV-2019 "/>
      <sheetName val="PROVISION  NOV 2019 (2)"/>
      <sheetName val="PLANILLA SOBREGIROS RV"/>
      <sheetName val="PLANILLA SOBREGIROS"/>
      <sheetName val=" DEF INTERNAL  ME NOV -2019 RV"/>
      <sheetName val=" DEF INTERNAL  ME NOV -2019"/>
      <sheetName val="rv INTERNAL ML NOV-2019 (2)"/>
      <sheetName val="INTERNAL ML NOV-2019"/>
      <sheetName val="PAGO L CORFI CTA SEP Y OCT"/>
      <sheetName val="HHH"/>
      <sheetName val="77"/>
      <sheetName val="45"/>
      <sheetName val="ESTB LEAS NOV-2019"/>
      <sheetName val="CREDITO 1690950056 NOV-2019RV"/>
      <sheetName val="CREDITO 1690950056 NOV-2019 (2)"/>
      <sheetName val="Homologación"/>
      <sheetName val="Configuración"/>
    </sheetNames>
    <sheetDataSet>
      <sheetData sheetId="0" refreshError="1">
        <row r="14">
          <cell r="A14" t="e">
            <v>#NAME?</v>
          </cell>
          <cell r="C14" t="e">
            <v>#NAME?</v>
          </cell>
          <cell r="D14" t="e">
            <v>#NAME?</v>
          </cell>
          <cell r="E14" t="e">
            <v>#NAME?</v>
          </cell>
          <cell r="F14" t="e">
            <v>#NAME?</v>
          </cell>
          <cell r="G14" t="e">
            <v>#NAME?</v>
          </cell>
          <cell r="H14" t="e">
            <v>#NAME?</v>
          </cell>
          <cell r="I14" t="e">
            <v>#NAME?</v>
          </cell>
          <cell r="J14" t="e">
            <v>#NAME?</v>
          </cell>
          <cell r="K14" t="e">
            <v>#NAME?</v>
          </cell>
          <cell r="L14" t="e">
            <v>#NAME?</v>
          </cell>
          <cell r="M14" t="e">
            <v>#NAME?</v>
          </cell>
          <cell r="N14" t="e">
            <v>#NAME?</v>
          </cell>
          <cell r="O14" t="e">
            <v>#NAME?</v>
          </cell>
          <cell r="P14" t="e">
            <v>#NAME?</v>
          </cell>
          <cell r="Q14" t="e">
            <v>#NAME?</v>
          </cell>
          <cell r="R14" t="e">
            <v>#NAME?</v>
          </cell>
          <cell r="S14" t="e">
            <v>#NAME?</v>
          </cell>
          <cell r="T14" t="e">
            <v>#NAME?</v>
          </cell>
          <cell r="U14" t="e">
            <v>#NAME?</v>
          </cell>
          <cell r="V14" t="e">
            <v>#NAME?</v>
          </cell>
          <cell r="W14" t="e">
            <v>#NAME?</v>
          </cell>
          <cell r="X14" t="e">
            <v>#NAME?</v>
          </cell>
          <cell r="Y14" t="e">
            <v>#NAME?</v>
          </cell>
          <cell r="Z14" t="e">
            <v>#NAME?</v>
          </cell>
          <cell r="AA14" t="e">
            <v>#NAME?</v>
          </cell>
          <cell r="AB14" t="e">
            <v>#NAME?</v>
          </cell>
          <cell r="AC14" t="e">
            <v>#NAME?</v>
          </cell>
          <cell r="AD14" t="e">
            <v>#NAME?</v>
          </cell>
          <cell r="AE14" t="e">
            <v>#NAME?</v>
          </cell>
          <cell r="AF14" t="e">
            <v>#NAME?</v>
          </cell>
        </row>
      </sheetData>
      <sheetData sheetId="1" refreshError="1">
        <row r="14">
          <cell r="A14" t="e">
            <v>#NAME?</v>
          </cell>
          <cell r="C14" t="e">
            <v>#NAME?</v>
          </cell>
          <cell r="D14" t="e">
            <v>#NAME?</v>
          </cell>
          <cell r="E14" t="e">
            <v>#NAME?</v>
          </cell>
          <cell r="F14" t="e">
            <v>#NAME?</v>
          </cell>
          <cell r="G14" t="e">
            <v>#NAME?</v>
          </cell>
          <cell r="H14" t="e">
            <v>#NAME?</v>
          </cell>
          <cell r="I14" t="e">
            <v>#NAME?</v>
          </cell>
          <cell r="J14" t="e">
            <v>#NAME?</v>
          </cell>
          <cell r="K14" t="e">
            <v>#NAME?</v>
          </cell>
          <cell r="L14" t="e">
            <v>#NAME?</v>
          </cell>
          <cell r="M14" t="e">
            <v>#NAME?</v>
          </cell>
          <cell r="N14" t="e">
            <v>#NAME?</v>
          </cell>
          <cell r="O14" t="e">
            <v>#NAME?</v>
          </cell>
          <cell r="P14" t="e">
            <v>#NAME?</v>
          </cell>
          <cell r="Q14" t="e">
            <v>#NAME?</v>
          </cell>
          <cell r="R14" t="e">
            <v>#NAME?</v>
          </cell>
          <cell r="S14" t="e">
            <v>#NAME?</v>
          </cell>
          <cell r="T14" t="e">
            <v>#NAME?</v>
          </cell>
          <cell r="U14" t="e">
            <v>#NAME?</v>
          </cell>
          <cell r="V14" t="e">
            <v>#NAME?</v>
          </cell>
          <cell r="W14" t="e">
            <v>#NAME?</v>
          </cell>
          <cell r="X14" t="e">
            <v>#NAME?</v>
          </cell>
          <cell r="Y14" t="e">
            <v>#NAME?</v>
          </cell>
          <cell r="Z14" t="e">
            <v>#NAME?</v>
          </cell>
          <cell r="AA14" t="e">
            <v>#NAME?</v>
          </cell>
          <cell r="AB14" t="e">
            <v>#NAME?</v>
          </cell>
          <cell r="AC14" t="e">
            <v>#NAME?</v>
          </cell>
          <cell r="AD14" t="e">
            <v>#NAME?</v>
          </cell>
          <cell r="AE14" t="e">
            <v>#NAME?</v>
          </cell>
          <cell r="AF14" t="e">
            <v>#NAME?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14">
          <cell r="G14"/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rnings est. summary"/>
      <sheetName val="Share price chart"/>
      <sheetName val="Sheet1"/>
      <sheetName val="Chart 2"/>
      <sheetName val="Val table"/>
      <sheetName val="Share price perf"/>
      <sheetName val="Price target meth."/>
      <sheetName val="Price target calcs GFBB"/>
      <sheetName val="Projection assumption"/>
      <sheetName val="Chart1"/>
      <sheetName val="Op expenses"/>
      <sheetName val="Sov risk"/>
      <sheetName val="Upside"/>
      <sheetName val="Model Output Pesos (2)"/>
      <sheetName val="Template"/>
      <sheetName val="Sheet2"/>
      <sheetName val="Upside data"/>
      <sheetName val="Download"/>
      <sheetName val="Dollarization"/>
      <sheetName val="DC"/>
      <sheetName val="P&amp;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REV"/>
      <sheetName val="OI"/>
      <sheetName val="OP Margin"/>
      <sheetName val="Adjustment"/>
      <sheetName val="Notes"/>
      <sheetName val="Table -- REV&amp;OI"/>
      <sheetName val="Table -- OpMar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w, per categ_pag 30"/>
      <sheetName val="Rew, per categ US$"/>
      <sheetName val="datos"/>
      <sheetName val="AFE-Vengas"/>
      <sheetName val="AFE-ILSA"/>
      <sheetName val="AFE-TMR"/>
      <sheetName val="AFE-Vtane"/>
      <sheetName val="AFE-Citadel"/>
      <sheetName val="AFE-Inesl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Co Summary"/>
      <sheetName val="TOC"/>
      <sheetName val="ASS"/>
      <sheetName val="KEY_INDICATORS"/>
      <sheetName val="P&amp;L-CF"/>
      <sheetName val="USGAAP Tax Provision"/>
      <sheetName val="Balance Sheet - CF"/>
      <sheetName val="CASH_TAX"/>
      <sheetName val="REVS&amp;COST"/>
      <sheetName val="RETURNS_Opco"/>
      <sheetName val="RETURNS_Holdco"/>
      <sheetName val="EINC"/>
      <sheetName val="Resumen Con Contrato"/>
      <sheetName val="Resumen Con PEP"/>
      <sheetName val="O&amp;M"/>
      <sheetName val="CURVES"/>
      <sheetName val="FIN"/>
      <sheetName val="BkB_Loan"/>
      <sheetName val="BOOK_TAX"/>
      <sheetName val="BOOK_DEPR&amp;AMORT"/>
      <sheetName val="TAX_DEPR"/>
      <sheetName val="CAPEX"/>
      <sheetName val="Changes Jan 08-10 2002 Log"/>
      <sheetName val="SENS"/>
      <sheetName val="REF1"/>
      <sheetName val="REF2"/>
      <sheetName val="REF3"/>
      <sheetName val="REF4"/>
      <sheetName val="Conver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CDEF"/>
      <sheetName val="DEFGH"/>
      <sheetName val="FGHIJ"/>
      <sheetName val="HIJKL"/>
      <sheetName val="JKLMN"/>
      <sheetName val="LMNOP"/>
      <sheetName val="NOPQR"/>
      <sheetName val="PQRST"/>
      <sheetName val="RSTUV"/>
      <sheetName val="TUVWX"/>
      <sheetName val="delet"/>
      <sheetName val="dele"/>
      <sheetName val="STMT OF INC"/>
      <sheetName val="Contribution to Income"/>
      <sheetName val="SUPPL INFO"/>
      <sheetName val="Underwriting"/>
      <sheetName val="Premiums"/>
      <sheetName val="Loss Ratios"/>
      <sheetName val="Revenue"/>
      <sheetName val="Life Premi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MT OF INC"/>
      <sheetName val="Contribution to Income"/>
      <sheetName val="SUPPL INFO"/>
      <sheetName val="Underwriting"/>
      <sheetName val="10Q IN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FInput"/>
      <sheetName val="CFEval"/>
      <sheetName val="Defs"/>
      <sheetName val="USDEval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D"/>
      <sheetName val="E"/>
      <sheetName val="F"/>
      <sheetName val="G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usula Sexta Aditivo p Ad 3"/>
      <sheetName val="Monitoramento Desequilibrio "/>
      <sheetName val="Monitoramento Tarifas"/>
      <sheetName val="Sheet1"/>
      <sheetName val="Quadro A10-1 Atualiz"/>
      <sheetName val="Atualiz. Capac. Empreend."/>
      <sheetName val="Atualiz. Capac. Transp. Gas"/>
      <sheetName val="Atualiz. Capac. Comm. Gas"/>
      <sheetName val="Atualiz. Energia"/>
      <sheetName val="Indíces"/>
      <sheetName val="IGP-DI"/>
      <sheetName val="Variacao Indices"/>
      <sheetName val="Quadro A10-1 - Adit 2"/>
      <sheetName val="Quadro A10-2 - Aditivo 2"/>
      <sheetName val="Quadro A11-1 - Aditivo 2"/>
      <sheetName val="ASS"/>
      <sheetName val="DSCR"/>
      <sheetName val="BS_N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Inicadores"/>
      <sheetName val="Aditivos"/>
      <sheetName val="Faturamento"/>
      <sheetName val="Empreendimento Cap"/>
      <sheetName val="Transporte Cap"/>
      <sheetName val="Commodity Cap"/>
      <sheetName val="O &amp; M Energia"/>
      <sheetName val="Commodity Energia"/>
      <sheetName val="Clausula 65"/>
      <sheetName val="Clausula 63"/>
      <sheetName val="Tariff"/>
      <sheetName val="Escalation"/>
      <sheetName val="Assm"/>
      <sheetName val="V84.3A Maintenance Reserv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usula Sexta Aditivo p Ad 3"/>
      <sheetName val="Monitoramento Desequilibrio "/>
      <sheetName val="Monitoramento Tarifas"/>
      <sheetName val="Quadro A10-1 Atualiz"/>
      <sheetName val="Atualiz. Capac. Empreend."/>
      <sheetName val="Atualiz. Capac. Transp. Gas"/>
      <sheetName val="Atualiz. Capac. Comm. Gas"/>
      <sheetName val="Atualiz. Energia"/>
      <sheetName val="Indíces"/>
      <sheetName val="IGP-DI"/>
      <sheetName val="Quadro A10-1 - Adit 2"/>
      <sheetName val="Quadro A10-2 - Aditivo 2"/>
      <sheetName val="Quadro A11-1 - Aditivo 2"/>
      <sheetName val="Sheet1"/>
      <sheetName val="Variacao Indices"/>
      <sheetName val="Commodity Energia"/>
      <sheetName val="Commodity Ca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rectory"/>
      <sheetName val="Sheet 1"/>
      <sheetName val="__FDSCACHE__"/>
      <sheetName val="External Links &amp; Calculations"/>
      <sheetName val="Chart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Page"/>
      <sheetName val="Input"/>
      <sheetName val="Chart Data"/>
      <sheetName val="NIAT"/>
      <sheetName val="NIBIAT"/>
      <sheetName val="CASH"/>
      <sheetName val="NIAT Tracking"/>
      <sheetName val="NIAT Variance"/>
      <sheetName val="CASH Tracking YTD"/>
      <sheetName val="CASH Tracking FY"/>
      <sheetName val="Input 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"/>
      <sheetName val="Energy Rev"/>
      <sheetName val="Capacity Rev"/>
      <sheetName val="ESC"/>
      <sheetName val="DET"/>
      <sheetName val="Revenue"/>
      <sheetName val="Wharton Foreca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00"/>
      <sheetName val="***02"/>
      <sheetName val="Wharton Forecast"/>
      <sheetName val="Template"/>
      <sheetName val="DRI FX"/>
      <sheetName val="DRI CPI"/>
      <sheetName val="Central Bank Data"/>
      <sheetName val="Front Pag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_Exec"/>
      <sheetName val="R_1"/>
      <sheetName val="R_3"/>
      <sheetName val="R_4"/>
      <sheetName val="R_5"/>
      <sheetName val="R_6"/>
      <sheetName val="R_7"/>
      <sheetName val="R_8"/>
      <sheetName val="Value"/>
      <sheetName val="EconBal"/>
      <sheetName val="Sen"/>
      <sheetName val="Data"/>
      <sheetName val="Proj. Summary (2)"/>
      <sheetName val="Macro_Assump"/>
      <sheetName val="Overhead"/>
      <sheetName val="Accro"/>
      <sheetName val="BLM"/>
      <sheetName val="Centra"/>
      <sheetName val="COR"/>
      <sheetName val="CUI"/>
      <sheetName val="Elektro"/>
      <sheetName val="ENS"/>
      <sheetName val="GTB"/>
      <sheetName val="MEC"/>
      <sheetName val="PQP"/>
      <sheetName val="Promi"/>
      <sheetName val="SAR"/>
      <sheetName val="SECLP"/>
      <sheetName val="SK"/>
      <sheetName val="Subic"/>
      <sheetName val="TBG"/>
      <sheetName val="TRA"/>
      <sheetName val="TRSA"/>
      <sheetName val="Venga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Turnkey"/>
      <sheetName val="Assm"/>
      <sheetName val="Plant Operations"/>
      <sheetName val="Tarif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ompany"/>
      <sheetName val="IS"/>
      <sheetName val="FMEA"/>
      <sheetName val="Premisas (e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y 1999"/>
      <sheetName val="April 1999"/>
      <sheetName val="Guam"/>
      <sheetName val="1999"/>
      <sheetName val="Peso"/>
      <sheetName val="Dollars"/>
      <sheetName val="1998"/>
      <sheetName val="97-$008"/>
      <sheetName val="97-008"/>
      <sheetName val="97-010"/>
      <sheetName val="97-012"/>
      <sheetName val="97-013"/>
      <sheetName val="98-001"/>
      <sheetName val="98-015"/>
      <sheetName val="98-017"/>
      <sheetName val="98-019"/>
      <sheetName val="98-01--"/>
      <sheetName val="99-001"/>
      <sheetName val="99-C001 "/>
      <sheetName val="99-002"/>
      <sheetName val="99-003"/>
      <sheetName val="99-004"/>
      <sheetName val="99-005b"/>
      <sheetName val="99-005"/>
      <sheetName val="99-006a"/>
      <sheetName val="99-006"/>
      <sheetName val="99-008"/>
      <sheetName val="JV"/>
      <sheetName val="Jan21 pmt"/>
      <sheetName val="Jan21 pmt (2)"/>
      <sheetName val="Mar22 pmt"/>
      <sheetName val="Mar22 pmt (2)"/>
      <sheetName val="99-007"/>
      <sheetName val="P192,346.56"/>
      <sheetName val="IS"/>
      <sheetName val="Exchange R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 BS"/>
      <sheetName val="In Books"/>
      <sheetName val="&gt;-- BS --&lt;"/>
      <sheetName val="0051"/>
      <sheetName val="0215"/>
      <sheetName val="0217"/>
      <sheetName val="0516"/>
      <sheetName val="0855"/>
      <sheetName val="0915"/>
      <sheetName val="0919-0920-0930"/>
      <sheetName val="&gt;-- P&amp;L --&lt;"/>
      <sheetName val="1505"/>
      <sheetName val="1751"/>
      <sheetName val="Sch 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LX IP"/>
      <sheetName val="Sheet2"/>
      <sheetName val="Sheet3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"/>
      <sheetName val="2002 Plan"/>
      <sheetName val="Revenue"/>
      <sheetName val="Capacity Rev 63&amp;65"/>
      <sheetName val="Energy Rev 63&amp;65 "/>
      <sheetName val="Capacity Rev 64"/>
      <sheetName val="Energy Rev 64"/>
      <sheetName val="Gas Expense"/>
      <sheetName val="DET"/>
      <sheetName val="Escalation"/>
      <sheetName val="SECLPI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ASS"/>
      <sheetName val="MISC"/>
      <sheetName val="JV_DEBT"/>
      <sheetName val="JV_INC"/>
      <sheetName val="JV_CF"/>
      <sheetName val="JV_BS"/>
      <sheetName val="INC_CONS"/>
      <sheetName val="RETURNS"/>
      <sheetName val="SUM_STAT"/>
      <sheetName val="DEPN"/>
      <sheetName val="CAPEX_DEPN"/>
      <sheetName val="JV_TAX_CASH"/>
      <sheetName val="JV_TAX_BOOK"/>
      <sheetName val="SUB1"/>
      <sheetName val="SUB2"/>
      <sheetName val="SUB3"/>
      <sheetName val="SUB4"/>
      <sheetName val="SUB5"/>
      <sheetName val="SUB6"/>
      <sheetName val="SUB7"/>
      <sheetName val="SUB8"/>
      <sheetName val="SUB9"/>
      <sheetName val="SUB10"/>
      <sheetName val="SUB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Escalation"/>
      <sheetName val="Revenue"/>
      <sheetName val="Taxes"/>
      <sheetName val="Sheet1"/>
      <sheetName val="CF (2)"/>
      <sheetName val="P&amp;L"/>
      <sheetName val="CF"/>
      <sheetName val="BS"/>
      <sheetName val="Maintainance"/>
      <sheetName val="Trade Payable"/>
      <sheetName val="New Customer"/>
      <sheetName val="Trade Receivables"/>
      <sheetName val="Expenses"/>
      <sheetName val="Debt Amortization"/>
      <sheetName val="Aditivos"/>
      <sheetName val="Gas Expense"/>
      <sheetName val="Capacity 63 &amp; 65"/>
      <sheetName val="Energy 63 &amp; 65"/>
      <sheetName val="Capacity 64"/>
      <sheetName val="Energy 64"/>
      <sheetName val="Depreciation"/>
      <sheetName val="Capex"/>
      <sheetName val="Operations"/>
      <sheetName val="Details"/>
      <sheetName val="Commercial Office - US$"/>
      <sheetName val="Commercial Office - R$"/>
      <sheetName val="Plant Payroll - US$"/>
      <sheetName val="Plant Payroll - R$"/>
      <sheetName val="By Account"/>
      <sheetName val="Fringe Benefits"/>
      <sheetName val="Salary"/>
      <sheetName val="Training"/>
      <sheetName val=" Benefícios"/>
      <sheetName val="O&amp;M Other And Chemicals"/>
      <sheetName val="O&amp;M Details R$"/>
      <sheetName val="O&amp;M Details"/>
      <sheetName val="Insurance"/>
      <sheetName val="Basis"/>
      <sheetName val="Schedule - GT11"/>
      <sheetName val="Schedule - GT12"/>
      <sheetName val="Schedule - GT11 (2)"/>
      <sheetName val="V84.3A(33K)Rotation"/>
      <sheetName val="V84.3A MR (Final)"/>
      <sheetName val="Siemens CTG L&amp;E"/>
      <sheetName val="Plan1"/>
      <sheetName val="A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"/>
      <sheetName val="ESC"/>
      <sheetName val="Trade"/>
      <sheetName val="P&amp;L (2)"/>
      <sheetName val="P&amp;L"/>
      <sheetName val="BS"/>
      <sheetName val="Cash Flow (2)"/>
      <sheetName val="Cash Flow"/>
      <sheetName val="Taxes"/>
      <sheetName val="Debt Amortization"/>
      <sheetName val="Revenue"/>
      <sheetName val="Depreciation"/>
      <sheetName val="Gas Transported"/>
      <sheetName val="Insurance"/>
      <sheetName val="Commercial office - R$"/>
      <sheetName val="Commercial Office  US$"/>
      <sheetName val="Adm. expenses - US$"/>
      <sheetName val="Adm. expenses - R$"/>
      <sheetName val="Right of Way"/>
      <sheetName val="O&amp;M "/>
      <sheetName val="By Account"/>
      <sheetName val="Salaries and Benefits"/>
      <sheetName val="Capex"/>
      <sheetName val="Other Expenses"/>
      <sheetName val=" Benefícios"/>
      <sheetName val="P&amp;L (3)"/>
      <sheetName val="Esca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s"/>
      <sheetName val="Syndicated Loan Banesco"/>
      <sheetName val="DPN Discount"/>
      <sheetName val="Assumptions"/>
      <sheetName val="VENGAS_(Bs)"/>
      <sheetName val="VENGAS_($)"/>
      <sheetName val="GAAP_($)"/>
      <sheetName val="GAAP_(Bs)"/>
      <sheetName val="PPE &amp; Deprec."/>
      <sheetName val="Vtas Gas (e) (Bs)"/>
      <sheetName val="Vtas Gas (e) ($)"/>
      <sheetName val="Other sales"/>
      <sheetName val="Expenses"/>
      <sheetName val="FX"/>
      <sheetName val="Inc.tax"/>
      <sheetName val="Minority"/>
      <sheetName val="Vengas_Enron I-C balances"/>
      <sheetName val="SECLP Inc by Mth - Book_input"/>
      <sheetName val="GOODWILL Detail"/>
      <sheetName val="Escal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s"/>
      <sheetName val="Assumptions"/>
      <sheetName val="Forecast(Bs)"/>
      <sheetName val="Forecast($)"/>
      <sheetName val="Deprec."/>
      <sheetName val="GAAP"/>
      <sheetName val="FX"/>
      <sheetName val="Vtas Gas (e) (Bs)"/>
      <sheetName val="Vtas Gas (e) ($)"/>
      <sheetName val="Other sales"/>
      <sheetName val="Expenses"/>
      <sheetName val="Quarter"/>
      <sheetName val="Plan(Bs)"/>
      <sheetName val="Plan($)"/>
      <sheetName val="Vtas Gas (p) (Bs)"/>
      <sheetName val="Vtas Gas (p) ($)"/>
      <sheetName val="Expens Plan"/>
      <sheetName val="CEBs"/>
      <sheetName val="CE$"/>
      <sheetName val="Vtas GasCE"/>
      <sheetName val="Inc.tax"/>
      <sheetName val="Vtas Gas (c)Bs"/>
      <sheetName val="Vtas Gas (c)$"/>
      <sheetName val="VarYrActual"/>
      <sheetName val="Vtas Gas (2000)"/>
      <sheetName val="Vr_Mg_Pl"/>
      <sheetName val="Var_Qtr_Pl"/>
      <sheetName val="VarYrPln"/>
      <sheetName val="Vr_Mg_CE"/>
      <sheetName val="Var_Qtr_CE"/>
      <sheetName val="VarYrCE"/>
      <sheetName val="Module1"/>
      <sheetName val="Module2"/>
      <sheetName val="Module3"/>
      <sheetName val="vh_12f_Citadel_D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wners"/>
      <sheetName val="Owners 1-50"/>
      <sheetName val="TVHut07"/>
      <sheetName val="Deals"/>
      <sheetName val="Ranking-New"/>
      <sheetName val="Copy Sheet"/>
      <sheetName val="Affilmix"/>
      <sheetName val="HUT LEVELS"/>
      <sheetName val="TVHut05"/>
      <sheetName val="Owners 1-50 _old"/>
      <sheetName val="Report Dec 04"/>
      <sheetName val="Report August 03"/>
      <sheetName val="Reporttableapril02"/>
      <sheetName val="Reporttablenov01"/>
      <sheetName val="Reporttablesoct00"/>
      <sheetName val="Sheet1"/>
      <sheetName val="exited"/>
      <sheetName val="lma"/>
      <sheetName val="october99"/>
      <sheetName val="preOctober99"/>
      <sheetName val="TVHut04"/>
      <sheetName val="TVHut06"/>
      <sheetName val="stats"/>
      <sheetName val="Comrclshr"/>
      <sheetName val="Distribad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Scope"/>
      <sheetName val="Assumptions"/>
      <sheetName val="PltCostSummary"/>
      <sheetName val="Mob"/>
      <sheetName val="PltMobStaff (Phase 1)"/>
      <sheetName val="PltMobStaff (Phase 2)"/>
      <sheetName val="PltMobStaff (Phase3)"/>
      <sheetName val="Training"/>
      <sheetName val="ScopeSplit"/>
      <sheetName val="MobBackup"/>
      <sheetName val="PltComOps"/>
      <sheetName val="PltStaff (Yr1)"/>
      <sheetName val="PltStaff (Yr2)"/>
      <sheetName val="PltStaff (Yr3)"/>
      <sheetName val="PltStaff (Yrs4+)"/>
      <sheetName val="ContractStaff"/>
      <sheetName val="Comm_Office"/>
      <sheetName val="CommOpnsBackup"/>
      <sheetName val="V84.3A Maint. Intrvl"/>
      <sheetName val="V84.3A Parts Costs"/>
      <sheetName val="V84.3A(25K)Rotation"/>
      <sheetName val="V84.3A MR(25kEOH)"/>
      <sheetName val="V84.3A(33K)Rotation"/>
      <sheetName val="V84.3A MR(33kEOH)"/>
      <sheetName val="V84.3A MR (Rev)"/>
      <sheetName val="SiemSpares"/>
      <sheetName val="Siemens 84.3A intervals"/>
      <sheetName val="V84.3A MR (Rev1)"/>
      <sheetName val="V84.3A MR (Final)"/>
      <sheetName val="WH501F MR"/>
      <sheetName val="WHSpares"/>
      <sheetName val="WH501F MR (Final)"/>
      <sheetName val="WH50F_Rot'n (Rev)"/>
      <sheetName val="WH50F_Rotation"/>
      <sheetName val="WH501F Maint. Intrvl"/>
      <sheetName val="WH501F_CTG L&amp;E"/>
      <sheetName val="Siemens CTG L&amp;E"/>
      <sheetName val="9E CTG L&amp;E"/>
      <sheetName val="ST L&amp;E"/>
      <sheetName val="Module1"/>
      <sheetName val="Sch 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uation DCF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S_BG 1998_CNV"/>
      <sheetName val="consolidacion_vs"/>
      <sheetName val="VS_Elimin."/>
      <sheetName val="Vtane"/>
      <sheetName val="Vtane_ajustes_syra"/>
      <sheetName val="Mov. Patrimon_vs"/>
      <sheetName val="Mov. Patrim_Hist_VS"/>
      <sheetName val="Vtas entre afiliadas"/>
      <sheetName val="Vs_cnv gp"/>
      <sheetName val="cnv bg"/>
      <sheetName val="VENTANE Y SUBS GP98REEX"/>
      <sheetName val="VS_BALANCE 98)"/>
      <sheetName val="inter99"/>
      <sheetName val="Errado borrar"/>
      <sheetName val="Capitalizacion"/>
      <sheetName val="Sch C"/>
      <sheetName val="V.E_consolidado"/>
      <sheetName val="Sheet 1"/>
    </sheetNames>
    <sheetDataSet>
      <sheetData sheetId="0" refreshError="1"/>
      <sheetData sheetId="1" refreshError="1">
        <row r="102">
          <cell r="M102">
            <v>63836429.276591353</v>
          </cell>
        </row>
        <row r="163">
          <cell r="M163">
            <v>5581318.5500000007</v>
          </cell>
        </row>
      </sheetData>
      <sheetData sheetId="2" refreshError="1"/>
      <sheetData sheetId="3" refreshError="1">
        <row r="32">
          <cell r="B32">
            <v>63698032</v>
          </cell>
        </row>
        <row r="127">
          <cell r="B127">
            <v>9977310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S_BG 1998_CNV"/>
      <sheetName val="Mov. Patrimon"/>
      <sheetName val="consolidacion_vs"/>
      <sheetName val="VS_Elimin."/>
      <sheetName val="Vtane"/>
      <sheetName val="Vtane_ajustes_syra"/>
      <sheetName val="Mov. Patrimon_vs"/>
      <sheetName val="Mov. Patrim_Hist_VS"/>
      <sheetName val="Vtas entre afiliadas"/>
      <sheetName val="Vs_cnv gp"/>
      <sheetName val="cnv bg"/>
      <sheetName val="VENTANE Y SUBS GP98REEX"/>
      <sheetName val="VS_BALANCE 98)"/>
      <sheetName val="inter99"/>
      <sheetName val="Errado borrar"/>
      <sheetName val="Capitalizacion"/>
    </sheetNames>
    <sheetDataSet>
      <sheetData sheetId="0" refreshError="1"/>
      <sheetData sheetId="1" refreshError="1"/>
      <sheetData sheetId="2" refreshError="1">
        <row r="162">
          <cell r="B162">
            <v>-46</v>
          </cell>
          <cell r="C162">
            <v>184735</v>
          </cell>
          <cell r="D162">
            <v>420959</v>
          </cell>
          <cell r="E162">
            <v>1027792.0000000002</v>
          </cell>
          <cell r="F162">
            <v>2212089.9999999991</v>
          </cell>
          <cell r="G162">
            <v>1241431.0000000007</v>
          </cell>
          <cell r="H162">
            <v>425182.00000000012</v>
          </cell>
          <cell r="I162">
            <v>536457.99999999977</v>
          </cell>
          <cell r="J162">
            <v>-104173.99999999991</v>
          </cell>
          <cell r="P162">
            <v>8011302.549999997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ome Statement"/>
      <sheetName val="Assump"/>
      <sheetName val="Assumptions"/>
      <sheetName val="Revenue"/>
      <sheetName val="P&amp;L"/>
      <sheetName val="Retroactive"/>
      <sheetName val="CF"/>
      <sheetName val="BS"/>
      <sheetName val="Capacity 63 &amp; 65"/>
      <sheetName val="Plant Payroll - R$"/>
      <sheetName val="Gas Expense"/>
      <sheetName val="New Customer"/>
      <sheetName val="Operations"/>
      <sheetName val="Trade Payable"/>
      <sheetName val="Trade Receivables"/>
      <sheetName val="Expenses"/>
      <sheetName val="GOM Promissory Note"/>
      <sheetName val="Debt Amortization (2)"/>
      <sheetName val="Debt Amortization"/>
      <sheetName val="Aditivos"/>
      <sheetName val="Energy 63 &amp; 65"/>
      <sheetName val="Capacity 64"/>
      <sheetName val="Energy 64"/>
      <sheetName val="Depreciation"/>
      <sheetName val="Plant Payroll - US$"/>
      <sheetName val="Capex"/>
      <sheetName val="Escalation"/>
      <sheetName val="Basis"/>
      <sheetName val="Details"/>
      <sheetName val="Schedule"/>
      <sheetName val="Commercial Office - US$"/>
      <sheetName val="Commercial Office - R$"/>
      <sheetName val="By Account"/>
      <sheetName val="Salary"/>
      <sheetName val="Fringe Benefits"/>
      <sheetName val="Training"/>
      <sheetName val="O&amp;M Other And Chemicals"/>
      <sheetName val="O&amp;M Details R$"/>
      <sheetName val="Insurance"/>
      <sheetName val="Maintainance"/>
      <sheetName val="V84.3A(33K)Rotation"/>
      <sheetName val="V84.3A MR (Final)"/>
      <sheetName val="Siemens CTG L&amp;E"/>
      <sheetName val="consolidacion_v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"/>
      <sheetName val="2002 Plan"/>
      <sheetName val="Revenue"/>
      <sheetName val="Capacity Rev 63&amp;65"/>
      <sheetName val="Energy Rev 63&amp;65 "/>
      <sheetName val="Capacity Rev 64"/>
      <sheetName val="Energy Rev 64"/>
      <sheetName val="Gas Expense"/>
      <sheetName val="DET"/>
      <sheetName val="Escalation"/>
      <sheetName val="Trade Receiv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erion"/>
      <sheetName val="Table 2003"/>
      <sheetName val="Gas Expense"/>
      <sheetName val="DET"/>
      <sheetName val="Revenu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nking Tables"/>
      <sheetName val="BIG Experiment"/>
    </sheetNames>
    <definedNames>
      <definedName name="GoToEnd"/>
    </definedNames>
    <sheetDataSet>
      <sheetData sheetId="0" refreshError="1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s"/>
      <sheetName val="TOC"/>
      <sheetName val="10Yrs_CF"/>
      <sheetName val="ASS"/>
      <sheetName val="Sensitivities"/>
      <sheetName val="Revised_ Ass"/>
      <sheetName val=" PROJECT_CF"/>
      <sheetName val="WATERFALL"/>
      <sheetName val="BS_IS"/>
      <sheetName val="RETURNS"/>
      <sheetName val="EINC"/>
      <sheetName val="EITF_91_6"/>
      <sheetName val="PPA Revenue"/>
      <sheetName val="Revenue Analysis"/>
      <sheetName val="PPAEnergy Revenue_per Heat Rate"/>
      <sheetName val="FUEL_COST"/>
      <sheetName val="CURVES"/>
      <sheetName val="LT_FIN"/>
      <sheetName val="ST_FIN"/>
      <sheetName val="EPP"/>
      <sheetName val="EDC"/>
      <sheetName val="TOTAL ST_FIN"/>
      <sheetName val="DEPR"/>
      <sheetName val="CAPEX_SCHDMAINT"/>
      <sheetName val="AR_Schedule"/>
      <sheetName val="PPA_tables"/>
      <sheetName val="Sheet1"/>
      <sheetName val="Accounts Receivables"/>
      <sheetName val="AR__Amort"/>
      <sheetName val="TAXES_FEES"/>
      <sheetName val="1994-1998 Actuals"/>
      <sheetName val="Module2"/>
      <sheetName val="Module4"/>
      <sheetName val="Module8"/>
      <sheetName val="Hyperion"/>
      <sheetName val="Generation inputs"/>
      <sheetName val="Chart Monthly Report - GT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7">
          <cell r="C7">
            <v>45</v>
          </cell>
          <cell r="D7">
            <v>16932</v>
          </cell>
          <cell r="E7">
            <v>129.4</v>
          </cell>
          <cell r="F7">
            <v>0</v>
          </cell>
        </row>
        <row r="8">
          <cell r="C8">
            <v>46</v>
          </cell>
          <cell r="D8">
            <v>16722</v>
          </cell>
          <cell r="E8">
            <v>130.6</v>
          </cell>
          <cell r="F8">
            <v>0</v>
          </cell>
        </row>
        <row r="9">
          <cell r="C9">
            <v>47</v>
          </cell>
          <cell r="D9">
            <v>16514</v>
          </cell>
          <cell r="E9">
            <v>131.80000000000001</v>
          </cell>
          <cell r="F9">
            <v>0</v>
          </cell>
        </row>
        <row r="10">
          <cell r="C10">
            <v>48</v>
          </cell>
          <cell r="D10">
            <v>16308</v>
          </cell>
          <cell r="E10">
            <v>132.9</v>
          </cell>
          <cell r="F10">
            <v>0</v>
          </cell>
        </row>
        <row r="11">
          <cell r="C11">
            <v>49</v>
          </cell>
          <cell r="D11">
            <v>16104</v>
          </cell>
          <cell r="E11">
            <v>134</v>
          </cell>
          <cell r="F11">
            <v>0</v>
          </cell>
        </row>
        <row r="12">
          <cell r="C12">
            <v>50</v>
          </cell>
          <cell r="D12">
            <v>15902</v>
          </cell>
          <cell r="E12">
            <v>135</v>
          </cell>
          <cell r="F12">
            <v>0</v>
          </cell>
        </row>
        <row r="13">
          <cell r="C13">
            <v>51</v>
          </cell>
          <cell r="D13">
            <v>15702</v>
          </cell>
          <cell r="E13">
            <v>136</v>
          </cell>
          <cell r="F13">
            <v>0</v>
          </cell>
        </row>
        <row r="14">
          <cell r="C14">
            <v>52</v>
          </cell>
          <cell r="D14">
            <v>15504</v>
          </cell>
          <cell r="E14">
            <v>136.9</v>
          </cell>
          <cell r="F14">
            <v>0</v>
          </cell>
        </row>
        <row r="15">
          <cell r="C15">
            <v>53</v>
          </cell>
          <cell r="D15">
            <v>15308</v>
          </cell>
          <cell r="E15">
            <v>137.69999999999999</v>
          </cell>
          <cell r="F15">
            <v>0</v>
          </cell>
        </row>
        <row r="16">
          <cell r="C16">
            <v>54</v>
          </cell>
          <cell r="D16">
            <v>15114</v>
          </cell>
          <cell r="E16">
            <v>138.6</v>
          </cell>
          <cell r="F16">
            <v>0</v>
          </cell>
        </row>
        <row r="17">
          <cell r="C17">
            <v>55</v>
          </cell>
          <cell r="D17">
            <v>14922</v>
          </cell>
          <cell r="E17">
            <v>139.30000000000001</v>
          </cell>
          <cell r="F17">
            <v>0</v>
          </cell>
        </row>
        <row r="18">
          <cell r="C18">
            <v>56</v>
          </cell>
          <cell r="D18">
            <v>14732</v>
          </cell>
          <cell r="E18">
            <v>140.1</v>
          </cell>
          <cell r="F18">
            <v>0</v>
          </cell>
        </row>
        <row r="19">
          <cell r="C19">
            <v>57</v>
          </cell>
          <cell r="D19">
            <v>14544</v>
          </cell>
          <cell r="E19">
            <v>140.69999999999999</v>
          </cell>
          <cell r="F19">
            <v>0</v>
          </cell>
        </row>
        <row r="20">
          <cell r="C20">
            <v>58</v>
          </cell>
          <cell r="D20">
            <v>14358</v>
          </cell>
          <cell r="E20">
            <v>141.4</v>
          </cell>
          <cell r="F20">
            <v>0</v>
          </cell>
        </row>
        <row r="21">
          <cell r="C21">
            <v>59</v>
          </cell>
          <cell r="D21">
            <v>14174</v>
          </cell>
          <cell r="E21">
            <v>142</v>
          </cell>
          <cell r="F21">
            <v>0</v>
          </cell>
        </row>
        <row r="22">
          <cell r="C22">
            <v>60</v>
          </cell>
          <cell r="D22">
            <v>13992</v>
          </cell>
          <cell r="E22">
            <v>142.5</v>
          </cell>
          <cell r="F22">
            <v>0</v>
          </cell>
        </row>
        <row r="23">
          <cell r="C23">
            <v>61</v>
          </cell>
          <cell r="D23">
            <v>13812</v>
          </cell>
          <cell r="E23">
            <v>143</v>
          </cell>
          <cell r="F23">
            <v>0</v>
          </cell>
        </row>
        <row r="24">
          <cell r="C24">
            <v>62</v>
          </cell>
          <cell r="D24">
            <v>13634</v>
          </cell>
          <cell r="E24">
            <v>143.5</v>
          </cell>
          <cell r="F24">
            <v>0</v>
          </cell>
        </row>
        <row r="25">
          <cell r="C25">
            <v>63</v>
          </cell>
          <cell r="D25">
            <v>13458</v>
          </cell>
          <cell r="E25">
            <v>143.9</v>
          </cell>
          <cell r="F25">
            <v>0</v>
          </cell>
        </row>
        <row r="26">
          <cell r="C26">
            <v>64</v>
          </cell>
          <cell r="D26">
            <v>13284</v>
          </cell>
          <cell r="E26">
            <v>144.30000000000001</v>
          </cell>
          <cell r="F26">
            <v>0</v>
          </cell>
        </row>
        <row r="27">
          <cell r="C27">
            <v>65</v>
          </cell>
          <cell r="D27">
            <v>13112</v>
          </cell>
          <cell r="E27">
            <v>144.69999999999999</v>
          </cell>
          <cell r="F27">
            <v>0</v>
          </cell>
        </row>
        <row r="28">
          <cell r="C28">
            <v>66</v>
          </cell>
          <cell r="D28">
            <v>12942</v>
          </cell>
          <cell r="E28">
            <v>145</v>
          </cell>
          <cell r="F28">
            <v>0</v>
          </cell>
        </row>
        <row r="29">
          <cell r="C29">
            <v>67</v>
          </cell>
          <cell r="D29">
            <v>12774</v>
          </cell>
          <cell r="E29">
            <v>145.30000000000001</v>
          </cell>
          <cell r="F29">
            <v>0</v>
          </cell>
        </row>
        <row r="30">
          <cell r="C30">
            <v>68</v>
          </cell>
          <cell r="D30">
            <v>12608</v>
          </cell>
          <cell r="E30">
            <v>145.6</v>
          </cell>
          <cell r="F30">
            <v>0</v>
          </cell>
        </row>
        <row r="31">
          <cell r="C31">
            <v>69</v>
          </cell>
          <cell r="D31">
            <v>12444</v>
          </cell>
          <cell r="E31">
            <v>145.80000000000001</v>
          </cell>
          <cell r="F31">
            <v>0</v>
          </cell>
        </row>
        <row r="32">
          <cell r="C32">
            <v>70</v>
          </cell>
          <cell r="D32">
            <v>12282</v>
          </cell>
          <cell r="E32">
            <v>146</v>
          </cell>
          <cell r="F32">
            <v>0</v>
          </cell>
        </row>
        <row r="33">
          <cell r="C33">
            <v>71</v>
          </cell>
          <cell r="D33">
            <v>12122</v>
          </cell>
          <cell r="E33">
            <v>146.1</v>
          </cell>
          <cell r="F33">
            <v>0</v>
          </cell>
        </row>
        <row r="34">
          <cell r="C34">
            <v>72</v>
          </cell>
          <cell r="D34">
            <v>11964</v>
          </cell>
          <cell r="E34">
            <v>146.19999999999999</v>
          </cell>
          <cell r="F34">
            <v>0</v>
          </cell>
        </row>
        <row r="35">
          <cell r="C35">
            <v>73</v>
          </cell>
          <cell r="D35">
            <v>11808</v>
          </cell>
          <cell r="E35">
            <v>146.30000000000001</v>
          </cell>
          <cell r="F35">
            <v>0</v>
          </cell>
        </row>
        <row r="36">
          <cell r="C36">
            <v>74</v>
          </cell>
          <cell r="D36">
            <v>11654</v>
          </cell>
          <cell r="E36">
            <v>146.4</v>
          </cell>
          <cell r="F36">
            <v>0</v>
          </cell>
        </row>
        <row r="37">
          <cell r="C37">
            <v>75</v>
          </cell>
          <cell r="D37">
            <v>11502</v>
          </cell>
          <cell r="E37">
            <v>146.5</v>
          </cell>
          <cell r="F37">
            <v>0</v>
          </cell>
        </row>
        <row r="38">
          <cell r="C38">
            <v>76</v>
          </cell>
          <cell r="D38">
            <v>11350.6</v>
          </cell>
          <cell r="E38">
            <v>146.5</v>
          </cell>
          <cell r="F38">
            <v>0</v>
          </cell>
        </row>
        <row r="39">
          <cell r="C39">
            <v>77</v>
          </cell>
          <cell r="D39">
            <v>11203.2</v>
          </cell>
          <cell r="E39">
            <v>146.5</v>
          </cell>
          <cell r="F39">
            <v>0</v>
          </cell>
        </row>
        <row r="40">
          <cell r="C40">
            <v>78</v>
          </cell>
          <cell r="D40">
            <v>11059.6</v>
          </cell>
          <cell r="E40">
            <v>146.5</v>
          </cell>
          <cell r="F40">
            <v>0</v>
          </cell>
        </row>
        <row r="41">
          <cell r="C41">
            <v>79</v>
          </cell>
          <cell r="D41">
            <v>10919.6</v>
          </cell>
          <cell r="E41">
            <v>146.5</v>
          </cell>
          <cell r="F41">
            <v>0</v>
          </cell>
        </row>
        <row r="42">
          <cell r="C42">
            <v>80</v>
          </cell>
          <cell r="D42">
            <v>10783.1</v>
          </cell>
          <cell r="E42">
            <v>146.5</v>
          </cell>
          <cell r="F42">
            <v>0</v>
          </cell>
        </row>
        <row r="43">
          <cell r="C43">
            <v>81</v>
          </cell>
          <cell r="D43">
            <v>10649.9</v>
          </cell>
          <cell r="E43">
            <v>146.5</v>
          </cell>
          <cell r="F43">
            <v>0</v>
          </cell>
        </row>
        <row r="44">
          <cell r="C44">
            <v>82</v>
          </cell>
          <cell r="D44">
            <v>10520.1</v>
          </cell>
          <cell r="E44">
            <v>146.5</v>
          </cell>
          <cell r="F44">
            <v>0</v>
          </cell>
        </row>
        <row r="45">
          <cell r="C45">
            <v>83</v>
          </cell>
          <cell r="D45">
            <v>10393.299999999999</v>
          </cell>
          <cell r="E45">
            <v>146.5</v>
          </cell>
          <cell r="F45">
            <v>0</v>
          </cell>
        </row>
        <row r="46">
          <cell r="C46">
            <v>84</v>
          </cell>
          <cell r="D46">
            <v>10269.6</v>
          </cell>
          <cell r="E46">
            <v>146.5</v>
          </cell>
          <cell r="F46">
            <v>0</v>
          </cell>
        </row>
        <row r="47">
          <cell r="C47">
            <v>85</v>
          </cell>
          <cell r="D47">
            <v>10148.799999999999</v>
          </cell>
          <cell r="E47">
            <v>146.5</v>
          </cell>
          <cell r="F47">
            <v>0</v>
          </cell>
        </row>
        <row r="48">
          <cell r="C48">
            <v>86</v>
          </cell>
          <cell r="D48">
            <v>10030.799999999999</v>
          </cell>
          <cell r="E48">
            <v>146.5</v>
          </cell>
          <cell r="F48">
            <v>0</v>
          </cell>
        </row>
        <row r="49">
          <cell r="C49">
            <v>87</v>
          </cell>
          <cell r="D49">
            <v>9915.5</v>
          </cell>
          <cell r="E49">
            <v>146.5</v>
          </cell>
          <cell r="F49">
            <v>0</v>
          </cell>
        </row>
        <row r="50">
          <cell r="C50">
            <v>88</v>
          </cell>
          <cell r="D50">
            <v>9802.7999999999993</v>
          </cell>
          <cell r="E50">
            <v>146.5</v>
          </cell>
          <cell r="F50">
            <v>0</v>
          </cell>
        </row>
        <row r="51">
          <cell r="C51">
            <v>89</v>
          </cell>
          <cell r="D51">
            <v>9692.6</v>
          </cell>
          <cell r="E51">
            <v>146.5</v>
          </cell>
          <cell r="F51">
            <v>0</v>
          </cell>
        </row>
        <row r="52">
          <cell r="C52">
            <v>90</v>
          </cell>
          <cell r="D52">
            <v>9584.9</v>
          </cell>
          <cell r="E52">
            <v>146.5</v>
          </cell>
          <cell r="F52">
            <v>0</v>
          </cell>
        </row>
        <row r="53">
          <cell r="C53">
            <v>91</v>
          </cell>
          <cell r="D53">
            <v>9479.6</v>
          </cell>
          <cell r="E53">
            <v>146.5</v>
          </cell>
          <cell r="F53">
            <v>0</v>
          </cell>
        </row>
        <row r="54">
          <cell r="C54">
            <v>92</v>
          </cell>
          <cell r="D54">
            <v>9376.6</v>
          </cell>
          <cell r="E54">
            <v>146.5</v>
          </cell>
          <cell r="F54">
            <v>0</v>
          </cell>
        </row>
        <row r="55">
          <cell r="C55">
            <v>93</v>
          </cell>
          <cell r="D55">
            <v>9275.7999999999993</v>
          </cell>
          <cell r="E55">
            <v>146.5</v>
          </cell>
          <cell r="F55">
            <v>0</v>
          </cell>
        </row>
        <row r="56">
          <cell r="C56">
            <v>94</v>
          </cell>
          <cell r="D56">
            <v>9177.1</v>
          </cell>
          <cell r="E56">
            <v>146.5</v>
          </cell>
          <cell r="F56">
            <v>0</v>
          </cell>
        </row>
        <row r="57">
          <cell r="C57">
            <v>95</v>
          </cell>
          <cell r="D57">
            <v>9080.5</v>
          </cell>
          <cell r="E57">
            <v>146.5</v>
          </cell>
          <cell r="F57">
            <v>0</v>
          </cell>
        </row>
        <row r="58">
          <cell r="C58">
            <v>96</v>
          </cell>
          <cell r="D58">
            <v>8985.9</v>
          </cell>
          <cell r="E58">
            <v>146.5</v>
          </cell>
          <cell r="F58">
            <v>0</v>
          </cell>
        </row>
        <row r="59">
          <cell r="C59">
            <v>97</v>
          </cell>
          <cell r="D59">
            <v>8893.2000000000007</v>
          </cell>
          <cell r="E59">
            <v>146.5</v>
          </cell>
          <cell r="F59">
            <v>0</v>
          </cell>
        </row>
        <row r="60">
          <cell r="C60">
            <v>98</v>
          </cell>
          <cell r="D60">
            <v>8802.5</v>
          </cell>
          <cell r="E60">
            <v>146.5</v>
          </cell>
          <cell r="F60">
            <v>0</v>
          </cell>
        </row>
        <row r="61">
          <cell r="C61">
            <v>99</v>
          </cell>
          <cell r="D61">
            <v>8713.6</v>
          </cell>
          <cell r="E61">
            <v>146.5</v>
          </cell>
          <cell r="F61">
            <v>0</v>
          </cell>
        </row>
        <row r="62">
          <cell r="C62">
            <v>100</v>
          </cell>
          <cell r="D62">
            <v>8626.5</v>
          </cell>
          <cell r="E62">
            <v>146.5</v>
          </cell>
          <cell r="F62">
            <v>0</v>
          </cell>
        </row>
        <row r="63">
          <cell r="C63">
            <v>101</v>
          </cell>
          <cell r="D63">
            <v>8541</v>
          </cell>
          <cell r="E63">
            <v>146.5</v>
          </cell>
          <cell r="F63">
            <v>0</v>
          </cell>
        </row>
        <row r="64">
          <cell r="C64">
            <v>102</v>
          </cell>
          <cell r="D64">
            <v>8457.2999999999993</v>
          </cell>
          <cell r="E64">
            <v>146.5</v>
          </cell>
          <cell r="F64">
            <v>0</v>
          </cell>
        </row>
        <row r="65">
          <cell r="C65">
            <v>103</v>
          </cell>
          <cell r="D65">
            <v>8375.2000000000007</v>
          </cell>
          <cell r="E65">
            <v>146.5</v>
          </cell>
          <cell r="F65">
            <v>0</v>
          </cell>
        </row>
        <row r="66">
          <cell r="C66">
            <v>104</v>
          </cell>
          <cell r="D66">
            <v>8294.7000000000007</v>
          </cell>
          <cell r="E66">
            <v>146.5</v>
          </cell>
          <cell r="F66">
            <v>0</v>
          </cell>
        </row>
        <row r="67">
          <cell r="C67">
            <v>105</v>
          </cell>
          <cell r="D67">
            <v>8215.7000000000007</v>
          </cell>
          <cell r="E67">
            <v>146.5</v>
          </cell>
          <cell r="F67">
            <v>0</v>
          </cell>
        </row>
        <row r="68">
          <cell r="C68">
            <v>106</v>
          </cell>
          <cell r="D68">
            <v>8138.2</v>
          </cell>
          <cell r="E68">
            <v>146.5</v>
          </cell>
          <cell r="F68">
            <v>0</v>
          </cell>
        </row>
        <row r="69">
          <cell r="C69">
            <v>107</v>
          </cell>
          <cell r="D69">
            <v>8181.6</v>
          </cell>
          <cell r="E69">
            <v>146.5</v>
          </cell>
          <cell r="F69">
            <v>2</v>
          </cell>
        </row>
        <row r="70">
          <cell r="C70">
            <v>108</v>
          </cell>
          <cell r="D70">
            <v>8223.4</v>
          </cell>
          <cell r="E70">
            <v>146.5</v>
          </cell>
          <cell r="F70">
            <v>4</v>
          </cell>
        </row>
        <row r="71">
          <cell r="C71">
            <v>109</v>
          </cell>
          <cell r="D71">
            <v>8263.6</v>
          </cell>
          <cell r="E71">
            <v>146.5</v>
          </cell>
          <cell r="F71">
            <v>6</v>
          </cell>
        </row>
        <row r="72">
          <cell r="C72">
            <v>110</v>
          </cell>
          <cell r="D72">
            <v>8302.2999999999993</v>
          </cell>
          <cell r="E72">
            <v>146.5</v>
          </cell>
          <cell r="F72">
            <v>7.9</v>
          </cell>
        </row>
        <row r="73">
          <cell r="C73">
            <v>111</v>
          </cell>
          <cell r="D73">
            <v>8339.6</v>
          </cell>
          <cell r="E73">
            <v>146.5</v>
          </cell>
          <cell r="F73">
            <v>9.9</v>
          </cell>
        </row>
        <row r="74">
          <cell r="C74">
            <v>112</v>
          </cell>
          <cell r="D74">
            <v>8375.5</v>
          </cell>
          <cell r="E74">
            <v>146.5</v>
          </cell>
          <cell r="F74">
            <v>11.8</v>
          </cell>
        </row>
        <row r="75">
          <cell r="C75">
            <v>113</v>
          </cell>
          <cell r="D75">
            <v>8410.1</v>
          </cell>
          <cell r="E75">
            <v>146.5</v>
          </cell>
          <cell r="F75">
            <v>13.7</v>
          </cell>
        </row>
        <row r="76">
          <cell r="C76">
            <v>114</v>
          </cell>
          <cell r="D76">
            <v>8443.4</v>
          </cell>
          <cell r="E76">
            <v>146.5</v>
          </cell>
          <cell r="F76">
            <v>15.6</v>
          </cell>
        </row>
        <row r="77">
          <cell r="C77">
            <v>115</v>
          </cell>
          <cell r="D77">
            <v>8475.5</v>
          </cell>
          <cell r="E77">
            <v>146.5</v>
          </cell>
          <cell r="F77">
            <v>17.5</v>
          </cell>
        </row>
        <row r="78">
          <cell r="C78">
            <v>116</v>
          </cell>
          <cell r="D78">
            <v>8506.4</v>
          </cell>
          <cell r="E78">
            <v>146.5</v>
          </cell>
          <cell r="F78">
            <v>19.399999999999999</v>
          </cell>
        </row>
        <row r="79">
          <cell r="C79">
            <v>117</v>
          </cell>
          <cell r="D79">
            <v>8536.2999999999993</v>
          </cell>
          <cell r="E79">
            <v>146.5</v>
          </cell>
          <cell r="F79">
            <v>21.3</v>
          </cell>
        </row>
        <row r="80">
          <cell r="C80">
            <v>118</v>
          </cell>
          <cell r="D80">
            <v>8565.1</v>
          </cell>
          <cell r="E80">
            <v>146.5</v>
          </cell>
          <cell r="F80">
            <v>23.2</v>
          </cell>
        </row>
        <row r="81">
          <cell r="C81">
            <v>119</v>
          </cell>
          <cell r="D81">
            <v>8592.9</v>
          </cell>
          <cell r="E81">
            <v>146.5</v>
          </cell>
          <cell r="F81">
            <v>25.1</v>
          </cell>
        </row>
        <row r="82">
          <cell r="C82">
            <v>120</v>
          </cell>
          <cell r="D82">
            <v>8619.7000000000007</v>
          </cell>
          <cell r="E82">
            <v>146.5</v>
          </cell>
          <cell r="F82">
            <v>26.9</v>
          </cell>
        </row>
        <row r="83">
          <cell r="C83">
            <v>121</v>
          </cell>
          <cell r="D83">
            <v>8645.6</v>
          </cell>
          <cell r="E83">
            <v>146.5</v>
          </cell>
          <cell r="F83">
            <v>28.8</v>
          </cell>
        </row>
        <row r="84">
          <cell r="C84">
            <v>122</v>
          </cell>
          <cell r="D84">
            <v>8670.6</v>
          </cell>
          <cell r="E84">
            <v>146.5</v>
          </cell>
          <cell r="F84">
            <v>30.6</v>
          </cell>
        </row>
        <row r="85">
          <cell r="C85">
            <v>123</v>
          </cell>
          <cell r="D85">
            <v>8694.7999999999993</v>
          </cell>
          <cell r="E85">
            <v>146.5</v>
          </cell>
          <cell r="F85">
            <v>32.4</v>
          </cell>
        </row>
        <row r="86">
          <cell r="C86">
            <v>124</v>
          </cell>
          <cell r="D86">
            <v>8718.2000000000007</v>
          </cell>
          <cell r="E86">
            <v>146.5</v>
          </cell>
          <cell r="F86">
            <v>34.200000000000003</v>
          </cell>
        </row>
        <row r="87">
          <cell r="C87">
            <v>125</v>
          </cell>
          <cell r="D87">
            <v>8740.7999999999993</v>
          </cell>
          <cell r="E87">
            <v>146.5</v>
          </cell>
          <cell r="F87">
            <v>36</v>
          </cell>
        </row>
        <row r="88">
          <cell r="C88">
            <v>126</v>
          </cell>
          <cell r="D88">
            <v>8762.7000000000007</v>
          </cell>
          <cell r="E88">
            <v>146.5</v>
          </cell>
          <cell r="F88">
            <v>37.799999999999997</v>
          </cell>
        </row>
        <row r="89">
          <cell r="C89">
            <v>127</v>
          </cell>
          <cell r="D89">
            <v>8784</v>
          </cell>
          <cell r="E89">
            <v>146.5</v>
          </cell>
          <cell r="F89">
            <v>39.6</v>
          </cell>
        </row>
        <row r="90">
          <cell r="C90">
            <v>128</v>
          </cell>
          <cell r="D90">
            <v>8804.6</v>
          </cell>
          <cell r="E90">
            <v>146.5</v>
          </cell>
          <cell r="F90">
            <v>41.4</v>
          </cell>
        </row>
        <row r="91">
          <cell r="C91">
            <v>129</v>
          </cell>
          <cell r="D91">
            <v>8824.6</v>
          </cell>
          <cell r="E91">
            <v>146.5</v>
          </cell>
          <cell r="F91">
            <v>43.2</v>
          </cell>
        </row>
        <row r="92">
          <cell r="C92">
            <v>130</v>
          </cell>
          <cell r="D92">
            <v>8844</v>
          </cell>
          <cell r="E92">
            <v>146.5</v>
          </cell>
          <cell r="F92">
            <v>45</v>
          </cell>
        </row>
        <row r="93">
          <cell r="C93">
            <v>131</v>
          </cell>
          <cell r="D93">
            <v>8862.7999999999993</v>
          </cell>
          <cell r="E93">
            <v>146.5</v>
          </cell>
          <cell r="F93">
            <v>46.8</v>
          </cell>
        </row>
        <row r="94">
          <cell r="C94">
            <v>132</v>
          </cell>
          <cell r="D94">
            <v>8881.2000000000007</v>
          </cell>
          <cell r="E94">
            <v>146.5</v>
          </cell>
          <cell r="F94">
            <v>48.5</v>
          </cell>
        </row>
        <row r="95">
          <cell r="C95">
            <v>133</v>
          </cell>
          <cell r="D95">
            <v>8899</v>
          </cell>
          <cell r="E95">
            <v>146.5</v>
          </cell>
          <cell r="F95">
            <v>50.3</v>
          </cell>
        </row>
        <row r="96">
          <cell r="C96">
            <v>134</v>
          </cell>
          <cell r="D96">
            <v>8916.5</v>
          </cell>
          <cell r="E96">
            <v>146.5</v>
          </cell>
          <cell r="F96">
            <v>52</v>
          </cell>
        </row>
        <row r="97">
          <cell r="C97">
            <v>135</v>
          </cell>
          <cell r="D97">
            <v>8933.4</v>
          </cell>
          <cell r="E97">
            <v>146.5</v>
          </cell>
          <cell r="F97">
            <v>53.8</v>
          </cell>
        </row>
        <row r="98">
          <cell r="C98">
            <v>136</v>
          </cell>
          <cell r="D98">
            <v>8950</v>
          </cell>
          <cell r="E98">
            <v>146.5</v>
          </cell>
          <cell r="F98">
            <v>55.5</v>
          </cell>
        </row>
        <row r="99">
          <cell r="C99">
            <v>137</v>
          </cell>
          <cell r="D99">
            <v>8966.2000000000007</v>
          </cell>
          <cell r="E99">
            <v>146.5</v>
          </cell>
          <cell r="F99">
            <v>57.3</v>
          </cell>
        </row>
        <row r="100">
          <cell r="C100">
            <v>138</v>
          </cell>
          <cell r="D100">
            <v>8982.1</v>
          </cell>
          <cell r="E100">
            <v>146.5</v>
          </cell>
          <cell r="F100">
            <v>59</v>
          </cell>
        </row>
        <row r="101">
          <cell r="C101">
            <v>139</v>
          </cell>
          <cell r="D101">
            <v>8997.6</v>
          </cell>
          <cell r="E101">
            <v>146.5</v>
          </cell>
          <cell r="F101">
            <v>60.8</v>
          </cell>
        </row>
        <row r="102">
          <cell r="C102">
            <v>140</v>
          </cell>
          <cell r="D102">
            <v>9012.9</v>
          </cell>
          <cell r="E102">
            <v>146.5</v>
          </cell>
          <cell r="F102">
            <v>62.5</v>
          </cell>
        </row>
        <row r="103">
          <cell r="C103">
            <v>141</v>
          </cell>
          <cell r="D103">
            <v>9027.9</v>
          </cell>
          <cell r="E103">
            <v>146.5</v>
          </cell>
          <cell r="F103">
            <v>64.3</v>
          </cell>
        </row>
        <row r="104">
          <cell r="C104">
            <v>142</v>
          </cell>
          <cell r="D104">
            <v>9042.6</v>
          </cell>
          <cell r="E104">
            <v>146.5</v>
          </cell>
          <cell r="F104">
            <v>66</v>
          </cell>
        </row>
        <row r="105">
          <cell r="C105">
            <v>143</v>
          </cell>
          <cell r="D105">
            <v>9057.1</v>
          </cell>
          <cell r="E105">
            <v>146.5</v>
          </cell>
          <cell r="F105">
            <v>67.8</v>
          </cell>
        </row>
        <row r="106">
          <cell r="C106">
            <v>144</v>
          </cell>
          <cell r="D106">
            <v>9071.4</v>
          </cell>
          <cell r="E106">
            <v>146.5</v>
          </cell>
          <cell r="F106">
            <v>69.5</v>
          </cell>
        </row>
        <row r="107">
          <cell r="C107">
            <v>145</v>
          </cell>
          <cell r="D107">
            <v>9085.5</v>
          </cell>
          <cell r="E107">
            <v>146.5</v>
          </cell>
          <cell r="F107">
            <v>71.3</v>
          </cell>
        </row>
        <row r="108">
          <cell r="C108">
            <v>146</v>
          </cell>
          <cell r="D108">
            <v>9099.5</v>
          </cell>
          <cell r="E108">
            <v>146.5</v>
          </cell>
          <cell r="F108">
            <v>73</v>
          </cell>
        </row>
        <row r="109">
          <cell r="C109">
            <v>147</v>
          </cell>
          <cell r="D109">
            <v>9113.2999999999993</v>
          </cell>
          <cell r="E109">
            <v>146.5</v>
          </cell>
          <cell r="F109">
            <v>74.7</v>
          </cell>
        </row>
        <row r="110">
          <cell r="C110">
            <v>148</v>
          </cell>
          <cell r="D110">
            <v>9127</v>
          </cell>
          <cell r="E110">
            <v>146.5</v>
          </cell>
          <cell r="F110">
            <v>76.5</v>
          </cell>
        </row>
        <row r="111">
          <cell r="C111">
            <v>149</v>
          </cell>
          <cell r="D111">
            <v>9140.5</v>
          </cell>
          <cell r="E111">
            <v>146.5</v>
          </cell>
          <cell r="F111">
            <v>78.2</v>
          </cell>
        </row>
        <row r="112">
          <cell r="C112">
            <v>150</v>
          </cell>
          <cell r="D112">
            <v>9154</v>
          </cell>
          <cell r="E112">
            <v>146.5</v>
          </cell>
          <cell r="F112">
            <v>80</v>
          </cell>
        </row>
        <row r="113">
          <cell r="C113">
            <v>151</v>
          </cell>
          <cell r="D113">
            <v>9167.5</v>
          </cell>
          <cell r="E113">
            <v>146.5</v>
          </cell>
          <cell r="F113">
            <v>81.7</v>
          </cell>
        </row>
        <row r="114">
          <cell r="C114">
            <v>152</v>
          </cell>
          <cell r="D114">
            <v>9180.9</v>
          </cell>
          <cell r="E114">
            <v>146.5</v>
          </cell>
          <cell r="F114">
            <v>83.5</v>
          </cell>
        </row>
        <row r="115">
          <cell r="C115">
            <v>153</v>
          </cell>
          <cell r="D115">
            <v>9194.2000000000007</v>
          </cell>
          <cell r="E115">
            <v>146.5</v>
          </cell>
          <cell r="F115">
            <v>85.2</v>
          </cell>
        </row>
        <row r="116">
          <cell r="C116">
            <v>154</v>
          </cell>
          <cell r="D116">
            <v>9207.6</v>
          </cell>
          <cell r="E116">
            <v>146.5</v>
          </cell>
          <cell r="F116">
            <v>87</v>
          </cell>
        </row>
        <row r="117">
          <cell r="C117">
            <v>155</v>
          </cell>
          <cell r="D117">
            <v>9220.9</v>
          </cell>
          <cell r="E117">
            <v>146.5</v>
          </cell>
          <cell r="F117">
            <v>88.8</v>
          </cell>
        </row>
        <row r="118">
          <cell r="C118">
            <v>156</v>
          </cell>
          <cell r="D118">
            <v>9234.2999999999993</v>
          </cell>
          <cell r="E118">
            <v>146.5</v>
          </cell>
          <cell r="F118">
            <v>90.5</v>
          </cell>
        </row>
        <row r="119">
          <cell r="C119">
            <v>157</v>
          </cell>
          <cell r="D119">
            <v>9247.7000000000007</v>
          </cell>
          <cell r="E119">
            <v>146.5</v>
          </cell>
          <cell r="F119">
            <v>92.3</v>
          </cell>
        </row>
        <row r="120">
          <cell r="C120">
            <v>158</v>
          </cell>
          <cell r="D120">
            <v>9261.1</v>
          </cell>
          <cell r="E120">
            <v>146.5</v>
          </cell>
          <cell r="F120">
            <v>94.1</v>
          </cell>
        </row>
        <row r="121">
          <cell r="C121">
            <v>159</v>
          </cell>
          <cell r="D121">
            <v>9274.6</v>
          </cell>
          <cell r="E121">
            <v>146.5</v>
          </cell>
          <cell r="F121">
            <v>95.9</v>
          </cell>
        </row>
        <row r="122">
          <cell r="C122">
            <v>160</v>
          </cell>
          <cell r="D122">
            <v>9288.2000000000007</v>
          </cell>
          <cell r="E122">
            <v>146.5</v>
          </cell>
          <cell r="F122">
            <v>97.7</v>
          </cell>
        </row>
        <row r="123">
          <cell r="C123">
            <v>161</v>
          </cell>
          <cell r="D123">
            <v>9301.7999999999993</v>
          </cell>
          <cell r="E123">
            <v>146.5</v>
          </cell>
          <cell r="F123">
            <v>99.5</v>
          </cell>
        </row>
        <row r="124">
          <cell r="C124">
            <v>162</v>
          </cell>
          <cell r="D124">
            <v>9317.7999999999993</v>
          </cell>
          <cell r="E124">
            <v>146.5</v>
          </cell>
          <cell r="F124">
            <v>101.3</v>
          </cell>
        </row>
        <row r="125">
          <cell r="C125">
            <v>163</v>
          </cell>
          <cell r="D125">
            <v>9340.1</v>
          </cell>
          <cell r="E125">
            <v>146.5</v>
          </cell>
          <cell r="F125">
            <v>103.4</v>
          </cell>
        </row>
        <row r="126">
          <cell r="C126">
            <v>164</v>
          </cell>
          <cell r="D126">
            <v>9362.5</v>
          </cell>
          <cell r="E126">
            <v>146.5</v>
          </cell>
          <cell r="F126">
            <v>105.4</v>
          </cell>
        </row>
        <row r="127">
          <cell r="C127">
            <v>165</v>
          </cell>
          <cell r="D127">
            <v>9385.2000000000007</v>
          </cell>
          <cell r="E127">
            <v>146.5</v>
          </cell>
          <cell r="F127">
            <v>107.5</v>
          </cell>
        </row>
        <row r="128">
          <cell r="C128">
            <v>166</v>
          </cell>
          <cell r="D128">
            <v>9408</v>
          </cell>
          <cell r="E128">
            <v>146.5</v>
          </cell>
          <cell r="F128">
            <v>109.5</v>
          </cell>
        </row>
        <row r="129">
          <cell r="C129">
            <v>167</v>
          </cell>
          <cell r="D129">
            <v>9431</v>
          </cell>
          <cell r="E129">
            <v>146.5</v>
          </cell>
          <cell r="F129">
            <v>111.6</v>
          </cell>
        </row>
        <row r="130">
          <cell r="C130">
            <v>168</v>
          </cell>
          <cell r="D130">
            <v>9454.2000000000007</v>
          </cell>
          <cell r="E130">
            <v>146.5</v>
          </cell>
          <cell r="F130">
            <v>113.7</v>
          </cell>
        </row>
        <row r="131">
          <cell r="C131">
            <v>169</v>
          </cell>
          <cell r="D131">
            <v>9477.7000000000007</v>
          </cell>
          <cell r="E131">
            <v>146.5</v>
          </cell>
          <cell r="F131">
            <v>115.8</v>
          </cell>
        </row>
        <row r="132">
          <cell r="C132">
            <v>170</v>
          </cell>
          <cell r="D132">
            <v>9501.2999999999993</v>
          </cell>
          <cell r="E132">
            <v>146.5</v>
          </cell>
          <cell r="F132">
            <v>117.9</v>
          </cell>
        </row>
        <row r="133">
          <cell r="C133">
            <v>171</v>
          </cell>
          <cell r="D133">
            <v>9525.1</v>
          </cell>
          <cell r="E133">
            <v>146.5</v>
          </cell>
          <cell r="F133">
            <v>120</v>
          </cell>
        </row>
        <row r="134">
          <cell r="C134">
            <v>172</v>
          </cell>
          <cell r="D134">
            <v>9549.2000000000007</v>
          </cell>
          <cell r="E134">
            <v>146.5</v>
          </cell>
          <cell r="F134">
            <v>122.2</v>
          </cell>
        </row>
        <row r="135">
          <cell r="C135">
            <v>173</v>
          </cell>
          <cell r="D135">
            <v>9573.5</v>
          </cell>
          <cell r="E135">
            <v>146.5</v>
          </cell>
          <cell r="F135">
            <v>124.3</v>
          </cell>
        </row>
        <row r="136">
          <cell r="C136">
            <v>174</v>
          </cell>
          <cell r="D136">
            <v>9598</v>
          </cell>
          <cell r="E136">
            <v>146.5</v>
          </cell>
          <cell r="F136">
            <v>126.5</v>
          </cell>
        </row>
        <row r="137">
          <cell r="C137">
            <v>175</v>
          </cell>
          <cell r="D137">
            <v>9622.7000000000007</v>
          </cell>
          <cell r="E137">
            <v>146.5</v>
          </cell>
          <cell r="F137">
            <v>128.69999999999999</v>
          </cell>
        </row>
        <row r="138">
          <cell r="C138">
            <v>176</v>
          </cell>
          <cell r="D138">
            <v>9647.6</v>
          </cell>
          <cell r="E138">
            <v>146.5</v>
          </cell>
          <cell r="F138">
            <v>130.9</v>
          </cell>
        </row>
        <row r="139">
          <cell r="C139">
            <v>177</v>
          </cell>
          <cell r="D139">
            <v>9672.7999999999993</v>
          </cell>
          <cell r="E139">
            <v>146.5</v>
          </cell>
          <cell r="F139">
            <v>133.1</v>
          </cell>
        </row>
        <row r="140">
          <cell r="C140">
            <v>178</v>
          </cell>
          <cell r="D140">
            <v>9698.2000000000007</v>
          </cell>
          <cell r="E140">
            <v>146.5</v>
          </cell>
          <cell r="F140">
            <v>135.30000000000001</v>
          </cell>
        </row>
        <row r="141">
          <cell r="C141">
            <v>179</v>
          </cell>
          <cell r="D141">
            <v>9723.9</v>
          </cell>
          <cell r="E141">
            <v>146.5</v>
          </cell>
          <cell r="F141">
            <v>137.5</v>
          </cell>
        </row>
        <row r="142">
          <cell r="C142">
            <v>180</v>
          </cell>
          <cell r="D142">
            <v>9749.7999999999993</v>
          </cell>
          <cell r="E142">
            <v>146.5</v>
          </cell>
          <cell r="F142">
            <v>139.80000000000001</v>
          </cell>
        </row>
        <row r="143">
          <cell r="C143">
            <v>181</v>
          </cell>
          <cell r="D143">
            <v>9776</v>
          </cell>
          <cell r="E143">
            <v>146.5</v>
          </cell>
          <cell r="F143">
            <v>142.1</v>
          </cell>
        </row>
        <row r="144">
          <cell r="C144">
            <v>182</v>
          </cell>
          <cell r="D144">
            <v>9802.4</v>
          </cell>
          <cell r="E144">
            <v>146.5</v>
          </cell>
          <cell r="F144">
            <v>144.30000000000001</v>
          </cell>
        </row>
        <row r="145">
          <cell r="C145">
            <v>183</v>
          </cell>
          <cell r="D145">
            <v>9829</v>
          </cell>
          <cell r="E145">
            <v>146.5</v>
          </cell>
          <cell r="F145">
            <v>146.69999999999999</v>
          </cell>
        </row>
        <row r="146">
          <cell r="C146">
            <v>184</v>
          </cell>
          <cell r="D146">
            <v>9855.9</v>
          </cell>
          <cell r="E146">
            <v>146.5</v>
          </cell>
          <cell r="F146">
            <v>149</v>
          </cell>
        </row>
        <row r="147">
          <cell r="C147">
            <v>185</v>
          </cell>
          <cell r="D147">
            <v>9883.1</v>
          </cell>
          <cell r="E147">
            <v>146.5</v>
          </cell>
          <cell r="F147">
            <v>151.30000000000001</v>
          </cell>
        </row>
        <row r="156">
          <cell r="C156">
            <v>8138.2</v>
          </cell>
          <cell r="D156">
            <v>106</v>
          </cell>
          <cell r="E156">
            <v>146.5</v>
          </cell>
          <cell r="F156">
            <v>0</v>
          </cell>
        </row>
        <row r="157">
          <cell r="C157">
            <v>8181.6</v>
          </cell>
          <cell r="D157">
            <v>107</v>
          </cell>
          <cell r="E157">
            <v>146.5</v>
          </cell>
          <cell r="F157">
            <v>2</v>
          </cell>
        </row>
        <row r="158">
          <cell r="C158">
            <v>8215.7000000000007</v>
          </cell>
          <cell r="D158">
            <v>105</v>
          </cell>
          <cell r="E158">
            <v>146.5</v>
          </cell>
          <cell r="F158">
            <v>0</v>
          </cell>
        </row>
        <row r="159">
          <cell r="C159">
            <v>8223.4</v>
          </cell>
          <cell r="D159">
            <v>108</v>
          </cell>
          <cell r="E159">
            <v>146.5</v>
          </cell>
          <cell r="F159">
            <v>4</v>
          </cell>
        </row>
        <row r="160">
          <cell r="C160">
            <v>8263.6</v>
          </cell>
          <cell r="D160">
            <v>109</v>
          </cell>
          <cell r="E160">
            <v>146.5</v>
          </cell>
          <cell r="F160">
            <v>6</v>
          </cell>
        </row>
        <row r="161">
          <cell r="C161">
            <v>8294.7000000000007</v>
          </cell>
          <cell r="D161">
            <v>104</v>
          </cell>
          <cell r="E161">
            <v>146.5</v>
          </cell>
          <cell r="F161">
            <v>0</v>
          </cell>
        </row>
        <row r="162">
          <cell r="C162">
            <v>8302.2999999999993</v>
          </cell>
          <cell r="D162">
            <v>110</v>
          </cell>
          <cell r="E162">
            <v>146.5</v>
          </cell>
          <cell r="F162">
            <v>7.9</v>
          </cell>
        </row>
        <row r="163">
          <cell r="C163">
            <v>8339.6</v>
          </cell>
          <cell r="D163">
            <v>111</v>
          </cell>
          <cell r="E163">
            <v>146.5</v>
          </cell>
          <cell r="F163">
            <v>9.9</v>
          </cell>
        </row>
        <row r="164">
          <cell r="C164">
            <v>8375.2000000000007</v>
          </cell>
          <cell r="D164">
            <v>103</v>
          </cell>
          <cell r="E164">
            <v>146.5</v>
          </cell>
          <cell r="F164">
            <v>0</v>
          </cell>
        </row>
        <row r="165">
          <cell r="C165">
            <v>8375.5</v>
          </cell>
          <cell r="D165">
            <v>112</v>
          </cell>
          <cell r="E165">
            <v>146.5</v>
          </cell>
          <cell r="F165">
            <v>11.8</v>
          </cell>
        </row>
        <row r="166">
          <cell r="C166">
            <v>8410.1</v>
          </cell>
          <cell r="D166">
            <v>113</v>
          </cell>
          <cell r="E166">
            <v>146.5</v>
          </cell>
          <cell r="F166">
            <v>13.7</v>
          </cell>
        </row>
        <row r="167">
          <cell r="C167">
            <v>8443.4</v>
          </cell>
          <cell r="D167">
            <v>114</v>
          </cell>
          <cell r="E167">
            <v>146.5</v>
          </cell>
          <cell r="F167">
            <v>15.6</v>
          </cell>
        </row>
        <row r="168">
          <cell r="C168">
            <v>8457.2999999999993</v>
          </cell>
          <cell r="D168">
            <v>102</v>
          </cell>
          <cell r="E168">
            <v>146.5</v>
          </cell>
          <cell r="F168">
            <v>0</v>
          </cell>
        </row>
        <row r="169">
          <cell r="C169">
            <v>8475.5</v>
          </cell>
          <cell r="D169">
            <v>115</v>
          </cell>
          <cell r="E169">
            <v>146.5</v>
          </cell>
          <cell r="F169">
            <v>17.5</v>
          </cell>
        </row>
        <row r="170">
          <cell r="C170">
            <v>8506.4</v>
          </cell>
          <cell r="D170">
            <v>116</v>
          </cell>
          <cell r="E170">
            <v>146.5</v>
          </cell>
          <cell r="F170">
            <v>19.399999999999999</v>
          </cell>
        </row>
        <row r="171">
          <cell r="C171">
            <v>8536.2999999999993</v>
          </cell>
          <cell r="D171">
            <v>117</v>
          </cell>
          <cell r="E171">
            <v>146.5</v>
          </cell>
          <cell r="F171">
            <v>21.3</v>
          </cell>
        </row>
        <row r="172">
          <cell r="C172">
            <v>8541</v>
          </cell>
          <cell r="D172">
            <v>101</v>
          </cell>
          <cell r="E172">
            <v>146.5</v>
          </cell>
          <cell r="F172">
            <v>0</v>
          </cell>
        </row>
        <row r="173">
          <cell r="C173">
            <v>8565.1</v>
          </cell>
          <cell r="D173">
            <v>118</v>
          </cell>
          <cell r="E173">
            <v>146.5</v>
          </cell>
          <cell r="F173">
            <v>23.2</v>
          </cell>
        </row>
        <row r="174">
          <cell r="C174">
            <v>8592.9</v>
          </cell>
          <cell r="D174">
            <v>119</v>
          </cell>
          <cell r="E174">
            <v>146.5</v>
          </cell>
          <cell r="F174">
            <v>25.1</v>
          </cell>
        </row>
        <row r="175">
          <cell r="C175">
            <v>8619.7000000000007</v>
          </cell>
          <cell r="D175">
            <v>120</v>
          </cell>
          <cell r="E175">
            <v>146.5</v>
          </cell>
          <cell r="F175">
            <v>26.9</v>
          </cell>
        </row>
        <row r="176">
          <cell r="C176">
            <v>8626.5</v>
          </cell>
          <cell r="D176">
            <v>100</v>
          </cell>
          <cell r="E176">
            <v>146.5</v>
          </cell>
          <cell r="F176">
            <v>0</v>
          </cell>
        </row>
        <row r="177">
          <cell r="C177">
            <v>8645.6</v>
          </cell>
          <cell r="D177">
            <v>121</v>
          </cell>
          <cell r="E177">
            <v>146.5</v>
          </cell>
          <cell r="F177">
            <v>28.8</v>
          </cell>
        </row>
        <row r="178">
          <cell r="C178">
            <v>8670.6</v>
          </cell>
          <cell r="D178">
            <v>122</v>
          </cell>
          <cell r="E178">
            <v>146.5</v>
          </cell>
          <cell r="F178">
            <v>30.6</v>
          </cell>
        </row>
        <row r="179">
          <cell r="C179">
            <v>8694.7999999999993</v>
          </cell>
          <cell r="D179">
            <v>123</v>
          </cell>
          <cell r="E179">
            <v>146.5</v>
          </cell>
          <cell r="F179">
            <v>32.4</v>
          </cell>
        </row>
        <row r="180">
          <cell r="C180">
            <v>8713.6</v>
          </cell>
          <cell r="D180">
            <v>99</v>
          </cell>
          <cell r="E180">
            <v>146.5</v>
          </cell>
          <cell r="F180">
            <v>0</v>
          </cell>
        </row>
        <row r="181">
          <cell r="C181">
            <v>8718.2000000000007</v>
          </cell>
          <cell r="D181">
            <v>124</v>
          </cell>
          <cell r="E181">
            <v>146.5</v>
          </cell>
          <cell r="F181">
            <v>34.200000000000003</v>
          </cell>
        </row>
        <row r="182">
          <cell r="C182">
            <v>8740.7999999999993</v>
          </cell>
          <cell r="D182">
            <v>125</v>
          </cell>
          <cell r="E182">
            <v>146.5</v>
          </cell>
          <cell r="F182">
            <v>36</v>
          </cell>
        </row>
        <row r="183">
          <cell r="C183">
            <v>8762.7000000000007</v>
          </cell>
          <cell r="D183">
            <v>126</v>
          </cell>
          <cell r="E183">
            <v>146.5</v>
          </cell>
          <cell r="F183">
            <v>37.799999999999997</v>
          </cell>
        </row>
        <row r="184">
          <cell r="C184">
            <v>8784</v>
          </cell>
          <cell r="D184">
            <v>127</v>
          </cell>
          <cell r="E184">
            <v>146.5</v>
          </cell>
          <cell r="F184">
            <v>39.6</v>
          </cell>
        </row>
        <row r="185">
          <cell r="C185">
            <v>8802.5</v>
          </cell>
          <cell r="D185">
            <v>98</v>
          </cell>
          <cell r="E185">
            <v>146.5</v>
          </cell>
          <cell r="F185">
            <v>0</v>
          </cell>
        </row>
        <row r="186">
          <cell r="C186">
            <v>8804.6</v>
          </cell>
          <cell r="D186">
            <v>128</v>
          </cell>
          <cell r="E186">
            <v>146.5</v>
          </cell>
          <cell r="F186">
            <v>41.4</v>
          </cell>
        </row>
        <row r="187">
          <cell r="C187">
            <v>8824.6</v>
          </cell>
          <cell r="D187">
            <v>129</v>
          </cell>
          <cell r="E187">
            <v>146.5</v>
          </cell>
          <cell r="F187">
            <v>43.2</v>
          </cell>
        </row>
        <row r="188">
          <cell r="C188">
            <v>8844</v>
          </cell>
          <cell r="D188">
            <v>130</v>
          </cell>
          <cell r="E188">
            <v>146.5</v>
          </cell>
          <cell r="F188">
            <v>45</v>
          </cell>
        </row>
        <row r="189">
          <cell r="C189">
            <v>8862.7999999999993</v>
          </cell>
          <cell r="D189">
            <v>131</v>
          </cell>
          <cell r="E189">
            <v>146.5</v>
          </cell>
          <cell r="F189">
            <v>46.8</v>
          </cell>
        </row>
        <row r="190">
          <cell r="C190">
            <v>8881.2000000000007</v>
          </cell>
          <cell r="D190">
            <v>132</v>
          </cell>
          <cell r="E190">
            <v>146.5</v>
          </cell>
          <cell r="F190">
            <v>48.5</v>
          </cell>
        </row>
        <row r="191">
          <cell r="C191">
            <v>8893.2000000000007</v>
          </cell>
          <cell r="D191">
            <v>97</v>
          </cell>
          <cell r="E191">
            <v>146.5</v>
          </cell>
          <cell r="F191">
            <v>0</v>
          </cell>
        </row>
        <row r="192">
          <cell r="C192">
            <v>8899</v>
          </cell>
          <cell r="D192">
            <v>133</v>
          </cell>
          <cell r="E192">
            <v>146.5</v>
          </cell>
          <cell r="F192">
            <v>50.3</v>
          </cell>
        </row>
        <row r="193">
          <cell r="C193">
            <v>8916.5</v>
          </cell>
          <cell r="D193">
            <v>134</v>
          </cell>
          <cell r="E193">
            <v>146.5</v>
          </cell>
          <cell r="F193">
            <v>52</v>
          </cell>
        </row>
        <row r="194">
          <cell r="C194">
            <v>8933.4</v>
          </cell>
          <cell r="D194">
            <v>135</v>
          </cell>
          <cell r="E194">
            <v>146.5</v>
          </cell>
          <cell r="F194">
            <v>53.8</v>
          </cell>
        </row>
        <row r="195">
          <cell r="C195">
            <v>8950</v>
          </cell>
          <cell r="D195">
            <v>136</v>
          </cell>
          <cell r="E195">
            <v>146.5</v>
          </cell>
          <cell r="F195">
            <v>55.5</v>
          </cell>
        </row>
        <row r="196">
          <cell r="C196">
            <v>8966.2000000000007</v>
          </cell>
          <cell r="D196">
            <v>137</v>
          </cell>
          <cell r="E196">
            <v>146.5</v>
          </cell>
          <cell r="F196">
            <v>57.3</v>
          </cell>
        </row>
        <row r="197">
          <cell r="C197">
            <v>8982.1</v>
          </cell>
          <cell r="D197">
            <v>138</v>
          </cell>
          <cell r="E197">
            <v>146.5</v>
          </cell>
          <cell r="F197">
            <v>59</v>
          </cell>
        </row>
        <row r="198">
          <cell r="C198">
            <v>8985.9</v>
          </cell>
          <cell r="D198">
            <v>96</v>
          </cell>
          <cell r="E198">
            <v>146.5</v>
          </cell>
          <cell r="F198">
            <v>0</v>
          </cell>
        </row>
        <row r="199">
          <cell r="C199">
            <v>8997.6</v>
          </cell>
          <cell r="D199">
            <v>139</v>
          </cell>
          <cell r="E199">
            <v>146.5</v>
          </cell>
          <cell r="F199">
            <v>60.8</v>
          </cell>
        </row>
        <row r="200">
          <cell r="C200">
            <v>9012.9</v>
          </cell>
          <cell r="D200">
            <v>140</v>
          </cell>
          <cell r="E200">
            <v>146.5</v>
          </cell>
          <cell r="F200">
            <v>62.5</v>
          </cell>
        </row>
        <row r="201">
          <cell r="C201">
            <v>9027.9</v>
          </cell>
          <cell r="D201">
            <v>141</v>
          </cell>
          <cell r="E201">
            <v>146.5</v>
          </cell>
          <cell r="F201">
            <v>64.3</v>
          </cell>
        </row>
        <row r="202">
          <cell r="C202">
            <v>9042.6</v>
          </cell>
          <cell r="D202">
            <v>142</v>
          </cell>
          <cell r="E202">
            <v>146.5</v>
          </cell>
          <cell r="F202">
            <v>66</v>
          </cell>
        </row>
        <row r="203">
          <cell r="C203">
            <v>9057.1</v>
          </cell>
          <cell r="D203">
            <v>143</v>
          </cell>
          <cell r="E203">
            <v>146.5</v>
          </cell>
          <cell r="F203">
            <v>67.8</v>
          </cell>
        </row>
        <row r="204">
          <cell r="C204">
            <v>9071.4</v>
          </cell>
          <cell r="D204">
            <v>144</v>
          </cell>
          <cell r="E204">
            <v>146.5</v>
          </cell>
          <cell r="F204">
            <v>69.5</v>
          </cell>
        </row>
        <row r="205">
          <cell r="C205">
            <v>9080.5</v>
          </cell>
          <cell r="D205">
            <v>95</v>
          </cell>
          <cell r="E205">
            <v>146.5</v>
          </cell>
          <cell r="F205">
            <v>0</v>
          </cell>
        </row>
        <row r="206">
          <cell r="C206">
            <v>9085.5</v>
          </cell>
          <cell r="D206">
            <v>145</v>
          </cell>
          <cell r="E206">
            <v>146.5</v>
          </cell>
          <cell r="F206">
            <v>71.3</v>
          </cell>
        </row>
        <row r="207">
          <cell r="C207">
            <v>9099.5</v>
          </cell>
          <cell r="D207">
            <v>146</v>
          </cell>
          <cell r="E207">
            <v>146.5</v>
          </cell>
          <cell r="F207">
            <v>73</v>
          </cell>
        </row>
        <row r="208">
          <cell r="C208">
            <v>9113.2999999999993</v>
          </cell>
          <cell r="D208">
            <v>147</v>
          </cell>
          <cell r="E208">
            <v>146.5</v>
          </cell>
          <cell r="F208">
            <v>74.7</v>
          </cell>
        </row>
        <row r="209">
          <cell r="C209">
            <v>9127</v>
          </cell>
          <cell r="D209">
            <v>148</v>
          </cell>
          <cell r="E209">
            <v>146.5</v>
          </cell>
          <cell r="F209">
            <v>76.5</v>
          </cell>
        </row>
        <row r="210">
          <cell r="C210">
            <v>9140.5</v>
          </cell>
          <cell r="D210">
            <v>149</v>
          </cell>
          <cell r="E210">
            <v>146.5</v>
          </cell>
          <cell r="F210">
            <v>78.2</v>
          </cell>
        </row>
        <row r="211">
          <cell r="C211">
            <v>9154</v>
          </cell>
          <cell r="D211">
            <v>150</v>
          </cell>
          <cell r="E211">
            <v>146.5</v>
          </cell>
          <cell r="F211">
            <v>80</v>
          </cell>
        </row>
        <row r="212">
          <cell r="C212">
            <v>9167.5</v>
          </cell>
          <cell r="D212">
            <v>151</v>
          </cell>
          <cell r="E212">
            <v>146.5</v>
          </cell>
          <cell r="F212">
            <v>81.7</v>
          </cell>
        </row>
        <row r="213">
          <cell r="C213">
            <v>9177.1</v>
          </cell>
          <cell r="D213">
            <v>94</v>
          </cell>
          <cell r="E213">
            <v>146.5</v>
          </cell>
          <cell r="F213">
            <v>0</v>
          </cell>
        </row>
        <row r="214">
          <cell r="C214">
            <v>9180.9</v>
          </cell>
          <cell r="D214">
            <v>152</v>
          </cell>
          <cell r="E214">
            <v>146.5</v>
          </cell>
          <cell r="F214">
            <v>83.5</v>
          </cell>
        </row>
        <row r="215">
          <cell r="C215">
            <v>9194.2000000000007</v>
          </cell>
          <cell r="D215">
            <v>153</v>
          </cell>
          <cell r="E215">
            <v>146.5</v>
          </cell>
          <cell r="F215">
            <v>85.2</v>
          </cell>
        </row>
        <row r="216">
          <cell r="C216">
            <v>9207.6</v>
          </cell>
          <cell r="D216">
            <v>154</v>
          </cell>
          <cell r="E216">
            <v>146.5</v>
          </cell>
          <cell r="F216">
            <v>87</v>
          </cell>
        </row>
        <row r="217">
          <cell r="C217">
            <v>9220.9</v>
          </cell>
          <cell r="D217">
            <v>155</v>
          </cell>
          <cell r="E217">
            <v>146.5</v>
          </cell>
          <cell r="F217">
            <v>88.8</v>
          </cell>
        </row>
        <row r="218">
          <cell r="C218">
            <v>9234.2999999999993</v>
          </cell>
          <cell r="D218">
            <v>156</v>
          </cell>
          <cell r="E218">
            <v>146.5</v>
          </cell>
          <cell r="F218">
            <v>90.5</v>
          </cell>
        </row>
        <row r="219">
          <cell r="C219">
            <v>9247.7000000000007</v>
          </cell>
          <cell r="D219">
            <v>157</v>
          </cell>
          <cell r="E219">
            <v>146.5</v>
          </cell>
          <cell r="F219">
            <v>92.3</v>
          </cell>
        </row>
        <row r="220">
          <cell r="C220">
            <v>9261.1</v>
          </cell>
          <cell r="D220">
            <v>158</v>
          </cell>
          <cell r="E220">
            <v>146.5</v>
          </cell>
          <cell r="F220">
            <v>94.1</v>
          </cell>
        </row>
        <row r="221">
          <cell r="C221">
            <v>9274.6</v>
          </cell>
          <cell r="D221">
            <v>159</v>
          </cell>
          <cell r="E221">
            <v>146.5</v>
          </cell>
          <cell r="F221">
            <v>95.9</v>
          </cell>
        </row>
        <row r="222">
          <cell r="C222">
            <v>9275.7999999999993</v>
          </cell>
          <cell r="D222">
            <v>93</v>
          </cell>
          <cell r="E222">
            <v>146.5</v>
          </cell>
          <cell r="F222">
            <v>0</v>
          </cell>
        </row>
        <row r="223">
          <cell r="C223">
            <v>9288.2000000000007</v>
          </cell>
          <cell r="D223">
            <v>160</v>
          </cell>
          <cell r="E223">
            <v>146.5</v>
          </cell>
          <cell r="F223">
            <v>97.7</v>
          </cell>
        </row>
        <row r="224">
          <cell r="C224">
            <v>9301.7999999999993</v>
          </cell>
          <cell r="D224">
            <v>161</v>
          </cell>
          <cell r="E224">
            <v>146.5</v>
          </cell>
          <cell r="F224">
            <v>99.5</v>
          </cell>
        </row>
        <row r="225">
          <cell r="C225">
            <v>9317.7999999999993</v>
          </cell>
          <cell r="D225">
            <v>162</v>
          </cell>
          <cell r="E225">
            <v>146.5</v>
          </cell>
          <cell r="F225">
            <v>101.3</v>
          </cell>
        </row>
        <row r="226">
          <cell r="C226">
            <v>9340.1</v>
          </cell>
          <cell r="D226">
            <v>163</v>
          </cell>
          <cell r="E226">
            <v>146.5</v>
          </cell>
          <cell r="F226">
            <v>103.4</v>
          </cell>
        </row>
        <row r="227">
          <cell r="C227">
            <v>9362.5</v>
          </cell>
          <cell r="D227">
            <v>164</v>
          </cell>
          <cell r="E227">
            <v>146.5</v>
          </cell>
          <cell r="F227">
            <v>105.4</v>
          </cell>
        </row>
        <row r="228">
          <cell r="C228">
            <v>9376.6</v>
          </cell>
          <cell r="D228">
            <v>92</v>
          </cell>
          <cell r="E228">
            <v>146.5</v>
          </cell>
          <cell r="F228">
            <v>0</v>
          </cell>
        </row>
        <row r="229">
          <cell r="C229">
            <v>9385.2000000000007</v>
          </cell>
          <cell r="D229">
            <v>165</v>
          </cell>
          <cell r="E229">
            <v>146.5</v>
          </cell>
          <cell r="F229">
            <v>107.5</v>
          </cell>
        </row>
        <row r="230">
          <cell r="C230">
            <v>9408</v>
          </cell>
          <cell r="D230">
            <v>166</v>
          </cell>
          <cell r="E230">
            <v>146.5</v>
          </cell>
          <cell r="F230">
            <v>109.5</v>
          </cell>
        </row>
        <row r="231">
          <cell r="C231">
            <v>9431</v>
          </cell>
          <cell r="D231">
            <v>167</v>
          </cell>
          <cell r="E231">
            <v>146.5</v>
          </cell>
          <cell r="F231">
            <v>111.6</v>
          </cell>
        </row>
        <row r="232">
          <cell r="C232">
            <v>9454.2000000000007</v>
          </cell>
          <cell r="D232">
            <v>168</v>
          </cell>
          <cell r="E232">
            <v>146.5</v>
          </cell>
          <cell r="F232">
            <v>113.7</v>
          </cell>
        </row>
        <row r="233">
          <cell r="C233">
            <v>9477.7000000000007</v>
          </cell>
          <cell r="D233">
            <v>169</v>
          </cell>
          <cell r="E233">
            <v>146.5</v>
          </cell>
          <cell r="F233">
            <v>115.8</v>
          </cell>
        </row>
        <row r="234">
          <cell r="C234">
            <v>9479.6</v>
          </cell>
          <cell r="D234">
            <v>91</v>
          </cell>
          <cell r="E234">
            <v>146.5</v>
          </cell>
          <cell r="F234">
            <v>0</v>
          </cell>
        </row>
        <row r="235">
          <cell r="C235">
            <v>9501.2999999999993</v>
          </cell>
          <cell r="D235">
            <v>170</v>
          </cell>
          <cell r="E235">
            <v>146.5</v>
          </cell>
          <cell r="F235">
            <v>117.9</v>
          </cell>
        </row>
        <row r="236">
          <cell r="C236">
            <v>9525.1</v>
          </cell>
          <cell r="D236">
            <v>171</v>
          </cell>
          <cell r="E236">
            <v>146.5</v>
          </cell>
          <cell r="F236">
            <v>120</v>
          </cell>
        </row>
        <row r="237">
          <cell r="C237">
            <v>9549.2000000000007</v>
          </cell>
          <cell r="D237">
            <v>172</v>
          </cell>
          <cell r="E237">
            <v>146.5</v>
          </cell>
          <cell r="F237">
            <v>122.2</v>
          </cell>
        </row>
        <row r="238">
          <cell r="C238">
            <v>9573.5</v>
          </cell>
          <cell r="D238">
            <v>173</v>
          </cell>
          <cell r="E238">
            <v>146.5</v>
          </cell>
          <cell r="F238">
            <v>124.3</v>
          </cell>
        </row>
        <row r="239">
          <cell r="C239">
            <v>9584.9</v>
          </cell>
          <cell r="D239">
            <v>90</v>
          </cell>
          <cell r="E239">
            <v>146.5</v>
          </cell>
          <cell r="F239">
            <v>0</v>
          </cell>
        </row>
        <row r="240">
          <cell r="C240">
            <v>9598</v>
          </cell>
          <cell r="D240">
            <v>174</v>
          </cell>
          <cell r="E240">
            <v>146.5</v>
          </cell>
          <cell r="F240">
            <v>126.5</v>
          </cell>
        </row>
        <row r="241">
          <cell r="C241">
            <v>9622.7000000000007</v>
          </cell>
          <cell r="D241">
            <v>175</v>
          </cell>
          <cell r="E241">
            <v>146.5</v>
          </cell>
          <cell r="F241">
            <v>128.69999999999999</v>
          </cell>
        </row>
        <row r="242">
          <cell r="C242">
            <v>9647.6</v>
          </cell>
          <cell r="D242">
            <v>176</v>
          </cell>
          <cell r="E242">
            <v>146.5</v>
          </cell>
          <cell r="F242">
            <v>130.9</v>
          </cell>
        </row>
        <row r="243">
          <cell r="C243">
            <v>9672.7999999999993</v>
          </cell>
          <cell r="D243">
            <v>177</v>
          </cell>
          <cell r="E243">
            <v>146.5</v>
          </cell>
          <cell r="F243">
            <v>133.1</v>
          </cell>
        </row>
        <row r="244">
          <cell r="C244">
            <v>9692.6</v>
          </cell>
          <cell r="D244">
            <v>89</v>
          </cell>
          <cell r="E244">
            <v>146.5</v>
          </cell>
          <cell r="F244">
            <v>0</v>
          </cell>
        </row>
        <row r="245">
          <cell r="C245">
            <v>9698.2000000000007</v>
          </cell>
          <cell r="D245">
            <v>178</v>
          </cell>
          <cell r="E245">
            <v>146.5</v>
          </cell>
          <cell r="F245">
            <v>135.30000000000001</v>
          </cell>
        </row>
        <row r="246">
          <cell r="C246">
            <v>9723.9</v>
          </cell>
          <cell r="D246">
            <v>179</v>
          </cell>
          <cell r="E246">
            <v>146.5</v>
          </cell>
          <cell r="F246">
            <v>137.5</v>
          </cell>
        </row>
        <row r="247">
          <cell r="C247">
            <v>9749.7999999999993</v>
          </cell>
          <cell r="D247">
            <v>180</v>
          </cell>
          <cell r="E247">
            <v>146.5</v>
          </cell>
          <cell r="F247">
            <v>139.80000000000001</v>
          </cell>
        </row>
        <row r="248">
          <cell r="C248">
            <v>9776</v>
          </cell>
          <cell r="D248">
            <v>181</v>
          </cell>
          <cell r="E248">
            <v>146.5</v>
          </cell>
          <cell r="F248">
            <v>142.1</v>
          </cell>
        </row>
        <row r="249">
          <cell r="C249">
            <v>9802.4</v>
          </cell>
          <cell r="D249">
            <v>182</v>
          </cell>
          <cell r="E249">
            <v>146.5</v>
          </cell>
          <cell r="F249">
            <v>144.30000000000001</v>
          </cell>
        </row>
        <row r="250">
          <cell r="C250">
            <v>9802.7999999999993</v>
          </cell>
          <cell r="D250">
            <v>88</v>
          </cell>
          <cell r="E250">
            <v>146.5</v>
          </cell>
          <cell r="F250">
            <v>0</v>
          </cell>
        </row>
        <row r="251">
          <cell r="C251">
            <v>9829</v>
          </cell>
          <cell r="D251">
            <v>183</v>
          </cell>
          <cell r="E251">
            <v>146.5</v>
          </cell>
          <cell r="F251">
            <v>146.69999999999999</v>
          </cell>
        </row>
        <row r="252">
          <cell r="C252">
            <v>9855.9</v>
          </cell>
          <cell r="D252">
            <v>184</v>
          </cell>
          <cell r="E252">
            <v>146.5</v>
          </cell>
          <cell r="F252">
            <v>149</v>
          </cell>
        </row>
        <row r="253">
          <cell r="C253">
            <v>9883.1</v>
          </cell>
          <cell r="D253">
            <v>185</v>
          </cell>
          <cell r="E253">
            <v>146.5</v>
          </cell>
          <cell r="F253">
            <v>151.30000000000001</v>
          </cell>
        </row>
        <row r="254">
          <cell r="C254">
            <v>9915.5</v>
          </cell>
          <cell r="D254">
            <v>87</v>
          </cell>
          <cell r="E254">
            <v>146.5</v>
          </cell>
          <cell r="F254">
            <v>0</v>
          </cell>
        </row>
        <row r="255">
          <cell r="C255">
            <v>10030.799999999999</v>
          </cell>
          <cell r="D255">
            <v>86</v>
          </cell>
          <cell r="E255">
            <v>146.5</v>
          </cell>
          <cell r="F255">
            <v>0</v>
          </cell>
        </row>
        <row r="256">
          <cell r="C256">
            <v>10148.799999999999</v>
          </cell>
          <cell r="D256">
            <v>85</v>
          </cell>
          <cell r="E256">
            <v>146.5</v>
          </cell>
          <cell r="F256">
            <v>0</v>
          </cell>
        </row>
        <row r="257">
          <cell r="C257">
            <v>10269.6</v>
          </cell>
          <cell r="D257">
            <v>84</v>
          </cell>
          <cell r="E257">
            <v>146.5</v>
          </cell>
          <cell r="F257">
            <v>0</v>
          </cell>
        </row>
        <row r="258">
          <cell r="C258">
            <v>10393.299999999999</v>
          </cell>
          <cell r="D258">
            <v>83</v>
          </cell>
          <cell r="E258">
            <v>146.5</v>
          </cell>
          <cell r="F258">
            <v>0</v>
          </cell>
        </row>
        <row r="259">
          <cell r="C259">
            <v>10520.1</v>
          </cell>
          <cell r="D259">
            <v>82</v>
          </cell>
          <cell r="E259">
            <v>146.5</v>
          </cell>
          <cell r="F259">
            <v>0</v>
          </cell>
        </row>
        <row r="260">
          <cell r="C260">
            <v>10649.9</v>
          </cell>
          <cell r="D260">
            <v>81</v>
          </cell>
          <cell r="E260">
            <v>146.5</v>
          </cell>
          <cell r="F260">
            <v>0</v>
          </cell>
        </row>
        <row r="261">
          <cell r="C261">
            <v>10783.1</v>
          </cell>
          <cell r="D261">
            <v>80</v>
          </cell>
          <cell r="E261">
            <v>146.5</v>
          </cell>
          <cell r="F261">
            <v>0</v>
          </cell>
        </row>
        <row r="262">
          <cell r="C262">
            <v>10919.6</v>
          </cell>
          <cell r="D262">
            <v>79</v>
          </cell>
          <cell r="E262">
            <v>146.5</v>
          </cell>
          <cell r="F262">
            <v>0</v>
          </cell>
        </row>
        <row r="263">
          <cell r="C263">
            <v>11059.6</v>
          </cell>
          <cell r="D263">
            <v>78</v>
          </cell>
          <cell r="E263">
            <v>146.5</v>
          </cell>
          <cell r="F263">
            <v>0</v>
          </cell>
        </row>
        <row r="264">
          <cell r="C264">
            <v>11203.2</v>
          </cell>
          <cell r="D264">
            <v>77</v>
          </cell>
          <cell r="E264">
            <v>146.5</v>
          </cell>
          <cell r="F264">
            <v>0</v>
          </cell>
        </row>
        <row r="265">
          <cell r="C265">
            <v>11350.6</v>
          </cell>
          <cell r="D265">
            <v>76</v>
          </cell>
          <cell r="E265">
            <v>146.5</v>
          </cell>
          <cell r="F265">
            <v>0</v>
          </cell>
        </row>
        <row r="266">
          <cell r="C266">
            <v>11502</v>
          </cell>
          <cell r="D266">
            <v>75</v>
          </cell>
          <cell r="E266">
            <v>146.5</v>
          </cell>
          <cell r="F266">
            <v>0</v>
          </cell>
        </row>
        <row r="267">
          <cell r="C267">
            <v>11654</v>
          </cell>
          <cell r="D267">
            <v>74</v>
          </cell>
          <cell r="E267">
            <v>146.4</v>
          </cell>
          <cell r="F267">
            <v>0</v>
          </cell>
        </row>
        <row r="268">
          <cell r="C268">
            <v>11808</v>
          </cell>
          <cell r="D268">
            <v>73</v>
          </cell>
          <cell r="E268">
            <v>146.30000000000001</v>
          </cell>
          <cell r="F268">
            <v>0</v>
          </cell>
        </row>
        <row r="269">
          <cell r="C269">
            <v>11964</v>
          </cell>
          <cell r="D269">
            <v>72</v>
          </cell>
          <cell r="E269">
            <v>146.19999999999999</v>
          </cell>
          <cell r="F269">
            <v>0</v>
          </cell>
        </row>
        <row r="270">
          <cell r="C270">
            <v>12122</v>
          </cell>
          <cell r="D270">
            <v>71</v>
          </cell>
          <cell r="E270">
            <v>146.1</v>
          </cell>
          <cell r="F270">
            <v>0</v>
          </cell>
        </row>
        <row r="271">
          <cell r="C271">
            <v>12282</v>
          </cell>
          <cell r="D271">
            <v>70</v>
          </cell>
          <cell r="E271">
            <v>146</v>
          </cell>
          <cell r="F271">
            <v>0</v>
          </cell>
        </row>
        <row r="272">
          <cell r="C272">
            <v>12444</v>
          </cell>
          <cell r="D272">
            <v>69</v>
          </cell>
          <cell r="E272">
            <v>145.80000000000001</v>
          </cell>
          <cell r="F272">
            <v>0</v>
          </cell>
        </row>
        <row r="273">
          <cell r="C273">
            <v>12608</v>
          </cell>
          <cell r="D273">
            <v>68</v>
          </cell>
          <cell r="E273">
            <v>145.6</v>
          </cell>
          <cell r="F273">
            <v>0</v>
          </cell>
        </row>
        <row r="274">
          <cell r="C274">
            <v>12774</v>
          </cell>
          <cell r="D274">
            <v>67</v>
          </cell>
          <cell r="E274">
            <v>145.30000000000001</v>
          </cell>
          <cell r="F274">
            <v>0</v>
          </cell>
        </row>
        <row r="275">
          <cell r="C275">
            <v>12942</v>
          </cell>
          <cell r="D275">
            <v>66</v>
          </cell>
          <cell r="E275">
            <v>145</v>
          </cell>
          <cell r="F275">
            <v>0</v>
          </cell>
        </row>
        <row r="276">
          <cell r="C276">
            <v>13112</v>
          </cell>
          <cell r="D276">
            <v>65</v>
          </cell>
          <cell r="E276">
            <v>144.69999999999999</v>
          </cell>
          <cell r="F276">
            <v>0</v>
          </cell>
        </row>
        <row r="277">
          <cell r="C277">
            <v>13284</v>
          </cell>
          <cell r="D277">
            <v>64</v>
          </cell>
          <cell r="E277">
            <v>144.30000000000001</v>
          </cell>
          <cell r="F277">
            <v>0</v>
          </cell>
        </row>
        <row r="278">
          <cell r="C278">
            <v>13458</v>
          </cell>
          <cell r="D278">
            <v>63</v>
          </cell>
          <cell r="E278">
            <v>143.9</v>
          </cell>
          <cell r="F278">
            <v>0</v>
          </cell>
        </row>
        <row r="279">
          <cell r="C279">
            <v>13634</v>
          </cell>
          <cell r="D279">
            <v>62</v>
          </cell>
          <cell r="E279">
            <v>143.5</v>
          </cell>
          <cell r="F279">
            <v>0</v>
          </cell>
        </row>
        <row r="280">
          <cell r="C280">
            <v>13812</v>
          </cell>
          <cell r="D280">
            <v>61</v>
          </cell>
          <cell r="E280">
            <v>143</v>
          </cell>
          <cell r="F280">
            <v>0</v>
          </cell>
        </row>
        <row r="281">
          <cell r="C281">
            <v>13992</v>
          </cell>
          <cell r="D281">
            <v>60</v>
          </cell>
          <cell r="E281">
            <v>142.5</v>
          </cell>
          <cell r="F281">
            <v>0</v>
          </cell>
        </row>
        <row r="282">
          <cell r="C282">
            <v>14174</v>
          </cell>
          <cell r="D282">
            <v>59</v>
          </cell>
          <cell r="E282">
            <v>142</v>
          </cell>
          <cell r="F282">
            <v>0</v>
          </cell>
        </row>
        <row r="283">
          <cell r="C283">
            <v>14358</v>
          </cell>
          <cell r="D283">
            <v>58</v>
          </cell>
          <cell r="E283">
            <v>141.4</v>
          </cell>
          <cell r="F283">
            <v>0</v>
          </cell>
        </row>
        <row r="284">
          <cell r="C284">
            <v>14544</v>
          </cell>
          <cell r="D284">
            <v>57</v>
          </cell>
          <cell r="E284">
            <v>140.69999999999999</v>
          </cell>
          <cell r="F284">
            <v>0</v>
          </cell>
        </row>
        <row r="285">
          <cell r="C285">
            <v>14732</v>
          </cell>
          <cell r="D285">
            <v>56</v>
          </cell>
          <cell r="E285">
            <v>140.1</v>
          </cell>
          <cell r="F285">
            <v>0</v>
          </cell>
        </row>
        <row r="286">
          <cell r="C286">
            <v>14922</v>
          </cell>
          <cell r="D286">
            <v>55</v>
          </cell>
          <cell r="E286">
            <v>139.30000000000001</v>
          </cell>
          <cell r="F286">
            <v>0</v>
          </cell>
        </row>
        <row r="287">
          <cell r="C287">
            <v>15114</v>
          </cell>
          <cell r="D287">
            <v>54</v>
          </cell>
          <cell r="E287">
            <v>138.6</v>
          </cell>
          <cell r="F287">
            <v>0</v>
          </cell>
        </row>
        <row r="288">
          <cell r="C288">
            <v>15308</v>
          </cell>
          <cell r="D288">
            <v>53</v>
          </cell>
          <cell r="E288">
            <v>137.69999999999999</v>
          </cell>
          <cell r="F288">
            <v>0</v>
          </cell>
        </row>
        <row r="289">
          <cell r="C289">
            <v>15504</v>
          </cell>
          <cell r="D289">
            <v>52</v>
          </cell>
          <cell r="E289">
            <v>136.9</v>
          </cell>
          <cell r="F289">
            <v>0</v>
          </cell>
        </row>
        <row r="290">
          <cell r="C290">
            <v>15702</v>
          </cell>
          <cell r="D290">
            <v>51</v>
          </cell>
          <cell r="E290">
            <v>136</v>
          </cell>
          <cell r="F290">
            <v>0</v>
          </cell>
        </row>
        <row r="291">
          <cell r="C291">
            <v>15902</v>
          </cell>
          <cell r="D291">
            <v>50</v>
          </cell>
          <cell r="E291">
            <v>135</v>
          </cell>
          <cell r="F291">
            <v>0</v>
          </cell>
        </row>
        <row r="292">
          <cell r="C292">
            <v>16104</v>
          </cell>
          <cell r="D292">
            <v>49</v>
          </cell>
          <cell r="E292">
            <v>134</v>
          </cell>
          <cell r="F292">
            <v>0</v>
          </cell>
        </row>
        <row r="293">
          <cell r="C293">
            <v>16308</v>
          </cell>
          <cell r="D293">
            <v>48</v>
          </cell>
          <cell r="E293">
            <v>132.9</v>
          </cell>
          <cell r="F293">
            <v>0</v>
          </cell>
        </row>
        <row r="294">
          <cell r="C294">
            <v>16514</v>
          </cell>
          <cell r="D294">
            <v>47</v>
          </cell>
          <cell r="E294">
            <v>131.80000000000001</v>
          </cell>
          <cell r="F294">
            <v>0</v>
          </cell>
        </row>
        <row r="295">
          <cell r="C295">
            <v>16722</v>
          </cell>
          <cell r="D295">
            <v>46</v>
          </cell>
          <cell r="E295">
            <v>130.6</v>
          </cell>
          <cell r="F295">
            <v>0</v>
          </cell>
        </row>
        <row r="296">
          <cell r="C296">
            <v>16932</v>
          </cell>
          <cell r="D296">
            <v>45</v>
          </cell>
          <cell r="E296">
            <v>129.4</v>
          </cell>
          <cell r="F296">
            <v>0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"/>
      <sheetName val="memo"/>
      <sheetName val="Cashflow"/>
      <sheetName val="B-Sheet"/>
      <sheetName val="IS-monthly"/>
      <sheetName val="c-mo &amp; ytd 2"/>
      <sheetName val="V"/>
      <sheetName val="PPA_tables"/>
      <sheetName val="99-002"/>
      <sheetName val="General por ciu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Guidance"/>
      <sheetName val="Marketing Output"/>
      <sheetName val="New Output"/>
      <sheetName val="Consolidated Assumptions"/>
      <sheetName val="Consolidated financials"/>
      <sheetName val="Japan"/>
      <sheetName val="US"/>
      <sheetName val="Valuation Summary"/>
      <sheetName val="Valuation-Residual income"/>
      <sheetName val="Valuation-EPS growth regression"/>
      <sheetName val="Valuation-BSC EPS regression"/>
      <sheetName val="Valuation-First Call EPS reg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evision"/>
      <sheetName val="Radio"/>
      <sheetName val="BROADQTR"/>
      <sheetName val="Income State"/>
      <sheetName val="INCQTR"/>
      <sheetName val="Cash Flow"/>
      <sheetName val="Debt"/>
      <sheetName val="Shares"/>
      <sheetName val="Valuation Multiple"/>
      <sheetName val="Valuation DCF"/>
      <sheetName val="revbreak"/>
      <sheetName val="Stations"/>
      <sheetName val="Capital Struc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Escalation"/>
      <sheetName val="Revenue"/>
      <sheetName val="Taxes"/>
      <sheetName val="Sheet1"/>
      <sheetName val="CF (2)"/>
      <sheetName val="P&amp;L"/>
      <sheetName val="CF"/>
      <sheetName val="BS"/>
      <sheetName val="Maintainance"/>
      <sheetName val="Trade Payable"/>
      <sheetName val="New Customer"/>
      <sheetName val="Trade Receivables"/>
      <sheetName val="Expenses"/>
      <sheetName val="Debt Amortization"/>
      <sheetName val="Aditivos"/>
      <sheetName val="Gas Expense"/>
      <sheetName val="Capacity 63 &amp; 65"/>
      <sheetName val="Energy 63 &amp; 65"/>
      <sheetName val="Capacity 64"/>
      <sheetName val="Energy 64"/>
      <sheetName val="Depreciation"/>
      <sheetName val="Capex"/>
      <sheetName val="Operations"/>
      <sheetName val="Details"/>
      <sheetName val="Commercial Office - US$"/>
      <sheetName val="Commercial Office - R$"/>
      <sheetName val="Plant Payroll - US$"/>
      <sheetName val="Plant Payroll - R$"/>
      <sheetName val="By Account"/>
      <sheetName val="Fringe Benefits"/>
      <sheetName val="Salary"/>
      <sheetName val="Training"/>
      <sheetName val=" Benefícios"/>
      <sheetName val="O&amp;M Other And Chemicals"/>
      <sheetName val="O&amp;M Details R$"/>
      <sheetName val="O&amp;M Details"/>
      <sheetName val="Insurance"/>
      <sheetName val="Basis"/>
      <sheetName val="Schedule - GT11"/>
      <sheetName val="Schedule - GT12"/>
      <sheetName val="Schedule - GT11 (2)"/>
      <sheetName val="V84.3A(33K)Rotation"/>
      <sheetName val="V84.3A MR (Final)"/>
      <sheetName val="Siemens CTG L&amp;E"/>
      <sheetName val="Plan1"/>
      <sheetName val="Sheet2"/>
      <sheetName val="MEmpres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tion inputs"/>
      <sheetName val="Year Budget"/>
      <sheetName val="Year Budget Base Case"/>
      <sheetName val="Constants"/>
      <sheetName val="Fuel Data"/>
      <sheetName val="Outage Hours"/>
      <sheetName val="Outage MWh"/>
      <sheetName val="SDB Fuel Calculation"/>
      <sheetName val="Fuel Oil Historical LHV"/>
      <sheetName val="Rew, per categ_pag 30"/>
    </sheetNames>
    <sheetDataSet>
      <sheetData sheetId="0" refreshError="1">
        <row r="10">
          <cell r="B10">
            <v>33</v>
          </cell>
        </row>
        <row r="11">
          <cell r="B11">
            <v>33</v>
          </cell>
        </row>
        <row r="13">
          <cell r="B13">
            <v>66</v>
          </cell>
        </row>
        <row r="46">
          <cell r="C46">
            <v>46</v>
          </cell>
        </row>
        <row r="47">
          <cell r="C47">
            <v>46</v>
          </cell>
        </row>
        <row r="48">
          <cell r="C48">
            <v>85.015352374817795</v>
          </cell>
        </row>
        <row r="63">
          <cell r="B63">
            <v>0.02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V.E_ajustes"/>
      <sheetName val="V.E_consolidado"/>
      <sheetName val="Calife_ajustes"/>
      <sheetName val="V.E_elim"/>
      <sheetName val="V.E_Mov. Patrim"/>
      <sheetName val="VE_asientos ajte-borrador"/>
      <sheetName val="Inversion V.E en Calyfe"/>
      <sheetName val="no monetarios historicos"/>
      <sheetName val="elctrica99 bg"/>
      <sheetName val="electrica gp 99"/>
      <sheetName val="electrica gp 99 (2)"/>
      <sheetName val="electrica gp 98"/>
      <sheetName val="elctrica99 bg (2)"/>
      <sheetName val="Vtane_elect-Mayo98"/>
      <sheetName val="Calyfe_activo 98"/>
      <sheetName val="calyfe_godwill"/>
      <sheetName val="Calyfe98_Comp_año_ant"/>
      <sheetName val="Sheet3"/>
      <sheetName val="Generation inputs"/>
      <sheetName val="P&amp;L"/>
    </sheetNames>
    <sheetDataSet>
      <sheetData sheetId="0" refreshError="1"/>
      <sheetData sheetId="1" refreshError="1"/>
      <sheetData sheetId="2" refreshError="1">
        <row r="145">
          <cell r="B145">
            <v>0.93589999999999995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as (e)"/>
      <sheetName val="Premisas (p)"/>
      <sheetName val="Módulo1"/>
      <sheetName val="V.E_consolidado"/>
    </sheetNames>
    <sheetDataSet>
      <sheetData sheetId="0" refreshError="1">
        <row r="1">
          <cell r="A1" t="str">
            <v>VENGAS CONSOLIDADO</v>
          </cell>
          <cell r="B1" t="str">
            <v xml:space="preserve"> </v>
          </cell>
          <cell r="M1" t="str">
            <v xml:space="preserve"> </v>
          </cell>
        </row>
        <row r="3">
          <cell r="A3" t="str">
            <v>PREMISAS GENERALES</v>
          </cell>
          <cell r="B3" t="str">
            <v>TOTAL</v>
          </cell>
          <cell r="C3" t="str">
            <v>ENE</v>
          </cell>
          <cell r="D3" t="str">
            <v>FEB</v>
          </cell>
          <cell r="E3" t="str">
            <v>MAR</v>
          </cell>
          <cell r="F3" t="str">
            <v>ABR</v>
          </cell>
          <cell r="G3" t="str">
            <v>MAY</v>
          </cell>
          <cell r="H3" t="str">
            <v>JUN</v>
          </cell>
          <cell r="I3" t="str">
            <v>JUL</v>
          </cell>
          <cell r="J3" t="str">
            <v>AGO</v>
          </cell>
          <cell r="K3" t="str">
            <v>SEP</v>
          </cell>
          <cell r="L3" t="str">
            <v>OCT</v>
          </cell>
          <cell r="M3" t="str">
            <v>NOV</v>
          </cell>
          <cell r="N3" t="str">
            <v>DIC</v>
          </cell>
        </row>
        <row r="4">
          <cell r="A4" t="str">
            <v>Estimado</v>
          </cell>
          <cell r="B4">
            <v>2001</v>
          </cell>
          <cell r="C4" t="str">
            <v>Real</v>
          </cell>
          <cell r="D4" t="str">
            <v>Real</v>
          </cell>
          <cell r="E4" t="str">
            <v>Real</v>
          </cell>
          <cell r="F4" t="str">
            <v>Real</v>
          </cell>
          <cell r="G4" t="str">
            <v>Real</v>
          </cell>
          <cell r="H4" t="str">
            <v>Real</v>
          </cell>
          <cell r="I4" t="str">
            <v>Estim</v>
          </cell>
          <cell r="J4" t="str">
            <v>Estim</v>
          </cell>
          <cell r="K4" t="str">
            <v>Estim</v>
          </cell>
          <cell r="L4" t="str">
            <v>Estim</v>
          </cell>
          <cell r="M4" t="str">
            <v>Estim</v>
          </cell>
          <cell r="N4" t="str">
            <v>Estim</v>
          </cell>
        </row>
        <row r="5">
          <cell r="B5" t="str">
            <v xml:space="preserve"> </v>
          </cell>
        </row>
        <row r="6">
          <cell r="A6" t="str">
            <v>01 Año de Proceso</v>
          </cell>
          <cell r="B6">
            <v>2001</v>
          </cell>
        </row>
        <row r="13">
          <cell r="A13" t="str">
            <v>02 Días hábiles (Cia. Vengas)</v>
          </cell>
          <cell r="B13">
            <v>303</v>
          </cell>
          <cell r="C13">
            <v>26</v>
          </cell>
          <cell r="D13">
            <v>23</v>
          </cell>
          <cell r="E13">
            <v>27</v>
          </cell>
          <cell r="F13">
            <v>22</v>
          </cell>
          <cell r="G13">
            <v>26</v>
          </cell>
          <cell r="H13">
            <v>26</v>
          </cell>
          <cell r="I13">
            <v>24</v>
          </cell>
          <cell r="J13">
            <v>27</v>
          </cell>
          <cell r="K13">
            <v>25</v>
          </cell>
          <cell r="L13">
            <v>26</v>
          </cell>
          <cell r="M13">
            <v>26</v>
          </cell>
          <cell r="N13">
            <v>25</v>
          </cell>
        </row>
        <row r="14">
          <cell r="A14" t="str">
            <v>03 Incremento de precio gas en bombonas y gas residencial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2.5000000000000001E-2</v>
          </cell>
          <cell r="N14">
            <v>0</v>
          </cell>
        </row>
        <row r="15">
          <cell r="A15" t="str">
            <v>04 Incremento de precio gas en granel comercial y ajeno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A16" t="str">
            <v>05 Incremento de precio gas a terceros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2.5000000000000001E-2</v>
          </cell>
          <cell r="N16">
            <v>0</v>
          </cell>
        </row>
        <row r="17">
          <cell r="M17">
            <v>2.4E-2</v>
          </cell>
        </row>
        <row r="18">
          <cell r="A18" t="str">
            <v>06 Incrementos de costos  G.L.P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2.5000000000000001E-2</v>
          </cell>
          <cell r="N18">
            <v>0</v>
          </cell>
        </row>
        <row r="21">
          <cell r="A21" t="str">
            <v>07 Factor de ajuste inflación acumulada</v>
          </cell>
          <cell r="C21">
            <v>1.00922330097087</v>
          </cell>
          <cell r="D21">
            <v>1.0140776699029039</v>
          </cell>
          <cell r="E21">
            <v>1.0218446601941642</v>
          </cell>
          <cell r="F21">
            <v>1.0334951456310499</v>
          </cell>
          <cell r="G21">
            <v>1.049029126213566</v>
          </cell>
          <cell r="H21">
            <v>1.0580969339805562</v>
          </cell>
          <cell r="I21">
            <v>1.0672431238778841</v>
          </cell>
          <cell r="J21">
            <v>1.0764683734406846</v>
          </cell>
          <cell r="K21">
            <v>1.0857733660607061</v>
          </cell>
          <cell r="L21">
            <v>1.0951587910369349</v>
          </cell>
          <cell r="M21">
            <v>1.1046253436266582</v>
          </cell>
          <cell r="N21">
            <v>1.1141737250969672</v>
          </cell>
        </row>
        <row r="22">
          <cell r="A22" t="str">
            <v>08 Factor de ajuste inflación mensual</v>
          </cell>
          <cell r="C22">
            <v>1.00922330097087</v>
          </cell>
          <cell r="D22">
            <v>1.0048100048099999</v>
          </cell>
          <cell r="E22">
            <v>1.0076591670655799</v>
          </cell>
          <cell r="F22">
            <v>1.01140142517814</v>
          </cell>
          <cell r="G22">
            <v>1.01503053076561</v>
          </cell>
          <cell r="H22">
            <v>1.0086440000000001</v>
          </cell>
          <cell r="I22">
            <v>1.0086440000000001</v>
          </cell>
          <cell r="J22">
            <v>1.0086440000000001</v>
          </cell>
          <cell r="K22">
            <v>1.0086440000000001</v>
          </cell>
          <cell r="L22">
            <v>1.0086440000000001</v>
          </cell>
          <cell r="M22">
            <v>1.0086440000000001</v>
          </cell>
          <cell r="N22">
            <v>1.0086440000000001</v>
          </cell>
        </row>
        <row r="23">
          <cell r="A23" t="str">
            <v>09 Tasa de  S.S.O /sueldo</v>
          </cell>
          <cell r="G23">
            <v>0.1</v>
          </cell>
          <cell r="H23">
            <v>0.1</v>
          </cell>
          <cell r="I23">
            <v>0.1</v>
          </cell>
          <cell r="J23">
            <v>0.1</v>
          </cell>
          <cell r="K23">
            <v>0.1</v>
          </cell>
          <cell r="L23">
            <v>0.1</v>
          </cell>
          <cell r="M23">
            <v>0.1</v>
          </cell>
          <cell r="N23">
            <v>0.1</v>
          </cell>
        </row>
        <row r="24">
          <cell r="A24" t="str">
            <v>10 Tasa de  I.N.C.E / sueldo</v>
          </cell>
          <cell r="G24">
            <v>0.02</v>
          </cell>
          <cell r="H24">
            <v>0.02</v>
          </cell>
          <cell r="I24">
            <v>0.02</v>
          </cell>
          <cell r="J24">
            <v>0.02</v>
          </cell>
          <cell r="K24">
            <v>0.02</v>
          </cell>
          <cell r="L24">
            <v>0.02</v>
          </cell>
          <cell r="M24">
            <v>0.02</v>
          </cell>
          <cell r="N24">
            <v>0.02</v>
          </cell>
        </row>
        <row r="25">
          <cell r="A25" t="str">
            <v>11 Tasa de  L.P.H / sueldo</v>
          </cell>
          <cell r="G25">
            <v>0.02</v>
          </cell>
          <cell r="H25">
            <v>0.02</v>
          </cell>
          <cell r="I25">
            <v>0.02</v>
          </cell>
          <cell r="J25">
            <v>0.02</v>
          </cell>
          <cell r="K25">
            <v>0.02</v>
          </cell>
          <cell r="L25">
            <v>0.02</v>
          </cell>
          <cell r="M25">
            <v>0.02</v>
          </cell>
          <cell r="N25">
            <v>0.02</v>
          </cell>
        </row>
        <row r="26">
          <cell r="A26" t="str">
            <v>12 Pagos de regalías Bs./litro gas Vengas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27">
          <cell r="A27" t="str">
            <v>13 Incremento alquiler de equipos Ventane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A28" t="str">
            <v xml:space="preserve">14 Incremento  alquiler de propiedades Ventane 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A29" t="str">
            <v>13 Factor de ajuste incremento de combustible</v>
          </cell>
          <cell r="B29" t="str">
            <v xml:space="preserve"> 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A30" t="str">
            <v>14  % / cuentas  incobrable (venta residencial)</v>
          </cell>
          <cell r="H30">
            <v>0.03</v>
          </cell>
          <cell r="I30">
            <v>0.03</v>
          </cell>
          <cell r="J30">
            <v>0.03</v>
          </cell>
          <cell r="K30">
            <v>1.4999999999999999E-2</v>
          </cell>
          <cell r="L30">
            <v>1.4999999999999999E-2</v>
          </cell>
          <cell r="M30">
            <v>1.4999999999999999E-2</v>
          </cell>
          <cell r="N30">
            <v>1.4999999999999999E-2</v>
          </cell>
        </row>
        <row r="31">
          <cell r="A31" t="str">
            <v>15 Porcentaje de incremento de precio tarifas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0</v>
          </cell>
          <cell r="N31">
            <v>0</v>
          </cell>
        </row>
        <row r="32">
          <cell r="A32" t="str">
            <v>16 Instalaciones 10 kgs.-tarifa   (Bs./ instalación)</v>
          </cell>
          <cell r="G32">
            <v>2518</v>
          </cell>
          <cell r="H32">
            <v>2518</v>
          </cell>
          <cell r="I32">
            <v>2518</v>
          </cell>
          <cell r="J32">
            <v>2518</v>
          </cell>
          <cell r="K32">
            <v>2518</v>
          </cell>
          <cell r="L32">
            <v>5036</v>
          </cell>
          <cell r="M32">
            <v>5036</v>
          </cell>
          <cell r="N32">
            <v>5036</v>
          </cell>
        </row>
        <row r="33">
          <cell r="A33" t="str">
            <v>17 Instalaciones 18 kgs.-tarifa   (Bs./ instalación)</v>
          </cell>
          <cell r="G33">
            <v>4978.5</v>
          </cell>
          <cell r="H33">
            <v>4978.5</v>
          </cell>
          <cell r="I33">
            <v>4979</v>
          </cell>
          <cell r="J33">
            <v>4979</v>
          </cell>
          <cell r="K33">
            <v>4979</v>
          </cell>
          <cell r="L33">
            <v>9958</v>
          </cell>
          <cell r="M33">
            <v>9958</v>
          </cell>
          <cell r="N33">
            <v>9958</v>
          </cell>
        </row>
        <row r="34">
          <cell r="A34" t="str">
            <v>18 Instalaciones 43 kgs.-tarifa   (Bs./ instalación)</v>
          </cell>
          <cell r="G34">
            <v>13243</v>
          </cell>
          <cell r="H34">
            <v>13243</v>
          </cell>
          <cell r="I34">
            <v>13243</v>
          </cell>
          <cell r="J34">
            <v>13243</v>
          </cell>
          <cell r="K34">
            <v>13243</v>
          </cell>
          <cell r="L34">
            <v>26486</v>
          </cell>
          <cell r="M34">
            <v>26486</v>
          </cell>
          <cell r="N34">
            <v>26486</v>
          </cell>
        </row>
        <row r="35">
          <cell r="A35" t="str">
            <v>19 Instalaciones 120 gls -  (Bs./instalación)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</row>
        <row r="36">
          <cell r="A36" t="str">
            <v>20 Instalaciones 250 gls.-  (Bs./instalación)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A37" t="str">
            <v>21 Instalaciones 500 gls.-  (Bs./instalación)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A38" t="str">
            <v>22 Instalaciones 900 gls.-  (Bs./instalación)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39">
          <cell r="A39" t="str">
            <v>23 Instalaciones 1700 gls.-  (Bs./instalación)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A40" t="str">
            <v>24 Equipo utilizac. venta  Bs. / instalac  10 kgs</v>
          </cell>
          <cell r="G40">
            <v>2518</v>
          </cell>
          <cell r="H40">
            <v>2518</v>
          </cell>
          <cell r="I40">
            <v>2518</v>
          </cell>
          <cell r="J40">
            <v>2518</v>
          </cell>
          <cell r="K40">
            <v>2518</v>
          </cell>
          <cell r="L40">
            <v>2518</v>
          </cell>
          <cell r="M40">
            <v>2518</v>
          </cell>
          <cell r="N40">
            <v>2518</v>
          </cell>
        </row>
        <row r="41">
          <cell r="A41" t="str">
            <v>25 Equip. utilizac. venta  Bs. / instalac  18 kgs</v>
          </cell>
          <cell r="G41">
            <v>4978.5</v>
          </cell>
          <cell r="H41">
            <v>4978.5</v>
          </cell>
          <cell r="I41">
            <v>4979</v>
          </cell>
          <cell r="J41">
            <v>4979</v>
          </cell>
          <cell r="K41">
            <v>4979</v>
          </cell>
          <cell r="L41">
            <v>4979</v>
          </cell>
          <cell r="M41">
            <v>4979</v>
          </cell>
          <cell r="N41">
            <v>4979</v>
          </cell>
        </row>
        <row r="42">
          <cell r="A42" t="str">
            <v>26 Equip. utilizac. venta Bs. / instalac  43 kgs</v>
          </cell>
          <cell r="G42">
            <v>13243</v>
          </cell>
          <cell r="H42">
            <v>13243</v>
          </cell>
          <cell r="I42">
            <v>13243</v>
          </cell>
          <cell r="J42">
            <v>13243</v>
          </cell>
          <cell r="K42">
            <v>13243</v>
          </cell>
          <cell r="L42">
            <v>13243</v>
          </cell>
          <cell r="M42">
            <v>13243</v>
          </cell>
          <cell r="N42">
            <v>13243</v>
          </cell>
        </row>
        <row r="43">
          <cell r="A43" t="str">
            <v>27 Equipo. utilizac. incremento de costo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A44" t="str">
            <v>28 Tasa de cambio  Bs. x US$</v>
          </cell>
          <cell r="B44">
            <v>728.58910714285719</v>
          </cell>
          <cell r="C44">
            <v>700.75</v>
          </cell>
          <cell r="D44">
            <v>704.25</v>
          </cell>
          <cell r="E44">
            <v>707.75</v>
          </cell>
          <cell r="F44">
            <v>712.25</v>
          </cell>
          <cell r="G44">
            <v>715</v>
          </cell>
          <cell r="H44">
            <v>718.81928571428568</v>
          </cell>
          <cell r="I44">
            <v>726</v>
          </cell>
          <cell r="J44">
            <v>735</v>
          </cell>
          <cell r="K44">
            <v>743.32500000000005</v>
          </cell>
          <cell r="L44">
            <v>751.65</v>
          </cell>
          <cell r="M44">
            <v>759.97500000000002</v>
          </cell>
          <cell r="N44">
            <v>768.3</v>
          </cell>
        </row>
        <row r="45">
          <cell r="A45" t="str">
            <v>29 Tasa efectiva de I.S.L.R</v>
          </cell>
          <cell r="C45">
            <v>0.34</v>
          </cell>
          <cell r="D45">
            <v>0.34</v>
          </cell>
          <cell r="E45">
            <v>0.34</v>
          </cell>
          <cell r="F45">
            <v>0.34</v>
          </cell>
          <cell r="G45">
            <v>0.34</v>
          </cell>
          <cell r="H45">
            <v>0.34</v>
          </cell>
          <cell r="I45">
            <v>0.34</v>
          </cell>
          <cell r="J45">
            <v>0.34</v>
          </cell>
          <cell r="K45">
            <v>0.34</v>
          </cell>
          <cell r="L45">
            <v>0.34</v>
          </cell>
          <cell r="M45">
            <v>0.34</v>
          </cell>
          <cell r="N45">
            <v>0.34</v>
          </cell>
        </row>
        <row r="46">
          <cell r="A46" t="str">
            <v/>
          </cell>
        </row>
        <row r="47">
          <cell r="A47" t="str">
            <v>30 Tasa de impto a transac. financ.  (admón.)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A48" t="str">
            <v>31 Tasa de impuesto a las ventas      (admón.)</v>
          </cell>
          <cell r="C48">
            <v>0.14499999999999999</v>
          </cell>
          <cell r="D48">
            <v>0.14499999999999999</v>
          </cell>
          <cell r="E48">
            <v>0.14499999999999999</v>
          </cell>
          <cell r="F48">
            <v>0.14499999999999999</v>
          </cell>
          <cell r="G48">
            <v>0.14499999999999999</v>
          </cell>
          <cell r="H48">
            <v>0.14499999999999999</v>
          </cell>
          <cell r="I48">
            <v>0.14499999999999999</v>
          </cell>
          <cell r="J48">
            <v>0.14499999999999999</v>
          </cell>
          <cell r="K48">
            <v>0.14499999999999999</v>
          </cell>
          <cell r="L48">
            <v>0.14499999999999999</v>
          </cell>
          <cell r="M48">
            <v>0.14499999999999999</v>
          </cell>
          <cell r="N48">
            <v>0.14499999999999999</v>
          </cell>
        </row>
        <row r="49">
          <cell r="A49" t="str">
            <v>32  Incremento  servicio telefónico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</row>
        <row r="50">
          <cell r="A50" t="str">
            <v>33  Incremento  servicio  agua y electricidad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</row>
        <row r="51">
          <cell r="A51" t="str">
            <v>34  Incremento. pólizas de seguro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</row>
        <row r="52">
          <cell r="A52" t="str">
            <v>35  Incremento  alquiler  propiedades  con 3eros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</row>
        <row r="53">
          <cell r="A53" t="str">
            <v>36  Incremento alquiler  equipos con 3eros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 xml:space="preserve">37  Incremento gastos flete  cilindros 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2.5000000000000001E-2</v>
          </cell>
          <cell r="N54">
            <v>0</v>
          </cell>
        </row>
        <row r="55">
          <cell r="A55" t="str">
            <v>38  Incremento servicios contratados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</row>
        <row r="56">
          <cell r="A56" t="str">
            <v>39 Incremento gastos de viaje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</row>
        <row r="57">
          <cell r="A57" t="str">
            <v>40 Honorarios legales y profes. incremento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</row>
        <row r="58">
          <cell r="A58" t="str">
            <v xml:space="preserve">41 Tasa de interés sobre prestaciones sociales </v>
          </cell>
          <cell r="G58" t="str">
            <v xml:space="preserve"> </v>
          </cell>
          <cell r="H58">
            <v>0.16170000000000001</v>
          </cell>
          <cell r="I58">
            <v>0.16170000000000001</v>
          </cell>
          <cell r="J58">
            <v>0.16170000000000001</v>
          </cell>
          <cell r="K58">
            <v>0.16170000000000001</v>
          </cell>
          <cell r="L58">
            <v>0.16170000000000001</v>
          </cell>
          <cell r="M58">
            <v>0.16170000000000001</v>
          </cell>
          <cell r="N58">
            <v>0.16170000000000001</v>
          </cell>
        </row>
        <row r="59">
          <cell r="A59" t="str">
            <v/>
          </cell>
        </row>
        <row r="60">
          <cell r="A60" t="str">
            <v>42 Factor ajuste inflación mayo / promedio enero--mayo</v>
          </cell>
          <cell r="G60" t="str">
            <v xml:space="preserve"> </v>
          </cell>
          <cell r="H60">
            <v>1.0343986963106662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Table of Contents"/>
      <sheetName val="Consolidated IS"/>
      <sheetName val="IS Eco Holdings, LTD."/>
      <sheetName val="Board Var. Analysis"/>
      <sheetName val="Variance"/>
      <sheetName val="IS EcoElectrica, L. P."/>
      <sheetName val="Assumptions"/>
      <sheetName val="Other Assumptions"/>
      <sheetName val="Model Variables"/>
      <sheetName val="Operating Assumptions"/>
      <sheetName val="Indexes"/>
      <sheetName val="Revenues"/>
      <sheetName val="Revenue Volume  Price Analysis"/>
      <sheetName val="Fuel Costs"/>
      <sheetName val="Fuel Costs Analysis"/>
      <sheetName val="Monthly Inventories"/>
      <sheetName val="LNG Costs"/>
      <sheetName val="Inputs"/>
      <sheetName val="2001 Budget vs 2000 Budget"/>
      <sheetName val="2000 Fcst vs Budget"/>
      <sheetName val="2001 Bud vs 2000 Fcst"/>
      <sheetName val="Capital Expenditures"/>
      <sheetName val="Depreciation"/>
      <sheetName val="BS"/>
      <sheetName val="CF"/>
      <sheetName val="Plant Assumptions"/>
      <sheetName val="Plant EAF Model"/>
      <sheetName val="Revenue Analysis Capacity"/>
      <sheetName val="Cash Balance Requirements"/>
      <sheetName val="DSCR"/>
      <sheetName val="Interest &amp; fees"/>
      <sheetName val="Interest on PREPA Note"/>
      <sheetName val="Partners' Subordinated Notes"/>
      <sheetName val="Subordinated Repayments July"/>
      <sheetName val="Subordinated Repayments Oct"/>
      <sheetName val="Operating Exp.&amp; Interest Income"/>
      <sheetName val="Headcount Reconciliation"/>
      <sheetName val="O &amp; M Summary"/>
      <sheetName val="O &amp; M Admin."/>
      <sheetName val="O &amp; M Maintenance"/>
      <sheetName val="Maj. Maint. Repairs"/>
      <sheetName val="O &amp; M Operations"/>
      <sheetName val="O &amp; M Fuel"/>
      <sheetName val="Environmental"/>
      <sheetName val="Commercial Office"/>
      <sheetName val="Partners' Fees"/>
      <sheetName val="People Costs"/>
      <sheetName val="Subordinated Repayments May"/>
      <sheetName val="Subordinated Repayments June"/>
      <sheetName val="Subordinated RePayments Aug"/>
      <sheetName val="Subordinated Repayments Sep"/>
      <sheetName val="Subordinated Repayments Nov"/>
      <sheetName val="Subordinated Repayments Dec"/>
      <sheetName val="PrintPage"/>
      <sheetName val="Premisas (e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 Dollars"/>
      <sheetName val="Ad Dollars (2)"/>
      <sheetName val="Local Ad"/>
      <sheetName val="Political $'s"/>
      <sheetName val="Ad and GDP"/>
      <sheetName val="Ad and Ratings"/>
      <sheetName val="Ad and Promo"/>
      <sheetName val="Ad Budgets"/>
      <sheetName val="Upfront"/>
      <sheetName val="Primerank"/>
      <sheetName val="Rating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Summary"/>
      <sheetName val="Marketing Output"/>
      <sheetName val="NewOutput"/>
      <sheetName val="Adjustments"/>
      <sheetName val="Consolid Inc St &amp; Bal Sh"/>
      <sheetName val="Consolidated Assump "/>
      <sheetName val="Equity"/>
      <sheetName val="US Brokerage"/>
      <sheetName val="Unum Limited"/>
      <sheetName val="Colonial"/>
      <sheetName val="Indiv Income Prot- Closed Block"/>
      <sheetName val="Other"/>
      <sheetName val="Corporate"/>
      <sheetName val="Sensitivity summary"/>
      <sheetName val="Securit &amp; Hybrid Sensitivity"/>
      <sheetName val="Valuation Summary"/>
      <sheetName val="Valuation-Residual income"/>
      <sheetName val="Valuation- sum of parts"/>
      <sheetName val="scratch"/>
      <sheetName val="Valuation-regress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Equity Earnings(1)"/>
      <sheetName val="Opening PA BlSht_Maribel "/>
      <sheetName val="011499PA_BLsht_per BLM Folder"/>
      <sheetName val="1999 GAAP &amp; PA Mov. JE"/>
      <sheetName val="DEC 1999 HOLDCO P&amp;L"/>
      <sheetName val="DEC 1999 HOLCO BL_Sheet"/>
      <sheetName val="1999_GL_Consolidated_BLSht"/>
      <sheetName val="1999_Proforma_BlSht_Consolidat."/>
      <sheetName val="1999_Consol_P&amp;L"/>
      <sheetName val="Things to do"/>
      <sheetName val="Assumptions"/>
      <sheetName val="RC-Total Geral"/>
      <sheetName val="Datos"/>
    </sheetNames>
    <sheetDataSet>
      <sheetData sheetId="0" refreshError="1"/>
      <sheetData sheetId="1" refreshError="1"/>
      <sheetData sheetId="2" refreshError="1">
        <row r="1">
          <cell r="A1" t="str">
            <v>Empresa de Generacion Bahia Las Minas, S.A. (EGEMINSA)</v>
          </cell>
        </row>
        <row r="2">
          <cell r="A2" t="str">
            <v>Purchase Accounting Balance Sheet</v>
          </cell>
        </row>
        <row r="3">
          <cell r="A3" t="str">
            <v>as of January 14, 1999</v>
          </cell>
        </row>
        <row r="4">
          <cell r="A4" t="str">
            <v>(per copy found on BLM folder)</v>
          </cell>
        </row>
        <row r="5">
          <cell r="A5" t="str">
            <v>(000's)</v>
          </cell>
          <cell r="B5" t="str">
            <v>OPCO</v>
          </cell>
          <cell r="C5" t="str">
            <v>PPE</v>
          </cell>
          <cell r="F5" t="str">
            <v>PEP Import Duties</v>
          </cell>
          <cell r="I5" t="str">
            <v>Environmental</v>
          </cell>
          <cell r="L5" t="str">
            <v>Severance</v>
          </cell>
          <cell r="O5" t="str">
            <v>PEP Contract</v>
          </cell>
          <cell r="R5" t="str">
            <v>Legal Reserve</v>
          </cell>
          <cell r="V5" t="str">
            <v xml:space="preserve">Total </v>
          </cell>
          <cell r="W5" t="str">
            <v>Test</v>
          </cell>
        </row>
        <row r="6">
          <cell r="B6" t="str">
            <v>Jan. 14/1999</v>
          </cell>
          <cell r="T6" t="str">
            <v>Purchase</v>
          </cell>
          <cell r="V6" t="str">
            <v xml:space="preserve">Purchase </v>
          </cell>
          <cell r="W6" t="str">
            <v>Beg. Statutory</v>
          </cell>
        </row>
        <row r="7">
          <cell r="B7" t="str">
            <v>Panamanian</v>
          </cell>
          <cell r="C7" t="str">
            <v>Db</v>
          </cell>
          <cell r="D7" t="str">
            <v>Cr</v>
          </cell>
          <cell r="E7" t="str">
            <v>Balance</v>
          </cell>
          <cell r="F7" t="str">
            <v>Db</v>
          </cell>
          <cell r="G7" t="str">
            <v>Cr</v>
          </cell>
          <cell r="H7" t="str">
            <v>Balance</v>
          </cell>
          <cell r="I7" t="str">
            <v>Db</v>
          </cell>
          <cell r="J7" t="str">
            <v>Cr</v>
          </cell>
          <cell r="K7" t="str">
            <v>Balance</v>
          </cell>
          <cell r="L7" t="str">
            <v>Db</v>
          </cell>
          <cell r="M7" t="str">
            <v>Cr</v>
          </cell>
          <cell r="N7" t="str">
            <v>Balance</v>
          </cell>
          <cell r="O7" t="str">
            <v>Db</v>
          </cell>
          <cell r="P7" t="str">
            <v>Cr</v>
          </cell>
          <cell r="Q7" t="str">
            <v>Balance</v>
          </cell>
          <cell r="R7" t="str">
            <v>Db</v>
          </cell>
          <cell r="S7" t="str">
            <v>Cr</v>
          </cell>
          <cell r="T7" t="str">
            <v>Accounting</v>
          </cell>
          <cell r="V7" t="str">
            <v>Adjustments</v>
          </cell>
          <cell r="W7" t="str">
            <v>Balance plus</v>
          </cell>
        </row>
        <row r="8">
          <cell r="B8" t="str">
            <v>Statutory</v>
          </cell>
          <cell r="T8" t="str">
            <v>Balance</v>
          </cell>
          <cell r="W8" t="str">
            <v>Net Purch.</v>
          </cell>
        </row>
        <row r="9">
          <cell r="B9" t="str">
            <v>Balance Sheet</v>
          </cell>
          <cell r="T9" t="str">
            <v>Sheet</v>
          </cell>
          <cell r="W9" t="str">
            <v>Accrg. Adj.</v>
          </cell>
        </row>
        <row r="12">
          <cell r="A12" t="str">
            <v>Assets:</v>
          </cell>
        </row>
        <row r="13">
          <cell r="A13" t="str">
            <v>Property Plant &amp; Equipment</v>
          </cell>
          <cell r="B13">
            <v>139936</v>
          </cell>
          <cell r="C13">
            <v>0</v>
          </cell>
          <cell r="D13">
            <v>21048</v>
          </cell>
          <cell r="E13">
            <v>118888</v>
          </cell>
          <cell r="F13">
            <v>0</v>
          </cell>
          <cell r="G13">
            <v>0</v>
          </cell>
          <cell r="H13">
            <v>118888</v>
          </cell>
          <cell r="I13">
            <v>0</v>
          </cell>
          <cell r="J13">
            <v>0</v>
          </cell>
          <cell r="K13">
            <v>118888</v>
          </cell>
          <cell r="L13">
            <v>0</v>
          </cell>
          <cell r="M13">
            <v>0</v>
          </cell>
          <cell r="N13">
            <v>118888</v>
          </cell>
          <cell r="O13">
            <v>0</v>
          </cell>
          <cell r="P13">
            <v>0</v>
          </cell>
          <cell r="Q13">
            <v>118888</v>
          </cell>
          <cell r="R13">
            <v>0</v>
          </cell>
          <cell r="S13">
            <v>0</v>
          </cell>
          <cell r="T13">
            <v>118888</v>
          </cell>
          <cell r="V13">
            <v>-21048</v>
          </cell>
          <cell r="W13">
            <v>118888</v>
          </cell>
        </row>
        <row r="14">
          <cell r="A14" t="str">
            <v>Accumulated Depreciation</v>
          </cell>
          <cell r="B14">
            <v>-75851</v>
          </cell>
          <cell r="C14">
            <v>0</v>
          </cell>
          <cell r="D14">
            <v>0</v>
          </cell>
          <cell r="E14">
            <v>-75851</v>
          </cell>
          <cell r="F14">
            <v>0</v>
          </cell>
          <cell r="G14">
            <v>0</v>
          </cell>
          <cell r="H14">
            <v>-75851</v>
          </cell>
          <cell r="I14">
            <v>0</v>
          </cell>
          <cell r="J14">
            <v>0</v>
          </cell>
          <cell r="K14">
            <v>-75851</v>
          </cell>
          <cell r="L14">
            <v>0</v>
          </cell>
          <cell r="M14">
            <v>0</v>
          </cell>
          <cell r="N14">
            <v>-75851</v>
          </cell>
          <cell r="O14">
            <v>0</v>
          </cell>
          <cell r="P14">
            <v>0</v>
          </cell>
          <cell r="Q14">
            <v>-75851</v>
          </cell>
          <cell r="R14">
            <v>0</v>
          </cell>
          <cell r="S14">
            <v>0</v>
          </cell>
          <cell r="T14">
            <v>-75851</v>
          </cell>
          <cell r="V14">
            <v>0</v>
          </cell>
          <cell r="W14">
            <v>-75851</v>
          </cell>
        </row>
        <row r="15">
          <cell r="A15" t="str">
            <v>Sub-total PP&amp;E</v>
          </cell>
          <cell r="B15">
            <v>64085</v>
          </cell>
          <cell r="C15">
            <v>0</v>
          </cell>
          <cell r="D15">
            <v>21048</v>
          </cell>
          <cell r="E15">
            <v>43037</v>
          </cell>
          <cell r="F15">
            <v>0</v>
          </cell>
          <cell r="G15">
            <v>0</v>
          </cell>
          <cell r="H15">
            <v>43037</v>
          </cell>
          <cell r="I15">
            <v>0</v>
          </cell>
          <cell r="J15">
            <v>0</v>
          </cell>
          <cell r="K15">
            <v>43037</v>
          </cell>
          <cell r="L15">
            <v>0</v>
          </cell>
          <cell r="M15">
            <v>0</v>
          </cell>
          <cell r="N15">
            <v>43037</v>
          </cell>
          <cell r="O15">
            <v>0</v>
          </cell>
          <cell r="P15">
            <v>0</v>
          </cell>
          <cell r="Q15">
            <v>43037</v>
          </cell>
          <cell r="R15">
            <v>0</v>
          </cell>
          <cell r="S15">
            <v>0</v>
          </cell>
          <cell r="T15">
            <v>43037</v>
          </cell>
          <cell r="V15">
            <v>-21048</v>
          </cell>
          <cell r="W15">
            <v>43037</v>
          </cell>
        </row>
        <row r="16">
          <cell r="A16" t="str">
            <v>Construction in Progress</v>
          </cell>
          <cell r="B16">
            <v>86635</v>
          </cell>
          <cell r="C16">
            <v>0</v>
          </cell>
          <cell r="D16">
            <v>39768</v>
          </cell>
          <cell r="E16">
            <v>46867</v>
          </cell>
          <cell r="F16">
            <v>0</v>
          </cell>
          <cell r="G16">
            <v>0</v>
          </cell>
          <cell r="H16">
            <v>46867</v>
          </cell>
          <cell r="I16">
            <v>0</v>
          </cell>
          <cell r="J16">
            <v>0</v>
          </cell>
          <cell r="K16">
            <v>46867</v>
          </cell>
          <cell r="L16">
            <v>0</v>
          </cell>
          <cell r="M16">
            <v>0</v>
          </cell>
          <cell r="N16">
            <v>46867</v>
          </cell>
          <cell r="O16">
            <v>0</v>
          </cell>
          <cell r="P16">
            <v>0</v>
          </cell>
          <cell r="Q16">
            <v>46867</v>
          </cell>
          <cell r="R16">
            <v>0</v>
          </cell>
          <cell r="S16">
            <v>0</v>
          </cell>
          <cell r="T16">
            <v>46867</v>
          </cell>
          <cell r="V16">
            <v>-39768</v>
          </cell>
          <cell r="W16">
            <v>46867</v>
          </cell>
        </row>
        <row r="17">
          <cell r="A17" t="str">
            <v>Total PP&amp;E</v>
          </cell>
          <cell r="B17">
            <v>150720</v>
          </cell>
          <cell r="C17">
            <v>0</v>
          </cell>
          <cell r="D17">
            <v>60816</v>
          </cell>
          <cell r="E17">
            <v>89904</v>
          </cell>
          <cell r="F17">
            <v>0</v>
          </cell>
          <cell r="G17">
            <v>0</v>
          </cell>
          <cell r="H17">
            <v>89904</v>
          </cell>
          <cell r="I17">
            <v>0</v>
          </cell>
          <cell r="J17">
            <v>0</v>
          </cell>
          <cell r="K17">
            <v>89904</v>
          </cell>
          <cell r="L17">
            <v>0</v>
          </cell>
          <cell r="M17">
            <v>0</v>
          </cell>
          <cell r="N17">
            <v>89904</v>
          </cell>
          <cell r="O17">
            <v>0</v>
          </cell>
          <cell r="P17">
            <v>0</v>
          </cell>
          <cell r="Q17">
            <v>89904</v>
          </cell>
          <cell r="R17">
            <v>0</v>
          </cell>
          <cell r="S17">
            <v>0</v>
          </cell>
          <cell r="T17">
            <v>89904</v>
          </cell>
          <cell r="V17">
            <v>-60816</v>
          </cell>
          <cell r="W17">
            <v>89904</v>
          </cell>
        </row>
        <row r="19">
          <cell r="A19" t="str">
            <v>Cash &amp; Banks</v>
          </cell>
          <cell r="B19">
            <v>4980</v>
          </cell>
          <cell r="C19">
            <v>0</v>
          </cell>
          <cell r="D19">
            <v>0</v>
          </cell>
          <cell r="E19">
            <v>4980</v>
          </cell>
          <cell r="F19">
            <v>0</v>
          </cell>
          <cell r="G19">
            <v>0</v>
          </cell>
          <cell r="H19">
            <v>4980</v>
          </cell>
          <cell r="I19">
            <v>0</v>
          </cell>
          <cell r="J19">
            <v>0</v>
          </cell>
          <cell r="K19">
            <v>4980</v>
          </cell>
          <cell r="L19">
            <v>0</v>
          </cell>
          <cell r="M19">
            <v>0</v>
          </cell>
          <cell r="N19">
            <v>4980</v>
          </cell>
          <cell r="O19">
            <v>0</v>
          </cell>
          <cell r="P19">
            <v>0</v>
          </cell>
          <cell r="Q19">
            <v>4980</v>
          </cell>
          <cell r="R19">
            <v>0</v>
          </cell>
          <cell r="S19">
            <v>0</v>
          </cell>
          <cell r="T19">
            <v>4980</v>
          </cell>
          <cell r="V19">
            <v>0</v>
          </cell>
          <cell r="W19">
            <v>4980</v>
          </cell>
        </row>
        <row r="20">
          <cell r="A20" t="str">
            <v>Accounts Receivable- Interco.</v>
          </cell>
          <cell r="B20">
            <v>27285</v>
          </cell>
          <cell r="C20">
            <v>0</v>
          </cell>
          <cell r="D20">
            <v>0</v>
          </cell>
          <cell r="E20">
            <v>27285</v>
          </cell>
          <cell r="F20">
            <v>0</v>
          </cell>
          <cell r="G20">
            <v>0</v>
          </cell>
          <cell r="H20">
            <v>27285</v>
          </cell>
          <cell r="I20">
            <v>0</v>
          </cell>
          <cell r="J20">
            <v>0</v>
          </cell>
          <cell r="K20">
            <v>27285</v>
          </cell>
          <cell r="L20">
            <v>0</v>
          </cell>
          <cell r="M20">
            <v>0</v>
          </cell>
          <cell r="N20">
            <v>27285</v>
          </cell>
          <cell r="O20">
            <v>0</v>
          </cell>
          <cell r="P20">
            <v>0</v>
          </cell>
          <cell r="Q20">
            <v>27285</v>
          </cell>
          <cell r="R20">
            <v>0</v>
          </cell>
          <cell r="S20">
            <v>0</v>
          </cell>
          <cell r="T20">
            <v>27285</v>
          </cell>
          <cell r="V20">
            <v>0</v>
          </cell>
          <cell r="W20">
            <v>27285</v>
          </cell>
        </row>
        <row r="21">
          <cell r="A21" t="str">
            <v>Reserve for Doubtful Accounts</v>
          </cell>
          <cell r="B21">
            <v>-222</v>
          </cell>
          <cell r="C21">
            <v>0</v>
          </cell>
          <cell r="D21">
            <v>0</v>
          </cell>
          <cell r="E21">
            <v>-222</v>
          </cell>
          <cell r="F21">
            <v>0</v>
          </cell>
          <cell r="G21">
            <v>0</v>
          </cell>
          <cell r="H21">
            <v>-222</v>
          </cell>
          <cell r="I21">
            <v>0</v>
          </cell>
          <cell r="J21">
            <v>0</v>
          </cell>
          <cell r="K21">
            <v>-222</v>
          </cell>
          <cell r="L21">
            <v>0</v>
          </cell>
          <cell r="M21">
            <v>0</v>
          </cell>
          <cell r="N21">
            <v>-222</v>
          </cell>
          <cell r="O21">
            <v>0</v>
          </cell>
          <cell r="P21">
            <v>0</v>
          </cell>
          <cell r="Q21">
            <v>-222</v>
          </cell>
          <cell r="R21">
            <v>0</v>
          </cell>
          <cell r="S21">
            <v>0</v>
          </cell>
          <cell r="T21">
            <v>-222</v>
          </cell>
          <cell r="V21">
            <v>0</v>
          </cell>
          <cell r="W21">
            <v>-222</v>
          </cell>
        </row>
        <row r="22">
          <cell r="A22" t="str">
            <v>Accounts Receivable- Others</v>
          </cell>
          <cell r="B22">
            <v>2</v>
          </cell>
          <cell r="C22">
            <v>0</v>
          </cell>
          <cell r="D22">
            <v>0</v>
          </cell>
          <cell r="E22">
            <v>2</v>
          </cell>
          <cell r="F22">
            <v>0</v>
          </cell>
          <cell r="G22">
            <v>0</v>
          </cell>
          <cell r="H22">
            <v>2</v>
          </cell>
          <cell r="I22">
            <v>0</v>
          </cell>
          <cell r="J22">
            <v>0</v>
          </cell>
          <cell r="K22">
            <v>2</v>
          </cell>
          <cell r="L22">
            <v>0</v>
          </cell>
          <cell r="M22">
            <v>0</v>
          </cell>
          <cell r="N22">
            <v>2</v>
          </cell>
          <cell r="O22">
            <v>0</v>
          </cell>
          <cell r="P22">
            <v>0</v>
          </cell>
          <cell r="Q22">
            <v>2</v>
          </cell>
          <cell r="R22">
            <v>0</v>
          </cell>
          <cell r="S22">
            <v>0</v>
          </cell>
          <cell r="T22">
            <v>2</v>
          </cell>
          <cell r="V22">
            <v>0</v>
          </cell>
          <cell r="W22">
            <v>2</v>
          </cell>
        </row>
        <row r="23">
          <cell r="A23" t="str">
            <v>Inventories</v>
          </cell>
          <cell r="B23">
            <v>12308</v>
          </cell>
          <cell r="C23">
            <v>0</v>
          </cell>
          <cell r="D23">
            <v>0</v>
          </cell>
          <cell r="E23">
            <v>12308</v>
          </cell>
          <cell r="F23">
            <v>0</v>
          </cell>
          <cell r="G23">
            <v>0</v>
          </cell>
          <cell r="H23">
            <v>12308</v>
          </cell>
          <cell r="I23">
            <v>0</v>
          </cell>
          <cell r="J23">
            <v>0</v>
          </cell>
          <cell r="K23">
            <v>12308</v>
          </cell>
          <cell r="L23">
            <v>0</v>
          </cell>
          <cell r="M23">
            <v>0</v>
          </cell>
          <cell r="N23">
            <v>12308</v>
          </cell>
          <cell r="O23">
            <v>0</v>
          </cell>
          <cell r="P23">
            <v>0</v>
          </cell>
          <cell r="Q23">
            <v>12308</v>
          </cell>
          <cell r="R23">
            <v>0</v>
          </cell>
          <cell r="S23">
            <v>0</v>
          </cell>
          <cell r="T23">
            <v>12308</v>
          </cell>
          <cell r="V23">
            <v>0</v>
          </cell>
          <cell r="W23">
            <v>12308</v>
          </cell>
        </row>
        <row r="24">
          <cell r="A24" t="str">
            <v>Reserve for Inventories</v>
          </cell>
          <cell r="B24">
            <v>-5849</v>
          </cell>
          <cell r="C24">
            <v>0</v>
          </cell>
          <cell r="D24">
            <v>0</v>
          </cell>
          <cell r="E24">
            <v>-5849</v>
          </cell>
          <cell r="F24">
            <v>0</v>
          </cell>
          <cell r="G24">
            <v>0</v>
          </cell>
          <cell r="H24">
            <v>-5849</v>
          </cell>
          <cell r="I24">
            <v>0</v>
          </cell>
          <cell r="J24">
            <v>0</v>
          </cell>
          <cell r="K24">
            <v>-5849</v>
          </cell>
          <cell r="L24">
            <v>0</v>
          </cell>
          <cell r="M24">
            <v>0</v>
          </cell>
          <cell r="N24">
            <v>-5849</v>
          </cell>
          <cell r="O24">
            <v>0</v>
          </cell>
          <cell r="P24">
            <v>0</v>
          </cell>
          <cell r="Q24">
            <v>-5849</v>
          </cell>
          <cell r="R24">
            <v>0</v>
          </cell>
          <cell r="S24">
            <v>0</v>
          </cell>
          <cell r="T24">
            <v>-5849</v>
          </cell>
          <cell r="V24">
            <v>0</v>
          </cell>
          <cell r="W24">
            <v>-5849</v>
          </cell>
        </row>
        <row r="25">
          <cell r="A25" t="str">
            <v>Current Assets</v>
          </cell>
          <cell r="B25">
            <v>38504</v>
          </cell>
          <cell r="C25">
            <v>0</v>
          </cell>
          <cell r="D25">
            <v>0</v>
          </cell>
          <cell r="E25">
            <v>38504</v>
          </cell>
          <cell r="F25">
            <v>0</v>
          </cell>
          <cell r="G25">
            <v>0</v>
          </cell>
          <cell r="H25">
            <v>38504</v>
          </cell>
          <cell r="I25">
            <v>0</v>
          </cell>
          <cell r="J25">
            <v>0</v>
          </cell>
          <cell r="K25">
            <v>38504</v>
          </cell>
          <cell r="L25">
            <v>0</v>
          </cell>
          <cell r="M25">
            <v>0</v>
          </cell>
          <cell r="N25">
            <v>38504</v>
          </cell>
          <cell r="O25">
            <v>0</v>
          </cell>
          <cell r="P25">
            <v>0</v>
          </cell>
          <cell r="Q25">
            <v>38504</v>
          </cell>
          <cell r="R25">
            <v>0</v>
          </cell>
          <cell r="S25">
            <v>0</v>
          </cell>
          <cell r="T25">
            <v>38504</v>
          </cell>
          <cell r="V25">
            <v>0</v>
          </cell>
          <cell r="W25">
            <v>38504</v>
          </cell>
        </row>
        <row r="27">
          <cell r="A27" t="str">
            <v>Land for Sale</v>
          </cell>
          <cell r="B27">
            <v>7365</v>
          </cell>
          <cell r="C27">
            <v>0</v>
          </cell>
          <cell r="D27">
            <v>0</v>
          </cell>
          <cell r="E27">
            <v>7365</v>
          </cell>
          <cell r="F27">
            <v>0</v>
          </cell>
          <cell r="G27">
            <v>0</v>
          </cell>
          <cell r="H27">
            <v>7365</v>
          </cell>
          <cell r="I27">
            <v>0</v>
          </cell>
          <cell r="J27">
            <v>0</v>
          </cell>
          <cell r="K27">
            <v>7365</v>
          </cell>
          <cell r="L27">
            <v>0</v>
          </cell>
          <cell r="M27">
            <v>0</v>
          </cell>
          <cell r="N27">
            <v>7365</v>
          </cell>
          <cell r="O27">
            <v>0</v>
          </cell>
          <cell r="P27">
            <v>0</v>
          </cell>
          <cell r="Q27">
            <v>7365</v>
          </cell>
          <cell r="R27">
            <v>0</v>
          </cell>
          <cell r="S27">
            <v>0</v>
          </cell>
          <cell r="T27">
            <v>7365</v>
          </cell>
          <cell r="V27">
            <v>0</v>
          </cell>
          <cell r="W27">
            <v>7365</v>
          </cell>
        </row>
        <row r="28">
          <cell r="A28" t="str">
            <v>Other Assets</v>
          </cell>
          <cell r="B28">
            <v>2351</v>
          </cell>
          <cell r="C28">
            <v>0</v>
          </cell>
          <cell r="D28">
            <v>0</v>
          </cell>
          <cell r="E28">
            <v>2351</v>
          </cell>
          <cell r="F28">
            <v>0</v>
          </cell>
          <cell r="G28">
            <v>2351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V28">
            <v>-2351</v>
          </cell>
          <cell r="W28">
            <v>0</v>
          </cell>
        </row>
        <row r="31">
          <cell r="A31" t="str">
            <v>Total Assets</v>
          </cell>
          <cell r="B31">
            <v>198940</v>
          </cell>
          <cell r="C31">
            <v>0</v>
          </cell>
          <cell r="D31">
            <v>60816</v>
          </cell>
          <cell r="E31">
            <v>138124</v>
          </cell>
          <cell r="F31">
            <v>0</v>
          </cell>
          <cell r="G31">
            <v>2351</v>
          </cell>
          <cell r="H31">
            <v>135773</v>
          </cell>
          <cell r="I31">
            <v>0</v>
          </cell>
          <cell r="J31">
            <v>0</v>
          </cell>
          <cell r="K31">
            <v>135773</v>
          </cell>
          <cell r="L31">
            <v>0</v>
          </cell>
          <cell r="M31">
            <v>0</v>
          </cell>
          <cell r="N31">
            <v>135773</v>
          </cell>
          <cell r="O31">
            <v>0</v>
          </cell>
          <cell r="P31">
            <v>0</v>
          </cell>
          <cell r="Q31">
            <v>135773</v>
          </cell>
          <cell r="R31">
            <v>0</v>
          </cell>
          <cell r="S31">
            <v>0</v>
          </cell>
          <cell r="T31">
            <v>135773</v>
          </cell>
          <cell r="V31">
            <v>-63167</v>
          </cell>
          <cell r="W31">
            <v>135773</v>
          </cell>
        </row>
        <row r="34">
          <cell r="A34" t="str">
            <v>Equity and Liabilities:</v>
          </cell>
        </row>
        <row r="36">
          <cell r="A36" t="str">
            <v>Accounts Payable</v>
          </cell>
          <cell r="B36">
            <v>49427</v>
          </cell>
          <cell r="C36">
            <v>0</v>
          </cell>
          <cell r="D36">
            <v>0</v>
          </cell>
          <cell r="E36">
            <v>49427</v>
          </cell>
          <cell r="F36">
            <v>0</v>
          </cell>
          <cell r="G36">
            <v>0</v>
          </cell>
          <cell r="H36">
            <v>49427</v>
          </cell>
          <cell r="I36">
            <v>0</v>
          </cell>
          <cell r="J36">
            <v>0</v>
          </cell>
          <cell r="K36">
            <v>49427</v>
          </cell>
          <cell r="L36">
            <v>0</v>
          </cell>
          <cell r="M36">
            <v>0</v>
          </cell>
          <cell r="N36">
            <v>49427</v>
          </cell>
          <cell r="O36">
            <v>0</v>
          </cell>
          <cell r="P36">
            <v>0</v>
          </cell>
          <cell r="Q36">
            <v>49427</v>
          </cell>
          <cell r="R36">
            <v>0</v>
          </cell>
          <cell r="S36">
            <v>0</v>
          </cell>
          <cell r="T36">
            <v>49427</v>
          </cell>
          <cell r="V36">
            <v>0</v>
          </cell>
          <cell r="W36">
            <v>49427</v>
          </cell>
        </row>
        <row r="37">
          <cell r="A37" t="str">
            <v>Loans Payable- CP</v>
          </cell>
          <cell r="B37">
            <v>3870</v>
          </cell>
          <cell r="C37">
            <v>0</v>
          </cell>
          <cell r="D37">
            <v>0</v>
          </cell>
          <cell r="E37">
            <v>3870</v>
          </cell>
          <cell r="F37">
            <v>0</v>
          </cell>
          <cell r="G37">
            <v>0</v>
          </cell>
          <cell r="H37">
            <v>3870</v>
          </cell>
          <cell r="I37">
            <v>0</v>
          </cell>
          <cell r="J37">
            <v>0</v>
          </cell>
          <cell r="K37">
            <v>3870</v>
          </cell>
          <cell r="L37">
            <v>0</v>
          </cell>
          <cell r="M37">
            <v>0</v>
          </cell>
          <cell r="N37">
            <v>3870</v>
          </cell>
          <cell r="O37">
            <v>0</v>
          </cell>
          <cell r="P37">
            <v>0</v>
          </cell>
          <cell r="Q37">
            <v>3870</v>
          </cell>
          <cell r="R37">
            <v>0</v>
          </cell>
          <cell r="S37">
            <v>0</v>
          </cell>
          <cell r="T37">
            <v>3870</v>
          </cell>
          <cell r="V37">
            <v>0</v>
          </cell>
          <cell r="W37">
            <v>3870</v>
          </cell>
        </row>
        <row r="38">
          <cell r="A38" t="str">
            <v>Interest Payable</v>
          </cell>
          <cell r="B38">
            <v>441.51</v>
          </cell>
          <cell r="C38">
            <v>0</v>
          </cell>
          <cell r="D38">
            <v>0</v>
          </cell>
          <cell r="E38">
            <v>441.51</v>
          </cell>
          <cell r="F38">
            <v>0</v>
          </cell>
          <cell r="G38">
            <v>0</v>
          </cell>
          <cell r="H38">
            <v>441.51</v>
          </cell>
          <cell r="I38">
            <v>0</v>
          </cell>
          <cell r="J38">
            <v>0</v>
          </cell>
          <cell r="K38">
            <v>441.51</v>
          </cell>
          <cell r="L38">
            <v>0</v>
          </cell>
          <cell r="M38">
            <v>0</v>
          </cell>
          <cell r="N38">
            <v>441.51</v>
          </cell>
          <cell r="O38">
            <v>0</v>
          </cell>
          <cell r="P38">
            <v>0</v>
          </cell>
          <cell r="Q38">
            <v>441.51</v>
          </cell>
          <cell r="R38">
            <v>0</v>
          </cell>
          <cell r="S38">
            <v>0</v>
          </cell>
          <cell r="T38">
            <v>441.51</v>
          </cell>
          <cell r="V38">
            <v>0</v>
          </cell>
          <cell r="W38">
            <v>441.51</v>
          </cell>
        </row>
        <row r="39">
          <cell r="A39" t="str">
            <v>Reserves &amp; Retention Payables</v>
          </cell>
          <cell r="B39">
            <v>8037</v>
          </cell>
          <cell r="C39">
            <v>0</v>
          </cell>
          <cell r="D39">
            <v>0</v>
          </cell>
          <cell r="E39">
            <v>8037</v>
          </cell>
          <cell r="F39">
            <v>0</v>
          </cell>
          <cell r="G39">
            <v>0</v>
          </cell>
          <cell r="H39">
            <v>8037</v>
          </cell>
          <cell r="I39">
            <v>0</v>
          </cell>
          <cell r="J39">
            <v>0</v>
          </cell>
          <cell r="K39">
            <v>8037</v>
          </cell>
          <cell r="L39">
            <v>0</v>
          </cell>
          <cell r="M39">
            <v>0</v>
          </cell>
          <cell r="N39">
            <v>8037</v>
          </cell>
          <cell r="O39">
            <v>0</v>
          </cell>
          <cell r="P39">
            <v>0</v>
          </cell>
          <cell r="Q39">
            <v>8037</v>
          </cell>
          <cell r="R39">
            <v>0</v>
          </cell>
          <cell r="S39">
            <v>0</v>
          </cell>
          <cell r="T39">
            <v>8037</v>
          </cell>
          <cell r="V39">
            <v>0</v>
          </cell>
          <cell r="W39">
            <v>8037</v>
          </cell>
        </row>
        <row r="40">
          <cell r="A40" t="str">
            <v>Legal Reserve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250</v>
          </cell>
          <cell r="T40">
            <v>250</v>
          </cell>
          <cell r="V40">
            <v>250</v>
          </cell>
          <cell r="W40">
            <v>250</v>
          </cell>
        </row>
        <row r="41">
          <cell r="A41" t="str">
            <v>PEP Contract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3215</v>
          </cell>
          <cell r="Q41">
            <v>3215</v>
          </cell>
          <cell r="R41">
            <v>0</v>
          </cell>
          <cell r="S41">
            <v>0</v>
          </cell>
          <cell r="T41">
            <v>3215</v>
          </cell>
          <cell r="V41">
            <v>3215</v>
          </cell>
          <cell r="W41">
            <v>3215</v>
          </cell>
        </row>
        <row r="42">
          <cell r="A42" t="str">
            <v>Environmental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8338</v>
          </cell>
          <cell r="K42">
            <v>8338</v>
          </cell>
          <cell r="L42">
            <v>0</v>
          </cell>
          <cell r="M42">
            <v>0</v>
          </cell>
          <cell r="N42">
            <v>8338</v>
          </cell>
          <cell r="O42">
            <v>0</v>
          </cell>
          <cell r="P42">
            <v>0</v>
          </cell>
          <cell r="Q42">
            <v>8338</v>
          </cell>
          <cell r="R42">
            <v>0</v>
          </cell>
          <cell r="S42">
            <v>0</v>
          </cell>
          <cell r="T42">
            <v>8338</v>
          </cell>
          <cell r="V42">
            <v>8338</v>
          </cell>
          <cell r="W42">
            <v>8338</v>
          </cell>
        </row>
        <row r="43">
          <cell r="A43" t="str">
            <v>Total Current Liabilities</v>
          </cell>
          <cell r="B43">
            <v>61775.51</v>
          </cell>
          <cell r="C43">
            <v>0</v>
          </cell>
          <cell r="D43">
            <v>0</v>
          </cell>
          <cell r="E43">
            <v>61775.51</v>
          </cell>
          <cell r="F43">
            <v>0</v>
          </cell>
          <cell r="G43">
            <v>0</v>
          </cell>
          <cell r="H43">
            <v>61775.51</v>
          </cell>
          <cell r="I43">
            <v>0</v>
          </cell>
          <cell r="J43">
            <v>8338</v>
          </cell>
          <cell r="K43">
            <v>70113.510000000009</v>
          </cell>
          <cell r="L43">
            <v>0</v>
          </cell>
          <cell r="M43">
            <v>0</v>
          </cell>
          <cell r="N43">
            <v>70113.510000000009</v>
          </cell>
          <cell r="O43">
            <v>0</v>
          </cell>
          <cell r="P43">
            <v>3215</v>
          </cell>
          <cell r="Q43">
            <v>73328.510000000009</v>
          </cell>
          <cell r="R43">
            <v>0</v>
          </cell>
          <cell r="S43">
            <v>250</v>
          </cell>
          <cell r="T43">
            <v>73578.510000000009</v>
          </cell>
          <cell r="V43">
            <v>11803</v>
          </cell>
          <cell r="W43">
            <v>73578.510000000009</v>
          </cell>
        </row>
        <row r="45">
          <cell r="A45" t="str">
            <v>Long Term Debt- Third Party</v>
          </cell>
          <cell r="B45">
            <v>27260.51</v>
          </cell>
          <cell r="C45">
            <v>0</v>
          </cell>
          <cell r="D45">
            <v>0</v>
          </cell>
          <cell r="E45">
            <v>27260.51</v>
          </cell>
          <cell r="F45">
            <v>0</v>
          </cell>
          <cell r="G45">
            <v>0</v>
          </cell>
          <cell r="H45">
            <v>27260.51</v>
          </cell>
          <cell r="I45">
            <v>0</v>
          </cell>
          <cell r="J45">
            <v>0</v>
          </cell>
          <cell r="K45">
            <v>27260.51</v>
          </cell>
          <cell r="L45">
            <v>0</v>
          </cell>
          <cell r="M45">
            <v>0</v>
          </cell>
          <cell r="N45">
            <v>27260.51</v>
          </cell>
          <cell r="O45">
            <v>0</v>
          </cell>
          <cell r="P45">
            <v>0</v>
          </cell>
          <cell r="Q45">
            <v>27260.51</v>
          </cell>
          <cell r="R45">
            <v>0</v>
          </cell>
          <cell r="S45">
            <v>0</v>
          </cell>
          <cell r="T45">
            <v>27260.51</v>
          </cell>
          <cell r="V45">
            <v>0</v>
          </cell>
          <cell r="W45">
            <v>27260.51</v>
          </cell>
        </row>
        <row r="47">
          <cell r="A47" t="str">
            <v>Minority Interest Payable</v>
          </cell>
        </row>
        <row r="49">
          <cell r="A49" t="str">
            <v>Total Liabilities</v>
          </cell>
          <cell r="B49">
            <v>89036.02</v>
          </cell>
          <cell r="C49">
            <v>0</v>
          </cell>
          <cell r="D49">
            <v>0</v>
          </cell>
          <cell r="E49">
            <v>89036.02</v>
          </cell>
          <cell r="F49">
            <v>0</v>
          </cell>
          <cell r="G49">
            <v>0</v>
          </cell>
          <cell r="H49">
            <v>89036.02</v>
          </cell>
          <cell r="I49">
            <v>0</v>
          </cell>
          <cell r="J49">
            <v>8338</v>
          </cell>
          <cell r="K49">
            <v>97374.02</v>
          </cell>
          <cell r="L49">
            <v>0</v>
          </cell>
          <cell r="M49">
            <v>0</v>
          </cell>
          <cell r="N49">
            <v>97374.02</v>
          </cell>
          <cell r="O49">
            <v>0</v>
          </cell>
          <cell r="P49">
            <v>3215</v>
          </cell>
          <cell r="Q49">
            <v>100589.02</v>
          </cell>
          <cell r="R49">
            <v>0</v>
          </cell>
          <cell r="S49">
            <v>250</v>
          </cell>
          <cell r="T49">
            <v>100839.02</v>
          </cell>
          <cell r="V49">
            <v>11803</v>
          </cell>
          <cell r="W49">
            <v>100839.02</v>
          </cell>
        </row>
        <row r="51">
          <cell r="A51" t="str">
            <v>Owner's Equity:</v>
          </cell>
        </row>
        <row r="52">
          <cell r="A52" t="str">
            <v>Capital</v>
          </cell>
          <cell r="B52">
            <v>125416.51</v>
          </cell>
          <cell r="C52">
            <v>60816</v>
          </cell>
          <cell r="D52">
            <v>0</v>
          </cell>
          <cell r="E52">
            <v>64600.509999999995</v>
          </cell>
          <cell r="F52">
            <v>2351</v>
          </cell>
          <cell r="G52">
            <v>0</v>
          </cell>
          <cell r="H52">
            <v>62249.509999999995</v>
          </cell>
          <cell r="I52">
            <v>8338</v>
          </cell>
          <cell r="J52">
            <v>0</v>
          </cell>
          <cell r="K52">
            <v>53911.509999999995</v>
          </cell>
          <cell r="L52">
            <v>5476</v>
          </cell>
          <cell r="M52">
            <v>0</v>
          </cell>
          <cell r="N52">
            <v>48435.509999999995</v>
          </cell>
          <cell r="O52">
            <v>3215</v>
          </cell>
          <cell r="P52">
            <v>0</v>
          </cell>
          <cell r="Q52">
            <v>45220.509999999995</v>
          </cell>
          <cell r="R52">
            <v>250</v>
          </cell>
          <cell r="S52">
            <v>0</v>
          </cell>
          <cell r="T52">
            <v>44970.509999999995</v>
          </cell>
          <cell r="V52">
            <v>-80446</v>
          </cell>
          <cell r="W52">
            <v>44970.509999999995</v>
          </cell>
        </row>
        <row r="53">
          <cell r="A53" t="str">
            <v>Capital Contributions</v>
          </cell>
          <cell r="B53">
            <v>8484.51</v>
          </cell>
          <cell r="C53">
            <v>0</v>
          </cell>
          <cell r="D53">
            <v>0</v>
          </cell>
          <cell r="E53">
            <v>8484.51</v>
          </cell>
          <cell r="F53">
            <v>0</v>
          </cell>
          <cell r="G53">
            <v>0</v>
          </cell>
          <cell r="H53">
            <v>8484.51</v>
          </cell>
          <cell r="I53">
            <v>0</v>
          </cell>
          <cell r="J53">
            <v>0</v>
          </cell>
          <cell r="K53">
            <v>8484.51</v>
          </cell>
          <cell r="L53">
            <v>0</v>
          </cell>
          <cell r="M53">
            <v>0</v>
          </cell>
          <cell r="N53">
            <v>8484.51</v>
          </cell>
          <cell r="O53">
            <v>0</v>
          </cell>
          <cell r="P53">
            <v>0</v>
          </cell>
          <cell r="Q53">
            <v>8484.51</v>
          </cell>
          <cell r="R53">
            <v>0</v>
          </cell>
          <cell r="S53">
            <v>0</v>
          </cell>
          <cell r="T53">
            <v>8484.51</v>
          </cell>
          <cell r="V53">
            <v>0</v>
          </cell>
          <cell r="W53">
            <v>8484.51</v>
          </cell>
        </row>
        <row r="54">
          <cell r="A54" t="str">
            <v>Severance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5476</v>
          </cell>
          <cell r="N54">
            <v>5476</v>
          </cell>
          <cell r="O54">
            <v>0</v>
          </cell>
          <cell r="P54">
            <v>0</v>
          </cell>
          <cell r="Q54">
            <v>5476</v>
          </cell>
          <cell r="R54">
            <v>0</v>
          </cell>
          <cell r="S54">
            <v>0</v>
          </cell>
          <cell r="T54">
            <v>5476</v>
          </cell>
          <cell r="V54">
            <v>5476</v>
          </cell>
          <cell r="W54">
            <v>5476</v>
          </cell>
        </row>
        <row r="55">
          <cell r="A55" t="str">
            <v>Net Gain/ Losses Before Adjustments</v>
          </cell>
          <cell r="B55">
            <v>-23997</v>
          </cell>
          <cell r="C55">
            <v>0</v>
          </cell>
          <cell r="D55">
            <v>0</v>
          </cell>
          <cell r="E55">
            <v>-23997</v>
          </cell>
          <cell r="F55">
            <v>0</v>
          </cell>
          <cell r="G55">
            <v>0</v>
          </cell>
          <cell r="H55">
            <v>-23997</v>
          </cell>
          <cell r="I55">
            <v>0</v>
          </cell>
          <cell r="J55">
            <v>0</v>
          </cell>
          <cell r="K55">
            <v>-23997</v>
          </cell>
          <cell r="L55">
            <v>0</v>
          </cell>
          <cell r="M55">
            <v>0</v>
          </cell>
          <cell r="N55">
            <v>-23997</v>
          </cell>
          <cell r="O55">
            <v>0</v>
          </cell>
          <cell r="P55">
            <v>0</v>
          </cell>
          <cell r="Q55">
            <v>-23997</v>
          </cell>
          <cell r="R55">
            <v>0</v>
          </cell>
          <cell r="S55">
            <v>0</v>
          </cell>
          <cell r="T55">
            <v>-23997</v>
          </cell>
          <cell r="V55">
            <v>0</v>
          </cell>
          <cell r="W55">
            <v>-23997</v>
          </cell>
        </row>
        <row r="57">
          <cell r="A57" t="str">
            <v>Total Liabilities &amp; Owners' Equity</v>
          </cell>
          <cell r="B57">
            <v>198940.03999999998</v>
          </cell>
          <cell r="C57">
            <v>60816</v>
          </cell>
          <cell r="D57">
            <v>0</v>
          </cell>
          <cell r="E57">
            <v>138124.03999999998</v>
          </cell>
          <cell r="F57">
            <v>2351</v>
          </cell>
          <cell r="G57">
            <v>0</v>
          </cell>
          <cell r="H57">
            <v>135773.03999999998</v>
          </cell>
          <cell r="I57">
            <v>8338</v>
          </cell>
          <cell r="J57">
            <v>8338</v>
          </cell>
          <cell r="K57">
            <v>135773.04</v>
          </cell>
          <cell r="L57">
            <v>5476</v>
          </cell>
          <cell r="M57">
            <v>5476</v>
          </cell>
          <cell r="N57">
            <v>135773.04</v>
          </cell>
          <cell r="O57">
            <v>3215</v>
          </cell>
          <cell r="P57">
            <v>3215</v>
          </cell>
          <cell r="Q57">
            <v>135773.04</v>
          </cell>
          <cell r="R57">
            <v>250</v>
          </cell>
          <cell r="S57">
            <v>250</v>
          </cell>
          <cell r="T57">
            <v>135773.04</v>
          </cell>
          <cell r="V57">
            <v>-63167</v>
          </cell>
          <cell r="W57">
            <v>135773.04</v>
          </cell>
        </row>
        <row r="61">
          <cell r="A61" t="str">
            <v>C:\My Documents\[1999 Consolidation.xls]011499PA_BLsht_per BLM Folder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ECLPDATA"/>
      <sheetName val="SECLPIS"/>
      <sheetName val="SECLPBS"/>
      <sheetName val="SECLPCF"/>
      <sheetName val="Revenue PPA Madrid"/>
      <sheetName val="2004 Loan_Amort"/>
      <sheetName val="Loan_Amort2"/>
      <sheetName val="SEOM"/>
      <sheetName val="Level ajustado 2004"/>
      <sheetName val="Fuel 2004"/>
      <sheetName val="CAP&amp;O&amp;M"/>
      <sheetName val="PPA Table"/>
      <sheetName val="GT Scenario"/>
      <sheetName val="Assumptions"/>
      <sheetName val="Cashflow  2001"/>
      <sheetName val="Assumptions (2)"/>
      <sheetName val="Cashflow  2001 (2)"/>
      <sheetName val="Capital"/>
      <sheetName val="Legal Breakdown"/>
      <sheetName val="PublicRel Breakdown"/>
      <sheetName val="IFC"/>
      <sheetName val="O&amp;M EXP BGT SUMM"/>
      <sheetName val="Penalty"/>
      <sheetName val="Bud-Forecast Var"/>
      <sheetName val="AR2001"/>
      <sheetName val="Module2"/>
      <sheetName val="Impuestos"/>
      <sheetName val="Cashflow"/>
      <sheetName val="011499PA_BLsht_per BLM Folder"/>
    </sheetNames>
    <sheetDataSet>
      <sheetData sheetId="0" refreshError="1"/>
      <sheetData sheetId="1" refreshError="1"/>
      <sheetData sheetId="2" refreshError="1">
        <row r="12">
          <cell r="AY12" t="str">
            <v>Interest Expense Projection:</v>
          </cell>
        </row>
        <row r="13">
          <cell r="BA13" t="str">
            <v>Applicable principal bal for int calc/ yr</v>
          </cell>
        </row>
        <row r="19">
          <cell r="BA19">
            <v>35400</v>
          </cell>
          <cell r="BC19">
            <v>35765</v>
          </cell>
          <cell r="BE19">
            <v>35947</v>
          </cell>
        </row>
        <row r="24">
          <cell r="BA24">
            <v>147560.32399999999</v>
          </cell>
          <cell r="BC24">
            <v>137111.32399999999</v>
          </cell>
          <cell r="BE24">
            <v>131274.32399999999</v>
          </cell>
        </row>
        <row r="34">
          <cell r="AZ34" t="str">
            <v>Int Exp Estimate</v>
          </cell>
          <cell r="BC34">
            <v>17415.698879999996</v>
          </cell>
          <cell r="BE34">
            <v>16103.138879999999</v>
          </cell>
        </row>
        <row r="36">
          <cell r="BA36" t="str">
            <v>Prin reduction for int calc</v>
          </cell>
        </row>
        <row r="37">
          <cell r="BB37">
            <v>1997</v>
          </cell>
          <cell r="BD37">
            <v>1998</v>
          </cell>
        </row>
        <row r="38">
          <cell r="BB38">
            <v>35596</v>
          </cell>
          <cell r="BC38">
            <v>35779</v>
          </cell>
          <cell r="BD38">
            <v>35961</v>
          </cell>
        </row>
        <row r="39">
          <cell r="AY39">
            <v>1</v>
          </cell>
          <cell r="AZ39" t="str">
            <v>enron</v>
          </cell>
          <cell r="BB39">
            <v>1206</v>
          </cell>
          <cell r="BC39">
            <v>1290</v>
          </cell>
          <cell r="BD39">
            <v>1381</v>
          </cell>
        </row>
        <row r="40">
          <cell r="AY40">
            <v>2</v>
          </cell>
          <cell r="AZ40" t="str">
            <v>other b</v>
          </cell>
          <cell r="BB40">
            <v>769</v>
          </cell>
          <cell r="BC40">
            <v>810</v>
          </cell>
          <cell r="BD40">
            <v>852</v>
          </cell>
        </row>
        <row r="42">
          <cell r="AY42">
            <v>3</v>
          </cell>
          <cell r="AZ42" t="str">
            <v>ifca</v>
          </cell>
          <cell r="BB42">
            <v>691</v>
          </cell>
          <cell r="BC42">
            <v>732</v>
          </cell>
          <cell r="BD42">
            <v>774</v>
          </cell>
        </row>
        <row r="43">
          <cell r="AY43">
            <v>4</v>
          </cell>
          <cell r="AZ43" t="str">
            <v>ifcc</v>
          </cell>
          <cell r="BB43">
            <v>0</v>
          </cell>
          <cell r="BC43">
            <v>108</v>
          </cell>
          <cell r="BD43">
            <v>117</v>
          </cell>
        </row>
        <row r="44">
          <cell r="AY44">
            <v>5</v>
          </cell>
          <cell r="AZ44" t="str">
            <v>cdcsub</v>
          </cell>
          <cell r="BB44">
            <v>0</v>
          </cell>
          <cell r="BC44">
            <v>400</v>
          </cell>
          <cell r="BD44">
            <v>400</v>
          </cell>
        </row>
        <row r="45">
          <cell r="AY45">
            <v>6</v>
          </cell>
          <cell r="AZ45" t="str">
            <v>cdcsen</v>
          </cell>
          <cell r="BB45">
            <v>667</v>
          </cell>
          <cell r="BC45">
            <v>667</v>
          </cell>
          <cell r="BD45">
            <v>667</v>
          </cell>
        </row>
        <row r="46">
          <cell r="AY46">
            <v>7</v>
          </cell>
          <cell r="AZ46" t="str">
            <v>degnew</v>
          </cell>
          <cell r="BB46">
            <v>563</v>
          </cell>
          <cell r="BC46">
            <v>563</v>
          </cell>
          <cell r="BD46">
            <v>563</v>
          </cell>
        </row>
        <row r="47">
          <cell r="AY47">
            <v>8</v>
          </cell>
          <cell r="AZ47" t="str">
            <v>fmo20mm</v>
          </cell>
          <cell r="BB47">
            <v>317</v>
          </cell>
          <cell r="BC47">
            <v>335</v>
          </cell>
          <cell r="BD47">
            <v>355</v>
          </cell>
        </row>
        <row r="48">
          <cell r="AY48">
            <v>9</v>
          </cell>
          <cell r="AZ48" t="str">
            <v>bloan3mm</v>
          </cell>
          <cell r="BB48">
            <v>108</v>
          </cell>
          <cell r="BC48">
            <v>114</v>
          </cell>
          <cell r="BD48">
            <v>121</v>
          </cell>
        </row>
        <row r="49">
          <cell r="AY49">
            <v>10</v>
          </cell>
          <cell r="AZ49" t="str">
            <v>bloan15mm</v>
          </cell>
          <cell r="BB49">
            <v>538</v>
          </cell>
          <cell r="BC49">
            <v>571</v>
          </cell>
          <cell r="BD49">
            <v>607</v>
          </cell>
        </row>
        <row r="50">
          <cell r="AZ50" t="str">
            <v>Prin Pmts</v>
          </cell>
          <cell r="BB50">
            <v>4859</v>
          </cell>
          <cell r="BC50">
            <v>5590</v>
          </cell>
          <cell r="BD50">
            <v>5837</v>
          </cell>
        </row>
        <row r="53">
          <cell r="AZ53" t="str">
            <v>Assum WACC</v>
          </cell>
          <cell r="BB53">
            <v>0.12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1">
          <cell r="A11" t="str">
            <v>REVENUES:</v>
          </cell>
        </row>
        <row r="13">
          <cell r="A13" t="str">
            <v xml:space="preserve">   Admin Services Fee</v>
          </cell>
          <cell r="D13">
            <v>3102656.3772592503</v>
          </cell>
          <cell r="E13">
            <v>258554.6981049375</v>
          </cell>
          <cell r="F13">
            <v>258554.6981049375</v>
          </cell>
          <cell r="G13">
            <v>258554.6981049375</v>
          </cell>
          <cell r="H13">
            <v>258554.6981049375</v>
          </cell>
          <cell r="I13">
            <v>258554.6981049375</v>
          </cell>
          <cell r="J13">
            <v>258554.6981049375</v>
          </cell>
          <cell r="K13">
            <v>258554.6981049375</v>
          </cell>
          <cell r="L13">
            <v>258554.6981049375</v>
          </cell>
          <cell r="M13">
            <v>258554.6981049375</v>
          </cell>
          <cell r="N13">
            <v>258554.6981049375</v>
          </cell>
          <cell r="O13">
            <v>258554.6981049375</v>
          </cell>
          <cell r="P13">
            <v>258554.6981049375</v>
          </cell>
        </row>
        <row r="14">
          <cell r="A14" t="str">
            <v xml:space="preserve">   Other Revenue</v>
          </cell>
          <cell r="D14">
            <v>3136680.2399259778</v>
          </cell>
          <cell r="E14">
            <v>249235.25</v>
          </cell>
          <cell r="F14">
            <v>223493.25</v>
          </cell>
          <cell r="G14">
            <v>312755.25</v>
          </cell>
          <cell r="H14">
            <v>338724.25</v>
          </cell>
          <cell r="I14">
            <v>167253.66</v>
          </cell>
          <cell r="J14">
            <v>238428.25</v>
          </cell>
          <cell r="K14">
            <v>234673.25</v>
          </cell>
          <cell r="L14">
            <v>245635.46000000002</v>
          </cell>
          <cell r="M14">
            <v>271163.81623149448</v>
          </cell>
          <cell r="N14">
            <v>297814.62123149447</v>
          </cell>
          <cell r="O14">
            <v>277500.49123149447</v>
          </cell>
          <cell r="P14">
            <v>280002.69123149448</v>
          </cell>
        </row>
        <row r="15">
          <cell r="B15" t="str">
            <v>Total Revenue</v>
          </cell>
          <cell r="D15">
            <v>6239336.6171852276</v>
          </cell>
          <cell r="E15">
            <v>507789.9481049375</v>
          </cell>
          <cell r="F15">
            <v>482047.9481049375</v>
          </cell>
          <cell r="G15">
            <v>571309.94810493756</v>
          </cell>
          <cell r="H15">
            <v>597278.94810493756</v>
          </cell>
          <cell r="I15">
            <v>425808.35810493748</v>
          </cell>
          <cell r="J15">
            <v>496982.9481049375</v>
          </cell>
          <cell r="K15">
            <v>493227.9481049375</v>
          </cell>
          <cell r="L15">
            <v>504190.15810493752</v>
          </cell>
          <cell r="M15">
            <v>529718.51433643198</v>
          </cell>
          <cell r="N15">
            <v>556369.31933643203</v>
          </cell>
          <cell r="O15">
            <v>536055.18933643191</v>
          </cell>
          <cell r="P15">
            <v>538557.38933643198</v>
          </cell>
        </row>
        <row r="17">
          <cell r="A17" t="str">
            <v>EXPENSES:</v>
          </cell>
        </row>
        <row r="19">
          <cell r="A19" t="str">
            <v xml:space="preserve">   Tech Srvc Fee</v>
          </cell>
          <cell r="D19">
            <v>300000</v>
          </cell>
          <cell r="E19">
            <v>25000</v>
          </cell>
          <cell r="F19">
            <v>25000</v>
          </cell>
          <cell r="G19">
            <v>25000</v>
          </cell>
          <cell r="H19">
            <v>25000</v>
          </cell>
          <cell r="I19">
            <v>25000</v>
          </cell>
          <cell r="J19">
            <v>25000</v>
          </cell>
          <cell r="K19">
            <v>25000</v>
          </cell>
          <cell r="L19">
            <v>25000</v>
          </cell>
          <cell r="M19">
            <v>25000</v>
          </cell>
          <cell r="N19">
            <v>25000</v>
          </cell>
          <cell r="O19">
            <v>25000</v>
          </cell>
          <cell r="P19">
            <v>25000</v>
          </cell>
        </row>
        <row r="20">
          <cell r="A20" t="str">
            <v xml:space="preserve">   Misc O&amp;M</v>
          </cell>
          <cell r="D20">
            <v>258507</v>
          </cell>
          <cell r="E20">
            <v>21542.25</v>
          </cell>
          <cell r="F20">
            <v>21542.25</v>
          </cell>
          <cell r="G20">
            <v>21542.25</v>
          </cell>
          <cell r="H20">
            <v>21542.25</v>
          </cell>
          <cell r="I20">
            <v>21542.25</v>
          </cell>
          <cell r="J20">
            <v>21542.25</v>
          </cell>
          <cell r="K20">
            <v>21542.25</v>
          </cell>
          <cell r="L20">
            <v>21542.25</v>
          </cell>
          <cell r="M20">
            <v>21542.25</v>
          </cell>
          <cell r="N20">
            <v>21542.25</v>
          </cell>
          <cell r="O20">
            <v>21542.25</v>
          </cell>
          <cell r="P20">
            <v>21542.25</v>
          </cell>
        </row>
        <row r="21">
          <cell r="A21" t="str">
            <v xml:space="preserve">   Plant Salaries</v>
          </cell>
          <cell r="D21">
            <v>933257</v>
          </cell>
          <cell r="E21">
            <v>73777</v>
          </cell>
          <cell r="F21">
            <v>73777</v>
          </cell>
          <cell r="G21">
            <v>73777</v>
          </cell>
          <cell r="H21">
            <v>73777</v>
          </cell>
          <cell r="I21">
            <v>73777</v>
          </cell>
          <cell r="J21">
            <v>73777</v>
          </cell>
          <cell r="K21">
            <v>81616</v>
          </cell>
          <cell r="L21">
            <v>81616</v>
          </cell>
          <cell r="M21">
            <v>81616</v>
          </cell>
          <cell r="N21">
            <v>81661</v>
          </cell>
          <cell r="O21">
            <v>81913</v>
          </cell>
          <cell r="P21">
            <v>82173</v>
          </cell>
        </row>
        <row r="22">
          <cell r="A22" t="str">
            <v xml:space="preserve">   Santo Dom. Off. Exp</v>
          </cell>
          <cell r="D22">
            <v>1644916.239925978</v>
          </cell>
          <cell r="E22">
            <v>128916</v>
          </cell>
          <cell r="F22">
            <v>103174</v>
          </cell>
          <cell r="G22">
            <v>192436</v>
          </cell>
          <cell r="H22">
            <v>218405</v>
          </cell>
          <cell r="I22">
            <v>46934.41</v>
          </cell>
          <cell r="J22">
            <v>118109</v>
          </cell>
          <cell r="K22">
            <v>106515</v>
          </cell>
          <cell r="L22">
            <v>117477.21</v>
          </cell>
          <cell r="M22">
            <v>143005.56623149448</v>
          </cell>
          <cell r="N22">
            <v>169611.37123149447</v>
          </cell>
          <cell r="O22">
            <v>149045.2412314945</v>
          </cell>
          <cell r="P22">
            <v>151287.44123149448</v>
          </cell>
        </row>
        <row r="24">
          <cell r="A24" t="str">
            <v xml:space="preserve">      Total Operating Cost</v>
          </cell>
          <cell r="D24">
            <v>3136680.2399259778</v>
          </cell>
          <cell r="E24">
            <v>249235.25</v>
          </cell>
          <cell r="F24">
            <v>223493.25</v>
          </cell>
          <cell r="G24">
            <v>312755.25</v>
          </cell>
          <cell r="H24">
            <v>338724.25</v>
          </cell>
          <cell r="I24">
            <v>167253.66</v>
          </cell>
          <cell r="J24">
            <v>238428.25</v>
          </cell>
          <cell r="K24">
            <v>234673.25</v>
          </cell>
          <cell r="L24">
            <v>245635.46000000002</v>
          </cell>
          <cell r="M24">
            <v>271163.81623149448</v>
          </cell>
          <cell r="N24">
            <v>297814.62123149447</v>
          </cell>
          <cell r="O24">
            <v>277500.49123149447</v>
          </cell>
          <cell r="P24">
            <v>280002.69123149448</v>
          </cell>
        </row>
        <row r="26">
          <cell r="A26" t="str">
            <v>Total Operating Revenue</v>
          </cell>
          <cell r="D26">
            <v>3102656.3772592498</v>
          </cell>
          <cell r="E26">
            <v>258554.6981049375</v>
          </cell>
          <cell r="F26">
            <v>258554.6981049375</v>
          </cell>
          <cell r="G26">
            <v>258554.69810493756</v>
          </cell>
          <cell r="H26">
            <v>258554.69810493756</v>
          </cell>
          <cell r="I26">
            <v>258554.69810493747</v>
          </cell>
          <cell r="J26">
            <v>258554.6981049375</v>
          </cell>
          <cell r="K26">
            <v>258554.6981049375</v>
          </cell>
          <cell r="L26">
            <v>258554.6981049375</v>
          </cell>
          <cell r="M26">
            <v>258554.6981049375</v>
          </cell>
          <cell r="N26">
            <v>258554.69810493756</v>
          </cell>
          <cell r="O26">
            <v>258554.69810493744</v>
          </cell>
          <cell r="P26">
            <v>258554.6981049375</v>
          </cell>
        </row>
        <row r="28">
          <cell r="A28" t="str">
            <v>Interest Income</v>
          </cell>
        </row>
        <row r="29">
          <cell r="A29" t="str">
            <v>F/X (Gain) Loss</v>
          </cell>
        </row>
        <row r="31">
          <cell r="A31" t="str">
            <v>Net Income</v>
          </cell>
          <cell r="D31">
            <v>3102656.3772592498</v>
          </cell>
          <cell r="E31">
            <v>258554.6981049375</v>
          </cell>
          <cell r="F31">
            <v>258554.6981049375</v>
          </cell>
          <cell r="G31">
            <v>258554.69810493756</v>
          </cell>
          <cell r="H31">
            <v>258554.69810493756</v>
          </cell>
          <cell r="I31">
            <v>258554.69810493747</v>
          </cell>
          <cell r="J31">
            <v>258554.6981049375</v>
          </cell>
          <cell r="K31">
            <v>258554.6981049375</v>
          </cell>
          <cell r="L31">
            <v>258554.6981049375</v>
          </cell>
          <cell r="M31">
            <v>258554.6981049375</v>
          </cell>
          <cell r="N31">
            <v>258554.69810493756</v>
          </cell>
          <cell r="O31">
            <v>258554.69810493744</v>
          </cell>
          <cell r="P31">
            <v>258554.6981049375</v>
          </cell>
        </row>
        <row r="35">
          <cell r="A35" t="str">
            <v>REIMBURSABLE OPERATING EXPENSES</v>
          </cell>
        </row>
        <row r="37">
          <cell r="A37" t="str">
            <v>Miscellaneous O &amp; M:</v>
          </cell>
        </row>
        <row r="38">
          <cell r="A38" t="str">
            <v xml:space="preserve">   Administration</v>
          </cell>
          <cell r="D38">
            <v>1033879.9240069082</v>
          </cell>
          <cell r="E38">
            <v>42563</v>
          </cell>
          <cell r="F38">
            <v>69320</v>
          </cell>
          <cell r="G38">
            <v>64424</v>
          </cell>
          <cell r="H38">
            <v>66494</v>
          </cell>
          <cell r="I38">
            <v>63603</v>
          </cell>
          <cell r="J38">
            <v>58579</v>
          </cell>
          <cell r="K38">
            <v>44589</v>
          </cell>
          <cell r="L38">
            <v>77321</v>
          </cell>
          <cell r="M38">
            <v>98027.981001727108</v>
          </cell>
          <cell r="N38">
            <v>114724.98100172711</v>
          </cell>
          <cell r="O38">
            <v>197736.98100172711</v>
          </cell>
          <cell r="P38">
            <v>136496.98100172711</v>
          </cell>
        </row>
        <row r="39">
          <cell r="A39" t="str">
            <v xml:space="preserve">   Operations</v>
          </cell>
          <cell r="D39">
            <v>249554</v>
          </cell>
          <cell r="E39">
            <v>10932</v>
          </cell>
          <cell r="F39">
            <v>13151</v>
          </cell>
          <cell r="G39">
            <v>28771</v>
          </cell>
          <cell r="H39">
            <v>32642</v>
          </cell>
          <cell r="I39">
            <v>11704</v>
          </cell>
          <cell r="J39">
            <v>14494</v>
          </cell>
          <cell r="K39">
            <v>10569</v>
          </cell>
          <cell r="L39">
            <v>12351</v>
          </cell>
          <cell r="M39">
            <v>29110</v>
          </cell>
          <cell r="N39">
            <v>28110</v>
          </cell>
          <cell r="O39">
            <v>28110</v>
          </cell>
          <cell r="P39">
            <v>29610</v>
          </cell>
        </row>
        <row r="40">
          <cell r="A40" t="str">
            <v xml:space="preserve">   Maintenance</v>
          </cell>
          <cell r="D40">
            <v>2732522.9099999997</v>
          </cell>
          <cell r="E40">
            <v>79564</v>
          </cell>
          <cell r="F40">
            <v>57312</v>
          </cell>
          <cell r="G40">
            <v>159952</v>
          </cell>
          <cell r="H40">
            <v>1041885.69</v>
          </cell>
          <cell r="I40">
            <v>117457</v>
          </cell>
          <cell r="J40">
            <v>165160</v>
          </cell>
          <cell r="K40">
            <v>226613.22</v>
          </cell>
          <cell r="L40">
            <v>98040</v>
          </cell>
          <cell r="M40">
            <v>99053.666666666657</v>
          </cell>
          <cell r="N40">
            <v>195900</v>
          </cell>
          <cell r="O40">
            <v>359099.66666666669</v>
          </cell>
          <cell r="P40">
            <v>132485.66666666669</v>
          </cell>
        </row>
        <row r="41">
          <cell r="A41" t="str">
            <v xml:space="preserve">   EPOC Houston Charges</v>
          </cell>
          <cell r="D41">
            <v>258507</v>
          </cell>
          <cell r="E41">
            <v>21542.25</v>
          </cell>
          <cell r="F41">
            <v>21542.25</v>
          </cell>
          <cell r="G41">
            <v>21542.25</v>
          </cell>
          <cell r="H41">
            <v>21542.25</v>
          </cell>
          <cell r="I41">
            <v>21542.25</v>
          </cell>
          <cell r="J41">
            <v>21542.25</v>
          </cell>
          <cell r="K41">
            <v>21542.25</v>
          </cell>
          <cell r="L41">
            <v>21542.25</v>
          </cell>
          <cell r="M41">
            <v>21542.25</v>
          </cell>
          <cell r="N41">
            <v>21542.25</v>
          </cell>
          <cell r="O41">
            <v>21542.25</v>
          </cell>
          <cell r="P41">
            <v>21542.25</v>
          </cell>
        </row>
        <row r="43">
          <cell r="A43" t="str">
            <v xml:space="preserve">      Misc O &amp; M</v>
          </cell>
          <cell r="D43">
            <v>4274463.8340069074</v>
          </cell>
          <cell r="E43">
            <v>21542.25</v>
          </cell>
          <cell r="F43">
            <v>21542.25</v>
          </cell>
          <cell r="G43">
            <v>21542.25</v>
          </cell>
          <cell r="H43">
            <v>21542.25</v>
          </cell>
          <cell r="I43">
            <v>21542.25</v>
          </cell>
          <cell r="J43">
            <v>21542.25</v>
          </cell>
          <cell r="K43">
            <v>21542.25</v>
          </cell>
          <cell r="L43">
            <v>21542.25</v>
          </cell>
          <cell r="M43">
            <v>21542.25</v>
          </cell>
          <cell r="N43">
            <v>21542.25</v>
          </cell>
          <cell r="O43">
            <v>21542.25</v>
          </cell>
          <cell r="P43">
            <v>21542.25</v>
          </cell>
        </row>
        <row r="45">
          <cell r="A45" t="str">
            <v xml:space="preserve">      Techincal Service Fee</v>
          </cell>
          <cell r="D45">
            <v>300000</v>
          </cell>
          <cell r="E45">
            <v>25000</v>
          </cell>
          <cell r="F45">
            <v>25000</v>
          </cell>
          <cell r="G45">
            <v>25000</v>
          </cell>
          <cell r="H45">
            <v>25000</v>
          </cell>
          <cell r="I45">
            <v>25000</v>
          </cell>
          <cell r="J45">
            <v>25000</v>
          </cell>
          <cell r="K45">
            <v>25000</v>
          </cell>
          <cell r="L45">
            <v>25000</v>
          </cell>
          <cell r="M45">
            <v>25000</v>
          </cell>
          <cell r="N45">
            <v>25000</v>
          </cell>
          <cell r="O45">
            <v>25000</v>
          </cell>
          <cell r="P45">
            <v>25000</v>
          </cell>
        </row>
        <row r="47">
          <cell r="A47" t="str">
            <v>Payroll:</v>
          </cell>
        </row>
        <row r="48">
          <cell r="A48" t="str">
            <v xml:space="preserve">   Administration</v>
          </cell>
          <cell r="D48">
            <v>296015</v>
          </cell>
          <cell r="E48">
            <v>24103</v>
          </cell>
          <cell r="F48">
            <v>24103</v>
          </cell>
          <cell r="G48">
            <v>24103</v>
          </cell>
          <cell r="H48">
            <v>24103</v>
          </cell>
          <cell r="I48">
            <v>24103</v>
          </cell>
          <cell r="J48">
            <v>24103</v>
          </cell>
          <cell r="K48">
            <v>25083</v>
          </cell>
          <cell r="L48">
            <v>25083</v>
          </cell>
          <cell r="M48">
            <v>25083</v>
          </cell>
          <cell r="N48">
            <v>25128</v>
          </cell>
          <cell r="O48">
            <v>25380</v>
          </cell>
          <cell r="P48">
            <v>25640</v>
          </cell>
        </row>
        <row r="49">
          <cell r="A49" t="str">
            <v xml:space="preserve">   Operations</v>
          </cell>
          <cell r="D49">
            <v>360936</v>
          </cell>
          <cell r="E49">
            <v>28133</v>
          </cell>
          <cell r="F49">
            <v>28133</v>
          </cell>
          <cell r="G49">
            <v>28133</v>
          </cell>
          <cell r="H49">
            <v>28133</v>
          </cell>
          <cell r="I49">
            <v>28133</v>
          </cell>
          <cell r="J49">
            <v>28133</v>
          </cell>
          <cell r="K49">
            <v>32023</v>
          </cell>
          <cell r="L49">
            <v>32023</v>
          </cell>
          <cell r="M49">
            <v>32023</v>
          </cell>
          <cell r="N49">
            <v>32023</v>
          </cell>
          <cell r="O49">
            <v>32023</v>
          </cell>
          <cell r="P49">
            <v>32023</v>
          </cell>
        </row>
        <row r="50">
          <cell r="A50" t="str">
            <v xml:space="preserve">   Maintenance</v>
          </cell>
          <cell r="D50">
            <v>276306</v>
          </cell>
          <cell r="E50">
            <v>21541</v>
          </cell>
          <cell r="F50">
            <v>21541</v>
          </cell>
          <cell r="G50">
            <v>21541</v>
          </cell>
          <cell r="H50">
            <v>21541</v>
          </cell>
          <cell r="I50">
            <v>21541</v>
          </cell>
          <cell r="J50">
            <v>21541</v>
          </cell>
          <cell r="K50">
            <v>24510</v>
          </cell>
          <cell r="L50">
            <v>24510</v>
          </cell>
          <cell r="M50">
            <v>24510</v>
          </cell>
          <cell r="N50">
            <v>24510</v>
          </cell>
          <cell r="O50">
            <v>24510</v>
          </cell>
          <cell r="P50">
            <v>24510</v>
          </cell>
        </row>
        <row r="52">
          <cell r="A52" t="str">
            <v xml:space="preserve">      Total Payroll</v>
          </cell>
          <cell r="D52">
            <v>933257</v>
          </cell>
          <cell r="E52">
            <v>73777</v>
          </cell>
          <cell r="F52">
            <v>73777</v>
          </cell>
          <cell r="G52">
            <v>73777</v>
          </cell>
          <cell r="H52">
            <v>73777</v>
          </cell>
          <cell r="I52">
            <v>73777</v>
          </cell>
          <cell r="J52">
            <v>73777</v>
          </cell>
          <cell r="K52">
            <v>81616</v>
          </cell>
          <cell r="L52">
            <v>81616</v>
          </cell>
          <cell r="M52">
            <v>81616</v>
          </cell>
          <cell r="N52">
            <v>81661</v>
          </cell>
          <cell r="O52">
            <v>81913</v>
          </cell>
          <cell r="P52">
            <v>82173</v>
          </cell>
        </row>
        <row r="54">
          <cell r="A54" t="str">
            <v>Total Reimbursable Operating Expenses</v>
          </cell>
          <cell r="D54">
            <v>5507720.8340069074</v>
          </cell>
          <cell r="E54">
            <v>120319.25</v>
          </cell>
          <cell r="F54">
            <v>120319.25</v>
          </cell>
          <cell r="G54">
            <v>120319.25</v>
          </cell>
          <cell r="H54">
            <v>120319.25</v>
          </cell>
          <cell r="I54">
            <v>120319.25</v>
          </cell>
          <cell r="J54">
            <v>120319.25</v>
          </cell>
          <cell r="K54">
            <v>128158.25</v>
          </cell>
          <cell r="L54">
            <v>128158.25</v>
          </cell>
          <cell r="M54">
            <v>128158.25</v>
          </cell>
          <cell r="N54">
            <v>128203.25</v>
          </cell>
          <cell r="O54">
            <v>128455.25</v>
          </cell>
          <cell r="P54">
            <v>128715.25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EE"/>
      <sheetName val="BS"/>
      <sheetName val="CF"/>
      <sheetName val="RATIO"/>
      <sheetName val="SEG"/>
      <sheetName val="COMP"/>
      <sheetName val="GEOGch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"/>
      <sheetName val="2002 Plan"/>
      <sheetName val="Revenue"/>
      <sheetName val="Capacity Rev 63&amp;65"/>
      <sheetName val="Energy Rev 63&amp;65 "/>
      <sheetName val="Capacity Rev 64"/>
      <sheetName val="Energy Rev 64"/>
      <sheetName val="Gas Expense"/>
      <sheetName val="DET"/>
      <sheetName val="Escalation"/>
      <sheetName val="Assm"/>
      <sheetName val="Graf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template"/>
      <sheetName val="SUM"/>
      <sheetName val="TOC"/>
      <sheetName val="ASS"/>
      <sheetName val="MISC"/>
      <sheetName val="JV_DEBT"/>
      <sheetName val="JV_INC"/>
      <sheetName val="JV_CF"/>
      <sheetName val="JV_BS"/>
      <sheetName val="INC_CONS"/>
      <sheetName val="RETURNS"/>
      <sheetName val="SUM_STAT"/>
      <sheetName val="DEPN"/>
      <sheetName val="DIV_INV"/>
      <sheetName val="CAPEX_DEPN"/>
      <sheetName val="JV_TAX_CASH"/>
      <sheetName val="JV_TAX_BOOK"/>
      <sheetName val="SUB1"/>
      <sheetName val="SUB2"/>
      <sheetName val="SUB3"/>
      <sheetName val="SUB4"/>
      <sheetName val="SUB5"/>
      <sheetName val="SUB6"/>
      <sheetName val="SUB7"/>
      <sheetName val="SUB8"/>
      <sheetName val="SUB9"/>
      <sheetName val="SUB10"/>
      <sheetName val="SUB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Escalation"/>
      <sheetName val="P&amp;L"/>
      <sheetName val="CF"/>
      <sheetName val="BS"/>
      <sheetName val="Revenue"/>
      <sheetName val="Taxes"/>
      <sheetName val="Sheet1"/>
      <sheetName val="CF (2)"/>
      <sheetName val="Invesments"/>
      <sheetName val="Maintainance"/>
      <sheetName val="Trade Payable"/>
      <sheetName val="New Customer"/>
      <sheetName val="Trade Receivables"/>
      <sheetName val="Expenses"/>
      <sheetName val="Debt Amortization"/>
      <sheetName val="Aditivos"/>
      <sheetName val="Gas Expense"/>
      <sheetName val="Capacity 63 &amp; 65"/>
      <sheetName val="Energy 63 &amp; 65"/>
      <sheetName val="Capacity 64"/>
      <sheetName val="Energy 64"/>
      <sheetName val="Depreciation"/>
      <sheetName val="Capex"/>
      <sheetName val="Operations"/>
      <sheetName val="Details"/>
      <sheetName val="Commercial Office - US$"/>
      <sheetName val="Commercial Office - R$"/>
      <sheetName val="Plant Payroll - US$"/>
      <sheetName val="Plant Payroll - R$"/>
      <sheetName val="By Account"/>
      <sheetName val="Fringe Benefits"/>
      <sheetName val="Salary"/>
      <sheetName val="Training"/>
      <sheetName val=" Benefícios"/>
      <sheetName val="O&amp;M Other And Chemicals"/>
      <sheetName val="O&amp;M Details R$"/>
      <sheetName val="O&amp;M Details"/>
      <sheetName val="Insurance"/>
      <sheetName val="Basis"/>
      <sheetName val="Schedule - GT11"/>
      <sheetName val="Schedule - GT12"/>
      <sheetName val="Schedule - GT11 (2)"/>
      <sheetName val="V84.3A(33K)Rotation"/>
      <sheetName val="V84.3A MR (Final)"/>
      <sheetName val="Siemens CTG L&amp;E"/>
      <sheetName val="Plan1"/>
      <sheetName val="A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Ass-1_General"/>
      <sheetName val="Ass-2_Repower"/>
      <sheetName val="DSCR-Cash Flows"/>
      <sheetName val="Fin_Existing"/>
      <sheetName val="CF_IS"/>
      <sheetName val="Ass-3_Indices"/>
      <sheetName val="Bal.sheet"/>
      <sheetName val="EBITDA_BLM"/>
      <sheetName val="EBITDA_CCGT"/>
      <sheetName val="EBITDA_Steam"/>
      <sheetName val="Valuation"/>
      <sheetName val="Fin_NewDebt"/>
      <sheetName val="Drawdown"/>
      <sheetName val="SDDP_CCGT"/>
      <sheetName val="SDDP_Steam"/>
      <sheetName val="Depr_Existing &amp; CCGT"/>
      <sheetName val="Depr_CAPEX Steamer"/>
      <sheetName val="Tax"/>
      <sheetName val="Converge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evision"/>
      <sheetName val="newspaper"/>
      <sheetName val="qtrwrksht"/>
      <sheetName val="Income Annual"/>
      <sheetName val="QTRLY"/>
      <sheetName val="QTRLY Proforma"/>
      <sheetName val="Sheet1"/>
      <sheetName val="Cash Flow"/>
      <sheetName val="Debt"/>
      <sheetName val="VALUE DCF"/>
      <sheetName val="valuemult"/>
      <sheetName val="hiddenassets"/>
      <sheetName val="qtrproform"/>
      <sheetName val="Shares"/>
      <sheetName val="Deal Struct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evision"/>
      <sheetName val="BROADQTR"/>
      <sheetName val="Income State"/>
      <sheetName val="QTRLY"/>
      <sheetName val="Cash Flow"/>
      <sheetName val="Debt"/>
      <sheetName val="Shares"/>
      <sheetName val="Valuation DCF"/>
      <sheetName val="Bal Sheet"/>
      <sheetName val="summarystat"/>
      <sheetName val="Deal Structure"/>
      <sheetName val="Accrued Preferred Div"/>
      <sheetName val="Value Multip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2.xml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0117-50E3-FB4A-AE8F-1D67318AE138}">
  <dimension ref="A1:N92"/>
  <sheetViews>
    <sheetView showGridLines="0" workbookViewId="0">
      <selection activeCell="H105" sqref="H105"/>
    </sheetView>
  </sheetViews>
  <sheetFormatPr baseColWidth="10" defaultRowHeight="14.5" x14ac:dyDescent="0.35"/>
  <cols>
    <col min="1" max="1" width="29.6328125" customWidth="1"/>
    <col min="2" max="14" width="12.6328125" bestFit="1" customWidth="1"/>
  </cols>
  <sheetData>
    <row r="1" spans="1:14" x14ac:dyDescent="0.35">
      <c r="A1" t="s">
        <v>449</v>
      </c>
    </row>
    <row r="2" spans="1:14" x14ac:dyDescent="0.35">
      <c r="A2" s="147"/>
      <c r="B2" s="148">
        <v>2020</v>
      </c>
      <c r="C2" s="149">
        <v>2021</v>
      </c>
      <c r="D2" s="149">
        <v>2022</v>
      </c>
      <c r="E2" s="149">
        <v>2023</v>
      </c>
      <c r="F2" s="149">
        <v>2024</v>
      </c>
      <c r="G2" s="149">
        <v>2025</v>
      </c>
      <c r="H2" s="149">
        <v>2026</v>
      </c>
      <c r="I2" s="149">
        <v>2027</v>
      </c>
      <c r="J2" s="149">
        <v>2028</v>
      </c>
      <c r="K2" s="149">
        <v>2029</v>
      </c>
      <c r="L2" s="149">
        <v>2030</v>
      </c>
      <c r="M2" s="149">
        <v>2031</v>
      </c>
      <c r="N2" s="149">
        <v>2032</v>
      </c>
    </row>
    <row r="3" spans="1:14" x14ac:dyDescent="0.35"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</row>
    <row r="4" spans="1:14" x14ac:dyDescent="0.35">
      <c r="A4" t="s">
        <v>149</v>
      </c>
      <c r="B4" s="155">
        <v>1120167.3689999999</v>
      </c>
      <c r="C4" s="156">
        <v>1181169.7920000001</v>
      </c>
      <c r="D4" s="156">
        <v>1426562.14</v>
      </c>
      <c r="E4" s="156">
        <v>1589214.682</v>
      </c>
      <c r="F4" s="156">
        <v>1895982.466</v>
      </c>
      <c r="G4" s="181">
        <v>1939296.1273187813</v>
      </c>
      <c r="H4" s="181">
        <v>1987378.1977796846</v>
      </c>
      <c r="I4" s="181">
        <v>2037639.280264237</v>
      </c>
      <c r="J4" s="181">
        <v>2089311.371328125</v>
      </c>
      <c r="K4" s="181">
        <v>2142477.6294382769</v>
      </c>
      <c r="L4" s="181">
        <v>2197194.3230574005</v>
      </c>
      <c r="M4" s="181">
        <v>2253518.4064711458</v>
      </c>
      <c r="N4" s="181">
        <v>2294345.1453429232</v>
      </c>
    </row>
    <row r="5" spans="1:14" x14ac:dyDescent="0.35">
      <c r="A5" t="s">
        <v>44</v>
      </c>
      <c r="B5" s="156">
        <v>49254.885000000002</v>
      </c>
      <c r="C5" s="156">
        <v>55638.71</v>
      </c>
      <c r="D5" s="156">
        <v>96846.168999999994</v>
      </c>
      <c r="E5" s="156">
        <v>141595.35200000001</v>
      </c>
      <c r="F5" s="156">
        <v>123697.174</v>
      </c>
      <c r="G5" s="181">
        <v>139523.65501823503</v>
      </c>
      <c r="H5" s="181">
        <v>144791.5923602145</v>
      </c>
      <c r="I5" s="181">
        <v>142534.44692024976</v>
      </c>
      <c r="J5" s="181">
        <v>134758.88760217855</v>
      </c>
      <c r="K5" s="181">
        <v>107529.89181612188</v>
      </c>
      <c r="L5" s="181">
        <v>108544.99887086064</v>
      </c>
      <c r="M5" s="181">
        <v>109569.68877103127</v>
      </c>
      <c r="N5" s="181">
        <v>110604.05198091156</v>
      </c>
    </row>
    <row r="30" spans="1:14" x14ac:dyDescent="0.35">
      <c r="A30" t="s">
        <v>450</v>
      </c>
    </row>
    <row r="31" spans="1:14" x14ac:dyDescent="0.35">
      <c r="A31" s="147"/>
      <c r="B31" s="148">
        <v>2020</v>
      </c>
      <c r="C31" s="149">
        <v>2021</v>
      </c>
      <c r="D31" s="149">
        <v>2022</v>
      </c>
      <c r="E31" s="149">
        <v>2023</v>
      </c>
      <c r="F31" s="149">
        <v>2024</v>
      </c>
      <c r="G31" s="149">
        <v>2025</v>
      </c>
      <c r="H31" s="149">
        <v>2026</v>
      </c>
      <c r="I31" s="149">
        <v>2027</v>
      </c>
      <c r="J31" s="149">
        <v>2028</v>
      </c>
      <c r="K31" s="149">
        <v>2029</v>
      </c>
      <c r="L31" s="149">
        <v>2030</v>
      </c>
      <c r="M31" s="149">
        <v>2031</v>
      </c>
      <c r="N31" s="149">
        <v>2032</v>
      </c>
    </row>
    <row r="32" spans="1:14" x14ac:dyDescent="0.35">
      <c r="A32" s="65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</row>
    <row r="33" spans="1:14" x14ac:dyDescent="0.35">
      <c r="A33" t="s">
        <v>451</v>
      </c>
      <c r="B33" s="155">
        <v>963868.48700000008</v>
      </c>
      <c r="C33" s="156">
        <v>1001582.603</v>
      </c>
      <c r="D33" s="156">
        <v>1243838.723</v>
      </c>
      <c r="E33" s="156">
        <v>1379933.939</v>
      </c>
      <c r="F33" s="156">
        <v>1565008.909</v>
      </c>
      <c r="G33" s="181">
        <v>1639997.6556588304</v>
      </c>
      <c r="H33" s="181">
        <v>1698451.6858889777</v>
      </c>
      <c r="I33" s="181">
        <v>1694767.8006926104</v>
      </c>
      <c r="J33" s="181">
        <v>1733959.1350477166</v>
      </c>
      <c r="K33" s="181">
        <v>1774920.9866383611</v>
      </c>
      <c r="L33" s="181">
        <v>1823069.3052468379</v>
      </c>
      <c r="M33" s="181">
        <v>1872693.8695337777</v>
      </c>
      <c r="N33" s="181">
        <v>1911835.1402602829</v>
      </c>
    </row>
    <row r="34" spans="1:14" x14ac:dyDescent="0.35">
      <c r="A34" t="s">
        <v>452</v>
      </c>
      <c r="B34" s="156">
        <v>49254.885000000002</v>
      </c>
      <c r="C34" s="156">
        <v>55638.71</v>
      </c>
      <c r="D34" s="156">
        <v>96846.168999999994</v>
      </c>
      <c r="E34" s="156">
        <v>141595.35200000001</v>
      </c>
      <c r="F34" s="156">
        <v>123697.174</v>
      </c>
      <c r="G34" s="181">
        <v>139523.65501823503</v>
      </c>
      <c r="H34" s="181">
        <v>144791.5923602145</v>
      </c>
      <c r="I34" s="181">
        <v>142534.44692024976</v>
      </c>
      <c r="J34" s="181">
        <v>134758.88760217855</v>
      </c>
      <c r="K34" s="181">
        <v>107529.89181612188</v>
      </c>
      <c r="L34" s="181">
        <v>108544.99887086064</v>
      </c>
      <c r="M34" s="181">
        <v>109569.68877103127</v>
      </c>
      <c r="N34" s="181">
        <v>110604.05198091156</v>
      </c>
    </row>
    <row r="57" spans="1:14" x14ac:dyDescent="0.35">
      <c r="A57" t="s">
        <v>455</v>
      </c>
    </row>
    <row r="58" spans="1:14" x14ac:dyDescent="0.35">
      <c r="A58" s="147"/>
      <c r="B58" s="148">
        <v>2020</v>
      </c>
      <c r="C58" s="149">
        <v>2021</v>
      </c>
      <c r="D58" s="149">
        <v>2022</v>
      </c>
      <c r="E58" s="149">
        <v>2023</v>
      </c>
      <c r="F58" s="149">
        <v>2024</v>
      </c>
      <c r="G58" s="149">
        <v>2025</v>
      </c>
      <c r="H58" s="149">
        <v>2026</v>
      </c>
      <c r="I58" s="149">
        <v>2027</v>
      </c>
      <c r="J58" s="149">
        <v>2028</v>
      </c>
      <c r="K58" s="149">
        <v>2029</v>
      </c>
      <c r="L58" s="149">
        <v>2030</v>
      </c>
      <c r="M58" s="149">
        <v>2031</v>
      </c>
      <c r="N58" s="149">
        <v>2032</v>
      </c>
    </row>
    <row r="60" spans="1:14" x14ac:dyDescent="0.35">
      <c r="A60" t="s">
        <v>453</v>
      </c>
      <c r="B60" s="155">
        <v>1146914.5219999999</v>
      </c>
      <c r="C60" s="156">
        <v>1226516.5389999999</v>
      </c>
      <c r="D60" s="156">
        <v>1474307.6359999999</v>
      </c>
      <c r="E60" s="156">
        <v>1494514.4</v>
      </c>
      <c r="F60" s="156">
        <v>1650479.368</v>
      </c>
      <c r="G60" s="181">
        <v>1659887.8241868299</v>
      </c>
      <c r="H60" s="181">
        <v>1711990.9511771002</v>
      </c>
      <c r="I60" s="181">
        <v>1737366.9710008185</v>
      </c>
      <c r="J60" s="181">
        <v>1737359.3277161352</v>
      </c>
      <c r="K60" s="181">
        <v>1710990.3648694528</v>
      </c>
      <c r="L60" s="181">
        <v>1760203.5412608767</v>
      </c>
      <c r="M60" s="181">
        <v>1810092.8080763472</v>
      </c>
      <c r="N60" s="181">
        <v>1854088.5777517115</v>
      </c>
    </row>
    <row r="61" spans="1:14" x14ac:dyDescent="0.35">
      <c r="A61" t="s">
        <v>454</v>
      </c>
      <c r="B61" s="155">
        <v>805260.06900000002</v>
      </c>
      <c r="C61" s="156">
        <v>823150.45399999991</v>
      </c>
      <c r="D61" s="156">
        <v>1035135.197</v>
      </c>
      <c r="E61" s="156">
        <v>1014693.2559999999</v>
      </c>
      <c r="F61" s="156">
        <v>1101635.358</v>
      </c>
      <c r="G61" s="181">
        <v>1017999.3105733461</v>
      </c>
      <c r="H61" s="181">
        <v>917862.32726561069</v>
      </c>
      <c r="I61" s="181">
        <v>909936.07495213044</v>
      </c>
      <c r="J61" s="181">
        <v>843617.52153229923</v>
      </c>
      <c r="K61" s="181">
        <v>796064.90033354657</v>
      </c>
      <c r="L61" s="181">
        <v>804641.97436577315</v>
      </c>
      <c r="M61" s="181">
        <v>808857.95041980455</v>
      </c>
      <c r="N61" s="181">
        <v>722174.40704394714</v>
      </c>
    </row>
    <row r="62" spans="1:14" x14ac:dyDescent="0.35">
      <c r="A62" t="s">
        <v>32</v>
      </c>
      <c r="B62" s="155">
        <v>341654.45299999998</v>
      </c>
      <c r="C62" s="156">
        <v>403366.08500000002</v>
      </c>
      <c r="D62" s="156">
        <v>439172.43900000007</v>
      </c>
      <c r="E62" s="156">
        <v>479821.13400000002</v>
      </c>
      <c r="F62" s="156">
        <v>548844.01</v>
      </c>
      <c r="G62" s="181">
        <v>641888.51361348364</v>
      </c>
      <c r="H62" s="181">
        <v>794128.62391148915</v>
      </c>
      <c r="I62" s="181">
        <v>827430.89604868775</v>
      </c>
      <c r="J62" s="181">
        <v>893741.80618383572</v>
      </c>
      <c r="K62" s="181">
        <v>914925.46453590621</v>
      </c>
      <c r="L62" s="181">
        <v>955561.56689510297</v>
      </c>
      <c r="M62" s="181">
        <v>1001234.8576565426</v>
      </c>
      <c r="N62" s="181">
        <v>1131914.1707077643</v>
      </c>
    </row>
    <row r="87" spans="1:14" x14ac:dyDescent="0.35">
      <c r="A87" t="s">
        <v>46</v>
      </c>
    </row>
    <row r="88" spans="1:14" x14ac:dyDescent="0.35">
      <c r="A88" s="147"/>
      <c r="B88" s="148">
        <v>2020</v>
      </c>
      <c r="C88" s="149">
        <v>2021</v>
      </c>
      <c r="D88" s="149">
        <v>2022</v>
      </c>
      <c r="E88" s="149">
        <v>2023</v>
      </c>
      <c r="F88" s="149">
        <v>2024</v>
      </c>
      <c r="G88" s="149">
        <v>2025</v>
      </c>
      <c r="H88" s="149">
        <v>2026</v>
      </c>
      <c r="I88" s="149">
        <v>2027</v>
      </c>
      <c r="J88" s="149">
        <v>2028</v>
      </c>
      <c r="K88" s="149">
        <v>2029</v>
      </c>
      <c r="L88" s="149">
        <v>2030</v>
      </c>
      <c r="M88" s="149">
        <v>2031</v>
      </c>
      <c r="N88" s="149">
        <v>2032</v>
      </c>
    </row>
    <row r="90" spans="1:14" x14ac:dyDescent="0.35">
      <c r="A90" t="s">
        <v>21</v>
      </c>
      <c r="B90" s="155">
        <v>196757.79199999987</v>
      </c>
      <c r="C90" s="156">
        <v>227923.71000000008</v>
      </c>
      <c r="D90" s="156">
        <v>255827.99899999989</v>
      </c>
      <c r="E90" s="156">
        <v>310686.924</v>
      </c>
      <c r="F90" s="156">
        <v>384188.90600000013</v>
      </c>
      <c r="G90" s="181">
        <v>385084.10677757341</v>
      </c>
      <c r="H90" s="181">
        <v>364662.34390461171</v>
      </c>
      <c r="I90" s="181">
        <v>464393.52976680634</v>
      </c>
      <c r="J90" s="181">
        <v>474489.02749546868</v>
      </c>
      <c r="K90" s="181">
        <v>464782.91633369488</v>
      </c>
      <c r="L90" s="181">
        <v>472226.1688797375</v>
      </c>
      <c r="M90" s="181">
        <v>479802.48168598517</v>
      </c>
      <c r="N90" s="181">
        <v>482365.24052771705</v>
      </c>
    </row>
    <row r="91" spans="1:14" x14ac:dyDescent="0.35">
      <c r="A91" t="s">
        <v>25</v>
      </c>
      <c r="B91" s="155"/>
      <c r="C91" s="156">
        <v>184518.09300000005</v>
      </c>
      <c r="D91" s="156">
        <v>195896.19799999992</v>
      </c>
      <c r="E91" s="156">
        <v>269127.47600000002</v>
      </c>
      <c r="F91" s="156">
        <v>316918.53400000016</v>
      </c>
      <c r="G91" s="181">
        <v>341215.07576477918</v>
      </c>
      <c r="H91" s="181">
        <v>317929.37861414236</v>
      </c>
      <c r="I91" s="181">
        <v>414583.1774714588</v>
      </c>
      <c r="J91" s="181">
        <v>418896.0217266152</v>
      </c>
      <c r="K91" s="181">
        <v>403282.82164324867</v>
      </c>
      <c r="L91" s="181">
        <v>405801.01854962291</v>
      </c>
      <c r="M91" s="181">
        <v>407377.31271260639</v>
      </c>
      <c r="N91" s="181">
        <v>402588.996202318</v>
      </c>
    </row>
    <row r="92" spans="1:14" x14ac:dyDescent="0.35">
      <c r="A92" t="s">
        <v>28</v>
      </c>
      <c r="B92" s="155">
        <v>104578.0689999999</v>
      </c>
      <c r="C92" s="156">
        <v>134033.05000000005</v>
      </c>
      <c r="D92" s="156">
        <v>134688.72299999994</v>
      </c>
      <c r="E92" s="156">
        <v>134834.16899999999</v>
      </c>
      <c r="F92" s="156">
        <v>203909.59</v>
      </c>
      <c r="G92" s="181">
        <v>173466.25866687196</v>
      </c>
      <c r="H92" s="181">
        <v>171009.54185431381</v>
      </c>
      <c r="I92" s="181">
        <v>241398.64916660887</v>
      </c>
      <c r="J92" s="181">
        <v>246825.63185428863</v>
      </c>
      <c r="K92" s="181">
        <v>238639.03269440145</v>
      </c>
      <c r="L92" s="181">
        <v>240728.84741586313</v>
      </c>
      <c r="M92" s="181">
        <v>240535.55465753918</v>
      </c>
      <c r="N92" s="181">
        <v>238073.24282772702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0BDEC-F290-47AA-AC41-026BC4AE9389}">
  <sheetPr codeName="Hoja1"/>
  <dimension ref="A1:AC20"/>
  <sheetViews>
    <sheetView showGridLines="0" zoomScale="90" zoomScaleNormal="90" workbookViewId="0">
      <pane xSplit="2" ySplit="7" topLeftCell="C8" activePane="bottomRight" state="frozen"/>
      <selection pane="topRight" activeCell="F34" sqref="F34"/>
      <selection pane="bottomLeft" activeCell="F34" sqref="F34"/>
      <selection pane="bottomRight" activeCell="A5" sqref="A5:E14"/>
    </sheetView>
  </sheetViews>
  <sheetFormatPr baseColWidth="10" defaultColWidth="10.1796875" defaultRowHeight="10" x14ac:dyDescent="0.2"/>
  <cols>
    <col min="1" max="1" width="2.1796875" style="4" customWidth="1"/>
    <col min="2" max="2" width="60.453125" style="4" customWidth="1"/>
    <col min="3" max="26" width="10.1796875" style="4" customWidth="1"/>
    <col min="27" max="16384" width="10.1796875" style="4"/>
  </cols>
  <sheetData>
    <row r="1" spans="1:29" ht="14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T1" s="2"/>
      <c r="U1" s="2"/>
      <c r="V1" s="2"/>
    </row>
    <row r="2" spans="1:29" ht="10.5" x14ac:dyDescent="0.25">
      <c r="A2" s="241"/>
      <c r="C2" s="2"/>
      <c r="D2" s="2"/>
      <c r="E2" s="2"/>
      <c r="F2" s="2"/>
      <c r="G2" s="2"/>
      <c r="H2" s="2"/>
      <c r="I2" s="288" t="s">
        <v>1</v>
      </c>
      <c r="J2" s="288"/>
      <c r="K2" s="288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9" ht="10.5" x14ac:dyDescent="0.25">
      <c r="A3" s="5"/>
      <c r="B3" s="2"/>
      <c r="C3" s="2"/>
      <c r="D3" s="2"/>
      <c r="E3" s="2"/>
      <c r="F3" s="2"/>
      <c r="G3" s="2"/>
      <c r="H3" s="2"/>
      <c r="I3" s="289">
        <f ca="1">+TODAY()-1</f>
        <v>45954</v>
      </c>
      <c r="J3" s="289"/>
      <c r="K3" s="289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9" x14ac:dyDescent="0.2">
      <c r="A4" s="2"/>
      <c r="B4" s="2"/>
      <c r="C4" s="6"/>
      <c r="D4" s="6"/>
      <c r="E4" s="6"/>
      <c r="F4" s="6"/>
      <c r="G4" s="6"/>
      <c r="H4" s="6"/>
      <c r="I4" s="7"/>
      <c r="J4" s="7"/>
      <c r="K4" s="8"/>
      <c r="L4" s="7"/>
      <c r="M4" s="7"/>
      <c r="N4" s="7"/>
      <c r="O4" s="7"/>
      <c r="P4" s="7"/>
      <c r="Q4" s="7"/>
      <c r="R4" s="7"/>
      <c r="S4" s="7"/>
      <c r="T4" s="169"/>
      <c r="U4" s="169"/>
      <c r="V4" s="169"/>
      <c r="W4" s="169"/>
      <c r="X4" s="169"/>
      <c r="Y4" s="169"/>
      <c r="Z4" s="169"/>
      <c r="AA4" s="169"/>
      <c r="AB4" s="169"/>
    </row>
    <row r="5" spans="1:29" ht="10.5" x14ac:dyDescent="0.25">
      <c r="A5" s="146"/>
      <c r="B5" s="146"/>
      <c r="C5" s="146">
        <v>2007</v>
      </c>
      <c r="D5" s="146">
        <v>2008</v>
      </c>
      <c r="E5" s="146">
        <v>2009</v>
      </c>
      <c r="F5" s="146">
        <v>2010</v>
      </c>
      <c r="G5" s="146">
        <v>2011</v>
      </c>
      <c r="H5" s="146">
        <v>2012</v>
      </c>
      <c r="I5" s="146">
        <v>2013</v>
      </c>
      <c r="J5" s="146">
        <v>2014</v>
      </c>
      <c r="K5" s="146">
        <v>2015</v>
      </c>
      <c r="L5" s="146">
        <v>2016</v>
      </c>
      <c r="M5" s="146">
        <v>2017</v>
      </c>
      <c r="N5" s="146">
        <v>2018</v>
      </c>
      <c r="O5" s="146">
        <v>2019</v>
      </c>
      <c r="P5" s="146">
        <v>2020</v>
      </c>
      <c r="Q5" s="146">
        <v>2021</v>
      </c>
      <c r="R5" s="146">
        <v>2022</v>
      </c>
      <c r="S5" s="146">
        <v>2023</v>
      </c>
      <c r="T5" s="146">
        <v>2024</v>
      </c>
      <c r="U5" s="146">
        <v>2025</v>
      </c>
      <c r="V5" s="146">
        <v>2026</v>
      </c>
      <c r="W5" s="146">
        <v>2027</v>
      </c>
      <c r="X5" s="146">
        <v>2028</v>
      </c>
      <c r="Y5" s="146">
        <v>2029</v>
      </c>
      <c r="Z5" s="146">
        <v>2030</v>
      </c>
      <c r="AA5" s="146">
        <v>2031</v>
      </c>
      <c r="AB5" s="146">
        <v>2032</v>
      </c>
    </row>
    <row r="6" spans="1:29" ht="10.5" x14ac:dyDescent="0.25">
      <c r="A6" s="1" t="s">
        <v>2</v>
      </c>
      <c r="B6" s="1"/>
      <c r="C6" s="9"/>
      <c r="D6" s="9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170"/>
      <c r="U6" s="170"/>
      <c r="V6" s="170"/>
      <c r="W6" s="170"/>
      <c r="X6" s="170"/>
      <c r="Y6" s="170"/>
      <c r="Z6" s="170"/>
      <c r="AA6" s="170"/>
      <c r="AB6" s="170"/>
      <c r="AC6" s="170"/>
    </row>
    <row r="7" spans="1:29" x14ac:dyDescent="0.2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9" x14ac:dyDescent="0.2">
      <c r="A8" s="2"/>
      <c r="B8" s="272" t="s">
        <v>3</v>
      </c>
      <c r="C8" s="10">
        <v>5.6940627563197177E-2</v>
      </c>
      <c r="D8" s="10">
        <v>7.6747584329872387E-2</v>
      </c>
      <c r="E8" s="10">
        <v>2.0018080000000049E-2</v>
      </c>
      <c r="F8" s="10">
        <v>3.1712202591546168E-2</v>
      </c>
      <c r="G8" s="10">
        <v>3.7257887020388569E-2</v>
      </c>
      <c r="H8" s="10">
        <v>2.4353456568221743E-2</v>
      </c>
      <c r="I8" s="10">
        <v>1.9355411079797769E-2</v>
      </c>
      <c r="J8" s="10">
        <v>3.6600000000000001E-2</v>
      </c>
      <c r="K8" s="10">
        <v>6.7699999999999996E-2</v>
      </c>
      <c r="L8" s="10">
        <v>5.7500000000000002E-2</v>
      </c>
      <c r="M8" s="10">
        <v>4.0899999999999999E-2</v>
      </c>
      <c r="N8" s="10">
        <v>3.1800000000000002E-2</v>
      </c>
      <c r="O8" s="10">
        <v>3.7999999999999999E-2</v>
      </c>
      <c r="P8" s="10">
        <v>1.61E-2</v>
      </c>
      <c r="Q8" s="10">
        <v>5.62E-2</v>
      </c>
      <c r="R8" s="10">
        <v>0.13120000000000001</v>
      </c>
      <c r="S8" s="10">
        <v>9.2799999999999994E-2</v>
      </c>
      <c r="T8" s="247">
        <v>5.1999999999999998E-2</v>
      </c>
      <c r="U8" s="247">
        <v>5.0999999999999997E-2</v>
      </c>
      <c r="V8" s="247">
        <v>4.1000000000000002E-2</v>
      </c>
      <c r="W8" s="247">
        <v>3.7999999999999999E-2</v>
      </c>
      <c r="X8" s="247">
        <v>3.6999999999999998E-2</v>
      </c>
      <c r="Y8" s="247">
        <v>3.5999999999999997E-2</v>
      </c>
      <c r="Z8" s="247">
        <v>3.5999999999999997E-2</v>
      </c>
      <c r="AA8" s="247">
        <v>3.5999999999999997E-2</v>
      </c>
      <c r="AB8" s="247">
        <v>3.5999999999999997E-2</v>
      </c>
      <c r="AC8" s="247"/>
    </row>
    <row r="9" spans="1:29" x14ac:dyDescent="0.2">
      <c r="A9" s="2"/>
      <c r="B9" s="274" t="s">
        <v>4</v>
      </c>
      <c r="C9" s="162"/>
      <c r="D9" s="163">
        <v>9.6600000000000005E-2</v>
      </c>
      <c r="E9" s="163">
        <v>3.6900000000000002E-2</v>
      </c>
      <c r="F9" s="163">
        <v>3.0300000000000001E-2</v>
      </c>
      <c r="G9" s="163">
        <v>4.6899999999999997E-2</v>
      </c>
      <c r="H9" s="163">
        <v>4.65E-2</v>
      </c>
      <c r="I9" s="163">
        <v>3.2399999999999998E-2</v>
      </c>
      <c r="J9" s="163">
        <v>4.4999999999999998E-2</v>
      </c>
      <c r="K9" s="163">
        <v>5.1900000000000002E-2</v>
      </c>
      <c r="L9" s="163">
        <v>7.7100000000000002E-2</v>
      </c>
      <c r="M9" s="163">
        <v>0.05</v>
      </c>
      <c r="N9" s="163">
        <v>4.24E-2</v>
      </c>
      <c r="O9" s="163">
        <v>4.2500000000000003E-2</v>
      </c>
      <c r="P9" s="163">
        <v>1.7399999999999999E-2</v>
      </c>
      <c r="Q9" s="163">
        <v>2.9899999999999999E-2</v>
      </c>
      <c r="R9" s="163">
        <v>0.1195</v>
      </c>
      <c r="S9" s="10">
        <v>0.1298</v>
      </c>
      <c r="T9" s="164">
        <v>9.5100000000000004E-2</v>
      </c>
      <c r="U9" s="164">
        <v>9.2499999999999999E-2</v>
      </c>
      <c r="V9" s="164">
        <v>8.2400000000000001E-2</v>
      </c>
      <c r="W9" s="164">
        <v>6.9900000000000004E-2</v>
      </c>
      <c r="X9" s="164">
        <v>6.9900000000000004E-2</v>
      </c>
      <c r="Y9" s="164">
        <v>6.9900000000000004E-2</v>
      </c>
      <c r="Z9" s="164">
        <v>6.9900000000000004E-2</v>
      </c>
      <c r="AA9" s="164">
        <v>6.9900000000000004E-2</v>
      </c>
      <c r="AB9" s="164">
        <v>6.9900000000000004E-2</v>
      </c>
      <c r="AC9" s="164"/>
    </row>
    <row r="10" spans="1:29" x14ac:dyDescent="0.2">
      <c r="A10" s="2"/>
      <c r="B10" s="161" t="s">
        <v>5</v>
      </c>
      <c r="C10" s="162"/>
      <c r="D10" s="163">
        <v>9.1200000000000003E-2</v>
      </c>
      <c r="E10" s="163">
        <v>3.5999999999999997E-2</v>
      </c>
      <c r="F10" s="163">
        <v>2.98E-2</v>
      </c>
      <c r="G10" s="163">
        <v>4.5600000000000002E-2</v>
      </c>
      <c r="H10" s="163">
        <v>4.5199999999999997E-2</v>
      </c>
      <c r="I10" s="163">
        <v>3.1800000000000002E-2</v>
      </c>
      <c r="J10" s="163">
        <v>4.3799999999999999E-2</v>
      </c>
      <c r="K10" s="163">
        <v>5.0299999999999997E-2</v>
      </c>
      <c r="L10" s="163">
        <v>7.3599999999999999E-2</v>
      </c>
      <c r="M10" s="163">
        <v>4.8500000000000001E-2</v>
      </c>
      <c r="N10" s="163">
        <v>4.1300000000000003E-2</v>
      </c>
      <c r="O10" s="163">
        <v>4.1399999999999999E-2</v>
      </c>
      <c r="P10" s="163">
        <v>1.7299999999999999E-2</v>
      </c>
      <c r="Q10" s="163">
        <v>2.6700000000000002E-2</v>
      </c>
      <c r="R10" s="163">
        <v>0.10680000000000001</v>
      </c>
      <c r="S10" s="10">
        <v>0.1179</v>
      </c>
      <c r="T10" s="164">
        <v>7.3499999999999996E-2</v>
      </c>
      <c r="U10" s="164">
        <v>5.5100000000000003E-2</v>
      </c>
      <c r="V10" s="164">
        <v>5.4699999999999999E-2</v>
      </c>
      <c r="W10" s="164">
        <v>5.4699999999999999E-2</v>
      </c>
      <c r="X10" s="164">
        <v>5.4699999999999999E-2</v>
      </c>
      <c r="Y10" s="164">
        <v>5.4699999999999999E-2</v>
      </c>
      <c r="Z10" s="164">
        <v>5.4699999999999999E-2</v>
      </c>
      <c r="AA10" s="164">
        <v>5.4699999999999999E-2</v>
      </c>
      <c r="AB10" s="164">
        <v>5.4699999999999999E-2</v>
      </c>
      <c r="AC10" s="164"/>
    </row>
    <row r="11" spans="1:29" x14ac:dyDescent="0.2">
      <c r="A11" s="2"/>
      <c r="B11" s="272" t="s">
        <v>7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64">
        <v>0.1017</v>
      </c>
      <c r="U11" s="164">
        <v>9.0399999999999994E-2</v>
      </c>
      <c r="V11" s="164">
        <v>8.48E-2</v>
      </c>
      <c r="W11" s="164">
        <v>7.3400000000000007E-2</v>
      </c>
      <c r="X11" s="164">
        <v>7.0599999999999996E-2</v>
      </c>
      <c r="Y11" s="164">
        <v>7.1099999999999997E-2</v>
      </c>
      <c r="Z11" s="164">
        <v>7.1099999999999997E-2</v>
      </c>
      <c r="AA11" s="164">
        <v>7.1099999999999997E-2</v>
      </c>
      <c r="AB11" s="164">
        <v>7.1099999999999997E-2</v>
      </c>
    </row>
    <row r="12" spans="1:29" x14ac:dyDescent="0.2">
      <c r="A12" s="2"/>
      <c r="B12" s="272" t="s">
        <v>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1">
        <v>9.4402313402733307E-3</v>
      </c>
      <c r="U12" s="11">
        <v>8.3581285801447684E-3</v>
      </c>
      <c r="V12" s="11">
        <v>6.4038260069617936E-3</v>
      </c>
      <c r="W12" s="11">
        <v>5.8285046536791724E-3</v>
      </c>
      <c r="X12" s="11">
        <v>5.3566843381504465E-3</v>
      </c>
      <c r="Y12" s="11">
        <v>4.9365567037899767E-3</v>
      </c>
      <c r="Z12" s="11">
        <v>4.5639235159957436E-3</v>
      </c>
      <c r="AA12" s="11">
        <v>4.1936831162841959E-3</v>
      </c>
      <c r="AB12" s="11">
        <v>3.831353626252068E-3</v>
      </c>
      <c r="AC12" s="11"/>
    </row>
    <row r="13" spans="1:29" x14ac:dyDescent="0.2">
      <c r="A13" s="2"/>
      <c r="B13" s="272" t="s">
        <v>9</v>
      </c>
      <c r="C13" s="10"/>
      <c r="D13" s="10">
        <v>9.5000000000000001E-2</v>
      </c>
      <c r="E13" s="10">
        <v>3.5000000000000003E-2</v>
      </c>
      <c r="F13" s="10">
        <v>0.03</v>
      </c>
      <c r="G13" s="10">
        <v>4.7500000000000001E-2</v>
      </c>
      <c r="H13" s="10">
        <v>4.2500000000000003E-2</v>
      </c>
      <c r="I13" s="10">
        <v>3.2500000000000001E-2</v>
      </c>
      <c r="J13" s="10">
        <v>4.4999999999999998E-2</v>
      </c>
      <c r="K13" s="10">
        <v>5.7500000000000002E-2</v>
      </c>
      <c r="L13" s="10">
        <v>7.4999999999999997E-2</v>
      </c>
      <c r="M13" s="10">
        <v>4.7500000000000001E-2</v>
      </c>
      <c r="N13" s="10">
        <v>4.2500000000000003E-2</v>
      </c>
      <c r="O13" s="10">
        <v>4.2500000000000003E-2</v>
      </c>
      <c r="P13" s="10">
        <v>1.7500000000000002E-2</v>
      </c>
      <c r="Q13" s="10">
        <v>0.03</v>
      </c>
      <c r="R13" s="10">
        <v>0.12</v>
      </c>
      <c r="S13" s="10">
        <v>0.13</v>
      </c>
      <c r="T13" s="11">
        <v>9.5000000000000001E-2</v>
      </c>
      <c r="U13" s="11">
        <v>9.2499999999999999E-2</v>
      </c>
      <c r="V13" s="11">
        <v>8.2500000000000004E-2</v>
      </c>
      <c r="W13" s="11">
        <v>7.0000000000000007E-2</v>
      </c>
      <c r="X13" s="11">
        <v>7.0000000000000007E-2</v>
      </c>
      <c r="Y13" s="11">
        <v>7.0000000000000007E-2</v>
      </c>
      <c r="Z13" s="11">
        <v>7.0000000000000007E-2</v>
      </c>
      <c r="AA13" s="11">
        <v>7.0000000000000007E-2</v>
      </c>
      <c r="AB13" s="11">
        <v>7.0000000000000007E-2</v>
      </c>
      <c r="AC13" s="11"/>
    </row>
    <row r="14" spans="1:29" ht="14.5" x14ac:dyDescent="0.35">
      <c r="A14" s="2"/>
      <c r="B14" s="273" t="s">
        <v>10</v>
      </c>
      <c r="C14" s="2"/>
      <c r="D14" s="2"/>
      <c r="E14" s="2"/>
      <c r="F14" s="12"/>
      <c r="G14" s="2"/>
      <c r="H14" s="2"/>
      <c r="I14" s="13"/>
      <c r="J14" s="13"/>
      <c r="K14" s="13"/>
      <c r="L14" s="13"/>
      <c r="M14" s="3"/>
      <c r="N14" s="3"/>
      <c r="O14" s="3"/>
      <c r="P14" s="3"/>
      <c r="Q14" s="13"/>
      <c r="R14" s="13"/>
      <c r="S14" s="14"/>
      <c r="T14" s="252">
        <f>(1+T13)/(1+S13)-1</f>
        <v>-3.0973451327433565E-2</v>
      </c>
      <c r="U14" s="252">
        <f>(1+U13)/(1+T13)-1</f>
        <v>-2.2831050228310223E-3</v>
      </c>
      <c r="V14" s="252">
        <f t="shared" ref="V14:AB14" si="0">(1+V13)/(1+U13)-1</f>
        <v>-9.1533180778031742E-3</v>
      </c>
      <c r="W14" s="252">
        <f t="shared" si="0"/>
        <v>-1.1547344110854452E-2</v>
      </c>
      <c r="X14" s="252">
        <f t="shared" si="0"/>
        <v>0</v>
      </c>
      <c r="Y14" s="252">
        <f t="shared" si="0"/>
        <v>0</v>
      </c>
      <c r="Z14" s="252">
        <f t="shared" si="0"/>
        <v>0</v>
      </c>
      <c r="AA14" s="252">
        <f t="shared" si="0"/>
        <v>0</v>
      </c>
      <c r="AB14" s="252">
        <f t="shared" si="0"/>
        <v>0</v>
      </c>
    </row>
    <row r="15" spans="1:29" ht="14.5" x14ac:dyDescent="0.35">
      <c r="A15" s="2"/>
      <c r="B15" s="2"/>
      <c r="C15" s="2"/>
      <c r="D15" s="2"/>
      <c r="E15" s="2"/>
      <c r="F15" s="12"/>
      <c r="G15" s="2"/>
      <c r="H15" s="2"/>
      <c r="I15" s="13"/>
      <c r="J15" s="13"/>
      <c r="K15" s="13"/>
      <c r="L15" s="13"/>
      <c r="M15" s="3"/>
      <c r="N15" s="3"/>
      <c r="O15" s="3"/>
      <c r="P15" s="3"/>
      <c r="Q15" s="13"/>
      <c r="R15" s="13"/>
      <c r="S15" s="14"/>
      <c r="T15" s="252"/>
      <c r="U15" s="252"/>
      <c r="V15" s="252"/>
      <c r="W15" s="252"/>
      <c r="X15" s="252"/>
      <c r="Y15" s="252"/>
      <c r="Z15" s="252"/>
      <c r="AA15" s="252"/>
      <c r="AB15" s="252"/>
    </row>
    <row r="16" spans="1:29" ht="10.5" x14ac:dyDescent="0.2">
      <c r="A16" s="2"/>
      <c r="B16" s="15" t="s">
        <v>11</v>
      </c>
      <c r="C16" s="290" t="s">
        <v>12</v>
      </c>
      <c r="D16" s="290"/>
      <c r="E16" s="290"/>
      <c r="F16" s="16" t="s">
        <v>13</v>
      </c>
      <c r="G16" s="2"/>
      <c r="H16" s="2"/>
      <c r="I16" s="2"/>
      <c r="J16" s="2"/>
      <c r="K16" s="2"/>
      <c r="L16" s="2"/>
      <c r="Q16" s="2"/>
      <c r="R16" s="2"/>
      <c r="S16" s="2"/>
      <c r="T16" s="2"/>
      <c r="U16" s="2"/>
      <c r="V16" s="2"/>
    </row>
    <row r="17" spans="2:6" s="2" customFormat="1" x14ac:dyDescent="0.2">
      <c r="B17" s="2" t="s">
        <v>3</v>
      </c>
      <c r="C17" s="287" t="s">
        <v>14</v>
      </c>
      <c r="D17" s="287"/>
      <c r="E17" s="287"/>
      <c r="F17" s="2" t="s">
        <v>15</v>
      </c>
    </row>
    <row r="18" spans="2:6" s="2" customFormat="1" x14ac:dyDescent="0.2">
      <c r="B18" s="2" t="s">
        <v>6</v>
      </c>
      <c r="C18" s="287" t="s">
        <v>16</v>
      </c>
      <c r="D18" s="287"/>
      <c r="E18" s="287"/>
      <c r="F18" s="2" t="s">
        <v>15</v>
      </c>
    </row>
    <row r="19" spans="2:6" s="2" customFormat="1" x14ac:dyDescent="0.2">
      <c r="B19" s="2" t="s">
        <v>7</v>
      </c>
      <c r="C19" s="287" t="s">
        <v>17</v>
      </c>
      <c r="D19" s="287"/>
      <c r="E19" s="287"/>
      <c r="F19" s="2" t="s">
        <v>15</v>
      </c>
    </row>
    <row r="20" spans="2:6" x14ac:dyDescent="0.2">
      <c r="C20" s="287"/>
      <c r="D20" s="287"/>
      <c r="E20" s="287"/>
    </row>
  </sheetData>
  <mergeCells count="7">
    <mergeCell ref="C18:E18"/>
    <mergeCell ref="C19:E19"/>
    <mergeCell ref="C20:E20"/>
    <mergeCell ref="I2:K2"/>
    <mergeCell ref="I3:K3"/>
    <mergeCell ref="C16:E16"/>
    <mergeCell ref="C17:E1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673BD-51F8-4CD5-8E2F-EBBBB2015CFC}">
  <sheetPr codeName="Hoja4"/>
  <dimension ref="A1:O37"/>
  <sheetViews>
    <sheetView showGridLines="0" zoomScale="80" zoomScaleNormal="80" workbookViewId="0">
      <pane xSplit="2" ySplit="3" topLeftCell="C4" activePane="bottomRight" state="frozen"/>
      <selection pane="topRight"/>
      <selection pane="bottomLeft"/>
      <selection pane="bottomRight" activeCell="O37" sqref="O37"/>
    </sheetView>
  </sheetViews>
  <sheetFormatPr baseColWidth="10" defaultColWidth="0" defaultRowHeight="14.5" outlineLevelRow="1" x14ac:dyDescent="0.35"/>
  <cols>
    <col min="1" max="1" width="6.81640625" style="17" customWidth="1"/>
    <col min="2" max="2" width="26.453125" bestFit="1" customWidth="1"/>
    <col min="3" max="17" width="10.81640625" customWidth="1"/>
  </cols>
  <sheetData>
    <row r="1" spans="1:15" x14ac:dyDescent="0.35">
      <c r="A1" s="26"/>
    </row>
    <row r="2" spans="1:15" x14ac:dyDescent="0.35">
      <c r="A2" s="26"/>
    </row>
    <row r="3" spans="1:15" s="27" customFormat="1" ht="29" x14ac:dyDescent="0.35">
      <c r="B3" s="147" t="s">
        <v>18</v>
      </c>
      <c r="C3" s="148">
        <v>2020</v>
      </c>
      <c r="D3" s="148">
        <v>2021</v>
      </c>
      <c r="E3" s="148">
        <v>2022</v>
      </c>
      <c r="F3" s="148">
        <v>2023</v>
      </c>
      <c r="G3" s="148">
        <v>2024</v>
      </c>
      <c r="H3" s="148">
        <v>2025</v>
      </c>
      <c r="I3" s="148">
        <v>2026</v>
      </c>
      <c r="J3" s="148">
        <v>2027</v>
      </c>
      <c r="K3" s="148">
        <v>2028</v>
      </c>
      <c r="L3" s="148">
        <v>2029</v>
      </c>
      <c r="M3" s="148">
        <v>2030</v>
      </c>
      <c r="N3" s="148">
        <v>2031</v>
      </c>
      <c r="O3" s="148">
        <v>2032</v>
      </c>
    </row>
    <row r="4" spans="1:15" s="27" customFormat="1" x14ac:dyDescent="0.35">
      <c r="B4" s="65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s="17" customFormat="1" x14ac:dyDescent="0.35">
      <c r="B5" s="22" t="s">
        <v>19</v>
      </c>
    </row>
    <row r="6" spans="1:15" s="17" customFormat="1" x14ac:dyDescent="0.35">
      <c r="B6" s="17" t="s">
        <v>20</v>
      </c>
      <c r="C6" s="186">
        <f>C7/C8</f>
        <v>0.16825213589615842</v>
      </c>
      <c r="D6" s="186">
        <f t="shared" ref="D6:O6" si="0">D7/D8</f>
        <v>0.18428375098605204</v>
      </c>
      <c r="E6" s="186">
        <f t="shared" si="0"/>
        <v>0.16793134019856518</v>
      </c>
      <c r="F6" s="186">
        <f t="shared" si="0"/>
        <v>0.17950376869608556</v>
      </c>
      <c r="G6" s="186">
        <f t="shared" ref="G6" si="1">G7/G8</f>
        <v>0.1902226959123082</v>
      </c>
      <c r="H6" s="186">
        <f t="shared" si="0"/>
        <v>0.18524169822198849</v>
      </c>
      <c r="I6" s="186">
        <f t="shared" si="0"/>
        <v>0.17102875464748279</v>
      </c>
      <c r="J6" s="186">
        <f t="shared" si="0"/>
        <v>0.21300758007323206</v>
      </c>
      <c r="K6" s="186">
        <f t="shared" si="0"/>
        <v>0.21334264310682366</v>
      </c>
      <c r="L6" s="186">
        <f t="shared" si="0"/>
        <v>0.20656949452087803</v>
      </c>
      <c r="M6" s="186">
        <f t="shared" si="0"/>
        <v>0.20480466477226081</v>
      </c>
      <c r="N6" s="186">
        <f t="shared" si="0"/>
        <v>0.20304045484043345</v>
      </c>
      <c r="O6" s="186">
        <f t="shared" si="0"/>
        <v>0.20057190441464651</v>
      </c>
    </row>
    <row r="7" spans="1:15" s="17" customFormat="1" hidden="1" outlineLevel="1" x14ac:dyDescent="0.35">
      <c r="B7" s="185" t="s">
        <v>21</v>
      </c>
      <c r="C7" s="187">
        <f>'P&amp;G'!C9</f>
        <v>196757.79199999987</v>
      </c>
      <c r="D7" s="187">
        <f>'P&amp;G'!D9</f>
        <v>227923.71000000008</v>
      </c>
      <c r="E7" s="187">
        <f>'P&amp;G'!E9</f>
        <v>255827.99899999989</v>
      </c>
      <c r="F7" s="187">
        <f>'P&amp;G'!F9</f>
        <v>310686.924</v>
      </c>
      <c r="G7" s="187">
        <f>'P&amp;G'!G9</f>
        <v>384188.90600000013</v>
      </c>
      <c r="H7" s="187">
        <f>'P&amp;G'!H9</f>
        <v>385084.10677757341</v>
      </c>
      <c r="I7" s="187">
        <f>'P&amp;G'!I9</f>
        <v>364662.34390461171</v>
      </c>
      <c r="J7" s="187">
        <f>'P&amp;G'!J9</f>
        <v>464393.52976680634</v>
      </c>
      <c r="K7" s="187">
        <f>'P&amp;G'!K9</f>
        <v>474489.02749546868</v>
      </c>
      <c r="L7" s="187">
        <f>'P&amp;G'!L9</f>
        <v>464782.91633369488</v>
      </c>
      <c r="M7" s="187">
        <f>'P&amp;G'!M9</f>
        <v>472226.1688797375</v>
      </c>
      <c r="N7" s="187">
        <f>'P&amp;G'!N9</f>
        <v>479802.48168598517</v>
      </c>
      <c r="O7" s="187">
        <f>'P&amp;G'!O9</f>
        <v>482365.24052771705</v>
      </c>
    </row>
    <row r="8" spans="1:15" s="17" customFormat="1" hidden="1" outlineLevel="1" x14ac:dyDescent="0.35">
      <c r="B8" s="185" t="s">
        <v>22</v>
      </c>
      <c r="C8" s="187">
        <f>SUM('P&amp;G'!C$5:C$6)</f>
        <v>1169422.254</v>
      </c>
      <c r="D8" s="187">
        <f>SUM('P&amp;G'!D$5:D$6)</f>
        <v>1236808.5020000001</v>
      </c>
      <c r="E8" s="187">
        <f>SUM('P&amp;G'!E$5:E$6)</f>
        <v>1523408.3089999999</v>
      </c>
      <c r="F8" s="187">
        <f>SUM('P&amp;G'!F$5:F$6)</f>
        <v>1730810.034</v>
      </c>
      <c r="G8" s="187">
        <f>SUM('P&amp;G'!G$5:G$6)</f>
        <v>2019679.6400000001</v>
      </c>
      <c r="H8" s="187">
        <f>SUM('P&amp;G'!H$5:H$6)</f>
        <v>2078819.7823370164</v>
      </c>
      <c r="I8" s="187">
        <f>SUM('P&amp;G'!I$5:I$6)</f>
        <v>2132169.7901398991</v>
      </c>
      <c r="J8" s="187">
        <f>SUM('P&amp;G'!J$5:J$6)</f>
        <v>2180173.7271844866</v>
      </c>
      <c r="K8" s="187">
        <f>SUM('P&amp;G'!K$5:K$6)</f>
        <v>2224070.2589303036</v>
      </c>
      <c r="L8" s="187">
        <f>SUM('P&amp;G'!L$5:L$6)</f>
        <v>2250007.5212543989</v>
      </c>
      <c r="M8" s="187">
        <f>SUM('P&amp;G'!M$5:M$6)</f>
        <v>2305739.3219282613</v>
      </c>
      <c r="N8" s="187">
        <f>SUM('P&amp;G'!N$5:N$6)</f>
        <v>2363088.0952421771</v>
      </c>
      <c r="O8" s="187">
        <f>SUM('P&amp;G'!O$5:O$6)</f>
        <v>2404949.197323835</v>
      </c>
    </row>
    <row r="9" spans="1:15" s="17" customFormat="1" collapsed="1" x14ac:dyDescent="0.35">
      <c r="B9" s="17" t="s">
        <v>23</v>
      </c>
      <c r="C9" s="186">
        <f t="shared" ref="C9:O9" si="2">C10/C11</f>
        <v>0.11799136157024072</v>
      </c>
      <c r="D9" s="186">
        <f t="shared" si="2"/>
        <v>0.13823471194087897</v>
      </c>
      <c r="E9" s="186">
        <f t="shared" si="2"/>
        <v>0.12393177120317252</v>
      </c>
      <c r="F9" s="186">
        <f t="shared" si="2"/>
        <v>0.12835659063437113</v>
      </c>
      <c r="G9" s="186">
        <f t="shared" ref="G9" si="3">G10/G11</f>
        <v>0.14156447059098942</v>
      </c>
      <c r="H9" s="186">
        <f t="shared" si="2"/>
        <v>0.13624135764200521</v>
      </c>
      <c r="I9" s="186">
        <f t="shared" si="2"/>
        <v>0.12141846838100376</v>
      </c>
      <c r="J9" s="186">
        <f t="shared" si="2"/>
        <v>0.16275128395725325</v>
      </c>
      <c r="K9" s="186">
        <f t="shared" si="2"/>
        <v>0.16241923836077626</v>
      </c>
      <c r="L9" s="186">
        <f t="shared" si="2"/>
        <v>0.1545361189938155</v>
      </c>
      <c r="M9" s="186">
        <f t="shared" si="2"/>
        <v>0.15229245759041052</v>
      </c>
      <c r="N9" s="186">
        <f t="shared" si="2"/>
        <v>0.15004916538250562</v>
      </c>
      <c r="O9" s="186">
        <f t="shared" si="2"/>
        <v>0.14671990663908227</v>
      </c>
    </row>
    <row r="10" spans="1:15" s="17" customFormat="1" hidden="1" outlineLevel="1" x14ac:dyDescent="0.35">
      <c r="B10" s="185" t="s">
        <v>24</v>
      </c>
      <c r="C10" s="187">
        <f>'P&amp;G'!C16</f>
        <v>137981.72399999987</v>
      </c>
      <c r="D10" s="187">
        <f>'P&amp;G'!D16</f>
        <v>170969.86700000006</v>
      </c>
      <c r="E10" s="187">
        <f>'P&amp;G'!E16</f>
        <v>188798.68999999992</v>
      </c>
      <c r="F10" s="187">
        <f>'P&amp;G'!F16</f>
        <v>222160.875</v>
      </c>
      <c r="G10" s="187">
        <f>'P&amp;G'!G16</f>
        <v>285914.87900000013</v>
      </c>
      <c r="H10" s="187">
        <f>'P&amp;G'!H16</f>
        <v>283221.22943865287</v>
      </c>
      <c r="I10" s="187">
        <f>'P&amp;G'!I16</f>
        <v>258884.79024703277</v>
      </c>
      <c r="J10" s="187">
        <f>'P&amp;G'!J16</f>
        <v>354826.07334914553</v>
      </c>
      <c r="K10" s="187">
        <f>'P&amp;G'!K16</f>
        <v>361231.79751631437</v>
      </c>
      <c r="L10" s="187">
        <f>'P&amp;G'!L16</f>
        <v>347707.43004154967</v>
      </c>
      <c r="M10" s="187">
        <f>'P&amp;G'!M16</f>
        <v>351146.70789930166</v>
      </c>
      <c r="N10" s="187">
        <f>'P&amp;G'!N16</f>
        <v>354579.39641642361</v>
      </c>
      <c r="O10" s="187">
        <f>'P&amp;G'!O16</f>
        <v>352853.92170308891</v>
      </c>
    </row>
    <row r="11" spans="1:15" s="17" customFormat="1" hidden="1" outlineLevel="1" x14ac:dyDescent="0.35">
      <c r="B11" s="185" t="s">
        <v>22</v>
      </c>
      <c r="C11" s="187">
        <f>SUM('P&amp;G'!C$5:C$6)</f>
        <v>1169422.254</v>
      </c>
      <c r="D11" s="187">
        <f>SUM('P&amp;G'!D$5:D$6)</f>
        <v>1236808.5020000001</v>
      </c>
      <c r="E11" s="187">
        <f>SUM('P&amp;G'!E$5:E$6)</f>
        <v>1523408.3089999999</v>
      </c>
      <c r="F11" s="187">
        <f>SUM('P&amp;G'!F$5:F$6)</f>
        <v>1730810.034</v>
      </c>
      <c r="G11" s="187">
        <f>SUM('P&amp;G'!G$5:G$6)</f>
        <v>2019679.6400000001</v>
      </c>
      <c r="H11" s="187">
        <f>SUM('P&amp;G'!H$5:H$6)</f>
        <v>2078819.7823370164</v>
      </c>
      <c r="I11" s="187">
        <f>SUM('P&amp;G'!I$5:I$6)</f>
        <v>2132169.7901398991</v>
      </c>
      <c r="J11" s="187">
        <f>SUM('P&amp;G'!J$5:J$6)</f>
        <v>2180173.7271844866</v>
      </c>
      <c r="K11" s="187">
        <f>SUM('P&amp;G'!K$5:K$6)</f>
        <v>2224070.2589303036</v>
      </c>
      <c r="L11" s="187">
        <f>SUM('P&amp;G'!L$5:L$6)</f>
        <v>2250007.5212543989</v>
      </c>
      <c r="M11" s="187">
        <f>SUM('P&amp;G'!M$5:M$6)</f>
        <v>2305739.3219282613</v>
      </c>
      <c r="N11" s="187">
        <f>SUM('P&amp;G'!N$5:N$6)</f>
        <v>2363088.0952421771</v>
      </c>
      <c r="O11" s="187">
        <f>SUM('P&amp;G'!O$5:O$6)</f>
        <v>2404949.197323835</v>
      </c>
    </row>
    <row r="12" spans="1:15" s="17" customFormat="1" collapsed="1" x14ac:dyDescent="0.35">
      <c r="B12" s="17" t="s">
        <v>25</v>
      </c>
      <c r="C12" s="187">
        <f>'P&amp;G'!C20</f>
        <v>0</v>
      </c>
      <c r="D12" s="187">
        <f>'P&amp;G'!D20</f>
        <v>184518.09300000005</v>
      </c>
      <c r="E12" s="187">
        <f>'P&amp;G'!E20</f>
        <v>195896.19799999992</v>
      </c>
      <c r="F12" s="187">
        <f>'P&amp;G'!F20</f>
        <v>269127.47600000002</v>
      </c>
      <c r="G12" s="187">
        <f>'P&amp;G'!G20</f>
        <v>316918.53400000016</v>
      </c>
      <c r="H12" s="187">
        <f>'P&amp;G'!H20</f>
        <v>341215.07576477918</v>
      </c>
      <c r="I12" s="187">
        <f>'P&amp;G'!I20</f>
        <v>317929.37861414236</v>
      </c>
      <c r="J12" s="187">
        <f>'P&amp;G'!J20</f>
        <v>414583.1774714588</v>
      </c>
      <c r="K12" s="187">
        <f>'P&amp;G'!K20</f>
        <v>418896.0217266152</v>
      </c>
      <c r="L12" s="187">
        <f>'P&amp;G'!L20</f>
        <v>403282.82164324867</v>
      </c>
      <c r="M12" s="187">
        <f>'P&amp;G'!M20</f>
        <v>405801.01854962291</v>
      </c>
      <c r="N12" s="187">
        <f>'P&amp;G'!N20</f>
        <v>407377.31271260639</v>
      </c>
      <c r="O12" s="187">
        <f>'P&amp;G'!O20</f>
        <v>402588.996202318</v>
      </c>
    </row>
    <row r="13" spans="1:15" x14ac:dyDescent="0.35">
      <c r="B13" t="s">
        <v>26</v>
      </c>
      <c r="C13" s="186">
        <f>C14/C15</f>
        <v>0</v>
      </c>
      <c r="D13" s="186">
        <f t="shared" ref="D13:O13" si="4">D14/D15</f>
        <v>0.1491888944016978</v>
      </c>
      <c r="E13" s="186">
        <f t="shared" si="4"/>
        <v>0.12859073752104624</v>
      </c>
      <c r="F13" s="186">
        <f t="shared" si="4"/>
        <v>0.15549220926229043</v>
      </c>
      <c r="G13" s="186">
        <f t="shared" ref="G13" si="5">G14/G15</f>
        <v>0.15691524919268887</v>
      </c>
      <c r="H13" s="186">
        <f t="shared" si="4"/>
        <v>0.16413884390747138</v>
      </c>
      <c r="I13" s="186">
        <f t="shared" si="4"/>
        <v>0.14911072283473348</v>
      </c>
      <c r="J13" s="186">
        <f t="shared" si="4"/>
        <v>0.1901606153225498</v>
      </c>
      <c r="K13" s="186">
        <f t="shared" si="4"/>
        <v>0.18834657765177296</v>
      </c>
      <c r="L13" s="186">
        <f t="shared" si="4"/>
        <v>0.17923621047204988</v>
      </c>
      <c r="M13" s="186">
        <f t="shared" si="4"/>
        <v>0.1759960524116215</v>
      </c>
      <c r="N13" s="186">
        <f t="shared" si="4"/>
        <v>0.17239192797459249</v>
      </c>
      <c r="O13" s="186">
        <f t="shared" si="4"/>
        <v>0.16740020814173895</v>
      </c>
    </row>
    <row r="14" spans="1:15" hidden="1" outlineLevel="1" x14ac:dyDescent="0.35">
      <c r="B14" s="185" t="s">
        <v>25</v>
      </c>
      <c r="C14" s="17">
        <f>C12</f>
        <v>0</v>
      </c>
      <c r="D14" s="17">
        <f t="shared" ref="D14:O14" si="6">D12</f>
        <v>184518.09300000005</v>
      </c>
      <c r="E14" s="17">
        <f t="shared" si="6"/>
        <v>195896.19799999992</v>
      </c>
      <c r="F14" s="17">
        <f t="shared" si="6"/>
        <v>269127.47600000002</v>
      </c>
      <c r="G14" s="17">
        <f t="shared" ref="G14" si="7">G12</f>
        <v>316918.53400000016</v>
      </c>
      <c r="H14" s="17">
        <f t="shared" si="6"/>
        <v>341215.07576477918</v>
      </c>
      <c r="I14" s="17">
        <f t="shared" si="6"/>
        <v>317929.37861414236</v>
      </c>
      <c r="J14" s="17">
        <f t="shared" si="6"/>
        <v>414583.1774714588</v>
      </c>
      <c r="K14" s="17">
        <f t="shared" si="6"/>
        <v>418896.0217266152</v>
      </c>
      <c r="L14" s="17">
        <f t="shared" si="6"/>
        <v>403282.82164324867</v>
      </c>
      <c r="M14" s="17">
        <f t="shared" si="6"/>
        <v>405801.01854962291</v>
      </c>
      <c r="N14" s="17">
        <f t="shared" si="6"/>
        <v>407377.31271260639</v>
      </c>
      <c r="O14" s="17">
        <f t="shared" si="6"/>
        <v>402588.996202318</v>
      </c>
    </row>
    <row r="15" spans="1:15" hidden="1" outlineLevel="1" x14ac:dyDescent="0.35">
      <c r="B15" s="185" t="s">
        <v>22</v>
      </c>
      <c r="C15" s="187">
        <f>SUM('P&amp;G'!C$5:C$6)</f>
        <v>1169422.254</v>
      </c>
      <c r="D15" s="187">
        <f>SUM('P&amp;G'!D$5:D$6)</f>
        <v>1236808.5020000001</v>
      </c>
      <c r="E15" s="187">
        <f>SUM('P&amp;G'!E$5:E$6)</f>
        <v>1523408.3089999999</v>
      </c>
      <c r="F15" s="187">
        <f>SUM('P&amp;G'!F$5:F$6)</f>
        <v>1730810.034</v>
      </c>
      <c r="G15" s="187">
        <f>SUM('P&amp;G'!G$5:G$6)</f>
        <v>2019679.6400000001</v>
      </c>
      <c r="H15" s="187">
        <f>SUM('P&amp;G'!H$5:H$6)</f>
        <v>2078819.7823370164</v>
      </c>
      <c r="I15" s="187">
        <f>SUM('P&amp;G'!I$5:I$6)</f>
        <v>2132169.7901398991</v>
      </c>
      <c r="J15" s="187">
        <f>SUM('P&amp;G'!J$5:J$6)</f>
        <v>2180173.7271844866</v>
      </c>
      <c r="K15" s="187">
        <f>SUM('P&amp;G'!K$5:K$6)</f>
        <v>2224070.2589303036</v>
      </c>
      <c r="L15" s="187">
        <f>SUM('P&amp;G'!L$5:L$6)</f>
        <v>2250007.5212543989</v>
      </c>
      <c r="M15" s="187">
        <f>SUM('P&amp;G'!M$5:M$6)</f>
        <v>2305739.3219282613</v>
      </c>
      <c r="N15" s="187">
        <f>SUM('P&amp;G'!N$5:N$6)</f>
        <v>2363088.0952421771</v>
      </c>
      <c r="O15" s="187">
        <f>SUM('P&amp;G'!O$5:O$6)</f>
        <v>2404949.197323835</v>
      </c>
    </row>
    <row r="16" spans="1:15" collapsed="1" x14ac:dyDescent="0.35">
      <c r="B16" t="s">
        <v>27</v>
      </c>
      <c r="C16" s="186">
        <f t="shared" ref="C16:O16" si="8">C17/C18</f>
        <v>8.9427124071131195E-2</v>
      </c>
      <c r="D16" s="186">
        <f t="shared" si="8"/>
        <v>0.10837009107170581</v>
      </c>
      <c r="E16" s="186">
        <f t="shared" si="8"/>
        <v>8.8412753300796093E-2</v>
      </c>
      <c r="F16" s="186">
        <f t="shared" si="8"/>
        <v>7.7902349969852319E-2</v>
      </c>
      <c r="G16" s="186">
        <f t="shared" ref="G16" si="9">G17/G18</f>
        <v>0.10096135345504596</v>
      </c>
      <c r="H16" s="186">
        <f t="shared" si="8"/>
        <v>8.3444587232020945E-2</v>
      </c>
      <c r="I16" s="186">
        <f t="shared" si="8"/>
        <v>8.0204467132560422E-2</v>
      </c>
      <c r="J16" s="186">
        <f t="shared" si="8"/>
        <v>0.11072450151867264</v>
      </c>
      <c r="K16" s="186">
        <f t="shared" si="8"/>
        <v>0.110979242163421</v>
      </c>
      <c r="L16" s="186">
        <f t="shared" si="8"/>
        <v>0.10606143776859826</v>
      </c>
      <c r="M16" s="186">
        <f t="shared" si="8"/>
        <v>0.10440419050256929</v>
      </c>
      <c r="N16" s="186">
        <f t="shared" si="8"/>
        <v>0.10178865322110994</v>
      </c>
      <c r="O16" s="186">
        <f t="shared" si="8"/>
        <v>9.8993044465408561E-2</v>
      </c>
    </row>
    <row r="17" spans="2:15" s="17" customFormat="1" hidden="1" outlineLevel="1" x14ac:dyDescent="0.35">
      <c r="B17" s="185" t="s">
        <v>28</v>
      </c>
      <c r="C17" s="187">
        <f>'P&amp;G'!C31</f>
        <v>104578.0689999999</v>
      </c>
      <c r="D17" s="187">
        <f>'P&amp;G'!D31</f>
        <v>134033.05000000005</v>
      </c>
      <c r="E17" s="187">
        <f>'P&amp;G'!E31</f>
        <v>134688.72299999994</v>
      </c>
      <c r="F17" s="187">
        <f>'P&amp;G'!F31</f>
        <v>134834.16899999999</v>
      </c>
      <c r="G17" s="187">
        <f>'P&amp;G'!G31</f>
        <v>203909.59</v>
      </c>
      <c r="H17" s="187">
        <f>'P&amp;G'!H31</f>
        <v>173466.25866687196</v>
      </c>
      <c r="I17" s="187">
        <f>'P&amp;G'!I31</f>
        <v>171009.54185431381</v>
      </c>
      <c r="J17" s="187">
        <f>'P&amp;G'!J31</f>
        <v>241398.64916660887</v>
      </c>
      <c r="K17" s="187">
        <f>'P&amp;G'!K31</f>
        <v>246825.63185428863</v>
      </c>
      <c r="L17" s="187">
        <f>'P&amp;G'!L31</f>
        <v>238639.03269440145</v>
      </c>
      <c r="M17" s="187">
        <f>'P&amp;G'!M31</f>
        <v>240728.84741586313</v>
      </c>
      <c r="N17" s="187">
        <f>'P&amp;G'!N31</f>
        <v>240535.55465753918</v>
      </c>
      <c r="O17" s="187">
        <f>'P&amp;G'!O31</f>
        <v>238073.24282772702</v>
      </c>
    </row>
    <row r="18" spans="2:15" s="17" customFormat="1" hidden="1" outlineLevel="1" x14ac:dyDescent="0.35">
      <c r="B18" s="185" t="s">
        <v>22</v>
      </c>
      <c r="C18" s="187">
        <f>SUM('P&amp;G'!C$5:C$6)</f>
        <v>1169422.254</v>
      </c>
      <c r="D18" s="187">
        <f>SUM('P&amp;G'!D$5:D$6)</f>
        <v>1236808.5020000001</v>
      </c>
      <c r="E18" s="187">
        <f>SUM('P&amp;G'!E$5:E$6)</f>
        <v>1523408.3089999999</v>
      </c>
      <c r="F18" s="187">
        <f>SUM('P&amp;G'!F$5:F$6)</f>
        <v>1730810.034</v>
      </c>
      <c r="G18" s="187">
        <f>SUM('P&amp;G'!G$5:G$6)</f>
        <v>2019679.6400000001</v>
      </c>
      <c r="H18" s="187">
        <f>SUM('P&amp;G'!H$5:H$6)</f>
        <v>2078819.7823370164</v>
      </c>
      <c r="I18" s="187">
        <f>SUM('P&amp;G'!I$5:I$6)</f>
        <v>2132169.7901398991</v>
      </c>
      <c r="J18" s="187">
        <f>SUM('P&amp;G'!J$5:J$6)</f>
        <v>2180173.7271844866</v>
      </c>
      <c r="K18" s="187">
        <f>SUM('P&amp;G'!K$5:K$6)</f>
        <v>2224070.2589303036</v>
      </c>
      <c r="L18" s="187">
        <f>SUM('P&amp;G'!L$5:L$6)</f>
        <v>2250007.5212543989</v>
      </c>
      <c r="M18" s="187">
        <f>SUM('P&amp;G'!M$5:M$6)</f>
        <v>2305739.3219282613</v>
      </c>
      <c r="N18" s="187">
        <f>SUM('P&amp;G'!N$5:N$6)</f>
        <v>2363088.0952421771</v>
      </c>
      <c r="O18" s="187">
        <f>SUM('P&amp;G'!O$5:O$6)</f>
        <v>2404949.197323835</v>
      </c>
    </row>
    <row r="19" spans="2:15" collapsed="1" x14ac:dyDescent="0.35"/>
    <row r="20" spans="2:15" s="17" customFormat="1" x14ac:dyDescent="0.35">
      <c r="B20" s="22" t="s">
        <v>29</v>
      </c>
    </row>
    <row r="21" spans="2:15" x14ac:dyDescent="0.35">
      <c r="B21" t="s">
        <v>30</v>
      </c>
      <c r="C21" s="19">
        <f>C22/C23</f>
        <v>0.30735686035387338</v>
      </c>
      <c r="D21" s="19">
        <f t="shared" ref="D21:O21" si="10">D22/D23</f>
        <v>0.24320298767805429</v>
      </c>
      <c r="E21" s="19">
        <f t="shared" si="10"/>
        <v>0.73977309628029708</v>
      </c>
      <c r="F21" s="19">
        <f t="shared" si="10"/>
        <v>0.75110003595631525</v>
      </c>
      <c r="G21" s="19">
        <f t="shared" ref="G21" si="11">G22/G23</f>
        <v>0.44130159678703612</v>
      </c>
      <c r="H21" s="19">
        <f t="shared" si="10"/>
        <v>0.47041607192041135</v>
      </c>
      <c r="I21" s="19">
        <f t="shared" si="10"/>
        <v>0.22026294804369009</v>
      </c>
      <c r="J21" s="19">
        <f t="shared" si="10"/>
        <v>0.15466373214184426</v>
      </c>
      <c r="K21" s="19">
        <f t="shared" si="10"/>
        <v>9.0663756081955274E-2</v>
      </c>
      <c r="L21" s="19">
        <f t="shared" si="10"/>
        <v>3.7255961366344362E-2</v>
      </c>
      <c r="M21" s="19">
        <f t="shared" si="10"/>
        <v>3.3523769918760028E-2</v>
      </c>
      <c r="N21" s="19">
        <f t="shared" si="10"/>
        <v>2.9944647087040234E-2</v>
      </c>
      <c r="O21" s="19">
        <f t="shared" si="10"/>
        <v>2.467432914835883E-2</v>
      </c>
    </row>
    <row r="22" spans="2:15" hidden="1" outlineLevel="1" x14ac:dyDescent="0.35">
      <c r="B22" s="185" t="s">
        <v>31</v>
      </c>
      <c r="C22" s="187">
        <f>ESF!C34+ESF!C43</f>
        <v>105009.84</v>
      </c>
      <c r="D22" s="187">
        <f>ESF!D34+ESF!D43</f>
        <v>98099.837</v>
      </c>
      <c r="E22" s="187">
        <f>ESF!E34+ESF!E43</f>
        <v>324887.95499999996</v>
      </c>
      <c r="F22" s="187">
        <f>ESF!F34+ESF!F43</f>
        <v>360393.67099999997</v>
      </c>
      <c r="G22" s="187">
        <f>ESF!G34+ESF!G43</f>
        <v>242205.73800000001</v>
      </c>
      <c r="H22" s="187">
        <f>ESF!H34+ESF!H43</f>
        <v>301954.67318488646</v>
      </c>
      <c r="I22" s="187">
        <f>ESF!I34+ESF!I43</f>
        <v>174917.11182862346</v>
      </c>
      <c r="J22" s="187">
        <f>ESF!J34+ESF!J43</f>
        <v>127973.55047236042</v>
      </c>
      <c r="K22" s="187">
        <f>ESF!K34+ESF!K43</f>
        <v>81029.989116097422</v>
      </c>
      <c r="L22" s="187">
        <f>ESF!L34+ESF!L43</f>
        <v>34086.427759834391</v>
      </c>
      <c r="M22" s="187">
        <f>ESF!M34+ESF!M43</f>
        <v>32034.026111801249</v>
      </c>
      <c r="N22" s="187">
        <f>ESF!N34+ESF!N43</f>
        <v>29981.62446376813</v>
      </c>
      <c r="O22" s="187">
        <f>ESF!O34+ESF!O43</f>
        <v>27929.222815735004</v>
      </c>
    </row>
    <row r="23" spans="2:15" hidden="1" outlineLevel="1" x14ac:dyDescent="0.35">
      <c r="B23" s="185" t="s">
        <v>32</v>
      </c>
      <c r="C23" s="187">
        <f>ESF!C$60</f>
        <v>341654.45299999998</v>
      </c>
      <c r="D23" s="187">
        <f>ESF!D$60</f>
        <v>403366.08500000002</v>
      </c>
      <c r="E23" s="187">
        <f>ESF!E$60</f>
        <v>439172.43900000007</v>
      </c>
      <c r="F23" s="187">
        <f>ESF!F$60</f>
        <v>479821.13400000002</v>
      </c>
      <c r="G23" s="187">
        <f>ESF!G$60</f>
        <v>548844.01</v>
      </c>
      <c r="H23" s="187">
        <f>ESF!H$60</f>
        <v>641888.51361348364</v>
      </c>
      <c r="I23" s="187">
        <f>ESF!I$60</f>
        <v>794128.62391148915</v>
      </c>
      <c r="J23" s="187">
        <f>ESF!J$60</f>
        <v>827430.89604868775</v>
      </c>
      <c r="K23" s="187">
        <f>ESF!K$60</f>
        <v>893741.80618383572</v>
      </c>
      <c r="L23" s="187">
        <f>ESF!L$60</f>
        <v>914925.46453590621</v>
      </c>
      <c r="M23" s="187">
        <f>ESF!M$60</f>
        <v>955561.56689510297</v>
      </c>
      <c r="N23" s="187">
        <f>ESF!N$60</f>
        <v>1001234.8576565426</v>
      </c>
      <c r="O23" s="187">
        <f>ESF!O$60</f>
        <v>1131914.1707077643</v>
      </c>
    </row>
    <row r="24" spans="2:15" collapsed="1" x14ac:dyDescent="0.35">
      <c r="B24" t="s">
        <v>33</v>
      </c>
      <c r="C24" s="38">
        <f>C25/C26</f>
        <v>0.70210992498009372</v>
      </c>
      <c r="D24" s="38">
        <f t="shared" ref="D24:O24" si="12">D25/D26</f>
        <v>0.67112870297788951</v>
      </c>
      <c r="E24" s="38">
        <f t="shared" si="12"/>
        <v>0.7021161470807169</v>
      </c>
      <c r="F24" s="38">
        <f t="shared" si="12"/>
        <v>0.67894511822703085</v>
      </c>
      <c r="G24" s="38">
        <f t="shared" ref="G24" si="13">G25/G26</f>
        <v>0.66746387707646881</v>
      </c>
      <c r="H24" s="38">
        <f t="shared" si="12"/>
        <v>0.61329404056087855</v>
      </c>
      <c r="I24" s="38">
        <f t="shared" si="12"/>
        <v>0.53613737072297218</v>
      </c>
      <c r="J24" s="38">
        <f t="shared" si="12"/>
        <v>0.52374431547294664</v>
      </c>
      <c r="K24" s="38">
        <f t="shared" si="12"/>
        <v>0.48557457750624677</v>
      </c>
      <c r="L24" s="38">
        <f t="shared" si="12"/>
        <v>0.4652655658842858</v>
      </c>
      <c r="M24" s="38">
        <f t="shared" si="12"/>
        <v>0.45713007359898189</v>
      </c>
      <c r="N24" s="38">
        <f t="shared" si="12"/>
        <v>0.44685993271218394</v>
      </c>
      <c r="O24" s="38">
        <f t="shared" si="12"/>
        <v>0.3895037247463462</v>
      </c>
    </row>
    <row r="25" spans="2:15" hidden="1" outlineLevel="1" x14ac:dyDescent="0.35">
      <c r="B25" s="185" t="s">
        <v>34</v>
      </c>
      <c r="C25" s="187">
        <f>ESF!C51</f>
        <v>805260.06900000002</v>
      </c>
      <c r="D25" s="187">
        <f>ESF!D51</f>
        <v>823150.45399999991</v>
      </c>
      <c r="E25" s="187">
        <f>ESF!E51</f>
        <v>1035135.197</v>
      </c>
      <c r="F25" s="187">
        <f>ESF!F51</f>
        <v>1014693.2559999999</v>
      </c>
      <c r="G25" s="187">
        <f>ESF!G51</f>
        <v>1101635.358</v>
      </c>
      <c r="H25" s="187">
        <f>ESF!H51</f>
        <v>1017999.3105733461</v>
      </c>
      <c r="I25" s="187">
        <f>ESF!I51</f>
        <v>917862.32726561069</v>
      </c>
      <c r="J25" s="187">
        <f>ESF!J51</f>
        <v>909936.07495213044</v>
      </c>
      <c r="K25" s="187">
        <f>ESF!K51</f>
        <v>843617.52153229923</v>
      </c>
      <c r="L25" s="187">
        <f>ESF!L51</f>
        <v>796064.90033354657</v>
      </c>
      <c r="M25" s="187">
        <f>ESF!M51</f>
        <v>804641.97436577315</v>
      </c>
      <c r="N25" s="187">
        <f>ESF!N51</f>
        <v>808857.95041980455</v>
      </c>
      <c r="O25" s="187">
        <f>ESF!O51</f>
        <v>722174.40704394714</v>
      </c>
    </row>
    <row r="26" spans="2:15" hidden="1" outlineLevel="1" x14ac:dyDescent="0.35">
      <c r="B26" s="185" t="s">
        <v>35</v>
      </c>
      <c r="C26" s="187">
        <f>ESF!C29</f>
        <v>1146914.5219999999</v>
      </c>
      <c r="D26" s="187">
        <f>ESF!D29</f>
        <v>1226516.5389999999</v>
      </c>
      <c r="E26" s="187">
        <f>ESF!E29</f>
        <v>1474307.6359999999</v>
      </c>
      <c r="F26" s="187">
        <f>ESF!F29</f>
        <v>1494514.4</v>
      </c>
      <c r="G26" s="187">
        <f>ESF!G29</f>
        <v>1650479.368</v>
      </c>
      <c r="H26" s="187">
        <f>ESF!H29</f>
        <v>1659887.8241868299</v>
      </c>
      <c r="I26" s="187">
        <f>ESF!I29</f>
        <v>1711990.9511771002</v>
      </c>
      <c r="J26" s="187">
        <f>ESF!J29</f>
        <v>1737366.9710008185</v>
      </c>
      <c r="K26" s="187">
        <f>ESF!K29</f>
        <v>1737359.3277161352</v>
      </c>
      <c r="L26" s="187">
        <f>ESF!L29</f>
        <v>1710990.3648694528</v>
      </c>
      <c r="M26" s="187">
        <f>ESF!M29</f>
        <v>1760203.5412608767</v>
      </c>
      <c r="N26" s="187">
        <f>ESF!N29</f>
        <v>1810092.8080763472</v>
      </c>
      <c r="O26" s="187">
        <f>ESF!O29</f>
        <v>1854088.5777517115</v>
      </c>
    </row>
    <row r="27" spans="2:15" collapsed="1" x14ac:dyDescent="0.35">
      <c r="B27" t="s">
        <v>36</v>
      </c>
      <c r="C27" s="19">
        <f>C28/C29</f>
        <v>2.3569429929250769</v>
      </c>
      <c r="D27" s="19">
        <f t="shared" ref="D27:O27" si="14">D28/D29</f>
        <v>2.0407031840567358</v>
      </c>
      <c r="E27" s="19">
        <f t="shared" si="14"/>
        <v>2.3570131116538482</v>
      </c>
      <c r="F27" s="19">
        <f t="shared" si="14"/>
        <v>2.1147323118952071</v>
      </c>
      <c r="G27" s="19">
        <f t="shared" ref="G27" si="15">G28/G29</f>
        <v>2.007192094526093</v>
      </c>
      <c r="H27" s="19">
        <f t="shared" si="14"/>
        <v>1.5859441148783968</v>
      </c>
      <c r="I27" s="19">
        <f t="shared" si="14"/>
        <v>1.1558106579066119</v>
      </c>
      <c r="J27" s="19">
        <f t="shared" si="14"/>
        <v>1.0997124706092531</v>
      </c>
      <c r="K27" s="19">
        <f t="shared" si="14"/>
        <v>0.9439163701365153</v>
      </c>
      <c r="L27" s="19">
        <f t="shared" si="14"/>
        <v>0.87008716140319542</v>
      </c>
      <c r="M27" s="19">
        <f t="shared" si="14"/>
        <v>0.84206188511776237</v>
      </c>
      <c r="N27" s="19">
        <f t="shared" si="14"/>
        <v>0.8078603578714697</v>
      </c>
      <c r="O27" s="19">
        <f t="shared" si="14"/>
        <v>0.63801163174093423</v>
      </c>
    </row>
    <row r="28" spans="2:15" hidden="1" outlineLevel="1" x14ac:dyDescent="0.35">
      <c r="B28" s="185" t="s">
        <v>34</v>
      </c>
      <c r="C28" s="187">
        <f>ESF!C51</f>
        <v>805260.06900000002</v>
      </c>
      <c r="D28" s="187">
        <f>ESF!D51</f>
        <v>823150.45399999991</v>
      </c>
      <c r="E28" s="187">
        <f>ESF!E51</f>
        <v>1035135.197</v>
      </c>
      <c r="F28" s="187">
        <f>ESF!F51</f>
        <v>1014693.2559999999</v>
      </c>
      <c r="G28" s="187">
        <f>ESF!G51</f>
        <v>1101635.358</v>
      </c>
      <c r="H28" s="187">
        <f>ESF!H51</f>
        <v>1017999.3105733461</v>
      </c>
      <c r="I28" s="187">
        <f>ESF!I51</f>
        <v>917862.32726561069</v>
      </c>
      <c r="J28" s="187">
        <f>ESF!J51</f>
        <v>909936.07495213044</v>
      </c>
      <c r="K28" s="187">
        <f>ESF!K51</f>
        <v>843617.52153229923</v>
      </c>
      <c r="L28" s="187">
        <f>ESF!L51</f>
        <v>796064.90033354657</v>
      </c>
      <c r="M28" s="187">
        <f>ESF!M51</f>
        <v>804641.97436577315</v>
      </c>
      <c r="N28" s="187">
        <f>ESF!N51</f>
        <v>808857.95041980455</v>
      </c>
      <c r="O28" s="187">
        <f>ESF!O51</f>
        <v>722174.40704394714</v>
      </c>
    </row>
    <row r="29" spans="2:15" hidden="1" outlineLevel="1" x14ac:dyDescent="0.35">
      <c r="B29" s="185" t="s">
        <v>32</v>
      </c>
      <c r="C29" s="187">
        <f>ESF!C$60</f>
        <v>341654.45299999998</v>
      </c>
      <c r="D29" s="187">
        <f>ESF!D$60</f>
        <v>403366.08500000002</v>
      </c>
      <c r="E29" s="187">
        <f>ESF!E$60</f>
        <v>439172.43900000007</v>
      </c>
      <c r="F29" s="187">
        <f>ESF!F$60</f>
        <v>479821.13400000002</v>
      </c>
      <c r="G29" s="187">
        <f>ESF!G$60</f>
        <v>548844.01</v>
      </c>
      <c r="H29" s="187">
        <f>ESF!H$60</f>
        <v>641888.51361348364</v>
      </c>
      <c r="I29" s="187">
        <f>ESF!I$60</f>
        <v>794128.62391148915</v>
      </c>
      <c r="J29" s="187">
        <f>ESF!J$60</f>
        <v>827430.89604868775</v>
      </c>
      <c r="K29" s="187">
        <f>ESF!K$60</f>
        <v>893741.80618383572</v>
      </c>
      <c r="L29" s="187">
        <f>ESF!L$60</f>
        <v>914925.46453590621</v>
      </c>
      <c r="M29" s="187">
        <f>ESF!M$60</f>
        <v>955561.56689510297</v>
      </c>
      <c r="N29" s="187">
        <f>ESF!N$60</f>
        <v>1001234.8576565426</v>
      </c>
      <c r="O29" s="187">
        <f>ESF!O$60</f>
        <v>1131914.1707077643</v>
      </c>
    </row>
    <row r="30" spans="2:15" collapsed="1" x14ac:dyDescent="0.35"/>
    <row r="31" spans="2:15" s="17" customFormat="1" x14ac:dyDescent="0.35">
      <c r="B31" s="22" t="s">
        <v>37</v>
      </c>
    </row>
    <row r="32" spans="2:15" x14ac:dyDescent="0.35">
      <c r="B32" t="s">
        <v>38</v>
      </c>
      <c r="F32" s="187">
        <f>WK!D70</f>
        <v>148176.59999999998</v>
      </c>
      <c r="G32" s="187">
        <f>WK!E70</f>
        <v>310086.00599999999</v>
      </c>
      <c r="H32" s="187">
        <f>WK!F70</f>
        <v>321293.90521610354</v>
      </c>
      <c r="I32" s="187">
        <f>WK!G70</f>
        <v>327028.33499791892</v>
      </c>
      <c r="J32" s="187">
        <f>WK!H70</f>
        <v>339857.19030889752</v>
      </c>
      <c r="K32" s="187">
        <f>WK!I70</f>
        <v>348031.09800318902</v>
      </c>
      <c r="L32" s="187">
        <f>WK!J70</f>
        <v>356214.41823981737</v>
      </c>
      <c r="M32" s="187">
        <f>WK!K70</f>
        <v>364208.97059390286</v>
      </c>
      <c r="N32" s="187">
        <f>WK!L70</f>
        <v>372198.51639597642</v>
      </c>
      <c r="O32" s="187">
        <f>WK!M70</f>
        <v>377030.26173643162</v>
      </c>
    </row>
    <row r="33" spans="2:15" x14ac:dyDescent="0.35">
      <c r="B33" t="s">
        <v>39</v>
      </c>
      <c r="F33" s="187"/>
      <c r="G33" s="187"/>
      <c r="H33" s="187">
        <f>WK!F71</f>
        <v>11207.899216103542</v>
      </c>
      <c r="I33" s="187">
        <f>WK!G71</f>
        <v>5734.4297818153864</v>
      </c>
      <c r="J33" s="187">
        <f>WK!H71</f>
        <v>12828.855310978601</v>
      </c>
      <c r="K33" s="187">
        <f>WK!I71</f>
        <v>8173.907694291498</v>
      </c>
      <c r="L33" s="187">
        <f>WK!J71</f>
        <v>8183.3202366283513</v>
      </c>
      <c r="M33" s="187">
        <f>WK!K71</f>
        <v>7994.552354085492</v>
      </c>
      <c r="N33" s="187">
        <f>WK!L71</f>
        <v>7989.5458020735532</v>
      </c>
      <c r="O33" s="187">
        <f>WK!M71</f>
        <v>4831.745340455207</v>
      </c>
    </row>
    <row r="34" spans="2:15" x14ac:dyDescent="0.35">
      <c r="B34" t="s">
        <v>40</v>
      </c>
      <c r="C34" s="19">
        <f>C35/C36</f>
        <v>2.7835461432212192</v>
      </c>
      <c r="D34" s="19">
        <f t="shared" ref="D34:O34" si="16">D35/D36</f>
        <v>1.6691039587665053</v>
      </c>
      <c r="E34" s="19">
        <f t="shared" si="16"/>
        <v>2.481337378745891</v>
      </c>
      <c r="F34" s="19">
        <f t="shared" si="16"/>
        <v>2.4115515302332247</v>
      </c>
      <c r="G34" s="19">
        <f t="shared" ref="G34" si="17">G35/G36</f>
        <v>1.9507045497594311</v>
      </c>
      <c r="H34" s="19">
        <f t="shared" si="16"/>
        <v>1.4934015248972157</v>
      </c>
      <c r="I34" s="19">
        <f t="shared" si="16"/>
        <v>2.119687641173325</v>
      </c>
      <c r="J34" s="19">
        <f t="shared" si="16"/>
        <v>2.4086306736840934</v>
      </c>
      <c r="K34" s="19">
        <f t="shared" si="16"/>
        <v>2.5350636048559552</v>
      </c>
      <c r="L34" s="19">
        <f t="shared" si="16"/>
        <v>2.4620864123976474</v>
      </c>
      <c r="M34" s="19">
        <f t="shared" si="16"/>
        <v>2.8461192406417934</v>
      </c>
      <c r="N34" s="19">
        <f t="shared" si="16"/>
        <v>2.8395324244488198</v>
      </c>
      <c r="O34" s="19">
        <f t="shared" si="16"/>
        <v>2.1287562257554886</v>
      </c>
    </row>
    <row r="35" spans="2:15" hidden="1" outlineLevel="1" x14ac:dyDescent="0.35">
      <c r="B35" s="185" t="s">
        <v>41</v>
      </c>
      <c r="C35" s="187">
        <f>ESF!C14</f>
        <v>450224.86299999995</v>
      </c>
      <c r="D35" s="187">
        <f>ESF!D14</f>
        <v>484724.02499999997</v>
      </c>
      <c r="E35" s="187">
        <f>ESF!E14</f>
        <v>672654.98099999991</v>
      </c>
      <c r="F35" s="187">
        <f>ESF!F14</f>
        <v>537989.674</v>
      </c>
      <c r="G35" s="187">
        <f>ESF!G14</f>
        <v>744442.87899999996</v>
      </c>
      <c r="H35" s="187">
        <f>ESF!H14</f>
        <v>737407.39194469713</v>
      </c>
      <c r="I35" s="187">
        <f>ESF!I14</f>
        <v>755633.76561246498</v>
      </c>
      <c r="J35" s="187">
        <f>ESF!J14</f>
        <v>759698.83520427498</v>
      </c>
      <c r="K35" s="187">
        <f>ESF!K14</f>
        <v>750242.60130826908</v>
      </c>
      <c r="L35" s="187">
        <f>ESF!L14</f>
        <v>726925.38361017732</v>
      </c>
      <c r="M35" s="187">
        <f>ESF!M14</f>
        <v>742500.59616237239</v>
      </c>
      <c r="N35" s="187">
        <f>ESF!N14</f>
        <v>758276.21153924114</v>
      </c>
      <c r="O35" s="187">
        <f>ESF!O14</f>
        <v>769674.636018113</v>
      </c>
    </row>
    <row r="36" spans="2:15" hidden="1" outlineLevel="1" x14ac:dyDescent="0.35">
      <c r="B36" s="185" t="s">
        <v>42</v>
      </c>
      <c r="C36" s="187">
        <f>ESF!C40</f>
        <v>161745.06899999999</v>
      </c>
      <c r="D36" s="187">
        <f>ESF!D40</f>
        <v>290409.72699999996</v>
      </c>
      <c r="E36" s="187">
        <f>ESF!E40</f>
        <v>271085.66000000003</v>
      </c>
      <c r="F36" s="187">
        <f>ESF!F40</f>
        <v>223088.60800000001</v>
      </c>
      <c r="G36" s="187">
        <f>ESF!G40</f>
        <v>381627.69400000002</v>
      </c>
      <c r="H36" s="187">
        <f>ESF!H40</f>
        <v>493777.04498825234</v>
      </c>
      <c r="I36" s="187">
        <f>ESF!I40</f>
        <v>356483.5454690833</v>
      </c>
      <c r="J36" s="187">
        <f>ESF!J40</f>
        <v>315406.94200422446</v>
      </c>
      <c r="K36" s="187">
        <f>ESF!K40</f>
        <v>295946.26338809304</v>
      </c>
      <c r="L36" s="187">
        <f>ESF!L40</f>
        <v>295247.71346358937</v>
      </c>
      <c r="M36" s="187">
        <f>ESF!M40</f>
        <v>260881.75982217112</v>
      </c>
      <c r="N36" s="187">
        <f>ESF!N40</f>
        <v>267042.63174118527</v>
      </c>
      <c r="O36" s="187">
        <f>ESF!O40</f>
        <v>361560.72109428968</v>
      </c>
    </row>
    <row r="37" spans="2:15" collapsed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B1B27-E12B-4818-992B-D178F59A95BA}">
  <sheetPr codeName="Hoja15"/>
  <dimension ref="A1:P52"/>
  <sheetViews>
    <sheetView topLeftCell="A7" zoomScale="80" zoomScaleNormal="80" workbookViewId="0"/>
  </sheetViews>
  <sheetFormatPr baseColWidth="10" defaultColWidth="10.81640625" defaultRowHeight="14.5" x14ac:dyDescent="0.35"/>
  <cols>
    <col min="1" max="1" width="19.1796875" bestFit="1" customWidth="1"/>
    <col min="2" max="2" width="10.453125" bestFit="1" customWidth="1"/>
    <col min="3" max="12" width="7.453125" customWidth="1"/>
    <col min="13" max="13" width="13.1796875" bestFit="1" customWidth="1"/>
    <col min="14" max="14" width="11.6328125" customWidth="1"/>
    <col min="15" max="15" width="8.36328125" bestFit="1" customWidth="1"/>
    <col min="16" max="16" width="10.6328125" bestFit="1" customWidth="1"/>
  </cols>
  <sheetData>
    <row r="1" spans="1:14" x14ac:dyDescent="0.35">
      <c r="B1">
        <v>2021</v>
      </c>
      <c r="C1">
        <v>2022</v>
      </c>
      <c r="D1">
        <v>2023</v>
      </c>
      <c r="E1">
        <v>2024</v>
      </c>
      <c r="F1">
        <v>2025</v>
      </c>
      <c r="G1">
        <v>2026</v>
      </c>
      <c r="H1">
        <v>2027</v>
      </c>
      <c r="I1">
        <v>2028</v>
      </c>
      <c r="J1">
        <v>2029</v>
      </c>
      <c r="K1">
        <v>2030</v>
      </c>
      <c r="L1">
        <v>2031</v>
      </c>
      <c r="M1">
        <v>2032</v>
      </c>
    </row>
    <row r="2" spans="1:14" x14ac:dyDescent="0.35">
      <c r="A2" t="s">
        <v>43</v>
      </c>
      <c r="B2" s="240">
        <f>'P&amp;G'!C5</f>
        <v>1120167.3689999999</v>
      </c>
      <c r="C2" s="240">
        <f>'P&amp;G'!D5</f>
        <v>1181169.7920000001</v>
      </c>
      <c r="D2" s="240">
        <f>'P&amp;G'!E5</f>
        <v>1426562.14</v>
      </c>
      <c r="E2" s="240">
        <f>'P&amp;G'!F5</f>
        <v>1589214.682</v>
      </c>
      <c r="F2" s="240" t="e">
        <f>'P&amp;G'!#REF!</f>
        <v>#REF!</v>
      </c>
      <c r="G2" s="240">
        <f>'P&amp;G'!H5</f>
        <v>1939296.1273187813</v>
      </c>
      <c r="H2" s="240">
        <f>'P&amp;G'!I5</f>
        <v>1987378.1977796846</v>
      </c>
      <c r="I2" s="240">
        <f>'P&amp;G'!J5</f>
        <v>2037639.280264237</v>
      </c>
      <c r="J2" s="240">
        <f>'P&amp;G'!K5</f>
        <v>2089311.371328125</v>
      </c>
      <c r="K2" s="240">
        <f>'P&amp;G'!L5</f>
        <v>2142477.6294382769</v>
      </c>
      <c r="L2" s="240">
        <f>'P&amp;G'!M5</f>
        <v>2197194.3230574005</v>
      </c>
      <c r="M2" s="240">
        <f>'P&amp;G'!N5</f>
        <v>2253518.4064711458</v>
      </c>
    </row>
    <row r="3" spans="1:14" x14ac:dyDescent="0.35">
      <c r="A3" t="s">
        <v>44</v>
      </c>
      <c r="B3" s="240">
        <f>'P&amp;G'!C6</f>
        <v>49254.885000000002</v>
      </c>
      <c r="C3" s="240">
        <f>'P&amp;G'!D6</f>
        <v>55638.71</v>
      </c>
      <c r="D3" s="240">
        <f>'P&amp;G'!E6</f>
        <v>96846.168999999994</v>
      </c>
      <c r="E3" s="240">
        <f>'P&amp;G'!F6</f>
        <v>141595.35200000001</v>
      </c>
      <c r="F3" s="240" t="e">
        <f>'P&amp;G'!#REF!</f>
        <v>#REF!</v>
      </c>
      <c r="G3" s="240">
        <f>'P&amp;G'!H6</f>
        <v>139523.65501823503</v>
      </c>
      <c r="H3" s="240">
        <f>'P&amp;G'!I6</f>
        <v>144791.5923602145</v>
      </c>
      <c r="I3" s="240">
        <f>'P&amp;G'!J6</f>
        <v>142534.44692024976</v>
      </c>
      <c r="J3" s="240">
        <f>'P&amp;G'!K6</f>
        <v>134758.88760217855</v>
      </c>
      <c r="K3" s="240">
        <f>'P&amp;G'!L6</f>
        <v>107529.89181612188</v>
      </c>
      <c r="L3" s="240">
        <f>'P&amp;G'!M6</f>
        <v>108544.99887086064</v>
      </c>
      <c r="M3" s="240">
        <f>'P&amp;G'!N6</f>
        <v>109569.68877103127</v>
      </c>
    </row>
    <row r="4" spans="1:14" x14ac:dyDescent="0.35"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</row>
    <row r="5" spans="1:14" x14ac:dyDescent="0.35">
      <c r="B5">
        <v>2023</v>
      </c>
      <c r="C5">
        <v>2024</v>
      </c>
      <c r="D5">
        <v>2025</v>
      </c>
      <c r="E5">
        <v>2026</v>
      </c>
      <c r="F5">
        <v>2027</v>
      </c>
      <c r="G5">
        <v>2028</v>
      </c>
      <c r="H5">
        <v>2029</v>
      </c>
      <c r="I5">
        <v>2030</v>
      </c>
      <c r="J5">
        <v>2031</v>
      </c>
      <c r="K5">
        <v>2032</v>
      </c>
    </row>
    <row r="6" spans="1:14" x14ac:dyDescent="0.35">
      <c r="A6" t="str">
        <f>'C&amp;G'!B7</f>
        <v>Costos de distribución</v>
      </c>
      <c r="B6" s="17">
        <f>'C&amp;G'!D7</f>
        <v>1168733.4879999999</v>
      </c>
      <c r="C6" s="17" t="e">
        <f>'C&amp;G'!#REF!</f>
        <v>#REF!</v>
      </c>
      <c r="D6" s="17">
        <f>'C&amp;G'!F7</f>
        <v>1357507.2891231468</v>
      </c>
      <c r="E6" s="17">
        <f>'C&amp;G'!G7</f>
        <v>1391164.7384457791</v>
      </c>
      <c r="F6" s="17">
        <f>'C&amp;G'!H7</f>
        <v>1426347.4961849658</v>
      </c>
      <c r="G6" s="17">
        <f>'C&amp;G'!I7</f>
        <v>1462517.9599296874</v>
      </c>
      <c r="H6" s="17">
        <f>'C&amp;G'!J7</f>
        <v>1499734.3406067938</v>
      </c>
      <c r="I6" s="17">
        <f>'C&amp;G'!K7</f>
        <v>1538036.0261401802</v>
      </c>
      <c r="J6" s="17">
        <f>'C&amp;G'!L7</f>
        <v>1577462.884529802</v>
      </c>
      <c r="K6" s="17">
        <f>'C&amp;G'!M7</f>
        <v>1606041.6017400462</v>
      </c>
      <c r="L6" s="17"/>
      <c r="M6" s="17"/>
    </row>
    <row r="7" spans="1:14" x14ac:dyDescent="0.35">
      <c r="A7" t="str">
        <f>'C&amp;G'!B10</f>
        <v>Financiación No Bancaria</v>
      </c>
      <c r="B7" s="17">
        <f>'C&amp;G'!D10</f>
        <v>40189.171000000002</v>
      </c>
      <c r="C7" s="17" t="e">
        <f>'C&amp;G'!#REF!</f>
        <v>#REF!</v>
      </c>
      <c r="D7" s="17">
        <f>'C&amp;G'!F10</f>
        <v>53738.019900612569</v>
      </c>
      <c r="E7" s="17">
        <f>'C&amp;G'!G10</f>
        <v>69055.760346309704</v>
      </c>
      <c r="F7" s="17">
        <f>'C&amp;G'!H10</f>
        <v>21012.396725069793</v>
      </c>
      <c r="G7" s="17">
        <f>'C&amp;G'!I10</f>
        <v>15622.096387118387</v>
      </c>
      <c r="H7" s="17">
        <f>'C&amp;G'!J10</f>
        <v>10303.618282342841</v>
      </c>
      <c r="I7" s="17">
        <f>'C&amp;G'!K10</f>
        <v>10443.847801685935</v>
      </c>
      <c r="J7" s="17">
        <f>'C&amp;G'!L10</f>
        <v>10591.744022414243</v>
      </c>
      <c r="K7" s="17">
        <f>'C&amp;G'!M10</f>
        <v>10748.816535835065</v>
      </c>
      <c r="L7" s="17"/>
      <c r="M7" s="17"/>
    </row>
    <row r="12" spans="1:14" x14ac:dyDescent="0.35">
      <c r="A12" t="s">
        <v>45</v>
      </c>
      <c r="B12">
        <f>RAZONES!D3</f>
        <v>2021</v>
      </c>
      <c r="C12">
        <f>RAZONES!E3</f>
        <v>2022</v>
      </c>
      <c r="D12">
        <f>RAZONES!F3</f>
        <v>2023</v>
      </c>
      <c r="E12" t="e">
        <f>RAZONES!#REF!</f>
        <v>#REF!</v>
      </c>
      <c r="F12">
        <f>RAZONES!H3</f>
        <v>2025</v>
      </c>
      <c r="G12">
        <f>RAZONES!I3</f>
        <v>2026</v>
      </c>
      <c r="H12">
        <f>RAZONES!J3</f>
        <v>2027</v>
      </c>
      <c r="I12">
        <f>RAZONES!K3</f>
        <v>2028</v>
      </c>
      <c r="J12">
        <f>RAZONES!L3</f>
        <v>2029</v>
      </c>
      <c r="K12">
        <f>RAZONES!M3</f>
        <v>2030</v>
      </c>
      <c r="L12">
        <f>RAZONES!N3</f>
        <v>2031</v>
      </c>
      <c r="M12">
        <f>RAZONES!O3</f>
        <v>2032</v>
      </c>
    </row>
    <row r="13" spans="1:14" x14ac:dyDescent="0.35">
      <c r="A13" s="17" t="str">
        <f>RAZONES!B6</f>
        <v>Margen Bruto</v>
      </c>
      <c r="B13" s="38">
        <f>RAZONES!D6</f>
        <v>0.18428375098605204</v>
      </c>
      <c r="C13" s="38">
        <f>RAZONES!E6</f>
        <v>0.16793134019856518</v>
      </c>
      <c r="D13" s="38">
        <f>RAZONES!F6</f>
        <v>0.17950376869608556</v>
      </c>
      <c r="E13" s="38" t="e">
        <f>RAZONES!#REF!</f>
        <v>#REF!</v>
      </c>
      <c r="F13" s="38">
        <f>RAZONES!H6</f>
        <v>0.18524169822198849</v>
      </c>
      <c r="G13" s="38">
        <f>RAZONES!I6</f>
        <v>0.17102875464748279</v>
      </c>
      <c r="H13" s="38">
        <f>RAZONES!J6</f>
        <v>0.21300758007323206</v>
      </c>
      <c r="I13" s="38">
        <f>RAZONES!K6</f>
        <v>0.21334264310682366</v>
      </c>
      <c r="J13" s="38">
        <f>RAZONES!L6</f>
        <v>0.20656949452087803</v>
      </c>
      <c r="K13" s="38">
        <f>RAZONES!M6</f>
        <v>0.20480466477226081</v>
      </c>
      <c r="L13" s="38">
        <f>RAZONES!N6</f>
        <v>0.20304045484043345</v>
      </c>
      <c r="M13" s="38">
        <f>RAZONES!O6</f>
        <v>0.20057190441464651</v>
      </c>
      <c r="N13" s="38"/>
    </row>
    <row r="14" spans="1:14" x14ac:dyDescent="0.35">
      <c r="A14" t="str">
        <f>RAZONES!B13</f>
        <v>Margen EBITDA</v>
      </c>
      <c r="B14" s="38">
        <f>RAZONES!D13</f>
        <v>0.1491888944016978</v>
      </c>
      <c r="C14" s="38">
        <f>RAZONES!E13</f>
        <v>0.12859073752104624</v>
      </c>
      <c r="D14" s="38">
        <f>RAZONES!F13</f>
        <v>0.15549220926229043</v>
      </c>
      <c r="E14" s="38" t="e">
        <f>RAZONES!#REF!</f>
        <v>#REF!</v>
      </c>
      <c r="F14" s="38">
        <f>RAZONES!H13</f>
        <v>0.16413884390747138</v>
      </c>
      <c r="G14" s="38">
        <f>RAZONES!I13</f>
        <v>0.14911072283473348</v>
      </c>
      <c r="H14" s="38">
        <f>RAZONES!J13</f>
        <v>0.1901606153225498</v>
      </c>
      <c r="I14" s="38">
        <f>RAZONES!K13</f>
        <v>0.18834657765177296</v>
      </c>
      <c r="J14" s="38">
        <f>RAZONES!L13</f>
        <v>0.17923621047204988</v>
      </c>
      <c r="K14" s="38">
        <f>RAZONES!M13</f>
        <v>0.1759960524116215</v>
      </c>
      <c r="L14" s="38">
        <f>RAZONES!N13</f>
        <v>0.17239192797459249</v>
      </c>
      <c r="M14" s="38">
        <f>RAZONES!O13</f>
        <v>0.16740020814173895</v>
      </c>
      <c r="N14" s="38"/>
    </row>
    <row r="15" spans="1:14" x14ac:dyDescent="0.35">
      <c r="A15" t="str">
        <f>RAZONES!B16</f>
        <v>Margen Neto</v>
      </c>
      <c r="B15" s="38">
        <f>RAZONES!D16</f>
        <v>0.10837009107170581</v>
      </c>
      <c r="C15" s="38">
        <f>RAZONES!E16</f>
        <v>8.8412753300796093E-2</v>
      </c>
      <c r="D15" s="38">
        <f>RAZONES!F16</f>
        <v>7.7902349969852319E-2</v>
      </c>
      <c r="E15" s="38" t="e">
        <f>RAZONES!#REF!</f>
        <v>#REF!</v>
      </c>
      <c r="F15" s="38">
        <f>RAZONES!H16</f>
        <v>8.3444587232020945E-2</v>
      </c>
      <c r="G15" s="38">
        <f>RAZONES!I16</f>
        <v>8.0204467132560422E-2</v>
      </c>
      <c r="H15" s="38">
        <f>RAZONES!J16</f>
        <v>0.11072450151867264</v>
      </c>
      <c r="I15" s="38">
        <f>RAZONES!K16</f>
        <v>0.110979242163421</v>
      </c>
      <c r="J15" s="38">
        <f>RAZONES!L16</f>
        <v>0.10606143776859826</v>
      </c>
      <c r="K15" s="38">
        <f>RAZONES!M16</f>
        <v>0.10440419050256929</v>
      </c>
      <c r="L15" s="38">
        <f>RAZONES!N16</f>
        <v>0.10178865322110994</v>
      </c>
      <c r="M15" s="38">
        <f>RAZONES!O16</f>
        <v>9.8993044465408561E-2</v>
      </c>
      <c r="N15" s="38"/>
    </row>
    <row r="18" spans="1:13" x14ac:dyDescent="0.35">
      <c r="A18" t="s">
        <v>46</v>
      </c>
      <c r="B18">
        <f>B12</f>
        <v>2021</v>
      </c>
      <c r="C18">
        <f t="shared" ref="C18:M18" si="0">C12</f>
        <v>2022</v>
      </c>
      <c r="D18">
        <f t="shared" si="0"/>
        <v>2023</v>
      </c>
      <c r="E18" t="e">
        <f t="shared" si="0"/>
        <v>#REF!</v>
      </c>
      <c r="F18">
        <f t="shared" si="0"/>
        <v>2025</v>
      </c>
      <c r="G18">
        <f t="shared" si="0"/>
        <v>2026</v>
      </c>
      <c r="H18">
        <f t="shared" si="0"/>
        <v>2027</v>
      </c>
      <c r="I18">
        <f t="shared" si="0"/>
        <v>2028</v>
      </c>
      <c r="J18">
        <f t="shared" si="0"/>
        <v>2029</v>
      </c>
      <c r="K18">
        <f t="shared" si="0"/>
        <v>2030</v>
      </c>
      <c r="L18">
        <f t="shared" si="0"/>
        <v>2031</v>
      </c>
      <c r="M18">
        <f t="shared" si="0"/>
        <v>2032</v>
      </c>
    </row>
    <row r="19" spans="1:13" x14ac:dyDescent="0.35">
      <c r="A19" t="s">
        <v>21</v>
      </c>
      <c r="B19" s="160">
        <f>'P&amp;G'!D9</f>
        <v>227923.71000000008</v>
      </c>
      <c r="C19" s="160">
        <f>'P&amp;G'!E9</f>
        <v>255827.99899999989</v>
      </c>
      <c r="D19" s="160">
        <f>'P&amp;G'!F9</f>
        <v>310686.924</v>
      </c>
      <c r="E19" s="160" t="e">
        <f>'P&amp;G'!#REF!</f>
        <v>#REF!</v>
      </c>
      <c r="F19" s="160">
        <f>'P&amp;G'!H9</f>
        <v>385084.10677757341</v>
      </c>
      <c r="G19" s="160">
        <f>'P&amp;G'!I9</f>
        <v>364662.34390461171</v>
      </c>
      <c r="H19" s="160">
        <f>'P&amp;G'!J9</f>
        <v>464393.52976680634</v>
      </c>
      <c r="I19" s="160">
        <f>'P&amp;G'!K9</f>
        <v>474489.02749546868</v>
      </c>
      <c r="J19" s="160">
        <f>'P&amp;G'!L9</f>
        <v>464782.91633369488</v>
      </c>
      <c r="K19" s="160">
        <f>'P&amp;G'!M9</f>
        <v>472226.1688797375</v>
      </c>
      <c r="L19" s="160">
        <f>'P&amp;G'!N9</f>
        <v>479802.48168598517</v>
      </c>
      <c r="M19" s="160">
        <f>'P&amp;G'!O9</f>
        <v>482365.24052771705</v>
      </c>
    </row>
    <row r="20" spans="1:13" x14ac:dyDescent="0.35">
      <c r="A20" t="s">
        <v>25</v>
      </c>
      <c r="B20" s="160">
        <f>'P&amp;G'!D20</f>
        <v>184518.09300000005</v>
      </c>
      <c r="C20" s="160">
        <f>'P&amp;G'!E20</f>
        <v>195896.19799999992</v>
      </c>
      <c r="D20" s="160">
        <f>'P&amp;G'!F20</f>
        <v>269127.47600000002</v>
      </c>
      <c r="E20" s="160" t="e">
        <f>'P&amp;G'!#REF!</f>
        <v>#REF!</v>
      </c>
      <c r="F20" s="160">
        <f>'P&amp;G'!H20</f>
        <v>341215.07576477918</v>
      </c>
      <c r="G20" s="160">
        <f>'P&amp;G'!I20</f>
        <v>317929.37861414236</v>
      </c>
      <c r="H20" s="160">
        <f>'P&amp;G'!J20</f>
        <v>414583.1774714588</v>
      </c>
      <c r="I20" s="160">
        <f>'P&amp;G'!K20</f>
        <v>418896.0217266152</v>
      </c>
      <c r="J20" s="160">
        <f>'P&amp;G'!L20</f>
        <v>403282.82164324867</v>
      </c>
      <c r="K20" s="160">
        <f>'P&amp;G'!M20</f>
        <v>405801.01854962291</v>
      </c>
      <c r="L20" s="160">
        <f>'P&amp;G'!N20</f>
        <v>407377.31271260639</v>
      </c>
      <c r="M20" s="160">
        <f>'P&amp;G'!O20</f>
        <v>402588.996202318</v>
      </c>
    </row>
    <row r="21" spans="1:13" x14ac:dyDescent="0.35">
      <c r="A21" t="s">
        <v>28</v>
      </c>
      <c r="B21" s="160">
        <f>'P&amp;G'!D31</f>
        <v>134033.05000000005</v>
      </c>
      <c r="C21" s="160">
        <f>'P&amp;G'!E31</f>
        <v>134688.72299999994</v>
      </c>
      <c r="D21" s="160">
        <f>'P&amp;G'!F31</f>
        <v>134834.16899999999</v>
      </c>
      <c r="E21" s="160" t="e">
        <f>'P&amp;G'!#REF!</f>
        <v>#REF!</v>
      </c>
      <c r="F21" s="160">
        <f>'P&amp;G'!H31</f>
        <v>173466.25866687196</v>
      </c>
      <c r="G21" s="160">
        <f>'P&amp;G'!I31</f>
        <v>171009.54185431381</v>
      </c>
      <c r="H21" s="160">
        <f>'P&amp;G'!J31</f>
        <v>241398.64916660887</v>
      </c>
      <c r="I21" s="160">
        <f>'P&amp;G'!K31</f>
        <v>246825.63185428863</v>
      </c>
      <c r="J21" s="160">
        <f>'P&amp;G'!L31</f>
        <v>238639.03269440145</v>
      </c>
      <c r="K21" s="160">
        <f>'P&amp;G'!M31</f>
        <v>240728.84741586313</v>
      </c>
      <c r="L21" s="160">
        <f>'P&amp;G'!N31</f>
        <v>240535.55465753918</v>
      </c>
      <c r="M21" s="160">
        <f>'P&amp;G'!O31</f>
        <v>238073.24282772702</v>
      </c>
    </row>
    <row r="24" spans="1:13" x14ac:dyDescent="0.35">
      <c r="B24">
        <f>D18</f>
        <v>2023</v>
      </c>
      <c r="C24" t="e">
        <f t="shared" ref="C24:K24" si="1">E18</f>
        <v>#REF!</v>
      </c>
      <c r="D24">
        <f t="shared" si="1"/>
        <v>2025</v>
      </c>
      <c r="E24">
        <f t="shared" si="1"/>
        <v>2026</v>
      </c>
      <c r="F24">
        <f t="shared" si="1"/>
        <v>2027</v>
      </c>
      <c r="G24">
        <f t="shared" si="1"/>
        <v>2028</v>
      </c>
      <c r="H24">
        <f t="shared" si="1"/>
        <v>2029</v>
      </c>
      <c r="I24">
        <f t="shared" si="1"/>
        <v>2030</v>
      </c>
      <c r="J24">
        <f t="shared" si="1"/>
        <v>2031</v>
      </c>
      <c r="K24">
        <f t="shared" si="1"/>
        <v>2032</v>
      </c>
    </row>
    <row r="25" spans="1:13" x14ac:dyDescent="0.35">
      <c r="A25" t="s">
        <v>47</v>
      </c>
      <c r="B25" s="17">
        <f>PPE!E25</f>
        <v>337922.44499999995</v>
      </c>
      <c r="C25" s="17" t="e">
        <f>PPE!#REF!</f>
        <v>#REF!</v>
      </c>
      <c r="D25" s="17">
        <f>PPE!G25</f>
        <v>373596.35579333338</v>
      </c>
      <c r="E25" s="17">
        <f>PPE!H25</f>
        <v>401929.65590794315</v>
      </c>
      <c r="F25" s="17">
        <f>PPE!I25</f>
        <v>430584.57133452687</v>
      </c>
      <c r="G25" s="17">
        <f>PPE!J25</f>
        <v>460585.80791877751</v>
      </c>
      <c r="H25" s="17">
        <f>PPE!K25</f>
        <v>491293.04104692256</v>
      </c>
      <c r="I25" s="17">
        <f>PPE!L25</f>
        <v>522356.9937162454</v>
      </c>
      <c r="J25" s="17">
        <f>PPE!M25</f>
        <v>553790.71670631715</v>
      </c>
      <c r="K25" s="17">
        <f>PPE!N25</f>
        <v>585285.7691223803</v>
      </c>
    </row>
    <row r="26" spans="1:13" x14ac:dyDescent="0.35">
      <c r="A26" t="s">
        <v>48</v>
      </c>
      <c r="B26" s="17">
        <f>INTANGIBLES!E25</f>
        <v>91967.929000000004</v>
      </c>
      <c r="C26" s="17" t="e">
        <f>INTANGIBLES!#REF!</f>
        <v>#REF!</v>
      </c>
      <c r="D26" s="17">
        <f>INTANGIBLES!G25</f>
        <v>90233.032183333387</v>
      </c>
      <c r="E26" s="17">
        <f>INTANGIBLES!H25</f>
        <v>86632.443366666732</v>
      </c>
      <c r="F26" s="17">
        <f>INTANGIBLES!I25</f>
        <v>83031.854550000062</v>
      </c>
      <c r="G26" s="17">
        <f>INTANGIBLES!J25</f>
        <v>79431.265733333392</v>
      </c>
      <c r="H26" s="17">
        <f>INTANGIBLES!K25</f>
        <v>75830.676916666722</v>
      </c>
      <c r="I26" s="17">
        <f>INTANGIBLES!L25</f>
        <v>72230.088100000052</v>
      </c>
      <c r="J26" s="17">
        <f>INTANGIBLES!M25</f>
        <v>68629.499283333367</v>
      </c>
      <c r="K26" s="17">
        <f>INTANGIBLES!N25</f>
        <v>65028.910466666697</v>
      </c>
    </row>
    <row r="28" spans="1:13" x14ac:dyDescent="0.35">
      <c r="A28" t="s">
        <v>49</v>
      </c>
      <c r="B28">
        <f>B24</f>
        <v>2023</v>
      </c>
      <c r="C28" t="e">
        <f t="shared" ref="C28:K28" si="2">C24</f>
        <v>#REF!</v>
      </c>
      <c r="D28">
        <f t="shared" si="2"/>
        <v>2025</v>
      </c>
      <c r="E28">
        <f t="shared" si="2"/>
        <v>2026</v>
      </c>
      <c r="F28">
        <f t="shared" si="2"/>
        <v>2027</v>
      </c>
      <c r="G28">
        <f t="shared" si="2"/>
        <v>2028</v>
      </c>
      <c r="H28">
        <f t="shared" si="2"/>
        <v>2029</v>
      </c>
      <c r="I28">
        <f t="shared" si="2"/>
        <v>2030</v>
      </c>
      <c r="J28">
        <f t="shared" si="2"/>
        <v>2031</v>
      </c>
      <c r="K28">
        <f t="shared" si="2"/>
        <v>2032</v>
      </c>
    </row>
    <row r="29" spans="1:13" x14ac:dyDescent="0.35">
      <c r="A29" t="s">
        <v>50</v>
      </c>
      <c r="B29" s="17">
        <f>BONOS!F12</f>
        <v>573018</v>
      </c>
      <c r="C29" s="17" t="e">
        <f>BONOS!#REF!</f>
        <v>#REF!</v>
      </c>
      <c r="D29" s="17">
        <f>BONOS!H12</f>
        <v>446618</v>
      </c>
      <c r="E29" s="17">
        <f>BONOS!I12</f>
        <v>446618</v>
      </c>
      <c r="F29" s="17">
        <f>BONOS!J12</f>
        <v>446618</v>
      </c>
      <c r="G29" s="17">
        <f>BONOS!K12</f>
        <v>446618</v>
      </c>
      <c r="H29" s="17">
        <f>BONOS!L12</f>
        <v>446618</v>
      </c>
      <c r="I29" s="17">
        <f>BONOS!M12</f>
        <v>446618</v>
      </c>
      <c r="J29" s="17">
        <f>BONOS!N12</f>
        <v>446618</v>
      </c>
      <c r="K29" s="17">
        <f>BONOS!O12</f>
        <v>357000</v>
      </c>
    </row>
    <row r="30" spans="1:13" x14ac:dyDescent="0.35">
      <c r="A30" t="s">
        <v>51</v>
      </c>
      <c r="B30" s="17">
        <f>DEUDA!F28</f>
        <v>0</v>
      </c>
      <c r="C30" s="17" t="e">
        <f>DEUDA!#REF!</f>
        <v>#REF!</v>
      </c>
      <c r="D30" s="17">
        <f>DEUDA!H28</f>
        <v>301954.67318488646</v>
      </c>
      <c r="E30" s="17">
        <f>DEUDA!I28</f>
        <v>174917.11182862346</v>
      </c>
      <c r="F30" s="17">
        <f>DEUDA!J28</f>
        <v>127973.55047236042</v>
      </c>
      <c r="G30" s="17">
        <f>DEUDA!K28</f>
        <v>81029.989116097422</v>
      </c>
      <c r="H30" s="17">
        <f>DEUDA!L28</f>
        <v>34086.427759834391</v>
      </c>
      <c r="I30" s="17">
        <f>DEUDA!M28</f>
        <v>32034.026111801249</v>
      </c>
      <c r="J30" s="17">
        <f>DEUDA!N28</f>
        <v>29981.62446376813</v>
      </c>
      <c r="K30" s="17">
        <f>DEUDA!O28</f>
        <v>27929.222815735004</v>
      </c>
    </row>
    <row r="33" spans="1:16" x14ac:dyDescent="0.35">
      <c r="B33">
        <f>WACC!G3</f>
        <v>2023</v>
      </c>
      <c r="C33" t="e">
        <f>WACC!#REF!</f>
        <v>#REF!</v>
      </c>
      <c r="D33">
        <f>WACC!I3</f>
        <v>2025</v>
      </c>
      <c r="E33">
        <f>WACC!J3</f>
        <v>2026</v>
      </c>
      <c r="F33">
        <f>WACC!K3</f>
        <v>2027</v>
      </c>
      <c r="G33">
        <f>WACC!L3</f>
        <v>2028</v>
      </c>
      <c r="H33">
        <f>WACC!M3</f>
        <v>2029</v>
      </c>
      <c r="I33">
        <f>WACC!N3</f>
        <v>2030</v>
      </c>
      <c r="J33">
        <f>WACC!O3</f>
        <v>2031</v>
      </c>
      <c r="K33">
        <f>WACC!P3</f>
        <v>2032</v>
      </c>
    </row>
    <row r="34" spans="1:16" x14ac:dyDescent="0.35">
      <c r="A34" t="s">
        <v>52</v>
      </c>
      <c r="B34" s="35">
        <f>WACC!G34</f>
        <v>0</v>
      </c>
      <c r="C34" s="35" t="e">
        <f>WACC!#REF!</f>
        <v>#REF!</v>
      </c>
      <c r="D34" s="35">
        <f>WACC!I34</f>
        <v>0.1073294436007477</v>
      </c>
      <c r="E34" s="35">
        <f>WACC!J34</f>
        <v>0.10764196675434423</v>
      </c>
      <c r="F34" s="35">
        <f>WACC!K34</f>
        <v>0.10823861895170417</v>
      </c>
      <c r="G34" s="35">
        <f>WACC!L34</f>
        <v>0.10892688734399503</v>
      </c>
      <c r="H34" s="35">
        <f>WACC!M34</f>
        <v>0.10719329774388764</v>
      </c>
      <c r="I34" s="35">
        <f>WACC!N34</f>
        <v>0.10776014735517037</v>
      </c>
      <c r="J34" s="35">
        <f>WACC!O34</f>
        <v>0.10835627120922853</v>
      </c>
      <c r="K34" s="35">
        <f>WACC!P34</f>
        <v>0.11178112947786234</v>
      </c>
    </row>
    <row r="37" spans="1:16" x14ac:dyDescent="0.35">
      <c r="B37" t="e">
        <f>WACC!#REF!</f>
        <v>#REF!</v>
      </c>
      <c r="C37">
        <f>WACC!I3</f>
        <v>2025</v>
      </c>
      <c r="D37">
        <f>WACC!J3</f>
        <v>2026</v>
      </c>
      <c r="E37">
        <f>WACC!K3</f>
        <v>2027</v>
      </c>
      <c r="F37">
        <f>WACC!L3</f>
        <v>2028</v>
      </c>
      <c r="G37">
        <f>WACC!M3</f>
        <v>2029</v>
      </c>
      <c r="H37">
        <f>WACC!N3</f>
        <v>2030</v>
      </c>
      <c r="I37">
        <f>WACC!O3</f>
        <v>2031</v>
      </c>
      <c r="J37">
        <f>WACC!P3</f>
        <v>2032</v>
      </c>
    </row>
    <row r="38" spans="1:16" x14ac:dyDescent="0.35">
      <c r="A38" t="str">
        <f>WACC!B12</f>
        <v>Flujo de Caja Libre</v>
      </c>
      <c r="B38" s="17" t="e">
        <f>WACC!#REF!</f>
        <v>#REF!</v>
      </c>
      <c r="C38" s="17">
        <f>WACC!I12</f>
        <v>160575.85796446662</v>
      </c>
      <c r="D38" s="17">
        <f>WACC!J12</f>
        <v>217126.81204913894</v>
      </c>
      <c r="E38" s="17">
        <f>WACC!K12</f>
        <v>314455.46154108387</v>
      </c>
      <c r="F38" s="17">
        <f>WACC!L12</f>
        <v>282197.14402477531</v>
      </c>
      <c r="G38" s="17">
        <f>WACC!M12</f>
        <v>240403.0036224174</v>
      </c>
      <c r="H38" s="17">
        <f>WACC!N12</f>
        <v>250431.6554704333</v>
      </c>
      <c r="I38" s="17">
        <f>WACC!O12</f>
        <v>245124.29775965933</v>
      </c>
      <c r="J38" s="17">
        <f>WACC!P12</f>
        <v>241993.91470545373</v>
      </c>
    </row>
    <row r="41" spans="1:16" ht="29" x14ac:dyDescent="0.35">
      <c r="A41" s="268" t="s">
        <v>53</v>
      </c>
      <c r="B41" s="268" t="s">
        <v>54</v>
      </c>
      <c r="C41">
        <v>2023</v>
      </c>
      <c r="D41">
        <v>2024</v>
      </c>
      <c r="E41">
        <v>2025</v>
      </c>
      <c r="F41">
        <v>2026</v>
      </c>
      <c r="G41">
        <v>2027</v>
      </c>
      <c r="H41">
        <v>2028</v>
      </c>
      <c r="I41">
        <v>2029</v>
      </c>
      <c r="J41">
        <v>2030</v>
      </c>
      <c r="K41">
        <v>2031</v>
      </c>
      <c r="L41">
        <v>2032</v>
      </c>
      <c r="N41" s="268" t="s">
        <v>55</v>
      </c>
      <c r="O41" t="s">
        <v>56</v>
      </c>
      <c r="P41" s="268" t="s">
        <v>57</v>
      </c>
    </row>
    <row r="42" spans="1:16" ht="29" x14ac:dyDescent="0.35">
      <c r="A42" t="s">
        <v>56</v>
      </c>
      <c r="B42" s="35">
        <v>7.2600948549945712E-2</v>
      </c>
      <c r="C42" s="17">
        <v>96959</v>
      </c>
      <c r="D42" s="17">
        <v>111235.1820684789</v>
      </c>
      <c r="E42" s="17">
        <v>166480.07709824343</v>
      </c>
      <c r="F42" s="17">
        <v>167870.1857420138</v>
      </c>
      <c r="G42" s="17">
        <v>169271.90179295957</v>
      </c>
      <c r="H42" s="17">
        <v>170685.32217293087</v>
      </c>
      <c r="I42" s="17">
        <v>172110.54461307486</v>
      </c>
      <c r="J42" s="17">
        <v>173547.66766059399</v>
      </c>
      <c r="K42" s="17">
        <v>174996.79068556</v>
      </c>
      <c r="L42" s="17">
        <v>176458.01388778441</v>
      </c>
      <c r="N42" s="268" t="s">
        <v>54</v>
      </c>
      <c r="O42" s="35">
        <v>7.2600948549945712E-2</v>
      </c>
      <c r="P42" s="35"/>
    </row>
    <row r="43" spans="1:16" x14ac:dyDescent="0.35">
      <c r="A43" t="s">
        <v>58</v>
      </c>
      <c r="B43" s="35"/>
      <c r="C43" s="35">
        <v>0</v>
      </c>
      <c r="D43" s="35">
        <v>0.01</v>
      </c>
      <c r="E43" s="35">
        <v>0.05</v>
      </c>
      <c r="F43" s="35">
        <v>0.05</v>
      </c>
      <c r="G43" s="35">
        <v>0.05</v>
      </c>
      <c r="H43" s="35">
        <v>0.05</v>
      </c>
      <c r="I43" s="35">
        <v>0.05</v>
      </c>
      <c r="J43" s="35">
        <v>0.05</v>
      </c>
      <c r="K43" s="35">
        <v>0.05</v>
      </c>
      <c r="L43" s="35">
        <v>0.05</v>
      </c>
      <c r="N43">
        <v>2023</v>
      </c>
      <c r="O43" s="17">
        <v>96959</v>
      </c>
      <c r="P43" s="35">
        <v>0</v>
      </c>
    </row>
    <row r="44" spans="1:16" x14ac:dyDescent="0.35">
      <c r="N44">
        <v>2024</v>
      </c>
      <c r="O44" s="17">
        <v>111235.1820684789</v>
      </c>
      <c r="P44" s="35">
        <v>0.01</v>
      </c>
    </row>
    <row r="45" spans="1:16" x14ac:dyDescent="0.35">
      <c r="N45">
        <v>2025</v>
      </c>
      <c r="O45" s="17">
        <v>166480.07709824343</v>
      </c>
      <c r="P45" s="35">
        <v>0.05</v>
      </c>
    </row>
    <row r="46" spans="1:16" x14ac:dyDescent="0.35">
      <c r="N46">
        <v>2026</v>
      </c>
      <c r="O46" s="17">
        <v>167870.1857420138</v>
      </c>
      <c r="P46" s="35">
        <v>0.05</v>
      </c>
    </row>
    <row r="47" spans="1:16" x14ac:dyDescent="0.35">
      <c r="N47">
        <v>2027</v>
      </c>
      <c r="O47" s="17">
        <v>169271.90179295957</v>
      </c>
      <c r="P47" s="35">
        <v>0.05</v>
      </c>
    </row>
    <row r="48" spans="1:16" x14ac:dyDescent="0.35">
      <c r="N48">
        <v>2028</v>
      </c>
      <c r="O48" s="17">
        <v>170685.32217293087</v>
      </c>
      <c r="P48" s="35">
        <v>0.05</v>
      </c>
    </row>
    <row r="49" spans="14:16" x14ac:dyDescent="0.35">
      <c r="N49">
        <v>2029</v>
      </c>
      <c r="O49" s="17">
        <v>172110.54461307486</v>
      </c>
      <c r="P49" s="35">
        <v>0.05</v>
      </c>
    </row>
    <row r="50" spans="14:16" x14ac:dyDescent="0.35">
      <c r="N50">
        <v>2030</v>
      </c>
      <c r="O50" s="17">
        <v>173547.66766059399</v>
      </c>
      <c r="P50" s="35">
        <v>0.05</v>
      </c>
    </row>
    <row r="51" spans="14:16" x14ac:dyDescent="0.35">
      <c r="N51">
        <v>2031</v>
      </c>
      <c r="O51" s="17">
        <v>174996.79068556</v>
      </c>
      <c r="P51" s="35">
        <v>0.05</v>
      </c>
    </row>
    <row r="52" spans="14:16" x14ac:dyDescent="0.35">
      <c r="N52">
        <v>2032</v>
      </c>
      <c r="O52" s="17">
        <v>176458.01388778441</v>
      </c>
      <c r="P52" s="35">
        <v>0.05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AEC82-D513-45FB-A169-73FEBCDFF44A}">
  <sheetPr codeName="Hoja16">
    <tabColor theme="9" tint="0.79998168889431442"/>
  </sheetPr>
  <dimension ref="A1:U84"/>
  <sheetViews>
    <sheetView showGridLines="0" tabSelected="1" zoomScale="87" zoomScaleNormal="70" workbookViewId="0">
      <pane xSplit="2" ySplit="3" topLeftCell="C4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baseColWidth="10" defaultColWidth="0" defaultRowHeight="14.5" x14ac:dyDescent="0.35"/>
  <cols>
    <col min="1" max="1" width="3.453125" customWidth="1"/>
    <col min="2" max="2" width="38.453125" bestFit="1" customWidth="1"/>
    <col min="3" max="6" width="10.81640625" customWidth="1"/>
    <col min="7" max="7" width="14.1796875" bestFit="1" customWidth="1"/>
    <col min="8" max="8" width="11.1796875" customWidth="1"/>
    <col min="9" max="9" width="11.1796875" bestFit="1" customWidth="1"/>
    <col min="10" max="10" width="10.6328125" bestFit="1" customWidth="1"/>
    <col min="11" max="15" width="11.1796875" bestFit="1" customWidth="1"/>
    <col min="16" max="16" width="12.453125" bestFit="1" customWidth="1"/>
    <col min="17" max="18" width="10.81640625" customWidth="1"/>
    <col min="19" max="21" width="0" hidden="1" customWidth="1"/>
    <col min="22" max="16384" width="10.81640625" hidden="1"/>
  </cols>
  <sheetData>
    <row r="1" spans="1:17" s="60" customFormat="1" x14ac:dyDescent="0.35">
      <c r="A1" s="26"/>
      <c r="B1" s="60" t="s">
        <v>59</v>
      </c>
      <c r="C1" s="26"/>
      <c r="D1" s="26"/>
      <c r="E1" s="26"/>
      <c r="F1" s="26"/>
      <c r="G1" s="26">
        <f>ESF!F1</f>
        <v>9.9999999511055648E-3</v>
      </c>
      <c r="H1" s="26">
        <f>ESF!G1</f>
        <v>0</v>
      </c>
      <c r="I1" s="26">
        <f>ESF!H1</f>
        <v>0</v>
      </c>
      <c r="J1" s="26">
        <f>ESF!I1</f>
        <v>0</v>
      </c>
      <c r="K1" s="26">
        <f>ESF!J1</f>
        <v>0</v>
      </c>
      <c r="L1" s="26">
        <f>ESF!K1</f>
        <v>0</v>
      </c>
      <c r="M1" s="26">
        <f>ESF!L1</f>
        <v>0</v>
      </c>
      <c r="N1" s="26">
        <f>ESF!M1</f>
        <v>0</v>
      </c>
      <c r="O1" s="26">
        <f>ESF!N1</f>
        <v>0</v>
      </c>
      <c r="P1" s="26">
        <f>ESF!O1</f>
        <v>0</v>
      </c>
    </row>
    <row r="2" spans="1:17" x14ac:dyDescent="0.35">
      <c r="H2">
        <v>9</v>
      </c>
      <c r="I2">
        <v>8</v>
      </c>
      <c r="J2">
        <v>7</v>
      </c>
      <c r="K2">
        <v>6</v>
      </c>
      <c r="L2">
        <v>5</v>
      </c>
      <c r="M2">
        <v>4</v>
      </c>
      <c r="N2">
        <v>3</v>
      </c>
      <c r="O2">
        <v>2</v>
      </c>
      <c r="P2">
        <v>1</v>
      </c>
    </row>
    <row r="3" spans="1:17" ht="29" x14ac:dyDescent="0.35">
      <c r="A3" t="s">
        <v>60</v>
      </c>
      <c r="B3" s="147" t="s">
        <v>61</v>
      </c>
      <c r="C3" s="149"/>
      <c r="D3" s="149"/>
      <c r="E3" s="149"/>
      <c r="F3" s="149"/>
      <c r="G3" s="149">
        <v>2023</v>
      </c>
      <c r="H3" s="149">
        <v>2024</v>
      </c>
      <c r="I3" s="149">
        <v>2025</v>
      </c>
      <c r="J3" s="149">
        <v>2026</v>
      </c>
      <c r="K3" s="149">
        <v>2027</v>
      </c>
      <c r="L3" s="149">
        <v>2028</v>
      </c>
      <c r="M3" s="149">
        <v>2029</v>
      </c>
      <c r="N3" s="149">
        <v>2030</v>
      </c>
      <c r="O3" s="149">
        <v>2031</v>
      </c>
      <c r="P3" s="149">
        <v>2032</v>
      </c>
      <c r="Q3" s="267">
        <v>2033</v>
      </c>
    </row>
    <row r="5" spans="1:17" s="18" customFormat="1" x14ac:dyDescent="0.35">
      <c r="A5" s="18" t="s">
        <v>60</v>
      </c>
      <c r="B5" s="73" t="s">
        <v>62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</row>
    <row r="6" spans="1:17" x14ac:dyDescent="0.35">
      <c r="G6" s="158"/>
      <c r="H6" s="158"/>
      <c r="I6" s="158"/>
      <c r="J6" s="158"/>
      <c r="K6" s="158"/>
      <c r="L6" s="158"/>
      <c r="M6" s="158"/>
      <c r="N6" s="158"/>
      <c r="O6" s="158"/>
      <c r="P6" s="158"/>
    </row>
    <row r="7" spans="1:17" x14ac:dyDescent="0.35">
      <c r="B7" t="str">
        <f>FC!B5</f>
        <v>(+) EBITDA</v>
      </c>
      <c r="G7" s="158"/>
      <c r="H7" s="158"/>
      <c r="I7" s="158">
        <f>'P&amp;G'!H20</f>
        <v>341215.07576477918</v>
      </c>
      <c r="J7" s="158">
        <f>'P&amp;G'!I20</f>
        <v>317929.37861414236</v>
      </c>
      <c r="K7" s="158">
        <f>'P&amp;G'!J20</f>
        <v>414583.1774714588</v>
      </c>
      <c r="L7" s="158">
        <f>'P&amp;G'!K20</f>
        <v>418896.0217266152</v>
      </c>
      <c r="M7" s="158">
        <f>'P&amp;G'!L20</f>
        <v>403282.82164324867</v>
      </c>
      <c r="N7" s="158">
        <f>'P&amp;G'!M20</f>
        <v>405801.01854962291</v>
      </c>
      <c r="O7" s="158">
        <f>'P&amp;G'!N20</f>
        <v>407377.31271260639</v>
      </c>
      <c r="P7" s="158">
        <f>'P&amp;G'!O20</f>
        <v>402588.996202318</v>
      </c>
    </row>
    <row r="8" spans="1:17" x14ac:dyDescent="0.35">
      <c r="B8" t="str">
        <f>FC!B6</f>
        <v>(-) CAPEX</v>
      </c>
      <c r="G8" s="158"/>
      <c r="H8" s="158"/>
      <c r="I8" s="158">
        <f>+PPE!G108+INTANGIBLES!G68</f>
        <v>36393</v>
      </c>
      <c r="J8" s="158">
        <f>+PPE!H108+INTANGIBLES!H68</f>
        <v>37295.312321276557</v>
      </c>
      <c r="K8" s="158">
        <f>+PPE!I108+INTANGIBLES!I68</f>
        <v>38238.516171938216</v>
      </c>
      <c r="L8" s="158">
        <f>+PPE!J108+INTANGIBLES!J68</f>
        <v>39208.199132470916</v>
      </c>
      <c r="M8" s="158">
        <f>+PPE!K108+INTANGIBLES!K68</f>
        <v>40205.921761906509</v>
      </c>
      <c r="N8" s="158">
        <f>+PPE!L108+INTANGIBLES!L68</f>
        <v>41232.739999116056</v>
      </c>
      <c r="O8" s="158">
        <f>+PPE!M108+INTANGIBLES!M68</f>
        <v>42289.722653183657</v>
      </c>
      <c r="P8" s="158">
        <f>+PPE!N108+INTANGIBLES!N68</f>
        <v>43055.88079006131</v>
      </c>
    </row>
    <row r="9" spans="1:17" x14ac:dyDescent="0.35">
      <c r="B9" t="str">
        <f>FC!B7</f>
        <v>(-) WK</v>
      </c>
      <c r="G9" s="158"/>
      <c r="H9" s="158"/>
      <c r="I9" s="158">
        <f>WK!F71</f>
        <v>11207.899216103542</v>
      </c>
      <c r="J9" s="158">
        <f>WK!G71</f>
        <v>5734.4297818153864</v>
      </c>
      <c r="K9" s="158">
        <f>WK!H71</f>
        <v>12828.855310978601</v>
      </c>
      <c r="L9" s="158">
        <f>WK!I71</f>
        <v>8173.907694291498</v>
      </c>
      <c r="M9" s="158">
        <f>WK!J71</f>
        <v>8183.3202366283513</v>
      </c>
      <c r="N9" s="158">
        <f>WK!K71</f>
        <v>7994.552354085492</v>
      </c>
      <c r="O9" s="158">
        <f>WK!L71</f>
        <v>7989.5458020735532</v>
      </c>
      <c r="P9" s="158">
        <f>WK!M71</f>
        <v>4831.745340455207</v>
      </c>
    </row>
    <row r="10" spans="1:17" x14ac:dyDescent="0.35">
      <c r="B10" t="str">
        <f>FC!B8</f>
        <v>(-) TAX</v>
      </c>
      <c r="G10" s="17"/>
      <c r="H10" s="17"/>
      <c r="I10" s="158">
        <f>FC!F8</f>
        <v>96519.056749999989</v>
      </c>
      <c r="J10" s="158">
        <f>FC!G8</f>
        <v>47903.240205335722</v>
      </c>
      <c r="K10" s="158">
        <f>FC!H8</f>
        <v>66092.016889992257</v>
      </c>
      <c r="L10" s="158">
        <f>FC!I8</f>
        <v>133503.65410330516</v>
      </c>
      <c r="M10" s="158">
        <f>FC!J8</f>
        <v>111826.34450812847</v>
      </c>
      <c r="N10" s="158">
        <f>FC!K8</f>
        <v>103452.68824998234</v>
      </c>
      <c r="O10" s="158">
        <f>FC!L8</f>
        <v>109258.97562894813</v>
      </c>
      <c r="P10" s="158">
        <f>FC!M8</f>
        <v>109967.0564325693</v>
      </c>
    </row>
    <row r="11" spans="1:17" x14ac:dyDescent="0.35">
      <c r="B11" t="str">
        <f>FC!B9</f>
        <v>(+/-) Otros ingresos/gastos FNB</v>
      </c>
      <c r="G11" s="17"/>
      <c r="H11" s="17"/>
      <c r="I11" s="158">
        <f>FC!F9</f>
        <v>-36519.261834209043</v>
      </c>
      <c r="J11" s="158">
        <f>FC!G9</f>
        <v>-9869.5842565757339</v>
      </c>
      <c r="K11" s="158">
        <f>FC!H9</f>
        <v>17031.672442534153</v>
      </c>
      <c r="L11" s="158">
        <f>FC!I9</f>
        <v>44186.8832282277</v>
      </c>
      <c r="M11" s="158">
        <f>FC!J9</f>
        <v>-2664.2315141679137</v>
      </c>
      <c r="N11" s="158">
        <f>FC!K9</f>
        <v>-2689.3824760057323</v>
      </c>
      <c r="O11" s="158">
        <f>FC!L9</f>
        <v>-2714.7708687417035</v>
      </c>
      <c r="P11" s="158">
        <f>FC!M9</f>
        <v>-2740.3989337784587</v>
      </c>
    </row>
    <row r="12" spans="1:17" s="18" customFormat="1" x14ac:dyDescent="0.35">
      <c r="B12" s="101" t="str">
        <f>FC!B10</f>
        <v>Flujo de Caja Libre</v>
      </c>
      <c r="C12" s="102"/>
      <c r="D12" s="102"/>
      <c r="E12" s="102"/>
      <c r="F12" s="102"/>
      <c r="G12" s="102"/>
      <c r="H12" s="102"/>
      <c r="I12" s="259">
        <f>FC!F10</f>
        <v>160575.85796446662</v>
      </c>
      <c r="J12" s="259">
        <f>FC!G10</f>
        <v>217126.81204913894</v>
      </c>
      <c r="K12" s="259">
        <f>FC!H10</f>
        <v>314455.46154108387</v>
      </c>
      <c r="L12" s="259">
        <f>FC!I10</f>
        <v>282197.14402477531</v>
      </c>
      <c r="M12" s="259">
        <f>FC!J10</f>
        <v>240403.0036224174</v>
      </c>
      <c r="N12" s="259">
        <f>FC!K10</f>
        <v>250431.6554704333</v>
      </c>
      <c r="O12" s="259">
        <f>FC!L10</f>
        <v>245124.29775965933</v>
      </c>
      <c r="P12" s="260">
        <f>FC!M10</f>
        <v>241993.91470545373</v>
      </c>
    </row>
    <row r="14" spans="1:17" x14ac:dyDescent="0.35">
      <c r="B14" t="s">
        <v>63</v>
      </c>
      <c r="G14" s="240"/>
      <c r="H14" s="240">
        <f>(I14+I12)/(1+H34)</f>
        <v>1278459.6161013385</v>
      </c>
      <c r="I14" s="240">
        <f t="shared" ref="I14:O14" si="0">(J14+J12)/(1+I34)</f>
        <v>1220298.4575214162</v>
      </c>
      <c r="J14" s="240">
        <f t="shared" si="0"/>
        <v>1134145.5999449014</v>
      </c>
      <c r="K14" s="240">
        <f t="shared" si="0"/>
        <v>941771.80136767239</v>
      </c>
      <c r="L14" s="240">
        <f t="shared" si="0"/>
        <v>761510.73649059271</v>
      </c>
      <c r="M14" s="240">
        <f t="shared" si="0"/>
        <v>604056.7270731288</v>
      </c>
      <c r="N14" s="240">
        <f t="shared" si="0"/>
        <v>418375.9042020436</v>
      </c>
      <c r="O14" s="240">
        <f t="shared" si="0"/>
        <v>218335.85552904915</v>
      </c>
    </row>
    <row r="15" spans="1:17" x14ac:dyDescent="0.35">
      <c r="B15" t="s">
        <v>64</v>
      </c>
      <c r="H15" s="240"/>
      <c r="I15" s="240"/>
      <c r="J15" s="240"/>
      <c r="K15" s="240"/>
      <c r="L15" s="240"/>
      <c r="M15" s="240"/>
      <c r="N15" s="240"/>
      <c r="O15" s="240"/>
      <c r="Q15" s="240">
        <f>P12*(1+$E$52)/(P34-E52)</f>
        <v>2596590.8257395145</v>
      </c>
    </row>
    <row r="16" spans="1:17" x14ac:dyDescent="0.35">
      <c r="B16" t="s">
        <v>65</v>
      </c>
      <c r="G16" s="240"/>
      <c r="H16" s="240">
        <f>I16/(1+I33)</f>
        <v>1072285.0855435398</v>
      </c>
      <c r="I16" s="240">
        <f t="shared" ref="I16:O16" si="1">J16/(1+J33)</f>
        <v>1186611.9291815974</v>
      </c>
      <c r="J16" s="240">
        <f t="shared" si="1"/>
        <v>1310418.1098370829</v>
      </c>
      <c r="K16" s="240">
        <f t="shared" si="1"/>
        <v>1446453.1813580557</v>
      </c>
      <c r="L16" s="240">
        <f t="shared" si="1"/>
        <v>1595713.8952408605</v>
      </c>
      <c r="M16" s="240">
        <f t="shared" si="1"/>
        <v>1759759.5028701695</v>
      </c>
      <c r="N16" s="240">
        <f t="shared" si="1"/>
        <v>1940412.9904248381</v>
      </c>
      <c r="O16" s="240">
        <f t="shared" si="1"/>
        <v>2139324.2942087431</v>
      </c>
      <c r="P16" s="240">
        <f>Q15/(1+Q33)</f>
        <v>2356894.1078512808</v>
      </c>
    </row>
    <row r="19" spans="1:16" x14ac:dyDescent="0.35">
      <c r="B19" t="s">
        <v>66</v>
      </c>
      <c r="G19" s="240"/>
      <c r="H19" s="240">
        <f>H14</f>
        <v>1278459.6161013385</v>
      </c>
      <c r="I19" s="265">
        <f>H19/H$21</f>
        <v>0.54385302462099205</v>
      </c>
    </row>
    <row r="20" spans="1:16" x14ac:dyDescent="0.35">
      <c r="B20" t="s">
        <v>67</v>
      </c>
      <c r="G20" s="240"/>
      <c r="H20" s="240">
        <f>H16</f>
        <v>1072285.0855435398</v>
      </c>
      <c r="I20" s="265">
        <f>H20/H$21</f>
        <v>0.456146975379008</v>
      </c>
    </row>
    <row r="21" spans="1:16" x14ac:dyDescent="0.35">
      <c r="B21" s="101" t="s">
        <v>68</v>
      </c>
      <c r="C21" s="101"/>
      <c r="D21" s="101"/>
      <c r="E21" s="101"/>
      <c r="F21" s="101"/>
      <c r="G21" s="261"/>
      <c r="H21" s="277">
        <f>SUM(H19:H20)</f>
        <v>2350744.7016448784</v>
      </c>
      <c r="I21" s="265">
        <f>H21/H$21</f>
        <v>1</v>
      </c>
      <c r="J21" s="240"/>
      <c r="K21">
        <f>+H21*1000</f>
        <v>2350744701.6448784</v>
      </c>
    </row>
    <row r="22" spans="1:16" s="262" customFormat="1" ht="13" x14ac:dyDescent="0.3">
      <c r="B22" s="263" t="s">
        <v>69</v>
      </c>
      <c r="C22" s="263"/>
      <c r="D22" s="263"/>
      <c r="E22" s="263"/>
      <c r="F22" s="263"/>
      <c r="G22" s="264"/>
      <c r="H22" s="278">
        <f>H21/'P&amp;G'!G20</f>
        <v>7.4175046564013112</v>
      </c>
    </row>
    <row r="23" spans="1:16" s="262" customFormat="1" ht="13" x14ac:dyDescent="0.3">
      <c r="B23" s="263"/>
      <c r="C23" s="263"/>
      <c r="D23" s="263"/>
      <c r="E23" s="263"/>
      <c r="F23" s="263"/>
      <c r="G23" s="264"/>
      <c r="H23" s="264"/>
    </row>
    <row r="24" spans="1:16" x14ac:dyDescent="0.35">
      <c r="B24" t="s">
        <v>70</v>
      </c>
      <c r="G24" s="17"/>
      <c r="H24" s="17">
        <f>ESF!G34+ESF!G35+ESF!G43+ESF!G44</f>
        <v>814019.19699999993</v>
      </c>
    </row>
    <row r="25" spans="1:16" x14ac:dyDescent="0.35">
      <c r="B25" t="s">
        <v>71</v>
      </c>
      <c r="G25" s="240"/>
      <c r="H25" s="240">
        <f>+ESF!G9+ESF!G8</f>
        <v>76806.846000000005</v>
      </c>
      <c r="I25" s="17"/>
      <c r="J25" s="92"/>
    </row>
    <row r="26" spans="1:16" x14ac:dyDescent="0.35">
      <c r="B26" s="101" t="s">
        <v>72</v>
      </c>
      <c r="C26" s="101"/>
      <c r="D26" s="101"/>
      <c r="E26" s="101"/>
      <c r="F26" s="101"/>
      <c r="G26" s="261"/>
      <c r="H26" s="261">
        <f>H21-H24+H25</f>
        <v>1613532.3506448783</v>
      </c>
      <c r="I26" s="17"/>
      <c r="J26" s="92"/>
    </row>
    <row r="27" spans="1:16" x14ac:dyDescent="0.35">
      <c r="B27" t="s">
        <v>32</v>
      </c>
      <c r="G27" s="17"/>
      <c r="H27" s="17">
        <f>ESF!G60</f>
        <v>548844.01</v>
      </c>
      <c r="I27" s="17"/>
      <c r="J27" s="92"/>
    </row>
    <row r="28" spans="1:16" s="262" customFormat="1" ht="13" x14ac:dyDescent="0.3">
      <c r="B28" s="263" t="s">
        <v>73</v>
      </c>
      <c r="C28" s="263"/>
      <c r="D28" s="263"/>
      <c r="E28" s="263"/>
      <c r="F28" s="263"/>
      <c r="G28" s="264"/>
      <c r="H28" s="264">
        <f>(H26)/H27</f>
        <v>2.9398742106065407</v>
      </c>
    </row>
    <row r="29" spans="1:16" x14ac:dyDescent="0.35">
      <c r="G29" s="17"/>
      <c r="H29" s="17"/>
      <c r="I29" s="17"/>
      <c r="J29" s="92"/>
    </row>
    <row r="30" spans="1:16" s="18" customFormat="1" x14ac:dyDescent="0.35">
      <c r="A30" s="18" t="s">
        <v>60</v>
      </c>
      <c r="B30" s="73" t="s">
        <v>74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  <c r="P30" s="73"/>
    </row>
    <row r="32" spans="1:16" x14ac:dyDescent="0.35">
      <c r="B32" t="s">
        <v>75</v>
      </c>
      <c r="G32" s="254"/>
      <c r="H32" s="254">
        <f>DEUDA!G5</f>
        <v>9.3784503171243802E-2</v>
      </c>
      <c r="I32" s="254">
        <f>DEUDA!H5</f>
        <v>9.6875183916373439E-2</v>
      </c>
      <c r="J32" s="254">
        <f>DEUDA!I5</f>
        <v>8.7243792520345559E-2</v>
      </c>
      <c r="K32" s="254">
        <f>DEUDA!J5</f>
        <v>8.5376067434800806E-2</v>
      </c>
      <c r="L32" s="254">
        <f>DEUDA!K5</f>
        <v>8.2049385023775109E-2</v>
      </c>
      <c r="M32" s="254">
        <f>DEUDA!L5</f>
        <v>6.9643551226593478E-2</v>
      </c>
      <c r="N32" s="254">
        <f>DEUDA!M5</f>
        <v>6.981023676710045E-2</v>
      </c>
      <c r="O32" s="254">
        <f>DEUDA!N5</f>
        <v>6.9999743331094877E-2</v>
      </c>
      <c r="P32" s="254">
        <f>DEUDA!O5</f>
        <v>7.0217101982977426E-2</v>
      </c>
    </row>
    <row r="33" spans="2:17" x14ac:dyDescent="0.35">
      <c r="B33" t="s">
        <v>76</v>
      </c>
      <c r="G33" s="186"/>
      <c r="H33" s="186">
        <f t="shared" ref="H33:O33" si="2">(1+($E$36+(H$46*$E$37)+$E$49))*(1+$H$57)-1</f>
        <v>0.10850722756729136</v>
      </c>
      <c r="I33" s="186">
        <f>(1+($E$36+(I$46*$E$37)+$E$49))*(1+$H$57)-1</f>
        <v>0.10661982077285481</v>
      </c>
      <c r="J33" s="186">
        <f t="shared" si="2"/>
        <v>0.10433586382438809</v>
      </c>
      <c r="K33" s="186">
        <f t="shared" si="2"/>
        <v>0.10381043309748317</v>
      </c>
      <c r="L33" s="186">
        <f t="shared" si="2"/>
        <v>0.10319083659705175</v>
      </c>
      <c r="M33" s="186">
        <f t="shared" si="2"/>
        <v>0.10280389743961438</v>
      </c>
      <c r="N33" s="186">
        <f t="shared" si="2"/>
        <v>0.10265805484216606</v>
      </c>
      <c r="O33" s="186">
        <f t="shared" si="2"/>
        <v>0.10250977743678935</v>
      </c>
      <c r="P33" s="186">
        <f>(1+($E$36+(P$46*$E$37)+$E$49))*(1+$H$57)-1</f>
        <v>0.10170024910739794</v>
      </c>
      <c r="Q33" s="35">
        <f>P33</f>
        <v>0.10170024910739794</v>
      </c>
    </row>
    <row r="34" spans="2:17" s="18" customFormat="1" x14ac:dyDescent="0.35">
      <c r="B34" s="18" t="s">
        <v>52</v>
      </c>
      <c r="G34" s="257"/>
      <c r="H34" s="257">
        <f>(H33*H41)+((H32*(1-$E$45))*H40)</f>
        <v>8.010788772261547E-2</v>
      </c>
      <c r="I34" s="257">
        <f>(1+(I33*I41)+((I32*(1-$E$45))*I40)) *(1+$H$57) -1</f>
        <v>0.1073294436007477</v>
      </c>
      <c r="J34" s="257">
        <f t="shared" ref="J34:P34" si="3">(1+(J33*J41)+((J32*(1-$E$45))*J40)) *(1+$H$57) -1</f>
        <v>0.10764196675434423</v>
      </c>
      <c r="K34" s="257">
        <f t="shared" si="3"/>
        <v>0.10823861895170417</v>
      </c>
      <c r="L34" s="257">
        <f t="shared" si="3"/>
        <v>0.10892688734399503</v>
      </c>
      <c r="M34" s="257">
        <f t="shared" si="3"/>
        <v>0.10719329774388764</v>
      </c>
      <c r="N34" s="257">
        <f t="shared" si="3"/>
        <v>0.10776014735517037</v>
      </c>
      <c r="O34" s="257">
        <f t="shared" si="3"/>
        <v>0.10835627120922853</v>
      </c>
      <c r="P34" s="257">
        <f t="shared" si="3"/>
        <v>0.11178112947786234</v>
      </c>
    </row>
    <row r="36" spans="2:17" ht="16.5" x14ac:dyDescent="0.45">
      <c r="B36" t="s">
        <v>77</v>
      </c>
      <c r="C36" t="s">
        <v>78</v>
      </c>
      <c r="D36" s="255">
        <v>45915</v>
      </c>
      <c r="E36" s="36">
        <v>4.0399999999999998E-2</v>
      </c>
      <c r="F36" s="34"/>
    </row>
    <row r="37" spans="2:17" ht="16.5" x14ac:dyDescent="0.45">
      <c r="B37" t="s">
        <v>79</v>
      </c>
      <c r="E37" s="36">
        <v>5.5399999999999998E-2</v>
      </c>
    </row>
    <row r="39" spans="2:17" s="18" customFormat="1" x14ac:dyDescent="0.35">
      <c r="B39" s="18" t="s">
        <v>80</v>
      </c>
      <c r="G39" s="266"/>
      <c r="H39" s="266">
        <f>(ESF!G43+ESF!G44+ESF!G34+ESF!G35)/ESF!G60</f>
        <v>1.4831521929154334</v>
      </c>
      <c r="I39" s="266">
        <f>(ESF!H43+ESF!H44+ESF!H34+ESF!H35)/ESF!H60</f>
        <v>1.1662035654304344</v>
      </c>
      <c r="J39" s="266">
        <f>(ESF!I43+ESF!I44+ESF!I34+ESF!I35)/ESF!I60</f>
        <v>0.7826630260060965</v>
      </c>
      <c r="K39" s="266">
        <f>(ESF!J43+ESF!J44+ESF!J34+ESF!J35)/ESF!J60</f>
        <v>0.69442844498104184</v>
      </c>
      <c r="L39" s="266">
        <f>(ESF!K43+ESF!K44+ESF!K34+ESF!K35)/ESF!K60</f>
        <v>0.59038078499324931</v>
      </c>
      <c r="M39" s="266">
        <f>(ESF!L43+ESF!L44+ESF!L34+ESF!L35)/ESF!L60</f>
        <v>0.52540282940279792</v>
      </c>
      <c r="N39" s="266">
        <f>(ESF!M43+ESF!M44+ESF!M34+ESF!M35)/ESF!M60</f>
        <v>0.50091175984304259</v>
      </c>
      <c r="O39" s="266">
        <f>(ESF!N43+ESF!N44+ESF!N34+ESF!N35)/ESF!N60</f>
        <v>0.47601181762616773</v>
      </c>
      <c r="P39" s="266">
        <f>(ESF!O43+ESF!O44+ESF!O34+ESF!O35)/ESF!O60</f>
        <v>0.34006926742073218</v>
      </c>
    </row>
    <row r="40" spans="2:17" x14ac:dyDescent="0.35">
      <c r="B40" t="s">
        <v>81</v>
      </c>
      <c r="G40" s="38"/>
      <c r="H40" s="38">
        <f>1-H41</f>
        <v>0.597286061300208</v>
      </c>
      <c r="I40" s="38">
        <f t="shared" ref="I40:P40" si="4">1-I41</f>
        <v>0.53836286858788562</v>
      </c>
      <c r="J40" s="38">
        <f t="shared" si="4"/>
        <v>0.43904148713937585</v>
      </c>
      <c r="K40" s="38">
        <f t="shared" si="4"/>
        <v>0.40983049301253405</v>
      </c>
      <c r="L40" s="38">
        <f t="shared" si="4"/>
        <v>0.37121976734380324</v>
      </c>
      <c r="M40" s="38">
        <f t="shared" si="4"/>
        <v>0.3444354627351095</v>
      </c>
      <c r="N40" s="38">
        <f t="shared" si="4"/>
        <v>0.33373831376697671</v>
      </c>
      <c r="O40" s="38">
        <f t="shared" si="4"/>
        <v>0.32249864936157868</v>
      </c>
      <c r="P40" s="38">
        <f t="shared" si="4"/>
        <v>0.25376991748737943</v>
      </c>
    </row>
    <row r="41" spans="2:17" x14ac:dyDescent="0.35">
      <c r="B41" t="s">
        <v>82</v>
      </c>
      <c r="G41" s="38"/>
      <c r="H41" s="38">
        <f>1/(1+H39)</f>
        <v>0.40271393869979205</v>
      </c>
      <c r="I41" s="38">
        <f t="shared" ref="I41:P41" si="5">1/(1+I39)</f>
        <v>0.46163713141211432</v>
      </c>
      <c r="J41" s="38">
        <f t="shared" si="5"/>
        <v>0.56095851286062415</v>
      </c>
      <c r="K41" s="38">
        <f t="shared" si="5"/>
        <v>0.59016950698746595</v>
      </c>
      <c r="L41" s="38">
        <f t="shared" si="5"/>
        <v>0.62878023265619676</v>
      </c>
      <c r="M41" s="38">
        <f t="shared" si="5"/>
        <v>0.6555645372648905</v>
      </c>
      <c r="N41" s="38">
        <f t="shared" si="5"/>
        <v>0.66626168623302329</v>
      </c>
      <c r="O41" s="38">
        <f t="shared" si="5"/>
        <v>0.67750135063842132</v>
      </c>
      <c r="P41" s="38">
        <f t="shared" si="5"/>
        <v>0.74623008251262057</v>
      </c>
    </row>
    <row r="43" spans="2:17" s="18" customFormat="1" x14ac:dyDescent="0.35">
      <c r="B43" s="18" t="s">
        <v>83</v>
      </c>
    </row>
    <row r="44" spans="2:17" x14ac:dyDescent="0.35">
      <c r="B44" t="s">
        <v>84</v>
      </c>
      <c r="E44" s="92">
        <f>F72</f>
        <v>0.16175330096497056</v>
      </c>
    </row>
    <row r="45" spans="2:17" x14ac:dyDescent="0.35">
      <c r="B45" t="s">
        <v>85</v>
      </c>
      <c r="E45" s="256">
        <f>+IMP!G17</f>
        <v>0.35</v>
      </c>
    </row>
    <row r="46" spans="2:17" x14ac:dyDescent="0.35">
      <c r="B46" t="s">
        <v>86</v>
      </c>
      <c r="G46" s="92"/>
      <c r="H46" s="92">
        <f>$E$44*(1+(1-$E$45)*H$39)</f>
        <v>0.31769139693934961</v>
      </c>
      <c r="I46" s="92">
        <f t="shared" ref="I46:P46" si="6">$E$44*(1+(1-$E$45)*I$39)</f>
        <v>0.28436753056353958</v>
      </c>
      <c r="J46" s="92">
        <f t="shared" si="6"/>
        <v>0.24404221416478769</v>
      </c>
      <c r="K46" s="92">
        <f t="shared" si="6"/>
        <v>0.23476526158374628</v>
      </c>
      <c r="L46" s="92">
        <f t="shared" si="6"/>
        <v>0.22382572748428717</v>
      </c>
      <c r="M46" s="92">
        <f t="shared" si="6"/>
        <v>0.21699396825992517</v>
      </c>
      <c r="N46" s="92">
        <f t="shared" si="6"/>
        <v>0.21441898588538064</v>
      </c>
      <c r="O46" s="92">
        <f t="shared" si="6"/>
        <v>0.2118010147845599</v>
      </c>
      <c r="P46" s="92">
        <f t="shared" si="6"/>
        <v>0.19750806323029838</v>
      </c>
    </row>
    <row r="48" spans="2:17" x14ac:dyDescent="0.35">
      <c r="B48" s="18" t="s">
        <v>87</v>
      </c>
    </row>
    <row r="49" spans="2:8" x14ac:dyDescent="0.35">
      <c r="B49" t="s">
        <v>88</v>
      </c>
      <c r="D49" s="255">
        <v>45930</v>
      </c>
      <c r="E49" s="276">
        <v>2.6271699999999999E-2</v>
      </c>
    </row>
    <row r="51" spans="2:8" s="18" customFormat="1" x14ac:dyDescent="0.35">
      <c r="B51" s="18" t="s">
        <v>89</v>
      </c>
    </row>
    <row r="52" spans="2:8" x14ac:dyDescent="0.35">
      <c r="B52" t="s">
        <v>88</v>
      </c>
      <c r="C52" t="s">
        <v>90</v>
      </c>
      <c r="E52" s="276">
        <v>1.7000000000000001E-2</v>
      </c>
    </row>
    <row r="54" spans="2:8" s="18" customFormat="1" x14ac:dyDescent="0.35">
      <c r="B54" s="18" t="s">
        <v>91</v>
      </c>
    </row>
    <row r="55" spans="2:8" x14ac:dyDescent="0.35">
      <c r="B55" t="s">
        <v>88</v>
      </c>
      <c r="C55" s="18"/>
      <c r="D55" s="18"/>
      <c r="E55" s="18"/>
      <c r="G55" s="36"/>
      <c r="H55" s="36">
        <v>5.1999999999999998E-2</v>
      </c>
    </row>
    <row r="56" spans="2:8" x14ac:dyDescent="0.35">
      <c r="B56" t="s">
        <v>92</v>
      </c>
      <c r="G56" s="36"/>
      <c r="H56" s="36">
        <v>2.9000000000000001E-2</v>
      </c>
    </row>
    <row r="57" spans="2:8" x14ac:dyDescent="0.35">
      <c r="B57" t="s">
        <v>93</v>
      </c>
      <c r="G57" s="258"/>
      <c r="H57" s="258">
        <f>(1+H55)/(1+H56)-1</f>
        <v>2.2351797862002032E-2</v>
      </c>
    </row>
    <row r="63" spans="2:8" x14ac:dyDescent="0.35">
      <c r="B63" s="238" t="s">
        <v>94</v>
      </c>
      <c r="C63" s="148" t="s">
        <v>83</v>
      </c>
      <c r="D63" s="148" t="s">
        <v>95</v>
      </c>
      <c r="E63" s="148" t="s">
        <v>96</v>
      </c>
      <c r="F63" s="148" t="s">
        <v>97</v>
      </c>
      <c r="G63" s="148" t="s">
        <v>69</v>
      </c>
    </row>
    <row r="64" spans="2:8" hidden="1" x14ac:dyDescent="0.35">
      <c r="B64" t="s">
        <v>98</v>
      </c>
      <c r="C64" s="34"/>
      <c r="D64" s="104"/>
      <c r="E64" s="104">
        <v>0.35</v>
      </c>
      <c r="F64" s="19">
        <f t="shared" ref="F64:F71" si="7">C64/(1+(1-E64)*D64)</f>
        <v>0</v>
      </c>
    </row>
    <row r="65" spans="1:9" x14ac:dyDescent="0.35">
      <c r="A65" t="s">
        <v>257</v>
      </c>
      <c r="B65" t="s">
        <v>99</v>
      </c>
      <c r="C65" s="34">
        <v>0.33</v>
      </c>
      <c r="D65" s="104">
        <v>1.4897</v>
      </c>
      <c r="E65" s="104">
        <v>0.27</v>
      </c>
      <c r="F65" s="19">
        <f t="shared" si="7"/>
        <v>0.15808527119528276</v>
      </c>
      <c r="G65" s="281">
        <v>3.89</v>
      </c>
    </row>
    <row r="66" spans="1:9" x14ac:dyDescent="0.35">
      <c r="A66" t="s">
        <v>257</v>
      </c>
      <c r="B66" t="s">
        <v>100</v>
      </c>
      <c r="C66" s="34">
        <v>0.66</v>
      </c>
      <c r="D66" s="104">
        <v>3.3599999999999998E-2</v>
      </c>
      <c r="E66" s="104">
        <v>0.35</v>
      </c>
      <c r="F66" s="19">
        <f t="shared" si="7"/>
        <v>0.64589368198543806</v>
      </c>
      <c r="G66" s="281">
        <v>7.28</v>
      </c>
    </row>
    <row r="67" spans="1:9" x14ac:dyDescent="0.35">
      <c r="A67" t="s">
        <v>257</v>
      </c>
      <c r="B67" t="s">
        <v>101</v>
      </c>
      <c r="C67" s="34">
        <v>-0.1</v>
      </c>
      <c r="D67" s="104">
        <v>5.1723999999999997</v>
      </c>
      <c r="E67" s="104">
        <v>0.34</v>
      </c>
      <c r="F67" s="19">
        <f t="shared" si="7"/>
        <v>-2.2656296728612007E-2</v>
      </c>
      <c r="G67" s="281">
        <v>5.47</v>
      </c>
    </row>
    <row r="68" spans="1:9" hidden="1" x14ac:dyDescent="0.35">
      <c r="B68" t="s">
        <v>102</v>
      </c>
      <c r="C68" s="34"/>
      <c r="D68" s="104"/>
      <c r="E68" s="104">
        <v>0.25</v>
      </c>
      <c r="F68" s="19">
        <f t="shared" si="7"/>
        <v>0</v>
      </c>
      <c r="G68" s="281"/>
    </row>
    <row r="69" spans="1:9" x14ac:dyDescent="0.35">
      <c r="A69" t="s">
        <v>257</v>
      </c>
      <c r="B69" t="s">
        <v>103</v>
      </c>
      <c r="C69" s="34">
        <v>0.59</v>
      </c>
      <c r="D69" s="104">
        <v>1.6891</v>
      </c>
      <c r="E69" s="104">
        <v>0.25</v>
      </c>
      <c r="F69" s="19">
        <f t="shared" si="7"/>
        <v>0.26027593660736936</v>
      </c>
      <c r="G69" s="281">
        <v>10.5</v>
      </c>
    </row>
    <row r="70" spans="1:9" x14ac:dyDescent="0.35">
      <c r="A70" t="s">
        <v>257</v>
      </c>
      <c r="B70" t="s">
        <v>104</v>
      </c>
      <c r="C70" s="34">
        <v>0.35</v>
      </c>
      <c r="D70" s="104">
        <v>0.52949999999999997</v>
      </c>
      <c r="E70" s="104">
        <v>0.27</v>
      </c>
      <c r="F70" s="19">
        <f t="shared" si="7"/>
        <v>0.25242781466028624</v>
      </c>
      <c r="G70" s="281">
        <v>8.09</v>
      </c>
    </row>
    <row r="71" spans="1:9" hidden="1" x14ac:dyDescent="0.35">
      <c r="B71" t="s">
        <v>105</v>
      </c>
      <c r="C71" s="34"/>
      <c r="D71" s="104"/>
      <c r="E71" s="104">
        <v>0.25</v>
      </c>
      <c r="F71" s="19">
        <f t="shared" si="7"/>
        <v>0</v>
      </c>
    </row>
    <row r="72" spans="1:9" x14ac:dyDescent="0.35">
      <c r="B72" s="236" t="s">
        <v>106</v>
      </c>
      <c r="C72" s="236"/>
      <c r="D72" s="236"/>
      <c r="E72" s="236"/>
      <c r="F72" s="237">
        <f>AVERAGE(F64:F71)</f>
        <v>0.16175330096497056</v>
      </c>
      <c r="G72" s="280">
        <f>AVERAGE(G64:G71)</f>
        <v>7.0460000000000012</v>
      </c>
    </row>
    <row r="74" spans="1:9" x14ac:dyDescent="0.35">
      <c r="B74" t="s">
        <v>456</v>
      </c>
      <c r="G74" s="240">
        <v>316918534</v>
      </c>
    </row>
    <row r="75" spans="1:9" x14ac:dyDescent="0.35">
      <c r="B75" t="s">
        <v>457</v>
      </c>
      <c r="G75" s="277">
        <f>+G74*G72</f>
        <v>2233007990.5640001</v>
      </c>
    </row>
    <row r="77" spans="1:9" x14ac:dyDescent="0.35">
      <c r="B77" t="s">
        <v>458</v>
      </c>
      <c r="F77" t="s">
        <v>340</v>
      </c>
      <c r="G77" t="s">
        <v>460</v>
      </c>
      <c r="H77" t="s">
        <v>461</v>
      </c>
      <c r="I77" t="s">
        <v>462</v>
      </c>
    </row>
    <row r="78" spans="1:9" x14ac:dyDescent="0.35">
      <c r="B78" t="s">
        <v>459</v>
      </c>
      <c r="F78" s="56">
        <v>0.8</v>
      </c>
      <c r="G78" s="240">
        <f>+H21</f>
        <v>2350744.7016448784</v>
      </c>
      <c r="H78" s="285">
        <v>1938401</v>
      </c>
      <c r="I78" s="92">
        <f>+G78/H78</f>
        <v>1.21272363233659</v>
      </c>
    </row>
    <row r="79" spans="1:9" x14ac:dyDescent="0.35">
      <c r="B79" t="s">
        <v>69</v>
      </c>
      <c r="F79" s="56">
        <v>0.2</v>
      </c>
      <c r="G79" s="240">
        <f>+G75/1000</f>
        <v>2233007.9905640003</v>
      </c>
      <c r="H79" s="285">
        <v>1938401</v>
      </c>
      <c r="I79" s="92">
        <f t="shared" ref="I79:I80" si="8">+G79/H79</f>
        <v>1.1519845432209332</v>
      </c>
    </row>
    <row r="80" spans="1:9" x14ac:dyDescent="0.35">
      <c r="B80" s="75" t="s">
        <v>458</v>
      </c>
      <c r="C80" s="75"/>
      <c r="D80" s="75"/>
      <c r="E80" s="75"/>
      <c r="F80" s="283">
        <f>SUM(F78:F79)</f>
        <v>1</v>
      </c>
      <c r="G80" s="282">
        <f>+SUMPRODUCT(G78:G79,F78:F79)</f>
        <v>2327197.3594287029</v>
      </c>
      <c r="H80" s="286">
        <v>1938401</v>
      </c>
      <c r="I80" s="284">
        <f t="shared" si="8"/>
        <v>1.2005758145134586</v>
      </c>
    </row>
    <row r="82" spans="7:9" x14ac:dyDescent="0.35">
      <c r="G82" s="240"/>
      <c r="H82" s="240"/>
      <c r="I82" s="240"/>
    </row>
    <row r="83" spans="7:9" x14ac:dyDescent="0.35">
      <c r="G83" s="240"/>
      <c r="H83" s="240"/>
      <c r="I83" s="240"/>
    </row>
    <row r="84" spans="7:9" x14ac:dyDescent="0.35">
      <c r="G84" s="240"/>
      <c r="H84" s="240"/>
      <c r="I84" s="240"/>
    </row>
  </sheetData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9C05-7209-4A78-A30D-10263B5609CC}">
  <sheetPr codeName="Hoja2"/>
  <dimension ref="A1:U62"/>
  <sheetViews>
    <sheetView showGridLines="0" zoomScale="80" zoomScaleNormal="80" workbookViewId="0">
      <pane xSplit="2" ySplit="3" topLeftCell="C62" activePane="bottomRight" state="frozen"/>
      <selection pane="topRight"/>
      <selection pane="bottomLeft"/>
      <selection pane="bottomRight" activeCell="B3" sqref="B3:O62"/>
    </sheetView>
  </sheetViews>
  <sheetFormatPr baseColWidth="10" defaultColWidth="0" defaultRowHeight="14.5" x14ac:dyDescent="0.35"/>
  <cols>
    <col min="1" max="1" width="6.81640625" style="17" customWidth="1"/>
    <col min="2" max="2" width="35.1796875" style="17" bestFit="1" customWidth="1"/>
    <col min="3" max="3" width="19.81640625" style="17" customWidth="1"/>
    <col min="4" max="4" width="16.81640625" style="17" customWidth="1"/>
    <col min="5" max="5" width="14.1796875" style="17" bestFit="1" customWidth="1"/>
    <col min="6" max="15" width="11.453125" style="17" customWidth="1"/>
    <col min="16" max="18" width="3.453125" style="17" customWidth="1"/>
    <col min="19" max="21" width="0" style="17" hidden="1" customWidth="1"/>
    <col min="22" max="16384" width="3.453125" style="17" hidden="1"/>
  </cols>
  <sheetData>
    <row r="1" spans="2:15" s="26" customFormat="1" x14ac:dyDescent="0.35">
      <c r="B1" s="26" t="s">
        <v>59</v>
      </c>
      <c r="C1" s="26">
        <f>+C29-C51-C60</f>
        <v>0</v>
      </c>
      <c r="D1" s="26">
        <f>+D29-D51-D60</f>
        <v>0</v>
      </c>
      <c r="E1" s="26">
        <f t="shared" ref="E1:O1" si="0">+E29-E51-E60</f>
        <v>0</v>
      </c>
      <c r="F1" s="26">
        <f t="shared" si="0"/>
        <v>9.9999999511055648E-3</v>
      </c>
      <c r="G1" s="26">
        <f t="shared" si="0"/>
        <v>0</v>
      </c>
      <c r="H1" s="26">
        <f t="shared" si="0"/>
        <v>0</v>
      </c>
      <c r="I1" s="26">
        <f t="shared" si="0"/>
        <v>0</v>
      </c>
      <c r="J1" s="26">
        <f t="shared" si="0"/>
        <v>0</v>
      </c>
      <c r="K1" s="26">
        <f t="shared" si="0"/>
        <v>0</v>
      </c>
      <c r="L1" s="26">
        <f t="shared" si="0"/>
        <v>0</v>
      </c>
      <c r="M1" s="26">
        <f t="shared" si="0"/>
        <v>0</v>
      </c>
      <c r="N1" s="26">
        <f t="shared" si="0"/>
        <v>0</v>
      </c>
      <c r="O1" s="26">
        <f t="shared" si="0"/>
        <v>0</v>
      </c>
    </row>
    <row r="2" spans="2:15" s="26" customFormat="1" x14ac:dyDescent="0.35"/>
    <row r="3" spans="2:15" s="27" customFormat="1" ht="29" x14ac:dyDescent="0.35">
      <c r="B3" s="147" t="s">
        <v>18</v>
      </c>
      <c r="C3" s="148">
        <v>2020</v>
      </c>
      <c r="D3" s="148">
        <v>2021</v>
      </c>
      <c r="E3" s="148">
        <v>2022</v>
      </c>
      <c r="F3" s="148">
        <v>2023</v>
      </c>
      <c r="G3" s="148">
        <v>2024</v>
      </c>
      <c r="H3" s="148">
        <v>2025</v>
      </c>
      <c r="I3" s="148">
        <v>2026</v>
      </c>
      <c r="J3" s="148">
        <v>2027</v>
      </c>
      <c r="K3" s="148">
        <v>2028</v>
      </c>
      <c r="L3" s="148">
        <v>2029</v>
      </c>
      <c r="M3" s="148">
        <v>2030</v>
      </c>
      <c r="N3" s="148">
        <v>2031</v>
      </c>
      <c r="O3" s="148">
        <v>2032</v>
      </c>
    </row>
    <row r="4" spans="2:15" s="27" customFormat="1" x14ac:dyDescent="0.35">
      <c r="B4" s="65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2:15" x14ac:dyDescent="0.35">
      <c r="B5" s="22" t="s">
        <v>107</v>
      </c>
    </row>
    <row r="7" spans="2:15" x14ac:dyDescent="0.35">
      <c r="B7" s="22" t="s">
        <v>108</v>
      </c>
    </row>
    <row r="8" spans="2:15" x14ac:dyDescent="0.35">
      <c r="B8" s="17" t="s">
        <v>109</v>
      </c>
      <c r="C8" s="30">
        <v>22947.808000000001</v>
      </c>
      <c r="D8" s="30">
        <v>57549.188999999998</v>
      </c>
      <c r="E8" s="30">
        <v>213465.41899999999</v>
      </c>
      <c r="F8" s="30">
        <v>50075.775999999998</v>
      </c>
      <c r="G8" s="30">
        <v>65206.673000000003</v>
      </c>
      <c r="H8" s="158">
        <f>+WK!F8</f>
        <v>67830.412691539634</v>
      </c>
      <c r="I8" s="158">
        <f>+WK!G8</f>
        <v>69488.348605682739</v>
      </c>
      <c r="J8" s="158">
        <f>+WK!H8</f>
        <v>71208.662533206792</v>
      </c>
      <c r="K8" s="158">
        <f>+WK!I8</f>
        <v>72915.441347133106</v>
      </c>
      <c r="L8" s="158">
        <f>+WK!J8</f>
        <v>74650.572606900037</v>
      </c>
      <c r="M8" s="158">
        <f>+WK!K8</f>
        <v>76465.645374302898</v>
      </c>
      <c r="N8" s="158">
        <f>+WK!L8</f>
        <v>78303.095432212984</v>
      </c>
      <c r="O8" s="158">
        <f>+WK!M8</f>
        <v>79569.246114698937</v>
      </c>
    </row>
    <row r="9" spans="2:15" x14ac:dyDescent="0.35">
      <c r="B9" s="17" t="s">
        <v>110</v>
      </c>
      <c r="C9" s="30">
        <v>86355.948999999993</v>
      </c>
      <c r="D9" s="30">
        <v>54165.589</v>
      </c>
      <c r="E9" s="30">
        <v>49830.087</v>
      </c>
      <c r="F9" s="30">
        <v>16929.826000000001</v>
      </c>
      <c r="G9" s="30">
        <v>11600.173000000001</v>
      </c>
      <c r="H9" s="180">
        <f>FC!F34</f>
        <v>0</v>
      </c>
      <c r="I9" s="180">
        <f>FC!G34</f>
        <v>0</v>
      </c>
      <c r="J9" s="180">
        <f>FC!H34</f>
        <v>0</v>
      </c>
      <c r="K9" s="180">
        <f>FC!I34</f>
        <v>0</v>
      </c>
      <c r="L9" s="180">
        <f>FC!J34</f>
        <v>0</v>
      </c>
      <c r="M9" s="180">
        <f>FC!K34</f>
        <v>0</v>
      </c>
      <c r="N9" s="180">
        <f>FC!L34</f>
        <v>0</v>
      </c>
      <c r="O9" s="180">
        <f>FC!M34</f>
        <v>0</v>
      </c>
    </row>
    <row r="10" spans="2:15" x14ac:dyDescent="0.35">
      <c r="B10" s="17" t="s">
        <v>111</v>
      </c>
      <c r="C10" s="30">
        <f>317551.577-C11</f>
        <v>206687.50199999998</v>
      </c>
      <c r="D10" s="30">
        <f>351188.466-D11</f>
        <v>223190.06300000002</v>
      </c>
      <c r="E10" s="30">
        <f>379902.387-E11</f>
        <v>235777.66899999999</v>
      </c>
      <c r="F10" s="30">
        <f>442907.699-F11</f>
        <v>260597.70100000003</v>
      </c>
      <c r="G10" s="30">
        <f>639086.749-G11</f>
        <v>413365.49299999996</v>
      </c>
      <c r="H10" s="158">
        <f>+WK!F9</f>
        <v>429998.19945777219</v>
      </c>
      <c r="I10" s="158">
        <f>+WK!G9</f>
        <v>440508.3737234057</v>
      </c>
      <c r="J10" s="158">
        <f>+WK!H9</f>
        <v>451413.98172407376</v>
      </c>
      <c r="K10" s="158">
        <f>+WK!I9</f>
        <v>462233.7864066498</v>
      </c>
      <c r="L10" s="158">
        <f>+WK!J9</f>
        <v>473233.3261104048</v>
      </c>
      <c r="M10" s="158">
        <f>+WK!K9</f>
        <v>484739.6400321158</v>
      </c>
      <c r="N10" s="158">
        <f>+WK!L9</f>
        <v>496387.81059666653</v>
      </c>
      <c r="O10" s="158">
        <f>+WK!M9</f>
        <v>504414.33575120231</v>
      </c>
    </row>
    <row r="11" spans="2:15" x14ac:dyDescent="0.35">
      <c r="B11" s="17" t="s">
        <v>112</v>
      </c>
      <c r="C11" s="30">
        <v>110864.075</v>
      </c>
      <c r="D11" s="30">
        <v>127998.40300000001</v>
      </c>
      <c r="E11" s="30">
        <v>144124.71799999999</v>
      </c>
      <c r="F11" s="30">
        <v>182309.99799999999</v>
      </c>
      <c r="G11" s="30">
        <v>225721.25599999999</v>
      </c>
      <c r="H11" s="158">
        <f>FNB!H16</f>
        <v>209729.08189251044</v>
      </c>
      <c r="I11" s="158">
        <f>FNB!I16</f>
        <v>214804.54326339444</v>
      </c>
      <c r="J11" s="158">
        <f>FNB!J16</f>
        <v>206045.95796573735</v>
      </c>
      <c r="K11" s="158">
        <f>FNB!K16</f>
        <v>183322.72939861618</v>
      </c>
      <c r="L11" s="158">
        <f>FNB!L16</f>
        <v>146503.02809898256</v>
      </c>
      <c r="M11" s="158">
        <f>FNB!M16</f>
        <v>147886.05057628753</v>
      </c>
      <c r="N11" s="158">
        <f>FNB!N16</f>
        <v>149282.12910572701</v>
      </c>
      <c r="O11" s="158">
        <f>FNB!O16</f>
        <v>150691.38693945363</v>
      </c>
    </row>
    <row r="12" spans="2:15" x14ac:dyDescent="0.35">
      <c r="B12" s="17" t="s">
        <v>113</v>
      </c>
      <c r="C12" s="30">
        <v>17579.473000000002</v>
      </c>
      <c r="D12" s="30">
        <v>14088.643</v>
      </c>
      <c r="E12" s="30">
        <v>20446.641</v>
      </c>
      <c r="F12" s="30">
        <v>21749.751</v>
      </c>
      <c r="G12" s="30">
        <v>21033.383999999998</v>
      </c>
      <c r="H12" s="158">
        <f>+WK!F10</f>
        <v>22031.378468783478</v>
      </c>
      <c r="I12" s="158">
        <f>+WK!G10</f>
        <v>22823.082344502011</v>
      </c>
      <c r="J12" s="158">
        <f>+WK!H10</f>
        <v>22822.527203455324</v>
      </c>
      <c r="K12" s="158">
        <f>+WK!I10</f>
        <v>23366.210370068417</v>
      </c>
      <c r="L12" s="158">
        <f>+WK!J10</f>
        <v>23934.027019406683</v>
      </c>
      <c r="M12" s="158">
        <f>+WK!K10</f>
        <v>24595.620139041373</v>
      </c>
      <c r="N12" s="158">
        <f>+WK!L10</f>
        <v>25277.746829980948</v>
      </c>
      <c r="O12" s="158">
        <f>+WK!M10</f>
        <v>25828.297637232281</v>
      </c>
    </row>
    <row r="13" spans="2:15" x14ac:dyDescent="0.35">
      <c r="B13" s="17" t="s">
        <v>114</v>
      </c>
      <c r="C13" s="30">
        <v>5790.0559999999996</v>
      </c>
      <c r="D13" s="30">
        <v>7732.1379999999999</v>
      </c>
      <c r="E13" s="30">
        <v>9010.4470000000001</v>
      </c>
      <c r="F13" s="30">
        <v>6326.6220000000003</v>
      </c>
      <c r="G13" s="30">
        <v>7515.9</v>
      </c>
      <c r="H13" s="158">
        <f>+WK!F11</f>
        <v>7818.3194340913951</v>
      </c>
      <c r="I13" s="158">
        <f>+WK!G11</f>
        <v>8009.4176754800983</v>
      </c>
      <c r="J13" s="158">
        <f>+WK!H11</f>
        <v>8207.7057778017424</v>
      </c>
      <c r="K13" s="158">
        <f>+WK!I11</f>
        <v>8404.4337858016097</v>
      </c>
      <c r="L13" s="158">
        <f>+WK!J11</f>
        <v>8604.4297744833566</v>
      </c>
      <c r="M13" s="158">
        <f>+WK!K11</f>
        <v>8813.640040624723</v>
      </c>
      <c r="N13" s="158">
        <f>+WK!L11</f>
        <v>9025.4295746536482</v>
      </c>
      <c r="O13" s="158">
        <f>+WK!M11</f>
        <v>9171.3695755258923</v>
      </c>
    </row>
    <row r="14" spans="2:15" x14ac:dyDescent="0.35">
      <c r="B14" s="22" t="s">
        <v>115</v>
      </c>
      <c r="C14" s="32">
        <f t="shared" ref="C14:O14" si="1">SUM(C8:C13)</f>
        <v>450224.86299999995</v>
      </c>
      <c r="D14" s="32">
        <f t="shared" si="1"/>
        <v>484724.02499999997</v>
      </c>
      <c r="E14" s="32">
        <f t="shared" si="1"/>
        <v>672654.98099999991</v>
      </c>
      <c r="F14" s="32">
        <f t="shared" si="1"/>
        <v>537989.674</v>
      </c>
      <c r="G14" s="32">
        <f t="shared" si="1"/>
        <v>744442.87899999996</v>
      </c>
      <c r="H14" s="29">
        <f t="shared" si="1"/>
        <v>737407.39194469713</v>
      </c>
      <c r="I14" s="29">
        <f t="shared" si="1"/>
        <v>755633.76561246498</v>
      </c>
      <c r="J14" s="29">
        <f t="shared" si="1"/>
        <v>759698.83520427498</v>
      </c>
      <c r="K14" s="29">
        <f t="shared" si="1"/>
        <v>750242.60130826908</v>
      </c>
      <c r="L14" s="29">
        <f t="shared" si="1"/>
        <v>726925.38361017732</v>
      </c>
      <c r="M14" s="29">
        <f t="shared" si="1"/>
        <v>742500.59616237239</v>
      </c>
      <c r="N14" s="29">
        <f t="shared" si="1"/>
        <v>758276.21153924114</v>
      </c>
      <c r="O14" s="29">
        <f t="shared" si="1"/>
        <v>769674.636018113</v>
      </c>
    </row>
    <row r="15" spans="2:15" x14ac:dyDescent="0.35">
      <c r="C15" s="38"/>
      <c r="D15" s="38"/>
      <c r="E15" s="38"/>
      <c r="F15" s="38"/>
      <c r="G15" s="38"/>
    </row>
    <row r="16" spans="2:15" x14ac:dyDescent="0.35">
      <c r="B16" s="22" t="s">
        <v>116</v>
      </c>
      <c r="C16" s="30"/>
      <c r="D16" s="30"/>
      <c r="F16" s="38"/>
      <c r="G16" s="38"/>
    </row>
    <row r="17" spans="2:15" x14ac:dyDescent="0.35">
      <c r="B17" s="17" t="s">
        <v>110</v>
      </c>
      <c r="C17" s="30">
        <v>96077.19</v>
      </c>
      <c r="D17" s="30">
        <v>105946.361</v>
      </c>
      <c r="E17" s="30">
        <v>116222.02099999999</v>
      </c>
      <c r="F17" s="30">
        <v>131206.016</v>
      </c>
      <c r="G17" s="30">
        <v>147378.53200000001</v>
      </c>
      <c r="H17" s="158">
        <f>+WK!F83</f>
        <v>153308.64446087103</v>
      </c>
      <c r="I17" s="158">
        <f>+WK!G83</f>
        <v>157055.87077889664</v>
      </c>
      <c r="J17" s="158">
        <f>+WK!H83</f>
        <v>160944.08236143898</v>
      </c>
      <c r="K17" s="158">
        <f>+WK!I83</f>
        <v>164801.70221033326</v>
      </c>
      <c r="L17" s="158">
        <f>+WK!J83</f>
        <v>168723.40356583349</v>
      </c>
      <c r="M17" s="158">
        <f>+WK!K83</f>
        <v>172825.78676721244</v>
      </c>
      <c r="N17" s="158">
        <f>+WK!L83</f>
        <v>176978.7465748399</v>
      </c>
      <c r="O17" s="158">
        <f>+WK!M83</f>
        <v>179840.46946745823</v>
      </c>
    </row>
    <row r="18" spans="2:15" x14ac:dyDescent="0.35">
      <c r="B18" s="17" t="s">
        <v>111</v>
      </c>
      <c r="C18" s="30">
        <f>107949.848-C19</f>
        <v>40169.595000000001</v>
      </c>
      <c r="D18" s="30">
        <f>142882.797-D19</f>
        <v>37509.160999999993</v>
      </c>
      <c r="E18" s="30">
        <f>183020.42-E19</f>
        <v>36904.391000000003</v>
      </c>
      <c r="F18" s="30">
        <f>325288.105-F19</f>
        <v>136284.71799999999</v>
      </c>
      <c r="G18" s="30">
        <f>240095.014-G19</f>
        <v>26885.739000000001</v>
      </c>
      <c r="H18" s="158">
        <f>+WK!F84</f>
        <v>27967.548227572075</v>
      </c>
      <c r="I18" s="158">
        <f>+WK!G84</f>
        <v>28651.141335694283</v>
      </c>
      <c r="J18" s="158">
        <f>+WK!H84</f>
        <v>29360.453881873054</v>
      </c>
      <c r="K18" s="158">
        <f>+WK!I84</f>
        <v>30064.185687388606</v>
      </c>
      <c r="L18" s="158">
        <f>+WK!J84</f>
        <v>30779.607653187031</v>
      </c>
      <c r="M18" s="158">
        <f>+WK!K84</f>
        <v>31527.990762541511</v>
      </c>
      <c r="N18" s="158">
        <f>+WK!L84</f>
        <v>32285.600381460506</v>
      </c>
      <c r="O18" s="158">
        <f>+WK!M84</f>
        <v>32807.654263645076</v>
      </c>
    </row>
    <row r="19" spans="2:15" x14ac:dyDescent="0.35">
      <c r="B19" s="17" t="s">
        <v>112</v>
      </c>
      <c r="C19" s="30">
        <v>67780.252999999997</v>
      </c>
      <c r="D19" s="30">
        <v>105373.636</v>
      </c>
      <c r="E19" s="30">
        <v>146116.02900000001</v>
      </c>
      <c r="F19" s="30">
        <v>189003.38699999999</v>
      </c>
      <c r="G19" s="30">
        <v>213209.27499999999</v>
      </c>
      <c r="H19" s="158">
        <f>FNB!H17</f>
        <v>198103.5649416986</v>
      </c>
      <c r="I19" s="158">
        <f>FNB!I17</f>
        <v>202897.68782739033</v>
      </c>
      <c r="J19" s="158">
        <f>FNB!J17</f>
        <v>194624.60068251318</v>
      </c>
      <c r="K19" s="158">
        <f>FNB!K17</f>
        <v>173160.94602140674</v>
      </c>
      <c r="L19" s="158">
        <f>FNB!L17</f>
        <v>138382.20183520819</v>
      </c>
      <c r="M19" s="158">
        <f>FNB!M17</f>
        <v>139688.56183390893</v>
      </c>
      <c r="N19" s="158">
        <f>FNB!N17</f>
        <v>141007.25417321111</v>
      </c>
      <c r="O19" s="158">
        <f>FNB!O17</f>
        <v>142338.39527326296</v>
      </c>
    </row>
    <row r="20" spans="2:15" x14ac:dyDescent="0.35">
      <c r="B20" s="17" t="s">
        <v>117</v>
      </c>
      <c r="C20" s="30">
        <v>64226.999000000003</v>
      </c>
      <c r="D20" s="30">
        <v>70939.010999999999</v>
      </c>
      <c r="E20" s="30">
        <v>71831.210999999996</v>
      </c>
      <c r="F20" s="30">
        <v>53608.671000000002</v>
      </c>
      <c r="G20" s="30">
        <v>65942.789999999994</v>
      </c>
      <c r="H20" s="158">
        <f>+G20+MPU!G8+MPU!G9-MPU!G14-MPU!G15</f>
        <v>65500.870046335964</v>
      </c>
      <c r="I20" s="158">
        <f>+H20+MPU!H8+MPU!H9-MPU!H14-MPU!H15</f>
        <v>65054.423449485745</v>
      </c>
      <c r="J20" s="158">
        <f>+I20+MPU!I8+MPU!I9-MPU!I14-MPU!I15</f>
        <v>64607.225155524597</v>
      </c>
      <c r="K20" s="158">
        <f>+J20+MPU!J8+MPU!J9-MPU!J14-MPU!J15</f>
        <v>64178.495565763144</v>
      </c>
      <c r="L20" s="158">
        <f>+K20+MPU!K8+MPU!K9-MPU!K14-MPU!K15</f>
        <v>63775.312704092561</v>
      </c>
      <c r="M20" s="158">
        <f>+L20+MPU!L8+MPU!L9-MPU!L14-MPU!L15</f>
        <v>63389.281704967492</v>
      </c>
      <c r="N20" s="158">
        <f>+M20+MPU!M8+MPU!M9-MPU!M14-MPU!M15</f>
        <v>63030.547735965272</v>
      </c>
      <c r="O20" s="158">
        <f>+N20+MPU!N8+MPU!N9-MPU!N14-MPU!N15</f>
        <v>62712.147529462163</v>
      </c>
    </row>
    <row r="21" spans="2:15" x14ac:dyDescent="0.35">
      <c r="B21" s="17" t="s">
        <v>118</v>
      </c>
      <c r="C21" s="30">
        <v>6615.5540000000001</v>
      </c>
      <c r="D21" s="30">
        <v>2153.277</v>
      </c>
      <c r="E21" s="30">
        <v>2068.0659999999998</v>
      </c>
      <c r="F21" s="30">
        <v>1742.47</v>
      </c>
      <c r="G21" s="30">
        <v>1124.7470000000001</v>
      </c>
      <c r="H21" s="158">
        <f>+G21+MPU!G10-MPU!G16</f>
        <v>1180.4590182030258</v>
      </c>
      <c r="I21" s="158">
        <f>+H21+MPU!H10-MPU!H16</f>
        <v>1238.2769506941261</v>
      </c>
      <c r="J21" s="158">
        <f>+I21+MPU!I10-MPU!I16</f>
        <v>1298.355564345628</v>
      </c>
      <c r="K21" s="158">
        <f>+J21+MPU!J10-MPU!J16</f>
        <v>1360.5369294749325</v>
      </c>
      <c r="L21" s="158">
        <f>+K21+MPU!K10-MPU!K16</f>
        <v>1424.8946423837629</v>
      </c>
      <c r="M21" s="158">
        <f>+L21+MPU!L10-MPU!L16</f>
        <v>1491.5048752444022</v>
      </c>
      <c r="N21" s="158">
        <f>+M21+MPU!M10-MPU!M16</f>
        <v>1560.4464662551641</v>
      </c>
      <c r="O21" s="158">
        <f>+N21+MPU!N10-MPU!N16</f>
        <v>1631.8010129513027</v>
      </c>
    </row>
    <row r="22" spans="2:15" x14ac:dyDescent="0.35">
      <c r="B22" s="17" t="s">
        <v>119</v>
      </c>
      <c r="C22" s="30">
        <v>321491.56099999999</v>
      </c>
      <c r="D22" s="30">
        <v>320527.429</v>
      </c>
      <c r="E22" s="30">
        <v>325847.34999999998</v>
      </c>
      <c r="F22" s="158">
        <f>+PPE!E25</f>
        <v>337922.44499999995</v>
      </c>
      <c r="G22" s="158">
        <f>+PPE!F25</f>
        <v>345558.81800000003</v>
      </c>
      <c r="H22" s="158">
        <f>+PPE!G25</f>
        <v>373596.35579333338</v>
      </c>
      <c r="I22" s="158">
        <f>+PPE!H25</f>
        <v>401929.65590794315</v>
      </c>
      <c r="J22" s="158">
        <f>+PPE!I25</f>
        <v>430584.57133452687</v>
      </c>
      <c r="K22" s="158">
        <f>+PPE!J25</f>
        <v>460585.80791877751</v>
      </c>
      <c r="L22" s="158">
        <f>+PPE!K25</f>
        <v>491293.04104692256</v>
      </c>
      <c r="M22" s="158">
        <f>+PPE!L25</f>
        <v>522356.9937162454</v>
      </c>
      <c r="N22" s="158">
        <f>+PPE!M25</f>
        <v>553790.71670631715</v>
      </c>
      <c r="O22" s="158">
        <f>+PPE!N25</f>
        <v>585285.7691223803</v>
      </c>
    </row>
    <row r="23" spans="2:15" x14ac:dyDescent="0.35">
      <c r="B23" s="17" t="s">
        <v>120</v>
      </c>
      <c r="C23" s="30">
        <f>(74801323+14029477)/1000</f>
        <v>88830.8</v>
      </c>
      <c r="D23" s="30">
        <v>86296.697</v>
      </c>
      <c r="E23" s="30">
        <v>88662.472999999998</v>
      </c>
      <c r="F23" s="158">
        <f>INTANGIBLES!E25</f>
        <v>91967.929000000004</v>
      </c>
      <c r="G23" s="158">
        <f>INTANGIBLES!F25</f>
        <v>93833.621000000043</v>
      </c>
      <c r="H23" s="158">
        <f>INTANGIBLES!G25</f>
        <v>90233.032183333387</v>
      </c>
      <c r="I23" s="158">
        <f>INTANGIBLES!H25</f>
        <v>86632.443366666732</v>
      </c>
      <c r="J23" s="158">
        <f>INTANGIBLES!I25</f>
        <v>83031.854550000062</v>
      </c>
      <c r="K23" s="158">
        <f>INTANGIBLES!J25</f>
        <v>79431.265733333392</v>
      </c>
      <c r="L23" s="158">
        <f>INTANGIBLES!K25</f>
        <v>75830.676916666722</v>
      </c>
      <c r="M23" s="158">
        <f>INTANGIBLES!L25</f>
        <v>72230.088100000052</v>
      </c>
      <c r="N23" s="158">
        <f>INTANGIBLES!M25</f>
        <v>68629.499283333367</v>
      </c>
      <c r="O23" s="158">
        <f>INTANGIBLES!N25</f>
        <v>65028.910466666697</v>
      </c>
    </row>
    <row r="24" spans="2:15" x14ac:dyDescent="0.35">
      <c r="B24" s="17" t="s">
        <v>121</v>
      </c>
      <c r="C24" s="30">
        <v>9621.5789999999997</v>
      </c>
      <c r="D24" s="30">
        <v>11507.141</v>
      </c>
      <c r="E24" s="30">
        <v>12590.138000000001</v>
      </c>
      <c r="F24" s="30">
        <v>13498.968000000001</v>
      </c>
      <c r="G24" s="30">
        <v>10425.41</v>
      </c>
      <c r="H24" s="158">
        <f>+WK!F85</f>
        <v>10844.900226369533</v>
      </c>
      <c r="I24" s="158">
        <f>+WK!G85</f>
        <v>11109.975269512232</v>
      </c>
      <c r="J24" s="158">
        <f>+WK!H85</f>
        <v>11385.02346930535</v>
      </c>
      <c r="K24" s="158">
        <f>+WK!I85</f>
        <v>11657.907640446783</v>
      </c>
      <c r="L24" s="158">
        <f>+WK!J85</f>
        <v>11935.32487329482</v>
      </c>
      <c r="M24" s="158">
        <f>+WK!K85</f>
        <v>12225.523359268936</v>
      </c>
      <c r="N24" s="158">
        <f>+WK!L85</f>
        <v>12519.299583800994</v>
      </c>
      <c r="O24" s="158">
        <f>+WK!M85</f>
        <v>12721.734999984488</v>
      </c>
    </row>
    <row r="25" spans="2:15" x14ac:dyDescent="0.35">
      <c r="B25" s="17" t="s">
        <v>122</v>
      </c>
      <c r="C25" s="30">
        <v>53.481999999999999</v>
      </c>
      <c r="D25" s="30">
        <v>60</v>
      </c>
      <c r="E25" s="30">
        <v>65.724999999999994</v>
      </c>
      <c r="F25" s="30">
        <v>51.890999999999998</v>
      </c>
      <c r="G25" s="30">
        <v>54.189</v>
      </c>
      <c r="H25" s="158">
        <f>+WK!F86</f>
        <v>56.369418408171825</v>
      </c>
      <c r="I25" s="158">
        <f>+WK!G86</f>
        <v>57.747220481458122</v>
      </c>
      <c r="J25" s="158">
        <f>+WK!H86</f>
        <v>59.176860840790681</v>
      </c>
      <c r="K25" s="158">
        <f>+WK!I86</f>
        <v>60.595253052702077</v>
      </c>
      <c r="L25" s="158">
        <f>+WK!J86</f>
        <v>62.037207127486866</v>
      </c>
      <c r="M25" s="158">
        <f>+WK!K86</f>
        <v>63.545595359359908</v>
      </c>
      <c r="N25" s="158">
        <f>+WK!L86</f>
        <v>65.072579893413504</v>
      </c>
      <c r="O25" s="158">
        <f>+WK!M86</f>
        <v>66.124794891918825</v>
      </c>
    </row>
    <row r="26" spans="2:15" x14ac:dyDescent="0.35">
      <c r="B26" s="17" t="s">
        <v>114</v>
      </c>
      <c r="C26" s="30">
        <v>1822.646</v>
      </c>
      <c r="D26" s="30">
        <v>1479.8009999999999</v>
      </c>
      <c r="E26" s="30">
        <v>1345.251</v>
      </c>
      <c r="F26" s="30">
        <v>1238.231</v>
      </c>
      <c r="G26" s="30">
        <v>1623.3679999999999</v>
      </c>
      <c r="H26" s="158">
        <f>+WK!F87</f>
        <v>1688.6879260078072</v>
      </c>
      <c r="I26" s="158">
        <f>+WK!G87</f>
        <v>1729.9634578704849</v>
      </c>
      <c r="J26" s="158">
        <f>+WK!H87</f>
        <v>1772.7919361751035</v>
      </c>
      <c r="K26" s="158">
        <f>+WK!I87</f>
        <v>1815.2834478890338</v>
      </c>
      <c r="L26" s="158">
        <f>+WK!J87</f>
        <v>1858.4808145589348</v>
      </c>
      <c r="M26" s="158">
        <f>+WK!K87</f>
        <v>1903.6683837556216</v>
      </c>
      <c r="N26" s="158">
        <f>+WK!L87</f>
        <v>1949.4130520292106</v>
      </c>
      <c r="O26" s="158">
        <f>+WK!M87</f>
        <v>1980.9348028955039</v>
      </c>
    </row>
    <row r="27" spans="2:15" x14ac:dyDescent="0.35">
      <c r="B27" s="22" t="s">
        <v>123</v>
      </c>
      <c r="C27" s="32">
        <f>(SUM(C17:C26))</f>
        <v>696689.65899999999</v>
      </c>
      <c r="D27" s="32">
        <f>(SUM(D17:D26))</f>
        <v>741792.51399999997</v>
      </c>
      <c r="E27" s="32">
        <f>(SUM(E17:E26))</f>
        <v>801652.65500000003</v>
      </c>
      <c r="F27" s="32">
        <f t="shared" ref="F27:O27" si="2">(SUM(F17:F26))</f>
        <v>956524.72599999991</v>
      </c>
      <c r="G27" s="32">
        <f t="shared" si="2"/>
        <v>906036.48900000006</v>
      </c>
      <c r="H27" s="32">
        <f t="shared" si="2"/>
        <v>922480.43224213284</v>
      </c>
      <c r="I27" s="32">
        <f t="shared" si="2"/>
        <v>956357.18556463532</v>
      </c>
      <c r="J27" s="32">
        <f t="shared" si="2"/>
        <v>977668.13579654356</v>
      </c>
      <c r="K27" s="32">
        <f t="shared" si="2"/>
        <v>987116.72640786611</v>
      </c>
      <c r="L27" s="32">
        <f t="shared" si="2"/>
        <v>984064.98125927546</v>
      </c>
      <c r="M27" s="32">
        <f t="shared" si="2"/>
        <v>1017702.9450985042</v>
      </c>
      <c r="N27" s="32">
        <f t="shared" si="2"/>
        <v>1051816.5965371062</v>
      </c>
      <c r="O27" s="32">
        <f t="shared" si="2"/>
        <v>1084413.9417335985</v>
      </c>
    </row>
    <row r="28" spans="2:15" x14ac:dyDescent="0.35">
      <c r="C28" s="246">
        <f>SUM(C10:C11,C12)/SUM('P&amp;G'!C5:C6)</f>
        <v>0.28657830723990996</v>
      </c>
      <c r="D28" s="246">
        <f>SUM(D10:D11,D12)/SUM('P&amp;G'!D5:D6)</f>
        <v>0.29533845248421486</v>
      </c>
      <c r="E28" s="246">
        <f>SUM(E10:E11,E12)/SUM('P&amp;G'!E5:E6)</f>
        <v>0.26279824367165117</v>
      </c>
      <c r="F28" s="246">
        <f>SUM(F10:F11,F12)/SUM('P&amp;G'!F5:F6)</f>
        <v>0.26846241983364882</v>
      </c>
      <c r="G28" s="246">
        <f>SUM(G10:G11,G12)/SUM('P&amp;G'!G5:G6)</f>
        <v>0.32684398056317482</v>
      </c>
      <c r="H28" s="246">
        <f>SUM(H10:H11,H12)/SUM('P&amp;G'!H5:H6)</f>
        <v>0.31833382837790519</v>
      </c>
      <c r="I28" s="246">
        <f>SUM(I10:I11,I12)/SUM('P&amp;G'!I5:I6)</f>
        <v>0.3180497174602625</v>
      </c>
      <c r="J28" s="246">
        <f>SUM(J10:J11,J12)/SUM('P&amp;G'!J5:J6)</f>
        <v>0.31203131127159978</v>
      </c>
      <c r="K28" s="246">
        <f>SUM(K10:K11,K12)/SUM('P&amp;G'!K5:K6)</f>
        <v>0.30076510554889652</v>
      </c>
      <c r="L28" s="246">
        <f>SUM(L10:L11,L12)/SUM('P&amp;G'!L5:L6)</f>
        <v>0.2860747687056362</v>
      </c>
      <c r="M28" s="246">
        <f>SUM(M10:M11,M12)/SUM('P&amp;G'!M5:M6)</f>
        <v>0.2850371264856682</v>
      </c>
      <c r="N28" s="246">
        <f>SUM(N10:N11,N12)/SUM('P&amp;G'!N5:N6)</f>
        <v>0.28392834269837641</v>
      </c>
      <c r="O28" s="246">
        <f>SUM(O10:O11,O12)/SUM('P&amp;G'!O5:O6)</f>
        <v>0.2831386297413741</v>
      </c>
    </row>
    <row r="29" spans="2:15" x14ac:dyDescent="0.35">
      <c r="B29" s="22" t="s">
        <v>124</v>
      </c>
      <c r="C29" s="32">
        <f>+C14+C27</f>
        <v>1146914.5219999999</v>
      </c>
      <c r="D29" s="32">
        <f>+D14+D27</f>
        <v>1226516.5389999999</v>
      </c>
      <c r="E29" s="32">
        <f>+E14+E27</f>
        <v>1474307.6359999999</v>
      </c>
      <c r="F29" s="32">
        <f t="shared" ref="F29:O29" si="3">+F14+F27</f>
        <v>1494514.4</v>
      </c>
      <c r="G29" s="32">
        <f t="shared" si="3"/>
        <v>1650479.368</v>
      </c>
      <c r="H29" s="32">
        <f t="shared" si="3"/>
        <v>1659887.8241868299</v>
      </c>
      <c r="I29" s="32">
        <f t="shared" si="3"/>
        <v>1711990.9511771002</v>
      </c>
      <c r="J29" s="32">
        <f t="shared" si="3"/>
        <v>1737366.9710008185</v>
      </c>
      <c r="K29" s="32">
        <f t="shared" si="3"/>
        <v>1737359.3277161352</v>
      </c>
      <c r="L29" s="32">
        <f t="shared" si="3"/>
        <v>1710990.3648694528</v>
      </c>
      <c r="M29" s="32">
        <f t="shared" si="3"/>
        <v>1760203.5412608767</v>
      </c>
      <c r="N29" s="32">
        <f t="shared" si="3"/>
        <v>1810092.8080763472</v>
      </c>
      <c r="O29" s="32">
        <f t="shared" si="3"/>
        <v>1854088.5777517115</v>
      </c>
    </row>
    <row r="30" spans="2:15" x14ac:dyDescent="0.35">
      <c r="C30" s="30"/>
      <c r="D30" s="30"/>
    </row>
    <row r="31" spans="2:15" x14ac:dyDescent="0.35">
      <c r="B31" s="22" t="s">
        <v>125</v>
      </c>
      <c r="C31" s="30"/>
      <c r="D31" s="30"/>
    </row>
    <row r="33" spans="2:15" x14ac:dyDescent="0.35">
      <c r="B33" s="22" t="s">
        <v>126</v>
      </c>
      <c r="C33" s="30"/>
      <c r="D33" s="30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</row>
    <row r="34" spans="2:15" x14ac:dyDescent="0.35">
      <c r="B34" s="17" t="s">
        <v>127</v>
      </c>
      <c r="C34" s="30">
        <v>11367.352000000001</v>
      </c>
      <c r="D34" s="30">
        <v>13468.662</v>
      </c>
      <c r="E34" s="30">
        <v>13759.861000000001</v>
      </c>
      <c r="F34" s="30">
        <v>22942.524000000001</v>
      </c>
      <c r="G34" s="30">
        <v>30972.018</v>
      </c>
      <c r="H34" s="158">
        <f>DEUDA!H26</f>
        <v>164706.86335626303</v>
      </c>
      <c r="I34" s="158">
        <f>DEUDA!I26</f>
        <v>127037.56135626303</v>
      </c>
      <c r="J34" s="158">
        <f>DEUDA!J26</f>
        <v>46943.561356263024</v>
      </c>
      <c r="K34" s="158">
        <f>DEUDA!K26</f>
        <v>46943.561356263024</v>
      </c>
      <c r="L34" s="158">
        <f>DEUDA!L26</f>
        <v>46943.561356263024</v>
      </c>
      <c r="M34" s="158">
        <f>DEUDA!M26</f>
        <v>2052.4016480331552</v>
      </c>
      <c r="N34" s="158">
        <f>DEUDA!N26</f>
        <v>2052.4016480331261</v>
      </c>
      <c r="O34" s="158">
        <f>DEUDA!O26</f>
        <v>2052.4016480331261</v>
      </c>
    </row>
    <row r="35" spans="2:15" x14ac:dyDescent="0.35">
      <c r="B35" s="17" t="s">
        <v>128</v>
      </c>
      <c r="C35" s="30">
        <v>1971.8679999999999</v>
      </c>
      <c r="D35" s="30">
        <v>113381.118</v>
      </c>
      <c r="E35" s="30">
        <v>4805.3580000000002</v>
      </c>
      <c r="F35" s="30">
        <v>4111.6959999999999</v>
      </c>
      <c r="G35" s="30">
        <v>129638.683</v>
      </c>
      <c r="H35" s="158">
        <f>+BONOS!H10</f>
        <v>126400</v>
      </c>
      <c r="I35" s="158">
        <f>+BONOS!I10</f>
        <v>0</v>
      </c>
      <c r="J35" s="158">
        <f>+BONOS!J10</f>
        <v>0</v>
      </c>
      <c r="K35" s="158">
        <f>+BONOS!K10</f>
        <v>0</v>
      </c>
      <c r="L35" s="158">
        <f>+BONOS!L10</f>
        <v>0</v>
      </c>
      <c r="M35" s="158">
        <f>+BONOS!M10</f>
        <v>0</v>
      </c>
      <c r="N35" s="158">
        <f>+BONOS!N10</f>
        <v>0</v>
      </c>
      <c r="O35" s="158">
        <f>+BONOS!O10</f>
        <v>89618</v>
      </c>
    </row>
    <row r="36" spans="2:15" x14ac:dyDescent="0.35">
      <c r="B36" s="17" t="s">
        <v>129</v>
      </c>
      <c r="C36" s="30">
        <v>131358.41899999999</v>
      </c>
      <c r="D36" s="30">
        <v>143755.17000000001</v>
      </c>
      <c r="E36" s="30">
        <v>231684.76</v>
      </c>
      <c r="F36" s="30">
        <v>173980.26</v>
      </c>
      <c r="G36" s="30">
        <v>177402.50099999999</v>
      </c>
      <c r="H36" s="158">
        <f>+WK!F14</f>
        <v>185819.91565597532</v>
      </c>
      <c r="I36" s="158">
        <f>+WK!G14</f>
        <v>192497.40738074298</v>
      </c>
      <c r="J36" s="158">
        <f>+WK!H14</f>
        <v>192492.72513797646</v>
      </c>
      <c r="K36" s="158">
        <f>+WK!I14</f>
        <v>197078.32836324739</v>
      </c>
      <c r="L36" s="158">
        <f>+WK!J14</f>
        <v>201867.48134509986</v>
      </c>
      <c r="M36" s="158">
        <f>+WK!K14</f>
        <v>207447.57602066829</v>
      </c>
      <c r="N36" s="158">
        <f>+WK!L14</f>
        <v>213200.85761204394</v>
      </c>
      <c r="O36" s="158">
        <f>+WK!M14</f>
        <v>217844.38478455954</v>
      </c>
    </row>
    <row r="37" spans="2:15" x14ac:dyDescent="0.35">
      <c r="B37" s="17" t="s">
        <v>130</v>
      </c>
      <c r="C37" s="30">
        <v>3858.741</v>
      </c>
      <c r="D37" s="30">
        <v>3763.5219999999999</v>
      </c>
      <c r="E37" s="30">
        <v>4186.9319999999998</v>
      </c>
      <c r="F37" s="30">
        <v>4983.5010000000002</v>
      </c>
      <c r="G37" s="30">
        <v>5496.96</v>
      </c>
      <c r="H37" s="158">
        <f>WK!F15</f>
        <v>5757.7804022293349</v>
      </c>
      <c r="I37" s="158">
        <f>WK!G15</f>
        <v>5964.6878849563045</v>
      </c>
      <c r="J37" s="158">
        <f>WK!H15</f>
        <v>5964.5428018765706</v>
      </c>
      <c r="K37" s="158">
        <f>WK!I15</f>
        <v>6106.6314272516165</v>
      </c>
      <c r="L37" s="158">
        <f>WK!J15</f>
        <v>6255.0272064922019</v>
      </c>
      <c r="M37" s="158">
        <f>WK!K15</f>
        <v>6427.9309539304231</v>
      </c>
      <c r="N37" s="158">
        <f>WK!L15</f>
        <v>6606.2010380513238</v>
      </c>
      <c r="O37" s="158">
        <f>WK!M15</f>
        <v>6750.0844837882669</v>
      </c>
    </row>
    <row r="38" spans="2:15" x14ac:dyDescent="0.35">
      <c r="B38" s="17" t="s">
        <v>131</v>
      </c>
      <c r="C38" s="30">
        <v>2093.1089999999999</v>
      </c>
      <c r="D38" s="30">
        <v>2905.1219999999998</v>
      </c>
      <c r="E38" s="30">
        <v>2951.7060000000001</v>
      </c>
      <c r="F38" s="30">
        <v>5461.1379999999999</v>
      </c>
      <c r="G38" s="30">
        <v>23981.548999999999</v>
      </c>
      <c r="H38" s="158">
        <f>+IMP!G12</f>
        <v>-3714.2232040938688</v>
      </c>
      <c r="I38" s="158">
        <f>+IMP!H12</f>
        <v>15645.09676166861</v>
      </c>
      <c r="J38" s="158">
        <f>+IMP!I12</f>
        <v>54667.693718321389</v>
      </c>
      <c r="K38" s="158">
        <f>+IMP!J12</f>
        <v>30113.928125366088</v>
      </c>
      <c r="L38" s="158">
        <f>+IMP!K12</f>
        <v>24096.214835948893</v>
      </c>
      <c r="M38" s="158">
        <f>+IMP!L12</f>
        <v>28423.783181956023</v>
      </c>
      <c r="N38" s="158">
        <f>+IMP!M12</f>
        <v>28194.664055614412</v>
      </c>
      <c r="O38" s="158">
        <f>+IMP!N12</f>
        <v>27937.332104028828</v>
      </c>
    </row>
    <row r="39" spans="2:15" x14ac:dyDescent="0.35">
      <c r="B39" s="17" t="s">
        <v>132</v>
      </c>
      <c r="C39" s="30">
        <v>11095.58</v>
      </c>
      <c r="D39" s="30">
        <v>13136.133</v>
      </c>
      <c r="E39" s="30">
        <v>13697.043</v>
      </c>
      <c r="F39" s="30">
        <v>11609.489</v>
      </c>
      <c r="G39" s="30">
        <v>14135.983</v>
      </c>
      <c r="H39" s="158">
        <f>+WK!F16</f>
        <v>14806.708777878504</v>
      </c>
      <c r="I39" s="158">
        <f>+WK!G16</f>
        <v>15338.792085452373</v>
      </c>
      <c r="J39" s="158">
        <f>+WK!H16</f>
        <v>15338.418989787</v>
      </c>
      <c r="K39" s="158">
        <f>+WK!I16</f>
        <v>15703.814115964929</v>
      </c>
      <c r="L39" s="158">
        <f>+WK!J16</f>
        <v>16085.428719785345</v>
      </c>
      <c r="M39" s="158">
        <f>+WK!K16</f>
        <v>16530.068017583217</v>
      </c>
      <c r="N39" s="158">
        <f>+WK!L16</f>
        <v>16988.507387442489</v>
      </c>
      <c r="O39" s="158">
        <f>+WK!M16</f>
        <v>17358.518073879874</v>
      </c>
    </row>
    <row r="40" spans="2:15" x14ac:dyDescent="0.35">
      <c r="B40" s="22" t="s">
        <v>133</v>
      </c>
      <c r="C40" s="32">
        <f>(SUM(C34:C39))</f>
        <v>161745.06899999999</v>
      </c>
      <c r="D40" s="32">
        <f>(SUM(D34:D39))</f>
        <v>290409.72699999996</v>
      </c>
      <c r="E40" s="32">
        <f>SUM(E34:E39)</f>
        <v>271085.66000000003</v>
      </c>
      <c r="F40" s="32">
        <f t="shared" ref="F40:O40" si="4">SUM(F34:F39)</f>
        <v>223088.60800000001</v>
      </c>
      <c r="G40" s="32">
        <f t="shared" si="4"/>
        <v>381627.69400000002</v>
      </c>
      <c r="H40" s="32">
        <f t="shared" si="4"/>
        <v>493777.04498825234</v>
      </c>
      <c r="I40" s="32">
        <f t="shared" si="4"/>
        <v>356483.5454690833</v>
      </c>
      <c r="J40" s="32">
        <f t="shared" si="4"/>
        <v>315406.94200422446</v>
      </c>
      <c r="K40" s="32">
        <f t="shared" si="4"/>
        <v>295946.26338809304</v>
      </c>
      <c r="L40" s="32">
        <f t="shared" si="4"/>
        <v>295247.71346358937</v>
      </c>
      <c r="M40" s="32">
        <f t="shared" si="4"/>
        <v>260881.75982217112</v>
      </c>
      <c r="N40" s="32">
        <f t="shared" si="4"/>
        <v>267042.63174118527</v>
      </c>
      <c r="O40" s="32">
        <f t="shared" si="4"/>
        <v>361560.72109428968</v>
      </c>
    </row>
    <row r="41" spans="2:15" x14ac:dyDescent="0.35">
      <c r="B41" s="22"/>
      <c r="C41" s="31"/>
      <c r="D41" s="31"/>
    </row>
    <row r="42" spans="2:15" x14ac:dyDescent="0.35">
      <c r="B42" s="22" t="s">
        <v>134</v>
      </c>
      <c r="C42" s="31"/>
      <c r="D42" s="31"/>
    </row>
    <row r="43" spans="2:15" x14ac:dyDescent="0.35">
      <c r="B43" s="17" t="s">
        <v>127</v>
      </c>
      <c r="C43" s="30">
        <v>93642.487999999998</v>
      </c>
      <c r="D43" s="30">
        <v>84631.175000000003</v>
      </c>
      <c r="E43" s="30">
        <v>311128.09399999998</v>
      </c>
      <c r="F43" s="30">
        <v>337451.147</v>
      </c>
      <c r="G43" s="30">
        <v>211233.72</v>
      </c>
      <c r="H43" s="158">
        <f>DEUDA!H28-DEUDA!H26</f>
        <v>137247.80982862343</v>
      </c>
      <c r="I43" s="158">
        <f>DEUDA!I28-DEUDA!I26</f>
        <v>47879.550472360424</v>
      </c>
      <c r="J43" s="158">
        <f>DEUDA!J28-DEUDA!J26</f>
        <v>81029.989116097393</v>
      </c>
      <c r="K43" s="158">
        <f>DEUDA!K28-DEUDA!K26</f>
        <v>34086.427759834398</v>
      </c>
      <c r="L43" s="158">
        <f>DEUDA!L28-DEUDA!L26</f>
        <v>-12857.133596428634</v>
      </c>
      <c r="M43" s="158">
        <f>DEUDA!M28-DEUDA!M26</f>
        <v>29981.624463768094</v>
      </c>
      <c r="N43" s="158">
        <f>DEUDA!N28-DEUDA!N26</f>
        <v>27929.222815735004</v>
      </c>
      <c r="O43" s="158">
        <f>DEUDA!O28-DEUDA!O26</f>
        <v>25876.821167701877</v>
      </c>
    </row>
    <row r="44" spans="2:15" x14ac:dyDescent="0.35">
      <c r="B44" s="17" t="s">
        <v>128</v>
      </c>
      <c r="C44" s="30">
        <v>499034.951</v>
      </c>
      <c r="D44" s="30">
        <v>388734.07699999999</v>
      </c>
      <c r="E44" s="30">
        <v>388805.49099999998</v>
      </c>
      <c r="F44" s="30">
        <v>388886.06099999999</v>
      </c>
      <c r="G44" s="30">
        <v>442174.77600000001</v>
      </c>
      <c r="H44" s="158">
        <f>+BONOS!H12-BONOS!H10</f>
        <v>320218</v>
      </c>
      <c r="I44" s="158">
        <f>+BONOS!I12-BONOS!I10</f>
        <v>446618</v>
      </c>
      <c r="J44" s="158">
        <f>+BONOS!J12-BONOS!J10</f>
        <v>446618</v>
      </c>
      <c r="K44" s="158">
        <f>+BONOS!K12-BONOS!K10</f>
        <v>446618</v>
      </c>
      <c r="L44" s="158">
        <f>+BONOS!L12-BONOS!L10</f>
        <v>446618</v>
      </c>
      <c r="M44" s="158">
        <f>+BONOS!M12-BONOS!M10</f>
        <v>446618</v>
      </c>
      <c r="N44" s="158">
        <f>+BONOS!N12-BONOS!N10</f>
        <v>446618</v>
      </c>
      <c r="O44" s="158">
        <f>+BONOS!O12-BONOS!O10</f>
        <v>267382</v>
      </c>
    </row>
    <row r="45" spans="2:15" x14ac:dyDescent="0.35">
      <c r="B45" s="17" t="s">
        <v>129</v>
      </c>
      <c r="C45" s="30">
        <v>1519.7760000000001</v>
      </c>
      <c r="D45" s="30">
        <v>0</v>
      </c>
      <c r="E45" s="30">
        <v>0</v>
      </c>
      <c r="F45" s="30">
        <v>0</v>
      </c>
      <c r="G45" s="30">
        <v>0</v>
      </c>
      <c r="H45" s="17">
        <f>+G45</f>
        <v>0</v>
      </c>
      <c r="I45" s="17">
        <f t="shared" ref="I45:O45" si="5">+H45</f>
        <v>0</v>
      </c>
      <c r="J45" s="17">
        <f t="shared" si="5"/>
        <v>0</v>
      </c>
      <c r="K45" s="17">
        <f t="shared" si="5"/>
        <v>0</v>
      </c>
      <c r="L45" s="17">
        <f t="shared" si="5"/>
        <v>0</v>
      </c>
      <c r="M45" s="17">
        <f t="shared" si="5"/>
        <v>0</v>
      </c>
      <c r="N45" s="17">
        <f t="shared" si="5"/>
        <v>0</v>
      </c>
      <c r="O45" s="17">
        <f t="shared" si="5"/>
        <v>0</v>
      </c>
    </row>
    <row r="46" spans="2:15" x14ac:dyDescent="0.35">
      <c r="B46" s="17" t="s">
        <v>130</v>
      </c>
      <c r="C46" s="30">
        <v>226.37100000000001</v>
      </c>
      <c r="D46" s="30">
        <v>197.59700000000001</v>
      </c>
      <c r="E46" s="30">
        <v>121.29900000000001</v>
      </c>
      <c r="F46" s="30">
        <v>235.197</v>
      </c>
      <c r="G46" s="30">
        <v>262.09899999999999</v>
      </c>
      <c r="H46" s="158">
        <f>WK!F90</f>
        <v>274.53510406550276</v>
      </c>
      <c r="I46" s="158">
        <f>WK!G90</f>
        <v>284.40060141590305</v>
      </c>
      <c r="J46" s="158">
        <f>WK!H90</f>
        <v>284.3936837504815</v>
      </c>
      <c r="K46" s="158">
        <f>WK!I90</f>
        <v>291.16857143788957</v>
      </c>
      <c r="L46" s="158">
        <f>WK!J90</f>
        <v>298.24418875058205</v>
      </c>
      <c r="M46" s="158">
        <f>WK!K90</f>
        <v>306.48836358536533</v>
      </c>
      <c r="N46" s="158">
        <f>WK!L90</f>
        <v>314.98840920658216</v>
      </c>
      <c r="O46" s="158">
        <f>WK!M90</f>
        <v>321.84887521765137</v>
      </c>
    </row>
    <row r="47" spans="2:15" x14ac:dyDescent="0.35">
      <c r="B47" s="17" t="s">
        <v>135</v>
      </c>
      <c r="C47" s="30">
        <v>3106.5219999999999</v>
      </c>
      <c r="D47" s="30">
        <v>3264.3589999999999</v>
      </c>
      <c r="E47" s="30">
        <v>2911.4140000000002</v>
      </c>
      <c r="F47" s="30">
        <v>2939.3249999999998</v>
      </c>
      <c r="G47" s="30">
        <v>3052.8429999999998</v>
      </c>
      <c r="H47" s="158">
        <f>WK!F91</f>
        <v>3197.6946524047853</v>
      </c>
      <c r="I47" s="158">
        <f>WK!G91</f>
        <v>3312.6047227510589</v>
      </c>
      <c r="J47" s="158">
        <f>WK!H91</f>
        <v>3312.5241480580671</v>
      </c>
      <c r="K47" s="158">
        <f>WK!I91</f>
        <v>3391.4358129338952</v>
      </c>
      <c r="L47" s="158">
        <f>WK!J91</f>
        <v>3473.8502776351424</v>
      </c>
      <c r="M47" s="158">
        <f>WK!K91</f>
        <v>3569.8757162485831</v>
      </c>
      <c r="N47" s="158">
        <f>WK!L91</f>
        <v>3668.8814536776176</v>
      </c>
      <c r="O47" s="158">
        <f>WK!M91</f>
        <v>3748.7899067378376</v>
      </c>
    </row>
    <row r="48" spans="2:15" x14ac:dyDescent="0.35">
      <c r="B48" s="17" t="s">
        <v>136</v>
      </c>
      <c r="C48" s="30">
        <v>45984.892</v>
      </c>
      <c r="D48" s="30">
        <v>55913.519</v>
      </c>
      <c r="E48" s="30">
        <v>61083.239000000001</v>
      </c>
      <c r="F48" s="30">
        <v>62092.917999999998</v>
      </c>
      <c r="G48" s="30">
        <v>63284.226000000002</v>
      </c>
      <c r="H48" s="17">
        <f>G48</f>
        <v>63284.226000000002</v>
      </c>
      <c r="I48" s="17">
        <f t="shared" ref="I48:O48" si="6">H48</f>
        <v>63284.226000000002</v>
      </c>
      <c r="J48" s="17">
        <f t="shared" si="6"/>
        <v>63284.226000000002</v>
      </c>
      <c r="K48" s="17">
        <f t="shared" si="6"/>
        <v>63284.226000000002</v>
      </c>
      <c r="L48" s="17">
        <f t="shared" si="6"/>
        <v>63284.226000000002</v>
      </c>
      <c r="M48" s="17">
        <f t="shared" si="6"/>
        <v>63284.226000000002</v>
      </c>
      <c r="N48" s="17">
        <f t="shared" si="6"/>
        <v>63284.226000000002</v>
      </c>
      <c r="O48" s="17">
        <f t="shared" si="6"/>
        <v>63284.226000000002</v>
      </c>
    </row>
    <row r="49" spans="2:15" x14ac:dyDescent="0.35">
      <c r="B49" s="22" t="s">
        <v>137</v>
      </c>
      <c r="C49" s="32">
        <f>(SUM(C43:C48))</f>
        <v>643515</v>
      </c>
      <c r="D49" s="32">
        <f>(SUM(D43:D48))</f>
        <v>532740.72699999996</v>
      </c>
      <c r="E49" s="32">
        <f>SUM(E43:E48)</f>
        <v>764049.53700000001</v>
      </c>
      <c r="F49" s="32">
        <f t="shared" ref="F49:O49" si="7">SUM(F43:F48)</f>
        <v>791604.64799999993</v>
      </c>
      <c r="G49" s="32">
        <f t="shared" si="7"/>
        <v>720007.66400000011</v>
      </c>
      <c r="H49" s="32">
        <f t="shared" si="7"/>
        <v>524222.26558509376</v>
      </c>
      <c r="I49" s="32">
        <f t="shared" si="7"/>
        <v>561378.78179652744</v>
      </c>
      <c r="J49" s="32">
        <f t="shared" si="7"/>
        <v>594529.13294790592</v>
      </c>
      <c r="K49" s="32">
        <f t="shared" si="7"/>
        <v>547671.25814420613</v>
      </c>
      <c r="L49" s="32">
        <f t="shared" si="7"/>
        <v>500817.18686995714</v>
      </c>
      <c r="M49" s="32">
        <f t="shared" si="7"/>
        <v>543760.21454360208</v>
      </c>
      <c r="N49" s="32">
        <f t="shared" si="7"/>
        <v>541815.31867861922</v>
      </c>
      <c r="O49" s="32">
        <f t="shared" si="7"/>
        <v>360613.6859496574</v>
      </c>
    </row>
    <row r="50" spans="2:15" x14ac:dyDescent="0.35">
      <c r="B50" s="22"/>
      <c r="C50" s="32"/>
      <c r="D50" s="32"/>
    </row>
    <row r="51" spans="2:15" x14ac:dyDescent="0.35">
      <c r="B51" s="22" t="s">
        <v>138</v>
      </c>
      <c r="C51" s="32">
        <f>(+C40+C49)</f>
        <v>805260.06900000002</v>
      </c>
      <c r="D51" s="32">
        <f>(+D40+D49)</f>
        <v>823150.45399999991</v>
      </c>
      <c r="E51" s="32">
        <f>(+E40+E49)</f>
        <v>1035135.197</v>
      </c>
      <c r="F51" s="32">
        <f t="shared" ref="F51:O51" si="8">(+F40+F49)</f>
        <v>1014693.2559999999</v>
      </c>
      <c r="G51" s="32">
        <f t="shared" si="8"/>
        <v>1101635.358</v>
      </c>
      <c r="H51" s="32">
        <f t="shared" si="8"/>
        <v>1017999.3105733461</v>
      </c>
      <c r="I51" s="32">
        <f t="shared" si="8"/>
        <v>917862.32726561069</v>
      </c>
      <c r="J51" s="32">
        <f t="shared" si="8"/>
        <v>909936.07495213044</v>
      </c>
      <c r="K51" s="32">
        <f t="shared" si="8"/>
        <v>843617.52153229923</v>
      </c>
      <c r="L51" s="32">
        <f t="shared" si="8"/>
        <v>796064.90033354657</v>
      </c>
      <c r="M51" s="32">
        <f t="shared" si="8"/>
        <v>804641.97436577315</v>
      </c>
      <c r="N51" s="32">
        <f t="shared" si="8"/>
        <v>808857.95041980455</v>
      </c>
      <c r="O51" s="32">
        <f t="shared" si="8"/>
        <v>722174.40704394714</v>
      </c>
    </row>
    <row r="52" spans="2:15" x14ac:dyDescent="0.35">
      <c r="C52" s="30"/>
      <c r="D52" s="30"/>
    </row>
    <row r="53" spans="2:15" x14ac:dyDescent="0.35">
      <c r="B53" s="22" t="s">
        <v>139</v>
      </c>
      <c r="C53" s="30"/>
      <c r="D53" s="30"/>
    </row>
    <row r="54" spans="2:15" x14ac:dyDescent="0.35">
      <c r="B54" s="17" t="s">
        <v>140</v>
      </c>
      <c r="C54" s="30">
        <v>37391.491000000002</v>
      </c>
      <c r="D54" s="30">
        <v>37391.491000000002</v>
      </c>
      <c r="E54" s="30">
        <v>37391.491000000002</v>
      </c>
      <c r="F54" s="30">
        <v>37391.491000000002</v>
      </c>
      <c r="G54" s="30">
        <v>37391.491000000002</v>
      </c>
      <c r="H54" s="17">
        <f>G54</f>
        <v>37391.491000000002</v>
      </c>
      <c r="I54" s="17">
        <f t="shared" ref="I54:O54" si="9">H54</f>
        <v>37391.491000000002</v>
      </c>
      <c r="J54" s="17">
        <f t="shared" si="9"/>
        <v>37391.491000000002</v>
      </c>
      <c r="K54" s="17">
        <f t="shared" si="9"/>
        <v>37391.491000000002</v>
      </c>
      <c r="L54" s="17">
        <f t="shared" si="9"/>
        <v>37391.491000000002</v>
      </c>
      <c r="M54" s="17">
        <f t="shared" si="9"/>
        <v>37391.491000000002</v>
      </c>
      <c r="N54" s="17">
        <f t="shared" si="9"/>
        <v>37391.491000000002</v>
      </c>
      <c r="O54" s="17">
        <f t="shared" si="9"/>
        <v>37391.491000000002</v>
      </c>
    </row>
    <row r="55" spans="2:15" x14ac:dyDescent="0.35">
      <c r="B55" s="17" t="s">
        <v>141</v>
      </c>
      <c r="C55" s="30">
        <v>18529.437999999998</v>
      </c>
      <c r="D55" s="30">
        <v>18529.437999999998</v>
      </c>
      <c r="E55" s="30">
        <v>18529.437999999998</v>
      </c>
      <c r="F55" s="30">
        <v>18529.437999999998</v>
      </c>
      <c r="G55" s="30">
        <v>18529.437999999998</v>
      </c>
      <c r="H55" s="17">
        <f>G55</f>
        <v>18529.437999999998</v>
      </c>
      <c r="I55" s="17">
        <f t="shared" ref="I55:O55" si="10">H55</f>
        <v>18529.437999999998</v>
      </c>
      <c r="J55" s="17">
        <f t="shared" si="10"/>
        <v>18529.437999999998</v>
      </c>
      <c r="K55" s="17">
        <f t="shared" si="10"/>
        <v>18529.437999999998</v>
      </c>
      <c r="L55" s="17">
        <f t="shared" si="10"/>
        <v>18529.437999999998</v>
      </c>
      <c r="M55" s="17">
        <f t="shared" si="10"/>
        <v>18529.437999999998</v>
      </c>
      <c r="N55" s="17">
        <f t="shared" si="10"/>
        <v>18529.437999999998</v>
      </c>
      <c r="O55" s="17">
        <f t="shared" si="10"/>
        <v>18529.437999999998</v>
      </c>
    </row>
    <row r="56" spans="2:15" x14ac:dyDescent="0.35">
      <c r="B56" s="17" t="s">
        <v>142</v>
      </c>
      <c r="C56" s="30">
        <v>153407.64199999999</v>
      </c>
      <c r="D56" s="30">
        <v>187985.71100000001</v>
      </c>
      <c r="E56" s="30">
        <v>227018.761</v>
      </c>
      <c r="F56" s="30">
        <v>267707.48300000001</v>
      </c>
      <c r="G56" s="30">
        <v>267707.48300000001</v>
      </c>
      <c r="H56" s="158">
        <f>PAT!F9</f>
        <v>393911.80244661169</v>
      </c>
      <c r="I56" s="158">
        <f>PAT!G9</f>
        <v>548608.62955717533</v>
      </c>
      <c r="J56" s="158">
        <f>PAT!H9</f>
        <v>511521.79438207881</v>
      </c>
      <c r="K56" s="158">
        <f>PAT!I9</f>
        <v>572405.72182954708</v>
      </c>
      <c r="L56" s="158">
        <f>PAT!J9</f>
        <v>601775.97934150475</v>
      </c>
      <c r="M56" s="158">
        <f>PAT!K9</f>
        <v>640322.26697923988</v>
      </c>
      <c r="N56" s="158">
        <f>PAT!L9</f>
        <v>686188.85049900343</v>
      </c>
      <c r="O56" s="158">
        <f>PAT!M9</f>
        <v>819330.47538003733</v>
      </c>
    </row>
    <row r="57" spans="2:15" x14ac:dyDescent="0.35">
      <c r="B57" s="17" t="s">
        <v>143</v>
      </c>
      <c r="C57" s="158">
        <f>'P&amp;G'!C31</f>
        <v>104578.0689999999</v>
      </c>
      <c r="D57" s="158">
        <f>'P&amp;G'!D31</f>
        <v>134033.05000000005</v>
      </c>
      <c r="E57" s="158">
        <f>'P&amp;G'!E31</f>
        <v>134688.72299999994</v>
      </c>
      <c r="F57" s="158">
        <f>'P&amp;G'!F31</f>
        <v>134834.16899999999</v>
      </c>
      <c r="G57" s="158">
        <f>'P&amp;G'!G31</f>
        <v>203909.59</v>
      </c>
      <c r="H57" s="158">
        <f>'P&amp;G'!H31</f>
        <v>173466.25866687196</v>
      </c>
      <c r="I57" s="158">
        <f>'P&amp;G'!I31</f>
        <v>171009.54185431381</v>
      </c>
      <c r="J57" s="158">
        <f>'P&amp;G'!J31</f>
        <v>241398.64916660887</v>
      </c>
      <c r="K57" s="158">
        <f>'P&amp;G'!K31</f>
        <v>246825.63185428863</v>
      </c>
      <c r="L57" s="158">
        <f>'P&amp;G'!L31</f>
        <v>238639.03269440145</v>
      </c>
      <c r="M57" s="158">
        <f>'P&amp;G'!M31</f>
        <v>240728.84741586313</v>
      </c>
      <c r="N57" s="158">
        <f>'P&amp;G'!N31</f>
        <v>240535.55465753918</v>
      </c>
      <c r="O57" s="158">
        <f>'P&amp;G'!O31</f>
        <v>238073.24282772702</v>
      </c>
    </row>
    <row r="58" spans="2:15" x14ac:dyDescent="0.35">
      <c r="B58" s="17" t="s">
        <v>144</v>
      </c>
      <c r="C58" s="30">
        <f>132522.419-C57</f>
        <v>27944.350000000093</v>
      </c>
      <c r="D58" s="30">
        <f>159465.888-D57</f>
        <v>25432.83799999996</v>
      </c>
      <c r="E58" s="30">
        <f>156271.507-E57</f>
        <v>21582.784000000072</v>
      </c>
      <c r="F58" s="30">
        <f>156313.064-F57</f>
        <v>21478.895000000019</v>
      </c>
      <c r="G58" s="30">
        <f>225321.82-G57</f>
        <v>21412.23000000001</v>
      </c>
      <c r="H58" s="158">
        <f>PAT!F8</f>
        <v>18695.74549999999</v>
      </c>
      <c r="I58" s="158">
        <f>PAT!G8</f>
        <v>18695.745500000001</v>
      </c>
      <c r="J58" s="158">
        <f>PAT!H8</f>
        <v>18695.745500000001</v>
      </c>
      <c r="K58" s="158">
        <f>PAT!I8</f>
        <v>18695.745500000001</v>
      </c>
      <c r="L58" s="158">
        <f>PAT!J8</f>
        <v>18695.745500000001</v>
      </c>
      <c r="M58" s="158">
        <f>PAT!K8</f>
        <v>18695.745500000001</v>
      </c>
      <c r="N58" s="158">
        <f>PAT!L8</f>
        <v>18695.745500000001</v>
      </c>
      <c r="O58" s="158">
        <f>PAT!M8</f>
        <v>18695.745500000001</v>
      </c>
    </row>
    <row r="59" spans="2:15" x14ac:dyDescent="0.35">
      <c r="B59" s="17" t="s">
        <v>145</v>
      </c>
      <c r="C59" s="30">
        <v>-196.53700000000001</v>
      </c>
      <c r="D59" s="30">
        <v>-6.4429999999999996</v>
      </c>
      <c r="E59" s="30">
        <v>-38.758000000000003</v>
      </c>
      <c r="F59" s="30">
        <v>-120.342</v>
      </c>
      <c r="G59" s="30">
        <v>-106.22199999999999</v>
      </c>
      <c r="H59" s="17">
        <f>G59</f>
        <v>-106.22199999999999</v>
      </c>
      <c r="I59" s="17">
        <f t="shared" ref="I59:O59" si="11">H59</f>
        <v>-106.22199999999999</v>
      </c>
      <c r="J59" s="17">
        <f t="shared" si="11"/>
        <v>-106.22199999999999</v>
      </c>
      <c r="K59" s="17">
        <f t="shared" si="11"/>
        <v>-106.22199999999999</v>
      </c>
      <c r="L59" s="17">
        <f t="shared" si="11"/>
        <v>-106.22199999999999</v>
      </c>
      <c r="M59" s="17">
        <f t="shared" si="11"/>
        <v>-106.22199999999999</v>
      </c>
      <c r="N59" s="17">
        <f t="shared" si="11"/>
        <v>-106.22199999999999</v>
      </c>
      <c r="O59" s="17">
        <f t="shared" si="11"/>
        <v>-106.22199999999999</v>
      </c>
    </row>
    <row r="60" spans="2:15" x14ac:dyDescent="0.35">
      <c r="B60" s="22" t="s">
        <v>146</v>
      </c>
      <c r="C60" s="32">
        <f>(SUM(C54:C59))</f>
        <v>341654.45299999998</v>
      </c>
      <c r="D60" s="32">
        <f>(SUM(D54:D59))</f>
        <v>403366.08500000002</v>
      </c>
      <c r="E60" s="32">
        <f>SUM(E54:E59)</f>
        <v>439172.43900000007</v>
      </c>
      <c r="F60" s="32">
        <f t="shared" ref="F60:O60" si="12">SUM(F54:F59)</f>
        <v>479821.13400000002</v>
      </c>
      <c r="G60" s="32">
        <f t="shared" si="12"/>
        <v>548844.01</v>
      </c>
      <c r="H60" s="32">
        <f t="shared" si="12"/>
        <v>641888.51361348364</v>
      </c>
      <c r="I60" s="32">
        <f t="shared" si="12"/>
        <v>794128.62391148915</v>
      </c>
      <c r="J60" s="32">
        <f t="shared" si="12"/>
        <v>827430.89604868775</v>
      </c>
      <c r="K60" s="32">
        <f t="shared" si="12"/>
        <v>893741.80618383572</v>
      </c>
      <c r="L60" s="32">
        <f t="shared" si="12"/>
        <v>914925.46453590621</v>
      </c>
      <c r="M60" s="32">
        <f t="shared" si="12"/>
        <v>955561.56689510297</v>
      </c>
      <c r="N60" s="32">
        <f t="shared" si="12"/>
        <v>1001234.8576565426</v>
      </c>
      <c r="O60" s="32">
        <f t="shared" si="12"/>
        <v>1131914.1707077643</v>
      </c>
    </row>
    <row r="61" spans="2:15" x14ac:dyDescent="0.35">
      <c r="B61" s="22"/>
      <c r="C61" s="32"/>
      <c r="D61" s="33"/>
    </row>
    <row r="62" spans="2:15" x14ac:dyDescent="0.35">
      <c r="B62" s="22" t="s">
        <v>147</v>
      </c>
      <c r="C62" s="32">
        <f>(+C51+C60)</f>
        <v>1146914.5219999999</v>
      </c>
      <c r="D62" s="32">
        <f>(+D51+D60)</f>
        <v>1226516.5389999999</v>
      </c>
      <c r="E62" s="32">
        <f>(+E51+E60)</f>
        <v>1474307.6360000002</v>
      </c>
      <c r="F62" s="32">
        <f t="shared" ref="F62:O62" si="13">(+F51+F60)</f>
        <v>1494514.39</v>
      </c>
      <c r="G62" s="32">
        <f t="shared" si="13"/>
        <v>1650479.368</v>
      </c>
      <c r="H62" s="32">
        <f t="shared" si="13"/>
        <v>1659887.8241868299</v>
      </c>
      <c r="I62" s="32">
        <f t="shared" si="13"/>
        <v>1711990.9511770997</v>
      </c>
      <c r="J62" s="32">
        <f t="shared" si="13"/>
        <v>1737366.9710008181</v>
      </c>
      <c r="K62" s="32">
        <f t="shared" si="13"/>
        <v>1737359.327716135</v>
      </c>
      <c r="L62" s="32">
        <f t="shared" si="13"/>
        <v>1710990.3648694528</v>
      </c>
      <c r="M62" s="32">
        <f t="shared" si="13"/>
        <v>1760203.5412608762</v>
      </c>
      <c r="N62" s="32">
        <f t="shared" si="13"/>
        <v>1810092.8080763472</v>
      </c>
      <c r="O62" s="32">
        <f t="shared" si="13"/>
        <v>1854088.5777517115</v>
      </c>
    </row>
  </sheetData>
  <pageMargins left="0.7" right="0.7" top="0.75" bottom="0.75" header="0.3" footer="0.3"/>
  <pageSetup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E85BD-A5B8-4DBF-8B2F-25C1960C5A7D}">
  <sheetPr codeName="Hoja3"/>
  <dimension ref="A1:V35"/>
  <sheetViews>
    <sheetView showGridLines="0" zoomScale="80" zoomScaleNormal="80" workbookViewId="0">
      <pane xSplit="2" ySplit="3" topLeftCell="E32" activePane="bottomRight" state="frozen"/>
      <selection pane="topRight"/>
      <selection pane="bottomLeft"/>
      <selection pane="bottomRight" activeCell="B3" sqref="B3:O32"/>
    </sheetView>
  </sheetViews>
  <sheetFormatPr baseColWidth="10" defaultColWidth="0" defaultRowHeight="14.5" x14ac:dyDescent="0.35"/>
  <cols>
    <col min="1" max="1" width="6.81640625" style="17" customWidth="1"/>
    <col min="2" max="2" width="50.453125" bestFit="1" customWidth="1"/>
    <col min="3" max="4" width="16.81640625" bestFit="1" customWidth="1"/>
    <col min="5" max="6" width="13.453125" bestFit="1" customWidth="1"/>
    <col min="7" max="7" width="13.453125" customWidth="1"/>
    <col min="8" max="8" width="14.36328125" bestFit="1" customWidth="1"/>
    <col min="9" max="13" width="13.453125" bestFit="1" customWidth="1"/>
    <col min="14" max="14" width="13.453125" customWidth="1"/>
    <col min="15" max="15" width="13.453125" bestFit="1" customWidth="1"/>
    <col min="16" max="17" width="3.6328125" customWidth="1"/>
    <col min="18" max="18" width="3.6328125" hidden="1" customWidth="1"/>
    <col min="19" max="22" width="0" hidden="1" customWidth="1"/>
    <col min="23" max="16384" width="11.453125" hidden="1"/>
  </cols>
  <sheetData>
    <row r="1" spans="1:18" s="60" customFormat="1" x14ac:dyDescent="0.35">
      <c r="A1" s="26"/>
      <c r="B1" s="60" t="s">
        <v>59</v>
      </c>
      <c r="C1" s="26">
        <f>ESF!C1</f>
        <v>0</v>
      </c>
      <c r="D1" s="26">
        <f>ESF!D1</f>
        <v>0</v>
      </c>
      <c r="E1" s="26">
        <f>ESF!E1</f>
        <v>0</v>
      </c>
      <c r="F1" s="26">
        <f>ESF!F1</f>
        <v>9.9999999511055648E-3</v>
      </c>
      <c r="G1" s="26">
        <f>ESF!G1</f>
        <v>0</v>
      </c>
      <c r="H1" s="26">
        <f>ESF!H1</f>
        <v>0</v>
      </c>
      <c r="I1" s="26">
        <f>ESF!I1</f>
        <v>0</v>
      </c>
      <c r="J1" s="26">
        <f>ESF!J1</f>
        <v>0</v>
      </c>
      <c r="K1" s="26">
        <f>ESF!K1</f>
        <v>0</v>
      </c>
      <c r="L1" s="26">
        <f>ESF!L1</f>
        <v>0</v>
      </c>
      <c r="M1" s="26">
        <f>ESF!M1</f>
        <v>0</v>
      </c>
      <c r="N1" s="26">
        <f>ESF!N1</f>
        <v>0</v>
      </c>
      <c r="O1" s="26">
        <f>ESF!O1</f>
        <v>0</v>
      </c>
    </row>
    <row r="2" spans="1:18" x14ac:dyDescent="0.35">
      <c r="A2" s="26"/>
    </row>
    <row r="3" spans="1:18" s="21" customFormat="1" ht="29" x14ac:dyDescent="0.35">
      <c r="A3" s="27"/>
      <c r="B3" s="147" t="s">
        <v>148</v>
      </c>
      <c r="C3" s="148">
        <v>2020</v>
      </c>
      <c r="D3" s="149">
        <v>2021</v>
      </c>
      <c r="E3" s="149">
        <v>2022</v>
      </c>
      <c r="F3" s="149">
        <v>2023</v>
      </c>
      <c r="G3" s="149">
        <v>2024</v>
      </c>
      <c r="H3" s="149">
        <v>2025</v>
      </c>
      <c r="I3" s="149">
        <v>2026</v>
      </c>
      <c r="J3" s="149">
        <v>2027</v>
      </c>
      <c r="K3" s="149">
        <v>2028</v>
      </c>
      <c r="L3" s="149">
        <v>2029</v>
      </c>
      <c r="M3" s="149">
        <v>2030</v>
      </c>
      <c r="N3" s="149">
        <v>2031</v>
      </c>
      <c r="O3" s="149">
        <v>2032</v>
      </c>
    </row>
    <row r="4" spans="1:18" x14ac:dyDescent="0.35">
      <c r="A4" s="27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</row>
    <row r="5" spans="1:18" x14ac:dyDescent="0.35">
      <c r="B5" t="s">
        <v>149</v>
      </c>
      <c r="C5" s="155">
        <v>1120167.3689999999</v>
      </c>
      <c r="D5" s="156">
        <v>1181169.7920000001</v>
      </c>
      <c r="E5" s="156">
        <v>1426562.14</v>
      </c>
      <c r="F5" s="156">
        <v>1589214.682</v>
      </c>
      <c r="G5" s="156">
        <v>1895982.466</v>
      </c>
      <c r="H5" s="181">
        <f>ING!D40</f>
        <v>1939296.1273187813</v>
      </c>
      <c r="I5" s="181">
        <f>ING!E40</f>
        <v>1987378.1977796846</v>
      </c>
      <c r="J5" s="181">
        <f>ING!F40</f>
        <v>2037639.280264237</v>
      </c>
      <c r="K5" s="181">
        <f>ING!G40</f>
        <v>2089311.371328125</v>
      </c>
      <c r="L5" s="181">
        <f>ING!H40</f>
        <v>2142477.6294382769</v>
      </c>
      <c r="M5" s="181">
        <f>ING!I40</f>
        <v>2197194.3230574005</v>
      </c>
      <c r="N5" s="181">
        <f>ING!J40</f>
        <v>2253518.4064711458</v>
      </c>
      <c r="O5" s="181">
        <f>ING!K40</f>
        <v>2294345.1453429232</v>
      </c>
    </row>
    <row r="6" spans="1:18" s="19" customFormat="1" x14ac:dyDescent="0.35">
      <c r="A6" s="17"/>
      <c r="B6" t="s">
        <v>44</v>
      </c>
      <c r="C6" s="156">
        <v>49254.885000000002</v>
      </c>
      <c r="D6" s="156">
        <f>55638.71</f>
        <v>55638.71</v>
      </c>
      <c r="E6" s="156">
        <v>96846.168999999994</v>
      </c>
      <c r="F6" s="156">
        <v>141595.35200000001</v>
      </c>
      <c r="G6" s="156">
        <v>123697.174</v>
      </c>
      <c r="H6" s="181">
        <f>+FNB!H12</f>
        <v>139523.65501823503</v>
      </c>
      <c r="I6" s="181">
        <f>+FNB!I12</f>
        <v>144791.5923602145</v>
      </c>
      <c r="J6" s="181">
        <f>+FNB!J12</f>
        <v>142534.44692024976</v>
      </c>
      <c r="K6" s="181">
        <f>+FNB!K12</f>
        <v>134758.88760217855</v>
      </c>
      <c r="L6" s="181">
        <f>+FNB!L12</f>
        <v>107529.89181612188</v>
      </c>
      <c r="M6" s="181">
        <f>+FNB!M12</f>
        <v>108544.99887086064</v>
      </c>
      <c r="N6" s="181">
        <f>+FNB!N12</f>
        <v>109569.68877103127</v>
      </c>
      <c r="O6" s="181">
        <f>+FNB!O12</f>
        <v>110604.05198091156</v>
      </c>
    </row>
    <row r="7" spans="1:18" x14ac:dyDescent="0.35">
      <c r="B7" t="s">
        <v>150</v>
      </c>
      <c r="C7" s="157">
        <v>963868.48700000008</v>
      </c>
      <c r="D7" s="157">
        <v>1001582.603</v>
      </c>
      <c r="E7" s="157">
        <v>1243838.723</v>
      </c>
      <c r="F7" s="157">
        <v>1379933.939</v>
      </c>
      <c r="G7" s="157">
        <v>1565008.909</v>
      </c>
      <c r="H7" s="182">
        <f>+'C&amp;G'!F12</f>
        <v>1639997.6556588304</v>
      </c>
      <c r="I7" s="182">
        <f>+'C&amp;G'!G12</f>
        <v>1698451.6858889777</v>
      </c>
      <c r="J7" s="182">
        <f>+'C&amp;G'!H12</f>
        <v>1694767.8006926104</v>
      </c>
      <c r="K7" s="182">
        <f>+'C&amp;G'!I12</f>
        <v>1733959.1350477166</v>
      </c>
      <c r="L7" s="182">
        <f>+'C&amp;G'!J12</f>
        <v>1774920.9866383611</v>
      </c>
      <c r="M7" s="182">
        <f>+'C&amp;G'!K12</f>
        <v>1823069.3052468379</v>
      </c>
      <c r="N7" s="182">
        <f>+'C&amp;G'!L12</f>
        <v>1872693.8695337777</v>
      </c>
      <c r="O7" s="182">
        <f>+'C&amp;G'!M12</f>
        <v>1911835.1402602829</v>
      </c>
    </row>
    <row r="8" spans="1:18" x14ac:dyDescent="0.35">
      <c r="B8" t="s">
        <v>151</v>
      </c>
      <c r="C8" s="157">
        <v>8795.9750000000004</v>
      </c>
      <c r="D8" s="157">
        <v>7302.1890000000003</v>
      </c>
      <c r="E8" s="157">
        <v>23741.587</v>
      </c>
      <c r="F8" s="157">
        <v>40189.171000000002</v>
      </c>
      <c r="G8" s="157">
        <v>70481.824999999997</v>
      </c>
      <c r="H8" s="182">
        <f>'C&amp;G'!F10</f>
        <v>53738.019900612569</v>
      </c>
      <c r="I8" s="182">
        <f>'C&amp;G'!G10</f>
        <v>69055.760346309704</v>
      </c>
      <c r="J8" s="182">
        <f>'C&amp;G'!H10</f>
        <v>21012.396725069793</v>
      </c>
      <c r="K8" s="182">
        <f>'C&amp;G'!I10</f>
        <v>15622.096387118387</v>
      </c>
      <c r="L8" s="182">
        <f>'C&amp;G'!J10</f>
        <v>10303.618282342841</v>
      </c>
      <c r="M8" s="182">
        <f>'C&amp;G'!K10</f>
        <v>10443.847801685935</v>
      </c>
      <c r="N8" s="182">
        <f>'C&amp;G'!L10</f>
        <v>10591.744022414243</v>
      </c>
      <c r="O8" s="182">
        <f>'C&amp;G'!M10</f>
        <v>10748.816535835065</v>
      </c>
    </row>
    <row r="9" spans="1:18" s="102" customFormat="1" x14ac:dyDescent="0.35">
      <c r="A9" s="17"/>
      <c r="B9" s="101" t="s">
        <v>152</v>
      </c>
      <c r="C9" s="102">
        <f>(+C5+C6-C7-C8)</f>
        <v>196757.79199999987</v>
      </c>
      <c r="D9" s="102">
        <f>(+D5+D6-D7-D8)</f>
        <v>227923.71000000008</v>
      </c>
      <c r="E9" s="102">
        <f>(+E5+E6-E7-E8)</f>
        <v>255827.99899999989</v>
      </c>
      <c r="F9" s="102">
        <f>(+F5+F6-F7-F8)</f>
        <v>310686.924</v>
      </c>
      <c r="G9" s="102">
        <f>(+G5+G6-G7-G8)</f>
        <v>384188.90600000013</v>
      </c>
      <c r="H9" s="102">
        <f t="shared" ref="H9:O9" si="0">(+H5+H6-H7-H8)</f>
        <v>385084.10677757341</v>
      </c>
      <c r="I9" s="102">
        <f t="shared" si="0"/>
        <v>364662.34390461171</v>
      </c>
      <c r="J9" s="102">
        <f t="shared" si="0"/>
        <v>464393.52976680634</v>
      </c>
      <c r="K9" s="102">
        <f t="shared" si="0"/>
        <v>474489.02749546868</v>
      </c>
      <c r="L9" s="102">
        <f t="shared" si="0"/>
        <v>464782.91633369488</v>
      </c>
      <c r="M9" s="102">
        <f t="shared" si="0"/>
        <v>472226.1688797375</v>
      </c>
      <c r="N9" s="102">
        <f t="shared" si="0"/>
        <v>479802.48168598517</v>
      </c>
      <c r="O9" s="102">
        <f t="shared" si="0"/>
        <v>482365.24052771705</v>
      </c>
    </row>
    <row r="10" spans="1:18" s="216" customFormat="1" x14ac:dyDescent="0.35">
      <c r="A10" s="17"/>
      <c r="B10" s="216" t="s">
        <v>20</v>
      </c>
      <c r="C10" s="217">
        <f>C9/SUM(C$5:C$6)</f>
        <v>0.16825213589615842</v>
      </c>
      <c r="D10" s="217">
        <f t="shared" ref="D10:O10" si="1">D9/SUM(D5:D6)</f>
        <v>0.18428375098605204</v>
      </c>
      <c r="E10" s="217">
        <f t="shared" si="1"/>
        <v>0.16793134019856518</v>
      </c>
      <c r="F10" s="217">
        <f t="shared" si="1"/>
        <v>0.17950376869608556</v>
      </c>
      <c r="G10" s="217">
        <f t="shared" ref="G10" si="2">G9/SUM(G5:G6)</f>
        <v>0.1902226959123082</v>
      </c>
      <c r="H10" s="217">
        <f t="shared" si="1"/>
        <v>0.18524169822198849</v>
      </c>
      <c r="I10" s="217">
        <f t="shared" si="1"/>
        <v>0.17102875464748279</v>
      </c>
      <c r="J10" s="217">
        <f t="shared" si="1"/>
        <v>0.21300758007323206</v>
      </c>
      <c r="K10" s="217">
        <f t="shared" si="1"/>
        <v>0.21334264310682366</v>
      </c>
      <c r="L10" s="217">
        <f t="shared" si="1"/>
        <v>0.20656949452087803</v>
      </c>
      <c r="M10" s="217">
        <f t="shared" si="1"/>
        <v>0.20480466477226081</v>
      </c>
      <c r="N10" s="217">
        <f t="shared" si="1"/>
        <v>0.20304045484043345</v>
      </c>
      <c r="O10" s="217">
        <f t="shared" si="1"/>
        <v>0.20057190441464651</v>
      </c>
      <c r="P10" s="245"/>
      <c r="Q10" s="245"/>
      <c r="R10" s="245"/>
    </row>
    <row r="11" spans="1:18" x14ac:dyDescent="0.35">
      <c r="C11" s="217"/>
      <c r="D11" s="217"/>
      <c r="E11" s="217"/>
      <c r="F11" s="217"/>
      <c r="G11" s="217"/>
      <c r="H11" s="217"/>
      <c r="I11" s="217"/>
      <c r="J11" s="217"/>
      <c r="K11" s="217"/>
      <c r="L11" s="217"/>
      <c r="M11" s="217"/>
      <c r="N11" s="217"/>
      <c r="O11" s="217"/>
    </row>
    <row r="12" spans="1:18" x14ac:dyDescent="0.35">
      <c r="B12" t="s">
        <v>153</v>
      </c>
      <c r="C12" s="156">
        <v>44365.057000000001</v>
      </c>
      <c r="D12" s="156">
        <v>50186.955000000002</v>
      </c>
      <c r="E12" s="156">
        <v>60952.135000000002</v>
      </c>
      <c r="F12" s="156">
        <v>79628.941999999995</v>
      </c>
      <c r="G12" s="156">
        <v>88049.263000000006</v>
      </c>
      <c r="H12" s="181">
        <f>+'C&amp;G'!F29</f>
        <v>91495.014196261953</v>
      </c>
      <c r="I12" s="181">
        <f>+'C&amp;G'!G29</f>
        <v>95262.667436572519</v>
      </c>
      <c r="J12" s="181">
        <f>+'C&amp;G'!H29</f>
        <v>98902.922922959173</v>
      </c>
      <c r="K12" s="181">
        <f>+'C&amp;G'!I29</f>
        <v>102440.79949979849</v>
      </c>
      <c r="L12" s="181">
        <f>+'C&amp;G'!J29</f>
        <v>106104.86033419592</v>
      </c>
      <c r="M12" s="181">
        <f>+'C&amp;G'!K29</f>
        <v>109952.54545726789</v>
      </c>
      <c r="N12" s="181">
        <f>+'C&amp;G'!L29</f>
        <v>113937.76173616505</v>
      </c>
      <c r="O12" s="181">
        <f>+'C&amp;G'!M29</f>
        <v>118065.4443567775</v>
      </c>
    </row>
    <row r="13" spans="1:18" x14ac:dyDescent="0.35">
      <c r="B13" t="s">
        <v>154</v>
      </c>
      <c r="C13" s="156">
        <f>9508.768-C14</f>
        <v>5141.5380000000005</v>
      </c>
      <c r="D13" s="157">
        <f>5577.923-D14</f>
        <v>3972.4920000000002</v>
      </c>
      <c r="E13" s="157">
        <f>6278.918-E14</f>
        <v>2188.8789999999999</v>
      </c>
      <c r="F13" s="157">
        <f>11742.369-F14</f>
        <v>5553.1650000000009</v>
      </c>
      <c r="G13" s="157">
        <v>1652.097</v>
      </c>
      <c r="H13" s="249">
        <f>G13*(1+SUM($D$13:$F$13)/SUM(ESF!$D$10:$F$10,ESF!$D$18:$F$18))</f>
        <v>1672.9013694702685</v>
      </c>
      <c r="I13" s="249">
        <f>H13*(1+SUM($D$13:$F$13)/SUM(ESF!$D$10:$F$10,ESF!$D$18:$F$18))</f>
        <v>1693.9677222193975</v>
      </c>
      <c r="J13" s="249">
        <f>I13*(1+SUM($D$13:$F$13)/SUM(ESF!$D$10:$F$10,ESF!$D$18:$F$18))</f>
        <v>1715.2993573254244</v>
      </c>
      <c r="K13" s="249">
        <f>J13*(1+SUM($D$13:$F$13)/SUM(ESF!$D$10:$F$10,ESF!$D$18:$F$18))</f>
        <v>1736.8996154107017</v>
      </c>
      <c r="L13" s="249">
        <f>K13*(1+SUM($D$13:$F$13)/SUM(ESF!$D$10:$F$10,ESF!$D$18:$F$18))</f>
        <v>1758.7718791650525</v>
      </c>
      <c r="M13" s="249">
        <f>L13*(1+SUM($D$13:$F$13)/SUM(ESF!$D$10:$F$10,ESF!$D$18:$F$18))</f>
        <v>1780.9195738755134</v>
      </c>
      <c r="N13" s="249">
        <f>M13*(1+SUM($D$13:$F$13)/SUM(ESF!$D$10:$F$10,ESF!$D$18:$F$18))</f>
        <v>1803.3461679627487</v>
      </c>
      <c r="O13" s="249">
        <f>N13*(1+SUM($D$13:$F$13)/SUM(ESF!$D$10:$F$10,ESF!$D$18:$F$18))</f>
        <v>1826.05517352422</v>
      </c>
    </row>
    <row r="14" spans="1:18" x14ac:dyDescent="0.35">
      <c r="B14" t="s">
        <v>155</v>
      </c>
      <c r="C14" s="156">
        <f>4837.864 - 470.634</f>
        <v>4367.2299999999996</v>
      </c>
      <c r="D14" s="157">
        <f>3541.834 - 1936.403</f>
        <v>1605.4309999999998</v>
      </c>
      <c r="E14" s="157">
        <f xml:space="preserve"> 5209.165 - 1119.126</f>
        <v>4090.0389999999998</v>
      </c>
      <c r="F14" s="157">
        <f>8231.264 - 2042.06</f>
        <v>6189.2039999999997</v>
      </c>
      <c r="G14" s="157">
        <v>8781.24</v>
      </c>
      <c r="H14" s="249">
        <f>G14*(1+SUM($C$14:$F$14)/SUM(ESF!$C$11:$F$11,ESF!$C$19:$F$19))</f>
        <v>8914.1719961883191</v>
      </c>
      <c r="I14" s="249">
        <f>H14*(1+SUM($C$14:$F$14)/SUM(ESF!$C$11:$F$11,ESF!$C$19:$F$19))</f>
        <v>9049.1163409299879</v>
      </c>
      <c r="J14" s="249">
        <f>I14*(1+SUM($C$14:$F$14)/SUM(ESF!$C$11:$F$11,ESF!$C$19:$F$19))</f>
        <v>9186.1034975206476</v>
      </c>
      <c r="K14" s="249">
        <f>J14*(1+SUM($C$14:$F$14)/SUM(ESF!$C$11:$F$11,ESF!$C$19:$F$19))</f>
        <v>9325.1643904148077</v>
      </c>
      <c r="L14" s="249">
        <f>K14*(1+SUM($C$14:$F$14)/SUM(ESF!$C$11:$F$11,ESF!$C$19:$F$19))</f>
        <v>9466.3304122069549</v>
      </c>
      <c r="M14" s="249">
        <f>L14*(1+SUM($C$14:$F$14)/SUM(ESF!$C$11:$F$11,ESF!$C$19:$F$19))</f>
        <v>9609.6334307183333</v>
      </c>
      <c r="N14" s="249">
        <f>M14*(1+SUM($C$14:$F$14)/SUM(ESF!$C$11:$F$11,ESF!$C$19:$F$19))</f>
        <v>9755.1057961910228</v>
      </c>
      <c r="O14" s="249">
        <f>N14*(1+SUM($C$14:$F$14)/SUM(ESF!$C$11:$F$11,ESF!$C$19:$F$19))</f>
        <v>9902.7803485909026</v>
      </c>
    </row>
    <row r="15" spans="1:18" x14ac:dyDescent="0.35">
      <c r="B15" t="s">
        <v>156</v>
      </c>
      <c r="C15" s="157">
        <v>-4902.2430000000004</v>
      </c>
      <c r="D15" s="157">
        <v>-1188.9649999999999</v>
      </c>
      <c r="E15" s="157">
        <v>201.744</v>
      </c>
      <c r="F15" s="157">
        <v>2845.2620000000002</v>
      </c>
      <c r="G15" s="157">
        <v>208.57300000000001</v>
      </c>
      <c r="H15" s="67">
        <f>+G15*(1+MACRO!U8)</f>
        <v>219.21022299999998</v>
      </c>
      <c r="I15" s="67">
        <f>+H15*(1+MACRO!V8)</f>
        <v>228.19784214299997</v>
      </c>
      <c r="J15" s="67">
        <f>+I15*(1+MACRO!W8)</f>
        <v>236.86936014443398</v>
      </c>
      <c r="K15" s="67">
        <f>+J15*(1+MACRO!X8)</f>
        <v>245.63352646977802</v>
      </c>
      <c r="L15" s="67">
        <f>+K15*(1+MACRO!Y8)</f>
        <v>254.47633342269003</v>
      </c>
      <c r="M15" s="67">
        <f>+L15*(1+MACRO!Z8)</f>
        <v>263.63748142590686</v>
      </c>
      <c r="N15" s="67">
        <f>+M15*(1+MACRO!AA8)</f>
        <v>273.12843075723953</v>
      </c>
      <c r="O15" s="67">
        <f>+N15*(1+MACRO!AB8)</f>
        <v>282.96105426450015</v>
      </c>
    </row>
    <row r="16" spans="1:18" x14ac:dyDescent="0.35">
      <c r="B16" s="101" t="s">
        <v>157</v>
      </c>
      <c r="C16" s="102">
        <f t="shared" ref="C16:G16" si="3">+C9-C12-C13-C14+C15</f>
        <v>137981.72399999987</v>
      </c>
      <c r="D16" s="102">
        <f t="shared" si="3"/>
        <v>170969.86700000006</v>
      </c>
      <c r="E16" s="102">
        <f t="shared" si="3"/>
        <v>188798.68999999992</v>
      </c>
      <c r="F16" s="102">
        <f t="shared" si="3"/>
        <v>222160.875</v>
      </c>
      <c r="G16" s="102">
        <f t="shared" si="3"/>
        <v>285914.87900000013</v>
      </c>
      <c r="H16" s="102">
        <f t="shared" ref="H16:O16" si="4">+H9-H12-H13-H14+H15</f>
        <v>283221.22943865287</v>
      </c>
      <c r="I16" s="102">
        <f t="shared" si="4"/>
        <v>258884.79024703277</v>
      </c>
      <c r="J16" s="102">
        <f t="shared" si="4"/>
        <v>354826.07334914553</v>
      </c>
      <c r="K16" s="102">
        <f t="shared" si="4"/>
        <v>361231.79751631437</v>
      </c>
      <c r="L16" s="102">
        <f t="shared" si="4"/>
        <v>347707.43004154967</v>
      </c>
      <c r="M16" s="102">
        <f t="shared" si="4"/>
        <v>351146.70789930166</v>
      </c>
      <c r="N16" s="102">
        <f t="shared" si="4"/>
        <v>354579.39641642361</v>
      </c>
      <c r="O16" s="102">
        <f t="shared" si="4"/>
        <v>352853.92170308891</v>
      </c>
    </row>
    <row r="17" spans="1:18" x14ac:dyDescent="0.35">
      <c r="C17" s="186"/>
      <c r="D17" s="186"/>
      <c r="E17" s="186"/>
      <c r="F17" s="186"/>
      <c r="G17" s="186"/>
      <c r="H17" s="17"/>
      <c r="I17" s="248"/>
    </row>
    <row r="18" spans="1:18" x14ac:dyDescent="0.35">
      <c r="B18" t="s">
        <v>158</v>
      </c>
      <c r="C18" s="19"/>
      <c r="D18" s="157">
        <v>13548.226000000001</v>
      </c>
      <c r="E18" s="157">
        <v>7097.5079999999998</v>
      </c>
      <c r="F18" s="177">
        <f>+'C&amp;G'!D9+'C&amp;G'!D27</f>
        <v>16912.59</v>
      </c>
      <c r="G18" s="177">
        <f>+'C&amp;G'!E9+'C&amp;G'!E27</f>
        <v>18446.650999999998</v>
      </c>
      <c r="H18" s="177">
        <f>+'C&amp;G'!F9+'C&amp;G'!F27</f>
        <v>11956.051023333337</v>
      </c>
      <c r="I18" s="177">
        <f>+'C&amp;G'!G9+'C&amp;G'!G27</f>
        <v>12562.601023333335</v>
      </c>
      <c r="J18" s="177">
        <f>+'C&amp;G'!H9+'C&amp;G'!H27</f>
        <v>13184.189562021278</v>
      </c>
      <c r="K18" s="177">
        <f>+'C&amp;G'!I9+'C&amp;G'!I27</f>
        <v>12807.551364886915</v>
      </c>
      <c r="L18" s="177">
        <f>+'C&amp;G'!J9+'C&amp;G'!J27</f>
        <v>13099.277450428097</v>
      </c>
      <c r="M18" s="177">
        <f>+'C&amp;G'!K9+'C&amp;G'!K27</f>
        <v>13769.376146459872</v>
      </c>
      <c r="N18" s="177">
        <f>+'C&amp;G'!L9+'C&amp;G'!L27</f>
        <v>14456.588479778473</v>
      </c>
      <c r="O18" s="177">
        <f>+'C&amp;G'!M9+'C&amp;G'!M27</f>
        <v>15161.41719066487</v>
      </c>
    </row>
    <row r="19" spans="1:18" x14ac:dyDescent="0.35">
      <c r="B19" s="18"/>
      <c r="C19" s="19"/>
      <c r="D19" s="19"/>
      <c r="E19" s="19"/>
    </row>
    <row r="20" spans="1:18" s="19" customFormat="1" x14ac:dyDescent="0.35">
      <c r="A20" s="17"/>
      <c r="B20" s="101" t="s">
        <v>25</v>
      </c>
      <c r="C20" s="102"/>
      <c r="D20" s="102">
        <f>D9-D12-D13-D14+D15+D18+MPU!C17</f>
        <v>184518.09300000005</v>
      </c>
      <c r="E20" s="102">
        <f>E9-E12-E13-E14+E15+E18+MPU!D17</f>
        <v>195896.19799999992</v>
      </c>
      <c r="F20" s="102">
        <f>F9-F12-F13-F14+F15+F18+MPU!E17</f>
        <v>269127.47600000002</v>
      </c>
      <c r="G20" s="102">
        <f>G9-G12-G13-G14+G15+G18+MPU!F17</f>
        <v>316918.53400000016</v>
      </c>
      <c r="H20" s="102">
        <f>H9-H12-H13-H14+H15+H18+MPU!G17</f>
        <v>341215.07576477918</v>
      </c>
      <c r="I20" s="102">
        <f>I9-I12-I13-I14+I15+I18+MPU!H17</f>
        <v>317929.37861414236</v>
      </c>
      <c r="J20" s="102">
        <f>J9-J12-J13-J14+J15+J18+MPU!I17</f>
        <v>414583.1774714588</v>
      </c>
      <c r="K20" s="102">
        <f>K9-K12-K13-K14+K15+K18+MPU!J17</f>
        <v>418896.0217266152</v>
      </c>
      <c r="L20" s="102">
        <f>L9-L12-L13-L14+L15+L18+MPU!K17</f>
        <v>403282.82164324867</v>
      </c>
      <c r="M20" s="102">
        <f>M9-M12-M13-M14+M15+M18+MPU!L17</f>
        <v>405801.01854962291</v>
      </c>
      <c r="N20" s="102">
        <f>N9-N12-N13-N14+N15+N18+MPU!M17</f>
        <v>407377.31271260639</v>
      </c>
      <c r="O20" s="102">
        <f>O9-O12-O13-O14+O15+O18+MPU!N17</f>
        <v>402588.996202318</v>
      </c>
    </row>
    <row r="21" spans="1:18" s="216" customFormat="1" x14ac:dyDescent="0.35">
      <c r="A21" s="17"/>
      <c r="B21" s="216" t="s">
        <v>26</v>
      </c>
      <c r="C21" s="217">
        <f>C20/SUM(C$5:C$6)</f>
        <v>0</v>
      </c>
      <c r="D21" s="217">
        <f t="shared" ref="D21:O21" si="5">D20/SUM(D$5:D$6)</f>
        <v>0.1491888944016978</v>
      </c>
      <c r="E21" s="217">
        <f t="shared" si="5"/>
        <v>0.12859073752104624</v>
      </c>
      <c r="F21" s="217">
        <f t="shared" si="5"/>
        <v>0.15549220926229043</v>
      </c>
      <c r="G21" s="217">
        <f t="shared" si="5"/>
        <v>0.15691524919268887</v>
      </c>
      <c r="H21" s="217">
        <f t="shared" si="5"/>
        <v>0.16413884390747138</v>
      </c>
      <c r="I21" s="217">
        <f t="shared" si="5"/>
        <v>0.14911072283473348</v>
      </c>
      <c r="J21" s="217">
        <f t="shared" si="5"/>
        <v>0.1901606153225498</v>
      </c>
      <c r="K21" s="217">
        <f t="shared" si="5"/>
        <v>0.18834657765177296</v>
      </c>
      <c r="L21" s="217">
        <f t="shared" si="5"/>
        <v>0.17923621047204988</v>
      </c>
      <c r="M21" s="217">
        <f t="shared" si="5"/>
        <v>0.1759960524116215</v>
      </c>
      <c r="N21" s="217">
        <f t="shared" si="5"/>
        <v>0.17239192797459249</v>
      </c>
      <c r="O21" s="217">
        <f t="shared" si="5"/>
        <v>0.16740020814173895</v>
      </c>
      <c r="P21" s="245"/>
      <c r="Q21" s="245"/>
      <c r="R21" s="245"/>
    </row>
    <row r="22" spans="1:18" x14ac:dyDescent="0.35">
      <c r="C22" s="19"/>
      <c r="D22" s="19"/>
      <c r="E22" s="19"/>
    </row>
    <row r="23" spans="1:18" x14ac:dyDescent="0.35">
      <c r="B23" t="s">
        <v>159</v>
      </c>
      <c r="C23" s="156">
        <v>13503.683999999999</v>
      </c>
      <c r="D23" s="156">
        <v>13520.866</v>
      </c>
      <c r="E23" s="156">
        <v>20236.393</v>
      </c>
      <c r="F23" s="156">
        <v>49765.546000000002</v>
      </c>
      <c r="G23" s="156">
        <v>42991.775000000001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</row>
    <row r="24" spans="1:18" s="19" customFormat="1" x14ac:dyDescent="0.35">
      <c r="A24" s="17"/>
      <c r="B24" t="s">
        <v>160</v>
      </c>
      <c r="C24" s="156">
        <v>37459.803</v>
      </c>
      <c r="D24" s="156">
        <v>33065.970999999998</v>
      </c>
      <c r="E24" s="156">
        <v>51603.982000000004</v>
      </c>
      <c r="F24" s="156">
        <v>83241.702000000005</v>
      </c>
      <c r="G24" s="156">
        <v>52125.678999999996</v>
      </c>
      <c r="H24" s="181">
        <f>DEUDA!H27+BONOS!H11</f>
        <v>86583.273593206774</v>
      </c>
      <c r="I24" s="181">
        <f>DEUDA!I27+BONOS!I11</f>
        <v>66706.046901037887</v>
      </c>
      <c r="J24" s="181">
        <f>DEUDA!J27+BONOS!J11</f>
        <v>54498.605215873984</v>
      </c>
      <c r="K24" s="181">
        <f>DEUDA!K27+BONOS!K11</f>
        <v>49946.401772457648</v>
      </c>
      <c r="L24" s="181">
        <f>DEUDA!L27+BONOS!L11</f>
        <v>45397.055130946093</v>
      </c>
      <c r="M24" s="181">
        <f>DEUDA!M27+BONOS!M11</f>
        <v>43203.117625045998</v>
      </c>
      <c r="N24" s="181">
        <f>DEUDA!N27+BONOS!N11</f>
        <v>43065.52069469072</v>
      </c>
      <c r="O24" s="181">
        <f>DEUDA!O27+BONOS!O11</f>
        <v>39397.566043135426</v>
      </c>
    </row>
    <row r="25" spans="1:18" x14ac:dyDescent="0.35">
      <c r="B25" t="s">
        <v>161</v>
      </c>
      <c r="C25" s="156">
        <v>27347.841</v>
      </c>
      <c r="D25" s="156">
        <v>29259.723000000002</v>
      </c>
      <c r="E25" s="156">
        <v>30112.883000000002</v>
      </c>
      <c r="F25" s="156">
        <v>11890.342000000001</v>
      </c>
      <c r="G25" s="156">
        <v>24244.141</v>
      </c>
      <c r="H25" s="181">
        <f>+MPU!G8+MPU!G9</f>
        <v>45095.468000000001</v>
      </c>
      <c r="I25" s="181">
        <f>+MPU!H8+MPU!H9</f>
        <v>45516.218000000001</v>
      </c>
      <c r="J25" s="181">
        <f>+MPU!I8+MPU!I9</f>
        <v>45586.088000000003</v>
      </c>
      <c r="K25" s="181">
        <f>+MPU!J8+MPU!J9</f>
        <v>43869.428</v>
      </c>
      <c r="L25" s="181">
        <f>+MPU!K8+MPU!K9</f>
        <v>41494.868000000002</v>
      </c>
      <c r="M25" s="181">
        <f>+MPU!L8+MPU!L9</f>
        <v>39900.608</v>
      </c>
      <c r="N25" s="181">
        <f>+MPU!M8+MPU!M9</f>
        <v>37363.358</v>
      </c>
      <c r="O25" s="181">
        <f>+MPU!N8+MPU!N9</f>
        <v>33614.347999999998</v>
      </c>
    </row>
    <row r="26" spans="1:18" x14ac:dyDescent="0.35">
      <c r="B26" t="s">
        <v>162</v>
      </c>
      <c r="C26" s="156">
        <v>9.4749999999999996</v>
      </c>
      <c r="D26" s="156">
        <v>-1899.2840000000001</v>
      </c>
      <c r="E26" s="156">
        <v>664.78399999999999</v>
      </c>
      <c r="F26" s="156">
        <v>507.73200000000003</v>
      </c>
      <c r="G26" s="156">
        <v>48.939</v>
      </c>
      <c r="H26" s="181">
        <f>+MPU!G10</f>
        <v>556.11936733199991</v>
      </c>
      <c r="I26" s="181">
        <f>+MPU!H10</f>
        <v>577.1406794171495</v>
      </c>
      <c r="J26" s="181">
        <f>+MPU!I10</f>
        <v>599.70687998235996</v>
      </c>
      <c r="K26" s="181">
        <f>+MPU!J10</f>
        <v>620.69662078174247</v>
      </c>
      <c r="L26" s="181">
        <f>+MPU!K10</f>
        <v>642.42100250910346</v>
      </c>
      <c r="M26" s="181">
        <f>+MPU!L10</f>
        <v>664.90573759692199</v>
      </c>
      <c r="N26" s="181">
        <f>+MPU!M10</f>
        <v>688.17743841281435</v>
      </c>
      <c r="O26" s="181">
        <f>+MPU!N10</f>
        <v>712.26364875726256</v>
      </c>
    </row>
    <row r="27" spans="1:18" x14ac:dyDescent="0.35">
      <c r="B27" t="s">
        <v>163</v>
      </c>
      <c r="C27" s="64">
        <v>413.42</v>
      </c>
      <c r="D27" s="64">
        <v>199.99199999999999</v>
      </c>
      <c r="E27" s="64">
        <v>2.1760000000000002</v>
      </c>
      <c r="F27" s="64">
        <v>262.54500000000002</v>
      </c>
      <c r="G27" s="271">
        <v>-447.78800000017509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18" x14ac:dyDescent="0.35">
      <c r="B28" s="101" t="s">
        <v>164</v>
      </c>
      <c r="C28" s="102">
        <f t="shared" ref="C28:G28" si="6">+C16+C23-C24+C25+C26+C27</f>
        <v>141796.3409999999</v>
      </c>
      <c r="D28" s="102">
        <f t="shared" si="6"/>
        <v>178985.19300000006</v>
      </c>
      <c r="E28" s="102">
        <f t="shared" si="6"/>
        <v>188210.94399999993</v>
      </c>
      <c r="F28" s="102">
        <f t="shared" si="6"/>
        <v>201345.33799999999</v>
      </c>
      <c r="G28" s="102">
        <f t="shared" si="6"/>
        <v>300626.26699999999</v>
      </c>
      <c r="H28" s="102">
        <f t="shared" ref="H28:O28" si="7">+H16+H23-H24+H25+H26+H27</f>
        <v>242289.54321277808</v>
      </c>
      <c r="I28" s="102">
        <f t="shared" si="7"/>
        <v>238272.10202541202</v>
      </c>
      <c r="J28" s="102">
        <f t="shared" si="7"/>
        <v>346513.26301325392</v>
      </c>
      <c r="K28" s="102">
        <f t="shared" si="7"/>
        <v>355775.52036463848</v>
      </c>
      <c r="L28" s="102">
        <f t="shared" si="7"/>
        <v>344447.66391311272</v>
      </c>
      <c r="M28" s="102">
        <f t="shared" si="7"/>
        <v>348509.10401185259</v>
      </c>
      <c r="N28" s="102">
        <f t="shared" si="7"/>
        <v>349565.41116014571</v>
      </c>
      <c r="O28" s="102">
        <f t="shared" si="7"/>
        <v>347782.96730871074</v>
      </c>
    </row>
    <row r="29" spans="1:18" x14ac:dyDescent="0.35">
      <c r="C29" s="19"/>
      <c r="D29" s="19"/>
      <c r="E29" s="19"/>
    </row>
    <row r="30" spans="1:18" x14ac:dyDescent="0.35">
      <c r="B30" t="s">
        <v>165</v>
      </c>
      <c r="C30" s="64">
        <v>37218.271999999997</v>
      </c>
      <c r="D30" s="64">
        <v>44952.142999999996</v>
      </c>
      <c r="E30" s="64">
        <v>53522.220999999998</v>
      </c>
      <c r="F30" s="64">
        <v>66511.168999999994</v>
      </c>
      <c r="G30" s="64">
        <v>96716.676999999996</v>
      </c>
      <c r="H30" s="183">
        <f>IMP!G8</f>
        <v>68823.284545906121</v>
      </c>
      <c r="I30" s="183">
        <f>IMP!H8</f>
        <v>67262.560171098201</v>
      </c>
      <c r="J30" s="183">
        <f>IMP!I8</f>
        <v>105114.61384664504</v>
      </c>
      <c r="K30" s="183">
        <f>IMP!J8</f>
        <v>108949.88851034985</v>
      </c>
      <c r="L30" s="183">
        <f>IMP!K8</f>
        <v>105808.63121871126</v>
      </c>
      <c r="M30" s="183">
        <f>IMP!L8</f>
        <v>107780.25659598947</v>
      </c>
      <c r="N30" s="183">
        <f>IMP!M8</f>
        <v>109029.85650260652</v>
      </c>
      <c r="O30" s="183">
        <f>IMP!N8</f>
        <v>109709.72448098371</v>
      </c>
    </row>
    <row r="31" spans="1:18" x14ac:dyDescent="0.35">
      <c r="B31" s="101" t="s">
        <v>166</v>
      </c>
      <c r="C31" s="102">
        <f>+C28-C30</f>
        <v>104578.0689999999</v>
      </c>
      <c r="D31" s="102">
        <f>+D28-D30</f>
        <v>134033.05000000005</v>
      </c>
      <c r="E31" s="102">
        <f>+E28-E30</f>
        <v>134688.72299999994</v>
      </c>
      <c r="F31" s="102">
        <f t="shared" ref="F31:O31" si="8">+F28-F30</f>
        <v>134834.16899999999</v>
      </c>
      <c r="G31" s="102">
        <f t="shared" ref="G31" si="9">+G28-G30</f>
        <v>203909.59</v>
      </c>
      <c r="H31" s="102">
        <f t="shared" si="8"/>
        <v>173466.25866687196</v>
      </c>
      <c r="I31" s="102">
        <f t="shared" si="8"/>
        <v>171009.54185431381</v>
      </c>
      <c r="J31" s="102">
        <f t="shared" si="8"/>
        <v>241398.64916660887</v>
      </c>
      <c r="K31" s="102">
        <f t="shared" si="8"/>
        <v>246825.63185428863</v>
      </c>
      <c r="L31" s="102">
        <f t="shared" si="8"/>
        <v>238639.03269440145</v>
      </c>
      <c r="M31" s="102">
        <f t="shared" si="8"/>
        <v>240728.84741586313</v>
      </c>
      <c r="N31" s="102">
        <f t="shared" si="8"/>
        <v>240535.55465753918</v>
      </c>
      <c r="O31" s="102">
        <f t="shared" si="8"/>
        <v>238073.24282772702</v>
      </c>
    </row>
    <row r="32" spans="1:18" s="216" customFormat="1" x14ac:dyDescent="0.35">
      <c r="A32" s="17"/>
      <c r="B32" s="216" t="s">
        <v>27</v>
      </c>
      <c r="C32" s="217">
        <f t="shared" ref="C32:O32" si="10">C31/SUM(C$5:C$6)</f>
        <v>8.9427124071131195E-2</v>
      </c>
      <c r="D32" s="217">
        <f t="shared" si="10"/>
        <v>0.10837009107170581</v>
      </c>
      <c r="E32" s="217">
        <f t="shared" si="10"/>
        <v>8.8412753300796093E-2</v>
      </c>
      <c r="F32" s="217">
        <f t="shared" si="10"/>
        <v>7.7902349969852319E-2</v>
      </c>
      <c r="G32" s="217">
        <f t="shared" ref="G32" si="11">G31/SUM(G$5:G$6)</f>
        <v>0.10096135345504596</v>
      </c>
      <c r="H32" s="217">
        <f t="shared" si="10"/>
        <v>8.3444587232020945E-2</v>
      </c>
      <c r="I32" s="217">
        <f t="shared" si="10"/>
        <v>8.0204467132560422E-2</v>
      </c>
      <c r="J32" s="217">
        <f t="shared" si="10"/>
        <v>0.11072450151867264</v>
      </c>
      <c r="K32" s="217">
        <f t="shared" si="10"/>
        <v>0.110979242163421</v>
      </c>
      <c r="L32" s="217">
        <f t="shared" si="10"/>
        <v>0.10606143776859826</v>
      </c>
      <c r="M32" s="217">
        <f t="shared" si="10"/>
        <v>0.10440419050256929</v>
      </c>
      <c r="N32" s="217">
        <f t="shared" si="10"/>
        <v>0.10178865322110994</v>
      </c>
      <c r="O32" s="217">
        <f t="shared" si="10"/>
        <v>9.8993044465408561E-2</v>
      </c>
      <c r="P32" s="245"/>
      <c r="Q32" s="245"/>
      <c r="R32" s="245"/>
    </row>
    <row r="34" spans="3:15" x14ac:dyDescent="0.35">
      <c r="C34" s="17">
        <f>ESF!C38</f>
        <v>2093.1089999999999</v>
      </c>
      <c r="D34" s="17">
        <f>ESF!D38</f>
        <v>2905.1219999999998</v>
      </c>
      <c r="E34" s="17">
        <f>ESF!E38</f>
        <v>2951.7060000000001</v>
      </c>
      <c r="F34" s="17">
        <f>ESF!F38</f>
        <v>5461.1379999999999</v>
      </c>
      <c r="G34" s="17">
        <f>ESF!G38</f>
        <v>23981.548999999999</v>
      </c>
      <c r="H34" s="17"/>
      <c r="I34" s="17"/>
      <c r="J34" s="17"/>
      <c r="K34" s="17"/>
      <c r="L34" s="17"/>
      <c r="M34" s="17"/>
      <c r="N34" s="17"/>
      <c r="O34" s="17"/>
    </row>
    <row r="35" spans="3:15" x14ac:dyDescent="0.35">
      <c r="C35" s="38">
        <f>C34/C30</f>
        <v>5.6238747462536681E-2</v>
      </c>
      <c r="D35" s="38">
        <f>D34/D30</f>
        <v>6.4626996759642813E-2</v>
      </c>
      <c r="E35" s="38">
        <f>E34/E30</f>
        <v>5.5149168791033543E-2</v>
      </c>
      <c r="F35" s="38">
        <f>F34/F30</f>
        <v>8.2108585401648865E-2</v>
      </c>
      <c r="G35" s="38">
        <f>G34/G30</f>
        <v>0.24795670967893157</v>
      </c>
      <c r="H35" s="38"/>
      <c r="I35" s="38"/>
      <c r="J35" s="38"/>
      <c r="K35" s="38"/>
      <c r="L35" s="38"/>
      <c r="M35" s="38"/>
      <c r="N35" s="38"/>
      <c r="O35" s="38"/>
    </row>
  </sheetData>
  <pageMargins left="0.7" right="0.7" top="0.75" bottom="0.75" header="0.3" footer="0.3"/>
  <pageSetup orientation="portrait" verticalDpi="597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022F9-A2E5-4028-9A2D-D2967FB43653}">
  <sheetPr codeName="Hoja5"/>
  <dimension ref="A1:XFB55"/>
  <sheetViews>
    <sheetView showGridLines="0" zoomScale="80" zoomScaleNormal="80" workbookViewId="0">
      <pane xSplit="3" ySplit="3" topLeftCell="D4" activePane="bottomRight" state="frozen"/>
      <selection pane="topRight" activeCell="A3" sqref="A3"/>
      <selection pane="bottomLeft" activeCell="A3" sqref="A3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26.1796875" bestFit="1" customWidth="1"/>
    <col min="3" max="3" width="23.1796875" customWidth="1"/>
    <col min="4" max="15" width="11.453125" style="93" customWidth="1"/>
    <col min="16" max="16381" width="11.453125" style="93" hidden="1"/>
    <col min="16382" max="16382" width="5.1796875" style="93" hidden="1"/>
    <col min="16383" max="16384" width="11.453125" style="93" hidden="1"/>
  </cols>
  <sheetData>
    <row r="1" spans="1:13" s="109" customFormat="1" x14ac:dyDescent="0.35">
      <c r="A1" s="26"/>
      <c r="B1" s="60" t="s">
        <v>59</v>
      </c>
      <c r="C1" s="60"/>
      <c r="D1" s="26">
        <f>ESF!F1</f>
        <v>9.9999999511055648E-3</v>
      </c>
      <c r="E1" s="26">
        <f>ESF!G1</f>
        <v>0</v>
      </c>
      <c r="F1" s="26">
        <f>ESF!H1</f>
        <v>0</v>
      </c>
      <c r="G1" s="26">
        <f>ESF!I1</f>
        <v>0</v>
      </c>
      <c r="H1" s="26">
        <f>ESF!J1</f>
        <v>0</v>
      </c>
      <c r="I1" s="26">
        <f>ESF!K1</f>
        <v>0</v>
      </c>
      <c r="J1" s="26">
        <f>ESF!L1</f>
        <v>0</v>
      </c>
      <c r="K1" s="26">
        <f>ESF!M1</f>
        <v>0</v>
      </c>
      <c r="L1" s="26">
        <f>ESF!N1</f>
        <v>0</v>
      </c>
      <c r="M1" s="26">
        <f>ESF!O1</f>
        <v>0</v>
      </c>
    </row>
    <row r="2" spans="1:13" x14ac:dyDescent="0.35">
      <c r="A2" s="26"/>
    </row>
    <row r="3" spans="1:13" ht="30" customHeight="1" x14ac:dyDescent="0.35">
      <c r="A3" s="27"/>
      <c r="B3" s="291" t="s">
        <v>167</v>
      </c>
      <c r="C3" s="292"/>
      <c r="D3" s="150">
        <v>2023</v>
      </c>
      <c r="E3" s="150">
        <v>2024</v>
      </c>
      <c r="F3" s="150">
        <v>2025</v>
      </c>
      <c r="G3" s="150">
        <f t="shared" ref="G3:M3" si="0">F3+1</f>
        <v>2026</v>
      </c>
      <c r="H3" s="150">
        <f t="shared" si="0"/>
        <v>2027</v>
      </c>
      <c r="I3" s="150">
        <f t="shared" si="0"/>
        <v>2028</v>
      </c>
      <c r="J3" s="150">
        <f t="shared" si="0"/>
        <v>2029</v>
      </c>
      <c r="K3" s="150">
        <f t="shared" si="0"/>
        <v>2030</v>
      </c>
      <c r="L3" s="150">
        <f t="shared" si="0"/>
        <v>2031</v>
      </c>
      <c r="M3" s="150">
        <f t="shared" si="0"/>
        <v>2032</v>
      </c>
    </row>
    <row r="4" spans="1:13" x14ac:dyDescent="0.35">
      <c r="A4" s="27"/>
    </row>
    <row r="5" spans="1:13" x14ac:dyDescent="0.35">
      <c r="B5" s="40" t="s">
        <v>168</v>
      </c>
      <c r="D5" s="178"/>
      <c r="E5" s="178"/>
      <c r="F5" s="178">
        <f>+'P&amp;G'!H20</f>
        <v>341215.07576477918</v>
      </c>
      <c r="G5" s="178">
        <f>+'P&amp;G'!I20</f>
        <v>317929.37861414236</v>
      </c>
      <c r="H5" s="178">
        <f>+'P&amp;G'!J20</f>
        <v>414583.1774714588</v>
      </c>
      <c r="I5" s="178">
        <f>+'P&amp;G'!K20</f>
        <v>418896.0217266152</v>
      </c>
      <c r="J5" s="178">
        <f>+'P&amp;G'!L20</f>
        <v>403282.82164324867</v>
      </c>
      <c r="K5" s="178">
        <f>+'P&amp;G'!M20</f>
        <v>405801.01854962291</v>
      </c>
      <c r="L5" s="178">
        <f>+'P&amp;G'!N20</f>
        <v>407377.31271260639</v>
      </c>
      <c r="M5" s="178">
        <f>+'P&amp;G'!O20</f>
        <v>402588.996202318</v>
      </c>
    </row>
    <row r="6" spans="1:13" x14ac:dyDescent="0.35">
      <c r="B6" s="40" t="s">
        <v>169</v>
      </c>
      <c r="D6" s="178"/>
      <c r="E6" s="178"/>
      <c r="F6" s="178">
        <f>+PPE!G108+INTANGIBLES!G68</f>
        <v>36393</v>
      </c>
      <c r="G6" s="178">
        <f>+PPE!H108+INTANGIBLES!H68</f>
        <v>37295.312321276557</v>
      </c>
      <c r="H6" s="178">
        <f>+PPE!I108+INTANGIBLES!I68</f>
        <v>38238.516171938216</v>
      </c>
      <c r="I6" s="178">
        <f>+PPE!J108+INTANGIBLES!J68</f>
        <v>39208.199132470916</v>
      </c>
      <c r="J6" s="178">
        <f>+PPE!K108+INTANGIBLES!K68</f>
        <v>40205.921761906509</v>
      </c>
      <c r="K6" s="178">
        <f>+PPE!L108+INTANGIBLES!L68</f>
        <v>41232.739999116056</v>
      </c>
      <c r="L6" s="178">
        <f>+PPE!M108+INTANGIBLES!M68</f>
        <v>42289.722653183657</v>
      </c>
      <c r="M6" s="178">
        <f>+PPE!N108+INTANGIBLES!N68</f>
        <v>43055.88079006131</v>
      </c>
    </row>
    <row r="7" spans="1:13" x14ac:dyDescent="0.35">
      <c r="B7" s="40" t="s">
        <v>170</v>
      </c>
      <c r="D7" s="178"/>
      <c r="E7" s="178"/>
      <c r="F7" s="178">
        <f>+WK!F71</f>
        <v>11207.899216103542</v>
      </c>
      <c r="G7" s="178">
        <f>+WK!G71</f>
        <v>5734.4297818153864</v>
      </c>
      <c r="H7" s="178">
        <f>+WK!H71</f>
        <v>12828.855310978601</v>
      </c>
      <c r="I7" s="178">
        <f>+WK!I71</f>
        <v>8173.907694291498</v>
      </c>
      <c r="J7" s="178">
        <f>+WK!J71</f>
        <v>8183.3202366283513</v>
      </c>
      <c r="K7" s="178">
        <f>+WK!K71</f>
        <v>7994.552354085492</v>
      </c>
      <c r="L7" s="178">
        <f>+WK!L71</f>
        <v>7989.5458020735532</v>
      </c>
      <c r="M7" s="178">
        <f>+WK!M71</f>
        <v>4831.745340455207</v>
      </c>
    </row>
    <row r="8" spans="1:13" x14ac:dyDescent="0.35">
      <c r="B8" s="40" t="s">
        <v>171</v>
      </c>
      <c r="D8" s="178"/>
      <c r="E8" s="178"/>
      <c r="F8" s="178">
        <f>+IMP!G9</f>
        <v>96519.056749999989</v>
      </c>
      <c r="G8" s="178">
        <f>+IMP!H9</f>
        <v>47903.240205335722</v>
      </c>
      <c r="H8" s="178">
        <f>+IMP!I9</f>
        <v>66092.016889992257</v>
      </c>
      <c r="I8" s="178">
        <f>+IMP!J9</f>
        <v>133503.65410330516</v>
      </c>
      <c r="J8" s="178">
        <f>+IMP!K9</f>
        <v>111826.34450812847</v>
      </c>
      <c r="K8" s="178">
        <f>+IMP!L9</f>
        <v>103452.68824998234</v>
      </c>
      <c r="L8" s="178">
        <f>+IMP!M9</f>
        <v>109258.97562894813</v>
      </c>
      <c r="M8" s="178">
        <f>+IMP!N9</f>
        <v>109967.0564325693</v>
      </c>
    </row>
    <row r="9" spans="1:13" x14ac:dyDescent="0.35">
      <c r="B9" s="40" t="s">
        <v>172</v>
      </c>
      <c r="D9" s="178"/>
      <c r="E9" s="178"/>
      <c r="F9" s="178">
        <f>FNB!H11-FNB!H10</f>
        <v>-36519.261834209043</v>
      </c>
      <c r="G9" s="178">
        <f>FNB!I11-FNB!I10</f>
        <v>-9869.5842565757339</v>
      </c>
      <c r="H9" s="178">
        <f>FNB!J11-FNB!J10</f>
        <v>17031.672442534153</v>
      </c>
      <c r="I9" s="178">
        <f>FNB!K11-FNB!K10</f>
        <v>44186.8832282277</v>
      </c>
      <c r="J9" s="178">
        <f>FNB!L11-FNB!L10</f>
        <v>-2664.2315141679137</v>
      </c>
      <c r="K9" s="178">
        <f>FNB!M11-FNB!M10</f>
        <v>-2689.3824760057323</v>
      </c>
      <c r="L9" s="178">
        <f>FNB!N11-FNB!N10</f>
        <v>-2714.7708687417035</v>
      </c>
      <c r="M9" s="178">
        <f>FNB!O11-FNB!O10</f>
        <v>-2740.3989337784587</v>
      </c>
    </row>
    <row r="10" spans="1:13" s="96" customFormat="1" x14ac:dyDescent="0.35">
      <c r="A10" s="17"/>
      <c r="B10" s="18" t="s">
        <v>62</v>
      </c>
      <c r="C10" s="18"/>
      <c r="D10" s="95"/>
      <c r="E10" s="95"/>
      <c r="F10" s="95">
        <f t="shared" ref="F10:M10" si="1">+F5-F6-F7-F8+F9</f>
        <v>160575.85796446662</v>
      </c>
      <c r="G10" s="95">
        <f t="shared" si="1"/>
        <v>217126.81204913894</v>
      </c>
      <c r="H10" s="95">
        <f t="shared" si="1"/>
        <v>314455.46154108387</v>
      </c>
      <c r="I10" s="95">
        <f t="shared" si="1"/>
        <v>282197.14402477531</v>
      </c>
      <c r="J10" s="95">
        <f t="shared" si="1"/>
        <v>240403.0036224174</v>
      </c>
      <c r="K10" s="95">
        <f t="shared" si="1"/>
        <v>250431.6554704333</v>
      </c>
      <c r="L10" s="95">
        <f t="shared" si="1"/>
        <v>245124.29775965933</v>
      </c>
      <c r="M10" s="95">
        <f t="shared" si="1"/>
        <v>241993.91470545373</v>
      </c>
    </row>
    <row r="12" spans="1:13" x14ac:dyDescent="0.35">
      <c r="B12" s="18" t="s">
        <v>173</v>
      </c>
    </row>
    <row r="13" spans="1:13" x14ac:dyDescent="0.35">
      <c r="B13" s="40" t="s">
        <v>170</v>
      </c>
      <c r="D13" s="178"/>
      <c r="E13" s="178"/>
      <c r="F13" s="178">
        <f>+WK!F141</f>
        <v>7341.62450275835</v>
      </c>
      <c r="G13" s="178">
        <f>+WK!G141</f>
        <v>4613.7722355297883</v>
      </c>
      <c r="H13" s="178">
        <f>+WK!H141</f>
        <v>4916.9179395365645</v>
      </c>
      <c r="I13" s="178">
        <f>+WK!I141</f>
        <v>4792.4591769139224</v>
      </c>
      <c r="J13" s="178">
        <f>+WK!J141</f>
        <v>4869.6897928774415</v>
      </c>
      <c r="K13" s="178">
        <f>+WK!K141</f>
        <v>5083.3911406878324</v>
      </c>
      <c r="L13" s="178">
        <f>+WK!L141</f>
        <v>5144.111520835897</v>
      </c>
      <c r="M13" s="178">
        <f>+WK!M141</f>
        <v>3532.0172377799463</v>
      </c>
    </row>
    <row r="15" spans="1:13" s="96" customFormat="1" x14ac:dyDescent="0.35">
      <c r="A15" s="17"/>
      <c r="B15" s="18" t="s">
        <v>174</v>
      </c>
      <c r="C15" s="18"/>
    </row>
    <row r="16" spans="1:13" x14ac:dyDescent="0.35">
      <c r="B16" s="40" t="s">
        <v>175</v>
      </c>
      <c r="F16" s="179">
        <f>+DEUDA!H11+BONOS!H9</f>
        <v>0</v>
      </c>
      <c r="G16" s="179">
        <f>+DEUDA!I11+BONOS!I9</f>
        <v>0</v>
      </c>
      <c r="H16" s="179">
        <f>+DEUDA!J11+BONOS!J9</f>
        <v>0</v>
      </c>
      <c r="I16" s="179">
        <f>+DEUDA!K11+BONOS!K9</f>
        <v>0</v>
      </c>
      <c r="J16" s="179">
        <f>+DEUDA!L11+BONOS!L9</f>
        <v>0</v>
      </c>
      <c r="K16" s="179">
        <f>+DEUDA!M11+BONOS!M9</f>
        <v>0</v>
      </c>
      <c r="L16" s="179">
        <f>+DEUDA!N11+BONOS!N9</f>
        <v>0</v>
      </c>
      <c r="M16" s="179">
        <f>+DEUDA!O11+BONOS!O9</f>
        <v>0</v>
      </c>
    </row>
    <row r="17" spans="1:13" x14ac:dyDescent="0.35">
      <c r="B17" s="40" t="s">
        <v>176</v>
      </c>
      <c r="D17" s="94"/>
      <c r="E17" s="94"/>
      <c r="F17" s="178">
        <f>+DEUDA!H12+BONOS!H10</f>
        <v>246215.70364803314</v>
      </c>
      <c r="G17" s="178">
        <f>+DEUDA!I12+BONOS!I10</f>
        <v>82146.401648033134</v>
      </c>
      <c r="H17" s="178">
        <f>+DEUDA!J12+BONOS!J10</f>
        <v>2052.4016480331261</v>
      </c>
      <c r="I17" s="178">
        <f>+DEUDA!K12+BONOS!K10</f>
        <v>2052.4016480331261</v>
      </c>
      <c r="J17" s="178">
        <f>+DEUDA!L12+BONOS!L10</f>
        <v>2052.4016480331261</v>
      </c>
      <c r="K17" s="178">
        <f>+DEUDA!M12+BONOS!M10</f>
        <v>2052.4016480331261</v>
      </c>
      <c r="L17" s="178">
        <f>+DEUDA!N12+BONOS!N10</f>
        <v>2052.4016480331261</v>
      </c>
      <c r="M17" s="178">
        <f>+DEUDA!O12+BONOS!O10</f>
        <v>91670.401648033119</v>
      </c>
    </row>
    <row r="18" spans="1:13" x14ac:dyDescent="0.35">
      <c r="B18" s="40" t="s">
        <v>177</v>
      </c>
      <c r="D18" s="94"/>
      <c r="E18" s="94"/>
      <c r="F18" s="178">
        <f>+DEUDA!H13+BONOS!H11</f>
        <v>70058.209228371445</v>
      </c>
      <c r="G18" s="178">
        <f>+DEUDA!I13+BONOS!I11</f>
        <v>52311.662872224202</v>
      </c>
      <c r="H18" s="178">
        <f>+DEUDA!J13+BONOS!J11</f>
        <v>44216.902338149921</v>
      </c>
      <c r="I18" s="178">
        <f>+DEUDA!K13+BONOS!K11</f>
        <v>43777.380045823207</v>
      </c>
      <c r="J18" s="178">
        <f>+DEUDA!L13+BONOS!L11</f>
        <v>43340.714555401275</v>
      </c>
      <c r="K18" s="178">
        <f>+DEUDA!M13+BONOS!M11</f>
        <v>43203.117625045998</v>
      </c>
      <c r="L18" s="178">
        <f>+DEUDA!N13+BONOS!N11</f>
        <v>43065.52069469072</v>
      </c>
      <c r="M18" s="178">
        <f>+DEUDA!O13+BONOS!O11</f>
        <v>39397.566043135426</v>
      </c>
    </row>
    <row r="20" spans="1:13" s="96" customFormat="1" x14ac:dyDescent="0.35">
      <c r="A20" s="17"/>
      <c r="B20" s="18" t="s">
        <v>178</v>
      </c>
      <c r="C20" s="18"/>
    </row>
    <row r="21" spans="1:13" x14ac:dyDescent="0.35">
      <c r="B21" s="40" t="s">
        <v>175</v>
      </c>
      <c r="D21" s="94"/>
      <c r="E21" s="94"/>
      <c r="F21" s="178">
        <f>DEUDA!H18</f>
        <v>224455.7985411495</v>
      </c>
      <c r="G21" s="178">
        <f>DEUDA!I18</f>
        <v>0</v>
      </c>
      <c r="H21" s="178">
        <f>DEUDA!J18</f>
        <v>0</v>
      </c>
      <c r="I21" s="178">
        <f>DEUDA!K18</f>
        <v>0</v>
      </c>
      <c r="J21" s="178">
        <f>DEUDA!L18</f>
        <v>0</v>
      </c>
      <c r="K21" s="178">
        <f>DEUDA!M18</f>
        <v>0</v>
      </c>
      <c r="L21" s="178">
        <f>DEUDA!N18</f>
        <v>0</v>
      </c>
      <c r="M21" s="178">
        <f>DEUDA!O18</f>
        <v>0</v>
      </c>
    </row>
    <row r="22" spans="1:13" x14ac:dyDescent="0.35">
      <c r="B22" s="40" t="s">
        <v>176</v>
      </c>
      <c r="D22" s="94"/>
      <c r="E22" s="94"/>
      <c r="F22" s="178">
        <f>DEUDA!H19</f>
        <v>44891.159708229898</v>
      </c>
      <c r="G22" s="178">
        <f>DEUDA!I19</f>
        <v>44891.159708229898</v>
      </c>
      <c r="H22" s="178">
        <f>DEUDA!J19</f>
        <v>44891.159708229898</v>
      </c>
      <c r="I22" s="178">
        <f>DEUDA!K19</f>
        <v>44891.159708229898</v>
      </c>
      <c r="J22" s="178">
        <f>DEUDA!L19</f>
        <v>44891.159708229898</v>
      </c>
      <c r="K22" s="178">
        <f>DEUDA!M19</f>
        <v>2.9103830456733704E-11</v>
      </c>
      <c r="L22" s="178">
        <f>DEUDA!N19</f>
        <v>0</v>
      </c>
      <c r="M22" s="178">
        <f>DEUDA!O19</f>
        <v>0</v>
      </c>
    </row>
    <row r="23" spans="1:13" x14ac:dyDescent="0.35">
      <c r="B23" s="40" t="s">
        <v>177</v>
      </c>
      <c r="D23" s="94"/>
      <c r="E23" s="94"/>
      <c r="F23" s="178">
        <f>DEUDA!H20</f>
        <v>16525.064364835314</v>
      </c>
      <c r="G23" s="178">
        <f>DEUDA!I20</f>
        <v>14394.384028813687</v>
      </c>
      <c r="H23" s="178">
        <f>DEUDA!J20</f>
        <v>10281.702877724065</v>
      </c>
      <c r="I23" s="178">
        <f>DEUDA!K20</f>
        <v>6169.021726634438</v>
      </c>
      <c r="J23" s="178">
        <f>DEUDA!L20</f>
        <v>2056.3405755448139</v>
      </c>
      <c r="K23" s="178">
        <f>DEUDA!M20</f>
        <v>0</v>
      </c>
      <c r="L23" s="178">
        <f>DEUDA!N20</f>
        <v>-6.6658321884460698E-13</v>
      </c>
      <c r="M23" s="178">
        <f>DEUDA!O20</f>
        <v>0</v>
      </c>
    </row>
    <row r="25" spans="1:13" x14ac:dyDescent="0.35">
      <c r="B25" t="s">
        <v>179</v>
      </c>
      <c r="D25" s="94"/>
      <c r="E25" s="94"/>
      <c r="F25" s="94"/>
      <c r="G25" s="94"/>
      <c r="H25" s="94"/>
      <c r="I25" s="94"/>
      <c r="J25" s="94"/>
      <c r="K25" s="94"/>
      <c r="L25" s="94"/>
      <c r="M25" s="94"/>
    </row>
    <row r="27" spans="1:13" s="96" customFormat="1" x14ac:dyDescent="0.35">
      <c r="A27" s="17"/>
      <c r="B27" s="18" t="s">
        <v>180</v>
      </c>
      <c r="C27" s="18"/>
      <c r="D27" s="95"/>
      <c r="E27" s="95"/>
      <c r="F27" s="95">
        <f t="shared" ref="F27:M27" si="2">+F10+F16-F17-F18+F21-F22-F23+F25-F13</f>
        <v>-0.10494661203119904</v>
      </c>
      <c r="G27" s="95">
        <f t="shared" si="2"/>
        <v>18769.431556308249</v>
      </c>
      <c r="H27" s="95">
        <f t="shared" si="2"/>
        <v>208096.37702941033</v>
      </c>
      <c r="I27" s="95">
        <f t="shared" si="2"/>
        <v>180514.72171914071</v>
      </c>
      <c r="J27" s="95">
        <f t="shared" si="2"/>
        <v>143192.69734233085</v>
      </c>
      <c r="K27" s="95">
        <f t="shared" si="2"/>
        <v>200092.74505666632</v>
      </c>
      <c r="L27" s="95">
        <f t="shared" si="2"/>
        <v>194862.26389609958</v>
      </c>
      <c r="M27" s="95">
        <f t="shared" si="2"/>
        <v>107393.92977650525</v>
      </c>
    </row>
    <row r="29" spans="1:13" x14ac:dyDescent="0.35">
      <c r="B29" t="s">
        <v>181</v>
      </c>
      <c r="D29" s="94"/>
      <c r="E29" s="94"/>
      <c r="F29" s="178">
        <f>+PAT!F10</f>
        <v>11600.068053387969</v>
      </c>
      <c r="G29" s="178">
        <f>+PAT!G10</f>
        <v>18769.431556308249</v>
      </c>
      <c r="H29" s="178">
        <f>+PAT!H10</f>
        <v>208096.37702941033</v>
      </c>
      <c r="I29" s="178">
        <f>+PAT!I10</f>
        <v>180514.72171914071</v>
      </c>
      <c r="J29" s="178">
        <f>+PAT!J10</f>
        <v>143192.69734233085</v>
      </c>
      <c r="K29" s="178">
        <f>+PAT!K10</f>
        <v>200092.74505666632</v>
      </c>
      <c r="L29" s="178">
        <f>+PAT!L10</f>
        <v>194862.26389609958</v>
      </c>
      <c r="M29" s="178">
        <f>+PAT!M10</f>
        <v>107393.92977650525</v>
      </c>
    </row>
    <row r="31" spans="1:13" s="96" customFormat="1" x14ac:dyDescent="0.35">
      <c r="A31" s="17"/>
      <c r="B31" s="18" t="s">
        <v>182</v>
      </c>
      <c r="C31" s="18"/>
      <c r="D31" s="95"/>
      <c r="E31" s="95"/>
      <c r="F31" s="95">
        <f t="shared" ref="F31:M31" si="3">+F27-F29</f>
        <v>-11600.173000000001</v>
      </c>
      <c r="G31" s="95">
        <f t="shared" si="3"/>
        <v>0</v>
      </c>
      <c r="H31" s="95">
        <f t="shared" si="3"/>
        <v>0</v>
      </c>
      <c r="I31" s="95">
        <f t="shared" si="3"/>
        <v>0</v>
      </c>
      <c r="J31" s="95">
        <f t="shared" si="3"/>
        <v>0</v>
      </c>
      <c r="K31" s="95">
        <f t="shared" si="3"/>
        <v>0</v>
      </c>
      <c r="L31" s="95">
        <f t="shared" si="3"/>
        <v>0</v>
      </c>
      <c r="M31" s="95">
        <f t="shared" si="3"/>
        <v>0</v>
      </c>
    </row>
    <row r="33" spans="1:13" x14ac:dyDescent="0.35">
      <c r="B33" t="s">
        <v>183</v>
      </c>
      <c r="D33" s="94"/>
      <c r="E33" s="94"/>
      <c r="F33" s="94">
        <f>E34</f>
        <v>11600.173000000001</v>
      </c>
      <c r="G33" s="94">
        <f t="shared" ref="G33:M33" si="4">F34</f>
        <v>0</v>
      </c>
      <c r="H33" s="94">
        <f t="shared" si="4"/>
        <v>0</v>
      </c>
      <c r="I33" s="94">
        <f t="shared" si="4"/>
        <v>0</v>
      </c>
      <c r="J33" s="94">
        <f t="shared" si="4"/>
        <v>0</v>
      </c>
      <c r="K33" s="94">
        <f t="shared" si="4"/>
        <v>0</v>
      </c>
      <c r="L33" s="94">
        <f t="shared" si="4"/>
        <v>0</v>
      </c>
      <c r="M33" s="94">
        <f t="shared" si="4"/>
        <v>0</v>
      </c>
    </row>
    <row r="34" spans="1:13" s="96" customFormat="1" x14ac:dyDescent="0.35">
      <c r="A34" s="17"/>
      <c r="B34" s="18" t="s">
        <v>184</v>
      </c>
      <c r="C34" s="18"/>
      <c r="D34" s="168">
        <f>ESF!F9</f>
        <v>16929.826000000001</v>
      </c>
      <c r="E34" s="168">
        <f>ESF!G9</f>
        <v>11600.173000000001</v>
      </c>
      <c r="F34" s="95">
        <f t="shared" ref="F34:M34" si="5">F31+F33</f>
        <v>0</v>
      </c>
      <c r="G34" s="95">
        <f t="shared" si="5"/>
        <v>0</v>
      </c>
      <c r="H34" s="95">
        <f t="shared" si="5"/>
        <v>0</v>
      </c>
      <c r="I34" s="95">
        <f t="shared" si="5"/>
        <v>0</v>
      </c>
      <c r="J34" s="95">
        <f t="shared" si="5"/>
        <v>0</v>
      </c>
      <c r="K34" s="95">
        <f t="shared" si="5"/>
        <v>0</v>
      </c>
      <c r="L34" s="95">
        <f t="shared" si="5"/>
        <v>0</v>
      </c>
      <c r="M34" s="95">
        <f t="shared" si="5"/>
        <v>0</v>
      </c>
    </row>
    <row r="38" spans="1:13" s="94" customFormat="1" x14ac:dyDescent="0.35">
      <c r="A38" s="17"/>
      <c r="B38" t="s">
        <v>185</v>
      </c>
      <c r="C38"/>
      <c r="F38" s="94">
        <f>-MIN(F5-F6-F7-F8+F9-F13+F16-F17-F18-F22-F23+F25,0)</f>
        <v>224455.90348776156</v>
      </c>
      <c r="G38" s="94">
        <f t="shared" ref="G38:M38" si="6">-MIN(G5-G6-G7-G8+G9+G16-G17-G18-G22-G23+G25,0)</f>
        <v>0</v>
      </c>
      <c r="H38" s="94">
        <f t="shared" si="6"/>
        <v>0</v>
      </c>
      <c r="I38" s="94">
        <f t="shared" si="6"/>
        <v>0</v>
      </c>
      <c r="J38" s="94">
        <f t="shared" si="6"/>
        <v>0</v>
      </c>
      <c r="K38" s="94">
        <f t="shared" si="6"/>
        <v>0</v>
      </c>
      <c r="L38" s="94">
        <f t="shared" si="6"/>
        <v>0</v>
      </c>
      <c r="M38" s="94">
        <f t="shared" si="6"/>
        <v>0</v>
      </c>
    </row>
    <row r="39" spans="1:13" s="94" customFormat="1" x14ac:dyDescent="0.35">
      <c r="A39" s="17"/>
      <c r="B39" t="s">
        <v>186</v>
      </c>
      <c r="C39"/>
      <c r="D39" s="140"/>
      <c r="E39" s="140"/>
      <c r="F39" s="140">
        <v>224455.7985411495</v>
      </c>
      <c r="G39" s="140">
        <v>0</v>
      </c>
      <c r="H39" s="140">
        <v>0</v>
      </c>
      <c r="I39" s="140">
        <v>0</v>
      </c>
      <c r="J39" s="140">
        <v>0</v>
      </c>
      <c r="K39" s="140">
        <v>0</v>
      </c>
      <c r="L39" s="140">
        <v>0</v>
      </c>
      <c r="M39" s="140">
        <v>0</v>
      </c>
    </row>
    <row r="40" spans="1:13" x14ac:dyDescent="0.35">
      <c r="D40" s="94"/>
      <c r="E40" s="94"/>
      <c r="F40" s="140"/>
      <c r="G40" s="140"/>
      <c r="H40" s="140"/>
      <c r="I40" s="94"/>
      <c r="J40" s="94"/>
      <c r="K40" s="94"/>
      <c r="L40" s="94"/>
      <c r="M40" s="94"/>
    </row>
    <row r="41" spans="1:13" x14ac:dyDescent="0.35">
      <c r="B41" t="s">
        <v>187</v>
      </c>
      <c r="D41" s="94"/>
      <c r="E41" s="94"/>
      <c r="F41" s="94">
        <f t="shared" ref="F41:M41" si="7">F38-F39</f>
        <v>0.10494661206030287</v>
      </c>
      <c r="G41" s="94">
        <f t="shared" si="7"/>
        <v>0</v>
      </c>
      <c r="H41" s="94">
        <f t="shared" si="7"/>
        <v>0</v>
      </c>
      <c r="I41" s="94">
        <f t="shared" si="7"/>
        <v>0</v>
      </c>
      <c r="J41" s="94">
        <f t="shared" si="7"/>
        <v>0</v>
      </c>
      <c r="K41" s="94">
        <f t="shared" si="7"/>
        <v>0</v>
      </c>
      <c r="L41" s="94">
        <f t="shared" si="7"/>
        <v>0</v>
      </c>
      <c r="M41" s="94">
        <f t="shared" si="7"/>
        <v>0</v>
      </c>
    </row>
    <row r="42" spans="1:13" x14ac:dyDescent="0.35">
      <c r="B42" s="126">
        <f>SUM(D41:M41)</f>
        <v>0.10494661206030287</v>
      </c>
    </row>
    <row r="49" spans="1:4" hidden="1" x14ac:dyDescent="0.35">
      <c r="A49" s="93"/>
      <c r="B49" t="s">
        <v>74</v>
      </c>
      <c r="C49" s="56">
        <v>0.15390000000000001</v>
      </c>
      <c r="D49" s="93">
        <v>0.12</v>
      </c>
    </row>
    <row r="50" spans="1:4" hidden="1" x14ac:dyDescent="0.35"/>
    <row r="51" spans="1:4" hidden="1" x14ac:dyDescent="0.35">
      <c r="A51" s="93"/>
      <c r="B51" t="s">
        <v>188</v>
      </c>
      <c r="C51" s="279">
        <f>NPV(C49,F10:M10)</f>
        <v>1056672.870098351</v>
      </c>
    </row>
    <row r="52" spans="1:4" hidden="1" x14ac:dyDescent="0.35">
      <c r="A52" s="93"/>
      <c r="B52" t="s">
        <v>189</v>
      </c>
      <c r="C52" s="158">
        <f>ESF!G34+ESF!G35+ESF!G43+ESF!G44-ESF!G8</f>
        <v>748812.52399999998</v>
      </c>
    </row>
    <row r="53" spans="1:4" hidden="1" x14ac:dyDescent="0.35">
      <c r="A53" s="93"/>
      <c r="B53" t="s">
        <v>190</v>
      </c>
      <c r="C53" s="17">
        <f>C51-C52</f>
        <v>307860.34609835106</v>
      </c>
    </row>
    <row r="54" spans="1:4" hidden="1" x14ac:dyDescent="0.35"/>
    <row r="55" spans="1:4" hidden="1" x14ac:dyDescent="0.35">
      <c r="A55" s="93"/>
      <c r="B55" t="s">
        <v>69</v>
      </c>
      <c r="C55" s="92">
        <f>C51/'P&amp;G'!G20</f>
        <v>3.3342097628734786</v>
      </c>
    </row>
  </sheetData>
  <mergeCells count="1">
    <mergeCell ref="B3:C3"/>
  </mergeCells>
  <pageMargins left="0.7" right="0.7" top="0.75" bottom="0.75" header="0.3" footer="0.3"/>
  <pageSetup orientation="portrait" verticalDpi="597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NecesidadCaja">
                <anchor moveWithCells="1" sizeWithCells="1">
                  <from>
                    <xdr:col>1</xdr:col>
                    <xdr:colOff>12700</xdr:colOff>
                    <xdr:row>43</xdr:row>
                    <xdr:rowOff>88900</xdr:rowOff>
                  </from>
                  <to>
                    <xdr:col>2</xdr:col>
                    <xdr:colOff>0</xdr:colOff>
                    <xdr:row>44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0208-EEA6-4F7B-895D-5F39B209FB6D}">
  <sheetPr codeName="Hoja17">
    <pageSetUpPr fitToPage="1"/>
  </sheetPr>
  <dimension ref="A1:L202"/>
  <sheetViews>
    <sheetView showGridLines="0" zoomScale="80" zoomScaleNormal="80" workbookViewId="0">
      <pane xSplit="2" ySplit="3" topLeftCell="C4" activePane="bottomRight" state="frozen"/>
      <selection pane="topRight"/>
      <selection pane="bottomLeft"/>
      <selection pane="bottomRight"/>
    </sheetView>
  </sheetViews>
  <sheetFormatPr baseColWidth="10" defaultColWidth="10.81640625" defaultRowHeight="14.5" x14ac:dyDescent="0.35"/>
  <cols>
    <col min="1" max="1" width="6.81640625" style="17" customWidth="1"/>
    <col min="2" max="2" width="58.81640625" style="196" customWidth="1"/>
    <col min="3" max="4" width="16.453125" style="196" bestFit="1" customWidth="1"/>
    <col min="5" max="5" width="18.1796875" style="196" customWidth="1"/>
    <col min="6" max="6" width="17.81640625" style="196" bestFit="1" customWidth="1"/>
    <col min="7" max="7" width="16.453125" style="196" bestFit="1" customWidth="1"/>
    <col min="8" max="11" width="17" style="196" customWidth="1"/>
    <col min="12" max="12" width="16" style="196" customWidth="1"/>
    <col min="13" max="16384" width="10.81640625" style="196"/>
  </cols>
  <sheetData>
    <row r="1" spans="1:11" x14ac:dyDescent="0.35">
      <c r="A1" s="26"/>
    </row>
    <row r="2" spans="1:11" x14ac:dyDescent="0.35">
      <c r="A2" s="26"/>
    </row>
    <row r="3" spans="1:11" s="188" customFormat="1" ht="21" customHeight="1" x14ac:dyDescent="0.35">
      <c r="A3" s="27"/>
      <c r="B3" s="243" t="s">
        <v>191</v>
      </c>
      <c r="C3" s="244" t="s">
        <v>192</v>
      </c>
      <c r="D3" s="244">
        <f t="shared" ref="D3:K3" si="0">+C3+1</f>
        <v>2025</v>
      </c>
      <c r="E3" s="244">
        <f t="shared" si="0"/>
        <v>2026</v>
      </c>
      <c r="F3" s="244">
        <f t="shared" si="0"/>
        <v>2027</v>
      </c>
      <c r="G3" s="244">
        <f t="shared" si="0"/>
        <v>2028</v>
      </c>
      <c r="H3" s="244">
        <f t="shared" si="0"/>
        <v>2029</v>
      </c>
      <c r="I3" s="244">
        <f t="shared" si="0"/>
        <v>2030</v>
      </c>
      <c r="J3" s="244">
        <f t="shared" si="0"/>
        <v>2031</v>
      </c>
      <c r="K3" s="244">
        <f t="shared" si="0"/>
        <v>2032</v>
      </c>
    </row>
    <row r="4" spans="1:11" s="191" customFormat="1" ht="18.75" customHeight="1" x14ac:dyDescent="0.4">
      <c r="A4" s="27"/>
      <c r="B4" s="192" t="s">
        <v>193</v>
      </c>
      <c r="C4" s="193"/>
      <c r="D4" s="193"/>
      <c r="E4" s="193"/>
      <c r="F4" s="193"/>
      <c r="G4" s="193"/>
      <c r="H4" s="193"/>
      <c r="I4" s="193"/>
      <c r="J4" s="193"/>
      <c r="K4" s="193"/>
    </row>
    <row r="5" spans="1:11" s="191" customFormat="1" ht="18.75" customHeight="1" x14ac:dyDescent="0.4">
      <c r="A5" s="17"/>
      <c r="B5" s="194" t="s">
        <v>194</v>
      </c>
      <c r="C5" s="195">
        <f t="shared" ref="C5:K5" si="1">+C12+C13+C21+C29+C32</f>
        <v>761912891.48138273</v>
      </c>
      <c r="D5" s="195">
        <f t="shared" si="1"/>
        <v>791914667.20986807</v>
      </c>
      <c r="E5" s="195">
        <f t="shared" si="1"/>
        <v>815460413.91000724</v>
      </c>
      <c r="F5" s="195">
        <f t="shared" si="1"/>
        <v>840285963.21444726</v>
      </c>
      <c r="G5" s="195">
        <f t="shared" si="1"/>
        <v>865711739.58298993</v>
      </c>
      <c r="H5" s="195">
        <f t="shared" si="1"/>
        <v>891790419.49574387</v>
      </c>
      <c r="I5" s="195">
        <f t="shared" si="1"/>
        <v>918546585.09915042</v>
      </c>
      <c r="J5" s="195">
        <f t="shared" si="1"/>
        <v>946004251.79501867</v>
      </c>
      <c r="K5" s="195">
        <f t="shared" si="1"/>
        <v>957024443.61746359</v>
      </c>
    </row>
    <row r="6" spans="1:11" x14ac:dyDescent="0.35">
      <c r="B6" s="196" t="s">
        <v>195</v>
      </c>
      <c r="C6" s="197">
        <f>+C45+C74</f>
        <v>84432861.575801492</v>
      </c>
      <c r="D6" s="197">
        <f>+D45+D74</f>
        <v>88919469.17828244</v>
      </c>
      <c r="E6" s="197">
        <f t="shared" ref="D6:K11" si="2">+E45+E74</f>
        <v>91507886.816472277</v>
      </c>
      <c r="F6" s="197">
        <f t="shared" si="2"/>
        <v>94178185.739809096</v>
      </c>
      <c r="G6" s="197">
        <f t="shared" si="2"/>
        <v>96863368.629755199</v>
      </c>
      <c r="H6" s="197">
        <f t="shared" si="2"/>
        <v>99570194.611210674</v>
      </c>
      <c r="I6" s="197">
        <f t="shared" si="2"/>
        <v>102299231.65039614</v>
      </c>
      <c r="J6" s="197">
        <f t="shared" si="2"/>
        <v>105050746.29579747</v>
      </c>
      <c r="K6" s="197">
        <f t="shared" si="2"/>
        <v>105041484.77837496</v>
      </c>
    </row>
    <row r="7" spans="1:11" x14ac:dyDescent="0.35">
      <c r="B7" s="196" t="s">
        <v>196</v>
      </c>
      <c r="C7" s="197">
        <f>+C46+C75</f>
        <v>136390020.79817528</v>
      </c>
      <c r="D7" s="197">
        <f t="shared" si="2"/>
        <v>143692147.65534976</v>
      </c>
      <c r="E7" s="197">
        <f t="shared" si="2"/>
        <v>147899794.37469786</v>
      </c>
      <c r="F7" s="197">
        <f t="shared" si="2"/>
        <v>152240808.92910036</v>
      </c>
      <c r="G7" s="197">
        <f t="shared" si="2"/>
        <v>156605973.36449218</v>
      </c>
      <c r="H7" s="197">
        <f t="shared" si="2"/>
        <v>161006305.11945593</v>
      </c>
      <c r="I7" s="197">
        <f t="shared" si="2"/>
        <v>165442728.99296117</v>
      </c>
      <c r="J7" s="197">
        <f t="shared" si="2"/>
        <v>169915678.41218668</v>
      </c>
      <c r="K7" s="197">
        <f t="shared" si="2"/>
        <v>169887980.71365178</v>
      </c>
    </row>
    <row r="8" spans="1:11" x14ac:dyDescent="0.35">
      <c r="B8" s="196" t="s">
        <v>197</v>
      </c>
      <c r="C8" s="197">
        <f>+C47+C76</f>
        <v>72918012.492742568</v>
      </c>
      <c r="D8" s="197">
        <f t="shared" si="2"/>
        <v>76828171.606831893</v>
      </c>
      <c r="E8" s="197">
        <f t="shared" si="2"/>
        <v>79080713.581912816</v>
      </c>
      <c r="F8" s="197">
        <f t="shared" si="2"/>
        <v>81404683.3165337</v>
      </c>
      <c r="G8" s="197">
        <f t="shared" si="2"/>
        <v>83741576.460946858</v>
      </c>
      <c r="H8" s="197">
        <f t="shared" si="2"/>
        <v>86097294.549655855</v>
      </c>
      <c r="I8" s="197">
        <f t="shared" si="2"/>
        <v>88472332.842744127</v>
      </c>
      <c r="J8" s="197">
        <f t="shared" si="2"/>
        <v>90866923.388495505</v>
      </c>
      <c r="K8" s="197">
        <f t="shared" si="2"/>
        <v>90850661.702147946</v>
      </c>
    </row>
    <row r="9" spans="1:11" x14ac:dyDescent="0.35">
      <c r="B9" s="196" t="s">
        <v>198</v>
      </c>
      <c r="C9" s="197">
        <f>+C48+C77</f>
        <v>23251122.260429733</v>
      </c>
      <c r="D9" s="197">
        <f t="shared" si="2"/>
        <v>24497628.97869217</v>
      </c>
      <c r="E9" s="197">
        <f t="shared" si="2"/>
        <v>25215738.345847744</v>
      </c>
      <c r="F9" s="197">
        <f t="shared" si="2"/>
        <v>25956617.349091284</v>
      </c>
      <c r="G9" s="197">
        <f t="shared" si="2"/>
        <v>26701616.585230384</v>
      </c>
      <c r="H9" s="197">
        <f t="shared" si="2"/>
        <v>27452617.290227722</v>
      </c>
      <c r="I9" s="197">
        <f t="shared" si="2"/>
        <v>28209777.344073307</v>
      </c>
      <c r="J9" s="197">
        <f t="shared" si="2"/>
        <v>28973170.722890247</v>
      </c>
      <c r="K9" s="197">
        <f t="shared" si="2"/>
        <v>28968058.324529111</v>
      </c>
    </row>
    <row r="10" spans="1:11" x14ac:dyDescent="0.35">
      <c r="B10" s="196" t="s">
        <v>199</v>
      </c>
      <c r="C10" s="197">
        <f>+C49+C78</f>
        <v>16043056.988351336</v>
      </c>
      <c r="D10" s="197">
        <f t="shared" si="2"/>
        <v>16904047.585259836</v>
      </c>
      <c r="E10" s="197">
        <f t="shared" si="2"/>
        <v>17399977.567967981</v>
      </c>
      <c r="F10" s="197">
        <f t="shared" si="2"/>
        <v>17911636.761422995</v>
      </c>
      <c r="G10" s="197">
        <f t="shared" si="2"/>
        <v>18426140.66213122</v>
      </c>
      <c r="H10" s="197">
        <f t="shared" si="2"/>
        <v>18944788.959297609</v>
      </c>
      <c r="I10" s="197">
        <f t="shared" si="2"/>
        <v>19467690.711054314</v>
      </c>
      <c r="J10" s="197">
        <f t="shared" si="2"/>
        <v>19994897.007922899</v>
      </c>
      <c r="K10" s="197">
        <f t="shared" si="2"/>
        <v>19991156.651175585</v>
      </c>
    </row>
    <row r="11" spans="1:11" x14ac:dyDescent="0.35">
      <c r="B11" s="196" t="s">
        <v>200</v>
      </c>
      <c r="C11" s="197">
        <f>+C50+C79</f>
        <v>10088205.494259587</v>
      </c>
      <c r="D11" s="197">
        <f t="shared" si="2"/>
        <v>10628845.506857045</v>
      </c>
      <c r="E11" s="197">
        <f t="shared" si="2"/>
        <v>10940324.890257118</v>
      </c>
      <c r="F11" s="197">
        <f t="shared" si="2"/>
        <v>11261679.649991671</v>
      </c>
      <c r="G11" s="197">
        <f t="shared" si="2"/>
        <v>11584821.716900239</v>
      </c>
      <c r="H11" s="197">
        <f t="shared" si="2"/>
        <v>11910566.969322838</v>
      </c>
      <c r="I11" s="197">
        <f t="shared" si="2"/>
        <v>12238983.882160354</v>
      </c>
      <c r="J11" s="197">
        <f t="shared" si="2"/>
        <v>12570104.542022133</v>
      </c>
      <c r="K11" s="197">
        <f t="shared" si="2"/>
        <v>12567931.801778052</v>
      </c>
    </row>
    <row r="12" spans="1:11" s="191" customFormat="1" x14ac:dyDescent="0.35">
      <c r="A12" s="17"/>
      <c r="B12" s="191" t="s">
        <v>201</v>
      </c>
      <c r="C12" s="193">
        <f>+SUM(C6:C11)</f>
        <v>343123279.60976005</v>
      </c>
      <c r="D12" s="193">
        <f t="shared" ref="D12:K12" si="3">+SUM(D6:D11)</f>
        <v>361470310.51127315</v>
      </c>
      <c r="E12" s="193">
        <f t="shared" si="3"/>
        <v>372044435.57715583</v>
      </c>
      <c r="F12" s="193">
        <f t="shared" si="3"/>
        <v>382953611.74594915</v>
      </c>
      <c r="G12" s="193">
        <f t="shared" si="3"/>
        <v>393923497.41945612</v>
      </c>
      <c r="H12" s="193">
        <f t="shared" si="3"/>
        <v>404981767.4991706</v>
      </c>
      <c r="I12" s="193">
        <f t="shared" si="3"/>
        <v>416130745.42338943</v>
      </c>
      <c r="J12" s="193">
        <f t="shared" si="3"/>
        <v>427371520.36931491</v>
      </c>
      <c r="K12" s="193">
        <f t="shared" si="3"/>
        <v>427307273.97165745</v>
      </c>
    </row>
    <row r="13" spans="1:11" s="191" customFormat="1" x14ac:dyDescent="0.35">
      <c r="A13" s="17"/>
      <c r="B13" s="191" t="s">
        <v>202</v>
      </c>
      <c r="C13" s="193">
        <f t="shared" ref="C13:K13" si="4">+C52+C81</f>
        <v>106980712.6219656</v>
      </c>
      <c r="D13" s="193">
        <f t="shared" si="4"/>
        <v>110563458.5675783</v>
      </c>
      <c r="E13" s="193">
        <f t="shared" si="4"/>
        <v>114799218.05587144</v>
      </c>
      <c r="F13" s="193">
        <f t="shared" si="4"/>
        <v>119489573.6274056</v>
      </c>
      <c r="G13" s="193">
        <f t="shared" si="4"/>
        <v>124385212.69163895</v>
      </c>
      <c r="H13" s="193">
        <f t="shared" si="4"/>
        <v>129495987.3322373</v>
      </c>
      <c r="I13" s="193">
        <f t="shared" si="4"/>
        <v>134829729.71038765</v>
      </c>
      <c r="J13" s="193">
        <f t="shared" si="4"/>
        <v>140394369.43462634</v>
      </c>
      <c r="K13" s="193">
        <f t="shared" si="4"/>
        <v>142589139.09764522</v>
      </c>
    </row>
    <row r="14" spans="1:11" x14ac:dyDescent="0.35">
      <c r="B14" s="196" t="s">
        <v>203</v>
      </c>
      <c r="C14" s="197">
        <f t="shared" ref="C14:K20" si="5">+C53</f>
        <v>1265746.8806988003</v>
      </c>
      <c r="D14" s="197">
        <f t="shared" si="5"/>
        <v>1306039.6268915548</v>
      </c>
      <c r="E14" s="197">
        <f t="shared" si="5"/>
        <v>1357339.1023605261</v>
      </c>
      <c r="F14" s="197">
        <f t="shared" si="5"/>
        <v>1413979.7128982837</v>
      </c>
      <c r="G14" s="197">
        <f t="shared" si="5"/>
        <v>1473158.9387452484</v>
      </c>
      <c r="H14" s="197">
        <f t="shared" si="5"/>
        <v>1535001.2475365822</v>
      </c>
      <c r="I14" s="197">
        <f t="shared" si="5"/>
        <v>1599609.0923688191</v>
      </c>
      <c r="J14" s="197">
        <f t="shared" si="5"/>
        <v>1667086.8665956883</v>
      </c>
      <c r="K14" s="197">
        <f t="shared" si="5"/>
        <v>1696793.8976834882</v>
      </c>
    </row>
    <row r="15" spans="1:11" x14ac:dyDescent="0.35">
      <c r="B15" s="196" t="s">
        <v>204</v>
      </c>
      <c r="C15" s="197">
        <f t="shared" si="5"/>
        <v>10434760.67345633</v>
      </c>
      <c r="D15" s="197">
        <f t="shared" si="5"/>
        <v>10826499.396555651</v>
      </c>
      <c r="E15" s="197">
        <f t="shared" si="5"/>
        <v>11216247.743048906</v>
      </c>
      <c r="F15" s="197">
        <f t="shared" si="5"/>
        <v>11651132.220004978</v>
      </c>
      <c r="G15" s="197">
        <f t="shared" si="5"/>
        <v>12103859.072415268</v>
      </c>
      <c r="H15" s="197">
        <f t="shared" si="5"/>
        <v>12575231.869912338</v>
      </c>
      <c r="I15" s="197">
        <f t="shared" si="5"/>
        <v>13065819.192168407</v>
      </c>
      <c r="J15" s="197">
        <f t="shared" si="5"/>
        <v>13576183.354259463</v>
      </c>
      <c r="K15" s="197">
        <f t="shared" si="5"/>
        <v>13715423.464870377</v>
      </c>
    </row>
    <row r="16" spans="1:11" x14ac:dyDescent="0.35">
      <c r="B16" s="196" t="s">
        <v>205</v>
      </c>
      <c r="C16" s="197">
        <f t="shared" si="5"/>
        <v>18615652.401970536</v>
      </c>
      <c r="D16" s="197">
        <f t="shared" si="5"/>
        <v>19366687.199821245</v>
      </c>
      <c r="E16" s="197">
        <f t="shared" si="5"/>
        <v>20032954.815401886</v>
      </c>
      <c r="F16" s="197">
        <f t="shared" si="5"/>
        <v>20780712.43384134</v>
      </c>
      <c r="G16" s="197">
        <f t="shared" si="5"/>
        <v>21557598.192966189</v>
      </c>
      <c r="H16" s="197">
        <f t="shared" si="5"/>
        <v>22364850.75749157</v>
      </c>
      <c r="I16" s="197">
        <f t="shared" si="5"/>
        <v>23203242.708861992</v>
      </c>
      <c r="J16" s="197">
        <f t="shared" si="5"/>
        <v>24073515.956206858</v>
      </c>
      <c r="K16" s="197">
        <f t="shared" si="5"/>
        <v>24229376.376120079</v>
      </c>
    </row>
    <row r="17" spans="1:11" x14ac:dyDescent="0.35">
      <c r="B17" s="196" t="s">
        <v>206</v>
      </c>
      <c r="C17" s="197">
        <f t="shared" si="5"/>
        <v>10110078.562359538</v>
      </c>
      <c r="D17" s="197">
        <f t="shared" si="5"/>
        <v>10566725.814028993</v>
      </c>
      <c r="E17" s="197">
        <f t="shared" si="5"/>
        <v>10901425.136210065</v>
      </c>
      <c r="F17" s="197">
        <f t="shared" si="5"/>
        <v>11281285.131333092</v>
      </c>
      <c r="G17" s="197">
        <f t="shared" si="5"/>
        <v>11674438.309950678</v>
      </c>
      <c r="H17" s="197">
        <f t="shared" si="5"/>
        <v>12081375.210256701</v>
      </c>
      <c r="I17" s="197">
        <f t="shared" si="5"/>
        <v>12502289.443325149</v>
      </c>
      <c r="J17" s="197">
        <f t="shared" si="5"/>
        <v>12937339.73948515</v>
      </c>
      <c r="K17" s="197">
        <f t="shared" si="5"/>
        <v>12935487.436659196</v>
      </c>
    </row>
    <row r="18" spans="1:11" x14ac:dyDescent="0.35">
      <c r="B18" s="196" t="s">
        <v>207</v>
      </c>
      <c r="C18" s="197">
        <f t="shared" si="5"/>
        <v>11243552.248388495</v>
      </c>
      <c r="D18" s="197">
        <f t="shared" si="5"/>
        <v>11778080.488827033</v>
      </c>
      <c r="E18" s="197">
        <f t="shared" si="5"/>
        <v>12135448.07265841</v>
      </c>
      <c r="F18" s="197">
        <f t="shared" si="5"/>
        <v>12543534.030255908</v>
      </c>
      <c r="G18" s="197">
        <f t="shared" si="5"/>
        <v>12965021.116626253</v>
      </c>
      <c r="H18" s="197">
        <f t="shared" si="5"/>
        <v>13400355.174479015</v>
      </c>
      <c r="I18" s="197">
        <f t="shared" si="5"/>
        <v>13849627.861714466</v>
      </c>
      <c r="J18" s="197">
        <f t="shared" si="5"/>
        <v>14312882.072900303</v>
      </c>
      <c r="K18" s="197">
        <f t="shared" si="5"/>
        <v>14263487.216452071</v>
      </c>
    </row>
    <row r="19" spans="1:11" x14ac:dyDescent="0.35">
      <c r="B19" s="196" t="s">
        <v>208</v>
      </c>
      <c r="C19" s="197">
        <f t="shared" si="5"/>
        <v>0</v>
      </c>
      <c r="D19" s="197">
        <f t="shared" si="5"/>
        <v>0</v>
      </c>
      <c r="E19" s="197">
        <f t="shared" si="5"/>
        <v>0</v>
      </c>
      <c r="F19" s="197">
        <f t="shared" si="5"/>
        <v>0</v>
      </c>
      <c r="G19" s="197">
        <f t="shared" si="5"/>
        <v>0</v>
      </c>
      <c r="H19" s="197">
        <f t="shared" si="5"/>
        <v>0</v>
      </c>
      <c r="I19" s="197">
        <f t="shared" si="5"/>
        <v>0</v>
      </c>
      <c r="J19" s="197">
        <f t="shared" si="5"/>
        <v>0</v>
      </c>
      <c r="K19" s="197">
        <f t="shared" si="5"/>
        <v>0</v>
      </c>
    </row>
    <row r="20" spans="1:11" x14ac:dyDescent="0.35">
      <c r="B20" s="196" t="s">
        <v>209</v>
      </c>
      <c r="C20" s="197">
        <f t="shared" si="5"/>
        <v>0</v>
      </c>
      <c r="D20" s="197">
        <f t="shared" si="5"/>
        <v>0</v>
      </c>
      <c r="E20" s="197">
        <f t="shared" si="5"/>
        <v>0</v>
      </c>
      <c r="F20" s="197">
        <f t="shared" si="5"/>
        <v>0</v>
      </c>
      <c r="G20" s="197">
        <f t="shared" si="5"/>
        <v>0</v>
      </c>
      <c r="H20" s="197">
        <f t="shared" si="5"/>
        <v>0</v>
      </c>
      <c r="I20" s="197">
        <f t="shared" si="5"/>
        <v>0</v>
      </c>
      <c r="J20" s="197">
        <f t="shared" si="5"/>
        <v>0</v>
      </c>
      <c r="K20" s="197">
        <f t="shared" si="5"/>
        <v>0</v>
      </c>
    </row>
    <row r="21" spans="1:11" s="191" customFormat="1" x14ac:dyDescent="0.35">
      <c r="A21" s="17"/>
      <c r="B21" s="191" t="s">
        <v>210</v>
      </c>
      <c r="C21" s="193">
        <f t="shared" ref="C21:K21" si="6">+C60++C82</f>
        <v>51669980.995252103</v>
      </c>
      <c r="D21" s="193">
        <f t="shared" si="6"/>
        <v>53844224.550302781</v>
      </c>
      <c r="E21" s="193">
        <f t="shared" si="6"/>
        <v>55643608.706610769</v>
      </c>
      <c r="F21" s="193">
        <f t="shared" si="6"/>
        <v>57670839.195130035</v>
      </c>
      <c r="G21" s="193">
        <f t="shared" si="6"/>
        <v>59774273.144639909</v>
      </c>
      <c r="H21" s="193">
        <f t="shared" si="6"/>
        <v>61957013.638189726</v>
      </c>
      <c r="I21" s="193">
        <f t="shared" si="6"/>
        <v>64220789.559131637</v>
      </c>
      <c r="J21" s="193">
        <f t="shared" si="6"/>
        <v>66567211.150087766</v>
      </c>
      <c r="K21" s="193">
        <f t="shared" si="6"/>
        <v>66840773.470308952</v>
      </c>
    </row>
    <row r="22" spans="1:11" x14ac:dyDescent="0.35">
      <c r="B22" s="196" t="s">
        <v>203</v>
      </c>
      <c r="C22" s="197">
        <f t="shared" ref="C22:K32" si="7">+C61</f>
        <v>0</v>
      </c>
      <c r="D22" s="197">
        <f t="shared" si="7"/>
        <v>0</v>
      </c>
      <c r="E22" s="197">
        <f t="shared" si="7"/>
        <v>0</v>
      </c>
      <c r="F22" s="197">
        <f t="shared" si="7"/>
        <v>0</v>
      </c>
      <c r="G22" s="197">
        <f t="shared" si="7"/>
        <v>0</v>
      </c>
      <c r="H22" s="197">
        <f t="shared" si="7"/>
        <v>0</v>
      </c>
      <c r="I22" s="197">
        <f t="shared" si="7"/>
        <v>0</v>
      </c>
      <c r="J22" s="197">
        <f t="shared" si="7"/>
        <v>0</v>
      </c>
      <c r="K22" s="197">
        <f t="shared" si="7"/>
        <v>0</v>
      </c>
    </row>
    <row r="23" spans="1:11" x14ac:dyDescent="0.35">
      <c r="B23" s="196" t="s">
        <v>204</v>
      </c>
      <c r="C23" s="197">
        <f t="shared" si="7"/>
        <v>0</v>
      </c>
      <c r="D23" s="197">
        <f t="shared" si="7"/>
        <v>0</v>
      </c>
      <c r="E23" s="197">
        <f t="shared" si="7"/>
        <v>0</v>
      </c>
      <c r="F23" s="197">
        <f t="shared" si="7"/>
        <v>0</v>
      </c>
      <c r="G23" s="197">
        <f t="shared" si="7"/>
        <v>0</v>
      </c>
      <c r="H23" s="197">
        <f t="shared" si="7"/>
        <v>0</v>
      </c>
      <c r="I23" s="197">
        <f t="shared" si="7"/>
        <v>0</v>
      </c>
      <c r="J23" s="197">
        <f t="shared" si="7"/>
        <v>0</v>
      </c>
      <c r="K23" s="197">
        <f t="shared" si="7"/>
        <v>0</v>
      </c>
    </row>
    <row r="24" spans="1:11" x14ac:dyDescent="0.35">
      <c r="B24" s="196" t="s">
        <v>205</v>
      </c>
      <c r="C24" s="197">
        <f t="shared" si="7"/>
        <v>5139953.3850427344</v>
      </c>
      <c r="D24" s="197">
        <f t="shared" si="7"/>
        <v>5211147.4884926919</v>
      </c>
      <c r="E24" s="197">
        <f t="shared" si="7"/>
        <v>5392101.774208826</v>
      </c>
      <c r="F24" s="197">
        <f t="shared" si="7"/>
        <v>5581359.3544591572</v>
      </c>
      <c r="G24" s="197">
        <f t="shared" si="7"/>
        <v>5779368.620090547</v>
      </c>
      <c r="H24" s="197">
        <f t="shared" si="7"/>
        <v>5986603.877041474</v>
      </c>
      <c r="I24" s="197">
        <f t="shared" si="7"/>
        <v>6203566.8806225834</v>
      </c>
      <c r="J24" s="197">
        <f t="shared" si="7"/>
        <v>6430788.4613645822</v>
      </c>
      <c r="K24" s="197">
        <f t="shared" si="7"/>
        <v>6668830.2479126099</v>
      </c>
    </row>
    <row r="25" spans="1:11" x14ac:dyDescent="0.35">
      <c r="B25" s="196" t="s">
        <v>206</v>
      </c>
      <c r="C25" s="197">
        <f t="shared" si="7"/>
        <v>936045.58071727061</v>
      </c>
      <c r="D25" s="197">
        <f t="shared" si="7"/>
        <v>951634.81166140968</v>
      </c>
      <c r="E25" s="197">
        <f t="shared" si="7"/>
        <v>981256.12882525555</v>
      </c>
      <c r="F25" s="197">
        <f t="shared" si="7"/>
        <v>1012122.4301952521</v>
      </c>
      <c r="G25" s="197">
        <f t="shared" si="7"/>
        <v>1044298.0630054125</v>
      </c>
      <c r="H25" s="197">
        <f t="shared" si="7"/>
        <v>1077851.0316194692</v>
      </c>
      <c r="I25" s="197">
        <f t="shared" si="7"/>
        <v>1112853.212807941</v>
      </c>
      <c r="J25" s="197">
        <f t="shared" si="7"/>
        <v>1149380.5838488783</v>
      </c>
      <c r="K25" s="197">
        <f t="shared" si="7"/>
        <v>1187513.4642191434</v>
      </c>
    </row>
    <row r="26" spans="1:11" x14ac:dyDescent="0.35">
      <c r="B26" s="196" t="s">
        <v>207</v>
      </c>
      <c r="C26" s="197">
        <f t="shared" si="7"/>
        <v>167910846.53836846</v>
      </c>
      <c r="D26" s="197">
        <f t="shared" si="7"/>
        <v>170949605.18056938</v>
      </c>
      <c r="E26" s="197">
        <f t="shared" si="7"/>
        <v>175955420.54515791</v>
      </c>
      <c r="F26" s="197">
        <f t="shared" si="7"/>
        <v>181159895.47992927</v>
      </c>
      <c r="G26" s="197">
        <f t="shared" si="7"/>
        <v>186572974.28292751</v>
      </c>
      <c r="H26" s="197">
        <f t="shared" si="7"/>
        <v>192205159.1791777</v>
      </c>
      <c r="I26" s="197">
        <f t="shared" si="7"/>
        <v>198067543.01528934</v>
      </c>
      <c r="J26" s="197">
        <f t="shared" si="7"/>
        <v>204171843.89871192</v>
      </c>
      <c r="K26" s="197">
        <f t="shared" si="7"/>
        <v>210530441.89787593</v>
      </c>
    </row>
    <row r="27" spans="1:11" x14ac:dyDescent="0.35">
      <c r="B27" s="196" t="s">
        <v>208</v>
      </c>
      <c r="C27" s="197">
        <f t="shared" si="7"/>
        <v>13939791.931379009</v>
      </c>
      <c r="D27" s="197">
        <f t="shared" si="7"/>
        <v>14271475.831122439</v>
      </c>
      <c r="E27" s="197">
        <f t="shared" si="7"/>
        <v>14529250.209508808</v>
      </c>
      <c r="F27" s="197">
        <f t="shared" si="7"/>
        <v>14791837.387109365</v>
      </c>
      <c r="G27" s="197">
        <f t="shared" si="7"/>
        <v>15059328.806638557</v>
      </c>
      <c r="H27" s="197">
        <f t="shared" si="7"/>
        <v>15331817.663709313</v>
      </c>
      <c r="I27" s="197">
        <f t="shared" si="7"/>
        <v>15609398.940583847</v>
      </c>
      <c r="J27" s="197">
        <f t="shared" si="7"/>
        <v>15892169.44057579</v>
      </c>
      <c r="K27" s="197">
        <f t="shared" si="7"/>
        <v>16180227.823116079</v>
      </c>
    </row>
    <row r="28" spans="1:11" x14ac:dyDescent="0.35">
      <c r="B28" s="196" t="s">
        <v>209</v>
      </c>
      <c r="C28" s="197">
        <f t="shared" si="7"/>
        <v>23838140.813843474</v>
      </c>
      <c r="D28" s="197">
        <f t="shared" si="7"/>
        <v>24410794.804345831</v>
      </c>
      <c r="E28" s="197">
        <f t="shared" si="7"/>
        <v>24855011.313595742</v>
      </c>
      <c r="F28" s="197">
        <f t="shared" si="7"/>
        <v>25307554.993933402</v>
      </c>
      <c r="G28" s="197">
        <f t="shared" si="7"/>
        <v>25768584.387227524</v>
      </c>
      <c r="H28" s="197">
        <f t="shared" si="7"/>
        <v>26238261.077629451</v>
      </c>
      <c r="I28" s="197">
        <f t="shared" si="7"/>
        <v>26716749.750180069</v>
      </c>
      <c r="J28" s="197">
        <f t="shared" si="7"/>
        <v>27204218.250547867</v>
      </c>
      <c r="K28" s="197">
        <f t="shared" si="7"/>
        <v>27700837.645919982</v>
      </c>
    </row>
    <row r="29" spans="1:11" s="191" customFormat="1" x14ac:dyDescent="0.35">
      <c r="A29" s="17"/>
      <c r="B29" s="191" t="s">
        <v>211</v>
      </c>
      <c r="C29" s="193">
        <f t="shared" si="7"/>
        <v>211764778.24935097</v>
      </c>
      <c r="D29" s="193">
        <f t="shared" si="7"/>
        <v>215794658.11619174</v>
      </c>
      <c r="E29" s="193">
        <f t="shared" si="7"/>
        <v>221713039.97129655</v>
      </c>
      <c r="F29" s="193">
        <f t="shared" si="7"/>
        <v>227852769.64562646</v>
      </c>
      <c r="G29" s="193">
        <f t="shared" si="7"/>
        <v>234224554.15988958</v>
      </c>
      <c r="H29" s="193">
        <f t="shared" si="7"/>
        <v>240839692.82917741</v>
      </c>
      <c r="I29" s="193">
        <f t="shared" si="7"/>
        <v>247710111.79948378</v>
      </c>
      <c r="J29" s="193">
        <f t="shared" si="7"/>
        <v>254848400.63504902</v>
      </c>
      <c r="K29" s="193">
        <f t="shared" si="7"/>
        <v>262267851.07904375</v>
      </c>
    </row>
    <row r="30" spans="1:11" x14ac:dyDescent="0.35">
      <c r="B30" s="196" t="s">
        <v>212</v>
      </c>
      <c r="C30" s="197">
        <f t="shared" si="7"/>
        <v>23807576.038095243</v>
      </c>
      <c r="D30" s="197">
        <f t="shared" si="7"/>
        <v>24677205.815434918</v>
      </c>
      <c r="E30" s="197">
        <f t="shared" si="7"/>
        <v>25165712.861605808</v>
      </c>
      <c r="F30" s="197">
        <f t="shared" si="7"/>
        <v>25674262.000544187</v>
      </c>
      <c r="G30" s="197">
        <f t="shared" si="7"/>
        <v>26195296.736314733</v>
      </c>
      <c r="H30" s="197">
        <f t="shared" si="7"/>
        <v>26729180.655283019</v>
      </c>
      <c r="I30" s="197">
        <f t="shared" si="7"/>
        <v>27276289.385546826</v>
      </c>
      <c r="J30" s="197">
        <f t="shared" si="7"/>
        <v>27837011.030342754</v>
      </c>
      <c r="K30" s="197">
        <f t="shared" si="7"/>
        <v>28411746.617814496</v>
      </c>
    </row>
    <row r="31" spans="1:11" x14ac:dyDescent="0.35">
      <c r="B31" s="196" t="s">
        <v>213</v>
      </c>
      <c r="C31" s="197">
        <f t="shared" si="7"/>
        <v>24566563.966958892</v>
      </c>
      <c r="D31" s="197">
        <f t="shared" si="7"/>
        <v>25564809.64908706</v>
      </c>
      <c r="E31" s="197">
        <f t="shared" si="7"/>
        <v>26094398.737466872</v>
      </c>
      <c r="F31" s="197">
        <f t="shared" si="7"/>
        <v>26644906.999791864</v>
      </c>
      <c r="G31" s="197">
        <f t="shared" si="7"/>
        <v>27208905.431050733</v>
      </c>
      <c r="H31" s="197">
        <f t="shared" si="7"/>
        <v>27786777.541685846</v>
      </c>
      <c r="I31" s="197">
        <f t="shared" si="7"/>
        <v>28378919.221211031</v>
      </c>
      <c r="J31" s="197">
        <f t="shared" si="7"/>
        <v>28985739.175597936</v>
      </c>
      <c r="K31" s="197">
        <f t="shared" si="7"/>
        <v>29607659.380993772</v>
      </c>
    </row>
    <row r="32" spans="1:11" s="191" customFormat="1" x14ac:dyDescent="0.35">
      <c r="A32" s="17"/>
      <c r="B32" s="191" t="s">
        <v>214</v>
      </c>
      <c r="C32" s="193">
        <f t="shared" si="7"/>
        <v>48374140.005054131</v>
      </c>
      <c r="D32" s="193">
        <f t="shared" si="7"/>
        <v>50242015.464521974</v>
      </c>
      <c r="E32" s="193">
        <f t="shared" si="7"/>
        <v>51260111.59907268</v>
      </c>
      <c r="F32" s="193">
        <f t="shared" si="7"/>
        <v>52319169.000336051</v>
      </c>
      <c r="G32" s="193">
        <f t="shared" si="7"/>
        <v>53404202.167365462</v>
      </c>
      <c r="H32" s="193">
        <f t="shared" si="7"/>
        <v>54515958.196968868</v>
      </c>
      <c r="I32" s="193">
        <f t="shared" si="7"/>
        <v>55655208.606757857</v>
      </c>
      <c r="J32" s="193">
        <f t="shared" si="7"/>
        <v>56822750.205940694</v>
      </c>
      <c r="K32" s="193">
        <f t="shared" si="7"/>
        <v>58019405.998808265</v>
      </c>
    </row>
    <row r="33" spans="1:11" ht="20" x14ac:dyDescent="0.4">
      <c r="B33" s="194" t="s">
        <v>215</v>
      </c>
      <c r="C33" s="195">
        <f>+SUM(C36:C38)</f>
        <v>850451860.61984515</v>
      </c>
      <c r="D33" s="195">
        <f t="shared" ref="D33:K33" si="8">+SUM(D36:D38)</f>
        <v>1147381460.1089134</v>
      </c>
      <c r="E33" s="195">
        <f t="shared" si="8"/>
        <v>1171917783.8696773</v>
      </c>
      <c r="F33" s="195">
        <f t="shared" si="8"/>
        <v>1197353317.0497897</v>
      </c>
      <c r="G33" s="195">
        <f t="shared" si="8"/>
        <v>1223599631.7451351</v>
      </c>
      <c r="H33" s="195">
        <f t="shared" si="8"/>
        <v>1250687209.9425328</v>
      </c>
      <c r="I33" s="195">
        <f t="shared" si="8"/>
        <v>1278647737.9582505</v>
      </c>
      <c r="J33" s="195">
        <f t="shared" si="8"/>
        <v>1307514154.676127</v>
      </c>
      <c r="K33" s="195">
        <f t="shared" si="8"/>
        <v>1337320701.7254596</v>
      </c>
    </row>
    <row r="34" spans="1:11" x14ac:dyDescent="0.35">
      <c r="B34" s="196" t="s">
        <v>212</v>
      </c>
      <c r="C34" s="197">
        <f t="shared" ref="C34:K38" si="9">+C87</f>
        <v>13551786.972769896</v>
      </c>
      <c r="D34" s="197">
        <f t="shared" si="9"/>
        <v>12456424.587894963</v>
      </c>
      <c r="E34" s="197">
        <f t="shared" si="9"/>
        <v>12748004.265036708</v>
      </c>
      <c r="F34" s="197">
        <f t="shared" si="9"/>
        <v>13053344.739580477</v>
      </c>
      <c r="G34" s="197">
        <f t="shared" si="9"/>
        <v>13366926.664229326</v>
      </c>
      <c r="H34" s="197">
        <f t="shared" si="9"/>
        <v>13689002.241960658</v>
      </c>
      <c r="I34" s="197">
        <f t="shared" si="9"/>
        <v>14019832.24046989</v>
      </c>
      <c r="J34" s="197">
        <f t="shared" si="9"/>
        <v>14359686.304281715</v>
      </c>
      <c r="K34" s="197">
        <f t="shared" si="9"/>
        <v>14708843.278715864</v>
      </c>
    </row>
    <row r="35" spans="1:11" x14ac:dyDescent="0.35">
      <c r="B35" s="196" t="s">
        <v>213</v>
      </c>
      <c r="C35" s="197">
        <f t="shared" si="9"/>
        <v>2767025.3466723217</v>
      </c>
      <c r="D35" s="197">
        <f t="shared" si="9"/>
        <v>2685853.451273012</v>
      </c>
      <c r="E35" s="197">
        <f t="shared" si="9"/>
        <v>2743796.4062810307</v>
      </c>
      <c r="F35" s="197">
        <f t="shared" si="9"/>
        <v>2804086.1402335763</v>
      </c>
      <c r="G35" s="197">
        <f t="shared" si="9"/>
        <v>2865882.6048940551</v>
      </c>
      <c r="H35" s="197">
        <f t="shared" si="9"/>
        <v>2929228.9839928658</v>
      </c>
      <c r="I35" s="197">
        <f t="shared" si="9"/>
        <v>2994169.8591217329</v>
      </c>
      <c r="J35" s="197">
        <f t="shared" si="9"/>
        <v>3060751.2591663725</v>
      </c>
      <c r="K35" s="197">
        <f t="shared" si="9"/>
        <v>3129020.7115853424</v>
      </c>
    </row>
    <row r="36" spans="1:11" s="191" customFormat="1" x14ac:dyDescent="0.35">
      <c r="A36" s="17"/>
      <c r="B36" s="191" t="s">
        <v>216</v>
      </c>
      <c r="C36" s="193">
        <f t="shared" si="9"/>
        <v>16318812.319442216</v>
      </c>
      <c r="D36" s="193">
        <f t="shared" si="9"/>
        <v>15142278.039167974</v>
      </c>
      <c r="E36" s="193">
        <f t="shared" si="9"/>
        <v>15491800.671317738</v>
      </c>
      <c r="F36" s="193">
        <f t="shared" si="9"/>
        <v>15857430.879814053</v>
      </c>
      <c r="G36" s="193">
        <f t="shared" si="9"/>
        <v>16232809.269123381</v>
      </c>
      <c r="H36" s="193">
        <f t="shared" si="9"/>
        <v>16618231.225953523</v>
      </c>
      <c r="I36" s="193">
        <f t="shared" si="9"/>
        <v>17014002.099591624</v>
      </c>
      <c r="J36" s="193">
        <f t="shared" si="9"/>
        <v>17420437.563448086</v>
      </c>
      <c r="K36" s="193">
        <f t="shared" si="9"/>
        <v>17837863.990301207</v>
      </c>
    </row>
    <row r="37" spans="1:11" s="191" customFormat="1" collapsed="1" x14ac:dyDescent="0.35">
      <c r="A37" s="17"/>
      <c r="B37" s="191" t="s">
        <v>217</v>
      </c>
      <c r="C37" s="193">
        <f t="shared" si="9"/>
        <v>666582977.97663128</v>
      </c>
      <c r="D37" s="193">
        <f t="shared" si="9"/>
        <v>672875675.49621892</v>
      </c>
      <c r="E37" s="193">
        <f t="shared" si="9"/>
        <v>679227777.53614593</v>
      </c>
      <c r="F37" s="193">
        <f t="shared" si="9"/>
        <v>685639844.88882685</v>
      </c>
      <c r="G37" s="193">
        <f t="shared" si="9"/>
        <v>692112443.64068651</v>
      </c>
      <c r="H37" s="193">
        <f t="shared" si="9"/>
        <v>698646145.2221365</v>
      </c>
      <c r="I37" s="193">
        <f t="shared" si="9"/>
        <v>705241526.45802367</v>
      </c>
      <c r="J37" s="193">
        <f t="shared" si="9"/>
        <v>711899169.61855483</v>
      </c>
      <c r="K37" s="193">
        <f t="shared" si="9"/>
        <v>718619662.47070241</v>
      </c>
    </row>
    <row r="38" spans="1:11" s="191" customFormat="1" collapsed="1" x14ac:dyDescent="0.35">
      <c r="A38" s="17"/>
      <c r="B38" s="191" t="s">
        <v>218</v>
      </c>
      <c r="C38" s="193">
        <f t="shared" si="9"/>
        <v>167550070.3237716</v>
      </c>
      <c r="D38" s="193">
        <f t="shared" si="9"/>
        <v>459363506.57352638</v>
      </c>
      <c r="E38" s="193">
        <f t="shared" si="9"/>
        <v>477198205.66221362</v>
      </c>
      <c r="F38" s="193">
        <f t="shared" si="9"/>
        <v>495856041.28114873</v>
      </c>
      <c r="G38" s="193">
        <f t="shared" si="9"/>
        <v>515254378.83532506</v>
      </c>
      <c r="H38" s="193">
        <f t="shared" si="9"/>
        <v>535422833.49444264</v>
      </c>
      <c r="I38" s="193">
        <f t="shared" si="9"/>
        <v>556392209.40063512</v>
      </c>
      <c r="J38" s="193">
        <f t="shared" si="9"/>
        <v>578194547.49412394</v>
      </c>
      <c r="K38" s="193">
        <f t="shared" si="9"/>
        <v>600863175.26445603</v>
      </c>
    </row>
    <row r="39" spans="1:11" x14ac:dyDescent="0.35">
      <c r="B39" s="189" t="s">
        <v>219</v>
      </c>
      <c r="C39" s="218">
        <f t="shared" ref="C39:K39" si="10">+C5+C33</f>
        <v>1612364752.1012278</v>
      </c>
      <c r="D39" s="218">
        <f t="shared" si="10"/>
        <v>1939296127.3187814</v>
      </c>
      <c r="E39" s="218">
        <f t="shared" si="10"/>
        <v>1987378197.7796845</v>
      </c>
      <c r="F39" s="218">
        <f t="shared" si="10"/>
        <v>2037639280.2642369</v>
      </c>
      <c r="G39" s="218">
        <f t="shared" si="10"/>
        <v>2089311371.328125</v>
      </c>
      <c r="H39" s="218">
        <f t="shared" si="10"/>
        <v>2142477629.4382768</v>
      </c>
      <c r="I39" s="218">
        <f t="shared" si="10"/>
        <v>2197194323.0574007</v>
      </c>
      <c r="J39" s="218">
        <f t="shared" si="10"/>
        <v>2253518406.4711456</v>
      </c>
      <c r="K39" s="218">
        <f t="shared" si="10"/>
        <v>2294345145.3429232</v>
      </c>
    </row>
    <row r="40" spans="1:11" x14ac:dyDescent="0.35">
      <c r="B40" s="189" t="s">
        <v>220</v>
      </c>
      <c r="C40" s="218">
        <f>C39/1000</f>
        <v>1612364.7521012279</v>
      </c>
      <c r="D40" s="275">
        <f t="shared" ref="D40:K40" si="11">D39/1000</f>
        <v>1939296.1273187813</v>
      </c>
      <c r="E40" s="218">
        <f t="shared" si="11"/>
        <v>1987378.1977796846</v>
      </c>
      <c r="F40" s="218">
        <f t="shared" si="11"/>
        <v>2037639.280264237</v>
      </c>
      <c r="G40" s="218">
        <f t="shared" si="11"/>
        <v>2089311.371328125</v>
      </c>
      <c r="H40" s="218">
        <f t="shared" si="11"/>
        <v>2142477.6294382769</v>
      </c>
      <c r="I40" s="218">
        <f t="shared" si="11"/>
        <v>2197194.3230574005</v>
      </c>
      <c r="J40" s="218">
        <f t="shared" si="11"/>
        <v>2253518.4064711458</v>
      </c>
      <c r="K40" s="218">
        <f t="shared" si="11"/>
        <v>2294345.1453429232</v>
      </c>
    </row>
    <row r="41" spans="1:11" ht="19.5" customHeight="1" x14ac:dyDescent="0.35">
      <c r="B41" s="198"/>
      <c r="C41" s="199"/>
      <c r="D41" s="199"/>
      <c r="E41" s="199"/>
      <c r="F41" s="199"/>
      <c r="G41" s="199"/>
      <c r="H41" s="199"/>
      <c r="I41" s="199"/>
      <c r="J41" s="199"/>
      <c r="K41" s="199"/>
    </row>
    <row r="42" spans="1:11" ht="19.5" customHeight="1" x14ac:dyDescent="0.4">
      <c r="B42" s="194" t="s">
        <v>194</v>
      </c>
      <c r="C42" s="195">
        <f t="shared" ref="C42:K42" si="12">+C51+C52+C60+C68+C71+C83</f>
        <v>761912891.48138285</v>
      </c>
      <c r="D42" s="195">
        <f t="shared" si="12"/>
        <v>791914667.20986795</v>
      </c>
      <c r="E42" s="195">
        <f t="shared" si="12"/>
        <v>815460413.91000724</v>
      </c>
      <c r="F42" s="195">
        <f t="shared" si="12"/>
        <v>840285963.21444726</v>
      </c>
      <c r="G42" s="195">
        <f t="shared" si="12"/>
        <v>865711739.58299005</v>
      </c>
      <c r="H42" s="195">
        <f t="shared" si="12"/>
        <v>891790419.49574399</v>
      </c>
      <c r="I42" s="195">
        <f t="shared" si="12"/>
        <v>918546585.0991503</v>
      </c>
      <c r="J42" s="195">
        <f t="shared" si="12"/>
        <v>946004251.79501867</v>
      </c>
      <c r="K42" s="195">
        <f t="shared" si="12"/>
        <v>957024443.61746359</v>
      </c>
    </row>
    <row r="43" spans="1:11" ht="9.75" customHeight="1" x14ac:dyDescent="0.35">
      <c r="B43" s="198"/>
      <c r="C43" s="199"/>
      <c r="D43" s="199"/>
      <c r="E43" s="199"/>
      <c r="F43" s="199"/>
      <c r="G43" s="199"/>
      <c r="H43" s="199"/>
      <c r="I43" s="199"/>
      <c r="J43" s="199"/>
      <c r="K43" s="199"/>
    </row>
    <row r="44" spans="1:11" s="191" customFormat="1" ht="18.75" customHeight="1" x14ac:dyDescent="0.4">
      <c r="A44" s="17"/>
      <c r="B44" s="200" t="s">
        <v>221</v>
      </c>
      <c r="C44" s="201"/>
      <c r="D44" s="193"/>
      <c r="E44" s="193"/>
      <c r="F44" s="193"/>
      <c r="G44" s="193"/>
      <c r="H44" s="193"/>
      <c r="I44" s="193"/>
      <c r="J44" s="193"/>
      <c r="K44" s="193"/>
    </row>
    <row r="45" spans="1:11" x14ac:dyDescent="0.35">
      <c r="B45" s="196" t="s">
        <v>195</v>
      </c>
      <c r="C45" s="197">
        <f t="shared" ref="C45:K50" si="13">(+C98*C136)/1000</f>
        <v>83209473.987755656</v>
      </c>
      <c r="D45" s="197">
        <f t="shared" si="13"/>
        <v>87684532.528386638</v>
      </c>
      <c r="E45" s="197">
        <f t="shared" si="13"/>
        <v>90261292.078910872</v>
      </c>
      <c r="F45" s="197">
        <f t="shared" si="13"/>
        <v>92919822.859537542</v>
      </c>
      <c r="G45" s="197">
        <f t="shared" si="13"/>
        <v>95593126.51278387</v>
      </c>
      <c r="H45" s="197">
        <f t="shared" si="13"/>
        <v>98287961.114796981</v>
      </c>
      <c r="I45" s="197">
        <f t="shared" si="13"/>
        <v>101004893.57314405</v>
      </c>
      <c r="J45" s="197">
        <f t="shared" si="13"/>
        <v>103744189.36766359</v>
      </c>
      <c r="K45" s="197">
        <f t="shared" si="13"/>
        <v>103722593.65058026</v>
      </c>
    </row>
    <row r="46" spans="1:11" x14ac:dyDescent="0.35">
      <c r="B46" s="196" t="s">
        <v>196</v>
      </c>
      <c r="C46" s="197">
        <f t="shared" si="13"/>
        <v>135645431.69762564</v>
      </c>
      <c r="D46" s="197">
        <f t="shared" si="13"/>
        <v>142940529.46143749</v>
      </c>
      <c r="E46" s="197">
        <f t="shared" si="13"/>
        <v>147141080.73115551</v>
      </c>
      <c r="F46" s="197">
        <f t="shared" si="13"/>
        <v>151474932.85324195</v>
      </c>
      <c r="G46" s="197">
        <f t="shared" si="13"/>
        <v>155832867.24129969</v>
      </c>
      <c r="H46" s="197">
        <f t="shared" si="13"/>
        <v>160225900.69560993</v>
      </c>
      <c r="I46" s="197">
        <f t="shared" si="13"/>
        <v>164654957.37081507</v>
      </c>
      <c r="J46" s="197">
        <f t="shared" si="13"/>
        <v>169120470.04368421</v>
      </c>
      <c r="K46" s="197">
        <f t="shared" si="13"/>
        <v>169085265.39418694</v>
      </c>
    </row>
    <row r="47" spans="1:11" x14ac:dyDescent="0.35">
      <c r="B47" s="196" t="s">
        <v>197</v>
      </c>
      <c r="C47" s="197">
        <f t="shared" si="13"/>
        <v>72660503.155095652</v>
      </c>
      <c r="D47" s="197">
        <f t="shared" si="13"/>
        <v>76568231.321465313</v>
      </c>
      <c r="E47" s="197">
        <f t="shared" si="13"/>
        <v>78818319.400117725</v>
      </c>
      <c r="F47" s="197">
        <f t="shared" si="13"/>
        <v>81139812.072960109</v>
      </c>
      <c r="G47" s="197">
        <f t="shared" si="13"/>
        <v>83474204.771558553</v>
      </c>
      <c r="H47" s="197">
        <f t="shared" si="13"/>
        <v>85827398.809665889</v>
      </c>
      <c r="I47" s="197">
        <f t="shared" si="13"/>
        <v>88199889.224530891</v>
      </c>
      <c r="J47" s="197">
        <f t="shared" si="13"/>
        <v>90591907.839499161</v>
      </c>
      <c r="K47" s="197">
        <f t="shared" si="13"/>
        <v>90573049.942746907</v>
      </c>
    </row>
    <row r="48" spans="1:11" x14ac:dyDescent="0.35">
      <c r="B48" s="196" t="s">
        <v>198</v>
      </c>
      <c r="C48" s="197">
        <f t="shared" si="13"/>
        <v>23161960.810372811</v>
      </c>
      <c r="D48" s="197">
        <f t="shared" si="13"/>
        <v>24407625.823920079</v>
      </c>
      <c r="E48" s="197">
        <f t="shared" si="13"/>
        <v>25124885.540473249</v>
      </c>
      <c r="F48" s="197">
        <f t="shared" si="13"/>
        <v>25864906.872216139</v>
      </c>
      <c r="G48" s="197">
        <f t="shared" si="13"/>
        <v>26609040.340237211</v>
      </c>
      <c r="H48" s="197">
        <f t="shared" si="13"/>
        <v>27359167.104065202</v>
      </c>
      <c r="I48" s="197">
        <f t="shared" si="13"/>
        <v>28115444.966534618</v>
      </c>
      <c r="J48" s="197">
        <f t="shared" si="13"/>
        <v>28877947.825884715</v>
      </c>
      <c r="K48" s="197">
        <f t="shared" si="13"/>
        <v>28871936.501346957</v>
      </c>
    </row>
    <row r="49" spans="2:11" x14ac:dyDescent="0.35">
      <c r="B49" s="196" t="s">
        <v>199</v>
      </c>
      <c r="C49" s="197">
        <f t="shared" si="13"/>
        <v>16002118.432219757</v>
      </c>
      <c r="D49" s="197">
        <f t="shared" si="13"/>
        <v>16862722.559687637</v>
      </c>
      <c r="E49" s="197">
        <f t="shared" si="13"/>
        <v>17358262.424594238</v>
      </c>
      <c r="F49" s="197">
        <f t="shared" si="13"/>
        <v>17869527.817445412</v>
      </c>
      <c r="G49" s="197">
        <f t="shared" si="13"/>
        <v>18383634.199980993</v>
      </c>
      <c r="H49" s="197">
        <f t="shared" si="13"/>
        <v>18901881.226311229</v>
      </c>
      <c r="I49" s="197">
        <f t="shared" si="13"/>
        <v>19424377.919142254</v>
      </c>
      <c r="J49" s="197">
        <f t="shared" si="13"/>
        <v>19951175.333235197</v>
      </c>
      <c r="K49" s="197">
        <f t="shared" si="13"/>
        <v>19947022.233764246</v>
      </c>
    </row>
    <row r="50" spans="2:11" x14ac:dyDescent="0.35">
      <c r="B50" s="196" t="s">
        <v>200</v>
      </c>
      <c r="C50" s="197">
        <f t="shared" si="13"/>
        <v>10045127.22114574</v>
      </c>
      <c r="D50" s="197">
        <f t="shared" si="13"/>
        <v>10585360.564879265</v>
      </c>
      <c r="E50" s="197">
        <f t="shared" si="13"/>
        <v>10896429.44036725</v>
      </c>
      <c r="F50" s="197">
        <f t="shared" si="13"/>
        <v>11217369.816900056</v>
      </c>
      <c r="G50" s="197">
        <f t="shared" si="13"/>
        <v>11540093.588733591</v>
      </c>
      <c r="H50" s="197">
        <f t="shared" si="13"/>
        <v>11865416.597278878</v>
      </c>
      <c r="I50" s="197">
        <f t="shared" si="13"/>
        <v>12193407.280159201</v>
      </c>
      <c r="J50" s="197">
        <f t="shared" si="13"/>
        <v>12524097.686354386</v>
      </c>
      <c r="K50" s="197">
        <f t="shared" si="13"/>
        <v>12521490.630749563</v>
      </c>
    </row>
    <row r="51" spans="2:11" x14ac:dyDescent="0.35">
      <c r="B51" s="202" t="s">
        <v>222</v>
      </c>
      <c r="C51" s="193">
        <f>SUM(C45:C50)</f>
        <v>340724615.30421525</v>
      </c>
      <c r="D51" s="193">
        <f t="shared" ref="D51:K51" si="14">SUM(D45:D50)</f>
        <v>359049002.25977635</v>
      </c>
      <c r="E51" s="193">
        <f t="shared" si="14"/>
        <v>369600269.61561877</v>
      </c>
      <c r="F51" s="193">
        <f t="shared" si="14"/>
        <v>380486372.29230124</v>
      </c>
      <c r="G51" s="193">
        <f t="shared" si="14"/>
        <v>391432966.65459394</v>
      </c>
      <c r="H51" s="193">
        <f t="shared" si="14"/>
        <v>402467725.54772812</v>
      </c>
      <c r="I51" s="193">
        <f t="shared" si="14"/>
        <v>413592970.33432603</v>
      </c>
      <c r="J51" s="193">
        <f t="shared" si="14"/>
        <v>424809788.09632128</v>
      </c>
      <c r="K51" s="193">
        <f t="shared" si="14"/>
        <v>424721358.3533749</v>
      </c>
    </row>
    <row r="52" spans="2:11" x14ac:dyDescent="0.35">
      <c r="B52" s="191" t="s">
        <v>202</v>
      </c>
      <c r="C52" s="193">
        <f>(+C105*C143)/1000</f>
        <v>106948338.57015949</v>
      </c>
      <c r="D52" s="193">
        <f t="shared" ref="D52:K52" si="15">(+D105*D143)/1000</f>
        <v>110530778.89723371</v>
      </c>
      <c r="E52" s="193">
        <f t="shared" si="15"/>
        <v>114766229.88187867</v>
      </c>
      <c r="F52" s="193">
        <f t="shared" si="15"/>
        <v>119456274.03741886</v>
      </c>
      <c r="G52" s="193">
        <f t="shared" si="15"/>
        <v>124351598.74581918</v>
      </c>
      <c r="H52" s="193">
        <f t="shared" si="15"/>
        <v>129462056.06299275</v>
      </c>
      <c r="I52" s="193">
        <f t="shared" si="15"/>
        <v>134795478.12211177</v>
      </c>
      <c r="J52" s="193">
        <f t="shared" si="15"/>
        <v>140359794.50343335</v>
      </c>
      <c r="K52" s="193">
        <f t="shared" si="15"/>
        <v>142554237.7711032</v>
      </c>
    </row>
    <row r="53" spans="2:11" x14ac:dyDescent="0.35">
      <c r="B53" s="196" t="s">
        <v>203</v>
      </c>
      <c r="C53" s="197">
        <f t="shared" ref="C53:C59" si="16">((+C106*C144)/1000)</f>
        <v>1265746.8806988003</v>
      </c>
      <c r="D53" s="197">
        <f t="shared" ref="D53:K58" si="17">((+D106*D144)/1000)</f>
        <v>1306039.6268915548</v>
      </c>
      <c r="E53" s="197">
        <f t="shared" si="17"/>
        <v>1357339.1023605261</v>
      </c>
      <c r="F53" s="197">
        <f t="shared" si="17"/>
        <v>1413979.7128982837</v>
      </c>
      <c r="G53" s="197">
        <f t="shared" si="17"/>
        <v>1473158.9387452484</v>
      </c>
      <c r="H53" s="197">
        <f t="shared" si="17"/>
        <v>1535001.2475365822</v>
      </c>
      <c r="I53" s="197">
        <f t="shared" si="17"/>
        <v>1599609.0923688191</v>
      </c>
      <c r="J53" s="197">
        <f t="shared" si="17"/>
        <v>1667086.8665956883</v>
      </c>
      <c r="K53" s="197">
        <f t="shared" si="17"/>
        <v>1696793.8976834882</v>
      </c>
    </row>
    <row r="54" spans="2:11" x14ac:dyDescent="0.35">
      <c r="B54" s="196" t="s">
        <v>204</v>
      </c>
      <c r="C54" s="197">
        <f t="shared" si="16"/>
        <v>10434760.67345633</v>
      </c>
      <c r="D54" s="197">
        <f t="shared" si="17"/>
        <v>10826499.396555651</v>
      </c>
      <c r="E54" s="197">
        <f t="shared" si="17"/>
        <v>11216247.743048906</v>
      </c>
      <c r="F54" s="197">
        <f t="shared" si="17"/>
        <v>11651132.220004978</v>
      </c>
      <c r="G54" s="197">
        <f t="shared" si="17"/>
        <v>12103859.072415268</v>
      </c>
      <c r="H54" s="197">
        <f t="shared" si="17"/>
        <v>12575231.869912338</v>
      </c>
      <c r="I54" s="197">
        <f t="shared" si="17"/>
        <v>13065819.192168407</v>
      </c>
      <c r="J54" s="197">
        <f t="shared" si="17"/>
        <v>13576183.354259463</v>
      </c>
      <c r="K54" s="197">
        <f t="shared" si="17"/>
        <v>13715423.464870377</v>
      </c>
    </row>
    <row r="55" spans="2:11" x14ac:dyDescent="0.35">
      <c r="B55" s="196" t="s">
        <v>205</v>
      </c>
      <c r="C55" s="197">
        <f t="shared" si="16"/>
        <v>18615652.401970536</v>
      </c>
      <c r="D55" s="197">
        <f t="shared" si="17"/>
        <v>19366687.199821245</v>
      </c>
      <c r="E55" s="197">
        <f t="shared" si="17"/>
        <v>20032954.815401886</v>
      </c>
      <c r="F55" s="197">
        <f t="shared" si="17"/>
        <v>20780712.43384134</v>
      </c>
      <c r="G55" s="197">
        <f t="shared" si="17"/>
        <v>21557598.192966189</v>
      </c>
      <c r="H55" s="197">
        <f t="shared" si="17"/>
        <v>22364850.75749157</v>
      </c>
      <c r="I55" s="197">
        <f t="shared" si="17"/>
        <v>23203242.708861992</v>
      </c>
      <c r="J55" s="197">
        <f t="shared" si="17"/>
        <v>24073515.956206858</v>
      </c>
      <c r="K55" s="197">
        <f t="shared" si="17"/>
        <v>24229376.376120079</v>
      </c>
    </row>
    <row r="56" spans="2:11" x14ac:dyDescent="0.35">
      <c r="B56" s="196" t="s">
        <v>206</v>
      </c>
      <c r="C56" s="197">
        <f t="shared" si="16"/>
        <v>10110078.562359538</v>
      </c>
      <c r="D56" s="197">
        <f t="shared" si="17"/>
        <v>10566725.814028993</v>
      </c>
      <c r="E56" s="197">
        <f t="shared" si="17"/>
        <v>10901425.136210065</v>
      </c>
      <c r="F56" s="197">
        <f t="shared" si="17"/>
        <v>11281285.131333092</v>
      </c>
      <c r="G56" s="197">
        <f t="shared" si="17"/>
        <v>11674438.309950678</v>
      </c>
      <c r="H56" s="197">
        <f t="shared" si="17"/>
        <v>12081375.210256701</v>
      </c>
      <c r="I56" s="197">
        <f t="shared" si="17"/>
        <v>12502289.443325149</v>
      </c>
      <c r="J56" s="197">
        <f t="shared" si="17"/>
        <v>12937339.73948515</v>
      </c>
      <c r="K56" s="197">
        <f t="shared" si="17"/>
        <v>12935487.436659196</v>
      </c>
    </row>
    <row r="57" spans="2:11" x14ac:dyDescent="0.35">
      <c r="B57" s="196" t="s">
        <v>207</v>
      </c>
      <c r="C57" s="197">
        <f t="shared" si="16"/>
        <v>11243552.248388495</v>
      </c>
      <c r="D57" s="197">
        <f t="shared" si="17"/>
        <v>11778080.488827033</v>
      </c>
      <c r="E57" s="197">
        <f t="shared" si="17"/>
        <v>12135448.07265841</v>
      </c>
      <c r="F57" s="197">
        <f t="shared" si="17"/>
        <v>12543534.030255908</v>
      </c>
      <c r="G57" s="197">
        <f t="shared" si="17"/>
        <v>12965021.116626253</v>
      </c>
      <c r="H57" s="197">
        <f t="shared" si="17"/>
        <v>13400355.174479015</v>
      </c>
      <c r="I57" s="197">
        <f t="shared" si="17"/>
        <v>13849627.861714466</v>
      </c>
      <c r="J57" s="197">
        <f t="shared" si="17"/>
        <v>14312882.072900303</v>
      </c>
      <c r="K57" s="197">
        <f t="shared" si="17"/>
        <v>14263487.216452071</v>
      </c>
    </row>
    <row r="58" spans="2:11" x14ac:dyDescent="0.35">
      <c r="B58" s="196" t="s">
        <v>208</v>
      </c>
      <c r="C58" s="197">
        <f t="shared" si="16"/>
        <v>0</v>
      </c>
      <c r="D58" s="197">
        <f t="shared" si="17"/>
        <v>0</v>
      </c>
      <c r="E58" s="197">
        <f t="shared" si="17"/>
        <v>0</v>
      </c>
      <c r="F58" s="197">
        <f t="shared" si="17"/>
        <v>0</v>
      </c>
      <c r="G58" s="197">
        <f t="shared" si="17"/>
        <v>0</v>
      </c>
      <c r="H58" s="197">
        <f t="shared" si="17"/>
        <v>0</v>
      </c>
      <c r="I58" s="197">
        <f t="shared" si="17"/>
        <v>0</v>
      </c>
      <c r="J58" s="197">
        <f t="shared" si="17"/>
        <v>0</v>
      </c>
      <c r="K58" s="197">
        <f t="shared" si="17"/>
        <v>0</v>
      </c>
    </row>
    <row r="59" spans="2:11" x14ac:dyDescent="0.35">
      <c r="B59" s="196" t="s">
        <v>209</v>
      </c>
      <c r="C59" s="197">
        <f t="shared" si="16"/>
        <v>0</v>
      </c>
      <c r="D59" s="197"/>
      <c r="E59" s="197"/>
      <c r="F59" s="197"/>
      <c r="G59" s="197"/>
      <c r="H59" s="197"/>
      <c r="I59" s="197"/>
      <c r="J59" s="197"/>
      <c r="K59" s="197"/>
    </row>
    <row r="60" spans="2:11" x14ac:dyDescent="0.35">
      <c r="B60" s="191" t="s">
        <v>210</v>
      </c>
      <c r="C60" s="193">
        <f>SUM(C53:C59)</f>
        <v>51669790.766873702</v>
      </c>
      <c r="D60" s="193">
        <f t="shared" ref="D60:K60" si="18">SUM(D53:D59)</f>
        <v>53844032.526124477</v>
      </c>
      <c r="E60" s="193">
        <f t="shared" si="18"/>
        <v>55643414.869679801</v>
      </c>
      <c r="F60" s="193">
        <f t="shared" si="18"/>
        <v>57670643.528333597</v>
      </c>
      <c r="G60" s="193">
        <f t="shared" si="18"/>
        <v>59774075.630703643</v>
      </c>
      <c r="H60" s="193">
        <f t="shared" si="18"/>
        <v>61956814.259676211</v>
      </c>
      <c r="I60" s="193">
        <f t="shared" si="18"/>
        <v>64220588.298438832</v>
      </c>
      <c r="J60" s="193">
        <f t="shared" si="18"/>
        <v>66567007.98944746</v>
      </c>
      <c r="K60" s="193">
        <f t="shared" si="18"/>
        <v>66840568.391785204</v>
      </c>
    </row>
    <row r="61" spans="2:11" x14ac:dyDescent="0.35">
      <c r="B61" s="196" t="s">
        <v>203</v>
      </c>
      <c r="C61" s="197">
        <f>((+C114*C152)/1000)</f>
        <v>0</v>
      </c>
      <c r="D61" s="197">
        <f t="shared" ref="D61:K67" si="19">((+D114*D152)/1000)</f>
        <v>0</v>
      </c>
      <c r="E61" s="197">
        <f t="shared" si="19"/>
        <v>0</v>
      </c>
      <c r="F61" s="197">
        <f t="shared" si="19"/>
        <v>0</v>
      </c>
      <c r="G61" s="197">
        <f t="shared" si="19"/>
        <v>0</v>
      </c>
      <c r="H61" s="197">
        <f t="shared" si="19"/>
        <v>0</v>
      </c>
      <c r="I61" s="197">
        <f t="shared" si="19"/>
        <v>0</v>
      </c>
      <c r="J61" s="197">
        <f t="shared" si="19"/>
        <v>0</v>
      </c>
      <c r="K61" s="197">
        <f t="shared" si="19"/>
        <v>0</v>
      </c>
    </row>
    <row r="62" spans="2:11" x14ac:dyDescent="0.35">
      <c r="B62" s="196" t="s">
        <v>204</v>
      </c>
      <c r="C62" s="197">
        <f t="shared" ref="C62:C67" si="20">((+C115*C153)/1000)</f>
        <v>0</v>
      </c>
      <c r="D62" s="197">
        <f t="shared" si="19"/>
        <v>0</v>
      </c>
      <c r="E62" s="197">
        <f t="shared" si="19"/>
        <v>0</v>
      </c>
      <c r="F62" s="197">
        <f t="shared" si="19"/>
        <v>0</v>
      </c>
      <c r="G62" s="197">
        <f t="shared" si="19"/>
        <v>0</v>
      </c>
      <c r="H62" s="197">
        <f t="shared" si="19"/>
        <v>0</v>
      </c>
      <c r="I62" s="197">
        <f t="shared" si="19"/>
        <v>0</v>
      </c>
      <c r="J62" s="197">
        <f t="shared" si="19"/>
        <v>0</v>
      </c>
      <c r="K62" s="197">
        <f t="shared" si="19"/>
        <v>0</v>
      </c>
    </row>
    <row r="63" spans="2:11" x14ac:dyDescent="0.35">
      <c r="B63" s="196" t="s">
        <v>205</v>
      </c>
      <c r="C63" s="197">
        <f t="shared" si="20"/>
        <v>5139953.3850427344</v>
      </c>
      <c r="D63" s="197">
        <f t="shared" si="19"/>
        <v>5211147.4884926919</v>
      </c>
      <c r="E63" s="197">
        <f t="shared" si="19"/>
        <v>5392101.774208826</v>
      </c>
      <c r="F63" s="197">
        <f t="shared" si="19"/>
        <v>5581359.3544591572</v>
      </c>
      <c r="G63" s="197">
        <f t="shared" si="19"/>
        <v>5779368.620090547</v>
      </c>
      <c r="H63" s="197">
        <f t="shared" si="19"/>
        <v>5986603.877041474</v>
      </c>
      <c r="I63" s="197">
        <f t="shared" si="19"/>
        <v>6203566.8806225834</v>
      </c>
      <c r="J63" s="197">
        <f t="shared" si="19"/>
        <v>6430788.4613645822</v>
      </c>
      <c r="K63" s="197">
        <f t="shared" si="19"/>
        <v>6668830.2479126099</v>
      </c>
    </row>
    <row r="64" spans="2:11" x14ac:dyDescent="0.35">
      <c r="B64" s="196" t="s">
        <v>206</v>
      </c>
      <c r="C64" s="197">
        <f t="shared" si="20"/>
        <v>936045.58071727061</v>
      </c>
      <c r="D64" s="197">
        <f t="shared" si="19"/>
        <v>951634.81166140968</v>
      </c>
      <c r="E64" s="197">
        <f t="shared" si="19"/>
        <v>981256.12882525555</v>
      </c>
      <c r="F64" s="197">
        <f t="shared" si="19"/>
        <v>1012122.4301952521</v>
      </c>
      <c r="G64" s="197">
        <f t="shared" si="19"/>
        <v>1044298.0630054125</v>
      </c>
      <c r="H64" s="197">
        <f t="shared" si="19"/>
        <v>1077851.0316194692</v>
      </c>
      <c r="I64" s="197">
        <f t="shared" si="19"/>
        <v>1112853.212807941</v>
      </c>
      <c r="J64" s="197">
        <f t="shared" si="19"/>
        <v>1149380.5838488783</v>
      </c>
      <c r="K64" s="197">
        <f t="shared" si="19"/>
        <v>1187513.4642191434</v>
      </c>
    </row>
    <row r="65" spans="1:11" x14ac:dyDescent="0.35">
      <c r="B65" s="196" t="s">
        <v>207</v>
      </c>
      <c r="C65" s="197">
        <f t="shared" si="20"/>
        <v>167910846.53836846</v>
      </c>
      <c r="D65" s="197">
        <f t="shared" si="19"/>
        <v>170949605.18056938</v>
      </c>
      <c r="E65" s="197">
        <f t="shared" si="19"/>
        <v>175955420.54515791</v>
      </c>
      <c r="F65" s="197">
        <f t="shared" si="19"/>
        <v>181159895.47992927</v>
      </c>
      <c r="G65" s="197">
        <f t="shared" si="19"/>
        <v>186572974.28292751</v>
      </c>
      <c r="H65" s="197">
        <f t="shared" si="19"/>
        <v>192205159.1791777</v>
      </c>
      <c r="I65" s="197">
        <f t="shared" si="19"/>
        <v>198067543.01528934</v>
      </c>
      <c r="J65" s="197">
        <f t="shared" si="19"/>
        <v>204171843.89871192</v>
      </c>
      <c r="K65" s="197">
        <f t="shared" si="19"/>
        <v>210530441.89787593</v>
      </c>
    </row>
    <row r="66" spans="1:11" x14ac:dyDescent="0.35">
      <c r="B66" s="196" t="s">
        <v>208</v>
      </c>
      <c r="C66" s="197">
        <f>((+C119*C157)/1000)</f>
        <v>13939791.931379009</v>
      </c>
      <c r="D66" s="197">
        <f t="shared" si="19"/>
        <v>14271475.831122439</v>
      </c>
      <c r="E66" s="197">
        <f t="shared" si="19"/>
        <v>14529250.209508808</v>
      </c>
      <c r="F66" s="197">
        <f t="shared" si="19"/>
        <v>14791837.387109365</v>
      </c>
      <c r="G66" s="197">
        <f t="shared" si="19"/>
        <v>15059328.806638557</v>
      </c>
      <c r="H66" s="197">
        <f t="shared" si="19"/>
        <v>15331817.663709313</v>
      </c>
      <c r="I66" s="197">
        <f t="shared" si="19"/>
        <v>15609398.940583847</v>
      </c>
      <c r="J66" s="197">
        <f t="shared" si="19"/>
        <v>15892169.44057579</v>
      </c>
      <c r="K66" s="197">
        <f t="shared" si="19"/>
        <v>16180227.823116079</v>
      </c>
    </row>
    <row r="67" spans="1:11" x14ac:dyDescent="0.35">
      <c r="B67" s="196" t="s">
        <v>209</v>
      </c>
      <c r="C67" s="197">
        <f t="shared" si="20"/>
        <v>23838140.813843474</v>
      </c>
      <c r="D67" s="197">
        <f t="shared" si="19"/>
        <v>24410794.804345831</v>
      </c>
      <c r="E67" s="197">
        <f t="shared" si="19"/>
        <v>24855011.313595742</v>
      </c>
      <c r="F67" s="197">
        <f t="shared" si="19"/>
        <v>25307554.993933402</v>
      </c>
      <c r="G67" s="197">
        <f t="shared" si="19"/>
        <v>25768584.387227524</v>
      </c>
      <c r="H67" s="197">
        <f t="shared" si="19"/>
        <v>26238261.077629451</v>
      </c>
      <c r="I67" s="197">
        <f t="shared" si="19"/>
        <v>26716749.750180069</v>
      </c>
      <c r="J67" s="197">
        <f t="shared" si="19"/>
        <v>27204218.250547867</v>
      </c>
      <c r="K67" s="197">
        <f t="shared" si="19"/>
        <v>27700837.645919982</v>
      </c>
    </row>
    <row r="68" spans="1:11" s="191" customFormat="1" x14ac:dyDescent="0.35">
      <c r="A68" s="17"/>
      <c r="B68" s="191" t="s">
        <v>211</v>
      </c>
      <c r="C68" s="193">
        <f>+SUM(C61:C67)</f>
        <v>211764778.24935097</v>
      </c>
      <c r="D68" s="193">
        <f t="shared" ref="D68:K68" si="21">+SUM(D61:D67)</f>
        <v>215794658.11619174</v>
      </c>
      <c r="E68" s="193">
        <f t="shared" si="21"/>
        <v>221713039.97129655</v>
      </c>
      <c r="F68" s="193">
        <f t="shared" si="21"/>
        <v>227852769.64562646</v>
      </c>
      <c r="G68" s="193">
        <f t="shared" si="21"/>
        <v>234224554.15988958</v>
      </c>
      <c r="H68" s="193">
        <f t="shared" si="21"/>
        <v>240839692.82917741</v>
      </c>
      <c r="I68" s="193">
        <f t="shared" si="21"/>
        <v>247710111.79948378</v>
      </c>
      <c r="J68" s="193">
        <f t="shared" si="21"/>
        <v>254848400.63504902</v>
      </c>
      <c r="K68" s="193">
        <f t="shared" si="21"/>
        <v>262267851.07904375</v>
      </c>
    </row>
    <row r="69" spans="1:11" x14ac:dyDescent="0.35">
      <c r="B69" s="196" t="s">
        <v>212</v>
      </c>
      <c r="C69" s="197">
        <f>+C122*C160/1000</f>
        <v>23807576.038095243</v>
      </c>
      <c r="D69" s="197">
        <f t="shared" ref="D69:K70" si="22">+D122*D160/1000</f>
        <v>24677205.815434918</v>
      </c>
      <c r="E69" s="197">
        <f t="shared" si="22"/>
        <v>25165712.861605808</v>
      </c>
      <c r="F69" s="197">
        <f t="shared" si="22"/>
        <v>25674262.000544187</v>
      </c>
      <c r="G69" s="197">
        <f t="shared" si="22"/>
        <v>26195296.736314733</v>
      </c>
      <c r="H69" s="197">
        <f t="shared" si="22"/>
        <v>26729180.655283019</v>
      </c>
      <c r="I69" s="197">
        <f t="shared" si="22"/>
        <v>27276289.385546826</v>
      </c>
      <c r="J69" s="197">
        <f t="shared" si="22"/>
        <v>27837011.030342754</v>
      </c>
      <c r="K69" s="197">
        <f t="shared" si="22"/>
        <v>28411746.617814496</v>
      </c>
    </row>
    <row r="70" spans="1:11" x14ac:dyDescent="0.35">
      <c r="B70" s="196" t="s">
        <v>213</v>
      </c>
      <c r="C70" s="197">
        <f>+C123*C161/1000</f>
        <v>24566563.966958892</v>
      </c>
      <c r="D70" s="197">
        <f t="shared" si="22"/>
        <v>25564809.64908706</v>
      </c>
      <c r="E70" s="197">
        <f t="shared" si="22"/>
        <v>26094398.737466872</v>
      </c>
      <c r="F70" s="197">
        <f t="shared" si="22"/>
        <v>26644906.999791864</v>
      </c>
      <c r="G70" s="197">
        <f t="shared" si="22"/>
        <v>27208905.431050733</v>
      </c>
      <c r="H70" s="197">
        <f t="shared" si="22"/>
        <v>27786777.541685846</v>
      </c>
      <c r="I70" s="197">
        <f t="shared" si="22"/>
        <v>28378919.221211031</v>
      </c>
      <c r="J70" s="197">
        <f t="shared" si="22"/>
        <v>28985739.175597936</v>
      </c>
      <c r="K70" s="197">
        <f t="shared" si="22"/>
        <v>29607659.380993772</v>
      </c>
    </row>
    <row r="71" spans="1:11" s="191" customFormat="1" x14ac:dyDescent="0.35">
      <c r="A71" s="17"/>
      <c r="B71" s="191" t="s">
        <v>214</v>
      </c>
      <c r="C71" s="193">
        <f>+SUM(C69:C70)</f>
        <v>48374140.005054131</v>
      </c>
      <c r="D71" s="193">
        <f t="shared" ref="D71:K71" si="23">+SUM(D69:D70)</f>
        <v>50242015.464521974</v>
      </c>
      <c r="E71" s="193">
        <f t="shared" si="23"/>
        <v>51260111.59907268</v>
      </c>
      <c r="F71" s="193">
        <f t="shared" si="23"/>
        <v>52319169.000336051</v>
      </c>
      <c r="G71" s="193">
        <f t="shared" si="23"/>
        <v>53404202.167365462</v>
      </c>
      <c r="H71" s="193">
        <f t="shared" si="23"/>
        <v>54515958.196968868</v>
      </c>
      <c r="I71" s="193">
        <f t="shared" si="23"/>
        <v>55655208.606757857</v>
      </c>
      <c r="J71" s="193">
        <f t="shared" si="23"/>
        <v>56822750.205940694</v>
      </c>
      <c r="K71" s="193">
        <f t="shared" si="23"/>
        <v>58019405.998808265</v>
      </c>
    </row>
    <row r="72" spans="1:11" x14ac:dyDescent="0.35">
      <c r="C72" s="197"/>
      <c r="D72" s="197"/>
      <c r="E72" s="197"/>
      <c r="F72" s="197"/>
      <c r="G72" s="197"/>
      <c r="H72" s="197"/>
      <c r="I72" s="197"/>
      <c r="J72" s="197"/>
      <c r="K72" s="197"/>
    </row>
    <row r="73" spans="1:11" ht="18" x14ac:dyDescent="0.4">
      <c r="B73" s="200" t="s">
        <v>223</v>
      </c>
      <c r="C73" s="193"/>
      <c r="D73" s="197"/>
      <c r="E73" s="193"/>
      <c r="F73" s="193"/>
      <c r="G73" s="193"/>
      <c r="H73" s="193"/>
      <c r="I73" s="193"/>
      <c r="J73" s="193"/>
      <c r="K73" s="193"/>
    </row>
    <row r="74" spans="1:11" x14ac:dyDescent="0.35">
      <c r="B74" s="196" t="s">
        <v>195</v>
      </c>
      <c r="C74" s="210">
        <v>1223387.5880458367</v>
      </c>
      <c r="D74" s="197">
        <f>C74*(1+MACRO!$T$12)</f>
        <v>1234936.6498958082</v>
      </c>
      <c r="E74" s="197">
        <f>D74*(1+MACRO!$T$12)</f>
        <v>1246594.7375614068</v>
      </c>
      <c r="F74" s="197">
        <f>E74*(1+MACRO!$T$12)</f>
        <v>1258362.8802715538</v>
      </c>
      <c r="G74" s="197">
        <f>F74*(1+MACRO!$T$12)</f>
        <v>1270242.1169713298</v>
      </c>
      <c r="H74" s="197">
        <f>G74*(1+MACRO!$T$12)</f>
        <v>1282233.4964136975</v>
      </c>
      <c r="I74" s="197">
        <f>H74*(1+MACRO!$T$12)</f>
        <v>1294338.0772520902</v>
      </c>
      <c r="J74" s="197">
        <f>I74*(1+MACRO!$T$12)</f>
        <v>1306556.9281338744</v>
      </c>
      <c r="K74" s="197">
        <f>J74*(1+MACRO!$T$12)</f>
        <v>1318891.1277946951</v>
      </c>
    </row>
    <row r="75" spans="1:11" x14ac:dyDescent="0.35">
      <c r="B75" s="196" t="s">
        <v>196</v>
      </c>
      <c r="C75" s="210">
        <v>744589.10054962884</v>
      </c>
      <c r="D75" s="197">
        <f>C75*(1+MACRO!$T$12)</f>
        <v>751618.19391226338</v>
      </c>
      <c r="E75" s="197">
        <f>D75*(1+MACRO!$T$12)</f>
        <v>758713.64354235353</v>
      </c>
      <c r="F75" s="197">
        <f>E75*(1+MACRO!$T$12)</f>
        <v>765876.07585841499</v>
      </c>
      <c r="G75" s="197">
        <f>F75*(1+MACRO!$T$12)</f>
        <v>773106.12319249916</v>
      </c>
      <c r="H75" s="197">
        <f>G75*(1+MACRO!$T$12)</f>
        <v>780404.42384601815</v>
      </c>
      <c r="I75" s="197">
        <f>H75*(1+MACRO!$T$12)</f>
        <v>787771.62214609724</v>
      </c>
      <c r="J75" s="197">
        <f>I75*(1+MACRO!$T$12)</f>
        <v>795208.36850245879</v>
      </c>
      <c r="K75" s="197">
        <f>J75*(1+MACRO!$T$12)</f>
        <v>802715.31946484325</v>
      </c>
    </row>
    <row r="76" spans="1:11" x14ac:dyDescent="0.35">
      <c r="B76" s="196" t="s">
        <v>197</v>
      </c>
      <c r="C76" s="210">
        <v>257509.33764691255</v>
      </c>
      <c r="D76" s="197">
        <f>C76*(1+MACRO!$T$12)</f>
        <v>259940.28536657995</v>
      </c>
      <c r="E76" s="197">
        <f>D76*(1+MACRO!$T$12)</f>
        <v>262394.18179509713</v>
      </c>
      <c r="F76" s="197">
        <f>E76*(1+MACRO!$T$12)</f>
        <v>264871.24357358459</v>
      </c>
      <c r="G76" s="197">
        <f>F76*(1+MACRO!$T$12)</f>
        <v>267371.68938830512</v>
      </c>
      <c r="H76" s="197">
        <f>G76*(1+MACRO!$T$12)</f>
        <v>269895.7399899704</v>
      </c>
      <c r="I76" s="197">
        <f>H76*(1+MACRO!$T$12)</f>
        <v>272443.61821322999</v>
      </c>
      <c r="J76" s="197">
        <f>I76*(1+MACRO!$T$12)</f>
        <v>275015.54899634398</v>
      </c>
      <c r="K76" s="197">
        <f>J76*(1+MACRO!$T$12)</f>
        <v>277611.75940104172</v>
      </c>
    </row>
    <row r="77" spans="1:11" x14ac:dyDescent="0.35">
      <c r="B77" s="196" t="s">
        <v>198</v>
      </c>
      <c r="C77" s="210">
        <v>89161.45005692124</v>
      </c>
      <c r="D77" s="197">
        <f>C77*(1+MACRO!$T$12)</f>
        <v>90003.154772092792</v>
      </c>
      <c r="E77" s="197">
        <f>D77*(1+MACRO!$T$12)</f>
        <v>90852.805374495772</v>
      </c>
      <c r="F77" s="197">
        <f>E77*(1+MACRO!$T$12)</f>
        <v>91710.476875143839</v>
      </c>
      <c r="G77" s="197">
        <f>F77*(1+MACRO!$T$12)</f>
        <v>92576.244993171975</v>
      </c>
      <c r="H77" s="197">
        <f>G77*(1+MACRO!$T$12)</f>
        <v>93450.186162521335</v>
      </c>
      <c r="I77" s="197">
        <f>H77*(1+MACRO!$T$12)</f>
        <v>94332.377538687142</v>
      </c>
      <c r="J77" s="197">
        <f>I77*(1+MACRO!$T$12)</f>
        <v>95222.897005530351</v>
      </c>
      <c r="K77" s="197">
        <f>J77*(1+MACRO!$T$12)</f>
        <v>96121.823182153574</v>
      </c>
    </row>
    <row r="78" spans="1:11" x14ac:dyDescent="0.35">
      <c r="B78" s="196" t="s">
        <v>199</v>
      </c>
      <c r="C78" s="210">
        <v>40938.556131579091</v>
      </c>
      <c r="D78" s="197">
        <f>C78*(1+MACRO!$T$12)</f>
        <v>41325.025572197963</v>
      </c>
      <c r="E78" s="197">
        <f>D78*(1+MACRO!$T$12)</f>
        <v>41715.143373742219</v>
      </c>
      <c r="F78" s="197">
        <f>E78*(1+MACRO!$T$12)</f>
        <v>42108.943977583011</v>
      </c>
      <c r="G78" s="197">
        <f>F78*(1+MACRO!$T$12)</f>
        <v>42506.462150225998</v>
      </c>
      <c r="H78" s="197">
        <f>G78*(1+MACRO!$T$12)</f>
        <v>42907.732986380703</v>
      </c>
      <c r="I78" s="197">
        <f>H78*(1+MACRO!$T$12)</f>
        <v>43312.791912058812</v>
      </c>
      <c r="J78" s="197">
        <f>I78*(1+MACRO!$T$12)</f>
        <v>43721.674687701765</v>
      </c>
      <c r="K78" s="197">
        <f>J78*(1+MACRO!$T$12)</f>
        <v>44134.417411337839</v>
      </c>
    </row>
    <row r="79" spans="1:11" x14ac:dyDescent="0.35">
      <c r="B79" s="196" t="s">
        <v>200</v>
      </c>
      <c r="C79" s="210">
        <v>43078.27311384608</v>
      </c>
      <c r="D79" s="197">
        <f>C79*(1+MACRO!$T$12)</f>
        <v>43484.941977780261</v>
      </c>
      <c r="E79" s="197">
        <f>D79*(1+MACRO!$T$12)</f>
        <v>43895.449889868869</v>
      </c>
      <c r="F79" s="197">
        <f>E79*(1+MACRO!$T$12)</f>
        <v>44309.833091614601</v>
      </c>
      <c r="G79" s="197">
        <f>F79*(1+MACRO!$T$12)</f>
        <v>44728.128166648341</v>
      </c>
      <c r="H79" s="197">
        <f>G79*(1+MACRO!$T$12)</f>
        <v>45150.372043958894</v>
      </c>
      <c r="I79" s="197">
        <f>H79*(1+MACRO!$T$12)</f>
        <v>45576.602001153275</v>
      </c>
      <c r="J79" s="197">
        <f>I79*(1+MACRO!$T$12)</f>
        <v>46006.855667747725</v>
      </c>
      <c r="K79" s="197">
        <f>J79*(1+MACRO!$T$12)</f>
        <v>46441.171028489829</v>
      </c>
    </row>
    <row r="80" spans="1:11" x14ac:dyDescent="0.35">
      <c r="B80" s="203" t="s">
        <v>222</v>
      </c>
      <c r="C80" s="197">
        <f>SUM(C74:C79)</f>
        <v>2398664.3055447247</v>
      </c>
      <c r="D80" s="197">
        <f t="shared" ref="D80:K80" si="24">SUM(D74:D79)</f>
        <v>2421308.2514967225</v>
      </c>
      <c r="E80" s="197">
        <f t="shared" si="24"/>
        <v>2444165.9615369644</v>
      </c>
      <c r="F80" s="197">
        <f t="shared" si="24"/>
        <v>2467239.4536478953</v>
      </c>
      <c r="G80" s="197">
        <f t="shared" si="24"/>
        <v>2490530.7648621807</v>
      </c>
      <c r="H80" s="197">
        <f t="shared" si="24"/>
        <v>2514041.9514425467</v>
      </c>
      <c r="I80" s="197">
        <f t="shared" si="24"/>
        <v>2537775.0890633166</v>
      </c>
      <c r="J80" s="197">
        <f t="shared" si="24"/>
        <v>2561732.2729936568</v>
      </c>
      <c r="K80" s="197">
        <f t="shared" si="24"/>
        <v>2585915.6182825607</v>
      </c>
    </row>
    <row r="81" spans="2:11" x14ac:dyDescent="0.35">
      <c r="B81" s="196" t="s">
        <v>202</v>
      </c>
      <c r="C81" s="210">
        <v>32374.051806113985</v>
      </c>
      <c r="D81" s="197">
        <f>C81*(1+MACRO!$T$12)</f>
        <v>32679.670344585691</v>
      </c>
      <c r="E81" s="197">
        <f>D81*(1+MACRO!$T$12)</f>
        <v>32988.173992762451</v>
      </c>
      <c r="F81" s="197">
        <f>E81*(1+MACRO!$T$12)</f>
        <v>33299.589986747313</v>
      </c>
      <c r="G81" s="197">
        <f>F81*(1+MACRO!$T$12)</f>
        <v>33613.945819758454</v>
      </c>
      <c r="H81" s="197">
        <f>G81*(1+MACRO!$T$12)</f>
        <v>33931.269244556388</v>
      </c>
      <c r="I81" s="197">
        <f>H81*(1+MACRO!$T$12)</f>
        <v>34251.588275894101</v>
      </c>
      <c r="J81" s="197">
        <f>I81*(1+MACRO!$T$12)</f>
        <v>34574.931192990334</v>
      </c>
      <c r="K81" s="197">
        <f>J81*(1+MACRO!$T$12)</f>
        <v>34901.326542026196</v>
      </c>
    </row>
    <row r="82" spans="2:11" x14ac:dyDescent="0.35">
      <c r="B82" s="196" t="s">
        <v>210</v>
      </c>
      <c r="C82" s="210">
        <v>190.22837840371656</v>
      </c>
      <c r="D82" s="197">
        <f>C82*(1+MACRO!$T$12)</f>
        <v>192.02417830333269</v>
      </c>
      <c r="E82" s="197">
        <f>D82*(1+MACRO!$T$12)</f>
        <v>193.83693096944202</v>
      </c>
      <c r="F82" s="197">
        <f>E82*(1+MACRO!$T$12)</f>
        <v>195.66679644008212</v>
      </c>
      <c r="G82" s="197">
        <f>F82*(1+MACRO!$T$12)</f>
        <v>197.51393626408665</v>
      </c>
      <c r="H82" s="197">
        <f>G82*(1+MACRO!$T$12)</f>
        <v>199.37851351534763</v>
      </c>
      <c r="I82" s="197">
        <f>H82*(1+MACRO!$T$12)</f>
        <v>201.26069280721231</v>
      </c>
      <c r="J82" s="197">
        <f>I82*(1+MACRO!$T$12)</f>
        <v>203.16064030701605</v>
      </c>
      <c r="K82" s="197">
        <f>J82*(1+MACRO!$T$12)</f>
        <v>205.07852375075234</v>
      </c>
    </row>
    <row r="83" spans="2:11" ht="18" x14ac:dyDescent="0.4">
      <c r="B83" s="200" t="s">
        <v>224</v>
      </c>
      <c r="C83" s="197">
        <f>+SUM(C80:C82)</f>
        <v>2431228.5857292428</v>
      </c>
      <c r="D83" s="197">
        <f t="shared" ref="D83:K83" si="25">+SUM(D80:D82)</f>
        <v>2454179.9460196113</v>
      </c>
      <c r="E83" s="197">
        <f t="shared" si="25"/>
        <v>2477347.972460696</v>
      </c>
      <c r="F83" s="197">
        <f t="shared" si="25"/>
        <v>2500734.7104310826</v>
      </c>
      <c r="G83" s="197">
        <f t="shared" si="25"/>
        <v>2524342.224618203</v>
      </c>
      <c r="H83" s="197">
        <f t="shared" si="25"/>
        <v>2548172.5992006185</v>
      </c>
      <c r="I83" s="197">
        <f t="shared" si="25"/>
        <v>2572227.938032018</v>
      </c>
      <c r="J83" s="197">
        <f t="shared" si="25"/>
        <v>2596510.3648269544</v>
      </c>
      <c r="K83" s="197">
        <f t="shared" si="25"/>
        <v>2621022.023348338</v>
      </c>
    </row>
    <row r="84" spans="2:11" x14ac:dyDescent="0.35">
      <c r="C84" s="197"/>
      <c r="D84" s="197"/>
      <c r="E84" s="197"/>
      <c r="F84" s="197"/>
      <c r="G84" s="197"/>
      <c r="H84" s="197"/>
      <c r="I84" s="197"/>
      <c r="J84" s="197"/>
      <c r="K84" s="197"/>
    </row>
    <row r="85" spans="2:11" ht="20" x14ac:dyDescent="0.4">
      <c r="B85" s="194" t="s">
        <v>215</v>
      </c>
      <c r="C85" s="195">
        <f>+C89+C90+C91</f>
        <v>850451860.61984515</v>
      </c>
      <c r="D85" s="195">
        <f t="shared" ref="D85:K85" si="26">+D89+D90+D91</f>
        <v>1147381460.1089134</v>
      </c>
      <c r="E85" s="195">
        <f t="shared" si="26"/>
        <v>1171917783.8696773</v>
      </c>
      <c r="F85" s="195">
        <f t="shared" si="26"/>
        <v>1197353317.0497897</v>
      </c>
      <c r="G85" s="195">
        <f t="shared" si="26"/>
        <v>1223599631.7451351</v>
      </c>
      <c r="H85" s="195">
        <f t="shared" si="26"/>
        <v>1250687209.9425328</v>
      </c>
      <c r="I85" s="195">
        <f t="shared" si="26"/>
        <v>1278647737.9582505</v>
      </c>
      <c r="J85" s="195">
        <f t="shared" si="26"/>
        <v>1307514154.676127</v>
      </c>
      <c r="K85" s="195">
        <f t="shared" si="26"/>
        <v>1337320701.7254596</v>
      </c>
    </row>
    <row r="86" spans="2:11" ht="14.5" customHeight="1" x14ac:dyDescent="0.35">
      <c r="C86" s="197"/>
      <c r="D86" s="197"/>
      <c r="E86" s="197"/>
      <c r="F86" s="197"/>
      <c r="G86" s="197"/>
      <c r="H86" s="197"/>
      <c r="I86" s="197"/>
      <c r="J86" s="197"/>
      <c r="K86" s="197"/>
    </row>
    <row r="87" spans="2:11" x14ac:dyDescent="0.35">
      <c r="B87" s="196" t="s">
        <v>212</v>
      </c>
      <c r="C87" s="197">
        <f>+C126*C162/1000</f>
        <v>13551786.972769896</v>
      </c>
      <c r="D87" s="197">
        <f t="shared" ref="D87:K88" si="27">+D126*D163/1000</f>
        <v>12456424.587894963</v>
      </c>
      <c r="E87" s="197">
        <f t="shared" si="27"/>
        <v>12748004.265036708</v>
      </c>
      <c r="F87" s="197">
        <f t="shared" si="27"/>
        <v>13053344.739580477</v>
      </c>
      <c r="G87" s="197">
        <f t="shared" si="27"/>
        <v>13366926.664229326</v>
      </c>
      <c r="H87" s="197">
        <f t="shared" si="27"/>
        <v>13689002.241960658</v>
      </c>
      <c r="I87" s="197">
        <f t="shared" si="27"/>
        <v>14019832.24046989</v>
      </c>
      <c r="J87" s="197">
        <f t="shared" si="27"/>
        <v>14359686.304281715</v>
      </c>
      <c r="K87" s="197">
        <f t="shared" si="27"/>
        <v>14708843.278715864</v>
      </c>
    </row>
    <row r="88" spans="2:11" x14ac:dyDescent="0.35">
      <c r="B88" s="196" t="s">
        <v>213</v>
      </c>
      <c r="C88" s="197">
        <f>+C127*C163/1000</f>
        <v>2767025.3466723217</v>
      </c>
      <c r="D88" s="197">
        <f t="shared" si="27"/>
        <v>2685853.451273012</v>
      </c>
      <c r="E88" s="197">
        <f t="shared" si="27"/>
        <v>2743796.4062810307</v>
      </c>
      <c r="F88" s="197">
        <f t="shared" si="27"/>
        <v>2804086.1402335763</v>
      </c>
      <c r="G88" s="197">
        <f t="shared" si="27"/>
        <v>2865882.6048940551</v>
      </c>
      <c r="H88" s="197">
        <f t="shared" si="27"/>
        <v>2929228.9839928658</v>
      </c>
      <c r="I88" s="197">
        <f t="shared" si="27"/>
        <v>2994169.8591217329</v>
      </c>
      <c r="J88" s="197">
        <f t="shared" si="27"/>
        <v>3060751.2591663725</v>
      </c>
      <c r="K88" s="197">
        <f t="shared" si="27"/>
        <v>3129020.7115853424</v>
      </c>
    </row>
    <row r="89" spans="2:11" x14ac:dyDescent="0.35">
      <c r="B89" s="191" t="s">
        <v>216</v>
      </c>
      <c r="C89" s="193">
        <f>+SUM(C87:C88)</f>
        <v>16318812.319442216</v>
      </c>
      <c r="D89" s="193">
        <f t="shared" ref="D89:K89" si="28">+SUM(D87:D88)</f>
        <v>15142278.039167974</v>
      </c>
      <c r="E89" s="193">
        <f t="shared" si="28"/>
        <v>15491800.671317738</v>
      </c>
      <c r="F89" s="193">
        <f t="shared" si="28"/>
        <v>15857430.879814053</v>
      </c>
      <c r="G89" s="193">
        <f t="shared" si="28"/>
        <v>16232809.269123381</v>
      </c>
      <c r="H89" s="193">
        <f t="shared" si="28"/>
        <v>16618231.225953523</v>
      </c>
      <c r="I89" s="193">
        <f t="shared" si="28"/>
        <v>17014002.099591624</v>
      </c>
      <c r="J89" s="193">
        <f t="shared" si="28"/>
        <v>17420437.563448086</v>
      </c>
      <c r="K89" s="193">
        <f t="shared" si="28"/>
        <v>17837863.990301207</v>
      </c>
    </row>
    <row r="90" spans="2:11" x14ac:dyDescent="0.35">
      <c r="B90" s="196" t="s">
        <v>217</v>
      </c>
      <c r="C90" s="226">
        <f>+C131</f>
        <v>666582977.97663128</v>
      </c>
      <c r="D90" s="226">
        <f t="shared" ref="D90:K90" si="29">+D131</f>
        <v>672875675.49621892</v>
      </c>
      <c r="E90" s="226">
        <f t="shared" si="29"/>
        <v>679227777.53614593</v>
      </c>
      <c r="F90" s="226">
        <f t="shared" si="29"/>
        <v>685639844.88882685</v>
      </c>
      <c r="G90" s="226">
        <f t="shared" si="29"/>
        <v>692112443.64068651</v>
      </c>
      <c r="H90" s="226">
        <f t="shared" si="29"/>
        <v>698646145.2221365</v>
      </c>
      <c r="I90" s="226">
        <f t="shared" si="29"/>
        <v>705241526.45802367</v>
      </c>
      <c r="J90" s="226">
        <f t="shared" si="29"/>
        <v>711899169.61855483</v>
      </c>
      <c r="K90" s="226">
        <f t="shared" si="29"/>
        <v>718619662.47070241</v>
      </c>
    </row>
    <row r="91" spans="2:11" x14ac:dyDescent="0.35">
      <c r="B91" s="196" t="s">
        <v>218</v>
      </c>
      <c r="C91" s="197">
        <f>((((C166*C130)/1000)))</f>
        <v>167550070.3237716</v>
      </c>
      <c r="D91" s="197">
        <f t="shared" ref="D91:K91" si="30">((((D167*D130)/1000)))</f>
        <v>459363506.57352638</v>
      </c>
      <c r="E91" s="197">
        <f t="shared" si="30"/>
        <v>477198205.66221362</v>
      </c>
      <c r="F91" s="197">
        <f t="shared" si="30"/>
        <v>495856041.28114873</v>
      </c>
      <c r="G91" s="197">
        <f t="shared" si="30"/>
        <v>515254378.83532506</v>
      </c>
      <c r="H91" s="197">
        <f t="shared" si="30"/>
        <v>535422833.49444264</v>
      </c>
      <c r="I91" s="197">
        <f t="shared" si="30"/>
        <v>556392209.40063512</v>
      </c>
      <c r="J91" s="197">
        <f t="shared" si="30"/>
        <v>578194547.49412394</v>
      </c>
      <c r="K91" s="197">
        <f t="shared" si="30"/>
        <v>600863175.26445603</v>
      </c>
    </row>
    <row r="92" spans="2:11" ht="18" hidden="1" x14ac:dyDescent="0.4">
      <c r="B92" s="200" t="s">
        <v>225</v>
      </c>
      <c r="C92" s="193">
        <f t="shared" ref="C92:K92" si="31">+C51+C52+C60+C68+C71+C89+C90+C91</f>
        <v>1609933523.5154986</v>
      </c>
      <c r="D92" s="193">
        <f t="shared" si="31"/>
        <v>1936841947.3727617</v>
      </c>
      <c r="E92" s="193">
        <f t="shared" si="31"/>
        <v>1984900849.8072236</v>
      </c>
      <c r="F92" s="193">
        <f t="shared" si="31"/>
        <v>2035138545.5538056</v>
      </c>
      <c r="G92" s="193">
        <f t="shared" si="31"/>
        <v>2086787029.1035068</v>
      </c>
      <c r="H92" s="193">
        <f t="shared" si="31"/>
        <v>2139929456.8390763</v>
      </c>
      <c r="I92" s="193">
        <f t="shared" si="31"/>
        <v>2194622095.1193686</v>
      </c>
      <c r="J92" s="193">
        <f t="shared" si="31"/>
        <v>2250921896.1063185</v>
      </c>
      <c r="K92" s="193">
        <f t="shared" si="31"/>
        <v>2291724123.3195753</v>
      </c>
    </row>
    <row r="95" spans="2:11" x14ac:dyDescent="0.35">
      <c r="C95" s="253"/>
    </row>
    <row r="96" spans="2:11" ht="20" x14ac:dyDescent="0.4">
      <c r="B96" s="192" t="s">
        <v>226</v>
      </c>
      <c r="C96" s="197"/>
      <c r="D96" s="204"/>
      <c r="E96" s="197"/>
      <c r="F96" s="197"/>
      <c r="G96" s="197"/>
      <c r="H96" s="197"/>
      <c r="I96" s="197"/>
      <c r="J96" s="197"/>
      <c r="K96" s="197"/>
    </row>
    <row r="97" spans="1:11" ht="20" x14ac:dyDescent="0.4">
      <c r="B97" s="194" t="s">
        <v>227</v>
      </c>
      <c r="C97" s="195">
        <f t="shared" ref="C97:K97" si="32">+C104+C105+C113+C121+C124</f>
        <v>417595954.31980467</v>
      </c>
      <c r="D97" s="195">
        <f t="shared" si="32"/>
        <v>421538156.73534584</v>
      </c>
      <c r="E97" s="195">
        <f t="shared" si="32"/>
        <v>425362615.43436867</v>
      </c>
      <c r="F97" s="195">
        <f t="shared" si="32"/>
        <v>428939684.07134825</v>
      </c>
      <c r="G97" s="195">
        <f t="shared" si="32"/>
        <v>432464105.65457499</v>
      </c>
      <c r="H97" s="195">
        <f t="shared" si="32"/>
        <v>435949773.24090576</v>
      </c>
      <c r="I97" s="195">
        <f t="shared" si="32"/>
        <v>439403409.79379201</v>
      </c>
      <c r="J97" s="195">
        <f t="shared" si="32"/>
        <v>442831352.28599185</v>
      </c>
      <c r="K97" s="195">
        <f t="shared" si="32"/>
        <v>446233442.53959608</v>
      </c>
    </row>
    <row r="98" spans="1:11" x14ac:dyDescent="0.35">
      <c r="B98" s="196" t="s">
        <v>195</v>
      </c>
      <c r="C98" s="210">
        <v>34644716.478440292</v>
      </c>
      <c r="D98" s="197">
        <f>$C98*(1+MACRO!$T$12)</f>
        <v>34971770.616714947</v>
      </c>
      <c r="E98" s="197">
        <f>D98*(1+MACRO!U$12)</f>
        <v>35264069.172204785</v>
      </c>
      <c r="F98" s="197">
        <f>E98*(1+MACRO!V$12)</f>
        <v>35489894.135481052</v>
      </c>
      <c r="G98" s="197">
        <f>F98*(1+MACRO!W$12)</f>
        <v>35696747.14860829</v>
      </c>
      <c r="H98" s="197">
        <f>G98*(1+MACRO!X$12)</f>
        <v>35887963.35498216</v>
      </c>
      <c r="I98" s="197">
        <f>H98*(1+MACRO!Y$12)</f>
        <v>36065126.321067564</v>
      </c>
      <c r="J98" s="197">
        <f>I98*(1+MACRO!Z$12)</f>
        <v>36229724.799191639</v>
      </c>
      <c r="K98" s="197">
        <f>J98*(1+MACRO!AA$12)</f>
        <v>36381660.78438963</v>
      </c>
    </row>
    <row r="99" spans="1:11" x14ac:dyDescent="0.35">
      <c r="B99" s="196" t="s">
        <v>196</v>
      </c>
      <c r="C99" s="210">
        <v>56476712.296623796</v>
      </c>
      <c r="D99" s="197">
        <f>$C99*(1+MACRO!$T$12)</f>
        <v>57009865.526041985</v>
      </c>
      <c r="E99" s="197">
        <f>D99*(1+MACRO!U$12)</f>
        <v>57486361.31244541</v>
      </c>
      <c r="F99" s="197">
        <f>E99*(1+MACRO!V$12)</f>
        <v>57854493.968063653</v>
      </c>
      <c r="G99" s="197">
        <f>F99*(1+MACRO!W$12)</f>
        <v>58191699.155392766</v>
      </c>
      <c r="H99" s="197">
        <f>G99*(1+MACRO!X$12)</f>
        <v>58503413.718868822</v>
      </c>
      <c r="I99" s="197">
        <f>H99*(1+MACRO!Y$12)</f>
        <v>58792219.138057306</v>
      </c>
      <c r="J99" s="197">
        <f>I99*(1+MACRO!Z$12)</f>
        <v>59060542.329539061</v>
      </c>
      <c r="K99" s="197">
        <f>J99*(1+MACRO!AA$12)</f>
        <v>59308223.528745033</v>
      </c>
    </row>
    <row r="100" spans="1:11" x14ac:dyDescent="0.35">
      <c r="B100" s="196" t="s">
        <v>197</v>
      </c>
      <c r="C100" s="210">
        <v>30252595.171548959</v>
      </c>
      <c r="D100" s="197">
        <f>$C100*(1+MACRO!$T$12)</f>
        <v>30538186.668612015</v>
      </c>
      <c r="E100" s="197">
        <f>D100*(1+MACRO!U$12)</f>
        <v>30793428.759392738</v>
      </c>
      <c r="F100" s="197">
        <f>E100*(1+MACRO!V$12)</f>
        <v>30990624.519325666</v>
      </c>
      <c r="G100" s="197">
        <f>F100*(1+MACRO!W$12)</f>
        <v>31171253.518556982</v>
      </c>
      <c r="H100" s="197">
        <f>G100*(1+MACRO!X$12)</f>
        <v>31338228.084080357</v>
      </c>
      <c r="I100" s="197">
        <f>H100*(1+MACRO!Y$12)</f>
        <v>31492931.024013724</v>
      </c>
      <c r="J100" s="197">
        <f>I100*(1+MACRO!Z$12)</f>
        <v>31636662.352501854</v>
      </c>
      <c r="K100" s="197">
        <f>J100*(1+MACRO!AA$12)</f>
        <v>31769336.489265122</v>
      </c>
    </row>
    <row r="101" spans="1:11" x14ac:dyDescent="0.35">
      <c r="B101" s="196" t="s">
        <v>198</v>
      </c>
      <c r="C101" s="210">
        <v>9643608.1963237841</v>
      </c>
      <c r="D101" s="197">
        <f>$C101*(1+MACRO!$T$12)</f>
        <v>9734646.0886520352</v>
      </c>
      <c r="E101" s="197">
        <f>D101*(1+MACRO!U$12)</f>
        <v>9816009.5123431925</v>
      </c>
      <c r="F101" s="197">
        <f>E101*(1+MACRO!V$12)</f>
        <v>9878869.5293429215</v>
      </c>
      <c r="G101" s="197">
        <f>F101*(1+MACRO!W$12)</f>
        <v>9936448.5663677864</v>
      </c>
      <c r="H101" s="197">
        <f>G101*(1+MACRO!X$12)</f>
        <v>9989674.9847800862</v>
      </c>
      <c r="I101" s="197">
        <f>H101*(1+MACRO!Y$12)</f>
        <v>10038989.581794886</v>
      </c>
      <c r="J101" s="197">
        <f>I101*(1+MACRO!Z$12)</f>
        <v>10084806.762424076</v>
      </c>
      <c r="K101" s="197">
        <f>J101*(1+MACRO!AA$12)</f>
        <v>10127099.246274641</v>
      </c>
    </row>
    <row r="102" spans="1:11" x14ac:dyDescent="0.35">
      <c r="B102" s="196" t="s">
        <v>199</v>
      </c>
      <c r="C102" s="210">
        <v>6662568.9307957375</v>
      </c>
      <c r="D102" s="197">
        <f>$C102*(1+MACRO!$T$12)</f>
        <v>6725465.1228229664</v>
      </c>
      <c r="E102" s="197">
        <f>D102*(1+MACRO!U$12)</f>
        <v>6781677.4250808004</v>
      </c>
      <c r="F102" s="197">
        <f>E102*(1+MACRO!V$12)</f>
        <v>6825106.1073463587</v>
      </c>
      <c r="G102" s="197">
        <f>F102*(1+MACRO!W$12)</f>
        <v>6864886.2700548815</v>
      </c>
      <c r="H102" s="197">
        <f>G102*(1+MACRO!X$12)</f>
        <v>6901659.2988208691</v>
      </c>
      <c r="I102" s="197">
        <f>H102*(1+MACRO!Y$12)</f>
        <v>6935729.7312997375</v>
      </c>
      <c r="J102" s="197">
        <f>I102*(1+MACRO!Z$12)</f>
        <v>6967383.8713210076</v>
      </c>
      <c r="K102" s="197">
        <f>J102*(1+MACRO!AA$12)</f>
        <v>6996602.8714268366</v>
      </c>
    </row>
    <row r="103" spans="1:11" x14ac:dyDescent="0.35">
      <c r="B103" s="196" t="s">
        <v>200</v>
      </c>
      <c r="C103" s="210">
        <v>4182343.2824207856</v>
      </c>
      <c r="D103" s="197">
        <f>$C103*(1+MACRO!$T$12)</f>
        <v>4221825.5705512753</v>
      </c>
      <c r="E103" s="197">
        <f>D103*(1+MACRO!U$12)</f>
        <v>4257112.1315128859</v>
      </c>
      <c r="F103" s="197">
        <f>E103*(1+MACRO!V$12)</f>
        <v>4284373.9368952215</v>
      </c>
      <c r="G103" s="197">
        <f>F103*(1+MACRO!W$12)</f>
        <v>4309345.4303245172</v>
      </c>
      <c r="H103" s="197">
        <f>G103*(1+MACRO!X$12)</f>
        <v>4332429.2334988173</v>
      </c>
      <c r="I103" s="197">
        <f>H103*(1+MACRO!Y$12)</f>
        <v>4353816.5160751417</v>
      </c>
      <c r="J103" s="197">
        <f>I103*(1+MACRO!Z$12)</f>
        <v>4373687.0016571879</v>
      </c>
      <c r="K103" s="197">
        <f>J103*(1+MACRO!AA$12)</f>
        <v>4392028.8589919489</v>
      </c>
    </row>
    <row r="104" spans="1:11" s="191" customFormat="1" x14ac:dyDescent="0.35">
      <c r="A104" s="17"/>
      <c r="B104" s="191" t="s">
        <v>222</v>
      </c>
      <c r="C104" s="193">
        <f t="shared" ref="C104:K104" si="33">+SUM(C98:C103)</f>
        <v>141862544.35615334</v>
      </c>
      <c r="D104" s="193">
        <f t="shared" si="33"/>
        <v>143201759.59339523</v>
      </c>
      <c r="E104" s="193">
        <f t="shared" si="33"/>
        <v>144398658.31297982</v>
      </c>
      <c r="F104" s="193">
        <f t="shared" si="33"/>
        <v>145323362.19645488</v>
      </c>
      <c r="G104" s="193">
        <f t="shared" si="33"/>
        <v>146170380.08930522</v>
      </c>
      <c r="H104" s="193">
        <f t="shared" si="33"/>
        <v>146953368.67503113</v>
      </c>
      <c r="I104" s="193">
        <f t="shared" si="33"/>
        <v>147678812.31230834</v>
      </c>
      <c r="J104" s="193">
        <f t="shared" si="33"/>
        <v>148352807.11663485</v>
      </c>
      <c r="K104" s="193">
        <f t="shared" si="33"/>
        <v>148974951.77909324</v>
      </c>
    </row>
    <row r="105" spans="1:11" s="191" customFormat="1" x14ac:dyDescent="0.35">
      <c r="A105" s="17"/>
      <c r="B105" s="191" t="s">
        <v>202</v>
      </c>
      <c r="C105" s="193">
        <v>43826660.606507599</v>
      </c>
      <c r="D105" s="193">
        <f>C105*(1+MACRO!$T$12)</f>
        <v>44240394.421504669</v>
      </c>
      <c r="E105" s="193">
        <f>D105*(1+MACRO!$T$12)</f>
        <v>44658033.979428612</v>
      </c>
      <c r="F105" s="193">
        <f>E105*(1+MACRO!$T$12)</f>
        <v>45079616.1513962</v>
      </c>
      <c r="G105" s="193">
        <f>F105*(1+MACRO!$T$12)</f>
        <v>45505178.156596102</v>
      </c>
      <c r="H105" s="193">
        <f>G105*(1+MACRO!$T$12)</f>
        <v>45934757.565574721</v>
      </c>
      <c r="I105" s="193">
        <f>H105*(1+MACRO!$T$12)</f>
        <v>46368392.303553112</v>
      </c>
      <c r="J105" s="193">
        <f>I105*(1+MACRO!$T$12)</f>
        <v>46806120.6537752</v>
      </c>
      <c r="K105" s="193">
        <f>J105*(1+MACRO!$T$12)</f>
        <v>47247981.260887578</v>
      </c>
    </row>
    <row r="106" spans="1:11" x14ac:dyDescent="0.35">
      <c r="B106" s="196" t="s">
        <v>203</v>
      </c>
      <c r="C106" s="210">
        <v>494848.74597848952</v>
      </c>
      <c r="D106" s="197">
        <f>C106*(1+MACRO!$T$12)</f>
        <v>499520.23261897056</v>
      </c>
      <c r="E106" s="197">
        <f>D106*(1+MACRO!$T$12)</f>
        <v>504235.81917404075</v>
      </c>
      <c r="F106" s="197">
        <f>E106*(1+MACRO!$T$12)</f>
        <v>508995.92195709591</v>
      </c>
      <c r="G106" s="197">
        <f>F106*(1+MACRO!$T$12)</f>
        <v>513800.96121162659</v>
      </c>
      <c r="H106" s="197">
        <f>G106*(1+MACRO!$T$12)</f>
        <v>518651.36114831915</v>
      </c>
      <c r="I106" s="197">
        <f>H106*(1+MACRO!$T$12)</f>
        <v>523547.5499825069</v>
      </c>
      <c r="J106" s="197">
        <f>I106*(1+MACRO!$T$12)</f>
        <v>528489.95997197507</v>
      </c>
      <c r="K106" s="197">
        <f>J106*(1+MACRO!$T$12)</f>
        <v>533479.02745512233</v>
      </c>
    </row>
    <row r="107" spans="1:11" x14ac:dyDescent="0.35">
      <c r="B107" s="196" t="s">
        <v>204</v>
      </c>
      <c r="C107" s="210">
        <v>4753999.2927383436</v>
      </c>
      <c r="D107" s="197">
        <f>C107*(1+MACRO!$T$12)</f>
        <v>4798878.1458532894</v>
      </c>
      <c r="E107" s="197">
        <f>D107*(1+MACRO!$T$12)</f>
        <v>4844180.6657239264</v>
      </c>
      <c r="F107" s="197">
        <f>E107*(1+MACRO!$T$12)</f>
        <v>4889910.851862439</v>
      </c>
      <c r="G107" s="197">
        <f>F107*(1+MACRO!$T$12)</f>
        <v>4936072.7415373335</v>
      </c>
      <c r="H107" s="197">
        <f>G107*(1+MACRO!$T$12)</f>
        <v>4982670.4101298628</v>
      </c>
      <c r="I107" s="197">
        <f>H107*(1+MACRO!$T$12)</f>
        <v>5029707.9714938235</v>
      </c>
      <c r="J107" s="197">
        <f>I107*(1+MACRO!$T$12)</f>
        <v>5077189.5783187421</v>
      </c>
      <c r="K107" s="197">
        <f>J107*(1+MACRO!$T$12)</f>
        <v>5125119.4224964958</v>
      </c>
    </row>
    <row r="108" spans="1:11" x14ac:dyDescent="0.35">
      <c r="B108" s="196" t="s">
        <v>205</v>
      </c>
      <c r="C108" s="210">
        <v>9071898.4484538455</v>
      </c>
      <c r="D108" s="197">
        <f>C108*(1+MACRO!$T$12)</f>
        <v>9157539.268502716</v>
      </c>
      <c r="E108" s="197">
        <f>D108*(1+MACRO!$T$12)</f>
        <v>9243988.5577050187</v>
      </c>
      <c r="F108" s="197">
        <f>E108*(1+MACRO!$T$12)</f>
        <v>9331253.9481965937</v>
      </c>
      <c r="G108" s="197">
        <f>F108*(1+MACRO!$T$12)</f>
        <v>9419343.1441624071</v>
      </c>
      <c r="H108" s="197">
        <f>G108*(1+MACRO!$T$12)</f>
        <v>9508263.9225167166</v>
      </c>
      <c r="I108" s="197">
        <f>H108*(1+MACRO!$T$12)</f>
        <v>9598024.1335896496</v>
      </c>
      <c r="J108" s="197">
        <f>I108*(1+MACRO!$T$12)</f>
        <v>9688631.7018202618</v>
      </c>
      <c r="K108" s="197">
        <f>J108*(1+MACRO!$T$12)</f>
        <v>9780094.6264561508</v>
      </c>
    </row>
    <row r="109" spans="1:11" x14ac:dyDescent="0.35">
      <c r="B109" s="196" t="s">
        <v>206</v>
      </c>
      <c r="C109" s="210">
        <v>5479065.9047243325</v>
      </c>
      <c r="D109" s="197">
        <f>C109*(1+MACRO!$T$12)</f>
        <v>5530789.5543935336</v>
      </c>
      <c r="E109" s="197">
        <f>D109*(1+MACRO!$T$12)</f>
        <v>5583001.4872813756</v>
      </c>
      <c r="F109" s="197">
        <f>E109*(1+MACRO!$T$12)</f>
        <v>5635706.3128944011</v>
      </c>
      <c r="G109" s="197">
        <f>F109*(1+MACRO!$T$12)</f>
        <v>5688908.6842539627</v>
      </c>
      <c r="H109" s="197">
        <f>G109*(1+MACRO!$T$12)</f>
        <v>5742613.29830701</v>
      </c>
      <c r="I109" s="197">
        <f>H109*(1+MACRO!$T$12)</f>
        <v>5796824.8963407576</v>
      </c>
      <c r="J109" s="197">
        <f>I109*(1+MACRO!$T$12)</f>
        <v>5851548.2644012701</v>
      </c>
      <c r="K109" s="197">
        <f>J109*(1+MACRO!$T$12)</f>
        <v>5906788.2337159924</v>
      </c>
    </row>
    <row r="110" spans="1:11" x14ac:dyDescent="0.35">
      <c r="B110" s="196" t="s">
        <v>207</v>
      </c>
      <c r="C110" s="210">
        <v>6395497.9565143343</v>
      </c>
      <c r="D110" s="197">
        <f>C110*(1+MACRO!$T$12)</f>
        <v>6455872.9367600745</v>
      </c>
      <c r="E110" s="197">
        <f>D110*(1+MACRO!$T$12)</f>
        <v>6516817.8707864992</v>
      </c>
      <c r="F110" s="197">
        <f>E110*(1+MACRO!$T$12)</f>
        <v>6578338.1390891513</v>
      </c>
      <c r="G110" s="197">
        <f>F110*(1+MACRO!$T$12)</f>
        <v>6640439.1729566958</v>
      </c>
      <c r="H110" s="197">
        <f>G110*(1+MACRO!$T$12)</f>
        <v>6703126.4549504202</v>
      </c>
      <c r="I110" s="197">
        <f>H110*(1+MACRO!$T$12)</f>
        <v>6766405.5193882585</v>
      </c>
      <c r="J110" s="197">
        <f>I110*(1+MACRO!$T$12)</f>
        <v>6830281.9528333852</v>
      </c>
      <c r="K110" s="197">
        <f>J110*(1+MACRO!$T$12)</f>
        <v>6894761.3945874255</v>
      </c>
    </row>
    <row r="111" spans="1:11" x14ac:dyDescent="0.35">
      <c r="B111" s="196" t="s">
        <v>208</v>
      </c>
      <c r="C111" s="210">
        <v>0</v>
      </c>
      <c r="D111" s="197">
        <f>C111*(1+MACRO!$T$12)</f>
        <v>0</v>
      </c>
      <c r="E111" s="197">
        <f>D111*(1+MACRO!$T$12)</f>
        <v>0</v>
      </c>
      <c r="F111" s="197">
        <f>E111*(1+MACRO!$T$12)</f>
        <v>0</v>
      </c>
      <c r="G111" s="197">
        <f>F111*(1+MACRO!$T$12)</f>
        <v>0</v>
      </c>
      <c r="H111" s="197">
        <f>G111*(1+MACRO!$T$12)</f>
        <v>0</v>
      </c>
      <c r="I111" s="197">
        <f>H111*(1+MACRO!$T$12)</f>
        <v>0</v>
      </c>
      <c r="J111" s="197">
        <f>I111*(1+MACRO!$T$12)</f>
        <v>0</v>
      </c>
      <c r="K111" s="197">
        <f>J111*(1+MACRO!$T$12)</f>
        <v>0</v>
      </c>
    </row>
    <row r="112" spans="1:11" x14ac:dyDescent="0.35">
      <c r="B112" s="196" t="s">
        <v>209</v>
      </c>
      <c r="C112" s="210">
        <v>0</v>
      </c>
      <c r="D112" s="197">
        <f>C112*(1+MACRO!$T$12)</f>
        <v>0</v>
      </c>
      <c r="E112" s="197">
        <f>D112*(1+MACRO!$T$12)</f>
        <v>0</v>
      </c>
      <c r="F112" s="197">
        <f>E112*(1+MACRO!$T$12)</f>
        <v>0</v>
      </c>
      <c r="G112" s="197">
        <f>F112*(1+MACRO!$T$12)</f>
        <v>0</v>
      </c>
      <c r="H112" s="197">
        <f>G112*(1+MACRO!$T$12)</f>
        <v>0</v>
      </c>
      <c r="I112" s="197">
        <f>H112*(1+MACRO!$T$12)</f>
        <v>0</v>
      </c>
      <c r="J112" s="197">
        <f>I112*(1+MACRO!$T$12)</f>
        <v>0</v>
      </c>
      <c r="K112" s="197">
        <f>J112*(1+MACRO!$T$12)</f>
        <v>0</v>
      </c>
    </row>
    <row r="113" spans="1:11" s="191" customFormat="1" x14ac:dyDescent="0.35">
      <c r="A113" s="17"/>
      <c r="B113" s="191" t="s">
        <v>210</v>
      </c>
      <c r="C113" s="193">
        <f t="shared" ref="C113:K113" si="34">+SUM(C106:C112)</f>
        <v>26195310.348409347</v>
      </c>
      <c r="D113" s="193">
        <f t="shared" si="34"/>
        <v>26442600.138128586</v>
      </c>
      <c r="E113" s="193">
        <f t="shared" si="34"/>
        <v>26692224.40067086</v>
      </c>
      <c r="F113" s="193">
        <f t="shared" si="34"/>
        <v>26944205.173999682</v>
      </c>
      <c r="G113" s="193">
        <f t="shared" si="34"/>
        <v>27198564.704122029</v>
      </c>
      <c r="H113" s="193">
        <f t="shared" si="34"/>
        <v>27455325.44705233</v>
      </c>
      <c r="I113" s="193">
        <f t="shared" si="34"/>
        <v>27714510.070794996</v>
      </c>
      <c r="J113" s="193">
        <f t="shared" si="34"/>
        <v>27976141.457345635</v>
      </c>
      <c r="K113" s="193">
        <f t="shared" si="34"/>
        <v>28240242.704711184</v>
      </c>
    </row>
    <row r="114" spans="1:11" x14ac:dyDescent="0.35">
      <c r="B114" s="196" t="s">
        <v>203</v>
      </c>
      <c r="C114" s="210">
        <v>0</v>
      </c>
      <c r="D114" s="197">
        <f>C114*(1+MACRO!$T$12)</f>
        <v>0</v>
      </c>
      <c r="E114" s="197">
        <f>D114*(1+MACRO!$T$12)</f>
        <v>0</v>
      </c>
      <c r="F114" s="197">
        <f>E114*(1+MACRO!$T$12)</f>
        <v>0</v>
      </c>
      <c r="G114" s="197">
        <f>F114*(1+MACRO!$T$12)</f>
        <v>0</v>
      </c>
      <c r="H114" s="197">
        <f>G114*(1+MACRO!$T$12)</f>
        <v>0</v>
      </c>
      <c r="I114" s="197">
        <f>H114*(1+MACRO!$T$12)</f>
        <v>0</v>
      </c>
      <c r="J114" s="197">
        <f>I114*(1+MACRO!$T$12)</f>
        <v>0</v>
      </c>
      <c r="K114" s="197">
        <f>J114*(1+MACRO!$T$12)</f>
        <v>0</v>
      </c>
    </row>
    <row r="115" spans="1:11" x14ac:dyDescent="0.35">
      <c r="B115" s="196" t="s">
        <v>204</v>
      </c>
      <c r="C115" s="210">
        <v>0</v>
      </c>
      <c r="D115" s="197">
        <f>C115*(1+MACRO!$T$12)</f>
        <v>0</v>
      </c>
      <c r="E115" s="197">
        <f>D115*(1+MACRO!$T$12)</f>
        <v>0</v>
      </c>
      <c r="F115" s="197">
        <f>E115*(1+MACRO!$T$12)</f>
        <v>0</v>
      </c>
      <c r="G115" s="197">
        <f>F115*(1+MACRO!$T$12)</f>
        <v>0</v>
      </c>
      <c r="H115" s="197">
        <f>G115*(1+MACRO!$T$12)</f>
        <v>0</v>
      </c>
      <c r="I115" s="197">
        <f>H115*(1+MACRO!$T$12)</f>
        <v>0</v>
      </c>
      <c r="J115" s="197">
        <f>I115*(1+MACRO!$T$12)</f>
        <v>0</v>
      </c>
      <c r="K115" s="197">
        <f>J115*(1+MACRO!$T$12)</f>
        <v>0</v>
      </c>
    </row>
    <row r="116" spans="1:11" x14ac:dyDescent="0.35">
      <c r="B116" s="196" t="s">
        <v>205</v>
      </c>
      <c r="C116" s="210">
        <v>3158046.0951895216</v>
      </c>
      <c r="D116" s="197">
        <f>C116*(1+MACRO!$T$12)</f>
        <v>3187858.7809113571</v>
      </c>
      <c r="E116" s="197">
        <f>D116*(1+MACRO!$T$12)</f>
        <v>3217952.905283282</v>
      </c>
      <c r="F116" s="197">
        <f>E116*(1+MACRO!$T$12)</f>
        <v>3248331.1251512608</v>
      </c>
      <c r="G116" s="197">
        <f>F116*(1+MACRO!$T$12)</f>
        <v>3278996.1224424988</v>
      </c>
      <c r="H116" s="197">
        <f>G116*(1+MACRO!$T$12)</f>
        <v>3309950.6044022152</v>
      </c>
      <c r="I116" s="197">
        <f>H116*(1+MACRO!$T$12)</f>
        <v>3341197.3038326493</v>
      </c>
      <c r="J116" s="197">
        <f>I116*(1+MACRO!$T$12)</f>
        <v>3372738.9793343269</v>
      </c>
      <c r="K116" s="197">
        <f>J116*(1+MACRO!$T$12)</f>
        <v>3404578.4155496</v>
      </c>
    </row>
    <row r="117" spans="1:11" x14ac:dyDescent="0.35">
      <c r="B117" s="196" t="s">
        <v>206</v>
      </c>
      <c r="C117" s="210">
        <v>659081.11830187426</v>
      </c>
      <c r="D117" s="197">
        <f>C117*(1+MACRO!$T$12)</f>
        <v>665302.99653064995</v>
      </c>
      <c r="E117" s="197">
        <f>D117*(1+MACRO!$T$12)</f>
        <v>671583.61072927632</v>
      </c>
      <c r="F117" s="197">
        <f>E117*(1+MACRO!$T$12)</f>
        <v>677923.51537889673</v>
      </c>
      <c r="G117" s="197">
        <f>F117*(1+MACRO!$T$12)</f>
        <v>684323.27019508486</v>
      </c>
      <c r="H117" s="197">
        <f>G117*(1+MACRO!$T$12)</f>
        <v>690783.4401772588</v>
      </c>
      <c r="I117" s="197">
        <f>H117*(1+MACRO!$T$12)</f>
        <v>697304.59565856191</v>
      </c>
      <c r="J117" s="197">
        <f>I117*(1+MACRO!$T$12)</f>
        <v>703887.3123562145</v>
      </c>
      <c r="K117" s="197">
        <f>J117*(1+MACRO!$T$12)</f>
        <v>710532.17142234033</v>
      </c>
    </row>
    <row r="118" spans="1:11" x14ac:dyDescent="0.35">
      <c r="B118" s="196" t="s">
        <v>207</v>
      </c>
      <c r="C118" s="210">
        <v>125981851.54013331</v>
      </c>
      <c r="D118" s="197">
        <f>C118*(1+MACRO!$T$12)</f>
        <v>127171149.36334813</v>
      </c>
      <c r="E118" s="197">
        <f>D118*(1+MACRO!$T$12)</f>
        <v>128371674.43314658</v>
      </c>
      <c r="F118" s="197">
        <f>E118*(1+MACRO!$T$12)</f>
        <v>129583532.73733373</v>
      </c>
      <c r="G118" s="197">
        <f>F118*(1+MACRO!$T$12)</f>
        <v>130806831.26426403</v>
      </c>
      <c r="H118" s="197">
        <f>G118*(1+MACRO!$T$12)</f>
        <v>132041678.01228678</v>
      </c>
      <c r="I118" s="197">
        <f>H118*(1+MACRO!$T$12)</f>
        <v>133288181.99928065</v>
      </c>
      <c r="J118" s="197">
        <f>I118*(1+MACRO!$T$12)</f>
        <v>134546453.27227831</v>
      </c>
      <c r="K118" s="197">
        <f>J118*(1+MACRO!$T$12)</f>
        <v>135816602.91718188</v>
      </c>
    </row>
    <row r="119" spans="1:11" x14ac:dyDescent="0.35">
      <c r="B119" s="196" t="s">
        <v>208</v>
      </c>
      <c r="C119" s="210">
        <v>12138214.345661387</v>
      </c>
      <c r="D119" s="197">
        <f>C119*(1+MACRO!$T$12)</f>
        <v>12252801.897142254</v>
      </c>
      <c r="E119" s="197">
        <f>D119*(1+MACRO!$T$12)</f>
        <v>12368471.181617815</v>
      </c>
      <c r="F119" s="197">
        <f>E119*(1+MACRO!$T$12)</f>
        <v>12485232.41089779</v>
      </c>
      <c r="G119" s="197">
        <f>F119*(1+MACRO!$T$12)</f>
        <v>12603095.893193742</v>
      </c>
      <c r="H119" s="197">
        <f>G119*(1+MACRO!$T$12)</f>
        <v>12722072.034029139</v>
      </c>
      <c r="I119" s="197">
        <f>H119*(1+MACRO!$T$12)</f>
        <v>12842171.337157995</v>
      </c>
      <c r="J119" s="197">
        <f>I119*(1+MACRO!$T$12)</f>
        <v>12963404.405492192</v>
      </c>
      <c r="K119" s="197">
        <f>J119*(1+MACRO!$T$12)</f>
        <v>13085781.942037556</v>
      </c>
    </row>
    <row r="120" spans="1:11" x14ac:dyDescent="0.35">
      <c r="B120" s="196" t="s">
        <v>209</v>
      </c>
      <c r="C120" s="210">
        <v>21087825.272129152</v>
      </c>
      <c r="D120" s="197">
        <f>C120*(1+MACRO!$T$12)</f>
        <v>21286899.221161313</v>
      </c>
      <c r="E120" s="197">
        <f>D120*(1+MACRO!$T$12)</f>
        <v>21487852.47432616</v>
      </c>
      <c r="F120" s="197">
        <f>E120*(1+MACRO!$T$12)</f>
        <v>21690702.772689462</v>
      </c>
      <c r="G120" s="197">
        <f>F120*(1+MACRO!$T$12)</f>
        <v>21895468.024796758</v>
      </c>
      <c r="H120" s="197">
        <f>G120*(1+MACRO!$T$12)</f>
        <v>22102166.308254395</v>
      </c>
      <c r="I120" s="197">
        <f>H120*(1+MACRO!$T$12)</f>
        <v>22310815.871325511</v>
      </c>
      <c r="J120" s="197">
        <f>I120*(1+MACRO!$T$12)</f>
        <v>22521435.134541065</v>
      </c>
      <c r="K120" s="197">
        <f>J120*(1+MACRO!$T$12)</f>
        <v>22734042.692326091</v>
      </c>
    </row>
    <row r="121" spans="1:11" s="191" customFormat="1" x14ac:dyDescent="0.35">
      <c r="A121" s="17"/>
      <c r="B121" s="191" t="s">
        <v>211</v>
      </c>
      <c r="C121" s="193">
        <f t="shared" ref="C121:K121" si="35">+SUM(C114:C120)</f>
        <v>163025018.37141523</v>
      </c>
      <c r="D121" s="193">
        <f t="shared" si="35"/>
        <v>164564012.2590937</v>
      </c>
      <c r="E121" s="193">
        <f t="shared" si="35"/>
        <v>166117534.60510314</v>
      </c>
      <c r="F121" s="193">
        <f t="shared" si="35"/>
        <v>167685722.56145114</v>
      </c>
      <c r="G121" s="193">
        <f t="shared" si="35"/>
        <v>169268714.57489213</v>
      </c>
      <c r="H121" s="193">
        <f t="shared" si="35"/>
        <v>170866650.39914978</v>
      </c>
      <c r="I121" s="193">
        <f t="shared" si="35"/>
        <v>172479671.10725537</v>
      </c>
      <c r="J121" s="193">
        <f t="shared" si="35"/>
        <v>174107919.10400209</v>
      </c>
      <c r="K121" s="193">
        <f t="shared" si="35"/>
        <v>175751538.13851747</v>
      </c>
    </row>
    <row r="122" spans="1:11" x14ac:dyDescent="0.35">
      <c r="B122" s="196" t="s">
        <v>228</v>
      </c>
      <c r="C122" s="210">
        <v>18812067.361867707</v>
      </c>
      <c r="D122" s="197">
        <f>C122*(1+MACRO!$T$12)</f>
        <v>18989657.629752543</v>
      </c>
      <c r="E122" s="197">
        <f>D122*(1+MACRO!$T$12)</f>
        <v>19168924.390849993</v>
      </c>
      <c r="F122" s="197">
        <f>E122*(1+MACRO!$T$12)</f>
        <v>19349883.471643824</v>
      </c>
      <c r="G122" s="197">
        <f>F122*(1+MACRO!$T$12)</f>
        <v>19532550.84802347</v>
      </c>
      <c r="H122" s="197">
        <f>G122*(1+MACRO!$T$12)</f>
        <v>19716942.646694463</v>
      </c>
      <c r="I122" s="197">
        <f>H122*(1+MACRO!$T$12)</f>
        <v>19903075.146602158</v>
      </c>
      <c r="J122" s="197">
        <f>I122*(1+MACRO!$T$12)</f>
        <v>20090964.780368924</v>
      </c>
      <c r="K122" s="197">
        <f>J122*(1+MACRO!$T$12)</f>
        <v>20280628.135744888</v>
      </c>
    </row>
    <row r="123" spans="1:11" x14ac:dyDescent="0.35">
      <c r="B123" s="196" t="s">
        <v>229</v>
      </c>
      <c r="C123" s="210">
        <v>23874353.275451466</v>
      </c>
      <c r="D123" s="197">
        <f>C123*(1+MACRO!$T$12)</f>
        <v>24099732.693471137</v>
      </c>
      <c r="E123" s="197">
        <f>D123*(1+MACRO!$T$12)</f>
        <v>24327239.745336253</v>
      </c>
      <c r="F123" s="197">
        <f>E123*(1+MACRO!$T$12)</f>
        <v>24556894.516402517</v>
      </c>
      <c r="G123" s="197">
        <f>F123*(1+MACRO!$T$12)</f>
        <v>24788717.281636044</v>
      </c>
      <c r="H123" s="197">
        <f>G123*(1+MACRO!$T$12)</f>
        <v>25022728.507403318</v>
      </c>
      <c r="I123" s="197">
        <f>H123*(1+MACRO!$T$12)</f>
        <v>25258948.853278056</v>
      </c>
      <c r="J123" s="197">
        <f>I123*(1+MACRO!$T$12)</f>
        <v>25497399.173865132</v>
      </c>
      <c r="K123" s="197">
        <f>J123*(1+MACRO!$T$12)</f>
        <v>25738100.520641711</v>
      </c>
    </row>
    <row r="124" spans="1:11" s="191" customFormat="1" x14ac:dyDescent="0.35">
      <c r="A124" s="17"/>
      <c r="B124" s="191" t="s">
        <v>214</v>
      </c>
      <c r="C124" s="193">
        <f t="shared" ref="C124:K124" si="36">+SUM(C122:C123)</f>
        <v>42686420.637319177</v>
      </c>
      <c r="D124" s="193">
        <f t="shared" si="36"/>
        <v>43089390.32322368</v>
      </c>
      <c r="E124" s="193">
        <f t="shared" si="36"/>
        <v>43496164.136186242</v>
      </c>
      <c r="F124" s="193">
        <f t="shared" si="36"/>
        <v>43906777.988046341</v>
      </c>
      <c r="G124" s="193">
        <f t="shared" si="36"/>
        <v>44321268.129659519</v>
      </c>
      <c r="H124" s="193">
        <f t="shared" si="36"/>
        <v>44739671.154097781</v>
      </c>
      <c r="I124" s="193">
        <f t="shared" si="36"/>
        <v>45162023.99988021</v>
      </c>
      <c r="J124" s="193">
        <f t="shared" si="36"/>
        <v>45588363.954234056</v>
      </c>
      <c r="K124" s="193">
        <f t="shared" si="36"/>
        <v>46018728.656386599</v>
      </c>
    </row>
    <row r="125" spans="1:11" ht="20" x14ac:dyDescent="0.4">
      <c r="B125" s="194" t="s">
        <v>230</v>
      </c>
      <c r="C125" s="195">
        <f t="shared" ref="C125:K125" si="37">+C128+C129+C130</f>
        <v>185785526.92975086</v>
      </c>
      <c r="D125" s="195">
        <f t="shared" si="37"/>
        <v>384338147.37750387</v>
      </c>
      <c r="E125" s="195">
        <f t="shared" si="37"/>
        <v>388173246.5966633</v>
      </c>
      <c r="F125" s="195">
        <f t="shared" si="37"/>
        <v>392046618.62161481</v>
      </c>
      <c r="G125" s="195">
        <f t="shared" si="37"/>
        <v>395958645.44231832</v>
      </c>
      <c r="H125" s="195">
        <f t="shared" si="37"/>
        <v>399909712.86166626</v>
      </c>
      <c r="I125" s="195">
        <f t="shared" si="37"/>
        <v>403900210.53354573</v>
      </c>
      <c r="J125" s="195">
        <f t="shared" si="37"/>
        <v>407930532.00128299</v>
      </c>
      <c r="K125" s="195">
        <f t="shared" si="37"/>
        <v>412001074.73647058</v>
      </c>
    </row>
    <row r="126" spans="1:11" x14ac:dyDescent="0.35">
      <c r="B126" s="196" t="s">
        <v>231</v>
      </c>
      <c r="C126" s="210">
        <v>11958399.240721563</v>
      </c>
      <c r="D126" s="197">
        <f>C126*(1+MACRO!$T$12)</f>
        <v>12071289.296013324</v>
      </c>
      <c r="E126" s="197">
        <f>D126*(1+MACRO!$T$12)</f>
        <v>12185245.059543055</v>
      </c>
      <c r="F126" s="197">
        <f>E126*(1+MACRO!$T$12)</f>
        <v>12300276.591843063</v>
      </c>
      <c r="G126" s="197">
        <f>F126*(1+MACRO!$T$12)</f>
        <v>12416394.04841941</v>
      </c>
      <c r="H126" s="197">
        <f>G126*(1+MACRO!$T$12)</f>
        <v>12533607.680648481</v>
      </c>
      <c r="I126" s="197">
        <f>H126*(1+MACRO!$T$12)</f>
        <v>12651927.836682029</v>
      </c>
      <c r="J126" s="197">
        <f>I126*(1+MACRO!$T$12)</f>
        <v>12771364.962360751</v>
      </c>
      <c r="K126" s="197">
        <f>J126*(1+MACRO!$T$12)</f>
        <v>12891929.602136496</v>
      </c>
    </row>
    <row r="127" spans="1:11" x14ac:dyDescent="0.35">
      <c r="B127" s="196" t="s">
        <v>232</v>
      </c>
      <c r="C127" s="210">
        <v>2699083.3969725403</v>
      </c>
      <c r="D127" s="197">
        <f>C127*(1+MACRO!$T$12)</f>
        <v>2724563.3686466515</v>
      </c>
      <c r="E127" s="197">
        <f>D127*(1+MACRO!$T$12)</f>
        <v>2750283.8771479102</v>
      </c>
      <c r="F127" s="197">
        <f>E127*(1+MACRO!$T$12)</f>
        <v>2776247.1931996103</v>
      </c>
      <c r="G127" s="197">
        <f>F127*(1+MACRO!$T$12)</f>
        <v>2802455.6089611989</v>
      </c>
      <c r="H127" s="197">
        <f>G127*(1+MACRO!$T$12)</f>
        <v>2828911.4382306389</v>
      </c>
      <c r="I127" s="197">
        <f>H127*(1+MACRO!$T$12)</f>
        <v>2855617.0166486814</v>
      </c>
      <c r="J127" s="197">
        <f>I127*(1+MACRO!$T$12)</f>
        <v>2882574.7019050661</v>
      </c>
      <c r="K127" s="197">
        <f>J127*(1+MACRO!$T$12)</f>
        <v>2909786.873946669</v>
      </c>
    </row>
    <row r="128" spans="1:11" s="191" customFormat="1" x14ac:dyDescent="0.35">
      <c r="A128" s="17"/>
      <c r="B128" s="191" t="s">
        <v>216</v>
      </c>
      <c r="C128" s="193">
        <f t="shared" ref="C128:K128" si="38">+SUM(C126:C127)</f>
        <v>14657482.637694104</v>
      </c>
      <c r="D128" s="193">
        <f t="shared" si="38"/>
        <v>14795852.664659975</v>
      </c>
      <c r="E128" s="193">
        <f t="shared" si="38"/>
        <v>14935528.936690964</v>
      </c>
      <c r="F128" s="193">
        <f t="shared" si="38"/>
        <v>15076523.785042673</v>
      </c>
      <c r="G128" s="193">
        <f t="shared" si="38"/>
        <v>15218849.657380609</v>
      </c>
      <c r="H128" s="193">
        <f t="shared" si="38"/>
        <v>15362519.118879121</v>
      </c>
      <c r="I128" s="193">
        <f t="shared" si="38"/>
        <v>15507544.853330711</v>
      </c>
      <c r="J128" s="193">
        <f t="shared" si="38"/>
        <v>15653939.664265817</v>
      </c>
      <c r="K128" s="193">
        <f t="shared" si="38"/>
        <v>15801716.476083165</v>
      </c>
    </row>
    <row r="129" spans="1:11" s="191" customFormat="1" x14ac:dyDescent="0.35">
      <c r="A129" s="17"/>
      <c r="B129" s="191" t="s">
        <v>217</v>
      </c>
      <c r="C129" s="211">
        <v>0</v>
      </c>
      <c r="D129" s="193">
        <f>+C129</f>
        <v>0</v>
      </c>
      <c r="E129" s="193">
        <f t="shared" ref="E129:K129" si="39">+D129</f>
        <v>0</v>
      </c>
      <c r="F129" s="193">
        <f t="shared" si="39"/>
        <v>0</v>
      </c>
      <c r="G129" s="193">
        <f t="shared" si="39"/>
        <v>0</v>
      </c>
      <c r="H129" s="193">
        <f t="shared" si="39"/>
        <v>0</v>
      </c>
      <c r="I129" s="193">
        <f t="shared" si="39"/>
        <v>0</v>
      </c>
      <c r="J129" s="193">
        <f t="shared" si="39"/>
        <v>0</v>
      </c>
      <c r="K129" s="193">
        <f t="shared" si="39"/>
        <v>0</v>
      </c>
    </row>
    <row r="130" spans="1:11" s="191" customFormat="1" x14ac:dyDescent="0.35">
      <c r="A130" s="17"/>
      <c r="B130" s="191" t="s">
        <v>218</v>
      </c>
      <c r="C130" s="193">
        <v>171128044.29205677</v>
      </c>
      <c r="D130" s="193">
        <v>369542294.71284389</v>
      </c>
      <c r="E130" s="193">
        <v>373237717.65997231</v>
      </c>
      <c r="F130" s="193">
        <v>376970094.83657211</v>
      </c>
      <c r="G130" s="193">
        <v>380739795.78493774</v>
      </c>
      <c r="H130" s="193">
        <v>384547193.74278712</v>
      </c>
      <c r="I130" s="193">
        <v>388392665.680215</v>
      </c>
      <c r="J130" s="193">
        <v>392276592.33701718</v>
      </c>
      <c r="K130" s="193">
        <v>396199358.26038742</v>
      </c>
    </row>
    <row r="131" spans="1:11" s="191" customFormat="1" x14ac:dyDescent="0.35">
      <c r="A131" s="17"/>
      <c r="B131" s="191" t="s">
        <v>233</v>
      </c>
      <c r="C131" s="193">
        <v>666582977.97663128</v>
      </c>
      <c r="D131" s="197">
        <f>C131*(1+MACRO!$T$12)</f>
        <v>672875675.49621892</v>
      </c>
      <c r="E131" s="197">
        <f>D131*(1+MACRO!$T$12)</f>
        <v>679227777.53614593</v>
      </c>
      <c r="F131" s="197">
        <f>E131*(1+MACRO!$T$12)</f>
        <v>685639844.88882685</v>
      </c>
      <c r="G131" s="197">
        <f>F131*(1+MACRO!$T$12)</f>
        <v>692112443.64068651</v>
      </c>
      <c r="H131" s="197">
        <f>G131*(1+MACRO!$T$12)</f>
        <v>698646145.2221365</v>
      </c>
      <c r="I131" s="197">
        <f>H131*(1+MACRO!$T$12)</f>
        <v>705241526.45802367</v>
      </c>
      <c r="J131" s="197">
        <f>I131*(1+MACRO!$T$12)</f>
        <v>711899169.61855483</v>
      </c>
      <c r="K131" s="197">
        <f>J131*(1+MACRO!$T$12)</f>
        <v>718619662.47070241</v>
      </c>
    </row>
    <row r="132" spans="1:11" x14ac:dyDescent="0.35">
      <c r="B132" s="205" t="s">
        <v>234</v>
      </c>
      <c r="C132" s="206">
        <f>+C104+C105+C113+C121+C124+C128+C129+C130+C131</f>
        <v>1269964459.2261868</v>
      </c>
      <c r="D132" s="206">
        <f t="shared" ref="D132:K132" si="40">+D104+D105+D113+D121+D124+D128+D129+D130+D131</f>
        <v>1478751979.6090686</v>
      </c>
      <c r="E132" s="206">
        <f t="shared" si="40"/>
        <v>1492763639.5671778</v>
      </c>
      <c r="F132" s="206">
        <f t="shared" si="40"/>
        <v>1506626147.58179</v>
      </c>
      <c r="G132" s="206">
        <f t="shared" si="40"/>
        <v>1520535194.7375798</v>
      </c>
      <c r="H132" s="206">
        <f t="shared" si="40"/>
        <v>1534505631.3247085</v>
      </c>
      <c r="I132" s="206">
        <f t="shared" si="40"/>
        <v>1548545146.7853613</v>
      </c>
      <c r="J132" s="206">
        <f t="shared" si="40"/>
        <v>1562661053.9058297</v>
      </c>
      <c r="K132" s="206">
        <f t="shared" si="40"/>
        <v>1576854179.746769</v>
      </c>
    </row>
    <row r="133" spans="1:11" ht="19.5" customHeight="1" x14ac:dyDescent="0.35">
      <c r="B133" s="198"/>
      <c r="C133" s="197"/>
      <c r="D133" s="253"/>
      <c r="E133" s="253"/>
      <c r="F133" s="253"/>
      <c r="G133" s="253"/>
      <c r="H133" s="253"/>
      <c r="I133" s="253"/>
      <c r="J133" s="253"/>
      <c r="K133" s="253"/>
    </row>
    <row r="134" spans="1:11" ht="19.5" customHeight="1" x14ac:dyDescent="0.4">
      <c r="B134" s="192" t="s">
        <v>235</v>
      </c>
      <c r="C134" s="197"/>
      <c r="D134" s="204"/>
      <c r="E134" s="197"/>
      <c r="F134" s="197"/>
      <c r="G134" s="197"/>
      <c r="H134" s="197"/>
      <c r="I134" s="197"/>
      <c r="J134" s="197"/>
      <c r="K134" s="197"/>
    </row>
    <row r="135" spans="1:11" ht="19.5" customHeight="1" x14ac:dyDescent="0.4">
      <c r="B135" s="207" t="s">
        <v>236</v>
      </c>
      <c r="C135" s="197"/>
      <c r="D135" s="197"/>
      <c r="E135" s="197"/>
      <c r="F135" s="197"/>
      <c r="G135" s="197"/>
      <c r="H135" s="197"/>
      <c r="I135" s="197"/>
      <c r="J135" s="197"/>
      <c r="K135" s="197"/>
    </row>
    <row r="136" spans="1:11" x14ac:dyDescent="0.35">
      <c r="B136" s="196" t="s">
        <v>195</v>
      </c>
      <c r="C136" s="210">
        <v>2401.7940524794781</v>
      </c>
      <c r="D136" s="210">
        <v>2507.2946259826304</v>
      </c>
      <c r="E136" s="210">
        <v>2559.5824361090754</v>
      </c>
      <c r="F136" s="210">
        <v>2618.2051291790376</v>
      </c>
      <c r="G136" s="210">
        <v>2677.9226161650631</v>
      </c>
      <c r="H136" s="210">
        <v>2738.7444682383216</v>
      </c>
      <c r="I136" s="210">
        <v>2800.6249769917399</v>
      </c>
      <c r="J136" s="210">
        <v>2863.5102789955044</v>
      </c>
      <c r="K136" s="210">
        <v>2850.9581864686279</v>
      </c>
    </row>
    <row r="137" spans="1:11" x14ac:dyDescent="0.35">
      <c r="B137" s="196" t="s">
        <v>196</v>
      </c>
      <c r="C137" s="210">
        <v>2401.7940524794781</v>
      </c>
      <c r="D137" s="210">
        <v>2507.2946259826304</v>
      </c>
      <c r="E137" s="210">
        <v>2559.5824361090754</v>
      </c>
      <c r="F137" s="210">
        <v>2618.2051291790376</v>
      </c>
      <c r="G137" s="210">
        <v>2677.9226161650631</v>
      </c>
      <c r="H137" s="210">
        <v>2738.7444682383216</v>
      </c>
      <c r="I137" s="210">
        <v>2800.6249769917399</v>
      </c>
      <c r="J137" s="210">
        <v>2863.5102789955044</v>
      </c>
      <c r="K137" s="210">
        <v>2850.9581864686279</v>
      </c>
    </row>
    <row r="138" spans="1:11" x14ac:dyDescent="0.35">
      <c r="B138" s="196" t="s">
        <v>197</v>
      </c>
      <c r="C138" s="210">
        <v>2401.7940524794781</v>
      </c>
      <c r="D138" s="210">
        <v>2507.2946259826304</v>
      </c>
      <c r="E138" s="210">
        <v>2559.5824361090754</v>
      </c>
      <c r="F138" s="210">
        <v>2618.2051291790376</v>
      </c>
      <c r="G138" s="210">
        <v>2677.9226161650631</v>
      </c>
      <c r="H138" s="210">
        <v>2738.7444682383216</v>
      </c>
      <c r="I138" s="210">
        <v>2800.6249769917399</v>
      </c>
      <c r="J138" s="210">
        <v>2863.5102789955044</v>
      </c>
      <c r="K138" s="210">
        <v>2850.9581864686279</v>
      </c>
    </row>
    <row r="139" spans="1:11" x14ac:dyDescent="0.35">
      <c r="B139" s="196" t="s">
        <v>198</v>
      </c>
      <c r="C139" s="210">
        <v>2401.7940524794781</v>
      </c>
      <c r="D139" s="210">
        <v>2507.2946259826304</v>
      </c>
      <c r="E139" s="210">
        <v>2559.5824361090754</v>
      </c>
      <c r="F139" s="210">
        <v>2618.2051291790376</v>
      </c>
      <c r="G139" s="210">
        <v>2677.9226161650631</v>
      </c>
      <c r="H139" s="210">
        <v>2738.7444682383216</v>
      </c>
      <c r="I139" s="210">
        <v>2800.6249769917399</v>
      </c>
      <c r="J139" s="210">
        <v>2863.5102789955044</v>
      </c>
      <c r="K139" s="210">
        <v>2850.9581864686279</v>
      </c>
    </row>
    <row r="140" spans="1:11" x14ac:dyDescent="0.35">
      <c r="B140" s="196" t="s">
        <v>199</v>
      </c>
      <c r="C140" s="210">
        <v>2401.7940524794781</v>
      </c>
      <c r="D140" s="210">
        <v>2507.2946259826304</v>
      </c>
      <c r="E140" s="210">
        <v>2559.5824361090754</v>
      </c>
      <c r="F140" s="210">
        <v>2618.2051291790376</v>
      </c>
      <c r="G140" s="210">
        <v>2677.9226161650631</v>
      </c>
      <c r="H140" s="210">
        <v>2738.7444682383216</v>
      </c>
      <c r="I140" s="210">
        <v>2800.6249769917399</v>
      </c>
      <c r="J140" s="210">
        <v>2863.5102789955044</v>
      </c>
      <c r="K140" s="210">
        <v>2850.9581864686279</v>
      </c>
    </row>
    <row r="141" spans="1:11" x14ac:dyDescent="0.35">
      <c r="B141" s="196" t="s">
        <v>200</v>
      </c>
      <c r="C141" s="210">
        <v>2401.7940524794781</v>
      </c>
      <c r="D141" s="210">
        <v>2507.2946259826304</v>
      </c>
      <c r="E141" s="210">
        <v>2559.5824361090754</v>
      </c>
      <c r="F141" s="210">
        <v>2618.2051291790376</v>
      </c>
      <c r="G141" s="210">
        <v>2677.9226161650631</v>
      </c>
      <c r="H141" s="210">
        <v>2738.7444682383216</v>
      </c>
      <c r="I141" s="210">
        <v>2800.6249769917399</v>
      </c>
      <c r="J141" s="210">
        <v>2863.5102789955044</v>
      </c>
      <c r="K141" s="210">
        <v>2850.9581864686279</v>
      </c>
    </row>
    <row r="142" spans="1:11" s="191" customFormat="1" x14ac:dyDescent="0.35">
      <c r="A142" s="17"/>
      <c r="B142" s="191" t="s">
        <v>201</v>
      </c>
      <c r="C142" s="193">
        <f t="shared" ref="C142:K142" si="41">AVERAGE(C136:C141)</f>
        <v>2401.7940524794781</v>
      </c>
      <c r="D142" s="193">
        <f t="shared" si="41"/>
        <v>2507.2946259826308</v>
      </c>
      <c r="E142" s="193">
        <f t="shared" si="41"/>
        <v>2559.5824361090749</v>
      </c>
      <c r="F142" s="193">
        <f t="shared" si="41"/>
        <v>2618.2051291790376</v>
      </c>
      <c r="G142" s="193">
        <f t="shared" si="41"/>
        <v>2677.9226161650627</v>
      </c>
      <c r="H142" s="193">
        <f t="shared" si="41"/>
        <v>2738.7444682383216</v>
      </c>
      <c r="I142" s="193">
        <f t="shared" si="41"/>
        <v>2800.6249769917399</v>
      </c>
      <c r="J142" s="193">
        <f t="shared" si="41"/>
        <v>2863.5102789955049</v>
      </c>
      <c r="K142" s="193">
        <f t="shared" si="41"/>
        <v>2850.9581864686279</v>
      </c>
    </row>
    <row r="143" spans="1:11" s="191" customFormat="1" x14ac:dyDescent="0.35">
      <c r="A143" s="17"/>
      <c r="B143" s="191" t="s">
        <v>202</v>
      </c>
      <c r="C143" s="193">
        <v>2440.2575302367272</v>
      </c>
      <c r="D143" s="193">
        <v>2498.4130531057417</v>
      </c>
      <c r="E143" s="193">
        <v>2569.8898866605923</v>
      </c>
      <c r="F143" s="193">
        <v>2649.8955456105646</v>
      </c>
      <c r="G143" s="193">
        <v>2732.691174571175</v>
      </c>
      <c r="H143" s="193">
        <v>2818.3898843523366</v>
      </c>
      <c r="I143" s="193">
        <v>2907.0552465926812</v>
      </c>
      <c r="J143" s="193">
        <v>2998.748722238156</v>
      </c>
      <c r="K143" s="193">
        <v>3017.149811839924</v>
      </c>
    </row>
    <row r="144" spans="1:11" x14ac:dyDescent="0.35">
      <c r="B144" s="196" t="s">
        <v>203</v>
      </c>
      <c r="C144" s="197">
        <v>2557.8459902853242</v>
      </c>
      <c r="D144" s="197">
        <v>2614.588041897774</v>
      </c>
      <c r="E144" s="197">
        <v>2691.873624892226</v>
      </c>
      <c r="F144" s="197">
        <v>2777.9784707537801</v>
      </c>
      <c r="G144" s="197">
        <v>2867.178245971551</v>
      </c>
      <c r="H144" s="197">
        <v>2959.6013093227316</v>
      </c>
      <c r="I144" s="197">
        <v>3055.3272428115961</v>
      </c>
      <c r="J144" s="197">
        <v>3154.4343182680163</v>
      </c>
      <c r="K144" s="197">
        <v>3180.6196876712775</v>
      </c>
    </row>
    <row r="145" spans="1:11" x14ac:dyDescent="0.35">
      <c r="B145" s="196" t="s">
        <v>204</v>
      </c>
      <c r="C145" s="197">
        <v>2194.9436739284452</v>
      </c>
      <c r="D145" s="197">
        <v>2256.0479902809843</v>
      </c>
      <c r="E145" s="197">
        <v>2315.4065706945971</v>
      </c>
      <c r="F145" s="197">
        <v>2382.6880638462699</v>
      </c>
      <c r="G145" s="197">
        <v>2452.1233187186654</v>
      </c>
      <c r="H145" s="197">
        <v>2523.7936357072012</v>
      </c>
      <c r="I145" s="197">
        <v>2597.7291855152894</v>
      </c>
      <c r="J145" s="197">
        <v>2673.9563581068942</v>
      </c>
      <c r="K145" s="197">
        <v>2676.1178295020995</v>
      </c>
    </row>
    <row r="146" spans="1:11" x14ac:dyDescent="0.35">
      <c r="B146" s="196" t="s">
        <v>205</v>
      </c>
      <c r="C146" s="197">
        <v>2052.0128733521333</v>
      </c>
      <c r="D146" s="197">
        <v>2114.8352883872212</v>
      </c>
      <c r="E146" s="197">
        <v>2167.1332337061458</v>
      </c>
      <c r="F146" s="197">
        <v>2227.0010600083956</v>
      </c>
      <c r="G146" s="197">
        <v>2288.6519646888974</v>
      </c>
      <c r="H146" s="197">
        <v>2352.1487139759452</v>
      </c>
      <c r="I146" s="197">
        <v>2417.5020176974704</v>
      </c>
      <c r="J146" s="197">
        <v>2484.7178318981846</v>
      </c>
      <c r="K146" s="197">
        <v>2477.417376982954</v>
      </c>
    </row>
    <row r="147" spans="1:11" x14ac:dyDescent="0.35">
      <c r="B147" s="196" t="s">
        <v>206</v>
      </c>
      <c r="C147" s="197">
        <v>1845.2193746459789</v>
      </c>
      <c r="D147" s="197">
        <v>1910.5275494770954</v>
      </c>
      <c r="E147" s="197">
        <v>1952.6101078505137</v>
      </c>
      <c r="F147" s="197">
        <v>2001.7517778599822</v>
      </c>
      <c r="G147" s="197">
        <v>2052.1402184330632</v>
      </c>
      <c r="H147" s="197">
        <v>2103.8113804073196</v>
      </c>
      <c r="I147" s="197">
        <v>2156.7478174504135</v>
      </c>
      <c r="J147" s="197">
        <v>2210.9259216387745</v>
      </c>
      <c r="K147" s="197">
        <v>2189.9358712105736</v>
      </c>
    </row>
    <row r="148" spans="1:11" x14ac:dyDescent="0.35">
      <c r="B148" s="196" t="s">
        <v>207</v>
      </c>
      <c r="C148" s="197">
        <v>1758.0417232306397</v>
      </c>
      <c r="D148" s="197">
        <v>1824.3978164071405</v>
      </c>
      <c r="E148" s="197">
        <v>1862.1738881270612</v>
      </c>
      <c r="F148" s="197">
        <v>1906.7937471503569</v>
      </c>
      <c r="G148" s="197">
        <v>1952.4342861879568</v>
      </c>
      <c r="H148" s="197">
        <v>1999.1201515499577</v>
      </c>
      <c r="I148" s="197">
        <v>2046.8220271501837</v>
      </c>
      <c r="J148" s="197">
        <v>2095.5038418235331</v>
      </c>
      <c r="K148" s="197">
        <v>2068.74268740457</v>
      </c>
    </row>
    <row r="149" spans="1:11" x14ac:dyDescent="0.35">
      <c r="B149" s="196" t="s">
        <v>208</v>
      </c>
      <c r="C149" s="197">
        <v>1574.5365218859106</v>
      </c>
      <c r="D149" s="197">
        <v>1644.9015119883593</v>
      </c>
      <c r="E149" s="197">
        <v>1666.2027684873408</v>
      </c>
      <c r="F149" s="197">
        <v>1693.5240715286507</v>
      </c>
      <c r="G149" s="197">
        <v>1721.0011267851651</v>
      </c>
      <c r="H149" s="197">
        <v>1748.6153341770264</v>
      </c>
      <c r="I149" s="197">
        <v>1776.2919689086057</v>
      </c>
      <c r="J149" s="197">
        <v>1803.9472806698764</v>
      </c>
      <c r="K149" s="197">
        <v>1755.1082981932304</v>
      </c>
    </row>
    <row r="150" spans="1:11" x14ac:dyDescent="0.35">
      <c r="B150" s="196" t="s">
        <v>209</v>
      </c>
      <c r="C150" s="197">
        <v>1556.5365218859106</v>
      </c>
      <c r="D150" s="197">
        <v>1626.9015119883593</v>
      </c>
      <c r="E150" s="197">
        <v>1648.2027684873408</v>
      </c>
      <c r="F150" s="197">
        <v>1675.5240715286507</v>
      </c>
      <c r="G150" s="197">
        <v>1703.0011267851651</v>
      </c>
      <c r="H150" s="197">
        <v>1730.6153341770264</v>
      </c>
      <c r="I150" s="197">
        <v>1758.2919689086057</v>
      </c>
      <c r="J150" s="197">
        <v>1785.9472806698764</v>
      </c>
      <c r="K150" s="197">
        <v>1737.1082981932304</v>
      </c>
    </row>
    <row r="151" spans="1:11" s="191" customFormat="1" x14ac:dyDescent="0.35">
      <c r="A151" s="17"/>
      <c r="B151" s="191" t="s">
        <v>210</v>
      </c>
      <c r="C151" s="193">
        <v>1972.4824817741176</v>
      </c>
      <c r="D151" s="193">
        <v>2036.2608913215279</v>
      </c>
      <c r="E151" s="193">
        <v>2084.6301167871679</v>
      </c>
      <c r="F151" s="193">
        <v>2140.3727872434692</v>
      </c>
      <c r="G151" s="193">
        <v>2197.692278285725</v>
      </c>
      <c r="H151" s="193">
        <v>2256.6410432526136</v>
      </c>
      <c r="I151" s="193">
        <v>2317.2189634379729</v>
      </c>
      <c r="J151" s="193">
        <v>2379.4206249257122</v>
      </c>
      <c r="K151" s="193">
        <v>2322.8079566548163</v>
      </c>
    </row>
    <row r="152" spans="1:11" x14ac:dyDescent="0.35">
      <c r="B152" s="196" t="s">
        <v>203</v>
      </c>
      <c r="C152" s="197">
        <v>2134.7577643664131</v>
      </c>
      <c r="D152" s="197">
        <v>2134.4385556849229</v>
      </c>
      <c r="E152" s="197">
        <v>2200.3714314527028</v>
      </c>
      <c r="F152" s="197">
        <v>2269.2010583420429</v>
      </c>
      <c r="G152" s="197">
        <v>2341.0683533926813</v>
      </c>
      <c r="H152" s="197">
        <v>2416.1212410599051</v>
      </c>
      <c r="I152" s="197">
        <v>2494.5150032085057</v>
      </c>
      <c r="J152" s="197">
        <v>2576.4126466027296</v>
      </c>
      <c r="K152" s="197">
        <v>2661.9852887669949</v>
      </c>
    </row>
    <row r="153" spans="1:11" x14ac:dyDescent="0.35">
      <c r="B153" s="196" t="s">
        <v>204</v>
      </c>
      <c r="C153" s="197">
        <v>1770.8863714101535</v>
      </c>
      <c r="D153" s="197">
        <v>1775.8985040681337</v>
      </c>
      <c r="E153" s="197">
        <v>1823.9043772550738</v>
      </c>
      <c r="F153" s="197">
        <v>1873.9106514345326</v>
      </c>
      <c r="G153" s="197">
        <v>1926.013426139795</v>
      </c>
      <c r="H153" s="197">
        <v>1980.3135674443752</v>
      </c>
      <c r="I153" s="197">
        <v>2036.9169459121993</v>
      </c>
      <c r="J153" s="197">
        <v>2095.9346864416075</v>
      </c>
      <c r="K153" s="197">
        <v>2157.483430597817</v>
      </c>
    </row>
    <row r="154" spans="1:11" x14ac:dyDescent="0.35">
      <c r="B154" s="196" t="s">
        <v>205</v>
      </c>
      <c r="C154" s="197">
        <v>1627.5738954134149</v>
      </c>
      <c r="D154" s="197">
        <v>1634.6858021743703</v>
      </c>
      <c r="E154" s="197">
        <v>1675.6310402666224</v>
      </c>
      <c r="F154" s="197">
        <v>1718.2236475966586</v>
      </c>
      <c r="G154" s="197">
        <v>1762.5420721100272</v>
      </c>
      <c r="H154" s="197">
        <v>1808.6686457131191</v>
      </c>
      <c r="I154" s="197">
        <v>1856.6897780943802</v>
      </c>
      <c r="J154" s="197">
        <v>1906.6961602328972</v>
      </c>
      <c r="K154" s="197">
        <v>1958.7829780786715</v>
      </c>
    </row>
    <row r="155" spans="1:11" x14ac:dyDescent="0.35">
      <c r="B155" s="196" t="s">
        <v>206</v>
      </c>
      <c r="C155" s="197">
        <v>1420.2281854606861</v>
      </c>
      <c r="D155" s="197">
        <v>1430.3780632642449</v>
      </c>
      <c r="E155" s="197">
        <v>1461.1079144109906</v>
      </c>
      <c r="F155" s="197">
        <v>1492.9743654482452</v>
      </c>
      <c r="G155" s="197">
        <v>1526.0303258541933</v>
      </c>
      <c r="H155" s="197">
        <v>1560.331312144493</v>
      </c>
      <c r="I155" s="197">
        <v>1595.9355778473232</v>
      </c>
      <c r="J155" s="197">
        <v>1632.9042499734876</v>
      </c>
      <c r="K155" s="197">
        <v>1671.3014723062911</v>
      </c>
    </row>
    <row r="156" spans="1:11" x14ac:dyDescent="0.35">
      <c r="B156" s="196" t="s">
        <v>207</v>
      </c>
      <c r="C156" s="197">
        <v>1332.8177391080658</v>
      </c>
      <c r="D156" s="197">
        <v>1344.24833019429</v>
      </c>
      <c r="E156" s="197">
        <v>1370.6716946875379</v>
      </c>
      <c r="F156" s="197">
        <v>1398.0163347386199</v>
      </c>
      <c r="G156" s="197">
        <v>1426.3243936090867</v>
      </c>
      <c r="H156" s="197">
        <v>1455.6400832871313</v>
      </c>
      <c r="I156" s="197">
        <v>1486.0097875470933</v>
      </c>
      <c r="J156" s="197">
        <v>1517.4821701582459</v>
      </c>
      <c r="K156" s="197">
        <v>1550.1082885002875</v>
      </c>
    </row>
    <row r="157" spans="1:11" x14ac:dyDescent="0.35">
      <c r="B157" s="196" t="s">
        <v>208</v>
      </c>
      <c r="C157" s="197">
        <v>1148.4219617823414</v>
      </c>
      <c r="D157" s="197">
        <v>1164.7520257755089</v>
      </c>
      <c r="E157" s="197">
        <v>1174.7005750478177</v>
      </c>
      <c r="F157" s="197">
        <v>1184.7466591169136</v>
      </c>
      <c r="G157" s="197">
        <v>1194.8912342062949</v>
      </c>
      <c r="H157" s="197">
        <v>1205.1352659141999</v>
      </c>
      <c r="I157" s="197">
        <v>1215.4797293055153</v>
      </c>
      <c r="J157" s="197">
        <v>1225.9256090045892</v>
      </c>
      <c r="K157" s="197">
        <v>1236.4738992889479</v>
      </c>
    </row>
    <row r="158" spans="1:11" x14ac:dyDescent="0.35">
      <c r="B158" s="196" t="s">
        <v>209</v>
      </c>
      <c r="C158" s="197">
        <v>1130.4219617823414</v>
      </c>
      <c r="D158" s="197">
        <v>1146.7520257755086</v>
      </c>
      <c r="E158" s="197">
        <v>1156.7005750478177</v>
      </c>
      <c r="F158" s="197">
        <v>1166.7466591169136</v>
      </c>
      <c r="G158" s="197">
        <v>1176.8912342062949</v>
      </c>
      <c r="H158" s="197">
        <v>1187.1352659141999</v>
      </c>
      <c r="I158" s="197">
        <v>1197.4797293055153</v>
      </c>
      <c r="J158" s="197">
        <v>1207.9256090045892</v>
      </c>
      <c r="K158" s="197">
        <v>1218.4738992889479</v>
      </c>
    </row>
    <row r="159" spans="1:11" s="191" customFormat="1" x14ac:dyDescent="0.35">
      <c r="A159" s="17"/>
      <c r="B159" s="191" t="s">
        <v>211</v>
      </c>
      <c r="C159" s="193">
        <v>1298.9710436154855</v>
      </c>
      <c r="D159" s="193">
        <v>1311.3113563154941</v>
      </c>
      <c r="E159" s="193">
        <v>1334.6757192030077</v>
      </c>
      <c r="F159" s="193">
        <v>1358.8084075680692</v>
      </c>
      <c r="G159" s="193">
        <v>1383.743917168214</v>
      </c>
      <c r="H159" s="193">
        <v>1409.5184301124207</v>
      </c>
      <c r="I159" s="193">
        <v>1436.1698988018529</v>
      </c>
      <c r="J159" s="193">
        <v>1463.7381340639492</v>
      </c>
      <c r="K159" s="193">
        <v>1492.2648976894814</v>
      </c>
    </row>
    <row r="160" spans="1:11" x14ac:dyDescent="0.35">
      <c r="B160" s="196" t="s">
        <v>212</v>
      </c>
      <c r="C160" s="197">
        <v>1265.5480963433872</v>
      </c>
      <c r="D160" s="197">
        <v>1299.507673944119</v>
      </c>
      <c r="E160" s="197">
        <v>1312.8390695525043</v>
      </c>
      <c r="F160" s="197">
        <v>1326.8432359382621</v>
      </c>
      <c r="G160" s="197">
        <v>1341.1098703969571</v>
      </c>
      <c r="H160" s="197">
        <v>1355.6453013147125</v>
      </c>
      <c r="I160" s="197">
        <v>1370.4560317757439</v>
      </c>
      <c r="J160" s="197">
        <v>1385.5487446547399</v>
      </c>
      <c r="K160" s="197">
        <v>1400.9303078605537</v>
      </c>
    </row>
    <row r="161" spans="1:12" x14ac:dyDescent="0.35">
      <c r="B161" s="196" t="s">
        <v>213</v>
      </c>
      <c r="C161" s="197">
        <v>1028.9939033539888</v>
      </c>
      <c r="D161" s="197">
        <v>1060.7922492025327</v>
      </c>
      <c r="E161" s="197">
        <v>1072.6411631829048</v>
      </c>
      <c r="F161" s="197">
        <v>1085.0275462149614</v>
      </c>
      <c r="G161" s="197">
        <v>1097.6326496412789</v>
      </c>
      <c r="H161" s="197">
        <v>1110.4615363374439</v>
      </c>
      <c r="I161" s="197">
        <v>1123.5194063718163</v>
      </c>
      <c r="J161" s="197">
        <v>1136.8116009772618</v>
      </c>
      <c r="K161" s="197">
        <v>1150.3436066406186</v>
      </c>
    </row>
    <row r="162" spans="1:12" s="191" customFormat="1" x14ac:dyDescent="0.35">
      <c r="A162" s="17"/>
      <c r="B162" s="191" t="s">
        <v>237</v>
      </c>
      <c r="C162" s="193">
        <v>1133.2442327751041</v>
      </c>
      <c r="D162" s="193">
        <v>1180.6165299688412</v>
      </c>
      <c r="E162" s="193">
        <v>1196.1385010222243</v>
      </c>
      <c r="F162" s="193">
        <v>1212.3012429385296</v>
      </c>
      <c r="G162" s="193">
        <v>1228.7380580137026</v>
      </c>
      <c r="H162" s="193">
        <v>1245.4526463199697</v>
      </c>
      <c r="I162" s="193">
        <v>1262.4488721144219</v>
      </c>
      <c r="J162" s="193">
        <v>1279.7307814685958</v>
      </c>
      <c r="K162" s="193">
        <v>1297.3026198865462</v>
      </c>
    </row>
    <row r="163" spans="1:12" x14ac:dyDescent="0.35">
      <c r="B163" s="196" t="s">
        <v>238</v>
      </c>
      <c r="C163" s="197">
        <v>1025.1722306083575</v>
      </c>
      <c r="D163" s="197">
        <v>1031.9050668439231</v>
      </c>
      <c r="E163" s="197">
        <v>1046.1836592324353</v>
      </c>
      <c r="F163" s="197">
        <v>1061.2236759161019</v>
      </c>
      <c r="G163" s="197">
        <v>1076.5546431679911</v>
      </c>
      <c r="H163" s="197">
        <v>1092.1837184273822</v>
      </c>
      <c r="I163" s="197">
        <v>1108.1182584540093</v>
      </c>
      <c r="J163" s="197">
        <v>1124.365825156669</v>
      </c>
      <c r="K163" s="197">
        <v>1140.9341915952025</v>
      </c>
    </row>
    <row r="164" spans="1:12" x14ac:dyDescent="0.35">
      <c r="B164" s="196" t="s">
        <v>239</v>
      </c>
      <c r="C164" s="197">
        <v>981.42810447734439</v>
      </c>
      <c r="D164" s="197">
        <v>985.79224920253273</v>
      </c>
      <c r="E164" s="197">
        <v>997.64116318290485</v>
      </c>
      <c r="F164" s="197">
        <v>1010.0275462149614</v>
      </c>
      <c r="G164" s="197">
        <v>1022.6326496412789</v>
      </c>
      <c r="H164" s="197">
        <v>1035.4615363374439</v>
      </c>
      <c r="I164" s="197">
        <v>1048.5194063718163</v>
      </c>
      <c r="J164" s="197">
        <v>1061.8116009772621</v>
      </c>
      <c r="K164" s="197">
        <v>1075.3436066406186</v>
      </c>
    </row>
    <row r="165" spans="1:12" s="191" customFormat="1" x14ac:dyDescent="0.35">
      <c r="A165" s="17"/>
      <c r="B165" s="191" t="s">
        <v>216</v>
      </c>
      <c r="C165" s="193">
        <v>1017.1170244400311</v>
      </c>
      <c r="D165" s="193">
        <v>1022.6214748501346</v>
      </c>
      <c r="E165" s="193">
        <v>1036.7861927748477</v>
      </c>
      <c r="F165" s="193">
        <v>1051.6966201353323</v>
      </c>
      <c r="G165" s="193">
        <v>1066.9127164226204</v>
      </c>
      <c r="H165" s="193">
        <v>1082.441108425169</v>
      </c>
      <c r="I165" s="193">
        <v>1098.2886162802065</v>
      </c>
      <c r="J165" s="193">
        <v>1114.4622616971494</v>
      </c>
      <c r="K165" s="193">
        <v>1130.9692762014474</v>
      </c>
    </row>
    <row r="166" spans="1:12" s="191" customFormat="1" x14ac:dyDescent="0.35">
      <c r="A166" s="17"/>
      <c r="B166" s="191" t="s">
        <v>217</v>
      </c>
      <c r="C166" s="193">
        <v>979.09183159845622</v>
      </c>
      <c r="D166" s="193">
        <v>983.5835781452289</v>
      </c>
      <c r="E166" s="193">
        <v>995.18666679375224</v>
      </c>
      <c r="F166" s="193">
        <v>1007.2868101890999</v>
      </c>
      <c r="G166" s="193">
        <v>1019.5903985724515</v>
      </c>
      <c r="H166" s="193">
        <v>1032.1021150556023</v>
      </c>
      <c r="I166" s="193">
        <v>1044.8267693198006</v>
      </c>
      <c r="J166" s="193">
        <v>1057.7693012763241</v>
      </c>
      <c r="K166" s="193">
        <v>1070.934784835531</v>
      </c>
    </row>
    <row r="167" spans="1:12" s="191" customFormat="1" x14ac:dyDescent="0.35">
      <c r="A167" s="17"/>
      <c r="B167" s="191" t="s">
        <v>218</v>
      </c>
      <c r="C167" s="193">
        <v>1170.6702241101505</v>
      </c>
      <c r="D167" s="193">
        <v>1243.0607081943863</v>
      </c>
      <c r="E167" s="193">
        <v>1278.5369299062952</v>
      </c>
      <c r="F167" s="193">
        <v>1315.3723546588417</v>
      </c>
      <c r="G167" s="193">
        <v>1353.2979334956842</v>
      </c>
      <c r="H167" s="193">
        <v>1392.3462248760343</v>
      </c>
      <c r="I167" s="193">
        <v>1432.5507625799078</v>
      </c>
      <c r="J167" s="193">
        <v>1473.946084953697</v>
      </c>
      <c r="K167" s="193">
        <v>1516.5677650329785</v>
      </c>
    </row>
    <row r="168" spans="1:12" s="191" customFormat="1" x14ac:dyDescent="0.35">
      <c r="A168" s="17"/>
      <c r="C168" s="193"/>
      <c r="D168" s="193"/>
      <c r="E168" s="193"/>
      <c r="F168" s="193"/>
      <c r="G168" s="193"/>
      <c r="H168" s="193"/>
      <c r="I168" s="193"/>
      <c r="J168" s="193"/>
      <c r="K168" s="193"/>
    </row>
    <row r="170" spans="1:12" ht="5.25" customHeight="1" x14ac:dyDescent="0.35"/>
    <row r="172" spans="1:12" ht="20.5" x14ac:dyDescent="0.45">
      <c r="B172" s="227" t="s">
        <v>240</v>
      </c>
    </row>
    <row r="173" spans="1:12" x14ac:dyDescent="0.35">
      <c r="B173" s="191" t="s">
        <v>241</v>
      </c>
      <c r="C173" s="190">
        <v>2023</v>
      </c>
      <c r="D173" s="190" t="s">
        <v>192</v>
      </c>
      <c r="E173" s="190">
        <f t="shared" ref="E173:L173" si="42">+D173+1</f>
        <v>2025</v>
      </c>
      <c r="F173" s="190">
        <f t="shared" si="42"/>
        <v>2026</v>
      </c>
      <c r="G173" s="190">
        <f t="shared" si="42"/>
        <v>2027</v>
      </c>
      <c r="H173" s="190">
        <f t="shared" si="42"/>
        <v>2028</v>
      </c>
      <c r="I173" s="190">
        <f t="shared" si="42"/>
        <v>2029</v>
      </c>
      <c r="J173" s="190">
        <f t="shared" si="42"/>
        <v>2030</v>
      </c>
      <c r="K173" s="190">
        <f t="shared" si="42"/>
        <v>2031</v>
      </c>
      <c r="L173" s="190">
        <f t="shared" si="42"/>
        <v>2032</v>
      </c>
    </row>
    <row r="174" spans="1:12" x14ac:dyDescent="0.35">
      <c r="B174" s="196" t="s">
        <v>195</v>
      </c>
      <c r="C174" s="208">
        <v>676892</v>
      </c>
      <c r="D174" s="197">
        <f>C174*(1+MACRO!$T$12)</f>
        <v>683282.01707238029</v>
      </c>
      <c r="E174" s="197">
        <f>D174*(1+MACRO!$T$12)</f>
        <v>689732.35738419206</v>
      </c>
      <c r="F174" s="197">
        <f>E174*(1+MACRO!$T$12)</f>
        <v>696243.59040077089</v>
      </c>
      <c r="G174" s="197">
        <f>F174*(1+MACRO!$T$12)</f>
        <v>702816.29096333659</v>
      </c>
      <c r="H174" s="197">
        <f>G174*(1+MACRO!$T$12)</f>
        <v>709451.03933974332</v>
      </c>
      <c r="I174" s="197">
        <f>H174*(1+MACRO!$T$12)</f>
        <v>716148.42127570778</v>
      </c>
      <c r="J174" s="197">
        <f>I174*(1+MACRO!$T$12)</f>
        <v>722909.02804652194</v>
      </c>
      <c r="K174" s="197">
        <f>J174*(1+MACRO!$T$12)</f>
        <v>729733.45650925324</v>
      </c>
      <c r="L174" s="197">
        <f>K174*(1+MACRO!$T$12)</f>
        <v>736622.30915543786</v>
      </c>
    </row>
    <row r="175" spans="1:12" x14ac:dyDescent="0.35">
      <c r="B175" s="196" t="s">
        <v>196</v>
      </c>
      <c r="C175" s="208">
        <v>406015</v>
      </c>
      <c r="D175" s="197">
        <f>C175*(1+MACRO!$T$12)</f>
        <v>409847.87552762107</v>
      </c>
      <c r="E175" s="197">
        <f>D175*(1+MACRO!$T$12)</f>
        <v>413716.93428692134</v>
      </c>
      <c r="F175" s="197">
        <f>E175*(1+MACRO!$T$12)</f>
        <v>417622.51785597851</v>
      </c>
      <c r="G175" s="197">
        <f>F175*(1+MACRO!$T$12)</f>
        <v>421564.97103744635</v>
      </c>
      <c r="H175" s="197">
        <f>G175*(1+MACRO!$T$12)</f>
        <v>425544.64188899542</v>
      </c>
      <c r="I175" s="197">
        <f>H175*(1+MACRO!$T$12)</f>
        <v>429561.8817540413</v>
      </c>
      <c r="J175" s="197">
        <f>I175*(1+MACRO!$T$12)</f>
        <v>433617.04529276257</v>
      </c>
      <c r="K175" s="197">
        <f>J175*(1+MACRO!$T$12)</f>
        <v>437710.49051341199</v>
      </c>
      <c r="L175" s="197">
        <f>K175*(1+MACRO!$T$12)</f>
        <v>441842.5788039231</v>
      </c>
    </row>
    <row r="176" spans="1:12" x14ac:dyDescent="0.35">
      <c r="B176" s="196" t="s">
        <v>197</v>
      </c>
      <c r="C176" s="208">
        <v>139851</v>
      </c>
      <c r="D176" s="197">
        <f>C176*(1+MACRO!$T$12)</f>
        <v>141171.22579316856</v>
      </c>
      <c r="E176" s="197">
        <f>D176*(1+MACRO!$T$12)</f>
        <v>142503.91482324601</v>
      </c>
      <c r="F176" s="197">
        <f>E176*(1+MACRO!$T$12)</f>
        <v>143849.18474607205</v>
      </c>
      <c r="G176" s="197">
        <f>F176*(1+MACRO!$T$12)</f>
        <v>145207.15432818467</v>
      </c>
      <c r="H176" s="197">
        <f>G176*(1+MACRO!$T$12)</f>
        <v>146577.94345730549</v>
      </c>
      <c r="I176" s="197">
        <f>H176*(1+MACRO!$T$12)</f>
        <v>147961.67315292396</v>
      </c>
      <c r="J176" s="197">
        <f>I176*(1+MACRO!$T$12)</f>
        <v>149358.46557698146</v>
      </c>
      <c r="K176" s="197">
        <f>J176*(1+MACRO!$T$12)</f>
        <v>150768.44404465641</v>
      </c>
      <c r="L176" s="197">
        <f>K176*(1+MACRO!$T$12)</f>
        <v>152191.733035251</v>
      </c>
    </row>
    <row r="177" spans="2:12" x14ac:dyDescent="0.35">
      <c r="B177" s="196" t="s">
        <v>198</v>
      </c>
      <c r="C177" s="208">
        <v>48558</v>
      </c>
      <c r="D177" s="197">
        <f>C177*(1+MACRO!$T$12)</f>
        <v>49016.398753420988</v>
      </c>
      <c r="E177" s="197">
        <f>D177*(1+MACRO!$T$12)</f>
        <v>49479.124897120368</v>
      </c>
      <c r="F177" s="197">
        <f>E177*(1+MACRO!$T$12)</f>
        <v>49946.219282663456</v>
      </c>
      <c r="G177" s="197">
        <f>F177*(1+MACRO!$T$12)</f>
        <v>50417.723147263816</v>
      </c>
      <c r="H177" s="197">
        <f>G177*(1+MACRO!$T$12)</f>
        <v>50893.678117423835</v>
      </c>
      <c r="I177" s="197">
        <f>H177*(1+MACRO!$T$12)</f>
        <v>51374.126212609721</v>
      </c>
      <c r="J177" s="197">
        <f>I177*(1+MACRO!$T$12)</f>
        <v>51859.109848961154</v>
      </c>
      <c r="K177" s="197">
        <f>J177*(1+MACRO!$T$12)</f>
        <v>52348.671843035991</v>
      </c>
      <c r="L177" s="197">
        <f>K177*(1+MACRO!$T$12)</f>
        <v>52842.855415590297</v>
      </c>
    </row>
    <row r="178" spans="2:12" x14ac:dyDescent="0.35">
      <c r="B178" s="196" t="s">
        <v>199</v>
      </c>
      <c r="C178" s="208">
        <v>22495</v>
      </c>
      <c r="D178" s="197">
        <f>C178*(1+MACRO!$T$12)</f>
        <v>22707.358003999449</v>
      </c>
      <c r="E178" s="197">
        <f>D178*(1+MACRO!$T$12)</f>
        <v>22921.720716683609</v>
      </c>
      <c r="F178" s="197">
        <f>E178*(1+MACRO!$T$12)</f>
        <v>23138.107062966235</v>
      </c>
      <c r="G178" s="197">
        <f>F178*(1+MACRO!$T$12)</f>
        <v>23356.536146416649</v>
      </c>
      <c r="H178" s="197">
        <f>G178*(1+MACRO!$T$12)</f>
        <v>23577.027250946277</v>
      </c>
      <c r="I178" s="197">
        <f>H178*(1+MACRO!$T$12)</f>
        <v>23799.599842511139</v>
      </c>
      <c r="J178" s="197">
        <f>I178*(1+MACRO!$T$12)</f>
        <v>24024.273570830377</v>
      </c>
      <c r="K178" s="197">
        <f>J178*(1+MACRO!$T$12)</f>
        <v>24251.068271121028</v>
      </c>
      <c r="L178" s="197">
        <f>K178*(1+MACRO!$T$12)</f>
        <v>24480.003965849173</v>
      </c>
    </row>
    <row r="179" spans="2:12" x14ac:dyDescent="0.35">
      <c r="B179" s="196" t="s">
        <v>200</v>
      </c>
      <c r="C179" s="208">
        <v>23638</v>
      </c>
      <c r="D179" s="197">
        <f>C179*(1+MACRO!$T$12)</f>
        <v>23861.148188421379</v>
      </c>
      <c r="E179" s="197">
        <f>D179*(1+MACRO!$T$12)</f>
        <v>24086.402947364619</v>
      </c>
      <c r="F179" s="197">
        <f>E179*(1+MACRO!$T$12)</f>
        <v>24313.784163342782</v>
      </c>
      <c r="G179" s="197">
        <f>F179*(1+MACRO!$T$12)</f>
        <v>24543.31191060221</v>
      </c>
      <c r="H179" s="197">
        <f>G179*(1+MACRO!$T$12)</f>
        <v>24775.006452894781</v>
      </c>
      <c r="I179" s="197">
        <f>H179*(1+MACRO!$T$12)</f>
        <v>25008.888245266869</v>
      </c>
      <c r="J179" s="197">
        <f>I179*(1+MACRO!$T$12)</f>
        <v>25244.97793586523</v>
      </c>
      <c r="K179" s="197">
        <f>J179*(1+MACRO!$T$12)</f>
        <v>25483.296367759893</v>
      </c>
      <c r="L179" s="197">
        <f>K179*(1+MACRO!$T$12)</f>
        <v>25723.864580784291</v>
      </c>
    </row>
    <row r="180" spans="2:12" x14ac:dyDescent="0.35">
      <c r="B180" s="191" t="s">
        <v>222</v>
      </c>
      <c r="C180" s="209">
        <f>SUM(C174:C179)</f>
        <v>1317449</v>
      </c>
      <c r="D180" s="209">
        <f>SUM(D174:D179)</f>
        <v>1329886.0233390115</v>
      </c>
      <c r="E180" s="209">
        <f t="shared" ref="E180:L180" si="43">SUM(E174:E179)</f>
        <v>1342440.4550555279</v>
      </c>
      <c r="F180" s="209">
        <f t="shared" si="43"/>
        <v>1355113.4035117941</v>
      </c>
      <c r="G180" s="209">
        <f t="shared" si="43"/>
        <v>1367905.9875332501</v>
      </c>
      <c r="H180" s="209">
        <f t="shared" si="43"/>
        <v>1380819.336507309</v>
      </c>
      <c r="I180" s="209">
        <f t="shared" si="43"/>
        <v>1393854.5904830608</v>
      </c>
      <c r="J180" s="209">
        <f t="shared" si="43"/>
        <v>1407012.9002719228</v>
      </c>
      <c r="K180" s="209">
        <f t="shared" si="43"/>
        <v>1420295.4275492385</v>
      </c>
      <c r="L180" s="209">
        <f t="shared" si="43"/>
        <v>1433703.344956836</v>
      </c>
    </row>
    <row r="181" spans="2:12" x14ac:dyDescent="0.35">
      <c r="B181" s="191" t="s">
        <v>202</v>
      </c>
      <c r="C181" s="209">
        <v>17761.96702324376</v>
      </c>
      <c r="D181" s="193">
        <f>C181*(1+MACRO!$T$12)</f>
        <v>17929.644101001486</v>
      </c>
      <c r="E181" s="193">
        <f>D181*(1+MACRO!$T$12)</f>
        <v>18098.904089163705</v>
      </c>
      <c r="F181" s="193">
        <f>E181*(1+MACRO!$T$12)</f>
        <v>18269.76193077083</v>
      </c>
      <c r="G181" s="193">
        <f>F181*(1+MACRO!$T$12)</f>
        <v>18442.232709929023</v>
      </c>
      <c r="H181" s="193">
        <f>G181*(1+MACRO!$T$12)</f>
        <v>18616.331653141908</v>
      </c>
      <c r="I181" s="193">
        <f>H181*(1+MACRO!$T$12)</f>
        <v>18792.074130654819</v>
      </c>
      <c r="J181" s="193">
        <f>I181*(1+MACRO!$T$12)</f>
        <v>18969.475657811767</v>
      </c>
      <c r="K181" s="193">
        <f>J181*(1+MACRO!$T$12)</f>
        <v>19148.551896425193</v>
      </c>
      <c r="L181" s="193">
        <f>K181*(1+MACRO!$T$12)</f>
        <v>19329.318656158677</v>
      </c>
    </row>
    <row r="182" spans="2:12" x14ac:dyDescent="0.35">
      <c r="B182" s="196" t="s">
        <v>203</v>
      </c>
      <c r="C182" s="208">
        <v>17</v>
      </c>
      <c r="D182" s="197">
        <f>C182*(1+MACRO!$T$12)</f>
        <v>17.160483932784647</v>
      </c>
      <c r="E182" s="197">
        <f>D182*(1+MACRO!$T$12)</f>
        <v>17.322482871021176</v>
      </c>
      <c r="F182" s="197">
        <f>E182*(1+MACRO!$T$12)</f>
        <v>17.486011116711538</v>
      </c>
      <c r="G182" s="197">
        <f>F182*(1+MACRO!$T$12)</f>
        <v>17.651083106871884</v>
      </c>
      <c r="H182" s="197">
        <f>G182*(1+MACRO!$T$12)</f>
        <v>17.817713414807145</v>
      </c>
      <c r="I182" s="197">
        <f>H182*(1+MACRO!$T$12)</f>
        <v>17.985916751397614</v>
      </c>
      <c r="J182" s="197">
        <f>I182*(1+MACRO!$T$12)</f>
        <v>18.155707966397703</v>
      </c>
      <c r="K182" s="197">
        <f>J182*(1+MACRO!$T$12)</f>
        <v>18.327102049746941</v>
      </c>
      <c r="L182" s="197">
        <f>K182*(1+MACRO!$T$12)</f>
        <v>18.500114132893348</v>
      </c>
    </row>
    <row r="183" spans="2:12" x14ac:dyDescent="0.35">
      <c r="B183" s="196" t="s">
        <v>204</v>
      </c>
      <c r="C183" s="208">
        <v>44</v>
      </c>
      <c r="D183" s="197">
        <f>C183*(1+MACRO!$T$12)</f>
        <v>44.415370178972026</v>
      </c>
      <c r="E183" s="197">
        <f>D183*(1+MACRO!$T$12)</f>
        <v>44.834661548525396</v>
      </c>
      <c r="F183" s="197">
        <f>E183*(1+MACRO!$T$12)</f>
        <v>45.257911125606334</v>
      </c>
      <c r="G183" s="197">
        <f>F183*(1+MACRO!$T$12)</f>
        <v>45.685156276609582</v>
      </c>
      <c r="H183" s="197">
        <f>G183*(1+MACRO!$T$12)</f>
        <v>46.116434720677312</v>
      </c>
      <c r="I183" s="197">
        <f>H183*(1+MACRO!$T$12)</f>
        <v>46.551784533029114</v>
      </c>
      <c r="J183" s="197">
        <f>I183*(1+MACRO!$T$12)</f>
        <v>46.991244148323467</v>
      </c>
      <c r="K183" s="197">
        <f>J183*(1+MACRO!$T$12)</f>
        <v>47.434852364050904</v>
      </c>
      <c r="L183" s="197">
        <f>K183*(1+MACRO!$T$12)</f>
        <v>47.882648343959254</v>
      </c>
    </row>
    <row r="184" spans="2:12" x14ac:dyDescent="0.35">
      <c r="B184" s="196" t="s">
        <v>205</v>
      </c>
      <c r="C184" s="208">
        <v>29</v>
      </c>
      <c r="D184" s="197">
        <f>C184*(1+MACRO!$T$12)</f>
        <v>29.273766708867925</v>
      </c>
      <c r="E184" s="197">
        <f>D184*(1+MACRO!$T$12)</f>
        <v>29.550117838800826</v>
      </c>
      <c r="F184" s="197">
        <f>E184*(1+MACRO!$T$12)</f>
        <v>29.829077787331443</v>
      </c>
      <c r="G184" s="197">
        <f>F184*(1+MACRO!$T$12)</f>
        <v>30.11067118231086</v>
      </c>
      <c r="H184" s="197">
        <f>G184*(1+MACRO!$T$12)</f>
        <v>30.394922884082774</v>
      </c>
      <c r="I184" s="197">
        <f>H184*(1+MACRO!$T$12)</f>
        <v>30.681857987678281</v>
      </c>
      <c r="J184" s="197">
        <f>I184*(1+MACRO!$T$12)</f>
        <v>30.971501825031375</v>
      </c>
      <c r="K184" s="197">
        <f>J184*(1+MACRO!$T$12)</f>
        <v>31.263879967215367</v>
      </c>
      <c r="L184" s="197">
        <f>K184*(1+MACRO!$T$12)</f>
        <v>31.559018226700417</v>
      </c>
    </row>
    <row r="185" spans="2:12" x14ac:dyDescent="0.35">
      <c r="B185" s="196" t="s">
        <v>206</v>
      </c>
      <c r="C185" s="208">
        <v>11</v>
      </c>
      <c r="D185" s="197">
        <f>C185*(1+MACRO!$T$12)</f>
        <v>11.103842544743006</v>
      </c>
      <c r="E185" s="197">
        <f>D185*(1+MACRO!$T$12)</f>
        <v>11.208665387131349</v>
      </c>
      <c r="F185" s="197">
        <f>E185*(1+MACRO!$T$12)</f>
        <v>11.314477781401584</v>
      </c>
      <c r="G185" s="197">
        <f>F185*(1+MACRO!$T$12)</f>
        <v>11.421289069152396</v>
      </c>
      <c r="H185" s="197">
        <f>G185*(1+MACRO!$T$12)</f>
        <v>11.529108680169328</v>
      </c>
      <c r="I185" s="197">
        <f>H185*(1+MACRO!$T$12)</f>
        <v>11.637946133257278</v>
      </c>
      <c r="J185" s="197">
        <f>I185*(1+MACRO!$T$12)</f>
        <v>11.747811037080867</v>
      </c>
      <c r="K185" s="197">
        <f>J185*(1+MACRO!$T$12)</f>
        <v>11.858713091012726</v>
      </c>
      <c r="L185" s="197">
        <f>K185*(1+MACRO!$T$12)</f>
        <v>11.970662085989813</v>
      </c>
    </row>
    <row r="186" spans="2:12" x14ac:dyDescent="0.35">
      <c r="B186" s="196" t="s">
        <v>207</v>
      </c>
      <c r="C186" s="208">
        <v>2</v>
      </c>
      <c r="D186" s="197">
        <f>C186*(1+MACRO!$T$12)</f>
        <v>2.0188804626805466</v>
      </c>
      <c r="E186" s="197">
        <f>D186*(1+MACRO!$T$12)</f>
        <v>2.0379391612966087</v>
      </c>
      <c r="F186" s="197">
        <f>E186*(1+MACRO!$T$12)</f>
        <v>2.057177778436651</v>
      </c>
      <c r="G186" s="197">
        <f>F186*(1+MACRO!$T$12)</f>
        <v>2.0765980125731622</v>
      </c>
      <c r="H186" s="197">
        <f>G186*(1+MACRO!$T$12)</f>
        <v>2.0962015782126047</v>
      </c>
      <c r="I186" s="197">
        <f>H186*(1+MACRO!$T$12)</f>
        <v>2.1159902060467775</v>
      </c>
      <c r="J186" s="197">
        <f>I186*(1+MACRO!$T$12)</f>
        <v>2.1359656431056115</v>
      </c>
      <c r="K186" s="197">
        <f>J186*(1+MACRO!$T$12)</f>
        <v>2.156129652911404</v>
      </c>
      <c r="L186" s="197">
        <f>K186*(1+MACRO!$T$12)</f>
        <v>2.1764840156345109</v>
      </c>
    </row>
    <row r="187" spans="2:12" x14ac:dyDescent="0.35">
      <c r="B187" s="196" t="s">
        <v>208</v>
      </c>
      <c r="C187" s="208">
        <v>0</v>
      </c>
      <c r="D187" s="197">
        <f>C187*(1+MACRO!$T$12)</f>
        <v>0</v>
      </c>
      <c r="E187" s="197">
        <f>D187*(1+MACRO!$T$12)</f>
        <v>0</v>
      </c>
      <c r="F187" s="197">
        <f>E187*(1+MACRO!$T$12)</f>
        <v>0</v>
      </c>
      <c r="G187" s="197">
        <f>F187*(1+MACRO!$T$12)</f>
        <v>0</v>
      </c>
      <c r="H187" s="197">
        <f>G187*(1+MACRO!$T$12)</f>
        <v>0</v>
      </c>
      <c r="I187" s="197">
        <f>H187*(1+MACRO!$T$12)</f>
        <v>0</v>
      </c>
      <c r="J187" s="197">
        <f>I187*(1+MACRO!$T$12)</f>
        <v>0</v>
      </c>
      <c r="K187" s="197">
        <f>J187*(1+MACRO!$T$12)</f>
        <v>0</v>
      </c>
      <c r="L187" s="197">
        <f>K187*(1+MACRO!$T$12)</f>
        <v>0</v>
      </c>
    </row>
    <row r="188" spans="2:12" x14ac:dyDescent="0.35">
      <c r="B188" s="196" t="s">
        <v>209</v>
      </c>
      <c r="C188" s="208">
        <v>0</v>
      </c>
      <c r="D188" s="197">
        <f>C188*(1+MACRO!$T$12)</f>
        <v>0</v>
      </c>
      <c r="E188" s="197">
        <f>D188*(1+MACRO!$T$12)</f>
        <v>0</v>
      </c>
      <c r="F188" s="197">
        <f>E188*(1+MACRO!$T$12)</f>
        <v>0</v>
      </c>
      <c r="G188" s="197">
        <f>F188*(1+MACRO!$T$12)</f>
        <v>0</v>
      </c>
      <c r="H188" s="197">
        <f>G188*(1+MACRO!$T$12)</f>
        <v>0</v>
      </c>
      <c r="I188" s="197">
        <f>H188*(1+MACRO!$T$12)</f>
        <v>0</v>
      </c>
      <c r="J188" s="197">
        <f>I188*(1+MACRO!$T$12)</f>
        <v>0</v>
      </c>
      <c r="K188" s="197">
        <f>J188*(1+MACRO!$T$12)</f>
        <v>0</v>
      </c>
      <c r="L188" s="197">
        <f>K188*(1+MACRO!$T$12)</f>
        <v>0</v>
      </c>
    </row>
    <row r="189" spans="2:12" x14ac:dyDescent="0.35">
      <c r="B189" s="191" t="s">
        <v>210</v>
      </c>
      <c r="C189" s="209">
        <f t="shared" ref="C189:L189" si="44">SUM(C182:C188)</f>
        <v>103</v>
      </c>
      <c r="D189" s="209">
        <f t="shared" si="44"/>
        <v>103.97234382804814</v>
      </c>
      <c r="E189" s="209">
        <f t="shared" si="44"/>
        <v>104.95386680677535</v>
      </c>
      <c r="F189" s="209">
        <f t="shared" si="44"/>
        <v>105.94465558948754</v>
      </c>
      <c r="G189" s="209">
        <f t="shared" si="44"/>
        <v>106.94479764751789</v>
      </c>
      <c r="H189" s="209">
        <f t="shared" si="44"/>
        <v>107.95438127794917</v>
      </c>
      <c r="I189" s="209">
        <f t="shared" si="44"/>
        <v>108.97349561140906</v>
      </c>
      <c r="J189" s="209">
        <f t="shared" si="44"/>
        <v>110.00223061993903</v>
      </c>
      <c r="K189" s="209">
        <f t="shared" si="44"/>
        <v>111.04067712493733</v>
      </c>
      <c r="L189" s="209">
        <f t="shared" si="44"/>
        <v>112.08892680517735</v>
      </c>
    </row>
    <row r="190" spans="2:12" x14ac:dyDescent="0.35">
      <c r="B190" s="196" t="s">
        <v>203</v>
      </c>
      <c r="C190" s="208">
        <v>0</v>
      </c>
      <c r="D190" s="197">
        <f>C190*(1+MACRO!$T$12)</f>
        <v>0</v>
      </c>
      <c r="E190" s="197">
        <f>D190*(1+MACRO!$T$12)</f>
        <v>0</v>
      </c>
      <c r="F190" s="197">
        <f>E190*(1+MACRO!$T$12)</f>
        <v>0</v>
      </c>
      <c r="G190" s="197">
        <f>F190*(1+MACRO!$T$12)</f>
        <v>0</v>
      </c>
      <c r="H190" s="197">
        <f>G190*(1+MACRO!$T$12)</f>
        <v>0</v>
      </c>
      <c r="I190" s="197">
        <f>H190*(1+MACRO!$T$12)</f>
        <v>0</v>
      </c>
      <c r="J190" s="197">
        <f>I190*(1+MACRO!$T$12)</f>
        <v>0</v>
      </c>
      <c r="K190" s="197">
        <f>J190*(1+MACRO!$T$12)</f>
        <v>0</v>
      </c>
      <c r="L190" s="197">
        <f>K190*(1+MACRO!$T$12)</f>
        <v>0</v>
      </c>
    </row>
    <row r="191" spans="2:12" x14ac:dyDescent="0.35">
      <c r="B191" s="196" t="s">
        <v>204</v>
      </c>
      <c r="C191" s="208">
        <v>2</v>
      </c>
      <c r="D191" s="197">
        <f>C191*(1+MACRO!$T$12)</f>
        <v>2.0188804626805466</v>
      </c>
      <c r="E191" s="197">
        <f>D191*(1+MACRO!$T$12)</f>
        <v>2.0379391612966087</v>
      </c>
      <c r="F191" s="197">
        <f>E191*(1+MACRO!$T$12)</f>
        <v>2.057177778436651</v>
      </c>
      <c r="G191" s="197">
        <f>F191*(1+MACRO!$T$12)</f>
        <v>2.0765980125731622</v>
      </c>
      <c r="H191" s="197">
        <f>G191*(1+MACRO!$T$12)</f>
        <v>2.0962015782126047</v>
      </c>
      <c r="I191" s="197">
        <f>H191*(1+MACRO!$T$12)</f>
        <v>2.1159902060467775</v>
      </c>
      <c r="J191" s="197">
        <f>I191*(1+MACRO!$T$12)</f>
        <v>2.1359656431056115</v>
      </c>
      <c r="K191" s="197">
        <f>J191*(1+MACRO!$T$12)</f>
        <v>2.156129652911404</v>
      </c>
      <c r="L191" s="197">
        <f>K191*(1+MACRO!$T$12)</f>
        <v>2.1764840156345109</v>
      </c>
    </row>
    <row r="192" spans="2:12" x14ac:dyDescent="0.35">
      <c r="B192" s="196" t="s">
        <v>205</v>
      </c>
      <c r="C192" s="208">
        <v>0</v>
      </c>
      <c r="D192" s="197">
        <f>C192*(1+MACRO!$T$12)</f>
        <v>0</v>
      </c>
      <c r="E192" s="197">
        <f>D192*(1+MACRO!$T$12)</f>
        <v>0</v>
      </c>
      <c r="F192" s="197">
        <f>E192*(1+MACRO!$T$12)</f>
        <v>0</v>
      </c>
      <c r="G192" s="197">
        <f>F192*(1+MACRO!$T$12)</f>
        <v>0</v>
      </c>
      <c r="H192" s="197">
        <f>G192*(1+MACRO!$T$12)</f>
        <v>0</v>
      </c>
      <c r="I192" s="197">
        <f>H192*(1+MACRO!$T$12)</f>
        <v>0</v>
      </c>
      <c r="J192" s="197">
        <f>I192*(1+MACRO!$T$12)</f>
        <v>0</v>
      </c>
      <c r="K192" s="197">
        <f>J192*(1+MACRO!$T$12)</f>
        <v>0</v>
      </c>
      <c r="L192" s="197">
        <f>K192*(1+MACRO!$T$12)</f>
        <v>0</v>
      </c>
    </row>
    <row r="193" spans="2:12" x14ac:dyDescent="0.35">
      <c r="B193" s="196" t="s">
        <v>206</v>
      </c>
      <c r="C193" s="208">
        <v>2</v>
      </c>
      <c r="D193" s="197">
        <f>C193*(1+MACRO!$T$12)</f>
        <v>2.0188804626805466</v>
      </c>
      <c r="E193" s="197">
        <f>D193*(1+MACRO!$T$12)</f>
        <v>2.0379391612966087</v>
      </c>
      <c r="F193" s="197">
        <f>E193*(1+MACRO!$T$12)</f>
        <v>2.057177778436651</v>
      </c>
      <c r="G193" s="197">
        <f>F193*(1+MACRO!$T$12)</f>
        <v>2.0765980125731622</v>
      </c>
      <c r="H193" s="197">
        <f>G193*(1+MACRO!$T$12)</f>
        <v>2.0962015782126047</v>
      </c>
      <c r="I193" s="197">
        <f>H193*(1+MACRO!$T$12)</f>
        <v>2.1159902060467775</v>
      </c>
      <c r="J193" s="197">
        <f>I193*(1+MACRO!$T$12)</f>
        <v>2.1359656431056115</v>
      </c>
      <c r="K193" s="197">
        <f>J193*(1+MACRO!$T$12)</f>
        <v>2.156129652911404</v>
      </c>
      <c r="L193" s="197">
        <f>K193*(1+MACRO!$T$12)</f>
        <v>2.1764840156345109</v>
      </c>
    </row>
    <row r="194" spans="2:12" x14ac:dyDescent="0.35">
      <c r="B194" s="196" t="s">
        <v>207</v>
      </c>
      <c r="C194" s="208">
        <v>8</v>
      </c>
      <c r="D194" s="197">
        <f>C194*(1+MACRO!$T$12)</f>
        <v>8.0755218507221862</v>
      </c>
      <c r="E194" s="197">
        <f>D194*(1+MACRO!$T$12)</f>
        <v>8.1517566451864347</v>
      </c>
      <c r="F194" s="197">
        <f>E194*(1+MACRO!$T$12)</f>
        <v>8.2287111137466038</v>
      </c>
      <c r="G194" s="197">
        <f>F194*(1+MACRO!$T$12)</f>
        <v>8.3063920502926489</v>
      </c>
      <c r="H194" s="197">
        <f>G194*(1+MACRO!$T$12)</f>
        <v>8.3848063128504187</v>
      </c>
      <c r="I194" s="197">
        <f>H194*(1+MACRO!$T$12)</f>
        <v>8.4639608241871098</v>
      </c>
      <c r="J194" s="197">
        <f>I194*(1+MACRO!$T$12)</f>
        <v>8.5438625724224462</v>
      </c>
      <c r="K194" s="197">
        <f>J194*(1+MACRO!$T$12)</f>
        <v>8.6245186116456161</v>
      </c>
      <c r="L194" s="197">
        <f>K194*(1+MACRO!$T$12)</f>
        <v>8.7059360625380435</v>
      </c>
    </row>
    <row r="195" spans="2:12" x14ac:dyDescent="0.35">
      <c r="B195" s="196" t="s">
        <v>208</v>
      </c>
      <c r="C195" s="208">
        <v>6</v>
      </c>
      <c r="D195" s="197">
        <f>C195*(1+MACRO!$T$12)</f>
        <v>6.0566413880416397</v>
      </c>
      <c r="E195" s="197">
        <f>D195*(1+MACRO!$T$12)</f>
        <v>6.1138174838898269</v>
      </c>
      <c r="F195" s="197">
        <f>E195*(1+MACRO!$T$12)</f>
        <v>6.1715333353099542</v>
      </c>
      <c r="G195" s="197">
        <f>F195*(1+MACRO!$T$12)</f>
        <v>6.229794037719488</v>
      </c>
      <c r="H195" s="197">
        <f>G195*(1+MACRO!$T$12)</f>
        <v>6.2886047346378149</v>
      </c>
      <c r="I195" s="197">
        <f>H195*(1+MACRO!$T$12)</f>
        <v>6.3479706181403337</v>
      </c>
      <c r="J195" s="197">
        <f>I195*(1+MACRO!$T$12)</f>
        <v>6.407896929316836</v>
      </c>
      <c r="K195" s="197">
        <f>J195*(1+MACRO!$T$12)</f>
        <v>6.4683889587342138</v>
      </c>
      <c r="L195" s="197">
        <f>K195*(1+MACRO!$T$12)</f>
        <v>6.5294520469035344</v>
      </c>
    </row>
    <row r="196" spans="2:12" x14ac:dyDescent="0.35">
      <c r="B196" s="196" t="s">
        <v>209</v>
      </c>
      <c r="C196" s="208">
        <v>2</v>
      </c>
      <c r="D196" s="197">
        <f>C196*(1+MACRO!$T$12)</f>
        <v>2.0188804626805466</v>
      </c>
      <c r="E196" s="197">
        <f>D196*(1+MACRO!$T$12)</f>
        <v>2.0379391612966087</v>
      </c>
      <c r="F196" s="197">
        <f>E196*(1+MACRO!$T$12)</f>
        <v>2.057177778436651</v>
      </c>
      <c r="G196" s="197">
        <f>F196*(1+MACRO!$T$12)</f>
        <v>2.0765980125731622</v>
      </c>
      <c r="H196" s="197">
        <f>G196*(1+MACRO!$T$12)</f>
        <v>2.0962015782126047</v>
      </c>
      <c r="I196" s="197">
        <f>H196*(1+MACRO!$T$12)</f>
        <v>2.1159902060467775</v>
      </c>
      <c r="J196" s="197">
        <f>I196*(1+MACRO!$T$12)</f>
        <v>2.1359656431056115</v>
      </c>
      <c r="K196" s="197">
        <f>J196*(1+MACRO!$T$12)</f>
        <v>2.156129652911404</v>
      </c>
      <c r="L196" s="197">
        <f>K196*(1+MACRO!$T$12)</f>
        <v>2.1764840156345109</v>
      </c>
    </row>
    <row r="197" spans="2:12" x14ac:dyDescent="0.35">
      <c r="B197" s="191" t="s">
        <v>211</v>
      </c>
      <c r="C197" s="209">
        <f t="shared" ref="C197:L197" si="45">SUM(C190:C196)</f>
        <v>20</v>
      </c>
      <c r="D197" s="209">
        <f t="shared" si="45"/>
        <v>20.188804626805464</v>
      </c>
      <c r="E197" s="209">
        <f t="shared" si="45"/>
        <v>20.379391612966089</v>
      </c>
      <c r="F197" s="209">
        <f t="shared" si="45"/>
        <v>20.571777784366507</v>
      </c>
      <c r="G197" s="209">
        <f t="shared" si="45"/>
        <v>20.76598012573162</v>
      </c>
      <c r="H197" s="209">
        <f t="shared" si="45"/>
        <v>20.962015782126048</v>
      </c>
      <c r="I197" s="209">
        <f t="shared" si="45"/>
        <v>21.159902060467775</v>
      </c>
      <c r="J197" s="209">
        <f t="shared" si="45"/>
        <v>21.359656431056113</v>
      </c>
      <c r="K197" s="209">
        <f t="shared" si="45"/>
        <v>21.561296529114042</v>
      </c>
      <c r="L197" s="209">
        <f t="shared" si="45"/>
        <v>21.764840156345112</v>
      </c>
    </row>
    <row r="198" spans="2:12" x14ac:dyDescent="0.35">
      <c r="B198" s="191" t="s">
        <v>214</v>
      </c>
      <c r="C198" s="209">
        <v>38</v>
      </c>
      <c r="D198" s="193">
        <f>C198*(1+MACRO!$T$12)</f>
        <v>38.358728790930385</v>
      </c>
      <c r="E198" s="193">
        <f>D198*(1+MACRO!$T$12)</f>
        <v>38.720844064635571</v>
      </c>
      <c r="F198" s="193">
        <f>E198*(1+MACRO!$T$12)</f>
        <v>39.086377790296382</v>
      </c>
      <c r="G198" s="193">
        <f>F198*(1+MACRO!$T$12)</f>
        <v>39.455362238890096</v>
      </c>
      <c r="H198" s="193">
        <f>G198*(1+MACRO!$T$12)</f>
        <v>39.827829986039504</v>
      </c>
      <c r="I198" s="193">
        <f>H198*(1+MACRO!$T$12)</f>
        <v>40.203813914888791</v>
      </c>
      <c r="J198" s="193">
        <f>I198*(1+MACRO!$T$12)</f>
        <v>40.58334721900664</v>
      </c>
      <c r="K198" s="193">
        <f>J198*(1+MACRO!$T$12)</f>
        <v>40.966463405316702</v>
      </c>
      <c r="L198" s="193">
        <f>K198*(1+MACRO!$T$12)</f>
        <v>41.353196297055732</v>
      </c>
    </row>
    <row r="199" spans="2:12" x14ac:dyDescent="0.35">
      <c r="B199" s="191" t="s">
        <v>216</v>
      </c>
      <c r="C199" s="209">
        <v>38</v>
      </c>
      <c r="D199" s="193">
        <f>C199*(1+MACRO!$T$12)</f>
        <v>38.358728790930385</v>
      </c>
      <c r="E199" s="193">
        <f>D199*(1+MACRO!$T$12)</f>
        <v>38.720844064635571</v>
      </c>
      <c r="F199" s="193">
        <f>E199*(1+MACRO!$T$12)</f>
        <v>39.086377790296382</v>
      </c>
      <c r="G199" s="193">
        <f>F199*(1+MACRO!$T$12)</f>
        <v>39.455362238890096</v>
      </c>
      <c r="H199" s="193">
        <f>G199*(1+MACRO!$T$12)</f>
        <v>39.827829986039504</v>
      </c>
      <c r="I199" s="193">
        <f>H199*(1+MACRO!$T$12)</f>
        <v>40.203813914888791</v>
      </c>
      <c r="J199" s="193">
        <f>I199*(1+MACRO!$T$12)</f>
        <v>40.58334721900664</v>
      </c>
      <c r="K199" s="193">
        <f>J199*(1+MACRO!$T$12)</f>
        <v>40.966463405316702</v>
      </c>
      <c r="L199" s="193">
        <f>K199*(1+MACRO!$T$12)</f>
        <v>41.353196297055732</v>
      </c>
    </row>
    <row r="200" spans="2:12" x14ac:dyDescent="0.35">
      <c r="B200" s="191" t="s">
        <v>217</v>
      </c>
      <c r="C200" s="209">
        <v>8</v>
      </c>
      <c r="D200" s="193">
        <f>C200*(1+MACRO!$T$12)</f>
        <v>8.0755218507221862</v>
      </c>
      <c r="E200" s="193">
        <f>D200*(1+MACRO!$T$12)</f>
        <v>8.1517566451864347</v>
      </c>
      <c r="F200" s="193">
        <f>E200*(1+MACRO!$T$12)</f>
        <v>8.2287111137466038</v>
      </c>
      <c r="G200" s="193">
        <f>F200*(1+MACRO!$T$12)</f>
        <v>8.3063920502926489</v>
      </c>
      <c r="H200" s="193">
        <f>G200*(1+MACRO!$T$12)</f>
        <v>8.3848063128504187</v>
      </c>
      <c r="I200" s="193">
        <f>H200*(1+MACRO!$T$12)</f>
        <v>8.4639608241871098</v>
      </c>
      <c r="J200" s="193">
        <f>I200*(1+MACRO!$T$12)</f>
        <v>8.5438625724224462</v>
      </c>
      <c r="K200" s="193">
        <f>J200*(1+MACRO!$T$12)</f>
        <v>8.6245186116456161</v>
      </c>
      <c r="L200" s="193">
        <f>K200*(1+MACRO!$T$12)</f>
        <v>8.7059360625380435</v>
      </c>
    </row>
    <row r="201" spans="2:12" x14ac:dyDescent="0.35">
      <c r="B201" s="191" t="s">
        <v>218</v>
      </c>
      <c r="C201" s="209">
        <v>88</v>
      </c>
      <c r="D201" s="193">
        <f>C201*(1+MACRO!$T$12)</f>
        <v>88.830740357944052</v>
      </c>
      <c r="E201" s="193">
        <f>D201*(1+MACRO!$T$12)</f>
        <v>89.669323097050793</v>
      </c>
      <c r="F201" s="193">
        <f>E201*(1+MACRO!$T$12)</f>
        <v>90.515822251212668</v>
      </c>
      <c r="G201" s="193">
        <f>F201*(1+MACRO!$T$12)</f>
        <v>91.370312553219165</v>
      </c>
      <c r="H201" s="193">
        <f>G201*(1+MACRO!$T$12)</f>
        <v>92.232869441354623</v>
      </c>
      <c r="I201" s="193">
        <f>H201*(1+MACRO!$T$12)</f>
        <v>93.103569066058228</v>
      </c>
      <c r="J201" s="193">
        <f>I201*(1+MACRO!$T$12)</f>
        <v>93.982488296646935</v>
      </c>
      <c r="K201" s="193">
        <f>J201*(1+MACRO!$T$12)</f>
        <v>94.869704728101809</v>
      </c>
      <c r="L201" s="193">
        <f>K201*(1+MACRO!$T$12)</f>
        <v>95.765296687918507</v>
      </c>
    </row>
    <row r="202" spans="2:12" x14ac:dyDescent="0.35">
      <c r="B202" s="205" t="s">
        <v>242</v>
      </c>
      <c r="C202" s="206">
        <f t="shared" ref="C202:K202" si="46">+C201+C200+C199+C198+C197+C189+C181+C180</f>
        <v>1335505.9670232437</v>
      </c>
      <c r="D202" s="206">
        <f t="shared" si="46"/>
        <v>1348113.4523082583</v>
      </c>
      <c r="E202" s="206">
        <f t="shared" si="46"/>
        <v>1360839.9551709828</v>
      </c>
      <c r="F202" s="206">
        <f t="shared" si="46"/>
        <v>1373686.5991648843</v>
      </c>
      <c r="G202" s="206">
        <f t="shared" si="46"/>
        <v>1386654.5184500336</v>
      </c>
      <c r="H202" s="206">
        <f t="shared" si="46"/>
        <v>1399744.8578932374</v>
      </c>
      <c r="I202" s="206">
        <f t="shared" si="46"/>
        <v>1412958.7731691075</v>
      </c>
      <c r="J202" s="206">
        <f t="shared" si="46"/>
        <v>1426297.4308620926</v>
      </c>
      <c r="K202" s="206">
        <f t="shared" si="46"/>
        <v>1439762.0085694683</v>
      </c>
      <c r="L202" s="206">
        <f>+L201+L200+L199+L198+L197+L189+L181+L180</f>
        <v>1453353.6950053007</v>
      </c>
    </row>
  </sheetData>
  <printOptions horizontalCentered="1" verticalCentered="1"/>
  <pageMargins left="0.39370078740157483" right="0.75" top="1" bottom="0.39370078740157483" header="0" footer="0"/>
  <pageSetup scale="10" orientation="landscape" horizontalDpi="4294967294" r:id="rId1"/>
  <headerFooter alignWithMargins="0">
    <oddFooter>&amp;L&amp;"Arial,Normal"&amp;9&amp;D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3BB9A-B0C7-4D6D-AA82-A575DD4309D0}">
  <sheetPr codeName="Hoja7"/>
  <dimension ref="A1:XFA145"/>
  <sheetViews>
    <sheetView showGridLines="0" zoomScale="80" zoomScaleNormal="80" workbookViewId="0">
      <pane xSplit="3" ySplit="3" topLeftCell="D4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5.1796875" style="17" bestFit="1" customWidth="1"/>
    <col min="3" max="3" width="10" style="17" customWidth="1"/>
    <col min="4" max="13" width="16.81640625" style="17" customWidth="1"/>
    <col min="14" max="15" width="3.81640625" style="17" customWidth="1"/>
    <col min="16" max="16384" width="3.81640625" style="17" hidden="1"/>
  </cols>
  <sheetData>
    <row r="1" spans="1:13" s="26" customFormat="1" x14ac:dyDescent="0.35">
      <c r="B1" s="26" t="s">
        <v>59</v>
      </c>
      <c r="D1" s="26">
        <f>ESF!F1</f>
        <v>9.9999999511055648E-3</v>
      </c>
      <c r="E1" s="26">
        <f>ESF!G1</f>
        <v>0</v>
      </c>
      <c r="F1" s="26">
        <f>ESF!H1</f>
        <v>0</v>
      </c>
      <c r="G1" s="26">
        <f>ESF!I1</f>
        <v>0</v>
      </c>
      <c r="H1" s="26">
        <f>ESF!J1</f>
        <v>0</v>
      </c>
      <c r="I1" s="26">
        <f>ESF!K1</f>
        <v>0</v>
      </c>
      <c r="J1" s="26">
        <f>ESF!L1</f>
        <v>0</v>
      </c>
      <c r="K1" s="26">
        <f>ESF!M1</f>
        <v>0</v>
      </c>
      <c r="L1" s="26">
        <f>ESF!N1</f>
        <v>0</v>
      </c>
      <c r="M1" s="26">
        <f>ESF!O1</f>
        <v>0</v>
      </c>
    </row>
    <row r="2" spans="1:13" x14ac:dyDescent="0.35">
      <c r="A2" s="26"/>
    </row>
    <row r="3" spans="1:13" s="22" customFormat="1" ht="29" x14ac:dyDescent="0.35">
      <c r="A3" s="27"/>
      <c r="B3" s="147" t="s">
        <v>243</v>
      </c>
      <c r="C3" s="147"/>
      <c r="D3" s="148">
        <v>2023</v>
      </c>
      <c r="E3" s="148">
        <v>2024</v>
      </c>
      <c r="F3" s="148">
        <v>2025</v>
      </c>
      <c r="G3" s="148">
        <v>2026</v>
      </c>
      <c r="H3" s="148">
        <v>2027</v>
      </c>
      <c r="I3" s="148">
        <v>2028</v>
      </c>
      <c r="J3" s="148">
        <v>2029</v>
      </c>
      <c r="K3" s="148">
        <v>2030</v>
      </c>
      <c r="L3" s="148">
        <v>2031</v>
      </c>
      <c r="M3" s="148">
        <v>2032</v>
      </c>
    </row>
    <row r="4" spans="1:13" s="22" customFormat="1" x14ac:dyDescent="0.35">
      <c r="A4" s="27"/>
      <c r="B4" s="65"/>
      <c r="C4" s="65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3" x14ac:dyDescent="0.35">
      <c r="B5" s="68" t="s">
        <v>244</v>
      </c>
      <c r="C5" s="68"/>
      <c r="D5" s="69"/>
      <c r="E5" s="69"/>
      <c r="F5" s="69"/>
      <c r="G5" s="69"/>
      <c r="H5" s="69"/>
      <c r="I5" s="69"/>
      <c r="J5" s="69"/>
      <c r="K5" s="69"/>
      <c r="L5" s="69"/>
      <c r="M5" s="69"/>
    </row>
    <row r="7" spans="1:13" x14ac:dyDescent="0.35">
      <c r="B7" s="22" t="s">
        <v>108</v>
      </c>
      <c r="C7" s="22"/>
    </row>
    <row r="8" spans="1:13" x14ac:dyDescent="0.35">
      <c r="B8" s="17" t="s">
        <v>109</v>
      </c>
      <c r="D8" s="17">
        <f t="shared" ref="D8:M8" si="0">D58</f>
        <v>50075.775999999998</v>
      </c>
      <c r="E8" s="17">
        <f t="shared" ref="E8" si="1">E58</f>
        <v>65206.67300000001</v>
      </c>
      <c r="F8" s="17">
        <f t="shared" si="0"/>
        <v>67830.412691539634</v>
      </c>
      <c r="G8" s="17">
        <f t="shared" si="0"/>
        <v>69488.348605682739</v>
      </c>
      <c r="H8" s="17">
        <f t="shared" si="0"/>
        <v>71208.662533206792</v>
      </c>
      <c r="I8" s="17">
        <f t="shared" si="0"/>
        <v>72915.441347133106</v>
      </c>
      <c r="J8" s="17">
        <f t="shared" si="0"/>
        <v>74650.572606900037</v>
      </c>
      <c r="K8" s="17">
        <f t="shared" si="0"/>
        <v>76465.645374302898</v>
      </c>
      <c r="L8" s="17">
        <f t="shared" si="0"/>
        <v>78303.095432212984</v>
      </c>
      <c r="M8" s="17">
        <f t="shared" si="0"/>
        <v>79569.246114698937</v>
      </c>
    </row>
    <row r="9" spans="1:13" x14ac:dyDescent="0.35">
      <c r="B9" s="17" t="s">
        <v>111</v>
      </c>
      <c r="D9" s="17">
        <f t="shared" ref="D9:M9" si="2">D59</f>
        <v>260597.70100000003</v>
      </c>
      <c r="E9" s="17">
        <f t="shared" ref="E9" si="3">E59</f>
        <v>413365.49299999996</v>
      </c>
      <c r="F9" s="17">
        <f>F59</f>
        <v>429998.19945777219</v>
      </c>
      <c r="G9" s="17">
        <f t="shared" si="2"/>
        <v>440508.3737234057</v>
      </c>
      <c r="H9" s="17">
        <f t="shared" si="2"/>
        <v>451413.98172407376</v>
      </c>
      <c r="I9" s="17">
        <f t="shared" si="2"/>
        <v>462233.7864066498</v>
      </c>
      <c r="J9" s="17">
        <f t="shared" si="2"/>
        <v>473233.3261104048</v>
      </c>
      <c r="K9" s="17">
        <f t="shared" si="2"/>
        <v>484739.6400321158</v>
      </c>
      <c r="L9" s="17">
        <f t="shared" si="2"/>
        <v>496387.81059666653</v>
      </c>
      <c r="M9" s="17">
        <f t="shared" si="2"/>
        <v>504414.33575120231</v>
      </c>
    </row>
    <row r="10" spans="1:13" x14ac:dyDescent="0.35">
      <c r="B10" s="17" t="s">
        <v>113</v>
      </c>
      <c r="D10" s="17">
        <f t="shared" ref="D10:M10" si="4">D60</f>
        <v>21749.750999999997</v>
      </c>
      <c r="E10" s="17">
        <f t="shared" ref="E10" si="5">E60</f>
        <v>21033.383999999995</v>
      </c>
      <c r="F10" s="17">
        <f t="shared" si="4"/>
        <v>22031.378468783478</v>
      </c>
      <c r="G10" s="17">
        <f t="shared" si="4"/>
        <v>22823.082344502011</v>
      </c>
      <c r="H10" s="17">
        <f t="shared" si="4"/>
        <v>22822.527203455324</v>
      </c>
      <c r="I10" s="17">
        <f t="shared" si="4"/>
        <v>23366.210370068417</v>
      </c>
      <c r="J10" s="17">
        <f t="shared" si="4"/>
        <v>23934.027019406683</v>
      </c>
      <c r="K10" s="17">
        <f t="shared" si="4"/>
        <v>24595.620139041373</v>
      </c>
      <c r="L10" s="17">
        <f t="shared" si="4"/>
        <v>25277.746829980948</v>
      </c>
      <c r="M10" s="17">
        <f t="shared" si="4"/>
        <v>25828.297637232281</v>
      </c>
    </row>
    <row r="11" spans="1:13" x14ac:dyDescent="0.35">
      <c r="B11" s="17" t="s">
        <v>114</v>
      </c>
      <c r="D11" s="17">
        <f t="shared" ref="D11:M11" si="6">D61</f>
        <v>6326.6220000000003</v>
      </c>
      <c r="E11" s="17">
        <f t="shared" ref="E11" si="7">E61</f>
        <v>7515.9</v>
      </c>
      <c r="F11" s="17">
        <f t="shared" si="6"/>
        <v>7818.3194340913951</v>
      </c>
      <c r="G11" s="17">
        <f t="shared" si="6"/>
        <v>8009.4176754800983</v>
      </c>
      <c r="H11" s="17">
        <f t="shared" si="6"/>
        <v>8207.7057778017424</v>
      </c>
      <c r="I11" s="17">
        <f t="shared" si="6"/>
        <v>8404.4337858016097</v>
      </c>
      <c r="J11" s="17">
        <f t="shared" si="6"/>
        <v>8604.4297744833566</v>
      </c>
      <c r="K11" s="17">
        <f t="shared" si="6"/>
        <v>8813.640040624723</v>
      </c>
      <c r="L11" s="17">
        <f t="shared" si="6"/>
        <v>9025.4295746536482</v>
      </c>
      <c r="M11" s="17">
        <f t="shared" si="6"/>
        <v>9171.3695755258923</v>
      </c>
    </row>
    <row r="13" spans="1:13" x14ac:dyDescent="0.35">
      <c r="B13" s="22" t="s">
        <v>126</v>
      </c>
      <c r="C13" s="22"/>
    </row>
    <row r="14" spans="1:13" x14ac:dyDescent="0.35">
      <c r="B14" s="17" t="s">
        <v>129</v>
      </c>
      <c r="D14" s="17">
        <f t="shared" ref="D14:M14" si="8">+D65</f>
        <v>173980.26</v>
      </c>
      <c r="E14" s="17">
        <f t="shared" ref="E14" si="9">+E65</f>
        <v>177402.50100000002</v>
      </c>
      <c r="F14" s="17">
        <f t="shared" si="8"/>
        <v>185819.91565597532</v>
      </c>
      <c r="G14" s="17">
        <f t="shared" si="8"/>
        <v>192497.40738074298</v>
      </c>
      <c r="H14" s="17">
        <f t="shared" si="8"/>
        <v>192492.72513797646</v>
      </c>
      <c r="I14" s="17">
        <f t="shared" si="8"/>
        <v>197078.32836324739</v>
      </c>
      <c r="J14" s="17">
        <f t="shared" si="8"/>
        <v>201867.48134509986</v>
      </c>
      <c r="K14" s="17">
        <f t="shared" si="8"/>
        <v>207447.57602066829</v>
      </c>
      <c r="L14" s="17">
        <f t="shared" si="8"/>
        <v>213200.85761204394</v>
      </c>
      <c r="M14" s="17">
        <f t="shared" si="8"/>
        <v>217844.38478455954</v>
      </c>
    </row>
    <row r="15" spans="1:13" x14ac:dyDescent="0.35">
      <c r="B15" s="17" t="s">
        <v>130</v>
      </c>
      <c r="D15" s="17">
        <f t="shared" ref="D15:M15" si="10">+D66</f>
        <v>4983.5010000000002</v>
      </c>
      <c r="E15" s="17">
        <f t="shared" ref="E15" si="11">+E66</f>
        <v>5496.96</v>
      </c>
      <c r="F15" s="17">
        <f t="shared" si="10"/>
        <v>5757.7804022293349</v>
      </c>
      <c r="G15" s="17">
        <f t="shared" si="10"/>
        <v>5964.6878849563045</v>
      </c>
      <c r="H15" s="17">
        <f t="shared" si="10"/>
        <v>5964.5428018765706</v>
      </c>
      <c r="I15" s="17">
        <f t="shared" si="10"/>
        <v>6106.6314272516165</v>
      </c>
      <c r="J15" s="17">
        <f t="shared" si="10"/>
        <v>6255.0272064922019</v>
      </c>
      <c r="K15" s="17">
        <f t="shared" si="10"/>
        <v>6427.9309539304231</v>
      </c>
      <c r="L15" s="17">
        <f t="shared" si="10"/>
        <v>6606.2010380513238</v>
      </c>
      <c r="M15" s="17">
        <f t="shared" si="10"/>
        <v>6750.0844837882669</v>
      </c>
    </row>
    <row r="16" spans="1:13" x14ac:dyDescent="0.35">
      <c r="B16" s="17" t="s">
        <v>132</v>
      </c>
      <c r="D16" s="17">
        <f t="shared" ref="D16:M16" si="12">+D67</f>
        <v>11609.488999999998</v>
      </c>
      <c r="E16" s="17">
        <f t="shared" ref="E16" si="13">+E67</f>
        <v>14135.983</v>
      </c>
      <c r="F16" s="17">
        <f t="shared" si="12"/>
        <v>14806.708777878504</v>
      </c>
      <c r="G16" s="17">
        <f t="shared" si="12"/>
        <v>15338.792085452373</v>
      </c>
      <c r="H16" s="17">
        <f t="shared" si="12"/>
        <v>15338.418989787</v>
      </c>
      <c r="I16" s="17">
        <f t="shared" si="12"/>
        <v>15703.814115964929</v>
      </c>
      <c r="J16" s="17">
        <f t="shared" si="12"/>
        <v>16085.428719785345</v>
      </c>
      <c r="K16" s="17">
        <f t="shared" si="12"/>
        <v>16530.068017583217</v>
      </c>
      <c r="L16" s="17">
        <f t="shared" si="12"/>
        <v>16988.507387442489</v>
      </c>
      <c r="M16" s="17">
        <f t="shared" si="12"/>
        <v>17358.518073879874</v>
      </c>
    </row>
    <row r="18" spans="2:14" x14ac:dyDescent="0.35">
      <c r="B18" s="68" t="s">
        <v>245</v>
      </c>
      <c r="C18" s="68"/>
      <c r="D18" s="69"/>
      <c r="E18" s="69"/>
      <c r="F18" s="69"/>
      <c r="G18" s="69"/>
      <c r="H18" s="69"/>
      <c r="I18" s="69"/>
      <c r="J18" s="69"/>
      <c r="K18" s="69"/>
      <c r="L18" s="69"/>
      <c r="M18" s="69"/>
    </row>
    <row r="19" spans="2:14" x14ac:dyDescent="0.35">
      <c r="B19" s="22"/>
      <c r="C19" s="22"/>
    </row>
    <row r="20" spans="2:14" x14ac:dyDescent="0.35">
      <c r="B20" s="23" t="s">
        <v>246</v>
      </c>
      <c r="C20" s="23"/>
    </row>
    <row r="21" spans="2:14" x14ac:dyDescent="0.35">
      <c r="B21" s="17" t="s">
        <v>22</v>
      </c>
      <c r="D21" s="158">
        <f>+'P&amp;G'!F5+MPU!E17</f>
        <v>1619268.693</v>
      </c>
      <c r="E21" s="158">
        <f>+'P&amp;G'!G5+MPU!F17</f>
        <v>1908539.47</v>
      </c>
      <c r="F21" s="158">
        <f>+'P&amp;G'!H5+MPU!G17</f>
        <v>1985333.9226215743</v>
      </c>
      <c r="G21" s="158">
        <f>+'P&amp;G'!I5+MPU!H17</f>
        <v>2033860.1851234608</v>
      </c>
      <c r="H21" s="158">
        <f>+'P&amp;G'!J5+MPU!I17</f>
        <v>2084212.1948245289</v>
      </c>
      <c r="I21" s="158">
        <f>+'P&amp;G'!K5+MPU!J17</f>
        <v>2134168.0441735387</v>
      </c>
      <c r="J21" s="158">
        <f>+'P&amp;G'!L5+MPU!K17</f>
        <v>2184953.7435895479</v>
      </c>
      <c r="K21" s="158">
        <f>+'P&amp;G'!M5+MPU!L17</f>
        <v>2238079.2575612618</v>
      </c>
      <c r="L21" s="158">
        <f>+'P&amp;G'!N5+MPU!M17</f>
        <v>2291859.7342875502</v>
      </c>
      <c r="M21" s="158">
        <f>+'P&amp;G'!O5+MPU!N17</f>
        <v>2328918.8026514873</v>
      </c>
    </row>
    <row r="22" spans="2:14" x14ac:dyDescent="0.35">
      <c r="B22" s="17" t="s">
        <v>247</v>
      </c>
      <c r="D22" s="158">
        <f>'P&amp;G'!F7+'P&amp;G'!F12</f>
        <v>1459562.8810000001</v>
      </c>
      <c r="E22" s="158">
        <f>'P&amp;G'!G7+'P&amp;G'!G12</f>
        <v>1653058.172</v>
      </c>
      <c r="F22" s="158">
        <f>'P&amp;G'!H7+'P&amp;G'!H12</f>
        <v>1731492.6698550924</v>
      </c>
      <c r="G22" s="158">
        <f>'P&amp;G'!I7+'P&amp;G'!I12</f>
        <v>1793714.3533255502</v>
      </c>
      <c r="H22" s="158">
        <f>'P&amp;G'!J7+'P&amp;G'!J12</f>
        <v>1793670.7236155695</v>
      </c>
      <c r="I22" s="158">
        <f>'P&amp;G'!K7+'P&amp;G'!K12</f>
        <v>1836399.9345475151</v>
      </c>
      <c r="J22" s="158">
        <f>'P&amp;G'!L7+'P&amp;G'!L12</f>
        <v>1881025.846972557</v>
      </c>
      <c r="K22" s="158">
        <f>'P&amp;G'!M7+'P&amp;G'!M12</f>
        <v>1933021.8507041058</v>
      </c>
      <c r="L22" s="158">
        <f>'P&amp;G'!N7+'P&amp;G'!N12</f>
        <v>1986631.6312699427</v>
      </c>
      <c r="M22" s="158">
        <f>'P&amp;G'!O7+'P&amp;G'!O12</f>
        <v>2029900.5846170604</v>
      </c>
    </row>
    <row r="23" spans="2:14" x14ac:dyDescent="0.35">
      <c r="D23" s="158"/>
      <c r="E23" s="158"/>
      <c r="F23" s="158"/>
      <c r="G23" s="158"/>
      <c r="H23" s="158"/>
      <c r="I23" s="158"/>
      <c r="J23" s="158"/>
      <c r="K23" s="158"/>
      <c r="L23" s="158"/>
      <c r="M23" s="158"/>
      <c r="N23" s="158"/>
    </row>
    <row r="25" spans="2:14" x14ac:dyDescent="0.35">
      <c r="B25" s="23" t="s">
        <v>248</v>
      </c>
    </row>
    <row r="26" spans="2:14" x14ac:dyDescent="0.35">
      <c r="B26" s="23"/>
    </row>
    <row r="27" spans="2:14" x14ac:dyDescent="0.35">
      <c r="B27" s="22" t="s">
        <v>108</v>
      </c>
    </row>
    <row r="28" spans="2:14" x14ac:dyDescent="0.35">
      <c r="B28" s="17" t="s">
        <v>109</v>
      </c>
      <c r="D28" s="158">
        <f>+ESF!F8</f>
        <v>50075.775999999998</v>
      </c>
      <c r="E28" s="158">
        <f>+ESF!G8</f>
        <v>65206.673000000003</v>
      </c>
      <c r="F28" s="158"/>
      <c r="G28" s="158"/>
      <c r="H28" s="158"/>
      <c r="I28" s="158"/>
      <c r="J28" s="158"/>
      <c r="K28" s="158"/>
      <c r="L28" s="158"/>
      <c r="M28" s="158"/>
    </row>
    <row r="29" spans="2:14" x14ac:dyDescent="0.35">
      <c r="B29" s="17" t="s">
        <v>111</v>
      </c>
      <c r="D29" s="158">
        <f>+ESF!F10</f>
        <v>260597.70100000003</v>
      </c>
      <c r="E29" s="158">
        <f>+ESF!G10</f>
        <v>413365.49299999996</v>
      </c>
      <c r="F29" s="158"/>
      <c r="G29" s="158"/>
      <c r="H29" s="158"/>
      <c r="I29" s="158"/>
      <c r="J29" s="158"/>
      <c r="K29" s="158"/>
      <c r="L29" s="158"/>
      <c r="M29" s="158"/>
    </row>
    <row r="30" spans="2:14" x14ac:dyDescent="0.35">
      <c r="B30" s="17" t="s">
        <v>113</v>
      </c>
      <c r="D30" s="158">
        <f>+ESF!F12</f>
        <v>21749.751</v>
      </c>
      <c r="E30" s="158">
        <f>+ESF!G12</f>
        <v>21033.383999999998</v>
      </c>
      <c r="F30" s="158"/>
      <c r="G30" s="158"/>
      <c r="H30" s="158"/>
      <c r="I30" s="158"/>
      <c r="J30" s="158"/>
      <c r="K30" s="158"/>
      <c r="L30" s="158"/>
      <c r="M30" s="158"/>
    </row>
    <row r="31" spans="2:14" x14ac:dyDescent="0.35">
      <c r="B31" s="17" t="s">
        <v>114</v>
      </c>
      <c r="D31" s="158">
        <f>+ESF!F13</f>
        <v>6326.6220000000003</v>
      </c>
      <c r="E31" s="158">
        <f>+ESF!G13</f>
        <v>7515.9</v>
      </c>
      <c r="F31" s="158"/>
      <c r="G31" s="158"/>
      <c r="H31" s="158"/>
      <c r="I31" s="158"/>
      <c r="J31" s="158"/>
      <c r="K31" s="158"/>
      <c r="L31" s="158"/>
      <c r="M31" s="158"/>
    </row>
    <row r="32" spans="2:14" x14ac:dyDescent="0.35">
      <c r="B32" s="22" t="s">
        <v>249</v>
      </c>
      <c r="D32" s="159">
        <f>(SUM(D28:D31))</f>
        <v>338749.85</v>
      </c>
      <c r="E32" s="159">
        <f>(SUM(E28:E31))</f>
        <v>507121.45</v>
      </c>
      <c r="F32" s="159"/>
      <c r="G32" s="159"/>
      <c r="H32" s="159"/>
      <c r="I32" s="159"/>
      <c r="J32" s="159"/>
      <c r="K32" s="159"/>
      <c r="L32" s="159"/>
      <c r="M32" s="159"/>
    </row>
    <row r="33" spans="2:16381" x14ac:dyDescent="0.35">
      <c r="E33" s="158"/>
    </row>
    <row r="34" spans="2:16381" x14ac:dyDescent="0.35">
      <c r="B34" s="22" t="s">
        <v>126</v>
      </c>
    </row>
    <row r="35" spans="2:16381" x14ac:dyDescent="0.35">
      <c r="B35" s="17" t="s">
        <v>129</v>
      </c>
      <c r="D35" s="158">
        <f>+ESF!F36</f>
        <v>173980.26</v>
      </c>
      <c r="E35" s="158">
        <f>+ESF!G36</f>
        <v>177402.50099999999</v>
      </c>
      <c r="F35" s="158"/>
      <c r="G35" s="158"/>
      <c r="H35" s="158"/>
      <c r="I35" s="158"/>
      <c r="J35" s="158"/>
      <c r="K35" s="158"/>
      <c r="L35" s="158"/>
      <c r="M35" s="158"/>
    </row>
    <row r="36" spans="2:16381" x14ac:dyDescent="0.35">
      <c r="B36" s="17" t="s">
        <v>130</v>
      </c>
      <c r="D36" s="158">
        <f>+ESF!F37</f>
        <v>4983.5010000000002</v>
      </c>
      <c r="E36" s="158">
        <f>+ESF!G37</f>
        <v>5496.96</v>
      </c>
      <c r="F36" s="158"/>
      <c r="G36" s="158"/>
      <c r="H36" s="158"/>
      <c r="I36" s="158"/>
      <c r="J36" s="158"/>
      <c r="K36" s="158"/>
      <c r="L36" s="158"/>
      <c r="M36" s="158"/>
    </row>
    <row r="37" spans="2:16381" x14ac:dyDescent="0.35">
      <c r="B37" s="17" t="s">
        <v>132</v>
      </c>
      <c r="D37" s="158">
        <f>+ESF!F39</f>
        <v>11609.489</v>
      </c>
      <c r="E37" s="158">
        <f>+ESF!G39</f>
        <v>14135.983</v>
      </c>
      <c r="F37" s="158"/>
      <c r="G37" s="158"/>
      <c r="H37" s="158"/>
      <c r="I37" s="158"/>
      <c r="J37" s="158"/>
      <c r="K37" s="158"/>
      <c r="L37" s="158"/>
      <c r="M37" s="158"/>
    </row>
    <row r="38" spans="2:16381" x14ac:dyDescent="0.35">
      <c r="B38" s="22" t="s">
        <v>250</v>
      </c>
      <c r="D38" s="159">
        <f>(SUM(D35:D37))</f>
        <v>190573.25</v>
      </c>
      <c r="E38" s="159">
        <f>(SUM(E35:E37))</f>
        <v>197035.44399999999</v>
      </c>
      <c r="F38" s="159"/>
      <c r="G38" s="159"/>
      <c r="H38" s="159"/>
      <c r="I38" s="159"/>
      <c r="J38" s="159"/>
      <c r="K38" s="159"/>
      <c r="L38" s="159"/>
      <c r="M38" s="159"/>
    </row>
    <row r="39" spans="2:16381" x14ac:dyDescent="0.35">
      <c r="B39" s="22"/>
    </row>
    <row r="40" spans="2:16381" x14ac:dyDescent="0.35">
      <c r="B40" s="23" t="s">
        <v>251</v>
      </c>
      <c r="C40" s="23"/>
    </row>
    <row r="41" spans="2:16381" x14ac:dyDescent="0.35">
      <c r="B41" s="17" t="s">
        <v>252</v>
      </c>
      <c r="C41" s="24">
        <v>365</v>
      </c>
    </row>
    <row r="42" spans="2:16381" x14ac:dyDescent="0.35">
      <c r="C42" s="22"/>
    </row>
    <row r="43" spans="2:16381" x14ac:dyDescent="0.35">
      <c r="B43" s="22" t="s">
        <v>108</v>
      </c>
      <c r="C43" s="22"/>
    </row>
    <row r="44" spans="2:16381" x14ac:dyDescent="0.35">
      <c r="B44" s="17" t="s">
        <v>109</v>
      </c>
      <c r="D44" s="17">
        <f>+(D28/D$21)*$C$41</f>
        <v>11.287600581060575</v>
      </c>
      <c r="E44" s="17">
        <f>+(E28/E$21)*$C$41</f>
        <v>12.47049695283483</v>
      </c>
      <c r="F44" s="269">
        <f>+E44</f>
        <v>12.47049695283483</v>
      </c>
      <c r="G44" s="269">
        <f t="shared" ref="G44:M44" si="14">+F44</f>
        <v>12.47049695283483</v>
      </c>
      <c r="H44" s="269">
        <f t="shared" si="14"/>
        <v>12.47049695283483</v>
      </c>
      <c r="I44" s="269">
        <f t="shared" si="14"/>
        <v>12.47049695283483</v>
      </c>
      <c r="J44" s="269">
        <f t="shared" si="14"/>
        <v>12.47049695283483</v>
      </c>
      <c r="K44" s="269">
        <f t="shared" si="14"/>
        <v>12.47049695283483</v>
      </c>
      <c r="L44" s="269">
        <f t="shared" si="14"/>
        <v>12.47049695283483</v>
      </c>
      <c r="M44" s="269">
        <f t="shared" si="14"/>
        <v>12.47049695283483</v>
      </c>
      <c r="P44" s="17">
        <f>+AVERAGE($D44:O44)</f>
        <v>12.352207315657406</v>
      </c>
      <c r="Q44" s="17">
        <f>+AVERAGE($D44:P44)</f>
        <v>12.352207315657408</v>
      </c>
      <c r="R44" s="17">
        <f>+AVERAGE($D44:Q44)</f>
        <v>12.352207315657408</v>
      </c>
      <c r="S44" s="17">
        <f>+AVERAGE($D44:R44)</f>
        <v>12.352207315657408</v>
      </c>
      <c r="T44" s="17">
        <f>+AVERAGE($D44:S44)</f>
        <v>12.352207315657408</v>
      </c>
      <c r="U44" s="17">
        <f>+AVERAGE($D44:T44)</f>
        <v>12.352207315657408</v>
      </c>
      <c r="V44" s="17">
        <f>+AVERAGE($D44:U44)</f>
        <v>12.352207315657408</v>
      </c>
      <c r="W44" s="17">
        <f>+AVERAGE($D44:V44)</f>
        <v>12.352207315657408</v>
      </c>
      <c r="X44" s="17">
        <f>+AVERAGE($D44:W44)</f>
        <v>12.352207315657408</v>
      </c>
      <c r="Y44" s="17">
        <f>+AVERAGE($D44:X44)</f>
        <v>12.352207315657408</v>
      </c>
      <c r="Z44" s="17">
        <f>+AVERAGE($D44:Y44)</f>
        <v>12.352207315657408</v>
      </c>
      <c r="AA44" s="17">
        <f>+AVERAGE($D44:Z44)</f>
        <v>12.352207315657408</v>
      </c>
      <c r="AB44" s="17">
        <f>+AVERAGE($D44:AA44)</f>
        <v>12.352207315657408</v>
      </c>
      <c r="AC44" s="17">
        <f>+AVERAGE($D44:AB44)</f>
        <v>12.352207315657406</v>
      </c>
      <c r="AD44" s="17">
        <f>+AVERAGE($D44:AC44)</f>
        <v>12.352207315657404</v>
      </c>
      <c r="AE44" s="17">
        <f>+AVERAGE($D44:AD44)</f>
        <v>12.352207315657404</v>
      </c>
      <c r="AF44" s="17">
        <f>+AVERAGE($D44:AE44)</f>
        <v>12.352207315657402</v>
      </c>
      <c r="AG44" s="17">
        <f>+AVERAGE($D44:AF44)</f>
        <v>12.352207315657402</v>
      </c>
      <c r="AH44" s="17">
        <f>+AVERAGE($D44:AG44)</f>
        <v>12.352207315657401</v>
      </c>
      <c r="AI44" s="17">
        <f>+AVERAGE($D44:AH44)</f>
        <v>12.352207315657401</v>
      </c>
      <c r="AJ44" s="17">
        <f>+AVERAGE($D44:AI44)</f>
        <v>12.352207315657401</v>
      </c>
      <c r="AK44" s="17">
        <f>+AVERAGE($D44:AJ44)</f>
        <v>12.352207315657399</v>
      </c>
      <c r="AL44" s="17">
        <f>+AVERAGE($D44:AK44)</f>
        <v>12.352207315657399</v>
      </c>
      <c r="AM44" s="17">
        <f>+AVERAGE($D44:AL44)</f>
        <v>12.352207315657399</v>
      </c>
      <c r="AN44" s="17">
        <f>+AVERAGE($D44:AM44)</f>
        <v>12.352207315657397</v>
      </c>
      <c r="AO44" s="17">
        <f>+AVERAGE($D44:AN44)</f>
        <v>12.352207315657397</v>
      </c>
      <c r="AP44" s="17">
        <f>+AVERAGE($D44:AO44)</f>
        <v>12.352207315657397</v>
      </c>
      <c r="AQ44" s="17">
        <f>+AVERAGE($D44:AP44)</f>
        <v>12.352207315657397</v>
      </c>
      <c r="AR44" s="17">
        <f>+AVERAGE($D44:AQ44)</f>
        <v>12.352207315657395</v>
      </c>
      <c r="AS44" s="17">
        <f>+AVERAGE($D44:AR44)</f>
        <v>12.352207315657395</v>
      </c>
      <c r="AT44" s="17">
        <f>+AVERAGE($D44:AS44)</f>
        <v>12.352207315657395</v>
      </c>
      <c r="AU44" s="17">
        <f>+AVERAGE($D44:AT44)</f>
        <v>12.352207315657395</v>
      </c>
      <c r="AV44" s="17">
        <f>+AVERAGE($D44:AU44)</f>
        <v>12.352207315657395</v>
      </c>
      <c r="AW44" s="17">
        <f>+AVERAGE($D44:AV44)</f>
        <v>12.352207315657395</v>
      </c>
      <c r="AX44" s="17">
        <f>+AVERAGE($D44:AW44)</f>
        <v>12.352207315657397</v>
      </c>
      <c r="AY44" s="17">
        <f>+AVERAGE($D44:AX44)</f>
        <v>12.352207315657397</v>
      </c>
      <c r="AZ44" s="17">
        <f>+AVERAGE($D44:AY44)</f>
        <v>12.352207315657399</v>
      </c>
      <c r="BA44" s="17">
        <f>+AVERAGE($D44:AZ44)</f>
        <v>12.352207315657399</v>
      </c>
      <c r="BB44" s="17">
        <f>+AVERAGE($D44:BA44)</f>
        <v>12.352207315657401</v>
      </c>
      <c r="BC44" s="17">
        <f>+AVERAGE($D44:BB44)</f>
        <v>12.352207315657401</v>
      </c>
      <c r="BD44" s="17">
        <f>+AVERAGE($D44:BC44)</f>
        <v>12.352207315657402</v>
      </c>
      <c r="BE44" s="17">
        <f>+AVERAGE($D44:BD44)</f>
        <v>12.352207315657402</v>
      </c>
      <c r="BF44" s="17">
        <f>+AVERAGE($D44:BE44)</f>
        <v>12.352207315657402</v>
      </c>
      <c r="BG44" s="17">
        <f>+AVERAGE($D44:BF44)</f>
        <v>12.352207315657404</v>
      </c>
      <c r="BH44" s="17">
        <f>+AVERAGE($D44:BG44)</f>
        <v>12.352207315657404</v>
      </c>
      <c r="BI44" s="17">
        <f>+AVERAGE($D44:BH44)</f>
        <v>12.352207315657404</v>
      </c>
      <c r="BJ44" s="17">
        <f>+AVERAGE($D44:BI44)</f>
        <v>12.352207315657406</v>
      </c>
      <c r="BK44" s="17">
        <f>+AVERAGE($D44:BJ44)</f>
        <v>12.352207315657406</v>
      </c>
      <c r="BL44" s="17">
        <f>+AVERAGE($D44:BK44)</f>
        <v>12.352207315657406</v>
      </c>
      <c r="BM44" s="17">
        <f>+AVERAGE($D44:BL44)</f>
        <v>12.352207315657408</v>
      </c>
      <c r="BN44" s="17">
        <f>+AVERAGE($D44:BM44)</f>
        <v>12.352207315657408</v>
      </c>
      <c r="BO44" s="17">
        <f>+AVERAGE($D44:BN44)</f>
        <v>12.352207315657408</v>
      </c>
      <c r="BP44" s="17">
        <f>+AVERAGE($D44:BO44)</f>
        <v>12.352207315657408</v>
      </c>
      <c r="BQ44" s="17">
        <f>+AVERAGE($D44:BP44)</f>
        <v>12.352207315657409</v>
      </c>
      <c r="BR44" s="17">
        <f>+AVERAGE($D44:BQ44)</f>
        <v>12.352207315657409</v>
      </c>
      <c r="BS44" s="17">
        <f>+AVERAGE($D44:BR44)</f>
        <v>12.352207315657409</v>
      </c>
      <c r="BT44" s="17">
        <f>+AVERAGE($D44:BS44)</f>
        <v>12.352207315657409</v>
      </c>
      <c r="BU44" s="17">
        <f>+AVERAGE($D44:BT44)</f>
        <v>12.352207315657411</v>
      </c>
      <c r="BV44" s="17">
        <f>+AVERAGE($D44:BU44)</f>
        <v>12.352207315657411</v>
      </c>
      <c r="BW44" s="17">
        <f>+AVERAGE($D44:BV44)</f>
        <v>12.352207315657411</v>
      </c>
      <c r="BX44" s="17">
        <f>+AVERAGE($D44:BW44)</f>
        <v>12.352207315657411</v>
      </c>
      <c r="BY44" s="17">
        <f>+AVERAGE($D44:BX44)</f>
        <v>12.352207315657413</v>
      </c>
      <c r="BZ44" s="17">
        <f>+AVERAGE($D44:BY44)</f>
        <v>12.352207315657413</v>
      </c>
      <c r="CA44" s="17">
        <f>+AVERAGE($D44:BZ44)</f>
        <v>12.352207315657413</v>
      </c>
      <c r="CB44" s="17">
        <f>+AVERAGE($D44:CA44)</f>
        <v>12.352207315657413</v>
      </c>
      <c r="CC44" s="17">
        <f>+AVERAGE($D44:CB44)</f>
        <v>12.352207315657413</v>
      </c>
      <c r="CD44" s="17">
        <f>+AVERAGE($D44:CC44)</f>
        <v>12.352207315657415</v>
      </c>
      <c r="CE44" s="17">
        <f>+AVERAGE($D44:CD44)</f>
        <v>12.352207315657415</v>
      </c>
      <c r="CF44" s="17">
        <f>+AVERAGE($D44:CE44)</f>
        <v>12.352207315657415</v>
      </c>
      <c r="CG44" s="17">
        <f>+AVERAGE($D44:CF44)</f>
        <v>12.352207315657415</v>
      </c>
      <c r="CH44" s="17">
        <f>+AVERAGE($D44:CG44)</f>
        <v>12.352207315657415</v>
      </c>
      <c r="CI44" s="17">
        <f>+AVERAGE($D44:CH44)</f>
        <v>12.352207315657415</v>
      </c>
      <c r="CJ44" s="17">
        <f>+AVERAGE($D44:CI44)</f>
        <v>12.352207315657417</v>
      </c>
      <c r="CK44" s="17">
        <f>+AVERAGE($D44:CJ44)</f>
        <v>12.352207315657415</v>
      </c>
      <c r="CL44" s="17">
        <f>+AVERAGE($D44:CK44)</f>
        <v>12.352207315657413</v>
      </c>
      <c r="CM44" s="17">
        <f>+AVERAGE($D44:CL44)</f>
        <v>12.352207315657413</v>
      </c>
      <c r="CN44" s="17">
        <f>+AVERAGE($D44:CM44)</f>
        <v>12.352207315657411</v>
      </c>
      <c r="CO44" s="17">
        <f>+AVERAGE($D44:CN44)</f>
        <v>12.352207315657411</v>
      </c>
      <c r="CP44" s="17">
        <f>+AVERAGE($D44:CO44)</f>
        <v>12.352207315657409</v>
      </c>
      <c r="CQ44" s="17">
        <f>+AVERAGE($D44:CP44)</f>
        <v>12.352207315657408</v>
      </c>
      <c r="CR44" s="17">
        <f>+AVERAGE($D44:CQ44)</f>
        <v>12.352207315657408</v>
      </c>
      <c r="CS44" s="17">
        <f>+AVERAGE($D44:CR44)</f>
        <v>12.352207315657406</v>
      </c>
      <c r="CT44" s="17">
        <f>+AVERAGE($D44:CS44)</f>
        <v>12.352207315657406</v>
      </c>
      <c r="CU44" s="17">
        <f>+AVERAGE($D44:CT44)</f>
        <v>12.352207315657404</v>
      </c>
      <c r="CV44" s="17">
        <f>+AVERAGE($D44:CU44)</f>
        <v>12.352207315657404</v>
      </c>
      <c r="CW44" s="17">
        <f>+AVERAGE($D44:CV44)</f>
        <v>12.352207315657402</v>
      </c>
      <c r="CX44" s="17">
        <f>+AVERAGE($D44:CW44)</f>
        <v>12.352207315657402</v>
      </c>
      <c r="CY44" s="17">
        <f>+AVERAGE($D44:CX44)</f>
        <v>12.352207315657402</v>
      </c>
      <c r="CZ44" s="17">
        <f>+AVERAGE($D44:CY44)</f>
        <v>12.352207315657401</v>
      </c>
      <c r="DA44" s="17">
        <f>+AVERAGE($D44:CZ44)</f>
        <v>12.352207315657401</v>
      </c>
      <c r="DB44" s="17">
        <f>+AVERAGE($D44:DA44)</f>
        <v>12.352207315657399</v>
      </c>
      <c r="DC44" s="17">
        <f>+AVERAGE($D44:DB44)</f>
        <v>12.352207315657399</v>
      </c>
      <c r="DD44" s="17">
        <f>+AVERAGE($D44:DC44)</f>
        <v>12.352207315657397</v>
      </c>
      <c r="DE44" s="17">
        <f>+AVERAGE($D44:DD44)</f>
        <v>12.352207315657397</v>
      </c>
      <c r="DF44" s="17">
        <f>+AVERAGE($D44:DE44)</f>
        <v>12.352207315657397</v>
      </c>
      <c r="DG44" s="17">
        <f>+AVERAGE($D44:DF44)</f>
        <v>12.352207315657395</v>
      </c>
      <c r="DH44" s="17">
        <f>+AVERAGE($D44:DG44)</f>
        <v>12.352207315657395</v>
      </c>
      <c r="DI44" s="17">
        <f>+AVERAGE($D44:DH44)</f>
        <v>12.352207315657393</v>
      </c>
      <c r="DJ44" s="17">
        <f>+AVERAGE($D44:DI44)</f>
        <v>12.352207315657393</v>
      </c>
      <c r="DK44" s="17">
        <f>+AVERAGE($D44:DJ44)</f>
        <v>12.352207315657393</v>
      </c>
      <c r="DL44" s="17">
        <f>+AVERAGE($D44:DK44)</f>
        <v>12.352207315657392</v>
      </c>
      <c r="DM44" s="17">
        <f>+AVERAGE($D44:DL44)</f>
        <v>12.352207315657392</v>
      </c>
      <c r="DN44" s="17">
        <f>+AVERAGE($D44:DM44)</f>
        <v>12.352207315657392</v>
      </c>
      <c r="DO44" s="17">
        <f>+AVERAGE($D44:DN44)</f>
        <v>12.35220731565739</v>
      </c>
      <c r="DP44" s="17">
        <f>+AVERAGE($D44:DO44)</f>
        <v>12.35220731565739</v>
      </c>
      <c r="DQ44" s="17">
        <f>+AVERAGE($D44:DP44)</f>
        <v>12.35220731565739</v>
      </c>
      <c r="DR44" s="17">
        <f>+AVERAGE($D44:DQ44)</f>
        <v>12.352207315657388</v>
      </c>
      <c r="DS44" s="17">
        <f>+AVERAGE($D44:DR44)</f>
        <v>12.352207315657388</v>
      </c>
      <c r="DT44" s="17">
        <f>+AVERAGE($D44:DS44)</f>
        <v>12.352207315657388</v>
      </c>
      <c r="DU44" s="17">
        <f>+AVERAGE($D44:DT44)</f>
        <v>12.352207315657386</v>
      </c>
      <c r="DV44" s="17">
        <f>+AVERAGE($D44:DU44)</f>
        <v>12.352207315657386</v>
      </c>
      <c r="DW44" s="17">
        <f>+AVERAGE($D44:DV44)</f>
        <v>12.352207315657386</v>
      </c>
      <c r="DX44" s="17">
        <f>+AVERAGE($D44:DW44)</f>
        <v>12.352207315657386</v>
      </c>
      <c r="DY44" s="17">
        <f>+AVERAGE($D44:DX44)</f>
        <v>12.352207315657385</v>
      </c>
      <c r="DZ44" s="17">
        <f>+AVERAGE($D44:DY44)</f>
        <v>12.352207315657385</v>
      </c>
      <c r="EA44" s="17">
        <f>+AVERAGE($D44:DZ44)</f>
        <v>12.352207315657385</v>
      </c>
      <c r="EB44" s="17">
        <f>+AVERAGE($D44:EA44)</f>
        <v>12.352207315657385</v>
      </c>
      <c r="EC44" s="17">
        <f>+AVERAGE($D44:EB44)</f>
        <v>12.352207315657383</v>
      </c>
      <c r="ED44" s="17">
        <f>+AVERAGE($D44:EC44)</f>
        <v>12.352207315657383</v>
      </c>
      <c r="EE44" s="17">
        <f>+AVERAGE($D44:ED44)</f>
        <v>12.352207315657383</v>
      </c>
      <c r="EF44" s="17">
        <f>+AVERAGE($D44:EE44)</f>
        <v>12.352207315657381</v>
      </c>
      <c r="EG44" s="17">
        <f>+AVERAGE($D44:EF44)</f>
        <v>12.352207315657381</v>
      </c>
      <c r="EH44" s="17">
        <f>+AVERAGE($D44:EG44)</f>
        <v>12.352207315657381</v>
      </c>
      <c r="EI44" s="17">
        <f>+AVERAGE($D44:EH44)</f>
        <v>12.352207315657381</v>
      </c>
      <c r="EJ44" s="17">
        <f>+AVERAGE($D44:EI44)</f>
        <v>12.352207315657381</v>
      </c>
      <c r="EK44" s="17">
        <f>+AVERAGE($D44:EJ44)</f>
        <v>12.352207315657379</v>
      </c>
      <c r="EL44" s="17">
        <f>+AVERAGE($D44:EK44)</f>
        <v>12.352207315657379</v>
      </c>
      <c r="EM44" s="17">
        <f>+AVERAGE($D44:EL44)</f>
        <v>12.352207315657379</v>
      </c>
      <c r="EN44" s="17">
        <f>+AVERAGE($D44:EM44)</f>
        <v>12.352207315657379</v>
      </c>
      <c r="EO44" s="17">
        <f>+AVERAGE($D44:EN44)</f>
        <v>12.352207315657378</v>
      </c>
      <c r="EP44" s="17">
        <f>+AVERAGE($D44:EO44)</f>
        <v>12.352207315657378</v>
      </c>
      <c r="EQ44" s="17">
        <f>+AVERAGE($D44:EP44)</f>
        <v>12.352207315657378</v>
      </c>
      <c r="ER44" s="17">
        <f>+AVERAGE($D44:EQ44)</f>
        <v>12.352207315657378</v>
      </c>
      <c r="ES44" s="17">
        <f>+AVERAGE($D44:ER44)</f>
        <v>12.352207315657378</v>
      </c>
      <c r="ET44" s="17">
        <f>+AVERAGE($D44:ES44)</f>
        <v>12.352207315657376</v>
      </c>
      <c r="EU44" s="17">
        <f>+AVERAGE($D44:ET44)</f>
        <v>12.352207315657376</v>
      </c>
      <c r="EV44" s="17">
        <f>+AVERAGE($D44:EU44)</f>
        <v>12.352207315657376</v>
      </c>
      <c r="EW44" s="17">
        <f>+AVERAGE($D44:EV44)</f>
        <v>12.352207315657376</v>
      </c>
      <c r="EX44" s="17">
        <f>+AVERAGE($D44:EW44)</f>
        <v>12.352207315657376</v>
      </c>
      <c r="EY44" s="17">
        <f>+AVERAGE($D44:EX44)</f>
        <v>12.352207315657374</v>
      </c>
      <c r="EZ44" s="17">
        <f>+AVERAGE($D44:EY44)</f>
        <v>12.352207315657374</v>
      </c>
      <c r="FA44" s="17">
        <f>+AVERAGE($D44:EZ44)</f>
        <v>12.352207315657374</v>
      </c>
      <c r="FB44" s="17">
        <f>+AVERAGE($D44:FA44)</f>
        <v>12.352207315657374</v>
      </c>
      <c r="FC44" s="17">
        <f>+AVERAGE($D44:FB44)</f>
        <v>12.352207315657374</v>
      </c>
      <c r="FD44" s="17">
        <f>+AVERAGE($D44:FC44)</f>
        <v>12.352207315657372</v>
      </c>
      <c r="FE44" s="17">
        <f>+AVERAGE($D44:FD44)</f>
        <v>12.352207315657372</v>
      </c>
      <c r="FF44" s="17">
        <f>+AVERAGE($D44:FE44)</f>
        <v>12.352207315657372</v>
      </c>
      <c r="FG44" s="17">
        <f>+AVERAGE($D44:FF44)</f>
        <v>12.352207315657372</v>
      </c>
      <c r="FH44" s="17">
        <f>+AVERAGE($D44:FG44)</f>
        <v>12.352207315657372</v>
      </c>
      <c r="FI44" s="17">
        <f>+AVERAGE($D44:FH44)</f>
        <v>12.352207315657372</v>
      </c>
      <c r="FJ44" s="17">
        <f>+AVERAGE($D44:FI44)</f>
        <v>12.35220731565737</v>
      </c>
      <c r="FK44" s="17">
        <f>+AVERAGE($D44:FJ44)</f>
        <v>12.35220731565737</v>
      </c>
      <c r="FL44" s="17">
        <f>+AVERAGE($D44:FK44)</f>
        <v>12.35220731565737</v>
      </c>
      <c r="FM44" s="17">
        <f>+AVERAGE($D44:FL44)</f>
        <v>12.35220731565737</v>
      </c>
      <c r="FN44" s="17">
        <f>+AVERAGE($D44:FM44)</f>
        <v>12.35220731565737</v>
      </c>
      <c r="FO44" s="17">
        <f>+AVERAGE($D44:FN44)</f>
        <v>12.35220731565737</v>
      </c>
      <c r="FP44" s="17">
        <f>+AVERAGE($D44:FO44)</f>
        <v>12.35220731565737</v>
      </c>
      <c r="FQ44" s="17">
        <f>+AVERAGE($D44:FP44)</f>
        <v>12.35220731565737</v>
      </c>
      <c r="FR44" s="17">
        <f>+AVERAGE($D44:FQ44)</f>
        <v>12.35220731565737</v>
      </c>
      <c r="FS44" s="17">
        <f>+AVERAGE($D44:FR44)</f>
        <v>12.35220731565737</v>
      </c>
      <c r="FT44" s="17">
        <f>+AVERAGE($D44:FS44)</f>
        <v>12.35220731565737</v>
      </c>
      <c r="FU44" s="17">
        <f>+AVERAGE($D44:FT44)</f>
        <v>12.352207315657369</v>
      </c>
      <c r="FV44" s="17">
        <f>+AVERAGE($D44:FU44)</f>
        <v>12.352207315657369</v>
      </c>
      <c r="FW44" s="17">
        <f>+AVERAGE($D44:FV44)</f>
        <v>12.352207315657369</v>
      </c>
      <c r="FX44" s="17">
        <f>+AVERAGE($D44:FW44)</f>
        <v>12.352207315657369</v>
      </c>
      <c r="FY44" s="17">
        <f>+AVERAGE($D44:FX44)</f>
        <v>12.352207315657369</v>
      </c>
      <c r="FZ44" s="17">
        <f>+AVERAGE($D44:FY44)</f>
        <v>12.352207315657369</v>
      </c>
      <c r="GA44" s="17">
        <f>+AVERAGE($D44:FZ44)</f>
        <v>12.352207315657369</v>
      </c>
      <c r="GB44" s="17">
        <f>+AVERAGE($D44:GA44)</f>
        <v>12.352207315657367</v>
      </c>
      <c r="GC44" s="17">
        <f>+AVERAGE($D44:GB44)</f>
        <v>12.352207315657367</v>
      </c>
      <c r="GD44" s="17">
        <f>+AVERAGE($D44:GC44)</f>
        <v>12.352207315657367</v>
      </c>
      <c r="GE44" s="17">
        <f>+AVERAGE($D44:GD44)</f>
        <v>12.352207315657367</v>
      </c>
      <c r="GF44" s="17">
        <f>+AVERAGE($D44:GE44)</f>
        <v>12.352207315657367</v>
      </c>
      <c r="GG44" s="17">
        <f>+AVERAGE($D44:GF44)</f>
        <v>12.352207315657367</v>
      </c>
      <c r="GH44" s="17">
        <f>+AVERAGE($D44:GG44)</f>
        <v>12.352207315657367</v>
      </c>
      <c r="GI44" s="17">
        <f>+AVERAGE($D44:GH44)</f>
        <v>12.352207315657367</v>
      </c>
      <c r="GJ44" s="17">
        <f>+AVERAGE($D44:GI44)</f>
        <v>12.352207315657365</v>
      </c>
      <c r="GK44" s="17">
        <f>+AVERAGE($D44:GJ44)</f>
        <v>12.352207315657365</v>
      </c>
      <c r="GL44" s="17">
        <f>+AVERAGE($D44:GK44)</f>
        <v>12.352207315657365</v>
      </c>
      <c r="GM44" s="17">
        <f>+AVERAGE($D44:GL44)</f>
        <v>12.352207315657365</v>
      </c>
      <c r="GN44" s="17">
        <f>+AVERAGE($D44:GM44)</f>
        <v>12.352207315657365</v>
      </c>
      <c r="GO44" s="17">
        <f>+AVERAGE($D44:GN44)</f>
        <v>12.352207315657365</v>
      </c>
      <c r="GP44" s="17">
        <f>+AVERAGE($D44:GO44)</f>
        <v>12.352207315657365</v>
      </c>
      <c r="GQ44" s="17">
        <f>+AVERAGE($D44:GP44)</f>
        <v>12.352207315657365</v>
      </c>
      <c r="GR44" s="17">
        <f>+AVERAGE($D44:GQ44)</f>
        <v>12.352207315657363</v>
      </c>
      <c r="GS44" s="17">
        <f>+AVERAGE($D44:GR44)</f>
        <v>12.352207315657363</v>
      </c>
      <c r="GT44" s="17">
        <f>+AVERAGE($D44:GS44)</f>
        <v>12.352207315657363</v>
      </c>
      <c r="GU44" s="17">
        <f>+AVERAGE($D44:GT44)</f>
        <v>12.352207315657363</v>
      </c>
      <c r="GV44" s="17">
        <f>+AVERAGE($D44:GU44)</f>
        <v>12.352207315657363</v>
      </c>
      <c r="GW44" s="17">
        <f>+AVERAGE($D44:GV44)</f>
        <v>12.352207315657363</v>
      </c>
      <c r="GX44" s="17">
        <f>+AVERAGE($D44:GW44)</f>
        <v>12.352207315657363</v>
      </c>
      <c r="GY44" s="17">
        <f>+AVERAGE($D44:GX44)</f>
        <v>12.352207315657363</v>
      </c>
      <c r="GZ44" s="17">
        <f>+AVERAGE($D44:GY44)</f>
        <v>12.352207315657363</v>
      </c>
      <c r="HA44" s="17">
        <f>+AVERAGE($D44:GZ44)</f>
        <v>12.352207315657362</v>
      </c>
      <c r="HB44" s="17">
        <f>+AVERAGE($D44:HA44)</f>
        <v>12.352207315657362</v>
      </c>
      <c r="HC44" s="17">
        <f>+AVERAGE($D44:HB44)</f>
        <v>12.352207315657362</v>
      </c>
      <c r="HD44" s="17">
        <f>+AVERAGE($D44:HC44)</f>
        <v>12.352207315657362</v>
      </c>
      <c r="HE44" s="17">
        <f>+AVERAGE($D44:HD44)</f>
        <v>12.352207315657362</v>
      </c>
      <c r="HF44" s="17">
        <f>+AVERAGE($D44:HE44)</f>
        <v>12.352207315657362</v>
      </c>
      <c r="HG44" s="17">
        <f>+AVERAGE($D44:HF44)</f>
        <v>12.352207315657362</v>
      </c>
      <c r="HH44" s="17">
        <f>+AVERAGE($D44:HG44)</f>
        <v>12.352207315657362</v>
      </c>
      <c r="HI44" s="17">
        <f>+AVERAGE($D44:HH44)</f>
        <v>12.352207315657362</v>
      </c>
      <c r="HJ44" s="17">
        <f>+AVERAGE($D44:HI44)</f>
        <v>12.352207315657362</v>
      </c>
      <c r="HK44" s="17">
        <f>+AVERAGE($D44:HJ44)</f>
        <v>12.35220731565736</v>
      </c>
      <c r="HL44" s="17">
        <f>+AVERAGE($D44:HK44)</f>
        <v>12.35220731565736</v>
      </c>
      <c r="HM44" s="17">
        <f>+AVERAGE($D44:HL44)</f>
        <v>12.35220731565736</v>
      </c>
      <c r="HN44" s="17">
        <f>+AVERAGE($D44:HM44)</f>
        <v>12.35220731565736</v>
      </c>
      <c r="HO44" s="17">
        <f>+AVERAGE($D44:HN44)</f>
        <v>12.35220731565736</v>
      </c>
      <c r="HP44" s="17">
        <f>+AVERAGE($D44:HO44)</f>
        <v>12.35220731565736</v>
      </c>
      <c r="HQ44" s="17">
        <f>+AVERAGE($D44:HP44)</f>
        <v>12.35220731565736</v>
      </c>
      <c r="HR44" s="17">
        <f>+AVERAGE($D44:HQ44)</f>
        <v>12.35220731565736</v>
      </c>
      <c r="HS44" s="17">
        <f>+AVERAGE($D44:HR44)</f>
        <v>12.35220731565736</v>
      </c>
      <c r="HT44" s="17">
        <f>+AVERAGE($D44:HS44)</f>
        <v>12.35220731565736</v>
      </c>
      <c r="HU44" s="17">
        <f>+AVERAGE($D44:HT44)</f>
        <v>12.35220731565736</v>
      </c>
      <c r="HV44" s="17">
        <f>+AVERAGE($D44:HU44)</f>
        <v>12.352207315657358</v>
      </c>
      <c r="HW44" s="17">
        <f>+AVERAGE($D44:HV44)</f>
        <v>12.352207315657358</v>
      </c>
      <c r="HX44" s="17">
        <f>+AVERAGE($D44:HW44)</f>
        <v>12.352207315657358</v>
      </c>
      <c r="HY44" s="17">
        <f>+AVERAGE($D44:HX44)</f>
        <v>12.352207315657358</v>
      </c>
      <c r="HZ44" s="17">
        <f>+AVERAGE($D44:HY44)</f>
        <v>12.352207315657358</v>
      </c>
      <c r="IA44" s="17">
        <f>+AVERAGE($D44:HZ44)</f>
        <v>12.352207315657358</v>
      </c>
      <c r="IB44" s="17">
        <f>+AVERAGE($D44:IA44)</f>
        <v>12.352207315657358</v>
      </c>
      <c r="IC44" s="17">
        <f>+AVERAGE($D44:IB44)</f>
        <v>12.352207315657358</v>
      </c>
      <c r="ID44" s="17">
        <f>+AVERAGE($D44:IC44)</f>
        <v>12.352207315657358</v>
      </c>
      <c r="IE44" s="17">
        <f>+AVERAGE($D44:ID44)</f>
        <v>12.352207315657358</v>
      </c>
      <c r="IF44" s="17">
        <f>+AVERAGE($D44:IE44)</f>
        <v>12.352207315657358</v>
      </c>
      <c r="IG44" s="17">
        <f>+AVERAGE($D44:IF44)</f>
        <v>12.352207315657358</v>
      </c>
      <c r="IH44" s="17">
        <f>+AVERAGE($D44:IG44)</f>
        <v>12.352207315657356</v>
      </c>
      <c r="II44" s="17">
        <f>+AVERAGE($D44:IH44)</f>
        <v>12.352207315657356</v>
      </c>
      <c r="IJ44" s="17">
        <f>+AVERAGE($D44:II44)</f>
        <v>12.352207315657356</v>
      </c>
      <c r="IK44" s="17">
        <f>+AVERAGE($D44:IJ44)</f>
        <v>12.352207315657356</v>
      </c>
      <c r="IL44" s="17">
        <f>+AVERAGE($D44:IK44)</f>
        <v>12.352207315657356</v>
      </c>
      <c r="IM44" s="17">
        <f>+AVERAGE($D44:IL44)</f>
        <v>12.352207315657356</v>
      </c>
      <c r="IN44" s="17">
        <f>+AVERAGE($D44:IM44)</f>
        <v>12.352207315657356</v>
      </c>
      <c r="IO44" s="17">
        <f>+AVERAGE($D44:IN44)</f>
        <v>12.352207315657356</v>
      </c>
      <c r="IP44" s="17">
        <f>+AVERAGE($D44:IO44)</f>
        <v>12.352207315657356</v>
      </c>
      <c r="IQ44" s="17">
        <f>+AVERAGE($D44:IP44)</f>
        <v>12.352207315657356</v>
      </c>
      <c r="IR44" s="17">
        <f>+AVERAGE($D44:IQ44)</f>
        <v>12.352207315657356</v>
      </c>
      <c r="IS44" s="17">
        <f>+AVERAGE($D44:IR44)</f>
        <v>12.352207315657356</v>
      </c>
      <c r="IT44" s="17">
        <f>+AVERAGE($D44:IS44)</f>
        <v>12.352207315657356</v>
      </c>
      <c r="IU44" s="17">
        <f>+AVERAGE($D44:IT44)</f>
        <v>12.352207315657354</v>
      </c>
      <c r="IV44" s="17">
        <f>+AVERAGE($D44:IU44)</f>
        <v>12.352207315657354</v>
      </c>
      <c r="IW44" s="17">
        <f>+AVERAGE($D44:IV44)</f>
        <v>12.352207315657354</v>
      </c>
      <c r="IX44" s="17">
        <f>+AVERAGE($D44:IW44)</f>
        <v>12.352207315657354</v>
      </c>
      <c r="IY44" s="17">
        <f>+AVERAGE($D44:IX44)</f>
        <v>12.352207315657354</v>
      </c>
      <c r="IZ44" s="17">
        <f>+AVERAGE($D44:IY44)</f>
        <v>12.352207315657354</v>
      </c>
      <c r="JA44" s="17">
        <f>+AVERAGE($D44:IZ44)</f>
        <v>12.352207315657354</v>
      </c>
      <c r="JB44" s="17">
        <f>+AVERAGE($D44:JA44)</f>
        <v>12.352207315657354</v>
      </c>
      <c r="JC44" s="17">
        <f>+AVERAGE($D44:JB44)</f>
        <v>12.352207315657354</v>
      </c>
      <c r="JD44" s="17">
        <f>+AVERAGE($D44:JC44)</f>
        <v>12.352207315657354</v>
      </c>
      <c r="JE44" s="17">
        <f>+AVERAGE($D44:JD44)</f>
        <v>12.352207315657354</v>
      </c>
      <c r="JF44" s="17">
        <f>+AVERAGE($D44:JE44)</f>
        <v>12.352207315657354</v>
      </c>
      <c r="JG44" s="17">
        <f>+AVERAGE($D44:JF44)</f>
        <v>12.352207315657354</v>
      </c>
      <c r="JH44" s="17">
        <f>+AVERAGE($D44:JG44)</f>
        <v>12.352207315657354</v>
      </c>
      <c r="JI44" s="17">
        <f>+AVERAGE($D44:JH44)</f>
        <v>12.352207315657354</v>
      </c>
      <c r="JJ44" s="17">
        <f>+AVERAGE($D44:JI44)</f>
        <v>12.352207315657353</v>
      </c>
      <c r="JK44" s="17">
        <f>+AVERAGE($D44:JJ44)</f>
        <v>12.352207315657353</v>
      </c>
      <c r="JL44" s="17">
        <f>+AVERAGE($D44:JK44)</f>
        <v>12.352207315657353</v>
      </c>
      <c r="JM44" s="17">
        <f>+AVERAGE($D44:JL44)</f>
        <v>12.352207315657353</v>
      </c>
      <c r="JN44" s="17">
        <f>+AVERAGE($D44:JM44)</f>
        <v>12.352207315657353</v>
      </c>
      <c r="JO44" s="17">
        <f>+AVERAGE($D44:JN44)</f>
        <v>12.352207315657353</v>
      </c>
      <c r="JP44" s="17">
        <f>+AVERAGE($D44:JO44)</f>
        <v>12.352207315657353</v>
      </c>
      <c r="JQ44" s="17">
        <f>+AVERAGE($D44:JP44)</f>
        <v>12.352207315657353</v>
      </c>
      <c r="JR44" s="17">
        <f>+AVERAGE($D44:JQ44)</f>
        <v>12.352207315657353</v>
      </c>
      <c r="JS44" s="17">
        <f>+AVERAGE($D44:JR44)</f>
        <v>12.352207315657353</v>
      </c>
      <c r="JT44" s="17">
        <f>+AVERAGE($D44:JS44)</f>
        <v>12.352207315657353</v>
      </c>
      <c r="JU44" s="17">
        <f>+AVERAGE($D44:JT44)</f>
        <v>12.352207315657353</v>
      </c>
      <c r="JV44" s="17">
        <f>+AVERAGE($D44:JU44)</f>
        <v>12.352207315657353</v>
      </c>
      <c r="JW44" s="17">
        <f>+AVERAGE($D44:JV44)</f>
        <v>12.352207315657353</v>
      </c>
      <c r="JX44" s="17">
        <f>+AVERAGE($D44:JW44)</f>
        <v>12.352207315657353</v>
      </c>
      <c r="JY44" s="17">
        <f>+AVERAGE($D44:JX44)</f>
        <v>12.352207315657353</v>
      </c>
      <c r="JZ44" s="17">
        <f>+AVERAGE($D44:JY44)</f>
        <v>12.352207315657353</v>
      </c>
      <c r="KA44" s="17">
        <f>+AVERAGE($D44:JZ44)</f>
        <v>12.352207315657351</v>
      </c>
      <c r="KB44" s="17">
        <f>+AVERAGE($D44:KA44)</f>
        <v>12.352207315657351</v>
      </c>
      <c r="KC44" s="17">
        <f>+AVERAGE($D44:KB44)</f>
        <v>12.352207315657351</v>
      </c>
      <c r="KD44" s="17">
        <f>+AVERAGE($D44:KC44)</f>
        <v>12.352207315657351</v>
      </c>
      <c r="KE44" s="17">
        <f>+AVERAGE($D44:KD44)</f>
        <v>12.352207315657351</v>
      </c>
      <c r="KF44" s="17">
        <f>+AVERAGE($D44:KE44)</f>
        <v>12.352207315657351</v>
      </c>
      <c r="KG44" s="17">
        <f>+AVERAGE($D44:KF44)</f>
        <v>12.352207315657351</v>
      </c>
      <c r="KH44" s="17">
        <f>+AVERAGE($D44:KG44)</f>
        <v>12.352207315657351</v>
      </c>
      <c r="KI44" s="17">
        <f>+AVERAGE($D44:KH44)</f>
        <v>12.352207315657351</v>
      </c>
      <c r="KJ44" s="17">
        <f>+AVERAGE($D44:KI44)</f>
        <v>12.352207315657351</v>
      </c>
      <c r="KK44" s="17">
        <f>+AVERAGE($D44:KJ44)</f>
        <v>12.352207315657351</v>
      </c>
      <c r="KL44" s="17">
        <f>+AVERAGE($D44:KK44)</f>
        <v>12.352207315657351</v>
      </c>
      <c r="KM44" s="17">
        <f>+AVERAGE($D44:KL44)</f>
        <v>12.352207315657351</v>
      </c>
      <c r="KN44" s="17">
        <f>+AVERAGE($D44:KM44)</f>
        <v>12.352207315657351</v>
      </c>
      <c r="KO44" s="17">
        <f>+AVERAGE($D44:KN44)</f>
        <v>12.352207315657351</v>
      </c>
      <c r="KP44" s="17">
        <f>+AVERAGE($D44:KO44)</f>
        <v>12.352207315657351</v>
      </c>
      <c r="KQ44" s="17">
        <f>+AVERAGE($D44:KP44)</f>
        <v>12.352207315657351</v>
      </c>
      <c r="KR44" s="17">
        <f>+AVERAGE($D44:KQ44)</f>
        <v>12.352207315657351</v>
      </c>
      <c r="KS44" s="17">
        <f>+AVERAGE($D44:KR44)</f>
        <v>12.352207315657351</v>
      </c>
      <c r="KT44" s="17">
        <f>+AVERAGE($D44:KS44)</f>
        <v>12.352207315657351</v>
      </c>
      <c r="KU44" s="17">
        <f>+AVERAGE($D44:KT44)</f>
        <v>12.352207315657349</v>
      </c>
      <c r="KV44" s="17">
        <f>+AVERAGE($D44:KU44)</f>
        <v>12.352207315657349</v>
      </c>
      <c r="KW44" s="17">
        <f>+AVERAGE($D44:KV44)</f>
        <v>12.352207315657349</v>
      </c>
      <c r="KX44" s="17">
        <f>+AVERAGE($D44:KW44)</f>
        <v>12.352207315657349</v>
      </c>
      <c r="KY44" s="17">
        <f>+AVERAGE($D44:KX44)</f>
        <v>12.352207315657349</v>
      </c>
      <c r="KZ44" s="17">
        <f>+AVERAGE($D44:KY44)</f>
        <v>12.352207315657349</v>
      </c>
      <c r="LA44" s="17">
        <f>+AVERAGE($D44:KZ44)</f>
        <v>12.352207315657349</v>
      </c>
      <c r="LB44" s="17">
        <f>+AVERAGE($D44:LA44)</f>
        <v>12.352207315657349</v>
      </c>
      <c r="LC44" s="17">
        <f>+AVERAGE($D44:LB44)</f>
        <v>12.352207315657349</v>
      </c>
      <c r="LD44" s="17">
        <f>+AVERAGE($D44:LC44)</f>
        <v>12.352207315657349</v>
      </c>
      <c r="LE44" s="17">
        <f>+AVERAGE($D44:LD44)</f>
        <v>12.352207315657349</v>
      </c>
      <c r="LF44" s="17">
        <f>+AVERAGE($D44:LE44)</f>
        <v>12.352207315657349</v>
      </c>
      <c r="LG44" s="17">
        <f>+AVERAGE($D44:LF44)</f>
        <v>12.352207315657349</v>
      </c>
      <c r="LH44" s="17">
        <f>+AVERAGE($D44:LG44)</f>
        <v>12.352207315657349</v>
      </c>
      <c r="LI44" s="17">
        <f>+AVERAGE($D44:LH44)</f>
        <v>12.352207315657349</v>
      </c>
      <c r="LJ44" s="17">
        <f>+AVERAGE($D44:LI44)</f>
        <v>12.352207315657349</v>
      </c>
      <c r="LK44" s="17">
        <f>+AVERAGE($D44:LJ44)</f>
        <v>12.352207315657349</v>
      </c>
      <c r="LL44" s="17">
        <f>+AVERAGE($D44:LK44)</f>
        <v>12.352207315657349</v>
      </c>
      <c r="LM44" s="17">
        <f>+AVERAGE($D44:LL44)</f>
        <v>12.352207315657349</v>
      </c>
      <c r="LN44" s="17">
        <f>+AVERAGE($D44:LM44)</f>
        <v>12.352207315657349</v>
      </c>
      <c r="LO44" s="17">
        <f>+AVERAGE($D44:LN44)</f>
        <v>12.352207315657349</v>
      </c>
      <c r="LP44" s="17">
        <f>+AVERAGE($D44:LO44)</f>
        <v>12.352207315657349</v>
      </c>
      <c r="LQ44" s="17">
        <f>+AVERAGE($D44:LP44)</f>
        <v>12.352207315657347</v>
      </c>
      <c r="LR44" s="17">
        <f>+AVERAGE($D44:LQ44)</f>
        <v>12.352207315657347</v>
      </c>
      <c r="LS44" s="17">
        <f>+AVERAGE($D44:LR44)</f>
        <v>12.352207315657347</v>
      </c>
      <c r="LT44" s="17">
        <f>+AVERAGE($D44:LS44)</f>
        <v>12.352207315657347</v>
      </c>
      <c r="LU44" s="17">
        <f>+AVERAGE($D44:LT44)</f>
        <v>12.352207315657347</v>
      </c>
      <c r="LV44" s="17">
        <f>+AVERAGE($D44:LU44)</f>
        <v>12.352207315657347</v>
      </c>
      <c r="LW44" s="17">
        <f>+AVERAGE($D44:LV44)</f>
        <v>12.352207315657347</v>
      </c>
      <c r="LX44" s="17">
        <f>+AVERAGE($D44:LW44)</f>
        <v>12.352207315657347</v>
      </c>
      <c r="LY44" s="17">
        <f>+AVERAGE($D44:LX44)</f>
        <v>12.352207315657347</v>
      </c>
      <c r="LZ44" s="17">
        <f>+AVERAGE($D44:LY44)</f>
        <v>12.352207315657349</v>
      </c>
      <c r="MA44" s="17">
        <f>+AVERAGE($D44:LZ44)</f>
        <v>12.352207315657349</v>
      </c>
      <c r="MB44" s="17">
        <f>+AVERAGE($D44:MA44)</f>
        <v>12.352207315657349</v>
      </c>
      <c r="MC44" s="17">
        <f>+AVERAGE($D44:MB44)</f>
        <v>12.352207315657349</v>
      </c>
      <c r="MD44" s="17">
        <f>+AVERAGE($D44:MC44)</f>
        <v>12.352207315657349</v>
      </c>
      <c r="ME44" s="17">
        <f>+AVERAGE($D44:MD44)</f>
        <v>12.352207315657349</v>
      </c>
      <c r="MF44" s="17">
        <f>+AVERAGE($D44:ME44)</f>
        <v>12.352207315657349</v>
      </c>
      <c r="MG44" s="17">
        <f>+AVERAGE($D44:MF44)</f>
        <v>12.352207315657349</v>
      </c>
      <c r="MH44" s="17">
        <f>+AVERAGE($D44:MG44)</f>
        <v>12.352207315657349</v>
      </c>
      <c r="MI44" s="17">
        <f>+AVERAGE($D44:MH44)</f>
        <v>12.352207315657349</v>
      </c>
      <c r="MJ44" s="17">
        <f>+AVERAGE($D44:MI44)</f>
        <v>12.352207315657347</v>
      </c>
      <c r="MK44" s="17">
        <f>+AVERAGE($D44:MJ44)</f>
        <v>12.352207315657347</v>
      </c>
      <c r="ML44" s="17">
        <f>+AVERAGE($D44:MK44)</f>
        <v>12.352207315657347</v>
      </c>
      <c r="MM44" s="17">
        <f>+AVERAGE($D44:ML44)</f>
        <v>12.352207315657347</v>
      </c>
      <c r="MN44" s="17">
        <f>+AVERAGE($D44:MM44)</f>
        <v>12.352207315657347</v>
      </c>
      <c r="MO44" s="17">
        <f>+AVERAGE($D44:MN44)</f>
        <v>12.352207315657347</v>
      </c>
      <c r="MP44" s="17">
        <f>+AVERAGE($D44:MO44)</f>
        <v>12.352207315657347</v>
      </c>
      <c r="MQ44" s="17">
        <f>+AVERAGE($D44:MP44)</f>
        <v>12.352207315657347</v>
      </c>
      <c r="MR44" s="17">
        <f>+AVERAGE($D44:MQ44)</f>
        <v>12.352207315657347</v>
      </c>
      <c r="MS44" s="17">
        <f>+AVERAGE($D44:MR44)</f>
        <v>12.352207315657347</v>
      </c>
      <c r="MT44" s="17">
        <f>+AVERAGE($D44:MS44)</f>
        <v>12.352207315657347</v>
      </c>
      <c r="MU44" s="17">
        <f>+AVERAGE($D44:MT44)</f>
        <v>12.352207315657347</v>
      </c>
      <c r="MV44" s="17">
        <f>+AVERAGE($D44:MU44)</f>
        <v>12.352207315657347</v>
      </c>
      <c r="MW44" s="17">
        <f>+AVERAGE($D44:MV44)</f>
        <v>12.352207315657347</v>
      </c>
      <c r="MX44" s="17">
        <f>+AVERAGE($D44:MW44)</f>
        <v>12.352207315657347</v>
      </c>
      <c r="MY44" s="17">
        <f>+AVERAGE($D44:MX44)</f>
        <v>12.352207315657347</v>
      </c>
      <c r="MZ44" s="17">
        <f>+AVERAGE($D44:MY44)</f>
        <v>12.352207315657347</v>
      </c>
      <c r="NA44" s="17">
        <f>+AVERAGE($D44:MZ44)</f>
        <v>12.352207315657347</v>
      </c>
      <c r="NB44" s="17">
        <f>+AVERAGE($D44:NA44)</f>
        <v>12.352207315657347</v>
      </c>
      <c r="NC44" s="17">
        <f>+AVERAGE($D44:NB44)</f>
        <v>12.352207315657347</v>
      </c>
      <c r="ND44" s="17">
        <f>+AVERAGE($D44:NC44)</f>
        <v>12.352207315657347</v>
      </c>
      <c r="NE44" s="17">
        <f>+AVERAGE($D44:ND44)</f>
        <v>12.352207315657347</v>
      </c>
      <c r="NF44" s="17">
        <f>+AVERAGE($D44:NE44)</f>
        <v>12.352207315657347</v>
      </c>
      <c r="NG44" s="17">
        <f>+AVERAGE($D44:NF44)</f>
        <v>12.352207315657347</v>
      </c>
      <c r="NH44" s="17">
        <f>+AVERAGE($D44:NG44)</f>
        <v>12.352207315657347</v>
      </c>
      <c r="NI44" s="17">
        <f>+AVERAGE($D44:NH44)</f>
        <v>12.352207315657347</v>
      </c>
      <c r="NJ44" s="17">
        <f>+AVERAGE($D44:NI44)</f>
        <v>12.352207315657347</v>
      </c>
      <c r="NK44" s="17">
        <f>+AVERAGE($D44:NJ44)</f>
        <v>12.352207315657346</v>
      </c>
      <c r="NL44" s="17">
        <f>+AVERAGE($D44:NK44)</f>
        <v>12.352207315657346</v>
      </c>
      <c r="NM44" s="17">
        <f>+AVERAGE($D44:NL44)</f>
        <v>12.352207315657346</v>
      </c>
      <c r="NN44" s="17">
        <f>+AVERAGE($D44:NM44)</f>
        <v>12.352207315657346</v>
      </c>
      <c r="NO44" s="17">
        <f>+AVERAGE($D44:NN44)</f>
        <v>12.352207315657346</v>
      </c>
      <c r="NP44" s="17">
        <f>+AVERAGE($D44:NO44)</f>
        <v>12.352207315657346</v>
      </c>
      <c r="NQ44" s="17">
        <f>+AVERAGE($D44:NP44)</f>
        <v>12.352207315657346</v>
      </c>
      <c r="NR44" s="17">
        <f>+AVERAGE($D44:NQ44)</f>
        <v>12.352207315657346</v>
      </c>
      <c r="NS44" s="17">
        <f>+AVERAGE($D44:NR44)</f>
        <v>12.352207315657346</v>
      </c>
      <c r="NT44" s="17">
        <f>+AVERAGE($D44:NS44)</f>
        <v>12.352207315657346</v>
      </c>
      <c r="NU44" s="17">
        <f>+AVERAGE($D44:NT44)</f>
        <v>12.352207315657346</v>
      </c>
      <c r="NV44" s="17">
        <f>+AVERAGE($D44:NU44)</f>
        <v>12.352207315657346</v>
      </c>
      <c r="NW44" s="17">
        <f>+AVERAGE($D44:NV44)</f>
        <v>12.352207315657346</v>
      </c>
      <c r="NX44" s="17">
        <f>+AVERAGE($D44:NW44)</f>
        <v>12.352207315657346</v>
      </c>
      <c r="NY44" s="17">
        <f>+AVERAGE($D44:NX44)</f>
        <v>12.352207315657346</v>
      </c>
      <c r="NZ44" s="17">
        <f>+AVERAGE($D44:NY44)</f>
        <v>12.352207315657346</v>
      </c>
      <c r="OA44" s="17">
        <f>+AVERAGE($D44:NZ44)</f>
        <v>12.352207315657346</v>
      </c>
      <c r="OB44" s="17">
        <f>+AVERAGE($D44:OA44)</f>
        <v>12.352207315657346</v>
      </c>
      <c r="OC44" s="17">
        <f>+AVERAGE($D44:OB44)</f>
        <v>12.352207315657346</v>
      </c>
      <c r="OD44" s="17">
        <f>+AVERAGE($D44:OC44)</f>
        <v>12.352207315657346</v>
      </c>
      <c r="OE44" s="17">
        <f>+AVERAGE($D44:OD44)</f>
        <v>12.352207315657346</v>
      </c>
      <c r="OF44" s="17">
        <f>+AVERAGE($D44:OE44)</f>
        <v>12.352207315657346</v>
      </c>
      <c r="OG44" s="17">
        <f>+AVERAGE($D44:OF44)</f>
        <v>12.352207315657346</v>
      </c>
      <c r="OH44" s="17">
        <f>+AVERAGE($D44:OG44)</f>
        <v>12.352207315657346</v>
      </c>
      <c r="OI44" s="17">
        <f>+AVERAGE($D44:OH44)</f>
        <v>12.352207315657346</v>
      </c>
      <c r="OJ44" s="17">
        <f>+AVERAGE($D44:OI44)</f>
        <v>12.352207315657346</v>
      </c>
      <c r="OK44" s="17">
        <f>+AVERAGE($D44:OJ44)</f>
        <v>12.352207315657346</v>
      </c>
      <c r="OL44" s="17">
        <f>+AVERAGE($D44:OK44)</f>
        <v>12.352207315657346</v>
      </c>
      <c r="OM44" s="17">
        <f>+AVERAGE($D44:OL44)</f>
        <v>12.352207315657346</v>
      </c>
      <c r="ON44" s="17">
        <f>+AVERAGE($D44:OM44)</f>
        <v>12.352207315657346</v>
      </c>
      <c r="OO44" s="17">
        <f>+AVERAGE($D44:ON44)</f>
        <v>12.352207315657346</v>
      </c>
      <c r="OP44" s="17">
        <f>+AVERAGE($D44:OO44)</f>
        <v>12.352207315657346</v>
      </c>
      <c r="OQ44" s="17">
        <f>+AVERAGE($D44:OP44)</f>
        <v>12.352207315657344</v>
      </c>
      <c r="OR44" s="17">
        <f>+AVERAGE($D44:OQ44)</f>
        <v>12.352207315657344</v>
      </c>
      <c r="OS44" s="17">
        <f>+AVERAGE($D44:OR44)</f>
        <v>12.352207315657344</v>
      </c>
      <c r="OT44" s="17">
        <f>+AVERAGE($D44:OS44)</f>
        <v>12.352207315657344</v>
      </c>
      <c r="OU44" s="17">
        <f>+AVERAGE($D44:OT44)</f>
        <v>12.352207315657344</v>
      </c>
      <c r="OV44" s="17">
        <f>+AVERAGE($D44:OU44)</f>
        <v>12.352207315657344</v>
      </c>
      <c r="OW44" s="17">
        <f>+AVERAGE($D44:OV44)</f>
        <v>12.352207315657344</v>
      </c>
      <c r="OX44" s="17">
        <f>+AVERAGE($D44:OW44)</f>
        <v>12.352207315657344</v>
      </c>
      <c r="OY44" s="17">
        <f>+AVERAGE($D44:OX44)</f>
        <v>12.352207315657344</v>
      </c>
      <c r="OZ44" s="17">
        <f>+AVERAGE($D44:OY44)</f>
        <v>12.352207315657344</v>
      </c>
      <c r="PA44" s="17">
        <f>+AVERAGE($D44:OZ44)</f>
        <v>12.352207315657344</v>
      </c>
      <c r="PB44" s="17">
        <f>+AVERAGE($D44:PA44)</f>
        <v>12.352207315657344</v>
      </c>
      <c r="PC44" s="17">
        <f>+AVERAGE($D44:PB44)</f>
        <v>12.352207315657344</v>
      </c>
      <c r="PD44" s="17">
        <f>+AVERAGE($D44:PC44)</f>
        <v>12.352207315657344</v>
      </c>
      <c r="PE44" s="17">
        <f>+AVERAGE($D44:PD44)</f>
        <v>12.352207315657344</v>
      </c>
      <c r="PF44" s="17">
        <f>+AVERAGE($D44:PE44)</f>
        <v>12.352207315657344</v>
      </c>
      <c r="PG44" s="17">
        <f>+AVERAGE($D44:PF44)</f>
        <v>12.352207315657344</v>
      </c>
      <c r="PH44" s="17">
        <f>+AVERAGE($D44:PG44)</f>
        <v>12.352207315657344</v>
      </c>
      <c r="PI44" s="17">
        <f>+AVERAGE($D44:PH44)</f>
        <v>12.352207315657344</v>
      </c>
      <c r="PJ44" s="17">
        <f>+AVERAGE($D44:PI44)</f>
        <v>12.352207315657344</v>
      </c>
      <c r="PK44" s="17">
        <f>+AVERAGE($D44:PJ44)</f>
        <v>12.352207315657344</v>
      </c>
      <c r="PL44" s="17">
        <f>+AVERAGE($D44:PK44)</f>
        <v>12.352207315657344</v>
      </c>
      <c r="PM44" s="17">
        <f>+AVERAGE($D44:PL44)</f>
        <v>12.352207315657344</v>
      </c>
      <c r="PN44" s="17">
        <f>+AVERAGE($D44:PM44)</f>
        <v>12.352207315657344</v>
      </c>
      <c r="PO44" s="17">
        <f>+AVERAGE($D44:PN44)</f>
        <v>12.352207315657344</v>
      </c>
      <c r="PP44" s="17">
        <f>+AVERAGE($D44:PO44)</f>
        <v>12.352207315657344</v>
      </c>
      <c r="PQ44" s="17">
        <f>+AVERAGE($D44:PP44)</f>
        <v>12.352207315657344</v>
      </c>
      <c r="PR44" s="17">
        <f>+AVERAGE($D44:PQ44)</f>
        <v>12.352207315657344</v>
      </c>
      <c r="PS44" s="17">
        <f>+AVERAGE($D44:PR44)</f>
        <v>12.352207315657344</v>
      </c>
      <c r="PT44" s="17">
        <f>+AVERAGE($D44:PS44)</f>
        <v>12.352207315657344</v>
      </c>
      <c r="PU44" s="17">
        <f>+AVERAGE($D44:PT44)</f>
        <v>12.352207315657344</v>
      </c>
      <c r="PV44" s="17">
        <f>+AVERAGE($D44:PU44)</f>
        <v>12.352207315657344</v>
      </c>
      <c r="PW44" s="17">
        <f>+AVERAGE($D44:PV44)</f>
        <v>12.352207315657344</v>
      </c>
      <c r="PX44" s="17">
        <f>+AVERAGE($D44:PW44)</f>
        <v>12.352207315657344</v>
      </c>
      <c r="PY44" s="17">
        <f>+AVERAGE($D44:PX44)</f>
        <v>12.352207315657344</v>
      </c>
      <c r="PZ44" s="17">
        <f>+AVERAGE($D44:PY44)</f>
        <v>12.352207315657344</v>
      </c>
      <c r="QA44" s="17">
        <f>+AVERAGE($D44:PZ44)</f>
        <v>12.352207315657344</v>
      </c>
      <c r="QB44" s="17">
        <f>+AVERAGE($D44:QA44)</f>
        <v>12.352207315657344</v>
      </c>
      <c r="QC44" s="17">
        <f>+AVERAGE($D44:QB44)</f>
        <v>12.352207315657342</v>
      </c>
      <c r="QD44" s="17">
        <f>+AVERAGE($D44:QC44)</f>
        <v>12.352207315657342</v>
      </c>
      <c r="QE44" s="17">
        <f>+AVERAGE($D44:QD44)</f>
        <v>12.352207315657342</v>
      </c>
      <c r="QF44" s="17">
        <f>+AVERAGE($D44:QE44)</f>
        <v>12.352207315657342</v>
      </c>
      <c r="QG44" s="17">
        <f>+AVERAGE($D44:QF44)</f>
        <v>12.352207315657342</v>
      </c>
      <c r="QH44" s="17">
        <f>+AVERAGE($D44:QG44)</f>
        <v>12.352207315657342</v>
      </c>
      <c r="QI44" s="17">
        <f>+AVERAGE($D44:QH44)</f>
        <v>12.352207315657342</v>
      </c>
      <c r="QJ44" s="17">
        <f>+AVERAGE($D44:QI44)</f>
        <v>12.352207315657342</v>
      </c>
      <c r="QK44" s="17">
        <f>+AVERAGE($D44:QJ44)</f>
        <v>12.352207315657342</v>
      </c>
      <c r="QL44" s="17">
        <f>+AVERAGE($D44:QK44)</f>
        <v>12.352207315657342</v>
      </c>
      <c r="QM44" s="17">
        <f>+AVERAGE($D44:QL44)</f>
        <v>12.352207315657342</v>
      </c>
      <c r="QN44" s="17">
        <f>+AVERAGE($D44:QM44)</f>
        <v>12.352207315657342</v>
      </c>
      <c r="QO44" s="17">
        <f>+AVERAGE($D44:QN44)</f>
        <v>12.352207315657342</v>
      </c>
      <c r="QP44" s="17">
        <f>+AVERAGE($D44:QO44)</f>
        <v>12.352207315657342</v>
      </c>
      <c r="QQ44" s="17">
        <f>+AVERAGE($D44:QP44)</f>
        <v>12.352207315657342</v>
      </c>
      <c r="QR44" s="17">
        <f>+AVERAGE($D44:QQ44)</f>
        <v>12.352207315657342</v>
      </c>
      <c r="QS44" s="17">
        <f>+AVERAGE($D44:QR44)</f>
        <v>12.352207315657342</v>
      </c>
      <c r="QT44" s="17">
        <f>+AVERAGE($D44:QS44)</f>
        <v>12.352207315657342</v>
      </c>
      <c r="QU44" s="17">
        <f>+AVERAGE($D44:QT44)</f>
        <v>12.352207315657342</v>
      </c>
      <c r="QV44" s="17">
        <f>+AVERAGE($D44:QU44)</f>
        <v>12.352207315657342</v>
      </c>
      <c r="QW44" s="17">
        <f>+AVERAGE($D44:QV44)</f>
        <v>12.352207315657342</v>
      </c>
      <c r="QX44" s="17">
        <f>+AVERAGE($D44:QW44)</f>
        <v>12.352207315657342</v>
      </c>
      <c r="QY44" s="17">
        <f>+AVERAGE($D44:QX44)</f>
        <v>12.352207315657342</v>
      </c>
      <c r="QZ44" s="17">
        <f>+AVERAGE($D44:QY44)</f>
        <v>12.352207315657342</v>
      </c>
      <c r="RA44" s="17">
        <f>+AVERAGE($D44:QZ44)</f>
        <v>12.352207315657342</v>
      </c>
      <c r="RB44" s="17">
        <f>+AVERAGE($D44:RA44)</f>
        <v>12.352207315657342</v>
      </c>
      <c r="RC44" s="17">
        <f>+AVERAGE($D44:RB44)</f>
        <v>12.352207315657342</v>
      </c>
      <c r="RD44" s="17">
        <f>+AVERAGE($D44:RC44)</f>
        <v>12.352207315657342</v>
      </c>
      <c r="RE44" s="17">
        <f>+AVERAGE($D44:RD44)</f>
        <v>12.352207315657342</v>
      </c>
      <c r="RF44" s="17">
        <f>+AVERAGE($D44:RE44)</f>
        <v>12.352207315657342</v>
      </c>
      <c r="RG44" s="17">
        <f>+AVERAGE($D44:RF44)</f>
        <v>12.352207315657342</v>
      </c>
      <c r="RH44" s="17">
        <f>+AVERAGE($D44:RG44)</f>
        <v>12.352207315657342</v>
      </c>
      <c r="RI44" s="17">
        <f>+AVERAGE($D44:RH44)</f>
        <v>12.352207315657342</v>
      </c>
      <c r="RJ44" s="17">
        <f>+AVERAGE($D44:RI44)</f>
        <v>12.352207315657342</v>
      </c>
      <c r="RK44" s="17">
        <f>+AVERAGE($D44:RJ44)</f>
        <v>12.352207315657342</v>
      </c>
      <c r="RL44" s="17">
        <f>+AVERAGE($D44:RK44)</f>
        <v>12.352207315657342</v>
      </c>
      <c r="RM44" s="17">
        <f>+AVERAGE($D44:RL44)</f>
        <v>12.352207315657342</v>
      </c>
      <c r="RN44" s="17">
        <f>+AVERAGE($D44:RM44)</f>
        <v>12.352207315657342</v>
      </c>
      <c r="RO44" s="17">
        <f>+AVERAGE($D44:RN44)</f>
        <v>12.352207315657342</v>
      </c>
      <c r="RP44" s="17">
        <f>+AVERAGE($D44:RO44)</f>
        <v>12.352207315657342</v>
      </c>
      <c r="RQ44" s="17">
        <f>+AVERAGE($D44:RP44)</f>
        <v>12.352207315657342</v>
      </c>
      <c r="RR44" s="17">
        <f>+AVERAGE($D44:RQ44)</f>
        <v>12.352207315657342</v>
      </c>
      <c r="RS44" s="17">
        <f>+AVERAGE($D44:RR44)</f>
        <v>12.352207315657342</v>
      </c>
      <c r="RT44" s="17">
        <f>+AVERAGE($D44:RS44)</f>
        <v>12.352207315657342</v>
      </c>
      <c r="RU44" s="17">
        <f>+AVERAGE($D44:RT44)</f>
        <v>12.352207315657342</v>
      </c>
      <c r="RV44" s="17">
        <f>+AVERAGE($D44:RU44)</f>
        <v>12.352207315657342</v>
      </c>
      <c r="RW44" s="17">
        <f>+AVERAGE($D44:RV44)</f>
        <v>12.352207315657342</v>
      </c>
      <c r="RX44" s="17">
        <f>+AVERAGE($D44:RW44)</f>
        <v>12.35220731565734</v>
      </c>
      <c r="RY44" s="17">
        <f>+AVERAGE($D44:RX44)</f>
        <v>12.35220731565734</v>
      </c>
      <c r="RZ44" s="17">
        <f>+AVERAGE($D44:RY44)</f>
        <v>12.35220731565734</v>
      </c>
      <c r="SA44" s="17">
        <f>+AVERAGE($D44:RZ44)</f>
        <v>12.35220731565734</v>
      </c>
      <c r="SB44" s="17">
        <f>+AVERAGE($D44:SA44)</f>
        <v>12.35220731565734</v>
      </c>
      <c r="SC44" s="17">
        <f>+AVERAGE($D44:SB44)</f>
        <v>12.35220731565734</v>
      </c>
      <c r="SD44" s="17">
        <f>+AVERAGE($D44:SC44)</f>
        <v>12.35220731565734</v>
      </c>
      <c r="SE44" s="17">
        <f>+AVERAGE($D44:SD44)</f>
        <v>12.35220731565734</v>
      </c>
      <c r="SF44" s="17">
        <f>+AVERAGE($D44:SE44)</f>
        <v>12.35220731565734</v>
      </c>
      <c r="SG44" s="17">
        <f>+AVERAGE($D44:SF44)</f>
        <v>12.35220731565734</v>
      </c>
      <c r="SH44" s="17">
        <f>+AVERAGE($D44:SG44)</f>
        <v>12.35220731565734</v>
      </c>
      <c r="SI44" s="17">
        <f>+AVERAGE($D44:SH44)</f>
        <v>12.35220731565734</v>
      </c>
      <c r="SJ44" s="17">
        <f>+AVERAGE($D44:SI44)</f>
        <v>12.35220731565734</v>
      </c>
      <c r="SK44" s="17">
        <f>+AVERAGE($D44:SJ44)</f>
        <v>12.35220731565734</v>
      </c>
      <c r="SL44" s="17">
        <f>+AVERAGE($D44:SK44)</f>
        <v>12.35220731565734</v>
      </c>
      <c r="SM44" s="17">
        <f>+AVERAGE($D44:SL44)</f>
        <v>12.35220731565734</v>
      </c>
      <c r="SN44" s="17">
        <f>+AVERAGE($D44:SM44)</f>
        <v>12.35220731565734</v>
      </c>
      <c r="SO44" s="17">
        <f>+AVERAGE($D44:SN44)</f>
        <v>12.35220731565734</v>
      </c>
      <c r="SP44" s="17">
        <f>+AVERAGE($D44:SO44)</f>
        <v>12.35220731565734</v>
      </c>
      <c r="SQ44" s="17">
        <f>+AVERAGE($D44:SP44)</f>
        <v>12.35220731565734</v>
      </c>
      <c r="SR44" s="17">
        <f>+AVERAGE($D44:SQ44)</f>
        <v>12.35220731565734</v>
      </c>
      <c r="SS44" s="17">
        <f>+AVERAGE($D44:SR44)</f>
        <v>12.35220731565734</v>
      </c>
      <c r="ST44" s="17">
        <f>+AVERAGE($D44:SS44)</f>
        <v>12.35220731565734</v>
      </c>
      <c r="SU44" s="17">
        <f>+AVERAGE($D44:ST44)</f>
        <v>12.35220731565734</v>
      </c>
      <c r="SV44" s="17">
        <f>+AVERAGE($D44:SU44)</f>
        <v>12.35220731565734</v>
      </c>
      <c r="SW44" s="17">
        <f>+AVERAGE($D44:SV44)</f>
        <v>12.35220731565734</v>
      </c>
      <c r="SX44" s="17">
        <f>+AVERAGE($D44:SW44)</f>
        <v>12.35220731565734</v>
      </c>
      <c r="SY44" s="17">
        <f>+AVERAGE($D44:SX44)</f>
        <v>12.35220731565734</v>
      </c>
      <c r="SZ44" s="17">
        <f>+AVERAGE($D44:SY44)</f>
        <v>12.35220731565734</v>
      </c>
      <c r="TA44" s="17">
        <f>+AVERAGE($D44:SZ44)</f>
        <v>12.35220731565734</v>
      </c>
      <c r="TB44" s="17">
        <f>+AVERAGE($D44:TA44)</f>
        <v>12.35220731565734</v>
      </c>
      <c r="TC44" s="17">
        <f>+AVERAGE($D44:TB44)</f>
        <v>12.35220731565734</v>
      </c>
      <c r="TD44" s="17">
        <f>+AVERAGE($D44:TC44)</f>
        <v>12.35220731565734</v>
      </c>
      <c r="TE44" s="17">
        <f>+AVERAGE($D44:TD44)</f>
        <v>12.35220731565734</v>
      </c>
      <c r="TF44" s="17">
        <f>+AVERAGE($D44:TE44)</f>
        <v>12.35220731565734</v>
      </c>
      <c r="TG44" s="17">
        <f>+AVERAGE($D44:TF44)</f>
        <v>12.35220731565734</v>
      </c>
      <c r="TH44" s="17">
        <f>+AVERAGE($D44:TG44)</f>
        <v>12.35220731565734</v>
      </c>
      <c r="TI44" s="17">
        <f>+AVERAGE($D44:TH44)</f>
        <v>12.35220731565734</v>
      </c>
      <c r="TJ44" s="17">
        <f>+AVERAGE($D44:TI44)</f>
        <v>12.35220731565734</v>
      </c>
      <c r="TK44" s="17">
        <f>+AVERAGE($D44:TJ44)</f>
        <v>12.35220731565734</v>
      </c>
      <c r="TL44" s="17">
        <f>+AVERAGE($D44:TK44)</f>
        <v>12.35220731565734</v>
      </c>
      <c r="TM44" s="17">
        <f>+AVERAGE($D44:TL44)</f>
        <v>12.35220731565734</v>
      </c>
      <c r="TN44" s="17">
        <f>+AVERAGE($D44:TM44)</f>
        <v>12.35220731565734</v>
      </c>
      <c r="TO44" s="17">
        <f>+AVERAGE($D44:TN44)</f>
        <v>12.35220731565734</v>
      </c>
      <c r="TP44" s="17">
        <f>+AVERAGE($D44:TO44)</f>
        <v>12.35220731565734</v>
      </c>
      <c r="TQ44" s="17">
        <f>+AVERAGE($D44:TP44)</f>
        <v>12.35220731565734</v>
      </c>
      <c r="TR44" s="17">
        <f>+AVERAGE($D44:TQ44)</f>
        <v>12.35220731565734</v>
      </c>
      <c r="TS44" s="17">
        <f>+AVERAGE($D44:TR44)</f>
        <v>12.35220731565734</v>
      </c>
      <c r="TT44" s="17">
        <f>+AVERAGE($D44:TS44)</f>
        <v>12.35220731565734</v>
      </c>
      <c r="TU44" s="17">
        <f>+AVERAGE($D44:TT44)</f>
        <v>12.35220731565734</v>
      </c>
      <c r="TV44" s="17">
        <f>+AVERAGE($D44:TU44)</f>
        <v>12.35220731565734</v>
      </c>
      <c r="TW44" s="17">
        <f>+AVERAGE($D44:TV44)</f>
        <v>12.35220731565734</v>
      </c>
      <c r="TX44" s="17">
        <f>+AVERAGE($D44:TW44)</f>
        <v>12.35220731565734</v>
      </c>
      <c r="TY44" s="17">
        <f>+AVERAGE($D44:TX44)</f>
        <v>12.35220731565734</v>
      </c>
      <c r="TZ44" s="17">
        <f>+AVERAGE($D44:TY44)</f>
        <v>12.35220731565734</v>
      </c>
      <c r="UA44" s="17">
        <f>+AVERAGE($D44:TZ44)</f>
        <v>12.35220731565734</v>
      </c>
      <c r="UB44" s="17">
        <f>+AVERAGE($D44:UA44)</f>
        <v>12.35220731565734</v>
      </c>
      <c r="UC44" s="17">
        <f>+AVERAGE($D44:UB44)</f>
        <v>12.352207315657338</v>
      </c>
      <c r="UD44" s="17">
        <f>+AVERAGE($D44:UC44)</f>
        <v>12.352207315657338</v>
      </c>
      <c r="UE44" s="17">
        <f>+AVERAGE($D44:UD44)</f>
        <v>12.352207315657338</v>
      </c>
      <c r="UF44" s="17">
        <f>+AVERAGE($D44:UE44)</f>
        <v>12.352207315657338</v>
      </c>
      <c r="UG44" s="17">
        <f>+AVERAGE($D44:UF44)</f>
        <v>12.352207315657338</v>
      </c>
      <c r="UH44" s="17">
        <f>+AVERAGE($D44:UG44)</f>
        <v>12.352207315657338</v>
      </c>
      <c r="UI44" s="17">
        <f>+AVERAGE($D44:UH44)</f>
        <v>12.352207315657338</v>
      </c>
      <c r="UJ44" s="17">
        <f>+AVERAGE($D44:UI44)</f>
        <v>12.352207315657338</v>
      </c>
      <c r="UK44" s="17">
        <f>+AVERAGE($D44:UJ44)</f>
        <v>12.352207315657338</v>
      </c>
      <c r="UL44" s="17">
        <f>+AVERAGE($D44:UK44)</f>
        <v>12.352207315657338</v>
      </c>
      <c r="UM44" s="17">
        <f>+AVERAGE($D44:UL44)</f>
        <v>12.352207315657338</v>
      </c>
      <c r="UN44" s="17">
        <f>+AVERAGE($D44:UM44)</f>
        <v>12.352207315657338</v>
      </c>
      <c r="UO44" s="17">
        <f>+AVERAGE($D44:UN44)</f>
        <v>12.352207315657338</v>
      </c>
      <c r="UP44" s="17">
        <f>+AVERAGE($D44:UO44)</f>
        <v>12.352207315657338</v>
      </c>
      <c r="UQ44" s="17">
        <f>+AVERAGE($D44:UP44)</f>
        <v>12.352207315657338</v>
      </c>
      <c r="UR44" s="17">
        <f>+AVERAGE($D44:UQ44)</f>
        <v>12.352207315657338</v>
      </c>
      <c r="US44" s="17">
        <f>+AVERAGE($D44:UR44)</f>
        <v>12.352207315657338</v>
      </c>
      <c r="UT44" s="17">
        <f>+AVERAGE($D44:US44)</f>
        <v>12.352207315657338</v>
      </c>
      <c r="UU44" s="17">
        <f>+AVERAGE($D44:UT44)</f>
        <v>12.352207315657338</v>
      </c>
      <c r="UV44" s="17">
        <f>+AVERAGE($D44:UU44)</f>
        <v>12.352207315657338</v>
      </c>
      <c r="UW44" s="17">
        <f>+AVERAGE($D44:UV44)</f>
        <v>12.352207315657338</v>
      </c>
      <c r="UX44" s="17">
        <f>+AVERAGE($D44:UW44)</f>
        <v>12.352207315657338</v>
      </c>
      <c r="UY44" s="17">
        <f>+AVERAGE($D44:UX44)</f>
        <v>12.352207315657338</v>
      </c>
      <c r="UZ44" s="17">
        <f>+AVERAGE($D44:UY44)</f>
        <v>12.352207315657338</v>
      </c>
      <c r="VA44" s="17">
        <f>+AVERAGE($D44:UZ44)</f>
        <v>12.352207315657338</v>
      </c>
      <c r="VB44" s="17">
        <f>+AVERAGE($D44:VA44)</f>
        <v>12.352207315657338</v>
      </c>
      <c r="VC44" s="17">
        <f>+AVERAGE($D44:VB44)</f>
        <v>12.352207315657338</v>
      </c>
      <c r="VD44" s="17">
        <f>+AVERAGE($D44:VC44)</f>
        <v>12.352207315657338</v>
      </c>
      <c r="VE44" s="17">
        <f>+AVERAGE($D44:VD44)</f>
        <v>12.352207315657338</v>
      </c>
      <c r="VF44" s="17">
        <f>+AVERAGE($D44:VE44)</f>
        <v>12.352207315657338</v>
      </c>
      <c r="VG44" s="17">
        <f>+AVERAGE($D44:VF44)</f>
        <v>12.352207315657338</v>
      </c>
      <c r="VH44" s="17">
        <f>+AVERAGE($D44:VG44)</f>
        <v>12.352207315657338</v>
      </c>
      <c r="VI44" s="17">
        <f>+AVERAGE($D44:VH44)</f>
        <v>12.352207315657338</v>
      </c>
      <c r="VJ44" s="17">
        <f>+AVERAGE($D44:VI44)</f>
        <v>12.352207315657338</v>
      </c>
      <c r="VK44" s="17">
        <f>+AVERAGE($D44:VJ44)</f>
        <v>12.352207315657338</v>
      </c>
      <c r="VL44" s="17">
        <f>+AVERAGE($D44:VK44)</f>
        <v>12.352207315657338</v>
      </c>
      <c r="VM44" s="17">
        <f>+AVERAGE($D44:VL44)</f>
        <v>12.352207315657338</v>
      </c>
      <c r="VN44" s="17">
        <f>+AVERAGE($D44:VM44)</f>
        <v>12.352207315657338</v>
      </c>
      <c r="VO44" s="17">
        <f>+AVERAGE($D44:VN44)</f>
        <v>12.352207315657338</v>
      </c>
      <c r="VP44" s="17">
        <f>+AVERAGE($D44:VO44)</f>
        <v>12.352207315657338</v>
      </c>
      <c r="VQ44" s="17">
        <f>+AVERAGE($D44:VP44)</f>
        <v>12.352207315657338</v>
      </c>
      <c r="VR44" s="17">
        <f>+AVERAGE($D44:VQ44)</f>
        <v>12.352207315657338</v>
      </c>
      <c r="VS44" s="17">
        <f>+AVERAGE($D44:VR44)</f>
        <v>12.352207315657338</v>
      </c>
      <c r="VT44" s="17">
        <f>+AVERAGE($D44:VS44)</f>
        <v>12.352207315657338</v>
      </c>
      <c r="VU44" s="17">
        <f>+AVERAGE($D44:VT44)</f>
        <v>12.352207315657338</v>
      </c>
      <c r="VV44" s="17">
        <f>+AVERAGE($D44:VU44)</f>
        <v>12.352207315657338</v>
      </c>
      <c r="VW44" s="17">
        <f>+AVERAGE($D44:VV44)</f>
        <v>12.352207315657338</v>
      </c>
      <c r="VX44" s="17">
        <f>+AVERAGE($D44:VW44)</f>
        <v>12.352207315657338</v>
      </c>
      <c r="VY44" s="17">
        <f>+AVERAGE($D44:VX44)</f>
        <v>12.352207315657338</v>
      </c>
      <c r="VZ44" s="17">
        <f>+AVERAGE($D44:VY44)</f>
        <v>12.352207315657338</v>
      </c>
      <c r="WA44" s="17">
        <f>+AVERAGE($D44:VZ44)</f>
        <v>12.352207315657338</v>
      </c>
      <c r="WB44" s="17">
        <f>+AVERAGE($D44:WA44)</f>
        <v>12.352207315657338</v>
      </c>
      <c r="WC44" s="17">
        <f>+AVERAGE($D44:WB44)</f>
        <v>12.352207315657338</v>
      </c>
      <c r="WD44" s="17">
        <f>+AVERAGE($D44:WC44)</f>
        <v>12.352207315657338</v>
      </c>
      <c r="WE44" s="17">
        <f>+AVERAGE($D44:WD44)</f>
        <v>12.352207315657338</v>
      </c>
      <c r="WF44" s="17">
        <f>+AVERAGE($D44:WE44)</f>
        <v>12.352207315657338</v>
      </c>
      <c r="WG44" s="17">
        <f>+AVERAGE($D44:WF44)</f>
        <v>12.352207315657338</v>
      </c>
      <c r="WH44" s="17">
        <f>+AVERAGE($D44:WG44)</f>
        <v>12.352207315657338</v>
      </c>
      <c r="WI44" s="17">
        <f>+AVERAGE($D44:WH44)</f>
        <v>12.352207315657338</v>
      </c>
      <c r="WJ44" s="17">
        <f>+AVERAGE($D44:WI44)</f>
        <v>12.352207315657338</v>
      </c>
      <c r="WK44" s="17">
        <f>+AVERAGE($D44:WJ44)</f>
        <v>12.352207315657338</v>
      </c>
      <c r="WL44" s="17">
        <f>+AVERAGE($D44:WK44)</f>
        <v>12.352207315657338</v>
      </c>
      <c r="WM44" s="17">
        <f>+AVERAGE($D44:WL44)</f>
        <v>12.352207315657338</v>
      </c>
      <c r="WN44" s="17">
        <f>+AVERAGE($D44:WM44)</f>
        <v>12.352207315657338</v>
      </c>
      <c r="WO44" s="17">
        <f>+AVERAGE($D44:WN44)</f>
        <v>12.352207315657338</v>
      </c>
      <c r="WP44" s="17">
        <f>+AVERAGE($D44:WO44)</f>
        <v>12.352207315657338</v>
      </c>
      <c r="WQ44" s="17">
        <f>+AVERAGE($D44:WP44)</f>
        <v>12.352207315657338</v>
      </c>
      <c r="WR44" s="17">
        <f>+AVERAGE($D44:WQ44)</f>
        <v>12.352207315657338</v>
      </c>
      <c r="WS44" s="17">
        <f>+AVERAGE($D44:WR44)</f>
        <v>12.352207315657338</v>
      </c>
      <c r="WT44" s="17">
        <f>+AVERAGE($D44:WS44)</f>
        <v>12.352207315657338</v>
      </c>
      <c r="WU44" s="17">
        <f>+AVERAGE($D44:WT44)</f>
        <v>12.352207315657338</v>
      </c>
      <c r="WV44" s="17">
        <f>+AVERAGE($D44:WU44)</f>
        <v>12.352207315657338</v>
      </c>
      <c r="WW44" s="17">
        <f>+AVERAGE($D44:WV44)</f>
        <v>12.352207315657337</v>
      </c>
      <c r="WX44" s="17">
        <f>+AVERAGE($D44:WW44)</f>
        <v>12.352207315657337</v>
      </c>
      <c r="WY44" s="17">
        <f>+AVERAGE($D44:WX44)</f>
        <v>12.352207315657337</v>
      </c>
      <c r="WZ44" s="17">
        <f>+AVERAGE($D44:WY44)</f>
        <v>12.352207315657337</v>
      </c>
      <c r="XA44" s="17">
        <f>+AVERAGE($D44:WZ44)</f>
        <v>12.352207315657337</v>
      </c>
      <c r="XB44" s="17">
        <f>+AVERAGE($D44:XA44)</f>
        <v>12.352207315657337</v>
      </c>
      <c r="XC44" s="17">
        <f>+AVERAGE($D44:XB44)</f>
        <v>12.352207315657337</v>
      </c>
      <c r="XD44" s="17">
        <f>+AVERAGE($D44:XC44)</f>
        <v>12.352207315657337</v>
      </c>
      <c r="XE44" s="17">
        <f>+AVERAGE($D44:XD44)</f>
        <v>12.352207315657337</v>
      </c>
      <c r="XF44" s="17">
        <f>+AVERAGE($D44:XE44)</f>
        <v>12.352207315657337</v>
      </c>
      <c r="XG44" s="17">
        <f>+AVERAGE($D44:XF44)</f>
        <v>12.352207315657337</v>
      </c>
      <c r="XH44" s="17">
        <f>+AVERAGE($D44:XG44)</f>
        <v>12.352207315657337</v>
      </c>
      <c r="XI44" s="17">
        <f>+AVERAGE($D44:XH44)</f>
        <v>12.352207315657337</v>
      </c>
      <c r="XJ44" s="17">
        <f>+AVERAGE($D44:XI44)</f>
        <v>12.352207315657337</v>
      </c>
      <c r="XK44" s="17">
        <f>+AVERAGE($D44:XJ44)</f>
        <v>12.352207315657337</v>
      </c>
      <c r="XL44" s="17">
        <f>+AVERAGE($D44:XK44)</f>
        <v>12.352207315657337</v>
      </c>
      <c r="XM44" s="17">
        <f>+AVERAGE($D44:XL44)</f>
        <v>12.352207315657337</v>
      </c>
      <c r="XN44" s="17">
        <f>+AVERAGE($D44:XM44)</f>
        <v>12.352207315657337</v>
      </c>
      <c r="XO44" s="17">
        <f>+AVERAGE($D44:XN44)</f>
        <v>12.352207315657337</v>
      </c>
      <c r="XP44" s="17">
        <f>+AVERAGE($D44:XO44)</f>
        <v>12.352207315657337</v>
      </c>
      <c r="XQ44" s="17">
        <f>+AVERAGE($D44:XP44)</f>
        <v>12.352207315657337</v>
      </c>
      <c r="XR44" s="17">
        <f>+AVERAGE($D44:XQ44)</f>
        <v>12.352207315657337</v>
      </c>
      <c r="XS44" s="17">
        <f>+AVERAGE($D44:XR44)</f>
        <v>12.352207315657337</v>
      </c>
      <c r="XT44" s="17">
        <f>+AVERAGE($D44:XS44)</f>
        <v>12.352207315657337</v>
      </c>
      <c r="XU44" s="17">
        <f>+AVERAGE($D44:XT44)</f>
        <v>12.352207315657337</v>
      </c>
      <c r="XV44" s="17">
        <f>+AVERAGE($D44:XU44)</f>
        <v>12.352207315657337</v>
      </c>
      <c r="XW44" s="17">
        <f>+AVERAGE($D44:XV44)</f>
        <v>12.352207315657337</v>
      </c>
      <c r="XX44" s="17">
        <f>+AVERAGE($D44:XW44)</f>
        <v>12.352207315657337</v>
      </c>
      <c r="XY44" s="17">
        <f>+AVERAGE($D44:XX44)</f>
        <v>12.352207315657337</v>
      </c>
      <c r="XZ44" s="17">
        <f>+AVERAGE($D44:XY44)</f>
        <v>12.352207315657337</v>
      </c>
      <c r="YA44" s="17">
        <f>+AVERAGE($D44:XZ44)</f>
        <v>12.352207315657337</v>
      </c>
      <c r="YB44" s="17">
        <f>+AVERAGE($D44:YA44)</f>
        <v>12.352207315657337</v>
      </c>
      <c r="YC44" s="17">
        <f>+AVERAGE($D44:YB44)</f>
        <v>12.352207315657337</v>
      </c>
      <c r="YD44" s="17">
        <f>+AVERAGE($D44:YC44)</f>
        <v>12.352207315657337</v>
      </c>
      <c r="YE44" s="17">
        <f>+AVERAGE($D44:YD44)</f>
        <v>12.352207315657337</v>
      </c>
      <c r="YF44" s="17">
        <f>+AVERAGE($D44:YE44)</f>
        <v>12.352207315657337</v>
      </c>
      <c r="YG44" s="17">
        <f>+AVERAGE($D44:YF44)</f>
        <v>12.352207315657337</v>
      </c>
      <c r="YH44" s="17">
        <f>+AVERAGE($D44:YG44)</f>
        <v>12.352207315657337</v>
      </c>
      <c r="YI44" s="17">
        <f>+AVERAGE($D44:YH44)</f>
        <v>12.352207315657337</v>
      </c>
      <c r="YJ44" s="17">
        <f>+AVERAGE($D44:YI44)</f>
        <v>12.352207315657337</v>
      </c>
      <c r="YK44" s="17">
        <f>+AVERAGE($D44:YJ44)</f>
        <v>12.352207315657337</v>
      </c>
      <c r="YL44" s="17">
        <f>+AVERAGE($D44:YK44)</f>
        <v>12.352207315657337</v>
      </c>
      <c r="YM44" s="17">
        <f>+AVERAGE($D44:YL44)</f>
        <v>12.352207315657337</v>
      </c>
      <c r="YN44" s="17">
        <f>+AVERAGE($D44:YM44)</f>
        <v>12.352207315657337</v>
      </c>
      <c r="YO44" s="17">
        <f>+AVERAGE($D44:YN44)</f>
        <v>12.352207315657337</v>
      </c>
      <c r="YP44" s="17">
        <f>+AVERAGE($D44:YO44)</f>
        <v>12.352207315657337</v>
      </c>
      <c r="YQ44" s="17">
        <f>+AVERAGE($D44:YP44)</f>
        <v>12.352207315657337</v>
      </c>
      <c r="YR44" s="17">
        <f>+AVERAGE($D44:YQ44)</f>
        <v>12.352207315657337</v>
      </c>
      <c r="YS44" s="17">
        <f>+AVERAGE($D44:YR44)</f>
        <v>12.352207315657337</v>
      </c>
      <c r="YT44" s="17">
        <f>+AVERAGE($D44:YS44)</f>
        <v>12.352207315657338</v>
      </c>
      <c r="YU44" s="17">
        <f>+AVERAGE($D44:YT44)</f>
        <v>12.352207315657338</v>
      </c>
      <c r="YV44" s="17">
        <f>+AVERAGE($D44:YU44)</f>
        <v>12.35220731565734</v>
      </c>
      <c r="YW44" s="17">
        <f>+AVERAGE($D44:YV44)</f>
        <v>12.352207315657342</v>
      </c>
      <c r="YX44" s="17">
        <f>+AVERAGE($D44:YW44)</f>
        <v>12.352207315657344</v>
      </c>
      <c r="YY44" s="17">
        <f>+AVERAGE($D44:YX44)</f>
        <v>12.352207315657344</v>
      </c>
      <c r="YZ44" s="17">
        <f>+AVERAGE($D44:YY44)</f>
        <v>12.352207315657346</v>
      </c>
      <c r="ZA44" s="17">
        <f>+AVERAGE($D44:YZ44)</f>
        <v>12.352207315657347</v>
      </c>
      <c r="ZB44" s="17">
        <f>+AVERAGE($D44:ZA44)</f>
        <v>12.352207315657349</v>
      </c>
      <c r="ZC44" s="17">
        <f>+AVERAGE($D44:ZB44)</f>
        <v>12.352207315657349</v>
      </c>
      <c r="ZD44" s="17">
        <f>+AVERAGE($D44:ZC44)</f>
        <v>12.352207315657351</v>
      </c>
      <c r="ZE44" s="17">
        <f>+AVERAGE($D44:ZD44)</f>
        <v>12.352207315657353</v>
      </c>
      <c r="ZF44" s="17">
        <f>+AVERAGE($D44:ZE44)</f>
        <v>12.352207315657354</v>
      </c>
      <c r="ZG44" s="17">
        <f>+AVERAGE($D44:ZF44)</f>
        <v>12.352207315657354</v>
      </c>
      <c r="ZH44" s="17">
        <f>+AVERAGE($D44:ZG44)</f>
        <v>12.352207315657356</v>
      </c>
      <c r="ZI44" s="17">
        <f>+AVERAGE($D44:ZH44)</f>
        <v>12.352207315657358</v>
      </c>
      <c r="ZJ44" s="17">
        <f>+AVERAGE($D44:ZI44)</f>
        <v>12.35220731565736</v>
      </c>
      <c r="ZK44" s="17">
        <f>+AVERAGE($D44:ZJ44)</f>
        <v>12.35220731565736</v>
      </c>
      <c r="ZL44" s="17">
        <f>+AVERAGE($D44:ZK44)</f>
        <v>12.352207315657362</v>
      </c>
      <c r="ZM44" s="17">
        <f>+AVERAGE($D44:ZL44)</f>
        <v>12.352207315657363</v>
      </c>
      <c r="ZN44" s="17">
        <f>+AVERAGE($D44:ZM44)</f>
        <v>12.352207315657363</v>
      </c>
      <c r="ZO44" s="17">
        <f>+AVERAGE($D44:ZN44)</f>
        <v>12.352207315657365</v>
      </c>
      <c r="ZP44" s="17">
        <f>+AVERAGE($D44:ZO44)</f>
        <v>12.352207315657367</v>
      </c>
      <c r="ZQ44" s="17">
        <f>+AVERAGE($D44:ZP44)</f>
        <v>12.352207315657369</v>
      </c>
      <c r="ZR44" s="17">
        <f>+AVERAGE($D44:ZQ44)</f>
        <v>12.352207315657369</v>
      </c>
      <c r="ZS44" s="17">
        <f>+AVERAGE($D44:ZR44)</f>
        <v>12.35220731565737</v>
      </c>
      <c r="ZT44" s="17">
        <f>+AVERAGE($D44:ZS44)</f>
        <v>12.352207315657372</v>
      </c>
      <c r="ZU44" s="17">
        <f>+AVERAGE($D44:ZT44)</f>
        <v>12.352207315657372</v>
      </c>
      <c r="ZV44" s="17">
        <f>+AVERAGE($D44:ZU44)</f>
        <v>12.352207315657374</v>
      </c>
      <c r="ZW44" s="17">
        <f>+AVERAGE($D44:ZV44)</f>
        <v>12.352207315657376</v>
      </c>
      <c r="ZX44" s="17">
        <f>+AVERAGE($D44:ZW44)</f>
        <v>12.352207315657378</v>
      </c>
      <c r="ZY44" s="17">
        <f>+AVERAGE($D44:ZX44)</f>
        <v>12.352207315657378</v>
      </c>
      <c r="ZZ44" s="17">
        <f>+AVERAGE($D44:ZY44)</f>
        <v>12.352207315657379</v>
      </c>
      <c r="AAA44" s="17">
        <f>+AVERAGE($D44:ZZ44)</f>
        <v>12.352207315657381</v>
      </c>
      <c r="AAB44" s="17">
        <f>+AVERAGE($D44:AAA44)</f>
        <v>12.352207315657381</v>
      </c>
      <c r="AAC44" s="17">
        <f>+AVERAGE($D44:AAB44)</f>
        <v>12.352207315657383</v>
      </c>
      <c r="AAD44" s="17">
        <f>+AVERAGE($D44:AAC44)</f>
        <v>12.352207315657385</v>
      </c>
      <c r="AAE44" s="17">
        <f>+AVERAGE($D44:AAD44)</f>
        <v>12.352207315657385</v>
      </c>
      <c r="AAF44" s="17">
        <f>+AVERAGE($D44:AAE44)</f>
        <v>12.352207315657386</v>
      </c>
      <c r="AAG44" s="17">
        <f>+AVERAGE($D44:AAF44)</f>
        <v>12.352207315657388</v>
      </c>
      <c r="AAH44" s="17">
        <f>+AVERAGE($D44:AAG44)</f>
        <v>12.352207315657388</v>
      </c>
      <c r="AAI44" s="17">
        <f>+AVERAGE($D44:AAH44)</f>
        <v>12.35220731565739</v>
      </c>
      <c r="AAJ44" s="17">
        <f>+AVERAGE($D44:AAI44)</f>
        <v>12.352207315657392</v>
      </c>
      <c r="AAK44" s="17">
        <f>+AVERAGE($D44:AAJ44)</f>
        <v>12.352207315657392</v>
      </c>
      <c r="AAL44" s="17">
        <f>+AVERAGE($D44:AAK44)</f>
        <v>12.352207315657393</v>
      </c>
      <c r="AAM44" s="17">
        <f>+AVERAGE($D44:AAL44)</f>
        <v>12.352207315657395</v>
      </c>
      <c r="AAN44" s="17">
        <f>+AVERAGE($D44:AAM44)</f>
        <v>12.352207315657395</v>
      </c>
      <c r="AAO44" s="17">
        <f>+AVERAGE($D44:AAN44)</f>
        <v>12.352207315657397</v>
      </c>
      <c r="AAP44" s="17">
        <f>+AVERAGE($D44:AAO44)</f>
        <v>12.352207315657399</v>
      </c>
      <c r="AAQ44" s="17">
        <f>+AVERAGE($D44:AAP44)</f>
        <v>12.352207315657399</v>
      </c>
      <c r="AAR44" s="17">
        <f>+AVERAGE($D44:AAQ44)</f>
        <v>12.352207315657401</v>
      </c>
      <c r="AAS44" s="17">
        <f>+AVERAGE($D44:AAR44)</f>
        <v>12.352207315657402</v>
      </c>
      <c r="AAT44" s="17">
        <f>+AVERAGE($D44:AAS44)</f>
        <v>12.352207315657402</v>
      </c>
      <c r="AAU44" s="17">
        <f>+AVERAGE($D44:AAT44)</f>
        <v>12.352207315657404</v>
      </c>
      <c r="AAV44" s="17">
        <f>+AVERAGE($D44:AAU44)</f>
        <v>12.352207315657406</v>
      </c>
      <c r="AAW44" s="17">
        <f>+AVERAGE($D44:AAV44)</f>
        <v>12.352207315657406</v>
      </c>
      <c r="AAX44" s="17">
        <f>+AVERAGE($D44:AAW44)</f>
        <v>12.352207315657408</v>
      </c>
      <c r="AAY44" s="17">
        <f>+AVERAGE($D44:AAX44)</f>
        <v>12.352207315657409</v>
      </c>
      <c r="AAZ44" s="17">
        <f>+AVERAGE($D44:AAY44)</f>
        <v>12.352207315657409</v>
      </c>
      <c r="ABA44" s="17">
        <f>+AVERAGE($D44:AAZ44)</f>
        <v>12.352207315657411</v>
      </c>
      <c r="ABB44" s="17">
        <f>+AVERAGE($D44:ABA44)</f>
        <v>12.352207315657413</v>
      </c>
      <c r="ABC44" s="17">
        <f>+AVERAGE($D44:ABB44)</f>
        <v>12.352207315657413</v>
      </c>
      <c r="ABD44" s="17">
        <f>+AVERAGE($D44:ABC44)</f>
        <v>12.352207315657415</v>
      </c>
      <c r="ABE44" s="17">
        <f>+AVERAGE($D44:ABD44)</f>
        <v>12.352207315657415</v>
      </c>
      <c r="ABF44" s="17">
        <f>+AVERAGE($D44:ABE44)</f>
        <v>12.352207315657417</v>
      </c>
      <c r="ABG44" s="17">
        <f>+AVERAGE($D44:ABF44)</f>
        <v>12.352207315657418</v>
      </c>
      <c r="ABH44" s="17">
        <f>+AVERAGE($D44:ABG44)</f>
        <v>12.352207315657418</v>
      </c>
      <c r="ABI44" s="17">
        <f>+AVERAGE($D44:ABH44)</f>
        <v>12.35220731565742</v>
      </c>
      <c r="ABJ44" s="17">
        <f>+AVERAGE($D44:ABI44)</f>
        <v>12.352207315657422</v>
      </c>
      <c r="ABK44" s="17">
        <f>+AVERAGE($D44:ABJ44)</f>
        <v>12.352207315657422</v>
      </c>
      <c r="ABL44" s="17">
        <f>+AVERAGE($D44:ABK44)</f>
        <v>12.352207315657424</v>
      </c>
      <c r="ABM44" s="17">
        <f>+AVERAGE($D44:ABL44)</f>
        <v>12.352207315657424</v>
      </c>
      <c r="ABN44" s="17">
        <f>+AVERAGE($D44:ABM44)</f>
        <v>12.352207315657425</v>
      </c>
      <c r="ABO44" s="17">
        <f>+AVERAGE($D44:ABN44)</f>
        <v>12.352207315657427</v>
      </c>
      <c r="ABP44" s="17">
        <f>+AVERAGE($D44:ABO44)</f>
        <v>12.352207315657427</v>
      </c>
      <c r="ABQ44" s="17">
        <f>+AVERAGE($D44:ABP44)</f>
        <v>12.352207315657429</v>
      </c>
      <c r="ABR44" s="17">
        <f>+AVERAGE($D44:ABQ44)</f>
        <v>12.352207315657431</v>
      </c>
      <c r="ABS44" s="17">
        <f>+AVERAGE($D44:ABR44)</f>
        <v>12.352207315657431</v>
      </c>
      <c r="ABT44" s="17">
        <f>+AVERAGE($D44:ABS44)</f>
        <v>12.352207315657433</v>
      </c>
      <c r="ABU44" s="17">
        <f>+AVERAGE($D44:ABT44)</f>
        <v>12.352207315657433</v>
      </c>
      <c r="ABV44" s="17">
        <f>+AVERAGE($D44:ABU44)</f>
        <v>12.352207315657434</v>
      </c>
      <c r="ABW44" s="17">
        <f>+AVERAGE($D44:ABV44)</f>
        <v>12.352207315657436</v>
      </c>
      <c r="ABX44" s="17">
        <f>+AVERAGE($D44:ABW44)</f>
        <v>12.352207315657436</v>
      </c>
      <c r="ABY44" s="17">
        <f>+AVERAGE($D44:ABX44)</f>
        <v>12.352207315657438</v>
      </c>
      <c r="ABZ44" s="17">
        <f>+AVERAGE($D44:ABY44)</f>
        <v>12.352207315657438</v>
      </c>
      <c r="ACA44" s="17">
        <f>+AVERAGE($D44:ABZ44)</f>
        <v>12.35220731565744</v>
      </c>
      <c r="ACB44" s="17">
        <f>+AVERAGE($D44:ACA44)</f>
        <v>12.352207315657441</v>
      </c>
      <c r="ACC44" s="17">
        <f>+AVERAGE($D44:ACB44)</f>
        <v>12.352207315657441</v>
      </c>
      <c r="ACD44" s="17">
        <f>+AVERAGE($D44:ACC44)</f>
        <v>12.352207315657443</v>
      </c>
      <c r="ACE44" s="17">
        <f>+AVERAGE($D44:ACD44)</f>
        <v>12.352207315657443</v>
      </c>
      <c r="ACF44" s="17">
        <f>+AVERAGE($D44:ACE44)</f>
        <v>12.352207315657445</v>
      </c>
      <c r="ACG44" s="17">
        <f>+AVERAGE($D44:ACF44)</f>
        <v>12.352207315657445</v>
      </c>
      <c r="ACH44" s="17">
        <f>+AVERAGE($D44:ACG44)</f>
        <v>12.352207315657447</v>
      </c>
      <c r="ACI44" s="17">
        <f>+AVERAGE($D44:ACH44)</f>
        <v>12.352207315657449</v>
      </c>
      <c r="ACJ44" s="17">
        <f>+AVERAGE($D44:ACI44)</f>
        <v>12.352207315657449</v>
      </c>
      <c r="ACK44" s="17">
        <f>+AVERAGE($D44:ACJ44)</f>
        <v>12.35220731565745</v>
      </c>
      <c r="ACL44" s="17">
        <f>+AVERAGE($D44:ACK44)</f>
        <v>12.35220731565745</v>
      </c>
      <c r="ACM44" s="17">
        <f>+AVERAGE($D44:ACL44)</f>
        <v>12.352207315657452</v>
      </c>
      <c r="ACN44" s="17">
        <f>+AVERAGE($D44:ACM44)</f>
        <v>12.352207315657454</v>
      </c>
      <c r="ACO44" s="17">
        <f>+AVERAGE($D44:ACN44)</f>
        <v>12.352207315657454</v>
      </c>
      <c r="ACP44" s="17">
        <f>+AVERAGE($D44:ACO44)</f>
        <v>12.352207315657456</v>
      </c>
      <c r="ACQ44" s="17">
        <f>+AVERAGE($D44:ACP44)</f>
        <v>12.352207315657456</v>
      </c>
      <c r="ACR44" s="17">
        <f>+AVERAGE($D44:ACQ44)</f>
        <v>12.352207315657457</v>
      </c>
      <c r="ACS44" s="17">
        <f>+AVERAGE($D44:ACR44)</f>
        <v>12.352207315657457</v>
      </c>
      <c r="ACT44" s="17">
        <f>+AVERAGE($D44:ACS44)</f>
        <v>12.352207315657459</v>
      </c>
      <c r="ACU44" s="17">
        <f>+AVERAGE($D44:ACT44)</f>
        <v>12.352207315657461</v>
      </c>
      <c r="ACV44" s="17">
        <f>+AVERAGE($D44:ACU44)</f>
        <v>12.352207315657461</v>
      </c>
      <c r="ACW44" s="17">
        <f>+AVERAGE($D44:ACV44)</f>
        <v>12.352207315657463</v>
      </c>
      <c r="ACX44" s="17">
        <f>+AVERAGE($D44:ACW44)</f>
        <v>12.352207315657463</v>
      </c>
      <c r="ACY44" s="17">
        <f>+AVERAGE($D44:ACX44)</f>
        <v>12.352207315657465</v>
      </c>
      <c r="ACZ44" s="17">
        <f>+AVERAGE($D44:ACY44)</f>
        <v>12.352207315657465</v>
      </c>
      <c r="ADA44" s="17">
        <f>+AVERAGE($D44:ACZ44)</f>
        <v>12.352207315657466</v>
      </c>
      <c r="ADB44" s="17">
        <f>+AVERAGE($D44:ADA44)</f>
        <v>12.352207315657466</v>
      </c>
      <c r="ADC44" s="17">
        <f>+AVERAGE($D44:ADB44)</f>
        <v>12.352207315657468</v>
      </c>
      <c r="ADD44" s="17">
        <f>+AVERAGE($D44:ADC44)</f>
        <v>12.35220731565747</v>
      </c>
      <c r="ADE44" s="17">
        <f>+AVERAGE($D44:ADD44)</f>
        <v>12.35220731565747</v>
      </c>
      <c r="ADF44" s="17">
        <f>+AVERAGE($D44:ADE44)</f>
        <v>12.352207315657472</v>
      </c>
      <c r="ADG44" s="17">
        <f>+AVERAGE($D44:ADF44)</f>
        <v>12.352207315657472</v>
      </c>
      <c r="ADH44" s="17">
        <f>+AVERAGE($D44:ADG44)</f>
        <v>12.352207315657473</v>
      </c>
      <c r="ADI44" s="17">
        <f>+AVERAGE($D44:ADH44)</f>
        <v>12.352207315657473</v>
      </c>
      <c r="ADJ44" s="17">
        <f>+AVERAGE($D44:ADI44)</f>
        <v>12.352207315657475</v>
      </c>
      <c r="ADK44" s="17">
        <f>+AVERAGE($D44:ADJ44)</f>
        <v>12.352207315657475</v>
      </c>
      <c r="ADL44" s="17">
        <f>+AVERAGE($D44:ADK44)</f>
        <v>12.352207315657477</v>
      </c>
      <c r="ADM44" s="17">
        <f>+AVERAGE($D44:ADL44)</f>
        <v>12.352207315657479</v>
      </c>
      <c r="ADN44" s="17">
        <f>+AVERAGE($D44:ADM44)</f>
        <v>12.352207315657479</v>
      </c>
      <c r="ADO44" s="17">
        <f>+AVERAGE($D44:ADN44)</f>
        <v>12.352207315657481</v>
      </c>
      <c r="ADP44" s="17">
        <f>+AVERAGE($D44:ADO44)</f>
        <v>12.352207315657481</v>
      </c>
      <c r="ADQ44" s="17">
        <f>+AVERAGE($D44:ADP44)</f>
        <v>12.352207315657482</v>
      </c>
      <c r="ADR44" s="17">
        <f>+AVERAGE($D44:ADQ44)</f>
        <v>12.352207315657482</v>
      </c>
      <c r="ADS44" s="17">
        <f>+AVERAGE($D44:ADR44)</f>
        <v>12.352207315657484</v>
      </c>
      <c r="ADT44" s="17">
        <f>+AVERAGE($D44:ADS44)</f>
        <v>12.352207315657484</v>
      </c>
      <c r="ADU44" s="17">
        <f>+AVERAGE($D44:ADT44)</f>
        <v>12.352207315657486</v>
      </c>
      <c r="ADV44" s="17">
        <f>+AVERAGE($D44:ADU44)</f>
        <v>12.352207315657486</v>
      </c>
      <c r="ADW44" s="17">
        <f>+AVERAGE($D44:ADV44)</f>
        <v>12.352207315657488</v>
      </c>
      <c r="ADX44" s="17">
        <f>+AVERAGE($D44:ADW44)</f>
        <v>12.352207315657488</v>
      </c>
      <c r="ADY44" s="17">
        <f>+AVERAGE($D44:ADX44)</f>
        <v>12.352207315657489</v>
      </c>
      <c r="ADZ44" s="17">
        <f>+AVERAGE($D44:ADY44)</f>
        <v>12.352207315657489</v>
      </c>
      <c r="AEA44" s="17">
        <f>+AVERAGE($D44:ADZ44)</f>
        <v>12.352207315657491</v>
      </c>
      <c r="AEB44" s="17">
        <f>+AVERAGE($D44:AEA44)</f>
        <v>12.352207315657491</v>
      </c>
      <c r="AEC44" s="17">
        <f>+AVERAGE($D44:AEB44)</f>
        <v>12.352207315657493</v>
      </c>
      <c r="AED44" s="17">
        <f>+AVERAGE($D44:AEC44)</f>
        <v>12.352207315657495</v>
      </c>
      <c r="AEE44" s="17">
        <f>+AVERAGE($D44:AED44)</f>
        <v>12.352207315657495</v>
      </c>
      <c r="AEF44" s="17">
        <f>+AVERAGE($D44:AEE44)</f>
        <v>12.352207315657497</v>
      </c>
      <c r="AEG44" s="17">
        <f>+AVERAGE($D44:AEF44)</f>
        <v>12.352207315657497</v>
      </c>
      <c r="AEH44" s="17">
        <f>+AVERAGE($D44:AEG44)</f>
        <v>12.352207315657498</v>
      </c>
      <c r="AEI44" s="17">
        <f>+AVERAGE($D44:AEH44)</f>
        <v>12.352207315657498</v>
      </c>
      <c r="AEJ44" s="17">
        <f>+AVERAGE($D44:AEI44)</f>
        <v>12.3522073156575</v>
      </c>
      <c r="AEK44" s="17">
        <f>+AVERAGE($D44:AEJ44)</f>
        <v>12.3522073156575</v>
      </c>
      <c r="AEL44" s="17">
        <f>+AVERAGE($D44:AEK44)</f>
        <v>12.352207315657502</v>
      </c>
      <c r="AEM44" s="17">
        <f>+AVERAGE($D44:AEL44)</f>
        <v>12.352207315657502</v>
      </c>
      <c r="AEN44" s="17">
        <f>+AVERAGE($D44:AEM44)</f>
        <v>12.352207315657504</v>
      </c>
      <c r="AEO44" s="17">
        <f>+AVERAGE($D44:AEN44)</f>
        <v>12.352207315657504</v>
      </c>
      <c r="AEP44" s="17">
        <f>+AVERAGE($D44:AEO44)</f>
        <v>12.352207315657505</v>
      </c>
      <c r="AEQ44" s="17">
        <f>+AVERAGE($D44:AEP44)</f>
        <v>12.352207315657505</v>
      </c>
      <c r="AER44" s="17">
        <f>+AVERAGE($D44:AEQ44)</f>
        <v>12.352207315657507</v>
      </c>
      <c r="AES44" s="17">
        <f>+AVERAGE($D44:AER44)</f>
        <v>12.352207315657507</v>
      </c>
      <c r="AET44" s="17">
        <f>+AVERAGE($D44:AES44)</f>
        <v>12.352207315657509</v>
      </c>
      <c r="AEU44" s="17">
        <f>+AVERAGE($D44:AET44)</f>
        <v>12.352207315657509</v>
      </c>
      <c r="AEV44" s="17">
        <f>+AVERAGE($D44:AEU44)</f>
        <v>12.352207315657511</v>
      </c>
      <c r="AEW44" s="17">
        <f>+AVERAGE($D44:AEV44)</f>
        <v>12.352207315657511</v>
      </c>
      <c r="AEX44" s="17">
        <f>+AVERAGE($D44:AEW44)</f>
        <v>12.352207315657513</v>
      </c>
      <c r="AEY44" s="17">
        <f>+AVERAGE($D44:AEX44)</f>
        <v>12.352207315657513</v>
      </c>
      <c r="AEZ44" s="17">
        <f>+AVERAGE($D44:AEY44)</f>
        <v>12.352207315657514</v>
      </c>
      <c r="AFA44" s="17">
        <f>+AVERAGE($D44:AEZ44)</f>
        <v>12.352207315657514</v>
      </c>
      <c r="AFB44" s="17">
        <f>+AVERAGE($D44:AFA44)</f>
        <v>12.352207315657516</v>
      </c>
      <c r="AFC44" s="17">
        <f>+AVERAGE($D44:AFB44)</f>
        <v>12.352207315657516</v>
      </c>
      <c r="AFD44" s="17">
        <f>+AVERAGE($D44:AFC44)</f>
        <v>12.352207315657518</v>
      </c>
      <c r="AFE44" s="17">
        <f>+AVERAGE($D44:AFD44)</f>
        <v>12.352207315657518</v>
      </c>
      <c r="AFF44" s="17">
        <f>+AVERAGE($D44:AFE44)</f>
        <v>12.35220731565752</v>
      </c>
      <c r="AFG44" s="17">
        <f>+AVERAGE($D44:AFF44)</f>
        <v>12.35220731565752</v>
      </c>
      <c r="AFH44" s="17">
        <f>+AVERAGE($D44:AFG44)</f>
        <v>12.352207315657521</v>
      </c>
      <c r="AFI44" s="17">
        <f>+AVERAGE($D44:AFH44)</f>
        <v>12.352207315657521</v>
      </c>
      <c r="AFJ44" s="17">
        <f>+AVERAGE($D44:AFI44)</f>
        <v>12.352207315657521</v>
      </c>
      <c r="AFK44" s="17">
        <f>+AVERAGE($D44:AFJ44)</f>
        <v>12.352207315657523</v>
      </c>
      <c r="AFL44" s="17">
        <f>+AVERAGE($D44:AFK44)</f>
        <v>12.352207315657523</v>
      </c>
      <c r="AFM44" s="17">
        <f>+AVERAGE($D44:AFL44)</f>
        <v>12.352207315657525</v>
      </c>
      <c r="AFN44" s="17">
        <f>+AVERAGE($D44:AFM44)</f>
        <v>12.352207315657525</v>
      </c>
      <c r="AFO44" s="17">
        <f>+AVERAGE($D44:AFN44)</f>
        <v>12.352207315657527</v>
      </c>
      <c r="AFP44" s="17">
        <f>+AVERAGE($D44:AFO44)</f>
        <v>12.352207315657527</v>
      </c>
      <c r="AFQ44" s="17">
        <f>+AVERAGE($D44:AFP44)</f>
        <v>12.352207315657528</v>
      </c>
      <c r="AFR44" s="17">
        <f>+AVERAGE($D44:AFQ44)</f>
        <v>12.352207315657528</v>
      </c>
      <c r="AFS44" s="17">
        <f>+AVERAGE($D44:AFR44)</f>
        <v>12.35220731565753</v>
      </c>
      <c r="AFT44" s="17">
        <f>+AVERAGE($D44:AFS44)</f>
        <v>12.35220731565753</v>
      </c>
      <c r="AFU44" s="17">
        <f>+AVERAGE($D44:AFT44)</f>
        <v>12.352207315657532</v>
      </c>
      <c r="AFV44" s="17">
        <f>+AVERAGE($D44:AFU44)</f>
        <v>12.352207315657532</v>
      </c>
      <c r="AFW44" s="17">
        <f>+AVERAGE($D44:AFV44)</f>
        <v>12.352207315657534</v>
      </c>
      <c r="AFX44" s="17">
        <f>+AVERAGE($D44:AFW44)</f>
        <v>12.352207315657534</v>
      </c>
      <c r="AFY44" s="17">
        <f>+AVERAGE($D44:AFX44)</f>
        <v>12.352207315657536</v>
      </c>
      <c r="AFZ44" s="17">
        <f>+AVERAGE($D44:AFY44)</f>
        <v>12.352207315657536</v>
      </c>
      <c r="AGA44" s="17">
        <f>+AVERAGE($D44:AFZ44)</f>
        <v>12.352207315657536</v>
      </c>
      <c r="AGB44" s="17">
        <f>+AVERAGE($D44:AGA44)</f>
        <v>12.352207315657537</v>
      </c>
      <c r="AGC44" s="17">
        <f>+AVERAGE($D44:AGB44)</f>
        <v>12.352207315657537</v>
      </c>
      <c r="AGD44" s="17">
        <f>+AVERAGE($D44:AGC44)</f>
        <v>12.352207315657539</v>
      </c>
      <c r="AGE44" s="17">
        <f>+AVERAGE($D44:AGD44)</f>
        <v>12.352207315657539</v>
      </c>
      <c r="AGF44" s="17">
        <f>+AVERAGE($D44:AGE44)</f>
        <v>12.352207315657541</v>
      </c>
      <c r="AGG44" s="17">
        <f>+AVERAGE($D44:AGF44)</f>
        <v>12.352207315657541</v>
      </c>
      <c r="AGH44" s="17">
        <f>+AVERAGE($D44:AGG44)</f>
        <v>12.352207315657543</v>
      </c>
      <c r="AGI44" s="17">
        <f>+AVERAGE($D44:AGH44)</f>
        <v>12.352207315657543</v>
      </c>
      <c r="AGJ44" s="17">
        <f>+AVERAGE($D44:AGI44)</f>
        <v>12.352207315657544</v>
      </c>
      <c r="AGK44" s="17">
        <f>+AVERAGE($D44:AGJ44)</f>
        <v>12.352207315657544</v>
      </c>
      <c r="AGL44" s="17">
        <f>+AVERAGE($D44:AGK44)</f>
        <v>12.352207315657544</v>
      </c>
      <c r="AGM44" s="17">
        <f>+AVERAGE($D44:AGL44)</f>
        <v>12.352207315657546</v>
      </c>
      <c r="AGN44" s="17">
        <f>+AVERAGE($D44:AGM44)</f>
        <v>12.352207315657546</v>
      </c>
      <c r="AGO44" s="17">
        <f>+AVERAGE($D44:AGN44)</f>
        <v>12.352207315657548</v>
      </c>
      <c r="AGP44" s="17">
        <f>+AVERAGE($D44:AGO44)</f>
        <v>12.352207315657548</v>
      </c>
      <c r="AGQ44" s="17">
        <f>+AVERAGE($D44:AGP44)</f>
        <v>12.35220731565755</v>
      </c>
      <c r="AGR44" s="17">
        <f>+AVERAGE($D44:AGQ44)</f>
        <v>12.35220731565755</v>
      </c>
      <c r="AGS44" s="17">
        <f>+AVERAGE($D44:AGR44)</f>
        <v>12.352207315657552</v>
      </c>
      <c r="AGT44" s="17">
        <f>+AVERAGE($D44:AGS44)</f>
        <v>12.352207315657552</v>
      </c>
      <c r="AGU44" s="17">
        <f>+AVERAGE($D44:AGT44)</f>
        <v>12.352207315657552</v>
      </c>
      <c r="AGV44" s="17">
        <f>+AVERAGE($D44:AGU44)</f>
        <v>12.352207315657553</v>
      </c>
      <c r="AGW44" s="17">
        <f>+AVERAGE($D44:AGV44)</f>
        <v>12.352207315657553</v>
      </c>
      <c r="AGX44" s="17">
        <f>+AVERAGE($D44:AGW44)</f>
        <v>12.352207315657555</v>
      </c>
      <c r="AGY44" s="17">
        <f>+AVERAGE($D44:AGX44)</f>
        <v>12.352207315657555</v>
      </c>
      <c r="AGZ44" s="17">
        <f>+AVERAGE($D44:AGY44)</f>
        <v>12.352207315657557</v>
      </c>
      <c r="AHA44" s="17">
        <f>+AVERAGE($D44:AGZ44)</f>
        <v>12.352207315657557</v>
      </c>
      <c r="AHB44" s="17">
        <f>+AVERAGE($D44:AHA44)</f>
        <v>12.352207315657557</v>
      </c>
      <c r="AHC44" s="17">
        <f>+AVERAGE($D44:AHB44)</f>
        <v>12.352207315657559</v>
      </c>
      <c r="AHD44" s="17">
        <f>+AVERAGE($D44:AHC44)</f>
        <v>12.352207315657559</v>
      </c>
      <c r="AHE44" s="17">
        <f>+AVERAGE($D44:AHD44)</f>
        <v>12.35220731565756</v>
      </c>
      <c r="AHF44" s="17">
        <f>+AVERAGE($D44:AHE44)</f>
        <v>12.35220731565756</v>
      </c>
      <c r="AHG44" s="17">
        <f>+AVERAGE($D44:AHF44)</f>
        <v>12.352207315657562</v>
      </c>
      <c r="AHH44" s="17">
        <f>+AVERAGE($D44:AHG44)</f>
        <v>12.352207315657562</v>
      </c>
      <c r="AHI44" s="17">
        <f>+AVERAGE($D44:AHH44)</f>
        <v>12.352207315657562</v>
      </c>
      <c r="AHJ44" s="17">
        <f>+AVERAGE($D44:AHI44)</f>
        <v>12.352207315657564</v>
      </c>
      <c r="AHK44" s="17">
        <f>+AVERAGE($D44:AHJ44)</f>
        <v>12.352207315657564</v>
      </c>
      <c r="AHL44" s="17">
        <f>+AVERAGE($D44:AHK44)</f>
        <v>12.352207315657566</v>
      </c>
      <c r="AHM44" s="17">
        <f>+AVERAGE($D44:AHL44)</f>
        <v>12.352207315657566</v>
      </c>
      <c r="AHN44" s="17">
        <f>+AVERAGE($D44:AHM44)</f>
        <v>12.352207315657568</v>
      </c>
      <c r="AHO44" s="17">
        <f>+AVERAGE($D44:AHN44)</f>
        <v>12.352207315657568</v>
      </c>
      <c r="AHP44" s="17">
        <f>+AVERAGE($D44:AHO44)</f>
        <v>12.352207315657568</v>
      </c>
      <c r="AHQ44" s="17">
        <f>+AVERAGE($D44:AHP44)</f>
        <v>12.352207315657569</v>
      </c>
      <c r="AHR44" s="17">
        <f>+AVERAGE($D44:AHQ44)</f>
        <v>12.352207315657569</v>
      </c>
      <c r="AHS44" s="17">
        <f>+AVERAGE($D44:AHR44)</f>
        <v>12.352207315657571</v>
      </c>
      <c r="AHT44" s="17">
        <f>+AVERAGE($D44:AHS44)</f>
        <v>12.352207315657571</v>
      </c>
      <c r="AHU44" s="17">
        <f>+AVERAGE($D44:AHT44)</f>
        <v>12.352207315657573</v>
      </c>
      <c r="AHV44" s="17">
        <f>+AVERAGE($D44:AHU44)</f>
        <v>12.352207315657573</v>
      </c>
      <c r="AHW44" s="17">
        <f>+AVERAGE($D44:AHV44)</f>
        <v>12.352207315657573</v>
      </c>
      <c r="AHX44" s="17">
        <f>+AVERAGE($D44:AHW44)</f>
        <v>12.352207315657575</v>
      </c>
      <c r="AHY44" s="17">
        <f>+AVERAGE($D44:AHX44)</f>
        <v>12.352207315657575</v>
      </c>
      <c r="AHZ44" s="17">
        <f>+AVERAGE($D44:AHY44)</f>
        <v>12.352207315657576</v>
      </c>
      <c r="AIA44" s="17">
        <f>+AVERAGE($D44:AHZ44)</f>
        <v>12.352207315657576</v>
      </c>
      <c r="AIB44" s="17">
        <f>+AVERAGE($D44:AIA44)</f>
        <v>12.352207315657576</v>
      </c>
      <c r="AIC44" s="17">
        <f>+AVERAGE($D44:AIB44)</f>
        <v>12.352207315657578</v>
      </c>
      <c r="AID44" s="17">
        <f>+AVERAGE($D44:AIC44)</f>
        <v>12.352207315657578</v>
      </c>
      <c r="AIE44" s="17">
        <f>+AVERAGE($D44:AID44)</f>
        <v>12.35220731565758</v>
      </c>
      <c r="AIF44" s="17">
        <f>+AVERAGE($D44:AIE44)</f>
        <v>12.35220731565758</v>
      </c>
      <c r="AIG44" s="17">
        <f>+AVERAGE($D44:AIF44)</f>
        <v>12.35220731565758</v>
      </c>
      <c r="AIH44" s="17">
        <f>+AVERAGE($D44:AIG44)</f>
        <v>12.352207315657582</v>
      </c>
      <c r="AII44" s="17">
        <f>+AVERAGE($D44:AIH44)</f>
        <v>12.352207315657582</v>
      </c>
      <c r="AIJ44" s="17">
        <f>+AVERAGE($D44:AII44)</f>
        <v>12.352207315657584</v>
      </c>
      <c r="AIK44" s="17">
        <f>+AVERAGE($D44:AIJ44)</f>
        <v>12.352207315657584</v>
      </c>
      <c r="AIL44" s="17">
        <f>+AVERAGE($D44:AIK44)</f>
        <v>12.352207315657584</v>
      </c>
      <c r="AIM44" s="17">
        <f>+AVERAGE($D44:AIL44)</f>
        <v>12.352207315657585</v>
      </c>
      <c r="AIN44" s="17">
        <f>+AVERAGE($D44:AIM44)</f>
        <v>12.352207315657585</v>
      </c>
      <c r="AIO44" s="17">
        <f>+AVERAGE($D44:AIN44)</f>
        <v>12.352207315657587</v>
      </c>
      <c r="AIP44" s="17">
        <f>+AVERAGE($D44:AIO44)</f>
        <v>12.352207315657587</v>
      </c>
      <c r="AIQ44" s="17">
        <f>+AVERAGE($D44:AIP44)</f>
        <v>12.352207315657587</v>
      </c>
      <c r="AIR44" s="17">
        <f>+AVERAGE($D44:AIQ44)</f>
        <v>12.352207315657589</v>
      </c>
      <c r="AIS44" s="17">
        <f>+AVERAGE($D44:AIR44)</f>
        <v>12.352207315657589</v>
      </c>
      <c r="AIT44" s="17">
        <f>+AVERAGE($D44:AIS44)</f>
        <v>12.352207315657591</v>
      </c>
      <c r="AIU44" s="17">
        <f>+AVERAGE($D44:AIT44)</f>
        <v>12.352207315657591</v>
      </c>
      <c r="AIV44" s="17">
        <f>+AVERAGE($D44:AIU44)</f>
        <v>12.352207315657591</v>
      </c>
      <c r="AIW44" s="17">
        <f>+AVERAGE($D44:AIV44)</f>
        <v>12.352207315657592</v>
      </c>
      <c r="AIX44" s="17">
        <f>+AVERAGE($D44:AIW44)</f>
        <v>12.352207315657592</v>
      </c>
      <c r="AIY44" s="17">
        <f>+AVERAGE($D44:AIX44)</f>
        <v>12.352207315657594</v>
      </c>
      <c r="AIZ44" s="17">
        <f>+AVERAGE($D44:AIY44)</f>
        <v>12.352207315657594</v>
      </c>
      <c r="AJA44" s="17">
        <f>+AVERAGE($D44:AIZ44)</f>
        <v>12.352207315657594</v>
      </c>
      <c r="AJB44" s="17">
        <f>+AVERAGE($D44:AJA44)</f>
        <v>12.352207315657596</v>
      </c>
      <c r="AJC44" s="17">
        <f>+AVERAGE($D44:AJB44)</f>
        <v>12.352207315657596</v>
      </c>
      <c r="AJD44" s="17">
        <f>+AVERAGE($D44:AJC44)</f>
        <v>12.352207315657596</v>
      </c>
      <c r="AJE44" s="17">
        <f>+AVERAGE($D44:AJD44)</f>
        <v>12.352207315657598</v>
      </c>
      <c r="AJF44" s="17">
        <f>+AVERAGE($D44:AJE44)</f>
        <v>12.352207315657598</v>
      </c>
      <c r="AJG44" s="17">
        <f>+AVERAGE($D44:AJF44)</f>
        <v>12.3522073156576</v>
      </c>
      <c r="AJH44" s="17">
        <f>+AVERAGE($D44:AJG44)</f>
        <v>12.3522073156576</v>
      </c>
      <c r="AJI44" s="17">
        <f>+AVERAGE($D44:AJH44)</f>
        <v>12.3522073156576</v>
      </c>
      <c r="AJJ44" s="17">
        <f>+AVERAGE($D44:AJI44)</f>
        <v>12.352207315657601</v>
      </c>
      <c r="AJK44" s="17">
        <f>+AVERAGE($D44:AJJ44)</f>
        <v>12.352207315657601</v>
      </c>
      <c r="AJL44" s="17">
        <f>+AVERAGE($D44:AJK44)</f>
        <v>12.352207315657603</v>
      </c>
      <c r="AJM44" s="17">
        <f>+AVERAGE($D44:AJL44)</f>
        <v>12.352207315657603</v>
      </c>
      <c r="AJN44" s="17">
        <f>+AVERAGE($D44:AJM44)</f>
        <v>12.352207315657603</v>
      </c>
      <c r="AJO44" s="17">
        <f>+AVERAGE($D44:AJN44)</f>
        <v>12.352207315657605</v>
      </c>
      <c r="AJP44" s="17">
        <f>+AVERAGE($D44:AJO44)</f>
        <v>12.352207315657605</v>
      </c>
      <c r="AJQ44" s="17">
        <f>+AVERAGE($D44:AJP44)</f>
        <v>12.352207315657605</v>
      </c>
      <c r="AJR44" s="17">
        <f>+AVERAGE($D44:AJQ44)</f>
        <v>12.352207315657607</v>
      </c>
      <c r="AJS44" s="17">
        <f>+AVERAGE($D44:AJR44)</f>
        <v>12.352207315657607</v>
      </c>
      <c r="AJT44" s="17">
        <f>+AVERAGE($D44:AJS44)</f>
        <v>12.352207315657608</v>
      </c>
      <c r="AJU44" s="17">
        <f>+AVERAGE($D44:AJT44)</f>
        <v>12.352207315657608</v>
      </c>
      <c r="AJV44" s="17">
        <f>+AVERAGE($D44:AJU44)</f>
        <v>12.352207315657608</v>
      </c>
      <c r="AJW44" s="17">
        <f>+AVERAGE($D44:AJV44)</f>
        <v>12.35220731565761</v>
      </c>
      <c r="AJX44" s="17">
        <f>+AVERAGE($D44:AJW44)</f>
        <v>12.35220731565761</v>
      </c>
      <c r="AJY44" s="17">
        <f>+AVERAGE($D44:AJX44)</f>
        <v>12.35220731565761</v>
      </c>
      <c r="AJZ44" s="17">
        <f>+AVERAGE($D44:AJY44)</f>
        <v>12.352207315657612</v>
      </c>
      <c r="AKA44" s="17">
        <f>+AVERAGE($D44:AJZ44)</f>
        <v>12.352207315657612</v>
      </c>
      <c r="AKB44" s="17">
        <f>+AVERAGE($D44:AKA44)</f>
        <v>12.352207315657612</v>
      </c>
      <c r="AKC44" s="17">
        <f>+AVERAGE($D44:AKB44)</f>
        <v>12.352207315657614</v>
      </c>
      <c r="AKD44" s="17">
        <f>+AVERAGE($D44:AKC44)</f>
        <v>12.352207315657614</v>
      </c>
      <c r="AKE44" s="17">
        <f>+AVERAGE($D44:AKD44)</f>
        <v>12.352207315657616</v>
      </c>
      <c r="AKF44" s="17">
        <f>+AVERAGE($D44:AKE44)</f>
        <v>12.352207315657616</v>
      </c>
      <c r="AKG44" s="17">
        <f>+AVERAGE($D44:AKF44)</f>
        <v>12.352207315657616</v>
      </c>
      <c r="AKH44" s="17">
        <f>+AVERAGE($D44:AKG44)</f>
        <v>12.352207315657617</v>
      </c>
      <c r="AKI44" s="17">
        <f>+AVERAGE($D44:AKH44)</f>
        <v>12.352207315657617</v>
      </c>
      <c r="AKJ44" s="17">
        <f>+AVERAGE($D44:AKI44)</f>
        <v>12.352207315657617</v>
      </c>
      <c r="AKK44" s="17">
        <f>+AVERAGE($D44:AKJ44)</f>
        <v>12.352207315657619</v>
      </c>
      <c r="AKL44" s="17">
        <f>+AVERAGE($D44:AKK44)</f>
        <v>12.352207315657619</v>
      </c>
      <c r="AKM44" s="17">
        <f>+AVERAGE($D44:AKL44)</f>
        <v>12.352207315657619</v>
      </c>
      <c r="AKN44" s="17">
        <f>+AVERAGE($D44:AKM44)</f>
        <v>12.352207315657621</v>
      </c>
      <c r="AKO44" s="17">
        <f>+AVERAGE($D44:AKN44)</f>
        <v>12.352207315657621</v>
      </c>
      <c r="AKP44" s="17">
        <f>+AVERAGE($D44:AKO44)</f>
        <v>12.352207315657623</v>
      </c>
      <c r="AKQ44" s="17">
        <f>+AVERAGE($D44:AKP44)</f>
        <v>12.352207315657623</v>
      </c>
      <c r="AKR44" s="17">
        <f>+AVERAGE($D44:AKQ44)</f>
        <v>12.352207315657623</v>
      </c>
      <c r="AKS44" s="17">
        <f>+AVERAGE($D44:AKR44)</f>
        <v>12.352207315657624</v>
      </c>
      <c r="AKT44" s="17">
        <f>+AVERAGE($D44:AKS44)</f>
        <v>12.352207315657624</v>
      </c>
      <c r="AKU44" s="17">
        <f>+AVERAGE($D44:AKT44)</f>
        <v>12.352207315657624</v>
      </c>
      <c r="AKV44" s="17">
        <f>+AVERAGE($D44:AKU44)</f>
        <v>12.352207315657626</v>
      </c>
      <c r="AKW44" s="17">
        <f>+AVERAGE($D44:AKV44)</f>
        <v>12.352207315657626</v>
      </c>
      <c r="AKX44" s="17">
        <f>+AVERAGE($D44:AKW44)</f>
        <v>12.352207315657626</v>
      </c>
      <c r="AKY44" s="17">
        <f>+AVERAGE($D44:AKX44)</f>
        <v>12.352207315657628</v>
      </c>
      <c r="AKZ44" s="17">
        <f>+AVERAGE($D44:AKY44)</f>
        <v>12.352207315657628</v>
      </c>
      <c r="ALA44" s="17">
        <f>+AVERAGE($D44:AKZ44)</f>
        <v>12.352207315657628</v>
      </c>
      <c r="ALB44" s="17">
        <f>+AVERAGE($D44:ALA44)</f>
        <v>12.35220731565763</v>
      </c>
      <c r="ALC44" s="17">
        <f>+AVERAGE($D44:ALB44)</f>
        <v>12.35220731565763</v>
      </c>
      <c r="ALD44" s="17">
        <f>+AVERAGE($D44:ALC44)</f>
        <v>12.35220731565763</v>
      </c>
      <c r="ALE44" s="17">
        <f>+AVERAGE($D44:ALD44)</f>
        <v>12.352207315657632</v>
      </c>
      <c r="ALF44" s="17">
        <f>+AVERAGE($D44:ALE44)</f>
        <v>12.352207315657632</v>
      </c>
      <c r="ALG44" s="17">
        <f>+AVERAGE($D44:ALF44)</f>
        <v>12.352207315657632</v>
      </c>
      <c r="ALH44" s="17">
        <f>+AVERAGE($D44:ALG44)</f>
        <v>12.352207315657633</v>
      </c>
      <c r="ALI44" s="17">
        <f>+AVERAGE($D44:ALH44)</f>
        <v>12.352207315657633</v>
      </c>
      <c r="ALJ44" s="17">
        <f>+AVERAGE($D44:ALI44)</f>
        <v>12.352207315657633</v>
      </c>
      <c r="ALK44" s="17">
        <f>+AVERAGE($D44:ALJ44)</f>
        <v>12.352207315657635</v>
      </c>
      <c r="ALL44" s="17">
        <f>+AVERAGE($D44:ALK44)</f>
        <v>12.352207315657635</v>
      </c>
      <c r="ALM44" s="17">
        <f>+AVERAGE($D44:ALL44)</f>
        <v>12.352207315657635</v>
      </c>
      <c r="ALN44" s="17">
        <f>+AVERAGE($D44:ALM44)</f>
        <v>12.352207315657637</v>
      </c>
      <c r="ALO44" s="17">
        <f>+AVERAGE($D44:ALN44)</f>
        <v>12.352207315657637</v>
      </c>
      <c r="ALP44" s="17">
        <f>+AVERAGE($D44:ALO44)</f>
        <v>12.352207315657637</v>
      </c>
      <c r="ALQ44" s="17">
        <f>+AVERAGE($D44:ALP44)</f>
        <v>12.352207315657639</v>
      </c>
      <c r="ALR44" s="17">
        <f>+AVERAGE($D44:ALQ44)</f>
        <v>12.352207315657639</v>
      </c>
      <c r="ALS44" s="17">
        <f>+AVERAGE($D44:ALR44)</f>
        <v>12.352207315657639</v>
      </c>
      <c r="ALT44" s="17">
        <f>+AVERAGE($D44:ALS44)</f>
        <v>12.35220731565764</v>
      </c>
      <c r="ALU44" s="17">
        <f>+AVERAGE($D44:ALT44)</f>
        <v>12.35220731565764</v>
      </c>
      <c r="ALV44" s="17">
        <f>+AVERAGE($D44:ALU44)</f>
        <v>12.35220731565764</v>
      </c>
      <c r="ALW44" s="17">
        <f>+AVERAGE($D44:ALV44)</f>
        <v>12.352207315657642</v>
      </c>
      <c r="ALX44" s="17">
        <f>+AVERAGE($D44:ALW44)</f>
        <v>12.352207315657642</v>
      </c>
      <c r="ALY44" s="17">
        <f>+AVERAGE($D44:ALX44)</f>
        <v>12.352207315657642</v>
      </c>
      <c r="ALZ44" s="17">
        <f>+AVERAGE($D44:ALY44)</f>
        <v>12.352207315657644</v>
      </c>
      <c r="AMA44" s="17">
        <f>+AVERAGE($D44:ALZ44)</f>
        <v>12.352207315657644</v>
      </c>
      <c r="AMB44" s="17">
        <f>+AVERAGE($D44:AMA44)</f>
        <v>12.352207315657644</v>
      </c>
      <c r="AMC44" s="17">
        <f>+AVERAGE($D44:AMB44)</f>
        <v>12.352207315657646</v>
      </c>
      <c r="AMD44" s="17">
        <f>+AVERAGE($D44:AMC44)</f>
        <v>12.352207315657646</v>
      </c>
      <c r="AME44" s="17">
        <f>+AVERAGE($D44:AMD44)</f>
        <v>12.352207315657646</v>
      </c>
      <c r="AMF44" s="17">
        <f>+AVERAGE($D44:AME44)</f>
        <v>12.352207315657648</v>
      </c>
      <c r="AMG44" s="17">
        <f>+AVERAGE($D44:AMF44)</f>
        <v>12.352207315657648</v>
      </c>
      <c r="AMH44" s="17">
        <f>+AVERAGE($D44:AMG44)</f>
        <v>12.352207315657648</v>
      </c>
      <c r="AMI44" s="17">
        <f>+AVERAGE($D44:AMH44)</f>
        <v>12.352207315657649</v>
      </c>
      <c r="AMJ44" s="17">
        <f>+AVERAGE($D44:AMI44)</f>
        <v>12.352207315657649</v>
      </c>
      <c r="AMK44" s="17">
        <f>+AVERAGE($D44:AMJ44)</f>
        <v>12.352207315657649</v>
      </c>
      <c r="AML44" s="17">
        <f>+AVERAGE($D44:AMK44)</f>
        <v>12.352207315657651</v>
      </c>
      <c r="AMM44" s="17">
        <f>+AVERAGE($D44:AML44)</f>
        <v>12.352207315657651</v>
      </c>
      <c r="AMN44" s="17">
        <f>+AVERAGE($D44:AMM44)</f>
        <v>12.352207315657651</v>
      </c>
      <c r="AMO44" s="17">
        <f>+AVERAGE($D44:AMN44)</f>
        <v>12.352207315657653</v>
      </c>
      <c r="AMP44" s="17">
        <f>+AVERAGE($D44:AMO44)</f>
        <v>12.352207315657653</v>
      </c>
      <c r="AMQ44" s="17">
        <f>+AVERAGE($D44:AMP44)</f>
        <v>12.352207315657653</v>
      </c>
      <c r="AMR44" s="17">
        <f>+AVERAGE($D44:AMQ44)</f>
        <v>12.352207315657655</v>
      </c>
      <c r="AMS44" s="17">
        <f>+AVERAGE($D44:AMR44)</f>
        <v>12.352207315657655</v>
      </c>
      <c r="AMT44" s="17">
        <f>+AVERAGE($D44:AMS44)</f>
        <v>12.352207315657655</v>
      </c>
      <c r="AMU44" s="17">
        <f>+AVERAGE($D44:AMT44)</f>
        <v>12.352207315657656</v>
      </c>
      <c r="AMV44" s="17">
        <f>+AVERAGE($D44:AMU44)</f>
        <v>12.352207315657656</v>
      </c>
      <c r="AMW44" s="17">
        <f>+AVERAGE($D44:AMV44)</f>
        <v>12.352207315657656</v>
      </c>
      <c r="AMX44" s="17">
        <f>+AVERAGE($D44:AMW44)</f>
        <v>12.352207315657658</v>
      </c>
      <c r="AMY44" s="17">
        <f>+AVERAGE($D44:AMX44)</f>
        <v>12.352207315657658</v>
      </c>
      <c r="AMZ44" s="17">
        <f>+AVERAGE($D44:AMY44)</f>
        <v>12.352207315657658</v>
      </c>
      <c r="ANA44" s="17">
        <f>+AVERAGE($D44:AMZ44)</f>
        <v>12.352207315657658</v>
      </c>
      <c r="ANB44" s="17">
        <f>+AVERAGE($D44:ANA44)</f>
        <v>12.35220731565766</v>
      </c>
      <c r="ANC44" s="17">
        <f>+AVERAGE($D44:ANB44)</f>
        <v>12.35220731565766</v>
      </c>
      <c r="AND44" s="17">
        <f>+AVERAGE($D44:ANC44)</f>
        <v>12.35220731565766</v>
      </c>
      <c r="ANE44" s="17">
        <f>+AVERAGE($D44:AND44)</f>
        <v>12.352207315657662</v>
      </c>
      <c r="ANF44" s="17">
        <f>+AVERAGE($D44:ANE44)</f>
        <v>12.352207315657662</v>
      </c>
      <c r="ANG44" s="17">
        <f>+AVERAGE($D44:ANF44)</f>
        <v>12.352207315657662</v>
      </c>
      <c r="ANH44" s="17">
        <f>+AVERAGE($D44:ANG44)</f>
        <v>12.352207315657664</v>
      </c>
      <c r="ANI44" s="17">
        <f>+AVERAGE($D44:ANH44)</f>
        <v>12.352207315657664</v>
      </c>
      <c r="ANJ44" s="17">
        <f>+AVERAGE($D44:ANI44)</f>
        <v>12.352207315657664</v>
      </c>
      <c r="ANK44" s="17">
        <f>+AVERAGE($D44:ANJ44)</f>
        <v>12.352207315657665</v>
      </c>
      <c r="ANL44" s="17">
        <f>+AVERAGE($D44:ANK44)</f>
        <v>12.352207315657665</v>
      </c>
      <c r="ANM44" s="17">
        <f>+AVERAGE($D44:ANL44)</f>
        <v>12.352207315657665</v>
      </c>
      <c r="ANN44" s="17">
        <f>+AVERAGE($D44:ANM44)</f>
        <v>12.352207315657665</v>
      </c>
      <c r="ANO44" s="17">
        <f>+AVERAGE($D44:ANN44)</f>
        <v>12.352207315657667</v>
      </c>
      <c r="ANP44" s="17">
        <f>+AVERAGE($D44:ANO44)</f>
        <v>12.352207315657667</v>
      </c>
      <c r="ANQ44" s="17">
        <f>+AVERAGE($D44:ANP44)</f>
        <v>12.352207315657667</v>
      </c>
      <c r="ANR44" s="17">
        <f>+AVERAGE($D44:ANQ44)</f>
        <v>12.352207315657669</v>
      </c>
      <c r="ANS44" s="17">
        <f>+AVERAGE($D44:ANR44)</f>
        <v>12.352207315657669</v>
      </c>
      <c r="ANT44" s="17">
        <f>+AVERAGE($D44:ANS44)</f>
        <v>12.352207315657669</v>
      </c>
      <c r="ANU44" s="17">
        <f>+AVERAGE($D44:ANT44)</f>
        <v>12.352207315657671</v>
      </c>
      <c r="ANV44" s="17">
        <f>+AVERAGE($D44:ANU44)</f>
        <v>12.352207315657671</v>
      </c>
      <c r="ANW44" s="17">
        <f>+AVERAGE($D44:ANV44)</f>
        <v>12.352207315657671</v>
      </c>
      <c r="ANX44" s="17">
        <f>+AVERAGE($D44:ANW44)</f>
        <v>12.352207315657672</v>
      </c>
      <c r="ANY44" s="17">
        <f>+AVERAGE($D44:ANX44)</f>
        <v>12.352207315657672</v>
      </c>
      <c r="ANZ44" s="17">
        <f>+AVERAGE($D44:ANY44)</f>
        <v>12.352207315657672</v>
      </c>
      <c r="AOA44" s="17">
        <f>+AVERAGE($D44:ANZ44)</f>
        <v>12.352207315657672</v>
      </c>
      <c r="AOB44" s="17">
        <f>+AVERAGE($D44:AOA44)</f>
        <v>12.352207315657674</v>
      </c>
      <c r="AOC44" s="17">
        <f>+AVERAGE($D44:AOB44)</f>
        <v>12.352207315657674</v>
      </c>
      <c r="AOD44" s="17">
        <f>+AVERAGE($D44:AOC44)</f>
        <v>12.352207315657674</v>
      </c>
      <c r="AOE44" s="17">
        <f>+AVERAGE($D44:AOD44)</f>
        <v>12.352207315657676</v>
      </c>
      <c r="AOF44" s="17">
        <f>+AVERAGE($D44:AOE44)</f>
        <v>12.352207315657676</v>
      </c>
      <c r="AOG44" s="17">
        <f>+AVERAGE($D44:AOF44)</f>
        <v>12.352207315657676</v>
      </c>
      <c r="AOH44" s="17">
        <f>+AVERAGE($D44:AOG44)</f>
        <v>12.352207315657676</v>
      </c>
      <c r="AOI44" s="17">
        <f>+AVERAGE($D44:AOH44)</f>
        <v>12.352207315657678</v>
      </c>
      <c r="AOJ44" s="17">
        <f>+AVERAGE($D44:AOI44)</f>
        <v>12.352207315657678</v>
      </c>
      <c r="AOK44" s="17">
        <f>+AVERAGE($D44:AOJ44)</f>
        <v>12.352207315657678</v>
      </c>
      <c r="AOL44" s="17">
        <f>+AVERAGE($D44:AOK44)</f>
        <v>12.352207315657679</v>
      </c>
      <c r="AOM44" s="17">
        <f>+AVERAGE($D44:AOL44)</f>
        <v>12.352207315657679</v>
      </c>
      <c r="AON44" s="17">
        <f>+AVERAGE($D44:AOM44)</f>
        <v>12.352207315657679</v>
      </c>
      <c r="AOO44" s="17">
        <f>+AVERAGE($D44:AON44)</f>
        <v>12.352207315657681</v>
      </c>
      <c r="AOP44" s="17">
        <f>+AVERAGE($D44:AOO44)</f>
        <v>12.352207315657681</v>
      </c>
      <c r="AOQ44" s="17">
        <f>+AVERAGE($D44:AOP44)</f>
        <v>12.352207315657681</v>
      </c>
      <c r="AOR44" s="17">
        <f>+AVERAGE($D44:AOQ44)</f>
        <v>12.352207315657681</v>
      </c>
      <c r="AOS44" s="17">
        <f>+AVERAGE($D44:AOR44)</f>
        <v>12.352207315657683</v>
      </c>
      <c r="AOT44" s="17">
        <f>+AVERAGE($D44:AOS44)</f>
        <v>12.352207315657683</v>
      </c>
      <c r="AOU44" s="17">
        <f>+AVERAGE($D44:AOT44)</f>
        <v>12.352207315657683</v>
      </c>
      <c r="AOV44" s="17">
        <f>+AVERAGE($D44:AOU44)</f>
        <v>12.352207315657685</v>
      </c>
      <c r="AOW44" s="17">
        <f>+AVERAGE($D44:AOV44)</f>
        <v>12.352207315657685</v>
      </c>
      <c r="AOX44" s="17">
        <f>+AVERAGE($D44:AOW44)</f>
        <v>12.352207315657685</v>
      </c>
      <c r="AOY44" s="17">
        <f>+AVERAGE($D44:AOX44)</f>
        <v>12.352207315657685</v>
      </c>
      <c r="AOZ44" s="17">
        <f>+AVERAGE($D44:AOY44)</f>
        <v>12.352207315657687</v>
      </c>
      <c r="APA44" s="17">
        <f>+AVERAGE($D44:AOZ44)</f>
        <v>12.352207315657687</v>
      </c>
      <c r="APB44" s="17">
        <f>+AVERAGE($D44:APA44)</f>
        <v>12.352207315657687</v>
      </c>
      <c r="APC44" s="17">
        <f>+AVERAGE($D44:APB44)</f>
        <v>12.352207315657688</v>
      </c>
      <c r="APD44" s="17">
        <f>+AVERAGE($D44:APC44)</f>
        <v>12.352207315657688</v>
      </c>
      <c r="APE44" s="17">
        <f>+AVERAGE($D44:APD44)</f>
        <v>12.352207315657688</v>
      </c>
      <c r="APF44" s="17">
        <f>+AVERAGE($D44:APE44)</f>
        <v>12.352207315657688</v>
      </c>
      <c r="APG44" s="17">
        <f>+AVERAGE($D44:APF44)</f>
        <v>12.35220731565769</v>
      </c>
      <c r="APH44" s="17">
        <f>+AVERAGE($D44:APG44)</f>
        <v>12.35220731565769</v>
      </c>
      <c r="API44" s="17">
        <f>+AVERAGE($D44:APH44)</f>
        <v>12.35220731565769</v>
      </c>
      <c r="APJ44" s="17">
        <f>+AVERAGE($D44:API44)</f>
        <v>12.35220731565769</v>
      </c>
      <c r="APK44" s="17">
        <f>+AVERAGE($D44:APJ44)</f>
        <v>12.352207315657692</v>
      </c>
      <c r="APL44" s="17">
        <f>+AVERAGE($D44:APK44)</f>
        <v>12.352207315657692</v>
      </c>
      <c r="APM44" s="17">
        <f>+AVERAGE($D44:APL44)</f>
        <v>12.352207315657692</v>
      </c>
      <c r="APN44" s="17">
        <f>+AVERAGE($D44:APM44)</f>
        <v>12.352207315657694</v>
      </c>
      <c r="APO44" s="17">
        <f>+AVERAGE($D44:APN44)</f>
        <v>12.352207315657694</v>
      </c>
      <c r="APP44" s="17">
        <f>+AVERAGE($D44:APO44)</f>
        <v>12.352207315657694</v>
      </c>
      <c r="APQ44" s="17">
        <f>+AVERAGE($D44:APP44)</f>
        <v>12.352207315657694</v>
      </c>
      <c r="APR44" s="17">
        <f>+AVERAGE($D44:APQ44)</f>
        <v>12.352207315657695</v>
      </c>
      <c r="APS44" s="17">
        <f>+AVERAGE($D44:APR44)</f>
        <v>12.352207315657695</v>
      </c>
      <c r="APT44" s="17">
        <f>+AVERAGE($D44:APS44)</f>
        <v>12.352207315657695</v>
      </c>
      <c r="APU44" s="17">
        <f>+AVERAGE($D44:APT44)</f>
        <v>12.352207315657697</v>
      </c>
      <c r="APV44" s="17">
        <f>+AVERAGE($D44:APU44)</f>
        <v>12.352207315657697</v>
      </c>
      <c r="APW44" s="17">
        <f>+AVERAGE($D44:APV44)</f>
        <v>12.352207315657697</v>
      </c>
      <c r="APX44" s="17">
        <f>+AVERAGE($D44:APW44)</f>
        <v>12.352207315657697</v>
      </c>
      <c r="APY44" s="17">
        <f>+AVERAGE($D44:APX44)</f>
        <v>12.352207315657699</v>
      </c>
      <c r="APZ44" s="17">
        <f>+AVERAGE($D44:APY44)</f>
        <v>12.352207315657699</v>
      </c>
      <c r="AQA44" s="17">
        <f>+AVERAGE($D44:APZ44)</f>
        <v>12.352207315657699</v>
      </c>
      <c r="AQB44" s="17">
        <f>+AVERAGE($D44:AQA44)</f>
        <v>12.352207315657699</v>
      </c>
      <c r="AQC44" s="17">
        <f>+AVERAGE($D44:AQB44)</f>
        <v>12.352207315657701</v>
      </c>
      <c r="AQD44" s="17">
        <f>+AVERAGE($D44:AQC44)</f>
        <v>12.352207315657701</v>
      </c>
      <c r="AQE44" s="17">
        <f>+AVERAGE($D44:AQD44)</f>
        <v>12.352207315657701</v>
      </c>
      <c r="AQF44" s="17">
        <f>+AVERAGE($D44:AQE44)</f>
        <v>12.352207315657701</v>
      </c>
      <c r="AQG44" s="17">
        <f>+AVERAGE($D44:AQF44)</f>
        <v>12.352207315657703</v>
      </c>
      <c r="AQH44" s="17">
        <f>+AVERAGE($D44:AQG44)</f>
        <v>12.352207315657703</v>
      </c>
      <c r="AQI44" s="17">
        <f>+AVERAGE($D44:AQH44)</f>
        <v>12.352207315657703</v>
      </c>
      <c r="AQJ44" s="17">
        <f>+AVERAGE($D44:AQI44)</f>
        <v>12.352207315657704</v>
      </c>
      <c r="AQK44" s="17">
        <f>+AVERAGE($D44:AQJ44)</f>
        <v>12.352207315657704</v>
      </c>
      <c r="AQL44" s="17">
        <f>+AVERAGE($D44:AQK44)</f>
        <v>12.352207315657704</v>
      </c>
      <c r="AQM44" s="17">
        <f>+AVERAGE($D44:AQL44)</f>
        <v>12.352207315657704</v>
      </c>
      <c r="AQN44" s="17">
        <f>+AVERAGE($D44:AQM44)</f>
        <v>12.352207315657706</v>
      </c>
      <c r="AQO44" s="17">
        <f>+AVERAGE($D44:AQN44)</f>
        <v>12.352207315657706</v>
      </c>
      <c r="AQP44" s="17">
        <f>+AVERAGE($D44:AQO44)</f>
        <v>12.352207315657706</v>
      </c>
      <c r="AQQ44" s="17">
        <f>+AVERAGE($D44:AQP44)</f>
        <v>12.352207315657706</v>
      </c>
      <c r="AQR44" s="17">
        <f>+AVERAGE($D44:AQQ44)</f>
        <v>12.352207315657708</v>
      </c>
      <c r="AQS44" s="17">
        <f>+AVERAGE($D44:AQR44)</f>
        <v>12.352207315657708</v>
      </c>
      <c r="AQT44" s="17">
        <f>+AVERAGE($D44:AQS44)</f>
        <v>12.352207315657708</v>
      </c>
      <c r="AQU44" s="17">
        <f>+AVERAGE($D44:AQT44)</f>
        <v>12.352207315657708</v>
      </c>
      <c r="AQV44" s="17">
        <f>+AVERAGE($D44:AQU44)</f>
        <v>12.35220731565771</v>
      </c>
      <c r="AQW44" s="17">
        <f>+AVERAGE($D44:AQV44)</f>
        <v>12.35220731565771</v>
      </c>
      <c r="AQX44" s="17">
        <f>+AVERAGE($D44:AQW44)</f>
        <v>12.35220731565771</v>
      </c>
      <c r="AQY44" s="17">
        <f>+AVERAGE($D44:AQX44)</f>
        <v>12.35220731565771</v>
      </c>
      <c r="AQZ44" s="17">
        <f>+AVERAGE($D44:AQY44)</f>
        <v>12.352207315657711</v>
      </c>
      <c r="ARA44" s="17">
        <f>+AVERAGE($D44:AQZ44)</f>
        <v>12.352207315657711</v>
      </c>
      <c r="ARB44" s="17">
        <f>+AVERAGE($D44:ARA44)</f>
        <v>12.352207315657711</v>
      </c>
      <c r="ARC44" s="17">
        <f>+AVERAGE($D44:ARB44)</f>
        <v>12.352207315657713</v>
      </c>
      <c r="ARD44" s="17">
        <f>+AVERAGE($D44:ARC44)</f>
        <v>12.352207315657713</v>
      </c>
      <c r="ARE44" s="17">
        <f>+AVERAGE($D44:ARD44)</f>
        <v>12.352207315657713</v>
      </c>
      <c r="ARF44" s="17">
        <f>+AVERAGE($D44:ARE44)</f>
        <v>12.352207315657713</v>
      </c>
      <c r="ARG44" s="17">
        <f>+AVERAGE($D44:ARF44)</f>
        <v>12.352207315657715</v>
      </c>
      <c r="ARH44" s="17">
        <f>+AVERAGE($D44:ARG44)</f>
        <v>12.352207315657715</v>
      </c>
      <c r="ARI44" s="17">
        <f>+AVERAGE($D44:ARH44)</f>
        <v>12.352207315657715</v>
      </c>
      <c r="ARJ44" s="17">
        <f>+AVERAGE($D44:ARI44)</f>
        <v>12.352207315657715</v>
      </c>
      <c r="ARK44" s="17">
        <f>+AVERAGE($D44:ARJ44)</f>
        <v>12.352207315657717</v>
      </c>
      <c r="ARL44" s="17">
        <f>+AVERAGE($D44:ARK44)</f>
        <v>12.352207315657717</v>
      </c>
      <c r="ARM44" s="17">
        <f>+AVERAGE($D44:ARL44)</f>
        <v>12.352207315657717</v>
      </c>
      <c r="ARN44" s="17">
        <f>+AVERAGE($D44:ARM44)</f>
        <v>12.352207315657717</v>
      </c>
      <c r="ARO44" s="17">
        <f>+AVERAGE($D44:ARN44)</f>
        <v>12.352207315657719</v>
      </c>
      <c r="ARP44" s="17">
        <f>+AVERAGE($D44:ARO44)</f>
        <v>12.352207315657719</v>
      </c>
      <c r="ARQ44" s="17">
        <f>+AVERAGE($D44:ARP44)</f>
        <v>12.352207315657719</v>
      </c>
      <c r="ARR44" s="17">
        <f>+AVERAGE($D44:ARQ44)</f>
        <v>12.352207315657719</v>
      </c>
      <c r="ARS44" s="17">
        <f>+AVERAGE($D44:ARR44)</f>
        <v>12.35220731565772</v>
      </c>
      <c r="ART44" s="17">
        <f>+AVERAGE($D44:ARS44)</f>
        <v>12.35220731565772</v>
      </c>
      <c r="ARU44" s="17">
        <f>+AVERAGE($D44:ART44)</f>
        <v>12.35220731565772</v>
      </c>
      <c r="ARV44" s="17">
        <f>+AVERAGE($D44:ARU44)</f>
        <v>12.35220731565772</v>
      </c>
      <c r="ARW44" s="17">
        <f>+AVERAGE($D44:ARV44)</f>
        <v>12.352207315657722</v>
      </c>
      <c r="ARX44" s="17">
        <f>+AVERAGE($D44:ARW44)</f>
        <v>12.352207315657722</v>
      </c>
      <c r="ARY44" s="17">
        <f>+AVERAGE($D44:ARX44)</f>
        <v>12.352207315657722</v>
      </c>
      <c r="ARZ44" s="17">
        <f>+AVERAGE($D44:ARY44)</f>
        <v>12.352207315657722</v>
      </c>
      <c r="ASA44" s="17">
        <f>+AVERAGE($D44:ARZ44)</f>
        <v>12.352207315657724</v>
      </c>
      <c r="ASB44" s="17">
        <f>+AVERAGE($D44:ASA44)</f>
        <v>12.352207315657724</v>
      </c>
      <c r="ASC44" s="17">
        <f>+AVERAGE($D44:ASB44)</f>
        <v>12.352207315657724</v>
      </c>
      <c r="ASD44" s="17">
        <f>+AVERAGE($D44:ASC44)</f>
        <v>12.352207315657724</v>
      </c>
      <c r="ASE44" s="17">
        <f>+AVERAGE($D44:ASD44)</f>
        <v>12.352207315657726</v>
      </c>
      <c r="ASF44" s="17">
        <f>+AVERAGE($D44:ASE44)</f>
        <v>12.352207315657726</v>
      </c>
      <c r="ASG44" s="17">
        <f>+AVERAGE($D44:ASF44)</f>
        <v>12.352207315657726</v>
      </c>
      <c r="ASH44" s="17">
        <f>+AVERAGE($D44:ASG44)</f>
        <v>12.352207315657726</v>
      </c>
      <c r="ASI44" s="17">
        <f>+AVERAGE($D44:ASH44)</f>
        <v>12.352207315657727</v>
      </c>
      <c r="ASJ44" s="17">
        <f>+AVERAGE($D44:ASI44)</f>
        <v>12.352207315657727</v>
      </c>
      <c r="ASK44" s="17">
        <f>+AVERAGE($D44:ASJ44)</f>
        <v>12.352207315657727</v>
      </c>
      <c r="ASL44" s="17">
        <f>+AVERAGE($D44:ASK44)</f>
        <v>12.352207315657727</v>
      </c>
      <c r="ASM44" s="17">
        <f>+AVERAGE($D44:ASL44)</f>
        <v>12.352207315657729</v>
      </c>
      <c r="ASN44" s="17">
        <f>+AVERAGE($D44:ASM44)</f>
        <v>12.352207315657729</v>
      </c>
      <c r="ASO44" s="17">
        <f>+AVERAGE($D44:ASN44)</f>
        <v>12.352207315657729</v>
      </c>
      <c r="ASP44" s="17">
        <f>+AVERAGE($D44:ASO44)</f>
        <v>12.352207315657729</v>
      </c>
      <c r="ASQ44" s="17">
        <f>+AVERAGE($D44:ASP44)</f>
        <v>12.352207315657729</v>
      </c>
      <c r="ASR44" s="17">
        <f>+AVERAGE($D44:ASQ44)</f>
        <v>12.352207315657731</v>
      </c>
      <c r="ASS44" s="17">
        <f>+AVERAGE($D44:ASR44)</f>
        <v>12.352207315657731</v>
      </c>
      <c r="AST44" s="17">
        <f>+AVERAGE($D44:ASS44)</f>
        <v>12.352207315657731</v>
      </c>
      <c r="ASU44" s="17">
        <f>+AVERAGE($D44:AST44)</f>
        <v>12.352207315657731</v>
      </c>
      <c r="ASV44" s="17">
        <f>+AVERAGE($D44:ASU44)</f>
        <v>12.352207315657733</v>
      </c>
      <c r="ASW44" s="17">
        <f>+AVERAGE($D44:ASV44)</f>
        <v>12.352207315657733</v>
      </c>
      <c r="ASX44" s="17">
        <f>+AVERAGE($D44:ASW44)</f>
        <v>12.352207315657733</v>
      </c>
      <c r="ASY44" s="17">
        <f>+AVERAGE($D44:ASX44)</f>
        <v>12.352207315657733</v>
      </c>
      <c r="ASZ44" s="17">
        <f>+AVERAGE($D44:ASY44)</f>
        <v>12.352207315657735</v>
      </c>
      <c r="ATA44" s="17">
        <f>+AVERAGE($D44:ASZ44)</f>
        <v>12.352207315657735</v>
      </c>
      <c r="ATB44" s="17">
        <f>+AVERAGE($D44:ATA44)</f>
        <v>12.352207315657735</v>
      </c>
      <c r="ATC44" s="17">
        <f>+AVERAGE($D44:ATB44)</f>
        <v>12.352207315657735</v>
      </c>
      <c r="ATD44" s="17">
        <f>+AVERAGE($D44:ATC44)</f>
        <v>12.352207315657736</v>
      </c>
      <c r="ATE44" s="17">
        <f>+AVERAGE($D44:ATD44)</f>
        <v>12.352207315657736</v>
      </c>
      <c r="ATF44" s="17">
        <f>+AVERAGE($D44:ATE44)</f>
        <v>12.352207315657736</v>
      </c>
      <c r="ATG44" s="17">
        <f>+AVERAGE($D44:ATF44)</f>
        <v>12.352207315657736</v>
      </c>
      <c r="ATH44" s="17">
        <f>+AVERAGE($D44:ATG44)</f>
        <v>12.352207315657736</v>
      </c>
      <c r="ATI44" s="17">
        <f>+AVERAGE($D44:ATH44)</f>
        <v>12.352207315657738</v>
      </c>
      <c r="ATJ44" s="17">
        <f>+AVERAGE($D44:ATI44)</f>
        <v>12.352207315657738</v>
      </c>
      <c r="ATK44" s="17">
        <f>+AVERAGE($D44:ATJ44)</f>
        <v>12.352207315657738</v>
      </c>
      <c r="ATL44" s="17">
        <f>+AVERAGE($D44:ATK44)</f>
        <v>12.352207315657738</v>
      </c>
      <c r="ATM44" s="17">
        <f>+AVERAGE($D44:ATL44)</f>
        <v>12.35220731565774</v>
      </c>
      <c r="ATN44" s="17">
        <f>+AVERAGE($D44:ATM44)</f>
        <v>12.35220731565774</v>
      </c>
      <c r="ATO44" s="17">
        <f>+AVERAGE($D44:ATN44)</f>
        <v>12.35220731565774</v>
      </c>
      <c r="ATP44" s="17">
        <f>+AVERAGE($D44:ATO44)</f>
        <v>12.35220731565774</v>
      </c>
      <c r="ATQ44" s="17">
        <f>+AVERAGE($D44:ATP44)</f>
        <v>12.352207315657742</v>
      </c>
      <c r="ATR44" s="17">
        <f>+AVERAGE($D44:ATQ44)</f>
        <v>12.352207315657742</v>
      </c>
      <c r="ATS44" s="17">
        <f>+AVERAGE($D44:ATR44)</f>
        <v>12.352207315657742</v>
      </c>
      <c r="ATT44" s="17">
        <f>+AVERAGE($D44:ATS44)</f>
        <v>12.352207315657742</v>
      </c>
      <c r="ATU44" s="17">
        <f>+AVERAGE($D44:ATT44)</f>
        <v>12.352207315657742</v>
      </c>
      <c r="ATV44" s="17">
        <f>+AVERAGE($D44:ATU44)</f>
        <v>12.352207315657743</v>
      </c>
      <c r="ATW44" s="17">
        <f>+AVERAGE($D44:ATV44)</f>
        <v>12.352207315657743</v>
      </c>
      <c r="ATX44" s="17">
        <f>+AVERAGE($D44:ATW44)</f>
        <v>12.352207315657743</v>
      </c>
      <c r="ATY44" s="17">
        <f>+AVERAGE($D44:ATX44)</f>
        <v>12.352207315657743</v>
      </c>
      <c r="ATZ44" s="17">
        <f>+AVERAGE($D44:ATY44)</f>
        <v>12.352207315657745</v>
      </c>
      <c r="AUA44" s="17">
        <f>+AVERAGE($D44:ATZ44)</f>
        <v>12.352207315657745</v>
      </c>
      <c r="AUB44" s="17">
        <f>+AVERAGE($D44:AUA44)</f>
        <v>12.352207315657745</v>
      </c>
      <c r="AUC44" s="17">
        <f>+AVERAGE($D44:AUB44)</f>
        <v>12.352207315657745</v>
      </c>
      <c r="AUD44" s="17">
        <f>+AVERAGE($D44:AUC44)</f>
        <v>12.352207315657747</v>
      </c>
      <c r="AUE44" s="17">
        <f>+AVERAGE($D44:AUD44)</f>
        <v>12.352207315657747</v>
      </c>
      <c r="AUF44" s="17">
        <f>+AVERAGE($D44:AUE44)</f>
        <v>12.352207315657747</v>
      </c>
      <c r="AUG44" s="17">
        <f>+AVERAGE($D44:AUF44)</f>
        <v>12.352207315657747</v>
      </c>
      <c r="AUH44" s="17">
        <f>+AVERAGE($D44:AUG44)</f>
        <v>12.352207315657747</v>
      </c>
      <c r="AUI44" s="17">
        <f>+AVERAGE($D44:AUH44)</f>
        <v>12.352207315657749</v>
      </c>
      <c r="AUJ44" s="17">
        <f>+AVERAGE($D44:AUI44)</f>
        <v>12.352207315657749</v>
      </c>
      <c r="AUK44" s="17">
        <f>+AVERAGE($D44:AUJ44)</f>
        <v>12.352207315657749</v>
      </c>
      <c r="AUL44" s="17">
        <f>+AVERAGE($D44:AUK44)</f>
        <v>12.352207315657749</v>
      </c>
      <c r="AUM44" s="17">
        <f>+AVERAGE($D44:AUL44)</f>
        <v>12.352207315657751</v>
      </c>
      <c r="AUN44" s="17">
        <f>+AVERAGE($D44:AUM44)</f>
        <v>12.352207315657751</v>
      </c>
      <c r="AUO44" s="17">
        <f>+AVERAGE($D44:AUN44)</f>
        <v>12.352207315657751</v>
      </c>
      <c r="AUP44" s="17">
        <f>+AVERAGE($D44:AUO44)</f>
        <v>12.352207315657751</v>
      </c>
      <c r="AUQ44" s="17">
        <f>+AVERAGE($D44:AUP44)</f>
        <v>12.352207315657751</v>
      </c>
      <c r="AUR44" s="17">
        <f>+AVERAGE($D44:AUQ44)</f>
        <v>12.352207315657752</v>
      </c>
      <c r="AUS44" s="17">
        <f>+AVERAGE($D44:AUR44)</f>
        <v>12.352207315657752</v>
      </c>
      <c r="AUT44" s="17">
        <f>+AVERAGE($D44:AUS44)</f>
        <v>12.352207315657752</v>
      </c>
      <c r="AUU44" s="17">
        <f>+AVERAGE($D44:AUT44)</f>
        <v>12.352207315657752</v>
      </c>
      <c r="AUV44" s="17">
        <f>+AVERAGE($D44:AUU44)</f>
        <v>12.352207315657754</v>
      </c>
      <c r="AUW44" s="17">
        <f>+AVERAGE($D44:AUV44)</f>
        <v>12.352207315657754</v>
      </c>
      <c r="AUX44" s="17">
        <f>+AVERAGE($D44:AUW44)</f>
        <v>12.352207315657754</v>
      </c>
      <c r="AUY44" s="17">
        <f>+AVERAGE($D44:AUX44)</f>
        <v>12.352207315657754</v>
      </c>
      <c r="AUZ44" s="17">
        <f>+AVERAGE($D44:AUY44)</f>
        <v>12.352207315657754</v>
      </c>
      <c r="AVA44" s="17">
        <f>+AVERAGE($D44:AUZ44)</f>
        <v>12.352207315657756</v>
      </c>
      <c r="AVB44" s="17">
        <f>+AVERAGE($D44:AVA44)</f>
        <v>12.352207315657756</v>
      </c>
      <c r="AVC44" s="17">
        <f>+AVERAGE($D44:AVB44)</f>
        <v>12.352207315657756</v>
      </c>
      <c r="AVD44" s="17">
        <f>+AVERAGE($D44:AVC44)</f>
        <v>12.352207315657756</v>
      </c>
      <c r="AVE44" s="17">
        <f>+AVERAGE($D44:AVD44)</f>
        <v>12.352207315657756</v>
      </c>
      <c r="AVF44" s="17">
        <f>+AVERAGE($D44:AVE44)</f>
        <v>12.352207315657758</v>
      </c>
      <c r="AVG44" s="17">
        <f>+AVERAGE($D44:AVF44)</f>
        <v>12.352207315657758</v>
      </c>
      <c r="AVH44" s="17">
        <f>+AVERAGE($D44:AVG44)</f>
        <v>12.352207315657758</v>
      </c>
      <c r="AVI44" s="17">
        <f>+AVERAGE($D44:AVH44)</f>
        <v>12.352207315657758</v>
      </c>
      <c r="AVJ44" s="17">
        <f>+AVERAGE($D44:AVI44)</f>
        <v>12.352207315657759</v>
      </c>
      <c r="AVK44" s="17">
        <f>+AVERAGE($D44:AVJ44)</f>
        <v>12.352207315657759</v>
      </c>
      <c r="AVL44" s="17">
        <f>+AVERAGE($D44:AVK44)</f>
        <v>12.352207315657759</v>
      </c>
      <c r="AVM44" s="17">
        <f>+AVERAGE($D44:AVL44)</f>
        <v>12.352207315657759</v>
      </c>
      <c r="AVN44" s="17">
        <f>+AVERAGE($D44:AVM44)</f>
        <v>12.352207315657759</v>
      </c>
      <c r="AVO44" s="17">
        <f>+AVERAGE($D44:AVN44)</f>
        <v>12.352207315657761</v>
      </c>
      <c r="AVP44" s="17">
        <f>+AVERAGE($D44:AVO44)</f>
        <v>12.352207315657761</v>
      </c>
      <c r="AVQ44" s="17">
        <f>+AVERAGE($D44:AVP44)</f>
        <v>12.352207315657761</v>
      </c>
      <c r="AVR44" s="17">
        <f>+AVERAGE($D44:AVQ44)</f>
        <v>12.352207315657761</v>
      </c>
      <c r="AVS44" s="17">
        <f>+AVERAGE($D44:AVR44)</f>
        <v>12.352207315657761</v>
      </c>
      <c r="AVT44" s="17">
        <f>+AVERAGE($D44:AVS44)</f>
        <v>12.352207315657763</v>
      </c>
      <c r="AVU44" s="17">
        <f>+AVERAGE($D44:AVT44)</f>
        <v>12.352207315657763</v>
      </c>
      <c r="AVV44" s="17">
        <f>+AVERAGE($D44:AVU44)</f>
        <v>12.352207315657763</v>
      </c>
      <c r="AVW44" s="17">
        <f>+AVERAGE($D44:AVV44)</f>
        <v>12.352207315657763</v>
      </c>
      <c r="AVX44" s="17">
        <f>+AVERAGE($D44:AVW44)</f>
        <v>12.352207315657765</v>
      </c>
      <c r="AVY44" s="17">
        <f>+AVERAGE($D44:AVX44)</f>
        <v>12.352207315657765</v>
      </c>
      <c r="AVZ44" s="17">
        <f>+AVERAGE($D44:AVY44)</f>
        <v>12.352207315657765</v>
      </c>
      <c r="AWA44" s="17">
        <f>+AVERAGE($D44:AVZ44)</f>
        <v>12.352207315657765</v>
      </c>
      <c r="AWB44" s="17">
        <f>+AVERAGE($D44:AWA44)</f>
        <v>12.352207315657765</v>
      </c>
      <c r="AWC44" s="17">
        <f>+AVERAGE($D44:AWB44)</f>
        <v>12.352207315657767</v>
      </c>
      <c r="AWD44" s="17">
        <f>+AVERAGE($D44:AWC44)</f>
        <v>12.352207315657767</v>
      </c>
      <c r="AWE44" s="17">
        <f>+AVERAGE($D44:AWD44)</f>
        <v>12.352207315657767</v>
      </c>
      <c r="AWF44" s="17">
        <f>+AVERAGE($D44:AWE44)</f>
        <v>12.352207315657767</v>
      </c>
      <c r="AWG44" s="17">
        <f>+AVERAGE($D44:AWF44)</f>
        <v>12.352207315657767</v>
      </c>
      <c r="AWH44" s="17">
        <f>+AVERAGE($D44:AWG44)</f>
        <v>12.352207315657768</v>
      </c>
      <c r="AWI44" s="17">
        <f>+AVERAGE($D44:AWH44)</f>
        <v>12.352207315657768</v>
      </c>
      <c r="AWJ44" s="17">
        <f>+AVERAGE($D44:AWI44)</f>
        <v>12.352207315657768</v>
      </c>
      <c r="AWK44" s="17">
        <f>+AVERAGE($D44:AWJ44)</f>
        <v>12.352207315657768</v>
      </c>
      <c r="AWL44" s="17">
        <f>+AVERAGE($D44:AWK44)</f>
        <v>12.352207315657768</v>
      </c>
      <c r="AWM44" s="17">
        <f>+AVERAGE($D44:AWL44)</f>
        <v>12.35220731565777</v>
      </c>
      <c r="AWN44" s="17">
        <f>+AVERAGE($D44:AWM44)</f>
        <v>12.35220731565777</v>
      </c>
      <c r="AWO44" s="17">
        <f>+AVERAGE($D44:AWN44)</f>
        <v>12.35220731565777</v>
      </c>
      <c r="AWP44" s="17">
        <f>+AVERAGE($D44:AWO44)</f>
        <v>12.35220731565777</v>
      </c>
      <c r="AWQ44" s="17">
        <f>+AVERAGE($D44:AWP44)</f>
        <v>12.35220731565777</v>
      </c>
      <c r="AWR44" s="17">
        <f>+AVERAGE($D44:AWQ44)</f>
        <v>12.352207315657772</v>
      </c>
      <c r="AWS44" s="17">
        <f>+AVERAGE($D44:AWR44)</f>
        <v>12.352207315657772</v>
      </c>
      <c r="AWT44" s="17">
        <f>+AVERAGE($D44:AWS44)</f>
        <v>12.352207315657772</v>
      </c>
      <c r="AWU44" s="17">
        <f>+AVERAGE($D44:AWT44)</f>
        <v>12.352207315657772</v>
      </c>
      <c r="AWV44" s="17">
        <f>+AVERAGE($D44:AWU44)</f>
        <v>12.352207315657772</v>
      </c>
      <c r="AWW44" s="17">
        <f>+AVERAGE($D44:AWV44)</f>
        <v>12.352207315657774</v>
      </c>
      <c r="AWX44" s="17">
        <f>+AVERAGE($D44:AWW44)</f>
        <v>12.352207315657774</v>
      </c>
      <c r="AWY44" s="17">
        <f>+AVERAGE($D44:AWX44)</f>
        <v>12.352207315657774</v>
      </c>
      <c r="AWZ44" s="17">
        <f>+AVERAGE($D44:AWY44)</f>
        <v>12.352207315657774</v>
      </c>
      <c r="AXA44" s="17">
        <f>+AVERAGE($D44:AWZ44)</f>
        <v>12.352207315657774</v>
      </c>
      <c r="AXB44" s="17">
        <f>+AVERAGE($D44:AXA44)</f>
        <v>12.352207315657775</v>
      </c>
      <c r="AXC44" s="17">
        <f>+AVERAGE($D44:AXB44)</f>
        <v>12.352207315657775</v>
      </c>
      <c r="AXD44" s="17">
        <f>+AVERAGE($D44:AXC44)</f>
        <v>12.352207315657775</v>
      </c>
      <c r="AXE44" s="17">
        <f>+AVERAGE($D44:AXD44)</f>
        <v>12.352207315657775</v>
      </c>
      <c r="AXF44" s="17">
        <f>+AVERAGE($D44:AXE44)</f>
        <v>12.352207315657775</v>
      </c>
      <c r="AXG44" s="17">
        <f>+AVERAGE($D44:AXF44)</f>
        <v>12.352207315657777</v>
      </c>
      <c r="AXH44" s="17">
        <f>+AVERAGE($D44:AXG44)</f>
        <v>12.352207315657777</v>
      </c>
      <c r="AXI44" s="17">
        <f>+AVERAGE($D44:AXH44)</f>
        <v>12.352207315657777</v>
      </c>
      <c r="AXJ44" s="17">
        <f>+AVERAGE($D44:AXI44)</f>
        <v>12.352207315657777</v>
      </c>
      <c r="AXK44" s="17">
        <f>+AVERAGE($D44:AXJ44)</f>
        <v>12.352207315657777</v>
      </c>
      <c r="AXL44" s="17">
        <f>+AVERAGE($D44:AXK44)</f>
        <v>12.352207315657779</v>
      </c>
      <c r="AXM44" s="17">
        <f>+AVERAGE($D44:AXL44)</f>
        <v>12.352207315657779</v>
      </c>
      <c r="AXN44" s="17">
        <f>+AVERAGE($D44:AXM44)</f>
        <v>12.352207315657779</v>
      </c>
      <c r="AXO44" s="17">
        <f>+AVERAGE($D44:AXN44)</f>
        <v>12.352207315657779</v>
      </c>
      <c r="AXP44" s="17">
        <f>+AVERAGE($D44:AXO44)</f>
        <v>12.352207315657779</v>
      </c>
      <c r="AXQ44" s="17">
        <f>+AVERAGE($D44:AXP44)</f>
        <v>12.352207315657781</v>
      </c>
      <c r="AXR44" s="17">
        <f>+AVERAGE($D44:AXQ44)</f>
        <v>12.352207315657781</v>
      </c>
      <c r="AXS44" s="17">
        <f>+AVERAGE($D44:AXR44)</f>
        <v>12.352207315657781</v>
      </c>
      <c r="AXT44" s="17">
        <f>+AVERAGE($D44:AXS44)</f>
        <v>12.352207315657781</v>
      </c>
      <c r="AXU44" s="17">
        <f>+AVERAGE($D44:AXT44)</f>
        <v>12.352207315657781</v>
      </c>
      <c r="AXV44" s="17">
        <f>+AVERAGE($D44:AXU44)</f>
        <v>12.352207315657783</v>
      </c>
      <c r="AXW44" s="17">
        <f>+AVERAGE($D44:AXV44)</f>
        <v>12.352207315657783</v>
      </c>
      <c r="AXX44" s="17">
        <f>+AVERAGE($D44:AXW44)</f>
        <v>12.352207315657783</v>
      </c>
      <c r="AXY44" s="17">
        <f>+AVERAGE($D44:AXX44)</f>
        <v>12.352207315657783</v>
      </c>
      <c r="AXZ44" s="17">
        <f>+AVERAGE($D44:AXY44)</f>
        <v>12.352207315657783</v>
      </c>
      <c r="AYA44" s="17">
        <f>+AVERAGE($D44:AXZ44)</f>
        <v>12.352207315657784</v>
      </c>
      <c r="AYB44" s="17">
        <f>+AVERAGE($D44:AYA44)</f>
        <v>12.352207315657784</v>
      </c>
      <c r="AYC44" s="17">
        <f>+AVERAGE($D44:AYB44)</f>
        <v>12.352207315657784</v>
      </c>
      <c r="AYD44" s="17">
        <f>+AVERAGE($D44:AYC44)</f>
        <v>12.352207315657784</v>
      </c>
      <c r="AYE44" s="17">
        <f>+AVERAGE($D44:AYD44)</f>
        <v>12.352207315657784</v>
      </c>
      <c r="AYF44" s="17">
        <f>+AVERAGE($D44:AYE44)</f>
        <v>12.352207315657784</v>
      </c>
      <c r="AYG44" s="17">
        <f>+AVERAGE($D44:AYF44)</f>
        <v>12.352207315657786</v>
      </c>
      <c r="AYH44" s="17">
        <f>+AVERAGE($D44:AYG44)</f>
        <v>12.352207315657784</v>
      </c>
      <c r="AYI44" s="17">
        <f>+AVERAGE($D44:AYH44)</f>
        <v>12.352207315657784</v>
      </c>
      <c r="AYJ44" s="17">
        <f>+AVERAGE($D44:AYI44)</f>
        <v>12.352207315657783</v>
      </c>
      <c r="AYK44" s="17">
        <f>+AVERAGE($D44:AYJ44)</f>
        <v>12.352207315657781</v>
      </c>
      <c r="AYL44" s="17">
        <f>+AVERAGE($D44:AYK44)</f>
        <v>12.352207315657781</v>
      </c>
      <c r="AYM44" s="17">
        <f>+AVERAGE($D44:AYL44)</f>
        <v>12.352207315657779</v>
      </c>
      <c r="AYN44" s="17">
        <f>+AVERAGE($D44:AYM44)</f>
        <v>12.352207315657779</v>
      </c>
      <c r="AYO44" s="17">
        <f>+AVERAGE($D44:AYN44)</f>
        <v>12.352207315657777</v>
      </c>
      <c r="AYP44" s="17">
        <f>+AVERAGE($D44:AYO44)</f>
        <v>12.352207315657775</v>
      </c>
      <c r="AYQ44" s="17">
        <f>+AVERAGE($D44:AYP44)</f>
        <v>12.352207315657775</v>
      </c>
      <c r="AYR44" s="17">
        <f>+AVERAGE($D44:AYQ44)</f>
        <v>12.352207315657774</v>
      </c>
      <c r="AYS44" s="17">
        <f>+AVERAGE($D44:AYR44)</f>
        <v>12.352207315657774</v>
      </c>
      <c r="AYT44" s="17">
        <f>+AVERAGE($D44:AYS44)</f>
        <v>12.352207315657772</v>
      </c>
      <c r="AYU44" s="17">
        <f>+AVERAGE($D44:AYT44)</f>
        <v>12.352207315657772</v>
      </c>
      <c r="AYV44" s="17">
        <f>+AVERAGE($D44:AYU44)</f>
        <v>12.35220731565777</v>
      </c>
      <c r="AYW44" s="17">
        <f>+AVERAGE($D44:AYV44)</f>
        <v>12.352207315657768</v>
      </c>
      <c r="AYX44" s="17">
        <f>+AVERAGE($D44:AYW44)</f>
        <v>12.352207315657768</v>
      </c>
      <c r="AYY44" s="17">
        <f>+AVERAGE($D44:AYX44)</f>
        <v>12.352207315657767</v>
      </c>
      <c r="AYZ44" s="17">
        <f>+AVERAGE($D44:AYY44)</f>
        <v>12.352207315657767</v>
      </c>
      <c r="AZA44" s="17">
        <f>+AVERAGE($D44:AYZ44)</f>
        <v>12.352207315657765</v>
      </c>
      <c r="AZB44" s="17">
        <f>+AVERAGE($D44:AZA44)</f>
        <v>12.352207315657765</v>
      </c>
      <c r="AZC44" s="17">
        <f>+AVERAGE($D44:AZB44)</f>
        <v>12.352207315657763</v>
      </c>
      <c r="AZD44" s="17">
        <f>+AVERAGE($D44:AZC44)</f>
        <v>12.352207315657763</v>
      </c>
      <c r="AZE44" s="17">
        <f>+AVERAGE($D44:AZD44)</f>
        <v>12.352207315657761</v>
      </c>
      <c r="AZF44" s="17">
        <f>+AVERAGE($D44:AZE44)</f>
        <v>12.352207315657759</v>
      </c>
      <c r="AZG44" s="17">
        <f>+AVERAGE($D44:AZF44)</f>
        <v>12.352207315657759</v>
      </c>
      <c r="AZH44" s="17">
        <f>+AVERAGE($D44:AZG44)</f>
        <v>12.352207315657758</v>
      </c>
      <c r="AZI44" s="17">
        <f>+AVERAGE($D44:AZH44)</f>
        <v>12.352207315657758</v>
      </c>
      <c r="AZJ44" s="17">
        <f>+AVERAGE($D44:AZI44)</f>
        <v>12.352207315657756</v>
      </c>
      <c r="AZK44" s="17">
        <f>+AVERAGE($D44:AZJ44)</f>
        <v>12.352207315657756</v>
      </c>
      <c r="AZL44" s="17">
        <f>+AVERAGE($D44:AZK44)</f>
        <v>12.352207315657754</v>
      </c>
      <c r="AZM44" s="17">
        <f>+AVERAGE($D44:AZL44)</f>
        <v>12.352207315657752</v>
      </c>
      <c r="AZN44" s="17">
        <f>+AVERAGE($D44:AZM44)</f>
        <v>12.352207315657752</v>
      </c>
      <c r="AZO44" s="17">
        <f>+AVERAGE($D44:AZN44)</f>
        <v>12.352207315657751</v>
      </c>
      <c r="AZP44" s="17">
        <f>+AVERAGE($D44:AZO44)</f>
        <v>12.352207315657751</v>
      </c>
      <c r="AZQ44" s="17">
        <f>+AVERAGE($D44:AZP44)</f>
        <v>12.352207315657749</v>
      </c>
      <c r="AZR44" s="17">
        <f>+AVERAGE($D44:AZQ44)</f>
        <v>12.352207315657749</v>
      </c>
      <c r="AZS44" s="17">
        <f>+AVERAGE($D44:AZR44)</f>
        <v>12.352207315657747</v>
      </c>
      <c r="AZT44" s="17">
        <f>+AVERAGE($D44:AZS44)</f>
        <v>12.352207315657747</v>
      </c>
      <c r="AZU44" s="17">
        <f>+AVERAGE($D44:AZT44)</f>
        <v>12.352207315657745</v>
      </c>
      <c r="AZV44" s="17">
        <f>+AVERAGE($D44:AZU44)</f>
        <v>12.352207315657745</v>
      </c>
      <c r="AZW44" s="17">
        <f>+AVERAGE($D44:AZV44)</f>
        <v>12.352207315657743</v>
      </c>
      <c r="AZX44" s="17">
        <f>+AVERAGE($D44:AZW44)</f>
        <v>12.352207315657742</v>
      </c>
      <c r="AZY44" s="17">
        <f>+AVERAGE($D44:AZX44)</f>
        <v>12.352207315657742</v>
      </c>
      <c r="AZZ44" s="17">
        <f>+AVERAGE($D44:AZY44)</f>
        <v>12.35220731565774</v>
      </c>
      <c r="BAA44" s="17">
        <f>+AVERAGE($D44:AZZ44)</f>
        <v>12.35220731565774</v>
      </c>
      <c r="BAB44" s="17">
        <f>+AVERAGE($D44:BAA44)</f>
        <v>12.352207315657738</v>
      </c>
      <c r="BAC44" s="17">
        <f>+AVERAGE($D44:BAB44)</f>
        <v>12.352207315657738</v>
      </c>
      <c r="BAD44" s="17">
        <f>+AVERAGE($D44:BAC44)</f>
        <v>12.352207315657736</v>
      </c>
      <c r="BAE44" s="17">
        <f>+AVERAGE($D44:BAD44)</f>
        <v>12.352207315657736</v>
      </c>
      <c r="BAF44" s="17">
        <f>+AVERAGE($D44:BAE44)</f>
        <v>12.352207315657735</v>
      </c>
      <c r="BAG44" s="17">
        <f>+AVERAGE($D44:BAF44)</f>
        <v>12.352207315657735</v>
      </c>
      <c r="BAH44" s="17">
        <f>+AVERAGE($D44:BAG44)</f>
        <v>12.352207315657733</v>
      </c>
      <c r="BAI44" s="17">
        <f>+AVERAGE($D44:BAH44)</f>
        <v>12.352207315657731</v>
      </c>
      <c r="BAJ44" s="17">
        <f>+AVERAGE($D44:BAI44)</f>
        <v>12.352207315657731</v>
      </c>
      <c r="BAK44" s="17">
        <f>+AVERAGE($D44:BAJ44)</f>
        <v>12.352207315657729</v>
      </c>
      <c r="BAL44" s="17">
        <f>+AVERAGE($D44:BAK44)</f>
        <v>12.352207315657729</v>
      </c>
      <c r="BAM44" s="17">
        <f>+AVERAGE($D44:BAL44)</f>
        <v>12.352207315657727</v>
      </c>
      <c r="BAN44" s="17">
        <f>+AVERAGE($D44:BAM44)</f>
        <v>12.352207315657727</v>
      </c>
      <c r="BAO44" s="17">
        <f>+AVERAGE($D44:BAN44)</f>
        <v>12.352207315657726</v>
      </c>
      <c r="BAP44" s="17">
        <f>+AVERAGE($D44:BAO44)</f>
        <v>12.352207315657726</v>
      </c>
      <c r="BAQ44" s="17">
        <f>+AVERAGE($D44:BAP44)</f>
        <v>12.352207315657724</v>
      </c>
      <c r="BAR44" s="17">
        <f>+AVERAGE($D44:BAQ44)</f>
        <v>12.352207315657724</v>
      </c>
      <c r="BAS44" s="17">
        <f>+AVERAGE($D44:BAR44)</f>
        <v>12.352207315657722</v>
      </c>
      <c r="BAT44" s="17">
        <f>+AVERAGE($D44:BAS44)</f>
        <v>12.352207315657722</v>
      </c>
      <c r="BAU44" s="17">
        <f>+AVERAGE($D44:BAT44)</f>
        <v>12.35220731565772</v>
      </c>
      <c r="BAV44" s="17">
        <f>+AVERAGE($D44:BAU44)</f>
        <v>12.35220731565772</v>
      </c>
      <c r="BAW44" s="17">
        <f>+AVERAGE($D44:BAV44)</f>
        <v>12.352207315657719</v>
      </c>
      <c r="BAX44" s="17">
        <f>+AVERAGE($D44:BAW44)</f>
        <v>12.352207315657719</v>
      </c>
      <c r="BAY44" s="17">
        <f>+AVERAGE($D44:BAX44)</f>
        <v>12.352207315657717</v>
      </c>
      <c r="BAZ44" s="17">
        <f>+AVERAGE($D44:BAY44)</f>
        <v>12.352207315657715</v>
      </c>
      <c r="BBA44" s="17">
        <f>+AVERAGE($D44:BAZ44)</f>
        <v>12.352207315657715</v>
      </c>
      <c r="BBB44" s="17">
        <f>+AVERAGE($D44:BBA44)</f>
        <v>12.352207315657713</v>
      </c>
      <c r="BBC44" s="17">
        <f>+AVERAGE($D44:BBB44)</f>
        <v>12.352207315657713</v>
      </c>
      <c r="BBD44" s="17">
        <f>+AVERAGE($D44:BBC44)</f>
        <v>12.352207315657711</v>
      </c>
      <c r="BBE44" s="17">
        <f>+AVERAGE($D44:BBD44)</f>
        <v>12.352207315657711</v>
      </c>
      <c r="BBF44" s="17">
        <f>+AVERAGE($D44:BBE44)</f>
        <v>12.35220731565771</v>
      </c>
      <c r="BBG44" s="17">
        <f>+AVERAGE($D44:BBF44)</f>
        <v>12.35220731565771</v>
      </c>
      <c r="BBH44" s="17">
        <f>+AVERAGE($D44:BBG44)</f>
        <v>12.352207315657708</v>
      </c>
      <c r="BBI44" s="17">
        <f>+AVERAGE($D44:BBH44)</f>
        <v>12.352207315657708</v>
      </c>
      <c r="BBJ44" s="17">
        <f>+AVERAGE($D44:BBI44)</f>
        <v>12.352207315657706</v>
      </c>
      <c r="BBK44" s="17">
        <f>+AVERAGE($D44:BBJ44)</f>
        <v>12.352207315657706</v>
      </c>
      <c r="BBL44" s="17">
        <f>+AVERAGE($D44:BBK44)</f>
        <v>12.352207315657704</v>
      </c>
      <c r="BBM44" s="17">
        <f>+AVERAGE($D44:BBL44)</f>
        <v>12.352207315657704</v>
      </c>
      <c r="BBN44" s="17">
        <f>+AVERAGE($D44:BBM44)</f>
        <v>12.352207315657703</v>
      </c>
      <c r="BBO44" s="17">
        <f>+AVERAGE($D44:BBN44)</f>
        <v>12.352207315657703</v>
      </c>
      <c r="BBP44" s="17">
        <f>+AVERAGE($D44:BBO44)</f>
        <v>12.352207315657701</v>
      </c>
      <c r="BBQ44" s="17">
        <f>+AVERAGE($D44:BBP44)</f>
        <v>12.352207315657701</v>
      </c>
      <c r="BBR44" s="17">
        <f>+AVERAGE($D44:BBQ44)</f>
        <v>12.352207315657699</v>
      </c>
      <c r="BBS44" s="17">
        <f>+AVERAGE($D44:BBR44)</f>
        <v>12.352207315657699</v>
      </c>
      <c r="BBT44" s="17">
        <f>+AVERAGE($D44:BBS44)</f>
        <v>12.352207315657697</v>
      </c>
      <c r="BBU44" s="17">
        <f>+AVERAGE($D44:BBT44)</f>
        <v>12.352207315657697</v>
      </c>
      <c r="BBV44" s="17">
        <f>+AVERAGE($D44:BBU44)</f>
        <v>12.352207315657695</v>
      </c>
      <c r="BBW44" s="17">
        <f>+AVERAGE($D44:BBV44)</f>
        <v>12.352207315657695</v>
      </c>
      <c r="BBX44" s="17">
        <f>+AVERAGE($D44:BBW44)</f>
        <v>12.352207315657694</v>
      </c>
      <c r="BBY44" s="17">
        <f>+AVERAGE($D44:BBX44)</f>
        <v>12.352207315657694</v>
      </c>
      <c r="BBZ44" s="17">
        <f>+AVERAGE($D44:BBY44)</f>
        <v>12.352207315657692</v>
      </c>
      <c r="BCA44" s="17">
        <f>+AVERAGE($D44:BBZ44)</f>
        <v>12.352207315657692</v>
      </c>
      <c r="BCB44" s="17">
        <f>+AVERAGE($D44:BCA44)</f>
        <v>12.35220731565769</v>
      </c>
      <c r="BCC44" s="17">
        <f>+AVERAGE($D44:BCB44)</f>
        <v>12.35220731565769</v>
      </c>
      <c r="BCD44" s="17">
        <f>+AVERAGE($D44:BCC44)</f>
        <v>12.352207315657688</v>
      </c>
      <c r="BCE44" s="17">
        <f>+AVERAGE($D44:BCD44)</f>
        <v>12.352207315657688</v>
      </c>
      <c r="BCF44" s="17">
        <f>+AVERAGE($D44:BCE44)</f>
        <v>12.352207315657687</v>
      </c>
      <c r="BCG44" s="17">
        <f>+AVERAGE($D44:BCF44)</f>
        <v>12.352207315657687</v>
      </c>
      <c r="BCH44" s="17">
        <f>+AVERAGE($D44:BCG44)</f>
        <v>12.352207315657685</v>
      </c>
      <c r="BCI44" s="17">
        <f>+AVERAGE($D44:BCH44)</f>
        <v>12.352207315657685</v>
      </c>
      <c r="BCJ44" s="17">
        <f>+AVERAGE($D44:BCI44)</f>
        <v>12.352207315657683</v>
      </c>
      <c r="BCK44" s="17">
        <f>+AVERAGE($D44:BCJ44)</f>
        <v>12.352207315657683</v>
      </c>
      <c r="BCL44" s="17">
        <f>+AVERAGE($D44:BCK44)</f>
        <v>12.352207315657681</v>
      </c>
      <c r="BCM44" s="17">
        <f>+AVERAGE($D44:BCL44)</f>
        <v>12.352207315657681</v>
      </c>
      <c r="BCN44" s="17">
        <f>+AVERAGE($D44:BCM44)</f>
        <v>12.352207315657679</v>
      </c>
      <c r="BCO44" s="17">
        <f>+AVERAGE($D44:BCN44)</f>
        <v>12.352207315657679</v>
      </c>
      <c r="BCP44" s="17">
        <f>+AVERAGE($D44:BCO44)</f>
        <v>12.352207315657678</v>
      </c>
      <c r="BCQ44" s="17">
        <f>+AVERAGE($D44:BCP44)</f>
        <v>12.352207315657678</v>
      </c>
      <c r="BCR44" s="17">
        <f>+AVERAGE($D44:BCQ44)</f>
        <v>12.352207315657676</v>
      </c>
      <c r="BCS44" s="17">
        <f>+AVERAGE($D44:BCR44)</f>
        <v>12.352207315657676</v>
      </c>
      <c r="BCT44" s="17">
        <f>+AVERAGE($D44:BCS44)</f>
        <v>12.352207315657674</v>
      </c>
      <c r="BCU44" s="17">
        <f>+AVERAGE($D44:BCT44)</f>
        <v>12.352207315657674</v>
      </c>
      <c r="BCV44" s="17">
        <f>+AVERAGE($D44:BCU44)</f>
        <v>12.352207315657672</v>
      </c>
      <c r="BCW44" s="17">
        <f>+AVERAGE($D44:BCV44)</f>
        <v>12.352207315657672</v>
      </c>
      <c r="BCX44" s="17">
        <f>+AVERAGE($D44:BCW44)</f>
        <v>12.352207315657671</v>
      </c>
      <c r="BCY44" s="17">
        <f>+AVERAGE($D44:BCX44)</f>
        <v>12.352207315657671</v>
      </c>
      <c r="BCZ44" s="17">
        <f>+AVERAGE($D44:BCY44)</f>
        <v>12.352207315657669</v>
      </c>
      <c r="BDA44" s="17">
        <f>+AVERAGE($D44:BCZ44)</f>
        <v>12.352207315657669</v>
      </c>
      <c r="BDB44" s="17">
        <f>+AVERAGE($D44:BDA44)</f>
        <v>12.352207315657667</v>
      </c>
      <c r="BDC44" s="17">
        <f>+AVERAGE($D44:BDB44)</f>
        <v>12.352207315657667</v>
      </c>
      <c r="BDD44" s="17">
        <f>+AVERAGE($D44:BDC44)</f>
        <v>12.352207315657665</v>
      </c>
      <c r="BDE44" s="17">
        <f>+AVERAGE($D44:BDD44)</f>
        <v>12.352207315657665</v>
      </c>
      <c r="BDF44" s="17">
        <f>+AVERAGE($D44:BDE44)</f>
        <v>12.352207315657664</v>
      </c>
      <c r="BDG44" s="17">
        <f>+AVERAGE($D44:BDF44)</f>
        <v>12.352207315657664</v>
      </c>
      <c r="BDH44" s="17">
        <f>+AVERAGE($D44:BDG44)</f>
        <v>12.352207315657662</v>
      </c>
      <c r="BDI44" s="17">
        <f>+AVERAGE($D44:BDH44)</f>
        <v>12.352207315657662</v>
      </c>
      <c r="BDJ44" s="17">
        <f>+AVERAGE($D44:BDI44)</f>
        <v>12.35220731565766</v>
      </c>
      <c r="BDK44" s="17">
        <f>+AVERAGE($D44:BDJ44)</f>
        <v>12.35220731565766</v>
      </c>
      <c r="BDL44" s="17">
        <f>+AVERAGE($D44:BDK44)</f>
        <v>12.352207315657658</v>
      </c>
      <c r="BDM44" s="17">
        <f>+AVERAGE($D44:BDL44)</f>
        <v>12.352207315657658</v>
      </c>
      <c r="BDN44" s="17">
        <f>+AVERAGE($D44:BDM44)</f>
        <v>12.352207315657656</v>
      </c>
      <c r="BDO44" s="17">
        <f>+AVERAGE($D44:BDN44)</f>
        <v>12.352207315657656</v>
      </c>
      <c r="BDP44" s="17">
        <f>+AVERAGE($D44:BDO44)</f>
        <v>12.352207315657655</v>
      </c>
      <c r="BDQ44" s="17">
        <f>+AVERAGE($D44:BDP44)</f>
        <v>12.352207315657655</v>
      </c>
      <c r="BDR44" s="17">
        <f>+AVERAGE($D44:BDQ44)</f>
        <v>12.352207315657655</v>
      </c>
      <c r="BDS44" s="17">
        <f>+AVERAGE($D44:BDR44)</f>
        <v>12.352207315657653</v>
      </c>
      <c r="BDT44" s="17">
        <f>+AVERAGE($D44:BDS44)</f>
        <v>12.352207315657653</v>
      </c>
      <c r="BDU44" s="17">
        <f>+AVERAGE($D44:BDT44)</f>
        <v>12.352207315657651</v>
      </c>
      <c r="BDV44" s="17">
        <f>+AVERAGE($D44:BDU44)</f>
        <v>12.352207315657651</v>
      </c>
      <c r="BDW44" s="17">
        <f>+AVERAGE($D44:BDV44)</f>
        <v>12.352207315657649</v>
      </c>
      <c r="BDX44" s="17">
        <f>+AVERAGE($D44:BDW44)</f>
        <v>12.352207315657649</v>
      </c>
      <c r="BDY44" s="17">
        <f>+AVERAGE($D44:BDX44)</f>
        <v>12.352207315657648</v>
      </c>
      <c r="BDZ44" s="17">
        <f>+AVERAGE($D44:BDY44)</f>
        <v>12.352207315657648</v>
      </c>
      <c r="BEA44" s="17">
        <f>+AVERAGE($D44:BDZ44)</f>
        <v>12.352207315657646</v>
      </c>
      <c r="BEB44" s="17">
        <f>+AVERAGE($D44:BEA44)</f>
        <v>12.352207315657646</v>
      </c>
      <c r="BEC44" s="17">
        <f>+AVERAGE($D44:BEB44)</f>
        <v>12.352207315657644</v>
      </c>
      <c r="BED44" s="17">
        <f>+AVERAGE($D44:BEC44)</f>
        <v>12.352207315657644</v>
      </c>
      <c r="BEE44" s="17">
        <f>+AVERAGE($D44:BED44)</f>
        <v>12.352207315657642</v>
      </c>
      <c r="BEF44" s="17">
        <f>+AVERAGE($D44:BEE44)</f>
        <v>12.352207315657642</v>
      </c>
      <c r="BEG44" s="17">
        <f>+AVERAGE($D44:BEF44)</f>
        <v>12.35220731565764</v>
      </c>
      <c r="BEH44" s="17">
        <f>+AVERAGE($D44:BEG44)</f>
        <v>12.35220731565764</v>
      </c>
      <c r="BEI44" s="17">
        <f>+AVERAGE($D44:BEH44)</f>
        <v>12.35220731565764</v>
      </c>
      <c r="BEJ44" s="17">
        <f>+AVERAGE($D44:BEI44)</f>
        <v>12.352207315657639</v>
      </c>
      <c r="BEK44" s="17">
        <f>+AVERAGE($D44:BEJ44)</f>
        <v>12.352207315657639</v>
      </c>
      <c r="BEL44" s="17">
        <f>+AVERAGE($D44:BEK44)</f>
        <v>12.352207315657637</v>
      </c>
      <c r="BEM44" s="17">
        <f>+AVERAGE($D44:BEL44)</f>
        <v>12.352207315657637</v>
      </c>
      <c r="BEN44" s="17">
        <f>+AVERAGE($D44:BEM44)</f>
        <v>12.352207315657635</v>
      </c>
      <c r="BEO44" s="17">
        <f>+AVERAGE($D44:BEN44)</f>
        <v>12.352207315657635</v>
      </c>
      <c r="BEP44" s="17">
        <f>+AVERAGE($D44:BEO44)</f>
        <v>12.352207315657633</v>
      </c>
      <c r="BEQ44" s="17">
        <f>+AVERAGE($D44:BEP44)</f>
        <v>12.352207315657633</v>
      </c>
      <c r="BER44" s="17">
        <f>+AVERAGE($D44:BEQ44)</f>
        <v>12.352207315657632</v>
      </c>
      <c r="BES44" s="17">
        <f>+AVERAGE($D44:BER44)</f>
        <v>12.352207315657632</v>
      </c>
      <c r="BET44" s="17">
        <f>+AVERAGE($D44:BES44)</f>
        <v>12.35220731565763</v>
      </c>
      <c r="BEU44" s="17">
        <f>+AVERAGE($D44:BET44)</f>
        <v>12.35220731565763</v>
      </c>
      <c r="BEV44" s="17">
        <f>+AVERAGE($D44:BEU44)</f>
        <v>12.35220731565763</v>
      </c>
      <c r="BEW44" s="17">
        <f>+AVERAGE($D44:BEV44)</f>
        <v>12.352207315657628</v>
      </c>
      <c r="BEX44" s="17">
        <f>+AVERAGE($D44:BEW44)</f>
        <v>12.352207315657628</v>
      </c>
      <c r="BEY44" s="17">
        <f>+AVERAGE($D44:BEX44)</f>
        <v>12.352207315657626</v>
      </c>
      <c r="BEZ44" s="17">
        <f>+AVERAGE($D44:BEY44)</f>
        <v>12.352207315657626</v>
      </c>
      <c r="BFA44" s="17">
        <f>+AVERAGE($D44:BEZ44)</f>
        <v>12.352207315657624</v>
      </c>
      <c r="BFB44" s="17">
        <f>+AVERAGE($D44:BFA44)</f>
        <v>12.352207315657624</v>
      </c>
      <c r="BFC44" s="17">
        <f>+AVERAGE($D44:BFB44)</f>
        <v>12.352207315657623</v>
      </c>
      <c r="BFD44" s="17">
        <f>+AVERAGE($D44:BFC44)</f>
        <v>12.352207315657623</v>
      </c>
      <c r="BFE44" s="17">
        <f>+AVERAGE($D44:BFD44)</f>
        <v>12.352207315657621</v>
      </c>
      <c r="BFF44" s="17">
        <f>+AVERAGE($D44:BFE44)</f>
        <v>12.352207315657621</v>
      </c>
      <c r="BFG44" s="17">
        <f>+AVERAGE($D44:BFF44)</f>
        <v>12.352207315657621</v>
      </c>
      <c r="BFH44" s="17">
        <f>+AVERAGE($D44:BFG44)</f>
        <v>12.352207315657619</v>
      </c>
      <c r="BFI44" s="17">
        <f>+AVERAGE($D44:BFH44)</f>
        <v>12.352207315657619</v>
      </c>
      <c r="BFJ44" s="17">
        <f>+AVERAGE($D44:BFI44)</f>
        <v>12.352207315657617</v>
      </c>
      <c r="BFK44" s="17">
        <f>+AVERAGE($D44:BFJ44)</f>
        <v>12.352207315657617</v>
      </c>
      <c r="BFL44" s="17">
        <f>+AVERAGE($D44:BFK44)</f>
        <v>12.352207315657616</v>
      </c>
      <c r="BFM44" s="17">
        <f>+AVERAGE($D44:BFL44)</f>
        <v>12.352207315657616</v>
      </c>
      <c r="BFN44" s="17">
        <f>+AVERAGE($D44:BFM44)</f>
        <v>12.352207315657614</v>
      </c>
      <c r="BFO44" s="17">
        <f>+AVERAGE($D44:BFN44)</f>
        <v>12.352207315657614</v>
      </c>
      <c r="BFP44" s="17">
        <f>+AVERAGE($D44:BFO44)</f>
        <v>12.352207315657614</v>
      </c>
      <c r="BFQ44" s="17">
        <f>+AVERAGE($D44:BFP44)</f>
        <v>12.352207315657612</v>
      </c>
      <c r="BFR44" s="17">
        <f>+AVERAGE($D44:BFQ44)</f>
        <v>12.352207315657612</v>
      </c>
      <c r="BFS44" s="17">
        <f>+AVERAGE($D44:BFR44)</f>
        <v>12.35220731565761</v>
      </c>
      <c r="BFT44" s="17">
        <f>+AVERAGE($D44:BFS44)</f>
        <v>12.35220731565761</v>
      </c>
      <c r="BFU44" s="17">
        <f>+AVERAGE($D44:BFT44)</f>
        <v>12.352207315657608</v>
      </c>
      <c r="BFV44" s="17">
        <f>+AVERAGE($D44:BFU44)</f>
        <v>12.352207315657608</v>
      </c>
      <c r="BFW44" s="17">
        <f>+AVERAGE($D44:BFV44)</f>
        <v>12.352207315657607</v>
      </c>
      <c r="BFX44" s="17">
        <f>+AVERAGE($D44:BFW44)</f>
        <v>12.352207315657607</v>
      </c>
      <c r="BFY44" s="17">
        <f>+AVERAGE($D44:BFX44)</f>
        <v>12.352207315657607</v>
      </c>
      <c r="BFZ44" s="17">
        <f>+AVERAGE($D44:BFY44)</f>
        <v>12.352207315657605</v>
      </c>
      <c r="BGA44" s="17">
        <f>+AVERAGE($D44:BFZ44)</f>
        <v>12.352207315657605</v>
      </c>
      <c r="BGB44" s="17">
        <f>+AVERAGE($D44:BGA44)</f>
        <v>12.352207315657603</v>
      </c>
      <c r="BGC44" s="17">
        <f>+AVERAGE($D44:BGB44)</f>
        <v>12.352207315657603</v>
      </c>
      <c r="BGD44" s="17">
        <f>+AVERAGE($D44:BGC44)</f>
        <v>12.352207315657601</v>
      </c>
      <c r="BGE44" s="17">
        <f>+AVERAGE($D44:BGD44)</f>
        <v>12.352207315657601</v>
      </c>
      <c r="BGF44" s="17">
        <f>+AVERAGE($D44:BGE44)</f>
        <v>12.352207315657601</v>
      </c>
      <c r="BGG44" s="17">
        <f>+AVERAGE($D44:BGF44)</f>
        <v>12.3522073156576</v>
      </c>
      <c r="BGH44" s="17">
        <f>+AVERAGE($D44:BGG44)</f>
        <v>12.3522073156576</v>
      </c>
      <c r="BGI44" s="17">
        <f>+AVERAGE($D44:BGH44)</f>
        <v>12.352207315657598</v>
      </c>
      <c r="BGJ44" s="17">
        <f>+AVERAGE($D44:BGI44)</f>
        <v>12.352207315657598</v>
      </c>
      <c r="BGK44" s="17">
        <f>+AVERAGE($D44:BGJ44)</f>
        <v>12.352207315657596</v>
      </c>
      <c r="BGL44" s="17">
        <f>+AVERAGE($D44:BGK44)</f>
        <v>12.352207315657596</v>
      </c>
      <c r="BGM44" s="17">
        <f>+AVERAGE($D44:BGL44)</f>
        <v>12.352207315657596</v>
      </c>
      <c r="BGN44" s="17">
        <f>+AVERAGE($D44:BGM44)</f>
        <v>12.352207315657594</v>
      </c>
      <c r="BGO44" s="17">
        <f>+AVERAGE($D44:BGN44)</f>
        <v>12.352207315657594</v>
      </c>
      <c r="BGP44" s="17">
        <f>+AVERAGE($D44:BGO44)</f>
        <v>12.352207315657592</v>
      </c>
      <c r="BGQ44" s="17">
        <f>+AVERAGE($D44:BGP44)</f>
        <v>12.352207315657592</v>
      </c>
      <c r="BGR44" s="17">
        <f>+AVERAGE($D44:BGQ44)</f>
        <v>12.352207315657591</v>
      </c>
      <c r="BGS44" s="17">
        <f>+AVERAGE($D44:BGR44)</f>
        <v>12.352207315657591</v>
      </c>
      <c r="BGT44" s="17">
        <f>+AVERAGE($D44:BGS44)</f>
        <v>12.352207315657589</v>
      </c>
      <c r="BGU44" s="17">
        <f>+AVERAGE($D44:BGT44)</f>
        <v>12.352207315657589</v>
      </c>
      <c r="BGV44" s="17">
        <f>+AVERAGE($D44:BGU44)</f>
        <v>12.352207315657589</v>
      </c>
      <c r="BGW44" s="17">
        <f>+AVERAGE($D44:BGV44)</f>
        <v>12.352207315657587</v>
      </c>
      <c r="BGX44" s="17">
        <f>+AVERAGE($D44:BGW44)</f>
        <v>12.352207315657587</v>
      </c>
      <c r="BGY44" s="17">
        <f>+AVERAGE($D44:BGX44)</f>
        <v>12.352207315657585</v>
      </c>
      <c r="BGZ44" s="17">
        <f>+AVERAGE($D44:BGY44)</f>
        <v>12.352207315657585</v>
      </c>
      <c r="BHA44" s="17">
        <f>+AVERAGE($D44:BGZ44)</f>
        <v>12.352207315657585</v>
      </c>
      <c r="BHB44" s="17">
        <f>+AVERAGE($D44:BHA44)</f>
        <v>12.352207315657584</v>
      </c>
      <c r="BHC44" s="17">
        <f>+AVERAGE($D44:BHB44)</f>
        <v>12.352207315657584</v>
      </c>
      <c r="BHD44" s="17">
        <f>+AVERAGE($D44:BHC44)</f>
        <v>12.352207315657582</v>
      </c>
      <c r="BHE44" s="17">
        <f>+AVERAGE($D44:BHD44)</f>
        <v>12.352207315657582</v>
      </c>
      <c r="BHF44" s="17">
        <f>+AVERAGE($D44:BHE44)</f>
        <v>12.35220731565758</v>
      </c>
      <c r="BHG44" s="17">
        <f>+AVERAGE($D44:BHF44)</f>
        <v>12.35220731565758</v>
      </c>
      <c r="BHH44" s="17">
        <f>+AVERAGE($D44:BHG44)</f>
        <v>12.35220731565758</v>
      </c>
      <c r="BHI44" s="17">
        <f>+AVERAGE($D44:BHH44)</f>
        <v>12.352207315657578</v>
      </c>
      <c r="BHJ44" s="17">
        <f>+AVERAGE($D44:BHI44)</f>
        <v>12.352207315657578</v>
      </c>
      <c r="BHK44" s="17">
        <f>+AVERAGE($D44:BHJ44)</f>
        <v>12.352207315657576</v>
      </c>
      <c r="BHL44" s="17">
        <f>+AVERAGE($D44:BHK44)</f>
        <v>12.352207315657576</v>
      </c>
      <c r="BHM44" s="17">
        <f>+AVERAGE($D44:BHL44)</f>
        <v>12.352207315657575</v>
      </c>
      <c r="BHN44" s="17">
        <f>+AVERAGE($D44:BHM44)</f>
        <v>12.352207315657575</v>
      </c>
      <c r="BHO44" s="17">
        <f>+AVERAGE($D44:BHN44)</f>
        <v>12.352207315657575</v>
      </c>
      <c r="BHP44" s="17">
        <f>+AVERAGE($D44:BHO44)</f>
        <v>12.352207315657573</v>
      </c>
      <c r="BHQ44" s="17">
        <f>+AVERAGE($D44:BHP44)</f>
        <v>12.352207315657573</v>
      </c>
      <c r="BHR44" s="17">
        <f>+AVERAGE($D44:BHQ44)</f>
        <v>12.352207315657571</v>
      </c>
      <c r="BHS44" s="17">
        <f>+AVERAGE($D44:BHR44)</f>
        <v>12.352207315657571</v>
      </c>
      <c r="BHT44" s="17">
        <f>+AVERAGE($D44:BHS44)</f>
        <v>12.352207315657571</v>
      </c>
      <c r="BHU44" s="17">
        <f>+AVERAGE($D44:BHT44)</f>
        <v>12.352207315657569</v>
      </c>
      <c r="BHV44" s="17">
        <f>+AVERAGE($D44:BHU44)</f>
        <v>12.352207315657569</v>
      </c>
      <c r="BHW44" s="17">
        <f>+AVERAGE($D44:BHV44)</f>
        <v>12.352207315657568</v>
      </c>
      <c r="BHX44" s="17">
        <f>+AVERAGE($D44:BHW44)</f>
        <v>12.352207315657568</v>
      </c>
      <c r="BHY44" s="17">
        <f>+AVERAGE($D44:BHX44)</f>
        <v>12.352207315657568</v>
      </c>
      <c r="BHZ44" s="17">
        <f>+AVERAGE($D44:BHY44)</f>
        <v>12.352207315657566</v>
      </c>
      <c r="BIA44" s="17">
        <f>+AVERAGE($D44:BHZ44)</f>
        <v>12.352207315657566</v>
      </c>
      <c r="BIB44" s="17">
        <f>+AVERAGE($D44:BIA44)</f>
        <v>12.352207315657564</v>
      </c>
      <c r="BIC44" s="17">
        <f>+AVERAGE($D44:BIB44)</f>
        <v>12.352207315657564</v>
      </c>
      <c r="BID44" s="17">
        <f>+AVERAGE($D44:BIC44)</f>
        <v>12.352207315657562</v>
      </c>
      <c r="BIE44" s="17">
        <f>+AVERAGE($D44:BID44)</f>
        <v>12.352207315657562</v>
      </c>
      <c r="BIF44" s="17">
        <f>+AVERAGE($D44:BIE44)</f>
        <v>12.352207315657562</v>
      </c>
      <c r="BIG44" s="17">
        <f>+AVERAGE($D44:BIF44)</f>
        <v>12.35220731565756</v>
      </c>
      <c r="BIH44" s="17">
        <f>+AVERAGE($D44:BIG44)</f>
        <v>12.35220731565756</v>
      </c>
      <c r="BII44" s="17">
        <f>+AVERAGE($D44:BIH44)</f>
        <v>12.352207315657559</v>
      </c>
      <c r="BIJ44" s="17">
        <f>+AVERAGE($D44:BII44)</f>
        <v>12.352207315657559</v>
      </c>
      <c r="BIK44" s="17">
        <f>+AVERAGE($D44:BIJ44)</f>
        <v>12.352207315657559</v>
      </c>
      <c r="BIL44" s="17">
        <f>+AVERAGE($D44:BIK44)</f>
        <v>12.352207315657557</v>
      </c>
      <c r="BIM44" s="17">
        <f>+AVERAGE($D44:BIL44)</f>
        <v>12.352207315657557</v>
      </c>
      <c r="BIN44" s="17">
        <f>+AVERAGE($D44:BIM44)</f>
        <v>12.352207315657555</v>
      </c>
      <c r="BIO44" s="17">
        <f>+AVERAGE($D44:BIN44)</f>
        <v>12.352207315657555</v>
      </c>
      <c r="BIP44" s="17">
        <f>+AVERAGE($D44:BIO44)</f>
        <v>12.352207315657555</v>
      </c>
      <c r="BIQ44" s="17">
        <f>+AVERAGE($D44:BIP44)</f>
        <v>12.352207315657553</v>
      </c>
      <c r="BIR44" s="17">
        <f>+AVERAGE($D44:BIQ44)</f>
        <v>12.352207315657553</v>
      </c>
      <c r="BIS44" s="17">
        <f>+AVERAGE($D44:BIR44)</f>
        <v>12.352207315657552</v>
      </c>
      <c r="BIT44" s="17">
        <f>+AVERAGE($D44:BIS44)</f>
        <v>12.352207315657552</v>
      </c>
      <c r="BIU44" s="17">
        <f>+AVERAGE($D44:BIT44)</f>
        <v>12.352207315657552</v>
      </c>
      <c r="BIV44" s="17">
        <f>+AVERAGE($D44:BIU44)</f>
        <v>12.35220731565755</v>
      </c>
      <c r="BIW44" s="17">
        <f>+AVERAGE($D44:BIV44)</f>
        <v>12.35220731565755</v>
      </c>
      <c r="BIX44" s="17">
        <f>+AVERAGE($D44:BIW44)</f>
        <v>12.352207315657548</v>
      </c>
      <c r="BIY44" s="17">
        <f>+AVERAGE($D44:BIX44)</f>
        <v>12.352207315657548</v>
      </c>
      <c r="BIZ44" s="17">
        <f>+AVERAGE($D44:BIY44)</f>
        <v>12.352207315657548</v>
      </c>
      <c r="BJA44" s="17">
        <f>+AVERAGE($D44:BIZ44)</f>
        <v>12.352207315657546</v>
      </c>
      <c r="BJB44" s="17">
        <f>+AVERAGE($D44:BJA44)</f>
        <v>12.352207315657546</v>
      </c>
      <c r="BJC44" s="17">
        <f>+AVERAGE($D44:BJB44)</f>
        <v>12.352207315657544</v>
      </c>
      <c r="BJD44" s="17">
        <f>+AVERAGE($D44:BJC44)</f>
        <v>12.352207315657544</v>
      </c>
      <c r="BJE44" s="17">
        <f>+AVERAGE($D44:BJD44)</f>
        <v>12.352207315657544</v>
      </c>
      <c r="BJF44" s="17">
        <f>+AVERAGE($D44:BJE44)</f>
        <v>12.352207315657543</v>
      </c>
      <c r="BJG44" s="17">
        <f>+AVERAGE($D44:BJF44)</f>
        <v>12.352207315657543</v>
      </c>
      <c r="BJH44" s="17">
        <f>+AVERAGE($D44:BJG44)</f>
        <v>12.352207315657541</v>
      </c>
      <c r="BJI44" s="17">
        <f>+AVERAGE($D44:BJH44)</f>
        <v>12.352207315657541</v>
      </c>
      <c r="BJJ44" s="17">
        <f>+AVERAGE($D44:BJI44)</f>
        <v>12.352207315657541</v>
      </c>
      <c r="BJK44" s="17">
        <f>+AVERAGE($D44:BJJ44)</f>
        <v>12.352207315657539</v>
      </c>
      <c r="BJL44" s="17">
        <f>+AVERAGE($D44:BJK44)</f>
        <v>12.352207315657539</v>
      </c>
      <c r="BJM44" s="17">
        <f>+AVERAGE($D44:BJL44)</f>
        <v>12.352207315657537</v>
      </c>
      <c r="BJN44" s="17">
        <f>+AVERAGE($D44:BJM44)</f>
        <v>12.352207315657537</v>
      </c>
      <c r="BJO44" s="17">
        <f>+AVERAGE($D44:BJN44)</f>
        <v>12.352207315657537</v>
      </c>
      <c r="BJP44" s="17">
        <f>+AVERAGE($D44:BJO44)</f>
        <v>12.352207315657536</v>
      </c>
      <c r="BJQ44" s="17">
        <f>+AVERAGE($D44:BJP44)</f>
        <v>12.352207315657536</v>
      </c>
      <c r="BJR44" s="17">
        <f>+AVERAGE($D44:BJQ44)</f>
        <v>12.352207315657536</v>
      </c>
      <c r="BJS44" s="17">
        <f>+AVERAGE($D44:BJR44)</f>
        <v>12.352207315657534</v>
      </c>
      <c r="BJT44" s="17">
        <f>+AVERAGE($D44:BJS44)</f>
        <v>12.352207315657534</v>
      </c>
      <c r="BJU44" s="17">
        <f>+AVERAGE($D44:BJT44)</f>
        <v>12.352207315657532</v>
      </c>
      <c r="BJV44" s="17">
        <f>+AVERAGE($D44:BJU44)</f>
        <v>12.352207315657532</v>
      </c>
      <c r="BJW44" s="17">
        <f>+AVERAGE($D44:BJV44)</f>
        <v>12.352207315657532</v>
      </c>
      <c r="BJX44" s="17">
        <f>+AVERAGE($D44:BJW44)</f>
        <v>12.35220731565753</v>
      </c>
      <c r="BJY44" s="17">
        <f>+AVERAGE($D44:BJX44)</f>
        <v>12.35220731565753</v>
      </c>
      <c r="BJZ44" s="17">
        <f>+AVERAGE($D44:BJY44)</f>
        <v>12.352207315657528</v>
      </c>
      <c r="BKA44" s="17">
        <f>+AVERAGE($D44:BJZ44)</f>
        <v>12.352207315657528</v>
      </c>
      <c r="BKB44" s="17">
        <f>+AVERAGE($D44:BKA44)</f>
        <v>12.352207315657528</v>
      </c>
      <c r="BKC44" s="17">
        <f>+AVERAGE($D44:BKB44)</f>
        <v>12.352207315657527</v>
      </c>
      <c r="BKD44" s="17">
        <f>+AVERAGE($D44:BKC44)</f>
        <v>12.352207315657527</v>
      </c>
      <c r="BKE44" s="17">
        <f>+AVERAGE($D44:BKD44)</f>
        <v>12.352207315657527</v>
      </c>
      <c r="BKF44" s="17">
        <f>+AVERAGE($D44:BKE44)</f>
        <v>12.352207315657525</v>
      </c>
      <c r="BKG44" s="17">
        <f>+AVERAGE($D44:BKF44)</f>
        <v>12.352207315657525</v>
      </c>
      <c r="BKH44" s="17">
        <f>+AVERAGE($D44:BKG44)</f>
        <v>12.352207315657523</v>
      </c>
      <c r="BKI44" s="17">
        <f>+AVERAGE($D44:BKH44)</f>
        <v>12.352207315657523</v>
      </c>
      <c r="BKJ44" s="17">
        <f>+AVERAGE($D44:BKI44)</f>
        <v>12.352207315657523</v>
      </c>
      <c r="BKK44" s="17">
        <f>+AVERAGE($D44:BKJ44)</f>
        <v>12.352207315657521</v>
      </c>
      <c r="BKL44" s="17">
        <f>+AVERAGE($D44:BKK44)</f>
        <v>12.352207315657521</v>
      </c>
      <c r="BKM44" s="17">
        <f>+AVERAGE($D44:BKL44)</f>
        <v>12.35220731565752</v>
      </c>
      <c r="BKN44" s="17">
        <f>+AVERAGE($D44:BKM44)</f>
        <v>12.35220731565752</v>
      </c>
      <c r="BKO44" s="17">
        <f>+AVERAGE($D44:BKN44)</f>
        <v>12.35220731565752</v>
      </c>
      <c r="BKP44" s="17">
        <f>+AVERAGE($D44:BKO44)</f>
        <v>12.352207315657518</v>
      </c>
      <c r="BKQ44" s="17">
        <f>+AVERAGE($D44:BKP44)</f>
        <v>12.352207315657518</v>
      </c>
      <c r="BKR44" s="17">
        <f>+AVERAGE($D44:BKQ44)</f>
        <v>12.352207315657518</v>
      </c>
      <c r="BKS44" s="17">
        <f>+AVERAGE($D44:BKR44)</f>
        <v>12.352207315657516</v>
      </c>
      <c r="BKT44" s="17">
        <f>+AVERAGE($D44:BKS44)</f>
        <v>12.352207315657516</v>
      </c>
      <c r="BKU44" s="17">
        <f>+AVERAGE($D44:BKT44)</f>
        <v>12.352207315657514</v>
      </c>
      <c r="BKV44" s="17">
        <f>+AVERAGE($D44:BKU44)</f>
        <v>12.352207315657514</v>
      </c>
      <c r="BKW44" s="17">
        <f>+AVERAGE($D44:BKV44)</f>
        <v>12.352207315657514</v>
      </c>
      <c r="BKX44" s="17">
        <f>+AVERAGE($D44:BKW44)</f>
        <v>12.352207315657513</v>
      </c>
      <c r="BKY44" s="17">
        <f>+AVERAGE($D44:BKX44)</f>
        <v>12.352207315657513</v>
      </c>
      <c r="BKZ44" s="17">
        <f>+AVERAGE($D44:BKY44)</f>
        <v>12.352207315657513</v>
      </c>
      <c r="BLA44" s="17">
        <f>+AVERAGE($D44:BKZ44)</f>
        <v>12.352207315657511</v>
      </c>
      <c r="BLB44" s="17">
        <f>+AVERAGE($D44:BLA44)</f>
        <v>12.352207315657511</v>
      </c>
      <c r="BLC44" s="17">
        <f>+AVERAGE($D44:BLB44)</f>
        <v>12.352207315657509</v>
      </c>
      <c r="BLD44" s="17">
        <f>+AVERAGE($D44:BLC44)</f>
        <v>12.352207315657509</v>
      </c>
      <c r="BLE44" s="17">
        <f>+AVERAGE($D44:BLD44)</f>
        <v>12.352207315657509</v>
      </c>
      <c r="BLF44" s="17">
        <f>+AVERAGE($D44:BLE44)</f>
        <v>12.352207315657507</v>
      </c>
      <c r="BLG44" s="17">
        <f>+AVERAGE($D44:BLF44)</f>
        <v>12.352207315657507</v>
      </c>
      <c r="BLH44" s="17">
        <f>+AVERAGE($D44:BLG44)</f>
        <v>12.352207315657507</v>
      </c>
      <c r="BLI44" s="17">
        <f>+AVERAGE($D44:BLH44)</f>
        <v>12.352207315657505</v>
      </c>
      <c r="BLJ44" s="17">
        <f>+AVERAGE($D44:BLI44)</f>
        <v>12.352207315657505</v>
      </c>
      <c r="BLK44" s="17">
        <f>+AVERAGE($D44:BLJ44)</f>
        <v>12.352207315657505</v>
      </c>
      <c r="BLL44" s="17">
        <f>+AVERAGE($D44:BLK44)</f>
        <v>12.352207315657504</v>
      </c>
      <c r="BLM44" s="17">
        <f>+AVERAGE($D44:BLL44)</f>
        <v>12.352207315657504</v>
      </c>
      <c r="BLN44" s="17">
        <f>+AVERAGE($D44:BLM44)</f>
        <v>12.352207315657502</v>
      </c>
      <c r="BLO44" s="17">
        <f>+AVERAGE($D44:BLN44)</f>
        <v>12.352207315657502</v>
      </c>
      <c r="BLP44" s="17">
        <f>+AVERAGE($D44:BLO44)</f>
        <v>12.352207315657502</v>
      </c>
      <c r="BLQ44" s="17">
        <f>+AVERAGE($D44:BLP44)</f>
        <v>12.3522073156575</v>
      </c>
      <c r="BLR44" s="17">
        <f>+AVERAGE($D44:BLQ44)</f>
        <v>12.3522073156575</v>
      </c>
      <c r="BLS44" s="17">
        <f>+AVERAGE($D44:BLR44)</f>
        <v>12.3522073156575</v>
      </c>
      <c r="BLT44" s="17">
        <f>+AVERAGE($D44:BLS44)</f>
        <v>12.352207315657498</v>
      </c>
      <c r="BLU44" s="17">
        <f>+AVERAGE($D44:BLT44)</f>
        <v>12.352207315657498</v>
      </c>
      <c r="BLV44" s="17">
        <f>+AVERAGE($D44:BLU44)</f>
        <v>12.352207315657498</v>
      </c>
      <c r="BLW44" s="17">
        <f>+AVERAGE($D44:BLV44)</f>
        <v>12.352207315657497</v>
      </c>
      <c r="BLX44" s="17">
        <f>+AVERAGE($D44:BLW44)</f>
        <v>12.352207315657497</v>
      </c>
      <c r="BLY44" s="17">
        <f>+AVERAGE($D44:BLX44)</f>
        <v>12.352207315657495</v>
      </c>
      <c r="BLZ44" s="17">
        <f>+AVERAGE($D44:BLY44)</f>
        <v>12.352207315657495</v>
      </c>
      <c r="BMA44" s="17">
        <f>+AVERAGE($D44:BLZ44)</f>
        <v>12.352207315657495</v>
      </c>
      <c r="BMB44" s="17">
        <f>+AVERAGE($D44:BMA44)</f>
        <v>12.352207315657493</v>
      </c>
      <c r="BMC44" s="17">
        <f>+AVERAGE($D44:BMB44)</f>
        <v>12.352207315657493</v>
      </c>
      <c r="BMD44" s="17">
        <f>+AVERAGE($D44:BMC44)</f>
        <v>12.352207315657493</v>
      </c>
      <c r="BME44" s="17">
        <f>+AVERAGE($D44:BMD44)</f>
        <v>12.352207315657491</v>
      </c>
      <c r="BMF44" s="17">
        <f>+AVERAGE($D44:BME44)</f>
        <v>12.352207315657491</v>
      </c>
      <c r="BMG44" s="17">
        <f>+AVERAGE($D44:BMF44)</f>
        <v>12.352207315657491</v>
      </c>
      <c r="BMH44" s="17">
        <f>+AVERAGE($D44:BMG44)</f>
        <v>12.352207315657489</v>
      </c>
      <c r="BMI44" s="17">
        <f>+AVERAGE($D44:BMH44)</f>
        <v>12.352207315657489</v>
      </c>
      <c r="BMJ44" s="17">
        <f>+AVERAGE($D44:BMI44)</f>
        <v>12.352207315657488</v>
      </c>
      <c r="BMK44" s="17">
        <f>+AVERAGE($D44:BMJ44)</f>
        <v>12.352207315657488</v>
      </c>
      <c r="BML44" s="17">
        <f>+AVERAGE($D44:BMK44)</f>
        <v>12.352207315657488</v>
      </c>
      <c r="BMM44" s="17">
        <f>+AVERAGE($D44:BML44)</f>
        <v>12.352207315657486</v>
      </c>
      <c r="BMN44" s="17">
        <f>+AVERAGE($D44:BMM44)</f>
        <v>12.352207315657486</v>
      </c>
      <c r="BMO44" s="17">
        <f>+AVERAGE($D44:BMN44)</f>
        <v>12.352207315657486</v>
      </c>
      <c r="BMP44" s="17">
        <f>+AVERAGE($D44:BMO44)</f>
        <v>12.352207315657484</v>
      </c>
      <c r="BMQ44" s="17">
        <f>+AVERAGE($D44:BMP44)</f>
        <v>12.352207315657484</v>
      </c>
      <c r="BMR44" s="17">
        <f>+AVERAGE($D44:BMQ44)</f>
        <v>12.352207315657484</v>
      </c>
      <c r="BMS44" s="17">
        <f>+AVERAGE($D44:BMR44)</f>
        <v>12.352207315657482</v>
      </c>
      <c r="BMT44" s="17">
        <f>+AVERAGE($D44:BMS44)</f>
        <v>12.352207315657482</v>
      </c>
      <c r="BMU44" s="17">
        <f>+AVERAGE($D44:BMT44)</f>
        <v>12.352207315657482</v>
      </c>
      <c r="BMV44" s="17">
        <f>+AVERAGE($D44:BMU44)</f>
        <v>12.352207315657481</v>
      </c>
      <c r="BMW44" s="17">
        <f>+AVERAGE($D44:BMV44)</f>
        <v>12.352207315657481</v>
      </c>
      <c r="BMX44" s="17">
        <f>+AVERAGE($D44:BMW44)</f>
        <v>12.352207315657481</v>
      </c>
      <c r="BMY44" s="17">
        <f>+AVERAGE($D44:BMX44)</f>
        <v>12.352207315657479</v>
      </c>
      <c r="BMZ44" s="17">
        <f>+AVERAGE($D44:BMY44)</f>
        <v>12.352207315657479</v>
      </c>
      <c r="BNA44" s="17">
        <f>+AVERAGE($D44:BMZ44)</f>
        <v>12.352207315657477</v>
      </c>
      <c r="BNB44" s="17">
        <f>+AVERAGE($D44:BNA44)</f>
        <v>12.352207315657477</v>
      </c>
      <c r="BNC44" s="17">
        <f>+AVERAGE($D44:BNB44)</f>
        <v>12.352207315657477</v>
      </c>
      <c r="BND44" s="17">
        <f>+AVERAGE($D44:BNC44)</f>
        <v>12.352207315657475</v>
      </c>
      <c r="BNE44" s="17">
        <f>+AVERAGE($D44:BND44)</f>
        <v>12.352207315657475</v>
      </c>
      <c r="BNF44" s="17">
        <f>+AVERAGE($D44:BNE44)</f>
        <v>12.352207315657475</v>
      </c>
      <c r="BNG44" s="17">
        <f>+AVERAGE($D44:BNF44)</f>
        <v>12.352207315657473</v>
      </c>
      <c r="BNH44" s="17">
        <f>+AVERAGE($D44:BNG44)</f>
        <v>12.352207315657473</v>
      </c>
      <c r="BNI44" s="17">
        <f>+AVERAGE($D44:BNH44)</f>
        <v>12.352207315657473</v>
      </c>
      <c r="BNJ44" s="17">
        <f>+AVERAGE($D44:BNI44)</f>
        <v>12.352207315657472</v>
      </c>
      <c r="BNK44" s="17">
        <f>+AVERAGE($D44:BNJ44)</f>
        <v>12.352207315657472</v>
      </c>
      <c r="BNL44" s="17">
        <f>+AVERAGE($D44:BNK44)</f>
        <v>12.352207315657472</v>
      </c>
      <c r="BNM44" s="17">
        <f>+AVERAGE($D44:BNL44)</f>
        <v>12.35220731565747</v>
      </c>
      <c r="BNN44" s="17">
        <f>+AVERAGE($D44:BNM44)</f>
        <v>12.35220731565747</v>
      </c>
      <c r="BNO44" s="17">
        <f>+AVERAGE($D44:BNN44)</f>
        <v>12.35220731565747</v>
      </c>
      <c r="BNP44" s="17">
        <f>+AVERAGE($D44:BNO44)</f>
        <v>12.352207315657468</v>
      </c>
      <c r="BNQ44" s="17">
        <f>+AVERAGE($D44:BNP44)</f>
        <v>12.352207315657468</v>
      </c>
      <c r="BNR44" s="17">
        <f>+AVERAGE($D44:BNQ44)</f>
        <v>12.352207315657468</v>
      </c>
      <c r="BNS44" s="17">
        <f>+AVERAGE($D44:BNR44)</f>
        <v>12.352207315657466</v>
      </c>
      <c r="BNT44" s="17">
        <f>+AVERAGE($D44:BNS44)</f>
        <v>12.352207315657466</v>
      </c>
      <c r="BNU44" s="17">
        <f>+AVERAGE($D44:BNT44)</f>
        <v>12.352207315657466</v>
      </c>
      <c r="BNV44" s="17">
        <f>+AVERAGE($D44:BNU44)</f>
        <v>12.352207315657465</v>
      </c>
      <c r="BNW44" s="17">
        <f>+AVERAGE($D44:BNV44)</f>
        <v>12.352207315657465</v>
      </c>
      <c r="BNX44" s="17">
        <f>+AVERAGE($D44:BNW44)</f>
        <v>12.352207315657465</v>
      </c>
      <c r="BNY44" s="17">
        <f>+AVERAGE($D44:BNX44)</f>
        <v>12.352207315657463</v>
      </c>
      <c r="BNZ44" s="17">
        <f>+AVERAGE($D44:BNY44)</f>
        <v>12.352207315657463</v>
      </c>
      <c r="BOA44" s="17">
        <f>+AVERAGE($D44:BNZ44)</f>
        <v>12.352207315657463</v>
      </c>
      <c r="BOB44" s="17">
        <f>+AVERAGE($D44:BOA44)</f>
        <v>12.352207315657461</v>
      </c>
      <c r="BOC44" s="17">
        <f>+AVERAGE($D44:BOB44)</f>
        <v>12.352207315657461</v>
      </c>
      <c r="BOD44" s="17">
        <f>+AVERAGE($D44:BOC44)</f>
        <v>12.352207315657461</v>
      </c>
      <c r="BOE44" s="17">
        <f>+AVERAGE($D44:BOD44)</f>
        <v>12.352207315657459</v>
      </c>
      <c r="BOF44" s="17">
        <f>+AVERAGE($D44:BOE44)</f>
        <v>12.352207315657459</v>
      </c>
      <c r="BOG44" s="17">
        <f>+AVERAGE($D44:BOF44)</f>
        <v>12.352207315657457</v>
      </c>
      <c r="BOH44" s="17">
        <f>+AVERAGE($D44:BOG44)</f>
        <v>12.352207315657457</v>
      </c>
      <c r="BOI44" s="17">
        <f>+AVERAGE($D44:BOH44)</f>
        <v>12.352207315657457</v>
      </c>
      <c r="BOJ44" s="17">
        <f>+AVERAGE($D44:BOI44)</f>
        <v>12.352207315657456</v>
      </c>
      <c r="BOK44" s="17">
        <f>+AVERAGE($D44:BOJ44)</f>
        <v>12.352207315657456</v>
      </c>
      <c r="BOL44" s="17">
        <f>+AVERAGE($D44:BOK44)</f>
        <v>12.352207315657456</v>
      </c>
      <c r="BOM44" s="17">
        <f>+AVERAGE($D44:BOL44)</f>
        <v>12.352207315657454</v>
      </c>
      <c r="BON44" s="17">
        <f>+AVERAGE($D44:BOM44)</f>
        <v>12.352207315657454</v>
      </c>
      <c r="BOO44" s="17">
        <f>+AVERAGE($D44:BON44)</f>
        <v>12.352207315657454</v>
      </c>
      <c r="BOP44" s="17">
        <f>+AVERAGE($D44:BOO44)</f>
        <v>12.352207315657452</v>
      </c>
      <c r="BOQ44" s="17">
        <f>+AVERAGE($D44:BOP44)</f>
        <v>12.352207315657452</v>
      </c>
      <c r="BOR44" s="17">
        <f>+AVERAGE($D44:BOQ44)</f>
        <v>12.352207315657452</v>
      </c>
      <c r="BOS44" s="17">
        <f>+AVERAGE($D44:BOR44)</f>
        <v>12.35220731565745</v>
      </c>
      <c r="BOT44" s="17">
        <f>+AVERAGE($D44:BOS44)</f>
        <v>12.35220731565745</v>
      </c>
      <c r="BOU44" s="17">
        <f>+AVERAGE($D44:BOT44)</f>
        <v>12.35220731565745</v>
      </c>
      <c r="BOV44" s="17">
        <f>+AVERAGE($D44:BOU44)</f>
        <v>12.352207315657449</v>
      </c>
      <c r="BOW44" s="17">
        <f>+AVERAGE($D44:BOV44)</f>
        <v>12.352207315657449</v>
      </c>
      <c r="BOX44" s="17">
        <f>+AVERAGE($D44:BOW44)</f>
        <v>12.352207315657449</v>
      </c>
      <c r="BOY44" s="17">
        <f>+AVERAGE($D44:BOX44)</f>
        <v>12.352207315657447</v>
      </c>
      <c r="BOZ44" s="17">
        <f>+AVERAGE($D44:BOY44)</f>
        <v>12.352207315657447</v>
      </c>
      <c r="BPA44" s="17">
        <f>+AVERAGE($D44:BOZ44)</f>
        <v>12.352207315657447</v>
      </c>
      <c r="BPB44" s="17">
        <f>+AVERAGE($D44:BPA44)</f>
        <v>12.352207315657445</v>
      </c>
      <c r="BPC44" s="17">
        <f>+AVERAGE($D44:BPB44)</f>
        <v>12.352207315657445</v>
      </c>
      <c r="BPD44" s="17">
        <f>+AVERAGE($D44:BPC44)</f>
        <v>12.352207315657445</v>
      </c>
      <c r="BPE44" s="17">
        <f>+AVERAGE($D44:BPD44)</f>
        <v>12.352207315657445</v>
      </c>
      <c r="BPF44" s="17">
        <f>+AVERAGE($D44:BPE44)</f>
        <v>12.352207315657443</v>
      </c>
      <c r="BPG44" s="17">
        <f>+AVERAGE($D44:BPF44)</f>
        <v>12.352207315657443</v>
      </c>
      <c r="BPH44" s="17">
        <f>+AVERAGE($D44:BPG44)</f>
        <v>12.352207315657443</v>
      </c>
      <c r="BPI44" s="17">
        <f>+AVERAGE($D44:BPH44)</f>
        <v>12.352207315657441</v>
      </c>
      <c r="BPJ44" s="17">
        <f>+AVERAGE($D44:BPI44)</f>
        <v>12.352207315657441</v>
      </c>
      <c r="BPK44" s="17">
        <f>+AVERAGE($D44:BPJ44)</f>
        <v>12.352207315657441</v>
      </c>
      <c r="BPL44" s="17">
        <f>+AVERAGE($D44:BPK44)</f>
        <v>12.35220731565744</v>
      </c>
      <c r="BPM44" s="17">
        <f>+AVERAGE($D44:BPL44)</f>
        <v>12.35220731565744</v>
      </c>
      <c r="BPN44" s="17">
        <f>+AVERAGE($D44:BPM44)</f>
        <v>12.35220731565744</v>
      </c>
      <c r="BPO44" s="17">
        <f>+AVERAGE($D44:BPN44)</f>
        <v>12.352207315657438</v>
      </c>
      <c r="BPP44" s="17">
        <f>+AVERAGE($D44:BPO44)</f>
        <v>12.352207315657438</v>
      </c>
      <c r="BPQ44" s="17">
        <f>+AVERAGE($D44:BPP44)</f>
        <v>12.352207315657438</v>
      </c>
      <c r="BPR44" s="17">
        <f>+AVERAGE($D44:BPQ44)</f>
        <v>12.352207315657436</v>
      </c>
      <c r="BPS44" s="17">
        <f>+AVERAGE($D44:BPR44)</f>
        <v>12.352207315657436</v>
      </c>
      <c r="BPT44" s="17">
        <f>+AVERAGE($D44:BPS44)</f>
        <v>12.352207315657436</v>
      </c>
      <c r="BPU44" s="17">
        <f>+AVERAGE($D44:BPT44)</f>
        <v>12.352207315657434</v>
      </c>
      <c r="BPV44" s="17">
        <f>+AVERAGE($D44:BPU44)</f>
        <v>12.352207315657434</v>
      </c>
      <c r="BPW44" s="17">
        <f>+AVERAGE($D44:BPV44)</f>
        <v>12.352207315657434</v>
      </c>
      <c r="BPX44" s="17">
        <f>+AVERAGE($D44:BPW44)</f>
        <v>12.352207315657433</v>
      </c>
      <c r="BPY44" s="17">
        <f>+AVERAGE($D44:BPX44)</f>
        <v>12.352207315657433</v>
      </c>
      <c r="BPZ44" s="17">
        <f>+AVERAGE($D44:BPY44)</f>
        <v>12.352207315657433</v>
      </c>
      <c r="BQA44" s="17">
        <f>+AVERAGE($D44:BPZ44)</f>
        <v>12.352207315657431</v>
      </c>
      <c r="BQB44" s="17">
        <f>+AVERAGE($D44:BQA44)</f>
        <v>12.352207315657431</v>
      </c>
      <c r="BQC44" s="17">
        <f>+AVERAGE($D44:BQB44)</f>
        <v>12.352207315657431</v>
      </c>
      <c r="BQD44" s="17">
        <f>+AVERAGE($D44:BQC44)</f>
        <v>12.352207315657429</v>
      </c>
      <c r="BQE44" s="17">
        <f>+AVERAGE($D44:BQD44)</f>
        <v>12.352207315657429</v>
      </c>
      <c r="BQF44" s="17">
        <f>+AVERAGE($D44:BQE44)</f>
        <v>12.352207315657429</v>
      </c>
      <c r="BQG44" s="17">
        <f>+AVERAGE($D44:BQF44)</f>
        <v>12.352207315657427</v>
      </c>
      <c r="BQH44" s="17">
        <f>+AVERAGE($D44:BQG44)</f>
        <v>12.352207315657427</v>
      </c>
      <c r="BQI44" s="17">
        <f>+AVERAGE($D44:BQH44)</f>
        <v>12.352207315657427</v>
      </c>
      <c r="BQJ44" s="17">
        <f>+AVERAGE($D44:BQI44)</f>
        <v>12.352207315657427</v>
      </c>
      <c r="BQK44" s="17">
        <f>+AVERAGE($D44:BQJ44)</f>
        <v>12.352207315657425</v>
      </c>
      <c r="BQL44" s="17">
        <f>+AVERAGE($D44:BQK44)</f>
        <v>12.352207315657425</v>
      </c>
      <c r="BQM44" s="17">
        <f>+AVERAGE($D44:BQL44)</f>
        <v>12.352207315657425</v>
      </c>
      <c r="BQN44" s="17">
        <f>+AVERAGE($D44:BQM44)</f>
        <v>12.352207315657424</v>
      </c>
      <c r="BQO44" s="17">
        <f>+AVERAGE($D44:BQN44)</f>
        <v>12.352207315657424</v>
      </c>
      <c r="BQP44" s="17">
        <f>+AVERAGE($D44:BQO44)</f>
        <v>12.352207315657424</v>
      </c>
      <c r="BQQ44" s="17">
        <f>+AVERAGE($D44:BQP44)</f>
        <v>12.352207315657422</v>
      </c>
      <c r="BQR44" s="17">
        <f>+AVERAGE($D44:BQQ44)</f>
        <v>12.352207315657422</v>
      </c>
      <c r="BQS44" s="17">
        <f>+AVERAGE($D44:BQR44)</f>
        <v>12.352207315657422</v>
      </c>
      <c r="BQT44" s="17">
        <f>+AVERAGE($D44:BQS44)</f>
        <v>12.35220731565742</v>
      </c>
      <c r="BQU44" s="17">
        <f>+AVERAGE($D44:BQT44)</f>
        <v>12.35220731565742</v>
      </c>
      <c r="BQV44" s="17">
        <f>+AVERAGE($D44:BQU44)</f>
        <v>12.35220731565742</v>
      </c>
      <c r="BQW44" s="17">
        <f>+AVERAGE($D44:BQV44)</f>
        <v>12.352207315657418</v>
      </c>
      <c r="BQX44" s="17">
        <f>+AVERAGE($D44:BQW44)</f>
        <v>12.352207315657418</v>
      </c>
      <c r="BQY44" s="17">
        <f>+AVERAGE($D44:BQX44)</f>
        <v>12.352207315657418</v>
      </c>
      <c r="BQZ44" s="17">
        <f>+AVERAGE($D44:BQY44)</f>
        <v>12.352207315657417</v>
      </c>
      <c r="BRA44" s="17">
        <f>+AVERAGE($D44:BQZ44)</f>
        <v>12.352207315657417</v>
      </c>
      <c r="BRB44" s="17">
        <f>+AVERAGE($D44:BRA44)</f>
        <v>12.352207315657417</v>
      </c>
      <c r="BRC44" s="17">
        <f>+AVERAGE($D44:BRB44)</f>
        <v>12.352207315657417</v>
      </c>
      <c r="BRD44" s="17">
        <f>+AVERAGE($D44:BRC44)</f>
        <v>12.352207315657415</v>
      </c>
      <c r="BRE44" s="17">
        <f>+AVERAGE($D44:BRD44)</f>
        <v>12.352207315657415</v>
      </c>
      <c r="BRF44" s="17">
        <f>+AVERAGE($D44:BRE44)</f>
        <v>12.352207315657415</v>
      </c>
      <c r="BRG44" s="17">
        <f>+AVERAGE($D44:BRF44)</f>
        <v>12.352207315657413</v>
      </c>
      <c r="BRH44" s="17">
        <f>+AVERAGE($D44:BRG44)</f>
        <v>12.352207315657413</v>
      </c>
      <c r="BRI44" s="17">
        <f>+AVERAGE($D44:BRH44)</f>
        <v>12.352207315657413</v>
      </c>
      <c r="BRJ44" s="17">
        <f>+AVERAGE($D44:BRI44)</f>
        <v>12.352207315657411</v>
      </c>
      <c r="BRK44" s="17">
        <f>+AVERAGE($D44:BRJ44)</f>
        <v>12.352207315657411</v>
      </c>
      <c r="BRL44" s="17">
        <f>+AVERAGE($D44:BRK44)</f>
        <v>12.352207315657411</v>
      </c>
      <c r="BRM44" s="17">
        <f>+AVERAGE($D44:BRL44)</f>
        <v>12.352207315657409</v>
      </c>
      <c r="BRN44" s="17">
        <f>+AVERAGE($D44:BRM44)</f>
        <v>12.352207315657409</v>
      </c>
      <c r="BRO44" s="17">
        <f>+AVERAGE($D44:BRN44)</f>
        <v>12.352207315657409</v>
      </c>
      <c r="BRP44" s="17">
        <f>+AVERAGE($D44:BRO44)</f>
        <v>12.352207315657409</v>
      </c>
      <c r="BRQ44" s="17">
        <f>+AVERAGE($D44:BRP44)</f>
        <v>12.352207315657408</v>
      </c>
      <c r="BRR44" s="17">
        <f>+AVERAGE($D44:BRQ44)</f>
        <v>12.352207315657408</v>
      </c>
      <c r="BRS44" s="17">
        <f>+AVERAGE($D44:BRR44)</f>
        <v>12.352207315657408</v>
      </c>
      <c r="BRT44" s="17">
        <f>+AVERAGE($D44:BRS44)</f>
        <v>12.352207315657406</v>
      </c>
      <c r="BRU44" s="17">
        <f>+AVERAGE($D44:BRT44)</f>
        <v>12.352207315657406</v>
      </c>
      <c r="BRV44" s="17">
        <f>+AVERAGE($D44:BRU44)</f>
        <v>12.352207315657406</v>
      </c>
      <c r="BRW44" s="17">
        <f>+AVERAGE($D44:BRV44)</f>
        <v>12.352207315657404</v>
      </c>
      <c r="BRX44" s="17">
        <f>+AVERAGE($D44:BRW44)</f>
        <v>12.352207315657404</v>
      </c>
      <c r="BRY44" s="17">
        <f>+AVERAGE($D44:BRX44)</f>
        <v>12.352207315657404</v>
      </c>
      <c r="BRZ44" s="17">
        <f>+AVERAGE($D44:BRY44)</f>
        <v>12.352207315657404</v>
      </c>
      <c r="BSA44" s="17">
        <f>+AVERAGE($D44:BRZ44)</f>
        <v>12.352207315657402</v>
      </c>
      <c r="BSB44" s="17">
        <f>+AVERAGE($D44:BSA44)</f>
        <v>12.352207315657402</v>
      </c>
      <c r="BSC44" s="17">
        <f>+AVERAGE($D44:BSB44)</f>
        <v>12.352207315657402</v>
      </c>
      <c r="BSD44" s="17">
        <f>+AVERAGE($D44:BSC44)</f>
        <v>12.352207315657401</v>
      </c>
      <c r="BSE44" s="17">
        <f>+AVERAGE($D44:BSD44)</f>
        <v>12.352207315657401</v>
      </c>
      <c r="BSF44" s="17">
        <f>+AVERAGE($D44:BSE44)</f>
        <v>12.352207315657401</v>
      </c>
      <c r="BSG44" s="17">
        <f>+AVERAGE($D44:BSF44)</f>
        <v>12.352207315657399</v>
      </c>
      <c r="BSH44" s="17">
        <f>+AVERAGE($D44:BSG44)</f>
        <v>12.352207315657399</v>
      </c>
      <c r="BSI44" s="17">
        <f>+AVERAGE($D44:BSH44)</f>
        <v>12.352207315657399</v>
      </c>
      <c r="BSJ44" s="17">
        <f>+AVERAGE($D44:BSI44)</f>
        <v>12.352207315657399</v>
      </c>
      <c r="BSK44" s="17">
        <f>+AVERAGE($D44:BSJ44)</f>
        <v>12.352207315657397</v>
      </c>
      <c r="BSL44" s="17">
        <f>+AVERAGE($D44:BSK44)</f>
        <v>12.352207315657397</v>
      </c>
      <c r="BSM44" s="17">
        <f>+AVERAGE($D44:BSL44)</f>
        <v>12.352207315657397</v>
      </c>
      <c r="BSN44" s="17">
        <f>+AVERAGE($D44:BSM44)</f>
        <v>12.352207315657395</v>
      </c>
      <c r="BSO44" s="17">
        <f>+AVERAGE($D44:BSN44)</f>
        <v>12.352207315657395</v>
      </c>
      <c r="BSP44" s="17">
        <f>+AVERAGE($D44:BSO44)</f>
        <v>12.352207315657395</v>
      </c>
      <c r="BSQ44" s="17">
        <f>+AVERAGE($D44:BSP44)</f>
        <v>12.352207315657393</v>
      </c>
      <c r="BSR44" s="17">
        <f>+AVERAGE($D44:BSQ44)</f>
        <v>12.352207315657393</v>
      </c>
      <c r="BSS44" s="17">
        <f>+AVERAGE($D44:BSR44)</f>
        <v>12.352207315657393</v>
      </c>
      <c r="BST44" s="17">
        <f>+AVERAGE($D44:BSS44)</f>
        <v>12.352207315657393</v>
      </c>
      <c r="BSU44" s="17">
        <f>+AVERAGE($D44:BST44)</f>
        <v>12.352207315657392</v>
      </c>
      <c r="BSV44" s="17">
        <f>+AVERAGE($D44:BSU44)</f>
        <v>12.352207315657392</v>
      </c>
      <c r="BSW44" s="17">
        <f>+AVERAGE($D44:BSV44)</f>
        <v>12.352207315657392</v>
      </c>
      <c r="BSX44" s="17">
        <f>+AVERAGE($D44:BSW44)</f>
        <v>12.35220731565739</v>
      </c>
      <c r="BSY44" s="17">
        <f>+AVERAGE($D44:BSX44)</f>
        <v>12.35220731565739</v>
      </c>
      <c r="BSZ44" s="17">
        <f>+AVERAGE($D44:BSY44)</f>
        <v>12.35220731565739</v>
      </c>
      <c r="BTA44" s="17">
        <f>+AVERAGE($D44:BSZ44)</f>
        <v>12.352207315657388</v>
      </c>
      <c r="BTB44" s="17">
        <f>+AVERAGE($D44:BTA44)</f>
        <v>12.352207315657388</v>
      </c>
      <c r="BTC44" s="17">
        <f>+AVERAGE($D44:BTB44)</f>
        <v>12.352207315657388</v>
      </c>
      <c r="BTD44" s="17">
        <f>+AVERAGE($D44:BTC44)</f>
        <v>12.352207315657388</v>
      </c>
      <c r="BTE44" s="17">
        <f>+AVERAGE($D44:BTD44)</f>
        <v>12.352207315657386</v>
      </c>
      <c r="BTF44" s="17">
        <f>+AVERAGE($D44:BTE44)</f>
        <v>12.352207315657386</v>
      </c>
      <c r="BTG44" s="17">
        <f>+AVERAGE($D44:BTF44)</f>
        <v>12.352207315657386</v>
      </c>
      <c r="BTH44" s="17">
        <f>+AVERAGE($D44:BTG44)</f>
        <v>12.352207315657385</v>
      </c>
      <c r="BTI44" s="17">
        <f>+AVERAGE($D44:BTH44)</f>
        <v>12.352207315657385</v>
      </c>
      <c r="BTJ44" s="17">
        <f>+AVERAGE($D44:BTI44)</f>
        <v>12.352207315657385</v>
      </c>
      <c r="BTK44" s="17">
        <f>+AVERAGE($D44:BTJ44)</f>
        <v>12.352207315657385</v>
      </c>
      <c r="BTL44" s="17">
        <f>+AVERAGE($D44:BTK44)</f>
        <v>12.352207315657383</v>
      </c>
      <c r="BTM44" s="17">
        <f>+AVERAGE($D44:BTL44)</f>
        <v>12.352207315657383</v>
      </c>
      <c r="BTN44" s="17">
        <f>+AVERAGE($D44:BTM44)</f>
        <v>12.352207315657383</v>
      </c>
      <c r="BTO44" s="17">
        <f>+AVERAGE($D44:BTN44)</f>
        <v>12.352207315657381</v>
      </c>
      <c r="BTP44" s="17">
        <f>+AVERAGE($D44:BTO44)</f>
        <v>12.352207315657381</v>
      </c>
      <c r="BTQ44" s="17">
        <f>+AVERAGE($D44:BTP44)</f>
        <v>12.352207315657381</v>
      </c>
      <c r="BTR44" s="17">
        <f>+AVERAGE($D44:BTQ44)</f>
        <v>12.352207315657381</v>
      </c>
      <c r="BTS44" s="17">
        <f>+AVERAGE($D44:BTR44)</f>
        <v>12.352207315657379</v>
      </c>
      <c r="BTT44" s="17">
        <f>+AVERAGE($D44:BTS44)</f>
        <v>12.352207315657379</v>
      </c>
      <c r="BTU44" s="17">
        <f>+AVERAGE($D44:BTT44)</f>
        <v>12.352207315657379</v>
      </c>
      <c r="BTV44" s="17">
        <f>+AVERAGE($D44:BTU44)</f>
        <v>12.352207315657378</v>
      </c>
      <c r="BTW44" s="17">
        <f>+AVERAGE($D44:BTV44)</f>
        <v>12.352207315657378</v>
      </c>
      <c r="BTX44" s="17">
        <f>+AVERAGE($D44:BTW44)</f>
        <v>12.352207315657378</v>
      </c>
      <c r="BTY44" s="17">
        <f>+AVERAGE($D44:BTX44)</f>
        <v>12.352207315657378</v>
      </c>
      <c r="BTZ44" s="17">
        <f>+AVERAGE($D44:BTY44)</f>
        <v>12.352207315657376</v>
      </c>
      <c r="BUA44" s="17">
        <f>+AVERAGE($D44:BTZ44)</f>
        <v>12.352207315657376</v>
      </c>
      <c r="BUB44" s="17">
        <f>+AVERAGE($D44:BUA44)</f>
        <v>12.352207315657376</v>
      </c>
      <c r="BUC44" s="17">
        <f>+AVERAGE($D44:BUB44)</f>
        <v>12.352207315657374</v>
      </c>
      <c r="BUD44" s="17">
        <f>+AVERAGE($D44:BUC44)</f>
        <v>12.352207315657374</v>
      </c>
      <c r="BUE44" s="17">
        <f>+AVERAGE($D44:BUD44)</f>
        <v>12.352207315657374</v>
      </c>
      <c r="BUF44" s="17">
        <f>+AVERAGE($D44:BUE44)</f>
        <v>12.352207315657374</v>
      </c>
      <c r="BUG44" s="17">
        <f>+AVERAGE($D44:BUF44)</f>
        <v>12.352207315657372</v>
      </c>
      <c r="BUH44" s="17">
        <f>+AVERAGE($D44:BUG44)</f>
        <v>12.352207315657372</v>
      </c>
      <c r="BUI44" s="17">
        <f>+AVERAGE($D44:BUH44)</f>
        <v>12.352207315657372</v>
      </c>
      <c r="BUJ44" s="17">
        <f>+AVERAGE($D44:BUI44)</f>
        <v>12.35220731565737</v>
      </c>
      <c r="BUK44" s="17">
        <f>+AVERAGE($D44:BUJ44)</f>
        <v>12.35220731565737</v>
      </c>
      <c r="BUL44" s="17">
        <f>+AVERAGE($D44:BUK44)</f>
        <v>12.35220731565737</v>
      </c>
      <c r="BUM44" s="17">
        <f>+AVERAGE($D44:BUL44)</f>
        <v>12.35220731565737</v>
      </c>
      <c r="BUN44" s="17">
        <f>+AVERAGE($D44:BUM44)</f>
        <v>12.352207315657369</v>
      </c>
      <c r="BUO44" s="17">
        <f>+AVERAGE($D44:BUN44)</f>
        <v>12.352207315657369</v>
      </c>
      <c r="BUP44" s="17">
        <f>+AVERAGE($D44:BUO44)</f>
        <v>12.352207315657369</v>
      </c>
      <c r="BUQ44" s="17">
        <f>+AVERAGE($D44:BUP44)</f>
        <v>12.352207315657367</v>
      </c>
      <c r="BUR44" s="17">
        <f>+AVERAGE($D44:BUQ44)</f>
        <v>12.352207315657367</v>
      </c>
      <c r="BUS44" s="17">
        <f>+AVERAGE($D44:BUR44)</f>
        <v>12.352207315657367</v>
      </c>
      <c r="BUT44" s="17">
        <f>+AVERAGE($D44:BUS44)</f>
        <v>12.352207315657367</v>
      </c>
      <c r="BUU44" s="17">
        <f>+AVERAGE($D44:BUT44)</f>
        <v>12.352207315657365</v>
      </c>
      <c r="BUV44" s="17">
        <f>+AVERAGE($D44:BUU44)</f>
        <v>12.352207315657365</v>
      </c>
      <c r="BUW44" s="17">
        <f>+AVERAGE($D44:BUV44)</f>
        <v>12.352207315657365</v>
      </c>
      <c r="BUX44" s="17">
        <f>+AVERAGE($D44:BUW44)</f>
        <v>12.352207315657363</v>
      </c>
      <c r="BUY44" s="17">
        <f>+AVERAGE($D44:BUX44)</f>
        <v>12.352207315657363</v>
      </c>
      <c r="BUZ44" s="17">
        <f>+AVERAGE($D44:BUY44)</f>
        <v>12.352207315657363</v>
      </c>
      <c r="BVA44" s="17">
        <f>+AVERAGE($D44:BUZ44)</f>
        <v>12.352207315657363</v>
      </c>
      <c r="BVB44" s="17">
        <f>+AVERAGE($D44:BVA44)</f>
        <v>12.352207315657362</v>
      </c>
      <c r="BVC44" s="17">
        <f>+AVERAGE($D44:BVB44)</f>
        <v>12.352207315657362</v>
      </c>
      <c r="BVD44" s="17">
        <f>+AVERAGE($D44:BVC44)</f>
        <v>12.352207315657362</v>
      </c>
      <c r="BVE44" s="17">
        <f>+AVERAGE($D44:BVD44)</f>
        <v>12.352207315657362</v>
      </c>
      <c r="BVF44" s="17">
        <f>+AVERAGE($D44:BVE44)</f>
        <v>12.35220731565736</v>
      </c>
      <c r="BVG44" s="17">
        <f>+AVERAGE($D44:BVF44)</f>
        <v>12.35220731565736</v>
      </c>
      <c r="BVH44" s="17">
        <f>+AVERAGE($D44:BVG44)</f>
        <v>12.35220731565736</v>
      </c>
      <c r="BVI44" s="17">
        <f>+AVERAGE($D44:BVH44)</f>
        <v>12.352207315657358</v>
      </c>
      <c r="BVJ44" s="17">
        <f>+AVERAGE($D44:BVI44)</f>
        <v>12.352207315657358</v>
      </c>
      <c r="BVK44" s="17">
        <f>+AVERAGE($D44:BVJ44)</f>
        <v>12.352207315657358</v>
      </c>
      <c r="BVL44" s="17">
        <f>+AVERAGE($D44:BVK44)</f>
        <v>12.352207315657358</v>
      </c>
      <c r="BVM44" s="17">
        <f>+AVERAGE($D44:BVL44)</f>
        <v>12.352207315657356</v>
      </c>
      <c r="BVN44" s="17">
        <f>+AVERAGE($D44:BVM44)</f>
        <v>12.352207315657356</v>
      </c>
      <c r="BVO44" s="17">
        <f>+AVERAGE($D44:BVN44)</f>
        <v>12.352207315657356</v>
      </c>
      <c r="BVP44" s="17">
        <f>+AVERAGE($D44:BVO44)</f>
        <v>12.352207315657354</v>
      </c>
      <c r="BVQ44" s="17">
        <f>+AVERAGE($D44:BVP44)</f>
        <v>12.352207315657354</v>
      </c>
      <c r="BVR44" s="17">
        <f>+AVERAGE($D44:BVQ44)</f>
        <v>12.352207315657354</v>
      </c>
      <c r="BVS44" s="17">
        <f>+AVERAGE($D44:BVR44)</f>
        <v>12.352207315657354</v>
      </c>
      <c r="BVT44" s="17">
        <f>+AVERAGE($D44:BVS44)</f>
        <v>12.352207315657353</v>
      </c>
      <c r="BVU44" s="17">
        <f>+AVERAGE($D44:BVT44)</f>
        <v>12.352207315657353</v>
      </c>
      <c r="BVV44" s="17">
        <f>+AVERAGE($D44:BVU44)</f>
        <v>12.352207315657353</v>
      </c>
      <c r="BVW44" s="17">
        <f>+AVERAGE($D44:BVV44)</f>
        <v>12.352207315657353</v>
      </c>
      <c r="BVX44" s="17">
        <f>+AVERAGE($D44:BVW44)</f>
        <v>12.352207315657351</v>
      </c>
      <c r="BVY44" s="17">
        <f>+AVERAGE($D44:BVX44)</f>
        <v>12.352207315657351</v>
      </c>
      <c r="BVZ44" s="17">
        <f>+AVERAGE($D44:BVY44)</f>
        <v>12.352207315657351</v>
      </c>
      <c r="BWA44" s="17">
        <f>+AVERAGE($D44:BVZ44)</f>
        <v>12.352207315657349</v>
      </c>
      <c r="BWB44" s="17">
        <f>+AVERAGE($D44:BWA44)</f>
        <v>12.352207315657349</v>
      </c>
      <c r="BWC44" s="17">
        <f>+AVERAGE($D44:BWB44)</f>
        <v>12.352207315657349</v>
      </c>
      <c r="BWD44" s="17">
        <f>+AVERAGE($D44:BWC44)</f>
        <v>12.352207315657349</v>
      </c>
      <c r="BWE44" s="17">
        <f>+AVERAGE($D44:BWD44)</f>
        <v>12.352207315657347</v>
      </c>
      <c r="BWF44" s="17">
        <f>+AVERAGE($D44:BWE44)</f>
        <v>12.352207315657347</v>
      </c>
      <c r="BWG44" s="17">
        <f>+AVERAGE($D44:BWF44)</f>
        <v>12.352207315657347</v>
      </c>
      <c r="BWH44" s="17">
        <f>+AVERAGE($D44:BWG44)</f>
        <v>12.352207315657347</v>
      </c>
      <c r="BWI44" s="17">
        <f>+AVERAGE($D44:BWH44)</f>
        <v>12.352207315657346</v>
      </c>
      <c r="BWJ44" s="17">
        <f>+AVERAGE($D44:BWI44)</f>
        <v>12.352207315657346</v>
      </c>
      <c r="BWK44" s="17">
        <f>+AVERAGE($D44:BWJ44)</f>
        <v>12.352207315657346</v>
      </c>
      <c r="BWL44" s="17">
        <f>+AVERAGE($D44:BWK44)</f>
        <v>12.352207315657346</v>
      </c>
      <c r="BWM44" s="17">
        <f>+AVERAGE($D44:BWL44)</f>
        <v>12.352207315657344</v>
      </c>
      <c r="BWN44" s="17">
        <f>+AVERAGE($D44:BWM44)</f>
        <v>12.352207315657344</v>
      </c>
      <c r="BWO44" s="17">
        <f>+AVERAGE($D44:BWN44)</f>
        <v>12.352207315657344</v>
      </c>
      <c r="BWP44" s="17">
        <f>+AVERAGE($D44:BWO44)</f>
        <v>12.352207315657342</v>
      </c>
      <c r="BWQ44" s="17">
        <f>+AVERAGE($D44:BWP44)</f>
        <v>12.352207315657342</v>
      </c>
      <c r="BWR44" s="17">
        <f>+AVERAGE($D44:BWQ44)</f>
        <v>12.352207315657342</v>
      </c>
      <c r="BWS44" s="17">
        <f>+AVERAGE($D44:BWR44)</f>
        <v>12.352207315657342</v>
      </c>
      <c r="BWT44" s="17">
        <f>+AVERAGE($D44:BWS44)</f>
        <v>12.35220731565734</v>
      </c>
      <c r="BWU44" s="17">
        <f>+AVERAGE($D44:BWT44)</f>
        <v>12.35220731565734</v>
      </c>
      <c r="BWV44" s="17">
        <f>+AVERAGE($D44:BWU44)</f>
        <v>12.35220731565734</v>
      </c>
      <c r="BWW44" s="17">
        <f>+AVERAGE($D44:BWV44)</f>
        <v>12.35220731565734</v>
      </c>
      <c r="BWX44" s="17">
        <f>+AVERAGE($D44:BWW44)</f>
        <v>12.352207315657338</v>
      </c>
      <c r="BWY44" s="17">
        <f>+AVERAGE($D44:BWX44)</f>
        <v>12.352207315657338</v>
      </c>
      <c r="BWZ44" s="17">
        <f>+AVERAGE($D44:BWY44)</f>
        <v>12.352207315657338</v>
      </c>
      <c r="BXA44" s="17">
        <f>+AVERAGE($D44:BWZ44)</f>
        <v>12.352207315657338</v>
      </c>
      <c r="BXB44" s="17">
        <f>+AVERAGE($D44:BXA44)</f>
        <v>12.352207315657337</v>
      </c>
      <c r="BXC44" s="17">
        <f>+AVERAGE($D44:BXB44)</f>
        <v>12.352207315657337</v>
      </c>
      <c r="BXD44" s="17">
        <f>+AVERAGE($D44:BXC44)</f>
        <v>12.352207315657337</v>
      </c>
      <c r="BXE44" s="17">
        <f>+AVERAGE($D44:BXD44)</f>
        <v>12.352207315657335</v>
      </c>
      <c r="BXF44" s="17">
        <f>+AVERAGE($D44:BXE44)</f>
        <v>12.352207315657335</v>
      </c>
      <c r="BXG44" s="17">
        <f>+AVERAGE($D44:BXF44)</f>
        <v>12.352207315657335</v>
      </c>
      <c r="BXH44" s="17">
        <f>+AVERAGE($D44:BXG44)</f>
        <v>12.352207315657335</v>
      </c>
      <c r="BXI44" s="17">
        <f>+AVERAGE($D44:BXH44)</f>
        <v>12.352207315657333</v>
      </c>
      <c r="BXJ44" s="17">
        <f>+AVERAGE($D44:BXI44)</f>
        <v>12.352207315657333</v>
      </c>
      <c r="BXK44" s="17">
        <f>+AVERAGE($D44:BXJ44)</f>
        <v>12.352207315657333</v>
      </c>
      <c r="BXL44" s="17">
        <f>+AVERAGE($D44:BXK44)</f>
        <v>12.352207315657333</v>
      </c>
      <c r="BXM44" s="17">
        <f>+AVERAGE($D44:BXL44)</f>
        <v>12.352207315657331</v>
      </c>
      <c r="BXN44" s="17">
        <f>+AVERAGE($D44:BXM44)</f>
        <v>12.352207315657331</v>
      </c>
      <c r="BXO44" s="17">
        <f>+AVERAGE($D44:BXN44)</f>
        <v>12.352207315657331</v>
      </c>
      <c r="BXP44" s="17">
        <f>+AVERAGE($D44:BXO44)</f>
        <v>12.352207315657331</v>
      </c>
      <c r="BXQ44" s="17">
        <f>+AVERAGE($D44:BXP44)</f>
        <v>12.35220731565733</v>
      </c>
      <c r="BXR44" s="17">
        <f>+AVERAGE($D44:BXQ44)</f>
        <v>12.35220731565733</v>
      </c>
      <c r="BXS44" s="17">
        <f>+AVERAGE($D44:BXR44)</f>
        <v>12.35220731565733</v>
      </c>
      <c r="BXT44" s="17">
        <f>+AVERAGE($D44:BXS44)</f>
        <v>12.35220731565733</v>
      </c>
      <c r="BXU44" s="17">
        <f>+AVERAGE($D44:BXT44)</f>
        <v>12.352207315657328</v>
      </c>
      <c r="BXV44" s="17">
        <f>+AVERAGE($D44:BXU44)</f>
        <v>12.352207315657328</v>
      </c>
      <c r="BXW44" s="17">
        <f>+AVERAGE($D44:BXV44)</f>
        <v>12.352207315657328</v>
      </c>
      <c r="BXX44" s="17">
        <f>+AVERAGE($D44:BXW44)</f>
        <v>12.352207315657328</v>
      </c>
      <c r="BXY44" s="17">
        <f>+AVERAGE($D44:BXX44)</f>
        <v>12.352207315657326</v>
      </c>
      <c r="BXZ44" s="17">
        <f>+AVERAGE($D44:BXY44)</f>
        <v>12.352207315657326</v>
      </c>
      <c r="BYA44" s="17">
        <f>+AVERAGE($D44:BXZ44)</f>
        <v>12.352207315657326</v>
      </c>
      <c r="BYB44" s="17">
        <f>+AVERAGE($D44:BYA44)</f>
        <v>12.352207315657326</v>
      </c>
      <c r="BYC44" s="17">
        <f>+AVERAGE($D44:BYB44)</f>
        <v>12.352207315657324</v>
      </c>
      <c r="BYD44" s="17">
        <f>+AVERAGE($D44:BYC44)</f>
        <v>12.352207315657324</v>
      </c>
      <c r="BYE44" s="17">
        <f>+AVERAGE($D44:BYD44)</f>
        <v>12.352207315657324</v>
      </c>
      <c r="BYF44" s="17">
        <f>+AVERAGE($D44:BYE44)</f>
        <v>12.352207315657322</v>
      </c>
      <c r="BYG44" s="17">
        <f>+AVERAGE($D44:BYF44)</f>
        <v>12.352207315657322</v>
      </c>
      <c r="BYH44" s="17">
        <f>+AVERAGE($D44:BYG44)</f>
        <v>12.352207315657322</v>
      </c>
      <c r="BYI44" s="17">
        <f>+AVERAGE($D44:BYH44)</f>
        <v>12.352207315657322</v>
      </c>
      <c r="BYJ44" s="17">
        <f>+AVERAGE($D44:BYI44)</f>
        <v>12.352207315657321</v>
      </c>
      <c r="BYK44" s="17">
        <f>+AVERAGE($D44:BYJ44)</f>
        <v>12.352207315657321</v>
      </c>
      <c r="BYL44" s="17">
        <f>+AVERAGE($D44:BYK44)</f>
        <v>12.352207315657321</v>
      </c>
      <c r="BYM44" s="17">
        <f>+AVERAGE($D44:BYL44)</f>
        <v>12.352207315657321</v>
      </c>
      <c r="BYN44" s="17">
        <f>+AVERAGE($D44:BYM44)</f>
        <v>12.352207315657319</v>
      </c>
      <c r="BYO44" s="17">
        <f>+AVERAGE($D44:BYN44)</f>
        <v>12.352207315657319</v>
      </c>
      <c r="BYP44" s="17">
        <f>+AVERAGE($D44:BYO44)</f>
        <v>12.352207315657319</v>
      </c>
      <c r="BYQ44" s="17">
        <f>+AVERAGE($D44:BYP44)</f>
        <v>12.352207315657319</v>
      </c>
      <c r="BYR44" s="17">
        <f>+AVERAGE($D44:BYQ44)</f>
        <v>12.352207315657317</v>
      </c>
      <c r="BYS44" s="17">
        <f>+AVERAGE($D44:BYR44)</f>
        <v>12.352207315657317</v>
      </c>
      <c r="BYT44" s="17">
        <f>+AVERAGE($D44:BYS44)</f>
        <v>12.352207315657317</v>
      </c>
      <c r="BYU44" s="17">
        <f>+AVERAGE($D44:BYT44)</f>
        <v>12.352207315657317</v>
      </c>
      <c r="BYV44" s="17">
        <f>+AVERAGE($D44:BYU44)</f>
        <v>12.352207315657315</v>
      </c>
      <c r="BYW44" s="17">
        <f>+AVERAGE($D44:BYV44)</f>
        <v>12.352207315657315</v>
      </c>
      <c r="BYX44" s="17">
        <f>+AVERAGE($D44:BYW44)</f>
        <v>12.352207315657315</v>
      </c>
      <c r="BYY44" s="17">
        <f>+AVERAGE($D44:BYX44)</f>
        <v>12.352207315657315</v>
      </c>
      <c r="BYZ44" s="17">
        <f>+AVERAGE($D44:BYY44)</f>
        <v>12.352207315657314</v>
      </c>
      <c r="BZA44" s="17">
        <f>+AVERAGE($D44:BYZ44)</f>
        <v>12.352207315657314</v>
      </c>
      <c r="BZB44" s="17">
        <f>+AVERAGE($D44:BZA44)</f>
        <v>12.352207315657314</v>
      </c>
      <c r="BZC44" s="17">
        <f>+AVERAGE($D44:BZB44)</f>
        <v>12.352207315657314</v>
      </c>
      <c r="BZD44" s="17">
        <f>+AVERAGE($D44:BZC44)</f>
        <v>12.352207315657312</v>
      </c>
      <c r="BZE44" s="17">
        <f>+AVERAGE($D44:BZD44)</f>
        <v>12.352207315657312</v>
      </c>
      <c r="BZF44" s="17">
        <f>+AVERAGE($D44:BZE44)</f>
        <v>12.352207315657312</v>
      </c>
      <c r="BZG44" s="17">
        <f>+AVERAGE($D44:BZF44)</f>
        <v>12.352207315657312</v>
      </c>
      <c r="BZH44" s="17">
        <f>+AVERAGE($D44:BZG44)</f>
        <v>12.35220731565731</v>
      </c>
      <c r="BZI44" s="17">
        <f>+AVERAGE($D44:BZH44)</f>
        <v>12.35220731565731</v>
      </c>
      <c r="BZJ44" s="17">
        <f>+AVERAGE($D44:BZI44)</f>
        <v>12.35220731565731</v>
      </c>
      <c r="BZK44" s="17">
        <f>+AVERAGE($D44:BZJ44)</f>
        <v>12.35220731565731</v>
      </c>
      <c r="BZL44" s="17">
        <f>+AVERAGE($D44:BZK44)</f>
        <v>12.352207315657308</v>
      </c>
      <c r="BZM44" s="17">
        <f>+AVERAGE($D44:BZL44)</f>
        <v>12.352207315657308</v>
      </c>
      <c r="BZN44" s="17">
        <f>+AVERAGE($D44:BZM44)</f>
        <v>12.352207315657308</v>
      </c>
      <c r="BZO44" s="17">
        <f>+AVERAGE($D44:BZN44)</f>
        <v>12.352207315657308</v>
      </c>
      <c r="BZP44" s="17">
        <f>+AVERAGE($D44:BZO44)</f>
        <v>12.352207315657306</v>
      </c>
      <c r="BZQ44" s="17">
        <f>+AVERAGE($D44:BZP44)</f>
        <v>12.352207315657306</v>
      </c>
      <c r="BZR44" s="17">
        <f>+AVERAGE($D44:BZQ44)</f>
        <v>12.352207315657306</v>
      </c>
      <c r="BZS44" s="17">
        <f>+AVERAGE($D44:BZR44)</f>
        <v>12.352207315657306</v>
      </c>
      <c r="BZT44" s="17">
        <f>+AVERAGE($D44:BZS44)</f>
        <v>12.352207315657305</v>
      </c>
      <c r="BZU44" s="17">
        <f>+AVERAGE($D44:BZT44)</f>
        <v>12.352207315657305</v>
      </c>
      <c r="BZV44" s="17">
        <f>+AVERAGE($D44:BZU44)</f>
        <v>12.352207315657305</v>
      </c>
      <c r="BZW44" s="17">
        <f>+AVERAGE($D44:BZV44)</f>
        <v>12.352207315657305</v>
      </c>
      <c r="BZX44" s="17">
        <f>+AVERAGE($D44:BZW44)</f>
        <v>12.352207315657303</v>
      </c>
      <c r="BZY44" s="17">
        <f>+AVERAGE($D44:BZX44)</f>
        <v>12.352207315657303</v>
      </c>
      <c r="BZZ44" s="17">
        <f>+AVERAGE($D44:BZY44)</f>
        <v>12.352207315657303</v>
      </c>
      <c r="CAA44" s="17">
        <f>+AVERAGE($D44:BZZ44)</f>
        <v>12.352207315657303</v>
      </c>
      <c r="CAB44" s="17">
        <f>+AVERAGE($D44:CAA44)</f>
        <v>12.352207315657303</v>
      </c>
      <c r="CAC44" s="17">
        <f>+AVERAGE($D44:CAB44)</f>
        <v>12.352207315657301</v>
      </c>
      <c r="CAD44" s="17">
        <f>+AVERAGE($D44:CAC44)</f>
        <v>12.352207315657301</v>
      </c>
      <c r="CAE44" s="17">
        <f>+AVERAGE($D44:CAD44)</f>
        <v>12.352207315657301</v>
      </c>
      <c r="CAF44" s="17">
        <f>+AVERAGE($D44:CAE44)</f>
        <v>12.352207315657301</v>
      </c>
      <c r="CAG44" s="17">
        <f>+AVERAGE($D44:CAF44)</f>
        <v>12.352207315657299</v>
      </c>
      <c r="CAH44" s="17">
        <f>+AVERAGE($D44:CAG44)</f>
        <v>12.352207315657299</v>
      </c>
      <c r="CAI44" s="17">
        <f>+AVERAGE($D44:CAH44)</f>
        <v>12.352207315657299</v>
      </c>
      <c r="CAJ44" s="17">
        <f>+AVERAGE($D44:CAI44)</f>
        <v>12.352207315657299</v>
      </c>
      <c r="CAK44" s="17">
        <f>+AVERAGE($D44:CAJ44)</f>
        <v>12.352207315657298</v>
      </c>
      <c r="CAL44" s="17">
        <f>+AVERAGE($D44:CAK44)</f>
        <v>12.352207315657298</v>
      </c>
      <c r="CAM44" s="17">
        <f>+AVERAGE($D44:CAL44)</f>
        <v>12.352207315657298</v>
      </c>
      <c r="CAN44" s="17">
        <f>+AVERAGE($D44:CAM44)</f>
        <v>12.352207315657298</v>
      </c>
      <c r="CAO44" s="17">
        <f>+AVERAGE($D44:CAN44)</f>
        <v>12.352207315657296</v>
      </c>
      <c r="CAP44" s="17">
        <f>+AVERAGE($D44:CAO44)</f>
        <v>12.352207315657296</v>
      </c>
      <c r="CAQ44" s="17">
        <f>+AVERAGE($D44:CAP44)</f>
        <v>12.352207315657296</v>
      </c>
      <c r="CAR44" s="17">
        <f>+AVERAGE($D44:CAQ44)</f>
        <v>12.352207315657296</v>
      </c>
      <c r="CAS44" s="17">
        <f>+AVERAGE($D44:CAR44)</f>
        <v>12.352207315657294</v>
      </c>
      <c r="CAT44" s="17">
        <f>+AVERAGE($D44:CAS44)</f>
        <v>12.352207315657294</v>
      </c>
      <c r="CAU44" s="17">
        <f>+AVERAGE($D44:CAT44)</f>
        <v>12.352207315657294</v>
      </c>
      <c r="CAV44" s="17">
        <f>+AVERAGE($D44:CAU44)</f>
        <v>12.352207315657294</v>
      </c>
      <c r="CAW44" s="17">
        <f>+AVERAGE($D44:CAV44)</f>
        <v>12.352207315657292</v>
      </c>
      <c r="CAX44" s="17">
        <f>+AVERAGE($D44:CAW44)</f>
        <v>12.352207315657292</v>
      </c>
      <c r="CAY44" s="17">
        <f>+AVERAGE($D44:CAX44)</f>
        <v>12.352207315657292</v>
      </c>
      <c r="CAZ44" s="17">
        <f>+AVERAGE($D44:CAY44)</f>
        <v>12.352207315657292</v>
      </c>
      <c r="CBA44" s="17">
        <f>+AVERAGE($D44:CAZ44)</f>
        <v>12.35220731565729</v>
      </c>
      <c r="CBB44" s="17">
        <f>+AVERAGE($D44:CBA44)</f>
        <v>12.35220731565729</v>
      </c>
      <c r="CBC44" s="17">
        <f>+AVERAGE($D44:CBB44)</f>
        <v>12.35220731565729</v>
      </c>
      <c r="CBD44" s="17">
        <f>+AVERAGE($D44:CBC44)</f>
        <v>12.35220731565729</v>
      </c>
      <c r="CBE44" s="17">
        <f>+AVERAGE($D44:CBD44)</f>
        <v>12.35220731565729</v>
      </c>
      <c r="CBF44" s="17">
        <f>+AVERAGE($D44:CBE44)</f>
        <v>12.352207315657289</v>
      </c>
      <c r="CBG44" s="17">
        <f>+AVERAGE($D44:CBF44)</f>
        <v>12.352207315657289</v>
      </c>
      <c r="CBH44" s="17">
        <f>+AVERAGE($D44:CBG44)</f>
        <v>12.352207315657289</v>
      </c>
      <c r="CBI44" s="17">
        <f>+AVERAGE($D44:CBH44)</f>
        <v>12.352207315657289</v>
      </c>
      <c r="CBJ44" s="17">
        <f>+AVERAGE($D44:CBI44)</f>
        <v>12.352207315657287</v>
      </c>
      <c r="CBK44" s="17">
        <f>+AVERAGE($D44:CBJ44)</f>
        <v>12.352207315657287</v>
      </c>
      <c r="CBL44" s="17">
        <f>+AVERAGE($D44:CBK44)</f>
        <v>12.352207315657287</v>
      </c>
      <c r="CBM44" s="17">
        <f>+AVERAGE($D44:CBL44)</f>
        <v>12.352207315657287</v>
      </c>
      <c r="CBN44" s="17">
        <f>+AVERAGE($D44:CBM44)</f>
        <v>12.352207315657285</v>
      </c>
      <c r="CBO44" s="17">
        <f>+AVERAGE($D44:CBN44)</f>
        <v>12.352207315657285</v>
      </c>
      <c r="CBP44" s="17">
        <f>+AVERAGE($D44:CBO44)</f>
        <v>12.352207315657285</v>
      </c>
      <c r="CBQ44" s="17">
        <f>+AVERAGE($D44:CBP44)</f>
        <v>12.352207315657285</v>
      </c>
      <c r="CBR44" s="17">
        <f>+AVERAGE($D44:CBQ44)</f>
        <v>12.352207315657283</v>
      </c>
      <c r="CBS44" s="17">
        <f>+AVERAGE($D44:CBR44)</f>
        <v>12.352207315657283</v>
      </c>
      <c r="CBT44" s="17">
        <f>+AVERAGE($D44:CBS44)</f>
        <v>12.352207315657283</v>
      </c>
      <c r="CBU44" s="17">
        <f>+AVERAGE($D44:CBT44)</f>
        <v>12.352207315657283</v>
      </c>
      <c r="CBV44" s="17">
        <f>+AVERAGE($D44:CBU44)</f>
        <v>12.352207315657283</v>
      </c>
      <c r="CBW44" s="17">
        <f>+AVERAGE($D44:CBV44)</f>
        <v>12.352207315657282</v>
      </c>
      <c r="CBX44" s="17">
        <f>+AVERAGE($D44:CBW44)</f>
        <v>12.352207315657282</v>
      </c>
      <c r="CBY44" s="17">
        <f>+AVERAGE($D44:CBX44)</f>
        <v>12.352207315657282</v>
      </c>
      <c r="CBZ44" s="17">
        <f>+AVERAGE($D44:CBY44)</f>
        <v>12.352207315657282</v>
      </c>
      <c r="CCA44" s="17">
        <f>+AVERAGE($D44:CBZ44)</f>
        <v>12.35220731565728</v>
      </c>
      <c r="CCB44" s="17">
        <f>+AVERAGE($D44:CCA44)</f>
        <v>12.35220731565728</v>
      </c>
      <c r="CCC44" s="17">
        <f>+AVERAGE($D44:CCB44)</f>
        <v>12.35220731565728</v>
      </c>
      <c r="CCD44" s="17">
        <f>+AVERAGE($D44:CCC44)</f>
        <v>12.35220731565728</v>
      </c>
      <c r="CCE44" s="17">
        <f>+AVERAGE($D44:CCD44)</f>
        <v>12.352207315657278</v>
      </c>
      <c r="CCF44" s="17">
        <f>+AVERAGE($D44:CCE44)</f>
        <v>12.352207315657278</v>
      </c>
      <c r="CCG44" s="17">
        <f>+AVERAGE($D44:CCF44)</f>
        <v>12.352207315657278</v>
      </c>
      <c r="CCH44" s="17">
        <f>+AVERAGE($D44:CCG44)</f>
        <v>12.352207315657278</v>
      </c>
      <c r="CCI44" s="17">
        <f>+AVERAGE($D44:CCH44)</f>
        <v>12.352207315657278</v>
      </c>
      <c r="CCJ44" s="17">
        <f>+AVERAGE($D44:CCI44)</f>
        <v>12.352207315657276</v>
      </c>
      <c r="CCK44" s="17">
        <f>+AVERAGE($D44:CCJ44)</f>
        <v>12.352207315657276</v>
      </c>
      <c r="CCL44" s="17">
        <f>+AVERAGE($D44:CCK44)</f>
        <v>12.352207315657276</v>
      </c>
      <c r="CCM44" s="17">
        <f>+AVERAGE($D44:CCL44)</f>
        <v>12.352207315657276</v>
      </c>
      <c r="CCN44" s="17">
        <f>+AVERAGE($D44:CCM44)</f>
        <v>12.352207315657274</v>
      </c>
      <c r="CCO44" s="17">
        <f>+AVERAGE($D44:CCN44)</f>
        <v>12.352207315657274</v>
      </c>
      <c r="CCP44" s="17">
        <f>+AVERAGE($D44:CCO44)</f>
        <v>12.352207315657274</v>
      </c>
      <c r="CCQ44" s="17">
        <f>+AVERAGE($D44:CCP44)</f>
        <v>12.352207315657274</v>
      </c>
      <c r="CCR44" s="17">
        <f>+AVERAGE($D44:CCQ44)</f>
        <v>12.352207315657273</v>
      </c>
      <c r="CCS44" s="17">
        <f>+AVERAGE($D44:CCR44)</f>
        <v>12.352207315657273</v>
      </c>
      <c r="CCT44" s="17">
        <f>+AVERAGE($D44:CCS44)</f>
        <v>12.352207315657273</v>
      </c>
      <c r="CCU44" s="17">
        <f>+AVERAGE($D44:CCT44)</f>
        <v>12.352207315657273</v>
      </c>
      <c r="CCV44" s="17">
        <f>+AVERAGE($D44:CCU44)</f>
        <v>12.352207315657273</v>
      </c>
      <c r="CCW44" s="17">
        <f>+AVERAGE($D44:CCV44)</f>
        <v>12.352207315657271</v>
      </c>
      <c r="CCX44" s="17">
        <f>+AVERAGE($D44:CCW44)</f>
        <v>12.352207315657271</v>
      </c>
      <c r="CCY44" s="17">
        <f>+AVERAGE($D44:CCX44)</f>
        <v>12.352207315657271</v>
      </c>
      <c r="CCZ44" s="17">
        <f>+AVERAGE($D44:CCY44)</f>
        <v>12.352207315657271</v>
      </c>
      <c r="CDA44" s="17">
        <f>+AVERAGE($D44:CCZ44)</f>
        <v>12.352207315657269</v>
      </c>
      <c r="CDB44" s="17">
        <f>+AVERAGE($D44:CDA44)</f>
        <v>12.352207315657269</v>
      </c>
      <c r="CDC44" s="17">
        <f>+AVERAGE($D44:CDB44)</f>
        <v>12.352207315657269</v>
      </c>
      <c r="CDD44" s="17">
        <f>+AVERAGE($D44:CDC44)</f>
        <v>12.352207315657269</v>
      </c>
      <c r="CDE44" s="17">
        <f>+AVERAGE($D44:CDD44)</f>
        <v>12.352207315657269</v>
      </c>
      <c r="CDF44" s="17">
        <f>+AVERAGE($D44:CDE44)</f>
        <v>12.352207315657267</v>
      </c>
      <c r="CDG44" s="17">
        <f>+AVERAGE($D44:CDF44)</f>
        <v>12.352207315657267</v>
      </c>
      <c r="CDH44" s="17">
        <f>+AVERAGE($D44:CDG44)</f>
        <v>12.352207315657267</v>
      </c>
      <c r="CDI44" s="17">
        <f>+AVERAGE($D44:CDH44)</f>
        <v>12.352207315657267</v>
      </c>
      <c r="CDJ44" s="17">
        <f>+AVERAGE($D44:CDI44)</f>
        <v>12.352207315657266</v>
      </c>
      <c r="CDK44" s="17">
        <f>+AVERAGE($D44:CDJ44)</f>
        <v>12.352207315657266</v>
      </c>
      <c r="CDL44" s="17">
        <f>+AVERAGE($D44:CDK44)</f>
        <v>12.352207315657266</v>
      </c>
      <c r="CDM44" s="17">
        <f>+AVERAGE($D44:CDL44)</f>
        <v>12.352207315657266</v>
      </c>
      <c r="CDN44" s="17">
        <f>+AVERAGE($D44:CDM44)</f>
        <v>12.352207315657266</v>
      </c>
      <c r="CDO44" s="17">
        <f>+AVERAGE($D44:CDN44)</f>
        <v>12.352207315657264</v>
      </c>
      <c r="CDP44" s="17">
        <f>+AVERAGE($D44:CDO44)</f>
        <v>12.352207315657264</v>
      </c>
      <c r="CDQ44" s="17">
        <f>+AVERAGE($D44:CDP44)</f>
        <v>12.352207315657264</v>
      </c>
      <c r="CDR44" s="17">
        <f>+AVERAGE($D44:CDQ44)</f>
        <v>12.352207315657264</v>
      </c>
      <c r="CDS44" s="17">
        <f>+AVERAGE($D44:CDR44)</f>
        <v>12.352207315657262</v>
      </c>
      <c r="CDT44" s="17">
        <f>+AVERAGE($D44:CDS44)</f>
        <v>12.352207315657262</v>
      </c>
      <c r="CDU44" s="17">
        <f>+AVERAGE($D44:CDT44)</f>
        <v>12.352207315657262</v>
      </c>
      <c r="CDV44" s="17">
        <f>+AVERAGE($D44:CDU44)</f>
        <v>12.352207315657262</v>
      </c>
      <c r="CDW44" s="17">
        <f>+AVERAGE($D44:CDV44)</f>
        <v>12.352207315657262</v>
      </c>
      <c r="CDX44" s="17">
        <f>+AVERAGE($D44:CDW44)</f>
        <v>12.35220731565726</v>
      </c>
      <c r="CDY44" s="17">
        <f>+AVERAGE($D44:CDX44)</f>
        <v>12.35220731565726</v>
      </c>
      <c r="CDZ44" s="17">
        <f>+AVERAGE($D44:CDY44)</f>
        <v>12.35220731565726</v>
      </c>
      <c r="CEA44" s="17">
        <f>+AVERAGE($D44:CDZ44)</f>
        <v>12.35220731565726</v>
      </c>
      <c r="CEB44" s="17">
        <f>+AVERAGE($D44:CEA44)</f>
        <v>12.352207315657258</v>
      </c>
      <c r="CEC44" s="17">
        <f>+AVERAGE($D44:CEB44)</f>
        <v>12.352207315657258</v>
      </c>
      <c r="CED44" s="17">
        <f>+AVERAGE($D44:CEC44)</f>
        <v>12.352207315657258</v>
      </c>
      <c r="CEE44" s="17">
        <f>+AVERAGE($D44:CED44)</f>
        <v>12.352207315657258</v>
      </c>
      <c r="CEF44" s="17">
        <f>+AVERAGE($D44:CEE44)</f>
        <v>12.352207315657258</v>
      </c>
      <c r="CEG44" s="17">
        <f>+AVERAGE($D44:CEF44)</f>
        <v>12.352207315657257</v>
      </c>
      <c r="CEH44" s="17">
        <f>+AVERAGE($D44:CEG44)</f>
        <v>12.352207315657257</v>
      </c>
      <c r="CEI44" s="17">
        <f>+AVERAGE($D44:CEH44)</f>
        <v>12.352207315657257</v>
      </c>
      <c r="CEJ44" s="17">
        <f>+AVERAGE($D44:CEI44)</f>
        <v>12.352207315657257</v>
      </c>
      <c r="CEK44" s="17">
        <f>+AVERAGE($D44:CEJ44)</f>
        <v>12.352207315657255</v>
      </c>
      <c r="CEL44" s="17">
        <f>+AVERAGE($D44:CEK44)</f>
        <v>12.352207315657255</v>
      </c>
      <c r="CEM44" s="17">
        <f>+AVERAGE($D44:CEL44)</f>
        <v>12.352207315657255</v>
      </c>
      <c r="CEN44" s="17">
        <f>+AVERAGE($D44:CEM44)</f>
        <v>12.352207315657255</v>
      </c>
      <c r="CEO44" s="17">
        <f>+AVERAGE($D44:CEN44)</f>
        <v>12.352207315657255</v>
      </c>
      <c r="CEP44" s="17">
        <f>+AVERAGE($D44:CEO44)</f>
        <v>12.352207315657253</v>
      </c>
      <c r="CEQ44" s="17">
        <f>+AVERAGE($D44:CEP44)</f>
        <v>12.352207315657253</v>
      </c>
      <c r="CER44" s="17">
        <f>+AVERAGE($D44:CEQ44)</f>
        <v>12.352207315657253</v>
      </c>
      <c r="CES44" s="17">
        <f>+AVERAGE($D44:CER44)</f>
        <v>12.352207315657253</v>
      </c>
      <c r="CET44" s="17">
        <f>+AVERAGE($D44:CES44)</f>
        <v>12.352207315657251</v>
      </c>
      <c r="CEU44" s="17">
        <f>+AVERAGE($D44:CET44)</f>
        <v>12.352207315657251</v>
      </c>
      <c r="CEV44" s="17">
        <f>+AVERAGE($D44:CEU44)</f>
        <v>12.352207315657251</v>
      </c>
      <c r="CEW44" s="17">
        <f>+AVERAGE($D44:CEV44)</f>
        <v>12.352207315657251</v>
      </c>
      <c r="CEX44" s="17">
        <f>+AVERAGE($D44:CEW44)</f>
        <v>12.352207315657251</v>
      </c>
      <c r="CEY44" s="17">
        <f>+AVERAGE($D44:CEX44)</f>
        <v>12.35220731565725</v>
      </c>
      <c r="CEZ44" s="17">
        <f>+AVERAGE($D44:CEY44)</f>
        <v>12.35220731565725</v>
      </c>
      <c r="CFA44" s="17">
        <f>+AVERAGE($D44:CEZ44)</f>
        <v>12.35220731565725</v>
      </c>
      <c r="CFB44" s="17">
        <f>+AVERAGE($D44:CFA44)</f>
        <v>12.35220731565725</v>
      </c>
      <c r="CFC44" s="17">
        <f>+AVERAGE($D44:CFB44)</f>
        <v>12.35220731565725</v>
      </c>
      <c r="CFD44" s="17">
        <f>+AVERAGE($D44:CFC44)</f>
        <v>12.352207315657248</v>
      </c>
      <c r="CFE44" s="17">
        <f>+AVERAGE($D44:CFD44)</f>
        <v>12.352207315657248</v>
      </c>
      <c r="CFF44" s="17">
        <f>+AVERAGE($D44:CFE44)</f>
        <v>12.352207315657248</v>
      </c>
      <c r="CFG44" s="17">
        <f>+AVERAGE($D44:CFF44)</f>
        <v>12.352207315657248</v>
      </c>
      <c r="CFH44" s="17">
        <f>+AVERAGE($D44:CFG44)</f>
        <v>12.352207315657246</v>
      </c>
      <c r="CFI44" s="17">
        <f>+AVERAGE($D44:CFH44)</f>
        <v>12.352207315657246</v>
      </c>
      <c r="CFJ44" s="17">
        <f>+AVERAGE($D44:CFI44)</f>
        <v>12.352207315657246</v>
      </c>
      <c r="CFK44" s="17">
        <f>+AVERAGE($D44:CFJ44)</f>
        <v>12.352207315657246</v>
      </c>
      <c r="CFL44" s="17">
        <f>+AVERAGE($D44:CFK44)</f>
        <v>12.352207315657246</v>
      </c>
      <c r="CFM44" s="17">
        <f>+AVERAGE($D44:CFL44)</f>
        <v>12.352207315657244</v>
      </c>
      <c r="CFN44" s="17">
        <f>+AVERAGE($D44:CFM44)</f>
        <v>12.352207315657244</v>
      </c>
      <c r="CFO44" s="17">
        <f>+AVERAGE($D44:CFN44)</f>
        <v>12.352207315657244</v>
      </c>
      <c r="CFP44" s="17">
        <f>+AVERAGE($D44:CFO44)</f>
        <v>12.352207315657244</v>
      </c>
      <c r="CFQ44" s="17">
        <f>+AVERAGE($D44:CFP44)</f>
        <v>12.352207315657244</v>
      </c>
      <c r="CFR44" s="17">
        <f>+AVERAGE($D44:CFQ44)</f>
        <v>12.352207315657243</v>
      </c>
      <c r="CFS44" s="17">
        <f>+AVERAGE($D44:CFR44)</f>
        <v>12.352207315657243</v>
      </c>
      <c r="CFT44" s="17">
        <f>+AVERAGE($D44:CFS44)</f>
        <v>12.352207315657243</v>
      </c>
      <c r="CFU44" s="17">
        <f>+AVERAGE($D44:CFT44)</f>
        <v>12.352207315657243</v>
      </c>
      <c r="CFV44" s="17">
        <f>+AVERAGE($D44:CFU44)</f>
        <v>12.352207315657241</v>
      </c>
      <c r="CFW44" s="17">
        <f>+AVERAGE($D44:CFV44)</f>
        <v>12.352207315657241</v>
      </c>
      <c r="CFX44" s="17">
        <f>+AVERAGE($D44:CFW44)</f>
        <v>12.352207315657241</v>
      </c>
      <c r="CFY44" s="17">
        <f>+AVERAGE($D44:CFX44)</f>
        <v>12.352207315657241</v>
      </c>
      <c r="CFZ44" s="17">
        <f>+AVERAGE($D44:CFY44)</f>
        <v>12.352207315657241</v>
      </c>
      <c r="CGA44" s="17">
        <f>+AVERAGE($D44:CFZ44)</f>
        <v>12.352207315657239</v>
      </c>
      <c r="CGB44" s="17">
        <f>+AVERAGE($D44:CGA44)</f>
        <v>12.352207315657239</v>
      </c>
      <c r="CGC44" s="17">
        <f>+AVERAGE($D44:CGB44)</f>
        <v>12.352207315657239</v>
      </c>
      <c r="CGD44" s="17">
        <f>+AVERAGE($D44:CGC44)</f>
        <v>12.352207315657239</v>
      </c>
      <c r="CGE44" s="17">
        <f>+AVERAGE($D44:CGD44)</f>
        <v>12.352207315657239</v>
      </c>
      <c r="CGF44" s="17">
        <f>+AVERAGE($D44:CGE44)</f>
        <v>12.352207315657237</v>
      </c>
      <c r="CGG44" s="17">
        <f>+AVERAGE($D44:CGF44)</f>
        <v>12.352207315657237</v>
      </c>
      <c r="CGH44" s="17">
        <f>+AVERAGE($D44:CGG44)</f>
        <v>12.352207315657237</v>
      </c>
      <c r="CGI44" s="17">
        <f>+AVERAGE($D44:CGH44)</f>
        <v>12.352207315657237</v>
      </c>
      <c r="CGJ44" s="17">
        <f>+AVERAGE($D44:CGI44)</f>
        <v>12.352207315657237</v>
      </c>
      <c r="CGK44" s="17">
        <f>+AVERAGE($D44:CGJ44)</f>
        <v>12.352207315657235</v>
      </c>
      <c r="CGL44" s="17">
        <f>+AVERAGE($D44:CGK44)</f>
        <v>12.352207315657235</v>
      </c>
      <c r="CGM44" s="17">
        <f>+AVERAGE($D44:CGL44)</f>
        <v>12.352207315657235</v>
      </c>
      <c r="CGN44" s="17">
        <f>+AVERAGE($D44:CGM44)</f>
        <v>12.352207315657235</v>
      </c>
      <c r="CGO44" s="17">
        <f>+AVERAGE($D44:CGN44)</f>
        <v>12.352207315657234</v>
      </c>
      <c r="CGP44" s="17">
        <f>+AVERAGE($D44:CGO44)</f>
        <v>12.352207315657234</v>
      </c>
      <c r="CGQ44" s="17">
        <f>+AVERAGE($D44:CGP44)</f>
        <v>12.352207315657234</v>
      </c>
      <c r="CGR44" s="17">
        <f>+AVERAGE($D44:CGQ44)</f>
        <v>12.352207315657234</v>
      </c>
      <c r="CGS44" s="17">
        <f>+AVERAGE($D44:CGR44)</f>
        <v>12.352207315657234</v>
      </c>
      <c r="CGT44" s="17">
        <f>+AVERAGE($D44:CGS44)</f>
        <v>12.352207315657232</v>
      </c>
      <c r="CGU44" s="17">
        <f>+AVERAGE($D44:CGT44)</f>
        <v>12.352207315657232</v>
      </c>
      <c r="CGV44" s="17">
        <f>+AVERAGE($D44:CGU44)</f>
        <v>12.352207315657232</v>
      </c>
      <c r="CGW44" s="17">
        <f>+AVERAGE($D44:CGV44)</f>
        <v>12.352207315657232</v>
      </c>
      <c r="CGX44" s="17">
        <f>+AVERAGE($D44:CGW44)</f>
        <v>12.352207315657232</v>
      </c>
      <c r="CGY44" s="17">
        <f>+AVERAGE($D44:CGX44)</f>
        <v>12.35220731565723</v>
      </c>
      <c r="CGZ44" s="17">
        <f>+AVERAGE($D44:CGY44)</f>
        <v>12.35220731565723</v>
      </c>
      <c r="CHA44" s="17">
        <f>+AVERAGE($D44:CGZ44)</f>
        <v>12.35220731565723</v>
      </c>
      <c r="CHB44" s="17">
        <f>+AVERAGE($D44:CHA44)</f>
        <v>12.35220731565723</v>
      </c>
      <c r="CHC44" s="17">
        <f>+AVERAGE($D44:CHB44)</f>
        <v>12.35220731565723</v>
      </c>
      <c r="CHD44" s="17">
        <f>+AVERAGE($D44:CHC44)</f>
        <v>12.352207315657228</v>
      </c>
      <c r="CHE44" s="17">
        <f>+AVERAGE($D44:CHD44)</f>
        <v>12.352207315657228</v>
      </c>
      <c r="CHF44" s="17">
        <f>+AVERAGE($D44:CHE44)</f>
        <v>12.352207315657228</v>
      </c>
      <c r="CHG44" s="17">
        <f>+AVERAGE($D44:CHF44)</f>
        <v>12.352207315657228</v>
      </c>
      <c r="CHH44" s="17">
        <f>+AVERAGE($D44:CHG44)</f>
        <v>12.352207315657228</v>
      </c>
      <c r="CHI44" s="17">
        <f>+AVERAGE($D44:CHH44)</f>
        <v>12.352207315657227</v>
      </c>
      <c r="CHJ44" s="17">
        <f>+AVERAGE($D44:CHI44)</f>
        <v>12.352207315657227</v>
      </c>
      <c r="CHK44" s="17">
        <f>+AVERAGE($D44:CHJ44)</f>
        <v>12.352207315657227</v>
      </c>
      <c r="CHL44" s="17">
        <f>+AVERAGE($D44:CHK44)</f>
        <v>12.352207315657227</v>
      </c>
      <c r="CHM44" s="17">
        <f>+AVERAGE($D44:CHL44)</f>
        <v>12.352207315657227</v>
      </c>
      <c r="CHN44" s="17">
        <f>+AVERAGE($D44:CHM44)</f>
        <v>12.352207315657225</v>
      </c>
      <c r="CHO44" s="17">
        <f>+AVERAGE($D44:CHN44)</f>
        <v>12.352207315657225</v>
      </c>
      <c r="CHP44" s="17">
        <f>+AVERAGE($D44:CHO44)</f>
        <v>12.352207315657225</v>
      </c>
      <c r="CHQ44" s="17">
        <f>+AVERAGE($D44:CHP44)</f>
        <v>12.352207315657225</v>
      </c>
      <c r="CHR44" s="17">
        <f>+AVERAGE($D44:CHQ44)</f>
        <v>12.352207315657225</v>
      </c>
      <c r="CHS44" s="17">
        <f>+AVERAGE($D44:CHR44)</f>
        <v>12.352207315657223</v>
      </c>
      <c r="CHT44" s="17">
        <f>+AVERAGE($D44:CHS44)</f>
        <v>12.352207315657223</v>
      </c>
      <c r="CHU44" s="17">
        <f>+AVERAGE($D44:CHT44)</f>
        <v>12.352207315657223</v>
      </c>
      <c r="CHV44" s="17">
        <f>+AVERAGE($D44:CHU44)</f>
        <v>12.352207315657223</v>
      </c>
      <c r="CHW44" s="17">
        <f>+AVERAGE($D44:CHV44)</f>
        <v>12.352207315657223</v>
      </c>
      <c r="CHX44" s="17">
        <f>+AVERAGE($D44:CHW44)</f>
        <v>12.352207315657221</v>
      </c>
      <c r="CHY44" s="17">
        <f>+AVERAGE($D44:CHX44)</f>
        <v>12.352207315657221</v>
      </c>
      <c r="CHZ44" s="17">
        <f>+AVERAGE($D44:CHY44)</f>
        <v>12.352207315657221</v>
      </c>
      <c r="CIA44" s="17">
        <f>+AVERAGE($D44:CHZ44)</f>
        <v>12.352207315657221</v>
      </c>
      <c r="CIB44" s="17">
        <f>+AVERAGE($D44:CIA44)</f>
        <v>12.352207315657219</v>
      </c>
      <c r="CIC44" s="17">
        <f>+AVERAGE($D44:CIB44)</f>
        <v>12.352207315657219</v>
      </c>
      <c r="CID44" s="17">
        <f>+AVERAGE($D44:CIC44)</f>
        <v>12.352207315657219</v>
      </c>
      <c r="CIE44" s="17">
        <f>+AVERAGE($D44:CID44)</f>
        <v>12.352207315657219</v>
      </c>
      <c r="CIF44" s="17">
        <f>+AVERAGE($D44:CIE44)</f>
        <v>12.352207315657219</v>
      </c>
      <c r="CIG44" s="17">
        <f>+AVERAGE($D44:CIF44)</f>
        <v>12.352207315657218</v>
      </c>
      <c r="CIH44" s="17">
        <f>+AVERAGE($D44:CIG44)</f>
        <v>12.352207315657218</v>
      </c>
      <c r="CII44" s="17">
        <f>+AVERAGE($D44:CIH44)</f>
        <v>12.352207315657218</v>
      </c>
      <c r="CIJ44" s="17">
        <f>+AVERAGE($D44:CII44)</f>
        <v>12.352207315657218</v>
      </c>
      <c r="CIK44" s="17">
        <f>+AVERAGE($D44:CIJ44)</f>
        <v>12.352207315657218</v>
      </c>
      <c r="CIL44" s="17">
        <f>+AVERAGE($D44:CIK44)</f>
        <v>12.352207315657216</v>
      </c>
      <c r="CIM44" s="17">
        <f>+AVERAGE($D44:CIL44)</f>
        <v>12.352207315657216</v>
      </c>
      <c r="CIN44" s="17">
        <f>+AVERAGE($D44:CIM44)</f>
        <v>12.352207315657216</v>
      </c>
      <c r="CIO44" s="17">
        <f>+AVERAGE($D44:CIN44)</f>
        <v>12.352207315657216</v>
      </c>
      <c r="CIP44" s="17">
        <f>+AVERAGE($D44:CIO44)</f>
        <v>12.352207315657216</v>
      </c>
      <c r="CIQ44" s="17">
        <f>+AVERAGE($D44:CIP44)</f>
        <v>12.352207315657216</v>
      </c>
      <c r="CIR44" s="17">
        <f>+AVERAGE($D44:CIQ44)</f>
        <v>12.352207315657214</v>
      </c>
      <c r="CIS44" s="17">
        <f>+AVERAGE($D44:CIR44)</f>
        <v>12.352207315657214</v>
      </c>
      <c r="CIT44" s="17">
        <f>+AVERAGE($D44:CIS44)</f>
        <v>12.352207315657214</v>
      </c>
      <c r="CIU44" s="17">
        <f>+AVERAGE($D44:CIT44)</f>
        <v>12.352207315657214</v>
      </c>
      <c r="CIV44" s="17">
        <f>+AVERAGE($D44:CIU44)</f>
        <v>12.352207315657214</v>
      </c>
      <c r="CIW44" s="17">
        <f>+AVERAGE($D44:CIV44)</f>
        <v>12.352207315657212</v>
      </c>
      <c r="CIX44" s="17">
        <f>+AVERAGE($D44:CIW44)</f>
        <v>12.352207315657212</v>
      </c>
      <c r="CIY44" s="17">
        <f>+AVERAGE($D44:CIX44)</f>
        <v>12.352207315657212</v>
      </c>
      <c r="CIZ44" s="17">
        <f>+AVERAGE($D44:CIY44)</f>
        <v>12.352207315657212</v>
      </c>
      <c r="CJA44" s="17">
        <f>+AVERAGE($D44:CIZ44)</f>
        <v>12.352207315657212</v>
      </c>
      <c r="CJB44" s="17">
        <f>+AVERAGE($D44:CJA44)</f>
        <v>12.352207315657211</v>
      </c>
      <c r="CJC44" s="17">
        <f>+AVERAGE($D44:CJB44)</f>
        <v>12.352207315657211</v>
      </c>
      <c r="CJD44" s="17">
        <f>+AVERAGE($D44:CJC44)</f>
        <v>12.352207315657211</v>
      </c>
      <c r="CJE44" s="17">
        <f>+AVERAGE($D44:CJD44)</f>
        <v>12.352207315657211</v>
      </c>
      <c r="CJF44" s="17">
        <f>+AVERAGE($D44:CJE44)</f>
        <v>12.352207315657211</v>
      </c>
      <c r="CJG44" s="17">
        <f>+AVERAGE($D44:CJF44)</f>
        <v>12.352207315657209</v>
      </c>
      <c r="CJH44" s="17">
        <f>+AVERAGE($D44:CJG44)</f>
        <v>12.352207315657209</v>
      </c>
      <c r="CJI44" s="17">
        <f>+AVERAGE($D44:CJH44)</f>
        <v>12.352207315657209</v>
      </c>
      <c r="CJJ44" s="17">
        <f>+AVERAGE($D44:CJI44)</f>
        <v>12.352207315657209</v>
      </c>
      <c r="CJK44" s="17">
        <f>+AVERAGE($D44:CJJ44)</f>
        <v>12.352207315657209</v>
      </c>
      <c r="CJL44" s="17">
        <f>+AVERAGE($D44:CJK44)</f>
        <v>12.352207315657207</v>
      </c>
      <c r="CJM44" s="17">
        <f>+AVERAGE($D44:CJL44)</f>
        <v>12.352207315657207</v>
      </c>
      <c r="CJN44" s="17">
        <f>+AVERAGE($D44:CJM44)</f>
        <v>12.352207315657207</v>
      </c>
      <c r="CJO44" s="17">
        <f>+AVERAGE($D44:CJN44)</f>
        <v>12.352207315657207</v>
      </c>
      <c r="CJP44" s="17">
        <f>+AVERAGE($D44:CJO44)</f>
        <v>12.352207315657207</v>
      </c>
      <c r="CJQ44" s="17">
        <f>+AVERAGE($D44:CJP44)</f>
        <v>12.352207315657205</v>
      </c>
      <c r="CJR44" s="17">
        <f>+AVERAGE($D44:CJQ44)</f>
        <v>12.352207315657205</v>
      </c>
      <c r="CJS44" s="17">
        <f>+AVERAGE($D44:CJR44)</f>
        <v>12.352207315657205</v>
      </c>
      <c r="CJT44" s="17">
        <f>+AVERAGE($D44:CJS44)</f>
        <v>12.352207315657205</v>
      </c>
      <c r="CJU44" s="17">
        <f>+AVERAGE($D44:CJT44)</f>
        <v>12.352207315657205</v>
      </c>
      <c r="CJV44" s="17">
        <f>+AVERAGE($D44:CJU44)</f>
        <v>12.352207315657203</v>
      </c>
      <c r="CJW44" s="17">
        <f>+AVERAGE($D44:CJV44)</f>
        <v>12.352207315657203</v>
      </c>
      <c r="CJX44" s="17">
        <f>+AVERAGE($D44:CJW44)</f>
        <v>12.352207315657203</v>
      </c>
      <c r="CJY44" s="17">
        <f>+AVERAGE($D44:CJX44)</f>
        <v>12.352207315657203</v>
      </c>
      <c r="CJZ44" s="17">
        <f>+AVERAGE($D44:CJY44)</f>
        <v>12.352207315657203</v>
      </c>
      <c r="CKA44" s="17">
        <f>+AVERAGE($D44:CJZ44)</f>
        <v>12.352207315657202</v>
      </c>
      <c r="CKB44" s="17">
        <f>+AVERAGE($D44:CKA44)</f>
        <v>12.352207315657202</v>
      </c>
      <c r="CKC44" s="17">
        <f>+AVERAGE($D44:CKB44)</f>
        <v>12.352207315657202</v>
      </c>
      <c r="CKD44" s="17">
        <f>+AVERAGE($D44:CKC44)</f>
        <v>12.352207315657202</v>
      </c>
      <c r="CKE44" s="17">
        <f>+AVERAGE($D44:CKD44)</f>
        <v>12.352207315657202</v>
      </c>
      <c r="CKF44" s="17">
        <f>+AVERAGE($D44:CKE44)</f>
        <v>12.352207315657202</v>
      </c>
      <c r="CKG44" s="17">
        <f>+AVERAGE($D44:CKF44)</f>
        <v>12.3522073156572</v>
      </c>
      <c r="CKH44" s="17">
        <f>+AVERAGE($D44:CKG44)</f>
        <v>12.3522073156572</v>
      </c>
      <c r="CKI44" s="17">
        <f>+AVERAGE($D44:CKH44)</f>
        <v>12.3522073156572</v>
      </c>
      <c r="CKJ44" s="17">
        <f>+AVERAGE($D44:CKI44)</f>
        <v>12.3522073156572</v>
      </c>
      <c r="CKK44" s="17">
        <f>+AVERAGE($D44:CKJ44)</f>
        <v>12.3522073156572</v>
      </c>
      <c r="CKL44" s="17">
        <f>+AVERAGE($D44:CKK44)</f>
        <v>12.352207315657198</v>
      </c>
      <c r="CKM44" s="17">
        <f>+AVERAGE($D44:CKL44)</f>
        <v>12.352207315657198</v>
      </c>
      <c r="CKN44" s="17">
        <f>+AVERAGE($D44:CKM44)</f>
        <v>12.352207315657198</v>
      </c>
      <c r="CKO44" s="17">
        <f>+AVERAGE($D44:CKN44)</f>
        <v>12.352207315657198</v>
      </c>
      <c r="CKP44" s="17">
        <f>+AVERAGE($D44:CKO44)</f>
        <v>12.352207315657198</v>
      </c>
      <c r="CKQ44" s="17">
        <f>+AVERAGE($D44:CKP44)</f>
        <v>12.352207315657196</v>
      </c>
      <c r="CKR44" s="17">
        <f>+AVERAGE($D44:CKQ44)</f>
        <v>12.352207315657196</v>
      </c>
      <c r="CKS44" s="17">
        <f>+AVERAGE($D44:CKR44)</f>
        <v>12.352207315657196</v>
      </c>
      <c r="CKT44" s="17">
        <f>+AVERAGE($D44:CKS44)</f>
        <v>12.352207315657196</v>
      </c>
      <c r="CKU44" s="17">
        <f>+AVERAGE($D44:CKT44)</f>
        <v>12.352207315657196</v>
      </c>
      <c r="CKV44" s="17">
        <f>+AVERAGE($D44:CKU44)</f>
        <v>12.352207315657195</v>
      </c>
      <c r="CKW44" s="17">
        <f>+AVERAGE($D44:CKV44)</f>
        <v>12.352207315657195</v>
      </c>
      <c r="CKX44" s="17">
        <f>+AVERAGE($D44:CKW44)</f>
        <v>12.352207315657195</v>
      </c>
      <c r="CKY44" s="17">
        <f>+AVERAGE($D44:CKX44)</f>
        <v>12.352207315657195</v>
      </c>
      <c r="CKZ44" s="17">
        <f>+AVERAGE($D44:CKY44)</f>
        <v>12.352207315657195</v>
      </c>
      <c r="CLA44" s="17">
        <f>+AVERAGE($D44:CKZ44)</f>
        <v>12.352207315657195</v>
      </c>
      <c r="CLB44" s="17">
        <f>+AVERAGE($D44:CLA44)</f>
        <v>12.352207315657193</v>
      </c>
      <c r="CLC44" s="17">
        <f>+AVERAGE($D44:CLB44)</f>
        <v>12.352207315657193</v>
      </c>
      <c r="CLD44" s="17">
        <f>+AVERAGE($D44:CLC44)</f>
        <v>12.352207315657193</v>
      </c>
      <c r="CLE44" s="17">
        <f>+AVERAGE($D44:CLD44)</f>
        <v>12.352207315657193</v>
      </c>
      <c r="CLF44" s="17">
        <f>+AVERAGE($D44:CLE44)</f>
        <v>12.352207315657193</v>
      </c>
      <c r="CLG44" s="17">
        <f>+AVERAGE($D44:CLF44)</f>
        <v>12.352207315657191</v>
      </c>
      <c r="CLH44" s="17">
        <f>+AVERAGE($D44:CLG44)</f>
        <v>12.352207315657191</v>
      </c>
      <c r="CLI44" s="17">
        <f>+AVERAGE($D44:CLH44)</f>
        <v>12.352207315657191</v>
      </c>
      <c r="CLJ44" s="17">
        <f>+AVERAGE($D44:CLI44)</f>
        <v>12.352207315657191</v>
      </c>
      <c r="CLK44" s="17">
        <f>+AVERAGE($D44:CLJ44)</f>
        <v>12.352207315657191</v>
      </c>
      <c r="CLL44" s="17">
        <f>+AVERAGE($D44:CLK44)</f>
        <v>12.352207315657189</v>
      </c>
      <c r="CLM44" s="17">
        <f>+AVERAGE($D44:CLL44)</f>
        <v>12.352207315657189</v>
      </c>
      <c r="CLN44" s="17">
        <f>+AVERAGE($D44:CLM44)</f>
        <v>12.352207315657189</v>
      </c>
      <c r="CLO44" s="17">
        <f>+AVERAGE($D44:CLN44)</f>
        <v>12.352207315657189</v>
      </c>
      <c r="CLP44" s="17">
        <f>+AVERAGE($D44:CLO44)</f>
        <v>12.352207315657189</v>
      </c>
      <c r="CLQ44" s="17">
        <f>+AVERAGE($D44:CLP44)</f>
        <v>12.352207315657189</v>
      </c>
      <c r="CLR44" s="17">
        <f>+AVERAGE($D44:CLQ44)</f>
        <v>12.352207315657187</v>
      </c>
      <c r="CLS44" s="17">
        <f>+AVERAGE($D44:CLR44)</f>
        <v>12.352207315657187</v>
      </c>
      <c r="CLT44" s="17">
        <f>+AVERAGE($D44:CLS44)</f>
        <v>12.352207315657187</v>
      </c>
      <c r="CLU44" s="17">
        <f>+AVERAGE($D44:CLT44)</f>
        <v>12.352207315657187</v>
      </c>
      <c r="CLV44" s="17">
        <f>+AVERAGE($D44:CLU44)</f>
        <v>12.352207315657187</v>
      </c>
      <c r="CLW44" s="17">
        <f>+AVERAGE($D44:CLV44)</f>
        <v>12.352207315657186</v>
      </c>
      <c r="CLX44" s="17">
        <f>+AVERAGE($D44:CLW44)</f>
        <v>12.352207315657186</v>
      </c>
      <c r="CLY44" s="17">
        <f>+AVERAGE($D44:CLX44)</f>
        <v>12.352207315657186</v>
      </c>
      <c r="CLZ44" s="17">
        <f>+AVERAGE($D44:CLY44)</f>
        <v>12.352207315657186</v>
      </c>
      <c r="CMA44" s="17">
        <f>+AVERAGE($D44:CLZ44)</f>
        <v>12.352207315657186</v>
      </c>
      <c r="CMB44" s="17">
        <f>+AVERAGE($D44:CMA44)</f>
        <v>12.352207315657186</v>
      </c>
      <c r="CMC44" s="17">
        <f>+AVERAGE($D44:CMB44)</f>
        <v>12.352207315657184</v>
      </c>
      <c r="CMD44" s="17">
        <f>+AVERAGE($D44:CMC44)</f>
        <v>12.352207315657184</v>
      </c>
      <c r="CME44" s="17">
        <f>+AVERAGE($D44:CMD44)</f>
        <v>12.352207315657184</v>
      </c>
      <c r="CMF44" s="17">
        <f>+AVERAGE($D44:CME44)</f>
        <v>12.352207315657184</v>
      </c>
      <c r="CMG44" s="17">
        <f>+AVERAGE($D44:CMF44)</f>
        <v>12.352207315657184</v>
      </c>
      <c r="CMH44" s="17">
        <f>+AVERAGE($D44:CMG44)</f>
        <v>12.352207315657182</v>
      </c>
      <c r="CMI44" s="17">
        <f>+AVERAGE($D44:CMH44)</f>
        <v>12.352207315657182</v>
      </c>
      <c r="CMJ44" s="17">
        <f>+AVERAGE($D44:CMI44)</f>
        <v>12.352207315657182</v>
      </c>
      <c r="CMK44" s="17">
        <f>+AVERAGE($D44:CMJ44)</f>
        <v>12.352207315657182</v>
      </c>
      <c r="CML44" s="17">
        <f>+AVERAGE($D44:CMK44)</f>
        <v>12.352207315657182</v>
      </c>
      <c r="CMM44" s="17">
        <f>+AVERAGE($D44:CML44)</f>
        <v>12.352207315657182</v>
      </c>
      <c r="CMN44" s="17">
        <f>+AVERAGE($D44:CMM44)</f>
        <v>12.35220731565718</v>
      </c>
      <c r="CMO44" s="17">
        <f>+AVERAGE($D44:CMN44)</f>
        <v>12.35220731565718</v>
      </c>
      <c r="CMP44" s="17">
        <f>+AVERAGE($D44:CMO44)</f>
        <v>12.35220731565718</v>
      </c>
      <c r="CMQ44" s="17">
        <f>+AVERAGE($D44:CMP44)</f>
        <v>12.35220731565718</v>
      </c>
      <c r="CMR44" s="17">
        <f>+AVERAGE($D44:CMQ44)</f>
        <v>12.35220731565718</v>
      </c>
      <c r="CMS44" s="17">
        <f>+AVERAGE($D44:CMR44)</f>
        <v>12.352207315657179</v>
      </c>
      <c r="CMT44" s="17">
        <f>+AVERAGE($D44:CMS44)</f>
        <v>12.352207315657179</v>
      </c>
      <c r="CMU44" s="17">
        <f>+AVERAGE($D44:CMT44)</f>
        <v>12.352207315657179</v>
      </c>
      <c r="CMV44" s="17">
        <f>+AVERAGE($D44:CMU44)</f>
        <v>12.352207315657179</v>
      </c>
      <c r="CMW44" s="17">
        <f>+AVERAGE($D44:CMV44)</f>
        <v>12.352207315657179</v>
      </c>
      <c r="CMX44" s="17">
        <f>+AVERAGE($D44:CMW44)</f>
        <v>12.352207315657179</v>
      </c>
      <c r="CMY44" s="17">
        <f>+AVERAGE($D44:CMX44)</f>
        <v>12.352207315657177</v>
      </c>
      <c r="CMZ44" s="17">
        <f>+AVERAGE($D44:CMY44)</f>
        <v>12.352207315657177</v>
      </c>
      <c r="CNA44" s="17">
        <f>+AVERAGE($D44:CMZ44)</f>
        <v>12.352207315657177</v>
      </c>
      <c r="CNB44" s="17">
        <f>+AVERAGE($D44:CNA44)</f>
        <v>12.352207315657177</v>
      </c>
      <c r="CNC44" s="17">
        <f>+AVERAGE($D44:CNB44)</f>
        <v>12.352207315657177</v>
      </c>
      <c r="CND44" s="17">
        <f>+AVERAGE($D44:CNC44)</f>
        <v>12.352207315657175</v>
      </c>
      <c r="CNE44" s="17">
        <f>+AVERAGE($D44:CND44)</f>
        <v>12.352207315657175</v>
      </c>
      <c r="CNF44" s="17">
        <f>+AVERAGE($D44:CNE44)</f>
        <v>12.352207315657175</v>
      </c>
      <c r="CNG44" s="17">
        <f>+AVERAGE($D44:CNF44)</f>
        <v>12.352207315657175</v>
      </c>
      <c r="CNH44" s="17">
        <f>+AVERAGE($D44:CNG44)</f>
        <v>12.352207315657175</v>
      </c>
      <c r="CNI44" s="17">
        <f>+AVERAGE($D44:CNH44)</f>
        <v>12.352207315657175</v>
      </c>
      <c r="CNJ44" s="17">
        <f>+AVERAGE($D44:CNI44)</f>
        <v>12.352207315657173</v>
      </c>
      <c r="CNK44" s="17">
        <f>+AVERAGE($D44:CNJ44)</f>
        <v>12.352207315657173</v>
      </c>
      <c r="CNL44" s="17">
        <f>+AVERAGE($D44:CNK44)</f>
        <v>12.352207315657173</v>
      </c>
      <c r="CNM44" s="17">
        <f>+AVERAGE($D44:CNL44)</f>
        <v>12.352207315657173</v>
      </c>
      <c r="CNN44" s="17">
        <f>+AVERAGE($D44:CNM44)</f>
        <v>12.352207315657173</v>
      </c>
      <c r="CNO44" s="17">
        <f>+AVERAGE($D44:CNN44)</f>
        <v>12.352207315657171</v>
      </c>
      <c r="CNP44" s="17">
        <f>+AVERAGE($D44:CNO44)</f>
        <v>12.352207315657171</v>
      </c>
      <c r="CNQ44" s="17">
        <f>+AVERAGE($D44:CNP44)</f>
        <v>12.352207315657171</v>
      </c>
      <c r="CNR44" s="17">
        <f>+AVERAGE($D44:CNQ44)</f>
        <v>12.352207315657171</v>
      </c>
      <c r="CNS44" s="17">
        <f>+AVERAGE($D44:CNR44)</f>
        <v>12.352207315657171</v>
      </c>
      <c r="CNT44" s="17">
        <f>+AVERAGE($D44:CNS44)</f>
        <v>12.352207315657171</v>
      </c>
      <c r="CNU44" s="17">
        <f>+AVERAGE($D44:CNT44)</f>
        <v>12.35220731565717</v>
      </c>
      <c r="CNV44" s="17">
        <f>+AVERAGE($D44:CNU44)</f>
        <v>12.35220731565717</v>
      </c>
      <c r="CNW44" s="17">
        <f>+AVERAGE($D44:CNV44)</f>
        <v>12.35220731565717</v>
      </c>
      <c r="CNX44" s="17">
        <f>+AVERAGE($D44:CNW44)</f>
        <v>12.35220731565717</v>
      </c>
      <c r="CNY44" s="17">
        <f>+AVERAGE($D44:CNX44)</f>
        <v>12.35220731565717</v>
      </c>
      <c r="CNZ44" s="17">
        <f>+AVERAGE($D44:CNY44)</f>
        <v>12.35220731565717</v>
      </c>
      <c r="COA44" s="17">
        <f>+AVERAGE($D44:CNZ44)</f>
        <v>12.352207315657168</v>
      </c>
      <c r="COB44" s="17">
        <f>+AVERAGE($D44:COA44)</f>
        <v>12.352207315657168</v>
      </c>
      <c r="COC44" s="17">
        <f>+AVERAGE($D44:COB44)</f>
        <v>12.352207315657168</v>
      </c>
      <c r="COD44" s="17">
        <f>+AVERAGE($D44:COC44)</f>
        <v>12.352207315657168</v>
      </c>
      <c r="COE44" s="17">
        <f>+AVERAGE($D44:COD44)</f>
        <v>12.352207315657168</v>
      </c>
      <c r="COF44" s="17">
        <f>+AVERAGE($D44:COE44)</f>
        <v>12.352207315657166</v>
      </c>
      <c r="COG44" s="17">
        <f>+AVERAGE($D44:COF44)</f>
        <v>12.352207315657166</v>
      </c>
      <c r="COH44" s="17">
        <f>+AVERAGE($D44:COG44)</f>
        <v>12.352207315657166</v>
      </c>
      <c r="COI44" s="17">
        <f>+AVERAGE($D44:COH44)</f>
        <v>12.352207315657166</v>
      </c>
      <c r="COJ44" s="17">
        <f>+AVERAGE($D44:COI44)</f>
        <v>12.352207315657166</v>
      </c>
      <c r="COK44" s="17">
        <f>+AVERAGE($D44:COJ44)</f>
        <v>12.352207315657166</v>
      </c>
      <c r="COL44" s="17">
        <f>+AVERAGE($D44:COK44)</f>
        <v>12.352207315657164</v>
      </c>
      <c r="COM44" s="17">
        <f>+AVERAGE($D44:COL44)</f>
        <v>12.352207315657164</v>
      </c>
      <c r="CON44" s="17">
        <f>+AVERAGE($D44:COM44)</f>
        <v>12.352207315657164</v>
      </c>
      <c r="COO44" s="17">
        <f>+AVERAGE($D44:CON44)</f>
        <v>12.352207315657164</v>
      </c>
      <c r="COP44" s="17">
        <f>+AVERAGE($D44:COO44)</f>
        <v>12.352207315657164</v>
      </c>
      <c r="COQ44" s="17">
        <f>+AVERAGE($D44:COP44)</f>
        <v>12.352207315657164</v>
      </c>
      <c r="COR44" s="17">
        <f>+AVERAGE($D44:COQ44)</f>
        <v>12.352207315657163</v>
      </c>
      <c r="COS44" s="17">
        <f>+AVERAGE($D44:COR44)</f>
        <v>12.352207315657163</v>
      </c>
      <c r="COT44" s="17">
        <f>+AVERAGE($D44:COS44)</f>
        <v>12.352207315657163</v>
      </c>
      <c r="COU44" s="17">
        <f>+AVERAGE($D44:COT44)</f>
        <v>12.352207315657163</v>
      </c>
      <c r="COV44" s="17">
        <f>+AVERAGE($D44:COU44)</f>
        <v>12.352207315657163</v>
      </c>
      <c r="COW44" s="17">
        <f>+AVERAGE($D44:COV44)</f>
        <v>12.352207315657163</v>
      </c>
      <c r="COX44" s="17">
        <f>+AVERAGE($D44:COW44)</f>
        <v>12.352207315657161</v>
      </c>
      <c r="COY44" s="17">
        <f>+AVERAGE($D44:COX44)</f>
        <v>12.352207315657161</v>
      </c>
      <c r="COZ44" s="17">
        <f>+AVERAGE($D44:COY44)</f>
        <v>12.352207315657161</v>
      </c>
      <c r="CPA44" s="17">
        <f>+AVERAGE($D44:COZ44)</f>
        <v>12.352207315657161</v>
      </c>
      <c r="CPB44" s="17">
        <f>+AVERAGE($D44:CPA44)</f>
        <v>12.352207315657161</v>
      </c>
      <c r="CPC44" s="17">
        <f>+AVERAGE($D44:CPB44)</f>
        <v>12.352207315657161</v>
      </c>
      <c r="CPD44" s="17">
        <f>+AVERAGE($D44:CPC44)</f>
        <v>12.352207315657159</v>
      </c>
      <c r="CPE44" s="17">
        <f>+AVERAGE($D44:CPD44)</f>
        <v>12.352207315657159</v>
      </c>
      <c r="CPF44" s="17">
        <f>+AVERAGE($D44:CPE44)</f>
        <v>12.352207315657159</v>
      </c>
      <c r="CPG44" s="17">
        <f>+AVERAGE($D44:CPF44)</f>
        <v>12.352207315657159</v>
      </c>
      <c r="CPH44" s="17">
        <f>+AVERAGE($D44:CPG44)</f>
        <v>12.352207315657159</v>
      </c>
      <c r="CPI44" s="17">
        <f>+AVERAGE($D44:CPH44)</f>
        <v>12.352207315657157</v>
      </c>
      <c r="CPJ44" s="17">
        <f>+AVERAGE($D44:CPI44)</f>
        <v>12.352207315657157</v>
      </c>
      <c r="CPK44" s="17">
        <f>+AVERAGE($D44:CPJ44)</f>
        <v>12.352207315657157</v>
      </c>
      <c r="CPL44" s="17">
        <f>+AVERAGE($D44:CPK44)</f>
        <v>12.352207315657157</v>
      </c>
      <c r="CPM44" s="17">
        <f>+AVERAGE($D44:CPL44)</f>
        <v>12.352207315657157</v>
      </c>
      <c r="CPN44" s="17">
        <f>+AVERAGE($D44:CPM44)</f>
        <v>12.352207315657157</v>
      </c>
      <c r="CPO44" s="17">
        <f>+AVERAGE($D44:CPN44)</f>
        <v>12.352207315657155</v>
      </c>
      <c r="CPP44" s="17">
        <f>+AVERAGE($D44:CPO44)</f>
        <v>12.352207315657155</v>
      </c>
      <c r="CPQ44" s="17">
        <f>+AVERAGE($D44:CPP44)</f>
        <v>12.352207315657155</v>
      </c>
      <c r="CPR44" s="17">
        <f>+AVERAGE($D44:CPQ44)</f>
        <v>12.352207315657155</v>
      </c>
      <c r="CPS44" s="17">
        <f>+AVERAGE($D44:CPR44)</f>
        <v>12.352207315657155</v>
      </c>
      <c r="CPT44" s="17">
        <f>+AVERAGE($D44:CPS44)</f>
        <v>12.352207315657155</v>
      </c>
      <c r="CPU44" s="17">
        <f>+AVERAGE($D44:CPT44)</f>
        <v>12.352207315657154</v>
      </c>
      <c r="CPV44" s="17">
        <f>+AVERAGE($D44:CPU44)</f>
        <v>12.352207315657154</v>
      </c>
      <c r="CPW44" s="17">
        <f>+AVERAGE($D44:CPV44)</f>
        <v>12.352207315657154</v>
      </c>
      <c r="CPX44" s="17">
        <f>+AVERAGE($D44:CPW44)</f>
        <v>12.352207315657154</v>
      </c>
      <c r="CPY44" s="17">
        <f>+AVERAGE($D44:CPX44)</f>
        <v>12.352207315657154</v>
      </c>
      <c r="CPZ44" s="17">
        <f>+AVERAGE($D44:CPY44)</f>
        <v>12.352207315657154</v>
      </c>
      <c r="CQA44" s="17">
        <f>+AVERAGE($D44:CPZ44)</f>
        <v>12.352207315657152</v>
      </c>
      <c r="CQB44" s="17">
        <f>+AVERAGE($D44:CQA44)</f>
        <v>12.352207315657152</v>
      </c>
      <c r="CQC44" s="17">
        <f>+AVERAGE($D44:CQB44)</f>
        <v>12.352207315657152</v>
      </c>
      <c r="CQD44" s="17">
        <f>+AVERAGE($D44:CQC44)</f>
        <v>12.352207315657152</v>
      </c>
      <c r="CQE44" s="17">
        <f>+AVERAGE($D44:CQD44)</f>
        <v>12.352207315657152</v>
      </c>
      <c r="CQF44" s="17">
        <f>+AVERAGE($D44:CQE44)</f>
        <v>12.352207315657152</v>
      </c>
      <c r="CQG44" s="17">
        <f>+AVERAGE($D44:CQF44)</f>
        <v>12.35220731565715</v>
      </c>
      <c r="CQH44" s="17">
        <f>+AVERAGE($D44:CQG44)</f>
        <v>12.35220731565715</v>
      </c>
      <c r="CQI44" s="17">
        <f>+AVERAGE($D44:CQH44)</f>
        <v>12.35220731565715</v>
      </c>
      <c r="CQJ44" s="17">
        <f>+AVERAGE($D44:CQI44)</f>
        <v>12.35220731565715</v>
      </c>
      <c r="CQK44" s="17">
        <f>+AVERAGE($D44:CQJ44)</f>
        <v>12.35220731565715</v>
      </c>
      <c r="CQL44" s="17">
        <f>+AVERAGE($D44:CQK44)</f>
        <v>12.35220731565715</v>
      </c>
      <c r="CQM44" s="17">
        <f>+AVERAGE($D44:CQL44)</f>
        <v>12.352207315657148</v>
      </c>
      <c r="CQN44" s="17">
        <f>+AVERAGE($D44:CQM44)</f>
        <v>12.352207315657148</v>
      </c>
      <c r="CQO44" s="17">
        <f>+AVERAGE($D44:CQN44)</f>
        <v>12.352207315657148</v>
      </c>
      <c r="CQP44" s="17">
        <f>+AVERAGE($D44:CQO44)</f>
        <v>12.352207315657148</v>
      </c>
      <c r="CQQ44" s="17">
        <f>+AVERAGE($D44:CQP44)</f>
        <v>12.352207315657148</v>
      </c>
      <c r="CQR44" s="17">
        <f>+AVERAGE($D44:CQQ44)</f>
        <v>12.352207315657148</v>
      </c>
      <c r="CQS44" s="17">
        <f>+AVERAGE($D44:CQR44)</f>
        <v>12.352207315657147</v>
      </c>
      <c r="CQT44" s="17">
        <f>+AVERAGE($D44:CQS44)</f>
        <v>12.352207315657147</v>
      </c>
      <c r="CQU44" s="17">
        <f>+AVERAGE($D44:CQT44)</f>
        <v>12.352207315657147</v>
      </c>
      <c r="CQV44" s="17">
        <f>+AVERAGE($D44:CQU44)</f>
        <v>12.352207315657147</v>
      </c>
      <c r="CQW44" s="17">
        <f>+AVERAGE($D44:CQV44)</f>
        <v>12.352207315657147</v>
      </c>
      <c r="CQX44" s="17">
        <f>+AVERAGE($D44:CQW44)</f>
        <v>12.352207315657147</v>
      </c>
      <c r="CQY44" s="17">
        <f>+AVERAGE($D44:CQX44)</f>
        <v>12.352207315657145</v>
      </c>
      <c r="CQZ44" s="17">
        <f>+AVERAGE($D44:CQY44)</f>
        <v>12.352207315657145</v>
      </c>
      <c r="CRA44" s="17">
        <f>+AVERAGE($D44:CQZ44)</f>
        <v>12.352207315657145</v>
      </c>
      <c r="CRB44" s="17">
        <f>+AVERAGE($D44:CRA44)</f>
        <v>12.352207315657145</v>
      </c>
      <c r="CRC44" s="17">
        <f>+AVERAGE($D44:CRB44)</f>
        <v>12.352207315657145</v>
      </c>
      <c r="CRD44" s="17">
        <f>+AVERAGE($D44:CRC44)</f>
        <v>12.352207315657145</v>
      </c>
      <c r="CRE44" s="17">
        <f>+AVERAGE($D44:CRD44)</f>
        <v>12.352207315657143</v>
      </c>
      <c r="CRF44" s="17">
        <f>+AVERAGE($D44:CRE44)</f>
        <v>12.352207315657143</v>
      </c>
      <c r="CRG44" s="17">
        <f>+AVERAGE($D44:CRF44)</f>
        <v>12.352207315657143</v>
      </c>
      <c r="CRH44" s="17">
        <f>+AVERAGE($D44:CRG44)</f>
        <v>12.352207315657143</v>
      </c>
      <c r="CRI44" s="17">
        <f>+AVERAGE($D44:CRH44)</f>
        <v>12.352207315657143</v>
      </c>
      <c r="CRJ44" s="17">
        <f>+AVERAGE($D44:CRI44)</f>
        <v>12.352207315657143</v>
      </c>
      <c r="CRK44" s="17">
        <f>+AVERAGE($D44:CRJ44)</f>
        <v>12.352207315657141</v>
      </c>
      <c r="CRL44" s="17">
        <f>+AVERAGE($D44:CRK44)</f>
        <v>12.352207315657141</v>
      </c>
      <c r="CRM44" s="17">
        <f>+AVERAGE($D44:CRL44)</f>
        <v>12.352207315657141</v>
      </c>
      <c r="CRN44" s="17">
        <f>+AVERAGE($D44:CRM44)</f>
        <v>12.352207315657141</v>
      </c>
      <c r="CRO44" s="17">
        <f>+AVERAGE($D44:CRN44)</f>
        <v>12.352207315657141</v>
      </c>
      <c r="CRP44" s="17">
        <f>+AVERAGE($D44:CRO44)</f>
        <v>12.352207315657141</v>
      </c>
      <c r="CRQ44" s="17">
        <f>+AVERAGE($D44:CRP44)</f>
        <v>12.352207315657139</v>
      </c>
      <c r="CRR44" s="17">
        <f>+AVERAGE($D44:CRQ44)</f>
        <v>12.352207315657139</v>
      </c>
      <c r="CRS44" s="17">
        <f>+AVERAGE($D44:CRR44)</f>
        <v>12.352207315657139</v>
      </c>
      <c r="CRT44" s="17">
        <f>+AVERAGE($D44:CRS44)</f>
        <v>12.352207315657139</v>
      </c>
      <c r="CRU44" s="17">
        <f>+AVERAGE($D44:CRT44)</f>
        <v>12.352207315657139</v>
      </c>
      <c r="CRV44" s="17">
        <f>+AVERAGE($D44:CRU44)</f>
        <v>12.352207315657139</v>
      </c>
      <c r="CRW44" s="17">
        <f>+AVERAGE($D44:CRV44)</f>
        <v>12.352207315657138</v>
      </c>
      <c r="CRX44" s="17">
        <f>+AVERAGE($D44:CRW44)</f>
        <v>12.352207315657138</v>
      </c>
      <c r="CRY44" s="17">
        <f>+AVERAGE($D44:CRX44)</f>
        <v>12.352207315657138</v>
      </c>
      <c r="CRZ44" s="17">
        <f>+AVERAGE($D44:CRY44)</f>
        <v>12.352207315657138</v>
      </c>
      <c r="CSA44" s="17">
        <f>+AVERAGE($D44:CRZ44)</f>
        <v>12.352207315657138</v>
      </c>
      <c r="CSB44" s="17">
        <f>+AVERAGE($D44:CSA44)</f>
        <v>12.352207315657138</v>
      </c>
      <c r="CSC44" s="17">
        <f>+AVERAGE($D44:CSB44)</f>
        <v>12.352207315657138</v>
      </c>
      <c r="CSD44" s="17">
        <f>+AVERAGE($D44:CSC44)</f>
        <v>12.352207315657136</v>
      </c>
      <c r="CSE44" s="17">
        <f>+AVERAGE($D44:CSD44)</f>
        <v>12.352207315657136</v>
      </c>
      <c r="CSF44" s="17">
        <f>+AVERAGE($D44:CSE44)</f>
        <v>12.352207315657136</v>
      </c>
      <c r="CSG44" s="17">
        <f>+AVERAGE($D44:CSF44)</f>
        <v>12.352207315657136</v>
      </c>
      <c r="CSH44" s="17">
        <f>+AVERAGE($D44:CSG44)</f>
        <v>12.352207315657136</v>
      </c>
      <c r="CSI44" s="17">
        <f>+AVERAGE($D44:CSH44)</f>
        <v>12.352207315657136</v>
      </c>
      <c r="CSJ44" s="17">
        <f>+AVERAGE($D44:CSI44)</f>
        <v>12.352207315657134</v>
      </c>
      <c r="CSK44" s="17">
        <f>+AVERAGE($D44:CSJ44)</f>
        <v>12.352207315657134</v>
      </c>
      <c r="CSL44" s="17">
        <f>+AVERAGE($D44:CSK44)</f>
        <v>12.352207315657134</v>
      </c>
      <c r="CSM44" s="17">
        <f>+AVERAGE($D44:CSL44)</f>
        <v>12.352207315657134</v>
      </c>
      <c r="CSN44" s="17">
        <f>+AVERAGE($D44:CSM44)</f>
        <v>12.352207315657134</v>
      </c>
      <c r="CSO44" s="17">
        <f>+AVERAGE($D44:CSN44)</f>
        <v>12.352207315657134</v>
      </c>
      <c r="CSP44" s="17">
        <f>+AVERAGE($D44:CSO44)</f>
        <v>12.352207315657132</v>
      </c>
      <c r="CSQ44" s="17">
        <f>+AVERAGE($D44:CSP44)</f>
        <v>12.352207315657132</v>
      </c>
      <c r="CSR44" s="17">
        <f>+AVERAGE($D44:CSQ44)</f>
        <v>12.352207315657132</v>
      </c>
      <c r="CSS44" s="17">
        <f>+AVERAGE($D44:CSR44)</f>
        <v>12.352207315657132</v>
      </c>
      <c r="CST44" s="17">
        <f>+AVERAGE($D44:CSS44)</f>
        <v>12.352207315657132</v>
      </c>
      <c r="CSU44" s="17">
        <f>+AVERAGE($D44:CST44)</f>
        <v>12.352207315657132</v>
      </c>
      <c r="CSV44" s="17">
        <f>+AVERAGE($D44:CSU44)</f>
        <v>12.352207315657131</v>
      </c>
      <c r="CSW44" s="17">
        <f>+AVERAGE($D44:CSV44)</f>
        <v>12.352207315657131</v>
      </c>
      <c r="CSX44" s="17">
        <f>+AVERAGE($D44:CSW44)</f>
        <v>12.352207315657131</v>
      </c>
      <c r="CSY44" s="17">
        <f>+AVERAGE($D44:CSX44)</f>
        <v>12.352207315657131</v>
      </c>
      <c r="CSZ44" s="17">
        <f>+AVERAGE($D44:CSY44)</f>
        <v>12.352207315657131</v>
      </c>
      <c r="CTA44" s="17">
        <f>+AVERAGE($D44:CSZ44)</f>
        <v>12.352207315657131</v>
      </c>
      <c r="CTB44" s="17">
        <f>+AVERAGE($D44:CTA44)</f>
        <v>12.352207315657131</v>
      </c>
      <c r="CTC44" s="17">
        <f>+AVERAGE($D44:CTB44)</f>
        <v>12.352207315657129</v>
      </c>
      <c r="CTD44" s="17">
        <f>+AVERAGE($D44:CTC44)</f>
        <v>12.352207315657129</v>
      </c>
      <c r="CTE44" s="17">
        <f>+AVERAGE($D44:CTD44)</f>
        <v>12.352207315657129</v>
      </c>
      <c r="CTF44" s="17">
        <f>+AVERAGE($D44:CTE44)</f>
        <v>12.352207315657129</v>
      </c>
      <c r="CTG44" s="17">
        <f>+AVERAGE($D44:CTF44)</f>
        <v>12.352207315657129</v>
      </c>
      <c r="CTH44" s="17">
        <f>+AVERAGE($D44:CTG44)</f>
        <v>12.352207315657129</v>
      </c>
      <c r="CTI44" s="17">
        <f>+AVERAGE($D44:CTH44)</f>
        <v>12.352207315657127</v>
      </c>
      <c r="CTJ44" s="17">
        <f>+AVERAGE($D44:CTI44)</f>
        <v>12.352207315657127</v>
      </c>
      <c r="CTK44" s="17">
        <f>+AVERAGE($D44:CTJ44)</f>
        <v>12.352207315657127</v>
      </c>
      <c r="CTL44" s="17">
        <f>+AVERAGE($D44:CTK44)</f>
        <v>12.352207315657127</v>
      </c>
      <c r="CTM44" s="17">
        <f>+AVERAGE($D44:CTL44)</f>
        <v>12.352207315657127</v>
      </c>
      <c r="CTN44" s="17">
        <f>+AVERAGE($D44:CTM44)</f>
        <v>12.352207315657127</v>
      </c>
      <c r="CTO44" s="17">
        <f>+AVERAGE($D44:CTN44)</f>
        <v>12.352207315657125</v>
      </c>
      <c r="CTP44" s="17">
        <f>+AVERAGE($D44:CTO44)</f>
        <v>12.352207315657125</v>
      </c>
      <c r="CTQ44" s="17">
        <f>+AVERAGE($D44:CTP44)</f>
        <v>12.352207315657125</v>
      </c>
      <c r="CTR44" s="17">
        <f>+AVERAGE($D44:CTQ44)</f>
        <v>12.352207315657125</v>
      </c>
      <c r="CTS44" s="17">
        <f>+AVERAGE($D44:CTR44)</f>
        <v>12.352207315657125</v>
      </c>
      <c r="CTT44" s="17">
        <f>+AVERAGE($D44:CTS44)</f>
        <v>12.352207315657125</v>
      </c>
      <c r="CTU44" s="17">
        <f>+AVERAGE($D44:CTT44)</f>
        <v>12.352207315657125</v>
      </c>
      <c r="CTV44" s="17">
        <f>+AVERAGE($D44:CTU44)</f>
        <v>12.352207315657123</v>
      </c>
      <c r="CTW44" s="17">
        <f>+AVERAGE($D44:CTV44)</f>
        <v>12.352207315657123</v>
      </c>
      <c r="CTX44" s="17">
        <f>+AVERAGE($D44:CTW44)</f>
        <v>12.352207315657123</v>
      </c>
      <c r="CTY44" s="17">
        <f>+AVERAGE($D44:CTX44)</f>
        <v>12.352207315657123</v>
      </c>
      <c r="CTZ44" s="17">
        <f>+AVERAGE($D44:CTY44)</f>
        <v>12.352207315657123</v>
      </c>
      <c r="CUA44" s="17">
        <f>+AVERAGE($D44:CTZ44)</f>
        <v>12.352207315657123</v>
      </c>
      <c r="CUB44" s="17">
        <f>+AVERAGE($D44:CUA44)</f>
        <v>12.352207315657122</v>
      </c>
      <c r="CUC44" s="17">
        <f>+AVERAGE($D44:CUB44)</f>
        <v>12.352207315657122</v>
      </c>
      <c r="CUD44" s="17">
        <f>+AVERAGE($D44:CUC44)</f>
        <v>12.352207315657122</v>
      </c>
      <c r="CUE44" s="17">
        <f>+AVERAGE($D44:CUD44)</f>
        <v>12.352207315657122</v>
      </c>
      <c r="CUF44" s="17">
        <f>+AVERAGE($D44:CUE44)</f>
        <v>12.352207315657122</v>
      </c>
      <c r="CUG44" s="17">
        <f>+AVERAGE($D44:CUF44)</f>
        <v>12.352207315657122</v>
      </c>
      <c r="CUH44" s="17">
        <f>+AVERAGE($D44:CUG44)</f>
        <v>12.352207315657122</v>
      </c>
      <c r="CUI44" s="17">
        <f>+AVERAGE($D44:CUH44)</f>
        <v>12.35220731565712</v>
      </c>
      <c r="CUJ44" s="17">
        <f>+AVERAGE($D44:CUI44)</f>
        <v>12.35220731565712</v>
      </c>
      <c r="CUK44" s="17">
        <f>+AVERAGE($D44:CUJ44)</f>
        <v>12.35220731565712</v>
      </c>
      <c r="CUL44" s="17">
        <f>+AVERAGE($D44:CUK44)</f>
        <v>12.35220731565712</v>
      </c>
      <c r="CUM44" s="17">
        <f>+AVERAGE($D44:CUL44)</f>
        <v>12.35220731565712</v>
      </c>
      <c r="CUN44" s="17">
        <f>+AVERAGE($D44:CUM44)</f>
        <v>12.35220731565712</v>
      </c>
      <c r="CUO44" s="17">
        <f>+AVERAGE($D44:CUN44)</f>
        <v>12.352207315657118</v>
      </c>
      <c r="CUP44" s="17">
        <f>+AVERAGE($D44:CUO44)</f>
        <v>12.352207315657118</v>
      </c>
      <c r="CUQ44" s="17">
        <f>+AVERAGE($D44:CUP44)</f>
        <v>12.352207315657118</v>
      </c>
      <c r="CUR44" s="17">
        <f>+AVERAGE($D44:CUQ44)</f>
        <v>12.352207315657118</v>
      </c>
      <c r="CUS44" s="17">
        <f>+AVERAGE($D44:CUR44)</f>
        <v>12.352207315657118</v>
      </c>
      <c r="CUT44" s="17">
        <f>+AVERAGE($D44:CUS44)</f>
        <v>12.352207315657118</v>
      </c>
      <c r="CUU44" s="17">
        <f>+AVERAGE($D44:CUT44)</f>
        <v>12.352207315657118</v>
      </c>
      <c r="CUV44" s="17">
        <f>+AVERAGE($D44:CUU44)</f>
        <v>12.352207315657116</v>
      </c>
      <c r="CUW44" s="17">
        <f>+AVERAGE($D44:CUV44)</f>
        <v>12.352207315657116</v>
      </c>
      <c r="CUX44" s="17">
        <f>+AVERAGE($D44:CUW44)</f>
        <v>12.352207315657116</v>
      </c>
      <c r="CUY44" s="17">
        <f>+AVERAGE($D44:CUX44)</f>
        <v>12.352207315657116</v>
      </c>
      <c r="CUZ44" s="17">
        <f>+AVERAGE($D44:CUY44)</f>
        <v>12.352207315657116</v>
      </c>
      <c r="CVA44" s="17">
        <f>+AVERAGE($D44:CUZ44)</f>
        <v>12.352207315657116</v>
      </c>
      <c r="CVB44" s="17">
        <f>+AVERAGE($D44:CVA44)</f>
        <v>12.352207315657115</v>
      </c>
      <c r="CVC44" s="17">
        <f>+AVERAGE($D44:CVB44)</f>
        <v>12.352207315657115</v>
      </c>
      <c r="CVD44" s="17">
        <f>+AVERAGE($D44:CVC44)</f>
        <v>12.352207315657115</v>
      </c>
      <c r="CVE44" s="17">
        <f>+AVERAGE($D44:CVD44)</f>
        <v>12.352207315657115</v>
      </c>
      <c r="CVF44" s="17">
        <f>+AVERAGE($D44:CVE44)</f>
        <v>12.352207315657115</v>
      </c>
      <c r="CVG44" s="17">
        <f>+AVERAGE($D44:CVF44)</f>
        <v>12.352207315657115</v>
      </c>
      <c r="CVH44" s="17">
        <f>+AVERAGE($D44:CVG44)</f>
        <v>12.352207315657115</v>
      </c>
      <c r="CVI44" s="17">
        <f>+AVERAGE($D44:CVH44)</f>
        <v>12.352207315657113</v>
      </c>
      <c r="CVJ44" s="17">
        <f>+AVERAGE($D44:CVI44)</f>
        <v>12.352207315657113</v>
      </c>
      <c r="CVK44" s="17">
        <f>+AVERAGE($D44:CVJ44)</f>
        <v>12.352207315657113</v>
      </c>
      <c r="CVL44" s="17">
        <f>+AVERAGE($D44:CVK44)</f>
        <v>12.352207315657113</v>
      </c>
      <c r="CVM44" s="17">
        <f>+AVERAGE($D44:CVL44)</f>
        <v>12.352207315657113</v>
      </c>
      <c r="CVN44" s="17">
        <f>+AVERAGE($D44:CVM44)</f>
        <v>12.352207315657113</v>
      </c>
      <c r="CVO44" s="17">
        <f>+AVERAGE($D44:CVN44)</f>
        <v>12.352207315657111</v>
      </c>
      <c r="CVP44" s="17">
        <f>+AVERAGE($D44:CVO44)</f>
        <v>12.352207315657111</v>
      </c>
      <c r="CVQ44" s="17">
        <f>+AVERAGE($D44:CVP44)</f>
        <v>12.352207315657111</v>
      </c>
      <c r="CVR44" s="17">
        <f>+AVERAGE($D44:CVQ44)</f>
        <v>12.352207315657111</v>
      </c>
      <c r="CVS44" s="17">
        <f>+AVERAGE($D44:CVR44)</f>
        <v>12.352207315657111</v>
      </c>
      <c r="CVT44" s="17">
        <f>+AVERAGE($D44:CVS44)</f>
        <v>12.352207315657111</v>
      </c>
      <c r="CVU44" s="17">
        <f>+AVERAGE($D44:CVT44)</f>
        <v>12.352207315657111</v>
      </c>
      <c r="CVV44" s="17">
        <f>+AVERAGE($D44:CVU44)</f>
        <v>12.352207315657109</v>
      </c>
      <c r="CVW44" s="17">
        <f>+AVERAGE($D44:CVV44)</f>
        <v>12.352207315657109</v>
      </c>
      <c r="CVX44" s="17">
        <f>+AVERAGE($D44:CVW44)</f>
        <v>12.352207315657109</v>
      </c>
      <c r="CVY44" s="17">
        <f>+AVERAGE($D44:CVX44)</f>
        <v>12.352207315657109</v>
      </c>
      <c r="CVZ44" s="17">
        <f>+AVERAGE($D44:CVY44)</f>
        <v>12.352207315657109</v>
      </c>
      <c r="CWA44" s="17">
        <f>+AVERAGE($D44:CVZ44)</f>
        <v>12.352207315657109</v>
      </c>
      <c r="CWB44" s="17">
        <f>+AVERAGE($D44:CWA44)</f>
        <v>12.352207315657109</v>
      </c>
      <c r="CWC44" s="17">
        <f>+AVERAGE($D44:CWB44)</f>
        <v>12.352207315657108</v>
      </c>
      <c r="CWD44" s="17">
        <f>+AVERAGE($D44:CWC44)</f>
        <v>12.352207315657108</v>
      </c>
      <c r="CWE44" s="17">
        <f>+AVERAGE($D44:CWD44)</f>
        <v>12.352207315657108</v>
      </c>
      <c r="CWF44" s="17">
        <f>+AVERAGE($D44:CWE44)</f>
        <v>12.352207315657108</v>
      </c>
      <c r="CWG44" s="17">
        <f>+AVERAGE($D44:CWF44)</f>
        <v>12.352207315657108</v>
      </c>
      <c r="CWH44" s="17">
        <f>+AVERAGE($D44:CWG44)</f>
        <v>12.352207315657108</v>
      </c>
      <c r="CWI44" s="17">
        <f>+AVERAGE($D44:CWH44)</f>
        <v>12.352207315657108</v>
      </c>
      <c r="CWJ44" s="17">
        <f>+AVERAGE($D44:CWI44)</f>
        <v>12.352207315657106</v>
      </c>
      <c r="CWK44" s="17">
        <f>+AVERAGE($D44:CWJ44)</f>
        <v>12.352207315657106</v>
      </c>
      <c r="CWL44" s="17">
        <f>+AVERAGE($D44:CWK44)</f>
        <v>12.352207315657106</v>
      </c>
      <c r="CWM44" s="17">
        <f>+AVERAGE($D44:CWL44)</f>
        <v>12.352207315657106</v>
      </c>
      <c r="CWN44" s="17">
        <f>+AVERAGE($D44:CWM44)</f>
        <v>12.352207315657106</v>
      </c>
      <c r="CWO44" s="17">
        <f>+AVERAGE($D44:CWN44)</f>
        <v>12.352207315657106</v>
      </c>
      <c r="CWP44" s="17">
        <f>+AVERAGE($D44:CWO44)</f>
        <v>12.352207315657104</v>
      </c>
      <c r="CWQ44" s="17">
        <f>+AVERAGE($D44:CWP44)</f>
        <v>12.352207315657104</v>
      </c>
      <c r="CWR44" s="17">
        <f>+AVERAGE($D44:CWQ44)</f>
        <v>12.352207315657104</v>
      </c>
      <c r="CWS44" s="17">
        <f>+AVERAGE($D44:CWR44)</f>
        <v>12.352207315657104</v>
      </c>
      <c r="CWT44" s="17">
        <f>+AVERAGE($D44:CWS44)</f>
        <v>12.352207315657104</v>
      </c>
      <c r="CWU44" s="17">
        <f>+AVERAGE($D44:CWT44)</f>
        <v>12.352207315657104</v>
      </c>
      <c r="CWV44" s="17">
        <f>+AVERAGE($D44:CWU44)</f>
        <v>12.352207315657104</v>
      </c>
      <c r="CWW44" s="17">
        <f>+AVERAGE($D44:CWV44)</f>
        <v>12.352207315657102</v>
      </c>
      <c r="CWX44" s="17">
        <f>+AVERAGE($D44:CWW44)</f>
        <v>12.352207315657102</v>
      </c>
      <c r="CWY44" s="17">
        <f>+AVERAGE($D44:CWX44)</f>
        <v>12.352207315657102</v>
      </c>
      <c r="CWZ44" s="17">
        <f>+AVERAGE($D44:CWY44)</f>
        <v>12.352207315657102</v>
      </c>
      <c r="CXA44" s="17">
        <f>+AVERAGE($D44:CWZ44)</f>
        <v>12.352207315657102</v>
      </c>
      <c r="CXB44" s="17">
        <f>+AVERAGE($D44:CXA44)</f>
        <v>12.352207315657102</v>
      </c>
      <c r="CXC44" s="17">
        <f>+AVERAGE($D44:CXB44)</f>
        <v>12.352207315657102</v>
      </c>
      <c r="CXD44" s="17">
        <f>+AVERAGE($D44:CXC44)</f>
        <v>12.3522073156571</v>
      </c>
      <c r="CXE44" s="17">
        <f>+AVERAGE($D44:CXD44)</f>
        <v>12.3522073156571</v>
      </c>
      <c r="CXF44" s="17">
        <f>+AVERAGE($D44:CXE44)</f>
        <v>12.3522073156571</v>
      </c>
      <c r="CXG44" s="17">
        <f>+AVERAGE($D44:CXF44)</f>
        <v>12.3522073156571</v>
      </c>
      <c r="CXH44" s="17">
        <f>+AVERAGE($D44:CXG44)</f>
        <v>12.3522073156571</v>
      </c>
      <c r="CXI44" s="17">
        <f>+AVERAGE($D44:CXH44)</f>
        <v>12.3522073156571</v>
      </c>
      <c r="CXJ44" s="17">
        <f>+AVERAGE($D44:CXI44)</f>
        <v>12.3522073156571</v>
      </c>
      <c r="CXK44" s="17">
        <f>+AVERAGE($D44:CXJ44)</f>
        <v>12.352207315657099</v>
      </c>
      <c r="CXL44" s="17">
        <f>+AVERAGE($D44:CXK44)</f>
        <v>12.352207315657099</v>
      </c>
      <c r="CXM44" s="17">
        <f>+AVERAGE($D44:CXL44)</f>
        <v>12.352207315657099</v>
      </c>
      <c r="CXN44" s="17">
        <f>+AVERAGE($D44:CXM44)</f>
        <v>12.352207315657099</v>
      </c>
      <c r="CXO44" s="17">
        <f>+AVERAGE($D44:CXN44)</f>
        <v>12.352207315657099</v>
      </c>
      <c r="CXP44" s="17">
        <f>+AVERAGE($D44:CXO44)</f>
        <v>12.352207315657099</v>
      </c>
      <c r="CXQ44" s="17">
        <f>+AVERAGE($D44:CXP44)</f>
        <v>12.352207315657099</v>
      </c>
      <c r="CXR44" s="17">
        <f>+AVERAGE($D44:CXQ44)</f>
        <v>12.352207315657097</v>
      </c>
      <c r="CXS44" s="17">
        <f>+AVERAGE($D44:CXR44)</f>
        <v>12.352207315657097</v>
      </c>
      <c r="CXT44" s="17">
        <f>+AVERAGE($D44:CXS44)</f>
        <v>12.352207315657097</v>
      </c>
      <c r="CXU44" s="17">
        <f>+AVERAGE($D44:CXT44)</f>
        <v>12.352207315657097</v>
      </c>
      <c r="CXV44" s="17">
        <f>+AVERAGE($D44:CXU44)</f>
        <v>12.352207315657097</v>
      </c>
      <c r="CXW44" s="17">
        <f>+AVERAGE($D44:CXV44)</f>
        <v>12.352207315657097</v>
      </c>
      <c r="CXX44" s="17">
        <f>+AVERAGE($D44:CXW44)</f>
        <v>12.352207315657097</v>
      </c>
      <c r="CXY44" s="17">
        <f>+AVERAGE($D44:CXX44)</f>
        <v>12.352207315657095</v>
      </c>
      <c r="CXZ44" s="17">
        <f>+AVERAGE($D44:CXY44)</f>
        <v>12.352207315657095</v>
      </c>
      <c r="CYA44" s="17">
        <f>+AVERAGE($D44:CXZ44)</f>
        <v>12.352207315657095</v>
      </c>
      <c r="CYB44" s="17">
        <f>+AVERAGE($D44:CYA44)</f>
        <v>12.352207315657095</v>
      </c>
      <c r="CYC44" s="17">
        <f>+AVERAGE($D44:CYB44)</f>
        <v>12.352207315657095</v>
      </c>
      <c r="CYD44" s="17">
        <f>+AVERAGE($D44:CYC44)</f>
        <v>12.352207315657095</v>
      </c>
      <c r="CYE44" s="17">
        <f>+AVERAGE($D44:CYD44)</f>
        <v>12.352207315657095</v>
      </c>
      <c r="CYF44" s="17">
        <f>+AVERAGE($D44:CYE44)</f>
        <v>12.352207315657093</v>
      </c>
      <c r="CYG44" s="17">
        <f>+AVERAGE($D44:CYF44)</f>
        <v>12.352207315657093</v>
      </c>
      <c r="CYH44" s="17">
        <f>+AVERAGE($D44:CYG44)</f>
        <v>12.352207315657093</v>
      </c>
      <c r="CYI44" s="17">
        <f>+AVERAGE($D44:CYH44)</f>
        <v>12.352207315657093</v>
      </c>
      <c r="CYJ44" s="17">
        <f>+AVERAGE($D44:CYI44)</f>
        <v>12.352207315657093</v>
      </c>
      <c r="CYK44" s="17">
        <f>+AVERAGE($D44:CYJ44)</f>
        <v>12.352207315657093</v>
      </c>
      <c r="CYL44" s="17">
        <f>+AVERAGE($D44:CYK44)</f>
        <v>12.352207315657093</v>
      </c>
      <c r="CYM44" s="17">
        <f>+AVERAGE($D44:CYL44)</f>
        <v>12.352207315657092</v>
      </c>
      <c r="CYN44" s="17">
        <f>+AVERAGE($D44:CYM44)</f>
        <v>12.352207315657092</v>
      </c>
      <c r="CYO44" s="17">
        <f>+AVERAGE($D44:CYN44)</f>
        <v>12.352207315657092</v>
      </c>
      <c r="CYP44" s="17">
        <f>+AVERAGE($D44:CYO44)</f>
        <v>12.352207315657092</v>
      </c>
      <c r="CYQ44" s="17">
        <f>+AVERAGE($D44:CYP44)</f>
        <v>12.352207315657092</v>
      </c>
      <c r="CYR44" s="17">
        <f>+AVERAGE($D44:CYQ44)</f>
        <v>12.352207315657092</v>
      </c>
      <c r="CYS44" s="17">
        <f>+AVERAGE($D44:CYR44)</f>
        <v>12.352207315657092</v>
      </c>
      <c r="CYT44" s="17">
        <f>+AVERAGE($D44:CYS44)</f>
        <v>12.35220731565709</v>
      </c>
      <c r="CYU44" s="17">
        <f>+AVERAGE($D44:CYT44)</f>
        <v>12.35220731565709</v>
      </c>
      <c r="CYV44" s="17">
        <f>+AVERAGE($D44:CYU44)</f>
        <v>12.35220731565709</v>
      </c>
      <c r="CYW44" s="17">
        <f>+AVERAGE($D44:CYV44)</f>
        <v>12.35220731565709</v>
      </c>
      <c r="CYX44" s="17">
        <f>+AVERAGE($D44:CYW44)</f>
        <v>12.35220731565709</v>
      </c>
      <c r="CYY44" s="17">
        <f>+AVERAGE($D44:CYX44)</f>
        <v>12.35220731565709</v>
      </c>
      <c r="CYZ44" s="17">
        <f>+AVERAGE($D44:CYY44)</f>
        <v>12.35220731565709</v>
      </c>
      <c r="CZA44" s="17">
        <f>+AVERAGE($D44:CYZ44)</f>
        <v>12.352207315657088</v>
      </c>
      <c r="CZB44" s="17">
        <f>+AVERAGE($D44:CZA44)</f>
        <v>12.352207315657088</v>
      </c>
      <c r="CZC44" s="17">
        <f>+AVERAGE($D44:CZB44)</f>
        <v>12.352207315657088</v>
      </c>
      <c r="CZD44" s="17">
        <f>+AVERAGE($D44:CZC44)</f>
        <v>12.352207315657088</v>
      </c>
      <c r="CZE44" s="17">
        <f>+AVERAGE($D44:CZD44)</f>
        <v>12.352207315657088</v>
      </c>
      <c r="CZF44" s="17">
        <f>+AVERAGE($D44:CZE44)</f>
        <v>12.352207315657088</v>
      </c>
      <c r="CZG44" s="17">
        <f>+AVERAGE($D44:CZF44)</f>
        <v>12.352207315657088</v>
      </c>
      <c r="CZH44" s="17">
        <f>+AVERAGE($D44:CZG44)</f>
        <v>12.352207315657086</v>
      </c>
      <c r="CZI44" s="17">
        <f>+AVERAGE($D44:CZH44)</f>
        <v>12.352207315657086</v>
      </c>
      <c r="CZJ44" s="17">
        <f>+AVERAGE($D44:CZI44)</f>
        <v>12.352207315657086</v>
      </c>
      <c r="CZK44" s="17">
        <f>+AVERAGE($D44:CZJ44)</f>
        <v>12.352207315657086</v>
      </c>
      <c r="CZL44" s="17">
        <f>+AVERAGE($D44:CZK44)</f>
        <v>12.352207315657086</v>
      </c>
      <c r="CZM44" s="17">
        <f>+AVERAGE($D44:CZL44)</f>
        <v>12.352207315657086</v>
      </c>
      <c r="CZN44" s="17">
        <f>+AVERAGE($D44:CZM44)</f>
        <v>12.352207315657086</v>
      </c>
      <c r="CZO44" s="17">
        <f>+AVERAGE($D44:CZN44)</f>
        <v>12.352207315657084</v>
      </c>
      <c r="CZP44" s="17">
        <f>+AVERAGE($D44:CZO44)</f>
        <v>12.352207315657084</v>
      </c>
      <c r="CZQ44" s="17">
        <f>+AVERAGE($D44:CZP44)</f>
        <v>12.352207315657084</v>
      </c>
      <c r="CZR44" s="17">
        <f>+AVERAGE($D44:CZQ44)</f>
        <v>12.352207315657084</v>
      </c>
      <c r="CZS44" s="17">
        <f>+AVERAGE($D44:CZR44)</f>
        <v>12.352207315657084</v>
      </c>
      <c r="CZT44" s="17">
        <f>+AVERAGE($D44:CZS44)</f>
        <v>12.352207315657084</v>
      </c>
      <c r="CZU44" s="17">
        <f>+AVERAGE($D44:CZT44)</f>
        <v>12.352207315657084</v>
      </c>
      <c r="CZV44" s="17">
        <f>+AVERAGE($D44:CZU44)</f>
        <v>12.352207315657083</v>
      </c>
      <c r="CZW44" s="17">
        <f>+AVERAGE($D44:CZV44)</f>
        <v>12.352207315657083</v>
      </c>
      <c r="CZX44" s="17">
        <f>+AVERAGE($D44:CZW44)</f>
        <v>12.352207315657083</v>
      </c>
      <c r="CZY44" s="17">
        <f>+AVERAGE($D44:CZX44)</f>
        <v>12.352207315657083</v>
      </c>
      <c r="CZZ44" s="17">
        <f>+AVERAGE($D44:CZY44)</f>
        <v>12.352207315657083</v>
      </c>
      <c r="DAA44" s="17">
        <f>+AVERAGE($D44:CZZ44)</f>
        <v>12.352207315657083</v>
      </c>
      <c r="DAB44" s="17">
        <f>+AVERAGE($D44:DAA44)</f>
        <v>12.352207315657083</v>
      </c>
      <c r="DAC44" s="17">
        <f>+AVERAGE($D44:DAB44)</f>
        <v>12.352207315657083</v>
      </c>
      <c r="DAD44" s="17">
        <f>+AVERAGE($D44:DAC44)</f>
        <v>12.352207315657081</v>
      </c>
      <c r="DAE44" s="17">
        <f>+AVERAGE($D44:DAD44)</f>
        <v>12.352207315657081</v>
      </c>
      <c r="DAF44" s="17">
        <f>+AVERAGE($D44:DAE44)</f>
        <v>12.352207315657081</v>
      </c>
      <c r="DAG44" s="17">
        <f>+AVERAGE($D44:DAF44)</f>
        <v>12.352207315657081</v>
      </c>
      <c r="DAH44" s="17">
        <f>+AVERAGE($D44:DAG44)</f>
        <v>12.352207315657081</v>
      </c>
      <c r="DAI44" s="17">
        <f>+AVERAGE($D44:DAH44)</f>
        <v>12.352207315657081</v>
      </c>
      <c r="DAJ44" s="17">
        <f>+AVERAGE($D44:DAI44)</f>
        <v>12.352207315657081</v>
      </c>
      <c r="DAK44" s="17">
        <f>+AVERAGE($D44:DAJ44)</f>
        <v>12.352207315657079</v>
      </c>
      <c r="DAL44" s="17">
        <f>+AVERAGE($D44:DAK44)</f>
        <v>12.352207315657079</v>
      </c>
      <c r="DAM44" s="17">
        <f>+AVERAGE($D44:DAL44)</f>
        <v>12.352207315657079</v>
      </c>
      <c r="DAN44" s="17">
        <f>+AVERAGE($D44:DAM44)</f>
        <v>12.352207315657079</v>
      </c>
      <c r="DAO44" s="17">
        <f>+AVERAGE($D44:DAN44)</f>
        <v>12.352207315657079</v>
      </c>
      <c r="DAP44" s="17">
        <f>+AVERAGE($D44:DAO44)</f>
        <v>12.352207315657079</v>
      </c>
      <c r="DAQ44" s="17">
        <f>+AVERAGE($D44:DAP44)</f>
        <v>12.352207315657079</v>
      </c>
      <c r="DAR44" s="17">
        <f>+AVERAGE($D44:DAQ44)</f>
        <v>12.352207315657077</v>
      </c>
      <c r="DAS44" s="17">
        <f>+AVERAGE($D44:DAR44)</f>
        <v>12.352207315657077</v>
      </c>
      <c r="DAT44" s="17">
        <f>+AVERAGE($D44:DAS44)</f>
        <v>12.352207315657077</v>
      </c>
      <c r="DAU44" s="17">
        <f>+AVERAGE($D44:DAT44)</f>
        <v>12.352207315657077</v>
      </c>
      <c r="DAV44" s="17">
        <f>+AVERAGE($D44:DAU44)</f>
        <v>12.352207315657077</v>
      </c>
      <c r="DAW44" s="17">
        <f>+AVERAGE($D44:DAV44)</f>
        <v>12.352207315657077</v>
      </c>
      <c r="DAX44" s="17">
        <f>+AVERAGE($D44:DAW44)</f>
        <v>12.352207315657077</v>
      </c>
      <c r="DAY44" s="17">
        <f>+AVERAGE($D44:DAX44)</f>
        <v>12.352207315657076</v>
      </c>
      <c r="DAZ44" s="17">
        <f>+AVERAGE($D44:DAY44)</f>
        <v>12.352207315657076</v>
      </c>
      <c r="DBA44" s="17">
        <f>+AVERAGE($D44:DAZ44)</f>
        <v>12.352207315657076</v>
      </c>
      <c r="DBB44" s="17">
        <f>+AVERAGE($D44:DBA44)</f>
        <v>12.352207315657076</v>
      </c>
      <c r="DBC44" s="17">
        <f>+AVERAGE($D44:DBB44)</f>
        <v>12.352207315657076</v>
      </c>
      <c r="DBD44" s="17">
        <f>+AVERAGE($D44:DBC44)</f>
        <v>12.352207315657076</v>
      </c>
      <c r="DBE44" s="17">
        <f>+AVERAGE($D44:DBD44)</f>
        <v>12.352207315657076</v>
      </c>
      <c r="DBF44" s="17">
        <f>+AVERAGE($D44:DBE44)</f>
        <v>12.352207315657076</v>
      </c>
      <c r="DBG44" s="17">
        <f>+AVERAGE($D44:DBF44)</f>
        <v>12.352207315657074</v>
      </c>
      <c r="DBH44" s="17">
        <f>+AVERAGE($D44:DBG44)</f>
        <v>12.352207315657074</v>
      </c>
      <c r="DBI44" s="17">
        <f>+AVERAGE($D44:DBH44)</f>
        <v>12.352207315657074</v>
      </c>
      <c r="DBJ44" s="17">
        <f>+AVERAGE($D44:DBI44)</f>
        <v>12.352207315657074</v>
      </c>
      <c r="DBK44" s="17">
        <f>+AVERAGE($D44:DBJ44)</f>
        <v>12.352207315657074</v>
      </c>
      <c r="DBL44" s="17">
        <f>+AVERAGE($D44:DBK44)</f>
        <v>12.352207315657074</v>
      </c>
      <c r="DBM44" s="17">
        <f>+AVERAGE($D44:DBL44)</f>
        <v>12.352207315657074</v>
      </c>
      <c r="DBN44" s="17">
        <f>+AVERAGE($D44:DBM44)</f>
        <v>12.352207315657072</v>
      </c>
      <c r="DBO44" s="17">
        <f>+AVERAGE($D44:DBN44)</f>
        <v>12.352207315657072</v>
      </c>
      <c r="DBP44" s="17">
        <f>+AVERAGE($D44:DBO44)</f>
        <v>12.352207315657072</v>
      </c>
      <c r="DBQ44" s="17">
        <f>+AVERAGE($D44:DBP44)</f>
        <v>12.352207315657072</v>
      </c>
      <c r="DBR44" s="17">
        <f>+AVERAGE($D44:DBQ44)</f>
        <v>12.352207315657072</v>
      </c>
      <c r="DBS44" s="17">
        <f>+AVERAGE($D44:DBR44)</f>
        <v>12.352207315657072</v>
      </c>
      <c r="DBT44" s="17">
        <f>+AVERAGE($D44:DBS44)</f>
        <v>12.352207315657072</v>
      </c>
      <c r="DBU44" s="17">
        <f>+AVERAGE($D44:DBT44)</f>
        <v>12.352207315657072</v>
      </c>
      <c r="DBV44" s="17">
        <f>+AVERAGE($D44:DBU44)</f>
        <v>12.35220731565707</v>
      </c>
      <c r="DBW44" s="17">
        <f>+AVERAGE($D44:DBV44)</f>
        <v>12.35220731565707</v>
      </c>
      <c r="DBX44" s="17">
        <f>+AVERAGE($D44:DBW44)</f>
        <v>12.35220731565707</v>
      </c>
      <c r="DBY44" s="17">
        <f>+AVERAGE($D44:DBX44)</f>
        <v>12.35220731565707</v>
      </c>
      <c r="DBZ44" s="17">
        <f>+AVERAGE($D44:DBY44)</f>
        <v>12.35220731565707</v>
      </c>
      <c r="DCA44" s="17">
        <f>+AVERAGE($D44:DBZ44)</f>
        <v>12.35220731565707</v>
      </c>
      <c r="DCB44" s="17">
        <f>+AVERAGE($D44:DCA44)</f>
        <v>12.35220731565707</v>
      </c>
      <c r="DCC44" s="17">
        <f>+AVERAGE($D44:DCB44)</f>
        <v>12.352207315657068</v>
      </c>
      <c r="DCD44" s="17">
        <f>+AVERAGE($D44:DCC44)</f>
        <v>12.352207315657068</v>
      </c>
      <c r="DCE44" s="17">
        <f>+AVERAGE($D44:DCD44)</f>
        <v>12.352207315657068</v>
      </c>
      <c r="DCF44" s="17">
        <f>+AVERAGE($D44:DCE44)</f>
        <v>12.352207315657068</v>
      </c>
      <c r="DCG44" s="17">
        <f>+AVERAGE($D44:DCF44)</f>
        <v>12.352207315657068</v>
      </c>
      <c r="DCH44" s="17">
        <f>+AVERAGE($D44:DCG44)</f>
        <v>12.352207315657068</v>
      </c>
      <c r="DCI44" s="17">
        <f>+AVERAGE($D44:DCH44)</f>
        <v>12.352207315657068</v>
      </c>
      <c r="DCJ44" s="17">
        <f>+AVERAGE($D44:DCI44)</f>
        <v>12.352207315657068</v>
      </c>
      <c r="DCK44" s="17">
        <f>+AVERAGE($D44:DCJ44)</f>
        <v>12.352207315657067</v>
      </c>
      <c r="DCL44" s="17">
        <f>+AVERAGE($D44:DCK44)</f>
        <v>12.352207315657067</v>
      </c>
      <c r="DCM44" s="17">
        <f>+AVERAGE($D44:DCL44)</f>
        <v>12.352207315657067</v>
      </c>
      <c r="DCN44" s="17">
        <f>+AVERAGE($D44:DCM44)</f>
        <v>12.352207315657067</v>
      </c>
      <c r="DCO44" s="17">
        <f>+AVERAGE($D44:DCN44)</f>
        <v>12.352207315657067</v>
      </c>
      <c r="DCP44" s="17">
        <f>+AVERAGE($D44:DCO44)</f>
        <v>12.352207315657067</v>
      </c>
      <c r="DCQ44" s="17">
        <f>+AVERAGE($D44:DCP44)</f>
        <v>12.352207315657067</v>
      </c>
      <c r="DCR44" s="17">
        <f>+AVERAGE($D44:DCQ44)</f>
        <v>12.352207315657065</v>
      </c>
      <c r="DCS44" s="17">
        <f>+AVERAGE($D44:DCR44)</f>
        <v>12.352207315657065</v>
      </c>
      <c r="DCT44" s="17">
        <f>+AVERAGE($D44:DCS44)</f>
        <v>12.352207315657065</v>
      </c>
      <c r="DCU44" s="17">
        <f>+AVERAGE($D44:DCT44)</f>
        <v>12.352207315657065</v>
      </c>
      <c r="DCV44" s="17">
        <f>+AVERAGE($D44:DCU44)</f>
        <v>12.352207315657065</v>
      </c>
      <c r="DCW44" s="17">
        <f>+AVERAGE($D44:DCV44)</f>
        <v>12.352207315657065</v>
      </c>
      <c r="DCX44" s="17">
        <f>+AVERAGE($D44:DCW44)</f>
        <v>12.352207315657065</v>
      </c>
      <c r="DCY44" s="17">
        <f>+AVERAGE($D44:DCX44)</f>
        <v>12.352207315657065</v>
      </c>
      <c r="DCZ44" s="17">
        <f>+AVERAGE($D44:DCY44)</f>
        <v>12.352207315657063</v>
      </c>
      <c r="DDA44" s="17">
        <f>+AVERAGE($D44:DCZ44)</f>
        <v>12.352207315657063</v>
      </c>
      <c r="DDB44" s="17">
        <f>+AVERAGE($D44:DDA44)</f>
        <v>12.352207315657063</v>
      </c>
      <c r="DDC44" s="17">
        <f>+AVERAGE($D44:DDB44)</f>
        <v>12.352207315657063</v>
      </c>
      <c r="DDD44" s="17">
        <f>+AVERAGE($D44:DDC44)</f>
        <v>12.352207315657063</v>
      </c>
      <c r="DDE44" s="17">
        <f>+AVERAGE($D44:DDD44)</f>
        <v>12.352207315657063</v>
      </c>
      <c r="DDF44" s="17">
        <f>+AVERAGE($D44:DDE44)</f>
        <v>12.352207315657063</v>
      </c>
      <c r="DDG44" s="17">
        <f>+AVERAGE($D44:DDF44)</f>
        <v>12.352207315657063</v>
      </c>
      <c r="DDH44" s="17">
        <f>+AVERAGE($D44:DDG44)</f>
        <v>12.352207315657061</v>
      </c>
      <c r="DDI44" s="17">
        <f>+AVERAGE($D44:DDH44)</f>
        <v>12.352207315657061</v>
      </c>
      <c r="DDJ44" s="17">
        <f>+AVERAGE($D44:DDI44)</f>
        <v>12.352207315657061</v>
      </c>
      <c r="DDK44" s="17">
        <f>+AVERAGE($D44:DDJ44)</f>
        <v>12.352207315657061</v>
      </c>
      <c r="DDL44" s="17">
        <f>+AVERAGE($D44:DDK44)</f>
        <v>12.352207315657061</v>
      </c>
      <c r="DDM44" s="17">
        <f>+AVERAGE($D44:DDL44)</f>
        <v>12.352207315657061</v>
      </c>
      <c r="DDN44" s="17">
        <f>+AVERAGE($D44:DDM44)</f>
        <v>12.352207315657061</v>
      </c>
      <c r="DDO44" s="17">
        <f>+AVERAGE($D44:DDN44)</f>
        <v>12.352207315657061</v>
      </c>
      <c r="DDP44" s="17">
        <f>+AVERAGE($D44:DDO44)</f>
        <v>12.35220731565706</v>
      </c>
      <c r="DDQ44" s="17">
        <f>+AVERAGE($D44:DDP44)</f>
        <v>12.35220731565706</v>
      </c>
      <c r="DDR44" s="17">
        <f>+AVERAGE($D44:DDQ44)</f>
        <v>12.35220731565706</v>
      </c>
      <c r="DDS44" s="17">
        <f>+AVERAGE($D44:DDR44)</f>
        <v>12.35220731565706</v>
      </c>
      <c r="DDT44" s="17">
        <f>+AVERAGE($D44:DDS44)</f>
        <v>12.35220731565706</v>
      </c>
      <c r="DDU44" s="17">
        <f>+AVERAGE($D44:DDT44)</f>
        <v>12.35220731565706</v>
      </c>
      <c r="DDV44" s="17">
        <f>+AVERAGE($D44:DDU44)</f>
        <v>12.35220731565706</v>
      </c>
      <c r="DDW44" s="17">
        <f>+AVERAGE($D44:DDV44)</f>
        <v>12.352207315657058</v>
      </c>
      <c r="DDX44" s="17">
        <f>+AVERAGE($D44:DDW44)</f>
        <v>12.352207315657058</v>
      </c>
      <c r="DDY44" s="17">
        <f>+AVERAGE($D44:DDX44)</f>
        <v>12.352207315657058</v>
      </c>
      <c r="DDZ44" s="17">
        <f>+AVERAGE($D44:DDY44)</f>
        <v>12.352207315657058</v>
      </c>
      <c r="DEA44" s="17">
        <f>+AVERAGE($D44:DDZ44)</f>
        <v>12.352207315657058</v>
      </c>
      <c r="DEB44" s="17">
        <f>+AVERAGE($D44:DEA44)</f>
        <v>12.352207315657058</v>
      </c>
      <c r="DEC44" s="17">
        <f>+AVERAGE($D44:DEB44)</f>
        <v>12.352207315657058</v>
      </c>
      <c r="DED44" s="17">
        <f>+AVERAGE($D44:DEC44)</f>
        <v>12.352207315657058</v>
      </c>
      <c r="DEE44" s="17">
        <f>+AVERAGE($D44:DED44)</f>
        <v>12.352207315657056</v>
      </c>
      <c r="DEF44" s="17">
        <f>+AVERAGE($D44:DEE44)</f>
        <v>12.352207315657056</v>
      </c>
      <c r="DEG44" s="17">
        <f>+AVERAGE($D44:DEF44)</f>
        <v>12.352207315657056</v>
      </c>
      <c r="DEH44" s="17">
        <f>+AVERAGE($D44:DEG44)</f>
        <v>12.352207315657056</v>
      </c>
      <c r="DEI44" s="17">
        <f>+AVERAGE($D44:DEH44)</f>
        <v>12.352207315657056</v>
      </c>
      <c r="DEJ44" s="17">
        <f>+AVERAGE($D44:DEI44)</f>
        <v>12.352207315657056</v>
      </c>
      <c r="DEK44" s="17">
        <f>+AVERAGE($D44:DEJ44)</f>
        <v>12.352207315657056</v>
      </c>
      <c r="DEL44" s="17">
        <f>+AVERAGE($D44:DEK44)</f>
        <v>12.352207315657056</v>
      </c>
      <c r="DEM44" s="17">
        <f>+AVERAGE($D44:DEL44)</f>
        <v>12.352207315657054</v>
      </c>
      <c r="DEN44" s="17">
        <f>+AVERAGE($D44:DEM44)</f>
        <v>12.352207315657054</v>
      </c>
      <c r="DEO44" s="17">
        <f>+AVERAGE($D44:DEN44)</f>
        <v>12.352207315657054</v>
      </c>
      <c r="DEP44" s="17">
        <f>+AVERAGE($D44:DEO44)</f>
        <v>12.352207315657054</v>
      </c>
      <c r="DEQ44" s="17">
        <f>+AVERAGE($D44:DEP44)</f>
        <v>12.352207315657054</v>
      </c>
      <c r="DER44" s="17">
        <f>+AVERAGE($D44:DEQ44)</f>
        <v>12.352207315657054</v>
      </c>
      <c r="DES44" s="17">
        <f>+AVERAGE($D44:DER44)</f>
        <v>12.352207315657054</v>
      </c>
      <c r="DET44" s="17">
        <f>+AVERAGE($D44:DES44)</f>
        <v>12.352207315657054</v>
      </c>
      <c r="DEU44" s="17">
        <f>+AVERAGE($D44:DET44)</f>
        <v>12.352207315657052</v>
      </c>
      <c r="DEV44" s="17">
        <f>+AVERAGE($D44:DEU44)</f>
        <v>12.352207315657052</v>
      </c>
      <c r="DEW44" s="17">
        <f>+AVERAGE($D44:DEV44)</f>
        <v>12.352207315657052</v>
      </c>
      <c r="DEX44" s="17">
        <f>+AVERAGE($D44:DEW44)</f>
        <v>12.352207315657052</v>
      </c>
      <c r="DEY44" s="17">
        <f>+AVERAGE($D44:DEX44)</f>
        <v>12.352207315657052</v>
      </c>
      <c r="DEZ44" s="17">
        <f>+AVERAGE($D44:DEY44)</f>
        <v>12.352207315657052</v>
      </c>
      <c r="DFA44" s="17">
        <f>+AVERAGE($D44:DEZ44)</f>
        <v>12.352207315657052</v>
      </c>
      <c r="DFB44" s="17">
        <f>+AVERAGE($D44:DFA44)</f>
        <v>12.352207315657052</v>
      </c>
      <c r="DFC44" s="17">
        <f>+AVERAGE($D44:DFB44)</f>
        <v>12.352207315657051</v>
      </c>
      <c r="DFD44" s="17">
        <f>+AVERAGE($D44:DFC44)</f>
        <v>12.352207315657051</v>
      </c>
      <c r="DFE44" s="17">
        <f>+AVERAGE($D44:DFD44)</f>
        <v>12.352207315657051</v>
      </c>
      <c r="DFF44" s="17">
        <f>+AVERAGE($D44:DFE44)</f>
        <v>12.352207315657051</v>
      </c>
      <c r="DFG44" s="17">
        <f>+AVERAGE($D44:DFF44)</f>
        <v>12.352207315657051</v>
      </c>
      <c r="DFH44" s="17">
        <f>+AVERAGE($D44:DFG44)</f>
        <v>12.352207315657051</v>
      </c>
      <c r="DFI44" s="17">
        <f>+AVERAGE($D44:DFH44)</f>
        <v>12.352207315657051</v>
      </c>
      <c r="DFJ44" s="17">
        <f>+AVERAGE($D44:DFI44)</f>
        <v>12.352207315657051</v>
      </c>
      <c r="DFK44" s="17">
        <f>+AVERAGE($D44:DFJ44)</f>
        <v>12.352207315657049</v>
      </c>
      <c r="DFL44" s="17">
        <f>+AVERAGE($D44:DFK44)</f>
        <v>12.352207315657049</v>
      </c>
      <c r="DFM44" s="17">
        <f>+AVERAGE($D44:DFL44)</f>
        <v>12.352207315657049</v>
      </c>
      <c r="DFN44" s="17">
        <f>+AVERAGE($D44:DFM44)</f>
        <v>12.352207315657049</v>
      </c>
      <c r="DFO44" s="17">
        <f>+AVERAGE($D44:DFN44)</f>
        <v>12.352207315657049</v>
      </c>
      <c r="DFP44" s="17">
        <f>+AVERAGE($D44:DFO44)</f>
        <v>12.352207315657049</v>
      </c>
      <c r="DFQ44" s="17">
        <f>+AVERAGE($D44:DFP44)</f>
        <v>12.352207315657049</v>
      </c>
      <c r="DFR44" s="17">
        <f>+AVERAGE($D44:DFQ44)</f>
        <v>12.352207315657049</v>
      </c>
      <c r="DFS44" s="17">
        <f>+AVERAGE($D44:DFR44)</f>
        <v>12.352207315657047</v>
      </c>
      <c r="DFT44" s="17">
        <f>+AVERAGE($D44:DFS44)</f>
        <v>12.352207315657047</v>
      </c>
      <c r="DFU44" s="17">
        <f>+AVERAGE($D44:DFT44)</f>
        <v>12.352207315657047</v>
      </c>
      <c r="DFV44" s="17">
        <f>+AVERAGE($D44:DFU44)</f>
        <v>12.352207315657047</v>
      </c>
      <c r="DFW44" s="17">
        <f>+AVERAGE($D44:DFV44)</f>
        <v>12.352207315657047</v>
      </c>
      <c r="DFX44" s="17">
        <f>+AVERAGE($D44:DFW44)</f>
        <v>12.352207315657047</v>
      </c>
      <c r="DFY44" s="17">
        <f>+AVERAGE($D44:DFX44)</f>
        <v>12.352207315657047</v>
      </c>
      <c r="DFZ44" s="17">
        <f>+AVERAGE($D44:DFY44)</f>
        <v>12.352207315657047</v>
      </c>
      <c r="DGA44" s="17">
        <f>+AVERAGE($D44:DFZ44)</f>
        <v>12.352207315657045</v>
      </c>
      <c r="DGB44" s="17">
        <f>+AVERAGE($D44:DGA44)</f>
        <v>12.352207315657045</v>
      </c>
      <c r="DGC44" s="17">
        <f>+AVERAGE($D44:DGB44)</f>
        <v>12.352207315657045</v>
      </c>
      <c r="DGD44" s="17">
        <f>+AVERAGE($D44:DGC44)</f>
        <v>12.352207315657045</v>
      </c>
      <c r="DGE44" s="17">
        <f>+AVERAGE($D44:DGD44)</f>
        <v>12.352207315657045</v>
      </c>
      <c r="DGF44" s="17">
        <f>+AVERAGE($D44:DGE44)</f>
        <v>12.352207315657045</v>
      </c>
      <c r="DGG44" s="17">
        <f>+AVERAGE($D44:DGF44)</f>
        <v>12.352207315657045</v>
      </c>
      <c r="DGH44" s="17">
        <f>+AVERAGE($D44:DGG44)</f>
        <v>12.352207315657045</v>
      </c>
      <c r="DGI44" s="17">
        <f>+AVERAGE($D44:DGH44)</f>
        <v>12.352207315657044</v>
      </c>
      <c r="DGJ44" s="17">
        <f>+AVERAGE($D44:DGI44)</f>
        <v>12.352207315657044</v>
      </c>
      <c r="DGK44" s="17">
        <f>+AVERAGE($D44:DGJ44)</f>
        <v>12.352207315657044</v>
      </c>
      <c r="DGL44" s="17">
        <f>+AVERAGE($D44:DGK44)</f>
        <v>12.352207315657044</v>
      </c>
      <c r="DGM44" s="17">
        <f>+AVERAGE($D44:DGL44)</f>
        <v>12.352207315657044</v>
      </c>
      <c r="DGN44" s="17">
        <f>+AVERAGE($D44:DGM44)</f>
        <v>12.352207315657044</v>
      </c>
      <c r="DGO44" s="17">
        <f>+AVERAGE($D44:DGN44)</f>
        <v>12.352207315657044</v>
      </c>
      <c r="DGP44" s="17">
        <f>+AVERAGE($D44:DGO44)</f>
        <v>12.352207315657044</v>
      </c>
      <c r="DGQ44" s="17">
        <f>+AVERAGE($D44:DGP44)</f>
        <v>12.352207315657042</v>
      </c>
      <c r="DGR44" s="17">
        <f>+AVERAGE($D44:DGQ44)</f>
        <v>12.352207315657042</v>
      </c>
      <c r="DGS44" s="17">
        <f>+AVERAGE($D44:DGR44)</f>
        <v>12.352207315657042</v>
      </c>
      <c r="DGT44" s="17">
        <f>+AVERAGE($D44:DGS44)</f>
        <v>12.352207315657042</v>
      </c>
      <c r="DGU44" s="17">
        <f>+AVERAGE($D44:DGT44)</f>
        <v>12.352207315657042</v>
      </c>
      <c r="DGV44" s="17">
        <f>+AVERAGE($D44:DGU44)</f>
        <v>12.352207315657042</v>
      </c>
      <c r="DGW44" s="17">
        <f>+AVERAGE($D44:DGV44)</f>
        <v>12.352207315657042</v>
      </c>
      <c r="DGX44" s="17">
        <f>+AVERAGE($D44:DGW44)</f>
        <v>12.352207315657042</v>
      </c>
      <c r="DGY44" s="17">
        <f>+AVERAGE($D44:DGX44)</f>
        <v>12.35220731565704</v>
      </c>
      <c r="DGZ44" s="17">
        <f>+AVERAGE($D44:DGY44)</f>
        <v>12.35220731565704</v>
      </c>
      <c r="DHA44" s="17">
        <f>+AVERAGE($D44:DGZ44)</f>
        <v>12.35220731565704</v>
      </c>
      <c r="DHB44" s="17">
        <f>+AVERAGE($D44:DHA44)</f>
        <v>12.35220731565704</v>
      </c>
      <c r="DHC44" s="17">
        <f>+AVERAGE($D44:DHB44)</f>
        <v>12.35220731565704</v>
      </c>
      <c r="DHD44" s="17">
        <f>+AVERAGE($D44:DHC44)</f>
        <v>12.35220731565704</v>
      </c>
      <c r="DHE44" s="17">
        <f>+AVERAGE($D44:DHD44)</f>
        <v>12.35220731565704</v>
      </c>
      <c r="DHF44" s="17">
        <f>+AVERAGE($D44:DHE44)</f>
        <v>12.35220731565704</v>
      </c>
      <c r="DHG44" s="17">
        <f>+AVERAGE($D44:DHF44)</f>
        <v>12.35220731565704</v>
      </c>
      <c r="DHH44" s="17">
        <f>+AVERAGE($D44:DHG44)</f>
        <v>12.352207315657038</v>
      </c>
      <c r="DHI44" s="17">
        <f>+AVERAGE($D44:DHH44)</f>
        <v>12.352207315657038</v>
      </c>
      <c r="DHJ44" s="17">
        <f>+AVERAGE($D44:DHI44)</f>
        <v>12.352207315657038</v>
      </c>
      <c r="DHK44" s="17">
        <f>+AVERAGE($D44:DHJ44)</f>
        <v>12.352207315657038</v>
      </c>
      <c r="DHL44" s="17">
        <f>+AVERAGE($D44:DHK44)</f>
        <v>12.352207315657038</v>
      </c>
      <c r="DHM44" s="17">
        <f>+AVERAGE($D44:DHL44)</f>
        <v>12.352207315657038</v>
      </c>
      <c r="DHN44" s="17">
        <f>+AVERAGE($D44:DHM44)</f>
        <v>12.352207315657038</v>
      </c>
      <c r="DHO44" s="17">
        <f>+AVERAGE($D44:DHN44)</f>
        <v>12.352207315657038</v>
      </c>
      <c r="DHP44" s="17">
        <f>+AVERAGE($D44:DHO44)</f>
        <v>12.352207315657036</v>
      </c>
      <c r="DHQ44" s="17">
        <f>+AVERAGE($D44:DHP44)</f>
        <v>12.352207315657036</v>
      </c>
      <c r="DHR44" s="17">
        <f>+AVERAGE($D44:DHQ44)</f>
        <v>12.352207315657036</v>
      </c>
      <c r="DHS44" s="17">
        <f>+AVERAGE($D44:DHR44)</f>
        <v>12.352207315657036</v>
      </c>
      <c r="DHT44" s="17">
        <f>+AVERAGE($D44:DHS44)</f>
        <v>12.352207315657036</v>
      </c>
      <c r="DHU44" s="17">
        <f>+AVERAGE($D44:DHT44)</f>
        <v>12.352207315657036</v>
      </c>
      <c r="DHV44" s="17">
        <f>+AVERAGE($D44:DHU44)</f>
        <v>12.352207315657036</v>
      </c>
      <c r="DHW44" s="17">
        <f>+AVERAGE($D44:DHV44)</f>
        <v>12.352207315657036</v>
      </c>
      <c r="DHX44" s="17">
        <f>+AVERAGE($D44:DHW44)</f>
        <v>12.352207315657035</v>
      </c>
      <c r="DHY44" s="17">
        <f>+AVERAGE($D44:DHX44)</f>
        <v>12.352207315657035</v>
      </c>
      <c r="DHZ44" s="17">
        <f>+AVERAGE($D44:DHY44)</f>
        <v>12.352207315657035</v>
      </c>
      <c r="DIA44" s="17">
        <f>+AVERAGE($D44:DHZ44)</f>
        <v>12.352207315657035</v>
      </c>
      <c r="DIB44" s="17">
        <f>+AVERAGE($D44:DIA44)</f>
        <v>12.352207315657035</v>
      </c>
      <c r="DIC44" s="17">
        <f>+AVERAGE($D44:DIB44)</f>
        <v>12.352207315657035</v>
      </c>
      <c r="DID44" s="17">
        <f>+AVERAGE($D44:DIC44)</f>
        <v>12.352207315657035</v>
      </c>
      <c r="DIE44" s="17">
        <f>+AVERAGE($D44:DID44)</f>
        <v>12.352207315657035</v>
      </c>
      <c r="DIF44" s="17">
        <f>+AVERAGE($D44:DIE44)</f>
        <v>12.352207315657035</v>
      </c>
      <c r="DIG44" s="17">
        <f>+AVERAGE($D44:DIF44)</f>
        <v>12.352207315657033</v>
      </c>
      <c r="DIH44" s="17">
        <f>+AVERAGE($D44:DIG44)</f>
        <v>12.352207315657033</v>
      </c>
      <c r="DII44" s="17">
        <f>+AVERAGE($D44:DIH44)</f>
        <v>12.352207315657033</v>
      </c>
      <c r="DIJ44" s="17">
        <f>+AVERAGE($D44:DII44)</f>
        <v>12.352207315657033</v>
      </c>
      <c r="DIK44" s="17">
        <f>+AVERAGE($D44:DIJ44)</f>
        <v>12.352207315657033</v>
      </c>
      <c r="DIL44" s="17">
        <f>+AVERAGE($D44:DIK44)</f>
        <v>12.352207315657033</v>
      </c>
      <c r="DIM44" s="17">
        <f>+AVERAGE($D44:DIL44)</f>
        <v>12.352207315657033</v>
      </c>
      <c r="DIN44" s="17">
        <f>+AVERAGE($D44:DIM44)</f>
        <v>12.352207315657033</v>
      </c>
      <c r="DIO44" s="17">
        <f>+AVERAGE($D44:DIN44)</f>
        <v>12.352207315657031</v>
      </c>
      <c r="DIP44" s="17">
        <f>+AVERAGE($D44:DIO44)</f>
        <v>12.352207315657031</v>
      </c>
      <c r="DIQ44" s="17">
        <f>+AVERAGE($D44:DIP44)</f>
        <v>12.352207315657031</v>
      </c>
      <c r="DIR44" s="17">
        <f>+AVERAGE($D44:DIQ44)</f>
        <v>12.352207315657031</v>
      </c>
      <c r="DIS44" s="17">
        <f>+AVERAGE($D44:DIR44)</f>
        <v>12.352207315657031</v>
      </c>
      <c r="DIT44" s="17">
        <f>+AVERAGE($D44:DIS44)</f>
        <v>12.352207315657031</v>
      </c>
      <c r="DIU44" s="17">
        <f>+AVERAGE($D44:DIT44)</f>
        <v>12.352207315657031</v>
      </c>
      <c r="DIV44" s="17">
        <f>+AVERAGE($D44:DIU44)</f>
        <v>12.352207315657031</v>
      </c>
      <c r="DIW44" s="17">
        <f>+AVERAGE($D44:DIV44)</f>
        <v>12.352207315657031</v>
      </c>
      <c r="DIX44" s="17">
        <f>+AVERAGE($D44:DIW44)</f>
        <v>12.352207315657029</v>
      </c>
      <c r="DIY44" s="17">
        <f>+AVERAGE($D44:DIX44)</f>
        <v>12.352207315657029</v>
      </c>
      <c r="DIZ44" s="17">
        <f>+AVERAGE($D44:DIY44)</f>
        <v>12.352207315657029</v>
      </c>
      <c r="DJA44" s="17">
        <f>+AVERAGE($D44:DIZ44)</f>
        <v>12.352207315657029</v>
      </c>
      <c r="DJB44" s="17">
        <f>+AVERAGE($D44:DJA44)</f>
        <v>12.352207315657029</v>
      </c>
      <c r="DJC44" s="17">
        <f>+AVERAGE($D44:DJB44)</f>
        <v>12.352207315657029</v>
      </c>
      <c r="DJD44" s="17">
        <f>+AVERAGE($D44:DJC44)</f>
        <v>12.352207315657029</v>
      </c>
      <c r="DJE44" s="17">
        <f>+AVERAGE($D44:DJD44)</f>
        <v>12.352207315657029</v>
      </c>
      <c r="DJF44" s="17">
        <f>+AVERAGE($D44:DJE44)</f>
        <v>12.352207315657028</v>
      </c>
      <c r="DJG44" s="17">
        <f>+AVERAGE($D44:DJF44)</f>
        <v>12.352207315657028</v>
      </c>
      <c r="DJH44" s="17">
        <f>+AVERAGE($D44:DJG44)</f>
        <v>12.352207315657028</v>
      </c>
      <c r="DJI44" s="17">
        <f>+AVERAGE($D44:DJH44)</f>
        <v>12.352207315657028</v>
      </c>
      <c r="DJJ44" s="17">
        <f>+AVERAGE($D44:DJI44)</f>
        <v>12.352207315657028</v>
      </c>
      <c r="DJK44" s="17">
        <f>+AVERAGE($D44:DJJ44)</f>
        <v>12.352207315657028</v>
      </c>
      <c r="DJL44" s="17">
        <f>+AVERAGE($D44:DJK44)</f>
        <v>12.352207315657028</v>
      </c>
      <c r="DJM44" s="17">
        <f>+AVERAGE($D44:DJL44)</f>
        <v>12.352207315657028</v>
      </c>
      <c r="DJN44" s="17">
        <f>+AVERAGE($D44:DJM44)</f>
        <v>12.352207315657028</v>
      </c>
      <c r="DJO44" s="17">
        <f>+AVERAGE($D44:DJN44)</f>
        <v>12.352207315657026</v>
      </c>
      <c r="DJP44" s="17">
        <f>+AVERAGE($D44:DJO44)</f>
        <v>12.352207315657026</v>
      </c>
      <c r="DJQ44" s="17">
        <f>+AVERAGE($D44:DJP44)</f>
        <v>12.352207315657026</v>
      </c>
      <c r="DJR44" s="17">
        <f>+AVERAGE($D44:DJQ44)</f>
        <v>12.352207315657026</v>
      </c>
      <c r="DJS44" s="17">
        <f>+AVERAGE($D44:DJR44)</f>
        <v>12.352207315657026</v>
      </c>
      <c r="DJT44" s="17">
        <f>+AVERAGE($D44:DJS44)</f>
        <v>12.352207315657026</v>
      </c>
      <c r="DJU44" s="17">
        <f>+AVERAGE($D44:DJT44)</f>
        <v>12.352207315657026</v>
      </c>
      <c r="DJV44" s="17">
        <f>+AVERAGE($D44:DJU44)</f>
        <v>12.352207315657026</v>
      </c>
      <c r="DJW44" s="17">
        <f>+AVERAGE($D44:DJV44)</f>
        <v>12.352207315657026</v>
      </c>
      <c r="DJX44" s="17">
        <f>+AVERAGE($D44:DJW44)</f>
        <v>12.352207315657024</v>
      </c>
      <c r="DJY44" s="17">
        <f>+AVERAGE($D44:DJX44)</f>
        <v>12.352207315657024</v>
      </c>
      <c r="DJZ44" s="17">
        <f>+AVERAGE($D44:DJY44)</f>
        <v>12.352207315657024</v>
      </c>
      <c r="DKA44" s="17">
        <f>+AVERAGE($D44:DJZ44)</f>
        <v>12.352207315657024</v>
      </c>
      <c r="DKB44" s="17">
        <f>+AVERAGE($D44:DKA44)</f>
        <v>12.352207315657024</v>
      </c>
      <c r="DKC44" s="17">
        <f>+AVERAGE($D44:DKB44)</f>
        <v>12.352207315657024</v>
      </c>
      <c r="DKD44" s="17">
        <f>+AVERAGE($D44:DKC44)</f>
        <v>12.352207315657024</v>
      </c>
      <c r="DKE44" s="17">
        <f>+AVERAGE($D44:DKD44)</f>
        <v>12.352207315657024</v>
      </c>
      <c r="DKF44" s="17">
        <f>+AVERAGE($D44:DKE44)</f>
        <v>12.352207315657022</v>
      </c>
      <c r="DKG44" s="17">
        <f>+AVERAGE($D44:DKF44)</f>
        <v>12.352207315657022</v>
      </c>
      <c r="DKH44" s="17">
        <f>+AVERAGE($D44:DKG44)</f>
        <v>12.352207315657022</v>
      </c>
      <c r="DKI44" s="17">
        <f>+AVERAGE($D44:DKH44)</f>
        <v>12.352207315657022</v>
      </c>
      <c r="DKJ44" s="17">
        <f>+AVERAGE($D44:DKI44)</f>
        <v>12.352207315657022</v>
      </c>
      <c r="DKK44" s="17">
        <f>+AVERAGE($D44:DKJ44)</f>
        <v>12.352207315657022</v>
      </c>
      <c r="DKL44" s="17">
        <f>+AVERAGE($D44:DKK44)</f>
        <v>12.352207315657022</v>
      </c>
      <c r="DKM44" s="17">
        <f>+AVERAGE($D44:DKL44)</f>
        <v>12.352207315657022</v>
      </c>
      <c r="DKN44" s="17">
        <f>+AVERAGE($D44:DKM44)</f>
        <v>12.352207315657022</v>
      </c>
      <c r="DKO44" s="17">
        <f>+AVERAGE($D44:DKN44)</f>
        <v>12.35220731565702</v>
      </c>
      <c r="DKP44" s="17">
        <f>+AVERAGE($D44:DKO44)</f>
        <v>12.35220731565702</v>
      </c>
      <c r="DKQ44" s="17">
        <f>+AVERAGE($D44:DKP44)</f>
        <v>12.35220731565702</v>
      </c>
      <c r="DKR44" s="17">
        <f>+AVERAGE($D44:DKQ44)</f>
        <v>12.35220731565702</v>
      </c>
      <c r="DKS44" s="17">
        <f>+AVERAGE($D44:DKR44)</f>
        <v>12.35220731565702</v>
      </c>
      <c r="DKT44" s="17">
        <f>+AVERAGE($D44:DKS44)</f>
        <v>12.35220731565702</v>
      </c>
      <c r="DKU44" s="17">
        <f>+AVERAGE($D44:DKT44)</f>
        <v>12.35220731565702</v>
      </c>
      <c r="DKV44" s="17">
        <f>+AVERAGE($D44:DKU44)</f>
        <v>12.35220731565702</v>
      </c>
      <c r="DKW44" s="17">
        <f>+AVERAGE($D44:DKV44)</f>
        <v>12.35220731565702</v>
      </c>
      <c r="DKX44" s="17">
        <f>+AVERAGE($D44:DKW44)</f>
        <v>12.352207315657019</v>
      </c>
      <c r="DKY44" s="17">
        <f>+AVERAGE($D44:DKX44)</f>
        <v>12.352207315657019</v>
      </c>
      <c r="DKZ44" s="17">
        <f>+AVERAGE($D44:DKY44)</f>
        <v>12.352207315657019</v>
      </c>
      <c r="DLA44" s="17">
        <f>+AVERAGE($D44:DKZ44)</f>
        <v>12.352207315657019</v>
      </c>
      <c r="DLB44" s="17">
        <f>+AVERAGE($D44:DLA44)</f>
        <v>12.352207315657019</v>
      </c>
      <c r="DLC44" s="17">
        <f>+AVERAGE($D44:DLB44)</f>
        <v>12.352207315657019</v>
      </c>
      <c r="DLD44" s="17">
        <f>+AVERAGE($D44:DLC44)</f>
        <v>12.352207315657019</v>
      </c>
      <c r="DLE44" s="17">
        <f>+AVERAGE($D44:DLD44)</f>
        <v>12.352207315657019</v>
      </c>
      <c r="DLF44" s="17">
        <f>+AVERAGE($D44:DLE44)</f>
        <v>12.352207315657019</v>
      </c>
      <c r="DLG44" s="17">
        <f>+AVERAGE($D44:DLF44)</f>
        <v>12.352207315657017</v>
      </c>
      <c r="DLH44" s="17">
        <f>+AVERAGE($D44:DLG44)</f>
        <v>12.352207315657017</v>
      </c>
      <c r="DLI44" s="17">
        <f>+AVERAGE($D44:DLH44)</f>
        <v>12.352207315657017</v>
      </c>
      <c r="DLJ44" s="17">
        <f>+AVERAGE($D44:DLI44)</f>
        <v>12.352207315657017</v>
      </c>
      <c r="DLK44" s="17">
        <f>+AVERAGE($D44:DLJ44)</f>
        <v>12.352207315657017</v>
      </c>
      <c r="DLL44" s="17">
        <f>+AVERAGE($D44:DLK44)</f>
        <v>12.352207315657017</v>
      </c>
      <c r="DLM44" s="17">
        <f>+AVERAGE($D44:DLL44)</f>
        <v>12.352207315657017</v>
      </c>
      <c r="DLN44" s="17">
        <f>+AVERAGE($D44:DLM44)</f>
        <v>12.352207315657017</v>
      </c>
      <c r="DLO44" s="17">
        <f>+AVERAGE($D44:DLN44)</f>
        <v>12.352207315657017</v>
      </c>
      <c r="DLP44" s="17">
        <f>+AVERAGE($D44:DLO44)</f>
        <v>12.352207315657015</v>
      </c>
      <c r="DLQ44" s="17">
        <f>+AVERAGE($D44:DLP44)</f>
        <v>12.352207315657015</v>
      </c>
      <c r="DLR44" s="17">
        <f>+AVERAGE($D44:DLQ44)</f>
        <v>12.352207315657015</v>
      </c>
      <c r="DLS44" s="17">
        <f>+AVERAGE($D44:DLR44)</f>
        <v>12.352207315657015</v>
      </c>
      <c r="DLT44" s="17">
        <f>+AVERAGE($D44:DLS44)</f>
        <v>12.352207315657015</v>
      </c>
      <c r="DLU44" s="17">
        <f>+AVERAGE($D44:DLT44)</f>
        <v>12.352207315657015</v>
      </c>
      <c r="DLV44" s="17">
        <f>+AVERAGE($D44:DLU44)</f>
        <v>12.352207315657015</v>
      </c>
      <c r="DLW44" s="17">
        <f>+AVERAGE($D44:DLV44)</f>
        <v>12.352207315657015</v>
      </c>
      <c r="DLX44" s="17">
        <f>+AVERAGE($D44:DLW44)</f>
        <v>12.352207315657015</v>
      </c>
      <c r="DLY44" s="17">
        <f>+AVERAGE($D44:DLX44)</f>
        <v>12.352207315657013</v>
      </c>
      <c r="DLZ44" s="17">
        <f>+AVERAGE($D44:DLY44)</f>
        <v>12.352207315657013</v>
      </c>
      <c r="DMA44" s="17">
        <f>+AVERAGE($D44:DLZ44)</f>
        <v>12.352207315657013</v>
      </c>
      <c r="DMB44" s="17">
        <f>+AVERAGE($D44:DMA44)</f>
        <v>12.352207315657013</v>
      </c>
      <c r="DMC44" s="17">
        <f>+AVERAGE($D44:DMB44)</f>
        <v>12.352207315657013</v>
      </c>
      <c r="DMD44" s="17">
        <f>+AVERAGE($D44:DMC44)</f>
        <v>12.352207315657013</v>
      </c>
      <c r="DME44" s="17">
        <f>+AVERAGE($D44:DMD44)</f>
        <v>12.352207315657013</v>
      </c>
      <c r="DMF44" s="17">
        <f>+AVERAGE($D44:DME44)</f>
        <v>12.352207315657013</v>
      </c>
      <c r="DMG44" s="17">
        <f>+AVERAGE($D44:DMF44)</f>
        <v>12.352207315657013</v>
      </c>
      <c r="DMH44" s="17">
        <f>+AVERAGE($D44:DMG44)</f>
        <v>12.352207315657012</v>
      </c>
      <c r="DMI44" s="17">
        <f>+AVERAGE($D44:DMH44)</f>
        <v>12.352207315657012</v>
      </c>
      <c r="DMJ44" s="17">
        <f>+AVERAGE($D44:DMI44)</f>
        <v>12.352207315657012</v>
      </c>
      <c r="DMK44" s="17">
        <f>+AVERAGE($D44:DMJ44)</f>
        <v>12.352207315657012</v>
      </c>
      <c r="DML44" s="17">
        <f>+AVERAGE($D44:DMK44)</f>
        <v>12.352207315657012</v>
      </c>
      <c r="DMM44" s="17">
        <f>+AVERAGE($D44:DML44)</f>
        <v>12.352207315657012</v>
      </c>
      <c r="DMN44" s="17">
        <f>+AVERAGE($D44:DMM44)</f>
        <v>12.352207315657012</v>
      </c>
      <c r="DMO44" s="17">
        <f>+AVERAGE($D44:DMN44)</f>
        <v>12.352207315657012</v>
      </c>
      <c r="DMP44" s="17">
        <f>+AVERAGE($D44:DMO44)</f>
        <v>12.352207315657012</v>
      </c>
      <c r="DMQ44" s="17">
        <f>+AVERAGE($D44:DMP44)</f>
        <v>12.35220731565701</v>
      </c>
      <c r="DMR44" s="17">
        <f>+AVERAGE($D44:DMQ44)</f>
        <v>12.35220731565701</v>
      </c>
      <c r="DMS44" s="17">
        <f>+AVERAGE($D44:DMR44)</f>
        <v>12.35220731565701</v>
      </c>
      <c r="DMT44" s="17">
        <f>+AVERAGE($D44:DMS44)</f>
        <v>12.35220731565701</v>
      </c>
      <c r="DMU44" s="17">
        <f>+AVERAGE($D44:DMT44)</f>
        <v>12.35220731565701</v>
      </c>
      <c r="DMV44" s="17">
        <f>+AVERAGE($D44:DMU44)</f>
        <v>12.35220731565701</v>
      </c>
      <c r="DMW44" s="17">
        <f>+AVERAGE($D44:DMV44)</f>
        <v>12.35220731565701</v>
      </c>
      <c r="DMX44" s="17">
        <f>+AVERAGE($D44:DMW44)</f>
        <v>12.35220731565701</v>
      </c>
      <c r="DMY44" s="17">
        <f>+AVERAGE($D44:DMX44)</f>
        <v>12.35220731565701</v>
      </c>
      <c r="DMZ44" s="17">
        <f>+AVERAGE($D44:DMY44)</f>
        <v>12.352207315657008</v>
      </c>
      <c r="DNA44" s="17">
        <f>+AVERAGE($D44:DMZ44)</f>
        <v>12.352207315657008</v>
      </c>
      <c r="DNB44" s="17">
        <f>+AVERAGE($D44:DNA44)</f>
        <v>12.352207315657008</v>
      </c>
      <c r="DNC44" s="17">
        <f>+AVERAGE($D44:DNB44)</f>
        <v>12.352207315657008</v>
      </c>
      <c r="DND44" s="17">
        <f>+AVERAGE($D44:DNC44)</f>
        <v>12.352207315657008</v>
      </c>
      <c r="DNE44" s="17">
        <f>+AVERAGE($D44:DND44)</f>
        <v>12.352207315657008</v>
      </c>
      <c r="DNF44" s="17">
        <f>+AVERAGE($D44:DNE44)</f>
        <v>12.352207315657008</v>
      </c>
      <c r="DNG44" s="17">
        <f>+AVERAGE($D44:DNF44)</f>
        <v>12.352207315657008</v>
      </c>
      <c r="DNH44" s="17">
        <f>+AVERAGE($D44:DNG44)</f>
        <v>12.352207315657008</v>
      </c>
      <c r="DNI44" s="17">
        <f>+AVERAGE($D44:DNH44)</f>
        <v>12.352207315657006</v>
      </c>
      <c r="DNJ44" s="17">
        <f>+AVERAGE($D44:DNI44)</f>
        <v>12.352207315657006</v>
      </c>
      <c r="DNK44" s="17">
        <f>+AVERAGE($D44:DNJ44)</f>
        <v>12.352207315657006</v>
      </c>
      <c r="DNL44" s="17">
        <f>+AVERAGE($D44:DNK44)</f>
        <v>12.352207315657006</v>
      </c>
      <c r="DNM44" s="17">
        <f>+AVERAGE($D44:DNL44)</f>
        <v>12.352207315657006</v>
      </c>
      <c r="DNN44" s="17">
        <f>+AVERAGE($D44:DNM44)</f>
        <v>12.352207315657006</v>
      </c>
      <c r="DNO44" s="17">
        <f>+AVERAGE($D44:DNN44)</f>
        <v>12.352207315657006</v>
      </c>
      <c r="DNP44" s="17">
        <f>+AVERAGE($D44:DNO44)</f>
        <v>12.352207315657006</v>
      </c>
      <c r="DNQ44" s="17">
        <f>+AVERAGE($D44:DNP44)</f>
        <v>12.352207315657006</v>
      </c>
      <c r="DNR44" s="17">
        <f>+AVERAGE($D44:DNQ44)</f>
        <v>12.352207315657004</v>
      </c>
      <c r="DNS44" s="17">
        <f>+AVERAGE($D44:DNR44)</f>
        <v>12.352207315657004</v>
      </c>
      <c r="DNT44" s="17">
        <f>+AVERAGE($D44:DNS44)</f>
        <v>12.352207315657004</v>
      </c>
      <c r="DNU44" s="17">
        <f>+AVERAGE($D44:DNT44)</f>
        <v>12.352207315657004</v>
      </c>
      <c r="DNV44" s="17">
        <f>+AVERAGE($D44:DNU44)</f>
        <v>12.352207315657004</v>
      </c>
      <c r="DNW44" s="17">
        <f>+AVERAGE($D44:DNV44)</f>
        <v>12.352207315657004</v>
      </c>
      <c r="DNX44" s="17">
        <f>+AVERAGE($D44:DNW44)</f>
        <v>12.352207315657004</v>
      </c>
      <c r="DNY44" s="17">
        <f>+AVERAGE($D44:DNX44)</f>
        <v>12.352207315657004</v>
      </c>
      <c r="DNZ44" s="17">
        <f>+AVERAGE($D44:DNY44)</f>
        <v>12.352207315657004</v>
      </c>
      <c r="DOA44" s="17">
        <f>+AVERAGE($D44:DNZ44)</f>
        <v>12.352207315657003</v>
      </c>
      <c r="DOB44" s="17">
        <f>+AVERAGE($D44:DOA44)</f>
        <v>12.352207315657003</v>
      </c>
      <c r="DOC44" s="17">
        <f>+AVERAGE($D44:DOB44)</f>
        <v>12.352207315657003</v>
      </c>
      <c r="DOD44" s="17">
        <f>+AVERAGE($D44:DOC44)</f>
        <v>12.352207315657003</v>
      </c>
      <c r="DOE44" s="17">
        <f>+AVERAGE($D44:DOD44)</f>
        <v>12.352207315657003</v>
      </c>
      <c r="DOF44" s="17">
        <f>+AVERAGE($D44:DOE44)</f>
        <v>12.352207315657003</v>
      </c>
      <c r="DOG44" s="17">
        <f>+AVERAGE($D44:DOF44)</f>
        <v>12.352207315657003</v>
      </c>
      <c r="DOH44" s="17">
        <f>+AVERAGE($D44:DOG44)</f>
        <v>12.352207315657003</v>
      </c>
      <c r="DOI44" s="17">
        <f>+AVERAGE($D44:DOH44)</f>
        <v>12.352207315657003</v>
      </c>
      <c r="DOJ44" s="17">
        <f>+AVERAGE($D44:DOI44)</f>
        <v>12.352207315657003</v>
      </c>
      <c r="DOK44" s="17">
        <f>+AVERAGE($D44:DOJ44)</f>
        <v>12.352207315657001</v>
      </c>
      <c r="DOL44" s="17">
        <f>+AVERAGE($D44:DOK44)</f>
        <v>12.352207315657001</v>
      </c>
      <c r="DOM44" s="17">
        <f>+AVERAGE($D44:DOL44)</f>
        <v>12.352207315657001</v>
      </c>
      <c r="DON44" s="17">
        <f>+AVERAGE($D44:DOM44)</f>
        <v>12.352207315657001</v>
      </c>
      <c r="DOO44" s="17">
        <f>+AVERAGE($D44:DON44)</f>
        <v>12.352207315657001</v>
      </c>
      <c r="DOP44" s="17">
        <f>+AVERAGE($D44:DOO44)</f>
        <v>12.352207315657001</v>
      </c>
      <c r="DOQ44" s="17">
        <f>+AVERAGE($D44:DOP44)</f>
        <v>12.352207315657001</v>
      </c>
      <c r="DOR44" s="17">
        <f>+AVERAGE($D44:DOQ44)</f>
        <v>12.352207315657001</v>
      </c>
      <c r="DOS44" s="17">
        <f>+AVERAGE($D44:DOR44)</f>
        <v>12.352207315657001</v>
      </c>
      <c r="DOT44" s="17">
        <f>+AVERAGE($D44:DOS44)</f>
        <v>12.352207315656999</v>
      </c>
      <c r="DOU44" s="17">
        <f>+AVERAGE($D44:DOT44)</f>
        <v>12.352207315656999</v>
      </c>
      <c r="DOV44" s="17">
        <f>+AVERAGE($D44:DOU44)</f>
        <v>12.352207315656999</v>
      </c>
      <c r="DOW44" s="17">
        <f>+AVERAGE($D44:DOV44)</f>
        <v>12.352207315656999</v>
      </c>
      <c r="DOX44" s="17">
        <f>+AVERAGE($D44:DOW44)</f>
        <v>12.352207315656999</v>
      </c>
      <c r="DOY44" s="17">
        <f>+AVERAGE($D44:DOX44)</f>
        <v>12.352207315656999</v>
      </c>
      <c r="DOZ44" s="17">
        <f>+AVERAGE($D44:DOY44)</f>
        <v>12.352207315656999</v>
      </c>
      <c r="DPA44" s="17">
        <f>+AVERAGE($D44:DOZ44)</f>
        <v>12.352207315656999</v>
      </c>
      <c r="DPB44" s="17">
        <f>+AVERAGE($D44:DPA44)</f>
        <v>12.352207315656999</v>
      </c>
      <c r="DPC44" s="17">
        <f>+AVERAGE($D44:DPB44)</f>
        <v>12.352207315656999</v>
      </c>
      <c r="DPD44" s="17">
        <f>+AVERAGE($D44:DPC44)</f>
        <v>12.352207315656997</v>
      </c>
      <c r="DPE44" s="17">
        <f>+AVERAGE($D44:DPD44)</f>
        <v>12.352207315656997</v>
      </c>
      <c r="DPF44" s="17">
        <f>+AVERAGE($D44:DPE44)</f>
        <v>12.352207315656997</v>
      </c>
      <c r="DPG44" s="17">
        <f>+AVERAGE($D44:DPF44)</f>
        <v>12.352207315656997</v>
      </c>
      <c r="DPH44" s="17">
        <f>+AVERAGE($D44:DPG44)</f>
        <v>12.352207315656997</v>
      </c>
      <c r="DPI44" s="17">
        <f>+AVERAGE($D44:DPH44)</f>
        <v>12.352207315656997</v>
      </c>
      <c r="DPJ44" s="17">
        <f>+AVERAGE($D44:DPI44)</f>
        <v>12.352207315656997</v>
      </c>
      <c r="DPK44" s="17">
        <f>+AVERAGE($D44:DPJ44)</f>
        <v>12.352207315656997</v>
      </c>
      <c r="DPL44" s="17">
        <f>+AVERAGE($D44:DPK44)</f>
        <v>12.352207315656997</v>
      </c>
      <c r="DPM44" s="17">
        <f>+AVERAGE($D44:DPL44)</f>
        <v>12.352207315656996</v>
      </c>
      <c r="DPN44" s="17">
        <f>+AVERAGE($D44:DPM44)</f>
        <v>12.352207315656996</v>
      </c>
      <c r="DPO44" s="17">
        <f>+AVERAGE($D44:DPN44)</f>
        <v>12.352207315656996</v>
      </c>
      <c r="DPP44" s="17">
        <f>+AVERAGE($D44:DPO44)</f>
        <v>12.352207315656996</v>
      </c>
      <c r="DPQ44" s="17">
        <f>+AVERAGE($D44:DPP44)</f>
        <v>12.352207315656996</v>
      </c>
      <c r="DPR44" s="17">
        <f>+AVERAGE($D44:DPQ44)</f>
        <v>12.352207315656996</v>
      </c>
      <c r="DPS44" s="17">
        <f>+AVERAGE($D44:DPR44)</f>
        <v>12.352207315656996</v>
      </c>
      <c r="DPT44" s="17">
        <f>+AVERAGE($D44:DPS44)</f>
        <v>12.352207315656996</v>
      </c>
      <c r="DPU44" s="17">
        <f>+AVERAGE($D44:DPT44)</f>
        <v>12.352207315656996</v>
      </c>
      <c r="DPV44" s="17">
        <f>+AVERAGE($D44:DPU44)</f>
        <v>12.352207315656996</v>
      </c>
      <c r="DPW44" s="17">
        <f>+AVERAGE($D44:DPV44)</f>
        <v>12.352207315656994</v>
      </c>
      <c r="DPX44" s="17">
        <f>+AVERAGE($D44:DPW44)</f>
        <v>12.352207315656994</v>
      </c>
      <c r="DPY44" s="17">
        <f>+AVERAGE($D44:DPX44)</f>
        <v>12.352207315656994</v>
      </c>
      <c r="DPZ44" s="17">
        <f>+AVERAGE($D44:DPY44)</f>
        <v>12.352207315656994</v>
      </c>
      <c r="DQA44" s="17">
        <f>+AVERAGE($D44:DPZ44)</f>
        <v>12.352207315656994</v>
      </c>
      <c r="DQB44" s="17">
        <f>+AVERAGE($D44:DQA44)</f>
        <v>12.352207315656994</v>
      </c>
      <c r="DQC44" s="17">
        <f>+AVERAGE($D44:DQB44)</f>
        <v>12.352207315656994</v>
      </c>
      <c r="DQD44" s="17">
        <f>+AVERAGE($D44:DQC44)</f>
        <v>12.352207315656994</v>
      </c>
      <c r="DQE44" s="17">
        <f>+AVERAGE($D44:DQD44)</f>
        <v>12.352207315656994</v>
      </c>
      <c r="DQF44" s="17">
        <f>+AVERAGE($D44:DQE44)</f>
        <v>12.352207315656992</v>
      </c>
      <c r="DQG44" s="17">
        <f>+AVERAGE($D44:DQF44)</f>
        <v>12.352207315656992</v>
      </c>
      <c r="DQH44" s="17">
        <f>+AVERAGE($D44:DQG44)</f>
        <v>12.352207315656992</v>
      </c>
      <c r="DQI44" s="17">
        <f>+AVERAGE($D44:DQH44)</f>
        <v>12.352207315656992</v>
      </c>
      <c r="DQJ44" s="17">
        <f>+AVERAGE($D44:DQI44)</f>
        <v>12.352207315656992</v>
      </c>
      <c r="DQK44" s="17">
        <f>+AVERAGE($D44:DQJ44)</f>
        <v>12.352207315656992</v>
      </c>
      <c r="DQL44" s="17">
        <f>+AVERAGE($D44:DQK44)</f>
        <v>12.352207315656992</v>
      </c>
      <c r="DQM44" s="17">
        <f>+AVERAGE($D44:DQL44)</f>
        <v>12.352207315656992</v>
      </c>
      <c r="DQN44" s="17">
        <f>+AVERAGE($D44:DQM44)</f>
        <v>12.352207315656992</v>
      </c>
      <c r="DQO44" s="17">
        <f>+AVERAGE($D44:DQN44)</f>
        <v>12.352207315656992</v>
      </c>
      <c r="DQP44" s="17">
        <f>+AVERAGE($D44:DQO44)</f>
        <v>12.35220731565699</v>
      </c>
      <c r="DQQ44" s="17">
        <f>+AVERAGE($D44:DQP44)</f>
        <v>12.35220731565699</v>
      </c>
      <c r="DQR44" s="17">
        <f>+AVERAGE($D44:DQQ44)</f>
        <v>12.35220731565699</v>
      </c>
      <c r="DQS44" s="17">
        <f>+AVERAGE($D44:DQR44)</f>
        <v>12.35220731565699</v>
      </c>
      <c r="DQT44" s="17">
        <f>+AVERAGE($D44:DQS44)</f>
        <v>12.35220731565699</v>
      </c>
      <c r="DQU44" s="17">
        <f>+AVERAGE($D44:DQT44)</f>
        <v>12.35220731565699</v>
      </c>
      <c r="DQV44" s="17">
        <f>+AVERAGE($D44:DQU44)</f>
        <v>12.35220731565699</v>
      </c>
      <c r="DQW44" s="17">
        <f>+AVERAGE($D44:DQV44)</f>
        <v>12.35220731565699</v>
      </c>
      <c r="DQX44" s="17">
        <f>+AVERAGE($D44:DQW44)</f>
        <v>12.35220731565699</v>
      </c>
      <c r="DQY44" s="17">
        <f>+AVERAGE($D44:DQX44)</f>
        <v>12.35220731565699</v>
      </c>
      <c r="DQZ44" s="17">
        <f>+AVERAGE($D44:DQY44)</f>
        <v>12.352207315656988</v>
      </c>
      <c r="DRA44" s="17">
        <f>+AVERAGE($D44:DQZ44)</f>
        <v>12.352207315656988</v>
      </c>
      <c r="DRB44" s="17">
        <f>+AVERAGE($D44:DRA44)</f>
        <v>12.352207315656988</v>
      </c>
      <c r="DRC44" s="17">
        <f>+AVERAGE($D44:DRB44)</f>
        <v>12.352207315656988</v>
      </c>
      <c r="DRD44" s="17">
        <f>+AVERAGE($D44:DRC44)</f>
        <v>12.352207315656988</v>
      </c>
      <c r="DRE44" s="17">
        <f>+AVERAGE($D44:DRD44)</f>
        <v>12.352207315656988</v>
      </c>
      <c r="DRF44" s="17">
        <f>+AVERAGE($D44:DRE44)</f>
        <v>12.352207315656988</v>
      </c>
      <c r="DRG44" s="17">
        <f>+AVERAGE($D44:DRF44)</f>
        <v>12.352207315656988</v>
      </c>
      <c r="DRH44" s="17">
        <f>+AVERAGE($D44:DRG44)</f>
        <v>12.352207315656988</v>
      </c>
      <c r="DRI44" s="17">
        <f>+AVERAGE($D44:DRH44)</f>
        <v>12.352207315656988</v>
      </c>
      <c r="DRJ44" s="17">
        <f>+AVERAGE($D44:DRI44)</f>
        <v>12.352207315656987</v>
      </c>
      <c r="DRK44" s="17">
        <f>+AVERAGE($D44:DRJ44)</f>
        <v>12.352207315656987</v>
      </c>
      <c r="DRL44" s="17">
        <f>+AVERAGE($D44:DRK44)</f>
        <v>12.352207315656987</v>
      </c>
      <c r="DRM44" s="17">
        <f>+AVERAGE($D44:DRL44)</f>
        <v>12.352207315656987</v>
      </c>
      <c r="DRN44" s="17">
        <f>+AVERAGE($D44:DRM44)</f>
        <v>12.352207315656987</v>
      </c>
      <c r="DRO44" s="17">
        <f>+AVERAGE($D44:DRN44)</f>
        <v>12.352207315656987</v>
      </c>
      <c r="DRP44" s="17">
        <f>+AVERAGE($D44:DRO44)</f>
        <v>12.352207315656987</v>
      </c>
      <c r="DRQ44" s="17">
        <f>+AVERAGE($D44:DRP44)</f>
        <v>12.352207315656987</v>
      </c>
      <c r="DRR44" s="17">
        <f>+AVERAGE($D44:DRQ44)</f>
        <v>12.352207315656987</v>
      </c>
      <c r="DRS44" s="17">
        <f>+AVERAGE($D44:DRR44)</f>
        <v>12.352207315656987</v>
      </c>
      <c r="DRT44" s="17">
        <f>+AVERAGE($D44:DRS44)</f>
        <v>12.352207315656985</v>
      </c>
      <c r="DRU44" s="17">
        <f>+AVERAGE($D44:DRT44)</f>
        <v>12.352207315656985</v>
      </c>
      <c r="DRV44" s="17">
        <f>+AVERAGE($D44:DRU44)</f>
        <v>12.352207315656985</v>
      </c>
      <c r="DRW44" s="17">
        <f>+AVERAGE($D44:DRV44)</f>
        <v>12.352207315656985</v>
      </c>
      <c r="DRX44" s="17">
        <f>+AVERAGE($D44:DRW44)</f>
        <v>12.352207315656985</v>
      </c>
      <c r="DRY44" s="17">
        <f>+AVERAGE($D44:DRX44)</f>
        <v>12.352207315656985</v>
      </c>
      <c r="DRZ44" s="17">
        <f>+AVERAGE($D44:DRY44)</f>
        <v>12.352207315656985</v>
      </c>
      <c r="DSA44" s="17">
        <f>+AVERAGE($D44:DRZ44)</f>
        <v>12.352207315656985</v>
      </c>
      <c r="DSB44" s="17">
        <f>+AVERAGE($D44:DSA44)</f>
        <v>12.352207315656985</v>
      </c>
      <c r="DSC44" s="17">
        <f>+AVERAGE($D44:DSB44)</f>
        <v>12.352207315656985</v>
      </c>
      <c r="DSD44" s="17">
        <f>+AVERAGE($D44:DSC44)</f>
        <v>12.352207315656983</v>
      </c>
      <c r="DSE44" s="17">
        <f>+AVERAGE($D44:DSD44)</f>
        <v>12.352207315656983</v>
      </c>
      <c r="DSF44" s="17">
        <f>+AVERAGE($D44:DSE44)</f>
        <v>12.352207315656983</v>
      </c>
      <c r="DSG44" s="17">
        <f>+AVERAGE($D44:DSF44)</f>
        <v>12.352207315656983</v>
      </c>
      <c r="DSH44" s="17">
        <f>+AVERAGE($D44:DSG44)</f>
        <v>12.352207315656983</v>
      </c>
      <c r="DSI44" s="17">
        <f>+AVERAGE($D44:DSH44)</f>
        <v>12.352207315656983</v>
      </c>
      <c r="DSJ44" s="17">
        <f>+AVERAGE($D44:DSI44)</f>
        <v>12.352207315656983</v>
      </c>
      <c r="DSK44" s="17">
        <f>+AVERAGE($D44:DSJ44)</f>
        <v>12.352207315656983</v>
      </c>
      <c r="DSL44" s="17">
        <f>+AVERAGE($D44:DSK44)</f>
        <v>12.352207315656983</v>
      </c>
      <c r="DSM44" s="17">
        <f>+AVERAGE($D44:DSL44)</f>
        <v>12.352207315656983</v>
      </c>
      <c r="DSN44" s="17">
        <f>+AVERAGE($D44:DSM44)</f>
        <v>12.352207315656981</v>
      </c>
      <c r="DSO44" s="17">
        <f>+AVERAGE($D44:DSN44)</f>
        <v>12.352207315656981</v>
      </c>
      <c r="DSP44" s="17">
        <f>+AVERAGE($D44:DSO44)</f>
        <v>12.352207315656981</v>
      </c>
      <c r="DSQ44" s="17">
        <f>+AVERAGE($D44:DSP44)</f>
        <v>12.352207315656981</v>
      </c>
      <c r="DSR44" s="17">
        <f>+AVERAGE($D44:DSQ44)</f>
        <v>12.352207315656981</v>
      </c>
      <c r="DSS44" s="17">
        <f>+AVERAGE($D44:DSR44)</f>
        <v>12.352207315656981</v>
      </c>
      <c r="DST44" s="17">
        <f>+AVERAGE($D44:DSS44)</f>
        <v>12.352207315656981</v>
      </c>
      <c r="DSU44" s="17">
        <f>+AVERAGE($D44:DST44)</f>
        <v>12.352207315656981</v>
      </c>
      <c r="DSV44" s="17">
        <f>+AVERAGE($D44:DSU44)</f>
        <v>12.352207315656981</v>
      </c>
      <c r="DSW44" s="17">
        <f>+AVERAGE($D44:DSV44)</f>
        <v>12.352207315656981</v>
      </c>
      <c r="DSX44" s="17">
        <f>+AVERAGE($D44:DSW44)</f>
        <v>12.35220731565698</v>
      </c>
      <c r="DSY44" s="17">
        <f>+AVERAGE($D44:DSX44)</f>
        <v>12.35220731565698</v>
      </c>
      <c r="DSZ44" s="17">
        <f>+AVERAGE($D44:DSY44)</f>
        <v>12.35220731565698</v>
      </c>
      <c r="DTA44" s="17">
        <f>+AVERAGE($D44:DSZ44)</f>
        <v>12.35220731565698</v>
      </c>
      <c r="DTB44" s="17">
        <f>+AVERAGE($D44:DTA44)</f>
        <v>12.35220731565698</v>
      </c>
      <c r="DTC44" s="17">
        <f>+AVERAGE($D44:DTB44)</f>
        <v>12.35220731565698</v>
      </c>
      <c r="DTD44" s="17">
        <f>+AVERAGE($D44:DTC44)</f>
        <v>12.35220731565698</v>
      </c>
      <c r="DTE44" s="17">
        <f>+AVERAGE($D44:DTD44)</f>
        <v>12.35220731565698</v>
      </c>
      <c r="DTF44" s="17">
        <f>+AVERAGE($D44:DTE44)</f>
        <v>12.35220731565698</v>
      </c>
      <c r="DTG44" s="17">
        <f>+AVERAGE($D44:DTF44)</f>
        <v>12.35220731565698</v>
      </c>
      <c r="DTH44" s="17">
        <f>+AVERAGE($D44:DTG44)</f>
        <v>12.352207315656978</v>
      </c>
      <c r="DTI44" s="17">
        <f>+AVERAGE($D44:DTH44)</f>
        <v>12.352207315656978</v>
      </c>
      <c r="DTJ44" s="17">
        <f>+AVERAGE($D44:DTI44)</f>
        <v>12.352207315656978</v>
      </c>
      <c r="DTK44" s="17">
        <f>+AVERAGE($D44:DTJ44)</f>
        <v>12.352207315656978</v>
      </c>
      <c r="DTL44" s="17">
        <f>+AVERAGE($D44:DTK44)</f>
        <v>12.352207315656978</v>
      </c>
      <c r="DTM44" s="17">
        <f>+AVERAGE($D44:DTL44)</f>
        <v>12.352207315656978</v>
      </c>
      <c r="DTN44" s="17">
        <f>+AVERAGE($D44:DTM44)</f>
        <v>12.352207315656978</v>
      </c>
      <c r="DTO44" s="17">
        <f>+AVERAGE($D44:DTN44)</f>
        <v>12.352207315656978</v>
      </c>
      <c r="DTP44" s="17">
        <f>+AVERAGE($D44:DTO44)</f>
        <v>12.352207315656978</v>
      </c>
      <c r="DTQ44" s="17">
        <f>+AVERAGE($D44:DTP44)</f>
        <v>12.352207315656978</v>
      </c>
      <c r="DTR44" s="17">
        <f>+AVERAGE($D44:DTQ44)</f>
        <v>12.352207315656976</v>
      </c>
      <c r="DTS44" s="17">
        <f>+AVERAGE($D44:DTR44)</f>
        <v>12.352207315656976</v>
      </c>
      <c r="DTT44" s="17">
        <f>+AVERAGE($D44:DTS44)</f>
        <v>12.352207315656976</v>
      </c>
      <c r="DTU44" s="17">
        <f>+AVERAGE($D44:DTT44)</f>
        <v>12.352207315656976</v>
      </c>
      <c r="DTV44" s="17">
        <f>+AVERAGE($D44:DTU44)</f>
        <v>12.352207315656976</v>
      </c>
      <c r="DTW44" s="17">
        <f>+AVERAGE($D44:DTV44)</f>
        <v>12.352207315656976</v>
      </c>
      <c r="DTX44" s="17">
        <f>+AVERAGE($D44:DTW44)</f>
        <v>12.352207315656976</v>
      </c>
      <c r="DTY44" s="17">
        <f>+AVERAGE($D44:DTX44)</f>
        <v>12.352207315656976</v>
      </c>
      <c r="DTZ44" s="17">
        <f>+AVERAGE($D44:DTY44)</f>
        <v>12.352207315656976</v>
      </c>
      <c r="DUA44" s="17">
        <f>+AVERAGE($D44:DTZ44)</f>
        <v>12.352207315656976</v>
      </c>
      <c r="DUB44" s="17">
        <f>+AVERAGE($D44:DUA44)</f>
        <v>12.352207315656974</v>
      </c>
      <c r="DUC44" s="17">
        <f>+AVERAGE($D44:DUB44)</f>
        <v>12.352207315656974</v>
      </c>
      <c r="DUD44" s="17">
        <f>+AVERAGE($D44:DUC44)</f>
        <v>12.352207315656974</v>
      </c>
      <c r="DUE44" s="17">
        <f>+AVERAGE($D44:DUD44)</f>
        <v>12.352207315656974</v>
      </c>
      <c r="DUF44" s="17">
        <f>+AVERAGE($D44:DUE44)</f>
        <v>12.352207315656974</v>
      </c>
      <c r="DUG44" s="17">
        <f>+AVERAGE($D44:DUF44)</f>
        <v>12.352207315656974</v>
      </c>
      <c r="DUH44" s="17">
        <f>+AVERAGE($D44:DUG44)</f>
        <v>12.352207315656974</v>
      </c>
      <c r="DUI44" s="17">
        <f>+AVERAGE($D44:DUH44)</f>
        <v>12.352207315656974</v>
      </c>
      <c r="DUJ44" s="17">
        <f>+AVERAGE($D44:DUI44)</f>
        <v>12.352207315656974</v>
      </c>
      <c r="DUK44" s="17">
        <f>+AVERAGE($D44:DUJ44)</f>
        <v>12.352207315656974</v>
      </c>
      <c r="DUL44" s="17">
        <f>+AVERAGE($D44:DUK44)</f>
        <v>12.352207315656972</v>
      </c>
      <c r="DUM44" s="17">
        <f>+AVERAGE($D44:DUL44)</f>
        <v>12.352207315656972</v>
      </c>
      <c r="DUN44" s="17">
        <f>+AVERAGE($D44:DUM44)</f>
        <v>12.352207315656972</v>
      </c>
      <c r="DUO44" s="17">
        <f>+AVERAGE($D44:DUN44)</f>
        <v>12.352207315656972</v>
      </c>
      <c r="DUP44" s="17">
        <f>+AVERAGE($D44:DUO44)</f>
        <v>12.352207315656972</v>
      </c>
      <c r="DUQ44" s="17">
        <f>+AVERAGE($D44:DUP44)</f>
        <v>12.352207315656972</v>
      </c>
      <c r="DUR44" s="17">
        <f>+AVERAGE($D44:DUQ44)</f>
        <v>12.352207315656972</v>
      </c>
      <c r="DUS44" s="17">
        <f>+AVERAGE($D44:DUR44)</f>
        <v>12.352207315656972</v>
      </c>
      <c r="DUT44" s="17">
        <f>+AVERAGE($D44:DUS44)</f>
        <v>12.352207315656972</v>
      </c>
      <c r="DUU44" s="17">
        <f>+AVERAGE($D44:DUT44)</f>
        <v>12.352207315656972</v>
      </c>
      <c r="DUV44" s="17">
        <f>+AVERAGE($D44:DUU44)</f>
        <v>12.352207315656972</v>
      </c>
      <c r="DUW44" s="17">
        <f>+AVERAGE($D44:DUV44)</f>
        <v>12.352207315656971</v>
      </c>
      <c r="DUX44" s="17">
        <f>+AVERAGE($D44:DUW44)</f>
        <v>12.352207315656971</v>
      </c>
      <c r="DUY44" s="17">
        <f>+AVERAGE($D44:DUX44)</f>
        <v>12.352207315656971</v>
      </c>
      <c r="DUZ44" s="17">
        <f>+AVERAGE($D44:DUY44)</f>
        <v>12.352207315656971</v>
      </c>
      <c r="DVA44" s="17">
        <f>+AVERAGE($D44:DUZ44)</f>
        <v>12.352207315656971</v>
      </c>
      <c r="DVB44" s="17">
        <f>+AVERAGE($D44:DVA44)</f>
        <v>12.352207315656971</v>
      </c>
      <c r="DVC44" s="17">
        <f>+AVERAGE($D44:DVB44)</f>
        <v>12.352207315656971</v>
      </c>
      <c r="DVD44" s="17">
        <f>+AVERAGE($D44:DVC44)</f>
        <v>12.352207315656971</v>
      </c>
      <c r="DVE44" s="17">
        <f>+AVERAGE($D44:DVD44)</f>
        <v>12.352207315656971</v>
      </c>
      <c r="DVF44" s="17">
        <f>+AVERAGE($D44:DVE44)</f>
        <v>12.352207315656971</v>
      </c>
      <c r="DVG44" s="17">
        <f>+AVERAGE($D44:DVF44)</f>
        <v>12.352207315656969</v>
      </c>
      <c r="DVH44" s="17">
        <f>+AVERAGE($D44:DVG44)</f>
        <v>12.352207315656969</v>
      </c>
      <c r="DVI44" s="17">
        <f>+AVERAGE($D44:DVH44)</f>
        <v>12.352207315656969</v>
      </c>
      <c r="DVJ44" s="17">
        <f>+AVERAGE($D44:DVI44)</f>
        <v>12.352207315656969</v>
      </c>
      <c r="DVK44" s="17">
        <f>+AVERAGE($D44:DVJ44)</f>
        <v>12.352207315656969</v>
      </c>
      <c r="DVL44" s="17">
        <f>+AVERAGE($D44:DVK44)</f>
        <v>12.352207315656969</v>
      </c>
      <c r="DVM44" s="17">
        <f>+AVERAGE($D44:DVL44)</f>
        <v>12.352207315656969</v>
      </c>
      <c r="DVN44" s="17">
        <f>+AVERAGE($D44:DVM44)</f>
        <v>12.352207315656969</v>
      </c>
      <c r="DVO44" s="17">
        <f>+AVERAGE($D44:DVN44)</f>
        <v>12.352207315656969</v>
      </c>
      <c r="DVP44" s="17">
        <f>+AVERAGE($D44:DVO44)</f>
        <v>12.352207315656969</v>
      </c>
      <c r="DVQ44" s="17">
        <f>+AVERAGE($D44:DVP44)</f>
        <v>12.352207315656969</v>
      </c>
      <c r="DVR44" s="17">
        <f>+AVERAGE($D44:DVQ44)</f>
        <v>12.352207315656967</v>
      </c>
      <c r="DVS44" s="17">
        <f>+AVERAGE($D44:DVR44)</f>
        <v>12.352207315656967</v>
      </c>
      <c r="DVT44" s="17">
        <f>+AVERAGE($D44:DVS44)</f>
        <v>12.352207315656967</v>
      </c>
      <c r="DVU44" s="17">
        <f>+AVERAGE($D44:DVT44)</f>
        <v>12.352207315656967</v>
      </c>
      <c r="DVV44" s="17">
        <f>+AVERAGE($D44:DVU44)</f>
        <v>12.352207315656967</v>
      </c>
      <c r="DVW44" s="17">
        <f>+AVERAGE($D44:DVV44)</f>
        <v>12.352207315656967</v>
      </c>
      <c r="DVX44" s="17">
        <f>+AVERAGE($D44:DVW44)</f>
        <v>12.352207315656967</v>
      </c>
      <c r="DVY44" s="17">
        <f>+AVERAGE($D44:DVX44)</f>
        <v>12.352207315656967</v>
      </c>
      <c r="DVZ44" s="17">
        <f>+AVERAGE($D44:DVY44)</f>
        <v>12.352207315656967</v>
      </c>
      <c r="DWA44" s="17">
        <f>+AVERAGE($D44:DVZ44)</f>
        <v>12.352207315656967</v>
      </c>
      <c r="DWB44" s="17">
        <f>+AVERAGE($D44:DWA44)</f>
        <v>12.352207315656965</v>
      </c>
      <c r="DWC44" s="17">
        <f>+AVERAGE($D44:DWB44)</f>
        <v>12.352207315656965</v>
      </c>
      <c r="DWD44" s="17">
        <f>+AVERAGE($D44:DWC44)</f>
        <v>12.352207315656965</v>
      </c>
      <c r="DWE44" s="17">
        <f>+AVERAGE($D44:DWD44)</f>
        <v>12.352207315656965</v>
      </c>
      <c r="DWF44" s="17">
        <f>+AVERAGE($D44:DWE44)</f>
        <v>12.352207315656965</v>
      </c>
      <c r="DWG44" s="17">
        <f>+AVERAGE($D44:DWF44)</f>
        <v>12.352207315656965</v>
      </c>
      <c r="DWH44" s="17">
        <f>+AVERAGE($D44:DWG44)</f>
        <v>12.352207315656965</v>
      </c>
      <c r="DWI44" s="17">
        <f>+AVERAGE($D44:DWH44)</f>
        <v>12.352207315656965</v>
      </c>
      <c r="DWJ44" s="17">
        <f>+AVERAGE($D44:DWI44)</f>
        <v>12.352207315656965</v>
      </c>
      <c r="DWK44" s="17">
        <f>+AVERAGE($D44:DWJ44)</f>
        <v>12.352207315656965</v>
      </c>
      <c r="DWL44" s="17">
        <f>+AVERAGE($D44:DWK44)</f>
        <v>12.352207315656965</v>
      </c>
      <c r="DWM44" s="17">
        <f>+AVERAGE($D44:DWL44)</f>
        <v>12.352207315656964</v>
      </c>
      <c r="DWN44" s="17">
        <f>+AVERAGE($D44:DWM44)</f>
        <v>12.352207315656964</v>
      </c>
      <c r="DWO44" s="17">
        <f>+AVERAGE($D44:DWN44)</f>
        <v>12.352207315656964</v>
      </c>
      <c r="DWP44" s="17">
        <f>+AVERAGE($D44:DWO44)</f>
        <v>12.352207315656964</v>
      </c>
      <c r="DWQ44" s="17">
        <f>+AVERAGE($D44:DWP44)</f>
        <v>12.352207315656964</v>
      </c>
      <c r="DWR44" s="17">
        <f>+AVERAGE($D44:DWQ44)</f>
        <v>12.352207315656964</v>
      </c>
      <c r="DWS44" s="17">
        <f>+AVERAGE($D44:DWR44)</f>
        <v>12.352207315656964</v>
      </c>
      <c r="DWT44" s="17">
        <f>+AVERAGE($D44:DWS44)</f>
        <v>12.352207315656964</v>
      </c>
      <c r="DWU44" s="17">
        <f>+AVERAGE($D44:DWT44)</f>
        <v>12.352207315656964</v>
      </c>
      <c r="DWV44" s="17">
        <f>+AVERAGE($D44:DWU44)</f>
        <v>12.352207315656964</v>
      </c>
      <c r="DWW44" s="17">
        <f>+AVERAGE($D44:DWV44)</f>
        <v>12.352207315656964</v>
      </c>
      <c r="DWX44" s="17">
        <f>+AVERAGE($D44:DWW44)</f>
        <v>12.352207315656962</v>
      </c>
      <c r="DWY44" s="17">
        <f>+AVERAGE($D44:DWX44)</f>
        <v>12.352207315656962</v>
      </c>
      <c r="DWZ44" s="17">
        <f>+AVERAGE($D44:DWY44)</f>
        <v>12.352207315656962</v>
      </c>
      <c r="DXA44" s="17">
        <f>+AVERAGE($D44:DWZ44)</f>
        <v>12.352207315656962</v>
      </c>
      <c r="DXB44" s="17">
        <f>+AVERAGE($D44:DXA44)</f>
        <v>12.352207315656962</v>
      </c>
      <c r="DXC44" s="17">
        <f>+AVERAGE($D44:DXB44)</f>
        <v>12.352207315656962</v>
      </c>
      <c r="DXD44" s="17">
        <f>+AVERAGE($D44:DXC44)</f>
        <v>12.352207315656962</v>
      </c>
      <c r="DXE44" s="17">
        <f>+AVERAGE($D44:DXD44)</f>
        <v>12.352207315656962</v>
      </c>
      <c r="DXF44" s="17">
        <f>+AVERAGE($D44:DXE44)</f>
        <v>12.352207315656962</v>
      </c>
      <c r="DXG44" s="17">
        <f>+AVERAGE($D44:DXF44)</f>
        <v>12.352207315656962</v>
      </c>
      <c r="DXH44" s="17">
        <f>+AVERAGE($D44:DXG44)</f>
        <v>12.352207315656962</v>
      </c>
      <c r="DXI44" s="17">
        <f>+AVERAGE($D44:DXH44)</f>
        <v>12.35220731565696</v>
      </c>
      <c r="DXJ44" s="17">
        <f>+AVERAGE($D44:DXI44)</f>
        <v>12.35220731565696</v>
      </c>
      <c r="DXK44" s="17">
        <f>+AVERAGE($D44:DXJ44)</f>
        <v>12.35220731565696</v>
      </c>
      <c r="DXL44" s="17">
        <f>+AVERAGE($D44:DXK44)</f>
        <v>12.35220731565696</v>
      </c>
      <c r="DXM44" s="17">
        <f>+AVERAGE($D44:DXL44)</f>
        <v>12.35220731565696</v>
      </c>
      <c r="DXN44" s="17">
        <f>+AVERAGE($D44:DXM44)</f>
        <v>12.35220731565696</v>
      </c>
      <c r="DXO44" s="17">
        <f>+AVERAGE($D44:DXN44)</f>
        <v>12.35220731565696</v>
      </c>
      <c r="DXP44" s="17">
        <f>+AVERAGE($D44:DXO44)</f>
        <v>12.35220731565696</v>
      </c>
      <c r="DXQ44" s="17">
        <f>+AVERAGE($D44:DXP44)</f>
        <v>12.35220731565696</v>
      </c>
      <c r="DXR44" s="17">
        <f>+AVERAGE($D44:DXQ44)</f>
        <v>12.35220731565696</v>
      </c>
      <c r="DXS44" s="17">
        <f>+AVERAGE($D44:DXR44)</f>
        <v>12.352207315656958</v>
      </c>
      <c r="DXT44" s="17">
        <f>+AVERAGE($D44:DXS44)</f>
        <v>12.352207315656958</v>
      </c>
      <c r="DXU44" s="17">
        <f>+AVERAGE($D44:DXT44)</f>
        <v>12.352207315656958</v>
      </c>
      <c r="DXV44" s="17">
        <f>+AVERAGE($D44:DXU44)</f>
        <v>12.352207315656958</v>
      </c>
      <c r="DXW44" s="17">
        <f>+AVERAGE($D44:DXV44)</f>
        <v>12.352207315656958</v>
      </c>
      <c r="DXX44" s="17">
        <f>+AVERAGE($D44:DXW44)</f>
        <v>12.352207315656958</v>
      </c>
      <c r="DXY44" s="17">
        <f>+AVERAGE($D44:DXX44)</f>
        <v>12.352207315656958</v>
      </c>
      <c r="DXZ44" s="17">
        <f>+AVERAGE($D44:DXY44)</f>
        <v>12.352207315656958</v>
      </c>
      <c r="DYA44" s="17">
        <f>+AVERAGE($D44:DXZ44)</f>
        <v>12.352207315656958</v>
      </c>
      <c r="DYB44" s="17">
        <f>+AVERAGE($D44:DYA44)</f>
        <v>12.352207315656958</v>
      </c>
      <c r="DYC44" s="17">
        <f>+AVERAGE($D44:DYB44)</f>
        <v>12.352207315656958</v>
      </c>
      <c r="DYD44" s="17">
        <f>+AVERAGE($D44:DYC44)</f>
        <v>12.352207315656957</v>
      </c>
      <c r="DYE44" s="17">
        <f>+AVERAGE($D44:DYD44)</f>
        <v>12.352207315656957</v>
      </c>
      <c r="DYF44" s="17">
        <f>+AVERAGE($D44:DYE44)</f>
        <v>12.352207315656957</v>
      </c>
      <c r="DYG44" s="17">
        <f>+AVERAGE($D44:DYF44)</f>
        <v>12.352207315656957</v>
      </c>
      <c r="DYH44" s="17">
        <f>+AVERAGE($D44:DYG44)</f>
        <v>12.352207315656957</v>
      </c>
      <c r="DYI44" s="17">
        <f>+AVERAGE($D44:DYH44)</f>
        <v>12.352207315656957</v>
      </c>
      <c r="DYJ44" s="17">
        <f>+AVERAGE($D44:DYI44)</f>
        <v>12.352207315656957</v>
      </c>
      <c r="DYK44" s="17">
        <f>+AVERAGE($D44:DYJ44)</f>
        <v>12.352207315656957</v>
      </c>
      <c r="DYL44" s="17">
        <f>+AVERAGE($D44:DYK44)</f>
        <v>12.352207315656957</v>
      </c>
      <c r="DYM44" s="17">
        <f>+AVERAGE($D44:DYL44)</f>
        <v>12.352207315656957</v>
      </c>
      <c r="DYN44" s="17">
        <f>+AVERAGE($D44:DYM44)</f>
        <v>12.352207315656957</v>
      </c>
      <c r="DYO44" s="17">
        <f>+AVERAGE($D44:DYN44)</f>
        <v>12.352207315656955</v>
      </c>
      <c r="DYP44" s="17">
        <f>+AVERAGE($D44:DYO44)</f>
        <v>12.352207315656955</v>
      </c>
      <c r="DYQ44" s="17">
        <f>+AVERAGE($D44:DYP44)</f>
        <v>12.352207315656955</v>
      </c>
      <c r="DYR44" s="17">
        <f>+AVERAGE($D44:DYQ44)</f>
        <v>12.352207315656955</v>
      </c>
      <c r="DYS44" s="17">
        <f>+AVERAGE($D44:DYR44)</f>
        <v>12.352207315656955</v>
      </c>
      <c r="DYT44" s="17">
        <f>+AVERAGE($D44:DYS44)</f>
        <v>12.352207315656955</v>
      </c>
      <c r="DYU44" s="17">
        <f>+AVERAGE($D44:DYT44)</f>
        <v>12.352207315656955</v>
      </c>
      <c r="DYV44" s="17">
        <f>+AVERAGE($D44:DYU44)</f>
        <v>12.352207315656955</v>
      </c>
      <c r="DYW44" s="17">
        <f>+AVERAGE($D44:DYV44)</f>
        <v>12.352207315656955</v>
      </c>
      <c r="DYX44" s="17">
        <f>+AVERAGE($D44:DYW44)</f>
        <v>12.352207315656955</v>
      </c>
      <c r="DYY44" s="17">
        <f>+AVERAGE($D44:DYX44)</f>
        <v>12.352207315656955</v>
      </c>
      <c r="DYZ44" s="17">
        <f>+AVERAGE($D44:DYY44)</f>
        <v>12.352207315656953</v>
      </c>
      <c r="DZA44" s="17">
        <f>+AVERAGE($D44:DYZ44)</f>
        <v>12.352207315656953</v>
      </c>
      <c r="DZB44" s="17">
        <f>+AVERAGE($D44:DZA44)</f>
        <v>12.352207315656953</v>
      </c>
      <c r="DZC44" s="17">
        <f>+AVERAGE($D44:DZB44)</f>
        <v>12.352207315656953</v>
      </c>
      <c r="DZD44" s="17">
        <f>+AVERAGE($D44:DZC44)</f>
        <v>12.352207315656953</v>
      </c>
      <c r="DZE44" s="17">
        <f>+AVERAGE($D44:DZD44)</f>
        <v>12.352207315656953</v>
      </c>
      <c r="DZF44" s="17">
        <f>+AVERAGE($D44:DZE44)</f>
        <v>12.352207315656953</v>
      </c>
      <c r="DZG44" s="17">
        <f>+AVERAGE($D44:DZF44)</f>
        <v>12.352207315656953</v>
      </c>
      <c r="DZH44" s="17">
        <f>+AVERAGE($D44:DZG44)</f>
        <v>12.352207315656953</v>
      </c>
      <c r="DZI44" s="17">
        <f>+AVERAGE($D44:DZH44)</f>
        <v>12.352207315656953</v>
      </c>
      <c r="DZJ44" s="17">
        <f>+AVERAGE($D44:DZI44)</f>
        <v>12.352207315656953</v>
      </c>
      <c r="DZK44" s="17">
        <f>+AVERAGE($D44:DZJ44)</f>
        <v>12.352207315656953</v>
      </c>
      <c r="DZL44" s="17">
        <f>+AVERAGE($D44:DZK44)</f>
        <v>12.352207315656951</v>
      </c>
      <c r="DZM44" s="17">
        <f>+AVERAGE($D44:DZL44)</f>
        <v>12.352207315656951</v>
      </c>
      <c r="DZN44" s="17">
        <f>+AVERAGE($D44:DZM44)</f>
        <v>12.352207315656951</v>
      </c>
      <c r="DZO44" s="17">
        <f>+AVERAGE($D44:DZN44)</f>
        <v>12.352207315656951</v>
      </c>
      <c r="DZP44" s="17">
        <f>+AVERAGE($D44:DZO44)</f>
        <v>12.352207315656951</v>
      </c>
      <c r="DZQ44" s="17">
        <f>+AVERAGE($D44:DZP44)</f>
        <v>12.352207315656951</v>
      </c>
      <c r="DZR44" s="17">
        <f>+AVERAGE($D44:DZQ44)</f>
        <v>12.352207315656951</v>
      </c>
      <c r="DZS44" s="17">
        <f>+AVERAGE($D44:DZR44)</f>
        <v>12.352207315656951</v>
      </c>
      <c r="DZT44" s="17">
        <f>+AVERAGE($D44:DZS44)</f>
        <v>12.352207315656951</v>
      </c>
      <c r="DZU44" s="17">
        <f>+AVERAGE($D44:DZT44)</f>
        <v>12.352207315656951</v>
      </c>
      <c r="DZV44" s="17">
        <f>+AVERAGE($D44:DZU44)</f>
        <v>12.352207315656951</v>
      </c>
      <c r="DZW44" s="17">
        <f>+AVERAGE($D44:DZV44)</f>
        <v>12.352207315656949</v>
      </c>
      <c r="DZX44" s="17">
        <f>+AVERAGE($D44:DZW44)</f>
        <v>12.352207315656949</v>
      </c>
      <c r="DZY44" s="17">
        <f>+AVERAGE($D44:DZX44)</f>
        <v>12.352207315656949</v>
      </c>
      <c r="DZZ44" s="17">
        <f>+AVERAGE($D44:DZY44)</f>
        <v>12.352207315656949</v>
      </c>
      <c r="EAA44" s="17">
        <f>+AVERAGE($D44:DZZ44)</f>
        <v>12.352207315656949</v>
      </c>
      <c r="EAB44" s="17">
        <f>+AVERAGE($D44:EAA44)</f>
        <v>12.352207315656949</v>
      </c>
      <c r="EAC44" s="17">
        <f>+AVERAGE($D44:EAB44)</f>
        <v>12.352207315656949</v>
      </c>
      <c r="EAD44" s="17">
        <f>+AVERAGE($D44:EAC44)</f>
        <v>12.352207315656949</v>
      </c>
      <c r="EAE44" s="17">
        <f>+AVERAGE($D44:EAD44)</f>
        <v>12.352207315656949</v>
      </c>
      <c r="EAF44" s="17">
        <f>+AVERAGE($D44:EAE44)</f>
        <v>12.352207315656949</v>
      </c>
      <c r="EAG44" s="17">
        <f>+AVERAGE($D44:EAF44)</f>
        <v>12.352207315656949</v>
      </c>
      <c r="EAH44" s="17">
        <f>+AVERAGE($D44:EAG44)</f>
        <v>12.352207315656948</v>
      </c>
      <c r="EAI44" s="17">
        <f>+AVERAGE($D44:EAH44)</f>
        <v>12.352207315656948</v>
      </c>
      <c r="EAJ44" s="17">
        <f>+AVERAGE($D44:EAI44)</f>
        <v>12.352207315656948</v>
      </c>
      <c r="EAK44" s="17">
        <f>+AVERAGE($D44:EAJ44)</f>
        <v>12.352207315656948</v>
      </c>
      <c r="EAL44" s="17">
        <f>+AVERAGE($D44:EAK44)</f>
        <v>12.352207315656948</v>
      </c>
      <c r="EAM44" s="17">
        <f>+AVERAGE($D44:EAL44)</f>
        <v>12.352207315656948</v>
      </c>
      <c r="EAN44" s="17">
        <f>+AVERAGE($D44:EAM44)</f>
        <v>12.352207315656948</v>
      </c>
      <c r="EAO44" s="17">
        <f>+AVERAGE($D44:EAN44)</f>
        <v>12.352207315656948</v>
      </c>
      <c r="EAP44" s="17">
        <f>+AVERAGE($D44:EAO44)</f>
        <v>12.352207315656948</v>
      </c>
      <c r="EAQ44" s="17">
        <f>+AVERAGE($D44:EAP44)</f>
        <v>12.352207315656948</v>
      </c>
      <c r="EAR44" s="17">
        <f>+AVERAGE($D44:EAQ44)</f>
        <v>12.352207315656948</v>
      </c>
      <c r="EAS44" s="17">
        <f>+AVERAGE($D44:EAR44)</f>
        <v>12.352207315656948</v>
      </c>
      <c r="EAT44" s="17">
        <f>+AVERAGE($D44:EAS44)</f>
        <v>12.352207315656946</v>
      </c>
      <c r="EAU44" s="17">
        <f>+AVERAGE($D44:EAT44)</f>
        <v>12.352207315656946</v>
      </c>
      <c r="EAV44" s="17">
        <f>+AVERAGE($D44:EAU44)</f>
        <v>12.352207315656946</v>
      </c>
      <c r="EAW44" s="17">
        <f>+AVERAGE($D44:EAV44)</f>
        <v>12.352207315656946</v>
      </c>
      <c r="EAX44" s="17">
        <f>+AVERAGE($D44:EAW44)</f>
        <v>12.352207315656946</v>
      </c>
      <c r="EAY44" s="17">
        <f>+AVERAGE($D44:EAX44)</f>
        <v>12.352207315656946</v>
      </c>
      <c r="EAZ44" s="17">
        <f>+AVERAGE($D44:EAY44)</f>
        <v>12.352207315656946</v>
      </c>
      <c r="EBA44" s="17">
        <f>+AVERAGE($D44:EAZ44)</f>
        <v>12.352207315656946</v>
      </c>
      <c r="EBB44" s="17">
        <f>+AVERAGE($D44:EBA44)</f>
        <v>12.352207315656946</v>
      </c>
      <c r="EBC44" s="17">
        <f>+AVERAGE($D44:EBB44)</f>
        <v>12.352207315656946</v>
      </c>
      <c r="EBD44" s="17">
        <f>+AVERAGE($D44:EBC44)</f>
        <v>12.352207315656946</v>
      </c>
      <c r="EBE44" s="17">
        <f>+AVERAGE($D44:EBD44)</f>
        <v>12.352207315656944</v>
      </c>
      <c r="EBF44" s="17">
        <f>+AVERAGE($D44:EBE44)</f>
        <v>12.352207315656944</v>
      </c>
      <c r="EBG44" s="17">
        <f>+AVERAGE($D44:EBF44)</f>
        <v>12.352207315656944</v>
      </c>
      <c r="EBH44" s="17">
        <f>+AVERAGE($D44:EBG44)</f>
        <v>12.352207315656944</v>
      </c>
      <c r="EBI44" s="17">
        <f>+AVERAGE($D44:EBH44)</f>
        <v>12.352207315656944</v>
      </c>
      <c r="EBJ44" s="17">
        <f>+AVERAGE($D44:EBI44)</f>
        <v>12.352207315656944</v>
      </c>
      <c r="EBK44" s="17">
        <f>+AVERAGE($D44:EBJ44)</f>
        <v>12.352207315656944</v>
      </c>
      <c r="EBL44" s="17">
        <f>+AVERAGE($D44:EBK44)</f>
        <v>12.352207315656944</v>
      </c>
      <c r="EBM44" s="17">
        <f>+AVERAGE($D44:EBL44)</f>
        <v>12.352207315656944</v>
      </c>
      <c r="EBN44" s="17">
        <f>+AVERAGE($D44:EBM44)</f>
        <v>12.352207315656944</v>
      </c>
      <c r="EBO44" s="17">
        <f>+AVERAGE($D44:EBN44)</f>
        <v>12.352207315656944</v>
      </c>
      <c r="EBP44" s="17">
        <f>+AVERAGE($D44:EBO44)</f>
        <v>12.352207315656944</v>
      </c>
      <c r="EBQ44" s="17">
        <f>+AVERAGE($D44:EBP44)</f>
        <v>12.352207315656942</v>
      </c>
      <c r="EBR44" s="17">
        <f>+AVERAGE($D44:EBQ44)</f>
        <v>12.352207315656942</v>
      </c>
      <c r="EBS44" s="17">
        <f>+AVERAGE($D44:EBR44)</f>
        <v>12.352207315656942</v>
      </c>
      <c r="EBT44" s="17">
        <f>+AVERAGE($D44:EBS44)</f>
        <v>12.352207315656942</v>
      </c>
      <c r="EBU44" s="17">
        <f>+AVERAGE($D44:EBT44)</f>
        <v>12.352207315656942</v>
      </c>
      <c r="EBV44" s="17">
        <f>+AVERAGE($D44:EBU44)</f>
        <v>12.352207315656942</v>
      </c>
      <c r="EBW44" s="17">
        <f>+AVERAGE($D44:EBV44)</f>
        <v>12.352207315656942</v>
      </c>
      <c r="EBX44" s="17">
        <f>+AVERAGE($D44:EBW44)</f>
        <v>12.352207315656942</v>
      </c>
      <c r="EBY44" s="17">
        <f>+AVERAGE($D44:EBX44)</f>
        <v>12.352207315656942</v>
      </c>
      <c r="EBZ44" s="17">
        <f>+AVERAGE($D44:EBY44)</f>
        <v>12.352207315656942</v>
      </c>
      <c r="ECA44" s="17">
        <f>+AVERAGE($D44:EBZ44)</f>
        <v>12.352207315656942</v>
      </c>
      <c r="ECB44" s="17">
        <f>+AVERAGE($D44:ECA44)</f>
        <v>12.352207315656941</v>
      </c>
      <c r="ECC44" s="17">
        <f>+AVERAGE($D44:ECB44)</f>
        <v>12.352207315656941</v>
      </c>
      <c r="ECD44" s="17">
        <f>+AVERAGE($D44:ECC44)</f>
        <v>12.352207315656941</v>
      </c>
      <c r="ECE44" s="17">
        <f>+AVERAGE($D44:ECD44)</f>
        <v>12.352207315656941</v>
      </c>
      <c r="ECF44" s="17">
        <f>+AVERAGE($D44:ECE44)</f>
        <v>12.352207315656941</v>
      </c>
      <c r="ECG44" s="17">
        <f>+AVERAGE($D44:ECF44)</f>
        <v>12.352207315656941</v>
      </c>
      <c r="ECH44" s="17">
        <f>+AVERAGE($D44:ECG44)</f>
        <v>12.352207315656941</v>
      </c>
      <c r="ECI44" s="17">
        <f>+AVERAGE($D44:ECH44)</f>
        <v>12.352207315656941</v>
      </c>
      <c r="ECJ44" s="17">
        <f>+AVERAGE($D44:ECI44)</f>
        <v>12.352207315656941</v>
      </c>
      <c r="ECK44" s="17">
        <f>+AVERAGE($D44:ECJ44)</f>
        <v>12.352207315656941</v>
      </c>
      <c r="ECL44" s="17">
        <f>+AVERAGE($D44:ECK44)</f>
        <v>12.352207315656941</v>
      </c>
      <c r="ECM44" s="17">
        <f>+AVERAGE($D44:ECL44)</f>
        <v>12.352207315656941</v>
      </c>
      <c r="ECN44" s="17">
        <f>+AVERAGE($D44:ECM44)</f>
        <v>12.352207315656939</v>
      </c>
      <c r="ECO44" s="17">
        <f>+AVERAGE($D44:ECN44)</f>
        <v>12.352207315656939</v>
      </c>
      <c r="ECP44" s="17">
        <f>+AVERAGE($D44:ECO44)</f>
        <v>12.352207315656939</v>
      </c>
      <c r="ECQ44" s="17">
        <f>+AVERAGE($D44:ECP44)</f>
        <v>12.352207315656939</v>
      </c>
      <c r="ECR44" s="17">
        <f>+AVERAGE($D44:ECQ44)</f>
        <v>12.352207315656939</v>
      </c>
      <c r="ECS44" s="17">
        <f>+AVERAGE($D44:ECR44)</f>
        <v>12.352207315656939</v>
      </c>
      <c r="ECT44" s="17">
        <f>+AVERAGE($D44:ECS44)</f>
        <v>12.352207315656939</v>
      </c>
      <c r="ECU44" s="17">
        <f>+AVERAGE($D44:ECT44)</f>
        <v>12.352207315656939</v>
      </c>
      <c r="ECV44" s="17">
        <f>+AVERAGE($D44:ECU44)</f>
        <v>12.352207315656939</v>
      </c>
      <c r="ECW44" s="17">
        <f>+AVERAGE($D44:ECV44)</f>
        <v>12.352207315656939</v>
      </c>
      <c r="ECX44" s="17">
        <f>+AVERAGE($D44:ECW44)</f>
        <v>12.352207315656939</v>
      </c>
      <c r="ECY44" s="17">
        <f>+AVERAGE($D44:ECX44)</f>
        <v>12.352207315656939</v>
      </c>
      <c r="ECZ44" s="17">
        <f>+AVERAGE($D44:ECY44)</f>
        <v>12.352207315656937</v>
      </c>
      <c r="EDA44" s="17">
        <f>+AVERAGE($D44:ECZ44)</f>
        <v>12.352207315656937</v>
      </c>
      <c r="EDB44" s="17">
        <f>+AVERAGE($D44:EDA44)</f>
        <v>12.352207315656937</v>
      </c>
      <c r="EDC44" s="17">
        <f>+AVERAGE($D44:EDB44)</f>
        <v>12.352207315656937</v>
      </c>
      <c r="EDD44" s="17">
        <f>+AVERAGE($D44:EDC44)</f>
        <v>12.352207315656937</v>
      </c>
      <c r="EDE44" s="17">
        <f>+AVERAGE($D44:EDD44)</f>
        <v>12.352207315656937</v>
      </c>
      <c r="EDF44" s="17">
        <f>+AVERAGE($D44:EDE44)</f>
        <v>12.352207315656937</v>
      </c>
      <c r="EDG44" s="17">
        <f>+AVERAGE($D44:EDF44)</f>
        <v>12.352207315656937</v>
      </c>
      <c r="EDH44" s="17">
        <f>+AVERAGE($D44:EDG44)</f>
        <v>12.352207315656937</v>
      </c>
      <c r="EDI44" s="17">
        <f>+AVERAGE($D44:EDH44)</f>
        <v>12.352207315656937</v>
      </c>
      <c r="EDJ44" s="17">
        <f>+AVERAGE($D44:EDI44)</f>
        <v>12.352207315656937</v>
      </c>
      <c r="EDK44" s="17">
        <f>+AVERAGE($D44:EDJ44)</f>
        <v>12.352207315656935</v>
      </c>
      <c r="EDL44" s="17">
        <f>+AVERAGE($D44:EDK44)</f>
        <v>12.352207315656935</v>
      </c>
      <c r="EDM44" s="17">
        <f>+AVERAGE($D44:EDL44)</f>
        <v>12.352207315656935</v>
      </c>
      <c r="EDN44" s="17">
        <f>+AVERAGE($D44:EDM44)</f>
        <v>12.352207315656935</v>
      </c>
      <c r="EDO44" s="17">
        <f>+AVERAGE($D44:EDN44)</f>
        <v>12.352207315656935</v>
      </c>
      <c r="EDP44" s="17">
        <f>+AVERAGE($D44:EDO44)</f>
        <v>12.352207315656935</v>
      </c>
      <c r="EDQ44" s="17">
        <f>+AVERAGE($D44:EDP44)</f>
        <v>12.352207315656935</v>
      </c>
      <c r="EDR44" s="17">
        <f>+AVERAGE($D44:EDQ44)</f>
        <v>12.352207315656935</v>
      </c>
      <c r="EDS44" s="17">
        <f>+AVERAGE($D44:EDR44)</f>
        <v>12.352207315656935</v>
      </c>
      <c r="EDT44" s="17">
        <f>+AVERAGE($D44:EDS44)</f>
        <v>12.352207315656935</v>
      </c>
      <c r="EDU44" s="17">
        <f>+AVERAGE($D44:EDT44)</f>
        <v>12.352207315656935</v>
      </c>
      <c r="EDV44" s="17">
        <f>+AVERAGE($D44:EDU44)</f>
        <v>12.352207315656935</v>
      </c>
      <c r="EDW44" s="17">
        <f>+AVERAGE($D44:EDV44)</f>
        <v>12.352207315656933</v>
      </c>
      <c r="EDX44" s="17">
        <f>+AVERAGE($D44:EDW44)</f>
        <v>12.352207315656933</v>
      </c>
      <c r="EDY44" s="17">
        <f>+AVERAGE($D44:EDX44)</f>
        <v>12.352207315656933</v>
      </c>
      <c r="EDZ44" s="17">
        <f>+AVERAGE($D44:EDY44)</f>
        <v>12.352207315656933</v>
      </c>
      <c r="EEA44" s="17">
        <f>+AVERAGE($D44:EDZ44)</f>
        <v>12.352207315656933</v>
      </c>
      <c r="EEB44" s="17">
        <f>+AVERAGE($D44:EEA44)</f>
        <v>12.352207315656933</v>
      </c>
      <c r="EEC44" s="17">
        <f>+AVERAGE($D44:EEB44)</f>
        <v>12.352207315656933</v>
      </c>
      <c r="EED44" s="17">
        <f>+AVERAGE($D44:EEC44)</f>
        <v>12.352207315656933</v>
      </c>
      <c r="EEE44" s="17">
        <f>+AVERAGE($D44:EED44)</f>
        <v>12.352207315656933</v>
      </c>
      <c r="EEF44" s="17">
        <f>+AVERAGE($D44:EEE44)</f>
        <v>12.352207315656933</v>
      </c>
      <c r="EEG44" s="17">
        <f>+AVERAGE($D44:EEF44)</f>
        <v>12.352207315656933</v>
      </c>
      <c r="EEH44" s="17">
        <f>+AVERAGE($D44:EEG44)</f>
        <v>12.352207315656933</v>
      </c>
      <c r="EEI44" s="17">
        <f>+AVERAGE($D44:EEH44)</f>
        <v>12.352207315656932</v>
      </c>
      <c r="EEJ44" s="17">
        <f>+AVERAGE($D44:EEI44)</f>
        <v>12.352207315656932</v>
      </c>
      <c r="EEK44" s="17">
        <f>+AVERAGE($D44:EEJ44)</f>
        <v>12.352207315656932</v>
      </c>
      <c r="EEL44" s="17">
        <f>+AVERAGE($D44:EEK44)</f>
        <v>12.352207315656932</v>
      </c>
      <c r="EEM44" s="17">
        <f>+AVERAGE($D44:EEL44)</f>
        <v>12.352207315656932</v>
      </c>
      <c r="EEN44" s="17">
        <f>+AVERAGE($D44:EEM44)</f>
        <v>12.352207315656932</v>
      </c>
      <c r="EEO44" s="17">
        <f>+AVERAGE($D44:EEN44)</f>
        <v>12.352207315656932</v>
      </c>
      <c r="EEP44" s="17">
        <f>+AVERAGE($D44:EEO44)</f>
        <v>12.352207315656932</v>
      </c>
      <c r="EEQ44" s="17">
        <f>+AVERAGE($D44:EEP44)</f>
        <v>12.352207315656932</v>
      </c>
      <c r="EER44" s="17">
        <f>+AVERAGE($D44:EEQ44)</f>
        <v>12.352207315656932</v>
      </c>
      <c r="EES44" s="17">
        <f>+AVERAGE($D44:EER44)</f>
        <v>12.352207315656932</v>
      </c>
      <c r="EET44" s="17">
        <f>+AVERAGE($D44:EES44)</f>
        <v>12.352207315656932</v>
      </c>
      <c r="EEU44" s="17">
        <f>+AVERAGE($D44:EET44)</f>
        <v>12.35220731565693</v>
      </c>
      <c r="EEV44" s="17">
        <f>+AVERAGE($D44:EEU44)</f>
        <v>12.35220731565693</v>
      </c>
      <c r="EEW44" s="17">
        <f>+AVERAGE($D44:EEV44)</f>
        <v>12.35220731565693</v>
      </c>
      <c r="EEX44" s="17">
        <f>+AVERAGE($D44:EEW44)</f>
        <v>12.35220731565693</v>
      </c>
      <c r="EEY44" s="17">
        <f>+AVERAGE($D44:EEX44)</f>
        <v>12.35220731565693</v>
      </c>
      <c r="EEZ44" s="17">
        <f>+AVERAGE($D44:EEY44)</f>
        <v>12.35220731565693</v>
      </c>
      <c r="EFA44" s="17">
        <f>+AVERAGE($D44:EEZ44)</f>
        <v>12.35220731565693</v>
      </c>
      <c r="EFB44" s="17">
        <f>+AVERAGE($D44:EFA44)</f>
        <v>12.35220731565693</v>
      </c>
      <c r="EFC44" s="17">
        <f>+AVERAGE($D44:EFB44)</f>
        <v>12.35220731565693</v>
      </c>
      <c r="EFD44" s="17">
        <f>+AVERAGE($D44:EFC44)</f>
        <v>12.35220731565693</v>
      </c>
      <c r="EFE44" s="17">
        <f>+AVERAGE($D44:EFD44)</f>
        <v>12.35220731565693</v>
      </c>
      <c r="EFF44" s="17">
        <f>+AVERAGE($D44:EFE44)</f>
        <v>12.35220731565693</v>
      </c>
      <c r="EFG44" s="17">
        <f>+AVERAGE($D44:EFF44)</f>
        <v>12.35220731565693</v>
      </c>
      <c r="EFH44" s="17">
        <f>+AVERAGE($D44:EFG44)</f>
        <v>12.352207315656928</v>
      </c>
      <c r="EFI44" s="17">
        <f>+AVERAGE($D44:EFH44)</f>
        <v>12.352207315656928</v>
      </c>
      <c r="EFJ44" s="17">
        <f>+AVERAGE($D44:EFI44)</f>
        <v>12.352207315656928</v>
      </c>
      <c r="EFK44" s="17">
        <f>+AVERAGE($D44:EFJ44)</f>
        <v>12.352207315656928</v>
      </c>
      <c r="EFL44" s="17">
        <f>+AVERAGE($D44:EFK44)</f>
        <v>12.352207315656928</v>
      </c>
      <c r="EFM44" s="17">
        <f>+AVERAGE($D44:EFL44)</f>
        <v>12.352207315656928</v>
      </c>
      <c r="EFN44" s="17">
        <f>+AVERAGE($D44:EFM44)</f>
        <v>12.352207315656928</v>
      </c>
      <c r="EFO44" s="17">
        <f>+AVERAGE($D44:EFN44)</f>
        <v>12.352207315656928</v>
      </c>
      <c r="EFP44" s="17">
        <f>+AVERAGE($D44:EFO44)</f>
        <v>12.352207315656928</v>
      </c>
      <c r="EFQ44" s="17">
        <f>+AVERAGE($D44:EFP44)</f>
        <v>12.352207315656928</v>
      </c>
      <c r="EFR44" s="17">
        <f>+AVERAGE($D44:EFQ44)</f>
        <v>12.352207315656928</v>
      </c>
      <c r="EFS44" s="17">
        <f>+AVERAGE($D44:EFR44)</f>
        <v>12.352207315656928</v>
      </c>
      <c r="EFT44" s="17">
        <f>+AVERAGE($D44:EFS44)</f>
        <v>12.352207315656926</v>
      </c>
      <c r="EFU44" s="17">
        <f>+AVERAGE($D44:EFT44)</f>
        <v>12.352207315656926</v>
      </c>
      <c r="EFV44" s="17">
        <f>+AVERAGE($D44:EFU44)</f>
        <v>12.352207315656926</v>
      </c>
      <c r="EFW44" s="17">
        <f>+AVERAGE($D44:EFV44)</f>
        <v>12.352207315656926</v>
      </c>
      <c r="EFX44" s="17">
        <f>+AVERAGE($D44:EFW44)</f>
        <v>12.352207315656926</v>
      </c>
      <c r="EFY44" s="17">
        <f>+AVERAGE($D44:EFX44)</f>
        <v>12.352207315656926</v>
      </c>
      <c r="EFZ44" s="17">
        <f>+AVERAGE($D44:EFY44)</f>
        <v>12.352207315656926</v>
      </c>
      <c r="EGA44" s="17">
        <f>+AVERAGE($D44:EFZ44)</f>
        <v>12.352207315656926</v>
      </c>
      <c r="EGB44" s="17">
        <f>+AVERAGE($D44:EGA44)</f>
        <v>12.352207315656926</v>
      </c>
      <c r="EGC44" s="17">
        <f>+AVERAGE($D44:EGB44)</f>
        <v>12.352207315656926</v>
      </c>
      <c r="EGD44" s="17">
        <f>+AVERAGE($D44:EGC44)</f>
        <v>12.352207315656926</v>
      </c>
      <c r="EGE44" s="17">
        <f>+AVERAGE($D44:EGD44)</f>
        <v>12.352207315656926</v>
      </c>
      <c r="EGF44" s="17">
        <f>+AVERAGE($D44:EGE44)</f>
        <v>12.352207315656925</v>
      </c>
      <c r="EGG44" s="17">
        <f>+AVERAGE($D44:EGF44)</f>
        <v>12.352207315656925</v>
      </c>
      <c r="EGH44" s="17">
        <f>+AVERAGE($D44:EGG44)</f>
        <v>12.352207315656925</v>
      </c>
      <c r="EGI44" s="17">
        <f>+AVERAGE($D44:EGH44)</f>
        <v>12.352207315656925</v>
      </c>
      <c r="EGJ44" s="17">
        <f>+AVERAGE($D44:EGI44)</f>
        <v>12.352207315656925</v>
      </c>
      <c r="EGK44" s="17">
        <f>+AVERAGE($D44:EGJ44)</f>
        <v>12.352207315656925</v>
      </c>
      <c r="EGL44" s="17">
        <f>+AVERAGE($D44:EGK44)</f>
        <v>12.352207315656925</v>
      </c>
      <c r="EGM44" s="17">
        <f>+AVERAGE($D44:EGL44)</f>
        <v>12.352207315656925</v>
      </c>
      <c r="EGN44" s="17">
        <f>+AVERAGE($D44:EGM44)</f>
        <v>12.352207315656925</v>
      </c>
      <c r="EGO44" s="17">
        <f>+AVERAGE($D44:EGN44)</f>
        <v>12.352207315656925</v>
      </c>
      <c r="EGP44" s="17">
        <f>+AVERAGE($D44:EGO44)</f>
        <v>12.352207315656925</v>
      </c>
      <c r="EGQ44" s="17">
        <f>+AVERAGE($D44:EGP44)</f>
        <v>12.352207315656925</v>
      </c>
      <c r="EGR44" s="17">
        <f>+AVERAGE($D44:EGQ44)</f>
        <v>12.352207315656925</v>
      </c>
      <c r="EGS44" s="17">
        <f>+AVERAGE($D44:EGR44)</f>
        <v>12.352207315656923</v>
      </c>
      <c r="EGT44" s="17">
        <f>+AVERAGE($D44:EGS44)</f>
        <v>12.352207315656923</v>
      </c>
      <c r="EGU44" s="17">
        <f>+AVERAGE($D44:EGT44)</f>
        <v>12.352207315656923</v>
      </c>
      <c r="EGV44" s="17">
        <f>+AVERAGE($D44:EGU44)</f>
        <v>12.352207315656923</v>
      </c>
      <c r="EGW44" s="17">
        <f>+AVERAGE($D44:EGV44)</f>
        <v>12.352207315656923</v>
      </c>
      <c r="EGX44" s="17">
        <f>+AVERAGE($D44:EGW44)</f>
        <v>12.352207315656923</v>
      </c>
      <c r="EGY44" s="17">
        <f>+AVERAGE($D44:EGX44)</f>
        <v>12.352207315656923</v>
      </c>
      <c r="EGZ44" s="17">
        <f>+AVERAGE($D44:EGY44)</f>
        <v>12.352207315656923</v>
      </c>
      <c r="EHA44" s="17">
        <f>+AVERAGE($D44:EGZ44)</f>
        <v>12.352207315656923</v>
      </c>
      <c r="EHB44" s="17">
        <f>+AVERAGE($D44:EHA44)</f>
        <v>12.352207315656923</v>
      </c>
      <c r="EHC44" s="17">
        <f>+AVERAGE($D44:EHB44)</f>
        <v>12.352207315656923</v>
      </c>
      <c r="EHD44" s="17">
        <f>+AVERAGE($D44:EHC44)</f>
        <v>12.352207315656923</v>
      </c>
      <c r="EHE44" s="17">
        <f>+AVERAGE($D44:EHD44)</f>
        <v>12.352207315656921</v>
      </c>
      <c r="EHF44" s="17">
        <f>+AVERAGE($D44:EHE44)</f>
        <v>12.352207315656921</v>
      </c>
      <c r="EHG44" s="17">
        <f>+AVERAGE($D44:EHF44)</f>
        <v>12.352207315656921</v>
      </c>
      <c r="EHH44" s="17">
        <f>+AVERAGE($D44:EHG44)</f>
        <v>12.352207315656921</v>
      </c>
      <c r="EHI44" s="17">
        <f>+AVERAGE($D44:EHH44)</f>
        <v>12.352207315656921</v>
      </c>
      <c r="EHJ44" s="17">
        <f>+AVERAGE($D44:EHI44)</f>
        <v>12.352207315656921</v>
      </c>
      <c r="EHK44" s="17">
        <f>+AVERAGE($D44:EHJ44)</f>
        <v>12.352207315656921</v>
      </c>
      <c r="EHL44" s="17">
        <f>+AVERAGE($D44:EHK44)</f>
        <v>12.352207315656921</v>
      </c>
      <c r="EHM44" s="17">
        <f>+AVERAGE($D44:EHL44)</f>
        <v>12.352207315656921</v>
      </c>
      <c r="EHN44" s="17">
        <f>+AVERAGE($D44:EHM44)</f>
        <v>12.352207315656921</v>
      </c>
      <c r="EHO44" s="17">
        <f>+AVERAGE($D44:EHN44)</f>
        <v>12.352207315656921</v>
      </c>
      <c r="EHP44" s="17">
        <f>+AVERAGE($D44:EHO44)</f>
        <v>12.352207315656921</v>
      </c>
      <c r="EHQ44" s="17">
        <f>+AVERAGE($D44:EHP44)</f>
        <v>12.352207315656921</v>
      </c>
      <c r="EHR44" s="17">
        <f>+AVERAGE($D44:EHQ44)</f>
        <v>12.352207315656919</v>
      </c>
      <c r="EHS44" s="17">
        <f>+AVERAGE($D44:EHR44)</f>
        <v>12.352207315656919</v>
      </c>
      <c r="EHT44" s="17">
        <f>+AVERAGE($D44:EHS44)</f>
        <v>12.352207315656919</v>
      </c>
      <c r="EHU44" s="17">
        <f>+AVERAGE($D44:EHT44)</f>
        <v>12.352207315656919</v>
      </c>
      <c r="EHV44" s="17">
        <f>+AVERAGE($D44:EHU44)</f>
        <v>12.352207315656919</v>
      </c>
      <c r="EHW44" s="17">
        <f>+AVERAGE($D44:EHV44)</f>
        <v>12.352207315656919</v>
      </c>
      <c r="EHX44" s="17">
        <f>+AVERAGE($D44:EHW44)</f>
        <v>12.352207315656919</v>
      </c>
      <c r="EHY44" s="17">
        <f>+AVERAGE($D44:EHX44)</f>
        <v>12.352207315656919</v>
      </c>
      <c r="EHZ44" s="17">
        <f>+AVERAGE($D44:EHY44)</f>
        <v>12.352207315656919</v>
      </c>
      <c r="EIA44" s="17">
        <f>+AVERAGE($D44:EHZ44)</f>
        <v>12.352207315656919</v>
      </c>
      <c r="EIB44" s="17">
        <f>+AVERAGE($D44:EIA44)</f>
        <v>12.352207315656919</v>
      </c>
      <c r="EIC44" s="17">
        <f>+AVERAGE($D44:EIB44)</f>
        <v>12.352207315656919</v>
      </c>
      <c r="EID44" s="17">
        <f>+AVERAGE($D44:EIC44)</f>
        <v>12.352207315656917</v>
      </c>
      <c r="EIE44" s="17">
        <f>+AVERAGE($D44:EID44)</f>
        <v>12.352207315656917</v>
      </c>
      <c r="EIF44" s="17">
        <f>+AVERAGE($D44:EIE44)</f>
        <v>12.352207315656917</v>
      </c>
      <c r="EIG44" s="17">
        <f>+AVERAGE($D44:EIF44)</f>
        <v>12.352207315656917</v>
      </c>
      <c r="EIH44" s="17">
        <f>+AVERAGE($D44:EIG44)</f>
        <v>12.352207315656917</v>
      </c>
      <c r="EII44" s="17">
        <f>+AVERAGE($D44:EIH44)</f>
        <v>12.352207315656917</v>
      </c>
      <c r="EIJ44" s="17">
        <f>+AVERAGE($D44:EII44)</f>
        <v>12.352207315656917</v>
      </c>
      <c r="EIK44" s="17">
        <f>+AVERAGE($D44:EIJ44)</f>
        <v>12.352207315656917</v>
      </c>
      <c r="EIL44" s="17">
        <f>+AVERAGE($D44:EIK44)</f>
        <v>12.352207315656917</v>
      </c>
      <c r="EIM44" s="17">
        <f>+AVERAGE($D44:EIL44)</f>
        <v>12.352207315656917</v>
      </c>
      <c r="EIN44" s="17">
        <f>+AVERAGE($D44:EIM44)</f>
        <v>12.352207315656917</v>
      </c>
      <c r="EIO44" s="17">
        <f>+AVERAGE($D44:EIN44)</f>
        <v>12.352207315656917</v>
      </c>
      <c r="EIP44" s="17">
        <f>+AVERAGE($D44:EIO44)</f>
        <v>12.352207315656917</v>
      </c>
      <c r="EIQ44" s="17">
        <f>+AVERAGE($D44:EIP44)</f>
        <v>12.352207315656916</v>
      </c>
      <c r="EIR44" s="17">
        <f>+AVERAGE($D44:EIQ44)</f>
        <v>12.352207315656916</v>
      </c>
      <c r="EIS44" s="17">
        <f>+AVERAGE($D44:EIR44)</f>
        <v>12.352207315656916</v>
      </c>
      <c r="EIT44" s="17">
        <f>+AVERAGE($D44:EIS44)</f>
        <v>12.352207315656916</v>
      </c>
      <c r="EIU44" s="17">
        <f>+AVERAGE($D44:EIT44)</f>
        <v>12.352207315656916</v>
      </c>
      <c r="EIV44" s="17">
        <f>+AVERAGE($D44:EIU44)</f>
        <v>12.352207315656916</v>
      </c>
      <c r="EIW44" s="17">
        <f>+AVERAGE($D44:EIV44)</f>
        <v>12.352207315656916</v>
      </c>
      <c r="EIX44" s="17">
        <f>+AVERAGE($D44:EIW44)</f>
        <v>12.352207315656916</v>
      </c>
      <c r="EIY44" s="17">
        <f>+AVERAGE($D44:EIX44)</f>
        <v>12.352207315656916</v>
      </c>
      <c r="EIZ44" s="17">
        <f>+AVERAGE($D44:EIY44)</f>
        <v>12.352207315656916</v>
      </c>
      <c r="EJA44" s="17">
        <f>+AVERAGE($D44:EIZ44)</f>
        <v>12.352207315656916</v>
      </c>
      <c r="EJB44" s="17">
        <f>+AVERAGE($D44:EJA44)</f>
        <v>12.352207315656916</v>
      </c>
      <c r="EJC44" s="17">
        <f>+AVERAGE($D44:EJB44)</f>
        <v>12.352207315656916</v>
      </c>
      <c r="EJD44" s="17">
        <f>+AVERAGE($D44:EJC44)</f>
        <v>12.352207315656914</v>
      </c>
      <c r="EJE44" s="17">
        <f>+AVERAGE($D44:EJD44)</f>
        <v>12.352207315656914</v>
      </c>
      <c r="EJF44" s="17">
        <f>+AVERAGE($D44:EJE44)</f>
        <v>12.352207315656914</v>
      </c>
      <c r="EJG44" s="17">
        <f>+AVERAGE($D44:EJF44)</f>
        <v>12.352207315656914</v>
      </c>
      <c r="EJH44" s="17">
        <f>+AVERAGE($D44:EJG44)</f>
        <v>12.352207315656914</v>
      </c>
      <c r="EJI44" s="17">
        <f>+AVERAGE($D44:EJH44)</f>
        <v>12.352207315656914</v>
      </c>
      <c r="EJJ44" s="17">
        <f>+AVERAGE($D44:EJI44)</f>
        <v>12.352207315656914</v>
      </c>
      <c r="EJK44" s="17">
        <f>+AVERAGE($D44:EJJ44)</f>
        <v>12.352207315656914</v>
      </c>
      <c r="EJL44" s="17">
        <f>+AVERAGE($D44:EJK44)</f>
        <v>12.352207315656914</v>
      </c>
      <c r="EJM44" s="17">
        <f>+AVERAGE($D44:EJL44)</f>
        <v>12.352207315656914</v>
      </c>
      <c r="EJN44" s="17">
        <f>+AVERAGE($D44:EJM44)</f>
        <v>12.352207315656914</v>
      </c>
      <c r="EJO44" s="17">
        <f>+AVERAGE($D44:EJN44)</f>
        <v>12.352207315656914</v>
      </c>
      <c r="EJP44" s="17">
        <f>+AVERAGE($D44:EJO44)</f>
        <v>12.352207315656914</v>
      </c>
      <c r="EJQ44" s="17">
        <f>+AVERAGE($D44:EJP44)</f>
        <v>12.352207315656912</v>
      </c>
      <c r="EJR44" s="17">
        <f>+AVERAGE($D44:EJQ44)</f>
        <v>12.352207315656912</v>
      </c>
      <c r="EJS44" s="17">
        <f>+AVERAGE($D44:EJR44)</f>
        <v>12.352207315656912</v>
      </c>
      <c r="EJT44" s="17">
        <f>+AVERAGE($D44:EJS44)</f>
        <v>12.352207315656912</v>
      </c>
      <c r="EJU44" s="17">
        <f>+AVERAGE($D44:EJT44)</f>
        <v>12.352207315656912</v>
      </c>
      <c r="EJV44" s="17">
        <f>+AVERAGE($D44:EJU44)</f>
        <v>12.352207315656912</v>
      </c>
      <c r="EJW44" s="17">
        <f>+AVERAGE($D44:EJV44)</f>
        <v>12.352207315656912</v>
      </c>
      <c r="EJX44" s="17">
        <f>+AVERAGE($D44:EJW44)</f>
        <v>12.352207315656912</v>
      </c>
      <c r="EJY44" s="17">
        <f>+AVERAGE($D44:EJX44)</f>
        <v>12.352207315656912</v>
      </c>
      <c r="EJZ44" s="17">
        <f>+AVERAGE($D44:EJY44)</f>
        <v>12.352207315656912</v>
      </c>
      <c r="EKA44" s="17">
        <f>+AVERAGE($D44:EJZ44)</f>
        <v>12.352207315656912</v>
      </c>
      <c r="EKB44" s="17">
        <f>+AVERAGE($D44:EKA44)</f>
        <v>12.352207315656912</v>
      </c>
      <c r="EKC44" s="17">
        <f>+AVERAGE($D44:EKB44)</f>
        <v>12.352207315656912</v>
      </c>
      <c r="EKD44" s="17">
        <f>+AVERAGE($D44:EKC44)</f>
        <v>12.35220731565691</v>
      </c>
      <c r="EKE44" s="17">
        <f>+AVERAGE($D44:EKD44)</f>
        <v>12.35220731565691</v>
      </c>
      <c r="EKF44" s="17">
        <f>+AVERAGE($D44:EKE44)</f>
        <v>12.35220731565691</v>
      </c>
      <c r="EKG44" s="17">
        <f>+AVERAGE($D44:EKF44)</f>
        <v>12.35220731565691</v>
      </c>
      <c r="EKH44" s="17">
        <f>+AVERAGE($D44:EKG44)</f>
        <v>12.35220731565691</v>
      </c>
      <c r="EKI44" s="17">
        <f>+AVERAGE($D44:EKH44)</f>
        <v>12.35220731565691</v>
      </c>
      <c r="EKJ44" s="17">
        <f>+AVERAGE($D44:EKI44)</f>
        <v>12.35220731565691</v>
      </c>
      <c r="EKK44" s="17">
        <f>+AVERAGE($D44:EKJ44)</f>
        <v>12.35220731565691</v>
      </c>
      <c r="EKL44" s="17">
        <f>+AVERAGE($D44:EKK44)</f>
        <v>12.35220731565691</v>
      </c>
      <c r="EKM44" s="17">
        <f>+AVERAGE($D44:EKL44)</f>
        <v>12.35220731565691</v>
      </c>
      <c r="EKN44" s="17">
        <f>+AVERAGE($D44:EKM44)</f>
        <v>12.35220731565691</v>
      </c>
      <c r="EKO44" s="17">
        <f>+AVERAGE($D44:EKN44)</f>
        <v>12.35220731565691</v>
      </c>
      <c r="EKP44" s="17">
        <f>+AVERAGE($D44:EKO44)</f>
        <v>12.35220731565691</v>
      </c>
      <c r="EKQ44" s="17">
        <f>+AVERAGE($D44:EKP44)</f>
        <v>12.352207315656909</v>
      </c>
      <c r="EKR44" s="17">
        <f>+AVERAGE($D44:EKQ44)</f>
        <v>12.352207315656909</v>
      </c>
      <c r="EKS44" s="17">
        <f>+AVERAGE($D44:EKR44)</f>
        <v>12.352207315656909</v>
      </c>
      <c r="EKT44" s="17">
        <f>+AVERAGE($D44:EKS44)</f>
        <v>12.352207315656909</v>
      </c>
      <c r="EKU44" s="17">
        <f>+AVERAGE($D44:EKT44)</f>
        <v>12.352207315656909</v>
      </c>
      <c r="EKV44" s="17">
        <f>+AVERAGE($D44:EKU44)</f>
        <v>12.352207315656909</v>
      </c>
      <c r="EKW44" s="17">
        <f>+AVERAGE($D44:EKV44)</f>
        <v>12.352207315656909</v>
      </c>
      <c r="EKX44" s="17">
        <f>+AVERAGE($D44:EKW44)</f>
        <v>12.352207315656909</v>
      </c>
      <c r="EKY44" s="17">
        <f>+AVERAGE($D44:EKX44)</f>
        <v>12.352207315656909</v>
      </c>
      <c r="EKZ44" s="17">
        <f>+AVERAGE($D44:EKY44)</f>
        <v>12.352207315656909</v>
      </c>
      <c r="ELA44" s="17">
        <f>+AVERAGE($D44:EKZ44)</f>
        <v>12.352207315656909</v>
      </c>
      <c r="ELB44" s="17">
        <f>+AVERAGE($D44:ELA44)</f>
        <v>12.352207315656909</v>
      </c>
      <c r="ELC44" s="17">
        <f>+AVERAGE($D44:ELB44)</f>
        <v>12.352207315656909</v>
      </c>
      <c r="ELD44" s="17">
        <f>+AVERAGE($D44:ELC44)</f>
        <v>12.352207315656909</v>
      </c>
      <c r="ELE44" s="17">
        <f>+AVERAGE($D44:ELD44)</f>
        <v>12.352207315656907</v>
      </c>
      <c r="ELF44" s="17">
        <f>+AVERAGE($D44:ELE44)</f>
        <v>12.352207315656907</v>
      </c>
      <c r="ELG44" s="17">
        <f>+AVERAGE($D44:ELF44)</f>
        <v>12.352207315656907</v>
      </c>
      <c r="ELH44" s="17">
        <f>+AVERAGE($D44:ELG44)</f>
        <v>12.352207315656907</v>
      </c>
      <c r="ELI44" s="17">
        <f>+AVERAGE($D44:ELH44)</f>
        <v>12.352207315656907</v>
      </c>
      <c r="ELJ44" s="17">
        <f>+AVERAGE($D44:ELI44)</f>
        <v>12.352207315656907</v>
      </c>
      <c r="ELK44" s="17">
        <f>+AVERAGE($D44:ELJ44)</f>
        <v>12.352207315656907</v>
      </c>
      <c r="ELL44" s="17">
        <f>+AVERAGE($D44:ELK44)</f>
        <v>12.352207315656907</v>
      </c>
      <c r="ELM44" s="17">
        <f>+AVERAGE($D44:ELL44)</f>
        <v>12.352207315656907</v>
      </c>
      <c r="ELN44" s="17">
        <f>+AVERAGE($D44:ELM44)</f>
        <v>12.352207315656907</v>
      </c>
      <c r="ELO44" s="17">
        <f>+AVERAGE($D44:ELN44)</f>
        <v>12.352207315656907</v>
      </c>
      <c r="ELP44" s="17">
        <f>+AVERAGE($D44:ELO44)</f>
        <v>12.352207315656907</v>
      </c>
      <c r="ELQ44" s="17">
        <f>+AVERAGE($D44:ELP44)</f>
        <v>12.352207315656907</v>
      </c>
      <c r="ELR44" s="17">
        <f>+AVERAGE($D44:ELQ44)</f>
        <v>12.352207315656905</v>
      </c>
      <c r="ELS44" s="17">
        <f>+AVERAGE($D44:ELR44)</f>
        <v>12.352207315656905</v>
      </c>
      <c r="ELT44" s="17">
        <f>+AVERAGE($D44:ELS44)</f>
        <v>12.352207315656905</v>
      </c>
      <c r="ELU44" s="17">
        <f>+AVERAGE($D44:ELT44)</f>
        <v>12.352207315656905</v>
      </c>
      <c r="ELV44" s="17">
        <f>+AVERAGE($D44:ELU44)</f>
        <v>12.352207315656905</v>
      </c>
      <c r="ELW44" s="17">
        <f>+AVERAGE($D44:ELV44)</f>
        <v>12.352207315656905</v>
      </c>
      <c r="ELX44" s="17">
        <f>+AVERAGE($D44:ELW44)</f>
        <v>12.352207315656905</v>
      </c>
      <c r="ELY44" s="17">
        <f>+AVERAGE($D44:ELX44)</f>
        <v>12.352207315656905</v>
      </c>
      <c r="ELZ44" s="17">
        <f>+AVERAGE($D44:ELY44)</f>
        <v>12.352207315656905</v>
      </c>
      <c r="EMA44" s="17">
        <f>+AVERAGE($D44:ELZ44)</f>
        <v>12.352207315656905</v>
      </c>
      <c r="EMB44" s="17">
        <f>+AVERAGE($D44:EMA44)</f>
        <v>12.352207315656905</v>
      </c>
      <c r="EMC44" s="17">
        <f>+AVERAGE($D44:EMB44)</f>
        <v>12.352207315656905</v>
      </c>
      <c r="EMD44" s="17">
        <f>+AVERAGE($D44:EMC44)</f>
        <v>12.352207315656905</v>
      </c>
      <c r="EME44" s="17">
        <f>+AVERAGE($D44:EMD44)</f>
        <v>12.352207315656903</v>
      </c>
      <c r="EMF44" s="17">
        <f>+AVERAGE($D44:EME44)</f>
        <v>12.352207315656903</v>
      </c>
      <c r="EMG44" s="17">
        <f>+AVERAGE($D44:EMF44)</f>
        <v>12.352207315656903</v>
      </c>
      <c r="EMH44" s="17">
        <f>+AVERAGE($D44:EMG44)</f>
        <v>12.352207315656903</v>
      </c>
      <c r="EMI44" s="17">
        <f>+AVERAGE($D44:EMH44)</f>
        <v>12.352207315656903</v>
      </c>
      <c r="EMJ44" s="17">
        <f>+AVERAGE($D44:EMI44)</f>
        <v>12.352207315656903</v>
      </c>
      <c r="EMK44" s="17">
        <f>+AVERAGE($D44:EMJ44)</f>
        <v>12.352207315656903</v>
      </c>
      <c r="EML44" s="17">
        <f>+AVERAGE($D44:EMK44)</f>
        <v>12.352207315656903</v>
      </c>
      <c r="EMM44" s="17">
        <f>+AVERAGE($D44:EML44)</f>
        <v>12.352207315656903</v>
      </c>
      <c r="EMN44" s="17">
        <f>+AVERAGE($D44:EMM44)</f>
        <v>12.352207315656903</v>
      </c>
      <c r="EMO44" s="17">
        <f>+AVERAGE($D44:EMN44)</f>
        <v>12.352207315656903</v>
      </c>
      <c r="EMP44" s="17">
        <f>+AVERAGE($D44:EMO44)</f>
        <v>12.352207315656903</v>
      </c>
      <c r="EMQ44" s="17">
        <f>+AVERAGE($D44:EMP44)</f>
        <v>12.352207315656903</v>
      </c>
      <c r="EMR44" s="17">
        <f>+AVERAGE($D44:EMQ44)</f>
        <v>12.352207315656903</v>
      </c>
      <c r="EMS44" s="17">
        <f>+AVERAGE($D44:EMR44)</f>
        <v>12.352207315656901</v>
      </c>
      <c r="EMT44" s="17">
        <f>+AVERAGE($D44:EMS44)</f>
        <v>12.352207315656901</v>
      </c>
      <c r="EMU44" s="17">
        <f>+AVERAGE($D44:EMT44)</f>
        <v>12.352207315656901</v>
      </c>
      <c r="EMV44" s="17">
        <f>+AVERAGE($D44:EMU44)</f>
        <v>12.352207315656901</v>
      </c>
      <c r="EMW44" s="17">
        <f>+AVERAGE($D44:EMV44)</f>
        <v>12.352207315656901</v>
      </c>
      <c r="EMX44" s="17">
        <f>+AVERAGE($D44:EMW44)</f>
        <v>12.352207315656901</v>
      </c>
      <c r="EMY44" s="17">
        <f>+AVERAGE($D44:EMX44)</f>
        <v>12.352207315656901</v>
      </c>
      <c r="EMZ44" s="17">
        <f>+AVERAGE($D44:EMY44)</f>
        <v>12.352207315656901</v>
      </c>
      <c r="ENA44" s="17">
        <f>+AVERAGE($D44:EMZ44)</f>
        <v>12.352207315656901</v>
      </c>
      <c r="ENB44" s="17">
        <f>+AVERAGE($D44:ENA44)</f>
        <v>12.352207315656901</v>
      </c>
      <c r="ENC44" s="17">
        <f>+AVERAGE($D44:ENB44)</f>
        <v>12.352207315656901</v>
      </c>
      <c r="END44" s="17">
        <f>+AVERAGE($D44:ENC44)</f>
        <v>12.352207315656901</v>
      </c>
      <c r="ENE44" s="17">
        <f>+AVERAGE($D44:END44)</f>
        <v>12.352207315656901</v>
      </c>
      <c r="ENF44" s="17">
        <f>+AVERAGE($D44:ENE44)</f>
        <v>12.352207315656901</v>
      </c>
      <c r="ENG44" s="17">
        <f>+AVERAGE($D44:ENF44)</f>
        <v>12.3522073156569</v>
      </c>
      <c r="ENH44" s="17">
        <f>+AVERAGE($D44:ENG44)</f>
        <v>12.3522073156569</v>
      </c>
      <c r="ENI44" s="17">
        <f>+AVERAGE($D44:ENH44)</f>
        <v>12.3522073156569</v>
      </c>
      <c r="ENJ44" s="17">
        <f>+AVERAGE($D44:ENI44)</f>
        <v>12.3522073156569</v>
      </c>
      <c r="ENK44" s="17">
        <f>+AVERAGE($D44:ENJ44)</f>
        <v>12.3522073156569</v>
      </c>
      <c r="ENL44" s="17">
        <f>+AVERAGE($D44:ENK44)</f>
        <v>12.3522073156569</v>
      </c>
      <c r="ENM44" s="17">
        <f>+AVERAGE($D44:ENL44)</f>
        <v>12.3522073156569</v>
      </c>
      <c r="ENN44" s="17">
        <f>+AVERAGE($D44:ENM44)</f>
        <v>12.3522073156569</v>
      </c>
      <c r="ENO44" s="17">
        <f>+AVERAGE($D44:ENN44)</f>
        <v>12.3522073156569</v>
      </c>
      <c r="ENP44" s="17">
        <f>+AVERAGE($D44:ENO44)</f>
        <v>12.3522073156569</v>
      </c>
      <c r="ENQ44" s="17">
        <f>+AVERAGE($D44:ENP44)</f>
        <v>12.3522073156569</v>
      </c>
      <c r="ENR44" s="17">
        <f>+AVERAGE($D44:ENQ44)</f>
        <v>12.3522073156569</v>
      </c>
      <c r="ENS44" s="17">
        <f>+AVERAGE($D44:ENR44)</f>
        <v>12.3522073156569</v>
      </c>
      <c r="ENT44" s="17">
        <f>+AVERAGE($D44:ENS44)</f>
        <v>12.352207315656898</v>
      </c>
      <c r="ENU44" s="17">
        <f>+AVERAGE($D44:ENT44)</f>
        <v>12.352207315656898</v>
      </c>
      <c r="ENV44" s="17">
        <f>+AVERAGE($D44:ENU44)</f>
        <v>12.352207315656898</v>
      </c>
      <c r="ENW44" s="17">
        <f>+AVERAGE($D44:ENV44)</f>
        <v>12.352207315656898</v>
      </c>
      <c r="ENX44" s="17">
        <f>+AVERAGE($D44:ENW44)</f>
        <v>12.352207315656898</v>
      </c>
      <c r="ENY44" s="17">
        <f>+AVERAGE($D44:ENX44)</f>
        <v>12.352207315656898</v>
      </c>
      <c r="ENZ44" s="17">
        <f>+AVERAGE($D44:ENY44)</f>
        <v>12.352207315656898</v>
      </c>
      <c r="EOA44" s="17">
        <f>+AVERAGE($D44:ENZ44)</f>
        <v>12.352207315656898</v>
      </c>
      <c r="EOB44" s="17">
        <f>+AVERAGE($D44:EOA44)</f>
        <v>12.352207315656898</v>
      </c>
      <c r="EOC44" s="17">
        <f>+AVERAGE($D44:EOB44)</f>
        <v>12.352207315656898</v>
      </c>
      <c r="EOD44" s="17">
        <f>+AVERAGE($D44:EOC44)</f>
        <v>12.352207315656898</v>
      </c>
      <c r="EOE44" s="17">
        <f>+AVERAGE($D44:EOD44)</f>
        <v>12.352207315656898</v>
      </c>
      <c r="EOF44" s="17">
        <f>+AVERAGE($D44:EOE44)</f>
        <v>12.352207315656898</v>
      </c>
      <c r="EOG44" s="17">
        <f>+AVERAGE($D44:EOF44)</f>
        <v>12.352207315656898</v>
      </c>
      <c r="EOH44" s="17">
        <f>+AVERAGE($D44:EOG44)</f>
        <v>12.352207315656896</v>
      </c>
      <c r="EOI44" s="17">
        <f>+AVERAGE($D44:EOH44)</f>
        <v>12.352207315656896</v>
      </c>
      <c r="EOJ44" s="17">
        <f>+AVERAGE($D44:EOI44)</f>
        <v>12.352207315656896</v>
      </c>
      <c r="EOK44" s="17">
        <f>+AVERAGE($D44:EOJ44)</f>
        <v>12.352207315656896</v>
      </c>
      <c r="EOL44" s="17">
        <f>+AVERAGE($D44:EOK44)</f>
        <v>12.352207315656896</v>
      </c>
      <c r="EOM44" s="17">
        <f>+AVERAGE($D44:EOL44)</f>
        <v>12.352207315656896</v>
      </c>
      <c r="EON44" s="17">
        <f>+AVERAGE($D44:EOM44)</f>
        <v>12.352207315656896</v>
      </c>
      <c r="EOO44" s="17">
        <f>+AVERAGE($D44:EON44)</f>
        <v>12.352207315656896</v>
      </c>
      <c r="EOP44" s="17">
        <f>+AVERAGE($D44:EOO44)</f>
        <v>12.352207315656896</v>
      </c>
      <c r="EOQ44" s="17">
        <f>+AVERAGE($D44:EOP44)</f>
        <v>12.352207315656896</v>
      </c>
      <c r="EOR44" s="17">
        <f>+AVERAGE($D44:EOQ44)</f>
        <v>12.352207315656896</v>
      </c>
      <c r="EOS44" s="17">
        <f>+AVERAGE($D44:EOR44)</f>
        <v>12.352207315656896</v>
      </c>
      <c r="EOT44" s="17">
        <f>+AVERAGE($D44:EOS44)</f>
        <v>12.352207315656896</v>
      </c>
      <c r="EOU44" s="17">
        <f>+AVERAGE($D44:EOT44)</f>
        <v>12.352207315656896</v>
      </c>
      <c r="EOV44" s="17">
        <f>+AVERAGE($D44:EOU44)</f>
        <v>12.352207315656894</v>
      </c>
      <c r="EOW44" s="17">
        <f>+AVERAGE($D44:EOV44)</f>
        <v>12.352207315656894</v>
      </c>
      <c r="EOX44" s="17">
        <f>+AVERAGE($D44:EOW44)</f>
        <v>12.352207315656894</v>
      </c>
      <c r="EOY44" s="17">
        <f>+AVERAGE($D44:EOX44)</f>
        <v>12.352207315656894</v>
      </c>
      <c r="EOZ44" s="17">
        <f>+AVERAGE($D44:EOY44)</f>
        <v>12.352207315656894</v>
      </c>
      <c r="EPA44" s="17">
        <f>+AVERAGE($D44:EOZ44)</f>
        <v>12.352207315656894</v>
      </c>
      <c r="EPB44" s="17">
        <f>+AVERAGE($D44:EPA44)</f>
        <v>12.352207315656894</v>
      </c>
      <c r="EPC44" s="17">
        <f>+AVERAGE($D44:EPB44)</f>
        <v>12.352207315656894</v>
      </c>
      <c r="EPD44" s="17">
        <f>+AVERAGE($D44:EPC44)</f>
        <v>12.352207315656894</v>
      </c>
      <c r="EPE44" s="17">
        <f>+AVERAGE($D44:EPD44)</f>
        <v>12.352207315656894</v>
      </c>
      <c r="EPF44" s="17">
        <f>+AVERAGE($D44:EPE44)</f>
        <v>12.352207315656894</v>
      </c>
      <c r="EPG44" s="17">
        <f>+AVERAGE($D44:EPF44)</f>
        <v>12.352207315656894</v>
      </c>
      <c r="EPH44" s="17">
        <f>+AVERAGE($D44:EPG44)</f>
        <v>12.352207315656894</v>
      </c>
      <c r="EPI44" s="17">
        <f>+AVERAGE($D44:EPH44)</f>
        <v>12.352207315656894</v>
      </c>
      <c r="EPJ44" s="17">
        <f>+AVERAGE($D44:EPI44)</f>
        <v>12.352207315656893</v>
      </c>
      <c r="EPK44" s="17">
        <f>+AVERAGE($D44:EPJ44)</f>
        <v>12.352207315656893</v>
      </c>
      <c r="EPL44" s="17">
        <f>+AVERAGE($D44:EPK44)</f>
        <v>12.352207315656893</v>
      </c>
      <c r="EPM44" s="17">
        <f>+AVERAGE($D44:EPL44)</f>
        <v>12.352207315656893</v>
      </c>
      <c r="EPN44" s="17">
        <f>+AVERAGE($D44:EPM44)</f>
        <v>12.352207315656893</v>
      </c>
      <c r="EPO44" s="17">
        <f>+AVERAGE($D44:EPN44)</f>
        <v>12.352207315656893</v>
      </c>
      <c r="EPP44" s="17">
        <f>+AVERAGE($D44:EPO44)</f>
        <v>12.352207315656893</v>
      </c>
      <c r="EPQ44" s="17">
        <f>+AVERAGE($D44:EPP44)</f>
        <v>12.352207315656893</v>
      </c>
      <c r="EPR44" s="17">
        <f>+AVERAGE($D44:EPQ44)</f>
        <v>12.352207315656893</v>
      </c>
      <c r="EPS44" s="17">
        <f>+AVERAGE($D44:EPR44)</f>
        <v>12.352207315656893</v>
      </c>
      <c r="EPT44" s="17">
        <f>+AVERAGE($D44:EPS44)</f>
        <v>12.352207315656893</v>
      </c>
      <c r="EPU44" s="17">
        <f>+AVERAGE($D44:EPT44)</f>
        <v>12.352207315656893</v>
      </c>
      <c r="EPV44" s="17">
        <f>+AVERAGE($D44:EPU44)</f>
        <v>12.352207315656893</v>
      </c>
      <c r="EPW44" s="17">
        <f>+AVERAGE($D44:EPV44)</f>
        <v>12.352207315656893</v>
      </c>
      <c r="EPX44" s="17">
        <f>+AVERAGE($D44:EPW44)</f>
        <v>12.352207315656891</v>
      </c>
      <c r="EPY44" s="17">
        <f>+AVERAGE($D44:EPX44)</f>
        <v>12.352207315656891</v>
      </c>
      <c r="EPZ44" s="17">
        <f>+AVERAGE($D44:EPY44)</f>
        <v>12.352207315656891</v>
      </c>
      <c r="EQA44" s="17">
        <f>+AVERAGE($D44:EPZ44)</f>
        <v>12.352207315656891</v>
      </c>
      <c r="EQB44" s="17">
        <f>+AVERAGE($D44:EQA44)</f>
        <v>12.352207315656891</v>
      </c>
      <c r="EQC44" s="17">
        <f>+AVERAGE($D44:EQB44)</f>
        <v>12.352207315656891</v>
      </c>
      <c r="EQD44" s="17">
        <f>+AVERAGE($D44:EQC44)</f>
        <v>12.352207315656891</v>
      </c>
      <c r="EQE44" s="17">
        <f>+AVERAGE($D44:EQD44)</f>
        <v>12.352207315656891</v>
      </c>
      <c r="EQF44" s="17">
        <f>+AVERAGE($D44:EQE44)</f>
        <v>12.352207315656891</v>
      </c>
      <c r="EQG44" s="17">
        <f>+AVERAGE($D44:EQF44)</f>
        <v>12.352207315656891</v>
      </c>
      <c r="EQH44" s="17">
        <f>+AVERAGE($D44:EQG44)</f>
        <v>12.352207315656891</v>
      </c>
      <c r="EQI44" s="17">
        <f>+AVERAGE($D44:EQH44)</f>
        <v>12.352207315656891</v>
      </c>
      <c r="EQJ44" s="17">
        <f>+AVERAGE($D44:EQI44)</f>
        <v>12.352207315656891</v>
      </c>
      <c r="EQK44" s="17">
        <f>+AVERAGE($D44:EQJ44)</f>
        <v>12.352207315656891</v>
      </c>
      <c r="EQL44" s="17">
        <f>+AVERAGE($D44:EQK44)</f>
        <v>12.352207315656891</v>
      </c>
      <c r="EQM44" s="17">
        <f>+AVERAGE($D44:EQL44)</f>
        <v>12.352207315656889</v>
      </c>
      <c r="EQN44" s="17">
        <f>+AVERAGE($D44:EQM44)</f>
        <v>12.352207315656889</v>
      </c>
      <c r="EQO44" s="17">
        <f>+AVERAGE($D44:EQN44)</f>
        <v>12.352207315656889</v>
      </c>
      <c r="EQP44" s="17">
        <f>+AVERAGE($D44:EQO44)</f>
        <v>12.352207315656889</v>
      </c>
      <c r="EQQ44" s="17">
        <f>+AVERAGE($D44:EQP44)</f>
        <v>12.352207315656889</v>
      </c>
      <c r="EQR44" s="17">
        <f>+AVERAGE($D44:EQQ44)</f>
        <v>12.352207315656889</v>
      </c>
      <c r="EQS44" s="17">
        <f>+AVERAGE($D44:EQR44)</f>
        <v>12.352207315656889</v>
      </c>
      <c r="EQT44" s="17">
        <f>+AVERAGE($D44:EQS44)</f>
        <v>12.352207315656889</v>
      </c>
      <c r="EQU44" s="17">
        <f>+AVERAGE($D44:EQT44)</f>
        <v>12.352207315656889</v>
      </c>
      <c r="EQV44" s="17">
        <f>+AVERAGE($D44:EQU44)</f>
        <v>12.352207315656889</v>
      </c>
      <c r="EQW44" s="17">
        <f>+AVERAGE($D44:EQV44)</f>
        <v>12.352207315656889</v>
      </c>
      <c r="EQX44" s="17">
        <f>+AVERAGE($D44:EQW44)</f>
        <v>12.352207315656889</v>
      </c>
      <c r="EQY44" s="17">
        <f>+AVERAGE($D44:EQX44)</f>
        <v>12.352207315656889</v>
      </c>
      <c r="EQZ44" s="17">
        <f>+AVERAGE($D44:EQY44)</f>
        <v>12.352207315656889</v>
      </c>
      <c r="ERA44" s="17">
        <f>+AVERAGE($D44:EQZ44)</f>
        <v>12.352207315656887</v>
      </c>
      <c r="ERB44" s="17">
        <f>+AVERAGE($D44:ERA44)</f>
        <v>12.352207315656887</v>
      </c>
      <c r="ERC44" s="17">
        <f>+AVERAGE($D44:ERB44)</f>
        <v>12.352207315656887</v>
      </c>
      <c r="ERD44" s="17">
        <f>+AVERAGE($D44:ERC44)</f>
        <v>12.352207315656887</v>
      </c>
      <c r="ERE44" s="17">
        <f>+AVERAGE($D44:ERD44)</f>
        <v>12.352207315656887</v>
      </c>
      <c r="ERF44" s="17">
        <f>+AVERAGE($D44:ERE44)</f>
        <v>12.352207315656887</v>
      </c>
      <c r="ERG44" s="17">
        <f>+AVERAGE($D44:ERF44)</f>
        <v>12.352207315656887</v>
      </c>
      <c r="ERH44" s="17">
        <f>+AVERAGE($D44:ERG44)</f>
        <v>12.352207315656887</v>
      </c>
      <c r="ERI44" s="17">
        <f>+AVERAGE($D44:ERH44)</f>
        <v>12.352207315656887</v>
      </c>
      <c r="ERJ44" s="17">
        <f>+AVERAGE($D44:ERI44)</f>
        <v>12.352207315656887</v>
      </c>
      <c r="ERK44" s="17">
        <f>+AVERAGE($D44:ERJ44)</f>
        <v>12.352207315656887</v>
      </c>
      <c r="ERL44" s="17">
        <f>+AVERAGE($D44:ERK44)</f>
        <v>12.352207315656887</v>
      </c>
      <c r="ERM44" s="17">
        <f>+AVERAGE($D44:ERL44)</f>
        <v>12.352207315656887</v>
      </c>
      <c r="ERN44" s="17">
        <f>+AVERAGE($D44:ERM44)</f>
        <v>12.352207315656887</v>
      </c>
      <c r="ERO44" s="17">
        <f>+AVERAGE($D44:ERN44)</f>
        <v>12.352207315656885</v>
      </c>
      <c r="ERP44" s="17">
        <f>+AVERAGE($D44:ERO44)</f>
        <v>12.352207315656885</v>
      </c>
      <c r="ERQ44" s="17">
        <f>+AVERAGE($D44:ERP44)</f>
        <v>12.352207315656885</v>
      </c>
      <c r="ERR44" s="17">
        <f>+AVERAGE($D44:ERQ44)</f>
        <v>12.352207315656885</v>
      </c>
      <c r="ERS44" s="17">
        <f>+AVERAGE($D44:ERR44)</f>
        <v>12.352207315656885</v>
      </c>
      <c r="ERT44" s="17">
        <f>+AVERAGE($D44:ERS44)</f>
        <v>12.352207315656885</v>
      </c>
      <c r="ERU44" s="17">
        <f>+AVERAGE($D44:ERT44)</f>
        <v>12.352207315656885</v>
      </c>
      <c r="ERV44" s="17">
        <f>+AVERAGE($D44:ERU44)</f>
        <v>12.352207315656885</v>
      </c>
      <c r="ERW44" s="17">
        <f>+AVERAGE($D44:ERV44)</f>
        <v>12.352207315656885</v>
      </c>
      <c r="ERX44" s="17">
        <f>+AVERAGE($D44:ERW44)</f>
        <v>12.352207315656885</v>
      </c>
      <c r="ERY44" s="17">
        <f>+AVERAGE($D44:ERX44)</f>
        <v>12.352207315656885</v>
      </c>
      <c r="ERZ44" s="17">
        <f>+AVERAGE($D44:ERY44)</f>
        <v>12.352207315656885</v>
      </c>
      <c r="ESA44" s="17">
        <f>+AVERAGE($D44:ERZ44)</f>
        <v>12.352207315656885</v>
      </c>
      <c r="ESB44" s="17">
        <f>+AVERAGE($D44:ESA44)</f>
        <v>12.352207315656885</v>
      </c>
      <c r="ESC44" s="17">
        <f>+AVERAGE($D44:ESB44)</f>
        <v>12.352207315656885</v>
      </c>
      <c r="ESD44" s="17">
        <f>+AVERAGE($D44:ESC44)</f>
        <v>12.352207315656884</v>
      </c>
      <c r="ESE44" s="17">
        <f>+AVERAGE($D44:ESD44)</f>
        <v>12.352207315656884</v>
      </c>
      <c r="ESF44" s="17">
        <f>+AVERAGE($D44:ESE44)</f>
        <v>12.352207315656884</v>
      </c>
      <c r="ESG44" s="17">
        <f>+AVERAGE($D44:ESF44)</f>
        <v>12.352207315656884</v>
      </c>
      <c r="ESH44" s="17">
        <f>+AVERAGE($D44:ESG44)</f>
        <v>12.352207315656884</v>
      </c>
      <c r="ESI44" s="17">
        <f>+AVERAGE($D44:ESH44)</f>
        <v>12.352207315656884</v>
      </c>
      <c r="ESJ44" s="17">
        <f>+AVERAGE($D44:ESI44)</f>
        <v>12.352207315656884</v>
      </c>
      <c r="ESK44" s="17">
        <f>+AVERAGE($D44:ESJ44)</f>
        <v>12.352207315656884</v>
      </c>
      <c r="ESL44" s="17">
        <f>+AVERAGE($D44:ESK44)</f>
        <v>12.352207315656884</v>
      </c>
      <c r="ESM44" s="17">
        <f>+AVERAGE($D44:ESL44)</f>
        <v>12.352207315656884</v>
      </c>
      <c r="ESN44" s="17">
        <f>+AVERAGE($D44:ESM44)</f>
        <v>12.352207315656884</v>
      </c>
      <c r="ESO44" s="17">
        <f>+AVERAGE($D44:ESN44)</f>
        <v>12.352207315656884</v>
      </c>
      <c r="ESP44" s="17">
        <f>+AVERAGE($D44:ESO44)</f>
        <v>12.352207315656884</v>
      </c>
      <c r="ESQ44" s="17">
        <f>+AVERAGE($D44:ESP44)</f>
        <v>12.352207315656884</v>
      </c>
      <c r="ESR44" s="17">
        <f>+AVERAGE($D44:ESQ44)</f>
        <v>12.352207315656884</v>
      </c>
      <c r="ESS44" s="17">
        <f>+AVERAGE($D44:ESR44)</f>
        <v>12.352207315656882</v>
      </c>
      <c r="EST44" s="17">
        <f>+AVERAGE($D44:ESS44)</f>
        <v>12.352207315656882</v>
      </c>
      <c r="ESU44" s="17">
        <f>+AVERAGE($D44:EST44)</f>
        <v>12.352207315656882</v>
      </c>
      <c r="ESV44" s="17">
        <f>+AVERAGE($D44:ESU44)</f>
        <v>12.352207315656882</v>
      </c>
      <c r="ESW44" s="17">
        <f>+AVERAGE($D44:ESV44)</f>
        <v>12.352207315656882</v>
      </c>
      <c r="ESX44" s="17">
        <f>+AVERAGE($D44:ESW44)</f>
        <v>12.352207315656882</v>
      </c>
      <c r="ESY44" s="17">
        <f>+AVERAGE($D44:ESX44)</f>
        <v>12.352207315656882</v>
      </c>
      <c r="ESZ44" s="17">
        <f>+AVERAGE($D44:ESY44)</f>
        <v>12.352207315656882</v>
      </c>
      <c r="ETA44" s="17">
        <f>+AVERAGE($D44:ESZ44)</f>
        <v>12.352207315656882</v>
      </c>
      <c r="ETB44" s="17">
        <f>+AVERAGE($D44:ETA44)</f>
        <v>12.352207315656882</v>
      </c>
      <c r="ETC44" s="17">
        <f>+AVERAGE($D44:ETB44)</f>
        <v>12.352207315656882</v>
      </c>
      <c r="ETD44" s="17">
        <f>+AVERAGE($D44:ETC44)</f>
        <v>12.352207315656882</v>
      </c>
      <c r="ETE44" s="17">
        <f>+AVERAGE($D44:ETD44)</f>
        <v>12.352207315656882</v>
      </c>
      <c r="ETF44" s="17">
        <f>+AVERAGE($D44:ETE44)</f>
        <v>12.352207315656882</v>
      </c>
      <c r="ETG44" s="17">
        <f>+AVERAGE($D44:ETF44)</f>
        <v>12.35220731565688</v>
      </c>
      <c r="ETH44" s="17">
        <f>+AVERAGE($D44:ETG44)</f>
        <v>12.35220731565688</v>
      </c>
      <c r="ETI44" s="17">
        <f>+AVERAGE($D44:ETH44)</f>
        <v>12.35220731565688</v>
      </c>
      <c r="ETJ44" s="17">
        <f>+AVERAGE($D44:ETI44)</f>
        <v>12.35220731565688</v>
      </c>
      <c r="ETK44" s="17">
        <f>+AVERAGE($D44:ETJ44)</f>
        <v>12.35220731565688</v>
      </c>
      <c r="ETL44" s="17">
        <f>+AVERAGE($D44:ETK44)</f>
        <v>12.35220731565688</v>
      </c>
      <c r="ETM44" s="17">
        <f>+AVERAGE($D44:ETL44)</f>
        <v>12.35220731565688</v>
      </c>
      <c r="ETN44" s="17">
        <f>+AVERAGE($D44:ETM44)</f>
        <v>12.35220731565688</v>
      </c>
      <c r="ETO44" s="17">
        <f>+AVERAGE($D44:ETN44)</f>
        <v>12.35220731565688</v>
      </c>
      <c r="ETP44" s="17">
        <f>+AVERAGE($D44:ETO44)</f>
        <v>12.35220731565688</v>
      </c>
      <c r="ETQ44" s="17">
        <f>+AVERAGE($D44:ETP44)</f>
        <v>12.35220731565688</v>
      </c>
      <c r="ETR44" s="17">
        <f>+AVERAGE($D44:ETQ44)</f>
        <v>12.35220731565688</v>
      </c>
      <c r="ETS44" s="17">
        <f>+AVERAGE($D44:ETR44)</f>
        <v>12.35220731565688</v>
      </c>
      <c r="ETT44" s="17">
        <f>+AVERAGE($D44:ETS44)</f>
        <v>12.35220731565688</v>
      </c>
      <c r="ETU44" s="17">
        <f>+AVERAGE($D44:ETT44)</f>
        <v>12.35220731565688</v>
      </c>
      <c r="ETV44" s="17">
        <f>+AVERAGE($D44:ETU44)</f>
        <v>12.352207315656878</v>
      </c>
      <c r="ETW44" s="17">
        <f>+AVERAGE($D44:ETV44)</f>
        <v>12.352207315656878</v>
      </c>
      <c r="ETX44" s="17">
        <f>+AVERAGE($D44:ETW44)</f>
        <v>12.352207315656878</v>
      </c>
      <c r="ETY44" s="17">
        <f>+AVERAGE($D44:ETX44)</f>
        <v>12.352207315656878</v>
      </c>
      <c r="ETZ44" s="17">
        <f>+AVERAGE($D44:ETY44)</f>
        <v>12.352207315656878</v>
      </c>
      <c r="EUA44" s="17">
        <f>+AVERAGE($D44:ETZ44)</f>
        <v>12.352207315656878</v>
      </c>
      <c r="EUB44" s="17">
        <f>+AVERAGE($D44:EUA44)</f>
        <v>12.352207315656878</v>
      </c>
      <c r="EUC44" s="17">
        <f>+AVERAGE($D44:EUB44)</f>
        <v>12.352207315656878</v>
      </c>
      <c r="EUD44" s="17">
        <f>+AVERAGE($D44:EUC44)</f>
        <v>12.352207315656878</v>
      </c>
      <c r="EUE44" s="17">
        <f>+AVERAGE($D44:EUD44)</f>
        <v>12.352207315656878</v>
      </c>
      <c r="EUF44" s="17">
        <f>+AVERAGE($D44:EUE44)</f>
        <v>12.352207315656878</v>
      </c>
      <c r="EUG44" s="17">
        <f>+AVERAGE($D44:EUF44)</f>
        <v>12.352207315656878</v>
      </c>
      <c r="EUH44" s="17">
        <f>+AVERAGE($D44:EUG44)</f>
        <v>12.352207315656878</v>
      </c>
      <c r="EUI44" s="17">
        <f>+AVERAGE($D44:EUH44)</f>
        <v>12.352207315656878</v>
      </c>
      <c r="EUJ44" s="17">
        <f>+AVERAGE($D44:EUI44)</f>
        <v>12.352207315656878</v>
      </c>
      <c r="EUK44" s="17">
        <f>+AVERAGE($D44:EUJ44)</f>
        <v>12.352207315656877</v>
      </c>
      <c r="EUL44" s="17">
        <f>+AVERAGE($D44:EUK44)</f>
        <v>12.352207315656877</v>
      </c>
      <c r="EUM44" s="17">
        <f>+AVERAGE($D44:EUL44)</f>
        <v>12.352207315656877</v>
      </c>
      <c r="EUN44" s="17">
        <f>+AVERAGE($D44:EUM44)</f>
        <v>12.352207315656877</v>
      </c>
      <c r="EUO44" s="17">
        <f>+AVERAGE($D44:EUN44)</f>
        <v>12.352207315656877</v>
      </c>
      <c r="EUP44" s="17">
        <f>+AVERAGE($D44:EUO44)</f>
        <v>12.352207315656877</v>
      </c>
      <c r="EUQ44" s="17">
        <f>+AVERAGE($D44:EUP44)</f>
        <v>12.352207315656877</v>
      </c>
      <c r="EUR44" s="17">
        <f>+AVERAGE($D44:EUQ44)</f>
        <v>12.352207315656877</v>
      </c>
      <c r="EUS44" s="17">
        <f>+AVERAGE($D44:EUR44)</f>
        <v>12.352207315656877</v>
      </c>
      <c r="EUT44" s="17">
        <f>+AVERAGE($D44:EUS44)</f>
        <v>12.352207315656877</v>
      </c>
      <c r="EUU44" s="17">
        <f>+AVERAGE($D44:EUT44)</f>
        <v>12.352207315656877</v>
      </c>
      <c r="EUV44" s="17">
        <f>+AVERAGE($D44:EUU44)</f>
        <v>12.352207315656877</v>
      </c>
      <c r="EUW44" s="17">
        <f>+AVERAGE($D44:EUV44)</f>
        <v>12.352207315656877</v>
      </c>
      <c r="EUX44" s="17">
        <f>+AVERAGE($D44:EUW44)</f>
        <v>12.352207315656877</v>
      </c>
      <c r="EUY44" s="17">
        <f>+AVERAGE($D44:EUX44)</f>
        <v>12.352207315656877</v>
      </c>
      <c r="EUZ44" s="17">
        <f>+AVERAGE($D44:EUY44)</f>
        <v>12.352207315656877</v>
      </c>
      <c r="EVA44" s="17">
        <f>+AVERAGE($D44:EUZ44)</f>
        <v>12.352207315656875</v>
      </c>
      <c r="EVB44" s="17">
        <f>+AVERAGE($D44:EVA44)</f>
        <v>12.352207315656875</v>
      </c>
      <c r="EVC44" s="17">
        <f>+AVERAGE($D44:EVB44)</f>
        <v>12.352207315656875</v>
      </c>
      <c r="EVD44" s="17">
        <f>+AVERAGE($D44:EVC44)</f>
        <v>12.352207315656875</v>
      </c>
      <c r="EVE44" s="17">
        <f>+AVERAGE($D44:EVD44)</f>
        <v>12.352207315656875</v>
      </c>
      <c r="EVF44" s="17">
        <f>+AVERAGE($D44:EVE44)</f>
        <v>12.352207315656875</v>
      </c>
      <c r="EVG44" s="17">
        <f>+AVERAGE($D44:EVF44)</f>
        <v>12.352207315656875</v>
      </c>
      <c r="EVH44" s="17">
        <f>+AVERAGE($D44:EVG44)</f>
        <v>12.352207315656875</v>
      </c>
      <c r="EVI44" s="17">
        <f>+AVERAGE($D44:EVH44)</f>
        <v>12.352207315656875</v>
      </c>
      <c r="EVJ44" s="17">
        <f>+AVERAGE($D44:EVI44)</f>
        <v>12.352207315656875</v>
      </c>
      <c r="EVK44" s="17">
        <f>+AVERAGE($D44:EVJ44)</f>
        <v>12.352207315656875</v>
      </c>
      <c r="EVL44" s="17">
        <f>+AVERAGE($D44:EVK44)</f>
        <v>12.352207315656875</v>
      </c>
      <c r="EVM44" s="17">
        <f>+AVERAGE($D44:EVL44)</f>
        <v>12.352207315656875</v>
      </c>
      <c r="EVN44" s="17">
        <f>+AVERAGE($D44:EVM44)</f>
        <v>12.352207315656875</v>
      </c>
      <c r="EVO44" s="17">
        <f>+AVERAGE($D44:EVN44)</f>
        <v>12.352207315656875</v>
      </c>
      <c r="EVP44" s="17">
        <f>+AVERAGE($D44:EVO44)</f>
        <v>12.352207315656873</v>
      </c>
      <c r="EVQ44" s="17">
        <f>+AVERAGE($D44:EVP44)</f>
        <v>12.352207315656873</v>
      </c>
      <c r="EVR44" s="17">
        <f>+AVERAGE($D44:EVQ44)</f>
        <v>12.352207315656873</v>
      </c>
      <c r="EVS44" s="17">
        <f>+AVERAGE($D44:EVR44)</f>
        <v>12.352207315656873</v>
      </c>
      <c r="EVT44" s="17">
        <f>+AVERAGE($D44:EVS44)</f>
        <v>12.352207315656873</v>
      </c>
      <c r="EVU44" s="17">
        <f>+AVERAGE($D44:EVT44)</f>
        <v>12.352207315656873</v>
      </c>
      <c r="EVV44" s="17">
        <f>+AVERAGE($D44:EVU44)</f>
        <v>12.352207315656873</v>
      </c>
      <c r="EVW44" s="17">
        <f>+AVERAGE($D44:EVV44)</f>
        <v>12.352207315656873</v>
      </c>
      <c r="EVX44" s="17">
        <f>+AVERAGE($D44:EVW44)</f>
        <v>12.352207315656873</v>
      </c>
      <c r="EVY44" s="17">
        <f>+AVERAGE($D44:EVX44)</f>
        <v>12.352207315656873</v>
      </c>
      <c r="EVZ44" s="17">
        <f>+AVERAGE($D44:EVY44)</f>
        <v>12.352207315656873</v>
      </c>
      <c r="EWA44" s="17">
        <f>+AVERAGE($D44:EVZ44)</f>
        <v>12.352207315656873</v>
      </c>
      <c r="EWB44" s="17">
        <f>+AVERAGE($D44:EWA44)</f>
        <v>12.352207315656873</v>
      </c>
      <c r="EWC44" s="17">
        <f>+AVERAGE($D44:EWB44)</f>
        <v>12.352207315656873</v>
      </c>
      <c r="EWD44" s="17">
        <f>+AVERAGE($D44:EWC44)</f>
        <v>12.352207315656873</v>
      </c>
      <c r="EWE44" s="17">
        <f>+AVERAGE($D44:EWD44)</f>
        <v>12.352207315656871</v>
      </c>
      <c r="EWF44" s="17">
        <f>+AVERAGE($D44:EWE44)</f>
        <v>12.352207315656871</v>
      </c>
      <c r="EWG44" s="17">
        <f>+AVERAGE($D44:EWF44)</f>
        <v>12.352207315656871</v>
      </c>
      <c r="EWH44" s="17">
        <f>+AVERAGE($D44:EWG44)</f>
        <v>12.352207315656871</v>
      </c>
      <c r="EWI44" s="17">
        <f>+AVERAGE($D44:EWH44)</f>
        <v>12.352207315656871</v>
      </c>
      <c r="EWJ44" s="17">
        <f>+AVERAGE($D44:EWI44)</f>
        <v>12.352207315656871</v>
      </c>
      <c r="EWK44" s="17">
        <f>+AVERAGE($D44:EWJ44)</f>
        <v>12.352207315656871</v>
      </c>
      <c r="EWL44" s="17">
        <f>+AVERAGE($D44:EWK44)</f>
        <v>12.352207315656871</v>
      </c>
      <c r="EWM44" s="17">
        <f>+AVERAGE($D44:EWL44)</f>
        <v>12.352207315656871</v>
      </c>
      <c r="EWN44" s="17">
        <f>+AVERAGE($D44:EWM44)</f>
        <v>12.352207315656871</v>
      </c>
      <c r="EWO44" s="17">
        <f>+AVERAGE($D44:EWN44)</f>
        <v>12.352207315656871</v>
      </c>
      <c r="EWP44" s="17">
        <f>+AVERAGE($D44:EWO44)</f>
        <v>12.352207315656871</v>
      </c>
      <c r="EWQ44" s="17">
        <f>+AVERAGE($D44:EWP44)</f>
        <v>12.352207315656871</v>
      </c>
      <c r="EWR44" s="17">
        <f>+AVERAGE($D44:EWQ44)</f>
        <v>12.352207315656871</v>
      </c>
      <c r="EWS44" s="17">
        <f>+AVERAGE($D44:EWR44)</f>
        <v>12.352207315656871</v>
      </c>
      <c r="EWT44" s="17">
        <f>+AVERAGE($D44:EWS44)</f>
        <v>12.352207315656871</v>
      </c>
      <c r="EWU44" s="17">
        <f>+AVERAGE($D44:EWT44)</f>
        <v>12.352207315656869</v>
      </c>
      <c r="EWV44" s="17">
        <f>+AVERAGE($D44:EWU44)</f>
        <v>12.352207315656869</v>
      </c>
      <c r="EWW44" s="17">
        <f>+AVERAGE($D44:EWV44)</f>
        <v>12.352207315656869</v>
      </c>
      <c r="EWX44" s="17">
        <f>+AVERAGE($D44:EWW44)</f>
        <v>12.352207315656869</v>
      </c>
      <c r="EWY44" s="17">
        <f>+AVERAGE($D44:EWX44)</f>
        <v>12.352207315656869</v>
      </c>
      <c r="EWZ44" s="17">
        <f>+AVERAGE($D44:EWY44)</f>
        <v>12.352207315656869</v>
      </c>
      <c r="EXA44" s="17">
        <f>+AVERAGE($D44:EWZ44)</f>
        <v>12.352207315656869</v>
      </c>
      <c r="EXB44" s="17">
        <f>+AVERAGE($D44:EXA44)</f>
        <v>12.352207315656869</v>
      </c>
      <c r="EXC44" s="17">
        <f>+AVERAGE($D44:EXB44)</f>
        <v>12.352207315656869</v>
      </c>
      <c r="EXD44" s="17">
        <f>+AVERAGE($D44:EXC44)</f>
        <v>12.352207315656869</v>
      </c>
      <c r="EXE44" s="17">
        <f>+AVERAGE($D44:EXD44)</f>
        <v>12.352207315656869</v>
      </c>
      <c r="EXF44" s="17">
        <f>+AVERAGE($D44:EXE44)</f>
        <v>12.352207315656869</v>
      </c>
      <c r="EXG44" s="17">
        <f>+AVERAGE($D44:EXF44)</f>
        <v>12.352207315656869</v>
      </c>
      <c r="EXH44" s="17">
        <f>+AVERAGE($D44:EXG44)</f>
        <v>12.352207315656869</v>
      </c>
      <c r="EXI44" s="17">
        <f>+AVERAGE($D44:EXH44)</f>
        <v>12.352207315656869</v>
      </c>
      <c r="EXJ44" s="17">
        <f>+AVERAGE($D44:EXI44)</f>
        <v>12.352207315656868</v>
      </c>
      <c r="EXK44" s="17">
        <f>+AVERAGE($D44:EXJ44)</f>
        <v>12.352207315656868</v>
      </c>
      <c r="EXL44" s="17">
        <f>+AVERAGE($D44:EXK44)</f>
        <v>12.352207315656868</v>
      </c>
      <c r="EXM44" s="17">
        <f>+AVERAGE($D44:EXL44)</f>
        <v>12.352207315656868</v>
      </c>
      <c r="EXN44" s="17">
        <f>+AVERAGE($D44:EXM44)</f>
        <v>12.352207315656868</v>
      </c>
      <c r="EXO44" s="17">
        <f>+AVERAGE($D44:EXN44)</f>
        <v>12.352207315656868</v>
      </c>
      <c r="EXP44" s="17">
        <f>+AVERAGE($D44:EXO44)</f>
        <v>12.352207315656868</v>
      </c>
      <c r="EXQ44" s="17">
        <f>+AVERAGE($D44:EXP44)</f>
        <v>12.352207315656868</v>
      </c>
      <c r="EXR44" s="17">
        <f>+AVERAGE($D44:EXQ44)</f>
        <v>12.352207315656868</v>
      </c>
      <c r="EXS44" s="17">
        <f>+AVERAGE($D44:EXR44)</f>
        <v>12.352207315656868</v>
      </c>
      <c r="EXT44" s="17">
        <f>+AVERAGE($D44:EXS44)</f>
        <v>12.352207315656868</v>
      </c>
      <c r="EXU44" s="17">
        <f>+AVERAGE($D44:EXT44)</f>
        <v>12.352207315656868</v>
      </c>
      <c r="EXV44" s="17">
        <f>+AVERAGE($D44:EXU44)</f>
        <v>12.352207315656868</v>
      </c>
      <c r="EXW44" s="17">
        <f>+AVERAGE($D44:EXV44)</f>
        <v>12.352207315656868</v>
      </c>
      <c r="EXX44" s="17">
        <f>+AVERAGE($D44:EXW44)</f>
        <v>12.352207315656868</v>
      </c>
      <c r="EXY44" s="17">
        <f>+AVERAGE($D44:EXX44)</f>
        <v>12.352207315656868</v>
      </c>
      <c r="EXZ44" s="17">
        <f>+AVERAGE($D44:EXY44)</f>
        <v>12.352207315656866</v>
      </c>
      <c r="EYA44" s="17">
        <f>+AVERAGE($D44:EXZ44)</f>
        <v>12.352207315656866</v>
      </c>
      <c r="EYB44" s="17">
        <f>+AVERAGE($D44:EYA44)</f>
        <v>12.352207315656866</v>
      </c>
      <c r="EYC44" s="17">
        <f>+AVERAGE($D44:EYB44)</f>
        <v>12.352207315656866</v>
      </c>
      <c r="EYD44" s="17">
        <f>+AVERAGE($D44:EYC44)</f>
        <v>12.352207315656866</v>
      </c>
      <c r="EYE44" s="17">
        <f>+AVERAGE($D44:EYD44)</f>
        <v>12.352207315656866</v>
      </c>
      <c r="EYF44" s="17">
        <f>+AVERAGE($D44:EYE44)</f>
        <v>12.352207315656866</v>
      </c>
      <c r="EYG44" s="17">
        <f>+AVERAGE($D44:EYF44)</f>
        <v>12.352207315656866</v>
      </c>
      <c r="EYH44" s="17">
        <f>+AVERAGE($D44:EYG44)</f>
        <v>12.352207315656866</v>
      </c>
      <c r="EYI44" s="17">
        <f>+AVERAGE($D44:EYH44)</f>
        <v>12.352207315656866</v>
      </c>
      <c r="EYJ44" s="17">
        <f>+AVERAGE($D44:EYI44)</f>
        <v>12.352207315656866</v>
      </c>
      <c r="EYK44" s="17">
        <f>+AVERAGE($D44:EYJ44)</f>
        <v>12.352207315656866</v>
      </c>
      <c r="EYL44" s="17">
        <f>+AVERAGE($D44:EYK44)</f>
        <v>12.352207315656866</v>
      </c>
      <c r="EYM44" s="17">
        <f>+AVERAGE($D44:EYL44)</f>
        <v>12.352207315656866</v>
      </c>
      <c r="EYN44" s="17">
        <f>+AVERAGE($D44:EYM44)</f>
        <v>12.352207315656866</v>
      </c>
      <c r="EYO44" s="17">
        <f>+AVERAGE($D44:EYN44)</f>
        <v>12.352207315656866</v>
      </c>
      <c r="EYP44" s="17">
        <f>+AVERAGE($D44:EYO44)</f>
        <v>12.352207315656864</v>
      </c>
      <c r="EYQ44" s="17">
        <f>+AVERAGE($D44:EYP44)</f>
        <v>12.352207315656864</v>
      </c>
      <c r="EYR44" s="17">
        <f>+AVERAGE($D44:EYQ44)</f>
        <v>12.352207315656864</v>
      </c>
      <c r="EYS44" s="17">
        <f>+AVERAGE($D44:EYR44)</f>
        <v>12.352207315656864</v>
      </c>
      <c r="EYT44" s="17">
        <f>+AVERAGE($D44:EYS44)</f>
        <v>12.352207315656864</v>
      </c>
      <c r="EYU44" s="17">
        <f>+AVERAGE($D44:EYT44)</f>
        <v>12.352207315656864</v>
      </c>
      <c r="EYV44" s="17">
        <f>+AVERAGE($D44:EYU44)</f>
        <v>12.352207315656864</v>
      </c>
      <c r="EYW44" s="17">
        <f>+AVERAGE($D44:EYV44)</f>
        <v>12.352207315656864</v>
      </c>
      <c r="EYX44" s="17">
        <f>+AVERAGE($D44:EYW44)</f>
        <v>12.352207315656864</v>
      </c>
      <c r="EYY44" s="17">
        <f>+AVERAGE($D44:EYX44)</f>
        <v>12.352207315656864</v>
      </c>
      <c r="EYZ44" s="17">
        <f>+AVERAGE($D44:EYY44)</f>
        <v>12.352207315656864</v>
      </c>
      <c r="EZA44" s="17">
        <f>+AVERAGE($D44:EYZ44)</f>
        <v>12.352207315656864</v>
      </c>
      <c r="EZB44" s="17">
        <f>+AVERAGE($D44:EZA44)</f>
        <v>12.352207315656864</v>
      </c>
      <c r="EZC44" s="17">
        <f>+AVERAGE($D44:EZB44)</f>
        <v>12.352207315656864</v>
      </c>
      <c r="EZD44" s="17">
        <f>+AVERAGE($D44:EZC44)</f>
        <v>12.352207315656864</v>
      </c>
      <c r="EZE44" s="17">
        <f>+AVERAGE($D44:EZD44)</f>
        <v>12.352207315656864</v>
      </c>
      <c r="EZF44" s="17">
        <f>+AVERAGE($D44:EZE44)</f>
        <v>12.352207315656862</v>
      </c>
      <c r="EZG44" s="17">
        <f>+AVERAGE($D44:EZF44)</f>
        <v>12.352207315656862</v>
      </c>
      <c r="EZH44" s="17">
        <f>+AVERAGE($D44:EZG44)</f>
        <v>12.352207315656862</v>
      </c>
      <c r="EZI44" s="17">
        <f>+AVERAGE($D44:EZH44)</f>
        <v>12.352207315656862</v>
      </c>
      <c r="EZJ44" s="17">
        <f>+AVERAGE($D44:EZI44)</f>
        <v>12.352207315656862</v>
      </c>
      <c r="EZK44" s="17">
        <f>+AVERAGE($D44:EZJ44)</f>
        <v>12.352207315656862</v>
      </c>
      <c r="EZL44" s="17">
        <f>+AVERAGE($D44:EZK44)</f>
        <v>12.352207315656862</v>
      </c>
      <c r="EZM44" s="17">
        <f>+AVERAGE($D44:EZL44)</f>
        <v>12.352207315656862</v>
      </c>
      <c r="EZN44" s="17">
        <f>+AVERAGE($D44:EZM44)</f>
        <v>12.352207315656862</v>
      </c>
      <c r="EZO44" s="17">
        <f>+AVERAGE($D44:EZN44)</f>
        <v>12.352207315656862</v>
      </c>
      <c r="EZP44" s="17">
        <f>+AVERAGE($D44:EZO44)</f>
        <v>12.352207315656862</v>
      </c>
      <c r="EZQ44" s="17">
        <f>+AVERAGE($D44:EZP44)</f>
        <v>12.352207315656862</v>
      </c>
      <c r="EZR44" s="17">
        <f>+AVERAGE($D44:EZQ44)</f>
        <v>12.352207315656862</v>
      </c>
      <c r="EZS44" s="17">
        <f>+AVERAGE($D44:EZR44)</f>
        <v>12.352207315656862</v>
      </c>
      <c r="EZT44" s="17">
        <f>+AVERAGE($D44:EZS44)</f>
        <v>12.352207315656862</v>
      </c>
      <c r="EZU44" s="17">
        <f>+AVERAGE($D44:EZT44)</f>
        <v>12.352207315656862</v>
      </c>
      <c r="EZV44" s="17">
        <f>+AVERAGE($D44:EZU44)</f>
        <v>12.352207315656861</v>
      </c>
      <c r="EZW44" s="17">
        <f>+AVERAGE($D44:EZV44)</f>
        <v>12.352207315656861</v>
      </c>
      <c r="EZX44" s="17">
        <f>+AVERAGE($D44:EZW44)</f>
        <v>12.352207315656861</v>
      </c>
      <c r="EZY44" s="17">
        <f>+AVERAGE($D44:EZX44)</f>
        <v>12.352207315656861</v>
      </c>
      <c r="EZZ44" s="17">
        <f>+AVERAGE($D44:EZY44)</f>
        <v>12.352207315656861</v>
      </c>
      <c r="FAA44" s="17">
        <f>+AVERAGE($D44:EZZ44)</f>
        <v>12.352207315656861</v>
      </c>
      <c r="FAB44" s="17">
        <f>+AVERAGE($D44:FAA44)</f>
        <v>12.352207315656861</v>
      </c>
      <c r="FAC44" s="17">
        <f>+AVERAGE($D44:FAB44)</f>
        <v>12.352207315656861</v>
      </c>
      <c r="FAD44" s="17">
        <f>+AVERAGE($D44:FAC44)</f>
        <v>12.352207315656861</v>
      </c>
      <c r="FAE44" s="17">
        <f>+AVERAGE($D44:FAD44)</f>
        <v>12.352207315656861</v>
      </c>
      <c r="FAF44" s="17">
        <f>+AVERAGE($D44:FAE44)</f>
        <v>12.352207315656861</v>
      </c>
      <c r="FAG44" s="17">
        <f>+AVERAGE($D44:FAF44)</f>
        <v>12.352207315656861</v>
      </c>
      <c r="FAH44" s="17">
        <f>+AVERAGE($D44:FAG44)</f>
        <v>12.352207315656861</v>
      </c>
      <c r="FAI44" s="17">
        <f>+AVERAGE($D44:FAH44)</f>
        <v>12.352207315656861</v>
      </c>
      <c r="FAJ44" s="17">
        <f>+AVERAGE($D44:FAI44)</f>
        <v>12.352207315656861</v>
      </c>
      <c r="FAK44" s="17">
        <f>+AVERAGE($D44:FAJ44)</f>
        <v>12.352207315656861</v>
      </c>
      <c r="FAL44" s="17">
        <f>+AVERAGE($D44:FAK44)</f>
        <v>12.352207315656859</v>
      </c>
      <c r="FAM44" s="17">
        <f>+AVERAGE($D44:FAL44)</f>
        <v>12.352207315656859</v>
      </c>
      <c r="FAN44" s="17">
        <f>+AVERAGE($D44:FAM44)</f>
        <v>12.352207315656859</v>
      </c>
      <c r="FAO44" s="17">
        <f>+AVERAGE($D44:FAN44)</f>
        <v>12.352207315656859</v>
      </c>
      <c r="FAP44" s="17">
        <f>+AVERAGE($D44:FAO44)</f>
        <v>12.352207315656859</v>
      </c>
      <c r="FAQ44" s="17">
        <f>+AVERAGE($D44:FAP44)</f>
        <v>12.352207315656859</v>
      </c>
      <c r="FAR44" s="17">
        <f>+AVERAGE($D44:FAQ44)</f>
        <v>12.352207315656859</v>
      </c>
      <c r="FAS44" s="17">
        <f>+AVERAGE($D44:FAR44)</f>
        <v>12.352207315656859</v>
      </c>
      <c r="FAT44" s="17">
        <f>+AVERAGE($D44:FAS44)</f>
        <v>12.352207315656859</v>
      </c>
      <c r="FAU44" s="17">
        <f>+AVERAGE($D44:FAT44)</f>
        <v>12.352207315656859</v>
      </c>
      <c r="FAV44" s="17">
        <f>+AVERAGE($D44:FAU44)</f>
        <v>12.352207315656859</v>
      </c>
      <c r="FAW44" s="17">
        <f>+AVERAGE($D44:FAV44)</f>
        <v>12.352207315656859</v>
      </c>
      <c r="FAX44" s="17">
        <f>+AVERAGE($D44:FAW44)</f>
        <v>12.352207315656859</v>
      </c>
      <c r="FAY44" s="17">
        <f>+AVERAGE($D44:FAX44)</f>
        <v>12.352207315656859</v>
      </c>
      <c r="FAZ44" s="17">
        <f>+AVERAGE($D44:FAY44)</f>
        <v>12.352207315656859</v>
      </c>
      <c r="FBA44" s="17">
        <f>+AVERAGE($D44:FAZ44)</f>
        <v>12.352207315656859</v>
      </c>
      <c r="FBB44" s="17">
        <f>+AVERAGE($D44:FBA44)</f>
        <v>12.352207315656859</v>
      </c>
      <c r="FBC44" s="17">
        <f>+AVERAGE($D44:FBB44)</f>
        <v>12.352207315656857</v>
      </c>
      <c r="FBD44" s="17">
        <f>+AVERAGE($D44:FBC44)</f>
        <v>12.352207315656857</v>
      </c>
      <c r="FBE44" s="17">
        <f>+AVERAGE($D44:FBD44)</f>
        <v>12.352207315656857</v>
      </c>
      <c r="FBF44" s="17">
        <f>+AVERAGE($D44:FBE44)</f>
        <v>12.352207315656857</v>
      </c>
      <c r="FBG44" s="17">
        <f>+AVERAGE($D44:FBF44)</f>
        <v>12.352207315656857</v>
      </c>
      <c r="FBH44" s="17">
        <f>+AVERAGE($D44:FBG44)</f>
        <v>12.352207315656857</v>
      </c>
      <c r="FBI44" s="17">
        <f>+AVERAGE($D44:FBH44)</f>
        <v>12.352207315656857</v>
      </c>
      <c r="FBJ44" s="17">
        <f>+AVERAGE($D44:FBI44)</f>
        <v>12.352207315656857</v>
      </c>
      <c r="FBK44" s="17">
        <f>+AVERAGE($D44:FBJ44)</f>
        <v>12.352207315656857</v>
      </c>
      <c r="FBL44" s="17">
        <f>+AVERAGE($D44:FBK44)</f>
        <v>12.352207315656857</v>
      </c>
      <c r="FBM44" s="17">
        <f>+AVERAGE($D44:FBL44)</f>
        <v>12.352207315656857</v>
      </c>
      <c r="FBN44" s="17">
        <f>+AVERAGE($D44:FBM44)</f>
        <v>12.352207315656857</v>
      </c>
      <c r="FBO44" s="17">
        <f>+AVERAGE($D44:FBN44)</f>
        <v>12.352207315656857</v>
      </c>
      <c r="FBP44" s="17">
        <f>+AVERAGE($D44:FBO44)</f>
        <v>12.352207315656857</v>
      </c>
      <c r="FBQ44" s="17">
        <f>+AVERAGE($D44:FBP44)</f>
        <v>12.352207315656857</v>
      </c>
      <c r="FBR44" s="17">
        <f>+AVERAGE($D44:FBQ44)</f>
        <v>12.352207315656857</v>
      </c>
      <c r="FBS44" s="17">
        <f>+AVERAGE($D44:FBR44)</f>
        <v>12.352207315656855</v>
      </c>
      <c r="FBT44" s="17">
        <f>+AVERAGE($D44:FBS44)</f>
        <v>12.352207315656855</v>
      </c>
      <c r="FBU44" s="17">
        <f>+AVERAGE($D44:FBT44)</f>
        <v>12.352207315656855</v>
      </c>
      <c r="FBV44" s="17">
        <f>+AVERAGE($D44:FBU44)</f>
        <v>12.352207315656855</v>
      </c>
      <c r="FBW44" s="17">
        <f>+AVERAGE($D44:FBV44)</f>
        <v>12.352207315656855</v>
      </c>
      <c r="FBX44" s="17">
        <f>+AVERAGE($D44:FBW44)</f>
        <v>12.352207315656855</v>
      </c>
      <c r="FBY44" s="17">
        <f>+AVERAGE($D44:FBX44)</f>
        <v>12.352207315656855</v>
      </c>
      <c r="FBZ44" s="17">
        <f>+AVERAGE($D44:FBY44)</f>
        <v>12.352207315656855</v>
      </c>
      <c r="FCA44" s="17">
        <f>+AVERAGE($D44:FBZ44)</f>
        <v>12.352207315656855</v>
      </c>
      <c r="FCB44" s="17">
        <f>+AVERAGE($D44:FCA44)</f>
        <v>12.352207315656855</v>
      </c>
      <c r="FCC44" s="17">
        <f>+AVERAGE($D44:FCB44)</f>
        <v>12.352207315656855</v>
      </c>
      <c r="FCD44" s="17">
        <f>+AVERAGE($D44:FCC44)</f>
        <v>12.352207315656855</v>
      </c>
      <c r="FCE44" s="17">
        <f>+AVERAGE($D44:FCD44)</f>
        <v>12.352207315656855</v>
      </c>
      <c r="FCF44" s="17">
        <f>+AVERAGE($D44:FCE44)</f>
        <v>12.352207315656855</v>
      </c>
      <c r="FCG44" s="17">
        <f>+AVERAGE($D44:FCF44)</f>
        <v>12.352207315656855</v>
      </c>
      <c r="FCH44" s="17">
        <f>+AVERAGE($D44:FCG44)</f>
        <v>12.352207315656855</v>
      </c>
      <c r="FCI44" s="17">
        <f>+AVERAGE($D44:FCH44)</f>
        <v>12.352207315656855</v>
      </c>
      <c r="FCJ44" s="17">
        <f>+AVERAGE($D44:FCI44)</f>
        <v>12.352207315656853</v>
      </c>
      <c r="FCK44" s="17">
        <f>+AVERAGE($D44:FCJ44)</f>
        <v>12.352207315656853</v>
      </c>
      <c r="FCL44" s="17">
        <f>+AVERAGE($D44:FCK44)</f>
        <v>12.352207315656853</v>
      </c>
      <c r="FCM44" s="17">
        <f>+AVERAGE($D44:FCL44)</f>
        <v>12.352207315656853</v>
      </c>
      <c r="FCN44" s="17">
        <f>+AVERAGE($D44:FCM44)</f>
        <v>12.352207315656853</v>
      </c>
      <c r="FCO44" s="17">
        <f>+AVERAGE($D44:FCN44)</f>
        <v>12.352207315656853</v>
      </c>
      <c r="FCP44" s="17">
        <f>+AVERAGE($D44:FCO44)</f>
        <v>12.352207315656853</v>
      </c>
      <c r="FCQ44" s="17">
        <f>+AVERAGE($D44:FCP44)</f>
        <v>12.352207315656853</v>
      </c>
      <c r="FCR44" s="17">
        <f>+AVERAGE($D44:FCQ44)</f>
        <v>12.352207315656853</v>
      </c>
      <c r="FCS44" s="17">
        <f>+AVERAGE($D44:FCR44)</f>
        <v>12.352207315656853</v>
      </c>
      <c r="FCT44" s="17">
        <f>+AVERAGE($D44:FCS44)</f>
        <v>12.352207315656853</v>
      </c>
      <c r="FCU44" s="17">
        <f>+AVERAGE($D44:FCT44)</f>
        <v>12.352207315656853</v>
      </c>
      <c r="FCV44" s="17">
        <f>+AVERAGE($D44:FCU44)</f>
        <v>12.352207315656853</v>
      </c>
      <c r="FCW44" s="17">
        <f>+AVERAGE($D44:FCV44)</f>
        <v>12.352207315656853</v>
      </c>
      <c r="FCX44" s="17">
        <f>+AVERAGE($D44:FCW44)</f>
        <v>12.352207315656853</v>
      </c>
      <c r="FCY44" s="17">
        <f>+AVERAGE($D44:FCX44)</f>
        <v>12.352207315656853</v>
      </c>
      <c r="FCZ44" s="17">
        <f>+AVERAGE($D44:FCY44)</f>
        <v>12.352207315656853</v>
      </c>
      <c r="FDA44" s="17">
        <f>+AVERAGE($D44:FCZ44)</f>
        <v>12.352207315656852</v>
      </c>
      <c r="FDB44" s="17">
        <f>+AVERAGE($D44:FDA44)</f>
        <v>12.352207315656852</v>
      </c>
      <c r="FDC44" s="17">
        <f>+AVERAGE($D44:FDB44)</f>
        <v>12.352207315656852</v>
      </c>
      <c r="FDD44" s="17">
        <f>+AVERAGE($D44:FDC44)</f>
        <v>12.352207315656852</v>
      </c>
      <c r="FDE44" s="17">
        <f>+AVERAGE($D44:FDD44)</f>
        <v>12.352207315656852</v>
      </c>
      <c r="FDF44" s="17">
        <f>+AVERAGE($D44:FDE44)</f>
        <v>12.352207315656852</v>
      </c>
      <c r="FDG44" s="17">
        <f>+AVERAGE($D44:FDF44)</f>
        <v>12.352207315656852</v>
      </c>
      <c r="FDH44" s="17">
        <f>+AVERAGE($D44:FDG44)</f>
        <v>12.352207315656852</v>
      </c>
      <c r="FDI44" s="17">
        <f>+AVERAGE($D44:FDH44)</f>
        <v>12.352207315656852</v>
      </c>
      <c r="FDJ44" s="17">
        <f>+AVERAGE($D44:FDI44)</f>
        <v>12.352207315656852</v>
      </c>
      <c r="FDK44" s="17">
        <f>+AVERAGE($D44:FDJ44)</f>
        <v>12.352207315656852</v>
      </c>
      <c r="FDL44" s="17">
        <f>+AVERAGE($D44:FDK44)</f>
        <v>12.352207315656852</v>
      </c>
      <c r="FDM44" s="17">
        <f>+AVERAGE($D44:FDL44)</f>
        <v>12.352207315656852</v>
      </c>
      <c r="FDN44" s="17">
        <f>+AVERAGE($D44:FDM44)</f>
        <v>12.352207315656852</v>
      </c>
      <c r="FDO44" s="17">
        <f>+AVERAGE($D44:FDN44)</f>
        <v>12.352207315656852</v>
      </c>
      <c r="FDP44" s="17">
        <f>+AVERAGE($D44:FDO44)</f>
        <v>12.352207315656852</v>
      </c>
      <c r="FDQ44" s="17">
        <f>+AVERAGE($D44:FDP44)</f>
        <v>12.352207315656852</v>
      </c>
      <c r="FDR44" s="17">
        <f>+AVERAGE($D44:FDQ44)</f>
        <v>12.35220731565685</v>
      </c>
      <c r="FDS44" s="17">
        <f>+AVERAGE($D44:FDR44)</f>
        <v>12.35220731565685</v>
      </c>
      <c r="FDT44" s="17">
        <f>+AVERAGE($D44:FDS44)</f>
        <v>12.35220731565685</v>
      </c>
      <c r="FDU44" s="17">
        <f>+AVERAGE($D44:FDT44)</f>
        <v>12.35220731565685</v>
      </c>
      <c r="FDV44" s="17">
        <f>+AVERAGE($D44:FDU44)</f>
        <v>12.35220731565685</v>
      </c>
      <c r="FDW44" s="17">
        <f>+AVERAGE($D44:FDV44)</f>
        <v>12.35220731565685</v>
      </c>
      <c r="FDX44" s="17">
        <f>+AVERAGE($D44:FDW44)</f>
        <v>12.35220731565685</v>
      </c>
      <c r="FDY44" s="17">
        <f>+AVERAGE($D44:FDX44)</f>
        <v>12.35220731565685</v>
      </c>
      <c r="FDZ44" s="17">
        <f>+AVERAGE($D44:FDY44)</f>
        <v>12.35220731565685</v>
      </c>
      <c r="FEA44" s="17">
        <f>+AVERAGE($D44:FDZ44)</f>
        <v>12.35220731565685</v>
      </c>
      <c r="FEB44" s="17">
        <f>+AVERAGE($D44:FEA44)</f>
        <v>12.35220731565685</v>
      </c>
      <c r="FEC44" s="17">
        <f>+AVERAGE($D44:FEB44)</f>
        <v>12.35220731565685</v>
      </c>
      <c r="FED44" s="17">
        <f>+AVERAGE($D44:FEC44)</f>
        <v>12.35220731565685</v>
      </c>
      <c r="FEE44" s="17">
        <f>+AVERAGE($D44:FED44)</f>
        <v>12.35220731565685</v>
      </c>
      <c r="FEF44" s="17">
        <f>+AVERAGE($D44:FEE44)</f>
        <v>12.35220731565685</v>
      </c>
      <c r="FEG44" s="17">
        <f>+AVERAGE($D44:FEF44)</f>
        <v>12.35220731565685</v>
      </c>
      <c r="FEH44" s="17">
        <f>+AVERAGE($D44:FEG44)</f>
        <v>12.35220731565685</v>
      </c>
      <c r="FEI44" s="17">
        <f>+AVERAGE($D44:FEH44)</f>
        <v>12.352207315656848</v>
      </c>
      <c r="FEJ44" s="17">
        <f>+AVERAGE($D44:FEI44)</f>
        <v>12.352207315656848</v>
      </c>
      <c r="FEK44" s="17">
        <f>+AVERAGE($D44:FEJ44)</f>
        <v>12.352207315656848</v>
      </c>
      <c r="FEL44" s="17">
        <f>+AVERAGE($D44:FEK44)</f>
        <v>12.352207315656848</v>
      </c>
      <c r="FEM44" s="17">
        <f>+AVERAGE($D44:FEL44)</f>
        <v>12.352207315656848</v>
      </c>
      <c r="FEN44" s="17">
        <f>+AVERAGE($D44:FEM44)</f>
        <v>12.352207315656848</v>
      </c>
      <c r="FEO44" s="17">
        <f>+AVERAGE($D44:FEN44)</f>
        <v>12.352207315656848</v>
      </c>
      <c r="FEP44" s="17">
        <f>+AVERAGE($D44:FEO44)</f>
        <v>12.352207315656848</v>
      </c>
      <c r="FEQ44" s="17">
        <f>+AVERAGE($D44:FEP44)</f>
        <v>12.352207315656848</v>
      </c>
      <c r="FER44" s="17">
        <f>+AVERAGE($D44:FEQ44)</f>
        <v>12.352207315656848</v>
      </c>
      <c r="FES44" s="17">
        <f>+AVERAGE($D44:FER44)</f>
        <v>12.352207315656848</v>
      </c>
      <c r="FET44" s="17">
        <f>+AVERAGE($D44:FES44)</f>
        <v>12.352207315656848</v>
      </c>
      <c r="FEU44" s="17">
        <f>+AVERAGE($D44:FET44)</f>
        <v>12.352207315656848</v>
      </c>
      <c r="FEV44" s="17">
        <f>+AVERAGE($D44:FEU44)</f>
        <v>12.352207315656848</v>
      </c>
      <c r="FEW44" s="17">
        <f>+AVERAGE($D44:FEV44)</f>
        <v>12.352207315656848</v>
      </c>
      <c r="FEX44" s="17">
        <f>+AVERAGE($D44:FEW44)</f>
        <v>12.352207315656848</v>
      </c>
      <c r="FEY44" s="17">
        <f>+AVERAGE($D44:FEX44)</f>
        <v>12.352207315656848</v>
      </c>
      <c r="FEZ44" s="17">
        <f>+AVERAGE($D44:FEY44)</f>
        <v>12.352207315656846</v>
      </c>
      <c r="FFA44" s="17">
        <f>+AVERAGE($D44:FEZ44)</f>
        <v>12.352207315656846</v>
      </c>
      <c r="FFB44" s="17">
        <f>+AVERAGE($D44:FFA44)</f>
        <v>12.352207315656846</v>
      </c>
      <c r="FFC44" s="17">
        <f>+AVERAGE($D44:FFB44)</f>
        <v>12.352207315656846</v>
      </c>
      <c r="FFD44" s="17">
        <f>+AVERAGE($D44:FFC44)</f>
        <v>12.352207315656846</v>
      </c>
      <c r="FFE44" s="17">
        <f>+AVERAGE($D44:FFD44)</f>
        <v>12.352207315656846</v>
      </c>
      <c r="FFF44" s="17">
        <f>+AVERAGE($D44:FFE44)</f>
        <v>12.352207315656846</v>
      </c>
      <c r="FFG44" s="17">
        <f>+AVERAGE($D44:FFF44)</f>
        <v>12.352207315656846</v>
      </c>
      <c r="FFH44" s="17">
        <f>+AVERAGE($D44:FFG44)</f>
        <v>12.352207315656846</v>
      </c>
      <c r="FFI44" s="17">
        <f>+AVERAGE($D44:FFH44)</f>
        <v>12.352207315656846</v>
      </c>
      <c r="FFJ44" s="17">
        <f>+AVERAGE($D44:FFI44)</f>
        <v>12.352207315656846</v>
      </c>
      <c r="FFK44" s="17">
        <f>+AVERAGE($D44:FFJ44)</f>
        <v>12.352207315656846</v>
      </c>
      <c r="FFL44" s="17">
        <f>+AVERAGE($D44:FFK44)</f>
        <v>12.352207315656846</v>
      </c>
      <c r="FFM44" s="17">
        <f>+AVERAGE($D44:FFL44)</f>
        <v>12.352207315656846</v>
      </c>
      <c r="FFN44" s="17">
        <f>+AVERAGE($D44:FFM44)</f>
        <v>12.352207315656846</v>
      </c>
      <c r="FFO44" s="17">
        <f>+AVERAGE($D44:FFN44)</f>
        <v>12.352207315656846</v>
      </c>
      <c r="FFP44" s="17">
        <f>+AVERAGE($D44:FFO44)</f>
        <v>12.352207315656846</v>
      </c>
      <c r="FFQ44" s="17">
        <f>+AVERAGE($D44:FFP44)</f>
        <v>12.352207315656845</v>
      </c>
      <c r="FFR44" s="17">
        <f>+AVERAGE($D44:FFQ44)</f>
        <v>12.352207315656845</v>
      </c>
      <c r="FFS44" s="17">
        <f>+AVERAGE($D44:FFR44)</f>
        <v>12.352207315656845</v>
      </c>
      <c r="FFT44" s="17">
        <f>+AVERAGE($D44:FFS44)</f>
        <v>12.352207315656845</v>
      </c>
      <c r="FFU44" s="17">
        <f>+AVERAGE($D44:FFT44)</f>
        <v>12.352207315656845</v>
      </c>
      <c r="FFV44" s="17">
        <f>+AVERAGE($D44:FFU44)</f>
        <v>12.352207315656845</v>
      </c>
      <c r="FFW44" s="17">
        <f>+AVERAGE($D44:FFV44)</f>
        <v>12.352207315656845</v>
      </c>
      <c r="FFX44" s="17">
        <f>+AVERAGE($D44:FFW44)</f>
        <v>12.352207315656845</v>
      </c>
      <c r="FFY44" s="17">
        <f>+AVERAGE($D44:FFX44)</f>
        <v>12.352207315656845</v>
      </c>
      <c r="FFZ44" s="17">
        <f>+AVERAGE($D44:FFY44)</f>
        <v>12.352207315656845</v>
      </c>
      <c r="FGA44" s="17">
        <f>+AVERAGE($D44:FFZ44)</f>
        <v>12.352207315656845</v>
      </c>
      <c r="FGB44" s="17">
        <f>+AVERAGE($D44:FGA44)</f>
        <v>12.352207315656845</v>
      </c>
      <c r="FGC44" s="17">
        <f>+AVERAGE($D44:FGB44)</f>
        <v>12.352207315656845</v>
      </c>
      <c r="FGD44" s="17">
        <f>+AVERAGE($D44:FGC44)</f>
        <v>12.352207315656845</v>
      </c>
      <c r="FGE44" s="17">
        <f>+AVERAGE($D44:FGD44)</f>
        <v>12.352207315656845</v>
      </c>
      <c r="FGF44" s="17">
        <f>+AVERAGE($D44:FGE44)</f>
        <v>12.352207315656845</v>
      </c>
      <c r="FGG44" s="17">
        <f>+AVERAGE($D44:FGF44)</f>
        <v>12.352207315656845</v>
      </c>
      <c r="FGH44" s="17">
        <f>+AVERAGE($D44:FGG44)</f>
        <v>12.352207315656845</v>
      </c>
      <c r="FGI44" s="17">
        <f>+AVERAGE($D44:FGH44)</f>
        <v>12.352207315656843</v>
      </c>
      <c r="FGJ44" s="17">
        <f>+AVERAGE($D44:FGI44)</f>
        <v>12.352207315656843</v>
      </c>
      <c r="FGK44" s="17">
        <f>+AVERAGE($D44:FGJ44)</f>
        <v>12.352207315656843</v>
      </c>
      <c r="FGL44" s="17">
        <f>+AVERAGE($D44:FGK44)</f>
        <v>12.352207315656843</v>
      </c>
      <c r="FGM44" s="17">
        <f>+AVERAGE($D44:FGL44)</f>
        <v>12.352207315656843</v>
      </c>
      <c r="FGN44" s="17">
        <f>+AVERAGE($D44:FGM44)</f>
        <v>12.352207315656843</v>
      </c>
      <c r="FGO44" s="17">
        <f>+AVERAGE($D44:FGN44)</f>
        <v>12.352207315656843</v>
      </c>
      <c r="FGP44" s="17">
        <f>+AVERAGE($D44:FGO44)</f>
        <v>12.352207315656843</v>
      </c>
      <c r="FGQ44" s="17">
        <f>+AVERAGE($D44:FGP44)</f>
        <v>12.352207315656843</v>
      </c>
      <c r="FGR44" s="17">
        <f>+AVERAGE($D44:FGQ44)</f>
        <v>12.352207315656843</v>
      </c>
      <c r="FGS44" s="17">
        <f>+AVERAGE($D44:FGR44)</f>
        <v>12.352207315656843</v>
      </c>
      <c r="FGT44" s="17">
        <f>+AVERAGE($D44:FGS44)</f>
        <v>12.352207315656843</v>
      </c>
      <c r="FGU44" s="17">
        <f>+AVERAGE($D44:FGT44)</f>
        <v>12.352207315656843</v>
      </c>
      <c r="FGV44" s="17">
        <f>+AVERAGE($D44:FGU44)</f>
        <v>12.352207315656843</v>
      </c>
      <c r="FGW44" s="17">
        <f>+AVERAGE($D44:FGV44)</f>
        <v>12.352207315656843</v>
      </c>
      <c r="FGX44" s="17">
        <f>+AVERAGE($D44:FGW44)</f>
        <v>12.352207315656843</v>
      </c>
      <c r="FGY44" s="17">
        <f>+AVERAGE($D44:FGX44)</f>
        <v>12.352207315656843</v>
      </c>
      <c r="FGZ44" s="17">
        <f>+AVERAGE($D44:FGY44)</f>
        <v>12.352207315656841</v>
      </c>
      <c r="FHA44" s="17">
        <f>+AVERAGE($D44:FGZ44)</f>
        <v>12.352207315656841</v>
      </c>
      <c r="FHB44" s="17">
        <f>+AVERAGE($D44:FHA44)</f>
        <v>12.352207315656841</v>
      </c>
      <c r="FHC44" s="17">
        <f>+AVERAGE($D44:FHB44)</f>
        <v>12.352207315656841</v>
      </c>
      <c r="FHD44" s="17">
        <f>+AVERAGE($D44:FHC44)</f>
        <v>12.352207315656841</v>
      </c>
      <c r="FHE44" s="17">
        <f>+AVERAGE($D44:FHD44)</f>
        <v>12.352207315656841</v>
      </c>
      <c r="FHF44" s="17">
        <f>+AVERAGE($D44:FHE44)</f>
        <v>12.352207315656841</v>
      </c>
      <c r="FHG44" s="17">
        <f>+AVERAGE($D44:FHF44)</f>
        <v>12.352207315656841</v>
      </c>
      <c r="FHH44" s="17">
        <f>+AVERAGE($D44:FHG44)</f>
        <v>12.352207315656841</v>
      </c>
      <c r="FHI44" s="17">
        <f>+AVERAGE($D44:FHH44)</f>
        <v>12.352207315656841</v>
      </c>
      <c r="FHJ44" s="17">
        <f>+AVERAGE($D44:FHI44)</f>
        <v>12.352207315656841</v>
      </c>
      <c r="FHK44" s="17">
        <f>+AVERAGE($D44:FHJ44)</f>
        <v>12.352207315656841</v>
      </c>
      <c r="FHL44" s="17">
        <f>+AVERAGE($D44:FHK44)</f>
        <v>12.352207315656841</v>
      </c>
      <c r="FHM44" s="17">
        <f>+AVERAGE($D44:FHL44)</f>
        <v>12.352207315656841</v>
      </c>
      <c r="FHN44" s="17">
        <f>+AVERAGE($D44:FHM44)</f>
        <v>12.352207315656841</v>
      </c>
      <c r="FHO44" s="17">
        <f>+AVERAGE($D44:FHN44)</f>
        <v>12.352207315656841</v>
      </c>
      <c r="FHP44" s="17">
        <f>+AVERAGE($D44:FHO44)</f>
        <v>12.352207315656841</v>
      </c>
      <c r="FHQ44" s="17">
        <f>+AVERAGE($D44:FHP44)</f>
        <v>12.352207315656841</v>
      </c>
      <c r="FHR44" s="17">
        <f>+AVERAGE($D44:FHQ44)</f>
        <v>12.352207315656839</v>
      </c>
      <c r="FHS44" s="17">
        <f>+AVERAGE($D44:FHR44)</f>
        <v>12.352207315656839</v>
      </c>
      <c r="FHT44" s="17">
        <f>+AVERAGE($D44:FHS44)</f>
        <v>12.352207315656839</v>
      </c>
      <c r="FHU44" s="17">
        <f>+AVERAGE($D44:FHT44)</f>
        <v>12.352207315656839</v>
      </c>
      <c r="FHV44" s="17">
        <f>+AVERAGE($D44:FHU44)</f>
        <v>12.352207315656839</v>
      </c>
      <c r="FHW44" s="17">
        <f>+AVERAGE($D44:FHV44)</f>
        <v>12.352207315656839</v>
      </c>
      <c r="FHX44" s="17">
        <f>+AVERAGE($D44:FHW44)</f>
        <v>12.352207315656839</v>
      </c>
      <c r="FHY44" s="17">
        <f>+AVERAGE($D44:FHX44)</f>
        <v>12.352207315656839</v>
      </c>
      <c r="FHZ44" s="17">
        <f>+AVERAGE($D44:FHY44)</f>
        <v>12.352207315656839</v>
      </c>
      <c r="FIA44" s="17">
        <f>+AVERAGE($D44:FHZ44)</f>
        <v>12.352207315656839</v>
      </c>
      <c r="FIB44" s="17">
        <f>+AVERAGE($D44:FIA44)</f>
        <v>12.352207315656839</v>
      </c>
      <c r="FIC44" s="17">
        <f>+AVERAGE($D44:FIB44)</f>
        <v>12.352207315656839</v>
      </c>
      <c r="FID44" s="17">
        <f>+AVERAGE($D44:FIC44)</f>
        <v>12.352207315656839</v>
      </c>
      <c r="FIE44" s="17">
        <f>+AVERAGE($D44:FID44)</f>
        <v>12.352207315656839</v>
      </c>
      <c r="FIF44" s="17">
        <f>+AVERAGE($D44:FIE44)</f>
        <v>12.352207315656839</v>
      </c>
      <c r="FIG44" s="17">
        <f>+AVERAGE($D44:FIF44)</f>
        <v>12.352207315656839</v>
      </c>
      <c r="FIH44" s="17">
        <f>+AVERAGE($D44:FIG44)</f>
        <v>12.352207315656839</v>
      </c>
      <c r="FII44" s="17">
        <f>+AVERAGE($D44:FIH44)</f>
        <v>12.352207315656839</v>
      </c>
      <c r="FIJ44" s="17">
        <f>+AVERAGE($D44:FII44)</f>
        <v>12.352207315656837</v>
      </c>
      <c r="FIK44" s="17">
        <f>+AVERAGE($D44:FIJ44)</f>
        <v>12.352207315656837</v>
      </c>
      <c r="FIL44" s="17">
        <f>+AVERAGE($D44:FIK44)</f>
        <v>12.352207315656837</v>
      </c>
      <c r="FIM44" s="17">
        <f>+AVERAGE($D44:FIL44)</f>
        <v>12.352207315656837</v>
      </c>
      <c r="FIN44" s="17">
        <f>+AVERAGE($D44:FIM44)</f>
        <v>12.352207315656837</v>
      </c>
      <c r="FIO44" s="17">
        <f>+AVERAGE($D44:FIN44)</f>
        <v>12.352207315656837</v>
      </c>
      <c r="FIP44" s="17">
        <f>+AVERAGE($D44:FIO44)</f>
        <v>12.352207315656837</v>
      </c>
      <c r="FIQ44" s="17">
        <f>+AVERAGE($D44:FIP44)</f>
        <v>12.352207315656837</v>
      </c>
      <c r="FIR44" s="17">
        <f>+AVERAGE($D44:FIQ44)</f>
        <v>12.352207315656837</v>
      </c>
      <c r="FIS44" s="17">
        <f>+AVERAGE($D44:FIR44)</f>
        <v>12.352207315656837</v>
      </c>
      <c r="FIT44" s="17">
        <f>+AVERAGE($D44:FIS44)</f>
        <v>12.352207315656837</v>
      </c>
      <c r="FIU44" s="17">
        <f>+AVERAGE($D44:FIT44)</f>
        <v>12.352207315656837</v>
      </c>
      <c r="FIV44" s="17">
        <f>+AVERAGE($D44:FIU44)</f>
        <v>12.352207315656837</v>
      </c>
      <c r="FIW44" s="17">
        <f>+AVERAGE($D44:FIV44)</f>
        <v>12.352207315656837</v>
      </c>
      <c r="FIX44" s="17">
        <f>+AVERAGE($D44:FIW44)</f>
        <v>12.352207315656837</v>
      </c>
      <c r="FIY44" s="17">
        <f>+AVERAGE($D44:FIX44)</f>
        <v>12.352207315656837</v>
      </c>
      <c r="FIZ44" s="17">
        <f>+AVERAGE($D44:FIY44)</f>
        <v>12.352207315656837</v>
      </c>
      <c r="FJA44" s="17">
        <f>+AVERAGE($D44:FIZ44)</f>
        <v>12.352207315656837</v>
      </c>
      <c r="FJB44" s="17">
        <f>+AVERAGE($D44:FJA44)</f>
        <v>12.352207315656836</v>
      </c>
      <c r="FJC44" s="17">
        <f>+AVERAGE($D44:FJB44)</f>
        <v>12.352207315656836</v>
      </c>
      <c r="FJD44" s="17">
        <f>+AVERAGE($D44:FJC44)</f>
        <v>12.352207315656836</v>
      </c>
      <c r="FJE44" s="17">
        <f>+AVERAGE($D44:FJD44)</f>
        <v>12.352207315656836</v>
      </c>
      <c r="FJF44" s="17">
        <f>+AVERAGE($D44:FJE44)</f>
        <v>12.352207315656836</v>
      </c>
      <c r="FJG44" s="17">
        <f>+AVERAGE($D44:FJF44)</f>
        <v>12.352207315656836</v>
      </c>
      <c r="FJH44" s="17">
        <f>+AVERAGE($D44:FJG44)</f>
        <v>12.352207315656836</v>
      </c>
      <c r="FJI44" s="17">
        <f>+AVERAGE($D44:FJH44)</f>
        <v>12.352207315656836</v>
      </c>
      <c r="FJJ44" s="17">
        <f>+AVERAGE($D44:FJI44)</f>
        <v>12.352207315656836</v>
      </c>
      <c r="FJK44" s="17">
        <f>+AVERAGE($D44:FJJ44)</f>
        <v>12.352207315656836</v>
      </c>
      <c r="FJL44" s="17">
        <f>+AVERAGE($D44:FJK44)</f>
        <v>12.352207315656836</v>
      </c>
      <c r="FJM44" s="17">
        <f>+AVERAGE($D44:FJL44)</f>
        <v>12.352207315656836</v>
      </c>
      <c r="FJN44" s="17">
        <f>+AVERAGE($D44:FJM44)</f>
        <v>12.352207315656836</v>
      </c>
      <c r="FJO44" s="17">
        <f>+AVERAGE($D44:FJN44)</f>
        <v>12.352207315656836</v>
      </c>
      <c r="FJP44" s="17">
        <f>+AVERAGE($D44:FJO44)</f>
        <v>12.352207315656836</v>
      </c>
      <c r="FJQ44" s="17">
        <f>+AVERAGE($D44:FJP44)</f>
        <v>12.352207315656836</v>
      </c>
      <c r="FJR44" s="17">
        <f>+AVERAGE($D44:FJQ44)</f>
        <v>12.352207315656836</v>
      </c>
      <c r="FJS44" s="17">
        <f>+AVERAGE($D44:FJR44)</f>
        <v>12.352207315656836</v>
      </c>
      <c r="FJT44" s="17">
        <f>+AVERAGE($D44:FJS44)</f>
        <v>12.352207315656834</v>
      </c>
      <c r="FJU44" s="17">
        <f>+AVERAGE($D44:FJT44)</f>
        <v>12.352207315656834</v>
      </c>
      <c r="FJV44" s="17">
        <f>+AVERAGE($D44:FJU44)</f>
        <v>12.352207315656834</v>
      </c>
      <c r="FJW44" s="17">
        <f>+AVERAGE($D44:FJV44)</f>
        <v>12.352207315656834</v>
      </c>
      <c r="FJX44" s="17">
        <f>+AVERAGE($D44:FJW44)</f>
        <v>12.352207315656834</v>
      </c>
      <c r="FJY44" s="17">
        <f>+AVERAGE($D44:FJX44)</f>
        <v>12.352207315656834</v>
      </c>
      <c r="FJZ44" s="17">
        <f>+AVERAGE($D44:FJY44)</f>
        <v>12.352207315656834</v>
      </c>
      <c r="FKA44" s="17">
        <f>+AVERAGE($D44:FJZ44)</f>
        <v>12.352207315656834</v>
      </c>
      <c r="FKB44" s="17">
        <f>+AVERAGE($D44:FKA44)</f>
        <v>12.352207315656834</v>
      </c>
      <c r="FKC44" s="17">
        <f>+AVERAGE($D44:FKB44)</f>
        <v>12.352207315656834</v>
      </c>
      <c r="FKD44" s="17">
        <f>+AVERAGE($D44:FKC44)</f>
        <v>12.352207315656834</v>
      </c>
      <c r="FKE44" s="17">
        <f>+AVERAGE($D44:FKD44)</f>
        <v>12.352207315656834</v>
      </c>
      <c r="FKF44" s="17">
        <f>+AVERAGE($D44:FKE44)</f>
        <v>12.352207315656834</v>
      </c>
      <c r="FKG44" s="17">
        <f>+AVERAGE($D44:FKF44)</f>
        <v>12.352207315656834</v>
      </c>
      <c r="FKH44" s="17">
        <f>+AVERAGE($D44:FKG44)</f>
        <v>12.352207315656834</v>
      </c>
      <c r="FKI44" s="17">
        <f>+AVERAGE($D44:FKH44)</f>
        <v>12.352207315656834</v>
      </c>
      <c r="FKJ44" s="17">
        <f>+AVERAGE($D44:FKI44)</f>
        <v>12.352207315656834</v>
      </c>
      <c r="FKK44" s="17">
        <f>+AVERAGE($D44:FKJ44)</f>
        <v>12.352207315656834</v>
      </c>
      <c r="FKL44" s="17">
        <f>+AVERAGE($D44:FKK44)</f>
        <v>12.352207315656834</v>
      </c>
      <c r="FKM44" s="17">
        <f>+AVERAGE($D44:FKL44)</f>
        <v>12.352207315656832</v>
      </c>
      <c r="FKN44" s="17">
        <f>+AVERAGE($D44:FKM44)</f>
        <v>12.352207315656832</v>
      </c>
      <c r="FKO44" s="17">
        <f>+AVERAGE($D44:FKN44)</f>
        <v>12.352207315656832</v>
      </c>
      <c r="FKP44" s="17">
        <f>+AVERAGE($D44:FKO44)</f>
        <v>12.352207315656832</v>
      </c>
      <c r="FKQ44" s="17">
        <f>+AVERAGE($D44:FKP44)</f>
        <v>12.352207315656832</v>
      </c>
      <c r="FKR44" s="17">
        <f>+AVERAGE($D44:FKQ44)</f>
        <v>12.352207315656832</v>
      </c>
      <c r="FKS44" s="17">
        <f>+AVERAGE($D44:FKR44)</f>
        <v>12.352207315656832</v>
      </c>
      <c r="FKT44" s="17">
        <f>+AVERAGE($D44:FKS44)</f>
        <v>12.352207315656832</v>
      </c>
      <c r="FKU44" s="17">
        <f>+AVERAGE($D44:FKT44)</f>
        <v>12.352207315656832</v>
      </c>
      <c r="FKV44" s="17">
        <f>+AVERAGE($D44:FKU44)</f>
        <v>12.352207315656832</v>
      </c>
      <c r="FKW44" s="17">
        <f>+AVERAGE($D44:FKV44)</f>
        <v>12.352207315656832</v>
      </c>
      <c r="FKX44" s="17">
        <f>+AVERAGE($D44:FKW44)</f>
        <v>12.352207315656832</v>
      </c>
      <c r="FKY44" s="17">
        <f>+AVERAGE($D44:FKX44)</f>
        <v>12.352207315656832</v>
      </c>
      <c r="FKZ44" s="17">
        <f>+AVERAGE($D44:FKY44)</f>
        <v>12.352207315656832</v>
      </c>
      <c r="FLA44" s="17">
        <f>+AVERAGE($D44:FKZ44)</f>
        <v>12.352207315656832</v>
      </c>
      <c r="FLB44" s="17">
        <f>+AVERAGE($D44:FLA44)</f>
        <v>12.352207315656832</v>
      </c>
      <c r="FLC44" s="17">
        <f>+AVERAGE($D44:FLB44)</f>
        <v>12.352207315656832</v>
      </c>
      <c r="FLD44" s="17">
        <f>+AVERAGE($D44:FLC44)</f>
        <v>12.352207315656832</v>
      </c>
      <c r="FLE44" s="17">
        <f>+AVERAGE($D44:FLD44)</f>
        <v>12.35220731565683</v>
      </c>
      <c r="FLF44" s="17">
        <f>+AVERAGE($D44:FLE44)</f>
        <v>12.35220731565683</v>
      </c>
      <c r="FLG44" s="17">
        <f>+AVERAGE($D44:FLF44)</f>
        <v>12.35220731565683</v>
      </c>
      <c r="FLH44" s="17">
        <f>+AVERAGE($D44:FLG44)</f>
        <v>12.35220731565683</v>
      </c>
      <c r="FLI44" s="17">
        <f>+AVERAGE($D44:FLH44)</f>
        <v>12.35220731565683</v>
      </c>
      <c r="FLJ44" s="17">
        <f>+AVERAGE($D44:FLI44)</f>
        <v>12.35220731565683</v>
      </c>
      <c r="FLK44" s="17">
        <f>+AVERAGE($D44:FLJ44)</f>
        <v>12.35220731565683</v>
      </c>
      <c r="FLL44" s="17">
        <f>+AVERAGE($D44:FLK44)</f>
        <v>12.35220731565683</v>
      </c>
      <c r="FLM44" s="17">
        <f>+AVERAGE($D44:FLL44)</f>
        <v>12.35220731565683</v>
      </c>
      <c r="FLN44" s="17">
        <f>+AVERAGE($D44:FLM44)</f>
        <v>12.35220731565683</v>
      </c>
      <c r="FLO44" s="17">
        <f>+AVERAGE($D44:FLN44)</f>
        <v>12.35220731565683</v>
      </c>
      <c r="FLP44" s="17">
        <f>+AVERAGE($D44:FLO44)</f>
        <v>12.35220731565683</v>
      </c>
      <c r="FLQ44" s="17">
        <f>+AVERAGE($D44:FLP44)</f>
        <v>12.35220731565683</v>
      </c>
      <c r="FLR44" s="17">
        <f>+AVERAGE($D44:FLQ44)</f>
        <v>12.35220731565683</v>
      </c>
      <c r="FLS44" s="17">
        <f>+AVERAGE($D44:FLR44)</f>
        <v>12.35220731565683</v>
      </c>
      <c r="FLT44" s="17">
        <f>+AVERAGE($D44:FLS44)</f>
        <v>12.35220731565683</v>
      </c>
      <c r="FLU44" s="17">
        <f>+AVERAGE($D44:FLT44)</f>
        <v>12.35220731565683</v>
      </c>
      <c r="FLV44" s="17">
        <f>+AVERAGE($D44:FLU44)</f>
        <v>12.35220731565683</v>
      </c>
      <c r="FLW44" s="17">
        <f>+AVERAGE($D44:FLV44)</f>
        <v>12.35220731565683</v>
      </c>
      <c r="FLX44" s="17">
        <f>+AVERAGE($D44:FLW44)</f>
        <v>12.352207315656829</v>
      </c>
      <c r="FLY44" s="17">
        <f>+AVERAGE($D44:FLX44)</f>
        <v>12.352207315656829</v>
      </c>
      <c r="FLZ44" s="17">
        <f>+AVERAGE($D44:FLY44)</f>
        <v>12.352207315656829</v>
      </c>
      <c r="FMA44" s="17">
        <f>+AVERAGE($D44:FLZ44)</f>
        <v>12.352207315656829</v>
      </c>
      <c r="FMB44" s="17">
        <f>+AVERAGE($D44:FMA44)</f>
        <v>12.352207315656829</v>
      </c>
      <c r="FMC44" s="17">
        <f>+AVERAGE($D44:FMB44)</f>
        <v>12.352207315656829</v>
      </c>
      <c r="FMD44" s="17">
        <f>+AVERAGE($D44:FMC44)</f>
        <v>12.352207315656829</v>
      </c>
      <c r="FME44" s="17">
        <f>+AVERAGE($D44:FMD44)</f>
        <v>12.352207315656829</v>
      </c>
      <c r="FMF44" s="17">
        <f>+AVERAGE($D44:FME44)</f>
        <v>12.352207315656829</v>
      </c>
      <c r="FMG44" s="17">
        <f>+AVERAGE($D44:FMF44)</f>
        <v>12.352207315656829</v>
      </c>
      <c r="FMH44" s="17">
        <f>+AVERAGE($D44:FMG44)</f>
        <v>12.352207315656829</v>
      </c>
      <c r="FMI44" s="17">
        <f>+AVERAGE($D44:FMH44)</f>
        <v>12.352207315656829</v>
      </c>
      <c r="FMJ44" s="17">
        <f>+AVERAGE($D44:FMI44)</f>
        <v>12.352207315656829</v>
      </c>
      <c r="FMK44" s="17">
        <f>+AVERAGE($D44:FMJ44)</f>
        <v>12.352207315656829</v>
      </c>
      <c r="FML44" s="17">
        <f>+AVERAGE($D44:FMK44)</f>
        <v>12.352207315656829</v>
      </c>
      <c r="FMM44" s="17">
        <f>+AVERAGE($D44:FML44)</f>
        <v>12.352207315656829</v>
      </c>
      <c r="FMN44" s="17">
        <f>+AVERAGE($D44:FMM44)</f>
        <v>12.352207315656829</v>
      </c>
      <c r="FMO44" s="17">
        <f>+AVERAGE($D44:FMN44)</f>
        <v>12.352207315656829</v>
      </c>
      <c r="FMP44" s="17">
        <f>+AVERAGE($D44:FMO44)</f>
        <v>12.352207315656829</v>
      </c>
      <c r="FMQ44" s="17">
        <f>+AVERAGE($D44:FMP44)</f>
        <v>12.352207315656827</v>
      </c>
      <c r="FMR44" s="17">
        <f>+AVERAGE($D44:FMQ44)</f>
        <v>12.352207315656827</v>
      </c>
      <c r="FMS44" s="17">
        <f>+AVERAGE($D44:FMR44)</f>
        <v>12.352207315656827</v>
      </c>
      <c r="FMT44" s="17">
        <f>+AVERAGE($D44:FMS44)</f>
        <v>12.352207315656827</v>
      </c>
      <c r="FMU44" s="17">
        <f>+AVERAGE($D44:FMT44)</f>
        <v>12.352207315656827</v>
      </c>
      <c r="FMV44" s="17">
        <f>+AVERAGE($D44:FMU44)</f>
        <v>12.352207315656827</v>
      </c>
      <c r="FMW44" s="17">
        <f>+AVERAGE($D44:FMV44)</f>
        <v>12.352207315656827</v>
      </c>
      <c r="FMX44" s="17">
        <f>+AVERAGE($D44:FMW44)</f>
        <v>12.352207315656827</v>
      </c>
      <c r="FMY44" s="17">
        <f>+AVERAGE($D44:FMX44)</f>
        <v>12.352207315656827</v>
      </c>
      <c r="FMZ44" s="17">
        <f>+AVERAGE($D44:FMY44)</f>
        <v>12.352207315656827</v>
      </c>
      <c r="FNA44" s="17">
        <f>+AVERAGE($D44:FMZ44)</f>
        <v>12.352207315656827</v>
      </c>
      <c r="FNB44" s="17">
        <f>+AVERAGE($D44:FNA44)</f>
        <v>12.352207315656827</v>
      </c>
      <c r="FNC44" s="17">
        <f>+AVERAGE($D44:FNB44)</f>
        <v>12.352207315656827</v>
      </c>
      <c r="FND44" s="17">
        <f>+AVERAGE($D44:FNC44)</f>
        <v>12.352207315656827</v>
      </c>
      <c r="FNE44" s="17">
        <f>+AVERAGE($D44:FND44)</f>
        <v>12.352207315656827</v>
      </c>
      <c r="FNF44" s="17">
        <f>+AVERAGE($D44:FNE44)</f>
        <v>12.352207315656827</v>
      </c>
      <c r="FNG44" s="17">
        <f>+AVERAGE($D44:FNF44)</f>
        <v>12.352207315656827</v>
      </c>
      <c r="FNH44" s="17">
        <f>+AVERAGE($D44:FNG44)</f>
        <v>12.352207315656827</v>
      </c>
      <c r="FNI44" s="17">
        <f>+AVERAGE($D44:FNH44)</f>
        <v>12.352207315656827</v>
      </c>
      <c r="FNJ44" s="17">
        <f>+AVERAGE($D44:FNI44)</f>
        <v>12.352207315656825</v>
      </c>
      <c r="FNK44" s="17">
        <f>+AVERAGE($D44:FNJ44)</f>
        <v>12.352207315656825</v>
      </c>
      <c r="FNL44" s="17">
        <f>+AVERAGE($D44:FNK44)</f>
        <v>12.352207315656825</v>
      </c>
      <c r="FNM44" s="17">
        <f>+AVERAGE($D44:FNL44)</f>
        <v>12.352207315656825</v>
      </c>
      <c r="FNN44" s="17">
        <f>+AVERAGE($D44:FNM44)</f>
        <v>12.352207315656825</v>
      </c>
      <c r="FNO44" s="17">
        <f>+AVERAGE($D44:FNN44)</f>
        <v>12.352207315656825</v>
      </c>
      <c r="FNP44" s="17">
        <f>+AVERAGE($D44:FNO44)</f>
        <v>12.352207315656825</v>
      </c>
      <c r="FNQ44" s="17">
        <f>+AVERAGE($D44:FNP44)</f>
        <v>12.352207315656825</v>
      </c>
      <c r="FNR44" s="17">
        <f>+AVERAGE($D44:FNQ44)</f>
        <v>12.352207315656825</v>
      </c>
      <c r="FNS44" s="17">
        <f>+AVERAGE($D44:FNR44)</f>
        <v>12.352207315656825</v>
      </c>
      <c r="FNT44" s="17">
        <f>+AVERAGE($D44:FNS44)</f>
        <v>12.352207315656825</v>
      </c>
      <c r="FNU44" s="17">
        <f>+AVERAGE($D44:FNT44)</f>
        <v>12.352207315656825</v>
      </c>
      <c r="FNV44" s="17">
        <f>+AVERAGE($D44:FNU44)</f>
        <v>12.352207315656825</v>
      </c>
      <c r="FNW44" s="17">
        <f>+AVERAGE($D44:FNV44)</f>
        <v>12.352207315656825</v>
      </c>
      <c r="FNX44" s="17">
        <f>+AVERAGE($D44:FNW44)</f>
        <v>12.352207315656825</v>
      </c>
      <c r="FNY44" s="17">
        <f>+AVERAGE($D44:FNX44)</f>
        <v>12.352207315656825</v>
      </c>
      <c r="FNZ44" s="17">
        <f>+AVERAGE($D44:FNY44)</f>
        <v>12.352207315656825</v>
      </c>
      <c r="FOA44" s="17">
        <f>+AVERAGE($D44:FNZ44)</f>
        <v>12.352207315656825</v>
      </c>
      <c r="FOB44" s="17">
        <f>+AVERAGE($D44:FOA44)</f>
        <v>12.352207315656825</v>
      </c>
      <c r="FOC44" s="17">
        <f>+AVERAGE($D44:FOB44)</f>
        <v>12.352207315656823</v>
      </c>
      <c r="FOD44" s="17">
        <f>+AVERAGE($D44:FOC44)</f>
        <v>12.352207315656823</v>
      </c>
      <c r="FOE44" s="17">
        <f>+AVERAGE($D44:FOD44)</f>
        <v>12.352207315656823</v>
      </c>
      <c r="FOF44" s="17">
        <f>+AVERAGE($D44:FOE44)</f>
        <v>12.352207315656823</v>
      </c>
      <c r="FOG44" s="17">
        <f>+AVERAGE($D44:FOF44)</f>
        <v>12.352207315656823</v>
      </c>
      <c r="FOH44" s="17">
        <f>+AVERAGE($D44:FOG44)</f>
        <v>12.352207315656823</v>
      </c>
      <c r="FOI44" s="17">
        <f>+AVERAGE($D44:FOH44)</f>
        <v>12.352207315656823</v>
      </c>
      <c r="FOJ44" s="17">
        <f>+AVERAGE($D44:FOI44)</f>
        <v>12.352207315656823</v>
      </c>
      <c r="FOK44" s="17">
        <f>+AVERAGE($D44:FOJ44)</f>
        <v>12.352207315656823</v>
      </c>
      <c r="FOL44" s="17">
        <f>+AVERAGE($D44:FOK44)</f>
        <v>12.352207315656823</v>
      </c>
      <c r="FOM44" s="17">
        <f>+AVERAGE($D44:FOL44)</f>
        <v>12.352207315656823</v>
      </c>
      <c r="FON44" s="17">
        <f>+AVERAGE($D44:FOM44)</f>
        <v>12.352207315656823</v>
      </c>
      <c r="FOO44" s="17">
        <f>+AVERAGE($D44:FON44)</f>
        <v>12.352207315656823</v>
      </c>
      <c r="FOP44" s="17">
        <f>+AVERAGE($D44:FOO44)</f>
        <v>12.352207315656823</v>
      </c>
      <c r="FOQ44" s="17">
        <f>+AVERAGE($D44:FOP44)</f>
        <v>12.352207315656823</v>
      </c>
      <c r="FOR44" s="17">
        <f>+AVERAGE($D44:FOQ44)</f>
        <v>12.352207315656823</v>
      </c>
      <c r="FOS44" s="17">
        <f>+AVERAGE($D44:FOR44)</f>
        <v>12.352207315656823</v>
      </c>
      <c r="FOT44" s="17">
        <f>+AVERAGE($D44:FOS44)</f>
        <v>12.352207315656823</v>
      </c>
      <c r="FOU44" s="17">
        <f>+AVERAGE($D44:FOT44)</f>
        <v>12.352207315656823</v>
      </c>
      <c r="FOV44" s="17">
        <f>+AVERAGE($D44:FOU44)</f>
        <v>12.352207315656822</v>
      </c>
      <c r="FOW44" s="17">
        <f>+AVERAGE($D44:FOV44)</f>
        <v>12.352207315656822</v>
      </c>
      <c r="FOX44" s="17">
        <f>+AVERAGE($D44:FOW44)</f>
        <v>12.352207315656822</v>
      </c>
      <c r="FOY44" s="17">
        <f>+AVERAGE($D44:FOX44)</f>
        <v>12.352207315656822</v>
      </c>
      <c r="FOZ44" s="17">
        <f>+AVERAGE($D44:FOY44)</f>
        <v>12.352207315656822</v>
      </c>
      <c r="FPA44" s="17">
        <f>+AVERAGE($D44:FOZ44)</f>
        <v>12.352207315656822</v>
      </c>
      <c r="FPB44" s="17">
        <f>+AVERAGE($D44:FPA44)</f>
        <v>12.352207315656822</v>
      </c>
      <c r="FPC44" s="17">
        <f>+AVERAGE($D44:FPB44)</f>
        <v>12.352207315656822</v>
      </c>
      <c r="FPD44" s="17">
        <f>+AVERAGE($D44:FPC44)</f>
        <v>12.352207315656822</v>
      </c>
      <c r="FPE44" s="17">
        <f>+AVERAGE($D44:FPD44)</f>
        <v>12.352207315656822</v>
      </c>
      <c r="FPF44" s="17">
        <f>+AVERAGE($D44:FPE44)</f>
        <v>12.352207315656822</v>
      </c>
      <c r="FPG44" s="17">
        <f>+AVERAGE($D44:FPF44)</f>
        <v>12.352207315656822</v>
      </c>
      <c r="FPH44" s="17">
        <f>+AVERAGE($D44:FPG44)</f>
        <v>12.352207315656822</v>
      </c>
      <c r="FPI44" s="17">
        <f>+AVERAGE($D44:FPH44)</f>
        <v>12.352207315656822</v>
      </c>
      <c r="FPJ44" s="17">
        <f>+AVERAGE($D44:FPI44)</f>
        <v>12.352207315656822</v>
      </c>
      <c r="FPK44" s="17">
        <f>+AVERAGE($D44:FPJ44)</f>
        <v>12.352207315656822</v>
      </c>
      <c r="FPL44" s="17">
        <f>+AVERAGE($D44:FPK44)</f>
        <v>12.352207315656822</v>
      </c>
      <c r="FPM44" s="17">
        <f>+AVERAGE($D44:FPL44)</f>
        <v>12.352207315656822</v>
      </c>
      <c r="FPN44" s="17">
        <f>+AVERAGE($D44:FPM44)</f>
        <v>12.352207315656822</v>
      </c>
      <c r="FPO44" s="17">
        <f>+AVERAGE($D44:FPN44)</f>
        <v>12.352207315656822</v>
      </c>
      <c r="FPP44" s="17">
        <f>+AVERAGE($D44:FPO44)</f>
        <v>12.35220731565682</v>
      </c>
      <c r="FPQ44" s="17">
        <f>+AVERAGE($D44:FPP44)</f>
        <v>12.35220731565682</v>
      </c>
      <c r="FPR44" s="17">
        <f>+AVERAGE($D44:FPQ44)</f>
        <v>12.35220731565682</v>
      </c>
      <c r="FPS44" s="17">
        <f>+AVERAGE($D44:FPR44)</f>
        <v>12.35220731565682</v>
      </c>
      <c r="FPT44" s="17">
        <f>+AVERAGE($D44:FPS44)</f>
        <v>12.35220731565682</v>
      </c>
      <c r="FPU44" s="17">
        <f>+AVERAGE($D44:FPT44)</f>
        <v>12.35220731565682</v>
      </c>
      <c r="FPV44" s="17">
        <f>+AVERAGE($D44:FPU44)</f>
        <v>12.35220731565682</v>
      </c>
      <c r="FPW44" s="17">
        <f>+AVERAGE($D44:FPV44)</f>
        <v>12.35220731565682</v>
      </c>
      <c r="FPX44" s="17">
        <f>+AVERAGE($D44:FPW44)</f>
        <v>12.35220731565682</v>
      </c>
      <c r="FPY44" s="17">
        <f>+AVERAGE($D44:FPX44)</f>
        <v>12.35220731565682</v>
      </c>
      <c r="FPZ44" s="17">
        <f>+AVERAGE($D44:FPY44)</f>
        <v>12.35220731565682</v>
      </c>
      <c r="FQA44" s="17">
        <f>+AVERAGE($D44:FPZ44)</f>
        <v>12.35220731565682</v>
      </c>
      <c r="FQB44" s="17">
        <f>+AVERAGE($D44:FQA44)</f>
        <v>12.35220731565682</v>
      </c>
      <c r="FQC44" s="17">
        <f>+AVERAGE($D44:FQB44)</f>
        <v>12.35220731565682</v>
      </c>
      <c r="FQD44" s="17">
        <f>+AVERAGE($D44:FQC44)</f>
        <v>12.35220731565682</v>
      </c>
      <c r="FQE44" s="17">
        <f>+AVERAGE($D44:FQD44)</f>
        <v>12.35220731565682</v>
      </c>
      <c r="FQF44" s="17">
        <f>+AVERAGE($D44:FQE44)</f>
        <v>12.35220731565682</v>
      </c>
      <c r="FQG44" s="17">
        <f>+AVERAGE($D44:FQF44)</f>
        <v>12.35220731565682</v>
      </c>
      <c r="FQH44" s="17">
        <f>+AVERAGE($D44:FQG44)</f>
        <v>12.35220731565682</v>
      </c>
      <c r="FQI44" s="17">
        <f>+AVERAGE($D44:FQH44)</f>
        <v>12.35220731565682</v>
      </c>
      <c r="FQJ44" s="17">
        <f>+AVERAGE($D44:FQI44)</f>
        <v>12.352207315656818</v>
      </c>
      <c r="FQK44" s="17">
        <f>+AVERAGE($D44:FQJ44)</f>
        <v>12.352207315656818</v>
      </c>
      <c r="FQL44" s="17">
        <f>+AVERAGE($D44:FQK44)</f>
        <v>12.352207315656818</v>
      </c>
      <c r="FQM44" s="17">
        <f>+AVERAGE($D44:FQL44)</f>
        <v>12.352207315656818</v>
      </c>
      <c r="FQN44" s="17">
        <f>+AVERAGE($D44:FQM44)</f>
        <v>12.352207315656818</v>
      </c>
      <c r="FQO44" s="17">
        <f>+AVERAGE($D44:FQN44)</f>
        <v>12.352207315656818</v>
      </c>
      <c r="FQP44" s="17">
        <f>+AVERAGE($D44:FQO44)</f>
        <v>12.352207315656818</v>
      </c>
      <c r="FQQ44" s="17">
        <f>+AVERAGE($D44:FQP44)</f>
        <v>12.352207315656818</v>
      </c>
      <c r="FQR44" s="17">
        <f>+AVERAGE($D44:FQQ44)</f>
        <v>12.352207315656818</v>
      </c>
      <c r="FQS44" s="17">
        <f>+AVERAGE($D44:FQR44)</f>
        <v>12.352207315656818</v>
      </c>
      <c r="FQT44" s="17">
        <f>+AVERAGE($D44:FQS44)</f>
        <v>12.352207315656818</v>
      </c>
      <c r="FQU44" s="17">
        <f>+AVERAGE($D44:FQT44)</f>
        <v>12.352207315656818</v>
      </c>
      <c r="FQV44" s="17">
        <f>+AVERAGE($D44:FQU44)</f>
        <v>12.352207315656818</v>
      </c>
      <c r="FQW44" s="17">
        <f>+AVERAGE($D44:FQV44)</f>
        <v>12.352207315656818</v>
      </c>
      <c r="FQX44" s="17">
        <f>+AVERAGE($D44:FQW44)</f>
        <v>12.352207315656818</v>
      </c>
      <c r="FQY44" s="17">
        <f>+AVERAGE($D44:FQX44)</f>
        <v>12.352207315656818</v>
      </c>
      <c r="FQZ44" s="17">
        <f>+AVERAGE($D44:FQY44)</f>
        <v>12.352207315656818</v>
      </c>
      <c r="FRA44" s="17">
        <f>+AVERAGE($D44:FQZ44)</f>
        <v>12.352207315656818</v>
      </c>
      <c r="FRB44" s="17">
        <f>+AVERAGE($D44:FRA44)</f>
        <v>12.352207315656818</v>
      </c>
      <c r="FRC44" s="17">
        <f>+AVERAGE($D44:FRB44)</f>
        <v>12.352207315656816</v>
      </c>
      <c r="FRD44" s="17">
        <f>+AVERAGE($D44:FRC44)</f>
        <v>12.352207315656816</v>
      </c>
      <c r="FRE44" s="17">
        <f>+AVERAGE($D44:FRD44)</f>
        <v>12.352207315656816</v>
      </c>
      <c r="FRF44" s="17">
        <f>+AVERAGE($D44:FRE44)</f>
        <v>12.352207315656816</v>
      </c>
      <c r="FRG44" s="17">
        <f>+AVERAGE($D44:FRF44)</f>
        <v>12.352207315656816</v>
      </c>
      <c r="FRH44" s="17">
        <f>+AVERAGE($D44:FRG44)</f>
        <v>12.352207315656816</v>
      </c>
      <c r="FRI44" s="17">
        <f>+AVERAGE($D44:FRH44)</f>
        <v>12.352207315656816</v>
      </c>
      <c r="FRJ44" s="17">
        <f>+AVERAGE($D44:FRI44)</f>
        <v>12.352207315656816</v>
      </c>
      <c r="FRK44" s="17">
        <f>+AVERAGE($D44:FRJ44)</f>
        <v>12.352207315656816</v>
      </c>
      <c r="FRL44" s="17">
        <f>+AVERAGE($D44:FRK44)</f>
        <v>12.352207315656816</v>
      </c>
      <c r="FRM44" s="17">
        <f>+AVERAGE($D44:FRL44)</f>
        <v>12.352207315656816</v>
      </c>
      <c r="FRN44" s="17">
        <f>+AVERAGE($D44:FRM44)</f>
        <v>12.352207315656816</v>
      </c>
      <c r="FRO44" s="17">
        <f>+AVERAGE($D44:FRN44)</f>
        <v>12.352207315656816</v>
      </c>
      <c r="FRP44" s="17">
        <f>+AVERAGE($D44:FRO44)</f>
        <v>12.352207315656816</v>
      </c>
      <c r="FRQ44" s="17">
        <f>+AVERAGE($D44:FRP44)</f>
        <v>12.352207315656816</v>
      </c>
      <c r="FRR44" s="17">
        <f>+AVERAGE($D44:FRQ44)</f>
        <v>12.352207315656816</v>
      </c>
      <c r="FRS44" s="17">
        <f>+AVERAGE($D44:FRR44)</f>
        <v>12.352207315656816</v>
      </c>
      <c r="FRT44" s="17">
        <f>+AVERAGE($D44:FRS44)</f>
        <v>12.352207315656816</v>
      </c>
      <c r="FRU44" s="17">
        <f>+AVERAGE($D44:FRT44)</f>
        <v>12.352207315656816</v>
      </c>
      <c r="FRV44" s="17">
        <f>+AVERAGE($D44:FRU44)</f>
        <v>12.352207315656816</v>
      </c>
      <c r="FRW44" s="17">
        <f>+AVERAGE($D44:FRV44)</f>
        <v>12.352207315656816</v>
      </c>
      <c r="FRX44" s="17">
        <f>+AVERAGE($D44:FRW44)</f>
        <v>12.352207315656814</v>
      </c>
      <c r="FRY44" s="17">
        <f>+AVERAGE($D44:FRX44)</f>
        <v>12.352207315656814</v>
      </c>
      <c r="FRZ44" s="17">
        <f>+AVERAGE($D44:FRY44)</f>
        <v>12.352207315656814</v>
      </c>
      <c r="FSA44" s="17">
        <f>+AVERAGE($D44:FRZ44)</f>
        <v>12.352207315656814</v>
      </c>
      <c r="FSB44" s="17">
        <f>+AVERAGE($D44:FSA44)</f>
        <v>12.352207315656814</v>
      </c>
      <c r="FSC44" s="17">
        <f>+AVERAGE($D44:FSB44)</f>
        <v>12.352207315656814</v>
      </c>
      <c r="FSD44" s="17">
        <f>+AVERAGE($D44:FSC44)</f>
        <v>12.352207315656814</v>
      </c>
      <c r="FSE44" s="17">
        <f>+AVERAGE($D44:FSD44)</f>
        <v>12.352207315656814</v>
      </c>
      <c r="FSF44" s="17">
        <f>+AVERAGE($D44:FSE44)</f>
        <v>12.352207315656814</v>
      </c>
      <c r="FSG44" s="17">
        <f>+AVERAGE($D44:FSF44)</f>
        <v>12.352207315656814</v>
      </c>
      <c r="FSH44" s="17">
        <f>+AVERAGE($D44:FSG44)</f>
        <v>12.352207315656814</v>
      </c>
      <c r="FSI44" s="17">
        <f>+AVERAGE($D44:FSH44)</f>
        <v>12.352207315656814</v>
      </c>
      <c r="FSJ44" s="17">
        <f>+AVERAGE($D44:FSI44)</f>
        <v>12.352207315656814</v>
      </c>
      <c r="FSK44" s="17">
        <f>+AVERAGE($D44:FSJ44)</f>
        <v>12.352207315656814</v>
      </c>
      <c r="FSL44" s="17">
        <f>+AVERAGE($D44:FSK44)</f>
        <v>12.352207315656814</v>
      </c>
      <c r="FSM44" s="17">
        <f>+AVERAGE($D44:FSL44)</f>
        <v>12.352207315656814</v>
      </c>
      <c r="FSN44" s="17">
        <f>+AVERAGE($D44:FSM44)</f>
        <v>12.352207315656814</v>
      </c>
      <c r="FSO44" s="17">
        <f>+AVERAGE($D44:FSN44)</f>
        <v>12.352207315656814</v>
      </c>
      <c r="FSP44" s="17">
        <f>+AVERAGE($D44:FSO44)</f>
        <v>12.352207315656814</v>
      </c>
      <c r="FSQ44" s="17">
        <f>+AVERAGE($D44:FSP44)</f>
        <v>12.352207315656814</v>
      </c>
      <c r="FSR44" s="17">
        <f>+AVERAGE($D44:FSQ44)</f>
        <v>12.352207315656813</v>
      </c>
      <c r="FSS44" s="17">
        <f>+AVERAGE($D44:FSR44)</f>
        <v>12.352207315656813</v>
      </c>
      <c r="FST44" s="17">
        <f>+AVERAGE($D44:FSS44)</f>
        <v>12.352207315656813</v>
      </c>
      <c r="FSU44" s="17">
        <f>+AVERAGE($D44:FST44)</f>
        <v>12.352207315656813</v>
      </c>
      <c r="FSV44" s="17">
        <f>+AVERAGE($D44:FSU44)</f>
        <v>12.352207315656813</v>
      </c>
      <c r="FSW44" s="17">
        <f>+AVERAGE($D44:FSV44)</f>
        <v>12.352207315656813</v>
      </c>
      <c r="FSX44" s="17">
        <f>+AVERAGE($D44:FSW44)</f>
        <v>12.352207315656813</v>
      </c>
      <c r="FSY44" s="17">
        <f>+AVERAGE($D44:FSX44)</f>
        <v>12.352207315656813</v>
      </c>
      <c r="FSZ44" s="17">
        <f>+AVERAGE($D44:FSY44)</f>
        <v>12.352207315656813</v>
      </c>
      <c r="FTA44" s="17">
        <f>+AVERAGE($D44:FSZ44)</f>
        <v>12.352207315656813</v>
      </c>
      <c r="FTB44" s="17">
        <f>+AVERAGE($D44:FTA44)</f>
        <v>12.352207315656813</v>
      </c>
      <c r="FTC44" s="17">
        <f>+AVERAGE($D44:FTB44)</f>
        <v>12.352207315656813</v>
      </c>
      <c r="FTD44" s="17">
        <f>+AVERAGE($D44:FTC44)</f>
        <v>12.352207315656813</v>
      </c>
      <c r="FTE44" s="17">
        <f>+AVERAGE($D44:FTD44)</f>
        <v>12.352207315656813</v>
      </c>
      <c r="FTF44" s="17">
        <f>+AVERAGE($D44:FTE44)</f>
        <v>12.352207315656813</v>
      </c>
      <c r="FTG44" s="17">
        <f>+AVERAGE($D44:FTF44)</f>
        <v>12.352207315656813</v>
      </c>
      <c r="FTH44" s="17">
        <f>+AVERAGE($D44:FTG44)</f>
        <v>12.352207315656813</v>
      </c>
      <c r="FTI44" s="17">
        <f>+AVERAGE($D44:FTH44)</f>
        <v>12.352207315656813</v>
      </c>
      <c r="FTJ44" s="17">
        <f>+AVERAGE($D44:FTI44)</f>
        <v>12.352207315656813</v>
      </c>
      <c r="FTK44" s="17">
        <f>+AVERAGE($D44:FTJ44)</f>
        <v>12.352207315656813</v>
      </c>
      <c r="FTL44" s="17">
        <f>+AVERAGE($D44:FTK44)</f>
        <v>12.352207315656811</v>
      </c>
      <c r="FTM44" s="17">
        <f>+AVERAGE($D44:FTL44)</f>
        <v>12.352207315656811</v>
      </c>
      <c r="FTN44" s="17">
        <f>+AVERAGE($D44:FTM44)</f>
        <v>12.352207315656811</v>
      </c>
      <c r="FTO44" s="17">
        <f>+AVERAGE($D44:FTN44)</f>
        <v>12.352207315656811</v>
      </c>
      <c r="FTP44" s="17">
        <f>+AVERAGE($D44:FTO44)</f>
        <v>12.352207315656811</v>
      </c>
      <c r="FTQ44" s="17">
        <f>+AVERAGE($D44:FTP44)</f>
        <v>12.352207315656811</v>
      </c>
      <c r="FTR44" s="17">
        <f>+AVERAGE($D44:FTQ44)</f>
        <v>12.352207315656811</v>
      </c>
      <c r="FTS44" s="17">
        <f>+AVERAGE($D44:FTR44)</f>
        <v>12.352207315656811</v>
      </c>
      <c r="FTT44" s="17">
        <f>+AVERAGE($D44:FTS44)</f>
        <v>12.352207315656811</v>
      </c>
      <c r="FTU44" s="17">
        <f>+AVERAGE($D44:FTT44)</f>
        <v>12.352207315656811</v>
      </c>
      <c r="FTV44" s="17">
        <f>+AVERAGE($D44:FTU44)</f>
        <v>12.352207315656811</v>
      </c>
      <c r="FTW44" s="17">
        <f>+AVERAGE($D44:FTV44)</f>
        <v>12.352207315656811</v>
      </c>
      <c r="FTX44" s="17">
        <f>+AVERAGE($D44:FTW44)</f>
        <v>12.352207315656811</v>
      </c>
      <c r="FTY44" s="17">
        <f>+AVERAGE($D44:FTX44)</f>
        <v>12.352207315656811</v>
      </c>
      <c r="FTZ44" s="17">
        <f>+AVERAGE($D44:FTY44)</f>
        <v>12.352207315656811</v>
      </c>
      <c r="FUA44" s="17">
        <f>+AVERAGE($D44:FTZ44)</f>
        <v>12.352207315656811</v>
      </c>
      <c r="FUB44" s="17">
        <f>+AVERAGE($D44:FUA44)</f>
        <v>12.352207315656811</v>
      </c>
      <c r="FUC44" s="17">
        <f>+AVERAGE($D44:FUB44)</f>
        <v>12.352207315656811</v>
      </c>
      <c r="FUD44" s="17">
        <f>+AVERAGE($D44:FUC44)</f>
        <v>12.352207315656811</v>
      </c>
      <c r="FUE44" s="17">
        <f>+AVERAGE($D44:FUD44)</f>
        <v>12.352207315656811</v>
      </c>
      <c r="FUF44" s="17">
        <f>+AVERAGE($D44:FUE44)</f>
        <v>12.352207315656811</v>
      </c>
      <c r="FUG44" s="17">
        <f>+AVERAGE($D44:FUF44)</f>
        <v>12.352207315656809</v>
      </c>
      <c r="FUH44" s="17">
        <f>+AVERAGE($D44:FUG44)</f>
        <v>12.352207315656809</v>
      </c>
      <c r="FUI44" s="17">
        <f>+AVERAGE($D44:FUH44)</f>
        <v>12.352207315656809</v>
      </c>
      <c r="FUJ44" s="17">
        <f>+AVERAGE($D44:FUI44)</f>
        <v>12.352207315656809</v>
      </c>
      <c r="FUK44" s="17">
        <f>+AVERAGE($D44:FUJ44)</f>
        <v>12.352207315656809</v>
      </c>
      <c r="FUL44" s="17">
        <f>+AVERAGE($D44:FUK44)</f>
        <v>12.352207315656809</v>
      </c>
      <c r="FUM44" s="17">
        <f>+AVERAGE($D44:FUL44)</f>
        <v>12.352207315656809</v>
      </c>
      <c r="FUN44" s="17">
        <f>+AVERAGE($D44:FUM44)</f>
        <v>12.352207315656809</v>
      </c>
      <c r="FUO44" s="17">
        <f>+AVERAGE($D44:FUN44)</f>
        <v>12.352207315656809</v>
      </c>
      <c r="FUP44" s="17">
        <f>+AVERAGE($D44:FUO44)</f>
        <v>12.352207315656809</v>
      </c>
      <c r="FUQ44" s="17">
        <f>+AVERAGE($D44:FUP44)</f>
        <v>12.352207315656809</v>
      </c>
      <c r="FUR44" s="17">
        <f>+AVERAGE($D44:FUQ44)</f>
        <v>12.352207315656809</v>
      </c>
      <c r="FUS44" s="17">
        <f>+AVERAGE($D44:FUR44)</f>
        <v>12.352207315656809</v>
      </c>
      <c r="FUT44" s="17">
        <f>+AVERAGE($D44:FUS44)</f>
        <v>12.352207315656809</v>
      </c>
      <c r="FUU44" s="17">
        <f>+AVERAGE($D44:FUT44)</f>
        <v>12.352207315656809</v>
      </c>
      <c r="FUV44" s="17">
        <f>+AVERAGE($D44:FUU44)</f>
        <v>12.352207315656809</v>
      </c>
      <c r="FUW44" s="17">
        <f>+AVERAGE($D44:FUV44)</f>
        <v>12.352207315656809</v>
      </c>
      <c r="FUX44" s="17">
        <f>+AVERAGE($D44:FUW44)</f>
        <v>12.352207315656809</v>
      </c>
      <c r="FUY44" s="17">
        <f>+AVERAGE($D44:FUX44)</f>
        <v>12.352207315656809</v>
      </c>
      <c r="FUZ44" s="17">
        <f>+AVERAGE($D44:FUY44)</f>
        <v>12.352207315656809</v>
      </c>
      <c r="FVA44" s="17">
        <f>+AVERAGE($D44:FUZ44)</f>
        <v>12.352207315656809</v>
      </c>
      <c r="FVB44" s="17">
        <f>+AVERAGE($D44:FVA44)</f>
        <v>12.352207315656807</v>
      </c>
      <c r="FVC44" s="17">
        <f>+AVERAGE($D44:FVB44)</f>
        <v>12.352207315656807</v>
      </c>
      <c r="FVD44" s="17">
        <f>+AVERAGE($D44:FVC44)</f>
        <v>12.352207315656807</v>
      </c>
      <c r="FVE44" s="17">
        <f>+AVERAGE($D44:FVD44)</f>
        <v>12.352207315656807</v>
      </c>
      <c r="FVF44" s="17">
        <f>+AVERAGE($D44:FVE44)</f>
        <v>12.352207315656807</v>
      </c>
      <c r="FVG44" s="17">
        <f>+AVERAGE($D44:FVF44)</f>
        <v>12.352207315656807</v>
      </c>
      <c r="FVH44" s="17">
        <f>+AVERAGE($D44:FVG44)</f>
        <v>12.352207315656807</v>
      </c>
      <c r="FVI44" s="17">
        <f>+AVERAGE($D44:FVH44)</f>
        <v>12.352207315656807</v>
      </c>
      <c r="FVJ44" s="17">
        <f>+AVERAGE($D44:FVI44)</f>
        <v>12.352207315656807</v>
      </c>
      <c r="FVK44" s="17">
        <f>+AVERAGE($D44:FVJ44)</f>
        <v>12.352207315656807</v>
      </c>
      <c r="FVL44" s="17">
        <f>+AVERAGE($D44:FVK44)</f>
        <v>12.352207315656807</v>
      </c>
      <c r="FVM44" s="17">
        <f>+AVERAGE($D44:FVL44)</f>
        <v>12.352207315656807</v>
      </c>
      <c r="FVN44" s="17">
        <f>+AVERAGE($D44:FVM44)</f>
        <v>12.352207315656807</v>
      </c>
      <c r="FVO44" s="17">
        <f>+AVERAGE($D44:FVN44)</f>
        <v>12.352207315656807</v>
      </c>
      <c r="FVP44" s="17">
        <f>+AVERAGE($D44:FVO44)</f>
        <v>12.352207315656807</v>
      </c>
      <c r="FVQ44" s="17">
        <f>+AVERAGE($D44:FVP44)</f>
        <v>12.352207315656807</v>
      </c>
      <c r="FVR44" s="17">
        <f>+AVERAGE($D44:FVQ44)</f>
        <v>12.352207315656807</v>
      </c>
      <c r="FVS44" s="17">
        <f>+AVERAGE($D44:FVR44)</f>
        <v>12.352207315656807</v>
      </c>
      <c r="FVT44" s="17">
        <f>+AVERAGE($D44:FVS44)</f>
        <v>12.352207315656807</v>
      </c>
      <c r="FVU44" s="17">
        <f>+AVERAGE($D44:FVT44)</f>
        <v>12.352207315656807</v>
      </c>
      <c r="FVV44" s="17">
        <f>+AVERAGE($D44:FVU44)</f>
        <v>12.352207315656806</v>
      </c>
      <c r="FVW44" s="17">
        <f>+AVERAGE($D44:FVV44)</f>
        <v>12.352207315656806</v>
      </c>
      <c r="FVX44" s="17">
        <f>+AVERAGE($D44:FVW44)</f>
        <v>12.352207315656806</v>
      </c>
      <c r="FVY44" s="17">
        <f>+AVERAGE($D44:FVX44)</f>
        <v>12.352207315656806</v>
      </c>
      <c r="FVZ44" s="17">
        <f>+AVERAGE($D44:FVY44)</f>
        <v>12.352207315656806</v>
      </c>
      <c r="FWA44" s="17">
        <f>+AVERAGE($D44:FVZ44)</f>
        <v>12.352207315656806</v>
      </c>
      <c r="FWB44" s="17">
        <f>+AVERAGE($D44:FWA44)</f>
        <v>12.352207315656806</v>
      </c>
      <c r="FWC44" s="17">
        <f>+AVERAGE($D44:FWB44)</f>
        <v>12.352207315656806</v>
      </c>
      <c r="FWD44" s="17">
        <f>+AVERAGE($D44:FWC44)</f>
        <v>12.352207315656806</v>
      </c>
      <c r="FWE44" s="17">
        <f>+AVERAGE($D44:FWD44)</f>
        <v>12.352207315656806</v>
      </c>
      <c r="FWF44" s="17">
        <f>+AVERAGE($D44:FWE44)</f>
        <v>12.352207315656806</v>
      </c>
      <c r="FWG44" s="17">
        <f>+AVERAGE($D44:FWF44)</f>
        <v>12.352207315656806</v>
      </c>
      <c r="FWH44" s="17">
        <f>+AVERAGE($D44:FWG44)</f>
        <v>12.352207315656806</v>
      </c>
      <c r="FWI44" s="17">
        <f>+AVERAGE($D44:FWH44)</f>
        <v>12.352207315656806</v>
      </c>
      <c r="FWJ44" s="17">
        <f>+AVERAGE($D44:FWI44)</f>
        <v>12.352207315656806</v>
      </c>
      <c r="FWK44" s="17">
        <f>+AVERAGE($D44:FWJ44)</f>
        <v>12.352207315656806</v>
      </c>
      <c r="FWL44" s="17">
        <f>+AVERAGE($D44:FWK44)</f>
        <v>12.352207315656806</v>
      </c>
      <c r="FWM44" s="17">
        <f>+AVERAGE($D44:FWL44)</f>
        <v>12.352207315656806</v>
      </c>
      <c r="FWN44" s="17">
        <f>+AVERAGE($D44:FWM44)</f>
        <v>12.352207315656806</v>
      </c>
      <c r="FWO44" s="17">
        <f>+AVERAGE($D44:FWN44)</f>
        <v>12.352207315656806</v>
      </c>
      <c r="FWP44" s="17">
        <f>+AVERAGE($D44:FWO44)</f>
        <v>12.352207315656806</v>
      </c>
      <c r="FWQ44" s="17">
        <f>+AVERAGE($D44:FWP44)</f>
        <v>12.352207315656806</v>
      </c>
      <c r="FWR44" s="17">
        <f>+AVERAGE($D44:FWQ44)</f>
        <v>12.352207315656804</v>
      </c>
      <c r="FWS44" s="17">
        <f>+AVERAGE($D44:FWR44)</f>
        <v>12.352207315656804</v>
      </c>
      <c r="FWT44" s="17">
        <f>+AVERAGE($D44:FWS44)</f>
        <v>12.352207315656804</v>
      </c>
      <c r="FWU44" s="17">
        <f>+AVERAGE($D44:FWT44)</f>
        <v>12.352207315656804</v>
      </c>
      <c r="FWV44" s="17">
        <f>+AVERAGE($D44:FWU44)</f>
        <v>12.352207315656804</v>
      </c>
      <c r="FWW44" s="17">
        <f>+AVERAGE($D44:FWV44)</f>
        <v>12.352207315656804</v>
      </c>
      <c r="FWX44" s="17">
        <f>+AVERAGE($D44:FWW44)</f>
        <v>12.352207315656804</v>
      </c>
      <c r="FWY44" s="17">
        <f>+AVERAGE($D44:FWX44)</f>
        <v>12.352207315656804</v>
      </c>
      <c r="FWZ44" s="17">
        <f>+AVERAGE($D44:FWY44)</f>
        <v>12.352207315656804</v>
      </c>
      <c r="FXA44" s="17">
        <f>+AVERAGE($D44:FWZ44)</f>
        <v>12.352207315656804</v>
      </c>
      <c r="FXB44" s="17">
        <f>+AVERAGE($D44:FXA44)</f>
        <v>12.352207315656804</v>
      </c>
      <c r="FXC44" s="17">
        <f>+AVERAGE($D44:FXB44)</f>
        <v>12.352207315656804</v>
      </c>
      <c r="FXD44" s="17">
        <f>+AVERAGE($D44:FXC44)</f>
        <v>12.352207315656804</v>
      </c>
      <c r="FXE44" s="17">
        <f>+AVERAGE($D44:FXD44)</f>
        <v>12.352207315656804</v>
      </c>
      <c r="FXF44" s="17">
        <f>+AVERAGE($D44:FXE44)</f>
        <v>12.352207315656804</v>
      </c>
      <c r="FXG44" s="17">
        <f>+AVERAGE($D44:FXF44)</f>
        <v>12.352207315656804</v>
      </c>
      <c r="FXH44" s="17">
        <f>+AVERAGE($D44:FXG44)</f>
        <v>12.352207315656804</v>
      </c>
      <c r="FXI44" s="17">
        <f>+AVERAGE($D44:FXH44)</f>
        <v>12.352207315656804</v>
      </c>
      <c r="FXJ44" s="17">
        <f>+AVERAGE($D44:FXI44)</f>
        <v>12.352207315656804</v>
      </c>
      <c r="FXK44" s="17">
        <f>+AVERAGE($D44:FXJ44)</f>
        <v>12.352207315656804</v>
      </c>
      <c r="FXL44" s="17">
        <f>+AVERAGE($D44:FXK44)</f>
        <v>12.352207315656804</v>
      </c>
      <c r="FXM44" s="17">
        <f>+AVERAGE($D44:FXL44)</f>
        <v>12.352207315656802</v>
      </c>
      <c r="FXN44" s="17">
        <f>+AVERAGE($D44:FXM44)</f>
        <v>12.352207315656802</v>
      </c>
      <c r="FXO44" s="17">
        <f>+AVERAGE($D44:FXN44)</f>
        <v>12.352207315656802</v>
      </c>
      <c r="FXP44" s="17">
        <f>+AVERAGE($D44:FXO44)</f>
        <v>12.352207315656802</v>
      </c>
      <c r="FXQ44" s="17">
        <f>+AVERAGE($D44:FXP44)</f>
        <v>12.352207315656802</v>
      </c>
      <c r="FXR44" s="17">
        <f>+AVERAGE($D44:FXQ44)</f>
        <v>12.352207315656802</v>
      </c>
      <c r="FXS44" s="17">
        <f>+AVERAGE($D44:FXR44)</f>
        <v>12.352207315656802</v>
      </c>
      <c r="FXT44" s="17">
        <f>+AVERAGE($D44:FXS44)</f>
        <v>12.352207315656802</v>
      </c>
      <c r="FXU44" s="17">
        <f>+AVERAGE($D44:FXT44)</f>
        <v>12.352207315656802</v>
      </c>
      <c r="FXV44" s="17">
        <f>+AVERAGE($D44:FXU44)</f>
        <v>12.352207315656802</v>
      </c>
      <c r="FXW44" s="17">
        <f>+AVERAGE($D44:FXV44)</f>
        <v>12.352207315656802</v>
      </c>
      <c r="FXX44" s="17">
        <f>+AVERAGE($D44:FXW44)</f>
        <v>12.352207315656802</v>
      </c>
      <c r="FXY44" s="17">
        <f>+AVERAGE($D44:FXX44)</f>
        <v>12.352207315656802</v>
      </c>
      <c r="FXZ44" s="17">
        <f>+AVERAGE($D44:FXY44)</f>
        <v>12.352207315656802</v>
      </c>
      <c r="FYA44" s="17">
        <f>+AVERAGE($D44:FXZ44)</f>
        <v>12.352207315656802</v>
      </c>
      <c r="FYB44" s="17">
        <f>+AVERAGE($D44:FYA44)</f>
        <v>12.352207315656802</v>
      </c>
      <c r="FYC44" s="17">
        <f>+AVERAGE($D44:FYB44)</f>
        <v>12.352207315656802</v>
      </c>
      <c r="FYD44" s="17">
        <f>+AVERAGE($D44:FYC44)</f>
        <v>12.352207315656802</v>
      </c>
      <c r="FYE44" s="17">
        <f>+AVERAGE($D44:FYD44)</f>
        <v>12.352207315656802</v>
      </c>
      <c r="FYF44" s="17">
        <f>+AVERAGE($D44:FYE44)</f>
        <v>12.352207315656802</v>
      </c>
      <c r="FYG44" s="17">
        <f>+AVERAGE($D44:FYF44)</f>
        <v>12.352207315656802</v>
      </c>
      <c r="FYH44" s="17">
        <f>+AVERAGE($D44:FYG44)</f>
        <v>12.352207315656802</v>
      </c>
      <c r="FYI44" s="17">
        <f>+AVERAGE($D44:FYH44)</f>
        <v>12.3522073156568</v>
      </c>
      <c r="FYJ44" s="17">
        <f>+AVERAGE($D44:FYI44)</f>
        <v>12.3522073156568</v>
      </c>
      <c r="FYK44" s="17">
        <f>+AVERAGE($D44:FYJ44)</f>
        <v>12.3522073156568</v>
      </c>
      <c r="FYL44" s="17">
        <f>+AVERAGE($D44:FYK44)</f>
        <v>12.3522073156568</v>
      </c>
      <c r="FYM44" s="17">
        <f>+AVERAGE($D44:FYL44)</f>
        <v>12.3522073156568</v>
      </c>
      <c r="FYN44" s="17">
        <f>+AVERAGE($D44:FYM44)</f>
        <v>12.3522073156568</v>
      </c>
      <c r="FYO44" s="17">
        <f>+AVERAGE($D44:FYN44)</f>
        <v>12.3522073156568</v>
      </c>
      <c r="FYP44" s="17">
        <f>+AVERAGE($D44:FYO44)</f>
        <v>12.3522073156568</v>
      </c>
      <c r="FYQ44" s="17">
        <f>+AVERAGE($D44:FYP44)</f>
        <v>12.3522073156568</v>
      </c>
      <c r="FYR44" s="17">
        <f>+AVERAGE($D44:FYQ44)</f>
        <v>12.3522073156568</v>
      </c>
      <c r="FYS44" s="17">
        <f>+AVERAGE($D44:FYR44)</f>
        <v>12.3522073156568</v>
      </c>
      <c r="FYT44" s="17">
        <f>+AVERAGE($D44:FYS44)</f>
        <v>12.3522073156568</v>
      </c>
      <c r="FYU44" s="17">
        <f>+AVERAGE($D44:FYT44)</f>
        <v>12.3522073156568</v>
      </c>
      <c r="FYV44" s="17">
        <f>+AVERAGE($D44:FYU44)</f>
        <v>12.3522073156568</v>
      </c>
      <c r="FYW44" s="17">
        <f>+AVERAGE($D44:FYV44)</f>
        <v>12.3522073156568</v>
      </c>
      <c r="FYX44" s="17">
        <f>+AVERAGE($D44:FYW44)</f>
        <v>12.3522073156568</v>
      </c>
      <c r="FYY44" s="17">
        <f>+AVERAGE($D44:FYX44)</f>
        <v>12.3522073156568</v>
      </c>
      <c r="FYZ44" s="17">
        <f>+AVERAGE($D44:FYY44)</f>
        <v>12.3522073156568</v>
      </c>
      <c r="FZA44" s="17">
        <f>+AVERAGE($D44:FYZ44)</f>
        <v>12.3522073156568</v>
      </c>
      <c r="FZB44" s="17">
        <f>+AVERAGE($D44:FZA44)</f>
        <v>12.3522073156568</v>
      </c>
      <c r="FZC44" s="17">
        <f>+AVERAGE($D44:FZB44)</f>
        <v>12.3522073156568</v>
      </c>
      <c r="FZD44" s="17">
        <f>+AVERAGE($D44:FZC44)</f>
        <v>12.352207315656798</v>
      </c>
      <c r="FZE44" s="17">
        <f>+AVERAGE($D44:FZD44)</f>
        <v>12.352207315656798</v>
      </c>
      <c r="FZF44" s="17">
        <f>+AVERAGE($D44:FZE44)</f>
        <v>12.352207315656798</v>
      </c>
      <c r="FZG44" s="17">
        <f>+AVERAGE($D44:FZF44)</f>
        <v>12.352207315656798</v>
      </c>
      <c r="FZH44" s="17">
        <f>+AVERAGE($D44:FZG44)</f>
        <v>12.352207315656798</v>
      </c>
      <c r="FZI44" s="17">
        <f>+AVERAGE($D44:FZH44)</f>
        <v>12.352207315656798</v>
      </c>
      <c r="FZJ44" s="17">
        <f>+AVERAGE($D44:FZI44)</f>
        <v>12.352207315656798</v>
      </c>
      <c r="FZK44" s="17">
        <f>+AVERAGE($D44:FZJ44)</f>
        <v>12.352207315656798</v>
      </c>
      <c r="FZL44" s="17">
        <f>+AVERAGE($D44:FZK44)</f>
        <v>12.352207315656798</v>
      </c>
      <c r="FZM44" s="17">
        <f>+AVERAGE($D44:FZL44)</f>
        <v>12.352207315656798</v>
      </c>
      <c r="FZN44" s="17">
        <f>+AVERAGE($D44:FZM44)</f>
        <v>12.352207315656798</v>
      </c>
      <c r="FZO44" s="17">
        <f>+AVERAGE($D44:FZN44)</f>
        <v>12.352207315656798</v>
      </c>
      <c r="FZP44" s="17">
        <f>+AVERAGE($D44:FZO44)</f>
        <v>12.352207315656798</v>
      </c>
      <c r="FZQ44" s="17">
        <f>+AVERAGE($D44:FZP44)</f>
        <v>12.352207315656798</v>
      </c>
      <c r="FZR44" s="17">
        <f>+AVERAGE($D44:FZQ44)</f>
        <v>12.352207315656798</v>
      </c>
      <c r="FZS44" s="17">
        <f>+AVERAGE($D44:FZR44)</f>
        <v>12.352207315656798</v>
      </c>
      <c r="FZT44" s="17">
        <f>+AVERAGE($D44:FZS44)</f>
        <v>12.352207315656798</v>
      </c>
      <c r="FZU44" s="17">
        <f>+AVERAGE($D44:FZT44)</f>
        <v>12.352207315656798</v>
      </c>
      <c r="FZV44" s="17">
        <f>+AVERAGE($D44:FZU44)</f>
        <v>12.352207315656798</v>
      </c>
      <c r="FZW44" s="17">
        <f>+AVERAGE($D44:FZV44)</f>
        <v>12.352207315656798</v>
      </c>
      <c r="FZX44" s="17">
        <f>+AVERAGE($D44:FZW44)</f>
        <v>12.352207315656798</v>
      </c>
      <c r="FZY44" s="17">
        <f>+AVERAGE($D44:FZX44)</f>
        <v>12.352207315656798</v>
      </c>
      <c r="FZZ44" s="17">
        <f>+AVERAGE($D44:FZY44)</f>
        <v>12.352207315656797</v>
      </c>
      <c r="GAA44" s="17">
        <f>+AVERAGE($D44:FZZ44)</f>
        <v>12.352207315656797</v>
      </c>
      <c r="GAB44" s="17">
        <f>+AVERAGE($D44:GAA44)</f>
        <v>12.352207315656797</v>
      </c>
      <c r="GAC44" s="17">
        <f>+AVERAGE($D44:GAB44)</f>
        <v>12.352207315656797</v>
      </c>
      <c r="GAD44" s="17">
        <f>+AVERAGE($D44:GAC44)</f>
        <v>12.352207315656797</v>
      </c>
      <c r="GAE44" s="17">
        <f>+AVERAGE($D44:GAD44)</f>
        <v>12.352207315656797</v>
      </c>
      <c r="GAF44" s="17">
        <f>+AVERAGE($D44:GAE44)</f>
        <v>12.352207315656797</v>
      </c>
      <c r="GAG44" s="17">
        <f>+AVERAGE($D44:GAF44)</f>
        <v>12.352207315656797</v>
      </c>
      <c r="GAH44" s="17">
        <f>+AVERAGE($D44:GAG44)</f>
        <v>12.352207315656797</v>
      </c>
      <c r="GAI44" s="17">
        <f>+AVERAGE($D44:GAH44)</f>
        <v>12.352207315656797</v>
      </c>
      <c r="GAJ44" s="17">
        <f>+AVERAGE($D44:GAI44)</f>
        <v>12.352207315656797</v>
      </c>
      <c r="GAK44" s="17">
        <f>+AVERAGE($D44:GAJ44)</f>
        <v>12.352207315656797</v>
      </c>
      <c r="GAL44" s="17">
        <f>+AVERAGE($D44:GAK44)</f>
        <v>12.352207315656797</v>
      </c>
      <c r="GAM44" s="17">
        <f>+AVERAGE($D44:GAL44)</f>
        <v>12.352207315656797</v>
      </c>
      <c r="GAN44" s="17">
        <f>+AVERAGE($D44:GAM44)</f>
        <v>12.352207315656797</v>
      </c>
      <c r="GAO44" s="17">
        <f>+AVERAGE($D44:GAN44)</f>
        <v>12.352207315656797</v>
      </c>
      <c r="GAP44" s="17">
        <f>+AVERAGE($D44:GAO44)</f>
        <v>12.352207315656797</v>
      </c>
      <c r="GAQ44" s="17">
        <f>+AVERAGE($D44:GAP44)</f>
        <v>12.352207315656797</v>
      </c>
      <c r="GAR44" s="17">
        <f>+AVERAGE($D44:GAQ44)</f>
        <v>12.352207315656797</v>
      </c>
      <c r="GAS44" s="17">
        <f>+AVERAGE($D44:GAR44)</f>
        <v>12.352207315656797</v>
      </c>
      <c r="GAT44" s="17">
        <f>+AVERAGE($D44:GAS44)</f>
        <v>12.352207315656797</v>
      </c>
      <c r="GAU44" s="17">
        <f>+AVERAGE($D44:GAT44)</f>
        <v>12.352207315656797</v>
      </c>
      <c r="GAV44" s="17">
        <f>+AVERAGE($D44:GAU44)</f>
        <v>12.352207315656795</v>
      </c>
      <c r="GAW44" s="17">
        <f>+AVERAGE($D44:GAV44)</f>
        <v>12.352207315656795</v>
      </c>
      <c r="GAX44" s="17">
        <f>+AVERAGE($D44:GAW44)</f>
        <v>12.352207315656795</v>
      </c>
      <c r="GAY44" s="17">
        <f>+AVERAGE($D44:GAX44)</f>
        <v>12.352207315656795</v>
      </c>
      <c r="GAZ44" s="17">
        <f>+AVERAGE($D44:GAY44)</f>
        <v>12.352207315656795</v>
      </c>
      <c r="GBA44" s="17">
        <f>+AVERAGE($D44:GAZ44)</f>
        <v>12.352207315656795</v>
      </c>
      <c r="GBB44" s="17">
        <f>+AVERAGE($D44:GBA44)</f>
        <v>12.352207315656795</v>
      </c>
      <c r="GBC44" s="17">
        <f>+AVERAGE($D44:GBB44)</f>
        <v>12.352207315656795</v>
      </c>
      <c r="GBD44" s="17">
        <f>+AVERAGE($D44:GBC44)</f>
        <v>12.352207315656795</v>
      </c>
      <c r="GBE44" s="17">
        <f>+AVERAGE($D44:GBD44)</f>
        <v>12.352207315656795</v>
      </c>
      <c r="GBF44" s="17">
        <f>+AVERAGE($D44:GBE44)</f>
        <v>12.352207315656795</v>
      </c>
      <c r="GBG44" s="17">
        <f>+AVERAGE($D44:GBF44)</f>
        <v>12.352207315656795</v>
      </c>
      <c r="GBH44" s="17">
        <f>+AVERAGE($D44:GBG44)</f>
        <v>12.352207315656795</v>
      </c>
      <c r="GBI44" s="17">
        <f>+AVERAGE($D44:GBH44)</f>
        <v>12.352207315656795</v>
      </c>
      <c r="GBJ44" s="17">
        <f>+AVERAGE($D44:GBI44)</f>
        <v>12.352207315656795</v>
      </c>
      <c r="GBK44" s="17">
        <f>+AVERAGE($D44:GBJ44)</f>
        <v>12.352207315656795</v>
      </c>
      <c r="GBL44" s="17">
        <f>+AVERAGE($D44:GBK44)</f>
        <v>12.352207315656795</v>
      </c>
      <c r="GBM44" s="17">
        <f>+AVERAGE($D44:GBL44)</f>
        <v>12.352207315656795</v>
      </c>
      <c r="GBN44" s="17">
        <f>+AVERAGE($D44:GBM44)</f>
        <v>12.352207315656795</v>
      </c>
      <c r="GBO44" s="17">
        <f>+AVERAGE($D44:GBN44)</f>
        <v>12.352207315656795</v>
      </c>
      <c r="GBP44" s="17">
        <f>+AVERAGE($D44:GBO44)</f>
        <v>12.352207315656795</v>
      </c>
      <c r="GBQ44" s="17">
        <f>+AVERAGE($D44:GBP44)</f>
        <v>12.352207315656795</v>
      </c>
      <c r="GBR44" s="17">
        <f>+AVERAGE($D44:GBQ44)</f>
        <v>12.352207315656795</v>
      </c>
      <c r="GBS44" s="17">
        <f>+AVERAGE($D44:GBR44)</f>
        <v>12.352207315656793</v>
      </c>
      <c r="GBT44" s="17">
        <f>+AVERAGE($D44:GBS44)</f>
        <v>12.352207315656793</v>
      </c>
      <c r="GBU44" s="17">
        <f>+AVERAGE($D44:GBT44)</f>
        <v>12.352207315656793</v>
      </c>
      <c r="GBV44" s="17">
        <f>+AVERAGE($D44:GBU44)</f>
        <v>12.352207315656793</v>
      </c>
      <c r="GBW44" s="17">
        <f>+AVERAGE($D44:GBV44)</f>
        <v>12.352207315656793</v>
      </c>
      <c r="GBX44" s="17">
        <f>+AVERAGE($D44:GBW44)</f>
        <v>12.352207315656793</v>
      </c>
      <c r="GBY44" s="17">
        <f>+AVERAGE($D44:GBX44)</f>
        <v>12.352207315656793</v>
      </c>
      <c r="GBZ44" s="17">
        <f>+AVERAGE($D44:GBY44)</f>
        <v>12.352207315656793</v>
      </c>
      <c r="GCA44" s="17">
        <f>+AVERAGE($D44:GBZ44)</f>
        <v>12.352207315656793</v>
      </c>
      <c r="GCB44" s="17">
        <f>+AVERAGE($D44:GCA44)</f>
        <v>12.352207315656793</v>
      </c>
      <c r="GCC44" s="17">
        <f>+AVERAGE($D44:GCB44)</f>
        <v>12.352207315656793</v>
      </c>
      <c r="GCD44" s="17">
        <f>+AVERAGE($D44:GCC44)</f>
        <v>12.352207315656793</v>
      </c>
      <c r="GCE44" s="17">
        <f>+AVERAGE($D44:GCD44)</f>
        <v>12.352207315656793</v>
      </c>
      <c r="GCF44" s="17">
        <f>+AVERAGE($D44:GCE44)</f>
        <v>12.352207315656793</v>
      </c>
      <c r="GCG44" s="17">
        <f>+AVERAGE($D44:GCF44)</f>
        <v>12.352207315656793</v>
      </c>
      <c r="GCH44" s="17">
        <f>+AVERAGE($D44:GCG44)</f>
        <v>12.352207315656793</v>
      </c>
      <c r="GCI44" s="17">
        <f>+AVERAGE($D44:GCH44)</f>
        <v>12.352207315656793</v>
      </c>
      <c r="GCJ44" s="17">
        <f>+AVERAGE($D44:GCI44)</f>
        <v>12.352207315656793</v>
      </c>
      <c r="GCK44" s="17">
        <f>+AVERAGE($D44:GCJ44)</f>
        <v>12.352207315656793</v>
      </c>
      <c r="GCL44" s="17">
        <f>+AVERAGE($D44:GCK44)</f>
        <v>12.352207315656793</v>
      </c>
      <c r="GCM44" s="17">
        <f>+AVERAGE($D44:GCL44)</f>
        <v>12.352207315656793</v>
      </c>
      <c r="GCN44" s="17">
        <f>+AVERAGE($D44:GCM44)</f>
        <v>12.352207315656793</v>
      </c>
      <c r="GCO44" s="17">
        <f>+AVERAGE($D44:GCN44)</f>
        <v>12.352207315656791</v>
      </c>
      <c r="GCP44" s="17">
        <f>+AVERAGE($D44:GCO44)</f>
        <v>12.352207315656791</v>
      </c>
      <c r="GCQ44" s="17">
        <f>+AVERAGE($D44:GCP44)</f>
        <v>12.352207315656791</v>
      </c>
      <c r="GCR44" s="17">
        <f>+AVERAGE($D44:GCQ44)</f>
        <v>12.352207315656791</v>
      </c>
      <c r="GCS44" s="17">
        <f>+AVERAGE($D44:GCR44)</f>
        <v>12.352207315656791</v>
      </c>
      <c r="GCT44" s="17">
        <f>+AVERAGE($D44:GCS44)</f>
        <v>12.352207315656791</v>
      </c>
      <c r="GCU44" s="17">
        <f>+AVERAGE($D44:GCT44)</f>
        <v>12.352207315656791</v>
      </c>
      <c r="GCV44" s="17">
        <f>+AVERAGE($D44:GCU44)</f>
        <v>12.352207315656791</v>
      </c>
      <c r="GCW44" s="17">
        <f>+AVERAGE($D44:GCV44)</f>
        <v>12.352207315656791</v>
      </c>
      <c r="GCX44" s="17">
        <f>+AVERAGE($D44:GCW44)</f>
        <v>12.352207315656791</v>
      </c>
      <c r="GCY44" s="17">
        <f>+AVERAGE($D44:GCX44)</f>
        <v>12.352207315656791</v>
      </c>
      <c r="GCZ44" s="17">
        <f>+AVERAGE($D44:GCY44)</f>
        <v>12.352207315656791</v>
      </c>
      <c r="GDA44" s="17">
        <f>+AVERAGE($D44:GCZ44)</f>
        <v>12.352207315656791</v>
      </c>
      <c r="GDB44" s="17">
        <f>+AVERAGE($D44:GDA44)</f>
        <v>12.352207315656791</v>
      </c>
      <c r="GDC44" s="17">
        <f>+AVERAGE($D44:GDB44)</f>
        <v>12.352207315656791</v>
      </c>
      <c r="GDD44" s="17">
        <f>+AVERAGE($D44:GDC44)</f>
        <v>12.352207315656791</v>
      </c>
      <c r="GDE44" s="17">
        <f>+AVERAGE($D44:GDD44)</f>
        <v>12.352207315656791</v>
      </c>
      <c r="GDF44" s="17">
        <f>+AVERAGE($D44:GDE44)</f>
        <v>12.352207315656791</v>
      </c>
      <c r="GDG44" s="17">
        <f>+AVERAGE($D44:GDF44)</f>
        <v>12.352207315656791</v>
      </c>
      <c r="GDH44" s="17">
        <f>+AVERAGE($D44:GDG44)</f>
        <v>12.352207315656791</v>
      </c>
      <c r="GDI44" s="17">
        <f>+AVERAGE($D44:GDH44)</f>
        <v>12.352207315656791</v>
      </c>
      <c r="GDJ44" s="17">
        <f>+AVERAGE($D44:GDI44)</f>
        <v>12.352207315656791</v>
      </c>
      <c r="GDK44" s="17">
        <f>+AVERAGE($D44:GDJ44)</f>
        <v>12.352207315656791</v>
      </c>
      <c r="GDL44" s="17">
        <f>+AVERAGE($D44:GDK44)</f>
        <v>12.35220731565679</v>
      </c>
      <c r="GDM44" s="17">
        <f>+AVERAGE($D44:GDL44)</f>
        <v>12.35220731565679</v>
      </c>
      <c r="GDN44" s="17">
        <f>+AVERAGE($D44:GDM44)</f>
        <v>12.35220731565679</v>
      </c>
      <c r="GDO44" s="17">
        <f>+AVERAGE($D44:GDN44)</f>
        <v>12.35220731565679</v>
      </c>
      <c r="GDP44" s="17">
        <f>+AVERAGE($D44:GDO44)</f>
        <v>12.35220731565679</v>
      </c>
      <c r="GDQ44" s="17">
        <f>+AVERAGE($D44:GDP44)</f>
        <v>12.35220731565679</v>
      </c>
      <c r="GDR44" s="17">
        <f>+AVERAGE($D44:GDQ44)</f>
        <v>12.35220731565679</v>
      </c>
      <c r="GDS44" s="17">
        <f>+AVERAGE($D44:GDR44)</f>
        <v>12.35220731565679</v>
      </c>
      <c r="GDT44" s="17">
        <f>+AVERAGE($D44:GDS44)</f>
        <v>12.35220731565679</v>
      </c>
      <c r="GDU44" s="17">
        <f>+AVERAGE($D44:GDT44)</f>
        <v>12.35220731565679</v>
      </c>
      <c r="GDV44" s="17">
        <f>+AVERAGE($D44:GDU44)</f>
        <v>12.35220731565679</v>
      </c>
      <c r="GDW44" s="17">
        <f>+AVERAGE($D44:GDV44)</f>
        <v>12.35220731565679</v>
      </c>
      <c r="GDX44" s="17">
        <f>+AVERAGE($D44:GDW44)</f>
        <v>12.35220731565679</v>
      </c>
      <c r="GDY44" s="17">
        <f>+AVERAGE($D44:GDX44)</f>
        <v>12.35220731565679</v>
      </c>
      <c r="GDZ44" s="17">
        <f>+AVERAGE($D44:GDY44)</f>
        <v>12.35220731565679</v>
      </c>
      <c r="GEA44" s="17">
        <f>+AVERAGE($D44:GDZ44)</f>
        <v>12.35220731565679</v>
      </c>
      <c r="GEB44" s="17">
        <f>+AVERAGE($D44:GEA44)</f>
        <v>12.35220731565679</v>
      </c>
      <c r="GEC44" s="17">
        <f>+AVERAGE($D44:GEB44)</f>
        <v>12.35220731565679</v>
      </c>
      <c r="GED44" s="17">
        <f>+AVERAGE($D44:GEC44)</f>
        <v>12.35220731565679</v>
      </c>
      <c r="GEE44" s="17">
        <f>+AVERAGE($D44:GED44)</f>
        <v>12.35220731565679</v>
      </c>
      <c r="GEF44" s="17">
        <f>+AVERAGE($D44:GEE44)</f>
        <v>12.35220731565679</v>
      </c>
      <c r="GEG44" s="17">
        <f>+AVERAGE($D44:GEF44)</f>
        <v>12.35220731565679</v>
      </c>
      <c r="GEH44" s="17">
        <f>+AVERAGE($D44:GEG44)</f>
        <v>12.35220731565679</v>
      </c>
      <c r="GEI44" s="17">
        <f>+AVERAGE($D44:GEH44)</f>
        <v>12.352207315656788</v>
      </c>
      <c r="GEJ44" s="17">
        <f>+AVERAGE($D44:GEI44)</f>
        <v>12.352207315656788</v>
      </c>
      <c r="GEK44" s="17">
        <f>+AVERAGE($D44:GEJ44)</f>
        <v>12.352207315656788</v>
      </c>
      <c r="GEL44" s="17">
        <f>+AVERAGE($D44:GEK44)</f>
        <v>12.352207315656788</v>
      </c>
      <c r="GEM44" s="17">
        <f>+AVERAGE($D44:GEL44)</f>
        <v>12.352207315656788</v>
      </c>
      <c r="GEN44" s="17">
        <f>+AVERAGE($D44:GEM44)</f>
        <v>12.352207315656788</v>
      </c>
      <c r="GEO44" s="17">
        <f>+AVERAGE($D44:GEN44)</f>
        <v>12.352207315656788</v>
      </c>
      <c r="GEP44" s="17">
        <f>+AVERAGE($D44:GEO44)</f>
        <v>12.352207315656788</v>
      </c>
      <c r="GEQ44" s="17">
        <f>+AVERAGE($D44:GEP44)</f>
        <v>12.352207315656788</v>
      </c>
      <c r="GER44" s="17">
        <f>+AVERAGE($D44:GEQ44)</f>
        <v>12.352207315656788</v>
      </c>
      <c r="GES44" s="17">
        <f>+AVERAGE($D44:GER44)</f>
        <v>12.352207315656788</v>
      </c>
      <c r="GET44" s="17">
        <f>+AVERAGE($D44:GES44)</f>
        <v>12.352207315656788</v>
      </c>
      <c r="GEU44" s="17">
        <f>+AVERAGE($D44:GET44)</f>
        <v>12.352207315656788</v>
      </c>
      <c r="GEV44" s="17">
        <f>+AVERAGE($D44:GEU44)</f>
        <v>12.352207315656788</v>
      </c>
      <c r="GEW44" s="17">
        <f>+AVERAGE($D44:GEV44)</f>
        <v>12.352207315656788</v>
      </c>
      <c r="GEX44" s="17">
        <f>+AVERAGE($D44:GEW44)</f>
        <v>12.352207315656788</v>
      </c>
      <c r="GEY44" s="17">
        <f>+AVERAGE($D44:GEX44)</f>
        <v>12.352207315656788</v>
      </c>
      <c r="GEZ44" s="17">
        <f>+AVERAGE($D44:GEY44)</f>
        <v>12.352207315656788</v>
      </c>
      <c r="GFA44" s="17">
        <f>+AVERAGE($D44:GEZ44)</f>
        <v>12.352207315656788</v>
      </c>
      <c r="GFB44" s="17">
        <f>+AVERAGE($D44:GFA44)</f>
        <v>12.352207315656788</v>
      </c>
      <c r="GFC44" s="17">
        <f>+AVERAGE($D44:GFB44)</f>
        <v>12.352207315656788</v>
      </c>
      <c r="GFD44" s="17">
        <f>+AVERAGE($D44:GFC44)</f>
        <v>12.352207315656788</v>
      </c>
      <c r="GFE44" s="17">
        <f>+AVERAGE($D44:GFD44)</f>
        <v>12.352207315656788</v>
      </c>
      <c r="GFF44" s="17">
        <f>+AVERAGE($D44:GFE44)</f>
        <v>12.352207315656786</v>
      </c>
      <c r="GFG44" s="17">
        <f>+AVERAGE($D44:GFF44)</f>
        <v>12.352207315656786</v>
      </c>
      <c r="GFH44" s="17">
        <f>+AVERAGE($D44:GFG44)</f>
        <v>12.352207315656786</v>
      </c>
      <c r="GFI44" s="17">
        <f>+AVERAGE($D44:GFH44)</f>
        <v>12.352207315656786</v>
      </c>
      <c r="GFJ44" s="17">
        <f>+AVERAGE($D44:GFI44)</f>
        <v>12.352207315656786</v>
      </c>
      <c r="GFK44" s="17">
        <f>+AVERAGE($D44:GFJ44)</f>
        <v>12.352207315656786</v>
      </c>
      <c r="GFL44" s="17">
        <f>+AVERAGE($D44:GFK44)</f>
        <v>12.352207315656786</v>
      </c>
      <c r="GFM44" s="17">
        <f>+AVERAGE($D44:GFL44)</f>
        <v>12.352207315656786</v>
      </c>
      <c r="GFN44" s="17">
        <f>+AVERAGE($D44:GFM44)</f>
        <v>12.352207315656786</v>
      </c>
      <c r="GFO44" s="17">
        <f>+AVERAGE($D44:GFN44)</f>
        <v>12.352207315656786</v>
      </c>
      <c r="GFP44" s="17">
        <f>+AVERAGE($D44:GFO44)</f>
        <v>12.352207315656786</v>
      </c>
      <c r="GFQ44" s="17">
        <f>+AVERAGE($D44:GFP44)</f>
        <v>12.352207315656786</v>
      </c>
      <c r="GFR44" s="17">
        <f>+AVERAGE($D44:GFQ44)</f>
        <v>12.352207315656786</v>
      </c>
      <c r="GFS44" s="17">
        <f>+AVERAGE($D44:GFR44)</f>
        <v>12.352207315656786</v>
      </c>
      <c r="GFT44" s="17">
        <f>+AVERAGE($D44:GFS44)</f>
        <v>12.352207315656786</v>
      </c>
      <c r="GFU44" s="17">
        <f>+AVERAGE($D44:GFT44)</f>
        <v>12.352207315656786</v>
      </c>
      <c r="GFV44" s="17">
        <f>+AVERAGE($D44:GFU44)</f>
        <v>12.352207315656786</v>
      </c>
      <c r="GFW44" s="17">
        <f>+AVERAGE($D44:GFV44)</f>
        <v>12.352207315656786</v>
      </c>
      <c r="GFX44" s="17">
        <f>+AVERAGE($D44:GFW44)</f>
        <v>12.352207315656786</v>
      </c>
      <c r="GFY44" s="17">
        <f>+AVERAGE($D44:GFX44)</f>
        <v>12.352207315656786</v>
      </c>
      <c r="GFZ44" s="17">
        <f>+AVERAGE($D44:GFY44)</f>
        <v>12.352207315656786</v>
      </c>
      <c r="GGA44" s="17">
        <f>+AVERAGE($D44:GFZ44)</f>
        <v>12.352207315656786</v>
      </c>
      <c r="GGB44" s="17">
        <f>+AVERAGE($D44:GGA44)</f>
        <v>12.352207315656786</v>
      </c>
      <c r="GGC44" s="17">
        <f>+AVERAGE($D44:GGB44)</f>
        <v>12.352207315656786</v>
      </c>
      <c r="GGD44" s="17">
        <f>+AVERAGE($D44:GGC44)</f>
        <v>12.352207315656784</v>
      </c>
      <c r="GGE44" s="17">
        <f>+AVERAGE($D44:GGD44)</f>
        <v>12.352207315656784</v>
      </c>
      <c r="GGF44" s="17">
        <f>+AVERAGE($D44:GGE44)</f>
        <v>12.352207315656784</v>
      </c>
      <c r="GGG44" s="17">
        <f>+AVERAGE($D44:GGF44)</f>
        <v>12.352207315656784</v>
      </c>
      <c r="GGH44" s="17">
        <f>+AVERAGE($D44:GGG44)</f>
        <v>12.352207315656784</v>
      </c>
      <c r="GGI44" s="17">
        <f>+AVERAGE($D44:GGH44)</f>
        <v>12.352207315656784</v>
      </c>
      <c r="GGJ44" s="17">
        <f>+AVERAGE($D44:GGI44)</f>
        <v>12.352207315656784</v>
      </c>
      <c r="GGK44" s="17">
        <f>+AVERAGE($D44:GGJ44)</f>
        <v>12.352207315656784</v>
      </c>
      <c r="GGL44" s="17">
        <f>+AVERAGE($D44:GGK44)</f>
        <v>12.352207315656784</v>
      </c>
      <c r="GGM44" s="17">
        <f>+AVERAGE($D44:GGL44)</f>
        <v>12.352207315656784</v>
      </c>
      <c r="GGN44" s="17">
        <f>+AVERAGE($D44:GGM44)</f>
        <v>12.352207315656784</v>
      </c>
      <c r="GGO44" s="17">
        <f>+AVERAGE($D44:GGN44)</f>
        <v>12.352207315656784</v>
      </c>
      <c r="GGP44" s="17">
        <f>+AVERAGE($D44:GGO44)</f>
        <v>12.352207315656784</v>
      </c>
      <c r="GGQ44" s="17">
        <f>+AVERAGE($D44:GGP44)</f>
        <v>12.352207315656784</v>
      </c>
      <c r="GGR44" s="17">
        <f>+AVERAGE($D44:GGQ44)</f>
        <v>12.352207315656784</v>
      </c>
      <c r="GGS44" s="17">
        <f>+AVERAGE($D44:GGR44)</f>
        <v>12.352207315656784</v>
      </c>
      <c r="GGT44" s="17">
        <f>+AVERAGE($D44:GGS44)</f>
        <v>12.352207315656784</v>
      </c>
      <c r="GGU44" s="17">
        <f>+AVERAGE($D44:GGT44)</f>
        <v>12.352207315656784</v>
      </c>
      <c r="GGV44" s="17">
        <f>+AVERAGE($D44:GGU44)</f>
        <v>12.352207315656784</v>
      </c>
      <c r="GGW44" s="17">
        <f>+AVERAGE($D44:GGV44)</f>
        <v>12.352207315656784</v>
      </c>
      <c r="GGX44" s="17">
        <f>+AVERAGE($D44:GGW44)</f>
        <v>12.352207315656784</v>
      </c>
      <c r="GGY44" s="17">
        <f>+AVERAGE($D44:GGX44)</f>
        <v>12.352207315656784</v>
      </c>
      <c r="GGZ44" s="17">
        <f>+AVERAGE($D44:GGY44)</f>
        <v>12.352207315656784</v>
      </c>
      <c r="GHA44" s="17">
        <f>+AVERAGE($D44:GGZ44)</f>
        <v>12.352207315656782</v>
      </c>
      <c r="GHB44" s="17">
        <f>+AVERAGE($D44:GHA44)</f>
        <v>12.352207315656782</v>
      </c>
      <c r="GHC44" s="17">
        <f>+AVERAGE($D44:GHB44)</f>
        <v>12.352207315656782</v>
      </c>
      <c r="GHD44" s="17">
        <f>+AVERAGE($D44:GHC44)</f>
        <v>12.352207315656782</v>
      </c>
      <c r="GHE44" s="17">
        <f>+AVERAGE($D44:GHD44)</f>
        <v>12.352207315656782</v>
      </c>
      <c r="GHF44" s="17">
        <f>+AVERAGE($D44:GHE44)</f>
        <v>12.352207315656782</v>
      </c>
      <c r="GHG44" s="17">
        <f>+AVERAGE($D44:GHF44)</f>
        <v>12.352207315656782</v>
      </c>
      <c r="GHH44" s="17">
        <f>+AVERAGE($D44:GHG44)</f>
        <v>12.352207315656782</v>
      </c>
      <c r="GHI44" s="17">
        <f>+AVERAGE($D44:GHH44)</f>
        <v>12.352207315656782</v>
      </c>
      <c r="GHJ44" s="17">
        <f>+AVERAGE($D44:GHI44)</f>
        <v>12.352207315656782</v>
      </c>
      <c r="GHK44" s="17">
        <f>+AVERAGE($D44:GHJ44)</f>
        <v>12.352207315656782</v>
      </c>
      <c r="GHL44" s="17">
        <f>+AVERAGE($D44:GHK44)</f>
        <v>12.352207315656782</v>
      </c>
      <c r="GHM44" s="17">
        <f>+AVERAGE($D44:GHL44)</f>
        <v>12.352207315656782</v>
      </c>
      <c r="GHN44" s="17">
        <f>+AVERAGE($D44:GHM44)</f>
        <v>12.352207315656782</v>
      </c>
      <c r="GHO44" s="17">
        <f>+AVERAGE($D44:GHN44)</f>
        <v>12.352207315656782</v>
      </c>
      <c r="GHP44" s="17">
        <f>+AVERAGE($D44:GHO44)</f>
        <v>12.352207315656782</v>
      </c>
      <c r="GHQ44" s="17">
        <f>+AVERAGE($D44:GHP44)</f>
        <v>12.352207315656782</v>
      </c>
      <c r="GHR44" s="17">
        <f>+AVERAGE($D44:GHQ44)</f>
        <v>12.352207315656782</v>
      </c>
      <c r="GHS44" s="17">
        <f>+AVERAGE($D44:GHR44)</f>
        <v>12.352207315656782</v>
      </c>
      <c r="GHT44" s="17">
        <f>+AVERAGE($D44:GHS44)</f>
        <v>12.352207315656782</v>
      </c>
      <c r="GHU44" s="17">
        <f>+AVERAGE($D44:GHT44)</f>
        <v>12.352207315656782</v>
      </c>
      <c r="GHV44" s="17">
        <f>+AVERAGE($D44:GHU44)</f>
        <v>12.352207315656782</v>
      </c>
      <c r="GHW44" s="17">
        <f>+AVERAGE($D44:GHV44)</f>
        <v>12.352207315656782</v>
      </c>
      <c r="GHX44" s="17">
        <f>+AVERAGE($D44:GHW44)</f>
        <v>12.352207315656782</v>
      </c>
      <c r="GHY44" s="17">
        <f>+AVERAGE($D44:GHX44)</f>
        <v>12.352207315656781</v>
      </c>
      <c r="GHZ44" s="17">
        <f>+AVERAGE($D44:GHY44)</f>
        <v>12.352207315656781</v>
      </c>
      <c r="GIA44" s="17">
        <f>+AVERAGE($D44:GHZ44)</f>
        <v>12.352207315656781</v>
      </c>
      <c r="GIB44" s="17">
        <f>+AVERAGE($D44:GIA44)</f>
        <v>12.352207315656781</v>
      </c>
      <c r="GIC44" s="17">
        <f>+AVERAGE($D44:GIB44)</f>
        <v>12.352207315656781</v>
      </c>
      <c r="GID44" s="17">
        <f>+AVERAGE($D44:GIC44)</f>
        <v>12.352207315656781</v>
      </c>
      <c r="GIE44" s="17">
        <f>+AVERAGE($D44:GID44)</f>
        <v>12.352207315656781</v>
      </c>
      <c r="GIF44" s="17">
        <f>+AVERAGE($D44:GIE44)</f>
        <v>12.352207315656781</v>
      </c>
      <c r="GIG44" s="17">
        <f>+AVERAGE($D44:GIF44)</f>
        <v>12.352207315656781</v>
      </c>
      <c r="GIH44" s="17">
        <f>+AVERAGE($D44:GIG44)</f>
        <v>12.352207315656781</v>
      </c>
      <c r="GII44" s="17">
        <f>+AVERAGE($D44:GIH44)</f>
        <v>12.352207315656781</v>
      </c>
      <c r="GIJ44" s="17">
        <f>+AVERAGE($D44:GII44)</f>
        <v>12.352207315656781</v>
      </c>
      <c r="GIK44" s="17">
        <f>+AVERAGE($D44:GIJ44)</f>
        <v>12.352207315656781</v>
      </c>
      <c r="GIL44" s="17">
        <f>+AVERAGE($D44:GIK44)</f>
        <v>12.352207315656781</v>
      </c>
      <c r="GIM44" s="17">
        <f>+AVERAGE($D44:GIL44)</f>
        <v>12.352207315656781</v>
      </c>
      <c r="GIN44" s="17">
        <f>+AVERAGE($D44:GIM44)</f>
        <v>12.352207315656781</v>
      </c>
      <c r="GIO44" s="17">
        <f>+AVERAGE($D44:GIN44)</f>
        <v>12.352207315656781</v>
      </c>
      <c r="GIP44" s="17">
        <f>+AVERAGE($D44:GIO44)</f>
        <v>12.352207315656781</v>
      </c>
      <c r="GIQ44" s="17">
        <f>+AVERAGE($D44:GIP44)</f>
        <v>12.352207315656781</v>
      </c>
      <c r="GIR44" s="17">
        <f>+AVERAGE($D44:GIQ44)</f>
        <v>12.352207315656781</v>
      </c>
      <c r="GIS44" s="17">
        <f>+AVERAGE($D44:GIR44)</f>
        <v>12.352207315656781</v>
      </c>
      <c r="GIT44" s="17">
        <f>+AVERAGE($D44:GIS44)</f>
        <v>12.352207315656781</v>
      </c>
      <c r="GIU44" s="17">
        <f>+AVERAGE($D44:GIT44)</f>
        <v>12.352207315656781</v>
      </c>
      <c r="GIV44" s="17">
        <f>+AVERAGE($D44:GIU44)</f>
        <v>12.352207315656781</v>
      </c>
      <c r="GIW44" s="17">
        <f>+AVERAGE($D44:GIV44)</f>
        <v>12.352207315656779</v>
      </c>
      <c r="GIX44" s="17">
        <f>+AVERAGE($D44:GIW44)</f>
        <v>12.352207315656779</v>
      </c>
      <c r="GIY44" s="17">
        <f>+AVERAGE($D44:GIX44)</f>
        <v>12.352207315656779</v>
      </c>
      <c r="GIZ44" s="17">
        <f>+AVERAGE($D44:GIY44)</f>
        <v>12.352207315656779</v>
      </c>
      <c r="GJA44" s="17">
        <f>+AVERAGE($D44:GIZ44)</f>
        <v>12.352207315656779</v>
      </c>
      <c r="GJB44" s="17">
        <f>+AVERAGE($D44:GJA44)</f>
        <v>12.352207315656779</v>
      </c>
      <c r="GJC44" s="17">
        <f>+AVERAGE($D44:GJB44)</f>
        <v>12.352207315656779</v>
      </c>
      <c r="GJD44" s="17">
        <f>+AVERAGE($D44:GJC44)</f>
        <v>12.352207315656779</v>
      </c>
      <c r="GJE44" s="17">
        <f>+AVERAGE($D44:GJD44)</f>
        <v>12.352207315656779</v>
      </c>
      <c r="GJF44" s="17">
        <f>+AVERAGE($D44:GJE44)</f>
        <v>12.352207315656779</v>
      </c>
      <c r="GJG44" s="17">
        <f>+AVERAGE($D44:GJF44)</f>
        <v>12.352207315656779</v>
      </c>
      <c r="GJH44" s="17">
        <f>+AVERAGE($D44:GJG44)</f>
        <v>12.352207315656779</v>
      </c>
      <c r="GJI44" s="17">
        <f>+AVERAGE($D44:GJH44)</f>
        <v>12.352207315656779</v>
      </c>
      <c r="GJJ44" s="17">
        <f>+AVERAGE($D44:GJI44)</f>
        <v>12.352207315656779</v>
      </c>
      <c r="GJK44" s="17">
        <f>+AVERAGE($D44:GJJ44)</f>
        <v>12.352207315656779</v>
      </c>
      <c r="GJL44" s="17">
        <f>+AVERAGE($D44:GJK44)</f>
        <v>12.352207315656779</v>
      </c>
      <c r="GJM44" s="17">
        <f>+AVERAGE($D44:GJL44)</f>
        <v>12.352207315656779</v>
      </c>
      <c r="GJN44" s="17">
        <f>+AVERAGE($D44:GJM44)</f>
        <v>12.352207315656779</v>
      </c>
      <c r="GJO44" s="17">
        <f>+AVERAGE($D44:GJN44)</f>
        <v>12.352207315656779</v>
      </c>
      <c r="GJP44" s="17">
        <f>+AVERAGE($D44:GJO44)</f>
        <v>12.352207315656779</v>
      </c>
      <c r="GJQ44" s="17">
        <f>+AVERAGE($D44:GJP44)</f>
        <v>12.352207315656779</v>
      </c>
      <c r="GJR44" s="17">
        <f>+AVERAGE($D44:GJQ44)</f>
        <v>12.352207315656779</v>
      </c>
      <c r="GJS44" s="17">
        <f>+AVERAGE($D44:GJR44)</f>
        <v>12.352207315656779</v>
      </c>
      <c r="GJT44" s="17">
        <f>+AVERAGE($D44:GJS44)</f>
        <v>12.352207315656779</v>
      </c>
      <c r="GJU44" s="17">
        <f>+AVERAGE($D44:GJT44)</f>
        <v>12.352207315656779</v>
      </c>
      <c r="GJV44" s="17">
        <f>+AVERAGE($D44:GJU44)</f>
        <v>12.352207315656777</v>
      </c>
      <c r="GJW44" s="17">
        <f>+AVERAGE($D44:GJV44)</f>
        <v>12.352207315656777</v>
      </c>
      <c r="GJX44" s="17">
        <f>+AVERAGE($D44:GJW44)</f>
        <v>12.352207315656777</v>
      </c>
      <c r="GJY44" s="17">
        <f>+AVERAGE($D44:GJX44)</f>
        <v>12.352207315656777</v>
      </c>
      <c r="GJZ44" s="17">
        <f>+AVERAGE($D44:GJY44)</f>
        <v>12.352207315656777</v>
      </c>
      <c r="GKA44" s="17">
        <f>+AVERAGE($D44:GJZ44)</f>
        <v>12.352207315656777</v>
      </c>
      <c r="GKB44" s="17">
        <f>+AVERAGE($D44:GKA44)</f>
        <v>12.352207315656777</v>
      </c>
      <c r="GKC44" s="17">
        <f>+AVERAGE($D44:GKB44)</f>
        <v>12.352207315656777</v>
      </c>
      <c r="GKD44" s="17">
        <f>+AVERAGE($D44:GKC44)</f>
        <v>12.352207315656777</v>
      </c>
      <c r="GKE44" s="17">
        <f>+AVERAGE($D44:GKD44)</f>
        <v>12.352207315656777</v>
      </c>
      <c r="GKF44" s="17">
        <f>+AVERAGE($D44:GKE44)</f>
        <v>12.352207315656777</v>
      </c>
      <c r="GKG44" s="17">
        <f>+AVERAGE($D44:GKF44)</f>
        <v>12.352207315656777</v>
      </c>
      <c r="GKH44" s="17">
        <f>+AVERAGE($D44:GKG44)</f>
        <v>12.352207315656777</v>
      </c>
      <c r="GKI44" s="17">
        <f>+AVERAGE($D44:GKH44)</f>
        <v>12.352207315656777</v>
      </c>
      <c r="GKJ44" s="17">
        <f>+AVERAGE($D44:GKI44)</f>
        <v>12.352207315656777</v>
      </c>
      <c r="GKK44" s="17">
        <f>+AVERAGE($D44:GKJ44)</f>
        <v>12.352207315656777</v>
      </c>
      <c r="GKL44" s="17">
        <f>+AVERAGE($D44:GKK44)</f>
        <v>12.352207315656777</v>
      </c>
      <c r="GKM44" s="17">
        <f>+AVERAGE($D44:GKL44)</f>
        <v>12.352207315656777</v>
      </c>
      <c r="GKN44" s="17">
        <f>+AVERAGE($D44:GKM44)</f>
        <v>12.352207315656777</v>
      </c>
      <c r="GKO44" s="17">
        <f>+AVERAGE($D44:GKN44)</f>
        <v>12.352207315656777</v>
      </c>
      <c r="GKP44" s="17">
        <f>+AVERAGE($D44:GKO44)</f>
        <v>12.352207315656777</v>
      </c>
      <c r="GKQ44" s="17">
        <f>+AVERAGE($D44:GKP44)</f>
        <v>12.352207315656777</v>
      </c>
      <c r="GKR44" s="17">
        <f>+AVERAGE($D44:GKQ44)</f>
        <v>12.352207315656777</v>
      </c>
      <c r="GKS44" s="17">
        <f>+AVERAGE($D44:GKR44)</f>
        <v>12.352207315656777</v>
      </c>
      <c r="GKT44" s="17">
        <f>+AVERAGE($D44:GKS44)</f>
        <v>12.352207315656775</v>
      </c>
      <c r="GKU44" s="17">
        <f>+AVERAGE($D44:GKT44)</f>
        <v>12.352207315656775</v>
      </c>
      <c r="GKV44" s="17">
        <f>+AVERAGE($D44:GKU44)</f>
        <v>12.352207315656775</v>
      </c>
      <c r="GKW44" s="17">
        <f>+AVERAGE($D44:GKV44)</f>
        <v>12.352207315656775</v>
      </c>
      <c r="GKX44" s="17">
        <f>+AVERAGE($D44:GKW44)</f>
        <v>12.352207315656775</v>
      </c>
      <c r="GKY44" s="17">
        <f>+AVERAGE($D44:GKX44)</f>
        <v>12.352207315656775</v>
      </c>
      <c r="GKZ44" s="17">
        <f>+AVERAGE($D44:GKY44)</f>
        <v>12.352207315656775</v>
      </c>
      <c r="GLA44" s="17">
        <f>+AVERAGE($D44:GKZ44)</f>
        <v>12.352207315656775</v>
      </c>
      <c r="GLB44" s="17">
        <f>+AVERAGE($D44:GLA44)</f>
        <v>12.352207315656775</v>
      </c>
      <c r="GLC44" s="17">
        <f>+AVERAGE($D44:GLB44)</f>
        <v>12.352207315656775</v>
      </c>
      <c r="GLD44" s="17">
        <f>+AVERAGE($D44:GLC44)</f>
        <v>12.352207315656775</v>
      </c>
      <c r="GLE44" s="17">
        <f>+AVERAGE($D44:GLD44)</f>
        <v>12.352207315656775</v>
      </c>
      <c r="GLF44" s="17">
        <f>+AVERAGE($D44:GLE44)</f>
        <v>12.352207315656775</v>
      </c>
      <c r="GLG44" s="17">
        <f>+AVERAGE($D44:GLF44)</f>
        <v>12.352207315656775</v>
      </c>
      <c r="GLH44" s="17">
        <f>+AVERAGE($D44:GLG44)</f>
        <v>12.352207315656775</v>
      </c>
      <c r="GLI44" s="17">
        <f>+AVERAGE($D44:GLH44)</f>
        <v>12.352207315656775</v>
      </c>
      <c r="GLJ44" s="17">
        <f>+AVERAGE($D44:GLI44)</f>
        <v>12.352207315656775</v>
      </c>
      <c r="GLK44" s="17">
        <f>+AVERAGE($D44:GLJ44)</f>
        <v>12.352207315656775</v>
      </c>
      <c r="GLL44" s="17">
        <f>+AVERAGE($D44:GLK44)</f>
        <v>12.352207315656775</v>
      </c>
      <c r="GLM44" s="17">
        <f>+AVERAGE($D44:GLL44)</f>
        <v>12.352207315656775</v>
      </c>
      <c r="GLN44" s="17">
        <f>+AVERAGE($D44:GLM44)</f>
        <v>12.352207315656775</v>
      </c>
      <c r="GLO44" s="17">
        <f>+AVERAGE($D44:GLN44)</f>
        <v>12.352207315656775</v>
      </c>
      <c r="GLP44" s="17">
        <f>+AVERAGE($D44:GLO44)</f>
        <v>12.352207315656775</v>
      </c>
      <c r="GLQ44" s="17">
        <f>+AVERAGE($D44:GLP44)</f>
        <v>12.352207315656775</v>
      </c>
      <c r="GLR44" s="17">
        <f>+AVERAGE($D44:GLQ44)</f>
        <v>12.352207315656775</v>
      </c>
      <c r="GLS44" s="17">
        <f>+AVERAGE($D44:GLR44)</f>
        <v>12.352207315656774</v>
      </c>
      <c r="GLT44" s="17">
        <f>+AVERAGE($D44:GLS44)</f>
        <v>12.352207315656774</v>
      </c>
      <c r="GLU44" s="17">
        <f>+AVERAGE($D44:GLT44)</f>
        <v>12.352207315656774</v>
      </c>
      <c r="GLV44" s="17">
        <f>+AVERAGE($D44:GLU44)</f>
        <v>12.352207315656774</v>
      </c>
      <c r="GLW44" s="17">
        <f>+AVERAGE($D44:GLV44)</f>
        <v>12.352207315656774</v>
      </c>
      <c r="GLX44" s="17">
        <f>+AVERAGE($D44:GLW44)</f>
        <v>12.352207315656774</v>
      </c>
      <c r="GLY44" s="17">
        <f>+AVERAGE($D44:GLX44)</f>
        <v>12.352207315656774</v>
      </c>
      <c r="GLZ44" s="17">
        <f>+AVERAGE($D44:GLY44)</f>
        <v>12.352207315656774</v>
      </c>
      <c r="GMA44" s="17">
        <f>+AVERAGE($D44:GLZ44)</f>
        <v>12.352207315656774</v>
      </c>
      <c r="GMB44" s="17">
        <f>+AVERAGE($D44:GMA44)</f>
        <v>12.352207315656774</v>
      </c>
      <c r="GMC44" s="17">
        <f>+AVERAGE($D44:GMB44)</f>
        <v>12.352207315656774</v>
      </c>
      <c r="GMD44" s="17">
        <f>+AVERAGE($D44:GMC44)</f>
        <v>12.352207315656774</v>
      </c>
      <c r="GME44" s="17">
        <f>+AVERAGE($D44:GMD44)</f>
        <v>12.352207315656774</v>
      </c>
      <c r="GMF44" s="17">
        <f>+AVERAGE($D44:GME44)</f>
        <v>12.352207315656774</v>
      </c>
      <c r="GMG44" s="17">
        <f>+AVERAGE($D44:GMF44)</f>
        <v>12.352207315656774</v>
      </c>
      <c r="GMH44" s="17">
        <f>+AVERAGE($D44:GMG44)</f>
        <v>12.352207315656774</v>
      </c>
      <c r="GMI44" s="17">
        <f>+AVERAGE($D44:GMH44)</f>
        <v>12.352207315656774</v>
      </c>
      <c r="GMJ44" s="17">
        <f>+AVERAGE($D44:GMI44)</f>
        <v>12.352207315656774</v>
      </c>
      <c r="GMK44" s="17">
        <f>+AVERAGE($D44:GMJ44)</f>
        <v>12.352207315656774</v>
      </c>
      <c r="GML44" s="17">
        <f>+AVERAGE($D44:GMK44)</f>
        <v>12.352207315656774</v>
      </c>
      <c r="GMM44" s="17">
        <f>+AVERAGE($D44:GML44)</f>
        <v>12.352207315656774</v>
      </c>
      <c r="GMN44" s="17">
        <f>+AVERAGE($D44:GMM44)</f>
        <v>12.352207315656774</v>
      </c>
      <c r="GMO44" s="17">
        <f>+AVERAGE($D44:GMN44)</f>
        <v>12.352207315656774</v>
      </c>
      <c r="GMP44" s="17">
        <f>+AVERAGE($D44:GMO44)</f>
        <v>12.352207315656774</v>
      </c>
      <c r="GMQ44" s="17">
        <f>+AVERAGE($D44:GMP44)</f>
        <v>12.352207315656774</v>
      </c>
      <c r="GMR44" s="17">
        <f>+AVERAGE($D44:GMQ44)</f>
        <v>12.352207315656772</v>
      </c>
      <c r="GMS44" s="17">
        <f>+AVERAGE($D44:GMR44)</f>
        <v>12.352207315656772</v>
      </c>
      <c r="GMT44" s="17">
        <f>+AVERAGE($D44:GMS44)</f>
        <v>12.352207315656772</v>
      </c>
      <c r="GMU44" s="17">
        <f>+AVERAGE($D44:GMT44)</f>
        <v>12.352207315656772</v>
      </c>
      <c r="GMV44" s="17">
        <f>+AVERAGE($D44:GMU44)</f>
        <v>12.352207315656772</v>
      </c>
      <c r="GMW44" s="17">
        <f>+AVERAGE($D44:GMV44)</f>
        <v>12.352207315656772</v>
      </c>
      <c r="GMX44" s="17">
        <f>+AVERAGE($D44:GMW44)</f>
        <v>12.352207315656772</v>
      </c>
      <c r="GMY44" s="17">
        <f>+AVERAGE($D44:GMX44)</f>
        <v>12.352207315656772</v>
      </c>
      <c r="GMZ44" s="17">
        <f>+AVERAGE($D44:GMY44)</f>
        <v>12.352207315656772</v>
      </c>
      <c r="GNA44" s="17">
        <f>+AVERAGE($D44:GMZ44)</f>
        <v>12.352207315656772</v>
      </c>
      <c r="GNB44" s="17">
        <f>+AVERAGE($D44:GNA44)</f>
        <v>12.352207315656772</v>
      </c>
      <c r="GNC44" s="17">
        <f>+AVERAGE($D44:GNB44)</f>
        <v>12.352207315656772</v>
      </c>
      <c r="GND44" s="17">
        <f>+AVERAGE($D44:GNC44)</f>
        <v>12.352207315656772</v>
      </c>
      <c r="GNE44" s="17">
        <f>+AVERAGE($D44:GND44)</f>
        <v>12.352207315656772</v>
      </c>
      <c r="GNF44" s="17">
        <f>+AVERAGE($D44:GNE44)</f>
        <v>12.352207315656772</v>
      </c>
      <c r="GNG44" s="17">
        <f>+AVERAGE($D44:GNF44)</f>
        <v>12.352207315656772</v>
      </c>
      <c r="GNH44" s="17">
        <f>+AVERAGE($D44:GNG44)</f>
        <v>12.352207315656772</v>
      </c>
      <c r="GNI44" s="17">
        <f>+AVERAGE($D44:GNH44)</f>
        <v>12.352207315656772</v>
      </c>
      <c r="GNJ44" s="17">
        <f>+AVERAGE($D44:GNI44)</f>
        <v>12.352207315656772</v>
      </c>
      <c r="GNK44" s="17">
        <f>+AVERAGE($D44:GNJ44)</f>
        <v>12.352207315656772</v>
      </c>
      <c r="GNL44" s="17">
        <f>+AVERAGE($D44:GNK44)</f>
        <v>12.352207315656772</v>
      </c>
      <c r="GNM44" s="17">
        <f>+AVERAGE($D44:GNL44)</f>
        <v>12.352207315656772</v>
      </c>
      <c r="GNN44" s="17">
        <f>+AVERAGE($D44:GNM44)</f>
        <v>12.352207315656772</v>
      </c>
      <c r="GNO44" s="17">
        <f>+AVERAGE($D44:GNN44)</f>
        <v>12.352207315656772</v>
      </c>
      <c r="GNP44" s="17">
        <f>+AVERAGE($D44:GNO44)</f>
        <v>12.352207315656772</v>
      </c>
      <c r="GNQ44" s="17">
        <f>+AVERAGE($D44:GNP44)</f>
        <v>12.352207315656772</v>
      </c>
      <c r="GNR44" s="17">
        <f>+AVERAGE($D44:GNQ44)</f>
        <v>12.35220731565677</v>
      </c>
      <c r="GNS44" s="17">
        <f>+AVERAGE($D44:GNR44)</f>
        <v>12.35220731565677</v>
      </c>
      <c r="GNT44" s="17">
        <f>+AVERAGE($D44:GNS44)</f>
        <v>12.35220731565677</v>
      </c>
      <c r="GNU44" s="17">
        <f>+AVERAGE($D44:GNT44)</f>
        <v>12.35220731565677</v>
      </c>
      <c r="GNV44" s="17">
        <f>+AVERAGE($D44:GNU44)</f>
        <v>12.35220731565677</v>
      </c>
      <c r="GNW44" s="17">
        <f>+AVERAGE($D44:GNV44)</f>
        <v>12.35220731565677</v>
      </c>
      <c r="GNX44" s="17">
        <f>+AVERAGE($D44:GNW44)</f>
        <v>12.35220731565677</v>
      </c>
      <c r="GNY44" s="17">
        <f>+AVERAGE($D44:GNX44)</f>
        <v>12.35220731565677</v>
      </c>
      <c r="GNZ44" s="17">
        <f>+AVERAGE($D44:GNY44)</f>
        <v>12.35220731565677</v>
      </c>
      <c r="GOA44" s="17">
        <f>+AVERAGE($D44:GNZ44)</f>
        <v>12.35220731565677</v>
      </c>
      <c r="GOB44" s="17">
        <f>+AVERAGE($D44:GOA44)</f>
        <v>12.35220731565677</v>
      </c>
      <c r="GOC44" s="17">
        <f>+AVERAGE($D44:GOB44)</f>
        <v>12.35220731565677</v>
      </c>
      <c r="GOD44" s="17">
        <f>+AVERAGE($D44:GOC44)</f>
        <v>12.35220731565677</v>
      </c>
      <c r="GOE44" s="17">
        <f>+AVERAGE($D44:GOD44)</f>
        <v>12.35220731565677</v>
      </c>
      <c r="GOF44" s="17">
        <f>+AVERAGE($D44:GOE44)</f>
        <v>12.35220731565677</v>
      </c>
      <c r="GOG44" s="17">
        <f>+AVERAGE($D44:GOF44)</f>
        <v>12.35220731565677</v>
      </c>
      <c r="GOH44" s="17">
        <f>+AVERAGE($D44:GOG44)</f>
        <v>12.35220731565677</v>
      </c>
      <c r="GOI44" s="17">
        <f>+AVERAGE($D44:GOH44)</f>
        <v>12.35220731565677</v>
      </c>
      <c r="GOJ44" s="17">
        <f>+AVERAGE($D44:GOI44)</f>
        <v>12.35220731565677</v>
      </c>
      <c r="GOK44" s="17">
        <f>+AVERAGE($D44:GOJ44)</f>
        <v>12.35220731565677</v>
      </c>
      <c r="GOL44" s="17">
        <f>+AVERAGE($D44:GOK44)</f>
        <v>12.35220731565677</v>
      </c>
      <c r="GOM44" s="17">
        <f>+AVERAGE($D44:GOL44)</f>
        <v>12.35220731565677</v>
      </c>
      <c r="GON44" s="17">
        <f>+AVERAGE($D44:GOM44)</f>
        <v>12.35220731565677</v>
      </c>
      <c r="GOO44" s="17">
        <f>+AVERAGE($D44:GON44)</f>
        <v>12.35220731565677</v>
      </c>
      <c r="GOP44" s="17">
        <f>+AVERAGE($D44:GOO44)</f>
        <v>12.35220731565677</v>
      </c>
      <c r="GOQ44" s="17">
        <f>+AVERAGE($D44:GOP44)</f>
        <v>12.352207315656768</v>
      </c>
      <c r="GOR44" s="17">
        <f>+AVERAGE($D44:GOQ44)</f>
        <v>12.352207315656768</v>
      </c>
      <c r="GOS44" s="17">
        <f>+AVERAGE($D44:GOR44)</f>
        <v>12.352207315656768</v>
      </c>
      <c r="GOT44" s="17">
        <f>+AVERAGE($D44:GOS44)</f>
        <v>12.352207315656768</v>
      </c>
      <c r="GOU44" s="17">
        <f>+AVERAGE($D44:GOT44)</f>
        <v>12.352207315656768</v>
      </c>
      <c r="GOV44" s="17">
        <f>+AVERAGE($D44:GOU44)</f>
        <v>12.352207315656768</v>
      </c>
      <c r="GOW44" s="17">
        <f>+AVERAGE($D44:GOV44)</f>
        <v>12.352207315656768</v>
      </c>
      <c r="GOX44" s="17">
        <f>+AVERAGE($D44:GOW44)</f>
        <v>12.352207315656768</v>
      </c>
      <c r="GOY44" s="17">
        <f>+AVERAGE($D44:GOX44)</f>
        <v>12.352207315656768</v>
      </c>
      <c r="GOZ44" s="17">
        <f>+AVERAGE($D44:GOY44)</f>
        <v>12.352207315656768</v>
      </c>
      <c r="GPA44" s="17">
        <f>+AVERAGE($D44:GOZ44)</f>
        <v>12.352207315656768</v>
      </c>
      <c r="GPB44" s="17">
        <f>+AVERAGE($D44:GPA44)</f>
        <v>12.352207315656768</v>
      </c>
      <c r="GPC44" s="17">
        <f>+AVERAGE($D44:GPB44)</f>
        <v>12.352207315656768</v>
      </c>
      <c r="GPD44" s="17">
        <f>+AVERAGE($D44:GPC44)</f>
        <v>12.352207315656768</v>
      </c>
      <c r="GPE44" s="17">
        <f>+AVERAGE($D44:GPD44)</f>
        <v>12.352207315656768</v>
      </c>
      <c r="GPF44" s="17">
        <f>+AVERAGE($D44:GPE44)</f>
        <v>12.352207315656768</v>
      </c>
      <c r="GPG44" s="17">
        <f>+AVERAGE($D44:GPF44)</f>
        <v>12.352207315656768</v>
      </c>
      <c r="GPH44" s="17">
        <f>+AVERAGE($D44:GPG44)</f>
        <v>12.352207315656768</v>
      </c>
      <c r="GPI44" s="17">
        <f>+AVERAGE($D44:GPH44)</f>
        <v>12.352207315656768</v>
      </c>
      <c r="GPJ44" s="17">
        <f>+AVERAGE($D44:GPI44)</f>
        <v>12.352207315656768</v>
      </c>
      <c r="GPK44" s="17">
        <f>+AVERAGE($D44:GPJ44)</f>
        <v>12.352207315656768</v>
      </c>
      <c r="GPL44" s="17">
        <f>+AVERAGE($D44:GPK44)</f>
        <v>12.352207315656768</v>
      </c>
      <c r="GPM44" s="17">
        <f>+AVERAGE($D44:GPL44)</f>
        <v>12.352207315656768</v>
      </c>
      <c r="GPN44" s="17">
        <f>+AVERAGE($D44:GPM44)</f>
        <v>12.352207315656768</v>
      </c>
      <c r="GPO44" s="17">
        <f>+AVERAGE($D44:GPN44)</f>
        <v>12.352207315656768</v>
      </c>
      <c r="GPP44" s="17">
        <f>+AVERAGE($D44:GPO44)</f>
        <v>12.352207315656768</v>
      </c>
      <c r="GPQ44" s="17">
        <f>+AVERAGE($D44:GPP44)</f>
        <v>12.352207315656766</v>
      </c>
      <c r="GPR44" s="17">
        <f>+AVERAGE($D44:GPQ44)</f>
        <v>12.352207315656766</v>
      </c>
      <c r="GPS44" s="17">
        <f>+AVERAGE($D44:GPR44)</f>
        <v>12.352207315656766</v>
      </c>
      <c r="GPT44" s="17">
        <f>+AVERAGE($D44:GPS44)</f>
        <v>12.352207315656766</v>
      </c>
      <c r="GPU44" s="17">
        <f>+AVERAGE($D44:GPT44)</f>
        <v>12.352207315656766</v>
      </c>
      <c r="GPV44" s="17">
        <f>+AVERAGE($D44:GPU44)</f>
        <v>12.352207315656766</v>
      </c>
      <c r="GPW44" s="17">
        <f>+AVERAGE($D44:GPV44)</f>
        <v>12.352207315656766</v>
      </c>
      <c r="GPX44" s="17">
        <f>+AVERAGE($D44:GPW44)</f>
        <v>12.352207315656766</v>
      </c>
      <c r="GPY44" s="17">
        <f>+AVERAGE($D44:GPX44)</f>
        <v>12.352207315656766</v>
      </c>
      <c r="GPZ44" s="17">
        <f>+AVERAGE($D44:GPY44)</f>
        <v>12.352207315656766</v>
      </c>
      <c r="GQA44" s="17">
        <f>+AVERAGE($D44:GPZ44)</f>
        <v>12.352207315656766</v>
      </c>
      <c r="GQB44" s="17">
        <f>+AVERAGE($D44:GQA44)</f>
        <v>12.352207315656766</v>
      </c>
      <c r="GQC44" s="17">
        <f>+AVERAGE($D44:GQB44)</f>
        <v>12.352207315656766</v>
      </c>
      <c r="GQD44" s="17">
        <f>+AVERAGE($D44:GQC44)</f>
        <v>12.352207315656766</v>
      </c>
      <c r="GQE44" s="17">
        <f>+AVERAGE($D44:GQD44)</f>
        <v>12.352207315656766</v>
      </c>
      <c r="GQF44" s="17">
        <f>+AVERAGE($D44:GQE44)</f>
        <v>12.352207315656766</v>
      </c>
      <c r="GQG44" s="17">
        <f>+AVERAGE($D44:GQF44)</f>
        <v>12.352207315656766</v>
      </c>
      <c r="GQH44" s="17">
        <f>+AVERAGE($D44:GQG44)</f>
        <v>12.352207315656766</v>
      </c>
      <c r="GQI44" s="17">
        <f>+AVERAGE($D44:GQH44)</f>
        <v>12.352207315656766</v>
      </c>
      <c r="GQJ44" s="17">
        <f>+AVERAGE($D44:GQI44)</f>
        <v>12.352207315656766</v>
      </c>
      <c r="GQK44" s="17">
        <f>+AVERAGE($D44:GQJ44)</f>
        <v>12.352207315656766</v>
      </c>
      <c r="GQL44" s="17">
        <f>+AVERAGE($D44:GQK44)</f>
        <v>12.352207315656766</v>
      </c>
      <c r="GQM44" s="17">
        <f>+AVERAGE($D44:GQL44)</f>
        <v>12.352207315656766</v>
      </c>
      <c r="GQN44" s="17">
        <f>+AVERAGE($D44:GQM44)</f>
        <v>12.352207315656766</v>
      </c>
      <c r="GQO44" s="17">
        <f>+AVERAGE($D44:GQN44)</f>
        <v>12.352207315656766</v>
      </c>
      <c r="GQP44" s="17">
        <f>+AVERAGE($D44:GQO44)</f>
        <v>12.352207315656766</v>
      </c>
      <c r="GQQ44" s="17">
        <f>+AVERAGE($D44:GQP44)</f>
        <v>12.352207315656765</v>
      </c>
      <c r="GQR44" s="17">
        <f>+AVERAGE($D44:GQQ44)</f>
        <v>12.352207315656765</v>
      </c>
      <c r="GQS44" s="17">
        <f>+AVERAGE($D44:GQR44)</f>
        <v>12.352207315656765</v>
      </c>
      <c r="GQT44" s="17">
        <f>+AVERAGE($D44:GQS44)</f>
        <v>12.352207315656765</v>
      </c>
      <c r="GQU44" s="17">
        <f>+AVERAGE($D44:GQT44)</f>
        <v>12.352207315656765</v>
      </c>
      <c r="GQV44" s="17">
        <f>+AVERAGE($D44:GQU44)</f>
        <v>12.352207315656765</v>
      </c>
      <c r="GQW44" s="17">
        <f>+AVERAGE($D44:GQV44)</f>
        <v>12.352207315656765</v>
      </c>
      <c r="GQX44" s="17">
        <f>+AVERAGE($D44:GQW44)</f>
        <v>12.352207315656765</v>
      </c>
      <c r="GQY44" s="17">
        <f>+AVERAGE($D44:GQX44)</f>
        <v>12.352207315656765</v>
      </c>
      <c r="GQZ44" s="17">
        <f>+AVERAGE($D44:GQY44)</f>
        <v>12.352207315656765</v>
      </c>
      <c r="GRA44" s="17">
        <f>+AVERAGE($D44:GQZ44)</f>
        <v>12.352207315656765</v>
      </c>
      <c r="GRB44" s="17">
        <f>+AVERAGE($D44:GRA44)</f>
        <v>12.352207315656765</v>
      </c>
      <c r="GRC44" s="17">
        <f>+AVERAGE($D44:GRB44)</f>
        <v>12.352207315656765</v>
      </c>
      <c r="GRD44" s="17">
        <f>+AVERAGE($D44:GRC44)</f>
        <v>12.352207315656765</v>
      </c>
      <c r="GRE44" s="17">
        <f>+AVERAGE($D44:GRD44)</f>
        <v>12.352207315656765</v>
      </c>
      <c r="GRF44" s="17">
        <f>+AVERAGE($D44:GRE44)</f>
        <v>12.352207315656765</v>
      </c>
      <c r="GRG44" s="17">
        <f>+AVERAGE($D44:GRF44)</f>
        <v>12.352207315656765</v>
      </c>
      <c r="GRH44" s="17">
        <f>+AVERAGE($D44:GRG44)</f>
        <v>12.352207315656765</v>
      </c>
      <c r="GRI44" s="17">
        <f>+AVERAGE($D44:GRH44)</f>
        <v>12.352207315656765</v>
      </c>
      <c r="GRJ44" s="17">
        <f>+AVERAGE($D44:GRI44)</f>
        <v>12.352207315656765</v>
      </c>
      <c r="GRK44" s="17">
        <f>+AVERAGE($D44:GRJ44)</f>
        <v>12.352207315656765</v>
      </c>
      <c r="GRL44" s="17">
        <f>+AVERAGE($D44:GRK44)</f>
        <v>12.352207315656765</v>
      </c>
      <c r="GRM44" s="17">
        <f>+AVERAGE($D44:GRL44)</f>
        <v>12.352207315656765</v>
      </c>
      <c r="GRN44" s="17">
        <f>+AVERAGE($D44:GRM44)</f>
        <v>12.352207315656765</v>
      </c>
      <c r="GRO44" s="17">
        <f>+AVERAGE($D44:GRN44)</f>
        <v>12.352207315656765</v>
      </c>
      <c r="GRP44" s="17">
        <f>+AVERAGE($D44:GRO44)</f>
        <v>12.352207315656765</v>
      </c>
      <c r="GRQ44" s="17">
        <f>+AVERAGE($D44:GRP44)</f>
        <v>12.352207315656765</v>
      </c>
      <c r="GRR44" s="17">
        <f>+AVERAGE($D44:GRQ44)</f>
        <v>12.352207315656763</v>
      </c>
      <c r="GRS44" s="17">
        <f>+AVERAGE($D44:GRR44)</f>
        <v>12.352207315656763</v>
      </c>
      <c r="GRT44" s="17">
        <f>+AVERAGE($D44:GRS44)</f>
        <v>12.352207315656763</v>
      </c>
      <c r="GRU44" s="17">
        <f>+AVERAGE($D44:GRT44)</f>
        <v>12.352207315656763</v>
      </c>
      <c r="GRV44" s="17">
        <f>+AVERAGE($D44:GRU44)</f>
        <v>12.352207315656763</v>
      </c>
      <c r="GRW44" s="17">
        <f>+AVERAGE($D44:GRV44)</f>
        <v>12.352207315656763</v>
      </c>
      <c r="GRX44" s="17">
        <f>+AVERAGE($D44:GRW44)</f>
        <v>12.352207315656763</v>
      </c>
      <c r="GRY44" s="17">
        <f>+AVERAGE($D44:GRX44)</f>
        <v>12.352207315656763</v>
      </c>
      <c r="GRZ44" s="17">
        <f>+AVERAGE($D44:GRY44)</f>
        <v>12.352207315656763</v>
      </c>
      <c r="GSA44" s="17">
        <f>+AVERAGE($D44:GRZ44)</f>
        <v>12.352207315656763</v>
      </c>
      <c r="GSB44" s="17">
        <f>+AVERAGE($D44:GSA44)</f>
        <v>12.352207315656763</v>
      </c>
      <c r="GSC44" s="17">
        <f>+AVERAGE($D44:GSB44)</f>
        <v>12.352207315656763</v>
      </c>
      <c r="GSD44" s="17">
        <f>+AVERAGE($D44:GSC44)</f>
        <v>12.352207315656763</v>
      </c>
      <c r="GSE44" s="17">
        <f>+AVERAGE($D44:GSD44)</f>
        <v>12.352207315656763</v>
      </c>
      <c r="GSF44" s="17">
        <f>+AVERAGE($D44:GSE44)</f>
        <v>12.352207315656763</v>
      </c>
      <c r="GSG44" s="17">
        <f>+AVERAGE($D44:GSF44)</f>
        <v>12.352207315656763</v>
      </c>
      <c r="GSH44" s="17">
        <f>+AVERAGE($D44:GSG44)</f>
        <v>12.352207315656763</v>
      </c>
      <c r="GSI44" s="17">
        <f>+AVERAGE($D44:GSH44)</f>
        <v>12.352207315656763</v>
      </c>
      <c r="GSJ44" s="17">
        <f>+AVERAGE($D44:GSI44)</f>
        <v>12.352207315656763</v>
      </c>
      <c r="GSK44" s="17">
        <f>+AVERAGE($D44:GSJ44)</f>
        <v>12.352207315656763</v>
      </c>
      <c r="GSL44" s="17">
        <f>+AVERAGE($D44:GSK44)</f>
        <v>12.352207315656763</v>
      </c>
      <c r="GSM44" s="17">
        <f>+AVERAGE($D44:GSL44)</f>
        <v>12.352207315656763</v>
      </c>
      <c r="GSN44" s="17">
        <f>+AVERAGE($D44:GSM44)</f>
        <v>12.352207315656763</v>
      </c>
      <c r="GSO44" s="17">
        <f>+AVERAGE($D44:GSN44)</f>
        <v>12.352207315656763</v>
      </c>
      <c r="GSP44" s="17">
        <f>+AVERAGE($D44:GSO44)</f>
        <v>12.352207315656763</v>
      </c>
      <c r="GSQ44" s="17">
        <f>+AVERAGE($D44:GSP44)</f>
        <v>12.352207315656763</v>
      </c>
      <c r="GSR44" s="17">
        <f>+AVERAGE($D44:GSQ44)</f>
        <v>12.352207315656761</v>
      </c>
      <c r="GSS44" s="17">
        <f>+AVERAGE($D44:GSR44)</f>
        <v>12.352207315656761</v>
      </c>
      <c r="GST44" s="17">
        <f>+AVERAGE($D44:GSS44)</f>
        <v>12.352207315656761</v>
      </c>
      <c r="GSU44" s="17">
        <f>+AVERAGE($D44:GST44)</f>
        <v>12.352207315656761</v>
      </c>
      <c r="GSV44" s="17">
        <f>+AVERAGE($D44:GSU44)</f>
        <v>12.352207315656761</v>
      </c>
      <c r="GSW44" s="17">
        <f>+AVERAGE($D44:GSV44)</f>
        <v>12.352207315656761</v>
      </c>
      <c r="GSX44" s="17">
        <f>+AVERAGE($D44:GSW44)</f>
        <v>12.352207315656761</v>
      </c>
      <c r="GSY44" s="17">
        <f>+AVERAGE($D44:GSX44)</f>
        <v>12.352207315656761</v>
      </c>
      <c r="GSZ44" s="17">
        <f>+AVERAGE($D44:GSY44)</f>
        <v>12.352207315656761</v>
      </c>
      <c r="GTA44" s="17">
        <f>+AVERAGE($D44:GSZ44)</f>
        <v>12.352207315656761</v>
      </c>
      <c r="GTB44" s="17">
        <f>+AVERAGE($D44:GTA44)</f>
        <v>12.352207315656761</v>
      </c>
      <c r="GTC44" s="17">
        <f>+AVERAGE($D44:GTB44)</f>
        <v>12.352207315656761</v>
      </c>
      <c r="GTD44" s="17">
        <f>+AVERAGE($D44:GTC44)</f>
        <v>12.352207315656761</v>
      </c>
      <c r="GTE44" s="17">
        <f>+AVERAGE($D44:GTD44)</f>
        <v>12.352207315656761</v>
      </c>
      <c r="GTF44" s="17">
        <f>+AVERAGE($D44:GTE44)</f>
        <v>12.352207315656761</v>
      </c>
      <c r="GTG44" s="17">
        <f>+AVERAGE($D44:GTF44)</f>
        <v>12.352207315656761</v>
      </c>
      <c r="GTH44" s="17">
        <f>+AVERAGE($D44:GTG44)</f>
        <v>12.352207315656761</v>
      </c>
      <c r="GTI44" s="17">
        <f>+AVERAGE($D44:GTH44)</f>
        <v>12.352207315656761</v>
      </c>
      <c r="GTJ44" s="17">
        <f>+AVERAGE($D44:GTI44)</f>
        <v>12.352207315656761</v>
      </c>
      <c r="GTK44" s="17">
        <f>+AVERAGE($D44:GTJ44)</f>
        <v>12.352207315656761</v>
      </c>
      <c r="GTL44" s="17">
        <f>+AVERAGE($D44:GTK44)</f>
        <v>12.352207315656761</v>
      </c>
      <c r="GTM44" s="17">
        <f>+AVERAGE($D44:GTL44)</f>
        <v>12.352207315656761</v>
      </c>
      <c r="GTN44" s="17">
        <f>+AVERAGE($D44:GTM44)</f>
        <v>12.352207315656761</v>
      </c>
      <c r="GTO44" s="17">
        <f>+AVERAGE($D44:GTN44)</f>
        <v>12.352207315656761</v>
      </c>
      <c r="GTP44" s="17">
        <f>+AVERAGE($D44:GTO44)</f>
        <v>12.352207315656761</v>
      </c>
      <c r="GTQ44" s="17">
        <f>+AVERAGE($D44:GTP44)</f>
        <v>12.352207315656761</v>
      </c>
      <c r="GTR44" s="17">
        <f>+AVERAGE($D44:GTQ44)</f>
        <v>12.352207315656761</v>
      </c>
      <c r="GTS44" s="17">
        <f>+AVERAGE($D44:GTR44)</f>
        <v>12.352207315656759</v>
      </c>
      <c r="GTT44" s="17">
        <f>+AVERAGE($D44:GTS44)</f>
        <v>12.352207315656759</v>
      </c>
      <c r="GTU44" s="17">
        <f>+AVERAGE($D44:GTT44)</f>
        <v>12.352207315656759</v>
      </c>
      <c r="GTV44" s="17">
        <f>+AVERAGE($D44:GTU44)</f>
        <v>12.352207315656759</v>
      </c>
      <c r="GTW44" s="17">
        <f>+AVERAGE($D44:GTV44)</f>
        <v>12.352207315656759</v>
      </c>
      <c r="GTX44" s="17">
        <f>+AVERAGE($D44:GTW44)</f>
        <v>12.352207315656759</v>
      </c>
      <c r="GTY44" s="17">
        <f>+AVERAGE($D44:GTX44)</f>
        <v>12.352207315656759</v>
      </c>
      <c r="GTZ44" s="17">
        <f>+AVERAGE($D44:GTY44)</f>
        <v>12.352207315656759</v>
      </c>
      <c r="GUA44" s="17">
        <f>+AVERAGE($D44:GTZ44)</f>
        <v>12.352207315656759</v>
      </c>
      <c r="GUB44" s="17">
        <f>+AVERAGE($D44:GUA44)</f>
        <v>12.352207315656759</v>
      </c>
      <c r="GUC44" s="17">
        <f>+AVERAGE($D44:GUB44)</f>
        <v>12.352207315656759</v>
      </c>
      <c r="GUD44" s="17">
        <f>+AVERAGE($D44:GUC44)</f>
        <v>12.352207315656759</v>
      </c>
      <c r="GUE44" s="17">
        <f>+AVERAGE($D44:GUD44)</f>
        <v>12.352207315656759</v>
      </c>
      <c r="GUF44" s="17">
        <f>+AVERAGE($D44:GUE44)</f>
        <v>12.352207315656759</v>
      </c>
      <c r="GUG44" s="17">
        <f>+AVERAGE($D44:GUF44)</f>
        <v>12.352207315656759</v>
      </c>
      <c r="GUH44" s="17">
        <f>+AVERAGE($D44:GUG44)</f>
        <v>12.352207315656759</v>
      </c>
      <c r="GUI44" s="17">
        <f>+AVERAGE($D44:GUH44)</f>
        <v>12.352207315656759</v>
      </c>
      <c r="GUJ44" s="17">
        <f>+AVERAGE($D44:GUI44)</f>
        <v>12.352207315656759</v>
      </c>
      <c r="GUK44" s="17">
        <f>+AVERAGE($D44:GUJ44)</f>
        <v>12.352207315656759</v>
      </c>
      <c r="GUL44" s="17">
        <f>+AVERAGE($D44:GUK44)</f>
        <v>12.352207315656759</v>
      </c>
      <c r="GUM44" s="17">
        <f>+AVERAGE($D44:GUL44)</f>
        <v>12.352207315656759</v>
      </c>
      <c r="GUN44" s="17">
        <f>+AVERAGE($D44:GUM44)</f>
        <v>12.352207315656759</v>
      </c>
      <c r="GUO44" s="17">
        <f>+AVERAGE($D44:GUN44)</f>
        <v>12.352207315656759</v>
      </c>
      <c r="GUP44" s="17">
        <f>+AVERAGE($D44:GUO44)</f>
        <v>12.352207315656759</v>
      </c>
      <c r="GUQ44" s="17">
        <f>+AVERAGE($D44:GUP44)</f>
        <v>12.352207315656759</v>
      </c>
      <c r="GUR44" s="17">
        <f>+AVERAGE($D44:GUQ44)</f>
        <v>12.352207315656759</v>
      </c>
      <c r="GUS44" s="17">
        <f>+AVERAGE($D44:GUR44)</f>
        <v>12.352207315656759</v>
      </c>
      <c r="GUT44" s="17">
        <f>+AVERAGE($D44:GUS44)</f>
        <v>12.352207315656758</v>
      </c>
      <c r="GUU44" s="17">
        <f>+AVERAGE($D44:GUT44)</f>
        <v>12.352207315656758</v>
      </c>
      <c r="GUV44" s="17">
        <f>+AVERAGE($D44:GUU44)</f>
        <v>12.352207315656758</v>
      </c>
      <c r="GUW44" s="17">
        <f>+AVERAGE($D44:GUV44)</f>
        <v>12.352207315656758</v>
      </c>
      <c r="GUX44" s="17">
        <f>+AVERAGE($D44:GUW44)</f>
        <v>12.352207315656758</v>
      </c>
      <c r="GUY44" s="17">
        <f>+AVERAGE($D44:GUX44)</f>
        <v>12.352207315656758</v>
      </c>
      <c r="GUZ44" s="17">
        <f>+AVERAGE($D44:GUY44)</f>
        <v>12.352207315656758</v>
      </c>
      <c r="GVA44" s="17">
        <f>+AVERAGE($D44:GUZ44)</f>
        <v>12.352207315656758</v>
      </c>
      <c r="GVB44" s="17">
        <f>+AVERAGE($D44:GVA44)</f>
        <v>12.352207315656758</v>
      </c>
      <c r="GVC44" s="17">
        <f>+AVERAGE($D44:GVB44)</f>
        <v>12.352207315656758</v>
      </c>
      <c r="GVD44" s="17">
        <f>+AVERAGE($D44:GVC44)</f>
        <v>12.352207315656758</v>
      </c>
      <c r="GVE44" s="17">
        <f>+AVERAGE($D44:GVD44)</f>
        <v>12.352207315656758</v>
      </c>
      <c r="GVF44" s="17">
        <f>+AVERAGE($D44:GVE44)</f>
        <v>12.352207315656758</v>
      </c>
      <c r="GVG44" s="17">
        <f>+AVERAGE($D44:GVF44)</f>
        <v>12.352207315656758</v>
      </c>
      <c r="GVH44" s="17">
        <f>+AVERAGE($D44:GVG44)</f>
        <v>12.352207315656758</v>
      </c>
      <c r="GVI44" s="17">
        <f>+AVERAGE($D44:GVH44)</f>
        <v>12.352207315656759</v>
      </c>
      <c r="GVJ44" s="17">
        <f>+AVERAGE($D44:GVI44)</f>
        <v>12.352207315656759</v>
      </c>
      <c r="GVK44" s="17">
        <f>+AVERAGE($D44:GVJ44)</f>
        <v>12.352207315656761</v>
      </c>
      <c r="GVL44" s="17">
        <f>+AVERAGE($D44:GVK44)</f>
        <v>12.352207315656763</v>
      </c>
      <c r="GVM44" s="17">
        <f>+AVERAGE($D44:GVL44)</f>
        <v>12.352207315656765</v>
      </c>
      <c r="GVN44" s="17">
        <f>+AVERAGE($D44:GVM44)</f>
        <v>12.352207315656765</v>
      </c>
      <c r="GVO44" s="17">
        <f>+AVERAGE($D44:GVN44)</f>
        <v>12.352207315656766</v>
      </c>
      <c r="GVP44" s="17">
        <f>+AVERAGE($D44:GVO44)</f>
        <v>12.352207315656768</v>
      </c>
      <c r="GVQ44" s="17">
        <f>+AVERAGE($D44:GVP44)</f>
        <v>12.35220731565677</v>
      </c>
      <c r="GVR44" s="17">
        <f>+AVERAGE($D44:GVQ44)</f>
        <v>12.35220731565677</v>
      </c>
      <c r="GVS44" s="17">
        <f>+AVERAGE($D44:GVR44)</f>
        <v>12.352207315656772</v>
      </c>
      <c r="GVT44" s="17">
        <f>+AVERAGE($D44:GVS44)</f>
        <v>12.352207315656774</v>
      </c>
      <c r="GVU44" s="17">
        <f>+AVERAGE($D44:GVT44)</f>
        <v>12.352207315656775</v>
      </c>
      <c r="GVV44" s="17">
        <f>+AVERAGE($D44:GVU44)</f>
        <v>12.352207315656775</v>
      </c>
      <c r="GVW44" s="17">
        <f>+AVERAGE($D44:GVV44)</f>
        <v>12.352207315656777</v>
      </c>
      <c r="GVX44" s="17">
        <f>+AVERAGE($D44:GVW44)</f>
        <v>12.352207315656779</v>
      </c>
      <c r="GVY44" s="17">
        <f>+AVERAGE($D44:GVX44)</f>
        <v>12.352207315656779</v>
      </c>
      <c r="GVZ44" s="17">
        <f>+AVERAGE($D44:GVY44)</f>
        <v>12.352207315656781</v>
      </c>
      <c r="GWA44" s="17">
        <f>+AVERAGE($D44:GVZ44)</f>
        <v>12.352207315656782</v>
      </c>
      <c r="GWB44" s="17">
        <f>+AVERAGE($D44:GWA44)</f>
        <v>12.352207315656784</v>
      </c>
      <c r="GWC44" s="17">
        <f>+AVERAGE($D44:GWB44)</f>
        <v>12.352207315656784</v>
      </c>
      <c r="GWD44" s="17">
        <f>+AVERAGE($D44:GWC44)</f>
        <v>12.352207315656786</v>
      </c>
      <c r="GWE44" s="17">
        <f>+AVERAGE($D44:GWD44)</f>
        <v>12.352207315656788</v>
      </c>
      <c r="GWF44" s="17">
        <f>+AVERAGE($D44:GWE44)</f>
        <v>12.35220731565679</v>
      </c>
      <c r="GWG44" s="17">
        <f>+AVERAGE($D44:GWF44)</f>
        <v>12.35220731565679</v>
      </c>
      <c r="GWH44" s="17">
        <f>+AVERAGE($D44:GWG44)</f>
        <v>12.352207315656791</v>
      </c>
      <c r="GWI44" s="17">
        <f>+AVERAGE($D44:GWH44)</f>
        <v>12.352207315656793</v>
      </c>
      <c r="GWJ44" s="17">
        <f>+AVERAGE($D44:GWI44)</f>
        <v>12.352207315656793</v>
      </c>
      <c r="GWK44" s="17">
        <f>+AVERAGE($D44:GWJ44)</f>
        <v>12.352207315656795</v>
      </c>
      <c r="GWL44" s="17">
        <f>+AVERAGE($D44:GWK44)</f>
        <v>12.352207315656797</v>
      </c>
      <c r="GWM44" s="17">
        <f>+AVERAGE($D44:GWL44)</f>
        <v>12.352207315656798</v>
      </c>
      <c r="GWN44" s="17">
        <f>+AVERAGE($D44:GWM44)</f>
        <v>12.352207315656798</v>
      </c>
      <c r="GWO44" s="17">
        <f>+AVERAGE($D44:GWN44)</f>
        <v>12.3522073156568</v>
      </c>
      <c r="GWP44" s="17">
        <f>+AVERAGE($D44:GWO44)</f>
        <v>12.352207315656802</v>
      </c>
      <c r="GWQ44" s="17">
        <f>+AVERAGE($D44:GWP44)</f>
        <v>12.352207315656804</v>
      </c>
      <c r="GWR44" s="17">
        <f>+AVERAGE($D44:GWQ44)</f>
        <v>12.352207315656804</v>
      </c>
      <c r="GWS44" s="17">
        <f>+AVERAGE($D44:GWR44)</f>
        <v>12.352207315656806</v>
      </c>
      <c r="GWT44" s="17">
        <f>+AVERAGE($D44:GWS44)</f>
        <v>12.352207315656807</v>
      </c>
      <c r="GWU44" s="17">
        <f>+AVERAGE($D44:GWT44)</f>
        <v>12.352207315656807</v>
      </c>
      <c r="GWV44" s="17">
        <f>+AVERAGE($D44:GWU44)</f>
        <v>12.352207315656809</v>
      </c>
      <c r="GWW44" s="17">
        <f>+AVERAGE($D44:GWV44)</f>
        <v>12.352207315656811</v>
      </c>
      <c r="GWX44" s="17">
        <f>+AVERAGE($D44:GWW44)</f>
        <v>12.352207315656813</v>
      </c>
      <c r="GWY44" s="17">
        <f>+AVERAGE($D44:GWX44)</f>
        <v>12.352207315656813</v>
      </c>
      <c r="GWZ44" s="17">
        <f>+AVERAGE($D44:GWY44)</f>
        <v>12.352207315656814</v>
      </c>
      <c r="GXA44" s="17">
        <f>+AVERAGE($D44:GWZ44)</f>
        <v>12.352207315656816</v>
      </c>
      <c r="GXB44" s="17">
        <f>+AVERAGE($D44:GXA44)</f>
        <v>12.352207315656818</v>
      </c>
      <c r="GXC44" s="17">
        <f>+AVERAGE($D44:GXB44)</f>
        <v>12.352207315656818</v>
      </c>
      <c r="GXD44" s="17">
        <f>+AVERAGE($D44:GXC44)</f>
        <v>12.35220731565682</v>
      </c>
      <c r="GXE44" s="17">
        <f>+AVERAGE($D44:GXD44)</f>
        <v>12.352207315656822</v>
      </c>
      <c r="GXF44" s="17">
        <f>+AVERAGE($D44:GXE44)</f>
        <v>12.352207315656822</v>
      </c>
      <c r="GXG44" s="17">
        <f>+AVERAGE($D44:GXF44)</f>
        <v>12.352207315656823</v>
      </c>
      <c r="GXH44" s="17">
        <f>+AVERAGE($D44:GXG44)</f>
        <v>12.352207315656825</v>
      </c>
      <c r="GXI44" s="17">
        <f>+AVERAGE($D44:GXH44)</f>
        <v>12.352207315656827</v>
      </c>
      <c r="GXJ44" s="17">
        <f>+AVERAGE($D44:GXI44)</f>
        <v>12.352207315656827</v>
      </c>
      <c r="GXK44" s="17">
        <f>+AVERAGE($D44:GXJ44)</f>
        <v>12.352207315656829</v>
      </c>
      <c r="GXL44" s="17">
        <f>+AVERAGE($D44:GXK44)</f>
        <v>12.35220731565683</v>
      </c>
      <c r="GXM44" s="17">
        <f>+AVERAGE($D44:GXL44)</f>
        <v>12.35220731565683</v>
      </c>
      <c r="GXN44" s="17">
        <f>+AVERAGE($D44:GXM44)</f>
        <v>12.352207315656832</v>
      </c>
      <c r="GXO44" s="17">
        <f>+AVERAGE($D44:GXN44)</f>
        <v>12.352207315656834</v>
      </c>
      <c r="GXP44" s="17">
        <f>+AVERAGE($D44:GXO44)</f>
        <v>12.352207315656836</v>
      </c>
      <c r="GXQ44" s="17">
        <f>+AVERAGE($D44:GXP44)</f>
        <v>12.352207315656836</v>
      </c>
      <c r="GXR44" s="17">
        <f>+AVERAGE($D44:GXQ44)</f>
        <v>12.352207315656837</v>
      </c>
      <c r="GXS44" s="17">
        <f>+AVERAGE($D44:GXR44)</f>
        <v>12.352207315656839</v>
      </c>
      <c r="GXT44" s="17">
        <f>+AVERAGE($D44:GXS44)</f>
        <v>12.352207315656841</v>
      </c>
      <c r="GXU44" s="17">
        <f>+AVERAGE($D44:GXT44)</f>
        <v>12.352207315656841</v>
      </c>
      <c r="GXV44" s="17">
        <f>+AVERAGE($D44:GXU44)</f>
        <v>12.352207315656843</v>
      </c>
      <c r="GXW44" s="17">
        <f>+AVERAGE($D44:GXV44)</f>
        <v>12.352207315656845</v>
      </c>
      <c r="GXX44" s="17">
        <f>+AVERAGE($D44:GXW44)</f>
        <v>12.352207315656845</v>
      </c>
      <c r="GXY44" s="17">
        <f>+AVERAGE($D44:GXX44)</f>
        <v>12.352207315656846</v>
      </c>
      <c r="GXZ44" s="17">
        <f>+AVERAGE($D44:GXY44)</f>
        <v>12.352207315656848</v>
      </c>
      <c r="GYA44" s="17">
        <f>+AVERAGE($D44:GXZ44)</f>
        <v>12.35220731565685</v>
      </c>
      <c r="GYB44" s="17">
        <f>+AVERAGE($D44:GYA44)</f>
        <v>12.35220731565685</v>
      </c>
      <c r="GYC44" s="17">
        <f>+AVERAGE($D44:GYB44)</f>
        <v>12.352207315656852</v>
      </c>
      <c r="GYD44" s="17">
        <f>+AVERAGE($D44:GYC44)</f>
        <v>12.352207315656853</v>
      </c>
      <c r="GYE44" s="17">
        <f>+AVERAGE($D44:GYD44)</f>
        <v>12.352207315656853</v>
      </c>
      <c r="GYF44" s="17">
        <f>+AVERAGE($D44:GYE44)</f>
        <v>12.352207315656855</v>
      </c>
      <c r="GYG44" s="17">
        <f>+AVERAGE($D44:GYF44)</f>
        <v>12.352207315656857</v>
      </c>
      <c r="GYH44" s="17">
        <f>+AVERAGE($D44:GYG44)</f>
        <v>12.352207315656859</v>
      </c>
      <c r="GYI44" s="17">
        <f>+AVERAGE($D44:GYH44)</f>
        <v>12.352207315656859</v>
      </c>
      <c r="GYJ44" s="17">
        <f>+AVERAGE($D44:GYI44)</f>
        <v>12.352207315656861</v>
      </c>
      <c r="GYK44" s="17">
        <f>+AVERAGE($D44:GYJ44)</f>
        <v>12.352207315656862</v>
      </c>
      <c r="GYL44" s="17">
        <f>+AVERAGE($D44:GYK44)</f>
        <v>12.352207315656862</v>
      </c>
      <c r="GYM44" s="17">
        <f>+AVERAGE($D44:GYL44)</f>
        <v>12.352207315656864</v>
      </c>
      <c r="GYN44" s="17">
        <f>+AVERAGE($D44:GYM44)</f>
        <v>12.352207315656866</v>
      </c>
      <c r="GYO44" s="17">
        <f>+AVERAGE($D44:GYN44)</f>
        <v>12.352207315656868</v>
      </c>
      <c r="GYP44" s="17">
        <f>+AVERAGE($D44:GYO44)</f>
        <v>12.352207315656868</v>
      </c>
      <c r="GYQ44" s="17">
        <f>+AVERAGE($D44:GYP44)</f>
        <v>12.352207315656869</v>
      </c>
      <c r="GYR44" s="17">
        <f>+AVERAGE($D44:GYQ44)</f>
        <v>12.352207315656871</v>
      </c>
      <c r="GYS44" s="17">
        <f>+AVERAGE($D44:GYR44)</f>
        <v>12.352207315656871</v>
      </c>
      <c r="GYT44" s="17">
        <f>+AVERAGE($D44:GYS44)</f>
        <v>12.352207315656873</v>
      </c>
      <c r="GYU44" s="17">
        <f>+AVERAGE($D44:GYT44)</f>
        <v>12.352207315656875</v>
      </c>
      <c r="GYV44" s="17">
        <f>+AVERAGE($D44:GYU44)</f>
        <v>12.352207315656877</v>
      </c>
      <c r="GYW44" s="17">
        <f>+AVERAGE($D44:GYV44)</f>
        <v>12.352207315656877</v>
      </c>
      <c r="GYX44" s="17">
        <f>+AVERAGE($D44:GYW44)</f>
        <v>12.352207315656878</v>
      </c>
      <c r="GYY44" s="17">
        <f>+AVERAGE($D44:GYX44)</f>
        <v>12.35220731565688</v>
      </c>
      <c r="GYZ44" s="17">
        <f>+AVERAGE($D44:GYY44)</f>
        <v>12.35220731565688</v>
      </c>
      <c r="GZA44" s="17">
        <f>+AVERAGE($D44:GYZ44)</f>
        <v>12.352207315656882</v>
      </c>
      <c r="GZB44" s="17">
        <f>+AVERAGE($D44:GZA44)</f>
        <v>12.352207315656884</v>
      </c>
      <c r="GZC44" s="17">
        <f>+AVERAGE($D44:GZB44)</f>
        <v>12.352207315656884</v>
      </c>
      <c r="GZD44" s="17">
        <f>+AVERAGE($D44:GZC44)</f>
        <v>12.352207315656885</v>
      </c>
      <c r="GZE44" s="17">
        <f>+AVERAGE($D44:GZD44)</f>
        <v>12.352207315656887</v>
      </c>
      <c r="GZF44" s="17">
        <f>+AVERAGE($D44:GZE44)</f>
        <v>12.352207315656889</v>
      </c>
      <c r="GZG44" s="17">
        <f>+AVERAGE($D44:GZF44)</f>
        <v>12.352207315656889</v>
      </c>
      <c r="GZH44" s="17">
        <f>+AVERAGE($D44:GZG44)</f>
        <v>12.352207315656891</v>
      </c>
      <c r="GZI44" s="17">
        <f>+AVERAGE($D44:GZH44)</f>
        <v>12.352207315656893</v>
      </c>
      <c r="GZJ44" s="17">
        <f>+AVERAGE($D44:GZI44)</f>
        <v>12.352207315656893</v>
      </c>
      <c r="GZK44" s="17">
        <f>+AVERAGE($D44:GZJ44)</f>
        <v>12.352207315656894</v>
      </c>
      <c r="GZL44" s="17">
        <f>+AVERAGE($D44:GZK44)</f>
        <v>12.352207315656896</v>
      </c>
      <c r="GZM44" s="17">
        <f>+AVERAGE($D44:GZL44)</f>
        <v>12.352207315656898</v>
      </c>
      <c r="GZN44" s="17">
        <f>+AVERAGE($D44:GZM44)</f>
        <v>12.352207315656898</v>
      </c>
      <c r="GZO44" s="17">
        <f>+AVERAGE($D44:GZN44)</f>
        <v>12.3522073156569</v>
      </c>
      <c r="GZP44" s="17">
        <f>+AVERAGE($D44:GZO44)</f>
        <v>12.352207315656901</v>
      </c>
      <c r="GZQ44" s="17">
        <f>+AVERAGE($D44:GZP44)</f>
        <v>12.352207315656901</v>
      </c>
      <c r="GZR44" s="17">
        <f>+AVERAGE($D44:GZQ44)</f>
        <v>12.352207315656903</v>
      </c>
      <c r="GZS44" s="17">
        <f>+AVERAGE($D44:GZR44)</f>
        <v>12.352207315656905</v>
      </c>
      <c r="GZT44" s="17">
        <f>+AVERAGE($D44:GZS44)</f>
        <v>12.352207315656905</v>
      </c>
      <c r="GZU44" s="17">
        <f>+AVERAGE($D44:GZT44)</f>
        <v>12.352207315656907</v>
      </c>
      <c r="GZV44" s="17">
        <f>+AVERAGE($D44:GZU44)</f>
        <v>12.352207315656909</v>
      </c>
      <c r="GZW44" s="17">
        <f>+AVERAGE($D44:GZV44)</f>
        <v>12.35220731565691</v>
      </c>
      <c r="GZX44" s="17">
        <f>+AVERAGE($D44:GZW44)</f>
        <v>12.35220731565691</v>
      </c>
      <c r="GZY44" s="17">
        <f>+AVERAGE($D44:GZX44)</f>
        <v>12.352207315656912</v>
      </c>
      <c r="GZZ44" s="17">
        <f>+AVERAGE($D44:GZY44)</f>
        <v>12.352207315656914</v>
      </c>
      <c r="HAA44" s="17">
        <f>+AVERAGE($D44:GZZ44)</f>
        <v>12.352207315656914</v>
      </c>
      <c r="HAB44" s="17">
        <f>+AVERAGE($D44:HAA44)</f>
        <v>12.352207315656916</v>
      </c>
      <c r="HAC44" s="17">
        <f>+AVERAGE($D44:HAB44)</f>
        <v>12.352207315656917</v>
      </c>
      <c r="HAD44" s="17">
        <f>+AVERAGE($D44:HAC44)</f>
        <v>12.352207315656919</v>
      </c>
      <c r="HAE44" s="17">
        <f>+AVERAGE($D44:HAD44)</f>
        <v>12.352207315656919</v>
      </c>
      <c r="HAF44" s="17">
        <f>+AVERAGE($D44:HAE44)</f>
        <v>12.352207315656921</v>
      </c>
      <c r="HAG44" s="17">
        <f>+AVERAGE($D44:HAF44)</f>
        <v>12.352207315656923</v>
      </c>
      <c r="HAH44" s="17">
        <f>+AVERAGE($D44:HAG44)</f>
        <v>12.352207315656923</v>
      </c>
      <c r="HAI44" s="17">
        <f>+AVERAGE($D44:HAH44)</f>
        <v>12.352207315656925</v>
      </c>
      <c r="HAJ44" s="17">
        <f>+AVERAGE($D44:HAI44)</f>
        <v>12.352207315656926</v>
      </c>
      <c r="HAK44" s="17">
        <f>+AVERAGE($D44:HAJ44)</f>
        <v>12.352207315656926</v>
      </c>
      <c r="HAL44" s="17">
        <f>+AVERAGE($D44:HAK44)</f>
        <v>12.352207315656928</v>
      </c>
      <c r="HAM44" s="17">
        <f>+AVERAGE($D44:HAL44)</f>
        <v>12.35220731565693</v>
      </c>
      <c r="HAN44" s="17">
        <f>+AVERAGE($D44:HAM44)</f>
        <v>12.352207315656932</v>
      </c>
      <c r="HAO44" s="17">
        <f>+AVERAGE($D44:HAN44)</f>
        <v>12.352207315656932</v>
      </c>
      <c r="HAP44" s="17">
        <f>+AVERAGE($D44:HAO44)</f>
        <v>12.352207315656933</v>
      </c>
      <c r="HAQ44" s="17">
        <f>+AVERAGE($D44:HAP44)</f>
        <v>12.352207315656935</v>
      </c>
      <c r="HAR44" s="17">
        <f>+AVERAGE($D44:HAQ44)</f>
        <v>12.352207315656935</v>
      </c>
      <c r="HAS44" s="17">
        <f>+AVERAGE($D44:HAR44)</f>
        <v>12.352207315656937</v>
      </c>
      <c r="HAT44" s="17">
        <f>+AVERAGE($D44:HAS44)</f>
        <v>12.352207315656939</v>
      </c>
      <c r="HAU44" s="17">
        <f>+AVERAGE($D44:HAT44)</f>
        <v>12.352207315656939</v>
      </c>
      <c r="HAV44" s="17">
        <f>+AVERAGE($D44:HAU44)</f>
        <v>12.352207315656941</v>
      </c>
      <c r="HAW44" s="17">
        <f>+AVERAGE($D44:HAV44)</f>
        <v>12.352207315656942</v>
      </c>
      <c r="HAX44" s="17">
        <f>+AVERAGE($D44:HAW44)</f>
        <v>12.352207315656944</v>
      </c>
      <c r="HAY44" s="17">
        <f>+AVERAGE($D44:HAX44)</f>
        <v>12.352207315656944</v>
      </c>
      <c r="HAZ44" s="17">
        <f>+AVERAGE($D44:HAY44)</f>
        <v>12.352207315656946</v>
      </c>
      <c r="HBA44" s="17">
        <f>+AVERAGE($D44:HAZ44)</f>
        <v>12.352207315656948</v>
      </c>
      <c r="HBB44" s="17">
        <f>+AVERAGE($D44:HBA44)</f>
        <v>12.352207315656948</v>
      </c>
      <c r="HBC44" s="17">
        <f>+AVERAGE($D44:HBB44)</f>
        <v>12.352207315656949</v>
      </c>
      <c r="HBD44" s="17">
        <f>+AVERAGE($D44:HBC44)</f>
        <v>12.352207315656951</v>
      </c>
      <c r="HBE44" s="17">
        <f>+AVERAGE($D44:HBD44)</f>
        <v>12.352207315656951</v>
      </c>
      <c r="HBF44" s="17">
        <f>+AVERAGE($D44:HBE44)</f>
        <v>12.352207315656953</v>
      </c>
      <c r="HBG44" s="17">
        <f>+AVERAGE($D44:HBF44)</f>
        <v>12.352207315656955</v>
      </c>
      <c r="HBH44" s="17">
        <f>+AVERAGE($D44:HBG44)</f>
        <v>12.352207315656955</v>
      </c>
      <c r="HBI44" s="17">
        <f>+AVERAGE($D44:HBH44)</f>
        <v>12.352207315656957</v>
      </c>
      <c r="HBJ44" s="17">
        <f>+AVERAGE($D44:HBI44)</f>
        <v>12.352207315656958</v>
      </c>
      <c r="HBK44" s="17">
        <f>+AVERAGE($D44:HBJ44)</f>
        <v>12.35220731565696</v>
      </c>
      <c r="HBL44" s="17">
        <f>+AVERAGE($D44:HBK44)</f>
        <v>12.35220731565696</v>
      </c>
      <c r="HBM44" s="17">
        <f>+AVERAGE($D44:HBL44)</f>
        <v>12.352207315656962</v>
      </c>
      <c r="HBN44" s="17">
        <f>+AVERAGE($D44:HBM44)</f>
        <v>12.352207315656964</v>
      </c>
      <c r="HBO44" s="17">
        <f>+AVERAGE($D44:HBN44)</f>
        <v>12.352207315656964</v>
      </c>
      <c r="HBP44" s="17">
        <f>+AVERAGE($D44:HBO44)</f>
        <v>12.352207315656965</v>
      </c>
      <c r="HBQ44" s="17">
        <f>+AVERAGE($D44:HBP44)</f>
        <v>12.352207315656967</v>
      </c>
      <c r="HBR44" s="17">
        <f>+AVERAGE($D44:HBQ44)</f>
        <v>12.352207315656967</v>
      </c>
      <c r="HBS44" s="17">
        <f>+AVERAGE($D44:HBR44)</f>
        <v>12.352207315656969</v>
      </c>
      <c r="HBT44" s="17">
        <f>+AVERAGE($D44:HBS44)</f>
        <v>12.352207315656971</v>
      </c>
      <c r="HBU44" s="17">
        <f>+AVERAGE($D44:HBT44)</f>
        <v>12.352207315656971</v>
      </c>
      <c r="HBV44" s="17">
        <f>+AVERAGE($D44:HBU44)</f>
        <v>12.352207315656972</v>
      </c>
      <c r="HBW44" s="17">
        <f>+AVERAGE($D44:HBV44)</f>
        <v>12.352207315656974</v>
      </c>
      <c r="HBX44" s="17">
        <f>+AVERAGE($D44:HBW44)</f>
        <v>12.352207315656976</v>
      </c>
      <c r="HBY44" s="17">
        <f>+AVERAGE($D44:HBX44)</f>
        <v>12.352207315656976</v>
      </c>
      <c r="HBZ44" s="17">
        <f>+AVERAGE($D44:HBY44)</f>
        <v>12.352207315656978</v>
      </c>
      <c r="HCA44" s="17">
        <f>+AVERAGE($D44:HBZ44)</f>
        <v>12.35220731565698</v>
      </c>
      <c r="HCB44" s="17">
        <f>+AVERAGE($D44:HCA44)</f>
        <v>12.35220731565698</v>
      </c>
      <c r="HCC44" s="17">
        <f>+AVERAGE($D44:HCB44)</f>
        <v>12.352207315656981</v>
      </c>
      <c r="HCD44" s="17">
        <f>+AVERAGE($D44:HCC44)</f>
        <v>12.352207315656983</v>
      </c>
      <c r="HCE44" s="17">
        <f>+AVERAGE($D44:HCD44)</f>
        <v>12.352207315656983</v>
      </c>
      <c r="HCF44" s="17">
        <f>+AVERAGE($D44:HCE44)</f>
        <v>12.352207315656985</v>
      </c>
      <c r="HCG44" s="17">
        <f>+AVERAGE($D44:HCF44)</f>
        <v>12.352207315656987</v>
      </c>
      <c r="HCH44" s="17">
        <f>+AVERAGE($D44:HCG44)</f>
        <v>12.352207315656987</v>
      </c>
      <c r="HCI44" s="17">
        <f>+AVERAGE($D44:HCH44)</f>
        <v>12.352207315656988</v>
      </c>
      <c r="HCJ44" s="17">
        <f>+AVERAGE($D44:HCI44)</f>
        <v>12.35220731565699</v>
      </c>
      <c r="HCK44" s="17">
        <f>+AVERAGE($D44:HCJ44)</f>
        <v>12.35220731565699</v>
      </c>
      <c r="HCL44" s="17">
        <f>+AVERAGE($D44:HCK44)</f>
        <v>12.352207315656992</v>
      </c>
      <c r="HCM44" s="17">
        <f>+AVERAGE($D44:HCL44)</f>
        <v>12.352207315656994</v>
      </c>
      <c r="HCN44" s="17">
        <f>+AVERAGE($D44:HCM44)</f>
        <v>12.352207315656996</v>
      </c>
      <c r="HCO44" s="17">
        <f>+AVERAGE($D44:HCN44)</f>
        <v>12.352207315656996</v>
      </c>
      <c r="HCP44" s="17">
        <f>+AVERAGE($D44:HCO44)</f>
        <v>12.352207315656997</v>
      </c>
      <c r="HCQ44" s="17">
        <f>+AVERAGE($D44:HCP44)</f>
        <v>12.352207315656999</v>
      </c>
      <c r="HCR44" s="17">
        <f>+AVERAGE($D44:HCQ44)</f>
        <v>12.352207315656999</v>
      </c>
      <c r="HCS44" s="17">
        <f>+AVERAGE($D44:HCR44)</f>
        <v>12.352207315657001</v>
      </c>
      <c r="HCT44" s="17">
        <f>+AVERAGE($D44:HCS44)</f>
        <v>12.352207315657003</v>
      </c>
      <c r="HCU44" s="17">
        <f>+AVERAGE($D44:HCT44)</f>
        <v>12.352207315657003</v>
      </c>
      <c r="HCV44" s="17">
        <f>+AVERAGE($D44:HCU44)</f>
        <v>12.352207315657004</v>
      </c>
      <c r="HCW44" s="17">
        <f>+AVERAGE($D44:HCV44)</f>
        <v>12.352207315657006</v>
      </c>
      <c r="HCX44" s="17">
        <f>+AVERAGE($D44:HCW44)</f>
        <v>12.352207315657006</v>
      </c>
      <c r="HCY44" s="17">
        <f>+AVERAGE($D44:HCX44)</f>
        <v>12.352207315657008</v>
      </c>
      <c r="HCZ44" s="17">
        <f>+AVERAGE($D44:HCY44)</f>
        <v>12.35220731565701</v>
      </c>
      <c r="HDA44" s="17">
        <f>+AVERAGE($D44:HCZ44)</f>
        <v>12.35220731565701</v>
      </c>
      <c r="HDB44" s="17">
        <f>+AVERAGE($D44:HDA44)</f>
        <v>12.352207315657012</v>
      </c>
      <c r="HDC44" s="17">
        <f>+AVERAGE($D44:HDB44)</f>
        <v>12.352207315657013</v>
      </c>
      <c r="HDD44" s="17">
        <f>+AVERAGE($D44:HDC44)</f>
        <v>12.352207315657013</v>
      </c>
      <c r="HDE44" s="17">
        <f>+AVERAGE($D44:HDD44)</f>
        <v>12.352207315657015</v>
      </c>
      <c r="HDF44" s="17">
        <f>+AVERAGE($D44:HDE44)</f>
        <v>12.352207315657017</v>
      </c>
      <c r="HDG44" s="17">
        <f>+AVERAGE($D44:HDF44)</f>
        <v>12.352207315657019</v>
      </c>
      <c r="HDH44" s="17">
        <f>+AVERAGE($D44:HDG44)</f>
        <v>12.352207315657019</v>
      </c>
      <c r="HDI44" s="17">
        <f>+AVERAGE($D44:HDH44)</f>
        <v>12.35220731565702</v>
      </c>
      <c r="HDJ44" s="17">
        <f>+AVERAGE($D44:HDI44)</f>
        <v>12.352207315657022</v>
      </c>
      <c r="HDK44" s="17">
        <f>+AVERAGE($D44:HDJ44)</f>
        <v>12.352207315657022</v>
      </c>
      <c r="HDL44" s="17">
        <f>+AVERAGE($D44:HDK44)</f>
        <v>12.352207315657024</v>
      </c>
      <c r="HDM44" s="17">
        <f>+AVERAGE($D44:HDL44)</f>
        <v>12.352207315657026</v>
      </c>
      <c r="HDN44" s="17">
        <f>+AVERAGE($D44:HDM44)</f>
        <v>12.352207315657026</v>
      </c>
      <c r="HDO44" s="17">
        <f>+AVERAGE($D44:HDN44)</f>
        <v>12.352207315657028</v>
      </c>
      <c r="HDP44" s="17">
        <f>+AVERAGE($D44:HDO44)</f>
        <v>12.352207315657029</v>
      </c>
      <c r="HDQ44" s="17">
        <f>+AVERAGE($D44:HDP44)</f>
        <v>12.352207315657029</v>
      </c>
      <c r="HDR44" s="17">
        <f>+AVERAGE($D44:HDQ44)</f>
        <v>12.352207315657031</v>
      </c>
      <c r="HDS44" s="17">
        <f>+AVERAGE($D44:HDR44)</f>
        <v>12.352207315657033</v>
      </c>
      <c r="HDT44" s="17">
        <f>+AVERAGE($D44:HDS44)</f>
        <v>12.352207315657033</v>
      </c>
      <c r="HDU44" s="17">
        <f>+AVERAGE($D44:HDT44)</f>
        <v>12.352207315657035</v>
      </c>
      <c r="HDV44" s="17">
        <f>+AVERAGE($D44:HDU44)</f>
        <v>12.352207315657036</v>
      </c>
      <c r="HDW44" s="17">
        <f>+AVERAGE($D44:HDV44)</f>
        <v>12.352207315657036</v>
      </c>
      <c r="HDX44" s="17">
        <f>+AVERAGE($D44:HDW44)</f>
        <v>12.352207315657038</v>
      </c>
      <c r="HDY44" s="17">
        <f>+AVERAGE($D44:HDX44)</f>
        <v>12.35220731565704</v>
      </c>
      <c r="HDZ44" s="17">
        <f>+AVERAGE($D44:HDY44)</f>
        <v>12.35220731565704</v>
      </c>
      <c r="HEA44" s="17">
        <f>+AVERAGE($D44:HDZ44)</f>
        <v>12.352207315657042</v>
      </c>
      <c r="HEB44" s="17">
        <f>+AVERAGE($D44:HEA44)</f>
        <v>12.352207315657044</v>
      </c>
      <c r="HEC44" s="17">
        <f>+AVERAGE($D44:HEB44)</f>
        <v>12.352207315657044</v>
      </c>
      <c r="HED44" s="17">
        <f>+AVERAGE($D44:HEC44)</f>
        <v>12.352207315657045</v>
      </c>
      <c r="HEE44" s="17">
        <f>+AVERAGE($D44:HED44)</f>
        <v>12.352207315657047</v>
      </c>
      <c r="HEF44" s="17">
        <f>+AVERAGE($D44:HEE44)</f>
        <v>12.352207315657047</v>
      </c>
      <c r="HEG44" s="17">
        <f>+AVERAGE($D44:HEF44)</f>
        <v>12.352207315657049</v>
      </c>
      <c r="HEH44" s="17">
        <f>+AVERAGE($D44:HEG44)</f>
        <v>12.352207315657051</v>
      </c>
      <c r="HEI44" s="17">
        <f>+AVERAGE($D44:HEH44)</f>
        <v>12.352207315657052</v>
      </c>
      <c r="HEJ44" s="17">
        <f>+AVERAGE($D44:HEI44)</f>
        <v>12.352207315657052</v>
      </c>
      <c r="HEK44" s="17">
        <f>+AVERAGE($D44:HEJ44)</f>
        <v>12.352207315657054</v>
      </c>
      <c r="HEL44" s="17">
        <f>+AVERAGE($D44:HEK44)</f>
        <v>12.352207315657056</v>
      </c>
      <c r="HEM44" s="17">
        <f>+AVERAGE($D44:HEL44)</f>
        <v>12.352207315657056</v>
      </c>
      <c r="HEN44" s="17">
        <f>+AVERAGE($D44:HEM44)</f>
        <v>12.352207315657058</v>
      </c>
      <c r="HEO44" s="17">
        <f>+AVERAGE($D44:HEN44)</f>
        <v>12.35220731565706</v>
      </c>
      <c r="HEP44" s="17">
        <f>+AVERAGE($D44:HEO44)</f>
        <v>12.35220731565706</v>
      </c>
      <c r="HEQ44" s="17">
        <f>+AVERAGE($D44:HEP44)</f>
        <v>12.352207315657061</v>
      </c>
      <c r="HER44" s="17">
        <f>+AVERAGE($D44:HEQ44)</f>
        <v>12.352207315657063</v>
      </c>
      <c r="HES44" s="17">
        <f>+AVERAGE($D44:HER44)</f>
        <v>12.352207315657063</v>
      </c>
      <c r="HET44" s="17">
        <f>+AVERAGE($D44:HES44)</f>
        <v>12.352207315657065</v>
      </c>
      <c r="HEU44" s="17">
        <f>+AVERAGE($D44:HET44)</f>
        <v>12.352207315657067</v>
      </c>
      <c r="HEV44" s="17">
        <f>+AVERAGE($D44:HEU44)</f>
        <v>12.352207315657067</v>
      </c>
      <c r="HEW44" s="17">
        <f>+AVERAGE($D44:HEV44)</f>
        <v>12.352207315657068</v>
      </c>
      <c r="HEX44" s="17">
        <f>+AVERAGE($D44:HEW44)</f>
        <v>12.35220731565707</v>
      </c>
      <c r="HEY44" s="17">
        <f>+AVERAGE($D44:HEX44)</f>
        <v>12.35220731565707</v>
      </c>
      <c r="HEZ44" s="17">
        <f>+AVERAGE($D44:HEY44)</f>
        <v>12.352207315657072</v>
      </c>
      <c r="HFA44" s="17">
        <f>+AVERAGE($D44:HEZ44)</f>
        <v>12.352207315657074</v>
      </c>
      <c r="HFB44" s="17">
        <f>+AVERAGE($D44:HFA44)</f>
        <v>12.352207315657074</v>
      </c>
      <c r="HFC44" s="17">
        <f>+AVERAGE($D44:HFB44)</f>
        <v>12.352207315657076</v>
      </c>
      <c r="HFD44" s="17">
        <f>+AVERAGE($D44:HFC44)</f>
        <v>12.352207315657077</v>
      </c>
      <c r="HFE44" s="17">
        <f>+AVERAGE($D44:HFD44)</f>
        <v>12.352207315657077</v>
      </c>
      <c r="HFF44" s="17">
        <f>+AVERAGE($D44:HFE44)</f>
        <v>12.352207315657079</v>
      </c>
      <c r="HFG44" s="17">
        <f>+AVERAGE($D44:HFF44)</f>
        <v>12.352207315657081</v>
      </c>
      <c r="HFH44" s="17">
        <f>+AVERAGE($D44:HFG44)</f>
        <v>12.352207315657081</v>
      </c>
      <c r="HFI44" s="17">
        <f>+AVERAGE($D44:HFH44)</f>
        <v>12.352207315657083</v>
      </c>
      <c r="HFJ44" s="17">
        <f>+AVERAGE($D44:HFI44)</f>
        <v>12.352207315657084</v>
      </c>
      <c r="HFK44" s="17">
        <f>+AVERAGE($D44:HFJ44)</f>
        <v>12.352207315657084</v>
      </c>
      <c r="HFL44" s="17">
        <f>+AVERAGE($D44:HFK44)</f>
        <v>12.352207315657086</v>
      </c>
      <c r="HFM44" s="17">
        <f>+AVERAGE($D44:HFL44)</f>
        <v>12.352207315657088</v>
      </c>
      <c r="HFN44" s="17">
        <f>+AVERAGE($D44:HFM44)</f>
        <v>12.352207315657088</v>
      </c>
      <c r="HFO44" s="17">
        <f>+AVERAGE($D44:HFN44)</f>
        <v>12.35220731565709</v>
      </c>
      <c r="HFP44" s="17">
        <f>+AVERAGE($D44:HFO44)</f>
        <v>12.352207315657092</v>
      </c>
      <c r="HFQ44" s="17">
        <f>+AVERAGE($D44:HFP44)</f>
        <v>12.352207315657092</v>
      </c>
      <c r="HFR44" s="17">
        <f>+AVERAGE($D44:HFQ44)</f>
        <v>12.352207315657093</v>
      </c>
      <c r="HFS44" s="17">
        <f>+AVERAGE($D44:HFR44)</f>
        <v>12.352207315657095</v>
      </c>
      <c r="HFT44" s="17">
        <f>+AVERAGE($D44:HFS44)</f>
        <v>12.352207315657095</v>
      </c>
      <c r="HFU44" s="17">
        <f>+AVERAGE($D44:HFT44)</f>
        <v>12.352207315657097</v>
      </c>
      <c r="HFV44" s="17">
        <f>+AVERAGE($D44:HFU44)</f>
        <v>12.352207315657099</v>
      </c>
      <c r="HFW44" s="17">
        <f>+AVERAGE($D44:HFV44)</f>
        <v>12.352207315657099</v>
      </c>
      <c r="HFX44" s="17">
        <f>+AVERAGE($D44:HFW44)</f>
        <v>12.3522073156571</v>
      </c>
      <c r="HFY44" s="17">
        <f>+AVERAGE($D44:HFX44)</f>
        <v>12.352207315657102</v>
      </c>
      <c r="HFZ44" s="17">
        <f>+AVERAGE($D44:HFY44)</f>
        <v>12.352207315657102</v>
      </c>
      <c r="HGA44" s="17">
        <f>+AVERAGE($D44:HFZ44)</f>
        <v>12.352207315657104</v>
      </c>
      <c r="HGB44" s="17">
        <f>+AVERAGE($D44:HGA44)</f>
        <v>12.352207315657106</v>
      </c>
      <c r="HGC44" s="17">
        <f>+AVERAGE($D44:HGB44)</f>
        <v>12.352207315657106</v>
      </c>
      <c r="HGD44" s="17">
        <f>+AVERAGE($D44:HGC44)</f>
        <v>12.352207315657108</v>
      </c>
      <c r="HGE44" s="17">
        <f>+AVERAGE($D44:HGD44)</f>
        <v>12.352207315657109</v>
      </c>
      <c r="HGF44" s="17">
        <f>+AVERAGE($D44:HGE44)</f>
        <v>12.352207315657109</v>
      </c>
      <c r="HGG44" s="17">
        <f>+AVERAGE($D44:HGF44)</f>
        <v>12.352207315657111</v>
      </c>
      <c r="HGH44" s="17">
        <f>+AVERAGE($D44:HGG44)</f>
        <v>12.352207315657113</v>
      </c>
      <c r="HGI44" s="17">
        <f>+AVERAGE($D44:HGH44)</f>
        <v>12.352207315657113</v>
      </c>
      <c r="HGJ44" s="17">
        <f>+AVERAGE($D44:HGI44)</f>
        <v>12.352207315657115</v>
      </c>
      <c r="HGK44" s="17">
        <f>+AVERAGE($D44:HGJ44)</f>
        <v>12.352207315657116</v>
      </c>
      <c r="HGL44" s="17">
        <f>+AVERAGE($D44:HGK44)</f>
        <v>12.352207315657116</v>
      </c>
      <c r="HGM44" s="17">
        <f>+AVERAGE($D44:HGL44)</f>
        <v>12.352207315657118</v>
      </c>
      <c r="HGN44" s="17">
        <f>+AVERAGE($D44:HGM44)</f>
        <v>12.35220731565712</v>
      </c>
      <c r="HGO44" s="17">
        <f>+AVERAGE($D44:HGN44)</f>
        <v>12.35220731565712</v>
      </c>
      <c r="HGP44" s="17">
        <f>+AVERAGE($D44:HGO44)</f>
        <v>12.352207315657122</v>
      </c>
      <c r="HGQ44" s="17">
        <f>+AVERAGE($D44:HGP44)</f>
        <v>12.352207315657123</v>
      </c>
      <c r="HGR44" s="17">
        <f>+AVERAGE($D44:HGQ44)</f>
        <v>12.352207315657123</v>
      </c>
      <c r="HGS44" s="17">
        <f>+AVERAGE($D44:HGR44)</f>
        <v>12.352207315657125</v>
      </c>
      <c r="HGT44" s="17">
        <f>+AVERAGE($D44:HGS44)</f>
        <v>12.352207315657127</v>
      </c>
      <c r="HGU44" s="17">
        <f>+AVERAGE($D44:HGT44)</f>
        <v>12.352207315657127</v>
      </c>
      <c r="HGV44" s="17">
        <f>+AVERAGE($D44:HGU44)</f>
        <v>12.352207315657129</v>
      </c>
      <c r="HGW44" s="17">
        <f>+AVERAGE($D44:HGV44)</f>
        <v>12.352207315657131</v>
      </c>
      <c r="HGX44" s="17">
        <f>+AVERAGE($D44:HGW44)</f>
        <v>12.352207315657131</v>
      </c>
      <c r="HGY44" s="17">
        <f>+AVERAGE($D44:HGX44)</f>
        <v>12.352207315657132</v>
      </c>
      <c r="HGZ44" s="17">
        <f>+AVERAGE($D44:HGY44)</f>
        <v>12.352207315657132</v>
      </c>
      <c r="HHA44" s="17">
        <f>+AVERAGE($D44:HGZ44)</f>
        <v>12.352207315657134</v>
      </c>
      <c r="HHB44" s="17">
        <f>+AVERAGE($D44:HHA44)</f>
        <v>12.352207315657136</v>
      </c>
      <c r="HHC44" s="17">
        <f>+AVERAGE($D44:HHB44)</f>
        <v>12.352207315657136</v>
      </c>
      <c r="HHD44" s="17">
        <f>+AVERAGE($D44:HHC44)</f>
        <v>12.352207315657138</v>
      </c>
      <c r="HHE44" s="17">
        <f>+AVERAGE($D44:HHD44)</f>
        <v>12.352207315657139</v>
      </c>
      <c r="HHF44" s="17">
        <f>+AVERAGE($D44:HHE44)</f>
        <v>12.352207315657139</v>
      </c>
      <c r="HHG44" s="17">
        <f>+AVERAGE($D44:HHF44)</f>
        <v>12.352207315657141</v>
      </c>
      <c r="HHH44" s="17">
        <f>+AVERAGE($D44:HHG44)</f>
        <v>12.352207315657143</v>
      </c>
      <c r="HHI44" s="17">
        <f>+AVERAGE($D44:HHH44)</f>
        <v>12.352207315657143</v>
      </c>
      <c r="HHJ44" s="17">
        <f>+AVERAGE($D44:HHI44)</f>
        <v>12.352207315657145</v>
      </c>
      <c r="HHK44" s="17">
        <f>+AVERAGE($D44:HHJ44)</f>
        <v>12.352207315657147</v>
      </c>
      <c r="HHL44" s="17">
        <f>+AVERAGE($D44:HHK44)</f>
        <v>12.352207315657147</v>
      </c>
      <c r="HHM44" s="17">
        <f>+AVERAGE($D44:HHL44)</f>
        <v>12.352207315657148</v>
      </c>
      <c r="HHN44" s="17">
        <f>+AVERAGE($D44:HHM44)</f>
        <v>12.35220731565715</v>
      </c>
      <c r="HHO44" s="17">
        <f>+AVERAGE($D44:HHN44)</f>
        <v>12.35220731565715</v>
      </c>
      <c r="HHP44" s="17">
        <f>+AVERAGE($D44:HHO44)</f>
        <v>12.352207315657152</v>
      </c>
      <c r="HHQ44" s="17">
        <f>+AVERAGE($D44:HHP44)</f>
        <v>12.352207315657154</v>
      </c>
      <c r="HHR44" s="17">
        <f>+AVERAGE($D44:HHQ44)</f>
        <v>12.352207315657154</v>
      </c>
      <c r="HHS44" s="17">
        <f>+AVERAGE($D44:HHR44)</f>
        <v>12.352207315657155</v>
      </c>
      <c r="HHT44" s="17">
        <f>+AVERAGE($D44:HHS44)</f>
        <v>12.352207315657157</v>
      </c>
      <c r="HHU44" s="17">
        <f>+AVERAGE($D44:HHT44)</f>
        <v>12.352207315657157</v>
      </c>
      <c r="HHV44" s="17">
        <f>+AVERAGE($D44:HHU44)</f>
        <v>12.352207315657159</v>
      </c>
      <c r="HHW44" s="17">
        <f>+AVERAGE($D44:HHV44)</f>
        <v>12.352207315657161</v>
      </c>
      <c r="HHX44" s="17">
        <f>+AVERAGE($D44:HHW44)</f>
        <v>12.352207315657161</v>
      </c>
      <c r="HHY44" s="17">
        <f>+AVERAGE($D44:HHX44)</f>
        <v>12.352207315657163</v>
      </c>
      <c r="HHZ44" s="17">
        <f>+AVERAGE($D44:HHY44)</f>
        <v>12.352207315657164</v>
      </c>
      <c r="HIA44" s="17">
        <f>+AVERAGE($D44:HHZ44)</f>
        <v>12.352207315657164</v>
      </c>
      <c r="HIB44" s="17">
        <f>+AVERAGE($D44:HIA44)</f>
        <v>12.352207315657166</v>
      </c>
      <c r="HIC44" s="17">
        <f>+AVERAGE($D44:HIB44)</f>
        <v>12.352207315657166</v>
      </c>
      <c r="HID44" s="17">
        <f>+AVERAGE($D44:HIC44)</f>
        <v>12.352207315657168</v>
      </c>
      <c r="HIE44" s="17">
        <f>+AVERAGE($D44:HID44)</f>
        <v>12.35220731565717</v>
      </c>
      <c r="HIF44" s="17">
        <f>+AVERAGE($D44:HIE44)</f>
        <v>12.35220731565717</v>
      </c>
      <c r="HIG44" s="17">
        <f>+AVERAGE($D44:HIF44)</f>
        <v>12.352207315657171</v>
      </c>
      <c r="HIH44" s="17">
        <f>+AVERAGE($D44:HIG44)</f>
        <v>12.352207315657173</v>
      </c>
      <c r="HII44" s="17">
        <f>+AVERAGE($D44:HIH44)</f>
        <v>12.352207315657173</v>
      </c>
      <c r="HIJ44" s="17">
        <f>+AVERAGE($D44:HII44)</f>
        <v>12.352207315657175</v>
      </c>
      <c r="HIK44" s="17">
        <f>+AVERAGE($D44:HIJ44)</f>
        <v>12.352207315657177</v>
      </c>
      <c r="HIL44" s="17">
        <f>+AVERAGE($D44:HIK44)</f>
        <v>12.352207315657177</v>
      </c>
      <c r="HIM44" s="17">
        <f>+AVERAGE($D44:HIL44)</f>
        <v>12.352207315657179</v>
      </c>
      <c r="HIN44" s="17">
        <f>+AVERAGE($D44:HIM44)</f>
        <v>12.35220731565718</v>
      </c>
      <c r="HIO44" s="17">
        <f>+AVERAGE($D44:HIN44)</f>
        <v>12.35220731565718</v>
      </c>
      <c r="HIP44" s="17">
        <f>+AVERAGE($D44:HIO44)</f>
        <v>12.352207315657182</v>
      </c>
      <c r="HIQ44" s="17">
        <f>+AVERAGE($D44:HIP44)</f>
        <v>12.352207315657184</v>
      </c>
      <c r="HIR44" s="17">
        <f>+AVERAGE($D44:HIQ44)</f>
        <v>12.352207315657184</v>
      </c>
      <c r="HIS44" s="17">
        <f>+AVERAGE($D44:HIR44)</f>
        <v>12.352207315657186</v>
      </c>
      <c r="HIT44" s="17">
        <f>+AVERAGE($D44:HIS44)</f>
        <v>12.352207315657187</v>
      </c>
      <c r="HIU44" s="17">
        <f>+AVERAGE($D44:HIT44)</f>
        <v>12.352207315657187</v>
      </c>
      <c r="HIV44" s="17">
        <f>+AVERAGE($D44:HIU44)</f>
        <v>12.352207315657189</v>
      </c>
      <c r="HIW44" s="17">
        <f>+AVERAGE($D44:HIV44)</f>
        <v>12.352207315657189</v>
      </c>
      <c r="HIX44" s="17">
        <f>+AVERAGE($D44:HIW44)</f>
        <v>12.352207315657191</v>
      </c>
      <c r="HIY44" s="17">
        <f>+AVERAGE($D44:HIX44)</f>
        <v>12.352207315657193</v>
      </c>
      <c r="HIZ44" s="17">
        <f>+AVERAGE($D44:HIY44)</f>
        <v>12.352207315657193</v>
      </c>
      <c r="HJA44" s="17">
        <f>+AVERAGE($D44:HIZ44)</f>
        <v>12.352207315657195</v>
      </c>
      <c r="HJB44" s="17">
        <f>+AVERAGE($D44:HJA44)</f>
        <v>12.352207315657196</v>
      </c>
      <c r="HJC44" s="17">
        <f>+AVERAGE($D44:HJB44)</f>
        <v>12.352207315657196</v>
      </c>
      <c r="HJD44" s="17">
        <f>+AVERAGE($D44:HJC44)</f>
        <v>12.352207315657198</v>
      </c>
      <c r="HJE44" s="17">
        <f>+AVERAGE($D44:HJD44)</f>
        <v>12.3522073156572</v>
      </c>
      <c r="HJF44" s="17">
        <f>+AVERAGE($D44:HJE44)</f>
        <v>12.3522073156572</v>
      </c>
      <c r="HJG44" s="17">
        <f>+AVERAGE($D44:HJF44)</f>
        <v>12.352207315657202</v>
      </c>
      <c r="HJH44" s="17">
        <f>+AVERAGE($D44:HJG44)</f>
        <v>12.352207315657203</v>
      </c>
      <c r="HJI44" s="17">
        <f>+AVERAGE($D44:HJH44)</f>
        <v>12.352207315657203</v>
      </c>
      <c r="HJJ44" s="17">
        <f>+AVERAGE($D44:HJI44)</f>
        <v>12.352207315657205</v>
      </c>
      <c r="HJK44" s="17">
        <f>+AVERAGE($D44:HJJ44)</f>
        <v>12.352207315657205</v>
      </c>
      <c r="HJL44" s="17">
        <f>+AVERAGE($D44:HJK44)</f>
        <v>12.352207315657207</v>
      </c>
      <c r="HJM44" s="17">
        <f>+AVERAGE($D44:HJL44)</f>
        <v>12.352207315657209</v>
      </c>
      <c r="HJN44" s="17">
        <f>+AVERAGE($D44:HJM44)</f>
        <v>12.352207315657209</v>
      </c>
      <c r="HJO44" s="17">
        <f>+AVERAGE($D44:HJN44)</f>
        <v>12.352207315657211</v>
      </c>
      <c r="HJP44" s="17">
        <f>+AVERAGE($D44:HJO44)</f>
        <v>12.352207315657212</v>
      </c>
      <c r="HJQ44" s="17">
        <f>+AVERAGE($D44:HJP44)</f>
        <v>12.352207315657212</v>
      </c>
      <c r="HJR44" s="17">
        <f>+AVERAGE($D44:HJQ44)</f>
        <v>12.352207315657214</v>
      </c>
      <c r="HJS44" s="17">
        <f>+AVERAGE($D44:HJR44)</f>
        <v>12.352207315657216</v>
      </c>
      <c r="HJT44" s="17">
        <f>+AVERAGE($D44:HJS44)</f>
        <v>12.352207315657216</v>
      </c>
      <c r="HJU44" s="17">
        <f>+AVERAGE($D44:HJT44)</f>
        <v>12.352207315657218</v>
      </c>
      <c r="HJV44" s="17">
        <f>+AVERAGE($D44:HJU44)</f>
        <v>12.352207315657219</v>
      </c>
      <c r="HJW44" s="17">
        <f>+AVERAGE($D44:HJV44)</f>
        <v>12.352207315657219</v>
      </c>
      <c r="HJX44" s="17">
        <f>+AVERAGE($D44:HJW44)</f>
        <v>12.352207315657221</v>
      </c>
      <c r="HJY44" s="17">
        <f>+AVERAGE($D44:HJX44)</f>
        <v>12.352207315657221</v>
      </c>
      <c r="HJZ44" s="17">
        <f>+AVERAGE($D44:HJY44)</f>
        <v>12.352207315657223</v>
      </c>
      <c r="HKA44" s="17">
        <f>+AVERAGE($D44:HJZ44)</f>
        <v>12.352207315657225</v>
      </c>
      <c r="HKB44" s="17">
        <f>+AVERAGE($D44:HKA44)</f>
        <v>12.352207315657225</v>
      </c>
      <c r="HKC44" s="17">
        <f>+AVERAGE($D44:HKB44)</f>
        <v>12.352207315657227</v>
      </c>
      <c r="HKD44" s="17">
        <f>+AVERAGE($D44:HKC44)</f>
        <v>12.352207315657228</v>
      </c>
      <c r="HKE44" s="17">
        <f>+AVERAGE($D44:HKD44)</f>
        <v>12.352207315657228</v>
      </c>
      <c r="HKF44" s="17">
        <f>+AVERAGE($D44:HKE44)</f>
        <v>12.35220731565723</v>
      </c>
      <c r="HKG44" s="17">
        <f>+AVERAGE($D44:HKF44)</f>
        <v>12.352207315657232</v>
      </c>
      <c r="HKH44" s="17">
        <f>+AVERAGE($D44:HKG44)</f>
        <v>12.352207315657232</v>
      </c>
      <c r="HKI44" s="17">
        <f>+AVERAGE($D44:HKH44)</f>
        <v>12.352207315657234</v>
      </c>
      <c r="HKJ44" s="17">
        <f>+AVERAGE($D44:HKI44)</f>
        <v>12.352207315657235</v>
      </c>
      <c r="HKK44" s="17">
        <f>+AVERAGE($D44:HKJ44)</f>
        <v>12.352207315657235</v>
      </c>
      <c r="HKL44" s="17">
        <f>+AVERAGE($D44:HKK44)</f>
        <v>12.352207315657237</v>
      </c>
      <c r="HKM44" s="17">
        <f>+AVERAGE($D44:HKL44)</f>
        <v>12.352207315657237</v>
      </c>
      <c r="HKN44" s="17">
        <f>+AVERAGE($D44:HKM44)</f>
        <v>12.352207315657239</v>
      </c>
      <c r="HKO44" s="17">
        <f>+AVERAGE($D44:HKN44)</f>
        <v>12.352207315657241</v>
      </c>
      <c r="HKP44" s="17">
        <f>+AVERAGE($D44:HKO44)</f>
        <v>12.352207315657241</v>
      </c>
      <c r="HKQ44" s="17">
        <f>+AVERAGE($D44:HKP44)</f>
        <v>12.352207315657243</v>
      </c>
      <c r="HKR44" s="17">
        <f>+AVERAGE($D44:HKQ44)</f>
        <v>12.352207315657244</v>
      </c>
      <c r="HKS44" s="17">
        <f>+AVERAGE($D44:HKR44)</f>
        <v>12.352207315657244</v>
      </c>
      <c r="HKT44" s="17">
        <f>+AVERAGE($D44:HKS44)</f>
        <v>12.352207315657246</v>
      </c>
      <c r="HKU44" s="17">
        <f>+AVERAGE($D44:HKT44)</f>
        <v>12.352207315657248</v>
      </c>
      <c r="HKV44" s="17">
        <f>+AVERAGE($D44:HKU44)</f>
        <v>12.352207315657248</v>
      </c>
      <c r="HKW44" s="17">
        <f>+AVERAGE($D44:HKV44)</f>
        <v>12.35220731565725</v>
      </c>
      <c r="HKX44" s="17">
        <f>+AVERAGE($D44:HKW44)</f>
        <v>12.35220731565725</v>
      </c>
      <c r="HKY44" s="17">
        <f>+AVERAGE($D44:HKX44)</f>
        <v>12.352207315657251</v>
      </c>
      <c r="HKZ44" s="17">
        <f>+AVERAGE($D44:HKY44)</f>
        <v>12.352207315657253</v>
      </c>
      <c r="HLA44" s="17">
        <f>+AVERAGE($D44:HKZ44)</f>
        <v>12.352207315657253</v>
      </c>
      <c r="HLB44" s="17">
        <f>+AVERAGE($D44:HLA44)</f>
        <v>12.352207315657255</v>
      </c>
      <c r="HLC44" s="17">
        <f>+AVERAGE($D44:HLB44)</f>
        <v>12.352207315657257</v>
      </c>
      <c r="HLD44" s="17">
        <f>+AVERAGE($D44:HLC44)</f>
        <v>12.352207315657257</v>
      </c>
      <c r="HLE44" s="17">
        <f>+AVERAGE($D44:HLD44)</f>
        <v>12.352207315657258</v>
      </c>
      <c r="HLF44" s="17">
        <f>+AVERAGE($D44:HLE44)</f>
        <v>12.352207315657258</v>
      </c>
      <c r="HLG44" s="17">
        <f>+AVERAGE($D44:HLF44)</f>
        <v>12.35220731565726</v>
      </c>
      <c r="HLH44" s="17">
        <f>+AVERAGE($D44:HLG44)</f>
        <v>12.352207315657262</v>
      </c>
      <c r="HLI44" s="17">
        <f>+AVERAGE($D44:HLH44)</f>
        <v>12.352207315657262</v>
      </c>
      <c r="HLJ44" s="17">
        <f>+AVERAGE($D44:HLI44)</f>
        <v>12.352207315657264</v>
      </c>
      <c r="HLK44" s="17">
        <f>+AVERAGE($D44:HLJ44)</f>
        <v>12.352207315657266</v>
      </c>
      <c r="HLL44" s="17">
        <f>+AVERAGE($D44:HLK44)</f>
        <v>12.352207315657266</v>
      </c>
      <c r="HLM44" s="17">
        <f>+AVERAGE($D44:HLL44)</f>
        <v>12.352207315657267</v>
      </c>
      <c r="HLN44" s="17">
        <f>+AVERAGE($D44:HLM44)</f>
        <v>12.352207315657269</v>
      </c>
      <c r="HLO44" s="17">
        <f>+AVERAGE($D44:HLN44)</f>
        <v>12.352207315657269</v>
      </c>
      <c r="HLP44" s="17">
        <f>+AVERAGE($D44:HLO44)</f>
        <v>12.352207315657271</v>
      </c>
      <c r="HLQ44" s="17">
        <f>+AVERAGE($D44:HLP44)</f>
        <v>12.352207315657271</v>
      </c>
      <c r="HLR44" s="17">
        <f>+AVERAGE($D44:HLQ44)</f>
        <v>12.352207315657273</v>
      </c>
      <c r="HLS44" s="17">
        <f>+AVERAGE($D44:HLR44)</f>
        <v>12.352207315657274</v>
      </c>
      <c r="HLT44" s="17">
        <f>+AVERAGE($D44:HLS44)</f>
        <v>12.352207315657274</v>
      </c>
      <c r="HLU44" s="17">
        <f>+AVERAGE($D44:HLT44)</f>
        <v>12.352207315657276</v>
      </c>
      <c r="HLV44" s="17">
        <f>+AVERAGE($D44:HLU44)</f>
        <v>12.352207315657278</v>
      </c>
      <c r="HLW44" s="17">
        <f>+AVERAGE($D44:HLV44)</f>
        <v>12.352207315657278</v>
      </c>
      <c r="HLX44" s="17">
        <f>+AVERAGE($D44:HLW44)</f>
        <v>12.35220731565728</v>
      </c>
      <c r="HLY44" s="17">
        <f>+AVERAGE($D44:HLX44)</f>
        <v>12.35220731565728</v>
      </c>
      <c r="HLZ44" s="17">
        <f>+AVERAGE($D44:HLY44)</f>
        <v>12.352207315657282</v>
      </c>
      <c r="HMA44" s="17">
        <f>+AVERAGE($D44:HLZ44)</f>
        <v>12.352207315657283</v>
      </c>
      <c r="HMB44" s="17">
        <f>+AVERAGE($D44:HMA44)</f>
        <v>12.352207315657283</v>
      </c>
      <c r="HMC44" s="17">
        <f>+AVERAGE($D44:HMB44)</f>
        <v>12.352207315657285</v>
      </c>
      <c r="HMD44" s="17">
        <f>+AVERAGE($D44:HMC44)</f>
        <v>12.352207315657287</v>
      </c>
      <c r="HME44" s="17">
        <f>+AVERAGE($D44:HMD44)</f>
        <v>12.352207315657287</v>
      </c>
      <c r="HMF44" s="17">
        <f>+AVERAGE($D44:HME44)</f>
        <v>12.352207315657289</v>
      </c>
      <c r="HMG44" s="17">
        <f>+AVERAGE($D44:HMF44)</f>
        <v>12.352207315657289</v>
      </c>
      <c r="HMH44" s="17">
        <f>+AVERAGE($D44:HMG44)</f>
        <v>12.35220731565729</v>
      </c>
      <c r="HMI44" s="17">
        <f>+AVERAGE($D44:HMH44)</f>
        <v>12.352207315657292</v>
      </c>
      <c r="HMJ44" s="17">
        <f>+AVERAGE($D44:HMI44)</f>
        <v>12.352207315657292</v>
      </c>
      <c r="HMK44" s="17">
        <f>+AVERAGE($D44:HMJ44)</f>
        <v>12.352207315657294</v>
      </c>
      <c r="HML44" s="17">
        <f>+AVERAGE($D44:HMK44)</f>
        <v>12.352207315657296</v>
      </c>
      <c r="HMM44" s="17">
        <f>+AVERAGE($D44:HML44)</f>
        <v>12.352207315657296</v>
      </c>
      <c r="HMN44" s="17">
        <f>+AVERAGE($D44:HMM44)</f>
        <v>12.352207315657298</v>
      </c>
      <c r="HMO44" s="17">
        <f>+AVERAGE($D44:HMN44)</f>
        <v>12.352207315657298</v>
      </c>
      <c r="HMP44" s="17">
        <f>+AVERAGE($D44:HMO44)</f>
        <v>12.352207315657299</v>
      </c>
      <c r="HMQ44" s="17">
        <f>+AVERAGE($D44:HMP44)</f>
        <v>12.352207315657301</v>
      </c>
      <c r="HMR44" s="17">
        <f>+AVERAGE($D44:HMQ44)</f>
        <v>12.352207315657301</v>
      </c>
      <c r="HMS44" s="17">
        <f>+AVERAGE($D44:HMR44)</f>
        <v>12.352207315657303</v>
      </c>
      <c r="HMT44" s="17">
        <f>+AVERAGE($D44:HMS44)</f>
        <v>12.352207315657305</v>
      </c>
      <c r="HMU44" s="17">
        <f>+AVERAGE($D44:HMT44)</f>
        <v>12.352207315657305</v>
      </c>
      <c r="HMV44" s="17">
        <f>+AVERAGE($D44:HMU44)</f>
        <v>12.352207315657306</v>
      </c>
      <c r="HMW44" s="17">
        <f>+AVERAGE($D44:HMV44)</f>
        <v>12.352207315657306</v>
      </c>
      <c r="HMX44" s="17">
        <f>+AVERAGE($D44:HMW44)</f>
        <v>12.352207315657308</v>
      </c>
      <c r="HMY44" s="17">
        <f>+AVERAGE($D44:HMX44)</f>
        <v>12.35220731565731</v>
      </c>
      <c r="HMZ44" s="17">
        <f>+AVERAGE($D44:HMY44)</f>
        <v>12.35220731565731</v>
      </c>
      <c r="HNA44" s="17">
        <f>+AVERAGE($D44:HMZ44)</f>
        <v>12.352207315657312</v>
      </c>
      <c r="HNB44" s="17">
        <f>+AVERAGE($D44:HNA44)</f>
        <v>12.352207315657314</v>
      </c>
      <c r="HNC44" s="17">
        <f>+AVERAGE($D44:HNB44)</f>
        <v>12.352207315657314</v>
      </c>
      <c r="HND44" s="17">
        <f>+AVERAGE($D44:HNC44)</f>
        <v>12.352207315657315</v>
      </c>
      <c r="HNE44" s="17">
        <f>+AVERAGE($D44:HND44)</f>
        <v>12.352207315657315</v>
      </c>
      <c r="HNF44" s="17">
        <f>+AVERAGE($D44:HNE44)</f>
        <v>12.352207315657317</v>
      </c>
      <c r="HNG44" s="17">
        <f>+AVERAGE($D44:HNF44)</f>
        <v>12.352207315657319</v>
      </c>
      <c r="HNH44" s="17">
        <f>+AVERAGE($D44:HNG44)</f>
        <v>12.352207315657319</v>
      </c>
      <c r="HNI44" s="17">
        <f>+AVERAGE($D44:HNH44)</f>
        <v>12.352207315657321</v>
      </c>
      <c r="HNJ44" s="17">
        <f>+AVERAGE($D44:HNI44)</f>
        <v>12.352207315657322</v>
      </c>
      <c r="HNK44" s="17">
        <f>+AVERAGE($D44:HNJ44)</f>
        <v>12.352207315657322</v>
      </c>
      <c r="HNL44" s="17">
        <f>+AVERAGE($D44:HNK44)</f>
        <v>12.352207315657324</v>
      </c>
      <c r="HNM44" s="17">
        <f>+AVERAGE($D44:HNL44)</f>
        <v>12.352207315657324</v>
      </c>
      <c r="HNN44" s="17">
        <f>+AVERAGE($D44:HNM44)</f>
        <v>12.352207315657326</v>
      </c>
      <c r="HNO44" s="17">
        <f>+AVERAGE($D44:HNN44)</f>
        <v>12.352207315657328</v>
      </c>
      <c r="HNP44" s="17">
        <f>+AVERAGE($D44:HNO44)</f>
        <v>12.352207315657328</v>
      </c>
      <c r="HNQ44" s="17">
        <f>+AVERAGE($D44:HNP44)</f>
        <v>12.35220731565733</v>
      </c>
      <c r="HNR44" s="17">
        <f>+AVERAGE($D44:HNQ44)</f>
        <v>12.352207315657331</v>
      </c>
      <c r="HNS44" s="17">
        <f>+AVERAGE($D44:HNR44)</f>
        <v>12.352207315657331</v>
      </c>
      <c r="HNT44" s="17">
        <f>+AVERAGE($D44:HNS44)</f>
        <v>12.352207315657333</v>
      </c>
      <c r="HNU44" s="17">
        <f>+AVERAGE($D44:HNT44)</f>
        <v>12.352207315657333</v>
      </c>
      <c r="HNV44" s="17">
        <f>+AVERAGE($D44:HNU44)</f>
        <v>12.352207315657335</v>
      </c>
      <c r="HNW44" s="17">
        <f>+AVERAGE($D44:HNV44)</f>
        <v>12.352207315657337</v>
      </c>
      <c r="HNX44" s="17">
        <f>+AVERAGE($D44:HNW44)</f>
        <v>12.352207315657337</v>
      </c>
      <c r="HNY44" s="17">
        <f>+AVERAGE($D44:HNX44)</f>
        <v>12.352207315657338</v>
      </c>
      <c r="HNZ44" s="17">
        <f>+AVERAGE($D44:HNY44)</f>
        <v>12.352207315657338</v>
      </c>
      <c r="HOA44" s="17">
        <f>+AVERAGE($D44:HNZ44)</f>
        <v>12.35220731565734</v>
      </c>
      <c r="HOB44" s="17">
        <f>+AVERAGE($D44:HOA44)</f>
        <v>12.352207315657342</v>
      </c>
      <c r="HOC44" s="17">
        <f>+AVERAGE($D44:HOB44)</f>
        <v>12.352207315657342</v>
      </c>
      <c r="HOD44" s="17">
        <f>+AVERAGE($D44:HOC44)</f>
        <v>12.352207315657344</v>
      </c>
      <c r="HOE44" s="17">
        <f>+AVERAGE($D44:HOD44)</f>
        <v>12.352207315657346</v>
      </c>
      <c r="HOF44" s="17">
        <f>+AVERAGE($D44:HOE44)</f>
        <v>12.352207315657346</v>
      </c>
      <c r="HOG44" s="17">
        <f>+AVERAGE($D44:HOF44)</f>
        <v>12.352207315657347</v>
      </c>
      <c r="HOH44" s="17">
        <f>+AVERAGE($D44:HOG44)</f>
        <v>12.352207315657347</v>
      </c>
      <c r="HOI44" s="17">
        <f>+AVERAGE($D44:HOH44)</f>
        <v>12.352207315657349</v>
      </c>
      <c r="HOJ44" s="17">
        <f>+AVERAGE($D44:HOI44)</f>
        <v>12.352207315657351</v>
      </c>
      <c r="HOK44" s="17">
        <f>+AVERAGE($D44:HOJ44)</f>
        <v>12.352207315657351</v>
      </c>
      <c r="HOL44" s="17">
        <f>+AVERAGE($D44:HOK44)</f>
        <v>12.352207315657353</v>
      </c>
      <c r="HOM44" s="17">
        <f>+AVERAGE($D44:HOL44)</f>
        <v>12.352207315657353</v>
      </c>
      <c r="HON44" s="17">
        <f>+AVERAGE($D44:HOM44)</f>
        <v>12.352207315657354</v>
      </c>
      <c r="HOO44" s="17">
        <f>+AVERAGE($D44:HON44)</f>
        <v>12.352207315657356</v>
      </c>
      <c r="HOP44" s="17">
        <f>+AVERAGE($D44:HOO44)</f>
        <v>12.352207315657356</v>
      </c>
      <c r="HOQ44" s="17">
        <f>+AVERAGE($D44:HOP44)</f>
        <v>12.352207315657358</v>
      </c>
      <c r="HOR44" s="17">
        <f>+AVERAGE($D44:HOQ44)</f>
        <v>12.35220731565736</v>
      </c>
      <c r="HOS44" s="17">
        <f>+AVERAGE($D44:HOR44)</f>
        <v>12.35220731565736</v>
      </c>
      <c r="HOT44" s="17">
        <f>+AVERAGE($D44:HOS44)</f>
        <v>12.352207315657362</v>
      </c>
      <c r="HOU44" s="17">
        <f>+AVERAGE($D44:HOT44)</f>
        <v>12.352207315657362</v>
      </c>
      <c r="HOV44" s="17">
        <f>+AVERAGE($D44:HOU44)</f>
        <v>12.352207315657363</v>
      </c>
      <c r="HOW44" s="17">
        <f>+AVERAGE($D44:HOV44)</f>
        <v>12.352207315657365</v>
      </c>
      <c r="HOX44" s="17">
        <f>+AVERAGE($D44:HOW44)</f>
        <v>12.352207315657365</v>
      </c>
      <c r="HOY44" s="17">
        <f>+AVERAGE($D44:HOX44)</f>
        <v>12.352207315657367</v>
      </c>
      <c r="HOZ44" s="17">
        <f>+AVERAGE($D44:HOY44)</f>
        <v>12.352207315657367</v>
      </c>
      <c r="HPA44" s="17">
        <f>+AVERAGE($D44:HOZ44)</f>
        <v>12.352207315657369</v>
      </c>
      <c r="HPB44" s="17">
        <f>+AVERAGE($D44:HPA44)</f>
        <v>12.35220731565737</v>
      </c>
      <c r="HPC44" s="17">
        <f>+AVERAGE($D44:HPB44)</f>
        <v>12.35220731565737</v>
      </c>
      <c r="HPD44" s="17">
        <f>+AVERAGE($D44:HPC44)</f>
        <v>12.352207315657372</v>
      </c>
      <c r="HPE44" s="17">
        <f>+AVERAGE($D44:HPD44)</f>
        <v>12.352207315657374</v>
      </c>
      <c r="HPF44" s="17">
        <f>+AVERAGE($D44:HPE44)</f>
        <v>12.352207315657374</v>
      </c>
      <c r="HPG44" s="17">
        <f>+AVERAGE($D44:HPF44)</f>
        <v>12.352207315657376</v>
      </c>
      <c r="HPH44" s="17">
        <f>+AVERAGE($D44:HPG44)</f>
        <v>12.352207315657376</v>
      </c>
      <c r="HPI44" s="17">
        <f>+AVERAGE($D44:HPH44)</f>
        <v>12.352207315657378</v>
      </c>
      <c r="HPJ44" s="17">
        <f>+AVERAGE($D44:HPI44)</f>
        <v>12.352207315657379</v>
      </c>
      <c r="HPK44" s="17">
        <f>+AVERAGE($D44:HPJ44)</f>
        <v>12.352207315657379</v>
      </c>
      <c r="HPL44" s="17">
        <f>+AVERAGE($D44:HPK44)</f>
        <v>12.352207315657381</v>
      </c>
      <c r="HPM44" s="17">
        <f>+AVERAGE($D44:HPL44)</f>
        <v>12.352207315657381</v>
      </c>
      <c r="HPN44" s="17">
        <f>+AVERAGE($D44:HPM44)</f>
        <v>12.352207315657383</v>
      </c>
      <c r="HPO44" s="17">
        <f>+AVERAGE($D44:HPN44)</f>
        <v>12.352207315657385</v>
      </c>
      <c r="HPP44" s="17">
        <f>+AVERAGE($D44:HPO44)</f>
        <v>12.352207315657385</v>
      </c>
      <c r="HPQ44" s="17">
        <f>+AVERAGE($D44:HPP44)</f>
        <v>12.352207315657386</v>
      </c>
      <c r="HPR44" s="17">
        <f>+AVERAGE($D44:HPQ44)</f>
        <v>12.352207315657386</v>
      </c>
      <c r="HPS44" s="17">
        <f>+AVERAGE($D44:HPR44)</f>
        <v>12.352207315657388</v>
      </c>
      <c r="HPT44" s="17">
        <f>+AVERAGE($D44:HPS44)</f>
        <v>12.35220731565739</v>
      </c>
      <c r="HPU44" s="17">
        <f>+AVERAGE($D44:HPT44)</f>
        <v>12.35220731565739</v>
      </c>
      <c r="HPV44" s="17">
        <f>+AVERAGE($D44:HPU44)</f>
        <v>12.352207315657392</v>
      </c>
      <c r="HPW44" s="17">
        <f>+AVERAGE($D44:HPV44)</f>
        <v>12.352207315657392</v>
      </c>
      <c r="HPX44" s="17">
        <f>+AVERAGE($D44:HPW44)</f>
        <v>12.352207315657393</v>
      </c>
      <c r="HPY44" s="17">
        <f>+AVERAGE($D44:HPX44)</f>
        <v>12.352207315657395</v>
      </c>
      <c r="HPZ44" s="17">
        <f>+AVERAGE($D44:HPY44)</f>
        <v>12.352207315657395</v>
      </c>
      <c r="HQA44" s="17">
        <f>+AVERAGE($D44:HPZ44)</f>
        <v>12.352207315657397</v>
      </c>
      <c r="HQB44" s="17">
        <f>+AVERAGE($D44:HQA44)</f>
        <v>12.352207315657399</v>
      </c>
      <c r="HQC44" s="17">
        <f>+AVERAGE($D44:HQB44)</f>
        <v>12.352207315657399</v>
      </c>
      <c r="HQD44" s="17">
        <f>+AVERAGE($D44:HQC44)</f>
        <v>12.352207315657401</v>
      </c>
      <c r="HQE44" s="17">
        <f>+AVERAGE($D44:HQD44)</f>
        <v>12.352207315657401</v>
      </c>
      <c r="HQF44" s="17">
        <f>+AVERAGE($D44:HQE44)</f>
        <v>12.352207315657402</v>
      </c>
      <c r="HQG44" s="17">
        <f>+AVERAGE($D44:HQF44)</f>
        <v>12.352207315657404</v>
      </c>
      <c r="HQH44" s="17">
        <f>+AVERAGE($D44:HQG44)</f>
        <v>12.352207315657404</v>
      </c>
      <c r="HQI44" s="17">
        <f>+AVERAGE($D44:HQH44)</f>
        <v>12.352207315657406</v>
      </c>
      <c r="HQJ44" s="17">
        <f>+AVERAGE($D44:HQI44)</f>
        <v>12.352207315657406</v>
      </c>
      <c r="HQK44" s="17">
        <f>+AVERAGE($D44:HQJ44)</f>
        <v>12.352207315657408</v>
      </c>
      <c r="HQL44" s="17">
        <f>+AVERAGE($D44:HQK44)</f>
        <v>12.352207315657409</v>
      </c>
      <c r="HQM44" s="17">
        <f>+AVERAGE($D44:HQL44)</f>
        <v>12.352207315657409</v>
      </c>
      <c r="HQN44" s="17">
        <f>+AVERAGE($D44:HQM44)</f>
        <v>12.352207315657411</v>
      </c>
      <c r="HQO44" s="17">
        <f>+AVERAGE($D44:HQN44)</f>
        <v>12.352207315657411</v>
      </c>
      <c r="HQP44" s="17">
        <f>+AVERAGE($D44:HQO44)</f>
        <v>12.352207315657413</v>
      </c>
      <c r="HQQ44" s="17">
        <f>+AVERAGE($D44:HQP44)</f>
        <v>12.352207315657415</v>
      </c>
      <c r="HQR44" s="17">
        <f>+AVERAGE($D44:HQQ44)</f>
        <v>12.352207315657415</v>
      </c>
      <c r="HQS44" s="17">
        <f>+AVERAGE($D44:HQR44)</f>
        <v>12.352207315657417</v>
      </c>
      <c r="HQT44" s="17">
        <f>+AVERAGE($D44:HQS44)</f>
        <v>12.352207315657417</v>
      </c>
      <c r="HQU44" s="17">
        <f>+AVERAGE($D44:HQT44)</f>
        <v>12.352207315657418</v>
      </c>
      <c r="HQV44" s="17">
        <f>+AVERAGE($D44:HQU44)</f>
        <v>12.35220731565742</v>
      </c>
      <c r="HQW44" s="17">
        <f>+AVERAGE($D44:HQV44)</f>
        <v>12.35220731565742</v>
      </c>
      <c r="HQX44" s="17">
        <f>+AVERAGE($D44:HQW44)</f>
        <v>12.352207315657422</v>
      </c>
      <c r="HQY44" s="17">
        <f>+AVERAGE($D44:HQX44)</f>
        <v>12.352207315657422</v>
      </c>
      <c r="HQZ44" s="17">
        <f>+AVERAGE($D44:HQY44)</f>
        <v>12.352207315657424</v>
      </c>
      <c r="HRA44" s="17">
        <f>+AVERAGE($D44:HQZ44)</f>
        <v>12.352207315657425</v>
      </c>
      <c r="HRB44" s="17">
        <f>+AVERAGE($D44:HRA44)</f>
        <v>12.352207315657425</v>
      </c>
      <c r="HRC44" s="17">
        <f>+AVERAGE($D44:HRB44)</f>
        <v>12.352207315657427</v>
      </c>
      <c r="HRD44" s="17">
        <f>+AVERAGE($D44:HRC44)</f>
        <v>12.352207315657427</v>
      </c>
      <c r="HRE44" s="17">
        <f>+AVERAGE($D44:HRD44)</f>
        <v>12.352207315657429</v>
      </c>
      <c r="HRF44" s="17">
        <f>+AVERAGE($D44:HRE44)</f>
        <v>12.352207315657431</v>
      </c>
      <c r="HRG44" s="17">
        <f>+AVERAGE($D44:HRF44)</f>
        <v>12.352207315657431</v>
      </c>
      <c r="HRH44" s="17">
        <f>+AVERAGE($D44:HRG44)</f>
        <v>12.352207315657433</v>
      </c>
      <c r="HRI44" s="17">
        <f>+AVERAGE($D44:HRH44)</f>
        <v>12.352207315657433</v>
      </c>
      <c r="HRJ44" s="17">
        <f>+AVERAGE($D44:HRI44)</f>
        <v>12.352207315657434</v>
      </c>
      <c r="HRK44" s="17">
        <f>+AVERAGE($D44:HRJ44)</f>
        <v>12.352207315657436</v>
      </c>
      <c r="HRL44" s="17">
        <f>+AVERAGE($D44:HRK44)</f>
        <v>12.352207315657436</v>
      </c>
      <c r="HRM44" s="17">
        <f>+AVERAGE($D44:HRL44)</f>
        <v>12.352207315657438</v>
      </c>
      <c r="HRN44" s="17">
        <f>+AVERAGE($D44:HRM44)</f>
        <v>12.352207315657438</v>
      </c>
      <c r="HRO44" s="17">
        <f>+AVERAGE($D44:HRN44)</f>
        <v>12.35220731565744</v>
      </c>
      <c r="HRP44" s="17">
        <f>+AVERAGE($D44:HRO44)</f>
        <v>12.352207315657441</v>
      </c>
      <c r="HRQ44" s="17">
        <f>+AVERAGE($D44:HRP44)</f>
        <v>12.352207315657441</v>
      </c>
      <c r="HRR44" s="17">
        <f>+AVERAGE($D44:HRQ44)</f>
        <v>12.352207315657443</v>
      </c>
      <c r="HRS44" s="17">
        <f>+AVERAGE($D44:HRR44)</f>
        <v>12.352207315657443</v>
      </c>
      <c r="HRT44" s="17">
        <f>+AVERAGE($D44:HRS44)</f>
        <v>12.352207315657445</v>
      </c>
      <c r="HRU44" s="17">
        <f>+AVERAGE($D44:HRT44)</f>
        <v>12.352207315657447</v>
      </c>
      <c r="HRV44" s="17">
        <f>+AVERAGE($D44:HRU44)</f>
        <v>12.352207315657447</v>
      </c>
      <c r="HRW44" s="17">
        <f>+AVERAGE($D44:HRV44)</f>
        <v>12.352207315657449</v>
      </c>
      <c r="HRX44" s="17">
        <f>+AVERAGE($D44:HRW44)</f>
        <v>12.352207315657449</v>
      </c>
      <c r="HRY44" s="17">
        <f>+AVERAGE($D44:HRX44)</f>
        <v>12.35220731565745</v>
      </c>
      <c r="HRZ44" s="17">
        <f>+AVERAGE($D44:HRY44)</f>
        <v>12.352207315657452</v>
      </c>
      <c r="HSA44" s="17">
        <f>+AVERAGE($D44:HRZ44)</f>
        <v>12.352207315657452</v>
      </c>
      <c r="HSB44" s="17">
        <f>+AVERAGE($D44:HSA44)</f>
        <v>12.352207315657454</v>
      </c>
      <c r="HSC44" s="17">
        <f>+AVERAGE($D44:HSB44)</f>
        <v>12.352207315657454</v>
      </c>
      <c r="HSD44" s="17">
        <f>+AVERAGE($D44:HSC44)</f>
        <v>12.352207315657456</v>
      </c>
      <c r="HSE44" s="17">
        <f>+AVERAGE($D44:HSD44)</f>
        <v>12.352207315657457</v>
      </c>
      <c r="HSF44" s="17">
        <f>+AVERAGE($D44:HSE44)</f>
        <v>12.352207315657457</v>
      </c>
      <c r="HSG44" s="17">
        <f>+AVERAGE($D44:HSF44)</f>
        <v>12.352207315657459</v>
      </c>
      <c r="HSH44" s="17">
        <f>+AVERAGE($D44:HSG44)</f>
        <v>12.352207315657459</v>
      </c>
      <c r="HSI44" s="17">
        <f>+AVERAGE($D44:HSH44)</f>
        <v>12.352207315657461</v>
      </c>
      <c r="HSJ44" s="17">
        <f>+AVERAGE($D44:HSI44)</f>
        <v>12.352207315657463</v>
      </c>
      <c r="HSK44" s="17">
        <f>+AVERAGE($D44:HSJ44)</f>
        <v>12.352207315657463</v>
      </c>
      <c r="HSL44" s="17">
        <f>+AVERAGE($D44:HSK44)</f>
        <v>12.352207315657465</v>
      </c>
      <c r="HSM44" s="17">
        <f>+AVERAGE($D44:HSL44)</f>
        <v>12.352207315657465</v>
      </c>
      <c r="HSN44" s="17">
        <f>+AVERAGE($D44:HSM44)</f>
        <v>12.352207315657466</v>
      </c>
      <c r="HSO44" s="17">
        <f>+AVERAGE($D44:HSN44)</f>
        <v>12.352207315657466</v>
      </c>
      <c r="HSP44" s="17">
        <f>+AVERAGE($D44:HSO44)</f>
        <v>12.352207315657468</v>
      </c>
      <c r="HSQ44" s="17">
        <f>+AVERAGE($D44:HSP44)</f>
        <v>12.35220731565747</v>
      </c>
      <c r="HSR44" s="17">
        <f>+AVERAGE($D44:HSQ44)</f>
        <v>12.35220731565747</v>
      </c>
      <c r="HSS44" s="17">
        <f>+AVERAGE($D44:HSR44)</f>
        <v>12.352207315657472</v>
      </c>
      <c r="HST44" s="17">
        <f>+AVERAGE($D44:HSS44)</f>
        <v>12.352207315657472</v>
      </c>
      <c r="HSU44" s="17">
        <f>+AVERAGE($D44:HST44)</f>
        <v>12.352207315657473</v>
      </c>
      <c r="HSV44" s="17">
        <f>+AVERAGE($D44:HSU44)</f>
        <v>12.352207315657475</v>
      </c>
      <c r="HSW44" s="17">
        <f>+AVERAGE($D44:HSV44)</f>
        <v>12.352207315657475</v>
      </c>
      <c r="HSX44" s="17">
        <f>+AVERAGE($D44:HSW44)</f>
        <v>12.352207315657477</v>
      </c>
      <c r="HSY44" s="17">
        <f>+AVERAGE($D44:HSX44)</f>
        <v>12.352207315657477</v>
      </c>
      <c r="HSZ44" s="17">
        <f>+AVERAGE($D44:HSY44)</f>
        <v>12.352207315657479</v>
      </c>
      <c r="HTA44" s="17">
        <f>+AVERAGE($D44:HSZ44)</f>
        <v>12.352207315657481</v>
      </c>
      <c r="HTB44" s="17">
        <f>+AVERAGE($D44:HTA44)</f>
        <v>12.352207315657481</v>
      </c>
      <c r="HTC44" s="17">
        <f>+AVERAGE($D44:HTB44)</f>
        <v>12.352207315657482</v>
      </c>
      <c r="HTD44" s="17">
        <f>+AVERAGE($D44:HTC44)</f>
        <v>12.352207315657482</v>
      </c>
      <c r="HTE44" s="17">
        <f>+AVERAGE($D44:HTD44)</f>
        <v>12.352207315657484</v>
      </c>
      <c r="HTF44" s="17">
        <f>+AVERAGE($D44:HTE44)</f>
        <v>12.352207315657486</v>
      </c>
      <c r="HTG44" s="17">
        <f>+AVERAGE($D44:HTF44)</f>
        <v>12.352207315657486</v>
      </c>
      <c r="HTH44" s="17">
        <f>+AVERAGE($D44:HTG44)</f>
        <v>12.352207315657488</v>
      </c>
      <c r="HTI44" s="17">
        <f>+AVERAGE($D44:HTH44)</f>
        <v>12.352207315657488</v>
      </c>
      <c r="HTJ44" s="17">
        <f>+AVERAGE($D44:HTI44)</f>
        <v>12.352207315657489</v>
      </c>
      <c r="HTK44" s="17">
        <f>+AVERAGE($D44:HTJ44)</f>
        <v>12.352207315657489</v>
      </c>
      <c r="HTL44" s="17">
        <f>+AVERAGE($D44:HTK44)</f>
        <v>12.352207315657491</v>
      </c>
      <c r="HTM44" s="17">
        <f>+AVERAGE($D44:HTL44)</f>
        <v>12.352207315657493</v>
      </c>
      <c r="HTN44" s="17">
        <f>+AVERAGE($D44:HTM44)</f>
        <v>12.352207315657493</v>
      </c>
      <c r="HTO44" s="17">
        <f>+AVERAGE($D44:HTN44)</f>
        <v>12.352207315657495</v>
      </c>
      <c r="HTP44" s="17">
        <f>+AVERAGE($D44:HTO44)</f>
        <v>12.352207315657495</v>
      </c>
      <c r="HTQ44" s="17">
        <f>+AVERAGE($D44:HTP44)</f>
        <v>12.352207315657497</v>
      </c>
      <c r="HTR44" s="17">
        <f>+AVERAGE($D44:HTQ44)</f>
        <v>12.352207315657498</v>
      </c>
      <c r="HTS44" s="17">
        <f>+AVERAGE($D44:HTR44)</f>
        <v>12.352207315657498</v>
      </c>
      <c r="HTT44" s="17">
        <f>+AVERAGE($D44:HTS44)</f>
        <v>12.3522073156575</v>
      </c>
      <c r="HTU44" s="17">
        <f>+AVERAGE($D44:HTT44)</f>
        <v>12.3522073156575</v>
      </c>
      <c r="HTV44" s="17">
        <f>+AVERAGE($D44:HTU44)</f>
        <v>12.352207315657502</v>
      </c>
      <c r="HTW44" s="17">
        <f>+AVERAGE($D44:HTV44)</f>
        <v>12.352207315657504</v>
      </c>
      <c r="HTX44" s="17">
        <f>+AVERAGE($D44:HTW44)</f>
        <v>12.352207315657504</v>
      </c>
      <c r="HTY44" s="17">
        <f>+AVERAGE($D44:HTX44)</f>
        <v>12.352207315657505</v>
      </c>
      <c r="HTZ44" s="17">
        <f>+AVERAGE($D44:HTY44)</f>
        <v>12.352207315657505</v>
      </c>
      <c r="HUA44" s="17">
        <f>+AVERAGE($D44:HTZ44)</f>
        <v>12.352207315657507</v>
      </c>
      <c r="HUB44" s="17">
        <f>+AVERAGE($D44:HUA44)</f>
        <v>12.352207315657507</v>
      </c>
      <c r="HUC44" s="17">
        <f>+AVERAGE($D44:HUB44)</f>
        <v>12.352207315657509</v>
      </c>
      <c r="HUD44" s="17">
        <f>+AVERAGE($D44:HUC44)</f>
        <v>12.352207315657511</v>
      </c>
      <c r="HUE44" s="17">
        <f>+AVERAGE($D44:HUD44)</f>
        <v>12.352207315657511</v>
      </c>
      <c r="HUF44" s="17">
        <f>+AVERAGE($D44:HUE44)</f>
        <v>12.352207315657513</v>
      </c>
      <c r="HUG44" s="17">
        <f>+AVERAGE($D44:HUF44)</f>
        <v>12.352207315657513</v>
      </c>
      <c r="HUH44" s="17">
        <f>+AVERAGE($D44:HUG44)</f>
        <v>12.352207315657514</v>
      </c>
      <c r="HUI44" s="17">
        <f>+AVERAGE($D44:HUH44)</f>
        <v>12.352207315657516</v>
      </c>
      <c r="HUJ44" s="17">
        <f>+AVERAGE($D44:HUI44)</f>
        <v>12.352207315657516</v>
      </c>
      <c r="HUK44" s="17">
        <f>+AVERAGE($D44:HUJ44)</f>
        <v>12.352207315657518</v>
      </c>
      <c r="HUL44" s="17">
        <f>+AVERAGE($D44:HUK44)</f>
        <v>12.352207315657518</v>
      </c>
      <c r="HUM44" s="17">
        <f>+AVERAGE($D44:HUL44)</f>
        <v>12.35220731565752</v>
      </c>
      <c r="HUN44" s="17">
        <f>+AVERAGE($D44:HUM44)</f>
        <v>12.35220731565752</v>
      </c>
      <c r="HUO44" s="17">
        <f>+AVERAGE($D44:HUN44)</f>
        <v>12.352207315657521</v>
      </c>
      <c r="HUP44" s="17">
        <f>+AVERAGE($D44:HUO44)</f>
        <v>12.352207315657523</v>
      </c>
      <c r="HUQ44" s="17">
        <f>+AVERAGE($D44:HUP44)</f>
        <v>12.352207315657523</v>
      </c>
      <c r="HUR44" s="17">
        <f>+AVERAGE($D44:HUQ44)</f>
        <v>12.352207315657525</v>
      </c>
      <c r="HUS44" s="17">
        <f>+AVERAGE($D44:HUR44)</f>
        <v>12.352207315657525</v>
      </c>
      <c r="HUT44" s="17">
        <f>+AVERAGE($D44:HUS44)</f>
        <v>12.352207315657527</v>
      </c>
      <c r="HUU44" s="17">
        <f>+AVERAGE($D44:HUT44)</f>
        <v>12.352207315657528</v>
      </c>
      <c r="HUV44" s="17">
        <f>+AVERAGE($D44:HUU44)</f>
        <v>12.352207315657528</v>
      </c>
      <c r="HUW44" s="17">
        <f>+AVERAGE($D44:HUV44)</f>
        <v>12.35220731565753</v>
      </c>
      <c r="HUX44" s="17">
        <f>+AVERAGE($D44:HUW44)</f>
        <v>12.35220731565753</v>
      </c>
      <c r="HUY44" s="17">
        <f>+AVERAGE($D44:HUX44)</f>
        <v>12.352207315657532</v>
      </c>
      <c r="HUZ44" s="17">
        <f>+AVERAGE($D44:HUY44)</f>
        <v>12.352207315657532</v>
      </c>
      <c r="HVA44" s="17">
        <f>+AVERAGE($D44:HUZ44)</f>
        <v>12.352207315657534</v>
      </c>
      <c r="HVB44" s="17">
        <f>+AVERAGE($D44:HVA44)</f>
        <v>12.352207315657536</v>
      </c>
      <c r="HVC44" s="17">
        <f>+AVERAGE($D44:HVB44)</f>
        <v>12.352207315657536</v>
      </c>
      <c r="HVD44" s="17">
        <f>+AVERAGE($D44:HVC44)</f>
        <v>12.352207315657537</v>
      </c>
      <c r="HVE44" s="17">
        <f>+AVERAGE($D44:HVD44)</f>
        <v>12.352207315657537</v>
      </c>
      <c r="HVF44" s="17">
        <f>+AVERAGE($D44:HVE44)</f>
        <v>12.352207315657539</v>
      </c>
      <c r="HVG44" s="17">
        <f>+AVERAGE($D44:HVF44)</f>
        <v>12.352207315657539</v>
      </c>
      <c r="HVH44" s="17">
        <f>+AVERAGE($D44:HVG44)</f>
        <v>12.352207315657541</v>
      </c>
      <c r="HVI44" s="17">
        <f>+AVERAGE($D44:HVH44)</f>
        <v>12.352207315657543</v>
      </c>
      <c r="HVJ44" s="17">
        <f>+AVERAGE($D44:HVI44)</f>
        <v>12.352207315657543</v>
      </c>
      <c r="HVK44" s="17">
        <f>+AVERAGE($D44:HVJ44)</f>
        <v>12.352207315657544</v>
      </c>
      <c r="HVL44" s="17">
        <f>+AVERAGE($D44:HVK44)</f>
        <v>12.352207315657544</v>
      </c>
      <c r="HVM44" s="17">
        <f>+AVERAGE($D44:HVL44)</f>
        <v>12.352207315657546</v>
      </c>
      <c r="HVN44" s="17">
        <f>+AVERAGE($D44:HVM44)</f>
        <v>12.352207315657548</v>
      </c>
      <c r="HVO44" s="17">
        <f>+AVERAGE($D44:HVN44)</f>
        <v>12.352207315657548</v>
      </c>
      <c r="HVP44" s="17">
        <f>+AVERAGE($D44:HVO44)</f>
        <v>12.35220731565755</v>
      </c>
      <c r="HVQ44" s="17">
        <f>+AVERAGE($D44:HVP44)</f>
        <v>12.35220731565755</v>
      </c>
      <c r="HVR44" s="17">
        <f>+AVERAGE($D44:HVQ44)</f>
        <v>12.352207315657552</v>
      </c>
      <c r="HVS44" s="17">
        <f>+AVERAGE($D44:HVR44)</f>
        <v>12.352207315657552</v>
      </c>
      <c r="HVT44" s="17">
        <f>+AVERAGE($D44:HVS44)</f>
        <v>12.352207315657553</v>
      </c>
      <c r="HVU44" s="17">
        <f>+AVERAGE($D44:HVT44)</f>
        <v>12.352207315657555</v>
      </c>
      <c r="HVV44" s="17">
        <f>+AVERAGE($D44:HVU44)</f>
        <v>12.352207315657555</v>
      </c>
      <c r="HVW44" s="17">
        <f>+AVERAGE($D44:HVV44)</f>
        <v>12.352207315657557</v>
      </c>
      <c r="HVX44" s="17">
        <f>+AVERAGE($D44:HVW44)</f>
        <v>12.352207315657557</v>
      </c>
      <c r="HVY44" s="17">
        <f>+AVERAGE($D44:HVX44)</f>
        <v>12.352207315657559</v>
      </c>
      <c r="HVZ44" s="17">
        <f>+AVERAGE($D44:HVY44)</f>
        <v>12.352207315657559</v>
      </c>
      <c r="HWA44" s="17">
        <f>+AVERAGE($D44:HVZ44)</f>
        <v>12.35220731565756</v>
      </c>
      <c r="HWB44" s="17">
        <f>+AVERAGE($D44:HWA44)</f>
        <v>12.352207315657562</v>
      </c>
      <c r="HWC44" s="17">
        <f>+AVERAGE($D44:HWB44)</f>
        <v>12.352207315657562</v>
      </c>
      <c r="HWD44" s="17">
        <f>+AVERAGE($D44:HWC44)</f>
        <v>12.352207315657564</v>
      </c>
      <c r="HWE44" s="17">
        <f>+AVERAGE($D44:HWD44)</f>
        <v>12.352207315657564</v>
      </c>
      <c r="HWF44" s="17">
        <f>+AVERAGE($D44:HWE44)</f>
        <v>12.352207315657566</v>
      </c>
      <c r="HWG44" s="17">
        <f>+AVERAGE($D44:HWF44)</f>
        <v>12.352207315657566</v>
      </c>
      <c r="HWH44" s="17">
        <f>+AVERAGE($D44:HWG44)</f>
        <v>12.352207315657568</v>
      </c>
      <c r="HWI44" s="17">
        <f>+AVERAGE($D44:HWH44)</f>
        <v>12.352207315657569</v>
      </c>
      <c r="HWJ44" s="17">
        <f>+AVERAGE($D44:HWI44)</f>
        <v>12.352207315657569</v>
      </c>
      <c r="HWK44" s="17">
        <f>+AVERAGE($D44:HWJ44)</f>
        <v>12.352207315657571</v>
      </c>
      <c r="HWL44" s="17">
        <f>+AVERAGE($D44:HWK44)</f>
        <v>12.352207315657571</v>
      </c>
      <c r="HWM44" s="17">
        <f>+AVERAGE($D44:HWL44)</f>
        <v>12.352207315657573</v>
      </c>
      <c r="HWN44" s="17">
        <f>+AVERAGE($D44:HWM44)</f>
        <v>12.352207315657573</v>
      </c>
      <c r="HWO44" s="17">
        <f>+AVERAGE($D44:HWN44)</f>
        <v>12.352207315657575</v>
      </c>
      <c r="HWP44" s="17">
        <f>+AVERAGE($D44:HWO44)</f>
        <v>12.352207315657576</v>
      </c>
      <c r="HWQ44" s="17">
        <f>+AVERAGE($D44:HWP44)</f>
        <v>12.352207315657576</v>
      </c>
      <c r="HWR44" s="17">
        <f>+AVERAGE($D44:HWQ44)</f>
        <v>12.352207315657578</v>
      </c>
      <c r="HWS44" s="17">
        <f>+AVERAGE($D44:HWR44)</f>
        <v>12.352207315657578</v>
      </c>
      <c r="HWT44" s="17">
        <f>+AVERAGE($D44:HWS44)</f>
        <v>12.35220731565758</v>
      </c>
      <c r="HWU44" s="17">
        <f>+AVERAGE($D44:HWT44)</f>
        <v>12.35220731565758</v>
      </c>
      <c r="HWV44" s="17">
        <f>+AVERAGE($D44:HWU44)</f>
        <v>12.352207315657582</v>
      </c>
      <c r="HWW44" s="17">
        <f>+AVERAGE($D44:HWV44)</f>
        <v>12.352207315657584</v>
      </c>
      <c r="HWX44" s="17">
        <f>+AVERAGE($D44:HWW44)</f>
        <v>12.352207315657584</v>
      </c>
      <c r="HWY44" s="17">
        <f>+AVERAGE($D44:HWX44)</f>
        <v>12.352207315657585</v>
      </c>
      <c r="HWZ44" s="17">
        <f>+AVERAGE($D44:HWY44)</f>
        <v>12.352207315657585</v>
      </c>
      <c r="HXA44" s="17">
        <f>+AVERAGE($D44:HWZ44)</f>
        <v>12.352207315657587</v>
      </c>
      <c r="HXB44" s="17">
        <f>+AVERAGE($D44:HXA44)</f>
        <v>12.352207315657587</v>
      </c>
      <c r="HXC44" s="17">
        <f>+AVERAGE($D44:HXB44)</f>
        <v>12.352207315657589</v>
      </c>
      <c r="HXD44" s="17">
        <f>+AVERAGE($D44:HXC44)</f>
        <v>12.352207315657591</v>
      </c>
      <c r="HXE44" s="17">
        <f>+AVERAGE($D44:HXD44)</f>
        <v>12.352207315657591</v>
      </c>
      <c r="HXF44" s="17">
        <f>+AVERAGE($D44:HXE44)</f>
        <v>12.352207315657592</v>
      </c>
      <c r="HXG44" s="17">
        <f>+AVERAGE($D44:HXF44)</f>
        <v>12.352207315657592</v>
      </c>
      <c r="HXH44" s="17">
        <f>+AVERAGE($D44:HXG44)</f>
        <v>12.352207315657594</v>
      </c>
      <c r="HXI44" s="17">
        <f>+AVERAGE($D44:HXH44)</f>
        <v>12.352207315657594</v>
      </c>
      <c r="HXJ44" s="17">
        <f>+AVERAGE($D44:HXI44)</f>
        <v>12.352207315657596</v>
      </c>
      <c r="HXK44" s="17">
        <f>+AVERAGE($D44:HXJ44)</f>
        <v>12.352207315657598</v>
      </c>
      <c r="HXL44" s="17">
        <f>+AVERAGE($D44:HXK44)</f>
        <v>12.352207315657598</v>
      </c>
      <c r="HXM44" s="17">
        <f>+AVERAGE($D44:HXL44)</f>
        <v>12.3522073156576</v>
      </c>
      <c r="HXN44" s="17">
        <f>+AVERAGE($D44:HXM44)</f>
        <v>12.3522073156576</v>
      </c>
      <c r="HXO44" s="17">
        <f>+AVERAGE($D44:HXN44)</f>
        <v>12.352207315657601</v>
      </c>
      <c r="HXP44" s="17">
        <f>+AVERAGE($D44:HXO44)</f>
        <v>12.352207315657601</v>
      </c>
      <c r="HXQ44" s="17">
        <f>+AVERAGE($D44:HXP44)</f>
        <v>12.352207315657603</v>
      </c>
      <c r="HXR44" s="17">
        <f>+AVERAGE($D44:HXQ44)</f>
        <v>12.352207315657605</v>
      </c>
      <c r="HXS44" s="17">
        <f>+AVERAGE($D44:HXR44)</f>
        <v>12.352207315657605</v>
      </c>
      <c r="HXT44" s="17">
        <f>+AVERAGE($D44:HXS44)</f>
        <v>12.352207315657607</v>
      </c>
      <c r="HXU44" s="17">
        <f>+AVERAGE($D44:HXT44)</f>
        <v>12.352207315657607</v>
      </c>
      <c r="HXV44" s="17">
        <f>+AVERAGE($D44:HXU44)</f>
        <v>12.352207315657608</v>
      </c>
      <c r="HXW44" s="17">
        <f>+AVERAGE($D44:HXV44)</f>
        <v>12.352207315657608</v>
      </c>
      <c r="HXX44" s="17">
        <f>+AVERAGE($D44:HXW44)</f>
        <v>12.35220731565761</v>
      </c>
      <c r="HXY44" s="17">
        <f>+AVERAGE($D44:HXX44)</f>
        <v>12.352207315657612</v>
      </c>
      <c r="HXZ44" s="17">
        <f>+AVERAGE($D44:HXY44)</f>
        <v>12.352207315657612</v>
      </c>
      <c r="HYA44" s="17">
        <f>+AVERAGE($D44:HXZ44)</f>
        <v>12.352207315657614</v>
      </c>
      <c r="HYB44" s="17">
        <f>+AVERAGE($D44:HYA44)</f>
        <v>12.352207315657614</v>
      </c>
      <c r="HYC44" s="17">
        <f>+AVERAGE($D44:HYB44)</f>
        <v>12.352207315657616</v>
      </c>
      <c r="HYD44" s="17">
        <f>+AVERAGE($D44:HYC44)</f>
        <v>12.352207315657616</v>
      </c>
      <c r="HYE44" s="17">
        <f>+AVERAGE($D44:HYD44)</f>
        <v>12.352207315657617</v>
      </c>
      <c r="HYF44" s="17">
        <f>+AVERAGE($D44:HYE44)</f>
        <v>12.352207315657617</v>
      </c>
      <c r="HYG44" s="17">
        <f>+AVERAGE($D44:HYF44)</f>
        <v>12.352207315657619</v>
      </c>
      <c r="HYH44" s="17">
        <f>+AVERAGE($D44:HYG44)</f>
        <v>12.352207315657621</v>
      </c>
      <c r="HYI44" s="17">
        <f>+AVERAGE($D44:HYH44)</f>
        <v>12.352207315657621</v>
      </c>
      <c r="HYJ44" s="17">
        <f>+AVERAGE($D44:HYI44)</f>
        <v>12.352207315657623</v>
      </c>
      <c r="HYK44" s="17">
        <f>+AVERAGE($D44:HYJ44)</f>
        <v>12.352207315657623</v>
      </c>
      <c r="HYL44" s="17">
        <f>+AVERAGE($D44:HYK44)</f>
        <v>12.352207315657624</v>
      </c>
      <c r="HYM44" s="17">
        <f>+AVERAGE($D44:HYL44)</f>
        <v>12.352207315657624</v>
      </c>
      <c r="HYN44" s="17">
        <f>+AVERAGE($D44:HYM44)</f>
        <v>12.352207315657626</v>
      </c>
      <c r="HYO44" s="17">
        <f>+AVERAGE($D44:HYN44)</f>
        <v>12.352207315657628</v>
      </c>
      <c r="HYP44" s="17">
        <f>+AVERAGE($D44:HYO44)</f>
        <v>12.352207315657628</v>
      </c>
      <c r="HYQ44" s="17">
        <f>+AVERAGE($D44:HYP44)</f>
        <v>12.35220731565763</v>
      </c>
      <c r="HYR44" s="17">
        <f>+AVERAGE($D44:HYQ44)</f>
        <v>12.35220731565763</v>
      </c>
      <c r="HYS44" s="17">
        <f>+AVERAGE($D44:HYR44)</f>
        <v>12.352207315657632</v>
      </c>
      <c r="HYT44" s="17">
        <f>+AVERAGE($D44:HYS44)</f>
        <v>12.352207315657632</v>
      </c>
      <c r="HYU44" s="17">
        <f>+AVERAGE($D44:HYT44)</f>
        <v>12.352207315657633</v>
      </c>
      <c r="HYV44" s="17">
        <f>+AVERAGE($D44:HYU44)</f>
        <v>12.352207315657633</v>
      </c>
      <c r="HYW44" s="17">
        <f>+AVERAGE($D44:HYV44)</f>
        <v>12.352207315657635</v>
      </c>
      <c r="HYX44" s="17">
        <f>+AVERAGE($D44:HYW44)</f>
        <v>12.352207315657637</v>
      </c>
      <c r="HYY44" s="17">
        <f>+AVERAGE($D44:HYX44)</f>
        <v>12.352207315657637</v>
      </c>
      <c r="HYZ44" s="17">
        <f>+AVERAGE($D44:HYY44)</f>
        <v>12.352207315657639</v>
      </c>
      <c r="HZA44" s="17">
        <f>+AVERAGE($D44:HYZ44)</f>
        <v>12.352207315657639</v>
      </c>
      <c r="HZB44" s="17">
        <f>+AVERAGE($D44:HZA44)</f>
        <v>12.35220731565764</v>
      </c>
      <c r="HZC44" s="17">
        <f>+AVERAGE($D44:HZB44)</f>
        <v>12.35220731565764</v>
      </c>
      <c r="HZD44" s="17">
        <f>+AVERAGE($D44:HZC44)</f>
        <v>12.352207315657642</v>
      </c>
      <c r="HZE44" s="17">
        <f>+AVERAGE($D44:HZD44)</f>
        <v>12.352207315657644</v>
      </c>
      <c r="HZF44" s="17">
        <f>+AVERAGE($D44:HZE44)</f>
        <v>12.352207315657644</v>
      </c>
      <c r="HZG44" s="17">
        <f>+AVERAGE($D44:HZF44)</f>
        <v>12.352207315657646</v>
      </c>
      <c r="HZH44" s="17">
        <f>+AVERAGE($D44:HZG44)</f>
        <v>12.352207315657646</v>
      </c>
      <c r="HZI44" s="17">
        <f>+AVERAGE($D44:HZH44)</f>
        <v>12.352207315657648</v>
      </c>
      <c r="HZJ44" s="17">
        <f>+AVERAGE($D44:HZI44)</f>
        <v>12.352207315657648</v>
      </c>
      <c r="HZK44" s="17">
        <f>+AVERAGE($D44:HZJ44)</f>
        <v>12.352207315657649</v>
      </c>
      <c r="HZL44" s="17">
        <f>+AVERAGE($D44:HZK44)</f>
        <v>12.352207315657649</v>
      </c>
      <c r="HZM44" s="17">
        <f>+AVERAGE($D44:HZL44)</f>
        <v>12.352207315657651</v>
      </c>
      <c r="HZN44" s="17">
        <f>+AVERAGE($D44:HZM44)</f>
        <v>12.352207315657653</v>
      </c>
      <c r="HZO44" s="17">
        <f>+AVERAGE($D44:HZN44)</f>
        <v>12.352207315657653</v>
      </c>
      <c r="HZP44" s="17">
        <f>+AVERAGE($D44:HZO44)</f>
        <v>12.352207315657655</v>
      </c>
      <c r="HZQ44" s="17">
        <f>+AVERAGE($D44:HZP44)</f>
        <v>12.352207315657655</v>
      </c>
      <c r="HZR44" s="17">
        <f>+AVERAGE($D44:HZQ44)</f>
        <v>12.352207315657656</v>
      </c>
      <c r="HZS44" s="17">
        <f>+AVERAGE($D44:HZR44)</f>
        <v>12.352207315657656</v>
      </c>
      <c r="HZT44" s="17">
        <f>+AVERAGE($D44:HZS44)</f>
        <v>12.352207315657658</v>
      </c>
      <c r="HZU44" s="17">
        <f>+AVERAGE($D44:HZT44)</f>
        <v>12.352207315657658</v>
      </c>
      <c r="HZV44" s="17">
        <f>+AVERAGE($D44:HZU44)</f>
        <v>12.35220731565766</v>
      </c>
      <c r="HZW44" s="17">
        <f>+AVERAGE($D44:HZV44)</f>
        <v>12.352207315657662</v>
      </c>
      <c r="HZX44" s="17">
        <f>+AVERAGE($D44:HZW44)</f>
        <v>12.352207315657662</v>
      </c>
      <c r="HZY44" s="17">
        <f>+AVERAGE($D44:HZX44)</f>
        <v>12.352207315657664</v>
      </c>
      <c r="HZZ44" s="17">
        <f>+AVERAGE($D44:HZY44)</f>
        <v>12.352207315657664</v>
      </c>
      <c r="IAA44" s="17">
        <f>+AVERAGE($D44:HZZ44)</f>
        <v>12.352207315657665</v>
      </c>
      <c r="IAB44" s="17">
        <f>+AVERAGE($D44:IAA44)</f>
        <v>12.352207315657665</v>
      </c>
      <c r="IAC44" s="17">
        <f>+AVERAGE($D44:IAB44)</f>
        <v>12.352207315657667</v>
      </c>
      <c r="IAD44" s="17">
        <f>+AVERAGE($D44:IAC44)</f>
        <v>12.352207315657667</v>
      </c>
      <c r="IAE44" s="17">
        <f>+AVERAGE($D44:IAD44)</f>
        <v>12.352207315657669</v>
      </c>
      <c r="IAF44" s="17">
        <f>+AVERAGE($D44:IAE44)</f>
        <v>12.352207315657671</v>
      </c>
      <c r="IAG44" s="17">
        <f>+AVERAGE($D44:IAF44)</f>
        <v>12.352207315657671</v>
      </c>
      <c r="IAH44" s="17">
        <f>+AVERAGE($D44:IAG44)</f>
        <v>12.352207315657672</v>
      </c>
      <c r="IAI44" s="17">
        <f>+AVERAGE($D44:IAH44)</f>
        <v>12.352207315657672</v>
      </c>
      <c r="IAJ44" s="17">
        <f>+AVERAGE($D44:IAI44)</f>
        <v>12.352207315657674</v>
      </c>
      <c r="IAK44" s="17">
        <f>+AVERAGE($D44:IAJ44)</f>
        <v>12.352207315657674</v>
      </c>
      <c r="IAL44" s="17">
        <f>+AVERAGE($D44:IAK44)</f>
        <v>12.352207315657676</v>
      </c>
      <c r="IAM44" s="17">
        <f>+AVERAGE($D44:IAL44)</f>
        <v>12.352207315657676</v>
      </c>
      <c r="IAN44" s="17">
        <f>+AVERAGE($D44:IAM44)</f>
        <v>12.352207315657678</v>
      </c>
      <c r="IAO44" s="17">
        <f>+AVERAGE($D44:IAN44)</f>
        <v>12.352207315657679</v>
      </c>
      <c r="IAP44" s="17">
        <f>+AVERAGE($D44:IAO44)</f>
        <v>12.352207315657679</v>
      </c>
      <c r="IAQ44" s="17">
        <f>+AVERAGE($D44:IAP44)</f>
        <v>12.352207315657681</v>
      </c>
      <c r="IAR44" s="17">
        <f>+AVERAGE($D44:IAQ44)</f>
        <v>12.352207315657681</v>
      </c>
      <c r="IAS44" s="17">
        <f>+AVERAGE($D44:IAR44)</f>
        <v>12.352207315657683</v>
      </c>
      <c r="IAT44" s="17">
        <f>+AVERAGE($D44:IAS44)</f>
        <v>12.352207315657683</v>
      </c>
      <c r="IAU44" s="17">
        <f>+AVERAGE($D44:IAT44)</f>
        <v>12.352207315657685</v>
      </c>
      <c r="IAV44" s="17">
        <f>+AVERAGE($D44:IAU44)</f>
        <v>12.352207315657685</v>
      </c>
      <c r="IAW44" s="17">
        <f>+AVERAGE($D44:IAV44)</f>
        <v>12.352207315657687</v>
      </c>
      <c r="IAX44" s="17">
        <f>+AVERAGE($D44:IAW44)</f>
        <v>12.352207315657688</v>
      </c>
      <c r="IAY44" s="17">
        <f>+AVERAGE($D44:IAX44)</f>
        <v>12.352207315657688</v>
      </c>
      <c r="IAZ44" s="17">
        <f>+AVERAGE($D44:IAY44)</f>
        <v>12.35220731565769</v>
      </c>
      <c r="IBA44" s="17">
        <f>+AVERAGE($D44:IAZ44)</f>
        <v>12.35220731565769</v>
      </c>
      <c r="IBB44" s="17">
        <f>+AVERAGE($D44:IBA44)</f>
        <v>12.352207315657692</v>
      </c>
      <c r="IBC44" s="17">
        <f>+AVERAGE($D44:IBB44)</f>
        <v>12.352207315657692</v>
      </c>
      <c r="IBD44" s="17">
        <f>+AVERAGE($D44:IBC44)</f>
        <v>12.352207315657694</v>
      </c>
      <c r="IBE44" s="17">
        <f>+AVERAGE($D44:IBD44)</f>
        <v>12.352207315657694</v>
      </c>
      <c r="IBF44" s="17">
        <f>+AVERAGE($D44:IBE44)</f>
        <v>12.352207315657695</v>
      </c>
      <c r="IBG44" s="17">
        <f>+AVERAGE($D44:IBF44)</f>
        <v>12.352207315657695</v>
      </c>
      <c r="IBH44" s="17">
        <f>+AVERAGE($D44:IBG44)</f>
        <v>12.352207315657697</v>
      </c>
      <c r="IBI44" s="17">
        <f>+AVERAGE($D44:IBH44)</f>
        <v>12.352207315657699</v>
      </c>
      <c r="IBJ44" s="17">
        <f>+AVERAGE($D44:IBI44)</f>
        <v>12.352207315657699</v>
      </c>
      <c r="IBK44" s="17">
        <f>+AVERAGE($D44:IBJ44)</f>
        <v>12.352207315657701</v>
      </c>
      <c r="IBL44" s="17">
        <f>+AVERAGE($D44:IBK44)</f>
        <v>12.352207315657701</v>
      </c>
      <c r="IBM44" s="17">
        <f>+AVERAGE($D44:IBL44)</f>
        <v>12.352207315657703</v>
      </c>
      <c r="IBN44" s="17">
        <f>+AVERAGE($D44:IBM44)</f>
        <v>12.352207315657703</v>
      </c>
      <c r="IBO44" s="17">
        <f>+AVERAGE($D44:IBN44)</f>
        <v>12.352207315657704</v>
      </c>
      <c r="IBP44" s="17">
        <f>+AVERAGE($D44:IBO44)</f>
        <v>12.352207315657704</v>
      </c>
      <c r="IBQ44" s="17">
        <f>+AVERAGE($D44:IBP44)</f>
        <v>12.352207315657706</v>
      </c>
      <c r="IBR44" s="17">
        <f>+AVERAGE($D44:IBQ44)</f>
        <v>12.352207315657708</v>
      </c>
      <c r="IBS44" s="17">
        <f>+AVERAGE($D44:IBR44)</f>
        <v>12.352207315657708</v>
      </c>
      <c r="IBT44" s="17">
        <f>+AVERAGE($D44:IBS44)</f>
        <v>12.35220731565771</v>
      </c>
      <c r="IBU44" s="17">
        <f>+AVERAGE($D44:IBT44)</f>
        <v>12.35220731565771</v>
      </c>
      <c r="IBV44" s="17">
        <f>+AVERAGE($D44:IBU44)</f>
        <v>12.352207315657711</v>
      </c>
      <c r="IBW44" s="17">
        <f>+AVERAGE($D44:IBV44)</f>
        <v>12.352207315657711</v>
      </c>
      <c r="IBX44" s="17">
        <f>+AVERAGE($D44:IBW44)</f>
        <v>12.352207315657713</v>
      </c>
      <c r="IBY44" s="17">
        <f>+AVERAGE($D44:IBX44)</f>
        <v>12.352207315657713</v>
      </c>
      <c r="IBZ44" s="17">
        <f>+AVERAGE($D44:IBY44)</f>
        <v>12.352207315657715</v>
      </c>
      <c r="ICA44" s="17">
        <f>+AVERAGE($D44:IBZ44)</f>
        <v>12.352207315657715</v>
      </c>
      <c r="ICB44" s="17">
        <f>+AVERAGE($D44:ICA44)</f>
        <v>12.352207315657717</v>
      </c>
      <c r="ICC44" s="17">
        <f>+AVERAGE($D44:ICB44)</f>
        <v>12.352207315657719</v>
      </c>
      <c r="ICD44" s="17">
        <f>+AVERAGE($D44:ICC44)</f>
        <v>12.352207315657719</v>
      </c>
      <c r="ICE44" s="17">
        <f>+AVERAGE($D44:ICD44)</f>
        <v>12.35220731565772</v>
      </c>
      <c r="ICF44" s="17">
        <f>+AVERAGE($D44:ICE44)</f>
        <v>12.35220731565772</v>
      </c>
      <c r="ICG44" s="17">
        <f>+AVERAGE($D44:ICF44)</f>
        <v>12.352207315657722</v>
      </c>
      <c r="ICH44" s="17">
        <f>+AVERAGE($D44:ICG44)</f>
        <v>12.352207315657722</v>
      </c>
      <c r="ICI44" s="17">
        <f>+AVERAGE($D44:ICH44)</f>
        <v>12.352207315657724</v>
      </c>
      <c r="ICJ44" s="17">
        <f>+AVERAGE($D44:ICI44)</f>
        <v>12.352207315657724</v>
      </c>
      <c r="ICK44" s="17">
        <f>+AVERAGE($D44:ICJ44)</f>
        <v>12.352207315657726</v>
      </c>
      <c r="ICL44" s="17">
        <f>+AVERAGE($D44:ICK44)</f>
        <v>12.352207315657726</v>
      </c>
      <c r="ICM44" s="17">
        <f>+AVERAGE($D44:ICL44)</f>
        <v>12.352207315657727</v>
      </c>
      <c r="ICN44" s="17">
        <f>+AVERAGE($D44:ICM44)</f>
        <v>12.352207315657729</v>
      </c>
      <c r="ICO44" s="17">
        <f>+AVERAGE($D44:ICN44)</f>
        <v>12.352207315657729</v>
      </c>
      <c r="ICP44" s="17">
        <f>+AVERAGE($D44:ICO44)</f>
        <v>12.352207315657731</v>
      </c>
      <c r="ICQ44" s="17">
        <f>+AVERAGE($D44:ICP44)</f>
        <v>12.352207315657731</v>
      </c>
      <c r="ICR44" s="17">
        <f>+AVERAGE($D44:ICQ44)</f>
        <v>12.352207315657733</v>
      </c>
      <c r="ICS44" s="17">
        <f>+AVERAGE($D44:ICR44)</f>
        <v>12.352207315657733</v>
      </c>
      <c r="ICT44" s="17">
        <f>+AVERAGE($D44:ICS44)</f>
        <v>12.352207315657735</v>
      </c>
      <c r="ICU44" s="17">
        <f>+AVERAGE($D44:ICT44)</f>
        <v>12.352207315657735</v>
      </c>
      <c r="ICV44" s="17">
        <f>+AVERAGE($D44:ICU44)</f>
        <v>12.352207315657736</v>
      </c>
      <c r="ICW44" s="17">
        <f>+AVERAGE($D44:ICV44)</f>
        <v>12.352207315657736</v>
      </c>
      <c r="ICX44" s="17">
        <f>+AVERAGE($D44:ICW44)</f>
        <v>12.352207315657738</v>
      </c>
      <c r="ICY44" s="17">
        <f>+AVERAGE($D44:ICX44)</f>
        <v>12.35220731565774</v>
      </c>
      <c r="ICZ44" s="17">
        <f>+AVERAGE($D44:ICY44)</f>
        <v>12.35220731565774</v>
      </c>
      <c r="IDA44" s="17">
        <f>+AVERAGE($D44:ICZ44)</f>
        <v>12.352207315657742</v>
      </c>
      <c r="IDB44" s="17">
        <f>+AVERAGE($D44:IDA44)</f>
        <v>12.352207315657742</v>
      </c>
      <c r="IDC44" s="17">
        <f>+AVERAGE($D44:IDB44)</f>
        <v>12.352207315657743</v>
      </c>
      <c r="IDD44" s="17">
        <f>+AVERAGE($D44:IDC44)</f>
        <v>12.352207315657743</v>
      </c>
      <c r="IDE44" s="17">
        <f>+AVERAGE($D44:IDD44)</f>
        <v>12.352207315657745</v>
      </c>
      <c r="IDF44" s="17">
        <f>+AVERAGE($D44:IDE44)</f>
        <v>12.352207315657745</v>
      </c>
      <c r="IDG44" s="17">
        <f>+AVERAGE($D44:IDF44)</f>
        <v>12.352207315657747</v>
      </c>
      <c r="IDH44" s="17">
        <f>+AVERAGE($D44:IDG44)</f>
        <v>12.352207315657747</v>
      </c>
      <c r="IDI44" s="17">
        <f>+AVERAGE($D44:IDH44)</f>
        <v>12.352207315657749</v>
      </c>
      <c r="IDJ44" s="17">
        <f>+AVERAGE($D44:IDI44)</f>
        <v>12.352207315657749</v>
      </c>
      <c r="IDK44" s="17">
        <f>+AVERAGE($D44:IDJ44)</f>
        <v>12.352207315657751</v>
      </c>
      <c r="IDL44" s="17">
        <f>+AVERAGE($D44:IDK44)</f>
        <v>12.352207315657752</v>
      </c>
      <c r="IDM44" s="17">
        <f>+AVERAGE($D44:IDL44)</f>
        <v>12.352207315657752</v>
      </c>
      <c r="IDN44" s="17">
        <f>+AVERAGE($D44:IDM44)</f>
        <v>12.352207315657754</v>
      </c>
      <c r="IDO44" s="17">
        <f>+AVERAGE($D44:IDN44)</f>
        <v>12.352207315657754</v>
      </c>
      <c r="IDP44" s="17">
        <f>+AVERAGE($D44:IDO44)</f>
        <v>12.352207315657756</v>
      </c>
      <c r="IDQ44" s="17">
        <f>+AVERAGE($D44:IDP44)</f>
        <v>12.352207315657756</v>
      </c>
      <c r="IDR44" s="17">
        <f>+AVERAGE($D44:IDQ44)</f>
        <v>12.352207315657758</v>
      </c>
      <c r="IDS44" s="17">
        <f>+AVERAGE($D44:IDR44)</f>
        <v>12.352207315657758</v>
      </c>
      <c r="IDT44" s="17">
        <f>+AVERAGE($D44:IDS44)</f>
        <v>12.352207315657759</v>
      </c>
      <c r="IDU44" s="17">
        <f>+AVERAGE($D44:IDT44)</f>
        <v>12.352207315657759</v>
      </c>
      <c r="IDV44" s="17">
        <f>+AVERAGE($D44:IDU44)</f>
        <v>12.352207315657761</v>
      </c>
      <c r="IDW44" s="17">
        <f>+AVERAGE($D44:IDV44)</f>
        <v>12.352207315657761</v>
      </c>
      <c r="IDX44" s="17">
        <f>+AVERAGE($D44:IDW44)</f>
        <v>12.352207315657763</v>
      </c>
      <c r="IDY44" s="17">
        <f>+AVERAGE($D44:IDX44)</f>
        <v>12.352207315657765</v>
      </c>
      <c r="IDZ44" s="17">
        <f>+AVERAGE($D44:IDY44)</f>
        <v>12.352207315657765</v>
      </c>
      <c r="IEA44" s="17">
        <f>+AVERAGE($D44:IDZ44)</f>
        <v>12.352207315657767</v>
      </c>
      <c r="IEB44" s="17">
        <f>+AVERAGE($D44:IEA44)</f>
        <v>12.352207315657767</v>
      </c>
      <c r="IEC44" s="17">
        <f>+AVERAGE($D44:IEB44)</f>
        <v>12.352207315657768</v>
      </c>
      <c r="IED44" s="17">
        <f>+AVERAGE($D44:IEC44)</f>
        <v>12.352207315657768</v>
      </c>
      <c r="IEE44" s="17">
        <f>+AVERAGE($D44:IED44)</f>
        <v>12.35220731565777</v>
      </c>
      <c r="IEF44" s="17">
        <f>+AVERAGE($D44:IEE44)</f>
        <v>12.35220731565777</v>
      </c>
      <c r="IEG44" s="17">
        <f>+AVERAGE($D44:IEF44)</f>
        <v>12.352207315657772</v>
      </c>
      <c r="IEH44" s="17">
        <f>+AVERAGE($D44:IEG44)</f>
        <v>12.352207315657772</v>
      </c>
      <c r="IEI44" s="17">
        <f>+AVERAGE($D44:IEH44)</f>
        <v>12.352207315657774</v>
      </c>
      <c r="IEJ44" s="17">
        <f>+AVERAGE($D44:IEI44)</f>
        <v>12.352207315657774</v>
      </c>
      <c r="IEK44" s="17">
        <f>+AVERAGE($D44:IEJ44)</f>
        <v>12.352207315657775</v>
      </c>
      <c r="IEL44" s="17">
        <f>+AVERAGE($D44:IEK44)</f>
        <v>12.352207315657777</v>
      </c>
      <c r="IEM44" s="17">
        <f>+AVERAGE($D44:IEL44)</f>
        <v>12.352207315657777</v>
      </c>
      <c r="IEN44" s="17">
        <f>+AVERAGE($D44:IEM44)</f>
        <v>12.352207315657779</v>
      </c>
      <c r="IEO44" s="17">
        <f>+AVERAGE($D44:IEN44)</f>
        <v>12.352207315657779</v>
      </c>
      <c r="IEP44" s="17">
        <f>+AVERAGE($D44:IEO44)</f>
        <v>12.352207315657781</v>
      </c>
      <c r="IEQ44" s="17">
        <f>+AVERAGE($D44:IEP44)</f>
        <v>12.352207315657781</v>
      </c>
      <c r="IER44" s="17">
        <f>+AVERAGE($D44:IEQ44)</f>
        <v>12.352207315657783</v>
      </c>
      <c r="IES44" s="17">
        <f>+AVERAGE($D44:IER44)</f>
        <v>12.352207315657783</v>
      </c>
      <c r="IET44" s="17">
        <f>+AVERAGE($D44:IES44)</f>
        <v>12.352207315657784</v>
      </c>
      <c r="IEU44" s="17">
        <f>+AVERAGE($D44:IET44)</f>
        <v>12.352207315657784</v>
      </c>
      <c r="IEV44" s="17">
        <f>+AVERAGE($D44:IEU44)</f>
        <v>12.352207315657786</v>
      </c>
      <c r="IEW44" s="17">
        <f>+AVERAGE($D44:IEV44)</f>
        <v>12.352207315657786</v>
      </c>
      <c r="IEX44" s="17">
        <f>+AVERAGE($D44:IEW44)</f>
        <v>12.352207315657788</v>
      </c>
      <c r="IEY44" s="17">
        <f>+AVERAGE($D44:IEX44)</f>
        <v>12.352207315657788</v>
      </c>
      <c r="IEZ44" s="17">
        <f>+AVERAGE($D44:IEY44)</f>
        <v>12.35220731565779</v>
      </c>
      <c r="IFA44" s="17">
        <f>+AVERAGE($D44:IEZ44)</f>
        <v>12.352207315657791</v>
      </c>
      <c r="IFB44" s="17">
        <f>+AVERAGE($D44:IFA44)</f>
        <v>12.352207315657791</v>
      </c>
      <c r="IFC44" s="17">
        <f>+AVERAGE($D44:IFB44)</f>
        <v>12.352207315657793</v>
      </c>
      <c r="IFD44" s="17">
        <f>+AVERAGE($D44:IFC44)</f>
        <v>12.352207315657793</v>
      </c>
      <c r="IFE44" s="17">
        <f>+AVERAGE($D44:IFD44)</f>
        <v>12.352207315657795</v>
      </c>
      <c r="IFF44" s="17">
        <f>+AVERAGE($D44:IFE44)</f>
        <v>12.352207315657795</v>
      </c>
      <c r="IFG44" s="17">
        <f>+AVERAGE($D44:IFF44)</f>
        <v>12.352207315657797</v>
      </c>
      <c r="IFH44" s="17">
        <f>+AVERAGE($D44:IFG44)</f>
        <v>12.352207315657797</v>
      </c>
      <c r="IFI44" s="17">
        <f>+AVERAGE($D44:IFH44)</f>
        <v>12.352207315657799</v>
      </c>
      <c r="IFJ44" s="17">
        <f>+AVERAGE($D44:IFI44)</f>
        <v>12.352207315657799</v>
      </c>
      <c r="IFK44" s="17">
        <f>+AVERAGE($D44:IFJ44)</f>
        <v>12.3522073156578</v>
      </c>
      <c r="IFL44" s="17">
        <f>+AVERAGE($D44:IFK44)</f>
        <v>12.3522073156578</v>
      </c>
      <c r="IFM44" s="17">
        <f>+AVERAGE($D44:IFL44)</f>
        <v>12.352207315657802</v>
      </c>
      <c r="IFN44" s="17">
        <f>+AVERAGE($D44:IFM44)</f>
        <v>12.352207315657802</v>
      </c>
      <c r="IFO44" s="17">
        <f>+AVERAGE($D44:IFN44)</f>
        <v>12.352207315657804</v>
      </c>
      <c r="IFP44" s="17">
        <f>+AVERAGE($D44:IFO44)</f>
        <v>12.352207315657804</v>
      </c>
      <c r="IFQ44" s="17">
        <f>+AVERAGE($D44:IFP44)</f>
        <v>12.352207315657806</v>
      </c>
      <c r="IFR44" s="17">
        <f>+AVERAGE($D44:IFQ44)</f>
        <v>12.352207315657807</v>
      </c>
      <c r="IFS44" s="17">
        <f>+AVERAGE($D44:IFR44)</f>
        <v>12.352207315657807</v>
      </c>
      <c r="IFT44" s="17">
        <f>+AVERAGE($D44:IFS44)</f>
        <v>12.352207315657809</v>
      </c>
      <c r="IFU44" s="17">
        <f>+AVERAGE($D44:IFT44)</f>
        <v>12.352207315657809</v>
      </c>
      <c r="IFV44" s="17">
        <f>+AVERAGE($D44:IFU44)</f>
        <v>12.352207315657811</v>
      </c>
      <c r="IFW44" s="17">
        <f>+AVERAGE($D44:IFV44)</f>
        <v>12.352207315657811</v>
      </c>
      <c r="IFX44" s="17">
        <f>+AVERAGE($D44:IFW44)</f>
        <v>12.352207315657813</v>
      </c>
      <c r="IFY44" s="17">
        <f>+AVERAGE($D44:IFX44)</f>
        <v>12.352207315657813</v>
      </c>
      <c r="IFZ44" s="17">
        <f>+AVERAGE($D44:IFY44)</f>
        <v>12.352207315657814</v>
      </c>
      <c r="IGA44" s="17">
        <f>+AVERAGE($D44:IFZ44)</f>
        <v>12.352207315657814</v>
      </c>
      <c r="IGB44" s="17">
        <f>+AVERAGE($D44:IGA44)</f>
        <v>12.352207315657816</v>
      </c>
      <c r="IGC44" s="17">
        <f>+AVERAGE($D44:IGB44)</f>
        <v>12.352207315657816</v>
      </c>
      <c r="IGD44" s="17">
        <f>+AVERAGE($D44:IGC44)</f>
        <v>12.352207315657818</v>
      </c>
      <c r="IGE44" s="17">
        <f>+AVERAGE($D44:IGD44)</f>
        <v>12.352207315657818</v>
      </c>
      <c r="IGF44" s="17">
        <f>+AVERAGE($D44:IGE44)</f>
        <v>12.35220731565782</v>
      </c>
      <c r="IGG44" s="17">
        <f>+AVERAGE($D44:IGF44)</f>
        <v>12.35220731565782</v>
      </c>
      <c r="IGH44" s="17">
        <f>+AVERAGE($D44:IGG44)</f>
        <v>12.352207315657822</v>
      </c>
      <c r="IGI44" s="17">
        <f>+AVERAGE($D44:IGH44)</f>
        <v>12.352207315657823</v>
      </c>
      <c r="IGJ44" s="17">
        <f>+AVERAGE($D44:IGI44)</f>
        <v>12.352207315657823</v>
      </c>
      <c r="IGK44" s="17">
        <f>+AVERAGE($D44:IGJ44)</f>
        <v>12.352207315657825</v>
      </c>
      <c r="IGL44" s="17">
        <f>+AVERAGE($D44:IGK44)</f>
        <v>12.352207315657825</v>
      </c>
      <c r="IGM44" s="17">
        <f>+AVERAGE($D44:IGL44)</f>
        <v>12.352207315657827</v>
      </c>
      <c r="IGN44" s="17">
        <f>+AVERAGE($D44:IGM44)</f>
        <v>12.352207315657827</v>
      </c>
      <c r="IGO44" s="17">
        <f>+AVERAGE($D44:IGN44)</f>
        <v>12.352207315657829</v>
      </c>
      <c r="IGP44" s="17">
        <f>+AVERAGE($D44:IGO44)</f>
        <v>12.352207315657829</v>
      </c>
      <c r="IGQ44" s="17">
        <f>+AVERAGE($D44:IGP44)</f>
        <v>12.35220731565783</v>
      </c>
      <c r="IGR44" s="17">
        <f>+AVERAGE($D44:IGQ44)</f>
        <v>12.35220731565783</v>
      </c>
      <c r="IGS44" s="17">
        <f>+AVERAGE($D44:IGR44)</f>
        <v>12.352207315657832</v>
      </c>
      <c r="IGT44" s="17">
        <f>+AVERAGE($D44:IGS44)</f>
        <v>12.352207315657832</v>
      </c>
      <c r="IGU44" s="17">
        <f>+AVERAGE($D44:IGT44)</f>
        <v>12.352207315657834</v>
      </c>
      <c r="IGV44" s="17">
        <f>+AVERAGE($D44:IGU44)</f>
        <v>12.352207315657834</v>
      </c>
      <c r="IGW44" s="17">
        <f>+AVERAGE($D44:IGV44)</f>
        <v>12.352207315657836</v>
      </c>
      <c r="IGX44" s="17">
        <f>+AVERAGE($D44:IGW44)</f>
        <v>12.352207315657836</v>
      </c>
      <c r="IGY44" s="17">
        <f>+AVERAGE($D44:IGX44)</f>
        <v>12.352207315657838</v>
      </c>
      <c r="IGZ44" s="17">
        <f>+AVERAGE($D44:IGY44)</f>
        <v>12.352207315657838</v>
      </c>
      <c r="IHA44" s="17">
        <f>+AVERAGE($D44:IGZ44)</f>
        <v>12.352207315657839</v>
      </c>
      <c r="IHB44" s="17">
        <f>+AVERAGE($D44:IHA44)</f>
        <v>12.352207315657841</v>
      </c>
      <c r="IHC44" s="17">
        <f>+AVERAGE($D44:IHB44)</f>
        <v>12.352207315657841</v>
      </c>
      <c r="IHD44" s="17">
        <f>+AVERAGE($D44:IHC44)</f>
        <v>12.352207315657843</v>
      </c>
      <c r="IHE44" s="17">
        <f>+AVERAGE($D44:IHD44)</f>
        <v>12.352207315657843</v>
      </c>
      <c r="IHF44" s="17">
        <f>+AVERAGE($D44:IHE44)</f>
        <v>12.352207315657845</v>
      </c>
      <c r="IHG44" s="17">
        <f>+AVERAGE($D44:IHF44)</f>
        <v>12.352207315657845</v>
      </c>
      <c r="IHH44" s="17">
        <f>+AVERAGE($D44:IHG44)</f>
        <v>12.352207315657846</v>
      </c>
      <c r="IHI44" s="17">
        <f>+AVERAGE($D44:IHH44)</f>
        <v>12.352207315657846</v>
      </c>
      <c r="IHJ44" s="17">
        <f>+AVERAGE($D44:IHI44)</f>
        <v>12.352207315657848</v>
      </c>
      <c r="IHK44" s="17">
        <f>+AVERAGE($D44:IHJ44)</f>
        <v>12.352207315657848</v>
      </c>
      <c r="IHL44" s="17">
        <f>+AVERAGE($D44:IHK44)</f>
        <v>12.35220731565785</v>
      </c>
      <c r="IHM44" s="17">
        <f>+AVERAGE($D44:IHL44)</f>
        <v>12.35220731565785</v>
      </c>
      <c r="IHN44" s="17">
        <f>+AVERAGE($D44:IHM44)</f>
        <v>12.352207315657852</v>
      </c>
      <c r="IHO44" s="17">
        <f>+AVERAGE($D44:IHN44)</f>
        <v>12.352207315657852</v>
      </c>
      <c r="IHP44" s="17">
        <f>+AVERAGE($D44:IHO44)</f>
        <v>12.352207315657854</v>
      </c>
      <c r="IHQ44" s="17">
        <f>+AVERAGE($D44:IHP44)</f>
        <v>12.352207315657854</v>
      </c>
      <c r="IHR44" s="17">
        <f>+AVERAGE($D44:IHQ44)</f>
        <v>12.352207315657855</v>
      </c>
      <c r="IHS44" s="17">
        <f>+AVERAGE($D44:IHR44)</f>
        <v>12.352207315657855</v>
      </c>
      <c r="IHT44" s="17">
        <f>+AVERAGE($D44:IHS44)</f>
        <v>12.352207315657857</v>
      </c>
      <c r="IHU44" s="17">
        <f>+AVERAGE($D44:IHT44)</f>
        <v>12.352207315657857</v>
      </c>
      <c r="IHV44" s="17">
        <f>+AVERAGE($D44:IHU44)</f>
        <v>12.352207315657859</v>
      </c>
      <c r="IHW44" s="17">
        <f>+AVERAGE($D44:IHV44)</f>
        <v>12.352207315657859</v>
      </c>
      <c r="IHX44" s="17">
        <f>+AVERAGE($D44:IHW44)</f>
        <v>12.352207315657861</v>
      </c>
      <c r="IHY44" s="17">
        <f>+AVERAGE($D44:IHX44)</f>
        <v>12.352207315657862</v>
      </c>
      <c r="IHZ44" s="17">
        <f>+AVERAGE($D44:IHY44)</f>
        <v>12.352207315657862</v>
      </c>
      <c r="IIA44" s="17">
        <f>+AVERAGE($D44:IHZ44)</f>
        <v>12.352207315657864</v>
      </c>
      <c r="IIB44" s="17">
        <f>+AVERAGE($D44:IIA44)</f>
        <v>12.352207315657864</v>
      </c>
      <c r="IIC44" s="17">
        <f>+AVERAGE($D44:IIB44)</f>
        <v>12.352207315657866</v>
      </c>
      <c r="IID44" s="17">
        <f>+AVERAGE($D44:IIC44)</f>
        <v>12.352207315657866</v>
      </c>
      <c r="IIE44" s="17">
        <f>+AVERAGE($D44:IID44)</f>
        <v>12.352207315657868</v>
      </c>
      <c r="IIF44" s="17">
        <f>+AVERAGE($D44:IIE44)</f>
        <v>12.352207315657868</v>
      </c>
      <c r="IIG44" s="17">
        <f>+AVERAGE($D44:IIF44)</f>
        <v>12.35220731565787</v>
      </c>
      <c r="IIH44" s="17">
        <f>+AVERAGE($D44:IIG44)</f>
        <v>12.35220731565787</v>
      </c>
      <c r="III44" s="17">
        <f>+AVERAGE($D44:IIH44)</f>
        <v>12.352207315657871</v>
      </c>
      <c r="IIJ44" s="17">
        <f>+AVERAGE($D44:III44)</f>
        <v>12.352207315657871</v>
      </c>
      <c r="IIK44" s="17">
        <f>+AVERAGE($D44:IIJ44)</f>
        <v>12.352207315657873</v>
      </c>
      <c r="IIL44" s="17">
        <f>+AVERAGE($D44:IIK44)</f>
        <v>12.352207315657873</v>
      </c>
      <c r="IIM44" s="17">
        <f>+AVERAGE($D44:IIL44)</f>
        <v>12.352207315657875</v>
      </c>
      <c r="IIN44" s="17">
        <f>+AVERAGE($D44:IIM44)</f>
        <v>12.352207315657875</v>
      </c>
      <c r="IIO44" s="17">
        <f>+AVERAGE($D44:IIN44)</f>
        <v>12.352207315657877</v>
      </c>
      <c r="IIP44" s="17">
        <f>+AVERAGE($D44:IIO44)</f>
        <v>12.352207315657877</v>
      </c>
      <c r="IIQ44" s="17">
        <f>+AVERAGE($D44:IIP44)</f>
        <v>12.352207315657878</v>
      </c>
      <c r="IIR44" s="17">
        <f>+AVERAGE($D44:IIQ44)</f>
        <v>12.352207315657878</v>
      </c>
      <c r="IIS44" s="17">
        <f>+AVERAGE($D44:IIR44)</f>
        <v>12.35220731565788</v>
      </c>
      <c r="IIT44" s="17">
        <f>+AVERAGE($D44:IIS44)</f>
        <v>12.35220731565788</v>
      </c>
      <c r="IIU44" s="17">
        <f>+AVERAGE($D44:IIT44)</f>
        <v>12.352207315657882</v>
      </c>
      <c r="IIV44" s="17">
        <f>+AVERAGE($D44:IIU44)</f>
        <v>12.352207315657882</v>
      </c>
      <c r="IIW44" s="17">
        <f>+AVERAGE($D44:IIV44)</f>
        <v>12.352207315657884</v>
      </c>
      <c r="IIX44" s="17">
        <f>+AVERAGE($D44:IIW44)</f>
        <v>12.352207315657884</v>
      </c>
      <c r="IIY44" s="17">
        <f>+AVERAGE($D44:IIX44)</f>
        <v>12.352207315657886</v>
      </c>
      <c r="IIZ44" s="17">
        <f>+AVERAGE($D44:IIY44)</f>
        <v>12.352207315657887</v>
      </c>
      <c r="IJA44" s="17">
        <f>+AVERAGE($D44:IIZ44)</f>
        <v>12.352207315657887</v>
      </c>
      <c r="IJB44" s="17">
        <f>+AVERAGE($D44:IJA44)</f>
        <v>12.352207315657889</v>
      </c>
      <c r="IJC44" s="17">
        <f>+AVERAGE($D44:IJB44)</f>
        <v>12.352207315657889</v>
      </c>
      <c r="IJD44" s="17">
        <f>+AVERAGE($D44:IJC44)</f>
        <v>12.352207315657891</v>
      </c>
      <c r="IJE44" s="17">
        <f>+AVERAGE($D44:IJD44)</f>
        <v>12.352207315657891</v>
      </c>
      <c r="IJF44" s="17">
        <f>+AVERAGE($D44:IJE44)</f>
        <v>12.352207315657893</v>
      </c>
      <c r="IJG44" s="17">
        <f>+AVERAGE($D44:IJF44)</f>
        <v>12.352207315657893</v>
      </c>
      <c r="IJH44" s="17">
        <f>+AVERAGE($D44:IJG44)</f>
        <v>12.352207315657894</v>
      </c>
      <c r="IJI44" s="17">
        <f>+AVERAGE($D44:IJH44)</f>
        <v>12.352207315657894</v>
      </c>
      <c r="IJJ44" s="17">
        <f>+AVERAGE($D44:IJI44)</f>
        <v>12.352207315657896</v>
      </c>
      <c r="IJK44" s="17">
        <f>+AVERAGE($D44:IJJ44)</f>
        <v>12.352207315657896</v>
      </c>
      <c r="IJL44" s="17">
        <f>+AVERAGE($D44:IJK44)</f>
        <v>12.352207315657898</v>
      </c>
      <c r="IJM44" s="17">
        <f>+AVERAGE($D44:IJL44)</f>
        <v>12.352207315657898</v>
      </c>
      <c r="IJN44" s="17">
        <f>+AVERAGE($D44:IJM44)</f>
        <v>12.3522073156579</v>
      </c>
      <c r="IJO44" s="17">
        <f>+AVERAGE($D44:IJN44)</f>
        <v>12.3522073156579</v>
      </c>
      <c r="IJP44" s="17">
        <f>+AVERAGE($D44:IJO44)</f>
        <v>12.352207315657902</v>
      </c>
      <c r="IJQ44" s="17">
        <f>+AVERAGE($D44:IJP44)</f>
        <v>12.352207315657902</v>
      </c>
      <c r="IJR44" s="17">
        <f>+AVERAGE($D44:IJQ44)</f>
        <v>12.352207315657903</v>
      </c>
      <c r="IJS44" s="17">
        <f>+AVERAGE($D44:IJR44)</f>
        <v>12.352207315657903</v>
      </c>
      <c r="IJT44" s="17">
        <f>+AVERAGE($D44:IJS44)</f>
        <v>12.352207315657905</v>
      </c>
      <c r="IJU44" s="17">
        <f>+AVERAGE($D44:IJT44)</f>
        <v>12.352207315657905</v>
      </c>
      <c r="IJV44" s="17">
        <f>+AVERAGE($D44:IJU44)</f>
        <v>12.352207315657907</v>
      </c>
      <c r="IJW44" s="17">
        <f>+AVERAGE($D44:IJV44)</f>
        <v>12.352207315657907</v>
      </c>
      <c r="IJX44" s="17">
        <f>+AVERAGE($D44:IJW44)</f>
        <v>12.352207315657909</v>
      </c>
      <c r="IJY44" s="17">
        <f>+AVERAGE($D44:IJX44)</f>
        <v>12.352207315657909</v>
      </c>
      <c r="IJZ44" s="17">
        <f>+AVERAGE($D44:IJY44)</f>
        <v>12.35220731565791</v>
      </c>
      <c r="IKA44" s="17">
        <f>+AVERAGE($D44:IJZ44)</f>
        <v>12.35220731565791</v>
      </c>
      <c r="IKB44" s="17">
        <f>+AVERAGE($D44:IKA44)</f>
        <v>12.352207315657912</v>
      </c>
      <c r="IKC44" s="17">
        <f>+AVERAGE($D44:IKB44)</f>
        <v>12.352207315657912</v>
      </c>
      <c r="IKD44" s="17">
        <f>+AVERAGE($D44:IKC44)</f>
        <v>12.352207315657914</v>
      </c>
      <c r="IKE44" s="17">
        <f>+AVERAGE($D44:IKD44)</f>
        <v>12.352207315657914</v>
      </c>
      <c r="IKF44" s="17">
        <f>+AVERAGE($D44:IKE44)</f>
        <v>12.352207315657916</v>
      </c>
      <c r="IKG44" s="17">
        <f>+AVERAGE($D44:IKF44)</f>
        <v>12.352207315657916</v>
      </c>
      <c r="IKH44" s="17">
        <f>+AVERAGE($D44:IKG44)</f>
        <v>12.352207315657918</v>
      </c>
      <c r="IKI44" s="17">
        <f>+AVERAGE($D44:IKH44)</f>
        <v>12.352207315657918</v>
      </c>
      <c r="IKJ44" s="17">
        <f>+AVERAGE($D44:IKI44)</f>
        <v>12.352207315657919</v>
      </c>
      <c r="IKK44" s="17">
        <f>+AVERAGE($D44:IKJ44)</f>
        <v>12.352207315657919</v>
      </c>
      <c r="IKL44" s="17">
        <f>+AVERAGE($D44:IKK44)</f>
        <v>12.352207315657921</v>
      </c>
      <c r="IKM44" s="17">
        <f>+AVERAGE($D44:IKL44)</f>
        <v>12.352207315657921</v>
      </c>
      <c r="IKN44" s="17">
        <f>+AVERAGE($D44:IKM44)</f>
        <v>12.352207315657923</v>
      </c>
      <c r="IKO44" s="17">
        <f>+AVERAGE($D44:IKN44)</f>
        <v>12.352207315657925</v>
      </c>
      <c r="IKP44" s="17">
        <f>+AVERAGE($D44:IKO44)</f>
        <v>12.352207315657925</v>
      </c>
      <c r="IKQ44" s="17">
        <f>+AVERAGE($D44:IKP44)</f>
        <v>12.352207315657926</v>
      </c>
      <c r="IKR44" s="17">
        <f>+AVERAGE($D44:IKQ44)</f>
        <v>12.352207315657926</v>
      </c>
      <c r="IKS44" s="17">
        <f>+AVERAGE($D44:IKR44)</f>
        <v>12.352207315657928</v>
      </c>
      <c r="IKT44" s="17">
        <f>+AVERAGE($D44:IKS44)</f>
        <v>12.352207315657928</v>
      </c>
      <c r="IKU44" s="17">
        <f>+AVERAGE($D44:IKT44)</f>
        <v>12.35220731565793</v>
      </c>
      <c r="IKV44" s="17">
        <f>+AVERAGE($D44:IKU44)</f>
        <v>12.35220731565793</v>
      </c>
      <c r="IKW44" s="17">
        <f>+AVERAGE($D44:IKV44)</f>
        <v>12.352207315657932</v>
      </c>
      <c r="IKX44" s="17">
        <f>+AVERAGE($D44:IKW44)</f>
        <v>12.352207315657932</v>
      </c>
      <c r="IKY44" s="17">
        <f>+AVERAGE($D44:IKX44)</f>
        <v>12.352207315657934</v>
      </c>
      <c r="IKZ44" s="17">
        <f>+AVERAGE($D44:IKY44)</f>
        <v>12.352207315657934</v>
      </c>
      <c r="ILA44" s="17">
        <f>+AVERAGE($D44:IKZ44)</f>
        <v>12.352207315657935</v>
      </c>
      <c r="ILB44" s="17">
        <f>+AVERAGE($D44:ILA44)</f>
        <v>12.352207315657935</v>
      </c>
      <c r="ILC44" s="17">
        <f>+AVERAGE($D44:ILB44)</f>
        <v>12.352207315657937</v>
      </c>
      <c r="ILD44" s="17">
        <f>+AVERAGE($D44:ILC44)</f>
        <v>12.352207315657937</v>
      </c>
      <c r="ILE44" s="17">
        <f>+AVERAGE($D44:ILD44)</f>
        <v>12.352207315657939</v>
      </c>
      <c r="ILF44" s="17">
        <f>+AVERAGE($D44:ILE44)</f>
        <v>12.352207315657939</v>
      </c>
      <c r="ILG44" s="17">
        <f>+AVERAGE($D44:ILF44)</f>
        <v>12.352207315657941</v>
      </c>
      <c r="ILH44" s="17">
        <f>+AVERAGE($D44:ILG44)</f>
        <v>12.352207315657941</v>
      </c>
      <c r="ILI44" s="17">
        <f>+AVERAGE($D44:ILH44)</f>
        <v>12.352207315657942</v>
      </c>
      <c r="ILJ44" s="17">
        <f>+AVERAGE($D44:ILI44)</f>
        <v>12.352207315657942</v>
      </c>
      <c r="ILK44" s="17">
        <f>+AVERAGE($D44:ILJ44)</f>
        <v>12.352207315657944</v>
      </c>
      <c r="ILL44" s="17">
        <f>+AVERAGE($D44:ILK44)</f>
        <v>12.352207315657944</v>
      </c>
      <c r="ILM44" s="17">
        <f>+AVERAGE($D44:ILL44)</f>
        <v>12.352207315657946</v>
      </c>
      <c r="ILN44" s="17">
        <f>+AVERAGE($D44:ILM44)</f>
        <v>12.352207315657946</v>
      </c>
      <c r="ILO44" s="17">
        <f>+AVERAGE($D44:ILN44)</f>
        <v>12.352207315657948</v>
      </c>
      <c r="ILP44" s="17">
        <f>+AVERAGE($D44:ILO44)</f>
        <v>12.352207315657948</v>
      </c>
      <c r="ILQ44" s="17">
        <f>+AVERAGE($D44:ILP44)</f>
        <v>12.352207315657949</v>
      </c>
      <c r="ILR44" s="17">
        <f>+AVERAGE($D44:ILQ44)</f>
        <v>12.352207315657949</v>
      </c>
      <c r="ILS44" s="17">
        <f>+AVERAGE($D44:ILR44)</f>
        <v>12.352207315657951</v>
      </c>
      <c r="ILT44" s="17">
        <f>+AVERAGE($D44:ILS44)</f>
        <v>12.352207315657951</v>
      </c>
      <c r="ILU44" s="17">
        <f>+AVERAGE($D44:ILT44)</f>
        <v>12.352207315657953</v>
      </c>
      <c r="ILV44" s="17">
        <f>+AVERAGE($D44:ILU44)</f>
        <v>12.352207315657953</v>
      </c>
      <c r="ILW44" s="17">
        <f>+AVERAGE($D44:ILV44)</f>
        <v>12.352207315657955</v>
      </c>
      <c r="ILX44" s="17">
        <f>+AVERAGE($D44:ILW44)</f>
        <v>12.352207315657955</v>
      </c>
      <c r="ILY44" s="17">
        <f>+AVERAGE($D44:ILX44)</f>
        <v>12.352207315657957</v>
      </c>
      <c r="ILZ44" s="17">
        <f>+AVERAGE($D44:ILY44)</f>
        <v>12.352207315657957</v>
      </c>
      <c r="IMA44" s="17">
        <f>+AVERAGE($D44:ILZ44)</f>
        <v>12.352207315657958</v>
      </c>
      <c r="IMB44" s="17">
        <f>+AVERAGE($D44:IMA44)</f>
        <v>12.352207315657958</v>
      </c>
      <c r="IMC44" s="17">
        <f>+AVERAGE($D44:IMB44)</f>
        <v>12.35220731565796</v>
      </c>
      <c r="IMD44" s="17">
        <f>+AVERAGE($D44:IMC44)</f>
        <v>12.35220731565796</v>
      </c>
      <c r="IME44" s="17">
        <f>+AVERAGE($D44:IMD44)</f>
        <v>12.352207315657962</v>
      </c>
      <c r="IMF44" s="17">
        <f>+AVERAGE($D44:IME44)</f>
        <v>12.352207315657962</v>
      </c>
      <c r="IMG44" s="17">
        <f>+AVERAGE($D44:IMF44)</f>
        <v>12.352207315657964</v>
      </c>
      <c r="IMH44" s="17">
        <f>+AVERAGE($D44:IMG44)</f>
        <v>12.352207315657964</v>
      </c>
      <c r="IMI44" s="17">
        <f>+AVERAGE($D44:IMH44)</f>
        <v>12.352207315657965</v>
      </c>
      <c r="IMJ44" s="17">
        <f>+AVERAGE($D44:IMI44)</f>
        <v>12.352207315657965</v>
      </c>
      <c r="IMK44" s="17">
        <f>+AVERAGE($D44:IMJ44)</f>
        <v>12.352207315657967</v>
      </c>
      <c r="IML44" s="17">
        <f>+AVERAGE($D44:IMK44)</f>
        <v>12.352207315657967</v>
      </c>
      <c r="IMM44" s="17">
        <f>+AVERAGE($D44:IML44)</f>
        <v>12.352207315657969</v>
      </c>
      <c r="IMN44" s="17">
        <f>+AVERAGE($D44:IMM44)</f>
        <v>12.352207315657969</v>
      </c>
      <c r="IMO44" s="17">
        <f>+AVERAGE($D44:IMN44)</f>
        <v>12.352207315657971</v>
      </c>
      <c r="IMP44" s="17">
        <f>+AVERAGE($D44:IMO44)</f>
        <v>12.352207315657971</v>
      </c>
      <c r="IMQ44" s="17">
        <f>+AVERAGE($D44:IMP44)</f>
        <v>12.352207315657973</v>
      </c>
      <c r="IMR44" s="17">
        <f>+AVERAGE($D44:IMQ44)</f>
        <v>12.352207315657973</v>
      </c>
      <c r="IMS44" s="17">
        <f>+AVERAGE($D44:IMR44)</f>
        <v>12.352207315657974</v>
      </c>
      <c r="IMT44" s="17">
        <f>+AVERAGE($D44:IMS44)</f>
        <v>12.352207315657974</v>
      </c>
      <c r="IMU44" s="17">
        <f>+AVERAGE($D44:IMT44)</f>
        <v>12.352207315657976</v>
      </c>
      <c r="IMV44" s="17">
        <f>+AVERAGE($D44:IMU44)</f>
        <v>12.352207315657976</v>
      </c>
      <c r="IMW44" s="17">
        <f>+AVERAGE($D44:IMV44)</f>
        <v>12.352207315657978</v>
      </c>
      <c r="IMX44" s="17">
        <f>+AVERAGE($D44:IMW44)</f>
        <v>12.352207315657978</v>
      </c>
      <c r="IMY44" s="17">
        <f>+AVERAGE($D44:IMX44)</f>
        <v>12.35220731565798</v>
      </c>
      <c r="IMZ44" s="17">
        <f>+AVERAGE($D44:IMY44)</f>
        <v>12.35220731565798</v>
      </c>
      <c r="INA44" s="17">
        <f>+AVERAGE($D44:IMZ44)</f>
        <v>12.352207315657981</v>
      </c>
      <c r="INB44" s="17">
        <f>+AVERAGE($D44:INA44)</f>
        <v>12.352207315657981</v>
      </c>
      <c r="INC44" s="17">
        <f>+AVERAGE($D44:INB44)</f>
        <v>12.352207315657983</v>
      </c>
      <c r="IND44" s="17">
        <f>+AVERAGE($D44:INC44)</f>
        <v>12.352207315657983</v>
      </c>
      <c r="INE44" s="17">
        <f>+AVERAGE($D44:IND44)</f>
        <v>12.352207315657985</v>
      </c>
      <c r="INF44" s="17">
        <f>+AVERAGE($D44:INE44)</f>
        <v>12.352207315657985</v>
      </c>
      <c r="ING44" s="17">
        <f>+AVERAGE($D44:INF44)</f>
        <v>12.352207315657987</v>
      </c>
      <c r="INH44" s="17">
        <f>+AVERAGE($D44:ING44)</f>
        <v>12.352207315657987</v>
      </c>
      <c r="INI44" s="17">
        <f>+AVERAGE($D44:INH44)</f>
        <v>12.352207315657989</v>
      </c>
      <c r="INJ44" s="17">
        <f>+AVERAGE($D44:INI44)</f>
        <v>12.352207315657989</v>
      </c>
      <c r="INK44" s="17">
        <f>+AVERAGE($D44:INJ44)</f>
        <v>12.35220731565799</v>
      </c>
      <c r="INL44" s="17">
        <f>+AVERAGE($D44:INK44)</f>
        <v>12.35220731565799</v>
      </c>
      <c r="INM44" s="17">
        <f>+AVERAGE($D44:INL44)</f>
        <v>12.352207315657992</v>
      </c>
      <c r="INN44" s="17">
        <f>+AVERAGE($D44:INM44)</f>
        <v>12.352207315657992</v>
      </c>
      <c r="INO44" s="17">
        <f>+AVERAGE($D44:INN44)</f>
        <v>12.352207315657994</v>
      </c>
      <c r="INP44" s="17">
        <f>+AVERAGE($D44:INO44)</f>
        <v>12.352207315657994</v>
      </c>
      <c r="INQ44" s="17">
        <f>+AVERAGE($D44:INP44)</f>
        <v>12.352207315657996</v>
      </c>
      <c r="INR44" s="17">
        <f>+AVERAGE($D44:INQ44)</f>
        <v>12.352207315657996</v>
      </c>
      <c r="INS44" s="17">
        <f>+AVERAGE($D44:INR44)</f>
        <v>12.352207315657997</v>
      </c>
      <c r="INT44" s="17">
        <f>+AVERAGE($D44:INS44)</f>
        <v>12.352207315657997</v>
      </c>
      <c r="INU44" s="17">
        <f>+AVERAGE($D44:INT44)</f>
        <v>12.352207315657999</v>
      </c>
      <c r="INV44" s="17">
        <f>+AVERAGE($D44:INU44)</f>
        <v>12.352207315657999</v>
      </c>
      <c r="INW44" s="17">
        <f>+AVERAGE($D44:INV44)</f>
        <v>12.352207315658001</v>
      </c>
      <c r="INX44" s="17">
        <f>+AVERAGE($D44:INW44)</f>
        <v>12.352207315658001</v>
      </c>
      <c r="INY44" s="17">
        <f>+AVERAGE($D44:INX44)</f>
        <v>12.352207315658003</v>
      </c>
      <c r="INZ44" s="17">
        <f>+AVERAGE($D44:INY44)</f>
        <v>12.352207315658003</v>
      </c>
      <c r="IOA44" s="17">
        <f>+AVERAGE($D44:INZ44)</f>
        <v>12.352207315658005</v>
      </c>
      <c r="IOB44" s="17">
        <f>+AVERAGE($D44:IOA44)</f>
        <v>12.352207315658005</v>
      </c>
      <c r="IOC44" s="17">
        <f>+AVERAGE($D44:IOB44)</f>
        <v>12.352207315658006</v>
      </c>
      <c r="IOD44" s="17">
        <f>+AVERAGE($D44:IOC44)</f>
        <v>12.352207315658006</v>
      </c>
      <c r="IOE44" s="17">
        <f>+AVERAGE($D44:IOD44)</f>
        <v>12.352207315658008</v>
      </c>
      <c r="IOF44" s="17">
        <f>+AVERAGE($D44:IOE44)</f>
        <v>12.352207315658008</v>
      </c>
      <c r="IOG44" s="17">
        <f>+AVERAGE($D44:IOF44)</f>
        <v>12.35220731565801</v>
      </c>
      <c r="IOH44" s="17">
        <f>+AVERAGE($D44:IOG44)</f>
        <v>12.35220731565801</v>
      </c>
      <c r="IOI44" s="17">
        <f>+AVERAGE($D44:IOH44)</f>
        <v>12.352207315658012</v>
      </c>
      <c r="IOJ44" s="17">
        <f>+AVERAGE($D44:IOI44)</f>
        <v>12.352207315658012</v>
      </c>
      <c r="IOK44" s="17">
        <f>+AVERAGE($D44:IOJ44)</f>
        <v>12.352207315658013</v>
      </c>
      <c r="IOL44" s="17">
        <f>+AVERAGE($D44:IOK44)</f>
        <v>12.352207315658013</v>
      </c>
      <c r="IOM44" s="17">
        <f>+AVERAGE($D44:IOL44)</f>
        <v>12.352207315658015</v>
      </c>
      <c r="ION44" s="17">
        <f>+AVERAGE($D44:IOM44)</f>
        <v>12.352207315658015</v>
      </c>
      <c r="IOO44" s="17">
        <f>+AVERAGE($D44:ION44)</f>
        <v>12.352207315658017</v>
      </c>
      <c r="IOP44" s="17">
        <f>+AVERAGE($D44:IOO44)</f>
        <v>12.352207315658017</v>
      </c>
      <c r="IOQ44" s="17">
        <f>+AVERAGE($D44:IOP44)</f>
        <v>12.352207315658019</v>
      </c>
      <c r="IOR44" s="17">
        <f>+AVERAGE($D44:IOQ44)</f>
        <v>12.352207315658019</v>
      </c>
      <c r="IOS44" s="17">
        <f>+AVERAGE($D44:IOR44)</f>
        <v>12.352207315658021</v>
      </c>
      <c r="IOT44" s="17">
        <f>+AVERAGE($D44:IOS44)</f>
        <v>12.352207315658021</v>
      </c>
      <c r="IOU44" s="17">
        <f>+AVERAGE($D44:IOT44)</f>
        <v>12.352207315658022</v>
      </c>
      <c r="IOV44" s="17">
        <f>+AVERAGE($D44:IOU44)</f>
        <v>12.352207315658022</v>
      </c>
      <c r="IOW44" s="17">
        <f>+AVERAGE($D44:IOV44)</f>
        <v>12.352207315658024</v>
      </c>
      <c r="IOX44" s="17">
        <f>+AVERAGE($D44:IOW44)</f>
        <v>12.352207315658024</v>
      </c>
      <c r="IOY44" s="17">
        <f>+AVERAGE($D44:IOX44)</f>
        <v>12.352207315658026</v>
      </c>
      <c r="IOZ44" s="17">
        <f>+AVERAGE($D44:IOY44)</f>
        <v>12.352207315658026</v>
      </c>
      <c r="IPA44" s="17">
        <f>+AVERAGE($D44:IOZ44)</f>
        <v>12.352207315658026</v>
      </c>
      <c r="IPB44" s="17">
        <f>+AVERAGE($D44:IPA44)</f>
        <v>12.352207315658028</v>
      </c>
      <c r="IPC44" s="17">
        <f>+AVERAGE($D44:IPB44)</f>
        <v>12.352207315658028</v>
      </c>
      <c r="IPD44" s="17">
        <f>+AVERAGE($D44:IPC44)</f>
        <v>12.352207315658029</v>
      </c>
      <c r="IPE44" s="17">
        <f>+AVERAGE($D44:IPD44)</f>
        <v>12.352207315658029</v>
      </c>
      <c r="IPF44" s="17">
        <f>+AVERAGE($D44:IPE44)</f>
        <v>12.352207315658031</v>
      </c>
      <c r="IPG44" s="17">
        <f>+AVERAGE($D44:IPF44)</f>
        <v>12.352207315658031</v>
      </c>
      <c r="IPH44" s="17">
        <f>+AVERAGE($D44:IPG44)</f>
        <v>12.352207315658033</v>
      </c>
      <c r="IPI44" s="17">
        <f>+AVERAGE($D44:IPH44)</f>
        <v>12.352207315658033</v>
      </c>
      <c r="IPJ44" s="17">
        <f>+AVERAGE($D44:IPI44)</f>
        <v>12.352207315658035</v>
      </c>
      <c r="IPK44" s="17">
        <f>+AVERAGE($D44:IPJ44)</f>
        <v>12.352207315658035</v>
      </c>
      <c r="IPL44" s="17">
        <f>+AVERAGE($D44:IPK44)</f>
        <v>12.352207315658037</v>
      </c>
      <c r="IPM44" s="17">
        <f>+AVERAGE($D44:IPL44)</f>
        <v>12.352207315658037</v>
      </c>
      <c r="IPN44" s="17">
        <f>+AVERAGE($D44:IPM44)</f>
        <v>12.352207315658038</v>
      </c>
      <c r="IPO44" s="17">
        <f>+AVERAGE($D44:IPN44)</f>
        <v>12.352207315658038</v>
      </c>
      <c r="IPP44" s="17">
        <f>+AVERAGE($D44:IPO44)</f>
        <v>12.35220731565804</v>
      </c>
      <c r="IPQ44" s="17">
        <f>+AVERAGE($D44:IPP44)</f>
        <v>12.35220731565804</v>
      </c>
      <c r="IPR44" s="17">
        <f>+AVERAGE($D44:IPQ44)</f>
        <v>12.352207315658042</v>
      </c>
      <c r="IPS44" s="17">
        <f>+AVERAGE($D44:IPR44)</f>
        <v>12.352207315658042</v>
      </c>
      <c r="IPT44" s="17">
        <f>+AVERAGE($D44:IPS44)</f>
        <v>12.352207315658044</v>
      </c>
      <c r="IPU44" s="17">
        <f>+AVERAGE($D44:IPT44)</f>
        <v>12.352207315658044</v>
      </c>
      <c r="IPV44" s="17">
        <f>+AVERAGE($D44:IPU44)</f>
        <v>12.352207315658045</v>
      </c>
      <c r="IPW44" s="17">
        <f>+AVERAGE($D44:IPV44)</f>
        <v>12.352207315658045</v>
      </c>
      <c r="IPX44" s="17">
        <f>+AVERAGE($D44:IPW44)</f>
        <v>12.352207315658047</v>
      </c>
      <c r="IPY44" s="17">
        <f>+AVERAGE($D44:IPX44)</f>
        <v>12.352207315658047</v>
      </c>
      <c r="IPZ44" s="17">
        <f>+AVERAGE($D44:IPY44)</f>
        <v>12.352207315658049</v>
      </c>
      <c r="IQA44" s="17">
        <f>+AVERAGE($D44:IPZ44)</f>
        <v>12.352207315658049</v>
      </c>
      <c r="IQB44" s="17">
        <f>+AVERAGE($D44:IQA44)</f>
        <v>12.352207315658051</v>
      </c>
      <c r="IQC44" s="17">
        <f>+AVERAGE($D44:IQB44)</f>
        <v>12.352207315658051</v>
      </c>
      <c r="IQD44" s="17">
        <f>+AVERAGE($D44:IQC44)</f>
        <v>12.352207315658053</v>
      </c>
      <c r="IQE44" s="17">
        <f>+AVERAGE($D44:IQD44)</f>
        <v>12.352207315658053</v>
      </c>
      <c r="IQF44" s="17">
        <f>+AVERAGE($D44:IQE44)</f>
        <v>12.352207315658054</v>
      </c>
      <c r="IQG44" s="17">
        <f>+AVERAGE($D44:IQF44)</f>
        <v>12.352207315658054</v>
      </c>
      <c r="IQH44" s="17">
        <f>+AVERAGE($D44:IQG44)</f>
        <v>12.352207315658056</v>
      </c>
      <c r="IQI44" s="17">
        <f>+AVERAGE($D44:IQH44)</f>
        <v>12.352207315658056</v>
      </c>
      <c r="IQJ44" s="17">
        <f>+AVERAGE($D44:IQI44)</f>
        <v>12.352207315658058</v>
      </c>
      <c r="IQK44" s="17">
        <f>+AVERAGE($D44:IQJ44)</f>
        <v>12.352207315658058</v>
      </c>
      <c r="IQL44" s="17">
        <f>+AVERAGE($D44:IQK44)</f>
        <v>12.35220731565806</v>
      </c>
      <c r="IQM44" s="17">
        <f>+AVERAGE($D44:IQL44)</f>
        <v>12.35220731565806</v>
      </c>
      <c r="IQN44" s="17">
        <f>+AVERAGE($D44:IQM44)</f>
        <v>12.352207315658061</v>
      </c>
      <c r="IQO44" s="17">
        <f>+AVERAGE($D44:IQN44)</f>
        <v>12.352207315658061</v>
      </c>
      <c r="IQP44" s="17">
        <f>+AVERAGE($D44:IQO44)</f>
        <v>12.352207315658061</v>
      </c>
      <c r="IQQ44" s="17">
        <f>+AVERAGE($D44:IQP44)</f>
        <v>12.352207315658063</v>
      </c>
      <c r="IQR44" s="17">
        <f>+AVERAGE($D44:IQQ44)</f>
        <v>12.352207315658063</v>
      </c>
      <c r="IQS44" s="17">
        <f>+AVERAGE($D44:IQR44)</f>
        <v>12.352207315658065</v>
      </c>
      <c r="IQT44" s="17">
        <f>+AVERAGE($D44:IQS44)</f>
        <v>12.352207315658065</v>
      </c>
      <c r="IQU44" s="17">
        <f>+AVERAGE($D44:IQT44)</f>
        <v>12.352207315658067</v>
      </c>
      <c r="IQV44" s="17">
        <f>+AVERAGE($D44:IQU44)</f>
        <v>12.352207315658067</v>
      </c>
      <c r="IQW44" s="17">
        <f>+AVERAGE($D44:IQV44)</f>
        <v>12.352207315658069</v>
      </c>
      <c r="IQX44" s="17">
        <f>+AVERAGE($D44:IQW44)</f>
        <v>12.352207315658069</v>
      </c>
      <c r="IQY44" s="17">
        <f>+AVERAGE($D44:IQX44)</f>
        <v>12.35220731565807</v>
      </c>
      <c r="IQZ44" s="17">
        <f>+AVERAGE($D44:IQY44)</f>
        <v>12.35220731565807</v>
      </c>
      <c r="IRA44" s="17">
        <f>+AVERAGE($D44:IQZ44)</f>
        <v>12.352207315658072</v>
      </c>
      <c r="IRB44" s="17">
        <f>+AVERAGE($D44:IRA44)</f>
        <v>12.352207315658072</v>
      </c>
      <c r="IRC44" s="17">
        <f>+AVERAGE($D44:IRB44)</f>
        <v>12.352207315658074</v>
      </c>
      <c r="IRD44" s="17">
        <f>+AVERAGE($D44:IRC44)</f>
        <v>12.352207315658074</v>
      </c>
      <c r="IRE44" s="17">
        <f>+AVERAGE($D44:IRD44)</f>
        <v>12.352207315658076</v>
      </c>
      <c r="IRF44" s="17">
        <f>+AVERAGE($D44:IRE44)</f>
        <v>12.352207315658076</v>
      </c>
      <c r="IRG44" s="17">
        <f>+AVERAGE($D44:IRF44)</f>
        <v>12.352207315658077</v>
      </c>
      <c r="IRH44" s="17">
        <f>+AVERAGE($D44:IRG44)</f>
        <v>12.352207315658077</v>
      </c>
      <c r="IRI44" s="17">
        <f>+AVERAGE($D44:IRH44)</f>
        <v>12.352207315658079</v>
      </c>
      <c r="IRJ44" s="17">
        <f>+AVERAGE($D44:IRI44)</f>
        <v>12.352207315658079</v>
      </c>
      <c r="IRK44" s="17">
        <f>+AVERAGE($D44:IRJ44)</f>
        <v>12.352207315658081</v>
      </c>
      <c r="IRL44" s="17">
        <f>+AVERAGE($D44:IRK44)</f>
        <v>12.352207315658081</v>
      </c>
      <c r="IRM44" s="17">
        <f>+AVERAGE($D44:IRL44)</f>
        <v>12.352207315658083</v>
      </c>
      <c r="IRN44" s="17">
        <f>+AVERAGE($D44:IRM44)</f>
        <v>12.352207315658083</v>
      </c>
      <c r="IRO44" s="17">
        <f>+AVERAGE($D44:IRN44)</f>
        <v>12.352207315658084</v>
      </c>
      <c r="IRP44" s="17">
        <f>+AVERAGE($D44:IRO44)</f>
        <v>12.352207315658084</v>
      </c>
      <c r="IRQ44" s="17">
        <f>+AVERAGE($D44:IRP44)</f>
        <v>12.352207315658086</v>
      </c>
      <c r="IRR44" s="17">
        <f>+AVERAGE($D44:IRQ44)</f>
        <v>12.352207315658086</v>
      </c>
      <c r="IRS44" s="17">
        <f>+AVERAGE($D44:IRR44)</f>
        <v>12.352207315658086</v>
      </c>
      <c r="IRT44" s="17">
        <f>+AVERAGE($D44:IRS44)</f>
        <v>12.352207315658088</v>
      </c>
      <c r="IRU44" s="17">
        <f>+AVERAGE($D44:IRT44)</f>
        <v>12.352207315658088</v>
      </c>
      <c r="IRV44" s="17">
        <f>+AVERAGE($D44:IRU44)</f>
        <v>12.35220731565809</v>
      </c>
      <c r="IRW44" s="17">
        <f>+AVERAGE($D44:IRV44)</f>
        <v>12.35220731565809</v>
      </c>
      <c r="IRX44" s="17">
        <f>+AVERAGE($D44:IRW44)</f>
        <v>12.352207315658092</v>
      </c>
      <c r="IRY44" s="17">
        <f>+AVERAGE($D44:IRX44)</f>
        <v>12.352207315658092</v>
      </c>
      <c r="IRZ44" s="17">
        <f>+AVERAGE($D44:IRY44)</f>
        <v>12.352207315658093</v>
      </c>
      <c r="ISA44" s="17">
        <f>+AVERAGE($D44:IRZ44)</f>
        <v>12.352207315658093</v>
      </c>
      <c r="ISB44" s="17">
        <f>+AVERAGE($D44:ISA44)</f>
        <v>12.352207315658095</v>
      </c>
      <c r="ISC44" s="17">
        <f>+AVERAGE($D44:ISB44)</f>
        <v>12.352207315658095</v>
      </c>
      <c r="ISD44" s="17">
        <f>+AVERAGE($D44:ISC44)</f>
        <v>12.352207315658097</v>
      </c>
      <c r="ISE44" s="17">
        <f>+AVERAGE($D44:ISD44)</f>
        <v>12.352207315658097</v>
      </c>
      <c r="ISF44" s="17">
        <f>+AVERAGE($D44:ISE44)</f>
        <v>12.352207315658099</v>
      </c>
      <c r="ISG44" s="17">
        <f>+AVERAGE($D44:ISF44)</f>
        <v>12.352207315658099</v>
      </c>
      <c r="ISH44" s="17">
        <f>+AVERAGE($D44:ISG44)</f>
        <v>12.3522073156581</v>
      </c>
      <c r="ISI44" s="17">
        <f>+AVERAGE($D44:ISH44)</f>
        <v>12.3522073156581</v>
      </c>
      <c r="ISJ44" s="17">
        <f>+AVERAGE($D44:ISI44)</f>
        <v>12.352207315658102</v>
      </c>
      <c r="ISK44" s="17">
        <f>+AVERAGE($D44:ISJ44)</f>
        <v>12.352207315658102</v>
      </c>
      <c r="ISL44" s="17">
        <f>+AVERAGE($D44:ISK44)</f>
        <v>12.352207315658104</v>
      </c>
      <c r="ISM44" s="17">
        <f>+AVERAGE($D44:ISL44)</f>
        <v>12.352207315658104</v>
      </c>
      <c r="ISN44" s="17">
        <f>+AVERAGE($D44:ISM44)</f>
        <v>12.352207315658106</v>
      </c>
      <c r="ISO44" s="17">
        <f>+AVERAGE($D44:ISN44)</f>
        <v>12.352207315658106</v>
      </c>
      <c r="ISP44" s="17">
        <f>+AVERAGE($D44:ISO44)</f>
        <v>12.352207315658108</v>
      </c>
      <c r="ISQ44" s="17">
        <f>+AVERAGE($D44:ISP44)</f>
        <v>12.352207315658108</v>
      </c>
      <c r="ISR44" s="17">
        <f>+AVERAGE($D44:ISQ44)</f>
        <v>12.352207315658108</v>
      </c>
      <c r="ISS44" s="17">
        <f>+AVERAGE($D44:ISR44)</f>
        <v>12.352207315658109</v>
      </c>
      <c r="IST44" s="17">
        <f>+AVERAGE($D44:ISS44)</f>
        <v>12.352207315658109</v>
      </c>
      <c r="ISU44" s="17">
        <f>+AVERAGE($D44:IST44)</f>
        <v>12.352207315658111</v>
      </c>
      <c r="ISV44" s="17">
        <f>+AVERAGE($D44:ISU44)</f>
        <v>12.352207315658111</v>
      </c>
      <c r="ISW44" s="17">
        <f>+AVERAGE($D44:ISV44)</f>
        <v>12.352207315658113</v>
      </c>
      <c r="ISX44" s="17">
        <f>+AVERAGE($D44:ISW44)</f>
        <v>12.352207315658113</v>
      </c>
      <c r="ISY44" s="17">
        <f>+AVERAGE($D44:ISX44)</f>
        <v>12.352207315658115</v>
      </c>
      <c r="ISZ44" s="17">
        <f>+AVERAGE($D44:ISY44)</f>
        <v>12.352207315658115</v>
      </c>
      <c r="ITA44" s="17">
        <f>+AVERAGE($D44:ISZ44)</f>
        <v>12.352207315658116</v>
      </c>
      <c r="ITB44" s="17">
        <f>+AVERAGE($D44:ITA44)</f>
        <v>12.352207315658116</v>
      </c>
      <c r="ITC44" s="17">
        <f>+AVERAGE($D44:ITB44)</f>
        <v>12.352207315658118</v>
      </c>
      <c r="ITD44" s="17">
        <f>+AVERAGE($D44:ITC44)</f>
        <v>12.352207315658118</v>
      </c>
      <c r="ITE44" s="17">
        <f>+AVERAGE($D44:ITD44)</f>
        <v>12.35220731565812</v>
      </c>
      <c r="ITF44" s="17">
        <f>+AVERAGE($D44:ITE44)</f>
        <v>12.35220731565812</v>
      </c>
      <c r="ITG44" s="17">
        <f>+AVERAGE($D44:ITF44)</f>
        <v>12.352207315658122</v>
      </c>
      <c r="ITH44" s="17">
        <f>+AVERAGE($D44:ITG44)</f>
        <v>12.352207315658122</v>
      </c>
      <c r="ITI44" s="17">
        <f>+AVERAGE($D44:ITH44)</f>
        <v>12.352207315658124</v>
      </c>
      <c r="ITJ44" s="17">
        <f>+AVERAGE($D44:ITI44)</f>
        <v>12.352207315658124</v>
      </c>
      <c r="ITK44" s="17">
        <f>+AVERAGE($D44:ITJ44)</f>
        <v>12.352207315658124</v>
      </c>
      <c r="ITL44" s="17">
        <f>+AVERAGE($D44:ITK44)</f>
        <v>12.352207315658125</v>
      </c>
      <c r="ITM44" s="17">
        <f>+AVERAGE($D44:ITL44)</f>
        <v>12.352207315658125</v>
      </c>
      <c r="ITN44" s="17">
        <f>+AVERAGE($D44:ITM44)</f>
        <v>12.352207315658127</v>
      </c>
      <c r="ITO44" s="17">
        <f>+AVERAGE($D44:ITN44)</f>
        <v>12.352207315658127</v>
      </c>
      <c r="ITP44" s="17">
        <f>+AVERAGE($D44:ITO44)</f>
        <v>12.352207315658129</v>
      </c>
      <c r="ITQ44" s="17">
        <f>+AVERAGE($D44:ITP44)</f>
        <v>12.352207315658129</v>
      </c>
      <c r="ITR44" s="17">
        <f>+AVERAGE($D44:ITQ44)</f>
        <v>12.352207315658131</v>
      </c>
      <c r="ITS44" s="17">
        <f>+AVERAGE($D44:ITR44)</f>
        <v>12.352207315658131</v>
      </c>
      <c r="ITT44" s="17">
        <f>+AVERAGE($D44:ITS44)</f>
        <v>12.352207315658132</v>
      </c>
      <c r="ITU44" s="17">
        <f>+AVERAGE($D44:ITT44)</f>
        <v>12.352207315658132</v>
      </c>
      <c r="ITV44" s="17">
        <f>+AVERAGE($D44:ITU44)</f>
        <v>12.352207315658134</v>
      </c>
      <c r="ITW44" s="17">
        <f>+AVERAGE($D44:ITV44)</f>
        <v>12.352207315658134</v>
      </c>
      <c r="ITX44" s="17">
        <f>+AVERAGE($D44:ITW44)</f>
        <v>12.352207315658136</v>
      </c>
      <c r="ITY44" s="17">
        <f>+AVERAGE($D44:ITX44)</f>
        <v>12.352207315658136</v>
      </c>
      <c r="ITZ44" s="17">
        <f>+AVERAGE($D44:ITY44)</f>
        <v>12.352207315658138</v>
      </c>
      <c r="IUA44" s="17">
        <f>+AVERAGE($D44:ITZ44)</f>
        <v>12.352207315658138</v>
      </c>
      <c r="IUB44" s="17">
        <f>+AVERAGE($D44:IUA44)</f>
        <v>12.35220731565814</v>
      </c>
      <c r="IUC44" s="17">
        <f>+AVERAGE($D44:IUB44)</f>
        <v>12.35220731565814</v>
      </c>
      <c r="IUD44" s="17">
        <f>+AVERAGE($D44:IUC44)</f>
        <v>12.35220731565814</v>
      </c>
      <c r="IUE44" s="17">
        <f>+AVERAGE($D44:IUD44)</f>
        <v>12.352207315658141</v>
      </c>
      <c r="IUF44" s="17">
        <f>+AVERAGE($D44:IUE44)</f>
        <v>12.352207315658141</v>
      </c>
      <c r="IUG44" s="17">
        <f>+AVERAGE($D44:IUF44)</f>
        <v>12.352207315658143</v>
      </c>
      <c r="IUH44" s="17">
        <f>+AVERAGE($D44:IUG44)</f>
        <v>12.352207315658143</v>
      </c>
      <c r="IUI44" s="17">
        <f>+AVERAGE($D44:IUH44)</f>
        <v>12.352207315658145</v>
      </c>
      <c r="IUJ44" s="17">
        <f>+AVERAGE($D44:IUI44)</f>
        <v>12.352207315658145</v>
      </c>
      <c r="IUK44" s="17">
        <f>+AVERAGE($D44:IUJ44)</f>
        <v>12.352207315658147</v>
      </c>
      <c r="IUL44" s="17">
        <f>+AVERAGE($D44:IUK44)</f>
        <v>12.352207315658147</v>
      </c>
      <c r="IUM44" s="17">
        <f>+AVERAGE($D44:IUL44)</f>
        <v>12.352207315658148</v>
      </c>
      <c r="IUN44" s="17">
        <f>+AVERAGE($D44:IUM44)</f>
        <v>12.352207315658148</v>
      </c>
      <c r="IUO44" s="17">
        <f>+AVERAGE($D44:IUN44)</f>
        <v>12.35220731565815</v>
      </c>
      <c r="IUP44" s="17">
        <f>+AVERAGE($D44:IUO44)</f>
        <v>12.35220731565815</v>
      </c>
      <c r="IUQ44" s="17">
        <f>+AVERAGE($D44:IUP44)</f>
        <v>12.352207315658152</v>
      </c>
      <c r="IUR44" s="17">
        <f>+AVERAGE($D44:IUQ44)</f>
        <v>12.352207315658152</v>
      </c>
      <c r="IUS44" s="17">
        <f>+AVERAGE($D44:IUR44)</f>
        <v>12.352207315658154</v>
      </c>
      <c r="IUT44" s="17">
        <f>+AVERAGE($D44:IUS44)</f>
        <v>12.352207315658154</v>
      </c>
      <c r="IUU44" s="17">
        <f>+AVERAGE($D44:IUT44)</f>
        <v>12.352207315658154</v>
      </c>
      <c r="IUV44" s="17">
        <f>+AVERAGE($D44:IUU44)</f>
        <v>12.352207315658156</v>
      </c>
      <c r="IUW44" s="17">
        <f>+AVERAGE($D44:IUV44)</f>
        <v>12.352207315658156</v>
      </c>
      <c r="IUX44" s="17">
        <f>+AVERAGE($D44:IUW44)</f>
        <v>12.352207315658157</v>
      </c>
      <c r="IUY44" s="17">
        <f>+AVERAGE($D44:IUX44)</f>
        <v>12.352207315658157</v>
      </c>
      <c r="IUZ44" s="17">
        <f>+AVERAGE($D44:IUY44)</f>
        <v>12.352207315658159</v>
      </c>
      <c r="IVA44" s="17">
        <f>+AVERAGE($D44:IUZ44)</f>
        <v>12.352207315658159</v>
      </c>
      <c r="IVB44" s="17">
        <f>+AVERAGE($D44:IVA44)</f>
        <v>12.352207315658161</v>
      </c>
      <c r="IVC44" s="17">
        <f>+AVERAGE($D44:IVB44)</f>
        <v>12.352207315658161</v>
      </c>
      <c r="IVD44" s="17">
        <f>+AVERAGE($D44:IVC44)</f>
        <v>12.352207315658163</v>
      </c>
      <c r="IVE44" s="17">
        <f>+AVERAGE($D44:IVD44)</f>
        <v>12.352207315658163</v>
      </c>
      <c r="IVF44" s="17">
        <f>+AVERAGE($D44:IVE44)</f>
        <v>12.352207315658164</v>
      </c>
      <c r="IVG44" s="17">
        <f>+AVERAGE($D44:IVF44)</f>
        <v>12.352207315658164</v>
      </c>
      <c r="IVH44" s="17">
        <f>+AVERAGE($D44:IVG44)</f>
        <v>12.352207315658166</v>
      </c>
      <c r="IVI44" s="17">
        <f>+AVERAGE($D44:IVH44)</f>
        <v>12.352207315658166</v>
      </c>
      <c r="IVJ44" s="17">
        <f>+AVERAGE($D44:IVI44)</f>
        <v>12.352207315658166</v>
      </c>
      <c r="IVK44" s="17">
        <f>+AVERAGE($D44:IVJ44)</f>
        <v>12.352207315658168</v>
      </c>
      <c r="IVL44" s="17">
        <f>+AVERAGE($D44:IVK44)</f>
        <v>12.352207315658168</v>
      </c>
      <c r="IVM44" s="17">
        <f>+AVERAGE($D44:IVL44)</f>
        <v>12.35220731565817</v>
      </c>
      <c r="IVN44" s="17">
        <f>+AVERAGE($D44:IVM44)</f>
        <v>12.35220731565817</v>
      </c>
      <c r="IVO44" s="17">
        <f>+AVERAGE($D44:IVN44)</f>
        <v>12.352207315658172</v>
      </c>
      <c r="IVP44" s="17">
        <f>+AVERAGE($D44:IVO44)</f>
        <v>12.352207315658172</v>
      </c>
      <c r="IVQ44" s="17">
        <f>+AVERAGE($D44:IVP44)</f>
        <v>12.352207315658173</v>
      </c>
      <c r="IVR44" s="17">
        <f>+AVERAGE($D44:IVQ44)</f>
        <v>12.352207315658173</v>
      </c>
      <c r="IVS44" s="17">
        <f>+AVERAGE($D44:IVR44)</f>
        <v>12.352207315658175</v>
      </c>
      <c r="IVT44" s="17">
        <f>+AVERAGE($D44:IVS44)</f>
        <v>12.352207315658175</v>
      </c>
      <c r="IVU44" s="17">
        <f>+AVERAGE($D44:IVT44)</f>
        <v>12.352207315658177</v>
      </c>
      <c r="IVV44" s="17">
        <f>+AVERAGE($D44:IVU44)</f>
        <v>12.352207315658177</v>
      </c>
      <c r="IVW44" s="17">
        <f>+AVERAGE($D44:IVV44)</f>
        <v>12.352207315658179</v>
      </c>
      <c r="IVX44" s="17">
        <f>+AVERAGE($D44:IVW44)</f>
        <v>12.352207315658179</v>
      </c>
      <c r="IVY44" s="17">
        <f>+AVERAGE($D44:IVX44)</f>
        <v>12.352207315658179</v>
      </c>
      <c r="IVZ44" s="17">
        <f>+AVERAGE($D44:IVY44)</f>
        <v>12.35220731565818</v>
      </c>
      <c r="IWA44" s="17">
        <f>+AVERAGE($D44:IVZ44)</f>
        <v>12.35220731565818</v>
      </c>
      <c r="IWB44" s="17">
        <f>+AVERAGE($D44:IWA44)</f>
        <v>12.352207315658182</v>
      </c>
      <c r="IWC44" s="17">
        <f>+AVERAGE($D44:IWB44)</f>
        <v>12.352207315658182</v>
      </c>
      <c r="IWD44" s="17">
        <f>+AVERAGE($D44:IWC44)</f>
        <v>12.352207315658184</v>
      </c>
      <c r="IWE44" s="17">
        <f>+AVERAGE($D44:IWD44)</f>
        <v>12.352207315658184</v>
      </c>
      <c r="IWF44" s="17">
        <f>+AVERAGE($D44:IWE44)</f>
        <v>12.352207315658186</v>
      </c>
      <c r="IWG44" s="17">
        <f>+AVERAGE($D44:IWF44)</f>
        <v>12.352207315658186</v>
      </c>
      <c r="IWH44" s="17">
        <f>+AVERAGE($D44:IWG44)</f>
        <v>12.352207315658188</v>
      </c>
      <c r="IWI44" s="17">
        <f>+AVERAGE($D44:IWH44)</f>
        <v>12.352207315658188</v>
      </c>
      <c r="IWJ44" s="17">
        <f>+AVERAGE($D44:IWI44)</f>
        <v>12.352207315658189</v>
      </c>
      <c r="IWK44" s="17">
        <f>+AVERAGE($D44:IWJ44)</f>
        <v>12.352207315658189</v>
      </c>
      <c r="IWL44" s="17">
        <f>+AVERAGE($D44:IWK44)</f>
        <v>12.352207315658191</v>
      </c>
      <c r="IWM44" s="17">
        <f>+AVERAGE($D44:IWL44)</f>
        <v>12.352207315658191</v>
      </c>
      <c r="IWN44" s="17">
        <f>+AVERAGE($D44:IWM44)</f>
        <v>12.352207315658191</v>
      </c>
      <c r="IWO44" s="17">
        <f>+AVERAGE($D44:IWN44)</f>
        <v>12.352207315658193</v>
      </c>
      <c r="IWP44" s="17">
        <f>+AVERAGE($D44:IWO44)</f>
        <v>12.352207315658193</v>
      </c>
      <c r="IWQ44" s="17">
        <f>+AVERAGE($D44:IWP44)</f>
        <v>12.352207315658195</v>
      </c>
      <c r="IWR44" s="17">
        <f>+AVERAGE($D44:IWQ44)</f>
        <v>12.352207315658195</v>
      </c>
      <c r="IWS44" s="17">
        <f>+AVERAGE($D44:IWR44)</f>
        <v>12.352207315658196</v>
      </c>
      <c r="IWT44" s="17">
        <f>+AVERAGE($D44:IWS44)</f>
        <v>12.352207315658196</v>
      </c>
      <c r="IWU44" s="17">
        <f>+AVERAGE($D44:IWT44)</f>
        <v>12.352207315658198</v>
      </c>
      <c r="IWV44" s="17">
        <f>+AVERAGE($D44:IWU44)</f>
        <v>12.352207315658198</v>
      </c>
      <c r="IWW44" s="17">
        <f>+AVERAGE($D44:IWV44)</f>
        <v>12.3522073156582</v>
      </c>
      <c r="IWX44" s="17">
        <f>+AVERAGE($D44:IWW44)</f>
        <v>12.3522073156582</v>
      </c>
      <c r="IWY44" s="17">
        <f>+AVERAGE($D44:IWX44)</f>
        <v>12.352207315658202</v>
      </c>
      <c r="IWZ44" s="17">
        <f>+AVERAGE($D44:IWY44)</f>
        <v>12.352207315658202</v>
      </c>
      <c r="IXA44" s="17">
        <f>+AVERAGE($D44:IWZ44)</f>
        <v>12.352207315658202</v>
      </c>
      <c r="IXB44" s="17">
        <f>+AVERAGE($D44:IXA44)</f>
        <v>12.352207315658204</v>
      </c>
      <c r="IXC44" s="17">
        <f>+AVERAGE($D44:IXB44)</f>
        <v>12.352207315658204</v>
      </c>
      <c r="IXD44" s="17">
        <f>+AVERAGE($D44:IXC44)</f>
        <v>12.352207315658205</v>
      </c>
      <c r="IXE44" s="17">
        <f>+AVERAGE($D44:IXD44)</f>
        <v>12.352207315658205</v>
      </c>
      <c r="IXF44" s="17">
        <f>+AVERAGE($D44:IXE44)</f>
        <v>12.352207315658207</v>
      </c>
      <c r="IXG44" s="17">
        <f>+AVERAGE($D44:IXF44)</f>
        <v>12.352207315658207</v>
      </c>
      <c r="IXH44" s="17">
        <f>+AVERAGE($D44:IXG44)</f>
        <v>12.352207315658209</v>
      </c>
      <c r="IXI44" s="17">
        <f>+AVERAGE($D44:IXH44)</f>
        <v>12.352207315658209</v>
      </c>
      <c r="IXJ44" s="17">
        <f>+AVERAGE($D44:IXI44)</f>
        <v>12.352207315658211</v>
      </c>
      <c r="IXK44" s="17">
        <f>+AVERAGE($D44:IXJ44)</f>
        <v>12.352207315658211</v>
      </c>
      <c r="IXL44" s="17">
        <f>+AVERAGE($D44:IXK44)</f>
        <v>12.352207315658211</v>
      </c>
      <c r="IXM44" s="17">
        <f>+AVERAGE($D44:IXL44)</f>
        <v>12.352207315658212</v>
      </c>
      <c r="IXN44" s="17">
        <f>+AVERAGE($D44:IXM44)</f>
        <v>12.352207315658212</v>
      </c>
      <c r="IXO44" s="17">
        <f>+AVERAGE($D44:IXN44)</f>
        <v>12.352207315658214</v>
      </c>
      <c r="IXP44" s="17">
        <f>+AVERAGE($D44:IXO44)</f>
        <v>12.352207315658214</v>
      </c>
      <c r="IXQ44" s="17">
        <f>+AVERAGE($D44:IXP44)</f>
        <v>12.352207315658216</v>
      </c>
      <c r="IXR44" s="17">
        <f>+AVERAGE($D44:IXQ44)</f>
        <v>12.352207315658216</v>
      </c>
      <c r="IXS44" s="17">
        <f>+AVERAGE($D44:IXR44)</f>
        <v>12.352207315658218</v>
      </c>
      <c r="IXT44" s="17">
        <f>+AVERAGE($D44:IXS44)</f>
        <v>12.352207315658218</v>
      </c>
      <c r="IXU44" s="17">
        <f>+AVERAGE($D44:IXT44)</f>
        <v>12.352207315658219</v>
      </c>
      <c r="IXV44" s="17">
        <f>+AVERAGE($D44:IXU44)</f>
        <v>12.352207315658219</v>
      </c>
      <c r="IXW44" s="17">
        <f>+AVERAGE($D44:IXV44)</f>
        <v>12.352207315658221</v>
      </c>
      <c r="IXX44" s="17">
        <f>+AVERAGE($D44:IXW44)</f>
        <v>12.352207315658221</v>
      </c>
      <c r="IXY44" s="17">
        <f>+AVERAGE($D44:IXX44)</f>
        <v>12.352207315658221</v>
      </c>
      <c r="IXZ44" s="17">
        <f>+AVERAGE($D44:IXY44)</f>
        <v>12.352207315658223</v>
      </c>
      <c r="IYA44" s="17">
        <f>+AVERAGE($D44:IXZ44)</f>
        <v>12.352207315658223</v>
      </c>
      <c r="IYB44" s="17">
        <f>+AVERAGE($D44:IYA44)</f>
        <v>12.352207315658225</v>
      </c>
      <c r="IYC44" s="17">
        <f>+AVERAGE($D44:IYB44)</f>
        <v>12.352207315658225</v>
      </c>
      <c r="IYD44" s="17">
        <f>+AVERAGE($D44:IYC44)</f>
        <v>12.352207315658227</v>
      </c>
      <c r="IYE44" s="17">
        <f>+AVERAGE($D44:IYD44)</f>
        <v>12.352207315658227</v>
      </c>
      <c r="IYF44" s="17">
        <f>+AVERAGE($D44:IYE44)</f>
        <v>12.352207315658228</v>
      </c>
      <c r="IYG44" s="17">
        <f>+AVERAGE($D44:IYF44)</f>
        <v>12.352207315658228</v>
      </c>
      <c r="IYH44" s="17">
        <f>+AVERAGE($D44:IYG44)</f>
        <v>12.35220731565823</v>
      </c>
      <c r="IYI44" s="17">
        <f>+AVERAGE($D44:IYH44)</f>
        <v>12.35220731565823</v>
      </c>
      <c r="IYJ44" s="17">
        <f>+AVERAGE($D44:IYI44)</f>
        <v>12.35220731565823</v>
      </c>
      <c r="IYK44" s="17">
        <f>+AVERAGE($D44:IYJ44)</f>
        <v>12.352207315658232</v>
      </c>
      <c r="IYL44" s="17">
        <f>+AVERAGE($D44:IYK44)</f>
        <v>12.352207315658232</v>
      </c>
      <c r="IYM44" s="17">
        <f>+AVERAGE($D44:IYL44)</f>
        <v>12.352207315658234</v>
      </c>
      <c r="IYN44" s="17">
        <f>+AVERAGE($D44:IYM44)</f>
        <v>12.352207315658234</v>
      </c>
      <c r="IYO44" s="17">
        <f>+AVERAGE($D44:IYN44)</f>
        <v>12.352207315658235</v>
      </c>
      <c r="IYP44" s="17">
        <f>+AVERAGE($D44:IYO44)</f>
        <v>12.352207315658235</v>
      </c>
      <c r="IYQ44" s="17">
        <f>+AVERAGE($D44:IYP44)</f>
        <v>12.352207315658237</v>
      </c>
      <c r="IYR44" s="17">
        <f>+AVERAGE($D44:IYQ44)</f>
        <v>12.352207315658237</v>
      </c>
      <c r="IYS44" s="17">
        <f>+AVERAGE($D44:IYR44)</f>
        <v>12.352207315658239</v>
      </c>
      <c r="IYT44" s="17">
        <f>+AVERAGE($D44:IYS44)</f>
        <v>12.352207315658239</v>
      </c>
      <c r="IYU44" s="17">
        <f>+AVERAGE($D44:IYT44)</f>
        <v>12.352207315658239</v>
      </c>
      <c r="IYV44" s="17">
        <f>+AVERAGE($D44:IYU44)</f>
        <v>12.352207315658241</v>
      </c>
      <c r="IYW44" s="17">
        <f>+AVERAGE($D44:IYV44)</f>
        <v>12.352207315658241</v>
      </c>
      <c r="IYX44" s="17">
        <f>+AVERAGE($D44:IYW44)</f>
        <v>12.352207315658243</v>
      </c>
      <c r="IYY44" s="17">
        <f>+AVERAGE($D44:IYX44)</f>
        <v>12.352207315658243</v>
      </c>
      <c r="IYZ44" s="17">
        <f>+AVERAGE($D44:IYY44)</f>
        <v>12.352207315658244</v>
      </c>
      <c r="IZA44" s="17">
        <f>+AVERAGE($D44:IYZ44)</f>
        <v>12.352207315658244</v>
      </c>
      <c r="IZB44" s="17">
        <f>+AVERAGE($D44:IZA44)</f>
        <v>12.352207315658246</v>
      </c>
      <c r="IZC44" s="17">
        <f>+AVERAGE($D44:IZB44)</f>
        <v>12.352207315658246</v>
      </c>
      <c r="IZD44" s="17">
        <f>+AVERAGE($D44:IZC44)</f>
        <v>12.352207315658248</v>
      </c>
      <c r="IZE44" s="17">
        <f>+AVERAGE($D44:IZD44)</f>
        <v>12.352207315658248</v>
      </c>
      <c r="IZF44" s="17">
        <f>+AVERAGE($D44:IZE44)</f>
        <v>12.352207315658248</v>
      </c>
      <c r="IZG44" s="17">
        <f>+AVERAGE($D44:IZF44)</f>
        <v>12.35220731565825</v>
      </c>
      <c r="IZH44" s="17">
        <f>+AVERAGE($D44:IZG44)</f>
        <v>12.35220731565825</v>
      </c>
      <c r="IZI44" s="17">
        <f>+AVERAGE($D44:IZH44)</f>
        <v>12.352207315658251</v>
      </c>
      <c r="IZJ44" s="17">
        <f>+AVERAGE($D44:IZI44)</f>
        <v>12.352207315658251</v>
      </c>
      <c r="IZK44" s="17">
        <f>+AVERAGE($D44:IZJ44)</f>
        <v>12.352207315658253</v>
      </c>
      <c r="IZL44" s="17">
        <f>+AVERAGE($D44:IZK44)</f>
        <v>12.352207315658253</v>
      </c>
      <c r="IZM44" s="17">
        <f>+AVERAGE($D44:IZL44)</f>
        <v>12.352207315658255</v>
      </c>
      <c r="IZN44" s="17">
        <f>+AVERAGE($D44:IZM44)</f>
        <v>12.352207315658255</v>
      </c>
      <c r="IZO44" s="17">
        <f>+AVERAGE($D44:IZN44)</f>
        <v>12.352207315658257</v>
      </c>
      <c r="IZP44" s="17">
        <f>+AVERAGE($D44:IZO44)</f>
        <v>12.352207315658257</v>
      </c>
      <c r="IZQ44" s="17">
        <f>+AVERAGE($D44:IZP44)</f>
        <v>12.352207315658257</v>
      </c>
      <c r="IZR44" s="17">
        <f>+AVERAGE($D44:IZQ44)</f>
        <v>12.352207315658259</v>
      </c>
      <c r="IZS44" s="17">
        <f>+AVERAGE($D44:IZR44)</f>
        <v>12.352207315658259</v>
      </c>
      <c r="IZT44" s="17">
        <f>+AVERAGE($D44:IZS44)</f>
        <v>12.35220731565826</v>
      </c>
      <c r="IZU44" s="17">
        <f>+AVERAGE($D44:IZT44)</f>
        <v>12.35220731565826</v>
      </c>
      <c r="IZV44" s="17">
        <f>+AVERAGE($D44:IZU44)</f>
        <v>12.352207315658262</v>
      </c>
      <c r="IZW44" s="17">
        <f>+AVERAGE($D44:IZV44)</f>
        <v>12.352207315658262</v>
      </c>
      <c r="IZX44" s="17">
        <f>+AVERAGE($D44:IZW44)</f>
        <v>12.352207315658264</v>
      </c>
      <c r="IZY44" s="17">
        <f>+AVERAGE($D44:IZX44)</f>
        <v>12.352207315658264</v>
      </c>
      <c r="IZZ44" s="17">
        <f>+AVERAGE($D44:IZY44)</f>
        <v>12.352207315658266</v>
      </c>
      <c r="JAA44" s="17">
        <f>+AVERAGE($D44:IZZ44)</f>
        <v>12.352207315658266</v>
      </c>
      <c r="JAB44" s="17">
        <f>+AVERAGE($D44:JAA44)</f>
        <v>12.352207315658266</v>
      </c>
      <c r="JAC44" s="17">
        <f>+AVERAGE($D44:JAB44)</f>
        <v>12.352207315658267</v>
      </c>
      <c r="JAD44" s="17">
        <f>+AVERAGE($D44:JAC44)</f>
        <v>12.352207315658267</v>
      </c>
      <c r="JAE44" s="17">
        <f>+AVERAGE($D44:JAD44)</f>
        <v>12.352207315658269</v>
      </c>
      <c r="JAF44" s="17">
        <f>+AVERAGE($D44:JAE44)</f>
        <v>12.352207315658269</v>
      </c>
      <c r="JAG44" s="17">
        <f>+AVERAGE($D44:JAF44)</f>
        <v>12.352207315658271</v>
      </c>
      <c r="JAH44" s="17">
        <f>+AVERAGE($D44:JAG44)</f>
        <v>12.352207315658271</v>
      </c>
      <c r="JAI44" s="17">
        <f>+AVERAGE($D44:JAH44)</f>
        <v>12.352207315658273</v>
      </c>
      <c r="JAJ44" s="17">
        <f>+AVERAGE($D44:JAI44)</f>
        <v>12.352207315658273</v>
      </c>
      <c r="JAK44" s="17">
        <f>+AVERAGE($D44:JAJ44)</f>
        <v>12.352207315658273</v>
      </c>
      <c r="JAL44" s="17">
        <f>+AVERAGE($D44:JAK44)</f>
        <v>12.352207315658275</v>
      </c>
      <c r="JAM44" s="17">
        <f>+AVERAGE($D44:JAL44)</f>
        <v>12.352207315658275</v>
      </c>
      <c r="JAN44" s="17">
        <f>+AVERAGE($D44:JAM44)</f>
        <v>12.352207315658276</v>
      </c>
      <c r="JAO44" s="17">
        <f>+AVERAGE($D44:JAN44)</f>
        <v>12.352207315658276</v>
      </c>
      <c r="JAP44" s="17">
        <f>+AVERAGE($D44:JAO44)</f>
        <v>12.352207315658278</v>
      </c>
      <c r="JAQ44" s="17">
        <f>+AVERAGE($D44:JAP44)</f>
        <v>12.352207315658278</v>
      </c>
      <c r="JAR44" s="17">
        <f>+AVERAGE($D44:JAQ44)</f>
        <v>12.35220731565828</v>
      </c>
      <c r="JAS44" s="17">
        <f>+AVERAGE($D44:JAR44)</f>
        <v>12.35220731565828</v>
      </c>
      <c r="JAT44" s="17">
        <f>+AVERAGE($D44:JAS44)</f>
        <v>12.352207315658282</v>
      </c>
      <c r="JAU44" s="17">
        <f>+AVERAGE($D44:JAT44)</f>
        <v>12.352207315658282</v>
      </c>
      <c r="JAV44" s="17">
        <f>+AVERAGE($D44:JAU44)</f>
        <v>12.352207315658282</v>
      </c>
      <c r="JAW44" s="17">
        <f>+AVERAGE($D44:JAV44)</f>
        <v>12.352207315658283</v>
      </c>
      <c r="JAX44" s="17">
        <f>+AVERAGE($D44:JAW44)</f>
        <v>12.352207315658283</v>
      </c>
      <c r="JAY44" s="17">
        <f>+AVERAGE($D44:JAX44)</f>
        <v>12.352207315658285</v>
      </c>
      <c r="JAZ44" s="17">
        <f>+AVERAGE($D44:JAY44)</f>
        <v>12.352207315658285</v>
      </c>
      <c r="JBA44" s="17">
        <f>+AVERAGE($D44:JAZ44)</f>
        <v>12.352207315658287</v>
      </c>
      <c r="JBB44" s="17">
        <f>+AVERAGE($D44:JBA44)</f>
        <v>12.352207315658287</v>
      </c>
      <c r="JBC44" s="17">
        <f>+AVERAGE($D44:JBB44)</f>
        <v>12.352207315658289</v>
      </c>
      <c r="JBD44" s="17">
        <f>+AVERAGE($D44:JBC44)</f>
        <v>12.352207315658289</v>
      </c>
      <c r="JBE44" s="17">
        <f>+AVERAGE($D44:JBD44)</f>
        <v>12.352207315658289</v>
      </c>
      <c r="JBF44" s="17">
        <f>+AVERAGE($D44:JBE44)</f>
        <v>12.352207315658291</v>
      </c>
      <c r="JBG44" s="17">
        <f>+AVERAGE($D44:JBF44)</f>
        <v>12.352207315658291</v>
      </c>
      <c r="JBH44" s="17">
        <f>+AVERAGE($D44:JBG44)</f>
        <v>12.352207315658292</v>
      </c>
      <c r="JBI44" s="17">
        <f>+AVERAGE($D44:JBH44)</f>
        <v>12.352207315658292</v>
      </c>
      <c r="JBJ44" s="17">
        <f>+AVERAGE($D44:JBI44)</f>
        <v>12.352207315658294</v>
      </c>
      <c r="JBK44" s="17">
        <f>+AVERAGE($D44:JBJ44)</f>
        <v>12.352207315658294</v>
      </c>
      <c r="JBL44" s="17">
        <f>+AVERAGE($D44:JBK44)</f>
        <v>12.352207315658296</v>
      </c>
      <c r="JBM44" s="17">
        <f>+AVERAGE($D44:JBL44)</f>
        <v>12.352207315658296</v>
      </c>
      <c r="JBN44" s="17">
        <f>+AVERAGE($D44:JBM44)</f>
        <v>12.352207315658296</v>
      </c>
      <c r="JBO44" s="17">
        <f>+AVERAGE($D44:JBN44)</f>
        <v>12.352207315658298</v>
      </c>
      <c r="JBP44" s="17">
        <f>+AVERAGE($D44:JBO44)</f>
        <v>12.352207315658298</v>
      </c>
      <c r="JBQ44" s="17">
        <f>+AVERAGE($D44:JBP44)</f>
        <v>12.352207315658299</v>
      </c>
      <c r="JBR44" s="17">
        <f>+AVERAGE($D44:JBQ44)</f>
        <v>12.352207315658299</v>
      </c>
      <c r="JBS44" s="17">
        <f>+AVERAGE($D44:JBR44)</f>
        <v>12.352207315658301</v>
      </c>
      <c r="JBT44" s="17">
        <f>+AVERAGE($D44:JBS44)</f>
        <v>12.352207315658301</v>
      </c>
      <c r="JBU44" s="17">
        <f>+AVERAGE($D44:JBT44)</f>
        <v>12.352207315658303</v>
      </c>
      <c r="JBV44" s="17">
        <f>+AVERAGE($D44:JBU44)</f>
        <v>12.352207315658303</v>
      </c>
      <c r="JBW44" s="17">
        <f>+AVERAGE($D44:JBV44)</f>
        <v>12.352207315658303</v>
      </c>
      <c r="JBX44" s="17">
        <f>+AVERAGE($D44:JBW44)</f>
        <v>12.352207315658305</v>
      </c>
      <c r="JBY44" s="17">
        <f>+AVERAGE($D44:JBX44)</f>
        <v>12.352207315658305</v>
      </c>
      <c r="JBZ44" s="17">
        <f>+AVERAGE($D44:JBY44)</f>
        <v>12.352207315658307</v>
      </c>
      <c r="JCA44" s="17">
        <f>+AVERAGE($D44:JBZ44)</f>
        <v>12.352207315658307</v>
      </c>
      <c r="JCB44" s="17">
        <f>+AVERAGE($D44:JCA44)</f>
        <v>12.352207315658308</v>
      </c>
      <c r="JCC44" s="17">
        <f>+AVERAGE($D44:JCB44)</f>
        <v>12.352207315658308</v>
      </c>
      <c r="JCD44" s="17">
        <f>+AVERAGE($D44:JCC44)</f>
        <v>12.35220731565831</v>
      </c>
      <c r="JCE44" s="17">
        <f>+AVERAGE($D44:JCD44)</f>
        <v>12.35220731565831</v>
      </c>
      <c r="JCF44" s="17">
        <f>+AVERAGE($D44:JCE44)</f>
        <v>12.35220731565831</v>
      </c>
      <c r="JCG44" s="17">
        <f>+AVERAGE($D44:JCF44)</f>
        <v>12.352207315658312</v>
      </c>
      <c r="JCH44" s="17">
        <f>+AVERAGE($D44:JCG44)</f>
        <v>12.352207315658312</v>
      </c>
      <c r="JCI44" s="17">
        <f>+AVERAGE($D44:JCH44)</f>
        <v>12.352207315658314</v>
      </c>
      <c r="JCJ44" s="17">
        <f>+AVERAGE($D44:JCI44)</f>
        <v>12.352207315658314</v>
      </c>
      <c r="JCK44" s="17">
        <f>+AVERAGE($D44:JCJ44)</f>
        <v>12.352207315658315</v>
      </c>
      <c r="JCL44" s="17">
        <f>+AVERAGE($D44:JCK44)</f>
        <v>12.352207315658315</v>
      </c>
      <c r="JCM44" s="17">
        <f>+AVERAGE($D44:JCL44)</f>
        <v>12.352207315658317</v>
      </c>
      <c r="JCN44" s="17">
        <f>+AVERAGE($D44:JCM44)</f>
        <v>12.352207315658317</v>
      </c>
      <c r="JCO44" s="17">
        <f>+AVERAGE($D44:JCN44)</f>
        <v>12.352207315658317</v>
      </c>
      <c r="JCP44" s="17">
        <f>+AVERAGE($D44:JCO44)</f>
        <v>12.352207315658319</v>
      </c>
      <c r="JCQ44" s="17">
        <f>+AVERAGE($D44:JCP44)</f>
        <v>12.352207315658319</v>
      </c>
      <c r="JCR44" s="17">
        <f>+AVERAGE($D44:JCQ44)</f>
        <v>12.352207315658321</v>
      </c>
      <c r="JCS44" s="17">
        <f>+AVERAGE($D44:JCR44)</f>
        <v>12.352207315658321</v>
      </c>
      <c r="JCT44" s="17">
        <f>+AVERAGE($D44:JCS44)</f>
        <v>12.352207315658323</v>
      </c>
      <c r="JCU44" s="17">
        <f>+AVERAGE($D44:JCT44)</f>
        <v>12.352207315658323</v>
      </c>
      <c r="JCV44" s="17">
        <f>+AVERAGE($D44:JCU44)</f>
        <v>12.352207315658323</v>
      </c>
      <c r="JCW44" s="17">
        <f>+AVERAGE($D44:JCV44)</f>
        <v>12.352207315658324</v>
      </c>
      <c r="JCX44" s="17">
        <f>+AVERAGE($D44:JCW44)</f>
        <v>12.352207315658324</v>
      </c>
      <c r="JCY44" s="17">
        <f>+AVERAGE($D44:JCX44)</f>
        <v>12.352207315658326</v>
      </c>
      <c r="JCZ44" s="17">
        <f>+AVERAGE($D44:JCY44)</f>
        <v>12.352207315658326</v>
      </c>
      <c r="JDA44" s="17">
        <f>+AVERAGE($D44:JCZ44)</f>
        <v>12.352207315658328</v>
      </c>
      <c r="JDB44" s="17">
        <f>+AVERAGE($D44:JDA44)</f>
        <v>12.352207315658328</v>
      </c>
      <c r="JDC44" s="17">
        <f>+AVERAGE($D44:JDB44)</f>
        <v>12.35220731565833</v>
      </c>
      <c r="JDD44" s="17">
        <f>+AVERAGE($D44:JDC44)</f>
        <v>12.35220731565833</v>
      </c>
      <c r="JDE44" s="17">
        <f>+AVERAGE($D44:JDD44)</f>
        <v>12.35220731565833</v>
      </c>
      <c r="JDF44" s="17">
        <f>+AVERAGE($D44:JDE44)</f>
        <v>12.352207315658331</v>
      </c>
      <c r="JDG44" s="17">
        <f>+AVERAGE($D44:JDF44)</f>
        <v>12.352207315658331</v>
      </c>
      <c r="JDH44" s="17">
        <f>+AVERAGE($D44:JDG44)</f>
        <v>12.352207315658333</v>
      </c>
      <c r="JDI44" s="17">
        <f>+AVERAGE($D44:JDH44)</f>
        <v>12.352207315658333</v>
      </c>
      <c r="JDJ44" s="17">
        <f>+AVERAGE($D44:JDI44)</f>
        <v>12.352207315658335</v>
      </c>
      <c r="JDK44" s="17">
        <f>+AVERAGE($D44:JDJ44)</f>
        <v>12.352207315658335</v>
      </c>
      <c r="JDL44" s="17">
        <f>+AVERAGE($D44:JDK44)</f>
        <v>12.352207315658337</v>
      </c>
      <c r="JDM44" s="17">
        <f>+AVERAGE($D44:JDL44)</f>
        <v>12.352207315658337</v>
      </c>
      <c r="JDN44" s="17">
        <f>+AVERAGE($D44:JDM44)</f>
        <v>12.352207315658337</v>
      </c>
      <c r="JDO44" s="17">
        <f>+AVERAGE($D44:JDN44)</f>
        <v>12.352207315658339</v>
      </c>
      <c r="JDP44" s="17">
        <f>+AVERAGE($D44:JDO44)</f>
        <v>12.352207315658339</v>
      </c>
      <c r="JDQ44" s="17">
        <f>+AVERAGE($D44:JDP44)</f>
        <v>12.35220731565834</v>
      </c>
      <c r="JDR44" s="17">
        <f>+AVERAGE($D44:JDQ44)</f>
        <v>12.35220731565834</v>
      </c>
      <c r="JDS44" s="17">
        <f>+AVERAGE($D44:JDR44)</f>
        <v>12.352207315658342</v>
      </c>
      <c r="JDT44" s="17">
        <f>+AVERAGE($D44:JDS44)</f>
        <v>12.352207315658342</v>
      </c>
      <c r="JDU44" s="17">
        <f>+AVERAGE($D44:JDT44)</f>
        <v>12.352207315658342</v>
      </c>
      <c r="JDV44" s="17">
        <f>+AVERAGE($D44:JDU44)</f>
        <v>12.352207315658344</v>
      </c>
      <c r="JDW44" s="17">
        <f>+AVERAGE($D44:JDV44)</f>
        <v>12.352207315658344</v>
      </c>
      <c r="JDX44" s="17">
        <f>+AVERAGE($D44:JDW44)</f>
        <v>12.352207315658346</v>
      </c>
      <c r="JDY44" s="17">
        <f>+AVERAGE($D44:JDX44)</f>
        <v>12.352207315658346</v>
      </c>
      <c r="JDZ44" s="17">
        <f>+AVERAGE($D44:JDY44)</f>
        <v>12.352207315658347</v>
      </c>
      <c r="JEA44" s="17">
        <f>+AVERAGE($D44:JDZ44)</f>
        <v>12.352207315658347</v>
      </c>
      <c r="JEB44" s="17">
        <f>+AVERAGE($D44:JEA44)</f>
        <v>12.352207315658349</v>
      </c>
      <c r="JEC44" s="17">
        <f>+AVERAGE($D44:JEB44)</f>
        <v>12.352207315658349</v>
      </c>
      <c r="JED44" s="17">
        <f>+AVERAGE($D44:JEC44)</f>
        <v>12.352207315658349</v>
      </c>
      <c r="JEE44" s="17">
        <f>+AVERAGE($D44:JED44)</f>
        <v>12.352207315658351</v>
      </c>
      <c r="JEF44" s="17">
        <f>+AVERAGE($D44:JEE44)</f>
        <v>12.352207315658351</v>
      </c>
      <c r="JEG44" s="17">
        <f>+AVERAGE($D44:JEF44)</f>
        <v>12.352207315658353</v>
      </c>
      <c r="JEH44" s="17">
        <f>+AVERAGE($D44:JEG44)</f>
        <v>12.352207315658353</v>
      </c>
      <c r="JEI44" s="17">
        <f>+AVERAGE($D44:JEH44)</f>
        <v>12.352207315658355</v>
      </c>
      <c r="JEJ44" s="17">
        <f>+AVERAGE($D44:JEI44)</f>
        <v>12.352207315658355</v>
      </c>
      <c r="JEK44" s="17">
        <f>+AVERAGE($D44:JEJ44)</f>
        <v>12.352207315658355</v>
      </c>
      <c r="JEL44" s="17">
        <f>+AVERAGE($D44:JEK44)</f>
        <v>12.352207315658356</v>
      </c>
      <c r="JEM44" s="17">
        <f>+AVERAGE($D44:JEL44)</f>
        <v>12.352207315658356</v>
      </c>
      <c r="JEN44" s="17">
        <f>+AVERAGE($D44:JEM44)</f>
        <v>12.352207315658358</v>
      </c>
      <c r="JEO44" s="17">
        <f>+AVERAGE($D44:JEN44)</f>
        <v>12.352207315658358</v>
      </c>
      <c r="JEP44" s="17">
        <f>+AVERAGE($D44:JEO44)</f>
        <v>12.35220731565836</v>
      </c>
      <c r="JEQ44" s="17">
        <f>+AVERAGE($D44:JEP44)</f>
        <v>12.35220731565836</v>
      </c>
      <c r="JER44" s="17">
        <f>+AVERAGE($D44:JEQ44)</f>
        <v>12.352207315658362</v>
      </c>
      <c r="JES44" s="17">
        <f>+AVERAGE($D44:JER44)</f>
        <v>12.352207315658362</v>
      </c>
      <c r="JET44" s="17">
        <f>+AVERAGE($D44:JES44)</f>
        <v>12.352207315658362</v>
      </c>
      <c r="JEU44" s="17">
        <f>+AVERAGE($D44:JET44)</f>
        <v>12.352207315658363</v>
      </c>
      <c r="JEV44" s="17">
        <f>+AVERAGE($D44:JEU44)</f>
        <v>12.352207315658363</v>
      </c>
      <c r="JEW44" s="17">
        <f>+AVERAGE($D44:JEV44)</f>
        <v>12.352207315658365</v>
      </c>
      <c r="JEX44" s="17">
        <f>+AVERAGE($D44:JEW44)</f>
        <v>12.352207315658365</v>
      </c>
      <c r="JEY44" s="17">
        <f>+AVERAGE($D44:JEX44)</f>
        <v>12.352207315658367</v>
      </c>
      <c r="JEZ44" s="17">
        <f>+AVERAGE($D44:JEY44)</f>
        <v>12.352207315658367</v>
      </c>
      <c r="JFA44" s="17">
        <f>+AVERAGE($D44:JEZ44)</f>
        <v>12.352207315658367</v>
      </c>
      <c r="JFB44" s="17">
        <f>+AVERAGE($D44:JFA44)</f>
        <v>12.352207315658369</v>
      </c>
      <c r="JFC44" s="17">
        <f>+AVERAGE($D44:JFB44)</f>
        <v>12.352207315658369</v>
      </c>
      <c r="JFD44" s="17">
        <f>+AVERAGE($D44:JFC44)</f>
        <v>12.35220731565837</v>
      </c>
      <c r="JFE44" s="17">
        <f>+AVERAGE($D44:JFD44)</f>
        <v>12.35220731565837</v>
      </c>
      <c r="JFF44" s="17">
        <f>+AVERAGE($D44:JFE44)</f>
        <v>12.352207315658372</v>
      </c>
      <c r="JFG44" s="17">
        <f>+AVERAGE($D44:JFF44)</f>
        <v>12.352207315658372</v>
      </c>
      <c r="JFH44" s="17">
        <f>+AVERAGE($D44:JFG44)</f>
        <v>12.352207315658372</v>
      </c>
      <c r="JFI44" s="17">
        <f>+AVERAGE($D44:JFH44)</f>
        <v>12.352207315658374</v>
      </c>
      <c r="JFJ44" s="17">
        <f>+AVERAGE($D44:JFI44)</f>
        <v>12.352207315658374</v>
      </c>
      <c r="JFK44" s="17">
        <f>+AVERAGE($D44:JFJ44)</f>
        <v>12.352207315658376</v>
      </c>
      <c r="JFL44" s="17">
        <f>+AVERAGE($D44:JFK44)</f>
        <v>12.352207315658376</v>
      </c>
      <c r="JFM44" s="17">
        <f>+AVERAGE($D44:JFL44)</f>
        <v>12.352207315658378</v>
      </c>
      <c r="JFN44" s="17">
        <f>+AVERAGE($D44:JFM44)</f>
        <v>12.352207315658378</v>
      </c>
      <c r="JFO44" s="17">
        <f>+AVERAGE($D44:JFN44)</f>
        <v>12.352207315658378</v>
      </c>
      <c r="JFP44" s="17">
        <f>+AVERAGE($D44:JFO44)</f>
        <v>12.352207315658379</v>
      </c>
      <c r="JFQ44" s="17">
        <f>+AVERAGE($D44:JFP44)</f>
        <v>12.352207315658379</v>
      </c>
      <c r="JFR44" s="17">
        <f>+AVERAGE($D44:JFQ44)</f>
        <v>12.352207315658381</v>
      </c>
      <c r="JFS44" s="17">
        <f>+AVERAGE($D44:JFR44)</f>
        <v>12.352207315658381</v>
      </c>
      <c r="JFT44" s="17">
        <f>+AVERAGE($D44:JFS44)</f>
        <v>12.352207315658383</v>
      </c>
      <c r="JFU44" s="17">
        <f>+AVERAGE($D44:JFT44)</f>
        <v>12.352207315658383</v>
      </c>
      <c r="JFV44" s="17">
        <f>+AVERAGE($D44:JFU44)</f>
        <v>12.352207315658383</v>
      </c>
      <c r="JFW44" s="17">
        <f>+AVERAGE($D44:JFV44)</f>
        <v>12.352207315658385</v>
      </c>
      <c r="JFX44" s="17">
        <f>+AVERAGE($D44:JFW44)</f>
        <v>12.352207315658385</v>
      </c>
      <c r="JFY44" s="17">
        <f>+AVERAGE($D44:JFX44)</f>
        <v>12.352207315658386</v>
      </c>
      <c r="JFZ44" s="17">
        <f>+AVERAGE($D44:JFY44)</f>
        <v>12.352207315658386</v>
      </c>
      <c r="JGA44" s="17">
        <f>+AVERAGE($D44:JFZ44)</f>
        <v>12.352207315658388</v>
      </c>
      <c r="JGB44" s="17">
        <f>+AVERAGE($D44:JGA44)</f>
        <v>12.352207315658388</v>
      </c>
      <c r="JGC44" s="17">
        <f>+AVERAGE($D44:JGB44)</f>
        <v>12.35220731565839</v>
      </c>
      <c r="JGD44" s="17">
        <f>+AVERAGE($D44:JGC44)</f>
        <v>12.35220731565839</v>
      </c>
      <c r="JGE44" s="17">
        <f>+AVERAGE($D44:JGD44)</f>
        <v>12.35220731565839</v>
      </c>
      <c r="JGF44" s="17">
        <f>+AVERAGE($D44:JGE44)</f>
        <v>12.352207315658392</v>
      </c>
      <c r="JGG44" s="17">
        <f>+AVERAGE($D44:JGF44)</f>
        <v>12.352207315658392</v>
      </c>
      <c r="JGH44" s="17">
        <f>+AVERAGE($D44:JGG44)</f>
        <v>12.352207315658394</v>
      </c>
      <c r="JGI44" s="17">
        <f>+AVERAGE($D44:JGH44)</f>
        <v>12.352207315658394</v>
      </c>
      <c r="JGJ44" s="17">
        <f>+AVERAGE($D44:JGI44)</f>
        <v>12.352207315658395</v>
      </c>
      <c r="JGK44" s="17">
        <f>+AVERAGE($D44:JGJ44)</f>
        <v>12.352207315658395</v>
      </c>
      <c r="JGL44" s="17">
        <f>+AVERAGE($D44:JGK44)</f>
        <v>12.352207315658395</v>
      </c>
      <c r="JGM44" s="17">
        <f>+AVERAGE($D44:JGL44)</f>
        <v>12.352207315658397</v>
      </c>
      <c r="JGN44" s="17">
        <f>+AVERAGE($D44:JGM44)</f>
        <v>12.352207315658397</v>
      </c>
      <c r="JGO44" s="17">
        <f>+AVERAGE($D44:JGN44)</f>
        <v>12.352207315658399</v>
      </c>
      <c r="JGP44" s="17">
        <f>+AVERAGE($D44:JGO44)</f>
        <v>12.352207315658399</v>
      </c>
      <c r="JGQ44" s="17">
        <f>+AVERAGE($D44:JGP44)</f>
        <v>12.352207315658401</v>
      </c>
      <c r="JGR44" s="17">
        <f>+AVERAGE($D44:JGQ44)</f>
        <v>12.352207315658401</v>
      </c>
      <c r="JGS44" s="17">
        <f>+AVERAGE($D44:JGR44)</f>
        <v>12.352207315658401</v>
      </c>
      <c r="JGT44" s="17">
        <f>+AVERAGE($D44:JGS44)</f>
        <v>12.352207315658402</v>
      </c>
      <c r="JGU44" s="17">
        <f>+AVERAGE($D44:JGT44)</f>
        <v>12.352207315658402</v>
      </c>
      <c r="JGV44" s="17">
        <f>+AVERAGE($D44:JGU44)</f>
        <v>12.352207315658404</v>
      </c>
      <c r="JGW44" s="17">
        <f>+AVERAGE($D44:JGV44)</f>
        <v>12.352207315658404</v>
      </c>
      <c r="JGX44" s="17">
        <f>+AVERAGE($D44:JGW44)</f>
        <v>12.352207315658406</v>
      </c>
      <c r="JGY44" s="17">
        <f>+AVERAGE($D44:JGX44)</f>
        <v>12.352207315658406</v>
      </c>
      <c r="JGZ44" s="17">
        <f>+AVERAGE($D44:JGY44)</f>
        <v>12.352207315658406</v>
      </c>
      <c r="JHA44" s="17">
        <f>+AVERAGE($D44:JGZ44)</f>
        <v>12.352207315658408</v>
      </c>
      <c r="JHB44" s="17">
        <f>+AVERAGE($D44:JHA44)</f>
        <v>12.352207315658408</v>
      </c>
      <c r="JHC44" s="17">
        <f>+AVERAGE($D44:JHB44)</f>
        <v>12.35220731565841</v>
      </c>
      <c r="JHD44" s="17">
        <f>+AVERAGE($D44:JHC44)</f>
        <v>12.35220731565841</v>
      </c>
      <c r="JHE44" s="17">
        <f>+AVERAGE($D44:JHD44)</f>
        <v>12.352207315658411</v>
      </c>
      <c r="JHF44" s="17">
        <f>+AVERAGE($D44:JHE44)</f>
        <v>12.352207315658411</v>
      </c>
      <c r="JHG44" s="17">
        <f>+AVERAGE($D44:JHF44)</f>
        <v>12.352207315658411</v>
      </c>
      <c r="JHH44" s="17">
        <f>+AVERAGE($D44:JHG44)</f>
        <v>12.352207315658413</v>
      </c>
      <c r="JHI44" s="17">
        <f>+AVERAGE($D44:JHH44)</f>
        <v>12.352207315658413</v>
      </c>
      <c r="JHJ44" s="17">
        <f>+AVERAGE($D44:JHI44)</f>
        <v>12.352207315658415</v>
      </c>
      <c r="JHK44" s="17">
        <f>+AVERAGE($D44:JHJ44)</f>
        <v>12.352207315658415</v>
      </c>
      <c r="JHL44" s="17">
        <f>+AVERAGE($D44:JHK44)</f>
        <v>12.352207315658415</v>
      </c>
      <c r="JHM44" s="17">
        <f>+AVERAGE($D44:JHL44)</f>
        <v>12.352207315658417</v>
      </c>
      <c r="JHN44" s="17">
        <f>+AVERAGE($D44:JHM44)</f>
        <v>12.352207315658417</v>
      </c>
      <c r="JHO44" s="17">
        <f>+AVERAGE($D44:JHN44)</f>
        <v>12.352207315658418</v>
      </c>
      <c r="JHP44" s="17">
        <f>+AVERAGE($D44:JHO44)</f>
        <v>12.352207315658418</v>
      </c>
      <c r="JHQ44" s="17">
        <f>+AVERAGE($D44:JHP44)</f>
        <v>12.35220731565842</v>
      </c>
      <c r="JHR44" s="17">
        <f>+AVERAGE($D44:JHQ44)</f>
        <v>12.35220731565842</v>
      </c>
      <c r="JHS44" s="17">
        <f>+AVERAGE($D44:JHR44)</f>
        <v>12.35220731565842</v>
      </c>
      <c r="JHT44" s="17">
        <f>+AVERAGE($D44:JHS44)</f>
        <v>12.352207315658422</v>
      </c>
      <c r="JHU44" s="17">
        <f>+AVERAGE($D44:JHT44)</f>
        <v>12.352207315658422</v>
      </c>
      <c r="JHV44" s="17">
        <f>+AVERAGE($D44:JHU44)</f>
        <v>12.352207315658424</v>
      </c>
      <c r="JHW44" s="17">
        <f>+AVERAGE($D44:JHV44)</f>
        <v>12.352207315658424</v>
      </c>
      <c r="JHX44" s="17">
        <f>+AVERAGE($D44:JHW44)</f>
        <v>12.352207315658426</v>
      </c>
      <c r="JHY44" s="17">
        <f>+AVERAGE($D44:JHX44)</f>
        <v>12.352207315658426</v>
      </c>
      <c r="JHZ44" s="17">
        <f>+AVERAGE($D44:JHY44)</f>
        <v>12.352207315658426</v>
      </c>
      <c r="JIA44" s="17">
        <f>+AVERAGE($D44:JHZ44)</f>
        <v>12.352207315658427</v>
      </c>
      <c r="JIB44" s="17">
        <f>+AVERAGE($D44:JIA44)</f>
        <v>12.352207315658427</v>
      </c>
      <c r="JIC44" s="17">
        <f>+AVERAGE($D44:JIB44)</f>
        <v>12.352207315658429</v>
      </c>
      <c r="JID44" s="17">
        <f>+AVERAGE($D44:JIC44)</f>
        <v>12.352207315658429</v>
      </c>
      <c r="JIE44" s="17">
        <f>+AVERAGE($D44:JID44)</f>
        <v>12.352207315658431</v>
      </c>
      <c r="JIF44" s="17">
        <f>+AVERAGE($D44:JIE44)</f>
        <v>12.352207315658431</v>
      </c>
      <c r="JIG44" s="17">
        <f>+AVERAGE($D44:JIF44)</f>
        <v>12.352207315658431</v>
      </c>
      <c r="JIH44" s="17">
        <f>+AVERAGE($D44:JIG44)</f>
        <v>12.352207315658433</v>
      </c>
      <c r="JII44" s="17">
        <f>+AVERAGE($D44:JIH44)</f>
        <v>12.352207315658433</v>
      </c>
      <c r="JIJ44" s="17">
        <f>+AVERAGE($D44:JII44)</f>
        <v>12.352207315658434</v>
      </c>
      <c r="JIK44" s="17">
        <f>+AVERAGE($D44:JIJ44)</f>
        <v>12.352207315658434</v>
      </c>
      <c r="JIL44" s="17">
        <f>+AVERAGE($D44:JIK44)</f>
        <v>12.352207315658436</v>
      </c>
      <c r="JIM44" s="17">
        <f>+AVERAGE($D44:JIL44)</f>
        <v>12.352207315658436</v>
      </c>
      <c r="JIN44" s="17">
        <f>+AVERAGE($D44:JIM44)</f>
        <v>12.352207315658436</v>
      </c>
      <c r="JIO44" s="17">
        <f>+AVERAGE($D44:JIN44)</f>
        <v>12.352207315658438</v>
      </c>
      <c r="JIP44" s="17">
        <f>+AVERAGE($D44:JIO44)</f>
        <v>12.352207315658438</v>
      </c>
      <c r="JIQ44" s="17">
        <f>+AVERAGE($D44:JIP44)</f>
        <v>12.35220731565844</v>
      </c>
      <c r="JIR44" s="17">
        <f>+AVERAGE($D44:JIQ44)</f>
        <v>12.35220731565844</v>
      </c>
      <c r="JIS44" s="17">
        <f>+AVERAGE($D44:JIR44)</f>
        <v>12.35220731565844</v>
      </c>
      <c r="JIT44" s="17">
        <f>+AVERAGE($D44:JIS44)</f>
        <v>12.352207315658442</v>
      </c>
      <c r="JIU44" s="17">
        <f>+AVERAGE($D44:JIT44)</f>
        <v>12.352207315658442</v>
      </c>
      <c r="JIV44" s="17">
        <f>+AVERAGE($D44:JIU44)</f>
        <v>12.352207315658443</v>
      </c>
      <c r="JIW44" s="17">
        <f>+AVERAGE($D44:JIV44)</f>
        <v>12.352207315658443</v>
      </c>
      <c r="JIX44" s="17">
        <f>+AVERAGE($D44:JIW44)</f>
        <v>12.352207315658445</v>
      </c>
      <c r="JIY44" s="17">
        <f>+AVERAGE($D44:JIX44)</f>
        <v>12.352207315658445</v>
      </c>
      <c r="JIZ44" s="17">
        <f>+AVERAGE($D44:JIY44)</f>
        <v>12.352207315658445</v>
      </c>
      <c r="JJA44" s="17">
        <f>+AVERAGE($D44:JIZ44)</f>
        <v>12.352207315658447</v>
      </c>
      <c r="JJB44" s="17">
        <f>+AVERAGE($D44:JJA44)</f>
        <v>12.352207315658447</v>
      </c>
      <c r="JJC44" s="17">
        <f>+AVERAGE($D44:JJB44)</f>
        <v>12.352207315658449</v>
      </c>
      <c r="JJD44" s="17">
        <f>+AVERAGE($D44:JJC44)</f>
        <v>12.352207315658449</v>
      </c>
      <c r="JJE44" s="17">
        <f>+AVERAGE($D44:JJD44)</f>
        <v>12.35220731565845</v>
      </c>
      <c r="JJF44" s="17">
        <f>+AVERAGE($D44:JJE44)</f>
        <v>12.35220731565845</v>
      </c>
      <c r="JJG44" s="17">
        <f>+AVERAGE($D44:JJF44)</f>
        <v>12.35220731565845</v>
      </c>
      <c r="JJH44" s="17">
        <f>+AVERAGE($D44:JJG44)</f>
        <v>12.352207315658452</v>
      </c>
      <c r="JJI44" s="17">
        <f>+AVERAGE($D44:JJH44)</f>
        <v>12.352207315658452</v>
      </c>
      <c r="JJJ44" s="17">
        <f>+AVERAGE($D44:JJI44)</f>
        <v>12.352207315658454</v>
      </c>
      <c r="JJK44" s="17">
        <f>+AVERAGE($D44:JJJ44)</f>
        <v>12.352207315658454</v>
      </c>
      <c r="JJL44" s="17">
        <f>+AVERAGE($D44:JJK44)</f>
        <v>12.352207315658454</v>
      </c>
      <c r="JJM44" s="17">
        <f>+AVERAGE($D44:JJL44)</f>
        <v>12.352207315658456</v>
      </c>
      <c r="JJN44" s="17">
        <f>+AVERAGE($D44:JJM44)</f>
        <v>12.352207315658456</v>
      </c>
      <c r="JJO44" s="17">
        <f>+AVERAGE($D44:JJN44)</f>
        <v>12.352207315658458</v>
      </c>
      <c r="JJP44" s="17">
        <f>+AVERAGE($D44:JJO44)</f>
        <v>12.352207315658458</v>
      </c>
      <c r="JJQ44" s="17">
        <f>+AVERAGE($D44:JJP44)</f>
        <v>12.352207315658459</v>
      </c>
      <c r="JJR44" s="17">
        <f>+AVERAGE($D44:JJQ44)</f>
        <v>12.352207315658459</v>
      </c>
      <c r="JJS44" s="17">
        <f>+AVERAGE($D44:JJR44)</f>
        <v>12.352207315658459</v>
      </c>
      <c r="JJT44" s="17">
        <f>+AVERAGE($D44:JJS44)</f>
        <v>12.352207315658461</v>
      </c>
      <c r="JJU44" s="17">
        <f>+AVERAGE($D44:JJT44)</f>
        <v>12.352207315658461</v>
      </c>
      <c r="JJV44" s="17">
        <f>+AVERAGE($D44:JJU44)</f>
        <v>12.352207315658463</v>
      </c>
      <c r="JJW44" s="17">
        <f>+AVERAGE($D44:JJV44)</f>
        <v>12.352207315658463</v>
      </c>
      <c r="JJX44" s="17">
        <f>+AVERAGE($D44:JJW44)</f>
        <v>12.352207315658463</v>
      </c>
      <c r="JJY44" s="17">
        <f>+AVERAGE($D44:JJX44)</f>
        <v>12.352207315658465</v>
      </c>
      <c r="JJZ44" s="17">
        <f>+AVERAGE($D44:JJY44)</f>
        <v>12.352207315658465</v>
      </c>
      <c r="JKA44" s="17">
        <f>+AVERAGE($D44:JJZ44)</f>
        <v>12.352207315658466</v>
      </c>
      <c r="JKB44" s="17">
        <f>+AVERAGE($D44:JKA44)</f>
        <v>12.352207315658466</v>
      </c>
      <c r="JKC44" s="17">
        <f>+AVERAGE($D44:JKB44)</f>
        <v>12.352207315658468</v>
      </c>
      <c r="JKD44" s="17">
        <f>+AVERAGE($D44:JKC44)</f>
        <v>12.352207315658468</v>
      </c>
      <c r="JKE44" s="17">
        <f>+AVERAGE($D44:JKD44)</f>
        <v>12.352207315658468</v>
      </c>
      <c r="JKF44" s="17">
        <f>+AVERAGE($D44:JKE44)</f>
        <v>12.35220731565847</v>
      </c>
      <c r="JKG44" s="17">
        <f>+AVERAGE($D44:JKF44)</f>
        <v>12.35220731565847</v>
      </c>
      <c r="JKH44" s="17">
        <f>+AVERAGE($D44:JKG44)</f>
        <v>12.352207315658472</v>
      </c>
      <c r="JKI44" s="17">
        <f>+AVERAGE($D44:JKH44)</f>
        <v>12.352207315658472</v>
      </c>
      <c r="JKJ44" s="17">
        <f>+AVERAGE($D44:JKI44)</f>
        <v>12.352207315658472</v>
      </c>
      <c r="JKK44" s="17">
        <f>+AVERAGE($D44:JKJ44)</f>
        <v>12.352207315658474</v>
      </c>
      <c r="JKL44" s="17">
        <f>+AVERAGE($D44:JKK44)</f>
        <v>12.352207315658474</v>
      </c>
      <c r="JKM44" s="17">
        <f>+AVERAGE($D44:JKL44)</f>
        <v>12.352207315658475</v>
      </c>
      <c r="JKN44" s="17">
        <f>+AVERAGE($D44:JKM44)</f>
        <v>12.352207315658475</v>
      </c>
      <c r="JKO44" s="17">
        <f>+AVERAGE($D44:JKN44)</f>
        <v>12.352207315658477</v>
      </c>
      <c r="JKP44" s="17">
        <f>+AVERAGE($D44:JKO44)</f>
        <v>12.352207315658477</v>
      </c>
      <c r="JKQ44" s="17">
        <f>+AVERAGE($D44:JKP44)</f>
        <v>12.352207315658477</v>
      </c>
      <c r="JKR44" s="17">
        <f>+AVERAGE($D44:JKQ44)</f>
        <v>12.352207315658479</v>
      </c>
      <c r="JKS44" s="17">
        <f>+AVERAGE($D44:JKR44)</f>
        <v>12.352207315658479</v>
      </c>
      <c r="JKT44" s="17">
        <f>+AVERAGE($D44:JKS44)</f>
        <v>12.352207315658481</v>
      </c>
      <c r="JKU44" s="17">
        <f>+AVERAGE($D44:JKT44)</f>
        <v>12.352207315658481</v>
      </c>
      <c r="JKV44" s="17">
        <f>+AVERAGE($D44:JKU44)</f>
        <v>12.352207315658481</v>
      </c>
      <c r="JKW44" s="17">
        <f>+AVERAGE($D44:JKV44)</f>
        <v>12.352207315658482</v>
      </c>
      <c r="JKX44" s="17">
        <f>+AVERAGE($D44:JKW44)</f>
        <v>12.352207315658482</v>
      </c>
      <c r="JKY44" s="17">
        <f>+AVERAGE($D44:JKX44)</f>
        <v>12.352207315658484</v>
      </c>
      <c r="JKZ44" s="17">
        <f>+AVERAGE($D44:JKY44)</f>
        <v>12.352207315658484</v>
      </c>
      <c r="JLA44" s="17">
        <f>+AVERAGE($D44:JKZ44)</f>
        <v>12.352207315658486</v>
      </c>
      <c r="JLB44" s="17">
        <f>+AVERAGE($D44:JLA44)</f>
        <v>12.352207315658486</v>
      </c>
      <c r="JLC44" s="17">
        <f>+AVERAGE($D44:JLB44)</f>
        <v>12.352207315658486</v>
      </c>
      <c r="JLD44" s="17">
        <f>+AVERAGE($D44:JLC44)</f>
        <v>12.352207315658488</v>
      </c>
      <c r="JLE44" s="17">
        <f>+AVERAGE($D44:JLD44)</f>
        <v>12.352207315658488</v>
      </c>
      <c r="JLF44" s="17">
        <f>+AVERAGE($D44:JLE44)</f>
        <v>12.35220731565849</v>
      </c>
      <c r="JLG44" s="17">
        <f>+AVERAGE($D44:JLF44)</f>
        <v>12.35220731565849</v>
      </c>
      <c r="JLH44" s="17">
        <f>+AVERAGE($D44:JLG44)</f>
        <v>12.35220731565849</v>
      </c>
      <c r="JLI44" s="17">
        <f>+AVERAGE($D44:JLH44)</f>
        <v>12.352207315658491</v>
      </c>
      <c r="JLJ44" s="17">
        <f>+AVERAGE($D44:JLI44)</f>
        <v>12.352207315658491</v>
      </c>
      <c r="JLK44" s="17">
        <f>+AVERAGE($D44:JLJ44)</f>
        <v>12.352207315658493</v>
      </c>
      <c r="JLL44" s="17">
        <f>+AVERAGE($D44:JLK44)</f>
        <v>12.352207315658493</v>
      </c>
      <c r="JLM44" s="17">
        <f>+AVERAGE($D44:JLL44)</f>
        <v>12.352207315658495</v>
      </c>
      <c r="JLN44" s="17">
        <f>+AVERAGE($D44:JLM44)</f>
        <v>12.352207315658495</v>
      </c>
      <c r="JLO44" s="17">
        <f>+AVERAGE($D44:JLN44)</f>
        <v>12.352207315658495</v>
      </c>
      <c r="JLP44" s="17">
        <f>+AVERAGE($D44:JLO44)</f>
        <v>12.352207315658497</v>
      </c>
      <c r="JLQ44" s="17">
        <f>+AVERAGE($D44:JLP44)</f>
        <v>12.352207315658497</v>
      </c>
      <c r="JLR44" s="17">
        <f>+AVERAGE($D44:JLQ44)</f>
        <v>12.352207315658498</v>
      </c>
      <c r="JLS44" s="17">
        <f>+AVERAGE($D44:JLR44)</f>
        <v>12.352207315658498</v>
      </c>
      <c r="JLT44" s="17">
        <f>+AVERAGE($D44:JLS44)</f>
        <v>12.352207315658498</v>
      </c>
      <c r="JLU44" s="17">
        <f>+AVERAGE($D44:JLT44)</f>
        <v>12.3522073156585</v>
      </c>
      <c r="JLV44" s="17">
        <f>+AVERAGE($D44:JLU44)</f>
        <v>12.3522073156585</v>
      </c>
      <c r="JLW44" s="17">
        <f>+AVERAGE($D44:JLV44)</f>
        <v>12.352207315658502</v>
      </c>
      <c r="JLX44" s="17">
        <f>+AVERAGE($D44:JLW44)</f>
        <v>12.352207315658502</v>
      </c>
      <c r="JLY44" s="17">
        <f>+AVERAGE($D44:JLX44)</f>
        <v>12.352207315658502</v>
      </c>
      <c r="JLZ44" s="17">
        <f>+AVERAGE($D44:JLY44)</f>
        <v>12.352207315658504</v>
      </c>
      <c r="JMA44" s="17">
        <f>+AVERAGE($D44:JLZ44)</f>
        <v>12.352207315658504</v>
      </c>
      <c r="JMB44" s="17">
        <f>+AVERAGE($D44:JMA44)</f>
        <v>12.352207315658505</v>
      </c>
      <c r="JMC44" s="17">
        <f>+AVERAGE($D44:JMB44)</f>
        <v>12.352207315658505</v>
      </c>
      <c r="JMD44" s="17">
        <f>+AVERAGE($D44:JMC44)</f>
        <v>12.352207315658507</v>
      </c>
      <c r="JME44" s="17">
        <f>+AVERAGE($D44:JMD44)</f>
        <v>12.352207315658507</v>
      </c>
      <c r="JMF44" s="17">
        <f>+AVERAGE($D44:JME44)</f>
        <v>12.352207315658507</v>
      </c>
      <c r="JMG44" s="17">
        <f>+AVERAGE($D44:JMF44)</f>
        <v>12.352207315658509</v>
      </c>
      <c r="JMH44" s="17">
        <f>+AVERAGE($D44:JMG44)</f>
        <v>12.352207315658509</v>
      </c>
      <c r="JMI44" s="17">
        <f>+AVERAGE($D44:JMH44)</f>
        <v>12.352207315658511</v>
      </c>
      <c r="JMJ44" s="17">
        <f>+AVERAGE($D44:JMI44)</f>
        <v>12.352207315658511</v>
      </c>
      <c r="JMK44" s="17">
        <f>+AVERAGE($D44:JMJ44)</f>
        <v>12.352207315658511</v>
      </c>
      <c r="JML44" s="17">
        <f>+AVERAGE($D44:JMK44)</f>
        <v>12.352207315658513</v>
      </c>
      <c r="JMM44" s="17">
        <f>+AVERAGE($D44:JML44)</f>
        <v>12.352207315658513</v>
      </c>
      <c r="JMN44" s="17">
        <f>+AVERAGE($D44:JMM44)</f>
        <v>12.352207315658514</v>
      </c>
      <c r="JMO44" s="17">
        <f>+AVERAGE($D44:JMN44)</f>
        <v>12.352207315658514</v>
      </c>
      <c r="JMP44" s="17">
        <f>+AVERAGE($D44:JMO44)</f>
        <v>12.352207315658514</v>
      </c>
      <c r="JMQ44" s="17">
        <f>+AVERAGE($D44:JMP44)</f>
        <v>12.352207315658516</v>
      </c>
      <c r="JMR44" s="17">
        <f>+AVERAGE($D44:JMQ44)</f>
        <v>12.352207315658516</v>
      </c>
      <c r="JMS44" s="17">
        <f>+AVERAGE($D44:JMR44)</f>
        <v>12.352207315658518</v>
      </c>
      <c r="JMT44" s="17">
        <f>+AVERAGE($D44:JMS44)</f>
        <v>12.352207315658518</v>
      </c>
      <c r="JMU44" s="17">
        <f>+AVERAGE($D44:JMT44)</f>
        <v>12.35220731565852</v>
      </c>
      <c r="JMV44" s="17">
        <f>+AVERAGE($D44:JMU44)</f>
        <v>12.35220731565852</v>
      </c>
      <c r="JMW44" s="17">
        <f>+AVERAGE($D44:JMV44)</f>
        <v>12.35220731565852</v>
      </c>
      <c r="JMX44" s="17">
        <f>+AVERAGE($D44:JMW44)</f>
        <v>12.352207315658521</v>
      </c>
      <c r="JMY44" s="17">
        <f>+AVERAGE($D44:JMX44)</f>
        <v>12.352207315658521</v>
      </c>
      <c r="JMZ44" s="17">
        <f>+AVERAGE($D44:JMY44)</f>
        <v>12.352207315658523</v>
      </c>
      <c r="JNA44" s="17">
        <f>+AVERAGE($D44:JMZ44)</f>
        <v>12.352207315658523</v>
      </c>
      <c r="JNB44" s="17">
        <f>+AVERAGE($D44:JNA44)</f>
        <v>12.352207315658523</v>
      </c>
      <c r="JNC44" s="17">
        <f>+AVERAGE($D44:JNB44)</f>
        <v>12.352207315658525</v>
      </c>
      <c r="JND44" s="17">
        <f>+AVERAGE($D44:JNC44)</f>
        <v>12.352207315658525</v>
      </c>
      <c r="JNE44" s="17">
        <f>+AVERAGE($D44:JND44)</f>
        <v>12.352207315658527</v>
      </c>
      <c r="JNF44" s="17">
        <f>+AVERAGE($D44:JNE44)</f>
        <v>12.352207315658527</v>
      </c>
      <c r="JNG44" s="17">
        <f>+AVERAGE($D44:JNF44)</f>
        <v>12.352207315658527</v>
      </c>
      <c r="JNH44" s="17">
        <f>+AVERAGE($D44:JNG44)</f>
        <v>12.352207315658529</v>
      </c>
      <c r="JNI44" s="17">
        <f>+AVERAGE($D44:JNH44)</f>
        <v>12.352207315658529</v>
      </c>
      <c r="JNJ44" s="17">
        <f>+AVERAGE($D44:JNI44)</f>
        <v>12.35220731565853</v>
      </c>
      <c r="JNK44" s="17">
        <f>+AVERAGE($D44:JNJ44)</f>
        <v>12.35220731565853</v>
      </c>
      <c r="JNL44" s="17">
        <f>+AVERAGE($D44:JNK44)</f>
        <v>12.35220731565853</v>
      </c>
      <c r="JNM44" s="17">
        <f>+AVERAGE($D44:JNL44)</f>
        <v>12.352207315658532</v>
      </c>
      <c r="JNN44" s="17">
        <f>+AVERAGE($D44:JNM44)</f>
        <v>12.352207315658532</v>
      </c>
      <c r="JNO44" s="17">
        <f>+AVERAGE($D44:JNN44)</f>
        <v>12.352207315658534</v>
      </c>
      <c r="JNP44" s="17">
        <f>+AVERAGE($D44:JNO44)</f>
        <v>12.352207315658534</v>
      </c>
      <c r="JNQ44" s="17">
        <f>+AVERAGE($D44:JNP44)</f>
        <v>12.352207315658534</v>
      </c>
      <c r="JNR44" s="17">
        <f>+AVERAGE($D44:JNQ44)</f>
        <v>12.352207315658536</v>
      </c>
      <c r="JNS44" s="17">
        <f>+AVERAGE($D44:JNR44)</f>
        <v>12.352207315658536</v>
      </c>
      <c r="JNT44" s="17">
        <f>+AVERAGE($D44:JNS44)</f>
        <v>12.352207315658537</v>
      </c>
      <c r="JNU44" s="17">
        <f>+AVERAGE($D44:JNT44)</f>
        <v>12.352207315658537</v>
      </c>
      <c r="JNV44" s="17">
        <f>+AVERAGE($D44:JNU44)</f>
        <v>12.352207315658539</v>
      </c>
      <c r="JNW44" s="17">
        <f>+AVERAGE($D44:JNV44)</f>
        <v>12.352207315658539</v>
      </c>
      <c r="JNX44" s="17">
        <f>+AVERAGE($D44:JNW44)</f>
        <v>12.352207315658539</v>
      </c>
      <c r="JNY44" s="17">
        <f>+AVERAGE($D44:JNX44)</f>
        <v>12.352207315658541</v>
      </c>
      <c r="JNZ44" s="17">
        <f>+AVERAGE($D44:JNY44)</f>
        <v>12.352207315658541</v>
      </c>
      <c r="JOA44" s="17">
        <f>+AVERAGE($D44:JNZ44)</f>
        <v>12.352207315658543</v>
      </c>
      <c r="JOB44" s="17">
        <f>+AVERAGE($D44:JOA44)</f>
        <v>12.352207315658543</v>
      </c>
      <c r="JOC44" s="17">
        <f>+AVERAGE($D44:JOB44)</f>
        <v>12.352207315658543</v>
      </c>
      <c r="JOD44" s="17">
        <f>+AVERAGE($D44:JOC44)</f>
        <v>12.352207315658545</v>
      </c>
      <c r="JOE44" s="17">
        <f>+AVERAGE($D44:JOD44)</f>
        <v>12.352207315658545</v>
      </c>
      <c r="JOF44" s="17">
        <f>+AVERAGE($D44:JOE44)</f>
        <v>12.352207315658546</v>
      </c>
      <c r="JOG44" s="17">
        <f>+AVERAGE($D44:JOF44)</f>
        <v>12.352207315658546</v>
      </c>
      <c r="JOH44" s="17">
        <f>+AVERAGE($D44:JOG44)</f>
        <v>12.352207315658546</v>
      </c>
      <c r="JOI44" s="17">
        <f>+AVERAGE($D44:JOH44)</f>
        <v>12.352207315658548</v>
      </c>
      <c r="JOJ44" s="17">
        <f>+AVERAGE($D44:JOI44)</f>
        <v>12.352207315658548</v>
      </c>
      <c r="JOK44" s="17">
        <f>+AVERAGE($D44:JOJ44)</f>
        <v>12.35220731565855</v>
      </c>
      <c r="JOL44" s="17">
        <f>+AVERAGE($D44:JOK44)</f>
        <v>12.35220731565855</v>
      </c>
      <c r="JOM44" s="17">
        <f>+AVERAGE($D44:JOL44)</f>
        <v>12.35220731565855</v>
      </c>
      <c r="JON44" s="17">
        <f>+AVERAGE($D44:JOM44)</f>
        <v>12.352207315658552</v>
      </c>
      <c r="JOO44" s="17">
        <f>+AVERAGE($D44:JON44)</f>
        <v>12.352207315658552</v>
      </c>
      <c r="JOP44" s="17">
        <f>+AVERAGE($D44:JOO44)</f>
        <v>12.352207315658553</v>
      </c>
      <c r="JOQ44" s="17">
        <f>+AVERAGE($D44:JOP44)</f>
        <v>12.352207315658553</v>
      </c>
      <c r="JOR44" s="17">
        <f>+AVERAGE($D44:JOQ44)</f>
        <v>12.352207315658553</v>
      </c>
      <c r="JOS44" s="17">
        <f>+AVERAGE($D44:JOR44)</f>
        <v>12.352207315658555</v>
      </c>
      <c r="JOT44" s="17">
        <f>+AVERAGE($D44:JOS44)</f>
        <v>12.352207315658555</v>
      </c>
      <c r="JOU44" s="17">
        <f>+AVERAGE($D44:JOT44)</f>
        <v>12.352207315658557</v>
      </c>
      <c r="JOV44" s="17">
        <f>+AVERAGE($D44:JOU44)</f>
        <v>12.352207315658557</v>
      </c>
      <c r="JOW44" s="17">
        <f>+AVERAGE($D44:JOV44)</f>
        <v>12.352207315658557</v>
      </c>
      <c r="JOX44" s="17">
        <f>+AVERAGE($D44:JOW44)</f>
        <v>12.352207315658559</v>
      </c>
      <c r="JOY44" s="17">
        <f>+AVERAGE($D44:JOX44)</f>
        <v>12.352207315658559</v>
      </c>
      <c r="JOZ44" s="17">
        <f>+AVERAGE($D44:JOY44)</f>
        <v>12.352207315658561</v>
      </c>
      <c r="JPA44" s="17">
        <f>+AVERAGE($D44:JOZ44)</f>
        <v>12.352207315658561</v>
      </c>
      <c r="JPB44" s="17">
        <f>+AVERAGE($D44:JPA44)</f>
        <v>12.352207315658561</v>
      </c>
      <c r="JPC44" s="17">
        <f>+AVERAGE($D44:JPB44)</f>
        <v>12.352207315658562</v>
      </c>
      <c r="JPD44" s="17">
        <f>+AVERAGE($D44:JPC44)</f>
        <v>12.352207315658562</v>
      </c>
      <c r="JPE44" s="17">
        <f>+AVERAGE($D44:JPD44)</f>
        <v>12.352207315658564</v>
      </c>
      <c r="JPF44" s="17">
        <f>+AVERAGE($D44:JPE44)</f>
        <v>12.352207315658564</v>
      </c>
      <c r="JPG44" s="17">
        <f>+AVERAGE($D44:JPF44)</f>
        <v>12.352207315658564</v>
      </c>
      <c r="JPH44" s="17">
        <f>+AVERAGE($D44:JPG44)</f>
        <v>12.352207315658566</v>
      </c>
      <c r="JPI44" s="17">
        <f>+AVERAGE($D44:JPH44)</f>
        <v>12.352207315658566</v>
      </c>
      <c r="JPJ44" s="17">
        <f>+AVERAGE($D44:JPI44)</f>
        <v>12.352207315658568</v>
      </c>
      <c r="JPK44" s="17">
        <f>+AVERAGE($D44:JPJ44)</f>
        <v>12.352207315658568</v>
      </c>
      <c r="JPL44" s="17">
        <f>+AVERAGE($D44:JPK44)</f>
        <v>12.352207315658568</v>
      </c>
      <c r="JPM44" s="17">
        <f>+AVERAGE($D44:JPL44)</f>
        <v>12.352207315658569</v>
      </c>
      <c r="JPN44" s="17">
        <f>+AVERAGE($D44:JPM44)</f>
        <v>12.352207315658569</v>
      </c>
      <c r="JPO44" s="17">
        <f>+AVERAGE($D44:JPN44)</f>
        <v>12.352207315658571</v>
      </c>
      <c r="JPP44" s="17">
        <f>+AVERAGE($D44:JPO44)</f>
        <v>12.352207315658571</v>
      </c>
      <c r="JPQ44" s="17">
        <f>+AVERAGE($D44:JPP44)</f>
        <v>12.352207315658571</v>
      </c>
      <c r="JPR44" s="17">
        <f>+AVERAGE($D44:JPQ44)</f>
        <v>12.352207315658573</v>
      </c>
      <c r="JPS44" s="17">
        <f>+AVERAGE($D44:JPR44)</f>
        <v>12.352207315658573</v>
      </c>
      <c r="JPT44" s="17">
        <f>+AVERAGE($D44:JPS44)</f>
        <v>12.352207315658575</v>
      </c>
      <c r="JPU44" s="17">
        <f>+AVERAGE($D44:JPT44)</f>
        <v>12.352207315658575</v>
      </c>
      <c r="JPV44" s="17">
        <f>+AVERAGE($D44:JPU44)</f>
        <v>12.352207315658575</v>
      </c>
      <c r="JPW44" s="17">
        <f>+AVERAGE($D44:JPV44)</f>
        <v>12.352207315658577</v>
      </c>
      <c r="JPX44" s="17">
        <f>+AVERAGE($D44:JPW44)</f>
        <v>12.352207315658577</v>
      </c>
      <c r="JPY44" s="17">
        <f>+AVERAGE($D44:JPX44)</f>
        <v>12.352207315658578</v>
      </c>
      <c r="JPZ44" s="17">
        <f>+AVERAGE($D44:JPY44)</f>
        <v>12.352207315658578</v>
      </c>
      <c r="JQA44" s="17">
        <f>+AVERAGE($D44:JPZ44)</f>
        <v>12.352207315658578</v>
      </c>
      <c r="JQB44" s="17">
        <f>+AVERAGE($D44:JQA44)</f>
        <v>12.35220731565858</v>
      </c>
      <c r="JQC44" s="17">
        <f>+AVERAGE($D44:JQB44)</f>
        <v>12.35220731565858</v>
      </c>
      <c r="JQD44" s="17">
        <f>+AVERAGE($D44:JQC44)</f>
        <v>12.352207315658582</v>
      </c>
      <c r="JQE44" s="17">
        <f>+AVERAGE($D44:JQD44)</f>
        <v>12.352207315658582</v>
      </c>
      <c r="JQF44" s="17">
        <f>+AVERAGE($D44:JQE44)</f>
        <v>12.352207315658582</v>
      </c>
      <c r="JQG44" s="17">
        <f>+AVERAGE($D44:JQF44)</f>
        <v>12.352207315658584</v>
      </c>
      <c r="JQH44" s="17">
        <f>+AVERAGE($D44:JQG44)</f>
        <v>12.352207315658584</v>
      </c>
      <c r="JQI44" s="17">
        <f>+AVERAGE($D44:JQH44)</f>
        <v>12.352207315658585</v>
      </c>
      <c r="JQJ44" s="17">
        <f>+AVERAGE($D44:JQI44)</f>
        <v>12.352207315658585</v>
      </c>
      <c r="JQK44" s="17">
        <f>+AVERAGE($D44:JQJ44)</f>
        <v>12.352207315658585</v>
      </c>
      <c r="JQL44" s="17">
        <f>+AVERAGE($D44:JQK44)</f>
        <v>12.352207315658587</v>
      </c>
      <c r="JQM44" s="17">
        <f>+AVERAGE($D44:JQL44)</f>
        <v>12.352207315658587</v>
      </c>
      <c r="JQN44" s="17">
        <f>+AVERAGE($D44:JQM44)</f>
        <v>12.352207315658589</v>
      </c>
      <c r="JQO44" s="17">
        <f>+AVERAGE($D44:JQN44)</f>
        <v>12.352207315658589</v>
      </c>
      <c r="JQP44" s="17">
        <f>+AVERAGE($D44:JQO44)</f>
        <v>12.352207315658589</v>
      </c>
      <c r="JQQ44" s="17">
        <f>+AVERAGE($D44:JQP44)</f>
        <v>12.352207315658591</v>
      </c>
      <c r="JQR44" s="17">
        <f>+AVERAGE($D44:JQQ44)</f>
        <v>12.352207315658591</v>
      </c>
      <c r="JQS44" s="17">
        <f>+AVERAGE($D44:JQR44)</f>
        <v>12.352207315658593</v>
      </c>
      <c r="JQT44" s="17">
        <f>+AVERAGE($D44:JQS44)</f>
        <v>12.352207315658593</v>
      </c>
      <c r="JQU44" s="17">
        <f>+AVERAGE($D44:JQT44)</f>
        <v>12.352207315658593</v>
      </c>
      <c r="JQV44" s="17">
        <f>+AVERAGE($D44:JQU44)</f>
        <v>12.352207315658594</v>
      </c>
      <c r="JQW44" s="17">
        <f>+AVERAGE($D44:JQV44)</f>
        <v>12.352207315658594</v>
      </c>
      <c r="JQX44" s="17">
        <f>+AVERAGE($D44:JQW44)</f>
        <v>12.352207315658596</v>
      </c>
      <c r="JQY44" s="17">
        <f>+AVERAGE($D44:JQX44)</f>
        <v>12.352207315658596</v>
      </c>
      <c r="JQZ44" s="17">
        <f>+AVERAGE($D44:JQY44)</f>
        <v>12.352207315658596</v>
      </c>
      <c r="JRA44" s="17">
        <f>+AVERAGE($D44:JQZ44)</f>
        <v>12.352207315658598</v>
      </c>
      <c r="JRB44" s="17">
        <f>+AVERAGE($D44:JRA44)</f>
        <v>12.352207315658598</v>
      </c>
      <c r="JRC44" s="17">
        <f>+AVERAGE($D44:JRB44)</f>
        <v>12.3522073156586</v>
      </c>
      <c r="JRD44" s="17">
        <f>+AVERAGE($D44:JRC44)</f>
        <v>12.3522073156586</v>
      </c>
      <c r="JRE44" s="17">
        <f>+AVERAGE($D44:JRD44)</f>
        <v>12.3522073156586</v>
      </c>
      <c r="JRF44" s="17">
        <f>+AVERAGE($D44:JRE44)</f>
        <v>12.352207315658601</v>
      </c>
      <c r="JRG44" s="17">
        <f>+AVERAGE($D44:JRF44)</f>
        <v>12.352207315658601</v>
      </c>
      <c r="JRH44" s="17">
        <f>+AVERAGE($D44:JRG44)</f>
        <v>12.352207315658603</v>
      </c>
      <c r="JRI44" s="17">
        <f>+AVERAGE($D44:JRH44)</f>
        <v>12.352207315658603</v>
      </c>
      <c r="JRJ44" s="17">
        <f>+AVERAGE($D44:JRI44)</f>
        <v>12.352207315658603</v>
      </c>
      <c r="JRK44" s="17">
        <f>+AVERAGE($D44:JRJ44)</f>
        <v>12.352207315658605</v>
      </c>
      <c r="JRL44" s="17">
        <f>+AVERAGE($D44:JRK44)</f>
        <v>12.352207315658605</v>
      </c>
      <c r="JRM44" s="17">
        <f>+AVERAGE($D44:JRL44)</f>
        <v>12.352207315658607</v>
      </c>
      <c r="JRN44" s="17">
        <f>+AVERAGE($D44:JRM44)</f>
        <v>12.352207315658607</v>
      </c>
      <c r="JRO44" s="17">
        <f>+AVERAGE($D44:JRN44)</f>
        <v>12.352207315658607</v>
      </c>
      <c r="JRP44" s="17">
        <f>+AVERAGE($D44:JRO44)</f>
        <v>12.352207315658609</v>
      </c>
      <c r="JRQ44" s="17">
        <f>+AVERAGE($D44:JRP44)</f>
        <v>12.352207315658609</v>
      </c>
      <c r="JRR44" s="17">
        <f>+AVERAGE($D44:JRQ44)</f>
        <v>12.35220731565861</v>
      </c>
      <c r="JRS44" s="17">
        <f>+AVERAGE($D44:JRR44)</f>
        <v>12.35220731565861</v>
      </c>
      <c r="JRT44" s="17">
        <f>+AVERAGE($D44:JRS44)</f>
        <v>12.35220731565861</v>
      </c>
      <c r="JRU44" s="17">
        <f>+AVERAGE($D44:JRT44)</f>
        <v>12.352207315658612</v>
      </c>
      <c r="JRV44" s="17">
        <f>+AVERAGE($D44:JRU44)</f>
        <v>12.352207315658612</v>
      </c>
      <c r="JRW44" s="17">
        <f>+AVERAGE($D44:JRV44)</f>
        <v>12.352207315658614</v>
      </c>
      <c r="JRX44" s="17">
        <f>+AVERAGE($D44:JRW44)</f>
        <v>12.352207315658614</v>
      </c>
      <c r="JRY44" s="17">
        <f>+AVERAGE($D44:JRX44)</f>
        <v>12.352207315658614</v>
      </c>
      <c r="JRZ44" s="17">
        <f>+AVERAGE($D44:JRY44)</f>
        <v>12.352207315658616</v>
      </c>
      <c r="JSA44" s="17">
        <f>+AVERAGE($D44:JRZ44)</f>
        <v>12.352207315658616</v>
      </c>
      <c r="JSB44" s="17">
        <f>+AVERAGE($D44:JSA44)</f>
        <v>12.352207315658617</v>
      </c>
      <c r="JSC44" s="17">
        <f>+AVERAGE($D44:JSB44)</f>
        <v>12.352207315658617</v>
      </c>
      <c r="JSD44" s="17">
        <f>+AVERAGE($D44:JSC44)</f>
        <v>12.352207315658617</v>
      </c>
      <c r="JSE44" s="17">
        <f>+AVERAGE($D44:JSD44)</f>
        <v>12.352207315658619</v>
      </c>
      <c r="JSF44" s="17">
        <f>+AVERAGE($D44:JSE44)</f>
        <v>12.352207315658619</v>
      </c>
      <c r="JSG44" s="17">
        <f>+AVERAGE($D44:JSF44)</f>
        <v>12.352207315658621</v>
      </c>
      <c r="JSH44" s="17">
        <f>+AVERAGE($D44:JSG44)</f>
        <v>12.352207315658621</v>
      </c>
      <c r="JSI44" s="17">
        <f>+AVERAGE($D44:JSH44)</f>
        <v>12.352207315658621</v>
      </c>
      <c r="JSJ44" s="17">
        <f>+AVERAGE($D44:JSI44)</f>
        <v>12.352207315658623</v>
      </c>
      <c r="JSK44" s="17">
        <f>+AVERAGE($D44:JSJ44)</f>
        <v>12.352207315658623</v>
      </c>
      <c r="JSL44" s="17">
        <f>+AVERAGE($D44:JSK44)</f>
        <v>12.352207315658623</v>
      </c>
      <c r="JSM44" s="17">
        <f>+AVERAGE($D44:JSL44)</f>
        <v>12.352207315658625</v>
      </c>
      <c r="JSN44" s="17">
        <f>+AVERAGE($D44:JSM44)</f>
        <v>12.352207315658625</v>
      </c>
      <c r="JSO44" s="17">
        <f>+AVERAGE($D44:JSN44)</f>
        <v>12.352207315658626</v>
      </c>
      <c r="JSP44" s="17">
        <f>+AVERAGE($D44:JSO44)</f>
        <v>12.352207315658626</v>
      </c>
      <c r="JSQ44" s="17">
        <f>+AVERAGE($D44:JSP44)</f>
        <v>12.352207315658626</v>
      </c>
      <c r="JSR44" s="17">
        <f>+AVERAGE($D44:JSQ44)</f>
        <v>12.352207315658628</v>
      </c>
      <c r="JSS44" s="17">
        <f>+AVERAGE($D44:JSR44)</f>
        <v>12.352207315658628</v>
      </c>
      <c r="JST44" s="17">
        <f>+AVERAGE($D44:JSS44)</f>
        <v>12.35220731565863</v>
      </c>
      <c r="JSU44" s="17">
        <f>+AVERAGE($D44:JST44)</f>
        <v>12.35220731565863</v>
      </c>
      <c r="JSV44" s="17">
        <f>+AVERAGE($D44:JSU44)</f>
        <v>12.35220731565863</v>
      </c>
      <c r="JSW44" s="17">
        <f>+AVERAGE($D44:JSV44)</f>
        <v>12.352207315658632</v>
      </c>
      <c r="JSX44" s="17">
        <f>+AVERAGE($D44:JSW44)</f>
        <v>12.352207315658632</v>
      </c>
      <c r="JSY44" s="17">
        <f>+AVERAGE($D44:JSX44)</f>
        <v>12.352207315658633</v>
      </c>
      <c r="JSZ44" s="17">
        <f>+AVERAGE($D44:JSY44)</f>
        <v>12.352207315658633</v>
      </c>
      <c r="JTA44" s="17">
        <f>+AVERAGE($D44:JSZ44)</f>
        <v>12.352207315658633</v>
      </c>
      <c r="JTB44" s="17">
        <f>+AVERAGE($D44:JTA44)</f>
        <v>12.352207315658635</v>
      </c>
      <c r="JTC44" s="17">
        <f>+AVERAGE($D44:JTB44)</f>
        <v>12.352207315658635</v>
      </c>
      <c r="JTD44" s="17">
        <f>+AVERAGE($D44:JTC44)</f>
        <v>12.352207315658637</v>
      </c>
      <c r="JTE44" s="17">
        <f>+AVERAGE($D44:JTD44)</f>
        <v>12.352207315658637</v>
      </c>
      <c r="JTF44" s="17">
        <f>+AVERAGE($D44:JTE44)</f>
        <v>12.352207315658637</v>
      </c>
      <c r="JTG44" s="17">
        <f>+AVERAGE($D44:JTF44)</f>
        <v>12.352207315658639</v>
      </c>
      <c r="JTH44" s="17">
        <f>+AVERAGE($D44:JTG44)</f>
        <v>12.352207315658639</v>
      </c>
      <c r="JTI44" s="17">
        <f>+AVERAGE($D44:JTH44)</f>
        <v>12.352207315658639</v>
      </c>
      <c r="JTJ44" s="17">
        <f>+AVERAGE($D44:JTI44)</f>
        <v>12.35220731565864</v>
      </c>
      <c r="JTK44" s="17">
        <f>+AVERAGE($D44:JTJ44)</f>
        <v>12.35220731565864</v>
      </c>
      <c r="JTL44" s="17">
        <f>+AVERAGE($D44:JTK44)</f>
        <v>12.352207315658642</v>
      </c>
      <c r="JTM44" s="17">
        <f>+AVERAGE($D44:JTL44)</f>
        <v>12.352207315658642</v>
      </c>
      <c r="JTN44" s="17">
        <f>+AVERAGE($D44:JTM44)</f>
        <v>12.352207315658642</v>
      </c>
      <c r="JTO44" s="17">
        <f>+AVERAGE($D44:JTN44)</f>
        <v>12.352207315658644</v>
      </c>
      <c r="JTP44" s="17">
        <f>+AVERAGE($D44:JTO44)</f>
        <v>12.352207315658644</v>
      </c>
      <c r="JTQ44" s="17">
        <f>+AVERAGE($D44:JTP44)</f>
        <v>12.352207315658646</v>
      </c>
      <c r="JTR44" s="17">
        <f>+AVERAGE($D44:JTQ44)</f>
        <v>12.352207315658646</v>
      </c>
      <c r="JTS44" s="17">
        <f>+AVERAGE($D44:JTR44)</f>
        <v>12.352207315658646</v>
      </c>
      <c r="JTT44" s="17">
        <f>+AVERAGE($D44:JTS44)</f>
        <v>12.352207315658648</v>
      </c>
      <c r="JTU44" s="17">
        <f>+AVERAGE($D44:JTT44)</f>
        <v>12.352207315658648</v>
      </c>
      <c r="JTV44" s="17">
        <f>+AVERAGE($D44:JTU44)</f>
        <v>12.352207315658649</v>
      </c>
      <c r="JTW44" s="17">
        <f>+AVERAGE($D44:JTV44)</f>
        <v>12.352207315658649</v>
      </c>
      <c r="JTX44" s="17">
        <f>+AVERAGE($D44:JTW44)</f>
        <v>12.352207315658649</v>
      </c>
      <c r="JTY44" s="17">
        <f>+AVERAGE($D44:JTX44)</f>
        <v>12.352207315658651</v>
      </c>
      <c r="JTZ44" s="17">
        <f>+AVERAGE($D44:JTY44)</f>
        <v>12.352207315658651</v>
      </c>
      <c r="JUA44" s="17">
        <f>+AVERAGE($D44:JTZ44)</f>
        <v>12.352207315658651</v>
      </c>
      <c r="JUB44" s="17">
        <f>+AVERAGE($D44:JUA44)</f>
        <v>12.352207315658653</v>
      </c>
      <c r="JUC44" s="17">
        <f>+AVERAGE($D44:JUB44)</f>
        <v>12.352207315658653</v>
      </c>
      <c r="JUD44" s="17">
        <f>+AVERAGE($D44:JUC44)</f>
        <v>12.352207315658655</v>
      </c>
      <c r="JUE44" s="17">
        <f>+AVERAGE($D44:JUD44)</f>
        <v>12.352207315658655</v>
      </c>
      <c r="JUF44" s="17">
        <f>+AVERAGE($D44:JUE44)</f>
        <v>12.352207315658655</v>
      </c>
      <c r="JUG44" s="17">
        <f>+AVERAGE($D44:JUF44)</f>
        <v>12.352207315658656</v>
      </c>
      <c r="JUH44" s="17">
        <f>+AVERAGE($D44:JUG44)</f>
        <v>12.352207315658656</v>
      </c>
      <c r="JUI44" s="17">
        <f>+AVERAGE($D44:JUH44)</f>
        <v>12.352207315658658</v>
      </c>
      <c r="JUJ44" s="17">
        <f>+AVERAGE($D44:JUI44)</f>
        <v>12.352207315658658</v>
      </c>
      <c r="JUK44" s="17">
        <f>+AVERAGE($D44:JUJ44)</f>
        <v>12.352207315658658</v>
      </c>
      <c r="JUL44" s="17">
        <f>+AVERAGE($D44:JUK44)</f>
        <v>12.35220731565866</v>
      </c>
      <c r="JUM44" s="17">
        <f>+AVERAGE($D44:JUL44)</f>
        <v>12.35220731565866</v>
      </c>
      <c r="JUN44" s="17">
        <f>+AVERAGE($D44:JUM44)</f>
        <v>12.352207315658662</v>
      </c>
      <c r="JUO44" s="17">
        <f>+AVERAGE($D44:JUN44)</f>
        <v>12.352207315658662</v>
      </c>
      <c r="JUP44" s="17">
        <f>+AVERAGE($D44:JUO44)</f>
        <v>12.352207315658662</v>
      </c>
      <c r="JUQ44" s="17">
        <f>+AVERAGE($D44:JUP44)</f>
        <v>12.352207315658664</v>
      </c>
      <c r="JUR44" s="17">
        <f>+AVERAGE($D44:JUQ44)</f>
        <v>12.352207315658664</v>
      </c>
      <c r="JUS44" s="17">
        <f>+AVERAGE($D44:JUR44)</f>
        <v>12.352207315658664</v>
      </c>
      <c r="JUT44" s="17">
        <f>+AVERAGE($D44:JUS44)</f>
        <v>12.352207315658665</v>
      </c>
      <c r="JUU44" s="17">
        <f>+AVERAGE($D44:JUT44)</f>
        <v>12.352207315658665</v>
      </c>
      <c r="JUV44" s="17">
        <f>+AVERAGE($D44:JUU44)</f>
        <v>12.352207315658667</v>
      </c>
      <c r="JUW44" s="17">
        <f>+AVERAGE($D44:JUV44)</f>
        <v>12.352207315658667</v>
      </c>
      <c r="JUX44" s="17">
        <f>+AVERAGE($D44:JUW44)</f>
        <v>12.352207315658667</v>
      </c>
      <c r="JUY44" s="17">
        <f>+AVERAGE($D44:JUX44)</f>
        <v>12.352207315658669</v>
      </c>
      <c r="JUZ44" s="17">
        <f>+AVERAGE($D44:JUY44)</f>
        <v>12.352207315658669</v>
      </c>
      <c r="JVA44" s="17">
        <f>+AVERAGE($D44:JUZ44)</f>
        <v>12.352207315658671</v>
      </c>
      <c r="JVB44" s="17">
        <f>+AVERAGE($D44:JVA44)</f>
        <v>12.352207315658671</v>
      </c>
      <c r="JVC44" s="17">
        <f>+AVERAGE($D44:JVB44)</f>
        <v>12.352207315658671</v>
      </c>
      <c r="JVD44" s="17">
        <f>+AVERAGE($D44:JVC44)</f>
        <v>12.352207315658672</v>
      </c>
      <c r="JVE44" s="17">
        <f>+AVERAGE($D44:JVD44)</f>
        <v>12.352207315658672</v>
      </c>
      <c r="JVF44" s="17">
        <f>+AVERAGE($D44:JVE44)</f>
        <v>12.352207315658672</v>
      </c>
      <c r="JVG44" s="17">
        <f>+AVERAGE($D44:JVF44)</f>
        <v>12.352207315658674</v>
      </c>
      <c r="JVH44" s="17">
        <f>+AVERAGE($D44:JVG44)</f>
        <v>12.352207315658674</v>
      </c>
      <c r="JVI44" s="17">
        <f>+AVERAGE($D44:JVH44)</f>
        <v>12.352207315658676</v>
      </c>
      <c r="JVJ44" s="17">
        <f>+AVERAGE($D44:JVI44)</f>
        <v>12.352207315658676</v>
      </c>
      <c r="JVK44" s="17">
        <f>+AVERAGE($D44:JVJ44)</f>
        <v>12.352207315658676</v>
      </c>
      <c r="JVL44" s="17">
        <f>+AVERAGE($D44:JVK44)</f>
        <v>12.352207315658678</v>
      </c>
      <c r="JVM44" s="17">
        <f>+AVERAGE($D44:JVL44)</f>
        <v>12.352207315658678</v>
      </c>
      <c r="JVN44" s="17">
        <f>+AVERAGE($D44:JVM44)</f>
        <v>12.35220731565868</v>
      </c>
      <c r="JVO44" s="17">
        <f>+AVERAGE($D44:JVN44)</f>
        <v>12.35220731565868</v>
      </c>
      <c r="JVP44" s="17">
        <f>+AVERAGE($D44:JVO44)</f>
        <v>12.35220731565868</v>
      </c>
      <c r="JVQ44" s="17">
        <f>+AVERAGE($D44:JVP44)</f>
        <v>12.352207315658681</v>
      </c>
      <c r="JVR44" s="17">
        <f>+AVERAGE($D44:JVQ44)</f>
        <v>12.352207315658681</v>
      </c>
      <c r="JVS44" s="17">
        <f>+AVERAGE($D44:JVR44)</f>
        <v>12.352207315658681</v>
      </c>
      <c r="JVT44" s="17">
        <f>+AVERAGE($D44:JVS44)</f>
        <v>12.352207315658683</v>
      </c>
      <c r="JVU44" s="17">
        <f>+AVERAGE($D44:JVT44)</f>
        <v>12.352207315658683</v>
      </c>
      <c r="JVV44" s="17">
        <f>+AVERAGE($D44:JVU44)</f>
        <v>12.352207315658685</v>
      </c>
      <c r="JVW44" s="17">
        <f>+AVERAGE($D44:JVV44)</f>
        <v>12.352207315658685</v>
      </c>
      <c r="JVX44" s="17">
        <f>+AVERAGE($D44:JVW44)</f>
        <v>12.352207315658685</v>
      </c>
      <c r="JVY44" s="17">
        <f>+AVERAGE($D44:JVX44)</f>
        <v>12.352207315658687</v>
      </c>
      <c r="JVZ44" s="17">
        <f>+AVERAGE($D44:JVY44)</f>
        <v>12.352207315658687</v>
      </c>
      <c r="JWA44" s="17">
        <f>+AVERAGE($D44:JVZ44)</f>
        <v>12.352207315658688</v>
      </c>
      <c r="JWB44" s="17">
        <f>+AVERAGE($D44:JWA44)</f>
        <v>12.352207315658688</v>
      </c>
      <c r="JWC44" s="17">
        <f>+AVERAGE($D44:JWB44)</f>
        <v>12.352207315658688</v>
      </c>
      <c r="JWD44" s="17">
        <f>+AVERAGE($D44:JWC44)</f>
        <v>12.35220731565869</v>
      </c>
      <c r="JWE44" s="17">
        <f>+AVERAGE($D44:JWD44)</f>
        <v>12.35220731565869</v>
      </c>
      <c r="JWF44" s="17">
        <f>+AVERAGE($D44:JWE44)</f>
        <v>12.35220731565869</v>
      </c>
      <c r="JWG44" s="17">
        <f>+AVERAGE($D44:JWF44)</f>
        <v>12.352207315658692</v>
      </c>
      <c r="JWH44" s="17">
        <f>+AVERAGE($D44:JWG44)</f>
        <v>12.352207315658692</v>
      </c>
      <c r="JWI44" s="17">
        <f>+AVERAGE($D44:JWH44)</f>
        <v>12.352207315658694</v>
      </c>
      <c r="JWJ44" s="17">
        <f>+AVERAGE($D44:JWI44)</f>
        <v>12.352207315658694</v>
      </c>
      <c r="JWK44" s="17">
        <f>+AVERAGE($D44:JWJ44)</f>
        <v>12.352207315658694</v>
      </c>
      <c r="JWL44" s="17">
        <f>+AVERAGE($D44:JWK44)</f>
        <v>12.352207315658696</v>
      </c>
      <c r="JWM44" s="17">
        <f>+AVERAGE($D44:JWL44)</f>
        <v>12.352207315658696</v>
      </c>
      <c r="JWN44" s="17">
        <f>+AVERAGE($D44:JWM44)</f>
        <v>12.352207315658697</v>
      </c>
      <c r="JWO44" s="17">
        <f>+AVERAGE($D44:JWN44)</f>
        <v>12.352207315658697</v>
      </c>
      <c r="JWP44" s="17">
        <f>+AVERAGE($D44:JWO44)</f>
        <v>12.352207315658697</v>
      </c>
      <c r="JWQ44" s="17">
        <f>+AVERAGE($D44:JWP44)</f>
        <v>12.352207315658699</v>
      </c>
      <c r="JWR44" s="17">
        <f>+AVERAGE($D44:JWQ44)</f>
        <v>12.352207315658699</v>
      </c>
      <c r="JWS44" s="17">
        <f>+AVERAGE($D44:JWR44)</f>
        <v>12.352207315658699</v>
      </c>
      <c r="JWT44" s="17">
        <f>+AVERAGE($D44:JWS44)</f>
        <v>12.352207315658701</v>
      </c>
      <c r="JWU44" s="17">
        <f>+AVERAGE($D44:JWT44)</f>
        <v>12.352207315658701</v>
      </c>
      <c r="JWV44" s="17">
        <f>+AVERAGE($D44:JWU44)</f>
        <v>12.352207315658703</v>
      </c>
      <c r="JWW44" s="17">
        <f>+AVERAGE($D44:JWV44)</f>
        <v>12.352207315658703</v>
      </c>
      <c r="JWX44" s="17">
        <f>+AVERAGE($D44:JWW44)</f>
        <v>12.352207315658703</v>
      </c>
      <c r="JWY44" s="17">
        <f>+AVERAGE($D44:JWX44)</f>
        <v>12.352207315658704</v>
      </c>
      <c r="JWZ44" s="17">
        <f>+AVERAGE($D44:JWY44)</f>
        <v>12.352207315658704</v>
      </c>
      <c r="JXA44" s="17">
        <f>+AVERAGE($D44:JWZ44)</f>
        <v>12.352207315658704</v>
      </c>
      <c r="JXB44" s="17">
        <f>+AVERAGE($D44:JXA44)</f>
        <v>12.352207315658706</v>
      </c>
      <c r="JXC44" s="17">
        <f>+AVERAGE($D44:JXB44)</f>
        <v>12.352207315658706</v>
      </c>
      <c r="JXD44" s="17">
        <f>+AVERAGE($D44:JXC44)</f>
        <v>12.352207315658708</v>
      </c>
      <c r="JXE44" s="17">
        <f>+AVERAGE($D44:JXD44)</f>
        <v>12.352207315658708</v>
      </c>
      <c r="JXF44" s="17">
        <f>+AVERAGE($D44:JXE44)</f>
        <v>12.352207315658708</v>
      </c>
      <c r="JXG44" s="17">
        <f>+AVERAGE($D44:JXF44)</f>
        <v>12.35220731565871</v>
      </c>
      <c r="JXH44" s="17">
        <f>+AVERAGE($D44:JXG44)</f>
        <v>12.35220731565871</v>
      </c>
      <c r="JXI44" s="17">
        <f>+AVERAGE($D44:JXH44)</f>
        <v>12.352207315658712</v>
      </c>
      <c r="JXJ44" s="17">
        <f>+AVERAGE($D44:JXI44)</f>
        <v>12.352207315658712</v>
      </c>
      <c r="JXK44" s="17">
        <f>+AVERAGE($D44:JXJ44)</f>
        <v>12.352207315658712</v>
      </c>
      <c r="JXL44" s="17">
        <f>+AVERAGE($D44:JXK44)</f>
        <v>12.352207315658713</v>
      </c>
      <c r="JXM44" s="17">
        <f>+AVERAGE($D44:JXL44)</f>
        <v>12.352207315658713</v>
      </c>
      <c r="JXN44" s="17">
        <f>+AVERAGE($D44:JXM44)</f>
        <v>12.352207315658713</v>
      </c>
      <c r="JXO44" s="17">
        <f>+AVERAGE($D44:JXN44)</f>
        <v>12.352207315658715</v>
      </c>
      <c r="JXP44" s="17">
        <f>+AVERAGE($D44:JXO44)</f>
        <v>12.352207315658715</v>
      </c>
      <c r="JXQ44" s="17">
        <f>+AVERAGE($D44:JXP44)</f>
        <v>12.352207315658717</v>
      </c>
      <c r="JXR44" s="17">
        <f>+AVERAGE($D44:JXQ44)</f>
        <v>12.352207315658717</v>
      </c>
      <c r="JXS44" s="17">
        <f>+AVERAGE($D44:JXR44)</f>
        <v>12.352207315658717</v>
      </c>
      <c r="JXT44" s="17">
        <f>+AVERAGE($D44:JXS44)</f>
        <v>12.352207315658719</v>
      </c>
      <c r="JXU44" s="17">
        <f>+AVERAGE($D44:JXT44)</f>
        <v>12.352207315658719</v>
      </c>
      <c r="JXV44" s="17">
        <f>+AVERAGE($D44:JXU44)</f>
        <v>12.352207315658719</v>
      </c>
      <c r="JXW44" s="17">
        <f>+AVERAGE($D44:JXV44)</f>
        <v>12.35220731565872</v>
      </c>
      <c r="JXX44" s="17">
        <f>+AVERAGE($D44:JXW44)</f>
        <v>12.35220731565872</v>
      </c>
      <c r="JXY44" s="17">
        <f>+AVERAGE($D44:JXX44)</f>
        <v>12.352207315658722</v>
      </c>
      <c r="JXZ44" s="17">
        <f>+AVERAGE($D44:JXY44)</f>
        <v>12.352207315658722</v>
      </c>
      <c r="JYA44" s="17">
        <f>+AVERAGE($D44:JXZ44)</f>
        <v>12.352207315658722</v>
      </c>
      <c r="JYB44" s="17">
        <f>+AVERAGE($D44:JYA44)</f>
        <v>12.352207315658724</v>
      </c>
      <c r="JYC44" s="17">
        <f>+AVERAGE($D44:JYB44)</f>
        <v>12.352207315658724</v>
      </c>
      <c r="JYD44" s="17">
        <f>+AVERAGE($D44:JYC44)</f>
        <v>12.352207315658724</v>
      </c>
      <c r="JYE44" s="17">
        <f>+AVERAGE($D44:JYD44)</f>
        <v>12.352207315658726</v>
      </c>
      <c r="JYF44" s="17">
        <f>+AVERAGE($D44:JYE44)</f>
        <v>12.352207315658726</v>
      </c>
      <c r="JYG44" s="17">
        <f>+AVERAGE($D44:JYF44)</f>
        <v>12.352207315658728</v>
      </c>
      <c r="JYH44" s="17">
        <f>+AVERAGE($D44:JYG44)</f>
        <v>12.352207315658728</v>
      </c>
      <c r="JYI44" s="17">
        <f>+AVERAGE($D44:JYH44)</f>
        <v>12.352207315658728</v>
      </c>
      <c r="JYJ44" s="17">
        <f>+AVERAGE($D44:JYI44)</f>
        <v>12.352207315658729</v>
      </c>
      <c r="JYK44" s="17">
        <f>+AVERAGE($D44:JYJ44)</f>
        <v>12.352207315658729</v>
      </c>
      <c r="JYL44" s="17">
        <f>+AVERAGE($D44:JYK44)</f>
        <v>12.352207315658729</v>
      </c>
      <c r="JYM44" s="17">
        <f>+AVERAGE($D44:JYL44)</f>
        <v>12.352207315658731</v>
      </c>
      <c r="JYN44" s="17">
        <f>+AVERAGE($D44:JYM44)</f>
        <v>12.352207315658731</v>
      </c>
      <c r="JYO44" s="17">
        <f>+AVERAGE($D44:JYN44)</f>
        <v>12.352207315658733</v>
      </c>
      <c r="JYP44" s="17">
        <f>+AVERAGE($D44:JYO44)</f>
        <v>12.352207315658733</v>
      </c>
      <c r="JYQ44" s="17">
        <f>+AVERAGE($D44:JYP44)</f>
        <v>12.352207315658733</v>
      </c>
      <c r="JYR44" s="17">
        <f>+AVERAGE($D44:JYQ44)</f>
        <v>12.352207315658735</v>
      </c>
      <c r="JYS44" s="17">
        <f>+AVERAGE($D44:JYR44)</f>
        <v>12.352207315658735</v>
      </c>
      <c r="JYT44" s="17">
        <f>+AVERAGE($D44:JYS44)</f>
        <v>12.352207315658735</v>
      </c>
      <c r="JYU44" s="17">
        <f>+AVERAGE($D44:JYT44)</f>
        <v>12.352207315658736</v>
      </c>
      <c r="JYV44" s="17">
        <f>+AVERAGE($D44:JYU44)</f>
        <v>12.352207315658736</v>
      </c>
      <c r="JYW44" s="17">
        <f>+AVERAGE($D44:JYV44)</f>
        <v>12.352207315658738</v>
      </c>
      <c r="JYX44" s="17">
        <f>+AVERAGE($D44:JYW44)</f>
        <v>12.352207315658738</v>
      </c>
      <c r="JYY44" s="17">
        <f>+AVERAGE($D44:JYX44)</f>
        <v>12.352207315658738</v>
      </c>
      <c r="JYZ44" s="17">
        <f>+AVERAGE($D44:JYY44)</f>
        <v>12.35220731565874</v>
      </c>
      <c r="JZA44" s="17">
        <f>+AVERAGE($D44:JYZ44)</f>
        <v>12.35220731565874</v>
      </c>
      <c r="JZB44" s="17">
        <f>+AVERAGE($D44:JZA44)</f>
        <v>12.35220731565874</v>
      </c>
      <c r="JZC44" s="17">
        <f>+AVERAGE($D44:JZB44)</f>
        <v>12.352207315658742</v>
      </c>
      <c r="JZD44" s="17">
        <f>+AVERAGE($D44:JZC44)</f>
        <v>12.352207315658742</v>
      </c>
      <c r="JZE44" s="17">
        <f>+AVERAGE($D44:JZD44)</f>
        <v>12.352207315658744</v>
      </c>
      <c r="JZF44" s="17">
        <f>+AVERAGE($D44:JZE44)</f>
        <v>12.352207315658744</v>
      </c>
      <c r="JZG44" s="17">
        <f>+AVERAGE($D44:JZF44)</f>
        <v>12.352207315658744</v>
      </c>
      <c r="JZH44" s="17">
        <f>+AVERAGE($D44:JZG44)</f>
        <v>12.352207315658745</v>
      </c>
      <c r="JZI44" s="17">
        <f>+AVERAGE($D44:JZH44)</f>
        <v>12.352207315658745</v>
      </c>
      <c r="JZJ44" s="17">
        <f>+AVERAGE($D44:JZI44)</f>
        <v>12.352207315658745</v>
      </c>
      <c r="JZK44" s="17">
        <f>+AVERAGE($D44:JZJ44)</f>
        <v>12.352207315658747</v>
      </c>
      <c r="JZL44" s="17">
        <f>+AVERAGE($D44:JZK44)</f>
        <v>12.352207315658747</v>
      </c>
      <c r="JZM44" s="17">
        <f>+AVERAGE($D44:JZL44)</f>
        <v>12.352207315658749</v>
      </c>
      <c r="JZN44" s="17">
        <f>+AVERAGE($D44:JZM44)</f>
        <v>12.352207315658749</v>
      </c>
      <c r="JZO44" s="17">
        <f>+AVERAGE($D44:JZN44)</f>
        <v>12.352207315658749</v>
      </c>
      <c r="JZP44" s="17">
        <f>+AVERAGE($D44:JZO44)</f>
        <v>12.352207315658751</v>
      </c>
      <c r="JZQ44" s="17">
        <f>+AVERAGE($D44:JZP44)</f>
        <v>12.352207315658751</v>
      </c>
      <c r="JZR44" s="17">
        <f>+AVERAGE($D44:JZQ44)</f>
        <v>12.352207315658751</v>
      </c>
      <c r="JZS44" s="17">
        <f>+AVERAGE($D44:JZR44)</f>
        <v>12.352207315658752</v>
      </c>
      <c r="JZT44" s="17">
        <f>+AVERAGE($D44:JZS44)</f>
        <v>12.352207315658752</v>
      </c>
      <c r="JZU44" s="17">
        <f>+AVERAGE($D44:JZT44)</f>
        <v>12.352207315658754</v>
      </c>
      <c r="JZV44" s="17">
        <f>+AVERAGE($D44:JZU44)</f>
        <v>12.352207315658754</v>
      </c>
      <c r="JZW44" s="17">
        <f>+AVERAGE($D44:JZV44)</f>
        <v>12.352207315658754</v>
      </c>
      <c r="JZX44" s="17">
        <f>+AVERAGE($D44:JZW44)</f>
        <v>12.352207315658756</v>
      </c>
      <c r="JZY44" s="17">
        <f>+AVERAGE($D44:JZX44)</f>
        <v>12.352207315658756</v>
      </c>
      <c r="JZZ44" s="17">
        <f>+AVERAGE($D44:JZY44)</f>
        <v>12.352207315658756</v>
      </c>
      <c r="KAA44" s="17">
        <f>+AVERAGE($D44:JZZ44)</f>
        <v>12.352207315658758</v>
      </c>
      <c r="KAB44" s="17">
        <f>+AVERAGE($D44:KAA44)</f>
        <v>12.352207315658758</v>
      </c>
      <c r="KAC44" s="17">
        <f>+AVERAGE($D44:KAB44)</f>
        <v>12.35220731565876</v>
      </c>
      <c r="KAD44" s="17">
        <f>+AVERAGE($D44:KAC44)</f>
        <v>12.35220731565876</v>
      </c>
      <c r="KAE44" s="17">
        <f>+AVERAGE($D44:KAD44)</f>
        <v>12.35220731565876</v>
      </c>
      <c r="KAF44" s="17">
        <f>+AVERAGE($D44:KAE44)</f>
        <v>12.352207315658761</v>
      </c>
      <c r="KAG44" s="17">
        <f>+AVERAGE($D44:KAF44)</f>
        <v>12.352207315658761</v>
      </c>
      <c r="KAH44" s="17">
        <f>+AVERAGE($D44:KAG44)</f>
        <v>12.352207315658761</v>
      </c>
      <c r="KAI44" s="17">
        <f>+AVERAGE($D44:KAH44)</f>
        <v>12.352207315658763</v>
      </c>
      <c r="KAJ44" s="17">
        <f>+AVERAGE($D44:KAI44)</f>
        <v>12.352207315658763</v>
      </c>
      <c r="KAK44" s="17">
        <f>+AVERAGE($D44:KAJ44)</f>
        <v>12.352207315658765</v>
      </c>
      <c r="KAL44" s="17">
        <f>+AVERAGE($D44:KAK44)</f>
        <v>12.352207315658765</v>
      </c>
      <c r="KAM44" s="17">
        <f>+AVERAGE($D44:KAL44)</f>
        <v>12.352207315658765</v>
      </c>
      <c r="KAN44" s="17">
        <f>+AVERAGE($D44:KAM44)</f>
        <v>12.352207315658767</v>
      </c>
      <c r="KAO44" s="17">
        <f>+AVERAGE($D44:KAN44)</f>
        <v>12.352207315658767</v>
      </c>
      <c r="KAP44" s="17">
        <f>+AVERAGE($D44:KAO44)</f>
        <v>12.352207315658767</v>
      </c>
      <c r="KAQ44" s="17">
        <f>+AVERAGE($D44:KAP44)</f>
        <v>12.352207315658768</v>
      </c>
      <c r="KAR44" s="17">
        <f>+AVERAGE($D44:KAQ44)</f>
        <v>12.352207315658768</v>
      </c>
      <c r="KAS44" s="17">
        <f>+AVERAGE($D44:KAR44)</f>
        <v>12.35220731565877</v>
      </c>
      <c r="KAT44" s="17">
        <f>+AVERAGE($D44:KAS44)</f>
        <v>12.35220731565877</v>
      </c>
      <c r="KAU44" s="17">
        <f>+AVERAGE($D44:KAT44)</f>
        <v>12.35220731565877</v>
      </c>
      <c r="KAV44" s="17">
        <f>+AVERAGE($D44:KAU44)</f>
        <v>12.352207315658772</v>
      </c>
      <c r="KAW44" s="17">
        <f>+AVERAGE($D44:KAV44)</f>
        <v>12.352207315658772</v>
      </c>
      <c r="KAX44" s="17">
        <f>+AVERAGE($D44:KAW44)</f>
        <v>12.352207315658772</v>
      </c>
      <c r="KAY44" s="17">
        <f>+AVERAGE($D44:KAX44)</f>
        <v>12.352207315658774</v>
      </c>
      <c r="KAZ44" s="17">
        <f>+AVERAGE($D44:KAY44)</f>
        <v>12.352207315658774</v>
      </c>
      <c r="KBA44" s="17">
        <f>+AVERAGE($D44:KAZ44)</f>
        <v>12.352207315658774</v>
      </c>
      <c r="KBB44" s="17">
        <f>+AVERAGE($D44:KBA44)</f>
        <v>12.352207315658775</v>
      </c>
      <c r="KBC44" s="17">
        <f>+AVERAGE($D44:KBB44)</f>
        <v>12.352207315658775</v>
      </c>
      <c r="KBD44" s="17">
        <f>+AVERAGE($D44:KBC44)</f>
        <v>12.352207315658777</v>
      </c>
      <c r="KBE44" s="17">
        <f>+AVERAGE($D44:KBD44)</f>
        <v>12.352207315658777</v>
      </c>
      <c r="KBF44" s="17">
        <f>+AVERAGE($D44:KBE44)</f>
        <v>12.352207315658777</v>
      </c>
      <c r="KBG44" s="17">
        <f>+AVERAGE($D44:KBF44)</f>
        <v>12.352207315658779</v>
      </c>
      <c r="KBH44" s="17">
        <f>+AVERAGE($D44:KBG44)</f>
        <v>12.352207315658779</v>
      </c>
      <c r="KBI44" s="17">
        <f>+AVERAGE($D44:KBH44)</f>
        <v>12.352207315658779</v>
      </c>
      <c r="KBJ44" s="17">
        <f>+AVERAGE($D44:KBI44)</f>
        <v>12.352207315658781</v>
      </c>
      <c r="KBK44" s="17">
        <f>+AVERAGE($D44:KBJ44)</f>
        <v>12.352207315658781</v>
      </c>
      <c r="KBL44" s="17">
        <f>+AVERAGE($D44:KBK44)</f>
        <v>12.352207315658783</v>
      </c>
      <c r="KBM44" s="17">
        <f>+AVERAGE($D44:KBL44)</f>
        <v>12.352207315658783</v>
      </c>
      <c r="KBN44" s="17">
        <f>+AVERAGE($D44:KBM44)</f>
        <v>12.352207315658783</v>
      </c>
      <c r="KBO44" s="17">
        <f>+AVERAGE($D44:KBN44)</f>
        <v>12.352207315658784</v>
      </c>
      <c r="KBP44" s="17">
        <f>+AVERAGE($D44:KBO44)</f>
        <v>12.352207315658784</v>
      </c>
      <c r="KBQ44" s="17">
        <f>+AVERAGE($D44:KBP44)</f>
        <v>12.352207315658784</v>
      </c>
      <c r="KBR44" s="17">
        <f>+AVERAGE($D44:KBQ44)</f>
        <v>12.352207315658786</v>
      </c>
      <c r="KBS44" s="17">
        <f>+AVERAGE($D44:KBR44)</f>
        <v>12.352207315658786</v>
      </c>
      <c r="KBT44" s="17">
        <f>+AVERAGE($D44:KBS44)</f>
        <v>12.352207315658786</v>
      </c>
      <c r="KBU44" s="17">
        <f>+AVERAGE($D44:KBT44)</f>
        <v>12.352207315658788</v>
      </c>
      <c r="KBV44" s="17">
        <f>+AVERAGE($D44:KBU44)</f>
        <v>12.352207315658788</v>
      </c>
      <c r="KBW44" s="17">
        <f>+AVERAGE($D44:KBV44)</f>
        <v>12.35220731565879</v>
      </c>
      <c r="KBX44" s="17">
        <f>+AVERAGE($D44:KBW44)</f>
        <v>12.35220731565879</v>
      </c>
      <c r="KBY44" s="17">
        <f>+AVERAGE($D44:KBX44)</f>
        <v>12.35220731565879</v>
      </c>
      <c r="KBZ44" s="17">
        <f>+AVERAGE($D44:KBY44)</f>
        <v>12.352207315658791</v>
      </c>
      <c r="KCA44" s="17">
        <f>+AVERAGE($D44:KBZ44)</f>
        <v>12.352207315658791</v>
      </c>
      <c r="KCB44" s="17">
        <f>+AVERAGE($D44:KCA44)</f>
        <v>12.352207315658791</v>
      </c>
      <c r="KCC44" s="17">
        <f>+AVERAGE($D44:KCB44)</f>
        <v>12.352207315658793</v>
      </c>
      <c r="KCD44" s="17">
        <f>+AVERAGE($D44:KCC44)</f>
        <v>12.352207315658793</v>
      </c>
      <c r="KCE44" s="17">
        <f>+AVERAGE($D44:KCD44)</f>
        <v>12.352207315658795</v>
      </c>
      <c r="KCF44" s="17">
        <f>+AVERAGE($D44:KCE44)</f>
        <v>12.352207315658795</v>
      </c>
      <c r="KCG44" s="17">
        <f>+AVERAGE($D44:KCF44)</f>
        <v>12.352207315658795</v>
      </c>
      <c r="KCH44" s="17">
        <f>+AVERAGE($D44:KCG44)</f>
        <v>12.352207315658797</v>
      </c>
      <c r="KCI44" s="17">
        <f>+AVERAGE($D44:KCH44)</f>
        <v>12.352207315658797</v>
      </c>
      <c r="KCJ44" s="17">
        <f>+AVERAGE($D44:KCI44)</f>
        <v>12.352207315658797</v>
      </c>
      <c r="KCK44" s="17">
        <f>+AVERAGE($D44:KCJ44)</f>
        <v>12.352207315658799</v>
      </c>
      <c r="KCL44" s="17">
        <f>+AVERAGE($D44:KCK44)</f>
        <v>12.352207315658799</v>
      </c>
      <c r="KCM44" s="17">
        <f>+AVERAGE($D44:KCL44)</f>
        <v>12.352207315658799</v>
      </c>
      <c r="KCN44" s="17">
        <f>+AVERAGE($D44:KCM44)</f>
        <v>12.3522073156588</v>
      </c>
      <c r="KCO44" s="17">
        <f>+AVERAGE($D44:KCN44)</f>
        <v>12.3522073156588</v>
      </c>
      <c r="KCP44" s="17">
        <f>+AVERAGE($D44:KCO44)</f>
        <v>12.352207315658802</v>
      </c>
      <c r="KCQ44" s="17">
        <f>+AVERAGE($D44:KCP44)</f>
        <v>12.352207315658802</v>
      </c>
      <c r="KCR44" s="17">
        <f>+AVERAGE($D44:KCQ44)</f>
        <v>12.352207315658802</v>
      </c>
      <c r="KCS44" s="17">
        <f>+AVERAGE($D44:KCR44)</f>
        <v>12.352207315658804</v>
      </c>
      <c r="KCT44" s="17">
        <f>+AVERAGE($D44:KCS44)</f>
        <v>12.352207315658804</v>
      </c>
      <c r="KCU44" s="17">
        <f>+AVERAGE($D44:KCT44)</f>
        <v>12.352207315658804</v>
      </c>
      <c r="KCV44" s="17">
        <f>+AVERAGE($D44:KCU44)</f>
        <v>12.352207315658806</v>
      </c>
      <c r="KCW44" s="17">
        <f>+AVERAGE($D44:KCV44)</f>
        <v>12.352207315658806</v>
      </c>
      <c r="KCX44" s="17">
        <f>+AVERAGE($D44:KCW44)</f>
        <v>12.352207315658806</v>
      </c>
      <c r="KCY44" s="17">
        <f>+AVERAGE($D44:KCX44)</f>
        <v>12.352207315658807</v>
      </c>
      <c r="KCZ44" s="17">
        <f>+AVERAGE($D44:KCY44)</f>
        <v>12.352207315658807</v>
      </c>
      <c r="KDA44" s="17">
        <f>+AVERAGE($D44:KCZ44)</f>
        <v>12.352207315658809</v>
      </c>
      <c r="KDB44" s="17">
        <f>+AVERAGE($D44:KDA44)</f>
        <v>12.352207315658809</v>
      </c>
      <c r="KDC44" s="17">
        <f>+AVERAGE($D44:KDB44)</f>
        <v>12.352207315658809</v>
      </c>
      <c r="KDD44" s="17">
        <f>+AVERAGE($D44:KDC44)</f>
        <v>12.352207315658811</v>
      </c>
      <c r="KDE44" s="17">
        <f>+AVERAGE($D44:KDD44)</f>
        <v>12.352207315658811</v>
      </c>
      <c r="KDF44" s="17">
        <f>+AVERAGE($D44:KDE44)</f>
        <v>12.352207315658811</v>
      </c>
      <c r="KDG44" s="17">
        <f>+AVERAGE($D44:KDF44)</f>
        <v>12.352207315658813</v>
      </c>
      <c r="KDH44" s="17">
        <f>+AVERAGE($D44:KDG44)</f>
        <v>12.352207315658813</v>
      </c>
      <c r="KDI44" s="17">
        <f>+AVERAGE($D44:KDH44)</f>
        <v>12.352207315658813</v>
      </c>
      <c r="KDJ44" s="17">
        <f>+AVERAGE($D44:KDI44)</f>
        <v>12.352207315658815</v>
      </c>
      <c r="KDK44" s="17">
        <f>+AVERAGE($D44:KDJ44)</f>
        <v>12.352207315658815</v>
      </c>
      <c r="KDL44" s="17">
        <f>+AVERAGE($D44:KDK44)</f>
        <v>12.352207315658816</v>
      </c>
      <c r="KDM44" s="17">
        <f>+AVERAGE($D44:KDL44)</f>
        <v>12.352207315658816</v>
      </c>
      <c r="KDN44" s="17">
        <f>+AVERAGE($D44:KDM44)</f>
        <v>12.352207315658816</v>
      </c>
      <c r="KDO44" s="17">
        <f>+AVERAGE($D44:KDN44)</f>
        <v>12.352207315658818</v>
      </c>
      <c r="KDP44" s="17">
        <f>+AVERAGE($D44:KDO44)</f>
        <v>12.352207315658818</v>
      </c>
      <c r="KDQ44" s="17">
        <f>+AVERAGE($D44:KDP44)</f>
        <v>12.352207315658818</v>
      </c>
      <c r="KDR44" s="17">
        <f>+AVERAGE($D44:KDQ44)</f>
        <v>12.35220731565882</v>
      </c>
      <c r="KDS44" s="17">
        <f>+AVERAGE($D44:KDR44)</f>
        <v>12.35220731565882</v>
      </c>
      <c r="KDT44" s="17">
        <f>+AVERAGE($D44:KDS44)</f>
        <v>12.35220731565882</v>
      </c>
      <c r="KDU44" s="17">
        <f>+AVERAGE($D44:KDT44)</f>
        <v>12.352207315658822</v>
      </c>
      <c r="KDV44" s="17">
        <f>+AVERAGE($D44:KDU44)</f>
        <v>12.352207315658822</v>
      </c>
      <c r="KDW44" s="17">
        <f>+AVERAGE($D44:KDV44)</f>
        <v>12.352207315658823</v>
      </c>
      <c r="KDX44" s="17">
        <f>+AVERAGE($D44:KDW44)</f>
        <v>12.352207315658823</v>
      </c>
      <c r="KDY44" s="17">
        <f>+AVERAGE($D44:KDX44)</f>
        <v>12.352207315658823</v>
      </c>
      <c r="KDZ44" s="17">
        <f>+AVERAGE($D44:KDY44)</f>
        <v>12.352207315658825</v>
      </c>
      <c r="KEA44" s="17">
        <f>+AVERAGE($D44:KDZ44)</f>
        <v>12.352207315658825</v>
      </c>
      <c r="KEB44" s="17">
        <f>+AVERAGE($D44:KEA44)</f>
        <v>12.352207315658825</v>
      </c>
      <c r="KEC44" s="17">
        <f>+AVERAGE($D44:KEB44)</f>
        <v>12.352207315658827</v>
      </c>
      <c r="KED44" s="17">
        <f>+AVERAGE($D44:KEC44)</f>
        <v>12.352207315658827</v>
      </c>
      <c r="KEE44" s="17">
        <f>+AVERAGE($D44:KED44)</f>
        <v>12.352207315658827</v>
      </c>
      <c r="KEF44" s="17">
        <f>+AVERAGE($D44:KEE44)</f>
        <v>12.352207315658829</v>
      </c>
      <c r="KEG44" s="17">
        <f>+AVERAGE($D44:KEF44)</f>
        <v>12.352207315658829</v>
      </c>
      <c r="KEH44" s="17">
        <f>+AVERAGE($D44:KEG44)</f>
        <v>12.352207315658831</v>
      </c>
      <c r="KEI44" s="17">
        <f>+AVERAGE($D44:KEH44)</f>
        <v>12.352207315658831</v>
      </c>
      <c r="KEJ44" s="17">
        <f>+AVERAGE($D44:KEI44)</f>
        <v>12.352207315658831</v>
      </c>
      <c r="KEK44" s="17">
        <f>+AVERAGE($D44:KEJ44)</f>
        <v>12.352207315658832</v>
      </c>
      <c r="KEL44" s="17">
        <f>+AVERAGE($D44:KEK44)</f>
        <v>12.352207315658832</v>
      </c>
      <c r="KEM44" s="17">
        <f>+AVERAGE($D44:KEL44)</f>
        <v>12.352207315658832</v>
      </c>
      <c r="KEN44" s="17">
        <f>+AVERAGE($D44:KEM44)</f>
        <v>12.352207315658834</v>
      </c>
      <c r="KEO44" s="17">
        <f>+AVERAGE($D44:KEN44)</f>
        <v>12.352207315658834</v>
      </c>
      <c r="KEP44" s="17">
        <f>+AVERAGE($D44:KEO44)</f>
        <v>12.352207315658834</v>
      </c>
      <c r="KEQ44" s="17">
        <f>+AVERAGE($D44:KEP44)</f>
        <v>12.352207315658836</v>
      </c>
      <c r="KER44" s="17">
        <f>+AVERAGE($D44:KEQ44)</f>
        <v>12.352207315658836</v>
      </c>
      <c r="KES44" s="17">
        <f>+AVERAGE($D44:KER44)</f>
        <v>12.352207315658838</v>
      </c>
      <c r="KET44" s="17">
        <f>+AVERAGE($D44:KES44)</f>
        <v>12.352207315658838</v>
      </c>
      <c r="KEU44" s="17">
        <f>+AVERAGE($D44:KET44)</f>
        <v>12.352207315658838</v>
      </c>
      <c r="KEV44" s="17">
        <f>+AVERAGE($D44:KEU44)</f>
        <v>12.352207315658839</v>
      </c>
      <c r="KEW44" s="17">
        <f>+AVERAGE($D44:KEV44)</f>
        <v>12.352207315658839</v>
      </c>
      <c r="KEX44" s="17">
        <f>+AVERAGE($D44:KEW44)</f>
        <v>12.352207315658839</v>
      </c>
      <c r="KEY44" s="17">
        <f>+AVERAGE($D44:KEX44)</f>
        <v>12.352207315658841</v>
      </c>
      <c r="KEZ44" s="17">
        <f>+AVERAGE($D44:KEY44)</f>
        <v>12.352207315658841</v>
      </c>
      <c r="KFA44" s="17">
        <f>+AVERAGE($D44:KEZ44)</f>
        <v>12.352207315658841</v>
      </c>
      <c r="KFB44" s="17">
        <f>+AVERAGE($D44:KFA44)</f>
        <v>12.352207315658843</v>
      </c>
      <c r="KFC44" s="17">
        <f>+AVERAGE($D44:KFB44)</f>
        <v>12.352207315658843</v>
      </c>
      <c r="KFD44" s="17">
        <f>+AVERAGE($D44:KFC44)</f>
        <v>12.352207315658843</v>
      </c>
      <c r="KFE44" s="17">
        <f>+AVERAGE($D44:KFD44)</f>
        <v>12.352207315658845</v>
      </c>
      <c r="KFF44" s="17">
        <f>+AVERAGE($D44:KFE44)</f>
        <v>12.352207315658845</v>
      </c>
      <c r="KFG44" s="17">
        <f>+AVERAGE($D44:KFF44)</f>
        <v>12.352207315658847</v>
      </c>
      <c r="KFH44" s="17">
        <f>+AVERAGE($D44:KFG44)</f>
        <v>12.352207315658847</v>
      </c>
      <c r="KFI44" s="17">
        <f>+AVERAGE($D44:KFH44)</f>
        <v>12.352207315658847</v>
      </c>
      <c r="KFJ44" s="17">
        <f>+AVERAGE($D44:KFI44)</f>
        <v>12.352207315658848</v>
      </c>
      <c r="KFK44" s="17">
        <f>+AVERAGE($D44:KFJ44)</f>
        <v>12.352207315658848</v>
      </c>
      <c r="KFL44" s="17">
        <f>+AVERAGE($D44:KFK44)</f>
        <v>12.352207315658848</v>
      </c>
      <c r="KFM44" s="17">
        <f>+AVERAGE($D44:KFL44)</f>
        <v>12.35220731565885</v>
      </c>
      <c r="KFN44" s="17">
        <f>+AVERAGE($D44:KFM44)</f>
        <v>12.35220731565885</v>
      </c>
      <c r="KFO44" s="17">
        <f>+AVERAGE($D44:KFN44)</f>
        <v>12.35220731565885</v>
      </c>
      <c r="KFP44" s="17">
        <f>+AVERAGE($D44:KFO44)</f>
        <v>12.352207315658852</v>
      </c>
      <c r="KFQ44" s="17">
        <f>+AVERAGE($D44:KFP44)</f>
        <v>12.352207315658852</v>
      </c>
      <c r="KFR44" s="17">
        <f>+AVERAGE($D44:KFQ44)</f>
        <v>12.352207315658854</v>
      </c>
      <c r="KFS44" s="17">
        <f>+AVERAGE($D44:KFR44)</f>
        <v>12.352207315658854</v>
      </c>
      <c r="KFT44" s="17">
        <f>+AVERAGE($D44:KFS44)</f>
        <v>12.352207315658854</v>
      </c>
      <c r="KFU44" s="17">
        <f>+AVERAGE($D44:KFT44)</f>
        <v>12.352207315658855</v>
      </c>
      <c r="KFV44" s="17">
        <f>+AVERAGE($D44:KFU44)</f>
        <v>12.352207315658855</v>
      </c>
      <c r="KFW44" s="17">
        <f>+AVERAGE($D44:KFV44)</f>
        <v>12.352207315658855</v>
      </c>
      <c r="KFX44" s="17">
        <f>+AVERAGE($D44:KFW44)</f>
        <v>12.352207315658857</v>
      </c>
      <c r="KFY44" s="17">
        <f>+AVERAGE($D44:KFX44)</f>
        <v>12.352207315658857</v>
      </c>
      <c r="KFZ44" s="17">
        <f>+AVERAGE($D44:KFY44)</f>
        <v>12.352207315658857</v>
      </c>
      <c r="KGA44" s="17">
        <f>+AVERAGE($D44:KFZ44)</f>
        <v>12.352207315658859</v>
      </c>
      <c r="KGB44" s="17">
        <f>+AVERAGE($D44:KGA44)</f>
        <v>12.352207315658859</v>
      </c>
      <c r="KGC44" s="17">
        <f>+AVERAGE($D44:KGB44)</f>
        <v>12.352207315658859</v>
      </c>
      <c r="KGD44" s="17">
        <f>+AVERAGE($D44:KGC44)</f>
        <v>12.352207315658861</v>
      </c>
      <c r="KGE44" s="17">
        <f>+AVERAGE($D44:KGD44)</f>
        <v>12.352207315658861</v>
      </c>
      <c r="KGF44" s="17">
        <f>+AVERAGE($D44:KGE44)</f>
        <v>12.352207315658863</v>
      </c>
      <c r="KGG44" s="17">
        <f>+AVERAGE($D44:KGF44)</f>
        <v>12.352207315658863</v>
      </c>
      <c r="KGH44" s="17">
        <f>+AVERAGE($D44:KGG44)</f>
        <v>12.352207315658863</v>
      </c>
      <c r="KGI44" s="17">
        <f>+AVERAGE($D44:KGH44)</f>
        <v>12.352207315658864</v>
      </c>
      <c r="KGJ44" s="17">
        <f>+AVERAGE($D44:KGI44)</f>
        <v>12.352207315658864</v>
      </c>
      <c r="KGK44" s="17">
        <f>+AVERAGE($D44:KGJ44)</f>
        <v>12.352207315658864</v>
      </c>
      <c r="KGL44" s="17">
        <f>+AVERAGE($D44:KGK44)</f>
        <v>12.352207315658866</v>
      </c>
      <c r="KGM44" s="17">
        <f>+AVERAGE($D44:KGL44)</f>
        <v>12.352207315658866</v>
      </c>
      <c r="KGN44" s="17">
        <f>+AVERAGE($D44:KGM44)</f>
        <v>12.352207315658866</v>
      </c>
      <c r="KGO44" s="17">
        <f>+AVERAGE($D44:KGN44)</f>
        <v>12.352207315658868</v>
      </c>
      <c r="KGP44" s="17">
        <f>+AVERAGE($D44:KGO44)</f>
        <v>12.352207315658868</v>
      </c>
      <c r="KGQ44" s="17">
        <f>+AVERAGE($D44:KGP44)</f>
        <v>12.352207315658868</v>
      </c>
      <c r="KGR44" s="17">
        <f>+AVERAGE($D44:KGQ44)</f>
        <v>12.35220731565887</v>
      </c>
      <c r="KGS44" s="17">
        <f>+AVERAGE($D44:KGR44)</f>
        <v>12.35220731565887</v>
      </c>
      <c r="KGT44" s="17">
        <f>+AVERAGE($D44:KGS44)</f>
        <v>12.352207315658871</v>
      </c>
      <c r="KGU44" s="17">
        <f>+AVERAGE($D44:KGT44)</f>
        <v>12.352207315658871</v>
      </c>
      <c r="KGV44" s="17">
        <f>+AVERAGE($D44:KGU44)</f>
        <v>12.352207315658871</v>
      </c>
      <c r="KGW44" s="17">
        <f>+AVERAGE($D44:KGV44)</f>
        <v>12.352207315658873</v>
      </c>
      <c r="KGX44" s="17">
        <f>+AVERAGE($D44:KGW44)</f>
        <v>12.352207315658873</v>
      </c>
      <c r="KGY44" s="17">
        <f>+AVERAGE($D44:KGX44)</f>
        <v>12.352207315658873</v>
      </c>
      <c r="KGZ44" s="17">
        <f>+AVERAGE($D44:KGY44)</f>
        <v>12.352207315658875</v>
      </c>
      <c r="KHA44" s="17">
        <f>+AVERAGE($D44:KGZ44)</f>
        <v>12.352207315658875</v>
      </c>
      <c r="KHB44" s="17">
        <f>+AVERAGE($D44:KHA44)</f>
        <v>12.352207315658875</v>
      </c>
      <c r="KHC44" s="17">
        <f>+AVERAGE($D44:KHB44)</f>
        <v>12.352207315658877</v>
      </c>
      <c r="KHD44" s="17">
        <f>+AVERAGE($D44:KHC44)</f>
        <v>12.352207315658877</v>
      </c>
      <c r="KHE44" s="17">
        <f>+AVERAGE($D44:KHD44)</f>
        <v>12.352207315658877</v>
      </c>
      <c r="KHF44" s="17">
        <f>+AVERAGE($D44:KHE44)</f>
        <v>12.352207315658879</v>
      </c>
      <c r="KHG44" s="17">
        <f>+AVERAGE($D44:KHF44)</f>
        <v>12.352207315658879</v>
      </c>
      <c r="KHH44" s="17">
        <f>+AVERAGE($D44:KHG44)</f>
        <v>12.352207315658879</v>
      </c>
      <c r="KHI44" s="17">
        <f>+AVERAGE($D44:KHH44)</f>
        <v>12.35220731565888</v>
      </c>
      <c r="KHJ44" s="17">
        <f>+AVERAGE($D44:KHI44)</f>
        <v>12.35220731565888</v>
      </c>
      <c r="KHK44" s="17">
        <f>+AVERAGE($D44:KHJ44)</f>
        <v>12.352207315658882</v>
      </c>
      <c r="KHL44" s="17">
        <f>+AVERAGE($D44:KHK44)</f>
        <v>12.352207315658882</v>
      </c>
      <c r="KHM44" s="17">
        <f>+AVERAGE($D44:KHL44)</f>
        <v>12.352207315658882</v>
      </c>
      <c r="KHN44" s="17">
        <f>+AVERAGE($D44:KHM44)</f>
        <v>12.352207315658884</v>
      </c>
      <c r="KHO44" s="17">
        <f>+AVERAGE($D44:KHN44)</f>
        <v>12.352207315658884</v>
      </c>
      <c r="KHP44" s="17">
        <f>+AVERAGE($D44:KHO44)</f>
        <v>12.352207315658884</v>
      </c>
      <c r="KHQ44" s="17">
        <f>+AVERAGE($D44:KHP44)</f>
        <v>12.352207315658886</v>
      </c>
      <c r="KHR44" s="17">
        <f>+AVERAGE($D44:KHQ44)</f>
        <v>12.352207315658886</v>
      </c>
      <c r="KHS44" s="17">
        <f>+AVERAGE($D44:KHR44)</f>
        <v>12.352207315658886</v>
      </c>
      <c r="KHT44" s="17">
        <f>+AVERAGE($D44:KHS44)</f>
        <v>12.352207315658887</v>
      </c>
      <c r="KHU44" s="17">
        <f>+AVERAGE($D44:KHT44)</f>
        <v>12.352207315658887</v>
      </c>
      <c r="KHV44" s="17">
        <f>+AVERAGE($D44:KHU44)</f>
        <v>12.352207315658887</v>
      </c>
      <c r="KHW44" s="17">
        <f>+AVERAGE($D44:KHV44)</f>
        <v>12.352207315658889</v>
      </c>
      <c r="KHX44" s="17">
        <f>+AVERAGE($D44:KHW44)</f>
        <v>12.352207315658889</v>
      </c>
      <c r="KHY44" s="17">
        <f>+AVERAGE($D44:KHX44)</f>
        <v>12.352207315658889</v>
      </c>
      <c r="KHZ44" s="17">
        <f>+AVERAGE($D44:KHY44)</f>
        <v>12.352207315658891</v>
      </c>
      <c r="KIA44" s="17">
        <f>+AVERAGE($D44:KHZ44)</f>
        <v>12.352207315658891</v>
      </c>
      <c r="KIB44" s="17">
        <f>+AVERAGE($D44:KIA44)</f>
        <v>12.352207315658893</v>
      </c>
      <c r="KIC44" s="17">
        <f>+AVERAGE($D44:KIB44)</f>
        <v>12.352207315658893</v>
      </c>
      <c r="KID44" s="17">
        <f>+AVERAGE($D44:KIC44)</f>
        <v>12.352207315658893</v>
      </c>
      <c r="KIE44" s="17">
        <f>+AVERAGE($D44:KID44)</f>
        <v>12.352207315658895</v>
      </c>
      <c r="KIF44" s="17">
        <f>+AVERAGE($D44:KIE44)</f>
        <v>12.352207315658895</v>
      </c>
      <c r="KIG44" s="17">
        <f>+AVERAGE($D44:KIF44)</f>
        <v>12.352207315658895</v>
      </c>
      <c r="KIH44" s="17">
        <f>+AVERAGE($D44:KIG44)</f>
        <v>12.352207315658896</v>
      </c>
      <c r="KII44" s="17">
        <f>+AVERAGE($D44:KIH44)</f>
        <v>12.352207315658896</v>
      </c>
      <c r="KIJ44" s="17">
        <f>+AVERAGE($D44:KII44)</f>
        <v>12.352207315658896</v>
      </c>
      <c r="KIK44" s="17">
        <f>+AVERAGE($D44:KIJ44)</f>
        <v>12.352207315658898</v>
      </c>
      <c r="KIL44" s="17">
        <f>+AVERAGE($D44:KIK44)</f>
        <v>12.352207315658898</v>
      </c>
      <c r="KIM44" s="17">
        <f>+AVERAGE($D44:KIL44)</f>
        <v>12.352207315658898</v>
      </c>
      <c r="KIN44" s="17">
        <f>+AVERAGE($D44:KIM44)</f>
        <v>12.3522073156589</v>
      </c>
      <c r="KIO44" s="17">
        <f>+AVERAGE($D44:KIN44)</f>
        <v>12.3522073156589</v>
      </c>
      <c r="KIP44" s="17">
        <f>+AVERAGE($D44:KIO44)</f>
        <v>12.3522073156589</v>
      </c>
      <c r="KIQ44" s="17">
        <f>+AVERAGE($D44:KIP44)</f>
        <v>12.352207315658902</v>
      </c>
      <c r="KIR44" s="17">
        <f>+AVERAGE($D44:KIQ44)</f>
        <v>12.352207315658902</v>
      </c>
      <c r="KIS44" s="17">
        <f>+AVERAGE($D44:KIR44)</f>
        <v>12.352207315658903</v>
      </c>
      <c r="KIT44" s="17">
        <f>+AVERAGE($D44:KIS44)</f>
        <v>12.352207315658903</v>
      </c>
      <c r="KIU44" s="17">
        <f>+AVERAGE($D44:KIT44)</f>
        <v>12.352207315658903</v>
      </c>
      <c r="KIV44" s="17">
        <f>+AVERAGE($D44:KIU44)</f>
        <v>12.352207315658905</v>
      </c>
      <c r="KIW44" s="17">
        <f>+AVERAGE($D44:KIV44)</f>
        <v>12.352207315658905</v>
      </c>
      <c r="KIX44" s="17">
        <f>+AVERAGE($D44:KIW44)</f>
        <v>12.352207315658905</v>
      </c>
      <c r="KIY44" s="17">
        <f>+AVERAGE($D44:KIX44)</f>
        <v>12.352207315658907</v>
      </c>
      <c r="KIZ44" s="17">
        <f>+AVERAGE($D44:KIY44)</f>
        <v>12.352207315658907</v>
      </c>
      <c r="KJA44" s="17">
        <f>+AVERAGE($D44:KIZ44)</f>
        <v>12.352207315658907</v>
      </c>
      <c r="KJB44" s="17">
        <f>+AVERAGE($D44:KJA44)</f>
        <v>12.352207315658909</v>
      </c>
      <c r="KJC44" s="17">
        <f>+AVERAGE($D44:KJB44)</f>
        <v>12.352207315658909</v>
      </c>
      <c r="KJD44" s="17">
        <f>+AVERAGE($D44:KJC44)</f>
        <v>12.352207315658909</v>
      </c>
      <c r="KJE44" s="17">
        <f>+AVERAGE($D44:KJD44)</f>
        <v>12.352207315658911</v>
      </c>
      <c r="KJF44" s="17">
        <f>+AVERAGE($D44:KJE44)</f>
        <v>12.352207315658911</v>
      </c>
      <c r="KJG44" s="17">
        <f>+AVERAGE($D44:KJF44)</f>
        <v>12.352207315658911</v>
      </c>
      <c r="KJH44" s="17">
        <f>+AVERAGE($D44:KJG44)</f>
        <v>12.352207315658912</v>
      </c>
      <c r="KJI44" s="17">
        <f>+AVERAGE($D44:KJH44)</f>
        <v>12.352207315658912</v>
      </c>
      <c r="KJJ44" s="17">
        <f>+AVERAGE($D44:KJI44)</f>
        <v>12.352207315658912</v>
      </c>
      <c r="KJK44" s="17">
        <f>+AVERAGE($D44:KJJ44)</f>
        <v>12.352207315658914</v>
      </c>
      <c r="KJL44" s="17">
        <f>+AVERAGE($D44:KJK44)</f>
        <v>12.352207315658914</v>
      </c>
      <c r="KJM44" s="17">
        <f>+AVERAGE($D44:KJL44)</f>
        <v>12.352207315658916</v>
      </c>
      <c r="KJN44" s="17">
        <f>+AVERAGE($D44:KJM44)</f>
        <v>12.352207315658916</v>
      </c>
      <c r="KJO44" s="17">
        <f>+AVERAGE($D44:KJN44)</f>
        <v>12.352207315658916</v>
      </c>
      <c r="KJP44" s="17">
        <f>+AVERAGE($D44:KJO44)</f>
        <v>12.352207315658918</v>
      </c>
      <c r="KJQ44" s="17">
        <f>+AVERAGE($D44:KJP44)</f>
        <v>12.352207315658918</v>
      </c>
      <c r="KJR44" s="17">
        <f>+AVERAGE($D44:KJQ44)</f>
        <v>12.352207315658918</v>
      </c>
      <c r="KJS44" s="17">
        <f>+AVERAGE($D44:KJR44)</f>
        <v>12.352207315658919</v>
      </c>
      <c r="KJT44" s="17">
        <f>+AVERAGE($D44:KJS44)</f>
        <v>12.352207315658919</v>
      </c>
      <c r="KJU44" s="17">
        <f>+AVERAGE($D44:KJT44)</f>
        <v>12.352207315658919</v>
      </c>
      <c r="KJV44" s="17">
        <f>+AVERAGE($D44:KJU44)</f>
        <v>12.352207315658921</v>
      </c>
      <c r="KJW44" s="17">
        <f>+AVERAGE($D44:KJV44)</f>
        <v>12.352207315658921</v>
      </c>
      <c r="KJX44" s="17">
        <f>+AVERAGE($D44:KJW44)</f>
        <v>12.352207315658921</v>
      </c>
      <c r="KJY44" s="17">
        <f>+AVERAGE($D44:KJX44)</f>
        <v>12.352207315658923</v>
      </c>
      <c r="KJZ44" s="17">
        <f>+AVERAGE($D44:KJY44)</f>
        <v>12.352207315658923</v>
      </c>
      <c r="KKA44" s="17">
        <f>+AVERAGE($D44:KJZ44)</f>
        <v>12.352207315658923</v>
      </c>
      <c r="KKB44" s="17">
        <f>+AVERAGE($D44:KKA44)</f>
        <v>12.352207315658925</v>
      </c>
      <c r="KKC44" s="17">
        <f>+AVERAGE($D44:KKB44)</f>
        <v>12.352207315658925</v>
      </c>
      <c r="KKD44" s="17">
        <f>+AVERAGE($D44:KKC44)</f>
        <v>12.352207315658925</v>
      </c>
      <c r="KKE44" s="17">
        <f>+AVERAGE($D44:KKD44)</f>
        <v>12.352207315658926</v>
      </c>
      <c r="KKF44" s="17">
        <f>+AVERAGE($D44:KKE44)</f>
        <v>12.352207315658926</v>
      </c>
      <c r="KKG44" s="17">
        <f>+AVERAGE($D44:KKF44)</f>
        <v>12.352207315658926</v>
      </c>
      <c r="KKH44" s="17">
        <f>+AVERAGE($D44:KKG44)</f>
        <v>12.352207315658928</v>
      </c>
      <c r="KKI44" s="17">
        <f>+AVERAGE($D44:KKH44)</f>
        <v>12.352207315658928</v>
      </c>
      <c r="KKJ44" s="17">
        <f>+AVERAGE($D44:KKI44)</f>
        <v>12.35220731565893</v>
      </c>
      <c r="KKK44" s="17">
        <f>+AVERAGE($D44:KKJ44)</f>
        <v>12.35220731565893</v>
      </c>
      <c r="KKL44" s="17">
        <f>+AVERAGE($D44:KKK44)</f>
        <v>12.35220731565893</v>
      </c>
      <c r="KKM44" s="17">
        <f>+AVERAGE($D44:KKL44)</f>
        <v>12.352207315658932</v>
      </c>
      <c r="KKN44" s="17">
        <f>+AVERAGE($D44:KKM44)</f>
        <v>12.352207315658932</v>
      </c>
      <c r="KKO44" s="17">
        <f>+AVERAGE($D44:KKN44)</f>
        <v>12.352207315658932</v>
      </c>
      <c r="KKP44" s="17">
        <f>+AVERAGE($D44:KKO44)</f>
        <v>12.352207315658934</v>
      </c>
      <c r="KKQ44" s="17">
        <f>+AVERAGE($D44:KKP44)</f>
        <v>12.352207315658934</v>
      </c>
      <c r="KKR44" s="17">
        <f>+AVERAGE($D44:KKQ44)</f>
        <v>12.352207315658934</v>
      </c>
      <c r="KKS44" s="17">
        <f>+AVERAGE($D44:KKR44)</f>
        <v>12.352207315658935</v>
      </c>
      <c r="KKT44" s="17">
        <f>+AVERAGE($D44:KKS44)</f>
        <v>12.352207315658935</v>
      </c>
      <c r="KKU44" s="17">
        <f>+AVERAGE($D44:KKT44)</f>
        <v>12.352207315658935</v>
      </c>
      <c r="KKV44" s="17">
        <f>+AVERAGE($D44:KKU44)</f>
        <v>12.352207315658937</v>
      </c>
      <c r="KKW44" s="17">
        <f>+AVERAGE($D44:KKV44)</f>
        <v>12.352207315658937</v>
      </c>
      <c r="KKX44" s="17">
        <f>+AVERAGE($D44:KKW44)</f>
        <v>12.352207315658937</v>
      </c>
      <c r="KKY44" s="17">
        <f>+AVERAGE($D44:KKX44)</f>
        <v>12.352207315658939</v>
      </c>
      <c r="KKZ44" s="17">
        <f>+AVERAGE($D44:KKY44)</f>
        <v>12.352207315658939</v>
      </c>
      <c r="KLA44" s="17">
        <f>+AVERAGE($D44:KKZ44)</f>
        <v>12.352207315658939</v>
      </c>
      <c r="KLB44" s="17">
        <f>+AVERAGE($D44:KLA44)</f>
        <v>12.352207315658941</v>
      </c>
      <c r="KLC44" s="17">
        <f>+AVERAGE($D44:KLB44)</f>
        <v>12.352207315658941</v>
      </c>
      <c r="KLD44" s="17">
        <f>+AVERAGE($D44:KLC44)</f>
        <v>12.352207315658941</v>
      </c>
      <c r="KLE44" s="17">
        <f>+AVERAGE($D44:KLD44)</f>
        <v>12.352207315658942</v>
      </c>
      <c r="KLF44" s="17">
        <f>+AVERAGE($D44:KLE44)</f>
        <v>12.352207315658942</v>
      </c>
      <c r="KLG44" s="17">
        <f>+AVERAGE($D44:KLF44)</f>
        <v>12.352207315658942</v>
      </c>
      <c r="KLH44" s="17">
        <f>+AVERAGE($D44:KLG44)</f>
        <v>12.352207315658944</v>
      </c>
      <c r="KLI44" s="17">
        <f>+AVERAGE($D44:KLH44)</f>
        <v>12.352207315658944</v>
      </c>
      <c r="KLJ44" s="17">
        <f>+AVERAGE($D44:KLI44)</f>
        <v>12.352207315658946</v>
      </c>
      <c r="KLK44" s="17">
        <f>+AVERAGE($D44:KLJ44)</f>
        <v>12.352207315658946</v>
      </c>
      <c r="KLL44" s="17">
        <f>+AVERAGE($D44:KLK44)</f>
        <v>12.352207315658946</v>
      </c>
      <c r="KLM44" s="17">
        <f>+AVERAGE($D44:KLL44)</f>
        <v>12.352207315658948</v>
      </c>
      <c r="KLN44" s="17">
        <f>+AVERAGE($D44:KLM44)</f>
        <v>12.352207315658948</v>
      </c>
      <c r="KLO44" s="17">
        <f>+AVERAGE($D44:KLN44)</f>
        <v>12.352207315658948</v>
      </c>
      <c r="KLP44" s="17">
        <f>+AVERAGE($D44:KLO44)</f>
        <v>12.35220731565895</v>
      </c>
      <c r="KLQ44" s="17">
        <f>+AVERAGE($D44:KLP44)</f>
        <v>12.35220731565895</v>
      </c>
      <c r="KLR44" s="17">
        <f>+AVERAGE($D44:KLQ44)</f>
        <v>12.35220731565895</v>
      </c>
      <c r="KLS44" s="17">
        <f>+AVERAGE($D44:KLR44)</f>
        <v>12.352207315658951</v>
      </c>
      <c r="KLT44" s="17">
        <f>+AVERAGE($D44:KLS44)</f>
        <v>12.352207315658951</v>
      </c>
      <c r="KLU44" s="17">
        <f>+AVERAGE($D44:KLT44)</f>
        <v>12.352207315658951</v>
      </c>
      <c r="KLV44" s="17">
        <f>+AVERAGE($D44:KLU44)</f>
        <v>12.352207315658953</v>
      </c>
      <c r="KLW44" s="17">
        <f>+AVERAGE($D44:KLV44)</f>
        <v>12.352207315658953</v>
      </c>
      <c r="KLX44" s="17">
        <f>+AVERAGE($D44:KLW44)</f>
        <v>12.352207315658953</v>
      </c>
      <c r="KLY44" s="17">
        <f>+AVERAGE($D44:KLX44)</f>
        <v>12.352207315658955</v>
      </c>
      <c r="KLZ44" s="17">
        <f>+AVERAGE($D44:KLY44)</f>
        <v>12.352207315658955</v>
      </c>
      <c r="KMA44" s="17">
        <f>+AVERAGE($D44:KLZ44)</f>
        <v>12.352207315658955</v>
      </c>
      <c r="KMB44" s="17">
        <f>+AVERAGE($D44:KMA44)</f>
        <v>12.352207315658957</v>
      </c>
      <c r="KMC44" s="17">
        <f>+AVERAGE($D44:KMB44)</f>
        <v>12.352207315658957</v>
      </c>
      <c r="KMD44" s="17">
        <f>+AVERAGE($D44:KMC44)</f>
        <v>12.352207315658957</v>
      </c>
      <c r="KME44" s="17">
        <f>+AVERAGE($D44:KMD44)</f>
        <v>12.352207315658958</v>
      </c>
      <c r="KMF44" s="17">
        <f>+AVERAGE($D44:KME44)</f>
        <v>12.352207315658958</v>
      </c>
      <c r="KMG44" s="17">
        <f>+AVERAGE($D44:KMF44)</f>
        <v>12.352207315658958</v>
      </c>
      <c r="KMH44" s="17">
        <f>+AVERAGE($D44:KMG44)</f>
        <v>12.35220731565896</v>
      </c>
      <c r="KMI44" s="17">
        <f>+AVERAGE($D44:KMH44)</f>
        <v>12.35220731565896</v>
      </c>
      <c r="KMJ44" s="17">
        <f>+AVERAGE($D44:KMI44)</f>
        <v>12.35220731565896</v>
      </c>
      <c r="KMK44" s="17">
        <f>+AVERAGE($D44:KMJ44)</f>
        <v>12.352207315658962</v>
      </c>
      <c r="KML44" s="17">
        <f>+AVERAGE($D44:KMK44)</f>
        <v>12.352207315658962</v>
      </c>
      <c r="KMM44" s="17">
        <f>+AVERAGE($D44:KML44)</f>
        <v>12.352207315658962</v>
      </c>
      <c r="KMN44" s="17">
        <f>+AVERAGE($D44:KMM44)</f>
        <v>12.352207315658964</v>
      </c>
      <c r="KMO44" s="17">
        <f>+AVERAGE($D44:KMN44)</f>
        <v>12.352207315658964</v>
      </c>
      <c r="KMP44" s="17">
        <f>+AVERAGE($D44:KMO44)</f>
        <v>12.352207315658964</v>
      </c>
      <c r="KMQ44" s="17">
        <f>+AVERAGE($D44:KMP44)</f>
        <v>12.352207315658966</v>
      </c>
      <c r="KMR44" s="17">
        <f>+AVERAGE($D44:KMQ44)</f>
        <v>12.352207315658966</v>
      </c>
      <c r="KMS44" s="17">
        <f>+AVERAGE($D44:KMR44)</f>
        <v>12.352207315658967</v>
      </c>
      <c r="KMT44" s="17">
        <f>+AVERAGE($D44:KMS44)</f>
        <v>12.352207315658967</v>
      </c>
      <c r="KMU44" s="17">
        <f>+AVERAGE($D44:KMT44)</f>
        <v>12.352207315658967</v>
      </c>
      <c r="KMV44" s="17">
        <f>+AVERAGE($D44:KMU44)</f>
        <v>12.352207315658969</v>
      </c>
      <c r="KMW44" s="17">
        <f>+AVERAGE($D44:KMV44)</f>
        <v>12.352207315658969</v>
      </c>
      <c r="KMX44" s="17">
        <f>+AVERAGE($D44:KMW44)</f>
        <v>12.352207315658969</v>
      </c>
      <c r="KMY44" s="17">
        <f>+AVERAGE($D44:KMX44)</f>
        <v>12.352207315658971</v>
      </c>
      <c r="KMZ44" s="17">
        <f>+AVERAGE($D44:KMY44)</f>
        <v>12.352207315658971</v>
      </c>
      <c r="KNA44" s="17">
        <f>+AVERAGE($D44:KMZ44)</f>
        <v>12.352207315658971</v>
      </c>
      <c r="KNB44" s="17">
        <f>+AVERAGE($D44:KNA44)</f>
        <v>12.352207315658973</v>
      </c>
      <c r="KNC44" s="17">
        <f>+AVERAGE($D44:KNB44)</f>
        <v>12.352207315658973</v>
      </c>
      <c r="KND44" s="17">
        <f>+AVERAGE($D44:KNC44)</f>
        <v>12.352207315658973</v>
      </c>
      <c r="KNE44" s="17">
        <f>+AVERAGE($D44:KND44)</f>
        <v>12.352207315658974</v>
      </c>
      <c r="KNF44" s="17">
        <f>+AVERAGE($D44:KNE44)</f>
        <v>12.352207315658974</v>
      </c>
      <c r="KNG44" s="17">
        <f>+AVERAGE($D44:KNF44)</f>
        <v>12.352207315658974</v>
      </c>
      <c r="KNH44" s="17">
        <f>+AVERAGE($D44:KNG44)</f>
        <v>12.352207315658976</v>
      </c>
      <c r="KNI44" s="17">
        <f>+AVERAGE($D44:KNH44)</f>
        <v>12.352207315658976</v>
      </c>
      <c r="KNJ44" s="17">
        <f>+AVERAGE($D44:KNI44)</f>
        <v>12.352207315658976</v>
      </c>
      <c r="KNK44" s="17">
        <f>+AVERAGE($D44:KNJ44)</f>
        <v>12.352207315658978</v>
      </c>
      <c r="KNL44" s="17">
        <f>+AVERAGE($D44:KNK44)</f>
        <v>12.352207315658978</v>
      </c>
      <c r="KNM44" s="17">
        <f>+AVERAGE($D44:KNL44)</f>
        <v>12.352207315658978</v>
      </c>
      <c r="KNN44" s="17">
        <f>+AVERAGE($D44:KNM44)</f>
        <v>12.35220731565898</v>
      </c>
      <c r="KNO44" s="17">
        <f>+AVERAGE($D44:KNN44)</f>
        <v>12.35220731565898</v>
      </c>
      <c r="KNP44" s="17">
        <f>+AVERAGE($D44:KNO44)</f>
        <v>12.35220731565898</v>
      </c>
      <c r="KNQ44" s="17">
        <f>+AVERAGE($D44:KNP44)</f>
        <v>12.352207315658982</v>
      </c>
      <c r="KNR44" s="17">
        <f>+AVERAGE($D44:KNQ44)</f>
        <v>12.352207315658982</v>
      </c>
      <c r="KNS44" s="17">
        <f>+AVERAGE($D44:KNR44)</f>
        <v>12.352207315658982</v>
      </c>
      <c r="KNT44" s="17">
        <f>+AVERAGE($D44:KNS44)</f>
        <v>12.352207315658983</v>
      </c>
      <c r="KNU44" s="17">
        <f>+AVERAGE($D44:KNT44)</f>
        <v>12.352207315658983</v>
      </c>
      <c r="KNV44" s="17">
        <f>+AVERAGE($D44:KNU44)</f>
        <v>12.352207315658983</v>
      </c>
      <c r="KNW44" s="17">
        <f>+AVERAGE($D44:KNV44)</f>
        <v>12.352207315658985</v>
      </c>
      <c r="KNX44" s="17">
        <f>+AVERAGE($D44:KNW44)</f>
        <v>12.352207315658985</v>
      </c>
      <c r="KNY44" s="17">
        <f>+AVERAGE($D44:KNX44)</f>
        <v>12.352207315658985</v>
      </c>
      <c r="KNZ44" s="17">
        <f>+AVERAGE($D44:KNY44)</f>
        <v>12.352207315658987</v>
      </c>
      <c r="KOA44" s="17">
        <f>+AVERAGE($D44:KNZ44)</f>
        <v>12.352207315658987</v>
      </c>
      <c r="KOB44" s="17">
        <f>+AVERAGE($D44:KOA44)</f>
        <v>12.352207315658987</v>
      </c>
      <c r="KOC44" s="17">
        <f>+AVERAGE($D44:KOB44)</f>
        <v>12.352207315658989</v>
      </c>
      <c r="KOD44" s="17">
        <f>+AVERAGE($D44:KOC44)</f>
        <v>12.352207315658989</v>
      </c>
      <c r="KOE44" s="17">
        <f>+AVERAGE($D44:KOD44)</f>
        <v>12.352207315658989</v>
      </c>
      <c r="KOF44" s="17">
        <f>+AVERAGE($D44:KOE44)</f>
        <v>12.35220731565899</v>
      </c>
      <c r="KOG44" s="17">
        <f>+AVERAGE($D44:KOF44)</f>
        <v>12.35220731565899</v>
      </c>
      <c r="KOH44" s="17">
        <f>+AVERAGE($D44:KOG44)</f>
        <v>12.35220731565899</v>
      </c>
      <c r="KOI44" s="17">
        <f>+AVERAGE($D44:KOH44)</f>
        <v>12.352207315658992</v>
      </c>
      <c r="KOJ44" s="17">
        <f>+AVERAGE($D44:KOI44)</f>
        <v>12.352207315658992</v>
      </c>
      <c r="KOK44" s="17">
        <f>+AVERAGE($D44:KOJ44)</f>
        <v>12.352207315658992</v>
      </c>
      <c r="KOL44" s="17">
        <f>+AVERAGE($D44:KOK44)</f>
        <v>12.352207315658994</v>
      </c>
      <c r="KOM44" s="17">
        <f>+AVERAGE($D44:KOL44)</f>
        <v>12.352207315658994</v>
      </c>
      <c r="KON44" s="17">
        <f>+AVERAGE($D44:KOM44)</f>
        <v>12.352207315658994</v>
      </c>
      <c r="KOO44" s="17">
        <f>+AVERAGE($D44:KON44)</f>
        <v>12.352207315658996</v>
      </c>
      <c r="KOP44" s="17">
        <f>+AVERAGE($D44:KOO44)</f>
        <v>12.352207315658996</v>
      </c>
      <c r="KOQ44" s="17">
        <f>+AVERAGE($D44:KOP44)</f>
        <v>12.352207315658996</v>
      </c>
      <c r="KOR44" s="17">
        <f>+AVERAGE($D44:KOQ44)</f>
        <v>12.352207315658998</v>
      </c>
      <c r="KOS44" s="17">
        <f>+AVERAGE($D44:KOR44)</f>
        <v>12.352207315658998</v>
      </c>
      <c r="KOT44" s="17">
        <f>+AVERAGE($D44:KOS44)</f>
        <v>12.352207315658998</v>
      </c>
      <c r="KOU44" s="17">
        <f>+AVERAGE($D44:KOT44)</f>
        <v>12.352207315658999</v>
      </c>
      <c r="KOV44" s="17">
        <f>+AVERAGE($D44:KOU44)</f>
        <v>12.352207315658999</v>
      </c>
      <c r="KOW44" s="17">
        <f>+AVERAGE($D44:KOV44)</f>
        <v>12.352207315659001</v>
      </c>
      <c r="KOX44" s="17">
        <f>+AVERAGE($D44:KOW44)</f>
        <v>12.352207315659001</v>
      </c>
      <c r="KOY44" s="17">
        <f>+AVERAGE($D44:KOX44)</f>
        <v>12.352207315659001</v>
      </c>
      <c r="KOZ44" s="17">
        <f>+AVERAGE($D44:KOY44)</f>
        <v>12.352207315659003</v>
      </c>
      <c r="KPA44" s="17">
        <f>+AVERAGE($D44:KOZ44)</f>
        <v>12.352207315659003</v>
      </c>
      <c r="KPB44" s="17">
        <f>+AVERAGE($D44:KPA44)</f>
        <v>12.352207315659003</v>
      </c>
      <c r="KPC44" s="17">
        <f>+AVERAGE($D44:KPB44)</f>
        <v>12.352207315659005</v>
      </c>
      <c r="KPD44" s="17">
        <f>+AVERAGE($D44:KPC44)</f>
        <v>12.352207315659005</v>
      </c>
      <c r="KPE44" s="17">
        <f>+AVERAGE($D44:KPD44)</f>
        <v>12.352207315659005</v>
      </c>
      <c r="KPF44" s="17">
        <f>+AVERAGE($D44:KPE44)</f>
        <v>12.352207315659006</v>
      </c>
      <c r="KPG44" s="17">
        <f>+AVERAGE($D44:KPF44)</f>
        <v>12.352207315659006</v>
      </c>
      <c r="KPH44" s="17">
        <f>+AVERAGE($D44:KPG44)</f>
        <v>12.352207315659006</v>
      </c>
      <c r="KPI44" s="17">
        <f>+AVERAGE($D44:KPH44)</f>
        <v>12.352207315659008</v>
      </c>
      <c r="KPJ44" s="17">
        <f>+AVERAGE($D44:KPI44)</f>
        <v>12.352207315659008</v>
      </c>
      <c r="KPK44" s="17">
        <f>+AVERAGE($D44:KPJ44)</f>
        <v>12.352207315659008</v>
      </c>
      <c r="KPL44" s="17">
        <f>+AVERAGE($D44:KPK44)</f>
        <v>12.35220731565901</v>
      </c>
      <c r="KPM44" s="17">
        <f>+AVERAGE($D44:KPL44)</f>
        <v>12.35220731565901</v>
      </c>
      <c r="KPN44" s="17">
        <f>+AVERAGE($D44:KPM44)</f>
        <v>12.35220731565901</v>
      </c>
      <c r="KPO44" s="17">
        <f>+AVERAGE($D44:KPN44)</f>
        <v>12.352207315659012</v>
      </c>
      <c r="KPP44" s="17">
        <f>+AVERAGE($D44:KPO44)</f>
        <v>12.352207315659012</v>
      </c>
      <c r="KPQ44" s="17">
        <f>+AVERAGE($D44:KPP44)</f>
        <v>12.352207315659012</v>
      </c>
      <c r="KPR44" s="17">
        <f>+AVERAGE($D44:KPQ44)</f>
        <v>12.352207315659014</v>
      </c>
      <c r="KPS44" s="17">
        <f>+AVERAGE($D44:KPR44)</f>
        <v>12.352207315659014</v>
      </c>
      <c r="KPT44" s="17">
        <f>+AVERAGE($D44:KPS44)</f>
        <v>12.352207315659014</v>
      </c>
      <c r="KPU44" s="17">
        <f>+AVERAGE($D44:KPT44)</f>
        <v>12.352207315659015</v>
      </c>
      <c r="KPV44" s="17">
        <f>+AVERAGE($D44:KPU44)</f>
        <v>12.352207315659015</v>
      </c>
      <c r="KPW44" s="17">
        <f>+AVERAGE($D44:KPV44)</f>
        <v>12.352207315659015</v>
      </c>
      <c r="KPX44" s="17">
        <f>+AVERAGE($D44:KPW44)</f>
        <v>12.352207315659017</v>
      </c>
      <c r="KPY44" s="17">
        <f>+AVERAGE($D44:KPX44)</f>
        <v>12.352207315659017</v>
      </c>
      <c r="KPZ44" s="17">
        <f>+AVERAGE($D44:KPY44)</f>
        <v>12.352207315659017</v>
      </c>
      <c r="KQA44" s="17">
        <f>+AVERAGE($D44:KPZ44)</f>
        <v>12.352207315659019</v>
      </c>
      <c r="KQB44" s="17">
        <f>+AVERAGE($D44:KQA44)</f>
        <v>12.352207315659019</v>
      </c>
      <c r="KQC44" s="17">
        <f>+AVERAGE($D44:KQB44)</f>
        <v>12.352207315659019</v>
      </c>
      <c r="KQD44" s="17">
        <f>+AVERAGE($D44:KQC44)</f>
        <v>12.352207315659021</v>
      </c>
      <c r="KQE44" s="17">
        <f>+AVERAGE($D44:KQD44)</f>
        <v>12.352207315659021</v>
      </c>
      <c r="KQF44" s="17">
        <f>+AVERAGE($D44:KQE44)</f>
        <v>12.352207315659021</v>
      </c>
      <c r="KQG44" s="17">
        <f>+AVERAGE($D44:KQF44)</f>
        <v>12.352207315659022</v>
      </c>
      <c r="KQH44" s="17">
        <f>+AVERAGE($D44:KQG44)</f>
        <v>12.352207315659022</v>
      </c>
      <c r="KQI44" s="17">
        <f>+AVERAGE($D44:KQH44)</f>
        <v>12.352207315659022</v>
      </c>
      <c r="KQJ44" s="17">
        <f>+AVERAGE($D44:KQI44)</f>
        <v>12.352207315659024</v>
      </c>
      <c r="KQK44" s="17">
        <f>+AVERAGE($D44:KQJ44)</f>
        <v>12.352207315659024</v>
      </c>
      <c r="KQL44" s="17">
        <f>+AVERAGE($D44:KQK44)</f>
        <v>12.352207315659024</v>
      </c>
      <c r="KQM44" s="17">
        <f>+AVERAGE($D44:KQL44)</f>
        <v>12.352207315659026</v>
      </c>
      <c r="KQN44" s="17">
        <f>+AVERAGE($D44:KQM44)</f>
        <v>12.352207315659026</v>
      </c>
      <c r="KQO44" s="17">
        <f>+AVERAGE($D44:KQN44)</f>
        <v>12.352207315659026</v>
      </c>
      <c r="KQP44" s="17">
        <f>+AVERAGE($D44:KQO44)</f>
        <v>12.352207315659028</v>
      </c>
      <c r="KQQ44" s="17">
        <f>+AVERAGE($D44:KQP44)</f>
        <v>12.352207315659028</v>
      </c>
      <c r="KQR44" s="17">
        <f>+AVERAGE($D44:KQQ44)</f>
        <v>12.352207315659028</v>
      </c>
      <c r="KQS44" s="17">
        <f>+AVERAGE($D44:KQR44)</f>
        <v>12.35220731565903</v>
      </c>
      <c r="KQT44" s="17">
        <f>+AVERAGE($D44:KQS44)</f>
        <v>12.35220731565903</v>
      </c>
      <c r="KQU44" s="17">
        <f>+AVERAGE($D44:KQT44)</f>
        <v>12.35220731565903</v>
      </c>
      <c r="KQV44" s="17">
        <f>+AVERAGE($D44:KQU44)</f>
        <v>12.352207315659031</v>
      </c>
      <c r="KQW44" s="17">
        <f>+AVERAGE($D44:KQV44)</f>
        <v>12.352207315659031</v>
      </c>
      <c r="KQX44" s="17">
        <f>+AVERAGE($D44:KQW44)</f>
        <v>12.352207315659031</v>
      </c>
      <c r="KQY44" s="17">
        <f>+AVERAGE($D44:KQX44)</f>
        <v>12.352207315659033</v>
      </c>
      <c r="KQZ44" s="17">
        <f>+AVERAGE($D44:KQY44)</f>
        <v>12.352207315659033</v>
      </c>
      <c r="KRA44" s="17">
        <f>+AVERAGE($D44:KQZ44)</f>
        <v>12.352207315659033</v>
      </c>
      <c r="KRB44" s="17">
        <f>+AVERAGE($D44:KRA44)</f>
        <v>12.352207315659035</v>
      </c>
      <c r="KRC44" s="17">
        <f>+AVERAGE($D44:KRB44)</f>
        <v>12.352207315659035</v>
      </c>
      <c r="KRD44" s="17">
        <f>+AVERAGE($D44:KRC44)</f>
        <v>12.352207315659035</v>
      </c>
      <c r="KRE44" s="17">
        <f>+AVERAGE($D44:KRD44)</f>
        <v>12.352207315659037</v>
      </c>
      <c r="KRF44" s="17">
        <f>+AVERAGE($D44:KRE44)</f>
        <v>12.352207315659037</v>
      </c>
      <c r="KRG44" s="17">
        <f>+AVERAGE($D44:KRF44)</f>
        <v>12.352207315659037</v>
      </c>
      <c r="KRH44" s="17">
        <f>+AVERAGE($D44:KRG44)</f>
        <v>12.352207315659038</v>
      </c>
      <c r="KRI44" s="17">
        <f>+AVERAGE($D44:KRH44)</f>
        <v>12.352207315659038</v>
      </c>
      <c r="KRJ44" s="17">
        <f>+AVERAGE($D44:KRI44)</f>
        <v>12.352207315659038</v>
      </c>
      <c r="KRK44" s="17">
        <f>+AVERAGE($D44:KRJ44)</f>
        <v>12.35220731565904</v>
      </c>
      <c r="KRL44" s="17">
        <f>+AVERAGE($D44:KRK44)</f>
        <v>12.35220731565904</v>
      </c>
      <c r="KRM44" s="17">
        <f>+AVERAGE($D44:KRL44)</f>
        <v>12.35220731565904</v>
      </c>
      <c r="KRN44" s="17">
        <f>+AVERAGE($D44:KRM44)</f>
        <v>12.352207315659042</v>
      </c>
      <c r="KRO44" s="17">
        <f>+AVERAGE($D44:KRN44)</f>
        <v>12.352207315659042</v>
      </c>
      <c r="KRP44" s="17">
        <f>+AVERAGE($D44:KRO44)</f>
        <v>12.352207315659042</v>
      </c>
      <c r="KRQ44" s="17">
        <f>+AVERAGE($D44:KRP44)</f>
        <v>12.352207315659044</v>
      </c>
      <c r="KRR44" s="17">
        <f>+AVERAGE($D44:KRQ44)</f>
        <v>12.352207315659044</v>
      </c>
      <c r="KRS44" s="17">
        <f>+AVERAGE($D44:KRR44)</f>
        <v>12.352207315659044</v>
      </c>
      <c r="KRT44" s="17">
        <f>+AVERAGE($D44:KRS44)</f>
        <v>12.352207315659046</v>
      </c>
      <c r="KRU44" s="17">
        <f>+AVERAGE($D44:KRT44)</f>
        <v>12.352207315659046</v>
      </c>
      <c r="KRV44" s="17">
        <f>+AVERAGE($D44:KRU44)</f>
        <v>12.352207315659046</v>
      </c>
      <c r="KRW44" s="17">
        <f>+AVERAGE($D44:KRV44)</f>
        <v>12.352207315659047</v>
      </c>
      <c r="KRX44" s="17">
        <f>+AVERAGE($D44:KRW44)</f>
        <v>12.352207315659047</v>
      </c>
      <c r="KRY44" s="17">
        <f>+AVERAGE($D44:KRX44)</f>
        <v>12.352207315659047</v>
      </c>
      <c r="KRZ44" s="17">
        <f>+AVERAGE($D44:KRY44)</f>
        <v>12.352207315659047</v>
      </c>
      <c r="KSA44" s="17">
        <f>+AVERAGE($D44:KRZ44)</f>
        <v>12.352207315659049</v>
      </c>
      <c r="KSB44" s="17">
        <f>+AVERAGE($D44:KSA44)</f>
        <v>12.352207315659049</v>
      </c>
      <c r="KSC44" s="17">
        <f>+AVERAGE($D44:KSB44)</f>
        <v>12.352207315659049</v>
      </c>
      <c r="KSD44" s="17">
        <f>+AVERAGE($D44:KSC44)</f>
        <v>12.352207315659051</v>
      </c>
      <c r="KSE44" s="17">
        <f>+AVERAGE($D44:KSD44)</f>
        <v>12.352207315659051</v>
      </c>
      <c r="KSF44" s="17">
        <f>+AVERAGE($D44:KSE44)</f>
        <v>12.352207315659051</v>
      </c>
      <c r="KSG44" s="17">
        <f>+AVERAGE($D44:KSF44)</f>
        <v>12.352207315659053</v>
      </c>
      <c r="KSH44" s="17">
        <f>+AVERAGE($D44:KSG44)</f>
        <v>12.352207315659053</v>
      </c>
      <c r="KSI44" s="17">
        <f>+AVERAGE($D44:KSH44)</f>
        <v>12.352207315659053</v>
      </c>
      <c r="KSJ44" s="17">
        <f>+AVERAGE($D44:KSI44)</f>
        <v>12.352207315659054</v>
      </c>
      <c r="KSK44" s="17">
        <f>+AVERAGE($D44:KSJ44)</f>
        <v>12.352207315659054</v>
      </c>
      <c r="KSL44" s="17">
        <f>+AVERAGE($D44:KSK44)</f>
        <v>12.352207315659054</v>
      </c>
      <c r="KSM44" s="17">
        <f>+AVERAGE($D44:KSL44)</f>
        <v>12.352207315659056</v>
      </c>
      <c r="KSN44" s="17">
        <f>+AVERAGE($D44:KSM44)</f>
        <v>12.352207315659056</v>
      </c>
      <c r="KSO44" s="17">
        <f>+AVERAGE($D44:KSN44)</f>
        <v>12.352207315659056</v>
      </c>
      <c r="KSP44" s="17">
        <f>+AVERAGE($D44:KSO44)</f>
        <v>12.352207315659058</v>
      </c>
      <c r="KSQ44" s="17">
        <f>+AVERAGE($D44:KSP44)</f>
        <v>12.352207315659058</v>
      </c>
      <c r="KSR44" s="17">
        <f>+AVERAGE($D44:KSQ44)</f>
        <v>12.352207315659058</v>
      </c>
      <c r="KSS44" s="17">
        <f>+AVERAGE($D44:KSR44)</f>
        <v>12.35220731565906</v>
      </c>
      <c r="KST44" s="17">
        <f>+AVERAGE($D44:KSS44)</f>
        <v>12.35220731565906</v>
      </c>
      <c r="KSU44" s="17">
        <f>+AVERAGE($D44:KST44)</f>
        <v>12.35220731565906</v>
      </c>
      <c r="KSV44" s="17">
        <f>+AVERAGE($D44:KSU44)</f>
        <v>12.352207315659061</v>
      </c>
      <c r="KSW44" s="17">
        <f>+AVERAGE($D44:KSV44)</f>
        <v>12.352207315659061</v>
      </c>
      <c r="KSX44" s="17">
        <f>+AVERAGE($D44:KSW44)</f>
        <v>12.352207315659061</v>
      </c>
      <c r="KSY44" s="17">
        <f>+AVERAGE($D44:KSX44)</f>
        <v>12.352207315659063</v>
      </c>
      <c r="KSZ44" s="17">
        <f>+AVERAGE($D44:KSY44)</f>
        <v>12.352207315659063</v>
      </c>
      <c r="KTA44" s="17">
        <f>+AVERAGE($D44:KSZ44)</f>
        <v>12.352207315659063</v>
      </c>
      <c r="KTB44" s="17">
        <f>+AVERAGE($D44:KTA44)</f>
        <v>12.352207315659065</v>
      </c>
      <c r="KTC44" s="17">
        <f>+AVERAGE($D44:KTB44)</f>
        <v>12.352207315659065</v>
      </c>
      <c r="KTD44" s="17">
        <f>+AVERAGE($D44:KTC44)</f>
        <v>12.352207315659065</v>
      </c>
      <c r="KTE44" s="17">
        <f>+AVERAGE($D44:KTD44)</f>
        <v>12.352207315659067</v>
      </c>
      <c r="KTF44" s="17">
        <f>+AVERAGE($D44:KTE44)</f>
        <v>12.352207315659067</v>
      </c>
      <c r="KTG44" s="17">
        <f>+AVERAGE($D44:KTF44)</f>
        <v>12.352207315659067</v>
      </c>
      <c r="KTH44" s="17">
        <f>+AVERAGE($D44:KTG44)</f>
        <v>12.352207315659069</v>
      </c>
      <c r="KTI44" s="17">
        <f>+AVERAGE($D44:KTH44)</f>
        <v>12.352207315659069</v>
      </c>
      <c r="KTJ44" s="17">
        <f>+AVERAGE($D44:KTI44)</f>
        <v>12.352207315659069</v>
      </c>
      <c r="KTK44" s="17">
        <f>+AVERAGE($D44:KTJ44)</f>
        <v>12.35220731565907</v>
      </c>
      <c r="KTL44" s="17">
        <f>+AVERAGE($D44:KTK44)</f>
        <v>12.35220731565907</v>
      </c>
      <c r="KTM44" s="17">
        <f>+AVERAGE($D44:KTL44)</f>
        <v>12.35220731565907</v>
      </c>
      <c r="KTN44" s="17">
        <f>+AVERAGE($D44:KTM44)</f>
        <v>12.352207315659072</v>
      </c>
      <c r="KTO44" s="17">
        <f>+AVERAGE($D44:KTN44)</f>
        <v>12.352207315659072</v>
      </c>
      <c r="KTP44" s="17">
        <f>+AVERAGE($D44:KTO44)</f>
        <v>12.352207315659072</v>
      </c>
      <c r="KTQ44" s="17">
        <f>+AVERAGE($D44:KTP44)</f>
        <v>12.352207315659074</v>
      </c>
      <c r="KTR44" s="17">
        <f>+AVERAGE($D44:KTQ44)</f>
        <v>12.352207315659074</v>
      </c>
      <c r="KTS44" s="17">
        <f>+AVERAGE($D44:KTR44)</f>
        <v>12.352207315659074</v>
      </c>
      <c r="KTT44" s="17">
        <f>+AVERAGE($D44:KTS44)</f>
        <v>12.352207315659076</v>
      </c>
      <c r="KTU44" s="17">
        <f>+AVERAGE($D44:KTT44)</f>
        <v>12.352207315659076</v>
      </c>
      <c r="KTV44" s="17">
        <f>+AVERAGE($D44:KTU44)</f>
        <v>12.352207315659076</v>
      </c>
      <c r="KTW44" s="17">
        <f>+AVERAGE($D44:KTV44)</f>
        <v>12.352207315659077</v>
      </c>
      <c r="KTX44" s="17">
        <f>+AVERAGE($D44:KTW44)</f>
        <v>12.352207315659077</v>
      </c>
      <c r="KTY44" s="17">
        <f>+AVERAGE($D44:KTX44)</f>
        <v>12.352207315659077</v>
      </c>
      <c r="KTZ44" s="17">
        <f>+AVERAGE($D44:KTY44)</f>
        <v>12.352207315659079</v>
      </c>
      <c r="KUA44" s="17">
        <f>+AVERAGE($D44:KTZ44)</f>
        <v>12.352207315659079</v>
      </c>
      <c r="KUB44" s="17">
        <f>+AVERAGE($D44:KUA44)</f>
        <v>12.352207315659079</v>
      </c>
      <c r="KUC44" s="17">
        <f>+AVERAGE($D44:KUB44)</f>
        <v>12.352207315659081</v>
      </c>
      <c r="KUD44" s="17">
        <f>+AVERAGE($D44:KUC44)</f>
        <v>12.352207315659081</v>
      </c>
      <c r="KUE44" s="17">
        <f>+AVERAGE($D44:KUD44)</f>
        <v>12.352207315659081</v>
      </c>
      <c r="KUF44" s="17">
        <f>+AVERAGE($D44:KUE44)</f>
        <v>12.352207315659081</v>
      </c>
      <c r="KUG44" s="17">
        <f>+AVERAGE($D44:KUF44)</f>
        <v>12.352207315659083</v>
      </c>
      <c r="KUH44" s="17">
        <f>+AVERAGE($D44:KUG44)</f>
        <v>12.352207315659083</v>
      </c>
      <c r="KUI44" s="17">
        <f>+AVERAGE($D44:KUH44)</f>
        <v>12.352207315659083</v>
      </c>
      <c r="KUJ44" s="17">
        <f>+AVERAGE($D44:KUI44)</f>
        <v>12.352207315659085</v>
      </c>
      <c r="KUK44" s="17">
        <f>+AVERAGE($D44:KUJ44)</f>
        <v>12.352207315659085</v>
      </c>
      <c r="KUL44" s="17">
        <f>+AVERAGE($D44:KUK44)</f>
        <v>12.352207315659085</v>
      </c>
      <c r="KUM44" s="17">
        <f>+AVERAGE($D44:KUL44)</f>
        <v>12.352207315659086</v>
      </c>
      <c r="KUN44" s="17">
        <f>+AVERAGE($D44:KUM44)</f>
        <v>12.352207315659086</v>
      </c>
      <c r="KUO44" s="17">
        <f>+AVERAGE($D44:KUN44)</f>
        <v>12.352207315659086</v>
      </c>
      <c r="KUP44" s="17">
        <f>+AVERAGE($D44:KUO44)</f>
        <v>12.352207315659088</v>
      </c>
      <c r="KUQ44" s="17">
        <f>+AVERAGE($D44:KUP44)</f>
        <v>12.352207315659088</v>
      </c>
      <c r="KUR44" s="17">
        <f>+AVERAGE($D44:KUQ44)</f>
        <v>12.352207315659088</v>
      </c>
      <c r="KUS44" s="17">
        <f>+AVERAGE($D44:KUR44)</f>
        <v>12.35220731565909</v>
      </c>
      <c r="KUT44" s="17">
        <f>+AVERAGE($D44:KUS44)</f>
        <v>12.35220731565909</v>
      </c>
      <c r="KUU44" s="17">
        <f>+AVERAGE($D44:KUT44)</f>
        <v>12.35220731565909</v>
      </c>
      <c r="KUV44" s="17">
        <f>+AVERAGE($D44:KUU44)</f>
        <v>12.352207315659092</v>
      </c>
      <c r="KUW44" s="17">
        <f>+AVERAGE($D44:KUV44)</f>
        <v>12.352207315659092</v>
      </c>
      <c r="KUX44" s="17">
        <f>+AVERAGE($D44:KUW44)</f>
        <v>12.352207315659092</v>
      </c>
      <c r="KUY44" s="17">
        <f>+AVERAGE($D44:KUX44)</f>
        <v>12.352207315659093</v>
      </c>
      <c r="KUZ44" s="17">
        <f>+AVERAGE($D44:KUY44)</f>
        <v>12.352207315659093</v>
      </c>
      <c r="KVA44" s="17">
        <f>+AVERAGE($D44:KUZ44)</f>
        <v>12.352207315659093</v>
      </c>
      <c r="KVB44" s="17">
        <f>+AVERAGE($D44:KVA44)</f>
        <v>12.352207315659095</v>
      </c>
      <c r="KVC44" s="17">
        <f>+AVERAGE($D44:KVB44)</f>
        <v>12.352207315659095</v>
      </c>
      <c r="KVD44" s="17">
        <f>+AVERAGE($D44:KVC44)</f>
        <v>12.352207315659095</v>
      </c>
      <c r="KVE44" s="17">
        <f>+AVERAGE($D44:KVD44)</f>
        <v>12.352207315659097</v>
      </c>
      <c r="KVF44" s="17">
        <f>+AVERAGE($D44:KVE44)</f>
        <v>12.352207315659097</v>
      </c>
      <c r="KVG44" s="17">
        <f>+AVERAGE($D44:KVF44)</f>
        <v>12.352207315659097</v>
      </c>
      <c r="KVH44" s="17">
        <f>+AVERAGE($D44:KVG44)</f>
        <v>12.352207315659099</v>
      </c>
      <c r="KVI44" s="17">
        <f>+AVERAGE($D44:KVH44)</f>
        <v>12.352207315659099</v>
      </c>
      <c r="KVJ44" s="17">
        <f>+AVERAGE($D44:KVI44)</f>
        <v>12.352207315659099</v>
      </c>
      <c r="KVK44" s="17">
        <f>+AVERAGE($D44:KVJ44)</f>
        <v>12.352207315659101</v>
      </c>
      <c r="KVL44" s="17">
        <f>+AVERAGE($D44:KVK44)</f>
        <v>12.352207315659101</v>
      </c>
      <c r="KVM44" s="17">
        <f>+AVERAGE($D44:KVL44)</f>
        <v>12.352207315659101</v>
      </c>
      <c r="KVN44" s="17">
        <f>+AVERAGE($D44:KVM44)</f>
        <v>12.352207315659101</v>
      </c>
      <c r="KVO44" s="17">
        <f>+AVERAGE($D44:KVN44)</f>
        <v>12.352207315659102</v>
      </c>
      <c r="KVP44" s="17">
        <f>+AVERAGE($D44:KVO44)</f>
        <v>12.352207315659102</v>
      </c>
      <c r="KVQ44" s="17">
        <f>+AVERAGE($D44:KVP44)</f>
        <v>12.352207315659102</v>
      </c>
      <c r="KVR44" s="17">
        <f>+AVERAGE($D44:KVQ44)</f>
        <v>12.352207315659104</v>
      </c>
      <c r="KVS44" s="17">
        <f>+AVERAGE($D44:KVR44)</f>
        <v>12.352207315659104</v>
      </c>
      <c r="KVT44" s="17">
        <f>+AVERAGE($D44:KVS44)</f>
        <v>12.352207315659104</v>
      </c>
      <c r="KVU44" s="17">
        <f>+AVERAGE($D44:KVT44)</f>
        <v>12.352207315659106</v>
      </c>
      <c r="KVV44" s="17">
        <f>+AVERAGE($D44:KVU44)</f>
        <v>12.352207315659106</v>
      </c>
      <c r="KVW44" s="17">
        <f>+AVERAGE($D44:KVV44)</f>
        <v>12.352207315659106</v>
      </c>
      <c r="KVX44" s="17">
        <f>+AVERAGE($D44:KVW44)</f>
        <v>12.352207315659108</v>
      </c>
      <c r="KVY44" s="17">
        <f>+AVERAGE($D44:KVX44)</f>
        <v>12.352207315659108</v>
      </c>
      <c r="KVZ44" s="17">
        <f>+AVERAGE($D44:KVY44)</f>
        <v>12.352207315659108</v>
      </c>
      <c r="KWA44" s="17">
        <f>+AVERAGE($D44:KVZ44)</f>
        <v>12.352207315659109</v>
      </c>
      <c r="KWB44" s="17">
        <f>+AVERAGE($D44:KWA44)</f>
        <v>12.352207315659109</v>
      </c>
      <c r="KWC44" s="17">
        <f>+AVERAGE($D44:KWB44)</f>
        <v>12.352207315659109</v>
      </c>
      <c r="KWD44" s="17">
        <f>+AVERAGE($D44:KWC44)</f>
        <v>12.352207315659111</v>
      </c>
      <c r="KWE44" s="17">
        <f>+AVERAGE($D44:KWD44)</f>
        <v>12.352207315659111</v>
      </c>
      <c r="KWF44" s="17">
        <f>+AVERAGE($D44:KWE44)</f>
        <v>12.352207315659111</v>
      </c>
      <c r="KWG44" s="17">
        <f>+AVERAGE($D44:KWF44)</f>
        <v>12.352207315659113</v>
      </c>
      <c r="KWH44" s="17">
        <f>+AVERAGE($D44:KWG44)</f>
        <v>12.352207315659113</v>
      </c>
      <c r="KWI44" s="17">
        <f>+AVERAGE($D44:KWH44)</f>
        <v>12.352207315659113</v>
      </c>
      <c r="KWJ44" s="17">
        <f>+AVERAGE($D44:KWI44)</f>
        <v>12.352207315659115</v>
      </c>
      <c r="KWK44" s="17">
        <f>+AVERAGE($D44:KWJ44)</f>
        <v>12.352207315659115</v>
      </c>
      <c r="KWL44" s="17">
        <f>+AVERAGE($D44:KWK44)</f>
        <v>12.352207315659115</v>
      </c>
      <c r="KWM44" s="17">
        <f>+AVERAGE($D44:KWL44)</f>
        <v>12.352207315659117</v>
      </c>
      <c r="KWN44" s="17">
        <f>+AVERAGE($D44:KWM44)</f>
        <v>12.352207315659117</v>
      </c>
      <c r="KWO44" s="17">
        <f>+AVERAGE($D44:KWN44)</f>
        <v>12.352207315659117</v>
      </c>
      <c r="KWP44" s="17">
        <f>+AVERAGE($D44:KWO44)</f>
        <v>12.352207315659117</v>
      </c>
      <c r="KWQ44" s="17">
        <f>+AVERAGE($D44:KWP44)</f>
        <v>12.352207315659118</v>
      </c>
      <c r="KWR44" s="17">
        <f>+AVERAGE($D44:KWQ44)</f>
        <v>12.352207315659118</v>
      </c>
      <c r="KWS44" s="17">
        <f>+AVERAGE($D44:KWR44)</f>
        <v>12.352207315659118</v>
      </c>
      <c r="KWT44" s="17">
        <f>+AVERAGE($D44:KWS44)</f>
        <v>12.35220731565912</v>
      </c>
      <c r="KWU44" s="17">
        <f>+AVERAGE($D44:KWT44)</f>
        <v>12.35220731565912</v>
      </c>
      <c r="KWV44" s="17">
        <f>+AVERAGE($D44:KWU44)</f>
        <v>12.35220731565912</v>
      </c>
      <c r="KWW44" s="17">
        <f>+AVERAGE($D44:KWV44)</f>
        <v>12.352207315659122</v>
      </c>
      <c r="KWX44" s="17">
        <f>+AVERAGE($D44:KWW44)</f>
        <v>12.352207315659122</v>
      </c>
      <c r="KWY44" s="17">
        <f>+AVERAGE($D44:KWX44)</f>
        <v>12.352207315659122</v>
      </c>
      <c r="KWZ44" s="17">
        <f>+AVERAGE($D44:KWY44)</f>
        <v>12.352207315659124</v>
      </c>
      <c r="KXA44" s="17">
        <f>+AVERAGE($D44:KWZ44)</f>
        <v>12.352207315659124</v>
      </c>
      <c r="KXB44" s="17">
        <f>+AVERAGE($D44:KXA44)</f>
        <v>12.352207315659124</v>
      </c>
      <c r="KXC44" s="17">
        <f>+AVERAGE($D44:KXB44)</f>
        <v>12.352207315659125</v>
      </c>
      <c r="KXD44" s="17">
        <f>+AVERAGE($D44:KXC44)</f>
        <v>12.352207315659125</v>
      </c>
      <c r="KXE44" s="17">
        <f>+AVERAGE($D44:KXD44)</f>
        <v>12.352207315659125</v>
      </c>
      <c r="KXF44" s="17">
        <f>+AVERAGE($D44:KXE44)</f>
        <v>12.352207315659127</v>
      </c>
      <c r="KXG44" s="17">
        <f>+AVERAGE($D44:KXF44)</f>
        <v>12.352207315659127</v>
      </c>
      <c r="KXH44" s="17">
        <f>+AVERAGE($D44:KXG44)</f>
        <v>12.352207315659127</v>
      </c>
      <c r="KXI44" s="17">
        <f>+AVERAGE($D44:KXH44)</f>
        <v>12.352207315659129</v>
      </c>
      <c r="KXJ44" s="17">
        <f>+AVERAGE($D44:KXI44)</f>
        <v>12.352207315659129</v>
      </c>
      <c r="KXK44" s="17">
        <f>+AVERAGE($D44:KXJ44)</f>
        <v>12.352207315659129</v>
      </c>
      <c r="KXL44" s="17">
        <f>+AVERAGE($D44:KXK44)</f>
        <v>12.352207315659131</v>
      </c>
      <c r="KXM44" s="17">
        <f>+AVERAGE($D44:KXL44)</f>
        <v>12.352207315659131</v>
      </c>
      <c r="KXN44" s="17">
        <f>+AVERAGE($D44:KXM44)</f>
        <v>12.352207315659131</v>
      </c>
      <c r="KXO44" s="17">
        <f>+AVERAGE($D44:KXN44)</f>
        <v>12.352207315659131</v>
      </c>
      <c r="KXP44" s="17">
        <f>+AVERAGE($D44:KXO44)</f>
        <v>12.352207315659133</v>
      </c>
      <c r="KXQ44" s="17">
        <f>+AVERAGE($D44:KXP44)</f>
        <v>12.352207315659133</v>
      </c>
      <c r="KXR44" s="17">
        <f>+AVERAGE($D44:KXQ44)</f>
        <v>12.352207315659133</v>
      </c>
      <c r="KXS44" s="17">
        <f>+AVERAGE($D44:KXR44)</f>
        <v>12.352207315659134</v>
      </c>
      <c r="KXT44" s="17">
        <f>+AVERAGE($D44:KXS44)</f>
        <v>12.352207315659134</v>
      </c>
      <c r="KXU44" s="17">
        <f>+AVERAGE($D44:KXT44)</f>
        <v>12.352207315659134</v>
      </c>
      <c r="KXV44" s="17">
        <f>+AVERAGE($D44:KXU44)</f>
        <v>12.352207315659136</v>
      </c>
      <c r="KXW44" s="17">
        <f>+AVERAGE($D44:KXV44)</f>
        <v>12.352207315659136</v>
      </c>
      <c r="KXX44" s="17">
        <f>+AVERAGE($D44:KXW44)</f>
        <v>12.352207315659136</v>
      </c>
      <c r="KXY44" s="17">
        <f>+AVERAGE($D44:KXX44)</f>
        <v>12.352207315659138</v>
      </c>
      <c r="KXZ44" s="17">
        <f>+AVERAGE($D44:KXY44)</f>
        <v>12.352207315659138</v>
      </c>
      <c r="KYA44" s="17">
        <f>+AVERAGE($D44:KXZ44)</f>
        <v>12.352207315659138</v>
      </c>
      <c r="KYB44" s="17">
        <f>+AVERAGE($D44:KYA44)</f>
        <v>12.35220731565914</v>
      </c>
      <c r="KYC44" s="17">
        <f>+AVERAGE($D44:KYB44)</f>
        <v>12.35220731565914</v>
      </c>
      <c r="KYD44" s="17">
        <f>+AVERAGE($D44:KYC44)</f>
        <v>12.35220731565914</v>
      </c>
      <c r="KYE44" s="17">
        <f>+AVERAGE($D44:KYD44)</f>
        <v>12.352207315659141</v>
      </c>
      <c r="KYF44" s="17">
        <f>+AVERAGE($D44:KYE44)</f>
        <v>12.352207315659141</v>
      </c>
      <c r="KYG44" s="17">
        <f>+AVERAGE($D44:KYF44)</f>
        <v>12.352207315659141</v>
      </c>
      <c r="KYH44" s="17">
        <f>+AVERAGE($D44:KYG44)</f>
        <v>12.352207315659141</v>
      </c>
      <c r="KYI44" s="17">
        <f>+AVERAGE($D44:KYH44)</f>
        <v>12.352207315659143</v>
      </c>
      <c r="KYJ44" s="17">
        <f>+AVERAGE($D44:KYI44)</f>
        <v>12.352207315659143</v>
      </c>
      <c r="KYK44" s="17">
        <f>+AVERAGE($D44:KYJ44)</f>
        <v>12.352207315659143</v>
      </c>
      <c r="KYL44" s="17">
        <f>+AVERAGE($D44:KYK44)</f>
        <v>12.352207315659145</v>
      </c>
      <c r="KYM44" s="17">
        <f>+AVERAGE($D44:KYL44)</f>
        <v>12.352207315659145</v>
      </c>
      <c r="KYN44" s="17">
        <f>+AVERAGE($D44:KYM44)</f>
        <v>12.352207315659145</v>
      </c>
      <c r="KYO44" s="17">
        <f>+AVERAGE($D44:KYN44)</f>
        <v>12.352207315659147</v>
      </c>
      <c r="KYP44" s="17">
        <f>+AVERAGE($D44:KYO44)</f>
        <v>12.352207315659147</v>
      </c>
      <c r="KYQ44" s="17">
        <f>+AVERAGE($D44:KYP44)</f>
        <v>12.352207315659147</v>
      </c>
      <c r="KYR44" s="17">
        <f>+AVERAGE($D44:KYQ44)</f>
        <v>12.352207315659149</v>
      </c>
      <c r="KYS44" s="17">
        <f>+AVERAGE($D44:KYR44)</f>
        <v>12.352207315659149</v>
      </c>
      <c r="KYT44" s="17">
        <f>+AVERAGE($D44:KYS44)</f>
        <v>12.352207315659149</v>
      </c>
      <c r="KYU44" s="17">
        <f>+AVERAGE($D44:KYT44)</f>
        <v>12.35220731565915</v>
      </c>
      <c r="KYV44" s="17">
        <f>+AVERAGE($D44:KYU44)</f>
        <v>12.35220731565915</v>
      </c>
      <c r="KYW44" s="17">
        <f>+AVERAGE($D44:KYV44)</f>
        <v>12.35220731565915</v>
      </c>
      <c r="KYX44" s="17">
        <f>+AVERAGE($D44:KYW44)</f>
        <v>12.352207315659152</v>
      </c>
      <c r="KYY44" s="17">
        <f>+AVERAGE($D44:KYX44)</f>
        <v>12.352207315659152</v>
      </c>
      <c r="KYZ44" s="17">
        <f>+AVERAGE($D44:KYY44)</f>
        <v>12.352207315659152</v>
      </c>
      <c r="KZA44" s="17">
        <f>+AVERAGE($D44:KYZ44)</f>
        <v>12.352207315659152</v>
      </c>
      <c r="KZB44" s="17">
        <f>+AVERAGE($D44:KZA44)</f>
        <v>12.352207315659154</v>
      </c>
      <c r="KZC44" s="17">
        <f>+AVERAGE($D44:KZB44)</f>
        <v>12.352207315659154</v>
      </c>
      <c r="KZD44" s="17">
        <f>+AVERAGE($D44:KZC44)</f>
        <v>12.352207315659154</v>
      </c>
      <c r="KZE44" s="17">
        <f>+AVERAGE($D44:KZD44)</f>
        <v>12.352207315659156</v>
      </c>
      <c r="KZF44" s="17">
        <f>+AVERAGE($D44:KZE44)</f>
        <v>12.352207315659156</v>
      </c>
      <c r="KZG44" s="17">
        <f>+AVERAGE($D44:KZF44)</f>
        <v>12.352207315659156</v>
      </c>
      <c r="KZH44" s="17">
        <f>+AVERAGE($D44:KZG44)</f>
        <v>12.352207315659157</v>
      </c>
      <c r="KZI44" s="17">
        <f>+AVERAGE($D44:KZH44)</f>
        <v>12.352207315659157</v>
      </c>
      <c r="KZJ44" s="17">
        <f>+AVERAGE($D44:KZI44)</f>
        <v>12.352207315659157</v>
      </c>
      <c r="KZK44" s="17">
        <f>+AVERAGE($D44:KZJ44)</f>
        <v>12.352207315659159</v>
      </c>
      <c r="KZL44" s="17">
        <f>+AVERAGE($D44:KZK44)</f>
        <v>12.352207315659159</v>
      </c>
      <c r="KZM44" s="17">
        <f>+AVERAGE($D44:KZL44)</f>
        <v>12.352207315659159</v>
      </c>
      <c r="KZN44" s="17">
        <f>+AVERAGE($D44:KZM44)</f>
        <v>12.352207315659161</v>
      </c>
      <c r="KZO44" s="17">
        <f>+AVERAGE($D44:KZN44)</f>
        <v>12.352207315659161</v>
      </c>
      <c r="KZP44" s="17">
        <f>+AVERAGE($D44:KZO44)</f>
        <v>12.352207315659161</v>
      </c>
      <c r="KZQ44" s="17">
        <f>+AVERAGE($D44:KZP44)</f>
        <v>12.352207315659163</v>
      </c>
      <c r="KZR44" s="17">
        <f>+AVERAGE($D44:KZQ44)</f>
        <v>12.352207315659163</v>
      </c>
      <c r="KZS44" s="17">
        <f>+AVERAGE($D44:KZR44)</f>
        <v>12.352207315659163</v>
      </c>
      <c r="KZT44" s="17">
        <f>+AVERAGE($D44:KZS44)</f>
        <v>12.352207315659163</v>
      </c>
      <c r="KZU44" s="17">
        <f>+AVERAGE($D44:KZT44)</f>
        <v>12.352207315659165</v>
      </c>
      <c r="KZV44" s="17">
        <f>+AVERAGE($D44:KZU44)</f>
        <v>12.352207315659165</v>
      </c>
      <c r="KZW44" s="17">
        <f>+AVERAGE($D44:KZV44)</f>
        <v>12.352207315659165</v>
      </c>
      <c r="KZX44" s="17">
        <f>+AVERAGE($D44:KZW44)</f>
        <v>12.352207315659166</v>
      </c>
      <c r="KZY44" s="17">
        <f>+AVERAGE($D44:KZX44)</f>
        <v>12.352207315659166</v>
      </c>
      <c r="KZZ44" s="17">
        <f>+AVERAGE($D44:KZY44)</f>
        <v>12.352207315659166</v>
      </c>
      <c r="LAA44" s="17">
        <f>+AVERAGE($D44:KZZ44)</f>
        <v>12.352207315659168</v>
      </c>
      <c r="LAB44" s="17">
        <f>+AVERAGE($D44:LAA44)</f>
        <v>12.352207315659168</v>
      </c>
      <c r="LAC44" s="17">
        <f>+AVERAGE($D44:LAB44)</f>
        <v>12.352207315659168</v>
      </c>
      <c r="LAD44" s="17">
        <f>+AVERAGE($D44:LAC44)</f>
        <v>12.35220731565917</v>
      </c>
      <c r="LAE44" s="17">
        <f>+AVERAGE($D44:LAD44)</f>
        <v>12.35220731565917</v>
      </c>
      <c r="LAF44" s="17">
        <f>+AVERAGE($D44:LAE44)</f>
        <v>12.35220731565917</v>
      </c>
      <c r="LAG44" s="17">
        <f>+AVERAGE($D44:LAF44)</f>
        <v>12.352207315659172</v>
      </c>
      <c r="LAH44" s="17">
        <f>+AVERAGE($D44:LAG44)</f>
        <v>12.352207315659172</v>
      </c>
      <c r="LAI44" s="17">
        <f>+AVERAGE($D44:LAH44)</f>
        <v>12.352207315659172</v>
      </c>
      <c r="LAJ44" s="17">
        <f>+AVERAGE($D44:LAI44)</f>
        <v>12.352207315659172</v>
      </c>
      <c r="LAK44" s="17">
        <f>+AVERAGE($D44:LAJ44)</f>
        <v>12.352207315659173</v>
      </c>
      <c r="LAL44" s="17">
        <f>+AVERAGE($D44:LAK44)</f>
        <v>12.352207315659173</v>
      </c>
      <c r="LAM44" s="17">
        <f>+AVERAGE($D44:LAL44)</f>
        <v>12.352207315659173</v>
      </c>
      <c r="LAN44" s="17">
        <f>+AVERAGE($D44:LAM44)</f>
        <v>12.352207315659175</v>
      </c>
      <c r="LAO44" s="17">
        <f>+AVERAGE($D44:LAN44)</f>
        <v>12.352207315659175</v>
      </c>
      <c r="LAP44" s="17">
        <f>+AVERAGE($D44:LAO44)</f>
        <v>12.352207315659175</v>
      </c>
      <c r="LAQ44" s="17">
        <f>+AVERAGE($D44:LAP44)</f>
        <v>12.352207315659177</v>
      </c>
      <c r="LAR44" s="17">
        <f>+AVERAGE($D44:LAQ44)</f>
        <v>12.352207315659177</v>
      </c>
      <c r="LAS44" s="17">
        <f>+AVERAGE($D44:LAR44)</f>
        <v>12.352207315659177</v>
      </c>
      <c r="LAT44" s="17">
        <f>+AVERAGE($D44:LAS44)</f>
        <v>12.352207315659179</v>
      </c>
      <c r="LAU44" s="17">
        <f>+AVERAGE($D44:LAT44)</f>
        <v>12.352207315659179</v>
      </c>
      <c r="LAV44" s="17">
        <f>+AVERAGE($D44:LAU44)</f>
        <v>12.352207315659179</v>
      </c>
      <c r="LAW44" s="17">
        <f>+AVERAGE($D44:LAV44)</f>
        <v>12.352207315659181</v>
      </c>
      <c r="LAX44" s="17">
        <f>+AVERAGE($D44:LAW44)</f>
        <v>12.352207315659181</v>
      </c>
      <c r="LAY44" s="17">
        <f>+AVERAGE($D44:LAX44)</f>
        <v>12.352207315659181</v>
      </c>
      <c r="LAZ44" s="17">
        <f>+AVERAGE($D44:LAY44)</f>
        <v>12.352207315659181</v>
      </c>
      <c r="LBA44" s="17">
        <f>+AVERAGE($D44:LAZ44)</f>
        <v>12.352207315659182</v>
      </c>
      <c r="LBB44" s="17">
        <f>+AVERAGE($D44:LBA44)</f>
        <v>12.352207315659182</v>
      </c>
      <c r="LBC44" s="17">
        <f>+AVERAGE($D44:LBB44)</f>
        <v>12.352207315659182</v>
      </c>
      <c r="LBD44" s="17">
        <f>+AVERAGE($D44:LBC44)</f>
        <v>12.352207315659184</v>
      </c>
      <c r="LBE44" s="17">
        <f>+AVERAGE($D44:LBD44)</f>
        <v>12.352207315659184</v>
      </c>
      <c r="LBF44" s="17">
        <f>+AVERAGE($D44:LBE44)</f>
        <v>12.352207315659184</v>
      </c>
      <c r="LBG44" s="17">
        <f>+AVERAGE($D44:LBF44)</f>
        <v>12.352207315659186</v>
      </c>
      <c r="LBH44" s="17">
        <f>+AVERAGE($D44:LBG44)</f>
        <v>12.352207315659186</v>
      </c>
      <c r="LBI44" s="17">
        <f>+AVERAGE($D44:LBH44)</f>
        <v>12.352207315659186</v>
      </c>
      <c r="LBJ44" s="17">
        <f>+AVERAGE($D44:LBI44)</f>
        <v>12.352207315659188</v>
      </c>
      <c r="LBK44" s="17">
        <f>+AVERAGE($D44:LBJ44)</f>
        <v>12.352207315659188</v>
      </c>
      <c r="LBL44" s="17">
        <f>+AVERAGE($D44:LBK44)</f>
        <v>12.352207315659188</v>
      </c>
      <c r="LBM44" s="17">
        <f>+AVERAGE($D44:LBL44)</f>
        <v>12.352207315659189</v>
      </c>
      <c r="LBN44" s="17">
        <f>+AVERAGE($D44:LBM44)</f>
        <v>12.352207315659189</v>
      </c>
      <c r="LBO44" s="17">
        <f>+AVERAGE($D44:LBN44)</f>
        <v>12.352207315659189</v>
      </c>
      <c r="LBP44" s="17">
        <f>+AVERAGE($D44:LBO44)</f>
        <v>12.352207315659189</v>
      </c>
      <c r="LBQ44" s="17">
        <f>+AVERAGE($D44:LBP44)</f>
        <v>12.352207315659191</v>
      </c>
      <c r="LBR44" s="17">
        <f>+AVERAGE($D44:LBQ44)</f>
        <v>12.352207315659191</v>
      </c>
      <c r="LBS44" s="17">
        <f>+AVERAGE($D44:LBR44)</f>
        <v>12.352207315659191</v>
      </c>
      <c r="LBT44" s="17">
        <f>+AVERAGE($D44:LBS44)</f>
        <v>12.352207315659193</v>
      </c>
      <c r="LBU44" s="17">
        <f>+AVERAGE($D44:LBT44)</f>
        <v>12.352207315659193</v>
      </c>
      <c r="LBV44" s="17">
        <f>+AVERAGE($D44:LBU44)</f>
        <v>12.352207315659193</v>
      </c>
      <c r="LBW44" s="17">
        <f>+AVERAGE($D44:LBV44)</f>
        <v>12.352207315659195</v>
      </c>
      <c r="LBX44" s="17">
        <f>+AVERAGE($D44:LBW44)</f>
        <v>12.352207315659195</v>
      </c>
      <c r="LBY44" s="17">
        <f>+AVERAGE($D44:LBX44)</f>
        <v>12.352207315659195</v>
      </c>
      <c r="LBZ44" s="17">
        <f>+AVERAGE($D44:LBY44)</f>
        <v>12.352207315659196</v>
      </c>
      <c r="LCA44" s="17">
        <f>+AVERAGE($D44:LBZ44)</f>
        <v>12.352207315659196</v>
      </c>
      <c r="LCB44" s="17">
        <f>+AVERAGE($D44:LCA44)</f>
        <v>12.352207315659196</v>
      </c>
      <c r="LCC44" s="17">
        <f>+AVERAGE($D44:LCB44)</f>
        <v>12.352207315659196</v>
      </c>
      <c r="LCD44" s="17">
        <f>+AVERAGE($D44:LCC44)</f>
        <v>12.352207315659198</v>
      </c>
      <c r="LCE44" s="17">
        <f>+AVERAGE($D44:LCD44)</f>
        <v>12.352207315659198</v>
      </c>
      <c r="LCF44" s="17">
        <f>+AVERAGE($D44:LCE44)</f>
        <v>12.352207315659198</v>
      </c>
      <c r="LCG44" s="17">
        <f>+AVERAGE($D44:LCF44)</f>
        <v>12.3522073156592</v>
      </c>
      <c r="LCH44" s="17">
        <f>+AVERAGE($D44:LCG44)</f>
        <v>12.3522073156592</v>
      </c>
      <c r="LCI44" s="17">
        <f>+AVERAGE($D44:LCH44)</f>
        <v>12.3522073156592</v>
      </c>
      <c r="LCJ44" s="17">
        <f>+AVERAGE($D44:LCI44)</f>
        <v>12.352207315659202</v>
      </c>
      <c r="LCK44" s="17">
        <f>+AVERAGE($D44:LCJ44)</f>
        <v>12.352207315659202</v>
      </c>
      <c r="LCL44" s="17">
        <f>+AVERAGE($D44:LCK44)</f>
        <v>12.352207315659202</v>
      </c>
      <c r="LCM44" s="17">
        <f>+AVERAGE($D44:LCL44)</f>
        <v>12.352207315659204</v>
      </c>
      <c r="LCN44" s="17">
        <f>+AVERAGE($D44:LCM44)</f>
        <v>12.352207315659204</v>
      </c>
      <c r="LCO44" s="17">
        <f>+AVERAGE($D44:LCN44)</f>
        <v>12.352207315659204</v>
      </c>
      <c r="LCP44" s="17">
        <f>+AVERAGE($D44:LCO44)</f>
        <v>12.352207315659204</v>
      </c>
      <c r="LCQ44" s="17">
        <f>+AVERAGE($D44:LCP44)</f>
        <v>12.352207315659205</v>
      </c>
      <c r="LCR44" s="17">
        <f>+AVERAGE($D44:LCQ44)</f>
        <v>12.352207315659205</v>
      </c>
      <c r="LCS44" s="17">
        <f>+AVERAGE($D44:LCR44)</f>
        <v>12.352207315659205</v>
      </c>
      <c r="LCT44" s="17">
        <f>+AVERAGE($D44:LCS44)</f>
        <v>12.352207315659207</v>
      </c>
      <c r="LCU44" s="17">
        <f>+AVERAGE($D44:LCT44)</f>
        <v>12.352207315659207</v>
      </c>
      <c r="LCV44" s="17">
        <f>+AVERAGE($D44:LCU44)</f>
        <v>12.352207315659207</v>
      </c>
      <c r="LCW44" s="17">
        <f>+AVERAGE($D44:LCV44)</f>
        <v>12.352207315659209</v>
      </c>
      <c r="LCX44" s="17">
        <f>+AVERAGE($D44:LCW44)</f>
        <v>12.352207315659209</v>
      </c>
      <c r="LCY44" s="17">
        <f>+AVERAGE($D44:LCX44)</f>
        <v>12.352207315659209</v>
      </c>
      <c r="LCZ44" s="17">
        <f>+AVERAGE($D44:LCY44)</f>
        <v>12.352207315659211</v>
      </c>
      <c r="LDA44" s="17">
        <f>+AVERAGE($D44:LCZ44)</f>
        <v>12.352207315659211</v>
      </c>
      <c r="LDB44" s="17">
        <f>+AVERAGE($D44:LDA44)</f>
        <v>12.352207315659211</v>
      </c>
      <c r="LDC44" s="17">
        <f>+AVERAGE($D44:LDB44)</f>
        <v>12.352207315659211</v>
      </c>
      <c r="LDD44" s="17">
        <f>+AVERAGE($D44:LDC44)</f>
        <v>12.352207315659212</v>
      </c>
      <c r="LDE44" s="17">
        <f>+AVERAGE($D44:LDD44)</f>
        <v>12.352207315659212</v>
      </c>
      <c r="LDF44" s="17">
        <f>+AVERAGE($D44:LDE44)</f>
        <v>12.352207315659212</v>
      </c>
      <c r="LDG44" s="17">
        <f>+AVERAGE($D44:LDF44)</f>
        <v>12.352207315659214</v>
      </c>
      <c r="LDH44" s="17">
        <f>+AVERAGE($D44:LDG44)</f>
        <v>12.352207315659214</v>
      </c>
      <c r="LDI44" s="17">
        <f>+AVERAGE($D44:LDH44)</f>
        <v>12.352207315659214</v>
      </c>
      <c r="LDJ44" s="17">
        <f>+AVERAGE($D44:LDI44)</f>
        <v>12.352207315659216</v>
      </c>
      <c r="LDK44" s="17">
        <f>+AVERAGE($D44:LDJ44)</f>
        <v>12.352207315659216</v>
      </c>
      <c r="LDL44" s="17">
        <f>+AVERAGE($D44:LDK44)</f>
        <v>12.352207315659216</v>
      </c>
      <c r="LDM44" s="17">
        <f>+AVERAGE($D44:LDL44)</f>
        <v>12.352207315659218</v>
      </c>
      <c r="LDN44" s="17">
        <f>+AVERAGE($D44:LDM44)</f>
        <v>12.352207315659218</v>
      </c>
      <c r="LDO44" s="17">
        <f>+AVERAGE($D44:LDN44)</f>
        <v>12.352207315659218</v>
      </c>
      <c r="LDP44" s="17">
        <f>+AVERAGE($D44:LDO44)</f>
        <v>12.352207315659218</v>
      </c>
      <c r="LDQ44" s="17">
        <f>+AVERAGE($D44:LDP44)</f>
        <v>12.35220731565922</v>
      </c>
      <c r="LDR44" s="17">
        <f>+AVERAGE($D44:LDQ44)</f>
        <v>12.35220731565922</v>
      </c>
      <c r="LDS44" s="17">
        <f>+AVERAGE($D44:LDR44)</f>
        <v>12.35220731565922</v>
      </c>
      <c r="LDT44" s="17">
        <f>+AVERAGE($D44:LDS44)</f>
        <v>12.352207315659221</v>
      </c>
      <c r="LDU44" s="17">
        <f>+AVERAGE($D44:LDT44)</f>
        <v>12.352207315659221</v>
      </c>
      <c r="LDV44" s="17">
        <f>+AVERAGE($D44:LDU44)</f>
        <v>12.352207315659221</v>
      </c>
      <c r="LDW44" s="17">
        <f>+AVERAGE($D44:LDV44)</f>
        <v>12.352207315659223</v>
      </c>
      <c r="LDX44" s="17">
        <f>+AVERAGE($D44:LDW44)</f>
        <v>12.352207315659223</v>
      </c>
      <c r="LDY44" s="17">
        <f>+AVERAGE($D44:LDX44)</f>
        <v>12.352207315659223</v>
      </c>
      <c r="LDZ44" s="17">
        <f>+AVERAGE($D44:LDY44)</f>
        <v>12.352207315659225</v>
      </c>
      <c r="LEA44" s="17">
        <f>+AVERAGE($D44:LDZ44)</f>
        <v>12.352207315659225</v>
      </c>
      <c r="LEB44" s="17">
        <f>+AVERAGE($D44:LEA44)</f>
        <v>12.352207315659225</v>
      </c>
      <c r="LEC44" s="17">
        <f>+AVERAGE($D44:LEB44)</f>
        <v>12.352207315659225</v>
      </c>
      <c r="LED44" s="17">
        <f>+AVERAGE($D44:LEC44)</f>
        <v>12.352207315659227</v>
      </c>
      <c r="LEE44" s="17">
        <f>+AVERAGE($D44:LED44)</f>
        <v>12.352207315659227</v>
      </c>
      <c r="LEF44" s="17">
        <f>+AVERAGE($D44:LEE44)</f>
        <v>12.352207315659227</v>
      </c>
      <c r="LEG44" s="17">
        <f>+AVERAGE($D44:LEF44)</f>
        <v>12.352207315659228</v>
      </c>
      <c r="LEH44" s="17">
        <f>+AVERAGE($D44:LEG44)</f>
        <v>12.352207315659228</v>
      </c>
      <c r="LEI44" s="17">
        <f>+AVERAGE($D44:LEH44)</f>
        <v>12.352207315659228</v>
      </c>
      <c r="LEJ44" s="17">
        <f>+AVERAGE($D44:LEI44)</f>
        <v>12.35220731565923</v>
      </c>
      <c r="LEK44" s="17">
        <f>+AVERAGE($D44:LEJ44)</f>
        <v>12.35220731565923</v>
      </c>
      <c r="LEL44" s="17">
        <f>+AVERAGE($D44:LEK44)</f>
        <v>12.35220731565923</v>
      </c>
      <c r="LEM44" s="17">
        <f>+AVERAGE($D44:LEL44)</f>
        <v>12.35220731565923</v>
      </c>
      <c r="LEN44" s="17">
        <f>+AVERAGE($D44:LEM44)</f>
        <v>12.352207315659232</v>
      </c>
      <c r="LEO44" s="17">
        <f>+AVERAGE($D44:LEN44)</f>
        <v>12.352207315659232</v>
      </c>
      <c r="LEP44" s="17">
        <f>+AVERAGE($D44:LEO44)</f>
        <v>12.352207315659232</v>
      </c>
      <c r="LEQ44" s="17">
        <f>+AVERAGE($D44:LEP44)</f>
        <v>12.352207315659234</v>
      </c>
      <c r="LER44" s="17">
        <f>+AVERAGE($D44:LEQ44)</f>
        <v>12.352207315659234</v>
      </c>
      <c r="LES44" s="17">
        <f>+AVERAGE($D44:LER44)</f>
        <v>12.352207315659234</v>
      </c>
      <c r="LET44" s="17">
        <f>+AVERAGE($D44:LES44)</f>
        <v>12.352207315659236</v>
      </c>
      <c r="LEU44" s="17">
        <f>+AVERAGE($D44:LET44)</f>
        <v>12.352207315659236</v>
      </c>
      <c r="LEV44" s="17">
        <f>+AVERAGE($D44:LEU44)</f>
        <v>12.352207315659236</v>
      </c>
      <c r="LEW44" s="17">
        <f>+AVERAGE($D44:LEV44)</f>
        <v>12.352207315659237</v>
      </c>
      <c r="LEX44" s="17">
        <f>+AVERAGE($D44:LEW44)</f>
        <v>12.352207315659237</v>
      </c>
      <c r="LEY44" s="17">
        <f>+AVERAGE($D44:LEX44)</f>
        <v>12.352207315659237</v>
      </c>
      <c r="LEZ44" s="17">
        <f>+AVERAGE($D44:LEY44)</f>
        <v>12.352207315659237</v>
      </c>
      <c r="LFA44" s="17">
        <f>+AVERAGE($D44:LEZ44)</f>
        <v>12.352207315659239</v>
      </c>
      <c r="LFB44" s="17">
        <f>+AVERAGE($D44:LFA44)</f>
        <v>12.352207315659239</v>
      </c>
      <c r="LFC44" s="17">
        <f>+AVERAGE($D44:LFB44)</f>
        <v>12.352207315659239</v>
      </c>
      <c r="LFD44" s="17">
        <f>+AVERAGE($D44:LFC44)</f>
        <v>12.352207315659241</v>
      </c>
      <c r="LFE44" s="17">
        <f>+AVERAGE($D44:LFD44)</f>
        <v>12.352207315659241</v>
      </c>
      <c r="LFF44" s="17">
        <f>+AVERAGE($D44:LFE44)</f>
        <v>12.352207315659241</v>
      </c>
      <c r="LFG44" s="17">
        <f>+AVERAGE($D44:LFF44)</f>
        <v>12.352207315659243</v>
      </c>
      <c r="LFH44" s="17">
        <f>+AVERAGE($D44:LFG44)</f>
        <v>12.352207315659243</v>
      </c>
      <c r="LFI44" s="17">
        <f>+AVERAGE($D44:LFH44)</f>
        <v>12.352207315659243</v>
      </c>
      <c r="LFJ44" s="17">
        <f>+AVERAGE($D44:LFI44)</f>
        <v>12.352207315659243</v>
      </c>
      <c r="LFK44" s="17">
        <f>+AVERAGE($D44:LFJ44)</f>
        <v>12.352207315659244</v>
      </c>
      <c r="LFL44" s="17">
        <f>+AVERAGE($D44:LFK44)</f>
        <v>12.352207315659244</v>
      </c>
      <c r="LFM44" s="17">
        <f>+AVERAGE($D44:LFL44)</f>
        <v>12.352207315659244</v>
      </c>
      <c r="LFN44" s="17">
        <f>+AVERAGE($D44:LFM44)</f>
        <v>12.352207315659246</v>
      </c>
      <c r="LFO44" s="17">
        <f>+AVERAGE($D44:LFN44)</f>
        <v>12.352207315659246</v>
      </c>
      <c r="LFP44" s="17">
        <f>+AVERAGE($D44:LFO44)</f>
        <v>12.352207315659246</v>
      </c>
      <c r="LFQ44" s="17">
        <f>+AVERAGE($D44:LFP44)</f>
        <v>12.352207315659248</v>
      </c>
      <c r="LFR44" s="17">
        <f>+AVERAGE($D44:LFQ44)</f>
        <v>12.352207315659248</v>
      </c>
      <c r="LFS44" s="17">
        <f>+AVERAGE($D44:LFR44)</f>
        <v>12.352207315659248</v>
      </c>
      <c r="LFT44" s="17">
        <f>+AVERAGE($D44:LFS44)</f>
        <v>12.352207315659248</v>
      </c>
      <c r="LFU44" s="17">
        <f>+AVERAGE($D44:LFT44)</f>
        <v>12.35220731565925</v>
      </c>
      <c r="LFV44" s="17">
        <f>+AVERAGE($D44:LFU44)</f>
        <v>12.35220731565925</v>
      </c>
      <c r="LFW44" s="17">
        <f>+AVERAGE($D44:LFV44)</f>
        <v>12.35220731565925</v>
      </c>
      <c r="LFX44" s="17">
        <f>+AVERAGE($D44:LFW44)</f>
        <v>12.352207315659252</v>
      </c>
      <c r="LFY44" s="17">
        <f>+AVERAGE($D44:LFX44)</f>
        <v>12.352207315659252</v>
      </c>
      <c r="LFZ44" s="17">
        <f>+AVERAGE($D44:LFY44)</f>
        <v>12.352207315659252</v>
      </c>
      <c r="LGA44" s="17">
        <f>+AVERAGE($D44:LFZ44)</f>
        <v>12.352207315659253</v>
      </c>
      <c r="LGB44" s="17">
        <f>+AVERAGE($D44:LGA44)</f>
        <v>12.352207315659253</v>
      </c>
      <c r="LGC44" s="17">
        <f>+AVERAGE($D44:LGB44)</f>
        <v>12.352207315659253</v>
      </c>
      <c r="LGD44" s="17">
        <f>+AVERAGE($D44:LGC44)</f>
        <v>12.352207315659253</v>
      </c>
      <c r="LGE44" s="17">
        <f>+AVERAGE($D44:LGD44)</f>
        <v>12.352207315659255</v>
      </c>
      <c r="LGF44" s="17">
        <f>+AVERAGE($D44:LGE44)</f>
        <v>12.352207315659255</v>
      </c>
      <c r="LGG44" s="17">
        <f>+AVERAGE($D44:LGF44)</f>
        <v>12.352207315659255</v>
      </c>
      <c r="LGH44" s="17">
        <f>+AVERAGE($D44:LGG44)</f>
        <v>12.352207315659257</v>
      </c>
      <c r="LGI44" s="17">
        <f>+AVERAGE($D44:LGH44)</f>
        <v>12.352207315659257</v>
      </c>
      <c r="LGJ44" s="17">
        <f>+AVERAGE($D44:LGI44)</f>
        <v>12.352207315659257</v>
      </c>
      <c r="LGK44" s="17">
        <f>+AVERAGE($D44:LGJ44)</f>
        <v>12.352207315659259</v>
      </c>
      <c r="LGL44" s="17">
        <f>+AVERAGE($D44:LGK44)</f>
        <v>12.352207315659259</v>
      </c>
      <c r="LGM44" s="17">
        <f>+AVERAGE($D44:LGL44)</f>
        <v>12.352207315659259</v>
      </c>
      <c r="LGN44" s="17">
        <f>+AVERAGE($D44:LGM44)</f>
        <v>12.352207315659259</v>
      </c>
      <c r="LGO44" s="17">
        <f>+AVERAGE($D44:LGN44)</f>
        <v>12.35220731565926</v>
      </c>
      <c r="LGP44" s="17">
        <f>+AVERAGE($D44:LGO44)</f>
        <v>12.35220731565926</v>
      </c>
      <c r="LGQ44" s="17">
        <f>+AVERAGE($D44:LGP44)</f>
        <v>12.35220731565926</v>
      </c>
      <c r="LGR44" s="17">
        <f>+AVERAGE($D44:LGQ44)</f>
        <v>12.352207315659262</v>
      </c>
      <c r="LGS44" s="17">
        <f>+AVERAGE($D44:LGR44)</f>
        <v>12.352207315659262</v>
      </c>
      <c r="LGT44" s="17">
        <f>+AVERAGE($D44:LGS44)</f>
        <v>12.352207315659262</v>
      </c>
      <c r="LGU44" s="17">
        <f>+AVERAGE($D44:LGT44)</f>
        <v>12.352207315659264</v>
      </c>
      <c r="LGV44" s="17">
        <f>+AVERAGE($D44:LGU44)</f>
        <v>12.352207315659264</v>
      </c>
      <c r="LGW44" s="17">
        <f>+AVERAGE($D44:LGV44)</f>
        <v>12.352207315659264</v>
      </c>
      <c r="LGX44" s="17">
        <f>+AVERAGE($D44:LGW44)</f>
        <v>12.352207315659264</v>
      </c>
      <c r="LGY44" s="17">
        <f>+AVERAGE($D44:LGX44)</f>
        <v>12.352207315659266</v>
      </c>
      <c r="LGZ44" s="17">
        <f>+AVERAGE($D44:LGY44)</f>
        <v>12.352207315659266</v>
      </c>
      <c r="LHA44" s="17">
        <f>+AVERAGE($D44:LGZ44)</f>
        <v>12.352207315659266</v>
      </c>
      <c r="LHB44" s="17">
        <f>+AVERAGE($D44:LHA44)</f>
        <v>12.352207315659268</v>
      </c>
      <c r="LHC44" s="17">
        <f>+AVERAGE($D44:LHB44)</f>
        <v>12.352207315659268</v>
      </c>
      <c r="LHD44" s="17">
        <f>+AVERAGE($D44:LHC44)</f>
        <v>12.352207315659268</v>
      </c>
      <c r="LHE44" s="17">
        <f>+AVERAGE($D44:LHD44)</f>
        <v>12.352207315659269</v>
      </c>
      <c r="LHF44" s="17">
        <f>+AVERAGE($D44:LHE44)</f>
        <v>12.352207315659269</v>
      </c>
      <c r="LHG44" s="17">
        <f>+AVERAGE($D44:LHF44)</f>
        <v>12.352207315659269</v>
      </c>
      <c r="LHH44" s="17">
        <f>+AVERAGE($D44:LHG44)</f>
        <v>12.352207315659269</v>
      </c>
      <c r="LHI44" s="17">
        <f>+AVERAGE($D44:LHH44)</f>
        <v>12.352207315659271</v>
      </c>
      <c r="LHJ44" s="17">
        <f>+AVERAGE($D44:LHI44)</f>
        <v>12.352207315659271</v>
      </c>
      <c r="LHK44" s="17">
        <f>+AVERAGE($D44:LHJ44)</f>
        <v>12.352207315659271</v>
      </c>
      <c r="LHL44" s="17">
        <f>+AVERAGE($D44:LHK44)</f>
        <v>12.352207315659273</v>
      </c>
      <c r="LHM44" s="17">
        <f>+AVERAGE($D44:LHL44)</f>
        <v>12.352207315659273</v>
      </c>
      <c r="LHN44" s="17">
        <f>+AVERAGE($D44:LHM44)</f>
        <v>12.352207315659273</v>
      </c>
      <c r="LHO44" s="17">
        <f>+AVERAGE($D44:LHN44)</f>
        <v>12.352207315659275</v>
      </c>
      <c r="LHP44" s="17">
        <f>+AVERAGE($D44:LHO44)</f>
        <v>12.352207315659275</v>
      </c>
      <c r="LHQ44" s="17">
        <f>+AVERAGE($D44:LHP44)</f>
        <v>12.352207315659275</v>
      </c>
      <c r="LHR44" s="17">
        <f>+AVERAGE($D44:LHQ44)</f>
        <v>12.352207315659275</v>
      </c>
      <c r="LHS44" s="17">
        <f>+AVERAGE($D44:LHR44)</f>
        <v>12.352207315659276</v>
      </c>
      <c r="LHT44" s="17">
        <f>+AVERAGE($D44:LHS44)</f>
        <v>12.352207315659276</v>
      </c>
      <c r="LHU44" s="17">
        <f>+AVERAGE($D44:LHT44)</f>
        <v>12.352207315659276</v>
      </c>
      <c r="LHV44" s="17">
        <f>+AVERAGE($D44:LHU44)</f>
        <v>12.352207315659278</v>
      </c>
      <c r="LHW44" s="17">
        <f>+AVERAGE($D44:LHV44)</f>
        <v>12.352207315659278</v>
      </c>
      <c r="LHX44" s="17">
        <f>+AVERAGE($D44:LHW44)</f>
        <v>12.352207315659278</v>
      </c>
      <c r="LHY44" s="17">
        <f>+AVERAGE($D44:LHX44)</f>
        <v>12.35220731565928</v>
      </c>
      <c r="LHZ44" s="17">
        <f>+AVERAGE($D44:LHY44)</f>
        <v>12.35220731565928</v>
      </c>
      <c r="LIA44" s="17">
        <f>+AVERAGE($D44:LHZ44)</f>
        <v>12.35220731565928</v>
      </c>
      <c r="LIB44" s="17">
        <f>+AVERAGE($D44:LIA44)</f>
        <v>12.35220731565928</v>
      </c>
      <c r="LIC44" s="17">
        <f>+AVERAGE($D44:LIB44)</f>
        <v>12.352207315659282</v>
      </c>
      <c r="LID44" s="17">
        <f>+AVERAGE($D44:LIC44)</f>
        <v>12.352207315659282</v>
      </c>
      <c r="LIE44" s="17">
        <f>+AVERAGE($D44:LID44)</f>
        <v>12.352207315659282</v>
      </c>
      <c r="LIF44" s="17">
        <f>+AVERAGE($D44:LIE44)</f>
        <v>12.352207315659284</v>
      </c>
      <c r="LIG44" s="17">
        <f>+AVERAGE($D44:LIF44)</f>
        <v>12.352207315659284</v>
      </c>
      <c r="LIH44" s="17">
        <f>+AVERAGE($D44:LIG44)</f>
        <v>12.352207315659284</v>
      </c>
      <c r="LII44" s="17">
        <f>+AVERAGE($D44:LIH44)</f>
        <v>12.352207315659285</v>
      </c>
      <c r="LIJ44" s="17">
        <f>+AVERAGE($D44:LII44)</f>
        <v>12.352207315659285</v>
      </c>
      <c r="LIK44" s="17">
        <f>+AVERAGE($D44:LIJ44)</f>
        <v>12.352207315659285</v>
      </c>
      <c r="LIL44" s="17">
        <f>+AVERAGE($D44:LIK44)</f>
        <v>12.352207315659285</v>
      </c>
      <c r="LIM44" s="17">
        <f>+AVERAGE($D44:LIL44)</f>
        <v>12.352207315659287</v>
      </c>
      <c r="LIN44" s="17">
        <f>+AVERAGE($D44:LIM44)</f>
        <v>12.352207315659287</v>
      </c>
      <c r="LIO44" s="17">
        <f>+AVERAGE($D44:LIN44)</f>
        <v>12.352207315659287</v>
      </c>
      <c r="LIP44" s="17">
        <f>+AVERAGE($D44:LIO44)</f>
        <v>12.352207315659289</v>
      </c>
      <c r="LIQ44" s="17">
        <f>+AVERAGE($D44:LIP44)</f>
        <v>12.352207315659289</v>
      </c>
      <c r="LIR44" s="17">
        <f>+AVERAGE($D44:LIQ44)</f>
        <v>12.352207315659289</v>
      </c>
      <c r="LIS44" s="17">
        <f>+AVERAGE($D44:LIR44)</f>
        <v>12.352207315659291</v>
      </c>
      <c r="LIT44" s="17">
        <f>+AVERAGE($D44:LIS44)</f>
        <v>12.352207315659291</v>
      </c>
      <c r="LIU44" s="17">
        <f>+AVERAGE($D44:LIT44)</f>
        <v>12.352207315659291</v>
      </c>
      <c r="LIV44" s="17">
        <f>+AVERAGE($D44:LIU44)</f>
        <v>12.352207315659291</v>
      </c>
      <c r="LIW44" s="17">
        <f>+AVERAGE($D44:LIV44)</f>
        <v>12.352207315659292</v>
      </c>
      <c r="LIX44" s="17">
        <f>+AVERAGE($D44:LIW44)</f>
        <v>12.352207315659292</v>
      </c>
      <c r="LIY44" s="17">
        <f>+AVERAGE($D44:LIX44)</f>
        <v>12.352207315659292</v>
      </c>
      <c r="LIZ44" s="17">
        <f>+AVERAGE($D44:LIY44)</f>
        <v>12.352207315659294</v>
      </c>
      <c r="LJA44" s="17">
        <f>+AVERAGE($D44:LIZ44)</f>
        <v>12.352207315659294</v>
      </c>
      <c r="LJB44" s="17">
        <f>+AVERAGE($D44:LJA44)</f>
        <v>12.352207315659294</v>
      </c>
      <c r="LJC44" s="17">
        <f>+AVERAGE($D44:LJB44)</f>
        <v>12.352207315659294</v>
      </c>
      <c r="LJD44" s="17">
        <f>+AVERAGE($D44:LJC44)</f>
        <v>12.352207315659296</v>
      </c>
      <c r="LJE44" s="17">
        <f>+AVERAGE($D44:LJD44)</f>
        <v>12.352207315659296</v>
      </c>
      <c r="LJF44" s="17">
        <f>+AVERAGE($D44:LJE44)</f>
        <v>12.352207315659296</v>
      </c>
      <c r="LJG44" s="17">
        <f>+AVERAGE($D44:LJF44)</f>
        <v>12.352207315659298</v>
      </c>
      <c r="LJH44" s="17">
        <f>+AVERAGE($D44:LJG44)</f>
        <v>12.352207315659298</v>
      </c>
      <c r="LJI44" s="17">
        <f>+AVERAGE($D44:LJH44)</f>
        <v>12.352207315659298</v>
      </c>
      <c r="LJJ44" s="17">
        <f>+AVERAGE($D44:LJI44)</f>
        <v>12.3522073156593</v>
      </c>
      <c r="LJK44" s="17">
        <f>+AVERAGE($D44:LJJ44)</f>
        <v>12.3522073156593</v>
      </c>
      <c r="LJL44" s="17">
        <f>+AVERAGE($D44:LJK44)</f>
        <v>12.3522073156593</v>
      </c>
      <c r="LJM44" s="17">
        <f>+AVERAGE($D44:LJL44)</f>
        <v>12.3522073156593</v>
      </c>
      <c r="LJN44" s="17">
        <f>+AVERAGE($D44:LJM44)</f>
        <v>12.352207315659301</v>
      </c>
      <c r="LJO44" s="17">
        <f>+AVERAGE($D44:LJN44)</f>
        <v>12.352207315659301</v>
      </c>
      <c r="LJP44" s="17">
        <f>+AVERAGE($D44:LJO44)</f>
        <v>12.352207315659301</v>
      </c>
      <c r="LJQ44" s="17">
        <f>+AVERAGE($D44:LJP44)</f>
        <v>12.352207315659303</v>
      </c>
      <c r="LJR44" s="17">
        <f>+AVERAGE($D44:LJQ44)</f>
        <v>12.352207315659303</v>
      </c>
      <c r="LJS44" s="17">
        <f>+AVERAGE($D44:LJR44)</f>
        <v>12.352207315659303</v>
      </c>
      <c r="LJT44" s="17">
        <f>+AVERAGE($D44:LJS44)</f>
        <v>12.352207315659303</v>
      </c>
      <c r="LJU44" s="17">
        <f>+AVERAGE($D44:LJT44)</f>
        <v>12.352207315659305</v>
      </c>
      <c r="LJV44" s="17">
        <f>+AVERAGE($D44:LJU44)</f>
        <v>12.352207315659305</v>
      </c>
      <c r="LJW44" s="17">
        <f>+AVERAGE($D44:LJV44)</f>
        <v>12.352207315659305</v>
      </c>
      <c r="LJX44" s="17">
        <f>+AVERAGE($D44:LJW44)</f>
        <v>12.352207315659307</v>
      </c>
      <c r="LJY44" s="17">
        <f>+AVERAGE($D44:LJX44)</f>
        <v>12.352207315659307</v>
      </c>
      <c r="LJZ44" s="17">
        <f>+AVERAGE($D44:LJY44)</f>
        <v>12.352207315659307</v>
      </c>
      <c r="LKA44" s="17">
        <f>+AVERAGE($D44:LJZ44)</f>
        <v>12.352207315659308</v>
      </c>
      <c r="LKB44" s="17">
        <f>+AVERAGE($D44:LKA44)</f>
        <v>12.352207315659308</v>
      </c>
      <c r="LKC44" s="17">
        <f>+AVERAGE($D44:LKB44)</f>
        <v>12.352207315659308</v>
      </c>
      <c r="LKD44" s="17">
        <f>+AVERAGE($D44:LKC44)</f>
        <v>12.352207315659308</v>
      </c>
      <c r="LKE44" s="17">
        <f>+AVERAGE($D44:LKD44)</f>
        <v>12.35220731565931</v>
      </c>
      <c r="LKF44" s="17">
        <f>+AVERAGE($D44:LKE44)</f>
        <v>12.35220731565931</v>
      </c>
      <c r="LKG44" s="17">
        <f>+AVERAGE($D44:LKF44)</f>
        <v>12.35220731565931</v>
      </c>
      <c r="LKH44" s="17">
        <f>+AVERAGE($D44:LKG44)</f>
        <v>12.352207315659312</v>
      </c>
      <c r="LKI44" s="17">
        <f>+AVERAGE($D44:LKH44)</f>
        <v>12.352207315659312</v>
      </c>
      <c r="LKJ44" s="17">
        <f>+AVERAGE($D44:LKI44)</f>
        <v>12.352207315659312</v>
      </c>
      <c r="LKK44" s="17">
        <f>+AVERAGE($D44:LKJ44)</f>
        <v>12.352207315659312</v>
      </c>
      <c r="LKL44" s="17">
        <f>+AVERAGE($D44:LKK44)</f>
        <v>12.352207315659314</v>
      </c>
      <c r="LKM44" s="17">
        <f>+AVERAGE($D44:LKL44)</f>
        <v>12.352207315659314</v>
      </c>
      <c r="LKN44" s="17">
        <f>+AVERAGE($D44:LKM44)</f>
        <v>12.352207315659314</v>
      </c>
      <c r="LKO44" s="17">
        <f>+AVERAGE($D44:LKN44)</f>
        <v>12.352207315659316</v>
      </c>
      <c r="LKP44" s="17">
        <f>+AVERAGE($D44:LKO44)</f>
        <v>12.352207315659316</v>
      </c>
      <c r="LKQ44" s="17">
        <f>+AVERAGE($D44:LKP44)</f>
        <v>12.352207315659316</v>
      </c>
      <c r="LKR44" s="17">
        <f>+AVERAGE($D44:LKQ44)</f>
        <v>12.352207315659317</v>
      </c>
      <c r="LKS44" s="17">
        <f>+AVERAGE($D44:LKR44)</f>
        <v>12.352207315659317</v>
      </c>
      <c r="LKT44" s="17">
        <f>+AVERAGE($D44:LKS44)</f>
        <v>12.352207315659317</v>
      </c>
      <c r="LKU44" s="17">
        <f>+AVERAGE($D44:LKT44)</f>
        <v>12.352207315659317</v>
      </c>
      <c r="LKV44" s="17">
        <f>+AVERAGE($D44:LKU44)</f>
        <v>12.352207315659319</v>
      </c>
      <c r="LKW44" s="17">
        <f>+AVERAGE($D44:LKV44)</f>
        <v>12.352207315659319</v>
      </c>
      <c r="LKX44" s="17">
        <f>+AVERAGE($D44:LKW44)</f>
        <v>12.352207315659319</v>
      </c>
      <c r="LKY44" s="17">
        <f>+AVERAGE($D44:LKX44)</f>
        <v>12.352207315659321</v>
      </c>
      <c r="LKZ44" s="17">
        <f>+AVERAGE($D44:LKY44)</f>
        <v>12.352207315659321</v>
      </c>
      <c r="LLA44" s="17">
        <f>+AVERAGE($D44:LKZ44)</f>
        <v>12.352207315659321</v>
      </c>
      <c r="LLB44" s="17">
        <f>+AVERAGE($D44:LLA44)</f>
        <v>12.352207315659321</v>
      </c>
      <c r="LLC44" s="17">
        <f>+AVERAGE($D44:LLB44)</f>
        <v>12.352207315659323</v>
      </c>
      <c r="LLD44" s="17">
        <f>+AVERAGE($D44:LLC44)</f>
        <v>12.352207315659323</v>
      </c>
      <c r="LLE44" s="17">
        <f>+AVERAGE($D44:LLD44)</f>
        <v>12.352207315659323</v>
      </c>
      <c r="LLF44" s="17">
        <f>+AVERAGE($D44:LLE44)</f>
        <v>12.352207315659324</v>
      </c>
      <c r="LLG44" s="17">
        <f>+AVERAGE($D44:LLF44)</f>
        <v>12.352207315659324</v>
      </c>
      <c r="LLH44" s="17">
        <f>+AVERAGE($D44:LLG44)</f>
        <v>12.352207315659324</v>
      </c>
      <c r="LLI44" s="17">
        <f>+AVERAGE($D44:LLH44)</f>
        <v>12.352207315659324</v>
      </c>
      <c r="LLJ44" s="17">
        <f>+AVERAGE($D44:LLI44)</f>
        <v>12.352207315659326</v>
      </c>
      <c r="LLK44" s="17">
        <f>+AVERAGE($D44:LLJ44)</f>
        <v>12.352207315659326</v>
      </c>
      <c r="LLL44" s="17">
        <f>+AVERAGE($D44:LLK44)</f>
        <v>12.352207315659326</v>
      </c>
      <c r="LLM44" s="17">
        <f>+AVERAGE($D44:LLL44)</f>
        <v>12.352207315659328</v>
      </c>
      <c r="LLN44" s="17">
        <f>+AVERAGE($D44:LLM44)</f>
        <v>12.352207315659328</v>
      </c>
      <c r="LLO44" s="17">
        <f>+AVERAGE($D44:LLN44)</f>
        <v>12.352207315659328</v>
      </c>
      <c r="LLP44" s="17">
        <f>+AVERAGE($D44:LLO44)</f>
        <v>12.35220731565933</v>
      </c>
      <c r="LLQ44" s="17">
        <f>+AVERAGE($D44:LLP44)</f>
        <v>12.35220731565933</v>
      </c>
      <c r="LLR44" s="17">
        <f>+AVERAGE($D44:LLQ44)</f>
        <v>12.35220731565933</v>
      </c>
      <c r="LLS44" s="17">
        <f>+AVERAGE($D44:LLR44)</f>
        <v>12.35220731565933</v>
      </c>
      <c r="LLT44" s="17">
        <f>+AVERAGE($D44:LLS44)</f>
        <v>12.352207315659331</v>
      </c>
      <c r="LLU44" s="17">
        <f>+AVERAGE($D44:LLT44)</f>
        <v>12.352207315659331</v>
      </c>
      <c r="LLV44" s="17">
        <f>+AVERAGE($D44:LLU44)</f>
        <v>12.352207315659331</v>
      </c>
      <c r="LLW44" s="17">
        <f>+AVERAGE($D44:LLV44)</f>
        <v>12.352207315659333</v>
      </c>
      <c r="LLX44" s="17">
        <f>+AVERAGE($D44:LLW44)</f>
        <v>12.352207315659333</v>
      </c>
      <c r="LLY44" s="17">
        <f>+AVERAGE($D44:LLX44)</f>
        <v>12.352207315659333</v>
      </c>
      <c r="LLZ44" s="17">
        <f>+AVERAGE($D44:LLY44)</f>
        <v>12.352207315659333</v>
      </c>
      <c r="LMA44" s="17">
        <f>+AVERAGE($D44:LLZ44)</f>
        <v>12.352207315659335</v>
      </c>
      <c r="LMB44" s="17">
        <f>+AVERAGE($D44:LMA44)</f>
        <v>12.352207315659335</v>
      </c>
      <c r="LMC44" s="17">
        <f>+AVERAGE($D44:LMB44)</f>
        <v>12.352207315659335</v>
      </c>
      <c r="LMD44" s="17">
        <f>+AVERAGE($D44:LMC44)</f>
        <v>12.352207315659337</v>
      </c>
      <c r="LME44" s="17">
        <f>+AVERAGE($D44:LMD44)</f>
        <v>12.352207315659337</v>
      </c>
      <c r="LMF44" s="17">
        <f>+AVERAGE($D44:LME44)</f>
        <v>12.352207315659337</v>
      </c>
      <c r="LMG44" s="17">
        <f>+AVERAGE($D44:LMF44)</f>
        <v>12.352207315659337</v>
      </c>
      <c r="LMH44" s="17">
        <f>+AVERAGE($D44:LMG44)</f>
        <v>12.352207315659339</v>
      </c>
      <c r="LMI44" s="17">
        <f>+AVERAGE($D44:LMH44)</f>
        <v>12.352207315659339</v>
      </c>
      <c r="LMJ44" s="17">
        <f>+AVERAGE($D44:LMI44)</f>
        <v>12.352207315659339</v>
      </c>
      <c r="LMK44" s="17">
        <f>+AVERAGE($D44:LMJ44)</f>
        <v>12.35220731565934</v>
      </c>
      <c r="LML44" s="17">
        <f>+AVERAGE($D44:LMK44)</f>
        <v>12.35220731565934</v>
      </c>
      <c r="LMM44" s="17">
        <f>+AVERAGE($D44:LML44)</f>
        <v>12.35220731565934</v>
      </c>
      <c r="LMN44" s="17">
        <f>+AVERAGE($D44:LMM44)</f>
        <v>12.352207315659342</v>
      </c>
      <c r="LMO44" s="17">
        <f>+AVERAGE($D44:LMN44)</f>
        <v>12.352207315659342</v>
      </c>
      <c r="LMP44" s="17">
        <f>+AVERAGE($D44:LMO44)</f>
        <v>12.352207315659342</v>
      </c>
      <c r="LMQ44" s="17">
        <f>+AVERAGE($D44:LMP44)</f>
        <v>12.352207315659342</v>
      </c>
      <c r="LMR44" s="17">
        <f>+AVERAGE($D44:LMQ44)</f>
        <v>12.352207315659344</v>
      </c>
      <c r="LMS44" s="17">
        <f>+AVERAGE($D44:LMR44)</f>
        <v>12.352207315659344</v>
      </c>
      <c r="LMT44" s="17">
        <f>+AVERAGE($D44:LMS44)</f>
        <v>12.352207315659344</v>
      </c>
      <c r="LMU44" s="17">
        <f>+AVERAGE($D44:LMT44)</f>
        <v>12.352207315659346</v>
      </c>
      <c r="LMV44" s="17">
        <f>+AVERAGE($D44:LMU44)</f>
        <v>12.352207315659346</v>
      </c>
      <c r="LMW44" s="17">
        <f>+AVERAGE($D44:LMV44)</f>
        <v>12.352207315659346</v>
      </c>
      <c r="LMX44" s="17">
        <f>+AVERAGE($D44:LMW44)</f>
        <v>12.352207315659346</v>
      </c>
      <c r="LMY44" s="17">
        <f>+AVERAGE($D44:LMX44)</f>
        <v>12.352207315659347</v>
      </c>
      <c r="LMZ44" s="17">
        <f>+AVERAGE($D44:LMY44)</f>
        <v>12.352207315659347</v>
      </c>
      <c r="LNA44" s="17">
        <f>+AVERAGE($D44:LMZ44)</f>
        <v>12.352207315659347</v>
      </c>
      <c r="LNB44" s="17">
        <f>+AVERAGE($D44:LNA44)</f>
        <v>12.352207315659349</v>
      </c>
      <c r="LNC44" s="17">
        <f>+AVERAGE($D44:LNB44)</f>
        <v>12.352207315659349</v>
      </c>
      <c r="LND44" s="17">
        <f>+AVERAGE($D44:LNC44)</f>
        <v>12.352207315659349</v>
      </c>
      <c r="LNE44" s="17">
        <f>+AVERAGE($D44:LND44)</f>
        <v>12.352207315659349</v>
      </c>
      <c r="LNF44" s="17">
        <f>+AVERAGE($D44:LNE44)</f>
        <v>12.352207315659351</v>
      </c>
      <c r="LNG44" s="17">
        <f>+AVERAGE($D44:LNF44)</f>
        <v>12.352207315659351</v>
      </c>
      <c r="LNH44" s="17">
        <f>+AVERAGE($D44:LNG44)</f>
        <v>12.352207315659351</v>
      </c>
      <c r="LNI44" s="17">
        <f>+AVERAGE($D44:LNH44)</f>
        <v>12.352207315659353</v>
      </c>
      <c r="LNJ44" s="17">
        <f>+AVERAGE($D44:LNI44)</f>
        <v>12.352207315659353</v>
      </c>
      <c r="LNK44" s="17">
        <f>+AVERAGE($D44:LNJ44)</f>
        <v>12.352207315659353</v>
      </c>
      <c r="LNL44" s="17">
        <f>+AVERAGE($D44:LNK44)</f>
        <v>12.352207315659353</v>
      </c>
      <c r="LNM44" s="17">
        <f>+AVERAGE($D44:LNL44)</f>
        <v>12.352207315659355</v>
      </c>
      <c r="LNN44" s="17">
        <f>+AVERAGE($D44:LNM44)</f>
        <v>12.352207315659355</v>
      </c>
      <c r="LNO44" s="17">
        <f>+AVERAGE($D44:LNN44)</f>
        <v>12.352207315659355</v>
      </c>
      <c r="LNP44" s="17">
        <f>+AVERAGE($D44:LNO44)</f>
        <v>12.352207315659356</v>
      </c>
      <c r="LNQ44" s="17">
        <f>+AVERAGE($D44:LNP44)</f>
        <v>12.352207315659356</v>
      </c>
      <c r="LNR44" s="17">
        <f>+AVERAGE($D44:LNQ44)</f>
        <v>12.352207315659356</v>
      </c>
      <c r="LNS44" s="17">
        <f>+AVERAGE($D44:LNR44)</f>
        <v>12.352207315659356</v>
      </c>
      <c r="LNT44" s="17">
        <f>+AVERAGE($D44:LNS44)</f>
        <v>12.352207315659358</v>
      </c>
      <c r="LNU44" s="17">
        <f>+AVERAGE($D44:LNT44)</f>
        <v>12.352207315659358</v>
      </c>
      <c r="LNV44" s="17">
        <f>+AVERAGE($D44:LNU44)</f>
        <v>12.352207315659358</v>
      </c>
      <c r="LNW44" s="17">
        <f>+AVERAGE($D44:LNV44)</f>
        <v>12.35220731565936</v>
      </c>
      <c r="LNX44" s="17">
        <f>+AVERAGE($D44:LNW44)</f>
        <v>12.35220731565936</v>
      </c>
      <c r="LNY44" s="17">
        <f>+AVERAGE($D44:LNX44)</f>
        <v>12.35220731565936</v>
      </c>
      <c r="LNZ44" s="17">
        <f>+AVERAGE($D44:LNY44)</f>
        <v>12.35220731565936</v>
      </c>
      <c r="LOA44" s="17">
        <f>+AVERAGE($D44:LNZ44)</f>
        <v>12.352207315659362</v>
      </c>
      <c r="LOB44" s="17">
        <f>+AVERAGE($D44:LOA44)</f>
        <v>12.352207315659362</v>
      </c>
      <c r="LOC44" s="17">
        <f>+AVERAGE($D44:LOB44)</f>
        <v>12.352207315659362</v>
      </c>
      <c r="LOD44" s="17">
        <f>+AVERAGE($D44:LOC44)</f>
        <v>12.352207315659363</v>
      </c>
      <c r="LOE44" s="17">
        <f>+AVERAGE($D44:LOD44)</f>
        <v>12.352207315659363</v>
      </c>
      <c r="LOF44" s="17">
        <f>+AVERAGE($D44:LOE44)</f>
        <v>12.352207315659363</v>
      </c>
      <c r="LOG44" s="17">
        <f>+AVERAGE($D44:LOF44)</f>
        <v>12.352207315659363</v>
      </c>
      <c r="LOH44" s="17">
        <f>+AVERAGE($D44:LOG44)</f>
        <v>12.352207315659365</v>
      </c>
      <c r="LOI44" s="17">
        <f>+AVERAGE($D44:LOH44)</f>
        <v>12.352207315659365</v>
      </c>
      <c r="LOJ44" s="17">
        <f>+AVERAGE($D44:LOI44)</f>
        <v>12.352207315659365</v>
      </c>
      <c r="LOK44" s="17">
        <f>+AVERAGE($D44:LOJ44)</f>
        <v>12.352207315659367</v>
      </c>
      <c r="LOL44" s="17">
        <f>+AVERAGE($D44:LOK44)</f>
        <v>12.352207315659367</v>
      </c>
      <c r="LOM44" s="17">
        <f>+AVERAGE($D44:LOL44)</f>
        <v>12.352207315659367</v>
      </c>
      <c r="LON44" s="17">
        <f>+AVERAGE($D44:LOM44)</f>
        <v>12.352207315659367</v>
      </c>
      <c r="LOO44" s="17">
        <f>+AVERAGE($D44:LON44)</f>
        <v>12.352207315659369</v>
      </c>
      <c r="LOP44" s="17">
        <f>+AVERAGE($D44:LOO44)</f>
        <v>12.352207315659369</v>
      </c>
      <c r="LOQ44" s="17">
        <f>+AVERAGE($D44:LOP44)</f>
        <v>12.352207315659369</v>
      </c>
      <c r="LOR44" s="17">
        <f>+AVERAGE($D44:LOQ44)</f>
        <v>12.352207315659371</v>
      </c>
      <c r="LOS44" s="17">
        <f>+AVERAGE($D44:LOR44)</f>
        <v>12.352207315659371</v>
      </c>
      <c r="LOT44" s="17">
        <f>+AVERAGE($D44:LOS44)</f>
        <v>12.352207315659371</v>
      </c>
      <c r="LOU44" s="17">
        <f>+AVERAGE($D44:LOT44)</f>
        <v>12.352207315659371</v>
      </c>
      <c r="LOV44" s="17">
        <f>+AVERAGE($D44:LOU44)</f>
        <v>12.352207315659372</v>
      </c>
      <c r="LOW44" s="17">
        <f>+AVERAGE($D44:LOV44)</f>
        <v>12.352207315659372</v>
      </c>
      <c r="LOX44" s="17">
        <f>+AVERAGE($D44:LOW44)</f>
        <v>12.352207315659372</v>
      </c>
      <c r="LOY44" s="17">
        <f>+AVERAGE($D44:LOX44)</f>
        <v>12.352207315659374</v>
      </c>
      <c r="LOZ44" s="17">
        <f>+AVERAGE($D44:LOY44)</f>
        <v>12.352207315659374</v>
      </c>
      <c r="LPA44" s="17">
        <f>+AVERAGE($D44:LOZ44)</f>
        <v>12.352207315659374</v>
      </c>
      <c r="LPB44" s="17">
        <f>+AVERAGE($D44:LPA44)</f>
        <v>12.352207315659374</v>
      </c>
      <c r="LPC44" s="17">
        <f>+AVERAGE($D44:LPB44)</f>
        <v>12.352207315659376</v>
      </c>
      <c r="LPD44" s="17">
        <f>+AVERAGE($D44:LPC44)</f>
        <v>12.352207315659376</v>
      </c>
      <c r="LPE44" s="17">
        <f>+AVERAGE($D44:LPD44)</f>
        <v>12.352207315659376</v>
      </c>
      <c r="LPF44" s="17">
        <f>+AVERAGE($D44:LPE44)</f>
        <v>12.352207315659378</v>
      </c>
      <c r="LPG44" s="17">
        <f>+AVERAGE($D44:LPF44)</f>
        <v>12.352207315659378</v>
      </c>
      <c r="LPH44" s="17">
        <f>+AVERAGE($D44:LPG44)</f>
        <v>12.352207315659378</v>
      </c>
      <c r="LPI44" s="17">
        <f>+AVERAGE($D44:LPH44)</f>
        <v>12.352207315659378</v>
      </c>
      <c r="LPJ44" s="17">
        <f>+AVERAGE($D44:LPI44)</f>
        <v>12.352207315659379</v>
      </c>
      <c r="LPK44" s="17">
        <f>+AVERAGE($D44:LPJ44)</f>
        <v>12.352207315659379</v>
      </c>
      <c r="LPL44" s="17">
        <f>+AVERAGE($D44:LPK44)</f>
        <v>12.352207315659379</v>
      </c>
      <c r="LPM44" s="17">
        <f>+AVERAGE($D44:LPL44)</f>
        <v>12.352207315659381</v>
      </c>
      <c r="LPN44" s="17">
        <f>+AVERAGE($D44:LPM44)</f>
        <v>12.352207315659381</v>
      </c>
      <c r="LPO44" s="17">
        <f>+AVERAGE($D44:LPN44)</f>
        <v>12.352207315659381</v>
      </c>
      <c r="LPP44" s="17">
        <f>+AVERAGE($D44:LPO44)</f>
        <v>12.352207315659381</v>
      </c>
      <c r="LPQ44" s="17">
        <f>+AVERAGE($D44:LPP44)</f>
        <v>12.352207315659383</v>
      </c>
      <c r="LPR44" s="17">
        <f>+AVERAGE($D44:LPQ44)</f>
        <v>12.352207315659383</v>
      </c>
      <c r="LPS44" s="17">
        <f>+AVERAGE($D44:LPR44)</f>
        <v>12.352207315659383</v>
      </c>
      <c r="LPT44" s="17">
        <f>+AVERAGE($D44:LPS44)</f>
        <v>12.352207315659385</v>
      </c>
      <c r="LPU44" s="17">
        <f>+AVERAGE($D44:LPT44)</f>
        <v>12.352207315659385</v>
      </c>
      <c r="LPV44" s="17">
        <f>+AVERAGE($D44:LPU44)</f>
        <v>12.352207315659385</v>
      </c>
      <c r="LPW44" s="17">
        <f>+AVERAGE($D44:LPV44)</f>
        <v>12.352207315659385</v>
      </c>
      <c r="LPX44" s="17">
        <f>+AVERAGE($D44:LPW44)</f>
        <v>12.352207315659387</v>
      </c>
      <c r="LPY44" s="17">
        <f>+AVERAGE($D44:LPX44)</f>
        <v>12.352207315659387</v>
      </c>
      <c r="LPZ44" s="17">
        <f>+AVERAGE($D44:LPY44)</f>
        <v>12.352207315659387</v>
      </c>
      <c r="LQA44" s="17">
        <f>+AVERAGE($D44:LPZ44)</f>
        <v>12.352207315659388</v>
      </c>
      <c r="LQB44" s="17">
        <f>+AVERAGE($D44:LQA44)</f>
        <v>12.352207315659388</v>
      </c>
      <c r="LQC44" s="17">
        <f>+AVERAGE($D44:LQB44)</f>
        <v>12.352207315659388</v>
      </c>
      <c r="LQD44" s="17">
        <f>+AVERAGE($D44:LQC44)</f>
        <v>12.352207315659388</v>
      </c>
      <c r="LQE44" s="17">
        <f>+AVERAGE($D44:LQD44)</f>
        <v>12.35220731565939</v>
      </c>
      <c r="LQF44" s="17">
        <f>+AVERAGE($D44:LQE44)</f>
        <v>12.35220731565939</v>
      </c>
      <c r="LQG44" s="17">
        <f>+AVERAGE($D44:LQF44)</f>
        <v>12.35220731565939</v>
      </c>
      <c r="LQH44" s="17">
        <f>+AVERAGE($D44:LQG44)</f>
        <v>12.352207315659392</v>
      </c>
      <c r="LQI44" s="17">
        <f>+AVERAGE($D44:LQH44)</f>
        <v>12.352207315659392</v>
      </c>
      <c r="LQJ44" s="17">
        <f>+AVERAGE($D44:LQI44)</f>
        <v>12.352207315659392</v>
      </c>
      <c r="LQK44" s="17">
        <f>+AVERAGE($D44:LQJ44)</f>
        <v>12.352207315659392</v>
      </c>
      <c r="LQL44" s="17">
        <f>+AVERAGE($D44:LQK44)</f>
        <v>12.352207315659394</v>
      </c>
      <c r="LQM44" s="17">
        <f>+AVERAGE($D44:LQL44)</f>
        <v>12.352207315659394</v>
      </c>
      <c r="LQN44" s="17">
        <f>+AVERAGE($D44:LQM44)</f>
        <v>12.352207315659394</v>
      </c>
      <c r="LQO44" s="17">
        <f>+AVERAGE($D44:LQN44)</f>
        <v>12.352207315659395</v>
      </c>
      <c r="LQP44" s="17">
        <f>+AVERAGE($D44:LQO44)</f>
        <v>12.352207315659395</v>
      </c>
      <c r="LQQ44" s="17">
        <f>+AVERAGE($D44:LQP44)</f>
        <v>12.352207315659395</v>
      </c>
      <c r="LQR44" s="17">
        <f>+AVERAGE($D44:LQQ44)</f>
        <v>12.352207315659395</v>
      </c>
      <c r="LQS44" s="17">
        <f>+AVERAGE($D44:LQR44)</f>
        <v>12.352207315659397</v>
      </c>
      <c r="LQT44" s="17">
        <f>+AVERAGE($D44:LQS44)</f>
        <v>12.352207315659397</v>
      </c>
      <c r="LQU44" s="17">
        <f>+AVERAGE($D44:LQT44)</f>
        <v>12.352207315659397</v>
      </c>
      <c r="LQV44" s="17">
        <f>+AVERAGE($D44:LQU44)</f>
        <v>12.352207315659399</v>
      </c>
      <c r="LQW44" s="17">
        <f>+AVERAGE($D44:LQV44)</f>
        <v>12.352207315659399</v>
      </c>
      <c r="LQX44" s="17">
        <f>+AVERAGE($D44:LQW44)</f>
        <v>12.352207315659399</v>
      </c>
      <c r="LQY44" s="17">
        <f>+AVERAGE($D44:LQX44)</f>
        <v>12.352207315659399</v>
      </c>
      <c r="LQZ44" s="17">
        <f>+AVERAGE($D44:LQY44)</f>
        <v>12.352207315659401</v>
      </c>
      <c r="LRA44" s="17">
        <f>+AVERAGE($D44:LQZ44)</f>
        <v>12.352207315659401</v>
      </c>
      <c r="LRB44" s="17">
        <f>+AVERAGE($D44:LRA44)</f>
        <v>12.352207315659401</v>
      </c>
      <c r="LRC44" s="17">
        <f>+AVERAGE($D44:LRB44)</f>
        <v>12.352207315659401</v>
      </c>
      <c r="LRD44" s="17">
        <f>+AVERAGE($D44:LRC44)</f>
        <v>12.352207315659403</v>
      </c>
      <c r="LRE44" s="17">
        <f>+AVERAGE($D44:LRD44)</f>
        <v>12.352207315659403</v>
      </c>
      <c r="LRF44" s="17">
        <f>+AVERAGE($D44:LRE44)</f>
        <v>12.352207315659403</v>
      </c>
      <c r="LRG44" s="17">
        <f>+AVERAGE($D44:LRF44)</f>
        <v>12.352207315659404</v>
      </c>
      <c r="LRH44" s="17">
        <f>+AVERAGE($D44:LRG44)</f>
        <v>12.352207315659404</v>
      </c>
      <c r="LRI44" s="17">
        <f>+AVERAGE($D44:LRH44)</f>
        <v>12.352207315659404</v>
      </c>
      <c r="LRJ44" s="17">
        <f>+AVERAGE($D44:LRI44)</f>
        <v>12.352207315659404</v>
      </c>
      <c r="LRK44" s="17">
        <f>+AVERAGE($D44:LRJ44)</f>
        <v>12.352207315659406</v>
      </c>
      <c r="LRL44" s="17">
        <f>+AVERAGE($D44:LRK44)</f>
        <v>12.352207315659406</v>
      </c>
      <c r="LRM44" s="17">
        <f>+AVERAGE($D44:LRL44)</f>
        <v>12.352207315659406</v>
      </c>
      <c r="LRN44" s="17">
        <f>+AVERAGE($D44:LRM44)</f>
        <v>12.352207315659408</v>
      </c>
      <c r="LRO44" s="17">
        <f>+AVERAGE($D44:LRN44)</f>
        <v>12.352207315659408</v>
      </c>
      <c r="LRP44" s="17">
        <f>+AVERAGE($D44:LRO44)</f>
        <v>12.352207315659408</v>
      </c>
      <c r="LRQ44" s="17">
        <f>+AVERAGE($D44:LRP44)</f>
        <v>12.352207315659408</v>
      </c>
      <c r="LRR44" s="17">
        <f>+AVERAGE($D44:LRQ44)</f>
        <v>12.35220731565941</v>
      </c>
      <c r="LRS44" s="17">
        <f>+AVERAGE($D44:LRR44)</f>
        <v>12.35220731565941</v>
      </c>
      <c r="LRT44" s="17">
        <f>+AVERAGE($D44:LRS44)</f>
        <v>12.35220731565941</v>
      </c>
      <c r="LRU44" s="17">
        <f>+AVERAGE($D44:LRT44)</f>
        <v>12.352207315659411</v>
      </c>
      <c r="LRV44" s="17">
        <f>+AVERAGE($D44:LRU44)</f>
        <v>12.352207315659411</v>
      </c>
      <c r="LRW44" s="17">
        <f>+AVERAGE($D44:LRV44)</f>
        <v>12.352207315659411</v>
      </c>
      <c r="LRX44" s="17">
        <f>+AVERAGE($D44:LRW44)</f>
        <v>12.352207315659411</v>
      </c>
      <c r="LRY44" s="17">
        <f>+AVERAGE($D44:LRX44)</f>
        <v>12.352207315659413</v>
      </c>
      <c r="LRZ44" s="17">
        <f>+AVERAGE($D44:LRY44)</f>
        <v>12.352207315659413</v>
      </c>
      <c r="LSA44" s="17">
        <f>+AVERAGE($D44:LRZ44)</f>
        <v>12.352207315659413</v>
      </c>
      <c r="LSB44" s="17">
        <f>+AVERAGE($D44:LSA44)</f>
        <v>12.352207315659413</v>
      </c>
      <c r="LSC44" s="17">
        <f>+AVERAGE($D44:LSB44)</f>
        <v>12.352207315659415</v>
      </c>
      <c r="LSD44" s="17">
        <f>+AVERAGE($D44:LSC44)</f>
        <v>12.352207315659415</v>
      </c>
      <c r="LSE44" s="17">
        <f>+AVERAGE($D44:LSD44)</f>
        <v>12.352207315659415</v>
      </c>
      <c r="LSF44" s="17">
        <f>+AVERAGE($D44:LSE44)</f>
        <v>12.352207315659417</v>
      </c>
      <c r="LSG44" s="17">
        <f>+AVERAGE($D44:LSF44)</f>
        <v>12.352207315659417</v>
      </c>
      <c r="LSH44" s="17">
        <f>+AVERAGE($D44:LSG44)</f>
        <v>12.352207315659417</v>
      </c>
      <c r="LSI44" s="17">
        <f>+AVERAGE($D44:LSH44)</f>
        <v>12.352207315659417</v>
      </c>
      <c r="LSJ44" s="17">
        <f>+AVERAGE($D44:LSI44)</f>
        <v>12.352207315659419</v>
      </c>
      <c r="LSK44" s="17">
        <f>+AVERAGE($D44:LSJ44)</f>
        <v>12.352207315659419</v>
      </c>
      <c r="LSL44" s="17">
        <f>+AVERAGE($D44:LSK44)</f>
        <v>12.352207315659419</v>
      </c>
      <c r="LSM44" s="17">
        <f>+AVERAGE($D44:LSL44)</f>
        <v>12.35220731565942</v>
      </c>
      <c r="LSN44" s="17">
        <f>+AVERAGE($D44:LSM44)</f>
        <v>12.35220731565942</v>
      </c>
      <c r="LSO44" s="17">
        <f>+AVERAGE($D44:LSN44)</f>
        <v>12.35220731565942</v>
      </c>
      <c r="LSP44" s="17">
        <f>+AVERAGE($D44:LSO44)</f>
        <v>12.35220731565942</v>
      </c>
      <c r="LSQ44" s="17">
        <f>+AVERAGE($D44:LSP44)</f>
        <v>12.352207315659422</v>
      </c>
      <c r="LSR44" s="17">
        <f>+AVERAGE($D44:LSQ44)</f>
        <v>12.352207315659422</v>
      </c>
      <c r="LSS44" s="17">
        <f>+AVERAGE($D44:LSR44)</f>
        <v>12.352207315659422</v>
      </c>
      <c r="LST44" s="17">
        <f>+AVERAGE($D44:LSS44)</f>
        <v>12.352207315659424</v>
      </c>
      <c r="LSU44" s="17">
        <f>+AVERAGE($D44:LST44)</f>
        <v>12.352207315659424</v>
      </c>
      <c r="LSV44" s="17">
        <f>+AVERAGE($D44:LSU44)</f>
        <v>12.352207315659424</v>
      </c>
      <c r="LSW44" s="17">
        <f>+AVERAGE($D44:LSV44)</f>
        <v>12.352207315659424</v>
      </c>
      <c r="LSX44" s="17">
        <f>+AVERAGE($D44:LSW44)</f>
        <v>12.352207315659426</v>
      </c>
      <c r="LSY44" s="17">
        <f>+AVERAGE($D44:LSX44)</f>
        <v>12.352207315659426</v>
      </c>
      <c r="LSZ44" s="17">
        <f>+AVERAGE($D44:LSY44)</f>
        <v>12.352207315659426</v>
      </c>
      <c r="LTA44" s="17">
        <f>+AVERAGE($D44:LSZ44)</f>
        <v>12.352207315659426</v>
      </c>
      <c r="LTB44" s="17">
        <f>+AVERAGE($D44:LTA44)</f>
        <v>12.352207315659427</v>
      </c>
      <c r="LTC44" s="17">
        <f>+AVERAGE($D44:LTB44)</f>
        <v>12.352207315659427</v>
      </c>
      <c r="LTD44" s="17">
        <f>+AVERAGE($D44:LTC44)</f>
        <v>12.352207315659427</v>
      </c>
      <c r="LTE44" s="17">
        <f>+AVERAGE($D44:LTD44)</f>
        <v>12.352207315659429</v>
      </c>
      <c r="LTF44" s="17">
        <f>+AVERAGE($D44:LTE44)</f>
        <v>12.352207315659429</v>
      </c>
      <c r="LTG44" s="17">
        <f>+AVERAGE($D44:LTF44)</f>
        <v>12.352207315659429</v>
      </c>
      <c r="LTH44" s="17">
        <f>+AVERAGE($D44:LTG44)</f>
        <v>12.352207315659429</v>
      </c>
      <c r="LTI44" s="17">
        <f>+AVERAGE($D44:LTH44)</f>
        <v>12.352207315659431</v>
      </c>
      <c r="LTJ44" s="17">
        <f>+AVERAGE($D44:LTI44)</f>
        <v>12.352207315659431</v>
      </c>
      <c r="LTK44" s="17">
        <f>+AVERAGE($D44:LTJ44)</f>
        <v>12.352207315659431</v>
      </c>
      <c r="LTL44" s="17">
        <f>+AVERAGE($D44:LTK44)</f>
        <v>12.352207315659433</v>
      </c>
      <c r="LTM44" s="17">
        <f>+AVERAGE($D44:LTL44)</f>
        <v>12.352207315659433</v>
      </c>
      <c r="LTN44" s="17">
        <f>+AVERAGE($D44:LTM44)</f>
        <v>12.352207315659433</v>
      </c>
      <c r="LTO44" s="17">
        <f>+AVERAGE($D44:LTN44)</f>
        <v>12.352207315659433</v>
      </c>
      <c r="LTP44" s="17">
        <f>+AVERAGE($D44:LTO44)</f>
        <v>12.352207315659435</v>
      </c>
      <c r="LTQ44" s="17">
        <f>+AVERAGE($D44:LTP44)</f>
        <v>12.352207315659435</v>
      </c>
      <c r="LTR44" s="17">
        <f>+AVERAGE($D44:LTQ44)</f>
        <v>12.352207315659435</v>
      </c>
      <c r="LTS44" s="17">
        <f>+AVERAGE($D44:LTR44)</f>
        <v>12.352207315659435</v>
      </c>
      <c r="LTT44" s="17">
        <f>+AVERAGE($D44:LTS44)</f>
        <v>12.352207315659436</v>
      </c>
      <c r="LTU44" s="17">
        <f>+AVERAGE($D44:LTT44)</f>
        <v>12.352207315659436</v>
      </c>
      <c r="LTV44" s="17">
        <f>+AVERAGE($D44:LTU44)</f>
        <v>12.352207315659436</v>
      </c>
      <c r="LTW44" s="17">
        <f>+AVERAGE($D44:LTV44)</f>
        <v>12.352207315659438</v>
      </c>
      <c r="LTX44" s="17">
        <f>+AVERAGE($D44:LTW44)</f>
        <v>12.352207315659438</v>
      </c>
      <c r="LTY44" s="17">
        <f>+AVERAGE($D44:LTX44)</f>
        <v>12.352207315659438</v>
      </c>
      <c r="LTZ44" s="17">
        <f>+AVERAGE($D44:LTY44)</f>
        <v>12.352207315659438</v>
      </c>
      <c r="LUA44" s="17">
        <f>+AVERAGE($D44:LTZ44)</f>
        <v>12.35220731565944</v>
      </c>
      <c r="LUB44" s="17">
        <f>+AVERAGE($D44:LUA44)</f>
        <v>12.35220731565944</v>
      </c>
      <c r="LUC44" s="17">
        <f>+AVERAGE($D44:LUB44)</f>
        <v>12.35220731565944</v>
      </c>
      <c r="LUD44" s="17">
        <f>+AVERAGE($D44:LUC44)</f>
        <v>12.352207315659442</v>
      </c>
      <c r="LUE44" s="17">
        <f>+AVERAGE($D44:LUD44)</f>
        <v>12.352207315659442</v>
      </c>
      <c r="LUF44" s="17">
        <f>+AVERAGE($D44:LUE44)</f>
        <v>12.352207315659442</v>
      </c>
      <c r="LUG44" s="17">
        <f>+AVERAGE($D44:LUF44)</f>
        <v>12.352207315659442</v>
      </c>
      <c r="LUH44" s="17">
        <f>+AVERAGE($D44:LUG44)</f>
        <v>12.352207315659443</v>
      </c>
      <c r="LUI44" s="17">
        <f>+AVERAGE($D44:LUH44)</f>
        <v>12.352207315659443</v>
      </c>
      <c r="LUJ44" s="17">
        <f>+AVERAGE($D44:LUI44)</f>
        <v>12.352207315659443</v>
      </c>
      <c r="LUK44" s="17">
        <f>+AVERAGE($D44:LUJ44)</f>
        <v>12.352207315659443</v>
      </c>
      <c r="LUL44" s="17">
        <f>+AVERAGE($D44:LUK44)</f>
        <v>12.352207315659445</v>
      </c>
      <c r="LUM44" s="17">
        <f>+AVERAGE($D44:LUL44)</f>
        <v>12.352207315659445</v>
      </c>
      <c r="LUN44" s="17">
        <f>+AVERAGE($D44:LUM44)</f>
        <v>12.352207315659445</v>
      </c>
      <c r="LUO44" s="17">
        <f>+AVERAGE($D44:LUN44)</f>
        <v>12.352207315659447</v>
      </c>
      <c r="LUP44" s="17">
        <f>+AVERAGE($D44:LUO44)</f>
        <v>12.352207315659447</v>
      </c>
      <c r="LUQ44" s="17">
        <f>+AVERAGE($D44:LUP44)</f>
        <v>12.352207315659447</v>
      </c>
      <c r="LUR44" s="17">
        <f>+AVERAGE($D44:LUQ44)</f>
        <v>12.352207315659447</v>
      </c>
      <c r="LUS44" s="17">
        <f>+AVERAGE($D44:LUR44)</f>
        <v>12.352207315659449</v>
      </c>
      <c r="LUT44" s="17">
        <f>+AVERAGE($D44:LUS44)</f>
        <v>12.352207315659449</v>
      </c>
      <c r="LUU44" s="17">
        <f>+AVERAGE($D44:LUT44)</f>
        <v>12.352207315659449</v>
      </c>
      <c r="LUV44" s="17">
        <f>+AVERAGE($D44:LUU44)</f>
        <v>12.352207315659449</v>
      </c>
      <c r="LUW44" s="17">
        <f>+AVERAGE($D44:LUV44)</f>
        <v>12.352207315659451</v>
      </c>
      <c r="LUX44" s="17">
        <f>+AVERAGE($D44:LUW44)</f>
        <v>12.352207315659451</v>
      </c>
      <c r="LUY44" s="17">
        <f>+AVERAGE($D44:LUX44)</f>
        <v>12.352207315659451</v>
      </c>
      <c r="LUZ44" s="17">
        <f>+AVERAGE($D44:LUY44)</f>
        <v>12.352207315659452</v>
      </c>
      <c r="LVA44" s="17">
        <f>+AVERAGE($D44:LUZ44)</f>
        <v>12.352207315659452</v>
      </c>
      <c r="LVB44" s="17">
        <f>+AVERAGE($D44:LVA44)</f>
        <v>12.352207315659452</v>
      </c>
      <c r="LVC44" s="17">
        <f>+AVERAGE($D44:LVB44)</f>
        <v>12.352207315659452</v>
      </c>
      <c r="LVD44" s="17">
        <f>+AVERAGE($D44:LVC44)</f>
        <v>12.352207315659454</v>
      </c>
      <c r="LVE44" s="17">
        <f>+AVERAGE($D44:LVD44)</f>
        <v>12.352207315659454</v>
      </c>
      <c r="LVF44" s="17">
        <f>+AVERAGE($D44:LVE44)</f>
        <v>12.352207315659454</v>
      </c>
      <c r="LVG44" s="17">
        <f>+AVERAGE($D44:LVF44)</f>
        <v>12.352207315659456</v>
      </c>
      <c r="LVH44" s="17">
        <f>+AVERAGE($D44:LVG44)</f>
        <v>12.352207315659456</v>
      </c>
      <c r="LVI44" s="17">
        <f>+AVERAGE($D44:LVH44)</f>
        <v>12.352207315659456</v>
      </c>
      <c r="LVJ44" s="17">
        <f>+AVERAGE($D44:LVI44)</f>
        <v>12.352207315659456</v>
      </c>
      <c r="LVK44" s="17">
        <f>+AVERAGE($D44:LVJ44)</f>
        <v>12.352207315659458</v>
      </c>
      <c r="LVL44" s="17">
        <f>+AVERAGE($D44:LVK44)</f>
        <v>12.352207315659458</v>
      </c>
      <c r="LVM44" s="17">
        <f>+AVERAGE($D44:LVL44)</f>
        <v>12.352207315659458</v>
      </c>
      <c r="LVN44" s="17">
        <f>+AVERAGE($D44:LVM44)</f>
        <v>12.352207315659458</v>
      </c>
      <c r="LVO44" s="17">
        <f>+AVERAGE($D44:LVN44)</f>
        <v>12.352207315659459</v>
      </c>
      <c r="LVP44" s="17">
        <f>+AVERAGE($D44:LVO44)</f>
        <v>12.352207315659459</v>
      </c>
      <c r="LVQ44" s="17">
        <f>+AVERAGE($D44:LVP44)</f>
        <v>12.352207315659459</v>
      </c>
      <c r="LVR44" s="17">
        <f>+AVERAGE($D44:LVQ44)</f>
        <v>12.352207315659461</v>
      </c>
      <c r="LVS44" s="17">
        <f>+AVERAGE($D44:LVR44)</f>
        <v>12.352207315659461</v>
      </c>
      <c r="LVT44" s="17">
        <f>+AVERAGE($D44:LVS44)</f>
        <v>12.352207315659461</v>
      </c>
      <c r="LVU44" s="17">
        <f>+AVERAGE($D44:LVT44)</f>
        <v>12.352207315659461</v>
      </c>
      <c r="LVV44" s="17">
        <f>+AVERAGE($D44:LVU44)</f>
        <v>12.352207315659463</v>
      </c>
      <c r="LVW44" s="17">
        <f>+AVERAGE($D44:LVV44)</f>
        <v>12.352207315659463</v>
      </c>
      <c r="LVX44" s="17">
        <f>+AVERAGE($D44:LVW44)</f>
        <v>12.352207315659463</v>
      </c>
      <c r="LVY44" s="17">
        <f>+AVERAGE($D44:LVX44)</f>
        <v>12.352207315659463</v>
      </c>
      <c r="LVZ44" s="17">
        <f>+AVERAGE($D44:LVY44)</f>
        <v>12.352207315659465</v>
      </c>
      <c r="LWA44" s="17">
        <f>+AVERAGE($D44:LVZ44)</f>
        <v>12.352207315659465</v>
      </c>
      <c r="LWB44" s="17">
        <f>+AVERAGE($D44:LWA44)</f>
        <v>12.352207315659465</v>
      </c>
      <c r="LWC44" s="17">
        <f>+AVERAGE($D44:LWB44)</f>
        <v>12.352207315659467</v>
      </c>
      <c r="LWD44" s="17">
        <f>+AVERAGE($D44:LWC44)</f>
        <v>12.352207315659467</v>
      </c>
      <c r="LWE44" s="17">
        <f>+AVERAGE($D44:LWD44)</f>
        <v>12.352207315659467</v>
      </c>
      <c r="LWF44" s="17">
        <f>+AVERAGE($D44:LWE44)</f>
        <v>12.352207315659467</v>
      </c>
      <c r="LWG44" s="17">
        <f>+AVERAGE($D44:LWF44)</f>
        <v>12.352207315659468</v>
      </c>
      <c r="LWH44" s="17">
        <f>+AVERAGE($D44:LWG44)</f>
        <v>12.352207315659468</v>
      </c>
      <c r="LWI44" s="17">
        <f>+AVERAGE($D44:LWH44)</f>
        <v>12.352207315659468</v>
      </c>
      <c r="LWJ44" s="17">
        <f>+AVERAGE($D44:LWI44)</f>
        <v>12.352207315659468</v>
      </c>
      <c r="LWK44" s="17">
        <f>+AVERAGE($D44:LWJ44)</f>
        <v>12.35220731565947</v>
      </c>
      <c r="LWL44" s="17">
        <f>+AVERAGE($D44:LWK44)</f>
        <v>12.35220731565947</v>
      </c>
      <c r="LWM44" s="17">
        <f>+AVERAGE($D44:LWL44)</f>
        <v>12.35220731565947</v>
      </c>
      <c r="LWN44" s="17">
        <f>+AVERAGE($D44:LWM44)</f>
        <v>12.352207315659472</v>
      </c>
      <c r="LWO44" s="17">
        <f>+AVERAGE($D44:LWN44)</f>
        <v>12.352207315659472</v>
      </c>
      <c r="LWP44" s="17">
        <f>+AVERAGE($D44:LWO44)</f>
        <v>12.352207315659472</v>
      </c>
      <c r="LWQ44" s="17">
        <f>+AVERAGE($D44:LWP44)</f>
        <v>12.352207315659472</v>
      </c>
      <c r="LWR44" s="17">
        <f>+AVERAGE($D44:LWQ44)</f>
        <v>12.352207315659474</v>
      </c>
      <c r="LWS44" s="17">
        <f>+AVERAGE($D44:LWR44)</f>
        <v>12.352207315659474</v>
      </c>
      <c r="LWT44" s="17">
        <f>+AVERAGE($D44:LWS44)</f>
        <v>12.352207315659474</v>
      </c>
      <c r="LWU44" s="17">
        <f>+AVERAGE($D44:LWT44)</f>
        <v>12.352207315659474</v>
      </c>
      <c r="LWV44" s="17">
        <f>+AVERAGE($D44:LWU44)</f>
        <v>12.352207315659475</v>
      </c>
      <c r="LWW44" s="17">
        <f>+AVERAGE($D44:LWV44)</f>
        <v>12.352207315659475</v>
      </c>
      <c r="LWX44" s="17">
        <f>+AVERAGE($D44:LWW44)</f>
        <v>12.352207315659475</v>
      </c>
      <c r="LWY44" s="17">
        <f>+AVERAGE($D44:LWX44)</f>
        <v>12.352207315659477</v>
      </c>
      <c r="LWZ44" s="17">
        <f>+AVERAGE($D44:LWY44)</f>
        <v>12.352207315659477</v>
      </c>
      <c r="LXA44" s="17">
        <f>+AVERAGE($D44:LWZ44)</f>
        <v>12.352207315659477</v>
      </c>
      <c r="LXB44" s="17">
        <f>+AVERAGE($D44:LXA44)</f>
        <v>12.352207315659477</v>
      </c>
      <c r="LXC44" s="17">
        <f>+AVERAGE($D44:LXB44)</f>
        <v>12.352207315659479</v>
      </c>
      <c r="LXD44" s="17">
        <f>+AVERAGE($D44:LXC44)</f>
        <v>12.352207315659479</v>
      </c>
      <c r="LXE44" s="17">
        <f>+AVERAGE($D44:LXD44)</f>
        <v>12.352207315659479</v>
      </c>
      <c r="LXF44" s="17">
        <f>+AVERAGE($D44:LXE44)</f>
        <v>12.352207315659479</v>
      </c>
      <c r="LXG44" s="17">
        <f>+AVERAGE($D44:LXF44)</f>
        <v>12.352207315659481</v>
      </c>
      <c r="LXH44" s="17">
        <f>+AVERAGE($D44:LXG44)</f>
        <v>12.352207315659481</v>
      </c>
      <c r="LXI44" s="17">
        <f>+AVERAGE($D44:LXH44)</f>
        <v>12.352207315659481</v>
      </c>
      <c r="LXJ44" s="17">
        <f>+AVERAGE($D44:LXI44)</f>
        <v>12.352207315659482</v>
      </c>
      <c r="LXK44" s="17">
        <f>+AVERAGE($D44:LXJ44)</f>
        <v>12.352207315659482</v>
      </c>
      <c r="LXL44" s="17">
        <f>+AVERAGE($D44:LXK44)</f>
        <v>12.352207315659482</v>
      </c>
      <c r="LXM44" s="17">
        <f>+AVERAGE($D44:LXL44)</f>
        <v>12.352207315659482</v>
      </c>
      <c r="LXN44" s="17">
        <f>+AVERAGE($D44:LXM44)</f>
        <v>12.352207315659484</v>
      </c>
      <c r="LXO44" s="17">
        <f>+AVERAGE($D44:LXN44)</f>
        <v>12.352207315659484</v>
      </c>
      <c r="LXP44" s="17">
        <f>+AVERAGE($D44:LXO44)</f>
        <v>12.352207315659484</v>
      </c>
      <c r="LXQ44" s="17">
        <f>+AVERAGE($D44:LXP44)</f>
        <v>12.352207315659484</v>
      </c>
      <c r="LXR44" s="17">
        <f>+AVERAGE($D44:LXQ44)</f>
        <v>12.352207315659486</v>
      </c>
      <c r="LXS44" s="17">
        <f>+AVERAGE($D44:LXR44)</f>
        <v>12.352207315659486</v>
      </c>
      <c r="LXT44" s="17">
        <f>+AVERAGE($D44:LXS44)</f>
        <v>12.352207315659486</v>
      </c>
      <c r="LXU44" s="17">
        <f>+AVERAGE($D44:LXT44)</f>
        <v>12.352207315659486</v>
      </c>
      <c r="LXV44" s="17">
        <f>+AVERAGE($D44:LXU44)</f>
        <v>12.352207315659488</v>
      </c>
      <c r="LXW44" s="17">
        <f>+AVERAGE($D44:LXV44)</f>
        <v>12.352207315659488</v>
      </c>
      <c r="LXX44" s="17">
        <f>+AVERAGE($D44:LXW44)</f>
        <v>12.352207315659488</v>
      </c>
      <c r="LXY44" s="17">
        <f>+AVERAGE($D44:LXX44)</f>
        <v>12.35220731565949</v>
      </c>
      <c r="LXZ44" s="17">
        <f>+AVERAGE($D44:LXY44)</f>
        <v>12.35220731565949</v>
      </c>
      <c r="LYA44" s="17">
        <f>+AVERAGE($D44:LXZ44)</f>
        <v>12.35220731565949</v>
      </c>
      <c r="LYB44" s="17">
        <f>+AVERAGE($D44:LYA44)</f>
        <v>12.35220731565949</v>
      </c>
      <c r="LYC44" s="17">
        <f>+AVERAGE($D44:LYB44)</f>
        <v>12.352207315659491</v>
      </c>
      <c r="LYD44" s="17">
        <f>+AVERAGE($D44:LYC44)</f>
        <v>12.352207315659491</v>
      </c>
      <c r="LYE44" s="17">
        <f>+AVERAGE($D44:LYD44)</f>
        <v>12.352207315659491</v>
      </c>
      <c r="LYF44" s="17">
        <f>+AVERAGE($D44:LYE44)</f>
        <v>12.352207315659491</v>
      </c>
      <c r="LYG44" s="17">
        <f>+AVERAGE($D44:LYF44)</f>
        <v>12.352207315659493</v>
      </c>
      <c r="LYH44" s="17">
        <f>+AVERAGE($D44:LYG44)</f>
        <v>12.352207315659493</v>
      </c>
      <c r="LYI44" s="17">
        <f>+AVERAGE($D44:LYH44)</f>
        <v>12.352207315659493</v>
      </c>
      <c r="LYJ44" s="17">
        <f>+AVERAGE($D44:LYI44)</f>
        <v>12.352207315659495</v>
      </c>
      <c r="LYK44" s="17">
        <f>+AVERAGE($D44:LYJ44)</f>
        <v>12.352207315659495</v>
      </c>
      <c r="LYL44" s="17">
        <f>+AVERAGE($D44:LYK44)</f>
        <v>12.352207315659495</v>
      </c>
      <c r="LYM44" s="17">
        <f>+AVERAGE($D44:LYL44)</f>
        <v>12.352207315659495</v>
      </c>
      <c r="LYN44" s="17">
        <f>+AVERAGE($D44:LYM44)</f>
        <v>12.352207315659497</v>
      </c>
      <c r="LYO44" s="17">
        <f>+AVERAGE($D44:LYN44)</f>
        <v>12.352207315659497</v>
      </c>
      <c r="LYP44" s="17">
        <f>+AVERAGE($D44:LYO44)</f>
        <v>12.352207315659497</v>
      </c>
      <c r="LYQ44" s="17">
        <f>+AVERAGE($D44:LYP44)</f>
        <v>12.352207315659497</v>
      </c>
      <c r="LYR44" s="17">
        <f>+AVERAGE($D44:LYQ44)</f>
        <v>12.352207315659498</v>
      </c>
      <c r="LYS44" s="17">
        <f>+AVERAGE($D44:LYR44)</f>
        <v>12.352207315659498</v>
      </c>
      <c r="LYT44" s="17">
        <f>+AVERAGE($D44:LYS44)</f>
        <v>12.352207315659498</v>
      </c>
      <c r="LYU44" s="17">
        <f>+AVERAGE($D44:LYT44)</f>
        <v>12.352207315659498</v>
      </c>
      <c r="LYV44" s="17">
        <f>+AVERAGE($D44:LYU44)</f>
        <v>12.3522073156595</v>
      </c>
      <c r="LYW44" s="17">
        <f>+AVERAGE($D44:LYV44)</f>
        <v>12.3522073156595</v>
      </c>
      <c r="LYX44" s="17">
        <f>+AVERAGE($D44:LYW44)</f>
        <v>12.3522073156595</v>
      </c>
      <c r="LYY44" s="17">
        <f>+AVERAGE($D44:LYX44)</f>
        <v>12.352207315659502</v>
      </c>
      <c r="LYZ44" s="17">
        <f>+AVERAGE($D44:LYY44)</f>
        <v>12.352207315659502</v>
      </c>
      <c r="LZA44" s="17">
        <f>+AVERAGE($D44:LYZ44)</f>
        <v>12.352207315659502</v>
      </c>
      <c r="LZB44" s="17">
        <f>+AVERAGE($D44:LZA44)</f>
        <v>12.352207315659502</v>
      </c>
      <c r="LZC44" s="17">
        <f>+AVERAGE($D44:LZB44)</f>
        <v>12.352207315659504</v>
      </c>
      <c r="LZD44" s="17">
        <f>+AVERAGE($D44:LZC44)</f>
        <v>12.352207315659504</v>
      </c>
      <c r="LZE44" s="17">
        <f>+AVERAGE($D44:LZD44)</f>
        <v>12.352207315659504</v>
      </c>
      <c r="LZF44" s="17">
        <f>+AVERAGE($D44:LZE44)</f>
        <v>12.352207315659504</v>
      </c>
      <c r="LZG44" s="17">
        <f>+AVERAGE($D44:LZF44)</f>
        <v>12.352207315659506</v>
      </c>
      <c r="LZH44" s="17">
        <f>+AVERAGE($D44:LZG44)</f>
        <v>12.352207315659506</v>
      </c>
      <c r="LZI44" s="17">
        <f>+AVERAGE($D44:LZH44)</f>
        <v>12.352207315659506</v>
      </c>
      <c r="LZJ44" s="17">
        <f>+AVERAGE($D44:LZI44)</f>
        <v>12.352207315659507</v>
      </c>
      <c r="LZK44" s="17">
        <f>+AVERAGE($D44:LZJ44)</f>
        <v>12.352207315659507</v>
      </c>
      <c r="LZL44" s="17">
        <f>+AVERAGE($D44:LZK44)</f>
        <v>12.352207315659507</v>
      </c>
      <c r="LZM44" s="17">
        <f>+AVERAGE($D44:LZL44)</f>
        <v>12.352207315659507</v>
      </c>
      <c r="LZN44" s="17">
        <f>+AVERAGE($D44:LZM44)</f>
        <v>12.352207315659509</v>
      </c>
      <c r="LZO44" s="17">
        <f>+AVERAGE($D44:LZN44)</f>
        <v>12.352207315659509</v>
      </c>
      <c r="LZP44" s="17">
        <f>+AVERAGE($D44:LZO44)</f>
        <v>12.352207315659509</v>
      </c>
      <c r="LZQ44" s="17">
        <f>+AVERAGE($D44:LZP44)</f>
        <v>12.352207315659509</v>
      </c>
      <c r="LZR44" s="17">
        <f>+AVERAGE($D44:LZQ44)</f>
        <v>12.352207315659511</v>
      </c>
      <c r="LZS44" s="17">
        <f>+AVERAGE($D44:LZR44)</f>
        <v>12.352207315659511</v>
      </c>
      <c r="LZT44" s="17">
        <f>+AVERAGE($D44:LZS44)</f>
        <v>12.352207315659511</v>
      </c>
      <c r="LZU44" s="17">
        <f>+AVERAGE($D44:LZT44)</f>
        <v>12.352207315659511</v>
      </c>
      <c r="LZV44" s="17">
        <f>+AVERAGE($D44:LZU44)</f>
        <v>12.352207315659513</v>
      </c>
      <c r="LZW44" s="17">
        <f>+AVERAGE($D44:LZV44)</f>
        <v>12.352207315659513</v>
      </c>
      <c r="LZX44" s="17">
        <f>+AVERAGE($D44:LZW44)</f>
        <v>12.352207315659513</v>
      </c>
      <c r="LZY44" s="17">
        <f>+AVERAGE($D44:LZX44)</f>
        <v>12.352207315659514</v>
      </c>
      <c r="LZZ44" s="17">
        <f>+AVERAGE($D44:LZY44)</f>
        <v>12.352207315659514</v>
      </c>
      <c r="MAA44" s="17">
        <f>+AVERAGE($D44:LZZ44)</f>
        <v>12.352207315659514</v>
      </c>
      <c r="MAB44" s="17">
        <f>+AVERAGE($D44:MAA44)</f>
        <v>12.352207315659514</v>
      </c>
      <c r="MAC44" s="17">
        <f>+AVERAGE($D44:MAB44)</f>
        <v>12.352207315659516</v>
      </c>
      <c r="MAD44" s="17">
        <f>+AVERAGE($D44:MAC44)</f>
        <v>12.352207315659516</v>
      </c>
      <c r="MAE44" s="17">
        <f>+AVERAGE($D44:MAD44)</f>
        <v>12.352207315659516</v>
      </c>
      <c r="MAF44" s="17">
        <f>+AVERAGE($D44:MAE44)</f>
        <v>12.352207315659516</v>
      </c>
      <c r="MAG44" s="17">
        <f>+AVERAGE($D44:MAF44)</f>
        <v>12.352207315659518</v>
      </c>
      <c r="MAH44" s="17">
        <f>+AVERAGE($D44:MAG44)</f>
        <v>12.352207315659518</v>
      </c>
      <c r="MAI44" s="17">
        <f>+AVERAGE($D44:MAH44)</f>
        <v>12.352207315659518</v>
      </c>
      <c r="MAJ44" s="17">
        <f>+AVERAGE($D44:MAI44)</f>
        <v>12.352207315659518</v>
      </c>
      <c r="MAK44" s="17">
        <f>+AVERAGE($D44:MAJ44)</f>
        <v>12.35220731565952</v>
      </c>
      <c r="MAL44" s="17">
        <f>+AVERAGE($D44:MAK44)</f>
        <v>12.35220731565952</v>
      </c>
      <c r="MAM44" s="17">
        <f>+AVERAGE($D44:MAL44)</f>
        <v>12.35220731565952</v>
      </c>
      <c r="MAN44" s="17">
        <f>+AVERAGE($D44:MAM44)</f>
        <v>12.352207315659522</v>
      </c>
      <c r="MAO44" s="17">
        <f>+AVERAGE($D44:MAN44)</f>
        <v>12.352207315659522</v>
      </c>
      <c r="MAP44" s="17">
        <f>+AVERAGE($D44:MAO44)</f>
        <v>12.352207315659522</v>
      </c>
      <c r="MAQ44" s="17">
        <f>+AVERAGE($D44:MAP44)</f>
        <v>12.352207315659522</v>
      </c>
      <c r="MAR44" s="17">
        <f>+AVERAGE($D44:MAQ44)</f>
        <v>12.352207315659523</v>
      </c>
      <c r="MAS44" s="17">
        <f>+AVERAGE($D44:MAR44)</f>
        <v>12.352207315659523</v>
      </c>
      <c r="MAT44" s="17">
        <f>+AVERAGE($D44:MAS44)</f>
        <v>12.352207315659523</v>
      </c>
      <c r="MAU44" s="17">
        <f>+AVERAGE($D44:MAT44)</f>
        <v>12.352207315659523</v>
      </c>
      <c r="MAV44" s="17">
        <f>+AVERAGE($D44:MAU44)</f>
        <v>12.352207315659525</v>
      </c>
      <c r="MAW44" s="17">
        <f>+AVERAGE($D44:MAV44)</f>
        <v>12.352207315659525</v>
      </c>
      <c r="MAX44" s="17">
        <f>+AVERAGE($D44:MAW44)</f>
        <v>12.352207315659525</v>
      </c>
      <c r="MAY44" s="17">
        <f>+AVERAGE($D44:MAX44)</f>
        <v>12.352207315659525</v>
      </c>
      <c r="MAZ44" s="17">
        <f>+AVERAGE($D44:MAY44)</f>
        <v>12.352207315659527</v>
      </c>
      <c r="MBA44" s="17">
        <f>+AVERAGE($D44:MAZ44)</f>
        <v>12.352207315659527</v>
      </c>
      <c r="MBB44" s="17">
        <f>+AVERAGE($D44:MBA44)</f>
        <v>12.352207315659527</v>
      </c>
      <c r="MBC44" s="17">
        <f>+AVERAGE($D44:MBB44)</f>
        <v>12.352207315659529</v>
      </c>
      <c r="MBD44" s="17">
        <f>+AVERAGE($D44:MBC44)</f>
        <v>12.352207315659529</v>
      </c>
      <c r="MBE44" s="17">
        <f>+AVERAGE($D44:MBD44)</f>
        <v>12.352207315659529</v>
      </c>
      <c r="MBF44" s="17">
        <f>+AVERAGE($D44:MBE44)</f>
        <v>12.352207315659529</v>
      </c>
      <c r="MBG44" s="17">
        <f>+AVERAGE($D44:MBF44)</f>
        <v>12.35220731565953</v>
      </c>
      <c r="MBH44" s="17">
        <f>+AVERAGE($D44:MBG44)</f>
        <v>12.35220731565953</v>
      </c>
      <c r="MBI44" s="17">
        <f>+AVERAGE($D44:MBH44)</f>
        <v>12.35220731565953</v>
      </c>
      <c r="MBJ44" s="17">
        <f>+AVERAGE($D44:MBI44)</f>
        <v>12.35220731565953</v>
      </c>
      <c r="MBK44" s="17">
        <f>+AVERAGE($D44:MBJ44)</f>
        <v>12.352207315659532</v>
      </c>
      <c r="MBL44" s="17">
        <f>+AVERAGE($D44:MBK44)</f>
        <v>12.352207315659532</v>
      </c>
      <c r="MBM44" s="17">
        <f>+AVERAGE($D44:MBL44)</f>
        <v>12.352207315659532</v>
      </c>
      <c r="MBN44" s="17">
        <f>+AVERAGE($D44:MBM44)</f>
        <v>12.352207315659532</v>
      </c>
      <c r="MBO44" s="17">
        <f>+AVERAGE($D44:MBN44)</f>
        <v>12.352207315659534</v>
      </c>
      <c r="MBP44" s="17">
        <f>+AVERAGE($D44:MBO44)</f>
        <v>12.352207315659534</v>
      </c>
      <c r="MBQ44" s="17">
        <f>+AVERAGE($D44:MBP44)</f>
        <v>12.352207315659534</v>
      </c>
      <c r="MBR44" s="17">
        <f>+AVERAGE($D44:MBQ44)</f>
        <v>12.352207315659534</v>
      </c>
      <c r="MBS44" s="17">
        <f>+AVERAGE($D44:MBR44)</f>
        <v>12.352207315659536</v>
      </c>
      <c r="MBT44" s="17">
        <f>+AVERAGE($D44:MBS44)</f>
        <v>12.352207315659536</v>
      </c>
      <c r="MBU44" s="17">
        <f>+AVERAGE($D44:MBT44)</f>
        <v>12.352207315659536</v>
      </c>
      <c r="MBV44" s="17">
        <f>+AVERAGE($D44:MBU44)</f>
        <v>12.352207315659538</v>
      </c>
      <c r="MBW44" s="17">
        <f>+AVERAGE($D44:MBV44)</f>
        <v>12.352207315659538</v>
      </c>
      <c r="MBX44" s="17">
        <f>+AVERAGE($D44:MBW44)</f>
        <v>12.352207315659538</v>
      </c>
      <c r="MBY44" s="17">
        <f>+AVERAGE($D44:MBX44)</f>
        <v>12.352207315659538</v>
      </c>
      <c r="MBZ44" s="17">
        <f>+AVERAGE($D44:MBY44)</f>
        <v>12.352207315659539</v>
      </c>
      <c r="MCA44" s="17">
        <f>+AVERAGE($D44:MBZ44)</f>
        <v>12.352207315659539</v>
      </c>
      <c r="MCB44" s="17">
        <f>+AVERAGE($D44:MCA44)</f>
        <v>12.352207315659539</v>
      </c>
      <c r="MCC44" s="17">
        <f>+AVERAGE($D44:MCB44)</f>
        <v>12.352207315659539</v>
      </c>
      <c r="MCD44" s="17">
        <f>+AVERAGE($D44:MCC44)</f>
        <v>12.352207315659541</v>
      </c>
      <c r="MCE44" s="17">
        <f>+AVERAGE($D44:MCD44)</f>
        <v>12.352207315659541</v>
      </c>
      <c r="MCF44" s="17">
        <f>+AVERAGE($D44:MCE44)</f>
        <v>12.352207315659541</v>
      </c>
      <c r="MCG44" s="17">
        <f>+AVERAGE($D44:MCF44)</f>
        <v>12.352207315659541</v>
      </c>
      <c r="MCH44" s="17">
        <f>+AVERAGE($D44:MCG44)</f>
        <v>12.352207315659543</v>
      </c>
      <c r="MCI44" s="17">
        <f>+AVERAGE($D44:MCH44)</f>
        <v>12.352207315659543</v>
      </c>
      <c r="MCJ44" s="17">
        <f>+AVERAGE($D44:MCI44)</f>
        <v>12.352207315659543</v>
      </c>
      <c r="MCK44" s="17">
        <f>+AVERAGE($D44:MCJ44)</f>
        <v>12.352207315659543</v>
      </c>
      <c r="MCL44" s="17">
        <f>+AVERAGE($D44:MCK44)</f>
        <v>12.352207315659545</v>
      </c>
      <c r="MCM44" s="17">
        <f>+AVERAGE($D44:MCL44)</f>
        <v>12.352207315659545</v>
      </c>
      <c r="MCN44" s="17">
        <f>+AVERAGE($D44:MCM44)</f>
        <v>12.352207315659545</v>
      </c>
      <c r="MCO44" s="17">
        <f>+AVERAGE($D44:MCN44)</f>
        <v>12.352207315659546</v>
      </c>
      <c r="MCP44" s="17">
        <f>+AVERAGE($D44:MCO44)</f>
        <v>12.352207315659546</v>
      </c>
      <c r="MCQ44" s="17">
        <f>+AVERAGE($D44:MCP44)</f>
        <v>12.352207315659546</v>
      </c>
      <c r="MCR44" s="17">
        <f>+AVERAGE($D44:MCQ44)</f>
        <v>12.352207315659546</v>
      </c>
      <c r="MCS44" s="17">
        <f>+AVERAGE($D44:MCR44)</f>
        <v>12.352207315659548</v>
      </c>
      <c r="MCT44" s="17">
        <f>+AVERAGE($D44:MCS44)</f>
        <v>12.352207315659548</v>
      </c>
      <c r="MCU44" s="17">
        <f>+AVERAGE($D44:MCT44)</f>
        <v>12.352207315659548</v>
      </c>
      <c r="MCV44" s="17">
        <f>+AVERAGE($D44:MCU44)</f>
        <v>12.352207315659548</v>
      </c>
      <c r="MCW44" s="17">
        <f>+AVERAGE($D44:MCV44)</f>
        <v>12.35220731565955</v>
      </c>
      <c r="MCX44" s="17">
        <f>+AVERAGE($D44:MCW44)</f>
        <v>12.35220731565955</v>
      </c>
      <c r="MCY44" s="17">
        <f>+AVERAGE($D44:MCX44)</f>
        <v>12.35220731565955</v>
      </c>
      <c r="MCZ44" s="17">
        <f>+AVERAGE($D44:MCY44)</f>
        <v>12.35220731565955</v>
      </c>
      <c r="MDA44" s="17">
        <f>+AVERAGE($D44:MCZ44)</f>
        <v>12.352207315659552</v>
      </c>
      <c r="MDB44" s="17">
        <f>+AVERAGE($D44:MDA44)</f>
        <v>12.352207315659552</v>
      </c>
      <c r="MDC44" s="17">
        <f>+AVERAGE($D44:MDB44)</f>
        <v>12.352207315659552</v>
      </c>
      <c r="MDD44" s="17">
        <f>+AVERAGE($D44:MDC44)</f>
        <v>12.352207315659552</v>
      </c>
      <c r="MDE44" s="17">
        <f>+AVERAGE($D44:MDD44)</f>
        <v>12.352207315659554</v>
      </c>
      <c r="MDF44" s="17">
        <f>+AVERAGE($D44:MDE44)</f>
        <v>12.352207315659554</v>
      </c>
      <c r="MDG44" s="17">
        <f>+AVERAGE($D44:MDF44)</f>
        <v>12.352207315659554</v>
      </c>
      <c r="MDH44" s="17">
        <f>+AVERAGE($D44:MDG44)</f>
        <v>12.352207315659555</v>
      </c>
      <c r="MDI44" s="17">
        <f>+AVERAGE($D44:MDH44)</f>
        <v>12.352207315659555</v>
      </c>
      <c r="MDJ44" s="17">
        <f>+AVERAGE($D44:MDI44)</f>
        <v>12.352207315659555</v>
      </c>
      <c r="MDK44" s="17">
        <f>+AVERAGE($D44:MDJ44)</f>
        <v>12.352207315659555</v>
      </c>
      <c r="MDL44" s="17">
        <f>+AVERAGE($D44:MDK44)</f>
        <v>12.352207315659557</v>
      </c>
      <c r="MDM44" s="17">
        <f>+AVERAGE($D44:MDL44)</f>
        <v>12.352207315659557</v>
      </c>
      <c r="MDN44" s="17">
        <f>+AVERAGE($D44:MDM44)</f>
        <v>12.352207315659557</v>
      </c>
      <c r="MDO44" s="17">
        <f>+AVERAGE($D44:MDN44)</f>
        <v>12.352207315659557</v>
      </c>
      <c r="MDP44" s="17">
        <f>+AVERAGE($D44:MDO44)</f>
        <v>12.352207315659559</v>
      </c>
      <c r="MDQ44" s="17">
        <f>+AVERAGE($D44:MDP44)</f>
        <v>12.352207315659559</v>
      </c>
      <c r="MDR44" s="17">
        <f>+AVERAGE($D44:MDQ44)</f>
        <v>12.352207315659559</v>
      </c>
      <c r="MDS44" s="17">
        <f>+AVERAGE($D44:MDR44)</f>
        <v>12.352207315659559</v>
      </c>
      <c r="MDT44" s="17">
        <f>+AVERAGE($D44:MDS44)</f>
        <v>12.352207315659561</v>
      </c>
      <c r="MDU44" s="17">
        <f>+AVERAGE($D44:MDT44)</f>
        <v>12.352207315659561</v>
      </c>
      <c r="MDV44" s="17">
        <f>+AVERAGE($D44:MDU44)</f>
        <v>12.352207315659561</v>
      </c>
      <c r="MDW44" s="17">
        <f>+AVERAGE($D44:MDV44)</f>
        <v>12.352207315659561</v>
      </c>
      <c r="MDX44" s="17">
        <f>+AVERAGE($D44:MDW44)</f>
        <v>12.352207315659562</v>
      </c>
      <c r="MDY44" s="17">
        <f>+AVERAGE($D44:MDX44)</f>
        <v>12.352207315659562</v>
      </c>
      <c r="MDZ44" s="17">
        <f>+AVERAGE($D44:MDY44)</f>
        <v>12.352207315659562</v>
      </c>
      <c r="MEA44" s="17">
        <f>+AVERAGE($D44:MDZ44)</f>
        <v>12.352207315659562</v>
      </c>
      <c r="MEB44" s="17">
        <f>+AVERAGE($D44:MEA44)</f>
        <v>12.352207315659564</v>
      </c>
      <c r="MEC44" s="17">
        <f>+AVERAGE($D44:MEB44)</f>
        <v>12.352207315659564</v>
      </c>
      <c r="MED44" s="17">
        <f>+AVERAGE($D44:MEC44)</f>
        <v>12.352207315659564</v>
      </c>
      <c r="MEE44" s="17">
        <f>+AVERAGE($D44:MED44)</f>
        <v>12.352207315659566</v>
      </c>
      <c r="MEF44" s="17">
        <f>+AVERAGE($D44:MEE44)</f>
        <v>12.352207315659566</v>
      </c>
      <c r="MEG44" s="17">
        <f>+AVERAGE($D44:MEF44)</f>
        <v>12.352207315659566</v>
      </c>
      <c r="MEH44" s="17">
        <f>+AVERAGE($D44:MEG44)</f>
        <v>12.352207315659566</v>
      </c>
      <c r="MEI44" s="17">
        <f>+AVERAGE($D44:MEH44)</f>
        <v>12.352207315659568</v>
      </c>
      <c r="MEJ44" s="17">
        <f>+AVERAGE($D44:MEI44)</f>
        <v>12.352207315659568</v>
      </c>
      <c r="MEK44" s="17">
        <f>+AVERAGE($D44:MEJ44)</f>
        <v>12.352207315659568</v>
      </c>
      <c r="MEL44" s="17">
        <f>+AVERAGE($D44:MEK44)</f>
        <v>12.352207315659568</v>
      </c>
      <c r="MEM44" s="17">
        <f>+AVERAGE($D44:MEL44)</f>
        <v>12.35220731565957</v>
      </c>
      <c r="MEN44" s="17">
        <f>+AVERAGE($D44:MEM44)</f>
        <v>12.35220731565957</v>
      </c>
      <c r="MEO44" s="17">
        <f>+AVERAGE($D44:MEN44)</f>
        <v>12.35220731565957</v>
      </c>
      <c r="MEP44" s="17">
        <f>+AVERAGE($D44:MEO44)</f>
        <v>12.35220731565957</v>
      </c>
      <c r="MEQ44" s="17">
        <f>+AVERAGE($D44:MEP44)</f>
        <v>12.352207315659571</v>
      </c>
      <c r="MER44" s="17">
        <f>+AVERAGE($D44:MEQ44)</f>
        <v>12.352207315659571</v>
      </c>
      <c r="MES44" s="17">
        <f>+AVERAGE($D44:MER44)</f>
        <v>12.352207315659571</v>
      </c>
      <c r="MET44" s="17">
        <f>+AVERAGE($D44:MES44)</f>
        <v>12.352207315659571</v>
      </c>
      <c r="MEU44" s="17">
        <f>+AVERAGE($D44:MET44)</f>
        <v>12.352207315659573</v>
      </c>
      <c r="MEV44" s="17">
        <f>+AVERAGE($D44:MEU44)</f>
        <v>12.352207315659573</v>
      </c>
      <c r="MEW44" s="17">
        <f>+AVERAGE($D44:MEV44)</f>
        <v>12.352207315659573</v>
      </c>
      <c r="MEX44" s="17">
        <f>+AVERAGE($D44:MEW44)</f>
        <v>12.352207315659573</v>
      </c>
      <c r="MEY44" s="17">
        <f>+AVERAGE($D44:MEX44)</f>
        <v>12.352207315659575</v>
      </c>
      <c r="MEZ44" s="17">
        <f>+AVERAGE($D44:MEY44)</f>
        <v>12.352207315659575</v>
      </c>
      <c r="MFA44" s="17">
        <f>+AVERAGE($D44:MEZ44)</f>
        <v>12.352207315659575</v>
      </c>
      <c r="MFB44" s="17">
        <f>+AVERAGE($D44:MFA44)</f>
        <v>12.352207315659577</v>
      </c>
      <c r="MFC44" s="17">
        <f>+AVERAGE($D44:MFB44)</f>
        <v>12.352207315659577</v>
      </c>
      <c r="MFD44" s="17">
        <f>+AVERAGE($D44:MFC44)</f>
        <v>12.352207315659577</v>
      </c>
      <c r="MFE44" s="17">
        <f>+AVERAGE($D44:MFD44)</f>
        <v>12.352207315659577</v>
      </c>
      <c r="MFF44" s="17">
        <f>+AVERAGE($D44:MFE44)</f>
        <v>12.352207315659578</v>
      </c>
      <c r="MFG44" s="17">
        <f>+AVERAGE($D44:MFF44)</f>
        <v>12.352207315659578</v>
      </c>
      <c r="MFH44" s="17">
        <f>+AVERAGE($D44:MFG44)</f>
        <v>12.352207315659578</v>
      </c>
      <c r="MFI44" s="17">
        <f>+AVERAGE($D44:MFH44)</f>
        <v>12.352207315659578</v>
      </c>
      <c r="MFJ44" s="17">
        <f>+AVERAGE($D44:MFI44)</f>
        <v>12.35220731565958</v>
      </c>
      <c r="MFK44" s="17">
        <f>+AVERAGE($D44:MFJ44)</f>
        <v>12.35220731565958</v>
      </c>
      <c r="MFL44" s="17">
        <f>+AVERAGE($D44:MFK44)</f>
        <v>12.35220731565958</v>
      </c>
      <c r="MFM44" s="17">
        <f>+AVERAGE($D44:MFL44)</f>
        <v>12.35220731565958</v>
      </c>
      <c r="MFN44" s="17">
        <f>+AVERAGE($D44:MFM44)</f>
        <v>12.352207315659582</v>
      </c>
      <c r="MFO44" s="17">
        <f>+AVERAGE($D44:MFN44)</f>
        <v>12.352207315659582</v>
      </c>
      <c r="MFP44" s="17">
        <f>+AVERAGE($D44:MFO44)</f>
        <v>12.352207315659582</v>
      </c>
      <c r="MFQ44" s="17">
        <f>+AVERAGE($D44:MFP44)</f>
        <v>12.352207315659582</v>
      </c>
      <c r="MFR44" s="17">
        <f>+AVERAGE($D44:MFQ44)</f>
        <v>12.352207315659584</v>
      </c>
      <c r="MFS44" s="17">
        <f>+AVERAGE($D44:MFR44)</f>
        <v>12.352207315659584</v>
      </c>
      <c r="MFT44" s="17">
        <f>+AVERAGE($D44:MFS44)</f>
        <v>12.352207315659584</v>
      </c>
      <c r="MFU44" s="17">
        <f>+AVERAGE($D44:MFT44)</f>
        <v>12.352207315659584</v>
      </c>
      <c r="MFV44" s="17">
        <f>+AVERAGE($D44:MFU44)</f>
        <v>12.352207315659586</v>
      </c>
      <c r="MFW44" s="17">
        <f>+AVERAGE($D44:MFV44)</f>
        <v>12.352207315659586</v>
      </c>
      <c r="MFX44" s="17">
        <f>+AVERAGE($D44:MFW44)</f>
        <v>12.352207315659586</v>
      </c>
      <c r="MFY44" s="17">
        <f>+AVERAGE($D44:MFX44)</f>
        <v>12.352207315659586</v>
      </c>
      <c r="MFZ44" s="17">
        <f>+AVERAGE($D44:MFY44)</f>
        <v>12.352207315659587</v>
      </c>
      <c r="MGA44" s="17">
        <f>+AVERAGE($D44:MFZ44)</f>
        <v>12.352207315659587</v>
      </c>
      <c r="MGB44" s="17">
        <f>+AVERAGE($D44:MGA44)</f>
        <v>12.352207315659587</v>
      </c>
      <c r="MGC44" s="17">
        <f>+AVERAGE($D44:MGB44)</f>
        <v>12.352207315659587</v>
      </c>
      <c r="MGD44" s="17">
        <f>+AVERAGE($D44:MGC44)</f>
        <v>12.352207315659589</v>
      </c>
      <c r="MGE44" s="17">
        <f>+AVERAGE($D44:MGD44)</f>
        <v>12.352207315659589</v>
      </c>
      <c r="MGF44" s="17">
        <f>+AVERAGE($D44:MGE44)</f>
        <v>12.352207315659589</v>
      </c>
      <c r="MGG44" s="17">
        <f>+AVERAGE($D44:MGF44)</f>
        <v>12.352207315659591</v>
      </c>
      <c r="MGH44" s="17">
        <f>+AVERAGE($D44:MGG44)</f>
        <v>12.352207315659591</v>
      </c>
      <c r="MGI44" s="17">
        <f>+AVERAGE($D44:MGH44)</f>
        <v>12.352207315659591</v>
      </c>
      <c r="MGJ44" s="17">
        <f>+AVERAGE($D44:MGI44)</f>
        <v>12.352207315659591</v>
      </c>
      <c r="MGK44" s="17">
        <f>+AVERAGE($D44:MGJ44)</f>
        <v>12.352207315659593</v>
      </c>
      <c r="MGL44" s="17">
        <f>+AVERAGE($D44:MGK44)</f>
        <v>12.352207315659593</v>
      </c>
      <c r="MGM44" s="17">
        <f>+AVERAGE($D44:MGL44)</f>
        <v>12.352207315659593</v>
      </c>
      <c r="MGN44" s="17">
        <f>+AVERAGE($D44:MGM44)</f>
        <v>12.352207315659593</v>
      </c>
      <c r="MGO44" s="17">
        <f>+AVERAGE($D44:MGN44)</f>
        <v>12.352207315659594</v>
      </c>
      <c r="MGP44" s="17">
        <f>+AVERAGE($D44:MGO44)</f>
        <v>12.352207315659594</v>
      </c>
      <c r="MGQ44" s="17">
        <f>+AVERAGE($D44:MGP44)</f>
        <v>12.352207315659594</v>
      </c>
      <c r="MGR44" s="17">
        <f>+AVERAGE($D44:MGQ44)</f>
        <v>12.352207315659594</v>
      </c>
      <c r="MGS44" s="17">
        <f>+AVERAGE($D44:MGR44)</f>
        <v>12.352207315659596</v>
      </c>
      <c r="MGT44" s="17">
        <f>+AVERAGE($D44:MGS44)</f>
        <v>12.352207315659596</v>
      </c>
      <c r="MGU44" s="17">
        <f>+AVERAGE($D44:MGT44)</f>
        <v>12.352207315659596</v>
      </c>
      <c r="MGV44" s="17">
        <f>+AVERAGE($D44:MGU44)</f>
        <v>12.352207315659596</v>
      </c>
      <c r="MGW44" s="17">
        <f>+AVERAGE($D44:MGV44)</f>
        <v>12.352207315659598</v>
      </c>
      <c r="MGX44" s="17">
        <f>+AVERAGE($D44:MGW44)</f>
        <v>12.352207315659598</v>
      </c>
      <c r="MGY44" s="17">
        <f>+AVERAGE($D44:MGX44)</f>
        <v>12.352207315659598</v>
      </c>
      <c r="MGZ44" s="17">
        <f>+AVERAGE($D44:MGY44)</f>
        <v>12.352207315659598</v>
      </c>
      <c r="MHA44" s="17">
        <f>+AVERAGE($D44:MGZ44)</f>
        <v>12.3522073156596</v>
      </c>
      <c r="MHB44" s="17">
        <f>+AVERAGE($D44:MHA44)</f>
        <v>12.3522073156596</v>
      </c>
      <c r="MHC44" s="17">
        <f>+AVERAGE($D44:MHB44)</f>
        <v>12.3522073156596</v>
      </c>
      <c r="MHD44" s="17">
        <f>+AVERAGE($D44:MHC44)</f>
        <v>12.3522073156596</v>
      </c>
      <c r="MHE44" s="17">
        <f>+AVERAGE($D44:MHD44)</f>
        <v>12.352207315659602</v>
      </c>
      <c r="MHF44" s="17">
        <f>+AVERAGE($D44:MHE44)</f>
        <v>12.352207315659602</v>
      </c>
      <c r="MHG44" s="17">
        <f>+AVERAGE($D44:MHF44)</f>
        <v>12.352207315659602</v>
      </c>
      <c r="MHH44" s="17">
        <f>+AVERAGE($D44:MHG44)</f>
        <v>12.352207315659602</v>
      </c>
      <c r="MHI44" s="17">
        <f>+AVERAGE($D44:MHH44)</f>
        <v>12.352207315659603</v>
      </c>
      <c r="MHJ44" s="17">
        <f>+AVERAGE($D44:MHI44)</f>
        <v>12.352207315659603</v>
      </c>
      <c r="MHK44" s="17">
        <f>+AVERAGE($D44:MHJ44)</f>
        <v>12.352207315659603</v>
      </c>
      <c r="MHL44" s="17">
        <f>+AVERAGE($D44:MHK44)</f>
        <v>12.352207315659603</v>
      </c>
      <c r="MHM44" s="17">
        <f>+AVERAGE($D44:MHL44)</f>
        <v>12.352207315659605</v>
      </c>
      <c r="MHN44" s="17">
        <f>+AVERAGE($D44:MHM44)</f>
        <v>12.352207315659605</v>
      </c>
      <c r="MHO44" s="17">
        <f>+AVERAGE($D44:MHN44)</f>
        <v>12.352207315659605</v>
      </c>
      <c r="MHP44" s="17">
        <f>+AVERAGE($D44:MHO44)</f>
        <v>12.352207315659605</v>
      </c>
      <c r="MHQ44" s="17">
        <f>+AVERAGE($D44:MHP44)</f>
        <v>12.352207315659607</v>
      </c>
      <c r="MHR44" s="17">
        <f>+AVERAGE($D44:MHQ44)</f>
        <v>12.352207315659607</v>
      </c>
      <c r="MHS44" s="17">
        <f>+AVERAGE($D44:MHR44)</f>
        <v>12.352207315659607</v>
      </c>
      <c r="MHT44" s="17">
        <f>+AVERAGE($D44:MHS44)</f>
        <v>12.352207315659609</v>
      </c>
      <c r="MHU44" s="17">
        <f>+AVERAGE($D44:MHT44)</f>
        <v>12.352207315659609</v>
      </c>
      <c r="MHV44" s="17">
        <f>+AVERAGE($D44:MHU44)</f>
        <v>12.352207315659609</v>
      </c>
      <c r="MHW44" s="17">
        <f>+AVERAGE($D44:MHV44)</f>
        <v>12.352207315659609</v>
      </c>
      <c r="MHX44" s="17">
        <f>+AVERAGE($D44:MHW44)</f>
        <v>12.35220731565961</v>
      </c>
      <c r="MHY44" s="17">
        <f>+AVERAGE($D44:MHX44)</f>
        <v>12.35220731565961</v>
      </c>
      <c r="MHZ44" s="17">
        <f>+AVERAGE($D44:MHY44)</f>
        <v>12.35220731565961</v>
      </c>
      <c r="MIA44" s="17">
        <f>+AVERAGE($D44:MHZ44)</f>
        <v>12.35220731565961</v>
      </c>
      <c r="MIB44" s="17">
        <f>+AVERAGE($D44:MIA44)</f>
        <v>12.352207315659612</v>
      </c>
      <c r="MIC44" s="17">
        <f>+AVERAGE($D44:MIB44)</f>
        <v>12.352207315659612</v>
      </c>
      <c r="MID44" s="17">
        <f>+AVERAGE($D44:MIC44)</f>
        <v>12.352207315659612</v>
      </c>
      <c r="MIE44" s="17">
        <f>+AVERAGE($D44:MID44)</f>
        <v>12.352207315659612</v>
      </c>
      <c r="MIF44" s="17">
        <f>+AVERAGE($D44:MIE44)</f>
        <v>12.352207315659614</v>
      </c>
      <c r="MIG44" s="17">
        <f>+AVERAGE($D44:MIF44)</f>
        <v>12.352207315659614</v>
      </c>
      <c r="MIH44" s="17">
        <f>+AVERAGE($D44:MIG44)</f>
        <v>12.352207315659614</v>
      </c>
      <c r="MII44" s="17">
        <f>+AVERAGE($D44:MIH44)</f>
        <v>12.352207315659614</v>
      </c>
      <c r="MIJ44" s="17">
        <f>+AVERAGE($D44:MII44)</f>
        <v>12.352207315659616</v>
      </c>
      <c r="MIK44" s="17">
        <f>+AVERAGE($D44:MIJ44)</f>
        <v>12.352207315659616</v>
      </c>
      <c r="MIL44" s="17">
        <f>+AVERAGE($D44:MIK44)</f>
        <v>12.352207315659616</v>
      </c>
      <c r="MIM44" s="17">
        <f>+AVERAGE($D44:MIL44)</f>
        <v>12.352207315659616</v>
      </c>
      <c r="MIN44" s="17">
        <f>+AVERAGE($D44:MIM44)</f>
        <v>12.352207315659617</v>
      </c>
      <c r="MIO44" s="17">
        <f>+AVERAGE($D44:MIN44)</f>
        <v>12.352207315659617</v>
      </c>
      <c r="MIP44" s="17">
        <f>+AVERAGE($D44:MIO44)</f>
        <v>12.352207315659617</v>
      </c>
      <c r="MIQ44" s="17">
        <f>+AVERAGE($D44:MIP44)</f>
        <v>12.352207315659617</v>
      </c>
      <c r="MIR44" s="17">
        <f>+AVERAGE($D44:MIQ44)</f>
        <v>12.352207315659619</v>
      </c>
      <c r="MIS44" s="17">
        <f>+AVERAGE($D44:MIR44)</f>
        <v>12.352207315659619</v>
      </c>
      <c r="MIT44" s="17">
        <f>+AVERAGE($D44:MIS44)</f>
        <v>12.352207315659619</v>
      </c>
      <c r="MIU44" s="17">
        <f>+AVERAGE($D44:MIT44)</f>
        <v>12.352207315659619</v>
      </c>
      <c r="MIV44" s="17">
        <f>+AVERAGE($D44:MIU44)</f>
        <v>12.352207315659621</v>
      </c>
      <c r="MIW44" s="17">
        <f>+AVERAGE($D44:MIV44)</f>
        <v>12.352207315659621</v>
      </c>
      <c r="MIX44" s="17">
        <f>+AVERAGE($D44:MIW44)</f>
        <v>12.352207315659621</v>
      </c>
      <c r="MIY44" s="17">
        <f>+AVERAGE($D44:MIX44)</f>
        <v>12.352207315659621</v>
      </c>
      <c r="MIZ44" s="17">
        <f>+AVERAGE($D44:MIY44)</f>
        <v>12.352207315659623</v>
      </c>
      <c r="MJA44" s="17">
        <f>+AVERAGE($D44:MIZ44)</f>
        <v>12.352207315659623</v>
      </c>
      <c r="MJB44" s="17">
        <f>+AVERAGE($D44:MJA44)</f>
        <v>12.352207315659623</v>
      </c>
      <c r="MJC44" s="17">
        <f>+AVERAGE($D44:MJB44)</f>
        <v>12.352207315659623</v>
      </c>
      <c r="MJD44" s="17">
        <f>+AVERAGE($D44:MJC44)</f>
        <v>12.352207315659625</v>
      </c>
      <c r="MJE44" s="17">
        <f>+AVERAGE($D44:MJD44)</f>
        <v>12.352207315659625</v>
      </c>
      <c r="MJF44" s="17">
        <f>+AVERAGE($D44:MJE44)</f>
        <v>12.352207315659625</v>
      </c>
      <c r="MJG44" s="17">
        <f>+AVERAGE($D44:MJF44)</f>
        <v>12.352207315659625</v>
      </c>
      <c r="MJH44" s="17">
        <f>+AVERAGE($D44:MJG44)</f>
        <v>12.352207315659626</v>
      </c>
      <c r="MJI44" s="17">
        <f>+AVERAGE($D44:MJH44)</f>
        <v>12.352207315659626</v>
      </c>
      <c r="MJJ44" s="17">
        <f>+AVERAGE($D44:MJI44)</f>
        <v>12.352207315659626</v>
      </c>
      <c r="MJK44" s="17">
        <f>+AVERAGE($D44:MJJ44)</f>
        <v>12.352207315659626</v>
      </c>
      <c r="MJL44" s="17">
        <f>+AVERAGE($D44:MJK44)</f>
        <v>12.352207315659628</v>
      </c>
      <c r="MJM44" s="17">
        <f>+AVERAGE($D44:MJL44)</f>
        <v>12.352207315659628</v>
      </c>
      <c r="MJN44" s="17">
        <f>+AVERAGE($D44:MJM44)</f>
        <v>12.352207315659628</v>
      </c>
      <c r="MJO44" s="17">
        <f>+AVERAGE($D44:MJN44)</f>
        <v>12.352207315659628</v>
      </c>
      <c r="MJP44" s="17">
        <f>+AVERAGE($D44:MJO44)</f>
        <v>12.35220731565963</v>
      </c>
      <c r="MJQ44" s="17">
        <f>+AVERAGE($D44:MJP44)</f>
        <v>12.35220731565963</v>
      </c>
      <c r="MJR44" s="17">
        <f>+AVERAGE($D44:MJQ44)</f>
        <v>12.35220731565963</v>
      </c>
      <c r="MJS44" s="17">
        <f>+AVERAGE($D44:MJR44)</f>
        <v>12.35220731565963</v>
      </c>
      <c r="MJT44" s="17">
        <f>+AVERAGE($D44:MJS44)</f>
        <v>12.352207315659632</v>
      </c>
      <c r="MJU44" s="17">
        <f>+AVERAGE($D44:MJT44)</f>
        <v>12.352207315659632</v>
      </c>
      <c r="MJV44" s="17">
        <f>+AVERAGE($D44:MJU44)</f>
        <v>12.352207315659632</v>
      </c>
      <c r="MJW44" s="17">
        <f>+AVERAGE($D44:MJV44)</f>
        <v>12.352207315659632</v>
      </c>
      <c r="MJX44" s="17">
        <f>+AVERAGE($D44:MJW44)</f>
        <v>12.352207315659633</v>
      </c>
      <c r="MJY44" s="17">
        <f>+AVERAGE($D44:MJX44)</f>
        <v>12.352207315659633</v>
      </c>
      <c r="MJZ44" s="17">
        <f>+AVERAGE($D44:MJY44)</f>
        <v>12.352207315659633</v>
      </c>
      <c r="MKA44" s="17">
        <f>+AVERAGE($D44:MJZ44)</f>
        <v>12.352207315659633</v>
      </c>
      <c r="MKB44" s="17">
        <f>+AVERAGE($D44:MKA44)</f>
        <v>12.352207315659635</v>
      </c>
      <c r="MKC44" s="17">
        <f>+AVERAGE($D44:MKB44)</f>
        <v>12.352207315659635</v>
      </c>
      <c r="MKD44" s="17">
        <f>+AVERAGE($D44:MKC44)</f>
        <v>12.352207315659635</v>
      </c>
      <c r="MKE44" s="17">
        <f>+AVERAGE($D44:MKD44)</f>
        <v>12.352207315659635</v>
      </c>
      <c r="MKF44" s="17">
        <f>+AVERAGE($D44:MKE44)</f>
        <v>12.352207315659637</v>
      </c>
      <c r="MKG44" s="17">
        <f>+AVERAGE($D44:MKF44)</f>
        <v>12.352207315659637</v>
      </c>
      <c r="MKH44" s="17">
        <f>+AVERAGE($D44:MKG44)</f>
        <v>12.352207315659637</v>
      </c>
      <c r="MKI44" s="17">
        <f>+AVERAGE($D44:MKH44)</f>
        <v>12.352207315659637</v>
      </c>
      <c r="MKJ44" s="17">
        <f>+AVERAGE($D44:MKI44)</f>
        <v>12.352207315659639</v>
      </c>
      <c r="MKK44" s="17">
        <f>+AVERAGE($D44:MKJ44)</f>
        <v>12.352207315659639</v>
      </c>
      <c r="MKL44" s="17">
        <f>+AVERAGE($D44:MKK44)</f>
        <v>12.352207315659639</v>
      </c>
      <c r="MKM44" s="17">
        <f>+AVERAGE($D44:MKL44)</f>
        <v>12.352207315659639</v>
      </c>
      <c r="MKN44" s="17">
        <f>+AVERAGE($D44:MKM44)</f>
        <v>12.352207315659641</v>
      </c>
      <c r="MKO44" s="17">
        <f>+AVERAGE($D44:MKN44)</f>
        <v>12.352207315659641</v>
      </c>
      <c r="MKP44" s="17">
        <f>+AVERAGE($D44:MKO44)</f>
        <v>12.352207315659641</v>
      </c>
      <c r="MKQ44" s="17">
        <f>+AVERAGE($D44:MKP44)</f>
        <v>12.352207315659641</v>
      </c>
      <c r="MKR44" s="17">
        <f>+AVERAGE($D44:MKQ44)</f>
        <v>12.352207315659642</v>
      </c>
      <c r="MKS44" s="17">
        <f>+AVERAGE($D44:MKR44)</f>
        <v>12.352207315659642</v>
      </c>
      <c r="MKT44" s="17">
        <f>+AVERAGE($D44:MKS44)</f>
        <v>12.352207315659642</v>
      </c>
      <c r="MKU44" s="17">
        <f>+AVERAGE($D44:MKT44)</f>
        <v>12.352207315659642</v>
      </c>
      <c r="MKV44" s="17">
        <f>+AVERAGE($D44:MKU44)</f>
        <v>12.352207315659644</v>
      </c>
      <c r="MKW44" s="17">
        <f>+AVERAGE($D44:MKV44)</f>
        <v>12.352207315659644</v>
      </c>
      <c r="MKX44" s="17">
        <f>+AVERAGE($D44:MKW44)</f>
        <v>12.352207315659644</v>
      </c>
      <c r="MKY44" s="17">
        <f>+AVERAGE($D44:MKX44)</f>
        <v>12.352207315659644</v>
      </c>
      <c r="MKZ44" s="17">
        <f>+AVERAGE($D44:MKY44)</f>
        <v>12.352207315659646</v>
      </c>
      <c r="MLA44" s="17">
        <f>+AVERAGE($D44:MKZ44)</f>
        <v>12.352207315659646</v>
      </c>
      <c r="MLB44" s="17">
        <f>+AVERAGE($D44:MLA44)</f>
        <v>12.352207315659646</v>
      </c>
      <c r="MLC44" s="17">
        <f>+AVERAGE($D44:MLB44)</f>
        <v>12.352207315659646</v>
      </c>
      <c r="MLD44" s="17">
        <f>+AVERAGE($D44:MLC44)</f>
        <v>12.352207315659648</v>
      </c>
      <c r="MLE44" s="17">
        <f>+AVERAGE($D44:MLD44)</f>
        <v>12.352207315659648</v>
      </c>
      <c r="MLF44" s="17">
        <f>+AVERAGE($D44:MLE44)</f>
        <v>12.352207315659648</v>
      </c>
      <c r="MLG44" s="17">
        <f>+AVERAGE($D44:MLF44)</f>
        <v>12.352207315659648</v>
      </c>
      <c r="MLH44" s="17">
        <f>+AVERAGE($D44:MLG44)</f>
        <v>12.352207315659649</v>
      </c>
      <c r="MLI44" s="17">
        <f>+AVERAGE($D44:MLH44)</f>
        <v>12.352207315659649</v>
      </c>
      <c r="MLJ44" s="17">
        <f>+AVERAGE($D44:MLI44)</f>
        <v>12.352207315659649</v>
      </c>
      <c r="MLK44" s="17">
        <f>+AVERAGE($D44:MLJ44)</f>
        <v>12.352207315659649</v>
      </c>
      <c r="MLL44" s="17">
        <f>+AVERAGE($D44:MLK44)</f>
        <v>12.352207315659651</v>
      </c>
      <c r="MLM44" s="17">
        <f>+AVERAGE($D44:MLL44)</f>
        <v>12.352207315659651</v>
      </c>
      <c r="MLN44" s="17">
        <f>+AVERAGE($D44:MLM44)</f>
        <v>12.352207315659651</v>
      </c>
      <c r="MLO44" s="17">
        <f>+AVERAGE($D44:MLN44)</f>
        <v>12.352207315659651</v>
      </c>
      <c r="MLP44" s="17">
        <f>+AVERAGE($D44:MLO44)</f>
        <v>12.352207315659653</v>
      </c>
      <c r="MLQ44" s="17">
        <f>+AVERAGE($D44:MLP44)</f>
        <v>12.352207315659653</v>
      </c>
      <c r="MLR44" s="17">
        <f>+AVERAGE($D44:MLQ44)</f>
        <v>12.352207315659653</v>
      </c>
      <c r="MLS44" s="17">
        <f>+AVERAGE($D44:MLR44)</f>
        <v>12.352207315659653</v>
      </c>
      <c r="MLT44" s="17">
        <f>+AVERAGE($D44:MLS44)</f>
        <v>12.352207315659655</v>
      </c>
      <c r="MLU44" s="17">
        <f>+AVERAGE($D44:MLT44)</f>
        <v>12.352207315659655</v>
      </c>
      <c r="MLV44" s="17">
        <f>+AVERAGE($D44:MLU44)</f>
        <v>12.352207315659655</v>
      </c>
      <c r="MLW44" s="17">
        <f>+AVERAGE($D44:MLV44)</f>
        <v>12.352207315659655</v>
      </c>
      <c r="MLX44" s="17">
        <f>+AVERAGE($D44:MLW44)</f>
        <v>12.352207315659657</v>
      </c>
      <c r="MLY44" s="17">
        <f>+AVERAGE($D44:MLX44)</f>
        <v>12.352207315659657</v>
      </c>
      <c r="MLZ44" s="17">
        <f>+AVERAGE($D44:MLY44)</f>
        <v>12.352207315659657</v>
      </c>
      <c r="MMA44" s="17">
        <f>+AVERAGE($D44:MLZ44)</f>
        <v>12.352207315659657</v>
      </c>
      <c r="MMB44" s="17">
        <f>+AVERAGE($D44:MMA44)</f>
        <v>12.352207315659658</v>
      </c>
      <c r="MMC44" s="17">
        <f>+AVERAGE($D44:MMB44)</f>
        <v>12.352207315659658</v>
      </c>
      <c r="MMD44" s="17">
        <f>+AVERAGE($D44:MMC44)</f>
        <v>12.352207315659658</v>
      </c>
      <c r="MME44" s="17">
        <f>+AVERAGE($D44:MMD44)</f>
        <v>12.352207315659658</v>
      </c>
      <c r="MMF44" s="17">
        <f>+AVERAGE($D44:MME44)</f>
        <v>12.35220731565966</v>
      </c>
      <c r="MMG44" s="17">
        <f>+AVERAGE($D44:MMF44)</f>
        <v>12.35220731565966</v>
      </c>
      <c r="MMH44" s="17">
        <f>+AVERAGE($D44:MMG44)</f>
        <v>12.35220731565966</v>
      </c>
      <c r="MMI44" s="17">
        <f>+AVERAGE($D44:MMH44)</f>
        <v>12.35220731565966</v>
      </c>
      <c r="MMJ44" s="17">
        <f>+AVERAGE($D44:MMI44)</f>
        <v>12.352207315659662</v>
      </c>
      <c r="MMK44" s="17">
        <f>+AVERAGE($D44:MMJ44)</f>
        <v>12.352207315659662</v>
      </c>
      <c r="MML44" s="17">
        <f>+AVERAGE($D44:MMK44)</f>
        <v>12.352207315659662</v>
      </c>
      <c r="MMM44" s="17">
        <f>+AVERAGE($D44:MML44)</f>
        <v>12.352207315659662</v>
      </c>
      <c r="MMN44" s="17">
        <f>+AVERAGE($D44:MMM44)</f>
        <v>12.352207315659664</v>
      </c>
      <c r="MMO44" s="17">
        <f>+AVERAGE($D44:MMN44)</f>
        <v>12.352207315659664</v>
      </c>
      <c r="MMP44" s="17">
        <f>+AVERAGE($D44:MMO44)</f>
        <v>12.352207315659664</v>
      </c>
      <c r="MMQ44" s="17">
        <f>+AVERAGE($D44:MMP44)</f>
        <v>12.352207315659664</v>
      </c>
      <c r="MMR44" s="17">
        <f>+AVERAGE($D44:MMQ44)</f>
        <v>12.352207315659665</v>
      </c>
      <c r="MMS44" s="17">
        <f>+AVERAGE($D44:MMR44)</f>
        <v>12.352207315659665</v>
      </c>
      <c r="MMT44" s="17">
        <f>+AVERAGE($D44:MMS44)</f>
        <v>12.352207315659665</v>
      </c>
      <c r="MMU44" s="17">
        <f>+AVERAGE($D44:MMT44)</f>
        <v>12.352207315659665</v>
      </c>
      <c r="MMV44" s="17">
        <f>+AVERAGE($D44:MMU44)</f>
        <v>12.352207315659667</v>
      </c>
      <c r="MMW44" s="17">
        <f>+AVERAGE($D44:MMV44)</f>
        <v>12.352207315659667</v>
      </c>
      <c r="MMX44" s="17">
        <f>+AVERAGE($D44:MMW44)</f>
        <v>12.352207315659667</v>
      </c>
      <c r="MMY44" s="17">
        <f>+AVERAGE($D44:MMX44)</f>
        <v>12.352207315659667</v>
      </c>
      <c r="MMZ44" s="17">
        <f>+AVERAGE($D44:MMY44)</f>
        <v>12.352207315659669</v>
      </c>
      <c r="MNA44" s="17">
        <f>+AVERAGE($D44:MMZ44)</f>
        <v>12.352207315659669</v>
      </c>
      <c r="MNB44" s="17">
        <f>+AVERAGE($D44:MNA44)</f>
        <v>12.352207315659669</v>
      </c>
      <c r="MNC44" s="17">
        <f>+AVERAGE($D44:MNB44)</f>
        <v>12.352207315659669</v>
      </c>
      <c r="MND44" s="17">
        <f>+AVERAGE($D44:MNC44)</f>
        <v>12.352207315659671</v>
      </c>
      <c r="MNE44" s="17">
        <f>+AVERAGE($D44:MND44)</f>
        <v>12.352207315659671</v>
      </c>
      <c r="MNF44" s="17">
        <f>+AVERAGE($D44:MNE44)</f>
        <v>12.352207315659671</v>
      </c>
      <c r="MNG44" s="17">
        <f>+AVERAGE($D44:MNF44)</f>
        <v>12.352207315659671</v>
      </c>
      <c r="MNH44" s="17">
        <f>+AVERAGE($D44:MNG44)</f>
        <v>12.352207315659673</v>
      </c>
      <c r="MNI44" s="17">
        <f>+AVERAGE($D44:MNH44)</f>
        <v>12.352207315659673</v>
      </c>
      <c r="MNJ44" s="17">
        <f>+AVERAGE($D44:MNI44)</f>
        <v>12.352207315659673</v>
      </c>
      <c r="MNK44" s="17">
        <f>+AVERAGE($D44:MNJ44)</f>
        <v>12.352207315659673</v>
      </c>
      <c r="MNL44" s="17">
        <f>+AVERAGE($D44:MNK44)</f>
        <v>12.352207315659674</v>
      </c>
      <c r="MNM44" s="17">
        <f>+AVERAGE($D44:MNL44)</f>
        <v>12.352207315659674</v>
      </c>
      <c r="MNN44" s="17">
        <f>+AVERAGE($D44:MNM44)</f>
        <v>12.352207315659674</v>
      </c>
      <c r="MNO44" s="17">
        <f>+AVERAGE($D44:MNN44)</f>
        <v>12.352207315659674</v>
      </c>
      <c r="MNP44" s="17">
        <f>+AVERAGE($D44:MNO44)</f>
        <v>12.352207315659676</v>
      </c>
      <c r="MNQ44" s="17">
        <f>+AVERAGE($D44:MNP44)</f>
        <v>12.352207315659676</v>
      </c>
      <c r="MNR44" s="17">
        <f>+AVERAGE($D44:MNQ44)</f>
        <v>12.352207315659676</v>
      </c>
      <c r="MNS44" s="17">
        <f>+AVERAGE($D44:MNR44)</f>
        <v>12.352207315659676</v>
      </c>
      <c r="MNT44" s="17">
        <f>+AVERAGE($D44:MNS44)</f>
        <v>12.352207315659678</v>
      </c>
      <c r="MNU44" s="17">
        <f>+AVERAGE($D44:MNT44)</f>
        <v>12.352207315659678</v>
      </c>
      <c r="MNV44" s="17">
        <f>+AVERAGE($D44:MNU44)</f>
        <v>12.352207315659678</v>
      </c>
      <c r="MNW44" s="17">
        <f>+AVERAGE($D44:MNV44)</f>
        <v>12.352207315659678</v>
      </c>
      <c r="MNX44" s="17">
        <f>+AVERAGE($D44:MNW44)</f>
        <v>12.35220731565968</v>
      </c>
      <c r="MNY44" s="17">
        <f>+AVERAGE($D44:MNX44)</f>
        <v>12.35220731565968</v>
      </c>
      <c r="MNZ44" s="17">
        <f>+AVERAGE($D44:MNY44)</f>
        <v>12.35220731565968</v>
      </c>
      <c r="MOA44" s="17">
        <f>+AVERAGE($D44:MNZ44)</f>
        <v>12.35220731565968</v>
      </c>
      <c r="MOB44" s="17">
        <f>+AVERAGE($D44:MOA44)</f>
        <v>12.352207315659681</v>
      </c>
      <c r="MOC44" s="17">
        <f>+AVERAGE($D44:MOB44)</f>
        <v>12.352207315659681</v>
      </c>
      <c r="MOD44" s="17">
        <f>+AVERAGE($D44:MOC44)</f>
        <v>12.352207315659681</v>
      </c>
      <c r="MOE44" s="17">
        <f>+AVERAGE($D44:MOD44)</f>
        <v>12.352207315659681</v>
      </c>
      <c r="MOF44" s="17">
        <f>+AVERAGE($D44:MOE44)</f>
        <v>12.352207315659683</v>
      </c>
      <c r="MOG44" s="17">
        <f>+AVERAGE($D44:MOF44)</f>
        <v>12.352207315659683</v>
      </c>
      <c r="MOH44" s="17">
        <f>+AVERAGE($D44:MOG44)</f>
        <v>12.352207315659683</v>
      </c>
      <c r="MOI44" s="17">
        <f>+AVERAGE($D44:MOH44)</f>
        <v>12.352207315659683</v>
      </c>
      <c r="MOJ44" s="17">
        <f>+AVERAGE($D44:MOI44)</f>
        <v>12.352207315659685</v>
      </c>
      <c r="MOK44" s="17">
        <f>+AVERAGE($D44:MOJ44)</f>
        <v>12.352207315659685</v>
      </c>
      <c r="MOL44" s="17">
        <f>+AVERAGE($D44:MOK44)</f>
        <v>12.352207315659685</v>
      </c>
      <c r="MOM44" s="17">
        <f>+AVERAGE($D44:MOL44)</f>
        <v>12.352207315659685</v>
      </c>
      <c r="MON44" s="17">
        <f>+AVERAGE($D44:MOM44)</f>
        <v>12.352207315659687</v>
      </c>
      <c r="MOO44" s="17">
        <f>+AVERAGE($D44:MON44)</f>
        <v>12.352207315659687</v>
      </c>
      <c r="MOP44" s="17">
        <f>+AVERAGE($D44:MOO44)</f>
        <v>12.352207315659687</v>
      </c>
      <c r="MOQ44" s="17">
        <f>+AVERAGE($D44:MOP44)</f>
        <v>12.352207315659687</v>
      </c>
      <c r="MOR44" s="17">
        <f>+AVERAGE($D44:MOQ44)</f>
        <v>12.352207315659689</v>
      </c>
      <c r="MOS44" s="17">
        <f>+AVERAGE($D44:MOR44)</f>
        <v>12.352207315659689</v>
      </c>
      <c r="MOT44" s="17">
        <f>+AVERAGE($D44:MOS44)</f>
        <v>12.352207315659689</v>
      </c>
      <c r="MOU44" s="17">
        <f>+AVERAGE($D44:MOT44)</f>
        <v>12.352207315659689</v>
      </c>
      <c r="MOV44" s="17">
        <f>+AVERAGE($D44:MOU44)</f>
        <v>12.35220731565969</v>
      </c>
      <c r="MOW44" s="17">
        <f>+AVERAGE($D44:MOV44)</f>
        <v>12.35220731565969</v>
      </c>
      <c r="MOX44" s="17">
        <f>+AVERAGE($D44:MOW44)</f>
        <v>12.35220731565969</v>
      </c>
      <c r="MOY44" s="17">
        <f>+AVERAGE($D44:MOX44)</f>
        <v>12.35220731565969</v>
      </c>
      <c r="MOZ44" s="17">
        <f>+AVERAGE($D44:MOY44)</f>
        <v>12.35220731565969</v>
      </c>
      <c r="MPA44" s="17">
        <f>+AVERAGE($D44:MOZ44)</f>
        <v>12.352207315659692</v>
      </c>
      <c r="MPB44" s="17">
        <f>+AVERAGE($D44:MPA44)</f>
        <v>12.352207315659692</v>
      </c>
      <c r="MPC44" s="17">
        <f>+AVERAGE($D44:MPB44)</f>
        <v>12.352207315659692</v>
      </c>
      <c r="MPD44" s="17">
        <f>+AVERAGE($D44:MPC44)</f>
        <v>12.352207315659692</v>
      </c>
      <c r="MPE44" s="17">
        <f>+AVERAGE($D44:MPD44)</f>
        <v>12.352207315659694</v>
      </c>
      <c r="MPF44" s="17">
        <f>+AVERAGE($D44:MPE44)</f>
        <v>12.352207315659694</v>
      </c>
      <c r="MPG44" s="17">
        <f>+AVERAGE($D44:MPF44)</f>
        <v>12.352207315659694</v>
      </c>
      <c r="MPH44" s="17">
        <f>+AVERAGE($D44:MPG44)</f>
        <v>12.352207315659694</v>
      </c>
      <c r="MPI44" s="17">
        <f>+AVERAGE($D44:MPH44)</f>
        <v>12.352207315659696</v>
      </c>
      <c r="MPJ44" s="17">
        <f>+AVERAGE($D44:MPI44)</f>
        <v>12.352207315659696</v>
      </c>
      <c r="MPK44" s="17">
        <f>+AVERAGE($D44:MPJ44)</f>
        <v>12.352207315659696</v>
      </c>
      <c r="MPL44" s="17">
        <f>+AVERAGE($D44:MPK44)</f>
        <v>12.352207315659696</v>
      </c>
      <c r="MPM44" s="17">
        <f>+AVERAGE($D44:MPL44)</f>
        <v>12.352207315659697</v>
      </c>
      <c r="MPN44" s="17">
        <f>+AVERAGE($D44:MPM44)</f>
        <v>12.352207315659697</v>
      </c>
      <c r="MPO44" s="17">
        <f>+AVERAGE($D44:MPN44)</f>
        <v>12.352207315659697</v>
      </c>
      <c r="MPP44" s="17">
        <f>+AVERAGE($D44:MPO44)</f>
        <v>12.352207315659697</v>
      </c>
      <c r="MPQ44" s="17">
        <f>+AVERAGE($D44:MPP44)</f>
        <v>12.352207315659699</v>
      </c>
      <c r="MPR44" s="17">
        <f>+AVERAGE($D44:MPQ44)</f>
        <v>12.352207315659699</v>
      </c>
      <c r="MPS44" s="17">
        <f>+AVERAGE($D44:MPR44)</f>
        <v>12.352207315659699</v>
      </c>
      <c r="MPT44" s="17">
        <f>+AVERAGE($D44:MPS44)</f>
        <v>12.352207315659699</v>
      </c>
      <c r="MPU44" s="17">
        <f>+AVERAGE($D44:MPT44)</f>
        <v>12.352207315659701</v>
      </c>
      <c r="MPV44" s="17">
        <f>+AVERAGE($D44:MPU44)</f>
        <v>12.352207315659701</v>
      </c>
      <c r="MPW44" s="17">
        <f>+AVERAGE($D44:MPV44)</f>
        <v>12.352207315659701</v>
      </c>
      <c r="MPX44" s="17">
        <f>+AVERAGE($D44:MPW44)</f>
        <v>12.352207315659701</v>
      </c>
      <c r="MPY44" s="17">
        <f>+AVERAGE($D44:MPX44)</f>
        <v>12.352207315659703</v>
      </c>
      <c r="MPZ44" s="17">
        <f>+AVERAGE($D44:MPY44)</f>
        <v>12.352207315659703</v>
      </c>
      <c r="MQA44" s="17">
        <f>+AVERAGE($D44:MPZ44)</f>
        <v>12.352207315659703</v>
      </c>
      <c r="MQB44" s="17">
        <f>+AVERAGE($D44:MQA44)</f>
        <v>12.352207315659703</v>
      </c>
      <c r="MQC44" s="17">
        <f>+AVERAGE($D44:MQB44)</f>
        <v>12.352207315659705</v>
      </c>
      <c r="MQD44" s="17">
        <f>+AVERAGE($D44:MQC44)</f>
        <v>12.352207315659705</v>
      </c>
      <c r="MQE44" s="17">
        <f>+AVERAGE($D44:MQD44)</f>
        <v>12.352207315659705</v>
      </c>
      <c r="MQF44" s="17">
        <f>+AVERAGE($D44:MQE44)</f>
        <v>12.352207315659705</v>
      </c>
      <c r="MQG44" s="17">
        <f>+AVERAGE($D44:MQF44)</f>
        <v>12.352207315659706</v>
      </c>
      <c r="MQH44" s="17">
        <f>+AVERAGE($D44:MQG44)</f>
        <v>12.352207315659706</v>
      </c>
      <c r="MQI44" s="17">
        <f>+AVERAGE($D44:MQH44)</f>
        <v>12.352207315659706</v>
      </c>
      <c r="MQJ44" s="17">
        <f>+AVERAGE($D44:MQI44)</f>
        <v>12.352207315659706</v>
      </c>
      <c r="MQK44" s="17">
        <f>+AVERAGE($D44:MQJ44)</f>
        <v>12.352207315659708</v>
      </c>
      <c r="MQL44" s="17">
        <f>+AVERAGE($D44:MQK44)</f>
        <v>12.352207315659708</v>
      </c>
      <c r="MQM44" s="17">
        <f>+AVERAGE($D44:MQL44)</f>
        <v>12.352207315659708</v>
      </c>
      <c r="MQN44" s="17">
        <f>+AVERAGE($D44:MQM44)</f>
        <v>12.352207315659708</v>
      </c>
      <c r="MQO44" s="17">
        <f>+AVERAGE($D44:MQN44)</f>
        <v>12.352207315659708</v>
      </c>
      <c r="MQP44" s="17">
        <f>+AVERAGE($D44:MQO44)</f>
        <v>12.35220731565971</v>
      </c>
      <c r="MQQ44" s="17">
        <f>+AVERAGE($D44:MQP44)</f>
        <v>12.35220731565971</v>
      </c>
      <c r="MQR44" s="17">
        <f>+AVERAGE($D44:MQQ44)</f>
        <v>12.35220731565971</v>
      </c>
      <c r="MQS44" s="17">
        <f>+AVERAGE($D44:MQR44)</f>
        <v>12.35220731565971</v>
      </c>
      <c r="MQT44" s="17">
        <f>+AVERAGE($D44:MQS44)</f>
        <v>12.352207315659712</v>
      </c>
      <c r="MQU44" s="17">
        <f>+AVERAGE($D44:MQT44)</f>
        <v>12.352207315659712</v>
      </c>
      <c r="MQV44" s="17">
        <f>+AVERAGE($D44:MQU44)</f>
        <v>12.352207315659712</v>
      </c>
      <c r="MQW44" s="17">
        <f>+AVERAGE($D44:MQV44)</f>
        <v>12.352207315659712</v>
      </c>
      <c r="MQX44" s="17">
        <f>+AVERAGE($D44:MQW44)</f>
        <v>12.352207315659713</v>
      </c>
      <c r="MQY44" s="17">
        <f>+AVERAGE($D44:MQX44)</f>
        <v>12.352207315659713</v>
      </c>
      <c r="MQZ44" s="17">
        <f>+AVERAGE($D44:MQY44)</f>
        <v>12.352207315659713</v>
      </c>
      <c r="MRA44" s="17">
        <f>+AVERAGE($D44:MQZ44)</f>
        <v>12.352207315659713</v>
      </c>
      <c r="MRB44" s="17">
        <f>+AVERAGE($D44:MRA44)</f>
        <v>12.352207315659715</v>
      </c>
      <c r="MRC44" s="17">
        <f>+AVERAGE($D44:MRB44)</f>
        <v>12.352207315659715</v>
      </c>
      <c r="MRD44" s="17">
        <f>+AVERAGE($D44:MRC44)</f>
        <v>12.352207315659715</v>
      </c>
      <c r="MRE44" s="17">
        <f>+AVERAGE($D44:MRD44)</f>
        <v>12.352207315659715</v>
      </c>
      <c r="MRF44" s="17">
        <f>+AVERAGE($D44:MRE44)</f>
        <v>12.352207315659717</v>
      </c>
      <c r="MRG44" s="17">
        <f>+AVERAGE($D44:MRF44)</f>
        <v>12.352207315659717</v>
      </c>
      <c r="MRH44" s="17">
        <f>+AVERAGE($D44:MRG44)</f>
        <v>12.352207315659717</v>
      </c>
      <c r="MRI44" s="17">
        <f>+AVERAGE($D44:MRH44)</f>
        <v>12.352207315659717</v>
      </c>
      <c r="MRJ44" s="17">
        <f>+AVERAGE($D44:MRI44)</f>
        <v>12.352207315659719</v>
      </c>
      <c r="MRK44" s="17">
        <f>+AVERAGE($D44:MRJ44)</f>
        <v>12.352207315659719</v>
      </c>
      <c r="MRL44" s="17">
        <f>+AVERAGE($D44:MRK44)</f>
        <v>12.352207315659719</v>
      </c>
      <c r="MRM44" s="17">
        <f>+AVERAGE($D44:MRL44)</f>
        <v>12.352207315659719</v>
      </c>
      <c r="MRN44" s="17">
        <f>+AVERAGE($D44:MRM44)</f>
        <v>12.352207315659721</v>
      </c>
      <c r="MRO44" s="17">
        <f>+AVERAGE($D44:MRN44)</f>
        <v>12.352207315659721</v>
      </c>
      <c r="MRP44" s="17">
        <f>+AVERAGE($D44:MRO44)</f>
        <v>12.352207315659721</v>
      </c>
      <c r="MRQ44" s="17">
        <f>+AVERAGE($D44:MRP44)</f>
        <v>12.352207315659721</v>
      </c>
      <c r="MRR44" s="17">
        <f>+AVERAGE($D44:MRQ44)</f>
        <v>12.352207315659721</v>
      </c>
      <c r="MRS44" s="17">
        <f>+AVERAGE($D44:MRR44)</f>
        <v>12.352207315659722</v>
      </c>
      <c r="MRT44" s="17">
        <f>+AVERAGE($D44:MRS44)</f>
        <v>12.352207315659722</v>
      </c>
      <c r="MRU44" s="17">
        <f>+AVERAGE($D44:MRT44)</f>
        <v>12.352207315659722</v>
      </c>
      <c r="MRV44" s="17">
        <f>+AVERAGE($D44:MRU44)</f>
        <v>12.352207315659722</v>
      </c>
      <c r="MRW44" s="17">
        <f>+AVERAGE($D44:MRV44)</f>
        <v>12.352207315659724</v>
      </c>
      <c r="MRX44" s="17">
        <f>+AVERAGE($D44:MRW44)</f>
        <v>12.352207315659724</v>
      </c>
      <c r="MRY44" s="17">
        <f>+AVERAGE($D44:MRX44)</f>
        <v>12.352207315659724</v>
      </c>
      <c r="MRZ44" s="17">
        <f>+AVERAGE($D44:MRY44)</f>
        <v>12.352207315659724</v>
      </c>
      <c r="MSA44" s="17">
        <f>+AVERAGE($D44:MRZ44)</f>
        <v>12.352207315659726</v>
      </c>
      <c r="MSB44" s="17">
        <f>+AVERAGE($D44:MSA44)</f>
        <v>12.352207315659726</v>
      </c>
      <c r="MSC44" s="17">
        <f>+AVERAGE($D44:MSB44)</f>
        <v>12.352207315659726</v>
      </c>
      <c r="MSD44" s="17">
        <f>+AVERAGE($D44:MSC44)</f>
        <v>12.352207315659726</v>
      </c>
      <c r="MSE44" s="17">
        <f>+AVERAGE($D44:MSD44)</f>
        <v>12.352207315659728</v>
      </c>
      <c r="MSF44" s="17">
        <f>+AVERAGE($D44:MSE44)</f>
        <v>12.352207315659728</v>
      </c>
      <c r="MSG44" s="17">
        <f>+AVERAGE($D44:MSF44)</f>
        <v>12.352207315659728</v>
      </c>
      <c r="MSH44" s="17">
        <f>+AVERAGE($D44:MSG44)</f>
        <v>12.352207315659728</v>
      </c>
      <c r="MSI44" s="17">
        <f>+AVERAGE($D44:MSH44)</f>
        <v>12.352207315659729</v>
      </c>
      <c r="MSJ44" s="17">
        <f>+AVERAGE($D44:MSI44)</f>
        <v>12.352207315659729</v>
      </c>
      <c r="MSK44" s="17">
        <f>+AVERAGE($D44:MSJ44)</f>
        <v>12.352207315659729</v>
      </c>
      <c r="MSL44" s="17">
        <f>+AVERAGE($D44:MSK44)</f>
        <v>12.352207315659729</v>
      </c>
      <c r="MSM44" s="17">
        <f>+AVERAGE($D44:MSL44)</f>
        <v>12.352207315659731</v>
      </c>
      <c r="MSN44" s="17">
        <f>+AVERAGE($D44:MSM44)</f>
        <v>12.352207315659731</v>
      </c>
      <c r="MSO44" s="17">
        <f>+AVERAGE($D44:MSN44)</f>
        <v>12.352207315659731</v>
      </c>
      <c r="MSP44" s="17">
        <f>+AVERAGE($D44:MSO44)</f>
        <v>12.352207315659731</v>
      </c>
      <c r="MSQ44" s="17">
        <f>+AVERAGE($D44:MSP44)</f>
        <v>12.352207315659733</v>
      </c>
      <c r="MSR44" s="17">
        <f>+AVERAGE($D44:MSQ44)</f>
        <v>12.352207315659733</v>
      </c>
      <c r="MSS44" s="17">
        <f>+AVERAGE($D44:MSR44)</f>
        <v>12.352207315659733</v>
      </c>
      <c r="MST44" s="17">
        <f>+AVERAGE($D44:MSS44)</f>
        <v>12.352207315659733</v>
      </c>
      <c r="MSU44" s="17">
        <f>+AVERAGE($D44:MST44)</f>
        <v>12.352207315659733</v>
      </c>
      <c r="MSV44" s="17">
        <f>+AVERAGE($D44:MSU44)</f>
        <v>12.352207315659735</v>
      </c>
      <c r="MSW44" s="17">
        <f>+AVERAGE($D44:MSV44)</f>
        <v>12.352207315659735</v>
      </c>
      <c r="MSX44" s="17">
        <f>+AVERAGE($D44:MSW44)</f>
        <v>12.352207315659735</v>
      </c>
      <c r="MSY44" s="17">
        <f>+AVERAGE($D44:MSX44)</f>
        <v>12.352207315659735</v>
      </c>
      <c r="MSZ44" s="17">
        <f>+AVERAGE($D44:MSY44)</f>
        <v>12.352207315659737</v>
      </c>
      <c r="MTA44" s="17">
        <f>+AVERAGE($D44:MSZ44)</f>
        <v>12.352207315659737</v>
      </c>
      <c r="MTB44" s="17">
        <f>+AVERAGE($D44:MTA44)</f>
        <v>12.352207315659737</v>
      </c>
      <c r="MTC44" s="17">
        <f>+AVERAGE($D44:MTB44)</f>
        <v>12.352207315659737</v>
      </c>
      <c r="MTD44" s="17">
        <f>+AVERAGE($D44:MTC44)</f>
        <v>12.352207315659738</v>
      </c>
      <c r="MTE44" s="17">
        <f>+AVERAGE($D44:MTD44)</f>
        <v>12.352207315659738</v>
      </c>
      <c r="MTF44" s="17">
        <f>+AVERAGE($D44:MTE44)</f>
        <v>12.352207315659738</v>
      </c>
      <c r="MTG44" s="17">
        <f>+AVERAGE($D44:MTF44)</f>
        <v>12.352207315659738</v>
      </c>
      <c r="MTH44" s="17">
        <f>+AVERAGE($D44:MTG44)</f>
        <v>12.35220731565974</v>
      </c>
      <c r="MTI44" s="17">
        <f>+AVERAGE($D44:MTH44)</f>
        <v>12.35220731565974</v>
      </c>
      <c r="MTJ44" s="17">
        <f>+AVERAGE($D44:MTI44)</f>
        <v>12.35220731565974</v>
      </c>
      <c r="MTK44" s="17">
        <f>+AVERAGE($D44:MTJ44)</f>
        <v>12.35220731565974</v>
      </c>
      <c r="MTL44" s="17">
        <f>+AVERAGE($D44:MTK44)</f>
        <v>12.352207315659742</v>
      </c>
      <c r="MTM44" s="17">
        <f>+AVERAGE($D44:MTL44)</f>
        <v>12.352207315659742</v>
      </c>
      <c r="MTN44" s="17">
        <f>+AVERAGE($D44:MTM44)</f>
        <v>12.352207315659742</v>
      </c>
      <c r="MTO44" s="17">
        <f>+AVERAGE($D44:MTN44)</f>
        <v>12.352207315659742</v>
      </c>
      <c r="MTP44" s="17">
        <f>+AVERAGE($D44:MTO44)</f>
        <v>12.352207315659742</v>
      </c>
      <c r="MTQ44" s="17">
        <f>+AVERAGE($D44:MTP44)</f>
        <v>12.352207315659744</v>
      </c>
      <c r="MTR44" s="17">
        <f>+AVERAGE($D44:MTQ44)</f>
        <v>12.352207315659744</v>
      </c>
      <c r="MTS44" s="17">
        <f>+AVERAGE($D44:MTR44)</f>
        <v>12.352207315659744</v>
      </c>
      <c r="MTT44" s="17">
        <f>+AVERAGE($D44:MTS44)</f>
        <v>12.352207315659744</v>
      </c>
      <c r="MTU44" s="17">
        <f>+AVERAGE($D44:MTT44)</f>
        <v>12.352207315659745</v>
      </c>
      <c r="MTV44" s="17">
        <f>+AVERAGE($D44:MTU44)</f>
        <v>12.352207315659745</v>
      </c>
      <c r="MTW44" s="17">
        <f>+AVERAGE($D44:MTV44)</f>
        <v>12.352207315659745</v>
      </c>
      <c r="MTX44" s="17">
        <f>+AVERAGE($D44:MTW44)</f>
        <v>12.352207315659745</v>
      </c>
      <c r="MTY44" s="17">
        <f>+AVERAGE($D44:MTX44)</f>
        <v>12.352207315659747</v>
      </c>
      <c r="MTZ44" s="17">
        <f>+AVERAGE($D44:MTY44)</f>
        <v>12.352207315659747</v>
      </c>
      <c r="MUA44" s="17">
        <f>+AVERAGE($D44:MTZ44)</f>
        <v>12.352207315659747</v>
      </c>
      <c r="MUB44" s="17">
        <f>+AVERAGE($D44:MUA44)</f>
        <v>12.352207315659747</v>
      </c>
      <c r="MUC44" s="17">
        <f>+AVERAGE($D44:MUB44)</f>
        <v>12.352207315659749</v>
      </c>
      <c r="MUD44" s="17">
        <f>+AVERAGE($D44:MUC44)</f>
        <v>12.352207315659749</v>
      </c>
      <c r="MUE44" s="17">
        <f>+AVERAGE($D44:MUD44)</f>
        <v>12.352207315659749</v>
      </c>
      <c r="MUF44" s="17">
        <f>+AVERAGE($D44:MUE44)</f>
        <v>12.352207315659749</v>
      </c>
      <c r="MUG44" s="17">
        <f>+AVERAGE($D44:MUF44)</f>
        <v>12.352207315659751</v>
      </c>
      <c r="MUH44" s="17">
        <f>+AVERAGE($D44:MUG44)</f>
        <v>12.352207315659751</v>
      </c>
      <c r="MUI44" s="17">
        <f>+AVERAGE($D44:MUH44)</f>
        <v>12.352207315659751</v>
      </c>
      <c r="MUJ44" s="17">
        <f>+AVERAGE($D44:MUI44)</f>
        <v>12.352207315659751</v>
      </c>
      <c r="MUK44" s="17">
        <f>+AVERAGE($D44:MUJ44)</f>
        <v>12.352207315659751</v>
      </c>
      <c r="MUL44" s="17">
        <f>+AVERAGE($D44:MUK44)</f>
        <v>12.352207315659752</v>
      </c>
      <c r="MUM44" s="17">
        <f>+AVERAGE($D44:MUL44)</f>
        <v>12.352207315659752</v>
      </c>
      <c r="MUN44" s="17">
        <f>+AVERAGE($D44:MUM44)</f>
        <v>12.352207315659752</v>
      </c>
      <c r="MUO44" s="17">
        <f>+AVERAGE($D44:MUN44)</f>
        <v>12.352207315659752</v>
      </c>
      <c r="MUP44" s="17">
        <f>+AVERAGE($D44:MUO44)</f>
        <v>12.352207315659754</v>
      </c>
      <c r="MUQ44" s="17">
        <f>+AVERAGE($D44:MUP44)</f>
        <v>12.352207315659754</v>
      </c>
      <c r="MUR44" s="17">
        <f>+AVERAGE($D44:MUQ44)</f>
        <v>12.352207315659754</v>
      </c>
      <c r="MUS44" s="17">
        <f>+AVERAGE($D44:MUR44)</f>
        <v>12.352207315659754</v>
      </c>
      <c r="MUT44" s="17">
        <f>+AVERAGE($D44:MUS44)</f>
        <v>12.352207315659756</v>
      </c>
      <c r="MUU44" s="17">
        <f>+AVERAGE($D44:MUT44)</f>
        <v>12.352207315659756</v>
      </c>
      <c r="MUV44" s="17">
        <f>+AVERAGE($D44:MUU44)</f>
        <v>12.352207315659756</v>
      </c>
      <c r="MUW44" s="17">
        <f>+AVERAGE($D44:MUV44)</f>
        <v>12.352207315659756</v>
      </c>
      <c r="MUX44" s="17">
        <f>+AVERAGE($D44:MUW44)</f>
        <v>12.352207315659758</v>
      </c>
      <c r="MUY44" s="17">
        <f>+AVERAGE($D44:MUX44)</f>
        <v>12.352207315659758</v>
      </c>
      <c r="MUZ44" s="17">
        <f>+AVERAGE($D44:MUY44)</f>
        <v>12.352207315659758</v>
      </c>
      <c r="MVA44" s="17">
        <f>+AVERAGE($D44:MUZ44)</f>
        <v>12.352207315659758</v>
      </c>
      <c r="MVB44" s="17">
        <f>+AVERAGE($D44:MVA44)</f>
        <v>12.35220731565976</v>
      </c>
      <c r="MVC44" s="17">
        <f>+AVERAGE($D44:MVB44)</f>
        <v>12.35220731565976</v>
      </c>
      <c r="MVD44" s="17">
        <f>+AVERAGE($D44:MVC44)</f>
        <v>12.35220731565976</v>
      </c>
      <c r="MVE44" s="17">
        <f>+AVERAGE($D44:MVD44)</f>
        <v>12.35220731565976</v>
      </c>
      <c r="MVF44" s="17">
        <f>+AVERAGE($D44:MVE44)</f>
        <v>12.35220731565976</v>
      </c>
      <c r="MVG44" s="17">
        <f>+AVERAGE($D44:MVF44)</f>
        <v>12.352207315659761</v>
      </c>
      <c r="MVH44" s="17">
        <f>+AVERAGE($D44:MVG44)</f>
        <v>12.352207315659761</v>
      </c>
      <c r="MVI44" s="17">
        <f>+AVERAGE($D44:MVH44)</f>
        <v>12.352207315659761</v>
      </c>
      <c r="MVJ44" s="17">
        <f>+AVERAGE($D44:MVI44)</f>
        <v>12.352207315659761</v>
      </c>
      <c r="MVK44" s="17">
        <f>+AVERAGE($D44:MVJ44)</f>
        <v>12.352207315659763</v>
      </c>
      <c r="MVL44" s="17">
        <f>+AVERAGE($D44:MVK44)</f>
        <v>12.352207315659763</v>
      </c>
      <c r="MVM44" s="17">
        <f>+AVERAGE($D44:MVL44)</f>
        <v>12.352207315659763</v>
      </c>
      <c r="MVN44" s="17">
        <f>+AVERAGE($D44:MVM44)</f>
        <v>12.352207315659763</v>
      </c>
      <c r="MVO44" s="17">
        <f>+AVERAGE($D44:MVN44)</f>
        <v>12.352207315659765</v>
      </c>
      <c r="MVP44" s="17">
        <f>+AVERAGE($D44:MVO44)</f>
        <v>12.352207315659765</v>
      </c>
      <c r="MVQ44" s="17">
        <f>+AVERAGE($D44:MVP44)</f>
        <v>12.352207315659765</v>
      </c>
      <c r="MVR44" s="17">
        <f>+AVERAGE($D44:MVQ44)</f>
        <v>12.352207315659765</v>
      </c>
      <c r="MVS44" s="17">
        <f>+AVERAGE($D44:MVR44)</f>
        <v>12.352207315659767</v>
      </c>
      <c r="MVT44" s="17">
        <f>+AVERAGE($D44:MVS44)</f>
        <v>12.352207315659767</v>
      </c>
      <c r="MVU44" s="17">
        <f>+AVERAGE($D44:MVT44)</f>
        <v>12.352207315659767</v>
      </c>
      <c r="MVV44" s="17">
        <f>+AVERAGE($D44:MVU44)</f>
        <v>12.352207315659767</v>
      </c>
      <c r="MVW44" s="17">
        <f>+AVERAGE($D44:MVV44)</f>
        <v>12.352207315659767</v>
      </c>
      <c r="MVX44" s="17">
        <f>+AVERAGE($D44:MVW44)</f>
        <v>12.352207315659768</v>
      </c>
      <c r="MVY44" s="17">
        <f>+AVERAGE($D44:MVX44)</f>
        <v>12.352207315659768</v>
      </c>
      <c r="MVZ44" s="17">
        <f>+AVERAGE($D44:MVY44)</f>
        <v>12.352207315659768</v>
      </c>
      <c r="MWA44" s="17">
        <f>+AVERAGE($D44:MVZ44)</f>
        <v>12.352207315659768</v>
      </c>
      <c r="MWB44" s="17">
        <f>+AVERAGE($D44:MWA44)</f>
        <v>12.35220731565977</v>
      </c>
      <c r="MWC44" s="17">
        <f>+AVERAGE($D44:MWB44)</f>
        <v>12.35220731565977</v>
      </c>
      <c r="MWD44" s="17">
        <f>+AVERAGE($D44:MWC44)</f>
        <v>12.35220731565977</v>
      </c>
      <c r="MWE44" s="17">
        <f>+AVERAGE($D44:MWD44)</f>
        <v>12.35220731565977</v>
      </c>
      <c r="MWF44" s="17">
        <f>+AVERAGE($D44:MWE44)</f>
        <v>12.352207315659772</v>
      </c>
      <c r="MWG44" s="17">
        <f>+AVERAGE($D44:MWF44)</f>
        <v>12.352207315659772</v>
      </c>
      <c r="MWH44" s="17">
        <f>+AVERAGE($D44:MWG44)</f>
        <v>12.352207315659772</v>
      </c>
      <c r="MWI44" s="17">
        <f>+AVERAGE($D44:MWH44)</f>
        <v>12.352207315659772</v>
      </c>
      <c r="MWJ44" s="17">
        <f>+AVERAGE($D44:MWI44)</f>
        <v>12.352207315659774</v>
      </c>
      <c r="MWK44" s="17">
        <f>+AVERAGE($D44:MWJ44)</f>
        <v>12.352207315659774</v>
      </c>
      <c r="MWL44" s="17">
        <f>+AVERAGE($D44:MWK44)</f>
        <v>12.352207315659774</v>
      </c>
      <c r="MWM44" s="17">
        <f>+AVERAGE($D44:MWL44)</f>
        <v>12.352207315659774</v>
      </c>
      <c r="MWN44" s="17">
        <f>+AVERAGE($D44:MWM44)</f>
        <v>12.352207315659774</v>
      </c>
      <c r="MWO44" s="17">
        <f>+AVERAGE($D44:MWN44)</f>
        <v>12.352207315659776</v>
      </c>
      <c r="MWP44" s="17">
        <f>+AVERAGE($D44:MWO44)</f>
        <v>12.352207315659776</v>
      </c>
      <c r="MWQ44" s="17">
        <f>+AVERAGE($D44:MWP44)</f>
        <v>12.352207315659776</v>
      </c>
      <c r="MWR44" s="17">
        <f>+AVERAGE($D44:MWQ44)</f>
        <v>12.352207315659776</v>
      </c>
      <c r="MWS44" s="17">
        <f>+AVERAGE($D44:MWR44)</f>
        <v>12.352207315659777</v>
      </c>
      <c r="MWT44" s="17">
        <f>+AVERAGE($D44:MWS44)</f>
        <v>12.352207315659777</v>
      </c>
      <c r="MWU44" s="17">
        <f>+AVERAGE($D44:MWT44)</f>
        <v>12.352207315659777</v>
      </c>
      <c r="MWV44" s="17">
        <f>+AVERAGE($D44:MWU44)</f>
        <v>12.352207315659777</v>
      </c>
      <c r="MWW44" s="17">
        <f>+AVERAGE($D44:MWV44)</f>
        <v>12.352207315659779</v>
      </c>
      <c r="MWX44" s="17">
        <f>+AVERAGE($D44:MWW44)</f>
        <v>12.352207315659779</v>
      </c>
      <c r="MWY44" s="17">
        <f>+AVERAGE($D44:MWX44)</f>
        <v>12.352207315659779</v>
      </c>
      <c r="MWZ44" s="17">
        <f>+AVERAGE($D44:MWY44)</f>
        <v>12.352207315659779</v>
      </c>
      <c r="MXA44" s="17">
        <f>+AVERAGE($D44:MWZ44)</f>
        <v>12.352207315659781</v>
      </c>
      <c r="MXB44" s="17">
        <f>+AVERAGE($D44:MXA44)</f>
        <v>12.352207315659781</v>
      </c>
      <c r="MXC44" s="17">
        <f>+AVERAGE($D44:MXB44)</f>
        <v>12.352207315659781</v>
      </c>
      <c r="MXD44" s="17">
        <f>+AVERAGE($D44:MXC44)</f>
        <v>12.352207315659781</v>
      </c>
      <c r="MXE44" s="17">
        <f>+AVERAGE($D44:MXD44)</f>
        <v>12.352207315659781</v>
      </c>
      <c r="MXF44" s="17">
        <f>+AVERAGE($D44:MXE44)</f>
        <v>12.352207315659783</v>
      </c>
      <c r="MXG44" s="17">
        <f>+AVERAGE($D44:MXF44)</f>
        <v>12.352207315659783</v>
      </c>
      <c r="MXH44" s="17">
        <f>+AVERAGE($D44:MXG44)</f>
        <v>12.352207315659783</v>
      </c>
      <c r="MXI44" s="17">
        <f>+AVERAGE($D44:MXH44)</f>
        <v>12.352207315659783</v>
      </c>
      <c r="MXJ44" s="17">
        <f>+AVERAGE($D44:MXI44)</f>
        <v>12.352207315659784</v>
      </c>
      <c r="MXK44" s="17">
        <f>+AVERAGE($D44:MXJ44)</f>
        <v>12.352207315659784</v>
      </c>
      <c r="MXL44" s="17">
        <f>+AVERAGE($D44:MXK44)</f>
        <v>12.352207315659784</v>
      </c>
      <c r="MXM44" s="17">
        <f>+AVERAGE($D44:MXL44)</f>
        <v>12.352207315659784</v>
      </c>
      <c r="MXN44" s="17">
        <f>+AVERAGE($D44:MXM44)</f>
        <v>12.352207315659786</v>
      </c>
      <c r="MXO44" s="17">
        <f>+AVERAGE($D44:MXN44)</f>
        <v>12.352207315659786</v>
      </c>
      <c r="MXP44" s="17">
        <f>+AVERAGE($D44:MXO44)</f>
        <v>12.352207315659786</v>
      </c>
      <c r="MXQ44" s="17">
        <f>+AVERAGE($D44:MXP44)</f>
        <v>12.352207315659786</v>
      </c>
      <c r="MXR44" s="17">
        <f>+AVERAGE($D44:MXQ44)</f>
        <v>12.352207315659786</v>
      </c>
      <c r="MXS44" s="17">
        <f>+AVERAGE($D44:MXR44)</f>
        <v>12.352207315659788</v>
      </c>
      <c r="MXT44" s="17">
        <f>+AVERAGE($D44:MXS44)</f>
        <v>12.352207315659788</v>
      </c>
      <c r="MXU44" s="17">
        <f>+AVERAGE($D44:MXT44)</f>
        <v>12.352207315659788</v>
      </c>
      <c r="MXV44" s="17">
        <f>+AVERAGE($D44:MXU44)</f>
        <v>12.352207315659788</v>
      </c>
      <c r="MXW44" s="17">
        <f>+AVERAGE($D44:MXV44)</f>
        <v>12.35220731565979</v>
      </c>
      <c r="MXX44" s="17">
        <f>+AVERAGE($D44:MXW44)</f>
        <v>12.35220731565979</v>
      </c>
      <c r="MXY44" s="17">
        <f>+AVERAGE($D44:MXX44)</f>
        <v>12.35220731565979</v>
      </c>
      <c r="MXZ44" s="17">
        <f>+AVERAGE($D44:MXY44)</f>
        <v>12.35220731565979</v>
      </c>
      <c r="MYA44" s="17">
        <f>+AVERAGE($D44:MXZ44)</f>
        <v>12.352207315659792</v>
      </c>
      <c r="MYB44" s="17">
        <f>+AVERAGE($D44:MYA44)</f>
        <v>12.352207315659792</v>
      </c>
      <c r="MYC44" s="17">
        <f>+AVERAGE($D44:MYB44)</f>
        <v>12.352207315659792</v>
      </c>
      <c r="MYD44" s="17">
        <f>+AVERAGE($D44:MYC44)</f>
        <v>12.352207315659792</v>
      </c>
      <c r="MYE44" s="17">
        <f>+AVERAGE($D44:MYD44)</f>
        <v>12.352207315659793</v>
      </c>
      <c r="MYF44" s="17">
        <f>+AVERAGE($D44:MYE44)</f>
        <v>12.352207315659793</v>
      </c>
      <c r="MYG44" s="17">
        <f>+AVERAGE($D44:MYF44)</f>
        <v>12.352207315659793</v>
      </c>
      <c r="MYH44" s="17">
        <f>+AVERAGE($D44:MYG44)</f>
        <v>12.352207315659793</v>
      </c>
      <c r="MYI44" s="17">
        <f>+AVERAGE($D44:MYH44)</f>
        <v>12.352207315659793</v>
      </c>
      <c r="MYJ44" s="17">
        <f>+AVERAGE($D44:MYI44)</f>
        <v>12.352207315659795</v>
      </c>
      <c r="MYK44" s="17">
        <f>+AVERAGE($D44:MYJ44)</f>
        <v>12.352207315659795</v>
      </c>
      <c r="MYL44" s="17">
        <f>+AVERAGE($D44:MYK44)</f>
        <v>12.352207315659795</v>
      </c>
      <c r="MYM44" s="17">
        <f>+AVERAGE($D44:MYL44)</f>
        <v>12.352207315659795</v>
      </c>
      <c r="MYN44" s="17">
        <f>+AVERAGE($D44:MYM44)</f>
        <v>12.352207315659797</v>
      </c>
      <c r="MYO44" s="17">
        <f>+AVERAGE($D44:MYN44)</f>
        <v>12.352207315659797</v>
      </c>
      <c r="MYP44" s="17">
        <f>+AVERAGE($D44:MYO44)</f>
        <v>12.352207315659797</v>
      </c>
      <c r="MYQ44" s="17">
        <f>+AVERAGE($D44:MYP44)</f>
        <v>12.352207315659797</v>
      </c>
      <c r="MYR44" s="17">
        <f>+AVERAGE($D44:MYQ44)</f>
        <v>12.352207315659799</v>
      </c>
      <c r="MYS44" s="17">
        <f>+AVERAGE($D44:MYR44)</f>
        <v>12.352207315659799</v>
      </c>
      <c r="MYT44" s="17">
        <f>+AVERAGE($D44:MYS44)</f>
        <v>12.352207315659799</v>
      </c>
      <c r="MYU44" s="17">
        <f>+AVERAGE($D44:MYT44)</f>
        <v>12.352207315659799</v>
      </c>
      <c r="MYV44" s="17">
        <f>+AVERAGE($D44:MYU44)</f>
        <v>12.352207315659799</v>
      </c>
      <c r="MYW44" s="17">
        <f>+AVERAGE($D44:MYV44)</f>
        <v>12.3522073156598</v>
      </c>
      <c r="MYX44" s="17">
        <f>+AVERAGE($D44:MYW44)</f>
        <v>12.3522073156598</v>
      </c>
      <c r="MYY44" s="17">
        <f>+AVERAGE($D44:MYX44)</f>
        <v>12.3522073156598</v>
      </c>
      <c r="MYZ44" s="17">
        <f>+AVERAGE($D44:MYY44)</f>
        <v>12.3522073156598</v>
      </c>
      <c r="MZA44" s="17">
        <f>+AVERAGE($D44:MYZ44)</f>
        <v>12.352207315659802</v>
      </c>
      <c r="MZB44" s="17">
        <f>+AVERAGE($D44:MZA44)</f>
        <v>12.352207315659802</v>
      </c>
      <c r="MZC44" s="17">
        <f>+AVERAGE($D44:MZB44)</f>
        <v>12.352207315659802</v>
      </c>
      <c r="MZD44" s="17">
        <f>+AVERAGE($D44:MZC44)</f>
        <v>12.352207315659802</v>
      </c>
      <c r="MZE44" s="17">
        <f>+AVERAGE($D44:MZD44)</f>
        <v>12.352207315659804</v>
      </c>
      <c r="MZF44" s="17">
        <f>+AVERAGE($D44:MZE44)</f>
        <v>12.352207315659804</v>
      </c>
      <c r="MZG44" s="17">
        <f>+AVERAGE($D44:MZF44)</f>
        <v>12.352207315659804</v>
      </c>
      <c r="MZH44" s="17">
        <f>+AVERAGE($D44:MZG44)</f>
        <v>12.352207315659804</v>
      </c>
      <c r="MZI44" s="17">
        <f>+AVERAGE($D44:MZH44)</f>
        <v>12.352207315659804</v>
      </c>
      <c r="MZJ44" s="17">
        <f>+AVERAGE($D44:MZI44)</f>
        <v>12.352207315659806</v>
      </c>
      <c r="MZK44" s="17">
        <f>+AVERAGE($D44:MZJ44)</f>
        <v>12.352207315659806</v>
      </c>
      <c r="MZL44" s="17">
        <f>+AVERAGE($D44:MZK44)</f>
        <v>12.352207315659806</v>
      </c>
      <c r="MZM44" s="17">
        <f>+AVERAGE($D44:MZL44)</f>
        <v>12.352207315659806</v>
      </c>
      <c r="MZN44" s="17">
        <f>+AVERAGE($D44:MZM44)</f>
        <v>12.352207315659808</v>
      </c>
      <c r="MZO44" s="17">
        <f>+AVERAGE($D44:MZN44)</f>
        <v>12.352207315659808</v>
      </c>
      <c r="MZP44" s="17">
        <f>+AVERAGE($D44:MZO44)</f>
        <v>12.352207315659808</v>
      </c>
      <c r="MZQ44" s="17">
        <f>+AVERAGE($D44:MZP44)</f>
        <v>12.352207315659808</v>
      </c>
      <c r="MZR44" s="17">
        <f>+AVERAGE($D44:MZQ44)</f>
        <v>12.352207315659809</v>
      </c>
      <c r="MZS44" s="17">
        <f>+AVERAGE($D44:MZR44)</f>
        <v>12.352207315659809</v>
      </c>
      <c r="MZT44" s="17">
        <f>+AVERAGE($D44:MZS44)</f>
        <v>12.352207315659809</v>
      </c>
      <c r="MZU44" s="17">
        <f>+AVERAGE($D44:MZT44)</f>
        <v>12.352207315659809</v>
      </c>
      <c r="MZV44" s="17">
        <f>+AVERAGE($D44:MZU44)</f>
        <v>12.352207315659809</v>
      </c>
      <c r="MZW44" s="17">
        <f>+AVERAGE($D44:MZV44)</f>
        <v>12.352207315659811</v>
      </c>
      <c r="MZX44" s="17">
        <f>+AVERAGE($D44:MZW44)</f>
        <v>12.352207315659811</v>
      </c>
      <c r="MZY44" s="17">
        <f>+AVERAGE($D44:MZX44)</f>
        <v>12.352207315659811</v>
      </c>
      <c r="MZZ44" s="17">
        <f>+AVERAGE($D44:MZY44)</f>
        <v>12.352207315659811</v>
      </c>
      <c r="NAA44" s="17">
        <f>+AVERAGE($D44:MZZ44)</f>
        <v>12.352207315659813</v>
      </c>
      <c r="NAB44" s="17">
        <f>+AVERAGE($D44:NAA44)</f>
        <v>12.352207315659813</v>
      </c>
      <c r="NAC44" s="17">
        <f>+AVERAGE($D44:NAB44)</f>
        <v>12.352207315659813</v>
      </c>
      <c r="NAD44" s="17">
        <f>+AVERAGE($D44:NAC44)</f>
        <v>12.352207315659813</v>
      </c>
      <c r="NAE44" s="17">
        <f>+AVERAGE($D44:NAD44)</f>
        <v>12.352207315659815</v>
      </c>
      <c r="NAF44" s="17">
        <f>+AVERAGE($D44:NAE44)</f>
        <v>12.352207315659815</v>
      </c>
      <c r="NAG44" s="17">
        <f>+AVERAGE($D44:NAF44)</f>
        <v>12.352207315659815</v>
      </c>
      <c r="NAH44" s="17">
        <f>+AVERAGE($D44:NAG44)</f>
        <v>12.352207315659815</v>
      </c>
      <c r="NAI44" s="17">
        <f>+AVERAGE($D44:NAH44)</f>
        <v>12.352207315659815</v>
      </c>
      <c r="NAJ44" s="17">
        <f>+AVERAGE($D44:NAI44)</f>
        <v>12.352207315659816</v>
      </c>
      <c r="NAK44" s="17">
        <f>+AVERAGE($D44:NAJ44)</f>
        <v>12.352207315659816</v>
      </c>
      <c r="NAL44" s="17">
        <f>+AVERAGE($D44:NAK44)</f>
        <v>12.352207315659816</v>
      </c>
      <c r="NAM44" s="17">
        <f>+AVERAGE($D44:NAL44)</f>
        <v>12.352207315659816</v>
      </c>
      <c r="NAN44" s="17">
        <f>+AVERAGE($D44:NAM44)</f>
        <v>12.352207315659818</v>
      </c>
      <c r="NAO44" s="17">
        <f>+AVERAGE($D44:NAN44)</f>
        <v>12.352207315659818</v>
      </c>
      <c r="NAP44" s="17">
        <f>+AVERAGE($D44:NAO44)</f>
        <v>12.352207315659818</v>
      </c>
      <c r="NAQ44" s="17">
        <f>+AVERAGE($D44:NAP44)</f>
        <v>12.352207315659818</v>
      </c>
      <c r="NAR44" s="17">
        <f>+AVERAGE($D44:NAQ44)</f>
        <v>12.35220731565982</v>
      </c>
      <c r="NAS44" s="17">
        <f>+AVERAGE($D44:NAR44)</f>
        <v>12.35220731565982</v>
      </c>
      <c r="NAT44" s="17">
        <f>+AVERAGE($D44:NAS44)</f>
        <v>12.35220731565982</v>
      </c>
      <c r="NAU44" s="17">
        <f>+AVERAGE($D44:NAT44)</f>
        <v>12.35220731565982</v>
      </c>
      <c r="NAV44" s="17">
        <f>+AVERAGE($D44:NAU44)</f>
        <v>12.35220731565982</v>
      </c>
      <c r="NAW44" s="17">
        <f>+AVERAGE($D44:NAV44)</f>
        <v>12.352207315659822</v>
      </c>
      <c r="NAX44" s="17">
        <f>+AVERAGE($D44:NAW44)</f>
        <v>12.352207315659822</v>
      </c>
      <c r="NAY44" s="17">
        <f>+AVERAGE($D44:NAX44)</f>
        <v>12.352207315659822</v>
      </c>
      <c r="NAZ44" s="17">
        <f>+AVERAGE($D44:NAY44)</f>
        <v>12.352207315659822</v>
      </c>
      <c r="NBA44" s="17">
        <f>+AVERAGE($D44:NAZ44)</f>
        <v>12.352207315659824</v>
      </c>
      <c r="NBB44" s="17">
        <f>+AVERAGE($D44:NBA44)</f>
        <v>12.352207315659824</v>
      </c>
      <c r="NBC44" s="17">
        <f>+AVERAGE($D44:NBB44)</f>
        <v>12.352207315659824</v>
      </c>
      <c r="NBD44" s="17">
        <f>+AVERAGE($D44:NBC44)</f>
        <v>12.352207315659824</v>
      </c>
      <c r="NBE44" s="17">
        <f>+AVERAGE($D44:NBD44)</f>
        <v>12.352207315659825</v>
      </c>
      <c r="NBF44" s="17">
        <f>+AVERAGE($D44:NBE44)</f>
        <v>12.352207315659825</v>
      </c>
      <c r="NBG44" s="17">
        <f>+AVERAGE($D44:NBF44)</f>
        <v>12.352207315659825</v>
      </c>
      <c r="NBH44" s="17">
        <f>+AVERAGE($D44:NBG44)</f>
        <v>12.352207315659825</v>
      </c>
      <c r="NBI44" s="17">
        <f>+AVERAGE($D44:NBH44)</f>
        <v>12.352207315659825</v>
      </c>
      <c r="NBJ44" s="17">
        <f>+AVERAGE($D44:NBI44)</f>
        <v>12.352207315659827</v>
      </c>
      <c r="NBK44" s="17">
        <f>+AVERAGE($D44:NBJ44)</f>
        <v>12.352207315659827</v>
      </c>
      <c r="NBL44" s="17">
        <f>+AVERAGE($D44:NBK44)</f>
        <v>12.352207315659827</v>
      </c>
      <c r="NBM44" s="17">
        <f>+AVERAGE($D44:NBL44)</f>
        <v>12.352207315659827</v>
      </c>
      <c r="NBN44" s="17">
        <f>+AVERAGE($D44:NBM44)</f>
        <v>12.352207315659829</v>
      </c>
      <c r="NBO44" s="17">
        <f>+AVERAGE($D44:NBN44)</f>
        <v>12.352207315659829</v>
      </c>
      <c r="NBP44" s="17">
        <f>+AVERAGE($D44:NBO44)</f>
        <v>12.352207315659829</v>
      </c>
      <c r="NBQ44" s="17">
        <f>+AVERAGE($D44:NBP44)</f>
        <v>12.352207315659829</v>
      </c>
      <c r="NBR44" s="17">
        <f>+AVERAGE($D44:NBQ44)</f>
        <v>12.352207315659829</v>
      </c>
      <c r="NBS44" s="17">
        <f>+AVERAGE($D44:NBR44)</f>
        <v>12.352207315659831</v>
      </c>
      <c r="NBT44" s="17">
        <f>+AVERAGE($D44:NBS44)</f>
        <v>12.352207315659831</v>
      </c>
      <c r="NBU44" s="17">
        <f>+AVERAGE($D44:NBT44)</f>
        <v>12.352207315659831</v>
      </c>
      <c r="NBV44" s="17">
        <f>+AVERAGE($D44:NBU44)</f>
        <v>12.352207315659831</v>
      </c>
      <c r="NBW44" s="17">
        <f>+AVERAGE($D44:NBV44)</f>
        <v>12.352207315659832</v>
      </c>
      <c r="NBX44" s="17">
        <f>+AVERAGE($D44:NBW44)</f>
        <v>12.352207315659832</v>
      </c>
      <c r="NBY44" s="17">
        <f>+AVERAGE($D44:NBX44)</f>
        <v>12.352207315659832</v>
      </c>
      <c r="NBZ44" s="17">
        <f>+AVERAGE($D44:NBY44)</f>
        <v>12.352207315659832</v>
      </c>
      <c r="NCA44" s="17">
        <f>+AVERAGE($D44:NBZ44)</f>
        <v>12.352207315659834</v>
      </c>
      <c r="NCB44" s="17">
        <f>+AVERAGE($D44:NCA44)</f>
        <v>12.352207315659834</v>
      </c>
      <c r="NCC44" s="17">
        <f>+AVERAGE($D44:NCB44)</f>
        <v>12.352207315659834</v>
      </c>
      <c r="NCD44" s="17">
        <f>+AVERAGE($D44:NCC44)</f>
        <v>12.352207315659834</v>
      </c>
      <c r="NCE44" s="17">
        <f>+AVERAGE($D44:NCD44)</f>
        <v>12.352207315659834</v>
      </c>
      <c r="NCF44" s="17">
        <f>+AVERAGE($D44:NCE44)</f>
        <v>12.352207315659836</v>
      </c>
      <c r="NCG44" s="17">
        <f>+AVERAGE($D44:NCF44)</f>
        <v>12.352207315659836</v>
      </c>
      <c r="NCH44" s="17">
        <f>+AVERAGE($D44:NCG44)</f>
        <v>12.352207315659836</v>
      </c>
      <c r="NCI44" s="17">
        <f>+AVERAGE($D44:NCH44)</f>
        <v>12.352207315659836</v>
      </c>
      <c r="NCJ44" s="17">
        <f>+AVERAGE($D44:NCI44)</f>
        <v>12.352207315659838</v>
      </c>
      <c r="NCK44" s="17">
        <f>+AVERAGE($D44:NCJ44)</f>
        <v>12.352207315659838</v>
      </c>
      <c r="NCL44" s="17">
        <f>+AVERAGE($D44:NCK44)</f>
        <v>12.352207315659838</v>
      </c>
      <c r="NCM44" s="17">
        <f>+AVERAGE($D44:NCL44)</f>
        <v>12.352207315659838</v>
      </c>
      <c r="NCN44" s="17">
        <f>+AVERAGE($D44:NCM44)</f>
        <v>12.352207315659838</v>
      </c>
      <c r="NCO44" s="17">
        <f>+AVERAGE($D44:NCN44)</f>
        <v>12.35220731565984</v>
      </c>
      <c r="NCP44" s="17">
        <f>+AVERAGE($D44:NCO44)</f>
        <v>12.35220731565984</v>
      </c>
      <c r="NCQ44" s="17">
        <f>+AVERAGE($D44:NCP44)</f>
        <v>12.35220731565984</v>
      </c>
      <c r="NCR44" s="17">
        <f>+AVERAGE($D44:NCQ44)</f>
        <v>12.35220731565984</v>
      </c>
      <c r="NCS44" s="17">
        <f>+AVERAGE($D44:NCR44)</f>
        <v>12.352207315659841</v>
      </c>
      <c r="NCT44" s="17">
        <f>+AVERAGE($D44:NCS44)</f>
        <v>12.352207315659841</v>
      </c>
      <c r="NCU44" s="17">
        <f>+AVERAGE($D44:NCT44)</f>
        <v>12.352207315659841</v>
      </c>
      <c r="NCV44" s="17">
        <f>+AVERAGE($D44:NCU44)</f>
        <v>12.352207315659841</v>
      </c>
      <c r="NCW44" s="17">
        <f>+AVERAGE($D44:NCV44)</f>
        <v>12.352207315659843</v>
      </c>
      <c r="NCX44" s="17">
        <f>+AVERAGE($D44:NCW44)</f>
        <v>12.352207315659843</v>
      </c>
      <c r="NCY44" s="17">
        <f>+AVERAGE($D44:NCX44)</f>
        <v>12.352207315659843</v>
      </c>
      <c r="NCZ44" s="17">
        <f>+AVERAGE($D44:NCY44)</f>
        <v>12.352207315659843</v>
      </c>
      <c r="NDA44" s="17">
        <f>+AVERAGE($D44:NCZ44)</f>
        <v>12.352207315659843</v>
      </c>
      <c r="NDB44" s="17">
        <f>+AVERAGE($D44:NDA44)</f>
        <v>12.352207315659845</v>
      </c>
      <c r="NDC44" s="17">
        <f>+AVERAGE($D44:NDB44)</f>
        <v>12.352207315659845</v>
      </c>
      <c r="NDD44" s="17">
        <f>+AVERAGE($D44:NDC44)</f>
        <v>12.352207315659845</v>
      </c>
      <c r="NDE44" s="17">
        <f>+AVERAGE($D44:NDD44)</f>
        <v>12.352207315659845</v>
      </c>
      <c r="NDF44" s="17">
        <f>+AVERAGE($D44:NDE44)</f>
        <v>12.352207315659847</v>
      </c>
      <c r="NDG44" s="17">
        <f>+AVERAGE($D44:NDF44)</f>
        <v>12.352207315659847</v>
      </c>
      <c r="NDH44" s="17">
        <f>+AVERAGE($D44:NDG44)</f>
        <v>12.352207315659847</v>
      </c>
      <c r="NDI44" s="17">
        <f>+AVERAGE($D44:NDH44)</f>
        <v>12.352207315659847</v>
      </c>
      <c r="NDJ44" s="17">
        <f>+AVERAGE($D44:NDI44)</f>
        <v>12.352207315659847</v>
      </c>
      <c r="NDK44" s="17">
        <f>+AVERAGE($D44:NDJ44)</f>
        <v>12.352207315659848</v>
      </c>
      <c r="NDL44" s="17">
        <f>+AVERAGE($D44:NDK44)</f>
        <v>12.352207315659848</v>
      </c>
      <c r="NDM44" s="17">
        <f>+AVERAGE($D44:NDL44)</f>
        <v>12.352207315659848</v>
      </c>
      <c r="NDN44" s="17">
        <f>+AVERAGE($D44:NDM44)</f>
        <v>12.352207315659848</v>
      </c>
      <c r="NDO44" s="17">
        <f>+AVERAGE($D44:NDN44)</f>
        <v>12.35220731565985</v>
      </c>
      <c r="NDP44" s="17">
        <f>+AVERAGE($D44:NDO44)</f>
        <v>12.35220731565985</v>
      </c>
      <c r="NDQ44" s="17">
        <f>+AVERAGE($D44:NDP44)</f>
        <v>12.35220731565985</v>
      </c>
      <c r="NDR44" s="17">
        <f>+AVERAGE($D44:NDQ44)</f>
        <v>12.35220731565985</v>
      </c>
      <c r="NDS44" s="17">
        <f>+AVERAGE($D44:NDR44)</f>
        <v>12.35220731565985</v>
      </c>
      <c r="NDT44" s="17">
        <f>+AVERAGE($D44:NDS44)</f>
        <v>12.352207315659852</v>
      </c>
      <c r="NDU44" s="17">
        <f>+AVERAGE($D44:NDT44)</f>
        <v>12.352207315659852</v>
      </c>
      <c r="NDV44" s="17">
        <f>+AVERAGE($D44:NDU44)</f>
        <v>12.352207315659852</v>
      </c>
      <c r="NDW44" s="17">
        <f>+AVERAGE($D44:NDV44)</f>
        <v>12.352207315659852</v>
      </c>
      <c r="NDX44" s="17">
        <f>+AVERAGE($D44:NDW44)</f>
        <v>12.352207315659854</v>
      </c>
      <c r="NDY44" s="17">
        <f>+AVERAGE($D44:NDX44)</f>
        <v>12.352207315659854</v>
      </c>
      <c r="NDZ44" s="17">
        <f>+AVERAGE($D44:NDY44)</f>
        <v>12.352207315659854</v>
      </c>
      <c r="NEA44" s="17">
        <f>+AVERAGE($D44:NDZ44)</f>
        <v>12.352207315659854</v>
      </c>
      <c r="NEB44" s="17">
        <f>+AVERAGE($D44:NEA44)</f>
        <v>12.352207315659856</v>
      </c>
      <c r="NEC44" s="17">
        <f>+AVERAGE($D44:NEB44)</f>
        <v>12.352207315659856</v>
      </c>
      <c r="NED44" s="17">
        <f>+AVERAGE($D44:NEC44)</f>
        <v>12.352207315659856</v>
      </c>
      <c r="NEE44" s="17">
        <f>+AVERAGE($D44:NED44)</f>
        <v>12.352207315659856</v>
      </c>
      <c r="NEF44" s="17">
        <f>+AVERAGE($D44:NEE44)</f>
        <v>12.352207315659856</v>
      </c>
      <c r="NEG44" s="17">
        <f>+AVERAGE($D44:NEF44)</f>
        <v>12.352207315659857</v>
      </c>
      <c r="NEH44" s="17">
        <f>+AVERAGE($D44:NEG44)</f>
        <v>12.352207315659857</v>
      </c>
      <c r="NEI44" s="17">
        <f>+AVERAGE($D44:NEH44)</f>
        <v>12.352207315659857</v>
      </c>
      <c r="NEJ44" s="17">
        <f>+AVERAGE($D44:NEI44)</f>
        <v>12.352207315659857</v>
      </c>
      <c r="NEK44" s="17">
        <f>+AVERAGE($D44:NEJ44)</f>
        <v>12.352207315659859</v>
      </c>
      <c r="NEL44" s="17">
        <f>+AVERAGE($D44:NEK44)</f>
        <v>12.352207315659859</v>
      </c>
      <c r="NEM44" s="17">
        <f>+AVERAGE($D44:NEL44)</f>
        <v>12.352207315659859</v>
      </c>
      <c r="NEN44" s="17">
        <f>+AVERAGE($D44:NEM44)</f>
        <v>12.352207315659859</v>
      </c>
      <c r="NEO44" s="17">
        <f>+AVERAGE($D44:NEN44)</f>
        <v>12.352207315659859</v>
      </c>
      <c r="NEP44" s="17">
        <f>+AVERAGE($D44:NEO44)</f>
        <v>12.352207315659861</v>
      </c>
      <c r="NEQ44" s="17">
        <f>+AVERAGE($D44:NEP44)</f>
        <v>12.352207315659861</v>
      </c>
      <c r="NER44" s="17">
        <f>+AVERAGE($D44:NEQ44)</f>
        <v>12.352207315659861</v>
      </c>
      <c r="NES44" s="17">
        <f>+AVERAGE($D44:NER44)</f>
        <v>12.352207315659861</v>
      </c>
      <c r="NET44" s="17">
        <f>+AVERAGE($D44:NES44)</f>
        <v>12.352207315659863</v>
      </c>
      <c r="NEU44" s="17">
        <f>+AVERAGE($D44:NET44)</f>
        <v>12.352207315659863</v>
      </c>
      <c r="NEV44" s="17">
        <f>+AVERAGE($D44:NEU44)</f>
        <v>12.352207315659863</v>
      </c>
      <c r="NEW44" s="17">
        <f>+AVERAGE($D44:NEV44)</f>
        <v>12.352207315659863</v>
      </c>
      <c r="NEX44" s="17">
        <f>+AVERAGE($D44:NEW44)</f>
        <v>12.352207315659863</v>
      </c>
      <c r="NEY44" s="17">
        <f>+AVERAGE($D44:NEX44)</f>
        <v>12.352207315659864</v>
      </c>
      <c r="NEZ44" s="17">
        <f>+AVERAGE($D44:NEY44)</f>
        <v>12.352207315659864</v>
      </c>
      <c r="NFA44" s="17">
        <f>+AVERAGE($D44:NEZ44)</f>
        <v>12.352207315659864</v>
      </c>
      <c r="NFB44" s="17">
        <f>+AVERAGE($D44:NFA44)</f>
        <v>12.352207315659864</v>
      </c>
      <c r="NFC44" s="17">
        <f>+AVERAGE($D44:NFB44)</f>
        <v>12.352207315659866</v>
      </c>
      <c r="NFD44" s="17">
        <f>+AVERAGE($D44:NFC44)</f>
        <v>12.352207315659866</v>
      </c>
      <c r="NFE44" s="17">
        <f>+AVERAGE($D44:NFD44)</f>
        <v>12.352207315659866</v>
      </c>
      <c r="NFF44" s="17">
        <f>+AVERAGE($D44:NFE44)</f>
        <v>12.352207315659866</v>
      </c>
      <c r="NFG44" s="17">
        <f>+AVERAGE($D44:NFF44)</f>
        <v>12.352207315659866</v>
      </c>
      <c r="NFH44" s="17">
        <f>+AVERAGE($D44:NFG44)</f>
        <v>12.352207315659868</v>
      </c>
      <c r="NFI44" s="17">
        <f>+AVERAGE($D44:NFH44)</f>
        <v>12.352207315659868</v>
      </c>
      <c r="NFJ44" s="17">
        <f>+AVERAGE($D44:NFI44)</f>
        <v>12.352207315659868</v>
      </c>
      <c r="NFK44" s="17">
        <f>+AVERAGE($D44:NFJ44)</f>
        <v>12.352207315659868</v>
      </c>
      <c r="NFL44" s="17">
        <f>+AVERAGE($D44:NFK44)</f>
        <v>12.35220731565987</v>
      </c>
      <c r="NFM44" s="17">
        <f>+AVERAGE($D44:NFL44)</f>
        <v>12.35220731565987</v>
      </c>
      <c r="NFN44" s="17">
        <f>+AVERAGE($D44:NFM44)</f>
        <v>12.35220731565987</v>
      </c>
      <c r="NFO44" s="17">
        <f>+AVERAGE($D44:NFN44)</f>
        <v>12.35220731565987</v>
      </c>
      <c r="NFP44" s="17">
        <f>+AVERAGE($D44:NFO44)</f>
        <v>12.35220731565987</v>
      </c>
      <c r="NFQ44" s="17">
        <f>+AVERAGE($D44:NFP44)</f>
        <v>12.352207315659872</v>
      </c>
      <c r="NFR44" s="17">
        <f>+AVERAGE($D44:NFQ44)</f>
        <v>12.352207315659872</v>
      </c>
      <c r="NFS44" s="17">
        <f>+AVERAGE($D44:NFR44)</f>
        <v>12.352207315659872</v>
      </c>
      <c r="NFT44" s="17">
        <f>+AVERAGE($D44:NFS44)</f>
        <v>12.352207315659872</v>
      </c>
      <c r="NFU44" s="17">
        <f>+AVERAGE($D44:NFT44)</f>
        <v>12.352207315659873</v>
      </c>
      <c r="NFV44" s="17">
        <f>+AVERAGE($D44:NFU44)</f>
        <v>12.352207315659873</v>
      </c>
      <c r="NFW44" s="17">
        <f>+AVERAGE($D44:NFV44)</f>
        <v>12.352207315659873</v>
      </c>
      <c r="NFX44" s="17">
        <f>+AVERAGE($D44:NFW44)</f>
        <v>12.352207315659873</v>
      </c>
      <c r="NFY44" s="17">
        <f>+AVERAGE($D44:NFX44)</f>
        <v>12.352207315659875</v>
      </c>
      <c r="NFZ44" s="17">
        <f>+AVERAGE($D44:NFY44)</f>
        <v>12.352207315659875</v>
      </c>
      <c r="NGA44" s="17">
        <f>+AVERAGE($D44:NFZ44)</f>
        <v>12.352207315659875</v>
      </c>
      <c r="NGB44" s="17">
        <f>+AVERAGE($D44:NGA44)</f>
        <v>12.352207315659875</v>
      </c>
      <c r="NGC44" s="17">
        <f>+AVERAGE($D44:NGB44)</f>
        <v>12.352207315659875</v>
      </c>
      <c r="NGD44" s="17">
        <f>+AVERAGE($D44:NGC44)</f>
        <v>12.352207315659877</v>
      </c>
      <c r="NGE44" s="17">
        <f>+AVERAGE($D44:NGD44)</f>
        <v>12.352207315659877</v>
      </c>
      <c r="NGF44" s="17">
        <f>+AVERAGE($D44:NGE44)</f>
        <v>12.352207315659877</v>
      </c>
      <c r="NGG44" s="17">
        <f>+AVERAGE($D44:NGF44)</f>
        <v>12.352207315659877</v>
      </c>
      <c r="NGH44" s="17">
        <f>+AVERAGE($D44:NGG44)</f>
        <v>12.352207315659879</v>
      </c>
      <c r="NGI44" s="17">
        <f>+AVERAGE($D44:NGH44)</f>
        <v>12.352207315659879</v>
      </c>
      <c r="NGJ44" s="17">
        <f>+AVERAGE($D44:NGI44)</f>
        <v>12.352207315659879</v>
      </c>
      <c r="NGK44" s="17">
        <f>+AVERAGE($D44:NGJ44)</f>
        <v>12.352207315659879</v>
      </c>
      <c r="NGL44" s="17">
        <f>+AVERAGE($D44:NGK44)</f>
        <v>12.352207315659879</v>
      </c>
      <c r="NGM44" s="17">
        <f>+AVERAGE($D44:NGL44)</f>
        <v>12.35220731565988</v>
      </c>
      <c r="NGN44" s="17">
        <f>+AVERAGE($D44:NGM44)</f>
        <v>12.35220731565988</v>
      </c>
      <c r="NGO44" s="17">
        <f>+AVERAGE($D44:NGN44)</f>
        <v>12.35220731565988</v>
      </c>
      <c r="NGP44" s="17">
        <f>+AVERAGE($D44:NGO44)</f>
        <v>12.35220731565988</v>
      </c>
      <c r="NGQ44" s="17">
        <f>+AVERAGE($D44:NGP44)</f>
        <v>12.352207315659882</v>
      </c>
      <c r="NGR44" s="17">
        <f>+AVERAGE($D44:NGQ44)</f>
        <v>12.352207315659882</v>
      </c>
      <c r="NGS44" s="17">
        <f>+AVERAGE($D44:NGR44)</f>
        <v>12.352207315659882</v>
      </c>
      <c r="NGT44" s="17">
        <f>+AVERAGE($D44:NGS44)</f>
        <v>12.352207315659882</v>
      </c>
      <c r="NGU44" s="17">
        <f>+AVERAGE($D44:NGT44)</f>
        <v>12.352207315659882</v>
      </c>
      <c r="NGV44" s="17">
        <f>+AVERAGE($D44:NGU44)</f>
        <v>12.352207315659884</v>
      </c>
      <c r="NGW44" s="17">
        <f>+AVERAGE($D44:NGV44)</f>
        <v>12.352207315659884</v>
      </c>
      <c r="NGX44" s="17">
        <f>+AVERAGE($D44:NGW44)</f>
        <v>12.352207315659884</v>
      </c>
      <c r="NGY44" s="17">
        <f>+AVERAGE($D44:NGX44)</f>
        <v>12.352207315659884</v>
      </c>
      <c r="NGZ44" s="17">
        <f>+AVERAGE($D44:NGY44)</f>
        <v>12.352207315659886</v>
      </c>
      <c r="NHA44" s="17">
        <f>+AVERAGE($D44:NGZ44)</f>
        <v>12.352207315659886</v>
      </c>
      <c r="NHB44" s="17">
        <f>+AVERAGE($D44:NHA44)</f>
        <v>12.352207315659886</v>
      </c>
      <c r="NHC44" s="17">
        <f>+AVERAGE($D44:NHB44)</f>
        <v>12.352207315659886</v>
      </c>
      <c r="NHD44" s="17">
        <f>+AVERAGE($D44:NHC44)</f>
        <v>12.352207315659886</v>
      </c>
      <c r="NHE44" s="17">
        <f>+AVERAGE($D44:NHD44)</f>
        <v>12.352207315659887</v>
      </c>
      <c r="NHF44" s="17">
        <f>+AVERAGE($D44:NHE44)</f>
        <v>12.352207315659887</v>
      </c>
      <c r="NHG44" s="17">
        <f>+AVERAGE($D44:NHF44)</f>
        <v>12.352207315659887</v>
      </c>
      <c r="NHH44" s="17">
        <f>+AVERAGE($D44:NHG44)</f>
        <v>12.352207315659887</v>
      </c>
      <c r="NHI44" s="17">
        <f>+AVERAGE($D44:NHH44)</f>
        <v>12.352207315659887</v>
      </c>
      <c r="NHJ44" s="17">
        <f>+AVERAGE($D44:NHI44)</f>
        <v>12.352207315659889</v>
      </c>
      <c r="NHK44" s="17">
        <f>+AVERAGE($D44:NHJ44)</f>
        <v>12.352207315659889</v>
      </c>
      <c r="NHL44" s="17">
        <f>+AVERAGE($D44:NHK44)</f>
        <v>12.352207315659889</v>
      </c>
      <c r="NHM44" s="17">
        <f>+AVERAGE($D44:NHL44)</f>
        <v>12.352207315659889</v>
      </c>
      <c r="NHN44" s="17">
        <f>+AVERAGE($D44:NHM44)</f>
        <v>12.352207315659891</v>
      </c>
      <c r="NHO44" s="17">
        <f>+AVERAGE($D44:NHN44)</f>
        <v>12.352207315659891</v>
      </c>
      <c r="NHP44" s="17">
        <f>+AVERAGE($D44:NHO44)</f>
        <v>12.352207315659891</v>
      </c>
      <c r="NHQ44" s="17">
        <f>+AVERAGE($D44:NHP44)</f>
        <v>12.352207315659891</v>
      </c>
      <c r="NHR44" s="17">
        <f>+AVERAGE($D44:NHQ44)</f>
        <v>12.352207315659891</v>
      </c>
      <c r="NHS44" s="17">
        <f>+AVERAGE($D44:NHR44)</f>
        <v>12.352207315659893</v>
      </c>
      <c r="NHT44" s="17">
        <f>+AVERAGE($D44:NHS44)</f>
        <v>12.352207315659893</v>
      </c>
      <c r="NHU44" s="17">
        <f>+AVERAGE($D44:NHT44)</f>
        <v>12.352207315659893</v>
      </c>
      <c r="NHV44" s="17">
        <f>+AVERAGE($D44:NHU44)</f>
        <v>12.352207315659893</v>
      </c>
      <c r="NHW44" s="17">
        <f>+AVERAGE($D44:NHV44)</f>
        <v>12.352207315659895</v>
      </c>
      <c r="NHX44" s="17">
        <f>+AVERAGE($D44:NHW44)</f>
        <v>12.352207315659895</v>
      </c>
      <c r="NHY44" s="17">
        <f>+AVERAGE($D44:NHX44)</f>
        <v>12.352207315659895</v>
      </c>
      <c r="NHZ44" s="17">
        <f>+AVERAGE($D44:NHY44)</f>
        <v>12.352207315659895</v>
      </c>
      <c r="NIA44" s="17">
        <f>+AVERAGE($D44:NHZ44)</f>
        <v>12.352207315659895</v>
      </c>
      <c r="NIB44" s="17">
        <f>+AVERAGE($D44:NIA44)</f>
        <v>12.352207315659896</v>
      </c>
      <c r="NIC44" s="17">
        <f>+AVERAGE($D44:NIB44)</f>
        <v>12.352207315659896</v>
      </c>
      <c r="NID44" s="17">
        <f>+AVERAGE($D44:NIC44)</f>
        <v>12.352207315659896</v>
      </c>
      <c r="NIE44" s="17">
        <f>+AVERAGE($D44:NID44)</f>
        <v>12.352207315659896</v>
      </c>
      <c r="NIF44" s="17">
        <f>+AVERAGE($D44:NIE44)</f>
        <v>12.352207315659898</v>
      </c>
      <c r="NIG44" s="17">
        <f>+AVERAGE($D44:NIF44)</f>
        <v>12.352207315659898</v>
      </c>
      <c r="NIH44" s="17">
        <f>+AVERAGE($D44:NIG44)</f>
        <v>12.352207315659898</v>
      </c>
      <c r="NII44" s="17">
        <f>+AVERAGE($D44:NIH44)</f>
        <v>12.352207315659898</v>
      </c>
      <c r="NIJ44" s="17">
        <f>+AVERAGE($D44:NII44)</f>
        <v>12.352207315659898</v>
      </c>
      <c r="NIK44" s="17">
        <f>+AVERAGE($D44:NIJ44)</f>
        <v>12.3522073156599</v>
      </c>
      <c r="NIL44" s="17">
        <f>+AVERAGE($D44:NIK44)</f>
        <v>12.3522073156599</v>
      </c>
      <c r="NIM44" s="17">
        <f>+AVERAGE($D44:NIL44)</f>
        <v>12.3522073156599</v>
      </c>
      <c r="NIN44" s="17">
        <f>+AVERAGE($D44:NIM44)</f>
        <v>12.3522073156599</v>
      </c>
      <c r="NIO44" s="17">
        <f>+AVERAGE($D44:NIN44)</f>
        <v>12.352207315659902</v>
      </c>
      <c r="NIP44" s="17">
        <f>+AVERAGE($D44:NIO44)</f>
        <v>12.352207315659902</v>
      </c>
      <c r="NIQ44" s="17">
        <f>+AVERAGE($D44:NIP44)</f>
        <v>12.352207315659902</v>
      </c>
      <c r="NIR44" s="17">
        <f>+AVERAGE($D44:NIQ44)</f>
        <v>12.352207315659902</v>
      </c>
      <c r="NIS44" s="17">
        <f>+AVERAGE($D44:NIR44)</f>
        <v>12.352207315659902</v>
      </c>
      <c r="NIT44" s="17">
        <f>+AVERAGE($D44:NIS44)</f>
        <v>12.352207315659903</v>
      </c>
      <c r="NIU44" s="17">
        <f>+AVERAGE($D44:NIT44)</f>
        <v>12.352207315659903</v>
      </c>
      <c r="NIV44" s="17">
        <f>+AVERAGE($D44:NIU44)</f>
        <v>12.352207315659903</v>
      </c>
      <c r="NIW44" s="17">
        <f>+AVERAGE($D44:NIV44)</f>
        <v>12.352207315659903</v>
      </c>
      <c r="NIX44" s="17">
        <f>+AVERAGE($D44:NIW44)</f>
        <v>12.352207315659905</v>
      </c>
      <c r="NIY44" s="17">
        <f>+AVERAGE($D44:NIX44)</f>
        <v>12.352207315659905</v>
      </c>
      <c r="NIZ44" s="17">
        <f>+AVERAGE($D44:NIY44)</f>
        <v>12.352207315659905</v>
      </c>
      <c r="NJA44" s="17">
        <f>+AVERAGE($D44:NIZ44)</f>
        <v>12.352207315659905</v>
      </c>
      <c r="NJB44" s="17">
        <f>+AVERAGE($D44:NJA44)</f>
        <v>12.352207315659905</v>
      </c>
      <c r="NJC44" s="17">
        <f>+AVERAGE($D44:NJB44)</f>
        <v>12.352207315659907</v>
      </c>
      <c r="NJD44" s="17">
        <f>+AVERAGE($D44:NJC44)</f>
        <v>12.352207315659907</v>
      </c>
      <c r="NJE44" s="17">
        <f>+AVERAGE($D44:NJD44)</f>
        <v>12.352207315659907</v>
      </c>
      <c r="NJF44" s="17">
        <f>+AVERAGE($D44:NJE44)</f>
        <v>12.352207315659907</v>
      </c>
      <c r="NJG44" s="17">
        <f>+AVERAGE($D44:NJF44)</f>
        <v>12.352207315659909</v>
      </c>
      <c r="NJH44" s="17">
        <f>+AVERAGE($D44:NJG44)</f>
        <v>12.352207315659909</v>
      </c>
      <c r="NJI44" s="17">
        <f>+AVERAGE($D44:NJH44)</f>
        <v>12.352207315659909</v>
      </c>
      <c r="NJJ44" s="17">
        <f>+AVERAGE($D44:NJI44)</f>
        <v>12.352207315659909</v>
      </c>
      <c r="NJK44" s="17">
        <f>+AVERAGE($D44:NJJ44)</f>
        <v>12.352207315659909</v>
      </c>
      <c r="NJL44" s="17">
        <f>+AVERAGE($D44:NJK44)</f>
        <v>12.352207315659911</v>
      </c>
      <c r="NJM44" s="17">
        <f>+AVERAGE($D44:NJL44)</f>
        <v>12.352207315659911</v>
      </c>
      <c r="NJN44" s="17">
        <f>+AVERAGE($D44:NJM44)</f>
        <v>12.352207315659911</v>
      </c>
      <c r="NJO44" s="17">
        <f>+AVERAGE($D44:NJN44)</f>
        <v>12.352207315659911</v>
      </c>
      <c r="NJP44" s="17">
        <f>+AVERAGE($D44:NJO44)</f>
        <v>12.352207315659911</v>
      </c>
      <c r="NJQ44" s="17">
        <f>+AVERAGE($D44:NJP44)</f>
        <v>12.352207315659912</v>
      </c>
      <c r="NJR44" s="17">
        <f>+AVERAGE($D44:NJQ44)</f>
        <v>12.352207315659912</v>
      </c>
      <c r="NJS44" s="17">
        <f>+AVERAGE($D44:NJR44)</f>
        <v>12.352207315659912</v>
      </c>
      <c r="NJT44" s="17">
        <f>+AVERAGE($D44:NJS44)</f>
        <v>12.352207315659912</v>
      </c>
      <c r="NJU44" s="17">
        <f>+AVERAGE($D44:NJT44)</f>
        <v>12.352207315659914</v>
      </c>
      <c r="NJV44" s="17">
        <f>+AVERAGE($D44:NJU44)</f>
        <v>12.352207315659914</v>
      </c>
      <c r="NJW44" s="17">
        <f>+AVERAGE($D44:NJV44)</f>
        <v>12.352207315659914</v>
      </c>
      <c r="NJX44" s="17">
        <f>+AVERAGE($D44:NJW44)</f>
        <v>12.352207315659914</v>
      </c>
      <c r="NJY44" s="17">
        <f>+AVERAGE($D44:NJX44)</f>
        <v>12.352207315659914</v>
      </c>
      <c r="NJZ44" s="17">
        <f>+AVERAGE($D44:NJY44)</f>
        <v>12.352207315659916</v>
      </c>
      <c r="NKA44" s="17">
        <f>+AVERAGE($D44:NJZ44)</f>
        <v>12.352207315659916</v>
      </c>
      <c r="NKB44" s="17">
        <f>+AVERAGE($D44:NKA44)</f>
        <v>12.352207315659916</v>
      </c>
      <c r="NKC44" s="17">
        <f>+AVERAGE($D44:NKB44)</f>
        <v>12.352207315659916</v>
      </c>
      <c r="NKD44" s="17">
        <f>+AVERAGE($D44:NKC44)</f>
        <v>12.352207315659918</v>
      </c>
      <c r="NKE44" s="17">
        <f>+AVERAGE($D44:NKD44)</f>
        <v>12.352207315659918</v>
      </c>
      <c r="NKF44" s="17">
        <f>+AVERAGE($D44:NKE44)</f>
        <v>12.352207315659918</v>
      </c>
      <c r="NKG44" s="17">
        <f>+AVERAGE($D44:NKF44)</f>
        <v>12.352207315659918</v>
      </c>
      <c r="NKH44" s="17">
        <f>+AVERAGE($D44:NKG44)</f>
        <v>12.352207315659918</v>
      </c>
      <c r="NKI44" s="17">
        <f>+AVERAGE($D44:NKH44)</f>
        <v>12.352207315659919</v>
      </c>
      <c r="NKJ44" s="17">
        <f>+AVERAGE($D44:NKI44)</f>
        <v>12.352207315659919</v>
      </c>
      <c r="NKK44" s="17">
        <f>+AVERAGE($D44:NKJ44)</f>
        <v>12.352207315659919</v>
      </c>
      <c r="NKL44" s="17">
        <f>+AVERAGE($D44:NKK44)</f>
        <v>12.352207315659919</v>
      </c>
      <c r="NKM44" s="17">
        <f>+AVERAGE($D44:NKL44)</f>
        <v>12.352207315659919</v>
      </c>
      <c r="NKN44" s="17">
        <f>+AVERAGE($D44:NKM44)</f>
        <v>12.352207315659921</v>
      </c>
      <c r="NKO44" s="17">
        <f>+AVERAGE($D44:NKN44)</f>
        <v>12.352207315659921</v>
      </c>
      <c r="NKP44" s="17">
        <f>+AVERAGE($D44:NKO44)</f>
        <v>12.352207315659921</v>
      </c>
      <c r="NKQ44" s="17">
        <f>+AVERAGE($D44:NKP44)</f>
        <v>12.352207315659921</v>
      </c>
      <c r="NKR44" s="17">
        <f>+AVERAGE($D44:NKQ44)</f>
        <v>12.352207315659923</v>
      </c>
      <c r="NKS44" s="17">
        <f>+AVERAGE($D44:NKR44)</f>
        <v>12.352207315659923</v>
      </c>
      <c r="NKT44" s="17">
        <f>+AVERAGE($D44:NKS44)</f>
        <v>12.352207315659923</v>
      </c>
      <c r="NKU44" s="17">
        <f>+AVERAGE($D44:NKT44)</f>
        <v>12.352207315659923</v>
      </c>
      <c r="NKV44" s="17">
        <f>+AVERAGE($D44:NKU44)</f>
        <v>12.352207315659923</v>
      </c>
      <c r="NKW44" s="17">
        <f>+AVERAGE($D44:NKV44)</f>
        <v>12.352207315659925</v>
      </c>
      <c r="NKX44" s="17">
        <f>+AVERAGE($D44:NKW44)</f>
        <v>12.352207315659925</v>
      </c>
      <c r="NKY44" s="17">
        <f>+AVERAGE($D44:NKX44)</f>
        <v>12.352207315659925</v>
      </c>
      <c r="NKZ44" s="17">
        <f>+AVERAGE($D44:NKY44)</f>
        <v>12.352207315659925</v>
      </c>
      <c r="NLA44" s="17">
        <f>+AVERAGE($D44:NKZ44)</f>
        <v>12.352207315659927</v>
      </c>
      <c r="NLB44" s="17">
        <f>+AVERAGE($D44:NLA44)</f>
        <v>12.352207315659927</v>
      </c>
      <c r="NLC44" s="17">
        <f>+AVERAGE($D44:NLB44)</f>
        <v>12.352207315659927</v>
      </c>
      <c r="NLD44" s="17">
        <f>+AVERAGE($D44:NLC44)</f>
        <v>12.352207315659927</v>
      </c>
      <c r="NLE44" s="17">
        <f>+AVERAGE($D44:NLD44)</f>
        <v>12.352207315659927</v>
      </c>
      <c r="NLF44" s="17">
        <f>+AVERAGE($D44:NLE44)</f>
        <v>12.352207315659928</v>
      </c>
      <c r="NLG44" s="17">
        <f>+AVERAGE($D44:NLF44)</f>
        <v>12.352207315659928</v>
      </c>
      <c r="NLH44" s="17">
        <f>+AVERAGE($D44:NLG44)</f>
        <v>12.352207315659928</v>
      </c>
      <c r="NLI44" s="17">
        <f>+AVERAGE($D44:NLH44)</f>
        <v>12.352207315659928</v>
      </c>
      <c r="NLJ44" s="17">
        <f>+AVERAGE($D44:NLI44)</f>
        <v>12.352207315659928</v>
      </c>
      <c r="NLK44" s="17">
        <f>+AVERAGE($D44:NLJ44)</f>
        <v>12.35220731565993</v>
      </c>
      <c r="NLL44" s="17">
        <f>+AVERAGE($D44:NLK44)</f>
        <v>12.35220731565993</v>
      </c>
      <c r="NLM44" s="17">
        <f>+AVERAGE($D44:NLL44)</f>
        <v>12.35220731565993</v>
      </c>
      <c r="NLN44" s="17">
        <f>+AVERAGE($D44:NLM44)</f>
        <v>12.35220731565993</v>
      </c>
      <c r="NLO44" s="17">
        <f>+AVERAGE($D44:NLN44)</f>
        <v>12.352207315659932</v>
      </c>
      <c r="NLP44" s="17">
        <f>+AVERAGE($D44:NLO44)</f>
        <v>12.352207315659932</v>
      </c>
      <c r="NLQ44" s="17">
        <f>+AVERAGE($D44:NLP44)</f>
        <v>12.352207315659932</v>
      </c>
      <c r="NLR44" s="17">
        <f>+AVERAGE($D44:NLQ44)</f>
        <v>12.352207315659932</v>
      </c>
      <c r="NLS44" s="17">
        <f>+AVERAGE($D44:NLR44)</f>
        <v>12.352207315659932</v>
      </c>
      <c r="NLT44" s="17">
        <f>+AVERAGE($D44:NLS44)</f>
        <v>12.352207315659934</v>
      </c>
      <c r="NLU44" s="17">
        <f>+AVERAGE($D44:NLT44)</f>
        <v>12.352207315659934</v>
      </c>
      <c r="NLV44" s="17">
        <f>+AVERAGE($D44:NLU44)</f>
        <v>12.352207315659934</v>
      </c>
      <c r="NLW44" s="17">
        <f>+AVERAGE($D44:NLV44)</f>
        <v>12.352207315659934</v>
      </c>
      <c r="NLX44" s="17">
        <f>+AVERAGE($D44:NLW44)</f>
        <v>12.352207315659935</v>
      </c>
      <c r="NLY44" s="17">
        <f>+AVERAGE($D44:NLX44)</f>
        <v>12.352207315659935</v>
      </c>
      <c r="NLZ44" s="17">
        <f>+AVERAGE($D44:NLY44)</f>
        <v>12.352207315659935</v>
      </c>
      <c r="NMA44" s="17">
        <f>+AVERAGE($D44:NLZ44)</f>
        <v>12.352207315659935</v>
      </c>
      <c r="NMB44" s="17">
        <f>+AVERAGE($D44:NMA44)</f>
        <v>12.352207315659935</v>
      </c>
      <c r="NMC44" s="17">
        <f>+AVERAGE($D44:NMB44)</f>
        <v>12.352207315659937</v>
      </c>
      <c r="NMD44" s="17">
        <f>+AVERAGE($D44:NMC44)</f>
        <v>12.352207315659937</v>
      </c>
      <c r="NME44" s="17">
        <f>+AVERAGE($D44:NMD44)</f>
        <v>12.352207315659937</v>
      </c>
      <c r="NMF44" s="17">
        <f>+AVERAGE($D44:NME44)</f>
        <v>12.352207315659937</v>
      </c>
      <c r="NMG44" s="17">
        <f>+AVERAGE($D44:NMF44)</f>
        <v>12.352207315659937</v>
      </c>
      <c r="NMH44" s="17">
        <f>+AVERAGE($D44:NMG44)</f>
        <v>12.352207315659939</v>
      </c>
      <c r="NMI44" s="17">
        <f>+AVERAGE($D44:NMH44)</f>
        <v>12.352207315659939</v>
      </c>
      <c r="NMJ44" s="17">
        <f>+AVERAGE($D44:NMI44)</f>
        <v>12.352207315659939</v>
      </c>
      <c r="NMK44" s="17">
        <f>+AVERAGE($D44:NMJ44)</f>
        <v>12.352207315659939</v>
      </c>
      <c r="NML44" s="17">
        <f>+AVERAGE($D44:NMK44)</f>
        <v>12.352207315659941</v>
      </c>
      <c r="NMM44" s="17">
        <f>+AVERAGE($D44:NML44)</f>
        <v>12.352207315659941</v>
      </c>
      <c r="NMN44" s="17">
        <f>+AVERAGE($D44:NMM44)</f>
        <v>12.352207315659941</v>
      </c>
      <c r="NMO44" s="17">
        <f>+AVERAGE($D44:NMN44)</f>
        <v>12.352207315659941</v>
      </c>
      <c r="NMP44" s="17">
        <f>+AVERAGE($D44:NMO44)</f>
        <v>12.352207315659941</v>
      </c>
      <c r="NMQ44" s="17">
        <f>+AVERAGE($D44:NMP44)</f>
        <v>12.352207315659943</v>
      </c>
      <c r="NMR44" s="17">
        <f>+AVERAGE($D44:NMQ44)</f>
        <v>12.352207315659943</v>
      </c>
      <c r="NMS44" s="17">
        <f>+AVERAGE($D44:NMR44)</f>
        <v>12.352207315659943</v>
      </c>
      <c r="NMT44" s="17">
        <f>+AVERAGE($D44:NMS44)</f>
        <v>12.352207315659943</v>
      </c>
      <c r="NMU44" s="17">
        <f>+AVERAGE($D44:NMT44)</f>
        <v>12.352207315659943</v>
      </c>
      <c r="NMV44" s="17">
        <f>+AVERAGE($D44:NMU44)</f>
        <v>12.352207315659944</v>
      </c>
      <c r="NMW44" s="17">
        <f>+AVERAGE($D44:NMV44)</f>
        <v>12.352207315659944</v>
      </c>
      <c r="NMX44" s="17">
        <f>+AVERAGE($D44:NMW44)</f>
        <v>12.352207315659944</v>
      </c>
      <c r="NMY44" s="17">
        <f>+AVERAGE($D44:NMX44)</f>
        <v>12.352207315659944</v>
      </c>
      <c r="NMZ44" s="17">
        <f>+AVERAGE($D44:NMY44)</f>
        <v>12.352207315659946</v>
      </c>
      <c r="NNA44" s="17">
        <f>+AVERAGE($D44:NMZ44)</f>
        <v>12.352207315659946</v>
      </c>
      <c r="NNB44" s="17">
        <f>+AVERAGE($D44:NNA44)</f>
        <v>12.352207315659946</v>
      </c>
      <c r="NNC44" s="17">
        <f>+AVERAGE($D44:NNB44)</f>
        <v>12.352207315659946</v>
      </c>
      <c r="NND44" s="17">
        <f>+AVERAGE($D44:NNC44)</f>
        <v>12.352207315659946</v>
      </c>
      <c r="NNE44" s="17">
        <f>+AVERAGE($D44:NND44)</f>
        <v>12.352207315659948</v>
      </c>
      <c r="NNF44" s="17">
        <f>+AVERAGE($D44:NNE44)</f>
        <v>12.352207315659948</v>
      </c>
      <c r="NNG44" s="17">
        <f>+AVERAGE($D44:NNF44)</f>
        <v>12.352207315659948</v>
      </c>
      <c r="NNH44" s="17">
        <f>+AVERAGE($D44:NNG44)</f>
        <v>12.352207315659948</v>
      </c>
      <c r="NNI44" s="17">
        <f>+AVERAGE($D44:NNH44)</f>
        <v>12.352207315659948</v>
      </c>
      <c r="NNJ44" s="17">
        <f>+AVERAGE($D44:NNI44)</f>
        <v>12.35220731565995</v>
      </c>
      <c r="NNK44" s="17">
        <f>+AVERAGE($D44:NNJ44)</f>
        <v>12.35220731565995</v>
      </c>
      <c r="NNL44" s="17">
        <f>+AVERAGE($D44:NNK44)</f>
        <v>12.35220731565995</v>
      </c>
      <c r="NNM44" s="17">
        <f>+AVERAGE($D44:NNL44)</f>
        <v>12.35220731565995</v>
      </c>
      <c r="NNN44" s="17">
        <f>+AVERAGE($D44:NNM44)</f>
        <v>12.352207315659951</v>
      </c>
      <c r="NNO44" s="17">
        <f>+AVERAGE($D44:NNN44)</f>
        <v>12.352207315659951</v>
      </c>
      <c r="NNP44" s="17">
        <f>+AVERAGE($D44:NNO44)</f>
        <v>12.352207315659951</v>
      </c>
      <c r="NNQ44" s="17">
        <f>+AVERAGE($D44:NNP44)</f>
        <v>12.352207315659951</v>
      </c>
      <c r="NNR44" s="17">
        <f>+AVERAGE($D44:NNQ44)</f>
        <v>12.352207315659951</v>
      </c>
      <c r="NNS44" s="17">
        <f>+AVERAGE($D44:NNR44)</f>
        <v>12.352207315659953</v>
      </c>
      <c r="NNT44" s="17">
        <f>+AVERAGE($D44:NNS44)</f>
        <v>12.352207315659953</v>
      </c>
      <c r="NNU44" s="17">
        <f>+AVERAGE($D44:NNT44)</f>
        <v>12.352207315659953</v>
      </c>
      <c r="NNV44" s="17">
        <f>+AVERAGE($D44:NNU44)</f>
        <v>12.352207315659953</v>
      </c>
      <c r="NNW44" s="17">
        <f>+AVERAGE($D44:NNV44)</f>
        <v>12.352207315659953</v>
      </c>
      <c r="NNX44" s="17">
        <f>+AVERAGE($D44:NNW44)</f>
        <v>12.352207315659955</v>
      </c>
      <c r="NNY44" s="17">
        <f>+AVERAGE($D44:NNX44)</f>
        <v>12.352207315659955</v>
      </c>
      <c r="NNZ44" s="17">
        <f>+AVERAGE($D44:NNY44)</f>
        <v>12.352207315659955</v>
      </c>
      <c r="NOA44" s="17">
        <f>+AVERAGE($D44:NNZ44)</f>
        <v>12.352207315659955</v>
      </c>
      <c r="NOB44" s="17">
        <f>+AVERAGE($D44:NOA44)</f>
        <v>12.352207315659957</v>
      </c>
      <c r="NOC44" s="17">
        <f>+AVERAGE($D44:NOB44)</f>
        <v>12.352207315659957</v>
      </c>
      <c r="NOD44" s="17">
        <f>+AVERAGE($D44:NOC44)</f>
        <v>12.352207315659957</v>
      </c>
      <c r="NOE44" s="17">
        <f>+AVERAGE($D44:NOD44)</f>
        <v>12.352207315659957</v>
      </c>
      <c r="NOF44" s="17">
        <f>+AVERAGE($D44:NOE44)</f>
        <v>12.352207315659957</v>
      </c>
      <c r="NOG44" s="17">
        <f>+AVERAGE($D44:NOF44)</f>
        <v>12.352207315659959</v>
      </c>
      <c r="NOH44" s="17">
        <f>+AVERAGE($D44:NOG44)</f>
        <v>12.352207315659959</v>
      </c>
      <c r="NOI44" s="17">
        <f>+AVERAGE($D44:NOH44)</f>
        <v>12.352207315659959</v>
      </c>
      <c r="NOJ44" s="17">
        <f>+AVERAGE($D44:NOI44)</f>
        <v>12.352207315659959</v>
      </c>
      <c r="NOK44" s="17">
        <f>+AVERAGE($D44:NOJ44)</f>
        <v>12.352207315659959</v>
      </c>
      <c r="NOL44" s="17">
        <f>+AVERAGE($D44:NOK44)</f>
        <v>12.35220731565996</v>
      </c>
      <c r="NOM44" s="17">
        <f>+AVERAGE($D44:NOL44)</f>
        <v>12.35220731565996</v>
      </c>
      <c r="NON44" s="17">
        <f>+AVERAGE($D44:NOM44)</f>
        <v>12.35220731565996</v>
      </c>
      <c r="NOO44" s="17">
        <f>+AVERAGE($D44:NON44)</f>
        <v>12.35220731565996</v>
      </c>
      <c r="NOP44" s="17">
        <f>+AVERAGE($D44:NOO44)</f>
        <v>12.352207315659962</v>
      </c>
      <c r="NOQ44" s="17">
        <f>+AVERAGE($D44:NOP44)</f>
        <v>12.352207315659962</v>
      </c>
      <c r="NOR44" s="17">
        <f>+AVERAGE($D44:NOQ44)</f>
        <v>12.352207315659962</v>
      </c>
      <c r="NOS44" s="17">
        <f>+AVERAGE($D44:NOR44)</f>
        <v>12.352207315659962</v>
      </c>
      <c r="NOT44" s="17">
        <f>+AVERAGE($D44:NOS44)</f>
        <v>12.352207315659962</v>
      </c>
      <c r="NOU44" s="17">
        <f>+AVERAGE($D44:NOT44)</f>
        <v>12.352207315659964</v>
      </c>
      <c r="NOV44" s="17">
        <f>+AVERAGE($D44:NOU44)</f>
        <v>12.352207315659964</v>
      </c>
      <c r="NOW44" s="17">
        <f>+AVERAGE($D44:NOV44)</f>
        <v>12.352207315659964</v>
      </c>
      <c r="NOX44" s="17">
        <f>+AVERAGE($D44:NOW44)</f>
        <v>12.352207315659964</v>
      </c>
      <c r="NOY44" s="17">
        <f>+AVERAGE($D44:NOX44)</f>
        <v>12.352207315659964</v>
      </c>
      <c r="NOZ44" s="17">
        <f>+AVERAGE($D44:NOY44)</f>
        <v>12.352207315659966</v>
      </c>
      <c r="NPA44" s="17">
        <f>+AVERAGE($D44:NOZ44)</f>
        <v>12.352207315659966</v>
      </c>
      <c r="NPB44" s="17">
        <f>+AVERAGE($D44:NPA44)</f>
        <v>12.352207315659966</v>
      </c>
      <c r="NPC44" s="17">
        <f>+AVERAGE($D44:NPB44)</f>
        <v>12.352207315659966</v>
      </c>
      <c r="NPD44" s="17">
        <f>+AVERAGE($D44:NPC44)</f>
        <v>12.352207315659966</v>
      </c>
      <c r="NPE44" s="17">
        <f>+AVERAGE($D44:NPD44)</f>
        <v>12.352207315659967</v>
      </c>
      <c r="NPF44" s="17">
        <f>+AVERAGE($D44:NPE44)</f>
        <v>12.352207315659967</v>
      </c>
      <c r="NPG44" s="17">
        <f>+AVERAGE($D44:NPF44)</f>
        <v>12.352207315659967</v>
      </c>
      <c r="NPH44" s="17">
        <f>+AVERAGE($D44:NPG44)</f>
        <v>12.352207315659967</v>
      </c>
      <c r="NPI44" s="17">
        <f>+AVERAGE($D44:NPH44)</f>
        <v>12.352207315659969</v>
      </c>
      <c r="NPJ44" s="17">
        <f>+AVERAGE($D44:NPI44)</f>
        <v>12.352207315659969</v>
      </c>
      <c r="NPK44" s="17">
        <f>+AVERAGE($D44:NPJ44)</f>
        <v>12.352207315659969</v>
      </c>
      <c r="NPL44" s="17">
        <f>+AVERAGE($D44:NPK44)</f>
        <v>12.352207315659969</v>
      </c>
      <c r="NPM44" s="17">
        <f>+AVERAGE($D44:NPL44)</f>
        <v>12.352207315659969</v>
      </c>
      <c r="NPN44" s="17">
        <f>+AVERAGE($D44:NPM44)</f>
        <v>12.352207315659971</v>
      </c>
      <c r="NPO44" s="17">
        <f>+AVERAGE($D44:NPN44)</f>
        <v>12.352207315659971</v>
      </c>
      <c r="NPP44" s="17">
        <f>+AVERAGE($D44:NPO44)</f>
        <v>12.352207315659971</v>
      </c>
      <c r="NPQ44" s="17">
        <f>+AVERAGE($D44:NPP44)</f>
        <v>12.352207315659971</v>
      </c>
      <c r="NPR44" s="17">
        <f>+AVERAGE($D44:NPQ44)</f>
        <v>12.352207315659971</v>
      </c>
      <c r="NPS44" s="17">
        <f>+AVERAGE($D44:NPR44)</f>
        <v>12.352207315659973</v>
      </c>
      <c r="NPT44" s="17">
        <f>+AVERAGE($D44:NPS44)</f>
        <v>12.352207315659973</v>
      </c>
      <c r="NPU44" s="17">
        <f>+AVERAGE($D44:NPT44)</f>
        <v>12.352207315659973</v>
      </c>
      <c r="NPV44" s="17">
        <f>+AVERAGE($D44:NPU44)</f>
        <v>12.352207315659973</v>
      </c>
      <c r="NPW44" s="17">
        <f>+AVERAGE($D44:NPV44)</f>
        <v>12.352207315659975</v>
      </c>
      <c r="NPX44" s="17">
        <f>+AVERAGE($D44:NPW44)</f>
        <v>12.352207315659975</v>
      </c>
      <c r="NPY44" s="17">
        <f>+AVERAGE($D44:NPX44)</f>
        <v>12.352207315659975</v>
      </c>
      <c r="NPZ44" s="17">
        <f>+AVERAGE($D44:NPY44)</f>
        <v>12.352207315659975</v>
      </c>
      <c r="NQA44" s="17">
        <f>+AVERAGE($D44:NPZ44)</f>
        <v>12.352207315659975</v>
      </c>
      <c r="NQB44" s="17">
        <f>+AVERAGE($D44:NQA44)</f>
        <v>12.352207315659976</v>
      </c>
      <c r="NQC44" s="17">
        <f>+AVERAGE($D44:NQB44)</f>
        <v>12.352207315659976</v>
      </c>
      <c r="NQD44" s="17">
        <f>+AVERAGE($D44:NQC44)</f>
        <v>12.352207315659976</v>
      </c>
      <c r="NQE44" s="17">
        <f>+AVERAGE($D44:NQD44)</f>
        <v>12.352207315659976</v>
      </c>
      <c r="NQF44" s="17">
        <f>+AVERAGE($D44:NQE44)</f>
        <v>12.352207315659976</v>
      </c>
      <c r="NQG44" s="17">
        <f>+AVERAGE($D44:NQF44)</f>
        <v>12.352207315659978</v>
      </c>
      <c r="NQH44" s="17">
        <f>+AVERAGE($D44:NQG44)</f>
        <v>12.352207315659978</v>
      </c>
      <c r="NQI44" s="17">
        <f>+AVERAGE($D44:NQH44)</f>
        <v>12.352207315659978</v>
      </c>
      <c r="NQJ44" s="17">
        <f>+AVERAGE($D44:NQI44)</f>
        <v>12.352207315659978</v>
      </c>
      <c r="NQK44" s="17">
        <f>+AVERAGE($D44:NQJ44)</f>
        <v>12.352207315659978</v>
      </c>
      <c r="NQL44" s="17">
        <f>+AVERAGE($D44:NQK44)</f>
        <v>12.35220731565998</v>
      </c>
      <c r="NQM44" s="17">
        <f>+AVERAGE($D44:NQL44)</f>
        <v>12.35220731565998</v>
      </c>
      <c r="NQN44" s="17">
        <f>+AVERAGE($D44:NQM44)</f>
        <v>12.35220731565998</v>
      </c>
      <c r="NQO44" s="17">
        <f>+AVERAGE($D44:NQN44)</f>
        <v>12.35220731565998</v>
      </c>
      <c r="NQP44" s="17">
        <f>+AVERAGE($D44:NQO44)</f>
        <v>12.352207315659982</v>
      </c>
      <c r="NQQ44" s="17">
        <f>+AVERAGE($D44:NQP44)</f>
        <v>12.352207315659982</v>
      </c>
      <c r="NQR44" s="17">
        <f>+AVERAGE($D44:NQQ44)</f>
        <v>12.352207315659982</v>
      </c>
      <c r="NQS44" s="17">
        <f>+AVERAGE($D44:NQR44)</f>
        <v>12.352207315659982</v>
      </c>
      <c r="NQT44" s="17">
        <f>+AVERAGE($D44:NQS44)</f>
        <v>12.352207315659982</v>
      </c>
      <c r="NQU44" s="17">
        <f>+AVERAGE($D44:NQT44)</f>
        <v>12.352207315659983</v>
      </c>
      <c r="NQV44" s="17">
        <f>+AVERAGE($D44:NQU44)</f>
        <v>12.352207315659983</v>
      </c>
      <c r="NQW44" s="17">
        <f>+AVERAGE($D44:NQV44)</f>
        <v>12.352207315659983</v>
      </c>
      <c r="NQX44" s="17">
        <f>+AVERAGE($D44:NQW44)</f>
        <v>12.352207315659983</v>
      </c>
      <c r="NQY44" s="17">
        <f>+AVERAGE($D44:NQX44)</f>
        <v>12.352207315659983</v>
      </c>
      <c r="NQZ44" s="17">
        <f>+AVERAGE($D44:NQY44)</f>
        <v>12.352207315659985</v>
      </c>
      <c r="NRA44" s="17">
        <f>+AVERAGE($D44:NQZ44)</f>
        <v>12.352207315659985</v>
      </c>
      <c r="NRB44" s="17">
        <f>+AVERAGE($D44:NRA44)</f>
        <v>12.352207315659985</v>
      </c>
      <c r="NRC44" s="17">
        <f>+AVERAGE($D44:NRB44)</f>
        <v>12.352207315659985</v>
      </c>
      <c r="NRD44" s="17">
        <f>+AVERAGE($D44:NRC44)</f>
        <v>12.352207315659985</v>
      </c>
      <c r="NRE44" s="17">
        <f>+AVERAGE($D44:NRD44)</f>
        <v>12.352207315659987</v>
      </c>
      <c r="NRF44" s="17">
        <f>+AVERAGE($D44:NRE44)</f>
        <v>12.352207315659987</v>
      </c>
      <c r="NRG44" s="17">
        <f>+AVERAGE($D44:NRF44)</f>
        <v>12.352207315659987</v>
      </c>
      <c r="NRH44" s="17">
        <f>+AVERAGE($D44:NRG44)</f>
        <v>12.352207315659987</v>
      </c>
      <c r="NRI44" s="17">
        <f>+AVERAGE($D44:NRH44)</f>
        <v>12.352207315659989</v>
      </c>
      <c r="NRJ44" s="17">
        <f>+AVERAGE($D44:NRI44)</f>
        <v>12.352207315659989</v>
      </c>
      <c r="NRK44" s="17">
        <f>+AVERAGE($D44:NRJ44)</f>
        <v>12.352207315659989</v>
      </c>
      <c r="NRL44" s="17">
        <f>+AVERAGE($D44:NRK44)</f>
        <v>12.352207315659989</v>
      </c>
      <c r="NRM44" s="17">
        <f>+AVERAGE($D44:NRL44)</f>
        <v>12.352207315659989</v>
      </c>
      <c r="NRN44" s="17">
        <f>+AVERAGE($D44:NRM44)</f>
        <v>12.352207315659991</v>
      </c>
      <c r="NRO44" s="17">
        <f>+AVERAGE($D44:NRN44)</f>
        <v>12.352207315659991</v>
      </c>
      <c r="NRP44" s="17">
        <f>+AVERAGE($D44:NRO44)</f>
        <v>12.352207315659991</v>
      </c>
      <c r="NRQ44" s="17">
        <f>+AVERAGE($D44:NRP44)</f>
        <v>12.352207315659991</v>
      </c>
      <c r="NRR44" s="17">
        <f>+AVERAGE($D44:NRQ44)</f>
        <v>12.352207315659991</v>
      </c>
      <c r="NRS44" s="17">
        <f>+AVERAGE($D44:NRR44)</f>
        <v>12.352207315659992</v>
      </c>
      <c r="NRT44" s="17">
        <f>+AVERAGE($D44:NRS44)</f>
        <v>12.352207315659992</v>
      </c>
      <c r="NRU44" s="17">
        <f>+AVERAGE($D44:NRT44)</f>
        <v>12.352207315659992</v>
      </c>
      <c r="NRV44" s="17">
        <f>+AVERAGE($D44:NRU44)</f>
        <v>12.352207315659992</v>
      </c>
      <c r="NRW44" s="17">
        <f>+AVERAGE($D44:NRV44)</f>
        <v>12.352207315659992</v>
      </c>
      <c r="NRX44" s="17">
        <f>+AVERAGE($D44:NRW44)</f>
        <v>12.352207315659994</v>
      </c>
      <c r="NRY44" s="17">
        <f>+AVERAGE($D44:NRX44)</f>
        <v>12.352207315659994</v>
      </c>
      <c r="NRZ44" s="17">
        <f>+AVERAGE($D44:NRY44)</f>
        <v>12.352207315659994</v>
      </c>
      <c r="NSA44" s="17">
        <f>+AVERAGE($D44:NRZ44)</f>
        <v>12.352207315659994</v>
      </c>
      <c r="NSB44" s="17">
        <f>+AVERAGE($D44:NSA44)</f>
        <v>12.352207315659994</v>
      </c>
      <c r="NSC44" s="17">
        <f>+AVERAGE($D44:NSB44)</f>
        <v>12.352207315659996</v>
      </c>
      <c r="NSD44" s="17">
        <f>+AVERAGE($D44:NSC44)</f>
        <v>12.352207315659996</v>
      </c>
      <c r="NSE44" s="17">
        <f>+AVERAGE($D44:NSD44)</f>
        <v>12.352207315659996</v>
      </c>
      <c r="NSF44" s="17">
        <f>+AVERAGE($D44:NSE44)</f>
        <v>12.352207315659996</v>
      </c>
      <c r="NSG44" s="17">
        <f>+AVERAGE($D44:NSF44)</f>
        <v>12.352207315659998</v>
      </c>
      <c r="NSH44" s="17">
        <f>+AVERAGE($D44:NSG44)</f>
        <v>12.352207315659998</v>
      </c>
      <c r="NSI44" s="17">
        <f>+AVERAGE($D44:NSH44)</f>
        <v>12.352207315659998</v>
      </c>
      <c r="NSJ44" s="17">
        <f>+AVERAGE($D44:NSI44)</f>
        <v>12.352207315659998</v>
      </c>
      <c r="NSK44" s="17">
        <f>+AVERAGE($D44:NSJ44)</f>
        <v>12.352207315659998</v>
      </c>
      <c r="NSL44" s="17">
        <f>+AVERAGE($D44:NSK44)</f>
        <v>12.352207315659999</v>
      </c>
      <c r="NSM44" s="17">
        <f>+AVERAGE($D44:NSL44)</f>
        <v>12.352207315659999</v>
      </c>
      <c r="NSN44" s="17">
        <f>+AVERAGE($D44:NSM44)</f>
        <v>12.352207315659999</v>
      </c>
      <c r="NSO44" s="17">
        <f>+AVERAGE($D44:NSN44)</f>
        <v>12.352207315659999</v>
      </c>
      <c r="NSP44" s="17">
        <f>+AVERAGE($D44:NSO44)</f>
        <v>12.352207315659999</v>
      </c>
      <c r="NSQ44" s="17">
        <f>+AVERAGE($D44:NSP44)</f>
        <v>12.352207315660001</v>
      </c>
      <c r="NSR44" s="17">
        <f>+AVERAGE($D44:NSQ44)</f>
        <v>12.352207315660001</v>
      </c>
      <c r="NSS44" s="17">
        <f>+AVERAGE($D44:NSR44)</f>
        <v>12.352207315660001</v>
      </c>
      <c r="NST44" s="17">
        <f>+AVERAGE($D44:NSS44)</f>
        <v>12.352207315660001</v>
      </c>
      <c r="NSU44" s="17">
        <f>+AVERAGE($D44:NST44)</f>
        <v>12.352207315660001</v>
      </c>
      <c r="NSV44" s="17">
        <f>+AVERAGE($D44:NSU44)</f>
        <v>12.352207315660003</v>
      </c>
      <c r="NSW44" s="17">
        <f>+AVERAGE($D44:NSV44)</f>
        <v>12.352207315660003</v>
      </c>
      <c r="NSX44" s="17">
        <f>+AVERAGE($D44:NSW44)</f>
        <v>12.352207315660003</v>
      </c>
      <c r="NSY44" s="17">
        <f>+AVERAGE($D44:NSX44)</f>
        <v>12.352207315660003</v>
      </c>
      <c r="NSZ44" s="17">
        <f>+AVERAGE($D44:NSY44)</f>
        <v>12.352207315660003</v>
      </c>
      <c r="NTA44" s="17">
        <f>+AVERAGE($D44:NSZ44)</f>
        <v>12.352207315660005</v>
      </c>
      <c r="NTB44" s="17">
        <f>+AVERAGE($D44:NTA44)</f>
        <v>12.352207315660005</v>
      </c>
      <c r="NTC44" s="17">
        <f>+AVERAGE($D44:NTB44)</f>
        <v>12.352207315660005</v>
      </c>
      <c r="NTD44" s="17">
        <f>+AVERAGE($D44:NTC44)</f>
        <v>12.352207315660005</v>
      </c>
      <c r="NTE44" s="17">
        <f>+AVERAGE($D44:NTD44)</f>
        <v>12.352207315660007</v>
      </c>
      <c r="NTF44" s="17">
        <f>+AVERAGE($D44:NTE44)</f>
        <v>12.352207315660007</v>
      </c>
      <c r="NTG44" s="17">
        <f>+AVERAGE($D44:NTF44)</f>
        <v>12.352207315660007</v>
      </c>
      <c r="NTH44" s="17">
        <f>+AVERAGE($D44:NTG44)</f>
        <v>12.352207315660007</v>
      </c>
      <c r="NTI44" s="17">
        <f>+AVERAGE($D44:NTH44)</f>
        <v>12.352207315660007</v>
      </c>
      <c r="NTJ44" s="17">
        <f>+AVERAGE($D44:NTI44)</f>
        <v>12.352207315660008</v>
      </c>
      <c r="NTK44" s="17">
        <f>+AVERAGE($D44:NTJ44)</f>
        <v>12.352207315660008</v>
      </c>
      <c r="NTL44" s="17">
        <f>+AVERAGE($D44:NTK44)</f>
        <v>12.352207315660008</v>
      </c>
      <c r="NTM44" s="17">
        <f>+AVERAGE($D44:NTL44)</f>
        <v>12.352207315660008</v>
      </c>
      <c r="NTN44" s="17">
        <f>+AVERAGE($D44:NTM44)</f>
        <v>12.352207315660008</v>
      </c>
      <c r="NTO44" s="17">
        <f>+AVERAGE($D44:NTN44)</f>
        <v>12.35220731566001</v>
      </c>
      <c r="NTP44" s="17">
        <f>+AVERAGE($D44:NTO44)</f>
        <v>12.35220731566001</v>
      </c>
      <c r="NTQ44" s="17">
        <f>+AVERAGE($D44:NTP44)</f>
        <v>12.35220731566001</v>
      </c>
      <c r="NTR44" s="17">
        <f>+AVERAGE($D44:NTQ44)</f>
        <v>12.35220731566001</v>
      </c>
      <c r="NTS44" s="17">
        <f>+AVERAGE($D44:NTR44)</f>
        <v>12.35220731566001</v>
      </c>
      <c r="NTT44" s="17">
        <f>+AVERAGE($D44:NTS44)</f>
        <v>12.352207315660012</v>
      </c>
      <c r="NTU44" s="17">
        <f>+AVERAGE($D44:NTT44)</f>
        <v>12.352207315660012</v>
      </c>
      <c r="NTV44" s="17">
        <f>+AVERAGE($D44:NTU44)</f>
        <v>12.352207315660012</v>
      </c>
      <c r="NTW44" s="17">
        <f>+AVERAGE($D44:NTV44)</f>
        <v>12.352207315660012</v>
      </c>
      <c r="NTX44" s="17">
        <f>+AVERAGE($D44:NTW44)</f>
        <v>12.352207315660012</v>
      </c>
      <c r="NTY44" s="17">
        <f>+AVERAGE($D44:NTX44)</f>
        <v>12.352207315660014</v>
      </c>
      <c r="NTZ44" s="17">
        <f>+AVERAGE($D44:NTY44)</f>
        <v>12.352207315660014</v>
      </c>
      <c r="NUA44" s="17">
        <f>+AVERAGE($D44:NTZ44)</f>
        <v>12.352207315660014</v>
      </c>
      <c r="NUB44" s="17">
        <f>+AVERAGE($D44:NUA44)</f>
        <v>12.352207315660014</v>
      </c>
      <c r="NUC44" s="17">
        <f>+AVERAGE($D44:NUB44)</f>
        <v>12.352207315660015</v>
      </c>
      <c r="NUD44" s="17">
        <f>+AVERAGE($D44:NUC44)</f>
        <v>12.352207315660015</v>
      </c>
      <c r="NUE44" s="17">
        <f>+AVERAGE($D44:NUD44)</f>
        <v>12.352207315660015</v>
      </c>
      <c r="NUF44" s="17">
        <f>+AVERAGE($D44:NUE44)</f>
        <v>12.352207315660015</v>
      </c>
      <c r="NUG44" s="17">
        <f>+AVERAGE($D44:NUF44)</f>
        <v>12.352207315660015</v>
      </c>
      <c r="NUH44" s="17">
        <f>+AVERAGE($D44:NUG44)</f>
        <v>12.352207315660017</v>
      </c>
      <c r="NUI44" s="17">
        <f>+AVERAGE($D44:NUH44)</f>
        <v>12.352207315660017</v>
      </c>
      <c r="NUJ44" s="17">
        <f>+AVERAGE($D44:NUI44)</f>
        <v>12.352207315660017</v>
      </c>
      <c r="NUK44" s="17">
        <f>+AVERAGE($D44:NUJ44)</f>
        <v>12.352207315660017</v>
      </c>
      <c r="NUL44" s="17">
        <f>+AVERAGE($D44:NUK44)</f>
        <v>12.352207315660017</v>
      </c>
      <c r="NUM44" s="17">
        <f>+AVERAGE($D44:NUL44)</f>
        <v>12.352207315660019</v>
      </c>
      <c r="NUN44" s="17">
        <f>+AVERAGE($D44:NUM44)</f>
        <v>12.352207315660019</v>
      </c>
      <c r="NUO44" s="17">
        <f>+AVERAGE($D44:NUN44)</f>
        <v>12.352207315660019</v>
      </c>
      <c r="NUP44" s="17">
        <f>+AVERAGE($D44:NUO44)</f>
        <v>12.352207315660019</v>
      </c>
      <c r="NUQ44" s="17">
        <f>+AVERAGE($D44:NUP44)</f>
        <v>12.352207315660019</v>
      </c>
      <c r="NUR44" s="17">
        <f>+AVERAGE($D44:NUQ44)</f>
        <v>12.352207315660021</v>
      </c>
      <c r="NUS44" s="17">
        <f>+AVERAGE($D44:NUR44)</f>
        <v>12.352207315660021</v>
      </c>
      <c r="NUT44" s="17">
        <f>+AVERAGE($D44:NUS44)</f>
        <v>12.352207315660021</v>
      </c>
      <c r="NUU44" s="17">
        <f>+AVERAGE($D44:NUT44)</f>
        <v>12.352207315660021</v>
      </c>
      <c r="NUV44" s="17">
        <f>+AVERAGE($D44:NUU44)</f>
        <v>12.352207315660021</v>
      </c>
      <c r="NUW44" s="17">
        <f>+AVERAGE($D44:NUV44)</f>
        <v>12.352207315660023</v>
      </c>
      <c r="NUX44" s="17">
        <f>+AVERAGE($D44:NUW44)</f>
        <v>12.352207315660023</v>
      </c>
      <c r="NUY44" s="17">
        <f>+AVERAGE($D44:NUX44)</f>
        <v>12.352207315660023</v>
      </c>
      <c r="NUZ44" s="17">
        <f>+AVERAGE($D44:NUY44)</f>
        <v>12.352207315660023</v>
      </c>
      <c r="NVA44" s="17">
        <f>+AVERAGE($D44:NUZ44)</f>
        <v>12.352207315660023</v>
      </c>
      <c r="NVB44" s="17">
        <f>+AVERAGE($D44:NVA44)</f>
        <v>12.352207315660024</v>
      </c>
      <c r="NVC44" s="17">
        <f>+AVERAGE($D44:NVB44)</f>
        <v>12.352207315660024</v>
      </c>
      <c r="NVD44" s="17">
        <f>+AVERAGE($D44:NVC44)</f>
        <v>12.352207315660024</v>
      </c>
      <c r="NVE44" s="17">
        <f>+AVERAGE($D44:NVD44)</f>
        <v>12.352207315660024</v>
      </c>
      <c r="NVF44" s="17">
        <f>+AVERAGE($D44:NVE44)</f>
        <v>12.352207315660024</v>
      </c>
      <c r="NVG44" s="17">
        <f>+AVERAGE($D44:NVF44)</f>
        <v>12.352207315660026</v>
      </c>
      <c r="NVH44" s="17">
        <f>+AVERAGE($D44:NVG44)</f>
        <v>12.352207315660026</v>
      </c>
      <c r="NVI44" s="17">
        <f>+AVERAGE($D44:NVH44)</f>
        <v>12.352207315660026</v>
      </c>
      <c r="NVJ44" s="17">
        <f>+AVERAGE($D44:NVI44)</f>
        <v>12.352207315660026</v>
      </c>
      <c r="NVK44" s="17">
        <f>+AVERAGE($D44:NVJ44)</f>
        <v>12.352207315660028</v>
      </c>
      <c r="NVL44" s="17">
        <f>+AVERAGE($D44:NVK44)</f>
        <v>12.352207315660028</v>
      </c>
      <c r="NVM44" s="17">
        <f>+AVERAGE($D44:NVL44)</f>
        <v>12.352207315660028</v>
      </c>
      <c r="NVN44" s="17">
        <f>+AVERAGE($D44:NVM44)</f>
        <v>12.352207315660028</v>
      </c>
      <c r="NVO44" s="17">
        <f>+AVERAGE($D44:NVN44)</f>
        <v>12.352207315660028</v>
      </c>
      <c r="NVP44" s="17">
        <f>+AVERAGE($D44:NVO44)</f>
        <v>12.35220731566003</v>
      </c>
      <c r="NVQ44" s="17">
        <f>+AVERAGE($D44:NVP44)</f>
        <v>12.35220731566003</v>
      </c>
      <c r="NVR44" s="17">
        <f>+AVERAGE($D44:NVQ44)</f>
        <v>12.35220731566003</v>
      </c>
      <c r="NVS44" s="17">
        <f>+AVERAGE($D44:NVR44)</f>
        <v>12.35220731566003</v>
      </c>
      <c r="NVT44" s="17">
        <f>+AVERAGE($D44:NVS44)</f>
        <v>12.35220731566003</v>
      </c>
      <c r="NVU44" s="17">
        <f>+AVERAGE($D44:NVT44)</f>
        <v>12.352207315660031</v>
      </c>
      <c r="NVV44" s="17">
        <f>+AVERAGE($D44:NVU44)</f>
        <v>12.352207315660031</v>
      </c>
      <c r="NVW44" s="17">
        <f>+AVERAGE($D44:NVV44)</f>
        <v>12.352207315660031</v>
      </c>
      <c r="NVX44" s="17">
        <f>+AVERAGE($D44:NVW44)</f>
        <v>12.352207315660031</v>
      </c>
      <c r="NVY44" s="17">
        <f>+AVERAGE($D44:NVX44)</f>
        <v>12.352207315660031</v>
      </c>
      <c r="NVZ44" s="17">
        <f>+AVERAGE($D44:NVY44)</f>
        <v>12.352207315660033</v>
      </c>
      <c r="NWA44" s="17">
        <f>+AVERAGE($D44:NVZ44)</f>
        <v>12.352207315660033</v>
      </c>
      <c r="NWB44" s="17">
        <f>+AVERAGE($D44:NWA44)</f>
        <v>12.352207315660033</v>
      </c>
      <c r="NWC44" s="17">
        <f>+AVERAGE($D44:NWB44)</f>
        <v>12.352207315660033</v>
      </c>
      <c r="NWD44" s="17">
        <f>+AVERAGE($D44:NWC44)</f>
        <v>12.352207315660033</v>
      </c>
      <c r="NWE44" s="17">
        <f>+AVERAGE($D44:NWD44)</f>
        <v>12.352207315660035</v>
      </c>
      <c r="NWF44" s="17">
        <f>+AVERAGE($D44:NWE44)</f>
        <v>12.352207315660035</v>
      </c>
      <c r="NWG44" s="17">
        <f>+AVERAGE($D44:NWF44)</f>
        <v>12.352207315660035</v>
      </c>
      <c r="NWH44" s="17">
        <f>+AVERAGE($D44:NWG44)</f>
        <v>12.352207315660035</v>
      </c>
      <c r="NWI44" s="17">
        <f>+AVERAGE($D44:NWH44)</f>
        <v>12.352207315660035</v>
      </c>
      <c r="NWJ44" s="17">
        <f>+AVERAGE($D44:NWI44)</f>
        <v>12.352207315660037</v>
      </c>
      <c r="NWK44" s="17">
        <f>+AVERAGE($D44:NWJ44)</f>
        <v>12.352207315660037</v>
      </c>
      <c r="NWL44" s="17">
        <f>+AVERAGE($D44:NWK44)</f>
        <v>12.352207315660037</v>
      </c>
      <c r="NWM44" s="17">
        <f>+AVERAGE($D44:NWL44)</f>
        <v>12.352207315660037</v>
      </c>
      <c r="NWN44" s="17">
        <f>+AVERAGE($D44:NWM44)</f>
        <v>12.352207315660037</v>
      </c>
      <c r="NWO44" s="17">
        <f>+AVERAGE($D44:NWN44)</f>
        <v>12.352207315660038</v>
      </c>
      <c r="NWP44" s="17">
        <f>+AVERAGE($D44:NWO44)</f>
        <v>12.352207315660038</v>
      </c>
      <c r="NWQ44" s="17">
        <f>+AVERAGE($D44:NWP44)</f>
        <v>12.352207315660038</v>
      </c>
      <c r="NWR44" s="17">
        <f>+AVERAGE($D44:NWQ44)</f>
        <v>12.352207315660038</v>
      </c>
      <c r="NWS44" s="17">
        <f>+AVERAGE($D44:NWR44)</f>
        <v>12.352207315660038</v>
      </c>
      <c r="NWT44" s="17">
        <f>+AVERAGE($D44:NWS44)</f>
        <v>12.35220731566004</v>
      </c>
      <c r="NWU44" s="17">
        <f>+AVERAGE($D44:NWT44)</f>
        <v>12.35220731566004</v>
      </c>
      <c r="NWV44" s="17">
        <f>+AVERAGE($D44:NWU44)</f>
        <v>12.35220731566004</v>
      </c>
      <c r="NWW44" s="17">
        <f>+AVERAGE($D44:NWV44)</f>
        <v>12.35220731566004</v>
      </c>
      <c r="NWX44" s="17">
        <f>+AVERAGE($D44:NWW44)</f>
        <v>12.35220731566004</v>
      </c>
      <c r="NWY44" s="17">
        <f>+AVERAGE($D44:NWX44)</f>
        <v>12.352207315660042</v>
      </c>
      <c r="NWZ44" s="17">
        <f>+AVERAGE($D44:NWY44)</f>
        <v>12.352207315660042</v>
      </c>
      <c r="NXA44" s="17">
        <f>+AVERAGE($D44:NWZ44)</f>
        <v>12.352207315660042</v>
      </c>
      <c r="NXB44" s="17">
        <f>+AVERAGE($D44:NXA44)</f>
        <v>12.352207315660042</v>
      </c>
      <c r="NXC44" s="17">
        <f>+AVERAGE($D44:NXB44)</f>
        <v>12.352207315660044</v>
      </c>
      <c r="NXD44" s="17">
        <f>+AVERAGE($D44:NXC44)</f>
        <v>12.352207315660044</v>
      </c>
      <c r="NXE44" s="17">
        <f>+AVERAGE($D44:NXD44)</f>
        <v>12.352207315660044</v>
      </c>
      <c r="NXF44" s="17">
        <f>+AVERAGE($D44:NXE44)</f>
        <v>12.352207315660044</v>
      </c>
      <c r="NXG44" s="17">
        <f>+AVERAGE($D44:NXF44)</f>
        <v>12.352207315660044</v>
      </c>
      <c r="NXH44" s="17">
        <f>+AVERAGE($D44:NXG44)</f>
        <v>12.352207315660046</v>
      </c>
      <c r="NXI44" s="17">
        <f>+AVERAGE($D44:NXH44)</f>
        <v>12.352207315660046</v>
      </c>
      <c r="NXJ44" s="17">
        <f>+AVERAGE($D44:NXI44)</f>
        <v>12.352207315660046</v>
      </c>
      <c r="NXK44" s="17">
        <f>+AVERAGE($D44:NXJ44)</f>
        <v>12.352207315660046</v>
      </c>
      <c r="NXL44" s="17">
        <f>+AVERAGE($D44:NXK44)</f>
        <v>12.352207315660046</v>
      </c>
      <c r="NXM44" s="17">
        <f>+AVERAGE($D44:NXL44)</f>
        <v>12.352207315660047</v>
      </c>
      <c r="NXN44" s="17">
        <f>+AVERAGE($D44:NXM44)</f>
        <v>12.352207315660047</v>
      </c>
      <c r="NXO44" s="17">
        <f>+AVERAGE($D44:NXN44)</f>
        <v>12.352207315660047</v>
      </c>
      <c r="NXP44" s="17">
        <f>+AVERAGE($D44:NXO44)</f>
        <v>12.352207315660047</v>
      </c>
      <c r="NXQ44" s="17">
        <f>+AVERAGE($D44:NXP44)</f>
        <v>12.352207315660047</v>
      </c>
      <c r="NXR44" s="17">
        <f>+AVERAGE($D44:NXQ44)</f>
        <v>12.352207315660049</v>
      </c>
      <c r="NXS44" s="17">
        <f>+AVERAGE($D44:NXR44)</f>
        <v>12.352207315660049</v>
      </c>
      <c r="NXT44" s="17">
        <f>+AVERAGE($D44:NXS44)</f>
        <v>12.352207315660049</v>
      </c>
      <c r="NXU44" s="17">
        <f>+AVERAGE($D44:NXT44)</f>
        <v>12.352207315660049</v>
      </c>
      <c r="NXV44" s="17">
        <f>+AVERAGE($D44:NXU44)</f>
        <v>12.352207315660049</v>
      </c>
      <c r="NXW44" s="17">
        <f>+AVERAGE($D44:NXV44)</f>
        <v>12.352207315660051</v>
      </c>
      <c r="NXX44" s="17">
        <f>+AVERAGE($D44:NXW44)</f>
        <v>12.352207315660051</v>
      </c>
      <c r="NXY44" s="17">
        <f>+AVERAGE($D44:NXX44)</f>
        <v>12.352207315660051</v>
      </c>
      <c r="NXZ44" s="17">
        <f>+AVERAGE($D44:NXY44)</f>
        <v>12.352207315660051</v>
      </c>
      <c r="NYA44" s="17">
        <f>+AVERAGE($D44:NXZ44)</f>
        <v>12.352207315660051</v>
      </c>
      <c r="NYB44" s="17">
        <f>+AVERAGE($D44:NYA44)</f>
        <v>12.352207315660053</v>
      </c>
      <c r="NYC44" s="17">
        <f>+AVERAGE($D44:NYB44)</f>
        <v>12.352207315660053</v>
      </c>
      <c r="NYD44" s="17">
        <f>+AVERAGE($D44:NYC44)</f>
        <v>12.352207315660053</v>
      </c>
      <c r="NYE44" s="17">
        <f>+AVERAGE($D44:NYD44)</f>
        <v>12.352207315660053</v>
      </c>
      <c r="NYF44" s="17">
        <f>+AVERAGE($D44:NYE44)</f>
        <v>12.352207315660053</v>
      </c>
      <c r="NYG44" s="17">
        <f>+AVERAGE($D44:NYF44)</f>
        <v>12.352207315660054</v>
      </c>
      <c r="NYH44" s="17">
        <f>+AVERAGE($D44:NYG44)</f>
        <v>12.352207315660054</v>
      </c>
      <c r="NYI44" s="17">
        <f>+AVERAGE($D44:NYH44)</f>
        <v>12.352207315660054</v>
      </c>
      <c r="NYJ44" s="17">
        <f>+AVERAGE($D44:NYI44)</f>
        <v>12.352207315660054</v>
      </c>
      <c r="NYK44" s="17">
        <f>+AVERAGE($D44:NYJ44)</f>
        <v>12.352207315660054</v>
      </c>
      <c r="NYL44" s="17">
        <f>+AVERAGE($D44:NYK44)</f>
        <v>12.352207315660056</v>
      </c>
      <c r="NYM44" s="17">
        <f>+AVERAGE($D44:NYL44)</f>
        <v>12.352207315660056</v>
      </c>
      <c r="NYN44" s="17">
        <f>+AVERAGE($D44:NYM44)</f>
        <v>12.352207315660056</v>
      </c>
      <c r="NYO44" s="17">
        <f>+AVERAGE($D44:NYN44)</f>
        <v>12.352207315660056</v>
      </c>
      <c r="NYP44" s="17">
        <f>+AVERAGE($D44:NYO44)</f>
        <v>12.352207315660056</v>
      </c>
      <c r="NYQ44" s="17">
        <f>+AVERAGE($D44:NYP44)</f>
        <v>12.352207315660058</v>
      </c>
      <c r="NYR44" s="17">
        <f>+AVERAGE($D44:NYQ44)</f>
        <v>12.352207315660058</v>
      </c>
      <c r="NYS44" s="17">
        <f>+AVERAGE($D44:NYR44)</f>
        <v>12.352207315660058</v>
      </c>
      <c r="NYT44" s="17">
        <f>+AVERAGE($D44:NYS44)</f>
        <v>12.352207315660058</v>
      </c>
      <c r="NYU44" s="17">
        <f>+AVERAGE($D44:NYT44)</f>
        <v>12.352207315660058</v>
      </c>
      <c r="NYV44" s="17">
        <f>+AVERAGE($D44:NYU44)</f>
        <v>12.35220731566006</v>
      </c>
      <c r="NYW44" s="17">
        <f>+AVERAGE($D44:NYV44)</f>
        <v>12.35220731566006</v>
      </c>
      <c r="NYX44" s="17">
        <f>+AVERAGE($D44:NYW44)</f>
        <v>12.35220731566006</v>
      </c>
      <c r="NYY44" s="17">
        <f>+AVERAGE($D44:NYX44)</f>
        <v>12.35220731566006</v>
      </c>
      <c r="NYZ44" s="17">
        <f>+AVERAGE($D44:NYY44)</f>
        <v>12.35220731566006</v>
      </c>
      <c r="NZA44" s="17">
        <f>+AVERAGE($D44:NYZ44)</f>
        <v>12.352207315660062</v>
      </c>
      <c r="NZB44" s="17">
        <f>+AVERAGE($D44:NZA44)</f>
        <v>12.352207315660062</v>
      </c>
      <c r="NZC44" s="17">
        <f>+AVERAGE($D44:NZB44)</f>
        <v>12.352207315660062</v>
      </c>
      <c r="NZD44" s="17">
        <f>+AVERAGE($D44:NZC44)</f>
        <v>12.352207315660062</v>
      </c>
      <c r="NZE44" s="17">
        <f>+AVERAGE($D44:NZD44)</f>
        <v>12.352207315660062</v>
      </c>
      <c r="NZF44" s="17">
        <f>+AVERAGE($D44:NZE44)</f>
        <v>12.352207315660063</v>
      </c>
      <c r="NZG44" s="17">
        <f>+AVERAGE($D44:NZF44)</f>
        <v>12.352207315660063</v>
      </c>
      <c r="NZH44" s="17">
        <f>+AVERAGE($D44:NZG44)</f>
        <v>12.352207315660063</v>
      </c>
      <c r="NZI44" s="17">
        <f>+AVERAGE($D44:NZH44)</f>
        <v>12.352207315660063</v>
      </c>
      <c r="NZJ44" s="17">
        <f>+AVERAGE($D44:NZI44)</f>
        <v>12.352207315660063</v>
      </c>
      <c r="NZK44" s="17">
        <f>+AVERAGE($D44:NZJ44)</f>
        <v>12.352207315660065</v>
      </c>
      <c r="NZL44" s="17">
        <f>+AVERAGE($D44:NZK44)</f>
        <v>12.352207315660065</v>
      </c>
      <c r="NZM44" s="17">
        <f>+AVERAGE($D44:NZL44)</f>
        <v>12.352207315660065</v>
      </c>
      <c r="NZN44" s="17">
        <f>+AVERAGE($D44:NZM44)</f>
        <v>12.352207315660065</v>
      </c>
      <c r="NZO44" s="17">
        <f>+AVERAGE($D44:NZN44)</f>
        <v>12.352207315660065</v>
      </c>
      <c r="NZP44" s="17">
        <f>+AVERAGE($D44:NZO44)</f>
        <v>12.352207315660067</v>
      </c>
      <c r="NZQ44" s="17">
        <f>+AVERAGE($D44:NZP44)</f>
        <v>12.352207315660067</v>
      </c>
      <c r="NZR44" s="17">
        <f>+AVERAGE($D44:NZQ44)</f>
        <v>12.352207315660067</v>
      </c>
      <c r="NZS44" s="17">
        <f>+AVERAGE($D44:NZR44)</f>
        <v>12.352207315660067</v>
      </c>
      <c r="NZT44" s="17">
        <f>+AVERAGE($D44:NZS44)</f>
        <v>12.352207315660067</v>
      </c>
      <c r="NZU44" s="17">
        <f>+AVERAGE($D44:NZT44)</f>
        <v>12.352207315660069</v>
      </c>
      <c r="NZV44" s="17">
        <f>+AVERAGE($D44:NZU44)</f>
        <v>12.352207315660069</v>
      </c>
      <c r="NZW44" s="17">
        <f>+AVERAGE($D44:NZV44)</f>
        <v>12.352207315660069</v>
      </c>
      <c r="NZX44" s="17">
        <f>+AVERAGE($D44:NZW44)</f>
        <v>12.352207315660069</v>
      </c>
      <c r="NZY44" s="17">
        <f>+AVERAGE($D44:NZX44)</f>
        <v>12.352207315660069</v>
      </c>
      <c r="NZZ44" s="17">
        <f>+AVERAGE($D44:NZY44)</f>
        <v>12.35220731566007</v>
      </c>
      <c r="OAA44" s="17">
        <f>+AVERAGE($D44:NZZ44)</f>
        <v>12.35220731566007</v>
      </c>
      <c r="OAB44" s="17">
        <f>+AVERAGE($D44:OAA44)</f>
        <v>12.35220731566007</v>
      </c>
      <c r="OAC44" s="17">
        <f>+AVERAGE($D44:OAB44)</f>
        <v>12.35220731566007</v>
      </c>
      <c r="OAD44" s="17">
        <f>+AVERAGE($D44:OAC44)</f>
        <v>12.35220731566007</v>
      </c>
      <c r="OAE44" s="17">
        <f>+AVERAGE($D44:OAD44)</f>
        <v>12.352207315660072</v>
      </c>
      <c r="OAF44" s="17">
        <f>+AVERAGE($D44:OAE44)</f>
        <v>12.352207315660072</v>
      </c>
      <c r="OAG44" s="17">
        <f>+AVERAGE($D44:OAF44)</f>
        <v>12.352207315660072</v>
      </c>
      <c r="OAH44" s="17">
        <f>+AVERAGE($D44:OAG44)</f>
        <v>12.352207315660072</v>
      </c>
      <c r="OAI44" s="17">
        <f>+AVERAGE($D44:OAH44)</f>
        <v>12.352207315660072</v>
      </c>
      <c r="OAJ44" s="17">
        <f>+AVERAGE($D44:OAI44)</f>
        <v>12.352207315660074</v>
      </c>
      <c r="OAK44" s="17">
        <f>+AVERAGE($D44:OAJ44)</f>
        <v>12.352207315660074</v>
      </c>
      <c r="OAL44" s="17">
        <f>+AVERAGE($D44:OAK44)</f>
        <v>12.352207315660074</v>
      </c>
      <c r="OAM44" s="17">
        <f>+AVERAGE($D44:OAL44)</f>
        <v>12.352207315660074</v>
      </c>
      <c r="OAN44" s="17">
        <f>+AVERAGE($D44:OAM44)</f>
        <v>12.352207315660074</v>
      </c>
      <c r="OAO44" s="17">
        <f>+AVERAGE($D44:OAN44)</f>
        <v>12.352207315660076</v>
      </c>
      <c r="OAP44" s="17">
        <f>+AVERAGE($D44:OAO44)</f>
        <v>12.352207315660076</v>
      </c>
      <c r="OAQ44" s="17">
        <f>+AVERAGE($D44:OAP44)</f>
        <v>12.352207315660076</v>
      </c>
      <c r="OAR44" s="17">
        <f>+AVERAGE($D44:OAQ44)</f>
        <v>12.352207315660076</v>
      </c>
      <c r="OAS44" s="17">
        <f>+AVERAGE($D44:OAR44)</f>
        <v>12.352207315660076</v>
      </c>
      <c r="OAT44" s="17">
        <f>+AVERAGE($D44:OAS44)</f>
        <v>12.352207315660078</v>
      </c>
      <c r="OAU44" s="17">
        <f>+AVERAGE($D44:OAT44)</f>
        <v>12.352207315660078</v>
      </c>
      <c r="OAV44" s="17">
        <f>+AVERAGE($D44:OAU44)</f>
        <v>12.352207315660078</v>
      </c>
      <c r="OAW44" s="17">
        <f>+AVERAGE($D44:OAV44)</f>
        <v>12.352207315660078</v>
      </c>
      <c r="OAX44" s="17">
        <f>+AVERAGE($D44:OAW44)</f>
        <v>12.352207315660078</v>
      </c>
      <c r="OAY44" s="17">
        <f>+AVERAGE($D44:OAX44)</f>
        <v>12.352207315660079</v>
      </c>
      <c r="OAZ44" s="17">
        <f>+AVERAGE($D44:OAY44)</f>
        <v>12.352207315660079</v>
      </c>
      <c r="OBA44" s="17">
        <f>+AVERAGE($D44:OAZ44)</f>
        <v>12.352207315660079</v>
      </c>
      <c r="OBB44" s="17">
        <f>+AVERAGE($D44:OBA44)</f>
        <v>12.352207315660079</v>
      </c>
      <c r="OBC44" s="17">
        <f>+AVERAGE($D44:OBB44)</f>
        <v>12.352207315660079</v>
      </c>
      <c r="OBD44" s="17">
        <f>+AVERAGE($D44:OBC44)</f>
        <v>12.352207315660081</v>
      </c>
      <c r="OBE44" s="17">
        <f>+AVERAGE($D44:OBD44)</f>
        <v>12.352207315660081</v>
      </c>
      <c r="OBF44" s="17">
        <f>+AVERAGE($D44:OBE44)</f>
        <v>12.352207315660081</v>
      </c>
      <c r="OBG44" s="17">
        <f>+AVERAGE($D44:OBF44)</f>
        <v>12.352207315660081</v>
      </c>
      <c r="OBH44" s="17">
        <f>+AVERAGE($D44:OBG44)</f>
        <v>12.352207315660081</v>
      </c>
      <c r="OBI44" s="17">
        <f>+AVERAGE($D44:OBH44)</f>
        <v>12.352207315660083</v>
      </c>
      <c r="OBJ44" s="17">
        <f>+AVERAGE($D44:OBI44)</f>
        <v>12.352207315660083</v>
      </c>
      <c r="OBK44" s="17">
        <f>+AVERAGE($D44:OBJ44)</f>
        <v>12.352207315660083</v>
      </c>
      <c r="OBL44" s="17">
        <f>+AVERAGE($D44:OBK44)</f>
        <v>12.352207315660083</v>
      </c>
      <c r="OBM44" s="17">
        <f>+AVERAGE($D44:OBL44)</f>
        <v>12.352207315660083</v>
      </c>
      <c r="OBN44" s="17">
        <f>+AVERAGE($D44:OBM44)</f>
        <v>12.352207315660085</v>
      </c>
      <c r="OBO44" s="17">
        <f>+AVERAGE($D44:OBN44)</f>
        <v>12.352207315660085</v>
      </c>
      <c r="OBP44" s="17">
        <f>+AVERAGE($D44:OBO44)</f>
        <v>12.352207315660085</v>
      </c>
      <c r="OBQ44" s="17">
        <f>+AVERAGE($D44:OBP44)</f>
        <v>12.352207315660085</v>
      </c>
      <c r="OBR44" s="17">
        <f>+AVERAGE($D44:OBQ44)</f>
        <v>12.352207315660085</v>
      </c>
      <c r="OBS44" s="17">
        <f>+AVERAGE($D44:OBR44)</f>
        <v>12.352207315660086</v>
      </c>
      <c r="OBT44" s="17">
        <f>+AVERAGE($D44:OBS44)</f>
        <v>12.352207315660086</v>
      </c>
      <c r="OBU44" s="17">
        <f>+AVERAGE($D44:OBT44)</f>
        <v>12.352207315660086</v>
      </c>
      <c r="OBV44" s="17">
        <f>+AVERAGE($D44:OBU44)</f>
        <v>12.352207315660086</v>
      </c>
      <c r="OBW44" s="17">
        <f>+AVERAGE($D44:OBV44)</f>
        <v>12.352207315660086</v>
      </c>
      <c r="OBX44" s="17">
        <f>+AVERAGE($D44:OBW44)</f>
        <v>12.352207315660088</v>
      </c>
      <c r="OBY44" s="17">
        <f>+AVERAGE($D44:OBX44)</f>
        <v>12.352207315660088</v>
      </c>
      <c r="OBZ44" s="17">
        <f>+AVERAGE($D44:OBY44)</f>
        <v>12.352207315660088</v>
      </c>
      <c r="OCA44" s="17">
        <f>+AVERAGE($D44:OBZ44)</f>
        <v>12.352207315660088</v>
      </c>
      <c r="OCB44" s="17">
        <f>+AVERAGE($D44:OCA44)</f>
        <v>12.352207315660088</v>
      </c>
      <c r="OCC44" s="17">
        <f>+AVERAGE($D44:OCB44)</f>
        <v>12.35220731566009</v>
      </c>
      <c r="OCD44" s="17">
        <f>+AVERAGE($D44:OCC44)</f>
        <v>12.35220731566009</v>
      </c>
      <c r="OCE44" s="17">
        <f>+AVERAGE($D44:OCD44)</f>
        <v>12.35220731566009</v>
      </c>
      <c r="OCF44" s="17">
        <f>+AVERAGE($D44:OCE44)</f>
        <v>12.35220731566009</v>
      </c>
      <c r="OCG44" s="17">
        <f>+AVERAGE($D44:OCF44)</f>
        <v>12.35220731566009</v>
      </c>
      <c r="OCH44" s="17">
        <f>+AVERAGE($D44:OCG44)</f>
        <v>12.352207315660092</v>
      </c>
      <c r="OCI44" s="17">
        <f>+AVERAGE($D44:OCH44)</f>
        <v>12.352207315660092</v>
      </c>
      <c r="OCJ44" s="17">
        <f>+AVERAGE($D44:OCI44)</f>
        <v>12.352207315660092</v>
      </c>
      <c r="OCK44" s="17">
        <f>+AVERAGE($D44:OCJ44)</f>
        <v>12.352207315660092</v>
      </c>
      <c r="OCL44" s="17">
        <f>+AVERAGE($D44:OCK44)</f>
        <v>12.352207315660092</v>
      </c>
      <c r="OCM44" s="17">
        <f>+AVERAGE($D44:OCL44)</f>
        <v>12.352207315660094</v>
      </c>
      <c r="OCN44" s="17">
        <f>+AVERAGE($D44:OCM44)</f>
        <v>12.352207315660094</v>
      </c>
      <c r="OCO44" s="17">
        <f>+AVERAGE($D44:OCN44)</f>
        <v>12.352207315660094</v>
      </c>
      <c r="OCP44" s="17">
        <f>+AVERAGE($D44:OCO44)</f>
        <v>12.352207315660094</v>
      </c>
      <c r="OCQ44" s="17">
        <f>+AVERAGE($D44:OCP44)</f>
        <v>12.352207315660094</v>
      </c>
      <c r="OCR44" s="17">
        <f>+AVERAGE($D44:OCQ44)</f>
        <v>12.352207315660095</v>
      </c>
      <c r="OCS44" s="17">
        <f>+AVERAGE($D44:OCR44)</f>
        <v>12.352207315660095</v>
      </c>
      <c r="OCT44" s="17">
        <f>+AVERAGE($D44:OCS44)</f>
        <v>12.352207315660095</v>
      </c>
      <c r="OCU44" s="17">
        <f>+AVERAGE($D44:OCT44)</f>
        <v>12.352207315660095</v>
      </c>
      <c r="OCV44" s="17">
        <f>+AVERAGE($D44:OCU44)</f>
        <v>12.352207315660095</v>
      </c>
      <c r="OCW44" s="17">
        <f>+AVERAGE($D44:OCV44)</f>
        <v>12.352207315660097</v>
      </c>
      <c r="OCX44" s="17">
        <f>+AVERAGE($D44:OCW44)</f>
        <v>12.352207315660097</v>
      </c>
      <c r="OCY44" s="17">
        <f>+AVERAGE($D44:OCX44)</f>
        <v>12.352207315660097</v>
      </c>
      <c r="OCZ44" s="17">
        <f>+AVERAGE($D44:OCY44)</f>
        <v>12.352207315660097</v>
      </c>
      <c r="ODA44" s="17">
        <f>+AVERAGE($D44:OCZ44)</f>
        <v>12.352207315660097</v>
      </c>
      <c r="ODB44" s="17">
        <f>+AVERAGE($D44:ODA44)</f>
        <v>12.352207315660099</v>
      </c>
      <c r="ODC44" s="17">
        <f>+AVERAGE($D44:ODB44)</f>
        <v>12.352207315660099</v>
      </c>
      <c r="ODD44" s="17">
        <f>+AVERAGE($D44:ODC44)</f>
        <v>12.352207315660099</v>
      </c>
      <c r="ODE44" s="17">
        <f>+AVERAGE($D44:ODD44)</f>
        <v>12.352207315660099</v>
      </c>
      <c r="ODF44" s="17">
        <f>+AVERAGE($D44:ODE44)</f>
        <v>12.352207315660099</v>
      </c>
      <c r="ODG44" s="17">
        <f>+AVERAGE($D44:ODF44)</f>
        <v>12.352207315660101</v>
      </c>
      <c r="ODH44" s="17">
        <f>+AVERAGE($D44:ODG44)</f>
        <v>12.352207315660101</v>
      </c>
      <c r="ODI44" s="17">
        <f>+AVERAGE($D44:ODH44)</f>
        <v>12.352207315660101</v>
      </c>
      <c r="ODJ44" s="17">
        <f>+AVERAGE($D44:ODI44)</f>
        <v>12.352207315660101</v>
      </c>
      <c r="ODK44" s="17">
        <f>+AVERAGE($D44:ODJ44)</f>
        <v>12.352207315660101</v>
      </c>
      <c r="ODL44" s="17">
        <f>+AVERAGE($D44:ODK44)</f>
        <v>12.352207315660102</v>
      </c>
      <c r="ODM44" s="17">
        <f>+AVERAGE($D44:ODL44)</f>
        <v>12.352207315660102</v>
      </c>
      <c r="ODN44" s="17">
        <f>+AVERAGE($D44:ODM44)</f>
        <v>12.352207315660102</v>
      </c>
      <c r="ODO44" s="17">
        <f>+AVERAGE($D44:ODN44)</f>
        <v>12.352207315660102</v>
      </c>
      <c r="ODP44" s="17">
        <f>+AVERAGE($D44:ODO44)</f>
        <v>12.352207315660102</v>
      </c>
      <c r="ODQ44" s="17">
        <f>+AVERAGE($D44:ODP44)</f>
        <v>12.352207315660104</v>
      </c>
      <c r="ODR44" s="17">
        <f>+AVERAGE($D44:ODQ44)</f>
        <v>12.352207315660104</v>
      </c>
      <c r="ODS44" s="17">
        <f>+AVERAGE($D44:ODR44)</f>
        <v>12.352207315660104</v>
      </c>
      <c r="ODT44" s="17">
        <f>+AVERAGE($D44:ODS44)</f>
        <v>12.352207315660104</v>
      </c>
      <c r="ODU44" s="17">
        <f>+AVERAGE($D44:ODT44)</f>
        <v>12.352207315660104</v>
      </c>
      <c r="ODV44" s="17">
        <f>+AVERAGE($D44:ODU44)</f>
        <v>12.352207315660106</v>
      </c>
      <c r="ODW44" s="17">
        <f>+AVERAGE($D44:ODV44)</f>
        <v>12.352207315660106</v>
      </c>
      <c r="ODX44" s="17">
        <f>+AVERAGE($D44:ODW44)</f>
        <v>12.352207315660106</v>
      </c>
      <c r="ODY44" s="17">
        <f>+AVERAGE($D44:ODX44)</f>
        <v>12.352207315660106</v>
      </c>
      <c r="ODZ44" s="17">
        <f>+AVERAGE($D44:ODY44)</f>
        <v>12.352207315660106</v>
      </c>
      <c r="OEA44" s="17">
        <f>+AVERAGE($D44:ODZ44)</f>
        <v>12.352207315660108</v>
      </c>
      <c r="OEB44" s="17">
        <f>+AVERAGE($D44:OEA44)</f>
        <v>12.352207315660108</v>
      </c>
      <c r="OEC44" s="17">
        <f>+AVERAGE($D44:OEB44)</f>
        <v>12.352207315660108</v>
      </c>
      <c r="OED44" s="17">
        <f>+AVERAGE($D44:OEC44)</f>
        <v>12.352207315660108</v>
      </c>
      <c r="OEE44" s="17">
        <f>+AVERAGE($D44:OED44)</f>
        <v>12.352207315660108</v>
      </c>
      <c r="OEF44" s="17">
        <f>+AVERAGE($D44:OEE44)</f>
        <v>12.35220731566011</v>
      </c>
      <c r="OEG44" s="17">
        <f>+AVERAGE($D44:OEF44)</f>
        <v>12.35220731566011</v>
      </c>
      <c r="OEH44" s="17">
        <f>+AVERAGE($D44:OEG44)</f>
        <v>12.35220731566011</v>
      </c>
      <c r="OEI44" s="17">
        <f>+AVERAGE($D44:OEH44)</f>
        <v>12.35220731566011</v>
      </c>
      <c r="OEJ44" s="17">
        <f>+AVERAGE($D44:OEI44)</f>
        <v>12.35220731566011</v>
      </c>
      <c r="OEK44" s="17">
        <f>+AVERAGE($D44:OEJ44)</f>
        <v>12.35220731566011</v>
      </c>
      <c r="OEL44" s="17">
        <f>+AVERAGE($D44:OEK44)</f>
        <v>12.352207315660111</v>
      </c>
      <c r="OEM44" s="17">
        <f>+AVERAGE($D44:OEL44)</f>
        <v>12.352207315660111</v>
      </c>
      <c r="OEN44" s="17">
        <f>+AVERAGE($D44:OEM44)</f>
        <v>12.352207315660111</v>
      </c>
      <c r="OEO44" s="17">
        <f>+AVERAGE($D44:OEN44)</f>
        <v>12.352207315660111</v>
      </c>
      <c r="OEP44" s="17">
        <f>+AVERAGE($D44:OEO44)</f>
        <v>12.352207315660111</v>
      </c>
      <c r="OEQ44" s="17">
        <f>+AVERAGE($D44:OEP44)</f>
        <v>12.352207315660113</v>
      </c>
      <c r="OER44" s="17">
        <f>+AVERAGE($D44:OEQ44)</f>
        <v>12.352207315660113</v>
      </c>
      <c r="OES44" s="17">
        <f>+AVERAGE($D44:OER44)</f>
        <v>12.352207315660113</v>
      </c>
      <c r="OET44" s="17">
        <f>+AVERAGE($D44:OES44)</f>
        <v>12.352207315660113</v>
      </c>
      <c r="OEU44" s="17">
        <f>+AVERAGE($D44:OET44)</f>
        <v>12.352207315660113</v>
      </c>
      <c r="OEV44" s="17">
        <f>+AVERAGE($D44:OEU44)</f>
        <v>12.352207315660115</v>
      </c>
      <c r="OEW44" s="17">
        <f>+AVERAGE($D44:OEV44)</f>
        <v>12.352207315660115</v>
      </c>
      <c r="OEX44" s="17">
        <f>+AVERAGE($D44:OEW44)</f>
        <v>12.352207315660115</v>
      </c>
      <c r="OEY44" s="17">
        <f>+AVERAGE($D44:OEX44)</f>
        <v>12.352207315660115</v>
      </c>
      <c r="OEZ44" s="17">
        <f>+AVERAGE($D44:OEY44)</f>
        <v>12.352207315660115</v>
      </c>
      <c r="OFA44" s="17">
        <f>+AVERAGE($D44:OEZ44)</f>
        <v>12.352207315660117</v>
      </c>
      <c r="OFB44" s="17">
        <f>+AVERAGE($D44:OFA44)</f>
        <v>12.352207315660117</v>
      </c>
      <c r="OFC44" s="17">
        <f>+AVERAGE($D44:OFB44)</f>
        <v>12.352207315660117</v>
      </c>
      <c r="OFD44" s="17">
        <f>+AVERAGE($D44:OFC44)</f>
        <v>12.352207315660117</v>
      </c>
      <c r="OFE44" s="17">
        <f>+AVERAGE($D44:OFD44)</f>
        <v>12.352207315660117</v>
      </c>
      <c r="OFF44" s="17">
        <f>+AVERAGE($D44:OFE44)</f>
        <v>12.352207315660118</v>
      </c>
      <c r="OFG44" s="17">
        <f>+AVERAGE($D44:OFF44)</f>
        <v>12.352207315660118</v>
      </c>
      <c r="OFH44" s="17">
        <f>+AVERAGE($D44:OFG44)</f>
        <v>12.352207315660118</v>
      </c>
      <c r="OFI44" s="17">
        <f>+AVERAGE($D44:OFH44)</f>
        <v>12.352207315660118</v>
      </c>
      <c r="OFJ44" s="17">
        <f>+AVERAGE($D44:OFI44)</f>
        <v>12.352207315660118</v>
      </c>
      <c r="OFK44" s="17">
        <f>+AVERAGE($D44:OFJ44)</f>
        <v>12.35220731566012</v>
      </c>
      <c r="OFL44" s="17">
        <f>+AVERAGE($D44:OFK44)</f>
        <v>12.35220731566012</v>
      </c>
      <c r="OFM44" s="17">
        <f>+AVERAGE($D44:OFL44)</f>
        <v>12.35220731566012</v>
      </c>
      <c r="OFN44" s="17">
        <f>+AVERAGE($D44:OFM44)</f>
        <v>12.35220731566012</v>
      </c>
      <c r="OFO44" s="17">
        <f>+AVERAGE($D44:OFN44)</f>
        <v>12.35220731566012</v>
      </c>
      <c r="OFP44" s="17">
        <f>+AVERAGE($D44:OFO44)</f>
        <v>12.352207315660122</v>
      </c>
      <c r="OFQ44" s="17">
        <f>+AVERAGE($D44:OFP44)</f>
        <v>12.352207315660122</v>
      </c>
      <c r="OFR44" s="17">
        <f>+AVERAGE($D44:OFQ44)</f>
        <v>12.352207315660122</v>
      </c>
      <c r="OFS44" s="17">
        <f>+AVERAGE($D44:OFR44)</f>
        <v>12.352207315660122</v>
      </c>
      <c r="OFT44" s="17">
        <f>+AVERAGE($D44:OFS44)</f>
        <v>12.352207315660122</v>
      </c>
      <c r="OFU44" s="17">
        <f>+AVERAGE($D44:OFT44)</f>
        <v>12.352207315660124</v>
      </c>
      <c r="OFV44" s="17">
        <f>+AVERAGE($D44:OFU44)</f>
        <v>12.352207315660124</v>
      </c>
      <c r="OFW44" s="17">
        <f>+AVERAGE($D44:OFV44)</f>
        <v>12.352207315660124</v>
      </c>
      <c r="OFX44" s="17">
        <f>+AVERAGE($D44:OFW44)</f>
        <v>12.352207315660124</v>
      </c>
      <c r="OFY44" s="17">
        <f>+AVERAGE($D44:OFX44)</f>
        <v>12.352207315660124</v>
      </c>
      <c r="OFZ44" s="17">
        <f>+AVERAGE($D44:OFY44)</f>
        <v>12.352207315660124</v>
      </c>
      <c r="OGA44" s="17">
        <f>+AVERAGE($D44:OFZ44)</f>
        <v>12.352207315660126</v>
      </c>
      <c r="OGB44" s="17">
        <f>+AVERAGE($D44:OGA44)</f>
        <v>12.352207315660126</v>
      </c>
      <c r="OGC44" s="17">
        <f>+AVERAGE($D44:OGB44)</f>
        <v>12.352207315660126</v>
      </c>
      <c r="OGD44" s="17">
        <f>+AVERAGE($D44:OGC44)</f>
        <v>12.352207315660126</v>
      </c>
      <c r="OGE44" s="17">
        <f>+AVERAGE($D44:OGD44)</f>
        <v>12.352207315660126</v>
      </c>
      <c r="OGF44" s="17">
        <f>+AVERAGE($D44:OGE44)</f>
        <v>12.352207315660127</v>
      </c>
      <c r="OGG44" s="17">
        <f>+AVERAGE($D44:OGF44)</f>
        <v>12.352207315660127</v>
      </c>
      <c r="OGH44" s="17">
        <f>+AVERAGE($D44:OGG44)</f>
        <v>12.352207315660127</v>
      </c>
      <c r="OGI44" s="17">
        <f>+AVERAGE($D44:OGH44)</f>
        <v>12.352207315660127</v>
      </c>
      <c r="OGJ44" s="17">
        <f>+AVERAGE($D44:OGI44)</f>
        <v>12.352207315660127</v>
      </c>
      <c r="OGK44" s="17">
        <f>+AVERAGE($D44:OGJ44)</f>
        <v>12.352207315660129</v>
      </c>
      <c r="OGL44" s="17">
        <f>+AVERAGE($D44:OGK44)</f>
        <v>12.352207315660129</v>
      </c>
      <c r="OGM44" s="17">
        <f>+AVERAGE($D44:OGL44)</f>
        <v>12.352207315660129</v>
      </c>
      <c r="OGN44" s="17">
        <f>+AVERAGE($D44:OGM44)</f>
        <v>12.352207315660129</v>
      </c>
      <c r="OGO44" s="17">
        <f>+AVERAGE($D44:OGN44)</f>
        <v>12.352207315660129</v>
      </c>
      <c r="OGP44" s="17">
        <f>+AVERAGE($D44:OGO44)</f>
        <v>12.352207315660131</v>
      </c>
      <c r="OGQ44" s="17">
        <f>+AVERAGE($D44:OGP44)</f>
        <v>12.352207315660131</v>
      </c>
      <c r="OGR44" s="17">
        <f>+AVERAGE($D44:OGQ44)</f>
        <v>12.352207315660131</v>
      </c>
      <c r="OGS44" s="17">
        <f>+AVERAGE($D44:OGR44)</f>
        <v>12.352207315660131</v>
      </c>
      <c r="OGT44" s="17">
        <f>+AVERAGE($D44:OGS44)</f>
        <v>12.352207315660131</v>
      </c>
      <c r="OGU44" s="17">
        <f>+AVERAGE($D44:OGT44)</f>
        <v>12.352207315660133</v>
      </c>
      <c r="OGV44" s="17">
        <f>+AVERAGE($D44:OGU44)</f>
        <v>12.352207315660133</v>
      </c>
      <c r="OGW44" s="17">
        <f>+AVERAGE($D44:OGV44)</f>
        <v>12.352207315660133</v>
      </c>
      <c r="OGX44" s="17">
        <f>+AVERAGE($D44:OGW44)</f>
        <v>12.352207315660133</v>
      </c>
      <c r="OGY44" s="17">
        <f>+AVERAGE($D44:OGX44)</f>
        <v>12.352207315660133</v>
      </c>
      <c r="OGZ44" s="17">
        <f>+AVERAGE($D44:OGY44)</f>
        <v>12.352207315660134</v>
      </c>
      <c r="OHA44" s="17">
        <f>+AVERAGE($D44:OGZ44)</f>
        <v>12.352207315660134</v>
      </c>
      <c r="OHB44" s="17">
        <f>+AVERAGE($D44:OHA44)</f>
        <v>12.352207315660134</v>
      </c>
      <c r="OHC44" s="17">
        <f>+AVERAGE($D44:OHB44)</f>
        <v>12.352207315660134</v>
      </c>
      <c r="OHD44" s="17">
        <f>+AVERAGE($D44:OHC44)</f>
        <v>12.352207315660134</v>
      </c>
      <c r="OHE44" s="17">
        <f>+AVERAGE($D44:OHD44)</f>
        <v>12.352207315660136</v>
      </c>
      <c r="OHF44" s="17">
        <f>+AVERAGE($D44:OHE44)</f>
        <v>12.352207315660136</v>
      </c>
      <c r="OHG44" s="17">
        <f>+AVERAGE($D44:OHF44)</f>
        <v>12.352207315660136</v>
      </c>
      <c r="OHH44" s="17">
        <f>+AVERAGE($D44:OHG44)</f>
        <v>12.352207315660136</v>
      </c>
      <c r="OHI44" s="17">
        <f>+AVERAGE($D44:OHH44)</f>
        <v>12.352207315660136</v>
      </c>
      <c r="OHJ44" s="17">
        <f>+AVERAGE($D44:OHI44)</f>
        <v>12.352207315660136</v>
      </c>
      <c r="OHK44" s="17">
        <f>+AVERAGE($D44:OHJ44)</f>
        <v>12.352207315660138</v>
      </c>
      <c r="OHL44" s="17">
        <f>+AVERAGE($D44:OHK44)</f>
        <v>12.352207315660138</v>
      </c>
      <c r="OHM44" s="17">
        <f>+AVERAGE($D44:OHL44)</f>
        <v>12.352207315660138</v>
      </c>
      <c r="OHN44" s="17">
        <f>+AVERAGE($D44:OHM44)</f>
        <v>12.352207315660138</v>
      </c>
      <c r="OHO44" s="17">
        <f>+AVERAGE($D44:OHN44)</f>
        <v>12.352207315660138</v>
      </c>
      <c r="OHP44" s="17">
        <f>+AVERAGE($D44:OHO44)</f>
        <v>12.35220731566014</v>
      </c>
      <c r="OHQ44" s="17">
        <f>+AVERAGE($D44:OHP44)</f>
        <v>12.35220731566014</v>
      </c>
      <c r="OHR44" s="17">
        <f>+AVERAGE($D44:OHQ44)</f>
        <v>12.35220731566014</v>
      </c>
      <c r="OHS44" s="17">
        <f>+AVERAGE($D44:OHR44)</f>
        <v>12.35220731566014</v>
      </c>
      <c r="OHT44" s="17">
        <f>+AVERAGE($D44:OHS44)</f>
        <v>12.35220731566014</v>
      </c>
      <c r="OHU44" s="17">
        <f>+AVERAGE($D44:OHT44)</f>
        <v>12.352207315660142</v>
      </c>
      <c r="OHV44" s="17">
        <f>+AVERAGE($D44:OHU44)</f>
        <v>12.352207315660142</v>
      </c>
      <c r="OHW44" s="17">
        <f>+AVERAGE($D44:OHV44)</f>
        <v>12.352207315660142</v>
      </c>
      <c r="OHX44" s="17">
        <f>+AVERAGE($D44:OHW44)</f>
        <v>12.352207315660142</v>
      </c>
      <c r="OHY44" s="17">
        <f>+AVERAGE($D44:OHX44)</f>
        <v>12.352207315660142</v>
      </c>
      <c r="OHZ44" s="17">
        <f>+AVERAGE($D44:OHY44)</f>
        <v>12.352207315660143</v>
      </c>
      <c r="OIA44" s="17">
        <f>+AVERAGE($D44:OHZ44)</f>
        <v>12.352207315660143</v>
      </c>
      <c r="OIB44" s="17">
        <f>+AVERAGE($D44:OIA44)</f>
        <v>12.352207315660143</v>
      </c>
      <c r="OIC44" s="17">
        <f>+AVERAGE($D44:OIB44)</f>
        <v>12.352207315660143</v>
      </c>
      <c r="OID44" s="17">
        <f>+AVERAGE($D44:OIC44)</f>
        <v>12.352207315660143</v>
      </c>
      <c r="OIE44" s="17">
        <f>+AVERAGE($D44:OID44)</f>
        <v>12.352207315660145</v>
      </c>
      <c r="OIF44" s="17">
        <f>+AVERAGE($D44:OIE44)</f>
        <v>12.352207315660145</v>
      </c>
      <c r="OIG44" s="17">
        <f>+AVERAGE($D44:OIF44)</f>
        <v>12.352207315660145</v>
      </c>
      <c r="OIH44" s="17">
        <f>+AVERAGE($D44:OIG44)</f>
        <v>12.352207315660145</v>
      </c>
      <c r="OII44" s="17">
        <f>+AVERAGE($D44:OIH44)</f>
        <v>12.352207315660145</v>
      </c>
      <c r="OIJ44" s="17">
        <f>+AVERAGE($D44:OII44)</f>
        <v>12.352207315660145</v>
      </c>
      <c r="OIK44" s="17">
        <f>+AVERAGE($D44:OIJ44)</f>
        <v>12.352207315660147</v>
      </c>
      <c r="OIL44" s="17">
        <f>+AVERAGE($D44:OIK44)</f>
        <v>12.352207315660147</v>
      </c>
      <c r="OIM44" s="17">
        <f>+AVERAGE($D44:OIL44)</f>
        <v>12.352207315660147</v>
      </c>
      <c r="OIN44" s="17">
        <f>+AVERAGE($D44:OIM44)</f>
        <v>12.352207315660147</v>
      </c>
      <c r="OIO44" s="17">
        <f>+AVERAGE($D44:OIN44)</f>
        <v>12.352207315660147</v>
      </c>
      <c r="OIP44" s="17">
        <f>+AVERAGE($D44:OIO44)</f>
        <v>12.352207315660149</v>
      </c>
      <c r="OIQ44" s="17">
        <f>+AVERAGE($D44:OIP44)</f>
        <v>12.352207315660149</v>
      </c>
      <c r="OIR44" s="17">
        <f>+AVERAGE($D44:OIQ44)</f>
        <v>12.352207315660149</v>
      </c>
      <c r="OIS44" s="17">
        <f>+AVERAGE($D44:OIR44)</f>
        <v>12.352207315660149</v>
      </c>
      <c r="OIT44" s="17">
        <f>+AVERAGE($D44:OIS44)</f>
        <v>12.352207315660149</v>
      </c>
      <c r="OIU44" s="17">
        <f>+AVERAGE($D44:OIT44)</f>
        <v>12.35220731566015</v>
      </c>
      <c r="OIV44" s="17">
        <f>+AVERAGE($D44:OIU44)</f>
        <v>12.35220731566015</v>
      </c>
      <c r="OIW44" s="17">
        <f>+AVERAGE($D44:OIV44)</f>
        <v>12.35220731566015</v>
      </c>
      <c r="OIX44" s="17">
        <f>+AVERAGE($D44:OIW44)</f>
        <v>12.35220731566015</v>
      </c>
      <c r="OIY44" s="17">
        <f>+AVERAGE($D44:OIX44)</f>
        <v>12.35220731566015</v>
      </c>
      <c r="OIZ44" s="17">
        <f>+AVERAGE($D44:OIY44)</f>
        <v>12.352207315660152</v>
      </c>
      <c r="OJA44" s="17">
        <f>+AVERAGE($D44:OIZ44)</f>
        <v>12.352207315660152</v>
      </c>
      <c r="OJB44" s="17">
        <f>+AVERAGE($D44:OJA44)</f>
        <v>12.352207315660152</v>
      </c>
      <c r="OJC44" s="17">
        <f>+AVERAGE($D44:OJB44)</f>
        <v>12.352207315660152</v>
      </c>
      <c r="OJD44" s="17">
        <f>+AVERAGE($D44:OJC44)</f>
        <v>12.352207315660152</v>
      </c>
      <c r="OJE44" s="17">
        <f>+AVERAGE($D44:OJD44)</f>
        <v>12.352207315660154</v>
      </c>
      <c r="OJF44" s="17">
        <f>+AVERAGE($D44:OJE44)</f>
        <v>12.352207315660154</v>
      </c>
      <c r="OJG44" s="17">
        <f>+AVERAGE($D44:OJF44)</f>
        <v>12.352207315660154</v>
      </c>
      <c r="OJH44" s="17">
        <f>+AVERAGE($D44:OJG44)</f>
        <v>12.352207315660154</v>
      </c>
      <c r="OJI44" s="17">
        <f>+AVERAGE($D44:OJH44)</f>
        <v>12.352207315660154</v>
      </c>
      <c r="OJJ44" s="17">
        <f>+AVERAGE($D44:OJI44)</f>
        <v>12.352207315660154</v>
      </c>
      <c r="OJK44" s="17">
        <f>+AVERAGE($D44:OJJ44)</f>
        <v>12.352207315660156</v>
      </c>
      <c r="OJL44" s="17">
        <f>+AVERAGE($D44:OJK44)</f>
        <v>12.352207315660156</v>
      </c>
      <c r="OJM44" s="17">
        <f>+AVERAGE($D44:OJL44)</f>
        <v>12.352207315660156</v>
      </c>
      <c r="OJN44" s="17">
        <f>+AVERAGE($D44:OJM44)</f>
        <v>12.352207315660156</v>
      </c>
      <c r="OJO44" s="17">
        <f>+AVERAGE($D44:OJN44)</f>
        <v>12.352207315660156</v>
      </c>
      <c r="OJP44" s="17">
        <f>+AVERAGE($D44:OJO44)</f>
        <v>12.352207315660158</v>
      </c>
      <c r="OJQ44" s="17">
        <f>+AVERAGE($D44:OJP44)</f>
        <v>12.352207315660158</v>
      </c>
      <c r="OJR44" s="17">
        <f>+AVERAGE($D44:OJQ44)</f>
        <v>12.352207315660158</v>
      </c>
      <c r="OJS44" s="17">
        <f>+AVERAGE($D44:OJR44)</f>
        <v>12.352207315660158</v>
      </c>
      <c r="OJT44" s="17">
        <f>+AVERAGE($D44:OJS44)</f>
        <v>12.352207315660158</v>
      </c>
      <c r="OJU44" s="17">
        <f>+AVERAGE($D44:OJT44)</f>
        <v>12.352207315660159</v>
      </c>
      <c r="OJV44" s="17">
        <f>+AVERAGE($D44:OJU44)</f>
        <v>12.352207315660159</v>
      </c>
      <c r="OJW44" s="17">
        <f>+AVERAGE($D44:OJV44)</f>
        <v>12.352207315660159</v>
      </c>
      <c r="OJX44" s="17">
        <f>+AVERAGE($D44:OJW44)</f>
        <v>12.352207315660159</v>
      </c>
      <c r="OJY44" s="17">
        <f>+AVERAGE($D44:OJX44)</f>
        <v>12.352207315660159</v>
      </c>
      <c r="OJZ44" s="17">
        <f>+AVERAGE($D44:OJY44)</f>
        <v>12.352207315660161</v>
      </c>
      <c r="OKA44" s="17">
        <f>+AVERAGE($D44:OJZ44)</f>
        <v>12.352207315660161</v>
      </c>
      <c r="OKB44" s="17">
        <f>+AVERAGE($D44:OKA44)</f>
        <v>12.352207315660161</v>
      </c>
      <c r="OKC44" s="17">
        <f>+AVERAGE($D44:OKB44)</f>
        <v>12.352207315660161</v>
      </c>
      <c r="OKD44" s="17">
        <f>+AVERAGE($D44:OKC44)</f>
        <v>12.352207315660161</v>
      </c>
      <c r="OKE44" s="17">
        <f>+AVERAGE($D44:OKD44)</f>
        <v>12.352207315660161</v>
      </c>
      <c r="OKF44" s="17">
        <f>+AVERAGE($D44:OKE44)</f>
        <v>12.352207315660163</v>
      </c>
      <c r="OKG44" s="17">
        <f>+AVERAGE($D44:OKF44)</f>
        <v>12.352207315660163</v>
      </c>
      <c r="OKH44" s="17">
        <f>+AVERAGE($D44:OKG44)</f>
        <v>12.352207315660163</v>
      </c>
      <c r="OKI44" s="17">
        <f>+AVERAGE($D44:OKH44)</f>
        <v>12.352207315660163</v>
      </c>
      <c r="OKJ44" s="17">
        <f>+AVERAGE($D44:OKI44)</f>
        <v>12.352207315660163</v>
      </c>
      <c r="OKK44" s="17">
        <f>+AVERAGE($D44:OKJ44)</f>
        <v>12.352207315660165</v>
      </c>
      <c r="OKL44" s="17">
        <f>+AVERAGE($D44:OKK44)</f>
        <v>12.352207315660165</v>
      </c>
      <c r="OKM44" s="17">
        <f>+AVERAGE($D44:OKL44)</f>
        <v>12.352207315660165</v>
      </c>
      <c r="OKN44" s="17">
        <f>+AVERAGE($D44:OKM44)</f>
        <v>12.352207315660165</v>
      </c>
      <c r="OKO44" s="17">
        <f>+AVERAGE($D44:OKN44)</f>
        <v>12.352207315660165</v>
      </c>
      <c r="OKP44" s="17">
        <f>+AVERAGE($D44:OKO44)</f>
        <v>12.352207315660166</v>
      </c>
      <c r="OKQ44" s="17">
        <f>+AVERAGE($D44:OKP44)</f>
        <v>12.352207315660166</v>
      </c>
      <c r="OKR44" s="17">
        <f>+AVERAGE($D44:OKQ44)</f>
        <v>12.352207315660166</v>
      </c>
      <c r="OKS44" s="17">
        <f>+AVERAGE($D44:OKR44)</f>
        <v>12.352207315660166</v>
      </c>
      <c r="OKT44" s="17">
        <f>+AVERAGE($D44:OKS44)</f>
        <v>12.352207315660166</v>
      </c>
      <c r="OKU44" s="17">
        <f>+AVERAGE($D44:OKT44)</f>
        <v>12.352207315660168</v>
      </c>
      <c r="OKV44" s="17">
        <f>+AVERAGE($D44:OKU44)</f>
        <v>12.352207315660168</v>
      </c>
      <c r="OKW44" s="17">
        <f>+AVERAGE($D44:OKV44)</f>
        <v>12.352207315660168</v>
      </c>
      <c r="OKX44" s="17">
        <f>+AVERAGE($D44:OKW44)</f>
        <v>12.352207315660168</v>
      </c>
      <c r="OKY44" s="17">
        <f>+AVERAGE($D44:OKX44)</f>
        <v>12.352207315660168</v>
      </c>
      <c r="OKZ44" s="17">
        <f>+AVERAGE($D44:OKY44)</f>
        <v>12.352207315660168</v>
      </c>
      <c r="OLA44" s="17">
        <f>+AVERAGE($D44:OKZ44)</f>
        <v>12.35220731566017</v>
      </c>
      <c r="OLB44" s="17">
        <f>+AVERAGE($D44:OLA44)</f>
        <v>12.35220731566017</v>
      </c>
      <c r="OLC44" s="17">
        <f>+AVERAGE($D44:OLB44)</f>
        <v>12.35220731566017</v>
      </c>
      <c r="OLD44" s="17">
        <f>+AVERAGE($D44:OLC44)</f>
        <v>12.35220731566017</v>
      </c>
      <c r="OLE44" s="17">
        <f>+AVERAGE($D44:OLD44)</f>
        <v>12.35220731566017</v>
      </c>
      <c r="OLF44" s="17">
        <f>+AVERAGE($D44:OLE44)</f>
        <v>12.352207315660172</v>
      </c>
      <c r="OLG44" s="17">
        <f>+AVERAGE($D44:OLF44)</f>
        <v>12.352207315660172</v>
      </c>
      <c r="OLH44" s="17">
        <f>+AVERAGE($D44:OLG44)</f>
        <v>12.352207315660172</v>
      </c>
      <c r="OLI44" s="17">
        <f>+AVERAGE($D44:OLH44)</f>
        <v>12.352207315660172</v>
      </c>
      <c r="OLJ44" s="17">
        <f>+AVERAGE($D44:OLI44)</f>
        <v>12.352207315660172</v>
      </c>
      <c r="OLK44" s="17">
        <f>+AVERAGE($D44:OLJ44)</f>
        <v>12.352207315660173</v>
      </c>
      <c r="OLL44" s="17">
        <f>+AVERAGE($D44:OLK44)</f>
        <v>12.352207315660173</v>
      </c>
      <c r="OLM44" s="17">
        <f>+AVERAGE($D44:OLL44)</f>
        <v>12.352207315660173</v>
      </c>
      <c r="OLN44" s="17">
        <f>+AVERAGE($D44:OLM44)</f>
        <v>12.352207315660173</v>
      </c>
      <c r="OLO44" s="17">
        <f>+AVERAGE($D44:OLN44)</f>
        <v>12.352207315660173</v>
      </c>
      <c r="OLP44" s="17">
        <f>+AVERAGE($D44:OLO44)</f>
        <v>12.352207315660175</v>
      </c>
      <c r="OLQ44" s="17">
        <f>+AVERAGE($D44:OLP44)</f>
        <v>12.352207315660175</v>
      </c>
      <c r="OLR44" s="17">
        <f>+AVERAGE($D44:OLQ44)</f>
        <v>12.352207315660175</v>
      </c>
      <c r="OLS44" s="17">
        <f>+AVERAGE($D44:OLR44)</f>
        <v>12.352207315660175</v>
      </c>
      <c r="OLT44" s="17">
        <f>+AVERAGE($D44:OLS44)</f>
        <v>12.352207315660175</v>
      </c>
      <c r="OLU44" s="17">
        <f>+AVERAGE($D44:OLT44)</f>
        <v>12.352207315660175</v>
      </c>
      <c r="OLV44" s="17">
        <f>+AVERAGE($D44:OLU44)</f>
        <v>12.352207315660177</v>
      </c>
      <c r="OLW44" s="17">
        <f>+AVERAGE($D44:OLV44)</f>
        <v>12.352207315660177</v>
      </c>
      <c r="OLX44" s="17">
        <f>+AVERAGE($D44:OLW44)</f>
        <v>12.352207315660177</v>
      </c>
      <c r="OLY44" s="17">
        <f>+AVERAGE($D44:OLX44)</f>
        <v>12.352207315660177</v>
      </c>
      <c r="OLZ44" s="17">
        <f>+AVERAGE($D44:OLY44)</f>
        <v>12.352207315660177</v>
      </c>
      <c r="OMA44" s="17">
        <f>+AVERAGE($D44:OLZ44)</f>
        <v>12.352207315660179</v>
      </c>
      <c r="OMB44" s="17">
        <f>+AVERAGE($D44:OMA44)</f>
        <v>12.352207315660179</v>
      </c>
      <c r="OMC44" s="17">
        <f>+AVERAGE($D44:OMB44)</f>
        <v>12.352207315660179</v>
      </c>
      <c r="OMD44" s="17">
        <f>+AVERAGE($D44:OMC44)</f>
        <v>12.352207315660179</v>
      </c>
      <c r="OME44" s="17">
        <f>+AVERAGE($D44:OMD44)</f>
        <v>12.352207315660179</v>
      </c>
      <c r="OMF44" s="17">
        <f>+AVERAGE($D44:OME44)</f>
        <v>12.352207315660181</v>
      </c>
      <c r="OMG44" s="17">
        <f>+AVERAGE($D44:OMF44)</f>
        <v>12.352207315660181</v>
      </c>
      <c r="OMH44" s="17">
        <f>+AVERAGE($D44:OMG44)</f>
        <v>12.352207315660181</v>
      </c>
      <c r="OMI44" s="17">
        <f>+AVERAGE($D44:OMH44)</f>
        <v>12.352207315660181</v>
      </c>
      <c r="OMJ44" s="17">
        <f>+AVERAGE($D44:OMI44)</f>
        <v>12.352207315660181</v>
      </c>
      <c r="OMK44" s="17">
        <f>+AVERAGE($D44:OMJ44)</f>
        <v>12.352207315660181</v>
      </c>
      <c r="OML44" s="17">
        <f>+AVERAGE($D44:OMK44)</f>
        <v>12.352207315660182</v>
      </c>
      <c r="OMM44" s="17">
        <f>+AVERAGE($D44:OML44)</f>
        <v>12.352207315660182</v>
      </c>
      <c r="OMN44" s="17">
        <f>+AVERAGE($D44:OMM44)</f>
        <v>12.352207315660182</v>
      </c>
      <c r="OMO44" s="17">
        <f>+AVERAGE($D44:OMN44)</f>
        <v>12.352207315660182</v>
      </c>
      <c r="OMP44" s="17">
        <f>+AVERAGE($D44:OMO44)</f>
        <v>12.352207315660182</v>
      </c>
      <c r="OMQ44" s="17">
        <f>+AVERAGE($D44:OMP44)</f>
        <v>12.352207315660184</v>
      </c>
      <c r="OMR44" s="17">
        <f>+AVERAGE($D44:OMQ44)</f>
        <v>12.352207315660184</v>
      </c>
      <c r="OMS44" s="17">
        <f>+AVERAGE($D44:OMR44)</f>
        <v>12.352207315660184</v>
      </c>
      <c r="OMT44" s="17">
        <f>+AVERAGE($D44:OMS44)</f>
        <v>12.352207315660184</v>
      </c>
      <c r="OMU44" s="17">
        <f>+AVERAGE($D44:OMT44)</f>
        <v>12.352207315660184</v>
      </c>
      <c r="OMV44" s="17">
        <f>+AVERAGE($D44:OMU44)</f>
        <v>12.352207315660186</v>
      </c>
      <c r="OMW44" s="17">
        <f>+AVERAGE($D44:OMV44)</f>
        <v>12.352207315660186</v>
      </c>
      <c r="OMX44" s="17">
        <f>+AVERAGE($D44:OMW44)</f>
        <v>12.352207315660186</v>
      </c>
      <c r="OMY44" s="17">
        <f>+AVERAGE($D44:OMX44)</f>
        <v>12.352207315660186</v>
      </c>
      <c r="OMZ44" s="17">
        <f>+AVERAGE($D44:OMY44)</f>
        <v>12.352207315660186</v>
      </c>
      <c r="ONA44" s="17">
        <f>+AVERAGE($D44:OMZ44)</f>
        <v>12.352207315660186</v>
      </c>
      <c r="ONB44" s="17">
        <f>+AVERAGE($D44:ONA44)</f>
        <v>12.352207315660188</v>
      </c>
      <c r="ONC44" s="17">
        <f>+AVERAGE($D44:ONB44)</f>
        <v>12.352207315660188</v>
      </c>
      <c r="OND44" s="17">
        <f>+AVERAGE($D44:ONC44)</f>
        <v>12.352207315660188</v>
      </c>
      <c r="ONE44" s="17">
        <f>+AVERAGE($D44:OND44)</f>
        <v>12.352207315660188</v>
      </c>
      <c r="ONF44" s="17">
        <f>+AVERAGE($D44:ONE44)</f>
        <v>12.352207315660188</v>
      </c>
      <c r="ONG44" s="17">
        <f>+AVERAGE($D44:ONF44)</f>
        <v>12.352207315660189</v>
      </c>
      <c r="ONH44" s="17">
        <f>+AVERAGE($D44:ONG44)</f>
        <v>12.352207315660189</v>
      </c>
      <c r="ONI44" s="17">
        <f>+AVERAGE($D44:ONH44)</f>
        <v>12.352207315660189</v>
      </c>
      <c r="ONJ44" s="17">
        <f>+AVERAGE($D44:ONI44)</f>
        <v>12.352207315660189</v>
      </c>
      <c r="ONK44" s="17">
        <f>+AVERAGE($D44:ONJ44)</f>
        <v>12.352207315660189</v>
      </c>
      <c r="ONL44" s="17">
        <f>+AVERAGE($D44:ONK44)</f>
        <v>12.352207315660191</v>
      </c>
      <c r="ONM44" s="17">
        <f>+AVERAGE($D44:ONL44)</f>
        <v>12.352207315660191</v>
      </c>
      <c r="ONN44" s="17">
        <f>+AVERAGE($D44:ONM44)</f>
        <v>12.352207315660191</v>
      </c>
      <c r="ONO44" s="17">
        <f>+AVERAGE($D44:ONN44)</f>
        <v>12.352207315660191</v>
      </c>
      <c r="ONP44" s="17">
        <f>+AVERAGE($D44:ONO44)</f>
        <v>12.352207315660191</v>
      </c>
      <c r="ONQ44" s="17">
        <f>+AVERAGE($D44:ONP44)</f>
        <v>12.352207315660191</v>
      </c>
      <c r="ONR44" s="17">
        <f>+AVERAGE($D44:ONQ44)</f>
        <v>12.352207315660193</v>
      </c>
      <c r="ONS44" s="17">
        <f>+AVERAGE($D44:ONR44)</f>
        <v>12.352207315660193</v>
      </c>
      <c r="ONT44" s="17">
        <f>+AVERAGE($D44:ONS44)</f>
        <v>12.352207315660193</v>
      </c>
      <c r="ONU44" s="17">
        <f>+AVERAGE($D44:ONT44)</f>
        <v>12.352207315660193</v>
      </c>
      <c r="ONV44" s="17">
        <f>+AVERAGE($D44:ONU44)</f>
        <v>12.352207315660193</v>
      </c>
      <c r="ONW44" s="17">
        <f>+AVERAGE($D44:ONV44)</f>
        <v>12.352207315660195</v>
      </c>
      <c r="ONX44" s="17">
        <f>+AVERAGE($D44:ONW44)</f>
        <v>12.352207315660195</v>
      </c>
      <c r="ONY44" s="17">
        <f>+AVERAGE($D44:ONX44)</f>
        <v>12.352207315660195</v>
      </c>
      <c r="ONZ44" s="17">
        <f>+AVERAGE($D44:ONY44)</f>
        <v>12.352207315660195</v>
      </c>
      <c r="OOA44" s="17">
        <f>+AVERAGE($D44:ONZ44)</f>
        <v>12.352207315660195</v>
      </c>
      <c r="OOB44" s="17">
        <f>+AVERAGE($D44:OOA44)</f>
        <v>12.352207315660197</v>
      </c>
      <c r="OOC44" s="17">
        <f>+AVERAGE($D44:OOB44)</f>
        <v>12.352207315660197</v>
      </c>
      <c r="OOD44" s="17">
        <f>+AVERAGE($D44:OOC44)</f>
        <v>12.352207315660197</v>
      </c>
      <c r="OOE44" s="17">
        <f>+AVERAGE($D44:OOD44)</f>
        <v>12.352207315660197</v>
      </c>
      <c r="OOF44" s="17">
        <f>+AVERAGE($D44:OOE44)</f>
        <v>12.352207315660197</v>
      </c>
      <c r="OOG44" s="17">
        <f>+AVERAGE($D44:OOF44)</f>
        <v>12.352207315660197</v>
      </c>
      <c r="OOH44" s="17">
        <f>+AVERAGE($D44:OOG44)</f>
        <v>12.352207315660198</v>
      </c>
      <c r="OOI44" s="17">
        <f>+AVERAGE($D44:OOH44)</f>
        <v>12.352207315660198</v>
      </c>
      <c r="OOJ44" s="17">
        <f>+AVERAGE($D44:OOI44)</f>
        <v>12.352207315660198</v>
      </c>
      <c r="OOK44" s="17">
        <f>+AVERAGE($D44:OOJ44)</f>
        <v>12.352207315660198</v>
      </c>
      <c r="OOL44" s="17">
        <f>+AVERAGE($D44:OOK44)</f>
        <v>12.352207315660198</v>
      </c>
      <c r="OOM44" s="17">
        <f>+AVERAGE($D44:OOL44)</f>
        <v>12.3522073156602</v>
      </c>
      <c r="OON44" s="17">
        <f>+AVERAGE($D44:OOM44)</f>
        <v>12.3522073156602</v>
      </c>
      <c r="OOO44" s="17">
        <f>+AVERAGE($D44:OON44)</f>
        <v>12.3522073156602</v>
      </c>
      <c r="OOP44" s="17">
        <f>+AVERAGE($D44:OOO44)</f>
        <v>12.3522073156602</v>
      </c>
      <c r="OOQ44" s="17">
        <f>+AVERAGE($D44:OOP44)</f>
        <v>12.3522073156602</v>
      </c>
      <c r="OOR44" s="17">
        <f>+AVERAGE($D44:OOQ44)</f>
        <v>12.352207315660202</v>
      </c>
      <c r="OOS44" s="17">
        <f>+AVERAGE($D44:OOR44)</f>
        <v>12.352207315660202</v>
      </c>
      <c r="OOT44" s="17">
        <f>+AVERAGE($D44:OOS44)</f>
        <v>12.352207315660202</v>
      </c>
      <c r="OOU44" s="17">
        <f>+AVERAGE($D44:OOT44)</f>
        <v>12.352207315660202</v>
      </c>
      <c r="OOV44" s="17">
        <f>+AVERAGE($D44:OOU44)</f>
        <v>12.352207315660202</v>
      </c>
      <c r="OOW44" s="17">
        <f>+AVERAGE($D44:OOV44)</f>
        <v>12.352207315660202</v>
      </c>
      <c r="OOX44" s="17">
        <f>+AVERAGE($D44:OOW44)</f>
        <v>12.352207315660204</v>
      </c>
      <c r="OOY44" s="17">
        <f>+AVERAGE($D44:OOX44)</f>
        <v>12.352207315660204</v>
      </c>
      <c r="OOZ44" s="17">
        <f>+AVERAGE($D44:OOY44)</f>
        <v>12.352207315660204</v>
      </c>
      <c r="OPA44" s="17">
        <f>+AVERAGE($D44:OOZ44)</f>
        <v>12.352207315660204</v>
      </c>
      <c r="OPB44" s="17">
        <f>+AVERAGE($D44:OPA44)</f>
        <v>12.352207315660204</v>
      </c>
      <c r="OPC44" s="17">
        <f>+AVERAGE($D44:OPB44)</f>
        <v>12.352207315660205</v>
      </c>
      <c r="OPD44" s="17">
        <f>+AVERAGE($D44:OPC44)</f>
        <v>12.352207315660205</v>
      </c>
      <c r="OPE44" s="17">
        <f>+AVERAGE($D44:OPD44)</f>
        <v>12.352207315660205</v>
      </c>
      <c r="OPF44" s="17">
        <f>+AVERAGE($D44:OPE44)</f>
        <v>12.352207315660205</v>
      </c>
      <c r="OPG44" s="17">
        <f>+AVERAGE($D44:OPF44)</f>
        <v>12.352207315660205</v>
      </c>
      <c r="OPH44" s="17">
        <f>+AVERAGE($D44:OPG44)</f>
        <v>12.352207315660207</v>
      </c>
      <c r="OPI44" s="17">
        <f>+AVERAGE($D44:OPH44)</f>
        <v>12.352207315660207</v>
      </c>
      <c r="OPJ44" s="17">
        <f>+AVERAGE($D44:OPI44)</f>
        <v>12.352207315660207</v>
      </c>
      <c r="OPK44" s="17">
        <f>+AVERAGE($D44:OPJ44)</f>
        <v>12.352207315660207</v>
      </c>
      <c r="OPL44" s="17">
        <f>+AVERAGE($D44:OPK44)</f>
        <v>12.352207315660207</v>
      </c>
      <c r="OPM44" s="17">
        <f>+AVERAGE($D44:OPL44)</f>
        <v>12.352207315660207</v>
      </c>
      <c r="OPN44" s="17">
        <f>+AVERAGE($D44:OPM44)</f>
        <v>12.352207315660209</v>
      </c>
      <c r="OPO44" s="17">
        <f>+AVERAGE($D44:OPN44)</f>
        <v>12.352207315660209</v>
      </c>
      <c r="OPP44" s="17">
        <f>+AVERAGE($D44:OPO44)</f>
        <v>12.352207315660209</v>
      </c>
      <c r="OPQ44" s="17">
        <f>+AVERAGE($D44:OPP44)</f>
        <v>12.352207315660209</v>
      </c>
      <c r="OPR44" s="17">
        <f>+AVERAGE($D44:OPQ44)</f>
        <v>12.352207315660209</v>
      </c>
      <c r="OPS44" s="17">
        <f>+AVERAGE($D44:OPR44)</f>
        <v>12.352207315660211</v>
      </c>
      <c r="OPT44" s="17">
        <f>+AVERAGE($D44:OPS44)</f>
        <v>12.352207315660211</v>
      </c>
      <c r="OPU44" s="17">
        <f>+AVERAGE($D44:OPT44)</f>
        <v>12.352207315660211</v>
      </c>
      <c r="OPV44" s="17">
        <f>+AVERAGE($D44:OPU44)</f>
        <v>12.352207315660211</v>
      </c>
      <c r="OPW44" s="17">
        <f>+AVERAGE($D44:OPV44)</f>
        <v>12.352207315660211</v>
      </c>
      <c r="OPX44" s="17">
        <f>+AVERAGE($D44:OPW44)</f>
        <v>12.352207315660211</v>
      </c>
      <c r="OPY44" s="17">
        <f>+AVERAGE($D44:OPX44)</f>
        <v>12.352207315660213</v>
      </c>
      <c r="OPZ44" s="17">
        <f>+AVERAGE($D44:OPY44)</f>
        <v>12.352207315660213</v>
      </c>
      <c r="OQA44" s="17">
        <f>+AVERAGE($D44:OPZ44)</f>
        <v>12.352207315660213</v>
      </c>
      <c r="OQB44" s="17">
        <f>+AVERAGE($D44:OQA44)</f>
        <v>12.352207315660213</v>
      </c>
      <c r="OQC44" s="17">
        <f>+AVERAGE($D44:OQB44)</f>
        <v>12.352207315660213</v>
      </c>
      <c r="OQD44" s="17">
        <f>+AVERAGE($D44:OQC44)</f>
        <v>12.352207315660214</v>
      </c>
      <c r="OQE44" s="17">
        <f>+AVERAGE($D44:OQD44)</f>
        <v>12.352207315660214</v>
      </c>
      <c r="OQF44" s="17">
        <f>+AVERAGE($D44:OQE44)</f>
        <v>12.352207315660214</v>
      </c>
      <c r="OQG44" s="17">
        <f>+AVERAGE($D44:OQF44)</f>
        <v>12.352207315660214</v>
      </c>
      <c r="OQH44" s="17">
        <f>+AVERAGE($D44:OQG44)</f>
        <v>12.352207315660214</v>
      </c>
      <c r="OQI44" s="17">
        <f>+AVERAGE($D44:OQH44)</f>
        <v>12.352207315660216</v>
      </c>
      <c r="OQJ44" s="17">
        <f>+AVERAGE($D44:OQI44)</f>
        <v>12.352207315660216</v>
      </c>
      <c r="OQK44" s="17">
        <f>+AVERAGE($D44:OQJ44)</f>
        <v>12.352207315660216</v>
      </c>
      <c r="OQL44" s="17">
        <f>+AVERAGE($D44:OQK44)</f>
        <v>12.352207315660216</v>
      </c>
      <c r="OQM44" s="17">
        <f>+AVERAGE($D44:OQL44)</f>
        <v>12.352207315660216</v>
      </c>
      <c r="OQN44" s="17">
        <f>+AVERAGE($D44:OQM44)</f>
        <v>12.352207315660216</v>
      </c>
      <c r="OQO44" s="17">
        <f>+AVERAGE($D44:OQN44)</f>
        <v>12.352207315660218</v>
      </c>
      <c r="OQP44" s="17">
        <f>+AVERAGE($D44:OQO44)</f>
        <v>12.352207315660218</v>
      </c>
      <c r="OQQ44" s="17">
        <f>+AVERAGE($D44:OQP44)</f>
        <v>12.352207315660218</v>
      </c>
      <c r="OQR44" s="17">
        <f>+AVERAGE($D44:OQQ44)</f>
        <v>12.352207315660218</v>
      </c>
      <c r="OQS44" s="17">
        <f>+AVERAGE($D44:OQR44)</f>
        <v>12.352207315660218</v>
      </c>
      <c r="OQT44" s="17">
        <f>+AVERAGE($D44:OQS44)</f>
        <v>12.35220731566022</v>
      </c>
      <c r="OQU44" s="17">
        <f>+AVERAGE($D44:OQT44)</f>
        <v>12.35220731566022</v>
      </c>
      <c r="OQV44" s="17">
        <f>+AVERAGE($D44:OQU44)</f>
        <v>12.35220731566022</v>
      </c>
      <c r="OQW44" s="17">
        <f>+AVERAGE($D44:OQV44)</f>
        <v>12.35220731566022</v>
      </c>
      <c r="OQX44" s="17">
        <f>+AVERAGE($D44:OQW44)</f>
        <v>12.35220731566022</v>
      </c>
      <c r="OQY44" s="17">
        <f>+AVERAGE($D44:OQX44)</f>
        <v>12.35220731566022</v>
      </c>
      <c r="OQZ44" s="17">
        <f>+AVERAGE($D44:OQY44)</f>
        <v>12.352207315660221</v>
      </c>
      <c r="ORA44" s="17">
        <f>+AVERAGE($D44:OQZ44)</f>
        <v>12.352207315660221</v>
      </c>
      <c r="ORB44" s="17">
        <f>+AVERAGE($D44:ORA44)</f>
        <v>12.352207315660221</v>
      </c>
      <c r="ORC44" s="17">
        <f>+AVERAGE($D44:ORB44)</f>
        <v>12.352207315660221</v>
      </c>
      <c r="ORD44" s="17">
        <f>+AVERAGE($D44:ORC44)</f>
        <v>12.352207315660221</v>
      </c>
      <c r="ORE44" s="17">
        <f>+AVERAGE($D44:ORD44)</f>
        <v>12.352207315660223</v>
      </c>
      <c r="ORF44" s="17">
        <f>+AVERAGE($D44:ORE44)</f>
        <v>12.352207315660223</v>
      </c>
      <c r="ORG44" s="17">
        <f>+AVERAGE($D44:ORF44)</f>
        <v>12.352207315660223</v>
      </c>
      <c r="ORH44" s="17">
        <f>+AVERAGE($D44:ORG44)</f>
        <v>12.352207315660223</v>
      </c>
      <c r="ORI44" s="17">
        <f>+AVERAGE($D44:ORH44)</f>
        <v>12.352207315660223</v>
      </c>
      <c r="ORJ44" s="17">
        <f>+AVERAGE($D44:ORI44)</f>
        <v>12.352207315660223</v>
      </c>
      <c r="ORK44" s="17">
        <f>+AVERAGE($D44:ORJ44)</f>
        <v>12.352207315660223</v>
      </c>
      <c r="ORL44" s="17">
        <f>+AVERAGE($D44:ORK44)</f>
        <v>12.352207315660221</v>
      </c>
      <c r="ORM44" s="17">
        <f>+AVERAGE($D44:ORL44)</f>
        <v>12.352207315660221</v>
      </c>
      <c r="ORN44" s="17">
        <f>+AVERAGE($D44:ORM44)</f>
        <v>12.35220731566022</v>
      </c>
      <c r="ORO44" s="17">
        <f>+AVERAGE($D44:ORN44)</f>
        <v>12.35220731566022</v>
      </c>
      <c r="ORP44" s="17">
        <f>+AVERAGE($D44:ORO44)</f>
        <v>12.352207315660218</v>
      </c>
      <c r="ORQ44" s="17">
        <f>+AVERAGE($D44:ORP44)</f>
        <v>12.352207315660216</v>
      </c>
      <c r="ORR44" s="17">
        <f>+AVERAGE($D44:ORQ44)</f>
        <v>12.352207315660216</v>
      </c>
      <c r="ORS44" s="17">
        <f>+AVERAGE($D44:ORR44)</f>
        <v>12.352207315660214</v>
      </c>
      <c r="ORT44" s="17">
        <f>+AVERAGE($D44:ORS44)</f>
        <v>12.352207315660214</v>
      </c>
      <c r="ORU44" s="17">
        <f>+AVERAGE($D44:ORT44)</f>
        <v>12.352207315660213</v>
      </c>
      <c r="ORV44" s="17">
        <f>+AVERAGE($D44:ORU44)</f>
        <v>12.352207315660211</v>
      </c>
      <c r="ORW44" s="17">
        <f>+AVERAGE($D44:ORV44)</f>
        <v>12.352207315660211</v>
      </c>
      <c r="ORX44" s="17">
        <f>+AVERAGE($D44:ORW44)</f>
        <v>12.352207315660209</v>
      </c>
      <c r="ORY44" s="17">
        <f>+AVERAGE($D44:ORX44)</f>
        <v>12.352207315660209</v>
      </c>
      <c r="ORZ44" s="17">
        <f>+AVERAGE($D44:ORY44)</f>
        <v>12.352207315660207</v>
      </c>
      <c r="OSA44" s="17">
        <f>+AVERAGE($D44:ORZ44)</f>
        <v>12.352207315660207</v>
      </c>
      <c r="OSB44" s="17">
        <f>+AVERAGE($D44:OSA44)</f>
        <v>12.352207315660205</v>
      </c>
      <c r="OSC44" s="17">
        <f>+AVERAGE($D44:OSB44)</f>
        <v>12.352207315660204</v>
      </c>
      <c r="OSD44" s="17">
        <f>+AVERAGE($D44:OSC44)</f>
        <v>12.352207315660204</v>
      </c>
      <c r="OSE44" s="17">
        <f>+AVERAGE($D44:OSD44)</f>
        <v>12.352207315660202</v>
      </c>
      <c r="OSF44" s="17">
        <f>+AVERAGE($D44:OSE44)</f>
        <v>12.352207315660202</v>
      </c>
      <c r="OSG44" s="17">
        <f>+AVERAGE($D44:OSF44)</f>
        <v>12.3522073156602</v>
      </c>
      <c r="OSH44" s="17">
        <f>+AVERAGE($D44:OSG44)</f>
        <v>12.352207315660198</v>
      </c>
      <c r="OSI44" s="17">
        <f>+AVERAGE($D44:OSH44)</f>
        <v>12.352207315660198</v>
      </c>
      <c r="OSJ44" s="17">
        <f>+AVERAGE($D44:OSI44)</f>
        <v>12.352207315660197</v>
      </c>
      <c r="OSK44" s="17">
        <f>+AVERAGE($D44:OSJ44)</f>
        <v>12.352207315660197</v>
      </c>
      <c r="OSL44" s="17">
        <f>+AVERAGE($D44:OSK44)</f>
        <v>12.352207315660195</v>
      </c>
      <c r="OSM44" s="17">
        <f>+AVERAGE($D44:OSL44)</f>
        <v>12.352207315660193</v>
      </c>
      <c r="OSN44" s="17">
        <f>+AVERAGE($D44:OSM44)</f>
        <v>12.352207315660193</v>
      </c>
      <c r="OSO44" s="17">
        <f>+AVERAGE($D44:OSN44)</f>
        <v>12.352207315660191</v>
      </c>
      <c r="OSP44" s="17">
        <f>+AVERAGE($D44:OSO44)</f>
        <v>12.352207315660191</v>
      </c>
      <c r="OSQ44" s="17">
        <f>+AVERAGE($D44:OSP44)</f>
        <v>12.352207315660189</v>
      </c>
      <c r="OSR44" s="17">
        <f>+AVERAGE($D44:OSQ44)</f>
        <v>12.352207315660189</v>
      </c>
      <c r="OSS44" s="17">
        <f>+AVERAGE($D44:OSR44)</f>
        <v>12.352207315660188</v>
      </c>
      <c r="OST44" s="17">
        <f>+AVERAGE($D44:OSS44)</f>
        <v>12.352207315660186</v>
      </c>
      <c r="OSU44" s="17">
        <f>+AVERAGE($D44:OST44)</f>
        <v>12.352207315660186</v>
      </c>
      <c r="OSV44" s="17">
        <f>+AVERAGE($D44:OSU44)</f>
        <v>12.352207315660184</v>
      </c>
      <c r="OSW44" s="17">
        <f>+AVERAGE($D44:OSV44)</f>
        <v>12.352207315660184</v>
      </c>
      <c r="OSX44" s="17">
        <f>+AVERAGE($D44:OSW44)</f>
        <v>12.352207315660182</v>
      </c>
      <c r="OSY44" s="17">
        <f>+AVERAGE($D44:OSX44)</f>
        <v>12.352207315660181</v>
      </c>
      <c r="OSZ44" s="17">
        <f>+AVERAGE($D44:OSY44)</f>
        <v>12.352207315660181</v>
      </c>
      <c r="OTA44" s="17">
        <f>+AVERAGE($D44:OSZ44)</f>
        <v>12.352207315660179</v>
      </c>
      <c r="OTB44" s="17">
        <f>+AVERAGE($D44:OTA44)</f>
        <v>12.352207315660179</v>
      </c>
      <c r="OTC44" s="17">
        <f>+AVERAGE($D44:OTB44)</f>
        <v>12.352207315660177</v>
      </c>
      <c r="OTD44" s="17">
        <f>+AVERAGE($D44:OTC44)</f>
        <v>12.352207315660177</v>
      </c>
      <c r="OTE44" s="17">
        <f>+AVERAGE($D44:OTD44)</f>
        <v>12.352207315660175</v>
      </c>
      <c r="OTF44" s="17">
        <f>+AVERAGE($D44:OTE44)</f>
        <v>12.352207315660173</v>
      </c>
      <c r="OTG44" s="17">
        <f>+AVERAGE($D44:OTF44)</f>
        <v>12.352207315660173</v>
      </c>
      <c r="OTH44" s="17">
        <f>+AVERAGE($D44:OTG44)</f>
        <v>12.352207315660172</v>
      </c>
      <c r="OTI44" s="17">
        <f>+AVERAGE($D44:OTH44)</f>
        <v>12.352207315660172</v>
      </c>
      <c r="OTJ44" s="17">
        <f>+AVERAGE($D44:OTI44)</f>
        <v>12.35220731566017</v>
      </c>
      <c r="OTK44" s="17">
        <f>+AVERAGE($D44:OTJ44)</f>
        <v>12.352207315660168</v>
      </c>
      <c r="OTL44" s="17">
        <f>+AVERAGE($D44:OTK44)</f>
        <v>12.352207315660168</v>
      </c>
      <c r="OTM44" s="17">
        <f>+AVERAGE($D44:OTL44)</f>
        <v>12.352207315660166</v>
      </c>
      <c r="OTN44" s="17">
        <f>+AVERAGE($D44:OTM44)</f>
        <v>12.352207315660166</v>
      </c>
      <c r="OTO44" s="17">
        <f>+AVERAGE($D44:OTN44)</f>
        <v>12.352207315660165</v>
      </c>
      <c r="OTP44" s="17">
        <f>+AVERAGE($D44:OTO44)</f>
        <v>12.352207315660165</v>
      </c>
      <c r="OTQ44" s="17">
        <f>+AVERAGE($D44:OTP44)</f>
        <v>12.352207315660163</v>
      </c>
      <c r="OTR44" s="17">
        <f>+AVERAGE($D44:OTQ44)</f>
        <v>12.352207315660161</v>
      </c>
      <c r="OTS44" s="17">
        <f>+AVERAGE($D44:OTR44)</f>
        <v>12.352207315660161</v>
      </c>
      <c r="OTT44" s="17">
        <f>+AVERAGE($D44:OTS44)</f>
        <v>12.352207315660159</v>
      </c>
      <c r="OTU44" s="17">
        <f>+AVERAGE($D44:OTT44)</f>
        <v>12.352207315660159</v>
      </c>
      <c r="OTV44" s="17">
        <f>+AVERAGE($D44:OTU44)</f>
        <v>12.352207315660158</v>
      </c>
      <c r="OTW44" s="17">
        <f>+AVERAGE($D44:OTV44)</f>
        <v>12.352207315660158</v>
      </c>
      <c r="OTX44" s="17">
        <f>+AVERAGE($D44:OTW44)</f>
        <v>12.352207315660156</v>
      </c>
      <c r="OTY44" s="17">
        <f>+AVERAGE($D44:OTX44)</f>
        <v>12.352207315660154</v>
      </c>
      <c r="OTZ44" s="17">
        <f>+AVERAGE($D44:OTY44)</f>
        <v>12.352207315660154</v>
      </c>
      <c r="OUA44" s="17">
        <f>+AVERAGE($D44:OTZ44)</f>
        <v>12.352207315660152</v>
      </c>
      <c r="OUB44" s="17">
        <f>+AVERAGE($D44:OUA44)</f>
        <v>12.352207315660152</v>
      </c>
      <c r="OUC44" s="17">
        <f>+AVERAGE($D44:OUB44)</f>
        <v>12.35220731566015</v>
      </c>
      <c r="OUD44" s="17">
        <f>+AVERAGE($D44:OUC44)</f>
        <v>12.352207315660149</v>
      </c>
      <c r="OUE44" s="17">
        <f>+AVERAGE($D44:OUD44)</f>
        <v>12.352207315660149</v>
      </c>
      <c r="OUF44" s="17">
        <f>+AVERAGE($D44:OUE44)</f>
        <v>12.352207315660147</v>
      </c>
      <c r="OUG44" s="17">
        <f>+AVERAGE($D44:OUF44)</f>
        <v>12.352207315660147</v>
      </c>
      <c r="OUH44" s="17">
        <f>+AVERAGE($D44:OUG44)</f>
        <v>12.352207315660145</v>
      </c>
      <c r="OUI44" s="17">
        <f>+AVERAGE($D44:OUH44)</f>
        <v>12.352207315660145</v>
      </c>
      <c r="OUJ44" s="17">
        <f>+AVERAGE($D44:OUI44)</f>
        <v>12.352207315660143</v>
      </c>
      <c r="OUK44" s="17">
        <f>+AVERAGE($D44:OUJ44)</f>
        <v>12.352207315660142</v>
      </c>
      <c r="OUL44" s="17">
        <f>+AVERAGE($D44:OUK44)</f>
        <v>12.352207315660142</v>
      </c>
      <c r="OUM44" s="17">
        <f>+AVERAGE($D44:OUL44)</f>
        <v>12.35220731566014</v>
      </c>
      <c r="OUN44" s="17">
        <f>+AVERAGE($D44:OUM44)</f>
        <v>12.35220731566014</v>
      </c>
      <c r="OUO44" s="17">
        <f>+AVERAGE($D44:OUN44)</f>
        <v>12.352207315660138</v>
      </c>
      <c r="OUP44" s="17">
        <f>+AVERAGE($D44:OUO44)</f>
        <v>12.352207315660136</v>
      </c>
      <c r="OUQ44" s="17">
        <f>+AVERAGE($D44:OUP44)</f>
        <v>12.352207315660136</v>
      </c>
      <c r="OUR44" s="17">
        <f>+AVERAGE($D44:OUQ44)</f>
        <v>12.352207315660134</v>
      </c>
      <c r="OUS44" s="17">
        <f>+AVERAGE($D44:OUR44)</f>
        <v>12.352207315660134</v>
      </c>
      <c r="OUT44" s="17">
        <f>+AVERAGE($D44:OUS44)</f>
        <v>12.352207315660133</v>
      </c>
      <c r="OUU44" s="17">
        <f>+AVERAGE($D44:OUT44)</f>
        <v>12.352207315660133</v>
      </c>
      <c r="OUV44" s="17">
        <f>+AVERAGE($D44:OUU44)</f>
        <v>12.352207315660131</v>
      </c>
      <c r="OUW44" s="17">
        <f>+AVERAGE($D44:OUV44)</f>
        <v>12.352207315660129</v>
      </c>
      <c r="OUX44" s="17">
        <f>+AVERAGE($D44:OUW44)</f>
        <v>12.352207315660129</v>
      </c>
      <c r="OUY44" s="17">
        <f>+AVERAGE($D44:OUX44)</f>
        <v>12.352207315660127</v>
      </c>
      <c r="OUZ44" s="17">
        <f>+AVERAGE($D44:OUY44)</f>
        <v>12.352207315660127</v>
      </c>
      <c r="OVA44" s="17">
        <f>+AVERAGE($D44:OUZ44)</f>
        <v>12.352207315660126</v>
      </c>
      <c r="OVB44" s="17">
        <f>+AVERAGE($D44:OVA44)</f>
        <v>12.352207315660126</v>
      </c>
      <c r="OVC44" s="17">
        <f>+AVERAGE($D44:OVB44)</f>
        <v>12.352207315660124</v>
      </c>
      <c r="OVD44" s="17">
        <f>+AVERAGE($D44:OVC44)</f>
        <v>12.352207315660122</v>
      </c>
      <c r="OVE44" s="17">
        <f>+AVERAGE($D44:OVD44)</f>
        <v>12.352207315660122</v>
      </c>
      <c r="OVF44" s="17">
        <f>+AVERAGE($D44:OVE44)</f>
        <v>12.35220731566012</v>
      </c>
      <c r="OVG44" s="17">
        <f>+AVERAGE($D44:OVF44)</f>
        <v>12.35220731566012</v>
      </c>
      <c r="OVH44" s="17">
        <f>+AVERAGE($D44:OVG44)</f>
        <v>12.352207315660118</v>
      </c>
      <c r="OVI44" s="17">
        <f>+AVERAGE($D44:OVH44)</f>
        <v>12.352207315660118</v>
      </c>
      <c r="OVJ44" s="17">
        <f>+AVERAGE($D44:OVI44)</f>
        <v>12.352207315660117</v>
      </c>
      <c r="OVK44" s="17">
        <f>+AVERAGE($D44:OVJ44)</f>
        <v>12.352207315660115</v>
      </c>
      <c r="OVL44" s="17">
        <f>+AVERAGE($D44:OVK44)</f>
        <v>12.352207315660115</v>
      </c>
      <c r="OVM44" s="17">
        <f>+AVERAGE($D44:OVL44)</f>
        <v>12.352207315660113</v>
      </c>
      <c r="OVN44" s="17">
        <f>+AVERAGE($D44:OVM44)</f>
        <v>12.352207315660113</v>
      </c>
      <c r="OVO44" s="17">
        <f>+AVERAGE($D44:OVN44)</f>
        <v>12.352207315660111</v>
      </c>
      <c r="OVP44" s="17">
        <f>+AVERAGE($D44:OVO44)</f>
        <v>12.35220731566011</v>
      </c>
      <c r="OVQ44" s="17">
        <f>+AVERAGE($D44:OVP44)</f>
        <v>12.35220731566011</v>
      </c>
      <c r="OVR44" s="17">
        <f>+AVERAGE($D44:OVQ44)</f>
        <v>12.352207315660108</v>
      </c>
      <c r="OVS44" s="17">
        <f>+AVERAGE($D44:OVR44)</f>
        <v>12.352207315660108</v>
      </c>
      <c r="OVT44" s="17">
        <f>+AVERAGE($D44:OVS44)</f>
        <v>12.352207315660106</v>
      </c>
      <c r="OVU44" s="17">
        <f>+AVERAGE($D44:OVT44)</f>
        <v>12.352207315660106</v>
      </c>
      <c r="OVV44" s="17">
        <f>+AVERAGE($D44:OVU44)</f>
        <v>12.352207315660104</v>
      </c>
      <c r="OVW44" s="17">
        <f>+AVERAGE($D44:OVV44)</f>
        <v>12.352207315660102</v>
      </c>
      <c r="OVX44" s="17">
        <f>+AVERAGE($D44:OVW44)</f>
        <v>12.352207315660102</v>
      </c>
      <c r="OVY44" s="17">
        <f>+AVERAGE($D44:OVX44)</f>
        <v>12.352207315660101</v>
      </c>
      <c r="OVZ44" s="17">
        <f>+AVERAGE($D44:OVY44)</f>
        <v>12.352207315660101</v>
      </c>
      <c r="OWA44" s="17">
        <f>+AVERAGE($D44:OVZ44)</f>
        <v>12.352207315660099</v>
      </c>
      <c r="OWB44" s="17">
        <f>+AVERAGE($D44:OWA44)</f>
        <v>12.352207315660099</v>
      </c>
      <c r="OWC44" s="17">
        <f>+AVERAGE($D44:OWB44)</f>
        <v>12.352207315660097</v>
      </c>
      <c r="OWD44" s="17">
        <f>+AVERAGE($D44:OWC44)</f>
        <v>12.352207315660095</v>
      </c>
      <c r="OWE44" s="17">
        <f>+AVERAGE($D44:OWD44)</f>
        <v>12.352207315660095</v>
      </c>
      <c r="OWF44" s="17">
        <f>+AVERAGE($D44:OWE44)</f>
        <v>12.352207315660094</v>
      </c>
      <c r="OWG44" s="17">
        <f>+AVERAGE($D44:OWF44)</f>
        <v>12.352207315660094</v>
      </c>
      <c r="OWH44" s="17">
        <f>+AVERAGE($D44:OWG44)</f>
        <v>12.352207315660092</v>
      </c>
      <c r="OWI44" s="17">
        <f>+AVERAGE($D44:OWH44)</f>
        <v>12.352207315660092</v>
      </c>
      <c r="OWJ44" s="17">
        <f>+AVERAGE($D44:OWI44)</f>
        <v>12.35220731566009</v>
      </c>
      <c r="OWK44" s="17">
        <f>+AVERAGE($D44:OWJ44)</f>
        <v>12.352207315660088</v>
      </c>
      <c r="OWL44" s="17">
        <f>+AVERAGE($D44:OWK44)</f>
        <v>12.352207315660088</v>
      </c>
      <c r="OWM44" s="17">
        <f>+AVERAGE($D44:OWL44)</f>
        <v>12.352207315660086</v>
      </c>
      <c r="OWN44" s="17">
        <f>+AVERAGE($D44:OWM44)</f>
        <v>12.352207315660086</v>
      </c>
      <c r="OWO44" s="17">
        <f>+AVERAGE($D44:OWN44)</f>
        <v>12.352207315660085</v>
      </c>
      <c r="OWP44" s="17">
        <f>+AVERAGE($D44:OWO44)</f>
        <v>12.352207315660085</v>
      </c>
      <c r="OWQ44" s="17">
        <f>+AVERAGE($D44:OWP44)</f>
        <v>12.352207315660083</v>
      </c>
      <c r="OWR44" s="17">
        <f>+AVERAGE($D44:OWQ44)</f>
        <v>12.352207315660081</v>
      </c>
      <c r="OWS44" s="17">
        <f>+AVERAGE($D44:OWR44)</f>
        <v>12.352207315660081</v>
      </c>
      <c r="OWT44" s="17">
        <f>+AVERAGE($D44:OWS44)</f>
        <v>12.352207315660079</v>
      </c>
      <c r="OWU44" s="17">
        <f>+AVERAGE($D44:OWT44)</f>
        <v>12.352207315660079</v>
      </c>
      <c r="OWV44" s="17">
        <f>+AVERAGE($D44:OWU44)</f>
        <v>12.352207315660078</v>
      </c>
      <c r="OWW44" s="17">
        <f>+AVERAGE($D44:OWV44)</f>
        <v>12.352207315660078</v>
      </c>
      <c r="OWX44" s="17">
        <f>+AVERAGE($D44:OWW44)</f>
        <v>12.352207315660076</v>
      </c>
      <c r="OWY44" s="17">
        <f>+AVERAGE($D44:OWX44)</f>
        <v>12.352207315660074</v>
      </c>
      <c r="OWZ44" s="17">
        <f>+AVERAGE($D44:OWY44)</f>
        <v>12.352207315660074</v>
      </c>
      <c r="OXA44" s="17">
        <f>+AVERAGE($D44:OWZ44)</f>
        <v>12.352207315660072</v>
      </c>
      <c r="OXB44" s="17">
        <f>+AVERAGE($D44:OXA44)</f>
        <v>12.352207315660072</v>
      </c>
      <c r="OXC44" s="17">
        <f>+AVERAGE($D44:OXB44)</f>
        <v>12.35220731566007</v>
      </c>
      <c r="OXD44" s="17">
        <f>+AVERAGE($D44:OXC44)</f>
        <v>12.35220731566007</v>
      </c>
      <c r="OXE44" s="17">
        <f>+AVERAGE($D44:OXD44)</f>
        <v>12.352207315660069</v>
      </c>
      <c r="OXF44" s="17">
        <f>+AVERAGE($D44:OXE44)</f>
        <v>12.352207315660067</v>
      </c>
      <c r="OXG44" s="17">
        <f>+AVERAGE($D44:OXF44)</f>
        <v>12.352207315660067</v>
      </c>
      <c r="OXH44" s="17">
        <f>+AVERAGE($D44:OXG44)</f>
        <v>12.352207315660065</v>
      </c>
      <c r="OXI44" s="17">
        <f>+AVERAGE($D44:OXH44)</f>
        <v>12.352207315660065</v>
      </c>
      <c r="OXJ44" s="17">
        <f>+AVERAGE($D44:OXI44)</f>
        <v>12.352207315660063</v>
      </c>
      <c r="OXK44" s="17">
        <f>+AVERAGE($D44:OXJ44)</f>
        <v>12.352207315660063</v>
      </c>
      <c r="OXL44" s="17">
        <f>+AVERAGE($D44:OXK44)</f>
        <v>12.352207315660062</v>
      </c>
      <c r="OXM44" s="17">
        <f>+AVERAGE($D44:OXL44)</f>
        <v>12.35220731566006</v>
      </c>
      <c r="OXN44" s="17">
        <f>+AVERAGE($D44:OXM44)</f>
        <v>12.35220731566006</v>
      </c>
      <c r="OXO44" s="17">
        <f>+AVERAGE($D44:OXN44)</f>
        <v>12.352207315660058</v>
      </c>
      <c r="OXP44" s="17">
        <f>+AVERAGE($D44:OXO44)</f>
        <v>12.352207315660058</v>
      </c>
      <c r="OXQ44" s="17">
        <f>+AVERAGE($D44:OXP44)</f>
        <v>12.352207315660056</v>
      </c>
      <c r="OXR44" s="17">
        <f>+AVERAGE($D44:OXQ44)</f>
        <v>12.352207315660056</v>
      </c>
      <c r="OXS44" s="17">
        <f>+AVERAGE($D44:OXR44)</f>
        <v>12.352207315660054</v>
      </c>
      <c r="OXT44" s="17">
        <f>+AVERAGE($D44:OXS44)</f>
        <v>12.352207315660053</v>
      </c>
      <c r="OXU44" s="17">
        <f>+AVERAGE($D44:OXT44)</f>
        <v>12.352207315660053</v>
      </c>
      <c r="OXV44" s="17">
        <f>+AVERAGE($D44:OXU44)</f>
        <v>12.352207315660051</v>
      </c>
      <c r="OXW44" s="17">
        <f>+AVERAGE($D44:OXV44)</f>
        <v>12.352207315660051</v>
      </c>
      <c r="OXX44" s="17">
        <f>+AVERAGE($D44:OXW44)</f>
        <v>12.352207315660049</v>
      </c>
      <c r="OXY44" s="17">
        <f>+AVERAGE($D44:OXX44)</f>
        <v>12.352207315660049</v>
      </c>
      <c r="OXZ44" s="17">
        <f>+AVERAGE($D44:OXY44)</f>
        <v>12.352207315660047</v>
      </c>
      <c r="OYA44" s="17">
        <f>+AVERAGE($D44:OXZ44)</f>
        <v>12.352207315660046</v>
      </c>
      <c r="OYB44" s="17">
        <f>+AVERAGE($D44:OYA44)</f>
        <v>12.352207315660046</v>
      </c>
      <c r="OYC44" s="17">
        <f>+AVERAGE($D44:OYB44)</f>
        <v>12.352207315660044</v>
      </c>
      <c r="OYD44" s="17">
        <f>+AVERAGE($D44:OYC44)</f>
        <v>12.352207315660044</v>
      </c>
      <c r="OYE44" s="17">
        <f>+AVERAGE($D44:OYD44)</f>
        <v>12.352207315660042</v>
      </c>
      <c r="OYF44" s="17">
        <f>+AVERAGE($D44:OYE44)</f>
        <v>12.352207315660042</v>
      </c>
      <c r="OYG44" s="17">
        <f>+AVERAGE($D44:OYF44)</f>
        <v>12.35220731566004</v>
      </c>
      <c r="OYH44" s="17">
        <f>+AVERAGE($D44:OYG44)</f>
        <v>12.352207315660038</v>
      </c>
      <c r="OYI44" s="17">
        <f>+AVERAGE($D44:OYH44)</f>
        <v>12.352207315660038</v>
      </c>
      <c r="OYJ44" s="17">
        <f>+AVERAGE($D44:OYI44)</f>
        <v>12.352207315660037</v>
      </c>
      <c r="OYK44" s="17">
        <f>+AVERAGE($D44:OYJ44)</f>
        <v>12.352207315660037</v>
      </c>
      <c r="OYL44" s="17">
        <f>+AVERAGE($D44:OYK44)</f>
        <v>12.352207315660035</v>
      </c>
      <c r="OYM44" s="17">
        <f>+AVERAGE($D44:OYL44)</f>
        <v>12.352207315660035</v>
      </c>
      <c r="OYN44" s="17">
        <f>+AVERAGE($D44:OYM44)</f>
        <v>12.352207315660033</v>
      </c>
      <c r="OYO44" s="17">
        <f>+AVERAGE($D44:OYN44)</f>
        <v>12.352207315660031</v>
      </c>
      <c r="OYP44" s="17">
        <f>+AVERAGE($D44:OYO44)</f>
        <v>12.352207315660031</v>
      </c>
      <c r="OYQ44" s="17">
        <f>+AVERAGE($D44:OYP44)</f>
        <v>12.35220731566003</v>
      </c>
      <c r="OYR44" s="17">
        <f>+AVERAGE($D44:OYQ44)</f>
        <v>12.35220731566003</v>
      </c>
      <c r="OYS44" s="17">
        <f>+AVERAGE($D44:OYR44)</f>
        <v>12.352207315660028</v>
      </c>
      <c r="OYT44" s="17">
        <f>+AVERAGE($D44:OYS44)</f>
        <v>12.352207315660028</v>
      </c>
      <c r="OYU44" s="17">
        <f>+AVERAGE($D44:OYT44)</f>
        <v>12.352207315660026</v>
      </c>
      <c r="OYV44" s="17">
        <f>+AVERAGE($D44:OYU44)</f>
        <v>12.352207315660024</v>
      </c>
      <c r="OYW44" s="17">
        <f>+AVERAGE($D44:OYV44)</f>
        <v>12.352207315660024</v>
      </c>
      <c r="OYX44" s="17">
        <f>+AVERAGE($D44:OYW44)</f>
        <v>12.352207315660023</v>
      </c>
      <c r="OYY44" s="17">
        <f>+AVERAGE($D44:OYX44)</f>
        <v>12.352207315660023</v>
      </c>
      <c r="OYZ44" s="17">
        <f>+AVERAGE($D44:OYY44)</f>
        <v>12.352207315660021</v>
      </c>
      <c r="OZA44" s="17">
        <f>+AVERAGE($D44:OYZ44)</f>
        <v>12.352207315660021</v>
      </c>
      <c r="OZB44" s="17">
        <f>+AVERAGE($D44:OZA44)</f>
        <v>12.352207315660019</v>
      </c>
      <c r="OZC44" s="17">
        <f>+AVERAGE($D44:OZB44)</f>
        <v>12.352207315660017</v>
      </c>
      <c r="OZD44" s="17">
        <f>+AVERAGE($D44:OZC44)</f>
        <v>12.352207315660017</v>
      </c>
      <c r="OZE44" s="17">
        <f>+AVERAGE($D44:OZD44)</f>
        <v>12.352207315660015</v>
      </c>
      <c r="OZF44" s="17">
        <f>+AVERAGE($D44:OZE44)</f>
        <v>12.352207315660015</v>
      </c>
      <c r="OZG44" s="17">
        <f>+AVERAGE($D44:OZF44)</f>
        <v>12.352207315660014</v>
      </c>
      <c r="OZH44" s="17">
        <f>+AVERAGE($D44:OZG44)</f>
        <v>12.352207315660014</v>
      </c>
      <c r="OZI44" s="17">
        <f>+AVERAGE($D44:OZH44)</f>
        <v>12.352207315660012</v>
      </c>
      <c r="OZJ44" s="17">
        <f>+AVERAGE($D44:OZI44)</f>
        <v>12.352207315660012</v>
      </c>
      <c r="OZK44" s="17">
        <f>+AVERAGE($D44:OZJ44)</f>
        <v>12.35220731566001</v>
      </c>
      <c r="OZL44" s="17">
        <f>+AVERAGE($D44:OZK44)</f>
        <v>12.352207315660008</v>
      </c>
      <c r="OZM44" s="17">
        <f>+AVERAGE($D44:OZL44)</f>
        <v>12.352207315660008</v>
      </c>
      <c r="OZN44" s="17">
        <f>+AVERAGE($D44:OZM44)</f>
        <v>12.352207315660007</v>
      </c>
      <c r="OZO44" s="17">
        <f>+AVERAGE($D44:OZN44)</f>
        <v>12.352207315660007</v>
      </c>
      <c r="OZP44" s="17">
        <f>+AVERAGE($D44:OZO44)</f>
        <v>12.352207315660005</v>
      </c>
      <c r="OZQ44" s="17">
        <f>+AVERAGE($D44:OZP44)</f>
        <v>12.352207315660005</v>
      </c>
      <c r="OZR44" s="17">
        <f>+AVERAGE($D44:OZQ44)</f>
        <v>12.352207315660003</v>
      </c>
      <c r="OZS44" s="17">
        <f>+AVERAGE($D44:OZR44)</f>
        <v>12.352207315660001</v>
      </c>
      <c r="OZT44" s="17">
        <f>+AVERAGE($D44:OZS44)</f>
        <v>12.352207315660001</v>
      </c>
      <c r="OZU44" s="17">
        <f>+AVERAGE($D44:OZT44)</f>
        <v>12.352207315659999</v>
      </c>
      <c r="OZV44" s="17">
        <f>+AVERAGE($D44:OZU44)</f>
        <v>12.352207315659999</v>
      </c>
      <c r="OZW44" s="17">
        <f>+AVERAGE($D44:OZV44)</f>
        <v>12.352207315659998</v>
      </c>
      <c r="OZX44" s="17">
        <f>+AVERAGE($D44:OZW44)</f>
        <v>12.352207315659998</v>
      </c>
      <c r="OZY44" s="17">
        <f>+AVERAGE($D44:OZX44)</f>
        <v>12.352207315659996</v>
      </c>
      <c r="OZZ44" s="17">
        <f>+AVERAGE($D44:OZY44)</f>
        <v>12.352207315659994</v>
      </c>
      <c r="PAA44" s="17">
        <f>+AVERAGE($D44:OZZ44)</f>
        <v>12.352207315659994</v>
      </c>
      <c r="PAB44" s="17">
        <f>+AVERAGE($D44:PAA44)</f>
        <v>12.352207315659992</v>
      </c>
      <c r="PAC44" s="17">
        <f>+AVERAGE($D44:PAB44)</f>
        <v>12.352207315659992</v>
      </c>
      <c r="PAD44" s="17">
        <f>+AVERAGE($D44:PAC44)</f>
        <v>12.352207315659991</v>
      </c>
      <c r="PAE44" s="17">
        <f>+AVERAGE($D44:PAD44)</f>
        <v>12.352207315659991</v>
      </c>
      <c r="PAF44" s="17">
        <f>+AVERAGE($D44:PAE44)</f>
        <v>12.352207315659989</v>
      </c>
      <c r="PAG44" s="17">
        <f>+AVERAGE($D44:PAF44)</f>
        <v>12.352207315659989</v>
      </c>
      <c r="PAH44" s="17">
        <f>+AVERAGE($D44:PAG44)</f>
        <v>12.352207315659987</v>
      </c>
      <c r="PAI44" s="17">
        <f>+AVERAGE($D44:PAH44)</f>
        <v>12.352207315659985</v>
      </c>
      <c r="PAJ44" s="17">
        <f>+AVERAGE($D44:PAI44)</f>
        <v>12.352207315659985</v>
      </c>
      <c r="PAK44" s="17">
        <f>+AVERAGE($D44:PAJ44)</f>
        <v>12.352207315659983</v>
      </c>
      <c r="PAL44" s="17">
        <f>+AVERAGE($D44:PAK44)</f>
        <v>12.352207315659983</v>
      </c>
      <c r="PAM44" s="17">
        <f>+AVERAGE($D44:PAL44)</f>
        <v>12.352207315659982</v>
      </c>
      <c r="PAN44" s="17">
        <f>+AVERAGE($D44:PAM44)</f>
        <v>12.352207315659982</v>
      </c>
      <c r="PAO44" s="17">
        <f>+AVERAGE($D44:PAN44)</f>
        <v>12.35220731565998</v>
      </c>
      <c r="PAP44" s="17">
        <f>+AVERAGE($D44:PAO44)</f>
        <v>12.352207315659978</v>
      </c>
      <c r="PAQ44" s="17">
        <f>+AVERAGE($D44:PAP44)</f>
        <v>12.352207315659978</v>
      </c>
      <c r="PAR44" s="17">
        <f>+AVERAGE($D44:PAQ44)</f>
        <v>12.352207315659976</v>
      </c>
      <c r="PAS44" s="17">
        <f>+AVERAGE($D44:PAR44)</f>
        <v>12.352207315659976</v>
      </c>
      <c r="PAT44" s="17">
        <f>+AVERAGE($D44:PAS44)</f>
        <v>12.352207315659975</v>
      </c>
      <c r="PAU44" s="17">
        <f>+AVERAGE($D44:PAT44)</f>
        <v>12.352207315659975</v>
      </c>
      <c r="PAV44" s="17">
        <f>+AVERAGE($D44:PAU44)</f>
        <v>12.352207315659973</v>
      </c>
      <c r="PAW44" s="17">
        <f>+AVERAGE($D44:PAV44)</f>
        <v>12.352207315659973</v>
      </c>
      <c r="PAX44" s="17">
        <f>+AVERAGE($D44:PAW44)</f>
        <v>12.352207315659971</v>
      </c>
      <c r="PAY44" s="17">
        <f>+AVERAGE($D44:PAX44)</f>
        <v>12.352207315659969</v>
      </c>
      <c r="PAZ44" s="17">
        <f>+AVERAGE($D44:PAY44)</f>
        <v>12.352207315659969</v>
      </c>
      <c r="PBA44" s="17">
        <f>+AVERAGE($D44:PAZ44)</f>
        <v>12.352207315659967</v>
      </c>
      <c r="PBB44" s="17">
        <f>+AVERAGE($D44:PBA44)</f>
        <v>12.352207315659967</v>
      </c>
      <c r="PBC44" s="17">
        <f>+AVERAGE($D44:PBB44)</f>
        <v>12.352207315659966</v>
      </c>
      <c r="PBD44" s="17">
        <f>+AVERAGE($D44:PBC44)</f>
        <v>12.352207315659966</v>
      </c>
      <c r="PBE44" s="17">
        <f>+AVERAGE($D44:PBD44)</f>
        <v>12.352207315659964</v>
      </c>
      <c r="PBF44" s="17">
        <f>+AVERAGE($D44:PBE44)</f>
        <v>12.352207315659962</v>
      </c>
      <c r="PBG44" s="17">
        <f>+AVERAGE($D44:PBF44)</f>
        <v>12.352207315659962</v>
      </c>
      <c r="PBH44" s="17">
        <f>+AVERAGE($D44:PBG44)</f>
        <v>12.35220731565996</v>
      </c>
      <c r="PBI44" s="17">
        <f>+AVERAGE($D44:PBH44)</f>
        <v>12.35220731565996</v>
      </c>
      <c r="PBJ44" s="17">
        <f>+AVERAGE($D44:PBI44)</f>
        <v>12.352207315659959</v>
      </c>
      <c r="PBK44" s="17">
        <f>+AVERAGE($D44:PBJ44)</f>
        <v>12.352207315659959</v>
      </c>
      <c r="PBL44" s="17">
        <f>+AVERAGE($D44:PBK44)</f>
        <v>12.352207315659957</v>
      </c>
      <c r="PBM44" s="17">
        <f>+AVERAGE($D44:PBL44)</f>
        <v>12.352207315659957</v>
      </c>
      <c r="PBN44" s="17">
        <f>+AVERAGE($D44:PBM44)</f>
        <v>12.352207315659955</v>
      </c>
      <c r="PBO44" s="17">
        <f>+AVERAGE($D44:PBN44)</f>
        <v>12.352207315659953</v>
      </c>
      <c r="PBP44" s="17">
        <f>+AVERAGE($D44:PBO44)</f>
        <v>12.352207315659953</v>
      </c>
      <c r="PBQ44" s="17">
        <f>+AVERAGE($D44:PBP44)</f>
        <v>12.352207315659951</v>
      </c>
      <c r="PBR44" s="17">
        <f>+AVERAGE($D44:PBQ44)</f>
        <v>12.352207315659951</v>
      </c>
      <c r="PBS44" s="17">
        <f>+AVERAGE($D44:PBR44)</f>
        <v>12.35220731565995</v>
      </c>
      <c r="PBT44" s="17">
        <f>+AVERAGE($D44:PBS44)</f>
        <v>12.35220731565995</v>
      </c>
      <c r="PBU44" s="17">
        <f>+AVERAGE($D44:PBT44)</f>
        <v>12.352207315659948</v>
      </c>
      <c r="PBV44" s="17">
        <f>+AVERAGE($D44:PBU44)</f>
        <v>12.352207315659948</v>
      </c>
      <c r="PBW44" s="17">
        <f>+AVERAGE($D44:PBV44)</f>
        <v>12.352207315659946</v>
      </c>
      <c r="PBX44" s="17">
        <f>+AVERAGE($D44:PBW44)</f>
        <v>12.352207315659944</v>
      </c>
      <c r="PBY44" s="17">
        <f>+AVERAGE($D44:PBX44)</f>
        <v>12.352207315659944</v>
      </c>
      <c r="PBZ44" s="17">
        <f>+AVERAGE($D44:PBY44)</f>
        <v>12.352207315659943</v>
      </c>
      <c r="PCA44" s="17">
        <f>+AVERAGE($D44:PBZ44)</f>
        <v>12.352207315659943</v>
      </c>
      <c r="PCB44" s="17">
        <f>+AVERAGE($D44:PCA44)</f>
        <v>12.352207315659941</v>
      </c>
      <c r="PCC44" s="17">
        <f>+AVERAGE($D44:PCB44)</f>
        <v>12.352207315659941</v>
      </c>
      <c r="PCD44" s="17">
        <f>+AVERAGE($D44:PCC44)</f>
        <v>12.352207315659939</v>
      </c>
      <c r="PCE44" s="17">
        <f>+AVERAGE($D44:PCD44)</f>
        <v>12.352207315659939</v>
      </c>
      <c r="PCF44" s="17">
        <f>+AVERAGE($D44:PCE44)</f>
        <v>12.352207315659937</v>
      </c>
      <c r="PCG44" s="17">
        <f>+AVERAGE($D44:PCF44)</f>
        <v>12.352207315659935</v>
      </c>
      <c r="PCH44" s="17">
        <f>+AVERAGE($D44:PCG44)</f>
        <v>12.352207315659935</v>
      </c>
      <c r="PCI44" s="17">
        <f>+AVERAGE($D44:PCH44)</f>
        <v>12.352207315659934</v>
      </c>
      <c r="PCJ44" s="17">
        <f>+AVERAGE($D44:PCI44)</f>
        <v>12.352207315659934</v>
      </c>
      <c r="PCK44" s="17">
        <f>+AVERAGE($D44:PCJ44)</f>
        <v>12.352207315659932</v>
      </c>
      <c r="PCL44" s="17">
        <f>+AVERAGE($D44:PCK44)</f>
        <v>12.352207315659932</v>
      </c>
      <c r="PCM44" s="17">
        <f>+AVERAGE($D44:PCL44)</f>
        <v>12.35220731565993</v>
      </c>
      <c r="PCN44" s="17">
        <f>+AVERAGE($D44:PCM44)</f>
        <v>12.352207315659928</v>
      </c>
      <c r="PCO44" s="17">
        <f>+AVERAGE($D44:PCN44)</f>
        <v>12.352207315659928</v>
      </c>
      <c r="PCP44" s="17">
        <f>+AVERAGE($D44:PCO44)</f>
        <v>12.352207315659927</v>
      </c>
      <c r="PCQ44" s="17">
        <f>+AVERAGE($D44:PCP44)</f>
        <v>12.352207315659927</v>
      </c>
      <c r="PCR44" s="17">
        <f>+AVERAGE($D44:PCQ44)</f>
        <v>12.352207315659925</v>
      </c>
      <c r="PCS44" s="17">
        <f>+AVERAGE($D44:PCR44)</f>
        <v>12.352207315659925</v>
      </c>
      <c r="PCT44" s="17">
        <f>+AVERAGE($D44:PCS44)</f>
        <v>12.352207315659923</v>
      </c>
      <c r="PCU44" s="17">
        <f>+AVERAGE($D44:PCT44)</f>
        <v>12.352207315659923</v>
      </c>
      <c r="PCV44" s="17">
        <f>+AVERAGE($D44:PCU44)</f>
        <v>12.352207315659921</v>
      </c>
      <c r="PCW44" s="17">
        <f>+AVERAGE($D44:PCV44)</f>
        <v>12.352207315659919</v>
      </c>
      <c r="PCX44" s="17">
        <f>+AVERAGE($D44:PCW44)</f>
        <v>12.352207315659919</v>
      </c>
      <c r="PCY44" s="17">
        <f>+AVERAGE($D44:PCX44)</f>
        <v>12.352207315659918</v>
      </c>
      <c r="PCZ44" s="17">
        <f>+AVERAGE($D44:PCY44)</f>
        <v>12.352207315659918</v>
      </c>
      <c r="PDA44" s="17">
        <f>+AVERAGE($D44:PCZ44)</f>
        <v>12.352207315659916</v>
      </c>
      <c r="PDB44" s="17">
        <f>+AVERAGE($D44:PDA44)</f>
        <v>12.352207315659916</v>
      </c>
      <c r="PDC44" s="17">
        <f>+AVERAGE($D44:PDB44)</f>
        <v>12.352207315659914</v>
      </c>
      <c r="PDD44" s="17">
        <f>+AVERAGE($D44:PDC44)</f>
        <v>12.352207315659914</v>
      </c>
      <c r="PDE44" s="17">
        <f>+AVERAGE($D44:PDD44)</f>
        <v>12.352207315659912</v>
      </c>
      <c r="PDF44" s="17">
        <f>+AVERAGE($D44:PDE44)</f>
        <v>12.352207315659911</v>
      </c>
      <c r="PDG44" s="17">
        <f>+AVERAGE($D44:PDF44)</f>
        <v>12.352207315659911</v>
      </c>
      <c r="PDH44" s="17">
        <f>+AVERAGE($D44:PDG44)</f>
        <v>12.352207315659909</v>
      </c>
      <c r="PDI44" s="17">
        <f>+AVERAGE($D44:PDH44)</f>
        <v>12.352207315659909</v>
      </c>
      <c r="PDJ44" s="17">
        <f>+AVERAGE($D44:PDI44)</f>
        <v>12.352207315659907</v>
      </c>
      <c r="PDK44" s="17">
        <f>+AVERAGE($D44:PDJ44)</f>
        <v>12.352207315659907</v>
      </c>
      <c r="PDL44" s="17">
        <f>+AVERAGE($D44:PDK44)</f>
        <v>12.352207315659905</v>
      </c>
      <c r="PDM44" s="17">
        <f>+AVERAGE($D44:PDL44)</f>
        <v>12.352207315659905</v>
      </c>
      <c r="PDN44" s="17">
        <f>+AVERAGE($D44:PDM44)</f>
        <v>12.352207315659903</v>
      </c>
      <c r="PDO44" s="17">
        <f>+AVERAGE($D44:PDN44)</f>
        <v>12.352207315659902</v>
      </c>
      <c r="PDP44" s="17">
        <f>+AVERAGE($D44:PDO44)</f>
        <v>12.352207315659902</v>
      </c>
      <c r="PDQ44" s="17">
        <f>+AVERAGE($D44:PDP44)</f>
        <v>12.3522073156599</v>
      </c>
      <c r="PDR44" s="17">
        <f>+AVERAGE($D44:PDQ44)</f>
        <v>12.3522073156599</v>
      </c>
      <c r="PDS44" s="17">
        <f>+AVERAGE($D44:PDR44)</f>
        <v>12.352207315659898</v>
      </c>
      <c r="PDT44" s="17">
        <f>+AVERAGE($D44:PDS44)</f>
        <v>12.352207315659898</v>
      </c>
      <c r="PDU44" s="17">
        <f>+AVERAGE($D44:PDT44)</f>
        <v>12.352207315659896</v>
      </c>
      <c r="PDV44" s="17">
        <f>+AVERAGE($D44:PDU44)</f>
        <v>12.352207315659896</v>
      </c>
      <c r="PDW44" s="17">
        <f>+AVERAGE($D44:PDV44)</f>
        <v>12.352207315659895</v>
      </c>
      <c r="PDX44" s="17">
        <f>+AVERAGE($D44:PDW44)</f>
        <v>12.352207315659895</v>
      </c>
      <c r="PDY44" s="17">
        <f>+AVERAGE($D44:PDX44)</f>
        <v>12.352207315659893</v>
      </c>
      <c r="PDZ44" s="17">
        <f>+AVERAGE($D44:PDY44)</f>
        <v>12.352207315659891</v>
      </c>
      <c r="PEA44" s="17">
        <f>+AVERAGE($D44:PDZ44)</f>
        <v>12.352207315659891</v>
      </c>
      <c r="PEB44" s="17">
        <f>+AVERAGE($D44:PEA44)</f>
        <v>12.352207315659889</v>
      </c>
      <c r="PEC44" s="17">
        <f>+AVERAGE($D44:PEB44)</f>
        <v>12.352207315659889</v>
      </c>
      <c r="PED44" s="17">
        <f>+AVERAGE($D44:PEC44)</f>
        <v>12.352207315659887</v>
      </c>
      <c r="PEE44" s="17">
        <f>+AVERAGE($D44:PED44)</f>
        <v>12.352207315659887</v>
      </c>
      <c r="PEF44" s="17">
        <f>+AVERAGE($D44:PEE44)</f>
        <v>12.352207315659886</v>
      </c>
      <c r="PEG44" s="17">
        <f>+AVERAGE($D44:PEF44)</f>
        <v>12.352207315659886</v>
      </c>
      <c r="PEH44" s="17">
        <f>+AVERAGE($D44:PEG44)</f>
        <v>12.352207315659884</v>
      </c>
      <c r="PEI44" s="17">
        <f>+AVERAGE($D44:PEH44)</f>
        <v>12.352207315659882</v>
      </c>
      <c r="PEJ44" s="17">
        <f>+AVERAGE($D44:PEI44)</f>
        <v>12.352207315659882</v>
      </c>
      <c r="PEK44" s="17">
        <f>+AVERAGE($D44:PEJ44)</f>
        <v>12.35220731565988</v>
      </c>
      <c r="PEL44" s="17">
        <f>+AVERAGE($D44:PEK44)</f>
        <v>12.35220731565988</v>
      </c>
      <c r="PEM44" s="17">
        <f>+AVERAGE($D44:PEL44)</f>
        <v>12.352207315659879</v>
      </c>
      <c r="PEN44" s="17">
        <f>+AVERAGE($D44:PEM44)</f>
        <v>12.352207315659879</v>
      </c>
      <c r="PEO44" s="17">
        <f>+AVERAGE($D44:PEN44)</f>
        <v>12.352207315659877</v>
      </c>
      <c r="PEP44" s="17">
        <f>+AVERAGE($D44:PEO44)</f>
        <v>12.352207315659877</v>
      </c>
      <c r="PEQ44" s="17">
        <f>+AVERAGE($D44:PEP44)</f>
        <v>12.352207315659875</v>
      </c>
      <c r="PER44" s="17">
        <f>+AVERAGE($D44:PEQ44)</f>
        <v>12.352207315659873</v>
      </c>
      <c r="PES44" s="17">
        <f>+AVERAGE($D44:PER44)</f>
        <v>12.352207315659873</v>
      </c>
      <c r="PET44" s="17">
        <f>+AVERAGE($D44:PES44)</f>
        <v>12.352207315659872</v>
      </c>
      <c r="PEU44" s="17">
        <f>+AVERAGE($D44:PET44)</f>
        <v>12.352207315659872</v>
      </c>
      <c r="PEV44" s="17">
        <f>+AVERAGE($D44:PEU44)</f>
        <v>12.35220731565987</v>
      </c>
      <c r="PEW44" s="17">
        <f>+AVERAGE($D44:PEV44)</f>
        <v>12.35220731565987</v>
      </c>
      <c r="PEX44" s="17">
        <f>+AVERAGE($D44:PEW44)</f>
        <v>12.352207315659868</v>
      </c>
      <c r="PEY44" s="17">
        <f>+AVERAGE($D44:PEX44)</f>
        <v>12.352207315659868</v>
      </c>
      <c r="PEZ44" s="17">
        <f>+AVERAGE($D44:PEY44)</f>
        <v>12.352207315659866</v>
      </c>
      <c r="PFA44" s="17">
        <f>+AVERAGE($D44:PEZ44)</f>
        <v>12.352207315659864</v>
      </c>
      <c r="PFB44" s="17">
        <f>+AVERAGE($D44:PFA44)</f>
        <v>12.352207315659864</v>
      </c>
      <c r="PFC44" s="17">
        <f>+AVERAGE($D44:PFB44)</f>
        <v>12.352207315659863</v>
      </c>
      <c r="PFD44" s="17">
        <f>+AVERAGE($D44:PFC44)</f>
        <v>12.352207315659863</v>
      </c>
      <c r="PFE44" s="17">
        <f>+AVERAGE($D44:PFD44)</f>
        <v>12.352207315659861</v>
      </c>
      <c r="PFF44" s="17">
        <f>+AVERAGE($D44:PFE44)</f>
        <v>12.352207315659861</v>
      </c>
      <c r="PFG44" s="17">
        <f>+AVERAGE($D44:PFF44)</f>
        <v>12.352207315659859</v>
      </c>
      <c r="PFH44" s="17">
        <f>+AVERAGE($D44:PFG44)</f>
        <v>12.352207315659859</v>
      </c>
      <c r="PFI44" s="17">
        <f>+AVERAGE($D44:PFH44)</f>
        <v>12.352207315659857</v>
      </c>
      <c r="PFJ44" s="17">
        <f>+AVERAGE($D44:PFI44)</f>
        <v>12.352207315659857</v>
      </c>
      <c r="PFK44" s="17">
        <f>+AVERAGE($D44:PFJ44)</f>
        <v>12.352207315659856</v>
      </c>
      <c r="PFL44" s="17">
        <f>+AVERAGE($D44:PFK44)</f>
        <v>12.352207315659854</v>
      </c>
      <c r="PFM44" s="17">
        <f>+AVERAGE($D44:PFL44)</f>
        <v>12.352207315659854</v>
      </c>
      <c r="PFN44" s="17">
        <f>+AVERAGE($D44:PFM44)</f>
        <v>12.352207315659852</v>
      </c>
      <c r="PFO44" s="17">
        <f>+AVERAGE($D44:PFN44)</f>
        <v>12.352207315659852</v>
      </c>
      <c r="PFP44" s="17">
        <f>+AVERAGE($D44:PFO44)</f>
        <v>12.35220731565985</v>
      </c>
      <c r="PFQ44" s="17">
        <f>+AVERAGE($D44:PFP44)</f>
        <v>12.35220731565985</v>
      </c>
      <c r="PFR44" s="17">
        <f>+AVERAGE($D44:PFQ44)</f>
        <v>12.352207315659848</v>
      </c>
      <c r="PFS44" s="17">
        <f>+AVERAGE($D44:PFR44)</f>
        <v>12.352207315659848</v>
      </c>
      <c r="PFT44" s="17">
        <f>+AVERAGE($D44:PFS44)</f>
        <v>12.352207315659847</v>
      </c>
      <c r="PFU44" s="17">
        <f>+AVERAGE($D44:PFT44)</f>
        <v>12.352207315659845</v>
      </c>
      <c r="PFV44" s="17">
        <f>+AVERAGE($D44:PFU44)</f>
        <v>12.352207315659845</v>
      </c>
      <c r="PFW44" s="17">
        <f>+AVERAGE($D44:PFV44)</f>
        <v>12.352207315659843</v>
      </c>
      <c r="PFX44" s="17">
        <f>+AVERAGE($D44:PFW44)</f>
        <v>12.352207315659843</v>
      </c>
      <c r="PFY44" s="17">
        <f>+AVERAGE($D44:PFX44)</f>
        <v>12.352207315659841</v>
      </c>
      <c r="PFZ44" s="17">
        <f>+AVERAGE($D44:PFY44)</f>
        <v>12.352207315659841</v>
      </c>
      <c r="PGA44" s="17">
        <f>+AVERAGE($D44:PFZ44)</f>
        <v>12.35220731565984</v>
      </c>
      <c r="PGB44" s="17">
        <f>+AVERAGE($D44:PGA44)</f>
        <v>12.35220731565984</v>
      </c>
      <c r="PGC44" s="17">
        <f>+AVERAGE($D44:PGB44)</f>
        <v>12.352207315659838</v>
      </c>
      <c r="PGD44" s="17">
        <f>+AVERAGE($D44:PGC44)</f>
        <v>12.352207315659838</v>
      </c>
      <c r="PGE44" s="17">
        <f>+AVERAGE($D44:PGD44)</f>
        <v>12.352207315659836</v>
      </c>
      <c r="PGF44" s="17">
        <f>+AVERAGE($D44:PGE44)</f>
        <v>12.352207315659834</v>
      </c>
      <c r="PGG44" s="17">
        <f>+AVERAGE($D44:PGF44)</f>
        <v>12.352207315659834</v>
      </c>
      <c r="PGH44" s="17">
        <f>+AVERAGE($D44:PGG44)</f>
        <v>12.352207315659832</v>
      </c>
      <c r="PGI44" s="17">
        <f>+AVERAGE($D44:PGH44)</f>
        <v>12.352207315659832</v>
      </c>
      <c r="PGJ44" s="17">
        <f>+AVERAGE($D44:PGI44)</f>
        <v>12.352207315659831</v>
      </c>
      <c r="PGK44" s="17">
        <f>+AVERAGE($D44:PGJ44)</f>
        <v>12.352207315659831</v>
      </c>
      <c r="PGL44" s="17">
        <f>+AVERAGE($D44:PGK44)</f>
        <v>12.352207315659829</v>
      </c>
      <c r="PGM44" s="17">
        <f>+AVERAGE($D44:PGL44)</f>
        <v>12.352207315659829</v>
      </c>
      <c r="PGN44" s="17">
        <f>+AVERAGE($D44:PGM44)</f>
        <v>12.352207315659827</v>
      </c>
      <c r="PGO44" s="17">
        <f>+AVERAGE($D44:PGN44)</f>
        <v>12.352207315659827</v>
      </c>
      <c r="PGP44" s="17">
        <f>+AVERAGE($D44:PGO44)</f>
        <v>12.352207315659825</v>
      </c>
      <c r="PGQ44" s="17">
        <f>+AVERAGE($D44:PGP44)</f>
        <v>12.352207315659824</v>
      </c>
      <c r="PGR44" s="17">
        <f>+AVERAGE($D44:PGQ44)</f>
        <v>12.352207315659824</v>
      </c>
      <c r="PGS44" s="17">
        <f>+AVERAGE($D44:PGR44)</f>
        <v>12.352207315659822</v>
      </c>
      <c r="PGT44" s="17">
        <f>+AVERAGE($D44:PGS44)</f>
        <v>12.352207315659822</v>
      </c>
      <c r="PGU44" s="17">
        <f>+AVERAGE($D44:PGT44)</f>
        <v>12.35220731565982</v>
      </c>
      <c r="PGV44" s="17">
        <f>+AVERAGE($D44:PGU44)</f>
        <v>12.35220731565982</v>
      </c>
      <c r="PGW44" s="17">
        <f>+AVERAGE($D44:PGV44)</f>
        <v>12.352207315659818</v>
      </c>
      <c r="PGX44" s="17">
        <f>+AVERAGE($D44:PGW44)</f>
        <v>12.352207315659818</v>
      </c>
      <c r="PGY44" s="17">
        <f>+AVERAGE($D44:PGX44)</f>
        <v>12.352207315659816</v>
      </c>
      <c r="PGZ44" s="17">
        <f>+AVERAGE($D44:PGY44)</f>
        <v>12.352207315659816</v>
      </c>
      <c r="PHA44" s="17">
        <f>+AVERAGE($D44:PGZ44)</f>
        <v>12.352207315659815</v>
      </c>
      <c r="PHB44" s="17">
        <f>+AVERAGE($D44:PHA44)</f>
        <v>12.352207315659813</v>
      </c>
      <c r="PHC44" s="17">
        <f>+AVERAGE($D44:PHB44)</f>
        <v>12.352207315659813</v>
      </c>
      <c r="PHD44" s="17">
        <f>+AVERAGE($D44:PHC44)</f>
        <v>12.352207315659811</v>
      </c>
      <c r="PHE44" s="17">
        <f>+AVERAGE($D44:PHD44)</f>
        <v>12.352207315659811</v>
      </c>
      <c r="PHF44" s="17">
        <f>+AVERAGE($D44:PHE44)</f>
        <v>12.352207315659809</v>
      </c>
      <c r="PHG44" s="17">
        <f>+AVERAGE($D44:PHF44)</f>
        <v>12.352207315659809</v>
      </c>
      <c r="PHH44" s="17">
        <f>+AVERAGE($D44:PHG44)</f>
        <v>12.352207315659808</v>
      </c>
      <c r="PHI44" s="17">
        <f>+AVERAGE($D44:PHH44)</f>
        <v>12.352207315659808</v>
      </c>
      <c r="PHJ44" s="17">
        <f>+AVERAGE($D44:PHI44)</f>
        <v>12.352207315659806</v>
      </c>
      <c r="PHK44" s="17">
        <f>+AVERAGE($D44:PHJ44)</f>
        <v>12.352207315659806</v>
      </c>
      <c r="PHL44" s="17">
        <f>+AVERAGE($D44:PHK44)</f>
        <v>12.352207315659804</v>
      </c>
      <c r="PHM44" s="17">
        <f>+AVERAGE($D44:PHL44)</f>
        <v>12.352207315659802</v>
      </c>
      <c r="PHN44" s="17">
        <f>+AVERAGE($D44:PHM44)</f>
        <v>12.352207315659802</v>
      </c>
      <c r="PHO44" s="17">
        <f>+AVERAGE($D44:PHN44)</f>
        <v>12.3522073156598</v>
      </c>
      <c r="PHP44" s="17">
        <f>+AVERAGE($D44:PHO44)</f>
        <v>12.3522073156598</v>
      </c>
      <c r="PHQ44" s="17">
        <f>+AVERAGE($D44:PHP44)</f>
        <v>12.352207315659799</v>
      </c>
      <c r="PHR44" s="17">
        <f>+AVERAGE($D44:PHQ44)</f>
        <v>12.352207315659799</v>
      </c>
      <c r="PHS44" s="17">
        <f>+AVERAGE($D44:PHR44)</f>
        <v>12.352207315659797</v>
      </c>
      <c r="PHT44" s="17">
        <f>+AVERAGE($D44:PHS44)</f>
        <v>12.352207315659797</v>
      </c>
      <c r="PHU44" s="17">
        <f>+AVERAGE($D44:PHT44)</f>
        <v>12.352207315659795</v>
      </c>
      <c r="PHV44" s="17">
        <f>+AVERAGE($D44:PHU44)</f>
        <v>12.352207315659795</v>
      </c>
      <c r="PHW44" s="17">
        <f>+AVERAGE($D44:PHV44)</f>
        <v>12.352207315659793</v>
      </c>
      <c r="PHX44" s="17">
        <f>+AVERAGE($D44:PHW44)</f>
        <v>12.352207315659792</v>
      </c>
      <c r="PHY44" s="17">
        <f>+AVERAGE($D44:PHX44)</f>
        <v>12.352207315659792</v>
      </c>
      <c r="PHZ44" s="17">
        <f>+AVERAGE($D44:PHY44)</f>
        <v>12.35220731565979</v>
      </c>
      <c r="PIA44" s="17">
        <f>+AVERAGE($D44:PHZ44)</f>
        <v>12.35220731565979</v>
      </c>
      <c r="PIB44" s="17">
        <f>+AVERAGE($D44:PIA44)</f>
        <v>12.352207315659788</v>
      </c>
      <c r="PIC44" s="17">
        <f>+AVERAGE($D44:PIB44)</f>
        <v>12.352207315659788</v>
      </c>
      <c r="PID44" s="17">
        <f>+AVERAGE($D44:PIC44)</f>
        <v>12.352207315659786</v>
      </c>
      <c r="PIE44" s="17">
        <f>+AVERAGE($D44:PID44)</f>
        <v>12.352207315659786</v>
      </c>
      <c r="PIF44" s="17">
        <f>+AVERAGE($D44:PIE44)</f>
        <v>12.352207315659784</v>
      </c>
      <c r="PIG44" s="17">
        <f>+AVERAGE($D44:PIF44)</f>
        <v>12.352207315659784</v>
      </c>
      <c r="PIH44" s="17">
        <f>+AVERAGE($D44:PIG44)</f>
        <v>12.352207315659783</v>
      </c>
      <c r="PII44" s="17">
        <f>+AVERAGE($D44:PIH44)</f>
        <v>12.352207315659783</v>
      </c>
      <c r="PIJ44" s="17">
        <f>+AVERAGE($D44:PII44)</f>
        <v>12.352207315659781</v>
      </c>
      <c r="PIK44" s="17">
        <f>+AVERAGE($D44:PIJ44)</f>
        <v>12.352207315659779</v>
      </c>
      <c r="PIL44" s="17">
        <f>+AVERAGE($D44:PIK44)</f>
        <v>12.352207315659779</v>
      </c>
      <c r="PIM44" s="17">
        <f>+AVERAGE($D44:PIL44)</f>
        <v>12.352207315659777</v>
      </c>
      <c r="PIN44" s="17">
        <f>+AVERAGE($D44:PIM44)</f>
        <v>12.352207315659777</v>
      </c>
      <c r="PIO44" s="17">
        <f>+AVERAGE($D44:PIN44)</f>
        <v>12.352207315659776</v>
      </c>
      <c r="PIP44" s="17">
        <f>+AVERAGE($D44:PIO44)</f>
        <v>12.352207315659776</v>
      </c>
      <c r="PIQ44" s="17">
        <f>+AVERAGE($D44:PIP44)</f>
        <v>12.352207315659774</v>
      </c>
      <c r="PIR44" s="17">
        <f>+AVERAGE($D44:PIQ44)</f>
        <v>12.352207315659774</v>
      </c>
      <c r="PIS44" s="17">
        <f>+AVERAGE($D44:PIR44)</f>
        <v>12.352207315659772</v>
      </c>
      <c r="PIT44" s="17">
        <f>+AVERAGE($D44:PIS44)</f>
        <v>12.352207315659772</v>
      </c>
      <c r="PIU44" s="17">
        <f>+AVERAGE($D44:PIT44)</f>
        <v>12.35220731565977</v>
      </c>
      <c r="PIV44" s="17">
        <f>+AVERAGE($D44:PIU44)</f>
        <v>12.352207315659768</v>
      </c>
      <c r="PIW44" s="17">
        <f>+AVERAGE($D44:PIV44)</f>
        <v>12.352207315659768</v>
      </c>
      <c r="PIX44" s="17">
        <f>+AVERAGE($D44:PIW44)</f>
        <v>12.352207315659767</v>
      </c>
      <c r="PIY44" s="17">
        <f>+AVERAGE($D44:PIX44)</f>
        <v>12.352207315659767</v>
      </c>
      <c r="PIZ44" s="17">
        <f>+AVERAGE($D44:PIY44)</f>
        <v>12.352207315659765</v>
      </c>
      <c r="PJA44" s="17">
        <f>+AVERAGE($D44:PIZ44)</f>
        <v>12.352207315659765</v>
      </c>
      <c r="PJB44" s="17">
        <f>+AVERAGE($D44:PJA44)</f>
        <v>12.352207315659763</v>
      </c>
      <c r="PJC44" s="17">
        <f>+AVERAGE($D44:PJB44)</f>
        <v>12.352207315659763</v>
      </c>
      <c r="PJD44" s="17">
        <f>+AVERAGE($D44:PJC44)</f>
        <v>12.352207315659761</v>
      </c>
      <c r="PJE44" s="17">
        <f>+AVERAGE($D44:PJD44)</f>
        <v>12.352207315659761</v>
      </c>
      <c r="PJF44" s="17">
        <f>+AVERAGE($D44:PJE44)</f>
        <v>12.35220731565976</v>
      </c>
      <c r="PJG44" s="17">
        <f>+AVERAGE($D44:PJF44)</f>
        <v>12.35220731565976</v>
      </c>
      <c r="PJH44" s="17">
        <f>+AVERAGE($D44:PJG44)</f>
        <v>12.352207315659758</v>
      </c>
      <c r="PJI44" s="17">
        <f>+AVERAGE($D44:PJH44)</f>
        <v>12.352207315659756</v>
      </c>
      <c r="PJJ44" s="17">
        <f>+AVERAGE($D44:PJI44)</f>
        <v>12.352207315659756</v>
      </c>
      <c r="PJK44" s="17">
        <f>+AVERAGE($D44:PJJ44)</f>
        <v>12.352207315659754</v>
      </c>
      <c r="PJL44" s="17">
        <f>+AVERAGE($D44:PJK44)</f>
        <v>12.352207315659754</v>
      </c>
      <c r="PJM44" s="17">
        <f>+AVERAGE($D44:PJL44)</f>
        <v>12.352207315659752</v>
      </c>
      <c r="PJN44" s="17">
        <f>+AVERAGE($D44:PJM44)</f>
        <v>12.352207315659752</v>
      </c>
      <c r="PJO44" s="17">
        <f>+AVERAGE($D44:PJN44)</f>
        <v>12.352207315659751</v>
      </c>
      <c r="PJP44" s="17">
        <f>+AVERAGE($D44:PJO44)</f>
        <v>12.352207315659751</v>
      </c>
      <c r="PJQ44" s="17">
        <f>+AVERAGE($D44:PJP44)</f>
        <v>12.352207315659749</v>
      </c>
      <c r="PJR44" s="17">
        <f>+AVERAGE($D44:PJQ44)</f>
        <v>12.352207315659749</v>
      </c>
      <c r="PJS44" s="17">
        <f>+AVERAGE($D44:PJR44)</f>
        <v>12.352207315659747</v>
      </c>
      <c r="PJT44" s="17">
        <f>+AVERAGE($D44:PJS44)</f>
        <v>12.352207315659747</v>
      </c>
      <c r="PJU44" s="17">
        <f>+AVERAGE($D44:PJT44)</f>
        <v>12.352207315659745</v>
      </c>
      <c r="PJV44" s="17">
        <f>+AVERAGE($D44:PJU44)</f>
        <v>12.352207315659744</v>
      </c>
      <c r="PJW44" s="17">
        <f>+AVERAGE($D44:PJV44)</f>
        <v>12.352207315659744</v>
      </c>
      <c r="PJX44" s="17">
        <f>+AVERAGE($D44:PJW44)</f>
        <v>12.352207315659742</v>
      </c>
      <c r="PJY44" s="17">
        <f>+AVERAGE($D44:PJX44)</f>
        <v>12.352207315659742</v>
      </c>
      <c r="PJZ44" s="17">
        <f>+AVERAGE($D44:PJY44)</f>
        <v>12.35220731565974</v>
      </c>
      <c r="PKA44" s="17">
        <f>+AVERAGE($D44:PJZ44)</f>
        <v>12.35220731565974</v>
      </c>
      <c r="PKB44" s="17">
        <f>+AVERAGE($D44:PKA44)</f>
        <v>12.352207315659738</v>
      </c>
      <c r="PKC44" s="17">
        <f>+AVERAGE($D44:PKB44)</f>
        <v>12.352207315659738</v>
      </c>
      <c r="PKD44" s="17">
        <f>+AVERAGE($D44:PKC44)</f>
        <v>12.352207315659737</v>
      </c>
      <c r="PKE44" s="17">
        <f>+AVERAGE($D44:PKD44)</f>
        <v>12.352207315659737</v>
      </c>
      <c r="PKF44" s="17">
        <f>+AVERAGE($D44:PKE44)</f>
        <v>12.352207315659735</v>
      </c>
      <c r="PKG44" s="17">
        <f>+AVERAGE($D44:PKF44)</f>
        <v>12.352207315659735</v>
      </c>
      <c r="PKH44" s="17">
        <f>+AVERAGE($D44:PKG44)</f>
        <v>12.352207315659733</v>
      </c>
      <c r="PKI44" s="17">
        <f>+AVERAGE($D44:PKH44)</f>
        <v>12.352207315659731</v>
      </c>
      <c r="PKJ44" s="17">
        <f>+AVERAGE($D44:PKI44)</f>
        <v>12.352207315659731</v>
      </c>
      <c r="PKK44" s="17">
        <f>+AVERAGE($D44:PKJ44)</f>
        <v>12.352207315659729</v>
      </c>
      <c r="PKL44" s="17">
        <f>+AVERAGE($D44:PKK44)</f>
        <v>12.352207315659729</v>
      </c>
      <c r="PKM44" s="17">
        <f>+AVERAGE($D44:PKL44)</f>
        <v>12.352207315659728</v>
      </c>
      <c r="PKN44" s="17">
        <f>+AVERAGE($D44:PKM44)</f>
        <v>12.352207315659728</v>
      </c>
      <c r="PKO44" s="17">
        <f>+AVERAGE($D44:PKN44)</f>
        <v>12.352207315659726</v>
      </c>
      <c r="PKP44" s="17">
        <f>+AVERAGE($D44:PKO44)</f>
        <v>12.352207315659726</v>
      </c>
      <c r="PKQ44" s="17">
        <f>+AVERAGE($D44:PKP44)</f>
        <v>12.352207315659724</v>
      </c>
      <c r="PKR44" s="17">
        <f>+AVERAGE($D44:PKQ44)</f>
        <v>12.352207315659724</v>
      </c>
      <c r="PKS44" s="17">
        <f>+AVERAGE($D44:PKR44)</f>
        <v>12.352207315659722</v>
      </c>
      <c r="PKT44" s="17">
        <f>+AVERAGE($D44:PKS44)</f>
        <v>12.352207315659722</v>
      </c>
      <c r="PKU44" s="17">
        <f>+AVERAGE($D44:PKT44)</f>
        <v>12.352207315659721</v>
      </c>
      <c r="PKV44" s="17">
        <f>+AVERAGE($D44:PKU44)</f>
        <v>12.352207315659719</v>
      </c>
      <c r="PKW44" s="17">
        <f>+AVERAGE($D44:PKV44)</f>
        <v>12.352207315659719</v>
      </c>
      <c r="PKX44" s="17">
        <f>+AVERAGE($D44:PKW44)</f>
        <v>12.352207315659717</v>
      </c>
      <c r="PKY44" s="17">
        <f>+AVERAGE($D44:PKX44)</f>
        <v>12.352207315659717</v>
      </c>
      <c r="PKZ44" s="17">
        <f>+AVERAGE($D44:PKY44)</f>
        <v>12.352207315659715</v>
      </c>
      <c r="PLA44" s="17">
        <f>+AVERAGE($D44:PKZ44)</f>
        <v>12.352207315659715</v>
      </c>
      <c r="PLB44" s="17">
        <f>+AVERAGE($D44:PLA44)</f>
        <v>12.352207315659713</v>
      </c>
      <c r="PLC44" s="17">
        <f>+AVERAGE($D44:PLB44)</f>
        <v>12.352207315659713</v>
      </c>
      <c r="PLD44" s="17">
        <f>+AVERAGE($D44:PLC44)</f>
        <v>12.352207315659712</v>
      </c>
      <c r="PLE44" s="17">
        <f>+AVERAGE($D44:PLD44)</f>
        <v>12.352207315659712</v>
      </c>
      <c r="PLF44" s="17">
        <f>+AVERAGE($D44:PLE44)</f>
        <v>12.35220731565971</v>
      </c>
      <c r="PLG44" s="17">
        <f>+AVERAGE($D44:PLF44)</f>
        <v>12.35220731565971</v>
      </c>
      <c r="PLH44" s="17">
        <f>+AVERAGE($D44:PLG44)</f>
        <v>12.352207315659708</v>
      </c>
      <c r="PLI44" s="17">
        <f>+AVERAGE($D44:PLH44)</f>
        <v>12.352207315659708</v>
      </c>
      <c r="PLJ44" s="17">
        <f>+AVERAGE($D44:PLI44)</f>
        <v>12.352207315659706</v>
      </c>
      <c r="PLK44" s="17">
        <f>+AVERAGE($D44:PLJ44)</f>
        <v>12.352207315659705</v>
      </c>
      <c r="PLL44" s="17">
        <f>+AVERAGE($D44:PLK44)</f>
        <v>12.352207315659705</v>
      </c>
      <c r="PLM44" s="17">
        <f>+AVERAGE($D44:PLL44)</f>
        <v>12.352207315659703</v>
      </c>
      <c r="PLN44" s="17">
        <f>+AVERAGE($D44:PLM44)</f>
        <v>12.352207315659703</v>
      </c>
      <c r="PLO44" s="17">
        <f>+AVERAGE($D44:PLN44)</f>
        <v>12.352207315659701</v>
      </c>
      <c r="PLP44" s="17">
        <f>+AVERAGE($D44:PLO44)</f>
        <v>12.352207315659701</v>
      </c>
      <c r="PLQ44" s="17">
        <f>+AVERAGE($D44:PLP44)</f>
        <v>12.352207315659699</v>
      </c>
      <c r="PLR44" s="17">
        <f>+AVERAGE($D44:PLQ44)</f>
        <v>12.352207315659699</v>
      </c>
      <c r="PLS44" s="17">
        <f>+AVERAGE($D44:PLR44)</f>
        <v>12.352207315659697</v>
      </c>
      <c r="PLT44" s="17">
        <f>+AVERAGE($D44:PLS44)</f>
        <v>12.352207315659697</v>
      </c>
      <c r="PLU44" s="17">
        <f>+AVERAGE($D44:PLT44)</f>
        <v>12.352207315659696</v>
      </c>
      <c r="PLV44" s="17">
        <f>+AVERAGE($D44:PLU44)</f>
        <v>12.352207315659696</v>
      </c>
      <c r="PLW44" s="17">
        <f>+AVERAGE($D44:PLV44)</f>
        <v>12.352207315659694</v>
      </c>
      <c r="PLX44" s="17">
        <f>+AVERAGE($D44:PLW44)</f>
        <v>12.352207315659694</v>
      </c>
      <c r="PLY44" s="17">
        <f>+AVERAGE($D44:PLX44)</f>
        <v>12.352207315659692</v>
      </c>
      <c r="PLZ44" s="17">
        <f>+AVERAGE($D44:PLY44)</f>
        <v>12.35220731565969</v>
      </c>
      <c r="PMA44" s="17">
        <f>+AVERAGE($D44:PLZ44)</f>
        <v>12.35220731565969</v>
      </c>
      <c r="PMB44" s="17">
        <f>+AVERAGE($D44:PMA44)</f>
        <v>12.352207315659689</v>
      </c>
      <c r="PMC44" s="17">
        <f>+AVERAGE($D44:PMB44)</f>
        <v>12.352207315659689</v>
      </c>
      <c r="PMD44" s="17">
        <f>+AVERAGE($D44:PMC44)</f>
        <v>12.352207315659687</v>
      </c>
      <c r="PME44" s="17">
        <f>+AVERAGE($D44:PMD44)</f>
        <v>12.352207315659687</v>
      </c>
      <c r="PMF44" s="17">
        <f>+AVERAGE($D44:PME44)</f>
        <v>12.352207315659685</v>
      </c>
      <c r="PMG44" s="17">
        <f>+AVERAGE($D44:PMF44)</f>
        <v>12.352207315659685</v>
      </c>
      <c r="PMH44" s="17">
        <f>+AVERAGE($D44:PMG44)</f>
        <v>12.352207315659683</v>
      </c>
      <c r="PMI44" s="17">
        <f>+AVERAGE($D44:PMH44)</f>
        <v>12.352207315659683</v>
      </c>
      <c r="PMJ44" s="17">
        <f>+AVERAGE($D44:PMI44)</f>
        <v>12.352207315659681</v>
      </c>
      <c r="PMK44" s="17">
        <f>+AVERAGE($D44:PMJ44)</f>
        <v>12.352207315659681</v>
      </c>
      <c r="PML44" s="17">
        <f>+AVERAGE($D44:PMK44)</f>
        <v>12.35220731565968</v>
      </c>
      <c r="PMM44" s="17">
        <f>+AVERAGE($D44:PML44)</f>
        <v>12.35220731565968</v>
      </c>
      <c r="PMN44" s="17">
        <f>+AVERAGE($D44:PMM44)</f>
        <v>12.352207315659678</v>
      </c>
      <c r="PMO44" s="17">
        <f>+AVERAGE($D44:PMN44)</f>
        <v>12.352207315659676</v>
      </c>
      <c r="PMP44" s="17">
        <f>+AVERAGE($D44:PMO44)</f>
        <v>12.352207315659676</v>
      </c>
      <c r="PMQ44" s="17">
        <f>+AVERAGE($D44:PMP44)</f>
        <v>12.352207315659674</v>
      </c>
      <c r="PMR44" s="17">
        <f>+AVERAGE($D44:PMQ44)</f>
        <v>12.352207315659674</v>
      </c>
      <c r="PMS44" s="17">
        <f>+AVERAGE($D44:PMR44)</f>
        <v>12.352207315659673</v>
      </c>
      <c r="PMT44" s="17">
        <f>+AVERAGE($D44:PMS44)</f>
        <v>12.352207315659673</v>
      </c>
      <c r="PMU44" s="17">
        <f>+AVERAGE($D44:PMT44)</f>
        <v>12.352207315659671</v>
      </c>
      <c r="PMV44" s="17">
        <f>+AVERAGE($D44:PMU44)</f>
        <v>12.352207315659671</v>
      </c>
      <c r="PMW44" s="17">
        <f>+AVERAGE($D44:PMV44)</f>
        <v>12.352207315659669</v>
      </c>
      <c r="PMX44" s="17">
        <f>+AVERAGE($D44:PMW44)</f>
        <v>12.352207315659669</v>
      </c>
      <c r="PMY44" s="17">
        <f>+AVERAGE($D44:PMX44)</f>
        <v>12.352207315659667</v>
      </c>
      <c r="PMZ44" s="17">
        <f>+AVERAGE($D44:PMY44)</f>
        <v>12.352207315659667</v>
      </c>
      <c r="PNA44" s="17">
        <f>+AVERAGE($D44:PMZ44)</f>
        <v>12.352207315659665</v>
      </c>
      <c r="PNB44" s="17">
        <f>+AVERAGE($D44:PNA44)</f>
        <v>12.352207315659665</v>
      </c>
      <c r="PNC44" s="17">
        <f>+AVERAGE($D44:PNB44)</f>
        <v>12.352207315659664</v>
      </c>
      <c r="PND44" s="17">
        <f>+AVERAGE($D44:PNC44)</f>
        <v>12.352207315659664</v>
      </c>
      <c r="PNE44" s="17">
        <f>+AVERAGE($D44:PND44)</f>
        <v>12.352207315659662</v>
      </c>
      <c r="PNF44" s="17">
        <f>+AVERAGE($D44:PNE44)</f>
        <v>12.35220731565966</v>
      </c>
      <c r="PNG44" s="17">
        <f>+AVERAGE($D44:PNF44)</f>
        <v>12.35220731565966</v>
      </c>
      <c r="PNH44" s="17">
        <f>+AVERAGE($D44:PNG44)</f>
        <v>12.352207315659658</v>
      </c>
      <c r="PNI44" s="17">
        <f>+AVERAGE($D44:PNH44)</f>
        <v>12.352207315659658</v>
      </c>
      <c r="PNJ44" s="17">
        <f>+AVERAGE($D44:PNI44)</f>
        <v>12.352207315659657</v>
      </c>
      <c r="PNK44" s="17">
        <f>+AVERAGE($D44:PNJ44)</f>
        <v>12.352207315659657</v>
      </c>
      <c r="PNL44" s="17">
        <f>+AVERAGE($D44:PNK44)</f>
        <v>12.352207315659655</v>
      </c>
      <c r="PNM44" s="17">
        <f>+AVERAGE($D44:PNL44)</f>
        <v>12.352207315659655</v>
      </c>
      <c r="PNN44" s="17">
        <f>+AVERAGE($D44:PNM44)</f>
        <v>12.352207315659653</v>
      </c>
      <c r="PNO44" s="17">
        <f>+AVERAGE($D44:PNN44)</f>
        <v>12.352207315659653</v>
      </c>
      <c r="PNP44" s="17">
        <f>+AVERAGE($D44:PNO44)</f>
        <v>12.352207315659651</v>
      </c>
      <c r="PNQ44" s="17">
        <f>+AVERAGE($D44:PNP44)</f>
        <v>12.352207315659651</v>
      </c>
      <c r="PNR44" s="17">
        <f>+AVERAGE($D44:PNQ44)</f>
        <v>12.352207315659649</v>
      </c>
      <c r="PNS44" s="17">
        <f>+AVERAGE($D44:PNR44)</f>
        <v>12.352207315659649</v>
      </c>
      <c r="PNT44" s="17">
        <f>+AVERAGE($D44:PNS44)</f>
        <v>12.352207315659648</v>
      </c>
      <c r="PNU44" s="17">
        <f>+AVERAGE($D44:PNT44)</f>
        <v>12.352207315659648</v>
      </c>
      <c r="PNV44" s="17">
        <f>+AVERAGE($D44:PNU44)</f>
        <v>12.352207315659646</v>
      </c>
      <c r="PNW44" s="17">
        <f>+AVERAGE($D44:PNV44)</f>
        <v>12.352207315659644</v>
      </c>
      <c r="PNX44" s="17">
        <f>+AVERAGE($D44:PNW44)</f>
        <v>12.352207315659644</v>
      </c>
      <c r="PNY44" s="17">
        <f>+AVERAGE($D44:PNX44)</f>
        <v>12.352207315659642</v>
      </c>
      <c r="PNZ44" s="17">
        <f>+AVERAGE($D44:PNY44)</f>
        <v>12.352207315659642</v>
      </c>
      <c r="POA44" s="17">
        <f>+AVERAGE($D44:PNZ44)</f>
        <v>12.352207315659641</v>
      </c>
      <c r="POB44" s="17">
        <f>+AVERAGE($D44:POA44)</f>
        <v>12.352207315659641</v>
      </c>
      <c r="POC44" s="17">
        <f>+AVERAGE($D44:POB44)</f>
        <v>12.352207315659639</v>
      </c>
      <c r="POD44" s="17">
        <f>+AVERAGE($D44:POC44)</f>
        <v>12.352207315659639</v>
      </c>
      <c r="POE44" s="17">
        <f>+AVERAGE($D44:POD44)</f>
        <v>12.352207315659637</v>
      </c>
      <c r="POF44" s="17">
        <f>+AVERAGE($D44:POE44)</f>
        <v>12.352207315659637</v>
      </c>
      <c r="POG44" s="17">
        <f>+AVERAGE($D44:POF44)</f>
        <v>12.352207315659635</v>
      </c>
      <c r="POH44" s="17">
        <f>+AVERAGE($D44:POG44)</f>
        <v>12.352207315659635</v>
      </c>
      <c r="POI44" s="17">
        <f>+AVERAGE($D44:POH44)</f>
        <v>12.352207315659633</v>
      </c>
      <c r="POJ44" s="17">
        <f>+AVERAGE($D44:POI44)</f>
        <v>12.352207315659633</v>
      </c>
      <c r="POK44" s="17">
        <f>+AVERAGE($D44:POJ44)</f>
        <v>12.352207315659632</v>
      </c>
      <c r="POL44" s="17">
        <f>+AVERAGE($D44:POK44)</f>
        <v>12.352207315659632</v>
      </c>
      <c r="POM44" s="17">
        <f>+AVERAGE($D44:POL44)</f>
        <v>12.35220731565963</v>
      </c>
      <c r="PON44" s="17">
        <f>+AVERAGE($D44:POM44)</f>
        <v>12.352207315659628</v>
      </c>
      <c r="POO44" s="17">
        <f>+AVERAGE($D44:PON44)</f>
        <v>12.352207315659628</v>
      </c>
      <c r="POP44" s="17">
        <f>+AVERAGE($D44:POO44)</f>
        <v>12.352207315659626</v>
      </c>
      <c r="POQ44" s="17">
        <f>+AVERAGE($D44:POP44)</f>
        <v>12.352207315659626</v>
      </c>
      <c r="POR44" s="17">
        <f>+AVERAGE($D44:POQ44)</f>
        <v>12.352207315659625</v>
      </c>
      <c r="POS44" s="17">
        <f>+AVERAGE($D44:POR44)</f>
        <v>12.352207315659625</v>
      </c>
      <c r="POT44" s="17">
        <f>+AVERAGE($D44:POS44)</f>
        <v>12.352207315659623</v>
      </c>
      <c r="POU44" s="17">
        <f>+AVERAGE($D44:POT44)</f>
        <v>12.352207315659623</v>
      </c>
      <c r="POV44" s="17">
        <f>+AVERAGE($D44:POU44)</f>
        <v>12.352207315659621</v>
      </c>
      <c r="POW44" s="17">
        <f>+AVERAGE($D44:POV44)</f>
        <v>12.352207315659621</v>
      </c>
      <c r="POX44" s="17">
        <f>+AVERAGE($D44:POW44)</f>
        <v>12.352207315659619</v>
      </c>
      <c r="POY44" s="17">
        <f>+AVERAGE($D44:POX44)</f>
        <v>12.352207315659619</v>
      </c>
      <c r="POZ44" s="17">
        <f>+AVERAGE($D44:POY44)</f>
        <v>12.352207315659617</v>
      </c>
      <c r="PPA44" s="17">
        <f>+AVERAGE($D44:POZ44)</f>
        <v>12.352207315659617</v>
      </c>
      <c r="PPB44" s="17">
        <f>+AVERAGE($D44:PPA44)</f>
        <v>12.352207315659616</v>
      </c>
      <c r="PPC44" s="17">
        <f>+AVERAGE($D44:PPB44)</f>
        <v>12.352207315659616</v>
      </c>
      <c r="PPD44" s="17">
        <f>+AVERAGE($D44:PPC44)</f>
        <v>12.352207315659614</v>
      </c>
      <c r="PPE44" s="17">
        <f>+AVERAGE($D44:PPD44)</f>
        <v>12.352207315659614</v>
      </c>
      <c r="PPF44" s="17">
        <f>+AVERAGE($D44:PPE44)</f>
        <v>12.352207315659612</v>
      </c>
      <c r="PPG44" s="17">
        <f>+AVERAGE($D44:PPF44)</f>
        <v>12.35220731565961</v>
      </c>
      <c r="PPH44" s="17">
        <f>+AVERAGE($D44:PPG44)</f>
        <v>12.35220731565961</v>
      </c>
      <c r="PPI44" s="17">
        <f>+AVERAGE($D44:PPH44)</f>
        <v>12.352207315659609</v>
      </c>
      <c r="PPJ44" s="17">
        <f>+AVERAGE($D44:PPI44)</f>
        <v>12.352207315659609</v>
      </c>
      <c r="PPK44" s="17">
        <f>+AVERAGE($D44:PPJ44)</f>
        <v>12.352207315659607</v>
      </c>
      <c r="PPL44" s="17">
        <f>+AVERAGE($D44:PPK44)</f>
        <v>12.352207315659607</v>
      </c>
      <c r="PPM44" s="17">
        <f>+AVERAGE($D44:PPL44)</f>
        <v>12.352207315659605</v>
      </c>
      <c r="PPN44" s="17">
        <f>+AVERAGE($D44:PPM44)</f>
        <v>12.352207315659605</v>
      </c>
      <c r="PPO44" s="17">
        <f>+AVERAGE($D44:PPN44)</f>
        <v>12.352207315659603</v>
      </c>
      <c r="PPP44" s="17">
        <f>+AVERAGE($D44:PPO44)</f>
        <v>12.352207315659603</v>
      </c>
      <c r="PPQ44" s="17">
        <f>+AVERAGE($D44:PPP44)</f>
        <v>12.352207315659602</v>
      </c>
      <c r="PPR44" s="17">
        <f>+AVERAGE($D44:PPQ44)</f>
        <v>12.352207315659602</v>
      </c>
      <c r="PPS44" s="17">
        <f>+AVERAGE($D44:PPR44)</f>
        <v>12.3522073156596</v>
      </c>
      <c r="PPT44" s="17">
        <f>+AVERAGE($D44:PPS44)</f>
        <v>12.3522073156596</v>
      </c>
      <c r="PPU44" s="17">
        <f>+AVERAGE($D44:PPT44)</f>
        <v>12.352207315659598</v>
      </c>
      <c r="PPV44" s="17">
        <f>+AVERAGE($D44:PPU44)</f>
        <v>12.352207315659598</v>
      </c>
      <c r="PPW44" s="17">
        <f>+AVERAGE($D44:PPV44)</f>
        <v>12.352207315659596</v>
      </c>
      <c r="PPX44" s="17">
        <f>+AVERAGE($D44:PPW44)</f>
        <v>12.352207315659596</v>
      </c>
      <c r="PPY44" s="17">
        <f>+AVERAGE($D44:PPX44)</f>
        <v>12.352207315659594</v>
      </c>
      <c r="PPZ44" s="17">
        <f>+AVERAGE($D44:PPY44)</f>
        <v>12.352207315659594</v>
      </c>
      <c r="PQA44" s="17">
        <f>+AVERAGE($D44:PPZ44)</f>
        <v>12.352207315659593</v>
      </c>
      <c r="PQB44" s="17">
        <f>+AVERAGE($D44:PQA44)</f>
        <v>12.352207315659591</v>
      </c>
      <c r="PQC44" s="17">
        <f>+AVERAGE($D44:PQB44)</f>
        <v>12.352207315659591</v>
      </c>
      <c r="PQD44" s="17">
        <f>+AVERAGE($D44:PQC44)</f>
        <v>12.352207315659589</v>
      </c>
      <c r="PQE44" s="17">
        <f>+AVERAGE($D44:PQD44)</f>
        <v>12.352207315659589</v>
      </c>
      <c r="PQF44" s="17">
        <f>+AVERAGE($D44:PQE44)</f>
        <v>12.352207315659587</v>
      </c>
      <c r="PQG44" s="17">
        <f>+AVERAGE($D44:PQF44)</f>
        <v>12.352207315659587</v>
      </c>
      <c r="PQH44" s="17">
        <f>+AVERAGE($D44:PQG44)</f>
        <v>12.352207315659586</v>
      </c>
      <c r="PQI44" s="17">
        <f>+AVERAGE($D44:PQH44)</f>
        <v>12.352207315659586</v>
      </c>
      <c r="PQJ44" s="17">
        <f>+AVERAGE($D44:PQI44)</f>
        <v>12.352207315659584</v>
      </c>
      <c r="PQK44" s="17">
        <f>+AVERAGE($D44:PQJ44)</f>
        <v>12.352207315659584</v>
      </c>
      <c r="PQL44" s="17">
        <f>+AVERAGE($D44:PQK44)</f>
        <v>12.352207315659582</v>
      </c>
      <c r="PQM44" s="17">
        <f>+AVERAGE($D44:PQL44)</f>
        <v>12.352207315659582</v>
      </c>
      <c r="PQN44" s="17">
        <f>+AVERAGE($D44:PQM44)</f>
        <v>12.35220731565958</v>
      </c>
      <c r="PQO44" s="17">
        <f>+AVERAGE($D44:PQN44)</f>
        <v>12.35220731565958</v>
      </c>
      <c r="PQP44" s="17">
        <f>+AVERAGE($D44:PQO44)</f>
        <v>12.352207315659578</v>
      </c>
      <c r="PQQ44" s="17">
        <f>+AVERAGE($D44:PQP44)</f>
        <v>12.352207315659578</v>
      </c>
      <c r="PQR44" s="17">
        <f>+AVERAGE($D44:PQQ44)</f>
        <v>12.352207315659577</v>
      </c>
      <c r="PQS44" s="17">
        <f>+AVERAGE($D44:PQR44)</f>
        <v>12.352207315659577</v>
      </c>
      <c r="PQT44" s="17">
        <f>+AVERAGE($D44:PQS44)</f>
        <v>12.352207315659575</v>
      </c>
      <c r="PQU44" s="17">
        <f>+AVERAGE($D44:PQT44)</f>
        <v>12.352207315659575</v>
      </c>
      <c r="PQV44" s="17">
        <f>+AVERAGE($D44:PQU44)</f>
        <v>12.352207315659573</v>
      </c>
      <c r="PQW44" s="17">
        <f>+AVERAGE($D44:PQV44)</f>
        <v>12.352207315659573</v>
      </c>
      <c r="PQX44" s="17">
        <f>+AVERAGE($D44:PQW44)</f>
        <v>12.352207315659571</v>
      </c>
      <c r="PQY44" s="17">
        <f>+AVERAGE($D44:PQX44)</f>
        <v>12.35220731565957</v>
      </c>
      <c r="PQZ44" s="17">
        <f>+AVERAGE($D44:PQY44)</f>
        <v>12.35220731565957</v>
      </c>
      <c r="PRA44" s="17">
        <f>+AVERAGE($D44:PQZ44)</f>
        <v>12.352207315659568</v>
      </c>
      <c r="PRB44" s="17">
        <f>+AVERAGE($D44:PRA44)</f>
        <v>12.352207315659568</v>
      </c>
      <c r="PRC44" s="17">
        <f>+AVERAGE($D44:PRB44)</f>
        <v>12.352207315659566</v>
      </c>
      <c r="PRD44" s="17">
        <f>+AVERAGE($D44:PRC44)</f>
        <v>12.352207315659566</v>
      </c>
      <c r="PRE44" s="17">
        <f>+AVERAGE($D44:PRD44)</f>
        <v>12.352207315659564</v>
      </c>
      <c r="PRF44" s="17">
        <f>+AVERAGE($D44:PRE44)</f>
        <v>12.352207315659564</v>
      </c>
      <c r="PRG44" s="17">
        <f>+AVERAGE($D44:PRF44)</f>
        <v>12.352207315659562</v>
      </c>
      <c r="PRH44" s="17">
        <f>+AVERAGE($D44:PRG44)</f>
        <v>12.352207315659562</v>
      </c>
      <c r="PRI44" s="17">
        <f>+AVERAGE($D44:PRH44)</f>
        <v>12.352207315659561</v>
      </c>
      <c r="PRJ44" s="17">
        <f>+AVERAGE($D44:PRI44)</f>
        <v>12.352207315659561</v>
      </c>
      <c r="PRK44" s="17">
        <f>+AVERAGE($D44:PRJ44)</f>
        <v>12.352207315659559</v>
      </c>
      <c r="PRL44" s="17">
        <f>+AVERAGE($D44:PRK44)</f>
        <v>12.352207315659559</v>
      </c>
      <c r="PRM44" s="17">
        <f>+AVERAGE($D44:PRL44)</f>
        <v>12.352207315659557</v>
      </c>
      <c r="PRN44" s="17">
        <f>+AVERAGE($D44:PRM44)</f>
        <v>12.352207315659557</v>
      </c>
      <c r="PRO44" s="17">
        <f>+AVERAGE($D44:PRN44)</f>
        <v>12.352207315659555</v>
      </c>
      <c r="PRP44" s="17">
        <f>+AVERAGE($D44:PRO44)</f>
        <v>12.352207315659555</v>
      </c>
      <c r="PRQ44" s="17">
        <f>+AVERAGE($D44:PRP44)</f>
        <v>12.352207315659554</v>
      </c>
      <c r="PRR44" s="17">
        <f>+AVERAGE($D44:PRQ44)</f>
        <v>12.352207315659554</v>
      </c>
      <c r="PRS44" s="17">
        <f>+AVERAGE($D44:PRR44)</f>
        <v>12.352207315659552</v>
      </c>
      <c r="PRT44" s="17">
        <f>+AVERAGE($D44:PRS44)</f>
        <v>12.352207315659552</v>
      </c>
      <c r="PRU44" s="17">
        <f>+AVERAGE($D44:PRT44)</f>
        <v>12.35220731565955</v>
      </c>
      <c r="PRV44" s="17">
        <f>+AVERAGE($D44:PRU44)</f>
        <v>12.35220731565955</v>
      </c>
      <c r="PRW44" s="17">
        <f>+AVERAGE($D44:PRV44)</f>
        <v>12.352207315659548</v>
      </c>
      <c r="PRX44" s="17">
        <f>+AVERAGE($D44:PRW44)</f>
        <v>12.352207315659548</v>
      </c>
      <c r="PRY44" s="17">
        <f>+AVERAGE($D44:PRX44)</f>
        <v>12.352207315659546</v>
      </c>
      <c r="PRZ44" s="17">
        <f>+AVERAGE($D44:PRY44)</f>
        <v>12.352207315659545</v>
      </c>
      <c r="PSA44" s="17">
        <f>+AVERAGE($D44:PRZ44)</f>
        <v>12.352207315659545</v>
      </c>
      <c r="PSB44" s="17">
        <f>+AVERAGE($D44:PSA44)</f>
        <v>12.352207315659543</v>
      </c>
      <c r="PSC44" s="17">
        <f>+AVERAGE($D44:PSB44)</f>
        <v>12.352207315659543</v>
      </c>
      <c r="PSD44" s="17">
        <f>+AVERAGE($D44:PSC44)</f>
        <v>12.352207315659541</v>
      </c>
      <c r="PSE44" s="17">
        <f>+AVERAGE($D44:PSD44)</f>
        <v>12.352207315659541</v>
      </c>
      <c r="PSF44" s="17">
        <f>+AVERAGE($D44:PSE44)</f>
        <v>12.352207315659539</v>
      </c>
      <c r="PSG44" s="17">
        <f>+AVERAGE($D44:PSF44)</f>
        <v>12.352207315659539</v>
      </c>
      <c r="PSH44" s="17">
        <f>+AVERAGE($D44:PSG44)</f>
        <v>12.352207315659538</v>
      </c>
      <c r="PSI44" s="17">
        <f>+AVERAGE($D44:PSH44)</f>
        <v>12.352207315659538</v>
      </c>
      <c r="PSJ44" s="17">
        <f>+AVERAGE($D44:PSI44)</f>
        <v>12.352207315659536</v>
      </c>
      <c r="PSK44" s="17">
        <f>+AVERAGE($D44:PSJ44)</f>
        <v>12.352207315659536</v>
      </c>
      <c r="PSL44" s="17">
        <f>+AVERAGE($D44:PSK44)</f>
        <v>12.352207315659534</v>
      </c>
      <c r="PSM44" s="17">
        <f>+AVERAGE($D44:PSL44)</f>
        <v>12.352207315659534</v>
      </c>
      <c r="PSN44" s="17">
        <f>+AVERAGE($D44:PSM44)</f>
        <v>12.352207315659532</v>
      </c>
      <c r="PSO44" s="17">
        <f>+AVERAGE($D44:PSN44)</f>
        <v>12.352207315659532</v>
      </c>
      <c r="PSP44" s="17">
        <f>+AVERAGE($D44:PSO44)</f>
        <v>12.35220731565953</v>
      </c>
      <c r="PSQ44" s="17">
        <f>+AVERAGE($D44:PSP44)</f>
        <v>12.35220731565953</v>
      </c>
      <c r="PSR44" s="17">
        <f>+AVERAGE($D44:PSQ44)</f>
        <v>12.352207315659529</v>
      </c>
      <c r="PSS44" s="17">
        <f>+AVERAGE($D44:PSR44)</f>
        <v>12.352207315659529</v>
      </c>
      <c r="PST44" s="17">
        <f>+AVERAGE($D44:PSS44)</f>
        <v>12.352207315659527</v>
      </c>
      <c r="PSU44" s="17">
        <f>+AVERAGE($D44:PST44)</f>
        <v>12.352207315659527</v>
      </c>
      <c r="PSV44" s="17">
        <f>+AVERAGE($D44:PSU44)</f>
        <v>12.352207315659525</v>
      </c>
      <c r="PSW44" s="17">
        <f>+AVERAGE($D44:PSV44)</f>
        <v>12.352207315659525</v>
      </c>
      <c r="PSX44" s="17">
        <f>+AVERAGE($D44:PSW44)</f>
        <v>12.352207315659523</v>
      </c>
      <c r="PSY44" s="17">
        <f>+AVERAGE($D44:PSX44)</f>
        <v>12.352207315659523</v>
      </c>
      <c r="PSZ44" s="17">
        <f>+AVERAGE($D44:PSY44)</f>
        <v>12.352207315659522</v>
      </c>
      <c r="PTA44" s="17">
        <f>+AVERAGE($D44:PSZ44)</f>
        <v>12.352207315659522</v>
      </c>
      <c r="PTB44" s="17">
        <f>+AVERAGE($D44:PTA44)</f>
        <v>12.35220731565952</v>
      </c>
      <c r="PTC44" s="17">
        <f>+AVERAGE($D44:PTB44)</f>
        <v>12.352207315659518</v>
      </c>
      <c r="PTD44" s="17">
        <f>+AVERAGE($D44:PTC44)</f>
        <v>12.352207315659518</v>
      </c>
      <c r="PTE44" s="17">
        <f>+AVERAGE($D44:PTD44)</f>
        <v>12.352207315659516</v>
      </c>
      <c r="PTF44" s="17">
        <f>+AVERAGE($D44:PTE44)</f>
        <v>12.352207315659516</v>
      </c>
      <c r="PTG44" s="17">
        <f>+AVERAGE($D44:PTF44)</f>
        <v>12.352207315659514</v>
      </c>
      <c r="PTH44" s="17">
        <f>+AVERAGE($D44:PTG44)</f>
        <v>12.352207315659514</v>
      </c>
      <c r="PTI44" s="17">
        <f>+AVERAGE($D44:PTH44)</f>
        <v>12.352207315659513</v>
      </c>
      <c r="PTJ44" s="17">
        <f>+AVERAGE($D44:PTI44)</f>
        <v>12.352207315659513</v>
      </c>
      <c r="PTK44" s="17">
        <f>+AVERAGE($D44:PTJ44)</f>
        <v>12.352207315659511</v>
      </c>
      <c r="PTL44" s="17">
        <f>+AVERAGE($D44:PTK44)</f>
        <v>12.352207315659511</v>
      </c>
      <c r="PTM44" s="17">
        <f>+AVERAGE($D44:PTL44)</f>
        <v>12.352207315659509</v>
      </c>
      <c r="PTN44" s="17">
        <f>+AVERAGE($D44:PTM44)</f>
        <v>12.352207315659509</v>
      </c>
      <c r="PTO44" s="17">
        <f>+AVERAGE($D44:PTN44)</f>
        <v>12.352207315659507</v>
      </c>
      <c r="PTP44" s="17">
        <f>+AVERAGE($D44:PTO44)</f>
        <v>12.352207315659507</v>
      </c>
      <c r="PTQ44" s="17">
        <f>+AVERAGE($D44:PTP44)</f>
        <v>12.352207315659506</v>
      </c>
      <c r="PTR44" s="17">
        <f>+AVERAGE($D44:PTQ44)</f>
        <v>12.352207315659506</v>
      </c>
      <c r="PTS44" s="17">
        <f>+AVERAGE($D44:PTR44)</f>
        <v>12.352207315659504</v>
      </c>
      <c r="PTT44" s="17">
        <f>+AVERAGE($D44:PTS44)</f>
        <v>12.352207315659504</v>
      </c>
      <c r="PTU44" s="17">
        <f>+AVERAGE($D44:PTT44)</f>
        <v>12.352207315659502</v>
      </c>
      <c r="PTV44" s="17">
        <f>+AVERAGE($D44:PTU44)</f>
        <v>12.352207315659502</v>
      </c>
      <c r="PTW44" s="17">
        <f>+AVERAGE($D44:PTV44)</f>
        <v>12.3522073156595</v>
      </c>
      <c r="PTX44" s="17">
        <f>+AVERAGE($D44:PTW44)</f>
        <v>12.3522073156595</v>
      </c>
      <c r="PTY44" s="17">
        <f>+AVERAGE($D44:PTX44)</f>
        <v>12.352207315659498</v>
      </c>
      <c r="PTZ44" s="17">
        <f>+AVERAGE($D44:PTY44)</f>
        <v>12.352207315659498</v>
      </c>
      <c r="PUA44" s="17">
        <f>+AVERAGE($D44:PTZ44)</f>
        <v>12.352207315659497</v>
      </c>
      <c r="PUB44" s="17">
        <f>+AVERAGE($D44:PUA44)</f>
        <v>12.352207315659497</v>
      </c>
      <c r="PUC44" s="17">
        <f>+AVERAGE($D44:PUB44)</f>
        <v>12.352207315659495</v>
      </c>
      <c r="PUD44" s="17">
        <f>+AVERAGE($D44:PUC44)</f>
        <v>12.352207315659495</v>
      </c>
      <c r="PUE44" s="17">
        <f>+AVERAGE($D44:PUD44)</f>
        <v>12.352207315659493</v>
      </c>
      <c r="PUF44" s="17">
        <f>+AVERAGE($D44:PUE44)</f>
        <v>12.352207315659493</v>
      </c>
      <c r="PUG44" s="17">
        <f>+AVERAGE($D44:PUF44)</f>
        <v>12.352207315659491</v>
      </c>
      <c r="PUH44" s="17">
        <f>+AVERAGE($D44:PUG44)</f>
        <v>12.352207315659491</v>
      </c>
      <c r="PUI44" s="17">
        <f>+AVERAGE($D44:PUH44)</f>
        <v>12.35220731565949</v>
      </c>
      <c r="PUJ44" s="17">
        <f>+AVERAGE($D44:PUI44)</f>
        <v>12.35220731565949</v>
      </c>
      <c r="PUK44" s="17">
        <f>+AVERAGE($D44:PUJ44)</f>
        <v>12.352207315659488</v>
      </c>
      <c r="PUL44" s="17">
        <f>+AVERAGE($D44:PUK44)</f>
        <v>12.352207315659486</v>
      </c>
      <c r="PUM44" s="17">
        <f>+AVERAGE($D44:PUL44)</f>
        <v>12.352207315659486</v>
      </c>
      <c r="PUN44" s="17">
        <f>+AVERAGE($D44:PUM44)</f>
        <v>12.352207315659484</v>
      </c>
      <c r="PUO44" s="17">
        <f>+AVERAGE($D44:PUN44)</f>
        <v>12.352207315659484</v>
      </c>
      <c r="PUP44" s="17">
        <f>+AVERAGE($D44:PUO44)</f>
        <v>12.352207315659482</v>
      </c>
      <c r="PUQ44" s="17">
        <f>+AVERAGE($D44:PUP44)</f>
        <v>12.352207315659482</v>
      </c>
      <c r="PUR44" s="17">
        <f>+AVERAGE($D44:PUQ44)</f>
        <v>12.352207315659481</v>
      </c>
      <c r="PUS44" s="17">
        <f>+AVERAGE($D44:PUR44)</f>
        <v>12.352207315659481</v>
      </c>
      <c r="PUT44" s="17">
        <f>+AVERAGE($D44:PUS44)</f>
        <v>12.352207315659479</v>
      </c>
      <c r="PUU44" s="17">
        <f>+AVERAGE($D44:PUT44)</f>
        <v>12.352207315659479</v>
      </c>
      <c r="PUV44" s="17">
        <f>+AVERAGE($D44:PUU44)</f>
        <v>12.352207315659477</v>
      </c>
      <c r="PUW44" s="17">
        <f>+AVERAGE($D44:PUV44)</f>
        <v>12.352207315659477</v>
      </c>
      <c r="PUX44" s="17">
        <f>+AVERAGE($D44:PUW44)</f>
        <v>12.352207315659475</v>
      </c>
      <c r="PUY44" s="17">
        <f>+AVERAGE($D44:PUX44)</f>
        <v>12.352207315659475</v>
      </c>
      <c r="PUZ44" s="17">
        <f>+AVERAGE($D44:PUY44)</f>
        <v>12.352207315659474</v>
      </c>
      <c r="PVA44" s="17">
        <f>+AVERAGE($D44:PUZ44)</f>
        <v>12.352207315659474</v>
      </c>
      <c r="PVB44" s="17">
        <f>+AVERAGE($D44:PVA44)</f>
        <v>12.352207315659472</v>
      </c>
      <c r="PVC44" s="17">
        <f>+AVERAGE($D44:PVB44)</f>
        <v>12.352207315659472</v>
      </c>
      <c r="PVD44" s="17">
        <f>+AVERAGE($D44:PVC44)</f>
        <v>12.35220731565947</v>
      </c>
      <c r="PVE44" s="17">
        <f>+AVERAGE($D44:PVD44)</f>
        <v>12.35220731565947</v>
      </c>
      <c r="PVF44" s="17">
        <f>+AVERAGE($D44:PVE44)</f>
        <v>12.352207315659468</v>
      </c>
      <c r="PVG44" s="17">
        <f>+AVERAGE($D44:PVF44)</f>
        <v>12.352207315659468</v>
      </c>
      <c r="PVH44" s="17">
        <f>+AVERAGE($D44:PVG44)</f>
        <v>12.352207315659467</v>
      </c>
      <c r="PVI44" s="17">
        <f>+AVERAGE($D44:PVH44)</f>
        <v>12.352207315659467</v>
      </c>
      <c r="PVJ44" s="17">
        <f>+AVERAGE($D44:PVI44)</f>
        <v>12.352207315659465</v>
      </c>
      <c r="PVK44" s="17">
        <f>+AVERAGE($D44:PVJ44)</f>
        <v>12.352207315659465</v>
      </c>
      <c r="PVL44" s="17">
        <f>+AVERAGE($D44:PVK44)</f>
        <v>12.352207315659463</v>
      </c>
      <c r="PVM44" s="17">
        <f>+AVERAGE($D44:PVL44)</f>
        <v>12.352207315659463</v>
      </c>
      <c r="PVN44" s="17">
        <f>+AVERAGE($D44:PVM44)</f>
        <v>12.352207315659461</v>
      </c>
      <c r="PVO44" s="17">
        <f>+AVERAGE($D44:PVN44)</f>
        <v>12.352207315659461</v>
      </c>
      <c r="PVP44" s="17">
        <f>+AVERAGE($D44:PVO44)</f>
        <v>12.352207315659459</v>
      </c>
      <c r="PVQ44" s="17">
        <f>+AVERAGE($D44:PVP44)</f>
        <v>12.352207315659459</v>
      </c>
      <c r="PVR44" s="17">
        <f>+AVERAGE($D44:PVQ44)</f>
        <v>12.352207315659458</v>
      </c>
      <c r="PVS44" s="17">
        <f>+AVERAGE($D44:PVR44)</f>
        <v>12.352207315659458</v>
      </c>
      <c r="PVT44" s="17">
        <f>+AVERAGE($D44:PVS44)</f>
        <v>12.352207315659456</v>
      </c>
      <c r="PVU44" s="17">
        <f>+AVERAGE($D44:PVT44)</f>
        <v>12.352207315659456</v>
      </c>
      <c r="PVV44" s="17">
        <f>+AVERAGE($D44:PVU44)</f>
        <v>12.352207315659454</v>
      </c>
      <c r="PVW44" s="17">
        <f>+AVERAGE($D44:PVV44)</f>
        <v>12.352207315659454</v>
      </c>
      <c r="PVX44" s="17">
        <f>+AVERAGE($D44:PVW44)</f>
        <v>12.352207315659452</v>
      </c>
      <c r="PVY44" s="17">
        <f>+AVERAGE($D44:PVX44)</f>
        <v>12.352207315659452</v>
      </c>
      <c r="PVZ44" s="17">
        <f>+AVERAGE($D44:PVY44)</f>
        <v>12.352207315659451</v>
      </c>
      <c r="PWA44" s="17">
        <f>+AVERAGE($D44:PVZ44)</f>
        <v>12.352207315659451</v>
      </c>
      <c r="PWB44" s="17">
        <f>+AVERAGE($D44:PWA44)</f>
        <v>12.352207315659449</v>
      </c>
      <c r="PWC44" s="17">
        <f>+AVERAGE($D44:PWB44)</f>
        <v>12.352207315659449</v>
      </c>
      <c r="PWD44" s="17">
        <f>+AVERAGE($D44:PWC44)</f>
        <v>12.352207315659447</v>
      </c>
      <c r="PWE44" s="17">
        <f>+AVERAGE($D44:PWD44)</f>
        <v>12.352207315659447</v>
      </c>
      <c r="PWF44" s="17">
        <f>+AVERAGE($D44:PWE44)</f>
        <v>12.352207315659445</v>
      </c>
      <c r="PWG44" s="17">
        <f>+AVERAGE($D44:PWF44)</f>
        <v>12.352207315659445</v>
      </c>
      <c r="PWH44" s="17">
        <f>+AVERAGE($D44:PWG44)</f>
        <v>12.352207315659443</v>
      </c>
      <c r="PWI44" s="17">
        <f>+AVERAGE($D44:PWH44)</f>
        <v>12.352207315659442</v>
      </c>
      <c r="PWJ44" s="17">
        <f>+AVERAGE($D44:PWI44)</f>
        <v>12.352207315659442</v>
      </c>
      <c r="PWK44" s="17">
        <f>+AVERAGE($D44:PWJ44)</f>
        <v>12.35220731565944</v>
      </c>
      <c r="PWL44" s="17">
        <f>+AVERAGE($D44:PWK44)</f>
        <v>12.35220731565944</v>
      </c>
      <c r="PWM44" s="17">
        <f>+AVERAGE($D44:PWL44)</f>
        <v>12.352207315659438</v>
      </c>
      <c r="PWN44" s="17">
        <f>+AVERAGE($D44:PWM44)</f>
        <v>12.352207315659438</v>
      </c>
      <c r="PWO44" s="17">
        <f>+AVERAGE($D44:PWN44)</f>
        <v>12.352207315659436</v>
      </c>
      <c r="PWP44" s="17">
        <f>+AVERAGE($D44:PWO44)</f>
        <v>12.352207315659436</v>
      </c>
      <c r="PWQ44" s="17">
        <f>+AVERAGE($D44:PWP44)</f>
        <v>12.352207315659435</v>
      </c>
      <c r="PWR44" s="17">
        <f>+AVERAGE($D44:PWQ44)</f>
        <v>12.352207315659435</v>
      </c>
      <c r="PWS44" s="17">
        <f>+AVERAGE($D44:PWR44)</f>
        <v>12.352207315659433</v>
      </c>
      <c r="PWT44" s="17">
        <f>+AVERAGE($D44:PWS44)</f>
        <v>12.352207315659433</v>
      </c>
      <c r="PWU44" s="17">
        <f>+AVERAGE($D44:PWT44)</f>
        <v>12.352207315659431</v>
      </c>
      <c r="PWV44" s="17">
        <f>+AVERAGE($D44:PWU44)</f>
        <v>12.352207315659431</v>
      </c>
      <c r="PWW44" s="17">
        <f>+AVERAGE($D44:PWV44)</f>
        <v>12.352207315659429</v>
      </c>
      <c r="PWX44" s="17">
        <f>+AVERAGE($D44:PWW44)</f>
        <v>12.352207315659429</v>
      </c>
      <c r="PWY44" s="17">
        <f>+AVERAGE($D44:PWX44)</f>
        <v>12.352207315659427</v>
      </c>
      <c r="PWZ44" s="17">
        <f>+AVERAGE($D44:PWY44)</f>
        <v>12.352207315659427</v>
      </c>
      <c r="PXA44" s="17">
        <f>+AVERAGE($D44:PWZ44)</f>
        <v>12.352207315659426</v>
      </c>
      <c r="PXB44" s="17">
        <f>+AVERAGE($D44:PXA44)</f>
        <v>12.352207315659426</v>
      </c>
      <c r="PXC44" s="17">
        <f>+AVERAGE($D44:PXB44)</f>
        <v>12.352207315659424</v>
      </c>
      <c r="PXD44" s="17">
        <f>+AVERAGE($D44:PXC44)</f>
        <v>12.352207315659424</v>
      </c>
      <c r="PXE44" s="17">
        <f>+AVERAGE($D44:PXD44)</f>
        <v>12.352207315659422</v>
      </c>
      <c r="PXF44" s="17">
        <f>+AVERAGE($D44:PXE44)</f>
        <v>12.352207315659422</v>
      </c>
      <c r="PXG44" s="17">
        <f>+AVERAGE($D44:PXF44)</f>
        <v>12.35220731565942</v>
      </c>
      <c r="PXH44" s="17">
        <f>+AVERAGE($D44:PXG44)</f>
        <v>12.35220731565942</v>
      </c>
      <c r="PXI44" s="17">
        <f>+AVERAGE($D44:PXH44)</f>
        <v>12.352207315659419</v>
      </c>
      <c r="PXJ44" s="17">
        <f>+AVERAGE($D44:PXI44)</f>
        <v>12.352207315659419</v>
      </c>
      <c r="PXK44" s="17">
        <f>+AVERAGE($D44:PXJ44)</f>
        <v>12.352207315659417</v>
      </c>
      <c r="PXL44" s="17">
        <f>+AVERAGE($D44:PXK44)</f>
        <v>12.352207315659417</v>
      </c>
      <c r="PXM44" s="17">
        <f>+AVERAGE($D44:PXL44)</f>
        <v>12.352207315659415</v>
      </c>
      <c r="PXN44" s="17">
        <f>+AVERAGE($D44:PXM44)</f>
        <v>12.352207315659415</v>
      </c>
      <c r="PXO44" s="17">
        <f>+AVERAGE($D44:PXN44)</f>
        <v>12.352207315659413</v>
      </c>
      <c r="PXP44" s="17">
        <f>+AVERAGE($D44:PXO44)</f>
        <v>12.352207315659413</v>
      </c>
      <c r="PXQ44" s="17">
        <f>+AVERAGE($D44:PXP44)</f>
        <v>12.352207315659411</v>
      </c>
      <c r="PXR44" s="17">
        <f>+AVERAGE($D44:PXQ44)</f>
        <v>12.352207315659411</v>
      </c>
      <c r="PXS44" s="17">
        <f>+AVERAGE($D44:PXR44)</f>
        <v>12.35220731565941</v>
      </c>
      <c r="PXT44" s="17">
        <f>+AVERAGE($D44:PXS44)</f>
        <v>12.35220731565941</v>
      </c>
      <c r="PXU44" s="17">
        <f>+AVERAGE($D44:PXT44)</f>
        <v>12.352207315659408</v>
      </c>
      <c r="PXV44" s="17">
        <f>+AVERAGE($D44:PXU44)</f>
        <v>12.352207315659408</v>
      </c>
      <c r="PXW44" s="17">
        <f>+AVERAGE($D44:PXV44)</f>
        <v>12.352207315659406</v>
      </c>
      <c r="PXX44" s="17">
        <f>+AVERAGE($D44:PXW44)</f>
        <v>12.352207315659406</v>
      </c>
      <c r="PXY44" s="17">
        <f>+AVERAGE($D44:PXX44)</f>
        <v>12.352207315659404</v>
      </c>
      <c r="PXZ44" s="17">
        <f>+AVERAGE($D44:PXY44)</f>
        <v>12.352207315659404</v>
      </c>
      <c r="PYA44" s="17">
        <f>+AVERAGE($D44:PXZ44)</f>
        <v>12.352207315659403</v>
      </c>
      <c r="PYB44" s="17">
        <f>+AVERAGE($D44:PYA44)</f>
        <v>12.352207315659403</v>
      </c>
      <c r="PYC44" s="17">
        <f>+AVERAGE($D44:PYB44)</f>
        <v>12.352207315659401</v>
      </c>
      <c r="PYD44" s="17">
        <f>+AVERAGE($D44:PYC44)</f>
        <v>12.352207315659401</v>
      </c>
      <c r="PYE44" s="17">
        <f>+AVERAGE($D44:PYD44)</f>
        <v>12.352207315659399</v>
      </c>
      <c r="PYF44" s="17">
        <f>+AVERAGE($D44:PYE44)</f>
        <v>12.352207315659399</v>
      </c>
      <c r="PYG44" s="17">
        <f>+AVERAGE($D44:PYF44)</f>
        <v>12.352207315659397</v>
      </c>
      <c r="PYH44" s="17">
        <f>+AVERAGE($D44:PYG44)</f>
        <v>12.352207315659397</v>
      </c>
      <c r="PYI44" s="17">
        <f>+AVERAGE($D44:PYH44)</f>
        <v>12.352207315659395</v>
      </c>
      <c r="PYJ44" s="17">
        <f>+AVERAGE($D44:PYI44)</f>
        <v>12.352207315659395</v>
      </c>
      <c r="PYK44" s="17">
        <f>+AVERAGE($D44:PYJ44)</f>
        <v>12.352207315659394</v>
      </c>
      <c r="PYL44" s="17">
        <f>+AVERAGE($D44:PYK44)</f>
        <v>12.352207315659394</v>
      </c>
      <c r="PYM44" s="17">
        <f>+AVERAGE($D44:PYL44)</f>
        <v>12.352207315659392</v>
      </c>
      <c r="PYN44" s="17">
        <f>+AVERAGE($D44:PYM44)</f>
        <v>12.352207315659392</v>
      </c>
      <c r="PYO44" s="17">
        <f>+AVERAGE($D44:PYN44)</f>
        <v>12.35220731565939</v>
      </c>
      <c r="PYP44" s="17">
        <f>+AVERAGE($D44:PYO44)</f>
        <v>12.35220731565939</v>
      </c>
      <c r="PYQ44" s="17">
        <f>+AVERAGE($D44:PYP44)</f>
        <v>12.352207315659388</v>
      </c>
      <c r="PYR44" s="17">
        <f>+AVERAGE($D44:PYQ44)</f>
        <v>12.352207315659388</v>
      </c>
      <c r="PYS44" s="17">
        <f>+AVERAGE($D44:PYR44)</f>
        <v>12.352207315659387</v>
      </c>
      <c r="PYT44" s="17">
        <f>+AVERAGE($D44:PYS44)</f>
        <v>12.352207315659387</v>
      </c>
      <c r="PYU44" s="17">
        <f>+AVERAGE($D44:PYT44)</f>
        <v>12.352207315659385</v>
      </c>
      <c r="PYV44" s="17">
        <f>+AVERAGE($D44:PYU44)</f>
        <v>12.352207315659385</v>
      </c>
      <c r="PYW44" s="17">
        <f>+AVERAGE($D44:PYV44)</f>
        <v>12.352207315659383</v>
      </c>
      <c r="PYX44" s="17">
        <f>+AVERAGE($D44:PYW44)</f>
        <v>12.352207315659383</v>
      </c>
      <c r="PYY44" s="17">
        <f>+AVERAGE($D44:PYX44)</f>
        <v>12.352207315659381</v>
      </c>
      <c r="PYZ44" s="17">
        <f>+AVERAGE($D44:PYY44)</f>
        <v>12.352207315659381</v>
      </c>
      <c r="PZA44" s="17">
        <f>+AVERAGE($D44:PYZ44)</f>
        <v>12.352207315659379</v>
      </c>
      <c r="PZB44" s="17">
        <f>+AVERAGE($D44:PZA44)</f>
        <v>12.352207315659379</v>
      </c>
      <c r="PZC44" s="17">
        <f>+AVERAGE($D44:PZB44)</f>
        <v>12.352207315659378</v>
      </c>
      <c r="PZD44" s="17">
        <f>+AVERAGE($D44:PZC44)</f>
        <v>12.352207315659378</v>
      </c>
      <c r="PZE44" s="17">
        <f>+AVERAGE($D44:PZD44)</f>
        <v>12.352207315659376</v>
      </c>
      <c r="PZF44" s="17">
        <f>+AVERAGE($D44:PZE44)</f>
        <v>12.352207315659376</v>
      </c>
      <c r="PZG44" s="17">
        <f>+AVERAGE($D44:PZF44)</f>
        <v>12.352207315659374</v>
      </c>
      <c r="PZH44" s="17">
        <f>+AVERAGE($D44:PZG44)</f>
        <v>12.352207315659374</v>
      </c>
      <c r="PZI44" s="17">
        <f>+AVERAGE($D44:PZH44)</f>
        <v>12.352207315659372</v>
      </c>
      <c r="PZJ44" s="17">
        <f>+AVERAGE($D44:PZI44)</f>
        <v>12.352207315659372</v>
      </c>
      <c r="PZK44" s="17">
        <f>+AVERAGE($D44:PZJ44)</f>
        <v>12.352207315659371</v>
      </c>
      <c r="PZL44" s="17">
        <f>+AVERAGE($D44:PZK44)</f>
        <v>12.352207315659371</v>
      </c>
      <c r="PZM44" s="17">
        <f>+AVERAGE($D44:PZL44)</f>
        <v>12.352207315659369</v>
      </c>
      <c r="PZN44" s="17">
        <f>+AVERAGE($D44:PZM44)</f>
        <v>12.352207315659369</v>
      </c>
      <c r="PZO44" s="17">
        <f>+AVERAGE($D44:PZN44)</f>
        <v>12.352207315659367</v>
      </c>
      <c r="PZP44" s="17">
        <f>+AVERAGE($D44:PZO44)</f>
        <v>12.352207315659367</v>
      </c>
      <c r="PZQ44" s="17">
        <f>+AVERAGE($D44:PZP44)</f>
        <v>12.352207315659365</v>
      </c>
      <c r="PZR44" s="17">
        <f>+AVERAGE($D44:PZQ44)</f>
        <v>12.352207315659365</v>
      </c>
      <c r="PZS44" s="17">
        <f>+AVERAGE($D44:PZR44)</f>
        <v>12.352207315659363</v>
      </c>
      <c r="PZT44" s="17">
        <f>+AVERAGE($D44:PZS44)</f>
        <v>12.352207315659363</v>
      </c>
      <c r="PZU44" s="17">
        <f>+AVERAGE($D44:PZT44)</f>
        <v>12.352207315659362</v>
      </c>
      <c r="PZV44" s="17">
        <f>+AVERAGE($D44:PZU44)</f>
        <v>12.352207315659362</v>
      </c>
      <c r="PZW44" s="17">
        <f>+AVERAGE($D44:PZV44)</f>
        <v>12.35220731565936</v>
      </c>
      <c r="PZX44" s="17">
        <f>+AVERAGE($D44:PZW44)</f>
        <v>12.35220731565936</v>
      </c>
      <c r="PZY44" s="17">
        <f>+AVERAGE($D44:PZX44)</f>
        <v>12.352207315659358</v>
      </c>
      <c r="PZZ44" s="17">
        <f>+AVERAGE($D44:PZY44)</f>
        <v>12.352207315659358</v>
      </c>
      <c r="QAA44" s="17">
        <f>+AVERAGE($D44:PZZ44)</f>
        <v>12.352207315659356</v>
      </c>
      <c r="QAB44" s="17">
        <f>+AVERAGE($D44:QAA44)</f>
        <v>12.352207315659356</v>
      </c>
      <c r="QAC44" s="17">
        <f>+AVERAGE($D44:QAB44)</f>
        <v>12.352207315659355</v>
      </c>
      <c r="QAD44" s="17">
        <f>+AVERAGE($D44:QAC44)</f>
        <v>12.352207315659355</v>
      </c>
      <c r="QAE44" s="17">
        <f>+AVERAGE($D44:QAD44)</f>
        <v>12.352207315659353</v>
      </c>
      <c r="QAF44" s="17">
        <f>+AVERAGE($D44:QAE44)</f>
        <v>12.352207315659353</v>
      </c>
      <c r="QAG44" s="17">
        <f>+AVERAGE($D44:QAF44)</f>
        <v>12.352207315659351</v>
      </c>
      <c r="QAH44" s="17">
        <f>+AVERAGE($D44:QAG44)</f>
        <v>12.352207315659351</v>
      </c>
      <c r="QAI44" s="17">
        <f>+AVERAGE($D44:QAH44)</f>
        <v>12.352207315659349</v>
      </c>
      <c r="QAJ44" s="17">
        <f>+AVERAGE($D44:QAI44)</f>
        <v>12.352207315659349</v>
      </c>
      <c r="QAK44" s="17">
        <f>+AVERAGE($D44:QAJ44)</f>
        <v>12.352207315659347</v>
      </c>
      <c r="QAL44" s="17">
        <f>+AVERAGE($D44:QAK44)</f>
        <v>12.352207315659347</v>
      </c>
      <c r="QAM44" s="17">
        <f>+AVERAGE($D44:QAL44)</f>
        <v>12.352207315659346</v>
      </c>
      <c r="QAN44" s="17">
        <f>+AVERAGE($D44:QAM44)</f>
        <v>12.352207315659346</v>
      </c>
      <c r="QAO44" s="17">
        <f>+AVERAGE($D44:QAN44)</f>
        <v>12.352207315659344</v>
      </c>
      <c r="QAP44" s="17">
        <f>+AVERAGE($D44:QAO44)</f>
        <v>12.352207315659344</v>
      </c>
      <c r="QAQ44" s="17">
        <f>+AVERAGE($D44:QAP44)</f>
        <v>12.352207315659342</v>
      </c>
      <c r="QAR44" s="17">
        <f>+AVERAGE($D44:QAQ44)</f>
        <v>12.352207315659342</v>
      </c>
      <c r="QAS44" s="17">
        <f>+AVERAGE($D44:QAR44)</f>
        <v>12.35220731565934</v>
      </c>
      <c r="QAT44" s="17">
        <f>+AVERAGE($D44:QAS44)</f>
        <v>12.35220731565934</v>
      </c>
      <c r="QAU44" s="17">
        <f>+AVERAGE($D44:QAT44)</f>
        <v>12.352207315659339</v>
      </c>
      <c r="QAV44" s="17">
        <f>+AVERAGE($D44:QAU44)</f>
        <v>12.352207315659339</v>
      </c>
      <c r="QAW44" s="17">
        <f>+AVERAGE($D44:QAV44)</f>
        <v>12.352207315659337</v>
      </c>
      <c r="QAX44" s="17">
        <f>+AVERAGE($D44:QAW44)</f>
        <v>12.352207315659337</v>
      </c>
      <c r="QAY44" s="17">
        <f>+AVERAGE($D44:QAX44)</f>
        <v>12.352207315659335</v>
      </c>
      <c r="QAZ44" s="17">
        <f>+AVERAGE($D44:QAY44)</f>
        <v>12.352207315659335</v>
      </c>
      <c r="QBA44" s="17">
        <f>+AVERAGE($D44:QAZ44)</f>
        <v>12.352207315659333</v>
      </c>
      <c r="QBB44" s="17">
        <f>+AVERAGE($D44:QBA44)</f>
        <v>12.352207315659333</v>
      </c>
      <c r="QBC44" s="17">
        <f>+AVERAGE($D44:QBB44)</f>
        <v>12.352207315659331</v>
      </c>
      <c r="QBD44" s="17">
        <f>+AVERAGE($D44:QBC44)</f>
        <v>12.352207315659331</v>
      </c>
      <c r="QBE44" s="17">
        <f>+AVERAGE($D44:QBD44)</f>
        <v>12.35220731565933</v>
      </c>
      <c r="QBF44" s="17">
        <f>+AVERAGE($D44:QBE44)</f>
        <v>12.35220731565933</v>
      </c>
      <c r="QBG44" s="17">
        <f>+AVERAGE($D44:QBF44)</f>
        <v>12.352207315659328</v>
      </c>
      <c r="QBH44" s="17">
        <f>+AVERAGE($D44:QBG44)</f>
        <v>12.352207315659328</v>
      </c>
      <c r="QBI44" s="17">
        <f>+AVERAGE($D44:QBH44)</f>
        <v>12.352207315659326</v>
      </c>
      <c r="QBJ44" s="17">
        <f>+AVERAGE($D44:QBI44)</f>
        <v>12.352207315659326</v>
      </c>
      <c r="QBK44" s="17">
        <f>+AVERAGE($D44:QBJ44)</f>
        <v>12.352207315659324</v>
      </c>
      <c r="QBL44" s="17">
        <f>+AVERAGE($D44:QBK44)</f>
        <v>12.352207315659324</v>
      </c>
      <c r="QBM44" s="17">
        <f>+AVERAGE($D44:QBL44)</f>
        <v>12.352207315659323</v>
      </c>
      <c r="QBN44" s="17">
        <f>+AVERAGE($D44:QBM44)</f>
        <v>12.352207315659323</v>
      </c>
      <c r="QBO44" s="17">
        <f>+AVERAGE($D44:QBN44)</f>
        <v>12.352207315659321</v>
      </c>
      <c r="QBP44" s="17">
        <f>+AVERAGE($D44:QBO44)</f>
        <v>12.352207315659321</v>
      </c>
      <c r="QBQ44" s="17">
        <f>+AVERAGE($D44:QBP44)</f>
        <v>12.352207315659319</v>
      </c>
      <c r="QBR44" s="17">
        <f>+AVERAGE($D44:QBQ44)</f>
        <v>12.352207315659319</v>
      </c>
      <c r="QBS44" s="17">
        <f>+AVERAGE($D44:QBR44)</f>
        <v>12.352207315659317</v>
      </c>
      <c r="QBT44" s="17">
        <f>+AVERAGE($D44:QBS44)</f>
        <v>12.352207315659317</v>
      </c>
      <c r="QBU44" s="17">
        <f>+AVERAGE($D44:QBT44)</f>
        <v>12.352207315659316</v>
      </c>
      <c r="QBV44" s="17">
        <f>+AVERAGE($D44:QBU44)</f>
        <v>12.352207315659316</v>
      </c>
      <c r="QBW44" s="17">
        <f>+AVERAGE($D44:QBV44)</f>
        <v>12.352207315659314</v>
      </c>
      <c r="QBX44" s="17">
        <f>+AVERAGE($D44:QBW44)</f>
        <v>12.352207315659314</v>
      </c>
      <c r="QBY44" s="17">
        <f>+AVERAGE($D44:QBX44)</f>
        <v>12.352207315659312</v>
      </c>
      <c r="QBZ44" s="17">
        <f>+AVERAGE($D44:QBY44)</f>
        <v>12.352207315659312</v>
      </c>
      <c r="QCA44" s="17">
        <f>+AVERAGE($D44:QBZ44)</f>
        <v>12.35220731565931</v>
      </c>
      <c r="QCB44" s="17">
        <f>+AVERAGE($D44:QCA44)</f>
        <v>12.35220731565931</v>
      </c>
      <c r="QCC44" s="17">
        <f>+AVERAGE($D44:QCB44)</f>
        <v>12.352207315659308</v>
      </c>
      <c r="QCD44" s="17">
        <f>+AVERAGE($D44:QCC44)</f>
        <v>12.352207315659308</v>
      </c>
      <c r="QCE44" s="17">
        <f>+AVERAGE($D44:QCD44)</f>
        <v>12.352207315659307</v>
      </c>
      <c r="QCF44" s="17">
        <f>+AVERAGE($D44:QCE44)</f>
        <v>12.352207315659307</v>
      </c>
      <c r="QCG44" s="17">
        <f>+AVERAGE($D44:QCF44)</f>
        <v>12.352207315659305</v>
      </c>
      <c r="QCH44" s="17">
        <f>+AVERAGE($D44:QCG44)</f>
        <v>12.352207315659305</v>
      </c>
      <c r="QCI44" s="17">
        <f>+AVERAGE($D44:QCH44)</f>
        <v>12.352207315659303</v>
      </c>
      <c r="QCJ44" s="17">
        <f>+AVERAGE($D44:QCI44)</f>
        <v>12.352207315659303</v>
      </c>
      <c r="QCK44" s="17">
        <f>+AVERAGE($D44:QCJ44)</f>
        <v>12.352207315659301</v>
      </c>
      <c r="QCL44" s="17">
        <f>+AVERAGE($D44:QCK44)</f>
        <v>12.352207315659301</v>
      </c>
      <c r="QCM44" s="17">
        <f>+AVERAGE($D44:QCL44)</f>
        <v>12.3522073156593</v>
      </c>
      <c r="QCN44" s="17">
        <f>+AVERAGE($D44:QCM44)</f>
        <v>12.3522073156593</v>
      </c>
      <c r="QCO44" s="17">
        <f>+AVERAGE($D44:QCN44)</f>
        <v>12.352207315659298</v>
      </c>
      <c r="QCP44" s="17">
        <f>+AVERAGE($D44:QCO44)</f>
        <v>12.352207315659298</v>
      </c>
      <c r="QCQ44" s="17">
        <f>+AVERAGE($D44:QCP44)</f>
        <v>12.352207315659296</v>
      </c>
      <c r="QCR44" s="17">
        <f>+AVERAGE($D44:QCQ44)</f>
        <v>12.352207315659296</v>
      </c>
      <c r="QCS44" s="17">
        <f>+AVERAGE($D44:QCR44)</f>
        <v>12.352207315659294</v>
      </c>
      <c r="QCT44" s="17">
        <f>+AVERAGE($D44:QCS44)</f>
        <v>12.352207315659294</v>
      </c>
      <c r="QCU44" s="17">
        <f>+AVERAGE($D44:QCT44)</f>
        <v>12.352207315659292</v>
      </c>
      <c r="QCV44" s="17">
        <f>+AVERAGE($D44:QCU44)</f>
        <v>12.352207315659292</v>
      </c>
      <c r="QCW44" s="17">
        <f>+AVERAGE($D44:QCV44)</f>
        <v>12.352207315659291</v>
      </c>
      <c r="QCX44" s="17">
        <f>+AVERAGE($D44:QCW44)</f>
        <v>12.352207315659291</v>
      </c>
      <c r="QCY44" s="17">
        <f>+AVERAGE($D44:QCX44)</f>
        <v>12.352207315659289</v>
      </c>
      <c r="QCZ44" s="17">
        <f>+AVERAGE($D44:QCY44)</f>
        <v>12.352207315659289</v>
      </c>
      <c r="QDA44" s="17">
        <f>+AVERAGE($D44:QCZ44)</f>
        <v>12.352207315659287</v>
      </c>
      <c r="QDB44" s="17">
        <f>+AVERAGE($D44:QDA44)</f>
        <v>12.352207315659287</v>
      </c>
      <c r="QDC44" s="17">
        <f>+AVERAGE($D44:QDB44)</f>
        <v>12.352207315659285</v>
      </c>
      <c r="QDD44" s="17">
        <f>+AVERAGE($D44:QDC44)</f>
        <v>12.352207315659285</v>
      </c>
      <c r="QDE44" s="17">
        <f>+AVERAGE($D44:QDD44)</f>
        <v>12.352207315659284</v>
      </c>
      <c r="QDF44" s="17">
        <f>+AVERAGE($D44:QDE44)</f>
        <v>12.352207315659284</v>
      </c>
      <c r="QDG44" s="17">
        <f>+AVERAGE($D44:QDF44)</f>
        <v>12.352207315659282</v>
      </c>
      <c r="QDH44" s="17">
        <f>+AVERAGE($D44:QDG44)</f>
        <v>12.352207315659282</v>
      </c>
      <c r="QDI44" s="17">
        <f>+AVERAGE($D44:QDH44)</f>
        <v>12.35220731565928</v>
      </c>
      <c r="QDJ44" s="17">
        <f>+AVERAGE($D44:QDI44)</f>
        <v>12.35220731565928</v>
      </c>
      <c r="QDK44" s="17">
        <f>+AVERAGE($D44:QDJ44)</f>
        <v>12.352207315659278</v>
      </c>
      <c r="QDL44" s="17">
        <f>+AVERAGE($D44:QDK44)</f>
        <v>12.352207315659278</v>
      </c>
      <c r="QDM44" s="17">
        <f>+AVERAGE($D44:QDL44)</f>
        <v>12.352207315659278</v>
      </c>
      <c r="QDN44" s="17">
        <f>+AVERAGE($D44:QDM44)</f>
        <v>12.352207315659276</v>
      </c>
      <c r="QDO44" s="17">
        <f>+AVERAGE($D44:QDN44)</f>
        <v>12.352207315659276</v>
      </c>
      <c r="QDP44" s="17">
        <f>+AVERAGE($D44:QDO44)</f>
        <v>12.352207315659275</v>
      </c>
      <c r="QDQ44" s="17">
        <f>+AVERAGE($D44:QDP44)</f>
        <v>12.352207315659275</v>
      </c>
      <c r="QDR44" s="17">
        <f>+AVERAGE($D44:QDQ44)</f>
        <v>12.352207315659273</v>
      </c>
      <c r="QDS44" s="17">
        <f>+AVERAGE($D44:QDR44)</f>
        <v>12.352207315659273</v>
      </c>
      <c r="QDT44" s="17">
        <f>+AVERAGE($D44:QDS44)</f>
        <v>12.352207315659271</v>
      </c>
      <c r="QDU44" s="17">
        <f>+AVERAGE($D44:QDT44)</f>
        <v>12.352207315659271</v>
      </c>
      <c r="QDV44" s="17">
        <f>+AVERAGE($D44:QDU44)</f>
        <v>12.352207315659269</v>
      </c>
      <c r="QDW44" s="17">
        <f>+AVERAGE($D44:QDV44)</f>
        <v>12.352207315659269</v>
      </c>
      <c r="QDX44" s="17">
        <f>+AVERAGE($D44:QDW44)</f>
        <v>12.352207315659268</v>
      </c>
      <c r="QDY44" s="17">
        <f>+AVERAGE($D44:QDX44)</f>
        <v>12.352207315659268</v>
      </c>
      <c r="QDZ44" s="17">
        <f>+AVERAGE($D44:QDY44)</f>
        <v>12.352207315659266</v>
      </c>
      <c r="QEA44" s="17">
        <f>+AVERAGE($D44:QDZ44)</f>
        <v>12.352207315659266</v>
      </c>
      <c r="QEB44" s="17">
        <f>+AVERAGE($D44:QEA44)</f>
        <v>12.352207315659264</v>
      </c>
      <c r="QEC44" s="17">
        <f>+AVERAGE($D44:QEB44)</f>
        <v>12.352207315659264</v>
      </c>
      <c r="QED44" s="17">
        <f>+AVERAGE($D44:QEC44)</f>
        <v>12.352207315659262</v>
      </c>
      <c r="QEE44" s="17">
        <f>+AVERAGE($D44:QED44)</f>
        <v>12.352207315659262</v>
      </c>
      <c r="QEF44" s="17">
        <f>+AVERAGE($D44:QEE44)</f>
        <v>12.35220731565926</v>
      </c>
      <c r="QEG44" s="17">
        <f>+AVERAGE($D44:QEF44)</f>
        <v>12.35220731565926</v>
      </c>
      <c r="QEH44" s="17">
        <f>+AVERAGE($D44:QEG44)</f>
        <v>12.352207315659259</v>
      </c>
      <c r="QEI44" s="17">
        <f>+AVERAGE($D44:QEH44)</f>
        <v>12.352207315659259</v>
      </c>
      <c r="QEJ44" s="17">
        <f>+AVERAGE($D44:QEI44)</f>
        <v>12.352207315659257</v>
      </c>
      <c r="QEK44" s="17">
        <f>+AVERAGE($D44:QEJ44)</f>
        <v>12.352207315659257</v>
      </c>
      <c r="QEL44" s="17">
        <f>+AVERAGE($D44:QEK44)</f>
        <v>12.352207315659255</v>
      </c>
      <c r="QEM44" s="17">
        <f>+AVERAGE($D44:QEL44)</f>
        <v>12.352207315659255</v>
      </c>
      <c r="QEN44" s="17">
        <f>+AVERAGE($D44:QEM44)</f>
        <v>12.352207315659253</v>
      </c>
      <c r="QEO44" s="17">
        <f>+AVERAGE($D44:QEN44)</f>
        <v>12.352207315659253</v>
      </c>
      <c r="QEP44" s="17">
        <f>+AVERAGE($D44:QEO44)</f>
        <v>12.352207315659252</v>
      </c>
      <c r="QEQ44" s="17">
        <f>+AVERAGE($D44:QEP44)</f>
        <v>12.352207315659252</v>
      </c>
      <c r="QER44" s="17">
        <f>+AVERAGE($D44:QEQ44)</f>
        <v>12.35220731565925</v>
      </c>
      <c r="QES44" s="17">
        <f>+AVERAGE($D44:QER44)</f>
        <v>12.35220731565925</v>
      </c>
      <c r="QET44" s="17">
        <f>+AVERAGE($D44:QES44)</f>
        <v>12.352207315659248</v>
      </c>
      <c r="QEU44" s="17">
        <f>+AVERAGE($D44:QET44)</f>
        <v>12.352207315659248</v>
      </c>
      <c r="QEV44" s="17">
        <f>+AVERAGE($D44:QEU44)</f>
        <v>12.352207315659246</v>
      </c>
      <c r="QEW44" s="17">
        <f>+AVERAGE($D44:QEV44)</f>
        <v>12.352207315659246</v>
      </c>
      <c r="QEX44" s="17">
        <f>+AVERAGE($D44:QEW44)</f>
        <v>12.352207315659244</v>
      </c>
      <c r="QEY44" s="17">
        <f>+AVERAGE($D44:QEX44)</f>
        <v>12.352207315659244</v>
      </c>
      <c r="QEZ44" s="17">
        <f>+AVERAGE($D44:QEY44)</f>
        <v>12.352207315659243</v>
      </c>
      <c r="QFA44" s="17">
        <f>+AVERAGE($D44:QEZ44)</f>
        <v>12.352207315659243</v>
      </c>
      <c r="QFB44" s="17">
        <f>+AVERAGE($D44:QFA44)</f>
        <v>12.352207315659241</v>
      </c>
      <c r="QFC44" s="17">
        <f>+AVERAGE($D44:QFB44)</f>
        <v>12.352207315659241</v>
      </c>
      <c r="QFD44" s="17">
        <f>+AVERAGE($D44:QFC44)</f>
        <v>12.352207315659239</v>
      </c>
      <c r="QFE44" s="17">
        <f>+AVERAGE($D44:QFD44)</f>
        <v>12.352207315659239</v>
      </c>
      <c r="QFF44" s="17">
        <f>+AVERAGE($D44:QFE44)</f>
        <v>12.352207315659237</v>
      </c>
      <c r="QFG44" s="17">
        <f>+AVERAGE($D44:QFF44)</f>
        <v>12.352207315659237</v>
      </c>
      <c r="QFH44" s="17">
        <f>+AVERAGE($D44:QFG44)</f>
        <v>12.352207315659236</v>
      </c>
      <c r="QFI44" s="17">
        <f>+AVERAGE($D44:QFH44)</f>
        <v>12.352207315659236</v>
      </c>
      <c r="QFJ44" s="17">
        <f>+AVERAGE($D44:QFI44)</f>
        <v>12.352207315659234</v>
      </c>
      <c r="QFK44" s="17">
        <f>+AVERAGE($D44:QFJ44)</f>
        <v>12.352207315659234</v>
      </c>
      <c r="QFL44" s="17">
        <f>+AVERAGE($D44:QFK44)</f>
        <v>12.352207315659234</v>
      </c>
      <c r="QFM44" s="17">
        <f>+AVERAGE($D44:QFL44)</f>
        <v>12.352207315659232</v>
      </c>
      <c r="QFN44" s="17">
        <f>+AVERAGE($D44:QFM44)</f>
        <v>12.352207315659232</v>
      </c>
      <c r="QFO44" s="17">
        <f>+AVERAGE($D44:QFN44)</f>
        <v>12.35220731565923</v>
      </c>
      <c r="QFP44" s="17">
        <f>+AVERAGE($D44:QFO44)</f>
        <v>12.35220731565923</v>
      </c>
      <c r="QFQ44" s="17">
        <f>+AVERAGE($D44:QFP44)</f>
        <v>12.352207315659228</v>
      </c>
      <c r="QFR44" s="17">
        <f>+AVERAGE($D44:QFQ44)</f>
        <v>12.352207315659228</v>
      </c>
      <c r="QFS44" s="17">
        <f>+AVERAGE($D44:QFR44)</f>
        <v>12.352207315659227</v>
      </c>
      <c r="QFT44" s="17">
        <f>+AVERAGE($D44:QFS44)</f>
        <v>12.352207315659227</v>
      </c>
      <c r="QFU44" s="17">
        <f>+AVERAGE($D44:QFT44)</f>
        <v>12.352207315659225</v>
      </c>
      <c r="QFV44" s="17">
        <f>+AVERAGE($D44:QFU44)</f>
        <v>12.352207315659225</v>
      </c>
      <c r="QFW44" s="17">
        <f>+AVERAGE($D44:QFV44)</f>
        <v>12.352207315659223</v>
      </c>
      <c r="QFX44" s="17">
        <f>+AVERAGE($D44:QFW44)</f>
        <v>12.352207315659223</v>
      </c>
      <c r="QFY44" s="17">
        <f>+AVERAGE($D44:QFX44)</f>
        <v>12.352207315659221</v>
      </c>
      <c r="QFZ44" s="17">
        <f>+AVERAGE($D44:QFY44)</f>
        <v>12.352207315659221</v>
      </c>
      <c r="QGA44" s="17">
        <f>+AVERAGE($D44:QFZ44)</f>
        <v>12.35220731565922</v>
      </c>
      <c r="QGB44" s="17">
        <f>+AVERAGE($D44:QGA44)</f>
        <v>12.35220731565922</v>
      </c>
      <c r="QGC44" s="17">
        <f>+AVERAGE($D44:QGB44)</f>
        <v>12.352207315659218</v>
      </c>
      <c r="QGD44" s="17">
        <f>+AVERAGE($D44:QGC44)</f>
        <v>12.352207315659218</v>
      </c>
      <c r="QGE44" s="17">
        <f>+AVERAGE($D44:QGD44)</f>
        <v>12.352207315659216</v>
      </c>
      <c r="QGF44" s="17">
        <f>+AVERAGE($D44:QGE44)</f>
        <v>12.352207315659216</v>
      </c>
      <c r="QGG44" s="17">
        <f>+AVERAGE($D44:QGF44)</f>
        <v>12.352207315659214</v>
      </c>
      <c r="QGH44" s="17">
        <f>+AVERAGE($D44:QGG44)</f>
        <v>12.352207315659214</v>
      </c>
      <c r="QGI44" s="17">
        <f>+AVERAGE($D44:QGH44)</f>
        <v>12.352207315659212</v>
      </c>
      <c r="QGJ44" s="17">
        <f>+AVERAGE($D44:QGI44)</f>
        <v>12.352207315659212</v>
      </c>
      <c r="QGK44" s="17">
        <f>+AVERAGE($D44:QGJ44)</f>
        <v>12.352207315659211</v>
      </c>
      <c r="QGL44" s="17">
        <f>+AVERAGE($D44:QGK44)</f>
        <v>12.352207315659211</v>
      </c>
      <c r="QGM44" s="17">
        <f>+AVERAGE($D44:QGL44)</f>
        <v>12.352207315659209</v>
      </c>
      <c r="QGN44" s="17">
        <f>+AVERAGE($D44:QGM44)</f>
        <v>12.352207315659209</v>
      </c>
      <c r="QGO44" s="17">
        <f>+AVERAGE($D44:QGN44)</f>
        <v>12.352207315659207</v>
      </c>
      <c r="QGP44" s="17">
        <f>+AVERAGE($D44:QGO44)</f>
        <v>12.352207315659207</v>
      </c>
      <c r="QGQ44" s="17">
        <f>+AVERAGE($D44:QGP44)</f>
        <v>12.352207315659205</v>
      </c>
      <c r="QGR44" s="17">
        <f>+AVERAGE($D44:QGQ44)</f>
        <v>12.352207315659205</v>
      </c>
      <c r="QGS44" s="17">
        <f>+AVERAGE($D44:QGR44)</f>
        <v>12.352207315659204</v>
      </c>
      <c r="QGT44" s="17">
        <f>+AVERAGE($D44:QGS44)</f>
        <v>12.352207315659204</v>
      </c>
      <c r="QGU44" s="17">
        <f>+AVERAGE($D44:QGT44)</f>
        <v>12.352207315659204</v>
      </c>
      <c r="QGV44" s="17">
        <f>+AVERAGE($D44:QGU44)</f>
        <v>12.352207315659202</v>
      </c>
      <c r="QGW44" s="17">
        <f>+AVERAGE($D44:QGV44)</f>
        <v>12.352207315659202</v>
      </c>
      <c r="QGX44" s="17">
        <f>+AVERAGE($D44:QGW44)</f>
        <v>12.3522073156592</v>
      </c>
      <c r="QGY44" s="17">
        <f>+AVERAGE($D44:QGX44)</f>
        <v>12.3522073156592</v>
      </c>
      <c r="QGZ44" s="17">
        <f>+AVERAGE($D44:QGY44)</f>
        <v>12.352207315659198</v>
      </c>
      <c r="QHA44" s="17">
        <f>+AVERAGE($D44:QGZ44)</f>
        <v>12.352207315659198</v>
      </c>
      <c r="QHB44" s="17">
        <f>+AVERAGE($D44:QHA44)</f>
        <v>12.352207315659196</v>
      </c>
      <c r="QHC44" s="17">
        <f>+AVERAGE($D44:QHB44)</f>
        <v>12.352207315659196</v>
      </c>
      <c r="QHD44" s="17">
        <f>+AVERAGE($D44:QHC44)</f>
        <v>12.352207315659195</v>
      </c>
      <c r="QHE44" s="17">
        <f>+AVERAGE($D44:QHD44)</f>
        <v>12.352207315659195</v>
      </c>
      <c r="QHF44" s="17">
        <f>+AVERAGE($D44:QHE44)</f>
        <v>12.352207315659193</v>
      </c>
      <c r="QHG44" s="17">
        <f>+AVERAGE($D44:QHF44)</f>
        <v>12.352207315659193</v>
      </c>
      <c r="QHH44" s="17">
        <f>+AVERAGE($D44:QHG44)</f>
        <v>12.352207315659191</v>
      </c>
      <c r="QHI44" s="17">
        <f>+AVERAGE($D44:QHH44)</f>
        <v>12.352207315659191</v>
      </c>
      <c r="QHJ44" s="17">
        <f>+AVERAGE($D44:QHI44)</f>
        <v>12.352207315659189</v>
      </c>
      <c r="QHK44" s="17">
        <f>+AVERAGE($D44:QHJ44)</f>
        <v>12.352207315659189</v>
      </c>
      <c r="QHL44" s="17">
        <f>+AVERAGE($D44:QHK44)</f>
        <v>12.352207315659188</v>
      </c>
      <c r="QHM44" s="17">
        <f>+AVERAGE($D44:QHL44)</f>
        <v>12.352207315659188</v>
      </c>
      <c r="QHN44" s="17">
        <f>+AVERAGE($D44:QHM44)</f>
        <v>12.352207315659186</v>
      </c>
      <c r="QHO44" s="17">
        <f>+AVERAGE($D44:QHN44)</f>
        <v>12.352207315659186</v>
      </c>
      <c r="QHP44" s="17">
        <f>+AVERAGE($D44:QHO44)</f>
        <v>12.352207315659184</v>
      </c>
      <c r="QHQ44" s="17">
        <f>+AVERAGE($D44:QHP44)</f>
        <v>12.352207315659184</v>
      </c>
      <c r="QHR44" s="17">
        <f>+AVERAGE($D44:QHQ44)</f>
        <v>12.352207315659182</v>
      </c>
      <c r="QHS44" s="17">
        <f>+AVERAGE($D44:QHR44)</f>
        <v>12.352207315659182</v>
      </c>
      <c r="QHT44" s="17">
        <f>+AVERAGE($D44:QHS44)</f>
        <v>12.352207315659181</v>
      </c>
      <c r="QHU44" s="17">
        <f>+AVERAGE($D44:QHT44)</f>
        <v>12.352207315659181</v>
      </c>
      <c r="QHV44" s="17">
        <f>+AVERAGE($D44:QHU44)</f>
        <v>12.352207315659179</v>
      </c>
      <c r="QHW44" s="17">
        <f>+AVERAGE($D44:QHV44)</f>
        <v>12.352207315659179</v>
      </c>
      <c r="QHX44" s="17">
        <f>+AVERAGE($D44:QHW44)</f>
        <v>12.352207315659177</v>
      </c>
      <c r="QHY44" s="17">
        <f>+AVERAGE($D44:QHX44)</f>
        <v>12.352207315659177</v>
      </c>
      <c r="QHZ44" s="17">
        <f>+AVERAGE($D44:QHY44)</f>
        <v>12.352207315659177</v>
      </c>
      <c r="QIA44" s="17">
        <f>+AVERAGE($D44:QHZ44)</f>
        <v>12.352207315659175</v>
      </c>
      <c r="QIB44" s="17">
        <f>+AVERAGE($D44:QIA44)</f>
        <v>12.352207315659175</v>
      </c>
      <c r="QIC44" s="17">
        <f>+AVERAGE($D44:QIB44)</f>
        <v>12.352207315659173</v>
      </c>
      <c r="QID44" s="17">
        <f>+AVERAGE($D44:QIC44)</f>
        <v>12.352207315659173</v>
      </c>
      <c r="QIE44" s="17">
        <f>+AVERAGE($D44:QID44)</f>
        <v>12.352207315659172</v>
      </c>
      <c r="QIF44" s="17">
        <f>+AVERAGE($D44:QIE44)</f>
        <v>12.352207315659172</v>
      </c>
      <c r="QIG44" s="17">
        <f>+AVERAGE($D44:QIF44)</f>
        <v>12.35220731565917</v>
      </c>
      <c r="QIH44" s="17">
        <f>+AVERAGE($D44:QIG44)</f>
        <v>12.35220731565917</v>
      </c>
      <c r="QII44" s="17">
        <f>+AVERAGE($D44:QIH44)</f>
        <v>12.352207315659168</v>
      </c>
      <c r="QIJ44" s="17">
        <f>+AVERAGE($D44:QII44)</f>
        <v>12.352207315659168</v>
      </c>
      <c r="QIK44" s="17">
        <f>+AVERAGE($D44:QIJ44)</f>
        <v>12.352207315659166</v>
      </c>
      <c r="QIL44" s="17">
        <f>+AVERAGE($D44:QIK44)</f>
        <v>12.352207315659166</v>
      </c>
      <c r="QIM44" s="17">
        <f>+AVERAGE($D44:QIL44)</f>
        <v>12.352207315659165</v>
      </c>
      <c r="QIN44" s="17">
        <f>+AVERAGE($D44:QIM44)</f>
        <v>12.352207315659165</v>
      </c>
      <c r="QIO44" s="17">
        <f>+AVERAGE($D44:QIN44)</f>
        <v>12.352207315659163</v>
      </c>
      <c r="QIP44" s="17">
        <f>+AVERAGE($D44:QIO44)</f>
        <v>12.352207315659163</v>
      </c>
      <c r="QIQ44" s="17">
        <f>+AVERAGE($D44:QIP44)</f>
        <v>12.352207315659161</v>
      </c>
      <c r="QIR44" s="17">
        <f>+AVERAGE($D44:QIQ44)</f>
        <v>12.352207315659161</v>
      </c>
      <c r="QIS44" s="17">
        <f>+AVERAGE($D44:QIR44)</f>
        <v>12.352207315659159</v>
      </c>
      <c r="QIT44" s="17">
        <f>+AVERAGE($D44:QIS44)</f>
        <v>12.352207315659159</v>
      </c>
      <c r="QIU44" s="17">
        <f>+AVERAGE($D44:QIT44)</f>
        <v>12.352207315659157</v>
      </c>
      <c r="QIV44" s="17">
        <f>+AVERAGE($D44:QIU44)</f>
        <v>12.352207315659157</v>
      </c>
      <c r="QIW44" s="17">
        <f>+AVERAGE($D44:QIV44)</f>
        <v>12.352207315659156</v>
      </c>
      <c r="QIX44" s="17">
        <f>+AVERAGE($D44:QIW44)</f>
        <v>12.352207315659156</v>
      </c>
      <c r="QIY44" s="17">
        <f>+AVERAGE($D44:QIX44)</f>
        <v>12.352207315659154</v>
      </c>
      <c r="QIZ44" s="17">
        <f>+AVERAGE($D44:QIY44)</f>
        <v>12.352207315659154</v>
      </c>
      <c r="QJA44" s="17">
        <f>+AVERAGE($D44:QIZ44)</f>
        <v>12.352207315659154</v>
      </c>
      <c r="QJB44" s="17">
        <f>+AVERAGE($D44:QJA44)</f>
        <v>12.352207315659152</v>
      </c>
      <c r="QJC44" s="17">
        <f>+AVERAGE($D44:QJB44)</f>
        <v>12.352207315659152</v>
      </c>
      <c r="QJD44" s="17">
        <f>+AVERAGE($D44:QJC44)</f>
        <v>12.35220731565915</v>
      </c>
      <c r="QJE44" s="17">
        <f>+AVERAGE($D44:QJD44)</f>
        <v>12.35220731565915</v>
      </c>
      <c r="QJF44" s="17">
        <f>+AVERAGE($D44:QJE44)</f>
        <v>12.352207315659149</v>
      </c>
      <c r="QJG44" s="17">
        <f>+AVERAGE($D44:QJF44)</f>
        <v>12.352207315659149</v>
      </c>
      <c r="QJH44" s="17">
        <f>+AVERAGE($D44:QJG44)</f>
        <v>12.352207315659147</v>
      </c>
      <c r="QJI44" s="17">
        <f>+AVERAGE($D44:QJH44)</f>
        <v>12.352207315659147</v>
      </c>
      <c r="QJJ44" s="17">
        <f>+AVERAGE($D44:QJI44)</f>
        <v>12.352207315659145</v>
      </c>
      <c r="QJK44" s="17">
        <f>+AVERAGE($D44:QJJ44)</f>
        <v>12.352207315659145</v>
      </c>
      <c r="QJL44" s="17">
        <f>+AVERAGE($D44:QJK44)</f>
        <v>12.352207315659143</v>
      </c>
      <c r="QJM44" s="17">
        <f>+AVERAGE($D44:QJL44)</f>
        <v>12.352207315659143</v>
      </c>
      <c r="QJN44" s="17">
        <f>+AVERAGE($D44:QJM44)</f>
        <v>12.352207315659141</v>
      </c>
      <c r="QJO44" s="17">
        <f>+AVERAGE($D44:QJN44)</f>
        <v>12.352207315659141</v>
      </c>
      <c r="QJP44" s="17">
        <f>+AVERAGE($D44:QJO44)</f>
        <v>12.35220731565914</v>
      </c>
      <c r="QJQ44" s="17">
        <f>+AVERAGE($D44:QJP44)</f>
        <v>12.35220731565914</v>
      </c>
      <c r="QJR44" s="17">
        <f>+AVERAGE($D44:QJQ44)</f>
        <v>12.352207315659138</v>
      </c>
      <c r="QJS44" s="17">
        <f>+AVERAGE($D44:QJR44)</f>
        <v>12.352207315659138</v>
      </c>
      <c r="QJT44" s="17">
        <f>+AVERAGE($D44:QJS44)</f>
        <v>12.352207315659136</v>
      </c>
      <c r="QJU44" s="17">
        <f>+AVERAGE($D44:QJT44)</f>
        <v>12.352207315659136</v>
      </c>
      <c r="QJV44" s="17">
        <f>+AVERAGE($D44:QJU44)</f>
        <v>12.352207315659134</v>
      </c>
      <c r="QJW44" s="17">
        <f>+AVERAGE($D44:QJV44)</f>
        <v>12.352207315659134</v>
      </c>
      <c r="QJX44" s="17">
        <f>+AVERAGE($D44:QJW44)</f>
        <v>12.352207315659134</v>
      </c>
      <c r="QJY44" s="17">
        <f>+AVERAGE($D44:QJX44)</f>
        <v>12.352207315659133</v>
      </c>
      <c r="QJZ44" s="17">
        <f>+AVERAGE($D44:QJY44)</f>
        <v>12.352207315659133</v>
      </c>
      <c r="QKA44" s="17">
        <f>+AVERAGE($D44:QJZ44)</f>
        <v>12.352207315659131</v>
      </c>
      <c r="QKB44" s="17">
        <f>+AVERAGE($D44:QKA44)</f>
        <v>12.352207315659131</v>
      </c>
      <c r="QKC44" s="17">
        <f>+AVERAGE($D44:QKB44)</f>
        <v>12.352207315659129</v>
      </c>
      <c r="QKD44" s="17">
        <f>+AVERAGE($D44:QKC44)</f>
        <v>12.352207315659129</v>
      </c>
      <c r="QKE44" s="17">
        <f>+AVERAGE($D44:QKD44)</f>
        <v>12.352207315659127</v>
      </c>
      <c r="QKF44" s="17">
        <f>+AVERAGE($D44:QKE44)</f>
        <v>12.352207315659127</v>
      </c>
      <c r="QKG44" s="17">
        <f>+AVERAGE($D44:QKF44)</f>
        <v>12.352207315659125</v>
      </c>
      <c r="QKH44" s="17">
        <f>+AVERAGE($D44:QKG44)</f>
        <v>12.352207315659125</v>
      </c>
      <c r="QKI44" s="17">
        <f>+AVERAGE($D44:QKH44)</f>
        <v>12.352207315659124</v>
      </c>
      <c r="QKJ44" s="17">
        <f>+AVERAGE($D44:QKI44)</f>
        <v>12.352207315659124</v>
      </c>
      <c r="QKK44" s="17">
        <f>+AVERAGE($D44:QKJ44)</f>
        <v>12.352207315659122</v>
      </c>
      <c r="QKL44" s="17">
        <f>+AVERAGE($D44:QKK44)</f>
        <v>12.352207315659122</v>
      </c>
      <c r="QKM44" s="17">
        <f>+AVERAGE($D44:QKL44)</f>
        <v>12.35220731565912</v>
      </c>
      <c r="QKN44" s="17">
        <f>+AVERAGE($D44:QKM44)</f>
        <v>12.35220731565912</v>
      </c>
      <c r="QKO44" s="17">
        <f>+AVERAGE($D44:QKN44)</f>
        <v>12.352207315659118</v>
      </c>
      <c r="QKP44" s="17">
        <f>+AVERAGE($D44:QKO44)</f>
        <v>12.352207315659118</v>
      </c>
      <c r="QKQ44" s="17">
        <f>+AVERAGE($D44:QKP44)</f>
        <v>12.352207315659117</v>
      </c>
      <c r="QKR44" s="17">
        <f>+AVERAGE($D44:QKQ44)</f>
        <v>12.352207315659117</v>
      </c>
      <c r="QKS44" s="17">
        <f>+AVERAGE($D44:QKR44)</f>
        <v>12.352207315659115</v>
      </c>
      <c r="QKT44" s="17">
        <f>+AVERAGE($D44:QKS44)</f>
        <v>12.352207315659115</v>
      </c>
      <c r="QKU44" s="17">
        <f>+AVERAGE($D44:QKT44)</f>
        <v>12.352207315659115</v>
      </c>
      <c r="QKV44" s="17">
        <f>+AVERAGE($D44:QKU44)</f>
        <v>12.352207315659113</v>
      </c>
      <c r="QKW44" s="17">
        <f>+AVERAGE($D44:QKV44)</f>
        <v>12.352207315659113</v>
      </c>
      <c r="QKX44" s="17">
        <f>+AVERAGE($D44:QKW44)</f>
        <v>12.352207315659111</v>
      </c>
      <c r="QKY44" s="17">
        <f>+AVERAGE($D44:QKX44)</f>
        <v>12.352207315659111</v>
      </c>
      <c r="QKZ44" s="17">
        <f>+AVERAGE($D44:QKY44)</f>
        <v>12.352207315659109</v>
      </c>
      <c r="QLA44" s="17">
        <f>+AVERAGE($D44:QKZ44)</f>
        <v>12.352207315659109</v>
      </c>
      <c r="QLB44" s="17">
        <f>+AVERAGE($D44:QLA44)</f>
        <v>12.352207315659108</v>
      </c>
      <c r="QLC44" s="17">
        <f>+AVERAGE($D44:QLB44)</f>
        <v>12.352207315659108</v>
      </c>
      <c r="QLD44" s="17">
        <f>+AVERAGE($D44:QLC44)</f>
        <v>12.352207315659106</v>
      </c>
      <c r="QLE44" s="17">
        <f>+AVERAGE($D44:QLD44)</f>
        <v>12.352207315659106</v>
      </c>
      <c r="QLF44" s="17">
        <f>+AVERAGE($D44:QLE44)</f>
        <v>12.352207315659104</v>
      </c>
      <c r="QLG44" s="17">
        <f>+AVERAGE($D44:QLF44)</f>
        <v>12.352207315659104</v>
      </c>
      <c r="QLH44" s="17">
        <f>+AVERAGE($D44:QLG44)</f>
        <v>12.352207315659102</v>
      </c>
      <c r="QLI44" s="17">
        <f>+AVERAGE($D44:QLH44)</f>
        <v>12.352207315659102</v>
      </c>
      <c r="QLJ44" s="17">
        <f>+AVERAGE($D44:QLI44)</f>
        <v>12.352207315659101</v>
      </c>
      <c r="QLK44" s="17">
        <f>+AVERAGE($D44:QLJ44)</f>
        <v>12.352207315659101</v>
      </c>
      <c r="QLL44" s="17">
        <f>+AVERAGE($D44:QLK44)</f>
        <v>12.352207315659099</v>
      </c>
      <c r="QLM44" s="17">
        <f>+AVERAGE($D44:QLL44)</f>
        <v>12.352207315659099</v>
      </c>
      <c r="QLN44" s="17">
        <f>+AVERAGE($D44:QLM44)</f>
        <v>12.352207315659099</v>
      </c>
      <c r="QLO44" s="17">
        <f>+AVERAGE($D44:QLN44)</f>
        <v>12.352207315659097</v>
      </c>
      <c r="QLP44" s="17">
        <f>+AVERAGE($D44:QLO44)</f>
        <v>12.352207315659097</v>
      </c>
      <c r="QLQ44" s="17">
        <f>+AVERAGE($D44:QLP44)</f>
        <v>12.352207315659095</v>
      </c>
      <c r="QLR44" s="17">
        <f>+AVERAGE($D44:QLQ44)</f>
        <v>12.352207315659095</v>
      </c>
      <c r="QLS44" s="17">
        <f>+AVERAGE($D44:QLR44)</f>
        <v>12.352207315659093</v>
      </c>
      <c r="QLT44" s="17">
        <f>+AVERAGE($D44:QLS44)</f>
        <v>12.352207315659093</v>
      </c>
      <c r="QLU44" s="17">
        <f>+AVERAGE($D44:QLT44)</f>
        <v>12.352207315659092</v>
      </c>
      <c r="QLV44" s="17">
        <f>+AVERAGE($D44:QLU44)</f>
        <v>12.352207315659092</v>
      </c>
      <c r="QLW44" s="17">
        <f>+AVERAGE($D44:QLV44)</f>
        <v>12.35220731565909</v>
      </c>
      <c r="QLX44" s="17">
        <f>+AVERAGE($D44:QLW44)</f>
        <v>12.35220731565909</v>
      </c>
      <c r="QLY44" s="17">
        <f>+AVERAGE($D44:QLX44)</f>
        <v>12.352207315659088</v>
      </c>
      <c r="QLZ44" s="17">
        <f>+AVERAGE($D44:QLY44)</f>
        <v>12.352207315659088</v>
      </c>
      <c r="QMA44" s="17">
        <f>+AVERAGE($D44:QLZ44)</f>
        <v>12.352207315659086</v>
      </c>
      <c r="QMB44" s="17">
        <f>+AVERAGE($D44:QMA44)</f>
        <v>12.352207315659086</v>
      </c>
      <c r="QMC44" s="17">
        <f>+AVERAGE($D44:QMB44)</f>
        <v>12.352207315659085</v>
      </c>
      <c r="QMD44" s="17">
        <f>+AVERAGE($D44:QMC44)</f>
        <v>12.352207315659085</v>
      </c>
      <c r="QME44" s="17">
        <f>+AVERAGE($D44:QMD44)</f>
        <v>12.352207315659083</v>
      </c>
      <c r="QMF44" s="17">
        <f>+AVERAGE($D44:QME44)</f>
        <v>12.352207315659083</v>
      </c>
      <c r="QMG44" s="17">
        <f>+AVERAGE($D44:QMF44)</f>
        <v>12.352207315659083</v>
      </c>
      <c r="QMH44" s="17">
        <f>+AVERAGE($D44:QMG44)</f>
        <v>12.352207315659081</v>
      </c>
      <c r="QMI44" s="17">
        <f>+AVERAGE($D44:QMH44)</f>
        <v>12.352207315659081</v>
      </c>
      <c r="QMJ44" s="17">
        <f>+AVERAGE($D44:QMI44)</f>
        <v>12.352207315659079</v>
      </c>
      <c r="QMK44" s="17">
        <f>+AVERAGE($D44:QMJ44)</f>
        <v>12.352207315659079</v>
      </c>
      <c r="QML44" s="17">
        <f>+AVERAGE($D44:QMK44)</f>
        <v>12.352207315659077</v>
      </c>
      <c r="QMM44" s="17">
        <f>+AVERAGE($D44:QML44)</f>
        <v>12.352207315659077</v>
      </c>
      <c r="QMN44" s="17">
        <f>+AVERAGE($D44:QMM44)</f>
        <v>12.352207315659076</v>
      </c>
      <c r="QMO44" s="17">
        <f>+AVERAGE($D44:QMN44)</f>
        <v>12.352207315659076</v>
      </c>
      <c r="QMP44" s="17">
        <f>+AVERAGE($D44:QMO44)</f>
        <v>12.352207315659074</v>
      </c>
      <c r="QMQ44" s="17">
        <f>+AVERAGE($D44:QMP44)</f>
        <v>12.352207315659074</v>
      </c>
      <c r="QMR44" s="17">
        <f>+AVERAGE($D44:QMQ44)</f>
        <v>12.352207315659072</v>
      </c>
      <c r="QMS44" s="17">
        <f>+AVERAGE($D44:QMR44)</f>
        <v>12.352207315659072</v>
      </c>
      <c r="QMT44" s="17">
        <f>+AVERAGE($D44:QMS44)</f>
        <v>12.35220731565907</v>
      </c>
      <c r="QMU44" s="17">
        <f>+AVERAGE($D44:QMT44)</f>
        <v>12.35220731565907</v>
      </c>
      <c r="QMV44" s="17">
        <f>+AVERAGE($D44:QMU44)</f>
        <v>12.352207315659069</v>
      </c>
      <c r="QMW44" s="17">
        <f>+AVERAGE($D44:QMV44)</f>
        <v>12.352207315659069</v>
      </c>
      <c r="QMX44" s="17">
        <f>+AVERAGE($D44:QMW44)</f>
        <v>12.352207315659067</v>
      </c>
      <c r="QMY44" s="17">
        <f>+AVERAGE($D44:QMX44)</f>
        <v>12.352207315659067</v>
      </c>
      <c r="QMZ44" s="17">
        <f>+AVERAGE($D44:QMY44)</f>
        <v>12.352207315659067</v>
      </c>
      <c r="QNA44" s="17">
        <f>+AVERAGE($D44:QMZ44)</f>
        <v>12.352207315659065</v>
      </c>
      <c r="QNB44" s="17">
        <f>+AVERAGE($D44:QNA44)</f>
        <v>12.352207315659065</v>
      </c>
      <c r="QNC44" s="17">
        <f>+AVERAGE($D44:QNB44)</f>
        <v>12.352207315659063</v>
      </c>
      <c r="QND44" s="17">
        <f>+AVERAGE($D44:QNC44)</f>
        <v>12.352207315659063</v>
      </c>
      <c r="QNE44" s="17">
        <f>+AVERAGE($D44:QND44)</f>
        <v>12.352207315659061</v>
      </c>
      <c r="QNF44" s="17">
        <f>+AVERAGE($D44:QNE44)</f>
        <v>12.352207315659061</v>
      </c>
      <c r="QNG44" s="17">
        <f>+AVERAGE($D44:QNF44)</f>
        <v>12.35220731565906</v>
      </c>
      <c r="QNH44" s="17">
        <f>+AVERAGE($D44:QNG44)</f>
        <v>12.35220731565906</v>
      </c>
      <c r="QNI44" s="17">
        <f>+AVERAGE($D44:QNH44)</f>
        <v>12.352207315659058</v>
      </c>
      <c r="QNJ44" s="17">
        <f>+AVERAGE($D44:QNI44)</f>
        <v>12.352207315659058</v>
      </c>
      <c r="QNK44" s="17">
        <f>+AVERAGE($D44:QNJ44)</f>
        <v>12.352207315659056</v>
      </c>
      <c r="QNL44" s="17">
        <f>+AVERAGE($D44:QNK44)</f>
        <v>12.352207315659056</v>
      </c>
      <c r="QNM44" s="17">
        <f>+AVERAGE($D44:QNL44)</f>
        <v>12.352207315659054</v>
      </c>
      <c r="QNN44" s="17">
        <f>+AVERAGE($D44:QNM44)</f>
        <v>12.352207315659054</v>
      </c>
      <c r="QNO44" s="17">
        <f>+AVERAGE($D44:QNN44)</f>
        <v>12.352207315659053</v>
      </c>
      <c r="QNP44" s="17">
        <f>+AVERAGE($D44:QNO44)</f>
        <v>12.352207315659053</v>
      </c>
      <c r="QNQ44" s="17">
        <f>+AVERAGE($D44:QNP44)</f>
        <v>12.352207315659053</v>
      </c>
      <c r="QNR44" s="17">
        <f>+AVERAGE($D44:QNQ44)</f>
        <v>12.352207315659051</v>
      </c>
      <c r="QNS44" s="17">
        <f>+AVERAGE($D44:QNR44)</f>
        <v>12.352207315659051</v>
      </c>
      <c r="QNT44" s="17">
        <f>+AVERAGE($D44:QNS44)</f>
        <v>12.352207315659049</v>
      </c>
      <c r="QNU44" s="17">
        <f>+AVERAGE($D44:QNT44)</f>
        <v>12.352207315659049</v>
      </c>
      <c r="QNV44" s="17">
        <f>+AVERAGE($D44:QNU44)</f>
        <v>12.352207315659047</v>
      </c>
      <c r="QNW44" s="17">
        <f>+AVERAGE($D44:QNV44)</f>
        <v>12.352207315659047</v>
      </c>
      <c r="QNX44" s="17">
        <f>+AVERAGE($D44:QNW44)</f>
        <v>12.352207315659046</v>
      </c>
      <c r="QNY44" s="17">
        <f>+AVERAGE($D44:QNX44)</f>
        <v>12.352207315659046</v>
      </c>
      <c r="QNZ44" s="17">
        <f>+AVERAGE($D44:QNY44)</f>
        <v>12.352207315659044</v>
      </c>
      <c r="QOA44" s="17">
        <f>+AVERAGE($D44:QNZ44)</f>
        <v>12.352207315659044</v>
      </c>
      <c r="QOB44" s="17">
        <f>+AVERAGE($D44:QOA44)</f>
        <v>12.352207315659042</v>
      </c>
      <c r="QOC44" s="17">
        <f>+AVERAGE($D44:QOB44)</f>
        <v>12.352207315659042</v>
      </c>
      <c r="QOD44" s="17">
        <f>+AVERAGE($D44:QOC44)</f>
        <v>12.35220731565904</v>
      </c>
      <c r="QOE44" s="17">
        <f>+AVERAGE($D44:QOD44)</f>
        <v>12.35220731565904</v>
      </c>
      <c r="QOF44" s="17">
        <f>+AVERAGE($D44:QOE44)</f>
        <v>12.352207315659038</v>
      </c>
      <c r="QOG44" s="17">
        <f>+AVERAGE($D44:QOF44)</f>
        <v>12.352207315659038</v>
      </c>
      <c r="QOH44" s="17">
        <f>+AVERAGE($D44:QOG44)</f>
        <v>12.352207315659038</v>
      </c>
      <c r="QOI44" s="17">
        <f>+AVERAGE($D44:QOH44)</f>
        <v>12.352207315659037</v>
      </c>
      <c r="QOJ44" s="17">
        <f>+AVERAGE($D44:QOI44)</f>
        <v>12.352207315659037</v>
      </c>
      <c r="QOK44" s="17">
        <f>+AVERAGE($D44:QOJ44)</f>
        <v>12.352207315659035</v>
      </c>
      <c r="QOL44" s="17">
        <f>+AVERAGE($D44:QOK44)</f>
        <v>12.352207315659035</v>
      </c>
      <c r="QOM44" s="17">
        <f>+AVERAGE($D44:QOL44)</f>
        <v>12.352207315659033</v>
      </c>
      <c r="QON44" s="17">
        <f>+AVERAGE($D44:QOM44)</f>
        <v>12.352207315659033</v>
      </c>
      <c r="QOO44" s="17">
        <f>+AVERAGE($D44:QON44)</f>
        <v>12.352207315659031</v>
      </c>
      <c r="QOP44" s="17">
        <f>+AVERAGE($D44:QOO44)</f>
        <v>12.352207315659031</v>
      </c>
      <c r="QOQ44" s="17">
        <f>+AVERAGE($D44:QOP44)</f>
        <v>12.35220731565903</v>
      </c>
      <c r="QOR44" s="17">
        <f>+AVERAGE($D44:QOQ44)</f>
        <v>12.35220731565903</v>
      </c>
      <c r="QOS44" s="17">
        <f>+AVERAGE($D44:QOR44)</f>
        <v>12.352207315659028</v>
      </c>
      <c r="QOT44" s="17">
        <f>+AVERAGE($D44:QOS44)</f>
        <v>12.352207315659028</v>
      </c>
      <c r="QOU44" s="17">
        <f>+AVERAGE($D44:QOT44)</f>
        <v>12.352207315659026</v>
      </c>
      <c r="QOV44" s="17">
        <f>+AVERAGE($D44:QOU44)</f>
        <v>12.352207315659026</v>
      </c>
      <c r="QOW44" s="17">
        <f>+AVERAGE($D44:QOV44)</f>
        <v>12.352207315659026</v>
      </c>
      <c r="QOX44" s="17">
        <f>+AVERAGE($D44:QOW44)</f>
        <v>12.352207315659024</v>
      </c>
      <c r="QOY44" s="17">
        <f>+AVERAGE($D44:QOX44)</f>
        <v>12.352207315659024</v>
      </c>
      <c r="QOZ44" s="17">
        <f>+AVERAGE($D44:QOY44)</f>
        <v>12.352207315659022</v>
      </c>
      <c r="QPA44" s="17">
        <f>+AVERAGE($D44:QOZ44)</f>
        <v>12.352207315659022</v>
      </c>
      <c r="QPB44" s="17">
        <f>+AVERAGE($D44:QPA44)</f>
        <v>12.352207315659021</v>
      </c>
      <c r="QPC44" s="17">
        <f>+AVERAGE($D44:QPB44)</f>
        <v>12.352207315659021</v>
      </c>
      <c r="QPD44" s="17">
        <f>+AVERAGE($D44:QPC44)</f>
        <v>12.352207315659019</v>
      </c>
      <c r="QPE44" s="17">
        <f>+AVERAGE($D44:QPD44)</f>
        <v>12.352207315659019</v>
      </c>
      <c r="QPF44" s="17">
        <f>+AVERAGE($D44:QPE44)</f>
        <v>12.352207315659017</v>
      </c>
      <c r="QPG44" s="17">
        <f>+AVERAGE($D44:QPF44)</f>
        <v>12.352207315659017</v>
      </c>
      <c r="QPH44" s="17">
        <f>+AVERAGE($D44:QPG44)</f>
        <v>12.352207315659015</v>
      </c>
      <c r="QPI44" s="17">
        <f>+AVERAGE($D44:QPH44)</f>
        <v>12.352207315659015</v>
      </c>
      <c r="QPJ44" s="17">
        <f>+AVERAGE($D44:QPI44)</f>
        <v>12.352207315659014</v>
      </c>
      <c r="QPK44" s="17">
        <f>+AVERAGE($D44:QPJ44)</f>
        <v>12.352207315659014</v>
      </c>
      <c r="QPL44" s="17">
        <f>+AVERAGE($D44:QPK44)</f>
        <v>12.352207315659014</v>
      </c>
      <c r="QPM44" s="17">
        <f>+AVERAGE($D44:QPL44)</f>
        <v>12.352207315659012</v>
      </c>
      <c r="QPN44" s="17">
        <f>+AVERAGE($D44:QPM44)</f>
        <v>12.352207315659012</v>
      </c>
      <c r="QPO44" s="17">
        <f>+AVERAGE($D44:QPN44)</f>
        <v>12.35220731565901</v>
      </c>
      <c r="QPP44" s="17">
        <f>+AVERAGE($D44:QPO44)</f>
        <v>12.35220731565901</v>
      </c>
      <c r="QPQ44" s="17">
        <f>+AVERAGE($D44:QPP44)</f>
        <v>12.352207315659008</v>
      </c>
      <c r="QPR44" s="17">
        <f>+AVERAGE($D44:QPQ44)</f>
        <v>12.352207315659008</v>
      </c>
      <c r="QPS44" s="17">
        <f>+AVERAGE($D44:QPR44)</f>
        <v>12.352207315659006</v>
      </c>
      <c r="QPT44" s="17">
        <f>+AVERAGE($D44:QPS44)</f>
        <v>12.352207315659006</v>
      </c>
      <c r="QPU44" s="17">
        <f>+AVERAGE($D44:QPT44)</f>
        <v>12.352207315659005</v>
      </c>
      <c r="QPV44" s="17">
        <f>+AVERAGE($D44:QPU44)</f>
        <v>12.352207315659005</v>
      </c>
      <c r="QPW44" s="17">
        <f>+AVERAGE($D44:QPV44)</f>
        <v>12.352207315659003</v>
      </c>
      <c r="QPX44" s="17">
        <f>+AVERAGE($D44:QPW44)</f>
        <v>12.352207315659003</v>
      </c>
      <c r="QPY44" s="17">
        <f>+AVERAGE($D44:QPX44)</f>
        <v>12.352207315659001</v>
      </c>
      <c r="QPZ44" s="17">
        <f>+AVERAGE($D44:QPY44)</f>
        <v>12.352207315659001</v>
      </c>
      <c r="QQA44" s="17">
        <f>+AVERAGE($D44:QPZ44)</f>
        <v>12.352207315659001</v>
      </c>
      <c r="QQB44" s="17">
        <f>+AVERAGE($D44:QQA44)</f>
        <v>12.352207315658999</v>
      </c>
      <c r="QQC44" s="17">
        <f>+AVERAGE($D44:QQB44)</f>
        <v>12.352207315658999</v>
      </c>
      <c r="QQD44" s="17">
        <f>+AVERAGE($D44:QQC44)</f>
        <v>12.352207315658998</v>
      </c>
      <c r="QQE44" s="17">
        <f>+AVERAGE($D44:QQD44)</f>
        <v>12.352207315658998</v>
      </c>
      <c r="QQF44" s="17">
        <f>+AVERAGE($D44:QQE44)</f>
        <v>12.352207315658996</v>
      </c>
      <c r="QQG44" s="17">
        <f>+AVERAGE($D44:QQF44)</f>
        <v>12.352207315658996</v>
      </c>
      <c r="QQH44" s="17">
        <f>+AVERAGE($D44:QQG44)</f>
        <v>12.352207315658994</v>
      </c>
      <c r="QQI44" s="17">
        <f>+AVERAGE($D44:QQH44)</f>
        <v>12.352207315658994</v>
      </c>
      <c r="QQJ44" s="17">
        <f>+AVERAGE($D44:QQI44)</f>
        <v>12.352207315658992</v>
      </c>
      <c r="QQK44" s="17">
        <f>+AVERAGE($D44:QQJ44)</f>
        <v>12.352207315658992</v>
      </c>
      <c r="QQL44" s="17">
        <f>+AVERAGE($D44:QQK44)</f>
        <v>12.35220731565899</v>
      </c>
      <c r="QQM44" s="17">
        <f>+AVERAGE($D44:QQL44)</f>
        <v>12.35220731565899</v>
      </c>
      <c r="QQN44" s="17">
        <f>+AVERAGE($D44:QQM44)</f>
        <v>12.352207315658989</v>
      </c>
      <c r="QQO44" s="17">
        <f>+AVERAGE($D44:QQN44)</f>
        <v>12.352207315658989</v>
      </c>
      <c r="QQP44" s="17">
        <f>+AVERAGE($D44:QQO44)</f>
        <v>12.352207315658989</v>
      </c>
      <c r="QQQ44" s="17">
        <f>+AVERAGE($D44:QQP44)</f>
        <v>12.352207315658987</v>
      </c>
      <c r="QQR44" s="17">
        <f>+AVERAGE($D44:QQQ44)</f>
        <v>12.352207315658987</v>
      </c>
      <c r="QQS44" s="17">
        <f>+AVERAGE($D44:QQR44)</f>
        <v>12.352207315658985</v>
      </c>
      <c r="QQT44" s="17">
        <f>+AVERAGE($D44:QQS44)</f>
        <v>12.352207315658985</v>
      </c>
      <c r="QQU44" s="17">
        <f>+AVERAGE($D44:QQT44)</f>
        <v>12.352207315658983</v>
      </c>
      <c r="QQV44" s="17">
        <f>+AVERAGE($D44:QQU44)</f>
        <v>12.352207315658983</v>
      </c>
      <c r="QQW44" s="17">
        <f>+AVERAGE($D44:QQV44)</f>
        <v>12.352207315658982</v>
      </c>
      <c r="QQX44" s="17">
        <f>+AVERAGE($D44:QQW44)</f>
        <v>12.352207315658982</v>
      </c>
      <c r="QQY44" s="17">
        <f>+AVERAGE($D44:QQX44)</f>
        <v>12.35220731565898</v>
      </c>
      <c r="QQZ44" s="17">
        <f>+AVERAGE($D44:QQY44)</f>
        <v>12.35220731565898</v>
      </c>
      <c r="QRA44" s="17">
        <f>+AVERAGE($D44:QQZ44)</f>
        <v>12.352207315658978</v>
      </c>
      <c r="QRB44" s="17">
        <f>+AVERAGE($D44:QRA44)</f>
        <v>12.352207315658978</v>
      </c>
      <c r="QRC44" s="17">
        <f>+AVERAGE($D44:QRB44)</f>
        <v>12.352207315658978</v>
      </c>
      <c r="QRD44" s="17">
        <f>+AVERAGE($D44:QRC44)</f>
        <v>12.352207315658976</v>
      </c>
      <c r="QRE44" s="17">
        <f>+AVERAGE($D44:QRD44)</f>
        <v>12.352207315658976</v>
      </c>
      <c r="QRF44" s="17">
        <f>+AVERAGE($D44:QRE44)</f>
        <v>12.352207315658974</v>
      </c>
      <c r="QRG44" s="17">
        <f>+AVERAGE($D44:QRF44)</f>
        <v>12.352207315658974</v>
      </c>
      <c r="QRH44" s="17">
        <f>+AVERAGE($D44:QRG44)</f>
        <v>12.352207315658973</v>
      </c>
      <c r="QRI44" s="17">
        <f>+AVERAGE($D44:QRH44)</f>
        <v>12.352207315658973</v>
      </c>
      <c r="QRJ44" s="17">
        <f>+AVERAGE($D44:QRI44)</f>
        <v>12.352207315658971</v>
      </c>
      <c r="QRK44" s="17">
        <f>+AVERAGE($D44:QRJ44)</f>
        <v>12.352207315658971</v>
      </c>
      <c r="QRL44" s="17">
        <f>+AVERAGE($D44:QRK44)</f>
        <v>12.352207315658969</v>
      </c>
      <c r="QRM44" s="17">
        <f>+AVERAGE($D44:QRL44)</f>
        <v>12.352207315658969</v>
      </c>
      <c r="QRN44" s="17">
        <f>+AVERAGE($D44:QRM44)</f>
        <v>12.352207315658967</v>
      </c>
      <c r="QRO44" s="17">
        <f>+AVERAGE($D44:QRN44)</f>
        <v>12.352207315658967</v>
      </c>
      <c r="QRP44" s="17">
        <f>+AVERAGE($D44:QRO44)</f>
        <v>12.352207315658967</v>
      </c>
      <c r="QRQ44" s="17">
        <f>+AVERAGE($D44:QRP44)</f>
        <v>12.352207315658966</v>
      </c>
      <c r="QRR44" s="17">
        <f>+AVERAGE($D44:QRQ44)</f>
        <v>12.352207315658966</v>
      </c>
      <c r="QRS44" s="17">
        <f>+AVERAGE($D44:QRR44)</f>
        <v>12.352207315658964</v>
      </c>
      <c r="QRT44" s="17">
        <f>+AVERAGE($D44:QRS44)</f>
        <v>12.352207315658964</v>
      </c>
      <c r="QRU44" s="17">
        <f>+AVERAGE($D44:QRT44)</f>
        <v>12.352207315658962</v>
      </c>
      <c r="QRV44" s="17">
        <f>+AVERAGE($D44:QRU44)</f>
        <v>12.352207315658962</v>
      </c>
      <c r="QRW44" s="17">
        <f>+AVERAGE($D44:QRV44)</f>
        <v>12.35220731565896</v>
      </c>
      <c r="QRX44" s="17">
        <f>+AVERAGE($D44:QRW44)</f>
        <v>12.35220731565896</v>
      </c>
      <c r="QRY44" s="17">
        <f>+AVERAGE($D44:QRX44)</f>
        <v>12.352207315658958</v>
      </c>
      <c r="QRZ44" s="17">
        <f>+AVERAGE($D44:QRY44)</f>
        <v>12.352207315658958</v>
      </c>
      <c r="QSA44" s="17">
        <f>+AVERAGE($D44:QRZ44)</f>
        <v>12.352207315658957</v>
      </c>
      <c r="QSB44" s="17">
        <f>+AVERAGE($D44:QSA44)</f>
        <v>12.352207315658957</v>
      </c>
      <c r="QSC44" s="17">
        <f>+AVERAGE($D44:QSB44)</f>
        <v>12.352207315658957</v>
      </c>
      <c r="QSD44" s="17">
        <f>+AVERAGE($D44:QSC44)</f>
        <v>12.352207315658955</v>
      </c>
      <c r="QSE44" s="17">
        <f>+AVERAGE($D44:QSD44)</f>
        <v>12.352207315658955</v>
      </c>
      <c r="QSF44" s="17">
        <f>+AVERAGE($D44:QSE44)</f>
        <v>12.352207315658953</v>
      </c>
      <c r="QSG44" s="17">
        <f>+AVERAGE($D44:QSF44)</f>
        <v>12.352207315658953</v>
      </c>
      <c r="QSH44" s="17">
        <f>+AVERAGE($D44:QSG44)</f>
        <v>12.352207315658951</v>
      </c>
      <c r="QSI44" s="17">
        <f>+AVERAGE($D44:QSH44)</f>
        <v>12.352207315658951</v>
      </c>
      <c r="QSJ44" s="17">
        <f>+AVERAGE($D44:QSI44)</f>
        <v>12.35220731565895</v>
      </c>
      <c r="QSK44" s="17">
        <f>+AVERAGE($D44:QSJ44)</f>
        <v>12.35220731565895</v>
      </c>
      <c r="QSL44" s="17">
        <f>+AVERAGE($D44:QSK44)</f>
        <v>12.352207315658948</v>
      </c>
      <c r="QSM44" s="17">
        <f>+AVERAGE($D44:QSL44)</f>
        <v>12.352207315658948</v>
      </c>
      <c r="QSN44" s="17">
        <f>+AVERAGE($D44:QSM44)</f>
        <v>12.352207315658946</v>
      </c>
      <c r="QSO44" s="17">
        <f>+AVERAGE($D44:QSN44)</f>
        <v>12.352207315658946</v>
      </c>
      <c r="QSP44" s="17">
        <f>+AVERAGE($D44:QSO44)</f>
        <v>12.352207315658946</v>
      </c>
      <c r="QSQ44" s="17">
        <f>+AVERAGE($D44:QSP44)</f>
        <v>12.352207315658944</v>
      </c>
      <c r="QSR44" s="17">
        <f>+AVERAGE($D44:QSQ44)</f>
        <v>12.352207315658944</v>
      </c>
      <c r="QSS44" s="17">
        <f>+AVERAGE($D44:QSR44)</f>
        <v>12.352207315658942</v>
      </c>
      <c r="QST44" s="17">
        <f>+AVERAGE($D44:QSS44)</f>
        <v>12.352207315658942</v>
      </c>
      <c r="QSU44" s="17">
        <f>+AVERAGE($D44:QST44)</f>
        <v>12.352207315658941</v>
      </c>
      <c r="QSV44" s="17">
        <f>+AVERAGE($D44:QSU44)</f>
        <v>12.352207315658941</v>
      </c>
      <c r="QSW44" s="17">
        <f>+AVERAGE($D44:QSV44)</f>
        <v>12.352207315658939</v>
      </c>
      <c r="QSX44" s="17">
        <f>+AVERAGE($D44:QSW44)</f>
        <v>12.352207315658939</v>
      </c>
      <c r="QSY44" s="17">
        <f>+AVERAGE($D44:QSX44)</f>
        <v>12.352207315658937</v>
      </c>
      <c r="QSZ44" s="17">
        <f>+AVERAGE($D44:QSY44)</f>
        <v>12.352207315658937</v>
      </c>
      <c r="QTA44" s="17">
        <f>+AVERAGE($D44:QSZ44)</f>
        <v>12.352207315658935</v>
      </c>
      <c r="QTB44" s="17">
        <f>+AVERAGE($D44:QTA44)</f>
        <v>12.352207315658935</v>
      </c>
      <c r="QTC44" s="17">
        <f>+AVERAGE($D44:QTB44)</f>
        <v>12.352207315658935</v>
      </c>
      <c r="QTD44" s="17">
        <f>+AVERAGE($D44:QTC44)</f>
        <v>12.352207315658934</v>
      </c>
      <c r="QTE44" s="17">
        <f>+AVERAGE($D44:QTD44)</f>
        <v>12.352207315658934</v>
      </c>
      <c r="QTF44" s="17">
        <f>+AVERAGE($D44:QTE44)</f>
        <v>12.352207315658932</v>
      </c>
      <c r="QTG44" s="17">
        <f>+AVERAGE($D44:QTF44)</f>
        <v>12.352207315658932</v>
      </c>
      <c r="QTH44" s="17">
        <f>+AVERAGE($D44:QTG44)</f>
        <v>12.35220731565893</v>
      </c>
      <c r="QTI44" s="17">
        <f>+AVERAGE($D44:QTH44)</f>
        <v>12.35220731565893</v>
      </c>
      <c r="QTJ44" s="17">
        <f>+AVERAGE($D44:QTI44)</f>
        <v>12.352207315658928</v>
      </c>
      <c r="QTK44" s="17">
        <f>+AVERAGE($D44:QTJ44)</f>
        <v>12.352207315658928</v>
      </c>
      <c r="QTL44" s="17">
        <f>+AVERAGE($D44:QTK44)</f>
        <v>12.352207315658926</v>
      </c>
      <c r="QTM44" s="17">
        <f>+AVERAGE($D44:QTL44)</f>
        <v>12.352207315658926</v>
      </c>
      <c r="QTN44" s="17">
        <f>+AVERAGE($D44:QTM44)</f>
        <v>12.352207315658925</v>
      </c>
      <c r="QTO44" s="17">
        <f>+AVERAGE($D44:QTN44)</f>
        <v>12.352207315658925</v>
      </c>
      <c r="QTP44" s="17">
        <f>+AVERAGE($D44:QTO44)</f>
        <v>12.352207315658925</v>
      </c>
      <c r="QTQ44" s="17">
        <f>+AVERAGE($D44:QTP44)</f>
        <v>12.352207315658923</v>
      </c>
      <c r="QTR44" s="17">
        <f>+AVERAGE($D44:QTQ44)</f>
        <v>12.352207315658923</v>
      </c>
      <c r="QTS44" s="17">
        <f>+AVERAGE($D44:QTR44)</f>
        <v>12.352207315658921</v>
      </c>
      <c r="QTT44" s="17">
        <f>+AVERAGE($D44:QTS44)</f>
        <v>12.352207315658921</v>
      </c>
      <c r="QTU44" s="17">
        <f>+AVERAGE($D44:QTT44)</f>
        <v>12.352207315658919</v>
      </c>
      <c r="QTV44" s="17">
        <f>+AVERAGE($D44:QTU44)</f>
        <v>12.352207315658919</v>
      </c>
      <c r="QTW44" s="17">
        <f>+AVERAGE($D44:QTV44)</f>
        <v>12.352207315658918</v>
      </c>
      <c r="QTX44" s="17">
        <f>+AVERAGE($D44:QTW44)</f>
        <v>12.352207315658918</v>
      </c>
      <c r="QTY44" s="17">
        <f>+AVERAGE($D44:QTX44)</f>
        <v>12.352207315658916</v>
      </c>
      <c r="QTZ44" s="17">
        <f>+AVERAGE($D44:QTY44)</f>
        <v>12.352207315658916</v>
      </c>
      <c r="QUA44" s="17">
        <f>+AVERAGE($D44:QTZ44)</f>
        <v>12.352207315658916</v>
      </c>
      <c r="QUB44" s="17">
        <f>+AVERAGE($D44:QUA44)</f>
        <v>12.352207315658914</v>
      </c>
      <c r="QUC44" s="17">
        <f>+AVERAGE($D44:QUB44)</f>
        <v>12.352207315658914</v>
      </c>
      <c r="QUD44" s="17">
        <f>+AVERAGE($D44:QUC44)</f>
        <v>12.352207315658912</v>
      </c>
      <c r="QUE44" s="17">
        <f>+AVERAGE($D44:QUD44)</f>
        <v>12.352207315658912</v>
      </c>
      <c r="QUF44" s="17">
        <f>+AVERAGE($D44:QUE44)</f>
        <v>12.352207315658911</v>
      </c>
      <c r="QUG44" s="17">
        <f>+AVERAGE($D44:QUF44)</f>
        <v>12.352207315658911</v>
      </c>
      <c r="QUH44" s="17">
        <f>+AVERAGE($D44:QUG44)</f>
        <v>12.352207315658909</v>
      </c>
      <c r="QUI44" s="17">
        <f>+AVERAGE($D44:QUH44)</f>
        <v>12.352207315658909</v>
      </c>
      <c r="QUJ44" s="17">
        <f>+AVERAGE($D44:QUI44)</f>
        <v>12.352207315658907</v>
      </c>
      <c r="QUK44" s="17">
        <f>+AVERAGE($D44:QUJ44)</f>
        <v>12.352207315658907</v>
      </c>
      <c r="QUL44" s="17">
        <f>+AVERAGE($D44:QUK44)</f>
        <v>12.352207315658907</v>
      </c>
      <c r="QUM44" s="17">
        <f>+AVERAGE($D44:QUL44)</f>
        <v>12.352207315658905</v>
      </c>
      <c r="QUN44" s="17">
        <f>+AVERAGE($D44:QUM44)</f>
        <v>12.352207315658905</v>
      </c>
      <c r="QUO44" s="17">
        <f>+AVERAGE($D44:QUN44)</f>
        <v>12.352207315658903</v>
      </c>
      <c r="QUP44" s="17">
        <f>+AVERAGE($D44:QUO44)</f>
        <v>12.352207315658903</v>
      </c>
      <c r="QUQ44" s="17">
        <f>+AVERAGE($D44:QUP44)</f>
        <v>12.352207315658902</v>
      </c>
      <c r="QUR44" s="17">
        <f>+AVERAGE($D44:QUQ44)</f>
        <v>12.352207315658902</v>
      </c>
      <c r="QUS44" s="17">
        <f>+AVERAGE($D44:QUR44)</f>
        <v>12.3522073156589</v>
      </c>
      <c r="QUT44" s="17">
        <f>+AVERAGE($D44:QUS44)</f>
        <v>12.3522073156589</v>
      </c>
      <c r="QUU44" s="17">
        <f>+AVERAGE($D44:QUT44)</f>
        <v>12.352207315658898</v>
      </c>
      <c r="QUV44" s="17">
        <f>+AVERAGE($D44:QUU44)</f>
        <v>12.352207315658898</v>
      </c>
      <c r="QUW44" s="17">
        <f>+AVERAGE($D44:QUV44)</f>
        <v>12.352207315658896</v>
      </c>
      <c r="QUX44" s="17">
        <f>+AVERAGE($D44:QUW44)</f>
        <v>12.352207315658896</v>
      </c>
      <c r="QUY44" s="17">
        <f>+AVERAGE($D44:QUX44)</f>
        <v>12.352207315658896</v>
      </c>
      <c r="QUZ44" s="17">
        <f>+AVERAGE($D44:QUY44)</f>
        <v>12.352207315658895</v>
      </c>
      <c r="QVA44" s="17">
        <f>+AVERAGE($D44:QUZ44)</f>
        <v>12.352207315658895</v>
      </c>
      <c r="QVB44" s="17">
        <f>+AVERAGE($D44:QVA44)</f>
        <v>12.352207315658893</v>
      </c>
      <c r="QVC44" s="17">
        <f>+AVERAGE($D44:QVB44)</f>
        <v>12.352207315658893</v>
      </c>
      <c r="QVD44" s="17">
        <f>+AVERAGE($D44:QVC44)</f>
        <v>12.352207315658891</v>
      </c>
      <c r="QVE44" s="17">
        <f>+AVERAGE($D44:QVD44)</f>
        <v>12.352207315658891</v>
      </c>
      <c r="QVF44" s="17">
        <f>+AVERAGE($D44:QVE44)</f>
        <v>12.352207315658889</v>
      </c>
      <c r="QVG44" s="17">
        <f>+AVERAGE($D44:QVF44)</f>
        <v>12.352207315658889</v>
      </c>
      <c r="QVH44" s="17">
        <f>+AVERAGE($D44:QVG44)</f>
        <v>12.352207315658887</v>
      </c>
      <c r="QVI44" s="17">
        <f>+AVERAGE($D44:QVH44)</f>
        <v>12.352207315658887</v>
      </c>
      <c r="QVJ44" s="17">
        <f>+AVERAGE($D44:QVI44)</f>
        <v>12.352207315658887</v>
      </c>
      <c r="QVK44" s="17">
        <f>+AVERAGE($D44:QVJ44)</f>
        <v>12.352207315658886</v>
      </c>
      <c r="QVL44" s="17">
        <f>+AVERAGE($D44:QVK44)</f>
        <v>12.352207315658886</v>
      </c>
      <c r="QVM44" s="17">
        <f>+AVERAGE($D44:QVL44)</f>
        <v>12.352207315658884</v>
      </c>
      <c r="QVN44" s="17">
        <f>+AVERAGE($D44:QVM44)</f>
        <v>12.352207315658884</v>
      </c>
      <c r="QVO44" s="17">
        <f>+AVERAGE($D44:QVN44)</f>
        <v>12.352207315658882</v>
      </c>
      <c r="QVP44" s="17">
        <f>+AVERAGE($D44:QVO44)</f>
        <v>12.352207315658882</v>
      </c>
      <c r="QVQ44" s="17">
        <f>+AVERAGE($D44:QVP44)</f>
        <v>12.35220731565888</v>
      </c>
      <c r="QVR44" s="17">
        <f>+AVERAGE($D44:QVQ44)</f>
        <v>12.35220731565888</v>
      </c>
      <c r="QVS44" s="17">
        <f>+AVERAGE($D44:QVR44)</f>
        <v>12.352207315658879</v>
      </c>
      <c r="QVT44" s="17">
        <f>+AVERAGE($D44:QVS44)</f>
        <v>12.352207315658879</v>
      </c>
      <c r="QVU44" s="17">
        <f>+AVERAGE($D44:QVT44)</f>
        <v>12.352207315658879</v>
      </c>
      <c r="QVV44" s="17">
        <f>+AVERAGE($D44:QVU44)</f>
        <v>12.352207315658877</v>
      </c>
      <c r="QVW44" s="17">
        <f>+AVERAGE($D44:QVV44)</f>
        <v>12.352207315658877</v>
      </c>
      <c r="QVX44" s="17">
        <f>+AVERAGE($D44:QVW44)</f>
        <v>12.352207315658875</v>
      </c>
      <c r="QVY44" s="17">
        <f>+AVERAGE($D44:QVX44)</f>
        <v>12.352207315658875</v>
      </c>
      <c r="QVZ44" s="17">
        <f>+AVERAGE($D44:QVY44)</f>
        <v>12.352207315658873</v>
      </c>
      <c r="QWA44" s="17">
        <f>+AVERAGE($D44:QVZ44)</f>
        <v>12.352207315658873</v>
      </c>
      <c r="QWB44" s="17">
        <f>+AVERAGE($D44:QWA44)</f>
        <v>12.352207315658871</v>
      </c>
      <c r="QWC44" s="17">
        <f>+AVERAGE($D44:QWB44)</f>
        <v>12.352207315658871</v>
      </c>
      <c r="QWD44" s="17">
        <f>+AVERAGE($D44:QWC44)</f>
        <v>12.352207315658871</v>
      </c>
      <c r="QWE44" s="17">
        <f>+AVERAGE($D44:QWD44)</f>
        <v>12.35220731565887</v>
      </c>
      <c r="QWF44" s="17">
        <f>+AVERAGE($D44:QWE44)</f>
        <v>12.35220731565887</v>
      </c>
      <c r="QWG44" s="17">
        <f>+AVERAGE($D44:QWF44)</f>
        <v>12.352207315658868</v>
      </c>
      <c r="QWH44" s="17">
        <f>+AVERAGE($D44:QWG44)</f>
        <v>12.352207315658868</v>
      </c>
      <c r="QWI44" s="17">
        <f>+AVERAGE($D44:QWH44)</f>
        <v>12.352207315658866</v>
      </c>
      <c r="QWJ44" s="17">
        <f>+AVERAGE($D44:QWI44)</f>
        <v>12.352207315658866</v>
      </c>
      <c r="QWK44" s="17">
        <f>+AVERAGE($D44:QWJ44)</f>
        <v>12.352207315658864</v>
      </c>
      <c r="QWL44" s="17">
        <f>+AVERAGE($D44:QWK44)</f>
        <v>12.352207315658864</v>
      </c>
      <c r="QWM44" s="17">
        <f>+AVERAGE($D44:QWL44)</f>
        <v>12.352207315658863</v>
      </c>
      <c r="QWN44" s="17">
        <f>+AVERAGE($D44:QWM44)</f>
        <v>12.352207315658863</v>
      </c>
      <c r="QWO44" s="17">
        <f>+AVERAGE($D44:QWN44)</f>
        <v>12.352207315658863</v>
      </c>
      <c r="QWP44" s="17">
        <f>+AVERAGE($D44:QWO44)</f>
        <v>12.352207315658861</v>
      </c>
      <c r="QWQ44" s="17">
        <f>+AVERAGE($D44:QWP44)</f>
        <v>12.352207315658861</v>
      </c>
      <c r="QWR44" s="17">
        <f>+AVERAGE($D44:QWQ44)</f>
        <v>12.352207315658859</v>
      </c>
      <c r="QWS44" s="17">
        <f>+AVERAGE($D44:QWR44)</f>
        <v>12.352207315658859</v>
      </c>
      <c r="QWT44" s="17">
        <f>+AVERAGE($D44:QWS44)</f>
        <v>12.352207315658857</v>
      </c>
      <c r="QWU44" s="17">
        <f>+AVERAGE($D44:QWT44)</f>
        <v>12.352207315658857</v>
      </c>
      <c r="QWV44" s="17">
        <f>+AVERAGE($D44:QWU44)</f>
        <v>12.352207315658855</v>
      </c>
      <c r="QWW44" s="17">
        <f>+AVERAGE($D44:QWV44)</f>
        <v>12.352207315658855</v>
      </c>
      <c r="QWX44" s="17">
        <f>+AVERAGE($D44:QWW44)</f>
        <v>12.352207315658854</v>
      </c>
      <c r="QWY44" s="17">
        <f>+AVERAGE($D44:QWX44)</f>
        <v>12.352207315658854</v>
      </c>
      <c r="QWZ44" s="17">
        <f>+AVERAGE($D44:QWY44)</f>
        <v>12.352207315658854</v>
      </c>
      <c r="QXA44" s="17">
        <f>+AVERAGE($D44:QWZ44)</f>
        <v>12.352207315658852</v>
      </c>
      <c r="QXB44" s="17">
        <f>+AVERAGE($D44:QXA44)</f>
        <v>12.352207315658852</v>
      </c>
      <c r="QXC44" s="17">
        <f>+AVERAGE($D44:QXB44)</f>
        <v>12.35220731565885</v>
      </c>
      <c r="QXD44" s="17">
        <f>+AVERAGE($D44:QXC44)</f>
        <v>12.35220731565885</v>
      </c>
      <c r="QXE44" s="17">
        <f>+AVERAGE($D44:QXD44)</f>
        <v>12.352207315658848</v>
      </c>
      <c r="QXF44" s="17">
        <f>+AVERAGE($D44:QXE44)</f>
        <v>12.352207315658848</v>
      </c>
      <c r="QXG44" s="17">
        <f>+AVERAGE($D44:QXF44)</f>
        <v>12.352207315658847</v>
      </c>
      <c r="QXH44" s="17">
        <f>+AVERAGE($D44:QXG44)</f>
        <v>12.352207315658847</v>
      </c>
      <c r="QXI44" s="17">
        <f>+AVERAGE($D44:QXH44)</f>
        <v>12.352207315658845</v>
      </c>
      <c r="QXJ44" s="17">
        <f>+AVERAGE($D44:QXI44)</f>
        <v>12.352207315658845</v>
      </c>
      <c r="QXK44" s="17">
        <f>+AVERAGE($D44:QXJ44)</f>
        <v>12.352207315658845</v>
      </c>
      <c r="QXL44" s="17">
        <f>+AVERAGE($D44:QXK44)</f>
        <v>12.352207315658843</v>
      </c>
      <c r="QXM44" s="17">
        <f>+AVERAGE($D44:QXL44)</f>
        <v>12.352207315658843</v>
      </c>
      <c r="QXN44" s="17">
        <f>+AVERAGE($D44:QXM44)</f>
        <v>12.352207315658841</v>
      </c>
      <c r="QXO44" s="17">
        <f>+AVERAGE($D44:QXN44)</f>
        <v>12.352207315658841</v>
      </c>
      <c r="QXP44" s="17">
        <f>+AVERAGE($D44:QXO44)</f>
        <v>12.352207315658839</v>
      </c>
      <c r="QXQ44" s="17">
        <f>+AVERAGE($D44:QXP44)</f>
        <v>12.352207315658839</v>
      </c>
      <c r="QXR44" s="17">
        <f>+AVERAGE($D44:QXQ44)</f>
        <v>12.352207315658838</v>
      </c>
      <c r="QXS44" s="17">
        <f>+AVERAGE($D44:QXR44)</f>
        <v>12.352207315658838</v>
      </c>
      <c r="QXT44" s="17">
        <f>+AVERAGE($D44:QXS44)</f>
        <v>12.352207315658838</v>
      </c>
      <c r="QXU44" s="17">
        <f>+AVERAGE($D44:QXT44)</f>
        <v>12.352207315658836</v>
      </c>
      <c r="QXV44" s="17">
        <f>+AVERAGE($D44:QXU44)</f>
        <v>12.352207315658836</v>
      </c>
      <c r="QXW44" s="17">
        <f>+AVERAGE($D44:QXV44)</f>
        <v>12.352207315658834</v>
      </c>
      <c r="QXX44" s="17">
        <f>+AVERAGE($D44:QXW44)</f>
        <v>12.352207315658834</v>
      </c>
      <c r="QXY44" s="17">
        <f>+AVERAGE($D44:QXX44)</f>
        <v>12.352207315658832</v>
      </c>
      <c r="QXZ44" s="17">
        <f>+AVERAGE($D44:QXY44)</f>
        <v>12.352207315658832</v>
      </c>
      <c r="QYA44" s="17">
        <f>+AVERAGE($D44:QXZ44)</f>
        <v>12.352207315658831</v>
      </c>
      <c r="QYB44" s="17">
        <f>+AVERAGE($D44:QYA44)</f>
        <v>12.352207315658831</v>
      </c>
      <c r="QYC44" s="17">
        <f>+AVERAGE($D44:QYB44)</f>
        <v>12.352207315658829</v>
      </c>
      <c r="QYD44" s="17">
        <f>+AVERAGE($D44:QYC44)</f>
        <v>12.352207315658829</v>
      </c>
      <c r="QYE44" s="17">
        <f>+AVERAGE($D44:QYD44)</f>
        <v>12.352207315658829</v>
      </c>
      <c r="QYF44" s="17">
        <f>+AVERAGE($D44:QYE44)</f>
        <v>12.352207315658827</v>
      </c>
      <c r="QYG44" s="17">
        <f>+AVERAGE($D44:QYF44)</f>
        <v>12.352207315658827</v>
      </c>
      <c r="QYH44" s="17">
        <f>+AVERAGE($D44:QYG44)</f>
        <v>12.352207315658825</v>
      </c>
      <c r="QYI44" s="17">
        <f>+AVERAGE($D44:QYH44)</f>
        <v>12.352207315658825</v>
      </c>
      <c r="QYJ44" s="17">
        <f>+AVERAGE($D44:QYI44)</f>
        <v>12.352207315658823</v>
      </c>
      <c r="QYK44" s="17">
        <f>+AVERAGE($D44:QYJ44)</f>
        <v>12.352207315658823</v>
      </c>
      <c r="QYL44" s="17">
        <f>+AVERAGE($D44:QYK44)</f>
        <v>12.352207315658822</v>
      </c>
      <c r="QYM44" s="17">
        <f>+AVERAGE($D44:QYL44)</f>
        <v>12.352207315658822</v>
      </c>
      <c r="QYN44" s="17">
        <f>+AVERAGE($D44:QYM44)</f>
        <v>12.352207315658822</v>
      </c>
      <c r="QYO44" s="17">
        <f>+AVERAGE($D44:QYN44)</f>
        <v>12.35220731565882</v>
      </c>
      <c r="QYP44" s="17">
        <f>+AVERAGE($D44:QYO44)</f>
        <v>12.35220731565882</v>
      </c>
      <c r="QYQ44" s="17">
        <f>+AVERAGE($D44:QYP44)</f>
        <v>12.352207315658818</v>
      </c>
      <c r="QYR44" s="17">
        <f>+AVERAGE($D44:QYQ44)</f>
        <v>12.352207315658818</v>
      </c>
      <c r="QYS44" s="17">
        <f>+AVERAGE($D44:QYR44)</f>
        <v>12.352207315658816</v>
      </c>
      <c r="QYT44" s="17">
        <f>+AVERAGE($D44:QYS44)</f>
        <v>12.352207315658816</v>
      </c>
      <c r="QYU44" s="17">
        <f>+AVERAGE($D44:QYT44)</f>
        <v>12.352207315658815</v>
      </c>
      <c r="QYV44" s="17">
        <f>+AVERAGE($D44:QYU44)</f>
        <v>12.352207315658815</v>
      </c>
      <c r="QYW44" s="17">
        <f>+AVERAGE($D44:QYV44)</f>
        <v>12.352207315658815</v>
      </c>
      <c r="QYX44" s="17">
        <f>+AVERAGE($D44:QYW44)</f>
        <v>12.352207315658813</v>
      </c>
      <c r="QYY44" s="17">
        <f>+AVERAGE($D44:QYX44)</f>
        <v>12.352207315658813</v>
      </c>
      <c r="QYZ44" s="17">
        <f>+AVERAGE($D44:QYY44)</f>
        <v>12.352207315658811</v>
      </c>
      <c r="QZA44" s="17">
        <f>+AVERAGE($D44:QYZ44)</f>
        <v>12.352207315658811</v>
      </c>
      <c r="QZB44" s="17">
        <f>+AVERAGE($D44:QZA44)</f>
        <v>12.352207315658809</v>
      </c>
      <c r="QZC44" s="17">
        <f>+AVERAGE($D44:QZB44)</f>
        <v>12.352207315658809</v>
      </c>
      <c r="QZD44" s="17">
        <f>+AVERAGE($D44:QZC44)</f>
        <v>12.352207315658807</v>
      </c>
      <c r="QZE44" s="17">
        <f>+AVERAGE($D44:QZD44)</f>
        <v>12.352207315658807</v>
      </c>
      <c r="QZF44" s="17">
        <f>+AVERAGE($D44:QZE44)</f>
        <v>12.352207315658806</v>
      </c>
      <c r="QZG44" s="17">
        <f>+AVERAGE($D44:QZF44)</f>
        <v>12.352207315658806</v>
      </c>
      <c r="QZH44" s="17">
        <f>+AVERAGE($D44:QZG44)</f>
        <v>12.352207315658806</v>
      </c>
      <c r="QZI44" s="17">
        <f>+AVERAGE($D44:QZH44)</f>
        <v>12.352207315658804</v>
      </c>
      <c r="QZJ44" s="17">
        <f>+AVERAGE($D44:QZI44)</f>
        <v>12.352207315658804</v>
      </c>
      <c r="QZK44" s="17">
        <f>+AVERAGE($D44:QZJ44)</f>
        <v>12.352207315658802</v>
      </c>
      <c r="QZL44" s="17">
        <f>+AVERAGE($D44:QZK44)</f>
        <v>12.352207315658802</v>
      </c>
      <c r="QZM44" s="17">
        <f>+AVERAGE($D44:QZL44)</f>
        <v>12.3522073156588</v>
      </c>
      <c r="QZN44" s="17">
        <f>+AVERAGE($D44:QZM44)</f>
        <v>12.3522073156588</v>
      </c>
      <c r="QZO44" s="17">
        <f>+AVERAGE($D44:QZN44)</f>
        <v>12.352207315658799</v>
      </c>
      <c r="QZP44" s="17">
        <f>+AVERAGE($D44:QZO44)</f>
        <v>12.352207315658799</v>
      </c>
      <c r="QZQ44" s="17">
        <f>+AVERAGE($D44:QZP44)</f>
        <v>12.352207315658799</v>
      </c>
      <c r="QZR44" s="17">
        <f>+AVERAGE($D44:QZQ44)</f>
        <v>12.352207315658797</v>
      </c>
      <c r="QZS44" s="17">
        <f>+AVERAGE($D44:QZR44)</f>
        <v>12.352207315658797</v>
      </c>
      <c r="QZT44" s="17">
        <f>+AVERAGE($D44:QZS44)</f>
        <v>12.352207315658795</v>
      </c>
      <c r="QZU44" s="17">
        <f>+AVERAGE($D44:QZT44)</f>
        <v>12.352207315658795</v>
      </c>
      <c r="QZV44" s="17">
        <f>+AVERAGE($D44:QZU44)</f>
        <v>12.352207315658793</v>
      </c>
      <c r="QZW44" s="17">
        <f>+AVERAGE($D44:QZV44)</f>
        <v>12.352207315658793</v>
      </c>
      <c r="QZX44" s="17">
        <f>+AVERAGE($D44:QZW44)</f>
        <v>12.352207315658791</v>
      </c>
      <c r="QZY44" s="17">
        <f>+AVERAGE($D44:QZX44)</f>
        <v>12.352207315658791</v>
      </c>
      <c r="QZZ44" s="17">
        <f>+AVERAGE($D44:QZY44)</f>
        <v>12.352207315658791</v>
      </c>
      <c r="RAA44" s="17">
        <f>+AVERAGE($D44:QZZ44)</f>
        <v>12.35220731565879</v>
      </c>
      <c r="RAB44" s="17">
        <f>+AVERAGE($D44:RAA44)</f>
        <v>12.35220731565879</v>
      </c>
      <c r="RAC44" s="17">
        <f>+AVERAGE($D44:RAB44)</f>
        <v>12.352207315658788</v>
      </c>
      <c r="RAD44" s="17">
        <f>+AVERAGE($D44:RAC44)</f>
        <v>12.352207315658788</v>
      </c>
      <c r="RAE44" s="17">
        <f>+AVERAGE($D44:RAD44)</f>
        <v>12.352207315658786</v>
      </c>
      <c r="RAF44" s="17">
        <f>+AVERAGE($D44:RAE44)</f>
        <v>12.352207315658786</v>
      </c>
      <c r="RAG44" s="17">
        <f>+AVERAGE($D44:RAF44)</f>
        <v>12.352207315658784</v>
      </c>
      <c r="RAH44" s="17">
        <f>+AVERAGE($D44:RAG44)</f>
        <v>12.352207315658784</v>
      </c>
      <c r="RAI44" s="17">
        <f>+AVERAGE($D44:RAH44)</f>
        <v>12.352207315658784</v>
      </c>
      <c r="RAJ44" s="17">
        <f>+AVERAGE($D44:RAI44)</f>
        <v>12.352207315658783</v>
      </c>
      <c r="RAK44" s="17">
        <f>+AVERAGE($D44:RAJ44)</f>
        <v>12.352207315658783</v>
      </c>
      <c r="RAL44" s="17">
        <f>+AVERAGE($D44:RAK44)</f>
        <v>12.352207315658781</v>
      </c>
      <c r="RAM44" s="17">
        <f>+AVERAGE($D44:RAL44)</f>
        <v>12.352207315658781</v>
      </c>
      <c r="RAN44" s="17">
        <f>+AVERAGE($D44:RAM44)</f>
        <v>12.352207315658779</v>
      </c>
      <c r="RAO44" s="17">
        <f>+AVERAGE($D44:RAN44)</f>
        <v>12.352207315658779</v>
      </c>
      <c r="RAP44" s="17">
        <f>+AVERAGE($D44:RAO44)</f>
        <v>12.352207315658777</v>
      </c>
      <c r="RAQ44" s="17">
        <f>+AVERAGE($D44:RAP44)</f>
        <v>12.352207315658777</v>
      </c>
      <c r="RAR44" s="17">
        <f>+AVERAGE($D44:RAQ44)</f>
        <v>12.352207315658777</v>
      </c>
      <c r="RAS44" s="17">
        <f>+AVERAGE($D44:RAR44)</f>
        <v>12.352207315658775</v>
      </c>
      <c r="RAT44" s="17">
        <f>+AVERAGE($D44:RAS44)</f>
        <v>12.352207315658775</v>
      </c>
      <c r="RAU44" s="17">
        <f>+AVERAGE($D44:RAT44)</f>
        <v>12.352207315658774</v>
      </c>
      <c r="RAV44" s="17">
        <f>+AVERAGE($D44:RAU44)</f>
        <v>12.352207315658774</v>
      </c>
      <c r="RAW44" s="17">
        <f>+AVERAGE($D44:RAV44)</f>
        <v>12.352207315658772</v>
      </c>
      <c r="RAX44" s="17">
        <f>+AVERAGE($D44:RAW44)</f>
        <v>12.352207315658772</v>
      </c>
      <c r="RAY44" s="17">
        <f>+AVERAGE($D44:RAX44)</f>
        <v>12.35220731565877</v>
      </c>
      <c r="RAZ44" s="17">
        <f>+AVERAGE($D44:RAY44)</f>
        <v>12.35220731565877</v>
      </c>
      <c r="RBA44" s="17">
        <f>+AVERAGE($D44:RAZ44)</f>
        <v>12.35220731565877</v>
      </c>
      <c r="RBB44" s="17">
        <f>+AVERAGE($D44:RBA44)</f>
        <v>12.352207315658768</v>
      </c>
      <c r="RBC44" s="17">
        <f>+AVERAGE($D44:RBB44)</f>
        <v>12.352207315658768</v>
      </c>
      <c r="RBD44" s="17">
        <f>+AVERAGE($D44:RBC44)</f>
        <v>12.352207315658767</v>
      </c>
      <c r="RBE44" s="17">
        <f>+AVERAGE($D44:RBD44)</f>
        <v>12.352207315658767</v>
      </c>
      <c r="RBF44" s="17">
        <f>+AVERAGE($D44:RBE44)</f>
        <v>12.352207315658765</v>
      </c>
      <c r="RBG44" s="17">
        <f>+AVERAGE($D44:RBF44)</f>
        <v>12.352207315658765</v>
      </c>
      <c r="RBH44" s="17">
        <f>+AVERAGE($D44:RBG44)</f>
        <v>12.352207315658763</v>
      </c>
      <c r="RBI44" s="17">
        <f>+AVERAGE($D44:RBH44)</f>
        <v>12.352207315658763</v>
      </c>
      <c r="RBJ44" s="17">
        <f>+AVERAGE($D44:RBI44)</f>
        <v>12.352207315658763</v>
      </c>
      <c r="RBK44" s="17">
        <f>+AVERAGE($D44:RBJ44)</f>
        <v>12.352207315658761</v>
      </c>
      <c r="RBL44" s="17">
        <f>+AVERAGE($D44:RBK44)</f>
        <v>12.352207315658761</v>
      </c>
      <c r="RBM44" s="17">
        <f>+AVERAGE($D44:RBL44)</f>
        <v>12.35220731565876</v>
      </c>
      <c r="RBN44" s="17">
        <f>+AVERAGE($D44:RBM44)</f>
        <v>12.35220731565876</v>
      </c>
      <c r="RBO44" s="17">
        <f>+AVERAGE($D44:RBN44)</f>
        <v>12.352207315658758</v>
      </c>
      <c r="RBP44" s="17">
        <f>+AVERAGE($D44:RBO44)</f>
        <v>12.352207315658758</v>
      </c>
      <c r="RBQ44" s="17">
        <f>+AVERAGE($D44:RBP44)</f>
        <v>12.352207315658756</v>
      </c>
      <c r="RBR44" s="17">
        <f>+AVERAGE($D44:RBQ44)</f>
        <v>12.352207315658756</v>
      </c>
      <c r="RBS44" s="17">
        <f>+AVERAGE($D44:RBR44)</f>
        <v>12.352207315658756</v>
      </c>
      <c r="RBT44" s="17">
        <f>+AVERAGE($D44:RBS44)</f>
        <v>12.352207315658754</v>
      </c>
      <c r="RBU44" s="17">
        <f>+AVERAGE($D44:RBT44)</f>
        <v>12.352207315658754</v>
      </c>
      <c r="RBV44" s="17">
        <f>+AVERAGE($D44:RBU44)</f>
        <v>12.352207315658752</v>
      </c>
      <c r="RBW44" s="17">
        <f>+AVERAGE($D44:RBV44)</f>
        <v>12.352207315658752</v>
      </c>
      <c r="RBX44" s="17">
        <f>+AVERAGE($D44:RBW44)</f>
        <v>12.352207315658751</v>
      </c>
      <c r="RBY44" s="17">
        <f>+AVERAGE($D44:RBX44)</f>
        <v>12.352207315658751</v>
      </c>
      <c r="RBZ44" s="17">
        <f>+AVERAGE($D44:RBY44)</f>
        <v>12.352207315658749</v>
      </c>
      <c r="RCA44" s="17">
        <f>+AVERAGE($D44:RBZ44)</f>
        <v>12.352207315658749</v>
      </c>
      <c r="RCB44" s="17">
        <f>+AVERAGE($D44:RCA44)</f>
        <v>12.352207315658749</v>
      </c>
      <c r="RCC44" s="17">
        <f>+AVERAGE($D44:RCB44)</f>
        <v>12.352207315658747</v>
      </c>
      <c r="RCD44" s="17">
        <f>+AVERAGE($D44:RCC44)</f>
        <v>12.352207315658747</v>
      </c>
      <c r="RCE44" s="17">
        <f>+AVERAGE($D44:RCD44)</f>
        <v>12.352207315658745</v>
      </c>
      <c r="RCF44" s="17">
        <f>+AVERAGE($D44:RCE44)</f>
        <v>12.352207315658745</v>
      </c>
      <c r="RCG44" s="17">
        <f>+AVERAGE($D44:RCF44)</f>
        <v>12.352207315658744</v>
      </c>
      <c r="RCH44" s="17">
        <f>+AVERAGE($D44:RCG44)</f>
        <v>12.352207315658744</v>
      </c>
      <c r="RCI44" s="17">
        <f>+AVERAGE($D44:RCH44)</f>
        <v>12.352207315658742</v>
      </c>
      <c r="RCJ44" s="17">
        <f>+AVERAGE($D44:RCI44)</f>
        <v>12.352207315658742</v>
      </c>
      <c r="RCK44" s="17">
        <f>+AVERAGE($D44:RCJ44)</f>
        <v>12.352207315658742</v>
      </c>
      <c r="RCL44" s="17">
        <f>+AVERAGE($D44:RCK44)</f>
        <v>12.35220731565874</v>
      </c>
      <c r="RCM44" s="17">
        <f>+AVERAGE($D44:RCL44)</f>
        <v>12.35220731565874</v>
      </c>
      <c r="RCN44" s="17">
        <f>+AVERAGE($D44:RCM44)</f>
        <v>12.352207315658738</v>
      </c>
      <c r="RCO44" s="17">
        <f>+AVERAGE($D44:RCN44)</f>
        <v>12.352207315658738</v>
      </c>
      <c r="RCP44" s="17">
        <f>+AVERAGE($D44:RCO44)</f>
        <v>12.352207315658736</v>
      </c>
      <c r="RCQ44" s="17">
        <f>+AVERAGE($D44:RCP44)</f>
        <v>12.352207315658736</v>
      </c>
      <c r="RCR44" s="17">
        <f>+AVERAGE($D44:RCQ44)</f>
        <v>12.352207315658736</v>
      </c>
      <c r="RCS44" s="17">
        <f>+AVERAGE($D44:RCR44)</f>
        <v>12.352207315658735</v>
      </c>
      <c r="RCT44" s="17">
        <f>+AVERAGE($D44:RCS44)</f>
        <v>12.352207315658735</v>
      </c>
      <c r="RCU44" s="17">
        <f>+AVERAGE($D44:RCT44)</f>
        <v>12.352207315658733</v>
      </c>
      <c r="RCV44" s="17">
        <f>+AVERAGE($D44:RCU44)</f>
        <v>12.352207315658733</v>
      </c>
      <c r="RCW44" s="17">
        <f>+AVERAGE($D44:RCV44)</f>
        <v>12.352207315658731</v>
      </c>
      <c r="RCX44" s="17">
        <f>+AVERAGE($D44:RCW44)</f>
        <v>12.352207315658731</v>
      </c>
      <c r="RCY44" s="17">
        <f>+AVERAGE($D44:RCX44)</f>
        <v>12.352207315658729</v>
      </c>
      <c r="RCZ44" s="17">
        <f>+AVERAGE($D44:RCY44)</f>
        <v>12.352207315658729</v>
      </c>
      <c r="RDA44" s="17">
        <f>+AVERAGE($D44:RCZ44)</f>
        <v>12.352207315658729</v>
      </c>
      <c r="RDB44" s="17">
        <f>+AVERAGE($D44:RDA44)</f>
        <v>12.352207315658728</v>
      </c>
      <c r="RDC44" s="17">
        <f>+AVERAGE($D44:RDB44)</f>
        <v>12.352207315658728</v>
      </c>
      <c r="RDD44" s="17">
        <f>+AVERAGE($D44:RDC44)</f>
        <v>12.352207315658726</v>
      </c>
      <c r="RDE44" s="17">
        <f>+AVERAGE($D44:RDD44)</f>
        <v>12.352207315658726</v>
      </c>
      <c r="RDF44" s="17">
        <f>+AVERAGE($D44:RDE44)</f>
        <v>12.352207315658724</v>
      </c>
      <c r="RDG44" s="17">
        <f>+AVERAGE($D44:RDF44)</f>
        <v>12.352207315658724</v>
      </c>
      <c r="RDH44" s="17">
        <f>+AVERAGE($D44:RDG44)</f>
        <v>12.352207315658722</v>
      </c>
      <c r="RDI44" s="17">
        <f>+AVERAGE($D44:RDH44)</f>
        <v>12.352207315658722</v>
      </c>
      <c r="RDJ44" s="17">
        <f>+AVERAGE($D44:RDI44)</f>
        <v>12.352207315658722</v>
      </c>
      <c r="RDK44" s="17">
        <f>+AVERAGE($D44:RDJ44)</f>
        <v>12.35220731565872</v>
      </c>
      <c r="RDL44" s="17">
        <f>+AVERAGE($D44:RDK44)</f>
        <v>12.35220731565872</v>
      </c>
      <c r="RDM44" s="17">
        <f>+AVERAGE($D44:RDL44)</f>
        <v>12.352207315658719</v>
      </c>
      <c r="RDN44" s="17">
        <f>+AVERAGE($D44:RDM44)</f>
        <v>12.352207315658719</v>
      </c>
      <c r="RDO44" s="17">
        <f>+AVERAGE($D44:RDN44)</f>
        <v>12.352207315658717</v>
      </c>
      <c r="RDP44" s="17">
        <f>+AVERAGE($D44:RDO44)</f>
        <v>12.352207315658717</v>
      </c>
      <c r="RDQ44" s="17">
        <f>+AVERAGE($D44:RDP44)</f>
        <v>12.352207315658717</v>
      </c>
      <c r="RDR44" s="17">
        <f>+AVERAGE($D44:RDQ44)</f>
        <v>12.352207315658715</v>
      </c>
      <c r="RDS44" s="17">
        <f>+AVERAGE($D44:RDR44)</f>
        <v>12.352207315658715</v>
      </c>
      <c r="RDT44" s="17">
        <f>+AVERAGE($D44:RDS44)</f>
        <v>12.352207315658713</v>
      </c>
      <c r="RDU44" s="17">
        <f>+AVERAGE($D44:RDT44)</f>
        <v>12.352207315658713</v>
      </c>
      <c r="RDV44" s="17">
        <f>+AVERAGE($D44:RDU44)</f>
        <v>12.352207315658712</v>
      </c>
      <c r="RDW44" s="17">
        <f>+AVERAGE($D44:RDV44)</f>
        <v>12.352207315658712</v>
      </c>
      <c r="RDX44" s="17">
        <f>+AVERAGE($D44:RDW44)</f>
        <v>12.35220731565871</v>
      </c>
      <c r="RDY44" s="17">
        <f>+AVERAGE($D44:RDX44)</f>
        <v>12.35220731565871</v>
      </c>
      <c r="RDZ44" s="17">
        <f>+AVERAGE($D44:RDY44)</f>
        <v>12.35220731565871</v>
      </c>
      <c r="REA44" s="17">
        <f>+AVERAGE($D44:RDZ44)</f>
        <v>12.352207315658708</v>
      </c>
      <c r="REB44" s="17">
        <f>+AVERAGE($D44:REA44)</f>
        <v>12.352207315658708</v>
      </c>
      <c r="REC44" s="17">
        <f>+AVERAGE($D44:REB44)</f>
        <v>12.352207315658706</v>
      </c>
      <c r="RED44" s="17">
        <f>+AVERAGE($D44:REC44)</f>
        <v>12.352207315658706</v>
      </c>
      <c r="REE44" s="17">
        <f>+AVERAGE($D44:RED44)</f>
        <v>12.352207315658704</v>
      </c>
      <c r="REF44" s="17">
        <f>+AVERAGE($D44:REE44)</f>
        <v>12.352207315658704</v>
      </c>
      <c r="REG44" s="17">
        <f>+AVERAGE($D44:REF44)</f>
        <v>12.352207315658704</v>
      </c>
      <c r="REH44" s="17">
        <f>+AVERAGE($D44:REG44)</f>
        <v>12.352207315658703</v>
      </c>
      <c r="REI44" s="17">
        <f>+AVERAGE($D44:REH44)</f>
        <v>12.352207315658703</v>
      </c>
      <c r="REJ44" s="17">
        <f>+AVERAGE($D44:REI44)</f>
        <v>12.352207315658701</v>
      </c>
      <c r="REK44" s="17">
        <f>+AVERAGE($D44:REJ44)</f>
        <v>12.352207315658701</v>
      </c>
      <c r="REL44" s="17">
        <f>+AVERAGE($D44:REK44)</f>
        <v>12.352207315658699</v>
      </c>
      <c r="REM44" s="17">
        <f>+AVERAGE($D44:REL44)</f>
        <v>12.352207315658699</v>
      </c>
      <c r="REN44" s="17">
        <f>+AVERAGE($D44:REM44)</f>
        <v>12.352207315658697</v>
      </c>
      <c r="REO44" s="17">
        <f>+AVERAGE($D44:REN44)</f>
        <v>12.352207315658697</v>
      </c>
      <c r="REP44" s="17">
        <f>+AVERAGE($D44:REO44)</f>
        <v>12.352207315658697</v>
      </c>
      <c r="REQ44" s="17">
        <f>+AVERAGE($D44:REP44)</f>
        <v>12.352207315658696</v>
      </c>
      <c r="RER44" s="17">
        <f>+AVERAGE($D44:REQ44)</f>
        <v>12.352207315658696</v>
      </c>
      <c r="RES44" s="17">
        <f>+AVERAGE($D44:RER44)</f>
        <v>12.352207315658694</v>
      </c>
      <c r="RET44" s="17">
        <f>+AVERAGE($D44:RES44)</f>
        <v>12.352207315658694</v>
      </c>
      <c r="REU44" s="17">
        <f>+AVERAGE($D44:RET44)</f>
        <v>12.352207315658692</v>
      </c>
      <c r="REV44" s="17">
        <f>+AVERAGE($D44:REU44)</f>
        <v>12.352207315658692</v>
      </c>
      <c r="REW44" s="17">
        <f>+AVERAGE($D44:REV44)</f>
        <v>12.352207315658692</v>
      </c>
      <c r="REX44" s="17">
        <f>+AVERAGE($D44:REW44)</f>
        <v>12.35220731565869</v>
      </c>
      <c r="REY44" s="17">
        <f>+AVERAGE($D44:REX44)</f>
        <v>12.35220731565869</v>
      </c>
      <c r="REZ44" s="17">
        <f>+AVERAGE($D44:REY44)</f>
        <v>12.352207315658688</v>
      </c>
      <c r="RFA44" s="17">
        <f>+AVERAGE($D44:REZ44)</f>
        <v>12.352207315658688</v>
      </c>
      <c r="RFB44" s="17">
        <f>+AVERAGE($D44:RFA44)</f>
        <v>12.352207315658687</v>
      </c>
      <c r="RFC44" s="17">
        <f>+AVERAGE($D44:RFB44)</f>
        <v>12.352207315658687</v>
      </c>
      <c r="RFD44" s="17">
        <f>+AVERAGE($D44:RFC44)</f>
        <v>12.352207315658685</v>
      </c>
      <c r="RFE44" s="17">
        <f>+AVERAGE($D44:RFD44)</f>
        <v>12.352207315658685</v>
      </c>
      <c r="RFF44" s="17">
        <f>+AVERAGE($D44:RFE44)</f>
        <v>12.352207315658685</v>
      </c>
      <c r="RFG44" s="17">
        <f>+AVERAGE($D44:RFF44)</f>
        <v>12.352207315658683</v>
      </c>
      <c r="RFH44" s="17">
        <f>+AVERAGE($D44:RFG44)</f>
        <v>12.352207315658683</v>
      </c>
      <c r="RFI44" s="17">
        <f>+AVERAGE($D44:RFH44)</f>
        <v>12.352207315658681</v>
      </c>
      <c r="RFJ44" s="17">
        <f>+AVERAGE($D44:RFI44)</f>
        <v>12.352207315658681</v>
      </c>
      <c r="RFK44" s="17">
        <f>+AVERAGE($D44:RFJ44)</f>
        <v>12.35220731565868</v>
      </c>
      <c r="RFL44" s="17">
        <f>+AVERAGE($D44:RFK44)</f>
        <v>12.35220731565868</v>
      </c>
      <c r="RFM44" s="17">
        <f>+AVERAGE($D44:RFL44)</f>
        <v>12.35220731565868</v>
      </c>
      <c r="RFN44" s="17">
        <f>+AVERAGE($D44:RFM44)</f>
        <v>12.352207315658678</v>
      </c>
      <c r="RFO44" s="17">
        <f>+AVERAGE($D44:RFN44)</f>
        <v>12.352207315658678</v>
      </c>
      <c r="RFP44" s="17">
        <f>+AVERAGE($D44:RFO44)</f>
        <v>12.352207315658676</v>
      </c>
      <c r="RFQ44" s="17">
        <f>+AVERAGE($D44:RFP44)</f>
        <v>12.352207315658676</v>
      </c>
      <c r="RFR44" s="17">
        <f>+AVERAGE($D44:RFQ44)</f>
        <v>12.352207315658674</v>
      </c>
      <c r="RFS44" s="17">
        <f>+AVERAGE($D44:RFR44)</f>
        <v>12.352207315658674</v>
      </c>
      <c r="RFT44" s="17">
        <f>+AVERAGE($D44:RFS44)</f>
        <v>12.352207315658672</v>
      </c>
      <c r="RFU44" s="17">
        <f>+AVERAGE($D44:RFT44)</f>
        <v>12.352207315658672</v>
      </c>
      <c r="RFV44" s="17">
        <f>+AVERAGE($D44:RFU44)</f>
        <v>12.352207315658672</v>
      </c>
      <c r="RFW44" s="17">
        <f>+AVERAGE($D44:RFV44)</f>
        <v>12.352207315658671</v>
      </c>
      <c r="RFX44" s="17">
        <f>+AVERAGE($D44:RFW44)</f>
        <v>12.352207315658671</v>
      </c>
      <c r="RFY44" s="17">
        <f>+AVERAGE($D44:RFX44)</f>
        <v>12.352207315658669</v>
      </c>
      <c r="RFZ44" s="17">
        <f>+AVERAGE($D44:RFY44)</f>
        <v>12.352207315658669</v>
      </c>
      <c r="RGA44" s="17">
        <f>+AVERAGE($D44:RFZ44)</f>
        <v>12.352207315658667</v>
      </c>
      <c r="RGB44" s="17">
        <f>+AVERAGE($D44:RGA44)</f>
        <v>12.352207315658667</v>
      </c>
      <c r="RGC44" s="17">
        <f>+AVERAGE($D44:RGB44)</f>
        <v>12.352207315658667</v>
      </c>
      <c r="RGD44" s="17">
        <f>+AVERAGE($D44:RGC44)</f>
        <v>12.352207315658665</v>
      </c>
      <c r="RGE44" s="17">
        <f>+AVERAGE($D44:RGD44)</f>
        <v>12.352207315658665</v>
      </c>
      <c r="RGF44" s="17">
        <f>+AVERAGE($D44:RGE44)</f>
        <v>12.352207315658664</v>
      </c>
      <c r="RGG44" s="17">
        <f>+AVERAGE($D44:RGF44)</f>
        <v>12.352207315658664</v>
      </c>
      <c r="RGH44" s="17">
        <f>+AVERAGE($D44:RGG44)</f>
        <v>12.352207315658662</v>
      </c>
      <c r="RGI44" s="17">
        <f>+AVERAGE($D44:RGH44)</f>
        <v>12.352207315658662</v>
      </c>
      <c r="RGJ44" s="17">
        <f>+AVERAGE($D44:RGI44)</f>
        <v>12.352207315658662</v>
      </c>
      <c r="RGK44" s="17">
        <f>+AVERAGE($D44:RGJ44)</f>
        <v>12.35220731565866</v>
      </c>
      <c r="RGL44" s="17">
        <f>+AVERAGE($D44:RGK44)</f>
        <v>12.35220731565866</v>
      </c>
      <c r="RGM44" s="17">
        <f>+AVERAGE($D44:RGL44)</f>
        <v>12.352207315658658</v>
      </c>
      <c r="RGN44" s="17">
        <f>+AVERAGE($D44:RGM44)</f>
        <v>12.352207315658658</v>
      </c>
      <c r="RGO44" s="17">
        <f>+AVERAGE($D44:RGN44)</f>
        <v>12.352207315658656</v>
      </c>
      <c r="RGP44" s="17">
        <f>+AVERAGE($D44:RGO44)</f>
        <v>12.352207315658656</v>
      </c>
      <c r="RGQ44" s="17">
        <f>+AVERAGE($D44:RGP44)</f>
        <v>12.352207315658656</v>
      </c>
      <c r="RGR44" s="17">
        <f>+AVERAGE($D44:RGQ44)</f>
        <v>12.352207315658655</v>
      </c>
      <c r="RGS44" s="17">
        <f>+AVERAGE($D44:RGR44)</f>
        <v>12.352207315658655</v>
      </c>
      <c r="RGT44" s="17">
        <f>+AVERAGE($D44:RGS44)</f>
        <v>12.352207315658653</v>
      </c>
      <c r="RGU44" s="17">
        <f>+AVERAGE($D44:RGT44)</f>
        <v>12.352207315658653</v>
      </c>
      <c r="RGV44" s="17">
        <f>+AVERAGE($D44:RGU44)</f>
        <v>12.352207315658651</v>
      </c>
      <c r="RGW44" s="17">
        <f>+AVERAGE($D44:RGV44)</f>
        <v>12.352207315658651</v>
      </c>
      <c r="RGX44" s="17">
        <f>+AVERAGE($D44:RGW44)</f>
        <v>12.352207315658649</v>
      </c>
      <c r="RGY44" s="17">
        <f>+AVERAGE($D44:RGX44)</f>
        <v>12.352207315658649</v>
      </c>
      <c r="RGZ44" s="17">
        <f>+AVERAGE($D44:RGY44)</f>
        <v>12.352207315658649</v>
      </c>
      <c r="RHA44" s="17">
        <f>+AVERAGE($D44:RGZ44)</f>
        <v>12.352207315658648</v>
      </c>
      <c r="RHB44" s="17">
        <f>+AVERAGE($D44:RHA44)</f>
        <v>12.352207315658648</v>
      </c>
      <c r="RHC44" s="17">
        <f>+AVERAGE($D44:RHB44)</f>
        <v>12.352207315658646</v>
      </c>
      <c r="RHD44" s="17">
        <f>+AVERAGE($D44:RHC44)</f>
        <v>12.352207315658646</v>
      </c>
      <c r="RHE44" s="17">
        <f>+AVERAGE($D44:RHD44)</f>
        <v>12.352207315658644</v>
      </c>
      <c r="RHF44" s="17">
        <f>+AVERAGE($D44:RHE44)</f>
        <v>12.352207315658644</v>
      </c>
      <c r="RHG44" s="17">
        <f>+AVERAGE($D44:RHF44)</f>
        <v>12.352207315658644</v>
      </c>
      <c r="RHH44" s="17">
        <f>+AVERAGE($D44:RHG44)</f>
        <v>12.352207315658642</v>
      </c>
      <c r="RHI44" s="17">
        <f>+AVERAGE($D44:RHH44)</f>
        <v>12.352207315658642</v>
      </c>
      <c r="RHJ44" s="17">
        <f>+AVERAGE($D44:RHI44)</f>
        <v>12.35220731565864</v>
      </c>
      <c r="RHK44" s="17">
        <f>+AVERAGE($D44:RHJ44)</f>
        <v>12.35220731565864</v>
      </c>
      <c r="RHL44" s="17">
        <f>+AVERAGE($D44:RHK44)</f>
        <v>12.352207315658639</v>
      </c>
      <c r="RHM44" s="17">
        <f>+AVERAGE($D44:RHL44)</f>
        <v>12.352207315658639</v>
      </c>
      <c r="RHN44" s="17">
        <f>+AVERAGE($D44:RHM44)</f>
        <v>12.352207315658639</v>
      </c>
      <c r="RHO44" s="17">
        <f>+AVERAGE($D44:RHN44)</f>
        <v>12.352207315658637</v>
      </c>
      <c r="RHP44" s="17">
        <f>+AVERAGE($D44:RHO44)</f>
        <v>12.352207315658637</v>
      </c>
      <c r="RHQ44" s="17">
        <f>+AVERAGE($D44:RHP44)</f>
        <v>12.352207315658635</v>
      </c>
      <c r="RHR44" s="17">
        <f>+AVERAGE($D44:RHQ44)</f>
        <v>12.352207315658635</v>
      </c>
      <c r="RHS44" s="17">
        <f>+AVERAGE($D44:RHR44)</f>
        <v>12.352207315658633</v>
      </c>
      <c r="RHT44" s="17">
        <f>+AVERAGE($D44:RHS44)</f>
        <v>12.352207315658633</v>
      </c>
      <c r="RHU44" s="17">
        <f>+AVERAGE($D44:RHT44)</f>
        <v>12.352207315658633</v>
      </c>
      <c r="RHV44" s="17">
        <f>+AVERAGE($D44:RHU44)</f>
        <v>12.352207315658632</v>
      </c>
      <c r="RHW44" s="17">
        <f>+AVERAGE($D44:RHV44)</f>
        <v>12.352207315658632</v>
      </c>
      <c r="RHX44" s="17">
        <f>+AVERAGE($D44:RHW44)</f>
        <v>12.35220731565863</v>
      </c>
      <c r="RHY44" s="17">
        <f>+AVERAGE($D44:RHX44)</f>
        <v>12.35220731565863</v>
      </c>
      <c r="RHZ44" s="17">
        <f>+AVERAGE($D44:RHY44)</f>
        <v>12.352207315658628</v>
      </c>
      <c r="RIA44" s="17">
        <f>+AVERAGE($D44:RHZ44)</f>
        <v>12.352207315658628</v>
      </c>
      <c r="RIB44" s="17">
        <f>+AVERAGE($D44:RIA44)</f>
        <v>12.352207315658628</v>
      </c>
      <c r="RIC44" s="17">
        <f>+AVERAGE($D44:RIB44)</f>
        <v>12.352207315658626</v>
      </c>
      <c r="RID44" s="17">
        <f>+AVERAGE($D44:RIC44)</f>
        <v>12.352207315658626</v>
      </c>
      <c r="RIE44" s="17">
        <f>+AVERAGE($D44:RID44)</f>
        <v>12.352207315658625</v>
      </c>
      <c r="RIF44" s="17">
        <f>+AVERAGE($D44:RIE44)</f>
        <v>12.352207315658625</v>
      </c>
      <c r="RIG44" s="17">
        <f>+AVERAGE($D44:RIF44)</f>
        <v>12.352207315658623</v>
      </c>
      <c r="RIH44" s="17">
        <f>+AVERAGE($D44:RIG44)</f>
        <v>12.352207315658623</v>
      </c>
      <c r="RII44" s="17">
        <f>+AVERAGE($D44:RIH44)</f>
        <v>12.352207315658623</v>
      </c>
      <c r="RIJ44" s="17">
        <f>+AVERAGE($D44:RII44)</f>
        <v>12.352207315658621</v>
      </c>
      <c r="RIK44" s="17">
        <f>+AVERAGE($D44:RIJ44)</f>
        <v>12.352207315658621</v>
      </c>
      <c r="RIL44" s="17">
        <f>+AVERAGE($D44:RIK44)</f>
        <v>12.352207315658619</v>
      </c>
      <c r="RIM44" s="17">
        <f>+AVERAGE($D44:RIL44)</f>
        <v>12.352207315658619</v>
      </c>
      <c r="RIN44" s="17">
        <f>+AVERAGE($D44:RIM44)</f>
        <v>12.352207315658617</v>
      </c>
      <c r="RIO44" s="17">
        <f>+AVERAGE($D44:RIN44)</f>
        <v>12.352207315658617</v>
      </c>
      <c r="RIP44" s="17">
        <f>+AVERAGE($D44:RIO44)</f>
        <v>12.352207315658616</v>
      </c>
      <c r="RIQ44" s="17">
        <f>+AVERAGE($D44:RIP44)</f>
        <v>12.352207315658616</v>
      </c>
      <c r="RIR44" s="17">
        <f>+AVERAGE($D44:RIQ44)</f>
        <v>12.352207315658616</v>
      </c>
      <c r="RIS44" s="17">
        <f>+AVERAGE($D44:RIR44)</f>
        <v>12.352207315658614</v>
      </c>
      <c r="RIT44" s="17">
        <f>+AVERAGE($D44:RIS44)</f>
        <v>12.352207315658614</v>
      </c>
      <c r="RIU44" s="17">
        <f>+AVERAGE($D44:RIT44)</f>
        <v>12.352207315658612</v>
      </c>
      <c r="RIV44" s="17">
        <f>+AVERAGE($D44:RIU44)</f>
        <v>12.352207315658612</v>
      </c>
      <c r="RIW44" s="17">
        <f>+AVERAGE($D44:RIV44)</f>
        <v>12.35220731565861</v>
      </c>
      <c r="RIX44" s="17">
        <f>+AVERAGE($D44:RIW44)</f>
        <v>12.35220731565861</v>
      </c>
      <c r="RIY44" s="17">
        <f>+AVERAGE($D44:RIX44)</f>
        <v>12.35220731565861</v>
      </c>
      <c r="RIZ44" s="17">
        <f>+AVERAGE($D44:RIY44)</f>
        <v>12.352207315658609</v>
      </c>
      <c r="RJA44" s="17">
        <f>+AVERAGE($D44:RIZ44)</f>
        <v>12.352207315658609</v>
      </c>
      <c r="RJB44" s="17">
        <f>+AVERAGE($D44:RJA44)</f>
        <v>12.352207315658607</v>
      </c>
      <c r="RJC44" s="17">
        <f>+AVERAGE($D44:RJB44)</f>
        <v>12.352207315658607</v>
      </c>
      <c r="RJD44" s="17">
        <f>+AVERAGE($D44:RJC44)</f>
        <v>12.352207315658605</v>
      </c>
      <c r="RJE44" s="17">
        <f>+AVERAGE($D44:RJD44)</f>
        <v>12.352207315658605</v>
      </c>
      <c r="RJF44" s="17">
        <f>+AVERAGE($D44:RJE44)</f>
        <v>12.352207315658605</v>
      </c>
      <c r="RJG44" s="17">
        <f>+AVERAGE($D44:RJF44)</f>
        <v>12.352207315658603</v>
      </c>
      <c r="RJH44" s="17">
        <f>+AVERAGE($D44:RJG44)</f>
        <v>12.352207315658603</v>
      </c>
      <c r="RJI44" s="17">
        <f>+AVERAGE($D44:RJH44)</f>
        <v>12.352207315658601</v>
      </c>
      <c r="RJJ44" s="17">
        <f>+AVERAGE($D44:RJI44)</f>
        <v>12.352207315658601</v>
      </c>
      <c r="RJK44" s="17">
        <f>+AVERAGE($D44:RJJ44)</f>
        <v>12.3522073156586</v>
      </c>
      <c r="RJL44" s="17">
        <f>+AVERAGE($D44:RJK44)</f>
        <v>12.3522073156586</v>
      </c>
      <c r="RJM44" s="17">
        <f>+AVERAGE($D44:RJL44)</f>
        <v>12.3522073156586</v>
      </c>
      <c r="RJN44" s="17">
        <f>+AVERAGE($D44:RJM44)</f>
        <v>12.352207315658598</v>
      </c>
      <c r="RJO44" s="17">
        <f>+AVERAGE($D44:RJN44)</f>
        <v>12.352207315658598</v>
      </c>
      <c r="RJP44" s="17">
        <f>+AVERAGE($D44:RJO44)</f>
        <v>12.352207315658596</v>
      </c>
      <c r="RJQ44" s="17">
        <f>+AVERAGE($D44:RJP44)</f>
        <v>12.352207315658596</v>
      </c>
      <c r="RJR44" s="17">
        <f>+AVERAGE($D44:RJQ44)</f>
        <v>12.352207315658594</v>
      </c>
      <c r="RJS44" s="17">
        <f>+AVERAGE($D44:RJR44)</f>
        <v>12.352207315658594</v>
      </c>
      <c r="RJT44" s="17">
        <f>+AVERAGE($D44:RJS44)</f>
        <v>12.352207315658594</v>
      </c>
      <c r="RJU44" s="17">
        <f>+AVERAGE($D44:RJT44)</f>
        <v>12.352207315658593</v>
      </c>
      <c r="RJV44" s="17">
        <f>+AVERAGE($D44:RJU44)</f>
        <v>12.352207315658593</v>
      </c>
      <c r="RJW44" s="17">
        <f>+AVERAGE($D44:RJV44)</f>
        <v>12.352207315658591</v>
      </c>
      <c r="RJX44" s="17">
        <f>+AVERAGE($D44:RJW44)</f>
        <v>12.352207315658591</v>
      </c>
      <c r="RJY44" s="17">
        <f>+AVERAGE($D44:RJX44)</f>
        <v>12.352207315658589</v>
      </c>
      <c r="RJZ44" s="17">
        <f>+AVERAGE($D44:RJY44)</f>
        <v>12.352207315658589</v>
      </c>
      <c r="RKA44" s="17">
        <f>+AVERAGE($D44:RJZ44)</f>
        <v>12.352207315658589</v>
      </c>
      <c r="RKB44" s="17">
        <f>+AVERAGE($D44:RKA44)</f>
        <v>12.352207315658587</v>
      </c>
      <c r="RKC44" s="17">
        <f>+AVERAGE($D44:RKB44)</f>
        <v>12.352207315658587</v>
      </c>
      <c r="RKD44" s="17">
        <f>+AVERAGE($D44:RKC44)</f>
        <v>12.352207315658585</v>
      </c>
      <c r="RKE44" s="17">
        <f>+AVERAGE($D44:RKD44)</f>
        <v>12.352207315658585</v>
      </c>
      <c r="RKF44" s="17">
        <f>+AVERAGE($D44:RKE44)</f>
        <v>12.352207315658584</v>
      </c>
      <c r="RKG44" s="17">
        <f>+AVERAGE($D44:RKF44)</f>
        <v>12.352207315658584</v>
      </c>
      <c r="RKH44" s="17">
        <f>+AVERAGE($D44:RKG44)</f>
        <v>12.352207315658584</v>
      </c>
      <c r="RKI44" s="17">
        <f>+AVERAGE($D44:RKH44)</f>
        <v>12.352207315658582</v>
      </c>
      <c r="RKJ44" s="17">
        <f>+AVERAGE($D44:RKI44)</f>
        <v>12.352207315658582</v>
      </c>
      <c r="RKK44" s="17">
        <f>+AVERAGE($D44:RKJ44)</f>
        <v>12.35220731565858</v>
      </c>
      <c r="RKL44" s="17">
        <f>+AVERAGE($D44:RKK44)</f>
        <v>12.35220731565858</v>
      </c>
      <c r="RKM44" s="17">
        <f>+AVERAGE($D44:RKL44)</f>
        <v>12.35220731565858</v>
      </c>
      <c r="RKN44" s="17">
        <f>+AVERAGE($D44:RKM44)</f>
        <v>12.352207315658578</v>
      </c>
      <c r="RKO44" s="17">
        <f>+AVERAGE($D44:RKN44)</f>
        <v>12.352207315658578</v>
      </c>
      <c r="RKP44" s="17">
        <f>+AVERAGE($D44:RKO44)</f>
        <v>12.352207315658577</v>
      </c>
      <c r="RKQ44" s="17">
        <f>+AVERAGE($D44:RKP44)</f>
        <v>12.352207315658577</v>
      </c>
      <c r="RKR44" s="17">
        <f>+AVERAGE($D44:RKQ44)</f>
        <v>12.352207315658575</v>
      </c>
      <c r="RKS44" s="17">
        <f>+AVERAGE($D44:RKR44)</f>
        <v>12.352207315658575</v>
      </c>
      <c r="RKT44" s="17">
        <f>+AVERAGE($D44:RKS44)</f>
        <v>12.352207315658575</v>
      </c>
      <c r="RKU44" s="17">
        <f>+AVERAGE($D44:RKT44)</f>
        <v>12.352207315658573</v>
      </c>
      <c r="RKV44" s="17">
        <f>+AVERAGE($D44:RKU44)</f>
        <v>12.352207315658573</v>
      </c>
      <c r="RKW44" s="17">
        <f>+AVERAGE($D44:RKV44)</f>
        <v>12.352207315658571</v>
      </c>
      <c r="RKX44" s="17">
        <f>+AVERAGE($D44:RKW44)</f>
        <v>12.352207315658571</v>
      </c>
      <c r="RKY44" s="17">
        <f>+AVERAGE($D44:RKX44)</f>
        <v>12.352207315658569</v>
      </c>
      <c r="RKZ44" s="17">
        <f>+AVERAGE($D44:RKY44)</f>
        <v>12.352207315658569</v>
      </c>
      <c r="RLA44" s="17">
        <f>+AVERAGE($D44:RKZ44)</f>
        <v>12.352207315658569</v>
      </c>
      <c r="RLB44" s="17">
        <f>+AVERAGE($D44:RLA44)</f>
        <v>12.352207315658568</v>
      </c>
      <c r="RLC44" s="17">
        <f>+AVERAGE($D44:RLB44)</f>
        <v>12.352207315658568</v>
      </c>
      <c r="RLD44" s="17">
        <f>+AVERAGE($D44:RLC44)</f>
        <v>12.352207315658566</v>
      </c>
      <c r="RLE44" s="17">
        <f>+AVERAGE($D44:RLD44)</f>
        <v>12.352207315658566</v>
      </c>
      <c r="RLF44" s="17">
        <f>+AVERAGE($D44:RLE44)</f>
        <v>12.352207315658564</v>
      </c>
      <c r="RLG44" s="17">
        <f>+AVERAGE($D44:RLF44)</f>
        <v>12.352207315658564</v>
      </c>
      <c r="RLH44" s="17">
        <f>+AVERAGE($D44:RLG44)</f>
        <v>12.352207315658564</v>
      </c>
      <c r="RLI44" s="17">
        <f>+AVERAGE($D44:RLH44)</f>
        <v>12.352207315658562</v>
      </c>
      <c r="RLJ44" s="17">
        <f>+AVERAGE($D44:RLI44)</f>
        <v>12.352207315658562</v>
      </c>
      <c r="RLK44" s="17">
        <f>+AVERAGE($D44:RLJ44)</f>
        <v>12.352207315658561</v>
      </c>
      <c r="RLL44" s="17">
        <f>+AVERAGE($D44:RLK44)</f>
        <v>12.352207315658561</v>
      </c>
      <c r="RLM44" s="17">
        <f>+AVERAGE($D44:RLL44)</f>
        <v>12.352207315658559</v>
      </c>
      <c r="RLN44" s="17">
        <f>+AVERAGE($D44:RLM44)</f>
        <v>12.352207315658559</v>
      </c>
      <c r="RLO44" s="17">
        <f>+AVERAGE($D44:RLN44)</f>
        <v>12.352207315658559</v>
      </c>
      <c r="RLP44" s="17">
        <f>+AVERAGE($D44:RLO44)</f>
        <v>12.352207315658557</v>
      </c>
      <c r="RLQ44" s="17">
        <f>+AVERAGE($D44:RLP44)</f>
        <v>12.352207315658557</v>
      </c>
      <c r="RLR44" s="17">
        <f>+AVERAGE($D44:RLQ44)</f>
        <v>12.352207315658555</v>
      </c>
      <c r="RLS44" s="17">
        <f>+AVERAGE($D44:RLR44)</f>
        <v>12.352207315658555</v>
      </c>
      <c r="RLT44" s="17">
        <f>+AVERAGE($D44:RLS44)</f>
        <v>12.352207315658553</v>
      </c>
      <c r="RLU44" s="17">
        <f>+AVERAGE($D44:RLT44)</f>
        <v>12.352207315658553</v>
      </c>
      <c r="RLV44" s="17">
        <f>+AVERAGE($D44:RLU44)</f>
        <v>12.352207315658553</v>
      </c>
      <c r="RLW44" s="17">
        <f>+AVERAGE($D44:RLV44)</f>
        <v>12.352207315658552</v>
      </c>
      <c r="RLX44" s="17">
        <f>+AVERAGE($D44:RLW44)</f>
        <v>12.352207315658552</v>
      </c>
      <c r="RLY44" s="17">
        <f>+AVERAGE($D44:RLX44)</f>
        <v>12.35220731565855</v>
      </c>
      <c r="RLZ44" s="17">
        <f>+AVERAGE($D44:RLY44)</f>
        <v>12.35220731565855</v>
      </c>
      <c r="RMA44" s="17">
        <f>+AVERAGE($D44:RLZ44)</f>
        <v>12.35220731565855</v>
      </c>
      <c r="RMB44" s="17">
        <f>+AVERAGE($D44:RMA44)</f>
        <v>12.352207315658548</v>
      </c>
      <c r="RMC44" s="17">
        <f>+AVERAGE($D44:RMB44)</f>
        <v>12.352207315658548</v>
      </c>
      <c r="RMD44" s="17">
        <f>+AVERAGE($D44:RMC44)</f>
        <v>12.352207315658546</v>
      </c>
      <c r="RME44" s="17">
        <f>+AVERAGE($D44:RMD44)</f>
        <v>12.352207315658546</v>
      </c>
      <c r="RMF44" s="17">
        <f>+AVERAGE($D44:RME44)</f>
        <v>12.352207315658545</v>
      </c>
      <c r="RMG44" s="17">
        <f>+AVERAGE($D44:RMF44)</f>
        <v>12.352207315658545</v>
      </c>
      <c r="RMH44" s="17">
        <f>+AVERAGE($D44:RMG44)</f>
        <v>12.352207315658545</v>
      </c>
      <c r="RMI44" s="17">
        <f>+AVERAGE($D44:RMH44)</f>
        <v>12.352207315658543</v>
      </c>
      <c r="RMJ44" s="17">
        <f>+AVERAGE($D44:RMI44)</f>
        <v>12.352207315658543</v>
      </c>
      <c r="RMK44" s="17">
        <f>+AVERAGE($D44:RMJ44)</f>
        <v>12.352207315658541</v>
      </c>
      <c r="RML44" s="17">
        <f>+AVERAGE($D44:RMK44)</f>
        <v>12.352207315658541</v>
      </c>
      <c r="RMM44" s="17">
        <f>+AVERAGE($D44:RML44)</f>
        <v>12.352207315658539</v>
      </c>
      <c r="RMN44" s="17">
        <f>+AVERAGE($D44:RMM44)</f>
        <v>12.352207315658539</v>
      </c>
      <c r="RMO44" s="17">
        <f>+AVERAGE($D44:RMN44)</f>
        <v>12.352207315658539</v>
      </c>
      <c r="RMP44" s="17">
        <f>+AVERAGE($D44:RMO44)</f>
        <v>12.352207315658537</v>
      </c>
      <c r="RMQ44" s="17">
        <f>+AVERAGE($D44:RMP44)</f>
        <v>12.352207315658537</v>
      </c>
      <c r="RMR44" s="17">
        <f>+AVERAGE($D44:RMQ44)</f>
        <v>12.352207315658536</v>
      </c>
      <c r="RMS44" s="17">
        <f>+AVERAGE($D44:RMR44)</f>
        <v>12.352207315658536</v>
      </c>
      <c r="RMT44" s="17">
        <f>+AVERAGE($D44:RMS44)</f>
        <v>12.352207315658534</v>
      </c>
      <c r="RMU44" s="17">
        <f>+AVERAGE($D44:RMT44)</f>
        <v>12.352207315658534</v>
      </c>
      <c r="RMV44" s="17">
        <f>+AVERAGE($D44:RMU44)</f>
        <v>12.352207315658534</v>
      </c>
      <c r="RMW44" s="17">
        <f>+AVERAGE($D44:RMV44)</f>
        <v>12.352207315658532</v>
      </c>
      <c r="RMX44" s="17">
        <f>+AVERAGE($D44:RMW44)</f>
        <v>12.352207315658532</v>
      </c>
      <c r="RMY44" s="17">
        <f>+AVERAGE($D44:RMX44)</f>
        <v>12.35220731565853</v>
      </c>
      <c r="RMZ44" s="17">
        <f>+AVERAGE($D44:RMY44)</f>
        <v>12.35220731565853</v>
      </c>
      <c r="RNA44" s="17">
        <f>+AVERAGE($D44:RMZ44)</f>
        <v>12.35220731565853</v>
      </c>
      <c r="RNB44" s="17">
        <f>+AVERAGE($D44:RNA44)</f>
        <v>12.352207315658529</v>
      </c>
      <c r="RNC44" s="17">
        <f>+AVERAGE($D44:RNB44)</f>
        <v>12.352207315658529</v>
      </c>
      <c r="RND44" s="17">
        <f>+AVERAGE($D44:RNC44)</f>
        <v>12.352207315658527</v>
      </c>
      <c r="RNE44" s="17">
        <f>+AVERAGE($D44:RND44)</f>
        <v>12.352207315658527</v>
      </c>
      <c r="RNF44" s="17">
        <f>+AVERAGE($D44:RNE44)</f>
        <v>12.352207315658525</v>
      </c>
      <c r="RNG44" s="17">
        <f>+AVERAGE($D44:RNF44)</f>
        <v>12.352207315658525</v>
      </c>
      <c r="RNH44" s="17">
        <f>+AVERAGE($D44:RNG44)</f>
        <v>12.352207315658525</v>
      </c>
      <c r="RNI44" s="17">
        <f>+AVERAGE($D44:RNH44)</f>
        <v>12.352207315658523</v>
      </c>
      <c r="RNJ44" s="17">
        <f>+AVERAGE($D44:RNI44)</f>
        <v>12.352207315658523</v>
      </c>
      <c r="RNK44" s="17">
        <f>+AVERAGE($D44:RNJ44)</f>
        <v>12.352207315658521</v>
      </c>
      <c r="RNL44" s="17">
        <f>+AVERAGE($D44:RNK44)</f>
        <v>12.352207315658521</v>
      </c>
      <c r="RNM44" s="17">
        <f>+AVERAGE($D44:RNL44)</f>
        <v>12.35220731565852</v>
      </c>
      <c r="RNN44" s="17">
        <f>+AVERAGE($D44:RNM44)</f>
        <v>12.35220731565852</v>
      </c>
      <c r="RNO44" s="17">
        <f>+AVERAGE($D44:RNN44)</f>
        <v>12.35220731565852</v>
      </c>
      <c r="RNP44" s="17">
        <f>+AVERAGE($D44:RNO44)</f>
        <v>12.352207315658518</v>
      </c>
      <c r="RNQ44" s="17">
        <f>+AVERAGE($D44:RNP44)</f>
        <v>12.352207315658518</v>
      </c>
      <c r="RNR44" s="17">
        <f>+AVERAGE($D44:RNQ44)</f>
        <v>12.352207315658516</v>
      </c>
      <c r="RNS44" s="17">
        <f>+AVERAGE($D44:RNR44)</f>
        <v>12.352207315658516</v>
      </c>
      <c r="RNT44" s="17">
        <f>+AVERAGE($D44:RNS44)</f>
        <v>12.352207315658516</v>
      </c>
      <c r="RNU44" s="17">
        <f>+AVERAGE($D44:RNT44)</f>
        <v>12.352207315658514</v>
      </c>
      <c r="RNV44" s="17">
        <f>+AVERAGE($D44:RNU44)</f>
        <v>12.352207315658514</v>
      </c>
      <c r="RNW44" s="17">
        <f>+AVERAGE($D44:RNV44)</f>
        <v>12.352207315658513</v>
      </c>
      <c r="RNX44" s="17">
        <f>+AVERAGE($D44:RNW44)</f>
        <v>12.352207315658513</v>
      </c>
      <c r="RNY44" s="17">
        <f>+AVERAGE($D44:RNX44)</f>
        <v>12.352207315658511</v>
      </c>
      <c r="RNZ44" s="17">
        <f>+AVERAGE($D44:RNY44)</f>
        <v>12.352207315658511</v>
      </c>
      <c r="ROA44" s="17">
        <f>+AVERAGE($D44:RNZ44)</f>
        <v>12.352207315658511</v>
      </c>
      <c r="ROB44" s="17">
        <f>+AVERAGE($D44:ROA44)</f>
        <v>12.352207315658509</v>
      </c>
      <c r="ROC44" s="17">
        <f>+AVERAGE($D44:ROB44)</f>
        <v>12.352207315658509</v>
      </c>
      <c r="ROD44" s="17">
        <f>+AVERAGE($D44:ROC44)</f>
        <v>12.352207315658507</v>
      </c>
      <c r="ROE44" s="17">
        <f>+AVERAGE($D44:ROD44)</f>
        <v>12.352207315658507</v>
      </c>
      <c r="ROF44" s="17">
        <f>+AVERAGE($D44:ROE44)</f>
        <v>12.352207315658505</v>
      </c>
      <c r="ROG44" s="17">
        <f>+AVERAGE($D44:ROF44)</f>
        <v>12.352207315658505</v>
      </c>
      <c r="ROH44" s="17">
        <f>+AVERAGE($D44:ROG44)</f>
        <v>12.352207315658505</v>
      </c>
      <c r="ROI44" s="17">
        <f>+AVERAGE($D44:ROH44)</f>
        <v>12.352207315658504</v>
      </c>
      <c r="ROJ44" s="17">
        <f>+AVERAGE($D44:ROI44)</f>
        <v>12.352207315658504</v>
      </c>
      <c r="ROK44" s="17">
        <f>+AVERAGE($D44:ROJ44)</f>
        <v>12.352207315658502</v>
      </c>
      <c r="ROL44" s="17">
        <f>+AVERAGE($D44:ROK44)</f>
        <v>12.352207315658502</v>
      </c>
      <c r="ROM44" s="17">
        <f>+AVERAGE($D44:ROL44)</f>
        <v>12.352207315658502</v>
      </c>
      <c r="RON44" s="17">
        <f>+AVERAGE($D44:ROM44)</f>
        <v>12.3522073156585</v>
      </c>
      <c r="ROO44" s="17">
        <f>+AVERAGE($D44:RON44)</f>
        <v>12.3522073156585</v>
      </c>
      <c r="ROP44" s="17">
        <f>+AVERAGE($D44:ROO44)</f>
        <v>12.352207315658498</v>
      </c>
      <c r="ROQ44" s="17">
        <f>+AVERAGE($D44:ROP44)</f>
        <v>12.352207315658498</v>
      </c>
      <c r="ROR44" s="17">
        <f>+AVERAGE($D44:ROQ44)</f>
        <v>12.352207315658497</v>
      </c>
      <c r="ROS44" s="17">
        <f>+AVERAGE($D44:ROR44)</f>
        <v>12.352207315658497</v>
      </c>
      <c r="ROT44" s="17">
        <f>+AVERAGE($D44:ROS44)</f>
        <v>12.352207315658497</v>
      </c>
      <c r="ROU44" s="17">
        <f>+AVERAGE($D44:ROT44)</f>
        <v>12.352207315658495</v>
      </c>
      <c r="ROV44" s="17">
        <f>+AVERAGE($D44:ROU44)</f>
        <v>12.352207315658495</v>
      </c>
      <c r="ROW44" s="17">
        <f>+AVERAGE($D44:ROV44)</f>
        <v>12.352207315658493</v>
      </c>
      <c r="ROX44" s="17">
        <f>+AVERAGE($D44:ROW44)</f>
        <v>12.352207315658493</v>
      </c>
      <c r="ROY44" s="17">
        <f>+AVERAGE($D44:ROX44)</f>
        <v>12.352207315658491</v>
      </c>
      <c r="ROZ44" s="17">
        <f>+AVERAGE($D44:ROY44)</f>
        <v>12.352207315658491</v>
      </c>
      <c r="RPA44" s="17">
        <f>+AVERAGE($D44:ROZ44)</f>
        <v>12.352207315658491</v>
      </c>
      <c r="RPB44" s="17">
        <f>+AVERAGE($D44:RPA44)</f>
        <v>12.35220731565849</v>
      </c>
      <c r="RPC44" s="17">
        <f>+AVERAGE($D44:RPB44)</f>
        <v>12.35220731565849</v>
      </c>
      <c r="RPD44" s="17">
        <f>+AVERAGE($D44:RPC44)</f>
        <v>12.352207315658488</v>
      </c>
      <c r="RPE44" s="17">
        <f>+AVERAGE($D44:RPD44)</f>
        <v>12.352207315658488</v>
      </c>
      <c r="RPF44" s="17">
        <f>+AVERAGE($D44:RPE44)</f>
        <v>12.352207315658488</v>
      </c>
      <c r="RPG44" s="17">
        <f>+AVERAGE($D44:RPF44)</f>
        <v>12.352207315658486</v>
      </c>
      <c r="RPH44" s="17">
        <f>+AVERAGE($D44:RPG44)</f>
        <v>12.352207315658486</v>
      </c>
      <c r="RPI44" s="17">
        <f>+AVERAGE($D44:RPH44)</f>
        <v>12.352207315658484</v>
      </c>
      <c r="RPJ44" s="17">
        <f>+AVERAGE($D44:RPI44)</f>
        <v>12.352207315658484</v>
      </c>
      <c r="RPK44" s="17">
        <f>+AVERAGE($D44:RPJ44)</f>
        <v>12.352207315658482</v>
      </c>
      <c r="RPL44" s="17">
        <f>+AVERAGE($D44:RPK44)</f>
        <v>12.352207315658482</v>
      </c>
      <c r="RPM44" s="17">
        <f>+AVERAGE($D44:RPL44)</f>
        <v>12.352207315658482</v>
      </c>
      <c r="RPN44" s="17">
        <f>+AVERAGE($D44:RPM44)</f>
        <v>12.352207315658481</v>
      </c>
      <c r="RPO44" s="17">
        <f>+AVERAGE($D44:RPN44)</f>
        <v>12.352207315658481</v>
      </c>
      <c r="RPP44" s="17">
        <f>+AVERAGE($D44:RPO44)</f>
        <v>12.352207315658479</v>
      </c>
      <c r="RPQ44" s="17">
        <f>+AVERAGE($D44:RPP44)</f>
        <v>12.352207315658479</v>
      </c>
      <c r="RPR44" s="17">
        <f>+AVERAGE($D44:RPQ44)</f>
        <v>12.352207315658479</v>
      </c>
      <c r="RPS44" s="17">
        <f>+AVERAGE($D44:RPR44)</f>
        <v>12.352207315658477</v>
      </c>
      <c r="RPT44" s="17">
        <f>+AVERAGE($D44:RPS44)</f>
        <v>12.352207315658477</v>
      </c>
      <c r="RPU44" s="17">
        <f>+AVERAGE($D44:RPT44)</f>
        <v>12.352207315658475</v>
      </c>
      <c r="RPV44" s="17">
        <f>+AVERAGE($D44:RPU44)</f>
        <v>12.352207315658475</v>
      </c>
      <c r="RPW44" s="17">
        <f>+AVERAGE($D44:RPV44)</f>
        <v>12.352207315658474</v>
      </c>
      <c r="RPX44" s="17">
        <f>+AVERAGE($D44:RPW44)</f>
        <v>12.352207315658474</v>
      </c>
      <c r="RPY44" s="17">
        <f>+AVERAGE($D44:RPX44)</f>
        <v>12.352207315658474</v>
      </c>
      <c r="RPZ44" s="17">
        <f>+AVERAGE($D44:RPY44)</f>
        <v>12.352207315658472</v>
      </c>
      <c r="RQA44" s="17">
        <f>+AVERAGE($D44:RPZ44)</f>
        <v>12.352207315658472</v>
      </c>
      <c r="RQB44" s="17">
        <f>+AVERAGE($D44:RQA44)</f>
        <v>12.35220731565847</v>
      </c>
      <c r="RQC44" s="17">
        <f>+AVERAGE($D44:RQB44)</f>
        <v>12.35220731565847</v>
      </c>
      <c r="RQD44" s="17">
        <f>+AVERAGE($D44:RQC44)</f>
        <v>12.35220731565847</v>
      </c>
      <c r="RQE44" s="17">
        <f>+AVERAGE($D44:RQD44)</f>
        <v>12.352207315658468</v>
      </c>
      <c r="RQF44" s="17">
        <f>+AVERAGE($D44:RQE44)</f>
        <v>12.352207315658468</v>
      </c>
      <c r="RQG44" s="17">
        <f>+AVERAGE($D44:RQF44)</f>
        <v>12.352207315658466</v>
      </c>
      <c r="RQH44" s="17">
        <f>+AVERAGE($D44:RQG44)</f>
        <v>12.352207315658466</v>
      </c>
      <c r="RQI44" s="17">
        <f>+AVERAGE($D44:RQH44)</f>
        <v>12.352207315658465</v>
      </c>
      <c r="RQJ44" s="17">
        <f>+AVERAGE($D44:RQI44)</f>
        <v>12.352207315658465</v>
      </c>
      <c r="RQK44" s="17">
        <f>+AVERAGE($D44:RQJ44)</f>
        <v>12.352207315658465</v>
      </c>
      <c r="RQL44" s="17">
        <f>+AVERAGE($D44:RQK44)</f>
        <v>12.352207315658463</v>
      </c>
      <c r="RQM44" s="17">
        <f>+AVERAGE($D44:RQL44)</f>
        <v>12.352207315658463</v>
      </c>
      <c r="RQN44" s="17">
        <f>+AVERAGE($D44:RQM44)</f>
        <v>12.352207315658461</v>
      </c>
      <c r="RQO44" s="17">
        <f>+AVERAGE($D44:RQN44)</f>
        <v>12.352207315658461</v>
      </c>
      <c r="RQP44" s="17">
        <f>+AVERAGE($D44:RQO44)</f>
        <v>12.352207315658461</v>
      </c>
      <c r="RQQ44" s="17">
        <f>+AVERAGE($D44:RQP44)</f>
        <v>12.352207315658459</v>
      </c>
      <c r="RQR44" s="17">
        <f>+AVERAGE($D44:RQQ44)</f>
        <v>12.352207315658459</v>
      </c>
      <c r="RQS44" s="17">
        <f>+AVERAGE($D44:RQR44)</f>
        <v>12.352207315658458</v>
      </c>
      <c r="RQT44" s="17">
        <f>+AVERAGE($D44:RQS44)</f>
        <v>12.352207315658458</v>
      </c>
      <c r="RQU44" s="17">
        <f>+AVERAGE($D44:RQT44)</f>
        <v>12.352207315658456</v>
      </c>
      <c r="RQV44" s="17">
        <f>+AVERAGE($D44:RQU44)</f>
        <v>12.352207315658456</v>
      </c>
      <c r="RQW44" s="17">
        <f>+AVERAGE($D44:RQV44)</f>
        <v>12.352207315658456</v>
      </c>
      <c r="RQX44" s="17">
        <f>+AVERAGE($D44:RQW44)</f>
        <v>12.352207315658454</v>
      </c>
      <c r="RQY44" s="17">
        <f>+AVERAGE($D44:RQX44)</f>
        <v>12.352207315658454</v>
      </c>
      <c r="RQZ44" s="17">
        <f>+AVERAGE($D44:RQY44)</f>
        <v>12.352207315658452</v>
      </c>
      <c r="RRA44" s="17">
        <f>+AVERAGE($D44:RQZ44)</f>
        <v>12.352207315658452</v>
      </c>
      <c r="RRB44" s="17">
        <f>+AVERAGE($D44:RRA44)</f>
        <v>12.352207315658452</v>
      </c>
      <c r="RRC44" s="17">
        <f>+AVERAGE($D44:RRB44)</f>
        <v>12.35220731565845</v>
      </c>
      <c r="RRD44" s="17">
        <f>+AVERAGE($D44:RRC44)</f>
        <v>12.35220731565845</v>
      </c>
      <c r="RRE44" s="17">
        <f>+AVERAGE($D44:RRD44)</f>
        <v>12.352207315658449</v>
      </c>
      <c r="RRF44" s="17">
        <f>+AVERAGE($D44:RRE44)</f>
        <v>12.352207315658449</v>
      </c>
      <c r="RRG44" s="17">
        <f>+AVERAGE($D44:RRF44)</f>
        <v>12.352207315658447</v>
      </c>
      <c r="RRH44" s="17">
        <f>+AVERAGE($D44:RRG44)</f>
        <v>12.352207315658447</v>
      </c>
      <c r="RRI44" s="17">
        <f>+AVERAGE($D44:RRH44)</f>
        <v>12.352207315658447</v>
      </c>
      <c r="RRJ44" s="17">
        <f>+AVERAGE($D44:RRI44)</f>
        <v>12.352207315658445</v>
      </c>
      <c r="RRK44" s="17">
        <f>+AVERAGE($D44:RRJ44)</f>
        <v>12.352207315658445</v>
      </c>
      <c r="RRL44" s="17">
        <f>+AVERAGE($D44:RRK44)</f>
        <v>12.352207315658443</v>
      </c>
      <c r="RRM44" s="17">
        <f>+AVERAGE($D44:RRL44)</f>
        <v>12.352207315658443</v>
      </c>
      <c r="RRN44" s="17">
        <f>+AVERAGE($D44:RRM44)</f>
        <v>12.352207315658443</v>
      </c>
      <c r="RRO44" s="17">
        <f>+AVERAGE($D44:RRN44)</f>
        <v>12.352207315658442</v>
      </c>
      <c r="RRP44" s="17">
        <f>+AVERAGE($D44:RRO44)</f>
        <v>12.352207315658442</v>
      </c>
      <c r="RRQ44" s="17">
        <f>+AVERAGE($D44:RRP44)</f>
        <v>12.35220731565844</v>
      </c>
      <c r="RRR44" s="17">
        <f>+AVERAGE($D44:RRQ44)</f>
        <v>12.35220731565844</v>
      </c>
      <c r="RRS44" s="17">
        <f>+AVERAGE($D44:RRR44)</f>
        <v>12.35220731565844</v>
      </c>
      <c r="RRT44" s="17">
        <f>+AVERAGE($D44:RRS44)</f>
        <v>12.352207315658438</v>
      </c>
      <c r="RRU44" s="17">
        <f>+AVERAGE($D44:RRT44)</f>
        <v>12.352207315658438</v>
      </c>
      <c r="RRV44" s="17">
        <f>+AVERAGE($D44:RRU44)</f>
        <v>12.352207315658436</v>
      </c>
      <c r="RRW44" s="17">
        <f>+AVERAGE($D44:RRV44)</f>
        <v>12.352207315658436</v>
      </c>
      <c r="RRX44" s="17">
        <f>+AVERAGE($D44:RRW44)</f>
        <v>12.352207315658434</v>
      </c>
      <c r="RRY44" s="17">
        <f>+AVERAGE($D44:RRX44)</f>
        <v>12.352207315658434</v>
      </c>
      <c r="RRZ44" s="17">
        <f>+AVERAGE($D44:RRY44)</f>
        <v>12.352207315658434</v>
      </c>
      <c r="RSA44" s="17">
        <f>+AVERAGE($D44:RRZ44)</f>
        <v>12.352207315658433</v>
      </c>
      <c r="RSB44" s="17">
        <f>+AVERAGE($D44:RSA44)</f>
        <v>12.352207315658433</v>
      </c>
      <c r="RSC44" s="17">
        <f>+AVERAGE($D44:RSB44)</f>
        <v>12.352207315658431</v>
      </c>
      <c r="RSD44" s="17">
        <f>+AVERAGE($D44:RSC44)</f>
        <v>12.352207315658431</v>
      </c>
      <c r="RSE44" s="17">
        <f>+AVERAGE($D44:RSD44)</f>
        <v>12.352207315658431</v>
      </c>
      <c r="RSF44" s="17">
        <f>+AVERAGE($D44:RSE44)</f>
        <v>12.352207315658429</v>
      </c>
      <c r="RSG44" s="17">
        <f>+AVERAGE($D44:RSF44)</f>
        <v>12.352207315658429</v>
      </c>
      <c r="RSH44" s="17">
        <f>+AVERAGE($D44:RSG44)</f>
        <v>12.352207315658427</v>
      </c>
      <c r="RSI44" s="17">
        <f>+AVERAGE($D44:RSH44)</f>
        <v>12.352207315658427</v>
      </c>
      <c r="RSJ44" s="17">
        <f>+AVERAGE($D44:RSI44)</f>
        <v>12.352207315658426</v>
      </c>
      <c r="RSK44" s="17">
        <f>+AVERAGE($D44:RSJ44)</f>
        <v>12.352207315658426</v>
      </c>
      <c r="RSL44" s="17">
        <f>+AVERAGE($D44:RSK44)</f>
        <v>12.352207315658426</v>
      </c>
      <c r="RSM44" s="17">
        <f>+AVERAGE($D44:RSL44)</f>
        <v>12.352207315658424</v>
      </c>
      <c r="RSN44" s="17">
        <f>+AVERAGE($D44:RSM44)</f>
        <v>12.352207315658424</v>
      </c>
      <c r="RSO44" s="17">
        <f>+AVERAGE($D44:RSN44)</f>
        <v>12.352207315658422</v>
      </c>
      <c r="RSP44" s="17">
        <f>+AVERAGE($D44:RSO44)</f>
        <v>12.352207315658422</v>
      </c>
      <c r="RSQ44" s="17">
        <f>+AVERAGE($D44:RSP44)</f>
        <v>12.352207315658422</v>
      </c>
      <c r="RSR44" s="17">
        <f>+AVERAGE($D44:RSQ44)</f>
        <v>12.35220731565842</v>
      </c>
      <c r="RSS44" s="17">
        <f>+AVERAGE($D44:RSR44)</f>
        <v>12.35220731565842</v>
      </c>
      <c r="RST44" s="17">
        <f>+AVERAGE($D44:RSS44)</f>
        <v>12.352207315658418</v>
      </c>
      <c r="RSU44" s="17">
        <f>+AVERAGE($D44:RST44)</f>
        <v>12.352207315658418</v>
      </c>
      <c r="RSV44" s="17">
        <f>+AVERAGE($D44:RSU44)</f>
        <v>12.352207315658418</v>
      </c>
      <c r="RSW44" s="17">
        <f>+AVERAGE($D44:RSV44)</f>
        <v>12.352207315658417</v>
      </c>
      <c r="RSX44" s="17">
        <f>+AVERAGE($D44:RSW44)</f>
        <v>12.352207315658417</v>
      </c>
      <c r="RSY44" s="17">
        <f>+AVERAGE($D44:RSX44)</f>
        <v>12.352207315658415</v>
      </c>
      <c r="RSZ44" s="17">
        <f>+AVERAGE($D44:RSY44)</f>
        <v>12.352207315658415</v>
      </c>
      <c r="RTA44" s="17">
        <f>+AVERAGE($D44:RSZ44)</f>
        <v>12.352207315658413</v>
      </c>
      <c r="RTB44" s="17">
        <f>+AVERAGE($D44:RTA44)</f>
        <v>12.352207315658413</v>
      </c>
      <c r="RTC44" s="17">
        <f>+AVERAGE($D44:RTB44)</f>
        <v>12.352207315658413</v>
      </c>
      <c r="RTD44" s="17">
        <f>+AVERAGE($D44:RTC44)</f>
        <v>12.352207315658411</v>
      </c>
      <c r="RTE44" s="17">
        <f>+AVERAGE($D44:RTD44)</f>
        <v>12.352207315658411</v>
      </c>
      <c r="RTF44" s="17">
        <f>+AVERAGE($D44:RTE44)</f>
        <v>12.35220731565841</v>
      </c>
      <c r="RTG44" s="17">
        <f>+AVERAGE($D44:RTF44)</f>
        <v>12.35220731565841</v>
      </c>
      <c r="RTH44" s="17">
        <f>+AVERAGE($D44:RTG44)</f>
        <v>12.35220731565841</v>
      </c>
      <c r="RTI44" s="17">
        <f>+AVERAGE($D44:RTH44)</f>
        <v>12.352207315658408</v>
      </c>
      <c r="RTJ44" s="17">
        <f>+AVERAGE($D44:RTI44)</f>
        <v>12.352207315658408</v>
      </c>
      <c r="RTK44" s="17">
        <f>+AVERAGE($D44:RTJ44)</f>
        <v>12.352207315658406</v>
      </c>
      <c r="RTL44" s="17">
        <f>+AVERAGE($D44:RTK44)</f>
        <v>12.352207315658406</v>
      </c>
      <c r="RTM44" s="17">
        <f>+AVERAGE($D44:RTL44)</f>
        <v>12.352207315658406</v>
      </c>
      <c r="RTN44" s="17">
        <f>+AVERAGE($D44:RTM44)</f>
        <v>12.352207315658404</v>
      </c>
      <c r="RTO44" s="17">
        <f>+AVERAGE($D44:RTN44)</f>
        <v>12.352207315658404</v>
      </c>
      <c r="RTP44" s="17">
        <f>+AVERAGE($D44:RTO44)</f>
        <v>12.352207315658402</v>
      </c>
      <c r="RTQ44" s="17">
        <f>+AVERAGE($D44:RTP44)</f>
        <v>12.352207315658402</v>
      </c>
      <c r="RTR44" s="17">
        <f>+AVERAGE($D44:RTQ44)</f>
        <v>12.352207315658401</v>
      </c>
      <c r="RTS44" s="17">
        <f>+AVERAGE($D44:RTR44)</f>
        <v>12.352207315658401</v>
      </c>
      <c r="RTT44" s="17">
        <f>+AVERAGE($D44:RTS44)</f>
        <v>12.352207315658401</v>
      </c>
      <c r="RTU44" s="17">
        <f>+AVERAGE($D44:RTT44)</f>
        <v>12.352207315658399</v>
      </c>
      <c r="RTV44" s="17">
        <f>+AVERAGE($D44:RTU44)</f>
        <v>12.352207315658399</v>
      </c>
      <c r="RTW44" s="17">
        <f>+AVERAGE($D44:RTV44)</f>
        <v>12.352207315658397</v>
      </c>
      <c r="RTX44" s="17">
        <f>+AVERAGE($D44:RTW44)</f>
        <v>12.352207315658397</v>
      </c>
      <c r="RTY44" s="17">
        <f>+AVERAGE($D44:RTX44)</f>
        <v>12.352207315658397</v>
      </c>
      <c r="RTZ44" s="17">
        <f>+AVERAGE($D44:RTY44)</f>
        <v>12.352207315658395</v>
      </c>
      <c r="RUA44" s="17">
        <f>+AVERAGE($D44:RTZ44)</f>
        <v>12.352207315658395</v>
      </c>
      <c r="RUB44" s="17">
        <f>+AVERAGE($D44:RUA44)</f>
        <v>12.352207315658394</v>
      </c>
      <c r="RUC44" s="17">
        <f>+AVERAGE($D44:RUB44)</f>
        <v>12.352207315658394</v>
      </c>
      <c r="RUD44" s="17">
        <f>+AVERAGE($D44:RUC44)</f>
        <v>12.352207315658394</v>
      </c>
      <c r="RUE44" s="17">
        <f>+AVERAGE($D44:RUD44)</f>
        <v>12.352207315658392</v>
      </c>
      <c r="RUF44" s="17">
        <f>+AVERAGE($D44:RUE44)</f>
        <v>12.352207315658392</v>
      </c>
      <c r="RUG44" s="17">
        <f>+AVERAGE($D44:RUF44)</f>
        <v>12.35220731565839</v>
      </c>
      <c r="RUH44" s="17">
        <f>+AVERAGE($D44:RUG44)</f>
        <v>12.35220731565839</v>
      </c>
      <c r="RUI44" s="17">
        <f>+AVERAGE($D44:RUH44)</f>
        <v>12.35220731565839</v>
      </c>
      <c r="RUJ44" s="17">
        <f>+AVERAGE($D44:RUI44)</f>
        <v>12.352207315658388</v>
      </c>
      <c r="RUK44" s="17">
        <f>+AVERAGE($D44:RUJ44)</f>
        <v>12.352207315658388</v>
      </c>
      <c r="RUL44" s="17">
        <f>+AVERAGE($D44:RUK44)</f>
        <v>12.352207315658386</v>
      </c>
      <c r="RUM44" s="17">
        <f>+AVERAGE($D44:RUL44)</f>
        <v>12.352207315658386</v>
      </c>
      <c r="RUN44" s="17">
        <f>+AVERAGE($D44:RUM44)</f>
        <v>12.352207315658385</v>
      </c>
      <c r="RUO44" s="17">
        <f>+AVERAGE($D44:RUN44)</f>
        <v>12.352207315658385</v>
      </c>
      <c r="RUP44" s="17">
        <f>+AVERAGE($D44:RUO44)</f>
        <v>12.352207315658385</v>
      </c>
      <c r="RUQ44" s="17">
        <f>+AVERAGE($D44:RUP44)</f>
        <v>12.352207315658383</v>
      </c>
      <c r="RUR44" s="17">
        <f>+AVERAGE($D44:RUQ44)</f>
        <v>12.352207315658383</v>
      </c>
      <c r="RUS44" s="17">
        <f>+AVERAGE($D44:RUR44)</f>
        <v>12.352207315658381</v>
      </c>
      <c r="RUT44" s="17">
        <f>+AVERAGE($D44:RUS44)</f>
        <v>12.352207315658381</v>
      </c>
      <c r="RUU44" s="17">
        <f>+AVERAGE($D44:RUT44)</f>
        <v>12.352207315658381</v>
      </c>
      <c r="RUV44" s="17">
        <f>+AVERAGE($D44:RUU44)</f>
        <v>12.352207315658379</v>
      </c>
      <c r="RUW44" s="17">
        <f>+AVERAGE($D44:RUV44)</f>
        <v>12.352207315658379</v>
      </c>
      <c r="RUX44" s="17">
        <f>+AVERAGE($D44:RUW44)</f>
        <v>12.352207315658378</v>
      </c>
      <c r="RUY44" s="17">
        <f>+AVERAGE($D44:RUX44)</f>
        <v>12.352207315658378</v>
      </c>
      <c r="RUZ44" s="17">
        <f>+AVERAGE($D44:RUY44)</f>
        <v>12.352207315658378</v>
      </c>
      <c r="RVA44" s="17">
        <f>+AVERAGE($D44:RUZ44)</f>
        <v>12.352207315658376</v>
      </c>
      <c r="RVB44" s="17">
        <f>+AVERAGE($D44:RVA44)</f>
        <v>12.352207315658376</v>
      </c>
      <c r="RVC44" s="17">
        <f>+AVERAGE($D44:RVB44)</f>
        <v>12.352207315658374</v>
      </c>
      <c r="RVD44" s="17">
        <f>+AVERAGE($D44:RVC44)</f>
        <v>12.352207315658374</v>
      </c>
      <c r="RVE44" s="17">
        <f>+AVERAGE($D44:RVD44)</f>
        <v>12.352207315658374</v>
      </c>
      <c r="RVF44" s="17">
        <f>+AVERAGE($D44:RVE44)</f>
        <v>12.352207315658372</v>
      </c>
      <c r="RVG44" s="17">
        <f>+AVERAGE($D44:RVF44)</f>
        <v>12.352207315658372</v>
      </c>
      <c r="RVH44" s="17">
        <f>+AVERAGE($D44:RVG44)</f>
        <v>12.35220731565837</v>
      </c>
      <c r="RVI44" s="17">
        <f>+AVERAGE($D44:RVH44)</f>
        <v>12.35220731565837</v>
      </c>
      <c r="RVJ44" s="17">
        <f>+AVERAGE($D44:RVI44)</f>
        <v>12.352207315658369</v>
      </c>
      <c r="RVK44" s="17">
        <f>+AVERAGE($D44:RVJ44)</f>
        <v>12.352207315658369</v>
      </c>
      <c r="RVL44" s="17">
        <f>+AVERAGE($D44:RVK44)</f>
        <v>12.352207315658369</v>
      </c>
      <c r="RVM44" s="17">
        <f>+AVERAGE($D44:RVL44)</f>
        <v>12.352207315658367</v>
      </c>
      <c r="RVN44" s="17">
        <f>+AVERAGE($D44:RVM44)</f>
        <v>12.352207315658367</v>
      </c>
      <c r="RVO44" s="17">
        <f>+AVERAGE($D44:RVN44)</f>
        <v>12.352207315658365</v>
      </c>
      <c r="RVP44" s="17">
        <f>+AVERAGE($D44:RVO44)</f>
        <v>12.352207315658365</v>
      </c>
      <c r="RVQ44" s="17">
        <f>+AVERAGE($D44:RVP44)</f>
        <v>12.352207315658365</v>
      </c>
      <c r="RVR44" s="17">
        <f>+AVERAGE($D44:RVQ44)</f>
        <v>12.352207315658363</v>
      </c>
      <c r="RVS44" s="17">
        <f>+AVERAGE($D44:RVR44)</f>
        <v>12.352207315658363</v>
      </c>
      <c r="RVT44" s="17">
        <f>+AVERAGE($D44:RVS44)</f>
        <v>12.352207315658362</v>
      </c>
      <c r="RVU44" s="17">
        <f>+AVERAGE($D44:RVT44)</f>
        <v>12.352207315658362</v>
      </c>
      <c r="RVV44" s="17">
        <f>+AVERAGE($D44:RVU44)</f>
        <v>12.352207315658362</v>
      </c>
      <c r="RVW44" s="17">
        <f>+AVERAGE($D44:RVV44)</f>
        <v>12.35220731565836</v>
      </c>
      <c r="RVX44" s="17">
        <f>+AVERAGE($D44:RVW44)</f>
        <v>12.35220731565836</v>
      </c>
      <c r="RVY44" s="17">
        <f>+AVERAGE($D44:RVX44)</f>
        <v>12.352207315658358</v>
      </c>
      <c r="RVZ44" s="17">
        <f>+AVERAGE($D44:RVY44)</f>
        <v>12.352207315658358</v>
      </c>
      <c r="RWA44" s="17">
        <f>+AVERAGE($D44:RVZ44)</f>
        <v>12.352207315658358</v>
      </c>
      <c r="RWB44" s="17">
        <f>+AVERAGE($D44:RWA44)</f>
        <v>12.352207315658356</v>
      </c>
      <c r="RWC44" s="17">
        <f>+AVERAGE($D44:RWB44)</f>
        <v>12.352207315658356</v>
      </c>
      <c r="RWD44" s="17">
        <f>+AVERAGE($D44:RWC44)</f>
        <v>12.352207315658355</v>
      </c>
      <c r="RWE44" s="17">
        <f>+AVERAGE($D44:RWD44)</f>
        <v>12.352207315658355</v>
      </c>
      <c r="RWF44" s="17">
        <f>+AVERAGE($D44:RWE44)</f>
        <v>12.352207315658355</v>
      </c>
      <c r="RWG44" s="17">
        <f>+AVERAGE($D44:RWF44)</f>
        <v>12.352207315658353</v>
      </c>
      <c r="RWH44" s="17">
        <f>+AVERAGE($D44:RWG44)</f>
        <v>12.352207315658353</v>
      </c>
      <c r="RWI44" s="17">
        <f>+AVERAGE($D44:RWH44)</f>
        <v>12.352207315658351</v>
      </c>
      <c r="RWJ44" s="17">
        <f>+AVERAGE($D44:RWI44)</f>
        <v>12.352207315658351</v>
      </c>
      <c r="RWK44" s="17">
        <f>+AVERAGE($D44:RWJ44)</f>
        <v>12.352207315658351</v>
      </c>
      <c r="RWL44" s="17">
        <f>+AVERAGE($D44:RWK44)</f>
        <v>12.352207315658349</v>
      </c>
      <c r="RWM44" s="17">
        <f>+AVERAGE($D44:RWL44)</f>
        <v>12.352207315658349</v>
      </c>
      <c r="RWN44" s="17">
        <f>+AVERAGE($D44:RWM44)</f>
        <v>12.352207315658347</v>
      </c>
      <c r="RWO44" s="17">
        <f>+AVERAGE($D44:RWN44)</f>
        <v>12.352207315658347</v>
      </c>
      <c r="RWP44" s="17">
        <f>+AVERAGE($D44:RWO44)</f>
        <v>12.352207315658346</v>
      </c>
      <c r="RWQ44" s="17">
        <f>+AVERAGE($D44:RWP44)</f>
        <v>12.352207315658346</v>
      </c>
      <c r="RWR44" s="17">
        <f>+AVERAGE($D44:RWQ44)</f>
        <v>12.352207315658346</v>
      </c>
      <c r="RWS44" s="17">
        <f>+AVERAGE($D44:RWR44)</f>
        <v>12.352207315658344</v>
      </c>
      <c r="RWT44" s="17">
        <f>+AVERAGE($D44:RWS44)</f>
        <v>12.352207315658344</v>
      </c>
      <c r="RWU44" s="17">
        <f>+AVERAGE($D44:RWT44)</f>
        <v>12.352207315658342</v>
      </c>
      <c r="RWV44" s="17">
        <f>+AVERAGE($D44:RWU44)</f>
        <v>12.352207315658342</v>
      </c>
      <c r="RWW44" s="17">
        <f>+AVERAGE($D44:RWV44)</f>
        <v>12.352207315658342</v>
      </c>
      <c r="RWX44" s="17">
        <f>+AVERAGE($D44:RWW44)</f>
        <v>12.35220731565834</v>
      </c>
      <c r="RWY44" s="17">
        <f>+AVERAGE($D44:RWX44)</f>
        <v>12.35220731565834</v>
      </c>
      <c r="RWZ44" s="17">
        <f>+AVERAGE($D44:RWY44)</f>
        <v>12.352207315658339</v>
      </c>
      <c r="RXA44" s="17">
        <f>+AVERAGE($D44:RWZ44)</f>
        <v>12.352207315658339</v>
      </c>
      <c r="RXB44" s="17">
        <f>+AVERAGE($D44:RXA44)</f>
        <v>12.352207315658339</v>
      </c>
      <c r="RXC44" s="17">
        <f>+AVERAGE($D44:RXB44)</f>
        <v>12.352207315658337</v>
      </c>
      <c r="RXD44" s="17">
        <f>+AVERAGE($D44:RXC44)</f>
        <v>12.352207315658337</v>
      </c>
      <c r="RXE44" s="17">
        <f>+AVERAGE($D44:RXD44)</f>
        <v>12.352207315658335</v>
      </c>
      <c r="RXF44" s="17">
        <f>+AVERAGE($D44:RXE44)</f>
        <v>12.352207315658335</v>
      </c>
      <c r="RXG44" s="17">
        <f>+AVERAGE($D44:RXF44)</f>
        <v>12.352207315658335</v>
      </c>
      <c r="RXH44" s="17">
        <f>+AVERAGE($D44:RXG44)</f>
        <v>12.352207315658333</v>
      </c>
      <c r="RXI44" s="17">
        <f>+AVERAGE($D44:RXH44)</f>
        <v>12.352207315658333</v>
      </c>
      <c r="RXJ44" s="17">
        <f>+AVERAGE($D44:RXI44)</f>
        <v>12.352207315658331</v>
      </c>
      <c r="RXK44" s="17">
        <f>+AVERAGE($D44:RXJ44)</f>
        <v>12.352207315658331</v>
      </c>
      <c r="RXL44" s="17">
        <f>+AVERAGE($D44:RXK44)</f>
        <v>12.352207315658331</v>
      </c>
      <c r="RXM44" s="17">
        <f>+AVERAGE($D44:RXL44)</f>
        <v>12.35220731565833</v>
      </c>
      <c r="RXN44" s="17">
        <f>+AVERAGE($D44:RXM44)</f>
        <v>12.35220731565833</v>
      </c>
      <c r="RXO44" s="17">
        <f>+AVERAGE($D44:RXN44)</f>
        <v>12.352207315658328</v>
      </c>
      <c r="RXP44" s="17">
        <f>+AVERAGE($D44:RXO44)</f>
        <v>12.352207315658328</v>
      </c>
      <c r="RXQ44" s="17">
        <f>+AVERAGE($D44:RXP44)</f>
        <v>12.352207315658328</v>
      </c>
      <c r="RXR44" s="17">
        <f>+AVERAGE($D44:RXQ44)</f>
        <v>12.352207315658326</v>
      </c>
      <c r="RXS44" s="17">
        <f>+AVERAGE($D44:RXR44)</f>
        <v>12.352207315658326</v>
      </c>
      <c r="RXT44" s="17">
        <f>+AVERAGE($D44:RXS44)</f>
        <v>12.352207315658324</v>
      </c>
      <c r="RXU44" s="17">
        <f>+AVERAGE($D44:RXT44)</f>
        <v>12.352207315658324</v>
      </c>
      <c r="RXV44" s="17">
        <f>+AVERAGE($D44:RXU44)</f>
        <v>12.352207315658324</v>
      </c>
      <c r="RXW44" s="17">
        <f>+AVERAGE($D44:RXV44)</f>
        <v>12.352207315658323</v>
      </c>
      <c r="RXX44" s="17">
        <f>+AVERAGE($D44:RXW44)</f>
        <v>12.352207315658323</v>
      </c>
      <c r="RXY44" s="17">
        <f>+AVERAGE($D44:RXX44)</f>
        <v>12.352207315658321</v>
      </c>
      <c r="RXZ44" s="17">
        <f>+AVERAGE($D44:RXY44)</f>
        <v>12.352207315658321</v>
      </c>
      <c r="RYA44" s="17">
        <f>+AVERAGE($D44:RXZ44)</f>
        <v>12.352207315658321</v>
      </c>
      <c r="RYB44" s="17">
        <f>+AVERAGE($D44:RYA44)</f>
        <v>12.352207315658319</v>
      </c>
      <c r="RYC44" s="17">
        <f>+AVERAGE($D44:RYB44)</f>
        <v>12.352207315658319</v>
      </c>
      <c r="RYD44" s="17">
        <f>+AVERAGE($D44:RYC44)</f>
        <v>12.352207315658317</v>
      </c>
      <c r="RYE44" s="17">
        <f>+AVERAGE($D44:RYD44)</f>
        <v>12.352207315658317</v>
      </c>
      <c r="RYF44" s="17">
        <f>+AVERAGE($D44:RYE44)</f>
        <v>12.352207315658315</v>
      </c>
      <c r="RYG44" s="17">
        <f>+AVERAGE($D44:RYF44)</f>
        <v>12.352207315658315</v>
      </c>
      <c r="RYH44" s="17">
        <f>+AVERAGE($D44:RYG44)</f>
        <v>12.352207315658315</v>
      </c>
      <c r="RYI44" s="17">
        <f>+AVERAGE($D44:RYH44)</f>
        <v>12.352207315658314</v>
      </c>
      <c r="RYJ44" s="17">
        <f>+AVERAGE($D44:RYI44)</f>
        <v>12.352207315658314</v>
      </c>
      <c r="RYK44" s="17">
        <f>+AVERAGE($D44:RYJ44)</f>
        <v>12.352207315658312</v>
      </c>
      <c r="RYL44" s="17">
        <f>+AVERAGE($D44:RYK44)</f>
        <v>12.352207315658312</v>
      </c>
      <c r="RYM44" s="17">
        <f>+AVERAGE($D44:RYL44)</f>
        <v>12.352207315658312</v>
      </c>
      <c r="RYN44" s="17">
        <f>+AVERAGE($D44:RYM44)</f>
        <v>12.35220731565831</v>
      </c>
      <c r="RYO44" s="17">
        <f>+AVERAGE($D44:RYN44)</f>
        <v>12.35220731565831</v>
      </c>
      <c r="RYP44" s="17">
        <f>+AVERAGE($D44:RYO44)</f>
        <v>12.352207315658308</v>
      </c>
      <c r="RYQ44" s="17">
        <f>+AVERAGE($D44:RYP44)</f>
        <v>12.352207315658308</v>
      </c>
      <c r="RYR44" s="17">
        <f>+AVERAGE($D44:RYQ44)</f>
        <v>12.352207315658308</v>
      </c>
      <c r="RYS44" s="17">
        <f>+AVERAGE($D44:RYR44)</f>
        <v>12.352207315658307</v>
      </c>
      <c r="RYT44" s="17">
        <f>+AVERAGE($D44:RYS44)</f>
        <v>12.352207315658307</v>
      </c>
      <c r="RYU44" s="17">
        <f>+AVERAGE($D44:RYT44)</f>
        <v>12.352207315658305</v>
      </c>
      <c r="RYV44" s="17">
        <f>+AVERAGE($D44:RYU44)</f>
        <v>12.352207315658305</v>
      </c>
      <c r="RYW44" s="17">
        <f>+AVERAGE($D44:RYV44)</f>
        <v>12.352207315658305</v>
      </c>
      <c r="RYX44" s="17">
        <f>+AVERAGE($D44:RYW44)</f>
        <v>12.352207315658303</v>
      </c>
      <c r="RYY44" s="17">
        <f>+AVERAGE($D44:RYX44)</f>
        <v>12.352207315658303</v>
      </c>
      <c r="RYZ44" s="17">
        <f>+AVERAGE($D44:RYY44)</f>
        <v>12.352207315658301</v>
      </c>
      <c r="RZA44" s="17">
        <f>+AVERAGE($D44:RYZ44)</f>
        <v>12.352207315658301</v>
      </c>
      <c r="RZB44" s="17">
        <f>+AVERAGE($D44:RZA44)</f>
        <v>12.352207315658301</v>
      </c>
      <c r="RZC44" s="17">
        <f>+AVERAGE($D44:RZB44)</f>
        <v>12.352207315658299</v>
      </c>
      <c r="RZD44" s="17">
        <f>+AVERAGE($D44:RZC44)</f>
        <v>12.352207315658299</v>
      </c>
      <c r="RZE44" s="17">
        <f>+AVERAGE($D44:RZD44)</f>
        <v>12.352207315658298</v>
      </c>
      <c r="RZF44" s="17">
        <f>+AVERAGE($D44:RZE44)</f>
        <v>12.352207315658298</v>
      </c>
      <c r="RZG44" s="17">
        <f>+AVERAGE($D44:RZF44)</f>
        <v>12.352207315658298</v>
      </c>
      <c r="RZH44" s="17">
        <f>+AVERAGE($D44:RZG44)</f>
        <v>12.352207315658296</v>
      </c>
      <c r="RZI44" s="17">
        <f>+AVERAGE($D44:RZH44)</f>
        <v>12.352207315658296</v>
      </c>
      <c r="RZJ44" s="17">
        <f>+AVERAGE($D44:RZI44)</f>
        <v>12.352207315658294</v>
      </c>
      <c r="RZK44" s="17">
        <f>+AVERAGE($D44:RZJ44)</f>
        <v>12.352207315658294</v>
      </c>
      <c r="RZL44" s="17">
        <f>+AVERAGE($D44:RZK44)</f>
        <v>12.352207315658294</v>
      </c>
      <c r="RZM44" s="17">
        <f>+AVERAGE($D44:RZL44)</f>
        <v>12.352207315658292</v>
      </c>
      <c r="RZN44" s="17">
        <f>+AVERAGE($D44:RZM44)</f>
        <v>12.352207315658292</v>
      </c>
      <c r="RZO44" s="17">
        <f>+AVERAGE($D44:RZN44)</f>
        <v>12.352207315658291</v>
      </c>
      <c r="RZP44" s="17">
        <f>+AVERAGE($D44:RZO44)</f>
        <v>12.352207315658291</v>
      </c>
      <c r="RZQ44" s="17">
        <f>+AVERAGE($D44:RZP44)</f>
        <v>12.352207315658291</v>
      </c>
      <c r="RZR44" s="17">
        <f>+AVERAGE($D44:RZQ44)</f>
        <v>12.352207315658289</v>
      </c>
      <c r="RZS44" s="17">
        <f>+AVERAGE($D44:RZR44)</f>
        <v>12.352207315658289</v>
      </c>
      <c r="RZT44" s="17">
        <f>+AVERAGE($D44:RZS44)</f>
        <v>12.352207315658287</v>
      </c>
      <c r="RZU44" s="17">
        <f>+AVERAGE($D44:RZT44)</f>
        <v>12.352207315658287</v>
      </c>
      <c r="RZV44" s="17">
        <f>+AVERAGE($D44:RZU44)</f>
        <v>12.352207315658287</v>
      </c>
      <c r="RZW44" s="17">
        <f>+AVERAGE($D44:RZV44)</f>
        <v>12.352207315658285</v>
      </c>
      <c r="RZX44" s="17">
        <f>+AVERAGE($D44:RZW44)</f>
        <v>12.352207315658285</v>
      </c>
      <c r="RZY44" s="17">
        <f>+AVERAGE($D44:RZX44)</f>
        <v>12.352207315658283</v>
      </c>
      <c r="RZZ44" s="17">
        <f>+AVERAGE($D44:RZY44)</f>
        <v>12.352207315658283</v>
      </c>
      <c r="SAA44" s="17">
        <f>+AVERAGE($D44:RZZ44)</f>
        <v>12.352207315658283</v>
      </c>
      <c r="SAB44" s="17">
        <f>+AVERAGE($D44:SAA44)</f>
        <v>12.352207315658282</v>
      </c>
      <c r="SAC44" s="17">
        <f>+AVERAGE($D44:SAB44)</f>
        <v>12.352207315658282</v>
      </c>
      <c r="SAD44" s="17">
        <f>+AVERAGE($D44:SAC44)</f>
        <v>12.35220731565828</v>
      </c>
      <c r="SAE44" s="17">
        <f>+AVERAGE($D44:SAD44)</f>
        <v>12.35220731565828</v>
      </c>
      <c r="SAF44" s="17">
        <f>+AVERAGE($D44:SAE44)</f>
        <v>12.35220731565828</v>
      </c>
      <c r="SAG44" s="17">
        <f>+AVERAGE($D44:SAF44)</f>
        <v>12.352207315658278</v>
      </c>
      <c r="SAH44" s="17">
        <f>+AVERAGE($D44:SAG44)</f>
        <v>12.352207315658278</v>
      </c>
      <c r="SAI44" s="17">
        <f>+AVERAGE($D44:SAH44)</f>
        <v>12.352207315658276</v>
      </c>
      <c r="SAJ44" s="17">
        <f>+AVERAGE($D44:SAI44)</f>
        <v>12.352207315658276</v>
      </c>
      <c r="SAK44" s="17">
        <f>+AVERAGE($D44:SAJ44)</f>
        <v>12.352207315658276</v>
      </c>
      <c r="SAL44" s="17">
        <f>+AVERAGE($D44:SAK44)</f>
        <v>12.352207315658275</v>
      </c>
      <c r="SAM44" s="17">
        <f>+AVERAGE($D44:SAL44)</f>
        <v>12.352207315658275</v>
      </c>
      <c r="SAN44" s="17">
        <f>+AVERAGE($D44:SAM44)</f>
        <v>12.352207315658273</v>
      </c>
      <c r="SAO44" s="17">
        <f>+AVERAGE($D44:SAN44)</f>
        <v>12.352207315658273</v>
      </c>
      <c r="SAP44" s="17">
        <f>+AVERAGE($D44:SAO44)</f>
        <v>12.352207315658273</v>
      </c>
      <c r="SAQ44" s="17">
        <f>+AVERAGE($D44:SAP44)</f>
        <v>12.352207315658271</v>
      </c>
      <c r="SAR44" s="17">
        <f>+AVERAGE($D44:SAQ44)</f>
        <v>12.352207315658271</v>
      </c>
      <c r="SAS44" s="17">
        <f>+AVERAGE($D44:SAR44)</f>
        <v>12.352207315658269</v>
      </c>
      <c r="SAT44" s="17">
        <f>+AVERAGE($D44:SAS44)</f>
        <v>12.352207315658269</v>
      </c>
      <c r="SAU44" s="17">
        <f>+AVERAGE($D44:SAT44)</f>
        <v>12.352207315658269</v>
      </c>
      <c r="SAV44" s="17">
        <f>+AVERAGE($D44:SAU44)</f>
        <v>12.352207315658267</v>
      </c>
      <c r="SAW44" s="17">
        <f>+AVERAGE($D44:SAV44)</f>
        <v>12.352207315658267</v>
      </c>
      <c r="SAX44" s="17">
        <f>+AVERAGE($D44:SAW44)</f>
        <v>12.352207315658266</v>
      </c>
      <c r="SAY44" s="17">
        <f>+AVERAGE($D44:SAX44)</f>
        <v>12.352207315658266</v>
      </c>
      <c r="SAZ44" s="17">
        <f>+AVERAGE($D44:SAY44)</f>
        <v>12.352207315658266</v>
      </c>
      <c r="SBA44" s="17">
        <f>+AVERAGE($D44:SAZ44)</f>
        <v>12.352207315658264</v>
      </c>
      <c r="SBB44" s="17">
        <f>+AVERAGE($D44:SBA44)</f>
        <v>12.352207315658264</v>
      </c>
      <c r="SBC44" s="17">
        <f>+AVERAGE($D44:SBB44)</f>
        <v>12.352207315658262</v>
      </c>
      <c r="SBD44" s="17">
        <f>+AVERAGE($D44:SBC44)</f>
        <v>12.352207315658262</v>
      </c>
      <c r="SBE44" s="17">
        <f>+AVERAGE($D44:SBD44)</f>
        <v>12.352207315658262</v>
      </c>
      <c r="SBF44" s="17">
        <f>+AVERAGE($D44:SBE44)</f>
        <v>12.35220731565826</v>
      </c>
      <c r="SBG44" s="17">
        <f>+AVERAGE($D44:SBF44)</f>
        <v>12.35220731565826</v>
      </c>
      <c r="SBH44" s="17">
        <f>+AVERAGE($D44:SBG44)</f>
        <v>12.352207315658259</v>
      </c>
      <c r="SBI44" s="17">
        <f>+AVERAGE($D44:SBH44)</f>
        <v>12.352207315658259</v>
      </c>
      <c r="SBJ44" s="17">
        <f>+AVERAGE($D44:SBI44)</f>
        <v>12.352207315658259</v>
      </c>
      <c r="SBK44" s="17">
        <f>+AVERAGE($D44:SBJ44)</f>
        <v>12.352207315658257</v>
      </c>
      <c r="SBL44" s="17">
        <f>+AVERAGE($D44:SBK44)</f>
        <v>12.352207315658257</v>
      </c>
      <c r="SBM44" s="17">
        <f>+AVERAGE($D44:SBL44)</f>
        <v>12.352207315658255</v>
      </c>
      <c r="SBN44" s="17">
        <f>+AVERAGE($D44:SBM44)</f>
        <v>12.352207315658255</v>
      </c>
      <c r="SBO44" s="17">
        <f>+AVERAGE($D44:SBN44)</f>
        <v>12.352207315658255</v>
      </c>
      <c r="SBP44" s="17">
        <f>+AVERAGE($D44:SBO44)</f>
        <v>12.352207315658253</v>
      </c>
      <c r="SBQ44" s="17">
        <f>+AVERAGE($D44:SBP44)</f>
        <v>12.352207315658253</v>
      </c>
      <c r="SBR44" s="17">
        <f>+AVERAGE($D44:SBQ44)</f>
        <v>12.352207315658251</v>
      </c>
      <c r="SBS44" s="17">
        <f>+AVERAGE($D44:SBR44)</f>
        <v>12.352207315658251</v>
      </c>
      <c r="SBT44" s="17">
        <f>+AVERAGE($D44:SBS44)</f>
        <v>12.352207315658251</v>
      </c>
      <c r="SBU44" s="17">
        <f>+AVERAGE($D44:SBT44)</f>
        <v>12.35220731565825</v>
      </c>
      <c r="SBV44" s="17">
        <f>+AVERAGE($D44:SBU44)</f>
        <v>12.35220731565825</v>
      </c>
      <c r="SBW44" s="17">
        <f>+AVERAGE($D44:SBV44)</f>
        <v>12.352207315658248</v>
      </c>
      <c r="SBX44" s="17">
        <f>+AVERAGE($D44:SBW44)</f>
        <v>12.352207315658248</v>
      </c>
      <c r="SBY44" s="17">
        <f>+AVERAGE($D44:SBX44)</f>
        <v>12.352207315658248</v>
      </c>
      <c r="SBZ44" s="17">
        <f>+AVERAGE($D44:SBY44)</f>
        <v>12.352207315658246</v>
      </c>
      <c r="SCA44" s="17">
        <f>+AVERAGE($D44:SBZ44)</f>
        <v>12.352207315658246</v>
      </c>
      <c r="SCB44" s="17">
        <f>+AVERAGE($D44:SCA44)</f>
        <v>12.352207315658244</v>
      </c>
      <c r="SCC44" s="17">
        <f>+AVERAGE($D44:SCB44)</f>
        <v>12.352207315658244</v>
      </c>
      <c r="SCD44" s="17">
        <f>+AVERAGE($D44:SCC44)</f>
        <v>12.352207315658244</v>
      </c>
      <c r="SCE44" s="17">
        <f>+AVERAGE($D44:SCD44)</f>
        <v>12.352207315658243</v>
      </c>
      <c r="SCF44" s="17">
        <f>+AVERAGE($D44:SCE44)</f>
        <v>12.352207315658243</v>
      </c>
      <c r="SCG44" s="17">
        <f>+AVERAGE($D44:SCF44)</f>
        <v>12.352207315658243</v>
      </c>
      <c r="SCH44" s="17">
        <f>+AVERAGE($D44:SCG44)</f>
        <v>12.352207315658241</v>
      </c>
      <c r="SCI44" s="17">
        <f>+AVERAGE($D44:SCH44)</f>
        <v>12.352207315658241</v>
      </c>
      <c r="SCJ44" s="17">
        <f>+AVERAGE($D44:SCI44)</f>
        <v>12.352207315658239</v>
      </c>
      <c r="SCK44" s="17">
        <f>+AVERAGE($D44:SCJ44)</f>
        <v>12.352207315658239</v>
      </c>
      <c r="SCL44" s="17">
        <f>+AVERAGE($D44:SCK44)</f>
        <v>12.352207315658239</v>
      </c>
      <c r="SCM44" s="17">
        <f>+AVERAGE($D44:SCL44)</f>
        <v>12.352207315658237</v>
      </c>
      <c r="SCN44" s="17">
        <f>+AVERAGE($D44:SCM44)</f>
        <v>12.352207315658237</v>
      </c>
      <c r="SCO44" s="17">
        <f>+AVERAGE($D44:SCN44)</f>
        <v>12.352207315658235</v>
      </c>
      <c r="SCP44" s="17">
        <f>+AVERAGE($D44:SCO44)</f>
        <v>12.352207315658235</v>
      </c>
      <c r="SCQ44" s="17">
        <f>+AVERAGE($D44:SCP44)</f>
        <v>12.352207315658235</v>
      </c>
      <c r="SCR44" s="17">
        <f>+AVERAGE($D44:SCQ44)</f>
        <v>12.352207315658234</v>
      </c>
      <c r="SCS44" s="17">
        <f>+AVERAGE($D44:SCR44)</f>
        <v>12.352207315658234</v>
      </c>
      <c r="SCT44" s="17">
        <f>+AVERAGE($D44:SCS44)</f>
        <v>12.352207315658232</v>
      </c>
      <c r="SCU44" s="17">
        <f>+AVERAGE($D44:SCT44)</f>
        <v>12.352207315658232</v>
      </c>
      <c r="SCV44" s="17">
        <f>+AVERAGE($D44:SCU44)</f>
        <v>12.352207315658232</v>
      </c>
      <c r="SCW44" s="17">
        <f>+AVERAGE($D44:SCV44)</f>
        <v>12.35220731565823</v>
      </c>
      <c r="SCX44" s="17">
        <f>+AVERAGE($D44:SCW44)</f>
        <v>12.35220731565823</v>
      </c>
      <c r="SCY44" s="17">
        <f>+AVERAGE($D44:SCX44)</f>
        <v>12.352207315658228</v>
      </c>
      <c r="SCZ44" s="17">
        <f>+AVERAGE($D44:SCY44)</f>
        <v>12.352207315658228</v>
      </c>
      <c r="SDA44" s="17">
        <f>+AVERAGE($D44:SCZ44)</f>
        <v>12.352207315658228</v>
      </c>
      <c r="SDB44" s="17">
        <f>+AVERAGE($D44:SDA44)</f>
        <v>12.352207315658227</v>
      </c>
      <c r="SDC44" s="17">
        <f>+AVERAGE($D44:SDB44)</f>
        <v>12.352207315658227</v>
      </c>
      <c r="SDD44" s="17">
        <f>+AVERAGE($D44:SDC44)</f>
        <v>12.352207315658225</v>
      </c>
      <c r="SDE44" s="17">
        <f>+AVERAGE($D44:SDD44)</f>
        <v>12.352207315658225</v>
      </c>
      <c r="SDF44" s="17">
        <f>+AVERAGE($D44:SDE44)</f>
        <v>12.352207315658225</v>
      </c>
      <c r="SDG44" s="17">
        <f>+AVERAGE($D44:SDF44)</f>
        <v>12.352207315658223</v>
      </c>
      <c r="SDH44" s="17">
        <f>+AVERAGE($D44:SDG44)</f>
        <v>12.352207315658223</v>
      </c>
      <c r="SDI44" s="17">
        <f>+AVERAGE($D44:SDH44)</f>
        <v>12.352207315658221</v>
      </c>
      <c r="SDJ44" s="17">
        <f>+AVERAGE($D44:SDI44)</f>
        <v>12.352207315658221</v>
      </c>
      <c r="SDK44" s="17">
        <f>+AVERAGE($D44:SDJ44)</f>
        <v>12.352207315658221</v>
      </c>
      <c r="SDL44" s="17">
        <f>+AVERAGE($D44:SDK44)</f>
        <v>12.352207315658219</v>
      </c>
      <c r="SDM44" s="17">
        <f>+AVERAGE($D44:SDL44)</f>
        <v>12.352207315658219</v>
      </c>
      <c r="SDN44" s="17">
        <f>+AVERAGE($D44:SDM44)</f>
        <v>12.352207315658218</v>
      </c>
      <c r="SDO44" s="17">
        <f>+AVERAGE($D44:SDN44)</f>
        <v>12.352207315658218</v>
      </c>
      <c r="SDP44" s="17">
        <f>+AVERAGE($D44:SDO44)</f>
        <v>12.352207315658218</v>
      </c>
      <c r="SDQ44" s="17">
        <f>+AVERAGE($D44:SDP44)</f>
        <v>12.352207315658216</v>
      </c>
      <c r="SDR44" s="17">
        <f>+AVERAGE($D44:SDQ44)</f>
        <v>12.352207315658216</v>
      </c>
      <c r="SDS44" s="17">
        <f>+AVERAGE($D44:SDR44)</f>
        <v>12.352207315658214</v>
      </c>
      <c r="SDT44" s="17">
        <f>+AVERAGE($D44:SDS44)</f>
        <v>12.352207315658214</v>
      </c>
      <c r="SDU44" s="17">
        <f>+AVERAGE($D44:SDT44)</f>
        <v>12.352207315658214</v>
      </c>
      <c r="SDV44" s="17">
        <f>+AVERAGE($D44:SDU44)</f>
        <v>12.352207315658212</v>
      </c>
      <c r="SDW44" s="17">
        <f>+AVERAGE($D44:SDV44)</f>
        <v>12.352207315658212</v>
      </c>
      <c r="SDX44" s="17">
        <f>+AVERAGE($D44:SDW44)</f>
        <v>12.352207315658212</v>
      </c>
      <c r="SDY44" s="17">
        <f>+AVERAGE($D44:SDX44)</f>
        <v>12.352207315658211</v>
      </c>
      <c r="SDZ44" s="17">
        <f>+AVERAGE($D44:SDY44)</f>
        <v>12.352207315658211</v>
      </c>
      <c r="SEA44" s="17">
        <f>+AVERAGE($D44:SDZ44)</f>
        <v>12.352207315658209</v>
      </c>
      <c r="SEB44" s="17">
        <f>+AVERAGE($D44:SEA44)</f>
        <v>12.352207315658209</v>
      </c>
      <c r="SEC44" s="17">
        <f>+AVERAGE($D44:SEB44)</f>
        <v>12.352207315658209</v>
      </c>
      <c r="SED44" s="17">
        <f>+AVERAGE($D44:SEC44)</f>
        <v>12.352207315658207</v>
      </c>
      <c r="SEE44" s="17">
        <f>+AVERAGE($D44:SED44)</f>
        <v>12.352207315658207</v>
      </c>
      <c r="SEF44" s="17">
        <f>+AVERAGE($D44:SEE44)</f>
        <v>12.352207315658205</v>
      </c>
      <c r="SEG44" s="17">
        <f>+AVERAGE($D44:SEF44)</f>
        <v>12.352207315658205</v>
      </c>
      <c r="SEH44" s="17">
        <f>+AVERAGE($D44:SEG44)</f>
        <v>12.352207315658205</v>
      </c>
      <c r="SEI44" s="17">
        <f>+AVERAGE($D44:SEH44)</f>
        <v>12.352207315658204</v>
      </c>
      <c r="SEJ44" s="17">
        <f>+AVERAGE($D44:SEI44)</f>
        <v>12.352207315658204</v>
      </c>
      <c r="SEK44" s="17">
        <f>+AVERAGE($D44:SEJ44)</f>
        <v>12.352207315658202</v>
      </c>
      <c r="SEL44" s="17">
        <f>+AVERAGE($D44:SEK44)</f>
        <v>12.352207315658202</v>
      </c>
      <c r="SEM44" s="17">
        <f>+AVERAGE($D44:SEL44)</f>
        <v>12.352207315658202</v>
      </c>
      <c r="SEN44" s="17">
        <f>+AVERAGE($D44:SEM44)</f>
        <v>12.3522073156582</v>
      </c>
      <c r="SEO44" s="17">
        <f>+AVERAGE($D44:SEN44)</f>
        <v>12.3522073156582</v>
      </c>
      <c r="SEP44" s="17">
        <f>+AVERAGE($D44:SEO44)</f>
        <v>12.352207315658198</v>
      </c>
      <c r="SEQ44" s="17">
        <f>+AVERAGE($D44:SEP44)</f>
        <v>12.352207315658198</v>
      </c>
      <c r="SER44" s="17">
        <f>+AVERAGE($D44:SEQ44)</f>
        <v>12.352207315658198</v>
      </c>
      <c r="SES44" s="17">
        <f>+AVERAGE($D44:SER44)</f>
        <v>12.352207315658196</v>
      </c>
      <c r="SET44" s="17">
        <f>+AVERAGE($D44:SES44)</f>
        <v>12.352207315658196</v>
      </c>
      <c r="SEU44" s="17">
        <f>+AVERAGE($D44:SET44)</f>
        <v>12.352207315658195</v>
      </c>
      <c r="SEV44" s="17">
        <f>+AVERAGE($D44:SEU44)</f>
        <v>12.352207315658195</v>
      </c>
      <c r="SEW44" s="17">
        <f>+AVERAGE($D44:SEV44)</f>
        <v>12.352207315658195</v>
      </c>
      <c r="SEX44" s="17">
        <f>+AVERAGE($D44:SEW44)</f>
        <v>12.352207315658193</v>
      </c>
      <c r="SEY44" s="17">
        <f>+AVERAGE($D44:SEX44)</f>
        <v>12.352207315658193</v>
      </c>
      <c r="SEZ44" s="17">
        <f>+AVERAGE($D44:SEY44)</f>
        <v>12.352207315658193</v>
      </c>
      <c r="SFA44" s="17">
        <f>+AVERAGE($D44:SEZ44)</f>
        <v>12.352207315658191</v>
      </c>
      <c r="SFB44" s="17">
        <f>+AVERAGE($D44:SFA44)</f>
        <v>12.352207315658191</v>
      </c>
      <c r="SFC44" s="17">
        <f>+AVERAGE($D44:SFB44)</f>
        <v>12.352207315658189</v>
      </c>
      <c r="SFD44" s="17">
        <f>+AVERAGE($D44:SFC44)</f>
        <v>12.352207315658189</v>
      </c>
      <c r="SFE44" s="17">
        <f>+AVERAGE($D44:SFD44)</f>
        <v>12.352207315658189</v>
      </c>
      <c r="SFF44" s="17">
        <f>+AVERAGE($D44:SFE44)</f>
        <v>12.352207315658188</v>
      </c>
      <c r="SFG44" s="17">
        <f>+AVERAGE($D44:SFF44)</f>
        <v>12.352207315658188</v>
      </c>
      <c r="SFH44" s="17">
        <f>+AVERAGE($D44:SFG44)</f>
        <v>12.352207315658186</v>
      </c>
      <c r="SFI44" s="17">
        <f>+AVERAGE($D44:SFH44)</f>
        <v>12.352207315658186</v>
      </c>
      <c r="SFJ44" s="17">
        <f>+AVERAGE($D44:SFI44)</f>
        <v>12.352207315658186</v>
      </c>
      <c r="SFK44" s="17">
        <f>+AVERAGE($D44:SFJ44)</f>
        <v>12.352207315658184</v>
      </c>
      <c r="SFL44" s="17">
        <f>+AVERAGE($D44:SFK44)</f>
        <v>12.352207315658184</v>
      </c>
      <c r="SFM44" s="17">
        <f>+AVERAGE($D44:SFL44)</f>
        <v>12.352207315658182</v>
      </c>
      <c r="SFN44" s="17">
        <f>+AVERAGE($D44:SFM44)</f>
        <v>12.352207315658182</v>
      </c>
      <c r="SFO44" s="17">
        <f>+AVERAGE($D44:SFN44)</f>
        <v>12.352207315658182</v>
      </c>
      <c r="SFP44" s="17">
        <f>+AVERAGE($D44:SFO44)</f>
        <v>12.35220731565818</v>
      </c>
      <c r="SFQ44" s="17">
        <f>+AVERAGE($D44:SFP44)</f>
        <v>12.35220731565818</v>
      </c>
      <c r="SFR44" s="17">
        <f>+AVERAGE($D44:SFQ44)</f>
        <v>12.352207315658179</v>
      </c>
      <c r="SFS44" s="17">
        <f>+AVERAGE($D44:SFR44)</f>
        <v>12.352207315658179</v>
      </c>
      <c r="SFT44" s="17">
        <f>+AVERAGE($D44:SFS44)</f>
        <v>12.352207315658179</v>
      </c>
      <c r="SFU44" s="17">
        <f>+AVERAGE($D44:SFT44)</f>
        <v>12.352207315658177</v>
      </c>
      <c r="SFV44" s="17">
        <f>+AVERAGE($D44:SFU44)</f>
        <v>12.352207315658177</v>
      </c>
      <c r="SFW44" s="17">
        <f>+AVERAGE($D44:SFV44)</f>
        <v>12.352207315658177</v>
      </c>
      <c r="SFX44" s="17">
        <f>+AVERAGE($D44:SFW44)</f>
        <v>12.352207315658175</v>
      </c>
      <c r="SFY44" s="17">
        <f>+AVERAGE($D44:SFX44)</f>
        <v>12.352207315658175</v>
      </c>
      <c r="SFZ44" s="17">
        <f>+AVERAGE($D44:SFY44)</f>
        <v>12.352207315658173</v>
      </c>
      <c r="SGA44" s="17">
        <f>+AVERAGE($D44:SFZ44)</f>
        <v>12.352207315658173</v>
      </c>
      <c r="SGB44" s="17">
        <f>+AVERAGE($D44:SGA44)</f>
        <v>12.352207315658173</v>
      </c>
      <c r="SGC44" s="17">
        <f>+AVERAGE($D44:SGB44)</f>
        <v>12.352207315658172</v>
      </c>
      <c r="SGD44" s="17">
        <f>+AVERAGE($D44:SGC44)</f>
        <v>12.352207315658172</v>
      </c>
      <c r="SGE44" s="17">
        <f>+AVERAGE($D44:SGD44)</f>
        <v>12.35220731565817</v>
      </c>
      <c r="SGF44" s="17">
        <f>+AVERAGE($D44:SGE44)</f>
        <v>12.35220731565817</v>
      </c>
      <c r="SGG44" s="17">
        <f>+AVERAGE($D44:SGF44)</f>
        <v>12.35220731565817</v>
      </c>
      <c r="SGH44" s="17">
        <f>+AVERAGE($D44:SGG44)</f>
        <v>12.352207315658168</v>
      </c>
      <c r="SGI44" s="17">
        <f>+AVERAGE($D44:SGH44)</f>
        <v>12.352207315658168</v>
      </c>
      <c r="SGJ44" s="17">
        <f>+AVERAGE($D44:SGI44)</f>
        <v>12.352207315658166</v>
      </c>
      <c r="SGK44" s="17">
        <f>+AVERAGE($D44:SGJ44)</f>
        <v>12.352207315658166</v>
      </c>
      <c r="SGL44" s="17">
        <f>+AVERAGE($D44:SGK44)</f>
        <v>12.352207315658166</v>
      </c>
      <c r="SGM44" s="17">
        <f>+AVERAGE($D44:SGL44)</f>
        <v>12.352207315658164</v>
      </c>
      <c r="SGN44" s="17">
        <f>+AVERAGE($D44:SGM44)</f>
        <v>12.352207315658164</v>
      </c>
      <c r="SGO44" s="17">
        <f>+AVERAGE($D44:SGN44)</f>
        <v>12.352207315658163</v>
      </c>
      <c r="SGP44" s="17">
        <f>+AVERAGE($D44:SGO44)</f>
        <v>12.352207315658163</v>
      </c>
      <c r="SGQ44" s="17">
        <f>+AVERAGE($D44:SGP44)</f>
        <v>12.352207315658163</v>
      </c>
      <c r="SGR44" s="17">
        <f>+AVERAGE($D44:SGQ44)</f>
        <v>12.352207315658161</v>
      </c>
      <c r="SGS44" s="17">
        <f>+AVERAGE($D44:SGR44)</f>
        <v>12.352207315658161</v>
      </c>
      <c r="SGT44" s="17">
        <f>+AVERAGE($D44:SGS44)</f>
        <v>12.352207315658161</v>
      </c>
      <c r="SGU44" s="17">
        <f>+AVERAGE($D44:SGT44)</f>
        <v>12.352207315658159</v>
      </c>
      <c r="SGV44" s="17">
        <f>+AVERAGE($D44:SGU44)</f>
        <v>12.352207315658159</v>
      </c>
      <c r="SGW44" s="17">
        <f>+AVERAGE($D44:SGV44)</f>
        <v>12.352207315658157</v>
      </c>
      <c r="SGX44" s="17">
        <f>+AVERAGE($D44:SGW44)</f>
        <v>12.352207315658157</v>
      </c>
      <c r="SGY44" s="17">
        <f>+AVERAGE($D44:SGX44)</f>
        <v>12.352207315658157</v>
      </c>
      <c r="SGZ44" s="17">
        <f>+AVERAGE($D44:SGY44)</f>
        <v>12.352207315658156</v>
      </c>
      <c r="SHA44" s="17">
        <f>+AVERAGE($D44:SGZ44)</f>
        <v>12.352207315658156</v>
      </c>
      <c r="SHB44" s="17">
        <f>+AVERAGE($D44:SHA44)</f>
        <v>12.352207315658154</v>
      </c>
      <c r="SHC44" s="17">
        <f>+AVERAGE($D44:SHB44)</f>
        <v>12.352207315658154</v>
      </c>
      <c r="SHD44" s="17">
        <f>+AVERAGE($D44:SHC44)</f>
        <v>12.352207315658154</v>
      </c>
      <c r="SHE44" s="17">
        <f>+AVERAGE($D44:SHD44)</f>
        <v>12.352207315658152</v>
      </c>
      <c r="SHF44" s="17">
        <f>+AVERAGE($D44:SHE44)</f>
        <v>12.352207315658152</v>
      </c>
      <c r="SHG44" s="17">
        <f>+AVERAGE($D44:SHF44)</f>
        <v>12.35220731565815</v>
      </c>
      <c r="SHH44" s="17">
        <f>+AVERAGE($D44:SHG44)</f>
        <v>12.35220731565815</v>
      </c>
      <c r="SHI44" s="17">
        <f>+AVERAGE($D44:SHH44)</f>
        <v>12.35220731565815</v>
      </c>
      <c r="SHJ44" s="17">
        <f>+AVERAGE($D44:SHI44)</f>
        <v>12.352207315658148</v>
      </c>
      <c r="SHK44" s="17">
        <f>+AVERAGE($D44:SHJ44)</f>
        <v>12.352207315658148</v>
      </c>
      <c r="SHL44" s="17">
        <f>+AVERAGE($D44:SHK44)</f>
        <v>12.352207315658148</v>
      </c>
      <c r="SHM44" s="17">
        <f>+AVERAGE($D44:SHL44)</f>
        <v>12.352207315658147</v>
      </c>
      <c r="SHN44" s="17">
        <f>+AVERAGE($D44:SHM44)</f>
        <v>12.352207315658147</v>
      </c>
      <c r="SHO44" s="17">
        <f>+AVERAGE($D44:SHN44)</f>
        <v>12.352207315658145</v>
      </c>
      <c r="SHP44" s="17">
        <f>+AVERAGE($D44:SHO44)</f>
        <v>12.352207315658145</v>
      </c>
      <c r="SHQ44" s="17">
        <f>+AVERAGE($D44:SHP44)</f>
        <v>12.352207315658145</v>
      </c>
      <c r="SHR44" s="17">
        <f>+AVERAGE($D44:SHQ44)</f>
        <v>12.352207315658143</v>
      </c>
      <c r="SHS44" s="17">
        <f>+AVERAGE($D44:SHR44)</f>
        <v>12.352207315658143</v>
      </c>
      <c r="SHT44" s="17">
        <f>+AVERAGE($D44:SHS44)</f>
        <v>12.352207315658141</v>
      </c>
      <c r="SHU44" s="17">
        <f>+AVERAGE($D44:SHT44)</f>
        <v>12.352207315658141</v>
      </c>
      <c r="SHV44" s="17">
        <f>+AVERAGE($D44:SHU44)</f>
        <v>12.352207315658141</v>
      </c>
      <c r="SHW44" s="17">
        <f>+AVERAGE($D44:SHV44)</f>
        <v>12.35220731565814</v>
      </c>
      <c r="SHX44" s="17">
        <f>+AVERAGE($D44:SHW44)</f>
        <v>12.35220731565814</v>
      </c>
      <c r="SHY44" s="17">
        <f>+AVERAGE($D44:SHX44)</f>
        <v>12.352207315658138</v>
      </c>
      <c r="SHZ44" s="17">
        <f>+AVERAGE($D44:SHY44)</f>
        <v>12.352207315658138</v>
      </c>
      <c r="SIA44" s="17">
        <f>+AVERAGE($D44:SHZ44)</f>
        <v>12.352207315658138</v>
      </c>
      <c r="SIB44" s="17">
        <f>+AVERAGE($D44:SIA44)</f>
        <v>12.352207315658136</v>
      </c>
      <c r="SIC44" s="17">
        <f>+AVERAGE($D44:SIB44)</f>
        <v>12.352207315658136</v>
      </c>
      <c r="SID44" s="17">
        <f>+AVERAGE($D44:SIC44)</f>
        <v>12.352207315658136</v>
      </c>
      <c r="SIE44" s="17">
        <f>+AVERAGE($D44:SID44)</f>
        <v>12.352207315658134</v>
      </c>
      <c r="SIF44" s="17">
        <f>+AVERAGE($D44:SIE44)</f>
        <v>12.352207315658134</v>
      </c>
      <c r="SIG44" s="17">
        <f>+AVERAGE($D44:SIF44)</f>
        <v>12.352207315658132</v>
      </c>
      <c r="SIH44" s="17">
        <f>+AVERAGE($D44:SIG44)</f>
        <v>12.352207315658132</v>
      </c>
      <c r="SII44" s="17">
        <f>+AVERAGE($D44:SIH44)</f>
        <v>12.352207315658132</v>
      </c>
      <c r="SIJ44" s="17">
        <f>+AVERAGE($D44:SII44)</f>
        <v>12.352207315658131</v>
      </c>
      <c r="SIK44" s="17">
        <f>+AVERAGE($D44:SIJ44)</f>
        <v>12.352207315658131</v>
      </c>
      <c r="SIL44" s="17">
        <f>+AVERAGE($D44:SIK44)</f>
        <v>12.352207315658129</v>
      </c>
      <c r="SIM44" s="17">
        <f>+AVERAGE($D44:SIL44)</f>
        <v>12.352207315658129</v>
      </c>
      <c r="SIN44" s="17">
        <f>+AVERAGE($D44:SIM44)</f>
        <v>12.352207315658129</v>
      </c>
      <c r="SIO44" s="17">
        <f>+AVERAGE($D44:SIN44)</f>
        <v>12.352207315658127</v>
      </c>
      <c r="SIP44" s="17">
        <f>+AVERAGE($D44:SIO44)</f>
        <v>12.352207315658127</v>
      </c>
      <c r="SIQ44" s="17">
        <f>+AVERAGE($D44:SIP44)</f>
        <v>12.352207315658127</v>
      </c>
      <c r="SIR44" s="17">
        <f>+AVERAGE($D44:SIQ44)</f>
        <v>12.352207315658125</v>
      </c>
      <c r="SIS44" s="17">
        <f>+AVERAGE($D44:SIR44)</f>
        <v>12.352207315658125</v>
      </c>
      <c r="SIT44" s="17">
        <f>+AVERAGE($D44:SIS44)</f>
        <v>12.352207315658124</v>
      </c>
      <c r="SIU44" s="17">
        <f>+AVERAGE($D44:SIT44)</f>
        <v>12.352207315658124</v>
      </c>
      <c r="SIV44" s="17">
        <f>+AVERAGE($D44:SIU44)</f>
        <v>12.352207315658124</v>
      </c>
      <c r="SIW44" s="17">
        <f>+AVERAGE($D44:SIV44)</f>
        <v>12.352207315658122</v>
      </c>
      <c r="SIX44" s="17">
        <f>+AVERAGE($D44:SIW44)</f>
        <v>12.352207315658122</v>
      </c>
      <c r="SIY44" s="17">
        <f>+AVERAGE($D44:SIX44)</f>
        <v>12.35220731565812</v>
      </c>
      <c r="SIZ44" s="17">
        <f>+AVERAGE($D44:SIY44)</f>
        <v>12.35220731565812</v>
      </c>
      <c r="SJA44" s="17">
        <f>+AVERAGE($D44:SIZ44)</f>
        <v>12.35220731565812</v>
      </c>
      <c r="SJB44" s="17">
        <f>+AVERAGE($D44:SJA44)</f>
        <v>12.352207315658118</v>
      </c>
      <c r="SJC44" s="17">
        <f>+AVERAGE($D44:SJB44)</f>
        <v>12.352207315658118</v>
      </c>
      <c r="SJD44" s="17">
        <f>+AVERAGE($D44:SJC44)</f>
        <v>12.352207315658118</v>
      </c>
      <c r="SJE44" s="17">
        <f>+AVERAGE($D44:SJD44)</f>
        <v>12.352207315658116</v>
      </c>
      <c r="SJF44" s="17">
        <f>+AVERAGE($D44:SJE44)</f>
        <v>12.352207315658116</v>
      </c>
      <c r="SJG44" s="17">
        <f>+AVERAGE($D44:SJF44)</f>
        <v>12.352207315658115</v>
      </c>
      <c r="SJH44" s="17">
        <f>+AVERAGE($D44:SJG44)</f>
        <v>12.352207315658115</v>
      </c>
      <c r="SJI44" s="17">
        <f>+AVERAGE($D44:SJH44)</f>
        <v>12.352207315658115</v>
      </c>
      <c r="SJJ44" s="17">
        <f>+AVERAGE($D44:SJI44)</f>
        <v>12.352207315658113</v>
      </c>
      <c r="SJK44" s="17">
        <f>+AVERAGE($D44:SJJ44)</f>
        <v>12.352207315658113</v>
      </c>
      <c r="SJL44" s="17">
        <f>+AVERAGE($D44:SJK44)</f>
        <v>12.352207315658111</v>
      </c>
      <c r="SJM44" s="17">
        <f>+AVERAGE($D44:SJL44)</f>
        <v>12.352207315658111</v>
      </c>
      <c r="SJN44" s="17">
        <f>+AVERAGE($D44:SJM44)</f>
        <v>12.352207315658111</v>
      </c>
      <c r="SJO44" s="17">
        <f>+AVERAGE($D44:SJN44)</f>
        <v>12.352207315658109</v>
      </c>
      <c r="SJP44" s="17">
        <f>+AVERAGE($D44:SJO44)</f>
        <v>12.352207315658109</v>
      </c>
      <c r="SJQ44" s="17">
        <f>+AVERAGE($D44:SJP44)</f>
        <v>12.352207315658108</v>
      </c>
      <c r="SJR44" s="17">
        <f>+AVERAGE($D44:SJQ44)</f>
        <v>12.352207315658108</v>
      </c>
      <c r="SJS44" s="17">
        <f>+AVERAGE($D44:SJR44)</f>
        <v>12.352207315658108</v>
      </c>
      <c r="SJT44" s="17">
        <f>+AVERAGE($D44:SJS44)</f>
        <v>12.352207315658106</v>
      </c>
      <c r="SJU44" s="17">
        <f>+AVERAGE($D44:SJT44)</f>
        <v>12.352207315658106</v>
      </c>
      <c r="SJV44" s="17">
        <f>+AVERAGE($D44:SJU44)</f>
        <v>12.352207315658106</v>
      </c>
      <c r="SJW44" s="17">
        <f>+AVERAGE($D44:SJV44)</f>
        <v>12.352207315658104</v>
      </c>
      <c r="SJX44" s="17">
        <f>+AVERAGE($D44:SJW44)</f>
        <v>12.352207315658104</v>
      </c>
      <c r="SJY44" s="17">
        <f>+AVERAGE($D44:SJX44)</f>
        <v>12.352207315658102</v>
      </c>
      <c r="SJZ44" s="17">
        <f>+AVERAGE($D44:SJY44)</f>
        <v>12.352207315658102</v>
      </c>
      <c r="SKA44" s="17">
        <f>+AVERAGE($D44:SJZ44)</f>
        <v>12.352207315658102</v>
      </c>
      <c r="SKB44" s="17">
        <f>+AVERAGE($D44:SKA44)</f>
        <v>12.3522073156581</v>
      </c>
      <c r="SKC44" s="17">
        <f>+AVERAGE($D44:SKB44)</f>
        <v>12.3522073156581</v>
      </c>
      <c r="SKD44" s="17">
        <f>+AVERAGE($D44:SKC44)</f>
        <v>12.352207315658099</v>
      </c>
      <c r="SKE44" s="17">
        <f>+AVERAGE($D44:SKD44)</f>
        <v>12.352207315658099</v>
      </c>
      <c r="SKF44" s="17">
        <f>+AVERAGE($D44:SKE44)</f>
        <v>12.352207315658099</v>
      </c>
      <c r="SKG44" s="17">
        <f>+AVERAGE($D44:SKF44)</f>
        <v>12.352207315658097</v>
      </c>
      <c r="SKH44" s="17">
        <f>+AVERAGE($D44:SKG44)</f>
        <v>12.352207315658097</v>
      </c>
      <c r="SKI44" s="17">
        <f>+AVERAGE($D44:SKH44)</f>
        <v>12.352207315658097</v>
      </c>
      <c r="SKJ44" s="17">
        <f>+AVERAGE($D44:SKI44)</f>
        <v>12.352207315658095</v>
      </c>
      <c r="SKK44" s="17">
        <f>+AVERAGE($D44:SKJ44)</f>
        <v>12.352207315658095</v>
      </c>
      <c r="SKL44" s="17">
        <f>+AVERAGE($D44:SKK44)</f>
        <v>12.352207315658093</v>
      </c>
      <c r="SKM44" s="17">
        <f>+AVERAGE($D44:SKL44)</f>
        <v>12.352207315658093</v>
      </c>
      <c r="SKN44" s="17">
        <f>+AVERAGE($D44:SKM44)</f>
        <v>12.352207315658093</v>
      </c>
      <c r="SKO44" s="17">
        <f>+AVERAGE($D44:SKN44)</f>
        <v>12.352207315658092</v>
      </c>
      <c r="SKP44" s="17">
        <f>+AVERAGE($D44:SKO44)</f>
        <v>12.352207315658092</v>
      </c>
      <c r="SKQ44" s="17">
        <f>+AVERAGE($D44:SKP44)</f>
        <v>12.352207315658092</v>
      </c>
      <c r="SKR44" s="17">
        <f>+AVERAGE($D44:SKQ44)</f>
        <v>12.35220731565809</v>
      </c>
      <c r="SKS44" s="17">
        <f>+AVERAGE($D44:SKR44)</f>
        <v>12.35220731565809</v>
      </c>
      <c r="SKT44" s="17">
        <f>+AVERAGE($D44:SKS44)</f>
        <v>12.352207315658088</v>
      </c>
      <c r="SKU44" s="17">
        <f>+AVERAGE($D44:SKT44)</f>
        <v>12.352207315658088</v>
      </c>
      <c r="SKV44" s="17">
        <f>+AVERAGE($D44:SKU44)</f>
        <v>12.352207315658088</v>
      </c>
      <c r="SKW44" s="17">
        <f>+AVERAGE($D44:SKV44)</f>
        <v>12.352207315658086</v>
      </c>
      <c r="SKX44" s="17">
        <f>+AVERAGE($D44:SKW44)</f>
        <v>12.352207315658086</v>
      </c>
      <c r="SKY44" s="17">
        <f>+AVERAGE($D44:SKX44)</f>
        <v>12.352207315658084</v>
      </c>
      <c r="SKZ44" s="17">
        <f>+AVERAGE($D44:SKY44)</f>
        <v>12.352207315658084</v>
      </c>
      <c r="SLA44" s="17">
        <f>+AVERAGE($D44:SKZ44)</f>
        <v>12.352207315658084</v>
      </c>
      <c r="SLB44" s="17">
        <f>+AVERAGE($D44:SLA44)</f>
        <v>12.352207315658083</v>
      </c>
      <c r="SLC44" s="17">
        <f>+AVERAGE($D44:SLB44)</f>
        <v>12.352207315658083</v>
      </c>
      <c r="SLD44" s="17">
        <f>+AVERAGE($D44:SLC44)</f>
        <v>12.352207315658083</v>
      </c>
      <c r="SLE44" s="17">
        <f>+AVERAGE($D44:SLD44)</f>
        <v>12.352207315658081</v>
      </c>
      <c r="SLF44" s="17">
        <f>+AVERAGE($D44:SLE44)</f>
        <v>12.352207315658081</v>
      </c>
      <c r="SLG44" s="17">
        <f>+AVERAGE($D44:SLF44)</f>
        <v>12.352207315658079</v>
      </c>
      <c r="SLH44" s="17">
        <f>+AVERAGE($D44:SLG44)</f>
        <v>12.352207315658079</v>
      </c>
      <c r="SLI44" s="17">
        <f>+AVERAGE($D44:SLH44)</f>
        <v>12.352207315658079</v>
      </c>
      <c r="SLJ44" s="17">
        <f>+AVERAGE($D44:SLI44)</f>
        <v>12.352207315658077</v>
      </c>
      <c r="SLK44" s="17">
        <f>+AVERAGE($D44:SLJ44)</f>
        <v>12.352207315658077</v>
      </c>
      <c r="SLL44" s="17">
        <f>+AVERAGE($D44:SLK44)</f>
        <v>12.352207315658076</v>
      </c>
      <c r="SLM44" s="17">
        <f>+AVERAGE($D44:SLL44)</f>
        <v>12.352207315658076</v>
      </c>
      <c r="SLN44" s="17">
        <f>+AVERAGE($D44:SLM44)</f>
        <v>12.352207315658076</v>
      </c>
      <c r="SLO44" s="17">
        <f>+AVERAGE($D44:SLN44)</f>
        <v>12.352207315658074</v>
      </c>
      <c r="SLP44" s="17">
        <f>+AVERAGE($D44:SLO44)</f>
        <v>12.352207315658074</v>
      </c>
      <c r="SLQ44" s="17">
        <f>+AVERAGE($D44:SLP44)</f>
        <v>12.352207315658074</v>
      </c>
      <c r="SLR44" s="17">
        <f>+AVERAGE($D44:SLQ44)</f>
        <v>12.352207315658072</v>
      </c>
      <c r="SLS44" s="17">
        <f>+AVERAGE($D44:SLR44)</f>
        <v>12.352207315658072</v>
      </c>
      <c r="SLT44" s="17">
        <f>+AVERAGE($D44:SLS44)</f>
        <v>12.35220731565807</v>
      </c>
      <c r="SLU44" s="17">
        <f>+AVERAGE($D44:SLT44)</f>
        <v>12.35220731565807</v>
      </c>
      <c r="SLV44" s="17">
        <f>+AVERAGE($D44:SLU44)</f>
        <v>12.35220731565807</v>
      </c>
      <c r="SLW44" s="17">
        <f>+AVERAGE($D44:SLV44)</f>
        <v>12.352207315658069</v>
      </c>
      <c r="SLX44" s="17">
        <f>+AVERAGE($D44:SLW44)</f>
        <v>12.352207315658069</v>
      </c>
      <c r="SLY44" s="17">
        <f>+AVERAGE($D44:SLX44)</f>
        <v>12.352207315658067</v>
      </c>
      <c r="SLZ44" s="17">
        <f>+AVERAGE($D44:SLY44)</f>
        <v>12.352207315658067</v>
      </c>
      <c r="SMA44" s="17">
        <f>+AVERAGE($D44:SLZ44)</f>
        <v>12.352207315658067</v>
      </c>
      <c r="SMB44" s="17">
        <f>+AVERAGE($D44:SMA44)</f>
        <v>12.352207315658065</v>
      </c>
      <c r="SMC44" s="17">
        <f>+AVERAGE($D44:SMB44)</f>
        <v>12.352207315658065</v>
      </c>
      <c r="SMD44" s="17">
        <f>+AVERAGE($D44:SMC44)</f>
        <v>12.352207315658065</v>
      </c>
      <c r="SME44" s="17">
        <f>+AVERAGE($D44:SMD44)</f>
        <v>12.352207315658063</v>
      </c>
      <c r="SMF44" s="17">
        <f>+AVERAGE($D44:SME44)</f>
        <v>12.352207315658063</v>
      </c>
      <c r="SMG44" s="17">
        <f>+AVERAGE($D44:SMF44)</f>
        <v>12.352207315658061</v>
      </c>
      <c r="SMH44" s="17">
        <f>+AVERAGE($D44:SMG44)</f>
        <v>12.352207315658061</v>
      </c>
      <c r="SMI44" s="17">
        <f>+AVERAGE($D44:SMH44)</f>
        <v>12.352207315658061</v>
      </c>
      <c r="SMJ44" s="17">
        <f>+AVERAGE($D44:SMI44)</f>
        <v>12.35220731565806</v>
      </c>
      <c r="SMK44" s="17">
        <f>+AVERAGE($D44:SMJ44)</f>
        <v>12.35220731565806</v>
      </c>
      <c r="SML44" s="17">
        <f>+AVERAGE($D44:SMK44)</f>
        <v>12.35220731565806</v>
      </c>
      <c r="SMM44" s="17">
        <f>+AVERAGE($D44:SML44)</f>
        <v>12.352207315658058</v>
      </c>
      <c r="SMN44" s="17">
        <f>+AVERAGE($D44:SMM44)</f>
        <v>12.352207315658058</v>
      </c>
      <c r="SMO44" s="17">
        <f>+AVERAGE($D44:SMN44)</f>
        <v>12.352207315658056</v>
      </c>
      <c r="SMP44" s="17">
        <f>+AVERAGE($D44:SMO44)</f>
        <v>12.352207315658056</v>
      </c>
      <c r="SMQ44" s="17">
        <f>+AVERAGE($D44:SMP44)</f>
        <v>12.352207315658056</v>
      </c>
      <c r="SMR44" s="17">
        <f>+AVERAGE($D44:SMQ44)</f>
        <v>12.352207315658054</v>
      </c>
      <c r="SMS44" s="17">
        <f>+AVERAGE($D44:SMR44)</f>
        <v>12.352207315658054</v>
      </c>
      <c r="SMT44" s="17">
        <f>+AVERAGE($D44:SMS44)</f>
        <v>12.352207315658053</v>
      </c>
      <c r="SMU44" s="17">
        <f>+AVERAGE($D44:SMT44)</f>
        <v>12.352207315658053</v>
      </c>
      <c r="SMV44" s="17">
        <f>+AVERAGE($D44:SMU44)</f>
        <v>12.352207315658053</v>
      </c>
      <c r="SMW44" s="17">
        <f>+AVERAGE($D44:SMV44)</f>
        <v>12.352207315658051</v>
      </c>
      <c r="SMX44" s="17">
        <f>+AVERAGE($D44:SMW44)</f>
        <v>12.352207315658051</v>
      </c>
      <c r="SMY44" s="17">
        <f>+AVERAGE($D44:SMX44)</f>
        <v>12.352207315658051</v>
      </c>
      <c r="SMZ44" s="17">
        <f>+AVERAGE($D44:SMY44)</f>
        <v>12.352207315658049</v>
      </c>
      <c r="SNA44" s="17">
        <f>+AVERAGE($D44:SMZ44)</f>
        <v>12.352207315658049</v>
      </c>
      <c r="SNB44" s="17">
        <f>+AVERAGE($D44:SNA44)</f>
        <v>12.352207315658047</v>
      </c>
      <c r="SNC44" s="17">
        <f>+AVERAGE($D44:SNB44)</f>
        <v>12.352207315658047</v>
      </c>
      <c r="SND44" s="17">
        <f>+AVERAGE($D44:SNC44)</f>
        <v>12.352207315658047</v>
      </c>
      <c r="SNE44" s="17">
        <f>+AVERAGE($D44:SND44)</f>
        <v>12.352207315658045</v>
      </c>
      <c r="SNF44" s="17">
        <f>+AVERAGE($D44:SNE44)</f>
        <v>12.352207315658045</v>
      </c>
      <c r="SNG44" s="17">
        <f>+AVERAGE($D44:SNF44)</f>
        <v>12.352207315658045</v>
      </c>
      <c r="SNH44" s="17">
        <f>+AVERAGE($D44:SNG44)</f>
        <v>12.352207315658044</v>
      </c>
      <c r="SNI44" s="17">
        <f>+AVERAGE($D44:SNH44)</f>
        <v>12.352207315658044</v>
      </c>
      <c r="SNJ44" s="17">
        <f>+AVERAGE($D44:SNI44)</f>
        <v>12.352207315658042</v>
      </c>
      <c r="SNK44" s="17">
        <f>+AVERAGE($D44:SNJ44)</f>
        <v>12.352207315658042</v>
      </c>
      <c r="SNL44" s="17">
        <f>+AVERAGE($D44:SNK44)</f>
        <v>12.352207315658042</v>
      </c>
      <c r="SNM44" s="17">
        <f>+AVERAGE($D44:SNL44)</f>
        <v>12.35220731565804</v>
      </c>
      <c r="SNN44" s="17">
        <f>+AVERAGE($D44:SNM44)</f>
        <v>12.35220731565804</v>
      </c>
      <c r="SNO44" s="17">
        <f>+AVERAGE($D44:SNN44)</f>
        <v>12.35220731565804</v>
      </c>
      <c r="SNP44" s="17">
        <f>+AVERAGE($D44:SNO44)</f>
        <v>12.352207315658038</v>
      </c>
      <c r="SNQ44" s="17">
        <f>+AVERAGE($D44:SNP44)</f>
        <v>12.352207315658038</v>
      </c>
      <c r="SNR44" s="17">
        <f>+AVERAGE($D44:SNQ44)</f>
        <v>12.352207315658037</v>
      </c>
      <c r="SNS44" s="17">
        <f>+AVERAGE($D44:SNR44)</f>
        <v>12.352207315658037</v>
      </c>
      <c r="SNT44" s="17">
        <f>+AVERAGE($D44:SNS44)</f>
        <v>12.352207315658037</v>
      </c>
      <c r="SNU44" s="17">
        <f>+AVERAGE($D44:SNT44)</f>
        <v>12.352207315658035</v>
      </c>
      <c r="SNV44" s="17">
        <f>+AVERAGE($D44:SNU44)</f>
        <v>12.352207315658035</v>
      </c>
      <c r="SNW44" s="17">
        <f>+AVERAGE($D44:SNV44)</f>
        <v>12.352207315658033</v>
      </c>
      <c r="SNX44" s="17">
        <f>+AVERAGE($D44:SNW44)</f>
        <v>12.352207315658033</v>
      </c>
      <c r="SNY44" s="17">
        <f>+AVERAGE($D44:SNX44)</f>
        <v>12.352207315658033</v>
      </c>
      <c r="SNZ44" s="17">
        <f>+AVERAGE($D44:SNY44)</f>
        <v>12.352207315658031</v>
      </c>
      <c r="SOA44" s="17">
        <f>+AVERAGE($D44:SNZ44)</f>
        <v>12.352207315658031</v>
      </c>
      <c r="SOB44" s="17">
        <f>+AVERAGE($D44:SOA44)</f>
        <v>12.352207315658031</v>
      </c>
      <c r="SOC44" s="17">
        <f>+AVERAGE($D44:SOB44)</f>
        <v>12.352207315658029</v>
      </c>
      <c r="SOD44" s="17">
        <f>+AVERAGE($D44:SOC44)</f>
        <v>12.352207315658029</v>
      </c>
      <c r="SOE44" s="17">
        <f>+AVERAGE($D44:SOD44)</f>
        <v>12.352207315658028</v>
      </c>
      <c r="SOF44" s="17">
        <f>+AVERAGE($D44:SOE44)</f>
        <v>12.352207315658028</v>
      </c>
      <c r="SOG44" s="17">
        <f>+AVERAGE($D44:SOF44)</f>
        <v>12.352207315658028</v>
      </c>
      <c r="SOH44" s="17">
        <f>+AVERAGE($D44:SOG44)</f>
        <v>12.352207315658026</v>
      </c>
      <c r="SOI44" s="17">
        <f>+AVERAGE($D44:SOH44)</f>
        <v>12.352207315658026</v>
      </c>
      <c r="SOJ44" s="17">
        <f>+AVERAGE($D44:SOI44)</f>
        <v>12.352207315658026</v>
      </c>
      <c r="SOK44" s="17">
        <f>+AVERAGE($D44:SOJ44)</f>
        <v>12.352207315658024</v>
      </c>
      <c r="SOL44" s="17">
        <f>+AVERAGE($D44:SOK44)</f>
        <v>12.352207315658024</v>
      </c>
      <c r="SOM44" s="17">
        <f>+AVERAGE($D44:SOL44)</f>
        <v>12.352207315658022</v>
      </c>
      <c r="SON44" s="17">
        <f>+AVERAGE($D44:SOM44)</f>
        <v>12.352207315658022</v>
      </c>
      <c r="SOO44" s="17">
        <f>+AVERAGE($D44:SON44)</f>
        <v>12.352207315658022</v>
      </c>
      <c r="SOP44" s="17">
        <f>+AVERAGE($D44:SOO44)</f>
        <v>12.352207315658021</v>
      </c>
      <c r="SOQ44" s="17">
        <f>+AVERAGE($D44:SOP44)</f>
        <v>12.352207315658021</v>
      </c>
      <c r="SOR44" s="17">
        <f>+AVERAGE($D44:SOQ44)</f>
        <v>12.352207315658021</v>
      </c>
      <c r="SOS44" s="17">
        <f>+AVERAGE($D44:SOR44)</f>
        <v>12.352207315658019</v>
      </c>
      <c r="SOT44" s="17">
        <f>+AVERAGE($D44:SOS44)</f>
        <v>12.352207315658019</v>
      </c>
      <c r="SOU44" s="17">
        <f>+AVERAGE($D44:SOT44)</f>
        <v>12.352207315658017</v>
      </c>
      <c r="SOV44" s="17">
        <f>+AVERAGE($D44:SOU44)</f>
        <v>12.352207315658017</v>
      </c>
      <c r="SOW44" s="17">
        <f>+AVERAGE($D44:SOV44)</f>
        <v>12.352207315658017</v>
      </c>
      <c r="SOX44" s="17">
        <f>+AVERAGE($D44:SOW44)</f>
        <v>12.352207315658015</v>
      </c>
      <c r="SOY44" s="17">
        <f>+AVERAGE($D44:SOX44)</f>
        <v>12.352207315658015</v>
      </c>
      <c r="SOZ44" s="17">
        <f>+AVERAGE($D44:SOY44)</f>
        <v>12.352207315658015</v>
      </c>
      <c r="SPA44" s="17">
        <f>+AVERAGE($D44:SOZ44)</f>
        <v>12.352207315658013</v>
      </c>
      <c r="SPB44" s="17">
        <f>+AVERAGE($D44:SPA44)</f>
        <v>12.352207315658013</v>
      </c>
      <c r="SPC44" s="17">
        <f>+AVERAGE($D44:SPB44)</f>
        <v>12.352207315658012</v>
      </c>
      <c r="SPD44" s="17">
        <f>+AVERAGE($D44:SPC44)</f>
        <v>12.352207315658012</v>
      </c>
      <c r="SPE44" s="17">
        <f>+AVERAGE($D44:SPD44)</f>
        <v>12.352207315658012</v>
      </c>
      <c r="SPF44" s="17">
        <f>+AVERAGE($D44:SPE44)</f>
        <v>12.35220731565801</v>
      </c>
      <c r="SPG44" s="17">
        <f>+AVERAGE($D44:SPF44)</f>
        <v>12.35220731565801</v>
      </c>
      <c r="SPH44" s="17">
        <f>+AVERAGE($D44:SPG44)</f>
        <v>12.35220731565801</v>
      </c>
      <c r="SPI44" s="17">
        <f>+AVERAGE($D44:SPH44)</f>
        <v>12.352207315658008</v>
      </c>
      <c r="SPJ44" s="17">
        <f>+AVERAGE($D44:SPI44)</f>
        <v>12.352207315658008</v>
      </c>
      <c r="SPK44" s="17">
        <f>+AVERAGE($D44:SPJ44)</f>
        <v>12.352207315658006</v>
      </c>
      <c r="SPL44" s="17">
        <f>+AVERAGE($D44:SPK44)</f>
        <v>12.352207315658006</v>
      </c>
      <c r="SPM44" s="17">
        <f>+AVERAGE($D44:SPL44)</f>
        <v>12.352207315658006</v>
      </c>
      <c r="SPN44" s="17">
        <f>+AVERAGE($D44:SPM44)</f>
        <v>12.352207315658005</v>
      </c>
      <c r="SPO44" s="17">
        <f>+AVERAGE($D44:SPN44)</f>
        <v>12.352207315658005</v>
      </c>
      <c r="SPP44" s="17">
        <f>+AVERAGE($D44:SPO44)</f>
        <v>12.352207315658005</v>
      </c>
      <c r="SPQ44" s="17">
        <f>+AVERAGE($D44:SPP44)</f>
        <v>12.352207315658003</v>
      </c>
      <c r="SPR44" s="17">
        <f>+AVERAGE($D44:SPQ44)</f>
        <v>12.352207315658003</v>
      </c>
      <c r="SPS44" s="17">
        <f>+AVERAGE($D44:SPR44)</f>
        <v>12.352207315658001</v>
      </c>
      <c r="SPT44" s="17">
        <f>+AVERAGE($D44:SPS44)</f>
        <v>12.352207315658001</v>
      </c>
      <c r="SPU44" s="17">
        <f>+AVERAGE($D44:SPT44)</f>
        <v>12.352207315658001</v>
      </c>
      <c r="SPV44" s="17">
        <f>+AVERAGE($D44:SPU44)</f>
        <v>12.352207315657999</v>
      </c>
      <c r="SPW44" s="17">
        <f>+AVERAGE($D44:SPV44)</f>
        <v>12.352207315657999</v>
      </c>
      <c r="SPX44" s="17">
        <f>+AVERAGE($D44:SPW44)</f>
        <v>12.352207315657999</v>
      </c>
      <c r="SPY44" s="17">
        <f>+AVERAGE($D44:SPX44)</f>
        <v>12.352207315657997</v>
      </c>
      <c r="SPZ44" s="17">
        <f>+AVERAGE($D44:SPY44)</f>
        <v>12.352207315657997</v>
      </c>
      <c r="SQA44" s="17">
        <f>+AVERAGE($D44:SPZ44)</f>
        <v>12.352207315657996</v>
      </c>
      <c r="SQB44" s="17">
        <f>+AVERAGE($D44:SQA44)</f>
        <v>12.352207315657996</v>
      </c>
      <c r="SQC44" s="17">
        <f>+AVERAGE($D44:SQB44)</f>
        <v>12.352207315657996</v>
      </c>
      <c r="SQD44" s="17">
        <f>+AVERAGE($D44:SQC44)</f>
        <v>12.352207315657994</v>
      </c>
      <c r="SQE44" s="17">
        <f>+AVERAGE($D44:SQD44)</f>
        <v>12.352207315657994</v>
      </c>
      <c r="SQF44" s="17">
        <f>+AVERAGE($D44:SQE44)</f>
        <v>12.352207315657994</v>
      </c>
      <c r="SQG44" s="17">
        <f>+AVERAGE($D44:SQF44)</f>
        <v>12.352207315657992</v>
      </c>
      <c r="SQH44" s="17">
        <f>+AVERAGE($D44:SQG44)</f>
        <v>12.352207315657992</v>
      </c>
      <c r="SQI44" s="17">
        <f>+AVERAGE($D44:SQH44)</f>
        <v>12.35220731565799</v>
      </c>
      <c r="SQJ44" s="17">
        <f>+AVERAGE($D44:SQI44)</f>
        <v>12.35220731565799</v>
      </c>
      <c r="SQK44" s="17">
        <f>+AVERAGE($D44:SQJ44)</f>
        <v>12.35220731565799</v>
      </c>
      <c r="SQL44" s="17">
        <f>+AVERAGE($D44:SQK44)</f>
        <v>12.352207315657989</v>
      </c>
      <c r="SQM44" s="17">
        <f>+AVERAGE($D44:SQL44)</f>
        <v>12.352207315657989</v>
      </c>
      <c r="SQN44" s="17">
        <f>+AVERAGE($D44:SQM44)</f>
        <v>12.352207315657989</v>
      </c>
      <c r="SQO44" s="17">
        <f>+AVERAGE($D44:SQN44)</f>
        <v>12.352207315657987</v>
      </c>
      <c r="SQP44" s="17">
        <f>+AVERAGE($D44:SQO44)</f>
        <v>12.352207315657987</v>
      </c>
      <c r="SQQ44" s="17">
        <f>+AVERAGE($D44:SQP44)</f>
        <v>12.352207315657985</v>
      </c>
      <c r="SQR44" s="17">
        <f>+AVERAGE($D44:SQQ44)</f>
        <v>12.352207315657985</v>
      </c>
      <c r="SQS44" s="17">
        <f>+AVERAGE($D44:SQR44)</f>
        <v>12.352207315657985</v>
      </c>
      <c r="SQT44" s="17">
        <f>+AVERAGE($D44:SQS44)</f>
        <v>12.352207315657983</v>
      </c>
      <c r="SQU44" s="17">
        <f>+AVERAGE($D44:SQT44)</f>
        <v>12.352207315657983</v>
      </c>
      <c r="SQV44" s="17">
        <f>+AVERAGE($D44:SQU44)</f>
        <v>12.352207315657983</v>
      </c>
      <c r="SQW44" s="17">
        <f>+AVERAGE($D44:SQV44)</f>
        <v>12.352207315657981</v>
      </c>
      <c r="SQX44" s="17">
        <f>+AVERAGE($D44:SQW44)</f>
        <v>12.352207315657981</v>
      </c>
      <c r="SQY44" s="17">
        <f>+AVERAGE($D44:SQX44)</f>
        <v>12.35220731565798</v>
      </c>
      <c r="SQZ44" s="17">
        <f>+AVERAGE($D44:SQY44)</f>
        <v>12.35220731565798</v>
      </c>
      <c r="SRA44" s="17">
        <f>+AVERAGE($D44:SQZ44)</f>
        <v>12.35220731565798</v>
      </c>
      <c r="SRB44" s="17">
        <f>+AVERAGE($D44:SRA44)</f>
        <v>12.352207315657978</v>
      </c>
      <c r="SRC44" s="17">
        <f>+AVERAGE($D44:SRB44)</f>
        <v>12.352207315657978</v>
      </c>
      <c r="SRD44" s="17">
        <f>+AVERAGE($D44:SRC44)</f>
        <v>12.352207315657978</v>
      </c>
      <c r="SRE44" s="17">
        <f>+AVERAGE($D44:SRD44)</f>
        <v>12.352207315657976</v>
      </c>
      <c r="SRF44" s="17">
        <f>+AVERAGE($D44:SRE44)</f>
        <v>12.352207315657976</v>
      </c>
      <c r="SRG44" s="17">
        <f>+AVERAGE($D44:SRF44)</f>
        <v>12.352207315657974</v>
      </c>
      <c r="SRH44" s="17">
        <f>+AVERAGE($D44:SRG44)</f>
        <v>12.352207315657974</v>
      </c>
      <c r="SRI44" s="17">
        <f>+AVERAGE($D44:SRH44)</f>
        <v>12.352207315657974</v>
      </c>
      <c r="SRJ44" s="17">
        <f>+AVERAGE($D44:SRI44)</f>
        <v>12.352207315657973</v>
      </c>
      <c r="SRK44" s="17">
        <f>+AVERAGE($D44:SRJ44)</f>
        <v>12.352207315657973</v>
      </c>
      <c r="SRL44" s="17">
        <f>+AVERAGE($D44:SRK44)</f>
        <v>12.352207315657973</v>
      </c>
      <c r="SRM44" s="17">
        <f>+AVERAGE($D44:SRL44)</f>
        <v>12.352207315657971</v>
      </c>
      <c r="SRN44" s="17">
        <f>+AVERAGE($D44:SRM44)</f>
        <v>12.352207315657971</v>
      </c>
      <c r="SRO44" s="17">
        <f>+AVERAGE($D44:SRN44)</f>
        <v>12.352207315657969</v>
      </c>
      <c r="SRP44" s="17">
        <f>+AVERAGE($D44:SRO44)</f>
        <v>12.352207315657969</v>
      </c>
      <c r="SRQ44" s="17">
        <f>+AVERAGE($D44:SRP44)</f>
        <v>12.352207315657969</v>
      </c>
      <c r="SRR44" s="17">
        <f>+AVERAGE($D44:SRQ44)</f>
        <v>12.352207315657967</v>
      </c>
      <c r="SRS44" s="17">
        <f>+AVERAGE($D44:SRR44)</f>
        <v>12.352207315657967</v>
      </c>
      <c r="SRT44" s="17">
        <f>+AVERAGE($D44:SRS44)</f>
        <v>12.352207315657967</v>
      </c>
      <c r="SRU44" s="17">
        <f>+AVERAGE($D44:SRT44)</f>
        <v>12.352207315657965</v>
      </c>
      <c r="SRV44" s="17">
        <f>+AVERAGE($D44:SRU44)</f>
        <v>12.352207315657965</v>
      </c>
      <c r="SRW44" s="17">
        <f>+AVERAGE($D44:SRV44)</f>
        <v>12.352207315657964</v>
      </c>
      <c r="SRX44" s="17">
        <f>+AVERAGE($D44:SRW44)</f>
        <v>12.352207315657964</v>
      </c>
      <c r="SRY44" s="17">
        <f>+AVERAGE($D44:SRX44)</f>
        <v>12.352207315657964</v>
      </c>
      <c r="SRZ44" s="17">
        <f>+AVERAGE($D44:SRY44)</f>
        <v>12.352207315657962</v>
      </c>
      <c r="SSA44" s="17">
        <f>+AVERAGE($D44:SRZ44)</f>
        <v>12.352207315657962</v>
      </c>
      <c r="SSB44" s="17">
        <f>+AVERAGE($D44:SSA44)</f>
        <v>12.352207315657962</v>
      </c>
      <c r="SSC44" s="17">
        <f>+AVERAGE($D44:SSB44)</f>
        <v>12.35220731565796</v>
      </c>
      <c r="SSD44" s="17">
        <f>+AVERAGE($D44:SSC44)</f>
        <v>12.35220731565796</v>
      </c>
      <c r="SSE44" s="17">
        <f>+AVERAGE($D44:SSD44)</f>
        <v>12.352207315657958</v>
      </c>
      <c r="SSF44" s="17">
        <f>+AVERAGE($D44:SSE44)</f>
        <v>12.352207315657958</v>
      </c>
      <c r="SSG44" s="17">
        <f>+AVERAGE($D44:SSF44)</f>
        <v>12.352207315657958</v>
      </c>
      <c r="SSH44" s="17">
        <f>+AVERAGE($D44:SSG44)</f>
        <v>12.352207315657957</v>
      </c>
      <c r="SSI44" s="17">
        <f>+AVERAGE($D44:SSH44)</f>
        <v>12.352207315657957</v>
      </c>
      <c r="SSJ44" s="17">
        <f>+AVERAGE($D44:SSI44)</f>
        <v>12.352207315657957</v>
      </c>
      <c r="SSK44" s="17">
        <f>+AVERAGE($D44:SSJ44)</f>
        <v>12.352207315657955</v>
      </c>
      <c r="SSL44" s="17">
        <f>+AVERAGE($D44:SSK44)</f>
        <v>12.352207315657955</v>
      </c>
      <c r="SSM44" s="17">
        <f>+AVERAGE($D44:SSL44)</f>
        <v>12.352207315657953</v>
      </c>
      <c r="SSN44" s="17">
        <f>+AVERAGE($D44:SSM44)</f>
        <v>12.352207315657953</v>
      </c>
      <c r="SSO44" s="17">
        <f>+AVERAGE($D44:SSN44)</f>
        <v>12.352207315657953</v>
      </c>
      <c r="SSP44" s="17">
        <f>+AVERAGE($D44:SSO44)</f>
        <v>12.352207315657951</v>
      </c>
      <c r="SSQ44" s="17">
        <f>+AVERAGE($D44:SSP44)</f>
        <v>12.352207315657951</v>
      </c>
      <c r="SSR44" s="17">
        <f>+AVERAGE($D44:SSQ44)</f>
        <v>12.352207315657951</v>
      </c>
      <c r="SSS44" s="17">
        <f>+AVERAGE($D44:SSR44)</f>
        <v>12.352207315657949</v>
      </c>
      <c r="SST44" s="17">
        <f>+AVERAGE($D44:SSS44)</f>
        <v>12.352207315657949</v>
      </c>
      <c r="SSU44" s="17">
        <f>+AVERAGE($D44:SST44)</f>
        <v>12.352207315657948</v>
      </c>
      <c r="SSV44" s="17">
        <f>+AVERAGE($D44:SSU44)</f>
        <v>12.352207315657948</v>
      </c>
      <c r="SSW44" s="17">
        <f>+AVERAGE($D44:SSV44)</f>
        <v>12.352207315657948</v>
      </c>
      <c r="SSX44" s="17">
        <f>+AVERAGE($D44:SSW44)</f>
        <v>12.352207315657946</v>
      </c>
      <c r="SSY44" s="17">
        <f>+AVERAGE($D44:SSX44)</f>
        <v>12.352207315657946</v>
      </c>
      <c r="SSZ44" s="17">
        <f>+AVERAGE($D44:SSY44)</f>
        <v>12.352207315657946</v>
      </c>
      <c r="STA44" s="17">
        <f>+AVERAGE($D44:SSZ44)</f>
        <v>12.352207315657944</v>
      </c>
      <c r="STB44" s="17">
        <f>+AVERAGE($D44:STA44)</f>
        <v>12.352207315657944</v>
      </c>
      <c r="STC44" s="17">
        <f>+AVERAGE($D44:STB44)</f>
        <v>12.352207315657944</v>
      </c>
      <c r="STD44" s="17">
        <f>+AVERAGE($D44:STC44)</f>
        <v>12.352207315657942</v>
      </c>
      <c r="STE44" s="17">
        <f>+AVERAGE($D44:STD44)</f>
        <v>12.352207315657942</v>
      </c>
      <c r="STF44" s="17">
        <f>+AVERAGE($D44:STE44)</f>
        <v>12.352207315657941</v>
      </c>
      <c r="STG44" s="17">
        <f>+AVERAGE($D44:STF44)</f>
        <v>12.352207315657941</v>
      </c>
      <c r="STH44" s="17">
        <f>+AVERAGE($D44:STG44)</f>
        <v>12.352207315657941</v>
      </c>
      <c r="STI44" s="17">
        <f>+AVERAGE($D44:STH44)</f>
        <v>12.352207315657939</v>
      </c>
      <c r="STJ44" s="17">
        <f>+AVERAGE($D44:STI44)</f>
        <v>12.352207315657939</v>
      </c>
      <c r="STK44" s="17">
        <f>+AVERAGE($D44:STJ44)</f>
        <v>12.352207315657939</v>
      </c>
      <c r="STL44" s="17">
        <f>+AVERAGE($D44:STK44)</f>
        <v>12.352207315657937</v>
      </c>
      <c r="STM44" s="17">
        <f>+AVERAGE($D44:STL44)</f>
        <v>12.352207315657937</v>
      </c>
      <c r="STN44" s="17">
        <f>+AVERAGE($D44:STM44)</f>
        <v>12.352207315657935</v>
      </c>
      <c r="STO44" s="17">
        <f>+AVERAGE($D44:STN44)</f>
        <v>12.352207315657935</v>
      </c>
      <c r="STP44" s="17">
        <f>+AVERAGE($D44:STO44)</f>
        <v>12.352207315657935</v>
      </c>
      <c r="STQ44" s="17">
        <f>+AVERAGE($D44:STP44)</f>
        <v>12.352207315657934</v>
      </c>
      <c r="STR44" s="17">
        <f>+AVERAGE($D44:STQ44)</f>
        <v>12.352207315657934</v>
      </c>
      <c r="STS44" s="17">
        <f>+AVERAGE($D44:STR44)</f>
        <v>12.352207315657934</v>
      </c>
      <c r="STT44" s="17">
        <f>+AVERAGE($D44:STS44)</f>
        <v>12.352207315657932</v>
      </c>
      <c r="STU44" s="17">
        <f>+AVERAGE($D44:STT44)</f>
        <v>12.352207315657932</v>
      </c>
      <c r="STV44" s="17">
        <f>+AVERAGE($D44:STU44)</f>
        <v>12.35220731565793</v>
      </c>
      <c r="STW44" s="17">
        <f>+AVERAGE($D44:STV44)</f>
        <v>12.35220731565793</v>
      </c>
      <c r="STX44" s="17">
        <f>+AVERAGE($D44:STW44)</f>
        <v>12.35220731565793</v>
      </c>
      <c r="STY44" s="17">
        <f>+AVERAGE($D44:STX44)</f>
        <v>12.352207315657928</v>
      </c>
      <c r="STZ44" s="17">
        <f>+AVERAGE($D44:STY44)</f>
        <v>12.352207315657928</v>
      </c>
      <c r="SUA44" s="17">
        <f>+AVERAGE($D44:STZ44)</f>
        <v>12.352207315657928</v>
      </c>
      <c r="SUB44" s="17">
        <f>+AVERAGE($D44:SUA44)</f>
        <v>12.352207315657926</v>
      </c>
      <c r="SUC44" s="17">
        <f>+AVERAGE($D44:SUB44)</f>
        <v>12.352207315657926</v>
      </c>
      <c r="SUD44" s="17">
        <f>+AVERAGE($D44:SUC44)</f>
        <v>12.352207315657926</v>
      </c>
      <c r="SUE44" s="17">
        <f>+AVERAGE($D44:SUD44)</f>
        <v>12.352207315657925</v>
      </c>
      <c r="SUF44" s="17">
        <f>+AVERAGE($D44:SUE44)</f>
        <v>12.352207315657925</v>
      </c>
      <c r="SUG44" s="17">
        <f>+AVERAGE($D44:SUF44)</f>
        <v>12.352207315657923</v>
      </c>
      <c r="SUH44" s="17">
        <f>+AVERAGE($D44:SUG44)</f>
        <v>12.352207315657923</v>
      </c>
      <c r="SUI44" s="17">
        <f>+AVERAGE($D44:SUH44)</f>
        <v>12.352207315657923</v>
      </c>
      <c r="SUJ44" s="17">
        <f>+AVERAGE($D44:SUI44)</f>
        <v>12.352207315657921</v>
      </c>
      <c r="SUK44" s="17">
        <f>+AVERAGE($D44:SUJ44)</f>
        <v>12.352207315657921</v>
      </c>
      <c r="SUL44" s="17">
        <f>+AVERAGE($D44:SUK44)</f>
        <v>12.352207315657921</v>
      </c>
      <c r="SUM44" s="17">
        <f>+AVERAGE($D44:SUL44)</f>
        <v>12.352207315657919</v>
      </c>
      <c r="SUN44" s="17">
        <f>+AVERAGE($D44:SUM44)</f>
        <v>12.352207315657919</v>
      </c>
      <c r="SUO44" s="17">
        <f>+AVERAGE($D44:SUN44)</f>
        <v>12.352207315657918</v>
      </c>
      <c r="SUP44" s="17">
        <f>+AVERAGE($D44:SUO44)</f>
        <v>12.352207315657918</v>
      </c>
      <c r="SUQ44" s="17">
        <f>+AVERAGE($D44:SUP44)</f>
        <v>12.352207315657918</v>
      </c>
      <c r="SUR44" s="17">
        <f>+AVERAGE($D44:SUQ44)</f>
        <v>12.352207315657916</v>
      </c>
      <c r="SUS44" s="17">
        <f>+AVERAGE($D44:SUR44)</f>
        <v>12.352207315657916</v>
      </c>
      <c r="SUT44" s="17">
        <f>+AVERAGE($D44:SUS44)</f>
        <v>12.352207315657916</v>
      </c>
      <c r="SUU44" s="17">
        <f>+AVERAGE($D44:SUT44)</f>
        <v>12.352207315657914</v>
      </c>
      <c r="SUV44" s="17">
        <f>+AVERAGE($D44:SUU44)</f>
        <v>12.352207315657914</v>
      </c>
      <c r="SUW44" s="17">
        <f>+AVERAGE($D44:SUV44)</f>
        <v>12.352207315657914</v>
      </c>
      <c r="SUX44" s="17">
        <f>+AVERAGE($D44:SUW44)</f>
        <v>12.352207315657912</v>
      </c>
      <c r="SUY44" s="17">
        <f>+AVERAGE($D44:SUX44)</f>
        <v>12.352207315657912</v>
      </c>
      <c r="SUZ44" s="17">
        <f>+AVERAGE($D44:SUY44)</f>
        <v>12.35220731565791</v>
      </c>
      <c r="SVA44" s="17">
        <f>+AVERAGE($D44:SUZ44)</f>
        <v>12.35220731565791</v>
      </c>
      <c r="SVB44" s="17">
        <f>+AVERAGE($D44:SVA44)</f>
        <v>12.35220731565791</v>
      </c>
      <c r="SVC44" s="17">
        <f>+AVERAGE($D44:SVB44)</f>
        <v>12.352207315657909</v>
      </c>
      <c r="SVD44" s="17">
        <f>+AVERAGE($D44:SVC44)</f>
        <v>12.352207315657909</v>
      </c>
      <c r="SVE44" s="17">
        <f>+AVERAGE($D44:SVD44)</f>
        <v>12.352207315657909</v>
      </c>
      <c r="SVF44" s="17">
        <f>+AVERAGE($D44:SVE44)</f>
        <v>12.352207315657907</v>
      </c>
      <c r="SVG44" s="17">
        <f>+AVERAGE($D44:SVF44)</f>
        <v>12.352207315657907</v>
      </c>
      <c r="SVH44" s="17">
        <f>+AVERAGE($D44:SVG44)</f>
        <v>12.352207315657905</v>
      </c>
      <c r="SVI44" s="17">
        <f>+AVERAGE($D44:SVH44)</f>
        <v>12.352207315657905</v>
      </c>
      <c r="SVJ44" s="17">
        <f>+AVERAGE($D44:SVI44)</f>
        <v>12.352207315657905</v>
      </c>
      <c r="SVK44" s="17">
        <f>+AVERAGE($D44:SVJ44)</f>
        <v>12.352207315657903</v>
      </c>
      <c r="SVL44" s="17">
        <f>+AVERAGE($D44:SVK44)</f>
        <v>12.352207315657903</v>
      </c>
      <c r="SVM44" s="17">
        <f>+AVERAGE($D44:SVL44)</f>
        <v>12.352207315657903</v>
      </c>
      <c r="SVN44" s="17">
        <f>+AVERAGE($D44:SVM44)</f>
        <v>12.352207315657902</v>
      </c>
      <c r="SVO44" s="17">
        <f>+AVERAGE($D44:SVN44)</f>
        <v>12.352207315657902</v>
      </c>
      <c r="SVP44" s="17">
        <f>+AVERAGE($D44:SVO44)</f>
        <v>12.352207315657902</v>
      </c>
      <c r="SVQ44" s="17">
        <f>+AVERAGE($D44:SVP44)</f>
        <v>12.3522073156579</v>
      </c>
      <c r="SVR44" s="17">
        <f>+AVERAGE($D44:SVQ44)</f>
        <v>12.3522073156579</v>
      </c>
      <c r="SVS44" s="17">
        <f>+AVERAGE($D44:SVR44)</f>
        <v>12.352207315657898</v>
      </c>
      <c r="SVT44" s="17">
        <f>+AVERAGE($D44:SVS44)</f>
        <v>12.352207315657898</v>
      </c>
      <c r="SVU44" s="17">
        <f>+AVERAGE($D44:SVT44)</f>
        <v>12.352207315657898</v>
      </c>
      <c r="SVV44" s="17">
        <f>+AVERAGE($D44:SVU44)</f>
        <v>12.352207315657896</v>
      </c>
      <c r="SVW44" s="17">
        <f>+AVERAGE($D44:SVV44)</f>
        <v>12.352207315657896</v>
      </c>
      <c r="SVX44" s="17">
        <f>+AVERAGE($D44:SVW44)</f>
        <v>12.352207315657896</v>
      </c>
      <c r="SVY44" s="17">
        <f>+AVERAGE($D44:SVX44)</f>
        <v>12.352207315657894</v>
      </c>
      <c r="SVZ44" s="17">
        <f>+AVERAGE($D44:SVY44)</f>
        <v>12.352207315657894</v>
      </c>
      <c r="SWA44" s="17">
        <f>+AVERAGE($D44:SVZ44)</f>
        <v>12.352207315657893</v>
      </c>
      <c r="SWB44" s="17">
        <f>+AVERAGE($D44:SWA44)</f>
        <v>12.352207315657893</v>
      </c>
      <c r="SWC44" s="17">
        <f>+AVERAGE($D44:SWB44)</f>
        <v>12.352207315657893</v>
      </c>
      <c r="SWD44" s="17">
        <f>+AVERAGE($D44:SWC44)</f>
        <v>12.352207315657891</v>
      </c>
      <c r="SWE44" s="17">
        <f>+AVERAGE($D44:SWD44)</f>
        <v>12.352207315657891</v>
      </c>
      <c r="SWF44" s="17">
        <f>+AVERAGE($D44:SWE44)</f>
        <v>12.352207315657891</v>
      </c>
      <c r="SWG44" s="17">
        <f>+AVERAGE($D44:SWF44)</f>
        <v>12.352207315657889</v>
      </c>
      <c r="SWH44" s="17">
        <f>+AVERAGE($D44:SWG44)</f>
        <v>12.352207315657889</v>
      </c>
      <c r="SWI44" s="17">
        <f>+AVERAGE($D44:SWH44)</f>
        <v>12.352207315657889</v>
      </c>
      <c r="SWJ44" s="17">
        <f>+AVERAGE($D44:SWI44)</f>
        <v>12.352207315657887</v>
      </c>
      <c r="SWK44" s="17">
        <f>+AVERAGE($D44:SWJ44)</f>
        <v>12.352207315657887</v>
      </c>
      <c r="SWL44" s="17">
        <f>+AVERAGE($D44:SWK44)</f>
        <v>12.352207315657886</v>
      </c>
      <c r="SWM44" s="17">
        <f>+AVERAGE($D44:SWL44)</f>
        <v>12.352207315657886</v>
      </c>
      <c r="SWN44" s="17">
        <f>+AVERAGE($D44:SWM44)</f>
        <v>12.352207315657886</v>
      </c>
      <c r="SWO44" s="17">
        <f>+AVERAGE($D44:SWN44)</f>
        <v>12.352207315657884</v>
      </c>
      <c r="SWP44" s="17">
        <f>+AVERAGE($D44:SWO44)</f>
        <v>12.352207315657884</v>
      </c>
      <c r="SWQ44" s="17">
        <f>+AVERAGE($D44:SWP44)</f>
        <v>12.352207315657884</v>
      </c>
      <c r="SWR44" s="17">
        <f>+AVERAGE($D44:SWQ44)</f>
        <v>12.352207315657882</v>
      </c>
      <c r="SWS44" s="17">
        <f>+AVERAGE($D44:SWR44)</f>
        <v>12.352207315657882</v>
      </c>
      <c r="SWT44" s="17">
        <f>+AVERAGE($D44:SWS44)</f>
        <v>12.352207315657882</v>
      </c>
      <c r="SWU44" s="17">
        <f>+AVERAGE($D44:SWT44)</f>
        <v>12.35220731565788</v>
      </c>
      <c r="SWV44" s="17">
        <f>+AVERAGE($D44:SWU44)</f>
        <v>12.35220731565788</v>
      </c>
      <c r="SWW44" s="17">
        <f>+AVERAGE($D44:SWV44)</f>
        <v>12.352207315657878</v>
      </c>
      <c r="SWX44" s="17">
        <f>+AVERAGE($D44:SWW44)</f>
        <v>12.352207315657878</v>
      </c>
      <c r="SWY44" s="17">
        <f>+AVERAGE($D44:SWX44)</f>
        <v>12.352207315657878</v>
      </c>
      <c r="SWZ44" s="17">
        <f>+AVERAGE($D44:SWY44)</f>
        <v>12.352207315657877</v>
      </c>
      <c r="SXA44" s="17">
        <f>+AVERAGE($D44:SWZ44)</f>
        <v>12.352207315657877</v>
      </c>
      <c r="SXB44" s="17">
        <f>+AVERAGE($D44:SXA44)</f>
        <v>12.352207315657877</v>
      </c>
      <c r="SXC44" s="17">
        <f>+AVERAGE($D44:SXB44)</f>
        <v>12.352207315657875</v>
      </c>
      <c r="SXD44" s="17">
        <f>+AVERAGE($D44:SXC44)</f>
        <v>12.352207315657875</v>
      </c>
      <c r="SXE44" s="17">
        <f>+AVERAGE($D44:SXD44)</f>
        <v>12.352207315657875</v>
      </c>
      <c r="SXF44" s="17">
        <f>+AVERAGE($D44:SXE44)</f>
        <v>12.352207315657873</v>
      </c>
      <c r="SXG44" s="17">
        <f>+AVERAGE($D44:SXF44)</f>
        <v>12.352207315657873</v>
      </c>
      <c r="SXH44" s="17">
        <f>+AVERAGE($D44:SXG44)</f>
        <v>12.352207315657871</v>
      </c>
      <c r="SXI44" s="17">
        <f>+AVERAGE($D44:SXH44)</f>
        <v>12.352207315657871</v>
      </c>
      <c r="SXJ44" s="17">
        <f>+AVERAGE($D44:SXI44)</f>
        <v>12.352207315657871</v>
      </c>
      <c r="SXK44" s="17">
        <f>+AVERAGE($D44:SXJ44)</f>
        <v>12.35220731565787</v>
      </c>
      <c r="SXL44" s="17">
        <f>+AVERAGE($D44:SXK44)</f>
        <v>12.35220731565787</v>
      </c>
      <c r="SXM44" s="17">
        <f>+AVERAGE($D44:SXL44)</f>
        <v>12.35220731565787</v>
      </c>
      <c r="SXN44" s="17">
        <f>+AVERAGE($D44:SXM44)</f>
        <v>12.352207315657868</v>
      </c>
      <c r="SXO44" s="17">
        <f>+AVERAGE($D44:SXN44)</f>
        <v>12.352207315657868</v>
      </c>
      <c r="SXP44" s="17">
        <f>+AVERAGE($D44:SXO44)</f>
        <v>12.352207315657866</v>
      </c>
      <c r="SXQ44" s="17">
        <f>+AVERAGE($D44:SXP44)</f>
        <v>12.352207315657866</v>
      </c>
      <c r="SXR44" s="17">
        <f>+AVERAGE($D44:SXQ44)</f>
        <v>12.352207315657866</v>
      </c>
      <c r="SXS44" s="17">
        <f>+AVERAGE($D44:SXR44)</f>
        <v>12.352207315657864</v>
      </c>
      <c r="SXT44" s="17">
        <f>+AVERAGE($D44:SXS44)</f>
        <v>12.352207315657864</v>
      </c>
      <c r="SXU44" s="17">
        <f>+AVERAGE($D44:SXT44)</f>
        <v>12.352207315657864</v>
      </c>
      <c r="SXV44" s="17">
        <f>+AVERAGE($D44:SXU44)</f>
        <v>12.352207315657862</v>
      </c>
      <c r="SXW44" s="17">
        <f>+AVERAGE($D44:SXV44)</f>
        <v>12.352207315657862</v>
      </c>
      <c r="SXX44" s="17">
        <f>+AVERAGE($D44:SXW44)</f>
        <v>12.352207315657862</v>
      </c>
      <c r="SXY44" s="17">
        <f>+AVERAGE($D44:SXX44)</f>
        <v>12.352207315657861</v>
      </c>
      <c r="SXZ44" s="17">
        <f>+AVERAGE($D44:SXY44)</f>
        <v>12.352207315657861</v>
      </c>
      <c r="SYA44" s="17">
        <f>+AVERAGE($D44:SXZ44)</f>
        <v>12.352207315657859</v>
      </c>
      <c r="SYB44" s="17">
        <f>+AVERAGE($D44:SYA44)</f>
        <v>12.352207315657859</v>
      </c>
      <c r="SYC44" s="17">
        <f>+AVERAGE($D44:SYB44)</f>
        <v>12.352207315657859</v>
      </c>
      <c r="SYD44" s="17">
        <f>+AVERAGE($D44:SYC44)</f>
        <v>12.352207315657857</v>
      </c>
      <c r="SYE44" s="17">
        <f>+AVERAGE($D44:SYD44)</f>
        <v>12.352207315657857</v>
      </c>
      <c r="SYF44" s="17">
        <f>+AVERAGE($D44:SYE44)</f>
        <v>12.352207315657857</v>
      </c>
      <c r="SYG44" s="17">
        <f>+AVERAGE($D44:SYF44)</f>
        <v>12.352207315657855</v>
      </c>
      <c r="SYH44" s="17">
        <f>+AVERAGE($D44:SYG44)</f>
        <v>12.352207315657855</v>
      </c>
      <c r="SYI44" s="17">
        <f>+AVERAGE($D44:SYH44)</f>
        <v>12.352207315657855</v>
      </c>
      <c r="SYJ44" s="17">
        <f>+AVERAGE($D44:SYI44)</f>
        <v>12.352207315657854</v>
      </c>
      <c r="SYK44" s="17">
        <f>+AVERAGE($D44:SYJ44)</f>
        <v>12.352207315657854</v>
      </c>
      <c r="SYL44" s="17">
        <f>+AVERAGE($D44:SYK44)</f>
        <v>12.352207315657852</v>
      </c>
      <c r="SYM44" s="17">
        <f>+AVERAGE($D44:SYL44)</f>
        <v>12.352207315657852</v>
      </c>
      <c r="SYN44" s="17">
        <f>+AVERAGE($D44:SYM44)</f>
        <v>12.352207315657852</v>
      </c>
      <c r="SYO44" s="17">
        <f>+AVERAGE($D44:SYN44)</f>
        <v>12.35220731565785</v>
      </c>
      <c r="SYP44" s="17">
        <f>+AVERAGE($D44:SYO44)</f>
        <v>12.35220731565785</v>
      </c>
      <c r="SYQ44" s="17">
        <f>+AVERAGE($D44:SYP44)</f>
        <v>12.35220731565785</v>
      </c>
      <c r="SYR44" s="17">
        <f>+AVERAGE($D44:SYQ44)</f>
        <v>12.352207315657848</v>
      </c>
      <c r="SYS44" s="17">
        <f>+AVERAGE($D44:SYR44)</f>
        <v>12.352207315657848</v>
      </c>
      <c r="SYT44" s="17">
        <f>+AVERAGE($D44:SYS44)</f>
        <v>12.352207315657848</v>
      </c>
      <c r="SYU44" s="17">
        <f>+AVERAGE($D44:SYT44)</f>
        <v>12.352207315657846</v>
      </c>
      <c r="SYV44" s="17">
        <f>+AVERAGE($D44:SYU44)</f>
        <v>12.352207315657846</v>
      </c>
      <c r="SYW44" s="17">
        <f>+AVERAGE($D44:SYV44)</f>
        <v>12.352207315657845</v>
      </c>
      <c r="SYX44" s="17">
        <f>+AVERAGE($D44:SYW44)</f>
        <v>12.352207315657845</v>
      </c>
      <c r="SYY44" s="17">
        <f>+AVERAGE($D44:SYX44)</f>
        <v>12.352207315657845</v>
      </c>
      <c r="SYZ44" s="17">
        <f>+AVERAGE($D44:SYY44)</f>
        <v>12.352207315657843</v>
      </c>
      <c r="SZA44" s="17">
        <f>+AVERAGE($D44:SYZ44)</f>
        <v>12.352207315657843</v>
      </c>
      <c r="SZB44" s="17">
        <f>+AVERAGE($D44:SZA44)</f>
        <v>12.352207315657843</v>
      </c>
      <c r="SZC44" s="17">
        <f>+AVERAGE($D44:SZB44)</f>
        <v>12.352207315657841</v>
      </c>
      <c r="SZD44" s="17">
        <f>+AVERAGE($D44:SZC44)</f>
        <v>12.352207315657841</v>
      </c>
      <c r="SZE44" s="17">
        <f>+AVERAGE($D44:SZD44)</f>
        <v>12.352207315657841</v>
      </c>
      <c r="SZF44" s="17">
        <f>+AVERAGE($D44:SZE44)</f>
        <v>12.352207315657839</v>
      </c>
      <c r="SZG44" s="17">
        <f>+AVERAGE($D44:SZF44)</f>
        <v>12.352207315657839</v>
      </c>
      <c r="SZH44" s="17">
        <f>+AVERAGE($D44:SZG44)</f>
        <v>12.352207315657839</v>
      </c>
      <c r="SZI44" s="17">
        <f>+AVERAGE($D44:SZH44)</f>
        <v>12.352207315657838</v>
      </c>
      <c r="SZJ44" s="17">
        <f>+AVERAGE($D44:SZI44)</f>
        <v>12.352207315657838</v>
      </c>
      <c r="SZK44" s="17">
        <f>+AVERAGE($D44:SZJ44)</f>
        <v>12.352207315657836</v>
      </c>
      <c r="SZL44" s="17">
        <f>+AVERAGE($D44:SZK44)</f>
        <v>12.352207315657836</v>
      </c>
      <c r="SZM44" s="17">
        <f>+AVERAGE($D44:SZL44)</f>
        <v>12.352207315657836</v>
      </c>
      <c r="SZN44" s="17">
        <f>+AVERAGE($D44:SZM44)</f>
        <v>12.352207315657834</v>
      </c>
      <c r="SZO44" s="17">
        <f>+AVERAGE($D44:SZN44)</f>
        <v>12.352207315657834</v>
      </c>
      <c r="SZP44" s="17">
        <f>+AVERAGE($D44:SZO44)</f>
        <v>12.352207315657834</v>
      </c>
      <c r="SZQ44" s="17">
        <f>+AVERAGE($D44:SZP44)</f>
        <v>12.352207315657832</v>
      </c>
      <c r="SZR44" s="17">
        <f>+AVERAGE($D44:SZQ44)</f>
        <v>12.352207315657832</v>
      </c>
      <c r="SZS44" s="17">
        <f>+AVERAGE($D44:SZR44)</f>
        <v>12.352207315657832</v>
      </c>
      <c r="SZT44" s="17">
        <f>+AVERAGE($D44:SZS44)</f>
        <v>12.35220731565783</v>
      </c>
      <c r="SZU44" s="17">
        <f>+AVERAGE($D44:SZT44)</f>
        <v>12.35220731565783</v>
      </c>
      <c r="SZV44" s="17">
        <f>+AVERAGE($D44:SZU44)</f>
        <v>12.352207315657829</v>
      </c>
      <c r="SZW44" s="17">
        <f>+AVERAGE($D44:SZV44)</f>
        <v>12.352207315657829</v>
      </c>
      <c r="SZX44" s="17">
        <f>+AVERAGE($D44:SZW44)</f>
        <v>12.352207315657829</v>
      </c>
      <c r="SZY44" s="17">
        <f>+AVERAGE($D44:SZX44)</f>
        <v>12.352207315657827</v>
      </c>
      <c r="SZZ44" s="17">
        <f>+AVERAGE($D44:SZY44)</f>
        <v>12.352207315657827</v>
      </c>
      <c r="TAA44" s="17">
        <f>+AVERAGE($D44:SZZ44)</f>
        <v>12.352207315657827</v>
      </c>
      <c r="TAB44" s="17">
        <f>+AVERAGE($D44:TAA44)</f>
        <v>12.352207315657825</v>
      </c>
      <c r="TAC44" s="17">
        <f>+AVERAGE($D44:TAB44)</f>
        <v>12.352207315657825</v>
      </c>
      <c r="TAD44" s="17">
        <f>+AVERAGE($D44:TAC44)</f>
        <v>12.352207315657825</v>
      </c>
      <c r="TAE44" s="17">
        <f>+AVERAGE($D44:TAD44)</f>
        <v>12.352207315657823</v>
      </c>
      <c r="TAF44" s="17">
        <f>+AVERAGE($D44:TAE44)</f>
        <v>12.352207315657823</v>
      </c>
      <c r="TAG44" s="17">
        <f>+AVERAGE($D44:TAF44)</f>
        <v>12.352207315657822</v>
      </c>
      <c r="TAH44" s="17">
        <f>+AVERAGE($D44:TAG44)</f>
        <v>12.352207315657822</v>
      </c>
      <c r="TAI44" s="17">
        <f>+AVERAGE($D44:TAH44)</f>
        <v>12.352207315657822</v>
      </c>
      <c r="TAJ44" s="17">
        <f>+AVERAGE($D44:TAI44)</f>
        <v>12.35220731565782</v>
      </c>
      <c r="TAK44" s="17">
        <f>+AVERAGE($D44:TAJ44)</f>
        <v>12.35220731565782</v>
      </c>
      <c r="TAL44" s="17">
        <f>+AVERAGE($D44:TAK44)</f>
        <v>12.35220731565782</v>
      </c>
      <c r="TAM44" s="17">
        <f>+AVERAGE($D44:TAL44)</f>
        <v>12.352207315657818</v>
      </c>
      <c r="TAN44" s="17">
        <f>+AVERAGE($D44:TAM44)</f>
        <v>12.352207315657818</v>
      </c>
      <c r="TAO44" s="17">
        <f>+AVERAGE($D44:TAN44)</f>
        <v>12.352207315657818</v>
      </c>
      <c r="TAP44" s="17">
        <f>+AVERAGE($D44:TAO44)</f>
        <v>12.352207315657816</v>
      </c>
      <c r="TAQ44" s="17">
        <f>+AVERAGE($D44:TAP44)</f>
        <v>12.352207315657816</v>
      </c>
      <c r="TAR44" s="17">
        <f>+AVERAGE($D44:TAQ44)</f>
        <v>12.352207315657816</v>
      </c>
      <c r="TAS44" s="17">
        <f>+AVERAGE($D44:TAR44)</f>
        <v>12.352207315657814</v>
      </c>
      <c r="TAT44" s="17">
        <f>+AVERAGE($D44:TAS44)</f>
        <v>12.352207315657814</v>
      </c>
      <c r="TAU44" s="17">
        <f>+AVERAGE($D44:TAT44)</f>
        <v>12.352207315657813</v>
      </c>
      <c r="TAV44" s="17">
        <f>+AVERAGE($D44:TAU44)</f>
        <v>12.352207315657813</v>
      </c>
      <c r="TAW44" s="17">
        <f>+AVERAGE($D44:TAV44)</f>
        <v>12.352207315657813</v>
      </c>
      <c r="TAX44" s="17">
        <f>+AVERAGE($D44:TAW44)</f>
        <v>12.352207315657811</v>
      </c>
      <c r="TAY44" s="17">
        <f>+AVERAGE($D44:TAX44)</f>
        <v>12.352207315657811</v>
      </c>
      <c r="TAZ44" s="17">
        <f>+AVERAGE($D44:TAY44)</f>
        <v>12.352207315657811</v>
      </c>
      <c r="TBA44" s="17">
        <f>+AVERAGE($D44:TAZ44)</f>
        <v>12.352207315657809</v>
      </c>
      <c r="TBB44" s="17">
        <f>+AVERAGE($D44:TBA44)</f>
        <v>12.352207315657809</v>
      </c>
      <c r="TBC44" s="17">
        <f>+AVERAGE($D44:TBB44)</f>
        <v>12.352207315657809</v>
      </c>
      <c r="TBD44" s="17">
        <f>+AVERAGE($D44:TBC44)</f>
        <v>12.352207315657807</v>
      </c>
      <c r="TBE44" s="17">
        <f>+AVERAGE($D44:TBD44)</f>
        <v>12.352207315657807</v>
      </c>
      <c r="TBF44" s="17">
        <f>+AVERAGE($D44:TBE44)</f>
        <v>12.352207315657806</v>
      </c>
      <c r="TBG44" s="17">
        <f>+AVERAGE($D44:TBF44)</f>
        <v>12.352207315657806</v>
      </c>
      <c r="TBH44" s="17">
        <f>+AVERAGE($D44:TBG44)</f>
        <v>12.352207315657806</v>
      </c>
      <c r="TBI44" s="17">
        <f>+AVERAGE($D44:TBH44)</f>
        <v>12.352207315657804</v>
      </c>
      <c r="TBJ44" s="17">
        <f>+AVERAGE($D44:TBI44)</f>
        <v>12.352207315657804</v>
      </c>
      <c r="TBK44" s="17">
        <f>+AVERAGE($D44:TBJ44)</f>
        <v>12.352207315657804</v>
      </c>
      <c r="TBL44" s="17">
        <f>+AVERAGE($D44:TBK44)</f>
        <v>12.352207315657802</v>
      </c>
      <c r="TBM44" s="17">
        <f>+AVERAGE($D44:TBL44)</f>
        <v>12.352207315657802</v>
      </c>
      <c r="TBN44" s="17">
        <f>+AVERAGE($D44:TBM44)</f>
        <v>12.352207315657802</v>
      </c>
      <c r="TBO44" s="17">
        <f>+AVERAGE($D44:TBN44)</f>
        <v>12.3522073156578</v>
      </c>
      <c r="TBP44" s="17">
        <f>+AVERAGE($D44:TBO44)</f>
        <v>12.3522073156578</v>
      </c>
      <c r="TBQ44" s="17">
        <f>+AVERAGE($D44:TBP44)</f>
        <v>12.3522073156578</v>
      </c>
      <c r="TBR44" s="17">
        <f>+AVERAGE($D44:TBQ44)</f>
        <v>12.352207315657799</v>
      </c>
      <c r="TBS44" s="17">
        <f>+AVERAGE($D44:TBR44)</f>
        <v>12.352207315657799</v>
      </c>
      <c r="TBT44" s="17">
        <f>+AVERAGE($D44:TBS44)</f>
        <v>12.352207315657797</v>
      </c>
      <c r="TBU44" s="17">
        <f>+AVERAGE($D44:TBT44)</f>
        <v>12.352207315657797</v>
      </c>
      <c r="TBV44" s="17">
        <f>+AVERAGE($D44:TBU44)</f>
        <v>12.352207315657797</v>
      </c>
      <c r="TBW44" s="17">
        <f>+AVERAGE($D44:TBV44)</f>
        <v>12.352207315657795</v>
      </c>
      <c r="TBX44" s="17">
        <f>+AVERAGE($D44:TBW44)</f>
        <v>12.352207315657795</v>
      </c>
      <c r="TBY44" s="17">
        <f>+AVERAGE($D44:TBX44)</f>
        <v>12.352207315657795</v>
      </c>
      <c r="TBZ44" s="17">
        <f>+AVERAGE($D44:TBY44)</f>
        <v>12.352207315657793</v>
      </c>
      <c r="TCA44" s="17">
        <f>+AVERAGE($D44:TBZ44)</f>
        <v>12.352207315657793</v>
      </c>
      <c r="TCB44" s="17">
        <f>+AVERAGE($D44:TCA44)</f>
        <v>12.352207315657793</v>
      </c>
      <c r="TCC44" s="17">
        <f>+AVERAGE($D44:TCB44)</f>
        <v>12.352207315657791</v>
      </c>
      <c r="TCD44" s="17">
        <f>+AVERAGE($D44:TCC44)</f>
        <v>12.352207315657791</v>
      </c>
      <c r="TCE44" s="17">
        <f>+AVERAGE($D44:TCD44)</f>
        <v>12.35220731565779</v>
      </c>
      <c r="TCF44" s="17">
        <f>+AVERAGE($D44:TCE44)</f>
        <v>12.35220731565779</v>
      </c>
      <c r="TCG44" s="17">
        <f>+AVERAGE($D44:TCF44)</f>
        <v>12.35220731565779</v>
      </c>
      <c r="TCH44" s="17">
        <f>+AVERAGE($D44:TCG44)</f>
        <v>12.352207315657788</v>
      </c>
      <c r="TCI44" s="17">
        <f>+AVERAGE($D44:TCH44)</f>
        <v>12.352207315657788</v>
      </c>
      <c r="TCJ44" s="17">
        <f>+AVERAGE($D44:TCI44)</f>
        <v>12.352207315657788</v>
      </c>
      <c r="TCK44" s="17">
        <f>+AVERAGE($D44:TCJ44)</f>
        <v>12.352207315657786</v>
      </c>
      <c r="TCL44" s="17">
        <f>+AVERAGE($D44:TCK44)</f>
        <v>12.352207315657786</v>
      </c>
      <c r="TCM44" s="17">
        <f>+AVERAGE($D44:TCL44)</f>
        <v>12.352207315657786</v>
      </c>
      <c r="TCN44" s="17">
        <f>+AVERAGE($D44:TCM44)</f>
        <v>12.352207315657784</v>
      </c>
      <c r="TCO44" s="17">
        <f>+AVERAGE($D44:TCN44)</f>
        <v>12.352207315657784</v>
      </c>
      <c r="TCP44" s="17">
        <f>+AVERAGE($D44:TCO44)</f>
        <v>12.352207315657784</v>
      </c>
      <c r="TCQ44" s="17">
        <f>+AVERAGE($D44:TCP44)</f>
        <v>12.352207315657783</v>
      </c>
      <c r="TCR44" s="17">
        <f>+AVERAGE($D44:TCQ44)</f>
        <v>12.352207315657783</v>
      </c>
      <c r="TCS44" s="17">
        <f>+AVERAGE($D44:TCR44)</f>
        <v>12.352207315657781</v>
      </c>
      <c r="TCT44" s="17">
        <f>+AVERAGE($D44:TCS44)</f>
        <v>12.352207315657781</v>
      </c>
      <c r="TCU44" s="17">
        <f>+AVERAGE($D44:TCT44)</f>
        <v>12.352207315657781</v>
      </c>
      <c r="TCV44" s="17">
        <f>+AVERAGE($D44:TCU44)</f>
        <v>12.352207315657779</v>
      </c>
      <c r="TCW44" s="17">
        <f>+AVERAGE($D44:TCV44)</f>
        <v>12.352207315657779</v>
      </c>
      <c r="TCX44" s="17">
        <f>+AVERAGE($D44:TCW44)</f>
        <v>12.352207315657779</v>
      </c>
      <c r="TCY44" s="17">
        <f>+AVERAGE($D44:TCX44)</f>
        <v>12.352207315657777</v>
      </c>
      <c r="TCZ44" s="17">
        <f>+AVERAGE($D44:TCY44)</f>
        <v>12.352207315657777</v>
      </c>
      <c r="TDA44" s="17">
        <f>+AVERAGE($D44:TCZ44)</f>
        <v>12.352207315657777</v>
      </c>
      <c r="TDB44" s="17">
        <f>+AVERAGE($D44:TDA44)</f>
        <v>12.352207315657775</v>
      </c>
      <c r="TDC44" s="17">
        <f>+AVERAGE($D44:TDB44)</f>
        <v>12.352207315657775</v>
      </c>
      <c r="TDD44" s="17">
        <f>+AVERAGE($D44:TDC44)</f>
        <v>12.352207315657775</v>
      </c>
      <c r="TDE44" s="17">
        <f>+AVERAGE($D44:TDD44)</f>
        <v>12.352207315657774</v>
      </c>
      <c r="TDF44" s="17">
        <f>+AVERAGE($D44:TDE44)</f>
        <v>12.352207315657774</v>
      </c>
      <c r="TDG44" s="17">
        <f>+AVERAGE($D44:TDF44)</f>
        <v>12.352207315657772</v>
      </c>
      <c r="TDH44" s="17">
        <f>+AVERAGE($D44:TDG44)</f>
        <v>12.352207315657772</v>
      </c>
      <c r="TDI44" s="17">
        <f>+AVERAGE($D44:TDH44)</f>
        <v>12.352207315657772</v>
      </c>
      <c r="TDJ44" s="17">
        <f>+AVERAGE($D44:TDI44)</f>
        <v>12.35220731565777</v>
      </c>
      <c r="TDK44" s="17">
        <f>+AVERAGE($D44:TDJ44)</f>
        <v>12.35220731565777</v>
      </c>
      <c r="TDL44" s="17">
        <f>+AVERAGE($D44:TDK44)</f>
        <v>12.35220731565777</v>
      </c>
      <c r="TDM44" s="17">
        <f>+AVERAGE($D44:TDL44)</f>
        <v>12.352207315657768</v>
      </c>
      <c r="TDN44" s="17">
        <f>+AVERAGE($D44:TDM44)</f>
        <v>12.352207315657768</v>
      </c>
      <c r="TDO44" s="17">
        <f>+AVERAGE($D44:TDN44)</f>
        <v>12.352207315657768</v>
      </c>
      <c r="TDP44" s="17">
        <f>+AVERAGE($D44:TDO44)</f>
        <v>12.352207315657767</v>
      </c>
      <c r="TDQ44" s="17">
        <f>+AVERAGE($D44:TDP44)</f>
        <v>12.352207315657767</v>
      </c>
      <c r="TDR44" s="17">
        <f>+AVERAGE($D44:TDQ44)</f>
        <v>12.352207315657767</v>
      </c>
      <c r="TDS44" s="17">
        <f>+AVERAGE($D44:TDR44)</f>
        <v>12.352207315657765</v>
      </c>
      <c r="TDT44" s="17">
        <f>+AVERAGE($D44:TDS44)</f>
        <v>12.352207315657765</v>
      </c>
      <c r="TDU44" s="17">
        <f>+AVERAGE($D44:TDT44)</f>
        <v>12.352207315657763</v>
      </c>
      <c r="TDV44" s="17">
        <f>+AVERAGE($D44:TDU44)</f>
        <v>12.352207315657763</v>
      </c>
      <c r="TDW44" s="17">
        <f>+AVERAGE($D44:TDV44)</f>
        <v>12.352207315657763</v>
      </c>
      <c r="TDX44" s="17">
        <f>+AVERAGE($D44:TDW44)</f>
        <v>12.352207315657761</v>
      </c>
      <c r="TDY44" s="17">
        <f>+AVERAGE($D44:TDX44)</f>
        <v>12.352207315657761</v>
      </c>
      <c r="TDZ44" s="17">
        <f>+AVERAGE($D44:TDY44)</f>
        <v>12.352207315657761</v>
      </c>
      <c r="TEA44" s="17">
        <f>+AVERAGE($D44:TDZ44)</f>
        <v>12.352207315657759</v>
      </c>
      <c r="TEB44" s="17">
        <f>+AVERAGE($D44:TEA44)</f>
        <v>12.352207315657759</v>
      </c>
      <c r="TEC44" s="17">
        <f>+AVERAGE($D44:TEB44)</f>
        <v>12.352207315657759</v>
      </c>
      <c r="TED44" s="17">
        <f>+AVERAGE($D44:TEC44)</f>
        <v>12.352207315657758</v>
      </c>
      <c r="TEE44" s="17">
        <f>+AVERAGE($D44:TED44)</f>
        <v>12.352207315657758</v>
      </c>
      <c r="TEF44" s="17">
        <f>+AVERAGE($D44:TEE44)</f>
        <v>12.352207315657758</v>
      </c>
      <c r="TEG44" s="17">
        <f>+AVERAGE($D44:TEF44)</f>
        <v>12.352207315657756</v>
      </c>
      <c r="TEH44" s="17">
        <f>+AVERAGE($D44:TEG44)</f>
        <v>12.352207315657756</v>
      </c>
      <c r="TEI44" s="17">
        <f>+AVERAGE($D44:TEH44)</f>
        <v>12.352207315657756</v>
      </c>
      <c r="TEJ44" s="17">
        <f>+AVERAGE($D44:TEI44)</f>
        <v>12.352207315657754</v>
      </c>
      <c r="TEK44" s="17">
        <f>+AVERAGE($D44:TEJ44)</f>
        <v>12.352207315657754</v>
      </c>
      <c r="TEL44" s="17">
        <f>+AVERAGE($D44:TEK44)</f>
        <v>12.352207315657752</v>
      </c>
      <c r="TEM44" s="17">
        <f>+AVERAGE($D44:TEL44)</f>
        <v>12.352207315657752</v>
      </c>
      <c r="TEN44" s="17">
        <f>+AVERAGE($D44:TEM44)</f>
        <v>12.352207315657752</v>
      </c>
      <c r="TEO44" s="17">
        <f>+AVERAGE($D44:TEN44)</f>
        <v>12.352207315657751</v>
      </c>
      <c r="TEP44" s="17">
        <f>+AVERAGE($D44:TEO44)</f>
        <v>12.352207315657751</v>
      </c>
      <c r="TEQ44" s="17">
        <f>+AVERAGE($D44:TEP44)</f>
        <v>12.352207315657751</v>
      </c>
      <c r="TER44" s="17">
        <f>+AVERAGE($D44:TEQ44)</f>
        <v>12.352207315657749</v>
      </c>
      <c r="TES44" s="17">
        <f>+AVERAGE($D44:TER44)</f>
        <v>12.352207315657749</v>
      </c>
      <c r="TET44" s="17">
        <f>+AVERAGE($D44:TES44)</f>
        <v>12.352207315657749</v>
      </c>
      <c r="TEU44" s="17">
        <f>+AVERAGE($D44:TET44)</f>
        <v>12.352207315657747</v>
      </c>
      <c r="TEV44" s="17">
        <f>+AVERAGE($D44:TEU44)</f>
        <v>12.352207315657747</v>
      </c>
      <c r="TEW44" s="17">
        <f>+AVERAGE($D44:TEV44)</f>
        <v>12.352207315657747</v>
      </c>
      <c r="TEX44" s="17">
        <f>+AVERAGE($D44:TEW44)</f>
        <v>12.352207315657745</v>
      </c>
      <c r="TEY44" s="17">
        <f>+AVERAGE($D44:TEX44)</f>
        <v>12.352207315657745</v>
      </c>
      <c r="TEZ44" s="17">
        <f>+AVERAGE($D44:TEY44)</f>
        <v>12.352207315657743</v>
      </c>
      <c r="TFA44" s="17">
        <f>+AVERAGE($D44:TEZ44)</f>
        <v>12.352207315657743</v>
      </c>
      <c r="TFB44" s="17">
        <f>+AVERAGE($D44:TFA44)</f>
        <v>12.352207315657743</v>
      </c>
      <c r="TFC44" s="17">
        <f>+AVERAGE($D44:TFB44)</f>
        <v>12.352207315657742</v>
      </c>
      <c r="TFD44" s="17">
        <f>+AVERAGE($D44:TFC44)</f>
        <v>12.352207315657742</v>
      </c>
      <c r="TFE44" s="17">
        <f>+AVERAGE($D44:TFD44)</f>
        <v>12.352207315657742</v>
      </c>
      <c r="TFF44" s="17">
        <f>+AVERAGE($D44:TFE44)</f>
        <v>12.35220731565774</v>
      </c>
      <c r="TFG44" s="17">
        <f>+AVERAGE($D44:TFF44)</f>
        <v>12.35220731565774</v>
      </c>
      <c r="TFH44" s="17">
        <f>+AVERAGE($D44:TFG44)</f>
        <v>12.35220731565774</v>
      </c>
      <c r="TFI44" s="17">
        <f>+AVERAGE($D44:TFH44)</f>
        <v>12.352207315657738</v>
      </c>
      <c r="TFJ44" s="17">
        <f>+AVERAGE($D44:TFI44)</f>
        <v>12.352207315657738</v>
      </c>
      <c r="TFK44" s="17">
        <f>+AVERAGE($D44:TFJ44)</f>
        <v>12.352207315657738</v>
      </c>
      <c r="TFL44" s="17">
        <f>+AVERAGE($D44:TFK44)</f>
        <v>12.352207315657736</v>
      </c>
      <c r="TFM44" s="17">
        <f>+AVERAGE($D44:TFL44)</f>
        <v>12.352207315657736</v>
      </c>
      <c r="TFN44" s="17">
        <f>+AVERAGE($D44:TFM44)</f>
        <v>12.352207315657736</v>
      </c>
      <c r="TFO44" s="17">
        <f>+AVERAGE($D44:TFN44)</f>
        <v>12.352207315657735</v>
      </c>
      <c r="TFP44" s="17">
        <f>+AVERAGE($D44:TFO44)</f>
        <v>12.352207315657735</v>
      </c>
      <c r="TFQ44" s="17">
        <f>+AVERAGE($D44:TFP44)</f>
        <v>12.352207315657733</v>
      </c>
      <c r="TFR44" s="17">
        <f>+AVERAGE($D44:TFQ44)</f>
        <v>12.352207315657733</v>
      </c>
      <c r="TFS44" s="17">
        <f>+AVERAGE($D44:TFR44)</f>
        <v>12.352207315657733</v>
      </c>
      <c r="TFT44" s="17">
        <f>+AVERAGE($D44:TFS44)</f>
        <v>12.352207315657731</v>
      </c>
      <c r="TFU44" s="17">
        <f>+AVERAGE($D44:TFT44)</f>
        <v>12.352207315657731</v>
      </c>
      <c r="TFV44" s="17">
        <f>+AVERAGE($D44:TFU44)</f>
        <v>12.352207315657731</v>
      </c>
      <c r="TFW44" s="17">
        <f>+AVERAGE($D44:TFV44)</f>
        <v>12.352207315657729</v>
      </c>
      <c r="TFX44" s="17">
        <f>+AVERAGE($D44:TFW44)</f>
        <v>12.352207315657729</v>
      </c>
      <c r="TFY44" s="17">
        <f>+AVERAGE($D44:TFX44)</f>
        <v>12.352207315657729</v>
      </c>
      <c r="TFZ44" s="17">
        <f>+AVERAGE($D44:TFY44)</f>
        <v>12.352207315657727</v>
      </c>
      <c r="TGA44" s="17">
        <f>+AVERAGE($D44:TFZ44)</f>
        <v>12.352207315657727</v>
      </c>
      <c r="TGB44" s="17">
        <f>+AVERAGE($D44:TGA44)</f>
        <v>12.352207315657727</v>
      </c>
      <c r="TGC44" s="17">
        <f>+AVERAGE($D44:TGB44)</f>
        <v>12.352207315657726</v>
      </c>
      <c r="TGD44" s="17">
        <f>+AVERAGE($D44:TGC44)</f>
        <v>12.352207315657726</v>
      </c>
      <c r="TGE44" s="17">
        <f>+AVERAGE($D44:TGD44)</f>
        <v>12.352207315657726</v>
      </c>
      <c r="TGF44" s="17">
        <f>+AVERAGE($D44:TGE44)</f>
        <v>12.352207315657724</v>
      </c>
      <c r="TGG44" s="17">
        <f>+AVERAGE($D44:TGF44)</f>
        <v>12.352207315657724</v>
      </c>
      <c r="TGH44" s="17">
        <f>+AVERAGE($D44:TGG44)</f>
        <v>12.352207315657722</v>
      </c>
      <c r="TGI44" s="17">
        <f>+AVERAGE($D44:TGH44)</f>
        <v>12.352207315657722</v>
      </c>
      <c r="TGJ44" s="17">
        <f>+AVERAGE($D44:TGI44)</f>
        <v>12.352207315657722</v>
      </c>
      <c r="TGK44" s="17">
        <f>+AVERAGE($D44:TGJ44)</f>
        <v>12.35220731565772</v>
      </c>
      <c r="TGL44" s="17">
        <f>+AVERAGE($D44:TGK44)</f>
        <v>12.35220731565772</v>
      </c>
      <c r="TGM44" s="17">
        <f>+AVERAGE($D44:TGL44)</f>
        <v>12.35220731565772</v>
      </c>
      <c r="TGN44" s="17">
        <f>+AVERAGE($D44:TGM44)</f>
        <v>12.352207315657719</v>
      </c>
      <c r="TGO44" s="17">
        <f>+AVERAGE($D44:TGN44)</f>
        <v>12.352207315657719</v>
      </c>
      <c r="TGP44" s="17">
        <f>+AVERAGE($D44:TGO44)</f>
        <v>12.352207315657719</v>
      </c>
      <c r="TGQ44" s="17">
        <f>+AVERAGE($D44:TGP44)</f>
        <v>12.352207315657717</v>
      </c>
      <c r="TGR44" s="17">
        <f>+AVERAGE($D44:TGQ44)</f>
        <v>12.352207315657717</v>
      </c>
      <c r="TGS44" s="17">
        <f>+AVERAGE($D44:TGR44)</f>
        <v>12.352207315657717</v>
      </c>
      <c r="TGT44" s="17">
        <f>+AVERAGE($D44:TGS44)</f>
        <v>12.352207315657715</v>
      </c>
      <c r="TGU44" s="17">
        <f>+AVERAGE($D44:TGT44)</f>
        <v>12.352207315657715</v>
      </c>
      <c r="TGV44" s="17">
        <f>+AVERAGE($D44:TGU44)</f>
        <v>12.352207315657715</v>
      </c>
      <c r="TGW44" s="17">
        <f>+AVERAGE($D44:TGV44)</f>
        <v>12.352207315657713</v>
      </c>
      <c r="TGX44" s="17">
        <f>+AVERAGE($D44:TGW44)</f>
        <v>12.352207315657713</v>
      </c>
      <c r="TGY44" s="17">
        <f>+AVERAGE($D44:TGX44)</f>
        <v>12.352207315657711</v>
      </c>
      <c r="TGZ44" s="17">
        <f>+AVERAGE($D44:TGY44)</f>
        <v>12.352207315657711</v>
      </c>
      <c r="THA44" s="17">
        <f>+AVERAGE($D44:TGZ44)</f>
        <v>12.352207315657711</v>
      </c>
      <c r="THB44" s="17">
        <f>+AVERAGE($D44:THA44)</f>
        <v>12.35220731565771</v>
      </c>
      <c r="THC44" s="17">
        <f>+AVERAGE($D44:THB44)</f>
        <v>12.35220731565771</v>
      </c>
      <c r="THD44" s="17">
        <f>+AVERAGE($D44:THC44)</f>
        <v>12.35220731565771</v>
      </c>
      <c r="THE44" s="17">
        <f>+AVERAGE($D44:THD44)</f>
        <v>12.352207315657708</v>
      </c>
      <c r="THF44" s="17">
        <f>+AVERAGE($D44:THE44)</f>
        <v>12.352207315657708</v>
      </c>
      <c r="THG44" s="17">
        <f>+AVERAGE($D44:THF44)</f>
        <v>12.352207315657708</v>
      </c>
      <c r="THH44" s="17">
        <f>+AVERAGE($D44:THG44)</f>
        <v>12.352207315657706</v>
      </c>
      <c r="THI44" s="17">
        <f>+AVERAGE($D44:THH44)</f>
        <v>12.352207315657706</v>
      </c>
      <c r="THJ44" s="17">
        <f>+AVERAGE($D44:THI44)</f>
        <v>12.352207315657706</v>
      </c>
      <c r="THK44" s="17">
        <f>+AVERAGE($D44:THJ44)</f>
        <v>12.352207315657704</v>
      </c>
      <c r="THL44" s="17">
        <f>+AVERAGE($D44:THK44)</f>
        <v>12.352207315657704</v>
      </c>
      <c r="THM44" s="17">
        <f>+AVERAGE($D44:THL44)</f>
        <v>12.352207315657704</v>
      </c>
      <c r="THN44" s="17">
        <f>+AVERAGE($D44:THM44)</f>
        <v>12.352207315657703</v>
      </c>
      <c r="THO44" s="17">
        <f>+AVERAGE($D44:THN44)</f>
        <v>12.352207315657703</v>
      </c>
      <c r="THP44" s="17">
        <f>+AVERAGE($D44:THO44)</f>
        <v>12.352207315657703</v>
      </c>
      <c r="THQ44" s="17">
        <f>+AVERAGE($D44:THP44)</f>
        <v>12.352207315657701</v>
      </c>
      <c r="THR44" s="17">
        <f>+AVERAGE($D44:THQ44)</f>
        <v>12.352207315657701</v>
      </c>
      <c r="THS44" s="17">
        <f>+AVERAGE($D44:THR44)</f>
        <v>12.352207315657699</v>
      </c>
      <c r="THT44" s="17">
        <f>+AVERAGE($D44:THS44)</f>
        <v>12.352207315657699</v>
      </c>
      <c r="THU44" s="17">
        <f>+AVERAGE($D44:THT44)</f>
        <v>12.352207315657699</v>
      </c>
      <c r="THV44" s="17">
        <f>+AVERAGE($D44:THU44)</f>
        <v>12.352207315657697</v>
      </c>
      <c r="THW44" s="17">
        <f>+AVERAGE($D44:THV44)</f>
        <v>12.352207315657697</v>
      </c>
      <c r="THX44" s="17">
        <f>+AVERAGE($D44:THW44)</f>
        <v>12.352207315657697</v>
      </c>
      <c r="THY44" s="17">
        <f>+AVERAGE($D44:THX44)</f>
        <v>12.352207315657695</v>
      </c>
      <c r="THZ44" s="17">
        <f>+AVERAGE($D44:THY44)</f>
        <v>12.352207315657695</v>
      </c>
      <c r="TIA44" s="17">
        <f>+AVERAGE($D44:THZ44)</f>
        <v>12.352207315657695</v>
      </c>
      <c r="TIB44" s="17">
        <f>+AVERAGE($D44:TIA44)</f>
        <v>12.352207315657694</v>
      </c>
      <c r="TIC44" s="17">
        <f>+AVERAGE($D44:TIB44)</f>
        <v>12.352207315657694</v>
      </c>
      <c r="TID44" s="17">
        <f>+AVERAGE($D44:TIC44)</f>
        <v>12.352207315657694</v>
      </c>
      <c r="TIE44" s="17">
        <f>+AVERAGE($D44:TID44)</f>
        <v>12.352207315657692</v>
      </c>
      <c r="TIF44" s="17">
        <f>+AVERAGE($D44:TIE44)</f>
        <v>12.352207315657692</v>
      </c>
      <c r="TIG44" s="17">
        <f>+AVERAGE($D44:TIF44)</f>
        <v>12.352207315657692</v>
      </c>
      <c r="TIH44" s="17">
        <f>+AVERAGE($D44:TIG44)</f>
        <v>12.35220731565769</v>
      </c>
      <c r="TII44" s="17">
        <f>+AVERAGE($D44:TIH44)</f>
        <v>12.35220731565769</v>
      </c>
      <c r="TIJ44" s="17">
        <f>+AVERAGE($D44:TII44)</f>
        <v>12.352207315657688</v>
      </c>
      <c r="TIK44" s="17">
        <f>+AVERAGE($D44:TIJ44)</f>
        <v>12.352207315657688</v>
      </c>
      <c r="TIL44" s="17">
        <f>+AVERAGE($D44:TIK44)</f>
        <v>12.352207315657688</v>
      </c>
      <c r="TIM44" s="17">
        <f>+AVERAGE($D44:TIL44)</f>
        <v>12.352207315657687</v>
      </c>
      <c r="TIN44" s="17">
        <f>+AVERAGE($D44:TIM44)</f>
        <v>12.352207315657687</v>
      </c>
      <c r="TIO44" s="17">
        <f>+AVERAGE($D44:TIN44)</f>
        <v>12.352207315657687</v>
      </c>
      <c r="TIP44" s="17">
        <f>+AVERAGE($D44:TIO44)</f>
        <v>12.352207315657685</v>
      </c>
      <c r="TIQ44" s="17">
        <f>+AVERAGE($D44:TIP44)</f>
        <v>12.352207315657685</v>
      </c>
      <c r="TIR44" s="17">
        <f>+AVERAGE($D44:TIQ44)</f>
        <v>12.352207315657685</v>
      </c>
      <c r="TIS44" s="17">
        <f>+AVERAGE($D44:TIR44)</f>
        <v>12.352207315657683</v>
      </c>
      <c r="TIT44" s="17">
        <f>+AVERAGE($D44:TIS44)</f>
        <v>12.352207315657683</v>
      </c>
      <c r="TIU44" s="17">
        <f>+AVERAGE($D44:TIT44)</f>
        <v>12.352207315657683</v>
      </c>
      <c r="TIV44" s="17">
        <f>+AVERAGE($D44:TIU44)</f>
        <v>12.352207315657681</v>
      </c>
      <c r="TIW44" s="17">
        <f>+AVERAGE($D44:TIV44)</f>
        <v>12.352207315657681</v>
      </c>
      <c r="TIX44" s="17">
        <f>+AVERAGE($D44:TIW44)</f>
        <v>12.352207315657681</v>
      </c>
      <c r="TIY44" s="17">
        <f>+AVERAGE($D44:TIX44)</f>
        <v>12.352207315657679</v>
      </c>
      <c r="TIZ44" s="17">
        <f>+AVERAGE($D44:TIY44)</f>
        <v>12.352207315657679</v>
      </c>
      <c r="TJA44" s="17">
        <f>+AVERAGE($D44:TIZ44)</f>
        <v>12.352207315657679</v>
      </c>
      <c r="TJB44" s="17">
        <f>+AVERAGE($D44:TJA44)</f>
        <v>12.352207315657678</v>
      </c>
      <c r="TJC44" s="17">
        <f>+AVERAGE($D44:TJB44)</f>
        <v>12.352207315657678</v>
      </c>
      <c r="TJD44" s="17">
        <f>+AVERAGE($D44:TJC44)</f>
        <v>12.352207315657678</v>
      </c>
      <c r="TJE44" s="17">
        <f>+AVERAGE($D44:TJD44)</f>
        <v>12.352207315657676</v>
      </c>
      <c r="TJF44" s="17">
        <f>+AVERAGE($D44:TJE44)</f>
        <v>12.352207315657676</v>
      </c>
      <c r="TJG44" s="17">
        <f>+AVERAGE($D44:TJF44)</f>
        <v>12.352207315657674</v>
      </c>
      <c r="TJH44" s="17">
        <f>+AVERAGE($D44:TJG44)</f>
        <v>12.352207315657674</v>
      </c>
      <c r="TJI44" s="17">
        <f>+AVERAGE($D44:TJH44)</f>
        <v>12.352207315657674</v>
      </c>
      <c r="TJJ44" s="17">
        <f>+AVERAGE($D44:TJI44)</f>
        <v>12.352207315657672</v>
      </c>
      <c r="TJK44" s="17">
        <f>+AVERAGE($D44:TJJ44)</f>
        <v>12.352207315657672</v>
      </c>
      <c r="TJL44" s="17">
        <f>+AVERAGE($D44:TJK44)</f>
        <v>12.352207315657672</v>
      </c>
      <c r="TJM44" s="17">
        <f>+AVERAGE($D44:TJL44)</f>
        <v>12.352207315657671</v>
      </c>
      <c r="TJN44" s="17">
        <f>+AVERAGE($D44:TJM44)</f>
        <v>12.352207315657671</v>
      </c>
      <c r="TJO44" s="17">
        <f>+AVERAGE($D44:TJN44)</f>
        <v>12.352207315657671</v>
      </c>
      <c r="TJP44" s="17">
        <f>+AVERAGE($D44:TJO44)</f>
        <v>12.352207315657669</v>
      </c>
      <c r="TJQ44" s="17">
        <f>+AVERAGE($D44:TJP44)</f>
        <v>12.352207315657669</v>
      </c>
      <c r="TJR44" s="17">
        <f>+AVERAGE($D44:TJQ44)</f>
        <v>12.352207315657669</v>
      </c>
      <c r="TJS44" s="17">
        <f>+AVERAGE($D44:TJR44)</f>
        <v>12.352207315657667</v>
      </c>
      <c r="TJT44" s="17">
        <f>+AVERAGE($D44:TJS44)</f>
        <v>12.352207315657667</v>
      </c>
      <c r="TJU44" s="17">
        <f>+AVERAGE($D44:TJT44)</f>
        <v>12.352207315657667</v>
      </c>
      <c r="TJV44" s="17">
        <f>+AVERAGE($D44:TJU44)</f>
        <v>12.352207315657665</v>
      </c>
      <c r="TJW44" s="17">
        <f>+AVERAGE($D44:TJV44)</f>
        <v>12.352207315657665</v>
      </c>
      <c r="TJX44" s="17">
        <f>+AVERAGE($D44:TJW44)</f>
        <v>12.352207315657665</v>
      </c>
      <c r="TJY44" s="17">
        <f>+AVERAGE($D44:TJX44)</f>
        <v>12.352207315657664</v>
      </c>
      <c r="TJZ44" s="17">
        <f>+AVERAGE($D44:TJY44)</f>
        <v>12.352207315657664</v>
      </c>
      <c r="TKA44" s="17">
        <f>+AVERAGE($D44:TJZ44)</f>
        <v>12.352207315657664</v>
      </c>
      <c r="TKB44" s="17">
        <f>+AVERAGE($D44:TKA44)</f>
        <v>12.352207315657662</v>
      </c>
      <c r="TKC44" s="17">
        <f>+AVERAGE($D44:TKB44)</f>
        <v>12.352207315657662</v>
      </c>
      <c r="TKD44" s="17">
        <f>+AVERAGE($D44:TKC44)</f>
        <v>12.35220731565766</v>
      </c>
      <c r="TKE44" s="17">
        <f>+AVERAGE($D44:TKD44)</f>
        <v>12.35220731565766</v>
      </c>
      <c r="TKF44" s="17">
        <f>+AVERAGE($D44:TKE44)</f>
        <v>12.35220731565766</v>
      </c>
      <c r="TKG44" s="17">
        <f>+AVERAGE($D44:TKF44)</f>
        <v>12.352207315657658</v>
      </c>
      <c r="TKH44" s="17">
        <f>+AVERAGE($D44:TKG44)</f>
        <v>12.352207315657658</v>
      </c>
      <c r="TKI44" s="17">
        <f>+AVERAGE($D44:TKH44)</f>
        <v>12.352207315657658</v>
      </c>
      <c r="TKJ44" s="17">
        <f>+AVERAGE($D44:TKI44)</f>
        <v>12.352207315657656</v>
      </c>
      <c r="TKK44" s="17">
        <f>+AVERAGE($D44:TKJ44)</f>
        <v>12.352207315657656</v>
      </c>
      <c r="TKL44" s="17">
        <f>+AVERAGE($D44:TKK44)</f>
        <v>12.352207315657656</v>
      </c>
      <c r="TKM44" s="17">
        <f>+AVERAGE($D44:TKL44)</f>
        <v>12.352207315657655</v>
      </c>
      <c r="TKN44" s="17">
        <f>+AVERAGE($D44:TKM44)</f>
        <v>12.352207315657655</v>
      </c>
      <c r="TKO44" s="17">
        <f>+AVERAGE($D44:TKN44)</f>
        <v>12.352207315657655</v>
      </c>
      <c r="TKP44" s="17">
        <f>+AVERAGE($D44:TKO44)</f>
        <v>12.352207315657653</v>
      </c>
      <c r="TKQ44" s="17">
        <f>+AVERAGE($D44:TKP44)</f>
        <v>12.352207315657653</v>
      </c>
      <c r="TKR44" s="17">
        <f>+AVERAGE($D44:TKQ44)</f>
        <v>12.352207315657653</v>
      </c>
      <c r="TKS44" s="17">
        <f>+AVERAGE($D44:TKR44)</f>
        <v>12.352207315657651</v>
      </c>
      <c r="TKT44" s="17">
        <f>+AVERAGE($D44:TKS44)</f>
        <v>12.352207315657651</v>
      </c>
      <c r="TKU44" s="17">
        <f>+AVERAGE($D44:TKT44)</f>
        <v>12.352207315657651</v>
      </c>
      <c r="TKV44" s="17">
        <f>+AVERAGE($D44:TKU44)</f>
        <v>12.352207315657649</v>
      </c>
      <c r="TKW44" s="17">
        <f>+AVERAGE($D44:TKV44)</f>
        <v>12.352207315657649</v>
      </c>
      <c r="TKX44" s="17">
        <f>+AVERAGE($D44:TKW44)</f>
        <v>12.352207315657649</v>
      </c>
      <c r="TKY44" s="17">
        <f>+AVERAGE($D44:TKX44)</f>
        <v>12.352207315657648</v>
      </c>
      <c r="TKZ44" s="17">
        <f>+AVERAGE($D44:TKY44)</f>
        <v>12.352207315657648</v>
      </c>
      <c r="TLA44" s="17">
        <f>+AVERAGE($D44:TKZ44)</f>
        <v>12.352207315657646</v>
      </c>
      <c r="TLB44" s="17">
        <f>+AVERAGE($D44:TLA44)</f>
        <v>12.352207315657646</v>
      </c>
      <c r="TLC44" s="17">
        <f>+AVERAGE($D44:TLB44)</f>
        <v>12.352207315657646</v>
      </c>
      <c r="TLD44" s="17">
        <f>+AVERAGE($D44:TLC44)</f>
        <v>12.352207315657644</v>
      </c>
      <c r="TLE44" s="17">
        <f>+AVERAGE($D44:TLD44)</f>
        <v>12.352207315657644</v>
      </c>
      <c r="TLF44" s="17">
        <f>+AVERAGE($D44:TLE44)</f>
        <v>12.352207315657644</v>
      </c>
      <c r="TLG44" s="17">
        <f>+AVERAGE($D44:TLF44)</f>
        <v>12.352207315657642</v>
      </c>
      <c r="TLH44" s="17">
        <f>+AVERAGE($D44:TLG44)</f>
        <v>12.352207315657642</v>
      </c>
      <c r="TLI44" s="17">
        <f>+AVERAGE($D44:TLH44)</f>
        <v>12.352207315657642</v>
      </c>
      <c r="TLJ44" s="17">
        <f>+AVERAGE($D44:TLI44)</f>
        <v>12.35220731565764</v>
      </c>
      <c r="TLK44" s="17">
        <f>+AVERAGE($D44:TLJ44)</f>
        <v>12.35220731565764</v>
      </c>
      <c r="TLL44" s="17">
        <f>+AVERAGE($D44:TLK44)</f>
        <v>12.35220731565764</v>
      </c>
      <c r="TLM44" s="17">
        <f>+AVERAGE($D44:TLL44)</f>
        <v>12.352207315657639</v>
      </c>
      <c r="TLN44" s="17">
        <f>+AVERAGE($D44:TLM44)</f>
        <v>12.352207315657639</v>
      </c>
      <c r="TLO44" s="17">
        <f>+AVERAGE($D44:TLN44)</f>
        <v>12.352207315657639</v>
      </c>
      <c r="TLP44" s="17">
        <f>+AVERAGE($D44:TLO44)</f>
        <v>12.352207315657637</v>
      </c>
      <c r="TLQ44" s="17">
        <f>+AVERAGE($D44:TLP44)</f>
        <v>12.352207315657637</v>
      </c>
      <c r="TLR44" s="17">
        <f>+AVERAGE($D44:TLQ44)</f>
        <v>12.352207315657637</v>
      </c>
      <c r="TLS44" s="17">
        <f>+AVERAGE($D44:TLR44)</f>
        <v>12.352207315657635</v>
      </c>
      <c r="TLT44" s="17">
        <f>+AVERAGE($D44:TLS44)</f>
        <v>12.352207315657635</v>
      </c>
      <c r="TLU44" s="17">
        <f>+AVERAGE($D44:TLT44)</f>
        <v>12.352207315657635</v>
      </c>
      <c r="TLV44" s="17">
        <f>+AVERAGE($D44:TLU44)</f>
        <v>12.352207315657633</v>
      </c>
      <c r="TLW44" s="17">
        <f>+AVERAGE($D44:TLV44)</f>
        <v>12.352207315657633</v>
      </c>
      <c r="TLX44" s="17">
        <f>+AVERAGE($D44:TLW44)</f>
        <v>12.352207315657633</v>
      </c>
      <c r="TLY44" s="17">
        <f>+AVERAGE($D44:TLX44)</f>
        <v>12.352207315657632</v>
      </c>
      <c r="TLZ44" s="17">
        <f>+AVERAGE($D44:TLY44)</f>
        <v>12.352207315657632</v>
      </c>
      <c r="TMA44" s="17">
        <f>+AVERAGE($D44:TLZ44)</f>
        <v>12.35220731565763</v>
      </c>
      <c r="TMB44" s="17">
        <f>+AVERAGE($D44:TMA44)</f>
        <v>12.35220731565763</v>
      </c>
      <c r="TMC44" s="17">
        <f>+AVERAGE($D44:TMB44)</f>
        <v>12.35220731565763</v>
      </c>
      <c r="TMD44" s="17">
        <f>+AVERAGE($D44:TMC44)</f>
        <v>12.352207315657628</v>
      </c>
      <c r="TME44" s="17">
        <f>+AVERAGE($D44:TMD44)</f>
        <v>12.352207315657628</v>
      </c>
      <c r="TMF44" s="17">
        <f>+AVERAGE($D44:TME44)</f>
        <v>12.352207315657628</v>
      </c>
      <c r="TMG44" s="17">
        <f>+AVERAGE($D44:TMF44)</f>
        <v>12.352207315657626</v>
      </c>
      <c r="TMH44" s="17">
        <f>+AVERAGE($D44:TMG44)</f>
        <v>12.352207315657626</v>
      </c>
      <c r="TMI44" s="17">
        <f>+AVERAGE($D44:TMH44)</f>
        <v>12.352207315657626</v>
      </c>
      <c r="TMJ44" s="17">
        <f>+AVERAGE($D44:TMI44)</f>
        <v>12.352207315657624</v>
      </c>
      <c r="TMK44" s="17">
        <f>+AVERAGE($D44:TMJ44)</f>
        <v>12.352207315657624</v>
      </c>
      <c r="TML44" s="17">
        <f>+AVERAGE($D44:TMK44)</f>
        <v>12.352207315657624</v>
      </c>
      <c r="TMM44" s="17">
        <f>+AVERAGE($D44:TML44)</f>
        <v>12.352207315657623</v>
      </c>
      <c r="TMN44" s="17">
        <f>+AVERAGE($D44:TMM44)</f>
        <v>12.352207315657623</v>
      </c>
      <c r="TMO44" s="17">
        <f>+AVERAGE($D44:TMN44)</f>
        <v>12.352207315657623</v>
      </c>
      <c r="TMP44" s="17">
        <f>+AVERAGE($D44:TMO44)</f>
        <v>12.352207315657621</v>
      </c>
      <c r="TMQ44" s="17">
        <f>+AVERAGE($D44:TMP44)</f>
        <v>12.352207315657621</v>
      </c>
      <c r="TMR44" s="17">
        <f>+AVERAGE($D44:TMQ44)</f>
        <v>12.352207315657621</v>
      </c>
      <c r="TMS44" s="17">
        <f>+AVERAGE($D44:TMR44)</f>
        <v>12.352207315657619</v>
      </c>
      <c r="TMT44" s="17">
        <f>+AVERAGE($D44:TMS44)</f>
        <v>12.352207315657619</v>
      </c>
      <c r="TMU44" s="17">
        <f>+AVERAGE($D44:TMT44)</f>
        <v>12.352207315657619</v>
      </c>
      <c r="TMV44" s="17">
        <f>+AVERAGE($D44:TMU44)</f>
        <v>12.352207315657617</v>
      </c>
      <c r="TMW44" s="17">
        <f>+AVERAGE($D44:TMV44)</f>
        <v>12.352207315657617</v>
      </c>
      <c r="TMX44" s="17">
        <f>+AVERAGE($D44:TMW44)</f>
        <v>12.352207315657617</v>
      </c>
      <c r="TMY44" s="17">
        <f>+AVERAGE($D44:TMX44)</f>
        <v>12.352207315657616</v>
      </c>
      <c r="TMZ44" s="17">
        <f>+AVERAGE($D44:TMY44)</f>
        <v>12.352207315657616</v>
      </c>
      <c r="TNA44" s="17">
        <f>+AVERAGE($D44:TMZ44)</f>
        <v>12.352207315657616</v>
      </c>
      <c r="TNB44" s="17">
        <f>+AVERAGE($D44:TNA44)</f>
        <v>12.352207315657614</v>
      </c>
      <c r="TNC44" s="17">
        <f>+AVERAGE($D44:TNB44)</f>
        <v>12.352207315657614</v>
      </c>
      <c r="TND44" s="17">
        <f>+AVERAGE($D44:TNC44)</f>
        <v>12.352207315657614</v>
      </c>
      <c r="TNE44" s="17">
        <f>+AVERAGE($D44:TND44)</f>
        <v>12.352207315657612</v>
      </c>
      <c r="TNF44" s="17">
        <f>+AVERAGE($D44:TNE44)</f>
        <v>12.352207315657612</v>
      </c>
      <c r="TNG44" s="17">
        <f>+AVERAGE($D44:TNF44)</f>
        <v>12.35220731565761</v>
      </c>
      <c r="TNH44" s="17">
        <f>+AVERAGE($D44:TNG44)</f>
        <v>12.35220731565761</v>
      </c>
      <c r="TNI44" s="17">
        <f>+AVERAGE($D44:TNH44)</f>
        <v>12.35220731565761</v>
      </c>
      <c r="TNJ44" s="17">
        <f>+AVERAGE($D44:TNI44)</f>
        <v>12.352207315657608</v>
      </c>
      <c r="TNK44" s="17">
        <f>+AVERAGE($D44:TNJ44)</f>
        <v>12.352207315657608</v>
      </c>
      <c r="TNL44" s="17">
        <f>+AVERAGE($D44:TNK44)</f>
        <v>12.352207315657608</v>
      </c>
      <c r="TNM44" s="17">
        <f>+AVERAGE($D44:TNL44)</f>
        <v>12.352207315657607</v>
      </c>
      <c r="TNN44" s="17">
        <f>+AVERAGE($D44:TNM44)</f>
        <v>12.352207315657607</v>
      </c>
      <c r="TNO44" s="17">
        <f>+AVERAGE($D44:TNN44)</f>
        <v>12.352207315657607</v>
      </c>
      <c r="TNP44" s="17">
        <f>+AVERAGE($D44:TNO44)</f>
        <v>12.352207315657605</v>
      </c>
      <c r="TNQ44" s="17">
        <f>+AVERAGE($D44:TNP44)</f>
        <v>12.352207315657605</v>
      </c>
      <c r="TNR44" s="17">
        <f>+AVERAGE($D44:TNQ44)</f>
        <v>12.352207315657605</v>
      </c>
      <c r="TNS44" s="17">
        <f>+AVERAGE($D44:TNR44)</f>
        <v>12.352207315657603</v>
      </c>
      <c r="TNT44" s="17">
        <f>+AVERAGE($D44:TNS44)</f>
        <v>12.352207315657603</v>
      </c>
      <c r="TNU44" s="17">
        <f>+AVERAGE($D44:TNT44)</f>
        <v>12.352207315657603</v>
      </c>
      <c r="TNV44" s="17">
        <f>+AVERAGE($D44:TNU44)</f>
        <v>12.352207315657601</v>
      </c>
      <c r="TNW44" s="17">
        <f>+AVERAGE($D44:TNV44)</f>
        <v>12.352207315657601</v>
      </c>
      <c r="TNX44" s="17">
        <f>+AVERAGE($D44:TNW44)</f>
        <v>12.352207315657601</v>
      </c>
      <c r="TNY44" s="17">
        <f>+AVERAGE($D44:TNX44)</f>
        <v>12.3522073156576</v>
      </c>
      <c r="TNZ44" s="17">
        <f>+AVERAGE($D44:TNY44)</f>
        <v>12.3522073156576</v>
      </c>
      <c r="TOA44" s="17">
        <f>+AVERAGE($D44:TNZ44)</f>
        <v>12.3522073156576</v>
      </c>
      <c r="TOB44" s="17">
        <f>+AVERAGE($D44:TOA44)</f>
        <v>12.352207315657598</v>
      </c>
      <c r="TOC44" s="17">
        <f>+AVERAGE($D44:TOB44)</f>
        <v>12.352207315657598</v>
      </c>
      <c r="TOD44" s="17">
        <f>+AVERAGE($D44:TOC44)</f>
        <v>12.352207315657598</v>
      </c>
      <c r="TOE44" s="17">
        <f>+AVERAGE($D44:TOD44)</f>
        <v>12.352207315657596</v>
      </c>
      <c r="TOF44" s="17">
        <f>+AVERAGE($D44:TOE44)</f>
        <v>12.352207315657596</v>
      </c>
      <c r="TOG44" s="17">
        <f>+AVERAGE($D44:TOF44)</f>
        <v>12.352207315657596</v>
      </c>
      <c r="TOH44" s="17">
        <f>+AVERAGE($D44:TOG44)</f>
        <v>12.352207315657594</v>
      </c>
      <c r="TOI44" s="17">
        <f>+AVERAGE($D44:TOH44)</f>
        <v>12.352207315657594</v>
      </c>
      <c r="TOJ44" s="17">
        <f>+AVERAGE($D44:TOI44)</f>
        <v>12.352207315657594</v>
      </c>
      <c r="TOK44" s="17">
        <f>+AVERAGE($D44:TOJ44)</f>
        <v>12.352207315657592</v>
      </c>
      <c r="TOL44" s="17">
        <f>+AVERAGE($D44:TOK44)</f>
        <v>12.352207315657592</v>
      </c>
      <c r="TOM44" s="17">
        <f>+AVERAGE($D44:TOL44)</f>
        <v>12.352207315657592</v>
      </c>
      <c r="TON44" s="17">
        <f>+AVERAGE($D44:TOM44)</f>
        <v>12.352207315657591</v>
      </c>
      <c r="TOO44" s="17">
        <f>+AVERAGE($D44:TON44)</f>
        <v>12.352207315657591</v>
      </c>
      <c r="TOP44" s="17">
        <f>+AVERAGE($D44:TOO44)</f>
        <v>12.352207315657589</v>
      </c>
      <c r="TOQ44" s="17">
        <f>+AVERAGE($D44:TOP44)</f>
        <v>12.352207315657589</v>
      </c>
      <c r="TOR44" s="17">
        <f>+AVERAGE($D44:TOQ44)</f>
        <v>12.352207315657589</v>
      </c>
      <c r="TOS44" s="17">
        <f>+AVERAGE($D44:TOR44)</f>
        <v>12.352207315657587</v>
      </c>
      <c r="TOT44" s="17">
        <f>+AVERAGE($D44:TOS44)</f>
        <v>12.352207315657587</v>
      </c>
      <c r="TOU44" s="17">
        <f>+AVERAGE($D44:TOT44)</f>
        <v>12.352207315657587</v>
      </c>
      <c r="TOV44" s="17">
        <f>+AVERAGE($D44:TOU44)</f>
        <v>12.352207315657585</v>
      </c>
      <c r="TOW44" s="17">
        <f>+AVERAGE($D44:TOV44)</f>
        <v>12.352207315657585</v>
      </c>
      <c r="TOX44" s="17">
        <f>+AVERAGE($D44:TOW44)</f>
        <v>12.352207315657585</v>
      </c>
      <c r="TOY44" s="17">
        <f>+AVERAGE($D44:TOX44)</f>
        <v>12.352207315657584</v>
      </c>
      <c r="TOZ44" s="17">
        <f>+AVERAGE($D44:TOY44)</f>
        <v>12.352207315657584</v>
      </c>
      <c r="TPA44" s="17">
        <f>+AVERAGE($D44:TOZ44)</f>
        <v>12.352207315657584</v>
      </c>
      <c r="TPB44" s="17">
        <f>+AVERAGE($D44:TPA44)</f>
        <v>12.352207315657582</v>
      </c>
      <c r="TPC44" s="17">
        <f>+AVERAGE($D44:TPB44)</f>
        <v>12.352207315657582</v>
      </c>
      <c r="TPD44" s="17">
        <f>+AVERAGE($D44:TPC44)</f>
        <v>12.352207315657582</v>
      </c>
      <c r="TPE44" s="17">
        <f>+AVERAGE($D44:TPD44)</f>
        <v>12.35220731565758</v>
      </c>
      <c r="TPF44" s="17">
        <f>+AVERAGE($D44:TPE44)</f>
        <v>12.35220731565758</v>
      </c>
      <c r="TPG44" s="17">
        <f>+AVERAGE($D44:TPF44)</f>
        <v>12.35220731565758</v>
      </c>
      <c r="TPH44" s="17">
        <f>+AVERAGE($D44:TPG44)</f>
        <v>12.352207315657578</v>
      </c>
      <c r="TPI44" s="17">
        <f>+AVERAGE($D44:TPH44)</f>
        <v>12.352207315657578</v>
      </c>
      <c r="TPJ44" s="17">
        <f>+AVERAGE($D44:TPI44)</f>
        <v>12.352207315657578</v>
      </c>
      <c r="TPK44" s="17">
        <f>+AVERAGE($D44:TPJ44)</f>
        <v>12.352207315657576</v>
      </c>
      <c r="TPL44" s="17">
        <f>+AVERAGE($D44:TPK44)</f>
        <v>12.352207315657576</v>
      </c>
      <c r="TPM44" s="17">
        <f>+AVERAGE($D44:TPL44)</f>
        <v>12.352207315657576</v>
      </c>
      <c r="TPN44" s="17">
        <f>+AVERAGE($D44:TPM44)</f>
        <v>12.352207315657575</v>
      </c>
      <c r="TPO44" s="17">
        <f>+AVERAGE($D44:TPN44)</f>
        <v>12.352207315657575</v>
      </c>
      <c r="TPP44" s="17">
        <f>+AVERAGE($D44:TPO44)</f>
        <v>12.352207315657575</v>
      </c>
      <c r="TPQ44" s="17">
        <f>+AVERAGE($D44:TPP44)</f>
        <v>12.352207315657573</v>
      </c>
      <c r="TPR44" s="17">
        <f>+AVERAGE($D44:TPQ44)</f>
        <v>12.352207315657573</v>
      </c>
      <c r="TPS44" s="17">
        <f>+AVERAGE($D44:TPR44)</f>
        <v>12.352207315657573</v>
      </c>
      <c r="TPT44" s="17">
        <f>+AVERAGE($D44:TPS44)</f>
        <v>12.352207315657571</v>
      </c>
      <c r="TPU44" s="17">
        <f>+AVERAGE($D44:TPT44)</f>
        <v>12.352207315657571</v>
      </c>
      <c r="TPV44" s="17">
        <f>+AVERAGE($D44:TPU44)</f>
        <v>12.352207315657571</v>
      </c>
      <c r="TPW44" s="17">
        <f>+AVERAGE($D44:TPV44)</f>
        <v>12.352207315657569</v>
      </c>
      <c r="TPX44" s="17">
        <f>+AVERAGE($D44:TPW44)</f>
        <v>12.352207315657569</v>
      </c>
      <c r="TPY44" s="17">
        <f>+AVERAGE($D44:TPX44)</f>
        <v>12.352207315657569</v>
      </c>
      <c r="TPZ44" s="17">
        <f>+AVERAGE($D44:TPY44)</f>
        <v>12.352207315657568</v>
      </c>
      <c r="TQA44" s="17">
        <f>+AVERAGE($D44:TPZ44)</f>
        <v>12.352207315657568</v>
      </c>
      <c r="TQB44" s="17">
        <f>+AVERAGE($D44:TQA44)</f>
        <v>12.352207315657568</v>
      </c>
      <c r="TQC44" s="17">
        <f>+AVERAGE($D44:TQB44)</f>
        <v>12.352207315657566</v>
      </c>
      <c r="TQD44" s="17">
        <f>+AVERAGE($D44:TQC44)</f>
        <v>12.352207315657566</v>
      </c>
      <c r="TQE44" s="17">
        <f>+AVERAGE($D44:TQD44)</f>
        <v>12.352207315657566</v>
      </c>
      <c r="TQF44" s="17">
        <f>+AVERAGE($D44:TQE44)</f>
        <v>12.352207315657564</v>
      </c>
      <c r="TQG44" s="17">
        <f>+AVERAGE($D44:TQF44)</f>
        <v>12.352207315657564</v>
      </c>
      <c r="TQH44" s="17">
        <f>+AVERAGE($D44:TQG44)</f>
        <v>12.352207315657562</v>
      </c>
      <c r="TQI44" s="17">
        <f>+AVERAGE($D44:TQH44)</f>
        <v>12.352207315657562</v>
      </c>
      <c r="TQJ44" s="17">
        <f>+AVERAGE($D44:TQI44)</f>
        <v>12.352207315657562</v>
      </c>
      <c r="TQK44" s="17">
        <f>+AVERAGE($D44:TQJ44)</f>
        <v>12.35220731565756</v>
      </c>
      <c r="TQL44" s="17">
        <f>+AVERAGE($D44:TQK44)</f>
        <v>12.35220731565756</v>
      </c>
      <c r="TQM44" s="17">
        <f>+AVERAGE($D44:TQL44)</f>
        <v>12.35220731565756</v>
      </c>
      <c r="TQN44" s="17">
        <f>+AVERAGE($D44:TQM44)</f>
        <v>12.352207315657559</v>
      </c>
      <c r="TQO44" s="17">
        <f>+AVERAGE($D44:TQN44)</f>
        <v>12.352207315657559</v>
      </c>
      <c r="TQP44" s="17">
        <f>+AVERAGE($D44:TQO44)</f>
        <v>12.352207315657559</v>
      </c>
      <c r="TQQ44" s="17">
        <f>+AVERAGE($D44:TQP44)</f>
        <v>12.352207315657557</v>
      </c>
      <c r="TQR44" s="17">
        <f>+AVERAGE($D44:TQQ44)</f>
        <v>12.352207315657557</v>
      </c>
      <c r="TQS44" s="17">
        <f>+AVERAGE($D44:TQR44)</f>
        <v>12.352207315657557</v>
      </c>
      <c r="TQT44" s="17">
        <f>+AVERAGE($D44:TQS44)</f>
        <v>12.352207315657555</v>
      </c>
      <c r="TQU44" s="17">
        <f>+AVERAGE($D44:TQT44)</f>
        <v>12.352207315657555</v>
      </c>
      <c r="TQV44" s="17">
        <f>+AVERAGE($D44:TQU44)</f>
        <v>12.352207315657555</v>
      </c>
      <c r="TQW44" s="17">
        <f>+AVERAGE($D44:TQV44)</f>
        <v>12.352207315657553</v>
      </c>
      <c r="TQX44" s="17">
        <f>+AVERAGE($D44:TQW44)</f>
        <v>12.352207315657553</v>
      </c>
      <c r="TQY44" s="17">
        <f>+AVERAGE($D44:TQX44)</f>
        <v>12.352207315657553</v>
      </c>
      <c r="TQZ44" s="17">
        <f>+AVERAGE($D44:TQY44)</f>
        <v>12.352207315657552</v>
      </c>
      <c r="TRA44" s="17">
        <f>+AVERAGE($D44:TQZ44)</f>
        <v>12.352207315657552</v>
      </c>
      <c r="TRB44" s="17">
        <f>+AVERAGE($D44:TRA44)</f>
        <v>12.352207315657552</v>
      </c>
      <c r="TRC44" s="17">
        <f>+AVERAGE($D44:TRB44)</f>
        <v>12.35220731565755</v>
      </c>
      <c r="TRD44" s="17">
        <f>+AVERAGE($D44:TRC44)</f>
        <v>12.35220731565755</v>
      </c>
      <c r="TRE44" s="17">
        <f>+AVERAGE($D44:TRD44)</f>
        <v>12.35220731565755</v>
      </c>
      <c r="TRF44" s="17">
        <f>+AVERAGE($D44:TRE44)</f>
        <v>12.352207315657548</v>
      </c>
      <c r="TRG44" s="17">
        <f>+AVERAGE($D44:TRF44)</f>
        <v>12.352207315657548</v>
      </c>
      <c r="TRH44" s="17">
        <f>+AVERAGE($D44:TRG44)</f>
        <v>12.352207315657548</v>
      </c>
      <c r="TRI44" s="17">
        <f>+AVERAGE($D44:TRH44)</f>
        <v>12.352207315657546</v>
      </c>
      <c r="TRJ44" s="17">
        <f>+AVERAGE($D44:TRI44)</f>
        <v>12.352207315657546</v>
      </c>
      <c r="TRK44" s="17">
        <f>+AVERAGE($D44:TRJ44)</f>
        <v>12.352207315657546</v>
      </c>
      <c r="TRL44" s="17">
        <f>+AVERAGE($D44:TRK44)</f>
        <v>12.352207315657544</v>
      </c>
      <c r="TRM44" s="17">
        <f>+AVERAGE($D44:TRL44)</f>
        <v>12.352207315657544</v>
      </c>
      <c r="TRN44" s="17">
        <f>+AVERAGE($D44:TRM44)</f>
        <v>12.352207315657544</v>
      </c>
      <c r="TRO44" s="17">
        <f>+AVERAGE($D44:TRN44)</f>
        <v>12.352207315657543</v>
      </c>
      <c r="TRP44" s="17">
        <f>+AVERAGE($D44:TRO44)</f>
        <v>12.352207315657543</v>
      </c>
      <c r="TRQ44" s="17">
        <f>+AVERAGE($D44:TRP44)</f>
        <v>12.352207315657543</v>
      </c>
      <c r="TRR44" s="17">
        <f>+AVERAGE($D44:TRQ44)</f>
        <v>12.352207315657541</v>
      </c>
      <c r="TRS44" s="17">
        <f>+AVERAGE($D44:TRR44)</f>
        <v>12.352207315657541</v>
      </c>
      <c r="TRT44" s="17">
        <f>+AVERAGE($D44:TRS44)</f>
        <v>12.352207315657541</v>
      </c>
      <c r="TRU44" s="17">
        <f>+AVERAGE($D44:TRT44)</f>
        <v>12.352207315657539</v>
      </c>
      <c r="TRV44" s="17">
        <f>+AVERAGE($D44:TRU44)</f>
        <v>12.352207315657539</v>
      </c>
      <c r="TRW44" s="17">
        <f>+AVERAGE($D44:TRV44)</f>
        <v>12.352207315657539</v>
      </c>
      <c r="TRX44" s="17">
        <f>+AVERAGE($D44:TRW44)</f>
        <v>12.352207315657537</v>
      </c>
      <c r="TRY44" s="17">
        <f>+AVERAGE($D44:TRX44)</f>
        <v>12.352207315657537</v>
      </c>
      <c r="TRZ44" s="17">
        <f>+AVERAGE($D44:TRY44)</f>
        <v>12.352207315657537</v>
      </c>
      <c r="TSA44" s="17">
        <f>+AVERAGE($D44:TRZ44)</f>
        <v>12.352207315657536</v>
      </c>
      <c r="TSB44" s="17">
        <f>+AVERAGE($D44:TSA44)</f>
        <v>12.352207315657536</v>
      </c>
      <c r="TSC44" s="17">
        <f>+AVERAGE($D44:TSB44)</f>
        <v>12.352207315657536</v>
      </c>
      <c r="TSD44" s="17">
        <f>+AVERAGE($D44:TSC44)</f>
        <v>12.352207315657534</v>
      </c>
      <c r="TSE44" s="17">
        <f>+AVERAGE($D44:TSD44)</f>
        <v>12.352207315657534</v>
      </c>
      <c r="TSF44" s="17">
        <f>+AVERAGE($D44:TSE44)</f>
        <v>12.352207315657534</v>
      </c>
      <c r="TSG44" s="17">
        <f>+AVERAGE($D44:TSF44)</f>
        <v>12.352207315657532</v>
      </c>
      <c r="TSH44" s="17">
        <f>+AVERAGE($D44:TSG44)</f>
        <v>12.352207315657532</v>
      </c>
      <c r="TSI44" s="17">
        <f>+AVERAGE($D44:TSH44)</f>
        <v>12.352207315657532</v>
      </c>
      <c r="TSJ44" s="17">
        <f>+AVERAGE($D44:TSI44)</f>
        <v>12.35220731565753</v>
      </c>
      <c r="TSK44" s="17">
        <f>+AVERAGE($D44:TSJ44)</f>
        <v>12.35220731565753</v>
      </c>
      <c r="TSL44" s="17">
        <f>+AVERAGE($D44:TSK44)</f>
        <v>12.35220731565753</v>
      </c>
      <c r="TSM44" s="17">
        <f>+AVERAGE($D44:TSL44)</f>
        <v>12.352207315657528</v>
      </c>
      <c r="TSN44" s="17">
        <f>+AVERAGE($D44:TSM44)</f>
        <v>12.352207315657528</v>
      </c>
      <c r="TSO44" s="17">
        <f>+AVERAGE($D44:TSN44)</f>
        <v>12.352207315657528</v>
      </c>
      <c r="TSP44" s="17">
        <f>+AVERAGE($D44:TSO44)</f>
        <v>12.352207315657527</v>
      </c>
      <c r="TSQ44" s="17">
        <f>+AVERAGE($D44:TSP44)</f>
        <v>12.352207315657527</v>
      </c>
      <c r="TSR44" s="17">
        <f>+AVERAGE($D44:TSQ44)</f>
        <v>12.352207315657527</v>
      </c>
      <c r="TSS44" s="17">
        <f>+AVERAGE($D44:TSR44)</f>
        <v>12.352207315657525</v>
      </c>
      <c r="TST44" s="17">
        <f>+AVERAGE($D44:TSS44)</f>
        <v>12.352207315657525</v>
      </c>
      <c r="TSU44" s="17">
        <f>+AVERAGE($D44:TST44)</f>
        <v>12.352207315657525</v>
      </c>
      <c r="TSV44" s="17">
        <f>+AVERAGE($D44:TSU44)</f>
        <v>12.352207315657523</v>
      </c>
      <c r="TSW44" s="17">
        <f>+AVERAGE($D44:TSV44)</f>
        <v>12.352207315657523</v>
      </c>
      <c r="TSX44" s="17">
        <f>+AVERAGE($D44:TSW44)</f>
        <v>12.352207315657523</v>
      </c>
      <c r="TSY44" s="17">
        <f>+AVERAGE($D44:TSX44)</f>
        <v>12.352207315657521</v>
      </c>
      <c r="TSZ44" s="17">
        <f>+AVERAGE($D44:TSY44)</f>
        <v>12.352207315657521</v>
      </c>
      <c r="TTA44" s="17">
        <f>+AVERAGE($D44:TSZ44)</f>
        <v>12.35220731565752</v>
      </c>
      <c r="TTB44" s="17">
        <f>+AVERAGE($D44:TTA44)</f>
        <v>12.35220731565752</v>
      </c>
      <c r="TTC44" s="17">
        <f>+AVERAGE($D44:TTB44)</f>
        <v>12.35220731565752</v>
      </c>
      <c r="TTD44" s="17">
        <f>+AVERAGE($D44:TTC44)</f>
        <v>12.352207315657518</v>
      </c>
      <c r="TTE44" s="17">
        <f>+AVERAGE($D44:TTD44)</f>
        <v>12.352207315657518</v>
      </c>
      <c r="TTF44" s="17">
        <f>+AVERAGE($D44:TTE44)</f>
        <v>12.352207315657518</v>
      </c>
      <c r="TTG44" s="17">
        <f>+AVERAGE($D44:TTF44)</f>
        <v>12.352207315657516</v>
      </c>
      <c r="TTH44" s="17">
        <f>+AVERAGE($D44:TTG44)</f>
        <v>12.352207315657516</v>
      </c>
      <c r="TTI44" s="17">
        <f>+AVERAGE($D44:TTH44)</f>
        <v>12.352207315657516</v>
      </c>
      <c r="TTJ44" s="17">
        <f>+AVERAGE($D44:TTI44)</f>
        <v>12.352207315657514</v>
      </c>
      <c r="TTK44" s="17">
        <f>+AVERAGE($D44:TTJ44)</f>
        <v>12.352207315657514</v>
      </c>
      <c r="TTL44" s="17">
        <f>+AVERAGE($D44:TTK44)</f>
        <v>12.352207315657514</v>
      </c>
      <c r="TTM44" s="17">
        <f>+AVERAGE($D44:TTL44)</f>
        <v>12.352207315657513</v>
      </c>
      <c r="TTN44" s="17">
        <f>+AVERAGE($D44:TTM44)</f>
        <v>12.352207315657513</v>
      </c>
      <c r="TTO44" s="17">
        <f>+AVERAGE($D44:TTN44)</f>
        <v>12.352207315657513</v>
      </c>
      <c r="TTP44" s="17">
        <f>+AVERAGE($D44:TTO44)</f>
        <v>12.352207315657511</v>
      </c>
      <c r="TTQ44" s="17">
        <f>+AVERAGE($D44:TTP44)</f>
        <v>12.352207315657511</v>
      </c>
      <c r="TTR44" s="17">
        <f>+AVERAGE($D44:TTQ44)</f>
        <v>12.352207315657511</v>
      </c>
      <c r="TTS44" s="17">
        <f>+AVERAGE($D44:TTR44)</f>
        <v>12.352207315657509</v>
      </c>
      <c r="TTT44" s="17">
        <f>+AVERAGE($D44:TTS44)</f>
        <v>12.352207315657509</v>
      </c>
      <c r="TTU44" s="17">
        <f>+AVERAGE($D44:TTT44)</f>
        <v>12.352207315657509</v>
      </c>
      <c r="TTV44" s="17">
        <f>+AVERAGE($D44:TTU44)</f>
        <v>12.352207315657507</v>
      </c>
      <c r="TTW44" s="17">
        <f>+AVERAGE($D44:TTV44)</f>
        <v>12.352207315657507</v>
      </c>
      <c r="TTX44" s="17">
        <f>+AVERAGE($D44:TTW44)</f>
        <v>12.352207315657507</v>
      </c>
      <c r="TTY44" s="17">
        <f>+AVERAGE($D44:TTX44)</f>
        <v>12.352207315657505</v>
      </c>
      <c r="TTZ44" s="17">
        <f>+AVERAGE($D44:TTY44)</f>
        <v>12.352207315657505</v>
      </c>
      <c r="TUA44" s="17">
        <f>+AVERAGE($D44:TTZ44)</f>
        <v>12.352207315657505</v>
      </c>
      <c r="TUB44" s="17">
        <f>+AVERAGE($D44:TUA44)</f>
        <v>12.352207315657504</v>
      </c>
      <c r="TUC44" s="17">
        <f>+AVERAGE($D44:TUB44)</f>
        <v>12.352207315657504</v>
      </c>
      <c r="TUD44" s="17">
        <f>+AVERAGE($D44:TUC44)</f>
        <v>12.352207315657504</v>
      </c>
      <c r="TUE44" s="17">
        <f>+AVERAGE($D44:TUD44)</f>
        <v>12.352207315657502</v>
      </c>
      <c r="TUF44" s="17">
        <f>+AVERAGE($D44:TUE44)</f>
        <v>12.352207315657502</v>
      </c>
      <c r="TUG44" s="17">
        <f>+AVERAGE($D44:TUF44)</f>
        <v>12.352207315657502</v>
      </c>
      <c r="TUH44" s="17">
        <f>+AVERAGE($D44:TUG44)</f>
        <v>12.3522073156575</v>
      </c>
      <c r="TUI44" s="17">
        <f>+AVERAGE($D44:TUH44)</f>
        <v>12.3522073156575</v>
      </c>
      <c r="TUJ44" s="17">
        <f>+AVERAGE($D44:TUI44)</f>
        <v>12.3522073156575</v>
      </c>
      <c r="TUK44" s="17">
        <f>+AVERAGE($D44:TUJ44)</f>
        <v>12.352207315657498</v>
      </c>
      <c r="TUL44" s="17">
        <f>+AVERAGE($D44:TUK44)</f>
        <v>12.352207315657498</v>
      </c>
      <c r="TUM44" s="17">
        <f>+AVERAGE($D44:TUL44)</f>
        <v>12.352207315657498</v>
      </c>
      <c r="TUN44" s="17">
        <f>+AVERAGE($D44:TUM44)</f>
        <v>12.352207315657497</v>
      </c>
      <c r="TUO44" s="17">
        <f>+AVERAGE($D44:TUN44)</f>
        <v>12.352207315657497</v>
      </c>
      <c r="TUP44" s="17">
        <f>+AVERAGE($D44:TUO44)</f>
        <v>12.352207315657497</v>
      </c>
      <c r="TUQ44" s="17">
        <f>+AVERAGE($D44:TUP44)</f>
        <v>12.352207315657495</v>
      </c>
      <c r="TUR44" s="17">
        <f>+AVERAGE($D44:TUQ44)</f>
        <v>12.352207315657495</v>
      </c>
      <c r="TUS44" s="17">
        <f>+AVERAGE($D44:TUR44)</f>
        <v>12.352207315657495</v>
      </c>
      <c r="TUT44" s="17">
        <f>+AVERAGE($D44:TUS44)</f>
        <v>12.352207315657493</v>
      </c>
      <c r="TUU44" s="17">
        <f>+AVERAGE($D44:TUT44)</f>
        <v>12.352207315657493</v>
      </c>
      <c r="TUV44" s="17">
        <f>+AVERAGE($D44:TUU44)</f>
        <v>12.352207315657493</v>
      </c>
      <c r="TUW44" s="17">
        <f>+AVERAGE($D44:TUV44)</f>
        <v>12.352207315657491</v>
      </c>
      <c r="TUX44" s="17">
        <f>+AVERAGE($D44:TUW44)</f>
        <v>12.352207315657491</v>
      </c>
      <c r="TUY44" s="17">
        <f>+AVERAGE($D44:TUX44)</f>
        <v>12.352207315657491</v>
      </c>
      <c r="TUZ44" s="17">
        <f>+AVERAGE($D44:TUY44)</f>
        <v>12.352207315657489</v>
      </c>
      <c r="TVA44" s="17">
        <f>+AVERAGE($D44:TUZ44)</f>
        <v>12.352207315657489</v>
      </c>
      <c r="TVB44" s="17">
        <f>+AVERAGE($D44:TVA44)</f>
        <v>12.352207315657489</v>
      </c>
      <c r="TVC44" s="17">
        <f>+AVERAGE($D44:TVB44)</f>
        <v>12.352207315657488</v>
      </c>
      <c r="TVD44" s="17">
        <f>+AVERAGE($D44:TVC44)</f>
        <v>12.352207315657488</v>
      </c>
      <c r="TVE44" s="17">
        <f>+AVERAGE($D44:TVD44)</f>
        <v>12.352207315657488</v>
      </c>
      <c r="TVF44" s="17">
        <f>+AVERAGE($D44:TVE44)</f>
        <v>12.352207315657486</v>
      </c>
      <c r="TVG44" s="17">
        <f>+AVERAGE($D44:TVF44)</f>
        <v>12.352207315657486</v>
      </c>
      <c r="TVH44" s="17">
        <f>+AVERAGE($D44:TVG44)</f>
        <v>12.352207315657486</v>
      </c>
      <c r="TVI44" s="17">
        <f>+AVERAGE($D44:TVH44)</f>
        <v>12.352207315657484</v>
      </c>
      <c r="TVJ44" s="17">
        <f>+AVERAGE($D44:TVI44)</f>
        <v>12.352207315657484</v>
      </c>
      <c r="TVK44" s="17">
        <f>+AVERAGE($D44:TVJ44)</f>
        <v>12.352207315657484</v>
      </c>
      <c r="TVL44" s="17">
        <f>+AVERAGE($D44:TVK44)</f>
        <v>12.352207315657482</v>
      </c>
      <c r="TVM44" s="17">
        <f>+AVERAGE($D44:TVL44)</f>
        <v>12.352207315657482</v>
      </c>
      <c r="TVN44" s="17">
        <f>+AVERAGE($D44:TVM44)</f>
        <v>12.352207315657482</v>
      </c>
      <c r="TVO44" s="17">
        <f>+AVERAGE($D44:TVN44)</f>
        <v>12.352207315657481</v>
      </c>
      <c r="TVP44" s="17">
        <f>+AVERAGE($D44:TVO44)</f>
        <v>12.352207315657481</v>
      </c>
      <c r="TVQ44" s="17">
        <f>+AVERAGE($D44:TVP44)</f>
        <v>12.352207315657481</v>
      </c>
      <c r="TVR44" s="17">
        <f>+AVERAGE($D44:TVQ44)</f>
        <v>12.352207315657479</v>
      </c>
      <c r="TVS44" s="17">
        <f>+AVERAGE($D44:TVR44)</f>
        <v>12.352207315657479</v>
      </c>
      <c r="TVT44" s="17">
        <f>+AVERAGE($D44:TVS44)</f>
        <v>12.352207315657479</v>
      </c>
      <c r="TVU44" s="17">
        <f>+AVERAGE($D44:TVT44)</f>
        <v>12.352207315657477</v>
      </c>
      <c r="TVV44" s="17">
        <f>+AVERAGE($D44:TVU44)</f>
        <v>12.352207315657477</v>
      </c>
      <c r="TVW44" s="17">
        <f>+AVERAGE($D44:TVV44)</f>
        <v>12.352207315657477</v>
      </c>
      <c r="TVX44" s="17">
        <f>+AVERAGE($D44:TVW44)</f>
        <v>12.352207315657475</v>
      </c>
      <c r="TVY44" s="17">
        <f>+AVERAGE($D44:TVX44)</f>
        <v>12.352207315657475</v>
      </c>
      <c r="TVZ44" s="17">
        <f>+AVERAGE($D44:TVY44)</f>
        <v>12.352207315657475</v>
      </c>
      <c r="TWA44" s="17">
        <f>+AVERAGE($D44:TVZ44)</f>
        <v>12.352207315657473</v>
      </c>
      <c r="TWB44" s="17">
        <f>+AVERAGE($D44:TWA44)</f>
        <v>12.352207315657473</v>
      </c>
      <c r="TWC44" s="17">
        <f>+AVERAGE($D44:TWB44)</f>
        <v>12.352207315657473</v>
      </c>
      <c r="TWD44" s="17">
        <f>+AVERAGE($D44:TWC44)</f>
        <v>12.352207315657472</v>
      </c>
      <c r="TWE44" s="17">
        <f>+AVERAGE($D44:TWD44)</f>
        <v>12.352207315657472</v>
      </c>
      <c r="TWF44" s="17">
        <f>+AVERAGE($D44:TWE44)</f>
        <v>12.352207315657472</v>
      </c>
      <c r="TWG44" s="17">
        <f>+AVERAGE($D44:TWF44)</f>
        <v>12.35220731565747</v>
      </c>
      <c r="TWH44" s="17">
        <f>+AVERAGE($D44:TWG44)</f>
        <v>12.35220731565747</v>
      </c>
      <c r="TWI44" s="17">
        <f>+AVERAGE($D44:TWH44)</f>
        <v>12.35220731565747</v>
      </c>
      <c r="TWJ44" s="17">
        <f>+AVERAGE($D44:TWI44)</f>
        <v>12.352207315657468</v>
      </c>
      <c r="TWK44" s="17">
        <f>+AVERAGE($D44:TWJ44)</f>
        <v>12.352207315657468</v>
      </c>
      <c r="TWL44" s="17">
        <f>+AVERAGE($D44:TWK44)</f>
        <v>12.352207315657468</v>
      </c>
      <c r="TWM44" s="17">
        <f>+AVERAGE($D44:TWL44)</f>
        <v>12.352207315657466</v>
      </c>
      <c r="TWN44" s="17">
        <f>+AVERAGE($D44:TWM44)</f>
        <v>12.352207315657466</v>
      </c>
      <c r="TWO44" s="17">
        <f>+AVERAGE($D44:TWN44)</f>
        <v>12.352207315657466</v>
      </c>
      <c r="TWP44" s="17">
        <f>+AVERAGE($D44:TWO44)</f>
        <v>12.352207315657465</v>
      </c>
      <c r="TWQ44" s="17">
        <f>+AVERAGE($D44:TWP44)</f>
        <v>12.352207315657465</v>
      </c>
      <c r="TWR44" s="17">
        <f>+AVERAGE($D44:TWQ44)</f>
        <v>12.352207315657465</v>
      </c>
      <c r="TWS44" s="17">
        <f>+AVERAGE($D44:TWR44)</f>
        <v>12.352207315657463</v>
      </c>
      <c r="TWT44" s="17">
        <f>+AVERAGE($D44:TWS44)</f>
        <v>12.352207315657463</v>
      </c>
      <c r="TWU44" s="17">
        <f>+AVERAGE($D44:TWT44)</f>
        <v>12.352207315657463</v>
      </c>
      <c r="TWV44" s="17">
        <f>+AVERAGE($D44:TWU44)</f>
        <v>12.352207315657461</v>
      </c>
      <c r="TWW44" s="17">
        <f>+AVERAGE($D44:TWV44)</f>
        <v>12.352207315657461</v>
      </c>
      <c r="TWX44" s="17">
        <f>+AVERAGE($D44:TWW44)</f>
        <v>12.352207315657461</v>
      </c>
      <c r="TWY44" s="17">
        <f>+AVERAGE($D44:TWX44)</f>
        <v>12.352207315657459</v>
      </c>
      <c r="TWZ44" s="17">
        <f>+AVERAGE($D44:TWY44)</f>
        <v>12.352207315657459</v>
      </c>
      <c r="TXA44" s="17">
        <f>+AVERAGE($D44:TWZ44)</f>
        <v>12.352207315657459</v>
      </c>
      <c r="TXB44" s="17">
        <f>+AVERAGE($D44:TXA44)</f>
        <v>12.352207315657457</v>
      </c>
      <c r="TXC44" s="17">
        <f>+AVERAGE($D44:TXB44)</f>
        <v>12.352207315657457</v>
      </c>
      <c r="TXD44" s="17">
        <f>+AVERAGE($D44:TXC44)</f>
        <v>12.352207315657457</v>
      </c>
      <c r="TXE44" s="17">
        <f>+AVERAGE($D44:TXD44)</f>
        <v>12.352207315657456</v>
      </c>
      <c r="TXF44" s="17">
        <f>+AVERAGE($D44:TXE44)</f>
        <v>12.352207315657456</v>
      </c>
      <c r="TXG44" s="17">
        <f>+AVERAGE($D44:TXF44)</f>
        <v>12.352207315657456</v>
      </c>
      <c r="TXH44" s="17">
        <f>+AVERAGE($D44:TXG44)</f>
        <v>12.352207315657454</v>
      </c>
      <c r="TXI44" s="17">
        <f>+AVERAGE($D44:TXH44)</f>
        <v>12.352207315657454</v>
      </c>
      <c r="TXJ44" s="17">
        <f>+AVERAGE($D44:TXI44)</f>
        <v>12.352207315657454</v>
      </c>
      <c r="TXK44" s="17">
        <f>+AVERAGE($D44:TXJ44)</f>
        <v>12.352207315657452</v>
      </c>
      <c r="TXL44" s="17">
        <f>+AVERAGE($D44:TXK44)</f>
        <v>12.352207315657452</v>
      </c>
      <c r="TXM44" s="17">
        <f>+AVERAGE($D44:TXL44)</f>
        <v>12.352207315657452</v>
      </c>
      <c r="TXN44" s="17">
        <f>+AVERAGE($D44:TXM44)</f>
        <v>12.35220731565745</v>
      </c>
      <c r="TXO44" s="17">
        <f>+AVERAGE($D44:TXN44)</f>
        <v>12.35220731565745</v>
      </c>
      <c r="TXP44" s="17">
        <f>+AVERAGE($D44:TXO44)</f>
        <v>12.35220731565745</v>
      </c>
      <c r="TXQ44" s="17">
        <f>+AVERAGE($D44:TXP44)</f>
        <v>12.352207315657449</v>
      </c>
      <c r="TXR44" s="17">
        <f>+AVERAGE($D44:TXQ44)</f>
        <v>12.352207315657449</v>
      </c>
      <c r="TXS44" s="17">
        <f>+AVERAGE($D44:TXR44)</f>
        <v>12.352207315657449</v>
      </c>
      <c r="TXT44" s="17">
        <f>+AVERAGE($D44:TXS44)</f>
        <v>12.352207315657449</v>
      </c>
      <c r="TXU44" s="17">
        <f>+AVERAGE($D44:TXT44)</f>
        <v>12.352207315657447</v>
      </c>
      <c r="TXV44" s="17">
        <f>+AVERAGE($D44:TXU44)</f>
        <v>12.352207315657447</v>
      </c>
      <c r="TXW44" s="17">
        <f>+AVERAGE($D44:TXV44)</f>
        <v>12.352207315657447</v>
      </c>
      <c r="TXX44" s="17">
        <f>+AVERAGE($D44:TXW44)</f>
        <v>12.352207315657445</v>
      </c>
      <c r="TXY44" s="17">
        <f>+AVERAGE($D44:TXX44)</f>
        <v>12.352207315657445</v>
      </c>
      <c r="TXZ44" s="17">
        <f>+AVERAGE($D44:TXY44)</f>
        <v>12.352207315657445</v>
      </c>
      <c r="TYA44" s="17">
        <f>+AVERAGE($D44:TXZ44)</f>
        <v>12.352207315657443</v>
      </c>
      <c r="TYB44" s="17">
        <f>+AVERAGE($D44:TYA44)</f>
        <v>12.352207315657443</v>
      </c>
      <c r="TYC44" s="17">
        <f>+AVERAGE($D44:TYB44)</f>
        <v>12.352207315657443</v>
      </c>
      <c r="TYD44" s="17">
        <f>+AVERAGE($D44:TYC44)</f>
        <v>12.352207315657441</v>
      </c>
      <c r="TYE44" s="17">
        <f>+AVERAGE($D44:TYD44)</f>
        <v>12.352207315657441</v>
      </c>
      <c r="TYF44" s="17">
        <f>+AVERAGE($D44:TYE44)</f>
        <v>12.352207315657441</v>
      </c>
      <c r="TYG44" s="17">
        <f>+AVERAGE($D44:TYF44)</f>
        <v>12.35220731565744</v>
      </c>
      <c r="TYH44" s="17">
        <f>+AVERAGE($D44:TYG44)</f>
        <v>12.35220731565744</v>
      </c>
      <c r="TYI44" s="17">
        <f>+AVERAGE($D44:TYH44)</f>
        <v>12.35220731565744</v>
      </c>
      <c r="TYJ44" s="17">
        <f>+AVERAGE($D44:TYI44)</f>
        <v>12.352207315657438</v>
      </c>
      <c r="TYK44" s="17">
        <f>+AVERAGE($D44:TYJ44)</f>
        <v>12.352207315657438</v>
      </c>
      <c r="TYL44" s="17">
        <f>+AVERAGE($D44:TYK44)</f>
        <v>12.352207315657438</v>
      </c>
      <c r="TYM44" s="17">
        <f>+AVERAGE($D44:TYL44)</f>
        <v>12.352207315657436</v>
      </c>
      <c r="TYN44" s="17">
        <f>+AVERAGE($D44:TYM44)</f>
        <v>12.352207315657436</v>
      </c>
      <c r="TYO44" s="17">
        <f>+AVERAGE($D44:TYN44)</f>
        <v>12.352207315657436</v>
      </c>
      <c r="TYP44" s="17">
        <f>+AVERAGE($D44:TYO44)</f>
        <v>12.352207315657434</v>
      </c>
      <c r="TYQ44" s="17">
        <f>+AVERAGE($D44:TYP44)</f>
        <v>12.352207315657434</v>
      </c>
      <c r="TYR44" s="17">
        <f>+AVERAGE($D44:TYQ44)</f>
        <v>12.352207315657434</v>
      </c>
      <c r="TYS44" s="17">
        <f>+AVERAGE($D44:TYR44)</f>
        <v>12.352207315657433</v>
      </c>
      <c r="TYT44" s="17">
        <f>+AVERAGE($D44:TYS44)</f>
        <v>12.352207315657433</v>
      </c>
      <c r="TYU44" s="17">
        <f>+AVERAGE($D44:TYT44)</f>
        <v>12.352207315657433</v>
      </c>
      <c r="TYV44" s="17">
        <f>+AVERAGE($D44:TYU44)</f>
        <v>12.352207315657431</v>
      </c>
      <c r="TYW44" s="17">
        <f>+AVERAGE($D44:TYV44)</f>
        <v>12.352207315657431</v>
      </c>
      <c r="TYX44" s="17">
        <f>+AVERAGE($D44:TYW44)</f>
        <v>12.352207315657431</v>
      </c>
      <c r="TYY44" s="17">
        <f>+AVERAGE($D44:TYX44)</f>
        <v>12.352207315657429</v>
      </c>
      <c r="TYZ44" s="17">
        <f>+AVERAGE($D44:TYY44)</f>
        <v>12.352207315657429</v>
      </c>
      <c r="TZA44" s="17">
        <f>+AVERAGE($D44:TYZ44)</f>
        <v>12.352207315657429</v>
      </c>
      <c r="TZB44" s="17">
        <f>+AVERAGE($D44:TZA44)</f>
        <v>12.352207315657427</v>
      </c>
      <c r="TZC44" s="17">
        <f>+AVERAGE($D44:TZB44)</f>
        <v>12.352207315657427</v>
      </c>
      <c r="TZD44" s="17">
        <f>+AVERAGE($D44:TZC44)</f>
        <v>12.352207315657427</v>
      </c>
      <c r="TZE44" s="17">
        <f>+AVERAGE($D44:TZD44)</f>
        <v>12.352207315657425</v>
      </c>
      <c r="TZF44" s="17">
        <f>+AVERAGE($D44:TZE44)</f>
        <v>12.352207315657425</v>
      </c>
      <c r="TZG44" s="17">
        <f>+AVERAGE($D44:TZF44)</f>
        <v>12.352207315657425</v>
      </c>
      <c r="TZH44" s="17">
        <f>+AVERAGE($D44:TZG44)</f>
        <v>12.352207315657424</v>
      </c>
      <c r="TZI44" s="17">
        <f>+AVERAGE($D44:TZH44)</f>
        <v>12.352207315657424</v>
      </c>
      <c r="TZJ44" s="17">
        <f>+AVERAGE($D44:TZI44)</f>
        <v>12.352207315657424</v>
      </c>
      <c r="TZK44" s="17">
        <f>+AVERAGE($D44:TZJ44)</f>
        <v>12.352207315657422</v>
      </c>
      <c r="TZL44" s="17">
        <f>+AVERAGE($D44:TZK44)</f>
        <v>12.352207315657422</v>
      </c>
      <c r="TZM44" s="17">
        <f>+AVERAGE($D44:TZL44)</f>
        <v>12.352207315657422</v>
      </c>
      <c r="TZN44" s="17">
        <f>+AVERAGE($D44:TZM44)</f>
        <v>12.35220731565742</v>
      </c>
      <c r="TZO44" s="17">
        <f>+AVERAGE($D44:TZN44)</f>
        <v>12.35220731565742</v>
      </c>
      <c r="TZP44" s="17">
        <f>+AVERAGE($D44:TZO44)</f>
        <v>12.35220731565742</v>
      </c>
      <c r="TZQ44" s="17">
        <f>+AVERAGE($D44:TZP44)</f>
        <v>12.352207315657418</v>
      </c>
      <c r="TZR44" s="17">
        <f>+AVERAGE($D44:TZQ44)</f>
        <v>12.352207315657418</v>
      </c>
      <c r="TZS44" s="17">
        <f>+AVERAGE($D44:TZR44)</f>
        <v>12.352207315657418</v>
      </c>
      <c r="TZT44" s="17">
        <f>+AVERAGE($D44:TZS44)</f>
        <v>12.352207315657417</v>
      </c>
      <c r="TZU44" s="17">
        <f>+AVERAGE($D44:TZT44)</f>
        <v>12.352207315657417</v>
      </c>
      <c r="TZV44" s="17">
        <f>+AVERAGE($D44:TZU44)</f>
        <v>12.352207315657417</v>
      </c>
      <c r="TZW44" s="17">
        <f>+AVERAGE($D44:TZV44)</f>
        <v>12.352207315657415</v>
      </c>
      <c r="TZX44" s="17">
        <f>+AVERAGE($D44:TZW44)</f>
        <v>12.352207315657415</v>
      </c>
      <c r="TZY44" s="17">
        <f>+AVERAGE($D44:TZX44)</f>
        <v>12.352207315657415</v>
      </c>
      <c r="TZZ44" s="17">
        <f>+AVERAGE($D44:TZY44)</f>
        <v>12.352207315657413</v>
      </c>
      <c r="UAA44" s="17">
        <f>+AVERAGE($D44:TZZ44)</f>
        <v>12.352207315657413</v>
      </c>
      <c r="UAB44" s="17">
        <f>+AVERAGE($D44:UAA44)</f>
        <v>12.352207315657413</v>
      </c>
      <c r="UAC44" s="17">
        <f>+AVERAGE($D44:UAB44)</f>
        <v>12.352207315657411</v>
      </c>
      <c r="UAD44" s="17">
        <f>+AVERAGE($D44:UAC44)</f>
        <v>12.352207315657411</v>
      </c>
      <c r="UAE44" s="17">
        <f>+AVERAGE($D44:UAD44)</f>
        <v>12.352207315657411</v>
      </c>
      <c r="UAF44" s="17">
        <f>+AVERAGE($D44:UAE44)</f>
        <v>12.352207315657409</v>
      </c>
      <c r="UAG44" s="17">
        <f>+AVERAGE($D44:UAF44)</f>
        <v>12.352207315657409</v>
      </c>
      <c r="UAH44" s="17">
        <f>+AVERAGE($D44:UAG44)</f>
        <v>12.352207315657409</v>
      </c>
      <c r="UAI44" s="17">
        <f>+AVERAGE($D44:UAH44)</f>
        <v>12.352207315657408</v>
      </c>
      <c r="UAJ44" s="17">
        <f>+AVERAGE($D44:UAI44)</f>
        <v>12.352207315657408</v>
      </c>
      <c r="UAK44" s="17">
        <f>+AVERAGE($D44:UAJ44)</f>
        <v>12.352207315657408</v>
      </c>
      <c r="UAL44" s="17">
        <f>+AVERAGE($D44:UAK44)</f>
        <v>12.352207315657406</v>
      </c>
      <c r="UAM44" s="17">
        <f>+AVERAGE($D44:UAL44)</f>
        <v>12.352207315657406</v>
      </c>
      <c r="UAN44" s="17">
        <f>+AVERAGE($D44:UAM44)</f>
        <v>12.352207315657406</v>
      </c>
      <c r="UAO44" s="17">
        <f>+AVERAGE($D44:UAN44)</f>
        <v>12.352207315657406</v>
      </c>
      <c r="UAP44" s="17">
        <f>+AVERAGE($D44:UAO44)</f>
        <v>12.352207315657404</v>
      </c>
      <c r="UAQ44" s="17">
        <f>+AVERAGE($D44:UAP44)</f>
        <v>12.352207315657404</v>
      </c>
      <c r="UAR44" s="17">
        <f>+AVERAGE($D44:UAQ44)</f>
        <v>12.352207315657404</v>
      </c>
      <c r="UAS44" s="17">
        <f>+AVERAGE($D44:UAR44)</f>
        <v>12.352207315657402</v>
      </c>
      <c r="UAT44" s="17">
        <f>+AVERAGE($D44:UAS44)</f>
        <v>12.352207315657402</v>
      </c>
      <c r="UAU44" s="17">
        <f>+AVERAGE($D44:UAT44)</f>
        <v>12.352207315657402</v>
      </c>
      <c r="UAV44" s="17">
        <f>+AVERAGE($D44:UAU44)</f>
        <v>12.352207315657401</v>
      </c>
      <c r="UAW44" s="17">
        <f>+AVERAGE($D44:UAV44)</f>
        <v>12.352207315657401</v>
      </c>
      <c r="UAX44" s="17">
        <f>+AVERAGE($D44:UAW44)</f>
        <v>12.352207315657401</v>
      </c>
      <c r="UAY44" s="17">
        <f>+AVERAGE($D44:UAX44)</f>
        <v>12.352207315657399</v>
      </c>
      <c r="UAZ44" s="17">
        <f>+AVERAGE($D44:UAY44)</f>
        <v>12.352207315657399</v>
      </c>
      <c r="UBA44" s="17">
        <f>+AVERAGE($D44:UAZ44)</f>
        <v>12.352207315657399</v>
      </c>
      <c r="UBB44" s="17">
        <f>+AVERAGE($D44:UBA44)</f>
        <v>12.352207315657397</v>
      </c>
      <c r="UBC44" s="17">
        <f>+AVERAGE($D44:UBB44)</f>
        <v>12.352207315657397</v>
      </c>
      <c r="UBD44" s="17">
        <f>+AVERAGE($D44:UBC44)</f>
        <v>12.352207315657397</v>
      </c>
      <c r="UBE44" s="17">
        <f>+AVERAGE($D44:UBD44)</f>
        <v>12.352207315657395</v>
      </c>
      <c r="UBF44" s="17">
        <f>+AVERAGE($D44:UBE44)</f>
        <v>12.352207315657395</v>
      </c>
      <c r="UBG44" s="17">
        <f>+AVERAGE($D44:UBF44)</f>
        <v>12.352207315657395</v>
      </c>
      <c r="UBH44" s="17">
        <f>+AVERAGE($D44:UBG44)</f>
        <v>12.352207315657393</v>
      </c>
      <c r="UBI44" s="17">
        <f>+AVERAGE($D44:UBH44)</f>
        <v>12.352207315657393</v>
      </c>
      <c r="UBJ44" s="17">
        <f>+AVERAGE($D44:UBI44)</f>
        <v>12.352207315657393</v>
      </c>
      <c r="UBK44" s="17">
        <f>+AVERAGE($D44:UBJ44)</f>
        <v>12.352207315657392</v>
      </c>
      <c r="UBL44" s="17">
        <f>+AVERAGE($D44:UBK44)</f>
        <v>12.352207315657392</v>
      </c>
      <c r="UBM44" s="17">
        <f>+AVERAGE($D44:UBL44)</f>
        <v>12.352207315657392</v>
      </c>
      <c r="UBN44" s="17">
        <f>+AVERAGE($D44:UBM44)</f>
        <v>12.35220731565739</v>
      </c>
      <c r="UBO44" s="17">
        <f>+AVERAGE($D44:UBN44)</f>
        <v>12.35220731565739</v>
      </c>
      <c r="UBP44" s="17">
        <f>+AVERAGE($D44:UBO44)</f>
        <v>12.35220731565739</v>
      </c>
      <c r="UBQ44" s="17">
        <f>+AVERAGE($D44:UBP44)</f>
        <v>12.352207315657388</v>
      </c>
      <c r="UBR44" s="17">
        <f>+AVERAGE($D44:UBQ44)</f>
        <v>12.352207315657388</v>
      </c>
      <c r="UBS44" s="17">
        <f>+AVERAGE($D44:UBR44)</f>
        <v>12.352207315657388</v>
      </c>
      <c r="UBT44" s="17">
        <f>+AVERAGE($D44:UBS44)</f>
        <v>12.352207315657386</v>
      </c>
      <c r="UBU44" s="17">
        <f>+AVERAGE($D44:UBT44)</f>
        <v>12.352207315657386</v>
      </c>
      <c r="UBV44" s="17">
        <f>+AVERAGE($D44:UBU44)</f>
        <v>12.352207315657386</v>
      </c>
      <c r="UBW44" s="17">
        <f>+AVERAGE($D44:UBV44)</f>
        <v>12.352207315657385</v>
      </c>
      <c r="UBX44" s="17">
        <f>+AVERAGE($D44:UBW44)</f>
        <v>12.352207315657385</v>
      </c>
      <c r="UBY44" s="17">
        <f>+AVERAGE($D44:UBX44)</f>
        <v>12.352207315657385</v>
      </c>
      <c r="UBZ44" s="17">
        <f>+AVERAGE($D44:UBY44)</f>
        <v>12.352207315657383</v>
      </c>
      <c r="UCA44" s="17">
        <f>+AVERAGE($D44:UBZ44)</f>
        <v>12.352207315657383</v>
      </c>
      <c r="UCB44" s="17">
        <f>+AVERAGE($D44:UCA44)</f>
        <v>12.352207315657383</v>
      </c>
      <c r="UCC44" s="17">
        <f>+AVERAGE($D44:UCB44)</f>
        <v>12.352207315657381</v>
      </c>
      <c r="UCD44" s="17">
        <f>+AVERAGE($D44:UCC44)</f>
        <v>12.352207315657381</v>
      </c>
      <c r="UCE44" s="17">
        <f>+AVERAGE($D44:UCD44)</f>
        <v>12.352207315657381</v>
      </c>
      <c r="UCF44" s="17">
        <f>+AVERAGE($D44:UCE44)</f>
        <v>12.352207315657379</v>
      </c>
      <c r="UCG44" s="17">
        <f>+AVERAGE($D44:UCF44)</f>
        <v>12.352207315657379</v>
      </c>
      <c r="UCH44" s="17">
        <f>+AVERAGE($D44:UCG44)</f>
        <v>12.352207315657379</v>
      </c>
      <c r="UCI44" s="17">
        <f>+AVERAGE($D44:UCH44)</f>
        <v>12.352207315657379</v>
      </c>
      <c r="UCJ44" s="17">
        <f>+AVERAGE($D44:UCI44)</f>
        <v>12.352207315657378</v>
      </c>
      <c r="UCK44" s="17">
        <f>+AVERAGE($D44:UCJ44)</f>
        <v>12.352207315657378</v>
      </c>
      <c r="UCL44" s="17">
        <f>+AVERAGE($D44:UCK44)</f>
        <v>12.352207315657378</v>
      </c>
      <c r="UCM44" s="17">
        <f>+AVERAGE($D44:UCL44)</f>
        <v>12.352207315657376</v>
      </c>
      <c r="UCN44" s="17">
        <f>+AVERAGE($D44:UCM44)</f>
        <v>12.352207315657376</v>
      </c>
      <c r="UCO44" s="17">
        <f>+AVERAGE($D44:UCN44)</f>
        <v>12.352207315657376</v>
      </c>
      <c r="UCP44" s="17">
        <f>+AVERAGE($D44:UCO44)</f>
        <v>12.352207315657374</v>
      </c>
      <c r="UCQ44" s="17">
        <f>+AVERAGE($D44:UCP44)</f>
        <v>12.352207315657374</v>
      </c>
      <c r="UCR44" s="17">
        <f>+AVERAGE($D44:UCQ44)</f>
        <v>12.352207315657374</v>
      </c>
      <c r="UCS44" s="17">
        <f>+AVERAGE($D44:UCR44)</f>
        <v>12.352207315657372</v>
      </c>
      <c r="UCT44" s="17">
        <f>+AVERAGE($D44:UCS44)</f>
        <v>12.352207315657372</v>
      </c>
      <c r="UCU44" s="17">
        <f>+AVERAGE($D44:UCT44)</f>
        <v>12.352207315657372</v>
      </c>
      <c r="UCV44" s="17">
        <f>+AVERAGE($D44:UCU44)</f>
        <v>12.35220731565737</v>
      </c>
      <c r="UCW44" s="17">
        <f>+AVERAGE($D44:UCV44)</f>
        <v>12.35220731565737</v>
      </c>
      <c r="UCX44" s="17">
        <f>+AVERAGE($D44:UCW44)</f>
        <v>12.35220731565737</v>
      </c>
      <c r="UCY44" s="17">
        <f>+AVERAGE($D44:UCX44)</f>
        <v>12.352207315657369</v>
      </c>
      <c r="UCZ44" s="17">
        <f>+AVERAGE($D44:UCY44)</f>
        <v>12.352207315657369</v>
      </c>
      <c r="UDA44" s="17">
        <f>+AVERAGE($D44:UCZ44)</f>
        <v>12.352207315657369</v>
      </c>
      <c r="UDB44" s="17">
        <f>+AVERAGE($D44:UDA44)</f>
        <v>12.352207315657367</v>
      </c>
      <c r="UDC44" s="17">
        <f>+AVERAGE($D44:UDB44)</f>
        <v>12.352207315657367</v>
      </c>
      <c r="UDD44" s="17">
        <f>+AVERAGE($D44:UDC44)</f>
        <v>12.352207315657367</v>
      </c>
      <c r="UDE44" s="17">
        <f>+AVERAGE($D44:UDD44)</f>
        <v>12.352207315657365</v>
      </c>
      <c r="UDF44" s="17">
        <f>+AVERAGE($D44:UDE44)</f>
        <v>12.352207315657365</v>
      </c>
      <c r="UDG44" s="17">
        <f>+AVERAGE($D44:UDF44)</f>
        <v>12.352207315657365</v>
      </c>
      <c r="UDH44" s="17">
        <f>+AVERAGE($D44:UDG44)</f>
        <v>12.352207315657363</v>
      </c>
      <c r="UDI44" s="17">
        <f>+AVERAGE($D44:UDH44)</f>
        <v>12.352207315657363</v>
      </c>
      <c r="UDJ44" s="17">
        <f>+AVERAGE($D44:UDI44)</f>
        <v>12.352207315657363</v>
      </c>
      <c r="UDK44" s="17">
        <f>+AVERAGE($D44:UDJ44)</f>
        <v>12.352207315657362</v>
      </c>
      <c r="UDL44" s="17">
        <f>+AVERAGE($D44:UDK44)</f>
        <v>12.352207315657362</v>
      </c>
      <c r="UDM44" s="17">
        <f>+AVERAGE($D44:UDL44)</f>
        <v>12.352207315657362</v>
      </c>
      <c r="UDN44" s="17">
        <f>+AVERAGE($D44:UDM44)</f>
        <v>12.35220731565736</v>
      </c>
      <c r="UDO44" s="17">
        <f>+AVERAGE($D44:UDN44)</f>
        <v>12.35220731565736</v>
      </c>
      <c r="UDP44" s="17">
        <f>+AVERAGE($D44:UDO44)</f>
        <v>12.35220731565736</v>
      </c>
      <c r="UDQ44" s="17">
        <f>+AVERAGE($D44:UDP44)</f>
        <v>12.352207315657358</v>
      </c>
      <c r="UDR44" s="17">
        <f>+AVERAGE($D44:UDQ44)</f>
        <v>12.352207315657358</v>
      </c>
      <c r="UDS44" s="17">
        <f>+AVERAGE($D44:UDR44)</f>
        <v>12.352207315657358</v>
      </c>
      <c r="UDT44" s="17">
        <f>+AVERAGE($D44:UDS44)</f>
        <v>12.352207315657358</v>
      </c>
      <c r="UDU44" s="17">
        <f>+AVERAGE($D44:UDT44)</f>
        <v>12.352207315657356</v>
      </c>
      <c r="UDV44" s="17">
        <f>+AVERAGE($D44:UDU44)</f>
        <v>12.352207315657356</v>
      </c>
      <c r="UDW44" s="17">
        <f>+AVERAGE($D44:UDV44)</f>
        <v>12.352207315657356</v>
      </c>
      <c r="UDX44" s="17">
        <f>+AVERAGE($D44:UDW44)</f>
        <v>12.352207315657354</v>
      </c>
      <c r="UDY44" s="17">
        <f>+AVERAGE($D44:UDX44)</f>
        <v>12.352207315657354</v>
      </c>
      <c r="UDZ44" s="17">
        <f>+AVERAGE($D44:UDY44)</f>
        <v>12.352207315657354</v>
      </c>
      <c r="UEA44" s="17">
        <f>+AVERAGE($D44:UDZ44)</f>
        <v>12.352207315657353</v>
      </c>
      <c r="UEB44" s="17">
        <f>+AVERAGE($D44:UEA44)</f>
        <v>12.352207315657353</v>
      </c>
      <c r="UEC44" s="17">
        <f>+AVERAGE($D44:UEB44)</f>
        <v>12.352207315657353</v>
      </c>
      <c r="UED44" s="17">
        <f>+AVERAGE($D44:UEC44)</f>
        <v>12.352207315657351</v>
      </c>
      <c r="UEE44" s="17">
        <f>+AVERAGE($D44:UED44)</f>
        <v>12.352207315657351</v>
      </c>
      <c r="UEF44" s="17">
        <f>+AVERAGE($D44:UEE44)</f>
        <v>12.352207315657351</v>
      </c>
      <c r="UEG44" s="17">
        <f>+AVERAGE($D44:UEF44)</f>
        <v>12.352207315657349</v>
      </c>
      <c r="UEH44" s="17">
        <f>+AVERAGE($D44:UEG44)</f>
        <v>12.352207315657349</v>
      </c>
      <c r="UEI44" s="17">
        <f>+AVERAGE($D44:UEH44)</f>
        <v>12.352207315657349</v>
      </c>
      <c r="UEJ44" s="17">
        <f>+AVERAGE($D44:UEI44)</f>
        <v>12.352207315657347</v>
      </c>
      <c r="UEK44" s="17">
        <f>+AVERAGE($D44:UEJ44)</f>
        <v>12.352207315657347</v>
      </c>
      <c r="UEL44" s="17">
        <f>+AVERAGE($D44:UEK44)</f>
        <v>12.352207315657347</v>
      </c>
      <c r="UEM44" s="17">
        <f>+AVERAGE($D44:UEL44)</f>
        <v>12.352207315657346</v>
      </c>
      <c r="UEN44" s="17">
        <f>+AVERAGE($D44:UEM44)</f>
        <v>12.352207315657346</v>
      </c>
      <c r="UEO44" s="17">
        <f>+AVERAGE($D44:UEN44)</f>
        <v>12.352207315657346</v>
      </c>
      <c r="UEP44" s="17">
        <f>+AVERAGE($D44:UEO44)</f>
        <v>12.352207315657344</v>
      </c>
      <c r="UEQ44" s="17">
        <f>+AVERAGE($D44:UEP44)</f>
        <v>12.352207315657344</v>
      </c>
      <c r="UER44" s="17">
        <f>+AVERAGE($D44:UEQ44)</f>
        <v>12.352207315657344</v>
      </c>
      <c r="UES44" s="17">
        <f>+AVERAGE($D44:UER44)</f>
        <v>12.352207315657342</v>
      </c>
      <c r="UET44" s="17">
        <f>+AVERAGE($D44:UES44)</f>
        <v>12.352207315657342</v>
      </c>
      <c r="UEU44" s="17">
        <f>+AVERAGE($D44:UET44)</f>
        <v>12.352207315657342</v>
      </c>
      <c r="UEV44" s="17">
        <f>+AVERAGE($D44:UEU44)</f>
        <v>12.35220731565734</v>
      </c>
      <c r="UEW44" s="17">
        <f>+AVERAGE($D44:UEV44)</f>
        <v>12.35220731565734</v>
      </c>
      <c r="UEX44" s="17">
        <f>+AVERAGE($D44:UEW44)</f>
        <v>12.35220731565734</v>
      </c>
      <c r="UEY44" s="17">
        <f>+AVERAGE($D44:UEX44)</f>
        <v>12.35220731565734</v>
      </c>
      <c r="UEZ44" s="17">
        <f>+AVERAGE($D44:UEY44)</f>
        <v>12.352207315657338</v>
      </c>
      <c r="UFA44" s="17">
        <f>+AVERAGE($D44:UEZ44)</f>
        <v>12.352207315657338</v>
      </c>
      <c r="UFB44" s="17">
        <f>+AVERAGE($D44:UFA44)</f>
        <v>12.352207315657338</v>
      </c>
      <c r="UFC44" s="17">
        <f>+AVERAGE($D44:UFB44)</f>
        <v>12.352207315657337</v>
      </c>
      <c r="UFD44" s="17">
        <f>+AVERAGE($D44:UFC44)</f>
        <v>12.352207315657337</v>
      </c>
      <c r="UFE44" s="17">
        <f>+AVERAGE($D44:UFD44)</f>
        <v>12.352207315657337</v>
      </c>
      <c r="UFF44" s="17">
        <f>+AVERAGE($D44:UFE44)</f>
        <v>12.352207315657335</v>
      </c>
      <c r="UFG44" s="17">
        <f>+AVERAGE($D44:UFF44)</f>
        <v>12.352207315657335</v>
      </c>
      <c r="UFH44" s="17">
        <f>+AVERAGE($D44:UFG44)</f>
        <v>12.352207315657335</v>
      </c>
      <c r="UFI44" s="17">
        <f>+AVERAGE($D44:UFH44)</f>
        <v>12.352207315657333</v>
      </c>
      <c r="UFJ44" s="17">
        <f>+AVERAGE($D44:UFI44)</f>
        <v>12.352207315657333</v>
      </c>
      <c r="UFK44" s="17">
        <f>+AVERAGE($D44:UFJ44)</f>
        <v>12.352207315657333</v>
      </c>
      <c r="UFL44" s="17">
        <f>+AVERAGE($D44:UFK44)</f>
        <v>12.352207315657331</v>
      </c>
      <c r="UFM44" s="17">
        <f>+AVERAGE($D44:UFL44)</f>
        <v>12.352207315657331</v>
      </c>
      <c r="UFN44" s="17">
        <f>+AVERAGE($D44:UFM44)</f>
        <v>12.352207315657331</v>
      </c>
      <c r="UFO44" s="17">
        <f>+AVERAGE($D44:UFN44)</f>
        <v>12.35220731565733</v>
      </c>
      <c r="UFP44" s="17">
        <f>+AVERAGE($D44:UFO44)</f>
        <v>12.35220731565733</v>
      </c>
      <c r="UFQ44" s="17">
        <f>+AVERAGE($D44:UFP44)</f>
        <v>12.35220731565733</v>
      </c>
      <c r="UFR44" s="17">
        <f>+AVERAGE($D44:UFQ44)</f>
        <v>12.352207315657328</v>
      </c>
      <c r="UFS44" s="17">
        <f>+AVERAGE($D44:UFR44)</f>
        <v>12.352207315657328</v>
      </c>
      <c r="UFT44" s="17">
        <f>+AVERAGE($D44:UFS44)</f>
        <v>12.352207315657328</v>
      </c>
      <c r="UFU44" s="17">
        <f>+AVERAGE($D44:UFT44)</f>
        <v>12.352207315657326</v>
      </c>
      <c r="UFV44" s="17">
        <f>+AVERAGE($D44:UFU44)</f>
        <v>12.352207315657326</v>
      </c>
      <c r="UFW44" s="17">
        <f>+AVERAGE($D44:UFV44)</f>
        <v>12.352207315657326</v>
      </c>
      <c r="UFX44" s="17">
        <f>+AVERAGE($D44:UFW44)</f>
        <v>12.352207315657324</v>
      </c>
      <c r="UFY44" s="17">
        <f>+AVERAGE($D44:UFX44)</f>
        <v>12.352207315657324</v>
      </c>
      <c r="UFZ44" s="17">
        <f>+AVERAGE($D44:UFY44)</f>
        <v>12.352207315657324</v>
      </c>
      <c r="UGA44" s="17">
        <f>+AVERAGE($D44:UFZ44)</f>
        <v>12.352207315657324</v>
      </c>
      <c r="UGB44" s="17">
        <f>+AVERAGE($D44:UGA44)</f>
        <v>12.352207315657322</v>
      </c>
      <c r="UGC44" s="17">
        <f>+AVERAGE($D44:UGB44)</f>
        <v>12.352207315657322</v>
      </c>
      <c r="UGD44" s="17">
        <f>+AVERAGE($D44:UGC44)</f>
        <v>12.352207315657322</v>
      </c>
      <c r="UGE44" s="17">
        <f>+AVERAGE($D44:UGD44)</f>
        <v>12.352207315657321</v>
      </c>
      <c r="UGF44" s="17">
        <f>+AVERAGE($D44:UGE44)</f>
        <v>12.352207315657321</v>
      </c>
      <c r="UGG44" s="17">
        <f>+AVERAGE($D44:UGF44)</f>
        <v>12.352207315657321</v>
      </c>
      <c r="UGH44" s="17">
        <f>+AVERAGE($D44:UGG44)</f>
        <v>12.352207315657319</v>
      </c>
      <c r="UGI44" s="17">
        <f>+AVERAGE($D44:UGH44)</f>
        <v>12.352207315657319</v>
      </c>
      <c r="UGJ44" s="17">
        <f>+AVERAGE($D44:UGI44)</f>
        <v>12.352207315657319</v>
      </c>
      <c r="UGK44" s="17">
        <f>+AVERAGE($D44:UGJ44)</f>
        <v>12.352207315657317</v>
      </c>
      <c r="UGL44" s="17">
        <f>+AVERAGE($D44:UGK44)</f>
        <v>12.352207315657317</v>
      </c>
      <c r="UGM44" s="17">
        <f>+AVERAGE($D44:UGL44)</f>
        <v>12.352207315657317</v>
      </c>
      <c r="UGN44" s="17">
        <f>+AVERAGE($D44:UGM44)</f>
        <v>12.352207315657315</v>
      </c>
      <c r="UGO44" s="17">
        <f>+AVERAGE($D44:UGN44)</f>
        <v>12.352207315657315</v>
      </c>
      <c r="UGP44" s="17">
        <f>+AVERAGE($D44:UGO44)</f>
        <v>12.352207315657315</v>
      </c>
      <c r="UGQ44" s="17">
        <f>+AVERAGE($D44:UGP44)</f>
        <v>12.352207315657314</v>
      </c>
      <c r="UGR44" s="17">
        <f>+AVERAGE($D44:UGQ44)</f>
        <v>12.352207315657314</v>
      </c>
      <c r="UGS44" s="17">
        <f>+AVERAGE($D44:UGR44)</f>
        <v>12.352207315657314</v>
      </c>
      <c r="UGT44" s="17">
        <f>+AVERAGE($D44:UGS44)</f>
        <v>12.352207315657312</v>
      </c>
      <c r="UGU44" s="17">
        <f>+AVERAGE($D44:UGT44)</f>
        <v>12.352207315657312</v>
      </c>
      <c r="UGV44" s="17">
        <f>+AVERAGE($D44:UGU44)</f>
        <v>12.352207315657312</v>
      </c>
      <c r="UGW44" s="17">
        <f>+AVERAGE($D44:UGV44)</f>
        <v>12.35220731565731</v>
      </c>
      <c r="UGX44" s="17">
        <f>+AVERAGE($D44:UGW44)</f>
        <v>12.35220731565731</v>
      </c>
      <c r="UGY44" s="17">
        <f>+AVERAGE($D44:UGX44)</f>
        <v>12.35220731565731</v>
      </c>
      <c r="UGZ44" s="17">
        <f>+AVERAGE($D44:UGY44)</f>
        <v>12.35220731565731</v>
      </c>
      <c r="UHA44" s="17">
        <f>+AVERAGE($D44:UGZ44)</f>
        <v>12.352207315657308</v>
      </c>
      <c r="UHB44" s="17">
        <f>+AVERAGE($D44:UHA44)</f>
        <v>12.352207315657308</v>
      </c>
      <c r="UHC44" s="17">
        <f>+AVERAGE($D44:UHB44)</f>
        <v>12.352207315657308</v>
      </c>
      <c r="UHD44" s="17">
        <f>+AVERAGE($D44:UHC44)</f>
        <v>12.352207315657306</v>
      </c>
      <c r="UHE44" s="17">
        <f>+AVERAGE($D44:UHD44)</f>
        <v>12.352207315657306</v>
      </c>
      <c r="UHF44" s="17">
        <f>+AVERAGE($D44:UHE44)</f>
        <v>12.352207315657306</v>
      </c>
      <c r="UHG44" s="17">
        <f>+AVERAGE($D44:UHF44)</f>
        <v>12.352207315657305</v>
      </c>
      <c r="UHH44" s="17">
        <f>+AVERAGE($D44:UHG44)</f>
        <v>12.352207315657305</v>
      </c>
      <c r="UHI44" s="17">
        <f>+AVERAGE($D44:UHH44)</f>
        <v>12.352207315657305</v>
      </c>
      <c r="UHJ44" s="17">
        <f>+AVERAGE($D44:UHI44)</f>
        <v>12.352207315657303</v>
      </c>
      <c r="UHK44" s="17">
        <f>+AVERAGE($D44:UHJ44)</f>
        <v>12.352207315657303</v>
      </c>
      <c r="UHL44" s="17">
        <f>+AVERAGE($D44:UHK44)</f>
        <v>12.352207315657303</v>
      </c>
      <c r="UHM44" s="17">
        <f>+AVERAGE($D44:UHL44)</f>
        <v>12.352207315657301</v>
      </c>
      <c r="UHN44" s="17">
        <f>+AVERAGE($D44:UHM44)</f>
        <v>12.352207315657301</v>
      </c>
      <c r="UHO44" s="17">
        <f>+AVERAGE($D44:UHN44)</f>
        <v>12.352207315657301</v>
      </c>
      <c r="UHP44" s="17">
        <f>+AVERAGE($D44:UHO44)</f>
        <v>12.352207315657299</v>
      </c>
      <c r="UHQ44" s="17">
        <f>+AVERAGE($D44:UHP44)</f>
        <v>12.352207315657299</v>
      </c>
      <c r="UHR44" s="17">
        <f>+AVERAGE($D44:UHQ44)</f>
        <v>12.352207315657299</v>
      </c>
      <c r="UHS44" s="17">
        <f>+AVERAGE($D44:UHR44)</f>
        <v>12.352207315657298</v>
      </c>
      <c r="UHT44" s="17">
        <f>+AVERAGE($D44:UHS44)</f>
        <v>12.352207315657298</v>
      </c>
      <c r="UHU44" s="17">
        <f>+AVERAGE($D44:UHT44)</f>
        <v>12.352207315657298</v>
      </c>
      <c r="UHV44" s="17">
        <f>+AVERAGE($D44:UHU44)</f>
        <v>12.352207315657298</v>
      </c>
      <c r="UHW44" s="17">
        <f>+AVERAGE($D44:UHV44)</f>
        <v>12.352207315657296</v>
      </c>
      <c r="UHX44" s="17">
        <f>+AVERAGE($D44:UHW44)</f>
        <v>12.352207315657296</v>
      </c>
      <c r="UHY44" s="17">
        <f>+AVERAGE($D44:UHX44)</f>
        <v>12.352207315657296</v>
      </c>
      <c r="UHZ44" s="17">
        <f>+AVERAGE($D44:UHY44)</f>
        <v>12.352207315657294</v>
      </c>
      <c r="UIA44" s="17">
        <f>+AVERAGE($D44:UHZ44)</f>
        <v>12.352207315657294</v>
      </c>
      <c r="UIB44" s="17">
        <f>+AVERAGE($D44:UIA44)</f>
        <v>12.352207315657294</v>
      </c>
      <c r="UIC44" s="17">
        <f>+AVERAGE($D44:UIB44)</f>
        <v>12.352207315657292</v>
      </c>
      <c r="UID44" s="17">
        <f>+AVERAGE($D44:UIC44)</f>
        <v>12.352207315657292</v>
      </c>
      <c r="UIE44" s="17">
        <f>+AVERAGE($D44:UID44)</f>
        <v>12.352207315657292</v>
      </c>
      <c r="UIF44" s="17">
        <f>+AVERAGE($D44:UIE44)</f>
        <v>12.35220731565729</v>
      </c>
      <c r="UIG44" s="17">
        <f>+AVERAGE($D44:UIF44)</f>
        <v>12.35220731565729</v>
      </c>
      <c r="UIH44" s="17">
        <f>+AVERAGE($D44:UIG44)</f>
        <v>12.35220731565729</v>
      </c>
      <c r="UII44" s="17">
        <f>+AVERAGE($D44:UIH44)</f>
        <v>12.352207315657289</v>
      </c>
      <c r="UIJ44" s="17">
        <f>+AVERAGE($D44:UII44)</f>
        <v>12.352207315657289</v>
      </c>
      <c r="UIK44" s="17">
        <f>+AVERAGE($D44:UIJ44)</f>
        <v>12.352207315657289</v>
      </c>
      <c r="UIL44" s="17">
        <f>+AVERAGE($D44:UIK44)</f>
        <v>12.352207315657287</v>
      </c>
      <c r="UIM44" s="17">
        <f>+AVERAGE($D44:UIL44)</f>
        <v>12.352207315657287</v>
      </c>
      <c r="UIN44" s="17">
        <f>+AVERAGE($D44:UIM44)</f>
        <v>12.352207315657287</v>
      </c>
      <c r="UIO44" s="17">
        <f>+AVERAGE($D44:UIN44)</f>
        <v>12.352207315657285</v>
      </c>
      <c r="UIP44" s="17">
        <f>+AVERAGE($D44:UIO44)</f>
        <v>12.352207315657285</v>
      </c>
      <c r="UIQ44" s="17">
        <f>+AVERAGE($D44:UIP44)</f>
        <v>12.352207315657285</v>
      </c>
      <c r="UIR44" s="17">
        <f>+AVERAGE($D44:UIQ44)</f>
        <v>12.352207315657285</v>
      </c>
      <c r="UIS44" s="17">
        <f>+AVERAGE($D44:UIR44)</f>
        <v>12.352207315657283</v>
      </c>
      <c r="UIT44" s="17">
        <f>+AVERAGE($D44:UIS44)</f>
        <v>12.352207315657283</v>
      </c>
      <c r="UIU44" s="17">
        <f>+AVERAGE($D44:UIT44)</f>
        <v>12.352207315657283</v>
      </c>
      <c r="UIV44" s="17">
        <f>+AVERAGE($D44:UIU44)</f>
        <v>12.352207315657282</v>
      </c>
      <c r="UIW44" s="17">
        <f>+AVERAGE($D44:UIV44)</f>
        <v>12.352207315657282</v>
      </c>
      <c r="UIX44" s="17">
        <f>+AVERAGE($D44:UIW44)</f>
        <v>12.352207315657282</v>
      </c>
      <c r="UIY44" s="17">
        <f>+AVERAGE($D44:UIX44)</f>
        <v>12.35220731565728</v>
      </c>
      <c r="UIZ44" s="17">
        <f>+AVERAGE($D44:UIY44)</f>
        <v>12.35220731565728</v>
      </c>
      <c r="UJA44" s="17">
        <f>+AVERAGE($D44:UIZ44)</f>
        <v>12.35220731565728</v>
      </c>
      <c r="UJB44" s="17">
        <f>+AVERAGE($D44:UJA44)</f>
        <v>12.352207315657278</v>
      </c>
      <c r="UJC44" s="17">
        <f>+AVERAGE($D44:UJB44)</f>
        <v>12.352207315657278</v>
      </c>
      <c r="UJD44" s="17">
        <f>+AVERAGE($D44:UJC44)</f>
        <v>12.352207315657278</v>
      </c>
      <c r="UJE44" s="17">
        <f>+AVERAGE($D44:UJD44)</f>
        <v>12.352207315657276</v>
      </c>
      <c r="UJF44" s="17">
        <f>+AVERAGE($D44:UJE44)</f>
        <v>12.352207315657276</v>
      </c>
      <c r="UJG44" s="17">
        <f>+AVERAGE($D44:UJF44)</f>
        <v>12.352207315657276</v>
      </c>
      <c r="UJH44" s="17">
        <f>+AVERAGE($D44:UJG44)</f>
        <v>12.352207315657274</v>
      </c>
      <c r="UJI44" s="17">
        <f>+AVERAGE($D44:UJH44)</f>
        <v>12.352207315657274</v>
      </c>
      <c r="UJJ44" s="17">
        <f>+AVERAGE($D44:UJI44)</f>
        <v>12.352207315657274</v>
      </c>
      <c r="UJK44" s="17">
        <f>+AVERAGE($D44:UJJ44)</f>
        <v>12.352207315657273</v>
      </c>
      <c r="UJL44" s="17">
        <f>+AVERAGE($D44:UJK44)</f>
        <v>12.352207315657273</v>
      </c>
      <c r="UJM44" s="17">
        <f>+AVERAGE($D44:UJL44)</f>
        <v>12.352207315657273</v>
      </c>
      <c r="UJN44" s="17">
        <f>+AVERAGE($D44:UJM44)</f>
        <v>12.352207315657273</v>
      </c>
      <c r="UJO44" s="17">
        <f>+AVERAGE($D44:UJN44)</f>
        <v>12.352207315657271</v>
      </c>
      <c r="UJP44" s="17">
        <f>+AVERAGE($D44:UJO44)</f>
        <v>12.352207315657271</v>
      </c>
      <c r="UJQ44" s="17">
        <f>+AVERAGE($D44:UJP44)</f>
        <v>12.352207315657271</v>
      </c>
      <c r="UJR44" s="17">
        <f>+AVERAGE($D44:UJQ44)</f>
        <v>12.352207315657269</v>
      </c>
      <c r="UJS44" s="17">
        <f>+AVERAGE($D44:UJR44)</f>
        <v>12.352207315657269</v>
      </c>
      <c r="UJT44" s="17">
        <f>+AVERAGE($D44:UJS44)</f>
        <v>12.352207315657269</v>
      </c>
      <c r="UJU44" s="17">
        <f>+AVERAGE($D44:UJT44)</f>
        <v>12.352207315657267</v>
      </c>
      <c r="UJV44" s="17">
        <f>+AVERAGE($D44:UJU44)</f>
        <v>12.352207315657267</v>
      </c>
      <c r="UJW44" s="17">
        <f>+AVERAGE($D44:UJV44)</f>
        <v>12.352207315657267</v>
      </c>
      <c r="UJX44" s="17">
        <f>+AVERAGE($D44:UJW44)</f>
        <v>12.352207315657266</v>
      </c>
      <c r="UJY44" s="17">
        <f>+AVERAGE($D44:UJX44)</f>
        <v>12.352207315657266</v>
      </c>
      <c r="UJZ44" s="17">
        <f>+AVERAGE($D44:UJY44)</f>
        <v>12.352207315657266</v>
      </c>
      <c r="UKA44" s="17">
        <f>+AVERAGE($D44:UJZ44)</f>
        <v>12.352207315657264</v>
      </c>
      <c r="UKB44" s="17">
        <f>+AVERAGE($D44:UKA44)</f>
        <v>12.352207315657264</v>
      </c>
      <c r="UKC44" s="17">
        <f>+AVERAGE($D44:UKB44)</f>
        <v>12.352207315657264</v>
      </c>
      <c r="UKD44" s="17">
        <f>+AVERAGE($D44:UKC44)</f>
        <v>12.352207315657262</v>
      </c>
      <c r="UKE44" s="17">
        <f>+AVERAGE($D44:UKD44)</f>
        <v>12.352207315657262</v>
      </c>
      <c r="UKF44" s="17">
        <f>+AVERAGE($D44:UKE44)</f>
        <v>12.352207315657262</v>
      </c>
      <c r="UKG44" s="17">
        <f>+AVERAGE($D44:UKF44)</f>
        <v>12.352207315657262</v>
      </c>
      <c r="UKH44" s="17">
        <f>+AVERAGE($D44:UKG44)</f>
        <v>12.35220731565726</v>
      </c>
      <c r="UKI44" s="17">
        <f>+AVERAGE($D44:UKH44)</f>
        <v>12.35220731565726</v>
      </c>
      <c r="UKJ44" s="17">
        <f>+AVERAGE($D44:UKI44)</f>
        <v>12.35220731565726</v>
      </c>
      <c r="UKK44" s="17">
        <f>+AVERAGE($D44:UKJ44)</f>
        <v>12.352207315657258</v>
      </c>
      <c r="UKL44" s="17">
        <f>+AVERAGE($D44:UKK44)</f>
        <v>12.352207315657258</v>
      </c>
      <c r="UKM44" s="17">
        <f>+AVERAGE($D44:UKL44)</f>
        <v>12.352207315657258</v>
      </c>
      <c r="UKN44" s="17">
        <f>+AVERAGE($D44:UKM44)</f>
        <v>12.352207315657257</v>
      </c>
      <c r="UKO44" s="17">
        <f>+AVERAGE($D44:UKN44)</f>
        <v>12.352207315657257</v>
      </c>
      <c r="UKP44" s="17">
        <f>+AVERAGE($D44:UKO44)</f>
        <v>12.352207315657257</v>
      </c>
      <c r="UKQ44" s="17">
        <f>+AVERAGE($D44:UKP44)</f>
        <v>12.352207315657255</v>
      </c>
      <c r="UKR44" s="17">
        <f>+AVERAGE($D44:UKQ44)</f>
        <v>12.352207315657255</v>
      </c>
      <c r="UKS44" s="17">
        <f>+AVERAGE($D44:UKR44)</f>
        <v>12.352207315657255</v>
      </c>
      <c r="UKT44" s="17">
        <f>+AVERAGE($D44:UKS44)</f>
        <v>12.352207315657253</v>
      </c>
      <c r="UKU44" s="17">
        <f>+AVERAGE($D44:UKT44)</f>
        <v>12.352207315657253</v>
      </c>
      <c r="UKV44" s="17">
        <f>+AVERAGE($D44:UKU44)</f>
        <v>12.352207315657253</v>
      </c>
      <c r="UKW44" s="17">
        <f>+AVERAGE($D44:UKV44)</f>
        <v>12.352207315657251</v>
      </c>
      <c r="UKX44" s="17">
        <f>+AVERAGE($D44:UKW44)</f>
        <v>12.352207315657251</v>
      </c>
      <c r="UKY44" s="17">
        <f>+AVERAGE($D44:UKX44)</f>
        <v>12.352207315657251</v>
      </c>
      <c r="UKZ44" s="17">
        <f>+AVERAGE($D44:UKY44)</f>
        <v>12.352207315657251</v>
      </c>
      <c r="ULA44" s="17">
        <f>+AVERAGE($D44:UKZ44)</f>
        <v>12.35220731565725</v>
      </c>
      <c r="ULB44" s="17">
        <f>+AVERAGE($D44:ULA44)</f>
        <v>12.35220731565725</v>
      </c>
      <c r="ULC44" s="17">
        <f>+AVERAGE($D44:ULB44)</f>
        <v>12.35220731565725</v>
      </c>
      <c r="ULD44" s="17">
        <f>+AVERAGE($D44:ULC44)</f>
        <v>12.352207315657248</v>
      </c>
      <c r="ULE44" s="17">
        <f>+AVERAGE($D44:ULD44)</f>
        <v>12.352207315657248</v>
      </c>
      <c r="ULF44" s="17">
        <f>+AVERAGE($D44:ULE44)</f>
        <v>12.352207315657248</v>
      </c>
      <c r="ULG44" s="17">
        <f>+AVERAGE($D44:ULF44)</f>
        <v>12.352207315657246</v>
      </c>
      <c r="ULH44" s="17">
        <f>+AVERAGE($D44:ULG44)</f>
        <v>12.352207315657246</v>
      </c>
      <c r="ULI44" s="17">
        <f>+AVERAGE($D44:ULH44)</f>
        <v>12.352207315657246</v>
      </c>
      <c r="ULJ44" s="17">
        <f>+AVERAGE($D44:ULI44)</f>
        <v>12.352207315657244</v>
      </c>
      <c r="ULK44" s="17">
        <f>+AVERAGE($D44:ULJ44)</f>
        <v>12.352207315657244</v>
      </c>
      <c r="ULL44" s="17">
        <f>+AVERAGE($D44:ULK44)</f>
        <v>12.352207315657244</v>
      </c>
      <c r="ULM44" s="17">
        <f>+AVERAGE($D44:ULL44)</f>
        <v>12.352207315657243</v>
      </c>
      <c r="ULN44" s="17">
        <f>+AVERAGE($D44:ULM44)</f>
        <v>12.352207315657243</v>
      </c>
      <c r="ULO44" s="17">
        <f>+AVERAGE($D44:ULN44)</f>
        <v>12.352207315657243</v>
      </c>
      <c r="ULP44" s="17">
        <f>+AVERAGE($D44:ULO44)</f>
        <v>12.352207315657243</v>
      </c>
      <c r="ULQ44" s="17">
        <f>+AVERAGE($D44:ULP44)</f>
        <v>12.352207315657241</v>
      </c>
      <c r="ULR44" s="17">
        <f>+AVERAGE($D44:ULQ44)</f>
        <v>12.352207315657241</v>
      </c>
      <c r="ULS44" s="17">
        <f>+AVERAGE($D44:ULR44)</f>
        <v>12.352207315657241</v>
      </c>
      <c r="ULT44" s="17">
        <f>+AVERAGE($D44:ULS44)</f>
        <v>12.352207315657239</v>
      </c>
      <c r="ULU44" s="17">
        <f>+AVERAGE($D44:ULT44)</f>
        <v>12.352207315657239</v>
      </c>
      <c r="ULV44" s="17">
        <f>+AVERAGE($D44:ULU44)</f>
        <v>12.352207315657239</v>
      </c>
      <c r="ULW44" s="17">
        <f>+AVERAGE($D44:ULV44)</f>
        <v>12.352207315657237</v>
      </c>
      <c r="ULX44" s="17">
        <f>+AVERAGE($D44:ULW44)</f>
        <v>12.352207315657237</v>
      </c>
      <c r="ULY44" s="17">
        <f>+AVERAGE($D44:ULX44)</f>
        <v>12.352207315657237</v>
      </c>
      <c r="ULZ44" s="17">
        <f>+AVERAGE($D44:ULY44)</f>
        <v>12.352207315657235</v>
      </c>
      <c r="UMA44" s="17">
        <f>+AVERAGE($D44:ULZ44)</f>
        <v>12.352207315657235</v>
      </c>
      <c r="UMB44" s="17">
        <f>+AVERAGE($D44:UMA44)</f>
        <v>12.352207315657235</v>
      </c>
      <c r="UMC44" s="17">
        <f>+AVERAGE($D44:UMB44)</f>
        <v>12.352207315657234</v>
      </c>
      <c r="UMD44" s="17">
        <f>+AVERAGE($D44:UMC44)</f>
        <v>12.352207315657234</v>
      </c>
      <c r="UME44" s="17">
        <f>+AVERAGE($D44:UMD44)</f>
        <v>12.352207315657234</v>
      </c>
      <c r="UMF44" s="17">
        <f>+AVERAGE($D44:UME44)</f>
        <v>12.352207315657232</v>
      </c>
      <c r="UMG44" s="17">
        <f>+AVERAGE($D44:UMF44)</f>
        <v>12.352207315657232</v>
      </c>
      <c r="UMH44" s="17">
        <f>+AVERAGE($D44:UMG44)</f>
        <v>12.352207315657232</v>
      </c>
      <c r="UMI44" s="17">
        <f>+AVERAGE($D44:UMH44)</f>
        <v>12.352207315657232</v>
      </c>
      <c r="UMJ44" s="17">
        <f>+AVERAGE($D44:UMI44)</f>
        <v>12.35220731565723</v>
      </c>
      <c r="UMK44" s="17">
        <f>+AVERAGE($D44:UMJ44)</f>
        <v>12.35220731565723</v>
      </c>
      <c r="UML44" s="17">
        <f>+AVERAGE($D44:UMK44)</f>
        <v>12.35220731565723</v>
      </c>
      <c r="UMM44" s="17">
        <f>+AVERAGE($D44:UML44)</f>
        <v>12.352207315657228</v>
      </c>
      <c r="UMN44" s="17">
        <f>+AVERAGE($D44:UMM44)</f>
        <v>12.352207315657228</v>
      </c>
      <c r="UMO44" s="17">
        <f>+AVERAGE($D44:UMN44)</f>
        <v>12.352207315657228</v>
      </c>
      <c r="UMP44" s="17">
        <f>+AVERAGE($D44:UMO44)</f>
        <v>12.352207315657227</v>
      </c>
      <c r="UMQ44" s="17">
        <f>+AVERAGE($D44:UMP44)</f>
        <v>12.352207315657227</v>
      </c>
      <c r="UMR44" s="17">
        <f>+AVERAGE($D44:UMQ44)</f>
        <v>12.352207315657227</v>
      </c>
      <c r="UMS44" s="17">
        <f>+AVERAGE($D44:UMR44)</f>
        <v>12.352207315657225</v>
      </c>
      <c r="UMT44" s="17">
        <f>+AVERAGE($D44:UMS44)</f>
        <v>12.352207315657225</v>
      </c>
      <c r="UMU44" s="17">
        <f>+AVERAGE($D44:UMT44)</f>
        <v>12.352207315657225</v>
      </c>
      <c r="UMV44" s="17">
        <f>+AVERAGE($D44:UMU44)</f>
        <v>12.352207315657223</v>
      </c>
      <c r="UMW44" s="17">
        <f>+AVERAGE($D44:UMV44)</f>
        <v>12.352207315657223</v>
      </c>
      <c r="UMX44" s="17">
        <f>+AVERAGE($D44:UMW44)</f>
        <v>12.352207315657223</v>
      </c>
      <c r="UMY44" s="17">
        <f>+AVERAGE($D44:UMX44)</f>
        <v>12.352207315657223</v>
      </c>
      <c r="UMZ44" s="17">
        <f>+AVERAGE($D44:UMY44)</f>
        <v>12.352207315657221</v>
      </c>
      <c r="UNA44" s="17">
        <f>+AVERAGE($D44:UMZ44)</f>
        <v>12.352207315657221</v>
      </c>
      <c r="UNB44" s="17">
        <f>+AVERAGE($D44:UNA44)</f>
        <v>12.352207315657221</v>
      </c>
      <c r="UNC44" s="17">
        <f>+AVERAGE($D44:UNB44)</f>
        <v>12.352207315657219</v>
      </c>
      <c r="UND44" s="17">
        <f>+AVERAGE($D44:UNC44)</f>
        <v>12.352207315657219</v>
      </c>
      <c r="UNE44" s="17">
        <f>+AVERAGE($D44:UND44)</f>
        <v>12.352207315657219</v>
      </c>
      <c r="UNF44" s="17">
        <f>+AVERAGE($D44:UNE44)</f>
        <v>12.352207315657218</v>
      </c>
      <c r="UNG44" s="17">
        <f>+AVERAGE($D44:UNF44)</f>
        <v>12.352207315657218</v>
      </c>
      <c r="UNH44" s="17">
        <f>+AVERAGE($D44:UNG44)</f>
        <v>12.352207315657218</v>
      </c>
      <c r="UNI44" s="17">
        <f>+AVERAGE($D44:UNH44)</f>
        <v>12.352207315657216</v>
      </c>
      <c r="UNJ44" s="17">
        <f>+AVERAGE($D44:UNI44)</f>
        <v>12.352207315657216</v>
      </c>
      <c r="UNK44" s="17">
        <f>+AVERAGE($D44:UNJ44)</f>
        <v>12.352207315657216</v>
      </c>
      <c r="UNL44" s="17">
        <f>+AVERAGE($D44:UNK44)</f>
        <v>12.352207315657214</v>
      </c>
      <c r="UNM44" s="17">
        <f>+AVERAGE($D44:UNL44)</f>
        <v>12.352207315657214</v>
      </c>
      <c r="UNN44" s="17">
        <f>+AVERAGE($D44:UNM44)</f>
        <v>12.352207315657214</v>
      </c>
      <c r="UNO44" s="17">
        <f>+AVERAGE($D44:UNN44)</f>
        <v>12.352207315657214</v>
      </c>
      <c r="UNP44" s="17">
        <f>+AVERAGE($D44:UNO44)</f>
        <v>12.352207315657212</v>
      </c>
      <c r="UNQ44" s="17">
        <f>+AVERAGE($D44:UNP44)</f>
        <v>12.352207315657212</v>
      </c>
      <c r="UNR44" s="17">
        <f>+AVERAGE($D44:UNQ44)</f>
        <v>12.352207315657212</v>
      </c>
      <c r="UNS44" s="17">
        <f>+AVERAGE($D44:UNR44)</f>
        <v>12.352207315657211</v>
      </c>
      <c r="UNT44" s="17">
        <f>+AVERAGE($D44:UNS44)</f>
        <v>12.352207315657211</v>
      </c>
      <c r="UNU44" s="17">
        <f>+AVERAGE($D44:UNT44)</f>
        <v>12.352207315657211</v>
      </c>
      <c r="UNV44" s="17">
        <f>+AVERAGE($D44:UNU44)</f>
        <v>12.352207315657209</v>
      </c>
      <c r="UNW44" s="17">
        <f>+AVERAGE($D44:UNV44)</f>
        <v>12.352207315657209</v>
      </c>
      <c r="UNX44" s="17">
        <f>+AVERAGE($D44:UNW44)</f>
        <v>12.352207315657209</v>
      </c>
      <c r="UNY44" s="17">
        <f>+AVERAGE($D44:UNX44)</f>
        <v>12.352207315657207</v>
      </c>
      <c r="UNZ44" s="17">
        <f>+AVERAGE($D44:UNY44)</f>
        <v>12.352207315657207</v>
      </c>
      <c r="UOA44" s="17">
        <f>+AVERAGE($D44:UNZ44)</f>
        <v>12.352207315657207</v>
      </c>
      <c r="UOB44" s="17">
        <f>+AVERAGE($D44:UOA44)</f>
        <v>12.352207315657205</v>
      </c>
      <c r="UOC44" s="17">
        <f>+AVERAGE($D44:UOB44)</f>
        <v>12.352207315657205</v>
      </c>
      <c r="UOD44" s="17">
        <f>+AVERAGE($D44:UOC44)</f>
        <v>12.352207315657205</v>
      </c>
      <c r="UOE44" s="17">
        <f>+AVERAGE($D44:UOD44)</f>
        <v>12.352207315657205</v>
      </c>
      <c r="UOF44" s="17">
        <f>+AVERAGE($D44:UOE44)</f>
        <v>12.352207315657203</v>
      </c>
      <c r="UOG44" s="17">
        <f>+AVERAGE($D44:UOF44)</f>
        <v>12.352207315657203</v>
      </c>
      <c r="UOH44" s="17">
        <f>+AVERAGE($D44:UOG44)</f>
        <v>12.352207315657203</v>
      </c>
      <c r="UOI44" s="17">
        <f>+AVERAGE($D44:UOH44)</f>
        <v>12.352207315657202</v>
      </c>
      <c r="UOJ44" s="17">
        <f>+AVERAGE($D44:UOI44)</f>
        <v>12.352207315657202</v>
      </c>
      <c r="UOK44" s="17">
        <f>+AVERAGE($D44:UOJ44)</f>
        <v>12.352207315657202</v>
      </c>
      <c r="UOL44" s="17">
        <f>+AVERAGE($D44:UOK44)</f>
        <v>12.3522073156572</v>
      </c>
      <c r="UOM44" s="17">
        <f>+AVERAGE($D44:UOL44)</f>
        <v>12.3522073156572</v>
      </c>
      <c r="UON44" s="17">
        <f>+AVERAGE($D44:UOM44)</f>
        <v>12.3522073156572</v>
      </c>
      <c r="UOO44" s="17">
        <f>+AVERAGE($D44:UON44)</f>
        <v>12.352207315657198</v>
      </c>
      <c r="UOP44" s="17">
        <f>+AVERAGE($D44:UOO44)</f>
        <v>12.352207315657198</v>
      </c>
      <c r="UOQ44" s="17">
        <f>+AVERAGE($D44:UOP44)</f>
        <v>12.352207315657198</v>
      </c>
      <c r="UOR44" s="17">
        <f>+AVERAGE($D44:UOQ44)</f>
        <v>12.352207315657198</v>
      </c>
      <c r="UOS44" s="17">
        <f>+AVERAGE($D44:UOR44)</f>
        <v>12.352207315657196</v>
      </c>
      <c r="UOT44" s="17">
        <f>+AVERAGE($D44:UOS44)</f>
        <v>12.352207315657196</v>
      </c>
      <c r="UOU44" s="17">
        <f>+AVERAGE($D44:UOT44)</f>
        <v>12.352207315657196</v>
      </c>
      <c r="UOV44" s="17">
        <f>+AVERAGE($D44:UOU44)</f>
        <v>12.352207315657195</v>
      </c>
      <c r="UOW44" s="17">
        <f>+AVERAGE($D44:UOV44)</f>
        <v>12.352207315657195</v>
      </c>
      <c r="UOX44" s="17">
        <f>+AVERAGE($D44:UOW44)</f>
        <v>12.352207315657195</v>
      </c>
      <c r="UOY44" s="17">
        <f>+AVERAGE($D44:UOX44)</f>
        <v>12.352207315657193</v>
      </c>
      <c r="UOZ44" s="17">
        <f>+AVERAGE($D44:UOY44)</f>
        <v>12.352207315657193</v>
      </c>
      <c r="UPA44" s="17">
        <f>+AVERAGE($D44:UOZ44)</f>
        <v>12.352207315657193</v>
      </c>
      <c r="UPB44" s="17">
        <f>+AVERAGE($D44:UPA44)</f>
        <v>12.352207315657191</v>
      </c>
      <c r="UPC44" s="17">
        <f>+AVERAGE($D44:UPB44)</f>
        <v>12.352207315657191</v>
      </c>
      <c r="UPD44" s="17">
        <f>+AVERAGE($D44:UPC44)</f>
        <v>12.352207315657191</v>
      </c>
      <c r="UPE44" s="17">
        <f>+AVERAGE($D44:UPD44)</f>
        <v>12.352207315657189</v>
      </c>
      <c r="UPF44" s="17">
        <f>+AVERAGE($D44:UPE44)</f>
        <v>12.352207315657189</v>
      </c>
      <c r="UPG44" s="17">
        <f>+AVERAGE($D44:UPF44)</f>
        <v>12.352207315657189</v>
      </c>
      <c r="UPH44" s="17">
        <f>+AVERAGE($D44:UPG44)</f>
        <v>12.352207315657189</v>
      </c>
      <c r="UPI44" s="17">
        <f>+AVERAGE($D44:UPH44)</f>
        <v>12.352207315657187</v>
      </c>
      <c r="UPJ44" s="17">
        <f>+AVERAGE($D44:UPI44)</f>
        <v>12.352207315657187</v>
      </c>
      <c r="UPK44" s="17">
        <f>+AVERAGE($D44:UPJ44)</f>
        <v>12.352207315657187</v>
      </c>
      <c r="UPL44" s="17">
        <f>+AVERAGE($D44:UPK44)</f>
        <v>12.352207315657186</v>
      </c>
      <c r="UPM44" s="17">
        <f>+AVERAGE($D44:UPL44)</f>
        <v>12.352207315657186</v>
      </c>
      <c r="UPN44" s="17">
        <f>+AVERAGE($D44:UPM44)</f>
        <v>12.352207315657186</v>
      </c>
      <c r="UPO44" s="17">
        <f>+AVERAGE($D44:UPN44)</f>
        <v>12.352207315657184</v>
      </c>
      <c r="UPP44" s="17">
        <f>+AVERAGE($D44:UPO44)</f>
        <v>12.352207315657184</v>
      </c>
      <c r="UPQ44" s="17">
        <f>+AVERAGE($D44:UPP44)</f>
        <v>12.352207315657184</v>
      </c>
      <c r="UPR44" s="17">
        <f>+AVERAGE($D44:UPQ44)</f>
        <v>12.352207315657182</v>
      </c>
      <c r="UPS44" s="17">
        <f>+AVERAGE($D44:UPR44)</f>
        <v>12.352207315657182</v>
      </c>
      <c r="UPT44" s="17">
        <f>+AVERAGE($D44:UPS44)</f>
        <v>12.352207315657182</v>
      </c>
      <c r="UPU44" s="17">
        <f>+AVERAGE($D44:UPT44)</f>
        <v>12.352207315657182</v>
      </c>
      <c r="UPV44" s="17">
        <f>+AVERAGE($D44:UPU44)</f>
        <v>12.35220731565718</v>
      </c>
      <c r="UPW44" s="17">
        <f>+AVERAGE($D44:UPV44)</f>
        <v>12.35220731565718</v>
      </c>
      <c r="UPX44" s="17">
        <f>+AVERAGE($D44:UPW44)</f>
        <v>12.35220731565718</v>
      </c>
      <c r="UPY44" s="17">
        <f>+AVERAGE($D44:UPX44)</f>
        <v>12.352207315657179</v>
      </c>
      <c r="UPZ44" s="17">
        <f>+AVERAGE($D44:UPY44)</f>
        <v>12.352207315657179</v>
      </c>
      <c r="UQA44" s="17">
        <f>+AVERAGE($D44:UPZ44)</f>
        <v>12.352207315657179</v>
      </c>
      <c r="UQB44" s="17">
        <f>+AVERAGE($D44:UQA44)</f>
        <v>12.352207315657177</v>
      </c>
      <c r="UQC44" s="17">
        <f>+AVERAGE($D44:UQB44)</f>
        <v>12.352207315657177</v>
      </c>
      <c r="UQD44" s="17">
        <f>+AVERAGE($D44:UQC44)</f>
        <v>12.352207315657177</v>
      </c>
      <c r="UQE44" s="17">
        <f>+AVERAGE($D44:UQD44)</f>
        <v>12.352207315657175</v>
      </c>
      <c r="UQF44" s="17">
        <f>+AVERAGE($D44:UQE44)</f>
        <v>12.352207315657175</v>
      </c>
      <c r="UQG44" s="17">
        <f>+AVERAGE($D44:UQF44)</f>
        <v>12.352207315657175</v>
      </c>
      <c r="UQH44" s="17">
        <f>+AVERAGE($D44:UQG44)</f>
        <v>12.352207315657175</v>
      </c>
      <c r="UQI44" s="17">
        <f>+AVERAGE($D44:UQH44)</f>
        <v>12.352207315657173</v>
      </c>
      <c r="UQJ44" s="17">
        <f>+AVERAGE($D44:UQI44)</f>
        <v>12.352207315657173</v>
      </c>
      <c r="UQK44" s="17">
        <f>+AVERAGE($D44:UQJ44)</f>
        <v>12.352207315657173</v>
      </c>
      <c r="UQL44" s="17">
        <f>+AVERAGE($D44:UQK44)</f>
        <v>12.352207315657171</v>
      </c>
      <c r="UQM44" s="17">
        <f>+AVERAGE($D44:UQL44)</f>
        <v>12.352207315657171</v>
      </c>
      <c r="UQN44" s="17">
        <f>+AVERAGE($D44:UQM44)</f>
        <v>12.352207315657171</v>
      </c>
      <c r="UQO44" s="17">
        <f>+AVERAGE($D44:UQN44)</f>
        <v>12.35220731565717</v>
      </c>
      <c r="UQP44" s="17">
        <f>+AVERAGE($D44:UQO44)</f>
        <v>12.35220731565717</v>
      </c>
      <c r="UQQ44" s="17">
        <f>+AVERAGE($D44:UQP44)</f>
        <v>12.35220731565717</v>
      </c>
      <c r="UQR44" s="17">
        <f>+AVERAGE($D44:UQQ44)</f>
        <v>12.352207315657168</v>
      </c>
      <c r="UQS44" s="17">
        <f>+AVERAGE($D44:UQR44)</f>
        <v>12.352207315657168</v>
      </c>
      <c r="UQT44" s="17">
        <f>+AVERAGE($D44:UQS44)</f>
        <v>12.352207315657168</v>
      </c>
      <c r="UQU44" s="17">
        <f>+AVERAGE($D44:UQT44)</f>
        <v>12.352207315657166</v>
      </c>
      <c r="UQV44" s="17">
        <f>+AVERAGE($D44:UQU44)</f>
        <v>12.352207315657166</v>
      </c>
      <c r="UQW44" s="17">
        <f>+AVERAGE($D44:UQV44)</f>
        <v>12.352207315657166</v>
      </c>
      <c r="UQX44" s="17">
        <f>+AVERAGE($D44:UQW44)</f>
        <v>12.352207315657166</v>
      </c>
      <c r="UQY44" s="17">
        <f>+AVERAGE($D44:UQX44)</f>
        <v>12.352207315657164</v>
      </c>
      <c r="UQZ44" s="17">
        <f>+AVERAGE($D44:UQY44)</f>
        <v>12.352207315657164</v>
      </c>
      <c r="URA44" s="17">
        <f>+AVERAGE($D44:UQZ44)</f>
        <v>12.352207315657164</v>
      </c>
      <c r="URB44" s="17">
        <f>+AVERAGE($D44:URA44)</f>
        <v>12.352207315657163</v>
      </c>
      <c r="URC44" s="17">
        <f>+AVERAGE($D44:URB44)</f>
        <v>12.352207315657163</v>
      </c>
      <c r="URD44" s="17">
        <f>+AVERAGE($D44:URC44)</f>
        <v>12.352207315657163</v>
      </c>
      <c r="URE44" s="17">
        <f>+AVERAGE($D44:URD44)</f>
        <v>12.352207315657161</v>
      </c>
      <c r="URF44" s="17">
        <f>+AVERAGE($D44:URE44)</f>
        <v>12.352207315657161</v>
      </c>
      <c r="URG44" s="17">
        <f>+AVERAGE($D44:URF44)</f>
        <v>12.352207315657161</v>
      </c>
      <c r="URH44" s="17">
        <f>+AVERAGE($D44:URG44)</f>
        <v>12.352207315657159</v>
      </c>
      <c r="URI44" s="17">
        <f>+AVERAGE($D44:URH44)</f>
        <v>12.352207315657159</v>
      </c>
      <c r="URJ44" s="17">
        <f>+AVERAGE($D44:URI44)</f>
        <v>12.352207315657159</v>
      </c>
      <c r="URK44" s="17">
        <f>+AVERAGE($D44:URJ44)</f>
        <v>12.352207315657159</v>
      </c>
      <c r="URL44" s="17">
        <f>+AVERAGE($D44:URK44)</f>
        <v>12.352207315657157</v>
      </c>
      <c r="URM44" s="17">
        <f>+AVERAGE($D44:URL44)</f>
        <v>12.352207315657157</v>
      </c>
      <c r="URN44" s="17">
        <f>+AVERAGE($D44:URM44)</f>
        <v>12.352207315657157</v>
      </c>
      <c r="URO44" s="17">
        <f>+AVERAGE($D44:URN44)</f>
        <v>12.352207315657155</v>
      </c>
      <c r="URP44" s="17">
        <f>+AVERAGE($D44:URO44)</f>
        <v>12.352207315657155</v>
      </c>
      <c r="URQ44" s="17">
        <f>+AVERAGE($D44:URP44)</f>
        <v>12.352207315657155</v>
      </c>
      <c r="URR44" s="17">
        <f>+AVERAGE($D44:URQ44)</f>
        <v>12.352207315657154</v>
      </c>
      <c r="URS44" s="17">
        <f>+AVERAGE($D44:URR44)</f>
        <v>12.352207315657154</v>
      </c>
      <c r="URT44" s="17">
        <f>+AVERAGE($D44:URS44)</f>
        <v>12.352207315657154</v>
      </c>
      <c r="URU44" s="17">
        <f>+AVERAGE($D44:URT44)</f>
        <v>12.352207315657152</v>
      </c>
      <c r="URV44" s="17">
        <f>+AVERAGE($D44:URU44)</f>
        <v>12.352207315657152</v>
      </c>
      <c r="URW44" s="17">
        <f>+AVERAGE($D44:URV44)</f>
        <v>12.352207315657152</v>
      </c>
      <c r="URX44" s="17">
        <f>+AVERAGE($D44:URW44)</f>
        <v>12.352207315657152</v>
      </c>
      <c r="URY44" s="17">
        <f>+AVERAGE($D44:URX44)</f>
        <v>12.35220731565715</v>
      </c>
      <c r="URZ44" s="17">
        <f>+AVERAGE($D44:URY44)</f>
        <v>12.35220731565715</v>
      </c>
      <c r="USA44" s="17">
        <f>+AVERAGE($D44:URZ44)</f>
        <v>12.35220731565715</v>
      </c>
      <c r="USB44" s="17">
        <f>+AVERAGE($D44:USA44)</f>
        <v>12.352207315657148</v>
      </c>
      <c r="USC44" s="17">
        <f>+AVERAGE($D44:USB44)</f>
        <v>12.352207315657148</v>
      </c>
      <c r="USD44" s="17">
        <f>+AVERAGE($D44:USC44)</f>
        <v>12.352207315657148</v>
      </c>
      <c r="USE44" s="17">
        <f>+AVERAGE($D44:USD44)</f>
        <v>12.352207315657147</v>
      </c>
      <c r="USF44" s="17">
        <f>+AVERAGE($D44:USE44)</f>
        <v>12.352207315657147</v>
      </c>
      <c r="USG44" s="17">
        <f>+AVERAGE($D44:USF44)</f>
        <v>12.352207315657147</v>
      </c>
      <c r="USH44" s="17">
        <f>+AVERAGE($D44:USG44)</f>
        <v>12.352207315657145</v>
      </c>
      <c r="USI44" s="17">
        <f>+AVERAGE($D44:USH44)</f>
        <v>12.352207315657145</v>
      </c>
      <c r="USJ44" s="17">
        <f>+AVERAGE($D44:USI44)</f>
        <v>12.352207315657145</v>
      </c>
      <c r="USK44" s="17">
        <f>+AVERAGE($D44:USJ44)</f>
        <v>12.352207315657145</v>
      </c>
      <c r="USL44" s="17">
        <f>+AVERAGE($D44:USK44)</f>
        <v>12.352207315657143</v>
      </c>
      <c r="USM44" s="17">
        <f>+AVERAGE($D44:USL44)</f>
        <v>12.352207315657143</v>
      </c>
      <c r="USN44" s="17">
        <f>+AVERAGE($D44:USM44)</f>
        <v>12.352207315657143</v>
      </c>
      <c r="USO44" s="17">
        <f>+AVERAGE($D44:USN44)</f>
        <v>12.352207315657141</v>
      </c>
      <c r="USP44" s="17">
        <f>+AVERAGE($D44:USO44)</f>
        <v>12.352207315657141</v>
      </c>
      <c r="USQ44" s="17">
        <f>+AVERAGE($D44:USP44)</f>
        <v>12.352207315657141</v>
      </c>
      <c r="USR44" s="17">
        <f>+AVERAGE($D44:USQ44)</f>
        <v>12.352207315657139</v>
      </c>
      <c r="USS44" s="17">
        <f>+AVERAGE($D44:USR44)</f>
        <v>12.352207315657139</v>
      </c>
      <c r="UST44" s="17">
        <f>+AVERAGE($D44:USS44)</f>
        <v>12.352207315657139</v>
      </c>
      <c r="USU44" s="17">
        <f>+AVERAGE($D44:UST44)</f>
        <v>12.352207315657139</v>
      </c>
      <c r="USV44" s="17">
        <f>+AVERAGE($D44:USU44)</f>
        <v>12.352207315657138</v>
      </c>
      <c r="USW44" s="17">
        <f>+AVERAGE($D44:USV44)</f>
        <v>12.352207315657138</v>
      </c>
      <c r="USX44" s="17">
        <f>+AVERAGE($D44:USW44)</f>
        <v>12.352207315657138</v>
      </c>
      <c r="USY44" s="17">
        <f>+AVERAGE($D44:USX44)</f>
        <v>12.352207315657136</v>
      </c>
      <c r="USZ44" s="17">
        <f>+AVERAGE($D44:USY44)</f>
        <v>12.352207315657136</v>
      </c>
      <c r="UTA44" s="17">
        <f>+AVERAGE($D44:USZ44)</f>
        <v>12.352207315657136</v>
      </c>
      <c r="UTB44" s="17">
        <f>+AVERAGE($D44:UTA44)</f>
        <v>12.352207315657134</v>
      </c>
      <c r="UTC44" s="17">
        <f>+AVERAGE($D44:UTB44)</f>
        <v>12.352207315657134</v>
      </c>
      <c r="UTD44" s="17">
        <f>+AVERAGE($D44:UTC44)</f>
        <v>12.352207315657134</v>
      </c>
      <c r="UTE44" s="17">
        <f>+AVERAGE($D44:UTD44)</f>
        <v>12.352207315657132</v>
      </c>
      <c r="UTF44" s="17">
        <f>+AVERAGE($D44:UTE44)</f>
        <v>12.352207315657132</v>
      </c>
      <c r="UTG44" s="17">
        <f>+AVERAGE($D44:UTF44)</f>
        <v>12.352207315657132</v>
      </c>
      <c r="UTH44" s="17">
        <f>+AVERAGE($D44:UTG44)</f>
        <v>12.352207315657132</v>
      </c>
      <c r="UTI44" s="17">
        <f>+AVERAGE($D44:UTH44)</f>
        <v>12.352207315657131</v>
      </c>
      <c r="UTJ44" s="17">
        <f>+AVERAGE($D44:UTI44)</f>
        <v>12.352207315657131</v>
      </c>
      <c r="UTK44" s="17">
        <f>+AVERAGE($D44:UTJ44)</f>
        <v>12.352207315657131</v>
      </c>
      <c r="UTL44" s="17">
        <f>+AVERAGE($D44:UTK44)</f>
        <v>12.352207315657129</v>
      </c>
      <c r="UTM44" s="17">
        <f>+AVERAGE($D44:UTL44)</f>
        <v>12.352207315657129</v>
      </c>
      <c r="UTN44" s="17">
        <f>+AVERAGE($D44:UTM44)</f>
        <v>12.352207315657129</v>
      </c>
      <c r="UTO44" s="17">
        <f>+AVERAGE($D44:UTN44)</f>
        <v>12.352207315657127</v>
      </c>
      <c r="UTP44" s="17">
        <f>+AVERAGE($D44:UTO44)</f>
        <v>12.352207315657127</v>
      </c>
      <c r="UTQ44" s="17">
        <f>+AVERAGE($D44:UTP44)</f>
        <v>12.352207315657127</v>
      </c>
      <c r="UTR44" s="17">
        <f>+AVERAGE($D44:UTQ44)</f>
        <v>12.352207315657125</v>
      </c>
      <c r="UTS44" s="17">
        <f>+AVERAGE($D44:UTR44)</f>
        <v>12.352207315657125</v>
      </c>
      <c r="UTT44" s="17">
        <f>+AVERAGE($D44:UTS44)</f>
        <v>12.352207315657125</v>
      </c>
      <c r="UTU44" s="17">
        <f>+AVERAGE($D44:UTT44)</f>
        <v>12.352207315657125</v>
      </c>
      <c r="UTV44" s="17">
        <f>+AVERAGE($D44:UTU44)</f>
        <v>12.352207315657123</v>
      </c>
      <c r="UTW44" s="17">
        <f>+AVERAGE($D44:UTV44)</f>
        <v>12.352207315657123</v>
      </c>
      <c r="UTX44" s="17">
        <f>+AVERAGE($D44:UTW44)</f>
        <v>12.352207315657123</v>
      </c>
      <c r="UTY44" s="17">
        <f>+AVERAGE($D44:UTX44)</f>
        <v>12.352207315657122</v>
      </c>
      <c r="UTZ44" s="17">
        <f>+AVERAGE($D44:UTY44)</f>
        <v>12.352207315657122</v>
      </c>
      <c r="UUA44" s="17">
        <f>+AVERAGE($D44:UTZ44)</f>
        <v>12.352207315657122</v>
      </c>
      <c r="UUB44" s="17">
        <f>+AVERAGE($D44:UUA44)</f>
        <v>12.35220731565712</v>
      </c>
      <c r="UUC44" s="17">
        <f>+AVERAGE($D44:UUB44)</f>
        <v>12.35220731565712</v>
      </c>
      <c r="UUD44" s="17">
        <f>+AVERAGE($D44:UUC44)</f>
        <v>12.35220731565712</v>
      </c>
      <c r="UUE44" s="17">
        <f>+AVERAGE($D44:UUD44)</f>
        <v>12.35220731565712</v>
      </c>
      <c r="UUF44" s="17">
        <f>+AVERAGE($D44:UUE44)</f>
        <v>12.352207315657118</v>
      </c>
      <c r="UUG44" s="17">
        <f>+AVERAGE($D44:UUF44)</f>
        <v>12.352207315657118</v>
      </c>
      <c r="UUH44" s="17">
        <f>+AVERAGE($D44:UUG44)</f>
        <v>12.352207315657118</v>
      </c>
      <c r="UUI44" s="17">
        <f>+AVERAGE($D44:UUH44)</f>
        <v>12.352207315657116</v>
      </c>
      <c r="UUJ44" s="17">
        <f>+AVERAGE($D44:UUI44)</f>
        <v>12.352207315657116</v>
      </c>
      <c r="UUK44" s="17">
        <f>+AVERAGE($D44:UUJ44)</f>
        <v>12.352207315657116</v>
      </c>
      <c r="UUL44" s="17">
        <f>+AVERAGE($D44:UUK44)</f>
        <v>12.352207315657115</v>
      </c>
      <c r="UUM44" s="17">
        <f>+AVERAGE($D44:UUL44)</f>
        <v>12.352207315657115</v>
      </c>
      <c r="UUN44" s="17">
        <f>+AVERAGE($D44:UUM44)</f>
        <v>12.352207315657115</v>
      </c>
      <c r="UUO44" s="17">
        <f>+AVERAGE($D44:UUN44)</f>
        <v>12.352207315657113</v>
      </c>
      <c r="UUP44" s="17">
        <f>+AVERAGE($D44:UUO44)</f>
        <v>12.352207315657113</v>
      </c>
      <c r="UUQ44" s="17">
        <f>+AVERAGE($D44:UUP44)</f>
        <v>12.352207315657113</v>
      </c>
      <c r="UUR44" s="17">
        <f>+AVERAGE($D44:UUQ44)</f>
        <v>12.352207315657113</v>
      </c>
      <c r="UUS44" s="17">
        <f>+AVERAGE($D44:UUR44)</f>
        <v>12.352207315657111</v>
      </c>
      <c r="UUT44" s="17">
        <f>+AVERAGE($D44:UUS44)</f>
        <v>12.352207315657111</v>
      </c>
      <c r="UUU44" s="17">
        <f>+AVERAGE($D44:UUT44)</f>
        <v>12.352207315657111</v>
      </c>
      <c r="UUV44" s="17">
        <f>+AVERAGE($D44:UUU44)</f>
        <v>12.352207315657109</v>
      </c>
      <c r="UUW44" s="17">
        <f>+AVERAGE($D44:UUV44)</f>
        <v>12.352207315657109</v>
      </c>
      <c r="UUX44" s="17">
        <f>+AVERAGE($D44:UUW44)</f>
        <v>12.352207315657109</v>
      </c>
      <c r="UUY44" s="17">
        <f>+AVERAGE($D44:UUX44)</f>
        <v>12.352207315657108</v>
      </c>
      <c r="UUZ44" s="17">
        <f>+AVERAGE($D44:UUY44)</f>
        <v>12.352207315657108</v>
      </c>
      <c r="UVA44" s="17">
        <f>+AVERAGE($D44:UUZ44)</f>
        <v>12.352207315657108</v>
      </c>
      <c r="UVB44" s="17">
        <f>+AVERAGE($D44:UVA44)</f>
        <v>12.352207315657108</v>
      </c>
      <c r="UVC44" s="17">
        <f>+AVERAGE($D44:UVB44)</f>
        <v>12.352207315657106</v>
      </c>
      <c r="UVD44" s="17">
        <f>+AVERAGE($D44:UVC44)</f>
        <v>12.352207315657106</v>
      </c>
      <c r="UVE44" s="17">
        <f>+AVERAGE($D44:UVD44)</f>
        <v>12.352207315657106</v>
      </c>
      <c r="UVF44" s="17">
        <f>+AVERAGE($D44:UVE44)</f>
        <v>12.352207315657104</v>
      </c>
      <c r="UVG44" s="17">
        <f>+AVERAGE($D44:UVF44)</f>
        <v>12.352207315657104</v>
      </c>
      <c r="UVH44" s="17">
        <f>+AVERAGE($D44:UVG44)</f>
        <v>12.352207315657104</v>
      </c>
      <c r="UVI44" s="17">
        <f>+AVERAGE($D44:UVH44)</f>
        <v>12.352207315657102</v>
      </c>
      <c r="UVJ44" s="17">
        <f>+AVERAGE($D44:UVI44)</f>
        <v>12.352207315657102</v>
      </c>
      <c r="UVK44" s="17">
        <f>+AVERAGE($D44:UVJ44)</f>
        <v>12.352207315657102</v>
      </c>
      <c r="UVL44" s="17">
        <f>+AVERAGE($D44:UVK44)</f>
        <v>12.3522073156571</v>
      </c>
      <c r="UVM44" s="17">
        <f>+AVERAGE($D44:UVL44)</f>
        <v>12.3522073156571</v>
      </c>
      <c r="UVN44" s="17">
        <f>+AVERAGE($D44:UVM44)</f>
        <v>12.3522073156571</v>
      </c>
      <c r="UVO44" s="17">
        <f>+AVERAGE($D44:UVN44)</f>
        <v>12.3522073156571</v>
      </c>
      <c r="UVP44" s="17">
        <f>+AVERAGE($D44:UVO44)</f>
        <v>12.352207315657099</v>
      </c>
      <c r="UVQ44" s="17">
        <f>+AVERAGE($D44:UVP44)</f>
        <v>12.352207315657099</v>
      </c>
      <c r="UVR44" s="17">
        <f>+AVERAGE($D44:UVQ44)</f>
        <v>12.352207315657099</v>
      </c>
      <c r="UVS44" s="17">
        <f>+AVERAGE($D44:UVR44)</f>
        <v>12.352207315657097</v>
      </c>
      <c r="UVT44" s="17">
        <f>+AVERAGE($D44:UVS44)</f>
        <v>12.352207315657097</v>
      </c>
      <c r="UVU44" s="17">
        <f>+AVERAGE($D44:UVT44)</f>
        <v>12.352207315657097</v>
      </c>
      <c r="UVV44" s="17">
        <f>+AVERAGE($D44:UVU44)</f>
        <v>12.352207315657095</v>
      </c>
      <c r="UVW44" s="17">
        <f>+AVERAGE($D44:UVV44)</f>
        <v>12.352207315657095</v>
      </c>
      <c r="UVX44" s="17">
        <f>+AVERAGE($D44:UVW44)</f>
        <v>12.352207315657095</v>
      </c>
      <c r="UVY44" s="17">
        <f>+AVERAGE($D44:UVX44)</f>
        <v>12.352207315657095</v>
      </c>
      <c r="UVZ44" s="17">
        <f>+AVERAGE($D44:UVY44)</f>
        <v>12.352207315657093</v>
      </c>
      <c r="UWA44" s="17">
        <f>+AVERAGE($D44:UVZ44)</f>
        <v>12.352207315657093</v>
      </c>
      <c r="UWB44" s="17">
        <f>+AVERAGE($D44:UWA44)</f>
        <v>12.352207315657093</v>
      </c>
      <c r="UWC44" s="17">
        <f>+AVERAGE($D44:UWB44)</f>
        <v>12.352207315657092</v>
      </c>
      <c r="UWD44" s="17">
        <f>+AVERAGE($D44:UWC44)</f>
        <v>12.352207315657092</v>
      </c>
      <c r="UWE44" s="17">
        <f>+AVERAGE($D44:UWD44)</f>
        <v>12.352207315657092</v>
      </c>
      <c r="UWF44" s="17">
        <f>+AVERAGE($D44:UWE44)</f>
        <v>12.35220731565709</v>
      </c>
      <c r="UWG44" s="17">
        <f>+AVERAGE($D44:UWF44)</f>
        <v>12.35220731565709</v>
      </c>
      <c r="UWH44" s="17">
        <f>+AVERAGE($D44:UWG44)</f>
        <v>12.35220731565709</v>
      </c>
      <c r="UWI44" s="17">
        <f>+AVERAGE($D44:UWH44)</f>
        <v>12.35220731565709</v>
      </c>
      <c r="UWJ44" s="17">
        <f>+AVERAGE($D44:UWI44)</f>
        <v>12.352207315657088</v>
      </c>
      <c r="UWK44" s="17">
        <f>+AVERAGE($D44:UWJ44)</f>
        <v>12.352207315657088</v>
      </c>
      <c r="UWL44" s="17">
        <f>+AVERAGE($D44:UWK44)</f>
        <v>12.352207315657088</v>
      </c>
      <c r="UWM44" s="17">
        <f>+AVERAGE($D44:UWL44)</f>
        <v>12.352207315657086</v>
      </c>
      <c r="UWN44" s="17">
        <f>+AVERAGE($D44:UWM44)</f>
        <v>12.352207315657086</v>
      </c>
      <c r="UWO44" s="17">
        <f>+AVERAGE($D44:UWN44)</f>
        <v>12.352207315657086</v>
      </c>
      <c r="UWP44" s="17">
        <f>+AVERAGE($D44:UWO44)</f>
        <v>12.352207315657084</v>
      </c>
      <c r="UWQ44" s="17">
        <f>+AVERAGE($D44:UWP44)</f>
        <v>12.352207315657084</v>
      </c>
      <c r="UWR44" s="17">
        <f>+AVERAGE($D44:UWQ44)</f>
        <v>12.352207315657084</v>
      </c>
      <c r="UWS44" s="17">
        <f>+AVERAGE($D44:UWR44)</f>
        <v>12.352207315657083</v>
      </c>
      <c r="UWT44" s="17">
        <f>+AVERAGE($D44:UWS44)</f>
        <v>12.352207315657083</v>
      </c>
      <c r="UWU44" s="17">
        <f>+AVERAGE($D44:UWT44)</f>
        <v>12.352207315657083</v>
      </c>
      <c r="UWV44" s="17">
        <f>+AVERAGE($D44:UWU44)</f>
        <v>12.352207315657083</v>
      </c>
      <c r="UWW44" s="17">
        <f>+AVERAGE($D44:UWV44)</f>
        <v>12.352207315657081</v>
      </c>
      <c r="UWX44" s="17">
        <f>+AVERAGE($D44:UWW44)</f>
        <v>12.352207315657081</v>
      </c>
      <c r="UWY44" s="17">
        <f>+AVERAGE($D44:UWX44)</f>
        <v>12.352207315657081</v>
      </c>
      <c r="UWZ44" s="17">
        <f>+AVERAGE($D44:UWY44)</f>
        <v>12.352207315657079</v>
      </c>
      <c r="UXA44" s="17">
        <f>+AVERAGE($D44:UWZ44)</f>
        <v>12.352207315657079</v>
      </c>
      <c r="UXB44" s="17">
        <f>+AVERAGE($D44:UXA44)</f>
        <v>12.352207315657079</v>
      </c>
      <c r="UXC44" s="17">
        <f>+AVERAGE($D44:UXB44)</f>
        <v>12.352207315657077</v>
      </c>
      <c r="UXD44" s="17">
        <f>+AVERAGE($D44:UXC44)</f>
        <v>12.352207315657077</v>
      </c>
      <c r="UXE44" s="17">
        <f>+AVERAGE($D44:UXD44)</f>
        <v>12.352207315657077</v>
      </c>
      <c r="UXF44" s="17">
        <f>+AVERAGE($D44:UXE44)</f>
        <v>12.352207315657077</v>
      </c>
      <c r="UXG44" s="17">
        <f>+AVERAGE($D44:UXF44)</f>
        <v>12.352207315657076</v>
      </c>
      <c r="UXH44" s="17">
        <f>+AVERAGE($D44:UXG44)</f>
        <v>12.352207315657076</v>
      </c>
      <c r="UXI44" s="17">
        <f>+AVERAGE($D44:UXH44)</f>
        <v>12.352207315657076</v>
      </c>
      <c r="UXJ44" s="17">
        <f>+AVERAGE($D44:UXI44)</f>
        <v>12.352207315657074</v>
      </c>
      <c r="UXK44" s="17">
        <f>+AVERAGE($D44:UXJ44)</f>
        <v>12.352207315657074</v>
      </c>
      <c r="UXL44" s="17">
        <f>+AVERAGE($D44:UXK44)</f>
        <v>12.352207315657074</v>
      </c>
      <c r="UXM44" s="17">
        <f>+AVERAGE($D44:UXL44)</f>
        <v>12.352207315657072</v>
      </c>
      <c r="UXN44" s="17">
        <f>+AVERAGE($D44:UXM44)</f>
        <v>12.352207315657072</v>
      </c>
      <c r="UXO44" s="17">
        <f>+AVERAGE($D44:UXN44)</f>
        <v>12.352207315657072</v>
      </c>
      <c r="UXP44" s="17">
        <f>+AVERAGE($D44:UXO44)</f>
        <v>12.352207315657072</v>
      </c>
      <c r="UXQ44" s="17">
        <f>+AVERAGE($D44:UXP44)</f>
        <v>12.35220731565707</v>
      </c>
      <c r="UXR44" s="17">
        <f>+AVERAGE($D44:UXQ44)</f>
        <v>12.35220731565707</v>
      </c>
      <c r="UXS44" s="17">
        <f>+AVERAGE($D44:UXR44)</f>
        <v>12.35220731565707</v>
      </c>
      <c r="UXT44" s="17">
        <f>+AVERAGE($D44:UXS44)</f>
        <v>12.352207315657068</v>
      </c>
      <c r="UXU44" s="17">
        <f>+AVERAGE($D44:UXT44)</f>
        <v>12.352207315657068</v>
      </c>
      <c r="UXV44" s="17">
        <f>+AVERAGE($D44:UXU44)</f>
        <v>12.352207315657068</v>
      </c>
      <c r="UXW44" s="17">
        <f>+AVERAGE($D44:UXV44)</f>
        <v>12.352207315657067</v>
      </c>
      <c r="UXX44" s="17">
        <f>+AVERAGE($D44:UXW44)</f>
        <v>12.352207315657067</v>
      </c>
      <c r="UXY44" s="17">
        <f>+AVERAGE($D44:UXX44)</f>
        <v>12.352207315657067</v>
      </c>
      <c r="UXZ44" s="17">
        <f>+AVERAGE($D44:UXY44)</f>
        <v>12.352207315657067</v>
      </c>
      <c r="UYA44" s="17">
        <f>+AVERAGE($D44:UXZ44)</f>
        <v>12.352207315657065</v>
      </c>
      <c r="UYB44" s="17">
        <f>+AVERAGE($D44:UYA44)</f>
        <v>12.352207315657065</v>
      </c>
      <c r="UYC44" s="17">
        <f>+AVERAGE($D44:UYB44)</f>
        <v>12.352207315657065</v>
      </c>
      <c r="UYD44" s="17">
        <f>+AVERAGE($D44:UYC44)</f>
        <v>12.352207315657063</v>
      </c>
      <c r="UYE44" s="17">
        <f>+AVERAGE($D44:UYD44)</f>
        <v>12.352207315657063</v>
      </c>
      <c r="UYF44" s="17">
        <f>+AVERAGE($D44:UYE44)</f>
        <v>12.352207315657063</v>
      </c>
      <c r="UYG44" s="17">
        <f>+AVERAGE($D44:UYF44)</f>
        <v>12.352207315657061</v>
      </c>
      <c r="UYH44" s="17">
        <f>+AVERAGE($D44:UYG44)</f>
        <v>12.352207315657061</v>
      </c>
      <c r="UYI44" s="17">
        <f>+AVERAGE($D44:UYH44)</f>
        <v>12.352207315657061</v>
      </c>
      <c r="UYJ44" s="17">
        <f>+AVERAGE($D44:UYI44)</f>
        <v>12.352207315657061</v>
      </c>
      <c r="UYK44" s="17">
        <f>+AVERAGE($D44:UYJ44)</f>
        <v>12.35220731565706</v>
      </c>
      <c r="UYL44" s="17">
        <f>+AVERAGE($D44:UYK44)</f>
        <v>12.35220731565706</v>
      </c>
      <c r="UYM44" s="17">
        <f>+AVERAGE($D44:UYL44)</f>
        <v>12.35220731565706</v>
      </c>
      <c r="UYN44" s="17">
        <f>+AVERAGE($D44:UYM44)</f>
        <v>12.352207315657058</v>
      </c>
      <c r="UYO44" s="17">
        <f>+AVERAGE($D44:UYN44)</f>
        <v>12.352207315657058</v>
      </c>
      <c r="UYP44" s="17">
        <f>+AVERAGE($D44:UYO44)</f>
        <v>12.352207315657058</v>
      </c>
      <c r="UYQ44" s="17">
        <f>+AVERAGE($D44:UYP44)</f>
        <v>12.352207315657056</v>
      </c>
      <c r="UYR44" s="17">
        <f>+AVERAGE($D44:UYQ44)</f>
        <v>12.352207315657056</v>
      </c>
      <c r="UYS44" s="17">
        <f>+AVERAGE($D44:UYR44)</f>
        <v>12.352207315657056</v>
      </c>
      <c r="UYT44" s="17">
        <f>+AVERAGE($D44:UYS44)</f>
        <v>12.352207315657056</v>
      </c>
      <c r="UYU44" s="17">
        <f>+AVERAGE($D44:UYT44)</f>
        <v>12.352207315657054</v>
      </c>
      <c r="UYV44" s="17">
        <f>+AVERAGE($D44:UYU44)</f>
        <v>12.352207315657054</v>
      </c>
      <c r="UYW44" s="17">
        <f>+AVERAGE($D44:UYV44)</f>
        <v>12.352207315657054</v>
      </c>
      <c r="UYX44" s="17">
        <f>+AVERAGE($D44:UYW44)</f>
        <v>12.352207315657052</v>
      </c>
      <c r="UYY44" s="17">
        <f>+AVERAGE($D44:UYX44)</f>
        <v>12.352207315657052</v>
      </c>
      <c r="UYZ44" s="17">
        <f>+AVERAGE($D44:UYY44)</f>
        <v>12.352207315657052</v>
      </c>
      <c r="UZA44" s="17">
        <f>+AVERAGE($D44:UYZ44)</f>
        <v>12.352207315657051</v>
      </c>
      <c r="UZB44" s="17">
        <f>+AVERAGE($D44:UZA44)</f>
        <v>12.352207315657051</v>
      </c>
      <c r="UZC44" s="17">
        <f>+AVERAGE($D44:UZB44)</f>
        <v>12.352207315657051</v>
      </c>
      <c r="UZD44" s="17">
        <f>+AVERAGE($D44:UZC44)</f>
        <v>12.352207315657051</v>
      </c>
      <c r="UZE44" s="17">
        <f>+AVERAGE($D44:UZD44)</f>
        <v>12.352207315657049</v>
      </c>
      <c r="UZF44" s="17">
        <f>+AVERAGE($D44:UZE44)</f>
        <v>12.352207315657049</v>
      </c>
      <c r="UZG44" s="17">
        <f>+AVERAGE($D44:UZF44)</f>
        <v>12.352207315657049</v>
      </c>
      <c r="UZH44" s="17">
        <f>+AVERAGE($D44:UZG44)</f>
        <v>12.352207315657047</v>
      </c>
      <c r="UZI44" s="17">
        <f>+AVERAGE($D44:UZH44)</f>
        <v>12.352207315657047</v>
      </c>
      <c r="UZJ44" s="17">
        <f>+AVERAGE($D44:UZI44)</f>
        <v>12.352207315657047</v>
      </c>
      <c r="UZK44" s="17">
        <f>+AVERAGE($D44:UZJ44)</f>
        <v>12.352207315657045</v>
      </c>
      <c r="UZL44" s="17">
        <f>+AVERAGE($D44:UZK44)</f>
        <v>12.352207315657045</v>
      </c>
      <c r="UZM44" s="17">
        <f>+AVERAGE($D44:UZL44)</f>
        <v>12.352207315657045</v>
      </c>
      <c r="UZN44" s="17">
        <f>+AVERAGE($D44:UZM44)</f>
        <v>12.352207315657045</v>
      </c>
      <c r="UZO44" s="17">
        <f>+AVERAGE($D44:UZN44)</f>
        <v>12.352207315657044</v>
      </c>
      <c r="UZP44" s="17">
        <f>+AVERAGE($D44:UZO44)</f>
        <v>12.352207315657044</v>
      </c>
      <c r="UZQ44" s="17">
        <f>+AVERAGE($D44:UZP44)</f>
        <v>12.352207315657044</v>
      </c>
      <c r="UZR44" s="17">
        <f>+AVERAGE($D44:UZQ44)</f>
        <v>12.352207315657042</v>
      </c>
      <c r="UZS44" s="17">
        <f>+AVERAGE($D44:UZR44)</f>
        <v>12.352207315657042</v>
      </c>
      <c r="UZT44" s="17">
        <f>+AVERAGE($D44:UZS44)</f>
        <v>12.352207315657042</v>
      </c>
      <c r="UZU44" s="17">
        <f>+AVERAGE($D44:UZT44)</f>
        <v>12.35220731565704</v>
      </c>
      <c r="UZV44" s="17">
        <f>+AVERAGE($D44:UZU44)</f>
        <v>12.35220731565704</v>
      </c>
      <c r="UZW44" s="17">
        <f>+AVERAGE($D44:UZV44)</f>
        <v>12.35220731565704</v>
      </c>
      <c r="UZX44" s="17">
        <f>+AVERAGE($D44:UZW44)</f>
        <v>12.35220731565704</v>
      </c>
      <c r="UZY44" s="17">
        <f>+AVERAGE($D44:UZX44)</f>
        <v>12.352207315657038</v>
      </c>
      <c r="UZZ44" s="17">
        <f>+AVERAGE($D44:UZY44)</f>
        <v>12.352207315657038</v>
      </c>
      <c r="VAA44" s="17">
        <f>+AVERAGE($D44:UZZ44)</f>
        <v>12.352207315657038</v>
      </c>
      <c r="VAB44" s="17">
        <f>+AVERAGE($D44:VAA44)</f>
        <v>12.352207315657036</v>
      </c>
      <c r="VAC44" s="17">
        <f>+AVERAGE($D44:VAB44)</f>
        <v>12.352207315657036</v>
      </c>
      <c r="VAD44" s="17">
        <f>+AVERAGE($D44:VAC44)</f>
        <v>12.352207315657036</v>
      </c>
      <c r="VAE44" s="17">
        <f>+AVERAGE($D44:VAD44)</f>
        <v>12.352207315657035</v>
      </c>
      <c r="VAF44" s="17">
        <f>+AVERAGE($D44:VAE44)</f>
        <v>12.352207315657035</v>
      </c>
      <c r="VAG44" s="17">
        <f>+AVERAGE($D44:VAF44)</f>
        <v>12.352207315657035</v>
      </c>
      <c r="VAH44" s="17">
        <f>+AVERAGE($D44:VAG44)</f>
        <v>12.352207315657035</v>
      </c>
      <c r="VAI44" s="17">
        <f>+AVERAGE($D44:VAH44)</f>
        <v>12.352207315657033</v>
      </c>
      <c r="VAJ44" s="17">
        <f>+AVERAGE($D44:VAI44)</f>
        <v>12.352207315657033</v>
      </c>
      <c r="VAK44" s="17">
        <f>+AVERAGE($D44:VAJ44)</f>
        <v>12.352207315657033</v>
      </c>
      <c r="VAL44" s="17">
        <f>+AVERAGE($D44:VAK44)</f>
        <v>12.352207315657031</v>
      </c>
      <c r="VAM44" s="17">
        <f>+AVERAGE($D44:VAL44)</f>
        <v>12.352207315657031</v>
      </c>
      <c r="VAN44" s="17">
        <f>+AVERAGE($D44:VAM44)</f>
        <v>12.352207315657031</v>
      </c>
      <c r="VAO44" s="17">
        <f>+AVERAGE($D44:VAN44)</f>
        <v>12.352207315657029</v>
      </c>
      <c r="VAP44" s="17">
        <f>+AVERAGE($D44:VAO44)</f>
        <v>12.352207315657029</v>
      </c>
      <c r="VAQ44" s="17">
        <f>+AVERAGE($D44:VAP44)</f>
        <v>12.352207315657029</v>
      </c>
      <c r="VAR44" s="17">
        <f>+AVERAGE($D44:VAQ44)</f>
        <v>12.352207315657029</v>
      </c>
      <c r="VAS44" s="17">
        <f>+AVERAGE($D44:VAR44)</f>
        <v>12.352207315657028</v>
      </c>
      <c r="VAT44" s="17">
        <f>+AVERAGE($D44:VAS44)</f>
        <v>12.352207315657028</v>
      </c>
      <c r="VAU44" s="17">
        <f>+AVERAGE($D44:VAT44)</f>
        <v>12.352207315657028</v>
      </c>
      <c r="VAV44" s="17">
        <f>+AVERAGE($D44:VAU44)</f>
        <v>12.352207315657026</v>
      </c>
      <c r="VAW44" s="17">
        <f>+AVERAGE($D44:VAV44)</f>
        <v>12.352207315657026</v>
      </c>
      <c r="VAX44" s="17">
        <f>+AVERAGE($D44:VAW44)</f>
        <v>12.352207315657026</v>
      </c>
      <c r="VAY44" s="17">
        <f>+AVERAGE($D44:VAX44)</f>
        <v>12.352207315657026</v>
      </c>
      <c r="VAZ44" s="17">
        <f>+AVERAGE($D44:VAY44)</f>
        <v>12.352207315657024</v>
      </c>
      <c r="VBA44" s="17">
        <f>+AVERAGE($D44:VAZ44)</f>
        <v>12.352207315657024</v>
      </c>
      <c r="VBB44" s="17">
        <f>+AVERAGE($D44:VBA44)</f>
        <v>12.352207315657024</v>
      </c>
      <c r="VBC44" s="17">
        <f>+AVERAGE($D44:VBB44)</f>
        <v>12.352207315657022</v>
      </c>
      <c r="VBD44" s="17">
        <f>+AVERAGE($D44:VBC44)</f>
        <v>12.352207315657022</v>
      </c>
      <c r="VBE44" s="17">
        <f>+AVERAGE($D44:VBD44)</f>
        <v>12.352207315657022</v>
      </c>
      <c r="VBF44" s="17">
        <f>+AVERAGE($D44:VBE44)</f>
        <v>12.35220731565702</v>
      </c>
      <c r="VBG44" s="17">
        <f>+AVERAGE($D44:VBF44)</f>
        <v>12.35220731565702</v>
      </c>
      <c r="VBH44" s="17">
        <f>+AVERAGE($D44:VBG44)</f>
        <v>12.35220731565702</v>
      </c>
      <c r="VBI44" s="17">
        <f>+AVERAGE($D44:VBH44)</f>
        <v>12.35220731565702</v>
      </c>
      <c r="VBJ44" s="17">
        <f>+AVERAGE($D44:VBI44)</f>
        <v>12.352207315657019</v>
      </c>
      <c r="VBK44" s="17">
        <f>+AVERAGE($D44:VBJ44)</f>
        <v>12.352207315657019</v>
      </c>
      <c r="VBL44" s="17">
        <f>+AVERAGE($D44:VBK44)</f>
        <v>12.352207315657019</v>
      </c>
      <c r="VBM44" s="17">
        <f>+AVERAGE($D44:VBL44)</f>
        <v>12.352207315657017</v>
      </c>
      <c r="VBN44" s="17">
        <f>+AVERAGE($D44:VBM44)</f>
        <v>12.352207315657017</v>
      </c>
      <c r="VBO44" s="17">
        <f>+AVERAGE($D44:VBN44)</f>
        <v>12.352207315657017</v>
      </c>
      <c r="VBP44" s="17">
        <f>+AVERAGE($D44:VBO44)</f>
        <v>12.352207315657015</v>
      </c>
      <c r="VBQ44" s="17">
        <f>+AVERAGE($D44:VBP44)</f>
        <v>12.352207315657015</v>
      </c>
      <c r="VBR44" s="17">
        <f>+AVERAGE($D44:VBQ44)</f>
        <v>12.352207315657015</v>
      </c>
      <c r="VBS44" s="17">
        <f>+AVERAGE($D44:VBR44)</f>
        <v>12.352207315657015</v>
      </c>
      <c r="VBT44" s="17">
        <f>+AVERAGE($D44:VBS44)</f>
        <v>12.352207315657013</v>
      </c>
      <c r="VBU44" s="17">
        <f>+AVERAGE($D44:VBT44)</f>
        <v>12.352207315657013</v>
      </c>
      <c r="VBV44" s="17">
        <f>+AVERAGE($D44:VBU44)</f>
        <v>12.352207315657013</v>
      </c>
      <c r="VBW44" s="17">
        <f>+AVERAGE($D44:VBV44)</f>
        <v>12.352207315657012</v>
      </c>
      <c r="VBX44" s="17">
        <f>+AVERAGE($D44:VBW44)</f>
        <v>12.352207315657012</v>
      </c>
      <c r="VBY44" s="17">
        <f>+AVERAGE($D44:VBX44)</f>
        <v>12.352207315657012</v>
      </c>
      <c r="VBZ44" s="17">
        <f>+AVERAGE($D44:VBY44)</f>
        <v>12.35220731565701</v>
      </c>
      <c r="VCA44" s="17">
        <f>+AVERAGE($D44:VBZ44)</f>
        <v>12.35220731565701</v>
      </c>
      <c r="VCB44" s="17">
        <f>+AVERAGE($D44:VCA44)</f>
        <v>12.35220731565701</v>
      </c>
      <c r="VCC44" s="17">
        <f>+AVERAGE($D44:VCB44)</f>
        <v>12.35220731565701</v>
      </c>
      <c r="VCD44" s="17">
        <f>+AVERAGE($D44:VCC44)</f>
        <v>12.352207315657008</v>
      </c>
      <c r="VCE44" s="17">
        <f>+AVERAGE($D44:VCD44)</f>
        <v>12.352207315657008</v>
      </c>
      <c r="VCF44" s="17">
        <f>+AVERAGE($D44:VCE44)</f>
        <v>12.352207315657008</v>
      </c>
      <c r="VCG44" s="17">
        <f>+AVERAGE($D44:VCF44)</f>
        <v>12.352207315657006</v>
      </c>
      <c r="VCH44" s="17">
        <f>+AVERAGE($D44:VCG44)</f>
        <v>12.352207315657006</v>
      </c>
      <c r="VCI44" s="17">
        <f>+AVERAGE($D44:VCH44)</f>
        <v>12.352207315657006</v>
      </c>
      <c r="VCJ44" s="17">
        <f>+AVERAGE($D44:VCI44)</f>
        <v>12.352207315657006</v>
      </c>
      <c r="VCK44" s="17">
        <f>+AVERAGE($D44:VCJ44)</f>
        <v>12.352207315657004</v>
      </c>
      <c r="VCL44" s="17">
        <f>+AVERAGE($D44:VCK44)</f>
        <v>12.352207315657004</v>
      </c>
      <c r="VCM44" s="17">
        <f>+AVERAGE($D44:VCL44)</f>
        <v>12.352207315657004</v>
      </c>
      <c r="VCN44" s="17">
        <f>+AVERAGE($D44:VCM44)</f>
        <v>12.352207315657003</v>
      </c>
      <c r="VCO44" s="17">
        <f>+AVERAGE($D44:VCN44)</f>
        <v>12.352207315657003</v>
      </c>
      <c r="VCP44" s="17">
        <f>+AVERAGE($D44:VCO44)</f>
        <v>12.352207315657003</v>
      </c>
      <c r="VCQ44" s="17">
        <f>+AVERAGE($D44:VCP44)</f>
        <v>12.352207315657001</v>
      </c>
      <c r="VCR44" s="17">
        <f>+AVERAGE($D44:VCQ44)</f>
        <v>12.352207315657001</v>
      </c>
      <c r="VCS44" s="17">
        <f>+AVERAGE($D44:VCR44)</f>
        <v>12.352207315657001</v>
      </c>
      <c r="VCT44" s="17">
        <f>+AVERAGE($D44:VCS44)</f>
        <v>12.352207315657001</v>
      </c>
      <c r="VCU44" s="17">
        <f>+AVERAGE($D44:VCT44)</f>
        <v>12.352207315656999</v>
      </c>
      <c r="VCV44" s="17">
        <f>+AVERAGE($D44:VCU44)</f>
        <v>12.352207315656999</v>
      </c>
      <c r="VCW44" s="17">
        <f>+AVERAGE($D44:VCV44)</f>
        <v>12.352207315656999</v>
      </c>
      <c r="VCX44" s="17">
        <f>+AVERAGE($D44:VCW44)</f>
        <v>12.352207315656997</v>
      </c>
      <c r="VCY44" s="17">
        <f>+AVERAGE($D44:VCX44)</f>
        <v>12.352207315656997</v>
      </c>
      <c r="VCZ44" s="17">
        <f>+AVERAGE($D44:VCY44)</f>
        <v>12.352207315656997</v>
      </c>
      <c r="VDA44" s="17">
        <f>+AVERAGE($D44:VCZ44)</f>
        <v>12.352207315656996</v>
      </c>
      <c r="VDB44" s="17">
        <f>+AVERAGE($D44:VDA44)</f>
        <v>12.352207315656996</v>
      </c>
      <c r="VDC44" s="17">
        <f>+AVERAGE($D44:VDB44)</f>
        <v>12.352207315656996</v>
      </c>
      <c r="VDD44" s="17">
        <f>+AVERAGE($D44:VDC44)</f>
        <v>12.352207315656996</v>
      </c>
      <c r="VDE44" s="17">
        <f>+AVERAGE($D44:VDD44)</f>
        <v>12.352207315656994</v>
      </c>
      <c r="VDF44" s="17">
        <f>+AVERAGE($D44:VDE44)</f>
        <v>12.352207315656994</v>
      </c>
      <c r="VDG44" s="17">
        <f>+AVERAGE($D44:VDF44)</f>
        <v>12.352207315656994</v>
      </c>
      <c r="VDH44" s="17">
        <f>+AVERAGE($D44:VDG44)</f>
        <v>12.352207315656992</v>
      </c>
      <c r="VDI44" s="17">
        <f>+AVERAGE($D44:VDH44)</f>
        <v>12.352207315656992</v>
      </c>
      <c r="VDJ44" s="17">
        <f>+AVERAGE($D44:VDI44)</f>
        <v>12.352207315656992</v>
      </c>
      <c r="VDK44" s="17">
        <f>+AVERAGE($D44:VDJ44)</f>
        <v>12.352207315656992</v>
      </c>
      <c r="VDL44" s="17">
        <f>+AVERAGE($D44:VDK44)</f>
        <v>12.35220731565699</v>
      </c>
      <c r="VDM44" s="17">
        <f>+AVERAGE($D44:VDL44)</f>
        <v>12.35220731565699</v>
      </c>
      <c r="VDN44" s="17">
        <f>+AVERAGE($D44:VDM44)</f>
        <v>12.35220731565699</v>
      </c>
      <c r="VDO44" s="17">
        <f>+AVERAGE($D44:VDN44)</f>
        <v>12.352207315656988</v>
      </c>
      <c r="VDP44" s="17">
        <f>+AVERAGE($D44:VDO44)</f>
        <v>12.352207315656988</v>
      </c>
      <c r="VDQ44" s="17">
        <f>+AVERAGE($D44:VDP44)</f>
        <v>12.352207315656988</v>
      </c>
      <c r="VDR44" s="17">
        <f>+AVERAGE($D44:VDQ44)</f>
        <v>12.352207315656987</v>
      </c>
      <c r="VDS44" s="17">
        <f>+AVERAGE($D44:VDR44)</f>
        <v>12.352207315656987</v>
      </c>
      <c r="VDT44" s="17">
        <f>+AVERAGE($D44:VDS44)</f>
        <v>12.352207315656987</v>
      </c>
      <c r="VDU44" s="17">
        <f>+AVERAGE($D44:VDT44)</f>
        <v>12.352207315656987</v>
      </c>
      <c r="VDV44" s="17">
        <f>+AVERAGE($D44:VDU44)</f>
        <v>12.352207315656985</v>
      </c>
      <c r="VDW44" s="17">
        <f>+AVERAGE($D44:VDV44)</f>
        <v>12.352207315656985</v>
      </c>
      <c r="VDX44" s="17">
        <f>+AVERAGE($D44:VDW44)</f>
        <v>12.352207315656985</v>
      </c>
      <c r="VDY44" s="17">
        <f>+AVERAGE($D44:VDX44)</f>
        <v>12.352207315656983</v>
      </c>
      <c r="VDZ44" s="17">
        <f>+AVERAGE($D44:VDY44)</f>
        <v>12.352207315656983</v>
      </c>
      <c r="VEA44" s="17">
        <f>+AVERAGE($D44:VDZ44)</f>
        <v>12.352207315656983</v>
      </c>
      <c r="VEB44" s="17">
        <f>+AVERAGE($D44:VEA44)</f>
        <v>12.352207315656983</v>
      </c>
      <c r="VEC44" s="17">
        <f>+AVERAGE($D44:VEB44)</f>
        <v>12.352207315656981</v>
      </c>
      <c r="VED44" s="17">
        <f>+AVERAGE($D44:VEC44)</f>
        <v>12.352207315656981</v>
      </c>
      <c r="VEE44" s="17">
        <f>+AVERAGE($D44:VED44)</f>
        <v>12.352207315656981</v>
      </c>
      <c r="VEF44" s="17">
        <f>+AVERAGE($D44:VEE44)</f>
        <v>12.35220731565698</v>
      </c>
      <c r="VEG44" s="17">
        <f>+AVERAGE($D44:VEF44)</f>
        <v>12.35220731565698</v>
      </c>
      <c r="VEH44" s="17">
        <f>+AVERAGE($D44:VEG44)</f>
        <v>12.35220731565698</v>
      </c>
      <c r="VEI44" s="17">
        <f>+AVERAGE($D44:VEH44)</f>
        <v>12.352207315656978</v>
      </c>
      <c r="VEJ44" s="17">
        <f>+AVERAGE($D44:VEI44)</f>
        <v>12.352207315656978</v>
      </c>
      <c r="VEK44" s="17">
        <f>+AVERAGE($D44:VEJ44)</f>
        <v>12.352207315656978</v>
      </c>
      <c r="VEL44" s="17">
        <f>+AVERAGE($D44:VEK44)</f>
        <v>12.352207315656978</v>
      </c>
      <c r="VEM44" s="17">
        <f>+AVERAGE($D44:VEL44)</f>
        <v>12.352207315656976</v>
      </c>
      <c r="VEN44" s="17">
        <f>+AVERAGE($D44:VEM44)</f>
        <v>12.352207315656976</v>
      </c>
      <c r="VEO44" s="17">
        <f>+AVERAGE($D44:VEN44)</f>
        <v>12.352207315656976</v>
      </c>
      <c r="VEP44" s="17">
        <f>+AVERAGE($D44:VEO44)</f>
        <v>12.352207315656974</v>
      </c>
      <c r="VEQ44" s="17">
        <f>+AVERAGE($D44:VEP44)</f>
        <v>12.352207315656974</v>
      </c>
      <c r="VER44" s="17">
        <f>+AVERAGE($D44:VEQ44)</f>
        <v>12.352207315656974</v>
      </c>
      <c r="VES44" s="17">
        <f>+AVERAGE($D44:VER44)</f>
        <v>12.352207315656974</v>
      </c>
      <c r="VET44" s="17">
        <f>+AVERAGE($D44:VES44)</f>
        <v>12.352207315656972</v>
      </c>
      <c r="VEU44" s="17">
        <f>+AVERAGE($D44:VET44)</f>
        <v>12.352207315656972</v>
      </c>
      <c r="VEV44" s="17">
        <f>+AVERAGE($D44:VEU44)</f>
        <v>12.352207315656972</v>
      </c>
      <c r="VEW44" s="17">
        <f>+AVERAGE($D44:VEV44)</f>
        <v>12.352207315656971</v>
      </c>
      <c r="VEX44" s="17">
        <f>+AVERAGE($D44:VEW44)</f>
        <v>12.352207315656971</v>
      </c>
      <c r="VEY44" s="17">
        <f>+AVERAGE($D44:VEX44)</f>
        <v>12.352207315656971</v>
      </c>
      <c r="VEZ44" s="17">
        <f>+AVERAGE($D44:VEY44)</f>
        <v>12.352207315656969</v>
      </c>
      <c r="VFA44" s="17">
        <f>+AVERAGE($D44:VEZ44)</f>
        <v>12.352207315656969</v>
      </c>
      <c r="VFB44" s="17">
        <f>+AVERAGE($D44:VFA44)</f>
        <v>12.352207315656969</v>
      </c>
      <c r="VFC44" s="17">
        <f>+AVERAGE($D44:VFB44)</f>
        <v>12.352207315656969</v>
      </c>
      <c r="VFD44" s="17">
        <f>+AVERAGE($D44:VFC44)</f>
        <v>12.352207315656967</v>
      </c>
      <c r="VFE44" s="17">
        <f>+AVERAGE($D44:VFD44)</f>
        <v>12.352207315656967</v>
      </c>
      <c r="VFF44" s="17">
        <f>+AVERAGE($D44:VFE44)</f>
        <v>12.352207315656967</v>
      </c>
      <c r="VFG44" s="17">
        <f>+AVERAGE($D44:VFF44)</f>
        <v>12.352207315656965</v>
      </c>
      <c r="VFH44" s="17">
        <f>+AVERAGE($D44:VFG44)</f>
        <v>12.352207315656965</v>
      </c>
      <c r="VFI44" s="17">
        <f>+AVERAGE($D44:VFH44)</f>
        <v>12.352207315656965</v>
      </c>
      <c r="VFJ44" s="17">
        <f>+AVERAGE($D44:VFI44)</f>
        <v>12.352207315656965</v>
      </c>
      <c r="VFK44" s="17">
        <f>+AVERAGE($D44:VFJ44)</f>
        <v>12.352207315656964</v>
      </c>
      <c r="VFL44" s="17">
        <f>+AVERAGE($D44:VFK44)</f>
        <v>12.352207315656964</v>
      </c>
      <c r="VFM44" s="17">
        <f>+AVERAGE($D44:VFL44)</f>
        <v>12.352207315656964</v>
      </c>
      <c r="VFN44" s="17">
        <f>+AVERAGE($D44:VFM44)</f>
        <v>12.352207315656962</v>
      </c>
      <c r="VFO44" s="17">
        <f>+AVERAGE($D44:VFN44)</f>
        <v>12.352207315656962</v>
      </c>
      <c r="VFP44" s="17">
        <f>+AVERAGE($D44:VFO44)</f>
        <v>12.352207315656962</v>
      </c>
      <c r="VFQ44" s="17">
        <f>+AVERAGE($D44:VFP44)</f>
        <v>12.35220731565696</v>
      </c>
      <c r="VFR44" s="17">
        <f>+AVERAGE($D44:VFQ44)</f>
        <v>12.35220731565696</v>
      </c>
      <c r="VFS44" s="17">
        <f>+AVERAGE($D44:VFR44)</f>
        <v>12.35220731565696</v>
      </c>
      <c r="VFT44" s="17">
        <f>+AVERAGE($D44:VFS44)</f>
        <v>12.35220731565696</v>
      </c>
      <c r="VFU44" s="17">
        <f>+AVERAGE($D44:VFT44)</f>
        <v>12.352207315656958</v>
      </c>
      <c r="VFV44" s="17">
        <f>+AVERAGE($D44:VFU44)</f>
        <v>12.352207315656958</v>
      </c>
      <c r="VFW44" s="17">
        <f>+AVERAGE($D44:VFV44)</f>
        <v>12.352207315656958</v>
      </c>
      <c r="VFX44" s="17">
        <f>+AVERAGE($D44:VFW44)</f>
        <v>12.352207315656957</v>
      </c>
      <c r="VFY44" s="17">
        <f>+AVERAGE($D44:VFX44)</f>
        <v>12.352207315656957</v>
      </c>
      <c r="VFZ44" s="17">
        <f>+AVERAGE($D44:VFY44)</f>
        <v>12.352207315656957</v>
      </c>
      <c r="VGA44" s="17">
        <f>+AVERAGE($D44:VFZ44)</f>
        <v>12.352207315656957</v>
      </c>
      <c r="VGB44" s="17">
        <f>+AVERAGE($D44:VGA44)</f>
        <v>12.352207315656955</v>
      </c>
      <c r="VGC44" s="17">
        <f>+AVERAGE($D44:VGB44)</f>
        <v>12.352207315656955</v>
      </c>
      <c r="VGD44" s="17">
        <f>+AVERAGE($D44:VGC44)</f>
        <v>12.352207315656955</v>
      </c>
      <c r="VGE44" s="17">
        <f>+AVERAGE($D44:VGD44)</f>
        <v>12.352207315656953</v>
      </c>
      <c r="VGF44" s="17">
        <f>+AVERAGE($D44:VGE44)</f>
        <v>12.352207315656953</v>
      </c>
      <c r="VGG44" s="17">
        <f>+AVERAGE($D44:VGF44)</f>
        <v>12.352207315656953</v>
      </c>
      <c r="VGH44" s="17">
        <f>+AVERAGE($D44:VGG44)</f>
        <v>12.352207315656953</v>
      </c>
      <c r="VGI44" s="17">
        <f>+AVERAGE($D44:VGH44)</f>
        <v>12.352207315656951</v>
      </c>
      <c r="VGJ44" s="17">
        <f>+AVERAGE($D44:VGI44)</f>
        <v>12.352207315656951</v>
      </c>
      <c r="VGK44" s="17">
        <f>+AVERAGE($D44:VGJ44)</f>
        <v>12.352207315656951</v>
      </c>
      <c r="VGL44" s="17">
        <f>+AVERAGE($D44:VGK44)</f>
        <v>12.352207315656949</v>
      </c>
      <c r="VGM44" s="17">
        <f>+AVERAGE($D44:VGL44)</f>
        <v>12.352207315656949</v>
      </c>
      <c r="VGN44" s="17">
        <f>+AVERAGE($D44:VGM44)</f>
        <v>12.352207315656949</v>
      </c>
      <c r="VGO44" s="17">
        <f>+AVERAGE($D44:VGN44)</f>
        <v>12.352207315656948</v>
      </c>
      <c r="VGP44" s="17">
        <f>+AVERAGE($D44:VGO44)</f>
        <v>12.352207315656948</v>
      </c>
      <c r="VGQ44" s="17">
        <f>+AVERAGE($D44:VGP44)</f>
        <v>12.352207315656948</v>
      </c>
      <c r="VGR44" s="17">
        <f>+AVERAGE($D44:VGQ44)</f>
        <v>12.352207315656948</v>
      </c>
      <c r="VGS44" s="17">
        <f>+AVERAGE($D44:VGR44)</f>
        <v>12.352207315656946</v>
      </c>
      <c r="VGT44" s="17">
        <f>+AVERAGE($D44:VGS44)</f>
        <v>12.352207315656946</v>
      </c>
      <c r="VGU44" s="17">
        <f>+AVERAGE($D44:VGT44)</f>
        <v>12.352207315656946</v>
      </c>
      <c r="VGV44" s="17">
        <f>+AVERAGE($D44:VGU44)</f>
        <v>12.352207315656944</v>
      </c>
      <c r="VGW44" s="17">
        <f>+AVERAGE($D44:VGV44)</f>
        <v>12.352207315656944</v>
      </c>
      <c r="VGX44" s="17">
        <f>+AVERAGE($D44:VGW44)</f>
        <v>12.352207315656944</v>
      </c>
      <c r="VGY44" s="17">
        <f>+AVERAGE($D44:VGX44)</f>
        <v>12.352207315656944</v>
      </c>
      <c r="VGZ44" s="17">
        <f>+AVERAGE($D44:VGY44)</f>
        <v>12.352207315656942</v>
      </c>
      <c r="VHA44" s="17">
        <f>+AVERAGE($D44:VGZ44)</f>
        <v>12.352207315656942</v>
      </c>
      <c r="VHB44" s="17">
        <f>+AVERAGE($D44:VHA44)</f>
        <v>12.352207315656942</v>
      </c>
      <c r="VHC44" s="17">
        <f>+AVERAGE($D44:VHB44)</f>
        <v>12.352207315656941</v>
      </c>
      <c r="VHD44" s="17">
        <f>+AVERAGE($D44:VHC44)</f>
        <v>12.352207315656941</v>
      </c>
      <c r="VHE44" s="17">
        <f>+AVERAGE($D44:VHD44)</f>
        <v>12.352207315656941</v>
      </c>
      <c r="VHF44" s="17">
        <f>+AVERAGE($D44:VHE44)</f>
        <v>12.352207315656941</v>
      </c>
      <c r="VHG44" s="17">
        <f>+AVERAGE($D44:VHF44)</f>
        <v>12.352207315656939</v>
      </c>
      <c r="VHH44" s="17">
        <f>+AVERAGE($D44:VHG44)</f>
        <v>12.352207315656939</v>
      </c>
      <c r="VHI44" s="17">
        <f>+AVERAGE($D44:VHH44)</f>
        <v>12.352207315656939</v>
      </c>
      <c r="VHJ44" s="17">
        <f>+AVERAGE($D44:VHI44)</f>
        <v>12.352207315656937</v>
      </c>
      <c r="VHK44" s="17">
        <f>+AVERAGE($D44:VHJ44)</f>
        <v>12.352207315656937</v>
      </c>
      <c r="VHL44" s="17">
        <f>+AVERAGE($D44:VHK44)</f>
        <v>12.352207315656937</v>
      </c>
      <c r="VHM44" s="17">
        <f>+AVERAGE($D44:VHL44)</f>
        <v>12.352207315656935</v>
      </c>
      <c r="VHN44" s="17">
        <f>+AVERAGE($D44:VHM44)</f>
        <v>12.352207315656935</v>
      </c>
      <c r="VHO44" s="17">
        <f>+AVERAGE($D44:VHN44)</f>
        <v>12.352207315656935</v>
      </c>
      <c r="VHP44" s="17">
        <f>+AVERAGE($D44:VHO44)</f>
        <v>12.352207315656935</v>
      </c>
      <c r="VHQ44" s="17">
        <f>+AVERAGE($D44:VHP44)</f>
        <v>12.352207315656933</v>
      </c>
      <c r="VHR44" s="17">
        <f>+AVERAGE($D44:VHQ44)</f>
        <v>12.352207315656933</v>
      </c>
      <c r="VHS44" s="17">
        <f>+AVERAGE($D44:VHR44)</f>
        <v>12.352207315656933</v>
      </c>
      <c r="VHT44" s="17">
        <f>+AVERAGE($D44:VHS44)</f>
        <v>12.352207315656932</v>
      </c>
      <c r="VHU44" s="17">
        <f>+AVERAGE($D44:VHT44)</f>
        <v>12.352207315656932</v>
      </c>
      <c r="VHV44" s="17">
        <f>+AVERAGE($D44:VHU44)</f>
        <v>12.352207315656932</v>
      </c>
      <c r="VHW44" s="17">
        <f>+AVERAGE($D44:VHV44)</f>
        <v>12.352207315656932</v>
      </c>
      <c r="VHX44" s="17">
        <f>+AVERAGE($D44:VHW44)</f>
        <v>12.35220731565693</v>
      </c>
      <c r="VHY44" s="17">
        <f>+AVERAGE($D44:VHX44)</f>
        <v>12.35220731565693</v>
      </c>
      <c r="VHZ44" s="17">
        <f>+AVERAGE($D44:VHY44)</f>
        <v>12.35220731565693</v>
      </c>
      <c r="VIA44" s="17">
        <f>+AVERAGE($D44:VHZ44)</f>
        <v>12.352207315656928</v>
      </c>
      <c r="VIB44" s="17">
        <f>+AVERAGE($D44:VIA44)</f>
        <v>12.352207315656928</v>
      </c>
      <c r="VIC44" s="17">
        <f>+AVERAGE($D44:VIB44)</f>
        <v>12.352207315656928</v>
      </c>
      <c r="VID44" s="17">
        <f>+AVERAGE($D44:VIC44)</f>
        <v>12.352207315656928</v>
      </c>
      <c r="VIE44" s="17">
        <f>+AVERAGE($D44:VID44)</f>
        <v>12.352207315656926</v>
      </c>
      <c r="VIF44" s="17">
        <f>+AVERAGE($D44:VIE44)</f>
        <v>12.352207315656926</v>
      </c>
      <c r="VIG44" s="17">
        <f>+AVERAGE($D44:VIF44)</f>
        <v>12.352207315656926</v>
      </c>
      <c r="VIH44" s="17">
        <f>+AVERAGE($D44:VIG44)</f>
        <v>12.352207315656925</v>
      </c>
      <c r="VII44" s="17">
        <f>+AVERAGE($D44:VIH44)</f>
        <v>12.352207315656925</v>
      </c>
      <c r="VIJ44" s="17">
        <f>+AVERAGE($D44:VII44)</f>
        <v>12.352207315656925</v>
      </c>
      <c r="VIK44" s="17">
        <f>+AVERAGE($D44:VIJ44)</f>
        <v>12.352207315656925</v>
      </c>
      <c r="VIL44" s="17">
        <f>+AVERAGE($D44:VIK44)</f>
        <v>12.352207315656923</v>
      </c>
      <c r="VIM44" s="17">
        <f>+AVERAGE($D44:VIL44)</f>
        <v>12.352207315656923</v>
      </c>
      <c r="VIN44" s="17">
        <f>+AVERAGE($D44:VIM44)</f>
        <v>12.352207315656923</v>
      </c>
      <c r="VIO44" s="17">
        <f>+AVERAGE($D44:VIN44)</f>
        <v>12.352207315656921</v>
      </c>
      <c r="VIP44" s="17">
        <f>+AVERAGE($D44:VIO44)</f>
        <v>12.352207315656921</v>
      </c>
      <c r="VIQ44" s="17">
        <f>+AVERAGE($D44:VIP44)</f>
        <v>12.352207315656921</v>
      </c>
      <c r="VIR44" s="17">
        <f>+AVERAGE($D44:VIQ44)</f>
        <v>12.352207315656919</v>
      </c>
      <c r="VIS44" s="17">
        <f>+AVERAGE($D44:VIR44)</f>
        <v>12.352207315656919</v>
      </c>
      <c r="VIT44" s="17">
        <f>+AVERAGE($D44:VIS44)</f>
        <v>12.352207315656919</v>
      </c>
      <c r="VIU44" s="17">
        <f>+AVERAGE($D44:VIT44)</f>
        <v>12.352207315656919</v>
      </c>
      <c r="VIV44" s="17">
        <f>+AVERAGE($D44:VIU44)</f>
        <v>12.352207315656917</v>
      </c>
      <c r="VIW44" s="17">
        <f>+AVERAGE($D44:VIV44)</f>
        <v>12.352207315656917</v>
      </c>
      <c r="VIX44" s="17">
        <f>+AVERAGE($D44:VIW44)</f>
        <v>12.352207315656917</v>
      </c>
      <c r="VIY44" s="17">
        <f>+AVERAGE($D44:VIX44)</f>
        <v>12.352207315656916</v>
      </c>
      <c r="VIZ44" s="17">
        <f>+AVERAGE($D44:VIY44)</f>
        <v>12.352207315656916</v>
      </c>
      <c r="VJA44" s="17">
        <f>+AVERAGE($D44:VIZ44)</f>
        <v>12.352207315656916</v>
      </c>
      <c r="VJB44" s="17">
        <f>+AVERAGE($D44:VJA44)</f>
        <v>12.352207315656916</v>
      </c>
      <c r="VJC44" s="17">
        <f>+AVERAGE($D44:VJB44)</f>
        <v>12.352207315656914</v>
      </c>
      <c r="VJD44" s="17">
        <f>+AVERAGE($D44:VJC44)</f>
        <v>12.352207315656914</v>
      </c>
      <c r="VJE44" s="17">
        <f>+AVERAGE($D44:VJD44)</f>
        <v>12.352207315656914</v>
      </c>
      <c r="VJF44" s="17">
        <f>+AVERAGE($D44:VJE44)</f>
        <v>12.352207315656912</v>
      </c>
      <c r="VJG44" s="17">
        <f>+AVERAGE($D44:VJF44)</f>
        <v>12.352207315656912</v>
      </c>
      <c r="VJH44" s="17">
        <f>+AVERAGE($D44:VJG44)</f>
        <v>12.352207315656912</v>
      </c>
      <c r="VJI44" s="17">
        <f>+AVERAGE($D44:VJH44)</f>
        <v>12.352207315656912</v>
      </c>
      <c r="VJJ44" s="17">
        <f>+AVERAGE($D44:VJI44)</f>
        <v>12.35220731565691</v>
      </c>
      <c r="VJK44" s="17">
        <f>+AVERAGE($D44:VJJ44)</f>
        <v>12.35220731565691</v>
      </c>
      <c r="VJL44" s="17">
        <f>+AVERAGE($D44:VJK44)</f>
        <v>12.35220731565691</v>
      </c>
      <c r="VJM44" s="17">
        <f>+AVERAGE($D44:VJL44)</f>
        <v>12.352207315656909</v>
      </c>
      <c r="VJN44" s="17">
        <f>+AVERAGE($D44:VJM44)</f>
        <v>12.352207315656909</v>
      </c>
      <c r="VJO44" s="17">
        <f>+AVERAGE($D44:VJN44)</f>
        <v>12.352207315656909</v>
      </c>
      <c r="VJP44" s="17">
        <f>+AVERAGE($D44:VJO44)</f>
        <v>12.352207315656909</v>
      </c>
      <c r="VJQ44" s="17">
        <f>+AVERAGE($D44:VJP44)</f>
        <v>12.352207315656907</v>
      </c>
      <c r="VJR44" s="17">
        <f>+AVERAGE($D44:VJQ44)</f>
        <v>12.352207315656907</v>
      </c>
      <c r="VJS44" s="17">
        <f>+AVERAGE($D44:VJR44)</f>
        <v>12.352207315656907</v>
      </c>
      <c r="VJT44" s="17">
        <f>+AVERAGE($D44:VJS44)</f>
        <v>12.352207315656905</v>
      </c>
      <c r="VJU44" s="17">
        <f>+AVERAGE($D44:VJT44)</f>
        <v>12.352207315656905</v>
      </c>
      <c r="VJV44" s="17">
        <f>+AVERAGE($D44:VJU44)</f>
        <v>12.352207315656905</v>
      </c>
      <c r="VJW44" s="17">
        <f>+AVERAGE($D44:VJV44)</f>
        <v>12.352207315656905</v>
      </c>
      <c r="VJX44" s="17">
        <f>+AVERAGE($D44:VJW44)</f>
        <v>12.352207315656903</v>
      </c>
      <c r="VJY44" s="17">
        <f>+AVERAGE($D44:VJX44)</f>
        <v>12.352207315656903</v>
      </c>
      <c r="VJZ44" s="17">
        <f>+AVERAGE($D44:VJY44)</f>
        <v>12.352207315656903</v>
      </c>
      <c r="VKA44" s="17">
        <f>+AVERAGE($D44:VJZ44)</f>
        <v>12.352207315656901</v>
      </c>
      <c r="VKB44" s="17">
        <f>+AVERAGE($D44:VKA44)</f>
        <v>12.352207315656901</v>
      </c>
      <c r="VKC44" s="17">
        <f>+AVERAGE($D44:VKB44)</f>
        <v>12.352207315656901</v>
      </c>
      <c r="VKD44" s="17">
        <f>+AVERAGE($D44:VKC44)</f>
        <v>12.3522073156569</v>
      </c>
      <c r="VKE44" s="17">
        <f>+AVERAGE($D44:VKD44)</f>
        <v>12.3522073156569</v>
      </c>
      <c r="VKF44" s="17">
        <f>+AVERAGE($D44:VKE44)</f>
        <v>12.3522073156569</v>
      </c>
      <c r="VKG44" s="17">
        <f>+AVERAGE($D44:VKF44)</f>
        <v>12.3522073156569</v>
      </c>
      <c r="VKH44" s="17">
        <f>+AVERAGE($D44:VKG44)</f>
        <v>12.352207315656898</v>
      </c>
      <c r="VKI44" s="17">
        <f>+AVERAGE($D44:VKH44)</f>
        <v>12.352207315656898</v>
      </c>
      <c r="VKJ44" s="17">
        <f>+AVERAGE($D44:VKI44)</f>
        <v>12.352207315656898</v>
      </c>
      <c r="VKK44" s="17">
        <f>+AVERAGE($D44:VKJ44)</f>
        <v>12.352207315656896</v>
      </c>
      <c r="VKL44" s="17">
        <f>+AVERAGE($D44:VKK44)</f>
        <v>12.352207315656896</v>
      </c>
      <c r="VKM44" s="17">
        <f>+AVERAGE($D44:VKL44)</f>
        <v>12.352207315656896</v>
      </c>
      <c r="VKN44" s="17">
        <f>+AVERAGE($D44:VKM44)</f>
        <v>12.352207315656896</v>
      </c>
      <c r="VKO44" s="17">
        <f>+AVERAGE($D44:VKN44)</f>
        <v>12.352207315656894</v>
      </c>
      <c r="VKP44" s="17">
        <f>+AVERAGE($D44:VKO44)</f>
        <v>12.352207315656894</v>
      </c>
      <c r="VKQ44" s="17">
        <f>+AVERAGE($D44:VKP44)</f>
        <v>12.352207315656894</v>
      </c>
      <c r="VKR44" s="17">
        <f>+AVERAGE($D44:VKQ44)</f>
        <v>12.352207315656893</v>
      </c>
      <c r="VKS44" s="17">
        <f>+AVERAGE($D44:VKR44)</f>
        <v>12.352207315656893</v>
      </c>
      <c r="VKT44" s="17">
        <f>+AVERAGE($D44:VKS44)</f>
        <v>12.352207315656893</v>
      </c>
      <c r="VKU44" s="17">
        <f>+AVERAGE($D44:VKT44)</f>
        <v>12.352207315656893</v>
      </c>
      <c r="VKV44" s="17">
        <f>+AVERAGE($D44:VKU44)</f>
        <v>12.352207315656891</v>
      </c>
      <c r="VKW44" s="17">
        <f>+AVERAGE($D44:VKV44)</f>
        <v>12.352207315656891</v>
      </c>
      <c r="VKX44" s="17">
        <f>+AVERAGE($D44:VKW44)</f>
        <v>12.352207315656891</v>
      </c>
      <c r="VKY44" s="17">
        <f>+AVERAGE($D44:VKX44)</f>
        <v>12.352207315656889</v>
      </c>
      <c r="VKZ44" s="17">
        <f>+AVERAGE($D44:VKY44)</f>
        <v>12.352207315656889</v>
      </c>
      <c r="VLA44" s="17">
        <f>+AVERAGE($D44:VKZ44)</f>
        <v>12.352207315656889</v>
      </c>
      <c r="VLB44" s="17">
        <f>+AVERAGE($D44:VLA44)</f>
        <v>12.352207315656889</v>
      </c>
      <c r="VLC44" s="17">
        <f>+AVERAGE($D44:VLB44)</f>
        <v>12.352207315656887</v>
      </c>
      <c r="VLD44" s="17">
        <f>+AVERAGE($D44:VLC44)</f>
        <v>12.352207315656887</v>
      </c>
      <c r="VLE44" s="17">
        <f>+AVERAGE($D44:VLD44)</f>
        <v>12.352207315656887</v>
      </c>
      <c r="VLF44" s="17">
        <f>+AVERAGE($D44:VLE44)</f>
        <v>12.352207315656885</v>
      </c>
      <c r="VLG44" s="17">
        <f>+AVERAGE($D44:VLF44)</f>
        <v>12.352207315656885</v>
      </c>
      <c r="VLH44" s="17">
        <f>+AVERAGE($D44:VLG44)</f>
        <v>12.352207315656885</v>
      </c>
      <c r="VLI44" s="17">
        <f>+AVERAGE($D44:VLH44)</f>
        <v>12.352207315656885</v>
      </c>
      <c r="VLJ44" s="17">
        <f>+AVERAGE($D44:VLI44)</f>
        <v>12.352207315656884</v>
      </c>
      <c r="VLK44" s="17">
        <f>+AVERAGE($D44:VLJ44)</f>
        <v>12.352207315656884</v>
      </c>
      <c r="VLL44" s="17">
        <f>+AVERAGE($D44:VLK44)</f>
        <v>12.352207315656884</v>
      </c>
      <c r="VLM44" s="17">
        <f>+AVERAGE($D44:VLL44)</f>
        <v>12.352207315656882</v>
      </c>
      <c r="VLN44" s="17">
        <f>+AVERAGE($D44:VLM44)</f>
        <v>12.352207315656882</v>
      </c>
      <c r="VLO44" s="17">
        <f>+AVERAGE($D44:VLN44)</f>
        <v>12.352207315656882</v>
      </c>
      <c r="VLP44" s="17">
        <f>+AVERAGE($D44:VLO44)</f>
        <v>12.352207315656882</v>
      </c>
      <c r="VLQ44" s="17">
        <f>+AVERAGE($D44:VLP44)</f>
        <v>12.35220731565688</v>
      </c>
      <c r="VLR44" s="17">
        <f>+AVERAGE($D44:VLQ44)</f>
        <v>12.35220731565688</v>
      </c>
      <c r="VLS44" s="17">
        <f>+AVERAGE($D44:VLR44)</f>
        <v>12.35220731565688</v>
      </c>
      <c r="VLT44" s="17">
        <f>+AVERAGE($D44:VLS44)</f>
        <v>12.352207315656878</v>
      </c>
      <c r="VLU44" s="17">
        <f>+AVERAGE($D44:VLT44)</f>
        <v>12.352207315656878</v>
      </c>
      <c r="VLV44" s="17">
        <f>+AVERAGE($D44:VLU44)</f>
        <v>12.352207315656878</v>
      </c>
      <c r="VLW44" s="17">
        <f>+AVERAGE($D44:VLV44)</f>
        <v>12.352207315656878</v>
      </c>
      <c r="VLX44" s="17">
        <f>+AVERAGE($D44:VLW44)</f>
        <v>12.352207315656877</v>
      </c>
      <c r="VLY44" s="17">
        <f>+AVERAGE($D44:VLX44)</f>
        <v>12.352207315656877</v>
      </c>
      <c r="VLZ44" s="17">
        <f>+AVERAGE($D44:VLY44)</f>
        <v>12.352207315656877</v>
      </c>
      <c r="VMA44" s="17">
        <f>+AVERAGE($D44:VLZ44)</f>
        <v>12.352207315656875</v>
      </c>
      <c r="VMB44" s="17">
        <f>+AVERAGE($D44:VMA44)</f>
        <v>12.352207315656875</v>
      </c>
      <c r="VMC44" s="17">
        <f>+AVERAGE($D44:VMB44)</f>
        <v>12.352207315656875</v>
      </c>
      <c r="VMD44" s="17">
        <f>+AVERAGE($D44:VMC44)</f>
        <v>12.352207315656875</v>
      </c>
      <c r="VME44" s="17">
        <f>+AVERAGE($D44:VMD44)</f>
        <v>12.352207315656873</v>
      </c>
      <c r="VMF44" s="17">
        <f>+AVERAGE($D44:VME44)</f>
        <v>12.352207315656873</v>
      </c>
      <c r="VMG44" s="17">
        <f>+AVERAGE($D44:VMF44)</f>
        <v>12.352207315656873</v>
      </c>
      <c r="VMH44" s="17">
        <f>+AVERAGE($D44:VMG44)</f>
        <v>12.352207315656871</v>
      </c>
      <c r="VMI44" s="17">
        <f>+AVERAGE($D44:VMH44)</f>
        <v>12.352207315656871</v>
      </c>
      <c r="VMJ44" s="17">
        <f>+AVERAGE($D44:VMI44)</f>
        <v>12.352207315656871</v>
      </c>
      <c r="VMK44" s="17">
        <f>+AVERAGE($D44:VMJ44)</f>
        <v>12.352207315656871</v>
      </c>
      <c r="VML44" s="17">
        <f>+AVERAGE($D44:VMK44)</f>
        <v>12.352207315656869</v>
      </c>
      <c r="VMM44" s="17">
        <f>+AVERAGE($D44:VML44)</f>
        <v>12.352207315656869</v>
      </c>
      <c r="VMN44" s="17">
        <f>+AVERAGE($D44:VMM44)</f>
        <v>12.352207315656869</v>
      </c>
      <c r="VMO44" s="17">
        <f>+AVERAGE($D44:VMN44)</f>
        <v>12.352207315656868</v>
      </c>
      <c r="VMP44" s="17">
        <f>+AVERAGE($D44:VMO44)</f>
        <v>12.352207315656868</v>
      </c>
      <c r="VMQ44" s="17">
        <f>+AVERAGE($D44:VMP44)</f>
        <v>12.352207315656868</v>
      </c>
      <c r="VMR44" s="17">
        <f>+AVERAGE($D44:VMQ44)</f>
        <v>12.352207315656868</v>
      </c>
      <c r="VMS44" s="17">
        <f>+AVERAGE($D44:VMR44)</f>
        <v>12.352207315656866</v>
      </c>
      <c r="VMT44" s="17">
        <f>+AVERAGE($D44:VMS44)</f>
        <v>12.352207315656866</v>
      </c>
      <c r="VMU44" s="17">
        <f>+AVERAGE($D44:VMT44)</f>
        <v>12.352207315656866</v>
      </c>
      <c r="VMV44" s="17">
        <f>+AVERAGE($D44:VMU44)</f>
        <v>12.352207315656864</v>
      </c>
      <c r="VMW44" s="17">
        <f>+AVERAGE($D44:VMV44)</f>
        <v>12.352207315656864</v>
      </c>
      <c r="VMX44" s="17">
        <f>+AVERAGE($D44:VMW44)</f>
        <v>12.352207315656864</v>
      </c>
      <c r="VMY44" s="17">
        <f>+AVERAGE($D44:VMX44)</f>
        <v>12.352207315656864</v>
      </c>
      <c r="VMZ44" s="17">
        <f>+AVERAGE($D44:VMY44)</f>
        <v>12.352207315656862</v>
      </c>
      <c r="VNA44" s="17">
        <f>+AVERAGE($D44:VMZ44)</f>
        <v>12.352207315656862</v>
      </c>
      <c r="VNB44" s="17">
        <f>+AVERAGE($D44:VNA44)</f>
        <v>12.352207315656862</v>
      </c>
      <c r="VNC44" s="17">
        <f>+AVERAGE($D44:VNB44)</f>
        <v>12.352207315656861</v>
      </c>
      <c r="VND44" s="17">
        <f>+AVERAGE($D44:VNC44)</f>
        <v>12.352207315656861</v>
      </c>
      <c r="VNE44" s="17">
        <f>+AVERAGE($D44:VND44)</f>
        <v>12.352207315656861</v>
      </c>
      <c r="VNF44" s="17">
        <f>+AVERAGE($D44:VNE44)</f>
        <v>12.352207315656861</v>
      </c>
      <c r="VNG44" s="17">
        <f>+AVERAGE($D44:VNF44)</f>
        <v>12.352207315656859</v>
      </c>
      <c r="VNH44" s="17">
        <f>+AVERAGE($D44:VNG44)</f>
        <v>12.352207315656859</v>
      </c>
      <c r="VNI44" s="17">
        <f>+AVERAGE($D44:VNH44)</f>
        <v>12.352207315656859</v>
      </c>
      <c r="VNJ44" s="17">
        <f>+AVERAGE($D44:VNI44)</f>
        <v>12.352207315656857</v>
      </c>
      <c r="VNK44" s="17">
        <f>+AVERAGE($D44:VNJ44)</f>
        <v>12.352207315656857</v>
      </c>
      <c r="VNL44" s="17">
        <f>+AVERAGE($D44:VNK44)</f>
        <v>12.352207315656857</v>
      </c>
      <c r="VNM44" s="17">
        <f>+AVERAGE($D44:VNL44)</f>
        <v>12.352207315656857</v>
      </c>
      <c r="VNN44" s="17">
        <f>+AVERAGE($D44:VNM44)</f>
        <v>12.352207315656855</v>
      </c>
      <c r="VNO44" s="17">
        <f>+AVERAGE($D44:VNN44)</f>
        <v>12.352207315656855</v>
      </c>
      <c r="VNP44" s="17">
        <f>+AVERAGE($D44:VNO44)</f>
        <v>12.352207315656855</v>
      </c>
      <c r="VNQ44" s="17">
        <f>+AVERAGE($D44:VNP44)</f>
        <v>12.352207315656853</v>
      </c>
      <c r="VNR44" s="17">
        <f>+AVERAGE($D44:VNQ44)</f>
        <v>12.352207315656853</v>
      </c>
      <c r="VNS44" s="17">
        <f>+AVERAGE($D44:VNR44)</f>
        <v>12.352207315656853</v>
      </c>
      <c r="VNT44" s="17">
        <f>+AVERAGE($D44:VNS44)</f>
        <v>12.352207315656853</v>
      </c>
      <c r="VNU44" s="17">
        <f>+AVERAGE($D44:VNT44)</f>
        <v>12.352207315656852</v>
      </c>
      <c r="VNV44" s="17">
        <f>+AVERAGE($D44:VNU44)</f>
        <v>12.352207315656852</v>
      </c>
      <c r="VNW44" s="17">
        <f>+AVERAGE($D44:VNV44)</f>
        <v>12.352207315656852</v>
      </c>
      <c r="VNX44" s="17">
        <f>+AVERAGE($D44:VNW44)</f>
        <v>12.35220731565685</v>
      </c>
      <c r="VNY44" s="17">
        <f>+AVERAGE($D44:VNX44)</f>
        <v>12.35220731565685</v>
      </c>
      <c r="VNZ44" s="17">
        <f>+AVERAGE($D44:VNY44)</f>
        <v>12.35220731565685</v>
      </c>
      <c r="VOA44" s="17">
        <f>+AVERAGE($D44:VNZ44)</f>
        <v>12.35220731565685</v>
      </c>
      <c r="VOB44" s="17">
        <f>+AVERAGE($D44:VOA44)</f>
        <v>12.352207315656848</v>
      </c>
      <c r="VOC44" s="17">
        <f>+AVERAGE($D44:VOB44)</f>
        <v>12.352207315656848</v>
      </c>
      <c r="VOD44" s="17">
        <f>+AVERAGE($D44:VOC44)</f>
        <v>12.352207315656848</v>
      </c>
      <c r="VOE44" s="17">
        <f>+AVERAGE($D44:VOD44)</f>
        <v>12.352207315656846</v>
      </c>
      <c r="VOF44" s="17">
        <f>+AVERAGE($D44:VOE44)</f>
        <v>12.352207315656846</v>
      </c>
      <c r="VOG44" s="17">
        <f>+AVERAGE($D44:VOF44)</f>
        <v>12.352207315656846</v>
      </c>
      <c r="VOH44" s="17">
        <f>+AVERAGE($D44:VOG44)</f>
        <v>12.352207315656846</v>
      </c>
      <c r="VOI44" s="17">
        <f>+AVERAGE($D44:VOH44)</f>
        <v>12.352207315656845</v>
      </c>
      <c r="VOJ44" s="17">
        <f>+AVERAGE($D44:VOI44)</f>
        <v>12.352207315656845</v>
      </c>
      <c r="VOK44" s="17">
        <f>+AVERAGE($D44:VOJ44)</f>
        <v>12.352207315656845</v>
      </c>
      <c r="VOL44" s="17">
        <f>+AVERAGE($D44:VOK44)</f>
        <v>12.352207315656843</v>
      </c>
      <c r="VOM44" s="17">
        <f>+AVERAGE($D44:VOL44)</f>
        <v>12.352207315656843</v>
      </c>
      <c r="VON44" s="17">
        <f>+AVERAGE($D44:VOM44)</f>
        <v>12.352207315656843</v>
      </c>
      <c r="VOO44" s="17">
        <f>+AVERAGE($D44:VON44)</f>
        <v>12.352207315656843</v>
      </c>
      <c r="VOP44" s="17">
        <f>+AVERAGE($D44:VOO44)</f>
        <v>12.352207315656841</v>
      </c>
      <c r="VOQ44" s="17">
        <f>+AVERAGE($D44:VOP44)</f>
        <v>12.352207315656841</v>
      </c>
      <c r="VOR44" s="17">
        <f>+AVERAGE($D44:VOQ44)</f>
        <v>12.352207315656841</v>
      </c>
      <c r="VOS44" s="17">
        <f>+AVERAGE($D44:VOR44)</f>
        <v>12.352207315656839</v>
      </c>
      <c r="VOT44" s="17">
        <f>+AVERAGE($D44:VOS44)</f>
        <v>12.352207315656839</v>
      </c>
      <c r="VOU44" s="17">
        <f>+AVERAGE($D44:VOT44)</f>
        <v>12.352207315656839</v>
      </c>
      <c r="VOV44" s="17">
        <f>+AVERAGE($D44:VOU44)</f>
        <v>12.352207315656839</v>
      </c>
      <c r="VOW44" s="17">
        <f>+AVERAGE($D44:VOV44)</f>
        <v>12.352207315656837</v>
      </c>
      <c r="VOX44" s="17">
        <f>+AVERAGE($D44:VOW44)</f>
        <v>12.352207315656837</v>
      </c>
      <c r="VOY44" s="17">
        <f>+AVERAGE($D44:VOX44)</f>
        <v>12.352207315656837</v>
      </c>
      <c r="VOZ44" s="17">
        <f>+AVERAGE($D44:VOY44)</f>
        <v>12.352207315656836</v>
      </c>
      <c r="VPA44" s="17">
        <f>+AVERAGE($D44:VOZ44)</f>
        <v>12.352207315656836</v>
      </c>
      <c r="VPB44" s="17">
        <f>+AVERAGE($D44:VPA44)</f>
        <v>12.352207315656836</v>
      </c>
      <c r="VPC44" s="17">
        <f>+AVERAGE($D44:VPB44)</f>
        <v>12.352207315656836</v>
      </c>
      <c r="VPD44" s="17">
        <f>+AVERAGE($D44:VPC44)</f>
        <v>12.352207315656834</v>
      </c>
      <c r="VPE44" s="17">
        <f>+AVERAGE($D44:VPD44)</f>
        <v>12.352207315656834</v>
      </c>
      <c r="VPF44" s="17">
        <f>+AVERAGE($D44:VPE44)</f>
        <v>12.352207315656834</v>
      </c>
      <c r="VPG44" s="17">
        <f>+AVERAGE($D44:VPF44)</f>
        <v>12.352207315656832</v>
      </c>
      <c r="VPH44" s="17">
        <f>+AVERAGE($D44:VPG44)</f>
        <v>12.352207315656832</v>
      </c>
      <c r="VPI44" s="17">
        <f>+AVERAGE($D44:VPH44)</f>
        <v>12.352207315656832</v>
      </c>
      <c r="VPJ44" s="17">
        <f>+AVERAGE($D44:VPI44)</f>
        <v>12.352207315656832</v>
      </c>
      <c r="VPK44" s="17">
        <f>+AVERAGE($D44:VPJ44)</f>
        <v>12.35220731565683</v>
      </c>
      <c r="VPL44" s="17">
        <f>+AVERAGE($D44:VPK44)</f>
        <v>12.35220731565683</v>
      </c>
      <c r="VPM44" s="17">
        <f>+AVERAGE($D44:VPL44)</f>
        <v>12.35220731565683</v>
      </c>
      <c r="VPN44" s="17">
        <f>+AVERAGE($D44:VPM44)</f>
        <v>12.35220731565683</v>
      </c>
      <c r="VPO44" s="17">
        <f>+AVERAGE($D44:VPN44)</f>
        <v>12.352207315656829</v>
      </c>
      <c r="VPP44" s="17">
        <f>+AVERAGE($D44:VPO44)</f>
        <v>12.352207315656829</v>
      </c>
      <c r="VPQ44" s="17">
        <f>+AVERAGE($D44:VPP44)</f>
        <v>12.352207315656829</v>
      </c>
      <c r="VPR44" s="17">
        <f>+AVERAGE($D44:VPQ44)</f>
        <v>12.352207315656827</v>
      </c>
      <c r="VPS44" s="17">
        <f>+AVERAGE($D44:VPR44)</f>
        <v>12.352207315656827</v>
      </c>
      <c r="VPT44" s="17">
        <f>+AVERAGE($D44:VPS44)</f>
        <v>12.352207315656827</v>
      </c>
      <c r="VPU44" s="17">
        <f>+AVERAGE($D44:VPT44)</f>
        <v>12.352207315656827</v>
      </c>
      <c r="VPV44" s="17">
        <f>+AVERAGE($D44:VPU44)</f>
        <v>12.352207315656825</v>
      </c>
      <c r="VPW44" s="17">
        <f>+AVERAGE($D44:VPV44)</f>
        <v>12.352207315656825</v>
      </c>
      <c r="VPX44" s="17">
        <f>+AVERAGE($D44:VPW44)</f>
        <v>12.352207315656825</v>
      </c>
      <c r="VPY44" s="17">
        <f>+AVERAGE($D44:VPX44)</f>
        <v>12.352207315656823</v>
      </c>
      <c r="VPZ44" s="17">
        <f>+AVERAGE($D44:VPY44)</f>
        <v>12.352207315656823</v>
      </c>
      <c r="VQA44" s="17">
        <f>+AVERAGE($D44:VPZ44)</f>
        <v>12.352207315656823</v>
      </c>
      <c r="VQB44" s="17">
        <f>+AVERAGE($D44:VQA44)</f>
        <v>12.352207315656823</v>
      </c>
      <c r="VQC44" s="17">
        <f>+AVERAGE($D44:VQB44)</f>
        <v>12.352207315656822</v>
      </c>
      <c r="VQD44" s="17">
        <f>+AVERAGE($D44:VQC44)</f>
        <v>12.352207315656822</v>
      </c>
      <c r="VQE44" s="17">
        <f>+AVERAGE($D44:VQD44)</f>
        <v>12.352207315656822</v>
      </c>
      <c r="VQF44" s="17">
        <f>+AVERAGE($D44:VQE44)</f>
        <v>12.35220731565682</v>
      </c>
      <c r="VQG44" s="17">
        <f>+AVERAGE($D44:VQF44)</f>
        <v>12.35220731565682</v>
      </c>
      <c r="VQH44" s="17">
        <f>+AVERAGE($D44:VQG44)</f>
        <v>12.35220731565682</v>
      </c>
      <c r="VQI44" s="17">
        <f>+AVERAGE($D44:VQH44)</f>
        <v>12.35220731565682</v>
      </c>
      <c r="VQJ44" s="17">
        <f>+AVERAGE($D44:VQI44)</f>
        <v>12.352207315656818</v>
      </c>
      <c r="VQK44" s="17">
        <f>+AVERAGE($D44:VQJ44)</f>
        <v>12.352207315656818</v>
      </c>
      <c r="VQL44" s="17">
        <f>+AVERAGE($D44:VQK44)</f>
        <v>12.352207315656818</v>
      </c>
      <c r="VQM44" s="17">
        <f>+AVERAGE($D44:VQL44)</f>
        <v>12.352207315656816</v>
      </c>
      <c r="VQN44" s="17">
        <f>+AVERAGE($D44:VQM44)</f>
        <v>12.352207315656816</v>
      </c>
      <c r="VQO44" s="17">
        <f>+AVERAGE($D44:VQN44)</f>
        <v>12.352207315656816</v>
      </c>
      <c r="VQP44" s="17">
        <f>+AVERAGE($D44:VQO44)</f>
        <v>12.352207315656816</v>
      </c>
      <c r="VQQ44" s="17">
        <f>+AVERAGE($D44:VQP44)</f>
        <v>12.352207315656814</v>
      </c>
      <c r="VQR44" s="17">
        <f>+AVERAGE($D44:VQQ44)</f>
        <v>12.352207315656814</v>
      </c>
      <c r="VQS44" s="17">
        <f>+AVERAGE($D44:VQR44)</f>
        <v>12.352207315656814</v>
      </c>
      <c r="VQT44" s="17">
        <f>+AVERAGE($D44:VQS44)</f>
        <v>12.352207315656813</v>
      </c>
      <c r="VQU44" s="17">
        <f>+AVERAGE($D44:VQT44)</f>
        <v>12.352207315656813</v>
      </c>
      <c r="VQV44" s="17">
        <f>+AVERAGE($D44:VQU44)</f>
        <v>12.352207315656813</v>
      </c>
      <c r="VQW44" s="17">
        <f>+AVERAGE($D44:VQV44)</f>
        <v>12.352207315656813</v>
      </c>
      <c r="VQX44" s="17">
        <f>+AVERAGE($D44:VQW44)</f>
        <v>12.352207315656811</v>
      </c>
      <c r="VQY44" s="17">
        <f>+AVERAGE($D44:VQX44)</f>
        <v>12.352207315656811</v>
      </c>
      <c r="VQZ44" s="17">
        <f>+AVERAGE($D44:VQY44)</f>
        <v>12.352207315656811</v>
      </c>
      <c r="VRA44" s="17">
        <f>+AVERAGE($D44:VQZ44)</f>
        <v>12.352207315656809</v>
      </c>
      <c r="VRB44" s="17">
        <f>+AVERAGE($D44:VRA44)</f>
        <v>12.352207315656809</v>
      </c>
      <c r="VRC44" s="17">
        <f>+AVERAGE($D44:VRB44)</f>
        <v>12.352207315656809</v>
      </c>
      <c r="VRD44" s="17">
        <f>+AVERAGE($D44:VRC44)</f>
        <v>12.352207315656809</v>
      </c>
      <c r="VRE44" s="17">
        <f>+AVERAGE($D44:VRD44)</f>
        <v>12.352207315656807</v>
      </c>
      <c r="VRF44" s="17">
        <f>+AVERAGE($D44:VRE44)</f>
        <v>12.352207315656807</v>
      </c>
      <c r="VRG44" s="17">
        <f>+AVERAGE($D44:VRF44)</f>
        <v>12.352207315656807</v>
      </c>
      <c r="VRH44" s="17">
        <f>+AVERAGE($D44:VRG44)</f>
        <v>12.352207315656807</v>
      </c>
      <c r="VRI44" s="17">
        <f>+AVERAGE($D44:VRH44)</f>
        <v>12.352207315656806</v>
      </c>
      <c r="VRJ44" s="17">
        <f>+AVERAGE($D44:VRI44)</f>
        <v>12.352207315656806</v>
      </c>
      <c r="VRK44" s="17">
        <f>+AVERAGE($D44:VRJ44)</f>
        <v>12.352207315656806</v>
      </c>
      <c r="VRL44" s="17">
        <f>+AVERAGE($D44:VRK44)</f>
        <v>12.352207315656804</v>
      </c>
      <c r="VRM44" s="17">
        <f>+AVERAGE($D44:VRL44)</f>
        <v>12.352207315656804</v>
      </c>
      <c r="VRN44" s="17">
        <f>+AVERAGE($D44:VRM44)</f>
        <v>12.352207315656804</v>
      </c>
      <c r="VRO44" s="17">
        <f>+AVERAGE($D44:VRN44)</f>
        <v>12.352207315656804</v>
      </c>
      <c r="VRP44" s="17">
        <f>+AVERAGE($D44:VRO44)</f>
        <v>12.352207315656802</v>
      </c>
      <c r="VRQ44" s="17">
        <f>+AVERAGE($D44:VRP44)</f>
        <v>12.352207315656802</v>
      </c>
      <c r="VRR44" s="17">
        <f>+AVERAGE($D44:VRQ44)</f>
        <v>12.352207315656802</v>
      </c>
      <c r="VRS44" s="17">
        <f>+AVERAGE($D44:VRR44)</f>
        <v>12.3522073156568</v>
      </c>
      <c r="VRT44" s="17">
        <f>+AVERAGE($D44:VRS44)</f>
        <v>12.3522073156568</v>
      </c>
      <c r="VRU44" s="17">
        <f>+AVERAGE($D44:VRT44)</f>
        <v>12.3522073156568</v>
      </c>
      <c r="VRV44" s="17">
        <f>+AVERAGE($D44:VRU44)</f>
        <v>12.3522073156568</v>
      </c>
      <c r="VRW44" s="17">
        <f>+AVERAGE($D44:VRV44)</f>
        <v>12.352207315656798</v>
      </c>
      <c r="VRX44" s="17">
        <f>+AVERAGE($D44:VRW44)</f>
        <v>12.352207315656798</v>
      </c>
      <c r="VRY44" s="17">
        <f>+AVERAGE($D44:VRX44)</f>
        <v>12.352207315656798</v>
      </c>
      <c r="VRZ44" s="17">
        <f>+AVERAGE($D44:VRY44)</f>
        <v>12.352207315656797</v>
      </c>
      <c r="VSA44" s="17">
        <f>+AVERAGE($D44:VRZ44)</f>
        <v>12.352207315656797</v>
      </c>
      <c r="VSB44" s="17">
        <f>+AVERAGE($D44:VSA44)</f>
        <v>12.352207315656797</v>
      </c>
      <c r="VSC44" s="17">
        <f>+AVERAGE($D44:VSB44)</f>
        <v>12.352207315656797</v>
      </c>
      <c r="VSD44" s="17">
        <f>+AVERAGE($D44:VSC44)</f>
        <v>12.352207315656795</v>
      </c>
      <c r="VSE44" s="17">
        <f>+AVERAGE($D44:VSD44)</f>
        <v>12.352207315656795</v>
      </c>
      <c r="VSF44" s="17">
        <f>+AVERAGE($D44:VSE44)</f>
        <v>12.352207315656795</v>
      </c>
      <c r="VSG44" s="17">
        <f>+AVERAGE($D44:VSF44)</f>
        <v>12.352207315656795</v>
      </c>
      <c r="VSH44" s="17">
        <f>+AVERAGE($D44:VSG44)</f>
        <v>12.352207315656793</v>
      </c>
      <c r="VSI44" s="17">
        <f>+AVERAGE($D44:VSH44)</f>
        <v>12.352207315656793</v>
      </c>
      <c r="VSJ44" s="17">
        <f>+AVERAGE($D44:VSI44)</f>
        <v>12.352207315656793</v>
      </c>
      <c r="VSK44" s="17">
        <f>+AVERAGE($D44:VSJ44)</f>
        <v>12.352207315656791</v>
      </c>
      <c r="VSL44" s="17">
        <f>+AVERAGE($D44:VSK44)</f>
        <v>12.352207315656791</v>
      </c>
      <c r="VSM44" s="17">
        <f>+AVERAGE($D44:VSL44)</f>
        <v>12.352207315656791</v>
      </c>
      <c r="VSN44" s="17">
        <f>+AVERAGE($D44:VSM44)</f>
        <v>12.352207315656791</v>
      </c>
      <c r="VSO44" s="17">
        <f>+AVERAGE($D44:VSN44)</f>
        <v>12.35220731565679</v>
      </c>
      <c r="VSP44" s="17">
        <f>+AVERAGE($D44:VSO44)</f>
        <v>12.35220731565679</v>
      </c>
      <c r="VSQ44" s="17">
        <f>+AVERAGE($D44:VSP44)</f>
        <v>12.35220731565679</v>
      </c>
      <c r="VSR44" s="17">
        <f>+AVERAGE($D44:VSQ44)</f>
        <v>12.352207315656788</v>
      </c>
      <c r="VSS44" s="17">
        <f>+AVERAGE($D44:VSR44)</f>
        <v>12.352207315656788</v>
      </c>
      <c r="VST44" s="17">
        <f>+AVERAGE($D44:VSS44)</f>
        <v>12.352207315656788</v>
      </c>
      <c r="VSU44" s="17">
        <f>+AVERAGE($D44:VST44)</f>
        <v>12.352207315656788</v>
      </c>
      <c r="VSV44" s="17">
        <f>+AVERAGE($D44:VSU44)</f>
        <v>12.352207315656786</v>
      </c>
      <c r="VSW44" s="17">
        <f>+AVERAGE($D44:VSV44)</f>
        <v>12.352207315656786</v>
      </c>
      <c r="VSX44" s="17">
        <f>+AVERAGE($D44:VSW44)</f>
        <v>12.352207315656786</v>
      </c>
      <c r="VSY44" s="17">
        <f>+AVERAGE($D44:VSX44)</f>
        <v>12.352207315656784</v>
      </c>
      <c r="VSZ44" s="17">
        <f>+AVERAGE($D44:VSY44)</f>
        <v>12.352207315656784</v>
      </c>
      <c r="VTA44" s="17">
        <f>+AVERAGE($D44:VSZ44)</f>
        <v>12.352207315656784</v>
      </c>
      <c r="VTB44" s="17">
        <f>+AVERAGE($D44:VTA44)</f>
        <v>12.352207315656784</v>
      </c>
      <c r="VTC44" s="17">
        <f>+AVERAGE($D44:VTB44)</f>
        <v>12.352207315656782</v>
      </c>
      <c r="VTD44" s="17">
        <f>+AVERAGE($D44:VTC44)</f>
        <v>12.352207315656782</v>
      </c>
      <c r="VTE44" s="17">
        <f>+AVERAGE($D44:VTD44)</f>
        <v>12.352207315656782</v>
      </c>
      <c r="VTF44" s="17">
        <f>+AVERAGE($D44:VTE44)</f>
        <v>12.352207315656782</v>
      </c>
      <c r="VTG44" s="17">
        <f>+AVERAGE($D44:VTF44)</f>
        <v>12.352207315656781</v>
      </c>
      <c r="VTH44" s="17">
        <f>+AVERAGE($D44:VTG44)</f>
        <v>12.352207315656781</v>
      </c>
      <c r="VTI44" s="17">
        <f>+AVERAGE($D44:VTH44)</f>
        <v>12.352207315656781</v>
      </c>
      <c r="VTJ44" s="17">
        <f>+AVERAGE($D44:VTI44)</f>
        <v>12.352207315656779</v>
      </c>
      <c r="VTK44" s="17">
        <f>+AVERAGE($D44:VTJ44)</f>
        <v>12.352207315656779</v>
      </c>
      <c r="VTL44" s="17">
        <f>+AVERAGE($D44:VTK44)</f>
        <v>12.352207315656779</v>
      </c>
      <c r="VTM44" s="17">
        <f>+AVERAGE($D44:VTL44)</f>
        <v>12.352207315656779</v>
      </c>
      <c r="VTN44" s="17">
        <f>+AVERAGE($D44:VTM44)</f>
        <v>12.352207315656777</v>
      </c>
      <c r="VTO44" s="17">
        <f>+AVERAGE($D44:VTN44)</f>
        <v>12.352207315656777</v>
      </c>
      <c r="VTP44" s="17">
        <f>+AVERAGE($D44:VTO44)</f>
        <v>12.352207315656777</v>
      </c>
      <c r="VTQ44" s="17">
        <f>+AVERAGE($D44:VTP44)</f>
        <v>12.352207315656775</v>
      </c>
      <c r="VTR44" s="17">
        <f>+AVERAGE($D44:VTQ44)</f>
        <v>12.352207315656775</v>
      </c>
      <c r="VTS44" s="17">
        <f>+AVERAGE($D44:VTR44)</f>
        <v>12.352207315656775</v>
      </c>
      <c r="VTT44" s="17">
        <f>+AVERAGE($D44:VTS44)</f>
        <v>12.352207315656775</v>
      </c>
      <c r="VTU44" s="17">
        <f>+AVERAGE($D44:VTT44)</f>
        <v>12.352207315656774</v>
      </c>
      <c r="VTV44" s="17">
        <f>+AVERAGE($D44:VTU44)</f>
        <v>12.352207315656774</v>
      </c>
      <c r="VTW44" s="17">
        <f>+AVERAGE($D44:VTV44)</f>
        <v>12.352207315656774</v>
      </c>
      <c r="VTX44" s="17">
        <f>+AVERAGE($D44:VTW44)</f>
        <v>12.352207315656772</v>
      </c>
      <c r="VTY44" s="17">
        <f>+AVERAGE($D44:VTX44)</f>
        <v>12.352207315656772</v>
      </c>
      <c r="VTZ44" s="17">
        <f>+AVERAGE($D44:VTY44)</f>
        <v>12.352207315656772</v>
      </c>
      <c r="VUA44" s="17">
        <f>+AVERAGE($D44:VTZ44)</f>
        <v>12.352207315656772</v>
      </c>
      <c r="VUB44" s="17">
        <f>+AVERAGE($D44:VUA44)</f>
        <v>12.35220731565677</v>
      </c>
      <c r="VUC44" s="17">
        <f>+AVERAGE($D44:VUB44)</f>
        <v>12.35220731565677</v>
      </c>
      <c r="VUD44" s="17">
        <f>+AVERAGE($D44:VUC44)</f>
        <v>12.35220731565677</v>
      </c>
      <c r="VUE44" s="17">
        <f>+AVERAGE($D44:VUD44)</f>
        <v>12.35220731565677</v>
      </c>
      <c r="VUF44" s="17">
        <f>+AVERAGE($D44:VUE44)</f>
        <v>12.352207315656768</v>
      </c>
      <c r="VUG44" s="17">
        <f>+AVERAGE($D44:VUF44)</f>
        <v>12.352207315656768</v>
      </c>
      <c r="VUH44" s="17">
        <f>+AVERAGE($D44:VUG44)</f>
        <v>12.352207315656768</v>
      </c>
      <c r="VUI44" s="17">
        <f>+AVERAGE($D44:VUH44)</f>
        <v>12.352207315656766</v>
      </c>
      <c r="VUJ44" s="17">
        <f>+AVERAGE($D44:VUI44)</f>
        <v>12.352207315656766</v>
      </c>
      <c r="VUK44" s="17">
        <f>+AVERAGE($D44:VUJ44)</f>
        <v>12.352207315656766</v>
      </c>
      <c r="VUL44" s="17">
        <f>+AVERAGE($D44:VUK44)</f>
        <v>12.352207315656766</v>
      </c>
      <c r="VUM44" s="17">
        <f>+AVERAGE($D44:VUL44)</f>
        <v>12.352207315656765</v>
      </c>
      <c r="VUN44" s="17">
        <f>+AVERAGE($D44:VUM44)</f>
        <v>12.352207315656765</v>
      </c>
      <c r="VUO44" s="17">
        <f>+AVERAGE($D44:VUN44)</f>
        <v>12.352207315656765</v>
      </c>
      <c r="VUP44" s="17">
        <f>+AVERAGE($D44:VUO44)</f>
        <v>12.352207315656763</v>
      </c>
      <c r="VUQ44" s="17">
        <f>+AVERAGE($D44:VUP44)</f>
        <v>12.352207315656763</v>
      </c>
      <c r="VUR44" s="17">
        <f>+AVERAGE($D44:VUQ44)</f>
        <v>12.352207315656763</v>
      </c>
      <c r="VUS44" s="17">
        <f>+AVERAGE($D44:VUR44)</f>
        <v>12.352207315656763</v>
      </c>
      <c r="VUT44" s="17">
        <f>+AVERAGE($D44:VUS44)</f>
        <v>12.352207315656761</v>
      </c>
      <c r="VUU44" s="17">
        <f>+AVERAGE($D44:VUT44)</f>
        <v>12.352207315656761</v>
      </c>
      <c r="VUV44" s="17">
        <f>+AVERAGE($D44:VUU44)</f>
        <v>12.352207315656761</v>
      </c>
      <c r="VUW44" s="17">
        <f>+AVERAGE($D44:VUV44)</f>
        <v>12.352207315656761</v>
      </c>
      <c r="VUX44" s="17">
        <f>+AVERAGE($D44:VUW44)</f>
        <v>12.352207315656759</v>
      </c>
      <c r="VUY44" s="17">
        <f>+AVERAGE($D44:VUX44)</f>
        <v>12.352207315656759</v>
      </c>
      <c r="VUZ44" s="17">
        <f>+AVERAGE($D44:VUY44)</f>
        <v>12.352207315656759</v>
      </c>
      <c r="VVA44" s="17">
        <f>+AVERAGE($D44:VUZ44)</f>
        <v>12.352207315656758</v>
      </c>
      <c r="VVB44" s="17">
        <f>+AVERAGE($D44:VVA44)</f>
        <v>12.352207315656758</v>
      </c>
      <c r="VVC44" s="17">
        <f>+AVERAGE($D44:VVB44)</f>
        <v>12.352207315656758</v>
      </c>
      <c r="VVD44" s="17">
        <f>+AVERAGE($D44:VVC44)</f>
        <v>12.352207315656758</v>
      </c>
      <c r="VVE44" s="17">
        <f>+AVERAGE($D44:VVD44)</f>
        <v>12.352207315656756</v>
      </c>
      <c r="VVF44" s="17">
        <f>+AVERAGE($D44:VVE44)</f>
        <v>12.352207315656756</v>
      </c>
      <c r="VVG44" s="17">
        <f>+AVERAGE($D44:VVF44)</f>
        <v>12.352207315656756</v>
      </c>
      <c r="VVH44" s="17">
        <f>+AVERAGE($D44:VVG44)</f>
        <v>12.352207315656754</v>
      </c>
      <c r="VVI44" s="17">
        <f>+AVERAGE($D44:VVH44)</f>
        <v>12.352207315656754</v>
      </c>
      <c r="VVJ44" s="17">
        <f>+AVERAGE($D44:VVI44)</f>
        <v>12.352207315656754</v>
      </c>
      <c r="VVK44" s="17">
        <f>+AVERAGE($D44:VVJ44)</f>
        <v>12.352207315656754</v>
      </c>
      <c r="VVL44" s="17">
        <f>+AVERAGE($D44:VVK44)</f>
        <v>12.352207315656752</v>
      </c>
      <c r="VVM44" s="17">
        <f>+AVERAGE($D44:VVL44)</f>
        <v>12.352207315656752</v>
      </c>
      <c r="VVN44" s="17">
        <f>+AVERAGE($D44:VVM44)</f>
        <v>12.352207315656752</v>
      </c>
      <c r="VVO44" s="17">
        <f>+AVERAGE($D44:VVN44)</f>
        <v>12.352207315656752</v>
      </c>
      <c r="VVP44" s="17">
        <f>+AVERAGE($D44:VVO44)</f>
        <v>12.35220731565675</v>
      </c>
      <c r="VVQ44" s="17">
        <f>+AVERAGE($D44:VVP44)</f>
        <v>12.35220731565675</v>
      </c>
      <c r="VVR44" s="17">
        <f>+AVERAGE($D44:VVQ44)</f>
        <v>12.35220731565675</v>
      </c>
      <c r="VVS44" s="17">
        <f>+AVERAGE($D44:VVR44)</f>
        <v>12.352207315656749</v>
      </c>
      <c r="VVT44" s="17">
        <f>+AVERAGE($D44:VVS44)</f>
        <v>12.352207315656749</v>
      </c>
      <c r="VVU44" s="17">
        <f>+AVERAGE($D44:VVT44)</f>
        <v>12.352207315656749</v>
      </c>
      <c r="VVV44" s="17">
        <f>+AVERAGE($D44:VVU44)</f>
        <v>12.352207315656749</v>
      </c>
      <c r="VVW44" s="17">
        <f>+AVERAGE($D44:VVV44)</f>
        <v>12.352207315656747</v>
      </c>
      <c r="VVX44" s="17">
        <f>+AVERAGE($D44:VVW44)</f>
        <v>12.352207315656747</v>
      </c>
      <c r="VVY44" s="17">
        <f>+AVERAGE($D44:VVX44)</f>
        <v>12.352207315656747</v>
      </c>
      <c r="VVZ44" s="17">
        <f>+AVERAGE($D44:VVY44)</f>
        <v>12.352207315656745</v>
      </c>
      <c r="VWA44" s="17">
        <f>+AVERAGE($D44:VVZ44)</f>
        <v>12.352207315656745</v>
      </c>
      <c r="VWB44" s="17">
        <f>+AVERAGE($D44:VWA44)</f>
        <v>12.352207315656745</v>
      </c>
      <c r="VWC44" s="17">
        <f>+AVERAGE($D44:VWB44)</f>
        <v>12.352207315656745</v>
      </c>
      <c r="VWD44" s="17">
        <f>+AVERAGE($D44:VWC44)</f>
        <v>12.352207315656743</v>
      </c>
      <c r="VWE44" s="17">
        <f>+AVERAGE($D44:VWD44)</f>
        <v>12.352207315656743</v>
      </c>
      <c r="VWF44" s="17">
        <f>+AVERAGE($D44:VWE44)</f>
        <v>12.352207315656743</v>
      </c>
      <c r="VWG44" s="17">
        <f>+AVERAGE($D44:VWF44)</f>
        <v>12.352207315656743</v>
      </c>
      <c r="VWH44" s="17">
        <f>+AVERAGE($D44:VWG44)</f>
        <v>12.352207315656742</v>
      </c>
      <c r="VWI44" s="17">
        <f>+AVERAGE($D44:VWH44)</f>
        <v>12.352207315656742</v>
      </c>
      <c r="VWJ44" s="17">
        <f>+AVERAGE($D44:VWI44)</f>
        <v>12.352207315656742</v>
      </c>
      <c r="VWK44" s="17">
        <f>+AVERAGE($D44:VWJ44)</f>
        <v>12.35220731565674</v>
      </c>
      <c r="VWL44" s="17">
        <f>+AVERAGE($D44:VWK44)</f>
        <v>12.35220731565674</v>
      </c>
      <c r="VWM44" s="17">
        <f>+AVERAGE($D44:VWL44)</f>
        <v>12.35220731565674</v>
      </c>
      <c r="VWN44" s="17">
        <f>+AVERAGE($D44:VWM44)</f>
        <v>12.35220731565674</v>
      </c>
      <c r="VWO44" s="17">
        <f>+AVERAGE($D44:VWN44)</f>
        <v>12.352207315656738</v>
      </c>
      <c r="VWP44" s="17">
        <f>+AVERAGE($D44:VWO44)</f>
        <v>12.352207315656738</v>
      </c>
      <c r="VWQ44" s="17">
        <f>+AVERAGE($D44:VWP44)</f>
        <v>12.352207315656738</v>
      </c>
      <c r="VWR44" s="17">
        <f>+AVERAGE($D44:VWQ44)</f>
        <v>12.352207315656736</v>
      </c>
      <c r="VWS44" s="17">
        <f>+AVERAGE($D44:VWR44)</f>
        <v>12.352207315656736</v>
      </c>
      <c r="VWT44" s="17">
        <f>+AVERAGE($D44:VWS44)</f>
        <v>12.352207315656736</v>
      </c>
      <c r="VWU44" s="17">
        <f>+AVERAGE($D44:VWT44)</f>
        <v>12.352207315656736</v>
      </c>
      <c r="VWV44" s="17">
        <f>+AVERAGE($D44:VWU44)</f>
        <v>12.352207315656734</v>
      </c>
      <c r="VWW44" s="17">
        <f>+AVERAGE($D44:VWV44)</f>
        <v>12.352207315656734</v>
      </c>
      <c r="VWX44" s="17">
        <f>+AVERAGE($D44:VWW44)</f>
        <v>12.352207315656734</v>
      </c>
      <c r="VWY44" s="17">
        <f>+AVERAGE($D44:VWX44)</f>
        <v>12.352207315656734</v>
      </c>
      <c r="VWZ44" s="17">
        <f>+AVERAGE($D44:VWY44)</f>
        <v>12.352207315656733</v>
      </c>
      <c r="VXA44" s="17">
        <f>+AVERAGE($D44:VWZ44)</f>
        <v>12.352207315656733</v>
      </c>
      <c r="VXB44" s="17">
        <f>+AVERAGE($D44:VXA44)</f>
        <v>12.352207315656733</v>
      </c>
      <c r="VXC44" s="17">
        <f>+AVERAGE($D44:VXB44)</f>
        <v>12.352207315656731</v>
      </c>
      <c r="VXD44" s="17">
        <f>+AVERAGE($D44:VXC44)</f>
        <v>12.352207315656731</v>
      </c>
      <c r="VXE44" s="17">
        <f>+AVERAGE($D44:VXD44)</f>
        <v>12.352207315656731</v>
      </c>
      <c r="VXF44" s="17">
        <f>+AVERAGE($D44:VXE44)</f>
        <v>12.352207315656731</v>
      </c>
      <c r="VXG44" s="17">
        <f>+AVERAGE($D44:VXF44)</f>
        <v>12.352207315656729</v>
      </c>
      <c r="VXH44" s="17">
        <f>+AVERAGE($D44:VXG44)</f>
        <v>12.352207315656729</v>
      </c>
      <c r="VXI44" s="17">
        <f>+AVERAGE($D44:VXH44)</f>
        <v>12.352207315656729</v>
      </c>
      <c r="VXJ44" s="17">
        <f>+AVERAGE($D44:VXI44)</f>
        <v>12.352207315656729</v>
      </c>
      <c r="VXK44" s="17">
        <f>+AVERAGE($D44:VXJ44)</f>
        <v>12.352207315656727</v>
      </c>
      <c r="VXL44" s="17">
        <f>+AVERAGE($D44:VXK44)</f>
        <v>12.352207315656727</v>
      </c>
      <c r="VXM44" s="17">
        <f>+AVERAGE($D44:VXL44)</f>
        <v>12.352207315656727</v>
      </c>
      <c r="VXN44" s="17">
        <f>+AVERAGE($D44:VXM44)</f>
        <v>12.352207315656726</v>
      </c>
      <c r="VXO44" s="17">
        <f>+AVERAGE($D44:VXN44)</f>
        <v>12.352207315656726</v>
      </c>
      <c r="VXP44" s="17">
        <f>+AVERAGE($D44:VXO44)</f>
        <v>12.352207315656726</v>
      </c>
      <c r="VXQ44" s="17">
        <f>+AVERAGE($D44:VXP44)</f>
        <v>12.352207315656726</v>
      </c>
      <c r="VXR44" s="17">
        <f>+AVERAGE($D44:VXQ44)</f>
        <v>12.352207315656724</v>
      </c>
      <c r="VXS44" s="17">
        <f>+AVERAGE($D44:VXR44)</f>
        <v>12.352207315656724</v>
      </c>
      <c r="VXT44" s="17">
        <f>+AVERAGE($D44:VXS44)</f>
        <v>12.352207315656724</v>
      </c>
      <c r="VXU44" s="17">
        <f>+AVERAGE($D44:VXT44)</f>
        <v>12.352207315656722</v>
      </c>
      <c r="VXV44" s="17">
        <f>+AVERAGE($D44:VXU44)</f>
        <v>12.352207315656722</v>
      </c>
      <c r="VXW44" s="17">
        <f>+AVERAGE($D44:VXV44)</f>
        <v>12.352207315656722</v>
      </c>
      <c r="VXX44" s="17">
        <f>+AVERAGE($D44:VXW44)</f>
        <v>12.352207315656722</v>
      </c>
      <c r="VXY44" s="17">
        <f>+AVERAGE($D44:VXX44)</f>
        <v>12.35220731565672</v>
      </c>
      <c r="VXZ44" s="17">
        <f>+AVERAGE($D44:VXY44)</f>
        <v>12.35220731565672</v>
      </c>
      <c r="VYA44" s="17">
        <f>+AVERAGE($D44:VXZ44)</f>
        <v>12.35220731565672</v>
      </c>
      <c r="VYB44" s="17">
        <f>+AVERAGE($D44:VYA44)</f>
        <v>12.35220731565672</v>
      </c>
      <c r="VYC44" s="17">
        <f>+AVERAGE($D44:VYB44)</f>
        <v>12.352207315656718</v>
      </c>
      <c r="VYD44" s="17">
        <f>+AVERAGE($D44:VYC44)</f>
        <v>12.352207315656718</v>
      </c>
      <c r="VYE44" s="17">
        <f>+AVERAGE($D44:VYD44)</f>
        <v>12.352207315656718</v>
      </c>
      <c r="VYF44" s="17">
        <f>+AVERAGE($D44:VYE44)</f>
        <v>12.352207315656717</v>
      </c>
      <c r="VYG44" s="17">
        <f>+AVERAGE($D44:VYF44)</f>
        <v>12.352207315656717</v>
      </c>
      <c r="VYH44" s="17">
        <f>+AVERAGE($D44:VYG44)</f>
        <v>12.352207315656717</v>
      </c>
      <c r="VYI44" s="17">
        <f>+AVERAGE($D44:VYH44)</f>
        <v>12.352207315656717</v>
      </c>
      <c r="VYJ44" s="17">
        <f>+AVERAGE($D44:VYI44)</f>
        <v>12.352207315656715</v>
      </c>
      <c r="VYK44" s="17">
        <f>+AVERAGE($D44:VYJ44)</f>
        <v>12.352207315656715</v>
      </c>
      <c r="VYL44" s="17">
        <f>+AVERAGE($D44:VYK44)</f>
        <v>12.352207315656715</v>
      </c>
      <c r="VYM44" s="17">
        <f>+AVERAGE($D44:VYL44)</f>
        <v>12.352207315656715</v>
      </c>
      <c r="VYN44" s="17">
        <f>+AVERAGE($D44:VYM44)</f>
        <v>12.352207315656713</v>
      </c>
      <c r="VYO44" s="17">
        <f>+AVERAGE($D44:VYN44)</f>
        <v>12.352207315656713</v>
      </c>
      <c r="VYP44" s="17">
        <f>+AVERAGE($D44:VYO44)</f>
        <v>12.352207315656713</v>
      </c>
      <c r="VYQ44" s="17">
        <f>+AVERAGE($D44:VYP44)</f>
        <v>12.352207315656711</v>
      </c>
      <c r="VYR44" s="17">
        <f>+AVERAGE($D44:VYQ44)</f>
        <v>12.352207315656711</v>
      </c>
      <c r="VYS44" s="17">
        <f>+AVERAGE($D44:VYR44)</f>
        <v>12.352207315656711</v>
      </c>
      <c r="VYT44" s="17">
        <f>+AVERAGE($D44:VYS44)</f>
        <v>12.352207315656711</v>
      </c>
      <c r="VYU44" s="17">
        <f>+AVERAGE($D44:VYT44)</f>
        <v>12.35220731565671</v>
      </c>
      <c r="VYV44" s="17">
        <f>+AVERAGE($D44:VYU44)</f>
        <v>12.35220731565671</v>
      </c>
      <c r="VYW44" s="17">
        <f>+AVERAGE($D44:VYV44)</f>
        <v>12.35220731565671</v>
      </c>
      <c r="VYX44" s="17">
        <f>+AVERAGE($D44:VYW44)</f>
        <v>12.35220731565671</v>
      </c>
      <c r="VYY44" s="17">
        <f>+AVERAGE($D44:VYX44)</f>
        <v>12.352207315656708</v>
      </c>
      <c r="VYZ44" s="17">
        <f>+AVERAGE($D44:VYY44)</f>
        <v>12.352207315656708</v>
      </c>
      <c r="VZA44" s="17">
        <f>+AVERAGE($D44:VYZ44)</f>
        <v>12.352207315656708</v>
      </c>
      <c r="VZB44" s="17">
        <f>+AVERAGE($D44:VZA44)</f>
        <v>12.352207315656706</v>
      </c>
      <c r="VZC44" s="17">
        <f>+AVERAGE($D44:VZB44)</f>
        <v>12.352207315656706</v>
      </c>
      <c r="VZD44" s="17">
        <f>+AVERAGE($D44:VZC44)</f>
        <v>12.352207315656706</v>
      </c>
      <c r="VZE44" s="17">
        <f>+AVERAGE($D44:VZD44)</f>
        <v>12.352207315656706</v>
      </c>
      <c r="VZF44" s="17">
        <f>+AVERAGE($D44:VZE44)</f>
        <v>12.352207315656704</v>
      </c>
      <c r="VZG44" s="17">
        <f>+AVERAGE($D44:VZF44)</f>
        <v>12.352207315656704</v>
      </c>
      <c r="VZH44" s="17">
        <f>+AVERAGE($D44:VZG44)</f>
        <v>12.352207315656704</v>
      </c>
      <c r="VZI44" s="17">
        <f>+AVERAGE($D44:VZH44)</f>
        <v>12.352207315656704</v>
      </c>
      <c r="VZJ44" s="17">
        <f>+AVERAGE($D44:VZI44)</f>
        <v>12.352207315656702</v>
      </c>
      <c r="VZK44" s="17">
        <f>+AVERAGE($D44:VZJ44)</f>
        <v>12.352207315656702</v>
      </c>
      <c r="VZL44" s="17">
        <f>+AVERAGE($D44:VZK44)</f>
        <v>12.352207315656702</v>
      </c>
      <c r="VZM44" s="17">
        <f>+AVERAGE($D44:VZL44)</f>
        <v>12.352207315656701</v>
      </c>
      <c r="VZN44" s="17">
        <f>+AVERAGE($D44:VZM44)</f>
        <v>12.352207315656701</v>
      </c>
      <c r="VZO44" s="17">
        <f>+AVERAGE($D44:VZN44)</f>
        <v>12.352207315656701</v>
      </c>
      <c r="VZP44" s="17">
        <f>+AVERAGE($D44:VZO44)</f>
        <v>12.352207315656701</v>
      </c>
      <c r="VZQ44" s="17">
        <f>+AVERAGE($D44:VZP44)</f>
        <v>12.352207315656699</v>
      </c>
      <c r="VZR44" s="17">
        <f>+AVERAGE($D44:VZQ44)</f>
        <v>12.352207315656699</v>
      </c>
      <c r="VZS44" s="17">
        <f>+AVERAGE($D44:VZR44)</f>
        <v>12.352207315656699</v>
      </c>
      <c r="VZT44" s="17">
        <f>+AVERAGE($D44:VZS44)</f>
        <v>12.352207315656699</v>
      </c>
      <c r="VZU44" s="17">
        <f>+AVERAGE($D44:VZT44)</f>
        <v>12.352207315656697</v>
      </c>
      <c r="VZV44" s="17">
        <f>+AVERAGE($D44:VZU44)</f>
        <v>12.352207315656697</v>
      </c>
      <c r="VZW44" s="17">
        <f>+AVERAGE($D44:VZV44)</f>
        <v>12.352207315656697</v>
      </c>
      <c r="VZX44" s="17">
        <f>+AVERAGE($D44:VZW44)</f>
        <v>12.352207315656695</v>
      </c>
      <c r="VZY44" s="17">
        <f>+AVERAGE($D44:VZX44)</f>
        <v>12.352207315656695</v>
      </c>
      <c r="VZZ44" s="17">
        <f>+AVERAGE($D44:VZY44)</f>
        <v>12.352207315656695</v>
      </c>
      <c r="WAA44" s="17">
        <f>+AVERAGE($D44:VZZ44)</f>
        <v>12.352207315656695</v>
      </c>
      <c r="WAB44" s="17">
        <f>+AVERAGE($D44:WAA44)</f>
        <v>12.352207315656694</v>
      </c>
      <c r="WAC44" s="17">
        <f>+AVERAGE($D44:WAB44)</f>
        <v>12.352207315656694</v>
      </c>
      <c r="WAD44" s="17">
        <f>+AVERAGE($D44:WAC44)</f>
        <v>12.352207315656694</v>
      </c>
      <c r="WAE44" s="17">
        <f>+AVERAGE($D44:WAD44)</f>
        <v>12.352207315656692</v>
      </c>
      <c r="WAF44" s="17">
        <f>+AVERAGE($D44:WAE44)</f>
        <v>12.352207315656692</v>
      </c>
      <c r="WAG44" s="17">
        <f>+AVERAGE($D44:WAF44)</f>
        <v>12.352207315656692</v>
      </c>
      <c r="WAH44" s="17">
        <f>+AVERAGE($D44:WAG44)</f>
        <v>12.352207315656692</v>
      </c>
      <c r="WAI44" s="17">
        <f>+AVERAGE($D44:WAH44)</f>
        <v>12.35220731565669</v>
      </c>
      <c r="WAJ44" s="17">
        <f>+AVERAGE($D44:WAI44)</f>
        <v>12.35220731565669</v>
      </c>
      <c r="WAK44" s="17">
        <f>+AVERAGE($D44:WAJ44)</f>
        <v>12.35220731565669</v>
      </c>
      <c r="WAL44" s="17">
        <f>+AVERAGE($D44:WAK44)</f>
        <v>12.35220731565669</v>
      </c>
      <c r="WAM44" s="17">
        <f>+AVERAGE($D44:WAL44)</f>
        <v>12.352207315656688</v>
      </c>
      <c r="WAN44" s="17">
        <f>+AVERAGE($D44:WAM44)</f>
        <v>12.352207315656688</v>
      </c>
      <c r="WAO44" s="17">
        <f>+AVERAGE($D44:WAN44)</f>
        <v>12.352207315656688</v>
      </c>
      <c r="WAP44" s="17">
        <f>+AVERAGE($D44:WAO44)</f>
        <v>12.352207315656687</v>
      </c>
      <c r="WAQ44" s="17">
        <f>+AVERAGE($D44:WAP44)</f>
        <v>12.352207315656687</v>
      </c>
      <c r="WAR44" s="17">
        <f>+AVERAGE($D44:WAQ44)</f>
        <v>12.352207315656687</v>
      </c>
      <c r="WAS44" s="17">
        <f>+AVERAGE($D44:WAR44)</f>
        <v>12.352207315656687</v>
      </c>
      <c r="WAT44" s="17">
        <f>+AVERAGE($D44:WAS44)</f>
        <v>12.352207315656685</v>
      </c>
      <c r="WAU44" s="17">
        <f>+AVERAGE($D44:WAT44)</f>
        <v>12.352207315656685</v>
      </c>
      <c r="WAV44" s="17">
        <f>+AVERAGE($D44:WAU44)</f>
        <v>12.352207315656685</v>
      </c>
      <c r="WAW44" s="17">
        <f>+AVERAGE($D44:WAV44)</f>
        <v>12.352207315656685</v>
      </c>
      <c r="WAX44" s="17">
        <f>+AVERAGE($D44:WAW44)</f>
        <v>12.352207315656683</v>
      </c>
      <c r="WAY44" s="17">
        <f>+AVERAGE($D44:WAX44)</f>
        <v>12.352207315656683</v>
      </c>
      <c r="WAZ44" s="17">
        <f>+AVERAGE($D44:WAY44)</f>
        <v>12.352207315656683</v>
      </c>
      <c r="WBA44" s="17">
        <f>+AVERAGE($D44:WAZ44)</f>
        <v>12.352207315656681</v>
      </c>
      <c r="WBB44" s="17">
        <f>+AVERAGE($D44:WBA44)</f>
        <v>12.352207315656681</v>
      </c>
      <c r="WBC44" s="17">
        <f>+AVERAGE($D44:WBB44)</f>
        <v>12.352207315656681</v>
      </c>
      <c r="WBD44" s="17">
        <f>+AVERAGE($D44:WBC44)</f>
        <v>12.352207315656681</v>
      </c>
      <c r="WBE44" s="17">
        <f>+AVERAGE($D44:WBD44)</f>
        <v>12.352207315656679</v>
      </c>
      <c r="WBF44" s="17">
        <f>+AVERAGE($D44:WBE44)</f>
        <v>12.352207315656679</v>
      </c>
      <c r="WBG44" s="17">
        <f>+AVERAGE($D44:WBF44)</f>
        <v>12.352207315656679</v>
      </c>
      <c r="WBH44" s="17">
        <f>+AVERAGE($D44:WBG44)</f>
        <v>12.352207315656679</v>
      </c>
      <c r="WBI44" s="17">
        <f>+AVERAGE($D44:WBH44)</f>
        <v>12.352207315656678</v>
      </c>
      <c r="WBJ44" s="17">
        <f>+AVERAGE($D44:WBI44)</f>
        <v>12.352207315656678</v>
      </c>
      <c r="WBK44" s="17">
        <f>+AVERAGE($D44:WBJ44)</f>
        <v>12.352207315656678</v>
      </c>
      <c r="WBL44" s="17">
        <f>+AVERAGE($D44:WBK44)</f>
        <v>12.352207315656678</v>
      </c>
      <c r="WBM44" s="17">
        <f>+AVERAGE($D44:WBL44)</f>
        <v>12.352207315656676</v>
      </c>
      <c r="WBN44" s="17">
        <f>+AVERAGE($D44:WBM44)</f>
        <v>12.352207315656676</v>
      </c>
      <c r="WBO44" s="17">
        <f>+AVERAGE($D44:WBN44)</f>
        <v>12.352207315656676</v>
      </c>
      <c r="WBP44" s="17">
        <f>+AVERAGE($D44:WBO44)</f>
        <v>12.352207315656674</v>
      </c>
      <c r="WBQ44" s="17">
        <f>+AVERAGE($D44:WBP44)</f>
        <v>12.352207315656674</v>
      </c>
      <c r="WBR44" s="17">
        <f>+AVERAGE($D44:WBQ44)</f>
        <v>12.352207315656674</v>
      </c>
      <c r="WBS44" s="17">
        <f>+AVERAGE($D44:WBR44)</f>
        <v>12.352207315656674</v>
      </c>
      <c r="WBT44" s="17">
        <f>+AVERAGE($D44:WBS44)</f>
        <v>12.352207315656672</v>
      </c>
      <c r="WBU44" s="17">
        <f>+AVERAGE($D44:WBT44)</f>
        <v>12.352207315656672</v>
      </c>
      <c r="WBV44" s="17">
        <f>+AVERAGE($D44:WBU44)</f>
        <v>12.352207315656672</v>
      </c>
      <c r="WBW44" s="17">
        <f>+AVERAGE($D44:WBV44)</f>
        <v>12.352207315656672</v>
      </c>
      <c r="WBX44" s="17">
        <f>+AVERAGE($D44:WBW44)</f>
        <v>12.352207315656671</v>
      </c>
      <c r="WBY44" s="17">
        <f>+AVERAGE($D44:WBX44)</f>
        <v>12.352207315656671</v>
      </c>
      <c r="WBZ44" s="17">
        <f>+AVERAGE($D44:WBY44)</f>
        <v>12.352207315656671</v>
      </c>
      <c r="WCA44" s="17">
        <f>+AVERAGE($D44:WBZ44)</f>
        <v>12.352207315656669</v>
      </c>
      <c r="WCB44" s="17">
        <f>+AVERAGE($D44:WCA44)</f>
        <v>12.352207315656669</v>
      </c>
      <c r="WCC44" s="17">
        <f>+AVERAGE($D44:WCB44)</f>
        <v>12.352207315656669</v>
      </c>
      <c r="WCD44" s="17">
        <f>+AVERAGE($D44:WCC44)</f>
        <v>12.352207315656669</v>
      </c>
      <c r="WCE44" s="17">
        <f>+AVERAGE($D44:WCD44)</f>
        <v>12.352207315656667</v>
      </c>
      <c r="WCF44" s="17">
        <f>+AVERAGE($D44:WCE44)</f>
        <v>12.352207315656667</v>
      </c>
      <c r="WCG44" s="17">
        <f>+AVERAGE($D44:WCF44)</f>
        <v>12.352207315656667</v>
      </c>
      <c r="WCH44" s="17">
        <f>+AVERAGE($D44:WCG44)</f>
        <v>12.352207315656667</v>
      </c>
      <c r="WCI44" s="17">
        <f>+AVERAGE($D44:WCH44)</f>
        <v>12.352207315656665</v>
      </c>
      <c r="WCJ44" s="17">
        <f>+AVERAGE($D44:WCI44)</f>
        <v>12.352207315656665</v>
      </c>
      <c r="WCK44" s="17">
        <f>+AVERAGE($D44:WCJ44)</f>
        <v>12.352207315656665</v>
      </c>
      <c r="WCL44" s="17">
        <f>+AVERAGE($D44:WCK44)</f>
        <v>12.352207315656663</v>
      </c>
      <c r="WCM44" s="17">
        <f>+AVERAGE($D44:WCL44)</f>
        <v>12.352207315656663</v>
      </c>
      <c r="WCN44" s="17">
        <f>+AVERAGE($D44:WCM44)</f>
        <v>12.352207315656663</v>
      </c>
      <c r="WCO44" s="17">
        <f>+AVERAGE($D44:WCN44)</f>
        <v>12.352207315656663</v>
      </c>
      <c r="WCP44" s="17">
        <f>+AVERAGE($D44:WCO44)</f>
        <v>12.352207315656662</v>
      </c>
      <c r="WCQ44" s="17">
        <f>+AVERAGE($D44:WCP44)</f>
        <v>12.352207315656662</v>
      </c>
      <c r="WCR44" s="17">
        <f>+AVERAGE($D44:WCQ44)</f>
        <v>12.352207315656662</v>
      </c>
      <c r="WCS44" s="17">
        <f>+AVERAGE($D44:WCR44)</f>
        <v>12.352207315656662</v>
      </c>
      <c r="WCT44" s="17">
        <f>+AVERAGE($D44:WCS44)</f>
        <v>12.35220731565666</v>
      </c>
      <c r="WCU44" s="17">
        <f>+AVERAGE($D44:WCT44)</f>
        <v>12.35220731565666</v>
      </c>
      <c r="WCV44" s="17">
        <f>+AVERAGE($D44:WCU44)</f>
        <v>12.35220731565666</v>
      </c>
      <c r="WCW44" s="17">
        <f>+AVERAGE($D44:WCV44)</f>
        <v>12.352207315656658</v>
      </c>
      <c r="WCX44" s="17">
        <f>+AVERAGE($D44:WCW44)</f>
        <v>12.352207315656658</v>
      </c>
      <c r="WCY44" s="17">
        <f>+AVERAGE($D44:WCX44)</f>
        <v>12.352207315656658</v>
      </c>
      <c r="WCZ44" s="17">
        <f>+AVERAGE($D44:WCY44)</f>
        <v>12.352207315656658</v>
      </c>
      <c r="WDA44" s="17">
        <f>+AVERAGE($D44:WCZ44)</f>
        <v>12.352207315656656</v>
      </c>
      <c r="WDB44" s="17">
        <f>+AVERAGE($D44:WDA44)</f>
        <v>12.352207315656656</v>
      </c>
      <c r="WDC44" s="17">
        <f>+AVERAGE($D44:WDB44)</f>
        <v>12.352207315656656</v>
      </c>
      <c r="WDD44" s="17">
        <f>+AVERAGE($D44:WDC44)</f>
        <v>12.352207315656656</v>
      </c>
      <c r="WDE44" s="17">
        <f>+AVERAGE($D44:WDD44)</f>
        <v>12.352207315656655</v>
      </c>
      <c r="WDF44" s="17">
        <f>+AVERAGE($D44:WDE44)</f>
        <v>12.352207315656655</v>
      </c>
      <c r="WDG44" s="17">
        <f>+AVERAGE($D44:WDF44)</f>
        <v>12.352207315656655</v>
      </c>
      <c r="WDH44" s="17">
        <f>+AVERAGE($D44:WDG44)</f>
        <v>12.352207315656653</v>
      </c>
      <c r="WDI44" s="17">
        <f>+AVERAGE($D44:WDH44)</f>
        <v>12.352207315656653</v>
      </c>
      <c r="WDJ44" s="17">
        <f>+AVERAGE($D44:WDI44)</f>
        <v>12.352207315656653</v>
      </c>
      <c r="WDK44" s="17">
        <f>+AVERAGE($D44:WDJ44)</f>
        <v>12.352207315656653</v>
      </c>
      <c r="WDL44" s="17">
        <f>+AVERAGE($D44:WDK44)</f>
        <v>12.352207315656651</v>
      </c>
      <c r="WDM44" s="17">
        <f>+AVERAGE($D44:WDL44)</f>
        <v>12.352207315656651</v>
      </c>
      <c r="WDN44" s="17">
        <f>+AVERAGE($D44:WDM44)</f>
        <v>12.352207315656651</v>
      </c>
      <c r="WDO44" s="17">
        <f>+AVERAGE($D44:WDN44)</f>
        <v>12.352207315656651</v>
      </c>
      <c r="WDP44" s="17">
        <f>+AVERAGE($D44:WDO44)</f>
        <v>12.352207315656649</v>
      </c>
      <c r="WDQ44" s="17">
        <f>+AVERAGE($D44:WDP44)</f>
        <v>12.352207315656649</v>
      </c>
      <c r="WDR44" s="17">
        <f>+AVERAGE($D44:WDQ44)</f>
        <v>12.352207315656649</v>
      </c>
      <c r="WDS44" s="17">
        <f>+AVERAGE($D44:WDR44)</f>
        <v>12.352207315656649</v>
      </c>
      <c r="WDT44" s="17">
        <f>+AVERAGE($D44:WDS44)</f>
        <v>12.352207315656647</v>
      </c>
      <c r="WDU44" s="17">
        <f>+AVERAGE($D44:WDT44)</f>
        <v>12.352207315656647</v>
      </c>
      <c r="WDV44" s="17">
        <f>+AVERAGE($D44:WDU44)</f>
        <v>12.352207315656647</v>
      </c>
      <c r="WDW44" s="17">
        <f>+AVERAGE($D44:WDV44)</f>
        <v>12.352207315656646</v>
      </c>
      <c r="WDX44" s="17">
        <f>+AVERAGE($D44:WDW44)</f>
        <v>12.352207315656646</v>
      </c>
      <c r="WDY44" s="17">
        <f>+AVERAGE($D44:WDX44)</f>
        <v>12.352207315656646</v>
      </c>
      <c r="WDZ44" s="17">
        <f>+AVERAGE($D44:WDY44)</f>
        <v>12.352207315656646</v>
      </c>
      <c r="WEA44" s="17">
        <f>+AVERAGE($D44:WDZ44)</f>
        <v>12.352207315656644</v>
      </c>
      <c r="WEB44" s="17">
        <f>+AVERAGE($D44:WEA44)</f>
        <v>12.352207315656644</v>
      </c>
      <c r="WEC44" s="17">
        <f>+AVERAGE($D44:WEB44)</f>
        <v>12.352207315656644</v>
      </c>
      <c r="WED44" s="17">
        <f>+AVERAGE($D44:WEC44)</f>
        <v>12.352207315656644</v>
      </c>
      <c r="WEE44" s="17">
        <f>+AVERAGE($D44:WED44)</f>
        <v>12.352207315656642</v>
      </c>
      <c r="WEF44" s="17">
        <f>+AVERAGE($D44:WEE44)</f>
        <v>12.352207315656642</v>
      </c>
      <c r="WEG44" s="17">
        <f>+AVERAGE($D44:WEF44)</f>
        <v>12.352207315656642</v>
      </c>
      <c r="WEH44" s="17">
        <f>+AVERAGE($D44:WEG44)</f>
        <v>12.35220731565664</v>
      </c>
      <c r="WEI44" s="17">
        <f>+AVERAGE($D44:WEH44)</f>
        <v>12.35220731565664</v>
      </c>
      <c r="WEJ44" s="17">
        <f>+AVERAGE($D44:WEI44)</f>
        <v>12.35220731565664</v>
      </c>
      <c r="WEK44" s="17">
        <f>+AVERAGE($D44:WEJ44)</f>
        <v>12.35220731565664</v>
      </c>
      <c r="WEL44" s="17">
        <f>+AVERAGE($D44:WEK44)</f>
        <v>12.352207315656639</v>
      </c>
      <c r="WEM44" s="17">
        <f>+AVERAGE($D44:WEL44)</f>
        <v>12.352207315656639</v>
      </c>
      <c r="WEN44" s="17">
        <f>+AVERAGE($D44:WEM44)</f>
        <v>12.352207315656639</v>
      </c>
      <c r="WEO44" s="17">
        <f>+AVERAGE($D44:WEN44)</f>
        <v>12.352207315656639</v>
      </c>
      <c r="WEP44" s="17">
        <f>+AVERAGE($D44:WEO44)</f>
        <v>12.352207315656637</v>
      </c>
      <c r="WEQ44" s="17">
        <f>+AVERAGE($D44:WEP44)</f>
        <v>12.352207315656637</v>
      </c>
      <c r="WER44" s="17">
        <f>+AVERAGE($D44:WEQ44)</f>
        <v>12.352207315656637</v>
      </c>
      <c r="WES44" s="17">
        <f>+AVERAGE($D44:WER44)</f>
        <v>12.352207315656637</v>
      </c>
      <c r="WET44" s="17">
        <f>+AVERAGE($D44:WES44)</f>
        <v>12.352207315656635</v>
      </c>
      <c r="WEU44" s="17">
        <f>+AVERAGE($D44:WET44)</f>
        <v>12.352207315656635</v>
      </c>
      <c r="WEV44" s="17">
        <f>+AVERAGE($D44:WEU44)</f>
        <v>12.352207315656635</v>
      </c>
      <c r="WEW44" s="17">
        <f>+AVERAGE($D44:WEV44)</f>
        <v>12.352207315656633</v>
      </c>
      <c r="WEX44" s="17">
        <f>+AVERAGE($D44:WEW44)</f>
        <v>12.352207315656633</v>
      </c>
      <c r="WEY44" s="17">
        <f>+AVERAGE($D44:WEX44)</f>
        <v>12.352207315656633</v>
      </c>
      <c r="WEZ44" s="17">
        <f>+AVERAGE($D44:WEY44)</f>
        <v>12.352207315656633</v>
      </c>
      <c r="WFA44" s="17">
        <f>+AVERAGE($D44:WEZ44)</f>
        <v>12.352207315656631</v>
      </c>
      <c r="WFB44" s="17">
        <f>+AVERAGE($D44:WFA44)</f>
        <v>12.352207315656631</v>
      </c>
      <c r="WFC44" s="17">
        <f>+AVERAGE($D44:WFB44)</f>
        <v>12.352207315656631</v>
      </c>
      <c r="WFD44" s="17">
        <f>+AVERAGE($D44:WFC44)</f>
        <v>12.352207315656631</v>
      </c>
      <c r="WFE44" s="17">
        <f>+AVERAGE($D44:WFD44)</f>
        <v>12.35220731565663</v>
      </c>
      <c r="WFF44" s="17">
        <f>+AVERAGE($D44:WFE44)</f>
        <v>12.35220731565663</v>
      </c>
      <c r="WFG44" s="17">
        <f>+AVERAGE($D44:WFF44)</f>
        <v>12.35220731565663</v>
      </c>
      <c r="WFH44" s="17">
        <f>+AVERAGE($D44:WFG44)</f>
        <v>12.352207315656628</v>
      </c>
      <c r="WFI44" s="17">
        <f>+AVERAGE($D44:WFH44)</f>
        <v>12.352207315656628</v>
      </c>
      <c r="WFJ44" s="17">
        <f>+AVERAGE($D44:WFI44)</f>
        <v>12.352207315656628</v>
      </c>
      <c r="WFK44" s="17">
        <f>+AVERAGE($D44:WFJ44)</f>
        <v>12.352207315656628</v>
      </c>
      <c r="WFL44" s="17">
        <f>+AVERAGE($D44:WFK44)</f>
        <v>12.352207315656626</v>
      </c>
      <c r="WFM44" s="17">
        <f>+AVERAGE($D44:WFL44)</f>
        <v>12.352207315656626</v>
      </c>
      <c r="WFN44" s="17">
        <f>+AVERAGE($D44:WFM44)</f>
        <v>12.352207315656626</v>
      </c>
      <c r="WFO44" s="17">
        <f>+AVERAGE($D44:WFN44)</f>
        <v>12.352207315656626</v>
      </c>
      <c r="WFP44" s="17">
        <f>+AVERAGE($D44:WFO44)</f>
        <v>12.352207315656624</v>
      </c>
      <c r="WFQ44" s="17">
        <f>+AVERAGE($D44:WFP44)</f>
        <v>12.352207315656624</v>
      </c>
      <c r="WFR44" s="17">
        <f>+AVERAGE($D44:WFQ44)</f>
        <v>12.352207315656624</v>
      </c>
      <c r="WFS44" s="17">
        <f>+AVERAGE($D44:WFR44)</f>
        <v>12.352207315656624</v>
      </c>
      <c r="WFT44" s="17">
        <f>+AVERAGE($D44:WFS44)</f>
        <v>12.352207315656623</v>
      </c>
      <c r="WFU44" s="17">
        <f>+AVERAGE($D44:WFT44)</f>
        <v>12.352207315656623</v>
      </c>
      <c r="WFV44" s="17">
        <f>+AVERAGE($D44:WFU44)</f>
        <v>12.352207315656623</v>
      </c>
      <c r="WFW44" s="17">
        <f>+AVERAGE($D44:WFV44)</f>
        <v>12.352207315656621</v>
      </c>
      <c r="WFX44" s="17">
        <f>+AVERAGE($D44:WFW44)</f>
        <v>12.352207315656621</v>
      </c>
      <c r="WFY44" s="17">
        <f>+AVERAGE($D44:WFX44)</f>
        <v>12.352207315656621</v>
      </c>
      <c r="WFZ44" s="17">
        <f>+AVERAGE($D44:WFY44)</f>
        <v>12.352207315656621</v>
      </c>
      <c r="WGA44" s="17">
        <f>+AVERAGE($D44:WFZ44)</f>
        <v>12.352207315656619</v>
      </c>
      <c r="WGB44" s="17">
        <f>+AVERAGE($D44:WGA44)</f>
        <v>12.352207315656619</v>
      </c>
      <c r="WGC44" s="17">
        <f>+AVERAGE($D44:WGB44)</f>
        <v>12.352207315656619</v>
      </c>
      <c r="WGD44" s="17">
        <f>+AVERAGE($D44:WGC44)</f>
        <v>12.352207315656619</v>
      </c>
      <c r="WGE44" s="17">
        <f>+AVERAGE($D44:WGD44)</f>
        <v>12.352207315656617</v>
      </c>
      <c r="WGF44" s="17">
        <f>+AVERAGE($D44:WGE44)</f>
        <v>12.352207315656617</v>
      </c>
      <c r="WGG44" s="17">
        <f>+AVERAGE($D44:WGF44)</f>
        <v>12.352207315656617</v>
      </c>
      <c r="WGH44" s="17">
        <f>+AVERAGE($D44:WGG44)</f>
        <v>12.352207315656617</v>
      </c>
      <c r="WGI44" s="17">
        <f>+AVERAGE($D44:WGH44)</f>
        <v>12.352207315656615</v>
      </c>
      <c r="WGJ44" s="17">
        <f>+AVERAGE($D44:WGI44)</f>
        <v>12.352207315656615</v>
      </c>
      <c r="WGK44" s="17">
        <f>+AVERAGE($D44:WGJ44)</f>
        <v>12.352207315656615</v>
      </c>
      <c r="WGL44" s="17">
        <f>+AVERAGE($D44:WGK44)</f>
        <v>12.352207315656614</v>
      </c>
      <c r="WGM44" s="17">
        <f>+AVERAGE($D44:WGL44)</f>
        <v>12.352207315656614</v>
      </c>
      <c r="WGN44" s="17">
        <f>+AVERAGE($D44:WGM44)</f>
        <v>12.352207315656614</v>
      </c>
      <c r="WGO44" s="17">
        <f>+AVERAGE($D44:WGN44)</f>
        <v>12.352207315656614</v>
      </c>
      <c r="WGP44" s="17">
        <f>+AVERAGE($D44:WGO44)</f>
        <v>12.352207315656612</v>
      </c>
      <c r="WGQ44" s="17">
        <f>+AVERAGE($D44:WGP44)</f>
        <v>12.352207315656612</v>
      </c>
      <c r="WGR44" s="17">
        <f>+AVERAGE($D44:WGQ44)</f>
        <v>12.352207315656612</v>
      </c>
      <c r="WGS44" s="17">
        <f>+AVERAGE($D44:WGR44)</f>
        <v>12.352207315656612</v>
      </c>
      <c r="WGT44" s="17">
        <f>+AVERAGE($D44:WGS44)</f>
        <v>12.35220731565661</v>
      </c>
      <c r="WGU44" s="17">
        <f>+AVERAGE($D44:WGT44)</f>
        <v>12.35220731565661</v>
      </c>
      <c r="WGV44" s="17">
        <f>+AVERAGE($D44:WGU44)</f>
        <v>12.35220731565661</v>
      </c>
      <c r="WGW44" s="17">
        <f>+AVERAGE($D44:WGV44)</f>
        <v>12.35220731565661</v>
      </c>
      <c r="WGX44" s="17">
        <f>+AVERAGE($D44:WGW44)</f>
        <v>12.352207315656608</v>
      </c>
      <c r="WGY44" s="17">
        <f>+AVERAGE($D44:WGX44)</f>
        <v>12.352207315656608</v>
      </c>
      <c r="WGZ44" s="17">
        <f>+AVERAGE($D44:WGY44)</f>
        <v>12.352207315656608</v>
      </c>
      <c r="WHA44" s="17">
        <f>+AVERAGE($D44:WGZ44)</f>
        <v>12.352207315656607</v>
      </c>
      <c r="WHB44" s="17">
        <f>+AVERAGE($D44:WHA44)</f>
        <v>12.352207315656607</v>
      </c>
      <c r="WHC44" s="17">
        <f>+AVERAGE($D44:WHB44)</f>
        <v>12.352207315656607</v>
      </c>
      <c r="WHD44" s="17">
        <f>+AVERAGE($D44:WHC44)</f>
        <v>12.352207315656607</v>
      </c>
      <c r="WHE44" s="17">
        <f>+AVERAGE($D44:WHD44)</f>
        <v>12.352207315656605</v>
      </c>
      <c r="WHF44" s="17">
        <f>+AVERAGE($D44:WHE44)</f>
        <v>12.352207315656605</v>
      </c>
      <c r="WHG44" s="17">
        <f>+AVERAGE($D44:WHF44)</f>
        <v>12.352207315656605</v>
      </c>
      <c r="WHH44" s="17">
        <f>+AVERAGE($D44:WHG44)</f>
        <v>12.352207315656605</v>
      </c>
      <c r="WHI44" s="17">
        <f>+AVERAGE($D44:WHH44)</f>
        <v>12.352207315656603</v>
      </c>
      <c r="WHJ44" s="17">
        <f>+AVERAGE($D44:WHI44)</f>
        <v>12.352207315656603</v>
      </c>
      <c r="WHK44" s="17">
        <f>+AVERAGE($D44:WHJ44)</f>
        <v>12.352207315656603</v>
      </c>
      <c r="WHL44" s="17">
        <f>+AVERAGE($D44:WHK44)</f>
        <v>12.352207315656603</v>
      </c>
      <c r="WHM44" s="17">
        <f>+AVERAGE($D44:WHL44)</f>
        <v>12.352207315656601</v>
      </c>
      <c r="WHN44" s="17">
        <f>+AVERAGE($D44:WHM44)</f>
        <v>12.352207315656601</v>
      </c>
      <c r="WHO44" s="17">
        <f>+AVERAGE($D44:WHN44)</f>
        <v>12.352207315656601</v>
      </c>
      <c r="WHP44" s="17">
        <f>+AVERAGE($D44:WHO44)</f>
        <v>12.352207315656599</v>
      </c>
      <c r="WHQ44" s="17">
        <f>+AVERAGE($D44:WHP44)</f>
        <v>12.352207315656599</v>
      </c>
      <c r="WHR44" s="17">
        <f>+AVERAGE($D44:WHQ44)</f>
        <v>12.352207315656599</v>
      </c>
      <c r="WHS44" s="17">
        <f>+AVERAGE($D44:WHR44)</f>
        <v>12.352207315656599</v>
      </c>
      <c r="WHT44" s="17">
        <f>+AVERAGE($D44:WHS44)</f>
        <v>12.352207315656598</v>
      </c>
      <c r="WHU44" s="17">
        <f>+AVERAGE($D44:WHT44)</f>
        <v>12.352207315656598</v>
      </c>
      <c r="WHV44" s="17">
        <f>+AVERAGE($D44:WHU44)</f>
        <v>12.352207315656598</v>
      </c>
      <c r="WHW44" s="17">
        <f>+AVERAGE($D44:WHV44)</f>
        <v>12.352207315656598</v>
      </c>
      <c r="WHX44" s="17">
        <f>+AVERAGE($D44:WHW44)</f>
        <v>12.352207315656596</v>
      </c>
      <c r="WHY44" s="17">
        <f>+AVERAGE($D44:WHX44)</f>
        <v>12.352207315656596</v>
      </c>
      <c r="WHZ44" s="17">
        <f>+AVERAGE($D44:WHY44)</f>
        <v>12.352207315656596</v>
      </c>
      <c r="WIA44" s="17">
        <f>+AVERAGE($D44:WHZ44)</f>
        <v>12.352207315656596</v>
      </c>
      <c r="WIB44" s="17">
        <f>+AVERAGE($D44:WIA44)</f>
        <v>12.352207315656594</v>
      </c>
      <c r="WIC44" s="17">
        <f>+AVERAGE($D44:WIB44)</f>
        <v>12.352207315656594</v>
      </c>
      <c r="WID44" s="17">
        <f>+AVERAGE($D44:WIC44)</f>
        <v>12.352207315656594</v>
      </c>
      <c r="WIE44" s="17">
        <f>+AVERAGE($D44:WID44)</f>
        <v>12.352207315656592</v>
      </c>
      <c r="WIF44" s="17">
        <f>+AVERAGE($D44:WIE44)</f>
        <v>12.352207315656592</v>
      </c>
      <c r="WIG44" s="17">
        <f>+AVERAGE($D44:WIF44)</f>
        <v>12.352207315656592</v>
      </c>
      <c r="WIH44" s="17">
        <f>+AVERAGE($D44:WIG44)</f>
        <v>12.352207315656592</v>
      </c>
      <c r="WII44" s="17">
        <f>+AVERAGE($D44:WIH44)</f>
        <v>12.352207315656591</v>
      </c>
      <c r="WIJ44" s="17">
        <f>+AVERAGE($D44:WII44)</f>
        <v>12.352207315656591</v>
      </c>
      <c r="WIK44" s="17">
        <f>+AVERAGE($D44:WIJ44)</f>
        <v>12.352207315656591</v>
      </c>
      <c r="WIL44" s="17">
        <f>+AVERAGE($D44:WIK44)</f>
        <v>12.352207315656591</v>
      </c>
      <c r="WIM44" s="17">
        <f>+AVERAGE($D44:WIL44)</f>
        <v>12.352207315656589</v>
      </c>
      <c r="WIN44" s="17">
        <f>+AVERAGE($D44:WIM44)</f>
        <v>12.352207315656589</v>
      </c>
      <c r="WIO44" s="17">
        <f>+AVERAGE($D44:WIN44)</f>
        <v>12.352207315656589</v>
      </c>
      <c r="WIP44" s="17">
        <f>+AVERAGE($D44:WIO44)</f>
        <v>12.352207315656589</v>
      </c>
      <c r="WIQ44" s="17">
        <f>+AVERAGE($D44:WIP44)</f>
        <v>12.352207315656587</v>
      </c>
      <c r="WIR44" s="17">
        <f>+AVERAGE($D44:WIQ44)</f>
        <v>12.352207315656587</v>
      </c>
      <c r="WIS44" s="17">
        <f>+AVERAGE($D44:WIR44)</f>
        <v>12.352207315656587</v>
      </c>
      <c r="WIT44" s="17">
        <f>+AVERAGE($D44:WIS44)</f>
        <v>12.352207315656585</v>
      </c>
      <c r="WIU44" s="17">
        <f>+AVERAGE($D44:WIT44)</f>
        <v>12.352207315656585</v>
      </c>
      <c r="WIV44" s="17">
        <f>+AVERAGE($D44:WIU44)</f>
        <v>12.352207315656585</v>
      </c>
      <c r="WIW44" s="17">
        <f>+AVERAGE($D44:WIV44)</f>
        <v>12.352207315656585</v>
      </c>
      <c r="WIX44" s="17">
        <f>+AVERAGE($D44:WIW44)</f>
        <v>12.352207315656583</v>
      </c>
      <c r="WIY44" s="17">
        <f>+AVERAGE($D44:WIX44)</f>
        <v>12.352207315656583</v>
      </c>
      <c r="WIZ44" s="17">
        <f>+AVERAGE($D44:WIY44)</f>
        <v>12.352207315656583</v>
      </c>
      <c r="WJA44" s="17">
        <f>+AVERAGE($D44:WIZ44)</f>
        <v>12.352207315656583</v>
      </c>
      <c r="WJB44" s="17">
        <f>+AVERAGE($D44:WJA44)</f>
        <v>12.352207315656582</v>
      </c>
      <c r="WJC44" s="17">
        <f>+AVERAGE($D44:WJB44)</f>
        <v>12.352207315656582</v>
      </c>
      <c r="WJD44" s="17">
        <f>+AVERAGE($D44:WJC44)</f>
        <v>12.352207315656582</v>
      </c>
      <c r="WJE44" s="17">
        <f>+AVERAGE($D44:WJD44)</f>
        <v>12.352207315656582</v>
      </c>
      <c r="WJF44" s="17">
        <f>+AVERAGE($D44:WJE44)</f>
        <v>12.35220731565658</v>
      </c>
      <c r="WJG44" s="17">
        <f>+AVERAGE($D44:WJF44)</f>
        <v>12.35220731565658</v>
      </c>
      <c r="WJH44" s="17">
        <f>+AVERAGE($D44:WJG44)</f>
        <v>12.35220731565658</v>
      </c>
      <c r="WJI44" s="17">
        <f>+AVERAGE($D44:WJH44)</f>
        <v>12.352207315656578</v>
      </c>
      <c r="WJJ44" s="17">
        <f>+AVERAGE($D44:WJI44)</f>
        <v>12.352207315656578</v>
      </c>
      <c r="WJK44" s="17">
        <f>+AVERAGE($D44:WJJ44)</f>
        <v>12.352207315656578</v>
      </c>
      <c r="WJL44" s="17">
        <f>+AVERAGE($D44:WJK44)</f>
        <v>12.352207315656578</v>
      </c>
      <c r="WJM44" s="17">
        <f>+AVERAGE($D44:WJL44)</f>
        <v>12.352207315656576</v>
      </c>
      <c r="WJN44" s="17">
        <f>+AVERAGE($D44:WJM44)</f>
        <v>12.352207315656576</v>
      </c>
      <c r="WJO44" s="17">
        <f>+AVERAGE($D44:WJN44)</f>
        <v>12.352207315656576</v>
      </c>
      <c r="WJP44" s="17">
        <f>+AVERAGE($D44:WJO44)</f>
        <v>12.352207315656576</v>
      </c>
      <c r="WJQ44" s="17">
        <f>+AVERAGE($D44:WJP44)</f>
        <v>12.352207315656575</v>
      </c>
      <c r="WJR44" s="17">
        <f>+AVERAGE($D44:WJQ44)</f>
        <v>12.352207315656575</v>
      </c>
      <c r="WJS44" s="17">
        <f>+AVERAGE($D44:WJR44)</f>
        <v>12.352207315656575</v>
      </c>
      <c r="WJT44" s="17">
        <f>+AVERAGE($D44:WJS44)</f>
        <v>12.352207315656575</v>
      </c>
      <c r="WJU44" s="17">
        <f>+AVERAGE($D44:WJT44)</f>
        <v>12.352207315656573</v>
      </c>
      <c r="WJV44" s="17">
        <f>+AVERAGE($D44:WJU44)</f>
        <v>12.352207315656573</v>
      </c>
      <c r="WJW44" s="17">
        <f>+AVERAGE($D44:WJV44)</f>
        <v>12.352207315656573</v>
      </c>
      <c r="WJX44" s="17">
        <f>+AVERAGE($D44:WJW44)</f>
        <v>12.352207315656573</v>
      </c>
      <c r="WJY44" s="17">
        <f>+AVERAGE($D44:WJX44)</f>
        <v>12.352207315656571</v>
      </c>
      <c r="WJZ44" s="17">
        <f>+AVERAGE($D44:WJY44)</f>
        <v>12.352207315656571</v>
      </c>
      <c r="WKA44" s="17">
        <f>+AVERAGE($D44:WJZ44)</f>
        <v>12.352207315656571</v>
      </c>
      <c r="WKB44" s="17">
        <f>+AVERAGE($D44:WKA44)</f>
        <v>12.352207315656569</v>
      </c>
      <c r="WKC44" s="17">
        <f>+AVERAGE($D44:WKB44)</f>
        <v>12.352207315656569</v>
      </c>
      <c r="WKD44" s="17">
        <f>+AVERAGE($D44:WKC44)</f>
        <v>12.352207315656569</v>
      </c>
      <c r="WKE44" s="17">
        <f>+AVERAGE($D44:WKD44)</f>
        <v>12.352207315656569</v>
      </c>
      <c r="WKF44" s="17">
        <f>+AVERAGE($D44:WKE44)</f>
        <v>12.352207315656567</v>
      </c>
      <c r="WKG44" s="17">
        <f>+AVERAGE($D44:WKF44)</f>
        <v>12.352207315656567</v>
      </c>
      <c r="WKH44" s="17">
        <f>+AVERAGE($D44:WKG44)</f>
        <v>12.352207315656567</v>
      </c>
      <c r="WKI44" s="17">
        <f>+AVERAGE($D44:WKH44)</f>
        <v>12.352207315656567</v>
      </c>
      <c r="WKJ44" s="17">
        <f>+AVERAGE($D44:WKI44)</f>
        <v>12.352207315656566</v>
      </c>
      <c r="WKK44" s="17">
        <f>+AVERAGE($D44:WKJ44)</f>
        <v>12.352207315656566</v>
      </c>
      <c r="WKL44" s="17">
        <f>+AVERAGE($D44:WKK44)</f>
        <v>12.352207315656566</v>
      </c>
      <c r="WKM44" s="17">
        <f>+AVERAGE($D44:WKL44)</f>
        <v>12.352207315656566</v>
      </c>
      <c r="WKN44" s="17">
        <f>+AVERAGE($D44:WKM44)</f>
        <v>12.352207315656564</v>
      </c>
      <c r="WKO44" s="17">
        <f>+AVERAGE($D44:WKN44)</f>
        <v>12.352207315656564</v>
      </c>
      <c r="WKP44" s="17">
        <f>+AVERAGE($D44:WKO44)</f>
        <v>12.352207315656564</v>
      </c>
      <c r="WKQ44" s="17">
        <f>+AVERAGE($D44:WKP44)</f>
        <v>12.352207315656562</v>
      </c>
      <c r="WKR44" s="17">
        <f>+AVERAGE($D44:WKQ44)</f>
        <v>12.352207315656562</v>
      </c>
      <c r="WKS44" s="17">
        <f>+AVERAGE($D44:WKR44)</f>
        <v>12.352207315656562</v>
      </c>
      <c r="WKT44" s="17">
        <f>+AVERAGE($D44:WKS44)</f>
        <v>12.352207315656562</v>
      </c>
      <c r="WKU44" s="17">
        <f>+AVERAGE($D44:WKT44)</f>
        <v>12.35220731565656</v>
      </c>
      <c r="WKV44" s="17">
        <f>+AVERAGE($D44:WKU44)</f>
        <v>12.35220731565656</v>
      </c>
      <c r="WKW44" s="17">
        <f>+AVERAGE($D44:WKV44)</f>
        <v>12.35220731565656</v>
      </c>
      <c r="WKX44" s="17">
        <f>+AVERAGE($D44:WKW44)</f>
        <v>12.35220731565656</v>
      </c>
      <c r="WKY44" s="17">
        <f>+AVERAGE($D44:WKX44)</f>
        <v>12.352207315656559</v>
      </c>
      <c r="WKZ44" s="17">
        <f>+AVERAGE($D44:WKY44)</f>
        <v>12.352207315656559</v>
      </c>
      <c r="WLA44" s="17">
        <f>+AVERAGE($D44:WKZ44)</f>
        <v>12.352207315656559</v>
      </c>
      <c r="WLB44" s="17">
        <f>+AVERAGE($D44:WLA44)</f>
        <v>12.352207315656559</v>
      </c>
      <c r="WLC44" s="17">
        <f>+AVERAGE($D44:WLB44)</f>
        <v>12.352207315656557</v>
      </c>
      <c r="WLD44" s="17">
        <f>+AVERAGE($D44:WLC44)</f>
        <v>12.352207315656557</v>
      </c>
      <c r="WLE44" s="17">
        <f>+AVERAGE($D44:WLD44)</f>
        <v>12.352207315656557</v>
      </c>
      <c r="WLF44" s="17">
        <f>+AVERAGE($D44:WLE44)</f>
        <v>12.352207315656557</v>
      </c>
      <c r="WLG44" s="17">
        <f>+AVERAGE($D44:WLF44)</f>
        <v>12.352207315656555</v>
      </c>
      <c r="WLH44" s="17">
        <f>+AVERAGE($D44:WLG44)</f>
        <v>12.352207315656555</v>
      </c>
      <c r="WLI44" s="17">
        <f>+AVERAGE($D44:WLH44)</f>
        <v>12.352207315656555</v>
      </c>
      <c r="WLJ44" s="17">
        <f>+AVERAGE($D44:WLI44)</f>
        <v>12.352207315656553</v>
      </c>
      <c r="WLK44" s="17">
        <f>+AVERAGE($D44:WLJ44)</f>
        <v>12.352207315656553</v>
      </c>
      <c r="WLL44" s="17">
        <f>+AVERAGE($D44:WLK44)</f>
        <v>12.352207315656553</v>
      </c>
      <c r="WLM44" s="17">
        <f>+AVERAGE($D44:WLL44)</f>
        <v>12.352207315656553</v>
      </c>
      <c r="WLN44" s="17">
        <f>+AVERAGE($D44:WLM44)</f>
        <v>12.352207315656552</v>
      </c>
      <c r="WLO44" s="17">
        <f>+AVERAGE($D44:WLN44)</f>
        <v>12.352207315656552</v>
      </c>
      <c r="WLP44" s="17">
        <f>+AVERAGE($D44:WLO44)</f>
        <v>12.352207315656552</v>
      </c>
      <c r="WLQ44" s="17">
        <f>+AVERAGE($D44:WLP44)</f>
        <v>12.352207315656552</v>
      </c>
      <c r="WLR44" s="17">
        <f>+AVERAGE($D44:WLQ44)</f>
        <v>12.35220731565655</v>
      </c>
      <c r="WLS44" s="17">
        <f>+AVERAGE($D44:WLR44)</f>
        <v>12.35220731565655</v>
      </c>
      <c r="WLT44" s="17">
        <f>+AVERAGE($D44:WLS44)</f>
        <v>12.35220731565655</v>
      </c>
      <c r="WLU44" s="17">
        <f>+AVERAGE($D44:WLT44)</f>
        <v>12.35220731565655</v>
      </c>
      <c r="WLV44" s="17">
        <f>+AVERAGE($D44:WLU44)</f>
        <v>12.352207315656548</v>
      </c>
      <c r="WLW44" s="17">
        <f>+AVERAGE($D44:WLV44)</f>
        <v>12.352207315656548</v>
      </c>
      <c r="WLX44" s="17">
        <f>+AVERAGE($D44:WLW44)</f>
        <v>12.352207315656548</v>
      </c>
      <c r="WLY44" s="17">
        <f>+AVERAGE($D44:WLX44)</f>
        <v>12.352207315656548</v>
      </c>
      <c r="WLZ44" s="17">
        <f>+AVERAGE($D44:WLY44)</f>
        <v>12.352207315656546</v>
      </c>
      <c r="WMA44" s="17">
        <f>+AVERAGE($D44:WLZ44)</f>
        <v>12.352207315656546</v>
      </c>
      <c r="WMB44" s="17">
        <f>+AVERAGE($D44:WMA44)</f>
        <v>12.352207315656546</v>
      </c>
      <c r="WMC44" s="17">
        <f>+AVERAGE($D44:WMB44)</f>
        <v>12.352207315656544</v>
      </c>
      <c r="WMD44" s="17">
        <f>+AVERAGE($D44:WMC44)</f>
        <v>12.352207315656544</v>
      </c>
      <c r="WME44" s="17">
        <f>+AVERAGE($D44:WMD44)</f>
        <v>12.352207315656544</v>
      </c>
      <c r="WMF44" s="17">
        <f>+AVERAGE($D44:WME44)</f>
        <v>12.352207315656544</v>
      </c>
      <c r="WMG44" s="17">
        <f>+AVERAGE($D44:WMF44)</f>
        <v>12.352207315656543</v>
      </c>
      <c r="WMH44" s="17">
        <f>+AVERAGE($D44:WMG44)</f>
        <v>12.352207315656543</v>
      </c>
      <c r="WMI44" s="17">
        <f>+AVERAGE($D44:WMH44)</f>
        <v>12.352207315656543</v>
      </c>
      <c r="WMJ44" s="17">
        <f>+AVERAGE($D44:WMI44)</f>
        <v>12.352207315656543</v>
      </c>
      <c r="WMK44" s="17">
        <f>+AVERAGE($D44:WMJ44)</f>
        <v>12.352207315656541</v>
      </c>
      <c r="WML44" s="17">
        <f>+AVERAGE($D44:WMK44)</f>
        <v>12.352207315656541</v>
      </c>
      <c r="WMM44" s="17">
        <f>+AVERAGE($D44:WML44)</f>
        <v>12.352207315656541</v>
      </c>
      <c r="WMN44" s="17">
        <f>+AVERAGE($D44:WMM44)</f>
        <v>12.352207315656541</v>
      </c>
      <c r="WMO44" s="17">
        <f>+AVERAGE($D44:WMN44)</f>
        <v>12.352207315656539</v>
      </c>
      <c r="WMP44" s="17">
        <f>+AVERAGE($D44:WMO44)</f>
        <v>12.352207315656539</v>
      </c>
      <c r="WMQ44" s="17">
        <f>+AVERAGE($D44:WMP44)</f>
        <v>12.352207315656539</v>
      </c>
      <c r="WMR44" s="17">
        <f>+AVERAGE($D44:WMQ44)</f>
        <v>12.352207315656539</v>
      </c>
      <c r="WMS44" s="17">
        <f>+AVERAGE($D44:WMR44)</f>
        <v>12.352207315656537</v>
      </c>
      <c r="WMT44" s="17">
        <f>+AVERAGE($D44:WMS44)</f>
        <v>12.352207315656537</v>
      </c>
      <c r="WMU44" s="17">
        <f>+AVERAGE($D44:WMT44)</f>
        <v>12.352207315656537</v>
      </c>
      <c r="WMV44" s="17">
        <f>+AVERAGE($D44:WMU44)</f>
        <v>12.352207315656537</v>
      </c>
      <c r="WMW44" s="17">
        <f>+AVERAGE($D44:WMV44)</f>
        <v>12.352207315656536</v>
      </c>
      <c r="WMX44" s="17">
        <f>+AVERAGE($D44:WMW44)</f>
        <v>12.352207315656536</v>
      </c>
      <c r="WMY44" s="17">
        <f>+AVERAGE($D44:WMX44)</f>
        <v>12.352207315656536</v>
      </c>
      <c r="WMZ44" s="17">
        <f>+AVERAGE($D44:WMY44)</f>
        <v>12.352207315656534</v>
      </c>
      <c r="WNA44" s="17">
        <f>+AVERAGE($D44:WMZ44)</f>
        <v>12.352207315656534</v>
      </c>
      <c r="WNB44" s="17">
        <f>+AVERAGE($D44:WNA44)</f>
        <v>12.352207315656534</v>
      </c>
      <c r="WNC44" s="17">
        <f>+AVERAGE($D44:WNB44)</f>
        <v>12.352207315656534</v>
      </c>
      <c r="WND44" s="17">
        <f>+AVERAGE($D44:WNC44)</f>
        <v>12.352207315656532</v>
      </c>
      <c r="WNE44" s="17">
        <f>+AVERAGE($D44:WND44)</f>
        <v>12.352207315656532</v>
      </c>
      <c r="WNF44" s="17">
        <f>+AVERAGE($D44:WNE44)</f>
        <v>12.352207315656532</v>
      </c>
      <c r="WNG44" s="17">
        <f>+AVERAGE($D44:WNF44)</f>
        <v>12.352207315656532</v>
      </c>
      <c r="WNH44" s="17">
        <f>+AVERAGE($D44:WNG44)</f>
        <v>12.35220731565653</v>
      </c>
      <c r="WNI44" s="17">
        <f>+AVERAGE($D44:WNH44)</f>
        <v>12.35220731565653</v>
      </c>
      <c r="WNJ44" s="17">
        <f>+AVERAGE($D44:WNI44)</f>
        <v>12.35220731565653</v>
      </c>
      <c r="WNK44" s="17">
        <f>+AVERAGE($D44:WNJ44)</f>
        <v>12.35220731565653</v>
      </c>
      <c r="WNL44" s="17">
        <f>+AVERAGE($D44:WNK44)</f>
        <v>12.352207315656528</v>
      </c>
      <c r="WNM44" s="17">
        <f>+AVERAGE($D44:WNL44)</f>
        <v>12.352207315656528</v>
      </c>
      <c r="WNN44" s="17">
        <f>+AVERAGE($D44:WNM44)</f>
        <v>12.352207315656528</v>
      </c>
      <c r="WNO44" s="17">
        <f>+AVERAGE($D44:WNN44)</f>
        <v>12.352207315656528</v>
      </c>
      <c r="WNP44" s="17">
        <f>+AVERAGE($D44:WNO44)</f>
        <v>12.352207315656527</v>
      </c>
      <c r="WNQ44" s="17">
        <f>+AVERAGE($D44:WNP44)</f>
        <v>12.352207315656527</v>
      </c>
      <c r="WNR44" s="17">
        <f>+AVERAGE($D44:WNQ44)</f>
        <v>12.352207315656527</v>
      </c>
      <c r="WNS44" s="17">
        <f>+AVERAGE($D44:WNR44)</f>
        <v>12.352207315656527</v>
      </c>
      <c r="WNT44" s="17">
        <f>+AVERAGE($D44:WNS44)</f>
        <v>12.352207315656525</v>
      </c>
      <c r="WNU44" s="17">
        <f>+AVERAGE($D44:WNT44)</f>
        <v>12.352207315656525</v>
      </c>
      <c r="WNV44" s="17">
        <f>+AVERAGE($D44:WNU44)</f>
        <v>12.352207315656525</v>
      </c>
      <c r="WNW44" s="17">
        <f>+AVERAGE($D44:WNV44)</f>
        <v>12.352207315656523</v>
      </c>
      <c r="WNX44" s="17">
        <f>+AVERAGE($D44:WNW44)</f>
        <v>12.352207315656523</v>
      </c>
      <c r="WNY44" s="17">
        <f>+AVERAGE($D44:WNX44)</f>
        <v>12.352207315656523</v>
      </c>
      <c r="WNZ44" s="17">
        <f>+AVERAGE($D44:WNY44)</f>
        <v>12.352207315656523</v>
      </c>
      <c r="WOA44" s="17">
        <f>+AVERAGE($D44:WNZ44)</f>
        <v>12.352207315656521</v>
      </c>
      <c r="WOB44" s="17">
        <f>+AVERAGE($D44:WOA44)</f>
        <v>12.352207315656521</v>
      </c>
      <c r="WOC44" s="17">
        <f>+AVERAGE($D44:WOB44)</f>
        <v>12.352207315656521</v>
      </c>
      <c r="WOD44" s="17">
        <f>+AVERAGE($D44:WOC44)</f>
        <v>12.352207315656521</v>
      </c>
      <c r="WOE44" s="17">
        <f>+AVERAGE($D44:WOD44)</f>
        <v>12.35220731565652</v>
      </c>
      <c r="WOF44" s="17">
        <f>+AVERAGE($D44:WOE44)</f>
        <v>12.35220731565652</v>
      </c>
      <c r="WOG44" s="17">
        <f>+AVERAGE($D44:WOF44)</f>
        <v>12.35220731565652</v>
      </c>
      <c r="WOH44" s="17">
        <f>+AVERAGE($D44:WOG44)</f>
        <v>12.35220731565652</v>
      </c>
      <c r="WOI44" s="17">
        <f>+AVERAGE($D44:WOH44)</f>
        <v>12.352207315656518</v>
      </c>
      <c r="WOJ44" s="17">
        <f>+AVERAGE($D44:WOI44)</f>
        <v>12.352207315656518</v>
      </c>
      <c r="WOK44" s="17">
        <f>+AVERAGE($D44:WOJ44)</f>
        <v>12.352207315656518</v>
      </c>
      <c r="WOL44" s="17">
        <f>+AVERAGE($D44:WOK44)</f>
        <v>12.352207315656518</v>
      </c>
      <c r="WOM44" s="17">
        <f>+AVERAGE($D44:WOL44)</f>
        <v>12.352207315656516</v>
      </c>
      <c r="WON44" s="17">
        <f>+AVERAGE($D44:WOM44)</f>
        <v>12.352207315656516</v>
      </c>
      <c r="WOO44" s="17">
        <f>+AVERAGE($D44:WON44)</f>
        <v>12.352207315656516</v>
      </c>
      <c r="WOP44" s="17">
        <f>+AVERAGE($D44:WOO44)</f>
        <v>12.352207315656516</v>
      </c>
      <c r="WOQ44" s="17">
        <f>+AVERAGE($D44:WOP44)</f>
        <v>12.352207315656514</v>
      </c>
      <c r="WOR44" s="17">
        <f>+AVERAGE($D44:WOQ44)</f>
        <v>12.352207315656514</v>
      </c>
      <c r="WOS44" s="17">
        <f>+AVERAGE($D44:WOR44)</f>
        <v>12.352207315656514</v>
      </c>
      <c r="WOT44" s="17">
        <f>+AVERAGE($D44:WOS44)</f>
        <v>12.352207315656512</v>
      </c>
      <c r="WOU44" s="17">
        <f>+AVERAGE($D44:WOT44)</f>
        <v>12.352207315656512</v>
      </c>
      <c r="WOV44" s="17">
        <f>+AVERAGE($D44:WOU44)</f>
        <v>12.352207315656512</v>
      </c>
      <c r="WOW44" s="17">
        <f>+AVERAGE($D44:WOV44)</f>
        <v>12.352207315656512</v>
      </c>
      <c r="WOX44" s="17">
        <f>+AVERAGE($D44:WOW44)</f>
        <v>12.352207315656511</v>
      </c>
      <c r="WOY44" s="17">
        <f>+AVERAGE($D44:WOX44)</f>
        <v>12.352207315656511</v>
      </c>
      <c r="WOZ44" s="17">
        <f>+AVERAGE($D44:WOY44)</f>
        <v>12.352207315656511</v>
      </c>
      <c r="WPA44" s="17">
        <f>+AVERAGE($D44:WOZ44)</f>
        <v>12.352207315656511</v>
      </c>
      <c r="WPB44" s="17">
        <f>+AVERAGE($D44:WPA44)</f>
        <v>12.352207315656509</v>
      </c>
      <c r="WPC44" s="17">
        <f>+AVERAGE($D44:WPB44)</f>
        <v>12.352207315656509</v>
      </c>
      <c r="WPD44" s="17">
        <f>+AVERAGE($D44:WPC44)</f>
        <v>12.352207315656509</v>
      </c>
      <c r="WPE44" s="17">
        <f>+AVERAGE($D44:WPD44)</f>
        <v>12.352207315656509</v>
      </c>
      <c r="WPF44" s="17">
        <f>+AVERAGE($D44:WPE44)</f>
        <v>12.352207315656507</v>
      </c>
      <c r="WPG44" s="17">
        <f>+AVERAGE($D44:WPF44)</f>
        <v>12.352207315656507</v>
      </c>
      <c r="WPH44" s="17">
        <f>+AVERAGE($D44:WPG44)</f>
        <v>12.352207315656507</v>
      </c>
      <c r="WPI44" s="17">
        <f>+AVERAGE($D44:WPH44)</f>
        <v>12.352207315656507</v>
      </c>
      <c r="WPJ44" s="17">
        <f>+AVERAGE($D44:WPI44)</f>
        <v>12.352207315656505</v>
      </c>
      <c r="WPK44" s="17">
        <f>+AVERAGE($D44:WPJ44)</f>
        <v>12.352207315656505</v>
      </c>
      <c r="WPL44" s="17">
        <f>+AVERAGE($D44:WPK44)</f>
        <v>12.352207315656505</v>
      </c>
      <c r="WPM44" s="17">
        <f>+AVERAGE($D44:WPL44)</f>
        <v>12.352207315656505</v>
      </c>
      <c r="WPN44" s="17">
        <f>+AVERAGE($D44:WPM44)</f>
        <v>12.352207315656504</v>
      </c>
      <c r="WPO44" s="17">
        <f>+AVERAGE($D44:WPN44)</f>
        <v>12.352207315656504</v>
      </c>
      <c r="WPP44" s="17">
        <f>+AVERAGE($D44:WPO44)</f>
        <v>12.352207315656504</v>
      </c>
      <c r="WPQ44" s="17">
        <f>+AVERAGE($D44:WPP44)</f>
        <v>12.352207315656502</v>
      </c>
      <c r="WPR44" s="17">
        <f>+AVERAGE($D44:WPQ44)</f>
        <v>12.352207315656502</v>
      </c>
      <c r="WPS44" s="17">
        <f>+AVERAGE($D44:WPR44)</f>
        <v>12.352207315656502</v>
      </c>
      <c r="WPT44" s="17">
        <f>+AVERAGE($D44:WPS44)</f>
        <v>12.352207315656502</v>
      </c>
      <c r="WPU44" s="17">
        <f>+AVERAGE($D44:WPT44)</f>
        <v>12.3522073156565</v>
      </c>
      <c r="WPV44" s="17">
        <f>+AVERAGE($D44:WPU44)</f>
        <v>12.3522073156565</v>
      </c>
      <c r="WPW44" s="17">
        <f>+AVERAGE($D44:WPV44)</f>
        <v>12.3522073156565</v>
      </c>
      <c r="WPX44" s="17">
        <f>+AVERAGE($D44:WPW44)</f>
        <v>12.3522073156565</v>
      </c>
      <c r="WPY44" s="17">
        <f>+AVERAGE($D44:WPX44)</f>
        <v>12.352207315656498</v>
      </c>
      <c r="WPZ44" s="17">
        <f>+AVERAGE($D44:WPY44)</f>
        <v>12.352207315656498</v>
      </c>
      <c r="WQA44" s="17">
        <f>+AVERAGE($D44:WPZ44)</f>
        <v>12.352207315656498</v>
      </c>
      <c r="WQB44" s="17">
        <f>+AVERAGE($D44:WQA44)</f>
        <v>12.352207315656498</v>
      </c>
      <c r="WQC44" s="17">
        <f>+AVERAGE($D44:WQB44)</f>
        <v>12.352207315656496</v>
      </c>
      <c r="WQD44" s="17">
        <f>+AVERAGE($D44:WQC44)</f>
        <v>12.352207315656496</v>
      </c>
      <c r="WQE44" s="17">
        <f>+AVERAGE($D44:WQD44)</f>
        <v>12.352207315656496</v>
      </c>
      <c r="WQF44" s="17">
        <f>+AVERAGE($D44:WQE44)</f>
        <v>12.352207315656496</v>
      </c>
      <c r="WQG44" s="17">
        <f>+AVERAGE($D44:WQF44)</f>
        <v>12.352207315656495</v>
      </c>
      <c r="WQH44" s="17">
        <f>+AVERAGE($D44:WQG44)</f>
        <v>12.352207315656495</v>
      </c>
      <c r="WQI44" s="17">
        <f>+AVERAGE($D44:WQH44)</f>
        <v>12.352207315656495</v>
      </c>
      <c r="WQJ44" s="17">
        <f>+AVERAGE($D44:WQI44)</f>
        <v>12.352207315656495</v>
      </c>
      <c r="WQK44" s="17">
        <f>+AVERAGE($D44:WQJ44)</f>
        <v>12.352207315656493</v>
      </c>
      <c r="WQL44" s="17">
        <f>+AVERAGE($D44:WQK44)</f>
        <v>12.352207315656493</v>
      </c>
      <c r="WQM44" s="17">
        <f>+AVERAGE($D44:WQL44)</f>
        <v>12.352207315656493</v>
      </c>
      <c r="WQN44" s="17">
        <f>+AVERAGE($D44:WQM44)</f>
        <v>12.352207315656493</v>
      </c>
      <c r="WQO44" s="17">
        <f>+AVERAGE($D44:WQN44)</f>
        <v>12.352207315656491</v>
      </c>
      <c r="WQP44" s="17">
        <f>+AVERAGE($D44:WQO44)</f>
        <v>12.352207315656491</v>
      </c>
      <c r="WQQ44" s="17">
        <f>+AVERAGE($D44:WQP44)</f>
        <v>12.352207315656491</v>
      </c>
      <c r="WQR44" s="17">
        <f>+AVERAGE($D44:WQQ44)</f>
        <v>12.352207315656489</v>
      </c>
      <c r="WQS44" s="17">
        <f>+AVERAGE($D44:WQR44)</f>
        <v>12.352207315656489</v>
      </c>
      <c r="WQT44" s="17">
        <f>+AVERAGE($D44:WQS44)</f>
        <v>12.352207315656489</v>
      </c>
      <c r="WQU44" s="17">
        <f>+AVERAGE($D44:WQT44)</f>
        <v>12.352207315656489</v>
      </c>
      <c r="WQV44" s="17">
        <f>+AVERAGE($D44:WQU44)</f>
        <v>12.352207315656488</v>
      </c>
      <c r="WQW44" s="17">
        <f>+AVERAGE($D44:WQV44)</f>
        <v>12.352207315656488</v>
      </c>
      <c r="WQX44" s="17">
        <f>+AVERAGE($D44:WQW44)</f>
        <v>12.352207315656488</v>
      </c>
      <c r="WQY44" s="17">
        <f>+AVERAGE($D44:WQX44)</f>
        <v>12.352207315656488</v>
      </c>
      <c r="WQZ44" s="17">
        <f>+AVERAGE($D44:WQY44)</f>
        <v>12.352207315656486</v>
      </c>
      <c r="WRA44" s="17">
        <f>+AVERAGE($D44:WQZ44)</f>
        <v>12.352207315656486</v>
      </c>
      <c r="WRB44" s="17">
        <f>+AVERAGE($D44:WRA44)</f>
        <v>12.352207315656486</v>
      </c>
      <c r="WRC44" s="17">
        <f>+AVERAGE($D44:WRB44)</f>
        <v>12.352207315656486</v>
      </c>
      <c r="WRD44" s="17">
        <f>+AVERAGE($D44:WRC44)</f>
        <v>12.352207315656484</v>
      </c>
      <c r="WRE44" s="17">
        <f>+AVERAGE($D44:WRD44)</f>
        <v>12.352207315656484</v>
      </c>
      <c r="WRF44" s="17">
        <f>+AVERAGE($D44:WRE44)</f>
        <v>12.352207315656484</v>
      </c>
      <c r="WRG44" s="17">
        <f>+AVERAGE($D44:WRF44)</f>
        <v>12.352207315656484</v>
      </c>
      <c r="WRH44" s="17">
        <f>+AVERAGE($D44:WRG44)</f>
        <v>12.352207315656482</v>
      </c>
      <c r="WRI44" s="17">
        <f>+AVERAGE($D44:WRH44)</f>
        <v>12.352207315656482</v>
      </c>
      <c r="WRJ44" s="17">
        <f>+AVERAGE($D44:WRI44)</f>
        <v>12.352207315656482</v>
      </c>
      <c r="WRK44" s="17">
        <f>+AVERAGE($D44:WRJ44)</f>
        <v>12.352207315656482</v>
      </c>
      <c r="WRL44" s="17">
        <f>+AVERAGE($D44:WRK44)</f>
        <v>12.35220731565648</v>
      </c>
      <c r="WRM44" s="17">
        <f>+AVERAGE($D44:WRL44)</f>
        <v>12.35220731565648</v>
      </c>
      <c r="WRN44" s="17">
        <f>+AVERAGE($D44:WRM44)</f>
        <v>12.35220731565648</v>
      </c>
      <c r="WRO44" s="17">
        <f>+AVERAGE($D44:WRN44)</f>
        <v>12.35220731565648</v>
      </c>
      <c r="WRP44" s="17">
        <f>+AVERAGE($D44:WRO44)</f>
        <v>12.352207315656479</v>
      </c>
      <c r="WRQ44" s="17">
        <f>+AVERAGE($D44:WRP44)</f>
        <v>12.352207315656479</v>
      </c>
      <c r="WRR44" s="17">
        <f>+AVERAGE($D44:WRQ44)</f>
        <v>12.352207315656479</v>
      </c>
      <c r="WRS44" s="17">
        <f>+AVERAGE($D44:WRR44)</f>
        <v>12.352207315656479</v>
      </c>
      <c r="WRT44" s="17">
        <f>+AVERAGE($D44:WRS44)</f>
        <v>12.352207315656477</v>
      </c>
      <c r="WRU44" s="17">
        <f>+AVERAGE($D44:WRT44)</f>
        <v>12.352207315656477</v>
      </c>
      <c r="WRV44" s="17">
        <f>+AVERAGE($D44:WRU44)</f>
        <v>12.352207315656477</v>
      </c>
      <c r="WRW44" s="17">
        <f>+AVERAGE($D44:WRV44)</f>
        <v>12.352207315656475</v>
      </c>
      <c r="WRX44" s="17">
        <f>+AVERAGE($D44:WRW44)</f>
        <v>12.352207315656475</v>
      </c>
      <c r="WRY44" s="17">
        <f>+AVERAGE($D44:WRX44)</f>
        <v>12.352207315656475</v>
      </c>
      <c r="WRZ44" s="17">
        <f>+AVERAGE($D44:WRY44)</f>
        <v>12.352207315656475</v>
      </c>
      <c r="WSA44" s="17">
        <f>+AVERAGE($D44:WRZ44)</f>
        <v>12.352207315656473</v>
      </c>
      <c r="WSB44" s="17">
        <f>+AVERAGE($D44:WSA44)</f>
        <v>12.352207315656473</v>
      </c>
      <c r="WSC44" s="17">
        <f>+AVERAGE($D44:WSB44)</f>
        <v>12.352207315656473</v>
      </c>
      <c r="WSD44" s="17">
        <f>+AVERAGE($D44:WSC44)</f>
        <v>12.352207315656473</v>
      </c>
      <c r="WSE44" s="17">
        <f>+AVERAGE($D44:WSD44)</f>
        <v>12.352207315656472</v>
      </c>
      <c r="WSF44" s="17">
        <f>+AVERAGE($D44:WSE44)</f>
        <v>12.352207315656472</v>
      </c>
      <c r="WSG44" s="17">
        <f>+AVERAGE($D44:WSF44)</f>
        <v>12.352207315656472</v>
      </c>
      <c r="WSH44" s="17">
        <f>+AVERAGE($D44:WSG44)</f>
        <v>12.352207315656472</v>
      </c>
      <c r="WSI44" s="17">
        <f>+AVERAGE($D44:WSH44)</f>
        <v>12.35220731565647</v>
      </c>
      <c r="WSJ44" s="17">
        <f>+AVERAGE($D44:WSI44)</f>
        <v>12.35220731565647</v>
      </c>
      <c r="WSK44" s="17">
        <f>+AVERAGE($D44:WSJ44)</f>
        <v>12.35220731565647</v>
      </c>
      <c r="WSL44" s="17">
        <f>+AVERAGE($D44:WSK44)</f>
        <v>12.35220731565647</v>
      </c>
      <c r="WSM44" s="17">
        <f>+AVERAGE($D44:WSL44)</f>
        <v>12.352207315656468</v>
      </c>
      <c r="WSN44" s="17">
        <f>+AVERAGE($D44:WSM44)</f>
        <v>12.352207315656468</v>
      </c>
      <c r="WSO44" s="17">
        <f>+AVERAGE($D44:WSN44)</f>
        <v>12.352207315656468</v>
      </c>
      <c r="WSP44" s="17">
        <f>+AVERAGE($D44:WSO44)</f>
        <v>12.352207315656468</v>
      </c>
      <c r="WSQ44" s="17">
        <f>+AVERAGE($D44:WSP44)</f>
        <v>12.352207315656466</v>
      </c>
      <c r="WSR44" s="17">
        <f>+AVERAGE($D44:WSQ44)</f>
        <v>12.352207315656466</v>
      </c>
      <c r="WSS44" s="17">
        <f>+AVERAGE($D44:WSR44)</f>
        <v>12.352207315656466</v>
      </c>
      <c r="WST44" s="17">
        <f>+AVERAGE($D44:WSS44)</f>
        <v>12.352207315656466</v>
      </c>
      <c r="WSU44" s="17">
        <f>+AVERAGE($D44:WST44)</f>
        <v>12.352207315656464</v>
      </c>
      <c r="WSV44" s="17">
        <f>+AVERAGE($D44:WSU44)</f>
        <v>12.352207315656464</v>
      </c>
      <c r="WSW44" s="17">
        <f>+AVERAGE($D44:WSV44)</f>
        <v>12.352207315656464</v>
      </c>
      <c r="WSX44" s="17">
        <f>+AVERAGE($D44:WSW44)</f>
        <v>12.352207315656464</v>
      </c>
      <c r="WSY44" s="17">
        <f>+AVERAGE($D44:WSX44)</f>
        <v>12.352207315656463</v>
      </c>
      <c r="WSZ44" s="17">
        <f>+AVERAGE($D44:WSY44)</f>
        <v>12.352207315656463</v>
      </c>
      <c r="WTA44" s="17">
        <f>+AVERAGE($D44:WSZ44)</f>
        <v>12.352207315656463</v>
      </c>
      <c r="WTB44" s="17">
        <f>+AVERAGE($D44:WTA44)</f>
        <v>12.352207315656463</v>
      </c>
      <c r="WTC44" s="17">
        <f>+AVERAGE($D44:WTB44)</f>
        <v>12.352207315656461</v>
      </c>
      <c r="WTD44" s="17">
        <f>+AVERAGE($D44:WTC44)</f>
        <v>12.352207315656461</v>
      </c>
      <c r="WTE44" s="17">
        <f>+AVERAGE($D44:WTD44)</f>
        <v>12.352207315656461</v>
      </c>
      <c r="WTF44" s="17">
        <f>+AVERAGE($D44:WTE44)</f>
        <v>12.352207315656459</v>
      </c>
      <c r="WTG44" s="17">
        <f>+AVERAGE($D44:WTF44)</f>
        <v>12.352207315656459</v>
      </c>
      <c r="WTH44" s="17">
        <f>+AVERAGE($D44:WTG44)</f>
        <v>12.352207315656459</v>
      </c>
      <c r="WTI44" s="17">
        <f>+AVERAGE($D44:WTH44)</f>
        <v>12.352207315656459</v>
      </c>
      <c r="WTJ44" s="17">
        <f>+AVERAGE($D44:WTI44)</f>
        <v>12.352207315656457</v>
      </c>
      <c r="WTK44" s="17">
        <f>+AVERAGE($D44:WTJ44)</f>
        <v>12.352207315656457</v>
      </c>
      <c r="WTL44" s="17">
        <f>+AVERAGE($D44:WTK44)</f>
        <v>12.352207315656457</v>
      </c>
      <c r="WTM44" s="17">
        <f>+AVERAGE($D44:WTL44)</f>
        <v>12.352207315656457</v>
      </c>
      <c r="WTN44" s="17">
        <f>+AVERAGE($D44:WTM44)</f>
        <v>12.352207315656456</v>
      </c>
      <c r="WTO44" s="17">
        <f>+AVERAGE($D44:WTN44)</f>
        <v>12.352207315656456</v>
      </c>
      <c r="WTP44" s="17">
        <f>+AVERAGE($D44:WTO44)</f>
        <v>12.352207315656456</v>
      </c>
      <c r="WTQ44" s="17">
        <f>+AVERAGE($D44:WTP44)</f>
        <v>12.352207315656456</v>
      </c>
      <c r="WTR44" s="17">
        <f>+AVERAGE($D44:WTQ44)</f>
        <v>12.352207315656454</v>
      </c>
      <c r="WTS44" s="17">
        <f>+AVERAGE($D44:WTR44)</f>
        <v>12.352207315656454</v>
      </c>
      <c r="WTT44" s="17">
        <f>+AVERAGE($D44:WTS44)</f>
        <v>12.352207315656454</v>
      </c>
      <c r="WTU44" s="17">
        <f>+AVERAGE($D44:WTT44)</f>
        <v>12.352207315656454</v>
      </c>
      <c r="WTV44" s="17">
        <f>+AVERAGE($D44:WTU44)</f>
        <v>12.352207315656452</v>
      </c>
      <c r="WTW44" s="17">
        <f>+AVERAGE($D44:WTV44)</f>
        <v>12.352207315656452</v>
      </c>
      <c r="WTX44" s="17">
        <f>+AVERAGE($D44:WTW44)</f>
        <v>12.352207315656452</v>
      </c>
      <c r="WTY44" s="17">
        <f>+AVERAGE($D44:WTX44)</f>
        <v>12.352207315656452</v>
      </c>
      <c r="WTZ44" s="17">
        <f>+AVERAGE($D44:WTY44)</f>
        <v>12.35220731565645</v>
      </c>
      <c r="WUA44" s="17">
        <f>+AVERAGE($D44:WTZ44)</f>
        <v>12.35220731565645</v>
      </c>
      <c r="WUB44" s="17">
        <f>+AVERAGE($D44:WUA44)</f>
        <v>12.35220731565645</v>
      </c>
      <c r="WUC44" s="17">
        <f>+AVERAGE($D44:WUB44)</f>
        <v>12.35220731565645</v>
      </c>
      <c r="WUD44" s="17">
        <f>+AVERAGE($D44:WUC44)</f>
        <v>12.352207315656448</v>
      </c>
      <c r="WUE44" s="17">
        <f>+AVERAGE($D44:WUD44)</f>
        <v>12.352207315656448</v>
      </c>
      <c r="WUF44" s="17">
        <f>+AVERAGE($D44:WUE44)</f>
        <v>12.352207315656448</v>
      </c>
      <c r="WUG44" s="17">
        <f>+AVERAGE($D44:WUF44)</f>
        <v>12.352207315656448</v>
      </c>
      <c r="WUH44" s="17">
        <f>+AVERAGE($D44:WUG44)</f>
        <v>12.352207315656447</v>
      </c>
      <c r="WUI44" s="17">
        <f>+AVERAGE($D44:WUH44)</f>
        <v>12.352207315656447</v>
      </c>
      <c r="WUJ44" s="17">
        <f>+AVERAGE($D44:WUI44)</f>
        <v>12.352207315656447</v>
      </c>
      <c r="WUK44" s="17">
        <f>+AVERAGE($D44:WUJ44)</f>
        <v>12.352207315656447</v>
      </c>
      <c r="WUL44" s="17">
        <f>+AVERAGE($D44:WUK44)</f>
        <v>12.352207315656445</v>
      </c>
      <c r="WUM44" s="17">
        <f>+AVERAGE($D44:WUL44)</f>
        <v>12.352207315656445</v>
      </c>
      <c r="WUN44" s="17">
        <f>+AVERAGE($D44:WUM44)</f>
        <v>12.352207315656445</v>
      </c>
      <c r="WUO44" s="17">
        <f>+AVERAGE($D44:WUN44)</f>
        <v>12.352207315656445</v>
      </c>
      <c r="WUP44" s="17">
        <f>+AVERAGE($D44:WUO44)</f>
        <v>12.352207315656443</v>
      </c>
      <c r="WUQ44" s="17">
        <f>+AVERAGE($D44:WUP44)</f>
        <v>12.352207315656443</v>
      </c>
      <c r="WUR44" s="17">
        <f>+AVERAGE($D44:WUQ44)</f>
        <v>12.352207315656443</v>
      </c>
      <c r="WUS44" s="17">
        <f>+AVERAGE($D44:WUR44)</f>
        <v>12.352207315656443</v>
      </c>
      <c r="WUT44" s="17">
        <f>+AVERAGE($D44:WUS44)</f>
        <v>12.352207315656441</v>
      </c>
      <c r="WUU44" s="17">
        <f>+AVERAGE($D44:WUT44)</f>
        <v>12.352207315656441</v>
      </c>
      <c r="WUV44" s="17">
        <f>+AVERAGE($D44:WUU44)</f>
        <v>12.352207315656441</v>
      </c>
      <c r="WUW44" s="17">
        <f>+AVERAGE($D44:WUV44)</f>
        <v>12.35220731565644</v>
      </c>
      <c r="WUX44" s="17">
        <f>+AVERAGE($D44:WUW44)</f>
        <v>12.35220731565644</v>
      </c>
      <c r="WUY44" s="17">
        <f>+AVERAGE($D44:WUX44)</f>
        <v>12.35220731565644</v>
      </c>
      <c r="WUZ44" s="17">
        <f>+AVERAGE($D44:WUY44)</f>
        <v>12.35220731565644</v>
      </c>
      <c r="WVA44" s="17">
        <f>+AVERAGE($D44:WUZ44)</f>
        <v>12.352207315656438</v>
      </c>
      <c r="WVB44" s="17">
        <f>+AVERAGE($D44:WVA44)</f>
        <v>12.352207315656438</v>
      </c>
      <c r="WVC44" s="17">
        <f>+AVERAGE($D44:WVB44)</f>
        <v>12.352207315656438</v>
      </c>
      <c r="WVD44" s="17">
        <f>+AVERAGE($D44:WVC44)</f>
        <v>12.352207315656438</v>
      </c>
      <c r="WVE44" s="17">
        <f>+AVERAGE($D44:WVD44)</f>
        <v>12.352207315656436</v>
      </c>
      <c r="WVF44" s="17">
        <f>+AVERAGE($D44:WVE44)</f>
        <v>12.352207315656436</v>
      </c>
      <c r="WVG44" s="17">
        <f>+AVERAGE($D44:WVF44)</f>
        <v>12.352207315656436</v>
      </c>
      <c r="WVH44" s="17">
        <f>+AVERAGE($D44:WVG44)</f>
        <v>12.352207315656436</v>
      </c>
      <c r="WVI44" s="17">
        <f>+AVERAGE($D44:WVH44)</f>
        <v>12.352207315656434</v>
      </c>
      <c r="WVJ44" s="17">
        <f>+AVERAGE($D44:WVI44)</f>
        <v>12.352207315656434</v>
      </c>
      <c r="WVK44" s="17">
        <f>+AVERAGE($D44:WVJ44)</f>
        <v>12.352207315656434</v>
      </c>
      <c r="WVL44" s="17">
        <f>+AVERAGE($D44:WVK44)</f>
        <v>12.352207315656434</v>
      </c>
      <c r="WVM44" s="17">
        <f>+AVERAGE($D44:WVL44)</f>
        <v>12.352207315656432</v>
      </c>
      <c r="WVN44" s="17">
        <f>+AVERAGE($D44:WVM44)</f>
        <v>12.352207315656432</v>
      </c>
      <c r="WVO44" s="17">
        <f>+AVERAGE($D44:WVN44)</f>
        <v>12.352207315656432</v>
      </c>
      <c r="WVP44" s="17">
        <f>+AVERAGE($D44:WVO44)</f>
        <v>12.352207315656432</v>
      </c>
      <c r="WVQ44" s="17">
        <f>+AVERAGE($D44:WVP44)</f>
        <v>12.352207315656431</v>
      </c>
      <c r="WVR44" s="17">
        <f>+AVERAGE($D44:WVQ44)</f>
        <v>12.352207315656431</v>
      </c>
      <c r="WVS44" s="17">
        <f>+AVERAGE($D44:WVR44)</f>
        <v>12.352207315656431</v>
      </c>
      <c r="WVT44" s="17">
        <f>+AVERAGE($D44:WVS44)</f>
        <v>12.352207315656431</v>
      </c>
      <c r="WVU44" s="17">
        <f>+AVERAGE($D44:WVT44)</f>
        <v>12.352207315656429</v>
      </c>
      <c r="WVV44" s="17">
        <f>+AVERAGE($D44:WVU44)</f>
        <v>12.352207315656429</v>
      </c>
      <c r="WVW44" s="17">
        <f>+AVERAGE($D44:WVV44)</f>
        <v>12.352207315656429</v>
      </c>
      <c r="WVX44" s="17">
        <f>+AVERAGE($D44:WVW44)</f>
        <v>12.352207315656429</v>
      </c>
      <c r="WVY44" s="17">
        <f>+AVERAGE($D44:WVX44)</f>
        <v>12.352207315656427</v>
      </c>
      <c r="WVZ44" s="17">
        <f>+AVERAGE($D44:WVY44)</f>
        <v>12.352207315656427</v>
      </c>
      <c r="WWA44" s="17">
        <f>+AVERAGE($D44:WVZ44)</f>
        <v>12.352207315656427</v>
      </c>
      <c r="WWB44" s="17">
        <f>+AVERAGE($D44:WWA44)</f>
        <v>12.352207315656427</v>
      </c>
      <c r="WWC44" s="17">
        <f>+AVERAGE($D44:WWB44)</f>
        <v>12.352207315656425</v>
      </c>
      <c r="WWD44" s="17">
        <f>+AVERAGE($D44:WWC44)</f>
        <v>12.352207315656425</v>
      </c>
      <c r="WWE44" s="17">
        <f>+AVERAGE($D44:WWD44)</f>
        <v>12.352207315656425</v>
      </c>
      <c r="WWF44" s="17">
        <f>+AVERAGE($D44:WWE44)</f>
        <v>12.352207315656425</v>
      </c>
      <c r="WWG44" s="17">
        <f>+AVERAGE($D44:WWF44)</f>
        <v>12.352207315656424</v>
      </c>
      <c r="WWH44" s="17">
        <f>+AVERAGE($D44:WWG44)</f>
        <v>12.352207315656424</v>
      </c>
      <c r="WWI44" s="17">
        <f>+AVERAGE($D44:WWH44)</f>
        <v>12.352207315656424</v>
      </c>
      <c r="WWJ44" s="17">
        <f>+AVERAGE($D44:WWI44)</f>
        <v>12.352207315656424</v>
      </c>
      <c r="WWK44" s="17">
        <f>+AVERAGE($D44:WWJ44)</f>
        <v>12.352207315656422</v>
      </c>
      <c r="WWL44" s="17">
        <f>+AVERAGE($D44:WWK44)</f>
        <v>12.352207315656422</v>
      </c>
      <c r="WWM44" s="17">
        <f>+AVERAGE($D44:WWL44)</f>
        <v>12.352207315656422</v>
      </c>
      <c r="WWN44" s="17">
        <f>+AVERAGE($D44:WWM44)</f>
        <v>12.352207315656422</v>
      </c>
      <c r="WWO44" s="17">
        <f>+AVERAGE($D44:WWN44)</f>
        <v>12.35220731565642</v>
      </c>
      <c r="WWP44" s="17">
        <f>+AVERAGE($D44:WWO44)</f>
        <v>12.35220731565642</v>
      </c>
      <c r="WWQ44" s="17">
        <f>+AVERAGE($D44:WWP44)</f>
        <v>12.35220731565642</v>
      </c>
      <c r="WWR44" s="17">
        <f>+AVERAGE($D44:WWQ44)</f>
        <v>12.35220731565642</v>
      </c>
      <c r="WWS44" s="17">
        <f>+AVERAGE($D44:WWR44)</f>
        <v>12.352207315656418</v>
      </c>
      <c r="WWT44" s="17">
        <f>+AVERAGE($D44:WWS44)</f>
        <v>12.352207315656418</v>
      </c>
      <c r="WWU44" s="17">
        <f>+AVERAGE($D44:WWT44)</f>
        <v>12.352207315656418</v>
      </c>
      <c r="WWV44" s="17">
        <f>+AVERAGE($D44:WWU44)</f>
        <v>12.352207315656418</v>
      </c>
      <c r="WWW44" s="17">
        <f>+AVERAGE($D44:WWV44)</f>
        <v>12.352207315656416</v>
      </c>
      <c r="WWX44" s="17">
        <f>+AVERAGE($D44:WWW44)</f>
        <v>12.352207315656416</v>
      </c>
      <c r="WWY44" s="17">
        <f>+AVERAGE($D44:WWX44)</f>
        <v>12.352207315656416</v>
      </c>
      <c r="WWZ44" s="17">
        <f>+AVERAGE($D44:WWY44)</f>
        <v>12.352207315656416</v>
      </c>
      <c r="WXA44" s="17">
        <f>+AVERAGE($D44:WWZ44)</f>
        <v>12.352207315656415</v>
      </c>
      <c r="WXB44" s="17">
        <f>+AVERAGE($D44:WXA44)</f>
        <v>12.352207315656415</v>
      </c>
      <c r="WXC44" s="17">
        <f>+AVERAGE($D44:WXB44)</f>
        <v>12.352207315656415</v>
      </c>
      <c r="WXD44" s="17">
        <f>+AVERAGE($D44:WXC44)</f>
        <v>12.352207315656413</v>
      </c>
      <c r="WXE44" s="17">
        <f>+AVERAGE($D44:WXD44)</f>
        <v>12.352207315656413</v>
      </c>
      <c r="WXF44" s="17">
        <f>+AVERAGE($D44:WXE44)</f>
        <v>12.352207315656413</v>
      </c>
      <c r="WXG44" s="17">
        <f>+AVERAGE($D44:WXF44)</f>
        <v>12.352207315656413</v>
      </c>
      <c r="WXH44" s="17">
        <f>+AVERAGE($D44:WXG44)</f>
        <v>12.352207315656411</v>
      </c>
      <c r="WXI44" s="17">
        <f>+AVERAGE($D44:WXH44)</f>
        <v>12.352207315656411</v>
      </c>
      <c r="WXJ44" s="17">
        <f>+AVERAGE($D44:WXI44)</f>
        <v>12.352207315656411</v>
      </c>
      <c r="WXK44" s="17">
        <f>+AVERAGE($D44:WXJ44)</f>
        <v>12.352207315656411</v>
      </c>
      <c r="WXL44" s="17">
        <f>+AVERAGE($D44:WXK44)</f>
        <v>12.352207315656409</v>
      </c>
      <c r="WXM44" s="17">
        <f>+AVERAGE($D44:WXL44)</f>
        <v>12.352207315656409</v>
      </c>
      <c r="WXN44" s="17">
        <f>+AVERAGE($D44:WXM44)</f>
        <v>12.352207315656409</v>
      </c>
      <c r="WXO44" s="17">
        <f>+AVERAGE($D44:WXN44)</f>
        <v>12.352207315656409</v>
      </c>
      <c r="WXP44" s="17">
        <f>+AVERAGE($D44:WXO44)</f>
        <v>12.352207315656408</v>
      </c>
      <c r="WXQ44" s="17">
        <f>+AVERAGE($D44:WXP44)</f>
        <v>12.352207315656408</v>
      </c>
      <c r="WXR44" s="17">
        <f>+AVERAGE($D44:WXQ44)</f>
        <v>12.352207315656408</v>
      </c>
      <c r="WXS44" s="17">
        <f>+AVERAGE($D44:WXR44)</f>
        <v>12.352207315656408</v>
      </c>
      <c r="WXT44" s="17">
        <f>+AVERAGE($D44:WXS44)</f>
        <v>12.352207315656406</v>
      </c>
      <c r="WXU44" s="17">
        <f>+AVERAGE($D44:WXT44)</f>
        <v>12.352207315656406</v>
      </c>
      <c r="WXV44" s="17">
        <f>+AVERAGE($D44:WXU44)</f>
        <v>12.352207315656406</v>
      </c>
      <c r="WXW44" s="17">
        <f>+AVERAGE($D44:WXV44)</f>
        <v>12.352207315656406</v>
      </c>
      <c r="WXX44" s="17">
        <f>+AVERAGE($D44:WXW44)</f>
        <v>12.352207315656404</v>
      </c>
      <c r="WXY44" s="17">
        <f>+AVERAGE($D44:WXX44)</f>
        <v>12.352207315656404</v>
      </c>
      <c r="WXZ44" s="17">
        <f>+AVERAGE($D44:WXY44)</f>
        <v>12.352207315656404</v>
      </c>
      <c r="WYA44" s="17">
        <f>+AVERAGE($D44:WXZ44)</f>
        <v>12.352207315656404</v>
      </c>
      <c r="WYB44" s="17">
        <f>+AVERAGE($D44:WYA44)</f>
        <v>12.352207315656402</v>
      </c>
      <c r="WYC44" s="17">
        <f>+AVERAGE($D44:WYB44)</f>
        <v>12.352207315656402</v>
      </c>
      <c r="WYD44" s="17">
        <f>+AVERAGE($D44:WYC44)</f>
        <v>12.352207315656402</v>
      </c>
      <c r="WYE44" s="17">
        <f>+AVERAGE($D44:WYD44)</f>
        <v>12.352207315656402</v>
      </c>
      <c r="WYF44" s="17">
        <f>+AVERAGE($D44:WYE44)</f>
        <v>12.352207315656401</v>
      </c>
      <c r="WYG44" s="17">
        <f>+AVERAGE($D44:WYF44)</f>
        <v>12.352207315656401</v>
      </c>
      <c r="WYH44" s="17">
        <f>+AVERAGE($D44:WYG44)</f>
        <v>12.352207315656401</v>
      </c>
      <c r="WYI44" s="17">
        <f>+AVERAGE($D44:WYH44)</f>
        <v>12.352207315656401</v>
      </c>
      <c r="WYJ44" s="17">
        <f>+AVERAGE($D44:WYI44)</f>
        <v>12.352207315656399</v>
      </c>
      <c r="WYK44" s="17">
        <f>+AVERAGE($D44:WYJ44)</f>
        <v>12.352207315656399</v>
      </c>
      <c r="WYL44" s="17">
        <f>+AVERAGE($D44:WYK44)</f>
        <v>12.352207315656399</v>
      </c>
      <c r="WYM44" s="17">
        <f>+AVERAGE($D44:WYL44)</f>
        <v>12.352207315656399</v>
      </c>
      <c r="WYN44" s="17">
        <f>+AVERAGE($D44:WYM44)</f>
        <v>12.352207315656397</v>
      </c>
      <c r="WYO44" s="17">
        <f>+AVERAGE($D44:WYN44)</f>
        <v>12.352207315656397</v>
      </c>
      <c r="WYP44" s="17">
        <f>+AVERAGE($D44:WYO44)</f>
        <v>12.352207315656397</v>
      </c>
      <c r="WYQ44" s="17">
        <f>+AVERAGE($D44:WYP44)</f>
        <v>12.352207315656397</v>
      </c>
      <c r="WYR44" s="17">
        <f>+AVERAGE($D44:WYQ44)</f>
        <v>12.352207315656395</v>
      </c>
      <c r="WYS44" s="17">
        <f>+AVERAGE($D44:WYR44)</f>
        <v>12.352207315656395</v>
      </c>
      <c r="WYT44" s="17">
        <f>+AVERAGE($D44:WYS44)</f>
        <v>12.352207315656395</v>
      </c>
      <c r="WYU44" s="17">
        <f>+AVERAGE($D44:WYT44)</f>
        <v>12.352207315656395</v>
      </c>
      <c r="WYV44" s="17">
        <f>+AVERAGE($D44:WYU44)</f>
        <v>12.352207315656393</v>
      </c>
      <c r="WYW44" s="17">
        <f>+AVERAGE($D44:WYV44)</f>
        <v>12.352207315656393</v>
      </c>
      <c r="WYX44" s="17">
        <f>+AVERAGE($D44:WYW44)</f>
        <v>12.352207315656393</v>
      </c>
      <c r="WYY44" s="17">
        <f>+AVERAGE($D44:WYX44)</f>
        <v>12.352207315656393</v>
      </c>
      <c r="WYZ44" s="17">
        <f>+AVERAGE($D44:WYY44)</f>
        <v>12.352207315656392</v>
      </c>
      <c r="WZA44" s="17">
        <f>+AVERAGE($D44:WYZ44)</f>
        <v>12.352207315656392</v>
      </c>
      <c r="WZB44" s="17">
        <f>+AVERAGE($D44:WZA44)</f>
        <v>12.352207315656392</v>
      </c>
      <c r="WZC44" s="17">
        <f>+AVERAGE($D44:WZB44)</f>
        <v>12.352207315656392</v>
      </c>
      <c r="WZD44" s="17">
        <f>+AVERAGE($D44:WZC44)</f>
        <v>12.35220731565639</v>
      </c>
      <c r="WZE44" s="17">
        <f>+AVERAGE($D44:WZD44)</f>
        <v>12.35220731565639</v>
      </c>
      <c r="WZF44" s="17">
        <f>+AVERAGE($D44:WZE44)</f>
        <v>12.35220731565639</v>
      </c>
      <c r="WZG44" s="17">
        <f>+AVERAGE($D44:WZF44)</f>
        <v>12.35220731565639</v>
      </c>
      <c r="WZH44" s="17">
        <f>+AVERAGE($D44:WZG44)</f>
        <v>12.352207315656388</v>
      </c>
      <c r="WZI44" s="17">
        <f>+AVERAGE($D44:WZH44)</f>
        <v>12.352207315656388</v>
      </c>
      <c r="WZJ44" s="17">
        <f>+AVERAGE($D44:WZI44)</f>
        <v>12.352207315656388</v>
      </c>
      <c r="WZK44" s="17">
        <f>+AVERAGE($D44:WZJ44)</f>
        <v>12.352207315656388</v>
      </c>
      <c r="WZL44" s="17">
        <f>+AVERAGE($D44:WZK44)</f>
        <v>12.352207315656386</v>
      </c>
      <c r="WZM44" s="17">
        <f>+AVERAGE($D44:WZL44)</f>
        <v>12.352207315656386</v>
      </c>
      <c r="WZN44" s="17">
        <f>+AVERAGE($D44:WZM44)</f>
        <v>12.352207315656386</v>
      </c>
      <c r="WZO44" s="17">
        <f>+AVERAGE($D44:WZN44)</f>
        <v>12.352207315656386</v>
      </c>
      <c r="WZP44" s="17">
        <f>+AVERAGE($D44:WZO44)</f>
        <v>12.352207315656385</v>
      </c>
      <c r="WZQ44" s="17">
        <f>+AVERAGE($D44:WZP44)</f>
        <v>12.352207315656385</v>
      </c>
      <c r="WZR44" s="17">
        <f>+AVERAGE($D44:WZQ44)</f>
        <v>12.352207315656385</v>
      </c>
      <c r="WZS44" s="17">
        <f>+AVERAGE($D44:WZR44)</f>
        <v>12.352207315656385</v>
      </c>
      <c r="WZT44" s="17">
        <f>+AVERAGE($D44:WZS44)</f>
        <v>12.352207315656383</v>
      </c>
      <c r="WZU44" s="17">
        <f>+AVERAGE($D44:WZT44)</f>
        <v>12.352207315656383</v>
      </c>
      <c r="WZV44" s="17">
        <f>+AVERAGE($D44:WZU44)</f>
        <v>12.352207315656383</v>
      </c>
      <c r="WZW44" s="17">
        <f>+AVERAGE($D44:WZV44)</f>
        <v>12.352207315656383</v>
      </c>
      <c r="WZX44" s="17">
        <f>+AVERAGE($D44:WZW44)</f>
        <v>12.352207315656381</v>
      </c>
      <c r="WZY44" s="17">
        <f>+AVERAGE($D44:WZX44)</f>
        <v>12.352207315656381</v>
      </c>
      <c r="WZZ44" s="17">
        <f>+AVERAGE($D44:WZY44)</f>
        <v>12.352207315656381</v>
      </c>
      <c r="XAA44" s="17">
        <f>+AVERAGE($D44:WZZ44)</f>
        <v>12.352207315656381</v>
      </c>
      <c r="XAB44" s="17">
        <f>+AVERAGE($D44:XAA44)</f>
        <v>12.352207315656379</v>
      </c>
      <c r="XAC44" s="17">
        <f>+AVERAGE($D44:XAB44)</f>
        <v>12.352207315656379</v>
      </c>
      <c r="XAD44" s="17">
        <f>+AVERAGE($D44:XAC44)</f>
        <v>12.352207315656379</v>
      </c>
      <c r="XAE44" s="17">
        <f>+AVERAGE($D44:XAD44)</f>
        <v>12.352207315656379</v>
      </c>
      <c r="XAF44" s="17">
        <f>+AVERAGE($D44:XAE44)</f>
        <v>12.352207315656377</v>
      </c>
      <c r="XAG44" s="17">
        <f>+AVERAGE($D44:XAF44)</f>
        <v>12.352207315656377</v>
      </c>
      <c r="XAH44" s="17">
        <f>+AVERAGE($D44:XAG44)</f>
        <v>12.352207315656377</v>
      </c>
      <c r="XAI44" s="17">
        <f>+AVERAGE($D44:XAH44)</f>
        <v>12.352207315656377</v>
      </c>
      <c r="XAJ44" s="17">
        <f>+AVERAGE($D44:XAI44)</f>
        <v>12.352207315656376</v>
      </c>
      <c r="XAK44" s="17">
        <f>+AVERAGE($D44:XAJ44)</f>
        <v>12.352207315656376</v>
      </c>
      <c r="XAL44" s="17">
        <f>+AVERAGE($D44:XAK44)</f>
        <v>12.352207315656376</v>
      </c>
      <c r="XAM44" s="17">
        <f>+AVERAGE($D44:XAL44)</f>
        <v>12.352207315656376</v>
      </c>
      <c r="XAN44" s="17">
        <f>+AVERAGE($D44:XAM44)</f>
        <v>12.352207315656374</v>
      </c>
      <c r="XAO44" s="17">
        <f>+AVERAGE($D44:XAN44)</f>
        <v>12.352207315656374</v>
      </c>
      <c r="XAP44" s="17">
        <f>+AVERAGE($D44:XAO44)</f>
        <v>12.352207315656374</v>
      </c>
      <c r="XAQ44" s="17">
        <f>+AVERAGE($D44:XAP44)</f>
        <v>12.352207315656374</v>
      </c>
      <c r="XAR44" s="17">
        <f>+AVERAGE($D44:XAQ44)</f>
        <v>12.352207315656372</v>
      </c>
      <c r="XAS44" s="17">
        <f>+AVERAGE($D44:XAR44)</f>
        <v>12.352207315656372</v>
      </c>
      <c r="XAT44" s="17">
        <f>+AVERAGE($D44:XAS44)</f>
        <v>12.352207315656372</v>
      </c>
      <c r="XAU44" s="17">
        <f>+AVERAGE($D44:XAT44)</f>
        <v>12.352207315656372</v>
      </c>
      <c r="XAV44" s="17">
        <f>+AVERAGE($D44:XAU44)</f>
        <v>12.35220731565637</v>
      </c>
      <c r="XAW44" s="17">
        <f>+AVERAGE($D44:XAV44)</f>
        <v>12.35220731565637</v>
      </c>
      <c r="XAX44" s="17">
        <f>+AVERAGE($D44:XAW44)</f>
        <v>12.35220731565637</v>
      </c>
      <c r="XAY44" s="17">
        <f>+AVERAGE($D44:XAX44)</f>
        <v>12.35220731565637</v>
      </c>
      <c r="XAZ44" s="17">
        <f>+AVERAGE($D44:XAY44)</f>
        <v>12.352207315656369</v>
      </c>
      <c r="XBA44" s="17">
        <f>+AVERAGE($D44:XAZ44)</f>
        <v>12.352207315656369</v>
      </c>
      <c r="XBB44" s="17">
        <f>+AVERAGE($D44:XBA44)</f>
        <v>12.352207315656369</v>
      </c>
      <c r="XBC44" s="17">
        <f>+AVERAGE($D44:XBB44)</f>
        <v>12.352207315656369</v>
      </c>
      <c r="XBD44" s="17">
        <f>+AVERAGE($D44:XBC44)</f>
        <v>12.352207315656367</v>
      </c>
      <c r="XBE44" s="17">
        <f>+AVERAGE($D44:XBD44)</f>
        <v>12.352207315656367</v>
      </c>
      <c r="XBF44" s="17">
        <f>+AVERAGE($D44:XBE44)</f>
        <v>12.352207315656367</v>
      </c>
      <c r="XBG44" s="17">
        <f>+AVERAGE($D44:XBF44)</f>
        <v>12.352207315656367</v>
      </c>
      <c r="XBH44" s="17">
        <f>+AVERAGE($D44:XBG44)</f>
        <v>12.352207315656365</v>
      </c>
      <c r="XBI44" s="17">
        <f>+AVERAGE($D44:XBH44)</f>
        <v>12.352207315656365</v>
      </c>
      <c r="XBJ44" s="17">
        <f>+AVERAGE($D44:XBI44)</f>
        <v>12.352207315656365</v>
      </c>
      <c r="XBK44" s="17">
        <f>+AVERAGE($D44:XBJ44)</f>
        <v>12.352207315656365</v>
      </c>
      <c r="XBL44" s="17">
        <f>+AVERAGE($D44:XBK44)</f>
        <v>12.352207315656363</v>
      </c>
      <c r="XBM44" s="17">
        <f>+AVERAGE($D44:XBL44)</f>
        <v>12.352207315656363</v>
      </c>
      <c r="XBN44" s="17">
        <f>+AVERAGE($D44:XBM44)</f>
        <v>12.352207315656363</v>
      </c>
      <c r="XBO44" s="17">
        <f>+AVERAGE($D44:XBN44)</f>
        <v>12.352207315656363</v>
      </c>
      <c r="XBP44" s="17">
        <f>+AVERAGE($D44:XBO44)</f>
        <v>12.352207315656361</v>
      </c>
      <c r="XBQ44" s="17">
        <f>+AVERAGE($D44:XBP44)</f>
        <v>12.352207315656361</v>
      </c>
      <c r="XBR44" s="17">
        <f>+AVERAGE($D44:XBQ44)</f>
        <v>12.352207315656361</v>
      </c>
      <c r="XBS44" s="17">
        <f>+AVERAGE($D44:XBR44)</f>
        <v>12.352207315656361</v>
      </c>
      <c r="XBT44" s="17">
        <f>+AVERAGE($D44:XBS44)</f>
        <v>12.35220731565636</v>
      </c>
      <c r="XBU44" s="17">
        <f>+AVERAGE($D44:XBT44)</f>
        <v>12.35220731565636</v>
      </c>
      <c r="XBV44" s="17">
        <f>+AVERAGE($D44:XBU44)</f>
        <v>12.35220731565636</v>
      </c>
      <c r="XBW44" s="17">
        <f>+AVERAGE($D44:XBV44)</f>
        <v>12.35220731565636</v>
      </c>
      <c r="XBX44" s="17">
        <f>+AVERAGE($D44:XBW44)</f>
        <v>12.352207315656358</v>
      </c>
      <c r="XBY44" s="17">
        <f>+AVERAGE($D44:XBX44)</f>
        <v>12.352207315656358</v>
      </c>
      <c r="XBZ44" s="17">
        <f>+AVERAGE($D44:XBY44)</f>
        <v>12.352207315656358</v>
      </c>
      <c r="XCA44" s="17">
        <f>+AVERAGE($D44:XBZ44)</f>
        <v>12.352207315656358</v>
      </c>
      <c r="XCB44" s="17">
        <f>+AVERAGE($D44:XCA44)</f>
        <v>12.352207315656356</v>
      </c>
      <c r="XCC44" s="17">
        <f>+AVERAGE($D44:XCB44)</f>
        <v>12.352207315656356</v>
      </c>
      <c r="XCD44" s="17">
        <f>+AVERAGE($D44:XCC44)</f>
        <v>12.352207315656356</v>
      </c>
      <c r="XCE44" s="17">
        <f>+AVERAGE($D44:XCD44)</f>
        <v>12.352207315656356</v>
      </c>
      <c r="XCF44" s="17">
        <f>+AVERAGE($D44:XCE44)</f>
        <v>12.352207315656354</v>
      </c>
      <c r="XCG44" s="17">
        <f>+AVERAGE($D44:XCF44)</f>
        <v>12.352207315656354</v>
      </c>
      <c r="XCH44" s="17">
        <f>+AVERAGE($D44:XCG44)</f>
        <v>12.352207315656354</v>
      </c>
      <c r="XCI44" s="17">
        <f>+AVERAGE($D44:XCH44)</f>
        <v>12.352207315656354</v>
      </c>
      <c r="XCJ44" s="17">
        <f>+AVERAGE($D44:XCI44)</f>
        <v>12.352207315656353</v>
      </c>
      <c r="XCK44" s="17">
        <f>+AVERAGE($D44:XCJ44)</f>
        <v>12.352207315656353</v>
      </c>
      <c r="XCL44" s="17">
        <f>+AVERAGE($D44:XCK44)</f>
        <v>12.352207315656353</v>
      </c>
      <c r="XCM44" s="17">
        <f>+AVERAGE($D44:XCL44)</f>
        <v>12.352207315656353</v>
      </c>
      <c r="XCN44" s="17">
        <f>+AVERAGE($D44:XCM44)</f>
        <v>12.352207315656351</v>
      </c>
      <c r="XCO44" s="17">
        <f>+AVERAGE($D44:XCN44)</f>
        <v>12.352207315656351</v>
      </c>
      <c r="XCP44" s="17">
        <f>+AVERAGE($D44:XCO44)</f>
        <v>12.352207315656351</v>
      </c>
      <c r="XCQ44" s="17">
        <f>+AVERAGE($D44:XCP44)</f>
        <v>12.352207315656351</v>
      </c>
      <c r="XCR44" s="17">
        <f>+AVERAGE($D44:XCQ44)</f>
        <v>12.352207315656349</v>
      </c>
      <c r="XCS44" s="17">
        <f>+AVERAGE($D44:XCR44)</f>
        <v>12.352207315656349</v>
      </c>
      <c r="XCT44" s="17">
        <f>+AVERAGE($D44:XCS44)</f>
        <v>12.352207315656349</v>
      </c>
      <c r="XCU44" s="17">
        <f>+AVERAGE($D44:XCT44)</f>
        <v>12.352207315656349</v>
      </c>
      <c r="XCV44" s="17">
        <f>+AVERAGE($D44:XCU44)</f>
        <v>12.352207315656347</v>
      </c>
      <c r="XCW44" s="17">
        <f>+AVERAGE($D44:XCV44)</f>
        <v>12.352207315656347</v>
      </c>
      <c r="XCX44" s="17">
        <f>+AVERAGE($D44:XCW44)</f>
        <v>12.352207315656347</v>
      </c>
      <c r="XCY44" s="17">
        <f>+AVERAGE($D44:XCX44)</f>
        <v>12.352207315656347</v>
      </c>
      <c r="XCZ44" s="17">
        <f>+AVERAGE($D44:XCY44)</f>
        <v>12.352207315656345</v>
      </c>
      <c r="XDA44" s="17">
        <f>+AVERAGE($D44:XCZ44)</f>
        <v>12.352207315656345</v>
      </c>
      <c r="XDB44" s="17">
        <f>+AVERAGE($D44:XDA44)</f>
        <v>12.352207315656345</v>
      </c>
      <c r="XDC44" s="17">
        <f>+AVERAGE($D44:XDB44)</f>
        <v>12.352207315656345</v>
      </c>
      <c r="XDD44" s="17">
        <f>+AVERAGE($D44:XDC44)</f>
        <v>12.352207315656344</v>
      </c>
      <c r="XDE44" s="17">
        <f>+AVERAGE($D44:XDD44)</f>
        <v>12.352207315656344</v>
      </c>
      <c r="XDF44" s="17">
        <f>+AVERAGE($D44:XDE44)</f>
        <v>12.352207315656344</v>
      </c>
      <c r="XDG44" s="17">
        <f>+AVERAGE($D44:XDF44)</f>
        <v>12.352207315656344</v>
      </c>
      <c r="XDH44" s="17">
        <f>+AVERAGE($D44:XDG44)</f>
        <v>12.352207315656342</v>
      </c>
      <c r="XDI44" s="17">
        <f>+AVERAGE($D44:XDH44)</f>
        <v>12.352207315656342</v>
      </c>
      <c r="XDJ44" s="17">
        <f>+AVERAGE($D44:XDI44)</f>
        <v>12.352207315656342</v>
      </c>
      <c r="XDK44" s="17">
        <f>+AVERAGE($D44:XDJ44)</f>
        <v>12.352207315656342</v>
      </c>
      <c r="XDL44" s="17">
        <f>+AVERAGE($D44:XDK44)</f>
        <v>12.35220731565634</v>
      </c>
      <c r="XDM44" s="17">
        <f>+AVERAGE($D44:XDL44)</f>
        <v>12.35220731565634</v>
      </c>
      <c r="XDN44" s="17">
        <f>+AVERAGE($D44:XDM44)</f>
        <v>12.35220731565634</v>
      </c>
      <c r="XDO44" s="17">
        <f>+AVERAGE($D44:XDN44)</f>
        <v>12.35220731565634</v>
      </c>
      <c r="XDP44" s="17">
        <f>+AVERAGE($D44:XDO44)</f>
        <v>12.352207315656338</v>
      </c>
      <c r="XDQ44" s="17">
        <f>+AVERAGE($D44:XDP44)</f>
        <v>12.352207315656338</v>
      </c>
      <c r="XDR44" s="17">
        <f>+AVERAGE($D44:XDQ44)</f>
        <v>12.352207315656338</v>
      </c>
      <c r="XDS44" s="17">
        <f>+AVERAGE($D44:XDR44)</f>
        <v>12.352207315656338</v>
      </c>
      <c r="XDT44" s="17">
        <f>+AVERAGE($D44:XDS44)</f>
        <v>12.352207315656337</v>
      </c>
      <c r="XDU44" s="17">
        <f>+AVERAGE($D44:XDT44)</f>
        <v>12.352207315656337</v>
      </c>
      <c r="XDV44" s="17">
        <f>+AVERAGE($D44:XDU44)</f>
        <v>12.352207315656337</v>
      </c>
      <c r="XDW44" s="17">
        <f>+AVERAGE($D44:XDV44)</f>
        <v>12.352207315656337</v>
      </c>
      <c r="XDX44" s="17">
        <f>+AVERAGE($D44:XDW44)</f>
        <v>12.352207315656335</v>
      </c>
      <c r="XDY44" s="17">
        <f>+AVERAGE($D44:XDX44)</f>
        <v>12.352207315656335</v>
      </c>
      <c r="XDZ44" s="17">
        <f>+AVERAGE($D44:XDY44)</f>
        <v>12.352207315656335</v>
      </c>
      <c r="XEA44" s="17">
        <f>+AVERAGE($D44:XDZ44)</f>
        <v>12.352207315656335</v>
      </c>
      <c r="XEB44" s="17">
        <f>+AVERAGE($D44:XEA44)</f>
        <v>12.352207315656333</v>
      </c>
      <c r="XEC44" s="17">
        <f>+AVERAGE($D44:XEB44)</f>
        <v>12.352207315656333</v>
      </c>
      <c r="XED44" s="17">
        <f>+AVERAGE($D44:XEC44)</f>
        <v>12.352207315656333</v>
      </c>
      <c r="XEE44" s="17">
        <f>+AVERAGE($D44:XED44)</f>
        <v>12.352207315656333</v>
      </c>
      <c r="XEF44" s="17">
        <f>+AVERAGE($D44:XEE44)</f>
        <v>12.352207315656331</v>
      </c>
      <c r="XEG44" s="17">
        <f>+AVERAGE($D44:XEF44)</f>
        <v>12.352207315656331</v>
      </c>
      <c r="XEH44" s="17">
        <f>+AVERAGE($D44:XEG44)</f>
        <v>12.352207315656331</v>
      </c>
      <c r="XEI44" s="17">
        <f>+AVERAGE($D44:XEH44)</f>
        <v>12.352207315656331</v>
      </c>
      <c r="XEJ44" s="17">
        <f>+AVERAGE($D44:XEI44)</f>
        <v>12.352207315656329</v>
      </c>
      <c r="XEK44" s="17">
        <f>+AVERAGE($D44:XEJ44)</f>
        <v>12.352207315656329</v>
      </c>
      <c r="XEL44" s="17">
        <f>+AVERAGE($D44:XEK44)</f>
        <v>12.352207315656329</v>
      </c>
      <c r="XEM44" s="17">
        <f>+AVERAGE($D44:XEL44)</f>
        <v>12.352207315656329</v>
      </c>
      <c r="XEN44" s="17">
        <f>+AVERAGE($D44:XEM44)</f>
        <v>12.352207315656328</v>
      </c>
      <c r="XEO44" s="17">
        <f>+AVERAGE($D44:XEN44)</f>
        <v>12.352207315656328</v>
      </c>
      <c r="XEP44" s="17">
        <f>+AVERAGE($D44:XEO44)</f>
        <v>12.352207315656328</v>
      </c>
      <c r="XEQ44" s="17">
        <f>+AVERAGE($D44:XEP44)</f>
        <v>12.352207315656328</v>
      </c>
      <c r="XER44" s="17">
        <f>+AVERAGE($D44:XEQ44)</f>
        <v>12.352207315656326</v>
      </c>
      <c r="XES44" s="17">
        <f>+AVERAGE($D44:XER44)</f>
        <v>12.352207315656326</v>
      </c>
      <c r="XET44" s="17">
        <f>+AVERAGE($D44:XES44)</f>
        <v>12.352207315656326</v>
      </c>
      <c r="XEU44" s="17">
        <f>+AVERAGE($D44:XET44)</f>
        <v>12.352207315656326</v>
      </c>
      <c r="XEV44" s="17">
        <f>+AVERAGE($D44:XEU44)</f>
        <v>12.352207315656324</v>
      </c>
      <c r="XEW44" s="17">
        <f>+AVERAGE($D44:XEV44)</f>
        <v>12.352207315656324</v>
      </c>
      <c r="XEX44" s="17">
        <f>+AVERAGE($D44:XEW44)</f>
        <v>12.352207315656324</v>
      </c>
      <c r="XEY44" s="17">
        <f>+AVERAGE($D44:XEX44)</f>
        <v>12.352207315656324</v>
      </c>
      <c r="XEZ44" s="17">
        <f>+AVERAGE($D44:XEY44)</f>
        <v>12.352207315656322</v>
      </c>
      <c r="XFA44" s="17">
        <f>+AVERAGE($D44:XEZ44)</f>
        <v>12.352207315656322</v>
      </c>
    </row>
    <row r="45" spans="2:16381" x14ac:dyDescent="0.35">
      <c r="B45" s="17" t="s">
        <v>111</v>
      </c>
      <c r="D45" s="17">
        <f>+(D29/D$21)*$C$41</f>
        <v>58.741431410481802</v>
      </c>
      <c r="E45" s="17">
        <f>+(E29/E$21)*$C$41</f>
        <v>79.054380229820453</v>
      </c>
      <c r="F45" s="269">
        <f t="shared" ref="F45:F47" si="15">+E45</f>
        <v>79.054380229820453</v>
      </c>
      <c r="G45" s="269">
        <f t="shared" ref="G45:M45" si="16">+F45</f>
        <v>79.054380229820453</v>
      </c>
      <c r="H45" s="269">
        <f t="shared" si="16"/>
        <v>79.054380229820453</v>
      </c>
      <c r="I45" s="269">
        <f t="shared" si="16"/>
        <v>79.054380229820453</v>
      </c>
      <c r="J45" s="269">
        <f t="shared" si="16"/>
        <v>79.054380229820453</v>
      </c>
      <c r="K45" s="269">
        <f t="shared" si="16"/>
        <v>79.054380229820453</v>
      </c>
      <c r="L45" s="269">
        <f t="shared" si="16"/>
        <v>79.054380229820453</v>
      </c>
      <c r="M45" s="269">
        <f t="shared" si="16"/>
        <v>79.054380229820453</v>
      </c>
      <c r="P45" s="17">
        <f>+AVERAGE($D45:O45)</f>
        <v>77.023085347886607</v>
      </c>
      <c r="Q45" s="17">
        <f>+AVERAGE($D45:P45)</f>
        <v>77.023085347886607</v>
      </c>
      <c r="R45" s="17">
        <f>+AVERAGE($D45:Q45)</f>
        <v>77.023085347886607</v>
      </c>
      <c r="S45" s="17">
        <f>+AVERAGE($D45:R45)</f>
        <v>77.023085347886621</v>
      </c>
      <c r="T45" s="17">
        <f>+AVERAGE($D45:S45)</f>
        <v>77.023085347886621</v>
      </c>
      <c r="U45" s="17">
        <f>+AVERAGE($D45:T45)</f>
        <v>77.023085347886607</v>
      </c>
      <c r="V45" s="17">
        <f>+AVERAGE($D45:U45)</f>
        <v>77.023085347886607</v>
      </c>
      <c r="W45" s="17">
        <f>+AVERAGE($D45:V45)</f>
        <v>77.023085347886607</v>
      </c>
      <c r="X45" s="17">
        <f>+AVERAGE($D45:W45)</f>
        <v>77.023085347886592</v>
      </c>
      <c r="Y45" s="17">
        <f>+AVERAGE($D45:X45)</f>
        <v>77.023085347886592</v>
      </c>
      <c r="Z45" s="17">
        <f>+AVERAGE($D45:Y45)</f>
        <v>77.023085347886592</v>
      </c>
      <c r="AA45" s="17">
        <f>+AVERAGE($D45:Z45)</f>
        <v>77.023085347886592</v>
      </c>
      <c r="AB45" s="17">
        <f>+AVERAGE($D45:AA45)</f>
        <v>77.023085347886592</v>
      </c>
      <c r="AC45" s="17">
        <f>+AVERAGE($D45:AB45)</f>
        <v>77.023085347886578</v>
      </c>
      <c r="AD45" s="17">
        <f>+AVERAGE($D45:AC45)</f>
        <v>77.023085347886578</v>
      </c>
      <c r="AE45" s="17">
        <f>+AVERAGE($D45:AD45)</f>
        <v>77.023085347886578</v>
      </c>
      <c r="AF45" s="17">
        <f>+AVERAGE($D45:AE45)</f>
        <v>77.023085347886578</v>
      </c>
      <c r="AG45" s="17">
        <f>+AVERAGE($D45:AF45)</f>
        <v>77.023085347886592</v>
      </c>
      <c r="AH45" s="17">
        <f>+AVERAGE($D45:AG45)</f>
        <v>77.023085347886578</v>
      </c>
      <c r="AI45" s="17">
        <f>+AVERAGE($D45:AH45)</f>
        <v>77.023085347886578</v>
      </c>
      <c r="AJ45" s="17">
        <f>+AVERAGE($D45:AI45)</f>
        <v>77.023085347886578</v>
      </c>
      <c r="AK45" s="17">
        <f>+AVERAGE($D45:AJ45)</f>
        <v>77.023085347886578</v>
      </c>
      <c r="AL45" s="17">
        <f>+AVERAGE($D45:AK45)</f>
        <v>77.023085347886578</v>
      </c>
      <c r="AM45" s="17">
        <f>+AVERAGE($D45:AL45)</f>
        <v>77.023085347886578</v>
      </c>
      <c r="AN45" s="17">
        <f>+AVERAGE($D45:AM45)</f>
        <v>77.023085347886578</v>
      </c>
      <c r="AO45" s="17">
        <f>+AVERAGE($D45:AN45)</f>
        <v>77.023085347886578</v>
      </c>
      <c r="AP45" s="17">
        <f>+AVERAGE($D45:AO45)</f>
        <v>77.023085347886578</v>
      </c>
      <c r="AQ45" s="17">
        <f>+AVERAGE($D45:AP45)</f>
        <v>77.023085347886578</v>
      </c>
      <c r="AR45" s="17">
        <f>+AVERAGE($D45:AQ45)</f>
        <v>77.023085347886578</v>
      </c>
      <c r="AS45" s="17">
        <f>+AVERAGE($D45:AR45)</f>
        <v>77.023085347886564</v>
      </c>
      <c r="AT45" s="17">
        <f>+AVERAGE($D45:AS45)</f>
        <v>77.023085347886564</v>
      </c>
      <c r="AU45" s="17">
        <f>+AVERAGE($D45:AT45)</f>
        <v>77.023085347886564</v>
      </c>
      <c r="AV45" s="17">
        <f>+AVERAGE($D45:AU45)</f>
        <v>77.023085347886564</v>
      </c>
      <c r="AW45" s="17">
        <f>+AVERAGE($D45:AV45)</f>
        <v>77.023085347886564</v>
      </c>
      <c r="AX45" s="17">
        <f>+AVERAGE($D45:AW45)</f>
        <v>77.023085347886564</v>
      </c>
      <c r="AY45" s="17">
        <f>+AVERAGE($D45:AX45)</f>
        <v>77.023085347886564</v>
      </c>
      <c r="AZ45" s="17">
        <f>+AVERAGE($D45:AY45)</f>
        <v>77.023085347886564</v>
      </c>
      <c r="BA45" s="17">
        <f>+AVERAGE($D45:AZ45)</f>
        <v>77.023085347886564</v>
      </c>
      <c r="BB45" s="17">
        <f>+AVERAGE($D45:BA45)</f>
        <v>77.023085347886564</v>
      </c>
      <c r="BC45" s="17">
        <f>+AVERAGE($D45:BB45)</f>
        <v>77.023085347886564</v>
      </c>
      <c r="BD45" s="17">
        <f>+AVERAGE($D45:BC45)</f>
        <v>77.023085347886564</v>
      </c>
      <c r="BE45" s="17">
        <f>+AVERAGE($D45:BD45)</f>
        <v>77.023085347886564</v>
      </c>
      <c r="BF45" s="17">
        <f>+AVERAGE($D45:BE45)</f>
        <v>77.023085347886564</v>
      </c>
      <c r="BG45" s="17">
        <f>+AVERAGE($D45:BF45)</f>
        <v>77.023085347886564</v>
      </c>
      <c r="BH45" s="17">
        <f>+AVERAGE($D45:BG45)</f>
        <v>77.023085347886564</v>
      </c>
      <c r="BI45" s="17">
        <f>+AVERAGE($D45:BH45)</f>
        <v>77.023085347886578</v>
      </c>
      <c r="BJ45" s="17">
        <f>+AVERAGE($D45:BI45)</f>
        <v>77.023085347886578</v>
      </c>
      <c r="BK45" s="17">
        <f>+AVERAGE($D45:BJ45)</f>
        <v>77.023085347886592</v>
      </c>
      <c r="BL45" s="17">
        <f>+AVERAGE($D45:BK45)</f>
        <v>77.023085347886592</v>
      </c>
      <c r="BM45" s="17">
        <f>+AVERAGE($D45:BL45)</f>
        <v>77.023085347886607</v>
      </c>
      <c r="BN45" s="17">
        <f>+AVERAGE($D45:BM45)</f>
        <v>77.023085347886607</v>
      </c>
      <c r="BO45" s="17">
        <f>+AVERAGE($D45:BN45)</f>
        <v>77.023085347886621</v>
      </c>
      <c r="BP45" s="17">
        <f>+AVERAGE($D45:BO45)</f>
        <v>77.023085347886621</v>
      </c>
      <c r="BQ45" s="17">
        <f>+AVERAGE($D45:BP45)</f>
        <v>77.023085347886635</v>
      </c>
      <c r="BR45" s="17">
        <f>+AVERAGE($D45:BQ45)</f>
        <v>77.023085347886635</v>
      </c>
      <c r="BS45" s="17">
        <f>+AVERAGE($D45:BR45)</f>
        <v>77.023085347886635</v>
      </c>
      <c r="BT45" s="17">
        <f>+AVERAGE($D45:BS45)</f>
        <v>77.023085347886649</v>
      </c>
      <c r="BU45" s="17">
        <f>+AVERAGE($D45:BT45)</f>
        <v>77.023085347886649</v>
      </c>
      <c r="BV45" s="17">
        <f>+AVERAGE($D45:BU45)</f>
        <v>77.023085347886649</v>
      </c>
      <c r="BW45" s="17">
        <f>+AVERAGE($D45:BV45)</f>
        <v>77.023085347886663</v>
      </c>
      <c r="BX45" s="17">
        <f>+AVERAGE($D45:BW45)</f>
        <v>77.023085347886663</v>
      </c>
      <c r="BY45" s="17">
        <f>+AVERAGE($D45:BX45)</f>
        <v>77.023085347886663</v>
      </c>
      <c r="BZ45" s="17">
        <f>+AVERAGE($D45:BY45)</f>
        <v>77.023085347886678</v>
      </c>
      <c r="CA45" s="17">
        <f>+AVERAGE($D45:BZ45)</f>
        <v>77.023085347886678</v>
      </c>
      <c r="CB45" s="17">
        <f>+AVERAGE($D45:CA45)</f>
        <v>77.023085347886678</v>
      </c>
      <c r="CC45" s="17">
        <f>+AVERAGE($D45:CB45)</f>
        <v>77.023085347886692</v>
      </c>
      <c r="CD45" s="17">
        <f>+AVERAGE($D45:CC45)</f>
        <v>77.023085347886692</v>
      </c>
      <c r="CE45" s="17">
        <f>+AVERAGE($D45:CD45)</f>
        <v>77.023085347886692</v>
      </c>
      <c r="CF45" s="17">
        <f>+AVERAGE($D45:CE45)</f>
        <v>77.023085347886692</v>
      </c>
      <c r="CG45" s="17">
        <f>+AVERAGE($D45:CF45)</f>
        <v>77.023085347886706</v>
      </c>
      <c r="CH45" s="17">
        <f>+AVERAGE($D45:CG45)</f>
        <v>77.023085347886706</v>
      </c>
      <c r="CI45" s="17">
        <f>+AVERAGE($D45:CH45)</f>
        <v>77.023085347886706</v>
      </c>
      <c r="CJ45" s="17">
        <f>+AVERAGE($D45:CI45)</f>
        <v>77.023085347886706</v>
      </c>
      <c r="CK45" s="17">
        <f>+AVERAGE($D45:CJ45)</f>
        <v>77.02308534788672</v>
      </c>
      <c r="CL45" s="17">
        <f>+AVERAGE($D45:CK45)</f>
        <v>77.02308534788672</v>
      </c>
      <c r="CM45" s="17">
        <f>+AVERAGE($D45:CL45)</f>
        <v>77.02308534788672</v>
      </c>
      <c r="CN45" s="17">
        <f>+AVERAGE($D45:CM45)</f>
        <v>77.02308534788672</v>
      </c>
      <c r="CO45" s="17">
        <f>+AVERAGE($D45:CN45)</f>
        <v>77.023085347886735</v>
      </c>
      <c r="CP45" s="17">
        <f>+AVERAGE($D45:CO45)</f>
        <v>77.023085347886735</v>
      </c>
      <c r="CQ45" s="17">
        <f>+AVERAGE($D45:CP45)</f>
        <v>77.023085347886735</v>
      </c>
      <c r="CR45" s="17">
        <f>+AVERAGE($D45:CQ45)</f>
        <v>77.023085347886735</v>
      </c>
      <c r="CS45" s="17">
        <f>+AVERAGE($D45:CR45)</f>
        <v>77.023085347886735</v>
      </c>
      <c r="CT45" s="17">
        <f>+AVERAGE($D45:CS45)</f>
        <v>77.023085347886749</v>
      </c>
      <c r="CU45" s="17">
        <f>+AVERAGE($D45:CT45)</f>
        <v>77.023085347886749</v>
      </c>
      <c r="CV45" s="17">
        <f>+AVERAGE($D45:CU45)</f>
        <v>77.023085347886749</v>
      </c>
      <c r="CW45" s="17">
        <f>+AVERAGE($D45:CV45)</f>
        <v>77.023085347886749</v>
      </c>
      <c r="CX45" s="17">
        <f>+AVERAGE($D45:CW45)</f>
        <v>77.023085347886749</v>
      </c>
      <c r="CY45" s="17">
        <f>+AVERAGE($D45:CX45)</f>
        <v>77.023085347886763</v>
      </c>
      <c r="CZ45" s="17">
        <f>+AVERAGE($D45:CY45)</f>
        <v>77.023085347886763</v>
      </c>
      <c r="DA45" s="17">
        <f>+AVERAGE($D45:CZ45)</f>
        <v>77.023085347886763</v>
      </c>
      <c r="DB45" s="17">
        <f>+AVERAGE($D45:DA45)</f>
        <v>77.023085347886763</v>
      </c>
      <c r="DC45" s="17">
        <f>+AVERAGE($D45:DB45)</f>
        <v>77.023085347886763</v>
      </c>
      <c r="DD45" s="17">
        <f>+AVERAGE($D45:DC45)</f>
        <v>77.023085347886763</v>
      </c>
      <c r="DE45" s="17">
        <f>+AVERAGE($D45:DD45)</f>
        <v>77.023085347886763</v>
      </c>
      <c r="DF45" s="17">
        <f>+AVERAGE($D45:DE45)</f>
        <v>77.023085347886777</v>
      </c>
      <c r="DG45" s="17">
        <f>+AVERAGE($D45:DF45)</f>
        <v>77.023085347886777</v>
      </c>
      <c r="DH45" s="17">
        <f>+AVERAGE($D45:DG45)</f>
        <v>77.023085347886777</v>
      </c>
      <c r="DI45" s="17">
        <f>+AVERAGE($D45:DH45)</f>
        <v>77.023085347886777</v>
      </c>
      <c r="DJ45" s="17">
        <f>+AVERAGE($D45:DI45)</f>
        <v>77.023085347886777</v>
      </c>
      <c r="DK45" s="17">
        <f>+AVERAGE($D45:DJ45)</f>
        <v>77.023085347886763</v>
      </c>
      <c r="DL45" s="17">
        <f>+AVERAGE($D45:DK45)</f>
        <v>77.023085347886763</v>
      </c>
      <c r="DM45" s="17">
        <f>+AVERAGE($D45:DL45)</f>
        <v>77.023085347886749</v>
      </c>
      <c r="DN45" s="17">
        <f>+AVERAGE($D45:DM45)</f>
        <v>77.023085347886749</v>
      </c>
      <c r="DO45" s="17">
        <f>+AVERAGE($D45:DN45)</f>
        <v>77.023085347886735</v>
      </c>
      <c r="DP45" s="17">
        <f>+AVERAGE($D45:DO45)</f>
        <v>77.023085347886735</v>
      </c>
      <c r="DQ45" s="17">
        <f>+AVERAGE($D45:DP45)</f>
        <v>77.023085347886735</v>
      </c>
      <c r="DR45" s="17">
        <f>+AVERAGE($D45:DQ45)</f>
        <v>77.02308534788672</v>
      </c>
      <c r="DS45" s="17">
        <f>+AVERAGE($D45:DR45)</f>
        <v>77.02308534788672</v>
      </c>
      <c r="DT45" s="17">
        <f>+AVERAGE($D45:DS45)</f>
        <v>77.023085347886706</v>
      </c>
      <c r="DU45" s="17">
        <f>+AVERAGE($D45:DT45)</f>
        <v>77.023085347886706</v>
      </c>
      <c r="DV45" s="17">
        <f>+AVERAGE($D45:DU45)</f>
        <v>77.023085347886706</v>
      </c>
      <c r="DW45" s="17">
        <f>+AVERAGE($D45:DV45)</f>
        <v>77.023085347886692</v>
      </c>
      <c r="DX45" s="17">
        <f>+AVERAGE($D45:DW45)</f>
        <v>77.023085347886692</v>
      </c>
      <c r="DY45" s="17">
        <f>+AVERAGE($D45:DX45)</f>
        <v>77.023085347886692</v>
      </c>
      <c r="DZ45" s="17">
        <f>+AVERAGE($D45:DY45)</f>
        <v>77.023085347886678</v>
      </c>
      <c r="EA45" s="17">
        <f>+AVERAGE($D45:DZ45)</f>
        <v>77.023085347886678</v>
      </c>
      <c r="EB45" s="17">
        <f>+AVERAGE($D45:EA45)</f>
        <v>77.023085347886678</v>
      </c>
      <c r="EC45" s="17">
        <f>+AVERAGE($D45:EB45)</f>
        <v>77.023085347886663</v>
      </c>
      <c r="ED45" s="17">
        <f>+AVERAGE($D45:EC45)</f>
        <v>77.023085347886663</v>
      </c>
      <c r="EE45" s="17">
        <f>+AVERAGE($D45:ED45)</f>
        <v>77.023085347886663</v>
      </c>
      <c r="EF45" s="17">
        <f>+AVERAGE($D45:EE45)</f>
        <v>77.023085347886649</v>
      </c>
      <c r="EG45" s="17">
        <f>+AVERAGE($D45:EF45)</f>
        <v>77.023085347886649</v>
      </c>
      <c r="EH45" s="17">
        <f>+AVERAGE($D45:EG45)</f>
        <v>77.023085347886649</v>
      </c>
      <c r="EI45" s="17">
        <f>+AVERAGE($D45:EH45)</f>
        <v>77.023085347886635</v>
      </c>
      <c r="EJ45" s="17">
        <f>+AVERAGE($D45:EI45)</f>
        <v>77.023085347886635</v>
      </c>
      <c r="EK45" s="17">
        <f>+AVERAGE($D45:EJ45)</f>
        <v>77.023085347886635</v>
      </c>
      <c r="EL45" s="17">
        <f>+AVERAGE($D45:EK45)</f>
        <v>77.023085347886635</v>
      </c>
      <c r="EM45" s="17">
        <f>+AVERAGE($D45:EL45)</f>
        <v>77.023085347886621</v>
      </c>
      <c r="EN45" s="17">
        <f>+AVERAGE($D45:EM45)</f>
        <v>77.023085347886621</v>
      </c>
      <c r="EO45" s="17">
        <f>+AVERAGE($D45:EN45)</f>
        <v>77.023085347886621</v>
      </c>
      <c r="EP45" s="17">
        <f>+AVERAGE($D45:EO45)</f>
        <v>77.023085347886607</v>
      </c>
      <c r="EQ45" s="17">
        <f>+AVERAGE($D45:EP45)</f>
        <v>77.023085347886607</v>
      </c>
      <c r="ER45" s="17">
        <f>+AVERAGE($D45:EQ45)</f>
        <v>77.023085347886607</v>
      </c>
      <c r="ES45" s="17">
        <f>+AVERAGE($D45:ER45)</f>
        <v>77.023085347886607</v>
      </c>
      <c r="ET45" s="17">
        <f>+AVERAGE($D45:ES45)</f>
        <v>77.023085347886592</v>
      </c>
      <c r="EU45" s="17">
        <f>+AVERAGE($D45:ET45)</f>
        <v>77.023085347886592</v>
      </c>
      <c r="EV45" s="17">
        <f>+AVERAGE($D45:EU45)</f>
        <v>77.023085347886592</v>
      </c>
      <c r="EW45" s="17">
        <f>+AVERAGE($D45:EV45)</f>
        <v>77.023085347886592</v>
      </c>
      <c r="EX45" s="17">
        <f>+AVERAGE($D45:EW45)</f>
        <v>77.023085347886578</v>
      </c>
      <c r="EY45" s="17">
        <f>+AVERAGE($D45:EX45)</f>
        <v>77.023085347886578</v>
      </c>
      <c r="EZ45" s="17">
        <f>+AVERAGE($D45:EY45)</f>
        <v>77.023085347886578</v>
      </c>
      <c r="FA45" s="17">
        <f>+AVERAGE($D45:EZ45)</f>
        <v>77.023085347886578</v>
      </c>
      <c r="FB45" s="17">
        <f>+AVERAGE($D45:FA45)</f>
        <v>77.023085347886578</v>
      </c>
      <c r="FC45" s="17">
        <f>+AVERAGE($D45:FB45)</f>
        <v>77.023085347886564</v>
      </c>
      <c r="FD45" s="17">
        <f>+AVERAGE($D45:FC45)</f>
        <v>77.023085347886564</v>
      </c>
      <c r="FE45" s="17">
        <f>+AVERAGE($D45:FD45)</f>
        <v>77.023085347886564</v>
      </c>
      <c r="FF45" s="17">
        <f>+AVERAGE($D45:FE45)</f>
        <v>77.023085347886564</v>
      </c>
      <c r="FG45" s="17">
        <f>+AVERAGE($D45:FF45)</f>
        <v>77.02308534788655</v>
      </c>
      <c r="FH45" s="17">
        <f>+AVERAGE($D45:FG45)</f>
        <v>77.02308534788655</v>
      </c>
      <c r="FI45" s="17">
        <f>+AVERAGE($D45:FH45)</f>
        <v>77.02308534788655</v>
      </c>
      <c r="FJ45" s="17">
        <f>+AVERAGE($D45:FI45)</f>
        <v>77.02308534788655</v>
      </c>
      <c r="FK45" s="17">
        <f>+AVERAGE($D45:FJ45)</f>
        <v>77.02308534788655</v>
      </c>
      <c r="FL45" s="17">
        <f>+AVERAGE($D45:FK45)</f>
        <v>77.023085347886536</v>
      </c>
      <c r="FM45" s="17">
        <f>+AVERAGE($D45:FL45)</f>
        <v>77.023085347886536</v>
      </c>
      <c r="FN45" s="17">
        <f>+AVERAGE($D45:FM45)</f>
        <v>77.023085347886536</v>
      </c>
      <c r="FO45" s="17">
        <f>+AVERAGE($D45:FN45)</f>
        <v>77.023085347886536</v>
      </c>
      <c r="FP45" s="17">
        <f>+AVERAGE($D45:FO45)</f>
        <v>77.023085347886536</v>
      </c>
      <c r="FQ45" s="17">
        <f>+AVERAGE($D45:FP45)</f>
        <v>77.023085347886521</v>
      </c>
      <c r="FR45" s="17">
        <f>+AVERAGE($D45:FQ45)</f>
        <v>77.023085347886521</v>
      </c>
      <c r="FS45" s="17">
        <f>+AVERAGE($D45:FR45)</f>
        <v>77.023085347886521</v>
      </c>
      <c r="FT45" s="17">
        <f>+AVERAGE($D45:FS45)</f>
        <v>77.023085347886521</v>
      </c>
      <c r="FU45" s="17">
        <f>+AVERAGE($D45:FT45)</f>
        <v>77.023085347886521</v>
      </c>
      <c r="FV45" s="17">
        <f>+AVERAGE($D45:FU45)</f>
        <v>77.023085347886521</v>
      </c>
      <c r="FW45" s="17">
        <f>+AVERAGE($D45:FV45)</f>
        <v>77.023085347886507</v>
      </c>
      <c r="FX45" s="17">
        <f>+AVERAGE($D45:FW45)</f>
        <v>77.023085347886507</v>
      </c>
      <c r="FY45" s="17">
        <f>+AVERAGE($D45:FX45)</f>
        <v>77.023085347886507</v>
      </c>
      <c r="FZ45" s="17">
        <f>+AVERAGE($D45:FY45)</f>
        <v>77.023085347886507</v>
      </c>
      <c r="GA45" s="17">
        <f>+AVERAGE($D45:FZ45)</f>
        <v>77.023085347886507</v>
      </c>
      <c r="GB45" s="17">
        <f>+AVERAGE($D45:GA45)</f>
        <v>77.023085347886493</v>
      </c>
      <c r="GC45" s="17">
        <f>+AVERAGE($D45:GB45)</f>
        <v>77.023085347886493</v>
      </c>
      <c r="GD45" s="17">
        <f>+AVERAGE($D45:GC45)</f>
        <v>77.023085347886493</v>
      </c>
      <c r="GE45" s="17">
        <f>+AVERAGE($D45:GD45)</f>
        <v>77.023085347886493</v>
      </c>
      <c r="GF45" s="17">
        <f>+AVERAGE($D45:GE45)</f>
        <v>77.023085347886493</v>
      </c>
      <c r="GG45" s="17">
        <f>+AVERAGE($D45:GF45)</f>
        <v>77.023085347886493</v>
      </c>
      <c r="GH45" s="17">
        <f>+AVERAGE($D45:GG45)</f>
        <v>77.023085347886493</v>
      </c>
      <c r="GI45" s="17">
        <f>+AVERAGE($D45:GH45)</f>
        <v>77.023085347886479</v>
      </c>
      <c r="GJ45" s="17">
        <f>+AVERAGE($D45:GI45)</f>
        <v>77.023085347886479</v>
      </c>
      <c r="GK45" s="17">
        <f>+AVERAGE($D45:GJ45)</f>
        <v>77.023085347886479</v>
      </c>
      <c r="GL45" s="17">
        <f>+AVERAGE($D45:GK45)</f>
        <v>77.023085347886479</v>
      </c>
      <c r="GM45" s="17">
        <f>+AVERAGE($D45:GL45)</f>
        <v>77.023085347886479</v>
      </c>
      <c r="GN45" s="17">
        <f>+AVERAGE($D45:GM45)</f>
        <v>77.023085347886479</v>
      </c>
      <c r="GO45" s="17">
        <f>+AVERAGE($D45:GN45)</f>
        <v>77.023085347886465</v>
      </c>
      <c r="GP45" s="17">
        <f>+AVERAGE($D45:GO45)</f>
        <v>77.023085347886465</v>
      </c>
      <c r="GQ45" s="17">
        <f>+AVERAGE($D45:GP45)</f>
        <v>77.023085347886465</v>
      </c>
      <c r="GR45" s="17">
        <f>+AVERAGE($D45:GQ45)</f>
        <v>77.023085347886465</v>
      </c>
      <c r="GS45" s="17">
        <f>+AVERAGE($D45:GR45)</f>
        <v>77.023085347886465</v>
      </c>
      <c r="GT45" s="17">
        <f>+AVERAGE($D45:GS45)</f>
        <v>77.023085347886465</v>
      </c>
      <c r="GU45" s="17">
        <f>+AVERAGE($D45:GT45)</f>
        <v>77.023085347886465</v>
      </c>
      <c r="GV45" s="17">
        <f>+AVERAGE($D45:GU45)</f>
        <v>77.023085347886465</v>
      </c>
      <c r="GW45" s="17">
        <f>+AVERAGE($D45:GV45)</f>
        <v>77.02308534788645</v>
      </c>
      <c r="GX45" s="17">
        <f>+AVERAGE($D45:GW45)</f>
        <v>77.02308534788645</v>
      </c>
      <c r="GY45" s="17">
        <f>+AVERAGE($D45:GX45)</f>
        <v>77.02308534788645</v>
      </c>
      <c r="GZ45" s="17">
        <f>+AVERAGE($D45:GY45)</f>
        <v>77.02308534788645</v>
      </c>
      <c r="HA45" s="17">
        <f>+AVERAGE($D45:GZ45)</f>
        <v>77.02308534788645</v>
      </c>
      <c r="HB45" s="17">
        <f>+AVERAGE($D45:HA45)</f>
        <v>77.02308534788645</v>
      </c>
      <c r="HC45" s="17">
        <f>+AVERAGE($D45:HB45)</f>
        <v>77.02308534788645</v>
      </c>
      <c r="HD45" s="17">
        <f>+AVERAGE($D45:HC45)</f>
        <v>77.023085347886436</v>
      </c>
      <c r="HE45" s="17">
        <f>+AVERAGE($D45:HD45)</f>
        <v>77.023085347886436</v>
      </c>
      <c r="HF45" s="17">
        <f>+AVERAGE($D45:HE45)</f>
        <v>77.023085347886436</v>
      </c>
      <c r="HG45" s="17">
        <f>+AVERAGE($D45:HF45)</f>
        <v>77.023085347886436</v>
      </c>
      <c r="HH45" s="17">
        <f>+AVERAGE($D45:HG45)</f>
        <v>77.023085347886436</v>
      </c>
      <c r="HI45" s="17">
        <f>+AVERAGE($D45:HH45)</f>
        <v>77.023085347886436</v>
      </c>
      <c r="HJ45" s="17">
        <f>+AVERAGE($D45:HI45)</f>
        <v>77.023085347886436</v>
      </c>
      <c r="HK45" s="17">
        <f>+AVERAGE($D45:HJ45)</f>
        <v>77.023085347886436</v>
      </c>
      <c r="HL45" s="17">
        <f>+AVERAGE($D45:HK45)</f>
        <v>77.023085347886436</v>
      </c>
      <c r="HM45" s="17">
        <f>+AVERAGE($D45:HL45)</f>
        <v>77.023085347886436</v>
      </c>
      <c r="HN45" s="17">
        <f>+AVERAGE($D45:HM45)</f>
        <v>77.023085347886436</v>
      </c>
      <c r="HO45" s="17">
        <f>+AVERAGE($D45:HN45)</f>
        <v>77.023085347886436</v>
      </c>
      <c r="HP45" s="17">
        <f>+AVERAGE($D45:HO45)</f>
        <v>77.023085347886436</v>
      </c>
      <c r="HQ45" s="17">
        <f>+AVERAGE($D45:HP45)</f>
        <v>77.023085347886436</v>
      </c>
      <c r="HR45" s="17">
        <f>+AVERAGE($D45:HQ45)</f>
        <v>77.023085347886422</v>
      </c>
      <c r="HS45" s="17">
        <f>+AVERAGE($D45:HR45)</f>
        <v>77.023085347886422</v>
      </c>
      <c r="HT45" s="17">
        <f>+AVERAGE($D45:HS45)</f>
        <v>77.023085347886422</v>
      </c>
      <c r="HU45" s="17">
        <f>+AVERAGE($D45:HT45)</f>
        <v>77.023085347886422</v>
      </c>
      <c r="HV45" s="17">
        <f>+AVERAGE($D45:HU45)</f>
        <v>77.023085347886422</v>
      </c>
      <c r="HW45" s="17">
        <f>+AVERAGE($D45:HV45)</f>
        <v>77.023085347886422</v>
      </c>
      <c r="HX45" s="17">
        <f>+AVERAGE($D45:HW45)</f>
        <v>77.023085347886422</v>
      </c>
      <c r="HY45" s="17">
        <f>+AVERAGE($D45:HX45)</f>
        <v>77.023085347886422</v>
      </c>
      <c r="HZ45" s="17">
        <f>+AVERAGE($D45:HY45)</f>
        <v>77.023085347886422</v>
      </c>
      <c r="IA45" s="17">
        <f>+AVERAGE($D45:HZ45)</f>
        <v>77.023085347886408</v>
      </c>
      <c r="IB45" s="17">
        <f>+AVERAGE($D45:IA45)</f>
        <v>77.023085347886408</v>
      </c>
      <c r="IC45" s="17">
        <f>+AVERAGE($D45:IB45)</f>
        <v>77.023085347886408</v>
      </c>
      <c r="ID45" s="17">
        <f>+AVERAGE($D45:IC45)</f>
        <v>77.023085347886408</v>
      </c>
      <c r="IE45" s="17">
        <f>+AVERAGE($D45:ID45)</f>
        <v>77.023085347886408</v>
      </c>
      <c r="IF45" s="17">
        <f>+AVERAGE($D45:IE45)</f>
        <v>77.023085347886408</v>
      </c>
      <c r="IG45" s="17">
        <f>+AVERAGE($D45:IF45)</f>
        <v>77.023085347886408</v>
      </c>
      <c r="IH45" s="17">
        <f>+AVERAGE($D45:IG45)</f>
        <v>77.023085347886408</v>
      </c>
      <c r="II45" s="17">
        <f>+AVERAGE($D45:IH45)</f>
        <v>77.023085347886408</v>
      </c>
      <c r="IJ45" s="17">
        <f>+AVERAGE($D45:II45)</f>
        <v>77.023085347886408</v>
      </c>
      <c r="IK45" s="17">
        <f>+AVERAGE($D45:IJ45)</f>
        <v>77.023085347886393</v>
      </c>
      <c r="IL45" s="17">
        <f>+AVERAGE($D45:IK45)</f>
        <v>77.023085347886393</v>
      </c>
      <c r="IM45" s="17">
        <f>+AVERAGE($D45:IL45)</f>
        <v>77.023085347886393</v>
      </c>
      <c r="IN45" s="17">
        <f>+AVERAGE($D45:IM45)</f>
        <v>77.023085347886393</v>
      </c>
      <c r="IO45" s="17">
        <f>+AVERAGE($D45:IN45)</f>
        <v>77.023085347886393</v>
      </c>
      <c r="IP45" s="17">
        <f>+AVERAGE($D45:IO45)</f>
        <v>77.023085347886393</v>
      </c>
      <c r="IQ45" s="17">
        <f>+AVERAGE($D45:IP45)</f>
        <v>77.023085347886393</v>
      </c>
      <c r="IR45" s="17">
        <f>+AVERAGE($D45:IQ45)</f>
        <v>77.023085347886393</v>
      </c>
      <c r="IS45" s="17">
        <f>+AVERAGE($D45:IR45)</f>
        <v>77.023085347886393</v>
      </c>
      <c r="IT45" s="17">
        <f>+AVERAGE($D45:IS45)</f>
        <v>77.023085347886393</v>
      </c>
      <c r="IU45" s="17">
        <f>+AVERAGE($D45:IT45)</f>
        <v>77.023085347886393</v>
      </c>
      <c r="IV45" s="17">
        <f>+AVERAGE($D45:IU45)</f>
        <v>77.023085347886393</v>
      </c>
      <c r="IW45" s="17">
        <f>+AVERAGE($D45:IV45)</f>
        <v>77.023085347886379</v>
      </c>
      <c r="IX45" s="17">
        <f>+AVERAGE($D45:IW45)</f>
        <v>77.023085347886379</v>
      </c>
      <c r="IY45" s="17">
        <f>+AVERAGE($D45:IX45)</f>
        <v>77.023085347886379</v>
      </c>
      <c r="IZ45" s="17">
        <f>+AVERAGE($D45:IY45)</f>
        <v>77.023085347886379</v>
      </c>
      <c r="JA45" s="17">
        <f>+AVERAGE($D45:IZ45)</f>
        <v>77.023085347886379</v>
      </c>
      <c r="JB45" s="17">
        <f>+AVERAGE($D45:JA45)</f>
        <v>77.023085347886379</v>
      </c>
      <c r="JC45" s="17">
        <f>+AVERAGE($D45:JB45)</f>
        <v>77.023085347886379</v>
      </c>
      <c r="JD45" s="17">
        <f>+AVERAGE($D45:JC45)</f>
        <v>77.023085347886379</v>
      </c>
      <c r="JE45" s="17">
        <f>+AVERAGE($D45:JD45)</f>
        <v>77.023085347886379</v>
      </c>
      <c r="JF45" s="17">
        <f>+AVERAGE($D45:JE45)</f>
        <v>77.023085347886379</v>
      </c>
      <c r="JG45" s="17">
        <f>+AVERAGE($D45:JF45)</f>
        <v>77.023085347886379</v>
      </c>
      <c r="JH45" s="17">
        <f>+AVERAGE($D45:JG45)</f>
        <v>77.023085347886379</v>
      </c>
      <c r="JI45" s="17">
        <f>+AVERAGE($D45:JH45)</f>
        <v>77.023085347886365</v>
      </c>
      <c r="JJ45" s="17">
        <f>+AVERAGE($D45:JI45)</f>
        <v>77.023085347886365</v>
      </c>
      <c r="JK45" s="17">
        <f>+AVERAGE($D45:JJ45)</f>
        <v>77.023085347886365</v>
      </c>
      <c r="JL45" s="17">
        <f>+AVERAGE($D45:JK45)</f>
        <v>77.023085347886365</v>
      </c>
      <c r="JM45" s="17">
        <f>+AVERAGE($D45:JL45)</f>
        <v>77.023085347886365</v>
      </c>
      <c r="JN45" s="17">
        <f>+AVERAGE($D45:JM45)</f>
        <v>77.023085347886365</v>
      </c>
      <c r="JO45" s="17">
        <f>+AVERAGE($D45:JN45)</f>
        <v>77.023085347886365</v>
      </c>
      <c r="JP45" s="17">
        <f>+AVERAGE($D45:JO45)</f>
        <v>77.023085347886365</v>
      </c>
      <c r="JQ45" s="17">
        <f>+AVERAGE($D45:JP45)</f>
        <v>77.023085347886365</v>
      </c>
      <c r="JR45" s="17">
        <f>+AVERAGE($D45:JQ45)</f>
        <v>77.023085347886365</v>
      </c>
      <c r="JS45" s="17">
        <f>+AVERAGE($D45:JR45)</f>
        <v>77.023085347886365</v>
      </c>
      <c r="JT45" s="17">
        <f>+AVERAGE($D45:JS45)</f>
        <v>77.023085347886365</v>
      </c>
      <c r="JU45" s="17">
        <f>+AVERAGE($D45:JT45)</f>
        <v>77.023085347886365</v>
      </c>
      <c r="JV45" s="17">
        <f>+AVERAGE($D45:JU45)</f>
        <v>77.023085347886351</v>
      </c>
      <c r="JW45" s="17">
        <f>+AVERAGE($D45:JV45)</f>
        <v>77.023085347886351</v>
      </c>
      <c r="JX45" s="17">
        <f>+AVERAGE($D45:JW45)</f>
        <v>77.023085347886351</v>
      </c>
      <c r="JY45" s="17">
        <f>+AVERAGE($D45:JX45)</f>
        <v>77.023085347886351</v>
      </c>
      <c r="JZ45" s="17">
        <f>+AVERAGE($D45:JY45)</f>
        <v>77.023085347886351</v>
      </c>
      <c r="KA45" s="17">
        <f>+AVERAGE($D45:JZ45)</f>
        <v>77.023085347886351</v>
      </c>
      <c r="KB45" s="17">
        <f>+AVERAGE($D45:KA45)</f>
        <v>77.023085347886351</v>
      </c>
      <c r="KC45" s="17">
        <f>+AVERAGE($D45:KB45)</f>
        <v>77.023085347886351</v>
      </c>
      <c r="KD45" s="17">
        <f>+AVERAGE($D45:KC45)</f>
        <v>77.023085347886351</v>
      </c>
      <c r="KE45" s="17">
        <f>+AVERAGE($D45:KD45)</f>
        <v>77.023085347886351</v>
      </c>
      <c r="KF45" s="17">
        <f>+AVERAGE($D45:KE45)</f>
        <v>77.023085347886351</v>
      </c>
      <c r="KG45" s="17">
        <f>+AVERAGE($D45:KF45)</f>
        <v>77.023085347886351</v>
      </c>
      <c r="KH45" s="17">
        <f>+AVERAGE($D45:KG45)</f>
        <v>77.023085347886351</v>
      </c>
      <c r="KI45" s="17">
        <f>+AVERAGE($D45:KH45)</f>
        <v>77.023085347886351</v>
      </c>
      <c r="KJ45" s="17">
        <f>+AVERAGE($D45:KI45)</f>
        <v>77.023085347886351</v>
      </c>
      <c r="KK45" s="17">
        <f>+AVERAGE($D45:KJ45)</f>
        <v>77.023085347886337</v>
      </c>
      <c r="KL45" s="17">
        <f>+AVERAGE($D45:KK45)</f>
        <v>77.023085347886337</v>
      </c>
      <c r="KM45" s="17">
        <f>+AVERAGE($D45:KL45)</f>
        <v>77.023085347886337</v>
      </c>
      <c r="KN45" s="17">
        <f>+AVERAGE($D45:KM45)</f>
        <v>77.023085347886337</v>
      </c>
      <c r="KO45" s="17">
        <f>+AVERAGE($D45:KN45)</f>
        <v>77.023085347886337</v>
      </c>
      <c r="KP45" s="17">
        <f>+AVERAGE($D45:KO45)</f>
        <v>77.023085347886337</v>
      </c>
      <c r="KQ45" s="17">
        <f>+AVERAGE($D45:KP45)</f>
        <v>77.023085347886337</v>
      </c>
      <c r="KR45" s="17">
        <f>+AVERAGE($D45:KQ45)</f>
        <v>77.023085347886337</v>
      </c>
      <c r="KS45" s="17">
        <f>+AVERAGE($D45:KR45)</f>
        <v>77.023085347886337</v>
      </c>
      <c r="KT45" s="17">
        <f>+AVERAGE($D45:KS45)</f>
        <v>77.023085347886337</v>
      </c>
      <c r="KU45" s="17">
        <f>+AVERAGE($D45:KT45)</f>
        <v>77.023085347886337</v>
      </c>
      <c r="KV45" s="17">
        <f>+AVERAGE($D45:KU45)</f>
        <v>77.023085347886337</v>
      </c>
      <c r="KW45" s="17">
        <f>+AVERAGE($D45:KV45)</f>
        <v>77.023085347886337</v>
      </c>
      <c r="KX45" s="17">
        <f>+AVERAGE($D45:KW45)</f>
        <v>77.023085347886337</v>
      </c>
      <c r="KY45" s="17">
        <f>+AVERAGE($D45:KX45)</f>
        <v>77.023085347886337</v>
      </c>
      <c r="KZ45" s="17">
        <f>+AVERAGE($D45:KY45)</f>
        <v>77.023085347886337</v>
      </c>
      <c r="LA45" s="17">
        <f>+AVERAGE($D45:KZ45)</f>
        <v>77.023085347886337</v>
      </c>
      <c r="LB45" s="17">
        <f>+AVERAGE($D45:LA45)</f>
        <v>77.023085347886322</v>
      </c>
      <c r="LC45" s="17">
        <f>+AVERAGE($D45:LB45)</f>
        <v>77.023085347886322</v>
      </c>
      <c r="LD45" s="17">
        <f>+AVERAGE($D45:LC45)</f>
        <v>77.023085347886322</v>
      </c>
      <c r="LE45" s="17">
        <f>+AVERAGE($D45:LD45)</f>
        <v>77.023085347886322</v>
      </c>
      <c r="LF45" s="17">
        <f>+AVERAGE($D45:LE45)</f>
        <v>77.023085347886322</v>
      </c>
      <c r="LG45" s="17">
        <f>+AVERAGE($D45:LF45)</f>
        <v>77.023085347886322</v>
      </c>
      <c r="LH45" s="17">
        <f>+AVERAGE($D45:LG45)</f>
        <v>77.023085347886322</v>
      </c>
      <c r="LI45" s="17">
        <f>+AVERAGE($D45:LH45)</f>
        <v>77.023085347886322</v>
      </c>
      <c r="LJ45" s="17">
        <f>+AVERAGE($D45:LI45)</f>
        <v>77.023085347886322</v>
      </c>
      <c r="LK45" s="17">
        <f>+AVERAGE($D45:LJ45)</f>
        <v>77.023085347886322</v>
      </c>
      <c r="LL45" s="17">
        <f>+AVERAGE($D45:LK45)</f>
        <v>77.023085347886322</v>
      </c>
      <c r="LM45" s="17">
        <f>+AVERAGE($D45:LL45)</f>
        <v>77.023085347886322</v>
      </c>
      <c r="LN45" s="17">
        <f>+AVERAGE($D45:LM45)</f>
        <v>77.023085347886322</v>
      </c>
      <c r="LO45" s="17">
        <f>+AVERAGE($D45:LN45)</f>
        <v>77.023085347886322</v>
      </c>
      <c r="LP45" s="17">
        <f>+AVERAGE($D45:LO45)</f>
        <v>77.023085347886322</v>
      </c>
      <c r="LQ45" s="17">
        <f>+AVERAGE($D45:LP45)</f>
        <v>77.023085347886322</v>
      </c>
      <c r="LR45" s="17">
        <f>+AVERAGE($D45:LQ45)</f>
        <v>77.023085347886322</v>
      </c>
      <c r="LS45" s="17">
        <f>+AVERAGE($D45:LR45)</f>
        <v>77.023085347886322</v>
      </c>
      <c r="LT45" s="17">
        <f>+AVERAGE($D45:LS45)</f>
        <v>77.023085347886308</v>
      </c>
      <c r="LU45" s="17">
        <f>+AVERAGE($D45:LT45)</f>
        <v>77.023085347886308</v>
      </c>
      <c r="LV45" s="17">
        <f>+AVERAGE($D45:LU45)</f>
        <v>77.023085347886308</v>
      </c>
      <c r="LW45" s="17">
        <f>+AVERAGE($D45:LV45)</f>
        <v>77.023085347886308</v>
      </c>
      <c r="LX45" s="17">
        <f>+AVERAGE($D45:LW45)</f>
        <v>77.023085347886308</v>
      </c>
      <c r="LY45" s="17">
        <f>+AVERAGE($D45:LX45)</f>
        <v>77.023085347886308</v>
      </c>
      <c r="LZ45" s="17">
        <f>+AVERAGE($D45:LY45)</f>
        <v>77.023085347886308</v>
      </c>
      <c r="MA45" s="17">
        <f>+AVERAGE($D45:LZ45)</f>
        <v>77.023085347886308</v>
      </c>
      <c r="MB45" s="17">
        <f>+AVERAGE($D45:MA45)</f>
        <v>77.023085347886308</v>
      </c>
      <c r="MC45" s="17">
        <f>+AVERAGE($D45:MB45)</f>
        <v>77.023085347886308</v>
      </c>
      <c r="MD45" s="17">
        <f>+AVERAGE($D45:MC45)</f>
        <v>77.023085347886308</v>
      </c>
      <c r="ME45" s="17">
        <f>+AVERAGE($D45:MD45)</f>
        <v>77.023085347886308</v>
      </c>
      <c r="MF45" s="17">
        <f>+AVERAGE($D45:ME45)</f>
        <v>77.023085347886308</v>
      </c>
      <c r="MG45" s="17">
        <f>+AVERAGE($D45:MF45)</f>
        <v>77.023085347886308</v>
      </c>
      <c r="MH45" s="17">
        <f>+AVERAGE($D45:MG45)</f>
        <v>77.023085347886308</v>
      </c>
      <c r="MI45" s="17">
        <f>+AVERAGE($D45:MH45)</f>
        <v>77.023085347886308</v>
      </c>
      <c r="MJ45" s="17">
        <f>+AVERAGE($D45:MI45)</f>
        <v>77.023085347886308</v>
      </c>
      <c r="MK45" s="17">
        <f>+AVERAGE($D45:MJ45)</f>
        <v>77.023085347886308</v>
      </c>
      <c r="ML45" s="17">
        <f>+AVERAGE($D45:MK45)</f>
        <v>77.023085347886308</v>
      </c>
      <c r="MM45" s="17">
        <f>+AVERAGE($D45:ML45)</f>
        <v>77.023085347886308</v>
      </c>
      <c r="MN45" s="17">
        <f>+AVERAGE($D45:MM45)</f>
        <v>77.023085347886308</v>
      </c>
      <c r="MO45" s="17">
        <f>+AVERAGE($D45:MN45)</f>
        <v>77.023085347886294</v>
      </c>
      <c r="MP45" s="17">
        <f>+AVERAGE($D45:MO45)</f>
        <v>77.023085347886294</v>
      </c>
      <c r="MQ45" s="17">
        <f>+AVERAGE($D45:MP45)</f>
        <v>77.023085347886294</v>
      </c>
      <c r="MR45" s="17">
        <f>+AVERAGE($D45:MQ45)</f>
        <v>77.023085347886294</v>
      </c>
      <c r="MS45" s="17">
        <f>+AVERAGE($D45:MR45)</f>
        <v>77.023085347886294</v>
      </c>
      <c r="MT45" s="17">
        <f>+AVERAGE($D45:MS45)</f>
        <v>77.023085347886294</v>
      </c>
      <c r="MU45" s="17">
        <f>+AVERAGE($D45:MT45)</f>
        <v>77.023085347886294</v>
      </c>
      <c r="MV45" s="17">
        <f>+AVERAGE($D45:MU45)</f>
        <v>77.023085347886294</v>
      </c>
      <c r="MW45" s="17">
        <f>+AVERAGE($D45:MV45)</f>
        <v>77.023085347886294</v>
      </c>
      <c r="MX45" s="17">
        <f>+AVERAGE($D45:MW45)</f>
        <v>77.023085347886294</v>
      </c>
      <c r="MY45" s="17">
        <f>+AVERAGE($D45:MX45)</f>
        <v>77.023085347886294</v>
      </c>
      <c r="MZ45" s="17">
        <f>+AVERAGE($D45:MY45)</f>
        <v>77.023085347886294</v>
      </c>
      <c r="NA45" s="17">
        <f>+AVERAGE($D45:MZ45)</f>
        <v>77.023085347886294</v>
      </c>
      <c r="NB45" s="17">
        <f>+AVERAGE($D45:NA45)</f>
        <v>77.023085347886294</v>
      </c>
      <c r="NC45" s="17">
        <f>+AVERAGE($D45:NB45)</f>
        <v>77.023085347886294</v>
      </c>
      <c r="ND45" s="17">
        <f>+AVERAGE($D45:NC45)</f>
        <v>77.023085347886294</v>
      </c>
      <c r="NE45" s="17">
        <f>+AVERAGE($D45:ND45)</f>
        <v>77.023085347886294</v>
      </c>
      <c r="NF45" s="17">
        <f>+AVERAGE($D45:NE45)</f>
        <v>77.023085347886294</v>
      </c>
      <c r="NG45" s="17">
        <f>+AVERAGE($D45:NF45)</f>
        <v>77.023085347886294</v>
      </c>
      <c r="NH45" s="17">
        <f>+AVERAGE($D45:NG45)</f>
        <v>77.023085347886294</v>
      </c>
      <c r="NI45" s="17">
        <f>+AVERAGE($D45:NH45)</f>
        <v>77.023085347886294</v>
      </c>
      <c r="NJ45" s="17">
        <f>+AVERAGE($D45:NI45)</f>
        <v>77.023085347886294</v>
      </c>
      <c r="NK45" s="17">
        <f>+AVERAGE($D45:NJ45)</f>
        <v>77.023085347886294</v>
      </c>
      <c r="NL45" s="17">
        <f>+AVERAGE($D45:NK45)</f>
        <v>77.023085347886294</v>
      </c>
      <c r="NM45" s="17">
        <f>+AVERAGE($D45:NL45)</f>
        <v>77.02308534788628</v>
      </c>
      <c r="NN45" s="17">
        <f>+AVERAGE($D45:NM45)</f>
        <v>77.02308534788628</v>
      </c>
      <c r="NO45" s="17">
        <f>+AVERAGE($D45:NN45)</f>
        <v>77.02308534788628</v>
      </c>
      <c r="NP45" s="17">
        <f>+AVERAGE($D45:NO45)</f>
        <v>77.02308534788628</v>
      </c>
      <c r="NQ45" s="17">
        <f>+AVERAGE($D45:NP45)</f>
        <v>77.02308534788628</v>
      </c>
      <c r="NR45" s="17">
        <f>+AVERAGE($D45:NQ45)</f>
        <v>77.02308534788628</v>
      </c>
      <c r="NS45" s="17">
        <f>+AVERAGE($D45:NR45)</f>
        <v>77.02308534788628</v>
      </c>
      <c r="NT45" s="17">
        <f>+AVERAGE($D45:NS45)</f>
        <v>77.02308534788628</v>
      </c>
      <c r="NU45" s="17">
        <f>+AVERAGE($D45:NT45)</f>
        <v>77.02308534788628</v>
      </c>
      <c r="NV45" s="17">
        <f>+AVERAGE($D45:NU45)</f>
        <v>77.02308534788628</v>
      </c>
      <c r="NW45" s="17">
        <f>+AVERAGE($D45:NV45)</f>
        <v>77.02308534788628</v>
      </c>
      <c r="NX45" s="17">
        <f>+AVERAGE($D45:NW45)</f>
        <v>77.02308534788628</v>
      </c>
      <c r="NY45" s="17">
        <f>+AVERAGE($D45:NX45)</f>
        <v>77.02308534788628</v>
      </c>
      <c r="NZ45" s="17">
        <f>+AVERAGE($D45:NY45)</f>
        <v>77.02308534788628</v>
      </c>
      <c r="OA45" s="17">
        <f>+AVERAGE($D45:NZ45)</f>
        <v>77.02308534788628</v>
      </c>
      <c r="OB45" s="17">
        <f>+AVERAGE($D45:OA45)</f>
        <v>77.02308534788628</v>
      </c>
      <c r="OC45" s="17">
        <f>+AVERAGE($D45:OB45)</f>
        <v>77.02308534788628</v>
      </c>
      <c r="OD45" s="17">
        <f>+AVERAGE($D45:OC45)</f>
        <v>77.02308534788628</v>
      </c>
      <c r="OE45" s="17">
        <f>+AVERAGE($D45:OD45)</f>
        <v>77.02308534788628</v>
      </c>
      <c r="OF45" s="17">
        <f>+AVERAGE($D45:OE45)</f>
        <v>77.02308534788628</v>
      </c>
      <c r="OG45" s="17">
        <f>+AVERAGE($D45:OF45)</f>
        <v>77.02308534788628</v>
      </c>
      <c r="OH45" s="17">
        <f>+AVERAGE($D45:OG45)</f>
        <v>77.02308534788628</v>
      </c>
      <c r="OI45" s="17">
        <f>+AVERAGE($D45:OH45)</f>
        <v>77.02308534788628</v>
      </c>
      <c r="OJ45" s="17">
        <f>+AVERAGE($D45:OI45)</f>
        <v>77.02308534788628</v>
      </c>
      <c r="OK45" s="17">
        <f>+AVERAGE($D45:OJ45)</f>
        <v>77.02308534788628</v>
      </c>
      <c r="OL45" s="17">
        <f>+AVERAGE($D45:OK45)</f>
        <v>77.02308534788628</v>
      </c>
      <c r="OM45" s="17">
        <f>+AVERAGE($D45:OL45)</f>
        <v>77.02308534788628</v>
      </c>
      <c r="ON45" s="17">
        <f>+AVERAGE($D45:OM45)</f>
        <v>77.02308534788628</v>
      </c>
      <c r="OO45" s="17">
        <f>+AVERAGE($D45:ON45)</f>
        <v>77.023085347886266</v>
      </c>
      <c r="OP45" s="17">
        <f>+AVERAGE($D45:OO45)</f>
        <v>77.023085347886266</v>
      </c>
      <c r="OQ45" s="17">
        <f>+AVERAGE($D45:OP45)</f>
        <v>77.023085347886266</v>
      </c>
      <c r="OR45" s="17">
        <f>+AVERAGE($D45:OQ45)</f>
        <v>77.023085347886266</v>
      </c>
      <c r="OS45" s="17">
        <f>+AVERAGE($D45:OR45)</f>
        <v>77.023085347886266</v>
      </c>
      <c r="OT45" s="17">
        <f>+AVERAGE($D45:OS45)</f>
        <v>77.023085347886266</v>
      </c>
      <c r="OU45" s="17">
        <f>+AVERAGE($D45:OT45)</f>
        <v>77.023085347886266</v>
      </c>
      <c r="OV45" s="17">
        <f>+AVERAGE($D45:OU45)</f>
        <v>77.023085347886266</v>
      </c>
      <c r="OW45" s="17">
        <f>+AVERAGE($D45:OV45)</f>
        <v>77.023085347886266</v>
      </c>
      <c r="OX45" s="17">
        <f>+AVERAGE($D45:OW45)</f>
        <v>77.023085347886266</v>
      </c>
      <c r="OY45" s="17">
        <f>+AVERAGE($D45:OX45)</f>
        <v>77.023085347886266</v>
      </c>
      <c r="OZ45" s="17">
        <f>+AVERAGE($D45:OY45)</f>
        <v>77.023085347886266</v>
      </c>
      <c r="PA45" s="17">
        <f>+AVERAGE($D45:OZ45)</f>
        <v>77.023085347886266</v>
      </c>
      <c r="PB45" s="17">
        <f>+AVERAGE($D45:PA45)</f>
        <v>77.023085347886266</v>
      </c>
      <c r="PC45" s="17">
        <f>+AVERAGE($D45:PB45)</f>
        <v>77.023085347886266</v>
      </c>
      <c r="PD45" s="17">
        <f>+AVERAGE($D45:PC45)</f>
        <v>77.023085347886266</v>
      </c>
      <c r="PE45" s="17">
        <f>+AVERAGE($D45:PD45)</f>
        <v>77.023085347886266</v>
      </c>
      <c r="PF45" s="17">
        <f>+AVERAGE($D45:PE45)</f>
        <v>77.023085347886266</v>
      </c>
      <c r="PG45" s="17">
        <f>+AVERAGE($D45:PF45)</f>
        <v>77.023085347886266</v>
      </c>
      <c r="PH45" s="17">
        <f>+AVERAGE($D45:PG45)</f>
        <v>77.023085347886266</v>
      </c>
      <c r="PI45" s="17">
        <f>+AVERAGE($D45:PH45)</f>
        <v>77.023085347886266</v>
      </c>
      <c r="PJ45" s="17">
        <f>+AVERAGE($D45:PI45)</f>
        <v>77.023085347886266</v>
      </c>
      <c r="PK45" s="17">
        <f>+AVERAGE($D45:PJ45)</f>
        <v>77.023085347886266</v>
      </c>
      <c r="PL45" s="17">
        <f>+AVERAGE($D45:PK45)</f>
        <v>77.023085347886266</v>
      </c>
      <c r="PM45" s="17">
        <f>+AVERAGE($D45:PL45)</f>
        <v>77.023085347886266</v>
      </c>
      <c r="PN45" s="17">
        <f>+AVERAGE($D45:PM45)</f>
        <v>77.023085347886266</v>
      </c>
      <c r="PO45" s="17">
        <f>+AVERAGE($D45:PN45)</f>
        <v>77.023085347886266</v>
      </c>
      <c r="PP45" s="17">
        <f>+AVERAGE($D45:PO45)</f>
        <v>77.023085347886266</v>
      </c>
      <c r="PQ45" s="17">
        <f>+AVERAGE($D45:PP45)</f>
        <v>77.023085347886266</v>
      </c>
      <c r="PR45" s="17">
        <f>+AVERAGE($D45:PQ45)</f>
        <v>77.023085347886266</v>
      </c>
      <c r="PS45" s="17">
        <f>+AVERAGE($D45:PR45)</f>
        <v>77.023085347886266</v>
      </c>
      <c r="PT45" s="17">
        <f>+AVERAGE($D45:PS45)</f>
        <v>77.023085347886266</v>
      </c>
      <c r="PU45" s="17">
        <f>+AVERAGE($D45:PT45)</f>
        <v>77.023085347886266</v>
      </c>
      <c r="PV45" s="17">
        <f>+AVERAGE($D45:PU45)</f>
        <v>77.023085347886266</v>
      </c>
      <c r="PW45" s="17">
        <f>+AVERAGE($D45:PV45)</f>
        <v>77.023085347886266</v>
      </c>
      <c r="PX45" s="17">
        <f>+AVERAGE($D45:PW45)</f>
        <v>77.023085347886266</v>
      </c>
      <c r="PY45" s="17">
        <f>+AVERAGE($D45:PX45)</f>
        <v>77.023085347886266</v>
      </c>
      <c r="PZ45" s="17">
        <f>+AVERAGE($D45:PY45)</f>
        <v>77.023085347886266</v>
      </c>
      <c r="QA45" s="17">
        <f>+AVERAGE($D45:PZ45)</f>
        <v>77.023085347886266</v>
      </c>
      <c r="QB45" s="17">
        <f>+AVERAGE($D45:QA45)</f>
        <v>77.023085347886266</v>
      </c>
      <c r="QC45" s="17">
        <f>+AVERAGE($D45:QB45)</f>
        <v>77.023085347886266</v>
      </c>
      <c r="QD45" s="17">
        <f>+AVERAGE($D45:QC45)</f>
        <v>77.023085347886266</v>
      </c>
      <c r="QE45" s="17">
        <f>+AVERAGE($D45:QD45)</f>
        <v>77.023085347886266</v>
      </c>
      <c r="QF45" s="17">
        <f>+AVERAGE($D45:QE45)</f>
        <v>77.023085347886266</v>
      </c>
      <c r="QG45" s="17">
        <f>+AVERAGE($D45:QF45)</f>
        <v>77.023085347886266</v>
      </c>
      <c r="QH45" s="17">
        <f>+AVERAGE($D45:QG45)</f>
        <v>77.023085347886266</v>
      </c>
      <c r="QI45" s="17">
        <f>+AVERAGE($D45:QH45)</f>
        <v>77.023085347886266</v>
      </c>
      <c r="QJ45" s="17">
        <f>+AVERAGE($D45:QI45)</f>
        <v>77.023085347886266</v>
      </c>
      <c r="QK45" s="17">
        <f>+AVERAGE($D45:QJ45)</f>
        <v>77.023085347886266</v>
      </c>
      <c r="QL45" s="17">
        <f>+AVERAGE($D45:QK45)</f>
        <v>77.023085347886266</v>
      </c>
      <c r="QM45" s="17">
        <f>+AVERAGE($D45:QL45)</f>
        <v>77.023085347886266</v>
      </c>
      <c r="QN45" s="17">
        <f>+AVERAGE($D45:QM45)</f>
        <v>77.023085347886266</v>
      </c>
      <c r="QO45" s="17">
        <f>+AVERAGE($D45:QN45)</f>
        <v>77.023085347886251</v>
      </c>
      <c r="QP45" s="17">
        <f>+AVERAGE($D45:QO45)</f>
        <v>77.023085347886251</v>
      </c>
      <c r="QQ45" s="17">
        <f>+AVERAGE($D45:QP45)</f>
        <v>77.023085347886251</v>
      </c>
      <c r="QR45" s="17">
        <f>+AVERAGE($D45:QQ45)</f>
        <v>77.023085347886251</v>
      </c>
      <c r="QS45" s="17">
        <f>+AVERAGE($D45:QR45)</f>
        <v>77.023085347886251</v>
      </c>
      <c r="QT45" s="17">
        <f>+AVERAGE($D45:QS45)</f>
        <v>77.023085347886251</v>
      </c>
      <c r="QU45" s="17">
        <f>+AVERAGE($D45:QT45)</f>
        <v>77.023085347886251</v>
      </c>
      <c r="QV45" s="17">
        <f>+AVERAGE($D45:QU45)</f>
        <v>77.023085347886251</v>
      </c>
      <c r="QW45" s="17">
        <f>+AVERAGE($D45:QV45)</f>
        <v>77.023085347886251</v>
      </c>
      <c r="QX45" s="17">
        <f>+AVERAGE($D45:QW45)</f>
        <v>77.023085347886251</v>
      </c>
      <c r="QY45" s="17">
        <f>+AVERAGE($D45:QX45)</f>
        <v>77.023085347886251</v>
      </c>
      <c r="QZ45" s="17">
        <f>+AVERAGE($D45:QY45)</f>
        <v>77.023085347886251</v>
      </c>
      <c r="RA45" s="17">
        <f>+AVERAGE($D45:QZ45)</f>
        <v>77.023085347886251</v>
      </c>
      <c r="RB45" s="17">
        <f>+AVERAGE($D45:RA45)</f>
        <v>77.023085347886251</v>
      </c>
      <c r="RC45" s="17">
        <f>+AVERAGE($D45:RB45)</f>
        <v>77.023085347886251</v>
      </c>
      <c r="RD45" s="17">
        <f>+AVERAGE($D45:RC45)</f>
        <v>77.023085347886251</v>
      </c>
      <c r="RE45" s="17">
        <f>+AVERAGE($D45:RD45)</f>
        <v>77.023085347886251</v>
      </c>
      <c r="RF45" s="17">
        <f>+AVERAGE($D45:RE45)</f>
        <v>77.023085347886251</v>
      </c>
      <c r="RG45" s="17">
        <f>+AVERAGE($D45:RF45)</f>
        <v>77.023085347886251</v>
      </c>
      <c r="RH45" s="17">
        <f>+AVERAGE($D45:RG45)</f>
        <v>77.023085347886251</v>
      </c>
      <c r="RI45" s="17">
        <f>+AVERAGE($D45:RH45)</f>
        <v>77.023085347886251</v>
      </c>
      <c r="RJ45" s="17">
        <f>+AVERAGE($D45:RI45)</f>
        <v>77.023085347886251</v>
      </c>
      <c r="RK45" s="17">
        <f>+AVERAGE($D45:RJ45)</f>
        <v>77.023085347886251</v>
      </c>
      <c r="RL45" s="17">
        <f>+AVERAGE($D45:RK45)</f>
        <v>77.023085347886251</v>
      </c>
      <c r="RM45" s="17">
        <f>+AVERAGE($D45:RL45)</f>
        <v>77.023085347886251</v>
      </c>
      <c r="RN45" s="17">
        <f>+AVERAGE($D45:RM45)</f>
        <v>77.023085347886251</v>
      </c>
      <c r="RO45" s="17">
        <f>+AVERAGE($D45:RN45)</f>
        <v>77.023085347886251</v>
      </c>
      <c r="RP45" s="17">
        <f>+AVERAGE($D45:RO45)</f>
        <v>77.023085347886251</v>
      </c>
      <c r="RQ45" s="17">
        <f>+AVERAGE($D45:RP45)</f>
        <v>77.023085347886251</v>
      </c>
      <c r="RR45" s="17">
        <f>+AVERAGE($D45:RQ45)</f>
        <v>77.023085347886251</v>
      </c>
      <c r="RS45" s="17">
        <f>+AVERAGE($D45:RR45)</f>
        <v>77.023085347886251</v>
      </c>
      <c r="RT45" s="17">
        <f>+AVERAGE($D45:RS45)</f>
        <v>77.023085347886251</v>
      </c>
      <c r="RU45" s="17">
        <f>+AVERAGE($D45:RT45)</f>
        <v>77.023085347886251</v>
      </c>
      <c r="RV45" s="17">
        <f>+AVERAGE($D45:RU45)</f>
        <v>77.023085347886251</v>
      </c>
      <c r="RW45" s="17">
        <f>+AVERAGE($D45:RV45)</f>
        <v>77.023085347886251</v>
      </c>
      <c r="RX45" s="17">
        <f>+AVERAGE($D45:RW45)</f>
        <v>77.023085347886251</v>
      </c>
      <c r="RY45" s="17">
        <f>+AVERAGE($D45:RX45)</f>
        <v>77.023085347886251</v>
      </c>
      <c r="RZ45" s="17">
        <f>+AVERAGE($D45:RY45)</f>
        <v>77.023085347886251</v>
      </c>
      <c r="SA45" s="17">
        <f>+AVERAGE($D45:RZ45)</f>
        <v>77.023085347886251</v>
      </c>
      <c r="SB45" s="17">
        <f>+AVERAGE($D45:SA45)</f>
        <v>77.023085347886237</v>
      </c>
      <c r="SC45" s="17">
        <f>+AVERAGE($D45:SB45)</f>
        <v>77.023085347886237</v>
      </c>
      <c r="SD45" s="17">
        <f>+AVERAGE($D45:SC45)</f>
        <v>77.023085347886237</v>
      </c>
      <c r="SE45" s="17">
        <f>+AVERAGE($D45:SD45)</f>
        <v>77.023085347886237</v>
      </c>
      <c r="SF45" s="17">
        <f>+AVERAGE($D45:SE45)</f>
        <v>77.023085347886237</v>
      </c>
      <c r="SG45" s="17">
        <f>+AVERAGE($D45:SF45)</f>
        <v>77.023085347886237</v>
      </c>
      <c r="SH45" s="17">
        <f>+AVERAGE($D45:SG45)</f>
        <v>77.023085347886237</v>
      </c>
      <c r="SI45" s="17">
        <f>+AVERAGE($D45:SH45)</f>
        <v>77.023085347886237</v>
      </c>
      <c r="SJ45" s="17">
        <f>+AVERAGE($D45:SI45)</f>
        <v>77.023085347886237</v>
      </c>
      <c r="SK45" s="17">
        <f>+AVERAGE($D45:SJ45)</f>
        <v>77.023085347886237</v>
      </c>
      <c r="SL45" s="17">
        <f>+AVERAGE($D45:SK45)</f>
        <v>77.023085347886237</v>
      </c>
      <c r="SM45" s="17">
        <f>+AVERAGE($D45:SL45)</f>
        <v>77.023085347886237</v>
      </c>
      <c r="SN45" s="17">
        <f>+AVERAGE($D45:SM45)</f>
        <v>77.023085347886237</v>
      </c>
      <c r="SO45" s="17">
        <f>+AVERAGE($D45:SN45)</f>
        <v>77.023085347886237</v>
      </c>
      <c r="SP45" s="17">
        <f>+AVERAGE($D45:SO45)</f>
        <v>77.023085347886237</v>
      </c>
      <c r="SQ45" s="17">
        <f>+AVERAGE($D45:SP45)</f>
        <v>77.023085347886237</v>
      </c>
      <c r="SR45" s="17">
        <f>+AVERAGE($D45:SQ45)</f>
        <v>77.023085347886237</v>
      </c>
      <c r="SS45" s="17">
        <f>+AVERAGE($D45:SR45)</f>
        <v>77.023085347886237</v>
      </c>
      <c r="ST45" s="17">
        <f>+AVERAGE($D45:SS45)</f>
        <v>77.023085347886237</v>
      </c>
      <c r="SU45" s="17">
        <f>+AVERAGE($D45:ST45)</f>
        <v>77.023085347886237</v>
      </c>
      <c r="SV45" s="17">
        <f>+AVERAGE($D45:SU45)</f>
        <v>77.023085347886237</v>
      </c>
      <c r="SW45" s="17">
        <f>+AVERAGE($D45:SV45)</f>
        <v>77.023085347886237</v>
      </c>
      <c r="SX45" s="17">
        <f>+AVERAGE($D45:SW45)</f>
        <v>77.023085347886237</v>
      </c>
      <c r="SY45" s="17">
        <f>+AVERAGE($D45:SX45)</f>
        <v>77.023085347886237</v>
      </c>
      <c r="SZ45" s="17">
        <f>+AVERAGE($D45:SY45)</f>
        <v>77.023085347886237</v>
      </c>
      <c r="TA45" s="17">
        <f>+AVERAGE($D45:SZ45)</f>
        <v>77.023085347886237</v>
      </c>
      <c r="TB45" s="17">
        <f>+AVERAGE($D45:TA45)</f>
        <v>77.023085347886237</v>
      </c>
      <c r="TC45" s="17">
        <f>+AVERAGE($D45:TB45)</f>
        <v>77.023085347886237</v>
      </c>
      <c r="TD45" s="17">
        <f>+AVERAGE($D45:TC45)</f>
        <v>77.023085347886237</v>
      </c>
      <c r="TE45" s="17">
        <f>+AVERAGE($D45:TD45)</f>
        <v>77.023085347886237</v>
      </c>
      <c r="TF45" s="17">
        <f>+AVERAGE($D45:TE45)</f>
        <v>77.023085347886237</v>
      </c>
      <c r="TG45" s="17">
        <f>+AVERAGE($D45:TF45)</f>
        <v>77.023085347886237</v>
      </c>
      <c r="TH45" s="17">
        <f>+AVERAGE($D45:TG45)</f>
        <v>77.023085347886237</v>
      </c>
      <c r="TI45" s="17">
        <f>+AVERAGE($D45:TH45)</f>
        <v>77.023085347886237</v>
      </c>
      <c r="TJ45" s="17">
        <f>+AVERAGE($D45:TI45)</f>
        <v>77.023085347886237</v>
      </c>
      <c r="TK45" s="17">
        <f>+AVERAGE($D45:TJ45)</f>
        <v>77.023085347886237</v>
      </c>
      <c r="TL45" s="17">
        <f>+AVERAGE($D45:TK45)</f>
        <v>77.023085347886237</v>
      </c>
      <c r="TM45" s="17">
        <f>+AVERAGE($D45:TL45)</f>
        <v>77.023085347886237</v>
      </c>
      <c r="TN45" s="17">
        <f>+AVERAGE($D45:TM45)</f>
        <v>77.023085347886237</v>
      </c>
      <c r="TO45" s="17">
        <f>+AVERAGE($D45:TN45)</f>
        <v>77.023085347886237</v>
      </c>
      <c r="TP45" s="17">
        <f>+AVERAGE($D45:TO45)</f>
        <v>77.023085347886237</v>
      </c>
      <c r="TQ45" s="17">
        <f>+AVERAGE($D45:TP45)</f>
        <v>77.023085347886237</v>
      </c>
      <c r="TR45" s="17">
        <f>+AVERAGE($D45:TQ45)</f>
        <v>77.023085347886237</v>
      </c>
      <c r="TS45" s="17">
        <f>+AVERAGE($D45:TR45)</f>
        <v>77.023085347886237</v>
      </c>
      <c r="TT45" s="17">
        <f>+AVERAGE($D45:TS45)</f>
        <v>77.023085347886237</v>
      </c>
      <c r="TU45" s="17">
        <f>+AVERAGE($D45:TT45)</f>
        <v>77.023085347886237</v>
      </c>
      <c r="TV45" s="17">
        <f>+AVERAGE($D45:TU45)</f>
        <v>77.023085347886237</v>
      </c>
      <c r="TW45" s="17">
        <f>+AVERAGE($D45:TV45)</f>
        <v>77.023085347886223</v>
      </c>
      <c r="TX45" s="17">
        <f>+AVERAGE($D45:TW45)</f>
        <v>77.023085347886223</v>
      </c>
      <c r="TY45" s="17">
        <f>+AVERAGE($D45:TX45)</f>
        <v>77.023085347886223</v>
      </c>
      <c r="TZ45" s="17">
        <f>+AVERAGE($D45:TY45)</f>
        <v>77.023085347886223</v>
      </c>
      <c r="UA45" s="17">
        <f>+AVERAGE($D45:TZ45)</f>
        <v>77.023085347886223</v>
      </c>
      <c r="UB45" s="17">
        <f>+AVERAGE($D45:UA45)</f>
        <v>77.023085347886223</v>
      </c>
      <c r="UC45" s="17">
        <f>+AVERAGE($D45:UB45)</f>
        <v>77.023085347886223</v>
      </c>
      <c r="UD45" s="17">
        <f>+AVERAGE($D45:UC45)</f>
        <v>77.023085347886223</v>
      </c>
      <c r="UE45" s="17">
        <f>+AVERAGE($D45:UD45)</f>
        <v>77.023085347886223</v>
      </c>
      <c r="UF45" s="17">
        <f>+AVERAGE($D45:UE45)</f>
        <v>77.023085347886223</v>
      </c>
      <c r="UG45" s="17">
        <f>+AVERAGE($D45:UF45)</f>
        <v>77.023085347886223</v>
      </c>
      <c r="UH45" s="17">
        <f>+AVERAGE($D45:UG45)</f>
        <v>77.023085347886223</v>
      </c>
      <c r="UI45" s="17">
        <f>+AVERAGE($D45:UH45)</f>
        <v>77.023085347886223</v>
      </c>
      <c r="UJ45" s="17">
        <f>+AVERAGE($D45:UI45)</f>
        <v>77.023085347886223</v>
      </c>
      <c r="UK45" s="17">
        <f>+AVERAGE($D45:UJ45)</f>
        <v>77.023085347886223</v>
      </c>
      <c r="UL45" s="17">
        <f>+AVERAGE($D45:UK45)</f>
        <v>77.023085347886223</v>
      </c>
      <c r="UM45" s="17">
        <f>+AVERAGE($D45:UL45)</f>
        <v>77.023085347886223</v>
      </c>
      <c r="UN45" s="17">
        <f>+AVERAGE($D45:UM45)</f>
        <v>77.023085347886223</v>
      </c>
      <c r="UO45" s="17">
        <f>+AVERAGE($D45:UN45)</f>
        <v>77.023085347886223</v>
      </c>
      <c r="UP45" s="17">
        <f>+AVERAGE($D45:UO45)</f>
        <v>77.023085347886223</v>
      </c>
      <c r="UQ45" s="17">
        <f>+AVERAGE($D45:UP45)</f>
        <v>77.023085347886223</v>
      </c>
      <c r="UR45" s="17">
        <f>+AVERAGE($D45:UQ45)</f>
        <v>77.023085347886223</v>
      </c>
      <c r="US45" s="17">
        <f>+AVERAGE($D45:UR45)</f>
        <v>77.023085347886223</v>
      </c>
      <c r="UT45" s="17">
        <f>+AVERAGE($D45:US45)</f>
        <v>77.023085347886223</v>
      </c>
      <c r="UU45" s="17">
        <f>+AVERAGE($D45:UT45)</f>
        <v>77.023085347886223</v>
      </c>
      <c r="UV45" s="17">
        <f>+AVERAGE($D45:UU45)</f>
        <v>77.023085347886223</v>
      </c>
      <c r="UW45" s="17">
        <f>+AVERAGE($D45:UV45)</f>
        <v>77.023085347886223</v>
      </c>
      <c r="UX45" s="17">
        <f>+AVERAGE($D45:UW45)</f>
        <v>77.023085347886223</v>
      </c>
      <c r="UY45" s="17">
        <f>+AVERAGE($D45:UX45)</f>
        <v>77.023085347886223</v>
      </c>
      <c r="UZ45" s="17">
        <f>+AVERAGE($D45:UY45)</f>
        <v>77.023085347886223</v>
      </c>
      <c r="VA45" s="17">
        <f>+AVERAGE($D45:UZ45)</f>
        <v>77.023085347886223</v>
      </c>
      <c r="VB45" s="17">
        <f>+AVERAGE($D45:VA45)</f>
        <v>77.023085347886223</v>
      </c>
      <c r="VC45" s="17">
        <f>+AVERAGE($D45:VB45)</f>
        <v>77.023085347886223</v>
      </c>
      <c r="VD45" s="17">
        <f>+AVERAGE($D45:VC45)</f>
        <v>77.023085347886223</v>
      </c>
      <c r="VE45" s="17">
        <f>+AVERAGE($D45:VD45)</f>
        <v>77.023085347886223</v>
      </c>
      <c r="VF45" s="17">
        <f>+AVERAGE($D45:VE45)</f>
        <v>77.023085347886223</v>
      </c>
      <c r="VG45" s="17">
        <f>+AVERAGE($D45:VF45)</f>
        <v>77.023085347886223</v>
      </c>
      <c r="VH45" s="17">
        <f>+AVERAGE($D45:VG45)</f>
        <v>77.023085347886223</v>
      </c>
      <c r="VI45" s="17">
        <f>+AVERAGE($D45:VH45)</f>
        <v>77.023085347886223</v>
      </c>
      <c r="VJ45" s="17">
        <f>+AVERAGE($D45:VI45)</f>
        <v>77.023085347886223</v>
      </c>
      <c r="VK45" s="17">
        <f>+AVERAGE($D45:VJ45)</f>
        <v>77.023085347886223</v>
      </c>
      <c r="VL45" s="17">
        <f>+AVERAGE($D45:VK45)</f>
        <v>77.023085347886223</v>
      </c>
      <c r="VM45" s="17">
        <f>+AVERAGE($D45:VL45)</f>
        <v>77.023085347886223</v>
      </c>
      <c r="VN45" s="17">
        <f>+AVERAGE($D45:VM45)</f>
        <v>77.023085347886223</v>
      </c>
      <c r="VO45" s="17">
        <f>+AVERAGE($D45:VN45)</f>
        <v>77.023085347886223</v>
      </c>
      <c r="VP45" s="17">
        <f>+AVERAGE($D45:VO45)</f>
        <v>77.023085347886223</v>
      </c>
      <c r="VQ45" s="17">
        <f>+AVERAGE($D45:VP45)</f>
        <v>77.023085347886223</v>
      </c>
      <c r="VR45" s="17">
        <f>+AVERAGE($D45:VQ45)</f>
        <v>77.023085347886223</v>
      </c>
      <c r="VS45" s="17">
        <f>+AVERAGE($D45:VR45)</f>
        <v>77.023085347886223</v>
      </c>
      <c r="VT45" s="17">
        <f>+AVERAGE($D45:VS45)</f>
        <v>77.023085347886223</v>
      </c>
      <c r="VU45" s="17">
        <f>+AVERAGE($D45:VT45)</f>
        <v>77.023085347886223</v>
      </c>
      <c r="VV45" s="17">
        <f>+AVERAGE($D45:VU45)</f>
        <v>77.023085347886223</v>
      </c>
      <c r="VW45" s="17">
        <f>+AVERAGE($D45:VV45)</f>
        <v>77.023085347886223</v>
      </c>
      <c r="VX45" s="17">
        <f>+AVERAGE($D45:VW45)</f>
        <v>77.023085347886223</v>
      </c>
      <c r="VY45" s="17">
        <f>+AVERAGE($D45:VX45)</f>
        <v>77.023085347886223</v>
      </c>
      <c r="VZ45" s="17">
        <f>+AVERAGE($D45:VY45)</f>
        <v>77.023085347886223</v>
      </c>
      <c r="WA45" s="17">
        <f>+AVERAGE($D45:VZ45)</f>
        <v>77.023085347886209</v>
      </c>
      <c r="WB45" s="17">
        <f>+AVERAGE($D45:WA45)</f>
        <v>77.023085347886209</v>
      </c>
      <c r="WC45" s="17">
        <f>+AVERAGE($D45:WB45)</f>
        <v>77.023085347886209</v>
      </c>
      <c r="WD45" s="17">
        <f>+AVERAGE($D45:WC45)</f>
        <v>77.023085347886209</v>
      </c>
      <c r="WE45" s="17">
        <f>+AVERAGE($D45:WD45)</f>
        <v>77.023085347886209</v>
      </c>
      <c r="WF45" s="17">
        <f>+AVERAGE($D45:WE45)</f>
        <v>77.023085347886209</v>
      </c>
      <c r="WG45" s="17">
        <f>+AVERAGE($D45:WF45)</f>
        <v>77.023085347886209</v>
      </c>
      <c r="WH45" s="17">
        <f>+AVERAGE($D45:WG45)</f>
        <v>77.023085347886209</v>
      </c>
      <c r="WI45" s="17">
        <f>+AVERAGE($D45:WH45)</f>
        <v>77.023085347886209</v>
      </c>
      <c r="WJ45" s="17">
        <f>+AVERAGE($D45:WI45)</f>
        <v>77.023085347886209</v>
      </c>
      <c r="WK45" s="17">
        <f>+AVERAGE($D45:WJ45)</f>
        <v>77.023085347886209</v>
      </c>
      <c r="WL45" s="17">
        <f>+AVERAGE($D45:WK45)</f>
        <v>77.023085347886209</v>
      </c>
      <c r="WM45" s="17">
        <f>+AVERAGE($D45:WL45)</f>
        <v>77.023085347886209</v>
      </c>
      <c r="WN45" s="17">
        <f>+AVERAGE($D45:WM45)</f>
        <v>77.023085347886209</v>
      </c>
      <c r="WO45" s="17">
        <f>+AVERAGE($D45:WN45)</f>
        <v>77.023085347886209</v>
      </c>
      <c r="WP45" s="17">
        <f>+AVERAGE($D45:WO45)</f>
        <v>77.023085347886209</v>
      </c>
      <c r="WQ45" s="17">
        <f>+AVERAGE($D45:WP45)</f>
        <v>77.023085347886209</v>
      </c>
      <c r="WR45" s="17">
        <f>+AVERAGE($D45:WQ45)</f>
        <v>77.023085347886209</v>
      </c>
      <c r="WS45" s="17">
        <f>+AVERAGE($D45:WR45)</f>
        <v>77.023085347886209</v>
      </c>
      <c r="WT45" s="17">
        <f>+AVERAGE($D45:WS45)</f>
        <v>77.023085347886209</v>
      </c>
      <c r="WU45" s="17">
        <f>+AVERAGE($D45:WT45)</f>
        <v>77.023085347886209</v>
      </c>
      <c r="WV45" s="17">
        <f>+AVERAGE($D45:WU45)</f>
        <v>77.023085347886209</v>
      </c>
      <c r="WW45" s="17">
        <f>+AVERAGE($D45:WV45)</f>
        <v>77.023085347886209</v>
      </c>
      <c r="WX45" s="17">
        <f>+AVERAGE($D45:WW45)</f>
        <v>77.023085347886209</v>
      </c>
      <c r="WY45" s="17">
        <f>+AVERAGE($D45:WX45)</f>
        <v>77.023085347886209</v>
      </c>
      <c r="WZ45" s="17">
        <f>+AVERAGE($D45:WY45)</f>
        <v>77.023085347886209</v>
      </c>
      <c r="XA45" s="17">
        <f>+AVERAGE($D45:WZ45)</f>
        <v>77.023085347886209</v>
      </c>
      <c r="XB45" s="17">
        <f>+AVERAGE($D45:XA45)</f>
        <v>77.023085347886209</v>
      </c>
      <c r="XC45" s="17">
        <f>+AVERAGE($D45:XB45)</f>
        <v>77.023085347886209</v>
      </c>
      <c r="XD45" s="17">
        <f>+AVERAGE($D45:XC45)</f>
        <v>77.023085347886209</v>
      </c>
      <c r="XE45" s="17">
        <f>+AVERAGE($D45:XD45)</f>
        <v>77.023085347886209</v>
      </c>
      <c r="XF45" s="17">
        <f>+AVERAGE($D45:XE45)</f>
        <v>77.023085347886209</v>
      </c>
      <c r="XG45" s="17">
        <f>+AVERAGE($D45:XF45)</f>
        <v>77.023085347886209</v>
      </c>
      <c r="XH45" s="17">
        <f>+AVERAGE($D45:XG45)</f>
        <v>77.023085347886209</v>
      </c>
      <c r="XI45" s="17">
        <f>+AVERAGE($D45:XH45)</f>
        <v>77.023085347886209</v>
      </c>
      <c r="XJ45" s="17">
        <f>+AVERAGE($D45:XI45)</f>
        <v>77.023085347886209</v>
      </c>
      <c r="XK45" s="17">
        <f>+AVERAGE($D45:XJ45)</f>
        <v>77.023085347886209</v>
      </c>
      <c r="XL45" s="17">
        <f>+AVERAGE($D45:XK45)</f>
        <v>77.023085347886209</v>
      </c>
      <c r="XM45" s="17">
        <f>+AVERAGE($D45:XL45)</f>
        <v>77.023085347886209</v>
      </c>
      <c r="XN45" s="17">
        <f>+AVERAGE($D45:XM45)</f>
        <v>77.023085347886209</v>
      </c>
      <c r="XO45" s="17">
        <f>+AVERAGE($D45:XN45)</f>
        <v>77.023085347886209</v>
      </c>
      <c r="XP45" s="17">
        <f>+AVERAGE($D45:XO45)</f>
        <v>77.023085347886209</v>
      </c>
      <c r="XQ45" s="17">
        <f>+AVERAGE($D45:XP45)</f>
        <v>77.023085347886209</v>
      </c>
      <c r="XR45" s="17">
        <f>+AVERAGE($D45:XQ45)</f>
        <v>77.023085347886209</v>
      </c>
      <c r="XS45" s="17">
        <f>+AVERAGE($D45:XR45)</f>
        <v>77.023085347886209</v>
      </c>
      <c r="XT45" s="17">
        <f>+AVERAGE($D45:XS45)</f>
        <v>77.023085347886209</v>
      </c>
      <c r="XU45" s="17">
        <f>+AVERAGE($D45:XT45)</f>
        <v>77.023085347886209</v>
      </c>
      <c r="XV45" s="17">
        <f>+AVERAGE($D45:XU45)</f>
        <v>77.023085347886209</v>
      </c>
      <c r="XW45" s="17">
        <f>+AVERAGE($D45:XV45)</f>
        <v>77.023085347886209</v>
      </c>
      <c r="XX45" s="17">
        <f>+AVERAGE($D45:XW45)</f>
        <v>77.023085347886209</v>
      </c>
      <c r="XY45" s="17">
        <f>+AVERAGE($D45:XX45)</f>
        <v>77.023085347886209</v>
      </c>
      <c r="XZ45" s="17">
        <f>+AVERAGE($D45:XY45)</f>
        <v>77.023085347886209</v>
      </c>
      <c r="YA45" s="17">
        <f>+AVERAGE($D45:XZ45)</f>
        <v>77.023085347886209</v>
      </c>
      <c r="YB45" s="17">
        <f>+AVERAGE($D45:YA45)</f>
        <v>77.023085347886209</v>
      </c>
      <c r="YC45" s="17">
        <f>+AVERAGE($D45:YB45)</f>
        <v>77.023085347886209</v>
      </c>
      <c r="YD45" s="17">
        <f>+AVERAGE($D45:YC45)</f>
        <v>77.023085347886209</v>
      </c>
      <c r="YE45" s="17">
        <f>+AVERAGE($D45:YD45)</f>
        <v>77.023085347886209</v>
      </c>
      <c r="YF45" s="17">
        <f>+AVERAGE($D45:YE45)</f>
        <v>77.023085347886209</v>
      </c>
      <c r="YG45" s="17">
        <f>+AVERAGE($D45:YF45)</f>
        <v>77.023085347886209</v>
      </c>
      <c r="YH45" s="17">
        <f>+AVERAGE($D45:YG45)</f>
        <v>77.023085347886209</v>
      </c>
      <c r="YI45" s="17">
        <f>+AVERAGE($D45:YH45)</f>
        <v>77.023085347886209</v>
      </c>
      <c r="YJ45" s="17">
        <f>+AVERAGE($D45:YI45)</f>
        <v>77.023085347886209</v>
      </c>
      <c r="YK45" s="17">
        <f>+AVERAGE($D45:YJ45)</f>
        <v>77.023085347886209</v>
      </c>
      <c r="YL45" s="17">
        <f>+AVERAGE($D45:YK45)</f>
        <v>77.023085347886209</v>
      </c>
      <c r="YM45" s="17">
        <f>+AVERAGE($D45:YL45)</f>
        <v>77.023085347886209</v>
      </c>
      <c r="YN45" s="17">
        <f>+AVERAGE($D45:YM45)</f>
        <v>77.023085347886209</v>
      </c>
      <c r="YO45" s="17">
        <f>+AVERAGE($D45:YN45)</f>
        <v>77.023085347886209</v>
      </c>
      <c r="YP45" s="17">
        <f>+AVERAGE($D45:YO45)</f>
        <v>77.023085347886209</v>
      </c>
      <c r="YQ45" s="17">
        <f>+AVERAGE($D45:YP45)</f>
        <v>77.023085347886209</v>
      </c>
      <c r="YR45" s="17">
        <f>+AVERAGE($D45:YQ45)</f>
        <v>77.023085347886209</v>
      </c>
      <c r="YS45" s="17">
        <f>+AVERAGE($D45:YR45)</f>
        <v>77.023085347886195</v>
      </c>
      <c r="YT45" s="17">
        <f>+AVERAGE($D45:YS45)</f>
        <v>77.023085347886195</v>
      </c>
      <c r="YU45" s="17">
        <f>+AVERAGE($D45:YT45)</f>
        <v>77.023085347886195</v>
      </c>
      <c r="YV45" s="17">
        <f>+AVERAGE($D45:YU45)</f>
        <v>77.023085347886195</v>
      </c>
      <c r="YW45" s="17">
        <f>+AVERAGE($D45:YV45)</f>
        <v>77.023085347886195</v>
      </c>
      <c r="YX45" s="17">
        <f>+AVERAGE($D45:YW45)</f>
        <v>77.023085347886195</v>
      </c>
      <c r="YY45" s="17">
        <f>+AVERAGE($D45:YX45)</f>
        <v>77.023085347886195</v>
      </c>
      <c r="YZ45" s="17">
        <f>+AVERAGE($D45:YY45)</f>
        <v>77.023085347886195</v>
      </c>
      <c r="ZA45" s="17">
        <f>+AVERAGE($D45:YZ45)</f>
        <v>77.023085347886195</v>
      </c>
      <c r="ZB45" s="17">
        <f>+AVERAGE($D45:ZA45)</f>
        <v>77.023085347886195</v>
      </c>
      <c r="ZC45" s="17">
        <f>+AVERAGE($D45:ZB45)</f>
        <v>77.023085347886195</v>
      </c>
      <c r="ZD45" s="17">
        <f>+AVERAGE($D45:ZC45)</f>
        <v>77.023085347886195</v>
      </c>
      <c r="ZE45" s="17">
        <f>+AVERAGE($D45:ZD45)</f>
        <v>77.023085347886195</v>
      </c>
      <c r="ZF45" s="17">
        <f>+AVERAGE($D45:ZE45)</f>
        <v>77.023085347886195</v>
      </c>
      <c r="ZG45" s="17">
        <f>+AVERAGE($D45:ZF45)</f>
        <v>77.023085347886195</v>
      </c>
      <c r="ZH45" s="17">
        <f>+AVERAGE($D45:ZG45)</f>
        <v>77.023085347886195</v>
      </c>
      <c r="ZI45" s="17">
        <f>+AVERAGE($D45:ZH45)</f>
        <v>77.023085347886195</v>
      </c>
      <c r="ZJ45" s="17">
        <f>+AVERAGE($D45:ZI45)</f>
        <v>77.023085347886195</v>
      </c>
      <c r="ZK45" s="17">
        <f>+AVERAGE($D45:ZJ45)</f>
        <v>77.023085347886195</v>
      </c>
      <c r="ZL45" s="17">
        <f>+AVERAGE($D45:ZK45)</f>
        <v>77.023085347886195</v>
      </c>
      <c r="ZM45" s="17">
        <f>+AVERAGE($D45:ZL45)</f>
        <v>77.023085347886195</v>
      </c>
      <c r="ZN45" s="17">
        <f>+AVERAGE($D45:ZM45)</f>
        <v>77.023085347886195</v>
      </c>
      <c r="ZO45" s="17">
        <f>+AVERAGE($D45:ZN45)</f>
        <v>77.023085347886195</v>
      </c>
      <c r="ZP45" s="17">
        <f>+AVERAGE($D45:ZO45)</f>
        <v>77.023085347886195</v>
      </c>
      <c r="ZQ45" s="17">
        <f>+AVERAGE($D45:ZP45)</f>
        <v>77.023085347886195</v>
      </c>
      <c r="ZR45" s="17">
        <f>+AVERAGE($D45:ZQ45)</f>
        <v>77.023085347886195</v>
      </c>
      <c r="ZS45" s="17">
        <f>+AVERAGE($D45:ZR45)</f>
        <v>77.023085347886195</v>
      </c>
      <c r="ZT45" s="17">
        <f>+AVERAGE($D45:ZS45)</f>
        <v>77.023085347886195</v>
      </c>
      <c r="ZU45" s="17">
        <f>+AVERAGE($D45:ZT45)</f>
        <v>77.023085347886195</v>
      </c>
      <c r="ZV45" s="17">
        <f>+AVERAGE($D45:ZU45)</f>
        <v>77.023085347886195</v>
      </c>
      <c r="ZW45" s="17">
        <f>+AVERAGE($D45:ZV45)</f>
        <v>77.023085347886195</v>
      </c>
      <c r="ZX45" s="17">
        <f>+AVERAGE($D45:ZW45)</f>
        <v>77.023085347886195</v>
      </c>
      <c r="ZY45" s="17">
        <f>+AVERAGE($D45:ZX45)</f>
        <v>77.023085347886195</v>
      </c>
      <c r="ZZ45" s="17">
        <f>+AVERAGE($D45:ZY45)</f>
        <v>77.023085347886195</v>
      </c>
      <c r="AAA45" s="17">
        <f>+AVERAGE($D45:ZZ45)</f>
        <v>77.023085347886195</v>
      </c>
      <c r="AAB45" s="17">
        <f>+AVERAGE($D45:AAA45)</f>
        <v>77.023085347886195</v>
      </c>
      <c r="AAC45" s="17">
        <f>+AVERAGE($D45:AAB45)</f>
        <v>77.023085347886195</v>
      </c>
      <c r="AAD45" s="17">
        <f>+AVERAGE($D45:AAC45)</f>
        <v>77.023085347886195</v>
      </c>
      <c r="AAE45" s="17">
        <f>+AVERAGE($D45:AAD45)</f>
        <v>77.023085347886195</v>
      </c>
      <c r="AAF45" s="17">
        <f>+AVERAGE($D45:AAE45)</f>
        <v>77.023085347886195</v>
      </c>
      <c r="AAG45" s="17">
        <f>+AVERAGE($D45:AAF45)</f>
        <v>77.023085347886195</v>
      </c>
      <c r="AAH45" s="17">
        <f>+AVERAGE($D45:AAG45)</f>
        <v>77.023085347886195</v>
      </c>
      <c r="AAI45" s="17">
        <f>+AVERAGE($D45:AAH45)</f>
        <v>77.023085347886195</v>
      </c>
      <c r="AAJ45" s="17">
        <f>+AVERAGE($D45:AAI45)</f>
        <v>77.023085347886195</v>
      </c>
      <c r="AAK45" s="17">
        <f>+AVERAGE($D45:AAJ45)</f>
        <v>77.023085347886195</v>
      </c>
      <c r="AAL45" s="17">
        <f>+AVERAGE($D45:AAK45)</f>
        <v>77.023085347886195</v>
      </c>
      <c r="AAM45" s="17">
        <f>+AVERAGE($D45:AAL45)</f>
        <v>77.023085347886195</v>
      </c>
      <c r="AAN45" s="17">
        <f>+AVERAGE($D45:AAM45)</f>
        <v>77.023085347886195</v>
      </c>
      <c r="AAO45" s="17">
        <f>+AVERAGE($D45:AAN45)</f>
        <v>77.023085347886195</v>
      </c>
      <c r="AAP45" s="17">
        <f>+AVERAGE($D45:AAO45)</f>
        <v>77.023085347886195</v>
      </c>
      <c r="AAQ45" s="17">
        <f>+AVERAGE($D45:AAP45)</f>
        <v>77.023085347886195</v>
      </c>
      <c r="AAR45" s="17">
        <f>+AVERAGE($D45:AAQ45)</f>
        <v>77.023085347886195</v>
      </c>
      <c r="AAS45" s="17">
        <f>+AVERAGE($D45:AAR45)</f>
        <v>77.023085347886195</v>
      </c>
      <c r="AAT45" s="17">
        <f>+AVERAGE($D45:AAS45)</f>
        <v>77.023085347886195</v>
      </c>
      <c r="AAU45" s="17">
        <f>+AVERAGE($D45:AAT45)</f>
        <v>77.023085347886195</v>
      </c>
      <c r="AAV45" s="17">
        <f>+AVERAGE($D45:AAU45)</f>
        <v>77.023085347886195</v>
      </c>
      <c r="AAW45" s="17">
        <f>+AVERAGE($D45:AAV45)</f>
        <v>77.023085347886195</v>
      </c>
      <c r="AAX45" s="17">
        <f>+AVERAGE($D45:AAW45)</f>
        <v>77.023085347886195</v>
      </c>
      <c r="AAY45" s="17">
        <f>+AVERAGE($D45:AAX45)</f>
        <v>77.023085347886195</v>
      </c>
      <c r="AAZ45" s="17">
        <f>+AVERAGE($D45:AAY45)</f>
        <v>77.023085347886195</v>
      </c>
      <c r="ABA45" s="17">
        <f>+AVERAGE($D45:AAZ45)</f>
        <v>77.023085347886195</v>
      </c>
      <c r="ABB45" s="17">
        <f>+AVERAGE($D45:ABA45)</f>
        <v>77.023085347886195</v>
      </c>
      <c r="ABC45" s="17">
        <f>+AVERAGE($D45:ABB45)</f>
        <v>77.023085347886195</v>
      </c>
      <c r="ABD45" s="17">
        <f>+AVERAGE($D45:ABC45)</f>
        <v>77.023085347886195</v>
      </c>
      <c r="ABE45" s="17">
        <f>+AVERAGE($D45:ABD45)</f>
        <v>77.023085347886195</v>
      </c>
      <c r="ABF45" s="17">
        <f>+AVERAGE($D45:ABE45)</f>
        <v>77.023085347886195</v>
      </c>
      <c r="ABG45" s="17">
        <f>+AVERAGE($D45:ABF45)</f>
        <v>77.023085347886195</v>
      </c>
      <c r="ABH45" s="17">
        <f>+AVERAGE($D45:ABG45)</f>
        <v>77.023085347886195</v>
      </c>
      <c r="ABI45" s="17">
        <f>+AVERAGE($D45:ABH45)</f>
        <v>77.023085347886195</v>
      </c>
      <c r="ABJ45" s="17">
        <f>+AVERAGE($D45:ABI45)</f>
        <v>77.023085347886195</v>
      </c>
      <c r="ABK45" s="17">
        <f>+AVERAGE($D45:ABJ45)</f>
        <v>77.023085347886195</v>
      </c>
      <c r="ABL45" s="17">
        <f>+AVERAGE($D45:ABK45)</f>
        <v>77.023085347886195</v>
      </c>
      <c r="ABM45" s="17">
        <f>+AVERAGE($D45:ABL45)</f>
        <v>77.023085347886195</v>
      </c>
      <c r="ABN45" s="17">
        <f>+AVERAGE($D45:ABM45)</f>
        <v>77.023085347886195</v>
      </c>
      <c r="ABO45" s="17">
        <f>+AVERAGE($D45:ABN45)</f>
        <v>77.023085347886195</v>
      </c>
      <c r="ABP45" s="17">
        <f>+AVERAGE($D45:ABO45)</f>
        <v>77.023085347886195</v>
      </c>
      <c r="ABQ45" s="17">
        <f>+AVERAGE($D45:ABP45)</f>
        <v>77.023085347886195</v>
      </c>
      <c r="ABR45" s="17">
        <f>+AVERAGE($D45:ABQ45)</f>
        <v>77.023085347886195</v>
      </c>
      <c r="ABS45" s="17">
        <f>+AVERAGE($D45:ABR45)</f>
        <v>77.023085347886195</v>
      </c>
      <c r="ABT45" s="17">
        <f>+AVERAGE($D45:ABS45)</f>
        <v>77.023085347886195</v>
      </c>
      <c r="ABU45" s="17">
        <f>+AVERAGE($D45:ABT45)</f>
        <v>77.023085347886195</v>
      </c>
      <c r="ABV45" s="17">
        <f>+AVERAGE($D45:ABU45)</f>
        <v>77.023085347886195</v>
      </c>
      <c r="ABW45" s="17">
        <f>+AVERAGE($D45:ABV45)</f>
        <v>77.023085347886195</v>
      </c>
      <c r="ABX45" s="17">
        <f>+AVERAGE($D45:ABW45)</f>
        <v>77.023085347886195</v>
      </c>
      <c r="ABY45" s="17">
        <f>+AVERAGE($D45:ABX45)</f>
        <v>77.023085347886195</v>
      </c>
      <c r="ABZ45" s="17">
        <f>+AVERAGE($D45:ABY45)</f>
        <v>77.023085347886195</v>
      </c>
      <c r="ACA45" s="17">
        <f>+AVERAGE($D45:ABZ45)</f>
        <v>77.023085347886195</v>
      </c>
      <c r="ACB45" s="17">
        <f>+AVERAGE($D45:ACA45)</f>
        <v>77.023085347886195</v>
      </c>
      <c r="ACC45" s="17">
        <f>+AVERAGE($D45:ACB45)</f>
        <v>77.02308534788618</v>
      </c>
      <c r="ACD45" s="17">
        <f>+AVERAGE($D45:ACC45)</f>
        <v>77.02308534788618</v>
      </c>
      <c r="ACE45" s="17">
        <f>+AVERAGE($D45:ACD45)</f>
        <v>77.02308534788618</v>
      </c>
      <c r="ACF45" s="17">
        <f>+AVERAGE($D45:ACE45)</f>
        <v>77.02308534788618</v>
      </c>
      <c r="ACG45" s="17">
        <f>+AVERAGE($D45:ACF45)</f>
        <v>77.02308534788618</v>
      </c>
      <c r="ACH45" s="17">
        <f>+AVERAGE($D45:ACG45)</f>
        <v>77.02308534788618</v>
      </c>
      <c r="ACI45" s="17">
        <f>+AVERAGE($D45:ACH45)</f>
        <v>77.02308534788618</v>
      </c>
      <c r="ACJ45" s="17">
        <f>+AVERAGE($D45:ACI45)</f>
        <v>77.02308534788618</v>
      </c>
      <c r="ACK45" s="17">
        <f>+AVERAGE($D45:ACJ45)</f>
        <v>77.02308534788618</v>
      </c>
      <c r="ACL45" s="17">
        <f>+AVERAGE($D45:ACK45)</f>
        <v>77.02308534788618</v>
      </c>
      <c r="ACM45" s="17">
        <f>+AVERAGE($D45:ACL45)</f>
        <v>77.02308534788618</v>
      </c>
      <c r="ACN45" s="17">
        <f>+AVERAGE($D45:ACM45)</f>
        <v>77.02308534788618</v>
      </c>
      <c r="ACO45" s="17">
        <f>+AVERAGE($D45:ACN45)</f>
        <v>77.02308534788618</v>
      </c>
      <c r="ACP45" s="17">
        <f>+AVERAGE($D45:ACO45)</f>
        <v>77.02308534788618</v>
      </c>
      <c r="ACQ45" s="17">
        <f>+AVERAGE($D45:ACP45)</f>
        <v>77.02308534788618</v>
      </c>
      <c r="ACR45" s="17">
        <f>+AVERAGE($D45:ACQ45)</f>
        <v>77.02308534788618</v>
      </c>
      <c r="ACS45" s="17">
        <f>+AVERAGE($D45:ACR45)</f>
        <v>77.02308534788618</v>
      </c>
      <c r="ACT45" s="17">
        <f>+AVERAGE($D45:ACS45)</f>
        <v>77.02308534788618</v>
      </c>
      <c r="ACU45" s="17">
        <f>+AVERAGE($D45:ACT45)</f>
        <v>77.02308534788618</v>
      </c>
      <c r="ACV45" s="17">
        <f>+AVERAGE($D45:ACU45)</f>
        <v>77.02308534788618</v>
      </c>
      <c r="ACW45" s="17">
        <f>+AVERAGE($D45:ACV45)</f>
        <v>77.02308534788618</v>
      </c>
      <c r="ACX45" s="17">
        <f>+AVERAGE($D45:ACW45)</f>
        <v>77.02308534788618</v>
      </c>
      <c r="ACY45" s="17">
        <f>+AVERAGE($D45:ACX45)</f>
        <v>77.02308534788618</v>
      </c>
      <c r="ACZ45" s="17">
        <f>+AVERAGE($D45:ACY45)</f>
        <v>77.02308534788618</v>
      </c>
      <c r="ADA45" s="17">
        <f>+AVERAGE($D45:ACZ45)</f>
        <v>77.02308534788618</v>
      </c>
      <c r="ADB45" s="17">
        <f>+AVERAGE($D45:ADA45)</f>
        <v>77.02308534788618</v>
      </c>
      <c r="ADC45" s="17">
        <f>+AVERAGE($D45:ADB45)</f>
        <v>77.02308534788618</v>
      </c>
      <c r="ADD45" s="17">
        <f>+AVERAGE($D45:ADC45)</f>
        <v>77.02308534788618</v>
      </c>
      <c r="ADE45" s="17">
        <f>+AVERAGE($D45:ADD45)</f>
        <v>77.02308534788618</v>
      </c>
      <c r="ADF45" s="17">
        <f>+AVERAGE($D45:ADE45)</f>
        <v>77.02308534788618</v>
      </c>
      <c r="ADG45" s="17">
        <f>+AVERAGE($D45:ADF45)</f>
        <v>77.02308534788618</v>
      </c>
      <c r="ADH45" s="17">
        <f>+AVERAGE($D45:ADG45)</f>
        <v>77.02308534788618</v>
      </c>
      <c r="ADI45" s="17">
        <f>+AVERAGE($D45:ADH45)</f>
        <v>77.02308534788618</v>
      </c>
      <c r="ADJ45" s="17">
        <f>+AVERAGE($D45:ADI45)</f>
        <v>77.02308534788618</v>
      </c>
      <c r="ADK45" s="17">
        <f>+AVERAGE($D45:ADJ45)</f>
        <v>77.02308534788618</v>
      </c>
      <c r="ADL45" s="17">
        <f>+AVERAGE($D45:ADK45)</f>
        <v>77.02308534788618</v>
      </c>
      <c r="ADM45" s="17">
        <f>+AVERAGE($D45:ADL45)</f>
        <v>77.02308534788618</v>
      </c>
      <c r="ADN45" s="17">
        <f>+AVERAGE($D45:ADM45)</f>
        <v>77.02308534788618</v>
      </c>
      <c r="ADO45" s="17">
        <f>+AVERAGE($D45:ADN45)</f>
        <v>77.02308534788618</v>
      </c>
      <c r="ADP45" s="17">
        <f>+AVERAGE($D45:ADO45)</f>
        <v>77.02308534788618</v>
      </c>
      <c r="ADQ45" s="17">
        <f>+AVERAGE($D45:ADP45)</f>
        <v>77.02308534788618</v>
      </c>
      <c r="ADR45" s="17">
        <f>+AVERAGE($D45:ADQ45)</f>
        <v>77.02308534788618</v>
      </c>
      <c r="ADS45" s="17">
        <f>+AVERAGE($D45:ADR45)</f>
        <v>77.02308534788618</v>
      </c>
      <c r="ADT45" s="17">
        <f>+AVERAGE($D45:ADS45)</f>
        <v>77.02308534788618</v>
      </c>
      <c r="ADU45" s="17">
        <f>+AVERAGE($D45:ADT45)</f>
        <v>77.02308534788618</v>
      </c>
      <c r="ADV45" s="17">
        <f>+AVERAGE($D45:ADU45)</f>
        <v>77.02308534788618</v>
      </c>
      <c r="ADW45" s="17">
        <f>+AVERAGE($D45:ADV45)</f>
        <v>77.02308534788618</v>
      </c>
      <c r="ADX45" s="17">
        <f>+AVERAGE($D45:ADW45)</f>
        <v>77.02308534788618</v>
      </c>
      <c r="ADY45" s="17">
        <f>+AVERAGE($D45:ADX45)</f>
        <v>77.02308534788618</v>
      </c>
      <c r="ADZ45" s="17">
        <f>+AVERAGE($D45:ADY45)</f>
        <v>77.02308534788618</v>
      </c>
      <c r="AEA45" s="17">
        <f>+AVERAGE($D45:ADZ45)</f>
        <v>77.02308534788618</v>
      </c>
      <c r="AEB45" s="17">
        <f>+AVERAGE($D45:AEA45)</f>
        <v>77.02308534788618</v>
      </c>
      <c r="AEC45" s="17">
        <f>+AVERAGE($D45:AEB45)</f>
        <v>77.02308534788618</v>
      </c>
      <c r="AED45" s="17">
        <f>+AVERAGE($D45:AEC45)</f>
        <v>77.02308534788618</v>
      </c>
      <c r="AEE45" s="17">
        <f>+AVERAGE($D45:AED45)</f>
        <v>77.02308534788618</v>
      </c>
      <c r="AEF45" s="17">
        <f>+AVERAGE($D45:AEE45)</f>
        <v>77.02308534788618</v>
      </c>
      <c r="AEG45" s="17">
        <f>+AVERAGE($D45:AEF45)</f>
        <v>77.02308534788618</v>
      </c>
      <c r="AEH45" s="17">
        <f>+AVERAGE($D45:AEG45)</f>
        <v>77.02308534788618</v>
      </c>
      <c r="AEI45" s="17">
        <f>+AVERAGE($D45:AEH45)</f>
        <v>77.02308534788618</v>
      </c>
      <c r="AEJ45" s="17">
        <f>+AVERAGE($D45:AEI45)</f>
        <v>77.02308534788618</v>
      </c>
      <c r="AEK45" s="17">
        <f>+AVERAGE($D45:AEJ45)</f>
        <v>77.02308534788618</v>
      </c>
      <c r="AEL45" s="17">
        <f>+AVERAGE($D45:AEK45)</f>
        <v>77.02308534788618</v>
      </c>
      <c r="AEM45" s="17">
        <f>+AVERAGE($D45:AEL45)</f>
        <v>77.02308534788618</v>
      </c>
      <c r="AEN45" s="17">
        <f>+AVERAGE($D45:AEM45)</f>
        <v>77.02308534788618</v>
      </c>
      <c r="AEO45" s="17">
        <f>+AVERAGE($D45:AEN45)</f>
        <v>77.02308534788618</v>
      </c>
      <c r="AEP45" s="17">
        <f>+AVERAGE($D45:AEO45)</f>
        <v>77.02308534788618</v>
      </c>
      <c r="AEQ45" s="17">
        <f>+AVERAGE($D45:AEP45)</f>
        <v>77.02308534788618</v>
      </c>
      <c r="AER45" s="17">
        <f>+AVERAGE($D45:AEQ45)</f>
        <v>77.02308534788618</v>
      </c>
      <c r="AES45" s="17">
        <f>+AVERAGE($D45:AER45)</f>
        <v>77.02308534788618</v>
      </c>
      <c r="AET45" s="17">
        <f>+AVERAGE($D45:AES45)</f>
        <v>77.02308534788618</v>
      </c>
      <c r="AEU45" s="17">
        <f>+AVERAGE($D45:AET45)</f>
        <v>77.02308534788618</v>
      </c>
      <c r="AEV45" s="17">
        <f>+AVERAGE($D45:AEU45)</f>
        <v>77.02308534788618</v>
      </c>
      <c r="AEW45" s="17">
        <f>+AVERAGE($D45:AEV45)</f>
        <v>77.02308534788618</v>
      </c>
      <c r="AEX45" s="17">
        <f>+AVERAGE($D45:AEW45)</f>
        <v>77.02308534788618</v>
      </c>
      <c r="AEY45" s="17">
        <f>+AVERAGE($D45:AEX45)</f>
        <v>77.02308534788618</v>
      </c>
      <c r="AEZ45" s="17">
        <f>+AVERAGE($D45:AEY45)</f>
        <v>77.02308534788618</v>
      </c>
      <c r="AFA45" s="17">
        <f>+AVERAGE($D45:AEZ45)</f>
        <v>77.02308534788618</v>
      </c>
      <c r="AFB45" s="17">
        <f>+AVERAGE($D45:AFA45)</f>
        <v>77.02308534788618</v>
      </c>
      <c r="AFC45" s="17">
        <f>+AVERAGE($D45:AFB45)</f>
        <v>77.02308534788618</v>
      </c>
      <c r="AFD45" s="17">
        <f>+AVERAGE($D45:AFC45)</f>
        <v>77.02308534788618</v>
      </c>
      <c r="AFE45" s="17">
        <f>+AVERAGE($D45:AFD45)</f>
        <v>77.02308534788618</v>
      </c>
      <c r="AFF45" s="17">
        <f>+AVERAGE($D45:AFE45)</f>
        <v>77.02308534788618</v>
      </c>
      <c r="AFG45" s="17">
        <f>+AVERAGE($D45:AFF45)</f>
        <v>77.02308534788618</v>
      </c>
      <c r="AFH45" s="17">
        <f>+AVERAGE($D45:AFG45)</f>
        <v>77.02308534788618</v>
      </c>
      <c r="AFI45" s="17">
        <f>+AVERAGE($D45:AFH45)</f>
        <v>77.02308534788618</v>
      </c>
      <c r="AFJ45" s="17">
        <f>+AVERAGE($D45:AFI45)</f>
        <v>77.02308534788618</v>
      </c>
      <c r="AFK45" s="17">
        <f>+AVERAGE($D45:AFJ45)</f>
        <v>77.02308534788618</v>
      </c>
      <c r="AFL45" s="17">
        <f>+AVERAGE($D45:AFK45)</f>
        <v>77.02308534788618</v>
      </c>
      <c r="AFM45" s="17">
        <f>+AVERAGE($D45:AFL45)</f>
        <v>77.02308534788618</v>
      </c>
      <c r="AFN45" s="17">
        <f>+AVERAGE($D45:AFM45)</f>
        <v>77.02308534788618</v>
      </c>
      <c r="AFO45" s="17">
        <f>+AVERAGE($D45:AFN45)</f>
        <v>77.02308534788618</v>
      </c>
      <c r="AFP45" s="17">
        <f>+AVERAGE($D45:AFO45)</f>
        <v>77.02308534788618</v>
      </c>
      <c r="AFQ45" s="17">
        <f>+AVERAGE($D45:AFP45)</f>
        <v>77.02308534788618</v>
      </c>
      <c r="AFR45" s="17">
        <f>+AVERAGE($D45:AFQ45)</f>
        <v>77.02308534788618</v>
      </c>
      <c r="AFS45" s="17">
        <f>+AVERAGE($D45:AFR45)</f>
        <v>77.02308534788618</v>
      </c>
      <c r="AFT45" s="17">
        <f>+AVERAGE($D45:AFS45)</f>
        <v>77.02308534788618</v>
      </c>
      <c r="AFU45" s="17">
        <f>+AVERAGE($D45:AFT45)</f>
        <v>77.02308534788618</v>
      </c>
      <c r="AFV45" s="17">
        <f>+AVERAGE($D45:AFU45)</f>
        <v>77.02308534788618</v>
      </c>
      <c r="AFW45" s="17">
        <f>+AVERAGE($D45:AFV45)</f>
        <v>77.02308534788618</v>
      </c>
      <c r="AFX45" s="17">
        <f>+AVERAGE($D45:AFW45)</f>
        <v>77.02308534788618</v>
      </c>
      <c r="AFY45" s="17">
        <f>+AVERAGE($D45:AFX45)</f>
        <v>77.02308534788618</v>
      </c>
      <c r="AFZ45" s="17">
        <f>+AVERAGE($D45:AFY45)</f>
        <v>77.02308534788618</v>
      </c>
      <c r="AGA45" s="17">
        <f>+AVERAGE($D45:AFZ45)</f>
        <v>77.02308534788618</v>
      </c>
      <c r="AGB45" s="17">
        <f>+AVERAGE($D45:AGA45)</f>
        <v>77.02308534788618</v>
      </c>
      <c r="AGC45" s="17">
        <f>+AVERAGE($D45:AGB45)</f>
        <v>77.02308534788618</v>
      </c>
      <c r="AGD45" s="17">
        <f>+AVERAGE($D45:AGC45)</f>
        <v>77.02308534788618</v>
      </c>
      <c r="AGE45" s="17">
        <f>+AVERAGE($D45:AGD45)</f>
        <v>77.02308534788618</v>
      </c>
      <c r="AGF45" s="17">
        <f>+AVERAGE($D45:AGE45)</f>
        <v>77.02308534788618</v>
      </c>
      <c r="AGG45" s="17">
        <f>+AVERAGE($D45:AGF45)</f>
        <v>77.02308534788618</v>
      </c>
      <c r="AGH45" s="17">
        <f>+AVERAGE($D45:AGG45)</f>
        <v>77.02308534788618</v>
      </c>
      <c r="AGI45" s="17">
        <f>+AVERAGE($D45:AGH45)</f>
        <v>77.02308534788618</v>
      </c>
      <c r="AGJ45" s="17">
        <f>+AVERAGE($D45:AGI45)</f>
        <v>77.02308534788618</v>
      </c>
      <c r="AGK45" s="17">
        <f>+AVERAGE($D45:AGJ45)</f>
        <v>77.02308534788618</v>
      </c>
      <c r="AGL45" s="17">
        <f>+AVERAGE($D45:AGK45)</f>
        <v>77.02308534788618</v>
      </c>
      <c r="AGM45" s="17">
        <f>+AVERAGE($D45:AGL45)</f>
        <v>77.02308534788618</v>
      </c>
      <c r="AGN45" s="17">
        <f>+AVERAGE($D45:AGM45)</f>
        <v>77.02308534788618</v>
      </c>
      <c r="AGO45" s="17">
        <f>+AVERAGE($D45:AGN45)</f>
        <v>77.02308534788618</v>
      </c>
      <c r="AGP45" s="17">
        <f>+AVERAGE($D45:AGO45)</f>
        <v>77.02308534788618</v>
      </c>
      <c r="AGQ45" s="17">
        <f>+AVERAGE($D45:AGP45)</f>
        <v>77.02308534788618</v>
      </c>
      <c r="AGR45" s="17">
        <f>+AVERAGE($D45:AGQ45)</f>
        <v>77.02308534788618</v>
      </c>
      <c r="AGS45" s="17">
        <f>+AVERAGE($D45:AGR45)</f>
        <v>77.02308534788618</v>
      </c>
      <c r="AGT45" s="17">
        <f>+AVERAGE($D45:AGS45)</f>
        <v>77.02308534788618</v>
      </c>
      <c r="AGU45" s="17">
        <f>+AVERAGE($D45:AGT45)</f>
        <v>77.02308534788618</v>
      </c>
      <c r="AGV45" s="17">
        <f>+AVERAGE($D45:AGU45)</f>
        <v>77.02308534788618</v>
      </c>
      <c r="AGW45" s="17">
        <f>+AVERAGE($D45:AGV45)</f>
        <v>77.02308534788618</v>
      </c>
      <c r="AGX45" s="17">
        <f>+AVERAGE($D45:AGW45)</f>
        <v>77.02308534788618</v>
      </c>
      <c r="AGY45" s="17">
        <f>+AVERAGE($D45:AGX45)</f>
        <v>77.02308534788618</v>
      </c>
      <c r="AGZ45" s="17">
        <f>+AVERAGE($D45:AGY45)</f>
        <v>77.02308534788618</v>
      </c>
      <c r="AHA45" s="17">
        <f>+AVERAGE($D45:AGZ45)</f>
        <v>77.02308534788618</v>
      </c>
      <c r="AHB45" s="17">
        <f>+AVERAGE($D45:AHA45)</f>
        <v>77.02308534788618</v>
      </c>
      <c r="AHC45" s="17">
        <f>+AVERAGE($D45:AHB45)</f>
        <v>77.02308534788618</v>
      </c>
      <c r="AHD45" s="17">
        <f>+AVERAGE($D45:AHC45)</f>
        <v>77.02308534788618</v>
      </c>
      <c r="AHE45" s="17">
        <f>+AVERAGE($D45:AHD45)</f>
        <v>77.02308534788618</v>
      </c>
      <c r="AHF45" s="17">
        <f>+AVERAGE($D45:AHE45)</f>
        <v>77.02308534788618</v>
      </c>
      <c r="AHG45" s="17">
        <f>+AVERAGE($D45:AHF45)</f>
        <v>77.02308534788618</v>
      </c>
      <c r="AHH45" s="17">
        <f>+AVERAGE($D45:AHG45)</f>
        <v>77.02308534788618</v>
      </c>
      <c r="AHI45" s="17">
        <f>+AVERAGE($D45:AHH45)</f>
        <v>77.02308534788618</v>
      </c>
      <c r="AHJ45" s="17">
        <f>+AVERAGE($D45:AHI45)</f>
        <v>77.02308534788618</v>
      </c>
      <c r="AHK45" s="17">
        <f>+AVERAGE($D45:AHJ45)</f>
        <v>77.02308534788618</v>
      </c>
      <c r="AHL45" s="17">
        <f>+AVERAGE($D45:AHK45)</f>
        <v>77.02308534788618</v>
      </c>
      <c r="AHM45" s="17">
        <f>+AVERAGE($D45:AHL45)</f>
        <v>77.02308534788618</v>
      </c>
      <c r="AHN45" s="17">
        <f>+AVERAGE($D45:AHM45)</f>
        <v>77.02308534788618</v>
      </c>
      <c r="AHO45" s="17">
        <f>+AVERAGE($D45:AHN45)</f>
        <v>77.02308534788618</v>
      </c>
      <c r="AHP45" s="17">
        <f>+AVERAGE($D45:AHO45)</f>
        <v>77.02308534788618</v>
      </c>
      <c r="AHQ45" s="17">
        <f>+AVERAGE($D45:AHP45)</f>
        <v>77.02308534788618</v>
      </c>
      <c r="AHR45" s="17">
        <f>+AVERAGE($D45:AHQ45)</f>
        <v>77.02308534788618</v>
      </c>
      <c r="AHS45" s="17">
        <f>+AVERAGE($D45:AHR45)</f>
        <v>77.02308534788618</v>
      </c>
      <c r="AHT45" s="17">
        <f>+AVERAGE($D45:AHS45)</f>
        <v>77.02308534788618</v>
      </c>
      <c r="AHU45" s="17">
        <f>+AVERAGE($D45:AHT45)</f>
        <v>77.02308534788618</v>
      </c>
      <c r="AHV45" s="17">
        <f>+AVERAGE($D45:AHU45)</f>
        <v>77.02308534788618</v>
      </c>
      <c r="AHW45" s="17">
        <f>+AVERAGE($D45:AHV45)</f>
        <v>77.02308534788618</v>
      </c>
      <c r="AHX45" s="17">
        <f>+AVERAGE($D45:AHW45)</f>
        <v>77.02308534788618</v>
      </c>
      <c r="AHY45" s="17">
        <f>+AVERAGE($D45:AHX45)</f>
        <v>77.02308534788618</v>
      </c>
      <c r="AHZ45" s="17">
        <f>+AVERAGE($D45:AHY45)</f>
        <v>77.02308534788618</v>
      </c>
      <c r="AIA45" s="17">
        <f>+AVERAGE($D45:AHZ45)</f>
        <v>77.02308534788618</v>
      </c>
      <c r="AIB45" s="17">
        <f>+AVERAGE($D45:AIA45)</f>
        <v>77.02308534788618</v>
      </c>
      <c r="AIC45" s="17">
        <f>+AVERAGE($D45:AIB45)</f>
        <v>77.02308534788618</v>
      </c>
      <c r="AID45" s="17">
        <f>+AVERAGE($D45:AIC45)</f>
        <v>77.02308534788618</v>
      </c>
      <c r="AIE45" s="17">
        <f>+AVERAGE($D45:AID45)</f>
        <v>77.02308534788618</v>
      </c>
      <c r="AIF45" s="17">
        <f>+AVERAGE($D45:AIE45)</f>
        <v>77.02308534788618</v>
      </c>
      <c r="AIG45" s="17">
        <f>+AVERAGE($D45:AIF45)</f>
        <v>77.02308534788618</v>
      </c>
      <c r="AIH45" s="17">
        <f>+AVERAGE($D45:AIG45)</f>
        <v>77.02308534788618</v>
      </c>
      <c r="AII45" s="17">
        <f>+AVERAGE($D45:AIH45)</f>
        <v>77.02308534788618</v>
      </c>
      <c r="AIJ45" s="17">
        <f>+AVERAGE($D45:AII45)</f>
        <v>77.02308534788618</v>
      </c>
      <c r="AIK45" s="17">
        <f>+AVERAGE($D45:AIJ45)</f>
        <v>77.02308534788618</v>
      </c>
      <c r="AIL45" s="17">
        <f>+AVERAGE($D45:AIK45)</f>
        <v>77.02308534788618</v>
      </c>
      <c r="AIM45" s="17">
        <f>+AVERAGE($D45:AIL45)</f>
        <v>77.02308534788618</v>
      </c>
      <c r="AIN45" s="17">
        <f>+AVERAGE($D45:AIM45)</f>
        <v>77.02308534788618</v>
      </c>
      <c r="AIO45" s="17">
        <f>+AVERAGE($D45:AIN45)</f>
        <v>77.02308534788618</v>
      </c>
      <c r="AIP45" s="17">
        <f>+AVERAGE($D45:AIO45)</f>
        <v>77.02308534788618</v>
      </c>
      <c r="AIQ45" s="17">
        <f>+AVERAGE($D45:AIP45)</f>
        <v>77.02308534788618</v>
      </c>
      <c r="AIR45" s="17">
        <f>+AVERAGE($D45:AIQ45)</f>
        <v>77.02308534788618</v>
      </c>
      <c r="AIS45" s="17">
        <f>+AVERAGE($D45:AIR45)</f>
        <v>77.02308534788618</v>
      </c>
      <c r="AIT45" s="17">
        <f>+AVERAGE($D45:AIS45)</f>
        <v>77.02308534788618</v>
      </c>
      <c r="AIU45" s="17">
        <f>+AVERAGE($D45:AIT45)</f>
        <v>77.02308534788618</v>
      </c>
      <c r="AIV45" s="17">
        <f>+AVERAGE($D45:AIU45)</f>
        <v>77.02308534788618</v>
      </c>
      <c r="AIW45" s="17">
        <f>+AVERAGE($D45:AIV45)</f>
        <v>77.02308534788618</v>
      </c>
      <c r="AIX45" s="17">
        <f>+AVERAGE($D45:AIW45)</f>
        <v>77.02308534788618</v>
      </c>
      <c r="AIY45" s="17">
        <f>+AVERAGE($D45:AIX45)</f>
        <v>77.02308534788618</v>
      </c>
      <c r="AIZ45" s="17">
        <f>+AVERAGE($D45:AIY45)</f>
        <v>77.02308534788618</v>
      </c>
      <c r="AJA45" s="17">
        <f>+AVERAGE($D45:AIZ45)</f>
        <v>77.02308534788618</v>
      </c>
      <c r="AJB45" s="17">
        <f>+AVERAGE($D45:AJA45)</f>
        <v>77.02308534788618</v>
      </c>
      <c r="AJC45" s="17">
        <f>+AVERAGE($D45:AJB45)</f>
        <v>77.02308534788618</v>
      </c>
      <c r="AJD45" s="17">
        <f>+AVERAGE($D45:AJC45)</f>
        <v>77.02308534788618</v>
      </c>
      <c r="AJE45" s="17">
        <f>+AVERAGE($D45:AJD45)</f>
        <v>77.02308534788618</v>
      </c>
      <c r="AJF45" s="17">
        <f>+AVERAGE($D45:AJE45)</f>
        <v>77.02308534788618</v>
      </c>
      <c r="AJG45" s="17">
        <f>+AVERAGE($D45:AJF45)</f>
        <v>77.02308534788618</v>
      </c>
      <c r="AJH45" s="17">
        <f>+AVERAGE($D45:AJG45)</f>
        <v>77.02308534788618</v>
      </c>
      <c r="AJI45" s="17">
        <f>+AVERAGE($D45:AJH45)</f>
        <v>77.02308534788618</v>
      </c>
      <c r="AJJ45" s="17">
        <f>+AVERAGE($D45:AJI45)</f>
        <v>77.02308534788618</v>
      </c>
      <c r="AJK45" s="17">
        <f>+AVERAGE($D45:AJJ45)</f>
        <v>77.02308534788618</v>
      </c>
      <c r="AJL45" s="17">
        <f>+AVERAGE($D45:AJK45)</f>
        <v>77.02308534788618</v>
      </c>
      <c r="AJM45" s="17">
        <f>+AVERAGE($D45:AJL45)</f>
        <v>77.02308534788618</v>
      </c>
      <c r="AJN45" s="17">
        <f>+AVERAGE($D45:AJM45)</f>
        <v>77.02308534788618</v>
      </c>
      <c r="AJO45" s="17">
        <f>+AVERAGE($D45:AJN45)</f>
        <v>77.02308534788618</v>
      </c>
      <c r="AJP45" s="17">
        <f>+AVERAGE($D45:AJO45)</f>
        <v>77.023085347886166</v>
      </c>
      <c r="AJQ45" s="17">
        <f>+AVERAGE($D45:AJP45)</f>
        <v>77.023085347886166</v>
      </c>
      <c r="AJR45" s="17">
        <f>+AVERAGE($D45:AJQ45)</f>
        <v>77.023085347886166</v>
      </c>
      <c r="AJS45" s="17">
        <f>+AVERAGE($D45:AJR45)</f>
        <v>77.023085347886166</v>
      </c>
      <c r="AJT45" s="17">
        <f>+AVERAGE($D45:AJS45)</f>
        <v>77.023085347886166</v>
      </c>
      <c r="AJU45" s="17">
        <f>+AVERAGE($D45:AJT45)</f>
        <v>77.023085347886166</v>
      </c>
      <c r="AJV45" s="17">
        <f>+AVERAGE($D45:AJU45)</f>
        <v>77.023085347886166</v>
      </c>
      <c r="AJW45" s="17">
        <f>+AVERAGE($D45:AJV45)</f>
        <v>77.023085347886166</v>
      </c>
      <c r="AJX45" s="17">
        <f>+AVERAGE($D45:AJW45)</f>
        <v>77.023085347886166</v>
      </c>
      <c r="AJY45" s="17">
        <f>+AVERAGE($D45:AJX45)</f>
        <v>77.023085347886166</v>
      </c>
      <c r="AJZ45" s="17">
        <f>+AVERAGE($D45:AJY45)</f>
        <v>77.023085347886166</v>
      </c>
      <c r="AKA45" s="17">
        <f>+AVERAGE($D45:AJZ45)</f>
        <v>77.023085347886166</v>
      </c>
      <c r="AKB45" s="17">
        <f>+AVERAGE($D45:AKA45)</f>
        <v>77.023085347886166</v>
      </c>
      <c r="AKC45" s="17">
        <f>+AVERAGE($D45:AKB45)</f>
        <v>77.023085347886166</v>
      </c>
      <c r="AKD45" s="17">
        <f>+AVERAGE($D45:AKC45)</f>
        <v>77.023085347886166</v>
      </c>
      <c r="AKE45" s="17">
        <f>+AVERAGE($D45:AKD45)</f>
        <v>77.023085347886166</v>
      </c>
      <c r="AKF45" s="17">
        <f>+AVERAGE($D45:AKE45)</f>
        <v>77.023085347886166</v>
      </c>
      <c r="AKG45" s="17">
        <f>+AVERAGE($D45:AKF45)</f>
        <v>77.023085347886166</v>
      </c>
      <c r="AKH45" s="17">
        <f>+AVERAGE($D45:AKG45)</f>
        <v>77.023085347886166</v>
      </c>
      <c r="AKI45" s="17">
        <f>+AVERAGE($D45:AKH45)</f>
        <v>77.023085347886166</v>
      </c>
      <c r="AKJ45" s="17">
        <f>+AVERAGE($D45:AKI45)</f>
        <v>77.023085347886166</v>
      </c>
      <c r="AKK45" s="17">
        <f>+AVERAGE($D45:AKJ45)</f>
        <v>77.023085347886166</v>
      </c>
      <c r="AKL45" s="17">
        <f>+AVERAGE($D45:AKK45)</f>
        <v>77.023085347886166</v>
      </c>
      <c r="AKM45" s="17">
        <f>+AVERAGE($D45:AKL45)</f>
        <v>77.023085347886166</v>
      </c>
      <c r="AKN45" s="17">
        <f>+AVERAGE($D45:AKM45)</f>
        <v>77.023085347886166</v>
      </c>
      <c r="AKO45" s="17">
        <f>+AVERAGE($D45:AKN45)</f>
        <v>77.023085347886166</v>
      </c>
      <c r="AKP45" s="17">
        <f>+AVERAGE($D45:AKO45)</f>
        <v>77.023085347886166</v>
      </c>
      <c r="AKQ45" s="17">
        <f>+AVERAGE($D45:AKP45)</f>
        <v>77.023085347886166</v>
      </c>
      <c r="AKR45" s="17">
        <f>+AVERAGE($D45:AKQ45)</f>
        <v>77.023085347886166</v>
      </c>
      <c r="AKS45" s="17">
        <f>+AVERAGE($D45:AKR45)</f>
        <v>77.023085347886166</v>
      </c>
      <c r="AKT45" s="17">
        <f>+AVERAGE($D45:AKS45)</f>
        <v>77.023085347886166</v>
      </c>
      <c r="AKU45" s="17">
        <f>+AVERAGE($D45:AKT45)</f>
        <v>77.023085347886166</v>
      </c>
      <c r="AKV45" s="17">
        <f>+AVERAGE($D45:AKU45)</f>
        <v>77.023085347886166</v>
      </c>
      <c r="AKW45" s="17">
        <f>+AVERAGE($D45:AKV45)</f>
        <v>77.023085347886166</v>
      </c>
      <c r="AKX45" s="17">
        <f>+AVERAGE($D45:AKW45)</f>
        <v>77.023085347886166</v>
      </c>
      <c r="AKY45" s="17">
        <f>+AVERAGE($D45:AKX45)</f>
        <v>77.023085347886166</v>
      </c>
      <c r="AKZ45" s="17">
        <f>+AVERAGE($D45:AKY45)</f>
        <v>77.023085347886166</v>
      </c>
      <c r="ALA45" s="17">
        <f>+AVERAGE($D45:AKZ45)</f>
        <v>77.023085347886166</v>
      </c>
      <c r="ALB45" s="17">
        <f>+AVERAGE($D45:ALA45)</f>
        <v>77.023085347886166</v>
      </c>
      <c r="ALC45" s="17">
        <f>+AVERAGE($D45:ALB45)</f>
        <v>77.023085347886166</v>
      </c>
      <c r="ALD45" s="17">
        <f>+AVERAGE($D45:ALC45)</f>
        <v>77.023085347886166</v>
      </c>
      <c r="ALE45" s="17">
        <f>+AVERAGE($D45:ALD45)</f>
        <v>77.023085347886166</v>
      </c>
      <c r="ALF45" s="17">
        <f>+AVERAGE($D45:ALE45)</f>
        <v>77.023085347886166</v>
      </c>
      <c r="ALG45" s="17">
        <f>+AVERAGE($D45:ALF45)</f>
        <v>77.023085347886166</v>
      </c>
      <c r="ALH45" s="17">
        <f>+AVERAGE($D45:ALG45)</f>
        <v>77.023085347886166</v>
      </c>
      <c r="ALI45" s="17">
        <f>+AVERAGE($D45:ALH45)</f>
        <v>77.023085347886166</v>
      </c>
      <c r="ALJ45" s="17">
        <f>+AVERAGE($D45:ALI45)</f>
        <v>77.023085347886166</v>
      </c>
      <c r="ALK45" s="17">
        <f>+AVERAGE($D45:ALJ45)</f>
        <v>77.023085347886166</v>
      </c>
      <c r="ALL45" s="17">
        <f>+AVERAGE($D45:ALK45)</f>
        <v>77.023085347886166</v>
      </c>
      <c r="ALM45" s="17">
        <f>+AVERAGE($D45:ALL45)</f>
        <v>77.023085347886166</v>
      </c>
      <c r="ALN45" s="17">
        <f>+AVERAGE($D45:ALM45)</f>
        <v>77.023085347886166</v>
      </c>
      <c r="ALO45" s="17">
        <f>+AVERAGE($D45:ALN45)</f>
        <v>77.023085347886166</v>
      </c>
      <c r="ALP45" s="17">
        <f>+AVERAGE($D45:ALO45)</f>
        <v>77.023085347886166</v>
      </c>
      <c r="ALQ45" s="17">
        <f>+AVERAGE($D45:ALP45)</f>
        <v>77.023085347886166</v>
      </c>
      <c r="ALR45" s="17">
        <f>+AVERAGE($D45:ALQ45)</f>
        <v>77.023085347886166</v>
      </c>
      <c r="ALS45" s="17">
        <f>+AVERAGE($D45:ALR45)</f>
        <v>77.023085347886166</v>
      </c>
      <c r="ALT45" s="17">
        <f>+AVERAGE($D45:ALS45)</f>
        <v>77.023085347886166</v>
      </c>
      <c r="ALU45" s="17">
        <f>+AVERAGE($D45:ALT45)</f>
        <v>77.023085347886166</v>
      </c>
      <c r="ALV45" s="17">
        <f>+AVERAGE($D45:ALU45)</f>
        <v>77.023085347886166</v>
      </c>
      <c r="ALW45" s="17">
        <f>+AVERAGE($D45:ALV45)</f>
        <v>77.023085347886166</v>
      </c>
      <c r="ALX45" s="17">
        <f>+AVERAGE($D45:ALW45)</f>
        <v>77.023085347886166</v>
      </c>
      <c r="ALY45" s="17">
        <f>+AVERAGE($D45:ALX45)</f>
        <v>77.023085347886166</v>
      </c>
      <c r="ALZ45" s="17">
        <f>+AVERAGE($D45:ALY45)</f>
        <v>77.023085347886166</v>
      </c>
      <c r="AMA45" s="17">
        <f>+AVERAGE($D45:ALZ45)</f>
        <v>77.023085347886166</v>
      </c>
      <c r="AMB45" s="17">
        <f>+AVERAGE($D45:AMA45)</f>
        <v>77.023085347886166</v>
      </c>
      <c r="AMC45" s="17">
        <f>+AVERAGE($D45:AMB45)</f>
        <v>77.023085347886166</v>
      </c>
      <c r="AMD45" s="17">
        <f>+AVERAGE($D45:AMC45)</f>
        <v>77.023085347886166</v>
      </c>
      <c r="AME45" s="17">
        <f>+AVERAGE($D45:AMD45)</f>
        <v>77.023085347886166</v>
      </c>
      <c r="AMF45" s="17">
        <f>+AVERAGE($D45:AME45)</f>
        <v>77.023085347886166</v>
      </c>
      <c r="AMG45" s="17">
        <f>+AVERAGE($D45:AMF45)</f>
        <v>77.023085347886166</v>
      </c>
      <c r="AMH45" s="17">
        <f>+AVERAGE($D45:AMG45)</f>
        <v>77.023085347886166</v>
      </c>
      <c r="AMI45" s="17">
        <f>+AVERAGE($D45:AMH45)</f>
        <v>77.023085347886166</v>
      </c>
      <c r="AMJ45" s="17">
        <f>+AVERAGE($D45:AMI45)</f>
        <v>77.023085347886166</v>
      </c>
      <c r="AMK45" s="17">
        <f>+AVERAGE($D45:AMJ45)</f>
        <v>77.023085347886166</v>
      </c>
      <c r="AML45" s="17">
        <f>+AVERAGE($D45:AMK45)</f>
        <v>77.023085347886166</v>
      </c>
      <c r="AMM45" s="17">
        <f>+AVERAGE($D45:AML45)</f>
        <v>77.023085347886166</v>
      </c>
      <c r="AMN45" s="17">
        <f>+AVERAGE($D45:AMM45)</f>
        <v>77.023085347886166</v>
      </c>
      <c r="AMO45" s="17">
        <f>+AVERAGE($D45:AMN45)</f>
        <v>77.023085347886166</v>
      </c>
      <c r="AMP45" s="17">
        <f>+AVERAGE($D45:AMO45)</f>
        <v>77.023085347886166</v>
      </c>
      <c r="AMQ45" s="17">
        <f>+AVERAGE($D45:AMP45)</f>
        <v>77.023085347886166</v>
      </c>
      <c r="AMR45" s="17">
        <f>+AVERAGE($D45:AMQ45)</f>
        <v>77.023085347886166</v>
      </c>
      <c r="AMS45" s="17">
        <f>+AVERAGE($D45:AMR45)</f>
        <v>77.023085347886166</v>
      </c>
      <c r="AMT45" s="17">
        <f>+AVERAGE($D45:AMS45)</f>
        <v>77.023085347886166</v>
      </c>
      <c r="AMU45" s="17">
        <f>+AVERAGE($D45:AMT45)</f>
        <v>77.023085347886166</v>
      </c>
      <c r="AMV45" s="17">
        <f>+AVERAGE($D45:AMU45)</f>
        <v>77.023085347886166</v>
      </c>
      <c r="AMW45" s="17">
        <f>+AVERAGE($D45:AMV45)</f>
        <v>77.023085347886166</v>
      </c>
      <c r="AMX45" s="17">
        <f>+AVERAGE($D45:AMW45)</f>
        <v>77.023085347886166</v>
      </c>
      <c r="AMY45" s="17">
        <f>+AVERAGE($D45:AMX45)</f>
        <v>77.023085347886166</v>
      </c>
      <c r="AMZ45" s="17">
        <f>+AVERAGE($D45:AMY45)</f>
        <v>77.023085347886166</v>
      </c>
      <c r="ANA45" s="17">
        <f>+AVERAGE($D45:AMZ45)</f>
        <v>77.023085347886166</v>
      </c>
      <c r="ANB45" s="17">
        <f>+AVERAGE($D45:ANA45)</f>
        <v>77.023085347886166</v>
      </c>
      <c r="ANC45" s="17">
        <f>+AVERAGE($D45:ANB45)</f>
        <v>77.023085347886166</v>
      </c>
      <c r="AND45" s="17">
        <f>+AVERAGE($D45:ANC45)</f>
        <v>77.023085347886166</v>
      </c>
      <c r="ANE45" s="17">
        <f>+AVERAGE($D45:AND45)</f>
        <v>77.023085347886166</v>
      </c>
      <c r="ANF45" s="17">
        <f>+AVERAGE($D45:ANE45)</f>
        <v>77.023085347886166</v>
      </c>
      <c r="ANG45" s="17">
        <f>+AVERAGE($D45:ANF45)</f>
        <v>77.023085347886166</v>
      </c>
      <c r="ANH45" s="17">
        <f>+AVERAGE($D45:ANG45)</f>
        <v>77.023085347886166</v>
      </c>
      <c r="ANI45" s="17">
        <f>+AVERAGE($D45:ANH45)</f>
        <v>77.023085347886166</v>
      </c>
      <c r="ANJ45" s="17">
        <f>+AVERAGE($D45:ANI45)</f>
        <v>77.023085347886166</v>
      </c>
      <c r="ANK45" s="17">
        <f>+AVERAGE($D45:ANJ45)</f>
        <v>77.023085347886166</v>
      </c>
      <c r="ANL45" s="17">
        <f>+AVERAGE($D45:ANK45)</f>
        <v>77.023085347886166</v>
      </c>
      <c r="ANM45" s="17">
        <f>+AVERAGE($D45:ANL45)</f>
        <v>77.023085347886166</v>
      </c>
      <c r="ANN45" s="17">
        <f>+AVERAGE($D45:ANM45)</f>
        <v>77.023085347886166</v>
      </c>
      <c r="ANO45" s="17">
        <f>+AVERAGE($D45:ANN45)</f>
        <v>77.023085347886166</v>
      </c>
      <c r="ANP45" s="17">
        <f>+AVERAGE($D45:ANO45)</f>
        <v>77.023085347886166</v>
      </c>
      <c r="ANQ45" s="17">
        <f>+AVERAGE($D45:ANP45)</f>
        <v>77.023085347886166</v>
      </c>
      <c r="ANR45" s="17">
        <f>+AVERAGE($D45:ANQ45)</f>
        <v>77.023085347886166</v>
      </c>
      <c r="ANS45" s="17">
        <f>+AVERAGE($D45:ANR45)</f>
        <v>77.023085347886166</v>
      </c>
      <c r="ANT45" s="17">
        <f>+AVERAGE($D45:ANS45)</f>
        <v>77.023085347886166</v>
      </c>
      <c r="ANU45" s="17">
        <f>+AVERAGE($D45:ANT45)</f>
        <v>77.023085347886166</v>
      </c>
      <c r="ANV45" s="17">
        <f>+AVERAGE($D45:ANU45)</f>
        <v>77.023085347886166</v>
      </c>
      <c r="ANW45" s="17">
        <f>+AVERAGE($D45:ANV45)</f>
        <v>77.023085347886166</v>
      </c>
      <c r="ANX45" s="17">
        <f>+AVERAGE($D45:ANW45)</f>
        <v>77.023085347886166</v>
      </c>
      <c r="ANY45" s="17">
        <f>+AVERAGE($D45:ANX45)</f>
        <v>77.023085347886166</v>
      </c>
      <c r="ANZ45" s="17">
        <f>+AVERAGE($D45:ANY45)</f>
        <v>77.023085347886166</v>
      </c>
      <c r="AOA45" s="17">
        <f>+AVERAGE($D45:ANZ45)</f>
        <v>77.023085347886166</v>
      </c>
      <c r="AOB45" s="17">
        <f>+AVERAGE($D45:AOA45)</f>
        <v>77.023085347886166</v>
      </c>
      <c r="AOC45" s="17">
        <f>+AVERAGE($D45:AOB45)</f>
        <v>77.023085347886166</v>
      </c>
      <c r="AOD45" s="17">
        <f>+AVERAGE($D45:AOC45)</f>
        <v>77.023085347886166</v>
      </c>
      <c r="AOE45" s="17">
        <f>+AVERAGE($D45:AOD45)</f>
        <v>77.023085347886166</v>
      </c>
      <c r="AOF45" s="17">
        <f>+AVERAGE($D45:AOE45)</f>
        <v>77.023085347886166</v>
      </c>
      <c r="AOG45" s="17">
        <f>+AVERAGE($D45:AOF45)</f>
        <v>77.023085347886166</v>
      </c>
      <c r="AOH45" s="17">
        <f>+AVERAGE($D45:AOG45)</f>
        <v>77.023085347886166</v>
      </c>
      <c r="AOI45" s="17">
        <f>+AVERAGE($D45:AOH45)</f>
        <v>77.023085347886166</v>
      </c>
      <c r="AOJ45" s="17">
        <f>+AVERAGE($D45:AOI45)</f>
        <v>77.023085347886166</v>
      </c>
      <c r="AOK45" s="17">
        <f>+AVERAGE($D45:AOJ45)</f>
        <v>77.023085347886166</v>
      </c>
      <c r="AOL45" s="17">
        <f>+AVERAGE($D45:AOK45)</f>
        <v>77.023085347886166</v>
      </c>
      <c r="AOM45" s="17">
        <f>+AVERAGE($D45:AOL45)</f>
        <v>77.023085347886166</v>
      </c>
      <c r="AON45" s="17">
        <f>+AVERAGE($D45:AOM45)</f>
        <v>77.023085347886166</v>
      </c>
      <c r="AOO45" s="17">
        <f>+AVERAGE($D45:AON45)</f>
        <v>77.023085347886166</v>
      </c>
      <c r="AOP45" s="17">
        <f>+AVERAGE($D45:AOO45)</f>
        <v>77.023085347886166</v>
      </c>
      <c r="AOQ45" s="17">
        <f>+AVERAGE($D45:AOP45)</f>
        <v>77.023085347886166</v>
      </c>
      <c r="AOR45" s="17">
        <f>+AVERAGE($D45:AOQ45)</f>
        <v>77.023085347886166</v>
      </c>
      <c r="AOS45" s="17">
        <f>+AVERAGE($D45:AOR45)</f>
        <v>77.023085347886166</v>
      </c>
      <c r="AOT45" s="17">
        <f>+AVERAGE($D45:AOS45)</f>
        <v>77.023085347886166</v>
      </c>
      <c r="AOU45" s="17">
        <f>+AVERAGE($D45:AOT45)</f>
        <v>77.023085347886166</v>
      </c>
      <c r="AOV45" s="17">
        <f>+AVERAGE($D45:AOU45)</f>
        <v>77.023085347886166</v>
      </c>
      <c r="AOW45" s="17">
        <f>+AVERAGE($D45:AOV45)</f>
        <v>77.023085347886166</v>
      </c>
      <c r="AOX45" s="17">
        <f>+AVERAGE($D45:AOW45)</f>
        <v>77.023085347886166</v>
      </c>
      <c r="AOY45" s="17">
        <f>+AVERAGE($D45:AOX45)</f>
        <v>77.023085347886166</v>
      </c>
      <c r="AOZ45" s="17">
        <f>+AVERAGE($D45:AOY45)</f>
        <v>77.023085347886166</v>
      </c>
      <c r="APA45" s="17">
        <f>+AVERAGE($D45:AOZ45)</f>
        <v>77.023085347886166</v>
      </c>
      <c r="APB45" s="17">
        <f>+AVERAGE($D45:APA45)</f>
        <v>77.023085347886166</v>
      </c>
      <c r="APC45" s="17">
        <f>+AVERAGE($D45:APB45)</f>
        <v>77.023085347886166</v>
      </c>
      <c r="APD45" s="17">
        <f>+AVERAGE($D45:APC45)</f>
        <v>77.023085347886166</v>
      </c>
      <c r="APE45" s="17">
        <f>+AVERAGE($D45:APD45)</f>
        <v>77.023085347886166</v>
      </c>
      <c r="APF45" s="17">
        <f>+AVERAGE($D45:APE45)</f>
        <v>77.023085347886166</v>
      </c>
      <c r="APG45" s="17">
        <f>+AVERAGE($D45:APF45)</f>
        <v>77.023085347886166</v>
      </c>
      <c r="APH45" s="17">
        <f>+AVERAGE($D45:APG45)</f>
        <v>77.023085347886166</v>
      </c>
      <c r="API45" s="17">
        <f>+AVERAGE($D45:APH45)</f>
        <v>77.023085347886166</v>
      </c>
      <c r="APJ45" s="17">
        <f>+AVERAGE($D45:API45)</f>
        <v>77.023085347886166</v>
      </c>
      <c r="APK45" s="17">
        <f>+AVERAGE($D45:APJ45)</f>
        <v>77.023085347886166</v>
      </c>
      <c r="APL45" s="17">
        <f>+AVERAGE($D45:APK45)</f>
        <v>77.023085347886166</v>
      </c>
      <c r="APM45" s="17">
        <f>+AVERAGE($D45:APL45)</f>
        <v>77.023085347886166</v>
      </c>
      <c r="APN45" s="17">
        <f>+AVERAGE($D45:APM45)</f>
        <v>77.023085347886166</v>
      </c>
      <c r="APO45" s="17">
        <f>+AVERAGE($D45:APN45)</f>
        <v>77.023085347886166</v>
      </c>
      <c r="APP45" s="17">
        <f>+AVERAGE($D45:APO45)</f>
        <v>77.023085347886166</v>
      </c>
      <c r="APQ45" s="17">
        <f>+AVERAGE($D45:APP45)</f>
        <v>77.023085347886166</v>
      </c>
      <c r="APR45" s="17">
        <f>+AVERAGE($D45:APQ45)</f>
        <v>77.023085347886166</v>
      </c>
      <c r="APS45" s="17">
        <f>+AVERAGE($D45:APR45)</f>
        <v>77.023085347886166</v>
      </c>
      <c r="APT45" s="17">
        <f>+AVERAGE($D45:APS45)</f>
        <v>77.023085347886166</v>
      </c>
      <c r="APU45" s="17">
        <f>+AVERAGE($D45:APT45)</f>
        <v>77.023085347886166</v>
      </c>
      <c r="APV45" s="17">
        <f>+AVERAGE($D45:APU45)</f>
        <v>77.023085347886166</v>
      </c>
      <c r="APW45" s="17">
        <f>+AVERAGE($D45:APV45)</f>
        <v>77.023085347886166</v>
      </c>
      <c r="APX45" s="17">
        <f>+AVERAGE($D45:APW45)</f>
        <v>77.023085347886166</v>
      </c>
      <c r="APY45" s="17">
        <f>+AVERAGE($D45:APX45)</f>
        <v>77.023085347886166</v>
      </c>
      <c r="APZ45" s="17">
        <f>+AVERAGE($D45:APY45)</f>
        <v>77.023085347886166</v>
      </c>
      <c r="AQA45" s="17">
        <f>+AVERAGE($D45:APZ45)</f>
        <v>77.023085347886166</v>
      </c>
      <c r="AQB45" s="17">
        <f>+AVERAGE($D45:AQA45)</f>
        <v>77.023085347886166</v>
      </c>
      <c r="AQC45" s="17">
        <f>+AVERAGE($D45:AQB45)</f>
        <v>77.023085347886166</v>
      </c>
      <c r="AQD45" s="17">
        <f>+AVERAGE($D45:AQC45)</f>
        <v>77.023085347886166</v>
      </c>
      <c r="AQE45" s="17">
        <f>+AVERAGE($D45:AQD45)</f>
        <v>77.023085347886166</v>
      </c>
      <c r="AQF45" s="17">
        <f>+AVERAGE($D45:AQE45)</f>
        <v>77.023085347886152</v>
      </c>
      <c r="AQG45" s="17">
        <f>+AVERAGE($D45:AQF45)</f>
        <v>77.023085347886152</v>
      </c>
      <c r="AQH45" s="17">
        <f>+AVERAGE($D45:AQG45)</f>
        <v>77.023085347886152</v>
      </c>
      <c r="AQI45" s="17">
        <f>+AVERAGE($D45:AQH45)</f>
        <v>77.023085347886152</v>
      </c>
      <c r="AQJ45" s="17">
        <f>+AVERAGE($D45:AQI45)</f>
        <v>77.023085347886152</v>
      </c>
      <c r="AQK45" s="17">
        <f>+AVERAGE($D45:AQJ45)</f>
        <v>77.023085347886152</v>
      </c>
      <c r="AQL45" s="17">
        <f>+AVERAGE($D45:AQK45)</f>
        <v>77.023085347886152</v>
      </c>
      <c r="AQM45" s="17">
        <f>+AVERAGE($D45:AQL45)</f>
        <v>77.023085347886152</v>
      </c>
      <c r="AQN45" s="17">
        <f>+AVERAGE($D45:AQM45)</f>
        <v>77.023085347886152</v>
      </c>
      <c r="AQO45" s="17">
        <f>+AVERAGE($D45:AQN45)</f>
        <v>77.023085347886152</v>
      </c>
      <c r="AQP45" s="17">
        <f>+AVERAGE($D45:AQO45)</f>
        <v>77.023085347886152</v>
      </c>
      <c r="AQQ45" s="17">
        <f>+AVERAGE($D45:AQP45)</f>
        <v>77.023085347886152</v>
      </c>
      <c r="AQR45" s="17">
        <f>+AVERAGE($D45:AQQ45)</f>
        <v>77.023085347886152</v>
      </c>
      <c r="AQS45" s="17">
        <f>+AVERAGE($D45:AQR45)</f>
        <v>77.023085347886152</v>
      </c>
      <c r="AQT45" s="17">
        <f>+AVERAGE($D45:AQS45)</f>
        <v>77.023085347886152</v>
      </c>
      <c r="AQU45" s="17">
        <f>+AVERAGE($D45:AQT45)</f>
        <v>77.023085347886152</v>
      </c>
      <c r="AQV45" s="17">
        <f>+AVERAGE($D45:AQU45)</f>
        <v>77.023085347886152</v>
      </c>
      <c r="AQW45" s="17">
        <f>+AVERAGE($D45:AQV45)</f>
        <v>77.023085347886152</v>
      </c>
      <c r="AQX45" s="17">
        <f>+AVERAGE($D45:AQW45)</f>
        <v>77.023085347886152</v>
      </c>
      <c r="AQY45" s="17">
        <f>+AVERAGE($D45:AQX45)</f>
        <v>77.023085347886152</v>
      </c>
      <c r="AQZ45" s="17">
        <f>+AVERAGE($D45:AQY45)</f>
        <v>77.023085347886152</v>
      </c>
      <c r="ARA45" s="17">
        <f>+AVERAGE($D45:AQZ45)</f>
        <v>77.023085347886152</v>
      </c>
      <c r="ARB45" s="17">
        <f>+AVERAGE($D45:ARA45)</f>
        <v>77.023085347886152</v>
      </c>
      <c r="ARC45" s="17">
        <f>+AVERAGE($D45:ARB45)</f>
        <v>77.023085347886152</v>
      </c>
      <c r="ARD45" s="17">
        <f>+AVERAGE($D45:ARC45)</f>
        <v>77.023085347886152</v>
      </c>
      <c r="ARE45" s="17">
        <f>+AVERAGE($D45:ARD45)</f>
        <v>77.023085347886152</v>
      </c>
      <c r="ARF45" s="17">
        <f>+AVERAGE($D45:ARE45)</f>
        <v>77.023085347886152</v>
      </c>
      <c r="ARG45" s="17">
        <f>+AVERAGE($D45:ARF45)</f>
        <v>77.023085347886152</v>
      </c>
      <c r="ARH45" s="17">
        <f>+AVERAGE($D45:ARG45)</f>
        <v>77.023085347886152</v>
      </c>
      <c r="ARI45" s="17">
        <f>+AVERAGE($D45:ARH45)</f>
        <v>77.023085347886152</v>
      </c>
      <c r="ARJ45" s="17">
        <f>+AVERAGE($D45:ARI45)</f>
        <v>77.023085347886152</v>
      </c>
      <c r="ARK45" s="17">
        <f>+AVERAGE($D45:ARJ45)</f>
        <v>77.023085347886152</v>
      </c>
      <c r="ARL45" s="17">
        <f>+AVERAGE($D45:ARK45)</f>
        <v>77.023085347886152</v>
      </c>
      <c r="ARM45" s="17">
        <f>+AVERAGE($D45:ARL45)</f>
        <v>77.023085347886152</v>
      </c>
      <c r="ARN45" s="17">
        <f>+AVERAGE($D45:ARM45)</f>
        <v>77.023085347886152</v>
      </c>
      <c r="ARO45" s="17">
        <f>+AVERAGE($D45:ARN45)</f>
        <v>77.023085347886152</v>
      </c>
      <c r="ARP45" s="17">
        <f>+AVERAGE($D45:ARO45)</f>
        <v>77.023085347886152</v>
      </c>
      <c r="ARQ45" s="17">
        <f>+AVERAGE($D45:ARP45)</f>
        <v>77.023085347886152</v>
      </c>
      <c r="ARR45" s="17">
        <f>+AVERAGE($D45:ARQ45)</f>
        <v>77.023085347886152</v>
      </c>
      <c r="ARS45" s="17">
        <f>+AVERAGE($D45:ARR45)</f>
        <v>77.023085347886152</v>
      </c>
      <c r="ART45" s="17">
        <f>+AVERAGE($D45:ARS45)</f>
        <v>77.023085347886152</v>
      </c>
      <c r="ARU45" s="17">
        <f>+AVERAGE($D45:ART45)</f>
        <v>77.023085347886152</v>
      </c>
      <c r="ARV45" s="17">
        <f>+AVERAGE($D45:ARU45)</f>
        <v>77.023085347886152</v>
      </c>
      <c r="ARW45" s="17">
        <f>+AVERAGE($D45:ARV45)</f>
        <v>77.023085347886152</v>
      </c>
      <c r="ARX45" s="17">
        <f>+AVERAGE($D45:ARW45)</f>
        <v>77.023085347886152</v>
      </c>
      <c r="ARY45" s="17">
        <f>+AVERAGE($D45:ARX45)</f>
        <v>77.023085347886152</v>
      </c>
      <c r="ARZ45" s="17">
        <f>+AVERAGE($D45:ARY45)</f>
        <v>77.023085347886152</v>
      </c>
      <c r="ASA45" s="17">
        <f>+AVERAGE($D45:ARZ45)</f>
        <v>77.023085347886152</v>
      </c>
      <c r="ASB45" s="17">
        <f>+AVERAGE($D45:ASA45)</f>
        <v>77.023085347886152</v>
      </c>
      <c r="ASC45" s="17">
        <f>+AVERAGE($D45:ASB45)</f>
        <v>77.023085347886152</v>
      </c>
      <c r="ASD45" s="17">
        <f>+AVERAGE($D45:ASC45)</f>
        <v>77.023085347886152</v>
      </c>
      <c r="ASE45" s="17">
        <f>+AVERAGE($D45:ASD45)</f>
        <v>77.023085347886152</v>
      </c>
      <c r="ASF45" s="17">
        <f>+AVERAGE($D45:ASE45)</f>
        <v>77.023085347886152</v>
      </c>
      <c r="ASG45" s="17">
        <f>+AVERAGE($D45:ASF45)</f>
        <v>77.023085347886152</v>
      </c>
      <c r="ASH45" s="17">
        <f>+AVERAGE($D45:ASG45)</f>
        <v>77.023085347886152</v>
      </c>
      <c r="ASI45" s="17">
        <f>+AVERAGE($D45:ASH45)</f>
        <v>77.023085347886152</v>
      </c>
      <c r="ASJ45" s="17">
        <f>+AVERAGE($D45:ASI45)</f>
        <v>77.023085347886152</v>
      </c>
      <c r="ASK45" s="17">
        <f>+AVERAGE($D45:ASJ45)</f>
        <v>77.023085347886152</v>
      </c>
      <c r="ASL45" s="17">
        <f>+AVERAGE($D45:ASK45)</f>
        <v>77.023085347886152</v>
      </c>
      <c r="ASM45" s="17">
        <f>+AVERAGE($D45:ASL45)</f>
        <v>77.023085347886152</v>
      </c>
      <c r="ASN45" s="17">
        <f>+AVERAGE($D45:ASM45)</f>
        <v>77.023085347886152</v>
      </c>
      <c r="ASO45" s="17">
        <f>+AVERAGE($D45:ASN45)</f>
        <v>77.023085347886152</v>
      </c>
      <c r="ASP45" s="17">
        <f>+AVERAGE($D45:ASO45)</f>
        <v>77.023085347886152</v>
      </c>
      <c r="ASQ45" s="17">
        <f>+AVERAGE($D45:ASP45)</f>
        <v>77.023085347886152</v>
      </c>
      <c r="ASR45" s="17">
        <f>+AVERAGE($D45:ASQ45)</f>
        <v>77.023085347886152</v>
      </c>
      <c r="ASS45" s="17">
        <f>+AVERAGE($D45:ASR45)</f>
        <v>77.023085347886152</v>
      </c>
      <c r="AST45" s="17">
        <f>+AVERAGE($D45:ASS45)</f>
        <v>77.023085347886152</v>
      </c>
      <c r="ASU45" s="17">
        <f>+AVERAGE($D45:AST45)</f>
        <v>77.023085347886152</v>
      </c>
      <c r="ASV45" s="17">
        <f>+AVERAGE($D45:ASU45)</f>
        <v>77.023085347886152</v>
      </c>
      <c r="ASW45" s="17">
        <f>+AVERAGE($D45:ASV45)</f>
        <v>77.023085347886152</v>
      </c>
      <c r="ASX45" s="17">
        <f>+AVERAGE($D45:ASW45)</f>
        <v>77.023085347886152</v>
      </c>
      <c r="ASY45" s="17">
        <f>+AVERAGE($D45:ASX45)</f>
        <v>77.023085347886152</v>
      </c>
      <c r="ASZ45" s="17">
        <f>+AVERAGE($D45:ASY45)</f>
        <v>77.023085347886152</v>
      </c>
      <c r="ATA45" s="17">
        <f>+AVERAGE($D45:ASZ45)</f>
        <v>77.023085347886152</v>
      </c>
      <c r="ATB45" s="17">
        <f>+AVERAGE($D45:ATA45)</f>
        <v>77.023085347886152</v>
      </c>
      <c r="ATC45" s="17">
        <f>+AVERAGE($D45:ATB45)</f>
        <v>77.023085347886152</v>
      </c>
      <c r="ATD45" s="17">
        <f>+AVERAGE($D45:ATC45)</f>
        <v>77.023085347886152</v>
      </c>
      <c r="ATE45" s="17">
        <f>+AVERAGE($D45:ATD45)</f>
        <v>77.023085347886152</v>
      </c>
      <c r="ATF45" s="17">
        <f>+AVERAGE($D45:ATE45)</f>
        <v>77.023085347886152</v>
      </c>
      <c r="ATG45" s="17">
        <f>+AVERAGE($D45:ATF45)</f>
        <v>77.023085347886152</v>
      </c>
      <c r="ATH45" s="17">
        <f>+AVERAGE($D45:ATG45)</f>
        <v>77.023085347886152</v>
      </c>
      <c r="ATI45" s="17">
        <f>+AVERAGE($D45:ATH45)</f>
        <v>77.023085347886152</v>
      </c>
      <c r="ATJ45" s="17">
        <f>+AVERAGE($D45:ATI45)</f>
        <v>77.023085347886152</v>
      </c>
      <c r="ATK45" s="17">
        <f>+AVERAGE($D45:ATJ45)</f>
        <v>77.023085347886152</v>
      </c>
      <c r="ATL45" s="17">
        <f>+AVERAGE($D45:ATK45)</f>
        <v>77.023085347886152</v>
      </c>
      <c r="ATM45" s="17">
        <f>+AVERAGE($D45:ATL45)</f>
        <v>77.023085347886152</v>
      </c>
      <c r="ATN45" s="17">
        <f>+AVERAGE($D45:ATM45)</f>
        <v>77.023085347886152</v>
      </c>
      <c r="ATO45" s="17">
        <f>+AVERAGE($D45:ATN45)</f>
        <v>77.023085347886152</v>
      </c>
      <c r="ATP45" s="17">
        <f>+AVERAGE($D45:ATO45)</f>
        <v>77.023085347886152</v>
      </c>
      <c r="ATQ45" s="17">
        <f>+AVERAGE($D45:ATP45)</f>
        <v>77.023085347886152</v>
      </c>
      <c r="ATR45" s="17">
        <f>+AVERAGE($D45:ATQ45)</f>
        <v>77.023085347886152</v>
      </c>
      <c r="ATS45" s="17">
        <f>+AVERAGE($D45:ATR45)</f>
        <v>77.023085347886152</v>
      </c>
      <c r="ATT45" s="17">
        <f>+AVERAGE($D45:ATS45)</f>
        <v>77.023085347886152</v>
      </c>
      <c r="ATU45" s="17">
        <f>+AVERAGE($D45:ATT45)</f>
        <v>77.023085347886152</v>
      </c>
      <c r="ATV45" s="17">
        <f>+AVERAGE($D45:ATU45)</f>
        <v>77.023085347886152</v>
      </c>
      <c r="ATW45" s="17">
        <f>+AVERAGE($D45:ATV45)</f>
        <v>77.023085347886152</v>
      </c>
      <c r="ATX45" s="17">
        <f>+AVERAGE($D45:ATW45)</f>
        <v>77.023085347886152</v>
      </c>
      <c r="ATY45" s="17">
        <f>+AVERAGE($D45:ATX45)</f>
        <v>77.023085347886152</v>
      </c>
      <c r="ATZ45" s="17">
        <f>+AVERAGE($D45:ATY45)</f>
        <v>77.023085347886152</v>
      </c>
      <c r="AUA45" s="17">
        <f>+AVERAGE($D45:ATZ45)</f>
        <v>77.023085347886152</v>
      </c>
      <c r="AUB45" s="17">
        <f>+AVERAGE($D45:AUA45)</f>
        <v>77.023085347886152</v>
      </c>
      <c r="AUC45" s="17">
        <f>+AVERAGE($D45:AUB45)</f>
        <v>77.023085347886152</v>
      </c>
      <c r="AUD45" s="17">
        <f>+AVERAGE($D45:AUC45)</f>
        <v>77.023085347886152</v>
      </c>
      <c r="AUE45" s="17">
        <f>+AVERAGE($D45:AUD45)</f>
        <v>77.023085347886152</v>
      </c>
      <c r="AUF45" s="17">
        <f>+AVERAGE($D45:AUE45)</f>
        <v>77.023085347886152</v>
      </c>
      <c r="AUG45" s="17">
        <f>+AVERAGE($D45:AUF45)</f>
        <v>77.023085347886152</v>
      </c>
      <c r="AUH45" s="17">
        <f>+AVERAGE($D45:AUG45)</f>
        <v>77.023085347886152</v>
      </c>
      <c r="AUI45" s="17">
        <f>+AVERAGE($D45:AUH45)</f>
        <v>77.023085347886152</v>
      </c>
      <c r="AUJ45" s="17">
        <f>+AVERAGE($D45:AUI45)</f>
        <v>77.023085347886152</v>
      </c>
      <c r="AUK45" s="17">
        <f>+AVERAGE($D45:AUJ45)</f>
        <v>77.023085347886152</v>
      </c>
      <c r="AUL45" s="17">
        <f>+AVERAGE($D45:AUK45)</f>
        <v>77.023085347886152</v>
      </c>
      <c r="AUM45" s="17">
        <f>+AVERAGE($D45:AUL45)</f>
        <v>77.023085347886152</v>
      </c>
      <c r="AUN45" s="17">
        <f>+AVERAGE($D45:AUM45)</f>
        <v>77.023085347886152</v>
      </c>
      <c r="AUO45" s="17">
        <f>+AVERAGE($D45:AUN45)</f>
        <v>77.023085347886152</v>
      </c>
      <c r="AUP45" s="17">
        <f>+AVERAGE($D45:AUO45)</f>
        <v>77.023085347886152</v>
      </c>
      <c r="AUQ45" s="17">
        <f>+AVERAGE($D45:AUP45)</f>
        <v>77.023085347886152</v>
      </c>
      <c r="AUR45" s="17">
        <f>+AVERAGE($D45:AUQ45)</f>
        <v>77.023085347886152</v>
      </c>
      <c r="AUS45" s="17">
        <f>+AVERAGE($D45:AUR45)</f>
        <v>77.023085347886152</v>
      </c>
      <c r="AUT45" s="17">
        <f>+AVERAGE($D45:AUS45)</f>
        <v>77.023085347886152</v>
      </c>
      <c r="AUU45" s="17">
        <f>+AVERAGE($D45:AUT45)</f>
        <v>77.023085347886152</v>
      </c>
      <c r="AUV45" s="17">
        <f>+AVERAGE($D45:AUU45)</f>
        <v>77.023085347886152</v>
      </c>
      <c r="AUW45" s="17">
        <f>+AVERAGE($D45:AUV45)</f>
        <v>77.023085347886152</v>
      </c>
      <c r="AUX45" s="17">
        <f>+AVERAGE($D45:AUW45)</f>
        <v>77.023085347886152</v>
      </c>
      <c r="AUY45" s="17">
        <f>+AVERAGE($D45:AUX45)</f>
        <v>77.023085347886152</v>
      </c>
      <c r="AUZ45" s="17">
        <f>+AVERAGE($D45:AUY45)</f>
        <v>77.023085347886152</v>
      </c>
      <c r="AVA45" s="17">
        <f>+AVERAGE($D45:AUZ45)</f>
        <v>77.023085347886152</v>
      </c>
      <c r="AVB45" s="17">
        <f>+AVERAGE($D45:AVA45)</f>
        <v>77.023085347886152</v>
      </c>
      <c r="AVC45" s="17">
        <f>+AVERAGE($D45:AVB45)</f>
        <v>77.023085347886152</v>
      </c>
      <c r="AVD45" s="17">
        <f>+AVERAGE($D45:AVC45)</f>
        <v>77.023085347886152</v>
      </c>
      <c r="AVE45" s="17">
        <f>+AVERAGE($D45:AVD45)</f>
        <v>77.023085347886152</v>
      </c>
      <c r="AVF45" s="17">
        <f>+AVERAGE($D45:AVE45)</f>
        <v>77.023085347886152</v>
      </c>
      <c r="AVG45" s="17">
        <f>+AVERAGE($D45:AVF45)</f>
        <v>77.023085347886152</v>
      </c>
      <c r="AVH45" s="17">
        <f>+AVERAGE($D45:AVG45)</f>
        <v>77.023085347886152</v>
      </c>
      <c r="AVI45" s="17">
        <f>+AVERAGE($D45:AVH45)</f>
        <v>77.023085347886152</v>
      </c>
      <c r="AVJ45" s="17">
        <f>+AVERAGE($D45:AVI45)</f>
        <v>77.023085347886152</v>
      </c>
      <c r="AVK45" s="17">
        <f>+AVERAGE($D45:AVJ45)</f>
        <v>77.023085347886152</v>
      </c>
      <c r="AVL45" s="17">
        <f>+AVERAGE($D45:AVK45)</f>
        <v>77.023085347886152</v>
      </c>
      <c r="AVM45" s="17">
        <f>+AVERAGE($D45:AVL45)</f>
        <v>77.023085347886152</v>
      </c>
      <c r="AVN45" s="17">
        <f>+AVERAGE($D45:AVM45)</f>
        <v>77.023085347886152</v>
      </c>
      <c r="AVO45" s="17">
        <f>+AVERAGE($D45:AVN45)</f>
        <v>77.023085347886152</v>
      </c>
      <c r="AVP45" s="17">
        <f>+AVERAGE($D45:AVO45)</f>
        <v>77.023085347886152</v>
      </c>
      <c r="AVQ45" s="17">
        <f>+AVERAGE($D45:AVP45)</f>
        <v>77.023085347886152</v>
      </c>
      <c r="AVR45" s="17">
        <f>+AVERAGE($D45:AVQ45)</f>
        <v>77.023085347886152</v>
      </c>
      <c r="AVS45" s="17">
        <f>+AVERAGE($D45:AVR45)</f>
        <v>77.023085347886152</v>
      </c>
      <c r="AVT45" s="17">
        <f>+AVERAGE($D45:AVS45)</f>
        <v>77.023085347886152</v>
      </c>
      <c r="AVU45" s="17">
        <f>+AVERAGE($D45:AVT45)</f>
        <v>77.023085347886152</v>
      </c>
      <c r="AVV45" s="17">
        <f>+AVERAGE($D45:AVU45)</f>
        <v>77.023085347886152</v>
      </c>
      <c r="AVW45" s="17">
        <f>+AVERAGE($D45:AVV45)</f>
        <v>77.023085347886152</v>
      </c>
      <c r="AVX45" s="17">
        <f>+AVERAGE($D45:AVW45)</f>
        <v>77.023085347886152</v>
      </c>
      <c r="AVY45" s="17">
        <f>+AVERAGE($D45:AVX45)</f>
        <v>77.023085347886152</v>
      </c>
      <c r="AVZ45" s="17">
        <f>+AVERAGE($D45:AVY45)</f>
        <v>77.023085347886152</v>
      </c>
      <c r="AWA45" s="17">
        <f>+AVERAGE($D45:AVZ45)</f>
        <v>77.023085347886152</v>
      </c>
      <c r="AWB45" s="17">
        <f>+AVERAGE($D45:AWA45)</f>
        <v>77.023085347886152</v>
      </c>
      <c r="AWC45" s="17">
        <f>+AVERAGE($D45:AWB45)</f>
        <v>77.023085347886152</v>
      </c>
      <c r="AWD45" s="17">
        <f>+AVERAGE($D45:AWC45)</f>
        <v>77.023085347886152</v>
      </c>
      <c r="AWE45" s="17">
        <f>+AVERAGE($D45:AWD45)</f>
        <v>77.023085347886152</v>
      </c>
      <c r="AWF45" s="17">
        <f>+AVERAGE($D45:AWE45)</f>
        <v>77.023085347886152</v>
      </c>
      <c r="AWG45" s="17">
        <f>+AVERAGE($D45:AWF45)</f>
        <v>77.023085347886152</v>
      </c>
      <c r="AWH45" s="17">
        <f>+AVERAGE($D45:AWG45)</f>
        <v>77.023085347886152</v>
      </c>
      <c r="AWI45" s="17">
        <f>+AVERAGE($D45:AWH45)</f>
        <v>77.023085347886152</v>
      </c>
      <c r="AWJ45" s="17">
        <f>+AVERAGE($D45:AWI45)</f>
        <v>77.023085347886152</v>
      </c>
      <c r="AWK45" s="17">
        <f>+AVERAGE($D45:AWJ45)</f>
        <v>77.023085347886152</v>
      </c>
      <c r="AWL45" s="17">
        <f>+AVERAGE($D45:AWK45)</f>
        <v>77.023085347886152</v>
      </c>
      <c r="AWM45" s="17">
        <f>+AVERAGE($D45:AWL45)</f>
        <v>77.023085347886152</v>
      </c>
      <c r="AWN45" s="17">
        <f>+AVERAGE($D45:AWM45)</f>
        <v>77.023085347886152</v>
      </c>
      <c r="AWO45" s="17">
        <f>+AVERAGE($D45:AWN45)</f>
        <v>77.023085347886152</v>
      </c>
      <c r="AWP45" s="17">
        <f>+AVERAGE($D45:AWO45)</f>
        <v>77.023085347886152</v>
      </c>
      <c r="AWQ45" s="17">
        <f>+AVERAGE($D45:AWP45)</f>
        <v>77.023085347886152</v>
      </c>
      <c r="AWR45" s="17">
        <f>+AVERAGE($D45:AWQ45)</f>
        <v>77.023085347886152</v>
      </c>
      <c r="AWS45" s="17">
        <f>+AVERAGE($D45:AWR45)</f>
        <v>77.023085347886152</v>
      </c>
      <c r="AWT45" s="17">
        <f>+AVERAGE($D45:AWS45)</f>
        <v>77.023085347886152</v>
      </c>
      <c r="AWU45" s="17">
        <f>+AVERAGE($D45:AWT45)</f>
        <v>77.023085347886152</v>
      </c>
      <c r="AWV45" s="17">
        <f>+AVERAGE($D45:AWU45)</f>
        <v>77.023085347886152</v>
      </c>
      <c r="AWW45" s="17">
        <f>+AVERAGE($D45:AWV45)</f>
        <v>77.023085347886152</v>
      </c>
      <c r="AWX45" s="17">
        <f>+AVERAGE($D45:AWW45)</f>
        <v>77.023085347886152</v>
      </c>
      <c r="AWY45" s="17">
        <f>+AVERAGE($D45:AWX45)</f>
        <v>77.023085347886152</v>
      </c>
      <c r="AWZ45" s="17">
        <f>+AVERAGE($D45:AWY45)</f>
        <v>77.023085347886152</v>
      </c>
      <c r="AXA45" s="17">
        <f>+AVERAGE($D45:AWZ45)</f>
        <v>77.023085347886152</v>
      </c>
      <c r="AXB45" s="17">
        <f>+AVERAGE($D45:AXA45)</f>
        <v>77.023085347886152</v>
      </c>
      <c r="AXC45" s="17">
        <f>+AVERAGE($D45:AXB45)</f>
        <v>77.023085347886152</v>
      </c>
      <c r="AXD45" s="17">
        <f>+AVERAGE($D45:AXC45)</f>
        <v>77.023085347886152</v>
      </c>
      <c r="AXE45" s="17">
        <f>+AVERAGE($D45:AXD45)</f>
        <v>77.023085347886152</v>
      </c>
      <c r="AXF45" s="17">
        <f>+AVERAGE($D45:AXE45)</f>
        <v>77.023085347886152</v>
      </c>
      <c r="AXG45" s="17">
        <f>+AVERAGE($D45:AXF45)</f>
        <v>77.023085347886152</v>
      </c>
      <c r="AXH45" s="17">
        <f>+AVERAGE($D45:AXG45)</f>
        <v>77.023085347886152</v>
      </c>
      <c r="AXI45" s="17">
        <f>+AVERAGE($D45:AXH45)</f>
        <v>77.023085347886152</v>
      </c>
      <c r="AXJ45" s="17">
        <f>+AVERAGE($D45:AXI45)</f>
        <v>77.023085347886152</v>
      </c>
      <c r="AXK45" s="17">
        <f>+AVERAGE($D45:AXJ45)</f>
        <v>77.023085347886152</v>
      </c>
      <c r="AXL45" s="17">
        <f>+AVERAGE($D45:AXK45)</f>
        <v>77.023085347886152</v>
      </c>
      <c r="AXM45" s="17">
        <f>+AVERAGE($D45:AXL45)</f>
        <v>77.023085347886152</v>
      </c>
      <c r="AXN45" s="17">
        <f>+AVERAGE($D45:AXM45)</f>
        <v>77.023085347886152</v>
      </c>
      <c r="AXO45" s="17">
        <f>+AVERAGE($D45:AXN45)</f>
        <v>77.023085347886152</v>
      </c>
      <c r="AXP45" s="17">
        <f>+AVERAGE($D45:AXO45)</f>
        <v>77.023085347886152</v>
      </c>
      <c r="AXQ45" s="17">
        <f>+AVERAGE($D45:AXP45)</f>
        <v>77.023085347886152</v>
      </c>
      <c r="AXR45" s="17">
        <f>+AVERAGE($D45:AXQ45)</f>
        <v>77.023085347886152</v>
      </c>
      <c r="AXS45" s="17">
        <f>+AVERAGE($D45:AXR45)</f>
        <v>77.023085347886152</v>
      </c>
      <c r="AXT45" s="17">
        <f>+AVERAGE($D45:AXS45)</f>
        <v>77.023085347886152</v>
      </c>
      <c r="AXU45" s="17">
        <f>+AVERAGE($D45:AXT45)</f>
        <v>77.023085347886152</v>
      </c>
      <c r="AXV45" s="17">
        <f>+AVERAGE($D45:AXU45)</f>
        <v>77.023085347886152</v>
      </c>
      <c r="AXW45" s="17">
        <f>+AVERAGE($D45:AXV45)</f>
        <v>77.023085347886152</v>
      </c>
      <c r="AXX45" s="17">
        <f>+AVERAGE($D45:AXW45)</f>
        <v>77.023085347886152</v>
      </c>
      <c r="AXY45" s="17">
        <f>+AVERAGE($D45:AXX45)</f>
        <v>77.023085347886152</v>
      </c>
      <c r="AXZ45" s="17">
        <f>+AVERAGE($D45:AXY45)</f>
        <v>77.023085347886152</v>
      </c>
      <c r="AYA45" s="17">
        <f>+AVERAGE($D45:AXZ45)</f>
        <v>77.023085347886152</v>
      </c>
      <c r="AYB45" s="17">
        <f>+AVERAGE($D45:AYA45)</f>
        <v>77.023085347886152</v>
      </c>
      <c r="AYC45" s="17">
        <f>+AVERAGE($D45:AYB45)</f>
        <v>77.023085347886152</v>
      </c>
      <c r="AYD45" s="17">
        <f>+AVERAGE($D45:AYC45)</f>
        <v>77.023085347886152</v>
      </c>
      <c r="AYE45" s="17">
        <f>+AVERAGE($D45:AYD45)</f>
        <v>77.023085347886152</v>
      </c>
      <c r="AYF45" s="17">
        <f>+AVERAGE($D45:AYE45)</f>
        <v>77.023085347886152</v>
      </c>
      <c r="AYG45" s="17">
        <f>+AVERAGE($D45:AYF45)</f>
        <v>77.023085347886152</v>
      </c>
      <c r="AYH45" s="17">
        <f>+AVERAGE($D45:AYG45)</f>
        <v>77.023085347886152</v>
      </c>
      <c r="AYI45" s="17">
        <f>+AVERAGE($D45:AYH45)</f>
        <v>77.023085347886152</v>
      </c>
      <c r="AYJ45" s="17">
        <f>+AVERAGE($D45:AYI45)</f>
        <v>77.023085347886152</v>
      </c>
      <c r="AYK45" s="17">
        <f>+AVERAGE($D45:AYJ45)</f>
        <v>77.023085347886152</v>
      </c>
      <c r="AYL45" s="17">
        <f>+AVERAGE($D45:AYK45)</f>
        <v>77.023085347886152</v>
      </c>
      <c r="AYM45" s="17">
        <f>+AVERAGE($D45:AYL45)</f>
        <v>77.023085347886152</v>
      </c>
      <c r="AYN45" s="17">
        <f>+AVERAGE($D45:AYM45)</f>
        <v>77.023085347886152</v>
      </c>
      <c r="AYO45" s="17">
        <f>+AVERAGE($D45:AYN45)</f>
        <v>77.023085347886152</v>
      </c>
      <c r="AYP45" s="17">
        <f>+AVERAGE($D45:AYO45)</f>
        <v>77.023085347886152</v>
      </c>
      <c r="AYQ45" s="17">
        <f>+AVERAGE($D45:AYP45)</f>
        <v>77.023085347886152</v>
      </c>
      <c r="AYR45" s="17">
        <f>+AVERAGE($D45:AYQ45)</f>
        <v>77.023085347886152</v>
      </c>
      <c r="AYS45" s="17">
        <f>+AVERAGE($D45:AYR45)</f>
        <v>77.023085347886152</v>
      </c>
      <c r="AYT45" s="17">
        <f>+AVERAGE($D45:AYS45)</f>
        <v>77.023085347886152</v>
      </c>
      <c r="AYU45" s="17">
        <f>+AVERAGE($D45:AYT45)</f>
        <v>77.023085347886152</v>
      </c>
      <c r="AYV45" s="17">
        <f>+AVERAGE($D45:AYU45)</f>
        <v>77.023085347886152</v>
      </c>
      <c r="AYW45" s="17">
        <f>+AVERAGE($D45:AYV45)</f>
        <v>77.023085347886152</v>
      </c>
      <c r="AYX45" s="17">
        <f>+AVERAGE($D45:AYW45)</f>
        <v>77.023085347886152</v>
      </c>
      <c r="AYY45" s="17">
        <f>+AVERAGE($D45:AYX45)</f>
        <v>77.023085347886152</v>
      </c>
      <c r="AYZ45" s="17">
        <f>+AVERAGE($D45:AYY45)</f>
        <v>77.023085347886152</v>
      </c>
      <c r="AZA45" s="17">
        <f>+AVERAGE($D45:AYZ45)</f>
        <v>77.023085347886152</v>
      </c>
      <c r="AZB45" s="17">
        <f>+AVERAGE($D45:AZA45)</f>
        <v>77.023085347886152</v>
      </c>
      <c r="AZC45" s="17">
        <f>+AVERAGE($D45:AZB45)</f>
        <v>77.023085347886152</v>
      </c>
      <c r="AZD45" s="17">
        <f>+AVERAGE($D45:AZC45)</f>
        <v>77.023085347886152</v>
      </c>
      <c r="AZE45" s="17">
        <f>+AVERAGE($D45:AZD45)</f>
        <v>77.023085347886152</v>
      </c>
      <c r="AZF45" s="17">
        <f>+AVERAGE($D45:AZE45)</f>
        <v>77.023085347886152</v>
      </c>
      <c r="AZG45" s="17">
        <f>+AVERAGE($D45:AZF45)</f>
        <v>77.023085347886152</v>
      </c>
      <c r="AZH45" s="17">
        <f>+AVERAGE($D45:AZG45)</f>
        <v>77.023085347886152</v>
      </c>
      <c r="AZI45" s="17">
        <f>+AVERAGE($D45:AZH45)</f>
        <v>77.023085347886152</v>
      </c>
      <c r="AZJ45" s="17">
        <f>+AVERAGE($D45:AZI45)</f>
        <v>77.023085347886152</v>
      </c>
      <c r="AZK45" s="17">
        <f>+AVERAGE($D45:AZJ45)</f>
        <v>77.023085347886152</v>
      </c>
      <c r="AZL45" s="17">
        <f>+AVERAGE($D45:AZK45)</f>
        <v>77.023085347886152</v>
      </c>
      <c r="AZM45" s="17">
        <f>+AVERAGE($D45:AZL45)</f>
        <v>77.023085347886152</v>
      </c>
      <c r="AZN45" s="17">
        <f>+AVERAGE($D45:AZM45)</f>
        <v>77.023085347886152</v>
      </c>
      <c r="AZO45" s="17">
        <f>+AVERAGE($D45:AZN45)</f>
        <v>77.023085347886152</v>
      </c>
      <c r="AZP45" s="17">
        <f>+AVERAGE($D45:AZO45)</f>
        <v>77.023085347886152</v>
      </c>
      <c r="AZQ45" s="17">
        <f>+AVERAGE($D45:AZP45)</f>
        <v>77.023085347886152</v>
      </c>
      <c r="AZR45" s="17">
        <f>+AVERAGE($D45:AZQ45)</f>
        <v>77.023085347886152</v>
      </c>
      <c r="AZS45" s="17">
        <f>+AVERAGE($D45:AZR45)</f>
        <v>77.023085347886152</v>
      </c>
      <c r="AZT45" s="17">
        <f>+AVERAGE($D45:AZS45)</f>
        <v>77.023085347886138</v>
      </c>
      <c r="AZU45" s="17">
        <f>+AVERAGE($D45:AZT45)</f>
        <v>77.023085347886138</v>
      </c>
      <c r="AZV45" s="17">
        <f>+AVERAGE($D45:AZU45)</f>
        <v>77.023085347886138</v>
      </c>
      <c r="AZW45" s="17">
        <f>+AVERAGE($D45:AZV45)</f>
        <v>77.023085347886138</v>
      </c>
      <c r="AZX45" s="17">
        <f>+AVERAGE($D45:AZW45)</f>
        <v>77.023085347886138</v>
      </c>
      <c r="AZY45" s="17">
        <f>+AVERAGE($D45:AZX45)</f>
        <v>77.023085347886138</v>
      </c>
      <c r="AZZ45" s="17">
        <f>+AVERAGE($D45:AZY45)</f>
        <v>77.023085347886138</v>
      </c>
      <c r="BAA45" s="17">
        <f>+AVERAGE($D45:AZZ45)</f>
        <v>77.023085347886138</v>
      </c>
      <c r="BAB45" s="17">
        <f>+AVERAGE($D45:BAA45)</f>
        <v>77.023085347886138</v>
      </c>
      <c r="BAC45" s="17">
        <f>+AVERAGE($D45:BAB45)</f>
        <v>77.023085347886138</v>
      </c>
      <c r="BAD45" s="17">
        <f>+AVERAGE($D45:BAC45)</f>
        <v>77.023085347886138</v>
      </c>
      <c r="BAE45" s="17">
        <f>+AVERAGE($D45:BAD45)</f>
        <v>77.023085347886138</v>
      </c>
      <c r="BAF45" s="17">
        <f>+AVERAGE($D45:BAE45)</f>
        <v>77.023085347886138</v>
      </c>
      <c r="BAG45" s="17">
        <f>+AVERAGE($D45:BAF45)</f>
        <v>77.023085347886138</v>
      </c>
      <c r="BAH45" s="17">
        <f>+AVERAGE($D45:BAG45)</f>
        <v>77.023085347886138</v>
      </c>
      <c r="BAI45" s="17">
        <f>+AVERAGE($D45:BAH45)</f>
        <v>77.023085347886138</v>
      </c>
      <c r="BAJ45" s="17">
        <f>+AVERAGE($D45:BAI45)</f>
        <v>77.023085347886138</v>
      </c>
      <c r="BAK45" s="17">
        <f>+AVERAGE($D45:BAJ45)</f>
        <v>77.023085347886138</v>
      </c>
      <c r="BAL45" s="17">
        <f>+AVERAGE($D45:BAK45)</f>
        <v>77.023085347886138</v>
      </c>
      <c r="BAM45" s="17">
        <f>+AVERAGE($D45:BAL45)</f>
        <v>77.023085347886138</v>
      </c>
      <c r="BAN45" s="17">
        <f>+AVERAGE($D45:BAM45)</f>
        <v>77.023085347886138</v>
      </c>
      <c r="BAO45" s="17">
        <f>+AVERAGE($D45:BAN45)</f>
        <v>77.023085347886138</v>
      </c>
      <c r="BAP45" s="17">
        <f>+AVERAGE($D45:BAO45)</f>
        <v>77.023085347886138</v>
      </c>
      <c r="BAQ45" s="17">
        <f>+AVERAGE($D45:BAP45)</f>
        <v>77.023085347886138</v>
      </c>
      <c r="BAR45" s="17">
        <f>+AVERAGE($D45:BAQ45)</f>
        <v>77.023085347886138</v>
      </c>
      <c r="BAS45" s="17">
        <f>+AVERAGE($D45:BAR45)</f>
        <v>77.023085347886138</v>
      </c>
      <c r="BAT45" s="17">
        <f>+AVERAGE($D45:BAS45)</f>
        <v>77.023085347886138</v>
      </c>
      <c r="BAU45" s="17">
        <f>+AVERAGE($D45:BAT45)</f>
        <v>77.023085347886138</v>
      </c>
      <c r="BAV45" s="17">
        <f>+AVERAGE($D45:BAU45)</f>
        <v>77.023085347886138</v>
      </c>
      <c r="BAW45" s="17">
        <f>+AVERAGE($D45:BAV45)</f>
        <v>77.023085347886138</v>
      </c>
      <c r="BAX45" s="17">
        <f>+AVERAGE($D45:BAW45)</f>
        <v>77.023085347886138</v>
      </c>
      <c r="BAY45" s="17">
        <f>+AVERAGE($D45:BAX45)</f>
        <v>77.023085347886138</v>
      </c>
      <c r="BAZ45" s="17">
        <f>+AVERAGE($D45:BAY45)</f>
        <v>77.023085347886138</v>
      </c>
      <c r="BBA45" s="17">
        <f>+AVERAGE($D45:BAZ45)</f>
        <v>77.023085347886138</v>
      </c>
      <c r="BBB45" s="17">
        <f>+AVERAGE($D45:BBA45)</f>
        <v>77.023085347886138</v>
      </c>
      <c r="BBC45" s="17">
        <f>+AVERAGE($D45:BBB45)</f>
        <v>77.023085347886138</v>
      </c>
      <c r="BBD45" s="17">
        <f>+AVERAGE($D45:BBC45)</f>
        <v>77.023085347886138</v>
      </c>
      <c r="BBE45" s="17">
        <f>+AVERAGE($D45:BBD45)</f>
        <v>77.023085347886138</v>
      </c>
      <c r="BBF45" s="17">
        <f>+AVERAGE($D45:BBE45)</f>
        <v>77.023085347886138</v>
      </c>
      <c r="BBG45" s="17">
        <f>+AVERAGE($D45:BBF45)</f>
        <v>77.023085347886138</v>
      </c>
      <c r="BBH45" s="17">
        <f>+AVERAGE($D45:BBG45)</f>
        <v>77.023085347886138</v>
      </c>
      <c r="BBI45" s="17">
        <f>+AVERAGE($D45:BBH45)</f>
        <v>77.023085347886138</v>
      </c>
      <c r="BBJ45" s="17">
        <f>+AVERAGE($D45:BBI45)</f>
        <v>77.023085347886138</v>
      </c>
      <c r="BBK45" s="17">
        <f>+AVERAGE($D45:BBJ45)</f>
        <v>77.023085347886138</v>
      </c>
      <c r="BBL45" s="17">
        <f>+AVERAGE($D45:BBK45)</f>
        <v>77.023085347886138</v>
      </c>
      <c r="BBM45" s="17">
        <f>+AVERAGE($D45:BBL45)</f>
        <v>77.023085347886138</v>
      </c>
      <c r="BBN45" s="17">
        <f>+AVERAGE($D45:BBM45)</f>
        <v>77.023085347886138</v>
      </c>
      <c r="BBO45" s="17">
        <f>+AVERAGE($D45:BBN45)</f>
        <v>77.023085347886138</v>
      </c>
      <c r="BBP45" s="17">
        <f>+AVERAGE($D45:BBO45)</f>
        <v>77.023085347886138</v>
      </c>
      <c r="BBQ45" s="17">
        <f>+AVERAGE($D45:BBP45)</f>
        <v>77.023085347886138</v>
      </c>
      <c r="BBR45" s="17">
        <f>+AVERAGE($D45:BBQ45)</f>
        <v>77.023085347886138</v>
      </c>
      <c r="BBS45" s="17">
        <f>+AVERAGE($D45:BBR45)</f>
        <v>77.023085347886138</v>
      </c>
      <c r="BBT45" s="17">
        <f>+AVERAGE($D45:BBS45)</f>
        <v>77.023085347886138</v>
      </c>
      <c r="BBU45" s="17">
        <f>+AVERAGE($D45:BBT45)</f>
        <v>77.023085347886138</v>
      </c>
      <c r="BBV45" s="17">
        <f>+AVERAGE($D45:BBU45)</f>
        <v>77.023085347886138</v>
      </c>
      <c r="BBW45" s="17">
        <f>+AVERAGE($D45:BBV45)</f>
        <v>77.023085347886138</v>
      </c>
      <c r="BBX45" s="17">
        <f>+AVERAGE($D45:BBW45)</f>
        <v>77.023085347886138</v>
      </c>
      <c r="BBY45" s="17">
        <f>+AVERAGE($D45:BBX45)</f>
        <v>77.023085347886138</v>
      </c>
      <c r="BBZ45" s="17">
        <f>+AVERAGE($D45:BBY45)</f>
        <v>77.023085347886138</v>
      </c>
      <c r="BCA45" s="17">
        <f>+AVERAGE($D45:BBZ45)</f>
        <v>77.023085347886138</v>
      </c>
      <c r="BCB45" s="17">
        <f>+AVERAGE($D45:BCA45)</f>
        <v>77.023085347886138</v>
      </c>
      <c r="BCC45" s="17">
        <f>+AVERAGE($D45:BCB45)</f>
        <v>77.023085347886138</v>
      </c>
      <c r="BCD45" s="17">
        <f>+AVERAGE($D45:BCC45)</f>
        <v>77.023085347886138</v>
      </c>
      <c r="BCE45" s="17">
        <f>+AVERAGE($D45:BCD45)</f>
        <v>77.023085347886138</v>
      </c>
      <c r="BCF45" s="17">
        <f>+AVERAGE($D45:BCE45)</f>
        <v>77.023085347886138</v>
      </c>
      <c r="BCG45" s="17">
        <f>+AVERAGE($D45:BCF45)</f>
        <v>77.023085347886138</v>
      </c>
      <c r="BCH45" s="17">
        <f>+AVERAGE($D45:BCG45)</f>
        <v>77.023085347886138</v>
      </c>
      <c r="BCI45" s="17">
        <f>+AVERAGE($D45:BCH45)</f>
        <v>77.023085347886138</v>
      </c>
      <c r="BCJ45" s="17">
        <f>+AVERAGE($D45:BCI45)</f>
        <v>77.023085347886138</v>
      </c>
      <c r="BCK45" s="17">
        <f>+AVERAGE($D45:BCJ45)</f>
        <v>77.023085347886138</v>
      </c>
      <c r="BCL45" s="17">
        <f>+AVERAGE($D45:BCK45)</f>
        <v>77.023085347886138</v>
      </c>
      <c r="BCM45" s="17">
        <f>+AVERAGE($D45:BCL45)</f>
        <v>77.023085347886138</v>
      </c>
      <c r="BCN45" s="17">
        <f>+AVERAGE($D45:BCM45)</f>
        <v>77.023085347886138</v>
      </c>
      <c r="BCO45" s="17">
        <f>+AVERAGE($D45:BCN45)</f>
        <v>77.023085347886138</v>
      </c>
      <c r="BCP45" s="17">
        <f>+AVERAGE($D45:BCO45)</f>
        <v>77.023085347886138</v>
      </c>
      <c r="BCQ45" s="17">
        <f>+AVERAGE($D45:BCP45)</f>
        <v>77.023085347886138</v>
      </c>
      <c r="BCR45" s="17">
        <f>+AVERAGE($D45:BCQ45)</f>
        <v>77.023085347886138</v>
      </c>
      <c r="BCS45" s="17">
        <f>+AVERAGE($D45:BCR45)</f>
        <v>77.023085347886138</v>
      </c>
      <c r="BCT45" s="17">
        <f>+AVERAGE($D45:BCS45)</f>
        <v>77.023085347886138</v>
      </c>
      <c r="BCU45" s="17">
        <f>+AVERAGE($D45:BCT45)</f>
        <v>77.023085347886138</v>
      </c>
      <c r="BCV45" s="17">
        <f>+AVERAGE($D45:BCU45)</f>
        <v>77.023085347886138</v>
      </c>
      <c r="BCW45" s="17">
        <f>+AVERAGE($D45:BCV45)</f>
        <v>77.023085347886138</v>
      </c>
      <c r="BCX45" s="17">
        <f>+AVERAGE($D45:BCW45)</f>
        <v>77.023085347886138</v>
      </c>
      <c r="BCY45" s="17">
        <f>+AVERAGE($D45:BCX45)</f>
        <v>77.023085347886138</v>
      </c>
      <c r="BCZ45" s="17">
        <f>+AVERAGE($D45:BCY45)</f>
        <v>77.023085347886138</v>
      </c>
      <c r="BDA45" s="17">
        <f>+AVERAGE($D45:BCZ45)</f>
        <v>77.023085347886138</v>
      </c>
      <c r="BDB45" s="17">
        <f>+AVERAGE($D45:BDA45)</f>
        <v>77.023085347886138</v>
      </c>
      <c r="BDC45" s="17">
        <f>+AVERAGE($D45:BDB45)</f>
        <v>77.023085347886138</v>
      </c>
      <c r="BDD45" s="17">
        <f>+AVERAGE($D45:BDC45)</f>
        <v>77.023085347886138</v>
      </c>
      <c r="BDE45" s="17">
        <f>+AVERAGE($D45:BDD45)</f>
        <v>77.023085347886138</v>
      </c>
      <c r="BDF45" s="17">
        <f>+AVERAGE($D45:BDE45)</f>
        <v>77.023085347886138</v>
      </c>
      <c r="BDG45" s="17">
        <f>+AVERAGE($D45:BDF45)</f>
        <v>77.023085347886138</v>
      </c>
      <c r="BDH45" s="17">
        <f>+AVERAGE($D45:BDG45)</f>
        <v>77.023085347886138</v>
      </c>
      <c r="BDI45" s="17">
        <f>+AVERAGE($D45:BDH45)</f>
        <v>77.023085347886138</v>
      </c>
      <c r="BDJ45" s="17">
        <f>+AVERAGE($D45:BDI45)</f>
        <v>77.023085347886138</v>
      </c>
      <c r="BDK45" s="17">
        <f>+AVERAGE($D45:BDJ45)</f>
        <v>77.023085347886138</v>
      </c>
      <c r="BDL45" s="17">
        <f>+AVERAGE($D45:BDK45)</f>
        <v>77.023085347886138</v>
      </c>
      <c r="BDM45" s="17">
        <f>+AVERAGE($D45:BDL45)</f>
        <v>77.023085347886138</v>
      </c>
      <c r="BDN45" s="17">
        <f>+AVERAGE($D45:BDM45)</f>
        <v>77.023085347886138</v>
      </c>
      <c r="BDO45" s="17">
        <f>+AVERAGE($D45:BDN45)</f>
        <v>77.023085347886138</v>
      </c>
      <c r="BDP45" s="17">
        <f>+AVERAGE($D45:BDO45)</f>
        <v>77.023085347886138</v>
      </c>
      <c r="BDQ45" s="17">
        <f>+AVERAGE($D45:BDP45)</f>
        <v>77.023085347886138</v>
      </c>
      <c r="BDR45" s="17">
        <f>+AVERAGE($D45:BDQ45)</f>
        <v>77.023085347886138</v>
      </c>
      <c r="BDS45" s="17">
        <f>+AVERAGE($D45:BDR45)</f>
        <v>77.023085347886138</v>
      </c>
      <c r="BDT45" s="17">
        <f>+AVERAGE($D45:BDS45)</f>
        <v>77.023085347886138</v>
      </c>
      <c r="BDU45" s="17">
        <f>+AVERAGE($D45:BDT45)</f>
        <v>77.023085347886138</v>
      </c>
      <c r="BDV45" s="17">
        <f>+AVERAGE($D45:BDU45)</f>
        <v>77.023085347886138</v>
      </c>
      <c r="BDW45" s="17">
        <f>+AVERAGE($D45:BDV45)</f>
        <v>77.023085347886138</v>
      </c>
      <c r="BDX45" s="17">
        <f>+AVERAGE($D45:BDW45)</f>
        <v>77.023085347886138</v>
      </c>
      <c r="BDY45" s="17">
        <f>+AVERAGE($D45:BDX45)</f>
        <v>77.023085347886138</v>
      </c>
      <c r="BDZ45" s="17">
        <f>+AVERAGE($D45:BDY45)</f>
        <v>77.023085347886138</v>
      </c>
      <c r="BEA45" s="17">
        <f>+AVERAGE($D45:BDZ45)</f>
        <v>77.023085347886138</v>
      </c>
      <c r="BEB45" s="17">
        <f>+AVERAGE($D45:BEA45)</f>
        <v>77.023085347886138</v>
      </c>
      <c r="BEC45" s="17">
        <f>+AVERAGE($D45:BEB45)</f>
        <v>77.023085347886138</v>
      </c>
      <c r="BED45" s="17">
        <f>+AVERAGE($D45:BEC45)</f>
        <v>77.023085347886138</v>
      </c>
      <c r="BEE45" s="17">
        <f>+AVERAGE($D45:BED45)</f>
        <v>77.023085347886138</v>
      </c>
      <c r="BEF45" s="17">
        <f>+AVERAGE($D45:BEE45)</f>
        <v>77.023085347886138</v>
      </c>
      <c r="BEG45" s="17">
        <f>+AVERAGE($D45:BEF45)</f>
        <v>77.023085347886138</v>
      </c>
      <c r="BEH45" s="17">
        <f>+AVERAGE($D45:BEG45)</f>
        <v>77.023085347886138</v>
      </c>
      <c r="BEI45" s="17">
        <f>+AVERAGE($D45:BEH45)</f>
        <v>77.023085347886138</v>
      </c>
      <c r="BEJ45" s="17">
        <f>+AVERAGE($D45:BEI45)</f>
        <v>77.023085347886138</v>
      </c>
      <c r="BEK45" s="17">
        <f>+AVERAGE($D45:BEJ45)</f>
        <v>77.023085347886138</v>
      </c>
      <c r="BEL45" s="17">
        <f>+AVERAGE($D45:BEK45)</f>
        <v>77.023085347886138</v>
      </c>
      <c r="BEM45" s="17">
        <f>+AVERAGE($D45:BEL45)</f>
        <v>77.023085347886138</v>
      </c>
      <c r="BEN45" s="17">
        <f>+AVERAGE($D45:BEM45)</f>
        <v>77.023085347886138</v>
      </c>
      <c r="BEO45" s="17">
        <f>+AVERAGE($D45:BEN45)</f>
        <v>77.023085347886138</v>
      </c>
      <c r="BEP45" s="17">
        <f>+AVERAGE($D45:BEO45)</f>
        <v>77.023085347886138</v>
      </c>
      <c r="BEQ45" s="17">
        <f>+AVERAGE($D45:BEP45)</f>
        <v>77.023085347886138</v>
      </c>
      <c r="BER45" s="17">
        <f>+AVERAGE($D45:BEQ45)</f>
        <v>77.023085347886138</v>
      </c>
      <c r="BES45" s="17">
        <f>+AVERAGE($D45:BER45)</f>
        <v>77.023085347886138</v>
      </c>
      <c r="BET45" s="17">
        <f>+AVERAGE($D45:BES45)</f>
        <v>77.023085347886138</v>
      </c>
      <c r="BEU45" s="17">
        <f>+AVERAGE($D45:BET45)</f>
        <v>77.023085347886138</v>
      </c>
      <c r="BEV45" s="17">
        <f>+AVERAGE($D45:BEU45)</f>
        <v>77.023085347886138</v>
      </c>
      <c r="BEW45" s="17">
        <f>+AVERAGE($D45:BEV45)</f>
        <v>77.023085347886138</v>
      </c>
      <c r="BEX45" s="17">
        <f>+AVERAGE($D45:BEW45)</f>
        <v>77.023085347886138</v>
      </c>
      <c r="BEY45" s="17">
        <f>+AVERAGE($D45:BEX45)</f>
        <v>77.023085347886138</v>
      </c>
      <c r="BEZ45" s="17">
        <f>+AVERAGE($D45:BEY45)</f>
        <v>77.023085347886138</v>
      </c>
      <c r="BFA45" s="17">
        <f>+AVERAGE($D45:BEZ45)</f>
        <v>77.023085347886138</v>
      </c>
      <c r="BFB45" s="17">
        <f>+AVERAGE($D45:BFA45)</f>
        <v>77.023085347886138</v>
      </c>
      <c r="BFC45" s="17">
        <f>+AVERAGE($D45:BFB45)</f>
        <v>77.023085347886138</v>
      </c>
      <c r="BFD45" s="17">
        <f>+AVERAGE($D45:BFC45)</f>
        <v>77.023085347886138</v>
      </c>
      <c r="BFE45" s="17">
        <f>+AVERAGE($D45:BFD45)</f>
        <v>77.023085347886138</v>
      </c>
      <c r="BFF45" s="17">
        <f>+AVERAGE($D45:BFE45)</f>
        <v>77.023085347886138</v>
      </c>
      <c r="BFG45" s="17">
        <f>+AVERAGE($D45:BFF45)</f>
        <v>77.023085347886138</v>
      </c>
      <c r="BFH45" s="17">
        <f>+AVERAGE($D45:BFG45)</f>
        <v>77.023085347886138</v>
      </c>
      <c r="BFI45" s="17">
        <f>+AVERAGE($D45:BFH45)</f>
        <v>77.023085347886138</v>
      </c>
      <c r="BFJ45" s="17">
        <f>+AVERAGE($D45:BFI45)</f>
        <v>77.023085347886138</v>
      </c>
      <c r="BFK45" s="17">
        <f>+AVERAGE($D45:BFJ45)</f>
        <v>77.023085347886138</v>
      </c>
      <c r="BFL45" s="17">
        <f>+AVERAGE($D45:BFK45)</f>
        <v>77.023085347886138</v>
      </c>
      <c r="BFM45" s="17">
        <f>+AVERAGE($D45:BFL45)</f>
        <v>77.023085347886138</v>
      </c>
      <c r="BFN45" s="17">
        <f>+AVERAGE($D45:BFM45)</f>
        <v>77.023085347886138</v>
      </c>
      <c r="BFO45" s="17">
        <f>+AVERAGE($D45:BFN45)</f>
        <v>77.023085347886138</v>
      </c>
      <c r="BFP45" s="17">
        <f>+AVERAGE($D45:BFO45)</f>
        <v>77.023085347886138</v>
      </c>
      <c r="BFQ45" s="17">
        <f>+AVERAGE($D45:BFP45)</f>
        <v>77.023085347886138</v>
      </c>
      <c r="BFR45" s="17">
        <f>+AVERAGE($D45:BFQ45)</f>
        <v>77.023085347886138</v>
      </c>
      <c r="BFS45" s="17">
        <f>+AVERAGE($D45:BFR45)</f>
        <v>77.023085347886138</v>
      </c>
      <c r="BFT45" s="17">
        <f>+AVERAGE($D45:BFS45)</f>
        <v>77.023085347886138</v>
      </c>
      <c r="BFU45" s="17">
        <f>+AVERAGE($D45:BFT45)</f>
        <v>77.023085347886138</v>
      </c>
      <c r="BFV45" s="17">
        <f>+AVERAGE($D45:BFU45)</f>
        <v>77.023085347886138</v>
      </c>
      <c r="BFW45" s="17">
        <f>+AVERAGE($D45:BFV45)</f>
        <v>77.023085347886138</v>
      </c>
      <c r="BFX45" s="17">
        <f>+AVERAGE($D45:BFW45)</f>
        <v>77.023085347886138</v>
      </c>
      <c r="BFY45" s="17">
        <f>+AVERAGE($D45:BFX45)</f>
        <v>77.023085347886138</v>
      </c>
      <c r="BFZ45" s="17">
        <f>+AVERAGE($D45:BFY45)</f>
        <v>77.023085347886138</v>
      </c>
      <c r="BGA45" s="17">
        <f>+AVERAGE($D45:BFZ45)</f>
        <v>77.023085347886138</v>
      </c>
      <c r="BGB45" s="17">
        <f>+AVERAGE($D45:BGA45)</f>
        <v>77.023085347886138</v>
      </c>
      <c r="BGC45" s="17">
        <f>+AVERAGE($D45:BGB45)</f>
        <v>77.023085347886138</v>
      </c>
      <c r="BGD45" s="17">
        <f>+AVERAGE($D45:BGC45)</f>
        <v>77.023085347886138</v>
      </c>
      <c r="BGE45" s="17">
        <f>+AVERAGE($D45:BGD45)</f>
        <v>77.023085347886138</v>
      </c>
      <c r="BGF45" s="17">
        <f>+AVERAGE($D45:BGE45)</f>
        <v>77.023085347886138</v>
      </c>
      <c r="BGG45" s="17">
        <f>+AVERAGE($D45:BGF45)</f>
        <v>77.023085347886138</v>
      </c>
      <c r="BGH45" s="17">
        <f>+AVERAGE($D45:BGG45)</f>
        <v>77.023085347886138</v>
      </c>
      <c r="BGI45" s="17">
        <f>+AVERAGE($D45:BGH45)</f>
        <v>77.023085347886138</v>
      </c>
      <c r="BGJ45" s="17">
        <f>+AVERAGE($D45:BGI45)</f>
        <v>77.023085347886138</v>
      </c>
      <c r="BGK45" s="17">
        <f>+AVERAGE($D45:BGJ45)</f>
        <v>77.023085347886138</v>
      </c>
      <c r="BGL45" s="17">
        <f>+AVERAGE($D45:BGK45)</f>
        <v>77.023085347886138</v>
      </c>
      <c r="BGM45" s="17">
        <f>+AVERAGE($D45:BGL45)</f>
        <v>77.023085347886138</v>
      </c>
      <c r="BGN45" s="17">
        <f>+AVERAGE($D45:BGM45)</f>
        <v>77.023085347886138</v>
      </c>
      <c r="BGO45" s="17">
        <f>+AVERAGE($D45:BGN45)</f>
        <v>77.023085347886138</v>
      </c>
      <c r="BGP45" s="17">
        <f>+AVERAGE($D45:BGO45)</f>
        <v>77.023085347886138</v>
      </c>
      <c r="BGQ45" s="17">
        <f>+AVERAGE($D45:BGP45)</f>
        <v>77.023085347886138</v>
      </c>
      <c r="BGR45" s="17">
        <f>+AVERAGE($D45:BGQ45)</f>
        <v>77.023085347886138</v>
      </c>
      <c r="BGS45" s="17">
        <f>+AVERAGE($D45:BGR45)</f>
        <v>77.023085347886138</v>
      </c>
      <c r="BGT45" s="17">
        <f>+AVERAGE($D45:BGS45)</f>
        <v>77.023085347886138</v>
      </c>
      <c r="BGU45" s="17">
        <f>+AVERAGE($D45:BGT45)</f>
        <v>77.023085347886138</v>
      </c>
      <c r="BGV45" s="17">
        <f>+AVERAGE($D45:BGU45)</f>
        <v>77.023085347886138</v>
      </c>
      <c r="BGW45" s="17">
        <f>+AVERAGE($D45:BGV45)</f>
        <v>77.023085347886138</v>
      </c>
      <c r="BGX45" s="17">
        <f>+AVERAGE($D45:BGW45)</f>
        <v>77.023085347886138</v>
      </c>
      <c r="BGY45" s="17">
        <f>+AVERAGE($D45:BGX45)</f>
        <v>77.023085347886138</v>
      </c>
      <c r="BGZ45" s="17">
        <f>+AVERAGE($D45:BGY45)</f>
        <v>77.023085347886138</v>
      </c>
      <c r="BHA45" s="17">
        <f>+AVERAGE($D45:BGZ45)</f>
        <v>77.023085347886138</v>
      </c>
      <c r="BHB45" s="17">
        <f>+AVERAGE($D45:BHA45)</f>
        <v>77.023085347886138</v>
      </c>
      <c r="BHC45" s="17">
        <f>+AVERAGE($D45:BHB45)</f>
        <v>77.023085347886138</v>
      </c>
      <c r="BHD45" s="17">
        <f>+AVERAGE($D45:BHC45)</f>
        <v>77.023085347886138</v>
      </c>
      <c r="BHE45" s="17">
        <f>+AVERAGE($D45:BHD45)</f>
        <v>77.023085347886138</v>
      </c>
      <c r="BHF45" s="17">
        <f>+AVERAGE($D45:BHE45)</f>
        <v>77.023085347886138</v>
      </c>
      <c r="BHG45" s="17">
        <f>+AVERAGE($D45:BHF45)</f>
        <v>77.023085347886138</v>
      </c>
      <c r="BHH45" s="17">
        <f>+AVERAGE($D45:BHG45)</f>
        <v>77.023085347886138</v>
      </c>
      <c r="BHI45" s="17">
        <f>+AVERAGE($D45:BHH45)</f>
        <v>77.023085347886138</v>
      </c>
      <c r="BHJ45" s="17">
        <f>+AVERAGE($D45:BHI45)</f>
        <v>77.023085347886138</v>
      </c>
      <c r="BHK45" s="17">
        <f>+AVERAGE($D45:BHJ45)</f>
        <v>77.023085347886138</v>
      </c>
      <c r="BHL45" s="17">
        <f>+AVERAGE($D45:BHK45)</f>
        <v>77.023085347886138</v>
      </c>
      <c r="BHM45" s="17">
        <f>+AVERAGE($D45:BHL45)</f>
        <v>77.023085347886138</v>
      </c>
      <c r="BHN45" s="17">
        <f>+AVERAGE($D45:BHM45)</f>
        <v>77.023085347886138</v>
      </c>
      <c r="BHO45" s="17">
        <f>+AVERAGE($D45:BHN45)</f>
        <v>77.023085347886138</v>
      </c>
      <c r="BHP45" s="17">
        <f>+AVERAGE($D45:BHO45)</f>
        <v>77.023085347886138</v>
      </c>
      <c r="BHQ45" s="17">
        <f>+AVERAGE($D45:BHP45)</f>
        <v>77.023085347886138</v>
      </c>
      <c r="BHR45" s="17">
        <f>+AVERAGE($D45:BHQ45)</f>
        <v>77.023085347886138</v>
      </c>
      <c r="BHS45" s="17">
        <f>+AVERAGE($D45:BHR45)</f>
        <v>77.023085347886138</v>
      </c>
      <c r="BHT45" s="17">
        <f>+AVERAGE($D45:BHS45)</f>
        <v>77.023085347886138</v>
      </c>
      <c r="BHU45" s="17">
        <f>+AVERAGE($D45:BHT45)</f>
        <v>77.023085347886138</v>
      </c>
      <c r="BHV45" s="17">
        <f>+AVERAGE($D45:BHU45)</f>
        <v>77.023085347886138</v>
      </c>
      <c r="BHW45" s="17">
        <f>+AVERAGE($D45:BHV45)</f>
        <v>77.023085347886138</v>
      </c>
      <c r="BHX45" s="17">
        <f>+AVERAGE($D45:BHW45)</f>
        <v>77.023085347886138</v>
      </c>
      <c r="BHY45" s="17">
        <f>+AVERAGE($D45:BHX45)</f>
        <v>77.023085347886138</v>
      </c>
      <c r="BHZ45" s="17">
        <f>+AVERAGE($D45:BHY45)</f>
        <v>77.023085347886138</v>
      </c>
      <c r="BIA45" s="17">
        <f>+AVERAGE($D45:BHZ45)</f>
        <v>77.023085347886138</v>
      </c>
      <c r="BIB45" s="17">
        <f>+AVERAGE($D45:BIA45)</f>
        <v>77.023085347886138</v>
      </c>
      <c r="BIC45" s="17">
        <f>+AVERAGE($D45:BIB45)</f>
        <v>77.023085347886138</v>
      </c>
      <c r="BID45" s="17">
        <f>+AVERAGE($D45:BIC45)</f>
        <v>77.023085347886138</v>
      </c>
      <c r="BIE45" s="17">
        <f>+AVERAGE($D45:BID45)</f>
        <v>77.023085347886138</v>
      </c>
      <c r="BIF45" s="17">
        <f>+AVERAGE($D45:BIE45)</f>
        <v>77.023085347886138</v>
      </c>
      <c r="BIG45" s="17">
        <f>+AVERAGE($D45:BIF45)</f>
        <v>77.023085347886138</v>
      </c>
      <c r="BIH45" s="17">
        <f>+AVERAGE($D45:BIG45)</f>
        <v>77.023085347886138</v>
      </c>
      <c r="BII45" s="17">
        <f>+AVERAGE($D45:BIH45)</f>
        <v>77.023085347886138</v>
      </c>
      <c r="BIJ45" s="17">
        <f>+AVERAGE($D45:BII45)</f>
        <v>77.023085347886138</v>
      </c>
      <c r="BIK45" s="17">
        <f>+AVERAGE($D45:BIJ45)</f>
        <v>77.023085347886138</v>
      </c>
      <c r="BIL45" s="17">
        <f>+AVERAGE($D45:BIK45)</f>
        <v>77.023085347886138</v>
      </c>
      <c r="BIM45" s="17">
        <f>+AVERAGE($D45:BIL45)</f>
        <v>77.023085347886138</v>
      </c>
      <c r="BIN45" s="17">
        <f>+AVERAGE($D45:BIM45)</f>
        <v>77.023085347886138</v>
      </c>
      <c r="BIO45" s="17">
        <f>+AVERAGE($D45:BIN45)</f>
        <v>77.023085347886138</v>
      </c>
      <c r="BIP45" s="17">
        <f>+AVERAGE($D45:BIO45)</f>
        <v>77.023085347886138</v>
      </c>
      <c r="BIQ45" s="17">
        <f>+AVERAGE($D45:BIP45)</f>
        <v>77.023085347886138</v>
      </c>
      <c r="BIR45" s="17">
        <f>+AVERAGE($D45:BIQ45)</f>
        <v>77.023085347886138</v>
      </c>
      <c r="BIS45" s="17">
        <f>+AVERAGE($D45:BIR45)</f>
        <v>77.023085347886138</v>
      </c>
      <c r="BIT45" s="17">
        <f>+AVERAGE($D45:BIS45)</f>
        <v>77.023085347886138</v>
      </c>
      <c r="BIU45" s="17">
        <f>+AVERAGE($D45:BIT45)</f>
        <v>77.023085347886138</v>
      </c>
      <c r="BIV45" s="17">
        <f>+AVERAGE($D45:BIU45)</f>
        <v>77.023085347886138</v>
      </c>
      <c r="BIW45" s="17">
        <f>+AVERAGE($D45:BIV45)</f>
        <v>77.023085347886138</v>
      </c>
      <c r="BIX45" s="17">
        <f>+AVERAGE($D45:BIW45)</f>
        <v>77.023085347886138</v>
      </c>
      <c r="BIY45" s="17">
        <f>+AVERAGE($D45:BIX45)</f>
        <v>77.023085347886138</v>
      </c>
      <c r="BIZ45" s="17">
        <f>+AVERAGE($D45:BIY45)</f>
        <v>77.023085347886138</v>
      </c>
      <c r="BJA45" s="17">
        <f>+AVERAGE($D45:BIZ45)</f>
        <v>77.023085347886138</v>
      </c>
      <c r="BJB45" s="17">
        <f>+AVERAGE($D45:BJA45)</f>
        <v>77.023085347886138</v>
      </c>
      <c r="BJC45" s="17">
        <f>+AVERAGE($D45:BJB45)</f>
        <v>77.023085347886138</v>
      </c>
      <c r="BJD45" s="17">
        <f>+AVERAGE($D45:BJC45)</f>
        <v>77.023085347886138</v>
      </c>
      <c r="BJE45" s="17">
        <f>+AVERAGE($D45:BJD45)</f>
        <v>77.023085347886138</v>
      </c>
      <c r="BJF45" s="17">
        <f>+AVERAGE($D45:BJE45)</f>
        <v>77.023085347886138</v>
      </c>
      <c r="BJG45" s="17">
        <f>+AVERAGE($D45:BJF45)</f>
        <v>77.023085347886138</v>
      </c>
      <c r="BJH45" s="17">
        <f>+AVERAGE($D45:BJG45)</f>
        <v>77.023085347886138</v>
      </c>
      <c r="BJI45" s="17">
        <f>+AVERAGE($D45:BJH45)</f>
        <v>77.023085347886138</v>
      </c>
      <c r="BJJ45" s="17">
        <f>+AVERAGE($D45:BJI45)</f>
        <v>77.023085347886138</v>
      </c>
      <c r="BJK45" s="17">
        <f>+AVERAGE($D45:BJJ45)</f>
        <v>77.023085347886138</v>
      </c>
      <c r="BJL45" s="17">
        <f>+AVERAGE($D45:BJK45)</f>
        <v>77.023085347886138</v>
      </c>
      <c r="BJM45" s="17">
        <f>+AVERAGE($D45:BJL45)</f>
        <v>77.023085347886138</v>
      </c>
      <c r="BJN45" s="17">
        <f>+AVERAGE($D45:BJM45)</f>
        <v>77.023085347886138</v>
      </c>
      <c r="BJO45" s="17">
        <f>+AVERAGE($D45:BJN45)</f>
        <v>77.023085347886138</v>
      </c>
      <c r="BJP45" s="17">
        <f>+AVERAGE($D45:BJO45)</f>
        <v>77.023085347886138</v>
      </c>
      <c r="BJQ45" s="17">
        <f>+AVERAGE($D45:BJP45)</f>
        <v>77.023085347886138</v>
      </c>
      <c r="BJR45" s="17">
        <f>+AVERAGE($D45:BJQ45)</f>
        <v>77.023085347886138</v>
      </c>
      <c r="BJS45" s="17">
        <f>+AVERAGE($D45:BJR45)</f>
        <v>77.023085347886138</v>
      </c>
      <c r="BJT45" s="17">
        <f>+AVERAGE($D45:BJS45)</f>
        <v>77.023085347886138</v>
      </c>
      <c r="BJU45" s="17">
        <f>+AVERAGE($D45:BJT45)</f>
        <v>77.023085347886138</v>
      </c>
      <c r="BJV45" s="17">
        <f>+AVERAGE($D45:BJU45)</f>
        <v>77.023085347886138</v>
      </c>
      <c r="BJW45" s="17">
        <f>+AVERAGE($D45:BJV45)</f>
        <v>77.023085347886138</v>
      </c>
      <c r="BJX45" s="17">
        <f>+AVERAGE($D45:BJW45)</f>
        <v>77.023085347886138</v>
      </c>
      <c r="BJY45" s="17">
        <f>+AVERAGE($D45:BJX45)</f>
        <v>77.023085347886138</v>
      </c>
      <c r="BJZ45" s="17">
        <f>+AVERAGE($D45:BJY45)</f>
        <v>77.023085347886138</v>
      </c>
      <c r="BKA45" s="17">
        <f>+AVERAGE($D45:BJZ45)</f>
        <v>77.023085347886138</v>
      </c>
      <c r="BKB45" s="17">
        <f>+AVERAGE($D45:BKA45)</f>
        <v>77.023085347886138</v>
      </c>
      <c r="BKC45" s="17">
        <f>+AVERAGE($D45:BKB45)</f>
        <v>77.023085347886138</v>
      </c>
      <c r="BKD45" s="17">
        <f>+AVERAGE($D45:BKC45)</f>
        <v>77.023085347886138</v>
      </c>
      <c r="BKE45" s="17">
        <f>+AVERAGE($D45:BKD45)</f>
        <v>77.023085347886138</v>
      </c>
      <c r="BKF45" s="17">
        <f>+AVERAGE($D45:BKE45)</f>
        <v>77.023085347886138</v>
      </c>
      <c r="BKG45" s="17">
        <f>+AVERAGE($D45:BKF45)</f>
        <v>77.023085347886138</v>
      </c>
      <c r="BKH45" s="17">
        <f>+AVERAGE($D45:BKG45)</f>
        <v>77.023085347886138</v>
      </c>
      <c r="BKI45" s="17">
        <f>+AVERAGE($D45:BKH45)</f>
        <v>77.023085347886138</v>
      </c>
      <c r="BKJ45" s="17">
        <f>+AVERAGE($D45:BKI45)</f>
        <v>77.023085347886138</v>
      </c>
      <c r="BKK45" s="17">
        <f>+AVERAGE($D45:BKJ45)</f>
        <v>77.023085347886138</v>
      </c>
      <c r="BKL45" s="17">
        <f>+AVERAGE($D45:BKK45)</f>
        <v>77.023085347886138</v>
      </c>
      <c r="BKM45" s="17">
        <f>+AVERAGE($D45:BKL45)</f>
        <v>77.023085347886138</v>
      </c>
      <c r="BKN45" s="17">
        <f>+AVERAGE($D45:BKM45)</f>
        <v>77.023085347886138</v>
      </c>
      <c r="BKO45" s="17">
        <f>+AVERAGE($D45:BKN45)</f>
        <v>77.023085347886138</v>
      </c>
      <c r="BKP45" s="17">
        <f>+AVERAGE($D45:BKO45)</f>
        <v>77.023085347886138</v>
      </c>
      <c r="BKQ45" s="17">
        <f>+AVERAGE($D45:BKP45)</f>
        <v>77.023085347886138</v>
      </c>
      <c r="BKR45" s="17">
        <f>+AVERAGE($D45:BKQ45)</f>
        <v>77.023085347886138</v>
      </c>
      <c r="BKS45" s="17">
        <f>+AVERAGE($D45:BKR45)</f>
        <v>77.023085347886138</v>
      </c>
      <c r="BKT45" s="17">
        <f>+AVERAGE($D45:BKS45)</f>
        <v>77.023085347886138</v>
      </c>
      <c r="BKU45" s="17">
        <f>+AVERAGE($D45:BKT45)</f>
        <v>77.023085347886138</v>
      </c>
      <c r="BKV45" s="17">
        <f>+AVERAGE($D45:BKU45)</f>
        <v>77.023085347886138</v>
      </c>
      <c r="BKW45" s="17">
        <f>+AVERAGE($D45:BKV45)</f>
        <v>77.023085347886138</v>
      </c>
      <c r="BKX45" s="17">
        <f>+AVERAGE($D45:BKW45)</f>
        <v>77.023085347886138</v>
      </c>
      <c r="BKY45" s="17">
        <f>+AVERAGE($D45:BKX45)</f>
        <v>77.023085347886138</v>
      </c>
      <c r="BKZ45" s="17">
        <f>+AVERAGE($D45:BKY45)</f>
        <v>77.023085347886138</v>
      </c>
      <c r="BLA45" s="17">
        <f>+AVERAGE($D45:BKZ45)</f>
        <v>77.023085347886138</v>
      </c>
      <c r="BLB45" s="17">
        <f>+AVERAGE($D45:BLA45)</f>
        <v>77.023085347886138</v>
      </c>
      <c r="BLC45" s="17">
        <f>+AVERAGE($D45:BLB45)</f>
        <v>77.023085347886138</v>
      </c>
      <c r="BLD45" s="17">
        <f>+AVERAGE($D45:BLC45)</f>
        <v>77.023085347886138</v>
      </c>
      <c r="BLE45" s="17">
        <f>+AVERAGE($D45:BLD45)</f>
        <v>77.023085347886138</v>
      </c>
      <c r="BLF45" s="17">
        <f>+AVERAGE($D45:BLE45)</f>
        <v>77.023085347886138</v>
      </c>
      <c r="BLG45" s="17">
        <f>+AVERAGE($D45:BLF45)</f>
        <v>77.023085347886138</v>
      </c>
      <c r="BLH45" s="17">
        <f>+AVERAGE($D45:BLG45)</f>
        <v>77.023085347886138</v>
      </c>
      <c r="BLI45" s="17">
        <f>+AVERAGE($D45:BLH45)</f>
        <v>77.023085347886138</v>
      </c>
      <c r="BLJ45" s="17">
        <f>+AVERAGE($D45:BLI45)</f>
        <v>77.023085347886138</v>
      </c>
      <c r="BLK45" s="17">
        <f>+AVERAGE($D45:BLJ45)</f>
        <v>77.023085347886138</v>
      </c>
      <c r="BLL45" s="17">
        <f>+AVERAGE($D45:BLK45)</f>
        <v>77.023085347886138</v>
      </c>
      <c r="BLM45" s="17">
        <f>+AVERAGE($D45:BLL45)</f>
        <v>77.023085347886138</v>
      </c>
      <c r="BLN45" s="17">
        <f>+AVERAGE($D45:BLM45)</f>
        <v>77.023085347886138</v>
      </c>
      <c r="BLO45" s="17">
        <f>+AVERAGE($D45:BLN45)</f>
        <v>77.023085347886138</v>
      </c>
      <c r="BLP45" s="17">
        <f>+AVERAGE($D45:BLO45)</f>
        <v>77.023085347886138</v>
      </c>
      <c r="BLQ45" s="17">
        <f>+AVERAGE($D45:BLP45)</f>
        <v>77.023085347886138</v>
      </c>
      <c r="BLR45" s="17">
        <f>+AVERAGE($D45:BLQ45)</f>
        <v>77.023085347886138</v>
      </c>
      <c r="BLS45" s="17">
        <f>+AVERAGE($D45:BLR45)</f>
        <v>77.023085347886138</v>
      </c>
      <c r="BLT45" s="17">
        <f>+AVERAGE($D45:BLS45)</f>
        <v>77.023085347886138</v>
      </c>
      <c r="BLU45" s="17">
        <f>+AVERAGE($D45:BLT45)</f>
        <v>77.023085347886138</v>
      </c>
      <c r="BLV45" s="17">
        <f>+AVERAGE($D45:BLU45)</f>
        <v>77.023085347886138</v>
      </c>
      <c r="BLW45" s="17">
        <f>+AVERAGE($D45:BLV45)</f>
        <v>77.023085347886138</v>
      </c>
      <c r="BLX45" s="17">
        <f>+AVERAGE($D45:BLW45)</f>
        <v>77.023085347886138</v>
      </c>
      <c r="BLY45" s="17">
        <f>+AVERAGE($D45:BLX45)</f>
        <v>77.023085347886138</v>
      </c>
      <c r="BLZ45" s="17">
        <f>+AVERAGE($D45:BLY45)</f>
        <v>77.023085347886138</v>
      </c>
      <c r="BMA45" s="17">
        <f>+AVERAGE($D45:BLZ45)</f>
        <v>77.023085347886138</v>
      </c>
      <c r="BMB45" s="17">
        <f>+AVERAGE($D45:BMA45)</f>
        <v>77.023085347886138</v>
      </c>
      <c r="BMC45" s="17">
        <f>+AVERAGE($D45:BMB45)</f>
        <v>77.023085347886138</v>
      </c>
      <c r="BMD45" s="17">
        <f>+AVERAGE($D45:BMC45)</f>
        <v>77.023085347886138</v>
      </c>
      <c r="BME45" s="17">
        <f>+AVERAGE($D45:BMD45)</f>
        <v>77.023085347886138</v>
      </c>
      <c r="BMF45" s="17">
        <f>+AVERAGE($D45:BME45)</f>
        <v>77.023085347886138</v>
      </c>
      <c r="BMG45" s="17">
        <f>+AVERAGE($D45:BMF45)</f>
        <v>77.023085347886138</v>
      </c>
      <c r="BMH45" s="17">
        <f>+AVERAGE($D45:BMG45)</f>
        <v>77.023085347886138</v>
      </c>
      <c r="BMI45" s="17">
        <f>+AVERAGE($D45:BMH45)</f>
        <v>77.023085347886138</v>
      </c>
      <c r="BMJ45" s="17">
        <f>+AVERAGE($D45:BMI45)</f>
        <v>77.023085347886138</v>
      </c>
      <c r="BMK45" s="17">
        <f>+AVERAGE($D45:BMJ45)</f>
        <v>77.023085347886138</v>
      </c>
      <c r="BML45" s="17">
        <f>+AVERAGE($D45:BMK45)</f>
        <v>77.023085347886138</v>
      </c>
      <c r="BMM45" s="17">
        <f>+AVERAGE($D45:BML45)</f>
        <v>77.023085347886138</v>
      </c>
      <c r="BMN45" s="17">
        <f>+AVERAGE($D45:BMM45)</f>
        <v>77.023085347886138</v>
      </c>
      <c r="BMO45" s="17">
        <f>+AVERAGE($D45:BMN45)</f>
        <v>77.023085347886138</v>
      </c>
      <c r="BMP45" s="17">
        <f>+AVERAGE($D45:BMO45)</f>
        <v>77.023085347886138</v>
      </c>
      <c r="BMQ45" s="17">
        <f>+AVERAGE($D45:BMP45)</f>
        <v>77.023085347886138</v>
      </c>
      <c r="BMR45" s="17">
        <f>+AVERAGE($D45:BMQ45)</f>
        <v>77.023085347886138</v>
      </c>
      <c r="BMS45" s="17">
        <f>+AVERAGE($D45:BMR45)</f>
        <v>77.023085347886138</v>
      </c>
      <c r="BMT45" s="17">
        <f>+AVERAGE($D45:BMS45)</f>
        <v>77.023085347886152</v>
      </c>
      <c r="BMU45" s="17">
        <f>+AVERAGE($D45:BMT45)</f>
        <v>77.023085347886152</v>
      </c>
      <c r="BMV45" s="17">
        <f>+AVERAGE($D45:BMU45)</f>
        <v>77.023085347886166</v>
      </c>
      <c r="BMW45" s="17">
        <f>+AVERAGE($D45:BMV45)</f>
        <v>77.02308534788618</v>
      </c>
      <c r="BMX45" s="17">
        <f>+AVERAGE($D45:BMW45)</f>
        <v>77.02308534788618</v>
      </c>
      <c r="BMY45" s="17">
        <f>+AVERAGE($D45:BMX45)</f>
        <v>77.023085347886195</v>
      </c>
      <c r="BMZ45" s="17">
        <f>+AVERAGE($D45:BMY45)</f>
        <v>77.023085347886195</v>
      </c>
      <c r="BNA45" s="17">
        <f>+AVERAGE($D45:BMZ45)</f>
        <v>77.023085347886209</v>
      </c>
      <c r="BNB45" s="17">
        <f>+AVERAGE($D45:BNA45)</f>
        <v>77.023085347886223</v>
      </c>
      <c r="BNC45" s="17">
        <f>+AVERAGE($D45:BNB45)</f>
        <v>77.023085347886223</v>
      </c>
      <c r="BND45" s="17">
        <f>+AVERAGE($D45:BNC45)</f>
        <v>77.023085347886237</v>
      </c>
      <c r="BNE45" s="17">
        <f>+AVERAGE($D45:BND45)</f>
        <v>77.023085347886237</v>
      </c>
      <c r="BNF45" s="17">
        <f>+AVERAGE($D45:BNE45)</f>
        <v>77.023085347886251</v>
      </c>
      <c r="BNG45" s="17">
        <f>+AVERAGE($D45:BNF45)</f>
        <v>77.023085347886266</v>
      </c>
      <c r="BNH45" s="17">
        <f>+AVERAGE($D45:BNG45)</f>
        <v>77.023085347886266</v>
      </c>
      <c r="BNI45" s="17">
        <f>+AVERAGE($D45:BNH45)</f>
        <v>77.02308534788628</v>
      </c>
      <c r="BNJ45" s="17">
        <f>+AVERAGE($D45:BNI45)</f>
        <v>77.02308534788628</v>
      </c>
      <c r="BNK45" s="17">
        <f>+AVERAGE($D45:BNJ45)</f>
        <v>77.023085347886294</v>
      </c>
      <c r="BNL45" s="17">
        <f>+AVERAGE($D45:BNK45)</f>
        <v>77.023085347886294</v>
      </c>
      <c r="BNM45" s="17">
        <f>+AVERAGE($D45:BNL45)</f>
        <v>77.023085347886308</v>
      </c>
      <c r="BNN45" s="17">
        <f>+AVERAGE($D45:BNM45)</f>
        <v>77.023085347886322</v>
      </c>
      <c r="BNO45" s="17">
        <f>+AVERAGE($D45:BNN45)</f>
        <v>77.023085347886322</v>
      </c>
      <c r="BNP45" s="17">
        <f>+AVERAGE($D45:BNO45)</f>
        <v>77.023085347886337</v>
      </c>
      <c r="BNQ45" s="17">
        <f>+AVERAGE($D45:BNP45)</f>
        <v>77.023085347886337</v>
      </c>
      <c r="BNR45" s="17">
        <f>+AVERAGE($D45:BNQ45)</f>
        <v>77.023085347886351</v>
      </c>
      <c r="BNS45" s="17">
        <f>+AVERAGE($D45:BNR45)</f>
        <v>77.023085347886365</v>
      </c>
      <c r="BNT45" s="17">
        <f>+AVERAGE($D45:BNS45)</f>
        <v>77.023085347886365</v>
      </c>
      <c r="BNU45" s="17">
        <f>+AVERAGE($D45:BNT45)</f>
        <v>77.023085347886379</v>
      </c>
      <c r="BNV45" s="17">
        <f>+AVERAGE($D45:BNU45)</f>
        <v>77.023085347886379</v>
      </c>
      <c r="BNW45" s="17">
        <f>+AVERAGE($D45:BNV45)</f>
        <v>77.023085347886393</v>
      </c>
      <c r="BNX45" s="17">
        <f>+AVERAGE($D45:BNW45)</f>
        <v>77.023085347886393</v>
      </c>
      <c r="BNY45" s="17">
        <f>+AVERAGE($D45:BNX45)</f>
        <v>77.023085347886408</v>
      </c>
      <c r="BNZ45" s="17">
        <f>+AVERAGE($D45:BNY45)</f>
        <v>77.023085347886422</v>
      </c>
      <c r="BOA45" s="17">
        <f>+AVERAGE($D45:BNZ45)</f>
        <v>77.023085347886422</v>
      </c>
      <c r="BOB45" s="17">
        <f>+AVERAGE($D45:BOA45)</f>
        <v>77.023085347886436</v>
      </c>
      <c r="BOC45" s="17">
        <f>+AVERAGE($D45:BOB45)</f>
        <v>77.023085347886436</v>
      </c>
      <c r="BOD45" s="17">
        <f>+AVERAGE($D45:BOC45)</f>
        <v>77.02308534788645</v>
      </c>
      <c r="BOE45" s="17">
        <f>+AVERAGE($D45:BOD45)</f>
        <v>77.02308534788645</v>
      </c>
      <c r="BOF45" s="17">
        <f>+AVERAGE($D45:BOE45)</f>
        <v>77.023085347886465</v>
      </c>
      <c r="BOG45" s="17">
        <f>+AVERAGE($D45:BOF45)</f>
        <v>77.023085347886479</v>
      </c>
      <c r="BOH45" s="17">
        <f>+AVERAGE($D45:BOG45)</f>
        <v>77.023085347886479</v>
      </c>
      <c r="BOI45" s="17">
        <f>+AVERAGE($D45:BOH45)</f>
        <v>77.023085347886493</v>
      </c>
      <c r="BOJ45" s="17">
        <f>+AVERAGE($D45:BOI45)</f>
        <v>77.023085347886493</v>
      </c>
      <c r="BOK45" s="17">
        <f>+AVERAGE($D45:BOJ45)</f>
        <v>77.023085347886507</v>
      </c>
      <c r="BOL45" s="17">
        <f>+AVERAGE($D45:BOK45)</f>
        <v>77.023085347886507</v>
      </c>
      <c r="BOM45" s="17">
        <f>+AVERAGE($D45:BOL45)</f>
        <v>77.023085347886521</v>
      </c>
      <c r="BON45" s="17">
        <f>+AVERAGE($D45:BOM45)</f>
        <v>77.023085347886536</v>
      </c>
      <c r="BOO45" s="17">
        <f>+AVERAGE($D45:BON45)</f>
        <v>77.023085347886536</v>
      </c>
      <c r="BOP45" s="17">
        <f>+AVERAGE($D45:BOO45)</f>
        <v>77.02308534788655</v>
      </c>
      <c r="BOQ45" s="17">
        <f>+AVERAGE($D45:BOP45)</f>
        <v>77.02308534788655</v>
      </c>
      <c r="BOR45" s="17">
        <f>+AVERAGE($D45:BOQ45)</f>
        <v>77.023085347886564</v>
      </c>
      <c r="BOS45" s="17">
        <f>+AVERAGE($D45:BOR45)</f>
        <v>77.023085347886564</v>
      </c>
      <c r="BOT45" s="17">
        <f>+AVERAGE($D45:BOS45)</f>
        <v>77.023085347886578</v>
      </c>
      <c r="BOU45" s="17">
        <f>+AVERAGE($D45:BOT45)</f>
        <v>77.023085347886592</v>
      </c>
      <c r="BOV45" s="17">
        <f>+AVERAGE($D45:BOU45)</f>
        <v>77.023085347886592</v>
      </c>
      <c r="BOW45" s="17">
        <f>+AVERAGE($D45:BOV45)</f>
        <v>77.023085347886607</v>
      </c>
      <c r="BOX45" s="17">
        <f>+AVERAGE($D45:BOW45)</f>
        <v>77.023085347886607</v>
      </c>
      <c r="BOY45" s="17">
        <f>+AVERAGE($D45:BOX45)</f>
        <v>77.023085347886621</v>
      </c>
      <c r="BOZ45" s="17">
        <f>+AVERAGE($D45:BOY45)</f>
        <v>77.023085347886621</v>
      </c>
      <c r="BPA45" s="17">
        <f>+AVERAGE($D45:BOZ45)</f>
        <v>77.023085347886635</v>
      </c>
      <c r="BPB45" s="17">
        <f>+AVERAGE($D45:BPA45)</f>
        <v>77.023085347886635</v>
      </c>
      <c r="BPC45" s="17">
        <f>+AVERAGE($D45:BPB45)</f>
        <v>77.023085347886649</v>
      </c>
      <c r="BPD45" s="17">
        <f>+AVERAGE($D45:BPC45)</f>
        <v>77.023085347886663</v>
      </c>
      <c r="BPE45" s="17">
        <f>+AVERAGE($D45:BPD45)</f>
        <v>77.023085347886663</v>
      </c>
      <c r="BPF45" s="17">
        <f>+AVERAGE($D45:BPE45)</f>
        <v>77.023085347886678</v>
      </c>
      <c r="BPG45" s="17">
        <f>+AVERAGE($D45:BPF45)</f>
        <v>77.023085347886678</v>
      </c>
      <c r="BPH45" s="17">
        <f>+AVERAGE($D45:BPG45)</f>
        <v>77.023085347886692</v>
      </c>
      <c r="BPI45" s="17">
        <f>+AVERAGE($D45:BPH45)</f>
        <v>77.023085347886692</v>
      </c>
      <c r="BPJ45" s="17">
        <f>+AVERAGE($D45:BPI45)</f>
        <v>77.023085347886706</v>
      </c>
      <c r="BPK45" s="17">
        <f>+AVERAGE($D45:BPJ45)</f>
        <v>77.023085347886706</v>
      </c>
      <c r="BPL45" s="17">
        <f>+AVERAGE($D45:BPK45)</f>
        <v>77.02308534788672</v>
      </c>
      <c r="BPM45" s="17">
        <f>+AVERAGE($D45:BPL45)</f>
        <v>77.023085347886735</v>
      </c>
      <c r="BPN45" s="17">
        <f>+AVERAGE($D45:BPM45)</f>
        <v>77.023085347886735</v>
      </c>
      <c r="BPO45" s="17">
        <f>+AVERAGE($D45:BPN45)</f>
        <v>77.023085347886749</v>
      </c>
      <c r="BPP45" s="17">
        <f>+AVERAGE($D45:BPO45)</f>
        <v>77.023085347886749</v>
      </c>
      <c r="BPQ45" s="17">
        <f>+AVERAGE($D45:BPP45)</f>
        <v>77.023085347886763</v>
      </c>
      <c r="BPR45" s="17">
        <f>+AVERAGE($D45:BPQ45)</f>
        <v>77.023085347886763</v>
      </c>
      <c r="BPS45" s="17">
        <f>+AVERAGE($D45:BPR45)</f>
        <v>77.023085347886777</v>
      </c>
      <c r="BPT45" s="17">
        <f>+AVERAGE($D45:BPS45)</f>
        <v>77.023085347886777</v>
      </c>
      <c r="BPU45" s="17">
        <f>+AVERAGE($D45:BPT45)</f>
        <v>77.023085347886791</v>
      </c>
      <c r="BPV45" s="17">
        <f>+AVERAGE($D45:BPU45)</f>
        <v>77.023085347886806</v>
      </c>
      <c r="BPW45" s="17">
        <f>+AVERAGE($D45:BPV45)</f>
        <v>77.023085347886806</v>
      </c>
      <c r="BPX45" s="17">
        <f>+AVERAGE($D45:BPW45)</f>
        <v>77.02308534788682</v>
      </c>
      <c r="BPY45" s="17">
        <f>+AVERAGE($D45:BPX45)</f>
        <v>77.02308534788682</v>
      </c>
      <c r="BPZ45" s="17">
        <f>+AVERAGE($D45:BPY45)</f>
        <v>77.023085347886834</v>
      </c>
      <c r="BQA45" s="17">
        <f>+AVERAGE($D45:BPZ45)</f>
        <v>77.023085347886834</v>
      </c>
      <c r="BQB45" s="17">
        <f>+AVERAGE($D45:BQA45)</f>
        <v>77.023085347886848</v>
      </c>
      <c r="BQC45" s="17">
        <f>+AVERAGE($D45:BQB45)</f>
        <v>77.023085347886848</v>
      </c>
      <c r="BQD45" s="17">
        <f>+AVERAGE($D45:BQC45)</f>
        <v>77.023085347886862</v>
      </c>
      <c r="BQE45" s="17">
        <f>+AVERAGE($D45:BQD45)</f>
        <v>77.023085347886862</v>
      </c>
      <c r="BQF45" s="17">
        <f>+AVERAGE($D45:BQE45)</f>
        <v>77.023085347886877</v>
      </c>
      <c r="BQG45" s="17">
        <f>+AVERAGE($D45:BQF45)</f>
        <v>77.023085347886877</v>
      </c>
      <c r="BQH45" s="17">
        <f>+AVERAGE($D45:BQG45)</f>
        <v>77.023085347886891</v>
      </c>
      <c r="BQI45" s="17">
        <f>+AVERAGE($D45:BQH45)</f>
        <v>77.023085347886905</v>
      </c>
      <c r="BQJ45" s="17">
        <f>+AVERAGE($D45:BQI45)</f>
        <v>77.023085347886905</v>
      </c>
      <c r="BQK45" s="17">
        <f>+AVERAGE($D45:BQJ45)</f>
        <v>77.023085347886919</v>
      </c>
      <c r="BQL45" s="17">
        <f>+AVERAGE($D45:BQK45)</f>
        <v>77.023085347886919</v>
      </c>
      <c r="BQM45" s="17">
        <f>+AVERAGE($D45:BQL45)</f>
        <v>77.023085347886934</v>
      </c>
      <c r="BQN45" s="17">
        <f>+AVERAGE($D45:BQM45)</f>
        <v>77.023085347886934</v>
      </c>
      <c r="BQO45" s="17">
        <f>+AVERAGE($D45:BQN45)</f>
        <v>77.023085347886948</v>
      </c>
      <c r="BQP45" s="17">
        <f>+AVERAGE($D45:BQO45)</f>
        <v>77.023085347886948</v>
      </c>
      <c r="BQQ45" s="17">
        <f>+AVERAGE($D45:BQP45)</f>
        <v>77.023085347886962</v>
      </c>
      <c r="BQR45" s="17">
        <f>+AVERAGE($D45:BQQ45)</f>
        <v>77.023085347886962</v>
      </c>
      <c r="BQS45" s="17">
        <f>+AVERAGE($D45:BQR45)</f>
        <v>77.023085347886976</v>
      </c>
      <c r="BQT45" s="17">
        <f>+AVERAGE($D45:BQS45)</f>
        <v>77.023085347886976</v>
      </c>
      <c r="BQU45" s="17">
        <f>+AVERAGE($D45:BQT45)</f>
        <v>77.02308534788699</v>
      </c>
      <c r="BQV45" s="17">
        <f>+AVERAGE($D45:BQU45)</f>
        <v>77.02308534788699</v>
      </c>
      <c r="BQW45" s="17">
        <f>+AVERAGE($D45:BQV45)</f>
        <v>77.023085347887005</v>
      </c>
      <c r="BQX45" s="17">
        <f>+AVERAGE($D45:BQW45)</f>
        <v>77.023085347887019</v>
      </c>
      <c r="BQY45" s="17">
        <f>+AVERAGE($D45:BQX45)</f>
        <v>77.023085347887019</v>
      </c>
      <c r="BQZ45" s="17">
        <f>+AVERAGE($D45:BQY45)</f>
        <v>77.023085347887033</v>
      </c>
      <c r="BRA45" s="17">
        <f>+AVERAGE($D45:BQZ45)</f>
        <v>77.023085347887033</v>
      </c>
      <c r="BRB45" s="17">
        <f>+AVERAGE($D45:BRA45)</f>
        <v>77.023085347887047</v>
      </c>
      <c r="BRC45" s="17">
        <f>+AVERAGE($D45:BRB45)</f>
        <v>77.023085347887047</v>
      </c>
      <c r="BRD45" s="17">
        <f>+AVERAGE($D45:BRC45)</f>
        <v>77.023085347887061</v>
      </c>
      <c r="BRE45" s="17">
        <f>+AVERAGE($D45:BRD45)</f>
        <v>77.023085347887061</v>
      </c>
      <c r="BRF45" s="17">
        <f>+AVERAGE($D45:BRE45)</f>
        <v>77.023085347887076</v>
      </c>
      <c r="BRG45" s="17">
        <f>+AVERAGE($D45:BRF45)</f>
        <v>77.023085347887076</v>
      </c>
      <c r="BRH45" s="17">
        <f>+AVERAGE($D45:BRG45)</f>
        <v>77.02308534788709</v>
      </c>
      <c r="BRI45" s="17">
        <f>+AVERAGE($D45:BRH45)</f>
        <v>77.02308534788709</v>
      </c>
      <c r="BRJ45" s="17">
        <f>+AVERAGE($D45:BRI45)</f>
        <v>77.023085347887104</v>
      </c>
      <c r="BRK45" s="17">
        <f>+AVERAGE($D45:BRJ45)</f>
        <v>77.023085347887104</v>
      </c>
      <c r="BRL45" s="17">
        <f>+AVERAGE($D45:BRK45)</f>
        <v>77.023085347887118</v>
      </c>
      <c r="BRM45" s="17">
        <f>+AVERAGE($D45:BRL45)</f>
        <v>77.023085347887118</v>
      </c>
      <c r="BRN45" s="17">
        <f>+AVERAGE($D45:BRM45)</f>
        <v>77.023085347887132</v>
      </c>
      <c r="BRO45" s="17">
        <f>+AVERAGE($D45:BRN45)</f>
        <v>77.023085347887132</v>
      </c>
      <c r="BRP45" s="17">
        <f>+AVERAGE($D45:BRO45)</f>
        <v>77.023085347887147</v>
      </c>
      <c r="BRQ45" s="17">
        <f>+AVERAGE($D45:BRP45)</f>
        <v>77.023085347887147</v>
      </c>
      <c r="BRR45" s="17">
        <f>+AVERAGE($D45:BRQ45)</f>
        <v>77.023085347887161</v>
      </c>
      <c r="BRS45" s="17">
        <f>+AVERAGE($D45:BRR45)</f>
        <v>77.023085347887175</v>
      </c>
      <c r="BRT45" s="17">
        <f>+AVERAGE($D45:BRS45)</f>
        <v>77.023085347887175</v>
      </c>
      <c r="BRU45" s="17">
        <f>+AVERAGE($D45:BRT45)</f>
        <v>77.023085347887189</v>
      </c>
      <c r="BRV45" s="17">
        <f>+AVERAGE($D45:BRU45)</f>
        <v>77.023085347887189</v>
      </c>
      <c r="BRW45" s="17">
        <f>+AVERAGE($D45:BRV45)</f>
        <v>77.023085347887204</v>
      </c>
      <c r="BRX45" s="17">
        <f>+AVERAGE($D45:BRW45)</f>
        <v>77.023085347887204</v>
      </c>
      <c r="BRY45" s="17">
        <f>+AVERAGE($D45:BRX45)</f>
        <v>77.023085347887218</v>
      </c>
      <c r="BRZ45" s="17">
        <f>+AVERAGE($D45:BRY45)</f>
        <v>77.023085347887218</v>
      </c>
      <c r="BSA45" s="17">
        <f>+AVERAGE($D45:BRZ45)</f>
        <v>77.023085347887232</v>
      </c>
      <c r="BSB45" s="17">
        <f>+AVERAGE($D45:BSA45)</f>
        <v>77.023085347887232</v>
      </c>
      <c r="BSC45" s="17">
        <f>+AVERAGE($D45:BSB45)</f>
        <v>77.023085347887246</v>
      </c>
      <c r="BSD45" s="17">
        <f>+AVERAGE($D45:BSC45)</f>
        <v>77.023085347887246</v>
      </c>
      <c r="BSE45" s="17">
        <f>+AVERAGE($D45:BSD45)</f>
        <v>77.02308534788726</v>
      </c>
      <c r="BSF45" s="17">
        <f>+AVERAGE($D45:BSE45)</f>
        <v>77.02308534788726</v>
      </c>
      <c r="BSG45" s="17">
        <f>+AVERAGE($D45:BSF45)</f>
        <v>77.023085347887275</v>
      </c>
      <c r="BSH45" s="17">
        <f>+AVERAGE($D45:BSG45)</f>
        <v>77.023085347887275</v>
      </c>
      <c r="BSI45" s="17">
        <f>+AVERAGE($D45:BSH45)</f>
        <v>77.023085347887289</v>
      </c>
      <c r="BSJ45" s="17">
        <f>+AVERAGE($D45:BSI45)</f>
        <v>77.023085347887289</v>
      </c>
      <c r="BSK45" s="17">
        <f>+AVERAGE($D45:BSJ45)</f>
        <v>77.023085347887303</v>
      </c>
      <c r="BSL45" s="17">
        <f>+AVERAGE($D45:BSK45)</f>
        <v>77.023085347887303</v>
      </c>
      <c r="BSM45" s="17">
        <f>+AVERAGE($D45:BSL45)</f>
        <v>77.023085347887317</v>
      </c>
      <c r="BSN45" s="17">
        <f>+AVERAGE($D45:BSM45)</f>
        <v>77.023085347887317</v>
      </c>
      <c r="BSO45" s="17">
        <f>+AVERAGE($D45:BSN45)</f>
        <v>77.023085347887331</v>
      </c>
      <c r="BSP45" s="17">
        <f>+AVERAGE($D45:BSO45)</f>
        <v>77.023085347887331</v>
      </c>
      <c r="BSQ45" s="17">
        <f>+AVERAGE($D45:BSP45)</f>
        <v>77.023085347887346</v>
      </c>
      <c r="BSR45" s="17">
        <f>+AVERAGE($D45:BSQ45)</f>
        <v>77.023085347887346</v>
      </c>
      <c r="BSS45" s="17">
        <f>+AVERAGE($D45:BSR45)</f>
        <v>77.02308534788736</v>
      </c>
      <c r="BST45" s="17">
        <f>+AVERAGE($D45:BSS45)</f>
        <v>77.02308534788736</v>
      </c>
      <c r="BSU45" s="17">
        <f>+AVERAGE($D45:BST45)</f>
        <v>77.023085347887374</v>
      </c>
      <c r="BSV45" s="17">
        <f>+AVERAGE($D45:BSU45)</f>
        <v>77.023085347887374</v>
      </c>
      <c r="BSW45" s="17">
        <f>+AVERAGE($D45:BSV45)</f>
        <v>77.023085347887388</v>
      </c>
      <c r="BSX45" s="17">
        <f>+AVERAGE($D45:BSW45)</f>
        <v>77.023085347887388</v>
      </c>
      <c r="BSY45" s="17">
        <f>+AVERAGE($D45:BSX45)</f>
        <v>77.023085347887402</v>
      </c>
      <c r="BSZ45" s="17">
        <f>+AVERAGE($D45:BSY45)</f>
        <v>77.023085347887402</v>
      </c>
      <c r="BTA45" s="17">
        <f>+AVERAGE($D45:BSZ45)</f>
        <v>77.023085347887417</v>
      </c>
      <c r="BTB45" s="17">
        <f>+AVERAGE($D45:BTA45)</f>
        <v>77.023085347887417</v>
      </c>
      <c r="BTC45" s="17">
        <f>+AVERAGE($D45:BTB45)</f>
        <v>77.023085347887431</v>
      </c>
      <c r="BTD45" s="17">
        <f>+AVERAGE($D45:BTC45)</f>
        <v>77.023085347887431</v>
      </c>
      <c r="BTE45" s="17">
        <f>+AVERAGE($D45:BTD45)</f>
        <v>77.023085347887445</v>
      </c>
      <c r="BTF45" s="17">
        <f>+AVERAGE($D45:BTE45)</f>
        <v>77.023085347887445</v>
      </c>
      <c r="BTG45" s="17">
        <f>+AVERAGE($D45:BTF45)</f>
        <v>77.023085347887459</v>
      </c>
      <c r="BTH45" s="17">
        <f>+AVERAGE($D45:BTG45)</f>
        <v>77.023085347887459</v>
      </c>
      <c r="BTI45" s="17">
        <f>+AVERAGE($D45:BTH45)</f>
        <v>77.023085347887474</v>
      </c>
      <c r="BTJ45" s="17">
        <f>+AVERAGE($D45:BTI45)</f>
        <v>77.023085347887474</v>
      </c>
      <c r="BTK45" s="17">
        <f>+AVERAGE($D45:BTJ45)</f>
        <v>77.023085347887488</v>
      </c>
      <c r="BTL45" s="17">
        <f>+AVERAGE($D45:BTK45)</f>
        <v>77.023085347887488</v>
      </c>
      <c r="BTM45" s="17">
        <f>+AVERAGE($D45:BTL45)</f>
        <v>77.023085347887502</v>
      </c>
      <c r="BTN45" s="17">
        <f>+AVERAGE($D45:BTM45)</f>
        <v>77.023085347887502</v>
      </c>
      <c r="BTO45" s="17">
        <f>+AVERAGE($D45:BTN45)</f>
        <v>77.023085347887516</v>
      </c>
      <c r="BTP45" s="17">
        <f>+AVERAGE($D45:BTO45)</f>
        <v>77.023085347887516</v>
      </c>
      <c r="BTQ45" s="17">
        <f>+AVERAGE($D45:BTP45)</f>
        <v>77.02308534788753</v>
      </c>
      <c r="BTR45" s="17">
        <f>+AVERAGE($D45:BTQ45)</f>
        <v>77.02308534788753</v>
      </c>
      <c r="BTS45" s="17">
        <f>+AVERAGE($D45:BTR45)</f>
        <v>77.023085347887545</v>
      </c>
      <c r="BTT45" s="17">
        <f>+AVERAGE($D45:BTS45)</f>
        <v>77.023085347887545</v>
      </c>
      <c r="BTU45" s="17">
        <f>+AVERAGE($D45:BTT45)</f>
        <v>77.023085347887559</v>
      </c>
      <c r="BTV45" s="17">
        <f>+AVERAGE($D45:BTU45)</f>
        <v>77.023085347887559</v>
      </c>
      <c r="BTW45" s="17">
        <f>+AVERAGE($D45:BTV45)</f>
        <v>77.023085347887573</v>
      </c>
      <c r="BTX45" s="17">
        <f>+AVERAGE($D45:BTW45)</f>
        <v>77.023085347887573</v>
      </c>
      <c r="BTY45" s="17">
        <f>+AVERAGE($D45:BTX45)</f>
        <v>77.023085347887587</v>
      </c>
      <c r="BTZ45" s="17">
        <f>+AVERAGE($D45:BTY45)</f>
        <v>77.023085347887587</v>
      </c>
      <c r="BUA45" s="17">
        <f>+AVERAGE($D45:BTZ45)</f>
        <v>77.023085347887601</v>
      </c>
      <c r="BUB45" s="17">
        <f>+AVERAGE($D45:BUA45)</f>
        <v>77.023085347887601</v>
      </c>
      <c r="BUC45" s="17">
        <f>+AVERAGE($D45:BUB45)</f>
        <v>77.023085347887616</v>
      </c>
      <c r="BUD45" s="17">
        <f>+AVERAGE($D45:BUC45)</f>
        <v>77.023085347887616</v>
      </c>
      <c r="BUE45" s="17">
        <f>+AVERAGE($D45:BUD45)</f>
        <v>77.023085347887616</v>
      </c>
      <c r="BUF45" s="17">
        <f>+AVERAGE($D45:BUE45)</f>
        <v>77.02308534788763</v>
      </c>
      <c r="BUG45" s="17">
        <f>+AVERAGE($D45:BUF45)</f>
        <v>77.02308534788763</v>
      </c>
      <c r="BUH45" s="17">
        <f>+AVERAGE($D45:BUG45)</f>
        <v>77.023085347887644</v>
      </c>
      <c r="BUI45" s="17">
        <f>+AVERAGE($D45:BUH45)</f>
        <v>77.023085347887644</v>
      </c>
      <c r="BUJ45" s="17">
        <f>+AVERAGE($D45:BUI45)</f>
        <v>77.023085347887658</v>
      </c>
      <c r="BUK45" s="17">
        <f>+AVERAGE($D45:BUJ45)</f>
        <v>77.023085347887658</v>
      </c>
      <c r="BUL45" s="17">
        <f>+AVERAGE($D45:BUK45)</f>
        <v>77.023085347887672</v>
      </c>
      <c r="BUM45" s="17">
        <f>+AVERAGE($D45:BUL45)</f>
        <v>77.023085347887672</v>
      </c>
      <c r="BUN45" s="17">
        <f>+AVERAGE($D45:BUM45)</f>
        <v>77.023085347887687</v>
      </c>
      <c r="BUO45" s="17">
        <f>+AVERAGE($D45:BUN45)</f>
        <v>77.023085347887687</v>
      </c>
      <c r="BUP45" s="17">
        <f>+AVERAGE($D45:BUO45)</f>
        <v>77.023085347887701</v>
      </c>
      <c r="BUQ45" s="17">
        <f>+AVERAGE($D45:BUP45)</f>
        <v>77.023085347887701</v>
      </c>
      <c r="BUR45" s="17">
        <f>+AVERAGE($D45:BUQ45)</f>
        <v>77.023085347887715</v>
      </c>
      <c r="BUS45" s="17">
        <f>+AVERAGE($D45:BUR45)</f>
        <v>77.023085347887715</v>
      </c>
      <c r="BUT45" s="17">
        <f>+AVERAGE($D45:BUS45)</f>
        <v>77.023085347887729</v>
      </c>
      <c r="BUU45" s="17">
        <f>+AVERAGE($D45:BUT45)</f>
        <v>77.023085347887729</v>
      </c>
      <c r="BUV45" s="17">
        <f>+AVERAGE($D45:BUU45)</f>
        <v>77.023085347887744</v>
      </c>
      <c r="BUW45" s="17">
        <f>+AVERAGE($D45:BUV45)</f>
        <v>77.023085347887744</v>
      </c>
      <c r="BUX45" s="17">
        <f>+AVERAGE($D45:BUW45)</f>
        <v>77.023085347887758</v>
      </c>
      <c r="BUY45" s="17">
        <f>+AVERAGE($D45:BUX45)</f>
        <v>77.023085347887758</v>
      </c>
      <c r="BUZ45" s="17">
        <f>+AVERAGE($D45:BUY45)</f>
        <v>77.023085347887772</v>
      </c>
      <c r="BVA45" s="17">
        <f>+AVERAGE($D45:BUZ45)</f>
        <v>77.023085347887772</v>
      </c>
      <c r="BVB45" s="17">
        <f>+AVERAGE($D45:BVA45)</f>
        <v>77.023085347887772</v>
      </c>
      <c r="BVC45" s="17">
        <f>+AVERAGE($D45:BVB45)</f>
        <v>77.023085347887786</v>
      </c>
      <c r="BVD45" s="17">
        <f>+AVERAGE($D45:BVC45)</f>
        <v>77.023085347887786</v>
      </c>
      <c r="BVE45" s="17">
        <f>+AVERAGE($D45:BVD45)</f>
        <v>77.0230853478878</v>
      </c>
      <c r="BVF45" s="17">
        <f>+AVERAGE($D45:BVE45)</f>
        <v>77.0230853478878</v>
      </c>
      <c r="BVG45" s="17">
        <f>+AVERAGE($D45:BVF45)</f>
        <v>77.023085347887815</v>
      </c>
      <c r="BVH45" s="17">
        <f>+AVERAGE($D45:BVG45)</f>
        <v>77.023085347887815</v>
      </c>
      <c r="BVI45" s="17">
        <f>+AVERAGE($D45:BVH45)</f>
        <v>77.023085347887829</v>
      </c>
      <c r="BVJ45" s="17">
        <f>+AVERAGE($D45:BVI45)</f>
        <v>77.023085347887829</v>
      </c>
      <c r="BVK45" s="17">
        <f>+AVERAGE($D45:BVJ45)</f>
        <v>77.023085347887843</v>
      </c>
      <c r="BVL45" s="17">
        <f>+AVERAGE($D45:BVK45)</f>
        <v>77.023085347887843</v>
      </c>
      <c r="BVM45" s="17">
        <f>+AVERAGE($D45:BVL45)</f>
        <v>77.023085347887857</v>
      </c>
      <c r="BVN45" s="17">
        <f>+AVERAGE($D45:BVM45)</f>
        <v>77.023085347887857</v>
      </c>
      <c r="BVO45" s="17">
        <f>+AVERAGE($D45:BVN45)</f>
        <v>77.023085347887871</v>
      </c>
      <c r="BVP45" s="17">
        <f>+AVERAGE($D45:BVO45)</f>
        <v>77.023085347887871</v>
      </c>
      <c r="BVQ45" s="17">
        <f>+AVERAGE($D45:BVP45)</f>
        <v>77.023085347887871</v>
      </c>
      <c r="BVR45" s="17">
        <f>+AVERAGE($D45:BVQ45)</f>
        <v>77.023085347887886</v>
      </c>
      <c r="BVS45" s="17">
        <f>+AVERAGE($D45:BVR45)</f>
        <v>77.023085347887886</v>
      </c>
      <c r="BVT45" s="17">
        <f>+AVERAGE($D45:BVS45)</f>
        <v>77.0230853478879</v>
      </c>
      <c r="BVU45" s="17">
        <f>+AVERAGE($D45:BVT45)</f>
        <v>77.0230853478879</v>
      </c>
      <c r="BVV45" s="17">
        <f>+AVERAGE($D45:BVU45)</f>
        <v>77.023085347887914</v>
      </c>
      <c r="BVW45" s="17">
        <f>+AVERAGE($D45:BVV45)</f>
        <v>77.023085347887914</v>
      </c>
      <c r="BVX45" s="17">
        <f>+AVERAGE($D45:BVW45)</f>
        <v>77.023085347887928</v>
      </c>
      <c r="BVY45" s="17">
        <f>+AVERAGE($D45:BVX45)</f>
        <v>77.023085347887928</v>
      </c>
      <c r="BVZ45" s="17">
        <f>+AVERAGE($D45:BVY45)</f>
        <v>77.023085347887942</v>
      </c>
      <c r="BWA45" s="17">
        <f>+AVERAGE($D45:BVZ45)</f>
        <v>77.023085347887942</v>
      </c>
      <c r="BWB45" s="17">
        <f>+AVERAGE($D45:BWA45)</f>
        <v>77.023085347887957</v>
      </c>
      <c r="BWC45" s="17">
        <f>+AVERAGE($D45:BWB45)</f>
        <v>77.023085347887957</v>
      </c>
      <c r="BWD45" s="17">
        <f>+AVERAGE($D45:BWC45)</f>
        <v>77.023085347887957</v>
      </c>
      <c r="BWE45" s="17">
        <f>+AVERAGE($D45:BWD45)</f>
        <v>77.023085347887971</v>
      </c>
      <c r="BWF45" s="17">
        <f>+AVERAGE($D45:BWE45)</f>
        <v>77.023085347887971</v>
      </c>
      <c r="BWG45" s="17">
        <f>+AVERAGE($D45:BWF45)</f>
        <v>77.023085347887985</v>
      </c>
      <c r="BWH45" s="17">
        <f>+AVERAGE($D45:BWG45)</f>
        <v>77.023085347887985</v>
      </c>
      <c r="BWI45" s="17">
        <f>+AVERAGE($D45:BWH45)</f>
        <v>77.023085347887999</v>
      </c>
      <c r="BWJ45" s="17">
        <f>+AVERAGE($D45:BWI45)</f>
        <v>77.023085347887999</v>
      </c>
      <c r="BWK45" s="17">
        <f>+AVERAGE($D45:BWJ45)</f>
        <v>77.023085347888014</v>
      </c>
      <c r="BWL45" s="17">
        <f>+AVERAGE($D45:BWK45)</f>
        <v>77.023085347888014</v>
      </c>
      <c r="BWM45" s="17">
        <f>+AVERAGE($D45:BWL45)</f>
        <v>77.023085347888028</v>
      </c>
      <c r="BWN45" s="17">
        <f>+AVERAGE($D45:BWM45)</f>
        <v>77.023085347888028</v>
      </c>
      <c r="BWO45" s="17">
        <f>+AVERAGE($D45:BWN45)</f>
        <v>77.023085347888028</v>
      </c>
      <c r="BWP45" s="17">
        <f>+AVERAGE($D45:BWO45)</f>
        <v>77.023085347888042</v>
      </c>
      <c r="BWQ45" s="17">
        <f>+AVERAGE($D45:BWP45)</f>
        <v>77.023085347888042</v>
      </c>
      <c r="BWR45" s="17">
        <f>+AVERAGE($D45:BWQ45)</f>
        <v>77.023085347888056</v>
      </c>
      <c r="BWS45" s="17">
        <f>+AVERAGE($D45:BWR45)</f>
        <v>77.023085347888056</v>
      </c>
      <c r="BWT45" s="17">
        <f>+AVERAGE($D45:BWS45)</f>
        <v>77.02308534788807</v>
      </c>
      <c r="BWU45" s="17">
        <f>+AVERAGE($D45:BWT45)</f>
        <v>77.02308534788807</v>
      </c>
      <c r="BWV45" s="17">
        <f>+AVERAGE($D45:BWU45)</f>
        <v>77.023085347888085</v>
      </c>
      <c r="BWW45" s="17">
        <f>+AVERAGE($D45:BWV45)</f>
        <v>77.023085347888085</v>
      </c>
      <c r="BWX45" s="17">
        <f>+AVERAGE($D45:BWW45)</f>
        <v>77.023085347888099</v>
      </c>
      <c r="BWY45" s="17">
        <f>+AVERAGE($D45:BWX45)</f>
        <v>77.023085347888099</v>
      </c>
      <c r="BWZ45" s="17">
        <f>+AVERAGE($D45:BWY45)</f>
        <v>77.023085347888099</v>
      </c>
      <c r="BXA45" s="17">
        <f>+AVERAGE($D45:BWZ45)</f>
        <v>77.023085347888113</v>
      </c>
      <c r="BXB45" s="17">
        <f>+AVERAGE($D45:BXA45)</f>
        <v>77.023085347888113</v>
      </c>
      <c r="BXC45" s="17">
        <f>+AVERAGE($D45:BXB45)</f>
        <v>77.023085347888127</v>
      </c>
      <c r="BXD45" s="17">
        <f>+AVERAGE($D45:BXC45)</f>
        <v>77.023085347888127</v>
      </c>
      <c r="BXE45" s="17">
        <f>+AVERAGE($D45:BXD45)</f>
        <v>77.023085347888141</v>
      </c>
      <c r="BXF45" s="17">
        <f>+AVERAGE($D45:BXE45)</f>
        <v>77.023085347888141</v>
      </c>
      <c r="BXG45" s="17">
        <f>+AVERAGE($D45:BXF45)</f>
        <v>77.023085347888156</v>
      </c>
      <c r="BXH45" s="17">
        <f>+AVERAGE($D45:BXG45)</f>
        <v>77.023085347888156</v>
      </c>
      <c r="BXI45" s="17">
        <f>+AVERAGE($D45:BXH45)</f>
        <v>77.023085347888156</v>
      </c>
      <c r="BXJ45" s="17">
        <f>+AVERAGE($D45:BXI45)</f>
        <v>77.02308534788817</v>
      </c>
      <c r="BXK45" s="17">
        <f>+AVERAGE($D45:BXJ45)</f>
        <v>77.02308534788817</v>
      </c>
      <c r="BXL45" s="17">
        <f>+AVERAGE($D45:BXK45)</f>
        <v>77.023085347888184</v>
      </c>
      <c r="BXM45" s="17">
        <f>+AVERAGE($D45:BXL45)</f>
        <v>77.023085347888184</v>
      </c>
      <c r="BXN45" s="17">
        <f>+AVERAGE($D45:BXM45)</f>
        <v>77.023085347888198</v>
      </c>
      <c r="BXO45" s="17">
        <f>+AVERAGE($D45:BXN45)</f>
        <v>77.023085347888198</v>
      </c>
      <c r="BXP45" s="17">
        <f>+AVERAGE($D45:BXO45)</f>
        <v>77.023085347888212</v>
      </c>
      <c r="BXQ45" s="17">
        <f>+AVERAGE($D45:BXP45)</f>
        <v>77.023085347888212</v>
      </c>
      <c r="BXR45" s="17">
        <f>+AVERAGE($D45:BXQ45)</f>
        <v>77.023085347888212</v>
      </c>
      <c r="BXS45" s="17">
        <f>+AVERAGE($D45:BXR45)</f>
        <v>77.023085347888227</v>
      </c>
      <c r="BXT45" s="17">
        <f>+AVERAGE($D45:BXS45)</f>
        <v>77.023085347888227</v>
      </c>
      <c r="BXU45" s="17">
        <f>+AVERAGE($D45:BXT45)</f>
        <v>77.023085347888241</v>
      </c>
      <c r="BXV45" s="17">
        <f>+AVERAGE($D45:BXU45)</f>
        <v>77.023085347888241</v>
      </c>
      <c r="BXW45" s="17">
        <f>+AVERAGE($D45:BXV45)</f>
        <v>77.023085347888255</v>
      </c>
      <c r="BXX45" s="17">
        <f>+AVERAGE($D45:BXW45)</f>
        <v>77.023085347888255</v>
      </c>
      <c r="BXY45" s="17">
        <f>+AVERAGE($D45:BXX45)</f>
        <v>77.023085347888255</v>
      </c>
      <c r="BXZ45" s="17">
        <f>+AVERAGE($D45:BXY45)</f>
        <v>77.023085347888269</v>
      </c>
      <c r="BYA45" s="17">
        <f>+AVERAGE($D45:BXZ45)</f>
        <v>77.023085347888269</v>
      </c>
      <c r="BYB45" s="17">
        <f>+AVERAGE($D45:BYA45)</f>
        <v>77.023085347888284</v>
      </c>
      <c r="BYC45" s="17">
        <f>+AVERAGE($D45:BYB45)</f>
        <v>77.023085347888284</v>
      </c>
      <c r="BYD45" s="17">
        <f>+AVERAGE($D45:BYC45)</f>
        <v>77.023085347888298</v>
      </c>
      <c r="BYE45" s="17">
        <f>+AVERAGE($D45:BYD45)</f>
        <v>77.023085347888298</v>
      </c>
      <c r="BYF45" s="17">
        <f>+AVERAGE($D45:BYE45)</f>
        <v>77.023085347888312</v>
      </c>
      <c r="BYG45" s="17">
        <f>+AVERAGE($D45:BYF45)</f>
        <v>77.023085347888312</v>
      </c>
      <c r="BYH45" s="17">
        <f>+AVERAGE($D45:BYG45)</f>
        <v>77.023085347888312</v>
      </c>
      <c r="BYI45" s="17">
        <f>+AVERAGE($D45:BYH45)</f>
        <v>77.023085347888326</v>
      </c>
      <c r="BYJ45" s="17">
        <f>+AVERAGE($D45:BYI45)</f>
        <v>77.023085347888326</v>
      </c>
      <c r="BYK45" s="17">
        <f>+AVERAGE($D45:BYJ45)</f>
        <v>77.02308534788834</v>
      </c>
      <c r="BYL45" s="17">
        <f>+AVERAGE($D45:BYK45)</f>
        <v>77.02308534788834</v>
      </c>
      <c r="BYM45" s="17">
        <f>+AVERAGE($D45:BYL45)</f>
        <v>77.023085347888355</v>
      </c>
      <c r="BYN45" s="17">
        <f>+AVERAGE($D45:BYM45)</f>
        <v>77.023085347888355</v>
      </c>
      <c r="BYO45" s="17">
        <f>+AVERAGE($D45:BYN45)</f>
        <v>77.023085347888355</v>
      </c>
      <c r="BYP45" s="17">
        <f>+AVERAGE($D45:BYO45)</f>
        <v>77.023085347888369</v>
      </c>
      <c r="BYQ45" s="17">
        <f>+AVERAGE($D45:BYP45)</f>
        <v>77.023085347888369</v>
      </c>
      <c r="BYR45" s="17">
        <f>+AVERAGE($D45:BYQ45)</f>
        <v>77.023085347888383</v>
      </c>
      <c r="BYS45" s="17">
        <f>+AVERAGE($D45:BYR45)</f>
        <v>77.023085347888383</v>
      </c>
      <c r="BYT45" s="17">
        <f>+AVERAGE($D45:BYS45)</f>
        <v>77.023085347888397</v>
      </c>
      <c r="BYU45" s="17">
        <f>+AVERAGE($D45:BYT45)</f>
        <v>77.023085347888397</v>
      </c>
      <c r="BYV45" s="17">
        <f>+AVERAGE($D45:BYU45)</f>
        <v>77.023085347888397</v>
      </c>
      <c r="BYW45" s="17">
        <f>+AVERAGE($D45:BYV45)</f>
        <v>77.023085347888411</v>
      </c>
      <c r="BYX45" s="17">
        <f>+AVERAGE($D45:BYW45)</f>
        <v>77.023085347888411</v>
      </c>
      <c r="BYY45" s="17">
        <f>+AVERAGE($D45:BYX45)</f>
        <v>77.023085347888426</v>
      </c>
      <c r="BYZ45" s="17">
        <f>+AVERAGE($D45:BYY45)</f>
        <v>77.023085347888426</v>
      </c>
      <c r="BZA45" s="17">
        <f>+AVERAGE($D45:BYZ45)</f>
        <v>77.02308534788844</v>
      </c>
      <c r="BZB45" s="17">
        <f>+AVERAGE($D45:BZA45)</f>
        <v>77.02308534788844</v>
      </c>
      <c r="BZC45" s="17">
        <f>+AVERAGE($D45:BZB45)</f>
        <v>77.02308534788844</v>
      </c>
      <c r="BZD45" s="17">
        <f>+AVERAGE($D45:BZC45)</f>
        <v>77.023085347888454</v>
      </c>
      <c r="BZE45" s="17">
        <f>+AVERAGE($D45:BZD45)</f>
        <v>77.023085347888454</v>
      </c>
      <c r="BZF45" s="17">
        <f>+AVERAGE($D45:BZE45)</f>
        <v>77.023085347888468</v>
      </c>
      <c r="BZG45" s="17">
        <f>+AVERAGE($D45:BZF45)</f>
        <v>77.023085347888468</v>
      </c>
      <c r="BZH45" s="17">
        <f>+AVERAGE($D45:BZG45)</f>
        <v>77.023085347888468</v>
      </c>
      <c r="BZI45" s="17">
        <f>+AVERAGE($D45:BZH45)</f>
        <v>77.023085347888482</v>
      </c>
      <c r="BZJ45" s="17">
        <f>+AVERAGE($D45:BZI45)</f>
        <v>77.023085347888482</v>
      </c>
      <c r="BZK45" s="17">
        <f>+AVERAGE($D45:BZJ45)</f>
        <v>77.023085347888497</v>
      </c>
      <c r="BZL45" s="17">
        <f>+AVERAGE($D45:BZK45)</f>
        <v>77.023085347888497</v>
      </c>
      <c r="BZM45" s="17">
        <f>+AVERAGE($D45:BZL45)</f>
        <v>77.023085347888511</v>
      </c>
      <c r="BZN45" s="17">
        <f>+AVERAGE($D45:BZM45)</f>
        <v>77.023085347888511</v>
      </c>
      <c r="BZO45" s="17">
        <f>+AVERAGE($D45:BZN45)</f>
        <v>77.023085347888511</v>
      </c>
      <c r="BZP45" s="17">
        <f>+AVERAGE($D45:BZO45)</f>
        <v>77.023085347888525</v>
      </c>
      <c r="BZQ45" s="17">
        <f>+AVERAGE($D45:BZP45)</f>
        <v>77.023085347888525</v>
      </c>
      <c r="BZR45" s="17">
        <f>+AVERAGE($D45:BZQ45)</f>
        <v>77.023085347888539</v>
      </c>
      <c r="BZS45" s="17">
        <f>+AVERAGE($D45:BZR45)</f>
        <v>77.023085347888539</v>
      </c>
      <c r="BZT45" s="17">
        <f>+AVERAGE($D45:BZS45)</f>
        <v>77.023085347888554</v>
      </c>
      <c r="BZU45" s="17">
        <f>+AVERAGE($D45:BZT45)</f>
        <v>77.023085347888554</v>
      </c>
      <c r="BZV45" s="17">
        <f>+AVERAGE($D45:BZU45)</f>
        <v>77.023085347888554</v>
      </c>
      <c r="BZW45" s="17">
        <f>+AVERAGE($D45:BZV45)</f>
        <v>77.023085347888568</v>
      </c>
      <c r="BZX45" s="17">
        <f>+AVERAGE($D45:BZW45)</f>
        <v>77.023085347888568</v>
      </c>
      <c r="BZY45" s="17">
        <f>+AVERAGE($D45:BZX45)</f>
        <v>77.023085347888582</v>
      </c>
      <c r="BZZ45" s="17">
        <f>+AVERAGE($D45:BZY45)</f>
        <v>77.023085347888582</v>
      </c>
      <c r="CAA45" s="17">
        <f>+AVERAGE($D45:BZZ45)</f>
        <v>77.023085347888582</v>
      </c>
      <c r="CAB45" s="17">
        <f>+AVERAGE($D45:CAA45)</f>
        <v>77.023085347888596</v>
      </c>
      <c r="CAC45" s="17">
        <f>+AVERAGE($D45:CAB45)</f>
        <v>77.023085347888596</v>
      </c>
      <c r="CAD45" s="17">
        <f>+AVERAGE($D45:CAC45)</f>
        <v>77.02308534788861</v>
      </c>
      <c r="CAE45" s="17">
        <f>+AVERAGE($D45:CAD45)</f>
        <v>77.02308534788861</v>
      </c>
      <c r="CAF45" s="17">
        <f>+AVERAGE($D45:CAE45)</f>
        <v>77.02308534788861</v>
      </c>
      <c r="CAG45" s="17">
        <f>+AVERAGE($D45:CAF45)</f>
        <v>77.023085347888625</v>
      </c>
      <c r="CAH45" s="17">
        <f>+AVERAGE($D45:CAG45)</f>
        <v>77.023085347888625</v>
      </c>
      <c r="CAI45" s="17">
        <f>+AVERAGE($D45:CAH45)</f>
        <v>77.023085347888639</v>
      </c>
      <c r="CAJ45" s="17">
        <f>+AVERAGE($D45:CAI45)</f>
        <v>77.023085347888639</v>
      </c>
      <c r="CAK45" s="17">
        <f>+AVERAGE($D45:CAJ45)</f>
        <v>77.023085347888653</v>
      </c>
      <c r="CAL45" s="17">
        <f>+AVERAGE($D45:CAK45)</f>
        <v>77.023085347888653</v>
      </c>
      <c r="CAM45" s="17">
        <f>+AVERAGE($D45:CAL45)</f>
        <v>77.023085347888653</v>
      </c>
      <c r="CAN45" s="17">
        <f>+AVERAGE($D45:CAM45)</f>
        <v>77.023085347888667</v>
      </c>
      <c r="CAO45" s="17">
        <f>+AVERAGE($D45:CAN45)</f>
        <v>77.023085347888667</v>
      </c>
      <c r="CAP45" s="17">
        <f>+AVERAGE($D45:CAO45)</f>
        <v>77.023085347888681</v>
      </c>
      <c r="CAQ45" s="17">
        <f>+AVERAGE($D45:CAP45)</f>
        <v>77.023085347888681</v>
      </c>
      <c r="CAR45" s="17">
        <f>+AVERAGE($D45:CAQ45)</f>
        <v>77.023085347888681</v>
      </c>
      <c r="CAS45" s="17">
        <f>+AVERAGE($D45:CAR45)</f>
        <v>77.023085347888696</v>
      </c>
      <c r="CAT45" s="17">
        <f>+AVERAGE($D45:CAS45)</f>
        <v>77.023085347888696</v>
      </c>
      <c r="CAU45" s="17">
        <f>+AVERAGE($D45:CAT45)</f>
        <v>77.02308534788871</v>
      </c>
      <c r="CAV45" s="17">
        <f>+AVERAGE($D45:CAU45)</f>
        <v>77.02308534788871</v>
      </c>
      <c r="CAW45" s="17">
        <f>+AVERAGE($D45:CAV45)</f>
        <v>77.02308534788871</v>
      </c>
      <c r="CAX45" s="17">
        <f>+AVERAGE($D45:CAW45)</f>
        <v>77.023085347888724</v>
      </c>
      <c r="CAY45" s="17">
        <f>+AVERAGE($D45:CAX45)</f>
        <v>77.023085347888724</v>
      </c>
      <c r="CAZ45" s="17">
        <f>+AVERAGE($D45:CAY45)</f>
        <v>77.023085347888738</v>
      </c>
      <c r="CBA45" s="17">
        <f>+AVERAGE($D45:CAZ45)</f>
        <v>77.023085347888738</v>
      </c>
      <c r="CBB45" s="17">
        <f>+AVERAGE($D45:CBA45)</f>
        <v>77.023085347888738</v>
      </c>
      <c r="CBC45" s="17">
        <f>+AVERAGE($D45:CBB45)</f>
        <v>77.023085347888752</v>
      </c>
      <c r="CBD45" s="17">
        <f>+AVERAGE($D45:CBC45)</f>
        <v>77.023085347888752</v>
      </c>
      <c r="CBE45" s="17">
        <f>+AVERAGE($D45:CBD45)</f>
        <v>77.023085347888767</v>
      </c>
      <c r="CBF45" s="17">
        <f>+AVERAGE($D45:CBE45)</f>
        <v>77.023085347888767</v>
      </c>
      <c r="CBG45" s="17">
        <f>+AVERAGE($D45:CBF45)</f>
        <v>77.023085347888767</v>
      </c>
      <c r="CBH45" s="17">
        <f>+AVERAGE($D45:CBG45)</f>
        <v>77.023085347888781</v>
      </c>
      <c r="CBI45" s="17">
        <f>+AVERAGE($D45:CBH45)</f>
        <v>77.023085347888781</v>
      </c>
      <c r="CBJ45" s="17">
        <f>+AVERAGE($D45:CBI45)</f>
        <v>77.023085347888795</v>
      </c>
      <c r="CBK45" s="17">
        <f>+AVERAGE($D45:CBJ45)</f>
        <v>77.023085347888795</v>
      </c>
      <c r="CBL45" s="17">
        <f>+AVERAGE($D45:CBK45)</f>
        <v>77.023085347888795</v>
      </c>
      <c r="CBM45" s="17">
        <f>+AVERAGE($D45:CBL45)</f>
        <v>77.023085347888809</v>
      </c>
      <c r="CBN45" s="17">
        <f>+AVERAGE($D45:CBM45)</f>
        <v>77.023085347888809</v>
      </c>
      <c r="CBO45" s="17">
        <f>+AVERAGE($D45:CBN45)</f>
        <v>77.023085347888824</v>
      </c>
      <c r="CBP45" s="17">
        <f>+AVERAGE($D45:CBO45)</f>
        <v>77.023085347888824</v>
      </c>
      <c r="CBQ45" s="17">
        <f>+AVERAGE($D45:CBP45)</f>
        <v>77.023085347888824</v>
      </c>
      <c r="CBR45" s="17">
        <f>+AVERAGE($D45:CBQ45)</f>
        <v>77.023085347888838</v>
      </c>
      <c r="CBS45" s="17">
        <f>+AVERAGE($D45:CBR45)</f>
        <v>77.023085347888838</v>
      </c>
      <c r="CBT45" s="17">
        <f>+AVERAGE($D45:CBS45)</f>
        <v>77.023085347888852</v>
      </c>
      <c r="CBU45" s="17">
        <f>+AVERAGE($D45:CBT45)</f>
        <v>77.023085347888852</v>
      </c>
      <c r="CBV45" s="17">
        <f>+AVERAGE($D45:CBU45)</f>
        <v>77.023085347888852</v>
      </c>
      <c r="CBW45" s="17">
        <f>+AVERAGE($D45:CBV45)</f>
        <v>77.023085347888866</v>
      </c>
      <c r="CBX45" s="17">
        <f>+AVERAGE($D45:CBW45)</f>
        <v>77.023085347888866</v>
      </c>
      <c r="CBY45" s="17">
        <f>+AVERAGE($D45:CBX45)</f>
        <v>77.02308534788888</v>
      </c>
      <c r="CBZ45" s="17">
        <f>+AVERAGE($D45:CBY45)</f>
        <v>77.02308534788888</v>
      </c>
      <c r="CCA45" s="17">
        <f>+AVERAGE($D45:CBZ45)</f>
        <v>77.02308534788888</v>
      </c>
      <c r="CCB45" s="17">
        <f>+AVERAGE($D45:CCA45)</f>
        <v>77.023085347888895</v>
      </c>
      <c r="CCC45" s="17">
        <f>+AVERAGE($D45:CCB45)</f>
        <v>77.023085347888895</v>
      </c>
      <c r="CCD45" s="17">
        <f>+AVERAGE($D45:CCC45)</f>
        <v>77.023085347888909</v>
      </c>
      <c r="CCE45" s="17">
        <f>+AVERAGE($D45:CCD45)</f>
        <v>77.023085347888909</v>
      </c>
      <c r="CCF45" s="17">
        <f>+AVERAGE($D45:CCE45)</f>
        <v>77.023085347888909</v>
      </c>
      <c r="CCG45" s="17">
        <f>+AVERAGE($D45:CCF45)</f>
        <v>77.023085347888923</v>
      </c>
      <c r="CCH45" s="17">
        <f>+AVERAGE($D45:CCG45)</f>
        <v>77.023085347888923</v>
      </c>
      <c r="CCI45" s="17">
        <f>+AVERAGE($D45:CCH45)</f>
        <v>77.023085347888937</v>
      </c>
      <c r="CCJ45" s="17">
        <f>+AVERAGE($D45:CCI45)</f>
        <v>77.023085347888937</v>
      </c>
      <c r="CCK45" s="17">
        <f>+AVERAGE($D45:CCJ45)</f>
        <v>77.023085347888937</v>
      </c>
      <c r="CCL45" s="17">
        <f>+AVERAGE($D45:CCK45)</f>
        <v>77.023085347888951</v>
      </c>
      <c r="CCM45" s="17">
        <f>+AVERAGE($D45:CCL45)</f>
        <v>77.023085347888951</v>
      </c>
      <c r="CCN45" s="17">
        <f>+AVERAGE($D45:CCM45)</f>
        <v>77.023085347888951</v>
      </c>
      <c r="CCO45" s="17">
        <f>+AVERAGE($D45:CCN45)</f>
        <v>77.023085347888966</v>
      </c>
      <c r="CCP45" s="17">
        <f>+AVERAGE($D45:CCO45)</f>
        <v>77.023085347888966</v>
      </c>
      <c r="CCQ45" s="17">
        <f>+AVERAGE($D45:CCP45)</f>
        <v>77.02308534788898</v>
      </c>
      <c r="CCR45" s="17">
        <f>+AVERAGE($D45:CCQ45)</f>
        <v>77.02308534788898</v>
      </c>
      <c r="CCS45" s="17">
        <f>+AVERAGE($D45:CCR45)</f>
        <v>77.02308534788898</v>
      </c>
      <c r="CCT45" s="17">
        <f>+AVERAGE($D45:CCS45)</f>
        <v>77.023085347888994</v>
      </c>
      <c r="CCU45" s="17">
        <f>+AVERAGE($D45:CCT45)</f>
        <v>77.023085347888994</v>
      </c>
      <c r="CCV45" s="17">
        <f>+AVERAGE($D45:CCU45)</f>
        <v>77.023085347889008</v>
      </c>
      <c r="CCW45" s="17">
        <f>+AVERAGE($D45:CCV45)</f>
        <v>77.023085347889008</v>
      </c>
      <c r="CCX45" s="17">
        <f>+AVERAGE($D45:CCW45)</f>
        <v>77.023085347889008</v>
      </c>
      <c r="CCY45" s="17">
        <f>+AVERAGE($D45:CCX45)</f>
        <v>77.023085347889023</v>
      </c>
      <c r="CCZ45" s="17">
        <f>+AVERAGE($D45:CCY45)</f>
        <v>77.023085347889023</v>
      </c>
      <c r="CDA45" s="17">
        <f>+AVERAGE($D45:CCZ45)</f>
        <v>77.023085347889023</v>
      </c>
      <c r="CDB45" s="17">
        <f>+AVERAGE($D45:CDA45)</f>
        <v>77.023085347889037</v>
      </c>
      <c r="CDC45" s="17">
        <f>+AVERAGE($D45:CDB45)</f>
        <v>77.023085347889037</v>
      </c>
      <c r="CDD45" s="17">
        <f>+AVERAGE($D45:CDC45)</f>
        <v>77.023085347889051</v>
      </c>
      <c r="CDE45" s="17">
        <f>+AVERAGE($D45:CDD45)</f>
        <v>77.023085347889051</v>
      </c>
      <c r="CDF45" s="17">
        <f>+AVERAGE($D45:CDE45)</f>
        <v>77.023085347889051</v>
      </c>
      <c r="CDG45" s="17">
        <f>+AVERAGE($D45:CDF45)</f>
        <v>77.023085347889065</v>
      </c>
      <c r="CDH45" s="17">
        <f>+AVERAGE($D45:CDG45)</f>
        <v>77.023085347889065</v>
      </c>
      <c r="CDI45" s="17">
        <f>+AVERAGE($D45:CDH45)</f>
        <v>77.023085347889079</v>
      </c>
      <c r="CDJ45" s="17">
        <f>+AVERAGE($D45:CDI45)</f>
        <v>77.023085347889079</v>
      </c>
      <c r="CDK45" s="17">
        <f>+AVERAGE($D45:CDJ45)</f>
        <v>77.023085347889079</v>
      </c>
      <c r="CDL45" s="17">
        <f>+AVERAGE($D45:CDK45)</f>
        <v>77.023085347889094</v>
      </c>
      <c r="CDM45" s="17">
        <f>+AVERAGE($D45:CDL45)</f>
        <v>77.023085347889094</v>
      </c>
      <c r="CDN45" s="17">
        <f>+AVERAGE($D45:CDM45)</f>
        <v>77.023085347889094</v>
      </c>
      <c r="CDO45" s="17">
        <f>+AVERAGE($D45:CDN45)</f>
        <v>77.023085347889108</v>
      </c>
      <c r="CDP45" s="17">
        <f>+AVERAGE($D45:CDO45)</f>
        <v>77.023085347889108</v>
      </c>
      <c r="CDQ45" s="17">
        <f>+AVERAGE($D45:CDP45)</f>
        <v>77.023085347889122</v>
      </c>
      <c r="CDR45" s="17">
        <f>+AVERAGE($D45:CDQ45)</f>
        <v>77.023085347889122</v>
      </c>
      <c r="CDS45" s="17">
        <f>+AVERAGE($D45:CDR45)</f>
        <v>77.023085347889122</v>
      </c>
      <c r="CDT45" s="17">
        <f>+AVERAGE($D45:CDS45)</f>
        <v>77.023085347889136</v>
      </c>
      <c r="CDU45" s="17">
        <f>+AVERAGE($D45:CDT45)</f>
        <v>77.023085347889136</v>
      </c>
      <c r="CDV45" s="17">
        <f>+AVERAGE($D45:CDU45)</f>
        <v>77.023085347889136</v>
      </c>
      <c r="CDW45" s="17">
        <f>+AVERAGE($D45:CDV45)</f>
        <v>77.02308534788915</v>
      </c>
      <c r="CDX45" s="17">
        <f>+AVERAGE($D45:CDW45)</f>
        <v>77.02308534788915</v>
      </c>
      <c r="CDY45" s="17">
        <f>+AVERAGE($D45:CDX45)</f>
        <v>77.023085347889165</v>
      </c>
      <c r="CDZ45" s="17">
        <f>+AVERAGE($D45:CDY45)</f>
        <v>77.023085347889165</v>
      </c>
      <c r="CEA45" s="17">
        <f>+AVERAGE($D45:CDZ45)</f>
        <v>77.023085347889165</v>
      </c>
      <c r="CEB45" s="17">
        <f>+AVERAGE($D45:CEA45)</f>
        <v>77.023085347889179</v>
      </c>
      <c r="CEC45" s="17">
        <f>+AVERAGE($D45:CEB45)</f>
        <v>77.023085347889179</v>
      </c>
      <c r="CED45" s="17">
        <f>+AVERAGE($D45:CEC45)</f>
        <v>77.023085347889179</v>
      </c>
      <c r="CEE45" s="17">
        <f>+AVERAGE($D45:CED45)</f>
        <v>77.023085347889193</v>
      </c>
      <c r="CEF45" s="17">
        <f>+AVERAGE($D45:CEE45)</f>
        <v>77.023085347889193</v>
      </c>
      <c r="CEG45" s="17">
        <f>+AVERAGE($D45:CEF45)</f>
        <v>77.023085347889207</v>
      </c>
      <c r="CEH45" s="17">
        <f>+AVERAGE($D45:CEG45)</f>
        <v>77.023085347889207</v>
      </c>
      <c r="CEI45" s="17">
        <f>+AVERAGE($D45:CEH45)</f>
        <v>77.023085347889207</v>
      </c>
      <c r="CEJ45" s="17">
        <f>+AVERAGE($D45:CEI45)</f>
        <v>77.023085347889221</v>
      </c>
      <c r="CEK45" s="17">
        <f>+AVERAGE($D45:CEJ45)</f>
        <v>77.023085347889221</v>
      </c>
      <c r="CEL45" s="17">
        <f>+AVERAGE($D45:CEK45)</f>
        <v>77.023085347889221</v>
      </c>
      <c r="CEM45" s="17">
        <f>+AVERAGE($D45:CEL45)</f>
        <v>77.023085347889236</v>
      </c>
      <c r="CEN45" s="17">
        <f>+AVERAGE($D45:CEM45)</f>
        <v>77.023085347889236</v>
      </c>
      <c r="CEO45" s="17">
        <f>+AVERAGE($D45:CEN45)</f>
        <v>77.02308534788925</v>
      </c>
      <c r="CEP45" s="17">
        <f>+AVERAGE($D45:CEO45)</f>
        <v>77.02308534788925</v>
      </c>
      <c r="CEQ45" s="17">
        <f>+AVERAGE($D45:CEP45)</f>
        <v>77.02308534788925</v>
      </c>
      <c r="CER45" s="17">
        <f>+AVERAGE($D45:CEQ45)</f>
        <v>77.023085347889264</v>
      </c>
      <c r="CES45" s="17">
        <f>+AVERAGE($D45:CER45)</f>
        <v>77.023085347889264</v>
      </c>
      <c r="CET45" s="17">
        <f>+AVERAGE($D45:CES45)</f>
        <v>77.023085347889264</v>
      </c>
      <c r="CEU45" s="17">
        <f>+AVERAGE($D45:CET45)</f>
        <v>77.023085347889278</v>
      </c>
      <c r="CEV45" s="17">
        <f>+AVERAGE($D45:CEU45)</f>
        <v>77.023085347889278</v>
      </c>
      <c r="CEW45" s="17">
        <f>+AVERAGE($D45:CEV45)</f>
        <v>77.023085347889293</v>
      </c>
      <c r="CEX45" s="17">
        <f>+AVERAGE($D45:CEW45)</f>
        <v>77.023085347889293</v>
      </c>
      <c r="CEY45" s="17">
        <f>+AVERAGE($D45:CEX45)</f>
        <v>77.023085347889293</v>
      </c>
      <c r="CEZ45" s="17">
        <f>+AVERAGE($D45:CEY45)</f>
        <v>77.023085347889307</v>
      </c>
      <c r="CFA45" s="17">
        <f>+AVERAGE($D45:CEZ45)</f>
        <v>77.023085347889307</v>
      </c>
      <c r="CFB45" s="17">
        <f>+AVERAGE($D45:CFA45)</f>
        <v>77.023085347889307</v>
      </c>
      <c r="CFC45" s="17">
        <f>+AVERAGE($D45:CFB45)</f>
        <v>77.023085347889321</v>
      </c>
      <c r="CFD45" s="17">
        <f>+AVERAGE($D45:CFC45)</f>
        <v>77.023085347889321</v>
      </c>
      <c r="CFE45" s="17">
        <f>+AVERAGE($D45:CFD45)</f>
        <v>77.023085347889321</v>
      </c>
      <c r="CFF45" s="17">
        <f>+AVERAGE($D45:CFE45)</f>
        <v>77.023085347889335</v>
      </c>
      <c r="CFG45" s="17">
        <f>+AVERAGE($D45:CFF45)</f>
        <v>77.023085347889335</v>
      </c>
      <c r="CFH45" s="17">
        <f>+AVERAGE($D45:CFG45)</f>
        <v>77.023085347889349</v>
      </c>
      <c r="CFI45" s="17">
        <f>+AVERAGE($D45:CFH45)</f>
        <v>77.023085347889349</v>
      </c>
      <c r="CFJ45" s="17">
        <f>+AVERAGE($D45:CFI45)</f>
        <v>77.023085347889349</v>
      </c>
      <c r="CFK45" s="17">
        <f>+AVERAGE($D45:CFJ45)</f>
        <v>77.023085347889364</v>
      </c>
      <c r="CFL45" s="17">
        <f>+AVERAGE($D45:CFK45)</f>
        <v>77.023085347889364</v>
      </c>
      <c r="CFM45" s="17">
        <f>+AVERAGE($D45:CFL45)</f>
        <v>77.023085347889364</v>
      </c>
      <c r="CFN45" s="17">
        <f>+AVERAGE($D45:CFM45)</f>
        <v>77.023085347889378</v>
      </c>
      <c r="CFO45" s="17">
        <f>+AVERAGE($D45:CFN45)</f>
        <v>77.023085347889378</v>
      </c>
      <c r="CFP45" s="17">
        <f>+AVERAGE($D45:CFO45)</f>
        <v>77.023085347889378</v>
      </c>
      <c r="CFQ45" s="17">
        <f>+AVERAGE($D45:CFP45)</f>
        <v>77.023085347889392</v>
      </c>
      <c r="CFR45" s="17">
        <f>+AVERAGE($D45:CFQ45)</f>
        <v>77.023085347889392</v>
      </c>
      <c r="CFS45" s="17">
        <f>+AVERAGE($D45:CFR45)</f>
        <v>77.023085347889406</v>
      </c>
      <c r="CFT45" s="17">
        <f>+AVERAGE($D45:CFS45)</f>
        <v>77.023085347889406</v>
      </c>
      <c r="CFU45" s="17">
        <f>+AVERAGE($D45:CFT45)</f>
        <v>77.023085347889406</v>
      </c>
      <c r="CFV45" s="17">
        <f>+AVERAGE($D45:CFU45)</f>
        <v>77.02308534788942</v>
      </c>
      <c r="CFW45" s="17">
        <f>+AVERAGE($D45:CFV45)</f>
        <v>77.02308534788942</v>
      </c>
      <c r="CFX45" s="17">
        <f>+AVERAGE($D45:CFW45)</f>
        <v>77.02308534788942</v>
      </c>
      <c r="CFY45" s="17">
        <f>+AVERAGE($D45:CFX45)</f>
        <v>77.023085347889435</v>
      </c>
      <c r="CFZ45" s="17">
        <f>+AVERAGE($D45:CFY45)</f>
        <v>77.023085347889435</v>
      </c>
      <c r="CGA45" s="17">
        <f>+AVERAGE($D45:CFZ45)</f>
        <v>77.023085347889435</v>
      </c>
      <c r="CGB45" s="17">
        <f>+AVERAGE($D45:CGA45)</f>
        <v>77.023085347889449</v>
      </c>
      <c r="CGC45" s="17">
        <f>+AVERAGE($D45:CGB45)</f>
        <v>77.023085347889449</v>
      </c>
      <c r="CGD45" s="17">
        <f>+AVERAGE($D45:CGC45)</f>
        <v>77.023085347889449</v>
      </c>
      <c r="CGE45" s="17">
        <f>+AVERAGE($D45:CGD45)</f>
        <v>77.023085347889463</v>
      </c>
      <c r="CGF45" s="17">
        <f>+AVERAGE($D45:CGE45)</f>
        <v>77.023085347889463</v>
      </c>
      <c r="CGG45" s="17">
        <f>+AVERAGE($D45:CGF45)</f>
        <v>77.023085347889477</v>
      </c>
      <c r="CGH45" s="17">
        <f>+AVERAGE($D45:CGG45)</f>
        <v>77.023085347889477</v>
      </c>
      <c r="CGI45" s="17">
        <f>+AVERAGE($D45:CGH45)</f>
        <v>77.023085347889477</v>
      </c>
      <c r="CGJ45" s="17">
        <f>+AVERAGE($D45:CGI45)</f>
        <v>77.023085347889491</v>
      </c>
      <c r="CGK45" s="17">
        <f>+AVERAGE($D45:CGJ45)</f>
        <v>77.023085347889491</v>
      </c>
      <c r="CGL45" s="17">
        <f>+AVERAGE($D45:CGK45)</f>
        <v>77.023085347889491</v>
      </c>
      <c r="CGM45" s="17">
        <f>+AVERAGE($D45:CGL45)</f>
        <v>77.023085347889506</v>
      </c>
      <c r="CGN45" s="17">
        <f>+AVERAGE($D45:CGM45)</f>
        <v>77.023085347889506</v>
      </c>
      <c r="CGO45" s="17">
        <f>+AVERAGE($D45:CGN45)</f>
        <v>77.023085347889506</v>
      </c>
      <c r="CGP45" s="17">
        <f>+AVERAGE($D45:CGO45)</f>
        <v>77.02308534788952</v>
      </c>
      <c r="CGQ45" s="17">
        <f>+AVERAGE($D45:CGP45)</f>
        <v>77.02308534788952</v>
      </c>
      <c r="CGR45" s="17">
        <f>+AVERAGE($D45:CGQ45)</f>
        <v>77.02308534788952</v>
      </c>
      <c r="CGS45" s="17">
        <f>+AVERAGE($D45:CGR45)</f>
        <v>77.023085347889534</v>
      </c>
      <c r="CGT45" s="17">
        <f>+AVERAGE($D45:CGS45)</f>
        <v>77.023085347889534</v>
      </c>
      <c r="CGU45" s="17">
        <f>+AVERAGE($D45:CGT45)</f>
        <v>77.023085347889534</v>
      </c>
      <c r="CGV45" s="17">
        <f>+AVERAGE($D45:CGU45)</f>
        <v>77.023085347889548</v>
      </c>
      <c r="CGW45" s="17">
        <f>+AVERAGE($D45:CGV45)</f>
        <v>77.023085347889548</v>
      </c>
      <c r="CGX45" s="17">
        <f>+AVERAGE($D45:CGW45)</f>
        <v>77.023085347889563</v>
      </c>
      <c r="CGY45" s="17">
        <f>+AVERAGE($D45:CGX45)</f>
        <v>77.023085347889563</v>
      </c>
      <c r="CGZ45" s="17">
        <f>+AVERAGE($D45:CGY45)</f>
        <v>77.023085347889563</v>
      </c>
      <c r="CHA45" s="17">
        <f>+AVERAGE($D45:CGZ45)</f>
        <v>77.023085347889577</v>
      </c>
      <c r="CHB45" s="17">
        <f>+AVERAGE($D45:CHA45)</f>
        <v>77.023085347889577</v>
      </c>
      <c r="CHC45" s="17">
        <f>+AVERAGE($D45:CHB45)</f>
        <v>77.023085347889577</v>
      </c>
      <c r="CHD45" s="17">
        <f>+AVERAGE($D45:CHC45)</f>
        <v>77.023085347889591</v>
      </c>
      <c r="CHE45" s="17">
        <f>+AVERAGE($D45:CHD45)</f>
        <v>77.023085347889591</v>
      </c>
      <c r="CHF45" s="17">
        <f>+AVERAGE($D45:CHE45)</f>
        <v>77.023085347889591</v>
      </c>
      <c r="CHG45" s="17">
        <f>+AVERAGE($D45:CHF45)</f>
        <v>77.023085347889605</v>
      </c>
      <c r="CHH45" s="17">
        <f>+AVERAGE($D45:CHG45)</f>
        <v>77.023085347889605</v>
      </c>
      <c r="CHI45" s="17">
        <f>+AVERAGE($D45:CHH45)</f>
        <v>77.023085347889605</v>
      </c>
      <c r="CHJ45" s="17">
        <f>+AVERAGE($D45:CHI45)</f>
        <v>77.023085347889619</v>
      </c>
      <c r="CHK45" s="17">
        <f>+AVERAGE($D45:CHJ45)</f>
        <v>77.023085347889619</v>
      </c>
      <c r="CHL45" s="17">
        <f>+AVERAGE($D45:CHK45)</f>
        <v>77.023085347889619</v>
      </c>
      <c r="CHM45" s="17">
        <f>+AVERAGE($D45:CHL45)</f>
        <v>77.023085347889634</v>
      </c>
      <c r="CHN45" s="17">
        <f>+AVERAGE($D45:CHM45)</f>
        <v>77.023085347889634</v>
      </c>
      <c r="CHO45" s="17">
        <f>+AVERAGE($D45:CHN45)</f>
        <v>77.023085347889634</v>
      </c>
      <c r="CHP45" s="17">
        <f>+AVERAGE($D45:CHO45)</f>
        <v>77.023085347889648</v>
      </c>
      <c r="CHQ45" s="17">
        <f>+AVERAGE($D45:CHP45)</f>
        <v>77.023085347889648</v>
      </c>
      <c r="CHR45" s="17">
        <f>+AVERAGE($D45:CHQ45)</f>
        <v>77.023085347889648</v>
      </c>
      <c r="CHS45" s="17">
        <f>+AVERAGE($D45:CHR45)</f>
        <v>77.023085347889662</v>
      </c>
      <c r="CHT45" s="17">
        <f>+AVERAGE($D45:CHS45)</f>
        <v>77.023085347889662</v>
      </c>
      <c r="CHU45" s="17">
        <f>+AVERAGE($D45:CHT45)</f>
        <v>77.023085347889662</v>
      </c>
      <c r="CHV45" s="17">
        <f>+AVERAGE($D45:CHU45)</f>
        <v>77.023085347889676</v>
      </c>
      <c r="CHW45" s="17">
        <f>+AVERAGE($D45:CHV45)</f>
        <v>77.023085347889676</v>
      </c>
      <c r="CHX45" s="17">
        <f>+AVERAGE($D45:CHW45)</f>
        <v>77.02308534788969</v>
      </c>
      <c r="CHY45" s="17">
        <f>+AVERAGE($D45:CHX45)</f>
        <v>77.02308534788969</v>
      </c>
      <c r="CHZ45" s="17">
        <f>+AVERAGE($D45:CHY45)</f>
        <v>77.02308534788969</v>
      </c>
      <c r="CIA45" s="17">
        <f>+AVERAGE($D45:CHZ45)</f>
        <v>77.023085347889705</v>
      </c>
      <c r="CIB45" s="17">
        <f>+AVERAGE($D45:CIA45)</f>
        <v>77.023085347889705</v>
      </c>
      <c r="CIC45" s="17">
        <f>+AVERAGE($D45:CIB45)</f>
        <v>77.023085347889705</v>
      </c>
      <c r="CID45" s="17">
        <f>+AVERAGE($D45:CIC45)</f>
        <v>77.023085347889719</v>
      </c>
      <c r="CIE45" s="17">
        <f>+AVERAGE($D45:CID45)</f>
        <v>77.023085347889719</v>
      </c>
      <c r="CIF45" s="17">
        <f>+AVERAGE($D45:CIE45)</f>
        <v>77.023085347889719</v>
      </c>
      <c r="CIG45" s="17">
        <f>+AVERAGE($D45:CIF45)</f>
        <v>77.023085347889733</v>
      </c>
      <c r="CIH45" s="17">
        <f>+AVERAGE($D45:CIG45)</f>
        <v>77.023085347889733</v>
      </c>
      <c r="CII45" s="17">
        <f>+AVERAGE($D45:CIH45)</f>
        <v>77.023085347889733</v>
      </c>
      <c r="CIJ45" s="17">
        <f>+AVERAGE($D45:CII45)</f>
        <v>77.023085347889747</v>
      </c>
      <c r="CIK45" s="17">
        <f>+AVERAGE($D45:CIJ45)</f>
        <v>77.023085347889747</v>
      </c>
      <c r="CIL45" s="17">
        <f>+AVERAGE($D45:CIK45)</f>
        <v>77.023085347889747</v>
      </c>
      <c r="CIM45" s="17">
        <f>+AVERAGE($D45:CIL45)</f>
        <v>77.023085347889761</v>
      </c>
      <c r="CIN45" s="17">
        <f>+AVERAGE($D45:CIM45)</f>
        <v>77.023085347889761</v>
      </c>
      <c r="CIO45" s="17">
        <f>+AVERAGE($D45:CIN45)</f>
        <v>77.023085347889761</v>
      </c>
      <c r="CIP45" s="17">
        <f>+AVERAGE($D45:CIO45)</f>
        <v>77.023085347889776</v>
      </c>
      <c r="CIQ45" s="17">
        <f>+AVERAGE($D45:CIP45)</f>
        <v>77.023085347889776</v>
      </c>
      <c r="CIR45" s="17">
        <f>+AVERAGE($D45:CIQ45)</f>
        <v>77.023085347889776</v>
      </c>
      <c r="CIS45" s="17">
        <f>+AVERAGE($D45:CIR45)</f>
        <v>77.02308534788979</v>
      </c>
      <c r="CIT45" s="17">
        <f>+AVERAGE($D45:CIS45)</f>
        <v>77.02308534788979</v>
      </c>
      <c r="CIU45" s="17">
        <f>+AVERAGE($D45:CIT45)</f>
        <v>77.02308534788979</v>
      </c>
      <c r="CIV45" s="17">
        <f>+AVERAGE($D45:CIU45)</f>
        <v>77.023085347889804</v>
      </c>
      <c r="CIW45" s="17">
        <f>+AVERAGE($D45:CIV45)</f>
        <v>77.023085347889804</v>
      </c>
      <c r="CIX45" s="17">
        <f>+AVERAGE($D45:CIW45)</f>
        <v>77.023085347889804</v>
      </c>
      <c r="CIY45" s="17">
        <f>+AVERAGE($D45:CIX45)</f>
        <v>77.023085347889818</v>
      </c>
      <c r="CIZ45" s="17">
        <f>+AVERAGE($D45:CIY45)</f>
        <v>77.023085347889818</v>
      </c>
      <c r="CJA45" s="17">
        <f>+AVERAGE($D45:CIZ45)</f>
        <v>77.023085347889818</v>
      </c>
      <c r="CJB45" s="17">
        <f>+AVERAGE($D45:CJA45)</f>
        <v>77.023085347889833</v>
      </c>
      <c r="CJC45" s="17">
        <f>+AVERAGE($D45:CJB45)</f>
        <v>77.023085347889833</v>
      </c>
      <c r="CJD45" s="17">
        <f>+AVERAGE($D45:CJC45)</f>
        <v>77.023085347889833</v>
      </c>
      <c r="CJE45" s="17">
        <f>+AVERAGE($D45:CJD45)</f>
        <v>77.023085347889847</v>
      </c>
      <c r="CJF45" s="17">
        <f>+AVERAGE($D45:CJE45)</f>
        <v>77.023085347889847</v>
      </c>
      <c r="CJG45" s="17">
        <f>+AVERAGE($D45:CJF45)</f>
        <v>77.023085347889847</v>
      </c>
      <c r="CJH45" s="17">
        <f>+AVERAGE($D45:CJG45)</f>
        <v>77.023085347889861</v>
      </c>
      <c r="CJI45" s="17">
        <f>+AVERAGE($D45:CJH45)</f>
        <v>77.023085347889861</v>
      </c>
      <c r="CJJ45" s="17">
        <f>+AVERAGE($D45:CJI45)</f>
        <v>77.023085347889861</v>
      </c>
      <c r="CJK45" s="17">
        <f>+AVERAGE($D45:CJJ45)</f>
        <v>77.023085347889875</v>
      </c>
      <c r="CJL45" s="17">
        <f>+AVERAGE($D45:CJK45)</f>
        <v>77.023085347889875</v>
      </c>
      <c r="CJM45" s="17">
        <f>+AVERAGE($D45:CJL45)</f>
        <v>77.023085347889875</v>
      </c>
      <c r="CJN45" s="17">
        <f>+AVERAGE($D45:CJM45)</f>
        <v>77.023085347889889</v>
      </c>
      <c r="CJO45" s="17">
        <f>+AVERAGE($D45:CJN45)</f>
        <v>77.023085347889889</v>
      </c>
      <c r="CJP45" s="17">
        <f>+AVERAGE($D45:CJO45)</f>
        <v>77.023085347889889</v>
      </c>
      <c r="CJQ45" s="17">
        <f>+AVERAGE($D45:CJP45)</f>
        <v>77.023085347889904</v>
      </c>
      <c r="CJR45" s="17">
        <f>+AVERAGE($D45:CJQ45)</f>
        <v>77.023085347889904</v>
      </c>
      <c r="CJS45" s="17">
        <f>+AVERAGE($D45:CJR45)</f>
        <v>77.023085347889904</v>
      </c>
      <c r="CJT45" s="17">
        <f>+AVERAGE($D45:CJS45)</f>
        <v>77.023085347889918</v>
      </c>
      <c r="CJU45" s="17">
        <f>+AVERAGE($D45:CJT45)</f>
        <v>77.023085347889918</v>
      </c>
      <c r="CJV45" s="17">
        <f>+AVERAGE($D45:CJU45)</f>
        <v>77.023085347889918</v>
      </c>
      <c r="CJW45" s="17">
        <f>+AVERAGE($D45:CJV45)</f>
        <v>77.023085347889932</v>
      </c>
      <c r="CJX45" s="17">
        <f>+AVERAGE($D45:CJW45)</f>
        <v>77.023085347889932</v>
      </c>
      <c r="CJY45" s="17">
        <f>+AVERAGE($D45:CJX45)</f>
        <v>77.023085347889932</v>
      </c>
      <c r="CJZ45" s="17">
        <f>+AVERAGE($D45:CJY45)</f>
        <v>77.023085347889946</v>
      </c>
      <c r="CKA45" s="17">
        <f>+AVERAGE($D45:CJZ45)</f>
        <v>77.023085347889946</v>
      </c>
      <c r="CKB45" s="17">
        <f>+AVERAGE($D45:CKA45)</f>
        <v>77.023085347889946</v>
      </c>
      <c r="CKC45" s="17">
        <f>+AVERAGE($D45:CKB45)</f>
        <v>77.02308534788996</v>
      </c>
      <c r="CKD45" s="17">
        <f>+AVERAGE($D45:CKC45)</f>
        <v>77.02308534788996</v>
      </c>
      <c r="CKE45" s="17">
        <f>+AVERAGE($D45:CKD45)</f>
        <v>77.02308534788996</v>
      </c>
      <c r="CKF45" s="17">
        <f>+AVERAGE($D45:CKE45)</f>
        <v>77.02308534788996</v>
      </c>
      <c r="CKG45" s="17">
        <f>+AVERAGE($D45:CKF45)</f>
        <v>77.023085347889975</v>
      </c>
      <c r="CKH45" s="17">
        <f>+AVERAGE($D45:CKG45)</f>
        <v>77.023085347889975</v>
      </c>
      <c r="CKI45" s="17">
        <f>+AVERAGE($D45:CKH45)</f>
        <v>77.023085347889975</v>
      </c>
      <c r="CKJ45" s="17">
        <f>+AVERAGE($D45:CKI45)</f>
        <v>77.023085347889989</v>
      </c>
      <c r="CKK45" s="17">
        <f>+AVERAGE($D45:CKJ45)</f>
        <v>77.023085347889989</v>
      </c>
      <c r="CKL45" s="17">
        <f>+AVERAGE($D45:CKK45)</f>
        <v>77.023085347889989</v>
      </c>
      <c r="CKM45" s="17">
        <f>+AVERAGE($D45:CKL45)</f>
        <v>77.023085347890003</v>
      </c>
      <c r="CKN45" s="17">
        <f>+AVERAGE($D45:CKM45)</f>
        <v>77.023085347890003</v>
      </c>
      <c r="CKO45" s="17">
        <f>+AVERAGE($D45:CKN45)</f>
        <v>77.023085347890003</v>
      </c>
      <c r="CKP45" s="17">
        <f>+AVERAGE($D45:CKO45)</f>
        <v>77.023085347890017</v>
      </c>
      <c r="CKQ45" s="17">
        <f>+AVERAGE($D45:CKP45)</f>
        <v>77.023085347890017</v>
      </c>
      <c r="CKR45" s="17">
        <f>+AVERAGE($D45:CKQ45)</f>
        <v>77.023085347890017</v>
      </c>
      <c r="CKS45" s="17">
        <f>+AVERAGE($D45:CKR45)</f>
        <v>77.023085347890031</v>
      </c>
      <c r="CKT45" s="17">
        <f>+AVERAGE($D45:CKS45)</f>
        <v>77.023085347890031</v>
      </c>
      <c r="CKU45" s="17">
        <f>+AVERAGE($D45:CKT45)</f>
        <v>77.023085347890031</v>
      </c>
      <c r="CKV45" s="17">
        <f>+AVERAGE($D45:CKU45)</f>
        <v>77.023085347890046</v>
      </c>
      <c r="CKW45" s="17">
        <f>+AVERAGE($D45:CKV45)</f>
        <v>77.023085347890046</v>
      </c>
      <c r="CKX45" s="17">
        <f>+AVERAGE($D45:CKW45)</f>
        <v>77.023085347890046</v>
      </c>
      <c r="CKY45" s="17">
        <f>+AVERAGE($D45:CKX45)</f>
        <v>77.02308534789006</v>
      </c>
      <c r="CKZ45" s="17">
        <f>+AVERAGE($D45:CKY45)</f>
        <v>77.02308534789006</v>
      </c>
      <c r="CLA45" s="17">
        <f>+AVERAGE($D45:CKZ45)</f>
        <v>77.02308534789006</v>
      </c>
      <c r="CLB45" s="17">
        <f>+AVERAGE($D45:CLA45)</f>
        <v>77.023085347890074</v>
      </c>
      <c r="CLC45" s="17">
        <f>+AVERAGE($D45:CLB45)</f>
        <v>77.023085347890074</v>
      </c>
      <c r="CLD45" s="17">
        <f>+AVERAGE($D45:CLC45)</f>
        <v>77.023085347890074</v>
      </c>
      <c r="CLE45" s="17">
        <f>+AVERAGE($D45:CLD45)</f>
        <v>77.023085347890088</v>
      </c>
      <c r="CLF45" s="17">
        <f>+AVERAGE($D45:CLE45)</f>
        <v>77.023085347890088</v>
      </c>
      <c r="CLG45" s="17">
        <f>+AVERAGE($D45:CLF45)</f>
        <v>77.023085347890088</v>
      </c>
      <c r="CLH45" s="17">
        <f>+AVERAGE($D45:CLG45)</f>
        <v>77.023085347890088</v>
      </c>
      <c r="CLI45" s="17">
        <f>+AVERAGE($D45:CLH45)</f>
        <v>77.023085347890103</v>
      </c>
      <c r="CLJ45" s="17">
        <f>+AVERAGE($D45:CLI45)</f>
        <v>77.023085347890103</v>
      </c>
      <c r="CLK45" s="17">
        <f>+AVERAGE($D45:CLJ45)</f>
        <v>77.023085347890103</v>
      </c>
      <c r="CLL45" s="17">
        <f>+AVERAGE($D45:CLK45)</f>
        <v>77.023085347890117</v>
      </c>
      <c r="CLM45" s="17">
        <f>+AVERAGE($D45:CLL45)</f>
        <v>77.023085347890117</v>
      </c>
      <c r="CLN45" s="17">
        <f>+AVERAGE($D45:CLM45)</f>
        <v>77.023085347890117</v>
      </c>
      <c r="CLO45" s="17">
        <f>+AVERAGE($D45:CLN45)</f>
        <v>77.023085347890131</v>
      </c>
      <c r="CLP45" s="17">
        <f>+AVERAGE($D45:CLO45)</f>
        <v>77.023085347890131</v>
      </c>
      <c r="CLQ45" s="17">
        <f>+AVERAGE($D45:CLP45)</f>
        <v>77.023085347890131</v>
      </c>
      <c r="CLR45" s="17">
        <f>+AVERAGE($D45:CLQ45)</f>
        <v>77.023085347890145</v>
      </c>
      <c r="CLS45" s="17">
        <f>+AVERAGE($D45:CLR45)</f>
        <v>77.023085347890145</v>
      </c>
      <c r="CLT45" s="17">
        <f>+AVERAGE($D45:CLS45)</f>
        <v>77.023085347890145</v>
      </c>
      <c r="CLU45" s="17">
        <f>+AVERAGE($D45:CLT45)</f>
        <v>77.023085347890159</v>
      </c>
      <c r="CLV45" s="17">
        <f>+AVERAGE($D45:CLU45)</f>
        <v>77.023085347890159</v>
      </c>
      <c r="CLW45" s="17">
        <f>+AVERAGE($D45:CLV45)</f>
        <v>77.023085347890159</v>
      </c>
      <c r="CLX45" s="17">
        <f>+AVERAGE($D45:CLW45)</f>
        <v>77.023085347890159</v>
      </c>
      <c r="CLY45" s="17">
        <f>+AVERAGE($D45:CLX45)</f>
        <v>77.023085347890174</v>
      </c>
      <c r="CLZ45" s="17">
        <f>+AVERAGE($D45:CLY45)</f>
        <v>77.023085347890174</v>
      </c>
      <c r="CMA45" s="17">
        <f>+AVERAGE($D45:CLZ45)</f>
        <v>77.023085347890174</v>
      </c>
      <c r="CMB45" s="17">
        <f>+AVERAGE($D45:CMA45)</f>
        <v>77.023085347890188</v>
      </c>
      <c r="CMC45" s="17">
        <f>+AVERAGE($D45:CMB45)</f>
        <v>77.023085347890188</v>
      </c>
      <c r="CMD45" s="17">
        <f>+AVERAGE($D45:CMC45)</f>
        <v>77.023085347890188</v>
      </c>
      <c r="CME45" s="17">
        <f>+AVERAGE($D45:CMD45)</f>
        <v>77.023085347890202</v>
      </c>
      <c r="CMF45" s="17">
        <f>+AVERAGE($D45:CME45)</f>
        <v>77.023085347890202</v>
      </c>
      <c r="CMG45" s="17">
        <f>+AVERAGE($D45:CMF45)</f>
        <v>77.023085347890202</v>
      </c>
      <c r="CMH45" s="17">
        <f>+AVERAGE($D45:CMG45)</f>
        <v>77.023085347890216</v>
      </c>
      <c r="CMI45" s="17">
        <f>+AVERAGE($D45:CMH45)</f>
        <v>77.023085347890216</v>
      </c>
      <c r="CMJ45" s="17">
        <f>+AVERAGE($D45:CMI45)</f>
        <v>77.023085347890216</v>
      </c>
      <c r="CMK45" s="17">
        <f>+AVERAGE($D45:CMJ45)</f>
        <v>77.02308534789023</v>
      </c>
      <c r="CML45" s="17">
        <f>+AVERAGE($D45:CMK45)</f>
        <v>77.02308534789023</v>
      </c>
      <c r="CMM45" s="17">
        <f>+AVERAGE($D45:CML45)</f>
        <v>77.02308534789023</v>
      </c>
      <c r="CMN45" s="17">
        <f>+AVERAGE($D45:CMM45)</f>
        <v>77.02308534789023</v>
      </c>
      <c r="CMO45" s="17">
        <f>+AVERAGE($D45:CMN45)</f>
        <v>77.023085347890245</v>
      </c>
      <c r="CMP45" s="17">
        <f>+AVERAGE($D45:CMO45)</f>
        <v>77.023085347890245</v>
      </c>
      <c r="CMQ45" s="17">
        <f>+AVERAGE($D45:CMP45)</f>
        <v>77.023085347890245</v>
      </c>
      <c r="CMR45" s="17">
        <f>+AVERAGE($D45:CMQ45)</f>
        <v>77.023085347890259</v>
      </c>
      <c r="CMS45" s="17">
        <f>+AVERAGE($D45:CMR45)</f>
        <v>77.023085347890259</v>
      </c>
      <c r="CMT45" s="17">
        <f>+AVERAGE($D45:CMS45)</f>
        <v>77.023085347890259</v>
      </c>
      <c r="CMU45" s="17">
        <f>+AVERAGE($D45:CMT45)</f>
        <v>77.023085347890273</v>
      </c>
      <c r="CMV45" s="17">
        <f>+AVERAGE($D45:CMU45)</f>
        <v>77.023085347890273</v>
      </c>
      <c r="CMW45" s="17">
        <f>+AVERAGE($D45:CMV45)</f>
        <v>77.023085347890273</v>
      </c>
      <c r="CMX45" s="17">
        <f>+AVERAGE($D45:CMW45)</f>
        <v>77.023085347890287</v>
      </c>
      <c r="CMY45" s="17">
        <f>+AVERAGE($D45:CMX45)</f>
        <v>77.023085347890287</v>
      </c>
      <c r="CMZ45" s="17">
        <f>+AVERAGE($D45:CMY45)</f>
        <v>77.023085347890287</v>
      </c>
      <c r="CNA45" s="17">
        <f>+AVERAGE($D45:CMZ45)</f>
        <v>77.023085347890287</v>
      </c>
      <c r="CNB45" s="17">
        <f>+AVERAGE($D45:CNA45)</f>
        <v>77.023085347890301</v>
      </c>
      <c r="CNC45" s="17">
        <f>+AVERAGE($D45:CNB45)</f>
        <v>77.023085347890301</v>
      </c>
      <c r="CND45" s="17">
        <f>+AVERAGE($D45:CNC45)</f>
        <v>77.023085347890301</v>
      </c>
      <c r="CNE45" s="17">
        <f>+AVERAGE($D45:CND45)</f>
        <v>77.023085347890316</v>
      </c>
      <c r="CNF45" s="17">
        <f>+AVERAGE($D45:CNE45)</f>
        <v>77.023085347890316</v>
      </c>
      <c r="CNG45" s="17">
        <f>+AVERAGE($D45:CNF45)</f>
        <v>77.023085347890316</v>
      </c>
      <c r="CNH45" s="17">
        <f>+AVERAGE($D45:CNG45)</f>
        <v>77.02308534789033</v>
      </c>
      <c r="CNI45" s="17">
        <f>+AVERAGE($D45:CNH45)</f>
        <v>77.02308534789033</v>
      </c>
      <c r="CNJ45" s="17">
        <f>+AVERAGE($D45:CNI45)</f>
        <v>77.02308534789033</v>
      </c>
      <c r="CNK45" s="17">
        <f>+AVERAGE($D45:CNJ45)</f>
        <v>77.02308534789033</v>
      </c>
      <c r="CNL45" s="17">
        <f>+AVERAGE($D45:CNK45)</f>
        <v>77.023085347890344</v>
      </c>
      <c r="CNM45" s="17">
        <f>+AVERAGE($D45:CNL45)</f>
        <v>77.023085347890344</v>
      </c>
      <c r="CNN45" s="17">
        <f>+AVERAGE($D45:CNM45)</f>
        <v>77.023085347890344</v>
      </c>
      <c r="CNO45" s="17">
        <f>+AVERAGE($D45:CNN45)</f>
        <v>77.023085347890358</v>
      </c>
      <c r="CNP45" s="17">
        <f>+AVERAGE($D45:CNO45)</f>
        <v>77.023085347890358</v>
      </c>
      <c r="CNQ45" s="17">
        <f>+AVERAGE($D45:CNP45)</f>
        <v>77.023085347890358</v>
      </c>
      <c r="CNR45" s="17">
        <f>+AVERAGE($D45:CNQ45)</f>
        <v>77.023085347890373</v>
      </c>
      <c r="CNS45" s="17">
        <f>+AVERAGE($D45:CNR45)</f>
        <v>77.023085347890373</v>
      </c>
      <c r="CNT45" s="17">
        <f>+AVERAGE($D45:CNS45)</f>
        <v>77.023085347890373</v>
      </c>
      <c r="CNU45" s="17">
        <f>+AVERAGE($D45:CNT45)</f>
        <v>77.023085347890373</v>
      </c>
      <c r="CNV45" s="17">
        <f>+AVERAGE($D45:CNU45)</f>
        <v>77.023085347890387</v>
      </c>
      <c r="CNW45" s="17">
        <f>+AVERAGE($D45:CNV45)</f>
        <v>77.023085347890387</v>
      </c>
      <c r="CNX45" s="17">
        <f>+AVERAGE($D45:CNW45)</f>
        <v>77.023085347890387</v>
      </c>
      <c r="CNY45" s="17">
        <f>+AVERAGE($D45:CNX45)</f>
        <v>77.023085347890401</v>
      </c>
      <c r="CNZ45" s="17">
        <f>+AVERAGE($D45:CNY45)</f>
        <v>77.023085347890401</v>
      </c>
      <c r="COA45" s="17">
        <f>+AVERAGE($D45:CNZ45)</f>
        <v>77.023085347890401</v>
      </c>
      <c r="COB45" s="17">
        <f>+AVERAGE($D45:COA45)</f>
        <v>77.023085347890415</v>
      </c>
      <c r="COC45" s="17">
        <f>+AVERAGE($D45:COB45)</f>
        <v>77.023085347890415</v>
      </c>
      <c r="COD45" s="17">
        <f>+AVERAGE($D45:COC45)</f>
        <v>77.023085347890415</v>
      </c>
      <c r="COE45" s="17">
        <f>+AVERAGE($D45:COD45)</f>
        <v>77.023085347890415</v>
      </c>
      <c r="COF45" s="17">
        <f>+AVERAGE($D45:COE45)</f>
        <v>77.023085347890429</v>
      </c>
      <c r="COG45" s="17">
        <f>+AVERAGE($D45:COF45)</f>
        <v>77.023085347890429</v>
      </c>
      <c r="COH45" s="17">
        <f>+AVERAGE($D45:COG45)</f>
        <v>77.023085347890429</v>
      </c>
      <c r="COI45" s="17">
        <f>+AVERAGE($D45:COH45)</f>
        <v>77.023085347890444</v>
      </c>
      <c r="COJ45" s="17">
        <f>+AVERAGE($D45:COI45)</f>
        <v>77.023085347890444</v>
      </c>
      <c r="COK45" s="17">
        <f>+AVERAGE($D45:COJ45)</f>
        <v>77.023085347890444</v>
      </c>
      <c r="COL45" s="17">
        <f>+AVERAGE($D45:COK45)</f>
        <v>77.023085347890458</v>
      </c>
      <c r="COM45" s="17">
        <f>+AVERAGE($D45:COL45)</f>
        <v>77.023085347890458</v>
      </c>
      <c r="CON45" s="17">
        <f>+AVERAGE($D45:COM45)</f>
        <v>77.023085347890458</v>
      </c>
      <c r="COO45" s="17">
        <f>+AVERAGE($D45:CON45)</f>
        <v>77.023085347890458</v>
      </c>
      <c r="COP45" s="17">
        <f>+AVERAGE($D45:COO45)</f>
        <v>77.023085347890472</v>
      </c>
      <c r="COQ45" s="17">
        <f>+AVERAGE($D45:COP45)</f>
        <v>77.023085347890472</v>
      </c>
      <c r="COR45" s="17">
        <f>+AVERAGE($D45:COQ45)</f>
        <v>77.023085347890472</v>
      </c>
      <c r="COS45" s="17">
        <f>+AVERAGE($D45:COR45)</f>
        <v>77.023085347890486</v>
      </c>
      <c r="COT45" s="17">
        <f>+AVERAGE($D45:COS45)</f>
        <v>77.023085347890486</v>
      </c>
      <c r="COU45" s="17">
        <f>+AVERAGE($D45:COT45)</f>
        <v>77.023085347890486</v>
      </c>
      <c r="COV45" s="17">
        <f>+AVERAGE($D45:COU45)</f>
        <v>77.023085347890486</v>
      </c>
      <c r="COW45" s="17">
        <f>+AVERAGE($D45:COV45)</f>
        <v>77.0230853478905</v>
      </c>
      <c r="COX45" s="17">
        <f>+AVERAGE($D45:COW45)</f>
        <v>77.0230853478905</v>
      </c>
      <c r="COY45" s="17">
        <f>+AVERAGE($D45:COX45)</f>
        <v>77.0230853478905</v>
      </c>
      <c r="COZ45" s="17">
        <f>+AVERAGE($D45:COY45)</f>
        <v>77.023085347890515</v>
      </c>
      <c r="CPA45" s="17">
        <f>+AVERAGE($D45:COZ45)</f>
        <v>77.023085347890515</v>
      </c>
      <c r="CPB45" s="17">
        <f>+AVERAGE($D45:CPA45)</f>
        <v>77.023085347890515</v>
      </c>
      <c r="CPC45" s="17">
        <f>+AVERAGE($D45:CPB45)</f>
        <v>77.023085347890529</v>
      </c>
      <c r="CPD45" s="17">
        <f>+AVERAGE($D45:CPC45)</f>
        <v>77.023085347890529</v>
      </c>
      <c r="CPE45" s="17">
        <f>+AVERAGE($D45:CPD45)</f>
        <v>77.023085347890529</v>
      </c>
      <c r="CPF45" s="17">
        <f>+AVERAGE($D45:CPE45)</f>
        <v>77.023085347890529</v>
      </c>
      <c r="CPG45" s="17">
        <f>+AVERAGE($D45:CPF45)</f>
        <v>77.023085347890543</v>
      </c>
      <c r="CPH45" s="17">
        <f>+AVERAGE($D45:CPG45)</f>
        <v>77.023085347890543</v>
      </c>
      <c r="CPI45" s="17">
        <f>+AVERAGE($D45:CPH45)</f>
        <v>77.023085347890543</v>
      </c>
      <c r="CPJ45" s="17">
        <f>+AVERAGE($D45:CPI45)</f>
        <v>77.023085347890557</v>
      </c>
      <c r="CPK45" s="17">
        <f>+AVERAGE($D45:CPJ45)</f>
        <v>77.023085347890557</v>
      </c>
      <c r="CPL45" s="17">
        <f>+AVERAGE($D45:CPK45)</f>
        <v>77.023085347890557</v>
      </c>
      <c r="CPM45" s="17">
        <f>+AVERAGE($D45:CPL45)</f>
        <v>77.023085347890557</v>
      </c>
      <c r="CPN45" s="17">
        <f>+AVERAGE($D45:CPM45)</f>
        <v>77.023085347890571</v>
      </c>
      <c r="CPO45" s="17">
        <f>+AVERAGE($D45:CPN45)</f>
        <v>77.023085347890571</v>
      </c>
      <c r="CPP45" s="17">
        <f>+AVERAGE($D45:CPO45)</f>
        <v>77.023085347890571</v>
      </c>
      <c r="CPQ45" s="17">
        <f>+AVERAGE($D45:CPP45)</f>
        <v>77.023085347890586</v>
      </c>
      <c r="CPR45" s="17">
        <f>+AVERAGE($D45:CPQ45)</f>
        <v>77.023085347890586</v>
      </c>
      <c r="CPS45" s="17">
        <f>+AVERAGE($D45:CPR45)</f>
        <v>77.023085347890586</v>
      </c>
      <c r="CPT45" s="17">
        <f>+AVERAGE($D45:CPS45)</f>
        <v>77.023085347890586</v>
      </c>
      <c r="CPU45" s="17">
        <f>+AVERAGE($D45:CPT45)</f>
        <v>77.0230853478906</v>
      </c>
      <c r="CPV45" s="17">
        <f>+AVERAGE($D45:CPU45)</f>
        <v>77.0230853478906</v>
      </c>
      <c r="CPW45" s="17">
        <f>+AVERAGE($D45:CPV45)</f>
        <v>77.0230853478906</v>
      </c>
      <c r="CPX45" s="17">
        <f>+AVERAGE($D45:CPW45)</f>
        <v>77.023085347890614</v>
      </c>
      <c r="CPY45" s="17">
        <f>+AVERAGE($D45:CPX45)</f>
        <v>77.023085347890614</v>
      </c>
      <c r="CPZ45" s="17">
        <f>+AVERAGE($D45:CPY45)</f>
        <v>77.023085347890614</v>
      </c>
      <c r="CQA45" s="17">
        <f>+AVERAGE($D45:CPZ45)</f>
        <v>77.023085347890614</v>
      </c>
      <c r="CQB45" s="17">
        <f>+AVERAGE($D45:CQA45)</f>
        <v>77.023085347890628</v>
      </c>
      <c r="CQC45" s="17">
        <f>+AVERAGE($D45:CQB45)</f>
        <v>77.023085347890628</v>
      </c>
      <c r="CQD45" s="17">
        <f>+AVERAGE($D45:CQC45)</f>
        <v>77.023085347890628</v>
      </c>
      <c r="CQE45" s="17">
        <f>+AVERAGE($D45:CQD45)</f>
        <v>77.023085347890643</v>
      </c>
      <c r="CQF45" s="17">
        <f>+AVERAGE($D45:CQE45)</f>
        <v>77.023085347890643</v>
      </c>
      <c r="CQG45" s="17">
        <f>+AVERAGE($D45:CQF45)</f>
        <v>77.023085347890643</v>
      </c>
      <c r="CQH45" s="17">
        <f>+AVERAGE($D45:CQG45)</f>
        <v>77.023085347890643</v>
      </c>
      <c r="CQI45" s="17">
        <f>+AVERAGE($D45:CQH45)</f>
        <v>77.023085347890657</v>
      </c>
      <c r="CQJ45" s="17">
        <f>+AVERAGE($D45:CQI45)</f>
        <v>77.023085347890657</v>
      </c>
      <c r="CQK45" s="17">
        <f>+AVERAGE($D45:CQJ45)</f>
        <v>77.023085347890657</v>
      </c>
      <c r="CQL45" s="17">
        <f>+AVERAGE($D45:CQK45)</f>
        <v>77.023085347890671</v>
      </c>
      <c r="CQM45" s="17">
        <f>+AVERAGE($D45:CQL45)</f>
        <v>77.023085347890671</v>
      </c>
      <c r="CQN45" s="17">
        <f>+AVERAGE($D45:CQM45)</f>
        <v>77.023085347890671</v>
      </c>
      <c r="CQO45" s="17">
        <f>+AVERAGE($D45:CQN45)</f>
        <v>77.023085347890671</v>
      </c>
      <c r="CQP45" s="17">
        <f>+AVERAGE($D45:CQO45)</f>
        <v>77.023085347890685</v>
      </c>
      <c r="CQQ45" s="17">
        <f>+AVERAGE($D45:CQP45)</f>
        <v>77.023085347890685</v>
      </c>
      <c r="CQR45" s="17">
        <f>+AVERAGE($D45:CQQ45)</f>
        <v>77.023085347890685</v>
      </c>
      <c r="CQS45" s="17">
        <f>+AVERAGE($D45:CQR45)</f>
        <v>77.023085347890699</v>
      </c>
      <c r="CQT45" s="17">
        <f>+AVERAGE($D45:CQS45)</f>
        <v>77.023085347890699</v>
      </c>
      <c r="CQU45" s="17">
        <f>+AVERAGE($D45:CQT45)</f>
        <v>77.023085347890699</v>
      </c>
      <c r="CQV45" s="17">
        <f>+AVERAGE($D45:CQU45)</f>
        <v>77.023085347890699</v>
      </c>
      <c r="CQW45" s="17">
        <f>+AVERAGE($D45:CQV45)</f>
        <v>77.023085347890714</v>
      </c>
      <c r="CQX45" s="17">
        <f>+AVERAGE($D45:CQW45)</f>
        <v>77.023085347890714</v>
      </c>
      <c r="CQY45" s="17">
        <f>+AVERAGE($D45:CQX45)</f>
        <v>77.023085347890714</v>
      </c>
      <c r="CQZ45" s="17">
        <f>+AVERAGE($D45:CQY45)</f>
        <v>77.023085347890728</v>
      </c>
      <c r="CRA45" s="17">
        <f>+AVERAGE($D45:CQZ45)</f>
        <v>77.023085347890728</v>
      </c>
      <c r="CRB45" s="17">
        <f>+AVERAGE($D45:CRA45)</f>
        <v>77.023085347890728</v>
      </c>
      <c r="CRC45" s="17">
        <f>+AVERAGE($D45:CRB45)</f>
        <v>77.023085347890728</v>
      </c>
      <c r="CRD45" s="17">
        <f>+AVERAGE($D45:CRC45)</f>
        <v>77.023085347890742</v>
      </c>
      <c r="CRE45" s="17">
        <f>+AVERAGE($D45:CRD45)</f>
        <v>77.023085347890742</v>
      </c>
      <c r="CRF45" s="17">
        <f>+AVERAGE($D45:CRE45)</f>
        <v>77.023085347890742</v>
      </c>
      <c r="CRG45" s="17">
        <f>+AVERAGE($D45:CRF45)</f>
        <v>77.023085347890742</v>
      </c>
      <c r="CRH45" s="17">
        <f>+AVERAGE($D45:CRG45)</f>
        <v>77.023085347890756</v>
      </c>
      <c r="CRI45" s="17">
        <f>+AVERAGE($D45:CRH45)</f>
        <v>77.023085347890756</v>
      </c>
      <c r="CRJ45" s="17">
        <f>+AVERAGE($D45:CRI45)</f>
        <v>77.023085347890756</v>
      </c>
      <c r="CRK45" s="17">
        <f>+AVERAGE($D45:CRJ45)</f>
        <v>77.02308534789077</v>
      </c>
      <c r="CRL45" s="17">
        <f>+AVERAGE($D45:CRK45)</f>
        <v>77.02308534789077</v>
      </c>
      <c r="CRM45" s="17">
        <f>+AVERAGE($D45:CRL45)</f>
        <v>77.02308534789077</v>
      </c>
      <c r="CRN45" s="17">
        <f>+AVERAGE($D45:CRM45)</f>
        <v>77.02308534789077</v>
      </c>
      <c r="CRO45" s="17">
        <f>+AVERAGE($D45:CRN45)</f>
        <v>77.023085347890785</v>
      </c>
      <c r="CRP45" s="17">
        <f>+AVERAGE($D45:CRO45)</f>
        <v>77.023085347890785</v>
      </c>
      <c r="CRQ45" s="17">
        <f>+AVERAGE($D45:CRP45)</f>
        <v>77.023085347890785</v>
      </c>
      <c r="CRR45" s="17">
        <f>+AVERAGE($D45:CRQ45)</f>
        <v>77.023085347890799</v>
      </c>
      <c r="CRS45" s="17">
        <f>+AVERAGE($D45:CRR45)</f>
        <v>77.023085347890799</v>
      </c>
      <c r="CRT45" s="17">
        <f>+AVERAGE($D45:CRS45)</f>
        <v>77.023085347890799</v>
      </c>
      <c r="CRU45" s="17">
        <f>+AVERAGE($D45:CRT45)</f>
        <v>77.023085347890799</v>
      </c>
      <c r="CRV45" s="17">
        <f>+AVERAGE($D45:CRU45)</f>
        <v>77.023085347890813</v>
      </c>
      <c r="CRW45" s="17">
        <f>+AVERAGE($D45:CRV45)</f>
        <v>77.023085347890813</v>
      </c>
      <c r="CRX45" s="17">
        <f>+AVERAGE($D45:CRW45)</f>
        <v>77.023085347890813</v>
      </c>
      <c r="CRY45" s="17">
        <f>+AVERAGE($D45:CRX45)</f>
        <v>77.023085347890813</v>
      </c>
      <c r="CRZ45" s="17">
        <f>+AVERAGE($D45:CRY45)</f>
        <v>77.023085347890827</v>
      </c>
      <c r="CSA45" s="17">
        <f>+AVERAGE($D45:CRZ45)</f>
        <v>77.023085347890827</v>
      </c>
      <c r="CSB45" s="17">
        <f>+AVERAGE($D45:CSA45)</f>
        <v>77.023085347890827</v>
      </c>
      <c r="CSC45" s="17">
        <f>+AVERAGE($D45:CSB45)</f>
        <v>77.023085347890841</v>
      </c>
      <c r="CSD45" s="17">
        <f>+AVERAGE($D45:CSC45)</f>
        <v>77.023085347890841</v>
      </c>
      <c r="CSE45" s="17">
        <f>+AVERAGE($D45:CSD45)</f>
        <v>77.023085347890841</v>
      </c>
      <c r="CSF45" s="17">
        <f>+AVERAGE($D45:CSE45)</f>
        <v>77.023085347890841</v>
      </c>
      <c r="CSG45" s="17">
        <f>+AVERAGE($D45:CSF45)</f>
        <v>77.023085347890856</v>
      </c>
      <c r="CSH45" s="17">
        <f>+AVERAGE($D45:CSG45)</f>
        <v>77.023085347890856</v>
      </c>
      <c r="CSI45" s="17">
        <f>+AVERAGE($D45:CSH45)</f>
        <v>77.023085347890856</v>
      </c>
      <c r="CSJ45" s="17">
        <f>+AVERAGE($D45:CSI45)</f>
        <v>77.023085347890856</v>
      </c>
      <c r="CSK45" s="17">
        <f>+AVERAGE($D45:CSJ45)</f>
        <v>77.02308534789087</v>
      </c>
      <c r="CSL45" s="17">
        <f>+AVERAGE($D45:CSK45)</f>
        <v>77.02308534789087</v>
      </c>
      <c r="CSM45" s="17">
        <f>+AVERAGE($D45:CSL45)</f>
        <v>77.02308534789087</v>
      </c>
      <c r="CSN45" s="17">
        <f>+AVERAGE($D45:CSM45)</f>
        <v>77.023085347890884</v>
      </c>
      <c r="CSO45" s="17">
        <f>+AVERAGE($D45:CSN45)</f>
        <v>77.023085347890884</v>
      </c>
      <c r="CSP45" s="17">
        <f>+AVERAGE($D45:CSO45)</f>
        <v>77.023085347890884</v>
      </c>
      <c r="CSQ45" s="17">
        <f>+AVERAGE($D45:CSP45)</f>
        <v>77.023085347890884</v>
      </c>
      <c r="CSR45" s="17">
        <f>+AVERAGE($D45:CSQ45)</f>
        <v>77.023085347890898</v>
      </c>
      <c r="CSS45" s="17">
        <f>+AVERAGE($D45:CSR45)</f>
        <v>77.023085347890898</v>
      </c>
      <c r="CST45" s="17">
        <f>+AVERAGE($D45:CSS45)</f>
        <v>77.023085347890898</v>
      </c>
      <c r="CSU45" s="17">
        <f>+AVERAGE($D45:CST45)</f>
        <v>77.023085347890898</v>
      </c>
      <c r="CSV45" s="17">
        <f>+AVERAGE($D45:CSU45)</f>
        <v>77.023085347890913</v>
      </c>
      <c r="CSW45" s="17">
        <f>+AVERAGE($D45:CSV45)</f>
        <v>77.023085347890913</v>
      </c>
      <c r="CSX45" s="17">
        <f>+AVERAGE($D45:CSW45)</f>
        <v>77.023085347890913</v>
      </c>
      <c r="CSY45" s="17">
        <f>+AVERAGE($D45:CSX45)</f>
        <v>77.023085347890927</v>
      </c>
      <c r="CSZ45" s="17">
        <f>+AVERAGE($D45:CSY45)</f>
        <v>77.023085347890927</v>
      </c>
      <c r="CTA45" s="17">
        <f>+AVERAGE($D45:CSZ45)</f>
        <v>77.023085347890927</v>
      </c>
      <c r="CTB45" s="17">
        <f>+AVERAGE($D45:CTA45)</f>
        <v>77.023085347890927</v>
      </c>
      <c r="CTC45" s="17">
        <f>+AVERAGE($D45:CTB45)</f>
        <v>77.023085347890941</v>
      </c>
      <c r="CTD45" s="17">
        <f>+AVERAGE($D45:CTC45)</f>
        <v>77.023085347890941</v>
      </c>
      <c r="CTE45" s="17">
        <f>+AVERAGE($D45:CTD45)</f>
        <v>77.023085347890941</v>
      </c>
      <c r="CTF45" s="17">
        <f>+AVERAGE($D45:CTE45)</f>
        <v>77.023085347890941</v>
      </c>
      <c r="CTG45" s="17">
        <f>+AVERAGE($D45:CTF45)</f>
        <v>77.023085347890955</v>
      </c>
      <c r="CTH45" s="17">
        <f>+AVERAGE($D45:CTG45)</f>
        <v>77.023085347890955</v>
      </c>
      <c r="CTI45" s="17">
        <f>+AVERAGE($D45:CTH45)</f>
        <v>77.023085347890955</v>
      </c>
      <c r="CTJ45" s="17">
        <f>+AVERAGE($D45:CTI45)</f>
        <v>77.023085347890955</v>
      </c>
      <c r="CTK45" s="17">
        <f>+AVERAGE($D45:CTJ45)</f>
        <v>77.023085347890969</v>
      </c>
      <c r="CTL45" s="17">
        <f>+AVERAGE($D45:CTK45)</f>
        <v>77.023085347890969</v>
      </c>
      <c r="CTM45" s="17">
        <f>+AVERAGE($D45:CTL45)</f>
        <v>77.023085347890969</v>
      </c>
      <c r="CTN45" s="17">
        <f>+AVERAGE($D45:CTM45)</f>
        <v>77.023085347890984</v>
      </c>
      <c r="CTO45" s="17">
        <f>+AVERAGE($D45:CTN45)</f>
        <v>77.023085347890984</v>
      </c>
      <c r="CTP45" s="17">
        <f>+AVERAGE($D45:CTO45)</f>
        <v>77.023085347890984</v>
      </c>
      <c r="CTQ45" s="17">
        <f>+AVERAGE($D45:CTP45)</f>
        <v>77.023085347890984</v>
      </c>
      <c r="CTR45" s="17">
        <f>+AVERAGE($D45:CTQ45)</f>
        <v>77.023085347890998</v>
      </c>
      <c r="CTS45" s="17">
        <f>+AVERAGE($D45:CTR45)</f>
        <v>77.023085347890998</v>
      </c>
      <c r="CTT45" s="17">
        <f>+AVERAGE($D45:CTS45)</f>
        <v>77.023085347890998</v>
      </c>
      <c r="CTU45" s="17">
        <f>+AVERAGE($D45:CTT45)</f>
        <v>77.023085347890998</v>
      </c>
      <c r="CTV45" s="17">
        <f>+AVERAGE($D45:CTU45)</f>
        <v>77.023085347891012</v>
      </c>
      <c r="CTW45" s="17">
        <f>+AVERAGE($D45:CTV45)</f>
        <v>77.023085347891012</v>
      </c>
      <c r="CTX45" s="17">
        <f>+AVERAGE($D45:CTW45)</f>
        <v>77.023085347891012</v>
      </c>
      <c r="CTY45" s="17">
        <f>+AVERAGE($D45:CTX45)</f>
        <v>77.023085347891012</v>
      </c>
      <c r="CTZ45" s="17">
        <f>+AVERAGE($D45:CTY45)</f>
        <v>77.023085347891026</v>
      </c>
      <c r="CUA45" s="17">
        <f>+AVERAGE($D45:CTZ45)</f>
        <v>77.023085347891026</v>
      </c>
      <c r="CUB45" s="17">
        <f>+AVERAGE($D45:CUA45)</f>
        <v>77.023085347891026</v>
      </c>
      <c r="CUC45" s="17">
        <f>+AVERAGE($D45:CUB45)</f>
        <v>77.02308534789104</v>
      </c>
      <c r="CUD45" s="17">
        <f>+AVERAGE($D45:CUC45)</f>
        <v>77.02308534789104</v>
      </c>
      <c r="CUE45" s="17">
        <f>+AVERAGE($D45:CUD45)</f>
        <v>77.02308534789104</v>
      </c>
      <c r="CUF45" s="17">
        <f>+AVERAGE($D45:CUE45)</f>
        <v>77.02308534789104</v>
      </c>
      <c r="CUG45" s="17">
        <f>+AVERAGE($D45:CUF45)</f>
        <v>77.023085347891055</v>
      </c>
      <c r="CUH45" s="17">
        <f>+AVERAGE($D45:CUG45)</f>
        <v>77.023085347891055</v>
      </c>
      <c r="CUI45" s="17">
        <f>+AVERAGE($D45:CUH45)</f>
        <v>77.023085347891055</v>
      </c>
      <c r="CUJ45" s="17">
        <f>+AVERAGE($D45:CUI45)</f>
        <v>77.023085347891055</v>
      </c>
      <c r="CUK45" s="17">
        <f>+AVERAGE($D45:CUJ45)</f>
        <v>77.023085347891069</v>
      </c>
      <c r="CUL45" s="17">
        <f>+AVERAGE($D45:CUK45)</f>
        <v>77.023085347891069</v>
      </c>
      <c r="CUM45" s="17">
        <f>+AVERAGE($D45:CUL45)</f>
        <v>77.023085347891069</v>
      </c>
      <c r="CUN45" s="17">
        <f>+AVERAGE($D45:CUM45)</f>
        <v>77.023085347891069</v>
      </c>
      <c r="CUO45" s="17">
        <f>+AVERAGE($D45:CUN45)</f>
        <v>77.023085347891083</v>
      </c>
      <c r="CUP45" s="17">
        <f>+AVERAGE($D45:CUO45)</f>
        <v>77.023085347891083</v>
      </c>
      <c r="CUQ45" s="17">
        <f>+AVERAGE($D45:CUP45)</f>
        <v>77.023085347891083</v>
      </c>
      <c r="CUR45" s="17">
        <f>+AVERAGE($D45:CUQ45)</f>
        <v>77.023085347891083</v>
      </c>
      <c r="CUS45" s="17">
        <f>+AVERAGE($D45:CUR45)</f>
        <v>77.023085347891097</v>
      </c>
      <c r="CUT45" s="17">
        <f>+AVERAGE($D45:CUS45)</f>
        <v>77.023085347891097</v>
      </c>
      <c r="CUU45" s="17">
        <f>+AVERAGE($D45:CUT45)</f>
        <v>77.023085347891097</v>
      </c>
      <c r="CUV45" s="17">
        <f>+AVERAGE($D45:CUU45)</f>
        <v>77.023085347891097</v>
      </c>
      <c r="CUW45" s="17">
        <f>+AVERAGE($D45:CUV45)</f>
        <v>77.023085347891111</v>
      </c>
      <c r="CUX45" s="17">
        <f>+AVERAGE($D45:CUW45)</f>
        <v>77.023085347891111</v>
      </c>
      <c r="CUY45" s="17">
        <f>+AVERAGE($D45:CUX45)</f>
        <v>77.023085347891111</v>
      </c>
      <c r="CUZ45" s="17">
        <f>+AVERAGE($D45:CUY45)</f>
        <v>77.023085347891111</v>
      </c>
      <c r="CVA45" s="17">
        <f>+AVERAGE($D45:CUZ45)</f>
        <v>77.023085347891126</v>
      </c>
      <c r="CVB45" s="17">
        <f>+AVERAGE($D45:CVA45)</f>
        <v>77.023085347891126</v>
      </c>
      <c r="CVC45" s="17">
        <f>+AVERAGE($D45:CVB45)</f>
        <v>77.023085347891126</v>
      </c>
      <c r="CVD45" s="17">
        <f>+AVERAGE($D45:CVC45)</f>
        <v>77.02308534789114</v>
      </c>
      <c r="CVE45" s="17">
        <f>+AVERAGE($D45:CVD45)</f>
        <v>77.02308534789114</v>
      </c>
      <c r="CVF45" s="17">
        <f>+AVERAGE($D45:CVE45)</f>
        <v>77.02308534789114</v>
      </c>
      <c r="CVG45" s="17">
        <f>+AVERAGE($D45:CVF45)</f>
        <v>77.02308534789114</v>
      </c>
      <c r="CVH45" s="17">
        <f>+AVERAGE($D45:CVG45)</f>
        <v>77.023085347891154</v>
      </c>
      <c r="CVI45" s="17">
        <f>+AVERAGE($D45:CVH45)</f>
        <v>77.023085347891154</v>
      </c>
      <c r="CVJ45" s="17">
        <f>+AVERAGE($D45:CVI45)</f>
        <v>77.023085347891154</v>
      </c>
      <c r="CVK45" s="17">
        <f>+AVERAGE($D45:CVJ45)</f>
        <v>77.023085347891154</v>
      </c>
      <c r="CVL45" s="17">
        <f>+AVERAGE($D45:CVK45)</f>
        <v>77.023085347891168</v>
      </c>
      <c r="CVM45" s="17">
        <f>+AVERAGE($D45:CVL45)</f>
        <v>77.023085347891168</v>
      </c>
      <c r="CVN45" s="17">
        <f>+AVERAGE($D45:CVM45)</f>
        <v>77.023085347891168</v>
      </c>
      <c r="CVO45" s="17">
        <f>+AVERAGE($D45:CVN45)</f>
        <v>77.023085347891168</v>
      </c>
      <c r="CVP45" s="17">
        <f>+AVERAGE($D45:CVO45)</f>
        <v>77.023085347891183</v>
      </c>
      <c r="CVQ45" s="17">
        <f>+AVERAGE($D45:CVP45)</f>
        <v>77.023085347891183</v>
      </c>
      <c r="CVR45" s="17">
        <f>+AVERAGE($D45:CVQ45)</f>
        <v>77.023085347891183</v>
      </c>
      <c r="CVS45" s="17">
        <f>+AVERAGE($D45:CVR45)</f>
        <v>77.023085347891183</v>
      </c>
      <c r="CVT45" s="17">
        <f>+AVERAGE($D45:CVS45)</f>
        <v>77.023085347891197</v>
      </c>
      <c r="CVU45" s="17">
        <f>+AVERAGE($D45:CVT45)</f>
        <v>77.023085347891197</v>
      </c>
      <c r="CVV45" s="17">
        <f>+AVERAGE($D45:CVU45)</f>
        <v>77.023085347891197</v>
      </c>
      <c r="CVW45" s="17">
        <f>+AVERAGE($D45:CVV45)</f>
        <v>77.023085347891197</v>
      </c>
      <c r="CVX45" s="17">
        <f>+AVERAGE($D45:CVW45)</f>
        <v>77.023085347891211</v>
      </c>
      <c r="CVY45" s="17">
        <f>+AVERAGE($D45:CVX45)</f>
        <v>77.023085347891211</v>
      </c>
      <c r="CVZ45" s="17">
        <f>+AVERAGE($D45:CVY45)</f>
        <v>77.023085347891211</v>
      </c>
      <c r="CWA45" s="17">
        <f>+AVERAGE($D45:CVZ45)</f>
        <v>77.023085347891211</v>
      </c>
      <c r="CWB45" s="17">
        <f>+AVERAGE($D45:CWA45)</f>
        <v>77.023085347891225</v>
      </c>
      <c r="CWC45" s="17">
        <f>+AVERAGE($D45:CWB45)</f>
        <v>77.023085347891225</v>
      </c>
      <c r="CWD45" s="17">
        <f>+AVERAGE($D45:CWC45)</f>
        <v>77.023085347891225</v>
      </c>
      <c r="CWE45" s="17">
        <f>+AVERAGE($D45:CWD45)</f>
        <v>77.023085347891225</v>
      </c>
      <c r="CWF45" s="17">
        <f>+AVERAGE($D45:CWE45)</f>
        <v>77.023085347891239</v>
      </c>
      <c r="CWG45" s="17">
        <f>+AVERAGE($D45:CWF45)</f>
        <v>77.023085347891239</v>
      </c>
      <c r="CWH45" s="17">
        <f>+AVERAGE($D45:CWG45)</f>
        <v>77.023085347891239</v>
      </c>
      <c r="CWI45" s="17">
        <f>+AVERAGE($D45:CWH45)</f>
        <v>77.023085347891239</v>
      </c>
      <c r="CWJ45" s="17">
        <f>+AVERAGE($D45:CWI45)</f>
        <v>77.023085347891254</v>
      </c>
      <c r="CWK45" s="17">
        <f>+AVERAGE($D45:CWJ45)</f>
        <v>77.023085347891254</v>
      </c>
      <c r="CWL45" s="17">
        <f>+AVERAGE($D45:CWK45)</f>
        <v>77.023085347891254</v>
      </c>
      <c r="CWM45" s="17">
        <f>+AVERAGE($D45:CWL45)</f>
        <v>77.023085347891254</v>
      </c>
      <c r="CWN45" s="17">
        <f>+AVERAGE($D45:CWM45)</f>
        <v>77.023085347891268</v>
      </c>
      <c r="CWO45" s="17">
        <f>+AVERAGE($D45:CWN45)</f>
        <v>77.023085347891268</v>
      </c>
      <c r="CWP45" s="17">
        <f>+AVERAGE($D45:CWO45)</f>
        <v>77.023085347891268</v>
      </c>
      <c r="CWQ45" s="17">
        <f>+AVERAGE($D45:CWP45)</f>
        <v>77.023085347891268</v>
      </c>
      <c r="CWR45" s="17">
        <f>+AVERAGE($D45:CWQ45)</f>
        <v>77.023085347891282</v>
      </c>
      <c r="CWS45" s="17">
        <f>+AVERAGE($D45:CWR45)</f>
        <v>77.023085347891282</v>
      </c>
      <c r="CWT45" s="17">
        <f>+AVERAGE($D45:CWS45)</f>
        <v>77.023085347891282</v>
      </c>
      <c r="CWU45" s="17">
        <f>+AVERAGE($D45:CWT45)</f>
        <v>77.023085347891282</v>
      </c>
      <c r="CWV45" s="17">
        <f>+AVERAGE($D45:CWU45)</f>
        <v>77.023085347891296</v>
      </c>
      <c r="CWW45" s="17">
        <f>+AVERAGE($D45:CWV45)</f>
        <v>77.023085347891296</v>
      </c>
      <c r="CWX45" s="17">
        <f>+AVERAGE($D45:CWW45)</f>
        <v>77.023085347891296</v>
      </c>
      <c r="CWY45" s="17">
        <f>+AVERAGE($D45:CWX45)</f>
        <v>77.023085347891296</v>
      </c>
      <c r="CWZ45" s="17">
        <f>+AVERAGE($D45:CWY45)</f>
        <v>77.02308534789131</v>
      </c>
      <c r="CXA45" s="17">
        <f>+AVERAGE($D45:CWZ45)</f>
        <v>77.02308534789131</v>
      </c>
      <c r="CXB45" s="17">
        <f>+AVERAGE($D45:CXA45)</f>
        <v>77.02308534789131</v>
      </c>
      <c r="CXC45" s="17">
        <f>+AVERAGE($D45:CXB45)</f>
        <v>77.02308534789131</v>
      </c>
      <c r="CXD45" s="17">
        <f>+AVERAGE($D45:CXC45)</f>
        <v>77.023085347891325</v>
      </c>
      <c r="CXE45" s="17">
        <f>+AVERAGE($D45:CXD45)</f>
        <v>77.023085347891325</v>
      </c>
      <c r="CXF45" s="17">
        <f>+AVERAGE($D45:CXE45)</f>
        <v>77.023085347891325</v>
      </c>
      <c r="CXG45" s="17">
        <f>+AVERAGE($D45:CXF45)</f>
        <v>77.023085347891325</v>
      </c>
      <c r="CXH45" s="17">
        <f>+AVERAGE($D45:CXG45)</f>
        <v>77.023085347891339</v>
      </c>
      <c r="CXI45" s="17">
        <f>+AVERAGE($D45:CXH45)</f>
        <v>77.023085347891339</v>
      </c>
      <c r="CXJ45" s="17">
        <f>+AVERAGE($D45:CXI45)</f>
        <v>77.023085347891339</v>
      </c>
      <c r="CXK45" s="17">
        <f>+AVERAGE($D45:CXJ45)</f>
        <v>77.023085347891339</v>
      </c>
      <c r="CXL45" s="17">
        <f>+AVERAGE($D45:CXK45)</f>
        <v>77.023085347891353</v>
      </c>
      <c r="CXM45" s="17">
        <f>+AVERAGE($D45:CXL45)</f>
        <v>77.023085347891353</v>
      </c>
      <c r="CXN45" s="17">
        <f>+AVERAGE($D45:CXM45)</f>
        <v>77.023085347891353</v>
      </c>
      <c r="CXO45" s="17">
        <f>+AVERAGE($D45:CXN45)</f>
        <v>77.023085347891353</v>
      </c>
      <c r="CXP45" s="17">
        <f>+AVERAGE($D45:CXO45)</f>
        <v>77.023085347891367</v>
      </c>
      <c r="CXQ45" s="17">
        <f>+AVERAGE($D45:CXP45)</f>
        <v>77.023085347891367</v>
      </c>
      <c r="CXR45" s="17">
        <f>+AVERAGE($D45:CXQ45)</f>
        <v>77.023085347891367</v>
      </c>
      <c r="CXS45" s="17">
        <f>+AVERAGE($D45:CXR45)</f>
        <v>77.023085347891367</v>
      </c>
      <c r="CXT45" s="17">
        <f>+AVERAGE($D45:CXS45)</f>
        <v>77.023085347891382</v>
      </c>
      <c r="CXU45" s="17">
        <f>+AVERAGE($D45:CXT45)</f>
        <v>77.023085347891382</v>
      </c>
      <c r="CXV45" s="17">
        <f>+AVERAGE($D45:CXU45)</f>
        <v>77.023085347891382</v>
      </c>
      <c r="CXW45" s="17">
        <f>+AVERAGE($D45:CXV45)</f>
        <v>77.023085347891382</v>
      </c>
      <c r="CXX45" s="17">
        <f>+AVERAGE($D45:CXW45)</f>
        <v>77.023085347891396</v>
      </c>
      <c r="CXY45" s="17">
        <f>+AVERAGE($D45:CXX45)</f>
        <v>77.023085347891396</v>
      </c>
      <c r="CXZ45" s="17">
        <f>+AVERAGE($D45:CXY45)</f>
        <v>77.023085347891396</v>
      </c>
      <c r="CYA45" s="17">
        <f>+AVERAGE($D45:CXZ45)</f>
        <v>77.023085347891396</v>
      </c>
      <c r="CYB45" s="17">
        <f>+AVERAGE($D45:CYA45)</f>
        <v>77.02308534789141</v>
      </c>
      <c r="CYC45" s="17">
        <f>+AVERAGE($D45:CYB45)</f>
        <v>77.02308534789141</v>
      </c>
      <c r="CYD45" s="17">
        <f>+AVERAGE($D45:CYC45)</f>
        <v>77.02308534789141</v>
      </c>
      <c r="CYE45" s="17">
        <f>+AVERAGE($D45:CYD45)</f>
        <v>77.02308534789141</v>
      </c>
      <c r="CYF45" s="17">
        <f>+AVERAGE($D45:CYE45)</f>
        <v>77.02308534789141</v>
      </c>
      <c r="CYG45" s="17">
        <f>+AVERAGE($D45:CYF45)</f>
        <v>77.023085347891424</v>
      </c>
      <c r="CYH45" s="17">
        <f>+AVERAGE($D45:CYG45)</f>
        <v>77.023085347891424</v>
      </c>
      <c r="CYI45" s="17">
        <f>+AVERAGE($D45:CYH45)</f>
        <v>77.023085347891424</v>
      </c>
      <c r="CYJ45" s="17">
        <f>+AVERAGE($D45:CYI45)</f>
        <v>77.023085347891424</v>
      </c>
      <c r="CYK45" s="17">
        <f>+AVERAGE($D45:CYJ45)</f>
        <v>77.023085347891438</v>
      </c>
      <c r="CYL45" s="17">
        <f>+AVERAGE($D45:CYK45)</f>
        <v>77.023085347891438</v>
      </c>
      <c r="CYM45" s="17">
        <f>+AVERAGE($D45:CYL45)</f>
        <v>77.023085347891438</v>
      </c>
      <c r="CYN45" s="17">
        <f>+AVERAGE($D45:CYM45)</f>
        <v>77.023085347891438</v>
      </c>
      <c r="CYO45" s="17">
        <f>+AVERAGE($D45:CYN45)</f>
        <v>77.023085347891453</v>
      </c>
      <c r="CYP45" s="17">
        <f>+AVERAGE($D45:CYO45)</f>
        <v>77.023085347891453</v>
      </c>
      <c r="CYQ45" s="17">
        <f>+AVERAGE($D45:CYP45)</f>
        <v>77.023085347891453</v>
      </c>
      <c r="CYR45" s="17">
        <f>+AVERAGE($D45:CYQ45)</f>
        <v>77.023085347891453</v>
      </c>
      <c r="CYS45" s="17">
        <f>+AVERAGE($D45:CYR45)</f>
        <v>77.023085347891467</v>
      </c>
      <c r="CYT45" s="17">
        <f>+AVERAGE($D45:CYS45)</f>
        <v>77.023085347891467</v>
      </c>
      <c r="CYU45" s="17">
        <f>+AVERAGE($D45:CYT45)</f>
        <v>77.023085347891467</v>
      </c>
      <c r="CYV45" s="17">
        <f>+AVERAGE($D45:CYU45)</f>
        <v>77.023085347891467</v>
      </c>
      <c r="CYW45" s="17">
        <f>+AVERAGE($D45:CYV45)</f>
        <v>77.023085347891481</v>
      </c>
      <c r="CYX45" s="17">
        <f>+AVERAGE($D45:CYW45)</f>
        <v>77.023085347891481</v>
      </c>
      <c r="CYY45" s="17">
        <f>+AVERAGE($D45:CYX45)</f>
        <v>77.023085347891481</v>
      </c>
      <c r="CYZ45" s="17">
        <f>+AVERAGE($D45:CYY45)</f>
        <v>77.023085347891481</v>
      </c>
      <c r="CZA45" s="17">
        <f>+AVERAGE($D45:CYZ45)</f>
        <v>77.023085347891495</v>
      </c>
      <c r="CZB45" s="17">
        <f>+AVERAGE($D45:CZA45)</f>
        <v>77.023085347891495</v>
      </c>
      <c r="CZC45" s="17">
        <f>+AVERAGE($D45:CZB45)</f>
        <v>77.023085347891495</v>
      </c>
      <c r="CZD45" s="17">
        <f>+AVERAGE($D45:CZC45)</f>
        <v>77.023085347891495</v>
      </c>
      <c r="CZE45" s="17">
        <f>+AVERAGE($D45:CZD45)</f>
        <v>77.023085347891495</v>
      </c>
      <c r="CZF45" s="17">
        <f>+AVERAGE($D45:CZE45)</f>
        <v>77.023085347891509</v>
      </c>
      <c r="CZG45" s="17">
        <f>+AVERAGE($D45:CZF45)</f>
        <v>77.023085347891509</v>
      </c>
      <c r="CZH45" s="17">
        <f>+AVERAGE($D45:CZG45)</f>
        <v>77.023085347891509</v>
      </c>
      <c r="CZI45" s="17">
        <f>+AVERAGE($D45:CZH45)</f>
        <v>77.023085347891509</v>
      </c>
      <c r="CZJ45" s="17">
        <f>+AVERAGE($D45:CZI45)</f>
        <v>77.023085347891524</v>
      </c>
      <c r="CZK45" s="17">
        <f>+AVERAGE($D45:CZJ45)</f>
        <v>77.023085347891524</v>
      </c>
      <c r="CZL45" s="17">
        <f>+AVERAGE($D45:CZK45)</f>
        <v>77.023085347891524</v>
      </c>
      <c r="CZM45" s="17">
        <f>+AVERAGE($D45:CZL45)</f>
        <v>77.023085347891524</v>
      </c>
      <c r="CZN45" s="17">
        <f>+AVERAGE($D45:CZM45)</f>
        <v>77.023085347891538</v>
      </c>
      <c r="CZO45" s="17">
        <f>+AVERAGE($D45:CZN45)</f>
        <v>77.023085347891538</v>
      </c>
      <c r="CZP45" s="17">
        <f>+AVERAGE($D45:CZO45)</f>
        <v>77.023085347891538</v>
      </c>
      <c r="CZQ45" s="17">
        <f>+AVERAGE($D45:CZP45)</f>
        <v>77.023085347891538</v>
      </c>
      <c r="CZR45" s="17">
        <f>+AVERAGE($D45:CZQ45)</f>
        <v>77.023085347891552</v>
      </c>
      <c r="CZS45" s="17">
        <f>+AVERAGE($D45:CZR45)</f>
        <v>77.023085347891552</v>
      </c>
      <c r="CZT45" s="17">
        <f>+AVERAGE($D45:CZS45)</f>
        <v>77.023085347891552</v>
      </c>
      <c r="CZU45" s="17">
        <f>+AVERAGE($D45:CZT45)</f>
        <v>77.023085347891552</v>
      </c>
      <c r="CZV45" s="17">
        <f>+AVERAGE($D45:CZU45)</f>
        <v>77.023085347891566</v>
      </c>
      <c r="CZW45" s="17">
        <f>+AVERAGE($D45:CZV45)</f>
        <v>77.023085347891566</v>
      </c>
      <c r="CZX45" s="17">
        <f>+AVERAGE($D45:CZW45)</f>
        <v>77.023085347891566</v>
      </c>
      <c r="CZY45" s="17">
        <f>+AVERAGE($D45:CZX45)</f>
        <v>77.023085347891566</v>
      </c>
      <c r="CZZ45" s="17">
        <f>+AVERAGE($D45:CZY45)</f>
        <v>77.023085347891566</v>
      </c>
      <c r="DAA45" s="17">
        <f>+AVERAGE($D45:CZZ45)</f>
        <v>77.02308534789158</v>
      </c>
      <c r="DAB45" s="17">
        <f>+AVERAGE($D45:DAA45)</f>
        <v>77.02308534789158</v>
      </c>
      <c r="DAC45" s="17">
        <f>+AVERAGE($D45:DAB45)</f>
        <v>77.02308534789158</v>
      </c>
      <c r="DAD45" s="17">
        <f>+AVERAGE($D45:DAC45)</f>
        <v>77.02308534789158</v>
      </c>
      <c r="DAE45" s="17">
        <f>+AVERAGE($D45:DAD45)</f>
        <v>77.023085347891595</v>
      </c>
      <c r="DAF45" s="17">
        <f>+AVERAGE($D45:DAE45)</f>
        <v>77.023085347891595</v>
      </c>
      <c r="DAG45" s="17">
        <f>+AVERAGE($D45:DAF45)</f>
        <v>77.023085347891595</v>
      </c>
      <c r="DAH45" s="17">
        <f>+AVERAGE($D45:DAG45)</f>
        <v>77.023085347891595</v>
      </c>
      <c r="DAI45" s="17">
        <f>+AVERAGE($D45:DAH45)</f>
        <v>77.023085347891609</v>
      </c>
      <c r="DAJ45" s="17">
        <f>+AVERAGE($D45:DAI45)</f>
        <v>77.023085347891609</v>
      </c>
      <c r="DAK45" s="17">
        <f>+AVERAGE($D45:DAJ45)</f>
        <v>77.023085347891609</v>
      </c>
      <c r="DAL45" s="17">
        <f>+AVERAGE($D45:DAK45)</f>
        <v>77.023085347891609</v>
      </c>
      <c r="DAM45" s="17">
        <f>+AVERAGE($D45:DAL45)</f>
        <v>77.023085347891609</v>
      </c>
      <c r="DAN45" s="17">
        <f>+AVERAGE($D45:DAM45)</f>
        <v>77.023085347891623</v>
      </c>
      <c r="DAO45" s="17">
        <f>+AVERAGE($D45:DAN45)</f>
        <v>77.023085347891623</v>
      </c>
      <c r="DAP45" s="17">
        <f>+AVERAGE($D45:DAO45)</f>
        <v>77.023085347891623</v>
      </c>
      <c r="DAQ45" s="17">
        <f>+AVERAGE($D45:DAP45)</f>
        <v>77.023085347891623</v>
      </c>
      <c r="DAR45" s="17">
        <f>+AVERAGE($D45:DAQ45)</f>
        <v>77.023085347891637</v>
      </c>
      <c r="DAS45" s="17">
        <f>+AVERAGE($D45:DAR45)</f>
        <v>77.023085347891637</v>
      </c>
      <c r="DAT45" s="17">
        <f>+AVERAGE($D45:DAS45)</f>
        <v>77.023085347891637</v>
      </c>
      <c r="DAU45" s="17">
        <f>+AVERAGE($D45:DAT45)</f>
        <v>77.023085347891637</v>
      </c>
      <c r="DAV45" s="17">
        <f>+AVERAGE($D45:DAU45)</f>
        <v>77.023085347891652</v>
      </c>
      <c r="DAW45" s="17">
        <f>+AVERAGE($D45:DAV45)</f>
        <v>77.023085347891652</v>
      </c>
      <c r="DAX45" s="17">
        <f>+AVERAGE($D45:DAW45)</f>
        <v>77.023085347891652</v>
      </c>
      <c r="DAY45" s="17">
        <f>+AVERAGE($D45:DAX45)</f>
        <v>77.023085347891652</v>
      </c>
      <c r="DAZ45" s="17">
        <f>+AVERAGE($D45:DAY45)</f>
        <v>77.023085347891652</v>
      </c>
      <c r="DBA45" s="17">
        <f>+AVERAGE($D45:DAZ45)</f>
        <v>77.023085347891666</v>
      </c>
      <c r="DBB45" s="17">
        <f>+AVERAGE($D45:DBA45)</f>
        <v>77.023085347891666</v>
      </c>
      <c r="DBC45" s="17">
        <f>+AVERAGE($D45:DBB45)</f>
        <v>77.023085347891666</v>
      </c>
      <c r="DBD45" s="17">
        <f>+AVERAGE($D45:DBC45)</f>
        <v>77.023085347891666</v>
      </c>
      <c r="DBE45" s="17">
        <f>+AVERAGE($D45:DBD45)</f>
        <v>77.02308534789168</v>
      </c>
      <c r="DBF45" s="17">
        <f>+AVERAGE($D45:DBE45)</f>
        <v>77.02308534789168</v>
      </c>
      <c r="DBG45" s="17">
        <f>+AVERAGE($D45:DBF45)</f>
        <v>77.02308534789168</v>
      </c>
      <c r="DBH45" s="17">
        <f>+AVERAGE($D45:DBG45)</f>
        <v>77.02308534789168</v>
      </c>
      <c r="DBI45" s="17">
        <f>+AVERAGE($D45:DBH45)</f>
        <v>77.023085347891694</v>
      </c>
      <c r="DBJ45" s="17">
        <f>+AVERAGE($D45:DBI45)</f>
        <v>77.023085347891694</v>
      </c>
      <c r="DBK45" s="17">
        <f>+AVERAGE($D45:DBJ45)</f>
        <v>77.023085347891694</v>
      </c>
      <c r="DBL45" s="17">
        <f>+AVERAGE($D45:DBK45)</f>
        <v>77.023085347891694</v>
      </c>
      <c r="DBM45" s="17">
        <f>+AVERAGE($D45:DBL45)</f>
        <v>77.023085347891694</v>
      </c>
      <c r="DBN45" s="17">
        <f>+AVERAGE($D45:DBM45)</f>
        <v>77.023085347891708</v>
      </c>
      <c r="DBO45" s="17">
        <f>+AVERAGE($D45:DBN45)</f>
        <v>77.023085347891708</v>
      </c>
      <c r="DBP45" s="17">
        <f>+AVERAGE($D45:DBO45)</f>
        <v>77.023085347891708</v>
      </c>
      <c r="DBQ45" s="17">
        <f>+AVERAGE($D45:DBP45)</f>
        <v>77.023085347891708</v>
      </c>
      <c r="DBR45" s="17">
        <f>+AVERAGE($D45:DBQ45)</f>
        <v>77.023085347891723</v>
      </c>
      <c r="DBS45" s="17">
        <f>+AVERAGE($D45:DBR45)</f>
        <v>77.023085347891723</v>
      </c>
      <c r="DBT45" s="17">
        <f>+AVERAGE($D45:DBS45)</f>
        <v>77.023085347891723</v>
      </c>
      <c r="DBU45" s="17">
        <f>+AVERAGE($D45:DBT45)</f>
        <v>77.023085347891723</v>
      </c>
      <c r="DBV45" s="17">
        <f>+AVERAGE($D45:DBU45)</f>
        <v>77.023085347891723</v>
      </c>
      <c r="DBW45" s="17">
        <f>+AVERAGE($D45:DBV45)</f>
        <v>77.023085347891737</v>
      </c>
      <c r="DBX45" s="17">
        <f>+AVERAGE($D45:DBW45)</f>
        <v>77.023085347891737</v>
      </c>
      <c r="DBY45" s="17">
        <f>+AVERAGE($D45:DBX45)</f>
        <v>77.023085347891737</v>
      </c>
      <c r="DBZ45" s="17">
        <f>+AVERAGE($D45:DBY45)</f>
        <v>77.023085347891737</v>
      </c>
      <c r="DCA45" s="17">
        <f>+AVERAGE($D45:DBZ45)</f>
        <v>77.023085347891751</v>
      </c>
      <c r="DCB45" s="17">
        <f>+AVERAGE($D45:DCA45)</f>
        <v>77.023085347891751</v>
      </c>
      <c r="DCC45" s="17">
        <f>+AVERAGE($D45:DCB45)</f>
        <v>77.023085347891751</v>
      </c>
      <c r="DCD45" s="17">
        <f>+AVERAGE($D45:DCC45)</f>
        <v>77.023085347891751</v>
      </c>
      <c r="DCE45" s="17">
        <f>+AVERAGE($D45:DCD45)</f>
        <v>77.023085347891765</v>
      </c>
      <c r="DCF45" s="17">
        <f>+AVERAGE($D45:DCE45)</f>
        <v>77.023085347891765</v>
      </c>
      <c r="DCG45" s="17">
        <f>+AVERAGE($D45:DCF45)</f>
        <v>77.023085347891765</v>
      </c>
      <c r="DCH45" s="17">
        <f>+AVERAGE($D45:DCG45)</f>
        <v>77.023085347891765</v>
      </c>
      <c r="DCI45" s="17">
        <f>+AVERAGE($D45:DCH45)</f>
        <v>77.023085347891765</v>
      </c>
      <c r="DCJ45" s="17">
        <f>+AVERAGE($D45:DCI45)</f>
        <v>77.023085347891779</v>
      </c>
      <c r="DCK45" s="17">
        <f>+AVERAGE($D45:DCJ45)</f>
        <v>77.023085347891779</v>
      </c>
      <c r="DCL45" s="17">
        <f>+AVERAGE($D45:DCK45)</f>
        <v>77.023085347891779</v>
      </c>
      <c r="DCM45" s="17">
        <f>+AVERAGE($D45:DCL45)</f>
        <v>77.023085347891779</v>
      </c>
      <c r="DCN45" s="17">
        <f>+AVERAGE($D45:DCM45)</f>
        <v>77.023085347891794</v>
      </c>
      <c r="DCO45" s="17">
        <f>+AVERAGE($D45:DCN45)</f>
        <v>77.023085347891794</v>
      </c>
      <c r="DCP45" s="17">
        <f>+AVERAGE($D45:DCO45)</f>
        <v>77.023085347891794</v>
      </c>
      <c r="DCQ45" s="17">
        <f>+AVERAGE($D45:DCP45)</f>
        <v>77.023085347891794</v>
      </c>
      <c r="DCR45" s="17">
        <f>+AVERAGE($D45:DCQ45)</f>
        <v>77.023085347891794</v>
      </c>
      <c r="DCS45" s="17">
        <f>+AVERAGE($D45:DCR45)</f>
        <v>77.023085347891808</v>
      </c>
      <c r="DCT45" s="17">
        <f>+AVERAGE($D45:DCS45)</f>
        <v>77.023085347891808</v>
      </c>
      <c r="DCU45" s="17">
        <f>+AVERAGE($D45:DCT45)</f>
        <v>77.023085347891808</v>
      </c>
      <c r="DCV45" s="17">
        <f>+AVERAGE($D45:DCU45)</f>
        <v>77.023085347891808</v>
      </c>
      <c r="DCW45" s="17">
        <f>+AVERAGE($D45:DCV45)</f>
        <v>77.023085347891822</v>
      </c>
      <c r="DCX45" s="17">
        <f>+AVERAGE($D45:DCW45)</f>
        <v>77.023085347891822</v>
      </c>
      <c r="DCY45" s="17">
        <f>+AVERAGE($D45:DCX45)</f>
        <v>77.023085347891822</v>
      </c>
      <c r="DCZ45" s="17">
        <f>+AVERAGE($D45:DCY45)</f>
        <v>77.023085347891822</v>
      </c>
      <c r="DDA45" s="17">
        <f>+AVERAGE($D45:DCZ45)</f>
        <v>77.023085347891822</v>
      </c>
      <c r="DDB45" s="17">
        <f>+AVERAGE($D45:DDA45)</f>
        <v>77.023085347891836</v>
      </c>
      <c r="DDC45" s="17">
        <f>+AVERAGE($D45:DDB45)</f>
        <v>77.023085347891836</v>
      </c>
      <c r="DDD45" s="17">
        <f>+AVERAGE($D45:DDC45)</f>
        <v>77.023085347891836</v>
      </c>
      <c r="DDE45" s="17">
        <f>+AVERAGE($D45:DDD45)</f>
        <v>77.023085347891836</v>
      </c>
      <c r="DDF45" s="17">
        <f>+AVERAGE($D45:DDE45)</f>
        <v>77.02308534789185</v>
      </c>
      <c r="DDG45" s="17">
        <f>+AVERAGE($D45:DDF45)</f>
        <v>77.02308534789185</v>
      </c>
      <c r="DDH45" s="17">
        <f>+AVERAGE($D45:DDG45)</f>
        <v>77.02308534789185</v>
      </c>
      <c r="DDI45" s="17">
        <f>+AVERAGE($D45:DDH45)</f>
        <v>77.02308534789185</v>
      </c>
      <c r="DDJ45" s="17">
        <f>+AVERAGE($D45:DDI45)</f>
        <v>77.02308534789185</v>
      </c>
      <c r="DDK45" s="17">
        <f>+AVERAGE($D45:DDJ45)</f>
        <v>77.023085347891865</v>
      </c>
      <c r="DDL45" s="17">
        <f>+AVERAGE($D45:DDK45)</f>
        <v>77.023085347891865</v>
      </c>
      <c r="DDM45" s="17">
        <f>+AVERAGE($D45:DDL45)</f>
        <v>77.023085347891865</v>
      </c>
      <c r="DDN45" s="17">
        <f>+AVERAGE($D45:DDM45)</f>
        <v>77.023085347891865</v>
      </c>
      <c r="DDO45" s="17">
        <f>+AVERAGE($D45:DDN45)</f>
        <v>77.023085347891865</v>
      </c>
      <c r="DDP45" s="17">
        <f>+AVERAGE($D45:DDO45)</f>
        <v>77.023085347891879</v>
      </c>
      <c r="DDQ45" s="17">
        <f>+AVERAGE($D45:DDP45)</f>
        <v>77.023085347891879</v>
      </c>
      <c r="DDR45" s="17">
        <f>+AVERAGE($D45:DDQ45)</f>
        <v>77.023085347891879</v>
      </c>
      <c r="DDS45" s="17">
        <f>+AVERAGE($D45:DDR45)</f>
        <v>77.023085347891879</v>
      </c>
      <c r="DDT45" s="17">
        <f>+AVERAGE($D45:DDS45)</f>
        <v>77.023085347891893</v>
      </c>
      <c r="DDU45" s="17">
        <f>+AVERAGE($D45:DDT45)</f>
        <v>77.023085347891893</v>
      </c>
      <c r="DDV45" s="17">
        <f>+AVERAGE($D45:DDU45)</f>
        <v>77.023085347891893</v>
      </c>
      <c r="DDW45" s="17">
        <f>+AVERAGE($D45:DDV45)</f>
        <v>77.023085347891893</v>
      </c>
      <c r="DDX45" s="17">
        <f>+AVERAGE($D45:DDW45)</f>
        <v>77.023085347891893</v>
      </c>
      <c r="DDY45" s="17">
        <f>+AVERAGE($D45:DDX45)</f>
        <v>77.023085347891907</v>
      </c>
      <c r="DDZ45" s="17">
        <f>+AVERAGE($D45:DDY45)</f>
        <v>77.023085347891907</v>
      </c>
      <c r="DEA45" s="17">
        <f>+AVERAGE($D45:DDZ45)</f>
        <v>77.023085347891907</v>
      </c>
      <c r="DEB45" s="17">
        <f>+AVERAGE($D45:DEA45)</f>
        <v>77.023085347891907</v>
      </c>
      <c r="DEC45" s="17">
        <f>+AVERAGE($D45:DEB45)</f>
        <v>77.023085347891922</v>
      </c>
      <c r="DED45" s="17">
        <f>+AVERAGE($D45:DEC45)</f>
        <v>77.023085347891922</v>
      </c>
      <c r="DEE45" s="17">
        <f>+AVERAGE($D45:DED45)</f>
        <v>77.023085347891922</v>
      </c>
      <c r="DEF45" s="17">
        <f>+AVERAGE($D45:DEE45)</f>
        <v>77.023085347891922</v>
      </c>
      <c r="DEG45" s="17">
        <f>+AVERAGE($D45:DEF45)</f>
        <v>77.023085347891922</v>
      </c>
      <c r="DEH45" s="17">
        <f>+AVERAGE($D45:DEG45)</f>
        <v>77.023085347891936</v>
      </c>
      <c r="DEI45" s="17">
        <f>+AVERAGE($D45:DEH45)</f>
        <v>77.023085347891936</v>
      </c>
      <c r="DEJ45" s="17">
        <f>+AVERAGE($D45:DEI45)</f>
        <v>77.023085347891936</v>
      </c>
      <c r="DEK45" s="17">
        <f>+AVERAGE($D45:DEJ45)</f>
        <v>77.023085347891936</v>
      </c>
      <c r="DEL45" s="17">
        <f>+AVERAGE($D45:DEK45)</f>
        <v>77.023085347891936</v>
      </c>
      <c r="DEM45" s="17">
        <f>+AVERAGE($D45:DEL45)</f>
        <v>77.02308534789195</v>
      </c>
      <c r="DEN45" s="17">
        <f>+AVERAGE($D45:DEM45)</f>
        <v>77.02308534789195</v>
      </c>
      <c r="DEO45" s="17">
        <f>+AVERAGE($D45:DEN45)</f>
        <v>77.02308534789195</v>
      </c>
      <c r="DEP45" s="17">
        <f>+AVERAGE($D45:DEO45)</f>
        <v>77.02308534789195</v>
      </c>
      <c r="DEQ45" s="17">
        <f>+AVERAGE($D45:DEP45)</f>
        <v>77.023085347891964</v>
      </c>
      <c r="DER45" s="17">
        <f>+AVERAGE($D45:DEQ45)</f>
        <v>77.023085347891964</v>
      </c>
      <c r="DES45" s="17">
        <f>+AVERAGE($D45:DER45)</f>
        <v>77.023085347891964</v>
      </c>
      <c r="DET45" s="17">
        <f>+AVERAGE($D45:DES45)</f>
        <v>77.023085347891964</v>
      </c>
      <c r="DEU45" s="17">
        <f>+AVERAGE($D45:DET45)</f>
        <v>77.023085347891964</v>
      </c>
      <c r="DEV45" s="17">
        <f>+AVERAGE($D45:DEU45)</f>
        <v>77.023085347891978</v>
      </c>
      <c r="DEW45" s="17">
        <f>+AVERAGE($D45:DEV45)</f>
        <v>77.023085347891978</v>
      </c>
      <c r="DEX45" s="17">
        <f>+AVERAGE($D45:DEW45)</f>
        <v>77.023085347891978</v>
      </c>
      <c r="DEY45" s="17">
        <f>+AVERAGE($D45:DEX45)</f>
        <v>77.023085347891978</v>
      </c>
      <c r="DEZ45" s="17">
        <f>+AVERAGE($D45:DEY45)</f>
        <v>77.023085347891978</v>
      </c>
      <c r="DFA45" s="17">
        <f>+AVERAGE($D45:DEZ45)</f>
        <v>77.023085347891993</v>
      </c>
      <c r="DFB45" s="17">
        <f>+AVERAGE($D45:DFA45)</f>
        <v>77.023085347891993</v>
      </c>
      <c r="DFC45" s="17">
        <f>+AVERAGE($D45:DFB45)</f>
        <v>77.023085347891993</v>
      </c>
      <c r="DFD45" s="17">
        <f>+AVERAGE($D45:DFC45)</f>
        <v>77.023085347891993</v>
      </c>
      <c r="DFE45" s="17">
        <f>+AVERAGE($D45:DFD45)</f>
        <v>77.023085347892007</v>
      </c>
      <c r="DFF45" s="17">
        <f>+AVERAGE($D45:DFE45)</f>
        <v>77.023085347892007</v>
      </c>
      <c r="DFG45" s="17">
        <f>+AVERAGE($D45:DFF45)</f>
        <v>77.023085347892007</v>
      </c>
      <c r="DFH45" s="17">
        <f>+AVERAGE($D45:DFG45)</f>
        <v>77.023085347892007</v>
      </c>
      <c r="DFI45" s="17">
        <f>+AVERAGE($D45:DFH45)</f>
        <v>77.023085347892007</v>
      </c>
      <c r="DFJ45" s="17">
        <f>+AVERAGE($D45:DFI45)</f>
        <v>77.023085347892021</v>
      </c>
      <c r="DFK45" s="17">
        <f>+AVERAGE($D45:DFJ45)</f>
        <v>77.023085347892021</v>
      </c>
      <c r="DFL45" s="17">
        <f>+AVERAGE($D45:DFK45)</f>
        <v>77.023085347892021</v>
      </c>
      <c r="DFM45" s="17">
        <f>+AVERAGE($D45:DFL45)</f>
        <v>77.023085347892021</v>
      </c>
      <c r="DFN45" s="17">
        <f>+AVERAGE($D45:DFM45)</f>
        <v>77.023085347892021</v>
      </c>
      <c r="DFO45" s="17">
        <f>+AVERAGE($D45:DFN45)</f>
        <v>77.023085347892035</v>
      </c>
      <c r="DFP45" s="17">
        <f>+AVERAGE($D45:DFO45)</f>
        <v>77.023085347892035</v>
      </c>
      <c r="DFQ45" s="17">
        <f>+AVERAGE($D45:DFP45)</f>
        <v>77.023085347892035</v>
      </c>
      <c r="DFR45" s="17">
        <f>+AVERAGE($D45:DFQ45)</f>
        <v>77.023085347892035</v>
      </c>
      <c r="DFS45" s="17">
        <f>+AVERAGE($D45:DFR45)</f>
        <v>77.023085347892049</v>
      </c>
      <c r="DFT45" s="17">
        <f>+AVERAGE($D45:DFS45)</f>
        <v>77.023085347892049</v>
      </c>
      <c r="DFU45" s="17">
        <f>+AVERAGE($D45:DFT45)</f>
        <v>77.023085347892049</v>
      </c>
      <c r="DFV45" s="17">
        <f>+AVERAGE($D45:DFU45)</f>
        <v>77.023085347892049</v>
      </c>
      <c r="DFW45" s="17">
        <f>+AVERAGE($D45:DFV45)</f>
        <v>77.023085347892049</v>
      </c>
      <c r="DFX45" s="17">
        <f>+AVERAGE($D45:DFW45)</f>
        <v>77.023085347892064</v>
      </c>
      <c r="DFY45" s="17">
        <f>+AVERAGE($D45:DFX45)</f>
        <v>77.023085347892064</v>
      </c>
      <c r="DFZ45" s="17">
        <f>+AVERAGE($D45:DFY45)</f>
        <v>77.023085347892064</v>
      </c>
      <c r="DGA45" s="17">
        <f>+AVERAGE($D45:DFZ45)</f>
        <v>77.023085347892064</v>
      </c>
      <c r="DGB45" s="17">
        <f>+AVERAGE($D45:DGA45)</f>
        <v>77.023085347892064</v>
      </c>
      <c r="DGC45" s="17">
        <f>+AVERAGE($D45:DGB45)</f>
        <v>77.023085347892078</v>
      </c>
      <c r="DGD45" s="17">
        <f>+AVERAGE($D45:DGC45)</f>
        <v>77.023085347892078</v>
      </c>
      <c r="DGE45" s="17">
        <f>+AVERAGE($D45:DGD45)</f>
        <v>77.023085347892078</v>
      </c>
      <c r="DGF45" s="17">
        <f>+AVERAGE($D45:DGE45)</f>
        <v>77.023085347892078</v>
      </c>
      <c r="DGG45" s="17">
        <f>+AVERAGE($D45:DGF45)</f>
        <v>77.023085347892078</v>
      </c>
      <c r="DGH45" s="17">
        <f>+AVERAGE($D45:DGG45)</f>
        <v>77.023085347892092</v>
      </c>
      <c r="DGI45" s="17">
        <f>+AVERAGE($D45:DGH45)</f>
        <v>77.023085347892092</v>
      </c>
      <c r="DGJ45" s="17">
        <f>+AVERAGE($D45:DGI45)</f>
        <v>77.023085347892092</v>
      </c>
      <c r="DGK45" s="17">
        <f>+AVERAGE($D45:DGJ45)</f>
        <v>77.023085347892092</v>
      </c>
      <c r="DGL45" s="17">
        <f>+AVERAGE($D45:DGK45)</f>
        <v>77.023085347892092</v>
      </c>
      <c r="DGM45" s="17">
        <f>+AVERAGE($D45:DGL45)</f>
        <v>77.023085347892106</v>
      </c>
      <c r="DGN45" s="17">
        <f>+AVERAGE($D45:DGM45)</f>
        <v>77.023085347892106</v>
      </c>
      <c r="DGO45" s="17">
        <f>+AVERAGE($D45:DGN45)</f>
        <v>77.023085347892106</v>
      </c>
      <c r="DGP45" s="17">
        <f>+AVERAGE($D45:DGO45)</f>
        <v>77.023085347892106</v>
      </c>
      <c r="DGQ45" s="17">
        <f>+AVERAGE($D45:DGP45)</f>
        <v>77.02308534789212</v>
      </c>
      <c r="DGR45" s="17">
        <f>+AVERAGE($D45:DGQ45)</f>
        <v>77.02308534789212</v>
      </c>
      <c r="DGS45" s="17">
        <f>+AVERAGE($D45:DGR45)</f>
        <v>77.02308534789212</v>
      </c>
      <c r="DGT45" s="17">
        <f>+AVERAGE($D45:DGS45)</f>
        <v>77.02308534789212</v>
      </c>
      <c r="DGU45" s="17">
        <f>+AVERAGE($D45:DGT45)</f>
        <v>77.02308534789212</v>
      </c>
      <c r="DGV45" s="17">
        <f>+AVERAGE($D45:DGU45)</f>
        <v>77.023085347892135</v>
      </c>
      <c r="DGW45" s="17">
        <f>+AVERAGE($D45:DGV45)</f>
        <v>77.023085347892135</v>
      </c>
      <c r="DGX45" s="17">
        <f>+AVERAGE($D45:DGW45)</f>
        <v>77.023085347892135</v>
      </c>
      <c r="DGY45" s="17">
        <f>+AVERAGE($D45:DGX45)</f>
        <v>77.023085347892135</v>
      </c>
      <c r="DGZ45" s="17">
        <f>+AVERAGE($D45:DGY45)</f>
        <v>77.023085347892135</v>
      </c>
      <c r="DHA45" s="17">
        <f>+AVERAGE($D45:DGZ45)</f>
        <v>77.023085347892149</v>
      </c>
      <c r="DHB45" s="17">
        <f>+AVERAGE($D45:DHA45)</f>
        <v>77.023085347892149</v>
      </c>
      <c r="DHC45" s="17">
        <f>+AVERAGE($D45:DHB45)</f>
        <v>77.023085347892149</v>
      </c>
      <c r="DHD45" s="17">
        <f>+AVERAGE($D45:DHC45)</f>
        <v>77.023085347892149</v>
      </c>
      <c r="DHE45" s="17">
        <f>+AVERAGE($D45:DHD45)</f>
        <v>77.023085347892149</v>
      </c>
      <c r="DHF45" s="17">
        <f>+AVERAGE($D45:DHE45)</f>
        <v>77.023085347892163</v>
      </c>
      <c r="DHG45" s="17">
        <f>+AVERAGE($D45:DHF45)</f>
        <v>77.023085347892163</v>
      </c>
      <c r="DHH45" s="17">
        <f>+AVERAGE($D45:DHG45)</f>
        <v>77.023085347892163</v>
      </c>
      <c r="DHI45" s="17">
        <f>+AVERAGE($D45:DHH45)</f>
        <v>77.023085347892163</v>
      </c>
      <c r="DHJ45" s="17">
        <f>+AVERAGE($D45:DHI45)</f>
        <v>77.023085347892163</v>
      </c>
      <c r="DHK45" s="17">
        <f>+AVERAGE($D45:DHJ45)</f>
        <v>77.023085347892177</v>
      </c>
      <c r="DHL45" s="17">
        <f>+AVERAGE($D45:DHK45)</f>
        <v>77.023085347892177</v>
      </c>
      <c r="DHM45" s="17">
        <f>+AVERAGE($D45:DHL45)</f>
        <v>77.023085347892177</v>
      </c>
      <c r="DHN45" s="17">
        <f>+AVERAGE($D45:DHM45)</f>
        <v>77.023085347892177</v>
      </c>
      <c r="DHO45" s="17">
        <f>+AVERAGE($D45:DHN45)</f>
        <v>77.023085347892177</v>
      </c>
      <c r="DHP45" s="17">
        <f>+AVERAGE($D45:DHO45)</f>
        <v>77.023085347892192</v>
      </c>
      <c r="DHQ45" s="17">
        <f>+AVERAGE($D45:DHP45)</f>
        <v>77.023085347892192</v>
      </c>
      <c r="DHR45" s="17">
        <f>+AVERAGE($D45:DHQ45)</f>
        <v>77.023085347892192</v>
      </c>
      <c r="DHS45" s="17">
        <f>+AVERAGE($D45:DHR45)</f>
        <v>77.023085347892192</v>
      </c>
      <c r="DHT45" s="17">
        <f>+AVERAGE($D45:DHS45)</f>
        <v>77.023085347892192</v>
      </c>
      <c r="DHU45" s="17">
        <f>+AVERAGE($D45:DHT45)</f>
        <v>77.023085347892206</v>
      </c>
      <c r="DHV45" s="17">
        <f>+AVERAGE($D45:DHU45)</f>
        <v>77.023085347892206</v>
      </c>
      <c r="DHW45" s="17">
        <f>+AVERAGE($D45:DHV45)</f>
        <v>77.023085347892206</v>
      </c>
      <c r="DHX45" s="17">
        <f>+AVERAGE($D45:DHW45)</f>
        <v>77.023085347892206</v>
      </c>
      <c r="DHY45" s="17">
        <f>+AVERAGE($D45:DHX45)</f>
        <v>77.023085347892206</v>
      </c>
      <c r="DHZ45" s="17">
        <f>+AVERAGE($D45:DHY45)</f>
        <v>77.02308534789222</v>
      </c>
      <c r="DIA45" s="17">
        <f>+AVERAGE($D45:DHZ45)</f>
        <v>77.02308534789222</v>
      </c>
      <c r="DIB45" s="17">
        <f>+AVERAGE($D45:DIA45)</f>
        <v>77.02308534789222</v>
      </c>
      <c r="DIC45" s="17">
        <f>+AVERAGE($D45:DIB45)</f>
        <v>77.02308534789222</v>
      </c>
      <c r="DID45" s="17">
        <f>+AVERAGE($D45:DIC45)</f>
        <v>77.02308534789222</v>
      </c>
      <c r="DIE45" s="17">
        <f>+AVERAGE($D45:DID45)</f>
        <v>77.023085347892234</v>
      </c>
      <c r="DIF45" s="17">
        <f>+AVERAGE($D45:DIE45)</f>
        <v>77.023085347892234</v>
      </c>
      <c r="DIG45" s="17">
        <f>+AVERAGE($D45:DIF45)</f>
        <v>77.023085347892234</v>
      </c>
      <c r="DIH45" s="17">
        <f>+AVERAGE($D45:DIG45)</f>
        <v>77.023085347892234</v>
      </c>
      <c r="DII45" s="17">
        <f>+AVERAGE($D45:DIH45)</f>
        <v>77.023085347892234</v>
      </c>
      <c r="DIJ45" s="17">
        <f>+AVERAGE($D45:DII45)</f>
        <v>77.023085347892248</v>
      </c>
      <c r="DIK45" s="17">
        <f>+AVERAGE($D45:DIJ45)</f>
        <v>77.023085347892248</v>
      </c>
      <c r="DIL45" s="17">
        <f>+AVERAGE($D45:DIK45)</f>
        <v>77.023085347892248</v>
      </c>
      <c r="DIM45" s="17">
        <f>+AVERAGE($D45:DIL45)</f>
        <v>77.023085347892248</v>
      </c>
      <c r="DIN45" s="17">
        <f>+AVERAGE($D45:DIM45)</f>
        <v>77.023085347892248</v>
      </c>
      <c r="DIO45" s="17">
        <f>+AVERAGE($D45:DIN45)</f>
        <v>77.023085347892263</v>
      </c>
      <c r="DIP45" s="17">
        <f>+AVERAGE($D45:DIO45)</f>
        <v>77.023085347892263</v>
      </c>
      <c r="DIQ45" s="17">
        <f>+AVERAGE($D45:DIP45)</f>
        <v>77.023085347892263</v>
      </c>
      <c r="DIR45" s="17">
        <f>+AVERAGE($D45:DIQ45)</f>
        <v>77.023085347892263</v>
      </c>
      <c r="DIS45" s="17">
        <f>+AVERAGE($D45:DIR45)</f>
        <v>77.023085347892263</v>
      </c>
      <c r="DIT45" s="17">
        <f>+AVERAGE($D45:DIS45)</f>
        <v>77.023085347892277</v>
      </c>
      <c r="DIU45" s="17">
        <f>+AVERAGE($D45:DIT45)</f>
        <v>77.023085347892277</v>
      </c>
      <c r="DIV45" s="17">
        <f>+AVERAGE($D45:DIU45)</f>
        <v>77.023085347892277</v>
      </c>
      <c r="DIW45" s="17">
        <f>+AVERAGE($D45:DIV45)</f>
        <v>77.023085347892277</v>
      </c>
      <c r="DIX45" s="17">
        <f>+AVERAGE($D45:DIW45)</f>
        <v>77.023085347892277</v>
      </c>
      <c r="DIY45" s="17">
        <f>+AVERAGE($D45:DIX45)</f>
        <v>77.023085347892291</v>
      </c>
      <c r="DIZ45" s="17">
        <f>+AVERAGE($D45:DIY45)</f>
        <v>77.023085347892291</v>
      </c>
      <c r="DJA45" s="17">
        <f>+AVERAGE($D45:DIZ45)</f>
        <v>77.023085347892291</v>
      </c>
      <c r="DJB45" s="17">
        <f>+AVERAGE($D45:DJA45)</f>
        <v>77.023085347892291</v>
      </c>
      <c r="DJC45" s="17">
        <f>+AVERAGE($D45:DJB45)</f>
        <v>77.023085347892291</v>
      </c>
      <c r="DJD45" s="17">
        <f>+AVERAGE($D45:DJC45)</f>
        <v>77.023085347892305</v>
      </c>
      <c r="DJE45" s="17">
        <f>+AVERAGE($D45:DJD45)</f>
        <v>77.023085347892305</v>
      </c>
      <c r="DJF45" s="17">
        <f>+AVERAGE($D45:DJE45)</f>
        <v>77.023085347892305</v>
      </c>
      <c r="DJG45" s="17">
        <f>+AVERAGE($D45:DJF45)</f>
        <v>77.023085347892305</v>
      </c>
      <c r="DJH45" s="17">
        <f>+AVERAGE($D45:DJG45)</f>
        <v>77.023085347892305</v>
      </c>
      <c r="DJI45" s="17">
        <f>+AVERAGE($D45:DJH45)</f>
        <v>77.023085347892319</v>
      </c>
      <c r="DJJ45" s="17">
        <f>+AVERAGE($D45:DJI45)</f>
        <v>77.023085347892319</v>
      </c>
      <c r="DJK45" s="17">
        <f>+AVERAGE($D45:DJJ45)</f>
        <v>77.023085347892319</v>
      </c>
      <c r="DJL45" s="17">
        <f>+AVERAGE($D45:DJK45)</f>
        <v>77.023085347892319</v>
      </c>
      <c r="DJM45" s="17">
        <f>+AVERAGE($D45:DJL45)</f>
        <v>77.023085347892319</v>
      </c>
      <c r="DJN45" s="17">
        <f>+AVERAGE($D45:DJM45)</f>
        <v>77.023085347892334</v>
      </c>
      <c r="DJO45" s="17">
        <f>+AVERAGE($D45:DJN45)</f>
        <v>77.023085347892334</v>
      </c>
      <c r="DJP45" s="17">
        <f>+AVERAGE($D45:DJO45)</f>
        <v>77.023085347892334</v>
      </c>
      <c r="DJQ45" s="17">
        <f>+AVERAGE($D45:DJP45)</f>
        <v>77.023085347892334</v>
      </c>
      <c r="DJR45" s="17">
        <f>+AVERAGE($D45:DJQ45)</f>
        <v>77.023085347892334</v>
      </c>
      <c r="DJS45" s="17">
        <f>+AVERAGE($D45:DJR45)</f>
        <v>77.023085347892348</v>
      </c>
      <c r="DJT45" s="17">
        <f>+AVERAGE($D45:DJS45)</f>
        <v>77.023085347892348</v>
      </c>
      <c r="DJU45" s="17">
        <f>+AVERAGE($D45:DJT45)</f>
        <v>77.023085347892348</v>
      </c>
      <c r="DJV45" s="17">
        <f>+AVERAGE($D45:DJU45)</f>
        <v>77.023085347892348</v>
      </c>
      <c r="DJW45" s="17">
        <f>+AVERAGE($D45:DJV45)</f>
        <v>77.023085347892348</v>
      </c>
      <c r="DJX45" s="17">
        <f>+AVERAGE($D45:DJW45)</f>
        <v>77.023085347892362</v>
      </c>
      <c r="DJY45" s="17">
        <f>+AVERAGE($D45:DJX45)</f>
        <v>77.023085347892362</v>
      </c>
      <c r="DJZ45" s="17">
        <f>+AVERAGE($D45:DJY45)</f>
        <v>77.023085347892362</v>
      </c>
      <c r="DKA45" s="17">
        <f>+AVERAGE($D45:DJZ45)</f>
        <v>77.023085347892362</v>
      </c>
      <c r="DKB45" s="17">
        <f>+AVERAGE($D45:DKA45)</f>
        <v>77.023085347892362</v>
      </c>
      <c r="DKC45" s="17">
        <f>+AVERAGE($D45:DKB45)</f>
        <v>77.023085347892376</v>
      </c>
      <c r="DKD45" s="17">
        <f>+AVERAGE($D45:DKC45)</f>
        <v>77.023085347892376</v>
      </c>
      <c r="DKE45" s="17">
        <f>+AVERAGE($D45:DKD45)</f>
        <v>77.023085347892376</v>
      </c>
      <c r="DKF45" s="17">
        <f>+AVERAGE($D45:DKE45)</f>
        <v>77.023085347892376</v>
      </c>
      <c r="DKG45" s="17">
        <f>+AVERAGE($D45:DKF45)</f>
        <v>77.023085347892376</v>
      </c>
      <c r="DKH45" s="17">
        <f>+AVERAGE($D45:DKG45)</f>
        <v>77.02308534789239</v>
      </c>
      <c r="DKI45" s="17">
        <f>+AVERAGE($D45:DKH45)</f>
        <v>77.02308534789239</v>
      </c>
      <c r="DKJ45" s="17">
        <f>+AVERAGE($D45:DKI45)</f>
        <v>77.02308534789239</v>
      </c>
      <c r="DKK45" s="17">
        <f>+AVERAGE($D45:DKJ45)</f>
        <v>77.02308534789239</v>
      </c>
      <c r="DKL45" s="17">
        <f>+AVERAGE($D45:DKK45)</f>
        <v>77.02308534789239</v>
      </c>
      <c r="DKM45" s="17">
        <f>+AVERAGE($D45:DKL45)</f>
        <v>77.023085347892405</v>
      </c>
      <c r="DKN45" s="17">
        <f>+AVERAGE($D45:DKM45)</f>
        <v>77.023085347892405</v>
      </c>
      <c r="DKO45" s="17">
        <f>+AVERAGE($D45:DKN45)</f>
        <v>77.023085347892405</v>
      </c>
      <c r="DKP45" s="17">
        <f>+AVERAGE($D45:DKO45)</f>
        <v>77.023085347892405</v>
      </c>
      <c r="DKQ45" s="17">
        <f>+AVERAGE($D45:DKP45)</f>
        <v>77.023085347892405</v>
      </c>
      <c r="DKR45" s="17">
        <f>+AVERAGE($D45:DKQ45)</f>
        <v>77.023085347892405</v>
      </c>
      <c r="DKS45" s="17">
        <f>+AVERAGE($D45:DKR45)</f>
        <v>77.023085347892419</v>
      </c>
      <c r="DKT45" s="17">
        <f>+AVERAGE($D45:DKS45)</f>
        <v>77.023085347892419</v>
      </c>
      <c r="DKU45" s="17">
        <f>+AVERAGE($D45:DKT45)</f>
        <v>77.023085347892419</v>
      </c>
      <c r="DKV45" s="17">
        <f>+AVERAGE($D45:DKU45)</f>
        <v>77.023085347892419</v>
      </c>
      <c r="DKW45" s="17">
        <f>+AVERAGE($D45:DKV45)</f>
        <v>77.023085347892419</v>
      </c>
      <c r="DKX45" s="17">
        <f>+AVERAGE($D45:DKW45)</f>
        <v>77.023085347892433</v>
      </c>
      <c r="DKY45" s="17">
        <f>+AVERAGE($D45:DKX45)</f>
        <v>77.023085347892433</v>
      </c>
      <c r="DKZ45" s="17">
        <f>+AVERAGE($D45:DKY45)</f>
        <v>77.023085347892433</v>
      </c>
      <c r="DLA45" s="17">
        <f>+AVERAGE($D45:DKZ45)</f>
        <v>77.023085347892433</v>
      </c>
      <c r="DLB45" s="17">
        <f>+AVERAGE($D45:DLA45)</f>
        <v>77.023085347892433</v>
      </c>
      <c r="DLC45" s="17">
        <f>+AVERAGE($D45:DLB45)</f>
        <v>77.023085347892447</v>
      </c>
      <c r="DLD45" s="17">
        <f>+AVERAGE($D45:DLC45)</f>
        <v>77.023085347892447</v>
      </c>
      <c r="DLE45" s="17">
        <f>+AVERAGE($D45:DLD45)</f>
        <v>77.023085347892447</v>
      </c>
      <c r="DLF45" s="17">
        <f>+AVERAGE($D45:DLE45)</f>
        <v>77.023085347892447</v>
      </c>
      <c r="DLG45" s="17">
        <f>+AVERAGE($D45:DLF45)</f>
        <v>77.023085347892447</v>
      </c>
      <c r="DLH45" s="17">
        <f>+AVERAGE($D45:DLG45)</f>
        <v>77.023085347892462</v>
      </c>
      <c r="DLI45" s="17">
        <f>+AVERAGE($D45:DLH45)</f>
        <v>77.023085347892462</v>
      </c>
      <c r="DLJ45" s="17">
        <f>+AVERAGE($D45:DLI45)</f>
        <v>77.023085347892462</v>
      </c>
      <c r="DLK45" s="17">
        <f>+AVERAGE($D45:DLJ45)</f>
        <v>77.023085347892462</v>
      </c>
      <c r="DLL45" s="17">
        <f>+AVERAGE($D45:DLK45)</f>
        <v>77.023085347892462</v>
      </c>
      <c r="DLM45" s="17">
        <f>+AVERAGE($D45:DLL45)</f>
        <v>77.023085347892476</v>
      </c>
      <c r="DLN45" s="17">
        <f>+AVERAGE($D45:DLM45)</f>
        <v>77.023085347892476</v>
      </c>
      <c r="DLO45" s="17">
        <f>+AVERAGE($D45:DLN45)</f>
        <v>77.023085347892476</v>
      </c>
      <c r="DLP45" s="17">
        <f>+AVERAGE($D45:DLO45)</f>
        <v>77.023085347892476</v>
      </c>
      <c r="DLQ45" s="17">
        <f>+AVERAGE($D45:DLP45)</f>
        <v>77.023085347892476</v>
      </c>
      <c r="DLR45" s="17">
        <f>+AVERAGE($D45:DLQ45)</f>
        <v>77.023085347892476</v>
      </c>
      <c r="DLS45" s="17">
        <f>+AVERAGE($D45:DLR45)</f>
        <v>77.02308534789249</v>
      </c>
      <c r="DLT45" s="17">
        <f>+AVERAGE($D45:DLS45)</f>
        <v>77.02308534789249</v>
      </c>
      <c r="DLU45" s="17">
        <f>+AVERAGE($D45:DLT45)</f>
        <v>77.02308534789249</v>
      </c>
      <c r="DLV45" s="17">
        <f>+AVERAGE($D45:DLU45)</f>
        <v>77.02308534789249</v>
      </c>
      <c r="DLW45" s="17">
        <f>+AVERAGE($D45:DLV45)</f>
        <v>77.02308534789249</v>
      </c>
      <c r="DLX45" s="17">
        <f>+AVERAGE($D45:DLW45)</f>
        <v>77.023085347892504</v>
      </c>
      <c r="DLY45" s="17">
        <f>+AVERAGE($D45:DLX45)</f>
        <v>77.023085347892504</v>
      </c>
      <c r="DLZ45" s="17">
        <f>+AVERAGE($D45:DLY45)</f>
        <v>77.023085347892504</v>
      </c>
      <c r="DMA45" s="17">
        <f>+AVERAGE($D45:DLZ45)</f>
        <v>77.023085347892504</v>
      </c>
      <c r="DMB45" s="17">
        <f>+AVERAGE($D45:DMA45)</f>
        <v>77.023085347892504</v>
      </c>
      <c r="DMC45" s="17">
        <f>+AVERAGE($D45:DMB45)</f>
        <v>77.023085347892518</v>
      </c>
      <c r="DMD45" s="17">
        <f>+AVERAGE($D45:DMC45)</f>
        <v>77.023085347892518</v>
      </c>
      <c r="DME45" s="17">
        <f>+AVERAGE($D45:DMD45)</f>
        <v>77.023085347892518</v>
      </c>
      <c r="DMF45" s="17">
        <f>+AVERAGE($D45:DME45)</f>
        <v>77.023085347892518</v>
      </c>
      <c r="DMG45" s="17">
        <f>+AVERAGE($D45:DMF45)</f>
        <v>77.023085347892518</v>
      </c>
      <c r="DMH45" s="17">
        <f>+AVERAGE($D45:DMG45)</f>
        <v>77.023085347892518</v>
      </c>
      <c r="DMI45" s="17">
        <f>+AVERAGE($D45:DMH45)</f>
        <v>77.023085347892533</v>
      </c>
      <c r="DMJ45" s="17">
        <f>+AVERAGE($D45:DMI45)</f>
        <v>77.023085347892533</v>
      </c>
      <c r="DMK45" s="17">
        <f>+AVERAGE($D45:DMJ45)</f>
        <v>77.023085347892533</v>
      </c>
      <c r="DML45" s="17">
        <f>+AVERAGE($D45:DMK45)</f>
        <v>77.023085347892533</v>
      </c>
      <c r="DMM45" s="17">
        <f>+AVERAGE($D45:DML45)</f>
        <v>77.023085347892533</v>
      </c>
      <c r="DMN45" s="17">
        <f>+AVERAGE($D45:DMM45)</f>
        <v>77.023085347892547</v>
      </c>
      <c r="DMO45" s="17">
        <f>+AVERAGE($D45:DMN45)</f>
        <v>77.023085347892547</v>
      </c>
      <c r="DMP45" s="17">
        <f>+AVERAGE($D45:DMO45)</f>
        <v>77.023085347892547</v>
      </c>
      <c r="DMQ45" s="17">
        <f>+AVERAGE($D45:DMP45)</f>
        <v>77.023085347892547</v>
      </c>
      <c r="DMR45" s="17">
        <f>+AVERAGE($D45:DMQ45)</f>
        <v>77.023085347892547</v>
      </c>
      <c r="DMS45" s="17">
        <f>+AVERAGE($D45:DMR45)</f>
        <v>77.023085347892561</v>
      </c>
      <c r="DMT45" s="17">
        <f>+AVERAGE($D45:DMS45)</f>
        <v>77.023085347892561</v>
      </c>
      <c r="DMU45" s="17">
        <f>+AVERAGE($D45:DMT45)</f>
        <v>77.023085347892561</v>
      </c>
      <c r="DMV45" s="17">
        <f>+AVERAGE($D45:DMU45)</f>
        <v>77.023085347892561</v>
      </c>
      <c r="DMW45" s="17">
        <f>+AVERAGE($D45:DMV45)</f>
        <v>77.023085347892561</v>
      </c>
      <c r="DMX45" s="17">
        <f>+AVERAGE($D45:DMW45)</f>
        <v>77.023085347892561</v>
      </c>
      <c r="DMY45" s="17">
        <f>+AVERAGE($D45:DMX45)</f>
        <v>77.023085347892575</v>
      </c>
      <c r="DMZ45" s="17">
        <f>+AVERAGE($D45:DMY45)</f>
        <v>77.023085347892575</v>
      </c>
      <c r="DNA45" s="17">
        <f>+AVERAGE($D45:DMZ45)</f>
        <v>77.023085347892575</v>
      </c>
      <c r="DNB45" s="17">
        <f>+AVERAGE($D45:DNA45)</f>
        <v>77.023085347892575</v>
      </c>
      <c r="DNC45" s="17">
        <f>+AVERAGE($D45:DNB45)</f>
        <v>77.023085347892575</v>
      </c>
      <c r="DND45" s="17">
        <f>+AVERAGE($D45:DNC45)</f>
        <v>77.023085347892589</v>
      </c>
      <c r="DNE45" s="17">
        <f>+AVERAGE($D45:DND45)</f>
        <v>77.023085347892589</v>
      </c>
      <c r="DNF45" s="17">
        <f>+AVERAGE($D45:DNE45)</f>
        <v>77.023085347892589</v>
      </c>
      <c r="DNG45" s="17">
        <f>+AVERAGE($D45:DNF45)</f>
        <v>77.023085347892589</v>
      </c>
      <c r="DNH45" s="17">
        <f>+AVERAGE($D45:DNG45)</f>
        <v>77.023085347892589</v>
      </c>
      <c r="DNI45" s="17">
        <f>+AVERAGE($D45:DNH45)</f>
        <v>77.023085347892589</v>
      </c>
      <c r="DNJ45" s="17">
        <f>+AVERAGE($D45:DNI45)</f>
        <v>77.023085347892604</v>
      </c>
      <c r="DNK45" s="17">
        <f>+AVERAGE($D45:DNJ45)</f>
        <v>77.023085347892604</v>
      </c>
      <c r="DNL45" s="17">
        <f>+AVERAGE($D45:DNK45)</f>
        <v>77.023085347892604</v>
      </c>
      <c r="DNM45" s="17">
        <f>+AVERAGE($D45:DNL45)</f>
        <v>77.023085347892604</v>
      </c>
      <c r="DNN45" s="17">
        <f>+AVERAGE($D45:DNM45)</f>
        <v>77.023085347892604</v>
      </c>
      <c r="DNO45" s="17">
        <f>+AVERAGE($D45:DNN45)</f>
        <v>77.023085347892618</v>
      </c>
      <c r="DNP45" s="17">
        <f>+AVERAGE($D45:DNO45)</f>
        <v>77.023085347892618</v>
      </c>
      <c r="DNQ45" s="17">
        <f>+AVERAGE($D45:DNP45)</f>
        <v>77.023085347892618</v>
      </c>
      <c r="DNR45" s="17">
        <f>+AVERAGE($D45:DNQ45)</f>
        <v>77.023085347892618</v>
      </c>
      <c r="DNS45" s="17">
        <f>+AVERAGE($D45:DNR45)</f>
        <v>77.023085347892618</v>
      </c>
      <c r="DNT45" s="17">
        <f>+AVERAGE($D45:DNS45)</f>
        <v>77.023085347892632</v>
      </c>
      <c r="DNU45" s="17">
        <f>+AVERAGE($D45:DNT45)</f>
        <v>77.023085347892632</v>
      </c>
      <c r="DNV45" s="17">
        <f>+AVERAGE($D45:DNU45)</f>
        <v>77.023085347892632</v>
      </c>
      <c r="DNW45" s="17">
        <f>+AVERAGE($D45:DNV45)</f>
        <v>77.023085347892632</v>
      </c>
      <c r="DNX45" s="17">
        <f>+AVERAGE($D45:DNW45)</f>
        <v>77.023085347892632</v>
      </c>
      <c r="DNY45" s="17">
        <f>+AVERAGE($D45:DNX45)</f>
        <v>77.023085347892632</v>
      </c>
      <c r="DNZ45" s="17">
        <f>+AVERAGE($D45:DNY45)</f>
        <v>77.023085347892646</v>
      </c>
      <c r="DOA45" s="17">
        <f>+AVERAGE($D45:DNZ45)</f>
        <v>77.023085347892646</v>
      </c>
      <c r="DOB45" s="17">
        <f>+AVERAGE($D45:DOA45)</f>
        <v>77.023085347892646</v>
      </c>
      <c r="DOC45" s="17">
        <f>+AVERAGE($D45:DOB45)</f>
        <v>77.023085347892646</v>
      </c>
      <c r="DOD45" s="17">
        <f>+AVERAGE($D45:DOC45)</f>
        <v>77.023085347892646</v>
      </c>
      <c r="DOE45" s="17">
        <f>+AVERAGE($D45:DOD45)</f>
        <v>77.02308534789266</v>
      </c>
      <c r="DOF45" s="17">
        <f>+AVERAGE($D45:DOE45)</f>
        <v>77.02308534789266</v>
      </c>
      <c r="DOG45" s="17">
        <f>+AVERAGE($D45:DOF45)</f>
        <v>77.02308534789266</v>
      </c>
      <c r="DOH45" s="17">
        <f>+AVERAGE($D45:DOG45)</f>
        <v>77.02308534789266</v>
      </c>
      <c r="DOI45" s="17">
        <f>+AVERAGE($D45:DOH45)</f>
        <v>77.02308534789266</v>
      </c>
      <c r="DOJ45" s="17">
        <f>+AVERAGE($D45:DOI45)</f>
        <v>77.02308534789266</v>
      </c>
      <c r="DOK45" s="17">
        <f>+AVERAGE($D45:DOJ45)</f>
        <v>77.023085347892675</v>
      </c>
      <c r="DOL45" s="17">
        <f>+AVERAGE($D45:DOK45)</f>
        <v>77.023085347892675</v>
      </c>
      <c r="DOM45" s="17">
        <f>+AVERAGE($D45:DOL45)</f>
        <v>77.023085347892675</v>
      </c>
      <c r="DON45" s="17">
        <f>+AVERAGE($D45:DOM45)</f>
        <v>77.023085347892675</v>
      </c>
      <c r="DOO45" s="17">
        <f>+AVERAGE($D45:DON45)</f>
        <v>77.023085347892675</v>
      </c>
      <c r="DOP45" s="17">
        <f>+AVERAGE($D45:DOO45)</f>
        <v>77.023085347892675</v>
      </c>
      <c r="DOQ45" s="17">
        <f>+AVERAGE($D45:DOP45)</f>
        <v>77.023085347892689</v>
      </c>
      <c r="DOR45" s="17">
        <f>+AVERAGE($D45:DOQ45)</f>
        <v>77.023085347892689</v>
      </c>
      <c r="DOS45" s="17">
        <f>+AVERAGE($D45:DOR45)</f>
        <v>77.023085347892689</v>
      </c>
      <c r="DOT45" s="17">
        <f>+AVERAGE($D45:DOS45)</f>
        <v>77.023085347892689</v>
      </c>
      <c r="DOU45" s="17">
        <f>+AVERAGE($D45:DOT45)</f>
        <v>77.023085347892689</v>
      </c>
      <c r="DOV45" s="17">
        <f>+AVERAGE($D45:DOU45)</f>
        <v>77.023085347892703</v>
      </c>
      <c r="DOW45" s="17">
        <f>+AVERAGE($D45:DOV45)</f>
        <v>77.023085347892703</v>
      </c>
      <c r="DOX45" s="17">
        <f>+AVERAGE($D45:DOW45)</f>
        <v>77.023085347892703</v>
      </c>
      <c r="DOY45" s="17">
        <f>+AVERAGE($D45:DOX45)</f>
        <v>77.023085347892703</v>
      </c>
      <c r="DOZ45" s="17">
        <f>+AVERAGE($D45:DOY45)</f>
        <v>77.023085347892703</v>
      </c>
      <c r="DPA45" s="17">
        <f>+AVERAGE($D45:DOZ45)</f>
        <v>77.023085347892703</v>
      </c>
      <c r="DPB45" s="17">
        <f>+AVERAGE($D45:DPA45)</f>
        <v>77.023085347892717</v>
      </c>
      <c r="DPC45" s="17">
        <f>+AVERAGE($D45:DPB45)</f>
        <v>77.023085347892717</v>
      </c>
      <c r="DPD45" s="17">
        <f>+AVERAGE($D45:DPC45)</f>
        <v>77.023085347892717</v>
      </c>
      <c r="DPE45" s="17">
        <f>+AVERAGE($D45:DPD45)</f>
        <v>77.023085347892717</v>
      </c>
      <c r="DPF45" s="17">
        <f>+AVERAGE($D45:DPE45)</f>
        <v>77.023085347892717</v>
      </c>
      <c r="DPG45" s="17">
        <f>+AVERAGE($D45:DPF45)</f>
        <v>77.023085347892732</v>
      </c>
      <c r="DPH45" s="17">
        <f>+AVERAGE($D45:DPG45)</f>
        <v>77.023085347892732</v>
      </c>
      <c r="DPI45" s="17">
        <f>+AVERAGE($D45:DPH45)</f>
        <v>77.023085347892732</v>
      </c>
      <c r="DPJ45" s="17">
        <f>+AVERAGE($D45:DPI45)</f>
        <v>77.023085347892732</v>
      </c>
      <c r="DPK45" s="17">
        <f>+AVERAGE($D45:DPJ45)</f>
        <v>77.023085347892732</v>
      </c>
      <c r="DPL45" s="17">
        <f>+AVERAGE($D45:DPK45)</f>
        <v>77.023085347892732</v>
      </c>
      <c r="DPM45" s="17">
        <f>+AVERAGE($D45:DPL45)</f>
        <v>77.023085347892746</v>
      </c>
      <c r="DPN45" s="17">
        <f>+AVERAGE($D45:DPM45)</f>
        <v>77.023085347892746</v>
      </c>
      <c r="DPO45" s="17">
        <f>+AVERAGE($D45:DPN45)</f>
        <v>77.023085347892746</v>
      </c>
      <c r="DPP45" s="17">
        <f>+AVERAGE($D45:DPO45)</f>
        <v>77.023085347892746</v>
      </c>
      <c r="DPQ45" s="17">
        <f>+AVERAGE($D45:DPP45)</f>
        <v>77.023085347892746</v>
      </c>
      <c r="DPR45" s="17">
        <f>+AVERAGE($D45:DPQ45)</f>
        <v>77.023085347892746</v>
      </c>
      <c r="DPS45" s="17">
        <f>+AVERAGE($D45:DPR45)</f>
        <v>77.02308534789276</v>
      </c>
      <c r="DPT45" s="17">
        <f>+AVERAGE($D45:DPS45)</f>
        <v>77.02308534789276</v>
      </c>
      <c r="DPU45" s="17">
        <f>+AVERAGE($D45:DPT45)</f>
        <v>77.02308534789276</v>
      </c>
      <c r="DPV45" s="17">
        <f>+AVERAGE($D45:DPU45)</f>
        <v>77.02308534789276</v>
      </c>
      <c r="DPW45" s="17">
        <f>+AVERAGE($D45:DPV45)</f>
        <v>77.02308534789276</v>
      </c>
      <c r="DPX45" s="17">
        <f>+AVERAGE($D45:DPW45)</f>
        <v>77.023085347892774</v>
      </c>
      <c r="DPY45" s="17">
        <f>+AVERAGE($D45:DPX45)</f>
        <v>77.023085347892774</v>
      </c>
      <c r="DPZ45" s="17">
        <f>+AVERAGE($D45:DPY45)</f>
        <v>77.023085347892774</v>
      </c>
      <c r="DQA45" s="17">
        <f>+AVERAGE($D45:DPZ45)</f>
        <v>77.023085347892774</v>
      </c>
      <c r="DQB45" s="17">
        <f>+AVERAGE($D45:DQA45)</f>
        <v>77.023085347892774</v>
      </c>
      <c r="DQC45" s="17">
        <f>+AVERAGE($D45:DQB45)</f>
        <v>77.023085347892774</v>
      </c>
      <c r="DQD45" s="17">
        <f>+AVERAGE($D45:DQC45)</f>
        <v>77.023085347892788</v>
      </c>
      <c r="DQE45" s="17">
        <f>+AVERAGE($D45:DQD45)</f>
        <v>77.023085347892788</v>
      </c>
      <c r="DQF45" s="17">
        <f>+AVERAGE($D45:DQE45)</f>
        <v>77.023085347892788</v>
      </c>
      <c r="DQG45" s="17">
        <f>+AVERAGE($D45:DQF45)</f>
        <v>77.023085347892788</v>
      </c>
      <c r="DQH45" s="17">
        <f>+AVERAGE($D45:DQG45)</f>
        <v>77.023085347892788</v>
      </c>
      <c r="DQI45" s="17">
        <f>+AVERAGE($D45:DQH45)</f>
        <v>77.023085347892788</v>
      </c>
      <c r="DQJ45" s="17">
        <f>+AVERAGE($D45:DQI45)</f>
        <v>77.023085347892803</v>
      </c>
      <c r="DQK45" s="17">
        <f>+AVERAGE($D45:DQJ45)</f>
        <v>77.023085347892803</v>
      </c>
      <c r="DQL45" s="17">
        <f>+AVERAGE($D45:DQK45)</f>
        <v>77.023085347892803</v>
      </c>
      <c r="DQM45" s="17">
        <f>+AVERAGE($D45:DQL45)</f>
        <v>77.023085347892803</v>
      </c>
      <c r="DQN45" s="17">
        <f>+AVERAGE($D45:DQM45)</f>
        <v>77.023085347892803</v>
      </c>
      <c r="DQO45" s="17">
        <f>+AVERAGE($D45:DQN45)</f>
        <v>77.023085347892817</v>
      </c>
      <c r="DQP45" s="17">
        <f>+AVERAGE($D45:DQO45)</f>
        <v>77.023085347892817</v>
      </c>
      <c r="DQQ45" s="17">
        <f>+AVERAGE($D45:DQP45)</f>
        <v>77.023085347892817</v>
      </c>
      <c r="DQR45" s="17">
        <f>+AVERAGE($D45:DQQ45)</f>
        <v>77.023085347892817</v>
      </c>
      <c r="DQS45" s="17">
        <f>+AVERAGE($D45:DQR45)</f>
        <v>77.023085347892817</v>
      </c>
      <c r="DQT45" s="17">
        <f>+AVERAGE($D45:DQS45)</f>
        <v>77.023085347892817</v>
      </c>
      <c r="DQU45" s="17">
        <f>+AVERAGE($D45:DQT45)</f>
        <v>77.023085347892831</v>
      </c>
      <c r="DQV45" s="17">
        <f>+AVERAGE($D45:DQU45)</f>
        <v>77.023085347892831</v>
      </c>
      <c r="DQW45" s="17">
        <f>+AVERAGE($D45:DQV45)</f>
        <v>77.023085347892831</v>
      </c>
      <c r="DQX45" s="17">
        <f>+AVERAGE($D45:DQW45)</f>
        <v>77.023085347892831</v>
      </c>
      <c r="DQY45" s="17">
        <f>+AVERAGE($D45:DQX45)</f>
        <v>77.023085347892831</v>
      </c>
      <c r="DQZ45" s="17">
        <f>+AVERAGE($D45:DQY45)</f>
        <v>77.023085347892831</v>
      </c>
      <c r="DRA45" s="17">
        <f>+AVERAGE($D45:DQZ45)</f>
        <v>77.023085347892845</v>
      </c>
      <c r="DRB45" s="17">
        <f>+AVERAGE($D45:DRA45)</f>
        <v>77.023085347892845</v>
      </c>
      <c r="DRC45" s="17">
        <f>+AVERAGE($D45:DRB45)</f>
        <v>77.023085347892845</v>
      </c>
      <c r="DRD45" s="17">
        <f>+AVERAGE($D45:DRC45)</f>
        <v>77.023085347892845</v>
      </c>
      <c r="DRE45" s="17">
        <f>+AVERAGE($D45:DRD45)</f>
        <v>77.023085347892845</v>
      </c>
      <c r="DRF45" s="17">
        <f>+AVERAGE($D45:DRE45)</f>
        <v>77.023085347892845</v>
      </c>
      <c r="DRG45" s="17">
        <f>+AVERAGE($D45:DRF45)</f>
        <v>77.023085347892859</v>
      </c>
      <c r="DRH45" s="17">
        <f>+AVERAGE($D45:DRG45)</f>
        <v>77.023085347892859</v>
      </c>
      <c r="DRI45" s="17">
        <f>+AVERAGE($D45:DRH45)</f>
        <v>77.023085347892859</v>
      </c>
      <c r="DRJ45" s="17">
        <f>+AVERAGE($D45:DRI45)</f>
        <v>77.023085347892859</v>
      </c>
      <c r="DRK45" s="17">
        <f>+AVERAGE($D45:DRJ45)</f>
        <v>77.023085347892859</v>
      </c>
      <c r="DRL45" s="17">
        <f>+AVERAGE($D45:DRK45)</f>
        <v>77.023085347892874</v>
      </c>
      <c r="DRM45" s="17">
        <f>+AVERAGE($D45:DRL45)</f>
        <v>77.023085347892874</v>
      </c>
      <c r="DRN45" s="17">
        <f>+AVERAGE($D45:DRM45)</f>
        <v>77.023085347892874</v>
      </c>
      <c r="DRO45" s="17">
        <f>+AVERAGE($D45:DRN45)</f>
        <v>77.023085347892874</v>
      </c>
      <c r="DRP45" s="17">
        <f>+AVERAGE($D45:DRO45)</f>
        <v>77.023085347892874</v>
      </c>
      <c r="DRQ45" s="17">
        <f>+AVERAGE($D45:DRP45)</f>
        <v>77.023085347892874</v>
      </c>
      <c r="DRR45" s="17">
        <f>+AVERAGE($D45:DRQ45)</f>
        <v>77.023085347892888</v>
      </c>
      <c r="DRS45" s="17">
        <f>+AVERAGE($D45:DRR45)</f>
        <v>77.023085347892888</v>
      </c>
      <c r="DRT45" s="17">
        <f>+AVERAGE($D45:DRS45)</f>
        <v>77.023085347892888</v>
      </c>
      <c r="DRU45" s="17">
        <f>+AVERAGE($D45:DRT45)</f>
        <v>77.023085347892888</v>
      </c>
      <c r="DRV45" s="17">
        <f>+AVERAGE($D45:DRU45)</f>
        <v>77.023085347892888</v>
      </c>
      <c r="DRW45" s="17">
        <f>+AVERAGE($D45:DRV45)</f>
        <v>77.023085347892888</v>
      </c>
      <c r="DRX45" s="17">
        <f>+AVERAGE($D45:DRW45)</f>
        <v>77.023085347892902</v>
      </c>
      <c r="DRY45" s="17">
        <f>+AVERAGE($D45:DRX45)</f>
        <v>77.023085347892902</v>
      </c>
      <c r="DRZ45" s="17">
        <f>+AVERAGE($D45:DRY45)</f>
        <v>77.023085347892902</v>
      </c>
      <c r="DSA45" s="17">
        <f>+AVERAGE($D45:DRZ45)</f>
        <v>77.023085347892902</v>
      </c>
      <c r="DSB45" s="17">
        <f>+AVERAGE($D45:DSA45)</f>
        <v>77.023085347892902</v>
      </c>
      <c r="DSC45" s="17">
        <f>+AVERAGE($D45:DSB45)</f>
        <v>77.023085347892902</v>
      </c>
      <c r="DSD45" s="17">
        <f>+AVERAGE($D45:DSC45)</f>
        <v>77.023085347892916</v>
      </c>
      <c r="DSE45" s="17">
        <f>+AVERAGE($D45:DSD45)</f>
        <v>77.023085347892916</v>
      </c>
      <c r="DSF45" s="17">
        <f>+AVERAGE($D45:DSE45)</f>
        <v>77.023085347892916</v>
      </c>
      <c r="DSG45" s="17">
        <f>+AVERAGE($D45:DSF45)</f>
        <v>77.023085347892916</v>
      </c>
      <c r="DSH45" s="17">
        <f>+AVERAGE($D45:DSG45)</f>
        <v>77.023085347892916</v>
      </c>
      <c r="DSI45" s="17">
        <f>+AVERAGE($D45:DSH45)</f>
        <v>77.023085347892916</v>
      </c>
      <c r="DSJ45" s="17">
        <f>+AVERAGE($D45:DSI45)</f>
        <v>77.02308534789293</v>
      </c>
      <c r="DSK45" s="17">
        <f>+AVERAGE($D45:DSJ45)</f>
        <v>77.02308534789293</v>
      </c>
      <c r="DSL45" s="17">
        <f>+AVERAGE($D45:DSK45)</f>
        <v>77.02308534789293</v>
      </c>
      <c r="DSM45" s="17">
        <f>+AVERAGE($D45:DSL45)</f>
        <v>77.02308534789293</v>
      </c>
      <c r="DSN45" s="17">
        <f>+AVERAGE($D45:DSM45)</f>
        <v>77.02308534789293</v>
      </c>
      <c r="DSO45" s="17">
        <f>+AVERAGE($D45:DSN45)</f>
        <v>77.02308534789293</v>
      </c>
      <c r="DSP45" s="17">
        <f>+AVERAGE($D45:DSO45)</f>
        <v>77.023085347892945</v>
      </c>
      <c r="DSQ45" s="17">
        <f>+AVERAGE($D45:DSP45)</f>
        <v>77.023085347892945</v>
      </c>
      <c r="DSR45" s="17">
        <f>+AVERAGE($D45:DSQ45)</f>
        <v>77.023085347892945</v>
      </c>
      <c r="DSS45" s="17">
        <f>+AVERAGE($D45:DSR45)</f>
        <v>77.023085347892945</v>
      </c>
      <c r="DST45" s="17">
        <f>+AVERAGE($D45:DSS45)</f>
        <v>77.023085347892945</v>
      </c>
      <c r="DSU45" s="17">
        <f>+AVERAGE($D45:DST45)</f>
        <v>77.023085347892945</v>
      </c>
      <c r="DSV45" s="17">
        <f>+AVERAGE($D45:DSU45)</f>
        <v>77.023085347892959</v>
      </c>
      <c r="DSW45" s="17">
        <f>+AVERAGE($D45:DSV45)</f>
        <v>77.023085347892959</v>
      </c>
      <c r="DSX45" s="17">
        <f>+AVERAGE($D45:DSW45)</f>
        <v>77.023085347892959</v>
      </c>
      <c r="DSY45" s="17">
        <f>+AVERAGE($D45:DSX45)</f>
        <v>77.023085347892959</v>
      </c>
      <c r="DSZ45" s="17">
        <f>+AVERAGE($D45:DSY45)</f>
        <v>77.023085347892959</v>
      </c>
      <c r="DTA45" s="17">
        <f>+AVERAGE($D45:DSZ45)</f>
        <v>77.023085347892959</v>
      </c>
      <c r="DTB45" s="17">
        <f>+AVERAGE($D45:DTA45)</f>
        <v>77.023085347892973</v>
      </c>
      <c r="DTC45" s="17">
        <f>+AVERAGE($D45:DTB45)</f>
        <v>77.023085347892973</v>
      </c>
      <c r="DTD45" s="17">
        <f>+AVERAGE($D45:DTC45)</f>
        <v>77.023085347892973</v>
      </c>
      <c r="DTE45" s="17">
        <f>+AVERAGE($D45:DTD45)</f>
        <v>77.023085347892973</v>
      </c>
      <c r="DTF45" s="17">
        <f>+AVERAGE($D45:DTE45)</f>
        <v>77.023085347892973</v>
      </c>
      <c r="DTG45" s="17">
        <f>+AVERAGE($D45:DTF45)</f>
        <v>77.023085347892973</v>
      </c>
      <c r="DTH45" s="17">
        <f>+AVERAGE($D45:DTG45)</f>
        <v>77.023085347892987</v>
      </c>
      <c r="DTI45" s="17">
        <f>+AVERAGE($D45:DTH45)</f>
        <v>77.023085347892987</v>
      </c>
      <c r="DTJ45" s="17">
        <f>+AVERAGE($D45:DTI45)</f>
        <v>77.023085347892987</v>
      </c>
      <c r="DTK45" s="17">
        <f>+AVERAGE($D45:DTJ45)</f>
        <v>77.023085347892987</v>
      </c>
      <c r="DTL45" s="17">
        <f>+AVERAGE($D45:DTK45)</f>
        <v>77.023085347892987</v>
      </c>
      <c r="DTM45" s="17">
        <f>+AVERAGE($D45:DTL45)</f>
        <v>77.023085347892987</v>
      </c>
      <c r="DTN45" s="17">
        <f>+AVERAGE($D45:DTM45)</f>
        <v>77.023085347893002</v>
      </c>
      <c r="DTO45" s="17">
        <f>+AVERAGE($D45:DTN45)</f>
        <v>77.023085347893002</v>
      </c>
      <c r="DTP45" s="17">
        <f>+AVERAGE($D45:DTO45)</f>
        <v>77.023085347893002</v>
      </c>
      <c r="DTQ45" s="17">
        <f>+AVERAGE($D45:DTP45)</f>
        <v>77.023085347893002</v>
      </c>
      <c r="DTR45" s="17">
        <f>+AVERAGE($D45:DTQ45)</f>
        <v>77.023085347893002</v>
      </c>
      <c r="DTS45" s="17">
        <f>+AVERAGE($D45:DTR45)</f>
        <v>77.023085347893002</v>
      </c>
      <c r="DTT45" s="17">
        <f>+AVERAGE($D45:DTS45)</f>
        <v>77.023085347893016</v>
      </c>
      <c r="DTU45" s="17">
        <f>+AVERAGE($D45:DTT45)</f>
        <v>77.023085347893016</v>
      </c>
      <c r="DTV45" s="17">
        <f>+AVERAGE($D45:DTU45)</f>
        <v>77.023085347893016</v>
      </c>
      <c r="DTW45" s="17">
        <f>+AVERAGE($D45:DTV45)</f>
        <v>77.023085347893016</v>
      </c>
      <c r="DTX45" s="17">
        <f>+AVERAGE($D45:DTW45)</f>
        <v>77.023085347893016</v>
      </c>
      <c r="DTY45" s="17">
        <f>+AVERAGE($D45:DTX45)</f>
        <v>77.023085347893016</v>
      </c>
      <c r="DTZ45" s="17">
        <f>+AVERAGE($D45:DTY45)</f>
        <v>77.02308534789303</v>
      </c>
      <c r="DUA45" s="17">
        <f>+AVERAGE($D45:DTZ45)</f>
        <v>77.02308534789303</v>
      </c>
      <c r="DUB45" s="17">
        <f>+AVERAGE($D45:DUA45)</f>
        <v>77.02308534789303</v>
      </c>
      <c r="DUC45" s="17">
        <f>+AVERAGE($D45:DUB45)</f>
        <v>77.02308534789303</v>
      </c>
      <c r="DUD45" s="17">
        <f>+AVERAGE($D45:DUC45)</f>
        <v>77.02308534789303</v>
      </c>
      <c r="DUE45" s="17">
        <f>+AVERAGE($D45:DUD45)</f>
        <v>77.02308534789303</v>
      </c>
      <c r="DUF45" s="17">
        <f>+AVERAGE($D45:DUE45)</f>
        <v>77.023085347893044</v>
      </c>
      <c r="DUG45" s="17">
        <f>+AVERAGE($D45:DUF45)</f>
        <v>77.023085347893044</v>
      </c>
      <c r="DUH45" s="17">
        <f>+AVERAGE($D45:DUG45)</f>
        <v>77.023085347893044</v>
      </c>
      <c r="DUI45" s="17">
        <f>+AVERAGE($D45:DUH45)</f>
        <v>77.023085347893044</v>
      </c>
      <c r="DUJ45" s="17">
        <f>+AVERAGE($D45:DUI45)</f>
        <v>77.023085347893044</v>
      </c>
      <c r="DUK45" s="17">
        <f>+AVERAGE($D45:DUJ45)</f>
        <v>77.023085347893044</v>
      </c>
      <c r="DUL45" s="17">
        <f>+AVERAGE($D45:DUK45)</f>
        <v>77.023085347893058</v>
      </c>
      <c r="DUM45" s="17">
        <f>+AVERAGE($D45:DUL45)</f>
        <v>77.023085347893058</v>
      </c>
      <c r="DUN45" s="17">
        <f>+AVERAGE($D45:DUM45)</f>
        <v>77.023085347893058</v>
      </c>
      <c r="DUO45" s="17">
        <f>+AVERAGE($D45:DUN45)</f>
        <v>77.023085347893058</v>
      </c>
      <c r="DUP45" s="17">
        <f>+AVERAGE($D45:DUO45)</f>
        <v>77.023085347893058</v>
      </c>
      <c r="DUQ45" s="17">
        <f>+AVERAGE($D45:DUP45)</f>
        <v>77.023085347893058</v>
      </c>
      <c r="DUR45" s="17">
        <f>+AVERAGE($D45:DUQ45)</f>
        <v>77.023085347893073</v>
      </c>
      <c r="DUS45" s="17">
        <f>+AVERAGE($D45:DUR45)</f>
        <v>77.023085347893073</v>
      </c>
      <c r="DUT45" s="17">
        <f>+AVERAGE($D45:DUS45)</f>
        <v>77.023085347893073</v>
      </c>
      <c r="DUU45" s="17">
        <f>+AVERAGE($D45:DUT45)</f>
        <v>77.023085347893073</v>
      </c>
      <c r="DUV45" s="17">
        <f>+AVERAGE($D45:DUU45)</f>
        <v>77.023085347893073</v>
      </c>
      <c r="DUW45" s="17">
        <f>+AVERAGE($D45:DUV45)</f>
        <v>77.023085347893073</v>
      </c>
      <c r="DUX45" s="17">
        <f>+AVERAGE($D45:DUW45)</f>
        <v>77.023085347893087</v>
      </c>
      <c r="DUY45" s="17">
        <f>+AVERAGE($D45:DUX45)</f>
        <v>77.023085347893087</v>
      </c>
      <c r="DUZ45" s="17">
        <f>+AVERAGE($D45:DUY45)</f>
        <v>77.023085347893087</v>
      </c>
      <c r="DVA45" s="17">
        <f>+AVERAGE($D45:DUZ45)</f>
        <v>77.023085347893087</v>
      </c>
      <c r="DVB45" s="17">
        <f>+AVERAGE($D45:DVA45)</f>
        <v>77.023085347893087</v>
      </c>
      <c r="DVC45" s="17">
        <f>+AVERAGE($D45:DVB45)</f>
        <v>77.023085347893087</v>
      </c>
      <c r="DVD45" s="17">
        <f>+AVERAGE($D45:DVC45)</f>
        <v>77.023085347893101</v>
      </c>
      <c r="DVE45" s="17">
        <f>+AVERAGE($D45:DVD45)</f>
        <v>77.023085347893101</v>
      </c>
      <c r="DVF45" s="17">
        <f>+AVERAGE($D45:DVE45)</f>
        <v>77.023085347893101</v>
      </c>
      <c r="DVG45" s="17">
        <f>+AVERAGE($D45:DVF45)</f>
        <v>77.023085347893101</v>
      </c>
      <c r="DVH45" s="17">
        <f>+AVERAGE($D45:DVG45)</f>
        <v>77.023085347893101</v>
      </c>
      <c r="DVI45" s="17">
        <f>+AVERAGE($D45:DVH45)</f>
        <v>77.023085347893101</v>
      </c>
      <c r="DVJ45" s="17">
        <f>+AVERAGE($D45:DVI45)</f>
        <v>77.023085347893115</v>
      </c>
      <c r="DVK45" s="17">
        <f>+AVERAGE($D45:DVJ45)</f>
        <v>77.023085347893115</v>
      </c>
      <c r="DVL45" s="17">
        <f>+AVERAGE($D45:DVK45)</f>
        <v>77.023085347893115</v>
      </c>
      <c r="DVM45" s="17">
        <f>+AVERAGE($D45:DVL45)</f>
        <v>77.023085347893115</v>
      </c>
      <c r="DVN45" s="17">
        <f>+AVERAGE($D45:DVM45)</f>
        <v>77.023085347893115</v>
      </c>
      <c r="DVO45" s="17">
        <f>+AVERAGE($D45:DVN45)</f>
        <v>77.023085347893115</v>
      </c>
      <c r="DVP45" s="17">
        <f>+AVERAGE($D45:DVO45)</f>
        <v>77.023085347893115</v>
      </c>
      <c r="DVQ45" s="17">
        <f>+AVERAGE($D45:DVP45)</f>
        <v>77.023085347893129</v>
      </c>
      <c r="DVR45" s="17">
        <f>+AVERAGE($D45:DVQ45)</f>
        <v>77.023085347893129</v>
      </c>
      <c r="DVS45" s="17">
        <f>+AVERAGE($D45:DVR45)</f>
        <v>77.023085347893129</v>
      </c>
      <c r="DVT45" s="17">
        <f>+AVERAGE($D45:DVS45)</f>
        <v>77.023085347893129</v>
      </c>
      <c r="DVU45" s="17">
        <f>+AVERAGE($D45:DVT45)</f>
        <v>77.023085347893129</v>
      </c>
      <c r="DVV45" s="17">
        <f>+AVERAGE($D45:DVU45)</f>
        <v>77.023085347893129</v>
      </c>
      <c r="DVW45" s="17">
        <f>+AVERAGE($D45:DVV45)</f>
        <v>77.023085347893144</v>
      </c>
      <c r="DVX45" s="17">
        <f>+AVERAGE($D45:DVW45)</f>
        <v>77.023085347893144</v>
      </c>
      <c r="DVY45" s="17">
        <f>+AVERAGE($D45:DVX45)</f>
        <v>77.023085347893144</v>
      </c>
      <c r="DVZ45" s="17">
        <f>+AVERAGE($D45:DVY45)</f>
        <v>77.023085347893144</v>
      </c>
      <c r="DWA45" s="17">
        <f>+AVERAGE($D45:DVZ45)</f>
        <v>77.023085347893144</v>
      </c>
      <c r="DWB45" s="17">
        <f>+AVERAGE($D45:DWA45)</f>
        <v>77.023085347893144</v>
      </c>
      <c r="DWC45" s="17">
        <f>+AVERAGE($D45:DWB45)</f>
        <v>77.023085347893158</v>
      </c>
      <c r="DWD45" s="17">
        <f>+AVERAGE($D45:DWC45)</f>
        <v>77.023085347893158</v>
      </c>
      <c r="DWE45" s="17">
        <f>+AVERAGE($D45:DWD45)</f>
        <v>77.023085347893158</v>
      </c>
      <c r="DWF45" s="17">
        <f>+AVERAGE($D45:DWE45)</f>
        <v>77.023085347893158</v>
      </c>
      <c r="DWG45" s="17">
        <f>+AVERAGE($D45:DWF45)</f>
        <v>77.023085347893158</v>
      </c>
      <c r="DWH45" s="17">
        <f>+AVERAGE($D45:DWG45)</f>
        <v>77.023085347893158</v>
      </c>
      <c r="DWI45" s="17">
        <f>+AVERAGE($D45:DWH45)</f>
        <v>77.023085347893172</v>
      </c>
      <c r="DWJ45" s="17">
        <f>+AVERAGE($D45:DWI45)</f>
        <v>77.023085347893172</v>
      </c>
      <c r="DWK45" s="17">
        <f>+AVERAGE($D45:DWJ45)</f>
        <v>77.023085347893172</v>
      </c>
      <c r="DWL45" s="17">
        <f>+AVERAGE($D45:DWK45)</f>
        <v>77.023085347893172</v>
      </c>
      <c r="DWM45" s="17">
        <f>+AVERAGE($D45:DWL45)</f>
        <v>77.023085347893172</v>
      </c>
      <c r="DWN45" s="17">
        <f>+AVERAGE($D45:DWM45)</f>
        <v>77.023085347893172</v>
      </c>
      <c r="DWO45" s="17">
        <f>+AVERAGE($D45:DWN45)</f>
        <v>77.023085347893172</v>
      </c>
      <c r="DWP45" s="17">
        <f>+AVERAGE($D45:DWO45)</f>
        <v>77.023085347893186</v>
      </c>
      <c r="DWQ45" s="17">
        <f>+AVERAGE($D45:DWP45)</f>
        <v>77.023085347893186</v>
      </c>
      <c r="DWR45" s="17">
        <f>+AVERAGE($D45:DWQ45)</f>
        <v>77.023085347893186</v>
      </c>
      <c r="DWS45" s="17">
        <f>+AVERAGE($D45:DWR45)</f>
        <v>77.023085347893186</v>
      </c>
      <c r="DWT45" s="17">
        <f>+AVERAGE($D45:DWS45)</f>
        <v>77.023085347893186</v>
      </c>
      <c r="DWU45" s="17">
        <f>+AVERAGE($D45:DWT45)</f>
        <v>77.023085347893186</v>
      </c>
      <c r="DWV45" s="17">
        <f>+AVERAGE($D45:DWU45)</f>
        <v>77.0230853478932</v>
      </c>
      <c r="DWW45" s="17">
        <f>+AVERAGE($D45:DWV45)</f>
        <v>77.0230853478932</v>
      </c>
      <c r="DWX45" s="17">
        <f>+AVERAGE($D45:DWW45)</f>
        <v>77.0230853478932</v>
      </c>
      <c r="DWY45" s="17">
        <f>+AVERAGE($D45:DWX45)</f>
        <v>77.0230853478932</v>
      </c>
      <c r="DWZ45" s="17">
        <f>+AVERAGE($D45:DWY45)</f>
        <v>77.0230853478932</v>
      </c>
      <c r="DXA45" s="17">
        <f>+AVERAGE($D45:DWZ45)</f>
        <v>77.0230853478932</v>
      </c>
      <c r="DXB45" s="17">
        <f>+AVERAGE($D45:DXA45)</f>
        <v>77.023085347893215</v>
      </c>
      <c r="DXC45" s="17">
        <f>+AVERAGE($D45:DXB45)</f>
        <v>77.023085347893215</v>
      </c>
      <c r="DXD45" s="17">
        <f>+AVERAGE($D45:DXC45)</f>
        <v>77.023085347893215</v>
      </c>
      <c r="DXE45" s="17">
        <f>+AVERAGE($D45:DXD45)</f>
        <v>77.023085347893215</v>
      </c>
      <c r="DXF45" s="17">
        <f>+AVERAGE($D45:DXE45)</f>
        <v>77.023085347893215</v>
      </c>
      <c r="DXG45" s="17">
        <f>+AVERAGE($D45:DXF45)</f>
        <v>77.023085347893215</v>
      </c>
      <c r="DXH45" s="17">
        <f>+AVERAGE($D45:DXG45)</f>
        <v>77.023085347893215</v>
      </c>
      <c r="DXI45" s="17">
        <f>+AVERAGE($D45:DXH45)</f>
        <v>77.023085347893229</v>
      </c>
      <c r="DXJ45" s="17">
        <f>+AVERAGE($D45:DXI45)</f>
        <v>77.023085347893229</v>
      </c>
      <c r="DXK45" s="17">
        <f>+AVERAGE($D45:DXJ45)</f>
        <v>77.023085347893229</v>
      </c>
      <c r="DXL45" s="17">
        <f>+AVERAGE($D45:DXK45)</f>
        <v>77.023085347893229</v>
      </c>
      <c r="DXM45" s="17">
        <f>+AVERAGE($D45:DXL45)</f>
        <v>77.023085347893229</v>
      </c>
      <c r="DXN45" s="17">
        <f>+AVERAGE($D45:DXM45)</f>
        <v>77.023085347893229</v>
      </c>
      <c r="DXO45" s="17">
        <f>+AVERAGE($D45:DXN45)</f>
        <v>77.023085347893243</v>
      </c>
      <c r="DXP45" s="17">
        <f>+AVERAGE($D45:DXO45)</f>
        <v>77.023085347893243</v>
      </c>
      <c r="DXQ45" s="17">
        <f>+AVERAGE($D45:DXP45)</f>
        <v>77.023085347893243</v>
      </c>
      <c r="DXR45" s="17">
        <f>+AVERAGE($D45:DXQ45)</f>
        <v>77.023085347893243</v>
      </c>
      <c r="DXS45" s="17">
        <f>+AVERAGE($D45:DXR45)</f>
        <v>77.023085347893243</v>
      </c>
      <c r="DXT45" s="17">
        <f>+AVERAGE($D45:DXS45)</f>
        <v>77.023085347893243</v>
      </c>
      <c r="DXU45" s="17">
        <f>+AVERAGE($D45:DXT45)</f>
        <v>77.023085347893243</v>
      </c>
      <c r="DXV45" s="17">
        <f>+AVERAGE($D45:DXU45)</f>
        <v>77.023085347893257</v>
      </c>
      <c r="DXW45" s="17">
        <f>+AVERAGE($D45:DXV45)</f>
        <v>77.023085347893257</v>
      </c>
      <c r="DXX45" s="17">
        <f>+AVERAGE($D45:DXW45)</f>
        <v>77.023085347893257</v>
      </c>
      <c r="DXY45" s="17">
        <f>+AVERAGE($D45:DXX45)</f>
        <v>77.023085347893257</v>
      </c>
      <c r="DXZ45" s="17">
        <f>+AVERAGE($D45:DXY45)</f>
        <v>77.023085347893257</v>
      </c>
      <c r="DYA45" s="17">
        <f>+AVERAGE($D45:DXZ45)</f>
        <v>77.023085347893257</v>
      </c>
      <c r="DYB45" s="17">
        <f>+AVERAGE($D45:DYA45)</f>
        <v>77.023085347893272</v>
      </c>
      <c r="DYC45" s="17">
        <f>+AVERAGE($D45:DYB45)</f>
        <v>77.023085347893272</v>
      </c>
      <c r="DYD45" s="17">
        <f>+AVERAGE($D45:DYC45)</f>
        <v>77.023085347893272</v>
      </c>
      <c r="DYE45" s="17">
        <f>+AVERAGE($D45:DYD45)</f>
        <v>77.023085347893272</v>
      </c>
      <c r="DYF45" s="17">
        <f>+AVERAGE($D45:DYE45)</f>
        <v>77.023085347893272</v>
      </c>
      <c r="DYG45" s="17">
        <f>+AVERAGE($D45:DYF45)</f>
        <v>77.023085347893272</v>
      </c>
      <c r="DYH45" s="17">
        <f>+AVERAGE($D45:DYG45)</f>
        <v>77.023085347893286</v>
      </c>
      <c r="DYI45" s="17">
        <f>+AVERAGE($D45:DYH45)</f>
        <v>77.023085347893286</v>
      </c>
      <c r="DYJ45" s="17">
        <f>+AVERAGE($D45:DYI45)</f>
        <v>77.023085347893286</v>
      </c>
      <c r="DYK45" s="17">
        <f>+AVERAGE($D45:DYJ45)</f>
        <v>77.023085347893286</v>
      </c>
      <c r="DYL45" s="17">
        <f>+AVERAGE($D45:DYK45)</f>
        <v>77.023085347893286</v>
      </c>
      <c r="DYM45" s="17">
        <f>+AVERAGE($D45:DYL45)</f>
        <v>77.023085347893286</v>
      </c>
      <c r="DYN45" s="17">
        <f>+AVERAGE($D45:DYM45)</f>
        <v>77.023085347893286</v>
      </c>
      <c r="DYO45" s="17">
        <f>+AVERAGE($D45:DYN45)</f>
        <v>77.0230853478933</v>
      </c>
      <c r="DYP45" s="17">
        <f>+AVERAGE($D45:DYO45)</f>
        <v>77.0230853478933</v>
      </c>
      <c r="DYQ45" s="17">
        <f>+AVERAGE($D45:DYP45)</f>
        <v>77.0230853478933</v>
      </c>
      <c r="DYR45" s="17">
        <f>+AVERAGE($D45:DYQ45)</f>
        <v>77.0230853478933</v>
      </c>
      <c r="DYS45" s="17">
        <f>+AVERAGE($D45:DYR45)</f>
        <v>77.0230853478933</v>
      </c>
      <c r="DYT45" s="17">
        <f>+AVERAGE($D45:DYS45)</f>
        <v>77.0230853478933</v>
      </c>
      <c r="DYU45" s="17">
        <f>+AVERAGE($D45:DYT45)</f>
        <v>77.023085347893314</v>
      </c>
      <c r="DYV45" s="17">
        <f>+AVERAGE($D45:DYU45)</f>
        <v>77.023085347893314</v>
      </c>
      <c r="DYW45" s="17">
        <f>+AVERAGE($D45:DYV45)</f>
        <v>77.023085347893314</v>
      </c>
      <c r="DYX45" s="17">
        <f>+AVERAGE($D45:DYW45)</f>
        <v>77.023085347893314</v>
      </c>
      <c r="DYY45" s="17">
        <f>+AVERAGE($D45:DYX45)</f>
        <v>77.023085347893314</v>
      </c>
      <c r="DYZ45" s="17">
        <f>+AVERAGE($D45:DYY45)</f>
        <v>77.023085347893314</v>
      </c>
      <c r="DZA45" s="17">
        <f>+AVERAGE($D45:DYZ45)</f>
        <v>77.023085347893314</v>
      </c>
      <c r="DZB45" s="17">
        <f>+AVERAGE($D45:DZA45)</f>
        <v>77.023085347893328</v>
      </c>
      <c r="DZC45" s="17">
        <f>+AVERAGE($D45:DZB45)</f>
        <v>77.023085347893328</v>
      </c>
      <c r="DZD45" s="17">
        <f>+AVERAGE($D45:DZC45)</f>
        <v>77.023085347893328</v>
      </c>
      <c r="DZE45" s="17">
        <f>+AVERAGE($D45:DZD45)</f>
        <v>77.023085347893328</v>
      </c>
      <c r="DZF45" s="17">
        <f>+AVERAGE($D45:DZE45)</f>
        <v>77.023085347893328</v>
      </c>
      <c r="DZG45" s="17">
        <f>+AVERAGE($D45:DZF45)</f>
        <v>77.023085347893328</v>
      </c>
      <c r="DZH45" s="17">
        <f>+AVERAGE($D45:DZG45)</f>
        <v>77.023085347893328</v>
      </c>
      <c r="DZI45" s="17">
        <f>+AVERAGE($D45:DZH45)</f>
        <v>77.023085347893343</v>
      </c>
      <c r="DZJ45" s="17">
        <f>+AVERAGE($D45:DZI45)</f>
        <v>77.023085347893343</v>
      </c>
      <c r="DZK45" s="17">
        <f>+AVERAGE($D45:DZJ45)</f>
        <v>77.023085347893343</v>
      </c>
      <c r="DZL45" s="17">
        <f>+AVERAGE($D45:DZK45)</f>
        <v>77.023085347893343</v>
      </c>
      <c r="DZM45" s="17">
        <f>+AVERAGE($D45:DZL45)</f>
        <v>77.023085347893343</v>
      </c>
      <c r="DZN45" s="17">
        <f>+AVERAGE($D45:DZM45)</f>
        <v>77.023085347893343</v>
      </c>
      <c r="DZO45" s="17">
        <f>+AVERAGE($D45:DZN45)</f>
        <v>77.023085347893357</v>
      </c>
      <c r="DZP45" s="17">
        <f>+AVERAGE($D45:DZO45)</f>
        <v>77.023085347893357</v>
      </c>
      <c r="DZQ45" s="17">
        <f>+AVERAGE($D45:DZP45)</f>
        <v>77.023085347893357</v>
      </c>
      <c r="DZR45" s="17">
        <f>+AVERAGE($D45:DZQ45)</f>
        <v>77.023085347893357</v>
      </c>
      <c r="DZS45" s="17">
        <f>+AVERAGE($D45:DZR45)</f>
        <v>77.023085347893357</v>
      </c>
      <c r="DZT45" s="17">
        <f>+AVERAGE($D45:DZS45)</f>
        <v>77.023085347893357</v>
      </c>
      <c r="DZU45" s="17">
        <f>+AVERAGE($D45:DZT45)</f>
        <v>77.023085347893357</v>
      </c>
      <c r="DZV45" s="17">
        <f>+AVERAGE($D45:DZU45)</f>
        <v>77.023085347893371</v>
      </c>
      <c r="DZW45" s="17">
        <f>+AVERAGE($D45:DZV45)</f>
        <v>77.023085347893371</v>
      </c>
      <c r="DZX45" s="17">
        <f>+AVERAGE($D45:DZW45)</f>
        <v>77.023085347893371</v>
      </c>
      <c r="DZY45" s="17">
        <f>+AVERAGE($D45:DZX45)</f>
        <v>77.023085347893371</v>
      </c>
      <c r="DZZ45" s="17">
        <f>+AVERAGE($D45:DZY45)</f>
        <v>77.023085347893371</v>
      </c>
      <c r="EAA45" s="17">
        <f>+AVERAGE($D45:DZZ45)</f>
        <v>77.023085347893371</v>
      </c>
      <c r="EAB45" s="17">
        <f>+AVERAGE($D45:EAA45)</f>
        <v>77.023085347893385</v>
      </c>
      <c r="EAC45" s="17">
        <f>+AVERAGE($D45:EAB45)</f>
        <v>77.023085347893385</v>
      </c>
      <c r="EAD45" s="17">
        <f>+AVERAGE($D45:EAC45)</f>
        <v>77.023085347893385</v>
      </c>
      <c r="EAE45" s="17">
        <f>+AVERAGE($D45:EAD45)</f>
        <v>77.023085347893385</v>
      </c>
      <c r="EAF45" s="17">
        <f>+AVERAGE($D45:EAE45)</f>
        <v>77.023085347893385</v>
      </c>
      <c r="EAG45" s="17">
        <f>+AVERAGE($D45:EAF45)</f>
        <v>77.023085347893385</v>
      </c>
      <c r="EAH45" s="17">
        <f>+AVERAGE($D45:EAG45)</f>
        <v>77.023085347893385</v>
      </c>
      <c r="EAI45" s="17">
        <f>+AVERAGE($D45:EAH45)</f>
        <v>77.023085347893399</v>
      </c>
      <c r="EAJ45" s="17">
        <f>+AVERAGE($D45:EAI45)</f>
        <v>77.023085347893399</v>
      </c>
      <c r="EAK45" s="17">
        <f>+AVERAGE($D45:EAJ45)</f>
        <v>77.023085347893399</v>
      </c>
      <c r="EAL45" s="17">
        <f>+AVERAGE($D45:EAK45)</f>
        <v>77.023085347893399</v>
      </c>
      <c r="EAM45" s="17">
        <f>+AVERAGE($D45:EAL45)</f>
        <v>77.023085347893399</v>
      </c>
      <c r="EAN45" s="17">
        <f>+AVERAGE($D45:EAM45)</f>
        <v>77.023085347893399</v>
      </c>
      <c r="EAO45" s="17">
        <f>+AVERAGE($D45:EAN45)</f>
        <v>77.023085347893399</v>
      </c>
      <c r="EAP45" s="17">
        <f>+AVERAGE($D45:EAO45)</f>
        <v>77.023085347893414</v>
      </c>
      <c r="EAQ45" s="17">
        <f>+AVERAGE($D45:EAP45)</f>
        <v>77.023085347893414</v>
      </c>
      <c r="EAR45" s="17">
        <f>+AVERAGE($D45:EAQ45)</f>
        <v>77.023085347893414</v>
      </c>
      <c r="EAS45" s="17">
        <f>+AVERAGE($D45:EAR45)</f>
        <v>77.023085347893414</v>
      </c>
      <c r="EAT45" s="17">
        <f>+AVERAGE($D45:EAS45)</f>
        <v>77.023085347893414</v>
      </c>
      <c r="EAU45" s="17">
        <f>+AVERAGE($D45:EAT45)</f>
        <v>77.023085347893414</v>
      </c>
      <c r="EAV45" s="17">
        <f>+AVERAGE($D45:EAU45)</f>
        <v>77.023085347893414</v>
      </c>
      <c r="EAW45" s="17">
        <f>+AVERAGE($D45:EAV45)</f>
        <v>77.023085347893428</v>
      </c>
      <c r="EAX45" s="17">
        <f>+AVERAGE($D45:EAW45)</f>
        <v>77.023085347893428</v>
      </c>
      <c r="EAY45" s="17">
        <f>+AVERAGE($D45:EAX45)</f>
        <v>77.023085347893428</v>
      </c>
      <c r="EAZ45" s="17">
        <f>+AVERAGE($D45:EAY45)</f>
        <v>77.023085347893428</v>
      </c>
      <c r="EBA45" s="17">
        <f>+AVERAGE($D45:EAZ45)</f>
        <v>77.023085347893428</v>
      </c>
      <c r="EBB45" s="17">
        <f>+AVERAGE($D45:EBA45)</f>
        <v>77.023085347893428</v>
      </c>
      <c r="EBC45" s="17">
        <f>+AVERAGE($D45:EBB45)</f>
        <v>77.023085347893442</v>
      </c>
      <c r="EBD45" s="17">
        <f>+AVERAGE($D45:EBC45)</f>
        <v>77.023085347893442</v>
      </c>
      <c r="EBE45" s="17">
        <f>+AVERAGE($D45:EBD45)</f>
        <v>77.023085347893442</v>
      </c>
      <c r="EBF45" s="17">
        <f>+AVERAGE($D45:EBE45)</f>
        <v>77.023085347893442</v>
      </c>
      <c r="EBG45" s="17">
        <f>+AVERAGE($D45:EBF45)</f>
        <v>77.023085347893442</v>
      </c>
      <c r="EBH45" s="17">
        <f>+AVERAGE($D45:EBG45)</f>
        <v>77.023085347893442</v>
      </c>
      <c r="EBI45" s="17">
        <f>+AVERAGE($D45:EBH45)</f>
        <v>77.023085347893442</v>
      </c>
      <c r="EBJ45" s="17">
        <f>+AVERAGE($D45:EBI45)</f>
        <v>77.023085347893456</v>
      </c>
      <c r="EBK45" s="17">
        <f>+AVERAGE($D45:EBJ45)</f>
        <v>77.023085347893456</v>
      </c>
      <c r="EBL45" s="17">
        <f>+AVERAGE($D45:EBK45)</f>
        <v>77.023085347893456</v>
      </c>
      <c r="EBM45" s="17">
        <f>+AVERAGE($D45:EBL45)</f>
        <v>77.023085347893456</v>
      </c>
      <c r="EBN45" s="17">
        <f>+AVERAGE($D45:EBM45)</f>
        <v>77.023085347893456</v>
      </c>
      <c r="EBO45" s="17">
        <f>+AVERAGE($D45:EBN45)</f>
        <v>77.023085347893456</v>
      </c>
      <c r="EBP45" s="17">
        <f>+AVERAGE($D45:EBO45)</f>
        <v>77.023085347893456</v>
      </c>
      <c r="EBQ45" s="17">
        <f>+AVERAGE($D45:EBP45)</f>
        <v>77.02308534789347</v>
      </c>
      <c r="EBR45" s="17">
        <f>+AVERAGE($D45:EBQ45)</f>
        <v>77.02308534789347</v>
      </c>
      <c r="EBS45" s="17">
        <f>+AVERAGE($D45:EBR45)</f>
        <v>77.02308534789347</v>
      </c>
      <c r="EBT45" s="17">
        <f>+AVERAGE($D45:EBS45)</f>
        <v>77.02308534789347</v>
      </c>
      <c r="EBU45" s="17">
        <f>+AVERAGE($D45:EBT45)</f>
        <v>77.02308534789347</v>
      </c>
      <c r="EBV45" s="17">
        <f>+AVERAGE($D45:EBU45)</f>
        <v>77.02308534789347</v>
      </c>
      <c r="EBW45" s="17">
        <f>+AVERAGE($D45:EBV45)</f>
        <v>77.02308534789347</v>
      </c>
      <c r="EBX45" s="17">
        <f>+AVERAGE($D45:EBW45)</f>
        <v>77.023085347893485</v>
      </c>
      <c r="EBY45" s="17">
        <f>+AVERAGE($D45:EBX45)</f>
        <v>77.023085347893485</v>
      </c>
      <c r="EBZ45" s="17">
        <f>+AVERAGE($D45:EBY45)</f>
        <v>77.023085347893485</v>
      </c>
      <c r="ECA45" s="17">
        <f>+AVERAGE($D45:EBZ45)</f>
        <v>77.023085347893485</v>
      </c>
      <c r="ECB45" s="17">
        <f>+AVERAGE($D45:ECA45)</f>
        <v>77.023085347893485</v>
      </c>
      <c r="ECC45" s="17">
        <f>+AVERAGE($D45:ECB45)</f>
        <v>77.023085347893485</v>
      </c>
      <c r="ECD45" s="17">
        <f>+AVERAGE($D45:ECC45)</f>
        <v>77.023085347893485</v>
      </c>
      <c r="ECE45" s="17">
        <f>+AVERAGE($D45:ECD45)</f>
        <v>77.023085347893499</v>
      </c>
      <c r="ECF45" s="17">
        <f>+AVERAGE($D45:ECE45)</f>
        <v>77.023085347893499</v>
      </c>
      <c r="ECG45" s="17">
        <f>+AVERAGE($D45:ECF45)</f>
        <v>77.023085347893499</v>
      </c>
      <c r="ECH45" s="17">
        <f>+AVERAGE($D45:ECG45)</f>
        <v>77.023085347893499</v>
      </c>
      <c r="ECI45" s="17">
        <f>+AVERAGE($D45:ECH45)</f>
        <v>77.023085347893499</v>
      </c>
      <c r="ECJ45" s="17">
        <f>+AVERAGE($D45:ECI45)</f>
        <v>77.023085347893499</v>
      </c>
      <c r="ECK45" s="17">
        <f>+AVERAGE($D45:ECJ45)</f>
        <v>77.023085347893499</v>
      </c>
      <c r="ECL45" s="17">
        <f>+AVERAGE($D45:ECK45)</f>
        <v>77.023085347893513</v>
      </c>
      <c r="ECM45" s="17">
        <f>+AVERAGE($D45:ECL45)</f>
        <v>77.023085347893513</v>
      </c>
      <c r="ECN45" s="17">
        <f>+AVERAGE($D45:ECM45)</f>
        <v>77.023085347893513</v>
      </c>
      <c r="ECO45" s="17">
        <f>+AVERAGE($D45:ECN45)</f>
        <v>77.023085347893513</v>
      </c>
      <c r="ECP45" s="17">
        <f>+AVERAGE($D45:ECO45)</f>
        <v>77.023085347893513</v>
      </c>
      <c r="ECQ45" s="17">
        <f>+AVERAGE($D45:ECP45)</f>
        <v>77.023085347893513</v>
      </c>
      <c r="ECR45" s="17">
        <f>+AVERAGE($D45:ECQ45)</f>
        <v>77.023085347893527</v>
      </c>
      <c r="ECS45" s="17">
        <f>+AVERAGE($D45:ECR45)</f>
        <v>77.023085347893527</v>
      </c>
      <c r="ECT45" s="17">
        <f>+AVERAGE($D45:ECS45)</f>
        <v>77.023085347893527</v>
      </c>
      <c r="ECU45" s="17">
        <f>+AVERAGE($D45:ECT45)</f>
        <v>77.023085347893527</v>
      </c>
      <c r="ECV45" s="17">
        <f>+AVERAGE($D45:ECU45)</f>
        <v>77.023085347893527</v>
      </c>
      <c r="ECW45" s="17">
        <f>+AVERAGE($D45:ECV45)</f>
        <v>77.023085347893527</v>
      </c>
      <c r="ECX45" s="17">
        <f>+AVERAGE($D45:ECW45)</f>
        <v>77.023085347893527</v>
      </c>
      <c r="ECY45" s="17">
        <f>+AVERAGE($D45:ECX45)</f>
        <v>77.023085347893542</v>
      </c>
      <c r="ECZ45" s="17">
        <f>+AVERAGE($D45:ECY45)</f>
        <v>77.023085347893542</v>
      </c>
      <c r="EDA45" s="17">
        <f>+AVERAGE($D45:ECZ45)</f>
        <v>77.023085347893542</v>
      </c>
      <c r="EDB45" s="17">
        <f>+AVERAGE($D45:EDA45)</f>
        <v>77.023085347893542</v>
      </c>
      <c r="EDC45" s="17">
        <f>+AVERAGE($D45:EDB45)</f>
        <v>77.023085347893542</v>
      </c>
      <c r="EDD45" s="17">
        <f>+AVERAGE($D45:EDC45)</f>
        <v>77.023085347893542</v>
      </c>
      <c r="EDE45" s="17">
        <f>+AVERAGE($D45:EDD45)</f>
        <v>77.023085347893542</v>
      </c>
      <c r="EDF45" s="17">
        <f>+AVERAGE($D45:EDE45)</f>
        <v>77.023085347893556</v>
      </c>
      <c r="EDG45" s="17">
        <f>+AVERAGE($D45:EDF45)</f>
        <v>77.023085347893556</v>
      </c>
      <c r="EDH45" s="17">
        <f>+AVERAGE($D45:EDG45)</f>
        <v>77.023085347893556</v>
      </c>
      <c r="EDI45" s="17">
        <f>+AVERAGE($D45:EDH45)</f>
        <v>77.023085347893556</v>
      </c>
      <c r="EDJ45" s="17">
        <f>+AVERAGE($D45:EDI45)</f>
        <v>77.023085347893556</v>
      </c>
      <c r="EDK45" s="17">
        <f>+AVERAGE($D45:EDJ45)</f>
        <v>77.023085347893556</v>
      </c>
      <c r="EDL45" s="17">
        <f>+AVERAGE($D45:EDK45)</f>
        <v>77.023085347893556</v>
      </c>
      <c r="EDM45" s="17">
        <f>+AVERAGE($D45:EDL45)</f>
        <v>77.02308534789357</v>
      </c>
      <c r="EDN45" s="17">
        <f>+AVERAGE($D45:EDM45)</f>
        <v>77.02308534789357</v>
      </c>
      <c r="EDO45" s="17">
        <f>+AVERAGE($D45:EDN45)</f>
        <v>77.02308534789357</v>
      </c>
      <c r="EDP45" s="17">
        <f>+AVERAGE($D45:EDO45)</f>
        <v>77.02308534789357</v>
      </c>
      <c r="EDQ45" s="17">
        <f>+AVERAGE($D45:EDP45)</f>
        <v>77.02308534789357</v>
      </c>
      <c r="EDR45" s="17">
        <f>+AVERAGE($D45:EDQ45)</f>
        <v>77.02308534789357</v>
      </c>
      <c r="EDS45" s="17">
        <f>+AVERAGE($D45:EDR45)</f>
        <v>77.02308534789357</v>
      </c>
      <c r="EDT45" s="17">
        <f>+AVERAGE($D45:EDS45)</f>
        <v>77.023085347893584</v>
      </c>
      <c r="EDU45" s="17">
        <f>+AVERAGE($D45:EDT45)</f>
        <v>77.023085347893584</v>
      </c>
      <c r="EDV45" s="17">
        <f>+AVERAGE($D45:EDU45)</f>
        <v>77.023085347893584</v>
      </c>
      <c r="EDW45" s="17">
        <f>+AVERAGE($D45:EDV45)</f>
        <v>77.023085347893584</v>
      </c>
      <c r="EDX45" s="17">
        <f>+AVERAGE($D45:EDW45)</f>
        <v>77.023085347893584</v>
      </c>
      <c r="EDY45" s="17">
        <f>+AVERAGE($D45:EDX45)</f>
        <v>77.023085347893584</v>
      </c>
      <c r="EDZ45" s="17">
        <f>+AVERAGE($D45:EDY45)</f>
        <v>77.023085347893584</v>
      </c>
      <c r="EEA45" s="17">
        <f>+AVERAGE($D45:EDZ45)</f>
        <v>77.023085347893598</v>
      </c>
      <c r="EEB45" s="17">
        <f>+AVERAGE($D45:EEA45)</f>
        <v>77.023085347893598</v>
      </c>
      <c r="EEC45" s="17">
        <f>+AVERAGE($D45:EEB45)</f>
        <v>77.023085347893598</v>
      </c>
      <c r="EED45" s="17">
        <f>+AVERAGE($D45:EEC45)</f>
        <v>77.023085347893598</v>
      </c>
      <c r="EEE45" s="17">
        <f>+AVERAGE($D45:EED45)</f>
        <v>77.023085347893598</v>
      </c>
      <c r="EEF45" s="17">
        <f>+AVERAGE($D45:EEE45)</f>
        <v>77.023085347893598</v>
      </c>
      <c r="EEG45" s="17">
        <f>+AVERAGE($D45:EEF45)</f>
        <v>77.023085347893598</v>
      </c>
      <c r="EEH45" s="17">
        <f>+AVERAGE($D45:EEG45)</f>
        <v>77.023085347893598</v>
      </c>
      <c r="EEI45" s="17">
        <f>+AVERAGE($D45:EEH45)</f>
        <v>77.023085347893613</v>
      </c>
      <c r="EEJ45" s="17">
        <f>+AVERAGE($D45:EEI45)</f>
        <v>77.023085347893613</v>
      </c>
      <c r="EEK45" s="17">
        <f>+AVERAGE($D45:EEJ45)</f>
        <v>77.023085347893613</v>
      </c>
      <c r="EEL45" s="17">
        <f>+AVERAGE($D45:EEK45)</f>
        <v>77.023085347893613</v>
      </c>
      <c r="EEM45" s="17">
        <f>+AVERAGE($D45:EEL45)</f>
        <v>77.023085347893613</v>
      </c>
      <c r="EEN45" s="17">
        <f>+AVERAGE($D45:EEM45)</f>
        <v>77.023085347893613</v>
      </c>
      <c r="EEO45" s="17">
        <f>+AVERAGE($D45:EEN45)</f>
        <v>77.023085347893613</v>
      </c>
      <c r="EEP45" s="17">
        <f>+AVERAGE($D45:EEO45)</f>
        <v>77.023085347893627</v>
      </c>
      <c r="EEQ45" s="17">
        <f>+AVERAGE($D45:EEP45)</f>
        <v>77.023085347893627</v>
      </c>
      <c r="EER45" s="17">
        <f>+AVERAGE($D45:EEQ45)</f>
        <v>77.023085347893627</v>
      </c>
      <c r="EES45" s="17">
        <f>+AVERAGE($D45:EER45)</f>
        <v>77.023085347893627</v>
      </c>
      <c r="EET45" s="17">
        <f>+AVERAGE($D45:EES45)</f>
        <v>77.023085347893627</v>
      </c>
      <c r="EEU45" s="17">
        <f>+AVERAGE($D45:EET45)</f>
        <v>77.023085347893627</v>
      </c>
      <c r="EEV45" s="17">
        <f>+AVERAGE($D45:EEU45)</f>
        <v>77.023085347893627</v>
      </c>
      <c r="EEW45" s="17">
        <f>+AVERAGE($D45:EEV45)</f>
        <v>77.023085347893641</v>
      </c>
      <c r="EEX45" s="17">
        <f>+AVERAGE($D45:EEW45)</f>
        <v>77.023085347893641</v>
      </c>
      <c r="EEY45" s="17">
        <f>+AVERAGE($D45:EEX45)</f>
        <v>77.023085347893641</v>
      </c>
      <c r="EEZ45" s="17">
        <f>+AVERAGE($D45:EEY45)</f>
        <v>77.023085347893641</v>
      </c>
      <c r="EFA45" s="17">
        <f>+AVERAGE($D45:EEZ45)</f>
        <v>77.023085347893641</v>
      </c>
      <c r="EFB45" s="17">
        <f>+AVERAGE($D45:EFA45)</f>
        <v>77.023085347893641</v>
      </c>
      <c r="EFC45" s="17">
        <f>+AVERAGE($D45:EFB45)</f>
        <v>77.023085347893641</v>
      </c>
      <c r="EFD45" s="17">
        <f>+AVERAGE($D45:EFC45)</f>
        <v>77.023085347893655</v>
      </c>
      <c r="EFE45" s="17">
        <f>+AVERAGE($D45:EFD45)</f>
        <v>77.023085347893655</v>
      </c>
      <c r="EFF45" s="17">
        <f>+AVERAGE($D45:EFE45)</f>
        <v>77.023085347893655</v>
      </c>
      <c r="EFG45" s="17">
        <f>+AVERAGE($D45:EFF45)</f>
        <v>77.023085347893655</v>
      </c>
      <c r="EFH45" s="17">
        <f>+AVERAGE($D45:EFG45)</f>
        <v>77.023085347893655</v>
      </c>
      <c r="EFI45" s="17">
        <f>+AVERAGE($D45:EFH45)</f>
        <v>77.023085347893655</v>
      </c>
      <c r="EFJ45" s="17">
        <f>+AVERAGE($D45:EFI45)</f>
        <v>77.023085347893655</v>
      </c>
      <c r="EFK45" s="17">
        <f>+AVERAGE($D45:EFJ45)</f>
        <v>77.023085347893669</v>
      </c>
      <c r="EFL45" s="17">
        <f>+AVERAGE($D45:EFK45)</f>
        <v>77.023085347893669</v>
      </c>
      <c r="EFM45" s="17">
        <f>+AVERAGE($D45:EFL45)</f>
        <v>77.023085347893669</v>
      </c>
      <c r="EFN45" s="17">
        <f>+AVERAGE($D45:EFM45)</f>
        <v>77.023085347893669</v>
      </c>
      <c r="EFO45" s="17">
        <f>+AVERAGE($D45:EFN45)</f>
        <v>77.023085347893669</v>
      </c>
      <c r="EFP45" s="17">
        <f>+AVERAGE($D45:EFO45)</f>
        <v>77.023085347893669</v>
      </c>
      <c r="EFQ45" s="17">
        <f>+AVERAGE($D45:EFP45)</f>
        <v>77.023085347893669</v>
      </c>
      <c r="EFR45" s="17">
        <f>+AVERAGE($D45:EFQ45)</f>
        <v>77.023085347893684</v>
      </c>
      <c r="EFS45" s="17">
        <f>+AVERAGE($D45:EFR45)</f>
        <v>77.023085347893684</v>
      </c>
      <c r="EFT45" s="17">
        <f>+AVERAGE($D45:EFS45)</f>
        <v>77.023085347893684</v>
      </c>
      <c r="EFU45" s="17">
        <f>+AVERAGE($D45:EFT45)</f>
        <v>77.023085347893684</v>
      </c>
      <c r="EFV45" s="17">
        <f>+AVERAGE($D45:EFU45)</f>
        <v>77.023085347893684</v>
      </c>
      <c r="EFW45" s="17">
        <f>+AVERAGE($D45:EFV45)</f>
        <v>77.023085347893684</v>
      </c>
      <c r="EFX45" s="17">
        <f>+AVERAGE($D45:EFW45)</f>
        <v>77.023085347893684</v>
      </c>
      <c r="EFY45" s="17">
        <f>+AVERAGE($D45:EFX45)</f>
        <v>77.023085347893684</v>
      </c>
      <c r="EFZ45" s="17">
        <f>+AVERAGE($D45:EFY45)</f>
        <v>77.023085347893698</v>
      </c>
      <c r="EGA45" s="17">
        <f>+AVERAGE($D45:EFZ45)</f>
        <v>77.023085347893698</v>
      </c>
      <c r="EGB45" s="17">
        <f>+AVERAGE($D45:EGA45)</f>
        <v>77.023085347893698</v>
      </c>
      <c r="EGC45" s="17">
        <f>+AVERAGE($D45:EGB45)</f>
        <v>77.023085347893698</v>
      </c>
      <c r="EGD45" s="17">
        <f>+AVERAGE($D45:EGC45)</f>
        <v>77.023085347893698</v>
      </c>
      <c r="EGE45" s="17">
        <f>+AVERAGE($D45:EGD45)</f>
        <v>77.023085347893698</v>
      </c>
      <c r="EGF45" s="17">
        <f>+AVERAGE($D45:EGE45)</f>
        <v>77.023085347893698</v>
      </c>
      <c r="EGG45" s="17">
        <f>+AVERAGE($D45:EGF45)</f>
        <v>77.023085347893712</v>
      </c>
      <c r="EGH45" s="17">
        <f>+AVERAGE($D45:EGG45)</f>
        <v>77.023085347893712</v>
      </c>
      <c r="EGI45" s="17">
        <f>+AVERAGE($D45:EGH45)</f>
        <v>77.023085347893712</v>
      </c>
      <c r="EGJ45" s="17">
        <f>+AVERAGE($D45:EGI45)</f>
        <v>77.023085347893712</v>
      </c>
      <c r="EGK45" s="17">
        <f>+AVERAGE($D45:EGJ45)</f>
        <v>77.023085347893712</v>
      </c>
      <c r="EGL45" s="17">
        <f>+AVERAGE($D45:EGK45)</f>
        <v>77.023085347893712</v>
      </c>
      <c r="EGM45" s="17">
        <f>+AVERAGE($D45:EGL45)</f>
        <v>77.023085347893712</v>
      </c>
      <c r="EGN45" s="17">
        <f>+AVERAGE($D45:EGM45)</f>
        <v>77.023085347893726</v>
      </c>
      <c r="EGO45" s="17">
        <f>+AVERAGE($D45:EGN45)</f>
        <v>77.023085347893726</v>
      </c>
      <c r="EGP45" s="17">
        <f>+AVERAGE($D45:EGO45)</f>
        <v>77.023085347893726</v>
      </c>
      <c r="EGQ45" s="17">
        <f>+AVERAGE($D45:EGP45)</f>
        <v>77.023085347893726</v>
      </c>
      <c r="EGR45" s="17">
        <f>+AVERAGE($D45:EGQ45)</f>
        <v>77.023085347893726</v>
      </c>
      <c r="EGS45" s="17">
        <f>+AVERAGE($D45:EGR45)</f>
        <v>77.023085347893726</v>
      </c>
      <c r="EGT45" s="17">
        <f>+AVERAGE($D45:EGS45)</f>
        <v>77.023085347893726</v>
      </c>
      <c r="EGU45" s="17">
        <f>+AVERAGE($D45:EGT45)</f>
        <v>77.023085347893726</v>
      </c>
      <c r="EGV45" s="17">
        <f>+AVERAGE($D45:EGU45)</f>
        <v>77.023085347893741</v>
      </c>
      <c r="EGW45" s="17">
        <f>+AVERAGE($D45:EGV45)</f>
        <v>77.023085347893741</v>
      </c>
      <c r="EGX45" s="17">
        <f>+AVERAGE($D45:EGW45)</f>
        <v>77.023085347893741</v>
      </c>
      <c r="EGY45" s="17">
        <f>+AVERAGE($D45:EGX45)</f>
        <v>77.023085347893741</v>
      </c>
      <c r="EGZ45" s="17">
        <f>+AVERAGE($D45:EGY45)</f>
        <v>77.023085347893741</v>
      </c>
      <c r="EHA45" s="17">
        <f>+AVERAGE($D45:EGZ45)</f>
        <v>77.023085347893741</v>
      </c>
      <c r="EHB45" s="17">
        <f>+AVERAGE($D45:EHA45)</f>
        <v>77.023085347893741</v>
      </c>
      <c r="EHC45" s="17">
        <f>+AVERAGE($D45:EHB45)</f>
        <v>77.023085347893755</v>
      </c>
      <c r="EHD45" s="17">
        <f>+AVERAGE($D45:EHC45)</f>
        <v>77.023085347893755</v>
      </c>
      <c r="EHE45" s="17">
        <f>+AVERAGE($D45:EHD45)</f>
        <v>77.023085347893755</v>
      </c>
      <c r="EHF45" s="17">
        <f>+AVERAGE($D45:EHE45)</f>
        <v>77.023085347893755</v>
      </c>
      <c r="EHG45" s="17">
        <f>+AVERAGE($D45:EHF45)</f>
        <v>77.023085347893755</v>
      </c>
      <c r="EHH45" s="17">
        <f>+AVERAGE($D45:EHG45)</f>
        <v>77.023085347893755</v>
      </c>
      <c r="EHI45" s="17">
        <f>+AVERAGE($D45:EHH45)</f>
        <v>77.023085347893755</v>
      </c>
      <c r="EHJ45" s="17">
        <f>+AVERAGE($D45:EHI45)</f>
        <v>77.023085347893769</v>
      </c>
      <c r="EHK45" s="17">
        <f>+AVERAGE($D45:EHJ45)</f>
        <v>77.023085347893769</v>
      </c>
      <c r="EHL45" s="17">
        <f>+AVERAGE($D45:EHK45)</f>
        <v>77.023085347893769</v>
      </c>
      <c r="EHM45" s="17">
        <f>+AVERAGE($D45:EHL45)</f>
        <v>77.023085347893769</v>
      </c>
      <c r="EHN45" s="17">
        <f>+AVERAGE($D45:EHM45)</f>
        <v>77.023085347893769</v>
      </c>
      <c r="EHO45" s="17">
        <f>+AVERAGE($D45:EHN45)</f>
        <v>77.023085347893769</v>
      </c>
      <c r="EHP45" s="17">
        <f>+AVERAGE($D45:EHO45)</f>
        <v>77.023085347893769</v>
      </c>
      <c r="EHQ45" s="17">
        <f>+AVERAGE($D45:EHP45)</f>
        <v>77.023085347893769</v>
      </c>
      <c r="EHR45" s="17">
        <f>+AVERAGE($D45:EHQ45)</f>
        <v>77.023085347893783</v>
      </c>
      <c r="EHS45" s="17">
        <f>+AVERAGE($D45:EHR45)</f>
        <v>77.023085347893783</v>
      </c>
      <c r="EHT45" s="17">
        <f>+AVERAGE($D45:EHS45)</f>
        <v>77.023085347893783</v>
      </c>
      <c r="EHU45" s="17">
        <f>+AVERAGE($D45:EHT45)</f>
        <v>77.023085347893783</v>
      </c>
      <c r="EHV45" s="17">
        <f>+AVERAGE($D45:EHU45)</f>
        <v>77.023085347893783</v>
      </c>
      <c r="EHW45" s="17">
        <f>+AVERAGE($D45:EHV45)</f>
        <v>77.023085347893783</v>
      </c>
      <c r="EHX45" s="17">
        <f>+AVERAGE($D45:EHW45)</f>
        <v>77.023085347893783</v>
      </c>
      <c r="EHY45" s="17">
        <f>+AVERAGE($D45:EHX45)</f>
        <v>77.023085347893797</v>
      </c>
      <c r="EHZ45" s="17">
        <f>+AVERAGE($D45:EHY45)</f>
        <v>77.023085347893797</v>
      </c>
      <c r="EIA45" s="17">
        <f>+AVERAGE($D45:EHZ45)</f>
        <v>77.023085347893797</v>
      </c>
      <c r="EIB45" s="17">
        <f>+AVERAGE($D45:EIA45)</f>
        <v>77.023085347893797</v>
      </c>
      <c r="EIC45" s="17">
        <f>+AVERAGE($D45:EIB45)</f>
        <v>77.023085347893797</v>
      </c>
      <c r="EID45" s="17">
        <f>+AVERAGE($D45:EIC45)</f>
        <v>77.023085347893797</v>
      </c>
      <c r="EIE45" s="17">
        <f>+AVERAGE($D45:EID45)</f>
        <v>77.023085347893797</v>
      </c>
      <c r="EIF45" s="17">
        <f>+AVERAGE($D45:EIE45)</f>
        <v>77.023085347893797</v>
      </c>
      <c r="EIG45" s="17">
        <f>+AVERAGE($D45:EIF45)</f>
        <v>77.023085347893812</v>
      </c>
      <c r="EIH45" s="17">
        <f>+AVERAGE($D45:EIG45)</f>
        <v>77.023085347893812</v>
      </c>
      <c r="EII45" s="17">
        <f>+AVERAGE($D45:EIH45)</f>
        <v>77.023085347893812</v>
      </c>
      <c r="EIJ45" s="17">
        <f>+AVERAGE($D45:EII45)</f>
        <v>77.023085347893812</v>
      </c>
      <c r="EIK45" s="17">
        <f>+AVERAGE($D45:EIJ45)</f>
        <v>77.023085347893812</v>
      </c>
      <c r="EIL45" s="17">
        <f>+AVERAGE($D45:EIK45)</f>
        <v>77.023085347893812</v>
      </c>
      <c r="EIM45" s="17">
        <f>+AVERAGE($D45:EIL45)</f>
        <v>77.023085347893812</v>
      </c>
      <c r="EIN45" s="17">
        <f>+AVERAGE($D45:EIM45)</f>
        <v>77.023085347893826</v>
      </c>
      <c r="EIO45" s="17">
        <f>+AVERAGE($D45:EIN45)</f>
        <v>77.023085347893826</v>
      </c>
      <c r="EIP45" s="17">
        <f>+AVERAGE($D45:EIO45)</f>
        <v>77.023085347893826</v>
      </c>
      <c r="EIQ45" s="17">
        <f>+AVERAGE($D45:EIP45)</f>
        <v>77.023085347893826</v>
      </c>
      <c r="EIR45" s="17">
        <f>+AVERAGE($D45:EIQ45)</f>
        <v>77.023085347893826</v>
      </c>
      <c r="EIS45" s="17">
        <f>+AVERAGE($D45:EIR45)</f>
        <v>77.023085347893826</v>
      </c>
      <c r="EIT45" s="17">
        <f>+AVERAGE($D45:EIS45)</f>
        <v>77.023085347893826</v>
      </c>
      <c r="EIU45" s="17">
        <f>+AVERAGE($D45:EIT45)</f>
        <v>77.023085347893826</v>
      </c>
      <c r="EIV45" s="17">
        <f>+AVERAGE($D45:EIU45)</f>
        <v>77.02308534789384</v>
      </c>
      <c r="EIW45" s="17">
        <f>+AVERAGE($D45:EIV45)</f>
        <v>77.02308534789384</v>
      </c>
      <c r="EIX45" s="17">
        <f>+AVERAGE($D45:EIW45)</f>
        <v>77.02308534789384</v>
      </c>
      <c r="EIY45" s="17">
        <f>+AVERAGE($D45:EIX45)</f>
        <v>77.02308534789384</v>
      </c>
      <c r="EIZ45" s="17">
        <f>+AVERAGE($D45:EIY45)</f>
        <v>77.02308534789384</v>
      </c>
      <c r="EJA45" s="17">
        <f>+AVERAGE($D45:EIZ45)</f>
        <v>77.02308534789384</v>
      </c>
      <c r="EJB45" s="17">
        <f>+AVERAGE($D45:EJA45)</f>
        <v>77.02308534789384</v>
      </c>
      <c r="EJC45" s="17">
        <f>+AVERAGE($D45:EJB45)</f>
        <v>77.02308534789384</v>
      </c>
      <c r="EJD45" s="17">
        <f>+AVERAGE($D45:EJC45)</f>
        <v>77.023085347893854</v>
      </c>
      <c r="EJE45" s="17">
        <f>+AVERAGE($D45:EJD45)</f>
        <v>77.023085347893854</v>
      </c>
      <c r="EJF45" s="17">
        <f>+AVERAGE($D45:EJE45)</f>
        <v>77.023085347893854</v>
      </c>
      <c r="EJG45" s="17">
        <f>+AVERAGE($D45:EJF45)</f>
        <v>77.023085347893854</v>
      </c>
      <c r="EJH45" s="17">
        <f>+AVERAGE($D45:EJG45)</f>
        <v>77.023085347893854</v>
      </c>
      <c r="EJI45" s="17">
        <f>+AVERAGE($D45:EJH45)</f>
        <v>77.023085347893854</v>
      </c>
      <c r="EJJ45" s="17">
        <f>+AVERAGE($D45:EJI45)</f>
        <v>77.023085347893854</v>
      </c>
      <c r="EJK45" s="17">
        <f>+AVERAGE($D45:EJJ45)</f>
        <v>77.023085347893868</v>
      </c>
      <c r="EJL45" s="17">
        <f>+AVERAGE($D45:EJK45)</f>
        <v>77.023085347893868</v>
      </c>
      <c r="EJM45" s="17">
        <f>+AVERAGE($D45:EJL45)</f>
        <v>77.023085347893868</v>
      </c>
      <c r="EJN45" s="17">
        <f>+AVERAGE($D45:EJM45)</f>
        <v>77.023085347893868</v>
      </c>
      <c r="EJO45" s="17">
        <f>+AVERAGE($D45:EJN45)</f>
        <v>77.023085347893868</v>
      </c>
      <c r="EJP45" s="17">
        <f>+AVERAGE($D45:EJO45)</f>
        <v>77.023085347893868</v>
      </c>
      <c r="EJQ45" s="17">
        <f>+AVERAGE($D45:EJP45)</f>
        <v>77.023085347893868</v>
      </c>
      <c r="EJR45" s="17">
        <f>+AVERAGE($D45:EJQ45)</f>
        <v>77.023085347893868</v>
      </c>
      <c r="EJS45" s="17">
        <f>+AVERAGE($D45:EJR45)</f>
        <v>77.023085347893883</v>
      </c>
      <c r="EJT45" s="17">
        <f>+AVERAGE($D45:EJS45)</f>
        <v>77.023085347893883</v>
      </c>
      <c r="EJU45" s="17">
        <f>+AVERAGE($D45:EJT45)</f>
        <v>77.023085347893883</v>
      </c>
      <c r="EJV45" s="17">
        <f>+AVERAGE($D45:EJU45)</f>
        <v>77.023085347893883</v>
      </c>
      <c r="EJW45" s="17">
        <f>+AVERAGE($D45:EJV45)</f>
        <v>77.023085347893883</v>
      </c>
      <c r="EJX45" s="17">
        <f>+AVERAGE($D45:EJW45)</f>
        <v>77.023085347893883</v>
      </c>
      <c r="EJY45" s="17">
        <f>+AVERAGE($D45:EJX45)</f>
        <v>77.023085347893883</v>
      </c>
      <c r="EJZ45" s="17">
        <f>+AVERAGE($D45:EJY45)</f>
        <v>77.023085347893883</v>
      </c>
      <c r="EKA45" s="17">
        <f>+AVERAGE($D45:EJZ45)</f>
        <v>77.023085347893897</v>
      </c>
      <c r="EKB45" s="17">
        <f>+AVERAGE($D45:EKA45)</f>
        <v>77.023085347893897</v>
      </c>
      <c r="EKC45" s="17">
        <f>+AVERAGE($D45:EKB45)</f>
        <v>77.023085347893897</v>
      </c>
      <c r="EKD45" s="17">
        <f>+AVERAGE($D45:EKC45)</f>
        <v>77.023085347893897</v>
      </c>
      <c r="EKE45" s="17">
        <f>+AVERAGE($D45:EKD45)</f>
        <v>77.023085347893897</v>
      </c>
      <c r="EKF45" s="17">
        <f>+AVERAGE($D45:EKE45)</f>
        <v>77.023085347893897</v>
      </c>
      <c r="EKG45" s="17">
        <f>+AVERAGE($D45:EKF45)</f>
        <v>77.023085347893897</v>
      </c>
      <c r="EKH45" s="17">
        <f>+AVERAGE($D45:EKG45)</f>
        <v>77.023085347893911</v>
      </c>
      <c r="EKI45" s="17">
        <f>+AVERAGE($D45:EKH45)</f>
        <v>77.023085347893911</v>
      </c>
      <c r="EKJ45" s="17">
        <f>+AVERAGE($D45:EKI45)</f>
        <v>77.023085347893911</v>
      </c>
      <c r="EKK45" s="17">
        <f>+AVERAGE($D45:EKJ45)</f>
        <v>77.023085347893911</v>
      </c>
      <c r="EKL45" s="17">
        <f>+AVERAGE($D45:EKK45)</f>
        <v>77.023085347893911</v>
      </c>
      <c r="EKM45" s="17">
        <f>+AVERAGE($D45:EKL45)</f>
        <v>77.023085347893911</v>
      </c>
      <c r="EKN45" s="17">
        <f>+AVERAGE($D45:EKM45)</f>
        <v>77.023085347893911</v>
      </c>
      <c r="EKO45" s="17">
        <f>+AVERAGE($D45:EKN45)</f>
        <v>77.023085347893911</v>
      </c>
      <c r="EKP45" s="17">
        <f>+AVERAGE($D45:EKO45)</f>
        <v>77.023085347893925</v>
      </c>
      <c r="EKQ45" s="17">
        <f>+AVERAGE($D45:EKP45)</f>
        <v>77.023085347893925</v>
      </c>
      <c r="EKR45" s="17">
        <f>+AVERAGE($D45:EKQ45)</f>
        <v>77.023085347893925</v>
      </c>
      <c r="EKS45" s="17">
        <f>+AVERAGE($D45:EKR45)</f>
        <v>77.023085347893925</v>
      </c>
      <c r="EKT45" s="17">
        <f>+AVERAGE($D45:EKS45)</f>
        <v>77.023085347893925</v>
      </c>
      <c r="EKU45" s="17">
        <f>+AVERAGE($D45:EKT45)</f>
        <v>77.023085347893925</v>
      </c>
      <c r="EKV45" s="17">
        <f>+AVERAGE($D45:EKU45)</f>
        <v>77.023085347893925</v>
      </c>
      <c r="EKW45" s="17">
        <f>+AVERAGE($D45:EKV45)</f>
        <v>77.023085347893925</v>
      </c>
      <c r="EKX45" s="17">
        <f>+AVERAGE($D45:EKW45)</f>
        <v>77.023085347893939</v>
      </c>
      <c r="EKY45" s="17">
        <f>+AVERAGE($D45:EKX45)</f>
        <v>77.023085347893939</v>
      </c>
      <c r="EKZ45" s="17">
        <f>+AVERAGE($D45:EKY45)</f>
        <v>77.023085347893939</v>
      </c>
      <c r="ELA45" s="17">
        <f>+AVERAGE($D45:EKZ45)</f>
        <v>77.023085347893939</v>
      </c>
      <c r="ELB45" s="17">
        <f>+AVERAGE($D45:ELA45)</f>
        <v>77.023085347893939</v>
      </c>
      <c r="ELC45" s="17">
        <f>+AVERAGE($D45:ELB45)</f>
        <v>77.023085347893939</v>
      </c>
      <c r="ELD45" s="17">
        <f>+AVERAGE($D45:ELC45)</f>
        <v>77.023085347893939</v>
      </c>
      <c r="ELE45" s="17">
        <f>+AVERAGE($D45:ELD45)</f>
        <v>77.023085347893939</v>
      </c>
      <c r="ELF45" s="17">
        <f>+AVERAGE($D45:ELE45)</f>
        <v>77.023085347893954</v>
      </c>
      <c r="ELG45" s="17">
        <f>+AVERAGE($D45:ELF45)</f>
        <v>77.023085347893954</v>
      </c>
      <c r="ELH45" s="17">
        <f>+AVERAGE($D45:ELG45)</f>
        <v>77.023085347893954</v>
      </c>
      <c r="ELI45" s="17">
        <f>+AVERAGE($D45:ELH45)</f>
        <v>77.023085347893954</v>
      </c>
      <c r="ELJ45" s="17">
        <f>+AVERAGE($D45:ELI45)</f>
        <v>77.023085347893954</v>
      </c>
      <c r="ELK45" s="17">
        <f>+AVERAGE($D45:ELJ45)</f>
        <v>77.023085347893954</v>
      </c>
      <c r="ELL45" s="17">
        <f>+AVERAGE($D45:ELK45)</f>
        <v>77.023085347893954</v>
      </c>
      <c r="ELM45" s="17">
        <f>+AVERAGE($D45:ELL45)</f>
        <v>77.023085347893954</v>
      </c>
      <c r="ELN45" s="17">
        <f>+AVERAGE($D45:ELM45)</f>
        <v>77.023085347893968</v>
      </c>
      <c r="ELO45" s="17">
        <f>+AVERAGE($D45:ELN45)</f>
        <v>77.023085347893968</v>
      </c>
      <c r="ELP45" s="17">
        <f>+AVERAGE($D45:ELO45)</f>
        <v>77.023085347893968</v>
      </c>
      <c r="ELQ45" s="17">
        <f>+AVERAGE($D45:ELP45)</f>
        <v>77.023085347893968</v>
      </c>
      <c r="ELR45" s="17">
        <f>+AVERAGE($D45:ELQ45)</f>
        <v>77.023085347893968</v>
      </c>
      <c r="ELS45" s="17">
        <f>+AVERAGE($D45:ELR45)</f>
        <v>77.023085347893968</v>
      </c>
      <c r="ELT45" s="17">
        <f>+AVERAGE($D45:ELS45)</f>
        <v>77.023085347893968</v>
      </c>
      <c r="ELU45" s="17">
        <f>+AVERAGE($D45:ELT45)</f>
        <v>77.023085347893982</v>
      </c>
      <c r="ELV45" s="17">
        <f>+AVERAGE($D45:ELU45)</f>
        <v>77.023085347893982</v>
      </c>
      <c r="ELW45" s="17">
        <f>+AVERAGE($D45:ELV45)</f>
        <v>77.023085347893982</v>
      </c>
      <c r="ELX45" s="17">
        <f>+AVERAGE($D45:ELW45)</f>
        <v>77.023085347893982</v>
      </c>
      <c r="ELY45" s="17">
        <f>+AVERAGE($D45:ELX45)</f>
        <v>77.023085347893982</v>
      </c>
      <c r="ELZ45" s="17">
        <f>+AVERAGE($D45:ELY45)</f>
        <v>77.023085347893982</v>
      </c>
      <c r="EMA45" s="17">
        <f>+AVERAGE($D45:ELZ45)</f>
        <v>77.023085347893982</v>
      </c>
      <c r="EMB45" s="17">
        <f>+AVERAGE($D45:EMA45)</f>
        <v>77.023085347893982</v>
      </c>
      <c r="EMC45" s="17">
        <f>+AVERAGE($D45:EMB45)</f>
        <v>77.023085347893996</v>
      </c>
      <c r="EMD45" s="17">
        <f>+AVERAGE($D45:EMC45)</f>
        <v>77.023085347893996</v>
      </c>
      <c r="EME45" s="17">
        <f>+AVERAGE($D45:EMD45)</f>
        <v>77.023085347893996</v>
      </c>
      <c r="EMF45" s="17">
        <f>+AVERAGE($D45:EME45)</f>
        <v>77.023085347893996</v>
      </c>
      <c r="EMG45" s="17">
        <f>+AVERAGE($D45:EMF45)</f>
        <v>77.023085347893996</v>
      </c>
      <c r="EMH45" s="17">
        <f>+AVERAGE($D45:EMG45)</f>
        <v>77.023085347893996</v>
      </c>
      <c r="EMI45" s="17">
        <f>+AVERAGE($D45:EMH45)</f>
        <v>77.023085347893996</v>
      </c>
      <c r="EMJ45" s="17">
        <f>+AVERAGE($D45:EMI45)</f>
        <v>77.023085347893996</v>
      </c>
      <c r="EMK45" s="17">
        <f>+AVERAGE($D45:EMJ45)</f>
        <v>77.023085347894011</v>
      </c>
      <c r="EML45" s="17">
        <f>+AVERAGE($D45:EMK45)</f>
        <v>77.023085347894011</v>
      </c>
      <c r="EMM45" s="17">
        <f>+AVERAGE($D45:EML45)</f>
        <v>77.023085347894011</v>
      </c>
      <c r="EMN45" s="17">
        <f>+AVERAGE($D45:EMM45)</f>
        <v>77.023085347894011</v>
      </c>
      <c r="EMO45" s="17">
        <f>+AVERAGE($D45:EMN45)</f>
        <v>77.023085347894011</v>
      </c>
      <c r="EMP45" s="17">
        <f>+AVERAGE($D45:EMO45)</f>
        <v>77.023085347894011</v>
      </c>
      <c r="EMQ45" s="17">
        <f>+AVERAGE($D45:EMP45)</f>
        <v>77.023085347894011</v>
      </c>
      <c r="EMR45" s="17">
        <f>+AVERAGE($D45:EMQ45)</f>
        <v>77.023085347894011</v>
      </c>
      <c r="EMS45" s="17">
        <f>+AVERAGE($D45:EMR45)</f>
        <v>77.023085347894025</v>
      </c>
      <c r="EMT45" s="17">
        <f>+AVERAGE($D45:EMS45)</f>
        <v>77.023085347894025</v>
      </c>
      <c r="EMU45" s="17">
        <f>+AVERAGE($D45:EMT45)</f>
        <v>77.023085347894025</v>
      </c>
      <c r="EMV45" s="17">
        <f>+AVERAGE($D45:EMU45)</f>
        <v>77.023085347894025</v>
      </c>
      <c r="EMW45" s="17">
        <f>+AVERAGE($D45:EMV45)</f>
        <v>77.023085347894025</v>
      </c>
      <c r="EMX45" s="17">
        <f>+AVERAGE($D45:EMW45)</f>
        <v>77.023085347894025</v>
      </c>
      <c r="EMY45" s="17">
        <f>+AVERAGE($D45:EMX45)</f>
        <v>77.023085347894025</v>
      </c>
      <c r="EMZ45" s="17">
        <f>+AVERAGE($D45:EMY45)</f>
        <v>77.023085347894025</v>
      </c>
      <c r="ENA45" s="17">
        <f>+AVERAGE($D45:EMZ45)</f>
        <v>77.023085347894039</v>
      </c>
      <c r="ENB45" s="17">
        <f>+AVERAGE($D45:ENA45)</f>
        <v>77.023085347894039</v>
      </c>
      <c r="ENC45" s="17">
        <f>+AVERAGE($D45:ENB45)</f>
        <v>77.023085347894039</v>
      </c>
      <c r="END45" s="17">
        <f>+AVERAGE($D45:ENC45)</f>
        <v>77.023085347894039</v>
      </c>
      <c r="ENE45" s="17">
        <f>+AVERAGE($D45:END45)</f>
        <v>77.023085347894039</v>
      </c>
      <c r="ENF45" s="17">
        <f>+AVERAGE($D45:ENE45)</f>
        <v>77.023085347894039</v>
      </c>
      <c r="ENG45" s="17">
        <f>+AVERAGE($D45:ENF45)</f>
        <v>77.023085347894039</v>
      </c>
      <c r="ENH45" s="17">
        <f>+AVERAGE($D45:ENG45)</f>
        <v>77.023085347894039</v>
      </c>
      <c r="ENI45" s="17">
        <f>+AVERAGE($D45:ENH45)</f>
        <v>77.023085347894053</v>
      </c>
      <c r="ENJ45" s="17">
        <f>+AVERAGE($D45:ENI45)</f>
        <v>77.023085347894053</v>
      </c>
      <c r="ENK45" s="17">
        <f>+AVERAGE($D45:ENJ45)</f>
        <v>77.023085347894053</v>
      </c>
      <c r="ENL45" s="17">
        <f>+AVERAGE($D45:ENK45)</f>
        <v>77.023085347894053</v>
      </c>
      <c r="ENM45" s="17">
        <f>+AVERAGE($D45:ENL45)</f>
        <v>77.023085347894053</v>
      </c>
      <c r="ENN45" s="17">
        <f>+AVERAGE($D45:ENM45)</f>
        <v>77.023085347894053</v>
      </c>
      <c r="ENO45" s="17">
        <f>+AVERAGE($D45:ENN45)</f>
        <v>77.023085347894053</v>
      </c>
      <c r="ENP45" s="17">
        <f>+AVERAGE($D45:ENO45)</f>
        <v>77.023085347894053</v>
      </c>
      <c r="ENQ45" s="17">
        <f>+AVERAGE($D45:ENP45)</f>
        <v>77.023085347894053</v>
      </c>
      <c r="ENR45" s="17">
        <f>+AVERAGE($D45:ENQ45)</f>
        <v>77.023085347894067</v>
      </c>
      <c r="ENS45" s="17">
        <f>+AVERAGE($D45:ENR45)</f>
        <v>77.023085347894067</v>
      </c>
      <c r="ENT45" s="17">
        <f>+AVERAGE($D45:ENS45)</f>
        <v>77.023085347894067</v>
      </c>
      <c r="ENU45" s="17">
        <f>+AVERAGE($D45:ENT45)</f>
        <v>77.023085347894067</v>
      </c>
      <c r="ENV45" s="17">
        <f>+AVERAGE($D45:ENU45)</f>
        <v>77.023085347894067</v>
      </c>
      <c r="ENW45" s="17">
        <f>+AVERAGE($D45:ENV45)</f>
        <v>77.023085347894067</v>
      </c>
      <c r="ENX45" s="17">
        <f>+AVERAGE($D45:ENW45)</f>
        <v>77.023085347894067</v>
      </c>
      <c r="ENY45" s="17">
        <f>+AVERAGE($D45:ENX45)</f>
        <v>77.023085347894067</v>
      </c>
      <c r="ENZ45" s="17">
        <f>+AVERAGE($D45:ENY45)</f>
        <v>77.023085347894082</v>
      </c>
      <c r="EOA45" s="17">
        <f>+AVERAGE($D45:ENZ45)</f>
        <v>77.023085347894082</v>
      </c>
      <c r="EOB45" s="17">
        <f>+AVERAGE($D45:EOA45)</f>
        <v>77.023085347894082</v>
      </c>
      <c r="EOC45" s="17">
        <f>+AVERAGE($D45:EOB45)</f>
        <v>77.023085347894082</v>
      </c>
      <c r="EOD45" s="17">
        <f>+AVERAGE($D45:EOC45)</f>
        <v>77.023085347894082</v>
      </c>
      <c r="EOE45" s="17">
        <f>+AVERAGE($D45:EOD45)</f>
        <v>77.023085347894082</v>
      </c>
      <c r="EOF45" s="17">
        <f>+AVERAGE($D45:EOE45)</f>
        <v>77.023085347894082</v>
      </c>
      <c r="EOG45" s="17">
        <f>+AVERAGE($D45:EOF45)</f>
        <v>77.023085347894082</v>
      </c>
      <c r="EOH45" s="17">
        <f>+AVERAGE($D45:EOG45)</f>
        <v>77.023085347894096</v>
      </c>
      <c r="EOI45" s="17">
        <f>+AVERAGE($D45:EOH45)</f>
        <v>77.023085347894096</v>
      </c>
      <c r="EOJ45" s="17">
        <f>+AVERAGE($D45:EOI45)</f>
        <v>77.023085347894096</v>
      </c>
      <c r="EOK45" s="17">
        <f>+AVERAGE($D45:EOJ45)</f>
        <v>77.023085347894096</v>
      </c>
      <c r="EOL45" s="17">
        <f>+AVERAGE($D45:EOK45)</f>
        <v>77.023085347894096</v>
      </c>
      <c r="EOM45" s="17">
        <f>+AVERAGE($D45:EOL45)</f>
        <v>77.023085347894096</v>
      </c>
      <c r="EON45" s="17">
        <f>+AVERAGE($D45:EOM45)</f>
        <v>77.023085347894096</v>
      </c>
      <c r="EOO45" s="17">
        <f>+AVERAGE($D45:EON45)</f>
        <v>77.023085347894096</v>
      </c>
      <c r="EOP45" s="17">
        <f>+AVERAGE($D45:EOO45)</f>
        <v>77.02308534789411</v>
      </c>
      <c r="EOQ45" s="17">
        <f>+AVERAGE($D45:EOP45)</f>
        <v>77.02308534789411</v>
      </c>
      <c r="EOR45" s="17">
        <f>+AVERAGE($D45:EOQ45)</f>
        <v>77.02308534789411</v>
      </c>
      <c r="EOS45" s="17">
        <f>+AVERAGE($D45:EOR45)</f>
        <v>77.02308534789411</v>
      </c>
      <c r="EOT45" s="17">
        <f>+AVERAGE($D45:EOS45)</f>
        <v>77.02308534789411</v>
      </c>
      <c r="EOU45" s="17">
        <f>+AVERAGE($D45:EOT45)</f>
        <v>77.02308534789411</v>
      </c>
      <c r="EOV45" s="17">
        <f>+AVERAGE($D45:EOU45)</f>
        <v>77.02308534789411</v>
      </c>
      <c r="EOW45" s="17">
        <f>+AVERAGE($D45:EOV45)</f>
        <v>77.02308534789411</v>
      </c>
      <c r="EOX45" s="17">
        <f>+AVERAGE($D45:EOW45)</f>
        <v>77.023085347894124</v>
      </c>
      <c r="EOY45" s="17">
        <f>+AVERAGE($D45:EOX45)</f>
        <v>77.023085347894124</v>
      </c>
      <c r="EOZ45" s="17">
        <f>+AVERAGE($D45:EOY45)</f>
        <v>77.023085347894124</v>
      </c>
      <c r="EPA45" s="17">
        <f>+AVERAGE($D45:EOZ45)</f>
        <v>77.023085347894124</v>
      </c>
      <c r="EPB45" s="17">
        <f>+AVERAGE($D45:EPA45)</f>
        <v>77.023085347894124</v>
      </c>
      <c r="EPC45" s="17">
        <f>+AVERAGE($D45:EPB45)</f>
        <v>77.023085347894124</v>
      </c>
      <c r="EPD45" s="17">
        <f>+AVERAGE($D45:EPC45)</f>
        <v>77.023085347894124</v>
      </c>
      <c r="EPE45" s="17">
        <f>+AVERAGE($D45:EPD45)</f>
        <v>77.023085347894124</v>
      </c>
      <c r="EPF45" s="17">
        <f>+AVERAGE($D45:EPE45)</f>
        <v>77.023085347894124</v>
      </c>
      <c r="EPG45" s="17">
        <f>+AVERAGE($D45:EPF45)</f>
        <v>77.023085347894138</v>
      </c>
      <c r="EPH45" s="17">
        <f>+AVERAGE($D45:EPG45)</f>
        <v>77.023085347894138</v>
      </c>
      <c r="EPI45" s="17">
        <f>+AVERAGE($D45:EPH45)</f>
        <v>77.023085347894138</v>
      </c>
      <c r="EPJ45" s="17">
        <f>+AVERAGE($D45:EPI45)</f>
        <v>77.023085347894138</v>
      </c>
      <c r="EPK45" s="17">
        <f>+AVERAGE($D45:EPJ45)</f>
        <v>77.023085347894138</v>
      </c>
      <c r="EPL45" s="17">
        <f>+AVERAGE($D45:EPK45)</f>
        <v>77.023085347894138</v>
      </c>
      <c r="EPM45" s="17">
        <f>+AVERAGE($D45:EPL45)</f>
        <v>77.023085347894138</v>
      </c>
      <c r="EPN45" s="17">
        <f>+AVERAGE($D45:EPM45)</f>
        <v>77.023085347894138</v>
      </c>
      <c r="EPO45" s="17">
        <f>+AVERAGE($D45:EPN45)</f>
        <v>77.023085347894153</v>
      </c>
      <c r="EPP45" s="17">
        <f>+AVERAGE($D45:EPO45)</f>
        <v>77.023085347894153</v>
      </c>
      <c r="EPQ45" s="17">
        <f>+AVERAGE($D45:EPP45)</f>
        <v>77.023085347894153</v>
      </c>
      <c r="EPR45" s="17">
        <f>+AVERAGE($D45:EPQ45)</f>
        <v>77.023085347894153</v>
      </c>
      <c r="EPS45" s="17">
        <f>+AVERAGE($D45:EPR45)</f>
        <v>77.023085347894153</v>
      </c>
      <c r="EPT45" s="17">
        <f>+AVERAGE($D45:EPS45)</f>
        <v>77.023085347894153</v>
      </c>
      <c r="EPU45" s="17">
        <f>+AVERAGE($D45:EPT45)</f>
        <v>77.023085347894153</v>
      </c>
      <c r="EPV45" s="17">
        <f>+AVERAGE($D45:EPU45)</f>
        <v>77.023085347894153</v>
      </c>
      <c r="EPW45" s="17">
        <f>+AVERAGE($D45:EPV45)</f>
        <v>77.023085347894167</v>
      </c>
      <c r="EPX45" s="17">
        <f>+AVERAGE($D45:EPW45)</f>
        <v>77.023085347894167</v>
      </c>
      <c r="EPY45" s="17">
        <f>+AVERAGE($D45:EPX45)</f>
        <v>77.023085347894167</v>
      </c>
      <c r="EPZ45" s="17">
        <f>+AVERAGE($D45:EPY45)</f>
        <v>77.023085347894167</v>
      </c>
      <c r="EQA45" s="17">
        <f>+AVERAGE($D45:EPZ45)</f>
        <v>77.023085347894167</v>
      </c>
      <c r="EQB45" s="17">
        <f>+AVERAGE($D45:EQA45)</f>
        <v>77.023085347894167</v>
      </c>
      <c r="EQC45" s="17">
        <f>+AVERAGE($D45:EQB45)</f>
        <v>77.023085347894167</v>
      </c>
      <c r="EQD45" s="17">
        <f>+AVERAGE($D45:EQC45)</f>
        <v>77.023085347894167</v>
      </c>
      <c r="EQE45" s="17">
        <f>+AVERAGE($D45:EQD45)</f>
        <v>77.023085347894167</v>
      </c>
      <c r="EQF45" s="17">
        <f>+AVERAGE($D45:EQE45)</f>
        <v>77.023085347894181</v>
      </c>
      <c r="EQG45" s="17">
        <f>+AVERAGE($D45:EQF45)</f>
        <v>77.023085347894181</v>
      </c>
      <c r="EQH45" s="17">
        <f>+AVERAGE($D45:EQG45)</f>
        <v>77.023085347894181</v>
      </c>
      <c r="EQI45" s="17">
        <f>+AVERAGE($D45:EQH45)</f>
        <v>77.023085347894181</v>
      </c>
      <c r="EQJ45" s="17">
        <f>+AVERAGE($D45:EQI45)</f>
        <v>77.023085347894181</v>
      </c>
      <c r="EQK45" s="17">
        <f>+AVERAGE($D45:EQJ45)</f>
        <v>77.023085347894181</v>
      </c>
      <c r="EQL45" s="17">
        <f>+AVERAGE($D45:EQK45)</f>
        <v>77.023085347894181</v>
      </c>
      <c r="EQM45" s="17">
        <f>+AVERAGE($D45:EQL45)</f>
        <v>77.023085347894181</v>
      </c>
      <c r="EQN45" s="17">
        <f>+AVERAGE($D45:EQM45)</f>
        <v>77.023085347894195</v>
      </c>
      <c r="EQO45" s="17">
        <f>+AVERAGE($D45:EQN45)</f>
        <v>77.023085347894195</v>
      </c>
      <c r="EQP45" s="17">
        <f>+AVERAGE($D45:EQO45)</f>
        <v>77.023085347894195</v>
      </c>
      <c r="EQQ45" s="17">
        <f>+AVERAGE($D45:EQP45)</f>
        <v>77.023085347894195</v>
      </c>
      <c r="EQR45" s="17">
        <f>+AVERAGE($D45:EQQ45)</f>
        <v>77.023085347894195</v>
      </c>
      <c r="EQS45" s="17">
        <f>+AVERAGE($D45:EQR45)</f>
        <v>77.023085347894195</v>
      </c>
      <c r="EQT45" s="17">
        <f>+AVERAGE($D45:EQS45)</f>
        <v>77.023085347894195</v>
      </c>
      <c r="EQU45" s="17">
        <f>+AVERAGE($D45:EQT45)</f>
        <v>77.023085347894195</v>
      </c>
      <c r="EQV45" s="17">
        <f>+AVERAGE($D45:EQU45)</f>
        <v>77.023085347894195</v>
      </c>
      <c r="EQW45" s="17">
        <f>+AVERAGE($D45:EQV45)</f>
        <v>77.023085347894209</v>
      </c>
      <c r="EQX45" s="17">
        <f>+AVERAGE($D45:EQW45)</f>
        <v>77.023085347894209</v>
      </c>
      <c r="EQY45" s="17">
        <f>+AVERAGE($D45:EQX45)</f>
        <v>77.023085347894209</v>
      </c>
      <c r="EQZ45" s="17">
        <f>+AVERAGE($D45:EQY45)</f>
        <v>77.023085347894209</v>
      </c>
      <c r="ERA45" s="17">
        <f>+AVERAGE($D45:EQZ45)</f>
        <v>77.023085347894209</v>
      </c>
      <c r="ERB45" s="17">
        <f>+AVERAGE($D45:ERA45)</f>
        <v>77.023085347894209</v>
      </c>
      <c r="ERC45" s="17">
        <f>+AVERAGE($D45:ERB45)</f>
        <v>77.023085347894209</v>
      </c>
      <c r="ERD45" s="17">
        <f>+AVERAGE($D45:ERC45)</f>
        <v>77.023085347894209</v>
      </c>
      <c r="ERE45" s="17">
        <f>+AVERAGE($D45:ERD45)</f>
        <v>77.023085347894224</v>
      </c>
      <c r="ERF45" s="17">
        <f>+AVERAGE($D45:ERE45)</f>
        <v>77.023085347894224</v>
      </c>
      <c r="ERG45" s="17">
        <f>+AVERAGE($D45:ERF45)</f>
        <v>77.023085347894224</v>
      </c>
      <c r="ERH45" s="17">
        <f>+AVERAGE($D45:ERG45)</f>
        <v>77.023085347894224</v>
      </c>
      <c r="ERI45" s="17">
        <f>+AVERAGE($D45:ERH45)</f>
        <v>77.023085347894224</v>
      </c>
      <c r="ERJ45" s="17">
        <f>+AVERAGE($D45:ERI45)</f>
        <v>77.023085347894224</v>
      </c>
      <c r="ERK45" s="17">
        <f>+AVERAGE($D45:ERJ45)</f>
        <v>77.023085347894224</v>
      </c>
      <c r="ERL45" s="17">
        <f>+AVERAGE($D45:ERK45)</f>
        <v>77.023085347894224</v>
      </c>
      <c r="ERM45" s="17">
        <f>+AVERAGE($D45:ERL45)</f>
        <v>77.023085347894224</v>
      </c>
      <c r="ERN45" s="17">
        <f>+AVERAGE($D45:ERM45)</f>
        <v>77.023085347894238</v>
      </c>
      <c r="ERO45" s="17">
        <f>+AVERAGE($D45:ERN45)</f>
        <v>77.023085347894238</v>
      </c>
      <c r="ERP45" s="17">
        <f>+AVERAGE($D45:ERO45)</f>
        <v>77.023085347894238</v>
      </c>
      <c r="ERQ45" s="17">
        <f>+AVERAGE($D45:ERP45)</f>
        <v>77.023085347894238</v>
      </c>
      <c r="ERR45" s="17">
        <f>+AVERAGE($D45:ERQ45)</f>
        <v>77.023085347894238</v>
      </c>
      <c r="ERS45" s="17">
        <f>+AVERAGE($D45:ERR45)</f>
        <v>77.023085347894238</v>
      </c>
      <c r="ERT45" s="17">
        <f>+AVERAGE($D45:ERS45)</f>
        <v>77.023085347894238</v>
      </c>
      <c r="ERU45" s="17">
        <f>+AVERAGE($D45:ERT45)</f>
        <v>77.023085347894238</v>
      </c>
      <c r="ERV45" s="17">
        <f>+AVERAGE($D45:ERU45)</f>
        <v>77.023085347894252</v>
      </c>
      <c r="ERW45" s="17">
        <f>+AVERAGE($D45:ERV45)</f>
        <v>77.023085347894252</v>
      </c>
      <c r="ERX45" s="17">
        <f>+AVERAGE($D45:ERW45)</f>
        <v>77.023085347894252</v>
      </c>
      <c r="ERY45" s="17">
        <f>+AVERAGE($D45:ERX45)</f>
        <v>77.023085347894252</v>
      </c>
      <c r="ERZ45" s="17">
        <f>+AVERAGE($D45:ERY45)</f>
        <v>77.023085347894252</v>
      </c>
      <c r="ESA45" s="17">
        <f>+AVERAGE($D45:ERZ45)</f>
        <v>77.023085347894252</v>
      </c>
      <c r="ESB45" s="17">
        <f>+AVERAGE($D45:ESA45)</f>
        <v>77.023085347894252</v>
      </c>
      <c r="ESC45" s="17">
        <f>+AVERAGE($D45:ESB45)</f>
        <v>77.023085347894252</v>
      </c>
      <c r="ESD45" s="17">
        <f>+AVERAGE($D45:ESC45)</f>
        <v>77.023085347894252</v>
      </c>
      <c r="ESE45" s="17">
        <f>+AVERAGE($D45:ESD45)</f>
        <v>77.023085347894266</v>
      </c>
      <c r="ESF45" s="17">
        <f>+AVERAGE($D45:ESE45)</f>
        <v>77.023085347894266</v>
      </c>
      <c r="ESG45" s="17">
        <f>+AVERAGE($D45:ESF45)</f>
        <v>77.023085347894266</v>
      </c>
      <c r="ESH45" s="17">
        <f>+AVERAGE($D45:ESG45)</f>
        <v>77.023085347894266</v>
      </c>
      <c r="ESI45" s="17">
        <f>+AVERAGE($D45:ESH45)</f>
        <v>77.023085347894266</v>
      </c>
      <c r="ESJ45" s="17">
        <f>+AVERAGE($D45:ESI45)</f>
        <v>77.023085347894266</v>
      </c>
      <c r="ESK45" s="17">
        <f>+AVERAGE($D45:ESJ45)</f>
        <v>77.023085347894266</v>
      </c>
      <c r="ESL45" s="17">
        <f>+AVERAGE($D45:ESK45)</f>
        <v>77.023085347894266</v>
      </c>
      <c r="ESM45" s="17">
        <f>+AVERAGE($D45:ESL45)</f>
        <v>77.023085347894281</v>
      </c>
      <c r="ESN45" s="17">
        <f>+AVERAGE($D45:ESM45)</f>
        <v>77.023085347894281</v>
      </c>
      <c r="ESO45" s="17">
        <f>+AVERAGE($D45:ESN45)</f>
        <v>77.023085347894281</v>
      </c>
      <c r="ESP45" s="17">
        <f>+AVERAGE($D45:ESO45)</f>
        <v>77.023085347894281</v>
      </c>
      <c r="ESQ45" s="17">
        <f>+AVERAGE($D45:ESP45)</f>
        <v>77.023085347894281</v>
      </c>
      <c r="ESR45" s="17">
        <f>+AVERAGE($D45:ESQ45)</f>
        <v>77.023085347894281</v>
      </c>
      <c r="ESS45" s="17">
        <f>+AVERAGE($D45:ESR45)</f>
        <v>77.023085347894281</v>
      </c>
      <c r="EST45" s="17">
        <f>+AVERAGE($D45:ESS45)</f>
        <v>77.023085347894281</v>
      </c>
      <c r="ESU45" s="17">
        <f>+AVERAGE($D45:EST45)</f>
        <v>77.023085347894281</v>
      </c>
      <c r="ESV45" s="17">
        <f>+AVERAGE($D45:ESU45)</f>
        <v>77.023085347894295</v>
      </c>
      <c r="ESW45" s="17">
        <f>+AVERAGE($D45:ESV45)</f>
        <v>77.023085347894295</v>
      </c>
      <c r="ESX45" s="17">
        <f>+AVERAGE($D45:ESW45)</f>
        <v>77.023085347894295</v>
      </c>
      <c r="ESY45" s="17">
        <f>+AVERAGE($D45:ESX45)</f>
        <v>77.023085347894295</v>
      </c>
      <c r="ESZ45" s="17">
        <f>+AVERAGE($D45:ESY45)</f>
        <v>77.023085347894295</v>
      </c>
      <c r="ETA45" s="17">
        <f>+AVERAGE($D45:ESZ45)</f>
        <v>77.023085347894295</v>
      </c>
      <c r="ETB45" s="17">
        <f>+AVERAGE($D45:ETA45)</f>
        <v>77.023085347894295</v>
      </c>
      <c r="ETC45" s="17">
        <f>+AVERAGE($D45:ETB45)</f>
        <v>77.023085347894295</v>
      </c>
      <c r="ETD45" s="17">
        <f>+AVERAGE($D45:ETC45)</f>
        <v>77.023085347894295</v>
      </c>
      <c r="ETE45" s="17">
        <f>+AVERAGE($D45:ETD45)</f>
        <v>77.023085347894309</v>
      </c>
      <c r="ETF45" s="17">
        <f>+AVERAGE($D45:ETE45)</f>
        <v>77.023085347894309</v>
      </c>
      <c r="ETG45" s="17">
        <f>+AVERAGE($D45:ETF45)</f>
        <v>77.023085347894309</v>
      </c>
      <c r="ETH45" s="17">
        <f>+AVERAGE($D45:ETG45)</f>
        <v>77.023085347894309</v>
      </c>
      <c r="ETI45" s="17">
        <f>+AVERAGE($D45:ETH45)</f>
        <v>77.023085347894309</v>
      </c>
      <c r="ETJ45" s="17">
        <f>+AVERAGE($D45:ETI45)</f>
        <v>77.023085347894309</v>
      </c>
      <c r="ETK45" s="17">
        <f>+AVERAGE($D45:ETJ45)</f>
        <v>77.023085347894309</v>
      </c>
      <c r="ETL45" s="17">
        <f>+AVERAGE($D45:ETK45)</f>
        <v>77.023085347894309</v>
      </c>
      <c r="ETM45" s="17">
        <f>+AVERAGE($D45:ETL45)</f>
        <v>77.023085347894309</v>
      </c>
      <c r="ETN45" s="17">
        <f>+AVERAGE($D45:ETM45)</f>
        <v>77.023085347894323</v>
      </c>
      <c r="ETO45" s="17">
        <f>+AVERAGE($D45:ETN45)</f>
        <v>77.023085347894323</v>
      </c>
      <c r="ETP45" s="17">
        <f>+AVERAGE($D45:ETO45)</f>
        <v>77.023085347894323</v>
      </c>
      <c r="ETQ45" s="17">
        <f>+AVERAGE($D45:ETP45)</f>
        <v>77.023085347894323</v>
      </c>
      <c r="ETR45" s="17">
        <f>+AVERAGE($D45:ETQ45)</f>
        <v>77.023085347894323</v>
      </c>
      <c r="ETS45" s="17">
        <f>+AVERAGE($D45:ETR45)</f>
        <v>77.023085347894323</v>
      </c>
      <c r="ETT45" s="17">
        <f>+AVERAGE($D45:ETS45)</f>
        <v>77.023085347894323</v>
      </c>
      <c r="ETU45" s="17">
        <f>+AVERAGE($D45:ETT45)</f>
        <v>77.023085347894323</v>
      </c>
      <c r="ETV45" s="17">
        <f>+AVERAGE($D45:ETU45)</f>
        <v>77.023085347894337</v>
      </c>
      <c r="ETW45" s="17">
        <f>+AVERAGE($D45:ETV45)</f>
        <v>77.023085347894337</v>
      </c>
      <c r="ETX45" s="17">
        <f>+AVERAGE($D45:ETW45)</f>
        <v>77.023085347894337</v>
      </c>
      <c r="ETY45" s="17">
        <f>+AVERAGE($D45:ETX45)</f>
        <v>77.023085347894337</v>
      </c>
      <c r="ETZ45" s="17">
        <f>+AVERAGE($D45:ETY45)</f>
        <v>77.023085347894337</v>
      </c>
      <c r="EUA45" s="17">
        <f>+AVERAGE($D45:ETZ45)</f>
        <v>77.023085347894337</v>
      </c>
      <c r="EUB45" s="17">
        <f>+AVERAGE($D45:EUA45)</f>
        <v>77.023085347894337</v>
      </c>
      <c r="EUC45" s="17">
        <f>+AVERAGE($D45:EUB45)</f>
        <v>77.023085347894337</v>
      </c>
      <c r="EUD45" s="17">
        <f>+AVERAGE($D45:EUC45)</f>
        <v>77.023085347894337</v>
      </c>
      <c r="EUE45" s="17">
        <f>+AVERAGE($D45:EUD45)</f>
        <v>77.023085347894352</v>
      </c>
      <c r="EUF45" s="17">
        <f>+AVERAGE($D45:EUE45)</f>
        <v>77.023085347894352</v>
      </c>
      <c r="EUG45" s="17">
        <f>+AVERAGE($D45:EUF45)</f>
        <v>77.023085347894352</v>
      </c>
      <c r="EUH45" s="17">
        <f>+AVERAGE($D45:EUG45)</f>
        <v>77.023085347894352</v>
      </c>
      <c r="EUI45" s="17">
        <f>+AVERAGE($D45:EUH45)</f>
        <v>77.023085347894352</v>
      </c>
      <c r="EUJ45" s="17">
        <f>+AVERAGE($D45:EUI45)</f>
        <v>77.023085347894352</v>
      </c>
      <c r="EUK45" s="17">
        <f>+AVERAGE($D45:EUJ45)</f>
        <v>77.023085347894352</v>
      </c>
      <c r="EUL45" s="17">
        <f>+AVERAGE($D45:EUK45)</f>
        <v>77.023085347894352</v>
      </c>
      <c r="EUM45" s="17">
        <f>+AVERAGE($D45:EUL45)</f>
        <v>77.023085347894352</v>
      </c>
      <c r="EUN45" s="17">
        <f>+AVERAGE($D45:EUM45)</f>
        <v>77.023085347894366</v>
      </c>
      <c r="EUO45" s="17">
        <f>+AVERAGE($D45:EUN45)</f>
        <v>77.023085347894366</v>
      </c>
      <c r="EUP45" s="17">
        <f>+AVERAGE($D45:EUO45)</f>
        <v>77.023085347894366</v>
      </c>
      <c r="EUQ45" s="17">
        <f>+AVERAGE($D45:EUP45)</f>
        <v>77.023085347894366</v>
      </c>
      <c r="EUR45" s="17">
        <f>+AVERAGE($D45:EUQ45)</f>
        <v>77.023085347894366</v>
      </c>
      <c r="EUS45" s="17">
        <f>+AVERAGE($D45:EUR45)</f>
        <v>77.023085347894366</v>
      </c>
      <c r="EUT45" s="17">
        <f>+AVERAGE($D45:EUS45)</f>
        <v>77.023085347894366</v>
      </c>
      <c r="EUU45" s="17">
        <f>+AVERAGE($D45:EUT45)</f>
        <v>77.023085347894366</v>
      </c>
      <c r="EUV45" s="17">
        <f>+AVERAGE($D45:EUU45)</f>
        <v>77.023085347894366</v>
      </c>
      <c r="EUW45" s="17">
        <f>+AVERAGE($D45:EUV45)</f>
        <v>77.02308534789438</v>
      </c>
      <c r="EUX45" s="17">
        <f>+AVERAGE($D45:EUW45)</f>
        <v>77.02308534789438</v>
      </c>
      <c r="EUY45" s="17">
        <f>+AVERAGE($D45:EUX45)</f>
        <v>77.02308534789438</v>
      </c>
      <c r="EUZ45" s="17">
        <f>+AVERAGE($D45:EUY45)</f>
        <v>77.02308534789438</v>
      </c>
      <c r="EVA45" s="17">
        <f>+AVERAGE($D45:EUZ45)</f>
        <v>77.02308534789438</v>
      </c>
      <c r="EVB45" s="17">
        <f>+AVERAGE($D45:EVA45)</f>
        <v>77.02308534789438</v>
      </c>
      <c r="EVC45" s="17">
        <f>+AVERAGE($D45:EVB45)</f>
        <v>77.02308534789438</v>
      </c>
      <c r="EVD45" s="17">
        <f>+AVERAGE($D45:EVC45)</f>
        <v>77.02308534789438</v>
      </c>
      <c r="EVE45" s="17">
        <f>+AVERAGE($D45:EVD45)</f>
        <v>77.02308534789438</v>
      </c>
      <c r="EVF45" s="17">
        <f>+AVERAGE($D45:EVE45)</f>
        <v>77.023085347894394</v>
      </c>
      <c r="EVG45" s="17">
        <f>+AVERAGE($D45:EVF45)</f>
        <v>77.023085347894394</v>
      </c>
      <c r="EVH45" s="17">
        <f>+AVERAGE($D45:EVG45)</f>
        <v>77.023085347894394</v>
      </c>
      <c r="EVI45" s="17">
        <f>+AVERAGE($D45:EVH45)</f>
        <v>77.023085347894394</v>
      </c>
      <c r="EVJ45" s="17">
        <f>+AVERAGE($D45:EVI45)</f>
        <v>77.023085347894394</v>
      </c>
      <c r="EVK45" s="17">
        <f>+AVERAGE($D45:EVJ45)</f>
        <v>77.023085347894394</v>
      </c>
      <c r="EVL45" s="17">
        <f>+AVERAGE($D45:EVK45)</f>
        <v>77.023085347894394</v>
      </c>
      <c r="EVM45" s="17">
        <f>+AVERAGE($D45:EVL45)</f>
        <v>77.023085347894394</v>
      </c>
      <c r="EVN45" s="17">
        <f>+AVERAGE($D45:EVM45)</f>
        <v>77.023085347894394</v>
      </c>
      <c r="EVO45" s="17">
        <f>+AVERAGE($D45:EVN45)</f>
        <v>77.023085347894408</v>
      </c>
      <c r="EVP45" s="17">
        <f>+AVERAGE($D45:EVO45)</f>
        <v>77.023085347894408</v>
      </c>
      <c r="EVQ45" s="17">
        <f>+AVERAGE($D45:EVP45)</f>
        <v>77.023085347894408</v>
      </c>
      <c r="EVR45" s="17">
        <f>+AVERAGE($D45:EVQ45)</f>
        <v>77.023085347894408</v>
      </c>
      <c r="EVS45" s="17">
        <f>+AVERAGE($D45:EVR45)</f>
        <v>77.023085347894408</v>
      </c>
      <c r="EVT45" s="17">
        <f>+AVERAGE($D45:EVS45)</f>
        <v>77.023085347894408</v>
      </c>
      <c r="EVU45" s="17">
        <f>+AVERAGE($D45:EVT45)</f>
        <v>77.023085347894408</v>
      </c>
      <c r="EVV45" s="17">
        <f>+AVERAGE($D45:EVU45)</f>
        <v>77.023085347894408</v>
      </c>
      <c r="EVW45" s="17">
        <f>+AVERAGE($D45:EVV45)</f>
        <v>77.023085347894408</v>
      </c>
      <c r="EVX45" s="17">
        <f>+AVERAGE($D45:EVW45)</f>
        <v>77.023085347894423</v>
      </c>
      <c r="EVY45" s="17">
        <f>+AVERAGE($D45:EVX45)</f>
        <v>77.023085347894423</v>
      </c>
      <c r="EVZ45" s="17">
        <f>+AVERAGE($D45:EVY45)</f>
        <v>77.023085347894423</v>
      </c>
      <c r="EWA45" s="17">
        <f>+AVERAGE($D45:EVZ45)</f>
        <v>77.023085347894423</v>
      </c>
      <c r="EWB45" s="17">
        <f>+AVERAGE($D45:EWA45)</f>
        <v>77.023085347894423</v>
      </c>
      <c r="EWC45" s="17">
        <f>+AVERAGE($D45:EWB45)</f>
        <v>77.023085347894423</v>
      </c>
      <c r="EWD45" s="17">
        <f>+AVERAGE($D45:EWC45)</f>
        <v>77.023085347894423</v>
      </c>
      <c r="EWE45" s="17">
        <f>+AVERAGE($D45:EWD45)</f>
        <v>77.023085347894423</v>
      </c>
      <c r="EWF45" s="17">
        <f>+AVERAGE($D45:EWE45)</f>
        <v>77.023085347894423</v>
      </c>
      <c r="EWG45" s="17">
        <f>+AVERAGE($D45:EWF45)</f>
        <v>77.023085347894437</v>
      </c>
      <c r="EWH45" s="17">
        <f>+AVERAGE($D45:EWG45)</f>
        <v>77.023085347894437</v>
      </c>
      <c r="EWI45" s="17">
        <f>+AVERAGE($D45:EWH45)</f>
        <v>77.023085347894437</v>
      </c>
      <c r="EWJ45" s="17">
        <f>+AVERAGE($D45:EWI45)</f>
        <v>77.023085347894437</v>
      </c>
      <c r="EWK45" s="17">
        <f>+AVERAGE($D45:EWJ45)</f>
        <v>77.023085347894437</v>
      </c>
      <c r="EWL45" s="17">
        <f>+AVERAGE($D45:EWK45)</f>
        <v>77.023085347894437</v>
      </c>
      <c r="EWM45" s="17">
        <f>+AVERAGE($D45:EWL45)</f>
        <v>77.023085347894437</v>
      </c>
      <c r="EWN45" s="17">
        <f>+AVERAGE($D45:EWM45)</f>
        <v>77.023085347894437</v>
      </c>
      <c r="EWO45" s="17">
        <f>+AVERAGE($D45:EWN45)</f>
        <v>77.023085347894437</v>
      </c>
      <c r="EWP45" s="17">
        <f>+AVERAGE($D45:EWO45)</f>
        <v>77.023085347894451</v>
      </c>
      <c r="EWQ45" s="17">
        <f>+AVERAGE($D45:EWP45)</f>
        <v>77.023085347894451</v>
      </c>
      <c r="EWR45" s="17">
        <f>+AVERAGE($D45:EWQ45)</f>
        <v>77.023085347894451</v>
      </c>
      <c r="EWS45" s="17">
        <f>+AVERAGE($D45:EWR45)</f>
        <v>77.023085347894451</v>
      </c>
      <c r="EWT45" s="17">
        <f>+AVERAGE($D45:EWS45)</f>
        <v>77.023085347894451</v>
      </c>
      <c r="EWU45" s="17">
        <f>+AVERAGE($D45:EWT45)</f>
        <v>77.023085347894451</v>
      </c>
      <c r="EWV45" s="17">
        <f>+AVERAGE($D45:EWU45)</f>
        <v>77.023085347894451</v>
      </c>
      <c r="EWW45" s="17">
        <f>+AVERAGE($D45:EWV45)</f>
        <v>77.023085347894451</v>
      </c>
      <c r="EWX45" s="17">
        <f>+AVERAGE($D45:EWW45)</f>
        <v>77.023085347894451</v>
      </c>
      <c r="EWY45" s="17">
        <f>+AVERAGE($D45:EWX45)</f>
        <v>77.023085347894451</v>
      </c>
      <c r="EWZ45" s="17">
        <f>+AVERAGE($D45:EWY45)</f>
        <v>77.023085347894465</v>
      </c>
      <c r="EXA45" s="17">
        <f>+AVERAGE($D45:EWZ45)</f>
        <v>77.023085347894465</v>
      </c>
      <c r="EXB45" s="17">
        <f>+AVERAGE($D45:EXA45)</f>
        <v>77.023085347894465</v>
      </c>
      <c r="EXC45" s="17">
        <f>+AVERAGE($D45:EXB45)</f>
        <v>77.023085347894465</v>
      </c>
      <c r="EXD45" s="17">
        <f>+AVERAGE($D45:EXC45)</f>
        <v>77.023085347894465</v>
      </c>
      <c r="EXE45" s="17">
        <f>+AVERAGE($D45:EXD45)</f>
        <v>77.023085347894465</v>
      </c>
      <c r="EXF45" s="17">
        <f>+AVERAGE($D45:EXE45)</f>
        <v>77.023085347894465</v>
      </c>
      <c r="EXG45" s="17">
        <f>+AVERAGE($D45:EXF45)</f>
        <v>77.023085347894465</v>
      </c>
      <c r="EXH45" s="17">
        <f>+AVERAGE($D45:EXG45)</f>
        <v>77.023085347894465</v>
      </c>
      <c r="EXI45" s="17">
        <f>+AVERAGE($D45:EXH45)</f>
        <v>77.023085347894479</v>
      </c>
      <c r="EXJ45" s="17">
        <f>+AVERAGE($D45:EXI45)</f>
        <v>77.023085347894479</v>
      </c>
      <c r="EXK45" s="17">
        <f>+AVERAGE($D45:EXJ45)</f>
        <v>77.023085347894479</v>
      </c>
      <c r="EXL45" s="17">
        <f>+AVERAGE($D45:EXK45)</f>
        <v>77.023085347894479</v>
      </c>
      <c r="EXM45" s="17">
        <f>+AVERAGE($D45:EXL45)</f>
        <v>77.023085347894479</v>
      </c>
      <c r="EXN45" s="17">
        <f>+AVERAGE($D45:EXM45)</f>
        <v>77.023085347894479</v>
      </c>
      <c r="EXO45" s="17">
        <f>+AVERAGE($D45:EXN45)</f>
        <v>77.023085347894479</v>
      </c>
      <c r="EXP45" s="17">
        <f>+AVERAGE($D45:EXO45)</f>
        <v>77.023085347894479</v>
      </c>
      <c r="EXQ45" s="17">
        <f>+AVERAGE($D45:EXP45)</f>
        <v>77.023085347894479</v>
      </c>
      <c r="EXR45" s="17">
        <f>+AVERAGE($D45:EXQ45)</f>
        <v>77.023085347894494</v>
      </c>
      <c r="EXS45" s="17">
        <f>+AVERAGE($D45:EXR45)</f>
        <v>77.023085347894494</v>
      </c>
      <c r="EXT45" s="17">
        <f>+AVERAGE($D45:EXS45)</f>
        <v>77.023085347894494</v>
      </c>
      <c r="EXU45" s="17">
        <f>+AVERAGE($D45:EXT45)</f>
        <v>77.023085347894494</v>
      </c>
      <c r="EXV45" s="17">
        <f>+AVERAGE($D45:EXU45)</f>
        <v>77.023085347894494</v>
      </c>
      <c r="EXW45" s="17">
        <f>+AVERAGE($D45:EXV45)</f>
        <v>77.023085347894494</v>
      </c>
      <c r="EXX45" s="17">
        <f>+AVERAGE($D45:EXW45)</f>
        <v>77.023085347894494</v>
      </c>
      <c r="EXY45" s="17">
        <f>+AVERAGE($D45:EXX45)</f>
        <v>77.023085347894494</v>
      </c>
      <c r="EXZ45" s="17">
        <f>+AVERAGE($D45:EXY45)</f>
        <v>77.023085347894494</v>
      </c>
      <c r="EYA45" s="17">
        <f>+AVERAGE($D45:EXZ45)</f>
        <v>77.023085347894508</v>
      </c>
      <c r="EYB45" s="17">
        <f>+AVERAGE($D45:EYA45)</f>
        <v>77.023085347894508</v>
      </c>
      <c r="EYC45" s="17">
        <f>+AVERAGE($D45:EYB45)</f>
        <v>77.023085347894508</v>
      </c>
      <c r="EYD45" s="17">
        <f>+AVERAGE($D45:EYC45)</f>
        <v>77.023085347894508</v>
      </c>
      <c r="EYE45" s="17">
        <f>+AVERAGE($D45:EYD45)</f>
        <v>77.023085347894508</v>
      </c>
      <c r="EYF45" s="17">
        <f>+AVERAGE($D45:EYE45)</f>
        <v>77.023085347894508</v>
      </c>
      <c r="EYG45" s="17">
        <f>+AVERAGE($D45:EYF45)</f>
        <v>77.023085347894508</v>
      </c>
      <c r="EYH45" s="17">
        <f>+AVERAGE($D45:EYG45)</f>
        <v>77.023085347894508</v>
      </c>
      <c r="EYI45" s="17">
        <f>+AVERAGE($D45:EYH45)</f>
        <v>77.023085347894508</v>
      </c>
      <c r="EYJ45" s="17">
        <f>+AVERAGE($D45:EYI45)</f>
        <v>77.023085347894508</v>
      </c>
      <c r="EYK45" s="17">
        <f>+AVERAGE($D45:EYJ45)</f>
        <v>77.023085347894522</v>
      </c>
      <c r="EYL45" s="17">
        <f>+AVERAGE($D45:EYK45)</f>
        <v>77.023085347894522</v>
      </c>
      <c r="EYM45" s="17">
        <f>+AVERAGE($D45:EYL45)</f>
        <v>77.023085347894522</v>
      </c>
      <c r="EYN45" s="17">
        <f>+AVERAGE($D45:EYM45)</f>
        <v>77.023085347894522</v>
      </c>
      <c r="EYO45" s="17">
        <f>+AVERAGE($D45:EYN45)</f>
        <v>77.023085347894522</v>
      </c>
      <c r="EYP45" s="17">
        <f>+AVERAGE($D45:EYO45)</f>
        <v>77.023085347894522</v>
      </c>
      <c r="EYQ45" s="17">
        <f>+AVERAGE($D45:EYP45)</f>
        <v>77.023085347894522</v>
      </c>
      <c r="EYR45" s="17">
        <f>+AVERAGE($D45:EYQ45)</f>
        <v>77.023085347894522</v>
      </c>
      <c r="EYS45" s="17">
        <f>+AVERAGE($D45:EYR45)</f>
        <v>77.023085347894522</v>
      </c>
      <c r="EYT45" s="17">
        <f>+AVERAGE($D45:EYS45)</f>
        <v>77.023085347894536</v>
      </c>
      <c r="EYU45" s="17">
        <f>+AVERAGE($D45:EYT45)</f>
        <v>77.023085347894536</v>
      </c>
      <c r="EYV45" s="17">
        <f>+AVERAGE($D45:EYU45)</f>
        <v>77.023085347894536</v>
      </c>
      <c r="EYW45" s="17">
        <f>+AVERAGE($D45:EYV45)</f>
        <v>77.023085347894536</v>
      </c>
      <c r="EYX45" s="17">
        <f>+AVERAGE($D45:EYW45)</f>
        <v>77.023085347894536</v>
      </c>
      <c r="EYY45" s="17">
        <f>+AVERAGE($D45:EYX45)</f>
        <v>77.023085347894536</v>
      </c>
      <c r="EYZ45" s="17">
        <f>+AVERAGE($D45:EYY45)</f>
        <v>77.023085347894536</v>
      </c>
      <c r="EZA45" s="17">
        <f>+AVERAGE($D45:EYZ45)</f>
        <v>77.023085347894536</v>
      </c>
      <c r="EZB45" s="17">
        <f>+AVERAGE($D45:EZA45)</f>
        <v>77.023085347894536</v>
      </c>
      <c r="EZC45" s="17">
        <f>+AVERAGE($D45:EZB45)</f>
        <v>77.023085347894551</v>
      </c>
      <c r="EZD45" s="17">
        <f>+AVERAGE($D45:EZC45)</f>
        <v>77.023085347894551</v>
      </c>
      <c r="EZE45" s="17">
        <f>+AVERAGE($D45:EZD45)</f>
        <v>77.023085347894551</v>
      </c>
      <c r="EZF45" s="17">
        <f>+AVERAGE($D45:EZE45)</f>
        <v>77.023085347894551</v>
      </c>
      <c r="EZG45" s="17">
        <f>+AVERAGE($D45:EZF45)</f>
        <v>77.023085347894551</v>
      </c>
      <c r="EZH45" s="17">
        <f>+AVERAGE($D45:EZG45)</f>
        <v>77.023085347894551</v>
      </c>
      <c r="EZI45" s="17">
        <f>+AVERAGE($D45:EZH45)</f>
        <v>77.023085347894551</v>
      </c>
      <c r="EZJ45" s="17">
        <f>+AVERAGE($D45:EZI45)</f>
        <v>77.023085347894551</v>
      </c>
      <c r="EZK45" s="17">
        <f>+AVERAGE($D45:EZJ45)</f>
        <v>77.023085347894551</v>
      </c>
      <c r="EZL45" s="17">
        <f>+AVERAGE($D45:EZK45)</f>
        <v>77.023085347894551</v>
      </c>
      <c r="EZM45" s="17">
        <f>+AVERAGE($D45:EZL45)</f>
        <v>77.023085347894565</v>
      </c>
      <c r="EZN45" s="17">
        <f>+AVERAGE($D45:EZM45)</f>
        <v>77.023085347894565</v>
      </c>
      <c r="EZO45" s="17">
        <f>+AVERAGE($D45:EZN45)</f>
        <v>77.023085347894565</v>
      </c>
      <c r="EZP45" s="17">
        <f>+AVERAGE($D45:EZO45)</f>
        <v>77.023085347894565</v>
      </c>
      <c r="EZQ45" s="17">
        <f>+AVERAGE($D45:EZP45)</f>
        <v>77.023085347894565</v>
      </c>
      <c r="EZR45" s="17">
        <f>+AVERAGE($D45:EZQ45)</f>
        <v>77.023085347894565</v>
      </c>
      <c r="EZS45" s="17">
        <f>+AVERAGE($D45:EZR45)</f>
        <v>77.023085347894565</v>
      </c>
      <c r="EZT45" s="17">
        <f>+AVERAGE($D45:EZS45)</f>
        <v>77.023085347894565</v>
      </c>
      <c r="EZU45" s="17">
        <f>+AVERAGE($D45:EZT45)</f>
        <v>77.023085347894565</v>
      </c>
      <c r="EZV45" s="17">
        <f>+AVERAGE($D45:EZU45)</f>
        <v>77.023085347894579</v>
      </c>
      <c r="EZW45" s="17">
        <f>+AVERAGE($D45:EZV45)</f>
        <v>77.023085347894579</v>
      </c>
      <c r="EZX45" s="17">
        <f>+AVERAGE($D45:EZW45)</f>
        <v>77.023085347894579</v>
      </c>
      <c r="EZY45" s="17">
        <f>+AVERAGE($D45:EZX45)</f>
        <v>77.023085347894579</v>
      </c>
      <c r="EZZ45" s="17">
        <f>+AVERAGE($D45:EZY45)</f>
        <v>77.023085347894579</v>
      </c>
      <c r="FAA45" s="17">
        <f>+AVERAGE($D45:EZZ45)</f>
        <v>77.023085347894579</v>
      </c>
      <c r="FAB45" s="17">
        <f>+AVERAGE($D45:FAA45)</f>
        <v>77.023085347894579</v>
      </c>
      <c r="FAC45" s="17">
        <f>+AVERAGE($D45:FAB45)</f>
        <v>77.023085347894579</v>
      </c>
      <c r="FAD45" s="17">
        <f>+AVERAGE($D45:FAC45)</f>
        <v>77.023085347894579</v>
      </c>
      <c r="FAE45" s="17">
        <f>+AVERAGE($D45:FAD45)</f>
        <v>77.023085347894579</v>
      </c>
      <c r="FAF45" s="17">
        <f>+AVERAGE($D45:FAE45)</f>
        <v>77.023085347894593</v>
      </c>
      <c r="FAG45" s="17">
        <f>+AVERAGE($D45:FAF45)</f>
        <v>77.023085347894593</v>
      </c>
      <c r="FAH45" s="17">
        <f>+AVERAGE($D45:FAG45)</f>
        <v>77.023085347894593</v>
      </c>
      <c r="FAI45" s="17">
        <f>+AVERAGE($D45:FAH45)</f>
        <v>77.023085347894593</v>
      </c>
      <c r="FAJ45" s="17">
        <f>+AVERAGE($D45:FAI45)</f>
        <v>77.023085347894593</v>
      </c>
      <c r="FAK45" s="17">
        <f>+AVERAGE($D45:FAJ45)</f>
        <v>77.023085347894593</v>
      </c>
      <c r="FAL45" s="17">
        <f>+AVERAGE($D45:FAK45)</f>
        <v>77.023085347894593</v>
      </c>
      <c r="FAM45" s="17">
        <f>+AVERAGE($D45:FAL45)</f>
        <v>77.023085347894593</v>
      </c>
      <c r="FAN45" s="17">
        <f>+AVERAGE($D45:FAM45)</f>
        <v>77.023085347894593</v>
      </c>
      <c r="FAO45" s="17">
        <f>+AVERAGE($D45:FAN45)</f>
        <v>77.023085347894593</v>
      </c>
      <c r="FAP45" s="17">
        <f>+AVERAGE($D45:FAO45)</f>
        <v>77.023085347894607</v>
      </c>
      <c r="FAQ45" s="17">
        <f>+AVERAGE($D45:FAP45)</f>
        <v>77.023085347894607</v>
      </c>
      <c r="FAR45" s="17">
        <f>+AVERAGE($D45:FAQ45)</f>
        <v>77.023085347894607</v>
      </c>
      <c r="FAS45" s="17">
        <f>+AVERAGE($D45:FAR45)</f>
        <v>77.023085347894607</v>
      </c>
      <c r="FAT45" s="17">
        <f>+AVERAGE($D45:FAS45)</f>
        <v>77.023085347894607</v>
      </c>
      <c r="FAU45" s="17">
        <f>+AVERAGE($D45:FAT45)</f>
        <v>77.023085347894607</v>
      </c>
      <c r="FAV45" s="17">
        <f>+AVERAGE($D45:FAU45)</f>
        <v>77.023085347894607</v>
      </c>
      <c r="FAW45" s="17">
        <f>+AVERAGE($D45:FAV45)</f>
        <v>77.023085347894607</v>
      </c>
      <c r="FAX45" s="17">
        <f>+AVERAGE($D45:FAW45)</f>
        <v>77.023085347894607</v>
      </c>
      <c r="FAY45" s="17">
        <f>+AVERAGE($D45:FAX45)</f>
        <v>77.023085347894622</v>
      </c>
      <c r="FAZ45" s="17">
        <f>+AVERAGE($D45:FAY45)</f>
        <v>77.023085347894622</v>
      </c>
      <c r="FBA45" s="17">
        <f>+AVERAGE($D45:FAZ45)</f>
        <v>77.023085347894622</v>
      </c>
      <c r="FBB45" s="17">
        <f>+AVERAGE($D45:FBA45)</f>
        <v>77.023085347894622</v>
      </c>
      <c r="FBC45" s="17">
        <f>+AVERAGE($D45:FBB45)</f>
        <v>77.023085347894622</v>
      </c>
      <c r="FBD45" s="17">
        <f>+AVERAGE($D45:FBC45)</f>
        <v>77.023085347894622</v>
      </c>
      <c r="FBE45" s="17">
        <f>+AVERAGE($D45:FBD45)</f>
        <v>77.023085347894622</v>
      </c>
      <c r="FBF45" s="17">
        <f>+AVERAGE($D45:FBE45)</f>
        <v>77.023085347894622</v>
      </c>
      <c r="FBG45" s="17">
        <f>+AVERAGE($D45:FBF45)</f>
        <v>77.023085347894622</v>
      </c>
      <c r="FBH45" s="17">
        <f>+AVERAGE($D45:FBG45)</f>
        <v>77.023085347894622</v>
      </c>
      <c r="FBI45" s="17">
        <f>+AVERAGE($D45:FBH45)</f>
        <v>77.023085347894636</v>
      </c>
      <c r="FBJ45" s="17">
        <f>+AVERAGE($D45:FBI45)</f>
        <v>77.023085347894636</v>
      </c>
      <c r="FBK45" s="17">
        <f>+AVERAGE($D45:FBJ45)</f>
        <v>77.023085347894636</v>
      </c>
      <c r="FBL45" s="17">
        <f>+AVERAGE($D45:FBK45)</f>
        <v>77.023085347894636</v>
      </c>
      <c r="FBM45" s="17">
        <f>+AVERAGE($D45:FBL45)</f>
        <v>77.023085347894636</v>
      </c>
      <c r="FBN45" s="17">
        <f>+AVERAGE($D45:FBM45)</f>
        <v>77.023085347894636</v>
      </c>
      <c r="FBO45" s="17">
        <f>+AVERAGE($D45:FBN45)</f>
        <v>77.023085347894636</v>
      </c>
      <c r="FBP45" s="17">
        <f>+AVERAGE($D45:FBO45)</f>
        <v>77.023085347894636</v>
      </c>
      <c r="FBQ45" s="17">
        <f>+AVERAGE($D45:FBP45)</f>
        <v>77.023085347894636</v>
      </c>
      <c r="FBR45" s="17">
        <f>+AVERAGE($D45:FBQ45)</f>
        <v>77.023085347894636</v>
      </c>
      <c r="FBS45" s="17">
        <f>+AVERAGE($D45:FBR45)</f>
        <v>77.02308534789465</v>
      </c>
      <c r="FBT45" s="17">
        <f>+AVERAGE($D45:FBS45)</f>
        <v>77.02308534789465</v>
      </c>
      <c r="FBU45" s="17">
        <f>+AVERAGE($D45:FBT45)</f>
        <v>77.02308534789465</v>
      </c>
      <c r="FBV45" s="17">
        <f>+AVERAGE($D45:FBU45)</f>
        <v>77.02308534789465</v>
      </c>
      <c r="FBW45" s="17">
        <f>+AVERAGE($D45:FBV45)</f>
        <v>77.02308534789465</v>
      </c>
      <c r="FBX45" s="17">
        <f>+AVERAGE($D45:FBW45)</f>
        <v>77.02308534789465</v>
      </c>
      <c r="FBY45" s="17">
        <f>+AVERAGE($D45:FBX45)</f>
        <v>77.02308534789465</v>
      </c>
      <c r="FBZ45" s="17">
        <f>+AVERAGE($D45:FBY45)</f>
        <v>77.02308534789465</v>
      </c>
      <c r="FCA45" s="17">
        <f>+AVERAGE($D45:FBZ45)</f>
        <v>77.02308534789465</v>
      </c>
      <c r="FCB45" s="17">
        <f>+AVERAGE($D45:FCA45)</f>
        <v>77.02308534789465</v>
      </c>
      <c r="FCC45" s="17">
        <f>+AVERAGE($D45:FCB45)</f>
        <v>77.023085347894664</v>
      </c>
      <c r="FCD45" s="17">
        <f>+AVERAGE($D45:FCC45)</f>
        <v>77.023085347894664</v>
      </c>
      <c r="FCE45" s="17">
        <f>+AVERAGE($D45:FCD45)</f>
        <v>77.023085347894664</v>
      </c>
      <c r="FCF45" s="17">
        <f>+AVERAGE($D45:FCE45)</f>
        <v>77.023085347894664</v>
      </c>
      <c r="FCG45" s="17">
        <f>+AVERAGE($D45:FCF45)</f>
        <v>77.023085347894664</v>
      </c>
      <c r="FCH45" s="17">
        <f>+AVERAGE($D45:FCG45)</f>
        <v>77.023085347894664</v>
      </c>
      <c r="FCI45" s="17">
        <f>+AVERAGE($D45:FCH45)</f>
        <v>77.023085347894664</v>
      </c>
      <c r="FCJ45" s="17">
        <f>+AVERAGE($D45:FCI45)</f>
        <v>77.023085347894664</v>
      </c>
      <c r="FCK45" s="17">
        <f>+AVERAGE($D45:FCJ45)</f>
        <v>77.023085347894664</v>
      </c>
      <c r="FCL45" s="17">
        <f>+AVERAGE($D45:FCK45)</f>
        <v>77.023085347894678</v>
      </c>
      <c r="FCM45" s="17">
        <f>+AVERAGE($D45:FCL45)</f>
        <v>77.023085347894678</v>
      </c>
      <c r="FCN45" s="17">
        <f>+AVERAGE($D45:FCM45)</f>
        <v>77.023085347894678</v>
      </c>
      <c r="FCO45" s="17">
        <f>+AVERAGE($D45:FCN45)</f>
        <v>77.023085347894678</v>
      </c>
      <c r="FCP45" s="17">
        <f>+AVERAGE($D45:FCO45)</f>
        <v>77.023085347894678</v>
      </c>
      <c r="FCQ45" s="17">
        <f>+AVERAGE($D45:FCP45)</f>
        <v>77.023085347894678</v>
      </c>
      <c r="FCR45" s="17">
        <f>+AVERAGE($D45:FCQ45)</f>
        <v>77.023085347894678</v>
      </c>
      <c r="FCS45" s="17">
        <f>+AVERAGE($D45:FCR45)</f>
        <v>77.023085347894678</v>
      </c>
      <c r="FCT45" s="17">
        <f>+AVERAGE($D45:FCS45)</f>
        <v>77.023085347894678</v>
      </c>
      <c r="FCU45" s="17">
        <f>+AVERAGE($D45:FCT45)</f>
        <v>77.023085347894678</v>
      </c>
      <c r="FCV45" s="17">
        <f>+AVERAGE($D45:FCU45)</f>
        <v>77.023085347894693</v>
      </c>
      <c r="FCW45" s="17">
        <f>+AVERAGE($D45:FCV45)</f>
        <v>77.023085347894693</v>
      </c>
      <c r="FCX45" s="17">
        <f>+AVERAGE($D45:FCW45)</f>
        <v>77.023085347894693</v>
      </c>
      <c r="FCY45" s="17">
        <f>+AVERAGE($D45:FCX45)</f>
        <v>77.023085347894693</v>
      </c>
      <c r="FCZ45" s="17">
        <f>+AVERAGE($D45:FCY45)</f>
        <v>77.023085347894693</v>
      </c>
      <c r="FDA45" s="17">
        <f>+AVERAGE($D45:FCZ45)</f>
        <v>77.023085347894693</v>
      </c>
      <c r="FDB45" s="17">
        <f>+AVERAGE($D45:FDA45)</f>
        <v>77.023085347894693</v>
      </c>
      <c r="FDC45" s="17">
        <f>+AVERAGE($D45:FDB45)</f>
        <v>77.023085347894693</v>
      </c>
      <c r="FDD45" s="17">
        <f>+AVERAGE($D45:FDC45)</f>
        <v>77.023085347894693</v>
      </c>
      <c r="FDE45" s="17">
        <f>+AVERAGE($D45:FDD45)</f>
        <v>77.023085347894693</v>
      </c>
      <c r="FDF45" s="17">
        <f>+AVERAGE($D45:FDE45)</f>
        <v>77.023085347894707</v>
      </c>
      <c r="FDG45" s="17">
        <f>+AVERAGE($D45:FDF45)</f>
        <v>77.023085347894707</v>
      </c>
      <c r="FDH45" s="17">
        <f>+AVERAGE($D45:FDG45)</f>
        <v>77.023085347894707</v>
      </c>
      <c r="FDI45" s="17">
        <f>+AVERAGE($D45:FDH45)</f>
        <v>77.023085347894707</v>
      </c>
      <c r="FDJ45" s="17">
        <f>+AVERAGE($D45:FDI45)</f>
        <v>77.023085347894707</v>
      </c>
      <c r="FDK45" s="17">
        <f>+AVERAGE($D45:FDJ45)</f>
        <v>77.023085347894707</v>
      </c>
      <c r="FDL45" s="17">
        <f>+AVERAGE($D45:FDK45)</f>
        <v>77.023085347894707</v>
      </c>
      <c r="FDM45" s="17">
        <f>+AVERAGE($D45:FDL45)</f>
        <v>77.023085347894707</v>
      </c>
      <c r="FDN45" s="17">
        <f>+AVERAGE($D45:FDM45)</f>
        <v>77.023085347894707</v>
      </c>
      <c r="FDO45" s="17">
        <f>+AVERAGE($D45:FDN45)</f>
        <v>77.023085347894707</v>
      </c>
      <c r="FDP45" s="17">
        <f>+AVERAGE($D45:FDO45)</f>
        <v>77.023085347894721</v>
      </c>
      <c r="FDQ45" s="17">
        <f>+AVERAGE($D45:FDP45)</f>
        <v>77.023085347894721</v>
      </c>
      <c r="FDR45" s="17">
        <f>+AVERAGE($D45:FDQ45)</f>
        <v>77.023085347894721</v>
      </c>
      <c r="FDS45" s="17">
        <f>+AVERAGE($D45:FDR45)</f>
        <v>77.023085347894721</v>
      </c>
      <c r="FDT45" s="17">
        <f>+AVERAGE($D45:FDS45)</f>
        <v>77.023085347894721</v>
      </c>
      <c r="FDU45" s="17">
        <f>+AVERAGE($D45:FDT45)</f>
        <v>77.023085347894721</v>
      </c>
      <c r="FDV45" s="17">
        <f>+AVERAGE($D45:FDU45)</f>
        <v>77.023085347894721</v>
      </c>
      <c r="FDW45" s="17">
        <f>+AVERAGE($D45:FDV45)</f>
        <v>77.023085347894721</v>
      </c>
      <c r="FDX45" s="17">
        <f>+AVERAGE($D45:FDW45)</f>
        <v>77.023085347894721</v>
      </c>
      <c r="FDY45" s="17">
        <f>+AVERAGE($D45:FDX45)</f>
        <v>77.023085347894721</v>
      </c>
      <c r="FDZ45" s="17">
        <f>+AVERAGE($D45:FDY45)</f>
        <v>77.023085347894735</v>
      </c>
      <c r="FEA45" s="17">
        <f>+AVERAGE($D45:FDZ45)</f>
        <v>77.023085347894735</v>
      </c>
      <c r="FEB45" s="17">
        <f>+AVERAGE($D45:FEA45)</f>
        <v>77.023085347894735</v>
      </c>
      <c r="FEC45" s="17">
        <f>+AVERAGE($D45:FEB45)</f>
        <v>77.023085347894735</v>
      </c>
      <c r="FED45" s="17">
        <f>+AVERAGE($D45:FEC45)</f>
        <v>77.023085347894735</v>
      </c>
      <c r="FEE45" s="17">
        <f>+AVERAGE($D45:FED45)</f>
        <v>77.023085347894735</v>
      </c>
      <c r="FEF45" s="17">
        <f>+AVERAGE($D45:FEE45)</f>
        <v>77.023085347894735</v>
      </c>
      <c r="FEG45" s="17">
        <f>+AVERAGE($D45:FEF45)</f>
        <v>77.023085347894735</v>
      </c>
      <c r="FEH45" s="17">
        <f>+AVERAGE($D45:FEG45)</f>
        <v>77.023085347894735</v>
      </c>
      <c r="FEI45" s="17">
        <f>+AVERAGE($D45:FEH45)</f>
        <v>77.023085347894735</v>
      </c>
      <c r="FEJ45" s="17">
        <f>+AVERAGE($D45:FEI45)</f>
        <v>77.023085347894749</v>
      </c>
      <c r="FEK45" s="17">
        <f>+AVERAGE($D45:FEJ45)</f>
        <v>77.023085347894749</v>
      </c>
      <c r="FEL45" s="17">
        <f>+AVERAGE($D45:FEK45)</f>
        <v>77.023085347894749</v>
      </c>
      <c r="FEM45" s="17">
        <f>+AVERAGE($D45:FEL45)</f>
        <v>77.023085347894749</v>
      </c>
      <c r="FEN45" s="17">
        <f>+AVERAGE($D45:FEM45)</f>
        <v>77.023085347894749</v>
      </c>
      <c r="FEO45" s="17">
        <f>+AVERAGE($D45:FEN45)</f>
        <v>77.023085347894749</v>
      </c>
      <c r="FEP45" s="17">
        <f>+AVERAGE($D45:FEO45)</f>
        <v>77.023085347894749</v>
      </c>
      <c r="FEQ45" s="17">
        <f>+AVERAGE($D45:FEP45)</f>
        <v>77.023085347894749</v>
      </c>
      <c r="FER45" s="17">
        <f>+AVERAGE($D45:FEQ45)</f>
        <v>77.023085347894749</v>
      </c>
      <c r="FES45" s="17">
        <f>+AVERAGE($D45:FER45)</f>
        <v>77.023085347894749</v>
      </c>
      <c r="FET45" s="17">
        <f>+AVERAGE($D45:FES45)</f>
        <v>77.023085347894749</v>
      </c>
      <c r="FEU45" s="17">
        <f>+AVERAGE($D45:FET45)</f>
        <v>77.023085347894764</v>
      </c>
      <c r="FEV45" s="17">
        <f>+AVERAGE($D45:FEU45)</f>
        <v>77.023085347894764</v>
      </c>
      <c r="FEW45" s="17">
        <f>+AVERAGE($D45:FEV45)</f>
        <v>77.023085347894764</v>
      </c>
      <c r="FEX45" s="17">
        <f>+AVERAGE($D45:FEW45)</f>
        <v>77.023085347894764</v>
      </c>
      <c r="FEY45" s="17">
        <f>+AVERAGE($D45:FEX45)</f>
        <v>77.023085347894764</v>
      </c>
      <c r="FEZ45" s="17">
        <f>+AVERAGE($D45:FEY45)</f>
        <v>77.023085347894764</v>
      </c>
      <c r="FFA45" s="17">
        <f>+AVERAGE($D45:FEZ45)</f>
        <v>77.023085347894764</v>
      </c>
      <c r="FFB45" s="17">
        <f>+AVERAGE($D45:FFA45)</f>
        <v>77.023085347894764</v>
      </c>
      <c r="FFC45" s="17">
        <f>+AVERAGE($D45:FFB45)</f>
        <v>77.023085347894764</v>
      </c>
      <c r="FFD45" s="17">
        <f>+AVERAGE($D45:FFC45)</f>
        <v>77.023085347894764</v>
      </c>
      <c r="FFE45" s="17">
        <f>+AVERAGE($D45:FFD45)</f>
        <v>77.023085347894778</v>
      </c>
      <c r="FFF45" s="17">
        <f>+AVERAGE($D45:FFE45)</f>
        <v>77.023085347894778</v>
      </c>
      <c r="FFG45" s="17">
        <f>+AVERAGE($D45:FFF45)</f>
        <v>77.023085347894778</v>
      </c>
      <c r="FFH45" s="17">
        <f>+AVERAGE($D45:FFG45)</f>
        <v>77.023085347894778</v>
      </c>
      <c r="FFI45" s="17">
        <f>+AVERAGE($D45:FFH45)</f>
        <v>77.023085347894778</v>
      </c>
      <c r="FFJ45" s="17">
        <f>+AVERAGE($D45:FFI45)</f>
        <v>77.023085347894778</v>
      </c>
      <c r="FFK45" s="17">
        <f>+AVERAGE($D45:FFJ45)</f>
        <v>77.023085347894778</v>
      </c>
      <c r="FFL45" s="17">
        <f>+AVERAGE($D45:FFK45)</f>
        <v>77.023085347894778</v>
      </c>
      <c r="FFM45" s="17">
        <f>+AVERAGE($D45:FFL45)</f>
        <v>77.023085347894778</v>
      </c>
      <c r="FFN45" s="17">
        <f>+AVERAGE($D45:FFM45)</f>
        <v>77.023085347894778</v>
      </c>
      <c r="FFO45" s="17">
        <f>+AVERAGE($D45:FFN45)</f>
        <v>77.023085347894792</v>
      </c>
      <c r="FFP45" s="17">
        <f>+AVERAGE($D45:FFO45)</f>
        <v>77.023085347894792</v>
      </c>
      <c r="FFQ45" s="17">
        <f>+AVERAGE($D45:FFP45)</f>
        <v>77.023085347894792</v>
      </c>
      <c r="FFR45" s="17">
        <f>+AVERAGE($D45:FFQ45)</f>
        <v>77.023085347894792</v>
      </c>
      <c r="FFS45" s="17">
        <f>+AVERAGE($D45:FFR45)</f>
        <v>77.023085347894792</v>
      </c>
      <c r="FFT45" s="17">
        <f>+AVERAGE($D45:FFS45)</f>
        <v>77.023085347894792</v>
      </c>
      <c r="FFU45" s="17">
        <f>+AVERAGE($D45:FFT45)</f>
        <v>77.023085347894792</v>
      </c>
      <c r="FFV45" s="17">
        <f>+AVERAGE($D45:FFU45)</f>
        <v>77.023085347894792</v>
      </c>
      <c r="FFW45" s="17">
        <f>+AVERAGE($D45:FFV45)</f>
        <v>77.023085347894792</v>
      </c>
      <c r="FFX45" s="17">
        <f>+AVERAGE($D45:FFW45)</f>
        <v>77.023085347894792</v>
      </c>
      <c r="FFY45" s="17">
        <f>+AVERAGE($D45:FFX45)</f>
        <v>77.023085347894806</v>
      </c>
      <c r="FFZ45" s="17">
        <f>+AVERAGE($D45:FFY45)</f>
        <v>77.023085347894806</v>
      </c>
      <c r="FGA45" s="17">
        <f>+AVERAGE($D45:FFZ45)</f>
        <v>77.023085347894806</v>
      </c>
      <c r="FGB45" s="17">
        <f>+AVERAGE($D45:FGA45)</f>
        <v>77.023085347894806</v>
      </c>
      <c r="FGC45" s="17">
        <f>+AVERAGE($D45:FGB45)</f>
        <v>77.023085347894806</v>
      </c>
      <c r="FGD45" s="17">
        <f>+AVERAGE($D45:FGC45)</f>
        <v>77.023085347894806</v>
      </c>
      <c r="FGE45" s="17">
        <f>+AVERAGE($D45:FGD45)</f>
        <v>77.023085347894806</v>
      </c>
      <c r="FGF45" s="17">
        <f>+AVERAGE($D45:FGE45)</f>
        <v>77.023085347894806</v>
      </c>
      <c r="FGG45" s="17">
        <f>+AVERAGE($D45:FGF45)</f>
        <v>77.023085347894806</v>
      </c>
      <c r="FGH45" s="17">
        <f>+AVERAGE($D45:FGG45)</f>
        <v>77.023085347894806</v>
      </c>
      <c r="FGI45" s="17">
        <f>+AVERAGE($D45:FGH45)</f>
        <v>77.023085347894806</v>
      </c>
      <c r="FGJ45" s="17">
        <f>+AVERAGE($D45:FGI45)</f>
        <v>77.023085347894821</v>
      </c>
      <c r="FGK45" s="17">
        <f>+AVERAGE($D45:FGJ45)</f>
        <v>77.023085347894821</v>
      </c>
      <c r="FGL45" s="17">
        <f>+AVERAGE($D45:FGK45)</f>
        <v>77.023085347894821</v>
      </c>
      <c r="FGM45" s="17">
        <f>+AVERAGE($D45:FGL45)</f>
        <v>77.023085347894821</v>
      </c>
      <c r="FGN45" s="17">
        <f>+AVERAGE($D45:FGM45)</f>
        <v>77.023085347894821</v>
      </c>
      <c r="FGO45" s="17">
        <f>+AVERAGE($D45:FGN45)</f>
        <v>77.023085347894821</v>
      </c>
      <c r="FGP45" s="17">
        <f>+AVERAGE($D45:FGO45)</f>
        <v>77.023085347894821</v>
      </c>
      <c r="FGQ45" s="17">
        <f>+AVERAGE($D45:FGP45)</f>
        <v>77.023085347894821</v>
      </c>
      <c r="FGR45" s="17">
        <f>+AVERAGE($D45:FGQ45)</f>
        <v>77.023085347894821</v>
      </c>
      <c r="FGS45" s="17">
        <f>+AVERAGE($D45:FGR45)</f>
        <v>77.023085347894821</v>
      </c>
      <c r="FGT45" s="17">
        <f>+AVERAGE($D45:FGS45)</f>
        <v>77.023085347894835</v>
      </c>
      <c r="FGU45" s="17">
        <f>+AVERAGE($D45:FGT45)</f>
        <v>77.023085347894835</v>
      </c>
      <c r="FGV45" s="17">
        <f>+AVERAGE($D45:FGU45)</f>
        <v>77.023085347894835</v>
      </c>
      <c r="FGW45" s="17">
        <f>+AVERAGE($D45:FGV45)</f>
        <v>77.023085347894835</v>
      </c>
      <c r="FGX45" s="17">
        <f>+AVERAGE($D45:FGW45)</f>
        <v>77.023085347894835</v>
      </c>
      <c r="FGY45" s="17">
        <f>+AVERAGE($D45:FGX45)</f>
        <v>77.023085347894835</v>
      </c>
      <c r="FGZ45" s="17">
        <f>+AVERAGE($D45:FGY45)</f>
        <v>77.023085347894835</v>
      </c>
      <c r="FHA45" s="17">
        <f>+AVERAGE($D45:FGZ45)</f>
        <v>77.023085347894835</v>
      </c>
      <c r="FHB45" s="17">
        <f>+AVERAGE($D45:FHA45)</f>
        <v>77.023085347894835</v>
      </c>
      <c r="FHC45" s="17">
        <f>+AVERAGE($D45:FHB45)</f>
        <v>77.023085347894835</v>
      </c>
      <c r="FHD45" s="17">
        <f>+AVERAGE($D45:FHC45)</f>
        <v>77.023085347894849</v>
      </c>
      <c r="FHE45" s="17">
        <f>+AVERAGE($D45:FHD45)</f>
        <v>77.023085347894849</v>
      </c>
      <c r="FHF45" s="17">
        <f>+AVERAGE($D45:FHE45)</f>
        <v>77.023085347894849</v>
      </c>
      <c r="FHG45" s="17">
        <f>+AVERAGE($D45:FHF45)</f>
        <v>77.023085347894849</v>
      </c>
      <c r="FHH45" s="17">
        <f>+AVERAGE($D45:FHG45)</f>
        <v>77.023085347894849</v>
      </c>
      <c r="FHI45" s="17">
        <f>+AVERAGE($D45:FHH45)</f>
        <v>77.023085347894849</v>
      </c>
      <c r="FHJ45" s="17">
        <f>+AVERAGE($D45:FHI45)</f>
        <v>77.023085347894849</v>
      </c>
      <c r="FHK45" s="17">
        <f>+AVERAGE($D45:FHJ45)</f>
        <v>77.023085347894849</v>
      </c>
      <c r="FHL45" s="17">
        <f>+AVERAGE($D45:FHK45)</f>
        <v>77.023085347894849</v>
      </c>
      <c r="FHM45" s="17">
        <f>+AVERAGE($D45:FHL45)</f>
        <v>77.023085347894849</v>
      </c>
      <c r="FHN45" s="17">
        <f>+AVERAGE($D45:FHM45)</f>
        <v>77.023085347894849</v>
      </c>
      <c r="FHO45" s="17">
        <f>+AVERAGE($D45:FHN45)</f>
        <v>77.023085347894863</v>
      </c>
      <c r="FHP45" s="17">
        <f>+AVERAGE($D45:FHO45)</f>
        <v>77.023085347894863</v>
      </c>
      <c r="FHQ45" s="17">
        <f>+AVERAGE($D45:FHP45)</f>
        <v>77.023085347894863</v>
      </c>
      <c r="FHR45" s="17">
        <f>+AVERAGE($D45:FHQ45)</f>
        <v>77.023085347894863</v>
      </c>
      <c r="FHS45" s="17">
        <f>+AVERAGE($D45:FHR45)</f>
        <v>77.023085347894863</v>
      </c>
      <c r="FHT45" s="17">
        <f>+AVERAGE($D45:FHS45)</f>
        <v>77.023085347894863</v>
      </c>
      <c r="FHU45" s="17">
        <f>+AVERAGE($D45:FHT45)</f>
        <v>77.023085347894863</v>
      </c>
      <c r="FHV45" s="17">
        <f>+AVERAGE($D45:FHU45)</f>
        <v>77.023085347894863</v>
      </c>
      <c r="FHW45" s="17">
        <f>+AVERAGE($D45:FHV45)</f>
        <v>77.023085347894863</v>
      </c>
      <c r="FHX45" s="17">
        <f>+AVERAGE($D45:FHW45)</f>
        <v>77.023085347894863</v>
      </c>
      <c r="FHY45" s="17">
        <f>+AVERAGE($D45:FHX45)</f>
        <v>77.023085347894877</v>
      </c>
      <c r="FHZ45" s="17">
        <f>+AVERAGE($D45:FHY45)</f>
        <v>77.023085347894877</v>
      </c>
      <c r="FIA45" s="17">
        <f>+AVERAGE($D45:FHZ45)</f>
        <v>77.023085347894877</v>
      </c>
      <c r="FIB45" s="17">
        <f>+AVERAGE($D45:FIA45)</f>
        <v>77.023085347894877</v>
      </c>
      <c r="FIC45" s="17">
        <f>+AVERAGE($D45:FIB45)</f>
        <v>77.023085347894877</v>
      </c>
      <c r="FID45" s="17">
        <f>+AVERAGE($D45:FIC45)</f>
        <v>77.023085347894877</v>
      </c>
      <c r="FIE45" s="17">
        <f>+AVERAGE($D45:FID45)</f>
        <v>77.023085347894877</v>
      </c>
      <c r="FIF45" s="17">
        <f>+AVERAGE($D45:FIE45)</f>
        <v>77.023085347894877</v>
      </c>
      <c r="FIG45" s="17">
        <f>+AVERAGE($D45:FIF45)</f>
        <v>77.023085347894877</v>
      </c>
      <c r="FIH45" s="17">
        <f>+AVERAGE($D45:FIG45)</f>
        <v>77.023085347894877</v>
      </c>
      <c r="FII45" s="17">
        <f>+AVERAGE($D45:FIH45)</f>
        <v>77.023085347894877</v>
      </c>
      <c r="FIJ45" s="17">
        <f>+AVERAGE($D45:FII45)</f>
        <v>77.023085347894892</v>
      </c>
      <c r="FIK45" s="17">
        <f>+AVERAGE($D45:FIJ45)</f>
        <v>77.023085347894892</v>
      </c>
      <c r="FIL45" s="17">
        <f>+AVERAGE($D45:FIK45)</f>
        <v>77.023085347894892</v>
      </c>
      <c r="FIM45" s="17">
        <f>+AVERAGE($D45:FIL45)</f>
        <v>77.023085347894892</v>
      </c>
      <c r="FIN45" s="17">
        <f>+AVERAGE($D45:FIM45)</f>
        <v>77.023085347894892</v>
      </c>
      <c r="FIO45" s="17">
        <f>+AVERAGE($D45:FIN45)</f>
        <v>77.023085347894892</v>
      </c>
      <c r="FIP45" s="17">
        <f>+AVERAGE($D45:FIO45)</f>
        <v>77.023085347894892</v>
      </c>
      <c r="FIQ45" s="17">
        <f>+AVERAGE($D45:FIP45)</f>
        <v>77.023085347894892</v>
      </c>
      <c r="FIR45" s="17">
        <f>+AVERAGE($D45:FIQ45)</f>
        <v>77.023085347894892</v>
      </c>
      <c r="FIS45" s="17">
        <f>+AVERAGE($D45:FIR45)</f>
        <v>77.023085347894892</v>
      </c>
      <c r="FIT45" s="17">
        <f>+AVERAGE($D45:FIS45)</f>
        <v>77.023085347894892</v>
      </c>
      <c r="FIU45" s="17">
        <f>+AVERAGE($D45:FIT45)</f>
        <v>77.023085347894906</v>
      </c>
      <c r="FIV45" s="17">
        <f>+AVERAGE($D45:FIU45)</f>
        <v>77.023085347894906</v>
      </c>
      <c r="FIW45" s="17">
        <f>+AVERAGE($D45:FIV45)</f>
        <v>77.023085347894906</v>
      </c>
      <c r="FIX45" s="17">
        <f>+AVERAGE($D45:FIW45)</f>
        <v>77.023085347894906</v>
      </c>
      <c r="FIY45" s="17">
        <f>+AVERAGE($D45:FIX45)</f>
        <v>77.023085347894906</v>
      </c>
      <c r="FIZ45" s="17">
        <f>+AVERAGE($D45:FIY45)</f>
        <v>77.023085347894906</v>
      </c>
      <c r="FJA45" s="17">
        <f>+AVERAGE($D45:FIZ45)</f>
        <v>77.023085347894906</v>
      </c>
      <c r="FJB45" s="17">
        <f>+AVERAGE($D45:FJA45)</f>
        <v>77.023085347894906</v>
      </c>
      <c r="FJC45" s="17">
        <f>+AVERAGE($D45:FJB45)</f>
        <v>77.023085347894906</v>
      </c>
      <c r="FJD45" s="17">
        <f>+AVERAGE($D45:FJC45)</f>
        <v>77.023085347894906</v>
      </c>
      <c r="FJE45" s="17">
        <f>+AVERAGE($D45:FJD45)</f>
        <v>77.02308534789492</v>
      </c>
      <c r="FJF45" s="17">
        <f>+AVERAGE($D45:FJE45)</f>
        <v>77.02308534789492</v>
      </c>
      <c r="FJG45" s="17">
        <f>+AVERAGE($D45:FJF45)</f>
        <v>77.02308534789492</v>
      </c>
      <c r="FJH45" s="17">
        <f>+AVERAGE($D45:FJG45)</f>
        <v>77.02308534789492</v>
      </c>
      <c r="FJI45" s="17">
        <f>+AVERAGE($D45:FJH45)</f>
        <v>77.02308534789492</v>
      </c>
      <c r="FJJ45" s="17">
        <f>+AVERAGE($D45:FJI45)</f>
        <v>77.02308534789492</v>
      </c>
      <c r="FJK45" s="17">
        <f>+AVERAGE($D45:FJJ45)</f>
        <v>77.02308534789492</v>
      </c>
      <c r="FJL45" s="17">
        <f>+AVERAGE($D45:FJK45)</f>
        <v>77.02308534789492</v>
      </c>
      <c r="FJM45" s="17">
        <f>+AVERAGE($D45:FJL45)</f>
        <v>77.02308534789492</v>
      </c>
      <c r="FJN45" s="17">
        <f>+AVERAGE($D45:FJM45)</f>
        <v>77.02308534789492</v>
      </c>
      <c r="FJO45" s="17">
        <f>+AVERAGE($D45:FJN45)</f>
        <v>77.02308534789492</v>
      </c>
      <c r="FJP45" s="17">
        <f>+AVERAGE($D45:FJO45)</f>
        <v>77.023085347894934</v>
      </c>
      <c r="FJQ45" s="17">
        <f>+AVERAGE($D45:FJP45)</f>
        <v>77.023085347894934</v>
      </c>
      <c r="FJR45" s="17">
        <f>+AVERAGE($D45:FJQ45)</f>
        <v>77.023085347894934</v>
      </c>
      <c r="FJS45" s="17">
        <f>+AVERAGE($D45:FJR45)</f>
        <v>77.023085347894934</v>
      </c>
      <c r="FJT45" s="17">
        <f>+AVERAGE($D45:FJS45)</f>
        <v>77.023085347894934</v>
      </c>
      <c r="FJU45" s="17">
        <f>+AVERAGE($D45:FJT45)</f>
        <v>77.023085347894934</v>
      </c>
      <c r="FJV45" s="17">
        <f>+AVERAGE($D45:FJU45)</f>
        <v>77.023085347894934</v>
      </c>
      <c r="FJW45" s="17">
        <f>+AVERAGE($D45:FJV45)</f>
        <v>77.023085347894934</v>
      </c>
      <c r="FJX45" s="17">
        <f>+AVERAGE($D45:FJW45)</f>
        <v>77.023085347894934</v>
      </c>
      <c r="FJY45" s="17">
        <f>+AVERAGE($D45:FJX45)</f>
        <v>77.023085347894934</v>
      </c>
      <c r="FJZ45" s="17">
        <f>+AVERAGE($D45:FJY45)</f>
        <v>77.023085347894934</v>
      </c>
      <c r="FKA45" s="17">
        <f>+AVERAGE($D45:FJZ45)</f>
        <v>77.023085347894948</v>
      </c>
      <c r="FKB45" s="17">
        <f>+AVERAGE($D45:FKA45)</f>
        <v>77.023085347894948</v>
      </c>
      <c r="FKC45" s="17">
        <f>+AVERAGE($D45:FKB45)</f>
        <v>77.023085347894948</v>
      </c>
      <c r="FKD45" s="17">
        <f>+AVERAGE($D45:FKC45)</f>
        <v>77.023085347894948</v>
      </c>
      <c r="FKE45" s="17">
        <f>+AVERAGE($D45:FKD45)</f>
        <v>77.023085347894948</v>
      </c>
      <c r="FKF45" s="17">
        <f>+AVERAGE($D45:FKE45)</f>
        <v>77.023085347894948</v>
      </c>
      <c r="FKG45" s="17">
        <f>+AVERAGE($D45:FKF45)</f>
        <v>77.023085347894948</v>
      </c>
      <c r="FKH45" s="17">
        <f>+AVERAGE($D45:FKG45)</f>
        <v>77.023085347894948</v>
      </c>
      <c r="FKI45" s="17">
        <f>+AVERAGE($D45:FKH45)</f>
        <v>77.023085347894948</v>
      </c>
      <c r="FKJ45" s="17">
        <f>+AVERAGE($D45:FKI45)</f>
        <v>77.023085347894948</v>
      </c>
      <c r="FKK45" s="17">
        <f>+AVERAGE($D45:FKJ45)</f>
        <v>77.023085347894948</v>
      </c>
      <c r="FKL45" s="17">
        <f>+AVERAGE($D45:FKK45)</f>
        <v>77.023085347894963</v>
      </c>
      <c r="FKM45" s="17">
        <f>+AVERAGE($D45:FKL45)</f>
        <v>77.023085347894963</v>
      </c>
      <c r="FKN45" s="17">
        <f>+AVERAGE($D45:FKM45)</f>
        <v>77.023085347894963</v>
      </c>
      <c r="FKO45" s="17">
        <f>+AVERAGE($D45:FKN45)</f>
        <v>77.023085347894963</v>
      </c>
      <c r="FKP45" s="17">
        <f>+AVERAGE($D45:FKO45)</f>
        <v>77.023085347894963</v>
      </c>
      <c r="FKQ45" s="17">
        <f>+AVERAGE($D45:FKP45)</f>
        <v>77.023085347894963</v>
      </c>
      <c r="FKR45" s="17">
        <f>+AVERAGE($D45:FKQ45)</f>
        <v>77.023085347894963</v>
      </c>
      <c r="FKS45" s="17">
        <f>+AVERAGE($D45:FKR45)</f>
        <v>77.023085347894963</v>
      </c>
      <c r="FKT45" s="17">
        <f>+AVERAGE($D45:FKS45)</f>
        <v>77.023085347894963</v>
      </c>
      <c r="FKU45" s="17">
        <f>+AVERAGE($D45:FKT45)</f>
        <v>77.023085347894963</v>
      </c>
      <c r="FKV45" s="17">
        <f>+AVERAGE($D45:FKU45)</f>
        <v>77.023085347894963</v>
      </c>
      <c r="FKW45" s="17">
        <f>+AVERAGE($D45:FKV45)</f>
        <v>77.023085347894977</v>
      </c>
      <c r="FKX45" s="17">
        <f>+AVERAGE($D45:FKW45)</f>
        <v>77.023085347894977</v>
      </c>
      <c r="FKY45" s="17">
        <f>+AVERAGE($D45:FKX45)</f>
        <v>77.023085347894977</v>
      </c>
      <c r="FKZ45" s="17">
        <f>+AVERAGE($D45:FKY45)</f>
        <v>77.023085347894977</v>
      </c>
      <c r="FLA45" s="17">
        <f>+AVERAGE($D45:FKZ45)</f>
        <v>77.023085347894977</v>
      </c>
      <c r="FLB45" s="17">
        <f>+AVERAGE($D45:FLA45)</f>
        <v>77.023085347894977</v>
      </c>
      <c r="FLC45" s="17">
        <f>+AVERAGE($D45:FLB45)</f>
        <v>77.023085347894977</v>
      </c>
      <c r="FLD45" s="17">
        <f>+AVERAGE($D45:FLC45)</f>
        <v>77.023085347894977</v>
      </c>
      <c r="FLE45" s="17">
        <f>+AVERAGE($D45:FLD45)</f>
        <v>77.023085347894977</v>
      </c>
      <c r="FLF45" s="17">
        <f>+AVERAGE($D45:FLE45)</f>
        <v>77.023085347894977</v>
      </c>
      <c r="FLG45" s="17">
        <f>+AVERAGE($D45:FLF45)</f>
        <v>77.023085347894977</v>
      </c>
      <c r="FLH45" s="17">
        <f>+AVERAGE($D45:FLG45)</f>
        <v>77.023085347894991</v>
      </c>
      <c r="FLI45" s="17">
        <f>+AVERAGE($D45:FLH45)</f>
        <v>77.023085347894991</v>
      </c>
      <c r="FLJ45" s="17">
        <f>+AVERAGE($D45:FLI45)</f>
        <v>77.023085347894991</v>
      </c>
      <c r="FLK45" s="17">
        <f>+AVERAGE($D45:FLJ45)</f>
        <v>77.023085347894991</v>
      </c>
      <c r="FLL45" s="17">
        <f>+AVERAGE($D45:FLK45)</f>
        <v>77.023085347894991</v>
      </c>
      <c r="FLM45" s="17">
        <f>+AVERAGE($D45:FLL45)</f>
        <v>77.023085347894991</v>
      </c>
      <c r="FLN45" s="17">
        <f>+AVERAGE($D45:FLM45)</f>
        <v>77.023085347894991</v>
      </c>
      <c r="FLO45" s="17">
        <f>+AVERAGE($D45:FLN45)</f>
        <v>77.023085347894991</v>
      </c>
      <c r="FLP45" s="17">
        <f>+AVERAGE($D45:FLO45)</f>
        <v>77.023085347894991</v>
      </c>
      <c r="FLQ45" s="17">
        <f>+AVERAGE($D45:FLP45)</f>
        <v>77.023085347894991</v>
      </c>
      <c r="FLR45" s="17">
        <f>+AVERAGE($D45:FLQ45)</f>
        <v>77.023085347894991</v>
      </c>
      <c r="FLS45" s="17">
        <f>+AVERAGE($D45:FLR45)</f>
        <v>77.023085347895005</v>
      </c>
      <c r="FLT45" s="17">
        <f>+AVERAGE($D45:FLS45)</f>
        <v>77.023085347895005</v>
      </c>
      <c r="FLU45" s="17">
        <f>+AVERAGE($D45:FLT45)</f>
        <v>77.023085347895005</v>
      </c>
      <c r="FLV45" s="17">
        <f>+AVERAGE($D45:FLU45)</f>
        <v>77.023085347895005</v>
      </c>
      <c r="FLW45" s="17">
        <f>+AVERAGE($D45:FLV45)</f>
        <v>77.023085347895005</v>
      </c>
      <c r="FLX45" s="17">
        <f>+AVERAGE($D45:FLW45)</f>
        <v>77.023085347895005</v>
      </c>
      <c r="FLY45" s="17">
        <f>+AVERAGE($D45:FLX45)</f>
        <v>77.023085347895005</v>
      </c>
      <c r="FLZ45" s="17">
        <f>+AVERAGE($D45:FLY45)</f>
        <v>77.023085347895005</v>
      </c>
      <c r="FMA45" s="17">
        <f>+AVERAGE($D45:FLZ45)</f>
        <v>77.023085347895005</v>
      </c>
      <c r="FMB45" s="17">
        <f>+AVERAGE($D45:FMA45)</f>
        <v>77.023085347895005</v>
      </c>
      <c r="FMC45" s="17">
        <f>+AVERAGE($D45:FMB45)</f>
        <v>77.023085347895005</v>
      </c>
      <c r="FMD45" s="17">
        <f>+AVERAGE($D45:FMC45)</f>
        <v>77.023085347895019</v>
      </c>
      <c r="FME45" s="17">
        <f>+AVERAGE($D45:FMD45)</f>
        <v>77.023085347895019</v>
      </c>
      <c r="FMF45" s="17">
        <f>+AVERAGE($D45:FME45)</f>
        <v>77.023085347895019</v>
      </c>
      <c r="FMG45" s="17">
        <f>+AVERAGE($D45:FMF45)</f>
        <v>77.023085347895019</v>
      </c>
      <c r="FMH45" s="17">
        <f>+AVERAGE($D45:FMG45)</f>
        <v>77.023085347895019</v>
      </c>
      <c r="FMI45" s="17">
        <f>+AVERAGE($D45:FMH45)</f>
        <v>77.023085347895019</v>
      </c>
      <c r="FMJ45" s="17">
        <f>+AVERAGE($D45:FMI45)</f>
        <v>77.023085347895019</v>
      </c>
      <c r="FMK45" s="17">
        <f>+AVERAGE($D45:FMJ45)</f>
        <v>77.023085347895019</v>
      </c>
      <c r="FML45" s="17">
        <f>+AVERAGE($D45:FMK45)</f>
        <v>77.023085347895019</v>
      </c>
      <c r="FMM45" s="17">
        <f>+AVERAGE($D45:FML45)</f>
        <v>77.023085347895019</v>
      </c>
      <c r="FMN45" s="17">
        <f>+AVERAGE($D45:FMM45)</f>
        <v>77.023085347895019</v>
      </c>
      <c r="FMO45" s="17">
        <f>+AVERAGE($D45:FMN45)</f>
        <v>77.023085347895034</v>
      </c>
      <c r="FMP45" s="17">
        <f>+AVERAGE($D45:FMO45)</f>
        <v>77.023085347895034</v>
      </c>
      <c r="FMQ45" s="17">
        <f>+AVERAGE($D45:FMP45)</f>
        <v>77.023085347895034</v>
      </c>
      <c r="FMR45" s="17">
        <f>+AVERAGE($D45:FMQ45)</f>
        <v>77.023085347895034</v>
      </c>
      <c r="FMS45" s="17">
        <f>+AVERAGE($D45:FMR45)</f>
        <v>77.023085347895034</v>
      </c>
      <c r="FMT45" s="17">
        <f>+AVERAGE($D45:FMS45)</f>
        <v>77.023085347895034</v>
      </c>
      <c r="FMU45" s="17">
        <f>+AVERAGE($D45:FMT45)</f>
        <v>77.023085347895034</v>
      </c>
      <c r="FMV45" s="17">
        <f>+AVERAGE($D45:FMU45)</f>
        <v>77.023085347895034</v>
      </c>
      <c r="FMW45" s="17">
        <f>+AVERAGE($D45:FMV45)</f>
        <v>77.023085347895034</v>
      </c>
      <c r="FMX45" s="17">
        <f>+AVERAGE($D45:FMW45)</f>
        <v>77.023085347895034</v>
      </c>
      <c r="FMY45" s="17">
        <f>+AVERAGE($D45:FMX45)</f>
        <v>77.023085347895034</v>
      </c>
      <c r="FMZ45" s="17">
        <f>+AVERAGE($D45:FMY45)</f>
        <v>77.023085347895048</v>
      </c>
      <c r="FNA45" s="17">
        <f>+AVERAGE($D45:FMZ45)</f>
        <v>77.023085347895048</v>
      </c>
      <c r="FNB45" s="17">
        <f>+AVERAGE($D45:FNA45)</f>
        <v>77.023085347895048</v>
      </c>
      <c r="FNC45" s="17">
        <f>+AVERAGE($D45:FNB45)</f>
        <v>77.023085347895048</v>
      </c>
      <c r="FND45" s="17">
        <f>+AVERAGE($D45:FNC45)</f>
        <v>77.023085347895048</v>
      </c>
      <c r="FNE45" s="17">
        <f>+AVERAGE($D45:FND45)</f>
        <v>77.023085347895048</v>
      </c>
      <c r="FNF45" s="17">
        <f>+AVERAGE($D45:FNE45)</f>
        <v>77.023085347895048</v>
      </c>
      <c r="FNG45" s="17">
        <f>+AVERAGE($D45:FNF45)</f>
        <v>77.023085347895048</v>
      </c>
      <c r="FNH45" s="17">
        <f>+AVERAGE($D45:FNG45)</f>
        <v>77.023085347895048</v>
      </c>
      <c r="FNI45" s="17">
        <f>+AVERAGE($D45:FNH45)</f>
        <v>77.023085347895048</v>
      </c>
      <c r="FNJ45" s="17">
        <f>+AVERAGE($D45:FNI45)</f>
        <v>77.023085347895048</v>
      </c>
      <c r="FNK45" s="17">
        <f>+AVERAGE($D45:FNJ45)</f>
        <v>77.023085347895062</v>
      </c>
      <c r="FNL45" s="17">
        <f>+AVERAGE($D45:FNK45)</f>
        <v>77.023085347895062</v>
      </c>
      <c r="FNM45" s="17">
        <f>+AVERAGE($D45:FNL45)</f>
        <v>77.023085347895062</v>
      </c>
      <c r="FNN45" s="17">
        <f>+AVERAGE($D45:FNM45)</f>
        <v>77.023085347895062</v>
      </c>
      <c r="FNO45" s="17">
        <f>+AVERAGE($D45:FNN45)</f>
        <v>77.023085347895062</v>
      </c>
      <c r="FNP45" s="17">
        <f>+AVERAGE($D45:FNO45)</f>
        <v>77.023085347895062</v>
      </c>
      <c r="FNQ45" s="17">
        <f>+AVERAGE($D45:FNP45)</f>
        <v>77.023085347895062</v>
      </c>
      <c r="FNR45" s="17">
        <f>+AVERAGE($D45:FNQ45)</f>
        <v>77.023085347895062</v>
      </c>
      <c r="FNS45" s="17">
        <f>+AVERAGE($D45:FNR45)</f>
        <v>77.023085347895062</v>
      </c>
      <c r="FNT45" s="17">
        <f>+AVERAGE($D45:FNS45)</f>
        <v>77.023085347895062</v>
      </c>
      <c r="FNU45" s="17">
        <f>+AVERAGE($D45:FNT45)</f>
        <v>77.023085347895062</v>
      </c>
      <c r="FNV45" s="17">
        <f>+AVERAGE($D45:FNU45)</f>
        <v>77.023085347895062</v>
      </c>
      <c r="FNW45" s="17">
        <f>+AVERAGE($D45:FNV45)</f>
        <v>77.023085347895076</v>
      </c>
      <c r="FNX45" s="17">
        <f>+AVERAGE($D45:FNW45)</f>
        <v>77.023085347895076</v>
      </c>
      <c r="FNY45" s="17">
        <f>+AVERAGE($D45:FNX45)</f>
        <v>77.023085347895076</v>
      </c>
      <c r="FNZ45" s="17">
        <f>+AVERAGE($D45:FNY45)</f>
        <v>77.023085347895076</v>
      </c>
      <c r="FOA45" s="17">
        <f>+AVERAGE($D45:FNZ45)</f>
        <v>77.023085347895076</v>
      </c>
      <c r="FOB45" s="17">
        <f>+AVERAGE($D45:FOA45)</f>
        <v>77.023085347895076</v>
      </c>
      <c r="FOC45" s="17">
        <f>+AVERAGE($D45:FOB45)</f>
        <v>77.023085347895076</v>
      </c>
      <c r="FOD45" s="17">
        <f>+AVERAGE($D45:FOC45)</f>
        <v>77.023085347895076</v>
      </c>
      <c r="FOE45" s="17">
        <f>+AVERAGE($D45:FOD45)</f>
        <v>77.023085347895076</v>
      </c>
      <c r="FOF45" s="17">
        <f>+AVERAGE($D45:FOE45)</f>
        <v>77.023085347895076</v>
      </c>
      <c r="FOG45" s="17">
        <f>+AVERAGE($D45:FOF45)</f>
        <v>77.023085347895076</v>
      </c>
      <c r="FOH45" s="17">
        <f>+AVERAGE($D45:FOG45)</f>
        <v>77.023085347895091</v>
      </c>
      <c r="FOI45" s="17">
        <f>+AVERAGE($D45:FOH45)</f>
        <v>77.023085347895091</v>
      </c>
      <c r="FOJ45" s="17">
        <f>+AVERAGE($D45:FOI45)</f>
        <v>77.023085347895091</v>
      </c>
      <c r="FOK45" s="17">
        <f>+AVERAGE($D45:FOJ45)</f>
        <v>77.023085347895091</v>
      </c>
      <c r="FOL45" s="17">
        <f>+AVERAGE($D45:FOK45)</f>
        <v>77.023085347895091</v>
      </c>
      <c r="FOM45" s="17">
        <f>+AVERAGE($D45:FOL45)</f>
        <v>77.023085347895091</v>
      </c>
      <c r="FON45" s="17">
        <f>+AVERAGE($D45:FOM45)</f>
        <v>77.023085347895091</v>
      </c>
      <c r="FOO45" s="17">
        <f>+AVERAGE($D45:FON45)</f>
        <v>77.023085347895091</v>
      </c>
      <c r="FOP45" s="17">
        <f>+AVERAGE($D45:FOO45)</f>
        <v>77.023085347895091</v>
      </c>
      <c r="FOQ45" s="17">
        <f>+AVERAGE($D45:FOP45)</f>
        <v>77.023085347895091</v>
      </c>
      <c r="FOR45" s="17">
        <f>+AVERAGE($D45:FOQ45)</f>
        <v>77.023085347895091</v>
      </c>
      <c r="FOS45" s="17">
        <f>+AVERAGE($D45:FOR45)</f>
        <v>77.023085347895105</v>
      </c>
      <c r="FOT45" s="17">
        <f>+AVERAGE($D45:FOS45)</f>
        <v>77.023085347895105</v>
      </c>
      <c r="FOU45" s="17">
        <f>+AVERAGE($D45:FOT45)</f>
        <v>77.023085347895105</v>
      </c>
      <c r="FOV45" s="17">
        <f>+AVERAGE($D45:FOU45)</f>
        <v>77.023085347895105</v>
      </c>
      <c r="FOW45" s="17">
        <f>+AVERAGE($D45:FOV45)</f>
        <v>77.023085347895105</v>
      </c>
      <c r="FOX45" s="17">
        <f>+AVERAGE($D45:FOW45)</f>
        <v>77.023085347895105</v>
      </c>
      <c r="FOY45" s="17">
        <f>+AVERAGE($D45:FOX45)</f>
        <v>77.023085347895105</v>
      </c>
      <c r="FOZ45" s="17">
        <f>+AVERAGE($D45:FOY45)</f>
        <v>77.023085347895105</v>
      </c>
      <c r="FPA45" s="17">
        <f>+AVERAGE($D45:FOZ45)</f>
        <v>77.023085347895105</v>
      </c>
      <c r="FPB45" s="17">
        <f>+AVERAGE($D45:FPA45)</f>
        <v>77.023085347895105</v>
      </c>
      <c r="FPC45" s="17">
        <f>+AVERAGE($D45:FPB45)</f>
        <v>77.023085347895105</v>
      </c>
      <c r="FPD45" s="17">
        <f>+AVERAGE($D45:FPC45)</f>
        <v>77.023085347895105</v>
      </c>
      <c r="FPE45" s="17">
        <f>+AVERAGE($D45:FPD45)</f>
        <v>77.023085347895119</v>
      </c>
      <c r="FPF45" s="17">
        <f>+AVERAGE($D45:FPE45)</f>
        <v>77.023085347895119</v>
      </c>
      <c r="FPG45" s="17">
        <f>+AVERAGE($D45:FPF45)</f>
        <v>77.023085347895119</v>
      </c>
      <c r="FPH45" s="17">
        <f>+AVERAGE($D45:FPG45)</f>
        <v>77.023085347895119</v>
      </c>
      <c r="FPI45" s="17">
        <f>+AVERAGE($D45:FPH45)</f>
        <v>77.023085347895119</v>
      </c>
      <c r="FPJ45" s="17">
        <f>+AVERAGE($D45:FPI45)</f>
        <v>77.023085347895119</v>
      </c>
      <c r="FPK45" s="17">
        <f>+AVERAGE($D45:FPJ45)</f>
        <v>77.023085347895119</v>
      </c>
      <c r="FPL45" s="17">
        <f>+AVERAGE($D45:FPK45)</f>
        <v>77.023085347895119</v>
      </c>
      <c r="FPM45" s="17">
        <f>+AVERAGE($D45:FPL45)</f>
        <v>77.023085347895119</v>
      </c>
      <c r="FPN45" s="17">
        <f>+AVERAGE($D45:FPM45)</f>
        <v>77.023085347895119</v>
      </c>
      <c r="FPO45" s="17">
        <f>+AVERAGE($D45:FPN45)</f>
        <v>77.023085347895119</v>
      </c>
      <c r="FPP45" s="17">
        <f>+AVERAGE($D45:FPO45)</f>
        <v>77.023085347895133</v>
      </c>
      <c r="FPQ45" s="17">
        <f>+AVERAGE($D45:FPP45)</f>
        <v>77.023085347895133</v>
      </c>
      <c r="FPR45" s="17">
        <f>+AVERAGE($D45:FPQ45)</f>
        <v>77.023085347895133</v>
      </c>
      <c r="FPS45" s="17">
        <f>+AVERAGE($D45:FPR45)</f>
        <v>77.023085347895133</v>
      </c>
      <c r="FPT45" s="17">
        <f>+AVERAGE($D45:FPS45)</f>
        <v>77.023085347895133</v>
      </c>
      <c r="FPU45" s="17">
        <f>+AVERAGE($D45:FPT45)</f>
        <v>77.023085347895133</v>
      </c>
      <c r="FPV45" s="17">
        <f>+AVERAGE($D45:FPU45)</f>
        <v>77.023085347895133</v>
      </c>
      <c r="FPW45" s="17">
        <f>+AVERAGE($D45:FPV45)</f>
        <v>77.023085347895133</v>
      </c>
      <c r="FPX45" s="17">
        <f>+AVERAGE($D45:FPW45)</f>
        <v>77.023085347895133</v>
      </c>
      <c r="FPY45" s="17">
        <f>+AVERAGE($D45:FPX45)</f>
        <v>77.023085347895133</v>
      </c>
      <c r="FPZ45" s="17">
        <f>+AVERAGE($D45:FPY45)</f>
        <v>77.023085347895133</v>
      </c>
      <c r="FQA45" s="17">
        <f>+AVERAGE($D45:FPZ45)</f>
        <v>77.023085347895133</v>
      </c>
      <c r="FQB45" s="17">
        <f>+AVERAGE($D45:FQA45)</f>
        <v>77.023085347895147</v>
      </c>
      <c r="FQC45" s="17">
        <f>+AVERAGE($D45:FQB45)</f>
        <v>77.023085347895147</v>
      </c>
      <c r="FQD45" s="17">
        <f>+AVERAGE($D45:FQC45)</f>
        <v>77.023085347895147</v>
      </c>
      <c r="FQE45" s="17">
        <f>+AVERAGE($D45:FQD45)</f>
        <v>77.023085347895147</v>
      </c>
      <c r="FQF45" s="17">
        <f>+AVERAGE($D45:FQE45)</f>
        <v>77.023085347895147</v>
      </c>
      <c r="FQG45" s="17">
        <f>+AVERAGE($D45:FQF45)</f>
        <v>77.023085347895147</v>
      </c>
      <c r="FQH45" s="17">
        <f>+AVERAGE($D45:FQG45)</f>
        <v>77.023085347895147</v>
      </c>
      <c r="FQI45" s="17">
        <f>+AVERAGE($D45:FQH45)</f>
        <v>77.023085347895147</v>
      </c>
      <c r="FQJ45" s="17">
        <f>+AVERAGE($D45:FQI45)</f>
        <v>77.023085347895147</v>
      </c>
      <c r="FQK45" s="17">
        <f>+AVERAGE($D45:FQJ45)</f>
        <v>77.023085347895147</v>
      </c>
      <c r="FQL45" s="17">
        <f>+AVERAGE($D45:FQK45)</f>
        <v>77.023085347895147</v>
      </c>
      <c r="FQM45" s="17">
        <f>+AVERAGE($D45:FQL45)</f>
        <v>77.023085347895147</v>
      </c>
      <c r="FQN45" s="17">
        <f>+AVERAGE($D45:FQM45)</f>
        <v>77.023085347895162</v>
      </c>
      <c r="FQO45" s="17">
        <f>+AVERAGE($D45:FQN45)</f>
        <v>77.023085347895162</v>
      </c>
      <c r="FQP45" s="17">
        <f>+AVERAGE($D45:FQO45)</f>
        <v>77.023085347895162</v>
      </c>
      <c r="FQQ45" s="17">
        <f>+AVERAGE($D45:FQP45)</f>
        <v>77.023085347895162</v>
      </c>
      <c r="FQR45" s="17">
        <f>+AVERAGE($D45:FQQ45)</f>
        <v>77.023085347895162</v>
      </c>
      <c r="FQS45" s="17">
        <f>+AVERAGE($D45:FQR45)</f>
        <v>77.023085347895162</v>
      </c>
      <c r="FQT45" s="17">
        <f>+AVERAGE($D45:FQS45)</f>
        <v>77.023085347895162</v>
      </c>
      <c r="FQU45" s="17">
        <f>+AVERAGE($D45:FQT45)</f>
        <v>77.023085347895162</v>
      </c>
      <c r="FQV45" s="17">
        <f>+AVERAGE($D45:FQU45)</f>
        <v>77.023085347895162</v>
      </c>
      <c r="FQW45" s="17">
        <f>+AVERAGE($D45:FQV45)</f>
        <v>77.023085347895162</v>
      </c>
      <c r="FQX45" s="17">
        <f>+AVERAGE($D45:FQW45)</f>
        <v>77.023085347895162</v>
      </c>
      <c r="FQY45" s="17">
        <f>+AVERAGE($D45:FQX45)</f>
        <v>77.023085347895176</v>
      </c>
      <c r="FQZ45" s="17">
        <f>+AVERAGE($D45:FQY45)</f>
        <v>77.023085347895176</v>
      </c>
      <c r="FRA45" s="17">
        <f>+AVERAGE($D45:FQZ45)</f>
        <v>77.023085347895176</v>
      </c>
      <c r="FRB45" s="17">
        <f>+AVERAGE($D45:FRA45)</f>
        <v>77.023085347895176</v>
      </c>
      <c r="FRC45" s="17">
        <f>+AVERAGE($D45:FRB45)</f>
        <v>77.023085347895176</v>
      </c>
      <c r="FRD45" s="17">
        <f>+AVERAGE($D45:FRC45)</f>
        <v>77.023085347895176</v>
      </c>
      <c r="FRE45" s="17">
        <f>+AVERAGE($D45:FRD45)</f>
        <v>77.023085347895176</v>
      </c>
      <c r="FRF45" s="17">
        <f>+AVERAGE($D45:FRE45)</f>
        <v>77.023085347895176</v>
      </c>
      <c r="FRG45" s="17">
        <f>+AVERAGE($D45:FRF45)</f>
        <v>77.023085347895176</v>
      </c>
      <c r="FRH45" s="17">
        <f>+AVERAGE($D45:FRG45)</f>
        <v>77.023085347895176</v>
      </c>
      <c r="FRI45" s="17">
        <f>+AVERAGE($D45:FRH45)</f>
        <v>77.023085347895176</v>
      </c>
      <c r="FRJ45" s="17">
        <f>+AVERAGE($D45:FRI45)</f>
        <v>77.023085347895176</v>
      </c>
      <c r="FRK45" s="17">
        <f>+AVERAGE($D45:FRJ45)</f>
        <v>77.02308534789519</v>
      </c>
      <c r="FRL45" s="17">
        <f>+AVERAGE($D45:FRK45)</f>
        <v>77.02308534789519</v>
      </c>
      <c r="FRM45" s="17">
        <f>+AVERAGE($D45:FRL45)</f>
        <v>77.02308534789519</v>
      </c>
      <c r="FRN45" s="17">
        <f>+AVERAGE($D45:FRM45)</f>
        <v>77.02308534789519</v>
      </c>
      <c r="FRO45" s="17">
        <f>+AVERAGE($D45:FRN45)</f>
        <v>77.02308534789519</v>
      </c>
      <c r="FRP45" s="17">
        <f>+AVERAGE($D45:FRO45)</f>
        <v>77.02308534789519</v>
      </c>
      <c r="FRQ45" s="17">
        <f>+AVERAGE($D45:FRP45)</f>
        <v>77.02308534789519</v>
      </c>
      <c r="FRR45" s="17">
        <f>+AVERAGE($D45:FRQ45)</f>
        <v>77.02308534789519</v>
      </c>
      <c r="FRS45" s="17">
        <f>+AVERAGE($D45:FRR45)</f>
        <v>77.02308534789519</v>
      </c>
      <c r="FRT45" s="17">
        <f>+AVERAGE($D45:FRS45)</f>
        <v>77.02308534789519</v>
      </c>
      <c r="FRU45" s="17">
        <f>+AVERAGE($D45:FRT45)</f>
        <v>77.02308534789519</v>
      </c>
      <c r="FRV45" s="17">
        <f>+AVERAGE($D45:FRU45)</f>
        <v>77.02308534789519</v>
      </c>
      <c r="FRW45" s="17">
        <f>+AVERAGE($D45:FRV45)</f>
        <v>77.023085347895204</v>
      </c>
      <c r="FRX45" s="17">
        <f>+AVERAGE($D45:FRW45)</f>
        <v>77.023085347895204</v>
      </c>
      <c r="FRY45" s="17">
        <f>+AVERAGE($D45:FRX45)</f>
        <v>77.023085347895204</v>
      </c>
      <c r="FRZ45" s="17">
        <f>+AVERAGE($D45:FRY45)</f>
        <v>77.023085347895204</v>
      </c>
      <c r="FSA45" s="17">
        <f>+AVERAGE($D45:FRZ45)</f>
        <v>77.023085347895204</v>
      </c>
      <c r="FSB45" s="17">
        <f>+AVERAGE($D45:FSA45)</f>
        <v>77.023085347895204</v>
      </c>
      <c r="FSC45" s="17">
        <f>+AVERAGE($D45:FSB45)</f>
        <v>77.023085347895204</v>
      </c>
      <c r="FSD45" s="17">
        <f>+AVERAGE($D45:FSC45)</f>
        <v>77.023085347895204</v>
      </c>
      <c r="FSE45" s="17">
        <f>+AVERAGE($D45:FSD45)</f>
        <v>77.023085347895204</v>
      </c>
      <c r="FSF45" s="17">
        <f>+AVERAGE($D45:FSE45)</f>
        <v>77.023085347895204</v>
      </c>
      <c r="FSG45" s="17">
        <f>+AVERAGE($D45:FSF45)</f>
        <v>77.023085347895204</v>
      </c>
      <c r="FSH45" s="17">
        <f>+AVERAGE($D45:FSG45)</f>
        <v>77.023085347895204</v>
      </c>
      <c r="FSI45" s="17">
        <f>+AVERAGE($D45:FSH45)</f>
        <v>77.023085347895218</v>
      </c>
      <c r="FSJ45" s="17">
        <f>+AVERAGE($D45:FSI45)</f>
        <v>77.023085347895218</v>
      </c>
      <c r="FSK45" s="17">
        <f>+AVERAGE($D45:FSJ45)</f>
        <v>77.023085347895218</v>
      </c>
      <c r="FSL45" s="17">
        <f>+AVERAGE($D45:FSK45)</f>
        <v>77.023085347895218</v>
      </c>
      <c r="FSM45" s="17">
        <f>+AVERAGE($D45:FSL45)</f>
        <v>77.023085347895218</v>
      </c>
      <c r="FSN45" s="17">
        <f>+AVERAGE($D45:FSM45)</f>
        <v>77.023085347895218</v>
      </c>
      <c r="FSO45" s="17">
        <f>+AVERAGE($D45:FSN45)</f>
        <v>77.023085347895218</v>
      </c>
      <c r="FSP45" s="17">
        <f>+AVERAGE($D45:FSO45)</f>
        <v>77.023085347895218</v>
      </c>
      <c r="FSQ45" s="17">
        <f>+AVERAGE($D45:FSP45)</f>
        <v>77.023085347895218</v>
      </c>
      <c r="FSR45" s="17">
        <f>+AVERAGE($D45:FSQ45)</f>
        <v>77.023085347895218</v>
      </c>
      <c r="FSS45" s="17">
        <f>+AVERAGE($D45:FSR45)</f>
        <v>77.023085347895218</v>
      </c>
      <c r="FST45" s="17">
        <f>+AVERAGE($D45:FSS45)</f>
        <v>77.023085347895218</v>
      </c>
      <c r="FSU45" s="17">
        <f>+AVERAGE($D45:FST45)</f>
        <v>77.023085347895233</v>
      </c>
      <c r="FSV45" s="17">
        <f>+AVERAGE($D45:FSU45)</f>
        <v>77.023085347895233</v>
      </c>
      <c r="FSW45" s="17">
        <f>+AVERAGE($D45:FSV45)</f>
        <v>77.023085347895233</v>
      </c>
      <c r="FSX45" s="17">
        <f>+AVERAGE($D45:FSW45)</f>
        <v>77.023085347895233</v>
      </c>
      <c r="FSY45" s="17">
        <f>+AVERAGE($D45:FSX45)</f>
        <v>77.023085347895233</v>
      </c>
      <c r="FSZ45" s="17">
        <f>+AVERAGE($D45:FSY45)</f>
        <v>77.023085347895233</v>
      </c>
      <c r="FTA45" s="17">
        <f>+AVERAGE($D45:FSZ45)</f>
        <v>77.023085347895233</v>
      </c>
      <c r="FTB45" s="17">
        <f>+AVERAGE($D45:FTA45)</f>
        <v>77.023085347895233</v>
      </c>
      <c r="FTC45" s="17">
        <f>+AVERAGE($D45:FTB45)</f>
        <v>77.023085347895233</v>
      </c>
      <c r="FTD45" s="17">
        <f>+AVERAGE($D45:FTC45)</f>
        <v>77.023085347895233</v>
      </c>
      <c r="FTE45" s="17">
        <f>+AVERAGE($D45:FTD45)</f>
        <v>77.023085347895233</v>
      </c>
      <c r="FTF45" s="17">
        <f>+AVERAGE($D45:FTE45)</f>
        <v>77.023085347895233</v>
      </c>
      <c r="FTG45" s="17">
        <f>+AVERAGE($D45:FTF45)</f>
        <v>77.023085347895247</v>
      </c>
      <c r="FTH45" s="17">
        <f>+AVERAGE($D45:FTG45)</f>
        <v>77.023085347895247</v>
      </c>
      <c r="FTI45" s="17">
        <f>+AVERAGE($D45:FTH45)</f>
        <v>77.023085347895247</v>
      </c>
      <c r="FTJ45" s="17">
        <f>+AVERAGE($D45:FTI45)</f>
        <v>77.023085347895247</v>
      </c>
      <c r="FTK45" s="17">
        <f>+AVERAGE($D45:FTJ45)</f>
        <v>77.023085347895247</v>
      </c>
      <c r="FTL45" s="17">
        <f>+AVERAGE($D45:FTK45)</f>
        <v>77.023085347895247</v>
      </c>
      <c r="FTM45" s="17">
        <f>+AVERAGE($D45:FTL45)</f>
        <v>77.023085347895247</v>
      </c>
      <c r="FTN45" s="17">
        <f>+AVERAGE($D45:FTM45)</f>
        <v>77.023085347895247</v>
      </c>
      <c r="FTO45" s="17">
        <f>+AVERAGE($D45:FTN45)</f>
        <v>77.023085347895247</v>
      </c>
      <c r="FTP45" s="17">
        <f>+AVERAGE($D45:FTO45)</f>
        <v>77.023085347895247</v>
      </c>
      <c r="FTQ45" s="17">
        <f>+AVERAGE($D45:FTP45)</f>
        <v>77.023085347895247</v>
      </c>
      <c r="FTR45" s="17">
        <f>+AVERAGE($D45:FTQ45)</f>
        <v>77.023085347895247</v>
      </c>
      <c r="FTS45" s="17">
        <f>+AVERAGE($D45:FTR45)</f>
        <v>77.023085347895261</v>
      </c>
      <c r="FTT45" s="17">
        <f>+AVERAGE($D45:FTS45)</f>
        <v>77.023085347895261</v>
      </c>
      <c r="FTU45" s="17">
        <f>+AVERAGE($D45:FTT45)</f>
        <v>77.023085347895261</v>
      </c>
      <c r="FTV45" s="17">
        <f>+AVERAGE($D45:FTU45)</f>
        <v>77.023085347895261</v>
      </c>
      <c r="FTW45" s="17">
        <f>+AVERAGE($D45:FTV45)</f>
        <v>77.023085347895261</v>
      </c>
      <c r="FTX45" s="17">
        <f>+AVERAGE($D45:FTW45)</f>
        <v>77.023085347895261</v>
      </c>
      <c r="FTY45" s="17">
        <f>+AVERAGE($D45:FTX45)</f>
        <v>77.023085347895261</v>
      </c>
      <c r="FTZ45" s="17">
        <f>+AVERAGE($D45:FTY45)</f>
        <v>77.023085347895261</v>
      </c>
      <c r="FUA45" s="17">
        <f>+AVERAGE($D45:FTZ45)</f>
        <v>77.023085347895261</v>
      </c>
      <c r="FUB45" s="17">
        <f>+AVERAGE($D45:FUA45)</f>
        <v>77.023085347895261</v>
      </c>
      <c r="FUC45" s="17">
        <f>+AVERAGE($D45:FUB45)</f>
        <v>77.023085347895261</v>
      </c>
      <c r="FUD45" s="17">
        <f>+AVERAGE($D45:FUC45)</f>
        <v>77.023085347895261</v>
      </c>
      <c r="FUE45" s="17">
        <f>+AVERAGE($D45:FUD45)</f>
        <v>77.023085347895275</v>
      </c>
      <c r="FUF45" s="17">
        <f>+AVERAGE($D45:FUE45)</f>
        <v>77.023085347895275</v>
      </c>
      <c r="FUG45" s="17">
        <f>+AVERAGE($D45:FUF45)</f>
        <v>77.023085347895275</v>
      </c>
      <c r="FUH45" s="17">
        <f>+AVERAGE($D45:FUG45)</f>
        <v>77.023085347895275</v>
      </c>
      <c r="FUI45" s="17">
        <f>+AVERAGE($D45:FUH45)</f>
        <v>77.023085347895275</v>
      </c>
      <c r="FUJ45" s="17">
        <f>+AVERAGE($D45:FUI45)</f>
        <v>77.023085347895275</v>
      </c>
      <c r="FUK45" s="17">
        <f>+AVERAGE($D45:FUJ45)</f>
        <v>77.023085347895275</v>
      </c>
      <c r="FUL45" s="17">
        <f>+AVERAGE($D45:FUK45)</f>
        <v>77.023085347895275</v>
      </c>
      <c r="FUM45" s="17">
        <f>+AVERAGE($D45:FUL45)</f>
        <v>77.023085347895275</v>
      </c>
      <c r="FUN45" s="17">
        <f>+AVERAGE($D45:FUM45)</f>
        <v>77.023085347895275</v>
      </c>
      <c r="FUO45" s="17">
        <f>+AVERAGE($D45:FUN45)</f>
        <v>77.023085347895275</v>
      </c>
      <c r="FUP45" s="17">
        <f>+AVERAGE($D45:FUO45)</f>
        <v>77.023085347895275</v>
      </c>
      <c r="FUQ45" s="17">
        <f>+AVERAGE($D45:FUP45)</f>
        <v>77.023085347895289</v>
      </c>
      <c r="FUR45" s="17">
        <f>+AVERAGE($D45:FUQ45)</f>
        <v>77.023085347895289</v>
      </c>
      <c r="FUS45" s="17">
        <f>+AVERAGE($D45:FUR45)</f>
        <v>77.023085347895289</v>
      </c>
      <c r="FUT45" s="17">
        <f>+AVERAGE($D45:FUS45)</f>
        <v>77.023085347895289</v>
      </c>
      <c r="FUU45" s="17">
        <f>+AVERAGE($D45:FUT45)</f>
        <v>77.023085347895289</v>
      </c>
      <c r="FUV45" s="17">
        <f>+AVERAGE($D45:FUU45)</f>
        <v>77.023085347895289</v>
      </c>
      <c r="FUW45" s="17">
        <f>+AVERAGE($D45:FUV45)</f>
        <v>77.023085347895289</v>
      </c>
      <c r="FUX45" s="17">
        <f>+AVERAGE($D45:FUW45)</f>
        <v>77.023085347895289</v>
      </c>
      <c r="FUY45" s="17">
        <f>+AVERAGE($D45:FUX45)</f>
        <v>77.023085347895289</v>
      </c>
      <c r="FUZ45" s="17">
        <f>+AVERAGE($D45:FUY45)</f>
        <v>77.023085347895289</v>
      </c>
      <c r="FVA45" s="17">
        <f>+AVERAGE($D45:FUZ45)</f>
        <v>77.023085347895289</v>
      </c>
      <c r="FVB45" s="17">
        <f>+AVERAGE($D45:FVA45)</f>
        <v>77.023085347895289</v>
      </c>
      <c r="FVC45" s="17">
        <f>+AVERAGE($D45:FVB45)</f>
        <v>77.023085347895289</v>
      </c>
      <c r="FVD45" s="17">
        <f>+AVERAGE($D45:FVC45)</f>
        <v>77.023085347895304</v>
      </c>
      <c r="FVE45" s="17">
        <f>+AVERAGE($D45:FVD45)</f>
        <v>77.023085347895304</v>
      </c>
      <c r="FVF45" s="17">
        <f>+AVERAGE($D45:FVE45)</f>
        <v>77.023085347895304</v>
      </c>
      <c r="FVG45" s="17">
        <f>+AVERAGE($D45:FVF45)</f>
        <v>77.023085347895304</v>
      </c>
      <c r="FVH45" s="17">
        <f>+AVERAGE($D45:FVG45)</f>
        <v>77.023085347895304</v>
      </c>
      <c r="FVI45" s="17">
        <f>+AVERAGE($D45:FVH45)</f>
        <v>77.023085347895304</v>
      </c>
      <c r="FVJ45" s="17">
        <f>+AVERAGE($D45:FVI45)</f>
        <v>77.023085347895304</v>
      </c>
      <c r="FVK45" s="17">
        <f>+AVERAGE($D45:FVJ45)</f>
        <v>77.023085347895304</v>
      </c>
      <c r="FVL45" s="17">
        <f>+AVERAGE($D45:FVK45)</f>
        <v>77.023085347895304</v>
      </c>
      <c r="FVM45" s="17">
        <f>+AVERAGE($D45:FVL45)</f>
        <v>77.023085347895304</v>
      </c>
      <c r="FVN45" s="17">
        <f>+AVERAGE($D45:FVM45)</f>
        <v>77.023085347895304</v>
      </c>
      <c r="FVO45" s="17">
        <f>+AVERAGE($D45:FVN45)</f>
        <v>77.023085347895304</v>
      </c>
      <c r="FVP45" s="17">
        <f>+AVERAGE($D45:FVO45)</f>
        <v>77.023085347895318</v>
      </c>
      <c r="FVQ45" s="17">
        <f>+AVERAGE($D45:FVP45)</f>
        <v>77.023085347895318</v>
      </c>
      <c r="FVR45" s="17">
        <f>+AVERAGE($D45:FVQ45)</f>
        <v>77.023085347895318</v>
      </c>
      <c r="FVS45" s="17">
        <f>+AVERAGE($D45:FVR45)</f>
        <v>77.023085347895318</v>
      </c>
      <c r="FVT45" s="17">
        <f>+AVERAGE($D45:FVS45)</f>
        <v>77.023085347895318</v>
      </c>
      <c r="FVU45" s="17">
        <f>+AVERAGE($D45:FVT45)</f>
        <v>77.023085347895318</v>
      </c>
      <c r="FVV45" s="17">
        <f>+AVERAGE($D45:FVU45)</f>
        <v>77.023085347895318</v>
      </c>
      <c r="FVW45" s="17">
        <f>+AVERAGE($D45:FVV45)</f>
        <v>77.023085347895318</v>
      </c>
      <c r="FVX45" s="17">
        <f>+AVERAGE($D45:FVW45)</f>
        <v>77.023085347895318</v>
      </c>
      <c r="FVY45" s="17">
        <f>+AVERAGE($D45:FVX45)</f>
        <v>77.023085347895318</v>
      </c>
      <c r="FVZ45" s="17">
        <f>+AVERAGE($D45:FVY45)</f>
        <v>77.023085347895318</v>
      </c>
      <c r="FWA45" s="17">
        <f>+AVERAGE($D45:FVZ45)</f>
        <v>77.023085347895318</v>
      </c>
      <c r="FWB45" s="17">
        <f>+AVERAGE($D45:FWA45)</f>
        <v>77.023085347895332</v>
      </c>
      <c r="FWC45" s="17">
        <f>+AVERAGE($D45:FWB45)</f>
        <v>77.023085347895332</v>
      </c>
      <c r="FWD45" s="17">
        <f>+AVERAGE($D45:FWC45)</f>
        <v>77.023085347895332</v>
      </c>
      <c r="FWE45" s="17">
        <f>+AVERAGE($D45:FWD45)</f>
        <v>77.023085347895332</v>
      </c>
      <c r="FWF45" s="17">
        <f>+AVERAGE($D45:FWE45)</f>
        <v>77.023085347895332</v>
      </c>
      <c r="FWG45" s="17">
        <f>+AVERAGE($D45:FWF45)</f>
        <v>77.023085347895332</v>
      </c>
      <c r="FWH45" s="17">
        <f>+AVERAGE($D45:FWG45)</f>
        <v>77.023085347895332</v>
      </c>
      <c r="FWI45" s="17">
        <f>+AVERAGE($D45:FWH45)</f>
        <v>77.023085347895332</v>
      </c>
      <c r="FWJ45" s="17">
        <f>+AVERAGE($D45:FWI45)</f>
        <v>77.023085347895332</v>
      </c>
      <c r="FWK45" s="17">
        <f>+AVERAGE($D45:FWJ45)</f>
        <v>77.023085347895332</v>
      </c>
      <c r="FWL45" s="17">
        <f>+AVERAGE($D45:FWK45)</f>
        <v>77.023085347895332</v>
      </c>
      <c r="FWM45" s="17">
        <f>+AVERAGE($D45:FWL45)</f>
        <v>77.023085347895332</v>
      </c>
      <c r="FWN45" s="17">
        <f>+AVERAGE($D45:FWM45)</f>
        <v>77.023085347895332</v>
      </c>
      <c r="FWO45" s="17">
        <f>+AVERAGE($D45:FWN45)</f>
        <v>77.023085347895346</v>
      </c>
      <c r="FWP45" s="17">
        <f>+AVERAGE($D45:FWO45)</f>
        <v>77.023085347895346</v>
      </c>
      <c r="FWQ45" s="17">
        <f>+AVERAGE($D45:FWP45)</f>
        <v>77.023085347895346</v>
      </c>
      <c r="FWR45" s="17">
        <f>+AVERAGE($D45:FWQ45)</f>
        <v>77.023085347895346</v>
      </c>
      <c r="FWS45" s="17">
        <f>+AVERAGE($D45:FWR45)</f>
        <v>77.023085347895346</v>
      </c>
      <c r="FWT45" s="17">
        <f>+AVERAGE($D45:FWS45)</f>
        <v>77.023085347895346</v>
      </c>
      <c r="FWU45" s="17">
        <f>+AVERAGE($D45:FWT45)</f>
        <v>77.023085347895346</v>
      </c>
      <c r="FWV45" s="17">
        <f>+AVERAGE($D45:FWU45)</f>
        <v>77.023085347895346</v>
      </c>
      <c r="FWW45" s="17">
        <f>+AVERAGE($D45:FWV45)</f>
        <v>77.023085347895346</v>
      </c>
      <c r="FWX45" s="17">
        <f>+AVERAGE($D45:FWW45)</f>
        <v>77.023085347895346</v>
      </c>
      <c r="FWY45" s="17">
        <f>+AVERAGE($D45:FWX45)</f>
        <v>77.023085347895346</v>
      </c>
      <c r="FWZ45" s="17">
        <f>+AVERAGE($D45:FWY45)</f>
        <v>77.023085347895346</v>
      </c>
      <c r="FXA45" s="17">
        <f>+AVERAGE($D45:FWZ45)</f>
        <v>77.023085347895361</v>
      </c>
      <c r="FXB45" s="17">
        <f>+AVERAGE($D45:FXA45)</f>
        <v>77.023085347895361</v>
      </c>
      <c r="FXC45" s="17">
        <f>+AVERAGE($D45:FXB45)</f>
        <v>77.023085347895361</v>
      </c>
      <c r="FXD45" s="17">
        <f>+AVERAGE($D45:FXC45)</f>
        <v>77.023085347895361</v>
      </c>
      <c r="FXE45" s="17">
        <f>+AVERAGE($D45:FXD45)</f>
        <v>77.023085347895361</v>
      </c>
      <c r="FXF45" s="17">
        <f>+AVERAGE($D45:FXE45)</f>
        <v>77.023085347895361</v>
      </c>
      <c r="FXG45" s="17">
        <f>+AVERAGE($D45:FXF45)</f>
        <v>77.023085347895361</v>
      </c>
      <c r="FXH45" s="17">
        <f>+AVERAGE($D45:FXG45)</f>
        <v>77.023085347895361</v>
      </c>
      <c r="FXI45" s="17">
        <f>+AVERAGE($D45:FXH45)</f>
        <v>77.023085347895361</v>
      </c>
      <c r="FXJ45" s="17">
        <f>+AVERAGE($D45:FXI45)</f>
        <v>77.023085347895361</v>
      </c>
      <c r="FXK45" s="17">
        <f>+AVERAGE($D45:FXJ45)</f>
        <v>77.023085347895361</v>
      </c>
      <c r="FXL45" s="17">
        <f>+AVERAGE($D45:FXK45)</f>
        <v>77.023085347895361</v>
      </c>
      <c r="FXM45" s="17">
        <f>+AVERAGE($D45:FXL45)</f>
        <v>77.023085347895361</v>
      </c>
      <c r="FXN45" s="17">
        <f>+AVERAGE($D45:FXM45)</f>
        <v>77.023085347895375</v>
      </c>
      <c r="FXO45" s="17">
        <f>+AVERAGE($D45:FXN45)</f>
        <v>77.023085347895375</v>
      </c>
      <c r="FXP45" s="17">
        <f>+AVERAGE($D45:FXO45)</f>
        <v>77.023085347895375</v>
      </c>
      <c r="FXQ45" s="17">
        <f>+AVERAGE($D45:FXP45)</f>
        <v>77.023085347895375</v>
      </c>
      <c r="FXR45" s="17">
        <f>+AVERAGE($D45:FXQ45)</f>
        <v>77.023085347895375</v>
      </c>
      <c r="FXS45" s="17">
        <f>+AVERAGE($D45:FXR45)</f>
        <v>77.023085347895375</v>
      </c>
      <c r="FXT45" s="17">
        <f>+AVERAGE($D45:FXS45)</f>
        <v>77.023085347895375</v>
      </c>
      <c r="FXU45" s="17">
        <f>+AVERAGE($D45:FXT45)</f>
        <v>77.023085347895375</v>
      </c>
      <c r="FXV45" s="17">
        <f>+AVERAGE($D45:FXU45)</f>
        <v>77.023085347895375</v>
      </c>
      <c r="FXW45" s="17">
        <f>+AVERAGE($D45:FXV45)</f>
        <v>77.023085347895375</v>
      </c>
      <c r="FXX45" s="17">
        <f>+AVERAGE($D45:FXW45)</f>
        <v>77.023085347895375</v>
      </c>
      <c r="FXY45" s="17">
        <f>+AVERAGE($D45:FXX45)</f>
        <v>77.023085347895375</v>
      </c>
      <c r="FXZ45" s="17">
        <f>+AVERAGE($D45:FXY45)</f>
        <v>77.023085347895375</v>
      </c>
      <c r="FYA45" s="17">
        <f>+AVERAGE($D45:FXZ45)</f>
        <v>77.023085347895389</v>
      </c>
      <c r="FYB45" s="17">
        <f>+AVERAGE($D45:FYA45)</f>
        <v>77.023085347895389</v>
      </c>
      <c r="FYC45" s="17">
        <f>+AVERAGE($D45:FYB45)</f>
        <v>77.023085347895389</v>
      </c>
      <c r="FYD45" s="17">
        <f>+AVERAGE($D45:FYC45)</f>
        <v>77.023085347895389</v>
      </c>
      <c r="FYE45" s="17">
        <f>+AVERAGE($D45:FYD45)</f>
        <v>77.023085347895389</v>
      </c>
      <c r="FYF45" s="17">
        <f>+AVERAGE($D45:FYE45)</f>
        <v>77.023085347895389</v>
      </c>
      <c r="FYG45" s="17">
        <f>+AVERAGE($D45:FYF45)</f>
        <v>77.023085347895389</v>
      </c>
      <c r="FYH45" s="17">
        <f>+AVERAGE($D45:FYG45)</f>
        <v>77.023085347895389</v>
      </c>
      <c r="FYI45" s="17">
        <f>+AVERAGE($D45:FYH45)</f>
        <v>77.023085347895389</v>
      </c>
      <c r="FYJ45" s="17">
        <f>+AVERAGE($D45:FYI45)</f>
        <v>77.023085347895389</v>
      </c>
      <c r="FYK45" s="17">
        <f>+AVERAGE($D45:FYJ45)</f>
        <v>77.023085347895389</v>
      </c>
      <c r="FYL45" s="17">
        <f>+AVERAGE($D45:FYK45)</f>
        <v>77.023085347895389</v>
      </c>
      <c r="FYM45" s="17">
        <f>+AVERAGE($D45:FYL45)</f>
        <v>77.023085347895403</v>
      </c>
      <c r="FYN45" s="17">
        <f>+AVERAGE($D45:FYM45)</f>
        <v>77.023085347895403</v>
      </c>
      <c r="FYO45" s="17">
        <f>+AVERAGE($D45:FYN45)</f>
        <v>77.023085347895403</v>
      </c>
      <c r="FYP45" s="17">
        <f>+AVERAGE($D45:FYO45)</f>
        <v>77.023085347895403</v>
      </c>
      <c r="FYQ45" s="17">
        <f>+AVERAGE($D45:FYP45)</f>
        <v>77.023085347895403</v>
      </c>
      <c r="FYR45" s="17">
        <f>+AVERAGE($D45:FYQ45)</f>
        <v>77.023085347895403</v>
      </c>
      <c r="FYS45" s="17">
        <f>+AVERAGE($D45:FYR45)</f>
        <v>77.023085347895403</v>
      </c>
      <c r="FYT45" s="17">
        <f>+AVERAGE($D45:FYS45)</f>
        <v>77.023085347895403</v>
      </c>
      <c r="FYU45" s="17">
        <f>+AVERAGE($D45:FYT45)</f>
        <v>77.023085347895403</v>
      </c>
      <c r="FYV45" s="17">
        <f>+AVERAGE($D45:FYU45)</f>
        <v>77.023085347895403</v>
      </c>
      <c r="FYW45" s="17">
        <f>+AVERAGE($D45:FYV45)</f>
        <v>77.023085347895403</v>
      </c>
      <c r="FYX45" s="17">
        <f>+AVERAGE($D45:FYW45)</f>
        <v>77.023085347895403</v>
      </c>
      <c r="FYY45" s="17">
        <f>+AVERAGE($D45:FYX45)</f>
        <v>77.023085347895403</v>
      </c>
      <c r="FYZ45" s="17">
        <f>+AVERAGE($D45:FYY45)</f>
        <v>77.023085347895417</v>
      </c>
      <c r="FZA45" s="17">
        <f>+AVERAGE($D45:FYZ45)</f>
        <v>77.023085347895417</v>
      </c>
      <c r="FZB45" s="17">
        <f>+AVERAGE($D45:FZA45)</f>
        <v>77.023085347895417</v>
      </c>
      <c r="FZC45" s="17">
        <f>+AVERAGE($D45:FZB45)</f>
        <v>77.023085347895417</v>
      </c>
      <c r="FZD45" s="17">
        <f>+AVERAGE($D45:FZC45)</f>
        <v>77.023085347895417</v>
      </c>
      <c r="FZE45" s="17">
        <f>+AVERAGE($D45:FZD45)</f>
        <v>77.023085347895417</v>
      </c>
      <c r="FZF45" s="17">
        <f>+AVERAGE($D45:FZE45)</f>
        <v>77.023085347895417</v>
      </c>
      <c r="FZG45" s="17">
        <f>+AVERAGE($D45:FZF45)</f>
        <v>77.023085347895417</v>
      </c>
      <c r="FZH45" s="17">
        <f>+AVERAGE($D45:FZG45)</f>
        <v>77.023085347895417</v>
      </c>
      <c r="FZI45" s="17">
        <f>+AVERAGE($D45:FZH45)</f>
        <v>77.023085347895417</v>
      </c>
      <c r="FZJ45" s="17">
        <f>+AVERAGE($D45:FZI45)</f>
        <v>77.023085347895417</v>
      </c>
      <c r="FZK45" s="17">
        <f>+AVERAGE($D45:FZJ45)</f>
        <v>77.023085347895417</v>
      </c>
      <c r="FZL45" s="17">
        <f>+AVERAGE($D45:FZK45)</f>
        <v>77.023085347895417</v>
      </c>
      <c r="FZM45" s="17">
        <f>+AVERAGE($D45:FZL45)</f>
        <v>77.023085347895432</v>
      </c>
      <c r="FZN45" s="17">
        <f>+AVERAGE($D45:FZM45)</f>
        <v>77.023085347895432</v>
      </c>
      <c r="FZO45" s="17">
        <f>+AVERAGE($D45:FZN45)</f>
        <v>77.023085347895432</v>
      </c>
      <c r="FZP45" s="17">
        <f>+AVERAGE($D45:FZO45)</f>
        <v>77.023085347895432</v>
      </c>
      <c r="FZQ45" s="17">
        <f>+AVERAGE($D45:FZP45)</f>
        <v>77.023085347895432</v>
      </c>
      <c r="FZR45" s="17">
        <f>+AVERAGE($D45:FZQ45)</f>
        <v>77.023085347895432</v>
      </c>
      <c r="FZS45" s="17">
        <f>+AVERAGE($D45:FZR45)</f>
        <v>77.023085347895432</v>
      </c>
      <c r="FZT45" s="17">
        <f>+AVERAGE($D45:FZS45)</f>
        <v>77.023085347895432</v>
      </c>
      <c r="FZU45" s="17">
        <f>+AVERAGE($D45:FZT45)</f>
        <v>77.023085347895432</v>
      </c>
      <c r="FZV45" s="17">
        <f>+AVERAGE($D45:FZU45)</f>
        <v>77.023085347895432</v>
      </c>
      <c r="FZW45" s="17">
        <f>+AVERAGE($D45:FZV45)</f>
        <v>77.023085347895432</v>
      </c>
      <c r="FZX45" s="17">
        <f>+AVERAGE($D45:FZW45)</f>
        <v>77.023085347895432</v>
      </c>
      <c r="FZY45" s="17">
        <f>+AVERAGE($D45:FZX45)</f>
        <v>77.023085347895432</v>
      </c>
      <c r="FZZ45" s="17">
        <f>+AVERAGE($D45:FZY45)</f>
        <v>77.023085347895446</v>
      </c>
      <c r="GAA45" s="17">
        <f>+AVERAGE($D45:FZZ45)</f>
        <v>77.023085347895446</v>
      </c>
      <c r="GAB45" s="17">
        <f>+AVERAGE($D45:GAA45)</f>
        <v>77.023085347895446</v>
      </c>
      <c r="GAC45" s="17">
        <f>+AVERAGE($D45:GAB45)</f>
        <v>77.023085347895446</v>
      </c>
      <c r="GAD45" s="17">
        <f>+AVERAGE($D45:GAC45)</f>
        <v>77.023085347895446</v>
      </c>
      <c r="GAE45" s="17">
        <f>+AVERAGE($D45:GAD45)</f>
        <v>77.023085347895446</v>
      </c>
      <c r="GAF45" s="17">
        <f>+AVERAGE($D45:GAE45)</f>
        <v>77.023085347895446</v>
      </c>
      <c r="GAG45" s="17">
        <f>+AVERAGE($D45:GAF45)</f>
        <v>77.023085347895446</v>
      </c>
      <c r="GAH45" s="17">
        <f>+AVERAGE($D45:GAG45)</f>
        <v>77.023085347895446</v>
      </c>
      <c r="GAI45" s="17">
        <f>+AVERAGE($D45:GAH45)</f>
        <v>77.023085347895446</v>
      </c>
      <c r="GAJ45" s="17">
        <f>+AVERAGE($D45:GAI45)</f>
        <v>77.023085347895446</v>
      </c>
      <c r="GAK45" s="17">
        <f>+AVERAGE($D45:GAJ45)</f>
        <v>77.023085347895446</v>
      </c>
      <c r="GAL45" s="17">
        <f>+AVERAGE($D45:GAK45)</f>
        <v>77.023085347895446</v>
      </c>
      <c r="GAM45" s="17">
        <f>+AVERAGE($D45:GAL45)</f>
        <v>77.02308534789546</v>
      </c>
      <c r="GAN45" s="17">
        <f>+AVERAGE($D45:GAM45)</f>
        <v>77.02308534789546</v>
      </c>
      <c r="GAO45" s="17">
        <f>+AVERAGE($D45:GAN45)</f>
        <v>77.02308534789546</v>
      </c>
      <c r="GAP45" s="17">
        <f>+AVERAGE($D45:GAO45)</f>
        <v>77.02308534789546</v>
      </c>
      <c r="GAQ45" s="17">
        <f>+AVERAGE($D45:GAP45)</f>
        <v>77.02308534789546</v>
      </c>
      <c r="GAR45" s="17">
        <f>+AVERAGE($D45:GAQ45)</f>
        <v>77.02308534789546</v>
      </c>
      <c r="GAS45" s="17">
        <f>+AVERAGE($D45:GAR45)</f>
        <v>77.02308534789546</v>
      </c>
      <c r="GAT45" s="17">
        <f>+AVERAGE($D45:GAS45)</f>
        <v>77.02308534789546</v>
      </c>
      <c r="GAU45" s="17">
        <f>+AVERAGE($D45:GAT45)</f>
        <v>77.02308534789546</v>
      </c>
      <c r="GAV45" s="17">
        <f>+AVERAGE($D45:GAU45)</f>
        <v>77.02308534789546</v>
      </c>
      <c r="GAW45" s="17">
        <f>+AVERAGE($D45:GAV45)</f>
        <v>77.02308534789546</v>
      </c>
      <c r="GAX45" s="17">
        <f>+AVERAGE($D45:GAW45)</f>
        <v>77.02308534789546</v>
      </c>
      <c r="GAY45" s="17">
        <f>+AVERAGE($D45:GAX45)</f>
        <v>77.02308534789546</v>
      </c>
      <c r="GAZ45" s="17">
        <f>+AVERAGE($D45:GAY45)</f>
        <v>77.023085347895474</v>
      </c>
      <c r="GBA45" s="17">
        <f>+AVERAGE($D45:GAZ45)</f>
        <v>77.023085347895474</v>
      </c>
      <c r="GBB45" s="17">
        <f>+AVERAGE($D45:GBA45)</f>
        <v>77.023085347895474</v>
      </c>
      <c r="GBC45" s="17">
        <f>+AVERAGE($D45:GBB45)</f>
        <v>77.023085347895474</v>
      </c>
      <c r="GBD45" s="17">
        <f>+AVERAGE($D45:GBC45)</f>
        <v>77.023085347895474</v>
      </c>
      <c r="GBE45" s="17">
        <f>+AVERAGE($D45:GBD45)</f>
        <v>77.023085347895474</v>
      </c>
      <c r="GBF45" s="17">
        <f>+AVERAGE($D45:GBE45)</f>
        <v>77.023085347895474</v>
      </c>
      <c r="GBG45" s="17">
        <f>+AVERAGE($D45:GBF45)</f>
        <v>77.023085347895474</v>
      </c>
      <c r="GBH45" s="17">
        <f>+AVERAGE($D45:GBG45)</f>
        <v>77.023085347895474</v>
      </c>
      <c r="GBI45" s="17">
        <f>+AVERAGE($D45:GBH45)</f>
        <v>77.023085347895474</v>
      </c>
      <c r="GBJ45" s="17">
        <f>+AVERAGE($D45:GBI45)</f>
        <v>77.023085347895474</v>
      </c>
      <c r="GBK45" s="17">
        <f>+AVERAGE($D45:GBJ45)</f>
        <v>77.023085347895474</v>
      </c>
      <c r="GBL45" s="17">
        <f>+AVERAGE($D45:GBK45)</f>
        <v>77.023085347895474</v>
      </c>
      <c r="GBM45" s="17">
        <f>+AVERAGE($D45:GBL45)</f>
        <v>77.023085347895488</v>
      </c>
      <c r="GBN45" s="17">
        <f>+AVERAGE($D45:GBM45)</f>
        <v>77.023085347895488</v>
      </c>
      <c r="GBO45" s="17">
        <f>+AVERAGE($D45:GBN45)</f>
        <v>77.023085347895488</v>
      </c>
      <c r="GBP45" s="17">
        <f>+AVERAGE($D45:GBO45)</f>
        <v>77.023085347895488</v>
      </c>
      <c r="GBQ45" s="17">
        <f>+AVERAGE($D45:GBP45)</f>
        <v>77.023085347895488</v>
      </c>
      <c r="GBR45" s="17">
        <f>+AVERAGE($D45:GBQ45)</f>
        <v>77.023085347895488</v>
      </c>
      <c r="GBS45" s="17">
        <f>+AVERAGE($D45:GBR45)</f>
        <v>77.023085347895488</v>
      </c>
      <c r="GBT45" s="17">
        <f>+AVERAGE($D45:GBS45)</f>
        <v>77.023085347895488</v>
      </c>
      <c r="GBU45" s="17">
        <f>+AVERAGE($D45:GBT45)</f>
        <v>77.023085347895488</v>
      </c>
      <c r="GBV45" s="17">
        <f>+AVERAGE($D45:GBU45)</f>
        <v>77.023085347895488</v>
      </c>
      <c r="GBW45" s="17">
        <f>+AVERAGE($D45:GBV45)</f>
        <v>77.023085347895488</v>
      </c>
      <c r="GBX45" s="17">
        <f>+AVERAGE($D45:GBW45)</f>
        <v>77.023085347895488</v>
      </c>
      <c r="GBY45" s="17">
        <f>+AVERAGE($D45:GBX45)</f>
        <v>77.023085347895488</v>
      </c>
      <c r="GBZ45" s="17">
        <f>+AVERAGE($D45:GBY45)</f>
        <v>77.023085347895488</v>
      </c>
      <c r="GCA45" s="17">
        <f>+AVERAGE($D45:GBZ45)</f>
        <v>77.023085347895503</v>
      </c>
      <c r="GCB45" s="17">
        <f>+AVERAGE($D45:GCA45)</f>
        <v>77.023085347895503</v>
      </c>
      <c r="GCC45" s="17">
        <f>+AVERAGE($D45:GCB45)</f>
        <v>77.023085347895503</v>
      </c>
      <c r="GCD45" s="17">
        <f>+AVERAGE($D45:GCC45)</f>
        <v>77.023085347895503</v>
      </c>
      <c r="GCE45" s="17">
        <f>+AVERAGE($D45:GCD45)</f>
        <v>77.023085347895503</v>
      </c>
      <c r="GCF45" s="17">
        <f>+AVERAGE($D45:GCE45)</f>
        <v>77.023085347895503</v>
      </c>
      <c r="GCG45" s="17">
        <f>+AVERAGE($D45:GCF45)</f>
        <v>77.023085347895503</v>
      </c>
      <c r="GCH45" s="17">
        <f>+AVERAGE($D45:GCG45)</f>
        <v>77.023085347895503</v>
      </c>
      <c r="GCI45" s="17">
        <f>+AVERAGE($D45:GCH45)</f>
        <v>77.023085347895503</v>
      </c>
      <c r="GCJ45" s="17">
        <f>+AVERAGE($D45:GCI45)</f>
        <v>77.023085347895503</v>
      </c>
      <c r="GCK45" s="17">
        <f>+AVERAGE($D45:GCJ45)</f>
        <v>77.023085347895503</v>
      </c>
      <c r="GCL45" s="17">
        <f>+AVERAGE($D45:GCK45)</f>
        <v>77.023085347895503</v>
      </c>
      <c r="GCM45" s="17">
        <f>+AVERAGE($D45:GCL45)</f>
        <v>77.023085347895503</v>
      </c>
      <c r="GCN45" s="17">
        <f>+AVERAGE($D45:GCM45)</f>
        <v>77.023085347895517</v>
      </c>
      <c r="GCO45" s="17">
        <f>+AVERAGE($D45:GCN45)</f>
        <v>77.023085347895517</v>
      </c>
      <c r="GCP45" s="17">
        <f>+AVERAGE($D45:GCO45)</f>
        <v>77.023085347895517</v>
      </c>
      <c r="GCQ45" s="17">
        <f>+AVERAGE($D45:GCP45)</f>
        <v>77.023085347895517</v>
      </c>
      <c r="GCR45" s="17">
        <f>+AVERAGE($D45:GCQ45)</f>
        <v>77.023085347895517</v>
      </c>
      <c r="GCS45" s="17">
        <f>+AVERAGE($D45:GCR45)</f>
        <v>77.023085347895517</v>
      </c>
      <c r="GCT45" s="17">
        <f>+AVERAGE($D45:GCS45)</f>
        <v>77.023085347895517</v>
      </c>
      <c r="GCU45" s="17">
        <f>+AVERAGE($D45:GCT45)</f>
        <v>77.023085347895517</v>
      </c>
      <c r="GCV45" s="17">
        <f>+AVERAGE($D45:GCU45)</f>
        <v>77.023085347895517</v>
      </c>
      <c r="GCW45" s="17">
        <f>+AVERAGE($D45:GCV45)</f>
        <v>77.023085347895517</v>
      </c>
      <c r="GCX45" s="17">
        <f>+AVERAGE($D45:GCW45)</f>
        <v>77.023085347895517</v>
      </c>
      <c r="GCY45" s="17">
        <f>+AVERAGE($D45:GCX45)</f>
        <v>77.023085347895517</v>
      </c>
      <c r="GCZ45" s="17">
        <f>+AVERAGE($D45:GCY45)</f>
        <v>77.023085347895517</v>
      </c>
      <c r="GDA45" s="17">
        <f>+AVERAGE($D45:GCZ45)</f>
        <v>77.023085347895531</v>
      </c>
      <c r="GDB45" s="17">
        <f>+AVERAGE($D45:GDA45)</f>
        <v>77.023085347895531</v>
      </c>
      <c r="GDC45" s="17">
        <f>+AVERAGE($D45:GDB45)</f>
        <v>77.023085347895531</v>
      </c>
      <c r="GDD45" s="17">
        <f>+AVERAGE($D45:GDC45)</f>
        <v>77.023085347895531</v>
      </c>
      <c r="GDE45" s="17">
        <f>+AVERAGE($D45:GDD45)</f>
        <v>77.023085347895531</v>
      </c>
      <c r="GDF45" s="17">
        <f>+AVERAGE($D45:GDE45)</f>
        <v>77.023085347895531</v>
      </c>
      <c r="GDG45" s="17">
        <f>+AVERAGE($D45:GDF45)</f>
        <v>77.023085347895531</v>
      </c>
      <c r="GDH45" s="17">
        <f>+AVERAGE($D45:GDG45)</f>
        <v>77.023085347895531</v>
      </c>
      <c r="GDI45" s="17">
        <f>+AVERAGE($D45:GDH45)</f>
        <v>77.023085347895531</v>
      </c>
      <c r="GDJ45" s="17">
        <f>+AVERAGE($D45:GDI45)</f>
        <v>77.023085347895531</v>
      </c>
      <c r="GDK45" s="17">
        <f>+AVERAGE($D45:GDJ45)</f>
        <v>77.023085347895531</v>
      </c>
      <c r="GDL45" s="17">
        <f>+AVERAGE($D45:GDK45)</f>
        <v>77.023085347895531</v>
      </c>
      <c r="GDM45" s="17">
        <f>+AVERAGE($D45:GDL45)</f>
        <v>77.023085347895531</v>
      </c>
      <c r="GDN45" s="17">
        <f>+AVERAGE($D45:GDM45)</f>
        <v>77.023085347895531</v>
      </c>
      <c r="GDO45" s="17">
        <f>+AVERAGE($D45:GDN45)</f>
        <v>77.023085347895545</v>
      </c>
      <c r="GDP45" s="17">
        <f>+AVERAGE($D45:GDO45)</f>
        <v>77.023085347895545</v>
      </c>
      <c r="GDQ45" s="17">
        <f>+AVERAGE($D45:GDP45)</f>
        <v>77.023085347895545</v>
      </c>
      <c r="GDR45" s="17">
        <f>+AVERAGE($D45:GDQ45)</f>
        <v>77.023085347895545</v>
      </c>
      <c r="GDS45" s="17">
        <f>+AVERAGE($D45:GDR45)</f>
        <v>77.023085347895545</v>
      </c>
      <c r="GDT45" s="17">
        <f>+AVERAGE($D45:GDS45)</f>
        <v>77.023085347895545</v>
      </c>
      <c r="GDU45" s="17">
        <f>+AVERAGE($D45:GDT45)</f>
        <v>77.023085347895545</v>
      </c>
      <c r="GDV45" s="17">
        <f>+AVERAGE($D45:GDU45)</f>
        <v>77.023085347895545</v>
      </c>
      <c r="GDW45" s="17">
        <f>+AVERAGE($D45:GDV45)</f>
        <v>77.023085347895545</v>
      </c>
      <c r="GDX45" s="17">
        <f>+AVERAGE($D45:GDW45)</f>
        <v>77.023085347895545</v>
      </c>
      <c r="GDY45" s="17">
        <f>+AVERAGE($D45:GDX45)</f>
        <v>77.023085347895545</v>
      </c>
      <c r="GDZ45" s="17">
        <f>+AVERAGE($D45:GDY45)</f>
        <v>77.023085347895545</v>
      </c>
      <c r="GEA45" s="17">
        <f>+AVERAGE($D45:GDZ45)</f>
        <v>77.023085347895545</v>
      </c>
      <c r="GEB45" s="17">
        <f>+AVERAGE($D45:GEA45)</f>
        <v>77.023085347895559</v>
      </c>
      <c r="GEC45" s="17">
        <f>+AVERAGE($D45:GEB45)</f>
        <v>77.023085347895559</v>
      </c>
      <c r="GED45" s="17">
        <f>+AVERAGE($D45:GEC45)</f>
        <v>77.023085347895559</v>
      </c>
      <c r="GEE45" s="17">
        <f>+AVERAGE($D45:GED45)</f>
        <v>77.023085347895559</v>
      </c>
      <c r="GEF45" s="17">
        <f>+AVERAGE($D45:GEE45)</f>
        <v>77.023085347895559</v>
      </c>
      <c r="GEG45" s="17">
        <f>+AVERAGE($D45:GEF45)</f>
        <v>77.023085347895559</v>
      </c>
      <c r="GEH45" s="17">
        <f>+AVERAGE($D45:GEG45)</f>
        <v>77.023085347895559</v>
      </c>
      <c r="GEI45" s="17">
        <f>+AVERAGE($D45:GEH45)</f>
        <v>77.023085347895559</v>
      </c>
      <c r="GEJ45" s="17">
        <f>+AVERAGE($D45:GEI45)</f>
        <v>77.023085347895559</v>
      </c>
      <c r="GEK45" s="17">
        <f>+AVERAGE($D45:GEJ45)</f>
        <v>77.023085347895559</v>
      </c>
      <c r="GEL45" s="17">
        <f>+AVERAGE($D45:GEK45)</f>
        <v>77.023085347895559</v>
      </c>
      <c r="GEM45" s="17">
        <f>+AVERAGE($D45:GEL45)</f>
        <v>77.023085347895559</v>
      </c>
      <c r="GEN45" s="17">
        <f>+AVERAGE($D45:GEM45)</f>
        <v>77.023085347895559</v>
      </c>
      <c r="GEO45" s="17">
        <f>+AVERAGE($D45:GEN45)</f>
        <v>77.023085347895559</v>
      </c>
      <c r="GEP45" s="17">
        <f>+AVERAGE($D45:GEO45)</f>
        <v>77.023085347895574</v>
      </c>
      <c r="GEQ45" s="17">
        <f>+AVERAGE($D45:GEP45)</f>
        <v>77.023085347895574</v>
      </c>
      <c r="GER45" s="17">
        <f>+AVERAGE($D45:GEQ45)</f>
        <v>77.023085347895574</v>
      </c>
      <c r="GES45" s="17">
        <f>+AVERAGE($D45:GER45)</f>
        <v>77.023085347895574</v>
      </c>
      <c r="GET45" s="17">
        <f>+AVERAGE($D45:GES45)</f>
        <v>77.023085347895574</v>
      </c>
      <c r="GEU45" s="17">
        <f>+AVERAGE($D45:GET45)</f>
        <v>77.023085347895574</v>
      </c>
      <c r="GEV45" s="17">
        <f>+AVERAGE($D45:GEU45)</f>
        <v>77.023085347895574</v>
      </c>
      <c r="GEW45" s="17">
        <f>+AVERAGE($D45:GEV45)</f>
        <v>77.023085347895574</v>
      </c>
      <c r="GEX45" s="17">
        <f>+AVERAGE($D45:GEW45)</f>
        <v>77.023085347895574</v>
      </c>
      <c r="GEY45" s="17">
        <f>+AVERAGE($D45:GEX45)</f>
        <v>77.023085347895574</v>
      </c>
      <c r="GEZ45" s="17">
        <f>+AVERAGE($D45:GEY45)</f>
        <v>77.023085347895574</v>
      </c>
      <c r="GFA45" s="17">
        <f>+AVERAGE($D45:GEZ45)</f>
        <v>77.023085347895574</v>
      </c>
      <c r="GFB45" s="17">
        <f>+AVERAGE($D45:GFA45)</f>
        <v>77.023085347895574</v>
      </c>
      <c r="GFC45" s="17">
        <f>+AVERAGE($D45:GFB45)</f>
        <v>77.023085347895574</v>
      </c>
      <c r="GFD45" s="17">
        <f>+AVERAGE($D45:GFC45)</f>
        <v>77.023085347895588</v>
      </c>
      <c r="GFE45" s="17">
        <f>+AVERAGE($D45:GFD45)</f>
        <v>77.023085347895588</v>
      </c>
      <c r="GFF45" s="17">
        <f>+AVERAGE($D45:GFE45)</f>
        <v>77.023085347895588</v>
      </c>
      <c r="GFG45" s="17">
        <f>+AVERAGE($D45:GFF45)</f>
        <v>77.023085347895588</v>
      </c>
      <c r="GFH45" s="17">
        <f>+AVERAGE($D45:GFG45)</f>
        <v>77.023085347895588</v>
      </c>
      <c r="GFI45" s="17">
        <f>+AVERAGE($D45:GFH45)</f>
        <v>77.023085347895588</v>
      </c>
      <c r="GFJ45" s="17">
        <f>+AVERAGE($D45:GFI45)</f>
        <v>77.023085347895588</v>
      </c>
      <c r="GFK45" s="17">
        <f>+AVERAGE($D45:GFJ45)</f>
        <v>77.023085347895588</v>
      </c>
      <c r="GFL45" s="17">
        <f>+AVERAGE($D45:GFK45)</f>
        <v>77.023085347895588</v>
      </c>
      <c r="GFM45" s="17">
        <f>+AVERAGE($D45:GFL45)</f>
        <v>77.023085347895588</v>
      </c>
      <c r="GFN45" s="17">
        <f>+AVERAGE($D45:GFM45)</f>
        <v>77.023085347895588</v>
      </c>
      <c r="GFO45" s="17">
        <f>+AVERAGE($D45:GFN45)</f>
        <v>77.023085347895588</v>
      </c>
      <c r="GFP45" s="17">
        <f>+AVERAGE($D45:GFO45)</f>
        <v>77.023085347895588</v>
      </c>
      <c r="GFQ45" s="17">
        <f>+AVERAGE($D45:GFP45)</f>
        <v>77.023085347895588</v>
      </c>
      <c r="GFR45" s="17">
        <f>+AVERAGE($D45:GFQ45)</f>
        <v>77.023085347895602</v>
      </c>
      <c r="GFS45" s="17">
        <f>+AVERAGE($D45:GFR45)</f>
        <v>77.023085347895602</v>
      </c>
      <c r="GFT45" s="17">
        <f>+AVERAGE($D45:GFS45)</f>
        <v>77.023085347895602</v>
      </c>
      <c r="GFU45" s="17">
        <f>+AVERAGE($D45:GFT45)</f>
        <v>77.023085347895602</v>
      </c>
      <c r="GFV45" s="17">
        <f>+AVERAGE($D45:GFU45)</f>
        <v>77.023085347895602</v>
      </c>
      <c r="GFW45" s="17">
        <f>+AVERAGE($D45:GFV45)</f>
        <v>77.023085347895602</v>
      </c>
      <c r="GFX45" s="17">
        <f>+AVERAGE($D45:GFW45)</f>
        <v>77.023085347895602</v>
      </c>
      <c r="GFY45" s="17">
        <f>+AVERAGE($D45:GFX45)</f>
        <v>77.023085347895602</v>
      </c>
      <c r="GFZ45" s="17">
        <f>+AVERAGE($D45:GFY45)</f>
        <v>77.023085347895602</v>
      </c>
      <c r="GGA45" s="17">
        <f>+AVERAGE($D45:GFZ45)</f>
        <v>77.023085347895602</v>
      </c>
      <c r="GGB45" s="17">
        <f>+AVERAGE($D45:GGA45)</f>
        <v>77.023085347895602</v>
      </c>
      <c r="GGC45" s="17">
        <f>+AVERAGE($D45:GGB45)</f>
        <v>77.023085347895602</v>
      </c>
      <c r="GGD45" s="17">
        <f>+AVERAGE($D45:GGC45)</f>
        <v>77.023085347895602</v>
      </c>
      <c r="GGE45" s="17">
        <f>+AVERAGE($D45:GGD45)</f>
        <v>77.023085347895616</v>
      </c>
      <c r="GGF45" s="17">
        <f>+AVERAGE($D45:GGE45)</f>
        <v>77.023085347895616</v>
      </c>
      <c r="GGG45" s="17">
        <f>+AVERAGE($D45:GGF45)</f>
        <v>77.023085347895616</v>
      </c>
      <c r="GGH45" s="17">
        <f>+AVERAGE($D45:GGG45)</f>
        <v>77.023085347895616</v>
      </c>
      <c r="GGI45" s="17">
        <f>+AVERAGE($D45:GGH45)</f>
        <v>77.023085347895616</v>
      </c>
      <c r="GGJ45" s="17">
        <f>+AVERAGE($D45:GGI45)</f>
        <v>77.023085347895616</v>
      </c>
      <c r="GGK45" s="17">
        <f>+AVERAGE($D45:GGJ45)</f>
        <v>77.023085347895616</v>
      </c>
      <c r="GGL45" s="17">
        <f>+AVERAGE($D45:GGK45)</f>
        <v>77.023085347895616</v>
      </c>
      <c r="GGM45" s="17">
        <f>+AVERAGE($D45:GGL45)</f>
        <v>77.023085347895616</v>
      </c>
      <c r="GGN45" s="17">
        <f>+AVERAGE($D45:GGM45)</f>
        <v>77.023085347895616</v>
      </c>
      <c r="GGO45" s="17">
        <f>+AVERAGE($D45:GGN45)</f>
        <v>77.023085347895616</v>
      </c>
      <c r="GGP45" s="17">
        <f>+AVERAGE($D45:GGO45)</f>
        <v>77.023085347895616</v>
      </c>
      <c r="GGQ45" s="17">
        <f>+AVERAGE($D45:GGP45)</f>
        <v>77.023085347895616</v>
      </c>
      <c r="GGR45" s="17">
        <f>+AVERAGE($D45:GGQ45)</f>
        <v>77.023085347895616</v>
      </c>
      <c r="GGS45" s="17">
        <f>+AVERAGE($D45:GGR45)</f>
        <v>77.023085347895631</v>
      </c>
      <c r="GGT45" s="17">
        <f>+AVERAGE($D45:GGS45)</f>
        <v>77.023085347895631</v>
      </c>
      <c r="GGU45" s="17">
        <f>+AVERAGE($D45:GGT45)</f>
        <v>77.023085347895631</v>
      </c>
      <c r="GGV45" s="17">
        <f>+AVERAGE($D45:GGU45)</f>
        <v>77.023085347895631</v>
      </c>
      <c r="GGW45" s="17">
        <f>+AVERAGE($D45:GGV45)</f>
        <v>77.023085347895631</v>
      </c>
      <c r="GGX45" s="17">
        <f>+AVERAGE($D45:GGW45)</f>
        <v>77.023085347895631</v>
      </c>
      <c r="GGY45" s="17">
        <f>+AVERAGE($D45:GGX45)</f>
        <v>77.023085347895631</v>
      </c>
      <c r="GGZ45" s="17">
        <f>+AVERAGE($D45:GGY45)</f>
        <v>77.023085347895631</v>
      </c>
      <c r="GHA45" s="17">
        <f>+AVERAGE($D45:GGZ45)</f>
        <v>77.023085347895631</v>
      </c>
      <c r="GHB45" s="17">
        <f>+AVERAGE($D45:GHA45)</f>
        <v>77.023085347895631</v>
      </c>
      <c r="GHC45" s="17">
        <f>+AVERAGE($D45:GHB45)</f>
        <v>77.023085347895631</v>
      </c>
      <c r="GHD45" s="17">
        <f>+AVERAGE($D45:GHC45)</f>
        <v>77.023085347895631</v>
      </c>
      <c r="GHE45" s="17">
        <f>+AVERAGE($D45:GHD45)</f>
        <v>77.023085347895631</v>
      </c>
      <c r="GHF45" s="17">
        <f>+AVERAGE($D45:GHE45)</f>
        <v>77.023085347895631</v>
      </c>
      <c r="GHG45" s="17">
        <f>+AVERAGE($D45:GHF45)</f>
        <v>77.023085347895645</v>
      </c>
      <c r="GHH45" s="17">
        <f>+AVERAGE($D45:GHG45)</f>
        <v>77.023085347895645</v>
      </c>
      <c r="GHI45" s="17">
        <f>+AVERAGE($D45:GHH45)</f>
        <v>77.023085347895645</v>
      </c>
      <c r="GHJ45" s="17">
        <f>+AVERAGE($D45:GHI45)</f>
        <v>77.023085347895645</v>
      </c>
      <c r="GHK45" s="17">
        <f>+AVERAGE($D45:GHJ45)</f>
        <v>77.023085347895645</v>
      </c>
      <c r="GHL45" s="17">
        <f>+AVERAGE($D45:GHK45)</f>
        <v>77.023085347895645</v>
      </c>
      <c r="GHM45" s="17">
        <f>+AVERAGE($D45:GHL45)</f>
        <v>77.023085347895645</v>
      </c>
      <c r="GHN45" s="17">
        <f>+AVERAGE($D45:GHM45)</f>
        <v>77.023085347895645</v>
      </c>
      <c r="GHO45" s="17">
        <f>+AVERAGE($D45:GHN45)</f>
        <v>77.023085347895645</v>
      </c>
      <c r="GHP45" s="17">
        <f>+AVERAGE($D45:GHO45)</f>
        <v>77.023085347895645</v>
      </c>
      <c r="GHQ45" s="17">
        <f>+AVERAGE($D45:GHP45)</f>
        <v>77.023085347895645</v>
      </c>
      <c r="GHR45" s="17">
        <f>+AVERAGE($D45:GHQ45)</f>
        <v>77.023085347895645</v>
      </c>
      <c r="GHS45" s="17">
        <f>+AVERAGE($D45:GHR45)</f>
        <v>77.023085347895645</v>
      </c>
      <c r="GHT45" s="17">
        <f>+AVERAGE($D45:GHS45)</f>
        <v>77.023085347895645</v>
      </c>
      <c r="GHU45" s="17">
        <f>+AVERAGE($D45:GHT45)</f>
        <v>77.023085347895659</v>
      </c>
      <c r="GHV45" s="17">
        <f>+AVERAGE($D45:GHU45)</f>
        <v>77.023085347895659</v>
      </c>
      <c r="GHW45" s="17">
        <f>+AVERAGE($D45:GHV45)</f>
        <v>77.023085347895659</v>
      </c>
      <c r="GHX45" s="17">
        <f>+AVERAGE($D45:GHW45)</f>
        <v>77.023085347895659</v>
      </c>
      <c r="GHY45" s="17">
        <f>+AVERAGE($D45:GHX45)</f>
        <v>77.023085347895659</v>
      </c>
      <c r="GHZ45" s="17">
        <f>+AVERAGE($D45:GHY45)</f>
        <v>77.023085347895659</v>
      </c>
      <c r="GIA45" s="17">
        <f>+AVERAGE($D45:GHZ45)</f>
        <v>77.023085347895659</v>
      </c>
      <c r="GIB45" s="17">
        <f>+AVERAGE($D45:GIA45)</f>
        <v>77.023085347895659</v>
      </c>
      <c r="GIC45" s="17">
        <f>+AVERAGE($D45:GIB45)</f>
        <v>77.023085347895659</v>
      </c>
      <c r="GID45" s="17">
        <f>+AVERAGE($D45:GIC45)</f>
        <v>77.023085347895659</v>
      </c>
      <c r="GIE45" s="17">
        <f>+AVERAGE($D45:GID45)</f>
        <v>77.023085347895659</v>
      </c>
      <c r="GIF45" s="17">
        <f>+AVERAGE($D45:GIE45)</f>
        <v>77.023085347895659</v>
      </c>
      <c r="GIG45" s="17">
        <f>+AVERAGE($D45:GIF45)</f>
        <v>77.023085347895659</v>
      </c>
      <c r="GIH45" s="17">
        <f>+AVERAGE($D45:GIG45)</f>
        <v>77.023085347895659</v>
      </c>
      <c r="GII45" s="17">
        <f>+AVERAGE($D45:GIH45)</f>
        <v>77.023085347895659</v>
      </c>
      <c r="GIJ45" s="17">
        <f>+AVERAGE($D45:GII45)</f>
        <v>77.023085347895673</v>
      </c>
      <c r="GIK45" s="17">
        <f>+AVERAGE($D45:GIJ45)</f>
        <v>77.023085347895673</v>
      </c>
      <c r="GIL45" s="17">
        <f>+AVERAGE($D45:GIK45)</f>
        <v>77.023085347895673</v>
      </c>
      <c r="GIM45" s="17">
        <f>+AVERAGE($D45:GIL45)</f>
        <v>77.023085347895673</v>
      </c>
      <c r="GIN45" s="17">
        <f>+AVERAGE($D45:GIM45)</f>
        <v>77.023085347895673</v>
      </c>
      <c r="GIO45" s="17">
        <f>+AVERAGE($D45:GIN45)</f>
        <v>77.023085347895673</v>
      </c>
      <c r="GIP45" s="17">
        <f>+AVERAGE($D45:GIO45)</f>
        <v>77.023085347895673</v>
      </c>
      <c r="GIQ45" s="17">
        <f>+AVERAGE($D45:GIP45)</f>
        <v>77.023085347895673</v>
      </c>
      <c r="GIR45" s="17">
        <f>+AVERAGE($D45:GIQ45)</f>
        <v>77.023085347895673</v>
      </c>
      <c r="GIS45" s="17">
        <f>+AVERAGE($D45:GIR45)</f>
        <v>77.023085347895673</v>
      </c>
      <c r="GIT45" s="17">
        <f>+AVERAGE($D45:GIS45)</f>
        <v>77.023085347895673</v>
      </c>
      <c r="GIU45" s="17">
        <f>+AVERAGE($D45:GIT45)</f>
        <v>77.023085347895673</v>
      </c>
      <c r="GIV45" s="17">
        <f>+AVERAGE($D45:GIU45)</f>
        <v>77.023085347895673</v>
      </c>
      <c r="GIW45" s="17">
        <f>+AVERAGE($D45:GIV45)</f>
        <v>77.023085347895673</v>
      </c>
      <c r="GIX45" s="17">
        <f>+AVERAGE($D45:GIW45)</f>
        <v>77.023085347895687</v>
      </c>
      <c r="GIY45" s="17">
        <f>+AVERAGE($D45:GIX45)</f>
        <v>77.023085347895687</v>
      </c>
      <c r="GIZ45" s="17">
        <f>+AVERAGE($D45:GIY45)</f>
        <v>77.023085347895687</v>
      </c>
      <c r="GJA45" s="17">
        <f>+AVERAGE($D45:GIZ45)</f>
        <v>77.023085347895687</v>
      </c>
      <c r="GJB45" s="17">
        <f>+AVERAGE($D45:GJA45)</f>
        <v>77.023085347895687</v>
      </c>
      <c r="GJC45" s="17">
        <f>+AVERAGE($D45:GJB45)</f>
        <v>77.023085347895687</v>
      </c>
      <c r="GJD45" s="17">
        <f>+AVERAGE($D45:GJC45)</f>
        <v>77.023085347895687</v>
      </c>
      <c r="GJE45" s="17">
        <f>+AVERAGE($D45:GJD45)</f>
        <v>77.023085347895687</v>
      </c>
      <c r="GJF45" s="17">
        <f>+AVERAGE($D45:GJE45)</f>
        <v>77.023085347895687</v>
      </c>
      <c r="GJG45" s="17">
        <f>+AVERAGE($D45:GJF45)</f>
        <v>77.023085347895687</v>
      </c>
      <c r="GJH45" s="17">
        <f>+AVERAGE($D45:GJG45)</f>
        <v>77.023085347895687</v>
      </c>
      <c r="GJI45" s="17">
        <f>+AVERAGE($D45:GJH45)</f>
        <v>77.023085347895687</v>
      </c>
      <c r="GJJ45" s="17">
        <f>+AVERAGE($D45:GJI45)</f>
        <v>77.023085347895687</v>
      </c>
      <c r="GJK45" s="17">
        <f>+AVERAGE($D45:GJJ45)</f>
        <v>77.023085347895687</v>
      </c>
      <c r="GJL45" s="17">
        <f>+AVERAGE($D45:GJK45)</f>
        <v>77.023085347895702</v>
      </c>
      <c r="GJM45" s="17">
        <f>+AVERAGE($D45:GJL45)</f>
        <v>77.023085347895702</v>
      </c>
      <c r="GJN45" s="17">
        <f>+AVERAGE($D45:GJM45)</f>
        <v>77.023085347895702</v>
      </c>
      <c r="GJO45" s="17">
        <f>+AVERAGE($D45:GJN45)</f>
        <v>77.023085347895702</v>
      </c>
      <c r="GJP45" s="17">
        <f>+AVERAGE($D45:GJO45)</f>
        <v>77.023085347895702</v>
      </c>
      <c r="GJQ45" s="17">
        <f>+AVERAGE($D45:GJP45)</f>
        <v>77.023085347895702</v>
      </c>
      <c r="GJR45" s="17">
        <f>+AVERAGE($D45:GJQ45)</f>
        <v>77.023085347895702</v>
      </c>
      <c r="GJS45" s="17">
        <f>+AVERAGE($D45:GJR45)</f>
        <v>77.023085347895702</v>
      </c>
      <c r="GJT45" s="17">
        <f>+AVERAGE($D45:GJS45)</f>
        <v>77.023085347895702</v>
      </c>
      <c r="GJU45" s="17">
        <f>+AVERAGE($D45:GJT45)</f>
        <v>77.023085347895702</v>
      </c>
      <c r="GJV45" s="17">
        <f>+AVERAGE($D45:GJU45)</f>
        <v>77.023085347895702</v>
      </c>
      <c r="GJW45" s="17">
        <f>+AVERAGE($D45:GJV45)</f>
        <v>77.023085347895702</v>
      </c>
      <c r="GJX45" s="17">
        <f>+AVERAGE($D45:GJW45)</f>
        <v>77.023085347895702</v>
      </c>
      <c r="GJY45" s="17">
        <f>+AVERAGE($D45:GJX45)</f>
        <v>77.023085347895702</v>
      </c>
      <c r="GJZ45" s="17">
        <f>+AVERAGE($D45:GJY45)</f>
        <v>77.023085347895702</v>
      </c>
      <c r="GKA45" s="17">
        <f>+AVERAGE($D45:GJZ45)</f>
        <v>77.023085347895716</v>
      </c>
      <c r="GKB45" s="17">
        <f>+AVERAGE($D45:GKA45)</f>
        <v>77.023085347895716</v>
      </c>
      <c r="GKC45" s="17">
        <f>+AVERAGE($D45:GKB45)</f>
        <v>77.023085347895716</v>
      </c>
      <c r="GKD45" s="17">
        <f>+AVERAGE($D45:GKC45)</f>
        <v>77.023085347895716</v>
      </c>
      <c r="GKE45" s="17">
        <f>+AVERAGE($D45:GKD45)</f>
        <v>77.023085347895716</v>
      </c>
      <c r="GKF45" s="17">
        <f>+AVERAGE($D45:GKE45)</f>
        <v>77.023085347895716</v>
      </c>
      <c r="GKG45" s="17">
        <f>+AVERAGE($D45:GKF45)</f>
        <v>77.023085347895716</v>
      </c>
      <c r="GKH45" s="17">
        <f>+AVERAGE($D45:GKG45)</f>
        <v>77.023085347895716</v>
      </c>
      <c r="GKI45" s="17">
        <f>+AVERAGE($D45:GKH45)</f>
        <v>77.023085347895716</v>
      </c>
      <c r="GKJ45" s="17">
        <f>+AVERAGE($D45:GKI45)</f>
        <v>77.023085347895716</v>
      </c>
      <c r="GKK45" s="17">
        <f>+AVERAGE($D45:GKJ45)</f>
        <v>77.023085347895716</v>
      </c>
      <c r="GKL45" s="17">
        <f>+AVERAGE($D45:GKK45)</f>
        <v>77.023085347895716</v>
      </c>
      <c r="GKM45" s="17">
        <f>+AVERAGE($D45:GKL45)</f>
        <v>77.023085347895716</v>
      </c>
      <c r="GKN45" s="17">
        <f>+AVERAGE($D45:GKM45)</f>
        <v>77.023085347895716</v>
      </c>
      <c r="GKO45" s="17">
        <f>+AVERAGE($D45:GKN45)</f>
        <v>77.02308534789573</v>
      </c>
      <c r="GKP45" s="17">
        <f>+AVERAGE($D45:GKO45)</f>
        <v>77.02308534789573</v>
      </c>
      <c r="GKQ45" s="17">
        <f>+AVERAGE($D45:GKP45)</f>
        <v>77.02308534789573</v>
      </c>
      <c r="GKR45" s="17">
        <f>+AVERAGE($D45:GKQ45)</f>
        <v>77.02308534789573</v>
      </c>
      <c r="GKS45" s="17">
        <f>+AVERAGE($D45:GKR45)</f>
        <v>77.02308534789573</v>
      </c>
      <c r="GKT45" s="17">
        <f>+AVERAGE($D45:GKS45)</f>
        <v>77.02308534789573</v>
      </c>
      <c r="GKU45" s="17">
        <f>+AVERAGE($D45:GKT45)</f>
        <v>77.02308534789573</v>
      </c>
      <c r="GKV45" s="17">
        <f>+AVERAGE($D45:GKU45)</f>
        <v>77.02308534789573</v>
      </c>
      <c r="GKW45" s="17">
        <f>+AVERAGE($D45:GKV45)</f>
        <v>77.02308534789573</v>
      </c>
      <c r="GKX45" s="17">
        <f>+AVERAGE($D45:GKW45)</f>
        <v>77.02308534789573</v>
      </c>
      <c r="GKY45" s="17">
        <f>+AVERAGE($D45:GKX45)</f>
        <v>77.02308534789573</v>
      </c>
      <c r="GKZ45" s="17">
        <f>+AVERAGE($D45:GKY45)</f>
        <v>77.02308534789573</v>
      </c>
      <c r="GLA45" s="17">
        <f>+AVERAGE($D45:GKZ45)</f>
        <v>77.02308534789573</v>
      </c>
      <c r="GLB45" s="17">
        <f>+AVERAGE($D45:GLA45)</f>
        <v>77.02308534789573</v>
      </c>
      <c r="GLC45" s="17">
        <f>+AVERAGE($D45:GLB45)</f>
        <v>77.02308534789573</v>
      </c>
      <c r="GLD45" s="17">
        <f>+AVERAGE($D45:GLC45)</f>
        <v>77.023085347895744</v>
      </c>
      <c r="GLE45" s="17">
        <f>+AVERAGE($D45:GLD45)</f>
        <v>77.023085347895744</v>
      </c>
      <c r="GLF45" s="17">
        <f>+AVERAGE($D45:GLE45)</f>
        <v>77.023085347895744</v>
      </c>
      <c r="GLG45" s="17">
        <f>+AVERAGE($D45:GLF45)</f>
        <v>77.023085347895744</v>
      </c>
      <c r="GLH45" s="17">
        <f>+AVERAGE($D45:GLG45)</f>
        <v>77.023085347895744</v>
      </c>
      <c r="GLI45" s="17">
        <f>+AVERAGE($D45:GLH45)</f>
        <v>77.023085347895744</v>
      </c>
      <c r="GLJ45" s="17">
        <f>+AVERAGE($D45:GLI45)</f>
        <v>77.023085347895744</v>
      </c>
      <c r="GLK45" s="17">
        <f>+AVERAGE($D45:GLJ45)</f>
        <v>77.023085347895744</v>
      </c>
      <c r="GLL45" s="17">
        <f>+AVERAGE($D45:GLK45)</f>
        <v>77.023085347895744</v>
      </c>
      <c r="GLM45" s="17">
        <f>+AVERAGE($D45:GLL45)</f>
        <v>77.023085347895744</v>
      </c>
      <c r="GLN45" s="17">
        <f>+AVERAGE($D45:GLM45)</f>
        <v>77.023085347895744</v>
      </c>
      <c r="GLO45" s="17">
        <f>+AVERAGE($D45:GLN45)</f>
        <v>77.023085347895744</v>
      </c>
      <c r="GLP45" s="17">
        <f>+AVERAGE($D45:GLO45)</f>
        <v>77.023085347895744</v>
      </c>
      <c r="GLQ45" s="17">
        <f>+AVERAGE($D45:GLP45)</f>
        <v>77.023085347895744</v>
      </c>
      <c r="GLR45" s="17">
        <f>+AVERAGE($D45:GLQ45)</f>
        <v>77.023085347895758</v>
      </c>
      <c r="GLS45" s="17">
        <f>+AVERAGE($D45:GLR45)</f>
        <v>77.023085347895758</v>
      </c>
      <c r="GLT45" s="17">
        <f>+AVERAGE($D45:GLS45)</f>
        <v>77.023085347895758</v>
      </c>
      <c r="GLU45" s="17">
        <f>+AVERAGE($D45:GLT45)</f>
        <v>77.023085347895758</v>
      </c>
      <c r="GLV45" s="17">
        <f>+AVERAGE($D45:GLU45)</f>
        <v>77.023085347895758</v>
      </c>
      <c r="GLW45" s="17">
        <f>+AVERAGE($D45:GLV45)</f>
        <v>77.023085347895758</v>
      </c>
      <c r="GLX45" s="17">
        <f>+AVERAGE($D45:GLW45)</f>
        <v>77.023085347895758</v>
      </c>
      <c r="GLY45" s="17">
        <f>+AVERAGE($D45:GLX45)</f>
        <v>77.023085347895758</v>
      </c>
      <c r="GLZ45" s="17">
        <f>+AVERAGE($D45:GLY45)</f>
        <v>77.023085347895758</v>
      </c>
      <c r="GMA45" s="17">
        <f>+AVERAGE($D45:GLZ45)</f>
        <v>77.023085347895758</v>
      </c>
      <c r="GMB45" s="17">
        <f>+AVERAGE($D45:GMA45)</f>
        <v>77.023085347895758</v>
      </c>
      <c r="GMC45" s="17">
        <f>+AVERAGE($D45:GMB45)</f>
        <v>77.023085347895758</v>
      </c>
      <c r="GMD45" s="17">
        <f>+AVERAGE($D45:GMC45)</f>
        <v>77.023085347895758</v>
      </c>
      <c r="GME45" s="17">
        <f>+AVERAGE($D45:GMD45)</f>
        <v>77.023085347895758</v>
      </c>
      <c r="GMF45" s="17">
        <f>+AVERAGE($D45:GME45)</f>
        <v>77.023085347895758</v>
      </c>
      <c r="GMG45" s="17">
        <f>+AVERAGE($D45:GMF45)</f>
        <v>77.023085347895773</v>
      </c>
      <c r="GMH45" s="17">
        <f>+AVERAGE($D45:GMG45)</f>
        <v>77.023085347895773</v>
      </c>
      <c r="GMI45" s="17">
        <f>+AVERAGE($D45:GMH45)</f>
        <v>77.023085347895773</v>
      </c>
      <c r="GMJ45" s="17">
        <f>+AVERAGE($D45:GMI45)</f>
        <v>77.023085347895773</v>
      </c>
      <c r="GMK45" s="17">
        <f>+AVERAGE($D45:GMJ45)</f>
        <v>77.023085347895773</v>
      </c>
      <c r="GML45" s="17">
        <f>+AVERAGE($D45:GMK45)</f>
        <v>77.023085347895773</v>
      </c>
      <c r="GMM45" s="17">
        <f>+AVERAGE($D45:GML45)</f>
        <v>77.023085347895773</v>
      </c>
      <c r="GMN45" s="17">
        <f>+AVERAGE($D45:GMM45)</f>
        <v>77.023085347895773</v>
      </c>
      <c r="GMO45" s="17">
        <f>+AVERAGE($D45:GMN45)</f>
        <v>77.023085347895773</v>
      </c>
      <c r="GMP45" s="17">
        <f>+AVERAGE($D45:GMO45)</f>
        <v>77.023085347895773</v>
      </c>
      <c r="GMQ45" s="17">
        <f>+AVERAGE($D45:GMP45)</f>
        <v>77.023085347895773</v>
      </c>
      <c r="GMR45" s="17">
        <f>+AVERAGE($D45:GMQ45)</f>
        <v>77.023085347895773</v>
      </c>
      <c r="GMS45" s="17">
        <f>+AVERAGE($D45:GMR45)</f>
        <v>77.023085347895773</v>
      </c>
      <c r="GMT45" s="17">
        <f>+AVERAGE($D45:GMS45)</f>
        <v>77.023085347895773</v>
      </c>
      <c r="GMU45" s="17">
        <f>+AVERAGE($D45:GMT45)</f>
        <v>77.023085347895773</v>
      </c>
      <c r="GMV45" s="17">
        <f>+AVERAGE($D45:GMU45)</f>
        <v>77.023085347895787</v>
      </c>
      <c r="GMW45" s="17">
        <f>+AVERAGE($D45:GMV45)</f>
        <v>77.023085347895787</v>
      </c>
      <c r="GMX45" s="17">
        <f>+AVERAGE($D45:GMW45)</f>
        <v>77.023085347895787</v>
      </c>
      <c r="GMY45" s="17">
        <f>+AVERAGE($D45:GMX45)</f>
        <v>77.023085347895787</v>
      </c>
      <c r="GMZ45" s="17">
        <f>+AVERAGE($D45:GMY45)</f>
        <v>77.023085347895787</v>
      </c>
      <c r="GNA45" s="17">
        <f>+AVERAGE($D45:GMZ45)</f>
        <v>77.023085347895787</v>
      </c>
      <c r="GNB45" s="17">
        <f>+AVERAGE($D45:GNA45)</f>
        <v>77.023085347895787</v>
      </c>
      <c r="GNC45" s="17">
        <f>+AVERAGE($D45:GNB45)</f>
        <v>77.023085347895787</v>
      </c>
      <c r="GND45" s="17">
        <f>+AVERAGE($D45:GNC45)</f>
        <v>77.023085347895787</v>
      </c>
      <c r="GNE45" s="17">
        <f>+AVERAGE($D45:GND45)</f>
        <v>77.023085347895787</v>
      </c>
      <c r="GNF45" s="17">
        <f>+AVERAGE($D45:GNE45)</f>
        <v>77.023085347895787</v>
      </c>
      <c r="GNG45" s="17">
        <f>+AVERAGE($D45:GNF45)</f>
        <v>77.023085347895787</v>
      </c>
      <c r="GNH45" s="17">
        <f>+AVERAGE($D45:GNG45)</f>
        <v>77.023085347895787</v>
      </c>
      <c r="GNI45" s="17">
        <f>+AVERAGE($D45:GNH45)</f>
        <v>77.023085347895787</v>
      </c>
      <c r="GNJ45" s="17">
        <f>+AVERAGE($D45:GNI45)</f>
        <v>77.023085347895787</v>
      </c>
      <c r="GNK45" s="17">
        <f>+AVERAGE($D45:GNJ45)</f>
        <v>77.023085347895801</v>
      </c>
      <c r="GNL45" s="17">
        <f>+AVERAGE($D45:GNK45)</f>
        <v>77.023085347895801</v>
      </c>
      <c r="GNM45" s="17">
        <f>+AVERAGE($D45:GNL45)</f>
        <v>77.023085347895801</v>
      </c>
      <c r="GNN45" s="17">
        <f>+AVERAGE($D45:GNM45)</f>
        <v>77.023085347895801</v>
      </c>
      <c r="GNO45" s="17">
        <f>+AVERAGE($D45:GNN45)</f>
        <v>77.023085347895801</v>
      </c>
      <c r="GNP45" s="17">
        <f>+AVERAGE($D45:GNO45)</f>
        <v>77.023085347895801</v>
      </c>
      <c r="GNQ45" s="17">
        <f>+AVERAGE($D45:GNP45)</f>
        <v>77.023085347895801</v>
      </c>
      <c r="GNR45" s="17">
        <f>+AVERAGE($D45:GNQ45)</f>
        <v>77.023085347895801</v>
      </c>
      <c r="GNS45" s="17">
        <f>+AVERAGE($D45:GNR45)</f>
        <v>77.023085347895801</v>
      </c>
      <c r="GNT45" s="17">
        <f>+AVERAGE($D45:GNS45)</f>
        <v>77.023085347895801</v>
      </c>
      <c r="GNU45" s="17">
        <f>+AVERAGE($D45:GNT45)</f>
        <v>77.023085347895801</v>
      </c>
      <c r="GNV45" s="17">
        <f>+AVERAGE($D45:GNU45)</f>
        <v>77.023085347895801</v>
      </c>
      <c r="GNW45" s="17">
        <f>+AVERAGE($D45:GNV45)</f>
        <v>77.023085347895801</v>
      </c>
      <c r="GNX45" s="17">
        <f>+AVERAGE($D45:GNW45)</f>
        <v>77.023085347895801</v>
      </c>
      <c r="GNY45" s="17">
        <f>+AVERAGE($D45:GNX45)</f>
        <v>77.023085347895801</v>
      </c>
      <c r="GNZ45" s="17">
        <f>+AVERAGE($D45:GNY45)</f>
        <v>77.023085347895815</v>
      </c>
      <c r="GOA45" s="17">
        <f>+AVERAGE($D45:GNZ45)</f>
        <v>77.023085347895815</v>
      </c>
      <c r="GOB45" s="17">
        <f>+AVERAGE($D45:GOA45)</f>
        <v>77.023085347895815</v>
      </c>
      <c r="GOC45" s="17">
        <f>+AVERAGE($D45:GOB45)</f>
        <v>77.023085347895815</v>
      </c>
      <c r="GOD45" s="17">
        <f>+AVERAGE($D45:GOC45)</f>
        <v>77.023085347895815</v>
      </c>
      <c r="GOE45" s="17">
        <f>+AVERAGE($D45:GOD45)</f>
        <v>77.023085347895815</v>
      </c>
      <c r="GOF45" s="17">
        <f>+AVERAGE($D45:GOE45)</f>
        <v>77.023085347895815</v>
      </c>
      <c r="GOG45" s="17">
        <f>+AVERAGE($D45:GOF45)</f>
        <v>77.023085347895815</v>
      </c>
      <c r="GOH45" s="17">
        <f>+AVERAGE($D45:GOG45)</f>
        <v>77.023085347895815</v>
      </c>
      <c r="GOI45" s="17">
        <f>+AVERAGE($D45:GOH45)</f>
        <v>77.023085347895815</v>
      </c>
      <c r="GOJ45" s="17">
        <f>+AVERAGE($D45:GOI45)</f>
        <v>77.023085347895815</v>
      </c>
      <c r="GOK45" s="17">
        <f>+AVERAGE($D45:GOJ45)</f>
        <v>77.023085347895815</v>
      </c>
      <c r="GOL45" s="17">
        <f>+AVERAGE($D45:GOK45)</f>
        <v>77.023085347895815</v>
      </c>
      <c r="GOM45" s="17">
        <f>+AVERAGE($D45:GOL45)</f>
        <v>77.023085347895815</v>
      </c>
      <c r="GON45" s="17">
        <f>+AVERAGE($D45:GOM45)</f>
        <v>77.023085347895815</v>
      </c>
      <c r="GOO45" s="17">
        <f>+AVERAGE($D45:GON45)</f>
        <v>77.023085347895829</v>
      </c>
      <c r="GOP45" s="17">
        <f>+AVERAGE($D45:GOO45)</f>
        <v>77.023085347895829</v>
      </c>
      <c r="GOQ45" s="17">
        <f>+AVERAGE($D45:GOP45)</f>
        <v>77.023085347895829</v>
      </c>
      <c r="GOR45" s="17">
        <f>+AVERAGE($D45:GOQ45)</f>
        <v>77.023085347895829</v>
      </c>
      <c r="GOS45" s="17">
        <f>+AVERAGE($D45:GOR45)</f>
        <v>77.023085347895829</v>
      </c>
      <c r="GOT45" s="17">
        <f>+AVERAGE($D45:GOS45)</f>
        <v>77.023085347895829</v>
      </c>
      <c r="GOU45" s="17">
        <f>+AVERAGE($D45:GOT45)</f>
        <v>77.023085347895829</v>
      </c>
      <c r="GOV45" s="17">
        <f>+AVERAGE($D45:GOU45)</f>
        <v>77.023085347895829</v>
      </c>
      <c r="GOW45" s="17">
        <f>+AVERAGE($D45:GOV45)</f>
        <v>77.023085347895829</v>
      </c>
      <c r="GOX45" s="17">
        <f>+AVERAGE($D45:GOW45)</f>
        <v>77.023085347895829</v>
      </c>
      <c r="GOY45" s="17">
        <f>+AVERAGE($D45:GOX45)</f>
        <v>77.023085347895829</v>
      </c>
      <c r="GOZ45" s="17">
        <f>+AVERAGE($D45:GOY45)</f>
        <v>77.023085347895829</v>
      </c>
      <c r="GPA45" s="17">
        <f>+AVERAGE($D45:GOZ45)</f>
        <v>77.023085347895829</v>
      </c>
      <c r="GPB45" s="17">
        <f>+AVERAGE($D45:GPA45)</f>
        <v>77.023085347895829</v>
      </c>
      <c r="GPC45" s="17">
        <f>+AVERAGE($D45:GPB45)</f>
        <v>77.023085347895829</v>
      </c>
      <c r="GPD45" s="17">
        <f>+AVERAGE($D45:GPC45)</f>
        <v>77.023085347895844</v>
      </c>
      <c r="GPE45" s="17">
        <f>+AVERAGE($D45:GPD45)</f>
        <v>77.023085347895844</v>
      </c>
      <c r="GPF45" s="17">
        <f>+AVERAGE($D45:GPE45)</f>
        <v>77.023085347895844</v>
      </c>
      <c r="GPG45" s="17">
        <f>+AVERAGE($D45:GPF45)</f>
        <v>77.023085347895844</v>
      </c>
      <c r="GPH45" s="17">
        <f>+AVERAGE($D45:GPG45)</f>
        <v>77.023085347895844</v>
      </c>
      <c r="GPI45" s="17">
        <f>+AVERAGE($D45:GPH45)</f>
        <v>77.023085347895844</v>
      </c>
      <c r="GPJ45" s="17">
        <f>+AVERAGE($D45:GPI45)</f>
        <v>77.023085347895844</v>
      </c>
      <c r="GPK45" s="17">
        <f>+AVERAGE($D45:GPJ45)</f>
        <v>77.023085347895844</v>
      </c>
      <c r="GPL45" s="17">
        <f>+AVERAGE($D45:GPK45)</f>
        <v>77.023085347895844</v>
      </c>
      <c r="GPM45" s="17">
        <f>+AVERAGE($D45:GPL45)</f>
        <v>77.023085347895844</v>
      </c>
      <c r="GPN45" s="17">
        <f>+AVERAGE($D45:GPM45)</f>
        <v>77.023085347895844</v>
      </c>
      <c r="GPO45" s="17">
        <f>+AVERAGE($D45:GPN45)</f>
        <v>77.023085347895844</v>
      </c>
      <c r="GPP45" s="17">
        <f>+AVERAGE($D45:GPO45)</f>
        <v>77.023085347895844</v>
      </c>
      <c r="GPQ45" s="17">
        <f>+AVERAGE($D45:GPP45)</f>
        <v>77.023085347895844</v>
      </c>
      <c r="GPR45" s="17">
        <f>+AVERAGE($D45:GPQ45)</f>
        <v>77.023085347895844</v>
      </c>
      <c r="GPS45" s="17">
        <f>+AVERAGE($D45:GPR45)</f>
        <v>77.023085347895844</v>
      </c>
      <c r="GPT45" s="17">
        <f>+AVERAGE($D45:GPS45)</f>
        <v>77.023085347895858</v>
      </c>
      <c r="GPU45" s="17">
        <f>+AVERAGE($D45:GPT45)</f>
        <v>77.023085347895858</v>
      </c>
      <c r="GPV45" s="17">
        <f>+AVERAGE($D45:GPU45)</f>
        <v>77.023085347895858</v>
      </c>
      <c r="GPW45" s="17">
        <f>+AVERAGE($D45:GPV45)</f>
        <v>77.023085347895858</v>
      </c>
      <c r="GPX45" s="17">
        <f>+AVERAGE($D45:GPW45)</f>
        <v>77.023085347895858</v>
      </c>
      <c r="GPY45" s="17">
        <f>+AVERAGE($D45:GPX45)</f>
        <v>77.023085347895858</v>
      </c>
      <c r="GPZ45" s="17">
        <f>+AVERAGE($D45:GPY45)</f>
        <v>77.023085347895858</v>
      </c>
      <c r="GQA45" s="17">
        <f>+AVERAGE($D45:GPZ45)</f>
        <v>77.023085347895858</v>
      </c>
      <c r="GQB45" s="17">
        <f>+AVERAGE($D45:GQA45)</f>
        <v>77.023085347895858</v>
      </c>
      <c r="GQC45" s="17">
        <f>+AVERAGE($D45:GQB45)</f>
        <v>77.023085347895858</v>
      </c>
      <c r="GQD45" s="17">
        <f>+AVERAGE($D45:GQC45)</f>
        <v>77.023085347895858</v>
      </c>
      <c r="GQE45" s="17">
        <f>+AVERAGE($D45:GQD45)</f>
        <v>77.023085347895858</v>
      </c>
      <c r="GQF45" s="17">
        <f>+AVERAGE($D45:GQE45)</f>
        <v>77.023085347895858</v>
      </c>
      <c r="GQG45" s="17">
        <f>+AVERAGE($D45:GQF45)</f>
        <v>77.023085347895858</v>
      </c>
      <c r="GQH45" s="17">
        <f>+AVERAGE($D45:GQG45)</f>
        <v>77.023085347895858</v>
      </c>
      <c r="GQI45" s="17">
        <f>+AVERAGE($D45:GQH45)</f>
        <v>77.023085347895872</v>
      </c>
      <c r="GQJ45" s="17">
        <f>+AVERAGE($D45:GQI45)</f>
        <v>77.023085347895872</v>
      </c>
      <c r="GQK45" s="17">
        <f>+AVERAGE($D45:GQJ45)</f>
        <v>77.023085347895872</v>
      </c>
      <c r="GQL45" s="17">
        <f>+AVERAGE($D45:GQK45)</f>
        <v>77.023085347895872</v>
      </c>
      <c r="GQM45" s="17">
        <f>+AVERAGE($D45:GQL45)</f>
        <v>77.023085347895872</v>
      </c>
      <c r="GQN45" s="17">
        <f>+AVERAGE($D45:GQM45)</f>
        <v>77.023085347895872</v>
      </c>
      <c r="GQO45" s="17">
        <f>+AVERAGE($D45:GQN45)</f>
        <v>77.023085347895872</v>
      </c>
      <c r="GQP45" s="17">
        <f>+AVERAGE($D45:GQO45)</f>
        <v>77.023085347895872</v>
      </c>
      <c r="GQQ45" s="17">
        <f>+AVERAGE($D45:GQP45)</f>
        <v>77.023085347895872</v>
      </c>
      <c r="GQR45" s="17">
        <f>+AVERAGE($D45:GQQ45)</f>
        <v>77.023085347895872</v>
      </c>
      <c r="GQS45" s="17">
        <f>+AVERAGE($D45:GQR45)</f>
        <v>77.023085347895872</v>
      </c>
      <c r="GQT45" s="17">
        <f>+AVERAGE($D45:GQS45)</f>
        <v>77.023085347895872</v>
      </c>
      <c r="GQU45" s="17">
        <f>+AVERAGE($D45:GQT45)</f>
        <v>77.023085347895872</v>
      </c>
      <c r="GQV45" s="17">
        <f>+AVERAGE($D45:GQU45)</f>
        <v>77.023085347895872</v>
      </c>
      <c r="GQW45" s="17">
        <f>+AVERAGE($D45:GQV45)</f>
        <v>77.023085347895872</v>
      </c>
      <c r="GQX45" s="17">
        <f>+AVERAGE($D45:GQW45)</f>
        <v>77.023085347895886</v>
      </c>
      <c r="GQY45" s="17">
        <f>+AVERAGE($D45:GQX45)</f>
        <v>77.023085347895886</v>
      </c>
      <c r="GQZ45" s="17">
        <f>+AVERAGE($D45:GQY45)</f>
        <v>77.023085347895886</v>
      </c>
      <c r="GRA45" s="17">
        <f>+AVERAGE($D45:GQZ45)</f>
        <v>77.023085347895886</v>
      </c>
      <c r="GRB45" s="17">
        <f>+AVERAGE($D45:GRA45)</f>
        <v>77.023085347895886</v>
      </c>
      <c r="GRC45" s="17">
        <f>+AVERAGE($D45:GRB45)</f>
        <v>77.023085347895886</v>
      </c>
      <c r="GRD45" s="17">
        <f>+AVERAGE($D45:GRC45)</f>
        <v>77.023085347895886</v>
      </c>
      <c r="GRE45" s="17">
        <f>+AVERAGE($D45:GRD45)</f>
        <v>77.023085347895886</v>
      </c>
      <c r="GRF45" s="17">
        <f>+AVERAGE($D45:GRE45)</f>
        <v>77.023085347895886</v>
      </c>
      <c r="GRG45" s="17">
        <f>+AVERAGE($D45:GRF45)</f>
        <v>77.023085347895886</v>
      </c>
      <c r="GRH45" s="17">
        <f>+AVERAGE($D45:GRG45)</f>
        <v>77.023085347895886</v>
      </c>
      <c r="GRI45" s="17">
        <f>+AVERAGE($D45:GRH45)</f>
        <v>77.023085347895886</v>
      </c>
      <c r="GRJ45" s="17">
        <f>+AVERAGE($D45:GRI45)</f>
        <v>77.023085347895886</v>
      </c>
      <c r="GRK45" s="17">
        <f>+AVERAGE($D45:GRJ45)</f>
        <v>77.023085347895886</v>
      </c>
      <c r="GRL45" s="17">
        <f>+AVERAGE($D45:GRK45)</f>
        <v>77.023085347895886</v>
      </c>
      <c r="GRM45" s="17">
        <f>+AVERAGE($D45:GRL45)</f>
        <v>77.023085347895886</v>
      </c>
      <c r="GRN45" s="17">
        <f>+AVERAGE($D45:GRM45)</f>
        <v>77.023085347895901</v>
      </c>
      <c r="GRO45" s="17">
        <f>+AVERAGE($D45:GRN45)</f>
        <v>77.023085347895901</v>
      </c>
      <c r="GRP45" s="17">
        <f>+AVERAGE($D45:GRO45)</f>
        <v>77.023085347895901</v>
      </c>
      <c r="GRQ45" s="17">
        <f>+AVERAGE($D45:GRP45)</f>
        <v>77.023085347895901</v>
      </c>
      <c r="GRR45" s="17">
        <f>+AVERAGE($D45:GRQ45)</f>
        <v>77.023085347895901</v>
      </c>
      <c r="GRS45" s="17">
        <f>+AVERAGE($D45:GRR45)</f>
        <v>77.023085347895901</v>
      </c>
      <c r="GRT45" s="17">
        <f>+AVERAGE($D45:GRS45)</f>
        <v>77.023085347895901</v>
      </c>
      <c r="GRU45" s="17">
        <f>+AVERAGE($D45:GRT45)</f>
        <v>77.023085347895901</v>
      </c>
      <c r="GRV45" s="17">
        <f>+AVERAGE($D45:GRU45)</f>
        <v>77.023085347895901</v>
      </c>
      <c r="GRW45" s="17">
        <f>+AVERAGE($D45:GRV45)</f>
        <v>77.023085347895901</v>
      </c>
      <c r="GRX45" s="17">
        <f>+AVERAGE($D45:GRW45)</f>
        <v>77.023085347895901</v>
      </c>
      <c r="GRY45" s="17">
        <f>+AVERAGE($D45:GRX45)</f>
        <v>77.023085347895901</v>
      </c>
      <c r="GRZ45" s="17">
        <f>+AVERAGE($D45:GRY45)</f>
        <v>77.023085347895901</v>
      </c>
      <c r="GSA45" s="17">
        <f>+AVERAGE($D45:GRZ45)</f>
        <v>77.023085347895901</v>
      </c>
      <c r="GSB45" s="17">
        <f>+AVERAGE($D45:GSA45)</f>
        <v>77.023085347895901</v>
      </c>
      <c r="GSC45" s="17">
        <f>+AVERAGE($D45:GSB45)</f>
        <v>77.023085347895901</v>
      </c>
      <c r="GSD45" s="17">
        <f>+AVERAGE($D45:GSC45)</f>
        <v>77.023085347895915</v>
      </c>
      <c r="GSE45" s="17">
        <f>+AVERAGE($D45:GSD45)</f>
        <v>77.023085347895915</v>
      </c>
      <c r="GSF45" s="17">
        <f>+AVERAGE($D45:GSE45)</f>
        <v>77.023085347895915</v>
      </c>
      <c r="GSG45" s="17">
        <f>+AVERAGE($D45:GSF45)</f>
        <v>77.023085347895915</v>
      </c>
      <c r="GSH45" s="17">
        <f>+AVERAGE($D45:GSG45)</f>
        <v>77.023085347895915</v>
      </c>
      <c r="GSI45" s="17">
        <f>+AVERAGE($D45:GSH45)</f>
        <v>77.023085347895915</v>
      </c>
      <c r="GSJ45" s="17">
        <f>+AVERAGE($D45:GSI45)</f>
        <v>77.023085347895915</v>
      </c>
      <c r="GSK45" s="17">
        <f>+AVERAGE($D45:GSJ45)</f>
        <v>77.023085347895915</v>
      </c>
      <c r="GSL45" s="17">
        <f>+AVERAGE($D45:GSK45)</f>
        <v>77.023085347895915</v>
      </c>
      <c r="GSM45" s="17">
        <f>+AVERAGE($D45:GSL45)</f>
        <v>77.023085347895915</v>
      </c>
      <c r="GSN45" s="17">
        <f>+AVERAGE($D45:GSM45)</f>
        <v>77.023085347895915</v>
      </c>
      <c r="GSO45" s="17">
        <f>+AVERAGE($D45:GSN45)</f>
        <v>77.023085347895915</v>
      </c>
      <c r="GSP45" s="17">
        <f>+AVERAGE($D45:GSO45)</f>
        <v>77.023085347895915</v>
      </c>
      <c r="GSQ45" s="17">
        <f>+AVERAGE($D45:GSP45)</f>
        <v>77.023085347895915</v>
      </c>
      <c r="GSR45" s="17">
        <f>+AVERAGE($D45:GSQ45)</f>
        <v>77.023085347895915</v>
      </c>
      <c r="GSS45" s="17">
        <f>+AVERAGE($D45:GSR45)</f>
        <v>77.023085347895929</v>
      </c>
      <c r="GST45" s="17">
        <f>+AVERAGE($D45:GSS45)</f>
        <v>77.023085347895929</v>
      </c>
      <c r="GSU45" s="17">
        <f>+AVERAGE($D45:GST45)</f>
        <v>77.023085347895929</v>
      </c>
      <c r="GSV45" s="17">
        <f>+AVERAGE($D45:GSU45)</f>
        <v>77.023085347895929</v>
      </c>
      <c r="GSW45" s="17">
        <f>+AVERAGE($D45:GSV45)</f>
        <v>77.023085347895929</v>
      </c>
      <c r="GSX45" s="17">
        <f>+AVERAGE($D45:GSW45)</f>
        <v>77.023085347895929</v>
      </c>
      <c r="GSY45" s="17">
        <f>+AVERAGE($D45:GSX45)</f>
        <v>77.023085347895929</v>
      </c>
      <c r="GSZ45" s="17">
        <f>+AVERAGE($D45:GSY45)</f>
        <v>77.023085347895929</v>
      </c>
      <c r="GTA45" s="17">
        <f>+AVERAGE($D45:GSZ45)</f>
        <v>77.023085347895929</v>
      </c>
      <c r="GTB45" s="17">
        <f>+AVERAGE($D45:GTA45)</f>
        <v>77.023085347895929</v>
      </c>
      <c r="GTC45" s="17">
        <f>+AVERAGE($D45:GTB45)</f>
        <v>77.023085347895929</v>
      </c>
      <c r="GTD45" s="17">
        <f>+AVERAGE($D45:GTC45)</f>
        <v>77.023085347895929</v>
      </c>
      <c r="GTE45" s="17">
        <f>+AVERAGE($D45:GTD45)</f>
        <v>77.023085347895929</v>
      </c>
      <c r="GTF45" s="17">
        <f>+AVERAGE($D45:GTE45)</f>
        <v>77.023085347895929</v>
      </c>
      <c r="GTG45" s="17">
        <f>+AVERAGE($D45:GTF45)</f>
        <v>77.023085347895929</v>
      </c>
      <c r="GTH45" s="17">
        <f>+AVERAGE($D45:GTG45)</f>
        <v>77.023085347895929</v>
      </c>
      <c r="GTI45" s="17">
        <f>+AVERAGE($D45:GTH45)</f>
        <v>77.023085347895943</v>
      </c>
      <c r="GTJ45" s="17">
        <f>+AVERAGE($D45:GTI45)</f>
        <v>77.023085347895943</v>
      </c>
      <c r="GTK45" s="17">
        <f>+AVERAGE($D45:GTJ45)</f>
        <v>77.023085347895943</v>
      </c>
      <c r="GTL45" s="17">
        <f>+AVERAGE($D45:GTK45)</f>
        <v>77.023085347895943</v>
      </c>
      <c r="GTM45" s="17">
        <f>+AVERAGE($D45:GTL45)</f>
        <v>77.023085347895943</v>
      </c>
      <c r="GTN45" s="17">
        <f>+AVERAGE($D45:GTM45)</f>
        <v>77.023085347895943</v>
      </c>
      <c r="GTO45" s="17">
        <f>+AVERAGE($D45:GTN45)</f>
        <v>77.023085347895943</v>
      </c>
      <c r="GTP45" s="17">
        <f>+AVERAGE($D45:GTO45)</f>
        <v>77.023085347895943</v>
      </c>
      <c r="GTQ45" s="17">
        <f>+AVERAGE($D45:GTP45)</f>
        <v>77.023085347895943</v>
      </c>
      <c r="GTR45" s="17">
        <f>+AVERAGE($D45:GTQ45)</f>
        <v>77.023085347895943</v>
      </c>
      <c r="GTS45" s="17">
        <f>+AVERAGE($D45:GTR45)</f>
        <v>77.023085347895943</v>
      </c>
      <c r="GTT45" s="17">
        <f>+AVERAGE($D45:GTS45)</f>
        <v>77.023085347895943</v>
      </c>
      <c r="GTU45" s="17">
        <f>+AVERAGE($D45:GTT45)</f>
        <v>77.023085347895943</v>
      </c>
      <c r="GTV45" s="17">
        <f>+AVERAGE($D45:GTU45)</f>
        <v>77.023085347895943</v>
      </c>
      <c r="GTW45" s="17">
        <f>+AVERAGE($D45:GTV45)</f>
        <v>77.023085347895943</v>
      </c>
      <c r="GTX45" s="17">
        <f>+AVERAGE($D45:GTW45)</f>
        <v>77.023085347895943</v>
      </c>
      <c r="GTY45" s="17">
        <f>+AVERAGE($D45:GTX45)</f>
        <v>77.023085347895957</v>
      </c>
      <c r="GTZ45" s="17">
        <f>+AVERAGE($D45:GTY45)</f>
        <v>77.023085347895957</v>
      </c>
      <c r="GUA45" s="17">
        <f>+AVERAGE($D45:GTZ45)</f>
        <v>77.023085347895957</v>
      </c>
      <c r="GUB45" s="17">
        <f>+AVERAGE($D45:GUA45)</f>
        <v>77.023085347895957</v>
      </c>
      <c r="GUC45" s="17">
        <f>+AVERAGE($D45:GUB45)</f>
        <v>77.023085347895957</v>
      </c>
      <c r="GUD45" s="17">
        <f>+AVERAGE($D45:GUC45)</f>
        <v>77.023085347895957</v>
      </c>
      <c r="GUE45" s="17">
        <f>+AVERAGE($D45:GUD45)</f>
        <v>77.023085347895957</v>
      </c>
      <c r="GUF45" s="17">
        <f>+AVERAGE($D45:GUE45)</f>
        <v>77.023085347895957</v>
      </c>
      <c r="GUG45" s="17">
        <f>+AVERAGE($D45:GUF45)</f>
        <v>77.023085347895957</v>
      </c>
      <c r="GUH45" s="17">
        <f>+AVERAGE($D45:GUG45)</f>
        <v>77.023085347895957</v>
      </c>
      <c r="GUI45" s="17">
        <f>+AVERAGE($D45:GUH45)</f>
        <v>77.023085347895957</v>
      </c>
      <c r="GUJ45" s="17">
        <f>+AVERAGE($D45:GUI45)</f>
        <v>77.023085347895957</v>
      </c>
      <c r="GUK45" s="17">
        <f>+AVERAGE($D45:GUJ45)</f>
        <v>77.023085347895957</v>
      </c>
      <c r="GUL45" s="17">
        <f>+AVERAGE($D45:GUK45)</f>
        <v>77.023085347895957</v>
      </c>
      <c r="GUM45" s="17">
        <f>+AVERAGE($D45:GUL45)</f>
        <v>77.023085347895957</v>
      </c>
      <c r="GUN45" s="17">
        <f>+AVERAGE($D45:GUM45)</f>
        <v>77.023085347895957</v>
      </c>
      <c r="GUO45" s="17">
        <f>+AVERAGE($D45:GUN45)</f>
        <v>77.023085347895972</v>
      </c>
      <c r="GUP45" s="17">
        <f>+AVERAGE($D45:GUO45)</f>
        <v>77.023085347895972</v>
      </c>
      <c r="GUQ45" s="17">
        <f>+AVERAGE($D45:GUP45)</f>
        <v>77.023085347895972</v>
      </c>
      <c r="GUR45" s="17">
        <f>+AVERAGE($D45:GUQ45)</f>
        <v>77.023085347895972</v>
      </c>
      <c r="GUS45" s="17">
        <f>+AVERAGE($D45:GUR45)</f>
        <v>77.023085347895972</v>
      </c>
      <c r="GUT45" s="17">
        <f>+AVERAGE($D45:GUS45)</f>
        <v>77.023085347895972</v>
      </c>
      <c r="GUU45" s="17">
        <f>+AVERAGE($D45:GUT45)</f>
        <v>77.023085347895972</v>
      </c>
      <c r="GUV45" s="17">
        <f>+AVERAGE($D45:GUU45)</f>
        <v>77.023085347895972</v>
      </c>
      <c r="GUW45" s="17">
        <f>+AVERAGE($D45:GUV45)</f>
        <v>77.023085347895972</v>
      </c>
      <c r="GUX45" s="17">
        <f>+AVERAGE($D45:GUW45)</f>
        <v>77.023085347895972</v>
      </c>
      <c r="GUY45" s="17">
        <f>+AVERAGE($D45:GUX45)</f>
        <v>77.023085347895972</v>
      </c>
      <c r="GUZ45" s="17">
        <f>+AVERAGE($D45:GUY45)</f>
        <v>77.023085347895972</v>
      </c>
      <c r="GVA45" s="17">
        <f>+AVERAGE($D45:GUZ45)</f>
        <v>77.023085347895972</v>
      </c>
      <c r="GVB45" s="17">
        <f>+AVERAGE($D45:GVA45)</f>
        <v>77.023085347895972</v>
      </c>
      <c r="GVC45" s="17">
        <f>+AVERAGE($D45:GVB45)</f>
        <v>77.023085347895972</v>
      </c>
      <c r="GVD45" s="17">
        <f>+AVERAGE($D45:GVC45)</f>
        <v>77.023085347895972</v>
      </c>
      <c r="GVE45" s="17">
        <f>+AVERAGE($D45:GVD45)</f>
        <v>77.023085347895986</v>
      </c>
      <c r="GVF45" s="17">
        <f>+AVERAGE($D45:GVE45)</f>
        <v>77.023085347895986</v>
      </c>
      <c r="GVG45" s="17">
        <f>+AVERAGE($D45:GVF45)</f>
        <v>77.023085347895986</v>
      </c>
      <c r="GVH45" s="17">
        <f>+AVERAGE($D45:GVG45)</f>
        <v>77.023085347895986</v>
      </c>
      <c r="GVI45" s="17">
        <f>+AVERAGE($D45:GVH45)</f>
        <v>77.023085347895986</v>
      </c>
      <c r="GVJ45" s="17">
        <f>+AVERAGE($D45:GVI45)</f>
        <v>77.023085347895986</v>
      </c>
      <c r="GVK45" s="17">
        <f>+AVERAGE($D45:GVJ45)</f>
        <v>77.023085347895986</v>
      </c>
      <c r="GVL45" s="17">
        <f>+AVERAGE($D45:GVK45)</f>
        <v>77.023085347895986</v>
      </c>
      <c r="GVM45" s="17">
        <f>+AVERAGE($D45:GVL45)</f>
        <v>77.023085347895986</v>
      </c>
      <c r="GVN45" s="17">
        <f>+AVERAGE($D45:GVM45)</f>
        <v>77.023085347895986</v>
      </c>
      <c r="GVO45" s="17">
        <f>+AVERAGE($D45:GVN45)</f>
        <v>77.023085347895986</v>
      </c>
      <c r="GVP45" s="17">
        <f>+AVERAGE($D45:GVO45)</f>
        <v>77.023085347895986</v>
      </c>
      <c r="GVQ45" s="17">
        <f>+AVERAGE($D45:GVP45)</f>
        <v>77.023085347895986</v>
      </c>
      <c r="GVR45" s="17">
        <f>+AVERAGE($D45:GVQ45)</f>
        <v>77.023085347895986</v>
      </c>
      <c r="GVS45" s="17">
        <f>+AVERAGE($D45:GVR45)</f>
        <v>77.023085347895986</v>
      </c>
      <c r="GVT45" s="17">
        <f>+AVERAGE($D45:GVS45)</f>
        <v>77.023085347895986</v>
      </c>
      <c r="GVU45" s="17">
        <f>+AVERAGE($D45:GVT45)</f>
        <v>77.023085347895986</v>
      </c>
      <c r="GVV45" s="17">
        <f>+AVERAGE($D45:GVU45)</f>
        <v>77.023085347896</v>
      </c>
      <c r="GVW45" s="17">
        <f>+AVERAGE($D45:GVV45)</f>
        <v>77.023085347896</v>
      </c>
      <c r="GVX45" s="17">
        <f>+AVERAGE($D45:GVW45)</f>
        <v>77.023085347896</v>
      </c>
      <c r="GVY45" s="17">
        <f>+AVERAGE($D45:GVX45)</f>
        <v>77.023085347896</v>
      </c>
      <c r="GVZ45" s="17">
        <f>+AVERAGE($D45:GVY45)</f>
        <v>77.023085347896</v>
      </c>
      <c r="GWA45" s="17">
        <f>+AVERAGE($D45:GVZ45)</f>
        <v>77.023085347896</v>
      </c>
      <c r="GWB45" s="17">
        <f>+AVERAGE($D45:GWA45)</f>
        <v>77.023085347896</v>
      </c>
      <c r="GWC45" s="17">
        <f>+AVERAGE($D45:GWB45)</f>
        <v>77.023085347896</v>
      </c>
      <c r="GWD45" s="17">
        <f>+AVERAGE($D45:GWC45)</f>
        <v>77.023085347896</v>
      </c>
      <c r="GWE45" s="17">
        <f>+AVERAGE($D45:GWD45)</f>
        <v>77.023085347896</v>
      </c>
      <c r="GWF45" s="17">
        <f>+AVERAGE($D45:GWE45)</f>
        <v>77.023085347896</v>
      </c>
      <c r="GWG45" s="17">
        <f>+AVERAGE($D45:GWF45)</f>
        <v>77.023085347896</v>
      </c>
      <c r="GWH45" s="17">
        <f>+AVERAGE($D45:GWG45)</f>
        <v>77.023085347896</v>
      </c>
      <c r="GWI45" s="17">
        <f>+AVERAGE($D45:GWH45)</f>
        <v>77.023085347896</v>
      </c>
      <c r="GWJ45" s="17">
        <f>+AVERAGE($D45:GWI45)</f>
        <v>77.023085347896</v>
      </c>
      <c r="GWK45" s="17">
        <f>+AVERAGE($D45:GWJ45)</f>
        <v>77.023085347896</v>
      </c>
      <c r="GWL45" s="17">
        <f>+AVERAGE($D45:GWK45)</f>
        <v>77.023085347896014</v>
      </c>
      <c r="GWM45" s="17">
        <f>+AVERAGE($D45:GWL45)</f>
        <v>77.023085347896014</v>
      </c>
      <c r="GWN45" s="17">
        <f>+AVERAGE($D45:GWM45)</f>
        <v>77.023085347896014</v>
      </c>
      <c r="GWO45" s="17">
        <f>+AVERAGE($D45:GWN45)</f>
        <v>77.023085347896014</v>
      </c>
      <c r="GWP45" s="17">
        <f>+AVERAGE($D45:GWO45)</f>
        <v>77.023085347896014</v>
      </c>
      <c r="GWQ45" s="17">
        <f>+AVERAGE($D45:GWP45)</f>
        <v>77.023085347896014</v>
      </c>
      <c r="GWR45" s="17">
        <f>+AVERAGE($D45:GWQ45)</f>
        <v>77.023085347896014</v>
      </c>
      <c r="GWS45" s="17">
        <f>+AVERAGE($D45:GWR45)</f>
        <v>77.023085347896014</v>
      </c>
      <c r="GWT45" s="17">
        <f>+AVERAGE($D45:GWS45)</f>
        <v>77.023085347896014</v>
      </c>
      <c r="GWU45" s="17">
        <f>+AVERAGE($D45:GWT45)</f>
        <v>77.023085347896014</v>
      </c>
      <c r="GWV45" s="17">
        <f>+AVERAGE($D45:GWU45)</f>
        <v>77.023085347896014</v>
      </c>
      <c r="GWW45" s="17">
        <f>+AVERAGE($D45:GWV45)</f>
        <v>77.023085347896014</v>
      </c>
      <c r="GWX45" s="17">
        <f>+AVERAGE($D45:GWW45)</f>
        <v>77.023085347896014</v>
      </c>
      <c r="GWY45" s="17">
        <f>+AVERAGE($D45:GWX45)</f>
        <v>77.023085347896014</v>
      </c>
      <c r="GWZ45" s="17">
        <f>+AVERAGE($D45:GWY45)</f>
        <v>77.023085347896014</v>
      </c>
      <c r="GXA45" s="17">
        <f>+AVERAGE($D45:GWZ45)</f>
        <v>77.023085347896014</v>
      </c>
      <c r="GXB45" s="17">
        <f>+AVERAGE($D45:GXA45)</f>
        <v>77.023085347896028</v>
      </c>
      <c r="GXC45" s="17">
        <f>+AVERAGE($D45:GXB45)</f>
        <v>77.023085347896028</v>
      </c>
      <c r="GXD45" s="17">
        <f>+AVERAGE($D45:GXC45)</f>
        <v>77.023085347896028</v>
      </c>
      <c r="GXE45" s="17">
        <f>+AVERAGE($D45:GXD45)</f>
        <v>77.023085347896028</v>
      </c>
      <c r="GXF45" s="17">
        <f>+AVERAGE($D45:GXE45)</f>
        <v>77.023085347896028</v>
      </c>
      <c r="GXG45" s="17">
        <f>+AVERAGE($D45:GXF45)</f>
        <v>77.023085347896028</v>
      </c>
      <c r="GXH45" s="17">
        <f>+AVERAGE($D45:GXG45)</f>
        <v>77.023085347896028</v>
      </c>
      <c r="GXI45" s="17">
        <f>+AVERAGE($D45:GXH45)</f>
        <v>77.023085347896028</v>
      </c>
      <c r="GXJ45" s="17">
        <f>+AVERAGE($D45:GXI45)</f>
        <v>77.023085347896028</v>
      </c>
      <c r="GXK45" s="17">
        <f>+AVERAGE($D45:GXJ45)</f>
        <v>77.023085347896028</v>
      </c>
      <c r="GXL45" s="17">
        <f>+AVERAGE($D45:GXK45)</f>
        <v>77.023085347896028</v>
      </c>
      <c r="GXM45" s="17">
        <f>+AVERAGE($D45:GXL45)</f>
        <v>77.023085347896028</v>
      </c>
      <c r="GXN45" s="17">
        <f>+AVERAGE($D45:GXM45)</f>
        <v>77.023085347896028</v>
      </c>
      <c r="GXO45" s="17">
        <f>+AVERAGE($D45:GXN45)</f>
        <v>77.023085347896028</v>
      </c>
      <c r="GXP45" s="17">
        <f>+AVERAGE($D45:GXO45)</f>
        <v>77.023085347896028</v>
      </c>
      <c r="GXQ45" s="17">
        <f>+AVERAGE($D45:GXP45)</f>
        <v>77.023085347896028</v>
      </c>
      <c r="GXR45" s="17">
        <f>+AVERAGE($D45:GXQ45)</f>
        <v>77.023085347896028</v>
      </c>
      <c r="GXS45" s="17">
        <f>+AVERAGE($D45:GXR45)</f>
        <v>77.023085347896043</v>
      </c>
      <c r="GXT45" s="17">
        <f>+AVERAGE($D45:GXS45)</f>
        <v>77.023085347896043</v>
      </c>
      <c r="GXU45" s="17">
        <f>+AVERAGE($D45:GXT45)</f>
        <v>77.023085347896043</v>
      </c>
      <c r="GXV45" s="17">
        <f>+AVERAGE($D45:GXU45)</f>
        <v>77.023085347896043</v>
      </c>
      <c r="GXW45" s="17">
        <f>+AVERAGE($D45:GXV45)</f>
        <v>77.023085347896043</v>
      </c>
      <c r="GXX45" s="17">
        <f>+AVERAGE($D45:GXW45)</f>
        <v>77.023085347896043</v>
      </c>
      <c r="GXY45" s="17">
        <f>+AVERAGE($D45:GXX45)</f>
        <v>77.023085347896043</v>
      </c>
      <c r="GXZ45" s="17">
        <f>+AVERAGE($D45:GXY45)</f>
        <v>77.023085347896043</v>
      </c>
      <c r="GYA45" s="17">
        <f>+AVERAGE($D45:GXZ45)</f>
        <v>77.023085347896043</v>
      </c>
      <c r="GYB45" s="17">
        <f>+AVERAGE($D45:GYA45)</f>
        <v>77.023085347896043</v>
      </c>
      <c r="GYC45" s="17">
        <f>+AVERAGE($D45:GYB45)</f>
        <v>77.023085347896043</v>
      </c>
      <c r="GYD45" s="17">
        <f>+AVERAGE($D45:GYC45)</f>
        <v>77.023085347896043</v>
      </c>
      <c r="GYE45" s="17">
        <f>+AVERAGE($D45:GYD45)</f>
        <v>77.023085347896043</v>
      </c>
      <c r="GYF45" s="17">
        <f>+AVERAGE($D45:GYE45)</f>
        <v>77.023085347896043</v>
      </c>
      <c r="GYG45" s="17">
        <f>+AVERAGE($D45:GYF45)</f>
        <v>77.023085347896043</v>
      </c>
      <c r="GYH45" s="17">
        <f>+AVERAGE($D45:GYG45)</f>
        <v>77.023085347896043</v>
      </c>
      <c r="GYI45" s="17">
        <f>+AVERAGE($D45:GYH45)</f>
        <v>77.023085347896043</v>
      </c>
      <c r="GYJ45" s="17">
        <f>+AVERAGE($D45:GYI45)</f>
        <v>77.023085347896057</v>
      </c>
      <c r="GYK45" s="17">
        <f>+AVERAGE($D45:GYJ45)</f>
        <v>77.023085347896057</v>
      </c>
      <c r="GYL45" s="17">
        <f>+AVERAGE($D45:GYK45)</f>
        <v>77.023085347896057</v>
      </c>
      <c r="GYM45" s="17">
        <f>+AVERAGE($D45:GYL45)</f>
        <v>77.023085347896057</v>
      </c>
      <c r="GYN45" s="17">
        <f>+AVERAGE($D45:GYM45)</f>
        <v>77.023085347896057</v>
      </c>
      <c r="GYO45" s="17">
        <f>+AVERAGE($D45:GYN45)</f>
        <v>77.023085347896057</v>
      </c>
      <c r="GYP45" s="17">
        <f>+AVERAGE($D45:GYO45)</f>
        <v>77.023085347896057</v>
      </c>
      <c r="GYQ45" s="17">
        <f>+AVERAGE($D45:GYP45)</f>
        <v>77.023085347896057</v>
      </c>
      <c r="GYR45" s="17">
        <f>+AVERAGE($D45:GYQ45)</f>
        <v>77.023085347896057</v>
      </c>
      <c r="GYS45" s="17">
        <f>+AVERAGE($D45:GYR45)</f>
        <v>77.023085347896057</v>
      </c>
      <c r="GYT45" s="17">
        <f>+AVERAGE($D45:GYS45)</f>
        <v>77.023085347896057</v>
      </c>
      <c r="GYU45" s="17">
        <f>+AVERAGE($D45:GYT45)</f>
        <v>77.023085347896057</v>
      </c>
      <c r="GYV45" s="17">
        <f>+AVERAGE($D45:GYU45)</f>
        <v>77.023085347896057</v>
      </c>
      <c r="GYW45" s="17">
        <f>+AVERAGE($D45:GYV45)</f>
        <v>77.023085347896057</v>
      </c>
      <c r="GYX45" s="17">
        <f>+AVERAGE($D45:GYW45)</f>
        <v>77.023085347896057</v>
      </c>
      <c r="GYY45" s="17">
        <f>+AVERAGE($D45:GYX45)</f>
        <v>77.023085347896057</v>
      </c>
      <c r="GYZ45" s="17">
        <f>+AVERAGE($D45:GYY45)</f>
        <v>77.023085347896071</v>
      </c>
      <c r="GZA45" s="17">
        <f>+AVERAGE($D45:GYZ45)</f>
        <v>77.023085347896071</v>
      </c>
      <c r="GZB45" s="17">
        <f>+AVERAGE($D45:GZA45)</f>
        <v>77.023085347896071</v>
      </c>
      <c r="GZC45" s="17">
        <f>+AVERAGE($D45:GZB45)</f>
        <v>77.023085347896071</v>
      </c>
      <c r="GZD45" s="17">
        <f>+AVERAGE($D45:GZC45)</f>
        <v>77.023085347896071</v>
      </c>
      <c r="GZE45" s="17">
        <f>+AVERAGE($D45:GZD45)</f>
        <v>77.023085347896071</v>
      </c>
      <c r="GZF45" s="17">
        <f>+AVERAGE($D45:GZE45)</f>
        <v>77.023085347896071</v>
      </c>
      <c r="GZG45" s="17">
        <f>+AVERAGE($D45:GZF45)</f>
        <v>77.023085347896071</v>
      </c>
      <c r="GZH45" s="17">
        <f>+AVERAGE($D45:GZG45)</f>
        <v>77.023085347896071</v>
      </c>
      <c r="GZI45" s="17">
        <f>+AVERAGE($D45:GZH45)</f>
        <v>77.023085347896071</v>
      </c>
      <c r="GZJ45" s="17">
        <f>+AVERAGE($D45:GZI45)</f>
        <v>77.023085347896071</v>
      </c>
      <c r="GZK45" s="17">
        <f>+AVERAGE($D45:GZJ45)</f>
        <v>77.023085347896071</v>
      </c>
      <c r="GZL45" s="17">
        <f>+AVERAGE($D45:GZK45)</f>
        <v>77.023085347896071</v>
      </c>
      <c r="GZM45" s="17">
        <f>+AVERAGE($D45:GZL45)</f>
        <v>77.023085347896071</v>
      </c>
      <c r="GZN45" s="17">
        <f>+AVERAGE($D45:GZM45)</f>
        <v>77.023085347896071</v>
      </c>
      <c r="GZO45" s="17">
        <f>+AVERAGE($D45:GZN45)</f>
        <v>77.023085347896071</v>
      </c>
      <c r="GZP45" s="17">
        <f>+AVERAGE($D45:GZO45)</f>
        <v>77.023085347896071</v>
      </c>
      <c r="GZQ45" s="17">
        <f>+AVERAGE($D45:GZP45)</f>
        <v>77.023085347896085</v>
      </c>
      <c r="GZR45" s="17">
        <f>+AVERAGE($D45:GZQ45)</f>
        <v>77.023085347896085</v>
      </c>
      <c r="GZS45" s="17">
        <f>+AVERAGE($D45:GZR45)</f>
        <v>77.023085347896085</v>
      </c>
      <c r="GZT45" s="17">
        <f>+AVERAGE($D45:GZS45)</f>
        <v>77.023085347896085</v>
      </c>
      <c r="GZU45" s="17">
        <f>+AVERAGE($D45:GZT45)</f>
        <v>77.023085347896085</v>
      </c>
      <c r="GZV45" s="17">
        <f>+AVERAGE($D45:GZU45)</f>
        <v>77.023085347896085</v>
      </c>
      <c r="GZW45" s="17">
        <f>+AVERAGE($D45:GZV45)</f>
        <v>77.023085347896085</v>
      </c>
      <c r="GZX45" s="17">
        <f>+AVERAGE($D45:GZW45)</f>
        <v>77.023085347896085</v>
      </c>
      <c r="GZY45" s="17">
        <f>+AVERAGE($D45:GZX45)</f>
        <v>77.023085347896085</v>
      </c>
      <c r="GZZ45" s="17">
        <f>+AVERAGE($D45:GZY45)</f>
        <v>77.023085347896085</v>
      </c>
      <c r="HAA45" s="17">
        <f>+AVERAGE($D45:GZZ45)</f>
        <v>77.023085347896085</v>
      </c>
      <c r="HAB45" s="17">
        <f>+AVERAGE($D45:HAA45)</f>
        <v>77.023085347896085</v>
      </c>
      <c r="HAC45" s="17">
        <f>+AVERAGE($D45:HAB45)</f>
        <v>77.023085347896085</v>
      </c>
      <c r="HAD45" s="17">
        <f>+AVERAGE($D45:HAC45)</f>
        <v>77.023085347896085</v>
      </c>
      <c r="HAE45" s="17">
        <f>+AVERAGE($D45:HAD45)</f>
        <v>77.023085347896085</v>
      </c>
      <c r="HAF45" s="17">
        <f>+AVERAGE($D45:HAE45)</f>
        <v>77.023085347896085</v>
      </c>
      <c r="HAG45" s="17">
        <f>+AVERAGE($D45:HAF45)</f>
        <v>77.023085347896085</v>
      </c>
      <c r="HAH45" s="17">
        <f>+AVERAGE($D45:HAG45)</f>
        <v>77.0230853478961</v>
      </c>
      <c r="HAI45" s="17">
        <f>+AVERAGE($D45:HAH45)</f>
        <v>77.0230853478961</v>
      </c>
      <c r="HAJ45" s="17">
        <f>+AVERAGE($D45:HAI45)</f>
        <v>77.0230853478961</v>
      </c>
      <c r="HAK45" s="17">
        <f>+AVERAGE($D45:HAJ45)</f>
        <v>77.0230853478961</v>
      </c>
      <c r="HAL45" s="17">
        <f>+AVERAGE($D45:HAK45)</f>
        <v>77.0230853478961</v>
      </c>
      <c r="HAM45" s="17">
        <f>+AVERAGE($D45:HAL45)</f>
        <v>77.0230853478961</v>
      </c>
      <c r="HAN45" s="17">
        <f>+AVERAGE($D45:HAM45)</f>
        <v>77.0230853478961</v>
      </c>
      <c r="HAO45" s="17">
        <f>+AVERAGE($D45:HAN45)</f>
        <v>77.0230853478961</v>
      </c>
      <c r="HAP45" s="17">
        <f>+AVERAGE($D45:HAO45)</f>
        <v>77.0230853478961</v>
      </c>
      <c r="HAQ45" s="17">
        <f>+AVERAGE($D45:HAP45)</f>
        <v>77.0230853478961</v>
      </c>
      <c r="HAR45" s="17">
        <f>+AVERAGE($D45:HAQ45)</f>
        <v>77.0230853478961</v>
      </c>
      <c r="HAS45" s="17">
        <f>+AVERAGE($D45:HAR45)</f>
        <v>77.0230853478961</v>
      </c>
      <c r="HAT45" s="17">
        <f>+AVERAGE($D45:HAS45)</f>
        <v>77.0230853478961</v>
      </c>
      <c r="HAU45" s="17">
        <f>+AVERAGE($D45:HAT45)</f>
        <v>77.0230853478961</v>
      </c>
      <c r="HAV45" s="17">
        <f>+AVERAGE($D45:HAU45)</f>
        <v>77.0230853478961</v>
      </c>
      <c r="HAW45" s="17">
        <f>+AVERAGE($D45:HAV45)</f>
        <v>77.0230853478961</v>
      </c>
      <c r="HAX45" s="17">
        <f>+AVERAGE($D45:HAW45)</f>
        <v>77.0230853478961</v>
      </c>
      <c r="HAY45" s="17">
        <f>+AVERAGE($D45:HAX45)</f>
        <v>77.023085347896114</v>
      </c>
      <c r="HAZ45" s="17">
        <f>+AVERAGE($D45:HAY45)</f>
        <v>77.023085347896114</v>
      </c>
      <c r="HBA45" s="17">
        <f>+AVERAGE($D45:HAZ45)</f>
        <v>77.023085347896114</v>
      </c>
      <c r="HBB45" s="17">
        <f>+AVERAGE($D45:HBA45)</f>
        <v>77.023085347896114</v>
      </c>
      <c r="HBC45" s="17">
        <f>+AVERAGE($D45:HBB45)</f>
        <v>77.023085347896114</v>
      </c>
      <c r="HBD45" s="17">
        <f>+AVERAGE($D45:HBC45)</f>
        <v>77.023085347896114</v>
      </c>
      <c r="HBE45" s="17">
        <f>+AVERAGE($D45:HBD45)</f>
        <v>77.023085347896114</v>
      </c>
      <c r="HBF45" s="17">
        <f>+AVERAGE($D45:HBE45)</f>
        <v>77.023085347896114</v>
      </c>
      <c r="HBG45" s="17">
        <f>+AVERAGE($D45:HBF45)</f>
        <v>77.023085347896114</v>
      </c>
      <c r="HBH45" s="17">
        <f>+AVERAGE($D45:HBG45)</f>
        <v>77.023085347896114</v>
      </c>
      <c r="HBI45" s="17">
        <f>+AVERAGE($D45:HBH45)</f>
        <v>77.023085347896114</v>
      </c>
      <c r="HBJ45" s="17">
        <f>+AVERAGE($D45:HBI45)</f>
        <v>77.023085347896114</v>
      </c>
      <c r="HBK45" s="17">
        <f>+AVERAGE($D45:HBJ45)</f>
        <v>77.023085347896114</v>
      </c>
      <c r="HBL45" s="17">
        <f>+AVERAGE($D45:HBK45)</f>
        <v>77.023085347896114</v>
      </c>
      <c r="HBM45" s="17">
        <f>+AVERAGE($D45:HBL45)</f>
        <v>77.023085347896114</v>
      </c>
      <c r="HBN45" s="17">
        <f>+AVERAGE($D45:HBM45)</f>
        <v>77.023085347896114</v>
      </c>
      <c r="HBO45" s="17">
        <f>+AVERAGE($D45:HBN45)</f>
        <v>77.023085347896114</v>
      </c>
      <c r="HBP45" s="17">
        <f>+AVERAGE($D45:HBO45)</f>
        <v>77.023085347896128</v>
      </c>
      <c r="HBQ45" s="17">
        <f>+AVERAGE($D45:HBP45)</f>
        <v>77.023085347896128</v>
      </c>
      <c r="HBR45" s="17">
        <f>+AVERAGE($D45:HBQ45)</f>
        <v>77.023085347896128</v>
      </c>
      <c r="HBS45" s="17">
        <f>+AVERAGE($D45:HBR45)</f>
        <v>77.023085347896128</v>
      </c>
      <c r="HBT45" s="17">
        <f>+AVERAGE($D45:HBS45)</f>
        <v>77.023085347896128</v>
      </c>
      <c r="HBU45" s="17">
        <f>+AVERAGE($D45:HBT45)</f>
        <v>77.023085347896128</v>
      </c>
      <c r="HBV45" s="17">
        <f>+AVERAGE($D45:HBU45)</f>
        <v>77.023085347896128</v>
      </c>
      <c r="HBW45" s="17">
        <f>+AVERAGE($D45:HBV45)</f>
        <v>77.023085347896128</v>
      </c>
      <c r="HBX45" s="17">
        <f>+AVERAGE($D45:HBW45)</f>
        <v>77.023085347896128</v>
      </c>
      <c r="HBY45" s="17">
        <f>+AVERAGE($D45:HBX45)</f>
        <v>77.023085347896128</v>
      </c>
      <c r="HBZ45" s="17">
        <f>+AVERAGE($D45:HBY45)</f>
        <v>77.023085347896128</v>
      </c>
      <c r="HCA45" s="17">
        <f>+AVERAGE($D45:HBZ45)</f>
        <v>77.023085347896128</v>
      </c>
      <c r="HCB45" s="17">
        <f>+AVERAGE($D45:HCA45)</f>
        <v>77.023085347896128</v>
      </c>
      <c r="HCC45" s="17">
        <f>+AVERAGE($D45:HCB45)</f>
        <v>77.023085347896128</v>
      </c>
      <c r="HCD45" s="17">
        <f>+AVERAGE($D45:HCC45)</f>
        <v>77.023085347896128</v>
      </c>
      <c r="HCE45" s="17">
        <f>+AVERAGE($D45:HCD45)</f>
        <v>77.023085347896128</v>
      </c>
      <c r="HCF45" s="17">
        <f>+AVERAGE($D45:HCE45)</f>
        <v>77.023085347896128</v>
      </c>
      <c r="HCG45" s="17">
        <f>+AVERAGE($D45:HCF45)</f>
        <v>77.023085347896128</v>
      </c>
      <c r="HCH45" s="17">
        <f>+AVERAGE($D45:HCG45)</f>
        <v>77.023085347896142</v>
      </c>
      <c r="HCI45" s="17">
        <f>+AVERAGE($D45:HCH45)</f>
        <v>77.023085347896142</v>
      </c>
      <c r="HCJ45" s="17">
        <f>+AVERAGE($D45:HCI45)</f>
        <v>77.023085347896142</v>
      </c>
      <c r="HCK45" s="17">
        <f>+AVERAGE($D45:HCJ45)</f>
        <v>77.023085347896142</v>
      </c>
      <c r="HCL45" s="17">
        <f>+AVERAGE($D45:HCK45)</f>
        <v>77.023085347896142</v>
      </c>
      <c r="HCM45" s="17">
        <f>+AVERAGE($D45:HCL45)</f>
        <v>77.023085347896142</v>
      </c>
      <c r="HCN45" s="17">
        <f>+AVERAGE($D45:HCM45)</f>
        <v>77.023085347896142</v>
      </c>
      <c r="HCO45" s="17">
        <f>+AVERAGE($D45:HCN45)</f>
        <v>77.023085347896142</v>
      </c>
      <c r="HCP45" s="17">
        <f>+AVERAGE($D45:HCO45)</f>
        <v>77.023085347896142</v>
      </c>
      <c r="HCQ45" s="17">
        <f>+AVERAGE($D45:HCP45)</f>
        <v>77.023085347896142</v>
      </c>
      <c r="HCR45" s="17">
        <f>+AVERAGE($D45:HCQ45)</f>
        <v>77.023085347896142</v>
      </c>
      <c r="HCS45" s="17">
        <f>+AVERAGE($D45:HCR45)</f>
        <v>77.023085347896142</v>
      </c>
      <c r="HCT45" s="17">
        <f>+AVERAGE($D45:HCS45)</f>
        <v>77.023085347896142</v>
      </c>
      <c r="HCU45" s="17">
        <f>+AVERAGE($D45:HCT45)</f>
        <v>77.023085347896142</v>
      </c>
      <c r="HCV45" s="17">
        <f>+AVERAGE($D45:HCU45)</f>
        <v>77.023085347896142</v>
      </c>
      <c r="HCW45" s="17">
        <f>+AVERAGE($D45:HCV45)</f>
        <v>77.023085347896142</v>
      </c>
      <c r="HCX45" s="17">
        <f>+AVERAGE($D45:HCW45)</f>
        <v>77.023085347896142</v>
      </c>
      <c r="HCY45" s="17">
        <f>+AVERAGE($D45:HCX45)</f>
        <v>77.023085347896156</v>
      </c>
      <c r="HCZ45" s="17">
        <f>+AVERAGE($D45:HCY45)</f>
        <v>77.023085347896156</v>
      </c>
      <c r="HDA45" s="17">
        <f>+AVERAGE($D45:HCZ45)</f>
        <v>77.023085347896156</v>
      </c>
      <c r="HDB45" s="17">
        <f>+AVERAGE($D45:HDA45)</f>
        <v>77.023085347896156</v>
      </c>
      <c r="HDC45" s="17">
        <f>+AVERAGE($D45:HDB45)</f>
        <v>77.023085347896156</v>
      </c>
      <c r="HDD45" s="17">
        <f>+AVERAGE($D45:HDC45)</f>
        <v>77.023085347896156</v>
      </c>
      <c r="HDE45" s="17">
        <f>+AVERAGE($D45:HDD45)</f>
        <v>77.023085347896156</v>
      </c>
      <c r="HDF45" s="17">
        <f>+AVERAGE($D45:HDE45)</f>
        <v>77.023085347896156</v>
      </c>
      <c r="HDG45" s="17">
        <f>+AVERAGE($D45:HDF45)</f>
        <v>77.023085347896156</v>
      </c>
      <c r="HDH45" s="17">
        <f>+AVERAGE($D45:HDG45)</f>
        <v>77.023085347896156</v>
      </c>
      <c r="HDI45" s="17">
        <f>+AVERAGE($D45:HDH45)</f>
        <v>77.023085347896156</v>
      </c>
      <c r="HDJ45" s="17">
        <f>+AVERAGE($D45:HDI45)</f>
        <v>77.023085347896156</v>
      </c>
      <c r="HDK45" s="17">
        <f>+AVERAGE($D45:HDJ45)</f>
        <v>77.023085347896156</v>
      </c>
      <c r="HDL45" s="17">
        <f>+AVERAGE($D45:HDK45)</f>
        <v>77.023085347896156</v>
      </c>
      <c r="HDM45" s="17">
        <f>+AVERAGE($D45:HDL45)</f>
        <v>77.023085347896156</v>
      </c>
      <c r="HDN45" s="17">
        <f>+AVERAGE($D45:HDM45)</f>
        <v>77.023085347896156</v>
      </c>
      <c r="HDO45" s="17">
        <f>+AVERAGE($D45:HDN45)</f>
        <v>77.023085347896156</v>
      </c>
      <c r="HDP45" s="17">
        <f>+AVERAGE($D45:HDO45)</f>
        <v>77.023085347896156</v>
      </c>
      <c r="HDQ45" s="17">
        <f>+AVERAGE($D45:HDP45)</f>
        <v>77.023085347896171</v>
      </c>
      <c r="HDR45" s="17">
        <f>+AVERAGE($D45:HDQ45)</f>
        <v>77.023085347896171</v>
      </c>
      <c r="HDS45" s="17">
        <f>+AVERAGE($D45:HDR45)</f>
        <v>77.023085347896171</v>
      </c>
      <c r="HDT45" s="17">
        <f>+AVERAGE($D45:HDS45)</f>
        <v>77.023085347896171</v>
      </c>
      <c r="HDU45" s="17">
        <f>+AVERAGE($D45:HDT45)</f>
        <v>77.023085347896171</v>
      </c>
      <c r="HDV45" s="17">
        <f>+AVERAGE($D45:HDU45)</f>
        <v>77.023085347896171</v>
      </c>
      <c r="HDW45" s="17">
        <f>+AVERAGE($D45:HDV45)</f>
        <v>77.023085347896171</v>
      </c>
      <c r="HDX45" s="17">
        <f>+AVERAGE($D45:HDW45)</f>
        <v>77.023085347896171</v>
      </c>
      <c r="HDY45" s="17">
        <f>+AVERAGE($D45:HDX45)</f>
        <v>77.023085347896171</v>
      </c>
      <c r="HDZ45" s="17">
        <f>+AVERAGE($D45:HDY45)</f>
        <v>77.023085347896171</v>
      </c>
      <c r="HEA45" s="17">
        <f>+AVERAGE($D45:HDZ45)</f>
        <v>77.023085347896171</v>
      </c>
      <c r="HEB45" s="17">
        <f>+AVERAGE($D45:HEA45)</f>
        <v>77.023085347896171</v>
      </c>
      <c r="HEC45" s="17">
        <f>+AVERAGE($D45:HEB45)</f>
        <v>77.023085347896171</v>
      </c>
      <c r="HED45" s="17">
        <f>+AVERAGE($D45:HEC45)</f>
        <v>77.023085347896171</v>
      </c>
      <c r="HEE45" s="17">
        <f>+AVERAGE($D45:HED45)</f>
        <v>77.023085347896171</v>
      </c>
      <c r="HEF45" s="17">
        <f>+AVERAGE($D45:HEE45)</f>
        <v>77.023085347896171</v>
      </c>
      <c r="HEG45" s="17">
        <f>+AVERAGE($D45:HEF45)</f>
        <v>77.023085347896171</v>
      </c>
      <c r="HEH45" s="17">
        <f>+AVERAGE($D45:HEG45)</f>
        <v>77.023085347896185</v>
      </c>
      <c r="HEI45" s="17">
        <f>+AVERAGE($D45:HEH45)</f>
        <v>77.023085347896185</v>
      </c>
      <c r="HEJ45" s="17">
        <f>+AVERAGE($D45:HEI45)</f>
        <v>77.023085347896185</v>
      </c>
      <c r="HEK45" s="17">
        <f>+AVERAGE($D45:HEJ45)</f>
        <v>77.023085347896185</v>
      </c>
      <c r="HEL45" s="17">
        <f>+AVERAGE($D45:HEK45)</f>
        <v>77.023085347896185</v>
      </c>
      <c r="HEM45" s="17">
        <f>+AVERAGE($D45:HEL45)</f>
        <v>77.023085347896185</v>
      </c>
      <c r="HEN45" s="17">
        <f>+AVERAGE($D45:HEM45)</f>
        <v>77.023085347896185</v>
      </c>
      <c r="HEO45" s="17">
        <f>+AVERAGE($D45:HEN45)</f>
        <v>77.023085347896185</v>
      </c>
      <c r="HEP45" s="17">
        <f>+AVERAGE($D45:HEO45)</f>
        <v>77.023085347896185</v>
      </c>
      <c r="HEQ45" s="17">
        <f>+AVERAGE($D45:HEP45)</f>
        <v>77.023085347896185</v>
      </c>
      <c r="HER45" s="17">
        <f>+AVERAGE($D45:HEQ45)</f>
        <v>77.023085347896185</v>
      </c>
      <c r="HES45" s="17">
        <f>+AVERAGE($D45:HER45)</f>
        <v>77.023085347896185</v>
      </c>
      <c r="HET45" s="17">
        <f>+AVERAGE($D45:HES45)</f>
        <v>77.023085347896185</v>
      </c>
      <c r="HEU45" s="17">
        <f>+AVERAGE($D45:HET45)</f>
        <v>77.023085347896185</v>
      </c>
      <c r="HEV45" s="17">
        <f>+AVERAGE($D45:HEU45)</f>
        <v>77.023085347896185</v>
      </c>
      <c r="HEW45" s="17">
        <f>+AVERAGE($D45:HEV45)</f>
        <v>77.023085347896185</v>
      </c>
      <c r="HEX45" s="17">
        <f>+AVERAGE($D45:HEW45)</f>
        <v>77.023085347896185</v>
      </c>
      <c r="HEY45" s="17">
        <f>+AVERAGE($D45:HEX45)</f>
        <v>77.023085347896185</v>
      </c>
      <c r="HEZ45" s="17">
        <f>+AVERAGE($D45:HEY45)</f>
        <v>77.023085347896199</v>
      </c>
      <c r="HFA45" s="17">
        <f>+AVERAGE($D45:HEZ45)</f>
        <v>77.023085347896199</v>
      </c>
      <c r="HFB45" s="17">
        <f>+AVERAGE($D45:HFA45)</f>
        <v>77.023085347896199</v>
      </c>
      <c r="HFC45" s="17">
        <f>+AVERAGE($D45:HFB45)</f>
        <v>77.023085347896199</v>
      </c>
      <c r="HFD45" s="17">
        <f>+AVERAGE($D45:HFC45)</f>
        <v>77.023085347896199</v>
      </c>
      <c r="HFE45" s="17">
        <f>+AVERAGE($D45:HFD45)</f>
        <v>77.023085347896199</v>
      </c>
      <c r="HFF45" s="17">
        <f>+AVERAGE($D45:HFE45)</f>
        <v>77.023085347896199</v>
      </c>
      <c r="HFG45" s="17">
        <f>+AVERAGE($D45:HFF45)</f>
        <v>77.023085347896199</v>
      </c>
      <c r="HFH45" s="17">
        <f>+AVERAGE($D45:HFG45)</f>
        <v>77.023085347896199</v>
      </c>
      <c r="HFI45" s="17">
        <f>+AVERAGE($D45:HFH45)</f>
        <v>77.023085347896199</v>
      </c>
      <c r="HFJ45" s="17">
        <f>+AVERAGE($D45:HFI45)</f>
        <v>77.023085347896199</v>
      </c>
      <c r="HFK45" s="17">
        <f>+AVERAGE($D45:HFJ45)</f>
        <v>77.023085347896199</v>
      </c>
      <c r="HFL45" s="17">
        <f>+AVERAGE($D45:HFK45)</f>
        <v>77.023085347896199</v>
      </c>
      <c r="HFM45" s="17">
        <f>+AVERAGE($D45:HFL45)</f>
        <v>77.023085347896199</v>
      </c>
      <c r="HFN45" s="17">
        <f>+AVERAGE($D45:HFM45)</f>
        <v>77.023085347896199</v>
      </c>
      <c r="HFO45" s="17">
        <f>+AVERAGE($D45:HFN45)</f>
        <v>77.023085347896199</v>
      </c>
      <c r="HFP45" s="17">
        <f>+AVERAGE($D45:HFO45)</f>
        <v>77.023085347896199</v>
      </c>
      <c r="HFQ45" s="17">
        <f>+AVERAGE($D45:HFP45)</f>
        <v>77.023085347896199</v>
      </c>
      <c r="HFR45" s="17">
        <f>+AVERAGE($D45:HFQ45)</f>
        <v>77.023085347896213</v>
      </c>
      <c r="HFS45" s="17">
        <f>+AVERAGE($D45:HFR45)</f>
        <v>77.023085347896213</v>
      </c>
      <c r="HFT45" s="17">
        <f>+AVERAGE($D45:HFS45)</f>
        <v>77.023085347896213</v>
      </c>
      <c r="HFU45" s="17">
        <f>+AVERAGE($D45:HFT45)</f>
        <v>77.023085347896213</v>
      </c>
      <c r="HFV45" s="17">
        <f>+AVERAGE($D45:HFU45)</f>
        <v>77.023085347896213</v>
      </c>
      <c r="HFW45" s="17">
        <f>+AVERAGE($D45:HFV45)</f>
        <v>77.023085347896213</v>
      </c>
      <c r="HFX45" s="17">
        <f>+AVERAGE($D45:HFW45)</f>
        <v>77.023085347896213</v>
      </c>
      <c r="HFY45" s="17">
        <f>+AVERAGE($D45:HFX45)</f>
        <v>77.023085347896213</v>
      </c>
      <c r="HFZ45" s="17">
        <f>+AVERAGE($D45:HFY45)</f>
        <v>77.023085347896213</v>
      </c>
      <c r="HGA45" s="17">
        <f>+AVERAGE($D45:HFZ45)</f>
        <v>77.023085347896213</v>
      </c>
      <c r="HGB45" s="17">
        <f>+AVERAGE($D45:HGA45)</f>
        <v>77.023085347896213</v>
      </c>
      <c r="HGC45" s="17">
        <f>+AVERAGE($D45:HGB45)</f>
        <v>77.023085347896213</v>
      </c>
      <c r="HGD45" s="17">
        <f>+AVERAGE($D45:HGC45)</f>
        <v>77.023085347896213</v>
      </c>
      <c r="HGE45" s="17">
        <f>+AVERAGE($D45:HGD45)</f>
        <v>77.023085347896213</v>
      </c>
      <c r="HGF45" s="17">
        <f>+AVERAGE($D45:HGE45)</f>
        <v>77.023085347896213</v>
      </c>
      <c r="HGG45" s="17">
        <f>+AVERAGE($D45:HGF45)</f>
        <v>77.023085347896213</v>
      </c>
      <c r="HGH45" s="17">
        <f>+AVERAGE($D45:HGG45)</f>
        <v>77.023085347896213</v>
      </c>
      <c r="HGI45" s="17">
        <f>+AVERAGE($D45:HGH45)</f>
        <v>77.023085347896213</v>
      </c>
      <c r="HGJ45" s="17">
        <f>+AVERAGE($D45:HGI45)</f>
        <v>77.023085347896227</v>
      </c>
      <c r="HGK45" s="17">
        <f>+AVERAGE($D45:HGJ45)</f>
        <v>77.023085347896227</v>
      </c>
      <c r="HGL45" s="17">
        <f>+AVERAGE($D45:HGK45)</f>
        <v>77.023085347896227</v>
      </c>
      <c r="HGM45" s="17">
        <f>+AVERAGE($D45:HGL45)</f>
        <v>77.023085347896227</v>
      </c>
      <c r="HGN45" s="17">
        <f>+AVERAGE($D45:HGM45)</f>
        <v>77.023085347896227</v>
      </c>
      <c r="HGO45" s="17">
        <f>+AVERAGE($D45:HGN45)</f>
        <v>77.023085347896227</v>
      </c>
      <c r="HGP45" s="17">
        <f>+AVERAGE($D45:HGO45)</f>
        <v>77.023085347896227</v>
      </c>
      <c r="HGQ45" s="17">
        <f>+AVERAGE($D45:HGP45)</f>
        <v>77.023085347896227</v>
      </c>
      <c r="HGR45" s="17">
        <f>+AVERAGE($D45:HGQ45)</f>
        <v>77.023085347896227</v>
      </c>
      <c r="HGS45" s="17">
        <f>+AVERAGE($D45:HGR45)</f>
        <v>77.023085347896227</v>
      </c>
      <c r="HGT45" s="17">
        <f>+AVERAGE($D45:HGS45)</f>
        <v>77.023085347896227</v>
      </c>
      <c r="HGU45" s="17">
        <f>+AVERAGE($D45:HGT45)</f>
        <v>77.023085347896227</v>
      </c>
      <c r="HGV45" s="17">
        <f>+AVERAGE($D45:HGU45)</f>
        <v>77.023085347896227</v>
      </c>
      <c r="HGW45" s="17">
        <f>+AVERAGE($D45:HGV45)</f>
        <v>77.023085347896227</v>
      </c>
      <c r="HGX45" s="17">
        <f>+AVERAGE($D45:HGW45)</f>
        <v>77.023085347896227</v>
      </c>
      <c r="HGY45" s="17">
        <f>+AVERAGE($D45:HGX45)</f>
        <v>77.023085347896227</v>
      </c>
      <c r="HGZ45" s="17">
        <f>+AVERAGE($D45:HGY45)</f>
        <v>77.023085347896227</v>
      </c>
      <c r="HHA45" s="17">
        <f>+AVERAGE($D45:HGZ45)</f>
        <v>77.023085347896227</v>
      </c>
      <c r="HHB45" s="17">
        <f>+AVERAGE($D45:HHA45)</f>
        <v>77.023085347896242</v>
      </c>
      <c r="HHC45" s="17">
        <f>+AVERAGE($D45:HHB45)</f>
        <v>77.023085347896242</v>
      </c>
      <c r="HHD45" s="17">
        <f>+AVERAGE($D45:HHC45)</f>
        <v>77.023085347896242</v>
      </c>
      <c r="HHE45" s="17">
        <f>+AVERAGE($D45:HHD45)</f>
        <v>77.023085347896242</v>
      </c>
      <c r="HHF45" s="17">
        <f>+AVERAGE($D45:HHE45)</f>
        <v>77.023085347896242</v>
      </c>
      <c r="HHG45" s="17">
        <f>+AVERAGE($D45:HHF45)</f>
        <v>77.023085347896242</v>
      </c>
      <c r="HHH45" s="17">
        <f>+AVERAGE($D45:HHG45)</f>
        <v>77.023085347896242</v>
      </c>
      <c r="HHI45" s="17">
        <f>+AVERAGE($D45:HHH45)</f>
        <v>77.023085347896242</v>
      </c>
      <c r="HHJ45" s="17">
        <f>+AVERAGE($D45:HHI45)</f>
        <v>77.023085347896242</v>
      </c>
      <c r="HHK45" s="17">
        <f>+AVERAGE($D45:HHJ45)</f>
        <v>77.023085347896242</v>
      </c>
      <c r="HHL45" s="17">
        <f>+AVERAGE($D45:HHK45)</f>
        <v>77.023085347896242</v>
      </c>
      <c r="HHM45" s="17">
        <f>+AVERAGE($D45:HHL45)</f>
        <v>77.023085347896242</v>
      </c>
      <c r="HHN45" s="17">
        <f>+AVERAGE($D45:HHM45)</f>
        <v>77.023085347896242</v>
      </c>
      <c r="HHO45" s="17">
        <f>+AVERAGE($D45:HHN45)</f>
        <v>77.023085347896242</v>
      </c>
      <c r="HHP45" s="17">
        <f>+AVERAGE($D45:HHO45)</f>
        <v>77.023085347896242</v>
      </c>
      <c r="HHQ45" s="17">
        <f>+AVERAGE($D45:HHP45)</f>
        <v>77.023085347896242</v>
      </c>
      <c r="HHR45" s="17">
        <f>+AVERAGE($D45:HHQ45)</f>
        <v>77.023085347896242</v>
      </c>
      <c r="HHS45" s="17">
        <f>+AVERAGE($D45:HHR45)</f>
        <v>77.023085347896242</v>
      </c>
      <c r="HHT45" s="17">
        <f>+AVERAGE($D45:HHS45)</f>
        <v>77.023085347896256</v>
      </c>
      <c r="HHU45" s="17">
        <f>+AVERAGE($D45:HHT45)</f>
        <v>77.023085347896256</v>
      </c>
      <c r="HHV45" s="17">
        <f>+AVERAGE($D45:HHU45)</f>
        <v>77.023085347896256</v>
      </c>
      <c r="HHW45" s="17">
        <f>+AVERAGE($D45:HHV45)</f>
        <v>77.023085347896256</v>
      </c>
      <c r="HHX45" s="17">
        <f>+AVERAGE($D45:HHW45)</f>
        <v>77.023085347896256</v>
      </c>
      <c r="HHY45" s="17">
        <f>+AVERAGE($D45:HHX45)</f>
        <v>77.023085347896256</v>
      </c>
      <c r="HHZ45" s="17">
        <f>+AVERAGE($D45:HHY45)</f>
        <v>77.023085347896256</v>
      </c>
      <c r="HIA45" s="17">
        <f>+AVERAGE($D45:HHZ45)</f>
        <v>77.023085347896256</v>
      </c>
      <c r="HIB45" s="17">
        <f>+AVERAGE($D45:HIA45)</f>
        <v>77.023085347896256</v>
      </c>
      <c r="HIC45" s="17">
        <f>+AVERAGE($D45:HIB45)</f>
        <v>77.023085347896256</v>
      </c>
      <c r="HID45" s="17">
        <f>+AVERAGE($D45:HIC45)</f>
        <v>77.023085347896256</v>
      </c>
      <c r="HIE45" s="17">
        <f>+AVERAGE($D45:HID45)</f>
        <v>77.023085347896256</v>
      </c>
      <c r="HIF45" s="17">
        <f>+AVERAGE($D45:HIE45)</f>
        <v>77.023085347896256</v>
      </c>
      <c r="HIG45" s="17">
        <f>+AVERAGE($D45:HIF45)</f>
        <v>77.023085347896256</v>
      </c>
      <c r="HIH45" s="17">
        <f>+AVERAGE($D45:HIG45)</f>
        <v>77.023085347896256</v>
      </c>
      <c r="HII45" s="17">
        <f>+AVERAGE($D45:HIH45)</f>
        <v>77.023085347896256</v>
      </c>
      <c r="HIJ45" s="17">
        <f>+AVERAGE($D45:HII45)</f>
        <v>77.023085347896256</v>
      </c>
      <c r="HIK45" s="17">
        <f>+AVERAGE($D45:HIJ45)</f>
        <v>77.023085347896256</v>
      </c>
      <c r="HIL45" s="17">
        <f>+AVERAGE($D45:HIK45)</f>
        <v>77.02308534789627</v>
      </c>
      <c r="HIM45" s="17">
        <f>+AVERAGE($D45:HIL45)</f>
        <v>77.02308534789627</v>
      </c>
      <c r="HIN45" s="17">
        <f>+AVERAGE($D45:HIM45)</f>
        <v>77.02308534789627</v>
      </c>
      <c r="HIO45" s="17">
        <f>+AVERAGE($D45:HIN45)</f>
        <v>77.02308534789627</v>
      </c>
      <c r="HIP45" s="17">
        <f>+AVERAGE($D45:HIO45)</f>
        <v>77.02308534789627</v>
      </c>
      <c r="HIQ45" s="17">
        <f>+AVERAGE($D45:HIP45)</f>
        <v>77.02308534789627</v>
      </c>
      <c r="HIR45" s="17">
        <f>+AVERAGE($D45:HIQ45)</f>
        <v>77.02308534789627</v>
      </c>
      <c r="HIS45" s="17">
        <f>+AVERAGE($D45:HIR45)</f>
        <v>77.02308534789627</v>
      </c>
      <c r="HIT45" s="17">
        <f>+AVERAGE($D45:HIS45)</f>
        <v>77.02308534789627</v>
      </c>
      <c r="HIU45" s="17">
        <f>+AVERAGE($D45:HIT45)</f>
        <v>77.02308534789627</v>
      </c>
      <c r="HIV45" s="17">
        <f>+AVERAGE($D45:HIU45)</f>
        <v>77.02308534789627</v>
      </c>
      <c r="HIW45" s="17">
        <f>+AVERAGE($D45:HIV45)</f>
        <v>77.02308534789627</v>
      </c>
      <c r="HIX45" s="17">
        <f>+AVERAGE($D45:HIW45)</f>
        <v>77.02308534789627</v>
      </c>
      <c r="HIY45" s="17">
        <f>+AVERAGE($D45:HIX45)</f>
        <v>77.02308534789627</v>
      </c>
      <c r="HIZ45" s="17">
        <f>+AVERAGE($D45:HIY45)</f>
        <v>77.02308534789627</v>
      </c>
      <c r="HJA45" s="17">
        <f>+AVERAGE($D45:HIZ45)</f>
        <v>77.02308534789627</v>
      </c>
      <c r="HJB45" s="17">
        <f>+AVERAGE($D45:HJA45)</f>
        <v>77.02308534789627</v>
      </c>
      <c r="HJC45" s="17">
        <f>+AVERAGE($D45:HJB45)</f>
        <v>77.02308534789627</v>
      </c>
      <c r="HJD45" s="17">
        <f>+AVERAGE($D45:HJC45)</f>
        <v>77.02308534789627</v>
      </c>
      <c r="HJE45" s="17">
        <f>+AVERAGE($D45:HJD45)</f>
        <v>77.023085347896284</v>
      </c>
      <c r="HJF45" s="17">
        <f>+AVERAGE($D45:HJE45)</f>
        <v>77.023085347896284</v>
      </c>
      <c r="HJG45" s="17">
        <f>+AVERAGE($D45:HJF45)</f>
        <v>77.023085347896284</v>
      </c>
      <c r="HJH45" s="17">
        <f>+AVERAGE($D45:HJG45)</f>
        <v>77.023085347896284</v>
      </c>
      <c r="HJI45" s="17">
        <f>+AVERAGE($D45:HJH45)</f>
        <v>77.023085347896284</v>
      </c>
      <c r="HJJ45" s="17">
        <f>+AVERAGE($D45:HJI45)</f>
        <v>77.023085347896284</v>
      </c>
      <c r="HJK45" s="17">
        <f>+AVERAGE($D45:HJJ45)</f>
        <v>77.023085347896284</v>
      </c>
      <c r="HJL45" s="17">
        <f>+AVERAGE($D45:HJK45)</f>
        <v>77.023085347896284</v>
      </c>
      <c r="HJM45" s="17">
        <f>+AVERAGE($D45:HJL45)</f>
        <v>77.023085347896284</v>
      </c>
      <c r="HJN45" s="17">
        <f>+AVERAGE($D45:HJM45)</f>
        <v>77.023085347896284</v>
      </c>
      <c r="HJO45" s="17">
        <f>+AVERAGE($D45:HJN45)</f>
        <v>77.023085347896284</v>
      </c>
      <c r="HJP45" s="17">
        <f>+AVERAGE($D45:HJO45)</f>
        <v>77.023085347896284</v>
      </c>
      <c r="HJQ45" s="17">
        <f>+AVERAGE($D45:HJP45)</f>
        <v>77.023085347896284</v>
      </c>
      <c r="HJR45" s="17">
        <f>+AVERAGE($D45:HJQ45)</f>
        <v>77.023085347896284</v>
      </c>
      <c r="HJS45" s="17">
        <f>+AVERAGE($D45:HJR45)</f>
        <v>77.023085347896284</v>
      </c>
      <c r="HJT45" s="17">
        <f>+AVERAGE($D45:HJS45)</f>
        <v>77.023085347896284</v>
      </c>
      <c r="HJU45" s="17">
        <f>+AVERAGE($D45:HJT45)</f>
        <v>77.023085347896284</v>
      </c>
      <c r="HJV45" s="17">
        <f>+AVERAGE($D45:HJU45)</f>
        <v>77.023085347896284</v>
      </c>
      <c r="HJW45" s="17">
        <f>+AVERAGE($D45:HJV45)</f>
        <v>77.023085347896298</v>
      </c>
      <c r="HJX45" s="17">
        <f>+AVERAGE($D45:HJW45)</f>
        <v>77.023085347896298</v>
      </c>
      <c r="HJY45" s="17">
        <f>+AVERAGE($D45:HJX45)</f>
        <v>77.023085347896298</v>
      </c>
      <c r="HJZ45" s="17">
        <f>+AVERAGE($D45:HJY45)</f>
        <v>77.023085347896298</v>
      </c>
      <c r="HKA45" s="17">
        <f>+AVERAGE($D45:HJZ45)</f>
        <v>77.023085347896298</v>
      </c>
      <c r="HKB45" s="17">
        <f>+AVERAGE($D45:HKA45)</f>
        <v>77.023085347896298</v>
      </c>
      <c r="HKC45" s="17">
        <f>+AVERAGE($D45:HKB45)</f>
        <v>77.023085347896298</v>
      </c>
      <c r="HKD45" s="17">
        <f>+AVERAGE($D45:HKC45)</f>
        <v>77.023085347896298</v>
      </c>
      <c r="HKE45" s="17">
        <f>+AVERAGE($D45:HKD45)</f>
        <v>77.023085347896298</v>
      </c>
      <c r="HKF45" s="17">
        <f>+AVERAGE($D45:HKE45)</f>
        <v>77.023085347896298</v>
      </c>
      <c r="HKG45" s="17">
        <f>+AVERAGE($D45:HKF45)</f>
        <v>77.023085347896298</v>
      </c>
      <c r="HKH45" s="17">
        <f>+AVERAGE($D45:HKG45)</f>
        <v>77.023085347896298</v>
      </c>
      <c r="HKI45" s="17">
        <f>+AVERAGE($D45:HKH45)</f>
        <v>77.023085347896298</v>
      </c>
      <c r="HKJ45" s="17">
        <f>+AVERAGE($D45:HKI45)</f>
        <v>77.023085347896298</v>
      </c>
      <c r="HKK45" s="17">
        <f>+AVERAGE($D45:HKJ45)</f>
        <v>77.023085347896298</v>
      </c>
      <c r="HKL45" s="17">
        <f>+AVERAGE($D45:HKK45)</f>
        <v>77.023085347896298</v>
      </c>
      <c r="HKM45" s="17">
        <f>+AVERAGE($D45:HKL45)</f>
        <v>77.023085347896298</v>
      </c>
      <c r="HKN45" s="17">
        <f>+AVERAGE($D45:HKM45)</f>
        <v>77.023085347896298</v>
      </c>
      <c r="HKO45" s="17">
        <f>+AVERAGE($D45:HKN45)</f>
        <v>77.023085347896298</v>
      </c>
      <c r="HKP45" s="17">
        <f>+AVERAGE($D45:HKO45)</f>
        <v>77.023085347896313</v>
      </c>
      <c r="HKQ45" s="17">
        <f>+AVERAGE($D45:HKP45)</f>
        <v>77.023085347896313</v>
      </c>
      <c r="HKR45" s="17">
        <f>+AVERAGE($D45:HKQ45)</f>
        <v>77.023085347896313</v>
      </c>
      <c r="HKS45" s="17">
        <f>+AVERAGE($D45:HKR45)</f>
        <v>77.023085347896313</v>
      </c>
      <c r="HKT45" s="17">
        <f>+AVERAGE($D45:HKS45)</f>
        <v>77.023085347896313</v>
      </c>
      <c r="HKU45" s="17">
        <f>+AVERAGE($D45:HKT45)</f>
        <v>77.023085347896313</v>
      </c>
      <c r="HKV45" s="17">
        <f>+AVERAGE($D45:HKU45)</f>
        <v>77.023085347896313</v>
      </c>
      <c r="HKW45" s="17">
        <f>+AVERAGE($D45:HKV45)</f>
        <v>77.023085347896313</v>
      </c>
      <c r="HKX45" s="17">
        <f>+AVERAGE($D45:HKW45)</f>
        <v>77.023085347896313</v>
      </c>
      <c r="HKY45" s="17">
        <f>+AVERAGE($D45:HKX45)</f>
        <v>77.023085347896313</v>
      </c>
      <c r="HKZ45" s="17">
        <f>+AVERAGE($D45:HKY45)</f>
        <v>77.023085347896313</v>
      </c>
      <c r="HLA45" s="17">
        <f>+AVERAGE($D45:HKZ45)</f>
        <v>77.023085347896313</v>
      </c>
      <c r="HLB45" s="17">
        <f>+AVERAGE($D45:HLA45)</f>
        <v>77.023085347896313</v>
      </c>
      <c r="HLC45" s="17">
        <f>+AVERAGE($D45:HLB45)</f>
        <v>77.023085347896313</v>
      </c>
      <c r="HLD45" s="17">
        <f>+AVERAGE($D45:HLC45)</f>
        <v>77.023085347896313</v>
      </c>
      <c r="HLE45" s="17">
        <f>+AVERAGE($D45:HLD45)</f>
        <v>77.023085347896313</v>
      </c>
      <c r="HLF45" s="17">
        <f>+AVERAGE($D45:HLE45)</f>
        <v>77.023085347896313</v>
      </c>
      <c r="HLG45" s="17">
        <f>+AVERAGE($D45:HLF45)</f>
        <v>77.023085347896313</v>
      </c>
      <c r="HLH45" s="17">
        <f>+AVERAGE($D45:HLG45)</f>
        <v>77.023085347896313</v>
      </c>
      <c r="HLI45" s="17">
        <f>+AVERAGE($D45:HLH45)</f>
        <v>77.023085347896327</v>
      </c>
      <c r="HLJ45" s="17">
        <f>+AVERAGE($D45:HLI45)</f>
        <v>77.023085347896327</v>
      </c>
      <c r="HLK45" s="17">
        <f>+AVERAGE($D45:HLJ45)</f>
        <v>77.023085347896327</v>
      </c>
      <c r="HLL45" s="17">
        <f>+AVERAGE($D45:HLK45)</f>
        <v>77.023085347896327</v>
      </c>
      <c r="HLM45" s="17">
        <f>+AVERAGE($D45:HLL45)</f>
        <v>77.023085347896327</v>
      </c>
      <c r="HLN45" s="17">
        <f>+AVERAGE($D45:HLM45)</f>
        <v>77.023085347896327</v>
      </c>
      <c r="HLO45" s="17">
        <f>+AVERAGE($D45:HLN45)</f>
        <v>77.023085347896327</v>
      </c>
      <c r="HLP45" s="17">
        <f>+AVERAGE($D45:HLO45)</f>
        <v>77.023085347896327</v>
      </c>
      <c r="HLQ45" s="17">
        <f>+AVERAGE($D45:HLP45)</f>
        <v>77.023085347896327</v>
      </c>
      <c r="HLR45" s="17">
        <f>+AVERAGE($D45:HLQ45)</f>
        <v>77.023085347896327</v>
      </c>
      <c r="HLS45" s="17">
        <f>+AVERAGE($D45:HLR45)</f>
        <v>77.023085347896327</v>
      </c>
      <c r="HLT45" s="17">
        <f>+AVERAGE($D45:HLS45)</f>
        <v>77.023085347896327</v>
      </c>
      <c r="HLU45" s="17">
        <f>+AVERAGE($D45:HLT45)</f>
        <v>77.023085347896327</v>
      </c>
      <c r="HLV45" s="17">
        <f>+AVERAGE($D45:HLU45)</f>
        <v>77.023085347896327</v>
      </c>
      <c r="HLW45" s="17">
        <f>+AVERAGE($D45:HLV45)</f>
        <v>77.023085347896327</v>
      </c>
      <c r="HLX45" s="17">
        <f>+AVERAGE($D45:HLW45)</f>
        <v>77.023085347896327</v>
      </c>
      <c r="HLY45" s="17">
        <f>+AVERAGE($D45:HLX45)</f>
        <v>77.023085347896327</v>
      </c>
      <c r="HLZ45" s="17">
        <f>+AVERAGE($D45:HLY45)</f>
        <v>77.023085347896327</v>
      </c>
      <c r="HMA45" s="17">
        <f>+AVERAGE($D45:HLZ45)</f>
        <v>77.023085347896327</v>
      </c>
      <c r="HMB45" s="17">
        <f>+AVERAGE($D45:HMA45)</f>
        <v>77.023085347896341</v>
      </c>
      <c r="HMC45" s="17">
        <f>+AVERAGE($D45:HMB45)</f>
        <v>77.023085347896341</v>
      </c>
      <c r="HMD45" s="17">
        <f>+AVERAGE($D45:HMC45)</f>
        <v>77.023085347896341</v>
      </c>
      <c r="HME45" s="17">
        <f>+AVERAGE($D45:HMD45)</f>
        <v>77.023085347896341</v>
      </c>
      <c r="HMF45" s="17">
        <f>+AVERAGE($D45:HME45)</f>
        <v>77.023085347896341</v>
      </c>
      <c r="HMG45" s="17">
        <f>+AVERAGE($D45:HMF45)</f>
        <v>77.023085347896341</v>
      </c>
      <c r="HMH45" s="17">
        <f>+AVERAGE($D45:HMG45)</f>
        <v>77.023085347896341</v>
      </c>
      <c r="HMI45" s="17">
        <f>+AVERAGE($D45:HMH45)</f>
        <v>77.023085347896341</v>
      </c>
      <c r="HMJ45" s="17">
        <f>+AVERAGE($D45:HMI45)</f>
        <v>77.023085347896341</v>
      </c>
      <c r="HMK45" s="17">
        <f>+AVERAGE($D45:HMJ45)</f>
        <v>77.023085347896341</v>
      </c>
      <c r="HML45" s="17">
        <f>+AVERAGE($D45:HMK45)</f>
        <v>77.023085347896341</v>
      </c>
      <c r="HMM45" s="17">
        <f>+AVERAGE($D45:HML45)</f>
        <v>77.023085347896341</v>
      </c>
      <c r="HMN45" s="17">
        <f>+AVERAGE($D45:HMM45)</f>
        <v>77.023085347896341</v>
      </c>
      <c r="HMO45" s="17">
        <f>+AVERAGE($D45:HMN45)</f>
        <v>77.023085347896341</v>
      </c>
      <c r="HMP45" s="17">
        <f>+AVERAGE($D45:HMO45)</f>
        <v>77.023085347896341</v>
      </c>
      <c r="HMQ45" s="17">
        <f>+AVERAGE($D45:HMP45)</f>
        <v>77.023085347896341</v>
      </c>
      <c r="HMR45" s="17">
        <f>+AVERAGE($D45:HMQ45)</f>
        <v>77.023085347896341</v>
      </c>
      <c r="HMS45" s="17">
        <f>+AVERAGE($D45:HMR45)</f>
        <v>77.023085347896341</v>
      </c>
      <c r="HMT45" s="17">
        <f>+AVERAGE($D45:HMS45)</f>
        <v>77.023085347896341</v>
      </c>
      <c r="HMU45" s="17">
        <f>+AVERAGE($D45:HMT45)</f>
        <v>77.023085347896355</v>
      </c>
      <c r="HMV45" s="17">
        <f>+AVERAGE($D45:HMU45)</f>
        <v>77.023085347896355</v>
      </c>
      <c r="HMW45" s="17">
        <f>+AVERAGE($D45:HMV45)</f>
        <v>77.023085347896355</v>
      </c>
      <c r="HMX45" s="17">
        <f>+AVERAGE($D45:HMW45)</f>
        <v>77.023085347896355</v>
      </c>
      <c r="HMY45" s="17">
        <f>+AVERAGE($D45:HMX45)</f>
        <v>77.023085347896355</v>
      </c>
      <c r="HMZ45" s="17">
        <f>+AVERAGE($D45:HMY45)</f>
        <v>77.023085347896355</v>
      </c>
      <c r="HNA45" s="17">
        <f>+AVERAGE($D45:HMZ45)</f>
        <v>77.023085347896355</v>
      </c>
      <c r="HNB45" s="17">
        <f>+AVERAGE($D45:HNA45)</f>
        <v>77.023085347896355</v>
      </c>
      <c r="HNC45" s="17">
        <f>+AVERAGE($D45:HNB45)</f>
        <v>77.023085347896355</v>
      </c>
      <c r="HND45" s="17">
        <f>+AVERAGE($D45:HNC45)</f>
        <v>77.023085347896355</v>
      </c>
      <c r="HNE45" s="17">
        <f>+AVERAGE($D45:HND45)</f>
        <v>77.023085347896355</v>
      </c>
      <c r="HNF45" s="17">
        <f>+AVERAGE($D45:HNE45)</f>
        <v>77.023085347896355</v>
      </c>
      <c r="HNG45" s="17">
        <f>+AVERAGE($D45:HNF45)</f>
        <v>77.023085347896355</v>
      </c>
      <c r="HNH45" s="17">
        <f>+AVERAGE($D45:HNG45)</f>
        <v>77.023085347896355</v>
      </c>
      <c r="HNI45" s="17">
        <f>+AVERAGE($D45:HNH45)</f>
        <v>77.023085347896355</v>
      </c>
      <c r="HNJ45" s="17">
        <f>+AVERAGE($D45:HNI45)</f>
        <v>77.023085347896355</v>
      </c>
      <c r="HNK45" s="17">
        <f>+AVERAGE($D45:HNJ45)</f>
        <v>77.023085347896355</v>
      </c>
      <c r="HNL45" s="17">
        <f>+AVERAGE($D45:HNK45)</f>
        <v>77.023085347896355</v>
      </c>
      <c r="HNM45" s="17">
        <f>+AVERAGE($D45:HNL45)</f>
        <v>77.023085347896355</v>
      </c>
      <c r="HNN45" s="17">
        <f>+AVERAGE($D45:HNM45)</f>
        <v>77.02308534789637</v>
      </c>
      <c r="HNO45" s="17">
        <f>+AVERAGE($D45:HNN45)</f>
        <v>77.02308534789637</v>
      </c>
      <c r="HNP45" s="17">
        <f>+AVERAGE($D45:HNO45)</f>
        <v>77.02308534789637</v>
      </c>
      <c r="HNQ45" s="17">
        <f>+AVERAGE($D45:HNP45)</f>
        <v>77.02308534789637</v>
      </c>
      <c r="HNR45" s="17">
        <f>+AVERAGE($D45:HNQ45)</f>
        <v>77.02308534789637</v>
      </c>
      <c r="HNS45" s="17">
        <f>+AVERAGE($D45:HNR45)</f>
        <v>77.02308534789637</v>
      </c>
      <c r="HNT45" s="17">
        <f>+AVERAGE($D45:HNS45)</f>
        <v>77.02308534789637</v>
      </c>
      <c r="HNU45" s="17">
        <f>+AVERAGE($D45:HNT45)</f>
        <v>77.02308534789637</v>
      </c>
      <c r="HNV45" s="17">
        <f>+AVERAGE($D45:HNU45)</f>
        <v>77.02308534789637</v>
      </c>
      <c r="HNW45" s="17">
        <f>+AVERAGE($D45:HNV45)</f>
        <v>77.02308534789637</v>
      </c>
      <c r="HNX45" s="17">
        <f>+AVERAGE($D45:HNW45)</f>
        <v>77.02308534789637</v>
      </c>
      <c r="HNY45" s="17">
        <f>+AVERAGE($D45:HNX45)</f>
        <v>77.02308534789637</v>
      </c>
      <c r="HNZ45" s="17">
        <f>+AVERAGE($D45:HNY45)</f>
        <v>77.02308534789637</v>
      </c>
      <c r="HOA45" s="17">
        <f>+AVERAGE($D45:HNZ45)</f>
        <v>77.02308534789637</v>
      </c>
      <c r="HOB45" s="17">
        <f>+AVERAGE($D45:HOA45)</f>
        <v>77.02308534789637</v>
      </c>
      <c r="HOC45" s="17">
        <f>+AVERAGE($D45:HOB45)</f>
        <v>77.02308534789637</v>
      </c>
      <c r="HOD45" s="17">
        <f>+AVERAGE($D45:HOC45)</f>
        <v>77.02308534789637</v>
      </c>
      <c r="HOE45" s="17">
        <f>+AVERAGE($D45:HOD45)</f>
        <v>77.02308534789637</v>
      </c>
      <c r="HOF45" s="17">
        <f>+AVERAGE($D45:HOE45)</f>
        <v>77.02308534789637</v>
      </c>
      <c r="HOG45" s="17">
        <f>+AVERAGE($D45:HOF45)</f>
        <v>77.023085347896384</v>
      </c>
      <c r="HOH45" s="17">
        <f>+AVERAGE($D45:HOG45)</f>
        <v>77.023085347896384</v>
      </c>
      <c r="HOI45" s="17">
        <f>+AVERAGE($D45:HOH45)</f>
        <v>77.023085347896384</v>
      </c>
      <c r="HOJ45" s="17">
        <f>+AVERAGE($D45:HOI45)</f>
        <v>77.023085347896384</v>
      </c>
      <c r="HOK45" s="17">
        <f>+AVERAGE($D45:HOJ45)</f>
        <v>77.023085347896384</v>
      </c>
      <c r="HOL45" s="17">
        <f>+AVERAGE($D45:HOK45)</f>
        <v>77.023085347896384</v>
      </c>
      <c r="HOM45" s="17">
        <f>+AVERAGE($D45:HOL45)</f>
        <v>77.023085347896384</v>
      </c>
      <c r="HON45" s="17">
        <f>+AVERAGE($D45:HOM45)</f>
        <v>77.023085347896384</v>
      </c>
      <c r="HOO45" s="17">
        <f>+AVERAGE($D45:HON45)</f>
        <v>77.023085347896384</v>
      </c>
      <c r="HOP45" s="17">
        <f>+AVERAGE($D45:HOO45)</f>
        <v>77.023085347896384</v>
      </c>
      <c r="HOQ45" s="17">
        <f>+AVERAGE($D45:HOP45)</f>
        <v>77.023085347896384</v>
      </c>
      <c r="HOR45" s="17">
        <f>+AVERAGE($D45:HOQ45)</f>
        <v>77.023085347896384</v>
      </c>
      <c r="HOS45" s="17">
        <f>+AVERAGE($D45:HOR45)</f>
        <v>77.023085347896384</v>
      </c>
      <c r="HOT45" s="17">
        <f>+AVERAGE($D45:HOS45)</f>
        <v>77.023085347896384</v>
      </c>
      <c r="HOU45" s="17">
        <f>+AVERAGE($D45:HOT45)</f>
        <v>77.023085347896384</v>
      </c>
      <c r="HOV45" s="17">
        <f>+AVERAGE($D45:HOU45)</f>
        <v>77.023085347896384</v>
      </c>
      <c r="HOW45" s="17">
        <f>+AVERAGE($D45:HOV45)</f>
        <v>77.023085347896384</v>
      </c>
      <c r="HOX45" s="17">
        <f>+AVERAGE($D45:HOW45)</f>
        <v>77.023085347896384</v>
      </c>
      <c r="HOY45" s="17">
        <f>+AVERAGE($D45:HOX45)</f>
        <v>77.023085347896384</v>
      </c>
      <c r="HOZ45" s="17">
        <f>+AVERAGE($D45:HOY45)</f>
        <v>77.023085347896384</v>
      </c>
      <c r="HPA45" s="17">
        <f>+AVERAGE($D45:HOZ45)</f>
        <v>77.023085347896398</v>
      </c>
      <c r="HPB45" s="17">
        <f>+AVERAGE($D45:HPA45)</f>
        <v>77.023085347896398</v>
      </c>
      <c r="HPC45" s="17">
        <f>+AVERAGE($D45:HPB45)</f>
        <v>77.023085347896398</v>
      </c>
      <c r="HPD45" s="17">
        <f>+AVERAGE($D45:HPC45)</f>
        <v>77.023085347896398</v>
      </c>
      <c r="HPE45" s="17">
        <f>+AVERAGE($D45:HPD45)</f>
        <v>77.023085347896398</v>
      </c>
      <c r="HPF45" s="17">
        <f>+AVERAGE($D45:HPE45)</f>
        <v>77.023085347896398</v>
      </c>
      <c r="HPG45" s="17">
        <f>+AVERAGE($D45:HPF45)</f>
        <v>77.023085347896398</v>
      </c>
      <c r="HPH45" s="17">
        <f>+AVERAGE($D45:HPG45)</f>
        <v>77.023085347896398</v>
      </c>
      <c r="HPI45" s="17">
        <f>+AVERAGE($D45:HPH45)</f>
        <v>77.023085347896398</v>
      </c>
      <c r="HPJ45" s="17">
        <f>+AVERAGE($D45:HPI45)</f>
        <v>77.023085347896398</v>
      </c>
      <c r="HPK45" s="17">
        <f>+AVERAGE($D45:HPJ45)</f>
        <v>77.023085347896398</v>
      </c>
      <c r="HPL45" s="17">
        <f>+AVERAGE($D45:HPK45)</f>
        <v>77.023085347896398</v>
      </c>
      <c r="HPM45" s="17">
        <f>+AVERAGE($D45:HPL45)</f>
        <v>77.023085347896398</v>
      </c>
      <c r="HPN45" s="17">
        <f>+AVERAGE($D45:HPM45)</f>
        <v>77.023085347896398</v>
      </c>
      <c r="HPO45" s="17">
        <f>+AVERAGE($D45:HPN45)</f>
        <v>77.023085347896398</v>
      </c>
      <c r="HPP45" s="17">
        <f>+AVERAGE($D45:HPO45)</f>
        <v>77.023085347896398</v>
      </c>
      <c r="HPQ45" s="17">
        <f>+AVERAGE($D45:HPP45)</f>
        <v>77.023085347896398</v>
      </c>
      <c r="HPR45" s="17">
        <f>+AVERAGE($D45:HPQ45)</f>
        <v>77.023085347896398</v>
      </c>
      <c r="HPS45" s="17">
        <f>+AVERAGE($D45:HPR45)</f>
        <v>77.023085347896398</v>
      </c>
      <c r="HPT45" s="17">
        <f>+AVERAGE($D45:HPS45)</f>
        <v>77.023085347896412</v>
      </c>
      <c r="HPU45" s="17">
        <f>+AVERAGE($D45:HPT45)</f>
        <v>77.023085347896412</v>
      </c>
      <c r="HPV45" s="17">
        <f>+AVERAGE($D45:HPU45)</f>
        <v>77.023085347896412</v>
      </c>
      <c r="HPW45" s="17">
        <f>+AVERAGE($D45:HPV45)</f>
        <v>77.023085347896412</v>
      </c>
      <c r="HPX45" s="17">
        <f>+AVERAGE($D45:HPW45)</f>
        <v>77.023085347896412</v>
      </c>
      <c r="HPY45" s="17">
        <f>+AVERAGE($D45:HPX45)</f>
        <v>77.023085347896412</v>
      </c>
      <c r="HPZ45" s="17">
        <f>+AVERAGE($D45:HPY45)</f>
        <v>77.023085347896412</v>
      </c>
      <c r="HQA45" s="17">
        <f>+AVERAGE($D45:HPZ45)</f>
        <v>77.023085347896412</v>
      </c>
      <c r="HQB45" s="17">
        <f>+AVERAGE($D45:HQA45)</f>
        <v>77.023085347896412</v>
      </c>
      <c r="HQC45" s="17">
        <f>+AVERAGE($D45:HQB45)</f>
        <v>77.023085347896412</v>
      </c>
      <c r="HQD45" s="17">
        <f>+AVERAGE($D45:HQC45)</f>
        <v>77.023085347896412</v>
      </c>
      <c r="HQE45" s="17">
        <f>+AVERAGE($D45:HQD45)</f>
        <v>77.023085347896412</v>
      </c>
      <c r="HQF45" s="17">
        <f>+AVERAGE($D45:HQE45)</f>
        <v>77.023085347896412</v>
      </c>
      <c r="HQG45" s="17">
        <f>+AVERAGE($D45:HQF45)</f>
        <v>77.023085347896412</v>
      </c>
      <c r="HQH45" s="17">
        <f>+AVERAGE($D45:HQG45)</f>
        <v>77.023085347896412</v>
      </c>
      <c r="HQI45" s="17">
        <f>+AVERAGE($D45:HQH45)</f>
        <v>77.023085347896412</v>
      </c>
      <c r="HQJ45" s="17">
        <f>+AVERAGE($D45:HQI45)</f>
        <v>77.023085347896412</v>
      </c>
      <c r="HQK45" s="17">
        <f>+AVERAGE($D45:HQJ45)</f>
        <v>77.023085347896412</v>
      </c>
      <c r="HQL45" s="17">
        <f>+AVERAGE($D45:HQK45)</f>
        <v>77.023085347896412</v>
      </c>
      <c r="HQM45" s="17">
        <f>+AVERAGE($D45:HQL45)</f>
        <v>77.023085347896412</v>
      </c>
      <c r="HQN45" s="17">
        <f>+AVERAGE($D45:HQM45)</f>
        <v>77.023085347896426</v>
      </c>
      <c r="HQO45" s="17">
        <f>+AVERAGE($D45:HQN45)</f>
        <v>77.023085347896426</v>
      </c>
      <c r="HQP45" s="17">
        <f>+AVERAGE($D45:HQO45)</f>
        <v>77.023085347896426</v>
      </c>
      <c r="HQQ45" s="17">
        <f>+AVERAGE($D45:HQP45)</f>
        <v>77.023085347896426</v>
      </c>
      <c r="HQR45" s="17">
        <f>+AVERAGE($D45:HQQ45)</f>
        <v>77.023085347896426</v>
      </c>
      <c r="HQS45" s="17">
        <f>+AVERAGE($D45:HQR45)</f>
        <v>77.023085347896426</v>
      </c>
      <c r="HQT45" s="17">
        <f>+AVERAGE($D45:HQS45)</f>
        <v>77.023085347896426</v>
      </c>
      <c r="HQU45" s="17">
        <f>+AVERAGE($D45:HQT45)</f>
        <v>77.023085347896426</v>
      </c>
      <c r="HQV45" s="17">
        <f>+AVERAGE($D45:HQU45)</f>
        <v>77.023085347896426</v>
      </c>
      <c r="HQW45" s="17">
        <f>+AVERAGE($D45:HQV45)</f>
        <v>77.023085347896426</v>
      </c>
      <c r="HQX45" s="17">
        <f>+AVERAGE($D45:HQW45)</f>
        <v>77.023085347896426</v>
      </c>
      <c r="HQY45" s="17">
        <f>+AVERAGE($D45:HQX45)</f>
        <v>77.023085347896426</v>
      </c>
      <c r="HQZ45" s="17">
        <f>+AVERAGE($D45:HQY45)</f>
        <v>77.023085347896426</v>
      </c>
      <c r="HRA45" s="17">
        <f>+AVERAGE($D45:HQZ45)</f>
        <v>77.023085347896426</v>
      </c>
      <c r="HRB45" s="17">
        <f>+AVERAGE($D45:HRA45)</f>
        <v>77.023085347896426</v>
      </c>
      <c r="HRC45" s="17">
        <f>+AVERAGE($D45:HRB45)</f>
        <v>77.023085347896426</v>
      </c>
      <c r="HRD45" s="17">
        <f>+AVERAGE($D45:HRC45)</f>
        <v>77.023085347896426</v>
      </c>
      <c r="HRE45" s="17">
        <f>+AVERAGE($D45:HRD45)</f>
        <v>77.023085347896426</v>
      </c>
      <c r="HRF45" s="17">
        <f>+AVERAGE($D45:HRE45)</f>
        <v>77.023085347896426</v>
      </c>
      <c r="HRG45" s="17">
        <f>+AVERAGE($D45:HRF45)</f>
        <v>77.023085347896426</v>
      </c>
      <c r="HRH45" s="17">
        <f>+AVERAGE($D45:HRG45)</f>
        <v>77.023085347896441</v>
      </c>
      <c r="HRI45" s="17">
        <f>+AVERAGE($D45:HRH45)</f>
        <v>77.023085347896441</v>
      </c>
      <c r="HRJ45" s="17">
        <f>+AVERAGE($D45:HRI45)</f>
        <v>77.023085347896441</v>
      </c>
      <c r="HRK45" s="17">
        <f>+AVERAGE($D45:HRJ45)</f>
        <v>77.023085347896441</v>
      </c>
      <c r="HRL45" s="17">
        <f>+AVERAGE($D45:HRK45)</f>
        <v>77.023085347896441</v>
      </c>
      <c r="HRM45" s="17">
        <f>+AVERAGE($D45:HRL45)</f>
        <v>77.023085347896441</v>
      </c>
      <c r="HRN45" s="17">
        <f>+AVERAGE($D45:HRM45)</f>
        <v>77.023085347896441</v>
      </c>
      <c r="HRO45" s="17">
        <f>+AVERAGE($D45:HRN45)</f>
        <v>77.023085347896441</v>
      </c>
      <c r="HRP45" s="17">
        <f>+AVERAGE($D45:HRO45)</f>
        <v>77.023085347896441</v>
      </c>
      <c r="HRQ45" s="17">
        <f>+AVERAGE($D45:HRP45)</f>
        <v>77.023085347896441</v>
      </c>
      <c r="HRR45" s="17">
        <f>+AVERAGE($D45:HRQ45)</f>
        <v>77.023085347896441</v>
      </c>
      <c r="HRS45" s="17">
        <f>+AVERAGE($D45:HRR45)</f>
        <v>77.023085347896441</v>
      </c>
      <c r="HRT45" s="17">
        <f>+AVERAGE($D45:HRS45)</f>
        <v>77.023085347896441</v>
      </c>
      <c r="HRU45" s="17">
        <f>+AVERAGE($D45:HRT45)</f>
        <v>77.023085347896441</v>
      </c>
      <c r="HRV45" s="17">
        <f>+AVERAGE($D45:HRU45)</f>
        <v>77.023085347896441</v>
      </c>
      <c r="HRW45" s="17">
        <f>+AVERAGE($D45:HRV45)</f>
        <v>77.023085347896441</v>
      </c>
      <c r="HRX45" s="17">
        <f>+AVERAGE($D45:HRW45)</f>
        <v>77.023085347896441</v>
      </c>
      <c r="HRY45" s="17">
        <f>+AVERAGE($D45:HRX45)</f>
        <v>77.023085347896441</v>
      </c>
      <c r="HRZ45" s="17">
        <f>+AVERAGE($D45:HRY45)</f>
        <v>77.023085347896441</v>
      </c>
      <c r="HSA45" s="17">
        <f>+AVERAGE($D45:HRZ45)</f>
        <v>77.023085347896441</v>
      </c>
      <c r="HSB45" s="17">
        <f>+AVERAGE($D45:HSA45)</f>
        <v>77.023085347896455</v>
      </c>
      <c r="HSC45" s="17">
        <f>+AVERAGE($D45:HSB45)</f>
        <v>77.023085347896455</v>
      </c>
      <c r="HSD45" s="17">
        <f>+AVERAGE($D45:HSC45)</f>
        <v>77.023085347896455</v>
      </c>
      <c r="HSE45" s="17">
        <f>+AVERAGE($D45:HSD45)</f>
        <v>77.023085347896455</v>
      </c>
      <c r="HSF45" s="17">
        <f>+AVERAGE($D45:HSE45)</f>
        <v>77.023085347896455</v>
      </c>
      <c r="HSG45" s="17">
        <f>+AVERAGE($D45:HSF45)</f>
        <v>77.023085347896455</v>
      </c>
      <c r="HSH45" s="17">
        <f>+AVERAGE($D45:HSG45)</f>
        <v>77.023085347896455</v>
      </c>
      <c r="HSI45" s="17">
        <f>+AVERAGE($D45:HSH45)</f>
        <v>77.023085347896455</v>
      </c>
      <c r="HSJ45" s="17">
        <f>+AVERAGE($D45:HSI45)</f>
        <v>77.023085347896455</v>
      </c>
      <c r="HSK45" s="17">
        <f>+AVERAGE($D45:HSJ45)</f>
        <v>77.023085347896455</v>
      </c>
      <c r="HSL45" s="17">
        <f>+AVERAGE($D45:HSK45)</f>
        <v>77.023085347896455</v>
      </c>
      <c r="HSM45" s="17">
        <f>+AVERAGE($D45:HSL45)</f>
        <v>77.023085347896455</v>
      </c>
      <c r="HSN45" s="17">
        <f>+AVERAGE($D45:HSM45)</f>
        <v>77.023085347896455</v>
      </c>
      <c r="HSO45" s="17">
        <f>+AVERAGE($D45:HSN45)</f>
        <v>77.023085347896455</v>
      </c>
      <c r="HSP45" s="17">
        <f>+AVERAGE($D45:HSO45)</f>
        <v>77.023085347896455</v>
      </c>
      <c r="HSQ45" s="17">
        <f>+AVERAGE($D45:HSP45)</f>
        <v>77.023085347896455</v>
      </c>
      <c r="HSR45" s="17">
        <f>+AVERAGE($D45:HSQ45)</f>
        <v>77.023085347896455</v>
      </c>
      <c r="HSS45" s="17">
        <f>+AVERAGE($D45:HSR45)</f>
        <v>77.023085347896455</v>
      </c>
      <c r="HST45" s="17">
        <f>+AVERAGE($D45:HSS45)</f>
        <v>77.023085347896455</v>
      </c>
      <c r="HSU45" s="17">
        <f>+AVERAGE($D45:HST45)</f>
        <v>77.023085347896455</v>
      </c>
      <c r="HSV45" s="17">
        <f>+AVERAGE($D45:HSU45)</f>
        <v>77.023085347896469</v>
      </c>
      <c r="HSW45" s="17">
        <f>+AVERAGE($D45:HSV45)</f>
        <v>77.023085347896469</v>
      </c>
      <c r="HSX45" s="17">
        <f>+AVERAGE($D45:HSW45)</f>
        <v>77.023085347896469</v>
      </c>
      <c r="HSY45" s="17">
        <f>+AVERAGE($D45:HSX45)</f>
        <v>77.023085347896469</v>
      </c>
      <c r="HSZ45" s="17">
        <f>+AVERAGE($D45:HSY45)</f>
        <v>77.023085347896469</v>
      </c>
      <c r="HTA45" s="17">
        <f>+AVERAGE($D45:HSZ45)</f>
        <v>77.023085347896469</v>
      </c>
      <c r="HTB45" s="17">
        <f>+AVERAGE($D45:HTA45)</f>
        <v>77.023085347896469</v>
      </c>
      <c r="HTC45" s="17">
        <f>+AVERAGE($D45:HTB45)</f>
        <v>77.023085347896469</v>
      </c>
      <c r="HTD45" s="17">
        <f>+AVERAGE($D45:HTC45)</f>
        <v>77.023085347896469</v>
      </c>
      <c r="HTE45" s="17">
        <f>+AVERAGE($D45:HTD45)</f>
        <v>77.023085347896469</v>
      </c>
      <c r="HTF45" s="17">
        <f>+AVERAGE($D45:HTE45)</f>
        <v>77.023085347896469</v>
      </c>
      <c r="HTG45" s="17">
        <f>+AVERAGE($D45:HTF45)</f>
        <v>77.023085347896469</v>
      </c>
      <c r="HTH45" s="17">
        <f>+AVERAGE($D45:HTG45)</f>
        <v>77.023085347896469</v>
      </c>
      <c r="HTI45" s="17">
        <f>+AVERAGE($D45:HTH45)</f>
        <v>77.023085347896469</v>
      </c>
      <c r="HTJ45" s="17">
        <f>+AVERAGE($D45:HTI45)</f>
        <v>77.023085347896469</v>
      </c>
      <c r="HTK45" s="17">
        <f>+AVERAGE($D45:HTJ45)</f>
        <v>77.023085347896469</v>
      </c>
      <c r="HTL45" s="17">
        <f>+AVERAGE($D45:HTK45)</f>
        <v>77.023085347896469</v>
      </c>
      <c r="HTM45" s="17">
        <f>+AVERAGE($D45:HTL45)</f>
        <v>77.023085347896469</v>
      </c>
      <c r="HTN45" s="17">
        <f>+AVERAGE($D45:HTM45)</f>
        <v>77.023085347896469</v>
      </c>
      <c r="HTO45" s="17">
        <f>+AVERAGE($D45:HTN45)</f>
        <v>77.023085347896469</v>
      </c>
      <c r="HTP45" s="17">
        <f>+AVERAGE($D45:HTO45)</f>
        <v>77.023085347896483</v>
      </c>
      <c r="HTQ45" s="17">
        <f>+AVERAGE($D45:HTP45)</f>
        <v>77.023085347896483</v>
      </c>
      <c r="HTR45" s="17">
        <f>+AVERAGE($D45:HTQ45)</f>
        <v>77.023085347896483</v>
      </c>
      <c r="HTS45" s="17">
        <f>+AVERAGE($D45:HTR45)</f>
        <v>77.023085347896483</v>
      </c>
      <c r="HTT45" s="17">
        <f>+AVERAGE($D45:HTS45)</f>
        <v>77.023085347896483</v>
      </c>
      <c r="HTU45" s="17">
        <f>+AVERAGE($D45:HTT45)</f>
        <v>77.023085347896483</v>
      </c>
      <c r="HTV45" s="17">
        <f>+AVERAGE($D45:HTU45)</f>
        <v>77.023085347896483</v>
      </c>
      <c r="HTW45" s="17">
        <f>+AVERAGE($D45:HTV45)</f>
        <v>77.023085347896483</v>
      </c>
      <c r="HTX45" s="17">
        <f>+AVERAGE($D45:HTW45)</f>
        <v>77.023085347896483</v>
      </c>
      <c r="HTY45" s="17">
        <f>+AVERAGE($D45:HTX45)</f>
        <v>77.023085347896483</v>
      </c>
      <c r="HTZ45" s="17">
        <f>+AVERAGE($D45:HTY45)</f>
        <v>77.023085347896483</v>
      </c>
      <c r="HUA45" s="17">
        <f>+AVERAGE($D45:HTZ45)</f>
        <v>77.023085347896483</v>
      </c>
      <c r="HUB45" s="17">
        <f>+AVERAGE($D45:HUA45)</f>
        <v>77.023085347896483</v>
      </c>
      <c r="HUC45" s="17">
        <f>+AVERAGE($D45:HUB45)</f>
        <v>77.023085347896483</v>
      </c>
      <c r="HUD45" s="17">
        <f>+AVERAGE($D45:HUC45)</f>
        <v>77.023085347896483</v>
      </c>
      <c r="HUE45" s="17">
        <f>+AVERAGE($D45:HUD45)</f>
        <v>77.023085347896483</v>
      </c>
      <c r="HUF45" s="17">
        <f>+AVERAGE($D45:HUE45)</f>
        <v>77.023085347896483</v>
      </c>
      <c r="HUG45" s="17">
        <f>+AVERAGE($D45:HUF45)</f>
        <v>77.023085347896483</v>
      </c>
      <c r="HUH45" s="17">
        <f>+AVERAGE($D45:HUG45)</f>
        <v>77.023085347896483</v>
      </c>
      <c r="HUI45" s="17">
        <f>+AVERAGE($D45:HUH45)</f>
        <v>77.023085347896483</v>
      </c>
      <c r="HUJ45" s="17">
        <f>+AVERAGE($D45:HUI45)</f>
        <v>77.023085347896497</v>
      </c>
      <c r="HUK45" s="17">
        <f>+AVERAGE($D45:HUJ45)</f>
        <v>77.023085347896497</v>
      </c>
      <c r="HUL45" s="17">
        <f>+AVERAGE($D45:HUK45)</f>
        <v>77.023085347896497</v>
      </c>
      <c r="HUM45" s="17">
        <f>+AVERAGE($D45:HUL45)</f>
        <v>77.023085347896497</v>
      </c>
      <c r="HUN45" s="17">
        <f>+AVERAGE($D45:HUM45)</f>
        <v>77.023085347896497</v>
      </c>
      <c r="HUO45" s="17">
        <f>+AVERAGE($D45:HUN45)</f>
        <v>77.023085347896497</v>
      </c>
      <c r="HUP45" s="17">
        <f>+AVERAGE($D45:HUO45)</f>
        <v>77.023085347896497</v>
      </c>
      <c r="HUQ45" s="17">
        <f>+AVERAGE($D45:HUP45)</f>
        <v>77.023085347896497</v>
      </c>
      <c r="HUR45" s="17">
        <f>+AVERAGE($D45:HUQ45)</f>
        <v>77.023085347896497</v>
      </c>
      <c r="HUS45" s="17">
        <f>+AVERAGE($D45:HUR45)</f>
        <v>77.023085347896497</v>
      </c>
      <c r="HUT45" s="17">
        <f>+AVERAGE($D45:HUS45)</f>
        <v>77.023085347896497</v>
      </c>
      <c r="HUU45" s="17">
        <f>+AVERAGE($D45:HUT45)</f>
        <v>77.023085347896497</v>
      </c>
      <c r="HUV45" s="17">
        <f>+AVERAGE($D45:HUU45)</f>
        <v>77.023085347896497</v>
      </c>
      <c r="HUW45" s="17">
        <f>+AVERAGE($D45:HUV45)</f>
        <v>77.023085347896497</v>
      </c>
      <c r="HUX45" s="17">
        <f>+AVERAGE($D45:HUW45)</f>
        <v>77.023085347896497</v>
      </c>
      <c r="HUY45" s="17">
        <f>+AVERAGE($D45:HUX45)</f>
        <v>77.023085347896497</v>
      </c>
      <c r="HUZ45" s="17">
        <f>+AVERAGE($D45:HUY45)</f>
        <v>77.023085347896497</v>
      </c>
      <c r="HVA45" s="17">
        <f>+AVERAGE($D45:HUZ45)</f>
        <v>77.023085347896497</v>
      </c>
      <c r="HVB45" s="17">
        <f>+AVERAGE($D45:HVA45)</f>
        <v>77.023085347896497</v>
      </c>
      <c r="HVC45" s="17">
        <f>+AVERAGE($D45:HVB45)</f>
        <v>77.023085347896497</v>
      </c>
      <c r="HVD45" s="17">
        <f>+AVERAGE($D45:HVC45)</f>
        <v>77.023085347896497</v>
      </c>
      <c r="HVE45" s="17">
        <f>+AVERAGE($D45:HVD45)</f>
        <v>77.023085347896512</v>
      </c>
      <c r="HVF45" s="17">
        <f>+AVERAGE($D45:HVE45)</f>
        <v>77.023085347896512</v>
      </c>
      <c r="HVG45" s="17">
        <f>+AVERAGE($D45:HVF45)</f>
        <v>77.023085347896512</v>
      </c>
      <c r="HVH45" s="17">
        <f>+AVERAGE($D45:HVG45)</f>
        <v>77.023085347896512</v>
      </c>
      <c r="HVI45" s="17">
        <f>+AVERAGE($D45:HVH45)</f>
        <v>77.023085347896512</v>
      </c>
      <c r="HVJ45" s="17">
        <f>+AVERAGE($D45:HVI45)</f>
        <v>77.023085347896512</v>
      </c>
      <c r="HVK45" s="17">
        <f>+AVERAGE($D45:HVJ45)</f>
        <v>77.023085347896512</v>
      </c>
      <c r="HVL45" s="17">
        <f>+AVERAGE($D45:HVK45)</f>
        <v>77.023085347896512</v>
      </c>
      <c r="HVM45" s="17">
        <f>+AVERAGE($D45:HVL45)</f>
        <v>77.023085347896512</v>
      </c>
      <c r="HVN45" s="17">
        <f>+AVERAGE($D45:HVM45)</f>
        <v>77.023085347896512</v>
      </c>
      <c r="HVO45" s="17">
        <f>+AVERAGE($D45:HVN45)</f>
        <v>77.023085347896512</v>
      </c>
      <c r="HVP45" s="17">
        <f>+AVERAGE($D45:HVO45)</f>
        <v>77.023085347896512</v>
      </c>
      <c r="HVQ45" s="17">
        <f>+AVERAGE($D45:HVP45)</f>
        <v>77.023085347896512</v>
      </c>
      <c r="HVR45" s="17">
        <f>+AVERAGE($D45:HVQ45)</f>
        <v>77.023085347896512</v>
      </c>
      <c r="HVS45" s="17">
        <f>+AVERAGE($D45:HVR45)</f>
        <v>77.023085347896512</v>
      </c>
      <c r="HVT45" s="17">
        <f>+AVERAGE($D45:HVS45)</f>
        <v>77.023085347896512</v>
      </c>
      <c r="HVU45" s="17">
        <f>+AVERAGE($D45:HVT45)</f>
        <v>77.023085347896512</v>
      </c>
      <c r="HVV45" s="17">
        <f>+AVERAGE($D45:HVU45)</f>
        <v>77.023085347896512</v>
      </c>
      <c r="HVW45" s="17">
        <f>+AVERAGE($D45:HVV45)</f>
        <v>77.023085347896512</v>
      </c>
      <c r="HVX45" s="17">
        <f>+AVERAGE($D45:HVW45)</f>
        <v>77.023085347896512</v>
      </c>
      <c r="HVY45" s="17">
        <f>+AVERAGE($D45:HVX45)</f>
        <v>77.023085347896526</v>
      </c>
      <c r="HVZ45" s="17">
        <f>+AVERAGE($D45:HVY45)</f>
        <v>77.023085347896526</v>
      </c>
      <c r="HWA45" s="17">
        <f>+AVERAGE($D45:HVZ45)</f>
        <v>77.023085347896526</v>
      </c>
      <c r="HWB45" s="17">
        <f>+AVERAGE($D45:HWA45)</f>
        <v>77.023085347896526</v>
      </c>
      <c r="HWC45" s="17">
        <f>+AVERAGE($D45:HWB45)</f>
        <v>77.023085347896526</v>
      </c>
      <c r="HWD45" s="17">
        <f>+AVERAGE($D45:HWC45)</f>
        <v>77.023085347896526</v>
      </c>
      <c r="HWE45" s="17">
        <f>+AVERAGE($D45:HWD45)</f>
        <v>77.023085347896526</v>
      </c>
      <c r="HWF45" s="17">
        <f>+AVERAGE($D45:HWE45)</f>
        <v>77.023085347896526</v>
      </c>
      <c r="HWG45" s="17">
        <f>+AVERAGE($D45:HWF45)</f>
        <v>77.023085347896526</v>
      </c>
      <c r="HWH45" s="17">
        <f>+AVERAGE($D45:HWG45)</f>
        <v>77.023085347896526</v>
      </c>
      <c r="HWI45" s="17">
        <f>+AVERAGE($D45:HWH45)</f>
        <v>77.023085347896526</v>
      </c>
      <c r="HWJ45" s="17">
        <f>+AVERAGE($D45:HWI45)</f>
        <v>77.023085347896526</v>
      </c>
      <c r="HWK45" s="17">
        <f>+AVERAGE($D45:HWJ45)</f>
        <v>77.023085347896526</v>
      </c>
      <c r="HWL45" s="17">
        <f>+AVERAGE($D45:HWK45)</f>
        <v>77.023085347896526</v>
      </c>
      <c r="HWM45" s="17">
        <f>+AVERAGE($D45:HWL45)</f>
        <v>77.023085347896526</v>
      </c>
      <c r="HWN45" s="17">
        <f>+AVERAGE($D45:HWM45)</f>
        <v>77.023085347896526</v>
      </c>
      <c r="HWO45" s="17">
        <f>+AVERAGE($D45:HWN45)</f>
        <v>77.023085347896526</v>
      </c>
      <c r="HWP45" s="17">
        <f>+AVERAGE($D45:HWO45)</f>
        <v>77.023085347896526</v>
      </c>
      <c r="HWQ45" s="17">
        <f>+AVERAGE($D45:HWP45)</f>
        <v>77.023085347896526</v>
      </c>
      <c r="HWR45" s="17">
        <f>+AVERAGE($D45:HWQ45)</f>
        <v>77.023085347896526</v>
      </c>
      <c r="HWS45" s="17">
        <f>+AVERAGE($D45:HWR45)</f>
        <v>77.023085347896526</v>
      </c>
      <c r="HWT45" s="17">
        <f>+AVERAGE($D45:HWS45)</f>
        <v>77.02308534789654</v>
      </c>
      <c r="HWU45" s="17">
        <f>+AVERAGE($D45:HWT45)</f>
        <v>77.02308534789654</v>
      </c>
      <c r="HWV45" s="17">
        <f>+AVERAGE($D45:HWU45)</f>
        <v>77.02308534789654</v>
      </c>
      <c r="HWW45" s="17">
        <f>+AVERAGE($D45:HWV45)</f>
        <v>77.02308534789654</v>
      </c>
      <c r="HWX45" s="17">
        <f>+AVERAGE($D45:HWW45)</f>
        <v>77.02308534789654</v>
      </c>
      <c r="HWY45" s="17">
        <f>+AVERAGE($D45:HWX45)</f>
        <v>77.02308534789654</v>
      </c>
      <c r="HWZ45" s="17">
        <f>+AVERAGE($D45:HWY45)</f>
        <v>77.02308534789654</v>
      </c>
      <c r="HXA45" s="17">
        <f>+AVERAGE($D45:HWZ45)</f>
        <v>77.02308534789654</v>
      </c>
      <c r="HXB45" s="17">
        <f>+AVERAGE($D45:HXA45)</f>
        <v>77.02308534789654</v>
      </c>
      <c r="HXC45" s="17">
        <f>+AVERAGE($D45:HXB45)</f>
        <v>77.02308534789654</v>
      </c>
      <c r="HXD45" s="17">
        <f>+AVERAGE($D45:HXC45)</f>
        <v>77.02308534789654</v>
      </c>
      <c r="HXE45" s="17">
        <f>+AVERAGE($D45:HXD45)</f>
        <v>77.02308534789654</v>
      </c>
      <c r="HXF45" s="17">
        <f>+AVERAGE($D45:HXE45)</f>
        <v>77.02308534789654</v>
      </c>
      <c r="HXG45" s="17">
        <f>+AVERAGE($D45:HXF45)</f>
        <v>77.02308534789654</v>
      </c>
      <c r="HXH45" s="17">
        <f>+AVERAGE($D45:HXG45)</f>
        <v>77.02308534789654</v>
      </c>
      <c r="HXI45" s="17">
        <f>+AVERAGE($D45:HXH45)</f>
        <v>77.02308534789654</v>
      </c>
      <c r="HXJ45" s="17">
        <f>+AVERAGE($D45:HXI45)</f>
        <v>77.02308534789654</v>
      </c>
      <c r="HXK45" s="17">
        <f>+AVERAGE($D45:HXJ45)</f>
        <v>77.02308534789654</v>
      </c>
      <c r="HXL45" s="17">
        <f>+AVERAGE($D45:HXK45)</f>
        <v>77.02308534789654</v>
      </c>
      <c r="HXM45" s="17">
        <f>+AVERAGE($D45:HXL45)</f>
        <v>77.02308534789654</v>
      </c>
      <c r="HXN45" s="17">
        <f>+AVERAGE($D45:HXM45)</f>
        <v>77.02308534789654</v>
      </c>
      <c r="HXO45" s="17">
        <f>+AVERAGE($D45:HXN45)</f>
        <v>77.023085347896554</v>
      </c>
      <c r="HXP45" s="17">
        <f>+AVERAGE($D45:HXO45)</f>
        <v>77.023085347896554</v>
      </c>
      <c r="HXQ45" s="17">
        <f>+AVERAGE($D45:HXP45)</f>
        <v>77.023085347896554</v>
      </c>
      <c r="HXR45" s="17">
        <f>+AVERAGE($D45:HXQ45)</f>
        <v>77.023085347896554</v>
      </c>
      <c r="HXS45" s="17">
        <f>+AVERAGE($D45:HXR45)</f>
        <v>77.023085347896554</v>
      </c>
      <c r="HXT45" s="17">
        <f>+AVERAGE($D45:HXS45)</f>
        <v>77.023085347896554</v>
      </c>
      <c r="HXU45" s="17">
        <f>+AVERAGE($D45:HXT45)</f>
        <v>77.023085347896554</v>
      </c>
      <c r="HXV45" s="17">
        <f>+AVERAGE($D45:HXU45)</f>
        <v>77.023085347896554</v>
      </c>
      <c r="HXW45" s="17">
        <f>+AVERAGE($D45:HXV45)</f>
        <v>77.023085347896554</v>
      </c>
      <c r="HXX45" s="17">
        <f>+AVERAGE($D45:HXW45)</f>
        <v>77.023085347896554</v>
      </c>
      <c r="HXY45" s="17">
        <f>+AVERAGE($D45:HXX45)</f>
        <v>77.023085347896554</v>
      </c>
      <c r="HXZ45" s="17">
        <f>+AVERAGE($D45:HXY45)</f>
        <v>77.023085347896554</v>
      </c>
      <c r="HYA45" s="17">
        <f>+AVERAGE($D45:HXZ45)</f>
        <v>77.023085347896554</v>
      </c>
      <c r="HYB45" s="17">
        <f>+AVERAGE($D45:HYA45)</f>
        <v>77.023085347896554</v>
      </c>
      <c r="HYC45" s="17">
        <f>+AVERAGE($D45:HYB45)</f>
        <v>77.023085347896554</v>
      </c>
      <c r="HYD45" s="17">
        <f>+AVERAGE($D45:HYC45)</f>
        <v>77.023085347896554</v>
      </c>
      <c r="HYE45" s="17">
        <f>+AVERAGE($D45:HYD45)</f>
        <v>77.023085347896554</v>
      </c>
      <c r="HYF45" s="17">
        <f>+AVERAGE($D45:HYE45)</f>
        <v>77.023085347896554</v>
      </c>
      <c r="HYG45" s="17">
        <f>+AVERAGE($D45:HYF45)</f>
        <v>77.023085347896554</v>
      </c>
      <c r="HYH45" s="17">
        <f>+AVERAGE($D45:HYG45)</f>
        <v>77.023085347896554</v>
      </c>
      <c r="HYI45" s="17">
        <f>+AVERAGE($D45:HYH45)</f>
        <v>77.023085347896554</v>
      </c>
      <c r="HYJ45" s="17">
        <f>+AVERAGE($D45:HYI45)</f>
        <v>77.023085347896568</v>
      </c>
      <c r="HYK45" s="17">
        <f>+AVERAGE($D45:HYJ45)</f>
        <v>77.023085347896568</v>
      </c>
      <c r="HYL45" s="17">
        <f>+AVERAGE($D45:HYK45)</f>
        <v>77.023085347896568</v>
      </c>
      <c r="HYM45" s="17">
        <f>+AVERAGE($D45:HYL45)</f>
        <v>77.023085347896568</v>
      </c>
      <c r="HYN45" s="17">
        <f>+AVERAGE($D45:HYM45)</f>
        <v>77.023085347896568</v>
      </c>
      <c r="HYO45" s="17">
        <f>+AVERAGE($D45:HYN45)</f>
        <v>77.023085347896568</v>
      </c>
      <c r="HYP45" s="17">
        <f>+AVERAGE($D45:HYO45)</f>
        <v>77.023085347896568</v>
      </c>
      <c r="HYQ45" s="17">
        <f>+AVERAGE($D45:HYP45)</f>
        <v>77.023085347896568</v>
      </c>
      <c r="HYR45" s="17">
        <f>+AVERAGE($D45:HYQ45)</f>
        <v>77.023085347896568</v>
      </c>
      <c r="HYS45" s="17">
        <f>+AVERAGE($D45:HYR45)</f>
        <v>77.023085347896568</v>
      </c>
      <c r="HYT45" s="17">
        <f>+AVERAGE($D45:HYS45)</f>
        <v>77.023085347896568</v>
      </c>
      <c r="HYU45" s="17">
        <f>+AVERAGE($D45:HYT45)</f>
        <v>77.023085347896568</v>
      </c>
      <c r="HYV45" s="17">
        <f>+AVERAGE($D45:HYU45)</f>
        <v>77.023085347896568</v>
      </c>
      <c r="HYW45" s="17">
        <f>+AVERAGE($D45:HYV45)</f>
        <v>77.023085347896568</v>
      </c>
      <c r="HYX45" s="17">
        <f>+AVERAGE($D45:HYW45)</f>
        <v>77.023085347896568</v>
      </c>
      <c r="HYY45" s="17">
        <f>+AVERAGE($D45:HYX45)</f>
        <v>77.023085347896568</v>
      </c>
      <c r="HYZ45" s="17">
        <f>+AVERAGE($D45:HYY45)</f>
        <v>77.023085347896568</v>
      </c>
      <c r="HZA45" s="17">
        <f>+AVERAGE($D45:HYZ45)</f>
        <v>77.023085347896568</v>
      </c>
      <c r="HZB45" s="17">
        <f>+AVERAGE($D45:HZA45)</f>
        <v>77.023085347896568</v>
      </c>
      <c r="HZC45" s="17">
        <f>+AVERAGE($D45:HZB45)</f>
        <v>77.023085347896568</v>
      </c>
      <c r="HZD45" s="17">
        <f>+AVERAGE($D45:HZC45)</f>
        <v>77.023085347896568</v>
      </c>
      <c r="HZE45" s="17">
        <f>+AVERAGE($D45:HZD45)</f>
        <v>77.023085347896568</v>
      </c>
      <c r="HZF45" s="17">
        <f>+AVERAGE($D45:HZE45)</f>
        <v>77.023085347896583</v>
      </c>
      <c r="HZG45" s="17">
        <f>+AVERAGE($D45:HZF45)</f>
        <v>77.023085347896583</v>
      </c>
      <c r="HZH45" s="17">
        <f>+AVERAGE($D45:HZG45)</f>
        <v>77.023085347896583</v>
      </c>
      <c r="HZI45" s="17">
        <f>+AVERAGE($D45:HZH45)</f>
        <v>77.023085347896583</v>
      </c>
      <c r="HZJ45" s="17">
        <f>+AVERAGE($D45:HZI45)</f>
        <v>77.023085347896583</v>
      </c>
      <c r="HZK45" s="17">
        <f>+AVERAGE($D45:HZJ45)</f>
        <v>77.023085347896583</v>
      </c>
      <c r="HZL45" s="17">
        <f>+AVERAGE($D45:HZK45)</f>
        <v>77.023085347896583</v>
      </c>
      <c r="HZM45" s="17">
        <f>+AVERAGE($D45:HZL45)</f>
        <v>77.023085347896583</v>
      </c>
      <c r="HZN45" s="17">
        <f>+AVERAGE($D45:HZM45)</f>
        <v>77.023085347896583</v>
      </c>
      <c r="HZO45" s="17">
        <f>+AVERAGE($D45:HZN45)</f>
        <v>77.023085347896583</v>
      </c>
      <c r="HZP45" s="17">
        <f>+AVERAGE($D45:HZO45)</f>
        <v>77.023085347896583</v>
      </c>
      <c r="HZQ45" s="17">
        <f>+AVERAGE($D45:HZP45)</f>
        <v>77.023085347896583</v>
      </c>
      <c r="HZR45" s="17">
        <f>+AVERAGE($D45:HZQ45)</f>
        <v>77.023085347896583</v>
      </c>
      <c r="HZS45" s="17">
        <f>+AVERAGE($D45:HZR45)</f>
        <v>77.023085347896583</v>
      </c>
      <c r="HZT45" s="17">
        <f>+AVERAGE($D45:HZS45)</f>
        <v>77.023085347896583</v>
      </c>
      <c r="HZU45" s="17">
        <f>+AVERAGE($D45:HZT45)</f>
        <v>77.023085347896583</v>
      </c>
      <c r="HZV45" s="17">
        <f>+AVERAGE($D45:HZU45)</f>
        <v>77.023085347896583</v>
      </c>
      <c r="HZW45" s="17">
        <f>+AVERAGE($D45:HZV45)</f>
        <v>77.023085347896583</v>
      </c>
      <c r="HZX45" s="17">
        <f>+AVERAGE($D45:HZW45)</f>
        <v>77.023085347896583</v>
      </c>
      <c r="HZY45" s="17">
        <f>+AVERAGE($D45:HZX45)</f>
        <v>77.023085347896583</v>
      </c>
      <c r="HZZ45" s="17">
        <f>+AVERAGE($D45:HZY45)</f>
        <v>77.023085347896583</v>
      </c>
      <c r="IAA45" s="17">
        <f>+AVERAGE($D45:HZZ45)</f>
        <v>77.023085347896597</v>
      </c>
      <c r="IAB45" s="17">
        <f>+AVERAGE($D45:IAA45)</f>
        <v>77.023085347896597</v>
      </c>
      <c r="IAC45" s="17">
        <f>+AVERAGE($D45:IAB45)</f>
        <v>77.023085347896597</v>
      </c>
      <c r="IAD45" s="17">
        <f>+AVERAGE($D45:IAC45)</f>
        <v>77.023085347896597</v>
      </c>
      <c r="IAE45" s="17">
        <f>+AVERAGE($D45:IAD45)</f>
        <v>77.023085347896597</v>
      </c>
      <c r="IAF45" s="17">
        <f>+AVERAGE($D45:IAE45)</f>
        <v>77.023085347896597</v>
      </c>
      <c r="IAG45" s="17">
        <f>+AVERAGE($D45:IAF45)</f>
        <v>77.023085347896597</v>
      </c>
      <c r="IAH45" s="17">
        <f>+AVERAGE($D45:IAG45)</f>
        <v>77.023085347896597</v>
      </c>
      <c r="IAI45" s="17">
        <f>+AVERAGE($D45:IAH45)</f>
        <v>77.023085347896597</v>
      </c>
      <c r="IAJ45" s="17">
        <f>+AVERAGE($D45:IAI45)</f>
        <v>77.023085347896597</v>
      </c>
      <c r="IAK45" s="17">
        <f>+AVERAGE($D45:IAJ45)</f>
        <v>77.023085347896597</v>
      </c>
      <c r="IAL45" s="17">
        <f>+AVERAGE($D45:IAK45)</f>
        <v>77.023085347896597</v>
      </c>
      <c r="IAM45" s="17">
        <f>+AVERAGE($D45:IAL45)</f>
        <v>77.023085347896597</v>
      </c>
      <c r="IAN45" s="17">
        <f>+AVERAGE($D45:IAM45)</f>
        <v>77.023085347896597</v>
      </c>
      <c r="IAO45" s="17">
        <f>+AVERAGE($D45:IAN45)</f>
        <v>77.023085347896597</v>
      </c>
      <c r="IAP45" s="17">
        <f>+AVERAGE($D45:IAO45)</f>
        <v>77.023085347896597</v>
      </c>
      <c r="IAQ45" s="17">
        <f>+AVERAGE($D45:IAP45)</f>
        <v>77.023085347896597</v>
      </c>
      <c r="IAR45" s="17">
        <f>+AVERAGE($D45:IAQ45)</f>
        <v>77.023085347896597</v>
      </c>
      <c r="IAS45" s="17">
        <f>+AVERAGE($D45:IAR45)</f>
        <v>77.023085347896597</v>
      </c>
      <c r="IAT45" s="17">
        <f>+AVERAGE($D45:IAS45)</f>
        <v>77.023085347896597</v>
      </c>
      <c r="IAU45" s="17">
        <f>+AVERAGE($D45:IAT45)</f>
        <v>77.023085347896597</v>
      </c>
      <c r="IAV45" s="17">
        <f>+AVERAGE($D45:IAU45)</f>
        <v>77.023085347896611</v>
      </c>
      <c r="IAW45" s="17">
        <f>+AVERAGE($D45:IAV45)</f>
        <v>77.023085347896611</v>
      </c>
      <c r="IAX45" s="17">
        <f>+AVERAGE($D45:IAW45)</f>
        <v>77.023085347896611</v>
      </c>
      <c r="IAY45" s="17">
        <f>+AVERAGE($D45:IAX45)</f>
        <v>77.023085347896611</v>
      </c>
      <c r="IAZ45" s="17">
        <f>+AVERAGE($D45:IAY45)</f>
        <v>77.023085347896611</v>
      </c>
      <c r="IBA45" s="17">
        <f>+AVERAGE($D45:IAZ45)</f>
        <v>77.023085347896611</v>
      </c>
      <c r="IBB45" s="17">
        <f>+AVERAGE($D45:IBA45)</f>
        <v>77.023085347896611</v>
      </c>
      <c r="IBC45" s="17">
        <f>+AVERAGE($D45:IBB45)</f>
        <v>77.023085347896611</v>
      </c>
      <c r="IBD45" s="17">
        <f>+AVERAGE($D45:IBC45)</f>
        <v>77.023085347896611</v>
      </c>
      <c r="IBE45" s="17">
        <f>+AVERAGE($D45:IBD45)</f>
        <v>77.023085347896611</v>
      </c>
      <c r="IBF45" s="17">
        <f>+AVERAGE($D45:IBE45)</f>
        <v>77.023085347896611</v>
      </c>
      <c r="IBG45" s="17">
        <f>+AVERAGE($D45:IBF45)</f>
        <v>77.023085347896611</v>
      </c>
      <c r="IBH45" s="17">
        <f>+AVERAGE($D45:IBG45)</f>
        <v>77.023085347896611</v>
      </c>
      <c r="IBI45" s="17">
        <f>+AVERAGE($D45:IBH45)</f>
        <v>77.023085347896611</v>
      </c>
      <c r="IBJ45" s="17">
        <f>+AVERAGE($D45:IBI45)</f>
        <v>77.023085347896611</v>
      </c>
      <c r="IBK45" s="17">
        <f>+AVERAGE($D45:IBJ45)</f>
        <v>77.023085347896611</v>
      </c>
      <c r="IBL45" s="17">
        <f>+AVERAGE($D45:IBK45)</f>
        <v>77.023085347896611</v>
      </c>
      <c r="IBM45" s="17">
        <f>+AVERAGE($D45:IBL45)</f>
        <v>77.023085347896611</v>
      </c>
      <c r="IBN45" s="17">
        <f>+AVERAGE($D45:IBM45)</f>
        <v>77.023085347896611</v>
      </c>
      <c r="IBO45" s="17">
        <f>+AVERAGE($D45:IBN45)</f>
        <v>77.023085347896611</v>
      </c>
      <c r="IBP45" s="17">
        <f>+AVERAGE($D45:IBO45)</f>
        <v>77.023085347896611</v>
      </c>
      <c r="IBQ45" s="17">
        <f>+AVERAGE($D45:IBP45)</f>
        <v>77.023085347896611</v>
      </c>
      <c r="IBR45" s="17">
        <f>+AVERAGE($D45:IBQ45)</f>
        <v>77.023085347896625</v>
      </c>
      <c r="IBS45" s="17">
        <f>+AVERAGE($D45:IBR45)</f>
        <v>77.023085347896625</v>
      </c>
      <c r="IBT45" s="17">
        <f>+AVERAGE($D45:IBS45)</f>
        <v>77.023085347896625</v>
      </c>
      <c r="IBU45" s="17">
        <f>+AVERAGE($D45:IBT45)</f>
        <v>77.023085347896625</v>
      </c>
      <c r="IBV45" s="17">
        <f>+AVERAGE($D45:IBU45)</f>
        <v>77.023085347896625</v>
      </c>
      <c r="IBW45" s="17">
        <f>+AVERAGE($D45:IBV45)</f>
        <v>77.023085347896625</v>
      </c>
      <c r="IBX45" s="17">
        <f>+AVERAGE($D45:IBW45)</f>
        <v>77.023085347896625</v>
      </c>
      <c r="IBY45" s="17">
        <f>+AVERAGE($D45:IBX45)</f>
        <v>77.023085347896625</v>
      </c>
      <c r="IBZ45" s="17">
        <f>+AVERAGE($D45:IBY45)</f>
        <v>77.023085347896625</v>
      </c>
      <c r="ICA45" s="17">
        <f>+AVERAGE($D45:IBZ45)</f>
        <v>77.023085347896625</v>
      </c>
      <c r="ICB45" s="17">
        <f>+AVERAGE($D45:ICA45)</f>
        <v>77.023085347896625</v>
      </c>
      <c r="ICC45" s="17">
        <f>+AVERAGE($D45:ICB45)</f>
        <v>77.023085347896625</v>
      </c>
      <c r="ICD45" s="17">
        <f>+AVERAGE($D45:ICC45)</f>
        <v>77.023085347896625</v>
      </c>
      <c r="ICE45" s="17">
        <f>+AVERAGE($D45:ICD45)</f>
        <v>77.023085347896625</v>
      </c>
      <c r="ICF45" s="17">
        <f>+AVERAGE($D45:ICE45)</f>
        <v>77.023085347896625</v>
      </c>
      <c r="ICG45" s="17">
        <f>+AVERAGE($D45:ICF45)</f>
        <v>77.023085347896625</v>
      </c>
      <c r="ICH45" s="17">
        <f>+AVERAGE($D45:ICG45)</f>
        <v>77.023085347896625</v>
      </c>
      <c r="ICI45" s="17">
        <f>+AVERAGE($D45:ICH45)</f>
        <v>77.023085347896625</v>
      </c>
      <c r="ICJ45" s="17">
        <f>+AVERAGE($D45:ICI45)</f>
        <v>77.023085347896625</v>
      </c>
      <c r="ICK45" s="17">
        <f>+AVERAGE($D45:ICJ45)</f>
        <v>77.023085347896625</v>
      </c>
      <c r="ICL45" s="17">
        <f>+AVERAGE($D45:ICK45)</f>
        <v>77.023085347896625</v>
      </c>
      <c r="ICM45" s="17">
        <f>+AVERAGE($D45:ICL45)</f>
        <v>77.023085347896625</v>
      </c>
      <c r="ICN45" s="17">
        <f>+AVERAGE($D45:ICM45)</f>
        <v>77.02308534789664</v>
      </c>
      <c r="ICO45" s="17">
        <f>+AVERAGE($D45:ICN45)</f>
        <v>77.02308534789664</v>
      </c>
      <c r="ICP45" s="17">
        <f>+AVERAGE($D45:ICO45)</f>
        <v>77.02308534789664</v>
      </c>
      <c r="ICQ45" s="17">
        <f>+AVERAGE($D45:ICP45)</f>
        <v>77.02308534789664</v>
      </c>
      <c r="ICR45" s="17">
        <f>+AVERAGE($D45:ICQ45)</f>
        <v>77.02308534789664</v>
      </c>
      <c r="ICS45" s="17">
        <f>+AVERAGE($D45:ICR45)</f>
        <v>77.02308534789664</v>
      </c>
      <c r="ICT45" s="17">
        <f>+AVERAGE($D45:ICS45)</f>
        <v>77.02308534789664</v>
      </c>
      <c r="ICU45" s="17">
        <f>+AVERAGE($D45:ICT45)</f>
        <v>77.02308534789664</v>
      </c>
      <c r="ICV45" s="17">
        <f>+AVERAGE($D45:ICU45)</f>
        <v>77.02308534789664</v>
      </c>
      <c r="ICW45" s="17">
        <f>+AVERAGE($D45:ICV45)</f>
        <v>77.02308534789664</v>
      </c>
      <c r="ICX45" s="17">
        <f>+AVERAGE($D45:ICW45)</f>
        <v>77.02308534789664</v>
      </c>
      <c r="ICY45" s="17">
        <f>+AVERAGE($D45:ICX45)</f>
        <v>77.02308534789664</v>
      </c>
      <c r="ICZ45" s="17">
        <f>+AVERAGE($D45:ICY45)</f>
        <v>77.02308534789664</v>
      </c>
      <c r="IDA45" s="17">
        <f>+AVERAGE($D45:ICZ45)</f>
        <v>77.02308534789664</v>
      </c>
      <c r="IDB45" s="17">
        <f>+AVERAGE($D45:IDA45)</f>
        <v>77.02308534789664</v>
      </c>
      <c r="IDC45" s="17">
        <f>+AVERAGE($D45:IDB45)</f>
        <v>77.02308534789664</v>
      </c>
      <c r="IDD45" s="17">
        <f>+AVERAGE($D45:IDC45)</f>
        <v>77.02308534789664</v>
      </c>
      <c r="IDE45" s="17">
        <f>+AVERAGE($D45:IDD45)</f>
        <v>77.02308534789664</v>
      </c>
      <c r="IDF45" s="17">
        <f>+AVERAGE($D45:IDE45)</f>
        <v>77.02308534789664</v>
      </c>
      <c r="IDG45" s="17">
        <f>+AVERAGE($D45:IDF45)</f>
        <v>77.02308534789664</v>
      </c>
      <c r="IDH45" s="17">
        <f>+AVERAGE($D45:IDG45)</f>
        <v>77.02308534789664</v>
      </c>
      <c r="IDI45" s="17">
        <f>+AVERAGE($D45:IDH45)</f>
        <v>77.02308534789664</v>
      </c>
      <c r="IDJ45" s="17">
        <f>+AVERAGE($D45:IDI45)</f>
        <v>77.023085347896654</v>
      </c>
      <c r="IDK45" s="17">
        <f>+AVERAGE($D45:IDJ45)</f>
        <v>77.023085347896654</v>
      </c>
      <c r="IDL45" s="17">
        <f>+AVERAGE($D45:IDK45)</f>
        <v>77.023085347896654</v>
      </c>
      <c r="IDM45" s="17">
        <f>+AVERAGE($D45:IDL45)</f>
        <v>77.023085347896654</v>
      </c>
      <c r="IDN45" s="17">
        <f>+AVERAGE($D45:IDM45)</f>
        <v>77.023085347896654</v>
      </c>
      <c r="IDO45" s="17">
        <f>+AVERAGE($D45:IDN45)</f>
        <v>77.023085347896654</v>
      </c>
      <c r="IDP45" s="17">
        <f>+AVERAGE($D45:IDO45)</f>
        <v>77.023085347896654</v>
      </c>
      <c r="IDQ45" s="17">
        <f>+AVERAGE($D45:IDP45)</f>
        <v>77.023085347896654</v>
      </c>
      <c r="IDR45" s="17">
        <f>+AVERAGE($D45:IDQ45)</f>
        <v>77.023085347896654</v>
      </c>
      <c r="IDS45" s="17">
        <f>+AVERAGE($D45:IDR45)</f>
        <v>77.023085347896654</v>
      </c>
      <c r="IDT45" s="17">
        <f>+AVERAGE($D45:IDS45)</f>
        <v>77.023085347896654</v>
      </c>
      <c r="IDU45" s="17">
        <f>+AVERAGE($D45:IDT45)</f>
        <v>77.023085347896654</v>
      </c>
      <c r="IDV45" s="17">
        <f>+AVERAGE($D45:IDU45)</f>
        <v>77.023085347896654</v>
      </c>
      <c r="IDW45" s="17">
        <f>+AVERAGE($D45:IDV45)</f>
        <v>77.023085347896654</v>
      </c>
      <c r="IDX45" s="17">
        <f>+AVERAGE($D45:IDW45)</f>
        <v>77.023085347896654</v>
      </c>
      <c r="IDY45" s="17">
        <f>+AVERAGE($D45:IDX45)</f>
        <v>77.023085347896654</v>
      </c>
      <c r="IDZ45" s="17">
        <f>+AVERAGE($D45:IDY45)</f>
        <v>77.023085347896654</v>
      </c>
      <c r="IEA45" s="17">
        <f>+AVERAGE($D45:IDZ45)</f>
        <v>77.023085347896654</v>
      </c>
      <c r="IEB45" s="17">
        <f>+AVERAGE($D45:IEA45)</f>
        <v>77.023085347896654</v>
      </c>
      <c r="IEC45" s="17">
        <f>+AVERAGE($D45:IEB45)</f>
        <v>77.023085347896654</v>
      </c>
      <c r="IED45" s="17">
        <f>+AVERAGE($D45:IEC45)</f>
        <v>77.023085347896654</v>
      </c>
      <c r="IEE45" s="17">
        <f>+AVERAGE($D45:IED45)</f>
        <v>77.023085347896654</v>
      </c>
      <c r="IEF45" s="17">
        <f>+AVERAGE($D45:IEE45)</f>
        <v>77.023085347896668</v>
      </c>
      <c r="IEG45" s="17">
        <f>+AVERAGE($D45:IEF45)</f>
        <v>77.023085347896668</v>
      </c>
      <c r="IEH45" s="17">
        <f>+AVERAGE($D45:IEG45)</f>
        <v>77.023085347896668</v>
      </c>
      <c r="IEI45" s="17">
        <f>+AVERAGE($D45:IEH45)</f>
        <v>77.023085347896668</v>
      </c>
      <c r="IEJ45" s="17">
        <f>+AVERAGE($D45:IEI45)</f>
        <v>77.023085347896668</v>
      </c>
      <c r="IEK45" s="17">
        <f>+AVERAGE($D45:IEJ45)</f>
        <v>77.023085347896668</v>
      </c>
      <c r="IEL45" s="17">
        <f>+AVERAGE($D45:IEK45)</f>
        <v>77.023085347896668</v>
      </c>
      <c r="IEM45" s="17">
        <f>+AVERAGE($D45:IEL45)</f>
        <v>77.023085347896668</v>
      </c>
      <c r="IEN45" s="17">
        <f>+AVERAGE($D45:IEM45)</f>
        <v>77.023085347896668</v>
      </c>
      <c r="IEO45" s="17">
        <f>+AVERAGE($D45:IEN45)</f>
        <v>77.023085347896668</v>
      </c>
      <c r="IEP45" s="17">
        <f>+AVERAGE($D45:IEO45)</f>
        <v>77.023085347896668</v>
      </c>
      <c r="IEQ45" s="17">
        <f>+AVERAGE($D45:IEP45)</f>
        <v>77.023085347896668</v>
      </c>
      <c r="IER45" s="17">
        <f>+AVERAGE($D45:IEQ45)</f>
        <v>77.023085347896668</v>
      </c>
      <c r="IES45" s="17">
        <f>+AVERAGE($D45:IER45)</f>
        <v>77.023085347896668</v>
      </c>
      <c r="IET45" s="17">
        <f>+AVERAGE($D45:IES45)</f>
        <v>77.023085347896668</v>
      </c>
      <c r="IEU45" s="17">
        <f>+AVERAGE($D45:IET45)</f>
        <v>77.023085347896668</v>
      </c>
      <c r="IEV45" s="17">
        <f>+AVERAGE($D45:IEU45)</f>
        <v>77.023085347896668</v>
      </c>
      <c r="IEW45" s="17">
        <f>+AVERAGE($D45:IEV45)</f>
        <v>77.023085347896668</v>
      </c>
      <c r="IEX45" s="17">
        <f>+AVERAGE($D45:IEW45)</f>
        <v>77.023085347896668</v>
      </c>
      <c r="IEY45" s="17">
        <f>+AVERAGE($D45:IEX45)</f>
        <v>77.023085347896668</v>
      </c>
      <c r="IEZ45" s="17">
        <f>+AVERAGE($D45:IEY45)</f>
        <v>77.023085347896668</v>
      </c>
      <c r="IFA45" s="17">
        <f>+AVERAGE($D45:IEZ45)</f>
        <v>77.023085347896668</v>
      </c>
      <c r="IFB45" s="17">
        <f>+AVERAGE($D45:IFA45)</f>
        <v>77.023085347896682</v>
      </c>
      <c r="IFC45" s="17">
        <f>+AVERAGE($D45:IFB45)</f>
        <v>77.023085347896682</v>
      </c>
      <c r="IFD45" s="17">
        <f>+AVERAGE($D45:IFC45)</f>
        <v>77.023085347896682</v>
      </c>
      <c r="IFE45" s="17">
        <f>+AVERAGE($D45:IFD45)</f>
        <v>77.023085347896682</v>
      </c>
      <c r="IFF45" s="17">
        <f>+AVERAGE($D45:IFE45)</f>
        <v>77.023085347896682</v>
      </c>
      <c r="IFG45" s="17">
        <f>+AVERAGE($D45:IFF45)</f>
        <v>77.023085347896682</v>
      </c>
      <c r="IFH45" s="17">
        <f>+AVERAGE($D45:IFG45)</f>
        <v>77.023085347896682</v>
      </c>
      <c r="IFI45" s="17">
        <f>+AVERAGE($D45:IFH45)</f>
        <v>77.023085347896682</v>
      </c>
      <c r="IFJ45" s="17">
        <f>+AVERAGE($D45:IFI45)</f>
        <v>77.023085347896682</v>
      </c>
      <c r="IFK45" s="17">
        <f>+AVERAGE($D45:IFJ45)</f>
        <v>77.023085347896682</v>
      </c>
      <c r="IFL45" s="17">
        <f>+AVERAGE($D45:IFK45)</f>
        <v>77.023085347896682</v>
      </c>
      <c r="IFM45" s="17">
        <f>+AVERAGE($D45:IFL45)</f>
        <v>77.023085347896682</v>
      </c>
      <c r="IFN45" s="17">
        <f>+AVERAGE($D45:IFM45)</f>
        <v>77.023085347896682</v>
      </c>
      <c r="IFO45" s="17">
        <f>+AVERAGE($D45:IFN45)</f>
        <v>77.023085347896682</v>
      </c>
      <c r="IFP45" s="17">
        <f>+AVERAGE($D45:IFO45)</f>
        <v>77.023085347896682</v>
      </c>
      <c r="IFQ45" s="17">
        <f>+AVERAGE($D45:IFP45)</f>
        <v>77.023085347896682</v>
      </c>
      <c r="IFR45" s="17">
        <f>+AVERAGE($D45:IFQ45)</f>
        <v>77.023085347896682</v>
      </c>
      <c r="IFS45" s="17">
        <f>+AVERAGE($D45:IFR45)</f>
        <v>77.023085347896682</v>
      </c>
      <c r="IFT45" s="17">
        <f>+AVERAGE($D45:IFS45)</f>
        <v>77.023085347896682</v>
      </c>
      <c r="IFU45" s="17">
        <f>+AVERAGE($D45:IFT45)</f>
        <v>77.023085347896682</v>
      </c>
      <c r="IFV45" s="17">
        <f>+AVERAGE($D45:IFU45)</f>
        <v>77.023085347896682</v>
      </c>
      <c r="IFW45" s="17">
        <f>+AVERAGE($D45:IFV45)</f>
        <v>77.023085347896682</v>
      </c>
      <c r="IFX45" s="17">
        <f>+AVERAGE($D45:IFW45)</f>
        <v>77.023085347896682</v>
      </c>
      <c r="IFY45" s="17">
        <f>+AVERAGE($D45:IFX45)</f>
        <v>77.023085347896696</v>
      </c>
      <c r="IFZ45" s="17">
        <f>+AVERAGE($D45:IFY45)</f>
        <v>77.023085347896696</v>
      </c>
      <c r="IGA45" s="17">
        <f>+AVERAGE($D45:IFZ45)</f>
        <v>77.023085347896696</v>
      </c>
      <c r="IGB45" s="17">
        <f>+AVERAGE($D45:IGA45)</f>
        <v>77.023085347896696</v>
      </c>
      <c r="IGC45" s="17">
        <f>+AVERAGE($D45:IGB45)</f>
        <v>77.023085347896696</v>
      </c>
      <c r="IGD45" s="17">
        <f>+AVERAGE($D45:IGC45)</f>
        <v>77.023085347896696</v>
      </c>
      <c r="IGE45" s="17">
        <f>+AVERAGE($D45:IGD45)</f>
        <v>77.023085347896696</v>
      </c>
      <c r="IGF45" s="17">
        <f>+AVERAGE($D45:IGE45)</f>
        <v>77.023085347896696</v>
      </c>
      <c r="IGG45" s="17">
        <f>+AVERAGE($D45:IGF45)</f>
        <v>77.023085347896696</v>
      </c>
      <c r="IGH45" s="17">
        <f>+AVERAGE($D45:IGG45)</f>
        <v>77.023085347896696</v>
      </c>
      <c r="IGI45" s="17">
        <f>+AVERAGE($D45:IGH45)</f>
        <v>77.023085347896696</v>
      </c>
      <c r="IGJ45" s="17">
        <f>+AVERAGE($D45:IGI45)</f>
        <v>77.023085347896696</v>
      </c>
      <c r="IGK45" s="17">
        <f>+AVERAGE($D45:IGJ45)</f>
        <v>77.023085347896696</v>
      </c>
      <c r="IGL45" s="17">
        <f>+AVERAGE($D45:IGK45)</f>
        <v>77.023085347896696</v>
      </c>
      <c r="IGM45" s="17">
        <f>+AVERAGE($D45:IGL45)</f>
        <v>77.023085347896696</v>
      </c>
      <c r="IGN45" s="17">
        <f>+AVERAGE($D45:IGM45)</f>
        <v>77.023085347896696</v>
      </c>
      <c r="IGO45" s="17">
        <f>+AVERAGE($D45:IGN45)</f>
        <v>77.023085347896696</v>
      </c>
      <c r="IGP45" s="17">
        <f>+AVERAGE($D45:IGO45)</f>
        <v>77.023085347896696</v>
      </c>
      <c r="IGQ45" s="17">
        <f>+AVERAGE($D45:IGP45)</f>
        <v>77.023085347896696</v>
      </c>
      <c r="IGR45" s="17">
        <f>+AVERAGE($D45:IGQ45)</f>
        <v>77.023085347896696</v>
      </c>
      <c r="IGS45" s="17">
        <f>+AVERAGE($D45:IGR45)</f>
        <v>77.023085347896696</v>
      </c>
      <c r="IGT45" s="17">
        <f>+AVERAGE($D45:IGS45)</f>
        <v>77.023085347896696</v>
      </c>
      <c r="IGU45" s="17">
        <f>+AVERAGE($D45:IGT45)</f>
        <v>77.023085347896696</v>
      </c>
      <c r="IGV45" s="17">
        <f>+AVERAGE($D45:IGU45)</f>
        <v>77.023085347896711</v>
      </c>
      <c r="IGW45" s="17">
        <f>+AVERAGE($D45:IGV45)</f>
        <v>77.023085347896711</v>
      </c>
      <c r="IGX45" s="17">
        <f>+AVERAGE($D45:IGW45)</f>
        <v>77.023085347896711</v>
      </c>
      <c r="IGY45" s="17">
        <f>+AVERAGE($D45:IGX45)</f>
        <v>77.023085347896711</v>
      </c>
      <c r="IGZ45" s="17">
        <f>+AVERAGE($D45:IGY45)</f>
        <v>77.023085347896711</v>
      </c>
      <c r="IHA45" s="17">
        <f>+AVERAGE($D45:IGZ45)</f>
        <v>77.023085347896711</v>
      </c>
      <c r="IHB45" s="17">
        <f>+AVERAGE($D45:IHA45)</f>
        <v>77.023085347896711</v>
      </c>
      <c r="IHC45" s="17">
        <f>+AVERAGE($D45:IHB45)</f>
        <v>77.023085347896711</v>
      </c>
      <c r="IHD45" s="17">
        <f>+AVERAGE($D45:IHC45)</f>
        <v>77.023085347896711</v>
      </c>
      <c r="IHE45" s="17">
        <f>+AVERAGE($D45:IHD45)</f>
        <v>77.023085347896711</v>
      </c>
      <c r="IHF45" s="17">
        <f>+AVERAGE($D45:IHE45)</f>
        <v>77.023085347896711</v>
      </c>
      <c r="IHG45" s="17">
        <f>+AVERAGE($D45:IHF45)</f>
        <v>77.023085347896711</v>
      </c>
      <c r="IHH45" s="17">
        <f>+AVERAGE($D45:IHG45)</f>
        <v>77.023085347896711</v>
      </c>
      <c r="IHI45" s="17">
        <f>+AVERAGE($D45:IHH45)</f>
        <v>77.023085347896711</v>
      </c>
      <c r="IHJ45" s="17">
        <f>+AVERAGE($D45:IHI45)</f>
        <v>77.023085347896711</v>
      </c>
      <c r="IHK45" s="17">
        <f>+AVERAGE($D45:IHJ45)</f>
        <v>77.023085347896711</v>
      </c>
      <c r="IHL45" s="17">
        <f>+AVERAGE($D45:IHK45)</f>
        <v>77.023085347896711</v>
      </c>
      <c r="IHM45" s="17">
        <f>+AVERAGE($D45:IHL45)</f>
        <v>77.023085347896711</v>
      </c>
      <c r="IHN45" s="17">
        <f>+AVERAGE($D45:IHM45)</f>
        <v>77.023085347896711</v>
      </c>
      <c r="IHO45" s="17">
        <f>+AVERAGE($D45:IHN45)</f>
        <v>77.023085347896711</v>
      </c>
      <c r="IHP45" s="17">
        <f>+AVERAGE($D45:IHO45)</f>
        <v>77.023085347896711</v>
      </c>
      <c r="IHQ45" s="17">
        <f>+AVERAGE($D45:IHP45)</f>
        <v>77.023085347896711</v>
      </c>
      <c r="IHR45" s="17">
        <f>+AVERAGE($D45:IHQ45)</f>
        <v>77.023085347896725</v>
      </c>
      <c r="IHS45" s="17">
        <f>+AVERAGE($D45:IHR45)</f>
        <v>77.023085347896725</v>
      </c>
      <c r="IHT45" s="17">
        <f>+AVERAGE($D45:IHS45)</f>
        <v>77.023085347896725</v>
      </c>
      <c r="IHU45" s="17">
        <f>+AVERAGE($D45:IHT45)</f>
        <v>77.023085347896725</v>
      </c>
      <c r="IHV45" s="17">
        <f>+AVERAGE($D45:IHU45)</f>
        <v>77.023085347896725</v>
      </c>
      <c r="IHW45" s="17">
        <f>+AVERAGE($D45:IHV45)</f>
        <v>77.023085347896725</v>
      </c>
      <c r="IHX45" s="17">
        <f>+AVERAGE($D45:IHW45)</f>
        <v>77.023085347896725</v>
      </c>
      <c r="IHY45" s="17">
        <f>+AVERAGE($D45:IHX45)</f>
        <v>77.023085347896725</v>
      </c>
      <c r="IHZ45" s="17">
        <f>+AVERAGE($D45:IHY45)</f>
        <v>77.023085347896725</v>
      </c>
      <c r="IIA45" s="17">
        <f>+AVERAGE($D45:IHZ45)</f>
        <v>77.023085347896725</v>
      </c>
      <c r="IIB45" s="17">
        <f>+AVERAGE($D45:IIA45)</f>
        <v>77.023085347896725</v>
      </c>
      <c r="IIC45" s="17">
        <f>+AVERAGE($D45:IIB45)</f>
        <v>77.023085347896725</v>
      </c>
      <c r="IID45" s="17">
        <f>+AVERAGE($D45:IIC45)</f>
        <v>77.023085347896725</v>
      </c>
      <c r="IIE45" s="17">
        <f>+AVERAGE($D45:IID45)</f>
        <v>77.023085347896725</v>
      </c>
      <c r="IIF45" s="17">
        <f>+AVERAGE($D45:IIE45)</f>
        <v>77.023085347896725</v>
      </c>
      <c r="IIG45" s="17">
        <f>+AVERAGE($D45:IIF45)</f>
        <v>77.023085347896725</v>
      </c>
      <c r="IIH45" s="17">
        <f>+AVERAGE($D45:IIG45)</f>
        <v>77.023085347896725</v>
      </c>
      <c r="III45" s="17">
        <f>+AVERAGE($D45:IIH45)</f>
        <v>77.023085347896725</v>
      </c>
      <c r="IIJ45" s="17">
        <f>+AVERAGE($D45:III45)</f>
        <v>77.023085347896725</v>
      </c>
      <c r="IIK45" s="17">
        <f>+AVERAGE($D45:IIJ45)</f>
        <v>77.023085347896725</v>
      </c>
      <c r="IIL45" s="17">
        <f>+AVERAGE($D45:IIK45)</f>
        <v>77.023085347896725</v>
      </c>
      <c r="IIM45" s="17">
        <f>+AVERAGE($D45:IIL45)</f>
        <v>77.023085347896725</v>
      </c>
      <c r="IIN45" s="17">
        <f>+AVERAGE($D45:IIM45)</f>
        <v>77.023085347896725</v>
      </c>
      <c r="IIO45" s="17">
        <f>+AVERAGE($D45:IIN45)</f>
        <v>77.023085347896739</v>
      </c>
      <c r="IIP45" s="17">
        <f>+AVERAGE($D45:IIO45)</f>
        <v>77.023085347896739</v>
      </c>
      <c r="IIQ45" s="17">
        <f>+AVERAGE($D45:IIP45)</f>
        <v>77.023085347896739</v>
      </c>
      <c r="IIR45" s="17">
        <f>+AVERAGE($D45:IIQ45)</f>
        <v>77.023085347896739</v>
      </c>
      <c r="IIS45" s="17">
        <f>+AVERAGE($D45:IIR45)</f>
        <v>77.023085347896739</v>
      </c>
      <c r="IIT45" s="17">
        <f>+AVERAGE($D45:IIS45)</f>
        <v>77.023085347896739</v>
      </c>
      <c r="IIU45" s="17">
        <f>+AVERAGE($D45:IIT45)</f>
        <v>77.023085347896739</v>
      </c>
      <c r="IIV45" s="17">
        <f>+AVERAGE($D45:IIU45)</f>
        <v>77.023085347896739</v>
      </c>
      <c r="IIW45" s="17">
        <f>+AVERAGE($D45:IIV45)</f>
        <v>77.023085347896739</v>
      </c>
      <c r="IIX45" s="17">
        <f>+AVERAGE($D45:IIW45)</f>
        <v>77.023085347896739</v>
      </c>
      <c r="IIY45" s="17">
        <f>+AVERAGE($D45:IIX45)</f>
        <v>77.023085347896739</v>
      </c>
      <c r="IIZ45" s="17">
        <f>+AVERAGE($D45:IIY45)</f>
        <v>77.023085347896739</v>
      </c>
      <c r="IJA45" s="17">
        <f>+AVERAGE($D45:IIZ45)</f>
        <v>77.023085347896739</v>
      </c>
      <c r="IJB45" s="17">
        <f>+AVERAGE($D45:IJA45)</f>
        <v>77.023085347896739</v>
      </c>
      <c r="IJC45" s="17">
        <f>+AVERAGE($D45:IJB45)</f>
        <v>77.023085347896739</v>
      </c>
      <c r="IJD45" s="17">
        <f>+AVERAGE($D45:IJC45)</f>
        <v>77.023085347896739</v>
      </c>
      <c r="IJE45" s="17">
        <f>+AVERAGE($D45:IJD45)</f>
        <v>77.023085347896739</v>
      </c>
      <c r="IJF45" s="17">
        <f>+AVERAGE($D45:IJE45)</f>
        <v>77.023085347896739</v>
      </c>
      <c r="IJG45" s="17">
        <f>+AVERAGE($D45:IJF45)</f>
        <v>77.023085347896739</v>
      </c>
      <c r="IJH45" s="17">
        <f>+AVERAGE($D45:IJG45)</f>
        <v>77.023085347896739</v>
      </c>
      <c r="IJI45" s="17">
        <f>+AVERAGE($D45:IJH45)</f>
        <v>77.023085347896739</v>
      </c>
      <c r="IJJ45" s="17">
        <f>+AVERAGE($D45:IJI45)</f>
        <v>77.023085347896739</v>
      </c>
      <c r="IJK45" s="17">
        <f>+AVERAGE($D45:IJJ45)</f>
        <v>77.023085347896739</v>
      </c>
      <c r="IJL45" s="17">
        <f>+AVERAGE($D45:IJK45)</f>
        <v>77.023085347896753</v>
      </c>
      <c r="IJM45" s="17">
        <f>+AVERAGE($D45:IJL45)</f>
        <v>77.023085347896753</v>
      </c>
      <c r="IJN45" s="17">
        <f>+AVERAGE($D45:IJM45)</f>
        <v>77.023085347896753</v>
      </c>
      <c r="IJO45" s="17">
        <f>+AVERAGE($D45:IJN45)</f>
        <v>77.023085347896753</v>
      </c>
      <c r="IJP45" s="17">
        <f>+AVERAGE($D45:IJO45)</f>
        <v>77.023085347896753</v>
      </c>
      <c r="IJQ45" s="17">
        <f>+AVERAGE($D45:IJP45)</f>
        <v>77.023085347896753</v>
      </c>
      <c r="IJR45" s="17">
        <f>+AVERAGE($D45:IJQ45)</f>
        <v>77.023085347896753</v>
      </c>
      <c r="IJS45" s="17">
        <f>+AVERAGE($D45:IJR45)</f>
        <v>77.023085347896753</v>
      </c>
      <c r="IJT45" s="17">
        <f>+AVERAGE($D45:IJS45)</f>
        <v>77.023085347896753</v>
      </c>
      <c r="IJU45" s="17">
        <f>+AVERAGE($D45:IJT45)</f>
        <v>77.023085347896753</v>
      </c>
      <c r="IJV45" s="17">
        <f>+AVERAGE($D45:IJU45)</f>
        <v>77.023085347896753</v>
      </c>
      <c r="IJW45" s="17">
        <f>+AVERAGE($D45:IJV45)</f>
        <v>77.023085347896753</v>
      </c>
      <c r="IJX45" s="17">
        <f>+AVERAGE($D45:IJW45)</f>
        <v>77.023085347896753</v>
      </c>
      <c r="IJY45" s="17">
        <f>+AVERAGE($D45:IJX45)</f>
        <v>77.023085347896753</v>
      </c>
      <c r="IJZ45" s="17">
        <f>+AVERAGE($D45:IJY45)</f>
        <v>77.023085347896753</v>
      </c>
      <c r="IKA45" s="17">
        <f>+AVERAGE($D45:IJZ45)</f>
        <v>77.023085347896753</v>
      </c>
      <c r="IKB45" s="17">
        <f>+AVERAGE($D45:IKA45)</f>
        <v>77.023085347896753</v>
      </c>
      <c r="IKC45" s="17">
        <f>+AVERAGE($D45:IKB45)</f>
        <v>77.023085347896753</v>
      </c>
      <c r="IKD45" s="17">
        <f>+AVERAGE($D45:IKC45)</f>
        <v>77.023085347896753</v>
      </c>
      <c r="IKE45" s="17">
        <f>+AVERAGE($D45:IKD45)</f>
        <v>77.023085347896753</v>
      </c>
      <c r="IKF45" s="17">
        <f>+AVERAGE($D45:IKE45)</f>
        <v>77.023085347896753</v>
      </c>
      <c r="IKG45" s="17">
        <f>+AVERAGE($D45:IKF45)</f>
        <v>77.023085347896753</v>
      </c>
      <c r="IKH45" s="17">
        <f>+AVERAGE($D45:IKG45)</f>
        <v>77.023085347896753</v>
      </c>
      <c r="IKI45" s="17">
        <f>+AVERAGE($D45:IKH45)</f>
        <v>77.023085347896753</v>
      </c>
      <c r="IKJ45" s="17">
        <f>+AVERAGE($D45:IKI45)</f>
        <v>77.023085347896767</v>
      </c>
      <c r="IKK45" s="17">
        <f>+AVERAGE($D45:IKJ45)</f>
        <v>77.023085347896767</v>
      </c>
      <c r="IKL45" s="17">
        <f>+AVERAGE($D45:IKK45)</f>
        <v>77.023085347896767</v>
      </c>
      <c r="IKM45" s="17">
        <f>+AVERAGE($D45:IKL45)</f>
        <v>77.023085347896767</v>
      </c>
      <c r="IKN45" s="17">
        <f>+AVERAGE($D45:IKM45)</f>
        <v>77.023085347896767</v>
      </c>
      <c r="IKO45" s="17">
        <f>+AVERAGE($D45:IKN45)</f>
        <v>77.023085347896767</v>
      </c>
      <c r="IKP45" s="17">
        <f>+AVERAGE($D45:IKO45)</f>
        <v>77.023085347896767</v>
      </c>
      <c r="IKQ45" s="17">
        <f>+AVERAGE($D45:IKP45)</f>
        <v>77.023085347896767</v>
      </c>
      <c r="IKR45" s="17">
        <f>+AVERAGE($D45:IKQ45)</f>
        <v>77.023085347896767</v>
      </c>
      <c r="IKS45" s="17">
        <f>+AVERAGE($D45:IKR45)</f>
        <v>77.023085347896767</v>
      </c>
      <c r="IKT45" s="17">
        <f>+AVERAGE($D45:IKS45)</f>
        <v>77.023085347896767</v>
      </c>
      <c r="IKU45" s="17">
        <f>+AVERAGE($D45:IKT45)</f>
        <v>77.023085347896767</v>
      </c>
      <c r="IKV45" s="17">
        <f>+AVERAGE($D45:IKU45)</f>
        <v>77.023085347896767</v>
      </c>
      <c r="IKW45" s="17">
        <f>+AVERAGE($D45:IKV45)</f>
        <v>77.023085347896767</v>
      </c>
      <c r="IKX45" s="17">
        <f>+AVERAGE($D45:IKW45)</f>
        <v>77.023085347896767</v>
      </c>
      <c r="IKY45" s="17">
        <f>+AVERAGE($D45:IKX45)</f>
        <v>77.023085347896767</v>
      </c>
      <c r="IKZ45" s="17">
        <f>+AVERAGE($D45:IKY45)</f>
        <v>77.023085347896767</v>
      </c>
      <c r="ILA45" s="17">
        <f>+AVERAGE($D45:IKZ45)</f>
        <v>77.023085347896767</v>
      </c>
      <c r="ILB45" s="17">
        <f>+AVERAGE($D45:ILA45)</f>
        <v>77.023085347896767</v>
      </c>
      <c r="ILC45" s="17">
        <f>+AVERAGE($D45:ILB45)</f>
        <v>77.023085347896767</v>
      </c>
      <c r="ILD45" s="17">
        <f>+AVERAGE($D45:ILC45)</f>
        <v>77.023085347896767</v>
      </c>
      <c r="ILE45" s="17">
        <f>+AVERAGE($D45:ILD45)</f>
        <v>77.023085347896767</v>
      </c>
      <c r="ILF45" s="17">
        <f>+AVERAGE($D45:ILE45)</f>
        <v>77.023085347896767</v>
      </c>
      <c r="ILG45" s="17">
        <f>+AVERAGE($D45:ILF45)</f>
        <v>77.023085347896782</v>
      </c>
      <c r="ILH45" s="17">
        <f>+AVERAGE($D45:ILG45)</f>
        <v>77.023085347896782</v>
      </c>
      <c r="ILI45" s="17">
        <f>+AVERAGE($D45:ILH45)</f>
        <v>77.023085347896782</v>
      </c>
      <c r="ILJ45" s="17">
        <f>+AVERAGE($D45:ILI45)</f>
        <v>77.023085347896782</v>
      </c>
      <c r="ILK45" s="17">
        <f>+AVERAGE($D45:ILJ45)</f>
        <v>77.023085347896782</v>
      </c>
      <c r="ILL45" s="17">
        <f>+AVERAGE($D45:ILK45)</f>
        <v>77.023085347896782</v>
      </c>
      <c r="ILM45" s="17">
        <f>+AVERAGE($D45:ILL45)</f>
        <v>77.023085347896782</v>
      </c>
      <c r="ILN45" s="17">
        <f>+AVERAGE($D45:ILM45)</f>
        <v>77.023085347896782</v>
      </c>
      <c r="ILO45" s="17">
        <f>+AVERAGE($D45:ILN45)</f>
        <v>77.023085347896782</v>
      </c>
      <c r="ILP45" s="17">
        <f>+AVERAGE($D45:ILO45)</f>
        <v>77.023085347896782</v>
      </c>
      <c r="ILQ45" s="17">
        <f>+AVERAGE($D45:ILP45)</f>
        <v>77.023085347896782</v>
      </c>
      <c r="ILR45" s="17">
        <f>+AVERAGE($D45:ILQ45)</f>
        <v>77.023085347896782</v>
      </c>
      <c r="ILS45" s="17">
        <f>+AVERAGE($D45:ILR45)</f>
        <v>77.023085347896782</v>
      </c>
      <c r="ILT45" s="17">
        <f>+AVERAGE($D45:ILS45)</f>
        <v>77.023085347896782</v>
      </c>
      <c r="ILU45" s="17">
        <f>+AVERAGE($D45:ILT45)</f>
        <v>77.023085347896782</v>
      </c>
      <c r="ILV45" s="17">
        <f>+AVERAGE($D45:ILU45)</f>
        <v>77.023085347896782</v>
      </c>
      <c r="ILW45" s="17">
        <f>+AVERAGE($D45:ILV45)</f>
        <v>77.023085347896782</v>
      </c>
      <c r="ILX45" s="17">
        <f>+AVERAGE($D45:ILW45)</f>
        <v>77.023085347896782</v>
      </c>
      <c r="ILY45" s="17">
        <f>+AVERAGE($D45:ILX45)</f>
        <v>77.023085347896782</v>
      </c>
      <c r="ILZ45" s="17">
        <f>+AVERAGE($D45:ILY45)</f>
        <v>77.023085347896782</v>
      </c>
      <c r="IMA45" s="17">
        <f>+AVERAGE($D45:ILZ45)</f>
        <v>77.023085347896782</v>
      </c>
      <c r="IMB45" s="17">
        <f>+AVERAGE($D45:IMA45)</f>
        <v>77.023085347896782</v>
      </c>
      <c r="IMC45" s="17">
        <f>+AVERAGE($D45:IMB45)</f>
        <v>77.023085347896782</v>
      </c>
      <c r="IMD45" s="17">
        <f>+AVERAGE($D45:IMC45)</f>
        <v>77.023085347896782</v>
      </c>
      <c r="IME45" s="17">
        <f>+AVERAGE($D45:IMD45)</f>
        <v>77.023085347896796</v>
      </c>
      <c r="IMF45" s="17">
        <f>+AVERAGE($D45:IME45)</f>
        <v>77.023085347896796</v>
      </c>
      <c r="IMG45" s="17">
        <f>+AVERAGE($D45:IMF45)</f>
        <v>77.023085347896796</v>
      </c>
      <c r="IMH45" s="17">
        <f>+AVERAGE($D45:IMG45)</f>
        <v>77.023085347896796</v>
      </c>
      <c r="IMI45" s="17">
        <f>+AVERAGE($D45:IMH45)</f>
        <v>77.023085347896796</v>
      </c>
      <c r="IMJ45" s="17">
        <f>+AVERAGE($D45:IMI45)</f>
        <v>77.023085347896796</v>
      </c>
      <c r="IMK45" s="17">
        <f>+AVERAGE($D45:IMJ45)</f>
        <v>77.023085347896796</v>
      </c>
      <c r="IML45" s="17">
        <f>+AVERAGE($D45:IMK45)</f>
        <v>77.023085347896796</v>
      </c>
      <c r="IMM45" s="17">
        <f>+AVERAGE($D45:IML45)</f>
        <v>77.023085347896796</v>
      </c>
      <c r="IMN45" s="17">
        <f>+AVERAGE($D45:IMM45)</f>
        <v>77.023085347896796</v>
      </c>
      <c r="IMO45" s="17">
        <f>+AVERAGE($D45:IMN45)</f>
        <v>77.023085347896796</v>
      </c>
      <c r="IMP45" s="17">
        <f>+AVERAGE($D45:IMO45)</f>
        <v>77.023085347896796</v>
      </c>
      <c r="IMQ45" s="17">
        <f>+AVERAGE($D45:IMP45)</f>
        <v>77.023085347896796</v>
      </c>
      <c r="IMR45" s="17">
        <f>+AVERAGE($D45:IMQ45)</f>
        <v>77.023085347896796</v>
      </c>
      <c r="IMS45" s="17">
        <f>+AVERAGE($D45:IMR45)</f>
        <v>77.023085347896796</v>
      </c>
      <c r="IMT45" s="17">
        <f>+AVERAGE($D45:IMS45)</f>
        <v>77.023085347896796</v>
      </c>
      <c r="IMU45" s="17">
        <f>+AVERAGE($D45:IMT45)</f>
        <v>77.023085347896796</v>
      </c>
      <c r="IMV45" s="17">
        <f>+AVERAGE($D45:IMU45)</f>
        <v>77.023085347896796</v>
      </c>
      <c r="IMW45" s="17">
        <f>+AVERAGE($D45:IMV45)</f>
        <v>77.023085347896796</v>
      </c>
      <c r="IMX45" s="17">
        <f>+AVERAGE($D45:IMW45)</f>
        <v>77.023085347896796</v>
      </c>
      <c r="IMY45" s="17">
        <f>+AVERAGE($D45:IMX45)</f>
        <v>77.023085347896796</v>
      </c>
      <c r="IMZ45" s="17">
        <f>+AVERAGE($D45:IMY45)</f>
        <v>77.023085347896796</v>
      </c>
      <c r="INA45" s="17">
        <f>+AVERAGE($D45:IMZ45)</f>
        <v>77.023085347896796</v>
      </c>
      <c r="INB45" s="17">
        <f>+AVERAGE($D45:INA45)</f>
        <v>77.023085347896796</v>
      </c>
      <c r="INC45" s="17">
        <f>+AVERAGE($D45:INB45)</f>
        <v>77.02308534789681</v>
      </c>
      <c r="IND45" s="17">
        <f>+AVERAGE($D45:INC45)</f>
        <v>77.02308534789681</v>
      </c>
      <c r="INE45" s="17">
        <f>+AVERAGE($D45:IND45)</f>
        <v>77.02308534789681</v>
      </c>
      <c r="INF45" s="17">
        <f>+AVERAGE($D45:INE45)</f>
        <v>77.02308534789681</v>
      </c>
      <c r="ING45" s="17">
        <f>+AVERAGE($D45:INF45)</f>
        <v>77.02308534789681</v>
      </c>
      <c r="INH45" s="17">
        <f>+AVERAGE($D45:ING45)</f>
        <v>77.02308534789681</v>
      </c>
      <c r="INI45" s="17">
        <f>+AVERAGE($D45:INH45)</f>
        <v>77.02308534789681</v>
      </c>
      <c r="INJ45" s="17">
        <f>+AVERAGE($D45:INI45)</f>
        <v>77.02308534789681</v>
      </c>
      <c r="INK45" s="17">
        <f>+AVERAGE($D45:INJ45)</f>
        <v>77.02308534789681</v>
      </c>
      <c r="INL45" s="17">
        <f>+AVERAGE($D45:INK45)</f>
        <v>77.02308534789681</v>
      </c>
      <c r="INM45" s="17">
        <f>+AVERAGE($D45:INL45)</f>
        <v>77.02308534789681</v>
      </c>
      <c r="INN45" s="17">
        <f>+AVERAGE($D45:INM45)</f>
        <v>77.02308534789681</v>
      </c>
      <c r="INO45" s="17">
        <f>+AVERAGE($D45:INN45)</f>
        <v>77.02308534789681</v>
      </c>
      <c r="INP45" s="17">
        <f>+AVERAGE($D45:INO45)</f>
        <v>77.02308534789681</v>
      </c>
      <c r="INQ45" s="17">
        <f>+AVERAGE($D45:INP45)</f>
        <v>77.02308534789681</v>
      </c>
      <c r="INR45" s="17">
        <f>+AVERAGE($D45:INQ45)</f>
        <v>77.02308534789681</v>
      </c>
      <c r="INS45" s="17">
        <f>+AVERAGE($D45:INR45)</f>
        <v>77.02308534789681</v>
      </c>
      <c r="INT45" s="17">
        <f>+AVERAGE($D45:INS45)</f>
        <v>77.02308534789681</v>
      </c>
      <c r="INU45" s="17">
        <f>+AVERAGE($D45:INT45)</f>
        <v>77.02308534789681</v>
      </c>
      <c r="INV45" s="17">
        <f>+AVERAGE($D45:INU45)</f>
        <v>77.02308534789681</v>
      </c>
      <c r="INW45" s="17">
        <f>+AVERAGE($D45:INV45)</f>
        <v>77.02308534789681</v>
      </c>
      <c r="INX45" s="17">
        <f>+AVERAGE($D45:INW45)</f>
        <v>77.02308534789681</v>
      </c>
      <c r="INY45" s="17">
        <f>+AVERAGE($D45:INX45)</f>
        <v>77.02308534789681</v>
      </c>
      <c r="INZ45" s="17">
        <f>+AVERAGE($D45:INY45)</f>
        <v>77.02308534789681</v>
      </c>
      <c r="IOA45" s="17">
        <f>+AVERAGE($D45:INZ45)</f>
        <v>77.023085347896824</v>
      </c>
      <c r="IOB45" s="17">
        <f>+AVERAGE($D45:IOA45)</f>
        <v>77.023085347896824</v>
      </c>
      <c r="IOC45" s="17">
        <f>+AVERAGE($D45:IOB45)</f>
        <v>77.023085347896824</v>
      </c>
      <c r="IOD45" s="17">
        <f>+AVERAGE($D45:IOC45)</f>
        <v>77.023085347896824</v>
      </c>
      <c r="IOE45" s="17">
        <f>+AVERAGE($D45:IOD45)</f>
        <v>77.023085347896824</v>
      </c>
      <c r="IOF45" s="17">
        <f>+AVERAGE($D45:IOE45)</f>
        <v>77.023085347896824</v>
      </c>
      <c r="IOG45" s="17">
        <f>+AVERAGE($D45:IOF45)</f>
        <v>77.023085347896824</v>
      </c>
      <c r="IOH45" s="17">
        <f>+AVERAGE($D45:IOG45)</f>
        <v>77.023085347896824</v>
      </c>
      <c r="IOI45" s="17">
        <f>+AVERAGE($D45:IOH45)</f>
        <v>77.023085347896824</v>
      </c>
      <c r="IOJ45" s="17">
        <f>+AVERAGE($D45:IOI45)</f>
        <v>77.023085347896824</v>
      </c>
      <c r="IOK45" s="17">
        <f>+AVERAGE($D45:IOJ45)</f>
        <v>77.023085347896824</v>
      </c>
      <c r="IOL45" s="17">
        <f>+AVERAGE($D45:IOK45)</f>
        <v>77.023085347896824</v>
      </c>
      <c r="IOM45" s="17">
        <f>+AVERAGE($D45:IOL45)</f>
        <v>77.023085347896824</v>
      </c>
      <c r="ION45" s="17">
        <f>+AVERAGE($D45:IOM45)</f>
        <v>77.023085347896824</v>
      </c>
      <c r="IOO45" s="17">
        <f>+AVERAGE($D45:ION45)</f>
        <v>77.023085347896824</v>
      </c>
      <c r="IOP45" s="17">
        <f>+AVERAGE($D45:IOO45)</f>
        <v>77.023085347896824</v>
      </c>
      <c r="IOQ45" s="17">
        <f>+AVERAGE($D45:IOP45)</f>
        <v>77.023085347896824</v>
      </c>
      <c r="IOR45" s="17">
        <f>+AVERAGE($D45:IOQ45)</f>
        <v>77.023085347896824</v>
      </c>
      <c r="IOS45" s="17">
        <f>+AVERAGE($D45:IOR45)</f>
        <v>77.023085347896824</v>
      </c>
      <c r="IOT45" s="17">
        <f>+AVERAGE($D45:IOS45)</f>
        <v>77.023085347896824</v>
      </c>
      <c r="IOU45" s="17">
        <f>+AVERAGE($D45:IOT45)</f>
        <v>77.023085347896824</v>
      </c>
      <c r="IOV45" s="17">
        <f>+AVERAGE($D45:IOU45)</f>
        <v>77.023085347896824</v>
      </c>
      <c r="IOW45" s="17">
        <f>+AVERAGE($D45:IOV45)</f>
        <v>77.023085347896824</v>
      </c>
      <c r="IOX45" s="17">
        <f>+AVERAGE($D45:IOW45)</f>
        <v>77.023085347896824</v>
      </c>
      <c r="IOY45" s="17">
        <f>+AVERAGE($D45:IOX45)</f>
        <v>77.023085347896838</v>
      </c>
      <c r="IOZ45" s="17">
        <f>+AVERAGE($D45:IOY45)</f>
        <v>77.023085347896838</v>
      </c>
      <c r="IPA45" s="17">
        <f>+AVERAGE($D45:IOZ45)</f>
        <v>77.023085347896838</v>
      </c>
      <c r="IPB45" s="17">
        <f>+AVERAGE($D45:IPA45)</f>
        <v>77.023085347896838</v>
      </c>
      <c r="IPC45" s="17">
        <f>+AVERAGE($D45:IPB45)</f>
        <v>77.023085347896838</v>
      </c>
      <c r="IPD45" s="17">
        <f>+AVERAGE($D45:IPC45)</f>
        <v>77.023085347896838</v>
      </c>
      <c r="IPE45" s="17">
        <f>+AVERAGE($D45:IPD45)</f>
        <v>77.023085347896838</v>
      </c>
      <c r="IPF45" s="17">
        <f>+AVERAGE($D45:IPE45)</f>
        <v>77.023085347896838</v>
      </c>
      <c r="IPG45" s="17">
        <f>+AVERAGE($D45:IPF45)</f>
        <v>77.023085347896838</v>
      </c>
      <c r="IPH45" s="17">
        <f>+AVERAGE($D45:IPG45)</f>
        <v>77.023085347896838</v>
      </c>
      <c r="IPI45" s="17">
        <f>+AVERAGE($D45:IPH45)</f>
        <v>77.023085347896838</v>
      </c>
      <c r="IPJ45" s="17">
        <f>+AVERAGE($D45:IPI45)</f>
        <v>77.023085347896838</v>
      </c>
      <c r="IPK45" s="17">
        <f>+AVERAGE($D45:IPJ45)</f>
        <v>77.023085347896838</v>
      </c>
      <c r="IPL45" s="17">
        <f>+AVERAGE($D45:IPK45)</f>
        <v>77.023085347896838</v>
      </c>
      <c r="IPM45" s="17">
        <f>+AVERAGE($D45:IPL45)</f>
        <v>77.023085347896838</v>
      </c>
      <c r="IPN45" s="17">
        <f>+AVERAGE($D45:IPM45)</f>
        <v>77.023085347896838</v>
      </c>
      <c r="IPO45" s="17">
        <f>+AVERAGE($D45:IPN45)</f>
        <v>77.023085347896838</v>
      </c>
      <c r="IPP45" s="17">
        <f>+AVERAGE($D45:IPO45)</f>
        <v>77.023085347896838</v>
      </c>
      <c r="IPQ45" s="17">
        <f>+AVERAGE($D45:IPP45)</f>
        <v>77.023085347896838</v>
      </c>
      <c r="IPR45" s="17">
        <f>+AVERAGE($D45:IPQ45)</f>
        <v>77.023085347896838</v>
      </c>
      <c r="IPS45" s="17">
        <f>+AVERAGE($D45:IPR45)</f>
        <v>77.023085347896838</v>
      </c>
      <c r="IPT45" s="17">
        <f>+AVERAGE($D45:IPS45)</f>
        <v>77.023085347896838</v>
      </c>
      <c r="IPU45" s="17">
        <f>+AVERAGE($D45:IPT45)</f>
        <v>77.023085347896838</v>
      </c>
      <c r="IPV45" s="17">
        <f>+AVERAGE($D45:IPU45)</f>
        <v>77.023085347896838</v>
      </c>
      <c r="IPW45" s="17">
        <f>+AVERAGE($D45:IPV45)</f>
        <v>77.023085347896853</v>
      </c>
      <c r="IPX45" s="17">
        <f>+AVERAGE($D45:IPW45)</f>
        <v>77.023085347896853</v>
      </c>
      <c r="IPY45" s="17">
        <f>+AVERAGE($D45:IPX45)</f>
        <v>77.023085347896853</v>
      </c>
      <c r="IPZ45" s="17">
        <f>+AVERAGE($D45:IPY45)</f>
        <v>77.023085347896853</v>
      </c>
      <c r="IQA45" s="17">
        <f>+AVERAGE($D45:IPZ45)</f>
        <v>77.023085347896853</v>
      </c>
      <c r="IQB45" s="17">
        <f>+AVERAGE($D45:IQA45)</f>
        <v>77.023085347896853</v>
      </c>
      <c r="IQC45" s="17">
        <f>+AVERAGE($D45:IQB45)</f>
        <v>77.023085347896853</v>
      </c>
      <c r="IQD45" s="17">
        <f>+AVERAGE($D45:IQC45)</f>
        <v>77.023085347896853</v>
      </c>
      <c r="IQE45" s="17">
        <f>+AVERAGE($D45:IQD45)</f>
        <v>77.023085347896853</v>
      </c>
      <c r="IQF45" s="17">
        <f>+AVERAGE($D45:IQE45)</f>
        <v>77.023085347896853</v>
      </c>
      <c r="IQG45" s="17">
        <f>+AVERAGE($D45:IQF45)</f>
        <v>77.023085347896853</v>
      </c>
      <c r="IQH45" s="17">
        <f>+AVERAGE($D45:IQG45)</f>
        <v>77.023085347896853</v>
      </c>
      <c r="IQI45" s="17">
        <f>+AVERAGE($D45:IQH45)</f>
        <v>77.023085347896853</v>
      </c>
      <c r="IQJ45" s="17">
        <f>+AVERAGE($D45:IQI45)</f>
        <v>77.023085347896853</v>
      </c>
      <c r="IQK45" s="17">
        <f>+AVERAGE($D45:IQJ45)</f>
        <v>77.023085347896853</v>
      </c>
      <c r="IQL45" s="17">
        <f>+AVERAGE($D45:IQK45)</f>
        <v>77.023085347896853</v>
      </c>
      <c r="IQM45" s="17">
        <f>+AVERAGE($D45:IQL45)</f>
        <v>77.023085347896853</v>
      </c>
      <c r="IQN45" s="17">
        <f>+AVERAGE($D45:IQM45)</f>
        <v>77.023085347896853</v>
      </c>
      <c r="IQO45" s="17">
        <f>+AVERAGE($D45:IQN45)</f>
        <v>77.023085347896853</v>
      </c>
      <c r="IQP45" s="17">
        <f>+AVERAGE($D45:IQO45)</f>
        <v>77.023085347896853</v>
      </c>
      <c r="IQQ45" s="17">
        <f>+AVERAGE($D45:IQP45)</f>
        <v>77.023085347896853</v>
      </c>
      <c r="IQR45" s="17">
        <f>+AVERAGE($D45:IQQ45)</f>
        <v>77.023085347896853</v>
      </c>
      <c r="IQS45" s="17">
        <f>+AVERAGE($D45:IQR45)</f>
        <v>77.023085347896853</v>
      </c>
      <c r="IQT45" s="17">
        <f>+AVERAGE($D45:IQS45)</f>
        <v>77.023085347896853</v>
      </c>
      <c r="IQU45" s="17">
        <f>+AVERAGE($D45:IQT45)</f>
        <v>77.023085347896853</v>
      </c>
      <c r="IQV45" s="17">
        <f>+AVERAGE($D45:IQU45)</f>
        <v>77.023085347896867</v>
      </c>
      <c r="IQW45" s="17">
        <f>+AVERAGE($D45:IQV45)</f>
        <v>77.023085347896867</v>
      </c>
      <c r="IQX45" s="17">
        <f>+AVERAGE($D45:IQW45)</f>
        <v>77.023085347896867</v>
      </c>
      <c r="IQY45" s="17">
        <f>+AVERAGE($D45:IQX45)</f>
        <v>77.023085347896867</v>
      </c>
      <c r="IQZ45" s="17">
        <f>+AVERAGE($D45:IQY45)</f>
        <v>77.023085347896867</v>
      </c>
      <c r="IRA45" s="17">
        <f>+AVERAGE($D45:IQZ45)</f>
        <v>77.023085347896867</v>
      </c>
      <c r="IRB45" s="17">
        <f>+AVERAGE($D45:IRA45)</f>
        <v>77.023085347896867</v>
      </c>
      <c r="IRC45" s="17">
        <f>+AVERAGE($D45:IRB45)</f>
        <v>77.023085347896867</v>
      </c>
      <c r="IRD45" s="17">
        <f>+AVERAGE($D45:IRC45)</f>
        <v>77.023085347896867</v>
      </c>
      <c r="IRE45" s="17">
        <f>+AVERAGE($D45:IRD45)</f>
        <v>77.023085347896867</v>
      </c>
      <c r="IRF45" s="17">
        <f>+AVERAGE($D45:IRE45)</f>
        <v>77.023085347896867</v>
      </c>
      <c r="IRG45" s="17">
        <f>+AVERAGE($D45:IRF45)</f>
        <v>77.023085347896867</v>
      </c>
      <c r="IRH45" s="17">
        <f>+AVERAGE($D45:IRG45)</f>
        <v>77.023085347896867</v>
      </c>
      <c r="IRI45" s="17">
        <f>+AVERAGE($D45:IRH45)</f>
        <v>77.023085347896867</v>
      </c>
      <c r="IRJ45" s="17">
        <f>+AVERAGE($D45:IRI45)</f>
        <v>77.023085347896867</v>
      </c>
      <c r="IRK45" s="17">
        <f>+AVERAGE($D45:IRJ45)</f>
        <v>77.023085347896867</v>
      </c>
      <c r="IRL45" s="17">
        <f>+AVERAGE($D45:IRK45)</f>
        <v>77.023085347896867</v>
      </c>
      <c r="IRM45" s="17">
        <f>+AVERAGE($D45:IRL45)</f>
        <v>77.023085347896867</v>
      </c>
      <c r="IRN45" s="17">
        <f>+AVERAGE($D45:IRM45)</f>
        <v>77.023085347896867</v>
      </c>
      <c r="IRO45" s="17">
        <f>+AVERAGE($D45:IRN45)</f>
        <v>77.023085347896867</v>
      </c>
      <c r="IRP45" s="17">
        <f>+AVERAGE($D45:IRO45)</f>
        <v>77.023085347896867</v>
      </c>
      <c r="IRQ45" s="17">
        <f>+AVERAGE($D45:IRP45)</f>
        <v>77.023085347896867</v>
      </c>
      <c r="IRR45" s="17">
        <f>+AVERAGE($D45:IRQ45)</f>
        <v>77.023085347896867</v>
      </c>
      <c r="IRS45" s="17">
        <f>+AVERAGE($D45:IRR45)</f>
        <v>77.023085347896867</v>
      </c>
      <c r="IRT45" s="17">
        <f>+AVERAGE($D45:IRS45)</f>
        <v>77.023085347896881</v>
      </c>
      <c r="IRU45" s="17">
        <f>+AVERAGE($D45:IRT45)</f>
        <v>77.023085347896881</v>
      </c>
      <c r="IRV45" s="17">
        <f>+AVERAGE($D45:IRU45)</f>
        <v>77.023085347896881</v>
      </c>
      <c r="IRW45" s="17">
        <f>+AVERAGE($D45:IRV45)</f>
        <v>77.023085347896881</v>
      </c>
      <c r="IRX45" s="17">
        <f>+AVERAGE($D45:IRW45)</f>
        <v>77.023085347896881</v>
      </c>
      <c r="IRY45" s="17">
        <f>+AVERAGE($D45:IRX45)</f>
        <v>77.023085347896881</v>
      </c>
      <c r="IRZ45" s="17">
        <f>+AVERAGE($D45:IRY45)</f>
        <v>77.023085347896881</v>
      </c>
      <c r="ISA45" s="17">
        <f>+AVERAGE($D45:IRZ45)</f>
        <v>77.023085347896881</v>
      </c>
      <c r="ISB45" s="17">
        <f>+AVERAGE($D45:ISA45)</f>
        <v>77.023085347896881</v>
      </c>
      <c r="ISC45" s="17">
        <f>+AVERAGE($D45:ISB45)</f>
        <v>77.023085347896881</v>
      </c>
      <c r="ISD45" s="17">
        <f>+AVERAGE($D45:ISC45)</f>
        <v>77.023085347896881</v>
      </c>
      <c r="ISE45" s="17">
        <f>+AVERAGE($D45:ISD45)</f>
        <v>77.023085347896881</v>
      </c>
      <c r="ISF45" s="17">
        <f>+AVERAGE($D45:ISE45)</f>
        <v>77.023085347896881</v>
      </c>
      <c r="ISG45" s="17">
        <f>+AVERAGE($D45:ISF45)</f>
        <v>77.023085347896881</v>
      </c>
      <c r="ISH45" s="17">
        <f>+AVERAGE($D45:ISG45)</f>
        <v>77.023085347896881</v>
      </c>
      <c r="ISI45" s="17">
        <f>+AVERAGE($D45:ISH45)</f>
        <v>77.023085347896881</v>
      </c>
      <c r="ISJ45" s="17">
        <f>+AVERAGE($D45:ISI45)</f>
        <v>77.023085347896881</v>
      </c>
      <c r="ISK45" s="17">
        <f>+AVERAGE($D45:ISJ45)</f>
        <v>77.023085347896881</v>
      </c>
      <c r="ISL45" s="17">
        <f>+AVERAGE($D45:ISK45)</f>
        <v>77.023085347896881</v>
      </c>
      <c r="ISM45" s="17">
        <f>+AVERAGE($D45:ISL45)</f>
        <v>77.023085347896881</v>
      </c>
      <c r="ISN45" s="17">
        <f>+AVERAGE($D45:ISM45)</f>
        <v>77.023085347896881</v>
      </c>
      <c r="ISO45" s="17">
        <f>+AVERAGE($D45:ISN45)</f>
        <v>77.023085347896881</v>
      </c>
      <c r="ISP45" s="17">
        <f>+AVERAGE($D45:ISO45)</f>
        <v>77.023085347896881</v>
      </c>
      <c r="ISQ45" s="17">
        <f>+AVERAGE($D45:ISP45)</f>
        <v>77.023085347896881</v>
      </c>
      <c r="ISR45" s="17">
        <f>+AVERAGE($D45:ISQ45)</f>
        <v>77.023085347896881</v>
      </c>
      <c r="ISS45" s="17">
        <f>+AVERAGE($D45:ISR45)</f>
        <v>77.023085347896895</v>
      </c>
      <c r="IST45" s="17">
        <f>+AVERAGE($D45:ISS45)</f>
        <v>77.023085347896895</v>
      </c>
      <c r="ISU45" s="17">
        <f>+AVERAGE($D45:IST45)</f>
        <v>77.023085347896895</v>
      </c>
      <c r="ISV45" s="17">
        <f>+AVERAGE($D45:ISU45)</f>
        <v>77.023085347896895</v>
      </c>
      <c r="ISW45" s="17">
        <f>+AVERAGE($D45:ISV45)</f>
        <v>77.023085347896895</v>
      </c>
      <c r="ISX45" s="17">
        <f>+AVERAGE($D45:ISW45)</f>
        <v>77.023085347896895</v>
      </c>
      <c r="ISY45" s="17">
        <f>+AVERAGE($D45:ISX45)</f>
        <v>77.023085347896895</v>
      </c>
      <c r="ISZ45" s="17">
        <f>+AVERAGE($D45:ISY45)</f>
        <v>77.023085347896895</v>
      </c>
      <c r="ITA45" s="17">
        <f>+AVERAGE($D45:ISZ45)</f>
        <v>77.023085347896895</v>
      </c>
      <c r="ITB45" s="17">
        <f>+AVERAGE($D45:ITA45)</f>
        <v>77.023085347896895</v>
      </c>
      <c r="ITC45" s="17">
        <f>+AVERAGE($D45:ITB45)</f>
        <v>77.023085347896895</v>
      </c>
      <c r="ITD45" s="17">
        <f>+AVERAGE($D45:ITC45)</f>
        <v>77.023085347896895</v>
      </c>
      <c r="ITE45" s="17">
        <f>+AVERAGE($D45:ITD45)</f>
        <v>77.023085347896895</v>
      </c>
      <c r="ITF45" s="17">
        <f>+AVERAGE($D45:ITE45)</f>
        <v>77.023085347896895</v>
      </c>
      <c r="ITG45" s="17">
        <f>+AVERAGE($D45:ITF45)</f>
        <v>77.023085347896895</v>
      </c>
      <c r="ITH45" s="17">
        <f>+AVERAGE($D45:ITG45)</f>
        <v>77.023085347896895</v>
      </c>
      <c r="ITI45" s="17">
        <f>+AVERAGE($D45:ITH45)</f>
        <v>77.023085347896895</v>
      </c>
      <c r="ITJ45" s="17">
        <f>+AVERAGE($D45:ITI45)</f>
        <v>77.023085347896895</v>
      </c>
      <c r="ITK45" s="17">
        <f>+AVERAGE($D45:ITJ45)</f>
        <v>77.023085347896895</v>
      </c>
      <c r="ITL45" s="17">
        <f>+AVERAGE($D45:ITK45)</f>
        <v>77.023085347896895</v>
      </c>
      <c r="ITM45" s="17">
        <f>+AVERAGE($D45:ITL45)</f>
        <v>77.023085347896895</v>
      </c>
      <c r="ITN45" s="17">
        <f>+AVERAGE($D45:ITM45)</f>
        <v>77.023085347896895</v>
      </c>
      <c r="ITO45" s="17">
        <f>+AVERAGE($D45:ITN45)</f>
        <v>77.023085347896895</v>
      </c>
      <c r="ITP45" s="17">
        <f>+AVERAGE($D45:ITO45)</f>
        <v>77.023085347896895</v>
      </c>
      <c r="ITQ45" s="17">
        <f>+AVERAGE($D45:ITP45)</f>
        <v>77.023085347896895</v>
      </c>
      <c r="ITR45" s="17">
        <f>+AVERAGE($D45:ITQ45)</f>
        <v>77.023085347896895</v>
      </c>
      <c r="ITS45" s="17">
        <f>+AVERAGE($D45:ITR45)</f>
        <v>77.02308534789691</v>
      </c>
      <c r="ITT45" s="17">
        <f>+AVERAGE($D45:ITS45)</f>
        <v>77.02308534789691</v>
      </c>
      <c r="ITU45" s="17">
        <f>+AVERAGE($D45:ITT45)</f>
        <v>77.02308534789691</v>
      </c>
      <c r="ITV45" s="17">
        <f>+AVERAGE($D45:ITU45)</f>
        <v>77.02308534789691</v>
      </c>
      <c r="ITW45" s="17">
        <f>+AVERAGE($D45:ITV45)</f>
        <v>77.02308534789691</v>
      </c>
      <c r="ITX45" s="17">
        <f>+AVERAGE($D45:ITW45)</f>
        <v>77.02308534789691</v>
      </c>
      <c r="ITY45" s="17">
        <f>+AVERAGE($D45:ITX45)</f>
        <v>77.02308534789691</v>
      </c>
      <c r="ITZ45" s="17">
        <f>+AVERAGE($D45:ITY45)</f>
        <v>77.02308534789691</v>
      </c>
      <c r="IUA45" s="17">
        <f>+AVERAGE($D45:ITZ45)</f>
        <v>77.02308534789691</v>
      </c>
      <c r="IUB45" s="17">
        <f>+AVERAGE($D45:IUA45)</f>
        <v>77.02308534789691</v>
      </c>
      <c r="IUC45" s="17">
        <f>+AVERAGE($D45:IUB45)</f>
        <v>77.02308534789691</v>
      </c>
      <c r="IUD45" s="17">
        <f>+AVERAGE($D45:IUC45)</f>
        <v>77.02308534789691</v>
      </c>
      <c r="IUE45" s="17">
        <f>+AVERAGE($D45:IUD45)</f>
        <v>77.02308534789691</v>
      </c>
      <c r="IUF45" s="17">
        <f>+AVERAGE($D45:IUE45)</f>
        <v>77.02308534789691</v>
      </c>
      <c r="IUG45" s="17">
        <f>+AVERAGE($D45:IUF45)</f>
        <v>77.02308534789691</v>
      </c>
      <c r="IUH45" s="17">
        <f>+AVERAGE($D45:IUG45)</f>
        <v>77.02308534789691</v>
      </c>
      <c r="IUI45" s="17">
        <f>+AVERAGE($D45:IUH45)</f>
        <v>77.02308534789691</v>
      </c>
      <c r="IUJ45" s="17">
        <f>+AVERAGE($D45:IUI45)</f>
        <v>77.02308534789691</v>
      </c>
      <c r="IUK45" s="17">
        <f>+AVERAGE($D45:IUJ45)</f>
        <v>77.02308534789691</v>
      </c>
      <c r="IUL45" s="17">
        <f>+AVERAGE($D45:IUK45)</f>
        <v>77.02308534789691</v>
      </c>
      <c r="IUM45" s="17">
        <f>+AVERAGE($D45:IUL45)</f>
        <v>77.02308534789691</v>
      </c>
      <c r="IUN45" s="17">
        <f>+AVERAGE($D45:IUM45)</f>
        <v>77.02308534789691</v>
      </c>
      <c r="IUO45" s="17">
        <f>+AVERAGE($D45:IUN45)</f>
        <v>77.02308534789691</v>
      </c>
      <c r="IUP45" s="17">
        <f>+AVERAGE($D45:IUO45)</f>
        <v>77.02308534789691</v>
      </c>
      <c r="IUQ45" s="17">
        <f>+AVERAGE($D45:IUP45)</f>
        <v>77.02308534789691</v>
      </c>
      <c r="IUR45" s="17">
        <f>+AVERAGE($D45:IUQ45)</f>
        <v>77.023085347896924</v>
      </c>
      <c r="IUS45" s="17">
        <f>+AVERAGE($D45:IUR45)</f>
        <v>77.023085347896924</v>
      </c>
      <c r="IUT45" s="17">
        <f>+AVERAGE($D45:IUS45)</f>
        <v>77.023085347896924</v>
      </c>
      <c r="IUU45" s="17">
        <f>+AVERAGE($D45:IUT45)</f>
        <v>77.023085347896924</v>
      </c>
      <c r="IUV45" s="17">
        <f>+AVERAGE($D45:IUU45)</f>
        <v>77.023085347896924</v>
      </c>
      <c r="IUW45" s="17">
        <f>+AVERAGE($D45:IUV45)</f>
        <v>77.023085347896924</v>
      </c>
      <c r="IUX45" s="17">
        <f>+AVERAGE($D45:IUW45)</f>
        <v>77.023085347896924</v>
      </c>
      <c r="IUY45" s="17">
        <f>+AVERAGE($D45:IUX45)</f>
        <v>77.023085347896924</v>
      </c>
      <c r="IUZ45" s="17">
        <f>+AVERAGE($D45:IUY45)</f>
        <v>77.023085347896924</v>
      </c>
      <c r="IVA45" s="17">
        <f>+AVERAGE($D45:IUZ45)</f>
        <v>77.023085347896924</v>
      </c>
      <c r="IVB45" s="17">
        <f>+AVERAGE($D45:IVA45)</f>
        <v>77.023085347896924</v>
      </c>
      <c r="IVC45" s="17">
        <f>+AVERAGE($D45:IVB45)</f>
        <v>77.023085347896924</v>
      </c>
      <c r="IVD45" s="17">
        <f>+AVERAGE($D45:IVC45)</f>
        <v>77.023085347896924</v>
      </c>
      <c r="IVE45" s="17">
        <f>+AVERAGE($D45:IVD45)</f>
        <v>77.023085347896924</v>
      </c>
      <c r="IVF45" s="17">
        <f>+AVERAGE($D45:IVE45)</f>
        <v>77.023085347896924</v>
      </c>
      <c r="IVG45" s="17">
        <f>+AVERAGE($D45:IVF45)</f>
        <v>77.023085347896924</v>
      </c>
      <c r="IVH45" s="17">
        <f>+AVERAGE($D45:IVG45)</f>
        <v>77.023085347896924</v>
      </c>
      <c r="IVI45" s="17">
        <f>+AVERAGE($D45:IVH45)</f>
        <v>77.023085347896924</v>
      </c>
      <c r="IVJ45" s="17">
        <f>+AVERAGE($D45:IVI45)</f>
        <v>77.023085347896924</v>
      </c>
      <c r="IVK45" s="17">
        <f>+AVERAGE($D45:IVJ45)</f>
        <v>77.023085347896924</v>
      </c>
      <c r="IVL45" s="17">
        <f>+AVERAGE($D45:IVK45)</f>
        <v>77.023085347896924</v>
      </c>
      <c r="IVM45" s="17">
        <f>+AVERAGE($D45:IVL45)</f>
        <v>77.023085347896924</v>
      </c>
      <c r="IVN45" s="17">
        <f>+AVERAGE($D45:IVM45)</f>
        <v>77.023085347896924</v>
      </c>
      <c r="IVO45" s="17">
        <f>+AVERAGE($D45:IVN45)</f>
        <v>77.023085347896924</v>
      </c>
      <c r="IVP45" s="17">
        <f>+AVERAGE($D45:IVO45)</f>
        <v>77.023085347896924</v>
      </c>
      <c r="IVQ45" s="17">
        <f>+AVERAGE($D45:IVP45)</f>
        <v>77.023085347896938</v>
      </c>
      <c r="IVR45" s="17">
        <f>+AVERAGE($D45:IVQ45)</f>
        <v>77.023085347896938</v>
      </c>
      <c r="IVS45" s="17">
        <f>+AVERAGE($D45:IVR45)</f>
        <v>77.023085347896938</v>
      </c>
      <c r="IVT45" s="17">
        <f>+AVERAGE($D45:IVS45)</f>
        <v>77.023085347896938</v>
      </c>
      <c r="IVU45" s="17">
        <f>+AVERAGE($D45:IVT45)</f>
        <v>77.023085347896938</v>
      </c>
      <c r="IVV45" s="17">
        <f>+AVERAGE($D45:IVU45)</f>
        <v>77.023085347896938</v>
      </c>
      <c r="IVW45" s="17">
        <f>+AVERAGE($D45:IVV45)</f>
        <v>77.023085347896938</v>
      </c>
      <c r="IVX45" s="17">
        <f>+AVERAGE($D45:IVW45)</f>
        <v>77.023085347896938</v>
      </c>
      <c r="IVY45" s="17">
        <f>+AVERAGE($D45:IVX45)</f>
        <v>77.023085347896938</v>
      </c>
      <c r="IVZ45" s="17">
        <f>+AVERAGE($D45:IVY45)</f>
        <v>77.023085347896938</v>
      </c>
      <c r="IWA45" s="17">
        <f>+AVERAGE($D45:IVZ45)</f>
        <v>77.023085347896938</v>
      </c>
      <c r="IWB45" s="17">
        <f>+AVERAGE($D45:IWA45)</f>
        <v>77.023085347896938</v>
      </c>
      <c r="IWC45" s="17">
        <f>+AVERAGE($D45:IWB45)</f>
        <v>77.023085347896938</v>
      </c>
      <c r="IWD45" s="17">
        <f>+AVERAGE($D45:IWC45)</f>
        <v>77.023085347896938</v>
      </c>
      <c r="IWE45" s="17">
        <f>+AVERAGE($D45:IWD45)</f>
        <v>77.023085347896938</v>
      </c>
      <c r="IWF45" s="17">
        <f>+AVERAGE($D45:IWE45)</f>
        <v>77.023085347896938</v>
      </c>
      <c r="IWG45" s="17">
        <f>+AVERAGE($D45:IWF45)</f>
        <v>77.023085347896938</v>
      </c>
      <c r="IWH45" s="17">
        <f>+AVERAGE($D45:IWG45)</f>
        <v>77.023085347896938</v>
      </c>
      <c r="IWI45" s="17">
        <f>+AVERAGE($D45:IWH45)</f>
        <v>77.023085347896938</v>
      </c>
      <c r="IWJ45" s="17">
        <f>+AVERAGE($D45:IWI45)</f>
        <v>77.023085347896938</v>
      </c>
      <c r="IWK45" s="17">
        <f>+AVERAGE($D45:IWJ45)</f>
        <v>77.023085347896938</v>
      </c>
      <c r="IWL45" s="17">
        <f>+AVERAGE($D45:IWK45)</f>
        <v>77.023085347896938</v>
      </c>
      <c r="IWM45" s="17">
        <f>+AVERAGE($D45:IWL45)</f>
        <v>77.023085347896938</v>
      </c>
      <c r="IWN45" s="17">
        <f>+AVERAGE($D45:IWM45)</f>
        <v>77.023085347896938</v>
      </c>
      <c r="IWO45" s="17">
        <f>+AVERAGE($D45:IWN45)</f>
        <v>77.023085347896938</v>
      </c>
      <c r="IWP45" s="17">
        <f>+AVERAGE($D45:IWO45)</f>
        <v>77.023085347896938</v>
      </c>
      <c r="IWQ45" s="17">
        <f>+AVERAGE($D45:IWP45)</f>
        <v>77.023085347896952</v>
      </c>
      <c r="IWR45" s="17">
        <f>+AVERAGE($D45:IWQ45)</f>
        <v>77.023085347896952</v>
      </c>
      <c r="IWS45" s="17">
        <f>+AVERAGE($D45:IWR45)</f>
        <v>77.023085347896952</v>
      </c>
      <c r="IWT45" s="17">
        <f>+AVERAGE($D45:IWS45)</f>
        <v>77.023085347896952</v>
      </c>
      <c r="IWU45" s="17">
        <f>+AVERAGE($D45:IWT45)</f>
        <v>77.023085347896952</v>
      </c>
      <c r="IWV45" s="17">
        <f>+AVERAGE($D45:IWU45)</f>
        <v>77.023085347896952</v>
      </c>
      <c r="IWW45" s="17">
        <f>+AVERAGE($D45:IWV45)</f>
        <v>77.023085347896952</v>
      </c>
      <c r="IWX45" s="17">
        <f>+AVERAGE($D45:IWW45)</f>
        <v>77.023085347896952</v>
      </c>
      <c r="IWY45" s="17">
        <f>+AVERAGE($D45:IWX45)</f>
        <v>77.023085347896952</v>
      </c>
      <c r="IWZ45" s="17">
        <f>+AVERAGE($D45:IWY45)</f>
        <v>77.023085347896952</v>
      </c>
      <c r="IXA45" s="17">
        <f>+AVERAGE($D45:IWZ45)</f>
        <v>77.023085347896952</v>
      </c>
      <c r="IXB45" s="17">
        <f>+AVERAGE($D45:IXA45)</f>
        <v>77.023085347896952</v>
      </c>
      <c r="IXC45" s="17">
        <f>+AVERAGE($D45:IXB45)</f>
        <v>77.023085347896952</v>
      </c>
      <c r="IXD45" s="17">
        <f>+AVERAGE($D45:IXC45)</f>
        <v>77.023085347896952</v>
      </c>
      <c r="IXE45" s="17">
        <f>+AVERAGE($D45:IXD45)</f>
        <v>77.023085347896952</v>
      </c>
      <c r="IXF45" s="17">
        <f>+AVERAGE($D45:IXE45)</f>
        <v>77.023085347896952</v>
      </c>
      <c r="IXG45" s="17">
        <f>+AVERAGE($D45:IXF45)</f>
        <v>77.023085347896952</v>
      </c>
      <c r="IXH45" s="17">
        <f>+AVERAGE($D45:IXG45)</f>
        <v>77.023085347896952</v>
      </c>
      <c r="IXI45" s="17">
        <f>+AVERAGE($D45:IXH45)</f>
        <v>77.023085347896952</v>
      </c>
      <c r="IXJ45" s="17">
        <f>+AVERAGE($D45:IXI45)</f>
        <v>77.023085347896952</v>
      </c>
      <c r="IXK45" s="17">
        <f>+AVERAGE($D45:IXJ45)</f>
        <v>77.023085347896952</v>
      </c>
      <c r="IXL45" s="17">
        <f>+AVERAGE($D45:IXK45)</f>
        <v>77.023085347896952</v>
      </c>
      <c r="IXM45" s="17">
        <f>+AVERAGE($D45:IXL45)</f>
        <v>77.023085347896952</v>
      </c>
      <c r="IXN45" s="17">
        <f>+AVERAGE($D45:IXM45)</f>
        <v>77.023085347896952</v>
      </c>
      <c r="IXO45" s="17">
        <f>+AVERAGE($D45:IXN45)</f>
        <v>77.023085347896952</v>
      </c>
      <c r="IXP45" s="17">
        <f>+AVERAGE($D45:IXO45)</f>
        <v>77.023085347896952</v>
      </c>
      <c r="IXQ45" s="17">
        <f>+AVERAGE($D45:IXP45)</f>
        <v>77.023085347896966</v>
      </c>
      <c r="IXR45" s="17">
        <f>+AVERAGE($D45:IXQ45)</f>
        <v>77.023085347896966</v>
      </c>
      <c r="IXS45" s="17">
        <f>+AVERAGE($D45:IXR45)</f>
        <v>77.023085347896966</v>
      </c>
      <c r="IXT45" s="17">
        <f>+AVERAGE($D45:IXS45)</f>
        <v>77.023085347896966</v>
      </c>
      <c r="IXU45" s="17">
        <f>+AVERAGE($D45:IXT45)</f>
        <v>77.023085347896966</v>
      </c>
      <c r="IXV45" s="17">
        <f>+AVERAGE($D45:IXU45)</f>
        <v>77.023085347896966</v>
      </c>
      <c r="IXW45" s="17">
        <f>+AVERAGE($D45:IXV45)</f>
        <v>77.023085347896966</v>
      </c>
      <c r="IXX45" s="17">
        <f>+AVERAGE($D45:IXW45)</f>
        <v>77.023085347896966</v>
      </c>
      <c r="IXY45" s="17">
        <f>+AVERAGE($D45:IXX45)</f>
        <v>77.023085347896966</v>
      </c>
      <c r="IXZ45" s="17">
        <f>+AVERAGE($D45:IXY45)</f>
        <v>77.023085347896966</v>
      </c>
      <c r="IYA45" s="17">
        <f>+AVERAGE($D45:IXZ45)</f>
        <v>77.023085347896966</v>
      </c>
      <c r="IYB45" s="17">
        <f>+AVERAGE($D45:IYA45)</f>
        <v>77.023085347896966</v>
      </c>
      <c r="IYC45" s="17">
        <f>+AVERAGE($D45:IYB45)</f>
        <v>77.023085347896966</v>
      </c>
      <c r="IYD45" s="17">
        <f>+AVERAGE($D45:IYC45)</f>
        <v>77.023085347896966</v>
      </c>
      <c r="IYE45" s="17">
        <f>+AVERAGE($D45:IYD45)</f>
        <v>77.023085347896966</v>
      </c>
      <c r="IYF45" s="17">
        <f>+AVERAGE($D45:IYE45)</f>
        <v>77.023085347896966</v>
      </c>
      <c r="IYG45" s="17">
        <f>+AVERAGE($D45:IYF45)</f>
        <v>77.023085347896966</v>
      </c>
      <c r="IYH45" s="17">
        <f>+AVERAGE($D45:IYG45)</f>
        <v>77.023085347896966</v>
      </c>
      <c r="IYI45" s="17">
        <f>+AVERAGE($D45:IYH45)</f>
        <v>77.023085347896966</v>
      </c>
      <c r="IYJ45" s="17">
        <f>+AVERAGE($D45:IYI45)</f>
        <v>77.023085347896966</v>
      </c>
      <c r="IYK45" s="17">
        <f>+AVERAGE($D45:IYJ45)</f>
        <v>77.023085347896966</v>
      </c>
      <c r="IYL45" s="17">
        <f>+AVERAGE($D45:IYK45)</f>
        <v>77.023085347896966</v>
      </c>
      <c r="IYM45" s="17">
        <f>+AVERAGE($D45:IYL45)</f>
        <v>77.023085347896966</v>
      </c>
      <c r="IYN45" s="17">
        <f>+AVERAGE($D45:IYM45)</f>
        <v>77.023085347896966</v>
      </c>
      <c r="IYO45" s="17">
        <f>+AVERAGE($D45:IYN45)</f>
        <v>77.023085347896966</v>
      </c>
      <c r="IYP45" s="17">
        <f>+AVERAGE($D45:IYO45)</f>
        <v>77.023085347896966</v>
      </c>
      <c r="IYQ45" s="17">
        <f>+AVERAGE($D45:IYP45)</f>
        <v>77.023085347896981</v>
      </c>
      <c r="IYR45" s="17">
        <f>+AVERAGE($D45:IYQ45)</f>
        <v>77.023085347896981</v>
      </c>
      <c r="IYS45" s="17">
        <f>+AVERAGE($D45:IYR45)</f>
        <v>77.023085347896981</v>
      </c>
      <c r="IYT45" s="17">
        <f>+AVERAGE($D45:IYS45)</f>
        <v>77.023085347896981</v>
      </c>
      <c r="IYU45" s="17">
        <f>+AVERAGE($D45:IYT45)</f>
        <v>77.023085347896981</v>
      </c>
      <c r="IYV45" s="17">
        <f>+AVERAGE($D45:IYU45)</f>
        <v>77.023085347896981</v>
      </c>
      <c r="IYW45" s="17">
        <f>+AVERAGE($D45:IYV45)</f>
        <v>77.023085347896981</v>
      </c>
      <c r="IYX45" s="17">
        <f>+AVERAGE($D45:IYW45)</f>
        <v>77.023085347896981</v>
      </c>
      <c r="IYY45" s="17">
        <f>+AVERAGE($D45:IYX45)</f>
        <v>77.023085347896981</v>
      </c>
      <c r="IYZ45" s="17">
        <f>+AVERAGE($D45:IYY45)</f>
        <v>77.023085347896981</v>
      </c>
      <c r="IZA45" s="17">
        <f>+AVERAGE($D45:IYZ45)</f>
        <v>77.023085347896981</v>
      </c>
      <c r="IZB45" s="17">
        <f>+AVERAGE($D45:IZA45)</f>
        <v>77.023085347896981</v>
      </c>
      <c r="IZC45" s="17">
        <f>+AVERAGE($D45:IZB45)</f>
        <v>77.023085347896981</v>
      </c>
      <c r="IZD45" s="17">
        <f>+AVERAGE($D45:IZC45)</f>
        <v>77.023085347896981</v>
      </c>
      <c r="IZE45" s="17">
        <f>+AVERAGE($D45:IZD45)</f>
        <v>77.023085347896981</v>
      </c>
      <c r="IZF45" s="17">
        <f>+AVERAGE($D45:IZE45)</f>
        <v>77.023085347896981</v>
      </c>
      <c r="IZG45" s="17">
        <f>+AVERAGE($D45:IZF45)</f>
        <v>77.023085347896981</v>
      </c>
      <c r="IZH45" s="17">
        <f>+AVERAGE($D45:IZG45)</f>
        <v>77.023085347896981</v>
      </c>
      <c r="IZI45" s="17">
        <f>+AVERAGE($D45:IZH45)</f>
        <v>77.023085347896981</v>
      </c>
      <c r="IZJ45" s="17">
        <f>+AVERAGE($D45:IZI45)</f>
        <v>77.023085347896981</v>
      </c>
      <c r="IZK45" s="17">
        <f>+AVERAGE($D45:IZJ45)</f>
        <v>77.023085347896981</v>
      </c>
      <c r="IZL45" s="17">
        <f>+AVERAGE($D45:IZK45)</f>
        <v>77.023085347896981</v>
      </c>
      <c r="IZM45" s="17">
        <f>+AVERAGE($D45:IZL45)</f>
        <v>77.023085347896981</v>
      </c>
      <c r="IZN45" s="17">
        <f>+AVERAGE($D45:IZM45)</f>
        <v>77.023085347896981</v>
      </c>
      <c r="IZO45" s="17">
        <f>+AVERAGE($D45:IZN45)</f>
        <v>77.023085347896981</v>
      </c>
      <c r="IZP45" s="17">
        <f>+AVERAGE($D45:IZO45)</f>
        <v>77.023085347896981</v>
      </c>
      <c r="IZQ45" s="17">
        <f>+AVERAGE($D45:IZP45)</f>
        <v>77.023085347896995</v>
      </c>
      <c r="IZR45" s="17">
        <f>+AVERAGE($D45:IZQ45)</f>
        <v>77.023085347896995</v>
      </c>
      <c r="IZS45" s="17">
        <f>+AVERAGE($D45:IZR45)</f>
        <v>77.023085347896995</v>
      </c>
      <c r="IZT45" s="17">
        <f>+AVERAGE($D45:IZS45)</f>
        <v>77.023085347896995</v>
      </c>
      <c r="IZU45" s="17">
        <f>+AVERAGE($D45:IZT45)</f>
        <v>77.023085347896995</v>
      </c>
      <c r="IZV45" s="17">
        <f>+AVERAGE($D45:IZU45)</f>
        <v>77.023085347896995</v>
      </c>
      <c r="IZW45" s="17">
        <f>+AVERAGE($D45:IZV45)</f>
        <v>77.023085347896995</v>
      </c>
      <c r="IZX45" s="17">
        <f>+AVERAGE($D45:IZW45)</f>
        <v>77.023085347896995</v>
      </c>
      <c r="IZY45" s="17">
        <f>+AVERAGE($D45:IZX45)</f>
        <v>77.023085347896995</v>
      </c>
      <c r="IZZ45" s="17">
        <f>+AVERAGE($D45:IZY45)</f>
        <v>77.023085347896995</v>
      </c>
      <c r="JAA45" s="17">
        <f>+AVERAGE($D45:IZZ45)</f>
        <v>77.023085347896995</v>
      </c>
      <c r="JAB45" s="17">
        <f>+AVERAGE($D45:JAA45)</f>
        <v>77.023085347896995</v>
      </c>
      <c r="JAC45" s="17">
        <f>+AVERAGE($D45:JAB45)</f>
        <v>77.023085347896995</v>
      </c>
      <c r="JAD45" s="17">
        <f>+AVERAGE($D45:JAC45)</f>
        <v>77.023085347896995</v>
      </c>
      <c r="JAE45" s="17">
        <f>+AVERAGE($D45:JAD45)</f>
        <v>77.023085347896995</v>
      </c>
      <c r="JAF45" s="17">
        <f>+AVERAGE($D45:JAE45)</f>
        <v>77.023085347896995</v>
      </c>
      <c r="JAG45" s="17">
        <f>+AVERAGE($D45:JAF45)</f>
        <v>77.023085347896995</v>
      </c>
      <c r="JAH45" s="17">
        <f>+AVERAGE($D45:JAG45)</f>
        <v>77.023085347896995</v>
      </c>
      <c r="JAI45" s="17">
        <f>+AVERAGE($D45:JAH45)</f>
        <v>77.023085347896995</v>
      </c>
      <c r="JAJ45" s="17">
        <f>+AVERAGE($D45:JAI45)</f>
        <v>77.023085347896995</v>
      </c>
      <c r="JAK45" s="17">
        <f>+AVERAGE($D45:JAJ45)</f>
        <v>77.023085347896995</v>
      </c>
      <c r="JAL45" s="17">
        <f>+AVERAGE($D45:JAK45)</f>
        <v>77.023085347896995</v>
      </c>
      <c r="JAM45" s="17">
        <f>+AVERAGE($D45:JAL45)</f>
        <v>77.023085347896995</v>
      </c>
      <c r="JAN45" s="17">
        <f>+AVERAGE($D45:JAM45)</f>
        <v>77.023085347896995</v>
      </c>
      <c r="JAO45" s="17">
        <f>+AVERAGE($D45:JAN45)</f>
        <v>77.023085347896995</v>
      </c>
      <c r="JAP45" s="17">
        <f>+AVERAGE($D45:JAO45)</f>
        <v>77.023085347896995</v>
      </c>
      <c r="JAQ45" s="17">
        <f>+AVERAGE($D45:JAP45)</f>
        <v>77.023085347896995</v>
      </c>
      <c r="JAR45" s="17">
        <f>+AVERAGE($D45:JAQ45)</f>
        <v>77.023085347897009</v>
      </c>
      <c r="JAS45" s="17">
        <f>+AVERAGE($D45:JAR45)</f>
        <v>77.023085347897009</v>
      </c>
      <c r="JAT45" s="17">
        <f>+AVERAGE($D45:JAS45)</f>
        <v>77.023085347897009</v>
      </c>
      <c r="JAU45" s="17">
        <f>+AVERAGE($D45:JAT45)</f>
        <v>77.023085347897009</v>
      </c>
      <c r="JAV45" s="17">
        <f>+AVERAGE($D45:JAU45)</f>
        <v>77.023085347897009</v>
      </c>
      <c r="JAW45" s="17">
        <f>+AVERAGE($D45:JAV45)</f>
        <v>77.023085347897009</v>
      </c>
      <c r="JAX45" s="17">
        <f>+AVERAGE($D45:JAW45)</f>
        <v>77.023085347897009</v>
      </c>
      <c r="JAY45" s="17">
        <f>+AVERAGE($D45:JAX45)</f>
        <v>77.023085347897009</v>
      </c>
      <c r="JAZ45" s="17">
        <f>+AVERAGE($D45:JAY45)</f>
        <v>77.023085347897009</v>
      </c>
      <c r="JBA45" s="17">
        <f>+AVERAGE($D45:JAZ45)</f>
        <v>77.023085347896995</v>
      </c>
      <c r="JBB45" s="17">
        <f>+AVERAGE($D45:JBA45)</f>
        <v>77.023085347896995</v>
      </c>
      <c r="JBC45" s="17">
        <f>+AVERAGE($D45:JBB45)</f>
        <v>77.023085347896981</v>
      </c>
      <c r="JBD45" s="17">
        <f>+AVERAGE($D45:JBC45)</f>
        <v>77.023085347896981</v>
      </c>
      <c r="JBE45" s="17">
        <f>+AVERAGE($D45:JBD45)</f>
        <v>77.023085347896966</v>
      </c>
      <c r="JBF45" s="17">
        <f>+AVERAGE($D45:JBE45)</f>
        <v>77.023085347896952</v>
      </c>
      <c r="JBG45" s="17">
        <f>+AVERAGE($D45:JBF45)</f>
        <v>77.023085347896952</v>
      </c>
      <c r="JBH45" s="17">
        <f>+AVERAGE($D45:JBG45)</f>
        <v>77.023085347896938</v>
      </c>
      <c r="JBI45" s="17">
        <f>+AVERAGE($D45:JBH45)</f>
        <v>77.023085347896938</v>
      </c>
      <c r="JBJ45" s="17">
        <f>+AVERAGE($D45:JBI45)</f>
        <v>77.023085347896924</v>
      </c>
      <c r="JBK45" s="17">
        <f>+AVERAGE($D45:JBJ45)</f>
        <v>77.023085347896924</v>
      </c>
      <c r="JBL45" s="17">
        <f>+AVERAGE($D45:JBK45)</f>
        <v>77.02308534789691</v>
      </c>
      <c r="JBM45" s="17">
        <f>+AVERAGE($D45:JBL45)</f>
        <v>77.02308534789691</v>
      </c>
      <c r="JBN45" s="17">
        <f>+AVERAGE($D45:JBM45)</f>
        <v>77.023085347896895</v>
      </c>
      <c r="JBO45" s="17">
        <f>+AVERAGE($D45:JBN45)</f>
        <v>77.023085347896881</v>
      </c>
      <c r="JBP45" s="17">
        <f>+AVERAGE($D45:JBO45)</f>
        <v>77.023085347896881</v>
      </c>
      <c r="JBQ45" s="17">
        <f>+AVERAGE($D45:JBP45)</f>
        <v>77.023085347896867</v>
      </c>
      <c r="JBR45" s="17">
        <f>+AVERAGE($D45:JBQ45)</f>
        <v>77.023085347896867</v>
      </c>
      <c r="JBS45" s="17">
        <f>+AVERAGE($D45:JBR45)</f>
        <v>77.023085347896853</v>
      </c>
      <c r="JBT45" s="17">
        <f>+AVERAGE($D45:JBS45)</f>
        <v>77.023085347896853</v>
      </c>
      <c r="JBU45" s="17">
        <f>+AVERAGE($D45:JBT45)</f>
        <v>77.023085347896838</v>
      </c>
      <c r="JBV45" s="17">
        <f>+AVERAGE($D45:JBU45)</f>
        <v>77.023085347896824</v>
      </c>
      <c r="JBW45" s="17">
        <f>+AVERAGE($D45:JBV45)</f>
        <v>77.023085347896824</v>
      </c>
      <c r="JBX45" s="17">
        <f>+AVERAGE($D45:JBW45)</f>
        <v>77.02308534789681</v>
      </c>
      <c r="JBY45" s="17">
        <f>+AVERAGE($D45:JBX45)</f>
        <v>77.02308534789681</v>
      </c>
      <c r="JBZ45" s="17">
        <f>+AVERAGE($D45:JBY45)</f>
        <v>77.023085347896796</v>
      </c>
      <c r="JCA45" s="17">
        <f>+AVERAGE($D45:JBZ45)</f>
        <v>77.023085347896796</v>
      </c>
      <c r="JCB45" s="17">
        <f>+AVERAGE($D45:JCA45)</f>
        <v>77.023085347896782</v>
      </c>
      <c r="JCC45" s="17">
        <f>+AVERAGE($D45:JCB45)</f>
        <v>77.023085347896782</v>
      </c>
      <c r="JCD45" s="17">
        <f>+AVERAGE($D45:JCC45)</f>
        <v>77.023085347896767</v>
      </c>
      <c r="JCE45" s="17">
        <f>+AVERAGE($D45:JCD45)</f>
        <v>77.023085347896753</v>
      </c>
      <c r="JCF45" s="17">
        <f>+AVERAGE($D45:JCE45)</f>
        <v>77.023085347896753</v>
      </c>
      <c r="JCG45" s="17">
        <f>+AVERAGE($D45:JCF45)</f>
        <v>77.023085347896739</v>
      </c>
      <c r="JCH45" s="17">
        <f>+AVERAGE($D45:JCG45)</f>
        <v>77.023085347896739</v>
      </c>
      <c r="JCI45" s="17">
        <f>+AVERAGE($D45:JCH45)</f>
        <v>77.023085347896725</v>
      </c>
      <c r="JCJ45" s="17">
        <f>+AVERAGE($D45:JCI45)</f>
        <v>77.023085347896725</v>
      </c>
      <c r="JCK45" s="17">
        <f>+AVERAGE($D45:JCJ45)</f>
        <v>77.023085347896711</v>
      </c>
      <c r="JCL45" s="17">
        <f>+AVERAGE($D45:JCK45)</f>
        <v>77.023085347896711</v>
      </c>
      <c r="JCM45" s="17">
        <f>+AVERAGE($D45:JCL45)</f>
        <v>77.023085347896696</v>
      </c>
      <c r="JCN45" s="17">
        <f>+AVERAGE($D45:JCM45)</f>
        <v>77.023085347896682</v>
      </c>
      <c r="JCO45" s="17">
        <f>+AVERAGE($D45:JCN45)</f>
        <v>77.023085347896682</v>
      </c>
      <c r="JCP45" s="17">
        <f>+AVERAGE($D45:JCO45)</f>
        <v>77.023085347896668</v>
      </c>
      <c r="JCQ45" s="17">
        <f>+AVERAGE($D45:JCP45)</f>
        <v>77.023085347896668</v>
      </c>
      <c r="JCR45" s="17">
        <f>+AVERAGE($D45:JCQ45)</f>
        <v>77.023085347896654</v>
      </c>
      <c r="JCS45" s="17">
        <f>+AVERAGE($D45:JCR45)</f>
        <v>77.023085347896654</v>
      </c>
      <c r="JCT45" s="17">
        <f>+AVERAGE($D45:JCS45)</f>
        <v>77.02308534789664</v>
      </c>
      <c r="JCU45" s="17">
        <f>+AVERAGE($D45:JCT45)</f>
        <v>77.023085347896625</v>
      </c>
      <c r="JCV45" s="17">
        <f>+AVERAGE($D45:JCU45)</f>
        <v>77.023085347896625</v>
      </c>
      <c r="JCW45" s="17">
        <f>+AVERAGE($D45:JCV45)</f>
        <v>77.023085347896611</v>
      </c>
      <c r="JCX45" s="17">
        <f>+AVERAGE($D45:JCW45)</f>
        <v>77.023085347896611</v>
      </c>
      <c r="JCY45" s="17">
        <f>+AVERAGE($D45:JCX45)</f>
        <v>77.023085347896597</v>
      </c>
      <c r="JCZ45" s="17">
        <f>+AVERAGE($D45:JCY45)</f>
        <v>77.023085347896597</v>
      </c>
      <c r="JDA45" s="17">
        <f>+AVERAGE($D45:JCZ45)</f>
        <v>77.023085347896583</v>
      </c>
      <c r="JDB45" s="17">
        <f>+AVERAGE($D45:JDA45)</f>
        <v>77.023085347896583</v>
      </c>
      <c r="JDC45" s="17">
        <f>+AVERAGE($D45:JDB45)</f>
        <v>77.023085347896568</v>
      </c>
      <c r="JDD45" s="17">
        <f>+AVERAGE($D45:JDC45)</f>
        <v>77.023085347896554</v>
      </c>
      <c r="JDE45" s="17">
        <f>+AVERAGE($D45:JDD45)</f>
        <v>77.023085347896554</v>
      </c>
      <c r="JDF45" s="17">
        <f>+AVERAGE($D45:JDE45)</f>
        <v>77.02308534789654</v>
      </c>
      <c r="JDG45" s="17">
        <f>+AVERAGE($D45:JDF45)</f>
        <v>77.02308534789654</v>
      </c>
      <c r="JDH45" s="17">
        <f>+AVERAGE($D45:JDG45)</f>
        <v>77.023085347896526</v>
      </c>
      <c r="JDI45" s="17">
        <f>+AVERAGE($D45:JDH45)</f>
        <v>77.023085347896526</v>
      </c>
      <c r="JDJ45" s="17">
        <f>+AVERAGE($D45:JDI45)</f>
        <v>77.023085347896512</v>
      </c>
      <c r="JDK45" s="17">
        <f>+AVERAGE($D45:JDJ45)</f>
        <v>77.023085347896512</v>
      </c>
      <c r="JDL45" s="17">
        <f>+AVERAGE($D45:JDK45)</f>
        <v>77.023085347896497</v>
      </c>
      <c r="JDM45" s="17">
        <f>+AVERAGE($D45:JDL45)</f>
        <v>77.023085347896483</v>
      </c>
      <c r="JDN45" s="17">
        <f>+AVERAGE($D45:JDM45)</f>
        <v>77.023085347896483</v>
      </c>
      <c r="JDO45" s="17">
        <f>+AVERAGE($D45:JDN45)</f>
        <v>77.023085347896469</v>
      </c>
      <c r="JDP45" s="17">
        <f>+AVERAGE($D45:JDO45)</f>
        <v>77.023085347896469</v>
      </c>
      <c r="JDQ45" s="17">
        <f>+AVERAGE($D45:JDP45)</f>
        <v>77.023085347896455</v>
      </c>
      <c r="JDR45" s="17">
        <f>+AVERAGE($D45:JDQ45)</f>
        <v>77.023085347896455</v>
      </c>
      <c r="JDS45" s="17">
        <f>+AVERAGE($D45:JDR45)</f>
        <v>77.023085347896441</v>
      </c>
      <c r="JDT45" s="17">
        <f>+AVERAGE($D45:JDS45)</f>
        <v>77.023085347896441</v>
      </c>
      <c r="JDU45" s="17">
        <f>+AVERAGE($D45:JDT45)</f>
        <v>77.023085347896426</v>
      </c>
      <c r="JDV45" s="17">
        <f>+AVERAGE($D45:JDU45)</f>
        <v>77.023085347896426</v>
      </c>
      <c r="JDW45" s="17">
        <f>+AVERAGE($D45:JDV45)</f>
        <v>77.023085347896412</v>
      </c>
      <c r="JDX45" s="17">
        <f>+AVERAGE($D45:JDW45)</f>
        <v>77.023085347896398</v>
      </c>
      <c r="JDY45" s="17">
        <f>+AVERAGE($D45:JDX45)</f>
        <v>77.023085347896398</v>
      </c>
      <c r="JDZ45" s="17">
        <f>+AVERAGE($D45:JDY45)</f>
        <v>77.023085347896384</v>
      </c>
      <c r="JEA45" s="17">
        <f>+AVERAGE($D45:JDZ45)</f>
        <v>77.023085347896384</v>
      </c>
      <c r="JEB45" s="17">
        <f>+AVERAGE($D45:JEA45)</f>
        <v>77.02308534789637</v>
      </c>
      <c r="JEC45" s="17">
        <f>+AVERAGE($D45:JEB45)</f>
        <v>77.02308534789637</v>
      </c>
      <c r="JED45" s="17">
        <f>+AVERAGE($D45:JEC45)</f>
        <v>77.023085347896355</v>
      </c>
      <c r="JEE45" s="17">
        <f>+AVERAGE($D45:JED45)</f>
        <v>77.023085347896355</v>
      </c>
      <c r="JEF45" s="17">
        <f>+AVERAGE($D45:JEE45)</f>
        <v>77.023085347896341</v>
      </c>
      <c r="JEG45" s="17">
        <f>+AVERAGE($D45:JEF45)</f>
        <v>77.023085347896327</v>
      </c>
      <c r="JEH45" s="17">
        <f>+AVERAGE($D45:JEG45)</f>
        <v>77.023085347896327</v>
      </c>
      <c r="JEI45" s="17">
        <f>+AVERAGE($D45:JEH45)</f>
        <v>77.023085347896313</v>
      </c>
      <c r="JEJ45" s="17">
        <f>+AVERAGE($D45:JEI45)</f>
        <v>77.023085347896313</v>
      </c>
      <c r="JEK45" s="17">
        <f>+AVERAGE($D45:JEJ45)</f>
        <v>77.023085347896298</v>
      </c>
      <c r="JEL45" s="17">
        <f>+AVERAGE($D45:JEK45)</f>
        <v>77.023085347896298</v>
      </c>
      <c r="JEM45" s="17">
        <f>+AVERAGE($D45:JEL45)</f>
        <v>77.023085347896284</v>
      </c>
      <c r="JEN45" s="17">
        <f>+AVERAGE($D45:JEM45)</f>
        <v>77.023085347896284</v>
      </c>
      <c r="JEO45" s="17">
        <f>+AVERAGE($D45:JEN45)</f>
        <v>77.02308534789627</v>
      </c>
      <c r="JEP45" s="17">
        <f>+AVERAGE($D45:JEO45)</f>
        <v>77.02308534789627</v>
      </c>
      <c r="JEQ45" s="17">
        <f>+AVERAGE($D45:JEP45)</f>
        <v>77.023085347896256</v>
      </c>
      <c r="JER45" s="17">
        <f>+AVERAGE($D45:JEQ45)</f>
        <v>77.023085347896242</v>
      </c>
      <c r="JES45" s="17">
        <f>+AVERAGE($D45:JER45)</f>
        <v>77.023085347896242</v>
      </c>
      <c r="JET45" s="17">
        <f>+AVERAGE($D45:JES45)</f>
        <v>77.023085347896227</v>
      </c>
      <c r="JEU45" s="17">
        <f>+AVERAGE($D45:JET45)</f>
        <v>77.023085347896227</v>
      </c>
      <c r="JEV45" s="17">
        <f>+AVERAGE($D45:JEU45)</f>
        <v>77.023085347896213</v>
      </c>
      <c r="JEW45" s="17">
        <f>+AVERAGE($D45:JEV45)</f>
        <v>77.023085347896213</v>
      </c>
      <c r="JEX45" s="17">
        <f>+AVERAGE($D45:JEW45)</f>
        <v>77.023085347896199</v>
      </c>
      <c r="JEY45" s="17">
        <f>+AVERAGE($D45:JEX45)</f>
        <v>77.023085347896199</v>
      </c>
      <c r="JEZ45" s="17">
        <f>+AVERAGE($D45:JEY45)</f>
        <v>77.023085347896185</v>
      </c>
      <c r="JFA45" s="17">
        <f>+AVERAGE($D45:JEZ45)</f>
        <v>77.023085347896171</v>
      </c>
      <c r="JFB45" s="17">
        <f>+AVERAGE($D45:JFA45)</f>
        <v>77.023085347896171</v>
      </c>
      <c r="JFC45" s="17">
        <f>+AVERAGE($D45:JFB45)</f>
        <v>77.023085347896156</v>
      </c>
      <c r="JFD45" s="17">
        <f>+AVERAGE($D45:JFC45)</f>
        <v>77.023085347896156</v>
      </c>
      <c r="JFE45" s="17">
        <f>+AVERAGE($D45:JFD45)</f>
        <v>77.023085347896142</v>
      </c>
      <c r="JFF45" s="17">
        <f>+AVERAGE($D45:JFE45)</f>
        <v>77.023085347896142</v>
      </c>
      <c r="JFG45" s="17">
        <f>+AVERAGE($D45:JFF45)</f>
        <v>77.023085347896128</v>
      </c>
      <c r="JFH45" s="17">
        <f>+AVERAGE($D45:JFG45)</f>
        <v>77.023085347896128</v>
      </c>
      <c r="JFI45" s="17">
        <f>+AVERAGE($D45:JFH45)</f>
        <v>77.023085347896114</v>
      </c>
      <c r="JFJ45" s="17">
        <f>+AVERAGE($D45:JFI45)</f>
        <v>77.023085347896114</v>
      </c>
      <c r="JFK45" s="17">
        <f>+AVERAGE($D45:JFJ45)</f>
        <v>77.0230853478961</v>
      </c>
      <c r="JFL45" s="17">
        <f>+AVERAGE($D45:JFK45)</f>
        <v>77.023085347896085</v>
      </c>
      <c r="JFM45" s="17">
        <f>+AVERAGE($D45:JFL45)</f>
        <v>77.023085347896085</v>
      </c>
      <c r="JFN45" s="17">
        <f>+AVERAGE($D45:JFM45)</f>
        <v>77.023085347896071</v>
      </c>
      <c r="JFO45" s="17">
        <f>+AVERAGE($D45:JFN45)</f>
        <v>77.023085347896071</v>
      </c>
      <c r="JFP45" s="17">
        <f>+AVERAGE($D45:JFO45)</f>
        <v>77.023085347896057</v>
      </c>
      <c r="JFQ45" s="17">
        <f>+AVERAGE($D45:JFP45)</f>
        <v>77.023085347896057</v>
      </c>
      <c r="JFR45" s="17">
        <f>+AVERAGE($D45:JFQ45)</f>
        <v>77.023085347896043</v>
      </c>
      <c r="JFS45" s="17">
        <f>+AVERAGE($D45:JFR45)</f>
        <v>77.023085347896043</v>
      </c>
      <c r="JFT45" s="17">
        <f>+AVERAGE($D45:JFS45)</f>
        <v>77.023085347896028</v>
      </c>
      <c r="JFU45" s="17">
        <f>+AVERAGE($D45:JFT45)</f>
        <v>77.023085347896028</v>
      </c>
      <c r="JFV45" s="17">
        <f>+AVERAGE($D45:JFU45)</f>
        <v>77.023085347896014</v>
      </c>
      <c r="JFW45" s="17">
        <f>+AVERAGE($D45:JFV45)</f>
        <v>77.023085347896</v>
      </c>
      <c r="JFX45" s="17">
        <f>+AVERAGE($D45:JFW45)</f>
        <v>77.023085347896</v>
      </c>
      <c r="JFY45" s="17">
        <f>+AVERAGE($D45:JFX45)</f>
        <v>77.023085347895986</v>
      </c>
      <c r="JFZ45" s="17">
        <f>+AVERAGE($D45:JFY45)</f>
        <v>77.023085347895986</v>
      </c>
      <c r="JGA45" s="17">
        <f>+AVERAGE($D45:JFZ45)</f>
        <v>77.023085347895972</v>
      </c>
      <c r="JGB45" s="17">
        <f>+AVERAGE($D45:JGA45)</f>
        <v>77.023085347895972</v>
      </c>
      <c r="JGC45" s="17">
        <f>+AVERAGE($D45:JGB45)</f>
        <v>77.023085347895957</v>
      </c>
      <c r="JGD45" s="17">
        <f>+AVERAGE($D45:JGC45)</f>
        <v>77.023085347895957</v>
      </c>
      <c r="JGE45" s="17">
        <f>+AVERAGE($D45:JGD45)</f>
        <v>77.023085347895943</v>
      </c>
      <c r="JGF45" s="17">
        <f>+AVERAGE($D45:JGE45)</f>
        <v>77.023085347895943</v>
      </c>
      <c r="JGG45" s="17">
        <f>+AVERAGE($D45:JGF45)</f>
        <v>77.023085347895929</v>
      </c>
      <c r="JGH45" s="17">
        <f>+AVERAGE($D45:JGG45)</f>
        <v>77.023085347895915</v>
      </c>
      <c r="JGI45" s="17">
        <f>+AVERAGE($D45:JGH45)</f>
        <v>77.023085347895915</v>
      </c>
      <c r="JGJ45" s="17">
        <f>+AVERAGE($D45:JGI45)</f>
        <v>77.023085347895901</v>
      </c>
      <c r="JGK45" s="17">
        <f>+AVERAGE($D45:JGJ45)</f>
        <v>77.023085347895901</v>
      </c>
      <c r="JGL45" s="17">
        <f>+AVERAGE($D45:JGK45)</f>
        <v>77.023085347895886</v>
      </c>
      <c r="JGM45" s="17">
        <f>+AVERAGE($D45:JGL45)</f>
        <v>77.023085347895886</v>
      </c>
      <c r="JGN45" s="17">
        <f>+AVERAGE($D45:JGM45)</f>
        <v>77.023085347895872</v>
      </c>
      <c r="JGO45" s="17">
        <f>+AVERAGE($D45:JGN45)</f>
        <v>77.023085347895872</v>
      </c>
      <c r="JGP45" s="17">
        <f>+AVERAGE($D45:JGO45)</f>
        <v>77.023085347895858</v>
      </c>
      <c r="JGQ45" s="17">
        <f>+AVERAGE($D45:JGP45)</f>
        <v>77.023085347895858</v>
      </c>
      <c r="JGR45" s="17">
        <f>+AVERAGE($D45:JGQ45)</f>
        <v>77.023085347895844</v>
      </c>
      <c r="JGS45" s="17">
        <f>+AVERAGE($D45:JGR45)</f>
        <v>77.023085347895844</v>
      </c>
      <c r="JGT45" s="17">
        <f>+AVERAGE($D45:JGS45)</f>
        <v>77.023085347895829</v>
      </c>
      <c r="JGU45" s="17">
        <f>+AVERAGE($D45:JGT45)</f>
        <v>77.023085347895815</v>
      </c>
      <c r="JGV45" s="17">
        <f>+AVERAGE($D45:JGU45)</f>
        <v>77.023085347895815</v>
      </c>
      <c r="JGW45" s="17">
        <f>+AVERAGE($D45:JGV45)</f>
        <v>77.023085347895801</v>
      </c>
      <c r="JGX45" s="17">
        <f>+AVERAGE($D45:JGW45)</f>
        <v>77.023085347895801</v>
      </c>
      <c r="JGY45" s="17">
        <f>+AVERAGE($D45:JGX45)</f>
        <v>77.023085347895787</v>
      </c>
      <c r="JGZ45" s="17">
        <f>+AVERAGE($D45:JGY45)</f>
        <v>77.023085347895787</v>
      </c>
      <c r="JHA45" s="17">
        <f>+AVERAGE($D45:JGZ45)</f>
        <v>77.023085347895773</v>
      </c>
      <c r="JHB45" s="17">
        <f>+AVERAGE($D45:JHA45)</f>
        <v>77.023085347895773</v>
      </c>
      <c r="JHC45" s="17">
        <f>+AVERAGE($D45:JHB45)</f>
        <v>77.023085347895758</v>
      </c>
      <c r="JHD45" s="17">
        <f>+AVERAGE($D45:JHC45)</f>
        <v>77.023085347895758</v>
      </c>
      <c r="JHE45" s="17">
        <f>+AVERAGE($D45:JHD45)</f>
        <v>77.023085347895744</v>
      </c>
      <c r="JHF45" s="17">
        <f>+AVERAGE($D45:JHE45)</f>
        <v>77.023085347895744</v>
      </c>
      <c r="JHG45" s="17">
        <f>+AVERAGE($D45:JHF45)</f>
        <v>77.02308534789573</v>
      </c>
      <c r="JHH45" s="17">
        <f>+AVERAGE($D45:JHG45)</f>
        <v>77.023085347895716</v>
      </c>
      <c r="JHI45" s="17">
        <f>+AVERAGE($D45:JHH45)</f>
        <v>77.023085347895716</v>
      </c>
      <c r="JHJ45" s="17">
        <f>+AVERAGE($D45:JHI45)</f>
        <v>77.023085347895702</v>
      </c>
      <c r="JHK45" s="17">
        <f>+AVERAGE($D45:JHJ45)</f>
        <v>77.023085347895702</v>
      </c>
      <c r="JHL45" s="17">
        <f>+AVERAGE($D45:JHK45)</f>
        <v>77.023085347895687</v>
      </c>
      <c r="JHM45" s="17">
        <f>+AVERAGE($D45:JHL45)</f>
        <v>77.023085347895687</v>
      </c>
      <c r="JHN45" s="17">
        <f>+AVERAGE($D45:JHM45)</f>
        <v>77.023085347895673</v>
      </c>
      <c r="JHO45" s="17">
        <f>+AVERAGE($D45:JHN45)</f>
        <v>77.023085347895673</v>
      </c>
      <c r="JHP45" s="17">
        <f>+AVERAGE($D45:JHO45)</f>
        <v>77.023085347895659</v>
      </c>
      <c r="JHQ45" s="17">
        <f>+AVERAGE($D45:JHP45)</f>
        <v>77.023085347895659</v>
      </c>
      <c r="JHR45" s="17">
        <f>+AVERAGE($D45:JHQ45)</f>
        <v>77.023085347895645</v>
      </c>
      <c r="JHS45" s="17">
        <f>+AVERAGE($D45:JHR45)</f>
        <v>77.023085347895645</v>
      </c>
      <c r="JHT45" s="17">
        <f>+AVERAGE($D45:JHS45)</f>
        <v>77.023085347895631</v>
      </c>
      <c r="JHU45" s="17">
        <f>+AVERAGE($D45:JHT45)</f>
        <v>77.023085347895616</v>
      </c>
      <c r="JHV45" s="17">
        <f>+AVERAGE($D45:JHU45)</f>
        <v>77.023085347895616</v>
      </c>
      <c r="JHW45" s="17">
        <f>+AVERAGE($D45:JHV45)</f>
        <v>77.023085347895602</v>
      </c>
      <c r="JHX45" s="17">
        <f>+AVERAGE($D45:JHW45)</f>
        <v>77.023085347895602</v>
      </c>
      <c r="JHY45" s="17">
        <f>+AVERAGE($D45:JHX45)</f>
        <v>77.023085347895588</v>
      </c>
      <c r="JHZ45" s="17">
        <f>+AVERAGE($D45:JHY45)</f>
        <v>77.023085347895588</v>
      </c>
      <c r="JIA45" s="17">
        <f>+AVERAGE($D45:JHZ45)</f>
        <v>77.023085347895574</v>
      </c>
      <c r="JIB45" s="17">
        <f>+AVERAGE($D45:JIA45)</f>
        <v>77.023085347895574</v>
      </c>
      <c r="JIC45" s="17">
        <f>+AVERAGE($D45:JIB45)</f>
        <v>77.023085347895559</v>
      </c>
      <c r="JID45" s="17">
        <f>+AVERAGE($D45:JIC45)</f>
        <v>77.023085347895559</v>
      </c>
      <c r="JIE45" s="17">
        <f>+AVERAGE($D45:JID45)</f>
        <v>77.023085347895545</v>
      </c>
      <c r="JIF45" s="17">
        <f>+AVERAGE($D45:JIE45)</f>
        <v>77.023085347895545</v>
      </c>
      <c r="JIG45" s="17">
        <f>+AVERAGE($D45:JIF45)</f>
        <v>77.023085347895531</v>
      </c>
      <c r="JIH45" s="17">
        <f>+AVERAGE($D45:JIG45)</f>
        <v>77.023085347895531</v>
      </c>
      <c r="JII45" s="17">
        <f>+AVERAGE($D45:JIH45)</f>
        <v>77.023085347895517</v>
      </c>
      <c r="JIJ45" s="17">
        <f>+AVERAGE($D45:JII45)</f>
        <v>77.023085347895503</v>
      </c>
      <c r="JIK45" s="17">
        <f>+AVERAGE($D45:JIJ45)</f>
        <v>77.023085347895503</v>
      </c>
      <c r="JIL45" s="17">
        <f>+AVERAGE($D45:JIK45)</f>
        <v>77.023085347895488</v>
      </c>
      <c r="JIM45" s="17">
        <f>+AVERAGE($D45:JIL45)</f>
        <v>77.023085347895488</v>
      </c>
      <c r="JIN45" s="17">
        <f>+AVERAGE($D45:JIM45)</f>
        <v>77.023085347895474</v>
      </c>
      <c r="JIO45" s="17">
        <f>+AVERAGE($D45:JIN45)</f>
        <v>77.023085347895474</v>
      </c>
      <c r="JIP45" s="17">
        <f>+AVERAGE($D45:JIO45)</f>
        <v>77.02308534789546</v>
      </c>
      <c r="JIQ45" s="17">
        <f>+AVERAGE($D45:JIP45)</f>
        <v>77.02308534789546</v>
      </c>
      <c r="JIR45" s="17">
        <f>+AVERAGE($D45:JIQ45)</f>
        <v>77.023085347895446</v>
      </c>
      <c r="JIS45" s="17">
        <f>+AVERAGE($D45:JIR45)</f>
        <v>77.023085347895446</v>
      </c>
      <c r="JIT45" s="17">
        <f>+AVERAGE($D45:JIS45)</f>
        <v>77.023085347895432</v>
      </c>
      <c r="JIU45" s="17">
        <f>+AVERAGE($D45:JIT45)</f>
        <v>77.023085347895432</v>
      </c>
      <c r="JIV45" s="17">
        <f>+AVERAGE($D45:JIU45)</f>
        <v>77.023085347895417</v>
      </c>
      <c r="JIW45" s="17">
        <f>+AVERAGE($D45:JIV45)</f>
        <v>77.023085347895417</v>
      </c>
      <c r="JIX45" s="17">
        <f>+AVERAGE($D45:JIW45)</f>
        <v>77.023085347895403</v>
      </c>
      <c r="JIY45" s="17">
        <f>+AVERAGE($D45:JIX45)</f>
        <v>77.023085347895389</v>
      </c>
      <c r="JIZ45" s="17">
        <f>+AVERAGE($D45:JIY45)</f>
        <v>77.023085347895389</v>
      </c>
      <c r="JJA45" s="17">
        <f>+AVERAGE($D45:JIZ45)</f>
        <v>77.023085347895375</v>
      </c>
      <c r="JJB45" s="17">
        <f>+AVERAGE($D45:JJA45)</f>
        <v>77.023085347895375</v>
      </c>
      <c r="JJC45" s="17">
        <f>+AVERAGE($D45:JJB45)</f>
        <v>77.023085347895361</v>
      </c>
      <c r="JJD45" s="17">
        <f>+AVERAGE($D45:JJC45)</f>
        <v>77.023085347895361</v>
      </c>
      <c r="JJE45" s="17">
        <f>+AVERAGE($D45:JJD45)</f>
        <v>77.023085347895346</v>
      </c>
      <c r="JJF45" s="17">
        <f>+AVERAGE($D45:JJE45)</f>
        <v>77.023085347895346</v>
      </c>
      <c r="JJG45" s="17">
        <f>+AVERAGE($D45:JJF45)</f>
        <v>77.023085347895332</v>
      </c>
      <c r="JJH45" s="17">
        <f>+AVERAGE($D45:JJG45)</f>
        <v>77.023085347895332</v>
      </c>
      <c r="JJI45" s="17">
        <f>+AVERAGE($D45:JJH45)</f>
        <v>77.023085347895318</v>
      </c>
      <c r="JJJ45" s="17">
        <f>+AVERAGE($D45:JJI45)</f>
        <v>77.023085347895318</v>
      </c>
      <c r="JJK45" s="17">
        <f>+AVERAGE($D45:JJJ45)</f>
        <v>77.023085347895304</v>
      </c>
      <c r="JJL45" s="17">
        <f>+AVERAGE($D45:JJK45)</f>
        <v>77.023085347895304</v>
      </c>
      <c r="JJM45" s="17">
        <f>+AVERAGE($D45:JJL45)</f>
        <v>77.023085347895289</v>
      </c>
      <c r="JJN45" s="17">
        <f>+AVERAGE($D45:JJM45)</f>
        <v>77.023085347895289</v>
      </c>
      <c r="JJO45" s="17">
        <f>+AVERAGE($D45:JJN45)</f>
        <v>77.023085347895275</v>
      </c>
      <c r="JJP45" s="17">
        <f>+AVERAGE($D45:JJO45)</f>
        <v>77.023085347895261</v>
      </c>
      <c r="JJQ45" s="17">
        <f>+AVERAGE($D45:JJP45)</f>
        <v>77.023085347895261</v>
      </c>
      <c r="JJR45" s="17">
        <f>+AVERAGE($D45:JJQ45)</f>
        <v>77.023085347895247</v>
      </c>
      <c r="JJS45" s="17">
        <f>+AVERAGE($D45:JJR45)</f>
        <v>77.023085347895247</v>
      </c>
      <c r="JJT45" s="17">
        <f>+AVERAGE($D45:JJS45)</f>
        <v>77.023085347895233</v>
      </c>
      <c r="JJU45" s="17">
        <f>+AVERAGE($D45:JJT45)</f>
        <v>77.023085347895233</v>
      </c>
      <c r="JJV45" s="17">
        <f>+AVERAGE($D45:JJU45)</f>
        <v>77.023085347895218</v>
      </c>
      <c r="JJW45" s="17">
        <f>+AVERAGE($D45:JJV45)</f>
        <v>77.023085347895218</v>
      </c>
      <c r="JJX45" s="17">
        <f>+AVERAGE($D45:JJW45)</f>
        <v>77.023085347895204</v>
      </c>
      <c r="JJY45" s="17">
        <f>+AVERAGE($D45:JJX45)</f>
        <v>77.023085347895204</v>
      </c>
      <c r="JJZ45" s="17">
        <f>+AVERAGE($D45:JJY45)</f>
        <v>77.02308534789519</v>
      </c>
      <c r="JKA45" s="17">
        <f>+AVERAGE($D45:JJZ45)</f>
        <v>77.02308534789519</v>
      </c>
      <c r="JKB45" s="17">
        <f>+AVERAGE($D45:JKA45)</f>
        <v>77.023085347895176</v>
      </c>
      <c r="JKC45" s="17">
        <f>+AVERAGE($D45:JKB45)</f>
        <v>77.023085347895176</v>
      </c>
      <c r="JKD45" s="17">
        <f>+AVERAGE($D45:JKC45)</f>
        <v>77.023085347895162</v>
      </c>
      <c r="JKE45" s="17">
        <f>+AVERAGE($D45:JKD45)</f>
        <v>77.023085347895162</v>
      </c>
      <c r="JKF45" s="17">
        <f>+AVERAGE($D45:JKE45)</f>
        <v>77.023085347895147</v>
      </c>
      <c r="JKG45" s="17">
        <f>+AVERAGE($D45:JKF45)</f>
        <v>77.023085347895133</v>
      </c>
      <c r="JKH45" s="17">
        <f>+AVERAGE($D45:JKG45)</f>
        <v>77.023085347895133</v>
      </c>
      <c r="JKI45" s="17">
        <f>+AVERAGE($D45:JKH45)</f>
        <v>77.023085347895119</v>
      </c>
      <c r="JKJ45" s="17">
        <f>+AVERAGE($D45:JKI45)</f>
        <v>77.023085347895119</v>
      </c>
      <c r="JKK45" s="17">
        <f>+AVERAGE($D45:JKJ45)</f>
        <v>77.023085347895105</v>
      </c>
      <c r="JKL45" s="17">
        <f>+AVERAGE($D45:JKK45)</f>
        <v>77.023085347895105</v>
      </c>
      <c r="JKM45" s="17">
        <f>+AVERAGE($D45:JKL45)</f>
        <v>77.023085347895091</v>
      </c>
      <c r="JKN45" s="17">
        <f>+AVERAGE($D45:JKM45)</f>
        <v>77.023085347895091</v>
      </c>
      <c r="JKO45" s="17">
        <f>+AVERAGE($D45:JKN45)</f>
        <v>77.023085347895076</v>
      </c>
      <c r="JKP45" s="17">
        <f>+AVERAGE($D45:JKO45)</f>
        <v>77.023085347895076</v>
      </c>
      <c r="JKQ45" s="17">
        <f>+AVERAGE($D45:JKP45)</f>
        <v>77.023085347895062</v>
      </c>
      <c r="JKR45" s="17">
        <f>+AVERAGE($D45:JKQ45)</f>
        <v>77.023085347895062</v>
      </c>
      <c r="JKS45" s="17">
        <f>+AVERAGE($D45:JKR45)</f>
        <v>77.023085347895048</v>
      </c>
      <c r="JKT45" s="17">
        <f>+AVERAGE($D45:JKS45)</f>
        <v>77.023085347895048</v>
      </c>
      <c r="JKU45" s="17">
        <f>+AVERAGE($D45:JKT45)</f>
        <v>77.023085347895034</v>
      </c>
      <c r="JKV45" s="17">
        <f>+AVERAGE($D45:JKU45)</f>
        <v>77.023085347895034</v>
      </c>
      <c r="JKW45" s="17">
        <f>+AVERAGE($D45:JKV45)</f>
        <v>77.023085347895019</v>
      </c>
      <c r="JKX45" s="17">
        <f>+AVERAGE($D45:JKW45)</f>
        <v>77.023085347895019</v>
      </c>
      <c r="JKY45" s="17">
        <f>+AVERAGE($D45:JKX45)</f>
        <v>77.023085347895005</v>
      </c>
      <c r="JKZ45" s="17">
        <f>+AVERAGE($D45:JKY45)</f>
        <v>77.023085347895005</v>
      </c>
      <c r="JLA45" s="17">
        <f>+AVERAGE($D45:JKZ45)</f>
        <v>77.023085347894991</v>
      </c>
      <c r="JLB45" s="17">
        <f>+AVERAGE($D45:JLA45)</f>
        <v>77.023085347894977</v>
      </c>
      <c r="JLC45" s="17">
        <f>+AVERAGE($D45:JLB45)</f>
        <v>77.023085347894977</v>
      </c>
      <c r="JLD45" s="17">
        <f>+AVERAGE($D45:JLC45)</f>
        <v>77.023085347894963</v>
      </c>
      <c r="JLE45" s="17">
        <f>+AVERAGE($D45:JLD45)</f>
        <v>77.023085347894963</v>
      </c>
      <c r="JLF45" s="17">
        <f>+AVERAGE($D45:JLE45)</f>
        <v>77.023085347894948</v>
      </c>
      <c r="JLG45" s="17">
        <f>+AVERAGE($D45:JLF45)</f>
        <v>77.023085347894948</v>
      </c>
      <c r="JLH45" s="17">
        <f>+AVERAGE($D45:JLG45)</f>
        <v>77.023085347894934</v>
      </c>
      <c r="JLI45" s="17">
        <f>+AVERAGE($D45:JLH45)</f>
        <v>77.023085347894934</v>
      </c>
      <c r="JLJ45" s="17">
        <f>+AVERAGE($D45:JLI45)</f>
        <v>77.02308534789492</v>
      </c>
      <c r="JLK45" s="17">
        <f>+AVERAGE($D45:JLJ45)</f>
        <v>77.02308534789492</v>
      </c>
      <c r="JLL45" s="17">
        <f>+AVERAGE($D45:JLK45)</f>
        <v>77.023085347894906</v>
      </c>
      <c r="JLM45" s="17">
        <f>+AVERAGE($D45:JLL45)</f>
        <v>77.023085347894906</v>
      </c>
      <c r="JLN45" s="17">
        <f>+AVERAGE($D45:JLM45)</f>
        <v>77.023085347894892</v>
      </c>
      <c r="JLO45" s="17">
        <f>+AVERAGE($D45:JLN45)</f>
        <v>77.023085347894892</v>
      </c>
      <c r="JLP45" s="17">
        <f>+AVERAGE($D45:JLO45)</f>
        <v>77.023085347894877</v>
      </c>
      <c r="JLQ45" s="17">
        <f>+AVERAGE($D45:JLP45)</f>
        <v>77.023085347894877</v>
      </c>
      <c r="JLR45" s="17">
        <f>+AVERAGE($D45:JLQ45)</f>
        <v>77.023085347894863</v>
      </c>
      <c r="JLS45" s="17">
        <f>+AVERAGE($D45:JLR45)</f>
        <v>77.023085347894863</v>
      </c>
      <c r="JLT45" s="17">
        <f>+AVERAGE($D45:JLS45)</f>
        <v>77.023085347894849</v>
      </c>
      <c r="JLU45" s="17">
        <f>+AVERAGE($D45:JLT45)</f>
        <v>77.023085347894849</v>
      </c>
      <c r="JLV45" s="17">
        <f>+AVERAGE($D45:JLU45)</f>
        <v>77.023085347894835</v>
      </c>
      <c r="JLW45" s="17">
        <f>+AVERAGE($D45:JLV45)</f>
        <v>77.023085347894821</v>
      </c>
      <c r="JLX45" s="17">
        <f>+AVERAGE($D45:JLW45)</f>
        <v>77.023085347894821</v>
      </c>
      <c r="JLY45" s="17">
        <f>+AVERAGE($D45:JLX45)</f>
        <v>77.023085347894806</v>
      </c>
      <c r="JLZ45" s="17">
        <f>+AVERAGE($D45:JLY45)</f>
        <v>77.023085347894806</v>
      </c>
      <c r="JMA45" s="17">
        <f>+AVERAGE($D45:JLZ45)</f>
        <v>77.023085347894792</v>
      </c>
      <c r="JMB45" s="17">
        <f>+AVERAGE($D45:JMA45)</f>
        <v>77.023085347894792</v>
      </c>
      <c r="JMC45" s="17">
        <f>+AVERAGE($D45:JMB45)</f>
        <v>77.023085347894778</v>
      </c>
      <c r="JMD45" s="17">
        <f>+AVERAGE($D45:JMC45)</f>
        <v>77.023085347894778</v>
      </c>
      <c r="JME45" s="17">
        <f>+AVERAGE($D45:JMD45)</f>
        <v>77.023085347894764</v>
      </c>
      <c r="JMF45" s="17">
        <f>+AVERAGE($D45:JME45)</f>
        <v>77.023085347894764</v>
      </c>
      <c r="JMG45" s="17">
        <f>+AVERAGE($D45:JMF45)</f>
        <v>77.023085347894749</v>
      </c>
      <c r="JMH45" s="17">
        <f>+AVERAGE($D45:JMG45)</f>
        <v>77.023085347894749</v>
      </c>
      <c r="JMI45" s="17">
        <f>+AVERAGE($D45:JMH45)</f>
        <v>77.023085347894735</v>
      </c>
      <c r="JMJ45" s="17">
        <f>+AVERAGE($D45:JMI45)</f>
        <v>77.023085347894735</v>
      </c>
      <c r="JMK45" s="17">
        <f>+AVERAGE($D45:JMJ45)</f>
        <v>77.023085347894721</v>
      </c>
      <c r="JML45" s="17">
        <f>+AVERAGE($D45:JMK45)</f>
        <v>77.023085347894721</v>
      </c>
      <c r="JMM45" s="17">
        <f>+AVERAGE($D45:JML45)</f>
        <v>77.023085347894707</v>
      </c>
      <c r="JMN45" s="17">
        <f>+AVERAGE($D45:JMM45)</f>
        <v>77.023085347894707</v>
      </c>
      <c r="JMO45" s="17">
        <f>+AVERAGE($D45:JMN45)</f>
        <v>77.023085347894693</v>
      </c>
      <c r="JMP45" s="17">
        <f>+AVERAGE($D45:JMO45)</f>
        <v>77.023085347894693</v>
      </c>
      <c r="JMQ45" s="17">
        <f>+AVERAGE($D45:JMP45)</f>
        <v>77.023085347894678</v>
      </c>
      <c r="JMR45" s="17">
        <f>+AVERAGE($D45:JMQ45)</f>
        <v>77.023085347894678</v>
      </c>
      <c r="JMS45" s="17">
        <f>+AVERAGE($D45:JMR45)</f>
        <v>77.023085347894664</v>
      </c>
      <c r="JMT45" s="17">
        <f>+AVERAGE($D45:JMS45)</f>
        <v>77.023085347894664</v>
      </c>
      <c r="JMU45" s="17">
        <f>+AVERAGE($D45:JMT45)</f>
        <v>77.02308534789465</v>
      </c>
      <c r="JMV45" s="17">
        <f>+AVERAGE($D45:JMU45)</f>
        <v>77.02308534789465</v>
      </c>
      <c r="JMW45" s="17">
        <f>+AVERAGE($D45:JMV45)</f>
        <v>77.023085347894636</v>
      </c>
      <c r="JMX45" s="17">
        <f>+AVERAGE($D45:JMW45)</f>
        <v>77.023085347894636</v>
      </c>
      <c r="JMY45" s="17">
        <f>+AVERAGE($D45:JMX45)</f>
        <v>77.023085347894622</v>
      </c>
      <c r="JMZ45" s="17">
        <f>+AVERAGE($D45:JMY45)</f>
        <v>77.023085347894607</v>
      </c>
      <c r="JNA45" s="17">
        <f>+AVERAGE($D45:JMZ45)</f>
        <v>77.023085347894607</v>
      </c>
      <c r="JNB45" s="17">
        <f>+AVERAGE($D45:JNA45)</f>
        <v>77.023085347894593</v>
      </c>
      <c r="JNC45" s="17">
        <f>+AVERAGE($D45:JNB45)</f>
        <v>77.023085347894593</v>
      </c>
      <c r="JND45" s="17">
        <f>+AVERAGE($D45:JNC45)</f>
        <v>77.023085347894579</v>
      </c>
      <c r="JNE45" s="17">
        <f>+AVERAGE($D45:JND45)</f>
        <v>77.023085347894579</v>
      </c>
      <c r="JNF45" s="17">
        <f>+AVERAGE($D45:JNE45)</f>
        <v>77.023085347894565</v>
      </c>
      <c r="JNG45" s="17">
        <f>+AVERAGE($D45:JNF45)</f>
        <v>77.023085347894565</v>
      </c>
      <c r="JNH45" s="17">
        <f>+AVERAGE($D45:JNG45)</f>
        <v>77.023085347894551</v>
      </c>
      <c r="JNI45" s="17">
        <f>+AVERAGE($D45:JNH45)</f>
        <v>77.023085347894551</v>
      </c>
      <c r="JNJ45" s="17">
        <f>+AVERAGE($D45:JNI45)</f>
        <v>77.023085347894536</v>
      </c>
      <c r="JNK45" s="17">
        <f>+AVERAGE($D45:JNJ45)</f>
        <v>77.023085347894536</v>
      </c>
      <c r="JNL45" s="17">
        <f>+AVERAGE($D45:JNK45)</f>
        <v>77.023085347894522</v>
      </c>
      <c r="JNM45" s="17">
        <f>+AVERAGE($D45:JNL45)</f>
        <v>77.023085347894522</v>
      </c>
      <c r="JNN45" s="17">
        <f>+AVERAGE($D45:JNM45)</f>
        <v>77.023085347894508</v>
      </c>
      <c r="JNO45" s="17">
        <f>+AVERAGE($D45:JNN45)</f>
        <v>77.023085347894508</v>
      </c>
      <c r="JNP45" s="17">
        <f>+AVERAGE($D45:JNO45)</f>
        <v>77.023085347894494</v>
      </c>
      <c r="JNQ45" s="17">
        <f>+AVERAGE($D45:JNP45)</f>
        <v>77.023085347894494</v>
      </c>
      <c r="JNR45" s="17">
        <f>+AVERAGE($D45:JNQ45)</f>
        <v>77.023085347894479</v>
      </c>
      <c r="JNS45" s="17">
        <f>+AVERAGE($D45:JNR45)</f>
        <v>77.023085347894479</v>
      </c>
      <c r="JNT45" s="17">
        <f>+AVERAGE($D45:JNS45)</f>
        <v>77.023085347894465</v>
      </c>
      <c r="JNU45" s="17">
        <f>+AVERAGE($D45:JNT45)</f>
        <v>77.023085347894465</v>
      </c>
      <c r="JNV45" s="17">
        <f>+AVERAGE($D45:JNU45)</f>
        <v>77.023085347894451</v>
      </c>
      <c r="JNW45" s="17">
        <f>+AVERAGE($D45:JNV45)</f>
        <v>77.023085347894451</v>
      </c>
      <c r="JNX45" s="17">
        <f>+AVERAGE($D45:JNW45)</f>
        <v>77.023085347894437</v>
      </c>
      <c r="JNY45" s="17">
        <f>+AVERAGE($D45:JNX45)</f>
        <v>77.023085347894437</v>
      </c>
      <c r="JNZ45" s="17">
        <f>+AVERAGE($D45:JNY45)</f>
        <v>77.023085347894423</v>
      </c>
      <c r="JOA45" s="17">
        <f>+AVERAGE($D45:JNZ45)</f>
        <v>77.023085347894423</v>
      </c>
      <c r="JOB45" s="17">
        <f>+AVERAGE($D45:JOA45)</f>
        <v>77.023085347894408</v>
      </c>
      <c r="JOC45" s="17">
        <f>+AVERAGE($D45:JOB45)</f>
        <v>77.023085347894408</v>
      </c>
      <c r="JOD45" s="17">
        <f>+AVERAGE($D45:JOC45)</f>
        <v>77.023085347894394</v>
      </c>
      <c r="JOE45" s="17">
        <f>+AVERAGE($D45:JOD45)</f>
        <v>77.023085347894394</v>
      </c>
      <c r="JOF45" s="17">
        <f>+AVERAGE($D45:JOE45)</f>
        <v>77.02308534789438</v>
      </c>
      <c r="JOG45" s="17">
        <f>+AVERAGE($D45:JOF45)</f>
        <v>77.02308534789438</v>
      </c>
      <c r="JOH45" s="17">
        <f>+AVERAGE($D45:JOG45)</f>
        <v>77.023085347894366</v>
      </c>
      <c r="JOI45" s="17">
        <f>+AVERAGE($D45:JOH45)</f>
        <v>77.023085347894366</v>
      </c>
      <c r="JOJ45" s="17">
        <f>+AVERAGE($D45:JOI45)</f>
        <v>77.023085347894352</v>
      </c>
      <c r="JOK45" s="17">
        <f>+AVERAGE($D45:JOJ45)</f>
        <v>77.023085347894337</v>
      </c>
      <c r="JOL45" s="17">
        <f>+AVERAGE($D45:JOK45)</f>
        <v>77.023085347894337</v>
      </c>
      <c r="JOM45" s="17">
        <f>+AVERAGE($D45:JOL45)</f>
        <v>77.023085347894323</v>
      </c>
      <c r="JON45" s="17">
        <f>+AVERAGE($D45:JOM45)</f>
        <v>77.023085347894323</v>
      </c>
      <c r="JOO45" s="17">
        <f>+AVERAGE($D45:JON45)</f>
        <v>77.023085347894309</v>
      </c>
      <c r="JOP45" s="17">
        <f>+AVERAGE($D45:JOO45)</f>
        <v>77.023085347894309</v>
      </c>
      <c r="JOQ45" s="17">
        <f>+AVERAGE($D45:JOP45)</f>
        <v>77.023085347894295</v>
      </c>
      <c r="JOR45" s="17">
        <f>+AVERAGE($D45:JOQ45)</f>
        <v>77.023085347894295</v>
      </c>
      <c r="JOS45" s="17">
        <f>+AVERAGE($D45:JOR45)</f>
        <v>77.023085347894281</v>
      </c>
      <c r="JOT45" s="17">
        <f>+AVERAGE($D45:JOS45)</f>
        <v>77.023085347894281</v>
      </c>
      <c r="JOU45" s="17">
        <f>+AVERAGE($D45:JOT45)</f>
        <v>77.023085347894266</v>
      </c>
      <c r="JOV45" s="17">
        <f>+AVERAGE($D45:JOU45)</f>
        <v>77.023085347894266</v>
      </c>
      <c r="JOW45" s="17">
        <f>+AVERAGE($D45:JOV45)</f>
        <v>77.023085347894252</v>
      </c>
      <c r="JOX45" s="17">
        <f>+AVERAGE($D45:JOW45)</f>
        <v>77.023085347894252</v>
      </c>
      <c r="JOY45" s="17">
        <f>+AVERAGE($D45:JOX45)</f>
        <v>77.023085347894238</v>
      </c>
      <c r="JOZ45" s="17">
        <f>+AVERAGE($D45:JOY45)</f>
        <v>77.023085347894238</v>
      </c>
      <c r="JPA45" s="17">
        <f>+AVERAGE($D45:JOZ45)</f>
        <v>77.023085347894224</v>
      </c>
      <c r="JPB45" s="17">
        <f>+AVERAGE($D45:JPA45)</f>
        <v>77.023085347894224</v>
      </c>
      <c r="JPC45" s="17">
        <f>+AVERAGE($D45:JPB45)</f>
        <v>77.023085347894209</v>
      </c>
      <c r="JPD45" s="17">
        <f>+AVERAGE($D45:JPC45)</f>
        <v>77.023085347894209</v>
      </c>
      <c r="JPE45" s="17">
        <f>+AVERAGE($D45:JPD45)</f>
        <v>77.023085347894195</v>
      </c>
      <c r="JPF45" s="17">
        <f>+AVERAGE($D45:JPE45)</f>
        <v>77.023085347894195</v>
      </c>
      <c r="JPG45" s="17">
        <f>+AVERAGE($D45:JPF45)</f>
        <v>77.023085347894181</v>
      </c>
      <c r="JPH45" s="17">
        <f>+AVERAGE($D45:JPG45)</f>
        <v>77.023085347894181</v>
      </c>
      <c r="JPI45" s="17">
        <f>+AVERAGE($D45:JPH45)</f>
        <v>77.023085347894167</v>
      </c>
      <c r="JPJ45" s="17">
        <f>+AVERAGE($D45:JPI45)</f>
        <v>77.023085347894167</v>
      </c>
      <c r="JPK45" s="17">
        <f>+AVERAGE($D45:JPJ45)</f>
        <v>77.023085347894153</v>
      </c>
      <c r="JPL45" s="17">
        <f>+AVERAGE($D45:JPK45)</f>
        <v>77.023085347894153</v>
      </c>
      <c r="JPM45" s="17">
        <f>+AVERAGE($D45:JPL45)</f>
        <v>77.023085347894138</v>
      </c>
      <c r="JPN45" s="17">
        <f>+AVERAGE($D45:JPM45)</f>
        <v>77.023085347894138</v>
      </c>
      <c r="JPO45" s="17">
        <f>+AVERAGE($D45:JPN45)</f>
        <v>77.023085347894124</v>
      </c>
      <c r="JPP45" s="17">
        <f>+AVERAGE($D45:JPO45)</f>
        <v>77.023085347894124</v>
      </c>
      <c r="JPQ45" s="17">
        <f>+AVERAGE($D45:JPP45)</f>
        <v>77.02308534789411</v>
      </c>
      <c r="JPR45" s="17">
        <f>+AVERAGE($D45:JPQ45)</f>
        <v>77.02308534789411</v>
      </c>
      <c r="JPS45" s="17">
        <f>+AVERAGE($D45:JPR45)</f>
        <v>77.023085347894096</v>
      </c>
      <c r="JPT45" s="17">
        <f>+AVERAGE($D45:JPS45)</f>
        <v>77.023085347894096</v>
      </c>
      <c r="JPU45" s="17">
        <f>+AVERAGE($D45:JPT45)</f>
        <v>77.023085347894082</v>
      </c>
      <c r="JPV45" s="17">
        <f>+AVERAGE($D45:JPU45)</f>
        <v>77.023085347894082</v>
      </c>
      <c r="JPW45" s="17">
        <f>+AVERAGE($D45:JPV45)</f>
        <v>77.023085347894067</v>
      </c>
      <c r="JPX45" s="17">
        <f>+AVERAGE($D45:JPW45)</f>
        <v>77.023085347894067</v>
      </c>
      <c r="JPY45" s="17">
        <f>+AVERAGE($D45:JPX45)</f>
        <v>77.023085347894053</v>
      </c>
      <c r="JPZ45" s="17">
        <f>+AVERAGE($D45:JPY45)</f>
        <v>77.023085347894053</v>
      </c>
      <c r="JQA45" s="17">
        <f>+AVERAGE($D45:JPZ45)</f>
        <v>77.023085347894039</v>
      </c>
      <c r="JQB45" s="17">
        <f>+AVERAGE($D45:JQA45)</f>
        <v>77.023085347894039</v>
      </c>
      <c r="JQC45" s="17">
        <f>+AVERAGE($D45:JQB45)</f>
        <v>77.023085347894025</v>
      </c>
      <c r="JQD45" s="17">
        <f>+AVERAGE($D45:JQC45)</f>
        <v>77.023085347894025</v>
      </c>
      <c r="JQE45" s="17">
        <f>+AVERAGE($D45:JQD45)</f>
        <v>77.023085347894011</v>
      </c>
      <c r="JQF45" s="17">
        <f>+AVERAGE($D45:JQE45)</f>
        <v>77.023085347894011</v>
      </c>
      <c r="JQG45" s="17">
        <f>+AVERAGE($D45:JQF45)</f>
        <v>77.023085347893996</v>
      </c>
      <c r="JQH45" s="17">
        <f>+AVERAGE($D45:JQG45)</f>
        <v>77.023085347893996</v>
      </c>
      <c r="JQI45" s="17">
        <f>+AVERAGE($D45:JQH45)</f>
        <v>77.023085347893982</v>
      </c>
      <c r="JQJ45" s="17">
        <f>+AVERAGE($D45:JQI45)</f>
        <v>77.023085347893982</v>
      </c>
      <c r="JQK45" s="17">
        <f>+AVERAGE($D45:JQJ45)</f>
        <v>77.023085347893968</v>
      </c>
      <c r="JQL45" s="17">
        <f>+AVERAGE($D45:JQK45)</f>
        <v>77.023085347893968</v>
      </c>
      <c r="JQM45" s="17">
        <f>+AVERAGE($D45:JQL45)</f>
        <v>77.023085347893954</v>
      </c>
      <c r="JQN45" s="17">
        <f>+AVERAGE($D45:JQM45)</f>
        <v>77.023085347893954</v>
      </c>
      <c r="JQO45" s="17">
        <f>+AVERAGE($D45:JQN45)</f>
        <v>77.023085347893939</v>
      </c>
      <c r="JQP45" s="17">
        <f>+AVERAGE($D45:JQO45)</f>
        <v>77.023085347893939</v>
      </c>
      <c r="JQQ45" s="17">
        <f>+AVERAGE($D45:JQP45)</f>
        <v>77.023085347893925</v>
      </c>
      <c r="JQR45" s="17">
        <f>+AVERAGE($D45:JQQ45)</f>
        <v>77.023085347893925</v>
      </c>
      <c r="JQS45" s="17">
        <f>+AVERAGE($D45:JQR45)</f>
        <v>77.023085347893911</v>
      </c>
      <c r="JQT45" s="17">
        <f>+AVERAGE($D45:JQS45)</f>
        <v>77.023085347893911</v>
      </c>
      <c r="JQU45" s="17">
        <f>+AVERAGE($D45:JQT45)</f>
        <v>77.023085347893897</v>
      </c>
      <c r="JQV45" s="17">
        <f>+AVERAGE($D45:JQU45)</f>
        <v>77.023085347893897</v>
      </c>
      <c r="JQW45" s="17">
        <f>+AVERAGE($D45:JQV45)</f>
        <v>77.023085347893883</v>
      </c>
      <c r="JQX45" s="17">
        <f>+AVERAGE($D45:JQW45)</f>
        <v>77.023085347893883</v>
      </c>
      <c r="JQY45" s="17">
        <f>+AVERAGE($D45:JQX45)</f>
        <v>77.023085347893868</v>
      </c>
      <c r="JQZ45" s="17">
        <f>+AVERAGE($D45:JQY45)</f>
        <v>77.023085347893868</v>
      </c>
      <c r="JRA45" s="17">
        <f>+AVERAGE($D45:JQZ45)</f>
        <v>77.023085347893854</v>
      </c>
      <c r="JRB45" s="17">
        <f>+AVERAGE($D45:JRA45)</f>
        <v>77.023085347893854</v>
      </c>
      <c r="JRC45" s="17">
        <f>+AVERAGE($D45:JRB45)</f>
        <v>77.02308534789384</v>
      </c>
      <c r="JRD45" s="17">
        <f>+AVERAGE($D45:JRC45)</f>
        <v>77.02308534789384</v>
      </c>
      <c r="JRE45" s="17">
        <f>+AVERAGE($D45:JRD45)</f>
        <v>77.023085347893826</v>
      </c>
      <c r="JRF45" s="17">
        <f>+AVERAGE($D45:JRE45)</f>
        <v>77.023085347893826</v>
      </c>
      <c r="JRG45" s="17">
        <f>+AVERAGE($D45:JRF45)</f>
        <v>77.023085347893812</v>
      </c>
      <c r="JRH45" s="17">
        <f>+AVERAGE($D45:JRG45)</f>
        <v>77.023085347893812</v>
      </c>
      <c r="JRI45" s="17">
        <f>+AVERAGE($D45:JRH45)</f>
        <v>77.023085347893797</v>
      </c>
      <c r="JRJ45" s="17">
        <f>+AVERAGE($D45:JRI45)</f>
        <v>77.023085347893797</v>
      </c>
      <c r="JRK45" s="17">
        <f>+AVERAGE($D45:JRJ45)</f>
        <v>77.023085347893783</v>
      </c>
      <c r="JRL45" s="17">
        <f>+AVERAGE($D45:JRK45)</f>
        <v>77.023085347893783</v>
      </c>
      <c r="JRM45" s="17">
        <f>+AVERAGE($D45:JRL45)</f>
        <v>77.023085347893769</v>
      </c>
      <c r="JRN45" s="17">
        <f>+AVERAGE($D45:JRM45)</f>
        <v>77.023085347893769</v>
      </c>
      <c r="JRO45" s="17">
        <f>+AVERAGE($D45:JRN45)</f>
        <v>77.023085347893755</v>
      </c>
      <c r="JRP45" s="17">
        <f>+AVERAGE($D45:JRO45)</f>
        <v>77.023085347893755</v>
      </c>
      <c r="JRQ45" s="17">
        <f>+AVERAGE($D45:JRP45)</f>
        <v>77.023085347893741</v>
      </c>
      <c r="JRR45" s="17">
        <f>+AVERAGE($D45:JRQ45)</f>
        <v>77.023085347893741</v>
      </c>
      <c r="JRS45" s="17">
        <f>+AVERAGE($D45:JRR45)</f>
        <v>77.023085347893726</v>
      </c>
      <c r="JRT45" s="17">
        <f>+AVERAGE($D45:JRS45)</f>
        <v>77.023085347893726</v>
      </c>
      <c r="JRU45" s="17">
        <f>+AVERAGE($D45:JRT45)</f>
        <v>77.023085347893712</v>
      </c>
      <c r="JRV45" s="17">
        <f>+AVERAGE($D45:JRU45)</f>
        <v>77.023085347893712</v>
      </c>
      <c r="JRW45" s="17">
        <f>+AVERAGE($D45:JRV45)</f>
        <v>77.023085347893698</v>
      </c>
      <c r="JRX45" s="17">
        <f>+AVERAGE($D45:JRW45)</f>
        <v>77.023085347893698</v>
      </c>
      <c r="JRY45" s="17">
        <f>+AVERAGE($D45:JRX45)</f>
        <v>77.023085347893684</v>
      </c>
      <c r="JRZ45" s="17">
        <f>+AVERAGE($D45:JRY45)</f>
        <v>77.023085347893684</v>
      </c>
      <c r="JSA45" s="17">
        <f>+AVERAGE($D45:JRZ45)</f>
        <v>77.023085347893669</v>
      </c>
      <c r="JSB45" s="17">
        <f>+AVERAGE($D45:JSA45)</f>
        <v>77.023085347893669</v>
      </c>
      <c r="JSC45" s="17">
        <f>+AVERAGE($D45:JSB45)</f>
        <v>77.023085347893655</v>
      </c>
      <c r="JSD45" s="17">
        <f>+AVERAGE($D45:JSC45)</f>
        <v>77.023085347893655</v>
      </c>
      <c r="JSE45" s="17">
        <f>+AVERAGE($D45:JSD45)</f>
        <v>77.023085347893641</v>
      </c>
      <c r="JSF45" s="17">
        <f>+AVERAGE($D45:JSE45)</f>
        <v>77.023085347893641</v>
      </c>
      <c r="JSG45" s="17">
        <f>+AVERAGE($D45:JSF45)</f>
        <v>77.023085347893627</v>
      </c>
      <c r="JSH45" s="17">
        <f>+AVERAGE($D45:JSG45)</f>
        <v>77.023085347893627</v>
      </c>
      <c r="JSI45" s="17">
        <f>+AVERAGE($D45:JSH45)</f>
        <v>77.023085347893613</v>
      </c>
      <c r="JSJ45" s="17">
        <f>+AVERAGE($D45:JSI45)</f>
        <v>77.023085347893613</v>
      </c>
      <c r="JSK45" s="17">
        <f>+AVERAGE($D45:JSJ45)</f>
        <v>77.023085347893598</v>
      </c>
      <c r="JSL45" s="17">
        <f>+AVERAGE($D45:JSK45)</f>
        <v>77.023085347893598</v>
      </c>
      <c r="JSM45" s="17">
        <f>+AVERAGE($D45:JSL45)</f>
        <v>77.023085347893584</v>
      </c>
      <c r="JSN45" s="17">
        <f>+AVERAGE($D45:JSM45)</f>
        <v>77.023085347893584</v>
      </c>
      <c r="JSO45" s="17">
        <f>+AVERAGE($D45:JSN45)</f>
        <v>77.02308534789357</v>
      </c>
      <c r="JSP45" s="17">
        <f>+AVERAGE($D45:JSO45)</f>
        <v>77.02308534789357</v>
      </c>
      <c r="JSQ45" s="17">
        <f>+AVERAGE($D45:JSP45)</f>
        <v>77.023085347893556</v>
      </c>
      <c r="JSR45" s="17">
        <f>+AVERAGE($D45:JSQ45)</f>
        <v>77.023085347893556</v>
      </c>
      <c r="JSS45" s="17">
        <f>+AVERAGE($D45:JSR45)</f>
        <v>77.023085347893542</v>
      </c>
      <c r="JST45" s="17">
        <f>+AVERAGE($D45:JSS45)</f>
        <v>77.023085347893542</v>
      </c>
      <c r="JSU45" s="17">
        <f>+AVERAGE($D45:JST45)</f>
        <v>77.023085347893527</v>
      </c>
      <c r="JSV45" s="17">
        <f>+AVERAGE($D45:JSU45)</f>
        <v>77.023085347893527</v>
      </c>
      <c r="JSW45" s="17">
        <f>+AVERAGE($D45:JSV45)</f>
        <v>77.023085347893513</v>
      </c>
      <c r="JSX45" s="17">
        <f>+AVERAGE($D45:JSW45)</f>
        <v>77.023085347893513</v>
      </c>
      <c r="JSY45" s="17">
        <f>+AVERAGE($D45:JSX45)</f>
        <v>77.023085347893499</v>
      </c>
      <c r="JSZ45" s="17">
        <f>+AVERAGE($D45:JSY45)</f>
        <v>77.023085347893499</v>
      </c>
      <c r="JTA45" s="17">
        <f>+AVERAGE($D45:JSZ45)</f>
        <v>77.023085347893485</v>
      </c>
      <c r="JTB45" s="17">
        <f>+AVERAGE($D45:JTA45)</f>
        <v>77.023085347893485</v>
      </c>
      <c r="JTC45" s="17">
        <f>+AVERAGE($D45:JTB45)</f>
        <v>77.02308534789347</v>
      </c>
      <c r="JTD45" s="17">
        <f>+AVERAGE($D45:JTC45)</f>
        <v>77.02308534789347</v>
      </c>
      <c r="JTE45" s="17">
        <f>+AVERAGE($D45:JTD45)</f>
        <v>77.023085347893456</v>
      </c>
      <c r="JTF45" s="17">
        <f>+AVERAGE($D45:JTE45)</f>
        <v>77.023085347893456</v>
      </c>
      <c r="JTG45" s="17">
        <f>+AVERAGE($D45:JTF45)</f>
        <v>77.023085347893442</v>
      </c>
      <c r="JTH45" s="17">
        <f>+AVERAGE($D45:JTG45)</f>
        <v>77.023085347893442</v>
      </c>
      <c r="JTI45" s="17">
        <f>+AVERAGE($D45:JTH45)</f>
        <v>77.023085347893428</v>
      </c>
      <c r="JTJ45" s="17">
        <f>+AVERAGE($D45:JTI45)</f>
        <v>77.023085347893428</v>
      </c>
      <c r="JTK45" s="17">
        <f>+AVERAGE($D45:JTJ45)</f>
        <v>77.023085347893414</v>
      </c>
      <c r="JTL45" s="17">
        <f>+AVERAGE($D45:JTK45)</f>
        <v>77.023085347893414</v>
      </c>
      <c r="JTM45" s="17">
        <f>+AVERAGE($D45:JTL45)</f>
        <v>77.023085347893399</v>
      </c>
      <c r="JTN45" s="17">
        <f>+AVERAGE($D45:JTM45)</f>
        <v>77.023085347893399</v>
      </c>
      <c r="JTO45" s="17">
        <f>+AVERAGE($D45:JTN45)</f>
        <v>77.023085347893385</v>
      </c>
      <c r="JTP45" s="17">
        <f>+AVERAGE($D45:JTO45)</f>
        <v>77.023085347893385</v>
      </c>
      <c r="JTQ45" s="17">
        <f>+AVERAGE($D45:JTP45)</f>
        <v>77.023085347893371</v>
      </c>
      <c r="JTR45" s="17">
        <f>+AVERAGE($D45:JTQ45)</f>
        <v>77.023085347893371</v>
      </c>
      <c r="JTS45" s="17">
        <f>+AVERAGE($D45:JTR45)</f>
        <v>77.023085347893357</v>
      </c>
      <c r="JTT45" s="17">
        <f>+AVERAGE($D45:JTS45)</f>
        <v>77.023085347893357</v>
      </c>
      <c r="JTU45" s="17">
        <f>+AVERAGE($D45:JTT45)</f>
        <v>77.023085347893343</v>
      </c>
      <c r="JTV45" s="17">
        <f>+AVERAGE($D45:JTU45)</f>
        <v>77.023085347893343</v>
      </c>
      <c r="JTW45" s="17">
        <f>+AVERAGE($D45:JTV45)</f>
        <v>77.023085347893328</v>
      </c>
      <c r="JTX45" s="17">
        <f>+AVERAGE($D45:JTW45)</f>
        <v>77.023085347893328</v>
      </c>
      <c r="JTY45" s="17">
        <f>+AVERAGE($D45:JTX45)</f>
        <v>77.023085347893314</v>
      </c>
      <c r="JTZ45" s="17">
        <f>+AVERAGE($D45:JTY45)</f>
        <v>77.023085347893314</v>
      </c>
      <c r="JUA45" s="17">
        <f>+AVERAGE($D45:JTZ45)</f>
        <v>77.0230853478933</v>
      </c>
      <c r="JUB45" s="17">
        <f>+AVERAGE($D45:JUA45)</f>
        <v>77.0230853478933</v>
      </c>
      <c r="JUC45" s="17">
        <f>+AVERAGE($D45:JUB45)</f>
        <v>77.023085347893286</v>
      </c>
      <c r="JUD45" s="17">
        <f>+AVERAGE($D45:JUC45)</f>
        <v>77.023085347893286</v>
      </c>
      <c r="JUE45" s="17">
        <f>+AVERAGE($D45:JUD45)</f>
        <v>77.023085347893272</v>
      </c>
      <c r="JUF45" s="17">
        <f>+AVERAGE($D45:JUE45)</f>
        <v>77.023085347893272</v>
      </c>
      <c r="JUG45" s="17">
        <f>+AVERAGE($D45:JUF45)</f>
        <v>77.023085347893257</v>
      </c>
      <c r="JUH45" s="17">
        <f>+AVERAGE($D45:JUG45)</f>
        <v>77.023085347893257</v>
      </c>
      <c r="JUI45" s="17">
        <f>+AVERAGE($D45:JUH45)</f>
        <v>77.023085347893257</v>
      </c>
      <c r="JUJ45" s="17">
        <f>+AVERAGE($D45:JUI45)</f>
        <v>77.023085347893243</v>
      </c>
      <c r="JUK45" s="17">
        <f>+AVERAGE($D45:JUJ45)</f>
        <v>77.023085347893243</v>
      </c>
      <c r="JUL45" s="17">
        <f>+AVERAGE($D45:JUK45)</f>
        <v>77.023085347893229</v>
      </c>
      <c r="JUM45" s="17">
        <f>+AVERAGE($D45:JUL45)</f>
        <v>77.023085347893229</v>
      </c>
      <c r="JUN45" s="17">
        <f>+AVERAGE($D45:JUM45)</f>
        <v>77.023085347893215</v>
      </c>
      <c r="JUO45" s="17">
        <f>+AVERAGE($D45:JUN45)</f>
        <v>77.023085347893215</v>
      </c>
      <c r="JUP45" s="17">
        <f>+AVERAGE($D45:JUO45)</f>
        <v>77.0230853478932</v>
      </c>
      <c r="JUQ45" s="17">
        <f>+AVERAGE($D45:JUP45)</f>
        <v>77.0230853478932</v>
      </c>
      <c r="JUR45" s="17">
        <f>+AVERAGE($D45:JUQ45)</f>
        <v>77.023085347893186</v>
      </c>
      <c r="JUS45" s="17">
        <f>+AVERAGE($D45:JUR45)</f>
        <v>77.023085347893186</v>
      </c>
      <c r="JUT45" s="17">
        <f>+AVERAGE($D45:JUS45)</f>
        <v>77.023085347893172</v>
      </c>
      <c r="JUU45" s="17">
        <f>+AVERAGE($D45:JUT45)</f>
        <v>77.023085347893172</v>
      </c>
      <c r="JUV45" s="17">
        <f>+AVERAGE($D45:JUU45)</f>
        <v>77.023085347893158</v>
      </c>
      <c r="JUW45" s="17">
        <f>+AVERAGE($D45:JUV45)</f>
        <v>77.023085347893158</v>
      </c>
      <c r="JUX45" s="17">
        <f>+AVERAGE($D45:JUW45)</f>
        <v>77.023085347893144</v>
      </c>
      <c r="JUY45" s="17">
        <f>+AVERAGE($D45:JUX45)</f>
        <v>77.023085347893144</v>
      </c>
      <c r="JUZ45" s="17">
        <f>+AVERAGE($D45:JUY45)</f>
        <v>77.023085347893129</v>
      </c>
      <c r="JVA45" s="17">
        <f>+AVERAGE($D45:JUZ45)</f>
        <v>77.023085347893129</v>
      </c>
      <c r="JVB45" s="17">
        <f>+AVERAGE($D45:JVA45)</f>
        <v>77.023085347893115</v>
      </c>
      <c r="JVC45" s="17">
        <f>+AVERAGE($D45:JVB45)</f>
        <v>77.023085347893115</v>
      </c>
      <c r="JVD45" s="17">
        <f>+AVERAGE($D45:JVC45)</f>
        <v>77.023085347893101</v>
      </c>
      <c r="JVE45" s="17">
        <f>+AVERAGE($D45:JVD45)</f>
        <v>77.023085347893101</v>
      </c>
      <c r="JVF45" s="17">
        <f>+AVERAGE($D45:JVE45)</f>
        <v>77.023085347893087</v>
      </c>
      <c r="JVG45" s="17">
        <f>+AVERAGE($D45:JVF45)</f>
        <v>77.023085347893087</v>
      </c>
      <c r="JVH45" s="17">
        <f>+AVERAGE($D45:JVG45)</f>
        <v>77.023085347893073</v>
      </c>
      <c r="JVI45" s="17">
        <f>+AVERAGE($D45:JVH45)</f>
        <v>77.023085347893073</v>
      </c>
      <c r="JVJ45" s="17">
        <f>+AVERAGE($D45:JVI45)</f>
        <v>77.023085347893058</v>
      </c>
      <c r="JVK45" s="17">
        <f>+AVERAGE($D45:JVJ45)</f>
        <v>77.023085347893058</v>
      </c>
      <c r="JVL45" s="17">
        <f>+AVERAGE($D45:JVK45)</f>
        <v>77.023085347893044</v>
      </c>
      <c r="JVM45" s="17">
        <f>+AVERAGE($D45:JVL45)</f>
        <v>77.023085347893044</v>
      </c>
      <c r="JVN45" s="17">
        <f>+AVERAGE($D45:JVM45)</f>
        <v>77.02308534789303</v>
      </c>
      <c r="JVO45" s="17">
        <f>+AVERAGE($D45:JVN45)</f>
        <v>77.02308534789303</v>
      </c>
      <c r="JVP45" s="17">
        <f>+AVERAGE($D45:JVO45)</f>
        <v>77.023085347893016</v>
      </c>
      <c r="JVQ45" s="17">
        <f>+AVERAGE($D45:JVP45)</f>
        <v>77.023085347893016</v>
      </c>
      <c r="JVR45" s="17">
        <f>+AVERAGE($D45:JVQ45)</f>
        <v>77.023085347893002</v>
      </c>
      <c r="JVS45" s="17">
        <f>+AVERAGE($D45:JVR45)</f>
        <v>77.023085347893002</v>
      </c>
      <c r="JVT45" s="17">
        <f>+AVERAGE($D45:JVS45)</f>
        <v>77.023085347892987</v>
      </c>
      <c r="JVU45" s="17">
        <f>+AVERAGE($D45:JVT45)</f>
        <v>77.023085347892987</v>
      </c>
      <c r="JVV45" s="17">
        <f>+AVERAGE($D45:JVU45)</f>
        <v>77.023085347892987</v>
      </c>
      <c r="JVW45" s="17">
        <f>+AVERAGE($D45:JVV45)</f>
        <v>77.023085347892973</v>
      </c>
      <c r="JVX45" s="17">
        <f>+AVERAGE($D45:JVW45)</f>
        <v>77.023085347892973</v>
      </c>
      <c r="JVY45" s="17">
        <f>+AVERAGE($D45:JVX45)</f>
        <v>77.023085347892959</v>
      </c>
      <c r="JVZ45" s="17">
        <f>+AVERAGE($D45:JVY45)</f>
        <v>77.023085347892959</v>
      </c>
      <c r="JWA45" s="17">
        <f>+AVERAGE($D45:JVZ45)</f>
        <v>77.023085347892945</v>
      </c>
      <c r="JWB45" s="17">
        <f>+AVERAGE($D45:JWA45)</f>
        <v>77.023085347892945</v>
      </c>
      <c r="JWC45" s="17">
        <f>+AVERAGE($D45:JWB45)</f>
        <v>77.02308534789293</v>
      </c>
      <c r="JWD45" s="17">
        <f>+AVERAGE($D45:JWC45)</f>
        <v>77.02308534789293</v>
      </c>
      <c r="JWE45" s="17">
        <f>+AVERAGE($D45:JWD45)</f>
        <v>77.023085347892916</v>
      </c>
      <c r="JWF45" s="17">
        <f>+AVERAGE($D45:JWE45)</f>
        <v>77.023085347892916</v>
      </c>
      <c r="JWG45" s="17">
        <f>+AVERAGE($D45:JWF45)</f>
        <v>77.023085347892902</v>
      </c>
      <c r="JWH45" s="17">
        <f>+AVERAGE($D45:JWG45)</f>
        <v>77.023085347892902</v>
      </c>
      <c r="JWI45" s="17">
        <f>+AVERAGE($D45:JWH45)</f>
        <v>77.023085347892888</v>
      </c>
      <c r="JWJ45" s="17">
        <f>+AVERAGE($D45:JWI45)</f>
        <v>77.023085347892888</v>
      </c>
      <c r="JWK45" s="17">
        <f>+AVERAGE($D45:JWJ45)</f>
        <v>77.023085347892874</v>
      </c>
      <c r="JWL45" s="17">
        <f>+AVERAGE($D45:JWK45)</f>
        <v>77.023085347892874</v>
      </c>
      <c r="JWM45" s="17">
        <f>+AVERAGE($D45:JWL45)</f>
        <v>77.023085347892859</v>
      </c>
      <c r="JWN45" s="17">
        <f>+AVERAGE($D45:JWM45)</f>
        <v>77.023085347892859</v>
      </c>
      <c r="JWO45" s="17">
        <f>+AVERAGE($D45:JWN45)</f>
        <v>77.023085347892845</v>
      </c>
      <c r="JWP45" s="17">
        <f>+AVERAGE($D45:JWO45)</f>
        <v>77.023085347892845</v>
      </c>
      <c r="JWQ45" s="17">
        <f>+AVERAGE($D45:JWP45)</f>
        <v>77.023085347892831</v>
      </c>
      <c r="JWR45" s="17">
        <f>+AVERAGE($D45:JWQ45)</f>
        <v>77.023085347892831</v>
      </c>
      <c r="JWS45" s="17">
        <f>+AVERAGE($D45:JWR45)</f>
        <v>77.023085347892817</v>
      </c>
      <c r="JWT45" s="17">
        <f>+AVERAGE($D45:JWS45)</f>
        <v>77.023085347892817</v>
      </c>
      <c r="JWU45" s="17">
        <f>+AVERAGE($D45:JWT45)</f>
        <v>77.023085347892803</v>
      </c>
      <c r="JWV45" s="17">
        <f>+AVERAGE($D45:JWU45)</f>
        <v>77.023085347892803</v>
      </c>
      <c r="JWW45" s="17">
        <f>+AVERAGE($D45:JWV45)</f>
        <v>77.023085347892788</v>
      </c>
      <c r="JWX45" s="17">
        <f>+AVERAGE($D45:JWW45)</f>
        <v>77.023085347892788</v>
      </c>
      <c r="JWY45" s="17">
        <f>+AVERAGE($D45:JWX45)</f>
        <v>77.023085347892788</v>
      </c>
      <c r="JWZ45" s="17">
        <f>+AVERAGE($D45:JWY45)</f>
        <v>77.023085347892774</v>
      </c>
      <c r="JXA45" s="17">
        <f>+AVERAGE($D45:JWZ45)</f>
        <v>77.023085347892774</v>
      </c>
      <c r="JXB45" s="17">
        <f>+AVERAGE($D45:JXA45)</f>
        <v>77.02308534789276</v>
      </c>
      <c r="JXC45" s="17">
        <f>+AVERAGE($D45:JXB45)</f>
        <v>77.02308534789276</v>
      </c>
      <c r="JXD45" s="17">
        <f>+AVERAGE($D45:JXC45)</f>
        <v>77.023085347892746</v>
      </c>
      <c r="JXE45" s="17">
        <f>+AVERAGE($D45:JXD45)</f>
        <v>77.023085347892746</v>
      </c>
      <c r="JXF45" s="17">
        <f>+AVERAGE($D45:JXE45)</f>
        <v>77.023085347892732</v>
      </c>
      <c r="JXG45" s="17">
        <f>+AVERAGE($D45:JXF45)</f>
        <v>77.023085347892732</v>
      </c>
      <c r="JXH45" s="17">
        <f>+AVERAGE($D45:JXG45)</f>
        <v>77.023085347892717</v>
      </c>
      <c r="JXI45" s="17">
        <f>+AVERAGE($D45:JXH45)</f>
        <v>77.023085347892717</v>
      </c>
      <c r="JXJ45" s="17">
        <f>+AVERAGE($D45:JXI45)</f>
        <v>77.023085347892703</v>
      </c>
      <c r="JXK45" s="17">
        <f>+AVERAGE($D45:JXJ45)</f>
        <v>77.023085347892703</v>
      </c>
      <c r="JXL45" s="17">
        <f>+AVERAGE($D45:JXK45)</f>
        <v>77.023085347892689</v>
      </c>
      <c r="JXM45" s="17">
        <f>+AVERAGE($D45:JXL45)</f>
        <v>77.023085347892689</v>
      </c>
      <c r="JXN45" s="17">
        <f>+AVERAGE($D45:JXM45)</f>
        <v>77.023085347892675</v>
      </c>
      <c r="JXO45" s="17">
        <f>+AVERAGE($D45:JXN45)</f>
        <v>77.023085347892675</v>
      </c>
      <c r="JXP45" s="17">
        <f>+AVERAGE($D45:JXO45)</f>
        <v>77.02308534789266</v>
      </c>
      <c r="JXQ45" s="17">
        <f>+AVERAGE($D45:JXP45)</f>
        <v>77.02308534789266</v>
      </c>
      <c r="JXR45" s="17">
        <f>+AVERAGE($D45:JXQ45)</f>
        <v>77.023085347892646</v>
      </c>
      <c r="JXS45" s="17">
        <f>+AVERAGE($D45:JXR45)</f>
        <v>77.023085347892646</v>
      </c>
      <c r="JXT45" s="17">
        <f>+AVERAGE($D45:JXS45)</f>
        <v>77.023085347892632</v>
      </c>
      <c r="JXU45" s="17">
        <f>+AVERAGE($D45:JXT45)</f>
        <v>77.023085347892632</v>
      </c>
      <c r="JXV45" s="17">
        <f>+AVERAGE($D45:JXU45)</f>
        <v>77.023085347892632</v>
      </c>
      <c r="JXW45" s="17">
        <f>+AVERAGE($D45:JXV45)</f>
        <v>77.023085347892618</v>
      </c>
      <c r="JXX45" s="17">
        <f>+AVERAGE($D45:JXW45)</f>
        <v>77.023085347892618</v>
      </c>
      <c r="JXY45" s="17">
        <f>+AVERAGE($D45:JXX45)</f>
        <v>77.023085347892604</v>
      </c>
      <c r="JXZ45" s="17">
        <f>+AVERAGE($D45:JXY45)</f>
        <v>77.023085347892604</v>
      </c>
      <c r="JYA45" s="17">
        <f>+AVERAGE($D45:JXZ45)</f>
        <v>77.023085347892589</v>
      </c>
      <c r="JYB45" s="17">
        <f>+AVERAGE($D45:JYA45)</f>
        <v>77.023085347892589</v>
      </c>
      <c r="JYC45" s="17">
        <f>+AVERAGE($D45:JYB45)</f>
        <v>77.023085347892575</v>
      </c>
      <c r="JYD45" s="17">
        <f>+AVERAGE($D45:JYC45)</f>
        <v>77.023085347892575</v>
      </c>
      <c r="JYE45" s="17">
        <f>+AVERAGE($D45:JYD45)</f>
        <v>77.023085347892561</v>
      </c>
      <c r="JYF45" s="17">
        <f>+AVERAGE($D45:JYE45)</f>
        <v>77.023085347892561</v>
      </c>
      <c r="JYG45" s="17">
        <f>+AVERAGE($D45:JYF45)</f>
        <v>77.023085347892547</v>
      </c>
      <c r="JYH45" s="17">
        <f>+AVERAGE($D45:JYG45)</f>
        <v>77.023085347892547</v>
      </c>
      <c r="JYI45" s="17">
        <f>+AVERAGE($D45:JYH45)</f>
        <v>77.023085347892533</v>
      </c>
      <c r="JYJ45" s="17">
        <f>+AVERAGE($D45:JYI45)</f>
        <v>77.023085347892533</v>
      </c>
      <c r="JYK45" s="17">
        <f>+AVERAGE($D45:JYJ45)</f>
        <v>77.023085347892518</v>
      </c>
      <c r="JYL45" s="17">
        <f>+AVERAGE($D45:JYK45)</f>
        <v>77.023085347892518</v>
      </c>
      <c r="JYM45" s="17">
        <f>+AVERAGE($D45:JYL45)</f>
        <v>77.023085347892504</v>
      </c>
      <c r="JYN45" s="17">
        <f>+AVERAGE($D45:JYM45)</f>
        <v>77.023085347892504</v>
      </c>
      <c r="JYO45" s="17">
        <f>+AVERAGE($D45:JYN45)</f>
        <v>77.02308534789249</v>
      </c>
      <c r="JYP45" s="17">
        <f>+AVERAGE($D45:JYO45)</f>
        <v>77.02308534789249</v>
      </c>
      <c r="JYQ45" s="17">
        <f>+AVERAGE($D45:JYP45)</f>
        <v>77.02308534789249</v>
      </c>
      <c r="JYR45" s="17">
        <f>+AVERAGE($D45:JYQ45)</f>
        <v>77.023085347892476</v>
      </c>
      <c r="JYS45" s="17">
        <f>+AVERAGE($D45:JYR45)</f>
        <v>77.023085347892476</v>
      </c>
      <c r="JYT45" s="17">
        <f>+AVERAGE($D45:JYS45)</f>
        <v>77.023085347892462</v>
      </c>
      <c r="JYU45" s="17">
        <f>+AVERAGE($D45:JYT45)</f>
        <v>77.023085347892462</v>
      </c>
      <c r="JYV45" s="17">
        <f>+AVERAGE($D45:JYU45)</f>
        <v>77.023085347892447</v>
      </c>
      <c r="JYW45" s="17">
        <f>+AVERAGE($D45:JYV45)</f>
        <v>77.023085347892447</v>
      </c>
      <c r="JYX45" s="17">
        <f>+AVERAGE($D45:JYW45)</f>
        <v>77.023085347892433</v>
      </c>
      <c r="JYY45" s="17">
        <f>+AVERAGE($D45:JYX45)</f>
        <v>77.023085347892433</v>
      </c>
      <c r="JYZ45" s="17">
        <f>+AVERAGE($D45:JYY45)</f>
        <v>77.023085347892419</v>
      </c>
      <c r="JZA45" s="17">
        <f>+AVERAGE($D45:JYZ45)</f>
        <v>77.023085347892419</v>
      </c>
      <c r="JZB45" s="17">
        <f>+AVERAGE($D45:JZA45)</f>
        <v>77.023085347892405</v>
      </c>
      <c r="JZC45" s="17">
        <f>+AVERAGE($D45:JZB45)</f>
        <v>77.023085347892405</v>
      </c>
      <c r="JZD45" s="17">
        <f>+AVERAGE($D45:JZC45)</f>
        <v>77.02308534789239</v>
      </c>
      <c r="JZE45" s="17">
        <f>+AVERAGE($D45:JZD45)</f>
        <v>77.02308534789239</v>
      </c>
      <c r="JZF45" s="17">
        <f>+AVERAGE($D45:JZE45)</f>
        <v>77.023085347892376</v>
      </c>
      <c r="JZG45" s="17">
        <f>+AVERAGE($D45:JZF45)</f>
        <v>77.023085347892376</v>
      </c>
      <c r="JZH45" s="17">
        <f>+AVERAGE($D45:JZG45)</f>
        <v>77.023085347892362</v>
      </c>
      <c r="JZI45" s="17">
        <f>+AVERAGE($D45:JZH45)</f>
        <v>77.023085347892362</v>
      </c>
      <c r="JZJ45" s="17">
        <f>+AVERAGE($D45:JZI45)</f>
        <v>77.023085347892362</v>
      </c>
      <c r="JZK45" s="17">
        <f>+AVERAGE($D45:JZJ45)</f>
        <v>77.023085347892348</v>
      </c>
      <c r="JZL45" s="17">
        <f>+AVERAGE($D45:JZK45)</f>
        <v>77.023085347892348</v>
      </c>
      <c r="JZM45" s="17">
        <f>+AVERAGE($D45:JZL45)</f>
        <v>77.023085347892334</v>
      </c>
      <c r="JZN45" s="17">
        <f>+AVERAGE($D45:JZM45)</f>
        <v>77.023085347892334</v>
      </c>
      <c r="JZO45" s="17">
        <f>+AVERAGE($D45:JZN45)</f>
        <v>77.023085347892319</v>
      </c>
      <c r="JZP45" s="17">
        <f>+AVERAGE($D45:JZO45)</f>
        <v>77.023085347892319</v>
      </c>
      <c r="JZQ45" s="17">
        <f>+AVERAGE($D45:JZP45)</f>
        <v>77.023085347892305</v>
      </c>
      <c r="JZR45" s="17">
        <f>+AVERAGE($D45:JZQ45)</f>
        <v>77.023085347892305</v>
      </c>
      <c r="JZS45" s="17">
        <f>+AVERAGE($D45:JZR45)</f>
        <v>77.023085347892291</v>
      </c>
      <c r="JZT45" s="17">
        <f>+AVERAGE($D45:JZS45)</f>
        <v>77.023085347892291</v>
      </c>
      <c r="JZU45" s="17">
        <f>+AVERAGE($D45:JZT45)</f>
        <v>77.023085347892277</v>
      </c>
      <c r="JZV45" s="17">
        <f>+AVERAGE($D45:JZU45)</f>
        <v>77.023085347892277</v>
      </c>
      <c r="JZW45" s="17">
        <f>+AVERAGE($D45:JZV45)</f>
        <v>77.023085347892263</v>
      </c>
      <c r="JZX45" s="17">
        <f>+AVERAGE($D45:JZW45)</f>
        <v>77.023085347892263</v>
      </c>
      <c r="JZY45" s="17">
        <f>+AVERAGE($D45:JZX45)</f>
        <v>77.023085347892248</v>
      </c>
      <c r="JZZ45" s="17">
        <f>+AVERAGE($D45:JZY45)</f>
        <v>77.023085347892248</v>
      </c>
      <c r="KAA45" s="17">
        <f>+AVERAGE($D45:JZZ45)</f>
        <v>77.023085347892248</v>
      </c>
      <c r="KAB45" s="17">
        <f>+AVERAGE($D45:KAA45)</f>
        <v>77.023085347892234</v>
      </c>
      <c r="KAC45" s="17">
        <f>+AVERAGE($D45:KAB45)</f>
        <v>77.023085347892234</v>
      </c>
      <c r="KAD45" s="17">
        <f>+AVERAGE($D45:KAC45)</f>
        <v>77.02308534789222</v>
      </c>
      <c r="KAE45" s="17">
        <f>+AVERAGE($D45:KAD45)</f>
        <v>77.02308534789222</v>
      </c>
      <c r="KAF45" s="17">
        <f>+AVERAGE($D45:KAE45)</f>
        <v>77.023085347892206</v>
      </c>
      <c r="KAG45" s="17">
        <f>+AVERAGE($D45:KAF45)</f>
        <v>77.023085347892206</v>
      </c>
      <c r="KAH45" s="17">
        <f>+AVERAGE($D45:KAG45)</f>
        <v>77.023085347892192</v>
      </c>
      <c r="KAI45" s="17">
        <f>+AVERAGE($D45:KAH45)</f>
        <v>77.023085347892192</v>
      </c>
      <c r="KAJ45" s="17">
        <f>+AVERAGE($D45:KAI45)</f>
        <v>77.023085347892177</v>
      </c>
      <c r="KAK45" s="17">
        <f>+AVERAGE($D45:KAJ45)</f>
        <v>77.023085347892177</v>
      </c>
      <c r="KAL45" s="17">
        <f>+AVERAGE($D45:KAK45)</f>
        <v>77.023085347892163</v>
      </c>
      <c r="KAM45" s="17">
        <f>+AVERAGE($D45:KAL45)</f>
        <v>77.023085347892163</v>
      </c>
      <c r="KAN45" s="17">
        <f>+AVERAGE($D45:KAM45)</f>
        <v>77.023085347892149</v>
      </c>
      <c r="KAO45" s="17">
        <f>+AVERAGE($D45:KAN45)</f>
        <v>77.023085347892149</v>
      </c>
      <c r="KAP45" s="17">
        <f>+AVERAGE($D45:KAO45)</f>
        <v>77.023085347892135</v>
      </c>
      <c r="KAQ45" s="17">
        <f>+AVERAGE($D45:KAP45)</f>
        <v>77.023085347892135</v>
      </c>
      <c r="KAR45" s="17">
        <f>+AVERAGE($D45:KAQ45)</f>
        <v>77.023085347892135</v>
      </c>
      <c r="KAS45" s="17">
        <f>+AVERAGE($D45:KAR45)</f>
        <v>77.02308534789212</v>
      </c>
      <c r="KAT45" s="17">
        <f>+AVERAGE($D45:KAS45)</f>
        <v>77.02308534789212</v>
      </c>
      <c r="KAU45" s="17">
        <f>+AVERAGE($D45:KAT45)</f>
        <v>77.023085347892106</v>
      </c>
      <c r="KAV45" s="17">
        <f>+AVERAGE($D45:KAU45)</f>
        <v>77.023085347892106</v>
      </c>
      <c r="KAW45" s="17">
        <f>+AVERAGE($D45:KAV45)</f>
        <v>77.023085347892092</v>
      </c>
      <c r="KAX45" s="17">
        <f>+AVERAGE($D45:KAW45)</f>
        <v>77.023085347892092</v>
      </c>
      <c r="KAY45" s="17">
        <f>+AVERAGE($D45:KAX45)</f>
        <v>77.023085347892078</v>
      </c>
      <c r="KAZ45" s="17">
        <f>+AVERAGE($D45:KAY45)</f>
        <v>77.023085347892078</v>
      </c>
      <c r="KBA45" s="17">
        <f>+AVERAGE($D45:KAZ45)</f>
        <v>77.023085347892064</v>
      </c>
      <c r="KBB45" s="17">
        <f>+AVERAGE($D45:KBA45)</f>
        <v>77.023085347892064</v>
      </c>
      <c r="KBC45" s="17">
        <f>+AVERAGE($D45:KBB45)</f>
        <v>77.023085347892049</v>
      </c>
      <c r="KBD45" s="17">
        <f>+AVERAGE($D45:KBC45)</f>
        <v>77.023085347892049</v>
      </c>
      <c r="KBE45" s="17">
        <f>+AVERAGE($D45:KBD45)</f>
        <v>77.023085347892035</v>
      </c>
      <c r="KBF45" s="17">
        <f>+AVERAGE($D45:KBE45)</f>
        <v>77.023085347892035</v>
      </c>
      <c r="KBG45" s="17">
        <f>+AVERAGE($D45:KBF45)</f>
        <v>77.023085347892035</v>
      </c>
      <c r="KBH45" s="17">
        <f>+AVERAGE($D45:KBG45)</f>
        <v>77.023085347892021</v>
      </c>
      <c r="KBI45" s="17">
        <f>+AVERAGE($D45:KBH45)</f>
        <v>77.023085347892021</v>
      </c>
      <c r="KBJ45" s="17">
        <f>+AVERAGE($D45:KBI45)</f>
        <v>77.023085347892007</v>
      </c>
      <c r="KBK45" s="17">
        <f>+AVERAGE($D45:KBJ45)</f>
        <v>77.023085347892007</v>
      </c>
      <c r="KBL45" s="17">
        <f>+AVERAGE($D45:KBK45)</f>
        <v>77.023085347891993</v>
      </c>
      <c r="KBM45" s="17">
        <f>+AVERAGE($D45:KBL45)</f>
        <v>77.023085347891993</v>
      </c>
      <c r="KBN45" s="17">
        <f>+AVERAGE($D45:KBM45)</f>
        <v>77.023085347891978</v>
      </c>
      <c r="KBO45" s="17">
        <f>+AVERAGE($D45:KBN45)</f>
        <v>77.023085347891978</v>
      </c>
      <c r="KBP45" s="17">
        <f>+AVERAGE($D45:KBO45)</f>
        <v>77.023085347891964</v>
      </c>
      <c r="KBQ45" s="17">
        <f>+AVERAGE($D45:KBP45)</f>
        <v>77.023085347891964</v>
      </c>
      <c r="KBR45" s="17">
        <f>+AVERAGE($D45:KBQ45)</f>
        <v>77.02308534789195</v>
      </c>
      <c r="KBS45" s="17">
        <f>+AVERAGE($D45:KBR45)</f>
        <v>77.02308534789195</v>
      </c>
      <c r="KBT45" s="17">
        <f>+AVERAGE($D45:KBS45)</f>
        <v>77.023085347891936</v>
      </c>
      <c r="KBU45" s="17">
        <f>+AVERAGE($D45:KBT45)</f>
        <v>77.023085347891936</v>
      </c>
      <c r="KBV45" s="17">
        <f>+AVERAGE($D45:KBU45)</f>
        <v>77.023085347891936</v>
      </c>
      <c r="KBW45" s="17">
        <f>+AVERAGE($D45:KBV45)</f>
        <v>77.023085347891922</v>
      </c>
      <c r="KBX45" s="17">
        <f>+AVERAGE($D45:KBW45)</f>
        <v>77.023085347891922</v>
      </c>
      <c r="KBY45" s="17">
        <f>+AVERAGE($D45:KBX45)</f>
        <v>77.023085347891907</v>
      </c>
      <c r="KBZ45" s="17">
        <f>+AVERAGE($D45:KBY45)</f>
        <v>77.023085347891907</v>
      </c>
      <c r="KCA45" s="17">
        <f>+AVERAGE($D45:KBZ45)</f>
        <v>77.023085347891893</v>
      </c>
      <c r="KCB45" s="17">
        <f>+AVERAGE($D45:KCA45)</f>
        <v>77.023085347891893</v>
      </c>
      <c r="KCC45" s="17">
        <f>+AVERAGE($D45:KCB45)</f>
        <v>77.023085347891879</v>
      </c>
      <c r="KCD45" s="17">
        <f>+AVERAGE($D45:KCC45)</f>
        <v>77.023085347891879</v>
      </c>
      <c r="KCE45" s="17">
        <f>+AVERAGE($D45:KCD45)</f>
        <v>77.023085347891865</v>
      </c>
      <c r="KCF45" s="17">
        <f>+AVERAGE($D45:KCE45)</f>
        <v>77.023085347891865</v>
      </c>
      <c r="KCG45" s="17">
        <f>+AVERAGE($D45:KCF45)</f>
        <v>77.02308534789185</v>
      </c>
      <c r="KCH45" s="17">
        <f>+AVERAGE($D45:KCG45)</f>
        <v>77.02308534789185</v>
      </c>
      <c r="KCI45" s="17">
        <f>+AVERAGE($D45:KCH45)</f>
        <v>77.02308534789185</v>
      </c>
      <c r="KCJ45" s="17">
        <f>+AVERAGE($D45:KCI45)</f>
        <v>77.023085347891836</v>
      </c>
      <c r="KCK45" s="17">
        <f>+AVERAGE($D45:KCJ45)</f>
        <v>77.023085347891836</v>
      </c>
      <c r="KCL45" s="17">
        <f>+AVERAGE($D45:KCK45)</f>
        <v>77.023085347891822</v>
      </c>
      <c r="KCM45" s="17">
        <f>+AVERAGE($D45:KCL45)</f>
        <v>77.023085347891822</v>
      </c>
      <c r="KCN45" s="17">
        <f>+AVERAGE($D45:KCM45)</f>
        <v>77.023085347891808</v>
      </c>
      <c r="KCO45" s="17">
        <f>+AVERAGE($D45:KCN45)</f>
        <v>77.023085347891808</v>
      </c>
      <c r="KCP45" s="17">
        <f>+AVERAGE($D45:KCO45)</f>
        <v>77.023085347891794</v>
      </c>
      <c r="KCQ45" s="17">
        <f>+AVERAGE($D45:KCP45)</f>
        <v>77.023085347891794</v>
      </c>
      <c r="KCR45" s="17">
        <f>+AVERAGE($D45:KCQ45)</f>
        <v>77.023085347891779</v>
      </c>
      <c r="KCS45" s="17">
        <f>+AVERAGE($D45:KCR45)</f>
        <v>77.023085347891779</v>
      </c>
      <c r="KCT45" s="17">
        <f>+AVERAGE($D45:KCS45)</f>
        <v>77.023085347891765</v>
      </c>
      <c r="KCU45" s="17">
        <f>+AVERAGE($D45:KCT45)</f>
        <v>77.023085347891765</v>
      </c>
      <c r="KCV45" s="17">
        <f>+AVERAGE($D45:KCU45)</f>
        <v>77.023085347891765</v>
      </c>
      <c r="KCW45" s="17">
        <f>+AVERAGE($D45:KCV45)</f>
        <v>77.023085347891751</v>
      </c>
      <c r="KCX45" s="17">
        <f>+AVERAGE($D45:KCW45)</f>
        <v>77.023085347891751</v>
      </c>
      <c r="KCY45" s="17">
        <f>+AVERAGE($D45:KCX45)</f>
        <v>77.023085347891737</v>
      </c>
      <c r="KCZ45" s="17">
        <f>+AVERAGE($D45:KCY45)</f>
        <v>77.023085347891737</v>
      </c>
      <c r="KDA45" s="17">
        <f>+AVERAGE($D45:KCZ45)</f>
        <v>77.023085347891723</v>
      </c>
      <c r="KDB45" s="17">
        <f>+AVERAGE($D45:KDA45)</f>
        <v>77.023085347891723</v>
      </c>
      <c r="KDC45" s="17">
        <f>+AVERAGE($D45:KDB45)</f>
        <v>77.023085347891708</v>
      </c>
      <c r="KDD45" s="17">
        <f>+AVERAGE($D45:KDC45)</f>
        <v>77.023085347891708</v>
      </c>
      <c r="KDE45" s="17">
        <f>+AVERAGE($D45:KDD45)</f>
        <v>77.023085347891694</v>
      </c>
      <c r="KDF45" s="17">
        <f>+AVERAGE($D45:KDE45)</f>
        <v>77.023085347891694</v>
      </c>
      <c r="KDG45" s="17">
        <f>+AVERAGE($D45:KDF45)</f>
        <v>77.02308534789168</v>
      </c>
      <c r="KDH45" s="17">
        <f>+AVERAGE($D45:KDG45)</f>
        <v>77.02308534789168</v>
      </c>
      <c r="KDI45" s="17">
        <f>+AVERAGE($D45:KDH45)</f>
        <v>77.02308534789168</v>
      </c>
      <c r="KDJ45" s="17">
        <f>+AVERAGE($D45:KDI45)</f>
        <v>77.023085347891666</v>
      </c>
      <c r="KDK45" s="17">
        <f>+AVERAGE($D45:KDJ45)</f>
        <v>77.023085347891666</v>
      </c>
      <c r="KDL45" s="17">
        <f>+AVERAGE($D45:KDK45)</f>
        <v>77.023085347891652</v>
      </c>
      <c r="KDM45" s="17">
        <f>+AVERAGE($D45:KDL45)</f>
        <v>77.023085347891652</v>
      </c>
      <c r="KDN45" s="17">
        <f>+AVERAGE($D45:KDM45)</f>
        <v>77.023085347891637</v>
      </c>
      <c r="KDO45" s="17">
        <f>+AVERAGE($D45:KDN45)</f>
        <v>77.023085347891637</v>
      </c>
      <c r="KDP45" s="17">
        <f>+AVERAGE($D45:KDO45)</f>
        <v>77.023085347891623</v>
      </c>
      <c r="KDQ45" s="17">
        <f>+AVERAGE($D45:KDP45)</f>
        <v>77.023085347891623</v>
      </c>
      <c r="KDR45" s="17">
        <f>+AVERAGE($D45:KDQ45)</f>
        <v>77.023085347891609</v>
      </c>
      <c r="KDS45" s="17">
        <f>+AVERAGE($D45:KDR45)</f>
        <v>77.023085347891609</v>
      </c>
      <c r="KDT45" s="17">
        <f>+AVERAGE($D45:KDS45)</f>
        <v>77.023085347891609</v>
      </c>
      <c r="KDU45" s="17">
        <f>+AVERAGE($D45:KDT45)</f>
        <v>77.023085347891595</v>
      </c>
      <c r="KDV45" s="17">
        <f>+AVERAGE($D45:KDU45)</f>
        <v>77.023085347891595</v>
      </c>
      <c r="KDW45" s="17">
        <f>+AVERAGE($D45:KDV45)</f>
        <v>77.02308534789158</v>
      </c>
      <c r="KDX45" s="17">
        <f>+AVERAGE($D45:KDW45)</f>
        <v>77.02308534789158</v>
      </c>
      <c r="KDY45" s="17">
        <f>+AVERAGE($D45:KDX45)</f>
        <v>77.023085347891566</v>
      </c>
      <c r="KDZ45" s="17">
        <f>+AVERAGE($D45:KDY45)</f>
        <v>77.023085347891566</v>
      </c>
      <c r="KEA45" s="17">
        <f>+AVERAGE($D45:KDZ45)</f>
        <v>77.023085347891552</v>
      </c>
      <c r="KEB45" s="17">
        <f>+AVERAGE($D45:KEA45)</f>
        <v>77.023085347891552</v>
      </c>
      <c r="KEC45" s="17">
        <f>+AVERAGE($D45:KEB45)</f>
        <v>77.023085347891538</v>
      </c>
      <c r="KED45" s="17">
        <f>+AVERAGE($D45:KEC45)</f>
        <v>77.023085347891538</v>
      </c>
      <c r="KEE45" s="17">
        <f>+AVERAGE($D45:KED45)</f>
        <v>77.023085347891524</v>
      </c>
      <c r="KEF45" s="17">
        <f>+AVERAGE($D45:KEE45)</f>
        <v>77.023085347891524</v>
      </c>
      <c r="KEG45" s="17">
        <f>+AVERAGE($D45:KEF45)</f>
        <v>77.023085347891524</v>
      </c>
      <c r="KEH45" s="17">
        <f>+AVERAGE($D45:KEG45)</f>
        <v>77.023085347891509</v>
      </c>
      <c r="KEI45" s="17">
        <f>+AVERAGE($D45:KEH45)</f>
        <v>77.023085347891509</v>
      </c>
      <c r="KEJ45" s="17">
        <f>+AVERAGE($D45:KEI45)</f>
        <v>77.023085347891495</v>
      </c>
      <c r="KEK45" s="17">
        <f>+AVERAGE($D45:KEJ45)</f>
        <v>77.023085347891495</v>
      </c>
      <c r="KEL45" s="17">
        <f>+AVERAGE($D45:KEK45)</f>
        <v>77.023085347891481</v>
      </c>
      <c r="KEM45" s="17">
        <f>+AVERAGE($D45:KEL45)</f>
        <v>77.023085347891481</v>
      </c>
      <c r="KEN45" s="17">
        <f>+AVERAGE($D45:KEM45)</f>
        <v>77.023085347891467</v>
      </c>
      <c r="KEO45" s="17">
        <f>+AVERAGE($D45:KEN45)</f>
        <v>77.023085347891467</v>
      </c>
      <c r="KEP45" s="17">
        <f>+AVERAGE($D45:KEO45)</f>
        <v>77.023085347891453</v>
      </c>
      <c r="KEQ45" s="17">
        <f>+AVERAGE($D45:KEP45)</f>
        <v>77.023085347891453</v>
      </c>
      <c r="KER45" s="17">
        <f>+AVERAGE($D45:KEQ45)</f>
        <v>77.023085347891453</v>
      </c>
      <c r="KES45" s="17">
        <f>+AVERAGE($D45:KER45)</f>
        <v>77.023085347891438</v>
      </c>
      <c r="KET45" s="17">
        <f>+AVERAGE($D45:KES45)</f>
        <v>77.023085347891438</v>
      </c>
      <c r="KEU45" s="17">
        <f>+AVERAGE($D45:KET45)</f>
        <v>77.023085347891424</v>
      </c>
      <c r="KEV45" s="17">
        <f>+AVERAGE($D45:KEU45)</f>
        <v>77.023085347891424</v>
      </c>
      <c r="KEW45" s="17">
        <f>+AVERAGE($D45:KEV45)</f>
        <v>77.02308534789141</v>
      </c>
      <c r="KEX45" s="17">
        <f>+AVERAGE($D45:KEW45)</f>
        <v>77.02308534789141</v>
      </c>
      <c r="KEY45" s="17">
        <f>+AVERAGE($D45:KEX45)</f>
        <v>77.023085347891396</v>
      </c>
      <c r="KEZ45" s="17">
        <f>+AVERAGE($D45:KEY45)</f>
        <v>77.023085347891396</v>
      </c>
      <c r="KFA45" s="17">
        <f>+AVERAGE($D45:KEZ45)</f>
        <v>77.023085347891382</v>
      </c>
      <c r="KFB45" s="17">
        <f>+AVERAGE($D45:KFA45)</f>
        <v>77.023085347891382</v>
      </c>
      <c r="KFC45" s="17">
        <f>+AVERAGE($D45:KFB45)</f>
        <v>77.023085347891382</v>
      </c>
      <c r="KFD45" s="17">
        <f>+AVERAGE($D45:KFC45)</f>
        <v>77.023085347891367</v>
      </c>
      <c r="KFE45" s="17">
        <f>+AVERAGE($D45:KFD45)</f>
        <v>77.023085347891367</v>
      </c>
      <c r="KFF45" s="17">
        <f>+AVERAGE($D45:KFE45)</f>
        <v>77.023085347891353</v>
      </c>
      <c r="KFG45" s="17">
        <f>+AVERAGE($D45:KFF45)</f>
        <v>77.023085347891353</v>
      </c>
      <c r="KFH45" s="17">
        <f>+AVERAGE($D45:KFG45)</f>
        <v>77.023085347891339</v>
      </c>
      <c r="KFI45" s="17">
        <f>+AVERAGE($D45:KFH45)</f>
        <v>77.023085347891339</v>
      </c>
      <c r="KFJ45" s="17">
        <f>+AVERAGE($D45:KFI45)</f>
        <v>77.023085347891325</v>
      </c>
      <c r="KFK45" s="17">
        <f>+AVERAGE($D45:KFJ45)</f>
        <v>77.023085347891325</v>
      </c>
      <c r="KFL45" s="17">
        <f>+AVERAGE($D45:KFK45)</f>
        <v>77.02308534789131</v>
      </c>
      <c r="KFM45" s="17">
        <f>+AVERAGE($D45:KFL45)</f>
        <v>77.02308534789131</v>
      </c>
      <c r="KFN45" s="17">
        <f>+AVERAGE($D45:KFM45)</f>
        <v>77.02308534789131</v>
      </c>
      <c r="KFO45" s="17">
        <f>+AVERAGE($D45:KFN45)</f>
        <v>77.023085347891296</v>
      </c>
      <c r="KFP45" s="17">
        <f>+AVERAGE($D45:KFO45)</f>
        <v>77.023085347891296</v>
      </c>
      <c r="KFQ45" s="17">
        <f>+AVERAGE($D45:KFP45)</f>
        <v>77.023085347891282</v>
      </c>
      <c r="KFR45" s="17">
        <f>+AVERAGE($D45:KFQ45)</f>
        <v>77.023085347891282</v>
      </c>
      <c r="KFS45" s="17">
        <f>+AVERAGE($D45:KFR45)</f>
        <v>77.023085347891268</v>
      </c>
      <c r="KFT45" s="17">
        <f>+AVERAGE($D45:KFS45)</f>
        <v>77.023085347891268</v>
      </c>
      <c r="KFU45" s="17">
        <f>+AVERAGE($D45:KFT45)</f>
        <v>77.023085347891254</v>
      </c>
      <c r="KFV45" s="17">
        <f>+AVERAGE($D45:KFU45)</f>
        <v>77.023085347891254</v>
      </c>
      <c r="KFW45" s="17">
        <f>+AVERAGE($D45:KFV45)</f>
        <v>77.023085347891239</v>
      </c>
      <c r="KFX45" s="17">
        <f>+AVERAGE($D45:KFW45)</f>
        <v>77.023085347891239</v>
      </c>
      <c r="KFY45" s="17">
        <f>+AVERAGE($D45:KFX45)</f>
        <v>77.023085347891239</v>
      </c>
      <c r="KFZ45" s="17">
        <f>+AVERAGE($D45:KFY45)</f>
        <v>77.023085347891225</v>
      </c>
      <c r="KGA45" s="17">
        <f>+AVERAGE($D45:KFZ45)</f>
        <v>77.023085347891225</v>
      </c>
      <c r="KGB45" s="17">
        <f>+AVERAGE($D45:KGA45)</f>
        <v>77.023085347891211</v>
      </c>
      <c r="KGC45" s="17">
        <f>+AVERAGE($D45:KGB45)</f>
        <v>77.023085347891211</v>
      </c>
      <c r="KGD45" s="17">
        <f>+AVERAGE($D45:KGC45)</f>
        <v>77.023085347891197</v>
      </c>
      <c r="KGE45" s="17">
        <f>+AVERAGE($D45:KGD45)</f>
        <v>77.023085347891197</v>
      </c>
      <c r="KGF45" s="17">
        <f>+AVERAGE($D45:KGE45)</f>
        <v>77.023085347891183</v>
      </c>
      <c r="KGG45" s="17">
        <f>+AVERAGE($D45:KGF45)</f>
        <v>77.023085347891183</v>
      </c>
      <c r="KGH45" s="17">
        <f>+AVERAGE($D45:KGG45)</f>
        <v>77.023085347891183</v>
      </c>
      <c r="KGI45" s="17">
        <f>+AVERAGE($D45:KGH45)</f>
        <v>77.023085347891168</v>
      </c>
      <c r="KGJ45" s="17">
        <f>+AVERAGE($D45:KGI45)</f>
        <v>77.023085347891168</v>
      </c>
      <c r="KGK45" s="17">
        <f>+AVERAGE($D45:KGJ45)</f>
        <v>77.023085347891154</v>
      </c>
      <c r="KGL45" s="17">
        <f>+AVERAGE($D45:KGK45)</f>
        <v>77.023085347891154</v>
      </c>
      <c r="KGM45" s="17">
        <f>+AVERAGE($D45:KGL45)</f>
        <v>77.02308534789114</v>
      </c>
      <c r="KGN45" s="17">
        <f>+AVERAGE($D45:KGM45)</f>
        <v>77.02308534789114</v>
      </c>
      <c r="KGO45" s="17">
        <f>+AVERAGE($D45:KGN45)</f>
        <v>77.023085347891126</v>
      </c>
      <c r="KGP45" s="17">
        <f>+AVERAGE($D45:KGO45)</f>
        <v>77.023085347891126</v>
      </c>
      <c r="KGQ45" s="17">
        <f>+AVERAGE($D45:KGP45)</f>
        <v>77.023085347891111</v>
      </c>
      <c r="KGR45" s="17">
        <f>+AVERAGE($D45:KGQ45)</f>
        <v>77.023085347891111</v>
      </c>
      <c r="KGS45" s="17">
        <f>+AVERAGE($D45:KGR45)</f>
        <v>77.023085347891111</v>
      </c>
      <c r="KGT45" s="17">
        <f>+AVERAGE($D45:KGS45)</f>
        <v>77.023085347891097</v>
      </c>
      <c r="KGU45" s="17">
        <f>+AVERAGE($D45:KGT45)</f>
        <v>77.023085347891097</v>
      </c>
      <c r="KGV45" s="17">
        <f>+AVERAGE($D45:KGU45)</f>
        <v>77.023085347891083</v>
      </c>
      <c r="KGW45" s="17">
        <f>+AVERAGE($D45:KGV45)</f>
        <v>77.023085347891083</v>
      </c>
      <c r="KGX45" s="17">
        <f>+AVERAGE($D45:KGW45)</f>
        <v>77.023085347891069</v>
      </c>
      <c r="KGY45" s="17">
        <f>+AVERAGE($D45:KGX45)</f>
        <v>77.023085347891069</v>
      </c>
      <c r="KGZ45" s="17">
        <f>+AVERAGE($D45:KGY45)</f>
        <v>77.023085347891055</v>
      </c>
      <c r="KHA45" s="17">
        <f>+AVERAGE($D45:KGZ45)</f>
        <v>77.023085347891055</v>
      </c>
      <c r="KHB45" s="17">
        <f>+AVERAGE($D45:KHA45)</f>
        <v>77.023085347891055</v>
      </c>
      <c r="KHC45" s="17">
        <f>+AVERAGE($D45:KHB45)</f>
        <v>77.02308534789104</v>
      </c>
      <c r="KHD45" s="17">
        <f>+AVERAGE($D45:KHC45)</f>
        <v>77.02308534789104</v>
      </c>
      <c r="KHE45" s="17">
        <f>+AVERAGE($D45:KHD45)</f>
        <v>77.023085347891026</v>
      </c>
      <c r="KHF45" s="17">
        <f>+AVERAGE($D45:KHE45)</f>
        <v>77.023085347891026</v>
      </c>
      <c r="KHG45" s="17">
        <f>+AVERAGE($D45:KHF45)</f>
        <v>77.023085347891012</v>
      </c>
      <c r="KHH45" s="17">
        <f>+AVERAGE($D45:KHG45)</f>
        <v>77.023085347891012</v>
      </c>
      <c r="KHI45" s="17">
        <f>+AVERAGE($D45:KHH45)</f>
        <v>77.023085347890998</v>
      </c>
      <c r="KHJ45" s="17">
        <f>+AVERAGE($D45:KHI45)</f>
        <v>77.023085347890998</v>
      </c>
      <c r="KHK45" s="17">
        <f>+AVERAGE($D45:KHJ45)</f>
        <v>77.023085347890998</v>
      </c>
      <c r="KHL45" s="17">
        <f>+AVERAGE($D45:KHK45)</f>
        <v>77.023085347890984</v>
      </c>
      <c r="KHM45" s="17">
        <f>+AVERAGE($D45:KHL45)</f>
        <v>77.023085347890984</v>
      </c>
      <c r="KHN45" s="17">
        <f>+AVERAGE($D45:KHM45)</f>
        <v>77.023085347890969</v>
      </c>
      <c r="KHO45" s="17">
        <f>+AVERAGE($D45:KHN45)</f>
        <v>77.023085347890969</v>
      </c>
      <c r="KHP45" s="17">
        <f>+AVERAGE($D45:KHO45)</f>
        <v>77.023085347890955</v>
      </c>
      <c r="KHQ45" s="17">
        <f>+AVERAGE($D45:KHP45)</f>
        <v>77.023085347890955</v>
      </c>
      <c r="KHR45" s="17">
        <f>+AVERAGE($D45:KHQ45)</f>
        <v>77.023085347890941</v>
      </c>
      <c r="KHS45" s="17">
        <f>+AVERAGE($D45:KHR45)</f>
        <v>77.023085347890941</v>
      </c>
      <c r="KHT45" s="17">
        <f>+AVERAGE($D45:KHS45)</f>
        <v>77.023085347890941</v>
      </c>
      <c r="KHU45" s="17">
        <f>+AVERAGE($D45:KHT45)</f>
        <v>77.023085347890927</v>
      </c>
      <c r="KHV45" s="17">
        <f>+AVERAGE($D45:KHU45)</f>
        <v>77.023085347890927</v>
      </c>
      <c r="KHW45" s="17">
        <f>+AVERAGE($D45:KHV45)</f>
        <v>77.023085347890913</v>
      </c>
      <c r="KHX45" s="17">
        <f>+AVERAGE($D45:KHW45)</f>
        <v>77.023085347890913</v>
      </c>
      <c r="KHY45" s="17">
        <f>+AVERAGE($D45:KHX45)</f>
        <v>77.023085347890898</v>
      </c>
      <c r="KHZ45" s="17">
        <f>+AVERAGE($D45:KHY45)</f>
        <v>77.023085347890898</v>
      </c>
      <c r="KIA45" s="17">
        <f>+AVERAGE($D45:KHZ45)</f>
        <v>77.023085347890884</v>
      </c>
      <c r="KIB45" s="17">
        <f>+AVERAGE($D45:KIA45)</f>
        <v>77.023085347890884</v>
      </c>
      <c r="KIC45" s="17">
        <f>+AVERAGE($D45:KIB45)</f>
        <v>77.023085347890884</v>
      </c>
      <c r="KID45" s="17">
        <f>+AVERAGE($D45:KIC45)</f>
        <v>77.02308534789087</v>
      </c>
      <c r="KIE45" s="17">
        <f>+AVERAGE($D45:KID45)</f>
        <v>77.02308534789087</v>
      </c>
      <c r="KIF45" s="17">
        <f>+AVERAGE($D45:KIE45)</f>
        <v>77.023085347890856</v>
      </c>
      <c r="KIG45" s="17">
        <f>+AVERAGE($D45:KIF45)</f>
        <v>77.023085347890856</v>
      </c>
      <c r="KIH45" s="17">
        <f>+AVERAGE($D45:KIG45)</f>
        <v>77.023085347890841</v>
      </c>
      <c r="KII45" s="17">
        <f>+AVERAGE($D45:KIH45)</f>
        <v>77.023085347890841</v>
      </c>
      <c r="KIJ45" s="17">
        <f>+AVERAGE($D45:KII45)</f>
        <v>77.023085347890827</v>
      </c>
      <c r="KIK45" s="17">
        <f>+AVERAGE($D45:KIJ45)</f>
        <v>77.023085347890827</v>
      </c>
      <c r="KIL45" s="17">
        <f>+AVERAGE($D45:KIK45)</f>
        <v>77.023085347890827</v>
      </c>
      <c r="KIM45" s="17">
        <f>+AVERAGE($D45:KIL45)</f>
        <v>77.023085347890813</v>
      </c>
      <c r="KIN45" s="17">
        <f>+AVERAGE($D45:KIM45)</f>
        <v>77.023085347890813</v>
      </c>
      <c r="KIO45" s="17">
        <f>+AVERAGE($D45:KIN45)</f>
        <v>77.023085347890799</v>
      </c>
      <c r="KIP45" s="17">
        <f>+AVERAGE($D45:KIO45)</f>
        <v>77.023085347890799</v>
      </c>
      <c r="KIQ45" s="17">
        <f>+AVERAGE($D45:KIP45)</f>
        <v>77.023085347890785</v>
      </c>
      <c r="KIR45" s="17">
        <f>+AVERAGE($D45:KIQ45)</f>
        <v>77.023085347890785</v>
      </c>
      <c r="KIS45" s="17">
        <f>+AVERAGE($D45:KIR45)</f>
        <v>77.02308534789077</v>
      </c>
      <c r="KIT45" s="17">
        <f>+AVERAGE($D45:KIS45)</f>
        <v>77.02308534789077</v>
      </c>
      <c r="KIU45" s="17">
        <f>+AVERAGE($D45:KIT45)</f>
        <v>77.02308534789077</v>
      </c>
      <c r="KIV45" s="17">
        <f>+AVERAGE($D45:KIU45)</f>
        <v>77.023085347890756</v>
      </c>
      <c r="KIW45" s="17">
        <f>+AVERAGE($D45:KIV45)</f>
        <v>77.023085347890756</v>
      </c>
      <c r="KIX45" s="17">
        <f>+AVERAGE($D45:KIW45)</f>
        <v>77.023085347890742</v>
      </c>
      <c r="KIY45" s="17">
        <f>+AVERAGE($D45:KIX45)</f>
        <v>77.023085347890742</v>
      </c>
      <c r="KIZ45" s="17">
        <f>+AVERAGE($D45:KIY45)</f>
        <v>77.023085347890728</v>
      </c>
      <c r="KJA45" s="17">
        <f>+AVERAGE($D45:KIZ45)</f>
        <v>77.023085347890728</v>
      </c>
      <c r="KJB45" s="17">
        <f>+AVERAGE($D45:KJA45)</f>
        <v>77.023085347890714</v>
      </c>
      <c r="KJC45" s="17">
        <f>+AVERAGE($D45:KJB45)</f>
        <v>77.023085347890714</v>
      </c>
      <c r="KJD45" s="17">
        <f>+AVERAGE($D45:KJC45)</f>
        <v>77.023085347890714</v>
      </c>
      <c r="KJE45" s="17">
        <f>+AVERAGE($D45:KJD45)</f>
        <v>77.023085347890699</v>
      </c>
      <c r="KJF45" s="17">
        <f>+AVERAGE($D45:KJE45)</f>
        <v>77.023085347890699</v>
      </c>
      <c r="KJG45" s="17">
        <f>+AVERAGE($D45:KJF45)</f>
        <v>77.023085347890685</v>
      </c>
      <c r="KJH45" s="17">
        <f>+AVERAGE($D45:KJG45)</f>
        <v>77.023085347890685</v>
      </c>
      <c r="KJI45" s="17">
        <f>+AVERAGE($D45:KJH45)</f>
        <v>77.023085347890671</v>
      </c>
      <c r="KJJ45" s="17">
        <f>+AVERAGE($D45:KJI45)</f>
        <v>77.023085347890671</v>
      </c>
      <c r="KJK45" s="17">
        <f>+AVERAGE($D45:KJJ45)</f>
        <v>77.023085347890657</v>
      </c>
      <c r="KJL45" s="17">
        <f>+AVERAGE($D45:KJK45)</f>
        <v>77.023085347890657</v>
      </c>
      <c r="KJM45" s="17">
        <f>+AVERAGE($D45:KJL45)</f>
        <v>77.023085347890657</v>
      </c>
      <c r="KJN45" s="17">
        <f>+AVERAGE($D45:KJM45)</f>
        <v>77.023085347890643</v>
      </c>
      <c r="KJO45" s="17">
        <f>+AVERAGE($D45:KJN45)</f>
        <v>77.023085347890643</v>
      </c>
      <c r="KJP45" s="17">
        <f>+AVERAGE($D45:KJO45)</f>
        <v>77.023085347890628</v>
      </c>
      <c r="KJQ45" s="17">
        <f>+AVERAGE($D45:KJP45)</f>
        <v>77.023085347890628</v>
      </c>
      <c r="KJR45" s="17">
        <f>+AVERAGE($D45:KJQ45)</f>
        <v>77.023085347890614</v>
      </c>
      <c r="KJS45" s="17">
        <f>+AVERAGE($D45:KJR45)</f>
        <v>77.023085347890614</v>
      </c>
      <c r="KJT45" s="17">
        <f>+AVERAGE($D45:KJS45)</f>
        <v>77.0230853478906</v>
      </c>
      <c r="KJU45" s="17">
        <f>+AVERAGE($D45:KJT45)</f>
        <v>77.0230853478906</v>
      </c>
      <c r="KJV45" s="17">
        <f>+AVERAGE($D45:KJU45)</f>
        <v>77.0230853478906</v>
      </c>
      <c r="KJW45" s="17">
        <f>+AVERAGE($D45:KJV45)</f>
        <v>77.023085347890586</v>
      </c>
      <c r="KJX45" s="17">
        <f>+AVERAGE($D45:KJW45)</f>
        <v>77.023085347890586</v>
      </c>
      <c r="KJY45" s="17">
        <f>+AVERAGE($D45:KJX45)</f>
        <v>77.023085347890571</v>
      </c>
      <c r="KJZ45" s="17">
        <f>+AVERAGE($D45:KJY45)</f>
        <v>77.023085347890571</v>
      </c>
      <c r="KKA45" s="17">
        <f>+AVERAGE($D45:KJZ45)</f>
        <v>77.023085347890557</v>
      </c>
      <c r="KKB45" s="17">
        <f>+AVERAGE($D45:KKA45)</f>
        <v>77.023085347890557</v>
      </c>
      <c r="KKC45" s="17">
        <f>+AVERAGE($D45:KKB45)</f>
        <v>77.023085347890557</v>
      </c>
      <c r="KKD45" s="17">
        <f>+AVERAGE($D45:KKC45)</f>
        <v>77.023085347890543</v>
      </c>
      <c r="KKE45" s="17">
        <f>+AVERAGE($D45:KKD45)</f>
        <v>77.023085347890543</v>
      </c>
      <c r="KKF45" s="17">
        <f>+AVERAGE($D45:KKE45)</f>
        <v>77.023085347890529</v>
      </c>
      <c r="KKG45" s="17">
        <f>+AVERAGE($D45:KKF45)</f>
        <v>77.023085347890529</v>
      </c>
      <c r="KKH45" s="17">
        <f>+AVERAGE($D45:KKG45)</f>
        <v>77.023085347890515</v>
      </c>
      <c r="KKI45" s="17">
        <f>+AVERAGE($D45:KKH45)</f>
        <v>77.023085347890515</v>
      </c>
      <c r="KKJ45" s="17">
        <f>+AVERAGE($D45:KKI45)</f>
        <v>77.0230853478905</v>
      </c>
      <c r="KKK45" s="17">
        <f>+AVERAGE($D45:KKJ45)</f>
        <v>77.0230853478905</v>
      </c>
      <c r="KKL45" s="17">
        <f>+AVERAGE($D45:KKK45)</f>
        <v>77.0230853478905</v>
      </c>
      <c r="KKM45" s="17">
        <f>+AVERAGE($D45:KKL45)</f>
        <v>77.023085347890486</v>
      </c>
      <c r="KKN45" s="17">
        <f>+AVERAGE($D45:KKM45)</f>
        <v>77.023085347890486</v>
      </c>
      <c r="KKO45" s="17">
        <f>+AVERAGE($D45:KKN45)</f>
        <v>77.023085347890472</v>
      </c>
      <c r="KKP45" s="17">
        <f>+AVERAGE($D45:KKO45)</f>
        <v>77.023085347890472</v>
      </c>
      <c r="KKQ45" s="17">
        <f>+AVERAGE($D45:KKP45)</f>
        <v>77.023085347890458</v>
      </c>
      <c r="KKR45" s="17">
        <f>+AVERAGE($D45:KKQ45)</f>
        <v>77.023085347890458</v>
      </c>
      <c r="KKS45" s="17">
        <f>+AVERAGE($D45:KKR45)</f>
        <v>77.023085347890458</v>
      </c>
      <c r="KKT45" s="17">
        <f>+AVERAGE($D45:KKS45)</f>
        <v>77.023085347890444</v>
      </c>
      <c r="KKU45" s="17">
        <f>+AVERAGE($D45:KKT45)</f>
        <v>77.023085347890444</v>
      </c>
      <c r="KKV45" s="17">
        <f>+AVERAGE($D45:KKU45)</f>
        <v>77.023085347890429</v>
      </c>
      <c r="KKW45" s="17">
        <f>+AVERAGE($D45:KKV45)</f>
        <v>77.023085347890429</v>
      </c>
      <c r="KKX45" s="17">
        <f>+AVERAGE($D45:KKW45)</f>
        <v>77.023085347890415</v>
      </c>
      <c r="KKY45" s="17">
        <f>+AVERAGE($D45:KKX45)</f>
        <v>77.023085347890415</v>
      </c>
      <c r="KKZ45" s="17">
        <f>+AVERAGE($D45:KKY45)</f>
        <v>77.023085347890401</v>
      </c>
      <c r="KLA45" s="17">
        <f>+AVERAGE($D45:KKZ45)</f>
        <v>77.023085347890401</v>
      </c>
      <c r="KLB45" s="17">
        <f>+AVERAGE($D45:KLA45)</f>
        <v>77.023085347890401</v>
      </c>
      <c r="KLC45" s="17">
        <f>+AVERAGE($D45:KLB45)</f>
        <v>77.023085347890387</v>
      </c>
      <c r="KLD45" s="17">
        <f>+AVERAGE($D45:KLC45)</f>
        <v>77.023085347890387</v>
      </c>
      <c r="KLE45" s="17">
        <f>+AVERAGE($D45:KLD45)</f>
        <v>77.023085347890373</v>
      </c>
      <c r="KLF45" s="17">
        <f>+AVERAGE($D45:KLE45)</f>
        <v>77.023085347890373</v>
      </c>
      <c r="KLG45" s="17">
        <f>+AVERAGE($D45:KLF45)</f>
        <v>77.023085347890358</v>
      </c>
      <c r="KLH45" s="17">
        <f>+AVERAGE($D45:KLG45)</f>
        <v>77.023085347890358</v>
      </c>
      <c r="KLI45" s="17">
        <f>+AVERAGE($D45:KLH45)</f>
        <v>77.023085347890358</v>
      </c>
      <c r="KLJ45" s="17">
        <f>+AVERAGE($D45:KLI45)</f>
        <v>77.023085347890344</v>
      </c>
      <c r="KLK45" s="17">
        <f>+AVERAGE($D45:KLJ45)</f>
        <v>77.023085347890344</v>
      </c>
      <c r="KLL45" s="17">
        <f>+AVERAGE($D45:KLK45)</f>
        <v>77.02308534789033</v>
      </c>
      <c r="KLM45" s="17">
        <f>+AVERAGE($D45:KLL45)</f>
        <v>77.02308534789033</v>
      </c>
      <c r="KLN45" s="17">
        <f>+AVERAGE($D45:KLM45)</f>
        <v>77.023085347890316</v>
      </c>
      <c r="KLO45" s="17">
        <f>+AVERAGE($D45:KLN45)</f>
        <v>77.023085347890316</v>
      </c>
      <c r="KLP45" s="17">
        <f>+AVERAGE($D45:KLO45)</f>
        <v>77.023085347890316</v>
      </c>
      <c r="KLQ45" s="17">
        <f>+AVERAGE($D45:KLP45)</f>
        <v>77.023085347890301</v>
      </c>
      <c r="KLR45" s="17">
        <f>+AVERAGE($D45:KLQ45)</f>
        <v>77.023085347890301</v>
      </c>
      <c r="KLS45" s="17">
        <f>+AVERAGE($D45:KLR45)</f>
        <v>77.023085347890287</v>
      </c>
      <c r="KLT45" s="17">
        <f>+AVERAGE($D45:KLS45)</f>
        <v>77.023085347890287</v>
      </c>
      <c r="KLU45" s="17">
        <f>+AVERAGE($D45:KLT45)</f>
        <v>77.023085347890273</v>
      </c>
      <c r="KLV45" s="17">
        <f>+AVERAGE($D45:KLU45)</f>
        <v>77.023085347890273</v>
      </c>
      <c r="KLW45" s="17">
        <f>+AVERAGE($D45:KLV45)</f>
        <v>77.023085347890259</v>
      </c>
      <c r="KLX45" s="17">
        <f>+AVERAGE($D45:KLW45)</f>
        <v>77.023085347890259</v>
      </c>
      <c r="KLY45" s="17">
        <f>+AVERAGE($D45:KLX45)</f>
        <v>77.023085347890259</v>
      </c>
      <c r="KLZ45" s="17">
        <f>+AVERAGE($D45:KLY45)</f>
        <v>77.023085347890245</v>
      </c>
      <c r="KMA45" s="17">
        <f>+AVERAGE($D45:KLZ45)</f>
        <v>77.023085347890245</v>
      </c>
      <c r="KMB45" s="17">
        <f>+AVERAGE($D45:KMA45)</f>
        <v>77.02308534789023</v>
      </c>
      <c r="KMC45" s="17">
        <f>+AVERAGE($D45:KMB45)</f>
        <v>77.02308534789023</v>
      </c>
      <c r="KMD45" s="17">
        <f>+AVERAGE($D45:KMC45)</f>
        <v>77.023085347890216</v>
      </c>
      <c r="KME45" s="17">
        <f>+AVERAGE($D45:KMD45)</f>
        <v>77.023085347890216</v>
      </c>
      <c r="KMF45" s="17">
        <f>+AVERAGE($D45:KME45)</f>
        <v>77.023085347890216</v>
      </c>
      <c r="KMG45" s="17">
        <f>+AVERAGE($D45:KMF45)</f>
        <v>77.023085347890202</v>
      </c>
      <c r="KMH45" s="17">
        <f>+AVERAGE($D45:KMG45)</f>
        <v>77.023085347890202</v>
      </c>
      <c r="KMI45" s="17">
        <f>+AVERAGE($D45:KMH45)</f>
        <v>77.023085347890188</v>
      </c>
      <c r="KMJ45" s="17">
        <f>+AVERAGE($D45:KMI45)</f>
        <v>77.023085347890188</v>
      </c>
      <c r="KMK45" s="17">
        <f>+AVERAGE($D45:KMJ45)</f>
        <v>77.023085347890174</v>
      </c>
      <c r="KML45" s="17">
        <f>+AVERAGE($D45:KMK45)</f>
        <v>77.023085347890174</v>
      </c>
      <c r="KMM45" s="17">
        <f>+AVERAGE($D45:KML45)</f>
        <v>77.023085347890174</v>
      </c>
      <c r="KMN45" s="17">
        <f>+AVERAGE($D45:KMM45)</f>
        <v>77.023085347890159</v>
      </c>
      <c r="KMO45" s="17">
        <f>+AVERAGE($D45:KMN45)</f>
        <v>77.023085347890159</v>
      </c>
      <c r="KMP45" s="17">
        <f>+AVERAGE($D45:KMO45)</f>
        <v>77.023085347890145</v>
      </c>
      <c r="KMQ45" s="17">
        <f>+AVERAGE($D45:KMP45)</f>
        <v>77.023085347890145</v>
      </c>
      <c r="KMR45" s="17">
        <f>+AVERAGE($D45:KMQ45)</f>
        <v>77.023085347890131</v>
      </c>
      <c r="KMS45" s="17">
        <f>+AVERAGE($D45:KMR45)</f>
        <v>77.023085347890131</v>
      </c>
      <c r="KMT45" s="17">
        <f>+AVERAGE($D45:KMS45)</f>
        <v>77.023085347890131</v>
      </c>
      <c r="KMU45" s="17">
        <f>+AVERAGE($D45:KMT45)</f>
        <v>77.023085347890117</v>
      </c>
      <c r="KMV45" s="17">
        <f>+AVERAGE($D45:KMU45)</f>
        <v>77.023085347890117</v>
      </c>
      <c r="KMW45" s="17">
        <f>+AVERAGE($D45:KMV45)</f>
        <v>77.023085347890103</v>
      </c>
      <c r="KMX45" s="17">
        <f>+AVERAGE($D45:KMW45)</f>
        <v>77.023085347890103</v>
      </c>
      <c r="KMY45" s="17">
        <f>+AVERAGE($D45:KMX45)</f>
        <v>77.023085347890088</v>
      </c>
      <c r="KMZ45" s="17">
        <f>+AVERAGE($D45:KMY45)</f>
        <v>77.023085347890088</v>
      </c>
      <c r="KNA45" s="17">
        <f>+AVERAGE($D45:KMZ45)</f>
        <v>77.023085347890088</v>
      </c>
      <c r="KNB45" s="17">
        <f>+AVERAGE($D45:KNA45)</f>
        <v>77.023085347890074</v>
      </c>
      <c r="KNC45" s="17">
        <f>+AVERAGE($D45:KNB45)</f>
        <v>77.023085347890074</v>
      </c>
      <c r="KND45" s="17">
        <f>+AVERAGE($D45:KNC45)</f>
        <v>77.02308534789006</v>
      </c>
      <c r="KNE45" s="17">
        <f>+AVERAGE($D45:KND45)</f>
        <v>77.02308534789006</v>
      </c>
      <c r="KNF45" s="17">
        <f>+AVERAGE($D45:KNE45)</f>
        <v>77.023085347890046</v>
      </c>
      <c r="KNG45" s="17">
        <f>+AVERAGE($D45:KNF45)</f>
        <v>77.023085347890046</v>
      </c>
      <c r="KNH45" s="17">
        <f>+AVERAGE($D45:KNG45)</f>
        <v>77.023085347890046</v>
      </c>
      <c r="KNI45" s="17">
        <f>+AVERAGE($D45:KNH45)</f>
        <v>77.023085347890031</v>
      </c>
      <c r="KNJ45" s="17">
        <f>+AVERAGE($D45:KNI45)</f>
        <v>77.023085347890031</v>
      </c>
      <c r="KNK45" s="17">
        <f>+AVERAGE($D45:KNJ45)</f>
        <v>77.023085347890017</v>
      </c>
      <c r="KNL45" s="17">
        <f>+AVERAGE($D45:KNK45)</f>
        <v>77.023085347890017</v>
      </c>
      <c r="KNM45" s="17">
        <f>+AVERAGE($D45:KNL45)</f>
        <v>77.023085347890003</v>
      </c>
      <c r="KNN45" s="17">
        <f>+AVERAGE($D45:KNM45)</f>
        <v>77.023085347890003</v>
      </c>
      <c r="KNO45" s="17">
        <f>+AVERAGE($D45:KNN45)</f>
        <v>77.023085347890003</v>
      </c>
      <c r="KNP45" s="17">
        <f>+AVERAGE($D45:KNO45)</f>
        <v>77.023085347889989</v>
      </c>
      <c r="KNQ45" s="17">
        <f>+AVERAGE($D45:KNP45)</f>
        <v>77.023085347889989</v>
      </c>
      <c r="KNR45" s="17">
        <f>+AVERAGE($D45:KNQ45)</f>
        <v>77.023085347889975</v>
      </c>
      <c r="KNS45" s="17">
        <f>+AVERAGE($D45:KNR45)</f>
        <v>77.023085347889975</v>
      </c>
      <c r="KNT45" s="17">
        <f>+AVERAGE($D45:KNS45)</f>
        <v>77.02308534788996</v>
      </c>
      <c r="KNU45" s="17">
        <f>+AVERAGE($D45:KNT45)</f>
        <v>77.02308534788996</v>
      </c>
      <c r="KNV45" s="17">
        <f>+AVERAGE($D45:KNU45)</f>
        <v>77.02308534788996</v>
      </c>
      <c r="KNW45" s="17">
        <f>+AVERAGE($D45:KNV45)</f>
        <v>77.023085347889946</v>
      </c>
      <c r="KNX45" s="17">
        <f>+AVERAGE($D45:KNW45)</f>
        <v>77.023085347889946</v>
      </c>
      <c r="KNY45" s="17">
        <f>+AVERAGE($D45:KNX45)</f>
        <v>77.023085347889932</v>
      </c>
      <c r="KNZ45" s="17">
        <f>+AVERAGE($D45:KNY45)</f>
        <v>77.023085347889932</v>
      </c>
      <c r="KOA45" s="17">
        <f>+AVERAGE($D45:KNZ45)</f>
        <v>77.023085347889918</v>
      </c>
      <c r="KOB45" s="17">
        <f>+AVERAGE($D45:KOA45)</f>
        <v>77.023085347889918</v>
      </c>
      <c r="KOC45" s="17">
        <f>+AVERAGE($D45:KOB45)</f>
        <v>77.023085347889918</v>
      </c>
      <c r="KOD45" s="17">
        <f>+AVERAGE($D45:KOC45)</f>
        <v>77.023085347889904</v>
      </c>
      <c r="KOE45" s="17">
        <f>+AVERAGE($D45:KOD45)</f>
        <v>77.023085347889904</v>
      </c>
      <c r="KOF45" s="17">
        <f>+AVERAGE($D45:KOE45)</f>
        <v>77.023085347889889</v>
      </c>
      <c r="KOG45" s="17">
        <f>+AVERAGE($D45:KOF45)</f>
        <v>77.023085347889889</v>
      </c>
      <c r="KOH45" s="17">
        <f>+AVERAGE($D45:KOG45)</f>
        <v>77.023085347889875</v>
      </c>
      <c r="KOI45" s="17">
        <f>+AVERAGE($D45:KOH45)</f>
        <v>77.023085347889875</v>
      </c>
      <c r="KOJ45" s="17">
        <f>+AVERAGE($D45:KOI45)</f>
        <v>77.023085347889875</v>
      </c>
      <c r="KOK45" s="17">
        <f>+AVERAGE($D45:KOJ45)</f>
        <v>77.023085347889861</v>
      </c>
      <c r="KOL45" s="17">
        <f>+AVERAGE($D45:KOK45)</f>
        <v>77.023085347889861</v>
      </c>
      <c r="KOM45" s="17">
        <f>+AVERAGE($D45:KOL45)</f>
        <v>77.023085347889847</v>
      </c>
      <c r="KON45" s="17">
        <f>+AVERAGE($D45:KOM45)</f>
        <v>77.023085347889847</v>
      </c>
      <c r="KOO45" s="17">
        <f>+AVERAGE($D45:KON45)</f>
        <v>77.023085347889833</v>
      </c>
      <c r="KOP45" s="17">
        <f>+AVERAGE($D45:KOO45)</f>
        <v>77.023085347889833</v>
      </c>
      <c r="KOQ45" s="17">
        <f>+AVERAGE($D45:KOP45)</f>
        <v>77.023085347889833</v>
      </c>
      <c r="KOR45" s="17">
        <f>+AVERAGE($D45:KOQ45)</f>
        <v>77.023085347889818</v>
      </c>
      <c r="KOS45" s="17">
        <f>+AVERAGE($D45:KOR45)</f>
        <v>77.023085347889818</v>
      </c>
      <c r="KOT45" s="17">
        <f>+AVERAGE($D45:KOS45)</f>
        <v>77.023085347889804</v>
      </c>
      <c r="KOU45" s="17">
        <f>+AVERAGE($D45:KOT45)</f>
        <v>77.023085347889804</v>
      </c>
      <c r="KOV45" s="17">
        <f>+AVERAGE($D45:KOU45)</f>
        <v>77.02308534788979</v>
      </c>
      <c r="KOW45" s="17">
        <f>+AVERAGE($D45:KOV45)</f>
        <v>77.02308534788979</v>
      </c>
      <c r="KOX45" s="17">
        <f>+AVERAGE($D45:KOW45)</f>
        <v>77.02308534788979</v>
      </c>
      <c r="KOY45" s="17">
        <f>+AVERAGE($D45:KOX45)</f>
        <v>77.023085347889776</v>
      </c>
      <c r="KOZ45" s="17">
        <f>+AVERAGE($D45:KOY45)</f>
        <v>77.023085347889776</v>
      </c>
      <c r="KPA45" s="17">
        <f>+AVERAGE($D45:KOZ45)</f>
        <v>77.023085347889761</v>
      </c>
      <c r="KPB45" s="17">
        <f>+AVERAGE($D45:KPA45)</f>
        <v>77.023085347889761</v>
      </c>
      <c r="KPC45" s="17">
        <f>+AVERAGE($D45:KPB45)</f>
        <v>77.023085347889747</v>
      </c>
      <c r="KPD45" s="17">
        <f>+AVERAGE($D45:KPC45)</f>
        <v>77.023085347889747</v>
      </c>
      <c r="KPE45" s="17">
        <f>+AVERAGE($D45:KPD45)</f>
        <v>77.023085347889747</v>
      </c>
      <c r="KPF45" s="17">
        <f>+AVERAGE($D45:KPE45)</f>
        <v>77.023085347889733</v>
      </c>
      <c r="KPG45" s="17">
        <f>+AVERAGE($D45:KPF45)</f>
        <v>77.023085347889733</v>
      </c>
      <c r="KPH45" s="17">
        <f>+AVERAGE($D45:KPG45)</f>
        <v>77.023085347889719</v>
      </c>
      <c r="KPI45" s="17">
        <f>+AVERAGE($D45:KPH45)</f>
        <v>77.023085347889719</v>
      </c>
      <c r="KPJ45" s="17">
        <f>+AVERAGE($D45:KPI45)</f>
        <v>77.023085347889705</v>
      </c>
      <c r="KPK45" s="17">
        <f>+AVERAGE($D45:KPJ45)</f>
        <v>77.023085347889705</v>
      </c>
      <c r="KPL45" s="17">
        <f>+AVERAGE($D45:KPK45)</f>
        <v>77.023085347889705</v>
      </c>
      <c r="KPM45" s="17">
        <f>+AVERAGE($D45:KPL45)</f>
        <v>77.02308534788969</v>
      </c>
      <c r="KPN45" s="17">
        <f>+AVERAGE($D45:KPM45)</f>
        <v>77.02308534788969</v>
      </c>
      <c r="KPO45" s="17">
        <f>+AVERAGE($D45:KPN45)</f>
        <v>77.023085347889676</v>
      </c>
      <c r="KPP45" s="17">
        <f>+AVERAGE($D45:KPO45)</f>
        <v>77.023085347889676</v>
      </c>
      <c r="KPQ45" s="17">
        <f>+AVERAGE($D45:KPP45)</f>
        <v>77.023085347889676</v>
      </c>
      <c r="KPR45" s="17">
        <f>+AVERAGE($D45:KPQ45)</f>
        <v>77.023085347889662</v>
      </c>
      <c r="KPS45" s="17">
        <f>+AVERAGE($D45:KPR45)</f>
        <v>77.023085347889662</v>
      </c>
      <c r="KPT45" s="17">
        <f>+AVERAGE($D45:KPS45)</f>
        <v>77.023085347889648</v>
      </c>
      <c r="KPU45" s="17">
        <f>+AVERAGE($D45:KPT45)</f>
        <v>77.023085347889648</v>
      </c>
      <c r="KPV45" s="17">
        <f>+AVERAGE($D45:KPU45)</f>
        <v>77.023085347889634</v>
      </c>
      <c r="KPW45" s="17">
        <f>+AVERAGE($D45:KPV45)</f>
        <v>77.023085347889634</v>
      </c>
      <c r="KPX45" s="17">
        <f>+AVERAGE($D45:KPW45)</f>
        <v>77.023085347889634</v>
      </c>
      <c r="KPY45" s="17">
        <f>+AVERAGE($D45:KPX45)</f>
        <v>77.023085347889619</v>
      </c>
      <c r="KPZ45" s="17">
        <f>+AVERAGE($D45:KPY45)</f>
        <v>77.023085347889619</v>
      </c>
      <c r="KQA45" s="17">
        <f>+AVERAGE($D45:KPZ45)</f>
        <v>77.023085347889605</v>
      </c>
      <c r="KQB45" s="17">
        <f>+AVERAGE($D45:KQA45)</f>
        <v>77.023085347889605</v>
      </c>
      <c r="KQC45" s="17">
        <f>+AVERAGE($D45:KQB45)</f>
        <v>77.023085347889591</v>
      </c>
      <c r="KQD45" s="17">
        <f>+AVERAGE($D45:KQC45)</f>
        <v>77.023085347889591</v>
      </c>
      <c r="KQE45" s="17">
        <f>+AVERAGE($D45:KQD45)</f>
        <v>77.023085347889591</v>
      </c>
      <c r="KQF45" s="17">
        <f>+AVERAGE($D45:KQE45)</f>
        <v>77.023085347889577</v>
      </c>
      <c r="KQG45" s="17">
        <f>+AVERAGE($D45:KQF45)</f>
        <v>77.023085347889577</v>
      </c>
      <c r="KQH45" s="17">
        <f>+AVERAGE($D45:KQG45)</f>
        <v>77.023085347889563</v>
      </c>
      <c r="KQI45" s="17">
        <f>+AVERAGE($D45:KQH45)</f>
        <v>77.023085347889563</v>
      </c>
      <c r="KQJ45" s="17">
        <f>+AVERAGE($D45:KQI45)</f>
        <v>77.023085347889563</v>
      </c>
      <c r="KQK45" s="17">
        <f>+AVERAGE($D45:KQJ45)</f>
        <v>77.023085347889548</v>
      </c>
      <c r="KQL45" s="17">
        <f>+AVERAGE($D45:KQK45)</f>
        <v>77.023085347889548</v>
      </c>
      <c r="KQM45" s="17">
        <f>+AVERAGE($D45:KQL45)</f>
        <v>77.023085347889534</v>
      </c>
      <c r="KQN45" s="17">
        <f>+AVERAGE($D45:KQM45)</f>
        <v>77.023085347889534</v>
      </c>
      <c r="KQO45" s="17">
        <f>+AVERAGE($D45:KQN45)</f>
        <v>77.02308534788952</v>
      </c>
      <c r="KQP45" s="17">
        <f>+AVERAGE($D45:KQO45)</f>
        <v>77.02308534788952</v>
      </c>
      <c r="KQQ45" s="17">
        <f>+AVERAGE($D45:KQP45)</f>
        <v>77.02308534788952</v>
      </c>
      <c r="KQR45" s="17">
        <f>+AVERAGE($D45:KQQ45)</f>
        <v>77.023085347889506</v>
      </c>
      <c r="KQS45" s="17">
        <f>+AVERAGE($D45:KQR45)</f>
        <v>77.023085347889506</v>
      </c>
      <c r="KQT45" s="17">
        <f>+AVERAGE($D45:KQS45)</f>
        <v>77.023085347889491</v>
      </c>
      <c r="KQU45" s="17">
        <f>+AVERAGE($D45:KQT45)</f>
        <v>77.023085347889491</v>
      </c>
      <c r="KQV45" s="17">
        <f>+AVERAGE($D45:KQU45)</f>
        <v>77.023085347889477</v>
      </c>
      <c r="KQW45" s="17">
        <f>+AVERAGE($D45:KQV45)</f>
        <v>77.023085347889477</v>
      </c>
      <c r="KQX45" s="17">
        <f>+AVERAGE($D45:KQW45)</f>
        <v>77.023085347889477</v>
      </c>
      <c r="KQY45" s="17">
        <f>+AVERAGE($D45:KQX45)</f>
        <v>77.023085347889463</v>
      </c>
      <c r="KQZ45" s="17">
        <f>+AVERAGE($D45:KQY45)</f>
        <v>77.023085347889463</v>
      </c>
      <c r="KRA45" s="17">
        <f>+AVERAGE($D45:KQZ45)</f>
        <v>77.023085347889449</v>
      </c>
      <c r="KRB45" s="17">
        <f>+AVERAGE($D45:KRA45)</f>
        <v>77.023085347889449</v>
      </c>
      <c r="KRC45" s="17">
        <f>+AVERAGE($D45:KRB45)</f>
        <v>77.023085347889449</v>
      </c>
      <c r="KRD45" s="17">
        <f>+AVERAGE($D45:KRC45)</f>
        <v>77.023085347889435</v>
      </c>
      <c r="KRE45" s="17">
        <f>+AVERAGE($D45:KRD45)</f>
        <v>77.023085347889435</v>
      </c>
      <c r="KRF45" s="17">
        <f>+AVERAGE($D45:KRE45)</f>
        <v>77.02308534788942</v>
      </c>
      <c r="KRG45" s="17">
        <f>+AVERAGE($D45:KRF45)</f>
        <v>77.02308534788942</v>
      </c>
      <c r="KRH45" s="17">
        <f>+AVERAGE($D45:KRG45)</f>
        <v>77.023085347889406</v>
      </c>
      <c r="KRI45" s="17">
        <f>+AVERAGE($D45:KRH45)</f>
        <v>77.023085347889406</v>
      </c>
      <c r="KRJ45" s="17">
        <f>+AVERAGE($D45:KRI45)</f>
        <v>77.023085347889406</v>
      </c>
      <c r="KRK45" s="17">
        <f>+AVERAGE($D45:KRJ45)</f>
        <v>77.023085347889392</v>
      </c>
      <c r="KRL45" s="17">
        <f>+AVERAGE($D45:KRK45)</f>
        <v>77.023085347889392</v>
      </c>
      <c r="KRM45" s="17">
        <f>+AVERAGE($D45:KRL45)</f>
        <v>77.023085347889378</v>
      </c>
      <c r="KRN45" s="17">
        <f>+AVERAGE($D45:KRM45)</f>
        <v>77.023085347889378</v>
      </c>
      <c r="KRO45" s="17">
        <f>+AVERAGE($D45:KRN45)</f>
        <v>77.023085347889378</v>
      </c>
      <c r="KRP45" s="17">
        <f>+AVERAGE($D45:KRO45)</f>
        <v>77.023085347889364</v>
      </c>
      <c r="KRQ45" s="17">
        <f>+AVERAGE($D45:KRP45)</f>
        <v>77.023085347889364</v>
      </c>
      <c r="KRR45" s="17">
        <f>+AVERAGE($D45:KRQ45)</f>
        <v>77.023085347889349</v>
      </c>
      <c r="KRS45" s="17">
        <f>+AVERAGE($D45:KRR45)</f>
        <v>77.023085347889349</v>
      </c>
      <c r="KRT45" s="17">
        <f>+AVERAGE($D45:KRS45)</f>
        <v>77.023085347889335</v>
      </c>
      <c r="KRU45" s="17">
        <f>+AVERAGE($D45:KRT45)</f>
        <v>77.023085347889335</v>
      </c>
      <c r="KRV45" s="17">
        <f>+AVERAGE($D45:KRU45)</f>
        <v>77.023085347889335</v>
      </c>
      <c r="KRW45" s="17">
        <f>+AVERAGE($D45:KRV45)</f>
        <v>77.023085347889321</v>
      </c>
      <c r="KRX45" s="17">
        <f>+AVERAGE($D45:KRW45)</f>
        <v>77.023085347889321</v>
      </c>
      <c r="KRY45" s="17">
        <f>+AVERAGE($D45:KRX45)</f>
        <v>77.023085347889307</v>
      </c>
      <c r="KRZ45" s="17">
        <f>+AVERAGE($D45:KRY45)</f>
        <v>77.023085347889307</v>
      </c>
      <c r="KSA45" s="17">
        <f>+AVERAGE($D45:KRZ45)</f>
        <v>77.023085347889307</v>
      </c>
      <c r="KSB45" s="17">
        <f>+AVERAGE($D45:KSA45)</f>
        <v>77.023085347889293</v>
      </c>
      <c r="KSC45" s="17">
        <f>+AVERAGE($D45:KSB45)</f>
        <v>77.023085347889293</v>
      </c>
      <c r="KSD45" s="17">
        <f>+AVERAGE($D45:KSC45)</f>
        <v>77.023085347889278</v>
      </c>
      <c r="KSE45" s="17">
        <f>+AVERAGE($D45:KSD45)</f>
        <v>77.023085347889278</v>
      </c>
      <c r="KSF45" s="17">
        <f>+AVERAGE($D45:KSE45)</f>
        <v>77.023085347889264</v>
      </c>
      <c r="KSG45" s="17">
        <f>+AVERAGE($D45:KSF45)</f>
        <v>77.023085347889264</v>
      </c>
      <c r="KSH45" s="17">
        <f>+AVERAGE($D45:KSG45)</f>
        <v>77.023085347889264</v>
      </c>
      <c r="KSI45" s="17">
        <f>+AVERAGE($D45:KSH45)</f>
        <v>77.02308534788925</v>
      </c>
      <c r="KSJ45" s="17">
        <f>+AVERAGE($D45:KSI45)</f>
        <v>77.02308534788925</v>
      </c>
      <c r="KSK45" s="17">
        <f>+AVERAGE($D45:KSJ45)</f>
        <v>77.023085347889236</v>
      </c>
      <c r="KSL45" s="17">
        <f>+AVERAGE($D45:KSK45)</f>
        <v>77.023085347889236</v>
      </c>
      <c r="KSM45" s="17">
        <f>+AVERAGE($D45:KSL45)</f>
        <v>77.023085347889236</v>
      </c>
      <c r="KSN45" s="17">
        <f>+AVERAGE($D45:KSM45)</f>
        <v>77.023085347889221</v>
      </c>
      <c r="KSO45" s="17">
        <f>+AVERAGE($D45:KSN45)</f>
        <v>77.023085347889221</v>
      </c>
      <c r="KSP45" s="17">
        <f>+AVERAGE($D45:KSO45)</f>
        <v>77.023085347889207</v>
      </c>
      <c r="KSQ45" s="17">
        <f>+AVERAGE($D45:KSP45)</f>
        <v>77.023085347889207</v>
      </c>
      <c r="KSR45" s="17">
        <f>+AVERAGE($D45:KSQ45)</f>
        <v>77.023085347889193</v>
      </c>
      <c r="KSS45" s="17">
        <f>+AVERAGE($D45:KSR45)</f>
        <v>77.023085347889193</v>
      </c>
      <c r="KST45" s="17">
        <f>+AVERAGE($D45:KSS45)</f>
        <v>77.023085347889193</v>
      </c>
      <c r="KSU45" s="17">
        <f>+AVERAGE($D45:KST45)</f>
        <v>77.023085347889179</v>
      </c>
      <c r="KSV45" s="17">
        <f>+AVERAGE($D45:KSU45)</f>
        <v>77.023085347889179</v>
      </c>
      <c r="KSW45" s="17">
        <f>+AVERAGE($D45:KSV45)</f>
        <v>77.023085347889165</v>
      </c>
      <c r="KSX45" s="17">
        <f>+AVERAGE($D45:KSW45)</f>
        <v>77.023085347889165</v>
      </c>
      <c r="KSY45" s="17">
        <f>+AVERAGE($D45:KSX45)</f>
        <v>77.023085347889165</v>
      </c>
      <c r="KSZ45" s="17">
        <f>+AVERAGE($D45:KSY45)</f>
        <v>77.02308534788915</v>
      </c>
      <c r="KTA45" s="17">
        <f>+AVERAGE($D45:KSZ45)</f>
        <v>77.02308534788915</v>
      </c>
      <c r="KTB45" s="17">
        <f>+AVERAGE($D45:KTA45)</f>
        <v>77.023085347889136</v>
      </c>
      <c r="KTC45" s="17">
        <f>+AVERAGE($D45:KTB45)</f>
        <v>77.023085347889136</v>
      </c>
      <c r="KTD45" s="17">
        <f>+AVERAGE($D45:KTC45)</f>
        <v>77.023085347889122</v>
      </c>
      <c r="KTE45" s="17">
        <f>+AVERAGE($D45:KTD45)</f>
        <v>77.023085347889122</v>
      </c>
      <c r="KTF45" s="17">
        <f>+AVERAGE($D45:KTE45)</f>
        <v>77.023085347889122</v>
      </c>
      <c r="KTG45" s="17">
        <f>+AVERAGE($D45:KTF45)</f>
        <v>77.023085347889108</v>
      </c>
      <c r="KTH45" s="17">
        <f>+AVERAGE($D45:KTG45)</f>
        <v>77.023085347889108</v>
      </c>
      <c r="KTI45" s="17">
        <f>+AVERAGE($D45:KTH45)</f>
        <v>77.023085347889094</v>
      </c>
      <c r="KTJ45" s="17">
        <f>+AVERAGE($D45:KTI45)</f>
        <v>77.023085347889094</v>
      </c>
      <c r="KTK45" s="17">
        <f>+AVERAGE($D45:KTJ45)</f>
        <v>77.023085347889094</v>
      </c>
      <c r="KTL45" s="17">
        <f>+AVERAGE($D45:KTK45)</f>
        <v>77.023085347889079</v>
      </c>
      <c r="KTM45" s="17">
        <f>+AVERAGE($D45:KTL45)</f>
        <v>77.023085347889079</v>
      </c>
      <c r="KTN45" s="17">
        <f>+AVERAGE($D45:KTM45)</f>
        <v>77.023085347889065</v>
      </c>
      <c r="KTO45" s="17">
        <f>+AVERAGE($D45:KTN45)</f>
        <v>77.023085347889065</v>
      </c>
      <c r="KTP45" s="17">
        <f>+AVERAGE($D45:KTO45)</f>
        <v>77.023085347889065</v>
      </c>
      <c r="KTQ45" s="17">
        <f>+AVERAGE($D45:KTP45)</f>
        <v>77.023085347889051</v>
      </c>
      <c r="KTR45" s="17">
        <f>+AVERAGE($D45:KTQ45)</f>
        <v>77.023085347889051</v>
      </c>
      <c r="KTS45" s="17">
        <f>+AVERAGE($D45:KTR45)</f>
        <v>77.023085347889037</v>
      </c>
      <c r="KTT45" s="17">
        <f>+AVERAGE($D45:KTS45)</f>
        <v>77.023085347889037</v>
      </c>
      <c r="KTU45" s="17">
        <f>+AVERAGE($D45:KTT45)</f>
        <v>77.023085347889023</v>
      </c>
      <c r="KTV45" s="17">
        <f>+AVERAGE($D45:KTU45)</f>
        <v>77.023085347889023</v>
      </c>
      <c r="KTW45" s="17">
        <f>+AVERAGE($D45:KTV45)</f>
        <v>77.023085347889023</v>
      </c>
      <c r="KTX45" s="17">
        <f>+AVERAGE($D45:KTW45)</f>
        <v>77.023085347889008</v>
      </c>
      <c r="KTY45" s="17">
        <f>+AVERAGE($D45:KTX45)</f>
        <v>77.023085347889008</v>
      </c>
      <c r="KTZ45" s="17">
        <f>+AVERAGE($D45:KTY45)</f>
        <v>77.023085347888994</v>
      </c>
      <c r="KUA45" s="17">
        <f>+AVERAGE($D45:KTZ45)</f>
        <v>77.023085347888994</v>
      </c>
      <c r="KUB45" s="17">
        <f>+AVERAGE($D45:KUA45)</f>
        <v>77.023085347888994</v>
      </c>
      <c r="KUC45" s="17">
        <f>+AVERAGE($D45:KUB45)</f>
        <v>77.02308534788898</v>
      </c>
      <c r="KUD45" s="17">
        <f>+AVERAGE($D45:KUC45)</f>
        <v>77.02308534788898</v>
      </c>
      <c r="KUE45" s="17">
        <f>+AVERAGE($D45:KUD45)</f>
        <v>77.023085347888966</v>
      </c>
      <c r="KUF45" s="17">
        <f>+AVERAGE($D45:KUE45)</f>
        <v>77.023085347888966</v>
      </c>
      <c r="KUG45" s="17">
        <f>+AVERAGE($D45:KUF45)</f>
        <v>77.023085347888966</v>
      </c>
      <c r="KUH45" s="17">
        <f>+AVERAGE($D45:KUG45)</f>
        <v>77.023085347888951</v>
      </c>
      <c r="KUI45" s="17">
        <f>+AVERAGE($D45:KUH45)</f>
        <v>77.023085347888951</v>
      </c>
      <c r="KUJ45" s="17">
        <f>+AVERAGE($D45:KUI45)</f>
        <v>77.023085347888937</v>
      </c>
      <c r="KUK45" s="17">
        <f>+AVERAGE($D45:KUJ45)</f>
        <v>77.023085347888937</v>
      </c>
      <c r="KUL45" s="17">
        <f>+AVERAGE($D45:KUK45)</f>
        <v>77.023085347888923</v>
      </c>
      <c r="KUM45" s="17">
        <f>+AVERAGE($D45:KUL45)</f>
        <v>77.023085347888923</v>
      </c>
      <c r="KUN45" s="17">
        <f>+AVERAGE($D45:KUM45)</f>
        <v>77.023085347888923</v>
      </c>
      <c r="KUO45" s="17">
        <f>+AVERAGE($D45:KUN45)</f>
        <v>77.023085347888909</v>
      </c>
      <c r="KUP45" s="17">
        <f>+AVERAGE($D45:KUO45)</f>
        <v>77.023085347888909</v>
      </c>
      <c r="KUQ45" s="17">
        <f>+AVERAGE($D45:KUP45)</f>
        <v>77.023085347888895</v>
      </c>
      <c r="KUR45" s="17">
        <f>+AVERAGE($D45:KUQ45)</f>
        <v>77.023085347888895</v>
      </c>
      <c r="KUS45" s="17">
        <f>+AVERAGE($D45:KUR45)</f>
        <v>77.023085347888895</v>
      </c>
      <c r="KUT45" s="17">
        <f>+AVERAGE($D45:KUS45)</f>
        <v>77.02308534788888</v>
      </c>
      <c r="KUU45" s="17">
        <f>+AVERAGE($D45:KUT45)</f>
        <v>77.02308534788888</v>
      </c>
      <c r="KUV45" s="17">
        <f>+AVERAGE($D45:KUU45)</f>
        <v>77.023085347888866</v>
      </c>
      <c r="KUW45" s="17">
        <f>+AVERAGE($D45:KUV45)</f>
        <v>77.023085347888866</v>
      </c>
      <c r="KUX45" s="17">
        <f>+AVERAGE($D45:KUW45)</f>
        <v>77.023085347888866</v>
      </c>
      <c r="KUY45" s="17">
        <f>+AVERAGE($D45:KUX45)</f>
        <v>77.023085347888852</v>
      </c>
      <c r="KUZ45" s="17">
        <f>+AVERAGE($D45:KUY45)</f>
        <v>77.023085347888852</v>
      </c>
      <c r="KVA45" s="17">
        <f>+AVERAGE($D45:KUZ45)</f>
        <v>77.023085347888838</v>
      </c>
      <c r="KVB45" s="17">
        <f>+AVERAGE($D45:KVA45)</f>
        <v>77.023085347888838</v>
      </c>
      <c r="KVC45" s="17">
        <f>+AVERAGE($D45:KVB45)</f>
        <v>77.023085347888838</v>
      </c>
      <c r="KVD45" s="17">
        <f>+AVERAGE($D45:KVC45)</f>
        <v>77.023085347888824</v>
      </c>
      <c r="KVE45" s="17">
        <f>+AVERAGE($D45:KVD45)</f>
        <v>77.023085347888824</v>
      </c>
      <c r="KVF45" s="17">
        <f>+AVERAGE($D45:KVE45)</f>
        <v>77.023085347888809</v>
      </c>
      <c r="KVG45" s="17">
        <f>+AVERAGE($D45:KVF45)</f>
        <v>77.023085347888809</v>
      </c>
      <c r="KVH45" s="17">
        <f>+AVERAGE($D45:KVG45)</f>
        <v>77.023085347888809</v>
      </c>
      <c r="KVI45" s="17">
        <f>+AVERAGE($D45:KVH45)</f>
        <v>77.023085347888795</v>
      </c>
      <c r="KVJ45" s="17">
        <f>+AVERAGE($D45:KVI45)</f>
        <v>77.023085347888795</v>
      </c>
      <c r="KVK45" s="17">
        <f>+AVERAGE($D45:KVJ45)</f>
        <v>77.023085347888781</v>
      </c>
      <c r="KVL45" s="17">
        <f>+AVERAGE($D45:KVK45)</f>
        <v>77.023085347888781</v>
      </c>
      <c r="KVM45" s="17">
        <f>+AVERAGE($D45:KVL45)</f>
        <v>77.023085347888767</v>
      </c>
      <c r="KVN45" s="17">
        <f>+AVERAGE($D45:KVM45)</f>
        <v>77.023085347888767</v>
      </c>
      <c r="KVO45" s="17">
        <f>+AVERAGE($D45:KVN45)</f>
        <v>77.023085347888767</v>
      </c>
      <c r="KVP45" s="17">
        <f>+AVERAGE($D45:KVO45)</f>
        <v>77.023085347888752</v>
      </c>
      <c r="KVQ45" s="17">
        <f>+AVERAGE($D45:KVP45)</f>
        <v>77.023085347888752</v>
      </c>
      <c r="KVR45" s="17">
        <f>+AVERAGE($D45:KVQ45)</f>
        <v>77.023085347888738</v>
      </c>
      <c r="KVS45" s="17">
        <f>+AVERAGE($D45:KVR45)</f>
        <v>77.023085347888738</v>
      </c>
      <c r="KVT45" s="17">
        <f>+AVERAGE($D45:KVS45)</f>
        <v>77.023085347888738</v>
      </c>
      <c r="KVU45" s="17">
        <f>+AVERAGE($D45:KVT45)</f>
        <v>77.023085347888724</v>
      </c>
      <c r="KVV45" s="17">
        <f>+AVERAGE($D45:KVU45)</f>
        <v>77.023085347888724</v>
      </c>
      <c r="KVW45" s="17">
        <f>+AVERAGE($D45:KVV45)</f>
        <v>77.02308534788871</v>
      </c>
      <c r="KVX45" s="17">
        <f>+AVERAGE($D45:KVW45)</f>
        <v>77.02308534788871</v>
      </c>
      <c r="KVY45" s="17">
        <f>+AVERAGE($D45:KVX45)</f>
        <v>77.02308534788871</v>
      </c>
      <c r="KVZ45" s="17">
        <f>+AVERAGE($D45:KVY45)</f>
        <v>77.023085347888696</v>
      </c>
      <c r="KWA45" s="17">
        <f>+AVERAGE($D45:KVZ45)</f>
        <v>77.023085347888696</v>
      </c>
      <c r="KWB45" s="17">
        <f>+AVERAGE($D45:KWA45)</f>
        <v>77.023085347888681</v>
      </c>
      <c r="KWC45" s="17">
        <f>+AVERAGE($D45:KWB45)</f>
        <v>77.023085347888681</v>
      </c>
      <c r="KWD45" s="17">
        <f>+AVERAGE($D45:KWC45)</f>
        <v>77.023085347888681</v>
      </c>
      <c r="KWE45" s="17">
        <f>+AVERAGE($D45:KWD45)</f>
        <v>77.023085347888667</v>
      </c>
      <c r="KWF45" s="17">
        <f>+AVERAGE($D45:KWE45)</f>
        <v>77.023085347888667</v>
      </c>
      <c r="KWG45" s="17">
        <f>+AVERAGE($D45:KWF45)</f>
        <v>77.023085347888653</v>
      </c>
      <c r="KWH45" s="17">
        <f>+AVERAGE($D45:KWG45)</f>
        <v>77.023085347888653</v>
      </c>
      <c r="KWI45" s="17">
        <f>+AVERAGE($D45:KWH45)</f>
        <v>77.023085347888653</v>
      </c>
      <c r="KWJ45" s="17">
        <f>+AVERAGE($D45:KWI45)</f>
        <v>77.023085347888639</v>
      </c>
      <c r="KWK45" s="17">
        <f>+AVERAGE($D45:KWJ45)</f>
        <v>77.023085347888639</v>
      </c>
      <c r="KWL45" s="17">
        <f>+AVERAGE($D45:KWK45)</f>
        <v>77.023085347888625</v>
      </c>
      <c r="KWM45" s="17">
        <f>+AVERAGE($D45:KWL45)</f>
        <v>77.023085347888625</v>
      </c>
      <c r="KWN45" s="17">
        <f>+AVERAGE($D45:KWM45)</f>
        <v>77.023085347888625</v>
      </c>
      <c r="KWO45" s="17">
        <f>+AVERAGE($D45:KWN45)</f>
        <v>77.02308534788861</v>
      </c>
      <c r="KWP45" s="17">
        <f>+AVERAGE($D45:KWO45)</f>
        <v>77.02308534788861</v>
      </c>
      <c r="KWQ45" s="17">
        <f>+AVERAGE($D45:KWP45)</f>
        <v>77.023085347888596</v>
      </c>
      <c r="KWR45" s="17">
        <f>+AVERAGE($D45:KWQ45)</f>
        <v>77.023085347888596</v>
      </c>
      <c r="KWS45" s="17">
        <f>+AVERAGE($D45:KWR45)</f>
        <v>77.023085347888582</v>
      </c>
      <c r="KWT45" s="17">
        <f>+AVERAGE($D45:KWS45)</f>
        <v>77.023085347888582</v>
      </c>
      <c r="KWU45" s="17">
        <f>+AVERAGE($D45:KWT45)</f>
        <v>77.023085347888582</v>
      </c>
      <c r="KWV45" s="17">
        <f>+AVERAGE($D45:KWU45)</f>
        <v>77.023085347888568</v>
      </c>
      <c r="KWW45" s="17">
        <f>+AVERAGE($D45:KWV45)</f>
        <v>77.023085347888568</v>
      </c>
      <c r="KWX45" s="17">
        <f>+AVERAGE($D45:KWW45)</f>
        <v>77.023085347888554</v>
      </c>
      <c r="KWY45" s="17">
        <f>+AVERAGE($D45:KWX45)</f>
        <v>77.023085347888554</v>
      </c>
      <c r="KWZ45" s="17">
        <f>+AVERAGE($D45:KWY45)</f>
        <v>77.023085347888554</v>
      </c>
      <c r="KXA45" s="17">
        <f>+AVERAGE($D45:KWZ45)</f>
        <v>77.023085347888539</v>
      </c>
      <c r="KXB45" s="17">
        <f>+AVERAGE($D45:KXA45)</f>
        <v>77.023085347888539</v>
      </c>
      <c r="KXC45" s="17">
        <f>+AVERAGE($D45:KXB45)</f>
        <v>77.023085347888525</v>
      </c>
      <c r="KXD45" s="17">
        <f>+AVERAGE($D45:KXC45)</f>
        <v>77.023085347888525</v>
      </c>
      <c r="KXE45" s="17">
        <f>+AVERAGE($D45:KXD45)</f>
        <v>77.023085347888525</v>
      </c>
      <c r="KXF45" s="17">
        <f>+AVERAGE($D45:KXE45)</f>
        <v>77.023085347888511</v>
      </c>
      <c r="KXG45" s="17">
        <f>+AVERAGE($D45:KXF45)</f>
        <v>77.023085347888511</v>
      </c>
      <c r="KXH45" s="17">
        <f>+AVERAGE($D45:KXG45)</f>
        <v>77.023085347888497</v>
      </c>
      <c r="KXI45" s="17">
        <f>+AVERAGE($D45:KXH45)</f>
        <v>77.023085347888497</v>
      </c>
      <c r="KXJ45" s="17">
        <f>+AVERAGE($D45:KXI45)</f>
        <v>77.023085347888497</v>
      </c>
      <c r="KXK45" s="17">
        <f>+AVERAGE($D45:KXJ45)</f>
        <v>77.023085347888482</v>
      </c>
      <c r="KXL45" s="17">
        <f>+AVERAGE($D45:KXK45)</f>
        <v>77.023085347888482</v>
      </c>
      <c r="KXM45" s="17">
        <f>+AVERAGE($D45:KXL45)</f>
        <v>77.023085347888468</v>
      </c>
      <c r="KXN45" s="17">
        <f>+AVERAGE($D45:KXM45)</f>
        <v>77.023085347888468</v>
      </c>
      <c r="KXO45" s="17">
        <f>+AVERAGE($D45:KXN45)</f>
        <v>77.023085347888468</v>
      </c>
      <c r="KXP45" s="17">
        <f>+AVERAGE($D45:KXO45)</f>
        <v>77.023085347888454</v>
      </c>
      <c r="KXQ45" s="17">
        <f>+AVERAGE($D45:KXP45)</f>
        <v>77.023085347888454</v>
      </c>
      <c r="KXR45" s="17">
        <f>+AVERAGE($D45:KXQ45)</f>
        <v>77.02308534788844</v>
      </c>
      <c r="KXS45" s="17">
        <f>+AVERAGE($D45:KXR45)</f>
        <v>77.02308534788844</v>
      </c>
      <c r="KXT45" s="17">
        <f>+AVERAGE($D45:KXS45)</f>
        <v>77.02308534788844</v>
      </c>
      <c r="KXU45" s="17">
        <f>+AVERAGE($D45:KXT45)</f>
        <v>77.023085347888426</v>
      </c>
      <c r="KXV45" s="17">
        <f>+AVERAGE($D45:KXU45)</f>
        <v>77.023085347888426</v>
      </c>
      <c r="KXW45" s="17">
        <f>+AVERAGE($D45:KXV45)</f>
        <v>77.023085347888411</v>
      </c>
      <c r="KXX45" s="17">
        <f>+AVERAGE($D45:KXW45)</f>
        <v>77.023085347888411</v>
      </c>
      <c r="KXY45" s="17">
        <f>+AVERAGE($D45:KXX45)</f>
        <v>77.023085347888411</v>
      </c>
      <c r="KXZ45" s="17">
        <f>+AVERAGE($D45:KXY45)</f>
        <v>77.023085347888397</v>
      </c>
      <c r="KYA45" s="17">
        <f>+AVERAGE($D45:KXZ45)</f>
        <v>77.023085347888397</v>
      </c>
      <c r="KYB45" s="17">
        <f>+AVERAGE($D45:KYA45)</f>
        <v>77.023085347888383</v>
      </c>
      <c r="KYC45" s="17">
        <f>+AVERAGE($D45:KYB45)</f>
        <v>77.023085347888383</v>
      </c>
      <c r="KYD45" s="17">
        <f>+AVERAGE($D45:KYC45)</f>
        <v>77.023085347888383</v>
      </c>
      <c r="KYE45" s="17">
        <f>+AVERAGE($D45:KYD45)</f>
        <v>77.023085347888369</v>
      </c>
      <c r="KYF45" s="17">
        <f>+AVERAGE($D45:KYE45)</f>
        <v>77.023085347888369</v>
      </c>
      <c r="KYG45" s="17">
        <f>+AVERAGE($D45:KYF45)</f>
        <v>77.023085347888355</v>
      </c>
      <c r="KYH45" s="17">
        <f>+AVERAGE($D45:KYG45)</f>
        <v>77.023085347888355</v>
      </c>
      <c r="KYI45" s="17">
        <f>+AVERAGE($D45:KYH45)</f>
        <v>77.023085347888355</v>
      </c>
      <c r="KYJ45" s="17">
        <f>+AVERAGE($D45:KYI45)</f>
        <v>77.02308534788834</v>
      </c>
      <c r="KYK45" s="17">
        <f>+AVERAGE($D45:KYJ45)</f>
        <v>77.02308534788834</v>
      </c>
      <c r="KYL45" s="17">
        <f>+AVERAGE($D45:KYK45)</f>
        <v>77.023085347888326</v>
      </c>
      <c r="KYM45" s="17">
        <f>+AVERAGE($D45:KYL45)</f>
        <v>77.023085347888326</v>
      </c>
      <c r="KYN45" s="17">
        <f>+AVERAGE($D45:KYM45)</f>
        <v>77.023085347888326</v>
      </c>
      <c r="KYO45" s="17">
        <f>+AVERAGE($D45:KYN45)</f>
        <v>77.023085347888312</v>
      </c>
      <c r="KYP45" s="17">
        <f>+AVERAGE($D45:KYO45)</f>
        <v>77.023085347888312</v>
      </c>
      <c r="KYQ45" s="17">
        <f>+AVERAGE($D45:KYP45)</f>
        <v>77.023085347888298</v>
      </c>
      <c r="KYR45" s="17">
        <f>+AVERAGE($D45:KYQ45)</f>
        <v>77.023085347888298</v>
      </c>
      <c r="KYS45" s="17">
        <f>+AVERAGE($D45:KYR45)</f>
        <v>77.023085347888298</v>
      </c>
      <c r="KYT45" s="17">
        <f>+AVERAGE($D45:KYS45)</f>
        <v>77.023085347888284</v>
      </c>
      <c r="KYU45" s="17">
        <f>+AVERAGE($D45:KYT45)</f>
        <v>77.023085347888284</v>
      </c>
      <c r="KYV45" s="17">
        <f>+AVERAGE($D45:KYU45)</f>
        <v>77.023085347888269</v>
      </c>
      <c r="KYW45" s="17">
        <f>+AVERAGE($D45:KYV45)</f>
        <v>77.023085347888269</v>
      </c>
      <c r="KYX45" s="17">
        <f>+AVERAGE($D45:KYW45)</f>
        <v>77.023085347888269</v>
      </c>
      <c r="KYY45" s="17">
        <f>+AVERAGE($D45:KYX45)</f>
        <v>77.023085347888255</v>
      </c>
      <c r="KYZ45" s="17">
        <f>+AVERAGE($D45:KYY45)</f>
        <v>77.023085347888255</v>
      </c>
      <c r="KZA45" s="17">
        <f>+AVERAGE($D45:KYZ45)</f>
        <v>77.023085347888241</v>
      </c>
      <c r="KZB45" s="17">
        <f>+AVERAGE($D45:KZA45)</f>
        <v>77.023085347888241</v>
      </c>
      <c r="KZC45" s="17">
        <f>+AVERAGE($D45:KZB45)</f>
        <v>77.023085347888241</v>
      </c>
      <c r="KZD45" s="17">
        <f>+AVERAGE($D45:KZC45)</f>
        <v>77.023085347888227</v>
      </c>
      <c r="KZE45" s="17">
        <f>+AVERAGE($D45:KZD45)</f>
        <v>77.023085347888227</v>
      </c>
      <c r="KZF45" s="17">
        <f>+AVERAGE($D45:KZE45)</f>
        <v>77.023085347888212</v>
      </c>
      <c r="KZG45" s="17">
        <f>+AVERAGE($D45:KZF45)</f>
        <v>77.023085347888212</v>
      </c>
      <c r="KZH45" s="17">
        <f>+AVERAGE($D45:KZG45)</f>
        <v>77.023085347888212</v>
      </c>
      <c r="KZI45" s="17">
        <f>+AVERAGE($D45:KZH45)</f>
        <v>77.023085347888198</v>
      </c>
      <c r="KZJ45" s="17">
        <f>+AVERAGE($D45:KZI45)</f>
        <v>77.023085347888198</v>
      </c>
      <c r="KZK45" s="17">
        <f>+AVERAGE($D45:KZJ45)</f>
        <v>77.023085347888184</v>
      </c>
      <c r="KZL45" s="17">
        <f>+AVERAGE($D45:KZK45)</f>
        <v>77.023085347888184</v>
      </c>
      <c r="KZM45" s="17">
        <f>+AVERAGE($D45:KZL45)</f>
        <v>77.023085347888184</v>
      </c>
      <c r="KZN45" s="17">
        <f>+AVERAGE($D45:KZM45)</f>
        <v>77.02308534788817</v>
      </c>
      <c r="KZO45" s="17">
        <f>+AVERAGE($D45:KZN45)</f>
        <v>77.02308534788817</v>
      </c>
      <c r="KZP45" s="17">
        <f>+AVERAGE($D45:KZO45)</f>
        <v>77.02308534788817</v>
      </c>
      <c r="KZQ45" s="17">
        <f>+AVERAGE($D45:KZP45)</f>
        <v>77.023085347888156</v>
      </c>
      <c r="KZR45" s="17">
        <f>+AVERAGE($D45:KZQ45)</f>
        <v>77.023085347888156</v>
      </c>
      <c r="KZS45" s="17">
        <f>+AVERAGE($D45:KZR45)</f>
        <v>77.023085347888141</v>
      </c>
      <c r="KZT45" s="17">
        <f>+AVERAGE($D45:KZS45)</f>
        <v>77.023085347888141</v>
      </c>
      <c r="KZU45" s="17">
        <f>+AVERAGE($D45:KZT45)</f>
        <v>77.023085347888141</v>
      </c>
      <c r="KZV45" s="17">
        <f>+AVERAGE($D45:KZU45)</f>
        <v>77.023085347888127</v>
      </c>
      <c r="KZW45" s="17">
        <f>+AVERAGE($D45:KZV45)</f>
        <v>77.023085347888127</v>
      </c>
      <c r="KZX45" s="17">
        <f>+AVERAGE($D45:KZW45)</f>
        <v>77.023085347888113</v>
      </c>
      <c r="KZY45" s="17">
        <f>+AVERAGE($D45:KZX45)</f>
        <v>77.023085347888113</v>
      </c>
      <c r="KZZ45" s="17">
        <f>+AVERAGE($D45:KZY45)</f>
        <v>77.023085347888113</v>
      </c>
      <c r="LAA45" s="17">
        <f>+AVERAGE($D45:KZZ45)</f>
        <v>77.023085347888099</v>
      </c>
      <c r="LAB45" s="17">
        <f>+AVERAGE($D45:LAA45)</f>
        <v>77.023085347888099</v>
      </c>
      <c r="LAC45" s="17">
        <f>+AVERAGE($D45:LAB45)</f>
        <v>77.023085347888085</v>
      </c>
      <c r="LAD45" s="17">
        <f>+AVERAGE($D45:LAC45)</f>
        <v>77.023085347888085</v>
      </c>
      <c r="LAE45" s="17">
        <f>+AVERAGE($D45:LAD45)</f>
        <v>77.023085347888085</v>
      </c>
      <c r="LAF45" s="17">
        <f>+AVERAGE($D45:LAE45)</f>
        <v>77.02308534788807</v>
      </c>
      <c r="LAG45" s="17">
        <f>+AVERAGE($D45:LAF45)</f>
        <v>77.02308534788807</v>
      </c>
      <c r="LAH45" s="17">
        <f>+AVERAGE($D45:LAG45)</f>
        <v>77.023085347888056</v>
      </c>
      <c r="LAI45" s="17">
        <f>+AVERAGE($D45:LAH45)</f>
        <v>77.023085347888056</v>
      </c>
      <c r="LAJ45" s="17">
        <f>+AVERAGE($D45:LAI45)</f>
        <v>77.023085347888056</v>
      </c>
      <c r="LAK45" s="17">
        <f>+AVERAGE($D45:LAJ45)</f>
        <v>77.023085347888042</v>
      </c>
      <c r="LAL45" s="17">
        <f>+AVERAGE($D45:LAK45)</f>
        <v>77.023085347888042</v>
      </c>
      <c r="LAM45" s="17">
        <f>+AVERAGE($D45:LAL45)</f>
        <v>77.023085347888028</v>
      </c>
      <c r="LAN45" s="17">
        <f>+AVERAGE($D45:LAM45)</f>
        <v>77.023085347888028</v>
      </c>
      <c r="LAO45" s="17">
        <f>+AVERAGE($D45:LAN45)</f>
        <v>77.023085347888028</v>
      </c>
      <c r="LAP45" s="17">
        <f>+AVERAGE($D45:LAO45)</f>
        <v>77.023085347888014</v>
      </c>
      <c r="LAQ45" s="17">
        <f>+AVERAGE($D45:LAP45)</f>
        <v>77.023085347888014</v>
      </c>
      <c r="LAR45" s="17">
        <f>+AVERAGE($D45:LAQ45)</f>
        <v>77.023085347887999</v>
      </c>
      <c r="LAS45" s="17">
        <f>+AVERAGE($D45:LAR45)</f>
        <v>77.023085347887999</v>
      </c>
      <c r="LAT45" s="17">
        <f>+AVERAGE($D45:LAS45)</f>
        <v>77.023085347887999</v>
      </c>
      <c r="LAU45" s="17">
        <f>+AVERAGE($D45:LAT45)</f>
        <v>77.023085347887985</v>
      </c>
      <c r="LAV45" s="17">
        <f>+AVERAGE($D45:LAU45)</f>
        <v>77.023085347887985</v>
      </c>
      <c r="LAW45" s="17">
        <f>+AVERAGE($D45:LAV45)</f>
        <v>77.023085347887971</v>
      </c>
      <c r="LAX45" s="17">
        <f>+AVERAGE($D45:LAW45)</f>
        <v>77.023085347887971</v>
      </c>
      <c r="LAY45" s="17">
        <f>+AVERAGE($D45:LAX45)</f>
        <v>77.023085347887971</v>
      </c>
      <c r="LAZ45" s="17">
        <f>+AVERAGE($D45:LAY45)</f>
        <v>77.023085347887957</v>
      </c>
      <c r="LBA45" s="17">
        <f>+AVERAGE($D45:LAZ45)</f>
        <v>77.023085347887957</v>
      </c>
      <c r="LBB45" s="17">
        <f>+AVERAGE($D45:LBA45)</f>
        <v>77.023085347887957</v>
      </c>
      <c r="LBC45" s="17">
        <f>+AVERAGE($D45:LBB45)</f>
        <v>77.023085347887942</v>
      </c>
      <c r="LBD45" s="17">
        <f>+AVERAGE($D45:LBC45)</f>
        <v>77.023085347887942</v>
      </c>
      <c r="LBE45" s="17">
        <f>+AVERAGE($D45:LBD45)</f>
        <v>77.023085347887928</v>
      </c>
      <c r="LBF45" s="17">
        <f>+AVERAGE($D45:LBE45)</f>
        <v>77.023085347887928</v>
      </c>
      <c r="LBG45" s="17">
        <f>+AVERAGE($D45:LBF45)</f>
        <v>77.023085347887928</v>
      </c>
      <c r="LBH45" s="17">
        <f>+AVERAGE($D45:LBG45)</f>
        <v>77.023085347887914</v>
      </c>
      <c r="LBI45" s="17">
        <f>+AVERAGE($D45:LBH45)</f>
        <v>77.023085347887914</v>
      </c>
      <c r="LBJ45" s="17">
        <f>+AVERAGE($D45:LBI45)</f>
        <v>77.0230853478879</v>
      </c>
      <c r="LBK45" s="17">
        <f>+AVERAGE($D45:LBJ45)</f>
        <v>77.0230853478879</v>
      </c>
      <c r="LBL45" s="17">
        <f>+AVERAGE($D45:LBK45)</f>
        <v>77.0230853478879</v>
      </c>
      <c r="LBM45" s="17">
        <f>+AVERAGE($D45:LBL45)</f>
        <v>77.023085347887886</v>
      </c>
      <c r="LBN45" s="17">
        <f>+AVERAGE($D45:LBM45)</f>
        <v>77.023085347887886</v>
      </c>
      <c r="LBO45" s="17">
        <f>+AVERAGE($D45:LBN45)</f>
        <v>77.023085347887871</v>
      </c>
      <c r="LBP45" s="17">
        <f>+AVERAGE($D45:LBO45)</f>
        <v>77.023085347887871</v>
      </c>
      <c r="LBQ45" s="17">
        <f>+AVERAGE($D45:LBP45)</f>
        <v>77.023085347887871</v>
      </c>
      <c r="LBR45" s="17">
        <f>+AVERAGE($D45:LBQ45)</f>
        <v>77.023085347887857</v>
      </c>
      <c r="LBS45" s="17">
        <f>+AVERAGE($D45:LBR45)</f>
        <v>77.023085347887857</v>
      </c>
      <c r="LBT45" s="17">
        <f>+AVERAGE($D45:LBS45)</f>
        <v>77.023085347887843</v>
      </c>
      <c r="LBU45" s="17">
        <f>+AVERAGE($D45:LBT45)</f>
        <v>77.023085347887843</v>
      </c>
      <c r="LBV45" s="17">
        <f>+AVERAGE($D45:LBU45)</f>
        <v>77.023085347887843</v>
      </c>
      <c r="LBW45" s="17">
        <f>+AVERAGE($D45:LBV45)</f>
        <v>77.023085347887829</v>
      </c>
      <c r="LBX45" s="17">
        <f>+AVERAGE($D45:LBW45)</f>
        <v>77.023085347887829</v>
      </c>
      <c r="LBY45" s="17">
        <f>+AVERAGE($D45:LBX45)</f>
        <v>77.023085347887829</v>
      </c>
      <c r="LBZ45" s="17">
        <f>+AVERAGE($D45:LBY45)</f>
        <v>77.023085347887815</v>
      </c>
      <c r="LCA45" s="17">
        <f>+AVERAGE($D45:LBZ45)</f>
        <v>77.023085347887815</v>
      </c>
      <c r="LCB45" s="17">
        <f>+AVERAGE($D45:LCA45)</f>
        <v>77.0230853478878</v>
      </c>
      <c r="LCC45" s="17">
        <f>+AVERAGE($D45:LCB45)</f>
        <v>77.0230853478878</v>
      </c>
      <c r="LCD45" s="17">
        <f>+AVERAGE($D45:LCC45)</f>
        <v>77.0230853478878</v>
      </c>
      <c r="LCE45" s="17">
        <f>+AVERAGE($D45:LCD45)</f>
        <v>77.023085347887786</v>
      </c>
      <c r="LCF45" s="17">
        <f>+AVERAGE($D45:LCE45)</f>
        <v>77.023085347887786</v>
      </c>
      <c r="LCG45" s="17">
        <f>+AVERAGE($D45:LCF45)</f>
        <v>77.023085347887772</v>
      </c>
      <c r="LCH45" s="17">
        <f>+AVERAGE($D45:LCG45)</f>
        <v>77.023085347887772</v>
      </c>
      <c r="LCI45" s="17">
        <f>+AVERAGE($D45:LCH45)</f>
        <v>77.023085347887772</v>
      </c>
      <c r="LCJ45" s="17">
        <f>+AVERAGE($D45:LCI45)</f>
        <v>77.023085347887758</v>
      </c>
      <c r="LCK45" s="17">
        <f>+AVERAGE($D45:LCJ45)</f>
        <v>77.023085347887758</v>
      </c>
      <c r="LCL45" s="17">
        <f>+AVERAGE($D45:LCK45)</f>
        <v>77.023085347887744</v>
      </c>
      <c r="LCM45" s="17">
        <f>+AVERAGE($D45:LCL45)</f>
        <v>77.023085347887744</v>
      </c>
      <c r="LCN45" s="17">
        <f>+AVERAGE($D45:LCM45)</f>
        <v>77.023085347887744</v>
      </c>
      <c r="LCO45" s="17">
        <f>+AVERAGE($D45:LCN45)</f>
        <v>77.023085347887729</v>
      </c>
      <c r="LCP45" s="17">
        <f>+AVERAGE($D45:LCO45)</f>
        <v>77.023085347887729</v>
      </c>
      <c r="LCQ45" s="17">
        <f>+AVERAGE($D45:LCP45)</f>
        <v>77.023085347887715</v>
      </c>
      <c r="LCR45" s="17">
        <f>+AVERAGE($D45:LCQ45)</f>
        <v>77.023085347887715</v>
      </c>
      <c r="LCS45" s="17">
        <f>+AVERAGE($D45:LCR45)</f>
        <v>77.023085347887715</v>
      </c>
      <c r="LCT45" s="17">
        <f>+AVERAGE($D45:LCS45)</f>
        <v>77.023085347887701</v>
      </c>
      <c r="LCU45" s="17">
        <f>+AVERAGE($D45:LCT45)</f>
        <v>77.023085347887701</v>
      </c>
      <c r="LCV45" s="17">
        <f>+AVERAGE($D45:LCU45)</f>
        <v>77.023085347887701</v>
      </c>
      <c r="LCW45" s="17">
        <f>+AVERAGE($D45:LCV45)</f>
        <v>77.023085347887687</v>
      </c>
      <c r="LCX45" s="17">
        <f>+AVERAGE($D45:LCW45)</f>
        <v>77.023085347887687</v>
      </c>
      <c r="LCY45" s="17">
        <f>+AVERAGE($D45:LCX45)</f>
        <v>77.023085347887672</v>
      </c>
      <c r="LCZ45" s="17">
        <f>+AVERAGE($D45:LCY45)</f>
        <v>77.023085347887672</v>
      </c>
      <c r="LDA45" s="17">
        <f>+AVERAGE($D45:LCZ45)</f>
        <v>77.023085347887672</v>
      </c>
      <c r="LDB45" s="17">
        <f>+AVERAGE($D45:LDA45)</f>
        <v>77.023085347887658</v>
      </c>
      <c r="LDC45" s="17">
        <f>+AVERAGE($D45:LDB45)</f>
        <v>77.023085347887658</v>
      </c>
      <c r="LDD45" s="17">
        <f>+AVERAGE($D45:LDC45)</f>
        <v>77.023085347887644</v>
      </c>
      <c r="LDE45" s="17">
        <f>+AVERAGE($D45:LDD45)</f>
        <v>77.023085347887644</v>
      </c>
      <c r="LDF45" s="17">
        <f>+AVERAGE($D45:LDE45)</f>
        <v>77.023085347887644</v>
      </c>
      <c r="LDG45" s="17">
        <f>+AVERAGE($D45:LDF45)</f>
        <v>77.02308534788763</v>
      </c>
      <c r="LDH45" s="17">
        <f>+AVERAGE($D45:LDG45)</f>
        <v>77.02308534788763</v>
      </c>
      <c r="LDI45" s="17">
        <f>+AVERAGE($D45:LDH45)</f>
        <v>77.02308534788763</v>
      </c>
      <c r="LDJ45" s="17">
        <f>+AVERAGE($D45:LDI45)</f>
        <v>77.023085347887616</v>
      </c>
      <c r="LDK45" s="17">
        <f>+AVERAGE($D45:LDJ45)</f>
        <v>77.023085347887616</v>
      </c>
      <c r="LDL45" s="17">
        <f>+AVERAGE($D45:LDK45)</f>
        <v>77.023085347887601</v>
      </c>
      <c r="LDM45" s="17">
        <f>+AVERAGE($D45:LDL45)</f>
        <v>77.023085347887601</v>
      </c>
      <c r="LDN45" s="17">
        <f>+AVERAGE($D45:LDM45)</f>
        <v>77.023085347887601</v>
      </c>
      <c r="LDO45" s="17">
        <f>+AVERAGE($D45:LDN45)</f>
        <v>77.023085347887587</v>
      </c>
      <c r="LDP45" s="17">
        <f>+AVERAGE($D45:LDO45)</f>
        <v>77.023085347887587</v>
      </c>
      <c r="LDQ45" s="17">
        <f>+AVERAGE($D45:LDP45)</f>
        <v>77.023085347887573</v>
      </c>
      <c r="LDR45" s="17">
        <f>+AVERAGE($D45:LDQ45)</f>
        <v>77.023085347887573</v>
      </c>
      <c r="LDS45" s="17">
        <f>+AVERAGE($D45:LDR45)</f>
        <v>77.023085347887573</v>
      </c>
      <c r="LDT45" s="17">
        <f>+AVERAGE($D45:LDS45)</f>
        <v>77.023085347887559</v>
      </c>
      <c r="LDU45" s="17">
        <f>+AVERAGE($D45:LDT45)</f>
        <v>77.023085347887559</v>
      </c>
      <c r="LDV45" s="17">
        <f>+AVERAGE($D45:LDU45)</f>
        <v>77.023085347887545</v>
      </c>
      <c r="LDW45" s="17">
        <f>+AVERAGE($D45:LDV45)</f>
        <v>77.023085347887545</v>
      </c>
      <c r="LDX45" s="17">
        <f>+AVERAGE($D45:LDW45)</f>
        <v>77.023085347887545</v>
      </c>
      <c r="LDY45" s="17">
        <f>+AVERAGE($D45:LDX45)</f>
        <v>77.02308534788753</v>
      </c>
      <c r="LDZ45" s="17">
        <f>+AVERAGE($D45:LDY45)</f>
        <v>77.02308534788753</v>
      </c>
      <c r="LEA45" s="17">
        <f>+AVERAGE($D45:LDZ45)</f>
        <v>77.02308534788753</v>
      </c>
      <c r="LEB45" s="17">
        <f>+AVERAGE($D45:LEA45)</f>
        <v>77.023085347887516</v>
      </c>
      <c r="LEC45" s="17">
        <f>+AVERAGE($D45:LEB45)</f>
        <v>77.023085347887516</v>
      </c>
      <c r="LED45" s="17">
        <f>+AVERAGE($D45:LEC45)</f>
        <v>77.023085347887502</v>
      </c>
      <c r="LEE45" s="17">
        <f>+AVERAGE($D45:LED45)</f>
        <v>77.023085347887502</v>
      </c>
      <c r="LEF45" s="17">
        <f>+AVERAGE($D45:LEE45)</f>
        <v>77.023085347887502</v>
      </c>
      <c r="LEG45" s="17">
        <f>+AVERAGE($D45:LEF45)</f>
        <v>77.023085347887488</v>
      </c>
      <c r="LEH45" s="17">
        <f>+AVERAGE($D45:LEG45)</f>
        <v>77.023085347887488</v>
      </c>
      <c r="LEI45" s="17">
        <f>+AVERAGE($D45:LEH45)</f>
        <v>77.023085347887474</v>
      </c>
      <c r="LEJ45" s="17">
        <f>+AVERAGE($D45:LEI45)</f>
        <v>77.023085347887474</v>
      </c>
      <c r="LEK45" s="17">
        <f>+AVERAGE($D45:LEJ45)</f>
        <v>77.023085347887474</v>
      </c>
      <c r="LEL45" s="17">
        <f>+AVERAGE($D45:LEK45)</f>
        <v>77.023085347887459</v>
      </c>
      <c r="LEM45" s="17">
        <f>+AVERAGE($D45:LEL45)</f>
        <v>77.023085347887459</v>
      </c>
      <c r="LEN45" s="17">
        <f>+AVERAGE($D45:LEM45)</f>
        <v>77.023085347887459</v>
      </c>
      <c r="LEO45" s="17">
        <f>+AVERAGE($D45:LEN45)</f>
        <v>77.023085347887445</v>
      </c>
      <c r="LEP45" s="17">
        <f>+AVERAGE($D45:LEO45)</f>
        <v>77.023085347887445</v>
      </c>
      <c r="LEQ45" s="17">
        <f>+AVERAGE($D45:LEP45)</f>
        <v>77.023085347887431</v>
      </c>
      <c r="LER45" s="17">
        <f>+AVERAGE($D45:LEQ45)</f>
        <v>77.023085347887431</v>
      </c>
      <c r="LES45" s="17">
        <f>+AVERAGE($D45:LER45)</f>
        <v>77.023085347887431</v>
      </c>
      <c r="LET45" s="17">
        <f>+AVERAGE($D45:LES45)</f>
        <v>77.023085347887417</v>
      </c>
      <c r="LEU45" s="17">
        <f>+AVERAGE($D45:LET45)</f>
        <v>77.023085347887417</v>
      </c>
      <c r="LEV45" s="17">
        <f>+AVERAGE($D45:LEU45)</f>
        <v>77.023085347887402</v>
      </c>
      <c r="LEW45" s="17">
        <f>+AVERAGE($D45:LEV45)</f>
        <v>77.023085347887402</v>
      </c>
      <c r="LEX45" s="17">
        <f>+AVERAGE($D45:LEW45)</f>
        <v>77.023085347887402</v>
      </c>
      <c r="LEY45" s="17">
        <f>+AVERAGE($D45:LEX45)</f>
        <v>77.023085347887388</v>
      </c>
      <c r="LEZ45" s="17">
        <f>+AVERAGE($D45:LEY45)</f>
        <v>77.023085347887388</v>
      </c>
      <c r="LFA45" s="17">
        <f>+AVERAGE($D45:LEZ45)</f>
        <v>77.023085347887388</v>
      </c>
      <c r="LFB45" s="17">
        <f>+AVERAGE($D45:LFA45)</f>
        <v>77.023085347887374</v>
      </c>
      <c r="LFC45" s="17">
        <f>+AVERAGE($D45:LFB45)</f>
        <v>77.023085347887374</v>
      </c>
      <c r="LFD45" s="17">
        <f>+AVERAGE($D45:LFC45)</f>
        <v>77.02308534788736</v>
      </c>
      <c r="LFE45" s="17">
        <f>+AVERAGE($D45:LFD45)</f>
        <v>77.02308534788736</v>
      </c>
      <c r="LFF45" s="17">
        <f>+AVERAGE($D45:LFE45)</f>
        <v>77.02308534788736</v>
      </c>
      <c r="LFG45" s="17">
        <f>+AVERAGE($D45:LFF45)</f>
        <v>77.023085347887346</v>
      </c>
      <c r="LFH45" s="17">
        <f>+AVERAGE($D45:LFG45)</f>
        <v>77.023085347887346</v>
      </c>
      <c r="LFI45" s="17">
        <f>+AVERAGE($D45:LFH45)</f>
        <v>77.023085347887346</v>
      </c>
      <c r="LFJ45" s="17">
        <f>+AVERAGE($D45:LFI45)</f>
        <v>77.023085347887331</v>
      </c>
      <c r="LFK45" s="17">
        <f>+AVERAGE($D45:LFJ45)</f>
        <v>77.023085347887331</v>
      </c>
      <c r="LFL45" s="17">
        <f>+AVERAGE($D45:LFK45)</f>
        <v>77.023085347887317</v>
      </c>
      <c r="LFM45" s="17">
        <f>+AVERAGE($D45:LFL45)</f>
        <v>77.023085347887317</v>
      </c>
      <c r="LFN45" s="17">
        <f>+AVERAGE($D45:LFM45)</f>
        <v>77.023085347887317</v>
      </c>
      <c r="LFO45" s="17">
        <f>+AVERAGE($D45:LFN45)</f>
        <v>77.023085347887303</v>
      </c>
      <c r="LFP45" s="17">
        <f>+AVERAGE($D45:LFO45)</f>
        <v>77.023085347887303</v>
      </c>
      <c r="LFQ45" s="17">
        <f>+AVERAGE($D45:LFP45)</f>
        <v>77.023085347887289</v>
      </c>
      <c r="LFR45" s="17">
        <f>+AVERAGE($D45:LFQ45)</f>
        <v>77.023085347887289</v>
      </c>
      <c r="LFS45" s="17">
        <f>+AVERAGE($D45:LFR45)</f>
        <v>77.023085347887289</v>
      </c>
      <c r="LFT45" s="17">
        <f>+AVERAGE($D45:LFS45)</f>
        <v>77.023085347887275</v>
      </c>
      <c r="LFU45" s="17">
        <f>+AVERAGE($D45:LFT45)</f>
        <v>77.023085347887275</v>
      </c>
      <c r="LFV45" s="17">
        <f>+AVERAGE($D45:LFU45)</f>
        <v>77.023085347887275</v>
      </c>
      <c r="LFW45" s="17">
        <f>+AVERAGE($D45:LFV45)</f>
        <v>77.02308534788726</v>
      </c>
      <c r="LFX45" s="17">
        <f>+AVERAGE($D45:LFW45)</f>
        <v>77.02308534788726</v>
      </c>
      <c r="LFY45" s="17">
        <f>+AVERAGE($D45:LFX45)</f>
        <v>77.023085347887246</v>
      </c>
      <c r="LFZ45" s="17">
        <f>+AVERAGE($D45:LFY45)</f>
        <v>77.023085347887246</v>
      </c>
      <c r="LGA45" s="17">
        <f>+AVERAGE($D45:LFZ45)</f>
        <v>77.023085347887246</v>
      </c>
      <c r="LGB45" s="17">
        <f>+AVERAGE($D45:LGA45)</f>
        <v>77.023085347887232</v>
      </c>
      <c r="LGC45" s="17">
        <f>+AVERAGE($D45:LGB45)</f>
        <v>77.023085347887232</v>
      </c>
      <c r="LGD45" s="17">
        <f>+AVERAGE($D45:LGC45)</f>
        <v>77.023085347887232</v>
      </c>
      <c r="LGE45" s="17">
        <f>+AVERAGE($D45:LGD45)</f>
        <v>77.023085347887218</v>
      </c>
      <c r="LGF45" s="17">
        <f>+AVERAGE($D45:LGE45)</f>
        <v>77.023085347887218</v>
      </c>
      <c r="LGG45" s="17">
        <f>+AVERAGE($D45:LGF45)</f>
        <v>77.023085347887204</v>
      </c>
      <c r="LGH45" s="17">
        <f>+AVERAGE($D45:LGG45)</f>
        <v>77.023085347887204</v>
      </c>
      <c r="LGI45" s="17">
        <f>+AVERAGE($D45:LGH45)</f>
        <v>77.023085347887204</v>
      </c>
      <c r="LGJ45" s="17">
        <f>+AVERAGE($D45:LGI45)</f>
        <v>77.023085347887189</v>
      </c>
      <c r="LGK45" s="17">
        <f>+AVERAGE($D45:LGJ45)</f>
        <v>77.023085347887189</v>
      </c>
      <c r="LGL45" s="17">
        <f>+AVERAGE($D45:LGK45)</f>
        <v>77.023085347887175</v>
      </c>
      <c r="LGM45" s="17">
        <f>+AVERAGE($D45:LGL45)</f>
        <v>77.023085347887175</v>
      </c>
      <c r="LGN45" s="17">
        <f>+AVERAGE($D45:LGM45)</f>
        <v>77.023085347887175</v>
      </c>
      <c r="LGO45" s="17">
        <f>+AVERAGE($D45:LGN45)</f>
        <v>77.023085347887161</v>
      </c>
      <c r="LGP45" s="17">
        <f>+AVERAGE($D45:LGO45)</f>
        <v>77.023085347887161</v>
      </c>
      <c r="LGQ45" s="17">
        <f>+AVERAGE($D45:LGP45)</f>
        <v>77.023085347887161</v>
      </c>
      <c r="LGR45" s="17">
        <f>+AVERAGE($D45:LGQ45)</f>
        <v>77.023085347887147</v>
      </c>
      <c r="LGS45" s="17">
        <f>+AVERAGE($D45:LGR45)</f>
        <v>77.023085347887147</v>
      </c>
      <c r="LGT45" s="17">
        <f>+AVERAGE($D45:LGS45)</f>
        <v>77.023085347887132</v>
      </c>
      <c r="LGU45" s="17">
        <f>+AVERAGE($D45:LGT45)</f>
        <v>77.023085347887132</v>
      </c>
      <c r="LGV45" s="17">
        <f>+AVERAGE($D45:LGU45)</f>
        <v>77.023085347887132</v>
      </c>
      <c r="LGW45" s="17">
        <f>+AVERAGE($D45:LGV45)</f>
        <v>77.023085347887118</v>
      </c>
      <c r="LGX45" s="17">
        <f>+AVERAGE($D45:LGW45)</f>
        <v>77.023085347887118</v>
      </c>
      <c r="LGY45" s="17">
        <f>+AVERAGE($D45:LGX45)</f>
        <v>77.023085347887118</v>
      </c>
      <c r="LGZ45" s="17">
        <f>+AVERAGE($D45:LGY45)</f>
        <v>77.023085347887104</v>
      </c>
      <c r="LHA45" s="17">
        <f>+AVERAGE($D45:LGZ45)</f>
        <v>77.023085347887104</v>
      </c>
      <c r="LHB45" s="17">
        <f>+AVERAGE($D45:LHA45)</f>
        <v>77.02308534788709</v>
      </c>
      <c r="LHC45" s="17">
        <f>+AVERAGE($D45:LHB45)</f>
        <v>77.02308534788709</v>
      </c>
      <c r="LHD45" s="17">
        <f>+AVERAGE($D45:LHC45)</f>
        <v>77.02308534788709</v>
      </c>
      <c r="LHE45" s="17">
        <f>+AVERAGE($D45:LHD45)</f>
        <v>77.023085347887076</v>
      </c>
      <c r="LHF45" s="17">
        <f>+AVERAGE($D45:LHE45)</f>
        <v>77.023085347887076</v>
      </c>
      <c r="LHG45" s="17">
        <f>+AVERAGE($D45:LHF45)</f>
        <v>77.023085347887076</v>
      </c>
      <c r="LHH45" s="17">
        <f>+AVERAGE($D45:LHG45)</f>
        <v>77.023085347887061</v>
      </c>
      <c r="LHI45" s="17">
        <f>+AVERAGE($D45:LHH45)</f>
        <v>77.023085347887061</v>
      </c>
      <c r="LHJ45" s="17">
        <f>+AVERAGE($D45:LHI45)</f>
        <v>77.023085347887047</v>
      </c>
      <c r="LHK45" s="17">
        <f>+AVERAGE($D45:LHJ45)</f>
        <v>77.023085347887047</v>
      </c>
      <c r="LHL45" s="17">
        <f>+AVERAGE($D45:LHK45)</f>
        <v>77.023085347887047</v>
      </c>
      <c r="LHM45" s="17">
        <f>+AVERAGE($D45:LHL45)</f>
        <v>77.023085347887033</v>
      </c>
      <c r="LHN45" s="17">
        <f>+AVERAGE($D45:LHM45)</f>
        <v>77.023085347887033</v>
      </c>
      <c r="LHO45" s="17">
        <f>+AVERAGE($D45:LHN45)</f>
        <v>77.023085347887033</v>
      </c>
      <c r="LHP45" s="17">
        <f>+AVERAGE($D45:LHO45)</f>
        <v>77.023085347887019</v>
      </c>
      <c r="LHQ45" s="17">
        <f>+AVERAGE($D45:LHP45)</f>
        <v>77.023085347887019</v>
      </c>
      <c r="LHR45" s="17">
        <f>+AVERAGE($D45:LHQ45)</f>
        <v>77.023085347887005</v>
      </c>
      <c r="LHS45" s="17">
        <f>+AVERAGE($D45:LHR45)</f>
        <v>77.023085347887005</v>
      </c>
      <c r="LHT45" s="17">
        <f>+AVERAGE($D45:LHS45)</f>
        <v>77.023085347887005</v>
      </c>
      <c r="LHU45" s="17">
        <f>+AVERAGE($D45:LHT45)</f>
        <v>77.02308534788699</v>
      </c>
      <c r="LHV45" s="17">
        <f>+AVERAGE($D45:LHU45)</f>
        <v>77.02308534788699</v>
      </c>
      <c r="LHW45" s="17">
        <f>+AVERAGE($D45:LHV45)</f>
        <v>77.02308534788699</v>
      </c>
      <c r="LHX45" s="17">
        <f>+AVERAGE($D45:LHW45)</f>
        <v>77.023085347886976</v>
      </c>
      <c r="LHY45" s="17">
        <f>+AVERAGE($D45:LHX45)</f>
        <v>77.023085347886976</v>
      </c>
      <c r="LHZ45" s="17">
        <f>+AVERAGE($D45:LHY45)</f>
        <v>77.023085347886962</v>
      </c>
      <c r="LIA45" s="17">
        <f>+AVERAGE($D45:LHZ45)</f>
        <v>77.023085347886962</v>
      </c>
      <c r="LIB45" s="17">
        <f>+AVERAGE($D45:LIA45)</f>
        <v>77.023085347886962</v>
      </c>
      <c r="LIC45" s="17">
        <f>+AVERAGE($D45:LIB45)</f>
        <v>77.023085347886948</v>
      </c>
      <c r="LID45" s="17">
        <f>+AVERAGE($D45:LIC45)</f>
        <v>77.023085347886948</v>
      </c>
      <c r="LIE45" s="17">
        <f>+AVERAGE($D45:LID45)</f>
        <v>77.023085347886934</v>
      </c>
      <c r="LIF45" s="17">
        <f>+AVERAGE($D45:LIE45)</f>
        <v>77.023085347886934</v>
      </c>
      <c r="LIG45" s="17">
        <f>+AVERAGE($D45:LIF45)</f>
        <v>77.023085347886934</v>
      </c>
      <c r="LIH45" s="17">
        <f>+AVERAGE($D45:LIG45)</f>
        <v>77.023085347886919</v>
      </c>
      <c r="LII45" s="17">
        <f>+AVERAGE($D45:LIH45)</f>
        <v>77.023085347886919</v>
      </c>
      <c r="LIJ45" s="17">
        <f>+AVERAGE($D45:LII45)</f>
        <v>77.023085347886919</v>
      </c>
      <c r="LIK45" s="17">
        <f>+AVERAGE($D45:LIJ45)</f>
        <v>77.023085347886905</v>
      </c>
      <c r="LIL45" s="17">
        <f>+AVERAGE($D45:LIK45)</f>
        <v>77.023085347886905</v>
      </c>
      <c r="LIM45" s="17">
        <f>+AVERAGE($D45:LIL45)</f>
        <v>77.023085347886891</v>
      </c>
      <c r="LIN45" s="17">
        <f>+AVERAGE($D45:LIM45)</f>
        <v>77.023085347886891</v>
      </c>
      <c r="LIO45" s="17">
        <f>+AVERAGE($D45:LIN45)</f>
        <v>77.023085347886891</v>
      </c>
      <c r="LIP45" s="17">
        <f>+AVERAGE($D45:LIO45)</f>
        <v>77.023085347886877</v>
      </c>
      <c r="LIQ45" s="17">
        <f>+AVERAGE($D45:LIP45)</f>
        <v>77.023085347886877</v>
      </c>
      <c r="LIR45" s="17">
        <f>+AVERAGE($D45:LIQ45)</f>
        <v>77.023085347886877</v>
      </c>
      <c r="LIS45" s="17">
        <f>+AVERAGE($D45:LIR45)</f>
        <v>77.023085347886862</v>
      </c>
      <c r="LIT45" s="17">
        <f>+AVERAGE($D45:LIS45)</f>
        <v>77.023085347886862</v>
      </c>
      <c r="LIU45" s="17">
        <f>+AVERAGE($D45:LIT45)</f>
        <v>77.023085347886862</v>
      </c>
      <c r="LIV45" s="17">
        <f>+AVERAGE($D45:LIU45)</f>
        <v>77.023085347886848</v>
      </c>
      <c r="LIW45" s="17">
        <f>+AVERAGE($D45:LIV45)</f>
        <v>77.023085347886848</v>
      </c>
      <c r="LIX45" s="17">
        <f>+AVERAGE($D45:LIW45)</f>
        <v>77.023085347886834</v>
      </c>
      <c r="LIY45" s="17">
        <f>+AVERAGE($D45:LIX45)</f>
        <v>77.023085347886834</v>
      </c>
      <c r="LIZ45" s="17">
        <f>+AVERAGE($D45:LIY45)</f>
        <v>77.023085347886834</v>
      </c>
      <c r="LJA45" s="17">
        <f>+AVERAGE($D45:LIZ45)</f>
        <v>77.02308534788682</v>
      </c>
      <c r="LJB45" s="17">
        <f>+AVERAGE($D45:LJA45)</f>
        <v>77.02308534788682</v>
      </c>
      <c r="LJC45" s="17">
        <f>+AVERAGE($D45:LJB45)</f>
        <v>77.02308534788682</v>
      </c>
      <c r="LJD45" s="17">
        <f>+AVERAGE($D45:LJC45)</f>
        <v>77.023085347886806</v>
      </c>
      <c r="LJE45" s="17">
        <f>+AVERAGE($D45:LJD45)</f>
        <v>77.023085347886806</v>
      </c>
      <c r="LJF45" s="17">
        <f>+AVERAGE($D45:LJE45)</f>
        <v>77.023085347886791</v>
      </c>
      <c r="LJG45" s="17">
        <f>+AVERAGE($D45:LJF45)</f>
        <v>77.023085347886791</v>
      </c>
      <c r="LJH45" s="17">
        <f>+AVERAGE($D45:LJG45)</f>
        <v>77.023085347886791</v>
      </c>
      <c r="LJI45" s="17">
        <f>+AVERAGE($D45:LJH45)</f>
        <v>77.023085347886777</v>
      </c>
      <c r="LJJ45" s="17">
        <f>+AVERAGE($D45:LJI45)</f>
        <v>77.023085347886777</v>
      </c>
      <c r="LJK45" s="17">
        <f>+AVERAGE($D45:LJJ45)</f>
        <v>77.023085347886777</v>
      </c>
      <c r="LJL45" s="17">
        <f>+AVERAGE($D45:LJK45)</f>
        <v>77.023085347886763</v>
      </c>
      <c r="LJM45" s="17">
        <f>+AVERAGE($D45:LJL45)</f>
        <v>77.023085347886763</v>
      </c>
      <c r="LJN45" s="17">
        <f>+AVERAGE($D45:LJM45)</f>
        <v>77.023085347886749</v>
      </c>
      <c r="LJO45" s="17">
        <f>+AVERAGE($D45:LJN45)</f>
        <v>77.023085347886749</v>
      </c>
      <c r="LJP45" s="17">
        <f>+AVERAGE($D45:LJO45)</f>
        <v>77.023085347886749</v>
      </c>
      <c r="LJQ45" s="17">
        <f>+AVERAGE($D45:LJP45)</f>
        <v>77.023085347886735</v>
      </c>
      <c r="LJR45" s="17">
        <f>+AVERAGE($D45:LJQ45)</f>
        <v>77.023085347886735</v>
      </c>
      <c r="LJS45" s="17">
        <f>+AVERAGE($D45:LJR45)</f>
        <v>77.023085347886735</v>
      </c>
      <c r="LJT45" s="17">
        <f>+AVERAGE($D45:LJS45)</f>
        <v>77.02308534788672</v>
      </c>
      <c r="LJU45" s="17">
        <f>+AVERAGE($D45:LJT45)</f>
        <v>77.02308534788672</v>
      </c>
      <c r="LJV45" s="17">
        <f>+AVERAGE($D45:LJU45)</f>
        <v>77.023085347886706</v>
      </c>
      <c r="LJW45" s="17">
        <f>+AVERAGE($D45:LJV45)</f>
        <v>77.023085347886706</v>
      </c>
      <c r="LJX45" s="17">
        <f>+AVERAGE($D45:LJW45)</f>
        <v>77.023085347886706</v>
      </c>
      <c r="LJY45" s="17">
        <f>+AVERAGE($D45:LJX45)</f>
        <v>77.023085347886692</v>
      </c>
      <c r="LJZ45" s="17">
        <f>+AVERAGE($D45:LJY45)</f>
        <v>77.023085347886692</v>
      </c>
      <c r="LKA45" s="17">
        <f>+AVERAGE($D45:LJZ45)</f>
        <v>77.023085347886692</v>
      </c>
      <c r="LKB45" s="17">
        <f>+AVERAGE($D45:LKA45)</f>
        <v>77.023085347886678</v>
      </c>
      <c r="LKC45" s="17">
        <f>+AVERAGE($D45:LKB45)</f>
        <v>77.023085347886678</v>
      </c>
      <c r="LKD45" s="17">
        <f>+AVERAGE($D45:LKC45)</f>
        <v>77.023085347886663</v>
      </c>
      <c r="LKE45" s="17">
        <f>+AVERAGE($D45:LKD45)</f>
        <v>77.023085347886663</v>
      </c>
      <c r="LKF45" s="17">
        <f>+AVERAGE($D45:LKE45)</f>
        <v>77.023085347886663</v>
      </c>
      <c r="LKG45" s="17">
        <f>+AVERAGE($D45:LKF45)</f>
        <v>77.023085347886649</v>
      </c>
      <c r="LKH45" s="17">
        <f>+AVERAGE($D45:LKG45)</f>
        <v>77.023085347886649</v>
      </c>
      <c r="LKI45" s="17">
        <f>+AVERAGE($D45:LKH45)</f>
        <v>77.023085347886649</v>
      </c>
      <c r="LKJ45" s="17">
        <f>+AVERAGE($D45:LKI45)</f>
        <v>77.023085347886635</v>
      </c>
      <c r="LKK45" s="17">
        <f>+AVERAGE($D45:LKJ45)</f>
        <v>77.023085347886635</v>
      </c>
      <c r="LKL45" s="17">
        <f>+AVERAGE($D45:LKK45)</f>
        <v>77.023085347886635</v>
      </c>
      <c r="LKM45" s="17">
        <f>+AVERAGE($D45:LKL45)</f>
        <v>77.023085347886621</v>
      </c>
      <c r="LKN45" s="17">
        <f>+AVERAGE($D45:LKM45)</f>
        <v>77.023085347886621</v>
      </c>
      <c r="LKO45" s="17">
        <f>+AVERAGE($D45:LKN45)</f>
        <v>77.023085347886607</v>
      </c>
      <c r="LKP45" s="17">
        <f>+AVERAGE($D45:LKO45)</f>
        <v>77.023085347886607</v>
      </c>
      <c r="LKQ45" s="17">
        <f>+AVERAGE($D45:LKP45)</f>
        <v>77.023085347886607</v>
      </c>
      <c r="LKR45" s="17">
        <f>+AVERAGE($D45:LKQ45)</f>
        <v>77.023085347886592</v>
      </c>
      <c r="LKS45" s="17">
        <f>+AVERAGE($D45:LKR45)</f>
        <v>77.023085347886592</v>
      </c>
      <c r="LKT45" s="17">
        <f>+AVERAGE($D45:LKS45)</f>
        <v>77.023085347886592</v>
      </c>
      <c r="LKU45" s="17">
        <f>+AVERAGE($D45:LKT45)</f>
        <v>77.023085347886578</v>
      </c>
      <c r="LKV45" s="17">
        <f>+AVERAGE($D45:LKU45)</f>
        <v>77.023085347886578</v>
      </c>
      <c r="LKW45" s="17">
        <f>+AVERAGE($D45:LKV45)</f>
        <v>77.023085347886564</v>
      </c>
      <c r="LKX45" s="17">
        <f>+AVERAGE($D45:LKW45)</f>
        <v>77.023085347886564</v>
      </c>
      <c r="LKY45" s="17">
        <f>+AVERAGE($D45:LKX45)</f>
        <v>77.023085347886564</v>
      </c>
      <c r="LKZ45" s="17">
        <f>+AVERAGE($D45:LKY45)</f>
        <v>77.02308534788655</v>
      </c>
      <c r="LLA45" s="17">
        <f>+AVERAGE($D45:LKZ45)</f>
        <v>77.02308534788655</v>
      </c>
      <c r="LLB45" s="17">
        <f>+AVERAGE($D45:LLA45)</f>
        <v>77.02308534788655</v>
      </c>
      <c r="LLC45" s="17">
        <f>+AVERAGE($D45:LLB45)</f>
        <v>77.023085347886536</v>
      </c>
      <c r="LLD45" s="17">
        <f>+AVERAGE($D45:LLC45)</f>
        <v>77.023085347886536</v>
      </c>
      <c r="LLE45" s="17">
        <f>+AVERAGE($D45:LLD45)</f>
        <v>77.023085347886521</v>
      </c>
      <c r="LLF45" s="17">
        <f>+AVERAGE($D45:LLE45)</f>
        <v>77.023085347886521</v>
      </c>
      <c r="LLG45" s="17">
        <f>+AVERAGE($D45:LLF45)</f>
        <v>77.023085347886521</v>
      </c>
      <c r="LLH45" s="17">
        <f>+AVERAGE($D45:LLG45)</f>
        <v>77.023085347886507</v>
      </c>
      <c r="LLI45" s="17">
        <f>+AVERAGE($D45:LLH45)</f>
        <v>77.023085347886507</v>
      </c>
      <c r="LLJ45" s="17">
        <f>+AVERAGE($D45:LLI45)</f>
        <v>77.023085347886507</v>
      </c>
      <c r="LLK45" s="17">
        <f>+AVERAGE($D45:LLJ45)</f>
        <v>77.023085347886493</v>
      </c>
      <c r="LLL45" s="17">
        <f>+AVERAGE($D45:LLK45)</f>
        <v>77.023085347886493</v>
      </c>
      <c r="LLM45" s="17">
        <f>+AVERAGE($D45:LLL45)</f>
        <v>77.023085347886493</v>
      </c>
      <c r="LLN45" s="17">
        <f>+AVERAGE($D45:LLM45)</f>
        <v>77.023085347886479</v>
      </c>
      <c r="LLO45" s="17">
        <f>+AVERAGE($D45:LLN45)</f>
        <v>77.023085347886479</v>
      </c>
      <c r="LLP45" s="17">
        <f>+AVERAGE($D45:LLO45)</f>
        <v>77.023085347886465</v>
      </c>
      <c r="LLQ45" s="17">
        <f>+AVERAGE($D45:LLP45)</f>
        <v>77.023085347886465</v>
      </c>
      <c r="LLR45" s="17">
        <f>+AVERAGE($D45:LLQ45)</f>
        <v>77.023085347886465</v>
      </c>
      <c r="LLS45" s="17">
        <f>+AVERAGE($D45:LLR45)</f>
        <v>77.02308534788645</v>
      </c>
      <c r="LLT45" s="17">
        <f>+AVERAGE($D45:LLS45)</f>
        <v>77.02308534788645</v>
      </c>
      <c r="LLU45" s="17">
        <f>+AVERAGE($D45:LLT45)</f>
        <v>77.02308534788645</v>
      </c>
      <c r="LLV45" s="17">
        <f>+AVERAGE($D45:LLU45)</f>
        <v>77.023085347886436</v>
      </c>
      <c r="LLW45" s="17">
        <f>+AVERAGE($D45:LLV45)</f>
        <v>77.023085347886436</v>
      </c>
      <c r="LLX45" s="17">
        <f>+AVERAGE($D45:LLW45)</f>
        <v>77.023085347886436</v>
      </c>
      <c r="LLY45" s="17">
        <f>+AVERAGE($D45:LLX45)</f>
        <v>77.023085347886422</v>
      </c>
      <c r="LLZ45" s="17">
        <f>+AVERAGE($D45:LLY45)</f>
        <v>77.023085347886422</v>
      </c>
      <c r="LMA45" s="17">
        <f>+AVERAGE($D45:LLZ45)</f>
        <v>77.023085347886408</v>
      </c>
      <c r="LMB45" s="17">
        <f>+AVERAGE($D45:LMA45)</f>
        <v>77.023085347886408</v>
      </c>
      <c r="LMC45" s="17">
        <f>+AVERAGE($D45:LMB45)</f>
        <v>77.023085347886408</v>
      </c>
      <c r="LMD45" s="17">
        <f>+AVERAGE($D45:LMC45)</f>
        <v>77.023085347886393</v>
      </c>
      <c r="LME45" s="17">
        <f>+AVERAGE($D45:LMD45)</f>
        <v>77.023085347886393</v>
      </c>
      <c r="LMF45" s="17">
        <f>+AVERAGE($D45:LME45)</f>
        <v>77.023085347886393</v>
      </c>
      <c r="LMG45" s="17">
        <f>+AVERAGE($D45:LMF45)</f>
        <v>77.023085347886379</v>
      </c>
      <c r="LMH45" s="17">
        <f>+AVERAGE($D45:LMG45)</f>
        <v>77.023085347886379</v>
      </c>
      <c r="LMI45" s="17">
        <f>+AVERAGE($D45:LMH45)</f>
        <v>77.023085347886365</v>
      </c>
      <c r="LMJ45" s="17">
        <f>+AVERAGE($D45:LMI45)</f>
        <v>77.023085347886365</v>
      </c>
      <c r="LMK45" s="17">
        <f>+AVERAGE($D45:LMJ45)</f>
        <v>77.023085347886365</v>
      </c>
      <c r="LML45" s="17">
        <f>+AVERAGE($D45:LMK45)</f>
        <v>77.023085347886351</v>
      </c>
      <c r="LMM45" s="17">
        <f>+AVERAGE($D45:LML45)</f>
        <v>77.023085347886351</v>
      </c>
      <c r="LMN45" s="17">
        <f>+AVERAGE($D45:LMM45)</f>
        <v>77.023085347886351</v>
      </c>
      <c r="LMO45" s="17">
        <f>+AVERAGE($D45:LMN45)</f>
        <v>77.023085347886337</v>
      </c>
      <c r="LMP45" s="17">
        <f>+AVERAGE($D45:LMO45)</f>
        <v>77.023085347886337</v>
      </c>
      <c r="LMQ45" s="17">
        <f>+AVERAGE($D45:LMP45)</f>
        <v>77.023085347886337</v>
      </c>
      <c r="LMR45" s="17">
        <f>+AVERAGE($D45:LMQ45)</f>
        <v>77.023085347886322</v>
      </c>
      <c r="LMS45" s="17">
        <f>+AVERAGE($D45:LMR45)</f>
        <v>77.023085347886322</v>
      </c>
      <c r="LMT45" s="17">
        <f>+AVERAGE($D45:LMS45)</f>
        <v>77.023085347886308</v>
      </c>
      <c r="LMU45" s="17">
        <f>+AVERAGE($D45:LMT45)</f>
        <v>77.023085347886308</v>
      </c>
      <c r="LMV45" s="17">
        <f>+AVERAGE($D45:LMU45)</f>
        <v>77.023085347886308</v>
      </c>
      <c r="LMW45" s="17">
        <f>+AVERAGE($D45:LMV45)</f>
        <v>77.023085347886294</v>
      </c>
      <c r="LMX45" s="17">
        <f>+AVERAGE($D45:LMW45)</f>
        <v>77.023085347886294</v>
      </c>
      <c r="LMY45" s="17">
        <f>+AVERAGE($D45:LMX45)</f>
        <v>77.023085347886294</v>
      </c>
      <c r="LMZ45" s="17">
        <f>+AVERAGE($D45:LMY45)</f>
        <v>77.02308534788628</v>
      </c>
      <c r="LNA45" s="17">
        <f>+AVERAGE($D45:LMZ45)</f>
        <v>77.02308534788628</v>
      </c>
      <c r="LNB45" s="17">
        <f>+AVERAGE($D45:LNA45)</f>
        <v>77.02308534788628</v>
      </c>
      <c r="LNC45" s="17">
        <f>+AVERAGE($D45:LNB45)</f>
        <v>77.023085347886266</v>
      </c>
      <c r="LND45" s="17">
        <f>+AVERAGE($D45:LNC45)</f>
        <v>77.023085347886266</v>
      </c>
      <c r="LNE45" s="17">
        <f>+AVERAGE($D45:LND45)</f>
        <v>77.023085347886251</v>
      </c>
      <c r="LNF45" s="17">
        <f>+AVERAGE($D45:LNE45)</f>
        <v>77.023085347886251</v>
      </c>
      <c r="LNG45" s="17">
        <f>+AVERAGE($D45:LNF45)</f>
        <v>77.023085347886251</v>
      </c>
      <c r="LNH45" s="17">
        <f>+AVERAGE($D45:LNG45)</f>
        <v>77.023085347886237</v>
      </c>
      <c r="LNI45" s="17">
        <f>+AVERAGE($D45:LNH45)</f>
        <v>77.023085347886237</v>
      </c>
      <c r="LNJ45" s="17">
        <f>+AVERAGE($D45:LNI45)</f>
        <v>77.023085347886237</v>
      </c>
      <c r="LNK45" s="17">
        <f>+AVERAGE($D45:LNJ45)</f>
        <v>77.023085347886223</v>
      </c>
      <c r="LNL45" s="17">
        <f>+AVERAGE($D45:LNK45)</f>
        <v>77.023085347886223</v>
      </c>
      <c r="LNM45" s="17">
        <f>+AVERAGE($D45:LNL45)</f>
        <v>77.023085347886223</v>
      </c>
      <c r="LNN45" s="17">
        <f>+AVERAGE($D45:LNM45)</f>
        <v>77.023085347886209</v>
      </c>
      <c r="LNO45" s="17">
        <f>+AVERAGE($D45:LNN45)</f>
        <v>77.023085347886209</v>
      </c>
      <c r="LNP45" s="17">
        <f>+AVERAGE($D45:LNO45)</f>
        <v>77.023085347886195</v>
      </c>
      <c r="LNQ45" s="17">
        <f>+AVERAGE($D45:LNP45)</f>
        <v>77.023085347886195</v>
      </c>
      <c r="LNR45" s="17">
        <f>+AVERAGE($D45:LNQ45)</f>
        <v>77.023085347886195</v>
      </c>
      <c r="LNS45" s="17">
        <f>+AVERAGE($D45:LNR45)</f>
        <v>77.02308534788618</v>
      </c>
      <c r="LNT45" s="17">
        <f>+AVERAGE($D45:LNS45)</f>
        <v>77.02308534788618</v>
      </c>
      <c r="LNU45" s="17">
        <f>+AVERAGE($D45:LNT45)</f>
        <v>77.02308534788618</v>
      </c>
      <c r="LNV45" s="17">
        <f>+AVERAGE($D45:LNU45)</f>
        <v>77.023085347886166</v>
      </c>
      <c r="LNW45" s="17">
        <f>+AVERAGE($D45:LNV45)</f>
        <v>77.023085347886166</v>
      </c>
      <c r="LNX45" s="17">
        <f>+AVERAGE($D45:LNW45)</f>
        <v>77.023085347886166</v>
      </c>
      <c r="LNY45" s="17">
        <f>+AVERAGE($D45:LNX45)</f>
        <v>77.023085347886152</v>
      </c>
      <c r="LNZ45" s="17">
        <f>+AVERAGE($D45:LNY45)</f>
        <v>77.023085347886152</v>
      </c>
      <c r="LOA45" s="17">
        <f>+AVERAGE($D45:LNZ45)</f>
        <v>77.023085347886138</v>
      </c>
      <c r="LOB45" s="17">
        <f>+AVERAGE($D45:LOA45)</f>
        <v>77.023085347886138</v>
      </c>
      <c r="LOC45" s="17">
        <f>+AVERAGE($D45:LOB45)</f>
        <v>77.023085347886138</v>
      </c>
      <c r="LOD45" s="17">
        <f>+AVERAGE($D45:LOC45)</f>
        <v>77.023085347886123</v>
      </c>
      <c r="LOE45" s="17">
        <f>+AVERAGE($D45:LOD45)</f>
        <v>77.023085347886123</v>
      </c>
      <c r="LOF45" s="17">
        <f>+AVERAGE($D45:LOE45)</f>
        <v>77.023085347886123</v>
      </c>
      <c r="LOG45" s="17">
        <f>+AVERAGE($D45:LOF45)</f>
        <v>77.023085347886109</v>
      </c>
      <c r="LOH45" s="17">
        <f>+AVERAGE($D45:LOG45)</f>
        <v>77.023085347886109</v>
      </c>
      <c r="LOI45" s="17">
        <f>+AVERAGE($D45:LOH45)</f>
        <v>77.023085347886109</v>
      </c>
      <c r="LOJ45" s="17">
        <f>+AVERAGE($D45:LOI45)</f>
        <v>77.023085347886095</v>
      </c>
      <c r="LOK45" s="17">
        <f>+AVERAGE($D45:LOJ45)</f>
        <v>77.023085347886095</v>
      </c>
      <c r="LOL45" s="17">
        <f>+AVERAGE($D45:LOK45)</f>
        <v>77.023085347886081</v>
      </c>
      <c r="LOM45" s="17">
        <f>+AVERAGE($D45:LOL45)</f>
        <v>77.023085347886081</v>
      </c>
      <c r="LON45" s="17">
        <f>+AVERAGE($D45:LOM45)</f>
        <v>77.023085347886081</v>
      </c>
      <c r="LOO45" s="17">
        <f>+AVERAGE($D45:LON45)</f>
        <v>77.023085347886067</v>
      </c>
      <c r="LOP45" s="17">
        <f>+AVERAGE($D45:LOO45)</f>
        <v>77.023085347886067</v>
      </c>
      <c r="LOQ45" s="17">
        <f>+AVERAGE($D45:LOP45)</f>
        <v>77.023085347886067</v>
      </c>
      <c r="LOR45" s="17">
        <f>+AVERAGE($D45:LOQ45)</f>
        <v>77.023085347886052</v>
      </c>
      <c r="LOS45" s="17">
        <f>+AVERAGE($D45:LOR45)</f>
        <v>77.023085347886052</v>
      </c>
      <c r="LOT45" s="17">
        <f>+AVERAGE($D45:LOS45)</f>
        <v>77.023085347886052</v>
      </c>
      <c r="LOU45" s="17">
        <f>+AVERAGE($D45:LOT45)</f>
        <v>77.023085347886038</v>
      </c>
      <c r="LOV45" s="17">
        <f>+AVERAGE($D45:LOU45)</f>
        <v>77.023085347886038</v>
      </c>
      <c r="LOW45" s="17">
        <f>+AVERAGE($D45:LOV45)</f>
        <v>77.023085347886038</v>
      </c>
      <c r="LOX45" s="17">
        <f>+AVERAGE($D45:LOW45)</f>
        <v>77.023085347886024</v>
      </c>
      <c r="LOY45" s="17">
        <f>+AVERAGE($D45:LOX45)</f>
        <v>77.023085347886024</v>
      </c>
      <c r="LOZ45" s="17">
        <f>+AVERAGE($D45:LOY45)</f>
        <v>77.02308534788601</v>
      </c>
      <c r="LPA45" s="17">
        <f>+AVERAGE($D45:LOZ45)</f>
        <v>77.02308534788601</v>
      </c>
      <c r="LPB45" s="17">
        <f>+AVERAGE($D45:LPA45)</f>
        <v>77.02308534788601</v>
      </c>
      <c r="LPC45" s="17">
        <f>+AVERAGE($D45:LPB45)</f>
        <v>77.023085347885996</v>
      </c>
      <c r="LPD45" s="17">
        <f>+AVERAGE($D45:LPC45)</f>
        <v>77.023085347885996</v>
      </c>
      <c r="LPE45" s="17">
        <f>+AVERAGE($D45:LPD45)</f>
        <v>77.023085347885996</v>
      </c>
      <c r="LPF45" s="17">
        <f>+AVERAGE($D45:LPE45)</f>
        <v>77.023085347885981</v>
      </c>
      <c r="LPG45" s="17">
        <f>+AVERAGE($D45:LPF45)</f>
        <v>77.023085347885981</v>
      </c>
      <c r="LPH45" s="17">
        <f>+AVERAGE($D45:LPG45)</f>
        <v>77.023085347885981</v>
      </c>
      <c r="LPI45" s="17">
        <f>+AVERAGE($D45:LPH45)</f>
        <v>77.023085347885967</v>
      </c>
      <c r="LPJ45" s="17">
        <f>+AVERAGE($D45:LPI45)</f>
        <v>77.023085347885967</v>
      </c>
      <c r="LPK45" s="17">
        <f>+AVERAGE($D45:LPJ45)</f>
        <v>77.023085347885953</v>
      </c>
      <c r="LPL45" s="17">
        <f>+AVERAGE($D45:LPK45)</f>
        <v>77.023085347885953</v>
      </c>
      <c r="LPM45" s="17">
        <f>+AVERAGE($D45:LPL45)</f>
        <v>77.023085347885953</v>
      </c>
      <c r="LPN45" s="17">
        <f>+AVERAGE($D45:LPM45)</f>
        <v>77.023085347885939</v>
      </c>
      <c r="LPO45" s="17">
        <f>+AVERAGE($D45:LPN45)</f>
        <v>77.023085347885939</v>
      </c>
      <c r="LPP45" s="17">
        <f>+AVERAGE($D45:LPO45)</f>
        <v>77.023085347885939</v>
      </c>
      <c r="LPQ45" s="17">
        <f>+AVERAGE($D45:LPP45)</f>
        <v>77.023085347885925</v>
      </c>
      <c r="LPR45" s="17">
        <f>+AVERAGE($D45:LPQ45)</f>
        <v>77.023085347885925</v>
      </c>
      <c r="LPS45" s="17">
        <f>+AVERAGE($D45:LPR45)</f>
        <v>77.023085347885925</v>
      </c>
      <c r="LPT45" s="17">
        <f>+AVERAGE($D45:LPS45)</f>
        <v>77.02308534788591</v>
      </c>
      <c r="LPU45" s="17">
        <f>+AVERAGE($D45:LPT45)</f>
        <v>77.02308534788591</v>
      </c>
      <c r="LPV45" s="17">
        <f>+AVERAGE($D45:LPU45)</f>
        <v>77.02308534788591</v>
      </c>
      <c r="LPW45" s="17">
        <f>+AVERAGE($D45:LPV45)</f>
        <v>77.023085347885896</v>
      </c>
      <c r="LPX45" s="17">
        <f>+AVERAGE($D45:LPW45)</f>
        <v>77.023085347885896</v>
      </c>
      <c r="LPY45" s="17">
        <f>+AVERAGE($D45:LPX45)</f>
        <v>77.023085347885882</v>
      </c>
      <c r="LPZ45" s="17">
        <f>+AVERAGE($D45:LPY45)</f>
        <v>77.023085347885882</v>
      </c>
      <c r="LQA45" s="17">
        <f>+AVERAGE($D45:LPZ45)</f>
        <v>77.023085347885882</v>
      </c>
      <c r="LQB45" s="17">
        <f>+AVERAGE($D45:LQA45)</f>
        <v>77.023085347885868</v>
      </c>
      <c r="LQC45" s="17">
        <f>+AVERAGE($D45:LQB45)</f>
        <v>77.023085347885868</v>
      </c>
      <c r="LQD45" s="17">
        <f>+AVERAGE($D45:LQC45)</f>
        <v>77.023085347885868</v>
      </c>
      <c r="LQE45" s="17">
        <f>+AVERAGE($D45:LQD45)</f>
        <v>77.023085347885853</v>
      </c>
      <c r="LQF45" s="17">
        <f>+AVERAGE($D45:LQE45)</f>
        <v>77.023085347885853</v>
      </c>
      <c r="LQG45" s="17">
        <f>+AVERAGE($D45:LQF45)</f>
        <v>77.023085347885853</v>
      </c>
      <c r="LQH45" s="17">
        <f>+AVERAGE($D45:LQG45)</f>
        <v>77.023085347885839</v>
      </c>
      <c r="LQI45" s="17">
        <f>+AVERAGE($D45:LQH45)</f>
        <v>77.023085347885839</v>
      </c>
      <c r="LQJ45" s="17">
        <f>+AVERAGE($D45:LQI45)</f>
        <v>77.023085347885839</v>
      </c>
      <c r="LQK45" s="17">
        <f>+AVERAGE($D45:LQJ45)</f>
        <v>77.023085347885825</v>
      </c>
      <c r="LQL45" s="17">
        <f>+AVERAGE($D45:LQK45)</f>
        <v>77.023085347885825</v>
      </c>
      <c r="LQM45" s="17">
        <f>+AVERAGE($D45:LQL45)</f>
        <v>77.023085347885811</v>
      </c>
      <c r="LQN45" s="17">
        <f>+AVERAGE($D45:LQM45)</f>
        <v>77.023085347885811</v>
      </c>
      <c r="LQO45" s="17">
        <f>+AVERAGE($D45:LQN45)</f>
        <v>77.023085347885811</v>
      </c>
      <c r="LQP45" s="17">
        <f>+AVERAGE($D45:LQO45)</f>
        <v>77.023085347885797</v>
      </c>
      <c r="LQQ45" s="17">
        <f>+AVERAGE($D45:LQP45)</f>
        <v>77.023085347885797</v>
      </c>
      <c r="LQR45" s="17">
        <f>+AVERAGE($D45:LQQ45)</f>
        <v>77.023085347885797</v>
      </c>
      <c r="LQS45" s="17">
        <f>+AVERAGE($D45:LQR45)</f>
        <v>77.023085347885782</v>
      </c>
      <c r="LQT45" s="17">
        <f>+AVERAGE($D45:LQS45)</f>
        <v>77.023085347885782</v>
      </c>
      <c r="LQU45" s="17">
        <f>+AVERAGE($D45:LQT45)</f>
        <v>77.023085347885782</v>
      </c>
      <c r="LQV45" s="17">
        <f>+AVERAGE($D45:LQU45)</f>
        <v>77.023085347885768</v>
      </c>
      <c r="LQW45" s="17">
        <f>+AVERAGE($D45:LQV45)</f>
        <v>77.023085347885768</v>
      </c>
      <c r="LQX45" s="17">
        <f>+AVERAGE($D45:LQW45)</f>
        <v>77.023085347885768</v>
      </c>
      <c r="LQY45" s="17">
        <f>+AVERAGE($D45:LQX45)</f>
        <v>77.023085347885754</v>
      </c>
      <c r="LQZ45" s="17">
        <f>+AVERAGE($D45:LQY45)</f>
        <v>77.023085347885754</v>
      </c>
      <c r="LRA45" s="17">
        <f>+AVERAGE($D45:LQZ45)</f>
        <v>77.02308534788574</v>
      </c>
      <c r="LRB45" s="17">
        <f>+AVERAGE($D45:LRA45)</f>
        <v>77.02308534788574</v>
      </c>
      <c r="LRC45" s="17">
        <f>+AVERAGE($D45:LRB45)</f>
        <v>77.02308534788574</v>
      </c>
      <c r="LRD45" s="17">
        <f>+AVERAGE($D45:LRC45)</f>
        <v>77.023085347885726</v>
      </c>
      <c r="LRE45" s="17">
        <f>+AVERAGE($D45:LRD45)</f>
        <v>77.023085347885726</v>
      </c>
      <c r="LRF45" s="17">
        <f>+AVERAGE($D45:LRE45)</f>
        <v>77.023085347885726</v>
      </c>
      <c r="LRG45" s="17">
        <f>+AVERAGE($D45:LRF45)</f>
        <v>77.023085347885711</v>
      </c>
      <c r="LRH45" s="17">
        <f>+AVERAGE($D45:LRG45)</f>
        <v>77.023085347885711</v>
      </c>
      <c r="LRI45" s="17">
        <f>+AVERAGE($D45:LRH45)</f>
        <v>77.023085347885711</v>
      </c>
      <c r="LRJ45" s="17">
        <f>+AVERAGE($D45:LRI45)</f>
        <v>77.023085347885697</v>
      </c>
      <c r="LRK45" s="17">
        <f>+AVERAGE($D45:LRJ45)</f>
        <v>77.023085347885697</v>
      </c>
      <c r="LRL45" s="17">
        <f>+AVERAGE($D45:LRK45)</f>
        <v>77.023085347885697</v>
      </c>
      <c r="LRM45" s="17">
        <f>+AVERAGE($D45:LRL45)</f>
        <v>77.023085347885683</v>
      </c>
      <c r="LRN45" s="17">
        <f>+AVERAGE($D45:LRM45)</f>
        <v>77.023085347885683</v>
      </c>
      <c r="LRO45" s="17">
        <f>+AVERAGE($D45:LRN45)</f>
        <v>77.023085347885683</v>
      </c>
      <c r="LRP45" s="17">
        <f>+AVERAGE($D45:LRO45)</f>
        <v>77.023085347885669</v>
      </c>
      <c r="LRQ45" s="17">
        <f>+AVERAGE($D45:LRP45)</f>
        <v>77.023085347885669</v>
      </c>
      <c r="LRR45" s="17">
        <f>+AVERAGE($D45:LRQ45)</f>
        <v>77.023085347885655</v>
      </c>
      <c r="LRS45" s="17">
        <f>+AVERAGE($D45:LRR45)</f>
        <v>77.023085347885655</v>
      </c>
      <c r="LRT45" s="17">
        <f>+AVERAGE($D45:LRS45)</f>
        <v>77.023085347885655</v>
      </c>
      <c r="LRU45" s="17">
        <f>+AVERAGE($D45:LRT45)</f>
        <v>77.02308534788564</v>
      </c>
      <c r="LRV45" s="17">
        <f>+AVERAGE($D45:LRU45)</f>
        <v>77.02308534788564</v>
      </c>
      <c r="LRW45" s="17">
        <f>+AVERAGE($D45:LRV45)</f>
        <v>77.02308534788564</v>
      </c>
      <c r="LRX45" s="17">
        <f>+AVERAGE($D45:LRW45)</f>
        <v>77.023085347885626</v>
      </c>
      <c r="LRY45" s="17">
        <f>+AVERAGE($D45:LRX45)</f>
        <v>77.023085347885626</v>
      </c>
      <c r="LRZ45" s="17">
        <f>+AVERAGE($D45:LRY45)</f>
        <v>77.023085347885626</v>
      </c>
      <c r="LSA45" s="17">
        <f>+AVERAGE($D45:LRZ45)</f>
        <v>77.023085347885612</v>
      </c>
      <c r="LSB45" s="17">
        <f>+AVERAGE($D45:LSA45)</f>
        <v>77.023085347885612</v>
      </c>
      <c r="LSC45" s="17">
        <f>+AVERAGE($D45:LSB45)</f>
        <v>77.023085347885612</v>
      </c>
      <c r="LSD45" s="17">
        <f>+AVERAGE($D45:LSC45)</f>
        <v>77.023085347885598</v>
      </c>
      <c r="LSE45" s="17">
        <f>+AVERAGE($D45:LSD45)</f>
        <v>77.023085347885598</v>
      </c>
      <c r="LSF45" s="17">
        <f>+AVERAGE($D45:LSE45)</f>
        <v>77.023085347885583</v>
      </c>
      <c r="LSG45" s="17">
        <f>+AVERAGE($D45:LSF45)</f>
        <v>77.023085347885583</v>
      </c>
      <c r="LSH45" s="17">
        <f>+AVERAGE($D45:LSG45)</f>
        <v>77.023085347885583</v>
      </c>
      <c r="LSI45" s="17">
        <f>+AVERAGE($D45:LSH45)</f>
        <v>77.023085347885569</v>
      </c>
      <c r="LSJ45" s="17">
        <f>+AVERAGE($D45:LSI45)</f>
        <v>77.023085347885569</v>
      </c>
      <c r="LSK45" s="17">
        <f>+AVERAGE($D45:LSJ45)</f>
        <v>77.023085347885569</v>
      </c>
      <c r="LSL45" s="17">
        <f>+AVERAGE($D45:LSK45)</f>
        <v>77.023085347885555</v>
      </c>
      <c r="LSM45" s="17">
        <f>+AVERAGE($D45:LSL45)</f>
        <v>77.023085347885555</v>
      </c>
      <c r="LSN45" s="17">
        <f>+AVERAGE($D45:LSM45)</f>
        <v>77.023085347885555</v>
      </c>
      <c r="LSO45" s="17">
        <f>+AVERAGE($D45:LSN45)</f>
        <v>77.023085347885541</v>
      </c>
      <c r="LSP45" s="17">
        <f>+AVERAGE($D45:LSO45)</f>
        <v>77.023085347885541</v>
      </c>
      <c r="LSQ45" s="17">
        <f>+AVERAGE($D45:LSP45)</f>
        <v>77.023085347885541</v>
      </c>
      <c r="LSR45" s="17">
        <f>+AVERAGE($D45:LSQ45)</f>
        <v>77.023085347885527</v>
      </c>
      <c r="LSS45" s="17">
        <f>+AVERAGE($D45:LSR45)</f>
        <v>77.023085347885527</v>
      </c>
      <c r="LST45" s="17">
        <f>+AVERAGE($D45:LSS45)</f>
        <v>77.023085347885527</v>
      </c>
      <c r="LSU45" s="17">
        <f>+AVERAGE($D45:LST45)</f>
        <v>77.023085347885512</v>
      </c>
      <c r="LSV45" s="17">
        <f>+AVERAGE($D45:LSU45)</f>
        <v>77.023085347885512</v>
      </c>
      <c r="LSW45" s="17">
        <f>+AVERAGE($D45:LSV45)</f>
        <v>77.023085347885512</v>
      </c>
      <c r="LSX45" s="17">
        <f>+AVERAGE($D45:LSW45)</f>
        <v>77.023085347885498</v>
      </c>
      <c r="LSY45" s="17">
        <f>+AVERAGE($D45:LSX45)</f>
        <v>77.023085347885498</v>
      </c>
      <c r="LSZ45" s="17">
        <f>+AVERAGE($D45:LSY45)</f>
        <v>77.023085347885484</v>
      </c>
      <c r="LTA45" s="17">
        <f>+AVERAGE($D45:LSZ45)</f>
        <v>77.023085347885484</v>
      </c>
      <c r="LTB45" s="17">
        <f>+AVERAGE($D45:LTA45)</f>
        <v>77.023085347885484</v>
      </c>
      <c r="LTC45" s="17">
        <f>+AVERAGE($D45:LTB45)</f>
        <v>77.02308534788547</v>
      </c>
      <c r="LTD45" s="17">
        <f>+AVERAGE($D45:LTC45)</f>
        <v>77.02308534788547</v>
      </c>
      <c r="LTE45" s="17">
        <f>+AVERAGE($D45:LTD45)</f>
        <v>77.02308534788547</v>
      </c>
      <c r="LTF45" s="17">
        <f>+AVERAGE($D45:LTE45)</f>
        <v>77.023085347885456</v>
      </c>
      <c r="LTG45" s="17">
        <f>+AVERAGE($D45:LTF45)</f>
        <v>77.023085347885456</v>
      </c>
      <c r="LTH45" s="17">
        <f>+AVERAGE($D45:LTG45)</f>
        <v>77.023085347885456</v>
      </c>
      <c r="LTI45" s="17">
        <f>+AVERAGE($D45:LTH45)</f>
        <v>77.023085347885441</v>
      </c>
      <c r="LTJ45" s="17">
        <f>+AVERAGE($D45:LTI45)</f>
        <v>77.023085347885441</v>
      </c>
      <c r="LTK45" s="17">
        <f>+AVERAGE($D45:LTJ45)</f>
        <v>77.023085347885441</v>
      </c>
      <c r="LTL45" s="17">
        <f>+AVERAGE($D45:LTK45)</f>
        <v>77.023085347885427</v>
      </c>
      <c r="LTM45" s="17">
        <f>+AVERAGE($D45:LTL45)</f>
        <v>77.023085347885427</v>
      </c>
      <c r="LTN45" s="17">
        <f>+AVERAGE($D45:LTM45)</f>
        <v>77.023085347885427</v>
      </c>
      <c r="LTO45" s="17">
        <f>+AVERAGE($D45:LTN45)</f>
        <v>77.023085347885413</v>
      </c>
      <c r="LTP45" s="17">
        <f>+AVERAGE($D45:LTO45)</f>
        <v>77.023085347885413</v>
      </c>
      <c r="LTQ45" s="17">
        <f>+AVERAGE($D45:LTP45)</f>
        <v>77.023085347885399</v>
      </c>
      <c r="LTR45" s="17">
        <f>+AVERAGE($D45:LTQ45)</f>
        <v>77.023085347885399</v>
      </c>
      <c r="LTS45" s="17">
        <f>+AVERAGE($D45:LTR45)</f>
        <v>77.023085347885399</v>
      </c>
      <c r="LTT45" s="17">
        <f>+AVERAGE($D45:LTS45)</f>
        <v>77.023085347885385</v>
      </c>
      <c r="LTU45" s="17">
        <f>+AVERAGE($D45:LTT45)</f>
        <v>77.023085347885385</v>
      </c>
      <c r="LTV45" s="17">
        <f>+AVERAGE($D45:LTU45)</f>
        <v>77.023085347885385</v>
      </c>
      <c r="LTW45" s="17">
        <f>+AVERAGE($D45:LTV45)</f>
        <v>77.02308534788537</v>
      </c>
      <c r="LTX45" s="17">
        <f>+AVERAGE($D45:LTW45)</f>
        <v>77.02308534788537</v>
      </c>
      <c r="LTY45" s="17">
        <f>+AVERAGE($D45:LTX45)</f>
        <v>77.02308534788537</v>
      </c>
      <c r="LTZ45" s="17">
        <f>+AVERAGE($D45:LTY45)</f>
        <v>77.023085347885356</v>
      </c>
      <c r="LUA45" s="17">
        <f>+AVERAGE($D45:LTZ45)</f>
        <v>77.023085347885356</v>
      </c>
      <c r="LUB45" s="17">
        <f>+AVERAGE($D45:LUA45)</f>
        <v>77.023085347885356</v>
      </c>
      <c r="LUC45" s="17">
        <f>+AVERAGE($D45:LUB45)</f>
        <v>77.023085347885342</v>
      </c>
      <c r="LUD45" s="17">
        <f>+AVERAGE($D45:LUC45)</f>
        <v>77.023085347885342</v>
      </c>
      <c r="LUE45" s="17">
        <f>+AVERAGE($D45:LUD45)</f>
        <v>77.023085347885342</v>
      </c>
      <c r="LUF45" s="17">
        <f>+AVERAGE($D45:LUE45)</f>
        <v>77.023085347885328</v>
      </c>
      <c r="LUG45" s="17">
        <f>+AVERAGE($D45:LUF45)</f>
        <v>77.023085347885328</v>
      </c>
      <c r="LUH45" s="17">
        <f>+AVERAGE($D45:LUG45)</f>
        <v>77.023085347885328</v>
      </c>
      <c r="LUI45" s="17">
        <f>+AVERAGE($D45:LUH45)</f>
        <v>77.023085347885313</v>
      </c>
      <c r="LUJ45" s="17">
        <f>+AVERAGE($D45:LUI45)</f>
        <v>77.023085347885313</v>
      </c>
      <c r="LUK45" s="17">
        <f>+AVERAGE($D45:LUJ45)</f>
        <v>77.023085347885313</v>
      </c>
      <c r="LUL45" s="17">
        <f>+AVERAGE($D45:LUK45)</f>
        <v>77.023085347885299</v>
      </c>
      <c r="LUM45" s="17">
        <f>+AVERAGE($D45:LUL45)</f>
        <v>77.023085347885299</v>
      </c>
      <c r="LUN45" s="17">
        <f>+AVERAGE($D45:LUM45)</f>
        <v>77.023085347885285</v>
      </c>
      <c r="LUO45" s="17">
        <f>+AVERAGE($D45:LUN45)</f>
        <v>77.023085347885285</v>
      </c>
      <c r="LUP45" s="17">
        <f>+AVERAGE($D45:LUO45)</f>
        <v>77.023085347885285</v>
      </c>
      <c r="LUQ45" s="17">
        <f>+AVERAGE($D45:LUP45)</f>
        <v>77.023085347885271</v>
      </c>
      <c r="LUR45" s="17">
        <f>+AVERAGE($D45:LUQ45)</f>
        <v>77.023085347885271</v>
      </c>
      <c r="LUS45" s="17">
        <f>+AVERAGE($D45:LUR45)</f>
        <v>77.023085347885271</v>
      </c>
      <c r="LUT45" s="17">
        <f>+AVERAGE($D45:LUS45)</f>
        <v>77.023085347885257</v>
      </c>
      <c r="LUU45" s="17">
        <f>+AVERAGE($D45:LUT45)</f>
        <v>77.023085347885257</v>
      </c>
      <c r="LUV45" s="17">
        <f>+AVERAGE($D45:LUU45)</f>
        <v>77.023085347885257</v>
      </c>
      <c r="LUW45" s="17">
        <f>+AVERAGE($D45:LUV45)</f>
        <v>77.023085347885242</v>
      </c>
      <c r="LUX45" s="17">
        <f>+AVERAGE($D45:LUW45)</f>
        <v>77.023085347885242</v>
      </c>
      <c r="LUY45" s="17">
        <f>+AVERAGE($D45:LUX45)</f>
        <v>77.023085347885242</v>
      </c>
      <c r="LUZ45" s="17">
        <f>+AVERAGE($D45:LUY45)</f>
        <v>77.023085347885228</v>
      </c>
      <c r="LVA45" s="17">
        <f>+AVERAGE($D45:LUZ45)</f>
        <v>77.023085347885228</v>
      </c>
      <c r="LVB45" s="17">
        <f>+AVERAGE($D45:LVA45)</f>
        <v>77.023085347885228</v>
      </c>
      <c r="LVC45" s="17">
        <f>+AVERAGE($D45:LVB45)</f>
        <v>77.023085347885214</v>
      </c>
      <c r="LVD45" s="17">
        <f>+AVERAGE($D45:LVC45)</f>
        <v>77.023085347885214</v>
      </c>
      <c r="LVE45" s="17">
        <f>+AVERAGE($D45:LVD45)</f>
        <v>77.023085347885214</v>
      </c>
      <c r="LVF45" s="17">
        <f>+AVERAGE($D45:LVE45)</f>
        <v>77.0230853478852</v>
      </c>
      <c r="LVG45" s="17">
        <f>+AVERAGE($D45:LVF45)</f>
        <v>77.0230853478852</v>
      </c>
      <c r="LVH45" s="17">
        <f>+AVERAGE($D45:LVG45)</f>
        <v>77.0230853478852</v>
      </c>
      <c r="LVI45" s="17">
        <f>+AVERAGE($D45:LVH45)</f>
        <v>77.023085347885186</v>
      </c>
      <c r="LVJ45" s="17">
        <f>+AVERAGE($D45:LVI45)</f>
        <v>77.023085347885186</v>
      </c>
      <c r="LVK45" s="17">
        <f>+AVERAGE($D45:LVJ45)</f>
        <v>77.023085347885171</v>
      </c>
      <c r="LVL45" s="17">
        <f>+AVERAGE($D45:LVK45)</f>
        <v>77.023085347885171</v>
      </c>
      <c r="LVM45" s="17">
        <f>+AVERAGE($D45:LVL45)</f>
        <v>77.023085347885171</v>
      </c>
      <c r="LVN45" s="17">
        <f>+AVERAGE($D45:LVM45)</f>
        <v>77.023085347885157</v>
      </c>
      <c r="LVO45" s="17">
        <f>+AVERAGE($D45:LVN45)</f>
        <v>77.023085347885157</v>
      </c>
      <c r="LVP45" s="17">
        <f>+AVERAGE($D45:LVO45)</f>
        <v>77.023085347885157</v>
      </c>
      <c r="LVQ45" s="17">
        <f>+AVERAGE($D45:LVP45)</f>
        <v>77.023085347885143</v>
      </c>
      <c r="LVR45" s="17">
        <f>+AVERAGE($D45:LVQ45)</f>
        <v>77.023085347885143</v>
      </c>
      <c r="LVS45" s="17">
        <f>+AVERAGE($D45:LVR45)</f>
        <v>77.023085347885143</v>
      </c>
      <c r="LVT45" s="17">
        <f>+AVERAGE($D45:LVS45)</f>
        <v>77.023085347885129</v>
      </c>
      <c r="LVU45" s="17">
        <f>+AVERAGE($D45:LVT45)</f>
        <v>77.023085347885129</v>
      </c>
      <c r="LVV45" s="17">
        <f>+AVERAGE($D45:LVU45)</f>
        <v>77.023085347885129</v>
      </c>
      <c r="LVW45" s="17">
        <f>+AVERAGE($D45:LVV45)</f>
        <v>77.023085347885115</v>
      </c>
      <c r="LVX45" s="17">
        <f>+AVERAGE($D45:LVW45)</f>
        <v>77.023085347885115</v>
      </c>
      <c r="LVY45" s="17">
        <f>+AVERAGE($D45:LVX45)</f>
        <v>77.023085347885115</v>
      </c>
      <c r="LVZ45" s="17">
        <f>+AVERAGE($D45:LVY45)</f>
        <v>77.0230853478851</v>
      </c>
      <c r="LWA45" s="17">
        <f>+AVERAGE($D45:LVZ45)</f>
        <v>77.0230853478851</v>
      </c>
      <c r="LWB45" s="17">
        <f>+AVERAGE($D45:LWA45)</f>
        <v>77.0230853478851</v>
      </c>
      <c r="LWC45" s="17">
        <f>+AVERAGE($D45:LWB45)</f>
        <v>77.023085347885086</v>
      </c>
      <c r="LWD45" s="17">
        <f>+AVERAGE($D45:LWC45)</f>
        <v>77.023085347885086</v>
      </c>
      <c r="LWE45" s="17">
        <f>+AVERAGE($D45:LWD45)</f>
        <v>77.023085347885086</v>
      </c>
      <c r="LWF45" s="17">
        <f>+AVERAGE($D45:LWE45)</f>
        <v>77.023085347885072</v>
      </c>
      <c r="LWG45" s="17">
        <f>+AVERAGE($D45:LWF45)</f>
        <v>77.023085347885072</v>
      </c>
      <c r="LWH45" s="17">
        <f>+AVERAGE($D45:LWG45)</f>
        <v>77.023085347885072</v>
      </c>
      <c r="LWI45" s="17">
        <f>+AVERAGE($D45:LWH45)</f>
        <v>77.023085347885058</v>
      </c>
      <c r="LWJ45" s="17">
        <f>+AVERAGE($D45:LWI45)</f>
        <v>77.023085347885058</v>
      </c>
      <c r="LWK45" s="17">
        <f>+AVERAGE($D45:LWJ45)</f>
        <v>77.023085347885058</v>
      </c>
      <c r="LWL45" s="17">
        <f>+AVERAGE($D45:LWK45)</f>
        <v>77.023085347885043</v>
      </c>
      <c r="LWM45" s="17">
        <f>+AVERAGE($D45:LWL45)</f>
        <v>77.023085347885043</v>
      </c>
      <c r="LWN45" s="17">
        <f>+AVERAGE($D45:LWM45)</f>
        <v>77.023085347885029</v>
      </c>
      <c r="LWO45" s="17">
        <f>+AVERAGE($D45:LWN45)</f>
        <v>77.023085347885029</v>
      </c>
      <c r="LWP45" s="17">
        <f>+AVERAGE($D45:LWO45)</f>
        <v>77.023085347885029</v>
      </c>
      <c r="LWQ45" s="17">
        <f>+AVERAGE($D45:LWP45)</f>
        <v>77.023085347885015</v>
      </c>
      <c r="LWR45" s="17">
        <f>+AVERAGE($D45:LWQ45)</f>
        <v>77.023085347885015</v>
      </c>
      <c r="LWS45" s="17">
        <f>+AVERAGE($D45:LWR45)</f>
        <v>77.023085347885015</v>
      </c>
      <c r="LWT45" s="17">
        <f>+AVERAGE($D45:LWS45)</f>
        <v>77.023085347885001</v>
      </c>
      <c r="LWU45" s="17">
        <f>+AVERAGE($D45:LWT45)</f>
        <v>77.023085347885001</v>
      </c>
      <c r="LWV45" s="17">
        <f>+AVERAGE($D45:LWU45)</f>
        <v>77.023085347885001</v>
      </c>
      <c r="LWW45" s="17">
        <f>+AVERAGE($D45:LWV45)</f>
        <v>77.023085347884987</v>
      </c>
      <c r="LWX45" s="17">
        <f>+AVERAGE($D45:LWW45)</f>
        <v>77.023085347884987</v>
      </c>
      <c r="LWY45" s="17">
        <f>+AVERAGE($D45:LWX45)</f>
        <v>77.023085347884987</v>
      </c>
      <c r="LWZ45" s="17">
        <f>+AVERAGE($D45:LWY45)</f>
        <v>77.023085347884972</v>
      </c>
      <c r="LXA45" s="17">
        <f>+AVERAGE($D45:LWZ45)</f>
        <v>77.023085347884972</v>
      </c>
      <c r="LXB45" s="17">
        <f>+AVERAGE($D45:LXA45)</f>
        <v>77.023085347884972</v>
      </c>
      <c r="LXC45" s="17">
        <f>+AVERAGE($D45:LXB45)</f>
        <v>77.023085347884958</v>
      </c>
      <c r="LXD45" s="17">
        <f>+AVERAGE($D45:LXC45)</f>
        <v>77.023085347884958</v>
      </c>
      <c r="LXE45" s="17">
        <f>+AVERAGE($D45:LXD45)</f>
        <v>77.023085347884958</v>
      </c>
      <c r="LXF45" s="17">
        <f>+AVERAGE($D45:LXE45)</f>
        <v>77.023085347884944</v>
      </c>
      <c r="LXG45" s="17">
        <f>+AVERAGE($D45:LXF45)</f>
        <v>77.023085347884944</v>
      </c>
      <c r="LXH45" s="17">
        <f>+AVERAGE($D45:LXG45)</f>
        <v>77.023085347884944</v>
      </c>
      <c r="LXI45" s="17">
        <f>+AVERAGE($D45:LXH45)</f>
        <v>77.02308534788493</v>
      </c>
      <c r="LXJ45" s="17">
        <f>+AVERAGE($D45:LXI45)</f>
        <v>77.02308534788493</v>
      </c>
      <c r="LXK45" s="17">
        <f>+AVERAGE($D45:LXJ45)</f>
        <v>77.02308534788493</v>
      </c>
      <c r="LXL45" s="17">
        <f>+AVERAGE($D45:LXK45)</f>
        <v>77.023085347884916</v>
      </c>
      <c r="LXM45" s="17">
        <f>+AVERAGE($D45:LXL45)</f>
        <v>77.023085347884916</v>
      </c>
      <c r="LXN45" s="17">
        <f>+AVERAGE($D45:LXM45)</f>
        <v>77.023085347884916</v>
      </c>
      <c r="LXO45" s="17">
        <f>+AVERAGE($D45:LXN45)</f>
        <v>77.023085347884901</v>
      </c>
      <c r="LXP45" s="17">
        <f>+AVERAGE($D45:LXO45)</f>
        <v>77.023085347884901</v>
      </c>
      <c r="LXQ45" s="17">
        <f>+AVERAGE($D45:LXP45)</f>
        <v>77.023085347884901</v>
      </c>
      <c r="LXR45" s="17">
        <f>+AVERAGE($D45:LXQ45)</f>
        <v>77.023085347884887</v>
      </c>
      <c r="LXS45" s="17">
        <f>+AVERAGE($D45:LXR45)</f>
        <v>77.023085347884887</v>
      </c>
      <c r="LXT45" s="17">
        <f>+AVERAGE($D45:LXS45)</f>
        <v>77.023085347884887</v>
      </c>
      <c r="LXU45" s="17">
        <f>+AVERAGE($D45:LXT45)</f>
        <v>77.023085347884873</v>
      </c>
      <c r="LXV45" s="17">
        <f>+AVERAGE($D45:LXU45)</f>
        <v>77.023085347884873</v>
      </c>
      <c r="LXW45" s="17">
        <f>+AVERAGE($D45:LXV45)</f>
        <v>77.023085347884859</v>
      </c>
      <c r="LXX45" s="17">
        <f>+AVERAGE($D45:LXW45)</f>
        <v>77.023085347884859</v>
      </c>
      <c r="LXY45" s="17">
        <f>+AVERAGE($D45:LXX45)</f>
        <v>77.023085347884859</v>
      </c>
      <c r="LXZ45" s="17">
        <f>+AVERAGE($D45:LXY45)</f>
        <v>77.023085347884845</v>
      </c>
      <c r="LYA45" s="17">
        <f>+AVERAGE($D45:LXZ45)</f>
        <v>77.023085347884845</v>
      </c>
      <c r="LYB45" s="17">
        <f>+AVERAGE($D45:LYA45)</f>
        <v>77.023085347884845</v>
      </c>
      <c r="LYC45" s="17">
        <f>+AVERAGE($D45:LYB45)</f>
        <v>77.02308534788483</v>
      </c>
      <c r="LYD45" s="17">
        <f>+AVERAGE($D45:LYC45)</f>
        <v>77.02308534788483</v>
      </c>
      <c r="LYE45" s="17">
        <f>+AVERAGE($D45:LYD45)</f>
        <v>77.02308534788483</v>
      </c>
      <c r="LYF45" s="17">
        <f>+AVERAGE($D45:LYE45)</f>
        <v>77.023085347884816</v>
      </c>
      <c r="LYG45" s="17">
        <f>+AVERAGE($D45:LYF45)</f>
        <v>77.023085347884816</v>
      </c>
      <c r="LYH45" s="17">
        <f>+AVERAGE($D45:LYG45)</f>
        <v>77.023085347884816</v>
      </c>
      <c r="LYI45" s="17">
        <f>+AVERAGE($D45:LYH45)</f>
        <v>77.023085347884802</v>
      </c>
      <c r="LYJ45" s="17">
        <f>+AVERAGE($D45:LYI45)</f>
        <v>77.023085347884802</v>
      </c>
      <c r="LYK45" s="17">
        <f>+AVERAGE($D45:LYJ45)</f>
        <v>77.023085347884802</v>
      </c>
      <c r="LYL45" s="17">
        <f>+AVERAGE($D45:LYK45)</f>
        <v>77.023085347884788</v>
      </c>
      <c r="LYM45" s="17">
        <f>+AVERAGE($D45:LYL45)</f>
        <v>77.023085347884788</v>
      </c>
      <c r="LYN45" s="17">
        <f>+AVERAGE($D45:LYM45)</f>
        <v>77.023085347884788</v>
      </c>
      <c r="LYO45" s="17">
        <f>+AVERAGE($D45:LYN45)</f>
        <v>77.023085347884773</v>
      </c>
      <c r="LYP45" s="17">
        <f>+AVERAGE($D45:LYO45)</f>
        <v>77.023085347884773</v>
      </c>
      <c r="LYQ45" s="17">
        <f>+AVERAGE($D45:LYP45)</f>
        <v>77.023085347884773</v>
      </c>
      <c r="LYR45" s="17">
        <f>+AVERAGE($D45:LYQ45)</f>
        <v>77.023085347884759</v>
      </c>
      <c r="LYS45" s="17">
        <f>+AVERAGE($D45:LYR45)</f>
        <v>77.023085347884759</v>
      </c>
      <c r="LYT45" s="17">
        <f>+AVERAGE($D45:LYS45)</f>
        <v>77.023085347884759</v>
      </c>
      <c r="LYU45" s="17">
        <f>+AVERAGE($D45:LYT45)</f>
        <v>77.023085347884745</v>
      </c>
      <c r="LYV45" s="17">
        <f>+AVERAGE($D45:LYU45)</f>
        <v>77.023085347884745</v>
      </c>
      <c r="LYW45" s="17">
        <f>+AVERAGE($D45:LYV45)</f>
        <v>77.023085347884745</v>
      </c>
      <c r="LYX45" s="17">
        <f>+AVERAGE($D45:LYW45)</f>
        <v>77.023085347884731</v>
      </c>
      <c r="LYY45" s="17">
        <f>+AVERAGE($D45:LYX45)</f>
        <v>77.023085347884731</v>
      </c>
      <c r="LYZ45" s="17">
        <f>+AVERAGE($D45:LYY45)</f>
        <v>77.023085347884731</v>
      </c>
      <c r="LZA45" s="17">
        <f>+AVERAGE($D45:LYZ45)</f>
        <v>77.023085347884717</v>
      </c>
      <c r="LZB45" s="17">
        <f>+AVERAGE($D45:LZA45)</f>
        <v>77.023085347884717</v>
      </c>
      <c r="LZC45" s="17">
        <f>+AVERAGE($D45:LZB45)</f>
        <v>77.023085347884717</v>
      </c>
      <c r="LZD45" s="17">
        <f>+AVERAGE($D45:LZC45)</f>
        <v>77.023085347884702</v>
      </c>
      <c r="LZE45" s="17">
        <f>+AVERAGE($D45:LZD45)</f>
        <v>77.023085347884702</v>
      </c>
      <c r="LZF45" s="17">
        <f>+AVERAGE($D45:LZE45)</f>
        <v>77.023085347884702</v>
      </c>
      <c r="LZG45" s="17">
        <f>+AVERAGE($D45:LZF45)</f>
        <v>77.023085347884688</v>
      </c>
      <c r="LZH45" s="17">
        <f>+AVERAGE($D45:LZG45)</f>
        <v>77.023085347884688</v>
      </c>
      <c r="LZI45" s="17">
        <f>+AVERAGE($D45:LZH45)</f>
        <v>77.023085347884688</v>
      </c>
      <c r="LZJ45" s="17">
        <f>+AVERAGE($D45:LZI45)</f>
        <v>77.023085347884674</v>
      </c>
      <c r="LZK45" s="17">
        <f>+AVERAGE($D45:LZJ45)</f>
        <v>77.023085347884674</v>
      </c>
      <c r="LZL45" s="17">
        <f>+AVERAGE($D45:LZK45)</f>
        <v>77.023085347884674</v>
      </c>
      <c r="LZM45" s="17">
        <f>+AVERAGE($D45:LZL45)</f>
        <v>77.02308534788466</v>
      </c>
      <c r="LZN45" s="17">
        <f>+AVERAGE($D45:LZM45)</f>
        <v>77.02308534788466</v>
      </c>
      <c r="LZO45" s="17">
        <f>+AVERAGE($D45:LZN45)</f>
        <v>77.02308534788466</v>
      </c>
      <c r="LZP45" s="17">
        <f>+AVERAGE($D45:LZO45)</f>
        <v>77.023085347884646</v>
      </c>
      <c r="LZQ45" s="17">
        <f>+AVERAGE($D45:LZP45)</f>
        <v>77.023085347884646</v>
      </c>
      <c r="LZR45" s="17">
        <f>+AVERAGE($D45:LZQ45)</f>
        <v>77.023085347884646</v>
      </c>
      <c r="LZS45" s="17">
        <f>+AVERAGE($D45:LZR45)</f>
        <v>77.023085347884631</v>
      </c>
      <c r="LZT45" s="17">
        <f>+AVERAGE($D45:LZS45)</f>
        <v>77.023085347884631</v>
      </c>
      <c r="LZU45" s="17">
        <f>+AVERAGE($D45:LZT45)</f>
        <v>77.023085347884631</v>
      </c>
      <c r="LZV45" s="17">
        <f>+AVERAGE($D45:LZU45)</f>
        <v>77.023085347884617</v>
      </c>
      <c r="LZW45" s="17">
        <f>+AVERAGE($D45:LZV45)</f>
        <v>77.023085347884617</v>
      </c>
      <c r="LZX45" s="17">
        <f>+AVERAGE($D45:LZW45)</f>
        <v>77.023085347884617</v>
      </c>
      <c r="LZY45" s="17">
        <f>+AVERAGE($D45:LZX45)</f>
        <v>77.023085347884603</v>
      </c>
      <c r="LZZ45" s="17">
        <f>+AVERAGE($D45:LZY45)</f>
        <v>77.023085347884603</v>
      </c>
      <c r="MAA45" s="17">
        <f>+AVERAGE($D45:LZZ45)</f>
        <v>77.023085347884589</v>
      </c>
      <c r="MAB45" s="17">
        <f>+AVERAGE($D45:MAA45)</f>
        <v>77.023085347884589</v>
      </c>
      <c r="MAC45" s="17">
        <f>+AVERAGE($D45:MAB45)</f>
        <v>77.023085347884589</v>
      </c>
      <c r="MAD45" s="17">
        <f>+AVERAGE($D45:MAC45)</f>
        <v>77.023085347884575</v>
      </c>
      <c r="MAE45" s="17">
        <f>+AVERAGE($D45:MAD45)</f>
        <v>77.023085347884575</v>
      </c>
      <c r="MAF45" s="17">
        <f>+AVERAGE($D45:MAE45)</f>
        <v>77.023085347884575</v>
      </c>
      <c r="MAG45" s="17">
        <f>+AVERAGE($D45:MAF45)</f>
        <v>77.02308534788456</v>
      </c>
      <c r="MAH45" s="17">
        <f>+AVERAGE($D45:MAG45)</f>
        <v>77.02308534788456</v>
      </c>
      <c r="MAI45" s="17">
        <f>+AVERAGE($D45:MAH45)</f>
        <v>77.02308534788456</v>
      </c>
      <c r="MAJ45" s="17">
        <f>+AVERAGE($D45:MAI45)</f>
        <v>77.023085347884546</v>
      </c>
      <c r="MAK45" s="17">
        <f>+AVERAGE($D45:MAJ45)</f>
        <v>77.023085347884546</v>
      </c>
      <c r="MAL45" s="17">
        <f>+AVERAGE($D45:MAK45)</f>
        <v>77.023085347884546</v>
      </c>
      <c r="MAM45" s="17">
        <f>+AVERAGE($D45:MAL45)</f>
        <v>77.023085347884532</v>
      </c>
      <c r="MAN45" s="17">
        <f>+AVERAGE($D45:MAM45)</f>
        <v>77.023085347884532</v>
      </c>
      <c r="MAO45" s="17">
        <f>+AVERAGE($D45:MAN45)</f>
        <v>77.023085347884532</v>
      </c>
      <c r="MAP45" s="17">
        <f>+AVERAGE($D45:MAO45)</f>
        <v>77.023085347884518</v>
      </c>
      <c r="MAQ45" s="17">
        <f>+AVERAGE($D45:MAP45)</f>
        <v>77.023085347884518</v>
      </c>
      <c r="MAR45" s="17">
        <f>+AVERAGE($D45:MAQ45)</f>
        <v>77.023085347884518</v>
      </c>
      <c r="MAS45" s="17">
        <f>+AVERAGE($D45:MAR45)</f>
        <v>77.023085347884503</v>
      </c>
      <c r="MAT45" s="17">
        <f>+AVERAGE($D45:MAS45)</f>
        <v>77.023085347884503</v>
      </c>
      <c r="MAU45" s="17">
        <f>+AVERAGE($D45:MAT45)</f>
        <v>77.023085347884503</v>
      </c>
      <c r="MAV45" s="17">
        <f>+AVERAGE($D45:MAU45)</f>
        <v>77.023085347884489</v>
      </c>
      <c r="MAW45" s="17">
        <f>+AVERAGE($D45:MAV45)</f>
        <v>77.023085347884489</v>
      </c>
      <c r="MAX45" s="17">
        <f>+AVERAGE($D45:MAW45)</f>
        <v>77.023085347884489</v>
      </c>
      <c r="MAY45" s="17">
        <f>+AVERAGE($D45:MAX45)</f>
        <v>77.023085347884475</v>
      </c>
      <c r="MAZ45" s="17">
        <f>+AVERAGE($D45:MAY45)</f>
        <v>77.023085347884475</v>
      </c>
      <c r="MBA45" s="17">
        <f>+AVERAGE($D45:MAZ45)</f>
        <v>77.023085347884475</v>
      </c>
      <c r="MBB45" s="17">
        <f>+AVERAGE($D45:MBA45)</f>
        <v>77.023085347884461</v>
      </c>
      <c r="MBC45" s="17">
        <f>+AVERAGE($D45:MBB45)</f>
        <v>77.023085347884461</v>
      </c>
      <c r="MBD45" s="17">
        <f>+AVERAGE($D45:MBC45)</f>
        <v>77.023085347884461</v>
      </c>
      <c r="MBE45" s="17">
        <f>+AVERAGE($D45:MBD45)</f>
        <v>77.023085347884447</v>
      </c>
      <c r="MBF45" s="17">
        <f>+AVERAGE($D45:MBE45)</f>
        <v>77.023085347884447</v>
      </c>
      <c r="MBG45" s="17">
        <f>+AVERAGE($D45:MBF45)</f>
        <v>77.023085347884447</v>
      </c>
      <c r="MBH45" s="17">
        <f>+AVERAGE($D45:MBG45)</f>
        <v>77.023085347884432</v>
      </c>
      <c r="MBI45" s="17">
        <f>+AVERAGE($D45:MBH45)</f>
        <v>77.023085347884432</v>
      </c>
      <c r="MBJ45" s="17">
        <f>+AVERAGE($D45:MBI45)</f>
        <v>77.023085347884432</v>
      </c>
      <c r="MBK45" s="17">
        <f>+AVERAGE($D45:MBJ45)</f>
        <v>77.023085347884418</v>
      </c>
      <c r="MBL45" s="17">
        <f>+AVERAGE($D45:MBK45)</f>
        <v>77.023085347884418</v>
      </c>
      <c r="MBM45" s="17">
        <f>+AVERAGE($D45:MBL45)</f>
        <v>77.023085347884418</v>
      </c>
      <c r="MBN45" s="17">
        <f>+AVERAGE($D45:MBM45)</f>
        <v>77.023085347884404</v>
      </c>
      <c r="MBO45" s="17">
        <f>+AVERAGE($D45:MBN45)</f>
        <v>77.023085347884404</v>
      </c>
      <c r="MBP45" s="17">
        <f>+AVERAGE($D45:MBO45)</f>
        <v>77.023085347884404</v>
      </c>
      <c r="MBQ45" s="17">
        <f>+AVERAGE($D45:MBP45)</f>
        <v>77.02308534788439</v>
      </c>
      <c r="MBR45" s="17">
        <f>+AVERAGE($D45:MBQ45)</f>
        <v>77.02308534788439</v>
      </c>
      <c r="MBS45" s="17">
        <f>+AVERAGE($D45:MBR45)</f>
        <v>77.02308534788439</v>
      </c>
      <c r="MBT45" s="17">
        <f>+AVERAGE($D45:MBS45)</f>
        <v>77.023085347884376</v>
      </c>
      <c r="MBU45" s="17">
        <f>+AVERAGE($D45:MBT45)</f>
        <v>77.023085347884376</v>
      </c>
      <c r="MBV45" s="17">
        <f>+AVERAGE($D45:MBU45)</f>
        <v>77.023085347884376</v>
      </c>
      <c r="MBW45" s="17">
        <f>+AVERAGE($D45:MBV45)</f>
        <v>77.023085347884361</v>
      </c>
      <c r="MBX45" s="17">
        <f>+AVERAGE($D45:MBW45)</f>
        <v>77.023085347884361</v>
      </c>
      <c r="MBY45" s="17">
        <f>+AVERAGE($D45:MBX45)</f>
        <v>77.023085347884361</v>
      </c>
      <c r="MBZ45" s="17">
        <f>+AVERAGE($D45:MBY45)</f>
        <v>77.023085347884347</v>
      </c>
      <c r="MCA45" s="17">
        <f>+AVERAGE($D45:MBZ45)</f>
        <v>77.023085347884347</v>
      </c>
      <c r="MCB45" s="17">
        <f>+AVERAGE($D45:MCA45)</f>
        <v>77.023085347884347</v>
      </c>
      <c r="MCC45" s="17">
        <f>+AVERAGE($D45:MCB45)</f>
        <v>77.023085347884333</v>
      </c>
      <c r="MCD45" s="17">
        <f>+AVERAGE($D45:MCC45)</f>
        <v>77.023085347884333</v>
      </c>
      <c r="MCE45" s="17">
        <f>+AVERAGE($D45:MCD45)</f>
        <v>77.023085347884333</v>
      </c>
      <c r="MCF45" s="17">
        <f>+AVERAGE($D45:MCE45)</f>
        <v>77.023085347884319</v>
      </c>
      <c r="MCG45" s="17">
        <f>+AVERAGE($D45:MCF45)</f>
        <v>77.023085347884319</v>
      </c>
      <c r="MCH45" s="17">
        <f>+AVERAGE($D45:MCG45)</f>
        <v>77.023085347884319</v>
      </c>
      <c r="MCI45" s="17">
        <f>+AVERAGE($D45:MCH45)</f>
        <v>77.023085347884304</v>
      </c>
      <c r="MCJ45" s="17">
        <f>+AVERAGE($D45:MCI45)</f>
        <v>77.023085347884304</v>
      </c>
      <c r="MCK45" s="17">
        <f>+AVERAGE($D45:MCJ45)</f>
        <v>77.023085347884304</v>
      </c>
      <c r="MCL45" s="17">
        <f>+AVERAGE($D45:MCK45)</f>
        <v>77.02308534788429</v>
      </c>
      <c r="MCM45" s="17">
        <f>+AVERAGE($D45:MCL45)</f>
        <v>77.02308534788429</v>
      </c>
      <c r="MCN45" s="17">
        <f>+AVERAGE($D45:MCM45)</f>
        <v>77.02308534788429</v>
      </c>
      <c r="MCO45" s="17">
        <f>+AVERAGE($D45:MCN45)</f>
        <v>77.023085347884276</v>
      </c>
      <c r="MCP45" s="17">
        <f>+AVERAGE($D45:MCO45)</f>
        <v>77.023085347884276</v>
      </c>
      <c r="MCQ45" s="17">
        <f>+AVERAGE($D45:MCP45)</f>
        <v>77.023085347884276</v>
      </c>
      <c r="MCR45" s="17">
        <f>+AVERAGE($D45:MCQ45)</f>
        <v>77.023085347884262</v>
      </c>
      <c r="MCS45" s="17">
        <f>+AVERAGE($D45:MCR45)</f>
        <v>77.023085347884262</v>
      </c>
      <c r="MCT45" s="17">
        <f>+AVERAGE($D45:MCS45)</f>
        <v>77.023085347884262</v>
      </c>
      <c r="MCU45" s="17">
        <f>+AVERAGE($D45:MCT45)</f>
        <v>77.023085347884248</v>
      </c>
      <c r="MCV45" s="17">
        <f>+AVERAGE($D45:MCU45)</f>
        <v>77.023085347884248</v>
      </c>
      <c r="MCW45" s="17">
        <f>+AVERAGE($D45:MCV45)</f>
        <v>77.023085347884248</v>
      </c>
      <c r="MCX45" s="17">
        <f>+AVERAGE($D45:MCW45)</f>
        <v>77.023085347884233</v>
      </c>
      <c r="MCY45" s="17">
        <f>+AVERAGE($D45:MCX45)</f>
        <v>77.023085347884233</v>
      </c>
      <c r="MCZ45" s="17">
        <f>+AVERAGE($D45:MCY45)</f>
        <v>77.023085347884233</v>
      </c>
      <c r="MDA45" s="17">
        <f>+AVERAGE($D45:MCZ45)</f>
        <v>77.023085347884219</v>
      </c>
      <c r="MDB45" s="17">
        <f>+AVERAGE($D45:MDA45)</f>
        <v>77.023085347884219</v>
      </c>
      <c r="MDC45" s="17">
        <f>+AVERAGE($D45:MDB45)</f>
        <v>77.023085347884219</v>
      </c>
      <c r="MDD45" s="17">
        <f>+AVERAGE($D45:MDC45)</f>
        <v>77.023085347884205</v>
      </c>
      <c r="MDE45" s="17">
        <f>+AVERAGE($D45:MDD45)</f>
        <v>77.023085347884205</v>
      </c>
      <c r="MDF45" s="17">
        <f>+AVERAGE($D45:MDE45)</f>
        <v>77.023085347884205</v>
      </c>
      <c r="MDG45" s="17">
        <f>+AVERAGE($D45:MDF45)</f>
        <v>77.023085347884191</v>
      </c>
      <c r="MDH45" s="17">
        <f>+AVERAGE($D45:MDG45)</f>
        <v>77.023085347884191</v>
      </c>
      <c r="MDI45" s="17">
        <f>+AVERAGE($D45:MDH45)</f>
        <v>77.023085347884191</v>
      </c>
      <c r="MDJ45" s="17">
        <f>+AVERAGE($D45:MDI45)</f>
        <v>77.023085347884177</v>
      </c>
      <c r="MDK45" s="17">
        <f>+AVERAGE($D45:MDJ45)</f>
        <v>77.023085347884177</v>
      </c>
      <c r="MDL45" s="17">
        <f>+AVERAGE($D45:MDK45)</f>
        <v>77.023085347884177</v>
      </c>
      <c r="MDM45" s="17">
        <f>+AVERAGE($D45:MDL45)</f>
        <v>77.023085347884162</v>
      </c>
      <c r="MDN45" s="17">
        <f>+AVERAGE($D45:MDM45)</f>
        <v>77.023085347884162</v>
      </c>
      <c r="MDO45" s="17">
        <f>+AVERAGE($D45:MDN45)</f>
        <v>77.023085347884162</v>
      </c>
      <c r="MDP45" s="17">
        <f>+AVERAGE($D45:MDO45)</f>
        <v>77.023085347884148</v>
      </c>
      <c r="MDQ45" s="17">
        <f>+AVERAGE($D45:MDP45)</f>
        <v>77.023085347884148</v>
      </c>
      <c r="MDR45" s="17">
        <f>+AVERAGE($D45:MDQ45)</f>
        <v>77.023085347884148</v>
      </c>
      <c r="MDS45" s="17">
        <f>+AVERAGE($D45:MDR45)</f>
        <v>77.023085347884148</v>
      </c>
      <c r="MDT45" s="17">
        <f>+AVERAGE($D45:MDS45)</f>
        <v>77.023085347884134</v>
      </c>
      <c r="MDU45" s="17">
        <f>+AVERAGE($D45:MDT45)</f>
        <v>77.023085347884134</v>
      </c>
      <c r="MDV45" s="17">
        <f>+AVERAGE($D45:MDU45)</f>
        <v>77.023085347884134</v>
      </c>
      <c r="MDW45" s="17">
        <f>+AVERAGE($D45:MDV45)</f>
        <v>77.02308534788412</v>
      </c>
      <c r="MDX45" s="17">
        <f>+AVERAGE($D45:MDW45)</f>
        <v>77.02308534788412</v>
      </c>
      <c r="MDY45" s="17">
        <f>+AVERAGE($D45:MDX45)</f>
        <v>77.02308534788412</v>
      </c>
      <c r="MDZ45" s="17">
        <f>+AVERAGE($D45:MDY45)</f>
        <v>77.023085347884106</v>
      </c>
      <c r="MEA45" s="17">
        <f>+AVERAGE($D45:MDZ45)</f>
        <v>77.023085347884106</v>
      </c>
      <c r="MEB45" s="17">
        <f>+AVERAGE($D45:MEA45)</f>
        <v>77.023085347884106</v>
      </c>
      <c r="MEC45" s="17">
        <f>+AVERAGE($D45:MEB45)</f>
        <v>77.023085347884091</v>
      </c>
      <c r="MED45" s="17">
        <f>+AVERAGE($D45:MEC45)</f>
        <v>77.023085347884091</v>
      </c>
      <c r="MEE45" s="17">
        <f>+AVERAGE($D45:MED45)</f>
        <v>77.023085347884091</v>
      </c>
      <c r="MEF45" s="17">
        <f>+AVERAGE($D45:MEE45)</f>
        <v>77.023085347884077</v>
      </c>
      <c r="MEG45" s="17">
        <f>+AVERAGE($D45:MEF45)</f>
        <v>77.023085347884077</v>
      </c>
      <c r="MEH45" s="17">
        <f>+AVERAGE($D45:MEG45)</f>
        <v>77.023085347884077</v>
      </c>
      <c r="MEI45" s="17">
        <f>+AVERAGE($D45:MEH45)</f>
        <v>77.023085347884063</v>
      </c>
      <c r="MEJ45" s="17">
        <f>+AVERAGE($D45:MEI45)</f>
        <v>77.023085347884063</v>
      </c>
      <c r="MEK45" s="17">
        <f>+AVERAGE($D45:MEJ45)</f>
        <v>77.023085347884063</v>
      </c>
      <c r="MEL45" s="17">
        <f>+AVERAGE($D45:MEK45)</f>
        <v>77.023085347884049</v>
      </c>
      <c r="MEM45" s="17">
        <f>+AVERAGE($D45:MEL45)</f>
        <v>77.023085347884049</v>
      </c>
      <c r="MEN45" s="17">
        <f>+AVERAGE($D45:MEM45)</f>
        <v>77.023085347884049</v>
      </c>
      <c r="MEO45" s="17">
        <f>+AVERAGE($D45:MEN45)</f>
        <v>77.023085347884034</v>
      </c>
      <c r="MEP45" s="17">
        <f>+AVERAGE($D45:MEO45)</f>
        <v>77.023085347884034</v>
      </c>
      <c r="MEQ45" s="17">
        <f>+AVERAGE($D45:MEP45)</f>
        <v>77.023085347884034</v>
      </c>
      <c r="MER45" s="17">
        <f>+AVERAGE($D45:MEQ45)</f>
        <v>77.02308534788402</v>
      </c>
      <c r="MES45" s="17">
        <f>+AVERAGE($D45:MER45)</f>
        <v>77.02308534788402</v>
      </c>
      <c r="MET45" s="17">
        <f>+AVERAGE($D45:MES45)</f>
        <v>77.02308534788402</v>
      </c>
      <c r="MEU45" s="17">
        <f>+AVERAGE($D45:MET45)</f>
        <v>77.023085347884006</v>
      </c>
      <c r="MEV45" s="17">
        <f>+AVERAGE($D45:MEU45)</f>
        <v>77.023085347884006</v>
      </c>
      <c r="MEW45" s="17">
        <f>+AVERAGE($D45:MEV45)</f>
        <v>77.023085347884006</v>
      </c>
      <c r="MEX45" s="17">
        <f>+AVERAGE($D45:MEW45)</f>
        <v>77.023085347883992</v>
      </c>
      <c r="MEY45" s="17">
        <f>+AVERAGE($D45:MEX45)</f>
        <v>77.023085347883992</v>
      </c>
      <c r="MEZ45" s="17">
        <f>+AVERAGE($D45:MEY45)</f>
        <v>77.023085347883992</v>
      </c>
      <c r="MFA45" s="17">
        <f>+AVERAGE($D45:MEZ45)</f>
        <v>77.023085347883978</v>
      </c>
      <c r="MFB45" s="17">
        <f>+AVERAGE($D45:MFA45)</f>
        <v>77.023085347883978</v>
      </c>
      <c r="MFC45" s="17">
        <f>+AVERAGE($D45:MFB45)</f>
        <v>77.023085347883978</v>
      </c>
      <c r="MFD45" s="17">
        <f>+AVERAGE($D45:MFC45)</f>
        <v>77.023085347883963</v>
      </c>
      <c r="MFE45" s="17">
        <f>+AVERAGE($D45:MFD45)</f>
        <v>77.023085347883963</v>
      </c>
      <c r="MFF45" s="17">
        <f>+AVERAGE($D45:MFE45)</f>
        <v>77.023085347883963</v>
      </c>
      <c r="MFG45" s="17">
        <f>+AVERAGE($D45:MFF45)</f>
        <v>77.023085347883949</v>
      </c>
      <c r="MFH45" s="17">
        <f>+AVERAGE($D45:MFG45)</f>
        <v>77.023085347883949</v>
      </c>
      <c r="MFI45" s="17">
        <f>+AVERAGE($D45:MFH45)</f>
        <v>77.023085347883949</v>
      </c>
      <c r="MFJ45" s="17">
        <f>+AVERAGE($D45:MFI45)</f>
        <v>77.023085347883935</v>
      </c>
      <c r="MFK45" s="17">
        <f>+AVERAGE($D45:MFJ45)</f>
        <v>77.023085347883935</v>
      </c>
      <c r="MFL45" s="17">
        <f>+AVERAGE($D45:MFK45)</f>
        <v>77.023085347883935</v>
      </c>
      <c r="MFM45" s="17">
        <f>+AVERAGE($D45:MFL45)</f>
        <v>77.023085347883921</v>
      </c>
      <c r="MFN45" s="17">
        <f>+AVERAGE($D45:MFM45)</f>
        <v>77.023085347883921</v>
      </c>
      <c r="MFO45" s="17">
        <f>+AVERAGE($D45:MFN45)</f>
        <v>77.023085347883921</v>
      </c>
      <c r="MFP45" s="17">
        <f>+AVERAGE($D45:MFO45)</f>
        <v>77.023085347883907</v>
      </c>
      <c r="MFQ45" s="17">
        <f>+AVERAGE($D45:MFP45)</f>
        <v>77.023085347883907</v>
      </c>
      <c r="MFR45" s="17">
        <f>+AVERAGE($D45:MFQ45)</f>
        <v>77.023085347883907</v>
      </c>
      <c r="MFS45" s="17">
        <f>+AVERAGE($D45:MFR45)</f>
        <v>77.023085347883892</v>
      </c>
      <c r="MFT45" s="17">
        <f>+AVERAGE($D45:MFS45)</f>
        <v>77.023085347883892</v>
      </c>
      <c r="MFU45" s="17">
        <f>+AVERAGE($D45:MFT45)</f>
        <v>77.023085347883892</v>
      </c>
      <c r="MFV45" s="17">
        <f>+AVERAGE($D45:MFU45)</f>
        <v>77.023085347883878</v>
      </c>
      <c r="MFW45" s="17">
        <f>+AVERAGE($D45:MFV45)</f>
        <v>77.023085347883878</v>
      </c>
      <c r="MFX45" s="17">
        <f>+AVERAGE($D45:MFW45)</f>
        <v>77.023085347883878</v>
      </c>
      <c r="MFY45" s="17">
        <f>+AVERAGE($D45:MFX45)</f>
        <v>77.023085347883878</v>
      </c>
      <c r="MFZ45" s="17">
        <f>+AVERAGE($D45:MFY45)</f>
        <v>77.023085347883864</v>
      </c>
      <c r="MGA45" s="17">
        <f>+AVERAGE($D45:MFZ45)</f>
        <v>77.023085347883864</v>
      </c>
      <c r="MGB45" s="17">
        <f>+AVERAGE($D45:MGA45)</f>
        <v>77.023085347883864</v>
      </c>
      <c r="MGC45" s="17">
        <f>+AVERAGE($D45:MGB45)</f>
        <v>77.02308534788385</v>
      </c>
      <c r="MGD45" s="17">
        <f>+AVERAGE($D45:MGC45)</f>
        <v>77.02308534788385</v>
      </c>
      <c r="MGE45" s="17">
        <f>+AVERAGE($D45:MGD45)</f>
        <v>77.02308534788385</v>
      </c>
      <c r="MGF45" s="17">
        <f>+AVERAGE($D45:MGE45)</f>
        <v>77.023085347883836</v>
      </c>
      <c r="MGG45" s="17">
        <f>+AVERAGE($D45:MGF45)</f>
        <v>77.023085347883836</v>
      </c>
      <c r="MGH45" s="17">
        <f>+AVERAGE($D45:MGG45)</f>
        <v>77.023085347883836</v>
      </c>
      <c r="MGI45" s="17">
        <f>+AVERAGE($D45:MGH45)</f>
        <v>77.023085347883821</v>
      </c>
      <c r="MGJ45" s="17">
        <f>+AVERAGE($D45:MGI45)</f>
        <v>77.023085347883821</v>
      </c>
      <c r="MGK45" s="17">
        <f>+AVERAGE($D45:MGJ45)</f>
        <v>77.023085347883821</v>
      </c>
      <c r="MGL45" s="17">
        <f>+AVERAGE($D45:MGK45)</f>
        <v>77.023085347883807</v>
      </c>
      <c r="MGM45" s="17">
        <f>+AVERAGE($D45:MGL45)</f>
        <v>77.023085347883807</v>
      </c>
      <c r="MGN45" s="17">
        <f>+AVERAGE($D45:MGM45)</f>
        <v>77.023085347883807</v>
      </c>
      <c r="MGO45" s="17">
        <f>+AVERAGE($D45:MGN45)</f>
        <v>77.023085347883793</v>
      </c>
      <c r="MGP45" s="17">
        <f>+AVERAGE($D45:MGO45)</f>
        <v>77.023085347883793</v>
      </c>
      <c r="MGQ45" s="17">
        <f>+AVERAGE($D45:MGP45)</f>
        <v>77.023085347883793</v>
      </c>
      <c r="MGR45" s="17">
        <f>+AVERAGE($D45:MGQ45)</f>
        <v>77.023085347883779</v>
      </c>
      <c r="MGS45" s="17">
        <f>+AVERAGE($D45:MGR45)</f>
        <v>77.023085347883779</v>
      </c>
      <c r="MGT45" s="17">
        <f>+AVERAGE($D45:MGS45)</f>
        <v>77.023085347883779</v>
      </c>
      <c r="MGU45" s="17">
        <f>+AVERAGE($D45:MGT45)</f>
        <v>77.023085347883764</v>
      </c>
      <c r="MGV45" s="17">
        <f>+AVERAGE($D45:MGU45)</f>
        <v>77.023085347883764</v>
      </c>
      <c r="MGW45" s="17">
        <f>+AVERAGE($D45:MGV45)</f>
        <v>77.023085347883764</v>
      </c>
      <c r="MGX45" s="17">
        <f>+AVERAGE($D45:MGW45)</f>
        <v>77.02308534788375</v>
      </c>
      <c r="MGY45" s="17">
        <f>+AVERAGE($D45:MGX45)</f>
        <v>77.02308534788375</v>
      </c>
      <c r="MGZ45" s="17">
        <f>+AVERAGE($D45:MGY45)</f>
        <v>77.02308534788375</v>
      </c>
      <c r="MHA45" s="17">
        <f>+AVERAGE($D45:MGZ45)</f>
        <v>77.023085347883736</v>
      </c>
      <c r="MHB45" s="17">
        <f>+AVERAGE($D45:MHA45)</f>
        <v>77.023085347883736</v>
      </c>
      <c r="MHC45" s="17">
        <f>+AVERAGE($D45:MHB45)</f>
        <v>77.023085347883736</v>
      </c>
      <c r="MHD45" s="17">
        <f>+AVERAGE($D45:MHC45)</f>
        <v>77.023085347883722</v>
      </c>
      <c r="MHE45" s="17">
        <f>+AVERAGE($D45:MHD45)</f>
        <v>77.023085347883722</v>
      </c>
      <c r="MHF45" s="17">
        <f>+AVERAGE($D45:MHE45)</f>
        <v>77.023085347883722</v>
      </c>
      <c r="MHG45" s="17">
        <f>+AVERAGE($D45:MHF45)</f>
        <v>77.023085347883708</v>
      </c>
      <c r="MHH45" s="17">
        <f>+AVERAGE($D45:MHG45)</f>
        <v>77.023085347883708</v>
      </c>
      <c r="MHI45" s="17">
        <f>+AVERAGE($D45:MHH45)</f>
        <v>77.023085347883708</v>
      </c>
      <c r="MHJ45" s="17">
        <f>+AVERAGE($D45:MHI45)</f>
        <v>77.023085347883708</v>
      </c>
      <c r="MHK45" s="17">
        <f>+AVERAGE($D45:MHJ45)</f>
        <v>77.023085347883693</v>
      </c>
      <c r="MHL45" s="17">
        <f>+AVERAGE($D45:MHK45)</f>
        <v>77.023085347883693</v>
      </c>
      <c r="MHM45" s="17">
        <f>+AVERAGE($D45:MHL45)</f>
        <v>77.023085347883693</v>
      </c>
      <c r="MHN45" s="17">
        <f>+AVERAGE($D45:MHM45)</f>
        <v>77.023085347883679</v>
      </c>
      <c r="MHO45" s="17">
        <f>+AVERAGE($D45:MHN45)</f>
        <v>77.023085347883679</v>
      </c>
      <c r="MHP45" s="17">
        <f>+AVERAGE($D45:MHO45)</f>
        <v>77.023085347883679</v>
      </c>
      <c r="MHQ45" s="17">
        <f>+AVERAGE($D45:MHP45)</f>
        <v>77.023085347883665</v>
      </c>
      <c r="MHR45" s="17">
        <f>+AVERAGE($D45:MHQ45)</f>
        <v>77.023085347883665</v>
      </c>
      <c r="MHS45" s="17">
        <f>+AVERAGE($D45:MHR45)</f>
        <v>77.023085347883665</v>
      </c>
      <c r="MHT45" s="17">
        <f>+AVERAGE($D45:MHS45)</f>
        <v>77.023085347883651</v>
      </c>
      <c r="MHU45" s="17">
        <f>+AVERAGE($D45:MHT45)</f>
        <v>77.023085347883651</v>
      </c>
      <c r="MHV45" s="17">
        <f>+AVERAGE($D45:MHU45)</f>
        <v>77.023085347883651</v>
      </c>
      <c r="MHW45" s="17">
        <f>+AVERAGE($D45:MHV45)</f>
        <v>77.023085347883637</v>
      </c>
      <c r="MHX45" s="17">
        <f>+AVERAGE($D45:MHW45)</f>
        <v>77.023085347883637</v>
      </c>
      <c r="MHY45" s="17">
        <f>+AVERAGE($D45:MHX45)</f>
        <v>77.023085347883637</v>
      </c>
      <c r="MHZ45" s="17">
        <f>+AVERAGE($D45:MHY45)</f>
        <v>77.023085347883622</v>
      </c>
      <c r="MIA45" s="17">
        <f>+AVERAGE($D45:MHZ45)</f>
        <v>77.023085347883622</v>
      </c>
      <c r="MIB45" s="17">
        <f>+AVERAGE($D45:MIA45)</f>
        <v>77.023085347883622</v>
      </c>
      <c r="MIC45" s="17">
        <f>+AVERAGE($D45:MIB45)</f>
        <v>77.023085347883608</v>
      </c>
      <c r="MID45" s="17">
        <f>+AVERAGE($D45:MIC45)</f>
        <v>77.023085347883608</v>
      </c>
      <c r="MIE45" s="17">
        <f>+AVERAGE($D45:MID45)</f>
        <v>77.023085347883608</v>
      </c>
      <c r="MIF45" s="17">
        <f>+AVERAGE($D45:MIE45)</f>
        <v>77.023085347883594</v>
      </c>
      <c r="MIG45" s="17">
        <f>+AVERAGE($D45:MIF45)</f>
        <v>77.023085347883594</v>
      </c>
      <c r="MIH45" s="17">
        <f>+AVERAGE($D45:MIG45)</f>
        <v>77.023085347883594</v>
      </c>
      <c r="MII45" s="17">
        <f>+AVERAGE($D45:MIH45)</f>
        <v>77.02308534788358</v>
      </c>
      <c r="MIJ45" s="17">
        <f>+AVERAGE($D45:MII45)</f>
        <v>77.02308534788358</v>
      </c>
      <c r="MIK45" s="17">
        <f>+AVERAGE($D45:MIJ45)</f>
        <v>77.02308534788358</v>
      </c>
      <c r="MIL45" s="17">
        <f>+AVERAGE($D45:MIK45)</f>
        <v>77.02308534788358</v>
      </c>
      <c r="MIM45" s="17">
        <f>+AVERAGE($D45:MIL45)</f>
        <v>77.023085347883566</v>
      </c>
      <c r="MIN45" s="17">
        <f>+AVERAGE($D45:MIM45)</f>
        <v>77.023085347883566</v>
      </c>
      <c r="MIO45" s="17">
        <f>+AVERAGE($D45:MIN45)</f>
        <v>77.023085347883566</v>
      </c>
      <c r="MIP45" s="17">
        <f>+AVERAGE($D45:MIO45)</f>
        <v>77.023085347883551</v>
      </c>
      <c r="MIQ45" s="17">
        <f>+AVERAGE($D45:MIP45)</f>
        <v>77.023085347883551</v>
      </c>
      <c r="MIR45" s="17">
        <f>+AVERAGE($D45:MIQ45)</f>
        <v>77.023085347883551</v>
      </c>
      <c r="MIS45" s="17">
        <f>+AVERAGE($D45:MIR45)</f>
        <v>77.023085347883537</v>
      </c>
      <c r="MIT45" s="17">
        <f>+AVERAGE($D45:MIS45)</f>
        <v>77.023085347883537</v>
      </c>
      <c r="MIU45" s="17">
        <f>+AVERAGE($D45:MIT45)</f>
        <v>77.023085347883537</v>
      </c>
      <c r="MIV45" s="17">
        <f>+AVERAGE($D45:MIU45)</f>
        <v>77.023085347883523</v>
      </c>
      <c r="MIW45" s="17">
        <f>+AVERAGE($D45:MIV45)</f>
        <v>77.023085347883523</v>
      </c>
      <c r="MIX45" s="17">
        <f>+AVERAGE($D45:MIW45)</f>
        <v>77.023085347883523</v>
      </c>
      <c r="MIY45" s="17">
        <f>+AVERAGE($D45:MIX45)</f>
        <v>77.023085347883509</v>
      </c>
      <c r="MIZ45" s="17">
        <f>+AVERAGE($D45:MIY45)</f>
        <v>77.023085347883509</v>
      </c>
      <c r="MJA45" s="17">
        <f>+AVERAGE($D45:MIZ45)</f>
        <v>77.023085347883509</v>
      </c>
      <c r="MJB45" s="17">
        <f>+AVERAGE($D45:MJA45)</f>
        <v>77.023085347883494</v>
      </c>
      <c r="MJC45" s="17">
        <f>+AVERAGE($D45:MJB45)</f>
        <v>77.023085347883494</v>
      </c>
      <c r="MJD45" s="17">
        <f>+AVERAGE($D45:MJC45)</f>
        <v>77.023085347883494</v>
      </c>
      <c r="MJE45" s="17">
        <f>+AVERAGE($D45:MJD45)</f>
        <v>77.02308534788348</v>
      </c>
      <c r="MJF45" s="17">
        <f>+AVERAGE($D45:MJE45)</f>
        <v>77.02308534788348</v>
      </c>
      <c r="MJG45" s="17">
        <f>+AVERAGE($D45:MJF45)</f>
        <v>77.02308534788348</v>
      </c>
      <c r="MJH45" s="17">
        <f>+AVERAGE($D45:MJG45)</f>
        <v>77.023085347883466</v>
      </c>
      <c r="MJI45" s="17">
        <f>+AVERAGE($D45:MJH45)</f>
        <v>77.023085347883466</v>
      </c>
      <c r="MJJ45" s="17">
        <f>+AVERAGE($D45:MJI45)</f>
        <v>77.023085347883466</v>
      </c>
      <c r="MJK45" s="17">
        <f>+AVERAGE($D45:MJJ45)</f>
        <v>77.023085347883466</v>
      </c>
      <c r="MJL45" s="17">
        <f>+AVERAGE($D45:MJK45)</f>
        <v>77.023085347883452</v>
      </c>
      <c r="MJM45" s="17">
        <f>+AVERAGE($D45:MJL45)</f>
        <v>77.023085347883452</v>
      </c>
      <c r="MJN45" s="17">
        <f>+AVERAGE($D45:MJM45)</f>
        <v>77.023085347883452</v>
      </c>
      <c r="MJO45" s="17">
        <f>+AVERAGE($D45:MJN45)</f>
        <v>77.023085347883438</v>
      </c>
      <c r="MJP45" s="17">
        <f>+AVERAGE($D45:MJO45)</f>
        <v>77.023085347883438</v>
      </c>
      <c r="MJQ45" s="17">
        <f>+AVERAGE($D45:MJP45)</f>
        <v>77.023085347883438</v>
      </c>
      <c r="MJR45" s="17">
        <f>+AVERAGE($D45:MJQ45)</f>
        <v>77.023085347883423</v>
      </c>
      <c r="MJS45" s="17">
        <f>+AVERAGE($D45:MJR45)</f>
        <v>77.023085347883423</v>
      </c>
      <c r="MJT45" s="17">
        <f>+AVERAGE($D45:MJS45)</f>
        <v>77.023085347883423</v>
      </c>
      <c r="MJU45" s="17">
        <f>+AVERAGE($D45:MJT45)</f>
        <v>77.023085347883409</v>
      </c>
      <c r="MJV45" s="17">
        <f>+AVERAGE($D45:MJU45)</f>
        <v>77.023085347883409</v>
      </c>
      <c r="MJW45" s="17">
        <f>+AVERAGE($D45:MJV45)</f>
        <v>77.023085347883409</v>
      </c>
      <c r="MJX45" s="17">
        <f>+AVERAGE($D45:MJW45)</f>
        <v>77.023085347883395</v>
      </c>
      <c r="MJY45" s="17">
        <f>+AVERAGE($D45:MJX45)</f>
        <v>77.023085347883395</v>
      </c>
      <c r="MJZ45" s="17">
        <f>+AVERAGE($D45:MJY45)</f>
        <v>77.023085347883395</v>
      </c>
      <c r="MKA45" s="17">
        <f>+AVERAGE($D45:MJZ45)</f>
        <v>77.023085347883381</v>
      </c>
      <c r="MKB45" s="17">
        <f>+AVERAGE($D45:MKA45)</f>
        <v>77.023085347883381</v>
      </c>
      <c r="MKC45" s="17">
        <f>+AVERAGE($D45:MKB45)</f>
        <v>77.023085347883381</v>
      </c>
      <c r="MKD45" s="17">
        <f>+AVERAGE($D45:MKC45)</f>
        <v>77.023085347883367</v>
      </c>
      <c r="MKE45" s="17">
        <f>+AVERAGE($D45:MKD45)</f>
        <v>77.023085347883367</v>
      </c>
      <c r="MKF45" s="17">
        <f>+AVERAGE($D45:MKE45)</f>
        <v>77.023085347883367</v>
      </c>
      <c r="MKG45" s="17">
        <f>+AVERAGE($D45:MKF45)</f>
        <v>77.023085347883367</v>
      </c>
      <c r="MKH45" s="17">
        <f>+AVERAGE($D45:MKG45)</f>
        <v>77.023085347883352</v>
      </c>
      <c r="MKI45" s="17">
        <f>+AVERAGE($D45:MKH45)</f>
        <v>77.023085347883352</v>
      </c>
      <c r="MKJ45" s="17">
        <f>+AVERAGE($D45:MKI45)</f>
        <v>77.023085347883352</v>
      </c>
      <c r="MKK45" s="17">
        <f>+AVERAGE($D45:MKJ45)</f>
        <v>77.023085347883338</v>
      </c>
      <c r="MKL45" s="17">
        <f>+AVERAGE($D45:MKK45)</f>
        <v>77.023085347883338</v>
      </c>
      <c r="MKM45" s="17">
        <f>+AVERAGE($D45:MKL45)</f>
        <v>77.023085347883338</v>
      </c>
      <c r="MKN45" s="17">
        <f>+AVERAGE($D45:MKM45)</f>
        <v>77.023085347883324</v>
      </c>
      <c r="MKO45" s="17">
        <f>+AVERAGE($D45:MKN45)</f>
        <v>77.023085347883324</v>
      </c>
      <c r="MKP45" s="17">
        <f>+AVERAGE($D45:MKO45)</f>
        <v>77.023085347883324</v>
      </c>
      <c r="MKQ45" s="17">
        <f>+AVERAGE($D45:MKP45)</f>
        <v>77.02308534788331</v>
      </c>
      <c r="MKR45" s="17">
        <f>+AVERAGE($D45:MKQ45)</f>
        <v>77.02308534788331</v>
      </c>
      <c r="MKS45" s="17">
        <f>+AVERAGE($D45:MKR45)</f>
        <v>77.02308534788331</v>
      </c>
      <c r="MKT45" s="17">
        <f>+AVERAGE($D45:MKS45)</f>
        <v>77.023085347883296</v>
      </c>
      <c r="MKU45" s="17">
        <f>+AVERAGE($D45:MKT45)</f>
        <v>77.023085347883296</v>
      </c>
      <c r="MKV45" s="17">
        <f>+AVERAGE($D45:MKU45)</f>
        <v>77.023085347883296</v>
      </c>
      <c r="MKW45" s="17">
        <f>+AVERAGE($D45:MKV45)</f>
        <v>77.023085347883281</v>
      </c>
      <c r="MKX45" s="17">
        <f>+AVERAGE($D45:MKW45)</f>
        <v>77.023085347883281</v>
      </c>
      <c r="MKY45" s="17">
        <f>+AVERAGE($D45:MKX45)</f>
        <v>77.023085347883281</v>
      </c>
      <c r="MKZ45" s="17">
        <f>+AVERAGE($D45:MKY45)</f>
        <v>77.023085347883267</v>
      </c>
      <c r="MLA45" s="17">
        <f>+AVERAGE($D45:MKZ45)</f>
        <v>77.023085347883267</v>
      </c>
      <c r="MLB45" s="17">
        <f>+AVERAGE($D45:MLA45)</f>
        <v>77.023085347883267</v>
      </c>
      <c r="MLC45" s="17">
        <f>+AVERAGE($D45:MLB45)</f>
        <v>77.023085347883267</v>
      </c>
      <c r="MLD45" s="17">
        <f>+AVERAGE($D45:MLC45)</f>
        <v>77.023085347883253</v>
      </c>
      <c r="MLE45" s="17">
        <f>+AVERAGE($D45:MLD45)</f>
        <v>77.023085347883253</v>
      </c>
      <c r="MLF45" s="17">
        <f>+AVERAGE($D45:MLE45)</f>
        <v>77.023085347883253</v>
      </c>
      <c r="MLG45" s="17">
        <f>+AVERAGE($D45:MLF45)</f>
        <v>77.023085347883239</v>
      </c>
      <c r="MLH45" s="17">
        <f>+AVERAGE($D45:MLG45)</f>
        <v>77.023085347883239</v>
      </c>
      <c r="MLI45" s="17">
        <f>+AVERAGE($D45:MLH45)</f>
        <v>77.023085347883239</v>
      </c>
      <c r="MLJ45" s="17">
        <f>+AVERAGE($D45:MLI45)</f>
        <v>77.023085347883224</v>
      </c>
      <c r="MLK45" s="17">
        <f>+AVERAGE($D45:MLJ45)</f>
        <v>77.023085347883224</v>
      </c>
      <c r="MLL45" s="17">
        <f>+AVERAGE($D45:MLK45)</f>
        <v>77.023085347883224</v>
      </c>
      <c r="MLM45" s="17">
        <f>+AVERAGE($D45:MLL45)</f>
        <v>77.02308534788321</v>
      </c>
      <c r="MLN45" s="17">
        <f>+AVERAGE($D45:MLM45)</f>
        <v>77.02308534788321</v>
      </c>
      <c r="MLO45" s="17">
        <f>+AVERAGE($D45:MLN45)</f>
        <v>77.02308534788321</v>
      </c>
      <c r="MLP45" s="17">
        <f>+AVERAGE($D45:MLO45)</f>
        <v>77.023085347883196</v>
      </c>
      <c r="MLQ45" s="17">
        <f>+AVERAGE($D45:MLP45)</f>
        <v>77.023085347883196</v>
      </c>
      <c r="MLR45" s="17">
        <f>+AVERAGE($D45:MLQ45)</f>
        <v>77.023085347883196</v>
      </c>
      <c r="MLS45" s="17">
        <f>+AVERAGE($D45:MLR45)</f>
        <v>77.023085347883196</v>
      </c>
      <c r="MLT45" s="17">
        <f>+AVERAGE($D45:MLS45)</f>
        <v>77.023085347883182</v>
      </c>
      <c r="MLU45" s="17">
        <f>+AVERAGE($D45:MLT45)</f>
        <v>77.023085347883182</v>
      </c>
      <c r="MLV45" s="17">
        <f>+AVERAGE($D45:MLU45)</f>
        <v>77.023085347883182</v>
      </c>
      <c r="MLW45" s="17">
        <f>+AVERAGE($D45:MLV45)</f>
        <v>77.023085347883168</v>
      </c>
      <c r="MLX45" s="17">
        <f>+AVERAGE($D45:MLW45)</f>
        <v>77.023085347883168</v>
      </c>
      <c r="MLY45" s="17">
        <f>+AVERAGE($D45:MLX45)</f>
        <v>77.023085347883168</v>
      </c>
      <c r="MLZ45" s="17">
        <f>+AVERAGE($D45:MLY45)</f>
        <v>77.023085347883153</v>
      </c>
      <c r="MMA45" s="17">
        <f>+AVERAGE($D45:MLZ45)</f>
        <v>77.023085347883153</v>
      </c>
      <c r="MMB45" s="17">
        <f>+AVERAGE($D45:MMA45)</f>
        <v>77.023085347883153</v>
      </c>
      <c r="MMC45" s="17">
        <f>+AVERAGE($D45:MMB45)</f>
        <v>77.023085347883139</v>
      </c>
      <c r="MMD45" s="17">
        <f>+AVERAGE($D45:MMC45)</f>
        <v>77.023085347883139</v>
      </c>
      <c r="MME45" s="17">
        <f>+AVERAGE($D45:MMD45)</f>
        <v>77.023085347883139</v>
      </c>
      <c r="MMF45" s="17">
        <f>+AVERAGE($D45:MME45)</f>
        <v>77.023085347883125</v>
      </c>
      <c r="MMG45" s="17">
        <f>+AVERAGE($D45:MMF45)</f>
        <v>77.023085347883125</v>
      </c>
      <c r="MMH45" s="17">
        <f>+AVERAGE($D45:MMG45)</f>
        <v>77.023085347883125</v>
      </c>
      <c r="MMI45" s="17">
        <f>+AVERAGE($D45:MMH45)</f>
        <v>77.023085347883111</v>
      </c>
      <c r="MMJ45" s="17">
        <f>+AVERAGE($D45:MMI45)</f>
        <v>77.023085347883111</v>
      </c>
      <c r="MMK45" s="17">
        <f>+AVERAGE($D45:MMJ45)</f>
        <v>77.023085347883111</v>
      </c>
      <c r="MML45" s="17">
        <f>+AVERAGE($D45:MMK45)</f>
        <v>77.023085347883111</v>
      </c>
      <c r="MMM45" s="17">
        <f>+AVERAGE($D45:MML45)</f>
        <v>77.023085347883097</v>
      </c>
      <c r="MMN45" s="17">
        <f>+AVERAGE($D45:MMM45)</f>
        <v>77.023085347883097</v>
      </c>
      <c r="MMO45" s="17">
        <f>+AVERAGE($D45:MMN45)</f>
        <v>77.023085347883097</v>
      </c>
      <c r="MMP45" s="17">
        <f>+AVERAGE($D45:MMO45)</f>
        <v>77.023085347883082</v>
      </c>
      <c r="MMQ45" s="17">
        <f>+AVERAGE($D45:MMP45)</f>
        <v>77.023085347883082</v>
      </c>
      <c r="MMR45" s="17">
        <f>+AVERAGE($D45:MMQ45)</f>
        <v>77.023085347883082</v>
      </c>
      <c r="MMS45" s="17">
        <f>+AVERAGE($D45:MMR45)</f>
        <v>77.023085347883068</v>
      </c>
      <c r="MMT45" s="17">
        <f>+AVERAGE($D45:MMS45)</f>
        <v>77.023085347883068</v>
      </c>
      <c r="MMU45" s="17">
        <f>+AVERAGE($D45:MMT45)</f>
        <v>77.023085347883068</v>
      </c>
      <c r="MMV45" s="17">
        <f>+AVERAGE($D45:MMU45)</f>
        <v>77.023085347883054</v>
      </c>
      <c r="MMW45" s="17">
        <f>+AVERAGE($D45:MMV45)</f>
        <v>77.023085347883054</v>
      </c>
      <c r="MMX45" s="17">
        <f>+AVERAGE($D45:MMW45)</f>
        <v>77.023085347883054</v>
      </c>
      <c r="MMY45" s="17">
        <f>+AVERAGE($D45:MMX45)</f>
        <v>77.02308534788304</v>
      </c>
      <c r="MMZ45" s="17">
        <f>+AVERAGE($D45:MMY45)</f>
        <v>77.02308534788304</v>
      </c>
      <c r="MNA45" s="17">
        <f>+AVERAGE($D45:MMZ45)</f>
        <v>77.02308534788304</v>
      </c>
      <c r="MNB45" s="17">
        <f>+AVERAGE($D45:MNA45)</f>
        <v>77.02308534788304</v>
      </c>
      <c r="MNC45" s="17">
        <f>+AVERAGE($D45:MNB45)</f>
        <v>77.023085347883026</v>
      </c>
      <c r="MND45" s="17">
        <f>+AVERAGE($D45:MNC45)</f>
        <v>77.023085347883026</v>
      </c>
      <c r="MNE45" s="17">
        <f>+AVERAGE($D45:MND45)</f>
        <v>77.023085347883026</v>
      </c>
      <c r="MNF45" s="17">
        <f>+AVERAGE($D45:MNE45)</f>
        <v>77.023085347883011</v>
      </c>
      <c r="MNG45" s="17">
        <f>+AVERAGE($D45:MNF45)</f>
        <v>77.023085347883011</v>
      </c>
      <c r="MNH45" s="17">
        <f>+AVERAGE($D45:MNG45)</f>
        <v>77.023085347883011</v>
      </c>
      <c r="MNI45" s="17">
        <f>+AVERAGE($D45:MNH45)</f>
        <v>77.023085347882997</v>
      </c>
      <c r="MNJ45" s="17">
        <f>+AVERAGE($D45:MNI45)</f>
        <v>77.023085347882997</v>
      </c>
      <c r="MNK45" s="17">
        <f>+AVERAGE($D45:MNJ45)</f>
        <v>77.023085347882997</v>
      </c>
      <c r="MNL45" s="17">
        <f>+AVERAGE($D45:MNK45)</f>
        <v>77.023085347882983</v>
      </c>
      <c r="MNM45" s="17">
        <f>+AVERAGE($D45:MNL45)</f>
        <v>77.023085347882983</v>
      </c>
      <c r="MNN45" s="17">
        <f>+AVERAGE($D45:MNM45)</f>
        <v>77.023085347882983</v>
      </c>
      <c r="MNO45" s="17">
        <f>+AVERAGE($D45:MNN45)</f>
        <v>77.023085347882969</v>
      </c>
      <c r="MNP45" s="17">
        <f>+AVERAGE($D45:MNO45)</f>
        <v>77.023085347882969</v>
      </c>
      <c r="MNQ45" s="17">
        <f>+AVERAGE($D45:MNP45)</f>
        <v>77.023085347882969</v>
      </c>
      <c r="MNR45" s="17">
        <f>+AVERAGE($D45:MNQ45)</f>
        <v>77.023085347882969</v>
      </c>
      <c r="MNS45" s="17">
        <f>+AVERAGE($D45:MNR45)</f>
        <v>77.023085347882954</v>
      </c>
      <c r="MNT45" s="17">
        <f>+AVERAGE($D45:MNS45)</f>
        <v>77.023085347882954</v>
      </c>
      <c r="MNU45" s="17">
        <f>+AVERAGE($D45:MNT45)</f>
        <v>77.023085347882954</v>
      </c>
      <c r="MNV45" s="17">
        <f>+AVERAGE($D45:MNU45)</f>
        <v>77.02308534788294</v>
      </c>
      <c r="MNW45" s="17">
        <f>+AVERAGE($D45:MNV45)</f>
        <v>77.02308534788294</v>
      </c>
      <c r="MNX45" s="17">
        <f>+AVERAGE($D45:MNW45)</f>
        <v>77.02308534788294</v>
      </c>
      <c r="MNY45" s="17">
        <f>+AVERAGE($D45:MNX45)</f>
        <v>77.023085347882926</v>
      </c>
      <c r="MNZ45" s="17">
        <f>+AVERAGE($D45:MNY45)</f>
        <v>77.023085347882926</v>
      </c>
      <c r="MOA45" s="17">
        <f>+AVERAGE($D45:MNZ45)</f>
        <v>77.023085347882926</v>
      </c>
      <c r="MOB45" s="17">
        <f>+AVERAGE($D45:MOA45)</f>
        <v>77.023085347882912</v>
      </c>
      <c r="MOC45" s="17">
        <f>+AVERAGE($D45:MOB45)</f>
        <v>77.023085347882912</v>
      </c>
      <c r="MOD45" s="17">
        <f>+AVERAGE($D45:MOC45)</f>
        <v>77.023085347882912</v>
      </c>
      <c r="MOE45" s="17">
        <f>+AVERAGE($D45:MOD45)</f>
        <v>77.023085347882898</v>
      </c>
      <c r="MOF45" s="17">
        <f>+AVERAGE($D45:MOE45)</f>
        <v>77.023085347882898</v>
      </c>
      <c r="MOG45" s="17">
        <f>+AVERAGE($D45:MOF45)</f>
        <v>77.023085347882898</v>
      </c>
      <c r="MOH45" s="17">
        <f>+AVERAGE($D45:MOG45)</f>
        <v>77.023085347882898</v>
      </c>
      <c r="MOI45" s="17">
        <f>+AVERAGE($D45:MOH45)</f>
        <v>77.023085347882883</v>
      </c>
      <c r="MOJ45" s="17">
        <f>+AVERAGE($D45:MOI45)</f>
        <v>77.023085347882883</v>
      </c>
      <c r="MOK45" s="17">
        <f>+AVERAGE($D45:MOJ45)</f>
        <v>77.023085347882883</v>
      </c>
      <c r="MOL45" s="17">
        <f>+AVERAGE($D45:MOK45)</f>
        <v>77.023085347882869</v>
      </c>
      <c r="MOM45" s="17">
        <f>+AVERAGE($D45:MOL45)</f>
        <v>77.023085347882869</v>
      </c>
      <c r="MON45" s="17">
        <f>+AVERAGE($D45:MOM45)</f>
        <v>77.023085347882869</v>
      </c>
      <c r="MOO45" s="17">
        <f>+AVERAGE($D45:MON45)</f>
        <v>77.023085347882855</v>
      </c>
      <c r="MOP45" s="17">
        <f>+AVERAGE($D45:MOO45)</f>
        <v>77.023085347882855</v>
      </c>
      <c r="MOQ45" s="17">
        <f>+AVERAGE($D45:MOP45)</f>
        <v>77.023085347882855</v>
      </c>
      <c r="MOR45" s="17">
        <f>+AVERAGE($D45:MOQ45)</f>
        <v>77.023085347882841</v>
      </c>
      <c r="MOS45" s="17">
        <f>+AVERAGE($D45:MOR45)</f>
        <v>77.023085347882841</v>
      </c>
      <c r="MOT45" s="17">
        <f>+AVERAGE($D45:MOS45)</f>
        <v>77.023085347882841</v>
      </c>
      <c r="MOU45" s="17">
        <f>+AVERAGE($D45:MOT45)</f>
        <v>77.023085347882841</v>
      </c>
      <c r="MOV45" s="17">
        <f>+AVERAGE($D45:MOU45)</f>
        <v>77.023085347882827</v>
      </c>
      <c r="MOW45" s="17">
        <f>+AVERAGE($D45:MOV45)</f>
        <v>77.023085347882827</v>
      </c>
      <c r="MOX45" s="17">
        <f>+AVERAGE($D45:MOW45)</f>
        <v>77.023085347882827</v>
      </c>
      <c r="MOY45" s="17">
        <f>+AVERAGE($D45:MOX45)</f>
        <v>77.023085347882812</v>
      </c>
      <c r="MOZ45" s="17">
        <f>+AVERAGE($D45:MOY45)</f>
        <v>77.023085347882812</v>
      </c>
      <c r="MPA45" s="17">
        <f>+AVERAGE($D45:MOZ45)</f>
        <v>77.023085347882812</v>
      </c>
      <c r="MPB45" s="17">
        <f>+AVERAGE($D45:MPA45)</f>
        <v>77.023085347882798</v>
      </c>
      <c r="MPC45" s="17">
        <f>+AVERAGE($D45:MPB45)</f>
        <v>77.023085347882798</v>
      </c>
      <c r="MPD45" s="17">
        <f>+AVERAGE($D45:MPC45)</f>
        <v>77.023085347882798</v>
      </c>
      <c r="MPE45" s="17">
        <f>+AVERAGE($D45:MPD45)</f>
        <v>77.023085347882784</v>
      </c>
      <c r="MPF45" s="17">
        <f>+AVERAGE($D45:MPE45)</f>
        <v>77.023085347882784</v>
      </c>
      <c r="MPG45" s="17">
        <f>+AVERAGE($D45:MPF45)</f>
        <v>77.023085347882784</v>
      </c>
      <c r="MPH45" s="17">
        <f>+AVERAGE($D45:MPG45)</f>
        <v>77.023085347882784</v>
      </c>
      <c r="MPI45" s="17">
        <f>+AVERAGE($D45:MPH45)</f>
        <v>77.02308534788277</v>
      </c>
      <c r="MPJ45" s="17">
        <f>+AVERAGE($D45:MPI45)</f>
        <v>77.02308534788277</v>
      </c>
      <c r="MPK45" s="17">
        <f>+AVERAGE($D45:MPJ45)</f>
        <v>77.02308534788277</v>
      </c>
      <c r="MPL45" s="17">
        <f>+AVERAGE($D45:MPK45)</f>
        <v>77.023085347882756</v>
      </c>
      <c r="MPM45" s="17">
        <f>+AVERAGE($D45:MPL45)</f>
        <v>77.023085347882756</v>
      </c>
      <c r="MPN45" s="17">
        <f>+AVERAGE($D45:MPM45)</f>
        <v>77.023085347882756</v>
      </c>
      <c r="MPO45" s="17">
        <f>+AVERAGE($D45:MPN45)</f>
        <v>77.023085347882741</v>
      </c>
      <c r="MPP45" s="17">
        <f>+AVERAGE($D45:MPO45)</f>
        <v>77.023085347882741</v>
      </c>
      <c r="MPQ45" s="17">
        <f>+AVERAGE($D45:MPP45)</f>
        <v>77.023085347882741</v>
      </c>
      <c r="MPR45" s="17">
        <f>+AVERAGE($D45:MPQ45)</f>
        <v>77.023085347882727</v>
      </c>
      <c r="MPS45" s="17">
        <f>+AVERAGE($D45:MPR45)</f>
        <v>77.023085347882727</v>
      </c>
      <c r="MPT45" s="17">
        <f>+AVERAGE($D45:MPS45)</f>
        <v>77.023085347882727</v>
      </c>
      <c r="MPU45" s="17">
        <f>+AVERAGE($D45:MPT45)</f>
        <v>77.023085347882727</v>
      </c>
      <c r="MPV45" s="17">
        <f>+AVERAGE($D45:MPU45)</f>
        <v>77.023085347882713</v>
      </c>
      <c r="MPW45" s="17">
        <f>+AVERAGE($D45:MPV45)</f>
        <v>77.023085347882713</v>
      </c>
      <c r="MPX45" s="17">
        <f>+AVERAGE($D45:MPW45)</f>
        <v>77.023085347882713</v>
      </c>
      <c r="MPY45" s="17">
        <f>+AVERAGE($D45:MPX45)</f>
        <v>77.023085347882699</v>
      </c>
      <c r="MPZ45" s="17">
        <f>+AVERAGE($D45:MPY45)</f>
        <v>77.023085347882699</v>
      </c>
      <c r="MQA45" s="17">
        <f>+AVERAGE($D45:MPZ45)</f>
        <v>77.023085347882699</v>
      </c>
      <c r="MQB45" s="17">
        <f>+AVERAGE($D45:MQA45)</f>
        <v>77.023085347882684</v>
      </c>
      <c r="MQC45" s="17">
        <f>+AVERAGE($D45:MQB45)</f>
        <v>77.023085347882684</v>
      </c>
      <c r="MQD45" s="17">
        <f>+AVERAGE($D45:MQC45)</f>
        <v>77.023085347882684</v>
      </c>
      <c r="MQE45" s="17">
        <f>+AVERAGE($D45:MQD45)</f>
        <v>77.02308534788267</v>
      </c>
      <c r="MQF45" s="17">
        <f>+AVERAGE($D45:MQE45)</f>
        <v>77.02308534788267</v>
      </c>
      <c r="MQG45" s="17">
        <f>+AVERAGE($D45:MQF45)</f>
        <v>77.02308534788267</v>
      </c>
      <c r="MQH45" s="17">
        <f>+AVERAGE($D45:MQG45)</f>
        <v>77.02308534788267</v>
      </c>
      <c r="MQI45" s="17">
        <f>+AVERAGE($D45:MQH45)</f>
        <v>77.023085347882656</v>
      </c>
      <c r="MQJ45" s="17">
        <f>+AVERAGE($D45:MQI45)</f>
        <v>77.023085347882656</v>
      </c>
      <c r="MQK45" s="17">
        <f>+AVERAGE($D45:MQJ45)</f>
        <v>77.023085347882656</v>
      </c>
      <c r="MQL45" s="17">
        <f>+AVERAGE($D45:MQK45)</f>
        <v>77.023085347882642</v>
      </c>
      <c r="MQM45" s="17">
        <f>+AVERAGE($D45:MQL45)</f>
        <v>77.023085347882642</v>
      </c>
      <c r="MQN45" s="17">
        <f>+AVERAGE($D45:MQM45)</f>
        <v>77.023085347882642</v>
      </c>
      <c r="MQO45" s="17">
        <f>+AVERAGE($D45:MQN45)</f>
        <v>77.023085347882628</v>
      </c>
      <c r="MQP45" s="17">
        <f>+AVERAGE($D45:MQO45)</f>
        <v>77.023085347882628</v>
      </c>
      <c r="MQQ45" s="17">
        <f>+AVERAGE($D45:MQP45)</f>
        <v>77.023085347882628</v>
      </c>
      <c r="MQR45" s="17">
        <f>+AVERAGE($D45:MQQ45)</f>
        <v>77.023085347882613</v>
      </c>
      <c r="MQS45" s="17">
        <f>+AVERAGE($D45:MQR45)</f>
        <v>77.023085347882613</v>
      </c>
      <c r="MQT45" s="17">
        <f>+AVERAGE($D45:MQS45)</f>
        <v>77.023085347882613</v>
      </c>
      <c r="MQU45" s="17">
        <f>+AVERAGE($D45:MQT45)</f>
        <v>77.023085347882613</v>
      </c>
      <c r="MQV45" s="17">
        <f>+AVERAGE($D45:MQU45)</f>
        <v>77.023085347882599</v>
      </c>
      <c r="MQW45" s="17">
        <f>+AVERAGE($D45:MQV45)</f>
        <v>77.023085347882599</v>
      </c>
      <c r="MQX45" s="17">
        <f>+AVERAGE($D45:MQW45)</f>
        <v>77.023085347882599</v>
      </c>
      <c r="MQY45" s="17">
        <f>+AVERAGE($D45:MQX45)</f>
        <v>77.023085347882585</v>
      </c>
      <c r="MQZ45" s="17">
        <f>+AVERAGE($D45:MQY45)</f>
        <v>77.023085347882585</v>
      </c>
      <c r="MRA45" s="17">
        <f>+AVERAGE($D45:MQZ45)</f>
        <v>77.023085347882585</v>
      </c>
      <c r="MRB45" s="17">
        <f>+AVERAGE($D45:MRA45)</f>
        <v>77.023085347882571</v>
      </c>
      <c r="MRC45" s="17">
        <f>+AVERAGE($D45:MRB45)</f>
        <v>77.023085347882571</v>
      </c>
      <c r="MRD45" s="17">
        <f>+AVERAGE($D45:MRC45)</f>
        <v>77.023085347882571</v>
      </c>
      <c r="MRE45" s="17">
        <f>+AVERAGE($D45:MRD45)</f>
        <v>77.023085347882557</v>
      </c>
      <c r="MRF45" s="17">
        <f>+AVERAGE($D45:MRE45)</f>
        <v>77.023085347882557</v>
      </c>
      <c r="MRG45" s="17">
        <f>+AVERAGE($D45:MRF45)</f>
        <v>77.023085347882557</v>
      </c>
      <c r="MRH45" s="17">
        <f>+AVERAGE($D45:MRG45)</f>
        <v>77.023085347882557</v>
      </c>
      <c r="MRI45" s="17">
        <f>+AVERAGE($D45:MRH45)</f>
        <v>77.023085347882542</v>
      </c>
      <c r="MRJ45" s="17">
        <f>+AVERAGE($D45:MRI45)</f>
        <v>77.023085347882542</v>
      </c>
      <c r="MRK45" s="17">
        <f>+AVERAGE($D45:MRJ45)</f>
        <v>77.023085347882542</v>
      </c>
      <c r="MRL45" s="17">
        <f>+AVERAGE($D45:MRK45)</f>
        <v>77.023085347882528</v>
      </c>
      <c r="MRM45" s="17">
        <f>+AVERAGE($D45:MRL45)</f>
        <v>77.023085347882528</v>
      </c>
      <c r="MRN45" s="17">
        <f>+AVERAGE($D45:MRM45)</f>
        <v>77.023085347882528</v>
      </c>
      <c r="MRO45" s="17">
        <f>+AVERAGE($D45:MRN45)</f>
        <v>77.023085347882514</v>
      </c>
      <c r="MRP45" s="17">
        <f>+AVERAGE($D45:MRO45)</f>
        <v>77.023085347882514</v>
      </c>
      <c r="MRQ45" s="17">
        <f>+AVERAGE($D45:MRP45)</f>
        <v>77.023085347882514</v>
      </c>
      <c r="MRR45" s="17">
        <f>+AVERAGE($D45:MRQ45)</f>
        <v>77.023085347882514</v>
      </c>
      <c r="MRS45" s="17">
        <f>+AVERAGE($D45:MRR45)</f>
        <v>77.0230853478825</v>
      </c>
      <c r="MRT45" s="17">
        <f>+AVERAGE($D45:MRS45)</f>
        <v>77.0230853478825</v>
      </c>
      <c r="MRU45" s="17">
        <f>+AVERAGE($D45:MRT45)</f>
        <v>77.0230853478825</v>
      </c>
      <c r="MRV45" s="17">
        <f>+AVERAGE($D45:MRU45)</f>
        <v>77.023085347882486</v>
      </c>
      <c r="MRW45" s="17">
        <f>+AVERAGE($D45:MRV45)</f>
        <v>77.023085347882486</v>
      </c>
      <c r="MRX45" s="17">
        <f>+AVERAGE($D45:MRW45)</f>
        <v>77.023085347882486</v>
      </c>
      <c r="MRY45" s="17">
        <f>+AVERAGE($D45:MRX45)</f>
        <v>77.023085347882471</v>
      </c>
      <c r="MRZ45" s="17">
        <f>+AVERAGE($D45:MRY45)</f>
        <v>77.023085347882471</v>
      </c>
      <c r="MSA45" s="17">
        <f>+AVERAGE($D45:MRZ45)</f>
        <v>77.023085347882471</v>
      </c>
      <c r="MSB45" s="17">
        <f>+AVERAGE($D45:MSA45)</f>
        <v>77.023085347882457</v>
      </c>
      <c r="MSC45" s="17">
        <f>+AVERAGE($D45:MSB45)</f>
        <v>77.023085347882457</v>
      </c>
      <c r="MSD45" s="17">
        <f>+AVERAGE($D45:MSC45)</f>
        <v>77.023085347882457</v>
      </c>
      <c r="MSE45" s="17">
        <f>+AVERAGE($D45:MSD45)</f>
        <v>77.023085347882457</v>
      </c>
      <c r="MSF45" s="17">
        <f>+AVERAGE($D45:MSE45)</f>
        <v>77.023085347882443</v>
      </c>
      <c r="MSG45" s="17">
        <f>+AVERAGE($D45:MSF45)</f>
        <v>77.023085347882443</v>
      </c>
      <c r="MSH45" s="17">
        <f>+AVERAGE($D45:MSG45)</f>
        <v>77.023085347882443</v>
      </c>
      <c r="MSI45" s="17">
        <f>+AVERAGE($D45:MSH45)</f>
        <v>77.023085347882429</v>
      </c>
      <c r="MSJ45" s="17">
        <f>+AVERAGE($D45:MSI45)</f>
        <v>77.023085347882429</v>
      </c>
      <c r="MSK45" s="17">
        <f>+AVERAGE($D45:MSJ45)</f>
        <v>77.023085347882429</v>
      </c>
      <c r="MSL45" s="17">
        <f>+AVERAGE($D45:MSK45)</f>
        <v>77.023085347882414</v>
      </c>
      <c r="MSM45" s="17">
        <f>+AVERAGE($D45:MSL45)</f>
        <v>77.023085347882414</v>
      </c>
      <c r="MSN45" s="17">
        <f>+AVERAGE($D45:MSM45)</f>
        <v>77.023085347882414</v>
      </c>
      <c r="MSO45" s="17">
        <f>+AVERAGE($D45:MSN45)</f>
        <v>77.023085347882414</v>
      </c>
      <c r="MSP45" s="17">
        <f>+AVERAGE($D45:MSO45)</f>
        <v>77.0230853478824</v>
      </c>
      <c r="MSQ45" s="17">
        <f>+AVERAGE($D45:MSP45)</f>
        <v>77.0230853478824</v>
      </c>
      <c r="MSR45" s="17">
        <f>+AVERAGE($D45:MSQ45)</f>
        <v>77.0230853478824</v>
      </c>
      <c r="MSS45" s="17">
        <f>+AVERAGE($D45:MSR45)</f>
        <v>77.023085347882386</v>
      </c>
      <c r="MST45" s="17">
        <f>+AVERAGE($D45:MSS45)</f>
        <v>77.023085347882386</v>
      </c>
      <c r="MSU45" s="17">
        <f>+AVERAGE($D45:MST45)</f>
        <v>77.023085347882386</v>
      </c>
      <c r="MSV45" s="17">
        <f>+AVERAGE($D45:MSU45)</f>
        <v>77.023085347882372</v>
      </c>
      <c r="MSW45" s="17">
        <f>+AVERAGE($D45:MSV45)</f>
        <v>77.023085347882372</v>
      </c>
      <c r="MSX45" s="17">
        <f>+AVERAGE($D45:MSW45)</f>
        <v>77.023085347882372</v>
      </c>
      <c r="MSY45" s="17">
        <f>+AVERAGE($D45:MSX45)</f>
        <v>77.023085347882372</v>
      </c>
      <c r="MSZ45" s="17">
        <f>+AVERAGE($D45:MSY45)</f>
        <v>77.023085347882358</v>
      </c>
      <c r="MTA45" s="17">
        <f>+AVERAGE($D45:MSZ45)</f>
        <v>77.023085347882358</v>
      </c>
      <c r="MTB45" s="17">
        <f>+AVERAGE($D45:MTA45)</f>
        <v>77.023085347882358</v>
      </c>
      <c r="MTC45" s="17">
        <f>+AVERAGE($D45:MTB45)</f>
        <v>77.023085347882343</v>
      </c>
      <c r="MTD45" s="17">
        <f>+AVERAGE($D45:MTC45)</f>
        <v>77.023085347882343</v>
      </c>
      <c r="MTE45" s="17">
        <f>+AVERAGE($D45:MTD45)</f>
        <v>77.023085347882343</v>
      </c>
      <c r="MTF45" s="17">
        <f>+AVERAGE($D45:MTE45)</f>
        <v>77.023085347882329</v>
      </c>
      <c r="MTG45" s="17">
        <f>+AVERAGE($D45:MTF45)</f>
        <v>77.023085347882329</v>
      </c>
      <c r="MTH45" s="17">
        <f>+AVERAGE($D45:MTG45)</f>
        <v>77.023085347882329</v>
      </c>
      <c r="MTI45" s="17">
        <f>+AVERAGE($D45:MTH45)</f>
        <v>77.023085347882329</v>
      </c>
      <c r="MTJ45" s="17">
        <f>+AVERAGE($D45:MTI45)</f>
        <v>77.023085347882315</v>
      </c>
      <c r="MTK45" s="17">
        <f>+AVERAGE($D45:MTJ45)</f>
        <v>77.023085347882315</v>
      </c>
      <c r="MTL45" s="17">
        <f>+AVERAGE($D45:MTK45)</f>
        <v>77.023085347882315</v>
      </c>
      <c r="MTM45" s="17">
        <f>+AVERAGE($D45:MTL45)</f>
        <v>77.023085347882301</v>
      </c>
      <c r="MTN45" s="17">
        <f>+AVERAGE($D45:MTM45)</f>
        <v>77.023085347882301</v>
      </c>
      <c r="MTO45" s="17">
        <f>+AVERAGE($D45:MTN45)</f>
        <v>77.023085347882301</v>
      </c>
      <c r="MTP45" s="17">
        <f>+AVERAGE($D45:MTO45)</f>
        <v>77.023085347882287</v>
      </c>
      <c r="MTQ45" s="17">
        <f>+AVERAGE($D45:MTP45)</f>
        <v>77.023085347882287</v>
      </c>
      <c r="MTR45" s="17">
        <f>+AVERAGE($D45:MTQ45)</f>
        <v>77.023085347882287</v>
      </c>
      <c r="MTS45" s="17">
        <f>+AVERAGE($D45:MTR45)</f>
        <v>77.023085347882272</v>
      </c>
      <c r="MTT45" s="17">
        <f>+AVERAGE($D45:MTS45)</f>
        <v>77.023085347882272</v>
      </c>
      <c r="MTU45" s="17">
        <f>+AVERAGE($D45:MTT45)</f>
        <v>77.023085347882272</v>
      </c>
      <c r="MTV45" s="17">
        <f>+AVERAGE($D45:MTU45)</f>
        <v>77.023085347882272</v>
      </c>
      <c r="MTW45" s="17">
        <f>+AVERAGE($D45:MTV45)</f>
        <v>77.023085347882258</v>
      </c>
      <c r="MTX45" s="17">
        <f>+AVERAGE($D45:MTW45)</f>
        <v>77.023085347882258</v>
      </c>
      <c r="MTY45" s="17">
        <f>+AVERAGE($D45:MTX45)</f>
        <v>77.023085347882258</v>
      </c>
      <c r="MTZ45" s="17">
        <f>+AVERAGE($D45:MTY45)</f>
        <v>77.023085347882244</v>
      </c>
      <c r="MUA45" s="17">
        <f>+AVERAGE($D45:MTZ45)</f>
        <v>77.023085347882244</v>
      </c>
      <c r="MUB45" s="17">
        <f>+AVERAGE($D45:MUA45)</f>
        <v>77.023085347882244</v>
      </c>
      <c r="MUC45" s="17">
        <f>+AVERAGE($D45:MUB45)</f>
        <v>77.02308534788223</v>
      </c>
      <c r="MUD45" s="17">
        <f>+AVERAGE($D45:MUC45)</f>
        <v>77.02308534788223</v>
      </c>
      <c r="MUE45" s="17">
        <f>+AVERAGE($D45:MUD45)</f>
        <v>77.02308534788223</v>
      </c>
      <c r="MUF45" s="17">
        <f>+AVERAGE($D45:MUE45)</f>
        <v>77.02308534788223</v>
      </c>
      <c r="MUG45" s="17">
        <f>+AVERAGE($D45:MUF45)</f>
        <v>77.023085347882216</v>
      </c>
      <c r="MUH45" s="17">
        <f>+AVERAGE($D45:MUG45)</f>
        <v>77.023085347882216</v>
      </c>
      <c r="MUI45" s="17">
        <f>+AVERAGE($D45:MUH45)</f>
        <v>77.023085347882216</v>
      </c>
      <c r="MUJ45" s="17">
        <f>+AVERAGE($D45:MUI45)</f>
        <v>77.023085347882201</v>
      </c>
      <c r="MUK45" s="17">
        <f>+AVERAGE($D45:MUJ45)</f>
        <v>77.023085347882201</v>
      </c>
      <c r="MUL45" s="17">
        <f>+AVERAGE($D45:MUK45)</f>
        <v>77.023085347882201</v>
      </c>
      <c r="MUM45" s="17">
        <f>+AVERAGE($D45:MUL45)</f>
        <v>77.023085347882187</v>
      </c>
      <c r="MUN45" s="17">
        <f>+AVERAGE($D45:MUM45)</f>
        <v>77.023085347882187</v>
      </c>
      <c r="MUO45" s="17">
        <f>+AVERAGE($D45:MUN45)</f>
        <v>77.023085347882187</v>
      </c>
      <c r="MUP45" s="17">
        <f>+AVERAGE($D45:MUO45)</f>
        <v>77.023085347882187</v>
      </c>
      <c r="MUQ45" s="17">
        <f>+AVERAGE($D45:MUP45)</f>
        <v>77.023085347882173</v>
      </c>
      <c r="MUR45" s="17">
        <f>+AVERAGE($D45:MUQ45)</f>
        <v>77.023085347882173</v>
      </c>
      <c r="MUS45" s="17">
        <f>+AVERAGE($D45:MUR45)</f>
        <v>77.023085347882173</v>
      </c>
      <c r="MUT45" s="17">
        <f>+AVERAGE($D45:MUS45)</f>
        <v>77.023085347882159</v>
      </c>
      <c r="MUU45" s="17">
        <f>+AVERAGE($D45:MUT45)</f>
        <v>77.023085347882159</v>
      </c>
      <c r="MUV45" s="17">
        <f>+AVERAGE($D45:MUU45)</f>
        <v>77.023085347882159</v>
      </c>
      <c r="MUW45" s="17">
        <f>+AVERAGE($D45:MUV45)</f>
        <v>77.023085347882144</v>
      </c>
      <c r="MUX45" s="17">
        <f>+AVERAGE($D45:MUW45)</f>
        <v>77.023085347882144</v>
      </c>
      <c r="MUY45" s="17">
        <f>+AVERAGE($D45:MUX45)</f>
        <v>77.023085347882144</v>
      </c>
      <c r="MUZ45" s="17">
        <f>+AVERAGE($D45:MUY45)</f>
        <v>77.023085347882144</v>
      </c>
      <c r="MVA45" s="17">
        <f>+AVERAGE($D45:MUZ45)</f>
        <v>77.02308534788213</v>
      </c>
      <c r="MVB45" s="17">
        <f>+AVERAGE($D45:MVA45)</f>
        <v>77.02308534788213</v>
      </c>
      <c r="MVC45" s="17">
        <f>+AVERAGE($D45:MVB45)</f>
        <v>77.02308534788213</v>
      </c>
      <c r="MVD45" s="17">
        <f>+AVERAGE($D45:MVC45)</f>
        <v>77.023085347882116</v>
      </c>
      <c r="MVE45" s="17">
        <f>+AVERAGE($D45:MVD45)</f>
        <v>77.023085347882116</v>
      </c>
      <c r="MVF45" s="17">
        <f>+AVERAGE($D45:MVE45)</f>
        <v>77.023085347882116</v>
      </c>
      <c r="MVG45" s="17">
        <f>+AVERAGE($D45:MVF45)</f>
        <v>77.023085347882116</v>
      </c>
      <c r="MVH45" s="17">
        <f>+AVERAGE($D45:MVG45)</f>
        <v>77.023085347882102</v>
      </c>
      <c r="MVI45" s="17">
        <f>+AVERAGE($D45:MVH45)</f>
        <v>77.023085347882102</v>
      </c>
      <c r="MVJ45" s="17">
        <f>+AVERAGE($D45:MVI45)</f>
        <v>77.023085347882102</v>
      </c>
      <c r="MVK45" s="17">
        <f>+AVERAGE($D45:MVJ45)</f>
        <v>77.023085347882088</v>
      </c>
      <c r="MVL45" s="17">
        <f>+AVERAGE($D45:MVK45)</f>
        <v>77.023085347882088</v>
      </c>
      <c r="MVM45" s="17">
        <f>+AVERAGE($D45:MVL45)</f>
        <v>77.023085347882088</v>
      </c>
      <c r="MVN45" s="17">
        <f>+AVERAGE($D45:MVM45)</f>
        <v>77.023085347882073</v>
      </c>
      <c r="MVO45" s="17">
        <f>+AVERAGE($D45:MVN45)</f>
        <v>77.023085347882073</v>
      </c>
      <c r="MVP45" s="17">
        <f>+AVERAGE($D45:MVO45)</f>
        <v>77.023085347882073</v>
      </c>
      <c r="MVQ45" s="17">
        <f>+AVERAGE($D45:MVP45)</f>
        <v>77.023085347882073</v>
      </c>
      <c r="MVR45" s="17">
        <f>+AVERAGE($D45:MVQ45)</f>
        <v>77.023085347882059</v>
      </c>
      <c r="MVS45" s="17">
        <f>+AVERAGE($D45:MVR45)</f>
        <v>77.023085347882059</v>
      </c>
      <c r="MVT45" s="17">
        <f>+AVERAGE($D45:MVS45)</f>
        <v>77.023085347882059</v>
      </c>
      <c r="MVU45" s="17">
        <f>+AVERAGE($D45:MVT45)</f>
        <v>77.023085347882045</v>
      </c>
      <c r="MVV45" s="17">
        <f>+AVERAGE($D45:MVU45)</f>
        <v>77.023085347882045</v>
      </c>
      <c r="MVW45" s="17">
        <f>+AVERAGE($D45:MVV45)</f>
        <v>77.023085347882045</v>
      </c>
      <c r="MVX45" s="17">
        <f>+AVERAGE($D45:MVW45)</f>
        <v>77.023085347882031</v>
      </c>
      <c r="MVY45" s="17">
        <f>+AVERAGE($D45:MVX45)</f>
        <v>77.023085347882031</v>
      </c>
      <c r="MVZ45" s="17">
        <f>+AVERAGE($D45:MVY45)</f>
        <v>77.023085347882031</v>
      </c>
      <c r="MWA45" s="17">
        <f>+AVERAGE($D45:MVZ45)</f>
        <v>77.023085347882031</v>
      </c>
      <c r="MWB45" s="17">
        <f>+AVERAGE($D45:MWA45)</f>
        <v>77.023085347882017</v>
      </c>
      <c r="MWC45" s="17">
        <f>+AVERAGE($D45:MWB45)</f>
        <v>77.023085347882017</v>
      </c>
      <c r="MWD45" s="17">
        <f>+AVERAGE($D45:MWC45)</f>
        <v>77.023085347882017</v>
      </c>
      <c r="MWE45" s="17">
        <f>+AVERAGE($D45:MWD45)</f>
        <v>77.023085347882002</v>
      </c>
      <c r="MWF45" s="17">
        <f>+AVERAGE($D45:MWE45)</f>
        <v>77.023085347882002</v>
      </c>
      <c r="MWG45" s="17">
        <f>+AVERAGE($D45:MWF45)</f>
        <v>77.023085347882002</v>
      </c>
      <c r="MWH45" s="17">
        <f>+AVERAGE($D45:MWG45)</f>
        <v>77.023085347881988</v>
      </c>
      <c r="MWI45" s="17">
        <f>+AVERAGE($D45:MWH45)</f>
        <v>77.023085347881988</v>
      </c>
      <c r="MWJ45" s="17">
        <f>+AVERAGE($D45:MWI45)</f>
        <v>77.023085347881988</v>
      </c>
      <c r="MWK45" s="17">
        <f>+AVERAGE($D45:MWJ45)</f>
        <v>77.023085347881988</v>
      </c>
      <c r="MWL45" s="17">
        <f>+AVERAGE($D45:MWK45)</f>
        <v>77.023085347881974</v>
      </c>
      <c r="MWM45" s="17">
        <f>+AVERAGE($D45:MWL45)</f>
        <v>77.023085347881974</v>
      </c>
      <c r="MWN45" s="17">
        <f>+AVERAGE($D45:MWM45)</f>
        <v>77.023085347881974</v>
      </c>
      <c r="MWO45" s="17">
        <f>+AVERAGE($D45:MWN45)</f>
        <v>77.02308534788196</v>
      </c>
      <c r="MWP45" s="17">
        <f>+AVERAGE($D45:MWO45)</f>
        <v>77.02308534788196</v>
      </c>
      <c r="MWQ45" s="17">
        <f>+AVERAGE($D45:MWP45)</f>
        <v>77.02308534788196</v>
      </c>
      <c r="MWR45" s="17">
        <f>+AVERAGE($D45:MWQ45)</f>
        <v>77.02308534788196</v>
      </c>
      <c r="MWS45" s="17">
        <f>+AVERAGE($D45:MWR45)</f>
        <v>77.023085347881945</v>
      </c>
      <c r="MWT45" s="17">
        <f>+AVERAGE($D45:MWS45)</f>
        <v>77.023085347881945</v>
      </c>
      <c r="MWU45" s="17">
        <f>+AVERAGE($D45:MWT45)</f>
        <v>77.023085347881945</v>
      </c>
      <c r="MWV45" s="17">
        <f>+AVERAGE($D45:MWU45)</f>
        <v>77.023085347881931</v>
      </c>
      <c r="MWW45" s="17">
        <f>+AVERAGE($D45:MWV45)</f>
        <v>77.023085347881931</v>
      </c>
      <c r="MWX45" s="17">
        <f>+AVERAGE($D45:MWW45)</f>
        <v>77.023085347881931</v>
      </c>
      <c r="MWY45" s="17">
        <f>+AVERAGE($D45:MWX45)</f>
        <v>77.023085347881917</v>
      </c>
      <c r="MWZ45" s="17">
        <f>+AVERAGE($D45:MWY45)</f>
        <v>77.023085347881917</v>
      </c>
      <c r="MXA45" s="17">
        <f>+AVERAGE($D45:MWZ45)</f>
        <v>77.023085347881917</v>
      </c>
      <c r="MXB45" s="17">
        <f>+AVERAGE($D45:MXA45)</f>
        <v>77.023085347881917</v>
      </c>
      <c r="MXC45" s="17">
        <f>+AVERAGE($D45:MXB45)</f>
        <v>77.023085347881903</v>
      </c>
      <c r="MXD45" s="17">
        <f>+AVERAGE($D45:MXC45)</f>
        <v>77.023085347881903</v>
      </c>
      <c r="MXE45" s="17">
        <f>+AVERAGE($D45:MXD45)</f>
        <v>77.023085347881903</v>
      </c>
      <c r="MXF45" s="17">
        <f>+AVERAGE($D45:MXE45)</f>
        <v>77.023085347881889</v>
      </c>
      <c r="MXG45" s="17">
        <f>+AVERAGE($D45:MXF45)</f>
        <v>77.023085347881889</v>
      </c>
      <c r="MXH45" s="17">
        <f>+AVERAGE($D45:MXG45)</f>
        <v>77.023085347881889</v>
      </c>
      <c r="MXI45" s="17">
        <f>+AVERAGE($D45:MXH45)</f>
        <v>77.023085347881874</v>
      </c>
      <c r="MXJ45" s="17">
        <f>+AVERAGE($D45:MXI45)</f>
        <v>77.023085347881874</v>
      </c>
      <c r="MXK45" s="17">
        <f>+AVERAGE($D45:MXJ45)</f>
        <v>77.023085347881874</v>
      </c>
      <c r="MXL45" s="17">
        <f>+AVERAGE($D45:MXK45)</f>
        <v>77.023085347881874</v>
      </c>
      <c r="MXM45" s="17">
        <f>+AVERAGE($D45:MXL45)</f>
        <v>77.02308534788186</v>
      </c>
      <c r="MXN45" s="17">
        <f>+AVERAGE($D45:MXM45)</f>
        <v>77.02308534788186</v>
      </c>
      <c r="MXO45" s="17">
        <f>+AVERAGE($D45:MXN45)</f>
        <v>77.02308534788186</v>
      </c>
      <c r="MXP45" s="17">
        <f>+AVERAGE($D45:MXO45)</f>
        <v>77.023085347881846</v>
      </c>
      <c r="MXQ45" s="17">
        <f>+AVERAGE($D45:MXP45)</f>
        <v>77.023085347881846</v>
      </c>
      <c r="MXR45" s="17">
        <f>+AVERAGE($D45:MXQ45)</f>
        <v>77.023085347881846</v>
      </c>
      <c r="MXS45" s="17">
        <f>+AVERAGE($D45:MXR45)</f>
        <v>77.023085347881846</v>
      </c>
      <c r="MXT45" s="17">
        <f>+AVERAGE($D45:MXS45)</f>
        <v>77.023085347881832</v>
      </c>
      <c r="MXU45" s="17">
        <f>+AVERAGE($D45:MXT45)</f>
        <v>77.023085347881832</v>
      </c>
      <c r="MXV45" s="17">
        <f>+AVERAGE($D45:MXU45)</f>
        <v>77.023085347881832</v>
      </c>
      <c r="MXW45" s="17">
        <f>+AVERAGE($D45:MXV45)</f>
        <v>77.023085347881818</v>
      </c>
      <c r="MXX45" s="17">
        <f>+AVERAGE($D45:MXW45)</f>
        <v>77.023085347881818</v>
      </c>
      <c r="MXY45" s="17">
        <f>+AVERAGE($D45:MXX45)</f>
        <v>77.023085347881818</v>
      </c>
      <c r="MXZ45" s="17">
        <f>+AVERAGE($D45:MXY45)</f>
        <v>77.023085347881803</v>
      </c>
      <c r="MYA45" s="17">
        <f>+AVERAGE($D45:MXZ45)</f>
        <v>77.023085347881803</v>
      </c>
      <c r="MYB45" s="17">
        <f>+AVERAGE($D45:MYA45)</f>
        <v>77.023085347881803</v>
      </c>
      <c r="MYC45" s="17">
        <f>+AVERAGE($D45:MYB45)</f>
        <v>77.023085347881803</v>
      </c>
      <c r="MYD45" s="17">
        <f>+AVERAGE($D45:MYC45)</f>
        <v>77.023085347881789</v>
      </c>
      <c r="MYE45" s="17">
        <f>+AVERAGE($D45:MYD45)</f>
        <v>77.023085347881789</v>
      </c>
      <c r="MYF45" s="17">
        <f>+AVERAGE($D45:MYE45)</f>
        <v>77.023085347881789</v>
      </c>
      <c r="MYG45" s="17">
        <f>+AVERAGE($D45:MYF45)</f>
        <v>77.023085347881775</v>
      </c>
      <c r="MYH45" s="17">
        <f>+AVERAGE($D45:MYG45)</f>
        <v>77.023085347881775</v>
      </c>
      <c r="MYI45" s="17">
        <f>+AVERAGE($D45:MYH45)</f>
        <v>77.023085347881775</v>
      </c>
      <c r="MYJ45" s="17">
        <f>+AVERAGE($D45:MYI45)</f>
        <v>77.023085347881775</v>
      </c>
      <c r="MYK45" s="17">
        <f>+AVERAGE($D45:MYJ45)</f>
        <v>77.023085347881761</v>
      </c>
      <c r="MYL45" s="17">
        <f>+AVERAGE($D45:MYK45)</f>
        <v>77.023085347881761</v>
      </c>
      <c r="MYM45" s="17">
        <f>+AVERAGE($D45:MYL45)</f>
        <v>77.023085347881761</v>
      </c>
      <c r="MYN45" s="17">
        <f>+AVERAGE($D45:MYM45)</f>
        <v>77.023085347881747</v>
      </c>
      <c r="MYO45" s="17">
        <f>+AVERAGE($D45:MYN45)</f>
        <v>77.023085347881747</v>
      </c>
      <c r="MYP45" s="17">
        <f>+AVERAGE($D45:MYO45)</f>
        <v>77.023085347881747</v>
      </c>
      <c r="MYQ45" s="17">
        <f>+AVERAGE($D45:MYP45)</f>
        <v>77.023085347881747</v>
      </c>
      <c r="MYR45" s="17">
        <f>+AVERAGE($D45:MYQ45)</f>
        <v>77.023085347881732</v>
      </c>
      <c r="MYS45" s="17">
        <f>+AVERAGE($D45:MYR45)</f>
        <v>77.023085347881732</v>
      </c>
      <c r="MYT45" s="17">
        <f>+AVERAGE($D45:MYS45)</f>
        <v>77.023085347881732</v>
      </c>
      <c r="MYU45" s="17">
        <f>+AVERAGE($D45:MYT45)</f>
        <v>77.023085347881718</v>
      </c>
      <c r="MYV45" s="17">
        <f>+AVERAGE($D45:MYU45)</f>
        <v>77.023085347881718</v>
      </c>
      <c r="MYW45" s="17">
        <f>+AVERAGE($D45:MYV45)</f>
        <v>77.023085347881718</v>
      </c>
      <c r="MYX45" s="17">
        <f>+AVERAGE($D45:MYW45)</f>
        <v>77.023085347881704</v>
      </c>
      <c r="MYY45" s="17">
        <f>+AVERAGE($D45:MYX45)</f>
        <v>77.023085347881704</v>
      </c>
      <c r="MYZ45" s="17">
        <f>+AVERAGE($D45:MYY45)</f>
        <v>77.023085347881704</v>
      </c>
      <c r="MZA45" s="17">
        <f>+AVERAGE($D45:MYZ45)</f>
        <v>77.023085347881704</v>
      </c>
      <c r="MZB45" s="17">
        <f>+AVERAGE($D45:MZA45)</f>
        <v>77.02308534788169</v>
      </c>
      <c r="MZC45" s="17">
        <f>+AVERAGE($D45:MZB45)</f>
        <v>77.02308534788169</v>
      </c>
      <c r="MZD45" s="17">
        <f>+AVERAGE($D45:MZC45)</f>
        <v>77.02308534788169</v>
      </c>
      <c r="MZE45" s="17">
        <f>+AVERAGE($D45:MZD45)</f>
        <v>77.023085347881675</v>
      </c>
      <c r="MZF45" s="17">
        <f>+AVERAGE($D45:MZE45)</f>
        <v>77.023085347881675</v>
      </c>
      <c r="MZG45" s="17">
        <f>+AVERAGE($D45:MZF45)</f>
        <v>77.023085347881675</v>
      </c>
      <c r="MZH45" s="17">
        <f>+AVERAGE($D45:MZG45)</f>
        <v>77.023085347881675</v>
      </c>
      <c r="MZI45" s="17">
        <f>+AVERAGE($D45:MZH45)</f>
        <v>77.023085347881661</v>
      </c>
      <c r="MZJ45" s="17">
        <f>+AVERAGE($D45:MZI45)</f>
        <v>77.023085347881661</v>
      </c>
      <c r="MZK45" s="17">
        <f>+AVERAGE($D45:MZJ45)</f>
        <v>77.023085347881661</v>
      </c>
      <c r="MZL45" s="17">
        <f>+AVERAGE($D45:MZK45)</f>
        <v>77.023085347881647</v>
      </c>
      <c r="MZM45" s="17">
        <f>+AVERAGE($D45:MZL45)</f>
        <v>77.023085347881647</v>
      </c>
      <c r="MZN45" s="17">
        <f>+AVERAGE($D45:MZM45)</f>
        <v>77.023085347881647</v>
      </c>
      <c r="MZO45" s="17">
        <f>+AVERAGE($D45:MZN45)</f>
        <v>77.023085347881633</v>
      </c>
      <c r="MZP45" s="17">
        <f>+AVERAGE($D45:MZO45)</f>
        <v>77.023085347881633</v>
      </c>
      <c r="MZQ45" s="17">
        <f>+AVERAGE($D45:MZP45)</f>
        <v>77.023085347881633</v>
      </c>
      <c r="MZR45" s="17">
        <f>+AVERAGE($D45:MZQ45)</f>
        <v>77.023085347881633</v>
      </c>
      <c r="MZS45" s="17">
        <f>+AVERAGE($D45:MZR45)</f>
        <v>77.023085347881619</v>
      </c>
      <c r="MZT45" s="17">
        <f>+AVERAGE($D45:MZS45)</f>
        <v>77.023085347881619</v>
      </c>
      <c r="MZU45" s="17">
        <f>+AVERAGE($D45:MZT45)</f>
        <v>77.023085347881619</v>
      </c>
      <c r="MZV45" s="17">
        <f>+AVERAGE($D45:MZU45)</f>
        <v>77.023085347881604</v>
      </c>
      <c r="MZW45" s="17">
        <f>+AVERAGE($D45:MZV45)</f>
        <v>77.023085347881604</v>
      </c>
      <c r="MZX45" s="17">
        <f>+AVERAGE($D45:MZW45)</f>
        <v>77.023085347881604</v>
      </c>
      <c r="MZY45" s="17">
        <f>+AVERAGE($D45:MZX45)</f>
        <v>77.023085347881604</v>
      </c>
      <c r="MZZ45" s="17">
        <f>+AVERAGE($D45:MZY45)</f>
        <v>77.02308534788159</v>
      </c>
      <c r="NAA45" s="17">
        <f>+AVERAGE($D45:MZZ45)</f>
        <v>77.02308534788159</v>
      </c>
      <c r="NAB45" s="17">
        <f>+AVERAGE($D45:NAA45)</f>
        <v>77.02308534788159</v>
      </c>
      <c r="NAC45" s="17">
        <f>+AVERAGE($D45:NAB45)</f>
        <v>77.023085347881576</v>
      </c>
      <c r="NAD45" s="17">
        <f>+AVERAGE($D45:NAC45)</f>
        <v>77.023085347881576</v>
      </c>
      <c r="NAE45" s="17">
        <f>+AVERAGE($D45:NAD45)</f>
        <v>77.023085347881576</v>
      </c>
      <c r="NAF45" s="17">
        <f>+AVERAGE($D45:NAE45)</f>
        <v>77.023085347881576</v>
      </c>
      <c r="NAG45" s="17">
        <f>+AVERAGE($D45:NAF45)</f>
        <v>77.023085347881562</v>
      </c>
      <c r="NAH45" s="17">
        <f>+AVERAGE($D45:NAG45)</f>
        <v>77.023085347881562</v>
      </c>
      <c r="NAI45" s="17">
        <f>+AVERAGE($D45:NAH45)</f>
        <v>77.023085347881562</v>
      </c>
      <c r="NAJ45" s="17">
        <f>+AVERAGE($D45:NAI45)</f>
        <v>77.023085347881548</v>
      </c>
      <c r="NAK45" s="17">
        <f>+AVERAGE($D45:NAJ45)</f>
        <v>77.023085347881548</v>
      </c>
      <c r="NAL45" s="17">
        <f>+AVERAGE($D45:NAK45)</f>
        <v>77.023085347881548</v>
      </c>
      <c r="NAM45" s="17">
        <f>+AVERAGE($D45:NAL45)</f>
        <v>77.023085347881548</v>
      </c>
      <c r="NAN45" s="17">
        <f>+AVERAGE($D45:NAM45)</f>
        <v>77.023085347881533</v>
      </c>
      <c r="NAO45" s="17">
        <f>+AVERAGE($D45:NAN45)</f>
        <v>77.023085347881533</v>
      </c>
      <c r="NAP45" s="17">
        <f>+AVERAGE($D45:NAO45)</f>
        <v>77.023085347881533</v>
      </c>
      <c r="NAQ45" s="17">
        <f>+AVERAGE($D45:NAP45)</f>
        <v>77.023085347881519</v>
      </c>
      <c r="NAR45" s="17">
        <f>+AVERAGE($D45:NAQ45)</f>
        <v>77.023085347881519</v>
      </c>
      <c r="NAS45" s="17">
        <f>+AVERAGE($D45:NAR45)</f>
        <v>77.023085347881519</v>
      </c>
      <c r="NAT45" s="17">
        <f>+AVERAGE($D45:NAS45)</f>
        <v>77.023085347881505</v>
      </c>
      <c r="NAU45" s="17">
        <f>+AVERAGE($D45:NAT45)</f>
        <v>77.023085347881505</v>
      </c>
      <c r="NAV45" s="17">
        <f>+AVERAGE($D45:NAU45)</f>
        <v>77.023085347881505</v>
      </c>
      <c r="NAW45" s="17">
        <f>+AVERAGE($D45:NAV45)</f>
        <v>77.023085347881505</v>
      </c>
      <c r="NAX45" s="17">
        <f>+AVERAGE($D45:NAW45)</f>
        <v>77.023085347881491</v>
      </c>
      <c r="NAY45" s="17">
        <f>+AVERAGE($D45:NAX45)</f>
        <v>77.023085347881491</v>
      </c>
      <c r="NAZ45" s="17">
        <f>+AVERAGE($D45:NAY45)</f>
        <v>77.023085347881491</v>
      </c>
      <c r="NBA45" s="17">
        <f>+AVERAGE($D45:NAZ45)</f>
        <v>77.023085347881477</v>
      </c>
      <c r="NBB45" s="17">
        <f>+AVERAGE($D45:NBA45)</f>
        <v>77.023085347881477</v>
      </c>
      <c r="NBC45" s="17">
        <f>+AVERAGE($D45:NBB45)</f>
        <v>77.023085347881477</v>
      </c>
      <c r="NBD45" s="17">
        <f>+AVERAGE($D45:NBC45)</f>
        <v>77.023085347881477</v>
      </c>
      <c r="NBE45" s="17">
        <f>+AVERAGE($D45:NBD45)</f>
        <v>77.023085347881462</v>
      </c>
      <c r="NBF45" s="17">
        <f>+AVERAGE($D45:NBE45)</f>
        <v>77.023085347881462</v>
      </c>
      <c r="NBG45" s="17">
        <f>+AVERAGE($D45:NBF45)</f>
        <v>77.023085347881462</v>
      </c>
      <c r="NBH45" s="17">
        <f>+AVERAGE($D45:NBG45)</f>
        <v>77.023085347881448</v>
      </c>
      <c r="NBI45" s="17">
        <f>+AVERAGE($D45:NBH45)</f>
        <v>77.023085347881448</v>
      </c>
      <c r="NBJ45" s="17">
        <f>+AVERAGE($D45:NBI45)</f>
        <v>77.023085347881448</v>
      </c>
      <c r="NBK45" s="17">
        <f>+AVERAGE($D45:NBJ45)</f>
        <v>77.023085347881448</v>
      </c>
      <c r="NBL45" s="17">
        <f>+AVERAGE($D45:NBK45)</f>
        <v>77.023085347881434</v>
      </c>
      <c r="NBM45" s="17">
        <f>+AVERAGE($D45:NBL45)</f>
        <v>77.023085347881434</v>
      </c>
      <c r="NBN45" s="17">
        <f>+AVERAGE($D45:NBM45)</f>
        <v>77.023085347881434</v>
      </c>
      <c r="NBO45" s="17">
        <f>+AVERAGE($D45:NBN45)</f>
        <v>77.02308534788142</v>
      </c>
      <c r="NBP45" s="17">
        <f>+AVERAGE($D45:NBO45)</f>
        <v>77.02308534788142</v>
      </c>
      <c r="NBQ45" s="17">
        <f>+AVERAGE($D45:NBP45)</f>
        <v>77.02308534788142</v>
      </c>
      <c r="NBR45" s="17">
        <f>+AVERAGE($D45:NBQ45)</f>
        <v>77.02308534788142</v>
      </c>
      <c r="NBS45" s="17">
        <f>+AVERAGE($D45:NBR45)</f>
        <v>77.023085347881405</v>
      </c>
      <c r="NBT45" s="17">
        <f>+AVERAGE($D45:NBS45)</f>
        <v>77.023085347881405</v>
      </c>
      <c r="NBU45" s="17">
        <f>+AVERAGE($D45:NBT45)</f>
        <v>77.023085347881405</v>
      </c>
      <c r="NBV45" s="17">
        <f>+AVERAGE($D45:NBU45)</f>
        <v>77.023085347881391</v>
      </c>
      <c r="NBW45" s="17">
        <f>+AVERAGE($D45:NBV45)</f>
        <v>77.023085347881391</v>
      </c>
      <c r="NBX45" s="17">
        <f>+AVERAGE($D45:NBW45)</f>
        <v>77.023085347881391</v>
      </c>
      <c r="NBY45" s="17">
        <f>+AVERAGE($D45:NBX45)</f>
        <v>77.023085347881391</v>
      </c>
      <c r="NBZ45" s="17">
        <f>+AVERAGE($D45:NBY45)</f>
        <v>77.023085347881377</v>
      </c>
      <c r="NCA45" s="17">
        <f>+AVERAGE($D45:NBZ45)</f>
        <v>77.023085347881377</v>
      </c>
      <c r="NCB45" s="17">
        <f>+AVERAGE($D45:NCA45)</f>
        <v>77.023085347881377</v>
      </c>
      <c r="NCC45" s="17">
        <f>+AVERAGE($D45:NCB45)</f>
        <v>77.023085347881363</v>
      </c>
      <c r="NCD45" s="17">
        <f>+AVERAGE($D45:NCC45)</f>
        <v>77.023085347881363</v>
      </c>
      <c r="NCE45" s="17">
        <f>+AVERAGE($D45:NCD45)</f>
        <v>77.023085347881363</v>
      </c>
      <c r="NCF45" s="17">
        <f>+AVERAGE($D45:NCE45)</f>
        <v>77.023085347881363</v>
      </c>
      <c r="NCG45" s="17">
        <f>+AVERAGE($D45:NCF45)</f>
        <v>77.023085347881349</v>
      </c>
      <c r="NCH45" s="17">
        <f>+AVERAGE($D45:NCG45)</f>
        <v>77.023085347881349</v>
      </c>
      <c r="NCI45" s="17">
        <f>+AVERAGE($D45:NCH45)</f>
        <v>77.023085347881349</v>
      </c>
      <c r="NCJ45" s="17">
        <f>+AVERAGE($D45:NCI45)</f>
        <v>77.023085347881334</v>
      </c>
      <c r="NCK45" s="17">
        <f>+AVERAGE($D45:NCJ45)</f>
        <v>77.023085347881334</v>
      </c>
      <c r="NCL45" s="17">
        <f>+AVERAGE($D45:NCK45)</f>
        <v>77.023085347881334</v>
      </c>
      <c r="NCM45" s="17">
        <f>+AVERAGE($D45:NCL45)</f>
        <v>77.023085347881334</v>
      </c>
      <c r="NCN45" s="17">
        <f>+AVERAGE($D45:NCM45)</f>
        <v>77.02308534788132</v>
      </c>
      <c r="NCO45" s="17">
        <f>+AVERAGE($D45:NCN45)</f>
        <v>77.02308534788132</v>
      </c>
      <c r="NCP45" s="17">
        <f>+AVERAGE($D45:NCO45)</f>
        <v>77.02308534788132</v>
      </c>
      <c r="NCQ45" s="17">
        <f>+AVERAGE($D45:NCP45)</f>
        <v>77.023085347881306</v>
      </c>
      <c r="NCR45" s="17">
        <f>+AVERAGE($D45:NCQ45)</f>
        <v>77.023085347881306</v>
      </c>
      <c r="NCS45" s="17">
        <f>+AVERAGE($D45:NCR45)</f>
        <v>77.023085347881306</v>
      </c>
      <c r="NCT45" s="17">
        <f>+AVERAGE($D45:NCS45)</f>
        <v>77.023085347881306</v>
      </c>
      <c r="NCU45" s="17">
        <f>+AVERAGE($D45:NCT45)</f>
        <v>77.023085347881292</v>
      </c>
      <c r="NCV45" s="17">
        <f>+AVERAGE($D45:NCU45)</f>
        <v>77.023085347881292</v>
      </c>
      <c r="NCW45" s="17">
        <f>+AVERAGE($D45:NCV45)</f>
        <v>77.023085347881292</v>
      </c>
      <c r="NCX45" s="17">
        <f>+AVERAGE($D45:NCW45)</f>
        <v>77.023085347881278</v>
      </c>
      <c r="NCY45" s="17">
        <f>+AVERAGE($D45:NCX45)</f>
        <v>77.023085347881278</v>
      </c>
      <c r="NCZ45" s="17">
        <f>+AVERAGE($D45:NCY45)</f>
        <v>77.023085347881278</v>
      </c>
      <c r="NDA45" s="17">
        <f>+AVERAGE($D45:NCZ45)</f>
        <v>77.023085347881278</v>
      </c>
      <c r="NDB45" s="17">
        <f>+AVERAGE($D45:NDA45)</f>
        <v>77.023085347881263</v>
      </c>
      <c r="NDC45" s="17">
        <f>+AVERAGE($D45:NDB45)</f>
        <v>77.023085347881263</v>
      </c>
      <c r="NDD45" s="17">
        <f>+AVERAGE($D45:NDC45)</f>
        <v>77.023085347881263</v>
      </c>
      <c r="NDE45" s="17">
        <f>+AVERAGE($D45:NDD45)</f>
        <v>77.023085347881249</v>
      </c>
      <c r="NDF45" s="17">
        <f>+AVERAGE($D45:NDE45)</f>
        <v>77.023085347881249</v>
      </c>
      <c r="NDG45" s="17">
        <f>+AVERAGE($D45:NDF45)</f>
        <v>77.023085347881249</v>
      </c>
      <c r="NDH45" s="17">
        <f>+AVERAGE($D45:NDG45)</f>
        <v>77.023085347881249</v>
      </c>
      <c r="NDI45" s="17">
        <f>+AVERAGE($D45:NDH45)</f>
        <v>77.023085347881235</v>
      </c>
      <c r="NDJ45" s="17">
        <f>+AVERAGE($D45:NDI45)</f>
        <v>77.023085347881235</v>
      </c>
      <c r="NDK45" s="17">
        <f>+AVERAGE($D45:NDJ45)</f>
        <v>77.023085347881235</v>
      </c>
      <c r="NDL45" s="17">
        <f>+AVERAGE($D45:NDK45)</f>
        <v>77.023085347881221</v>
      </c>
      <c r="NDM45" s="17">
        <f>+AVERAGE($D45:NDL45)</f>
        <v>77.023085347881221</v>
      </c>
      <c r="NDN45" s="17">
        <f>+AVERAGE($D45:NDM45)</f>
        <v>77.023085347881221</v>
      </c>
      <c r="NDO45" s="17">
        <f>+AVERAGE($D45:NDN45)</f>
        <v>77.023085347881221</v>
      </c>
      <c r="NDP45" s="17">
        <f>+AVERAGE($D45:NDO45)</f>
        <v>77.023085347881207</v>
      </c>
      <c r="NDQ45" s="17">
        <f>+AVERAGE($D45:NDP45)</f>
        <v>77.023085347881207</v>
      </c>
      <c r="NDR45" s="17">
        <f>+AVERAGE($D45:NDQ45)</f>
        <v>77.023085347881207</v>
      </c>
      <c r="NDS45" s="17">
        <f>+AVERAGE($D45:NDR45)</f>
        <v>77.023085347881192</v>
      </c>
      <c r="NDT45" s="17">
        <f>+AVERAGE($D45:NDS45)</f>
        <v>77.023085347881192</v>
      </c>
      <c r="NDU45" s="17">
        <f>+AVERAGE($D45:NDT45)</f>
        <v>77.023085347881192</v>
      </c>
      <c r="NDV45" s="17">
        <f>+AVERAGE($D45:NDU45)</f>
        <v>77.023085347881192</v>
      </c>
      <c r="NDW45" s="17">
        <f>+AVERAGE($D45:NDV45)</f>
        <v>77.023085347881178</v>
      </c>
      <c r="NDX45" s="17">
        <f>+AVERAGE($D45:NDW45)</f>
        <v>77.023085347881178</v>
      </c>
      <c r="NDY45" s="17">
        <f>+AVERAGE($D45:NDX45)</f>
        <v>77.023085347881178</v>
      </c>
      <c r="NDZ45" s="17">
        <f>+AVERAGE($D45:NDY45)</f>
        <v>77.023085347881164</v>
      </c>
      <c r="NEA45" s="17">
        <f>+AVERAGE($D45:NDZ45)</f>
        <v>77.023085347881164</v>
      </c>
      <c r="NEB45" s="17">
        <f>+AVERAGE($D45:NEA45)</f>
        <v>77.023085347881164</v>
      </c>
      <c r="NEC45" s="17">
        <f>+AVERAGE($D45:NEB45)</f>
        <v>77.023085347881164</v>
      </c>
      <c r="NED45" s="17">
        <f>+AVERAGE($D45:NEC45)</f>
        <v>77.02308534788115</v>
      </c>
      <c r="NEE45" s="17">
        <f>+AVERAGE($D45:NED45)</f>
        <v>77.02308534788115</v>
      </c>
      <c r="NEF45" s="17">
        <f>+AVERAGE($D45:NEE45)</f>
        <v>77.02308534788115</v>
      </c>
      <c r="NEG45" s="17">
        <f>+AVERAGE($D45:NEF45)</f>
        <v>77.023085347881135</v>
      </c>
      <c r="NEH45" s="17">
        <f>+AVERAGE($D45:NEG45)</f>
        <v>77.023085347881135</v>
      </c>
      <c r="NEI45" s="17">
        <f>+AVERAGE($D45:NEH45)</f>
        <v>77.023085347881135</v>
      </c>
      <c r="NEJ45" s="17">
        <f>+AVERAGE($D45:NEI45)</f>
        <v>77.023085347881135</v>
      </c>
      <c r="NEK45" s="17">
        <f>+AVERAGE($D45:NEJ45)</f>
        <v>77.023085347881121</v>
      </c>
      <c r="NEL45" s="17">
        <f>+AVERAGE($D45:NEK45)</f>
        <v>77.023085347881121</v>
      </c>
      <c r="NEM45" s="17">
        <f>+AVERAGE($D45:NEL45)</f>
        <v>77.023085347881121</v>
      </c>
      <c r="NEN45" s="17">
        <f>+AVERAGE($D45:NEM45)</f>
        <v>77.023085347881107</v>
      </c>
      <c r="NEO45" s="17">
        <f>+AVERAGE($D45:NEN45)</f>
        <v>77.023085347881107</v>
      </c>
      <c r="NEP45" s="17">
        <f>+AVERAGE($D45:NEO45)</f>
        <v>77.023085347881107</v>
      </c>
      <c r="NEQ45" s="17">
        <f>+AVERAGE($D45:NEP45)</f>
        <v>77.023085347881107</v>
      </c>
      <c r="NER45" s="17">
        <f>+AVERAGE($D45:NEQ45)</f>
        <v>77.023085347881093</v>
      </c>
      <c r="NES45" s="17">
        <f>+AVERAGE($D45:NER45)</f>
        <v>77.023085347881093</v>
      </c>
      <c r="NET45" s="17">
        <f>+AVERAGE($D45:NES45)</f>
        <v>77.023085347881093</v>
      </c>
      <c r="NEU45" s="17">
        <f>+AVERAGE($D45:NET45)</f>
        <v>77.023085347881079</v>
      </c>
      <c r="NEV45" s="17">
        <f>+AVERAGE($D45:NEU45)</f>
        <v>77.023085347881079</v>
      </c>
      <c r="NEW45" s="17">
        <f>+AVERAGE($D45:NEV45)</f>
        <v>77.023085347881079</v>
      </c>
      <c r="NEX45" s="17">
        <f>+AVERAGE($D45:NEW45)</f>
        <v>77.023085347881079</v>
      </c>
      <c r="NEY45" s="17">
        <f>+AVERAGE($D45:NEX45)</f>
        <v>77.023085347881064</v>
      </c>
      <c r="NEZ45" s="17">
        <f>+AVERAGE($D45:NEY45)</f>
        <v>77.023085347881064</v>
      </c>
      <c r="NFA45" s="17">
        <f>+AVERAGE($D45:NEZ45)</f>
        <v>77.023085347881064</v>
      </c>
      <c r="NFB45" s="17">
        <f>+AVERAGE($D45:NFA45)</f>
        <v>77.02308534788105</v>
      </c>
      <c r="NFC45" s="17">
        <f>+AVERAGE($D45:NFB45)</f>
        <v>77.02308534788105</v>
      </c>
      <c r="NFD45" s="17">
        <f>+AVERAGE($D45:NFC45)</f>
        <v>77.02308534788105</v>
      </c>
      <c r="NFE45" s="17">
        <f>+AVERAGE($D45:NFD45)</f>
        <v>77.02308534788105</v>
      </c>
      <c r="NFF45" s="17">
        <f>+AVERAGE($D45:NFE45)</f>
        <v>77.023085347881036</v>
      </c>
      <c r="NFG45" s="17">
        <f>+AVERAGE($D45:NFF45)</f>
        <v>77.023085347881036</v>
      </c>
      <c r="NFH45" s="17">
        <f>+AVERAGE($D45:NFG45)</f>
        <v>77.023085347881036</v>
      </c>
      <c r="NFI45" s="17">
        <f>+AVERAGE($D45:NFH45)</f>
        <v>77.023085347881022</v>
      </c>
      <c r="NFJ45" s="17">
        <f>+AVERAGE($D45:NFI45)</f>
        <v>77.023085347881022</v>
      </c>
      <c r="NFK45" s="17">
        <f>+AVERAGE($D45:NFJ45)</f>
        <v>77.023085347881022</v>
      </c>
      <c r="NFL45" s="17">
        <f>+AVERAGE($D45:NFK45)</f>
        <v>77.023085347881022</v>
      </c>
      <c r="NFM45" s="17">
        <f>+AVERAGE($D45:NFL45)</f>
        <v>77.023085347881008</v>
      </c>
      <c r="NFN45" s="17">
        <f>+AVERAGE($D45:NFM45)</f>
        <v>77.023085347881008</v>
      </c>
      <c r="NFO45" s="17">
        <f>+AVERAGE($D45:NFN45)</f>
        <v>77.023085347881008</v>
      </c>
      <c r="NFP45" s="17">
        <f>+AVERAGE($D45:NFO45)</f>
        <v>77.023085347881008</v>
      </c>
      <c r="NFQ45" s="17">
        <f>+AVERAGE($D45:NFP45)</f>
        <v>77.023085347880993</v>
      </c>
      <c r="NFR45" s="17">
        <f>+AVERAGE($D45:NFQ45)</f>
        <v>77.023085347880993</v>
      </c>
      <c r="NFS45" s="17">
        <f>+AVERAGE($D45:NFR45)</f>
        <v>77.023085347880993</v>
      </c>
      <c r="NFT45" s="17">
        <f>+AVERAGE($D45:NFS45)</f>
        <v>77.023085347880979</v>
      </c>
      <c r="NFU45" s="17">
        <f>+AVERAGE($D45:NFT45)</f>
        <v>77.023085347880979</v>
      </c>
      <c r="NFV45" s="17">
        <f>+AVERAGE($D45:NFU45)</f>
        <v>77.023085347880979</v>
      </c>
      <c r="NFW45" s="17">
        <f>+AVERAGE($D45:NFV45)</f>
        <v>77.023085347880979</v>
      </c>
      <c r="NFX45" s="17">
        <f>+AVERAGE($D45:NFW45)</f>
        <v>77.023085347880965</v>
      </c>
      <c r="NFY45" s="17">
        <f>+AVERAGE($D45:NFX45)</f>
        <v>77.023085347880965</v>
      </c>
      <c r="NFZ45" s="17">
        <f>+AVERAGE($D45:NFY45)</f>
        <v>77.023085347880965</v>
      </c>
      <c r="NGA45" s="17">
        <f>+AVERAGE($D45:NFZ45)</f>
        <v>77.023085347880951</v>
      </c>
      <c r="NGB45" s="17">
        <f>+AVERAGE($D45:NGA45)</f>
        <v>77.023085347880951</v>
      </c>
      <c r="NGC45" s="17">
        <f>+AVERAGE($D45:NGB45)</f>
        <v>77.023085347880951</v>
      </c>
      <c r="NGD45" s="17">
        <f>+AVERAGE($D45:NGC45)</f>
        <v>77.023085347880951</v>
      </c>
      <c r="NGE45" s="17">
        <f>+AVERAGE($D45:NGD45)</f>
        <v>77.023085347880937</v>
      </c>
      <c r="NGF45" s="17">
        <f>+AVERAGE($D45:NGE45)</f>
        <v>77.023085347880937</v>
      </c>
      <c r="NGG45" s="17">
        <f>+AVERAGE($D45:NGF45)</f>
        <v>77.023085347880937</v>
      </c>
      <c r="NGH45" s="17">
        <f>+AVERAGE($D45:NGG45)</f>
        <v>77.023085347880922</v>
      </c>
      <c r="NGI45" s="17">
        <f>+AVERAGE($D45:NGH45)</f>
        <v>77.023085347880922</v>
      </c>
      <c r="NGJ45" s="17">
        <f>+AVERAGE($D45:NGI45)</f>
        <v>77.023085347880922</v>
      </c>
      <c r="NGK45" s="17">
        <f>+AVERAGE($D45:NGJ45)</f>
        <v>77.023085347880922</v>
      </c>
      <c r="NGL45" s="17">
        <f>+AVERAGE($D45:NGK45)</f>
        <v>77.023085347880908</v>
      </c>
      <c r="NGM45" s="17">
        <f>+AVERAGE($D45:NGL45)</f>
        <v>77.023085347880908</v>
      </c>
      <c r="NGN45" s="17">
        <f>+AVERAGE($D45:NGM45)</f>
        <v>77.023085347880908</v>
      </c>
      <c r="NGO45" s="17">
        <f>+AVERAGE($D45:NGN45)</f>
        <v>77.023085347880894</v>
      </c>
      <c r="NGP45" s="17">
        <f>+AVERAGE($D45:NGO45)</f>
        <v>77.023085347880894</v>
      </c>
      <c r="NGQ45" s="17">
        <f>+AVERAGE($D45:NGP45)</f>
        <v>77.023085347880894</v>
      </c>
      <c r="NGR45" s="17">
        <f>+AVERAGE($D45:NGQ45)</f>
        <v>77.023085347880894</v>
      </c>
      <c r="NGS45" s="17">
        <f>+AVERAGE($D45:NGR45)</f>
        <v>77.02308534788088</v>
      </c>
      <c r="NGT45" s="17">
        <f>+AVERAGE($D45:NGS45)</f>
        <v>77.02308534788088</v>
      </c>
      <c r="NGU45" s="17">
        <f>+AVERAGE($D45:NGT45)</f>
        <v>77.02308534788088</v>
      </c>
      <c r="NGV45" s="17">
        <f>+AVERAGE($D45:NGU45)</f>
        <v>77.02308534788088</v>
      </c>
      <c r="NGW45" s="17">
        <f>+AVERAGE($D45:NGV45)</f>
        <v>77.023085347880865</v>
      </c>
      <c r="NGX45" s="17">
        <f>+AVERAGE($D45:NGW45)</f>
        <v>77.023085347880865</v>
      </c>
      <c r="NGY45" s="17">
        <f>+AVERAGE($D45:NGX45)</f>
        <v>77.023085347880865</v>
      </c>
      <c r="NGZ45" s="17">
        <f>+AVERAGE($D45:NGY45)</f>
        <v>77.023085347880851</v>
      </c>
      <c r="NHA45" s="17">
        <f>+AVERAGE($D45:NGZ45)</f>
        <v>77.023085347880851</v>
      </c>
      <c r="NHB45" s="17">
        <f>+AVERAGE($D45:NHA45)</f>
        <v>77.023085347880851</v>
      </c>
      <c r="NHC45" s="17">
        <f>+AVERAGE($D45:NHB45)</f>
        <v>77.023085347880851</v>
      </c>
      <c r="NHD45" s="17">
        <f>+AVERAGE($D45:NHC45)</f>
        <v>77.023085347880837</v>
      </c>
      <c r="NHE45" s="17">
        <f>+AVERAGE($D45:NHD45)</f>
        <v>77.023085347880837</v>
      </c>
      <c r="NHF45" s="17">
        <f>+AVERAGE($D45:NHE45)</f>
        <v>77.023085347880837</v>
      </c>
      <c r="NHG45" s="17">
        <f>+AVERAGE($D45:NHF45)</f>
        <v>77.023085347880823</v>
      </c>
      <c r="NHH45" s="17">
        <f>+AVERAGE($D45:NHG45)</f>
        <v>77.023085347880823</v>
      </c>
      <c r="NHI45" s="17">
        <f>+AVERAGE($D45:NHH45)</f>
        <v>77.023085347880823</v>
      </c>
      <c r="NHJ45" s="17">
        <f>+AVERAGE($D45:NHI45)</f>
        <v>77.023085347880823</v>
      </c>
      <c r="NHK45" s="17">
        <f>+AVERAGE($D45:NHJ45)</f>
        <v>77.023085347880809</v>
      </c>
      <c r="NHL45" s="17">
        <f>+AVERAGE($D45:NHK45)</f>
        <v>77.023085347880809</v>
      </c>
      <c r="NHM45" s="17">
        <f>+AVERAGE($D45:NHL45)</f>
        <v>77.023085347880809</v>
      </c>
      <c r="NHN45" s="17">
        <f>+AVERAGE($D45:NHM45)</f>
        <v>77.023085347880794</v>
      </c>
      <c r="NHO45" s="17">
        <f>+AVERAGE($D45:NHN45)</f>
        <v>77.023085347880794</v>
      </c>
      <c r="NHP45" s="17">
        <f>+AVERAGE($D45:NHO45)</f>
        <v>77.023085347880794</v>
      </c>
      <c r="NHQ45" s="17">
        <f>+AVERAGE($D45:NHP45)</f>
        <v>77.023085347880794</v>
      </c>
      <c r="NHR45" s="17">
        <f>+AVERAGE($D45:NHQ45)</f>
        <v>77.02308534788078</v>
      </c>
      <c r="NHS45" s="17">
        <f>+AVERAGE($D45:NHR45)</f>
        <v>77.02308534788078</v>
      </c>
      <c r="NHT45" s="17">
        <f>+AVERAGE($D45:NHS45)</f>
        <v>77.02308534788078</v>
      </c>
      <c r="NHU45" s="17">
        <f>+AVERAGE($D45:NHT45)</f>
        <v>77.02308534788078</v>
      </c>
      <c r="NHV45" s="17">
        <f>+AVERAGE($D45:NHU45)</f>
        <v>77.023085347880766</v>
      </c>
      <c r="NHW45" s="17">
        <f>+AVERAGE($D45:NHV45)</f>
        <v>77.023085347880766</v>
      </c>
      <c r="NHX45" s="17">
        <f>+AVERAGE($D45:NHW45)</f>
        <v>77.023085347880766</v>
      </c>
      <c r="NHY45" s="17">
        <f>+AVERAGE($D45:NHX45)</f>
        <v>77.023085347880752</v>
      </c>
      <c r="NHZ45" s="17">
        <f>+AVERAGE($D45:NHY45)</f>
        <v>77.023085347880752</v>
      </c>
      <c r="NIA45" s="17">
        <f>+AVERAGE($D45:NHZ45)</f>
        <v>77.023085347880752</v>
      </c>
      <c r="NIB45" s="17">
        <f>+AVERAGE($D45:NIA45)</f>
        <v>77.023085347880752</v>
      </c>
      <c r="NIC45" s="17">
        <f>+AVERAGE($D45:NIB45)</f>
        <v>77.023085347880738</v>
      </c>
      <c r="NID45" s="17">
        <f>+AVERAGE($D45:NIC45)</f>
        <v>77.023085347880738</v>
      </c>
      <c r="NIE45" s="17">
        <f>+AVERAGE($D45:NID45)</f>
        <v>77.023085347880738</v>
      </c>
      <c r="NIF45" s="17">
        <f>+AVERAGE($D45:NIE45)</f>
        <v>77.023085347880723</v>
      </c>
      <c r="NIG45" s="17">
        <f>+AVERAGE($D45:NIF45)</f>
        <v>77.023085347880723</v>
      </c>
      <c r="NIH45" s="17">
        <f>+AVERAGE($D45:NIG45)</f>
        <v>77.023085347880723</v>
      </c>
      <c r="NII45" s="17">
        <f>+AVERAGE($D45:NIH45)</f>
        <v>77.023085347880723</v>
      </c>
      <c r="NIJ45" s="17">
        <f>+AVERAGE($D45:NII45)</f>
        <v>77.023085347880709</v>
      </c>
      <c r="NIK45" s="17">
        <f>+AVERAGE($D45:NIJ45)</f>
        <v>77.023085347880709</v>
      </c>
      <c r="NIL45" s="17">
        <f>+AVERAGE($D45:NIK45)</f>
        <v>77.023085347880709</v>
      </c>
      <c r="NIM45" s="17">
        <f>+AVERAGE($D45:NIL45)</f>
        <v>77.023085347880709</v>
      </c>
      <c r="NIN45" s="17">
        <f>+AVERAGE($D45:NIM45)</f>
        <v>77.023085347880695</v>
      </c>
      <c r="NIO45" s="17">
        <f>+AVERAGE($D45:NIN45)</f>
        <v>77.023085347880695</v>
      </c>
      <c r="NIP45" s="17">
        <f>+AVERAGE($D45:NIO45)</f>
        <v>77.023085347880695</v>
      </c>
      <c r="NIQ45" s="17">
        <f>+AVERAGE($D45:NIP45)</f>
        <v>77.023085347880681</v>
      </c>
      <c r="NIR45" s="17">
        <f>+AVERAGE($D45:NIQ45)</f>
        <v>77.023085347880681</v>
      </c>
      <c r="NIS45" s="17">
        <f>+AVERAGE($D45:NIR45)</f>
        <v>77.023085347880681</v>
      </c>
      <c r="NIT45" s="17">
        <f>+AVERAGE($D45:NIS45)</f>
        <v>77.023085347880681</v>
      </c>
      <c r="NIU45" s="17">
        <f>+AVERAGE($D45:NIT45)</f>
        <v>77.023085347880667</v>
      </c>
      <c r="NIV45" s="17">
        <f>+AVERAGE($D45:NIU45)</f>
        <v>77.023085347880667</v>
      </c>
      <c r="NIW45" s="17">
        <f>+AVERAGE($D45:NIV45)</f>
        <v>77.023085347880667</v>
      </c>
      <c r="NIX45" s="17">
        <f>+AVERAGE($D45:NIW45)</f>
        <v>77.023085347880652</v>
      </c>
      <c r="NIY45" s="17">
        <f>+AVERAGE($D45:NIX45)</f>
        <v>77.023085347880652</v>
      </c>
      <c r="NIZ45" s="17">
        <f>+AVERAGE($D45:NIY45)</f>
        <v>77.023085347880652</v>
      </c>
      <c r="NJA45" s="17">
        <f>+AVERAGE($D45:NIZ45)</f>
        <v>77.023085347880652</v>
      </c>
      <c r="NJB45" s="17">
        <f>+AVERAGE($D45:NJA45)</f>
        <v>77.023085347880638</v>
      </c>
      <c r="NJC45" s="17">
        <f>+AVERAGE($D45:NJB45)</f>
        <v>77.023085347880638</v>
      </c>
      <c r="NJD45" s="17">
        <f>+AVERAGE($D45:NJC45)</f>
        <v>77.023085347880638</v>
      </c>
      <c r="NJE45" s="17">
        <f>+AVERAGE($D45:NJD45)</f>
        <v>77.023085347880638</v>
      </c>
      <c r="NJF45" s="17">
        <f>+AVERAGE($D45:NJE45)</f>
        <v>77.023085347880624</v>
      </c>
      <c r="NJG45" s="17">
        <f>+AVERAGE($D45:NJF45)</f>
        <v>77.023085347880624</v>
      </c>
      <c r="NJH45" s="17">
        <f>+AVERAGE($D45:NJG45)</f>
        <v>77.023085347880624</v>
      </c>
      <c r="NJI45" s="17">
        <f>+AVERAGE($D45:NJH45)</f>
        <v>77.02308534788061</v>
      </c>
      <c r="NJJ45" s="17">
        <f>+AVERAGE($D45:NJI45)</f>
        <v>77.02308534788061</v>
      </c>
      <c r="NJK45" s="17">
        <f>+AVERAGE($D45:NJJ45)</f>
        <v>77.02308534788061</v>
      </c>
      <c r="NJL45" s="17">
        <f>+AVERAGE($D45:NJK45)</f>
        <v>77.02308534788061</v>
      </c>
      <c r="NJM45" s="17">
        <f>+AVERAGE($D45:NJL45)</f>
        <v>77.023085347880595</v>
      </c>
      <c r="NJN45" s="17">
        <f>+AVERAGE($D45:NJM45)</f>
        <v>77.023085347880595</v>
      </c>
      <c r="NJO45" s="17">
        <f>+AVERAGE($D45:NJN45)</f>
        <v>77.023085347880595</v>
      </c>
      <c r="NJP45" s="17">
        <f>+AVERAGE($D45:NJO45)</f>
        <v>77.023085347880595</v>
      </c>
      <c r="NJQ45" s="17">
        <f>+AVERAGE($D45:NJP45)</f>
        <v>77.023085347880581</v>
      </c>
      <c r="NJR45" s="17">
        <f>+AVERAGE($D45:NJQ45)</f>
        <v>77.023085347880581</v>
      </c>
      <c r="NJS45" s="17">
        <f>+AVERAGE($D45:NJR45)</f>
        <v>77.023085347880581</v>
      </c>
      <c r="NJT45" s="17">
        <f>+AVERAGE($D45:NJS45)</f>
        <v>77.023085347880567</v>
      </c>
      <c r="NJU45" s="17">
        <f>+AVERAGE($D45:NJT45)</f>
        <v>77.023085347880567</v>
      </c>
      <c r="NJV45" s="17">
        <f>+AVERAGE($D45:NJU45)</f>
        <v>77.023085347880567</v>
      </c>
      <c r="NJW45" s="17">
        <f>+AVERAGE($D45:NJV45)</f>
        <v>77.023085347880567</v>
      </c>
      <c r="NJX45" s="17">
        <f>+AVERAGE($D45:NJW45)</f>
        <v>77.023085347880553</v>
      </c>
      <c r="NJY45" s="17">
        <f>+AVERAGE($D45:NJX45)</f>
        <v>77.023085347880553</v>
      </c>
      <c r="NJZ45" s="17">
        <f>+AVERAGE($D45:NJY45)</f>
        <v>77.023085347880553</v>
      </c>
      <c r="NKA45" s="17">
        <f>+AVERAGE($D45:NJZ45)</f>
        <v>77.023085347880539</v>
      </c>
      <c r="NKB45" s="17">
        <f>+AVERAGE($D45:NKA45)</f>
        <v>77.023085347880539</v>
      </c>
      <c r="NKC45" s="17">
        <f>+AVERAGE($D45:NKB45)</f>
        <v>77.023085347880539</v>
      </c>
      <c r="NKD45" s="17">
        <f>+AVERAGE($D45:NKC45)</f>
        <v>77.023085347880539</v>
      </c>
      <c r="NKE45" s="17">
        <f>+AVERAGE($D45:NKD45)</f>
        <v>77.023085347880524</v>
      </c>
      <c r="NKF45" s="17">
        <f>+AVERAGE($D45:NKE45)</f>
        <v>77.023085347880524</v>
      </c>
      <c r="NKG45" s="17">
        <f>+AVERAGE($D45:NKF45)</f>
        <v>77.023085347880524</v>
      </c>
      <c r="NKH45" s="17">
        <f>+AVERAGE($D45:NKG45)</f>
        <v>77.023085347880524</v>
      </c>
      <c r="NKI45" s="17">
        <f>+AVERAGE($D45:NKH45)</f>
        <v>77.02308534788051</v>
      </c>
      <c r="NKJ45" s="17">
        <f>+AVERAGE($D45:NKI45)</f>
        <v>77.02308534788051</v>
      </c>
      <c r="NKK45" s="17">
        <f>+AVERAGE($D45:NKJ45)</f>
        <v>77.02308534788051</v>
      </c>
      <c r="NKL45" s="17">
        <f>+AVERAGE($D45:NKK45)</f>
        <v>77.023085347880496</v>
      </c>
      <c r="NKM45" s="17">
        <f>+AVERAGE($D45:NKL45)</f>
        <v>77.023085347880496</v>
      </c>
      <c r="NKN45" s="17">
        <f>+AVERAGE($D45:NKM45)</f>
        <v>77.023085347880496</v>
      </c>
      <c r="NKO45" s="17">
        <f>+AVERAGE($D45:NKN45)</f>
        <v>77.023085347880496</v>
      </c>
      <c r="NKP45" s="17">
        <f>+AVERAGE($D45:NKO45)</f>
        <v>77.023085347880482</v>
      </c>
      <c r="NKQ45" s="17">
        <f>+AVERAGE($D45:NKP45)</f>
        <v>77.023085347880482</v>
      </c>
      <c r="NKR45" s="17">
        <f>+AVERAGE($D45:NKQ45)</f>
        <v>77.023085347880482</v>
      </c>
      <c r="NKS45" s="17">
        <f>+AVERAGE($D45:NKR45)</f>
        <v>77.023085347880482</v>
      </c>
      <c r="NKT45" s="17">
        <f>+AVERAGE($D45:NKS45)</f>
        <v>77.023085347880468</v>
      </c>
      <c r="NKU45" s="17">
        <f>+AVERAGE($D45:NKT45)</f>
        <v>77.023085347880468</v>
      </c>
      <c r="NKV45" s="17">
        <f>+AVERAGE($D45:NKU45)</f>
        <v>77.023085347880468</v>
      </c>
      <c r="NKW45" s="17">
        <f>+AVERAGE($D45:NKV45)</f>
        <v>77.023085347880453</v>
      </c>
      <c r="NKX45" s="17">
        <f>+AVERAGE($D45:NKW45)</f>
        <v>77.023085347880453</v>
      </c>
      <c r="NKY45" s="17">
        <f>+AVERAGE($D45:NKX45)</f>
        <v>77.023085347880453</v>
      </c>
      <c r="NKZ45" s="17">
        <f>+AVERAGE($D45:NKY45)</f>
        <v>77.023085347880453</v>
      </c>
      <c r="NLA45" s="17">
        <f>+AVERAGE($D45:NKZ45)</f>
        <v>77.023085347880439</v>
      </c>
      <c r="NLB45" s="17">
        <f>+AVERAGE($D45:NLA45)</f>
        <v>77.023085347880439</v>
      </c>
      <c r="NLC45" s="17">
        <f>+AVERAGE($D45:NLB45)</f>
        <v>77.023085347880439</v>
      </c>
      <c r="NLD45" s="17">
        <f>+AVERAGE($D45:NLC45)</f>
        <v>77.023085347880439</v>
      </c>
      <c r="NLE45" s="17">
        <f>+AVERAGE($D45:NLD45)</f>
        <v>77.023085347880425</v>
      </c>
      <c r="NLF45" s="17">
        <f>+AVERAGE($D45:NLE45)</f>
        <v>77.023085347880425</v>
      </c>
      <c r="NLG45" s="17">
        <f>+AVERAGE($D45:NLF45)</f>
        <v>77.023085347880425</v>
      </c>
      <c r="NLH45" s="17">
        <f>+AVERAGE($D45:NLG45)</f>
        <v>77.023085347880411</v>
      </c>
      <c r="NLI45" s="17">
        <f>+AVERAGE($D45:NLH45)</f>
        <v>77.023085347880411</v>
      </c>
      <c r="NLJ45" s="17">
        <f>+AVERAGE($D45:NLI45)</f>
        <v>77.023085347880411</v>
      </c>
      <c r="NLK45" s="17">
        <f>+AVERAGE($D45:NLJ45)</f>
        <v>77.023085347880411</v>
      </c>
      <c r="NLL45" s="17">
        <f>+AVERAGE($D45:NLK45)</f>
        <v>77.023085347880397</v>
      </c>
      <c r="NLM45" s="17">
        <f>+AVERAGE($D45:NLL45)</f>
        <v>77.023085347880397</v>
      </c>
      <c r="NLN45" s="17">
        <f>+AVERAGE($D45:NLM45)</f>
        <v>77.023085347880397</v>
      </c>
      <c r="NLO45" s="17">
        <f>+AVERAGE($D45:NLN45)</f>
        <v>77.023085347880397</v>
      </c>
      <c r="NLP45" s="17">
        <f>+AVERAGE($D45:NLO45)</f>
        <v>77.023085347880382</v>
      </c>
      <c r="NLQ45" s="17">
        <f>+AVERAGE($D45:NLP45)</f>
        <v>77.023085347880382</v>
      </c>
      <c r="NLR45" s="17">
        <f>+AVERAGE($D45:NLQ45)</f>
        <v>77.023085347880382</v>
      </c>
      <c r="NLS45" s="17">
        <f>+AVERAGE($D45:NLR45)</f>
        <v>77.023085347880368</v>
      </c>
      <c r="NLT45" s="17">
        <f>+AVERAGE($D45:NLS45)</f>
        <v>77.023085347880368</v>
      </c>
      <c r="NLU45" s="17">
        <f>+AVERAGE($D45:NLT45)</f>
        <v>77.023085347880368</v>
      </c>
      <c r="NLV45" s="17">
        <f>+AVERAGE($D45:NLU45)</f>
        <v>77.023085347880368</v>
      </c>
      <c r="NLW45" s="17">
        <f>+AVERAGE($D45:NLV45)</f>
        <v>77.023085347880354</v>
      </c>
      <c r="NLX45" s="17">
        <f>+AVERAGE($D45:NLW45)</f>
        <v>77.023085347880354</v>
      </c>
      <c r="NLY45" s="17">
        <f>+AVERAGE($D45:NLX45)</f>
        <v>77.023085347880354</v>
      </c>
      <c r="NLZ45" s="17">
        <f>+AVERAGE($D45:NLY45)</f>
        <v>77.023085347880354</v>
      </c>
      <c r="NMA45" s="17">
        <f>+AVERAGE($D45:NLZ45)</f>
        <v>77.02308534788034</v>
      </c>
      <c r="NMB45" s="17">
        <f>+AVERAGE($D45:NMA45)</f>
        <v>77.02308534788034</v>
      </c>
      <c r="NMC45" s="17">
        <f>+AVERAGE($D45:NMB45)</f>
        <v>77.02308534788034</v>
      </c>
      <c r="NMD45" s="17">
        <f>+AVERAGE($D45:NMC45)</f>
        <v>77.023085347880325</v>
      </c>
      <c r="NME45" s="17">
        <f>+AVERAGE($D45:NMD45)</f>
        <v>77.023085347880325</v>
      </c>
      <c r="NMF45" s="17">
        <f>+AVERAGE($D45:NME45)</f>
        <v>77.023085347880325</v>
      </c>
      <c r="NMG45" s="17">
        <f>+AVERAGE($D45:NMF45)</f>
        <v>77.023085347880325</v>
      </c>
      <c r="NMH45" s="17">
        <f>+AVERAGE($D45:NMG45)</f>
        <v>77.023085347880311</v>
      </c>
      <c r="NMI45" s="17">
        <f>+AVERAGE($D45:NMH45)</f>
        <v>77.023085347880311</v>
      </c>
      <c r="NMJ45" s="17">
        <f>+AVERAGE($D45:NMI45)</f>
        <v>77.023085347880311</v>
      </c>
      <c r="NMK45" s="17">
        <f>+AVERAGE($D45:NMJ45)</f>
        <v>77.023085347880311</v>
      </c>
      <c r="NML45" s="17">
        <f>+AVERAGE($D45:NMK45)</f>
        <v>77.023085347880297</v>
      </c>
      <c r="NMM45" s="17">
        <f>+AVERAGE($D45:NML45)</f>
        <v>77.023085347880297</v>
      </c>
      <c r="NMN45" s="17">
        <f>+AVERAGE($D45:NMM45)</f>
        <v>77.023085347880297</v>
      </c>
      <c r="NMO45" s="17">
        <f>+AVERAGE($D45:NMN45)</f>
        <v>77.023085347880283</v>
      </c>
      <c r="NMP45" s="17">
        <f>+AVERAGE($D45:NMO45)</f>
        <v>77.023085347880283</v>
      </c>
      <c r="NMQ45" s="17">
        <f>+AVERAGE($D45:NMP45)</f>
        <v>77.023085347880283</v>
      </c>
      <c r="NMR45" s="17">
        <f>+AVERAGE($D45:NMQ45)</f>
        <v>77.023085347880283</v>
      </c>
      <c r="NMS45" s="17">
        <f>+AVERAGE($D45:NMR45)</f>
        <v>77.023085347880269</v>
      </c>
      <c r="NMT45" s="17">
        <f>+AVERAGE($D45:NMS45)</f>
        <v>77.023085347880269</v>
      </c>
      <c r="NMU45" s="17">
        <f>+AVERAGE($D45:NMT45)</f>
        <v>77.023085347880269</v>
      </c>
      <c r="NMV45" s="17">
        <f>+AVERAGE($D45:NMU45)</f>
        <v>77.023085347880269</v>
      </c>
      <c r="NMW45" s="17">
        <f>+AVERAGE($D45:NMV45)</f>
        <v>77.023085347880254</v>
      </c>
      <c r="NMX45" s="17">
        <f>+AVERAGE($D45:NMW45)</f>
        <v>77.023085347880254</v>
      </c>
      <c r="NMY45" s="17">
        <f>+AVERAGE($D45:NMX45)</f>
        <v>77.023085347880254</v>
      </c>
      <c r="NMZ45" s="17">
        <f>+AVERAGE($D45:NMY45)</f>
        <v>77.02308534788024</v>
      </c>
      <c r="NNA45" s="17">
        <f>+AVERAGE($D45:NMZ45)</f>
        <v>77.02308534788024</v>
      </c>
      <c r="NNB45" s="17">
        <f>+AVERAGE($D45:NNA45)</f>
        <v>77.02308534788024</v>
      </c>
      <c r="NNC45" s="17">
        <f>+AVERAGE($D45:NNB45)</f>
        <v>77.02308534788024</v>
      </c>
      <c r="NND45" s="17">
        <f>+AVERAGE($D45:NNC45)</f>
        <v>77.023085347880226</v>
      </c>
      <c r="NNE45" s="17">
        <f>+AVERAGE($D45:NND45)</f>
        <v>77.023085347880226</v>
      </c>
      <c r="NNF45" s="17">
        <f>+AVERAGE($D45:NNE45)</f>
        <v>77.023085347880226</v>
      </c>
      <c r="NNG45" s="17">
        <f>+AVERAGE($D45:NNF45)</f>
        <v>77.023085347880226</v>
      </c>
      <c r="NNH45" s="17">
        <f>+AVERAGE($D45:NNG45)</f>
        <v>77.023085347880212</v>
      </c>
      <c r="NNI45" s="17">
        <f>+AVERAGE($D45:NNH45)</f>
        <v>77.023085347880212</v>
      </c>
      <c r="NNJ45" s="17">
        <f>+AVERAGE($D45:NNI45)</f>
        <v>77.023085347880212</v>
      </c>
      <c r="NNK45" s="17">
        <f>+AVERAGE($D45:NNJ45)</f>
        <v>77.023085347880198</v>
      </c>
      <c r="NNL45" s="17">
        <f>+AVERAGE($D45:NNK45)</f>
        <v>77.023085347880198</v>
      </c>
      <c r="NNM45" s="17">
        <f>+AVERAGE($D45:NNL45)</f>
        <v>77.023085347880198</v>
      </c>
      <c r="NNN45" s="17">
        <f>+AVERAGE($D45:NNM45)</f>
        <v>77.023085347880198</v>
      </c>
      <c r="NNO45" s="17">
        <f>+AVERAGE($D45:NNN45)</f>
        <v>77.023085347880183</v>
      </c>
      <c r="NNP45" s="17">
        <f>+AVERAGE($D45:NNO45)</f>
        <v>77.023085347880183</v>
      </c>
      <c r="NNQ45" s="17">
        <f>+AVERAGE($D45:NNP45)</f>
        <v>77.023085347880183</v>
      </c>
      <c r="NNR45" s="17">
        <f>+AVERAGE($D45:NNQ45)</f>
        <v>77.023085347880183</v>
      </c>
      <c r="NNS45" s="17">
        <f>+AVERAGE($D45:NNR45)</f>
        <v>77.023085347880169</v>
      </c>
      <c r="NNT45" s="17">
        <f>+AVERAGE($D45:NNS45)</f>
        <v>77.023085347880169</v>
      </c>
      <c r="NNU45" s="17">
        <f>+AVERAGE($D45:NNT45)</f>
        <v>77.023085347880169</v>
      </c>
      <c r="NNV45" s="17">
        <f>+AVERAGE($D45:NNU45)</f>
        <v>77.023085347880155</v>
      </c>
      <c r="NNW45" s="17">
        <f>+AVERAGE($D45:NNV45)</f>
        <v>77.023085347880155</v>
      </c>
      <c r="NNX45" s="17">
        <f>+AVERAGE($D45:NNW45)</f>
        <v>77.023085347880155</v>
      </c>
      <c r="NNY45" s="17">
        <f>+AVERAGE($D45:NNX45)</f>
        <v>77.023085347880155</v>
      </c>
      <c r="NNZ45" s="17">
        <f>+AVERAGE($D45:NNY45)</f>
        <v>77.023085347880141</v>
      </c>
      <c r="NOA45" s="17">
        <f>+AVERAGE($D45:NNZ45)</f>
        <v>77.023085347880141</v>
      </c>
      <c r="NOB45" s="17">
        <f>+AVERAGE($D45:NOA45)</f>
        <v>77.023085347880141</v>
      </c>
      <c r="NOC45" s="17">
        <f>+AVERAGE($D45:NOB45)</f>
        <v>77.023085347880141</v>
      </c>
      <c r="NOD45" s="17">
        <f>+AVERAGE($D45:NOC45)</f>
        <v>77.023085347880127</v>
      </c>
      <c r="NOE45" s="17">
        <f>+AVERAGE($D45:NOD45)</f>
        <v>77.023085347880127</v>
      </c>
      <c r="NOF45" s="17">
        <f>+AVERAGE($D45:NOE45)</f>
        <v>77.023085347880127</v>
      </c>
      <c r="NOG45" s="17">
        <f>+AVERAGE($D45:NOF45)</f>
        <v>77.023085347880127</v>
      </c>
      <c r="NOH45" s="17">
        <f>+AVERAGE($D45:NOG45)</f>
        <v>77.023085347880112</v>
      </c>
      <c r="NOI45" s="17">
        <f>+AVERAGE($D45:NOH45)</f>
        <v>77.023085347880112</v>
      </c>
      <c r="NOJ45" s="17">
        <f>+AVERAGE($D45:NOI45)</f>
        <v>77.023085347880112</v>
      </c>
      <c r="NOK45" s="17">
        <f>+AVERAGE($D45:NOJ45)</f>
        <v>77.023085347880098</v>
      </c>
      <c r="NOL45" s="17">
        <f>+AVERAGE($D45:NOK45)</f>
        <v>77.023085347880098</v>
      </c>
      <c r="NOM45" s="17">
        <f>+AVERAGE($D45:NOL45)</f>
        <v>77.023085347880098</v>
      </c>
      <c r="NON45" s="17">
        <f>+AVERAGE($D45:NOM45)</f>
        <v>77.023085347880098</v>
      </c>
      <c r="NOO45" s="17">
        <f>+AVERAGE($D45:NON45)</f>
        <v>77.023085347880084</v>
      </c>
      <c r="NOP45" s="17">
        <f>+AVERAGE($D45:NOO45)</f>
        <v>77.023085347880084</v>
      </c>
      <c r="NOQ45" s="17">
        <f>+AVERAGE($D45:NOP45)</f>
        <v>77.023085347880084</v>
      </c>
      <c r="NOR45" s="17">
        <f>+AVERAGE($D45:NOQ45)</f>
        <v>77.023085347880084</v>
      </c>
      <c r="NOS45" s="17">
        <f>+AVERAGE($D45:NOR45)</f>
        <v>77.02308534788007</v>
      </c>
      <c r="NOT45" s="17">
        <f>+AVERAGE($D45:NOS45)</f>
        <v>77.02308534788007</v>
      </c>
      <c r="NOU45" s="17">
        <f>+AVERAGE($D45:NOT45)</f>
        <v>77.02308534788007</v>
      </c>
      <c r="NOV45" s="17">
        <f>+AVERAGE($D45:NOU45)</f>
        <v>77.023085347880055</v>
      </c>
      <c r="NOW45" s="17">
        <f>+AVERAGE($D45:NOV45)</f>
        <v>77.023085347880055</v>
      </c>
      <c r="NOX45" s="17">
        <f>+AVERAGE($D45:NOW45)</f>
        <v>77.023085347880055</v>
      </c>
      <c r="NOY45" s="17">
        <f>+AVERAGE($D45:NOX45)</f>
        <v>77.023085347880055</v>
      </c>
      <c r="NOZ45" s="17">
        <f>+AVERAGE($D45:NOY45)</f>
        <v>77.023085347880041</v>
      </c>
      <c r="NPA45" s="17">
        <f>+AVERAGE($D45:NOZ45)</f>
        <v>77.023085347880041</v>
      </c>
      <c r="NPB45" s="17">
        <f>+AVERAGE($D45:NPA45)</f>
        <v>77.023085347880041</v>
      </c>
      <c r="NPC45" s="17">
        <f>+AVERAGE($D45:NPB45)</f>
        <v>77.023085347880041</v>
      </c>
      <c r="NPD45" s="17">
        <f>+AVERAGE($D45:NPC45)</f>
        <v>77.023085347880027</v>
      </c>
      <c r="NPE45" s="17">
        <f>+AVERAGE($D45:NPD45)</f>
        <v>77.023085347880027</v>
      </c>
      <c r="NPF45" s="17">
        <f>+AVERAGE($D45:NPE45)</f>
        <v>77.023085347880027</v>
      </c>
      <c r="NPG45" s="17">
        <f>+AVERAGE($D45:NPF45)</f>
        <v>77.023085347880027</v>
      </c>
      <c r="NPH45" s="17">
        <f>+AVERAGE($D45:NPG45)</f>
        <v>77.023085347880013</v>
      </c>
      <c r="NPI45" s="17">
        <f>+AVERAGE($D45:NPH45)</f>
        <v>77.023085347880013</v>
      </c>
      <c r="NPJ45" s="17">
        <f>+AVERAGE($D45:NPI45)</f>
        <v>77.023085347880013</v>
      </c>
      <c r="NPK45" s="17">
        <f>+AVERAGE($D45:NPJ45)</f>
        <v>77.023085347879999</v>
      </c>
      <c r="NPL45" s="17">
        <f>+AVERAGE($D45:NPK45)</f>
        <v>77.023085347879999</v>
      </c>
      <c r="NPM45" s="17">
        <f>+AVERAGE($D45:NPL45)</f>
        <v>77.023085347879999</v>
      </c>
      <c r="NPN45" s="17">
        <f>+AVERAGE($D45:NPM45)</f>
        <v>77.023085347879999</v>
      </c>
      <c r="NPO45" s="17">
        <f>+AVERAGE($D45:NPN45)</f>
        <v>77.023085347879984</v>
      </c>
      <c r="NPP45" s="17">
        <f>+AVERAGE($D45:NPO45)</f>
        <v>77.023085347879984</v>
      </c>
      <c r="NPQ45" s="17">
        <f>+AVERAGE($D45:NPP45)</f>
        <v>77.023085347879984</v>
      </c>
      <c r="NPR45" s="17">
        <f>+AVERAGE($D45:NPQ45)</f>
        <v>77.023085347879984</v>
      </c>
      <c r="NPS45" s="17">
        <f>+AVERAGE($D45:NPR45)</f>
        <v>77.02308534787997</v>
      </c>
      <c r="NPT45" s="17">
        <f>+AVERAGE($D45:NPS45)</f>
        <v>77.02308534787997</v>
      </c>
      <c r="NPU45" s="17">
        <f>+AVERAGE($D45:NPT45)</f>
        <v>77.02308534787997</v>
      </c>
      <c r="NPV45" s="17">
        <f>+AVERAGE($D45:NPU45)</f>
        <v>77.02308534787997</v>
      </c>
      <c r="NPW45" s="17">
        <f>+AVERAGE($D45:NPV45)</f>
        <v>77.023085347879956</v>
      </c>
      <c r="NPX45" s="17">
        <f>+AVERAGE($D45:NPW45)</f>
        <v>77.023085347879956</v>
      </c>
      <c r="NPY45" s="17">
        <f>+AVERAGE($D45:NPX45)</f>
        <v>77.023085347879956</v>
      </c>
      <c r="NPZ45" s="17">
        <f>+AVERAGE($D45:NPY45)</f>
        <v>77.023085347879942</v>
      </c>
      <c r="NQA45" s="17">
        <f>+AVERAGE($D45:NPZ45)</f>
        <v>77.023085347879942</v>
      </c>
      <c r="NQB45" s="17">
        <f>+AVERAGE($D45:NQA45)</f>
        <v>77.023085347879942</v>
      </c>
      <c r="NQC45" s="17">
        <f>+AVERAGE($D45:NQB45)</f>
        <v>77.023085347879942</v>
      </c>
      <c r="NQD45" s="17">
        <f>+AVERAGE($D45:NQC45)</f>
        <v>77.023085347879928</v>
      </c>
      <c r="NQE45" s="17">
        <f>+AVERAGE($D45:NQD45)</f>
        <v>77.023085347879928</v>
      </c>
      <c r="NQF45" s="17">
        <f>+AVERAGE($D45:NQE45)</f>
        <v>77.023085347879928</v>
      </c>
      <c r="NQG45" s="17">
        <f>+AVERAGE($D45:NQF45)</f>
        <v>77.023085347879928</v>
      </c>
      <c r="NQH45" s="17">
        <f>+AVERAGE($D45:NQG45)</f>
        <v>77.023085347879913</v>
      </c>
      <c r="NQI45" s="17">
        <f>+AVERAGE($D45:NQH45)</f>
        <v>77.023085347879913</v>
      </c>
      <c r="NQJ45" s="17">
        <f>+AVERAGE($D45:NQI45)</f>
        <v>77.023085347879913</v>
      </c>
      <c r="NQK45" s="17">
        <f>+AVERAGE($D45:NQJ45)</f>
        <v>77.023085347879913</v>
      </c>
      <c r="NQL45" s="17">
        <f>+AVERAGE($D45:NQK45)</f>
        <v>77.023085347879899</v>
      </c>
      <c r="NQM45" s="17">
        <f>+AVERAGE($D45:NQL45)</f>
        <v>77.023085347879899</v>
      </c>
      <c r="NQN45" s="17">
        <f>+AVERAGE($D45:NQM45)</f>
        <v>77.023085347879899</v>
      </c>
      <c r="NQO45" s="17">
        <f>+AVERAGE($D45:NQN45)</f>
        <v>77.023085347879885</v>
      </c>
      <c r="NQP45" s="17">
        <f>+AVERAGE($D45:NQO45)</f>
        <v>77.023085347879885</v>
      </c>
      <c r="NQQ45" s="17">
        <f>+AVERAGE($D45:NQP45)</f>
        <v>77.023085347879885</v>
      </c>
      <c r="NQR45" s="17">
        <f>+AVERAGE($D45:NQQ45)</f>
        <v>77.023085347879885</v>
      </c>
      <c r="NQS45" s="17">
        <f>+AVERAGE($D45:NQR45)</f>
        <v>77.023085347879871</v>
      </c>
      <c r="NQT45" s="17">
        <f>+AVERAGE($D45:NQS45)</f>
        <v>77.023085347879871</v>
      </c>
      <c r="NQU45" s="17">
        <f>+AVERAGE($D45:NQT45)</f>
        <v>77.023085347879871</v>
      </c>
      <c r="NQV45" s="17">
        <f>+AVERAGE($D45:NQU45)</f>
        <v>77.023085347879871</v>
      </c>
      <c r="NQW45" s="17">
        <f>+AVERAGE($D45:NQV45)</f>
        <v>77.023085347879856</v>
      </c>
      <c r="NQX45" s="17">
        <f>+AVERAGE($D45:NQW45)</f>
        <v>77.023085347879856</v>
      </c>
      <c r="NQY45" s="17">
        <f>+AVERAGE($D45:NQX45)</f>
        <v>77.023085347879856</v>
      </c>
      <c r="NQZ45" s="17">
        <f>+AVERAGE($D45:NQY45)</f>
        <v>77.023085347879856</v>
      </c>
      <c r="NRA45" s="17">
        <f>+AVERAGE($D45:NQZ45)</f>
        <v>77.023085347879842</v>
      </c>
      <c r="NRB45" s="17">
        <f>+AVERAGE($D45:NRA45)</f>
        <v>77.023085347879842</v>
      </c>
      <c r="NRC45" s="17">
        <f>+AVERAGE($D45:NRB45)</f>
        <v>77.023085347879842</v>
      </c>
      <c r="NRD45" s="17">
        <f>+AVERAGE($D45:NRC45)</f>
        <v>77.023085347879828</v>
      </c>
      <c r="NRE45" s="17">
        <f>+AVERAGE($D45:NRD45)</f>
        <v>77.023085347879828</v>
      </c>
      <c r="NRF45" s="17">
        <f>+AVERAGE($D45:NRE45)</f>
        <v>77.023085347879828</v>
      </c>
      <c r="NRG45" s="17">
        <f>+AVERAGE($D45:NRF45)</f>
        <v>77.023085347879828</v>
      </c>
      <c r="NRH45" s="17">
        <f>+AVERAGE($D45:NRG45)</f>
        <v>77.023085347879814</v>
      </c>
      <c r="NRI45" s="17">
        <f>+AVERAGE($D45:NRH45)</f>
        <v>77.023085347879814</v>
      </c>
      <c r="NRJ45" s="17">
        <f>+AVERAGE($D45:NRI45)</f>
        <v>77.023085347879814</v>
      </c>
      <c r="NRK45" s="17">
        <f>+AVERAGE($D45:NRJ45)</f>
        <v>77.023085347879814</v>
      </c>
      <c r="NRL45" s="17">
        <f>+AVERAGE($D45:NRK45)</f>
        <v>77.0230853478798</v>
      </c>
      <c r="NRM45" s="17">
        <f>+AVERAGE($D45:NRL45)</f>
        <v>77.0230853478798</v>
      </c>
      <c r="NRN45" s="17">
        <f>+AVERAGE($D45:NRM45)</f>
        <v>77.0230853478798</v>
      </c>
      <c r="NRO45" s="17">
        <f>+AVERAGE($D45:NRN45)</f>
        <v>77.0230853478798</v>
      </c>
      <c r="NRP45" s="17">
        <f>+AVERAGE($D45:NRO45)</f>
        <v>77.023085347879785</v>
      </c>
      <c r="NRQ45" s="17">
        <f>+AVERAGE($D45:NRP45)</f>
        <v>77.023085347879785</v>
      </c>
      <c r="NRR45" s="17">
        <f>+AVERAGE($D45:NRQ45)</f>
        <v>77.023085347879785</v>
      </c>
      <c r="NRS45" s="17">
        <f>+AVERAGE($D45:NRR45)</f>
        <v>77.023085347879785</v>
      </c>
      <c r="NRT45" s="17">
        <f>+AVERAGE($D45:NRS45)</f>
        <v>77.023085347879771</v>
      </c>
      <c r="NRU45" s="17">
        <f>+AVERAGE($D45:NRT45)</f>
        <v>77.023085347879771</v>
      </c>
      <c r="NRV45" s="17">
        <f>+AVERAGE($D45:NRU45)</f>
        <v>77.023085347879771</v>
      </c>
      <c r="NRW45" s="17">
        <f>+AVERAGE($D45:NRV45)</f>
        <v>77.023085347879757</v>
      </c>
      <c r="NRX45" s="17">
        <f>+AVERAGE($D45:NRW45)</f>
        <v>77.023085347879757</v>
      </c>
      <c r="NRY45" s="17">
        <f>+AVERAGE($D45:NRX45)</f>
        <v>77.023085347879757</v>
      </c>
      <c r="NRZ45" s="17">
        <f>+AVERAGE($D45:NRY45)</f>
        <v>77.023085347879757</v>
      </c>
      <c r="NSA45" s="17">
        <f>+AVERAGE($D45:NRZ45)</f>
        <v>77.023085347879743</v>
      </c>
      <c r="NSB45" s="17">
        <f>+AVERAGE($D45:NSA45)</f>
        <v>77.023085347879743</v>
      </c>
      <c r="NSC45" s="17">
        <f>+AVERAGE($D45:NSB45)</f>
        <v>77.023085347879743</v>
      </c>
      <c r="NSD45" s="17">
        <f>+AVERAGE($D45:NSC45)</f>
        <v>77.023085347879743</v>
      </c>
      <c r="NSE45" s="17">
        <f>+AVERAGE($D45:NSD45)</f>
        <v>77.023085347879729</v>
      </c>
      <c r="NSF45" s="17">
        <f>+AVERAGE($D45:NSE45)</f>
        <v>77.023085347879729</v>
      </c>
      <c r="NSG45" s="17">
        <f>+AVERAGE($D45:NSF45)</f>
        <v>77.023085347879729</v>
      </c>
      <c r="NSH45" s="17">
        <f>+AVERAGE($D45:NSG45)</f>
        <v>77.023085347879729</v>
      </c>
      <c r="NSI45" s="17">
        <f>+AVERAGE($D45:NSH45)</f>
        <v>77.023085347879714</v>
      </c>
      <c r="NSJ45" s="17">
        <f>+AVERAGE($D45:NSI45)</f>
        <v>77.023085347879714</v>
      </c>
      <c r="NSK45" s="17">
        <f>+AVERAGE($D45:NSJ45)</f>
        <v>77.023085347879714</v>
      </c>
      <c r="NSL45" s="17">
        <f>+AVERAGE($D45:NSK45)</f>
        <v>77.023085347879714</v>
      </c>
      <c r="NSM45" s="17">
        <f>+AVERAGE($D45:NSL45)</f>
        <v>77.0230853478797</v>
      </c>
      <c r="NSN45" s="17">
        <f>+AVERAGE($D45:NSM45)</f>
        <v>77.0230853478797</v>
      </c>
      <c r="NSO45" s="17">
        <f>+AVERAGE($D45:NSN45)</f>
        <v>77.0230853478797</v>
      </c>
      <c r="NSP45" s="17">
        <f>+AVERAGE($D45:NSO45)</f>
        <v>77.023085347879686</v>
      </c>
      <c r="NSQ45" s="17">
        <f>+AVERAGE($D45:NSP45)</f>
        <v>77.023085347879686</v>
      </c>
      <c r="NSR45" s="17">
        <f>+AVERAGE($D45:NSQ45)</f>
        <v>77.023085347879686</v>
      </c>
      <c r="NSS45" s="17">
        <f>+AVERAGE($D45:NSR45)</f>
        <v>77.023085347879686</v>
      </c>
      <c r="NST45" s="17">
        <f>+AVERAGE($D45:NSS45)</f>
        <v>77.023085347879672</v>
      </c>
      <c r="NSU45" s="17">
        <f>+AVERAGE($D45:NST45)</f>
        <v>77.023085347879672</v>
      </c>
      <c r="NSV45" s="17">
        <f>+AVERAGE($D45:NSU45)</f>
        <v>77.023085347879672</v>
      </c>
      <c r="NSW45" s="17">
        <f>+AVERAGE($D45:NSV45)</f>
        <v>77.023085347879672</v>
      </c>
      <c r="NSX45" s="17">
        <f>+AVERAGE($D45:NSW45)</f>
        <v>77.023085347879658</v>
      </c>
      <c r="NSY45" s="17">
        <f>+AVERAGE($D45:NSX45)</f>
        <v>77.023085347879658</v>
      </c>
      <c r="NSZ45" s="17">
        <f>+AVERAGE($D45:NSY45)</f>
        <v>77.023085347879658</v>
      </c>
      <c r="NTA45" s="17">
        <f>+AVERAGE($D45:NSZ45)</f>
        <v>77.023085347879658</v>
      </c>
      <c r="NTB45" s="17">
        <f>+AVERAGE($D45:NTA45)</f>
        <v>77.023085347879643</v>
      </c>
      <c r="NTC45" s="17">
        <f>+AVERAGE($D45:NTB45)</f>
        <v>77.023085347879643</v>
      </c>
      <c r="NTD45" s="17">
        <f>+AVERAGE($D45:NTC45)</f>
        <v>77.023085347879643</v>
      </c>
      <c r="NTE45" s="17">
        <f>+AVERAGE($D45:NTD45)</f>
        <v>77.023085347879643</v>
      </c>
      <c r="NTF45" s="17">
        <f>+AVERAGE($D45:NTE45)</f>
        <v>77.023085347879629</v>
      </c>
      <c r="NTG45" s="17">
        <f>+AVERAGE($D45:NTF45)</f>
        <v>77.023085347879629</v>
      </c>
      <c r="NTH45" s="17">
        <f>+AVERAGE($D45:NTG45)</f>
        <v>77.023085347879629</v>
      </c>
      <c r="NTI45" s="17">
        <f>+AVERAGE($D45:NTH45)</f>
        <v>77.023085347879615</v>
      </c>
      <c r="NTJ45" s="17">
        <f>+AVERAGE($D45:NTI45)</f>
        <v>77.023085347879615</v>
      </c>
      <c r="NTK45" s="17">
        <f>+AVERAGE($D45:NTJ45)</f>
        <v>77.023085347879615</v>
      </c>
      <c r="NTL45" s="17">
        <f>+AVERAGE($D45:NTK45)</f>
        <v>77.023085347879615</v>
      </c>
      <c r="NTM45" s="17">
        <f>+AVERAGE($D45:NTL45)</f>
        <v>77.023085347879601</v>
      </c>
      <c r="NTN45" s="17">
        <f>+AVERAGE($D45:NTM45)</f>
        <v>77.023085347879601</v>
      </c>
      <c r="NTO45" s="17">
        <f>+AVERAGE($D45:NTN45)</f>
        <v>77.023085347879601</v>
      </c>
      <c r="NTP45" s="17">
        <f>+AVERAGE($D45:NTO45)</f>
        <v>77.023085347879601</v>
      </c>
      <c r="NTQ45" s="17">
        <f>+AVERAGE($D45:NTP45)</f>
        <v>77.023085347879586</v>
      </c>
      <c r="NTR45" s="17">
        <f>+AVERAGE($D45:NTQ45)</f>
        <v>77.023085347879586</v>
      </c>
      <c r="NTS45" s="17">
        <f>+AVERAGE($D45:NTR45)</f>
        <v>77.023085347879586</v>
      </c>
      <c r="NTT45" s="17">
        <f>+AVERAGE($D45:NTS45)</f>
        <v>77.023085347879586</v>
      </c>
      <c r="NTU45" s="17">
        <f>+AVERAGE($D45:NTT45)</f>
        <v>77.023085347879572</v>
      </c>
      <c r="NTV45" s="17">
        <f>+AVERAGE($D45:NTU45)</f>
        <v>77.023085347879572</v>
      </c>
      <c r="NTW45" s="17">
        <f>+AVERAGE($D45:NTV45)</f>
        <v>77.023085347879572</v>
      </c>
      <c r="NTX45" s="17">
        <f>+AVERAGE($D45:NTW45)</f>
        <v>77.023085347879572</v>
      </c>
      <c r="NTY45" s="17">
        <f>+AVERAGE($D45:NTX45)</f>
        <v>77.023085347879558</v>
      </c>
      <c r="NTZ45" s="17">
        <f>+AVERAGE($D45:NTY45)</f>
        <v>77.023085347879558</v>
      </c>
      <c r="NUA45" s="17">
        <f>+AVERAGE($D45:NTZ45)</f>
        <v>77.023085347879558</v>
      </c>
      <c r="NUB45" s="17">
        <f>+AVERAGE($D45:NUA45)</f>
        <v>77.023085347879544</v>
      </c>
      <c r="NUC45" s="17">
        <f>+AVERAGE($D45:NUB45)</f>
        <v>77.023085347879544</v>
      </c>
      <c r="NUD45" s="17">
        <f>+AVERAGE($D45:NUC45)</f>
        <v>77.023085347879544</v>
      </c>
      <c r="NUE45" s="17">
        <f>+AVERAGE($D45:NUD45)</f>
        <v>77.023085347879544</v>
      </c>
      <c r="NUF45" s="17">
        <f>+AVERAGE($D45:NUE45)</f>
        <v>77.02308534787953</v>
      </c>
      <c r="NUG45" s="17">
        <f>+AVERAGE($D45:NUF45)</f>
        <v>77.02308534787953</v>
      </c>
      <c r="NUH45" s="17">
        <f>+AVERAGE($D45:NUG45)</f>
        <v>77.02308534787953</v>
      </c>
      <c r="NUI45" s="17">
        <f>+AVERAGE($D45:NUH45)</f>
        <v>77.02308534787953</v>
      </c>
      <c r="NUJ45" s="17">
        <f>+AVERAGE($D45:NUI45)</f>
        <v>77.023085347879515</v>
      </c>
      <c r="NUK45" s="17">
        <f>+AVERAGE($D45:NUJ45)</f>
        <v>77.023085347879515</v>
      </c>
      <c r="NUL45" s="17">
        <f>+AVERAGE($D45:NUK45)</f>
        <v>77.023085347879515</v>
      </c>
      <c r="NUM45" s="17">
        <f>+AVERAGE($D45:NUL45)</f>
        <v>77.023085347879515</v>
      </c>
      <c r="NUN45" s="17">
        <f>+AVERAGE($D45:NUM45)</f>
        <v>77.023085347879501</v>
      </c>
      <c r="NUO45" s="17">
        <f>+AVERAGE($D45:NUN45)</f>
        <v>77.023085347879501</v>
      </c>
      <c r="NUP45" s="17">
        <f>+AVERAGE($D45:NUO45)</f>
        <v>77.023085347879501</v>
      </c>
      <c r="NUQ45" s="17">
        <f>+AVERAGE($D45:NUP45)</f>
        <v>77.023085347879501</v>
      </c>
      <c r="NUR45" s="17">
        <f>+AVERAGE($D45:NUQ45)</f>
        <v>77.023085347879487</v>
      </c>
      <c r="NUS45" s="17">
        <f>+AVERAGE($D45:NUR45)</f>
        <v>77.023085347879487</v>
      </c>
      <c r="NUT45" s="17">
        <f>+AVERAGE($D45:NUS45)</f>
        <v>77.023085347879487</v>
      </c>
      <c r="NUU45" s="17">
        <f>+AVERAGE($D45:NUT45)</f>
        <v>77.023085347879487</v>
      </c>
      <c r="NUV45" s="17">
        <f>+AVERAGE($D45:NUU45)</f>
        <v>77.023085347879473</v>
      </c>
      <c r="NUW45" s="17">
        <f>+AVERAGE($D45:NUV45)</f>
        <v>77.023085347879473</v>
      </c>
      <c r="NUX45" s="17">
        <f>+AVERAGE($D45:NUW45)</f>
        <v>77.023085347879473</v>
      </c>
      <c r="NUY45" s="17">
        <f>+AVERAGE($D45:NUX45)</f>
        <v>77.023085347879473</v>
      </c>
      <c r="NUZ45" s="17">
        <f>+AVERAGE($D45:NUY45)</f>
        <v>77.023085347879459</v>
      </c>
      <c r="NVA45" s="17">
        <f>+AVERAGE($D45:NUZ45)</f>
        <v>77.023085347879459</v>
      </c>
      <c r="NVB45" s="17">
        <f>+AVERAGE($D45:NVA45)</f>
        <v>77.023085347879459</v>
      </c>
      <c r="NVC45" s="17">
        <f>+AVERAGE($D45:NVB45)</f>
        <v>77.023085347879444</v>
      </c>
      <c r="NVD45" s="17">
        <f>+AVERAGE($D45:NVC45)</f>
        <v>77.023085347879444</v>
      </c>
      <c r="NVE45" s="17">
        <f>+AVERAGE($D45:NVD45)</f>
        <v>77.023085347879444</v>
      </c>
      <c r="NVF45" s="17">
        <f>+AVERAGE($D45:NVE45)</f>
        <v>77.023085347879444</v>
      </c>
      <c r="NVG45" s="17">
        <f>+AVERAGE($D45:NVF45)</f>
        <v>77.02308534787943</v>
      </c>
      <c r="NVH45" s="17">
        <f>+AVERAGE($D45:NVG45)</f>
        <v>77.02308534787943</v>
      </c>
      <c r="NVI45" s="17">
        <f>+AVERAGE($D45:NVH45)</f>
        <v>77.02308534787943</v>
      </c>
      <c r="NVJ45" s="17">
        <f>+AVERAGE($D45:NVI45)</f>
        <v>77.02308534787943</v>
      </c>
      <c r="NVK45" s="17">
        <f>+AVERAGE($D45:NVJ45)</f>
        <v>77.023085347879416</v>
      </c>
      <c r="NVL45" s="17">
        <f>+AVERAGE($D45:NVK45)</f>
        <v>77.023085347879416</v>
      </c>
      <c r="NVM45" s="17">
        <f>+AVERAGE($D45:NVL45)</f>
        <v>77.023085347879416</v>
      </c>
      <c r="NVN45" s="17">
        <f>+AVERAGE($D45:NVM45)</f>
        <v>77.023085347879416</v>
      </c>
      <c r="NVO45" s="17">
        <f>+AVERAGE($D45:NVN45)</f>
        <v>77.023085347879402</v>
      </c>
      <c r="NVP45" s="17">
        <f>+AVERAGE($D45:NVO45)</f>
        <v>77.023085347879402</v>
      </c>
      <c r="NVQ45" s="17">
        <f>+AVERAGE($D45:NVP45)</f>
        <v>77.023085347879402</v>
      </c>
      <c r="NVR45" s="17">
        <f>+AVERAGE($D45:NVQ45)</f>
        <v>77.023085347879402</v>
      </c>
      <c r="NVS45" s="17">
        <f>+AVERAGE($D45:NVR45)</f>
        <v>77.023085347879388</v>
      </c>
      <c r="NVT45" s="17">
        <f>+AVERAGE($D45:NVS45)</f>
        <v>77.023085347879388</v>
      </c>
      <c r="NVU45" s="17">
        <f>+AVERAGE($D45:NVT45)</f>
        <v>77.023085347879388</v>
      </c>
      <c r="NVV45" s="17">
        <f>+AVERAGE($D45:NVU45)</f>
        <v>77.023085347879388</v>
      </c>
      <c r="NVW45" s="17">
        <f>+AVERAGE($D45:NVV45)</f>
        <v>77.023085347879373</v>
      </c>
      <c r="NVX45" s="17">
        <f>+AVERAGE($D45:NVW45)</f>
        <v>77.023085347879373</v>
      </c>
      <c r="NVY45" s="17">
        <f>+AVERAGE($D45:NVX45)</f>
        <v>77.023085347879373</v>
      </c>
      <c r="NVZ45" s="17">
        <f>+AVERAGE($D45:NVY45)</f>
        <v>77.023085347879373</v>
      </c>
      <c r="NWA45" s="17">
        <f>+AVERAGE($D45:NVZ45)</f>
        <v>77.023085347879359</v>
      </c>
      <c r="NWB45" s="17">
        <f>+AVERAGE($D45:NWA45)</f>
        <v>77.023085347879359</v>
      </c>
      <c r="NWC45" s="17">
        <f>+AVERAGE($D45:NWB45)</f>
        <v>77.023085347879359</v>
      </c>
      <c r="NWD45" s="17">
        <f>+AVERAGE($D45:NWC45)</f>
        <v>77.023085347879345</v>
      </c>
      <c r="NWE45" s="17">
        <f>+AVERAGE($D45:NWD45)</f>
        <v>77.023085347879345</v>
      </c>
      <c r="NWF45" s="17">
        <f>+AVERAGE($D45:NWE45)</f>
        <v>77.023085347879345</v>
      </c>
      <c r="NWG45" s="17">
        <f>+AVERAGE($D45:NWF45)</f>
        <v>77.023085347879345</v>
      </c>
      <c r="NWH45" s="17">
        <f>+AVERAGE($D45:NWG45)</f>
        <v>77.023085347879331</v>
      </c>
      <c r="NWI45" s="17">
        <f>+AVERAGE($D45:NWH45)</f>
        <v>77.023085347879331</v>
      </c>
      <c r="NWJ45" s="17">
        <f>+AVERAGE($D45:NWI45)</f>
        <v>77.023085347879331</v>
      </c>
      <c r="NWK45" s="17">
        <f>+AVERAGE($D45:NWJ45)</f>
        <v>77.023085347879331</v>
      </c>
      <c r="NWL45" s="17">
        <f>+AVERAGE($D45:NWK45)</f>
        <v>77.023085347879316</v>
      </c>
      <c r="NWM45" s="17">
        <f>+AVERAGE($D45:NWL45)</f>
        <v>77.023085347879316</v>
      </c>
      <c r="NWN45" s="17">
        <f>+AVERAGE($D45:NWM45)</f>
        <v>77.023085347879316</v>
      </c>
      <c r="NWO45" s="17">
        <f>+AVERAGE($D45:NWN45)</f>
        <v>77.023085347879316</v>
      </c>
      <c r="NWP45" s="17">
        <f>+AVERAGE($D45:NWO45)</f>
        <v>77.023085347879302</v>
      </c>
      <c r="NWQ45" s="17">
        <f>+AVERAGE($D45:NWP45)</f>
        <v>77.023085347879302</v>
      </c>
      <c r="NWR45" s="17">
        <f>+AVERAGE($D45:NWQ45)</f>
        <v>77.023085347879302</v>
      </c>
      <c r="NWS45" s="17">
        <f>+AVERAGE($D45:NWR45)</f>
        <v>77.023085347879302</v>
      </c>
      <c r="NWT45" s="17">
        <f>+AVERAGE($D45:NWS45)</f>
        <v>77.023085347879288</v>
      </c>
      <c r="NWU45" s="17">
        <f>+AVERAGE($D45:NWT45)</f>
        <v>77.023085347879288</v>
      </c>
      <c r="NWV45" s="17">
        <f>+AVERAGE($D45:NWU45)</f>
        <v>77.023085347879288</v>
      </c>
      <c r="NWW45" s="17">
        <f>+AVERAGE($D45:NWV45)</f>
        <v>77.023085347879288</v>
      </c>
      <c r="NWX45" s="17">
        <f>+AVERAGE($D45:NWW45)</f>
        <v>77.023085347879274</v>
      </c>
      <c r="NWY45" s="17">
        <f>+AVERAGE($D45:NWX45)</f>
        <v>77.023085347879274</v>
      </c>
      <c r="NWZ45" s="17">
        <f>+AVERAGE($D45:NWY45)</f>
        <v>77.023085347879274</v>
      </c>
      <c r="NXA45" s="17">
        <f>+AVERAGE($D45:NWZ45)</f>
        <v>77.023085347879274</v>
      </c>
      <c r="NXB45" s="17">
        <f>+AVERAGE($D45:NXA45)</f>
        <v>77.02308534787926</v>
      </c>
      <c r="NXC45" s="17">
        <f>+AVERAGE($D45:NXB45)</f>
        <v>77.02308534787926</v>
      </c>
      <c r="NXD45" s="17">
        <f>+AVERAGE($D45:NXC45)</f>
        <v>77.02308534787926</v>
      </c>
      <c r="NXE45" s="17">
        <f>+AVERAGE($D45:NXD45)</f>
        <v>77.02308534787926</v>
      </c>
      <c r="NXF45" s="17">
        <f>+AVERAGE($D45:NXE45)</f>
        <v>77.023085347879245</v>
      </c>
      <c r="NXG45" s="17">
        <f>+AVERAGE($D45:NXF45)</f>
        <v>77.023085347879245</v>
      </c>
      <c r="NXH45" s="17">
        <f>+AVERAGE($D45:NXG45)</f>
        <v>77.023085347879245</v>
      </c>
      <c r="NXI45" s="17">
        <f>+AVERAGE($D45:NXH45)</f>
        <v>77.023085347879231</v>
      </c>
      <c r="NXJ45" s="17">
        <f>+AVERAGE($D45:NXI45)</f>
        <v>77.023085347879231</v>
      </c>
      <c r="NXK45" s="17">
        <f>+AVERAGE($D45:NXJ45)</f>
        <v>77.023085347879231</v>
      </c>
      <c r="NXL45" s="17">
        <f>+AVERAGE($D45:NXK45)</f>
        <v>77.023085347879231</v>
      </c>
      <c r="NXM45" s="17">
        <f>+AVERAGE($D45:NXL45)</f>
        <v>77.023085347879217</v>
      </c>
      <c r="NXN45" s="17">
        <f>+AVERAGE($D45:NXM45)</f>
        <v>77.023085347879217</v>
      </c>
      <c r="NXO45" s="17">
        <f>+AVERAGE($D45:NXN45)</f>
        <v>77.023085347879217</v>
      </c>
      <c r="NXP45" s="17">
        <f>+AVERAGE($D45:NXO45)</f>
        <v>77.023085347879217</v>
      </c>
      <c r="NXQ45" s="17">
        <f>+AVERAGE($D45:NXP45)</f>
        <v>77.023085347879203</v>
      </c>
      <c r="NXR45" s="17">
        <f>+AVERAGE($D45:NXQ45)</f>
        <v>77.023085347879203</v>
      </c>
      <c r="NXS45" s="17">
        <f>+AVERAGE($D45:NXR45)</f>
        <v>77.023085347879203</v>
      </c>
      <c r="NXT45" s="17">
        <f>+AVERAGE($D45:NXS45)</f>
        <v>77.023085347879203</v>
      </c>
      <c r="NXU45" s="17">
        <f>+AVERAGE($D45:NXT45)</f>
        <v>77.023085347879189</v>
      </c>
      <c r="NXV45" s="17">
        <f>+AVERAGE($D45:NXU45)</f>
        <v>77.023085347879189</v>
      </c>
      <c r="NXW45" s="17">
        <f>+AVERAGE($D45:NXV45)</f>
        <v>77.023085347879189</v>
      </c>
      <c r="NXX45" s="17">
        <f>+AVERAGE($D45:NXW45)</f>
        <v>77.023085347879189</v>
      </c>
      <c r="NXY45" s="17">
        <f>+AVERAGE($D45:NXX45)</f>
        <v>77.023085347879174</v>
      </c>
      <c r="NXZ45" s="17">
        <f>+AVERAGE($D45:NXY45)</f>
        <v>77.023085347879174</v>
      </c>
      <c r="NYA45" s="17">
        <f>+AVERAGE($D45:NXZ45)</f>
        <v>77.023085347879174</v>
      </c>
      <c r="NYB45" s="17">
        <f>+AVERAGE($D45:NYA45)</f>
        <v>77.023085347879174</v>
      </c>
      <c r="NYC45" s="17">
        <f>+AVERAGE($D45:NYB45)</f>
        <v>77.02308534787916</v>
      </c>
      <c r="NYD45" s="17">
        <f>+AVERAGE($D45:NYC45)</f>
        <v>77.02308534787916</v>
      </c>
      <c r="NYE45" s="17">
        <f>+AVERAGE($D45:NYD45)</f>
        <v>77.02308534787916</v>
      </c>
      <c r="NYF45" s="17">
        <f>+AVERAGE($D45:NYE45)</f>
        <v>77.02308534787916</v>
      </c>
      <c r="NYG45" s="17">
        <f>+AVERAGE($D45:NYF45)</f>
        <v>77.023085347879146</v>
      </c>
      <c r="NYH45" s="17">
        <f>+AVERAGE($D45:NYG45)</f>
        <v>77.023085347879146</v>
      </c>
      <c r="NYI45" s="17">
        <f>+AVERAGE($D45:NYH45)</f>
        <v>77.023085347879146</v>
      </c>
      <c r="NYJ45" s="17">
        <f>+AVERAGE($D45:NYI45)</f>
        <v>77.023085347879146</v>
      </c>
      <c r="NYK45" s="17">
        <f>+AVERAGE($D45:NYJ45)</f>
        <v>77.023085347879132</v>
      </c>
      <c r="NYL45" s="17">
        <f>+AVERAGE($D45:NYK45)</f>
        <v>77.023085347879132</v>
      </c>
      <c r="NYM45" s="17">
        <f>+AVERAGE($D45:NYL45)</f>
        <v>77.023085347879132</v>
      </c>
      <c r="NYN45" s="17">
        <f>+AVERAGE($D45:NYM45)</f>
        <v>77.023085347879132</v>
      </c>
      <c r="NYO45" s="17">
        <f>+AVERAGE($D45:NYN45)</f>
        <v>77.023085347879118</v>
      </c>
      <c r="NYP45" s="17">
        <f>+AVERAGE($D45:NYO45)</f>
        <v>77.023085347879118</v>
      </c>
      <c r="NYQ45" s="17">
        <f>+AVERAGE($D45:NYP45)</f>
        <v>77.023085347879118</v>
      </c>
      <c r="NYR45" s="17">
        <f>+AVERAGE($D45:NYQ45)</f>
        <v>77.023085347879118</v>
      </c>
      <c r="NYS45" s="17">
        <f>+AVERAGE($D45:NYR45)</f>
        <v>77.023085347879103</v>
      </c>
      <c r="NYT45" s="17">
        <f>+AVERAGE($D45:NYS45)</f>
        <v>77.023085347879103</v>
      </c>
      <c r="NYU45" s="17">
        <f>+AVERAGE($D45:NYT45)</f>
        <v>77.023085347879103</v>
      </c>
      <c r="NYV45" s="17">
        <f>+AVERAGE($D45:NYU45)</f>
        <v>77.023085347879103</v>
      </c>
      <c r="NYW45" s="17">
        <f>+AVERAGE($D45:NYV45)</f>
        <v>77.023085347879089</v>
      </c>
      <c r="NYX45" s="17">
        <f>+AVERAGE($D45:NYW45)</f>
        <v>77.023085347879089</v>
      </c>
      <c r="NYY45" s="17">
        <f>+AVERAGE($D45:NYX45)</f>
        <v>77.023085347879089</v>
      </c>
      <c r="NYZ45" s="17">
        <f>+AVERAGE($D45:NYY45)</f>
        <v>77.023085347879089</v>
      </c>
      <c r="NZA45" s="17">
        <f>+AVERAGE($D45:NYZ45)</f>
        <v>77.023085347879075</v>
      </c>
      <c r="NZB45" s="17">
        <f>+AVERAGE($D45:NZA45)</f>
        <v>77.023085347879075</v>
      </c>
      <c r="NZC45" s="17">
        <f>+AVERAGE($D45:NZB45)</f>
        <v>77.023085347879075</v>
      </c>
      <c r="NZD45" s="17">
        <f>+AVERAGE($D45:NZC45)</f>
        <v>77.023085347879061</v>
      </c>
      <c r="NZE45" s="17">
        <f>+AVERAGE($D45:NZD45)</f>
        <v>77.023085347879061</v>
      </c>
      <c r="NZF45" s="17">
        <f>+AVERAGE($D45:NZE45)</f>
        <v>77.023085347879061</v>
      </c>
      <c r="NZG45" s="17">
        <f>+AVERAGE($D45:NZF45)</f>
        <v>77.023085347879061</v>
      </c>
      <c r="NZH45" s="17">
        <f>+AVERAGE($D45:NZG45)</f>
        <v>77.023085347879046</v>
      </c>
      <c r="NZI45" s="17">
        <f>+AVERAGE($D45:NZH45)</f>
        <v>77.023085347879046</v>
      </c>
      <c r="NZJ45" s="17">
        <f>+AVERAGE($D45:NZI45)</f>
        <v>77.023085347879046</v>
      </c>
      <c r="NZK45" s="17">
        <f>+AVERAGE($D45:NZJ45)</f>
        <v>77.023085347879046</v>
      </c>
      <c r="NZL45" s="17">
        <f>+AVERAGE($D45:NZK45)</f>
        <v>77.023085347879032</v>
      </c>
      <c r="NZM45" s="17">
        <f>+AVERAGE($D45:NZL45)</f>
        <v>77.023085347879032</v>
      </c>
      <c r="NZN45" s="17">
        <f>+AVERAGE($D45:NZM45)</f>
        <v>77.023085347879032</v>
      </c>
      <c r="NZO45" s="17">
        <f>+AVERAGE($D45:NZN45)</f>
        <v>77.023085347879032</v>
      </c>
      <c r="NZP45" s="17">
        <f>+AVERAGE($D45:NZO45)</f>
        <v>77.023085347879018</v>
      </c>
      <c r="NZQ45" s="17">
        <f>+AVERAGE($D45:NZP45)</f>
        <v>77.023085347879018</v>
      </c>
      <c r="NZR45" s="17">
        <f>+AVERAGE($D45:NZQ45)</f>
        <v>77.023085347879018</v>
      </c>
      <c r="NZS45" s="17">
        <f>+AVERAGE($D45:NZR45)</f>
        <v>77.023085347879018</v>
      </c>
      <c r="NZT45" s="17">
        <f>+AVERAGE($D45:NZS45)</f>
        <v>77.023085347879004</v>
      </c>
      <c r="NZU45" s="17">
        <f>+AVERAGE($D45:NZT45)</f>
        <v>77.023085347879004</v>
      </c>
      <c r="NZV45" s="17">
        <f>+AVERAGE($D45:NZU45)</f>
        <v>77.023085347879004</v>
      </c>
      <c r="NZW45" s="17">
        <f>+AVERAGE($D45:NZV45)</f>
        <v>77.023085347879004</v>
      </c>
      <c r="NZX45" s="17">
        <f>+AVERAGE($D45:NZW45)</f>
        <v>77.02308534787899</v>
      </c>
      <c r="NZY45" s="17">
        <f>+AVERAGE($D45:NZX45)</f>
        <v>77.02308534787899</v>
      </c>
      <c r="NZZ45" s="17">
        <f>+AVERAGE($D45:NZY45)</f>
        <v>77.02308534787899</v>
      </c>
      <c r="OAA45" s="17">
        <f>+AVERAGE($D45:NZZ45)</f>
        <v>77.02308534787899</v>
      </c>
      <c r="OAB45" s="17">
        <f>+AVERAGE($D45:OAA45)</f>
        <v>77.023085347878975</v>
      </c>
      <c r="OAC45" s="17">
        <f>+AVERAGE($D45:OAB45)</f>
        <v>77.023085347878975</v>
      </c>
      <c r="OAD45" s="17">
        <f>+AVERAGE($D45:OAC45)</f>
        <v>77.023085347878975</v>
      </c>
      <c r="OAE45" s="17">
        <f>+AVERAGE($D45:OAD45)</f>
        <v>77.023085347878975</v>
      </c>
      <c r="OAF45" s="17">
        <f>+AVERAGE($D45:OAE45)</f>
        <v>77.023085347878961</v>
      </c>
      <c r="OAG45" s="17">
        <f>+AVERAGE($D45:OAF45)</f>
        <v>77.023085347878961</v>
      </c>
      <c r="OAH45" s="17">
        <f>+AVERAGE($D45:OAG45)</f>
        <v>77.023085347878961</v>
      </c>
      <c r="OAI45" s="17">
        <f>+AVERAGE($D45:OAH45)</f>
        <v>77.023085347878961</v>
      </c>
      <c r="OAJ45" s="17">
        <f>+AVERAGE($D45:OAI45)</f>
        <v>77.023085347878947</v>
      </c>
      <c r="OAK45" s="17">
        <f>+AVERAGE($D45:OAJ45)</f>
        <v>77.023085347878947</v>
      </c>
      <c r="OAL45" s="17">
        <f>+AVERAGE($D45:OAK45)</f>
        <v>77.023085347878947</v>
      </c>
      <c r="OAM45" s="17">
        <f>+AVERAGE($D45:OAL45)</f>
        <v>77.023085347878947</v>
      </c>
      <c r="OAN45" s="17">
        <f>+AVERAGE($D45:OAM45)</f>
        <v>77.023085347878933</v>
      </c>
      <c r="OAO45" s="17">
        <f>+AVERAGE($D45:OAN45)</f>
        <v>77.023085347878933</v>
      </c>
      <c r="OAP45" s="17">
        <f>+AVERAGE($D45:OAO45)</f>
        <v>77.023085347878933</v>
      </c>
      <c r="OAQ45" s="17">
        <f>+AVERAGE($D45:OAP45)</f>
        <v>77.023085347878933</v>
      </c>
      <c r="OAR45" s="17">
        <f>+AVERAGE($D45:OAQ45)</f>
        <v>77.023085347878919</v>
      </c>
      <c r="OAS45" s="17">
        <f>+AVERAGE($D45:OAR45)</f>
        <v>77.023085347878919</v>
      </c>
      <c r="OAT45" s="17">
        <f>+AVERAGE($D45:OAS45)</f>
        <v>77.023085347878919</v>
      </c>
      <c r="OAU45" s="17">
        <f>+AVERAGE($D45:OAT45)</f>
        <v>77.023085347878919</v>
      </c>
      <c r="OAV45" s="17">
        <f>+AVERAGE($D45:OAU45)</f>
        <v>77.023085347878904</v>
      </c>
      <c r="OAW45" s="17">
        <f>+AVERAGE($D45:OAV45)</f>
        <v>77.023085347878904</v>
      </c>
      <c r="OAX45" s="17">
        <f>+AVERAGE($D45:OAW45)</f>
        <v>77.023085347878904</v>
      </c>
      <c r="OAY45" s="17">
        <f>+AVERAGE($D45:OAX45)</f>
        <v>77.023085347878904</v>
      </c>
      <c r="OAZ45" s="17">
        <f>+AVERAGE($D45:OAY45)</f>
        <v>77.02308534787889</v>
      </c>
      <c r="OBA45" s="17">
        <f>+AVERAGE($D45:OAZ45)</f>
        <v>77.02308534787889</v>
      </c>
      <c r="OBB45" s="17">
        <f>+AVERAGE($D45:OBA45)</f>
        <v>77.02308534787889</v>
      </c>
      <c r="OBC45" s="17">
        <f>+AVERAGE($D45:OBB45)</f>
        <v>77.02308534787889</v>
      </c>
      <c r="OBD45" s="17">
        <f>+AVERAGE($D45:OBC45)</f>
        <v>77.023085347878876</v>
      </c>
      <c r="OBE45" s="17">
        <f>+AVERAGE($D45:OBD45)</f>
        <v>77.023085347878876</v>
      </c>
      <c r="OBF45" s="17">
        <f>+AVERAGE($D45:OBE45)</f>
        <v>77.023085347878876</v>
      </c>
      <c r="OBG45" s="17">
        <f>+AVERAGE($D45:OBF45)</f>
        <v>77.023085347878876</v>
      </c>
      <c r="OBH45" s="17">
        <f>+AVERAGE($D45:OBG45)</f>
        <v>77.023085347878862</v>
      </c>
      <c r="OBI45" s="17">
        <f>+AVERAGE($D45:OBH45)</f>
        <v>77.023085347878862</v>
      </c>
      <c r="OBJ45" s="17">
        <f>+AVERAGE($D45:OBI45)</f>
        <v>77.023085347878862</v>
      </c>
      <c r="OBK45" s="17">
        <f>+AVERAGE($D45:OBJ45)</f>
        <v>77.023085347878862</v>
      </c>
      <c r="OBL45" s="17">
        <f>+AVERAGE($D45:OBK45)</f>
        <v>77.023085347878848</v>
      </c>
      <c r="OBM45" s="17">
        <f>+AVERAGE($D45:OBL45)</f>
        <v>77.023085347878848</v>
      </c>
      <c r="OBN45" s="17">
        <f>+AVERAGE($D45:OBM45)</f>
        <v>77.023085347878848</v>
      </c>
      <c r="OBO45" s="17">
        <f>+AVERAGE($D45:OBN45)</f>
        <v>77.023085347878848</v>
      </c>
      <c r="OBP45" s="17">
        <f>+AVERAGE($D45:OBO45)</f>
        <v>77.023085347878833</v>
      </c>
      <c r="OBQ45" s="17">
        <f>+AVERAGE($D45:OBP45)</f>
        <v>77.023085347878833</v>
      </c>
      <c r="OBR45" s="17">
        <f>+AVERAGE($D45:OBQ45)</f>
        <v>77.023085347878833</v>
      </c>
      <c r="OBS45" s="17">
        <f>+AVERAGE($D45:OBR45)</f>
        <v>77.023085347878833</v>
      </c>
      <c r="OBT45" s="17">
        <f>+AVERAGE($D45:OBS45)</f>
        <v>77.023085347878819</v>
      </c>
      <c r="OBU45" s="17">
        <f>+AVERAGE($D45:OBT45)</f>
        <v>77.023085347878819</v>
      </c>
      <c r="OBV45" s="17">
        <f>+AVERAGE($D45:OBU45)</f>
        <v>77.023085347878819</v>
      </c>
      <c r="OBW45" s="17">
        <f>+AVERAGE($D45:OBV45)</f>
        <v>77.023085347878819</v>
      </c>
      <c r="OBX45" s="17">
        <f>+AVERAGE($D45:OBW45)</f>
        <v>77.023085347878805</v>
      </c>
      <c r="OBY45" s="17">
        <f>+AVERAGE($D45:OBX45)</f>
        <v>77.023085347878805</v>
      </c>
      <c r="OBZ45" s="17">
        <f>+AVERAGE($D45:OBY45)</f>
        <v>77.023085347878805</v>
      </c>
      <c r="OCA45" s="17">
        <f>+AVERAGE($D45:OBZ45)</f>
        <v>77.023085347878805</v>
      </c>
      <c r="OCB45" s="17">
        <f>+AVERAGE($D45:OCA45)</f>
        <v>77.023085347878791</v>
      </c>
      <c r="OCC45" s="17">
        <f>+AVERAGE($D45:OCB45)</f>
        <v>77.023085347878791</v>
      </c>
      <c r="OCD45" s="17">
        <f>+AVERAGE($D45:OCC45)</f>
        <v>77.023085347878791</v>
      </c>
      <c r="OCE45" s="17">
        <f>+AVERAGE($D45:OCD45)</f>
        <v>77.023085347878791</v>
      </c>
      <c r="OCF45" s="17">
        <f>+AVERAGE($D45:OCE45)</f>
        <v>77.023085347878776</v>
      </c>
      <c r="OCG45" s="17">
        <f>+AVERAGE($D45:OCF45)</f>
        <v>77.023085347878776</v>
      </c>
      <c r="OCH45" s="17">
        <f>+AVERAGE($D45:OCG45)</f>
        <v>77.023085347878776</v>
      </c>
      <c r="OCI45" s="17">
        <f>+AVERAGE($D45:OCH45)</f>
        <v>77.023085347878776</v>
      </c>
      <c r="OCJ45" s="17">
        <f>+AVERAGE($D45:OCI45)</f>
        <v>77.023085347878762</v>
      </c>
      <c r="OCK45" s="17">
        <f>+AVERAGE($D45:OCJ45)</f>
        <v>77.023085347878762</v>
      </c>
      <c r="OCL45" s="17">
        <f>+AVERAGE($D45:OCK45)</f>
        <v>77.023085347878762</v>
      </c>
      <c r="OCM45" s="17">
        <f>+AVERAGE($D45:OCL45)</f>
        <v>77.023085347878762</v>
      </c>
      <c r="OCN45" s="17">
        <f>+AVERAGE($D45:OCM45)</f>
        <v>77.023085347878748</v>
      </c>
      <c r="OCO45" s="17">
        <f>+AVERAGE($D45:OCN45)</f>
        <v>77.023085347878748</v>
      </c>
      <c r="OCP45" s="17">
        <f>+AVERAGE($D45:OCO45)</f>
        <v>77.023085347878748</v>
      </c>
      <c r="OCQ45" s="17">
        <f>+AVERAGE($D45:OCP45)</f>
        <v>77.023085347878748</v>
      </c>
      <c r="OCR45" s="17">
        <f>+AVERAGE($D45:OCQ45)</f>
        <v>77.023085347878734</v>
      </c>
      <c r="OCS45" s="17">
        <f>+AVERAGE($D45:OCR45)</f>
        <v>77.023085347878734</v>
      </c>
      <c r="OCT45" s="17">
        <f>+AVERAGE($D45:OCS45)</f>
        <v>77.023085347878734</v>
      </c>
      <c r="OCU45" s="17">
        <f>+AVERAGE($D45:OCT45)</f>
        <v>77.023085347878734</v>
      </c>
      <c r="OCV45" s="17">
        <f>+AVERAGE($D45:OCU45)</f>
        <v>77.02308534787872</v>
      </c>
      <c r="OCW45" s="17">
        <f>+AVERAGE($D45:OCV45)</f>
        <v>77.02308534787872</v>
      </c>
      <c r="OCX45" s="17">
        <f>+AVERAGE($D45:OCW45)</f>
        <v>77.02308534787872</v>
      </c>
      <c r="OCY45" s="17">
        <f>+AVERAGE($D45:OCX45)</f>
        <v>77.02308534787872</v>
      </c>
      <c r="OCZ45" s="17">
        <f>+AVERAGE($D45:OCY45)</f>
        <v>77.023085347878705</v>
      </c>
      <c r="ODA45" s="17">
        <f>+AVERAGE($D45:OCZ45)</f>
        <v>77.023085347878705</v>
      </c>
      <c r="ODB45" s="17">
        <f>+AVERAGE($D45:ODA45)</f>
        <v>77.023085347878705</v>
      </c>
      <c r="ODC45" s="17">
        <f>+AVERAGE($D45:ODB45)</f>
        <v>77.023085347878705</v>
      </c>
      <c r="ODD45" s="17">
        <f>+AVERAGE($D45:ODC45)</f>
        <v>77.023085347878691</v>
      </c>
      <c r="ODE45" s="17">
        <f>+AVERAGE($D45:ODD45)</f>
        <v>77.023085347878691</v>
      </c>
      <c r="ODF45" s="17">
        <f>+AVERAGE($D45:ODE45)</f>
        <v>77.023085347878691</v>
      </c>
      <c r="ODG45" s="17">
        <f>+AVERAGE($D45:ODF45)</f>
        <v>77.023085347878691</v>
      </c>
      <c r="ODH45" s="17">
        <f>+AVERAGE($D45:ODG45)</f>
        <v>77.023085347878677</v>
      </c>
      <c r="ODI45" s="17">
        <f>+AVERAGE($D45:ODH45)</f>
        <v>77.023085347878677</v>
      </c>
      <c r="ODJ45" s="17">
        <f>+AVERAGE($D45:ODI45)</f>
        <v>77.023085347878677</v>
      </c>
      <c r="ODK45" s="17">
        <f>+AVERAGE($D45:ODJ45)</f>
        <v>77.023085347878677</v>
      </c>
      <c r="ODL45" s="17">
        <f>+AVERAGE($D45:ODK45)</f>
        <v>77.023085347878663</v>
      </c>
      <c r="ODM45" s="17">
        <f>+AVERAGE($D45:ODL45)</f>
        <v>77.023085347878663</v>
      </c>
      <c r="ODN45" s="17">
        <f>+AVERAGE($D45:ODM45)</f>
        <v>77.023085347878663</v>
      </c>
      <c r="ODO45" s="17">
        <f>+AVERAGE($D45:ODN45)</f>
        <v>77.023085347878663</v>
      </c>
      <c r="ODP45" s="17">
        <f>+AVERAGE($D45:ODO45)</f>
        <v>77.023085347878649</v>
      </c>
      <c r="ODQ45" s="17">
        <f>+AVERAGE($D45:ODP45)</f>
        <v>77.023085347878649</v>
      </c>
      <c r="ODR45" s="17">
        <f>+AVERAGE($D45:ODQ45)</f>
        <v>77.023085347878649</v>
      </c>
      <c r="ODS45" s="17">
        <f>+AVERAGE($D45:ODR45)</f>
        <v>77.023085347878649</v>
      </c>
      <c r="ODT45" s="17">
        <f>+AVERAGE($D45:ODS45)</f>
        <v>77.023085347878634</v>
      </c>
      <c r="ODU45" s="17">
        <f>+AVERAGE($D45:ODT45)</f>
        <v>77.023085347878634</v>
      </c>
      <c r="ODV45" s="17">
        <f>+AVERAGE($D45:ODU45)</f>
        <v>77.023085347878634</v>
      </c>
      <c r="ODW45" s="17">
        <f>+AVERAGE($D45:ODV45)</f>
        <v>77.023085347878634</v>
      </c>
      <c r="ODX45" s="17">
        <f>+AVERAGE($D45:ODW45)</f>
        <v>77.02308534787862</v>
      </c>
      <c r="ODY45" s="17">
        <f>+AVERAGE($D45:ODX45)</f>
        <v>77.02308534787862</v>
      </c>
      <c r="ODZ45" s="17">
        <f>+AVERAGE($D45:ODY45)</f>
        <v>77.02308534787862</v>
      </c>
      <c r="OEA45" s="17">
        <f>+AVERAGE($D45:ODZ45)</f>
        <v>77.02308534787862</v>
      </c>
      <c r="OEB45" s="17">
        <f>+AVERAGE($D45:OEA45)</f>
        <v>77.023085347878606</v>
      </c>
      <c r="OEC45" s="17">
        <f>+AVERAGE($D45:OEB45)</f>
        <v>77.023085347878606</v>
      </c>
      <c r="OED45" s="17">
        <f>+AVERAGE($D45:OEC45)</f>
        <v>77.023085347878606</v>
      </c>
      <c r="OEE45" s="17">
        <f>+AVERAGE($D45:OED45)</f>
        <v>77.023085347878606</v>
      </c>
      <c r="OEF45" s="17">
        <f>+AVERAGE($D45:OEE45)</f>
        <v>77.023085347878592</v>
      </c>
      <c r="OEG45" s="17">
        <f>+AVERAGE($D45:OEF45)</f>
        <v>77.023085347878592</v>
      </c>
      <c r="OEH45" s="17">
        <f>+AVERAGE($D45:OEG45)</f>
        <v>77.023085347878592</v>
      </c>
      <c r="OEI45" s="17">
        <f>+AVERAGE($D45:OEH45)</f>
        <v>77.023085347878592</v>
      </c>
      <c r="OEJ45" s="17">
        <f>+AVERAGE($D45:OEI45)</f>
        <v>77.023085347878578</v>
      </c>
      <c r="OEK45" s="17">
        <f>+AVERAGE($D45:OEJ45)</f>
        <v>77.023085347878578</v>
      </c>
      <c r="OEL45" s="17">
        <f>+AVERAGE($D45:OEK45)</f>
        <v>77.023085347878578</v>
      </c>
      <c r="OEM45" s="17">
        <f>+AVERAGE($D45:OEL45)</f>
        <v>77.023085347878578</v>
      </c>
      <c r="OEN45" s="17">
        <f>+AVERAGE($D45:OEM45)</f>
        <v>77.023085347878563</v>
      </c>
      <c r="OEO45" s="17">
        <f>+AVERAGE($D45:OEN45)</f>
        <v>77.023085347878563</v>
      </c>
      <c r="OEP45" s="17">
        <f>+AVERAGE($D45:OEO45)</f>
        <v>77.023085347878563</v>
      </c>
      <c r="OEQ45" s="17">
        <f>+AVERAGE($D45:OEP45)</f>
        <v>77.023085347878563</v>
      </c>
      <c r="OER45" s="17">
        <f>+AVERAGE($D45:OEQ45)</f>
        <v>77.023085347878549</v>
      </c>
      <c r="OES45" s="17">
        <f>+AVERAGE($D45:OER45)</f>
        <v>77.023085347878549</v>
      </c>
      <c r="OET45" s="17">
        <f>+AVERAGE($D45:OES45)</f>
        <v>77.023085347878549</v>
      </c>
      <c r="OEU45" s="17">
        <f>+AVERAGE($D45:OET45)</f>
        <v>77.023085347878549</v>
      </c>
      <c r="OEV45" s="17">
        <f>+AVERAGE($D45:OEU45)</f>
        <v>77.023085347878535</v>
      </c>
      <c r="OEW45" s="17">
        <f>+AVERAGE($D45:OEV45)</f>
        <v>77.023085347878535</v>
      </c>
      <c r="OEX45" s="17">
        <f>+AVERAGE($D45:OEW45)</f>
        <v>77.023085347878535</v>
      </c>
      <c r="OEY45" s="17">
        <f>+AVERAGE($D45:OEX45)</f>
        <v>77.023085347878535</v>
      </c>
      <c r="OEZ45" s="17">
        <f>+AVERAGE($D45:OEY45)</f>
        <v>77.023085347878521</v>
      </c>
      <c r="OFA45" s="17">
        <f>+AVERAGE($D45:OEZ45)</f>
        <v>77.023085347878521</v>
      </c>
      <c r="OFB45" s="17">
        <f>+AVERAGE($D45:OFA45)</f>
        <v>77.023085347878521</v>
      </c>
      <c r="OFC45" s="17">
        <f>+AVERAGE($D45:OFB45)</f>
        <v>77.023085347878521</v>
      </c>
      <c r="OFD45" s="17">
        <f>+AVERAGE($D45:OFC45)</f>
        <v>77.023085347878506</v>
      </c>
      <c r="OFE45" s="17">
        <f>+AVERAGE($D45:OFD45)</f>
        <v>77.023085347878506</v>
      </c>
      <c r="OFF45" s="17">
        <f>+AVERAGE($D45:OFE45)</f>
        <v>77.023085347878506</v>
      </c>
      <c r="OFG45" s="17">
        <f>+AVERAGE($D45:OFF45)</f>
        <v>77.023085347878506</v>
      </c>
      <c r="OFH45" s="17">
        <f>+AVERAGE($D45:OFG45)</f>
        <v>77.023085347878492</v>
      </c>
      <c r="OFI45" s="17">
        <f>+AVERAGE($D45:OFH45)</f>
        <v>77.023085347878492</v>
      </c>
      <c r="OFJ45" s="17">
        <f>+AVERAGE($D45:OFI45)</f>
        <v>77.023085347878492</v>
      </c>
      <c r="OFK45" s="17">
        <f>+AVERAGE($D45:OFJ45)</f>
        <v>77.023085347878492</v>
      </c>
      <c r="OFL45" s="17">
        <f>+AVERAGE($D45:OFK45)</f>
        <v>77.023085347878478</v>
      </c>
      <c r="OFM45" s="17">
        <f>+AVERAGE($D45:OFL45)</f>
        <v>77.023085347878478</v>
      </c>
      <c r="OFN45" s="17">
        <f>+AVERAGE($D45:OFM45)</f>
        <v>77.023085347878478</v>
      </c>
      <c r="OFO45" s="17">
        <f>+AVERAGE($D45:OFN45)</f>
        <v>77.023085347878478</v>
      </c>
      <c r="OFP45" s="17">
        <f>+AVERAGE($D45:OFO45)</f>
        <v>77.023085347878464</v>
      </c>
      <c r="OFQ45" s="17">
        <f>+AVERAGE($D45:OFP45)</f>
        <v>77.023085347878464</v>
      </c>
      <c r="OFR45" s="17">
        <f>+AVERAGE($D45:OFQ45)</f>
        <v>77.023085347878464</v>
      </c>
      <c r="OFS45" s="17">
        <f>+AVERAGE($D45:OFR45)</f>
        <v>77.023085347878464</v>
      </c>
      <c r="OFT45" s="17">
        <f>+AVERAGE($D45:OFS45)</f>
        <v>77.02308534787845</v>
      </c>
      <c r="OFU45" s="17">
        <f>+AVERAGE($D45:OFT45)</f>
        <v>77.02308534787845</v>
      </c>
      <c r="OFV45" s="17">
        <f>+AVERAGE($D45:OFU45)</f>
        <v>77.02308534787845</v>
      </c>
      <c r="OFW45" s="17">
        <f>+AVERAGE($D45:OFV45)</f>
        <v>77.02308534787845</v>
      </c>
      <c r="OFX45" s="17">
        <f>+AVERAGE($D45:OFW45)</f>
        <v>77.023085347878435</v>
      </c>
      <c r="OFY45" s="17">
        <f>+AVERAGE($D45:OFX45)</f>
        <v>77.023085347878435</v>
      </c>
      <c r="OFZ45" s="17">
        <f>+AVERAGE($D45:OFY45)</f>
        <v>77.023085347878435</v>
      </c>
      <c r="OGA45" s="17">
        <f>+AVERAGE($D45:OFZ45)</f>
        <v>77.023085347878435</v>
      </c>
      <c r="OGB45" s="17">
        <f>+AVERAGE($D45:OGA45)</f>
        <v>77.023085347878435</v>
      </c>
      <c r="OGC45" s="17">
        <f>+AVERAGE($D45:OGB45)</f>
        <v>77.023085347878421</v>
      </c>
      <c r="OGD45" s="17">
        <f>+AVERAGE($D45:OGC45)</f>
        <v>77.023085347878421</v>
      </c>
      <c r="OGE45" s="17">
        <f>+AVERAGE($D45:OGD45)</f>
        <v>77.023085347878421</v>
      </c>
      <c r="OGF45" s="17">
        <f>+AVERAGE($D45:OGE45)</f>
        <v>77.023085347878421</v>
      </c>
      <c r="OGG45" s="17">
        <f>+AVERAGE($D45:OGF45)</f>
        <v>77.023085347878407</v>
      </c>
      <c r="OGH45" s="17">
        <f>+AVERAGE($D45:OGG45)</f>
        <v>77.023085347878407</v>
      </c>
      <c r="OGI45" s="17">
        <f>+AVERAGE($D45:OGH45)</f>
        <v>77.023085347878407</v>
      </c>
      <c r="OGJ45" s="17">
        <f>+AVERAGE($D45:OGI45)</f>
        <v>77.023085347878407</v>
      </c>
      <c r="OGK45" s="17">
        <f>+AVERAGE($D45:OGJ45)</f>
        <v>77.023085347878393</v>
      </c>
      <c r="OGL45" s="17">
        <f>+AVERAGE($D45:OGK45)</f>
        <v>77.023085347878393</v>
      </c>
      <c r="OGM45" s="17">
        <f>+AVERAGE($D45:OGL45)</f>
        <v>77.023085347878393</v>
      </c>
      <c r="OGN45" s="17">
        <f>+AVERAGE($D45:OGM45)</f>
        <v>77.023085347878393</v>
      </c>
      <c r="OGO45" s="17">
        <f>+AVERAGE($D45:OGN45)</f>
        <v>77.023085347878379</v>
      </c>
      <c r="OGP45" s="17">
        <f>+AVERAGE($D45:OGO45)</f>
        <v>77.023085347878379</v>
      </c>
      <c r="OGQ45" s="17">
        <f>+AVERAGE($D45:OGP45)</f>
        <v>77.023085347878379</v>
      </c>
      <c r="OGR45" s="17">
        <f>+AVERAGE($D45:OGQ45)</f>
        <v>77.023085347878379</v>
      </c>
      <c r="OGS45" s="17">
        <f>+AVERAGE($D45:OGR45)</f>
        <v>77.023085347878364</v>
      </c>
      <c r="OGT45" s="17">
        <f>+AVERAGE($D45:OGS45)</f>
        <v>77.023085347878364</v>
      </c>
      <c r="OGU45" s="17">
        <f>+AVERAGE($D45:OGT45)</f>
        <v>77.023085347878364</v>
      </c>
      <c r="OGV45" s="17">
        <f>+AVERAGE($D45:OGU45)</f>
        <v>77.023085347878364</v>
      </c>
      <c r="OGW45" s="17">
        <f>+AVERAGE($D45:OGV45)</f>
        <v>77.02308534787835</v>
      </c>
      <c r="OGX45" s="17">
        <f>+AVERAGE($D45:OGW45)</f>
        <v>77.02308534787835</v>
      </c>
      <c r="OGY45" s="17">
        <f>+AVERAGE($D45:OGX45)</f>
        <v>77.02308534787835</v>
      </c>
      <c r="OGZ45" s="17">
        <f>+AVERAGE($D45:OGY45)</f>
        <v>77.02308534787835</v>
      </c>
      <c r="OHA45" s="17">
        <f>+AVERAGE($D45:OGZ45)</f>
        <v>77.023085347878336</v>
      </c>
      <c r="OHB45" s="17">
        <f>+AVERAGE($D45:OHA45)</f>
        <v>77.023085347878336</v>
      </c>
      <c r="OHC45" s="17">
        <f>+AVERAGE($D45:OHB45)</f>
        <v>77.023085347878336</v>
      </c>
      <c r="OHD45" s="17">
        <f>+AVERAGE($D45:OHC45)</f>
        <v>77.023085347878336</v>
      </c>
      <c r="OHE45" s="17">
        <f>+AVERAGE($D45:OHD45)</f>
        <v>77.023085347878322</v>
      </c>
      <c r="OHF45" s="17">
        <f>+AVERAGE($D45:OHE45)</f>
        <v>77.023085347878322</v>
      </c>
      <c r="OHG45" s="17">
        <f>+AVERAGE($D45:OHF45)</f>
        <v>77.023085347878322</v>
      </c>
      <c r="OHH45" s="17">
        <f>+AVERAGE($D45:OHG45)</f>
        <v>77.023085347878322</v>
      </c>
      <c r="OHI45" s="17">
        <f>+AVERAGE($D45:OHH45)</f>
        <v>77.023085347878308</v>
      </c>
      <c r="OHJ45" s="17">
        <f>+AVERAGE($D45:OHI45)</f>
        <v>77.023085347878308</v>
      </c>
      <c r="OHK45" s="17">
        <f>+AVERAGE($D45:OHJ45)</f>
        <v>77.023085347878308</v>
      </c>
      <c r="OHL45" s="17">
        <f>+AVERAGE($D45:OHK45)</f>
        <v>77.023085347878308</v>
      </c>
      <c r="OHM45" s="17">
        <f>+AVERAGE($D45:OHL45)</f>
        <v>77.023085347878293</v>
      </c>
      <c r="OHN45" s="17">
        <f>+AVERAGE($D45:OHM45)</f>
        <v>77.023085347878293</v>
      </c>
      <c r="OHO45" s="17">
        <f>+AVERAGE($D45:OHN45)</f>
        <v>77.023085347878293</v>
      </c>
      <c r="OHP45" s="17">
        <f>+AVERAGE($D45:OHO45)</f>
        <v>77.023085347878293</v>
      </c>
      <c r="OHQ45" s="17">
        <f>+AVERAGE($D45:OHP45)</f>
        <v>77.023085347878279</v>
      </c>
      <c r="OHR45" s="17">
        <f>+AVERAGE($D45:OHQ45)</f>
        <v>77.023085347878279</v>
      </c>
      <c r="OHS45" s="17">
        <f>+AVERAGE($D45:OHR45)</f>
        <v>77.023085347878279</v>
      </c>
      <c r="OHT45" s="17">
        <f>+AVERAGE($D45:OHS45)</f>
        <v>77.023085347878279</v>
      </c>
      <c r="OHU45" s="17">
        <f>+AVERAGE($D45:OHT45)</f>
        <v>77.023085347878279</v>
      </c>
      <c r="OHV45" s="17">
        <f>+AVERAGE($D45:OHU45)</f>
        <v>77.023085347878265</v>
      </c>
      <c r="OHW45" s="17">
        <f>+AVERAGE($D45:OHV45)</f>
        <v>77.023085347878265</v>
      </c>
      <c r="OHX45" s="17">
        <f>+AVERAGE($D45:OHW45)</f>
        <v>77.023085347878265</v>
      </c>
      <c r="OHY45" s="17">
        <f>+AVERAGE($D45:OHX45)</f>
        <v>77.023085347878265</v>
      </c>
      <c r="OHZ45" s="17">
        <f>+AVERAGE($D45:OHY45)</f>
        <v>77.023085347878251</v>
      </c>
      <c r="OIA45" s="17">
        <f>+AVERAGE($D45:OHZ45)</f>
        <v>77.023085347878251</v>
      </c>
      <c r="OIB45" s="17">
        <f>+AVERAGE($D45:OIA45)</f>
        <v>77.023085347878251</v>
      </c>
      <c r="OIC45" s="17">
        <f>+AVERAGE($D45:OIB45)</f>
        <v>77.023085347878251</v>
      </c>
      <c r="OID45" s="17">
        <f>+AVERAGE($D45:OIC45)</f>
        <v>77.023085347878236</v>
      </c>
      <c r="OIE45" s="17">
        <f>+AVERAGE($D45:OID45)</f>
        <v>77.023085347878236</v>
      </c>
      <c r="OIF45" s="17">
        <f>+AVERAGE($D45:OIE45)</f>
        <v>77.023085347878236</v>
      </c>
      <c r="OIG45" s="17">
        <f>+AVERAGE($D45:OIF45)</f>
        <v>77.023085347878236</v>
      </c>
      <c r="OIH45" s="17">
        <f>+AVERAGE($D45:OIG45)</f>
        <v>77.023085347878222</v>
      </c>
      <c r="OII45" s="17">
        <f>+AVERAGE($D45:OIH45)</f>
        <v>77.023085347878222</v>
      </c>
      <c r="OIJ45" s="17">
        <f>+AVERAGE($D45:OII45)</f>
        <v>77.023085347878222</v>
      </c>
      <c r="OIK45" s="17">
        <f>+AVERAGE($D45:OIJ45)</f>
        <v>77.023085347878222</v>
      </c>
      <c r="OIL45" s="17">
        <f>+AVERAGE($D45:OIK45)</f>
        <v>77.023085347878208</v>
      </c>
      <c r="OIM45" s="17">
        <f>+AVERAGE($D45:OIL45)</f>
        <v>77.023085347878208</v>
      </c>
      <c r="OIN45" s="17">
        <f>+AVERAGE($D45:OIM45)</f>
        <v>77.023085347878208</v>
      </c>
      <c r="OIO45" s="17">
        <f>+AVERAGE($D45:OIN45)</f>
        <v>77.023085347878208</v>
      </c>
      <c r="OIP45" s="17">
        <f>+AVERAGE($D45:OIO45)</f>
        <v>77.023085347878194</v>
      </c>
      <c r="OIQ45" s="17">
        <f>+AVERAGE($D45:OIP45)</f>
        <v>77.023085347878194</v>
      </c>
      <c r="OIR45" s="17">
        <f>+AVERAGE($D45:OIQ45)</f>
        <v>77.023085347878194</v>
      </c>
      <c r="OIS45" s="17">
        <f>+AVERAGE($D45:OIR45)</f>
        <v>77.023085347878194</v>
      </c>
      <c r="OIT45" s="17">
        <f>+AVERAGE($D45:OIS45)</f>
        <v>77.02308534787818</v>
      </c>
      <c r="OIU45" s="17">
        <f>+AVERAGE($D45:OIT45)</f>
        <v>77.02308534787818</v>
      </c>
      <c r="OIV45" s="17">
        <f>+AVERAGE($D45:OIU45)</f>
        <v>77.02308534787818</v>
      </c>
      <c r="OIW45" s="17">
        <f>+AVERAGE($D45:OIV45)</f>
        <v>77.02308534787818</v>
      </c>
      <c r="OIX45" s="17">
        <f>+AVERAGE($D45:OIW45)</f>
        <v>77.023085347878165</v>
      </c>
      <c r="OIY45" s="17">
        <f>+AVERAGE($D45:OIX45)</f>
        <v>77.023085347878165</v>
      </c>
      <c r="OIZ45" s="17">
        <f>+AVERAGE($D45:OIY45)</f>
        <v>77.023085347878165</v>
      </c>
      <c r="OJA45" s="17">
        <f>+AVERAGE($D45:OIZ45)</f>
        <v>77.023085347878165</v>
      </c>
      <c r="OJB45" s="17">
        <f>+AVERAGE($D45:OJA45)</f>
        <v>77.023085347878151</v>
      </c>
      <c r="OJC45" s="17">
        <f>+AVERAGE($D45:OJB45)</f>
        <v>77.023085347878151</v>
      </c>
      <c r="OJD45" s="17">
        <f>+AVERAGE($D45:OJC45)</f>
        <v>77.023085347878151</v>
      </c>
      <c r="OJE45" s="17">
        <f>+AVERAGE($D45:OJD45)</f>
        <v>77.023085347878151</v>
      </c>
      <c r="OJF45" s="17">
        <f>+AVERAGE($D45:OJE45)</f>
        <v>77.023085347878151</v>
      </c>
      <c r="OJG45" s="17">
        <f>+AVERAGE($D45:OJF45)</f>
        <v>77.023085347878137</v>
      </c>
      <c r="OJH45" s="17">
        <f>+AVERAGE($D45:OJG45)</f>
        <v>77.023085347878137</v>
      </c>
      <c r="OJI45" s="17">
        <f>+AVERAGE($D45:OJH45)</f>
        <v>77.023085347878137</v>
      </c>
      <c r="OJJ45" s="17">
        <f>+AVERAGE($D45:OJI45)</f>
        <v>77.023085347878137</v>
      </c>
      <c r="OJK45" s="17">
        <f>+AVERAGE($D45:OJJ45)</f>
        <v>77.023085347878123</v>
      </c>
      <c r="OJL45" s="17">
        <f>+AVERAGE($D45:OJK45)</f>
        <v>77.023085347878123</v>
      </c>
      <c r="OJM45" s="17">
        <f>+AVERAGE($D45:OJL45)</f>
        <v>77.023085347878123</v>
      </c>
      <c r="OJN45" s="17">
        <f>+AVERAGE($D45:OJM45)</f>
        <v>77.023085347878123</v>
      </c>
      <c r="OJO45" s="17">
        <f>+AVERAGE($D45:OJN45)</f>
        <v>77.023085347878109</v>
      </c>
      <c r="OJP45" s="17">
        <f>+AVERAGE($D45:OJO45)</f>
        <v>77.023085347878109</v>
      </c>
      <c r="OJQ45" s="17">
        <f>+AVERAGE($D45:OJP45)</f>
        <v>77.023085347878109</v>
      </c>
      <c r="OJR45" s="17">
        <f>+AVERAGE($D45:OJQ45)</f>
        <v>77.023085347878109</v>
      </c>
      <c r="OJS45" s="17">
        <f>+AVERAGE($D45:OJR45)</f>
        <v>77.023085347878094</v>
      </c>
      <c r="OJT45" s="17">
        <f>+AVERAGE($D45:OJS45)</f>
        <v>77.023085347878094</v>
      </c>
      <c r="OJU45" s="17">
        <f>+AVERAGE($D45:OJT45)</f>
        <v>77.023085347878094</v>
      </c>
      <c r="OJV45" s="17">
        <f>+AVERAGE($D45:OJU45)</f>
        <v>77.023085347878094</v>
      </c>
      <c r="OJW45" s="17">
        <f>+AVERAGE($D45:OJV45)</f>
        <v>77.02308534787808</v>
      </c>
      <c r="OJX45" s="17">
        <f>+AVERAGE($D45:OJW45)</f>
        <v>77.02308534787808</v>
      </c>
      <c r="OJY45" s="17">
        <f>+AVERAGE($D45:OJX45)</f>
        <v>77.02308534787808</v>
      </c>
      <c r="OJZ45" s="17">
        <f>+AVERAGE($D45:OJY45)</f>
        <v>77.02308534787808</v>
      </c>
      <c r="OKA45" s="17">
        <f>+AVERAGE($D45:OJZ45)</f>
        <v>77.023085347878066</v>
      </c>
      <c r="OKB45" s="17">
        <f>+AVERAGE($D45:OKA45)</f>
        <v>77.023085347878066</v>
      </c>
      <c r="OKC45" s="17">
        <f>+AVERAGE($D45:OKB45)</f>
        <v>77.023085347878066</v>
      </c>
      <c r="OKD45" s="17">
        <f>+AVERAGE($D45:OKC45)</f>
        <v>77.023085347878066</v>
      </c>
      <c r="OKE45" s="17">
        <f>+AVERAGE($D45:OKD45)</f>
        <v>77.023085347878052</v>
      </c>
      <c r="OKF45" s="17">
        <f>+AVERAGE($D45:OKE45)</f>
        <v>77.023085347878052</v>
      </c>
      <c r="OKG45" s="17">
        <f>+AVERAGE($D45:OKF45)</f>
        <v>77.023085347878052</v>
      </c>
      <c r="OKH45" s="17">
        <f>+AVERAGE($D45:OKG45)</f>
        <v>77.023085347878052</v>
      </c>
      <c r="OKI45" s="17">
        <f>+AVERAGE($D45:OKH45)</f>
        <v>77.023085347878052</v>
      </c>
      <c r="OKJ45" s="17">
        <f>+AVERAGE($D45:OKI45)</f>
        <v>77.023085347878038</v>
      </c>
      <c r="OKK45" s="17">
        <f>+AVERAGE($D45:OKJ45)</f>
        <v>77.023085347878038</v>
      </c>
      <c r="OKL45" s="17">
        <f>+AVERAGE($D45:OKK45)</f>
        <v>77.023085347878038</v>
      </c>
      <c r="OKM45" s="17">
        <f>+AVERAGE($D45:OKL45)</f>
        <v>77.023085347878038</v>
      </c>
      <c r="OKN45" s="17">
        <f>+AVERAGE($D45:OKM45)</f>
        <v>77.023085347878023</v>
      </c>
      <c r="OKO45" s="17">
        <f>+AVERAGE($D45:OKN45)</f>
        <v>77.023085347878023</v>
      </c>
      <c r="OKP45" s="17">
        <f>+AVERAGE($D45:OKO45)</f>
        <v>77.023085347878023</v>
      </c>
      <c r="OKQ45" s="17">
        <f>+AVERAGE($D45:OKP45)</f>
        <v>77.023085347878023</v>
      </c>
      <c r="OKR45" s="17">
        <f>+AVERAGE($D45:OKQ45)</f>
        <v>77.023085347878009</v>
      </c>
      <c r="OKS45" s="17">
        <f>+AVERAGE($D45:OKR45)</f>
        <v>77.023085347878009</v>
      </c>
      <c r="OKT45" s="17">
        <f>+AVERAGE($D45:OKS45)</f>
        <v>77.023085347878009</v>
      </c>
      <c r="OKU45" s="17">
        <f>+AVERAGE($D45:OKT45)</f>
        <v>77.023085347878009</v>
      </c>
      <c r="OKV45" s="17">
        <f>+AVERAGE($D45:OKU45)</f>
        <v>77.023085347877995</v>
      </c>
      <c r="OKW45" s="17">
        <f>+AVERAGE($D45:OKV45)</f>
        <v>77.023085347877995</v>
      </c>
      <c r="OKX45" s="17">
        <f>+AVERAGE($D45:OKW45)</f>
        <v>77.023085347877995</v>
      </c>
      <c r="OKY45" s="17">
        <f>+AVERAGE($D45:OKX45)</f>
        <v>77.023085347877995</v>
      </c>
      <c r="OKZ45" s="17">
        <f>+AVERAGE($D45:OKY45)</f>
        <v>77.023085347877981</v>
      </c>
      <c r="OLA45" s="17">
        <f>+AVERAGE($D45:OKZ45)</f>
        <v>77.023085347877981</v>
      </c>
      <c r="OLB45" s="17">
        <f>+AVERAGE($D45:OLA45)</f>
        <v>77.023085347877981</v>
      </c>
      <c r="OLC45" s="17">
        <f>+AVERAGE($D45:OLB45)</f>
        <v>77.023085347877981</v>
      </c>
      <c r="OLD45" s="17">
        <f>+AVERAGE($D45:OLC45)</f>
        <v>77.023085347877966</v>
      </c>
      <c r="OLE45" s="17">
        <f>+AVERAGE($D45:OLD45)</f>
        <v>77.023085347877966</v>
      </c>
      <c r="OLF45" s="17">
        <f>+AVERAGE($D45:OLE45)</f>
        <v>77.023085347877966</v>
      </c>
      <c r="OLG45" s="17">
        <f>+AVERAGE($D45:OLF45)</f>
        <v>77.023085347877966</v>
      </c>
      <c r="OLH45" s="17">
        <f>+AVERAGE($D45:OLG45)</f>
        <v>77.023085347877966</v>
      </c>
      <c r="OLI45" s="17">
        <f>+AVERAGE($D45:OLH45)</f>
        <v>77.023085347877952</v>
      </c>
      <c r="OLJ45" s="17">
        <f>+AVERAGE($D45:OLI45)</f>
        <v>77.023085347877952</v>
      </c>
      <c r="OLK45" s="17">
        <f>+AVERAGE($D45:OLJ45)</f>
        <v>77.023085347877952</v>
      </c>
      <c r="OLL45" s="17">
        <f>+AVERAGE($D45:OLK45)</f>
        <v>77.023085347877952</v>
      </c>
      <c r="OLM45" s="17">
        <f>+AVERAGE($D45:OLL45)</f>
        <v>77.023085347877938</v>
      </c>
      <c r="OLN45" s="17">
        <f>+AVERAGE($D45:OLM45)</f>
        <v>77.023085347877938</v>
      </c>
      <c r="OLO45" s="17">
        <f>+AVERAGE($D45:OLN45)</f>
        <v>77.023085347877938</v>
      </c>
      <c r="OLP45" s="17">
        <f>+AVERAGE($D45:OLO45)</f>
        <v>77.023085347877938</v>
      </c>
      <c r="OLQ45" s="17">
        <f>+AVERAGE($D45:OLP45)</f>
        <v>77.023085347877924</v>
      </c>
      <c r="OLR45" s="17">
        <f>+AVERAGE($D45:OLQ45)</f>
        <v>77.023085347877924</v>
      </c>
      <c r="OLS45" s="17">
        <f>+AVERAGE($D45:OLR45)</f>
        <v>77.023085347877924</v>
      </c>
      <c r="OLT45" s="17">
        <f>+AVERAGE($D45:OLS45)</f>
        <v>77.023085347877924</v>
      </c>
      <c r="OLU45" s="17">
        <f>+AVERAGE($D45:OLT45)</f>
        <v>77.02308534787791</v>
      </c>
      <c r="OLV45" s="17">
        <f>+AVERAGE($D45:OLU45)</f>
        <v>77.02308534787791</v>
      </c>
      <c r="OLW45" s="17">
        <f>+AVERAGE($D45:OLV45)</f>
        <v>77.02308534787791</v>
      </c>
      <c r="OLX45" s="17">
        <f>+AVERAGE($D45:OLW45)</f>
        <v>77.02308534787791</v>
      </c>
      <c r="OLY45" s="17">
        <f>+AVERAGE($D45:OLX45)</f>
        <v>77.023085347877895</v>
      </c>
      <c r="OLZ45" s="17">
        <f>+AVERAGE($D45:OLY45)</f>
        <v>77.023085347877895</v>
      </c>
      <c r="OMA45" s="17">
        <f>+AVERAGE($D45:OLZ45)</f>
        <v>77.023085347877895</v>
      </c>
      <c r="OMB45" s="17">
        <f>+AVERAGE($D45:OMA45)</f>
        <v>77.023085347877895</v>
      </c>
      <c r="OMC45" s="17">
        <f>+AVERAGE($D45:OMB45)</f>
        <v>77.023085347877895</v>
      </c>
      <c r="OMD45" s="17">
        <f>+AVERAGE($D45:OMC45)</f>
        <v>77.023085347877881</v>
      </c>
      <c r="OME45" s="17">
        <f>+AVERAGE($D45:OMD45)</f>
        <v>77.023085347877881</v>
      </c>
      <c r="OMF45" s="17">
        <f>+AVERAGE($D45:OME45)</f>
        <v>77.023085347877881</v>
      </c>
      <c r="OMG45" s="17">
        <f>+AVERAGE($D45:OMF45)</f>
        <v>77.023085347877881</v>
      </c>
      <c r="OMH45" s="17">
        <f>+AVERAGE($D45:OMG45)</f>
        <v>77.023085347877867</v>
      </c>
      <c r="OMI45" s="17">
        <f>+AVERAGE($D45:OMH45)</f>
        <v>77.023085347877867</v>
      </c>
      <c r="OMJ45" s="17">
        <f>+AVERAGE($D45:OMI45)</f>
        <v>77.023085347877867</v>
      </c>
      <c r="OMK45" s="17">
        <f>+AVERAGE($D45:OMJ45)</f>
        <v>77.023085347877867</v>
      </c>
      <c r="OML45" s="17">
        <f>+AVERAGE($D45:OMK45)</f>
        <v>77.023085347877853</v>
      </c>
      <c r="OMM45" s="17">
        <f>+AVERAGE($D45:OML45)</f>
        <v>77.023085347877853</v>
      </c>
      <c r="OMN45" s="17">
        <f>+AVERAGE($D45:OMM45)</f>
        <v>77.023085347877853</v>
      </c>
      <c r="OMO45" s="17">
        <f>+AVERAGE($D45:OMN45)</f>
        <v>77.023085347877853</v>
      </c>
      <c r="OMP45" s="17">
        <f>+AVERAGE($D45:OMO45)</f>
        <v>77.023085347877839</v>
      </c>
      <c r="OMQ45" s="17">
        <f>+AVERAGE($D45:OMP45)</f>
        <v>77.023085347877839</v>
      </c>
      <c r="OMR45" s="17">
        <f>+AVERAGE($D45:OMQ45)</f>
        <v>77.023085347877839</v>
      </c>
      <c r="OMS45" s="17">
        <f>+AVERAGE($D45:OMR45)</f>
        <v>77.023085347877839</v>
      </c>
      <c r="OMT45" s="17">
        <f>+AVERAGE($D45:OMS45)</f>
        <v>77.023085347877824</v>
      </c>
      <c r="OMU45" s="17">
        <f>+AVERAGE($D45:OMT45)</f>
        <v>77.023085347877824</v>
      </c>
      <c r="OMV45" s="17">
        <f>+AVERAGE($D45:OMU45)</f>
        <v>77.023085347877824</v>
      </c>
      <c r="OMW45" s="17">
        <f>+AVERAGE($D45:OMV45)</f>
        <v>77.023085347877824</v>
      </c>
      <c r="OMX45" s="17">
        <f>+AVERAGE($D45:OMW45)</f>
        <v>77.023085347877824</v>
      </c>
      <c r="OMY45" s="17">
        <f>+AVERAGE($D45:OMX45)</f>
        <v>77.02308534787781</v>
      </c>
      <c r="OMZ45" s="17">
        <f>+AVERAGE($D45:OMY45)</f>
        <v>77.02308534787781</v>
      </c>
      <c r="ONA45" s="17">
        <f>+AVERAGE($D45:OMZ45)</f>
        <v>77.02308534787781</v>
      </c>
      <c r="ONB45" s="17">
        <f>+AVERAGE($D45:ONA45)</f>
        <v>77.02308534787781</v>
      </c>
      <c r="ONC45" s="17">
        <f>+AVERAGE($D45:ONB45)</f>
        <v>77.023085347877796</v>
      </c>
      <c r="OND45" s="17">
        <f>+AVERAGE($D45:ONC45)</f>
        <v>77.023085347877796</v>
      </c>
      <c r="ONE45" s="17">
        <f>+AVERAGE($D45:OND45)</f>
        <v>77.023085347877796</v>
      </c>
      <c r="ONF45" s="17">
        <f>+AVERAGE($D45:ONE45)</f>
        <v>77.023085347877796</v>
      </c>
      <c r="ONG45" s="17">
        <f>+AVERAGE($D45:ONF45)</f>
        <v>77.023085347877782</v>
      </c>
      <c r="ONH45" s="17">
        <f>+AVERAGE($D45:ONG45)</f>
        <v>77.023085347877782</v>
      </c>
      <c r="ONI45" s="17">
        <f>+AVERAGE($D45:ONH45)</f>
        <v>77.023085347877782</v>
      </c>
      <c r="ONJ45" s="17">
        <f>+AVERAGE($D45:ONI45)</f>
        <v>77.023085347877782</v>
      </c>
      <c r="ONK45" s="17">
        <f>+AVERAGE($D45:ONJ45)</f>
        <v>77.023085347877768</v>
      </c>
      <c r="ONL45" s="17">
        <f>+AVERAGE($D45:ONK45)</f>
        <v>77.023085347877768</v>
      </c>
      <c r="ONM45" s="17">
        <f>+AVERAGE($D45:ONL45)</f>
        <v>77.023085347877768</v>
      </c>
      <c r="ONN45" s="17">
        <f>+AVERAGE($D45:ONM45)</f>
        <v>77.023085347877768</v>
      </c>
      <c r="ONO45" s="17">
        <f>+AVERAGE($D45:ONN45)</f>
        <v>77.023085347877768</v>
      </c>
      <c r="ONP45" s="17">
        <f>+AVERAGE($D45:ONO45)</f>
        <v>77.023085347877753</v>
      </c>
      <c r="ONQ45" s="17">
        <f>+AVERAGE($D45:ONP45)</f>
        <v>77.023085347877753</v>
      </c>
      <c r="ONR45" s="17">
        <f>+AVERAGE($D45:ONQ45)</f>
        <v>77.023085347877753</v>
      </c>
      <c r="ONS45" s="17">
        <f>+AVERAGE($D45:ONR45)</f>
        <v>77.023085347877753</v>
      </c>
      <c r="ONT45" s="17">
        <f>+AVERAGE($D45:ONS45)</f>
        <v>77.023085347877739</v>
      </c>
      <c r="ONU45" s="17">
        <f>+AVERAGE($D45:ONT45)</f>
        <v>77.023085347877739</v>
      </c>
      <c r="ONV45" s="17">
        <f>+AVERAGE($D45:ONU45)</f>
        <v>77.023085347877739</v>
      </c>
      <c r="ONW45" s="17">
        <f>+AVERAGE($D45:ONV45)</f>
        <v>77.023085347877739</v>
      </c>
      <c r="ONX45" s="17">
        <f>+AVERAGE($D45:ONW45)</f>
        <v>77.023085347877725</v>
      </c>
      <c r="ONY45" s="17">
        <f>+AVERAGE($D45:ONX45)</f>
        <v>77.023085347877725</v>
      </c>
      <c r="ONZ45" s="17">
        <f>+AVERAGE($D45:ONY45)</f>
        <v>77.023085347877725</v>
      </c>
      <c r="OOA45" s="17">
        <f>+AVERAGE($D45:ONZ45)</f>
        <v>77.023085347877725</v>
      </c>
      <c r="OOB45" s="17">
        <f>+AVERAGE($D45:OOA45)</f>
        <v>77.023085347877711</v>
      </c>
      <c r="OOC45" s="17">
        <f>+AVERAGE($D45:OOB45)</f>
        <v>77.023085347877711</v>
      </c>
      <c r="OOD45" s="17">
        <f>+AVERAGE($D45:OOC45)</f>
        <v>77.023085347877711</v>
      </c>
      <c r="OOE45" s="17">
        <f>+AVERAGE($D45:OOD45)</f>
        <v>77.023085347877711</v>
      </c>
      <c r="OOF45" s="17">
        <f>+AVERAGE($D45:OOE45)</f>
        <v>77.023085347877696</v>
      </c>
      <c r="OOG45" s="17">
        <f>+AVERAGE($D45:OOF45)</f>
        <v>77.023085347877696</v>
      </c>
      <c r="OOH45" s="17">
        <f>+AVERAGE($D45:OOG45)</f>
        <v>77.023085347877696</v>
      </c>
      <c r="OOI45" s="17">
        <f>+AVERAGE($D45:OOH45)</f>
        <v>77.023085347877696</v>
      </c>
      <c r="OOJ45" s="17">
        <f>+AVERAGE($D45:OOI45)</f>
        <v>77.023085347877696</v>
      </c>
      <c r="OOK45" s="17">
        <f>+AVERAGE($D45:OOJ45)</f>
        <v>77.023085347877682</v>
      </c>
      <c r="OOL45" s="17">
        <f>+AVERAGE($D45:OOK45)</f>
        <v>77.023085347877682</v>
      </c>
      <c r="OOM45" s="17">
        <f>+AVERAGE($D45:OOL45)</f>
        <v>77.023085347877682</v>
      </c>
      <c r="OON45" s="17">
        <f>+AVERAGE($D45:OOM45)</f>
        <v>77.023085347877682</v>
      </c>
      <c r="OOO45" s="17">
        <f>+AVERAGE($D45:OON45)</f>
        <v>77.023085347877668</v>
      </c>
      <c r="OOP45" s="17">
        <f>+AVERAGE($D45:OOO45)</f>
        <v>77.023085347877668</v>
      </c>
      <c r="OOQ45" s="17">
        <f>+AVERAGE($D45:OOP45)</f>
        <v>77.023085347877668</v>
      </c>
      <c r="OOR45" s="17">
        <f>+AVERAGE($D45:OOQ45)</f>
        <v>77.023085347877668</v>
      </c>
      <c r="OOS45" s="17">
        <f>+AVERAGE($D45:OOR45)</f>
        <v>77.023085347877654</v>
      </c>
      <c r="OOT45" s="17">
        <f>+AVERAGE($D45:OOS45)</f>
        <v>77.023085347877654</v>
      </c>
      <c r="OOU45" s="17">
        <f>+AVERAGE($D45:OOT45)</f>
        <v>77.023085347877654</v>
      </c>
      <c r="OOV45" s="17">
        <f>+AVERAGE($D45:OOU45)</f>
        <v>77.023085347877654</v>
      </c>
      <c r="OOW45" s="17">
        <f>+AVERAGE($D45:OOV45)</f>
        <v>77.02308534787764</v>
      </c>
      <c r="OOX45" s="17">
        <f>+AVERAGE($D45:OOW45)</f>
        <v>77.02308534787764</v>
      </c>
      <c r="OOY45" s="17">
        <f>+AVERAGE($D45:OOX45)</f>
        <v>77.02308534787764</v>
      </c>
      <c r="OOZ45" s="17">
        <f>+AVERAGE($D45:OOY45)</f>
        <v>77.02308534787764</v>
      </c>
      <c r="OPA45" s="17">
        <f>+AVERAGE($D45:OOZ45)</f>
        <v>77.02308534787764</v>
      </c>
      <c r="OPB45" s="17">
        <f>+AVERAGE($D45:OPA45)</f>
        <v>77.023085347877625</v>
      </c>
      <c r="OPC45" s="17">
        <f>+AVERAGE($D45:OPB45)</f>
        <v>77.023085347877625</v>
      </c>
      <c r="OPD45" s="17">
        <f>+AVERAGE($D45:OPC45)</f>
        <v>77.023085347877625</v>
      </c>
      <c r="OPE45" s="17">
        <f>+AVERAGE($D45:OPD45)</f>
        <v>77.023085347877625</v>
      </c>
      <c r="OPF45" s="17">
        <f>+AVERAGE($D45:OPE45)</f>
        <v>77.023085347877611</v>
      </c>
      <c r="OPG45" s="17">
        <f>+AVERAGE($D45:OPF45)</f>
        <v>77.023085347877611</v>
      </c>
      <c r="OPH45" s="17">
        <f>+AVERAGE($D45:OPG45)</f>
        <v>77.023085347877611</v>
      </c>
      <c r="OPI45" s="17">
        <f>+AVERAGE($D45:OPH45)</f>
        <v>77.023085347877611</v>
      </c>
      <c r="OPJ45" s="17">
        <f>+AVERAGE($D45:OPI45)</f>
        <v>77.023085347877597</v>
      </c>
      <c r="OPK45" s="17">
        <f>+AVERAGE($D45:OPJ45)</f>
        <v>77.023085347877597</v>
      </c>
      <c r="OPL45" s="17">
        <f>+AVERAGE($D45:OPK45)</f>
        <v>77.023085347877597</v>
      </c>
      <c r="OPM45" s="17">
        <f>+AVERAGE($D45:OPL45)</f>
        <v>77.023085347877597</v>
      </c>
      <c r="OPN45" s="17">
        <f>+AVERAGE($D45:OPM45)</f>
        <v>77.023085347877597</v>
      </c>
      <c r="OPO45" s="17">
        <f>+AVERAGE($D45:OPN45)</f>
        <v>77.023085347877583</v>
      </c>
      <c r="OPP45" s="17">
        <f>+AVERAGE($D45:OPO45)</f>
        <v>77.023085347877583</v>
      </c>
      <c r="OPQ45" s="17">
        <f>+AVERAGE($D45:OPP45)</f>
        <v>77.023085347877583</v>
      </c>
      <c r="OPR45" s="17">
        <f>+AVERAGE($D45:OPQ45)</f>
        <v>77.023085347877583</v>
      </c>
      <c r="OPS45" s="17">
        <f>+AVERAGE($D45:OPR45)</f>
        <v>77.023085347877569</v>
      </c>
      <c r="OPT45" s="17">
        <f>+AVERAGE($D45:OPS45)</f>
        <v>77.023085347877569</v>
      </c>
      <c r="OPU45" s="17">
        <f>+AVERAGE($D45:OPT45)</f>
        <v>77.023085347877569</v>
      </c>
      <c r="OPV45" s="17">
        <f>+AVERAGE($D45:OPU45)</f>
        <v>77.023085347877569</v>
      </c>
      <c r="OPW45" s="17">
        <f>+AVERAGE($D45:OPV45)</f>
        <v>77.023085347877554</v>
      </c>
      <c r="OPX45" s="17">
        <f>+AVERAGE($D45:OPW45)</f>
        <v>77.023085347877554</v>
      </c>
      <c r="OPY45" s="17">
        <f>+AVERAGE($D45:OPX45)</f>
        <v>77.023085347877554</v>
      </c>
      <c r="OPZ45" s="17">
        <f>+AVERAGE($D45:OPY45)</f>
        <v>77.023085347877554</v>
      </c>
      <c r="OQA45" s="17">
        <f>+AVERAGE($D45:OPZ45)</f>
        <v>77.02308534787754</v>
      </c>
      <c r="OQB45" s="17">
        <f>+AVERAGE($D45:OQA45)</f>
        <v>77.02308534787754</v>
      </c>
      <c r="OQC45" s="17">
        <f>+AVERAGE($D45:OQB45)</f>
        <v>77.02308534787754</v>
      </c>
      <c r="OQD45" s="17">
        <f>+AVERAGE($D45:OQC45)</f>
        <v>77.02308534787754</v>
      </c>
      <c r="OQE45" s="17">
        <f>+AVERAGE($D45:OQD45)</f>
        <v>77.02308534787754</v>
      </c>
      <c r="OQF45" s="17">
        <f>+AVERAGE($D45:OQE45)</f>
        <v>77.023085347877526</v>
      </c>
      <c r="OQG45" s="17">
        <f>+AVERAGE($D45:OQF45)</f>
        <v>77.023085347877526</v>
      </c>
      <c r="OQH45" s="17">
        <f>+AVERAGE($D45:OQG45)</f>
        <v>77.023085347877526</v>
      </c>
      <c r="OQI45" s="17">
        <f>+AVERAGE($D45:OQH45)</f>
        <v>77.023085347877526</v>
      </c>
      <c r="OQJ45" s="17">
        <f>+AVERAGE($D45:OQI45)</f>
        <v>77.023085347877512</v>
      </c>
      <c r="OQK45" s="17">
        <f>+AVERAGE($D45:OQJ45)</f>
        <v>77.023085347877512</v>
      </c>
      <c r="OQL45" s="17">
        <f>+AVERAGE($D45:OQK45)</f>
        <v>77.023085347877512</v>
      </c>
      <c r="OQM45" s="17">
        <f>+AVERAGE($D45:OQL45)</f>
        <v>77.023085347877512</v>
      </c>
      <c r="OQN45" s="17">
        <f>+AVERAGE($D45:OQM45)</f>
        <v>77.023085347877497</v>
      </c>
      <c r="OQO45" s="17">
        <f>+AVERAGE($D45:OQN45)</f>
        <v>77.023085347877497</v>
      </c>
      <c r="OQP45" s="17">
        <f>+AVERAGE($D45:OQO45)</f>
        <v>77.023085347877497</v>
      </c>
      <c r="OQQ45" s="17">
        <f>+AVERAGE($D45:OQP45)</f>
        <v>77.023085347877497</v>
      </c>
      <c r="OQR45" s="17">
        <f>+AVERAGE($D45:OQQ45)</f>
        <v>77.023085347877483</v>
      </c>
      <c r="OQS45" s="17">
        <f>+AVERAGE($D45:OQR45)</f>
        <v>77.023085347877483</v>
      </c>
      <c r="OQT45" s="17">
        <f>+AVERAGE($D45:OQS45)</f>
        <v>77.023085347877483</v>
      </c>
      <c r="OQU45" s="17">
        <f>+AVERAGE($D45:OQT45)</f>
        <v>77.023085347877483</v>
      </c>
      <c r="OQV45" s="17">
        <f>+AVERAGE($D45:OQU45)</f>
        <v>77.023085347877483</v>
      </c>
      <c r="OQW45" s="17">
        <f>+AVERAGE($D45:OQV45)</f>
        <v>77.023085347877469</v>
      </c>
      <c r="OQX45" s="17">
        <f>+AVERAGE($D45:OQW45)</f>
        <v>77.023085347877469</v>
      </c>
      <c r="OQY45" s="17">
        <f>+AVERAGE($D45:OQX45)</f>
        <v>77.023085347877469</v>
      </c>
      <c r="OQZ45" s="17">
        <f>+AVERAGE($D45:OQY45)</f>
        <v>77.023085347877469</v>
      </c>
      <c r="ORA45" s="17">
        <f>+AVERAGE($D45:OQZ45)</f>
        <v>77.023085347877455</v>
      </c>
      <c r="ORB45" s="17">
        <f>+AVERAGE($D45:ORA45)</f>
        <v>77.023085347877455</v>
      </c>
      <c r="ORC45" s="17">
        <f>+AVERAGE($D45:ORB45)</f>
        <v>77.023085347877455</v>
      </c>
      <c r="ORD45" s="17">
        <f>+AVERAGE($D45:ORC45)</f>
        <v>77.023085347877455</v>
      </c>
      <c r="ORE45" s="17">
        <f>+AVERAGE($D45:ORD45)</f>
        <v>77.023085347877441</v>
      </c>
      <c r="ORF45" s="17">
        <f>+AVERAGE($D45:ORE45)</f>
        <v>77.023085347877441</v>
      </c>
      <c r="ORG45" s="17">
        <f>+AVERAGE($D45:ORF45)</f>
        <v>77.023085347877441</v>
      </c>
      <c r="ORH45" s="17">
        <f>+AVERAGE($D45:ORG45)</f>
        <v>77.023085347877441</v>
      </c>
      <c r="ORI45" s="17">
        <f>+AVERAGE($D45:ORH45)</f>
        <v>77.023085347877441</v>
      </c>
      <c r="ORJ45" s="17">
        <f>+AVERAGE($D45:ORI45)</f>
        <v>77.023085347877426</v>
      </c>
      <c r="ORK45" s="17">
        <f>+AVERAGE($D45:ORJ45)</f>
        <v>77.023085347877426</v>
      </c>
      <c r="ORL45" s="17">
        <f>+AVERAGE($D45:ORK45)</f>
        <v>77.023085347877426</v>
      </c>
      <c r="ORM45" s="17">
        <f>+AVERAGE($D45:ORL45)</f>
        <v>77.023085347877426</v>
      </c>
      <c r="ORN45" s="17">
        <f>+AVERAGE($D45:ORM45)</f>
        <v>77.023085347877412</v>
      </c>
      <c r="ORO45" s="17">
        <f>+AVERAGE($D45:ORN45)</f>
        <v>77.023085347877412</v>
      </c>
      <c r="ORP45" s="17">
        <f>+AVERAGE($D45:ORO45)</f>
        <v>77.023085347877412</v>
      </c>
      <c r="ORQ45" s="17">
        <f>+AVERAGE($D45:ORP45)</f>
        <v>77.023085347877412</v>
      </c>
      <c r="ORR45" s="17">
        <f>+AVERAGE($D45:ORQ45)</f>
        <v>77.023085347877398</v>
      </c>
      <c r="ORS45" s="17">
        <f>+AVERAGE($D45:ORR45)</f>
        <v>77.023085347877398</v>
      </c>
      <c r="ORT45" s="17">
        <f>+AVERAGE($D45:ORS45)</f>
        <v>77.023085347877398</v>
      </c>
      <c r="ORU45" s="17">
        <f>+AVERAGE($D45:ORT45)</f>
        <v>77.023085347877398</v>
      </c>
      <c r="ORV45" s="17">
        <f>+AVERAGE($D45:ORU45)</f>
        <v>77.023085347877398</v>
      </c>
      <c r="ORW45" s="17">
        <f>+AVERAGE($D45:ORV45)</f>
        <v>77.023085347877384</v>
      </c>
      <c r="ORX45" s="17">
        <f>+AVERAGE($D45:ORW45)</f>
        <v>77.023085347877384</v>
      </c>
      <c r="ORY45" s="17">
        <f>+AVERAGE($D45:ORX45)</f>
        <v>77.023085347877384</v>
      </c>
      <c r="ORZ45" s="17">
        <f>+AVERAGE($D45:ORY45)</f>
        <v>77.023085347877384</v>
      </c>
      <c r="OSA45" s="17">
        <f>+AVERAGE($D45:ORZ45)</f>
        <v>77.02308534787737</v>
      </c>
      <c r="OSB45" s="17">
        <f>+AVERAGE($D45:OSA45)</f>
        <v>77.02308534787737</v>
      </c>
      <c r="OSC45" s="17">
        <f>+AVERAGE($D45:OSB45)</f>
        <v>77.02308534787737</v>
      </c>
      <c r="OSD45" s="17">
        <f>+AVERAGE($D45:OSC45)</f>
        <v>77.02308534787737</v>
      </c>
      <c r="OSE45" s="17">
        <f>+AVERAGE($D45:OSD45)</f>
        <v>77.023085347877355</v>
      </c>
      <c r="OSF45" s="17">
        <f>+AVERAGE($D45:OSE45)</f>
        <v>77.023085347877355</v>
      </c>
      <c r="OSG45" s="17">
        <f>+AVERAGE($D45:OSF45)</f>
        <v>77.023085347877355</v>
      </c>
      <c r="OSH45" s="17">
        <f>+AVERAGE($D45:OSG45)</f>
        <v>77.023085347877355</v>
      </c>
      <c r="OSI45" s="17">
        <f>+AVERAGE($D45:OSH45)</f>
        <v>77.023085347877355</v>
      </c>
      <c r="OSJ45" s="17">
        <f>+AVERAGE($D45:OSI45)</f>
        <v>77.023085347877341</v>
      </c>
      <c r="OSK45" s="17">
        <f>+AVERAGE($D45:OSJ45)</f>
        <v>77.023085347877341</v>
      </c>
      <c r="OSL45" s="17">
        <f>+AVERAGE($D45:OSK45)</f>
        <v>77.023085347877341</v>
      </c>
      <c r="OSM45" s="17">
        <f>+AVERAGE($D45:OSL45)</f>
        <v>77.023085347877341</v>
      </c>
      <c r="OSN45" s="17">
        <f>+AVERAGE($D45:OSM45)</f>
        <v>77.023085347877327</v>
      </c>
      <c r="OSO45" s="17">
        <f>+AVERAGE($D45:OSN45)</f>
        <v>77.023085347877327</v>
      </c>
      <c r="OSP45" s="17">
        <f>+AVERAGE($D45:OSO45)</f>
        <v>77.023085347877327</v>
      </c>
      <c r="OSQ45" s="17">
        <f>+AVERAGE($D45:OSP45)</f>
        <v>77.023085347877327</v>
      </c>
      <c r="OSR45" s="17">
        <f>+AVERAGE($D45:OSQ45)</f>
        <v>77.023085347877313</v>
      </c>
      <c r="OSS45" s="17">
        <f>+AVERAGE($D45:OSR45)</f>
        <v>77.023085347877313</v>
      </c>
      <c r="OST45" s="17">
        <f>+AVERAGE($D45:OSS45)</f>
        <v>77.023085347877313</v>
      </c>
      <c r="OSU45" s="17">
        <f>+AVERAGE($D45:OST45)</f>
        <v>77.023085347877313</v>
      </c>
      <c r="OSV45" s="17">
        <f>+AVERAGE($D45:OSU45)</f>
        <v>77.023085347877313</v>
      </c>
      <c r="OSW45" s="17">
        <f>+AVERAGE($D45:OSV45)</f>
        <v>77.023085347877299</v>
      </c>
      <c r="OSX45" s="17">
        <f>+AVERAGE($D45:OSW45)</f>
        <v>77.023085347877299</v>
      </c>
      <c r="OSY45" s="17">
        <f>+AVERAGE($D45:OSX45)</f>
        <v>77.023085347877299</v>
      </c>
      <c r="OSZ45" s="17">
        <f>+AVERAGE($D45:OSY45)</f>
        <v>77.023085347877299</v>
      </c>
      <c r="OTA45" s="17">
        <f>+AVERAGE($D45:OSZ45)</f>
        <v>77.023085347877284</v>
      </c>
      <c r="OTB45" s="17">
        <f>+AVERAGE($D45:OTA45)</f>
        <v>77.023085347877284</v>
      </c>
      <c r="OTC45" s="17">
        <f>+AVERAGE($D45:OTB45)</f>
        <v>77.023085347877284</v>
      </c>
      <c r="OTD45" s="17">
        <f>+AVERAGE($D45:OTC45)</f>
        <v>77.023085347877284</v>
      </c>
      <c r="OTE45" s="17">
        <f>+AVERAGE($D45:OTD45)</f>
        <v>77.02308534787727</v>
      </c>
      <c r="OTF45" s="17">
        <f>+AVERAGE($D45:OTE45)</f>
        <v>77.02308534787727</v>
      </c>
      <c r="OTG45" s="17">
        <f>+AVERAGE($D45:OTF45)</f>
        <v>77.02308534787727</v>
      </c>
      <c r="OTH45" s="17">
        <f>+AVERAGE($D45:OTG45)</f>
        <v>77.02308534787727</v>
      </c>
      <c r="OTI45" s="17">
        <f>+AVERAGE($D45:OTH45)</f>
        <v>77.02308534787727</v>
      </c>
      <c r="OTJ45" s="17">
        <f>+AVERAGE($D45:OTI45)</f>
        <v>77.023085347877256</v>
      </c>
      <c r="OTK45" s="17">
        <f>+AVERAGE($D45:OTJ45)</f>
        <v>77.023085347877256</v>
      </c>
      <c r="OTL45" s="17">
        <f>+AVERAGE($D45:OTK45)</f>
        <v>77.023085347877256</v>
      </c>
      <c r="OTM45" s="17">
        <f>+AVERAGE($D45:OTL45)</f>
        <v>77.023085347877256</v>
      </c>
      <c r="OTN45" s="17">
        <f>+AVERAGE($D45:OTM45)</f>
        <v>77.023085347877242</v>
      </c>
      <c r="OTO45" s="17">
        <f>+AVERAGE($D45:OTN45)</f>
        <v>77.023085347877242</v>
      </c>
      <c r="OTP45" s="17">
        <f>+AVERAGE($D45:OTO45)</f>
        <v>77.023085347877242</v>
      </c>
      <c r="OTQ45" s="17">
        <f>+AVERAGE($D45:OTP45)</f>
        <v>77.023085347877242</v>
      </c>
      <c r="OTR45" s="17">
        <f>+AVERAGE($D45:OTQ45)</f>
        <v>77.023085347877227</v>
      </c>
      <c r="OTS45" s="17">
        <f>+AVERAGE($D45:OTR45)</f>
        <v>77.023085347877227</v>
      </c>
      <c r="OTT45" s="17">
        <f>+AVERAGE($D45:OTS45)</f>
        <v>77.023085347877227</v>
      </c>
      <c r="OTU45" s="17">
        <f>+AVERAGE($D45:OTT45)</f>
        <v>77.023085347877227</v>
      </c>
      <c r="OTV45" s="17">
        <f>+AVERAGE($D45:OTU45)</f>
        <v>77.023085347877227</v>
      </c>
      <c r="OTW45" s="17">
        <f>+AVERAGE($D45:OTV45)</f>
        <v>77.023085347877213</v>
      </c>
      <c r="OTX45" s="17">
        <f>+AVERAGE($D45:OTW45)</f>
        <v>77.023085347877213</v>
      </c>
      <c r="OTY45" s="17">
        <f>+AVERAGE($D45:OTX45)</f>
        <v>77.023085347877213</v>
      </c>
      <c r="OTZ45" s="17">
        <f>+AVERAGE($D45:OTY45)</f>
        <v>77.023085347877213</v>
      </c>
      <c r="OUA45" s="17">
        <f>+AVERAGE($D45:OTZ45)</f>
        <v>77.023085347877199</v>
      </c>
      <c r="OUB45" s="17">
        <f>+AVERAGE($D45:OUA45)</f>
        <v>77.023085347877199</v>
      </c>
      <c r="OUC45" s="17">
        <f>+AVERAGE($D45:OUB45)</f>
        <v>77.023085347877199</v>
      </c>
      <c r="OUD45" s="17">
        <f>+AVERAGE($D45:OUC45)</f>
        <v>77.023085347877199</v>
      </c>
      <c r="OUE45" s="17">
        <f>+AVERAGE($D45:OUD45)</f>
        <v>77.023085347877185</v>
      </c>
      <c r="OUF45" s="17">
        <f>+AVERAGE($D45:OUE45)</f>
        <v>77.023085347877185</v>
      </c>
      <c r="OUG45" s="17">
        <f>+AVERAGE($D45:OUF45)</f>
        <v>77.023085347877185</v>
      </c>
      <c r="OUH45" s="17">
        <f>+AVERAGE($D45:OUG45)</f>
        <v>77.023085347877185</v>
      </c>
      <c r="OUI45" s="17">
        <f>+AVERAGE($D45:OUH45)</f>
        <v>77.023085347877185</v>
      </c>
      <c r="OUJ45" s="17">
        <f>+AVERAGE($D45:OUI45)</f>
        <v>77.023085347877171</v>
      </c>
      <c r="OUK45" s="17">
        <f>+AVERAGE($D45:OUJ45)</f>
        <v>77.023085347877171</v>
      </c>
      <c r="OUL45" s="17">
        <f>+AVERAGE($D45:OUK45)</f>
        <v>77.023085347877171</v>
      </c>
      <c r="OUM45" s="17">
        <f>+AVERAGE($D45:OUL45)</f>
        <v>77.023085347877171</v>
      </c>
      <c r="OUN45" s="17">
        <f>+AVERAGE($D45:OUM45)</f>
        <v>77.023085347877156</v>
      </c>
      <c r="OUO45" s="17">
        <f>+AVERAGE($D45:OUN45)</f>
        <v>77.023085347877156</v>
      </c>
      <c r="OUP45" s="17">
        <f>+AVERAGE($D45:OUO45)</f>
        <v>77.023085347877156</v>
      </c>
      <c r="OUQ45" s="17">
        <f>+AVERAGE($D45:OUP45)</f>
        <v>77.023085347877156</v>
      </c>
      <c r="OUR45" s="17">
        <f>+AVERAGE($D45:OUQ45)</f>
        <v>77.023085347877156</v>
      </c>
      <c r="OUS45" s="17">
        <f>+AVERAGE($D45:OUR45)</f>
        <v>77.023085347877142</v>
      </c>
      <c r="OUT45" s="17">
        <f>+AVERAGE($D45:OUS45)</f>
        <v>77.023085347877142</v>
      </c>
      <c r="OUU45" s="17">
        <f>+AVERAGE($D45:OUT45)</f>
        <v>77.023085347877142</v>
      </c>
      <c r="OUV45" s="17">
        <f>+AVERAGE($D45:OUU45)</f>
        <v>77.023085347877142</v>
      </c>
      <c r="OUW45" s="17">
        <f>+AVERAGE($D45:OUV45)</f>
        <v>77.023085347877128</v>
      </c>
      <c r="OUX45" s="17">
        <f>+AVERAGE($D45:OUW45)</f>
        <v>77.023085347877128</v>
      </c>
      <c r="OUY45" s="17">
        <f>+AVERAGE($D45:OUX45)</f>
        <v>77.023085347877128</v>
      </c>
      <c r="OUZ45" s="17">
        <f>+AVERAGE($D45:OUY45)</f>
        <v>77.023085347877128</v>
      </c>
      <c r="OVA45" s="17">
        <f>+AVERAGE($D45:OUZ45)</f>
        <v>77.023085347877114</v>
      </c>
      <c r="OVB45" s="17">
        <f>+AVERAGE($D45:OVA45)</f>
        <v>77.023085347877114</v>
      </c>
      <c r="OVC45" s="17">
        <f>+AVERAGE($D45:OVB45)</f>
        <v>77.023085347877114</v>
      </c>
      <c r="OVD45" s="17">
        <f>+AVERAGE($D45:OVC45)</f>
        <v>77.023085347877114</v>
      </c>
      <c r="OVE45" s="17">
        <f>+AVERAGE($D45:OVD45)</f>
        <v>77.023085347877114</v>
      </c>
      <c r="OVF45" s="17">
        <f>+AVERAGE($D45:OVE45)</f>
        <v>77.0230853478771</v>
      </c>
      <c r="OVG45" s="17">
        <f>+AVERAGE($D45:OVF45)</f>
        <v>77.0230853478771</v>
      </c>
      <c r="OVH45" s="17">
        <f>+AVERAGE($D45:OVG45)</f>
        <v>77.0230853478771</v>
      </c>
      <c r="OVI45" s="17">
        <f>+AVERAGE($D45:OVH45)</f>
        <v>77.0230853478771</v>
      </c>
      <c r="OVJ45" s="17">
        <f>+AVERAGE($D45:OVI45)</f>
        <v>77.023085347877085</v>
      </c>
      <c r="OVK45" s="17">
        <f>+AVERAGE($D45:OVJ45)</f>
        <v>77.023085347877085</v>
      </c>
      <c r="OVL45" s="17">
        <f>+AVERAGE($D45:OVK45)</f>
        <v>77.023085347877085</v>
      </c>
      <c r="OVM45" s="17">
        <f>+AVERAGE($D45:OVL45)</f>
        <v>77.023085347877085</v>
      </c>
      <c r="OVN45" s="17">
        <f>+AVERAGE($D45:OVM45)</f>
        <v>77.023085347877071</v>
      </c>
      <c r="OVO45" s="17">
        <f>+AVERAGE($D45:OVN45)</f>
        <v>77.023085347877071</v>
      </c>
      <c r="OVP45" s="17">
        <f>+AVERAGE($D45:OVO45)</f>
        <v>77.023085347877071</v>
      </c>
      <c r="OVQ45" s="17">
        <f>+AVERAGE($D45:OVP45)</f>
        <v>77.023085347877071</v>
      </c>
      <c r="OVR45" s="17">
        <f>+AVERAGE($D45:OVQ45)</f>
        <v>77.023085347877071</v>
      </c>
      <c r="OVS45" s="17">
        <f>+AVERAGE($D45:OVR45)</f>
        <v>77.023085347877057</v>
      </c>
      <c r="OVT45" s="17">
        <f>+AVERAGE($D45:OVS45)</f>
        <v>77.023085347877057</v>
      </c>
      <c r="OVU45" s="17">
        <f>+AVERAGE($D45:OVT45)</f>
        <v>77.023085347877057</v>
      </c>
      <c r="OVV45" s="17">
        <f>+AVERAGE($D45:OVU45)</f>
        <v>77.023085347877057</v>
      </c>
      <c r="OVW45" s="17">
        <f>+AVERAGE($D45:OVV45)</f>
        <v>77.023085347877043</v>
      </c>
      <c r="OVX45" s="17">
        <f>+AVERAGE($D45:OVW45)</f>
        <v>77.023085347877043</v>
      </c>
      <c r="OVY45" s="17">
        <f>+AVERAGE($D45:OVX45)</f>
        <v>77.023085347877043</v>
      </c>
      <c r="OVZ45" s="17">
        <f>+AVERAGE($D45:OVY45)</f>
        <v>77.023085347877043</v>
      </c>
      <c r="OWA45" s="17">
        <f>+AVERAGE($D45:OVZ45)</f>
        <v>77.023085347877043</v>
      </c>
      <c r="OWB45" s="17">
        <f>+AVERAGE($D45:OWA45)</f>
        <v>77.023085347877029</v>
      </c>
      <c r="OWC45" s="17">
        <f>+AVERAGE($D45:OWB45)</f>
        <v>77.023085347877029</v>
      </c>
      <c r="OWD45" s="17">
        <f>+AVERAGE($D45:OWC45)</f>
        <v>77.023085347877029</v>
      </c>
      <c r="OWE45" s="17">
        <f>+AVERAGE($D45:OWD45)</f>
        <v>77.023085347877029</v>
      </c>
      <c r="OWF45" s="17">
        <f>+AVERAGE($D45:OWE45)</f>
        <v>77.023085347877014</v>
      </c>
      <c r="OWG45" s="17">
        <f>+AVERAGE($D45:OWF45)</f>
        <v>77.023085347877014</v>
      </c>
      <c r="OWH45" s="17">
        <f>+AVERAGE($D45:OWG45)</f>
        <v>77.023085347877014</v>
      </c>
      <c r="OWI45" s="17">
        <f>+AVERAGE($D45:OWH45)</f>
        <v>77.023085347877014</v>
      </c>
      <c r="OWJ45" s="17">
        <f>+AVERAGE($D45:OWI45)</f>
        <v>77.023085347877014</v>
      </c>
      <c r="OWK45" s="17">
        <f>+AVERAGE($D45:OWJ45)</f>
        <v>77.023085347877</v>
      </c>
      <c r="OWL45" s="17">
        <f>+AVERAGE($D45:OWK45)</f>
        <v>77.023085347877</v>
      </c>
      <c r="OWM45" s="17">
        <f>+AVERAGE($D45:OWL45)</f>
        <v>77.023085347877</v>
      </c>
      <c r="OWN45" s="17">
        <f>+AVERAGE($D45:OWM45)</f>
        <v>77.023085347877</v>
      </c>
      <c r="OWO45" s="17">
        <f>+AVERAGE($D45:OWN45)</f>
        <v>77.023085347876986</v>
      </c>
      <c r="OWP45" s="17">
        <f>+AVERAGE($D45:OWO45)</f>
        <v>77.023085347876986</v>
      </c>
      <c r="OWQ45" s="17">
        <f>+AVERAGE($D45:OWP45)</f>
        <v>77.023085347876986</v>
      </c>
      <c r="OWR45" s="17">
        <f>+AVERAGE($D45:OWQ45)</f>
        <v>77.023085347876986</v>
      </c>
      <c r="OWS45" s="17">
        <f>+AVERAGE($D45:OWR45)</f>
        <v>77.023085347876972</v>
      </c>
      <c r="OWT45" s="17">
        <f>+AVERAGE($D45:OWS45)</f>
        <v>77.023085347876972</v>
      </c>
      <c r="OWU45" s="17">
        <f>+AVERAGE($D45:OWT45)</f>
        <v>77.023085347876972</v>
      </c>
      <c r="OWV45" s="17">
        <f>+AVERAGE($D45:OWU45)</f>
        <v>77.023085347876972</v>
      </c>
      <c r="OWW45" s="17">
        <f>+AVERAGE($D45:OWV45)</f>
        <v>77.023085347876972</v>
      </c>
      <c r="OWX45" s="17">
        <f>+AVERAGE($D45:OWW45)</f>
        <v>77.023085347876957</v>
      </c>
      <c r="OWY45" s="17">
        <f>+AVERAGE($D45:OWX45)</f>
        <v>77.023085347876957</v>
      </c>
      <c r="OWZ45" s="17">
        <f>+AVERAGE($D45:OWY45)</f>
        <v>77.023085347876957</v>
      </c>
      <c r="OXA45" s="17">
        <f>+AVERAGE($D45:OWZ45)</f>
        <v>77.023085347876957</v>
      </c>
      <c r="OXB45" s="17">
        <f>+AVERAGE($D45:OXA45)</f>
        <v>77.023085347876943</v>
      </c>
      <c r="OXC45" s="17">
        <f>+AVERAGE($D45:OXB45)</f>
        <v>77.023085347876943</v>
      </c>
      <c r="OXD45" s="17">
        <f>+AVERAGE($D45:OXC45)</f>
        <v>77.023085347876943</v>
      </c>
      <c r="OXE45" s="17">
        <f>+AVERAGE($D45:OXD45)</f>
        <v>77.023085347876943</v>
      </c>
      <c r="OXF45" s="17">
        <f>+AVERAGE($D45:OXE45)</f>
        <v>77.023085347876943</v>
      </c>
      <c r="OXG45" s="17">
        <f>+AVERAGE($D45:OXF45)</f>
        <v>77.023085347876929</v>
      </c>
      <c r="OXH45" s="17">
        <f>+AVERAGE($D45:OXG45)</f>
        <v>77.023085347876929</v>
      </c>
      <c r="OXI45" s="17">
        <f>+AVERAGE($D45:OXH45)</f>
        <v>77.023085347876929</v>
      </c>
      <c r="OXJ45" s="17">
        <f>+AVERAGE($D45:OXI45)</f>
        <v>77.023085347876929</v>
      </c>
      <c r="OXK45" s="17">
        <f>+AVERAGE($D45:OXJ45)</f>
        <v>77.023085347876915</v>
      </c>
      <c r="OXL45" s="17">
        <f>+AVERAGE($D45:OXK45)</f>
        <v>77.023085347876915</v>
      </c>
      <c r="OXM45" s="17">
        <f>+AVERAGE($D45:OXL45)</f>
        <v>77.023085347876915</v>
      </c>
      <c r="OXN45" s="17">
        <f>+AVERAGE($D45:OXM45)</f>
        <v>77.023085347876915</v>
      </c>
      <c r="OXO45" s="17">
        <f>+AVERAGE($D45:OXN45)</f>
        <v>77.023085347876901</v>
      </c>
      <c r="OXP45" s="17">
        <f>+AVERAGE($D45:OXO45)</f>
        <v>77.023085347876901</v>
      </c>
      <c r="OXQ45" s="17">
        <f>+AVERAGE($D45:OXP45)</f>
        <v>77.023085347876901</v>
      </c>
      <c r="OXR45" s="17">
        <f>+AVERAGE($D45:OXQ45)</f>
        <v>77.023085347876901</v>
      </c>
      <c r="OXS45" s="17">
        <f>+AVERAGE($D45:OXR45)</f>
        <v>77.023085347876901</v>
      </c>
      <c r="OXT45" s="17">
        <f>+AVERAGE($D45:OXS45)</f>
        <v>77.023085347876886</v>
      </c>
      <c r="OXU45" s="17">
        <f>+AVERAGE($D45:OXT45)</f>
        <v>77.023085347876886</v>
      </c>
      <c r="OXV45" s="17">
        <f>+AVERAGE($D45:OXU45)</f>
        <v>77.023085347876886</v>
      </c>
      <c r="OXW45" s="17">
        <f>+AVERAGE($D45:OXV45)</f>
        <v>77.023085347876886</v>
      </c>
      <c r="OXX45" s="17">
        <f>+AVERAGE($D45:OXW45)</f>
        <v>77.023085347876872</v>
      </c>
      <c r="OXY45" s="17">
        <f>+AVERAGE($D45:OXX45)</f>
        <v>77.023085347876872</v>
      </c>
      <c r="OXZ45" s="17">
        <f>+AVERAGE($D45:OXY45)</f>
        <v>77.023085347876872</v>
      </c>
      <c r="OYA45" s="17">
        <f>+AVERAGE($D45:OXZ45)</f>
        <v>77.023085347876872</v>
      </c>
      <c r="OYB45" s="17">
        <f>+AVERAGE($D45:OYA45)</f>
        <v>77.023085347876872</v>
      </c>
      <c r="OYC45" s="17">
        <f>+AVERAGE($D45:OYB45)</f>
        <v>77.023085347876858</v>
      </c>
      <c r="OYD45" s="17">
        <f>+AVERAGE($D45:OYC45)</f>
        <v>77.023085347876858</v>
      </c>
      <c r="OYE45" s="17">
        <f>+AVERAGE($D45:OYD45)</f>
        <v>77.023085347876858</v>
      </c>
      <c r="OYF45" s="17">
        <f>+AVERAGE($D45:OYE45)</f>
        <v>77.023085347876858</v>
      </c>
      <c r="OYG45" s="17">
        <f>+AVERAGE($D45:OYF45)</f>
        <v>77.023085347876844</v>
      </c>
      <c r="OYH45" s="17">
        <f>+AVERAGE($D45:OYG45)</f>
        <v>77.023085347876844</v>
      </c>
      <c r="OYI45" s="17">
        <f>+AVERAGE($D45:OYH45)</f>
        <v>77.023085347876844</v>
      </c>
      <c r="OYJ45" s="17">
        <f>+AVERAGE($D45:OYI45)</f>
        <v>77.023085347876844</v>
      </c>
      <c r="OYK45" s="17">
        <f>+AVERAGE($D45:OYJ45)</f>
        <v>77.023085347876844</v>
      </c>
      <c r="OYL45" s="17">
        <f>+AVERAGE($D45:OYK45)</f>
        <v>77.02308534787683</v>
      </c>
      <c r="OYM45" s="17">
        <f>+AVERAGE($D45:OYL45)</f>
        <v>77.02308534787683</v>
      </c>
      <c r="OYN45" s="17">
        <f>+AVERAGE($D45:OYM45)</f>
        <v>77.02308534787683</v>
      </c>
      <c r="OYO45" s="17">
        <f>+AVERAGE($D45:OYN45)</f>
        <v>77.02308534787683</v>
      </c>
      <c r="OYP45" s="17">
        <f>+AVERAGE($D45:OYO45)</f>
        <v>77.023085347876815</v>
      </c>
      <c r="OYQ45" s="17">
        <f>+AVERAGE($D45:OYP45)</f>
        <v>77.023085347876815</v>
      </c>
      <c r="OYR45" s="17">
        <f>+AVERAGE($D45:OYQ45)</f>
        <v>77.023085347876815</v>
      </c>
      <c r="OYS45" s="17">
        <f>+AVERAGE($D45:OYR45)</f>
        <v>77.023085347876815</v>
      </c>
      <c r="OYT45" s="17">
        <f>+AVERAGE($D45:OYS45)</f>
        <v>77.023085347876815</v>
      </c>
      <c r="OYU45" s="17">
        <f>+AVERAGE($D45:OYT45)</f>
        <v>77.023085347876801</v>
      </c>
      <c r="OYV45" s="17">
        <f>+AVERAGE($D45:OYU45)</f>
        <v>77.023085347876801</v>
      </c>
      <c r="OYW45" s="17">
        <f>+AVERAGE($D45:OYV45)</f>
        <v>77.023085347876801</v>
      </c>
      <c r="OYX45" s="17">
        <f>+AVERAGE($D45:OYW45)</f>
        <v>77.023085347876801</v>
      </c>
      <c r="OYY45" s="17">
        <f>+AVERAGE($D45:OYX45)</f>
        <v>77.023085347876787</v>
      </c>
      <c r="OYZ45" s="17">
        <f>+AVERAGE($D45:OYY45)</f>
        <v>77.023085347876787</v>
      </c>
      <c r="OZA45" s="17">
        <f>+AVERAGE($D45:OYZ45)</f>
        <v>77.023085347876787</v>
      </c>
      <c r="OZB45" s="17">
        <f>+AVERAGE($D45:OZA45)</f>
        <v>77.023085347876787</v>
      </c>
      <c r="OZC45" s="17">
        <f>+AVERAGE($D45:OZB45)</f>
        <v>77.023085347876787</v>
      </c>
      <c r="OZD45" s="17">
        <f>+AVERAGE($D45:OZC45)</f>
        <v>77.023085347876773</v>
      </c>
      <c r="OZE45" s="17">
        <f>+AVERAGE($D45:OZD45)</f>
        <v>77.023085347876773</v>
      </c>
      <c r="OZF45" s="17">
        <f>+AVERAGE($D45:OZE45)</f>
        <v>77.023085347876773</v>
      </c>
      <c r="OZG45" s="17">
        <f>+AVERAGE($D45:OZF45)</f>
        <v>77.023085347876773</v>
      </c>
      <c r="OZH45" s="17">
        <f>+AVERAGE($D45:OZG45)</f>
        <v>77.023085347876759</v>
      </c>
      <c r="OZI45" s="17">
        <f>+AVERAGE($D45:OZH45)</f>
        <v>77.023085347876759</v>
      </c>
      <c r="OZJ45" s="17">
        <f>+AVERAGE($D45:OZI45)</f>
        <v>77.023085347876759</v>
      </c>
      <c r="OZK45" s="17">
        <f>+AVERAGE($D45:OZJ45)</f>
        <v>77.023085347876759</v>
      </c>
      <c r="OZL45" s="17">
        <f>+AVERAGE($D45:OZK45)</f>
        <v>77.023085347876759</v>
      </c>
      <c r="OZM45" s="17">
        <f>+AVERAGE($D45:OZL45)</f>
        <v>77.023085347876744</v>
      </c>
      <c r="OZN45" s="17">
        <f>+AVERAGE($D45:OZM45)</f>
        <v>77.023085347876744</v>
      </c>
      <c r="OZO45" s="17">
        <f>+AVERAGE($D45:OZN45)</f>
        <v>77.023085347876744</v>
      </c>
      <c r="OZP45" s="17">
        <f>+AVERAGE($D45:OZO45)</f>
        <v>77.023085347876744</v>
      </c>
      <c r="OZQ45" s="17">
        <f>+AVERAGE($D45:OZP45)</f>
        <v>77.02308534787673</v>
      </c>
      <c r="OZR45" s="17">
        <f>+AVERAGE($D45:OZQ45)</f>
        <v>77.02308534787673</v>
      </c>
      <c r="OZS45" s="17">
        <f>+AVERAGE($D45:OZR45)</f>
        <v>77.02308534787673</v>
      </c>
      <c r="OZT45" s="17">
        <f>+AVERAGE($D45:OZS45)</f>
        <v>77.02308534787673</v>
      </c>
      <c r="OZU45" s="17">
        <f>+AVERAGE($D45:OZT45)</f>
        <v>77.02308534787673</v>
      </c>
      <c r="OZV45" s="17">
        <f>+AVERAGE($D45:OZU45)</f>
        <v>77.023085347876716</v>
      </c>
      <c r="OZW45" s="17">
        <f>+AVERAGE($D45:OZV45)</f>
        <v>77.023085347876716</v>
      </c>
      <c r="OZX45" s="17">
        <f>+AVERAGE($D45:OZW45)</f>
        <v>77.023085347876716</v>
      </c>
      <c r="OZY45" s="17">
        <f>+AVERAGE($D45:OZX45)</f>
        <v>77.023085347876716</v>
      </c>
      <c r="OZZ45" s="17">
        <f>+AVERAGE($D45:OZY45)</f>
        <v>77.023085347876702</v>
      </c>
      <c r="PAA45" s="17">
        <f>+AVERAGE($D45:OZZ45)</f>
        <v>77.023085347876702</v>
      </c>
      <c r="PAB45" s="17">
        <f>+AVERAGE($D45:PAA45)</f>
        <v>77.023085347876702</v>
      </c>
      <c r="PAC45" s="17">
        <f>+AVERAGE($D45:PAB45)</f>
        <v>77.023085347876702</v>
      </c>
      <c r="PAD45" s="17">
        <f>+AVERAGE($D45:PAC45)</f>
        <v>77.023085347876702</v>
      </c>
      <c r="PAE45" s="17">
        <f>+AVERAGE($D45:PAD45)</f>
        <v>77.023085347876687</v>
      </c>
      <c r="PAF45" s="17">
        <f>+AVERAGE($D45:PAE45)</f>
        <v>77.023085347876687</v>
      </c>
      <c r="PAG45" s="17">
        <f>+AVERAGE($D45:PAF45)</f>
        <v>77.023085347876687</v>
      </c>
      <c r="PAH45" s="17">
        <f>+AVERAGE($D45:PAG45)</f>
        <v>77.023085347876687</v>
      </c>
      <c r="PAI45" s="17">
        <f>+AVERAGE($D45:PAH45)</f>
        <v>77.023085347876673</v>
      </c>
      <c r="PAJ45" s="17">
        <f>+AVERAGE($D45:PAI45)</f>
        <v>77.023085347876673</v>
      </c>
      <c r="PAK45" s="17">
        <f>+AVERAGE($D45:PAJ45)</f>
        <v>77.023085347876673</v>
      </c>
      <c r="PAL45" s="17">
        <f>+AVERAGE($D45:PAK45)</f>
        <v>77.023085347876673</v>
      </c>
      <c r="PAM45" s="17">
        <f>+AVERAGE($D45:PAL45)</f>
        <v>77.023085347876673</v>
      </c>
      <c r="PAN45" s="17">
        <f>+AVERAGE($D45:PAM45)</f>
        <v>77.023085347876659</v>
      </c>
      <c r="PAO45" s="17">
        <f>+AVERAGE($D45:PAN45)</f>
        <v>77.023085347876659</v>
      </c>
      <c r="PAP45" s="17">
        <f>+AVERAGE($D45:PAO45)</f>
        <v>77.023085347876659</v>
      </c>
      <c r="PAQ45" s="17">
        <f>+AVERAGE($D45:PAP45)</f>
        <v>77.023085347876659</v>
      </c>
      <c r="PAR45" s="17">
        <f>+AVERAGE($D45:PAQ45)</f>
        <v>77.023085347876645</v>
      </c>
      <c r="PAS45" s="17">
        <f>+AVERAGE($D45:PAR45)</f>
        <v>77.023085347876645</v>
      </c>
      <c r="PAT45" s="17">
        <f>+AVERAGE($D45:PAS45)</f>
        <v>77.023085347876645</v>
      </c>
      <c r="PAU45" s="17">
        <f>+AVERAGE($D45:PAT45)</f>
        <v>77.023085347876645</v>
      </c>
      <c r="PAV45" s="17">
        <f>+AVERAGE($D45:PAU45)</f>
        <v>77.023085347876645</v>
      </c>
      <c r="PAW45" s="17">
        <f>+AVERAGE($D45:PAV45)</f>
        <v>77.023085347876631</v>
      </c>
      <c r="PAX45" s="17">
        <f>+AVERAGE($D45:PAW45)</f>
        <v>77.023085347876631</v>
      </c>
      <c r="PAY45" s="17">
        <f>+AVERAGE($D45:PAX45)</f>
        <v>77.023085347876631</v>
      </c>
      <c r="PAZ45" s="17">
        <f>+AVERAGE($D45:PAY45)</f>
        <v>77.023085347876631</v>
      </c>
      <c r="PBA45" s="17">
        <f>+AVERAGE($D45:PAZ45)</f>
        <v>77.023085347876616</v>
      </c>
      <c r="PBB45" s="17">
        <f>+AVERAGE($D45:PBA45)</f>
        <v>77.023085347876616</v>
      </c>
      <c r="PBC45" s="17">
        <f>+AVERAGE($D45:PBB45)</f>
        <v>77.023085347876616</v>
      </c>
      <c r="PBD45" s="17">
        <f>+AVERAGE($D45:PBC45)</f>
        <v>77.023085347876616</v>
      </c>
      <c r="PBE45" s="17">
        <f>+AVERAGE($D45:PBD45)</f>
        <v>77.023085347876616</v>
      </c>
      <c r="PBF45" s="17">
        <f>+AVERAGE($D45:PBE45)</f>
        <v>77.023085347876602</v>
      </c>
      <c r="PBG45" s="17">
        <f>+AVERAGE($D45:PBF45)</f>
        <v>77.023085347876602</v>
      </c>
      <c r="PBH45" s="17">
        <f>+AVERAGE($D45:PBG45)</f>
        <v>77.023085347876602</v>
      </c>
      <c r="PBI45" s="17">
        <f>+AVERAGE($D45:PBH45)</f>
        <v>77.023085347876602</v>
      </c>
      <c r="PBJ45" s="17">
        <f>+AVERAGE($D45:PBI45)</f>
        <v>77.023085347876588</v>
      </c>
      <c r="PBK45" s="17">
        <f>+AVERAGE($D45:PBJ45)</f>
        <v>77.023085347876588</v>
      </c>
      <c r="PBL45" s="17">
        <f>+AVERAGE($D45:PBK45)</f>
        <v>77.023085347876588</v>
      </c>
      <c r="PBM45" s="17">
        <f>+AVERAGE($D45:PBL45)</f>
        <v>77.023085347876588</v>
      </c>
      <c r="PBN45" s="17">
        <f>+AVERAGE($D45:PBM45)</f>
        <v>77.023085347876588</v>
      </c>
      <c r="PBO45" s="17">
        <f>+AVERAGE($D45:PBN45)</f>
        <v>77.023085347876574</v>
      </c>
      <c r="PBP45" s="17">
        <f>+AVERAGE($D45:PBO45)</f>
        <v>77.023085347876574</v>
      </c>
      <c r="PBQ45" s="17">
        <f>+AVERAGE($D45:PBP45)</f>
        <v>77.023085347876574</v>
      </c>
      <c r="PBR45" s="17">
        <f>+AVERAGE($D45:PBQ45)</f>
        <v>77.023085347876574</v>
      </c>
      <c r="PBS45" s="17">
        <f>+AVERAGE($D45:PBR45)</f>
        <v>77.02308534787656</v>
      </c>
      <c r="PBT45" s="17">
        <f>+AVERAGE($D45:PBS45)</f>
        <v>77.02308534787656</v>
      </c>
      <c r="PBU45" s="17">
        <f>+AVERAGE($D45:PBT45)</f>
        <v>77.02308534787656</v>
      </c>
      <c r="PBV45" s="17">
        <f>+AVERAGE($D45:PBU45)</f>
        <v>77.02308534787656</v>
      </c>
      <c r="PBW45" s="17">
        <f>+AVERAGE($D45:PBV45)</f>
        <v>77.02308534787656</v>
      </c>
      <c r="PBX45" s="17">
        <f>+AVERAGE($D45:PBW45)</f>
        <v>77.023085347876545</v>
      </c>
      <c r="PBY45" s="17">
        <f>+AVERAGE($D45:PBX45)</f>
        <v>77.023085347876545</v>
      </c>
      <c r="PBZ45" s="17">
        <f>+AVERAGE($D45:PBY45)</f>
        <v>77.023085347876545</v>
      </c>
      <c r="PCA45" s="17">
        <f>+AVERAGE($D45:PBZ45)</f>
        <v>77.023085347876545</v>
      </c>
      <c r="PCB45" s="17">
        <f>+AVERAGE($D45:PCA45)</f>
        <v>77.023085347876531</v>
      </c>
      <c r="PCC45" s="17">
        <f>+AVERAGE($D45:PCB45)</f>
        <v>77.023085347876531</v>
      </c>
      <c r="PCD45" s="17">
        <f>+AVERAGE($D45:PCC45)</f>
        <v>77.023085347876531</v>
      </c>
      <c r="PCE45" s="17">
        <f>+AVERAGE($D45:PCD45)</f>
        <v>77.023085347876531</v>
      </c>
      <c r="PCF45" s="17">
        <f>+AVERAGE($D45:PCE45)</f>
        <v>77.023085347876531</v>
      </c>
      <c r="PCG45" s="17">
        <f>+AVERAGE($D45:PCF45)</f>
        <v>77.023085347876517</v>
      </c>
      <c r="PCH45" s="17">
        <f>+AVERAGE($D45:PCG45)</f>
        <v>77.023085347876517</v>
      </c>
      <c r="PCI45" s="17">
        <f>+AVERAGE($D45:PCH45)</f>
        <v>77.023085347876517</v>
      </c>
      <c r="PCJ45" s="17">
        <f>+AVERAGE($D45:PCI45)</f>
        <v>77.023085347876517</v>
      </c>
      <c r="PCK45" s="17">
        <f>+AVERAGE($D45:PCJ45)</f>
        <v>77.023085347876503</v>
      </c>
      <c r="PCL45" s="17">
        <f>+AVERAGE($D45:PCK45)</f>
        <v>77.023085347876503</v>
      </c>
      <c r="PCM45" s="17">
        <f>+AVERAGE($D45:PCL45)</f>
        <v>77.023085347876503</v>
      </c>
      <c r="PCN45" s="17">
        <f>+AVERAGE($D45:PCM45)</f>
        <v>77.023085347876503</v>
      </c>
      <c r="PCO45" s="17">
        <f>+AVERAGE($D45:PCN45)</f>
        <v>77.023085347876503</v>
      </c>
      <c r="PCP45" s="17">
        <f>+AVERAGE($D45:PCO45)</f>
        <v>77.023085347876489</v>
      </c>
      <c r="PCQ45" s="17">
        <f>+AVERAGE($D45:PCP45)</f>
        <v>77.023085347876489</v>
      </c>
      <c r="PCR45" s="17">
        <f>+AVERAGE($D45:PCQ45)</f>
        <v>77.023085347876489</v>
      </c>
      <c r="PCS45" s="17">
        <f>+AVERAGE($D45:PCR45)</f>
        <v>77.023085347876489</v>
      </c>
      <c r="PCT45" s="17">
        <f>+AVERAGE($D45:PCS45)</f>
        <v>77.023085347876474</v>
      </c>
      <c r="PCU45" s="17">
        <f>+AVERAGE($D45:PCT45)</f>
        <v>77.023085347876474</v>
      </c>
      <c r="PCV45" s="17">
        <f>+AVERAGE($D45:PCU45)</f>
        <v>77.023085347876474</v>
      </c>
      <c r="PCW45" s="17">
        <f>+AVERAGE($D45:PCV45)</f>
        <v>77.023085347876474</v>
      </c>
      <c r="PCX45" s="17">
        <f>+AVERAGE($D45:PCW45)</f>
        <v>77.023085347876474</v>
      </c>
      <c r="PCY45" s="17">
        <f>+AVERAGE($D45:PCX45)</f>
        <v>77.02308534787646</v>
      </c>
      <c r="PCZ45" s="17">
        <f>+AVERAGE($D45:PCY45)</f>
        <v>77.02308534787646</v>
      </c>
      <c r="PDA45" s="17">
        <f>+AVERAGE($D45:PCZ45)</f>
        <v>77.02308534787646</v>
      </c>
      <c r="PDB45" s="17">
        <f>+AVERAGE($D45:PDA45)</f>
        <v>77.02308534787646</v>
      </c>
      <c r="PDC45" s="17">
        <f>+AVERAGE($D45:PDB45)</f>
        <v>77.023085347876446</v>
      </c>
      <c r="PDD45" s="17">
        <f>+AVERAGE($D45:PDC45)</f>
        <v>77.023085347876446</v>
      </c>
      <c r="PDE45" s="17">
        <f>+AVERAGE($D45:PDD45)</f>
        <v>77.023085347876446</v>
      </c>
      <c r="PDF45" s="17">
        <f>+AVERAGE($D45:PDE45)</f>
        <v>77.023085347876446</v>
      </c>
      <c r="PDG45" s="17">
        <f>+AVERAGE($D45:PDF45)</f>
        <v>77.023085347876446</v>
      </c>
      <c r="PDH45" s="17">
        <f>+AVERAGE($D45:PDG45)</f>
        <v>77.023085347876432</v>
      </c>
      <c r="PDI45" s="17">
        <f>+AVERAGE($D45:PDH45)</f>
        <v>77.023085347876432</v>
      </c>
      <c r="PDJ45" s="17">
        <f>+AVERAGE($D45:PDI45)</f>
        <v>77.023085347876432</v>
      </c>
      <c r="PDK45" s="17">
        <f>+AVERAGE($D45:PDJ45)</f>
        <v>77.023085347876432</v>
      </c>
      <c r="PDL45" s="17">
        <f>+AVERAGE($D45:PDK45)</f>
        <v>77.023085347876432</v>
      </c>
      <c r="PDM45" s="17">
        <f>+AVERAGE($D45:PDL45)</f>
        <v>77.023085347876417</v>
      </c>
      <c r="PDN45" s="17">
        <f>+AVERAGE($D45:PDM45)</f>
        <v>77.023085347876417</v>
      </c>
      <c r="PDO45" s="17">
        <f>+AVERAGE($D45:PDN45)</f>
        <v>77.023085347876417</v>
      </c>
      <c r="PDP45" s="17">
        <f>+AVERAGE($D45:PDO45)</f>
        <v>77.023085347876417</v>
      </c>
      <c r="PDQ45" s="17">
        <f>+AVERAGE($D45:PDP45)</f>
        <v>77.023085347876403</v>
      </c>
      <c r="PDR45" s="17">
        <f>+AVERAGE($D45:PDQ45)</f>
        <v>77.023085347876403</v>
      </c>
      <c r="PDS45" s="17">
        <f>+AVERAGE($D45:PDR45)</f>
        <v>77.023085347876403</v>
      </c>
      <c r="PDT45" s="17">
        <f>+AVERAGE($D45:PDS45)</f>
        <v>77.023085347876403</v>
      </c>
      <c r="PDU45" s="17">
        <f>+AVERAGE($D45:PDT45)</f>
        <v>77.023085347876403</v>
      </c>
      <c r="PDV45" s="17">
        <f>+AVERAGE($D45:PDU45)</f>
        <v>77.023085347876389</v>
      </c>
      <c r="PDW45" s="17">
        <f>+AVERAGE($D45:PDV45)</f>
        <v>77.023085347876389</v>
      </c>
      <c r="PDX45" s="17">
        <f>+AVERAGE($D45:PDW45)</f>
        <v>77.023085347876389</v>
      </c>
      <c r="PDY45" s="17">
        <f>+AVERAGE($D45:PDX45)</f>
        <v>77.023085347876389</v>
      </c>
      <c r="PDZ45" s="17">
        <f>+AVERAGE($D45:PDY45)</f>
        <v>77.023085347876375</v>
      </c>
      <c r="PEA45" s="17">
        <f>+AVERAGE($D45:PDZ45)</f>
        <v>77.023085347876375</v>
      </c>
      <c r="PEB45" s="17">
        <f>+AVERAGE($D45:PEA45)</f>
        <v>77.023085347876375</v>
      </c>
      <c r="PEC45" s="17">
        <f>+AVERAGE($D45:PEB45)</f>
        <v>77.023085347876375</v>
      </c>
      <c r="PED45" s="17">
        <f>+AVERAGE($D45:PEC45)</f>
        <v>77.023085347876375</v>
      </c>
      <c r="PEE45" s="17">
        <f>+AVERAGE($D45:PED45)</f>
        <v>77.023085347876361</v>
      </c>
      <c r="PEF45" s="17">
        <f>+AVERAGE($D45:PEE45)</f>
        <v>77.023085347876361</v>
      </c>
      <c r="PEG45" s="17">
        <f>+AVERAGE($D45:PEF45)</f>
        <v>77.023085347876361</v>
      </c>
      <c r="PEH45" s="17">
        <f>+AVERAGE($D45:PEG45)</f>
        <v>77.023085347876361</v>
      </c>
      <c r="PEI45" s="17">
        <f>+AVERAGE($D45:PEH45)</f>
        <v>77.023085347876346</v>
      </c>
      <c r="PEJ45" s="17">
        <f>+AVERAGE($D45:PEI45)</f>
        <v>77.023085347876346</v>
      </c>
      <c r="PEK45" s="17">
        <f>+AVERAGE($D45:PEJ45)</f>
        <v>77.023085347876346</v>
      </c>
      <c r="PEL45" s="17">
        <f>+AVERAGE($D45:PEK45)</f>
        <v>77.023085347876346</v>
      </c>
      <c r="PEM45" s="17">
        <f>+AVERAGE($D45:PEL45)</f>
        <v>77.023085347876346</v>
      </c>
      <c r="PEN45" s="17">
        <f>+AVERAGE($D45:PEM45)</f>
        <v>77.023085347876332</v>
      </c>
      <c r="PEO45" s="17">
        <f>+AVERAGE($D45:PEN45)</f>
        <v>77.023085347876332</v>
      </c>
      <c r="PEP45" s="17">
        <f>+AVERAGE($D45:PEO45)</f>
        <v>77.023085347876332</v>
      </c>
      <c r="PEQ45" s="17">
        <f>+AVERAGE($D45:PEP45)</f>
        <v>77.023085347876332</v>
      </c>
      <c r="PER45" s="17">
        <f>+AVERAGE($D45:PEQ45)</f>
        <v>77.023085347876332</v>
      </c>
      <c r="PES45" s="17">
        <f>+AVERAGE($D45:PER45)</f>
        <v>77.023085347876318</v>
      </c>
      <c r="PET45" s="17">
        <f>+AVERAGE($D45:PES45)</f>
        <v>77.023085347876318</v>
      </c>
      <c r="PEU45" s="17">
        <f>+AVERAGE($D45:PET45)</f>
        <v>77.023085347876318</v>
      </c>
      <c r="PEV45" s="17">
        <f>+AVERAGE($D45:PEU45)</f>
        <v>77.023085347876318</v>
      </c>
      <c r="PEW45" s="17">
        <f>+AVERAGE($D45:PEV45)</f>
        <v>77.023085347876304</v>
      </c>
      <c r="PEX45" s="17">
        <f>+AVERAGE($D45:PEW45)</f>
        <v>77.023085347876304</v>
      </c>
      <c r="PEY45" s="17">
        <f>+AVERAGE($D45:PEX45)</f>
        <v>77.023085347876304</v>
      </c>
      <c r="PEZ45" s="17">
        <f>+AVERAGE($D45:PEY45)</f>
        <v>77.023085347876304</v>
      </c>
      <c r="PFA45" s="17">
        <f>+AVERAGE($D45:PEZ45)</f>
        <v>77.023085347876304</v>
      </c>
      <c r="PFB45" s="17">
        <f>+AVERAGE($D45:PFA45)</f>
        <v>77.02308534787629</v>
      </c>
      <c r="PFC45" s="17">
        <f>+AVERAGE($D45:PFB45)</f>
        <v>77.02308534787629</v>
      </c>
      <c r="PFD45" s="17">
        <f>+AVERAGE($D45:PFC45)</f>
        <v>77.02308534787629</v>
      </c>
      <c r="PFE45" s="17">
        <f>+AVERAGE($D45:PFD45)</f>
        <v>77.02308534787629</v>
      </c>
      <c r="PFF45" s="17">
        <f>+AVERAGE($D45:PFE45)</f>
        <v>77.023085347876275</v>
      </c>
      <c r="PFG45" s="17">
        <f>+AVERAGE($D45:PFF45)</f>
        <v>77.023085347876275</v>
      </c>
      <c r="PFH45" s="17">
        <f>+AVERAGE($D45:PFG45)</f>
        <v>77.023085347876275</v>
      </c>
      <c r="PFI45" s="17">
        <f>+AVERAGE($D45:PFH45)</f>
        <v>77.023085347876275</v>
      </c>
      <c r="PFJ45" s="17">
        <f>+AVERAGE($D45:PFI45)</f>
        <v>77.023085347876275</v>
      </c>
      <c r="PFK45" s="17">
        <f>+AVERAGE($D45:PFJ45)</f>
        <v>77.023085347876261</v>
      </c>
      <c r="PFL45" s="17">
        <f>+AVERAGE($D45:PFK45)</f>
        <v>77.023085347876261</v>
      </c>
      <c r="PFM45" s="17">
        <f>+AVERAGE($D45:PFL45)</f>
        <v>77.023085347876261</v>
      </c>
      <c r="PFN45" s="17">
        <f>+AVERAGE($D45:PFM45)</f>
        <v>77.023085347876261</v>
      </c>
      <c r="PFO45" s="17">
        <f>+AVERAGE($D45:PFN45)</f>
        <v>77.023085347876261</v>
      </c>
      <c r="PFP45" s="17">
        <f>+AVERAGE($D45:PFO45)</f>
        <v>77.023085347876247</v>
      </c>
      <c r="PFQ45" s="17">
        <f>+AVERAGE($D45:PFP45)</f>
        <v>77.023085347876247</v>
      </c>
      <c r="PFR45" s="17">
        <f>+AVERAGE($D45:PFQ45)</f>
        <v>77.023085347876247</v>
      </c>
      <c r="PFS45" s="17">
        <f>+AVERAGE($D45:PFR45)</f>
        <v>77.023085347876247</v>
      </c>
      <c r="PFT45" s="17">
        <f>+AVERAGE($D45:PFS45)</f>
        <v>77.023085347876233</v>
      </c>
      <c r="PFU45" s="17">
        <f>+AVERAGE($D45:PFT45)</f>
        <v>77.023085347876233</v>
      </c>
      <c r="PFV45" s="17">
        <f>+AVERAGE($D45:PFU45)</f>
        <v>77.023085347876233</v>
      </c>
      <c r="PFW45" s="17">
        <f>+AVERAGE($D45:PFV45)</f>
        <v>77.023085347876233</v>
      </c>
      <c r="PFX45" s="17">
        <f>+AVERAGE($D45:PFW45)</f>
        <v>77.023085347876233</v>
      </c>
      <c r="PFY45" s="17">
        <f>+AVERAGE($D45:PFX45)</f>
        <v>77.023085347876219</v>
      </c>
      <c r="PFZ45" s="17">
        <f>+AVERAGE($D45:PFY45)</f>
        <v>77.023085347876219</v>
      </c>
      <c r="PGA45" s="17">
        <f>+AVERAGE($D45:PFZ45)</f>
        <v>77.023085347876219</v>
      </c>
      <c r="PGB45" s="17">
        <f>+AVERAGE($D45:PGA45)</f>
        <v>77.023085347876219</v>
      </c>
      <c r="PGC45" s="17">
        <f>+AVERAGE($D45:PGB45)</f>
        <v>77.023085347876219</v>
      </c>
      <c r="PGD45" s="17">
        <f>+AVERAGE($D45:PGC45)</f>
        <v>77.023085347876204</v>
      </c>
      <c r="PGE45" s="17">
        <f>+AVERAGE($D45:PGD45)</f>
        <v>77.023085347876204</v>
      </c>
      <c r="PGF45" s="17">
        <f>+AVERAGE($D45:PGE45)</f>
        <v>77.023085347876204</v>
      </c>
      <c r="PGG45" s="17">
        <f>+AVERAGE($D45:PGF45)</f>
        <v>77.023085347876204</v>
      </c>
      <c r="PGH45" s="17">
        <f>+AVERAGE($D45:PGG45)</f>
        <v>77.02308534787619</v>
      </c>
      <c r="PGI45" s="17">
        <f>+AVERAGE($D45:PGH45)</f>
        <v>77.02308534787619</v>
      </c>
      <c r="PGJ45" s="17">
        <f>+AVERAGE($D45:PGI45)</f>
        <v>77.02308534787619</v>
      </c>
      <c r="PGK45" s="17">
        <f>+AVERAGE($D45:PGJ45)</f>
        <v>77.02308534787619</v>
      </c>
      <c r="PGL45" s="17">
        <f>+AVERAGE($D45:PGK45)</f>
        <v>77.02308534787619</v>
      </c>
      <c r="PGM45" s="17">
        <f>+AVERAGE($D45:PGL45)</f>
        <v>77.023085347876176</v>
      </c>
      <c r="PGN45" s="17">
        <f>+AVERAGE($D45:PGM45)</f>
        <v>77.023085347876176</v>
      </c>
      <c r="PGO45" s="17">
        <f>+AVERAGE($D45:PGN45)</f>
        <v>77.023085347876176</v>
      </c>
      <c r="PGP45" s="17">
        <f>+AVERAGE($D45:PGO45)</f>
        <v>77.023085347876176</v>
      </c>
      <c r="PGQ45" s="17">
        <f>+AVERAGE($D45:PGP45)</f>
        <v>77.023085347876162</v>
      </c>
      <c r="PGR45" s="17">
        <f>+AVERAGE($D45:PGQ45)</f>
        <v>77.023085347876162</v>
      </c>
      <c r="PGS45" s="17">
        <f>+AVERAGE($D45:PGR45)</f>
        <v>77.023085347876162</v>
      </c>
      <c r="PGT45" s="17">
        <f>+AVERAGE($D45:PGS45)</f>
        <v>77.023085347876162</v>
      </c>
      <c r="PGU45" s="17">
        <f>+AVERAGE($D45:PGT45)</f>
        <v>77.023085347876162</v>
      </c>
      <c r="PGV45" s="17">
        <f>+AVERAGE($D45:PGU45)</f>
        <v>77.023085347876147</v>
      </c>
      <c r="PGW45" s="17">
        <f>+AVERAGE($D45:PGV45)</f>
        <v>77.023085347876147</v>
      </c>
      <c r="PGX45" s="17">
        <f>+AVERAGE($D45:PGW45)</f>
        <v>77.023085347876147</v>
      </c>
      <c r="PGY45" s="17">
        <f>+AVERAGE($D45:PGX45)</f>
        <v>77.023085347876147</v>
      </c>
      <c r="PGZ45" s="17">
        <f>+AVERAGE($D45:PGY45)</f>
        <v>77.023085347876147</v>
      </c>
      <c r="PHA45" s="17">
        <f>+AVERAGE($D45:PGZ45)</f>
        <v>77.023085347876133</v>
      </c>
      <c r="PHB45" s="17">
        <f>+AVERAGE($D45:PHA45)</f>
        <v>77.023085347876133</v>
      </c>
      <c r="PHC45" s="17">
        <f>+AVERAGE($D45:PHB45)</f>
        <v>77.023085347876133</v>
      </c>
      <c r="PHD45" s="17">
        <f>+AVERAGE($D45:PHC45)</f>
        <v>77.023085347876133</v>
      </c>
      <c r="PHE45" s="17">
        <f>+AVERAGE($D45:PHD45)</f>
        <v>77.023085347876119</v>
      </c>
      <c r="PHF45" s="17">
        <f>+AVERAGE($D45:PHE45)</f>
        <v>77.023085347876119</v>
      </c>
      <c r="PHG45" s="17">
        <f>+AVERAGE($D45:PHF45)</f>
        <v>77.023085347876119</v>
      </c>
      <c r="PHH45" s="17">
        <f>+AVERAGE($D45:PHG45)</f>
        <v>77.023085347876119</v>
      </c>
      <c r="PHI45" s="17">
        <f>+AVERAGE($D45:PHH45)</f>
        <v>77.023085347876119</v>
      </c>
      <c r="PHJ45" s="17">
        <f>+AVERAGE($D45:PHI45)</f>
        <v>77.023085347876105</v>
      </c>
      <c r="PHK45" s="17">
        <f>+AVERAGE($D45:PHJ45)</f>
        <v>77.023085347876105</v>
      </c>
      <c r="PHL45" s="17">
        <f>+AVERAGE($D45:PHK45)</f>
        <v>77.023085347876105</v>
      </c>
      <c r="PHM45" s="17">
        <f>+AVERAGE($D45:PHL45)</f>
        <v>77.023085347876105</v>
      </c>
      <c r="PHN45" s="17">
        <f>+AVERAGE($D45:PHM45)</f>
        <v>77.023085347876105</v>
      </c>
      <c r="PHO45" s="17">
        <f>+AVERAGE($D45:PHN45)</f>
        <v>77.023085347876091</v>
      </c>
      <c r="PHP45" s="17">
        <f>+AVERAGE($D45:PHO45)</f>
        <v>77.023085347876091</v>
      </c>
      <c r="PHQ45" s="17">
        <f>+AVERAGE($D45:PHP45)</f>
        <v>77.023085347876091</v>
      </c>
      <c r="PHR45" s="17">
        <f>+AVERAGE($D45:PHQ45)</f>
        <v>77.023085347876091</v>
      </c>
      <c r="PHS45" s="17">
        <f>+AVERAGE($D45:PHR45)</f>
        <v>77.023085347876076</v>
      </c>
      <c r="PHT45" s="17">
        <f>+AVERAGE($D45:PHS45)</f>
        <v>77.023085347876076</v>
      </c>
      <c r="PHU45" s="17">
        <f>+AVERAGE($D45:PHT45)</f>
        <v>77.023085347876076</v>
      </c>
      <c r="PHV45" s="17">
        <f>+AVERAGE($D45:PHU45)</f>
        <v>77.023085347876076</v>
      </c>
      <c r="PHW45" s="17">
        <f>+AVERAGE($D45:PHV45)</f>
        <v>77.023085347876076</v>
      </c>
      <c r="PHX45" s="17">
        <f>+AVERAGE($D45:PHW45)</f>
        <v>77.023085347876062</v>
      </c>
      <c r="PHY45" s="17">
        <f>+AVERAGE($D45:PHX45)</f>
        <v>77.023085347876062</v>
      </c>
      <c r="PHZ45" s="17">
        <f>+AVERAGE($D45:PHY45)</f>
        <v>77.023085347876062</v>
      </c>
      <c r="PIA45" s="17">
        <f>+AVERAGE($D45:PHZ45)</f>
        <v>77.023085347876062</v>
      </c>
      <c r="PIB45" s="17">
        <f>+AVERAGE($D45:PIA45)</f>
        <v>77.023085347876062</v>
      </c>
      <c r="PIC45" s="17">
        <f>+AVERAGE($D45:PIB45)</f>
        <v>77.023085347876048</v>
      </c>
      <c r="PID45" s="17">
        <f>+AVERAGE($D45:PIC45)</f>
        <v>77.023085347876048</v>
      </c>
      <c r="PIE45" s="17">
        <f>+AVERAGE($D45:PID45)</f>
        <v>77.023085347876048</v>
      </c>
      <c r="PIF45" s="17">
        <f>+AVERAGE($D45:PIE45)</f>
        <v>77.023085347876048</v>
      </c>
      <c r="PIG45" s="17">
        <f>+AVERAGE($D45:PIF45)</f>
        <v>77.023085347876034</v>
      </c>
      <c r="PIH45" s="17">
        <f>+AVERAGE($D45:PIG45)</f>
        <v>77.023085347876034</v>
      </c>
      <c r="PII45" s="17">
        <f>+AVERAGE($D45:PIH45)</f>
        <v>77.023085347876034</v>
      </c>
      <c r="PIJ45" s="17">
        <f>+AVERAGE($D45:PII45)</f>
        <v>77.023085347876034</v>
      </c>
      <c r="PIK45" s="17">
        <f>+AVERAGE($D45:PIJ45)</f>
        <v>77.023085347876034</v>
      </c>
      <c r="PIL45" s="17">
        <f>+AVERAGE($D45:PIK45)</f>
        <v>77.02308534787602</v>
      </c>
      <c r="PIM45" s="17">
        <f>+AVERAGE($D45:PIL45)</f>
        <v>77.02308534787602</v>
      </c>
      <c r="PIN45" s="17">
        <f>+AVERAGE($D45:PIM45)</f>
        <v>77.02308534787602</v>
      </c>
      <c r="PIO45" s="17">
        <f>+AVERAGE($D45:PIN45)</f>
        <v>77.02308534787602</v>
      </c>
      <c r="PIP45" s="17">
        <f>+AVERAGE($D45:PIO45)</f>
        <v>77.02308534787602</v>
      </c>
      <c r="PIQ45" s="17">
        <f>+AVERAGE($D45:PIP45)</f>
        <v>77.023085347876005</v>
      </c>
      <c r="PIR45" s="17">
        <f>+AVERAGE($D45:PIQ45)</f>
        <v>77.023085347876005</v>
      </c>
      <c r="PIS45" s="17">
        <f>+AVERAGE($D45:PIR45)</f>
        <v>77.023085347876005</v>
      </c>
      <c r="PIT45" s="17">
        <f>+AVERAGE($D45:PIS45)</f>
        <v>77.023085347876005</v>
      </c>
      <c r="PIU45" s="17">
        <f>+AVERAGE($D45:PIT45)</f>
        <v>77.023085347875991</v>
      </c>
      <c r="PIV45" s="17">
        <f>+AVERAGE($D45:PIU45)</f>
        <v>77.023085347875991</v>
      </c>
      <c r="PIW45" s="17">
        <f>+AVERAGE($D45:PIV45)</f>
        <v>77.023085347875991</v>
      </c>
      <c r="PIX45" s="17">
        <f>+AVERAGE($D45:PIW45)</f>
        <v>77.023085347875991</v>
      </c>
      <c r="PIY45" s="17">
        <f>+AVERAGE($D45:PIX45)</f>
        <v>77.023085347875991</v>
      </c>
      <c r="PIZ45" s="17">
        <f>+AVERAGE($D45:PIY45)</f>
        <v>77.023085347875977</v>
      </c>
      <c r="PJA45" s="17">
        <f>+AVERAGE($D45:PIZ45)</f>
        <v>77.023085347875977</v>
      </c>
      <c r="PJB45" s="17">
        <f>+AVERAGE($D45:PJA45)</f>
        <v>77.023085347875977</v>
      </c>
      <c r="PJC45" s="17">
        <f>+AVERAGE($D45:PJB45)</f>
        <v>77.023085347875977</v>
      </c>
      <c r="PJD45" s="17">
        <f>+AVERAGE($D45:PJC45)</f>
        <v>77.023085347875977</v>
      </c>
      <c r="PJE45" s="17">
        <f>+AVERAGE($D45:PJD45)</f>
        <v>77.023085347875963</v>
      </c>
      <c r="PJF45" s="17">
        <f>+AVERAGE($D45:PJE45)</f>
        <v>77.023085347875963</v>
      </c>
      <c r="PJG45" s="17">
        <f>+AVERAGE($D45:PJF45)</f>
        <v>77.023085347875963</v>
      </c>
      <c r="PJH45" s="17">
        <f>+AVERAGE($D45:PJG45)</f>
        <v>77.023085347875963</v>
      </c>
      <c r="PJI45" s="17">
        <f>+AVERAGE($D45:PJH45)</f>
        <v>77.023085347875949</v>
      </c>
      <c r="PJJ45" s="17">
        <f>+AVERAGE($D45:PJI45)</f>
        <v>77.023085347875949</v>
      </c>
      <c r="PJK45" s="17">
        <f>+AVERAGE($D45:PJJ45)</f>
        <v>77.023085347875949</v>
      </c>
      <c r="PJL45" s="17">
        <f>+AVERAGE($D45:PJK45)</f>
        <v>77.023085347875949</v>
      </c>
      <c r="PJM45" s="17">
        <f>+AVERAGE($D45:PJL45)</f>
        <v>77.023085347875949</v>
      </c>
      <c r="PJN45" s="17">
        <f>+AVERAGE($D45:PJM45)</f>
        <v>77.023085347875934</v>
      </c>
      <c r="PJO45" s="17">
        <f>+AVERAGE($D45:PJN45)</f>
        <v>77.023085347875934</v>
      </c>
      <c r="PJP45" s="17">
        <f>+AVERAGE($D45:PJO45)</f>
        <v>77.023085347875934</v>
      </c>
      <c r="PJQ45" s="17">
        <f>+AVERAGE($D45:PJP45)</f>
        <v>77.023085347875934</v>
      </c>
      <c r="PJR45" s="17">
        <f>+AVERAGE($D45:PJQ45)</f>
        <v>77.023085347875934</v>
      </c>
      <c r="PJS45" s="17">
        <f>+AVERAGE($D45:PJR45)</f>
        <v>77.02308534787592</v>
      </c>
      <c r="PJT45" s="17">
        <f>+AVERAGE($D45:PJS45)</f>
        <v>77.02308534787592</v>
      </c>
      <c r="PJU45" s="17">
        <f>+AVERAGE($D45:PJT45)</f>
        <v>77.02308534787592</v>
      </c>
      <c r="PJV45" s="17">
        <f>+AVERAGE($D45:PJU45)</f>
        <v>77.02308534787592</v>
      </c>
      <c r="PJW45" s="17">
        <f>+AVERAGE($D45:PJV45)</f>
        <v>77.02308534787592</v>
      </c>
      <c r="PJX45" s="17">
        <f>+AVERAGE($D45:PJW45)</f>
        <v>77.023085347875906</v>
      </c>
      <c r="PJY45" s="17">
        <f>+AVERAGE($D45:PJX45)</f>
        <v>77.023085347875906</v>
      </c>
      <c r="PJZ45" s="17">
        <f>+AVERAGE($D45:PJY45)</f>
        <v>77.023085347875906</v>
      </c>
      <c r="PKA45" s="17">
        <f>+AVERAGE($D45:PJZ45)</f>
        <v>77.023085347875906</v>
      </c>
      <c r="PKB45" s="17">
        <f>+AVERAGE($D45:PKA45)</f>
        <v>77.023085347875892</v>
      </c>
      <c r="PKC45" s="17">
        <f>+AVERAGE($D45:PKB45)</f>
        <v>77.023085347875892</v>
      </c>
      <c r="PKD45" s="17">
        <f>+AVERAGE($D45:PKC45)</f>
        <v>77.023085347875892</v>
      </c>
      <c r="PKE45" s="17">
        <f>+AVERAGE($D45:PKD45)</f>
        <v>77.023085347875892</v>
      </c>
      <c r="PKF45" s="17">
        <f>+AVERAGE($D45:PKE45)</f>
        <v>77.023085347875892</v>
      </c>
      <c r="PKG45" s="17">
        <f>+AVERAGE($D45:PKF45)</f>
        <v>77.023085347875877</v>
      </c>
      <c r="PKH45" s="17">
        <f>+AVERAGE($D45:PKG45)</f>
        <v>77.023085347875877</v>
      </c>
      <c r="PKI45" s="17">
        <f>+AVERAGE($D45:PKH45)</f>
        <v>77.023085347875877</v>
      </c>
      <c r="PKJ45" s="17">
        <f>+AVERAGE($D45:PKI45)</f>
        <v>77.023085347875877</v>
      </c>
      <c r="PKK45" s="17">
        <f>+AVERAGE($D45:PKJ45)</f>
        <v>77.023085347875877</v>
      </c>
      <c r="PKL45" s="17">
        <f>+AVERAGE($D45:PKK45)</f>
        <v>77.023085347875863</v>
      </c>
      <c r="PKM45" s="17">
        <f>+AVERAGE($D45:PKL45)</f>
        <v>77.023085347875863</v>
      </c>
      <c r="PKN45" s="17">
        <f>+AVERAGE($D45:PKM45)</f>
        <v>77.023085347875863</v>
      </c>
      <c r="PKO45" s="17">
        <f>+AVERAGE($D45:PKN45)</f>
        <v>77.023085347875863</v>
      </c>
      <c r="PKP45" s="17">
        <f>+AVERAGE($D45:PKO45)</f>
        <v>77.023085347875849</v>
      </c>
      <c r="PKQ45" s="17">
        <f>+AVERAGE($D45:PKP45)</f>
        <v>77.023085347875849</v>
      </c>
      <c r="PKR45" s="17">
        <f>+AVERAGE($D45:PKQ45)</f>
        <v>77.023085347875849</v>
      </c>
      <c r="PKS45" s="17">
        <f>+AVERAGE($D45:PKR45)</f>
        <v>77.023085347875849</v>
      </c>
      <c r="PKT45" s="17">
        <f>+AVERAGE($D45:PKS45)</f>
        <v>77.023085347875849</v>
      </c>
      <c r="PKU45" s="17">
        <f>+AVERAGE($D45:PKT45)</f>
        <v>77.023085347875835</v>
      </c>
      <c r="PKV45" s="17">
        <f>+AVERAGE($D45:PKU45)</f>
        <v>77.023085347875835</v>
      </c>
      <c r="PKW45" s="17">
        <f>+AVERAGE($D45:PKV45)</f>
        <v>77.023085347875835</v>
      </c>
      <c r="PKX45" s="17">
        <f>+AVERAGE($D45:PKW45)</f>
        <v>77.023085347875835</v>
      </c>
      <c r="PKY45" s="17">
        <f>+AVERAGE($D45:PKX45)</f>
        <v>77.023085347875835</v>
      </c>
      <c r="PKZ45" s="17">
        <f>+AVERAGE($D45:PKY45)</f>
        <v>77.023085347875821</v>
      </c>
      <c r="PLA45" s="17">
        <f>+AVERAGE($D45:PKZ45)</f>
        <v>77.023085347875821</v>
      </c>
      <c r="PLB45" s="17">
        <f>+AVERAGE($D45:PLA45)</f>
        <v>77.023085347875821</v>
      </c>
      <c r="PLC45" s="17">
        <f>+AVERAGE($D45:PLB45)</f>
        <v>77.023085347875821</v>
      </c>
      <c r="PLD45" s="17">
        <f>+AVERAGE($D45:PLC45)</f>
        <v>77.023085347875821</v>
      </c>
      <c r="PLE45" s="17">
        <f>+AVERAGE($D45:PLD45)</f>
        <v>77.023085347875806</v>
      </c>
      <c r="PLF45" s="17">
        <f>+AVERAGE($D45:PLE45)</f>
        <v>77.023085347875806</v>
      </c>
      <c r="PLG45" s="17">
        <f>+AVERAGE($D45:PLF45)</f>
        <v>77.023085347875806</v>
      </c>
      <c r="PLH45" s="17">
        <f>+AVERAGE($D45:PLG45)</f>
        <v>77.023085347875806</v>
      </c>
      <c r="PLI45" s="17">
        <f>+AVERAGE($D45:PLH45)</f>
        <v>77.023085347875792</v>
      </c>
      <c r="PLJ45" s="17">
        <f>+AVERAGE($D45:PLI45)</f>
        <v>77.023085347875792</v>
      </c>
      <c r="PLK45" s="17">
        <f>+AVERAGE($D45:PLJ45)</f>
        <v>77.023085347875792</v>
      </c>
      <c r="PLL45" s="17">
        <f>+AVERAGE($D45:PLK45)</f>
        <v>77.023085347875792</v>
      </c>
      <c r="PLM45" s="17">
        <f>+AVERAGE($D45:PLL45)</f>
        <v>77.023085347875792</v>
      </c>
      <c r="PLN45" s="17">
        <f>+AVERAGE($D45:PLM45)</f>
        <v>77.023085347875778</v>
      </c>
      <c r="PLO45" s="17">
        <f>+AVERAGE($D45:PLN45)</f>
        <v>77.023085347875778</v>
      </c>
      <c r="PLP45" s="17">
        <f>+AVERAGE($D45:PLO45)</f>
        <v>77.023085347875778</v>
      </c>
      <c r="PLQ45" s="17">
        <f>+AVERAGE($D45:PLP45)</f>
        <v>77.023085347875778</v>
      </c>
      <c r="PLR45" s="17">
        <f>+AVERAGE($D45:PLQ45)</f>
        <v>77.023085347875778</v>
      </c>
      <c r="PLS45" s="17">
        <f>+AVERAGE($D45:PLR45)</f>
        <v>77.023085347875764</v>
      </c>
      <c r="PLT45" s="17">
        <f>+AVERAGE($D45:PLS45)</f>
        <v>77.023085347875764</v>
      </c>
      <c r="PLU45" s="17">
        <f>+AVERAGE($D45:PLT45)</f>
        <v>77.023085347875764</v>
      </c>
      <c r="PLV45" s="17">
        <f>+AVERAGE($D45:PLU45)</f>
        <v>77.023085347875764</v>
      </c>
      <c r="PLW45" s="17">
        <f>+AVERAGE($D45:PLV45)</f>
        <v>77.023085347875764</v>
      </c>
      <c r="PLX45" s="17">
        <f>+AVERAGE($D45:PLW45)</f>
        <v>77.02308534787575</v>
      </c>
      <c r="PLY45" s="17">
        <f>+AVERAGE($D45:PLX45)</f>
        <v>77.02308534787575</v>
      </c>
      <c r="PLZ45" s="17">
        <f>+AVERAGE($D45:PLY45)</f>
        <v>77.02308534787575</v>
      </c>
      <c r="PMA45" s="17">
        <f>+AVERAGE($D45:PLZ45)</f>
        <v>77.02308534787575</v>
      </c>
      <c r="PMB45" s="17">
        <f>+AVERAGE($D45:PMA45)</f>
        <v>77.023085347875735</v>
      </c>
      <c r="PMC45" s="17">
        <f>+AVERAGE($D45:PMB45)</f>
        <v>77.023085347875735</v>
      </c>
      <c r="PMD45" s="17">
        <f>+AVERAGE($D45:PMC45)</f>
        <v>77.023085347875735</v>
      </c>
      <c r="PME45" s="17">
        <f>+AVERAGE($D45:PMD45)</f>
        <v>77.023085347875735</v>
      </c>
      <c r="PMF45" s="17">
        <f>+AVERAGE($D45:PME45)</f>
        <v>77.023085347875735</v>
      </c>
      <c r="PMG45" s="17">
        <f>+AVERAGE($D45:PMF45)</f>
        <v>77.023085347875721</v>
      </c>
      <c r="PMH45" s="17">
        <f>+AVERAGE($D45:PMG45)</f>
        <v>77.023085347875721</v>
      </c>
      <c r="PMI45" s="17">
        <f>+AVERAGE($D45:PMH45)</f>
        <v>77.023085347875721</v>
      </c>
      <c r="PMJ45" s="17">
        <f>+AVERAGE($D45:PMI45)</f>
        <v>77.023085347875721</v>
      </c>
      <c r="PMK45" s="17">
        <f>+AVERAGE($D45:PMJ45)</f>
        <v>77.023085347875721</v>
      </c>
      <c r="PML45" s="17">
        <f>+AVERAGE($D45:PMK45)</f>
        <v>77.023085347875707</v>
      </c>
      <c r="PMM45" s="17">
        <f>+AVERAGE($D45:PML45)</f>
        <v>77.023085347875707</v>
      </c>
      <c r="PMN45" s="17">
        <f>+AVERAGE($D45:PMM45)</f>
        <v>77.023085347875707</v>
      </c>
      <c r="PMO45" s="17">
        <f>+AVERAGE($D45:PMN45)</f>
        <v>77.023085347875707</v>
      </c>
      <c r="PMP45" s="17">
        <f>+AVERAGE($D45:PMO45)</f>
        <v>77.023085347875707</v>
      </c>
      <c r="PMQ45" s="17">
        <f>+AVERAGE($D45:PMP45)</f>
        <v>77.023085347875693</v>
      </c>
      <c r="PMR45" s="17">
        <f>+AVERAGE($D45:PMQ45)</f>
        <v>77.023085347875693</v>
      </c>
      <c r="PMS45" s="17">
        <f>+AVERAGE($D45:PMR45)</f>
        <v>77.023085347875693</v>
      </c>
      <c r="PMT45" s="17">
        <f>+AVERAGE($D45:PMS45)</f>
        <v>77.023085347875693</v>
      </c>
      <c r="PMU45" s="17">
        <f>+AVERAGE($D45:PMT45)</f>
        <v>77.023085347875679</v>
      </c>
      <c r="PMV45" s="17">
        <f>+AVERAGE($D45:PMU45)</f>
        <v>77.023085347875679</v>
      </c>
      <c r="PMW45" s="17">
        <f>+AVERAGE($D45:PMV45)</f>
        <v>77.023085347875679</v>
      </c>
      <c r="PMX45" s="17">
        <f>+AVERAGE($D45:PMW45)</f>
        <v>77.023085347875679</v>
      </c>
      <c r="PMY45" s="17">
        <f>+AVERAGE($D45:PMX45)</f>
        <v>77.023085347875679</v>
      </c>
      <c r="PMZ45" s="17">
        <f>+AVERAGE($D45:PMY45)</f>
        <v>77.023085347875664</v>
      </c>
      <c r="PNA45" s="17">
        <f>+AVERAGE($D45:PMZ45)</f>
        <v>77.023085347875664</v>
      </c>
      <c r="PNB45" s="17">
        <f>+AVERAGE($D45:PNA45)</f>
        <v>77.023085347875664</v>
      </c>
      <c r="PNC45" s="17">
        <f>+AVERAGE($D45:PNB45)</f>
        <v>77.023085347875664</v>
      </c>
      <c r="PND45" s="17">
        <f>+AVERAGE($D45:PNC45)</f>
        <v>77.023085347875664</v>
      </c>
      <c r="PNE45" s="17">
        <f>+AVERAGE($D45:PND45)</f>
        <v>77.02308534787565</v>
      </c>
      <c r="PNF45" s="17">
        <f>+AVERAGE($D45:PNE45)</f>
        <v>77.02308534787565</v>
      </c>
      <c r="PNG45" s="17">
        <f>+AVERAGE($D45:PNF45)</f>
        <v>77.02308534787565</v>
      </c>
      <c r="PNH45" s="17">
        <f>+AVERAGE($D45:PNG45)</f>
        <v>77.02308534787565</v>
      </c>
      <c r="PNI45" s="17">
        <f>+AVERAGE($D45:PNH45)</f>
        <v>77.02308534787565</v>
      </c>
      <c r="PNJ45" s="17">
        <f>+AVERAGE($D45:PNI45)</f>
        <v>77.023085347875636</v>
      </c>
      <c r="PNK45" s="17">
        <f>+AVERAGE($D45:PNJ45)</f>
        <v>77.023085347875636</v>
      </c>
      <c r="PNL45" s="17">
        <f>+AVERAGE($D45:PNK45)</f>
        <v>77.023085347875636</v>
      </c>
      <c r="PNM45" s="17">
        <f>+AVERAGE($D45:PNL45)</f>
        <v>77.023085347875636</v>
      </c>
      <c r="PNN45" s="17">
        <f>+AVERAGE($D45:PNM45)</f>
        <v>77.023085347875622</v>
      </c>
      <c r="PNO45" s="17">
        <f>+AVERAGE($D45:PNN45)</f>
        <v>77.023085347875622</v>
      </c>
      <c r="PNP45" s="17">
        <f>+AVERAGE($D45:PNO45)</f>
        <v>77.023085347875622</v>
      </c>
      <c r="PNQ45" s="17">
        <f>+AVERAGE($D45:PNP45)</f>
        <v>77.023085347875622</v>
      </c>
      <c r="PNR45" s="17">
        <f>+AVERAGE($D45:PNQ45)</f>
        <v>77.023085347875622</v>
      </c>
      <c r="PNS45" s="17">
        <f>+AVERAGE($D45:PNR45)</f>
        <v>77.023085347875607</v>
      </c>
      <c r="PNT45" s="17">
        <f>+AVERAGE($D45:PNS45)</f>
        <v>77.023085347875607</v>
      </c>
      <c r="PNU45" s="17">
        <f>+AVERAGE($D45:PNT45)</f>
        <v>77.023085347875607</v>
      </c>
      <c r="PNV45" s="17">
        <f>+AVERAGE($D45:PNU45)</f>
        <v>77.023085347875607</v>
      </c>
      <c r="PNW45" s="17">
        <f>+AVERAGE($D45:PNV45)</f>
        <v>77.023085347875607</v>
      </c>
      <c r="PNX45" s="17">
        <f>+AVERAGE($D45:PNW45)</f>
        <v>77.023085347875593</v>
      </c>
      <c r="PNY45" s="17">
        <f>+AVERAGE($D45:PNX45)</f>
        <v>77.023085347875593</v>
      </c>
      <c r="PNZ45" s="17">
        <f>+AVERAGE($D45:PNY45)</f>
        <v>77.023085347875593</v>
      </c>
      <c r="POA45" s="17">
        <f>+AVERAGE($D45:PNZ45)</f>
        <v>77.023085347875593</v>
      </c>
      <c r="POB45" s="17">
        <f>+AVERAGE($D45:POA45)</f>
        <v>77.023085347875593</v>
      </c>
      <c r="POC45" s="17">
        <f>+AVERAGE($D45:POB45)</f>
        <v>77.023085347875579</v>
      </c>
      <c r="POD45" s="17">
        <f>+AVERAGE($D45:POC45)</f>
        <v>77.023085347875579</v>
      </c>
      <c r="POE45" s="17">
        <f>+AVERAGE($D45:POD45)</f>
        <v>77.023085347875579</v>
      </c>
      <c r="POF45" s="17">
        <f>+AVERAGE($D45:POE45)</f>
        <v>77.023085347875579</v>
      </c>
      <c r="POG45" s="17">
        <f>+AVERAGE($D45:POF45)</f>
        <v>77.023085347875579</v>
      </c>
      <c r="POH45" s="17">
        <f>+AVERAGE($D45:POG45)</f>
        <v>77.023085347875565</v>
      </c>
      <c r="POI45" s="17">
        <f>+AVERAGE($D45:POH45)</f>
        <v>77.023085347875565</v>
      </c>
      <c r="POJ45" s="17">
        <f>+AVERAGE($D45:POI45)</f>
        <v>77.023085347875565</v>
      </c>
      <c r="POK45" s="17">
        <f>+AVERAGE($D45:POJ45)</f>
        <v>77.023085347875565</v>
      </c>
      <c r="POL45" s="17">
        <f>+AVERAGE($D45:POK45)</f>
        <v>77.023085347875551</v>
      </c>
      <c r="POM45" s="17">
        <f>+AVERAGE($D45:POL45)</f>
        <v>77.023085347875551</v>
      </c>
      <c r="PON45" s="17">
        <f>+AVERAGE($D45:POM45)</f>
        <v>77.023085347875551</v>
      </c>
      <c r="POO45" s="17">
        <f>+AVERAGE($D45:PON45)</f>
        <v>77.023085347875551</v>
      </c>
      <c r="POP45" s="17">
        <f>+AVERAGE($D45:POO45)</f>
        <v>77.023085347875551</v>
      </c>
      <c r="POQ45" s="17">
        <f>+AVERAGE($D45:POP45)</f>
        <v>77.023085347875536</v>
      </c>
      <c r="POR45" s="17">
        <f>+AVERAGE($D45:POQ45)</f>
        <v>77.023085347875536</v>
      </c>
      <c r="POS45" s="17">
        <f>+AVERAGE($D45:POR45)</f>
        <v>77.023085347875536</v>
      </c>
      <c r="POT45" s="17">
        <f>+AVERAGE($D45:POS45)</f>
        <v>77.023085347875536</v>
      </c>
      <c r="POU45" s="17">
        <f>+AVERAGE($D45:POT45)</f>
        <v>77.023085347875536</v>
      </c>
      <c r="POV45" s="17">
        <f>+AVERAGE($D45:POU45)</f>
        <v>77.023085347875522</v>
      </c>
      <c r="POW45" s="17">
        <f>+AVERAGE($D45:POV45)</f>
        <v>77.023085347875522</v>
      </c>
      <c r="POX45" s="17">
        <f>+AVERAGE($D45:POW45)</f>
        <v>77.023085347875522</v>
      </c>
      <c r="POY45" s="17">
        <f>+AVERAGE($D45:POX45)</f>
        <v>77.023085347875522</v>
      </c>
      <c r="POZ45" s="17">
        <f>+AVERAGE($D45:POY45)</f>
        <v>77.023085347875522</v>
      </c>
      <c r="PPA45" s="17">
        <f>+AVERAGE($D45:POZ45)</f>
        <v>77.023085347875508</v>
      </c>
      <c r="PPB45" s="17">
        <f>+AVERAGE($D45:PPA45)</f>
        <v>77.023085347875508</v>
      </c>
      <c r="PPC45" s="17">
        <f>+AVERAGE($D45:PPB45)</f>
        <v>77.023085347875508</v>
      </c>
      <c r="PPD45" s="17">
        <f>+AVERAGE($D45:PPC45)</f>
        <v>77.023085347875508</v>
      </c>
      <c r="PPE45" s="17">
        <f>+AVERAGE($D45:PPD45)</f>
        <v>77.023085347875508</v>
      </c>
      <c r="PPF45" s="17">
        <f>+AVERAGE($D45:PPE45)</f>
        <v>77.023085347875494</v>
      </c>
      <c r="PPG45" s="17">
        <f>+AVERAGE($D45:PPF45)</f>
        <v>77.023085347875494</v>
      </c>
      <c r="PPH45" s="17">
        <f>+AVERAGE($D45:PPG45)</f>
        <v>77.023085347875494</v>
      </c>
      <c r="PPI45" s="17">
        <f>+AVERAGE($D45:PPH45)</f>
        <v>77.023085347875494</v>
      </c>
      <c r="PPJ45" s="17">
        <f>+AVERAGE($D45:PPI45)</f>
        <v>77.023085347875494</v>
      </c>
      <c r="PPK45" s="17">
        <f>+AVERAGE($D45:PPJ45)</f>
        <v>77.02308534787548</v>
      </c>
      <c r="PPL45" s="17">
        <f>+AVERAGE($D45:PPK45)</f>
        <v>77.02308534787548</v>
      </c>
      <c r="PPM45" s="17">
        <f>+AVERAGE($D45:PPL45)</f>
        <v>77.02308534787548</v>
      </c>
      <c r="PPN45" s="17">
        <f>+AVERAGE($D45:PPM45)</f>
        <v>77.02308534787548</v>
      </c>
      <c r="PPO45" s="17">
        <f>+AVERAGE($D45:PPN45)</f>
        <v>77.023085347875465</v>
      </c>
      <c r="PPP45" s="17">
        <f>+AVERAGE($D45:PPO45)</f>
        <v>77.023085347875465</v>
      </c>
      <c r="PPQ45" s="17">
        <f>+AVERAGE($D45:PPP45)</f>
        <v>77.023085347875465</v>
      </c>
      <c r="PPR45" s="17">
        <f>+AVERAGE($D45:PPQ45)</f>
        <v>77.023085347875465</v>
      </c>
      <c r="PPS45" s="17">
        <f>+AVERAGE($D45:PPR45)</f>
        <v>77.023085347875465</v>
      </c>
      <c r="PPT45" s="17">
        <f>+AVERAGE($D45:PPS45)</f>
        <v>77.023085347875451</v>
      </c>
      <c r="PPU45" s="17">
        <f>+AVERAGE($D45:PPT45)</f>
        <v>77.023085347875451</v>
      </c>
      <c r="PPV45" s="17">
        <f>+AVERAGE($D45:PPU45)</f>
        <v>77.023085347875451</v>
      </c>
      <c r="PPW45" s="17">
        <f>+AVERAGE($D45:PPV45)</f>
        <v>77.023085347875451</v>
      </c>
      <c r="PPX45" s="17">
        <f>+AVERAGE($D45:PPW45)</f>
        <v>77.023085347875451</v>
      </c>
      <c r="PPY45" s="17">
        <f>+AVERAGE($D45:PPX45)</f>
        <v>77.023085347875437</v>
      </c>
      <c r="PPZ45" s="17">
        <f>+AVERAGE($D45:PPY45)</f>
        <v>77.023085347875437</v>
      </c>
      <c r="PQA45" s="17">
        <f>+AVERAGE($D45:PPZ45)</f>
        <v>77.023085347875437</v>
      </c>
      <c r="PQB45" s="17">
        <f>+AVERAGE($D45:PQA45)</f>
        <v>77.023085347875437</v>
      </c>
      <c r="PQC45" s="17">
        <f>+AVERAGE($D45:PQB45)</f>
        <v>77.023085347875437</v>
      </c>
      <c r="PQD45" s="17">
        <f>+AVERAGE($D45:PQC45)</f>
        <v>77.023085347875423</v>
      </c>
      <c r="PQE45" s="17">
        <f>+AVERAGE($D45:PQD45)</f>
        <v>77.023085347875423</v>
      </c>
      <c r="PQF45" s="17">
        <f>+AVERAGE($D45:PQE45)</f>
        <v>77.023085347875423</v>
      </c>
      <c r="PQG45" s="17">
        <f>+AVERAGE($D45:PQF45)</f>
        <v>77.023085347875423</v>
      </c>
      <c r="PQH45" s="17">
        <f>+AVERAGE($D45:PQG45)</f>
        <v>77.023085347875423</v>
      </c>
      <c r="PQI45" s="17">
        <f>+AVERAGE($D45:PQH45)</f>
        <v>77.023085347875409</v>
      </c>
      <c r="PQJ45" s="17">
        <f>+AVERAGE($D45:PQI45)</f>
        <v>77.023085347875409</v>
      </c>
      <c r="PQK45" s="17">
        <f>+AVERAGE($D45:PQJ45)</f>
        <v>77.023085347875409</v>
      </c>
      <c r="PQL45" s="17">
        <f>+AVERAGE($D45:PQK45)</f>
        <v>77.023085347875409</v>
      </c>
      <c r="PQM45" s="17">
        <f>+AVERAGE($D45:PQL45)</f>
        <v>77.023085347875409</v>
      </c>
      <c r="PQN45" s="17">
        <f>+AVERAGE($D45:PQM45)</f>
        <v>77.023085347875394</v>
      </c>
      <c r="PQO45" s="17">
        <f>+AVERAGE($D45:PQN45)</f>
        <v>77.023085347875394</v>
      </c>
      <c r="PQP45" s="17">
        <f>+AVERAGE($D45:PQO45)</f>
        <v>77.023085347875394</v>
      </c>
      <c r="PQQ45" s="17">
        <f>+AVERAGE($D45:PQP45)</f>
        <v>77.023085347875394</v>
      </c>
      <c r="PQR45" s="17">
        <f>+AVERAGE($D45:PQQ45)</f>
        <v>77.02308534787538</v>
      </c>
      <c r="PQS45" s="17">
        <f>+AVERAGE($D45:PQR45)</f>
        <v>77.02308534787538</v>
      </c>
      <c r="PQT45" s="17">
        <f>+AVERAGE($D45:PQS45)</f>
        <v>77.02308534787538</v>
      </c>
      <c r="PQU45" s="17">
        <f>+AVERAGE($D45:PQT45)</f>
        <v>77.02308534787538</v>
      </c>
      <c r="PQV45" s="17">
        <f>+AVERAGE($D45:PQU45)</f>
        <v>77.02308534787538</v>
      </c>
      <c r="PQW45" s="17">
        <f>+AVERAGE($D45:PQV45)</f>
        <v>77.023085347875366</v>
      </c>
      <c r="PQX45" s="17">
        <f>+AVERAGE($D45:PQW45)</f>
        <v>77.023085347875366</v>
      </c>
      <c r="PQY45" s="17">
        <f>+AVERAGE($D45:PQX45)</f>
        <v>77.023085347875366</v>
      </c>
      <c r="PQZ45" s="17">
        <f>+AVERAGE($D45:PQY45)</f>
        <v>77.023085347875366</v>
      </c>
      <c r="PRA45" s="17">
        <f>+AVERAGE($D45:PQZ45)</f>
        <v>77.023085347875366</v>
      </c>
      <c r="PRB45" s="17">
        <f>+AVERAGE($D45:PRA45)</f>
        <v>77.023085347875352</v>
      </c>
      <c r="PRC45" s="17">
        <f>+AVERAGE($D45:PRB45)</f>
        <v>77.023085347875352</v>
      </c>
      <c r="PRD45" s="17">
        <f>+AVERAGE($D45:PRC45)</f>
        <v>77.023085347875352</v>
      </c>
      <c r="PRE45" s="17">
        <f>+AVERAGE($D45:PRD45)</f>
        <v>77.023085347875352</v>
      </c>
      <c r="PRF45" s="17">
        <f>+AVERAGE($D45:PRE45)</f>
        <v>77.023085347875352</v>
      </c>
      <c r="PRG45" s="17">
        <f>+AVERAGE($D45:PRF45)</f>
        <v>77.023085347875337</v>
      </c>
      <c r="PRH45" s="17">
        <f>+AVERAGE($D45:PRG45)</f>
        <v>77.023085347875337</v>
      </c>
      <c r="PRI45" s="17">
        <f>+AVERAGE($D45:PRH45)</f>
        <v>77.023085347875337</v>
      </c>
      <c r="PRJ45" s="17">
        <f>+AVERAGE($D45:PRI45)</f>
        <v>77.023085347875337</v>
      </c>
      <c r="PRK45" s="17">
        <f>+AVERAGE($D45:PRJ45)</f>
        <v>77.023085347875337</v>
      </c>
      <c r="PRL45" s="17">
        <f>+AVERAGE($D45:PRK45)</f>
        <v>77.023085347875323</v>
      </c>
      <c r="PRM45" s="17">
        <f>+AVERAGE($D45:PRL45)</f>
        <v>77.023085347875323</v>
      </c>
      <c r="PRN45" s="17">
        <f>+AVERAGE($D45:PRM45)</f>
        <v>77.023085347875323</v>
      </c>
      <c r="PRO45" s="17">
        <f>+AVERAGE($D45:PRN45)</f>
        <v>77.023085347875323</v>
      </c>
      <c r="PRP45" s="17">
        <f>+AVERAGE($D45:PRO45)</f>
        <v>77.023085347875323</v>
      </c>
      <c r="PRQ45" s="17">
        <f>+AVERAGE($D45:PRP45)</f>
        <v>77.023085347875309</v>
      </c>
      <c r="PRR45" s="17">
        <f>+AVERAGE($D45:PRQ45)</f>
        <v>77.023085347875309</v>
      </c>
      <c r="PRS45" s="17">
        <f>+AVERAGE($D45:PRR45)</f>
        <v>77.023085347875309</v>
      </c>
      <c r="PRT45" s="17">
        <f>+AVERAGE($D45:PRS45)</f>
        <v>77.023085347875309</v>
      </c>
      <c r="PRU45" s="17">
        <f>+AVERAGE($D45:PRT45)</f>
        <v>77.023085347875309</v>
      </c>
      <c r="PRV45" s="17">
        <f>+AVERAGE($D45:PRU45)</f>
        <v>77.023085347875295</v>
      </c>
      <c r="PRW45" s="17">
        <f>+AVERAGE($D45:PRV45)</f>
        <v>77.023085347875295</v>
      </c>
      <c r="PRX45" s="17">
        <f>+AVERAGE($D45:PRW45)</f>
        <v>77.023085347875295</v>
      </c>
      <c r="PRY45" s="17">
        <f>+AVERAGE($D45:PRX45)</f>
        <v>77.023085347875295</v>
      </c>
      <c r="PRZ45" s="17">
        <f>+AVERAGE($D45:PRY45)</f>
        <v>77.023085347875295</v>
      </c>
      <c r="PSA45" s="17">
        <f>+AVERAGE($D45:PRZ45)</f>
        <v>77.023085347875281</v>
      </c>
      <c r="PSB45" s="17">
        <f>+AVERAGE($D45:PSA45)</f>
        <v>77.023085347875281</v>
      </c>
      <c r="PSC45" s="17">
        <f>+AVERAGE($D45:PSB45)</f>
        <v>77.023085347875281</v>
      </c>
      <c r="PSD45" s="17">
        <f>+AVERAGE($D45:PSC45)</f>
        <v>77.023085347875281</v>
      </c>
      <c r="PSE45" s="17">
        <f>+AVERAGE($D45:PSD45)</f>
        <v>77.023085347875266</v>
      </c>
      <c r="PSF45" s="17">
        <f>+AVERAGE($D45:PSE45)</f>
        <v>77.023085347875266</v>
      </c>
      <c r="PSG45" s="17">
        <f>+AVERAGE($D45:PSF45)</f>
        <v>77.023085347875266</v>
      </c>
      <c r="PSH45" s="17">
        <f>+AVERAGE($D45:PSG45)</f>
        <v>77.023085347875266</v>
      </c>
      <c r="PSI45" s="17">
        <f>+AVERAGE($D45:PSH45)</f>
        <v>77.023085347875266</v>
      </c>
      <c r="PSJ45" s="17">
        <f>+AVERAGE($D45:PSI45)</f>
        <v>77.023085347875252</v>
      </c>
      <c r="PSK45" s="17">
        <f>+AVERAGE($D45:PSJ45)</f>
        <v>77.023085347875252</v>
      </c>
      <c r="PSL45" s="17">
        <f>+AVERAGE($D45:PSK45)</f>
        <v>77.023085347875252</v>
      </c>
      <c r="PSM45" s="17">
        <f>+AVERAGE($D45:PSL45)</f>
        <v>77.023085347875252</v>
      </c>
      <c r="PSN45" s="17">
        <f>+AVERAGE($D45:PSM45)</f>
        <v>77.023085347875252</v>
      </c>
      <c r="PSO45" s="17">
        <f>+AVERAGE($D45:PSN45)</f>
        <v>77.023085347875238</v>
      </c>
      <c r="PSP45" s="17">
        <f>+AVERAGE($D45:PSO45)</f>
        <v>77.023085347875238</v>
      </c>
      <c r="PSQ45" s="17">
        <f>+AVERAGE($D45:PSP45)</f>
        <v>77.023085347875238</v>
      </c>
      <c r="PSR45" s="17">
        <f>+AVERAGE($D45:PSQ45)</f>
        <v>77.023085347875238</v>
      </c>
      <c r="PSS45" s="17">
        <f>+AVERAGE($D45:PSR45)</f>
        <v>77.023085347875238</v>
      </c>
      <c r="PST45" s="17">
        <f>+AVERAGE($D45:PSS45)</f>
        <v>77.023085347875224</v>
      </c>
      <c r="PSU45" s="17">
        <f>+AVERAGE($D45:PST45)</f>
        <v>77.023085347875224</v>
      </c>
      <c r="PSV45" s="17">
        <f>+AVERAGE($D45:PSU45)</f>
        <v>77.023085347875224</v>
      </c>
      <c r="PSW45" s="17">
        <f>+AVERAGE($D45:PSV45)</f>
        <v>77.023085347875224</v>
      </c>
      <c r="PSX45" s="17">
        <f>+AVERAGE($D45:PSW45)</f>
        <v>77.023085347875224</v>
      </c>
      <c r="PSY45" s="17">
        <f>+AVERAGE($D45:PSX45)</f>
        <v>77.02308534787521</v>
      </c>
      <c r="PSZ45" s="17">
        <f>+AVERAGE($D45:PSY45)</f>
        <v>77.02308534787521</v>
      </c>
      <c r="PTA45" s="17">
        <f>+AVERAGE($D45:PSZ45)</f>
        <v>77.02308534787521</v>
      </c>
      <c r="PTB45" s="17">
        <f>+AVERAGE($D45:PTA45)</f>
        <v>77.02308534787521</v>
      </c>
      <c r="PTC45" s="17">
        <f>+AVERAGE($D45:PTB45)</f>
        <v>77.02308534787521</v>
      </c>
      <c r="PTD45" s="17">
        <f>+AVERAGE($D45:PTC45)</f>
        <v>77.023085347875195</v>
      </c>
      <c r="PTE45" s="17">
        <f>+AVERAGE($D45:PTD45)</f>
        <v>77.023085347875195</v>
      </c>
      <c r="PTF45" s="17">
        <f>+AVERAGE($D45:PTE45)</f>
        <v>77.023085347875195</v>
      </c>
      <c r="PTG45" s="17">
        <f>+AVERAGE($D45:PTF45)</f>
        <v>77.023085347875195</v>
      </c>
      <c r="PTH45" s="17">
        <f>+AVERAGE($D45:PTG45)</f>
        <v>77.023085347875195</v>
      </c>
      <c r="PTI45" s="17">
        <f>+AVERAGE($D45:PTH45)</f>
        <v>77.023085347875181</v>
      </c>
      <c r="PTJ45" s="17">
        <f>+AVERAGE($D45:PTI45)</f>
        <v>77.023085347875181</v>
      </c>
      <c r="PTK45" s="17">
        <f>+AVERAGE($D45:PTJ45)</f>
        <v>77.023085347875181</v>
      </c>
      <c r="PTL45" s="17">
        <f>+AVERAGE($D45:PTK45)</f>
        <v>77.023085347875181</v>
      </c>
      <c r="PTM45" s="17">
        <f>+AVERAGE($D45:PTL45)</f>
        <v>77.023085347875181</v>
      </c>
      <c r="PTN45" s="17">
        <f>+AVERAGE($D45:PTM45)</f>
        <v>77.023085347875167</v>
      </c>
      <c r="PTO45" s="17">
        <f>+AVERAGE($D45:PTN45)</f>
        <v>77.023085347875167</v>
      </c>
      <c r="PTP45" s="17">
        <f>+AVERAGE($D45:PTO45)</f>
        <v>77.023085347875167</v>
      </c>
      <c r="PTQ45" s="17">
        <f>+AVERAGE($D45:PTP45)</f>
        <v>77.023085347875167</v>
      </c>
      <c r="PTR45" s="17">
        <f>+AVERAGE($D45:PTQ45)</f>
        <v>77.023085347875167</v>
      </c>
      <c r="PTS45" s="17">
        <f>+AVERAGE($D45:PTR45)</f>
        <v>77.023085347875153</v>
      </c>
      <c r="PTT45" s="17">
        <f>+AVERAGE($D45:PTS45)</f>
        <v>77.023085347875153</v>
      </c>
      <c r="PTU45" s="17">
        <f>+AVERAGE($D45:PTT45)</f>
        <v>77.023085347875153</v>
      </c>
      <c r="PTV45" s="17">
        <f>+AVERAGE($D45:PTU45)</f>
        <v>77.023085347875153</v>
      </c>
      <c r="PTW45" s="17">
        <f>+AVERAGE($D45:PTV45)</f>
        <v>77.023085347875153</v>
      </c>
      <c r="PTX45" s="17">
        <f>+AVERAGE($D45:PTW45)</f>
        <v>77.023085347875138</v>
      </c>
      <c r="PTY45" s="17">
        <f>+AVERAGE($D45:PTX45)</f>
        <v>77.023085347875138</v>
      </c>
      <c r="PTZ45" s="17">
        <f>+AVERAGE($D45:PTY45)</f>
        <v>77.023085347875138</v>
      </c>
      <c r="PUA45" s="17">
        <f>+AVERAGE($D45:PTZ45)</f>
        <v>77.023085347875138</v>
      </c>
      <c r="PUB45" s="17">
        <f>+AVERAGE($D45:PUA45)</f>
        <v>77.023085347875138</v>
      </c>
      <c r="PUC45" s="17">
        <f>+AVERAGE($D45:PUB45)</f>
        <v>77.023085347875124</v>
      </c>
      <c r="PUD45" s="17">
        <f>+AVERAGE($D45:PUC45)</f>
        <v>77.023085347875124</v>
      </c>
      <c r="PUE45" s="17">
        <f>+AVERAGE($D45:PUD45)</f>
        <v>77.023085347875124</v>
      </c>
      <c r="PUF45" s="17">
        <f>+AVERAGE($D45:PUE45)</f>
        <v>77.023085347875124</v>
      </c>
      <c r="PUG45" s="17">
        <f>+AVERAGE($D45:PUF45)</f>
        <v>77.023085347875124</v>
      </c>
      <c r="PUH45" s="17">
        <f>+AVERAGE($D45:PUG45)</f>
        <v>77.02308534787511</v>
      </c>
      <c r="PUI45" s="17">
        <f>+AVERAGE($D45:PUH45)</f>
        <v>77.02308534787511</v>
      </c>
      <c r="PUJ45" s="17">
        <f>+AVERAGE($D45:PUI45)</f>
        <v>77.02308534787511</v>
      </c>
      <c r="PUK45" s="17">
        <f>+AVERAGE($D45:PUJ45)</f>
        <v>77.02308534787511</v>
      </c>
      <c r="PUL45" s="17">
        <f>+AVERAGE($D45:PUK45)</f>
        <v>77.023085347875096</v>
      </c>
      <c r="PUM45" s="17">
        <f>+AVERAGE($D45:PUL45)</f>
        <v>77.023085347875096</v>
      </c>
      <c r="PUN45" s="17">
        <f>+AVERAGE($D45:PUM45)</f>
        <v>77.023085347875096</v>
      </c>
      <c r="PUO45" s="17">
        <f>+AVERAGE($D45:PUN45)</f>
        <v>77.023085347875096</v>
      </c>
      <c r="PUP45" s="17">
        <f>+AVERAGE($D45:PUO45)</f>
        <v>77.023085347875096</v>
      </c>
      <c r="PUQ45" s="17">
        <f>+AVERAGE($D45:PUP45)</f>
        <v>77.023085347875082</v>
      </c>
      <c r="PUR45" s="17">
        <f>+AVERAGE($D45:PUQ45)</f>
        <v>77.023085347875082</v>
      </c>
      <c r="PUS45" s="17">
        <f>+AVERAGE($D45:PUR45)</f>
        <v>77.023085347875082</v>
      </c>
      <c r="PUT45" s="17">
        <f>+AVERAGE($D45:PUS45)</f>
        <v>77.023085347875082</v>
      </c>
      <c r="PUU45" s="17">
        <f>+AVERAGE($D45:PUT45)</f>
        <v>77.023085347875082</v>
      </c>
      <c r="PUV45" s="17">
        <f>+AVERAGE($D45:PUU45)</f>
        <v>77.023085347875067</v>
      </c>
      <c r="PUW45" s="17">
        <f>+AVERAGE($D45:PUV45)</f>
        <v>77.023085347875067</v>
      </c>
      <c r="PUX45" s="17">
        <f>+AVERAGE($D45:PUW45)</f>
        <v>77.023085347875067</v>
      </c>
      <c r="PUY45" s="17">
        <f>+AVERAGE($D45:PUX45)</f>
        <v>77.023085347875067</v>
      </c>
      <c r="PUZ45" s="17">
        <f>+AVERAGE($D45:PUY45)</f>
        <v>77.023085347875067</v>
      </c>
      <c r="PVA45" s="17">
        <f>+AVERAGE($D45:PUZ45)</f>
        <v>77.023085347875053</v>
      </c>
      <c r="PVB45" s="17">
        <f>+AVERAGE($D45:PVA45)</f>
        <v>77.023085347875053</v>
      </c>
      <c r="PVC45" s="17">
        <f>+AVERAGE($D45:PVB45)</f>
        <v>77.023085347875053</v>
      </c>
      <c r="PVD45" s="17">
        <f>+AVERAGE($D45:PVC45)</f>
        <v>77.023085347875053</v>
      </c>
      <c r="PVE45" s="17">
        <f>+AVERAGE($D45:PVD45)</f>
        <v>77.023085347875053</v>
      </c>
      <c r="PVF45" s="17">
        <f>+AVERAGE($D45:PVE45)</f>
        <v>77.023085347875039</v>
      </c>
      <c r="PVG45" s="17">
        <f>+AVERAGE($D45:PVF45)</f>
        <v>77.023085347875039</v>
      </c>
      <c r="PVH45" s="17">
        <f>+AVERAGE($D45:PVG45)</f>
        <v>77.023085347875039</v>
      </c>
      <c r="PVI45" s="17">
        <f>+AVERAGE($D45:PVH45)</f>
        <v>77.023085347875039</v>
      </c>
      <c r="PVJ45" s="17">
        <f>+AVERAGE($D45:PVI45)</f>
        <v>77.023085347875039</v>
      </c>
      <c r="PVK45" s="17">
        <f>+AVERAGE($D45:PVJ45)</f>
        <v>77.023085347875025</v>
      </c>
      <c r="PVL45" s="17">
        <f>+AVERAGE($D45:PVK45)</f>
        <v>77.023085347875025</v>
      </c>
      <c r="PVM45" s="17">
        <f>+AVERAGE($D45:PVL45)</f>
        <v>77.023085347875025</v>
      </c>
      <c r="PVN45" s="17">
        <f>+AVERAGE($D45:PVM45)</f>
        <v>77.023085347875025</v>
      </c>
      <c r="PVO45" s="17">
        <f>+AVERAGE($D45:PVN45)</f>
        <v>77.023085347875025</v>
      </c>
      <c r="PVP45" s="17">
        <f>+AVERAGE($D45:PVO45)</f>
        <v>77.023085347875011</v>
      </c>
      <c r="PVQ45" s="17">
        <f>+AVERAGE($D45:PVP45)</f>
        <v>77.023085347875011</v>
      </c>
      <c r="PVR45" s="17">
        <f>+AVERAGE($D45:PVQ45)</f>
        <v>77.023085347875011</v>
      </c>
      <c r="PVS45" s="17">
        <f>+AVERAGE($D45:PVR45)</f>
        <v>77.023085347875011</v>
      </c>
      <c r="PVT45" s="17">
        <f>+AVERAGE($D45:PVS45)</f>
        <v>77.023085347875011</v>
      </c>
      <c r="PVU45" s="17">
        <f>+AVERAGE($D45:PVT45)</f>
        <v>77.023085347874996</v>
      </c>
      <c r="PVV45" s="17">
        <f>+AVERAGE($D45:PVU45)</f>
        <v>77.023085347874996</v>
      </c>
      <c r="PVW45" s="17">
        <f>+AVERAGE($D45:PVV45)</f>
        <v>77.023085347874996</v>
      </c>
      <c r="PVX45" s="17">
        <f>+AVERAGE($D45:PVW45)</f>
        <v>77.023085347874996</v>
      </c>
      <c r="PVY45" s="17">
        <f>+AVERAGE($D45:PVX45)</f>
        <v>77.023085347874996</v>
      </c>
      <c r="PVZ45" s="17">
        <f>+AVERAGE($D45:PVY45)</f>
        <v>77.023085347874982</v>
      </c>
      <c r="PWA45" s="17">
        <f>+AVERAGE($D45:PVZ45)</f>
        <v>77.023085347874982</v>
      </c>
      <c r="PWB45" s="17">
        <f>+AVERAGE($D45:PWA45)</f>
        <v>77.023085347874982</v>
      </c>
      <c r="PWC45" s="17">
        <f>+AVERAGE($D45:PWB45)</f>
        <v>77.023085347874982</v>
      </c>
      <c r="PWD45" s="17">
        <f>+AVERAGE($D45:PWC45)</f>
        <v>77.023085347874982</v>
      </c>
      <c r="PWE45" s="17">
        <f>+AVERAGE($D45:PWD45)</f>
        <v>77.023085347874968</v>
      </c>
      <c r="PWF45" s="17">
        <f>+AVERAGE($D45:PWE45)</f>
        <v>77.023085347874968</v>
      </c>
      <c r="PWG45" s="17">
        <f>+AVERAGE($D45:PWF45)</f>
        <v>77.023085347874968</v>
      </c>
      <c r="PWH45" s="17">
        <f>+AVERAGE($D45:PWG45)</f>
        <v>77.023085347874968</v>
      </c>
      <c r="PWI45" s="17">
        <f>+AVERAGE($D45:PWH45)</f>
        <v>77.023085347874968</v>
      </c>
      <c r="PWJ45" s="17">
        <f>+AVERAGE($D45:PWI45)</f>
        <v>77.023085347874954</v>
      </c>
      <c r="PWK45" s="17">
        <f>+AVERAGE($D45:PWJ45)</f>
        <v>77.023085347874954</v>
      </c>
      <c r="PWL45" s="17">
        <f>+AVERAGE($D45:PWK45)</f>
        <v>77.023085347874954</v>
      </c>
      <c r="PWM45" s="17">
        <f>+AVERAGE($D45:PWL45)</f>
        <v>77.023085347874954</v>
      </c>
      <c r="PWN45" s="17">
        <f>+AVERAGE($D45:PWM45)</f>
        <v>77.023085347874954</v>
      </c>
      <c r="PWO45" s="17">
        <f>+AVERAGE($D45:PWN45)</f>
        <v>77.02308534787494</v>
      </c>
      <c r="PWP45" s="17">
        <f>+AVERAGE($D45:PWO45)</f>
        <v>77.02308534787494</v>
      </c>
      <c r="PWQ45" s="17">
        <f>+AVERAGE($D45:PWP45)</f>
        <v>77.02308534787494</v>
      </c>
      <c r="PWR45" s="17">
        <f>+AVERAGE($D45:PWQ45)</f>
        <v>77.02308534787494</v>
      </c>
      <c r="PWS45" s="17">
        <f>+AVERAGE($D45:PWR45)</f>
        <v>77.02308534787494</v>
      </c>
      <c r="PWT45" s="17">
        <f>+AVERAGE($D45:PWS45)</f>
        <v>77.023085347874925</v>
      </c>
      <c r="PWU45" s="17">
        <f>+AVERAGE($D45:PWT45)</f>
        <v>77.023085347874925</v>
      </c>
      <c r="PWV45" s="17">
        <f>+AVERAGE($D45:PWU45)</f>
        <v>77.023085347874925</v>
      </c>
      <c r="PWW45" s="17">
        <f>+AVERAGE($D45:PWV45)</f>
        <v>77.023085347874925</v>
      </c>
      <c r="PWX45" s="17">
        <f>+AVERAGE($D45:PWW45)</f>
        <v>77.023085347874925</v>
      </c>
      <c r="PWY45" s="17">
        <f>+AVERAGE($D45:PWX45)</f>
        <v>77.023085347874911</v>
      </c>
      <c r="PWZ45" s="17">
        <f>+AVERAGE($D45:PWY45)</f>
        <v>77.023085347874911</v>
      </c>
      <c r="PXA45" s="17">
        <f>+AVERAGE($D45:PWZ45)</f>
        <v>77.023085347874911</v>
      </c>
      <c r="PXB45" s="17">
        <f>+AVERAGE($D45:PXA45)</f>
        <v>77.023085347874911</v>
      </c>
      <c r="PXC45" s="17">
        <f>+AVERAGE($D45:PXB45)</f>
        <v>77.023085347874911</v>
      </c>
      <c r="PXD45" s="17">
        <f>+AVERAGE($D45:PXC45)</f>
        <v>77.023085347874897</v>
      </c>
      <c r="PXE45" s="17">
        <f>+AVERAGE($D45:PXD45)</f>
        <v>77.023085347874897</v>
      </c>
      <c r="PXF45" s="17">
        <f>+AVERAGE($D45:PXE45)</f>
        <v>77.023085347874897</v>
      </c>
      <c r="PXG45" s="17">
        <f>+AVERAGE($D45:PXF45)</f>
        <v>77.023085347874897</v>
      </c>
      <c r="PXH45" s="17">
        <f>+AVERAGE($D45:PXG45)</f>
        <v>77.023085347874897</v>
      </c>
      <c r="PXI45" s="17">
        <f>+AVERAGE($D45:PXH45)</f>
        <v>77.023085347874883</v>
      </c>
      <c r="PXJ45" s="17">
        <f>+AVERAGE($D45:PXI45)</f>
        <v>77.023085347874883</v>
      </c>
      <c r="PXK45" s="17">
        <f>+AVERAGE($D45:PXJ45)</f>
        <v>77.023085347874883</v>
      </c>
      <c r="PXL45" s="17">
        <f>+AVERAGE($D45:PXK45)</f>
        <v>77.023085347874883</v>
      </c>
      <c r="PXM45" s="17">
        <f>+AVERAGE($D45:PXL45)</f>
        <v>77.023085347874883</v>
      </c>
      <c r="PXN45" s="17">
        <f>+AVERAGE($D45:PXM45)</f>
        <v>77.023085347874868</v>
      </c>
      <c r="PXO45" s="17">
        <f>+AVERAGE($D45:PXN45)</f>
        <v>77.023085347874868</v>
      </c>
      <c r="PXP45" s="17">
        <f>+AVERAGE($D45:PXO45)</f>
        <v>77.023085347874868</v>
      </c>
      <c r="PXQ45" s="17">
        <f>+AVERAGE($D45:PXP45)</f>
        <v>77.023085347874868</v>
      </c>
      <c r="PXR45" s="17">
        <f>+AVERAGE($D45:PXQ45)</f>
        <v>77.023085347874868</v>
      </c>
      <c r="PXS45" s="17">
        <f>+AVERAGE($D45:PXR45)</f>
        <v>77.023085347874854</v>
      </c>
      <c r="PXT45" s="17">
        <f>+AVERAGE($D45:PXS45)</f>
        <v>77.023085347874854</v>
      </c>
      <c r="PXU45" s="17">
        <f>+AVERAGE($D45:PXT45)</f>
        <v>77.023085347874854</v>
      </c>
      <c r="PXV45" s="17">
        <f>+AVERAGE($D45:PXU45)</f>
        <v>77.023085347874854</v>
      </c>
      <c r="PXW45" s="17">
        <f>+AVERAGE($D45:PXV45)</f>
        <v>77.023085347874854</v>
      </c>
      <c r="PXX45" s="17">
        <f>+AVERAGE($D45:PXW45)</f>
        <v>77.02308534787484</v>
      </c>
      <c r="PXY45" s="17">
        <f>+AVERAGE($D45:PXX45)</f>
        <v>77.02308534787484</v>
      </c>
      <c r="PXZ45" s="17">
        <f>+AVERAGE($D45:PXY45)</f>
        <v>77.02308534787484</v>
      </c>
      <c r="PYA45" s="17">
        <f>+AVERAGE($D45:PXZ45)</f>
        <v>77.02308534787484</v>
      </c>
      <c r="PYB45" s="17">
        <f>+AVERAGE($D45:PYA45)</f>
        <v>77.02308534787484</v>
      </c>
      <c r="PYC45" s="17">
        <f>+AVERAGE($D45:PYB45)</f>
        <v>77.023085347874826</v>
      </c>
      <c r="PYD45" s="17">
        <f>+AVERAGE($D45:PYC45)</f>
        <v>77.023085347874826</v>
      </c>
      <c r="PYE45" s="17">
        <f>+AVERAGE($D45:PYD45)</f>
        <v>77.023085347874826</v>
      </c>
      <c r="PYF45" s="17">
        <f>+AVERAGE($D45:PYE45)</f>
        <v>77.023085347874826</v>
      </c>
      <c r="PYG45" s="17">
        <f>+AVERAGE($D45:PYF45)</f>
        <v>77.023085347874826</v>
      </c>
      <c r="PYH45" s="17">
        <f>+AVERAGE($D45:PYG45)</f>
        <v>77.023085347874812</v>
      </c>
      <c r="PYI45" s="17">
        <f>+AVERAGE($D45:PYH45)</f>
        <v>77.023085347874812</v>
      </c>
      <c r="PYJ45" s="17">
        <f>+AVERAGE($D45:PYI45)</f>
        <v>77.023085347874812</v>
      </c>
      <c r="PYK45" s="17">
        <f>+AVERAGE($D45:PYJ45)</f>
        <v>77.023085347874812</v>
      </c>
      <c r="PYL45" s="17">
        <f>+AVERAGE($D45:PYK45)</f>
        <v>77.023085347874812</v>
      </c>
      <c r="PYM45" s="17">
        <f>+AVERAGE($D45:PYL45)</f>
        <v>77.023085347874797</v>
      </c>
      <c r="PYN45" s="17">
        <f>+AVERAGE($D45:PYM45)</f>
        <v>77.023085347874797</v>
      </c>
      <c r="PYO45" s="17">
        <f>+AVERAGE($D45:PYN45)</f>
        <v>77.023085347874797</v>
      </c>
      <c r="PYP45" s="17">
        <f>+AVERAGE($D45:PYO45)</f>
        <v>77.023085347874797</v>
      </c>
      <c r="PYQ45" s="17">
        <f>+AVERAGE($D45:PYP45)</f>
        <v>77.023085347874797</v>
      </c>
      <c r="PYR45" s="17">
        <f>+AVERAGE($D45:PYQ45)</f>
        <v>77.023085347874783</v>
      </c>
      <c r="PYS45" s="17">
        <f>+AVERAGE($D45:PYR45)</f>
        <v>77.023085347874783</v>
      </c>
      <c r="PYT45" s="17">
        <f>+AVERAGE($D45:PYS45)</f>
        <v>77.023085347874783</v>
      </c>
      <c r="PYU45" s="17">
        <f>+AVERAGE($D45:PYT45)</f>
        <v>77.023085347874783</v>
      </c>
      <c r="PYV45" s="17">
        <f>+AVERAGE($D45:PYU45)</f>
        <v>77.023085347874783</v>
      </c>
      <c r="PYW45" s="17">
        <f>+AVERAGE($D45:PYV45)</f>
        <v>77.023085347874769</v>
      </c>
      <c r="PYX45" s="17">
        <f>+AVERAGE($D45:PYW45)</f>
        <v>77.023085347874769</v>
      </c>
      <c r="PYY45" s="17">
        <f>+AVERAGE($D45:PYX45)</f>
        <v>77.023085347874769</v>
      </c>
      <c r="PYZ45" s="17">
        <f>+AVERAGE($D45:PYY45)</f>
        <v>77.023085347874769</v>
      </c>
      <c r="PZA45" s="17">
        <f>+AVERAGE($D45:PYZ45)</f>
        <v>77.023085347874769</v>
      </c>
      <c r="PZB45" s="17">
        <f>+AVERAGE($D45:PZA45)</f>
        <v>77.023085347874755</v>
      </c>
      <c r="PZC45" s="17">
        <f>+AVERAGE($D45:PZB45)</f>
        <v>77.023085347874755</v>
      </c>
      <c r="PZD45" s="17">
        <f>+AVERAGE($D45:PZC45)</f>
        <v>77.023085347874755</v>
      </c>
      <c r="PZE45" s="17">
        <f>+AVERAGE($D45:PZD45)</f>
        <v>77.023085347874755</v>
      </c>
      <c r="PZF45" s="17">
        <f>+AVERAGE($D45:PZE45)</f>
        <v>77.023085347874755</v>
      </c>
      <c r="PZG45" s="17">
        <f>+AVERAGE($D45:PZF45)</f>
        <v>77.023085347874741</v>
      </c>
      <c r="PZH45" s="17">
        <f>+AVERAGE($D45:PZG45)</f>
        <v>77.023085347874741</v>
      </c>
      <c r="PZI45" s="17">
        <f>+AVERAGE($D45:PZH45)</f>
        <v>77.023085347874741</v>
      </c>
      <c r="PZJ45" s="17">
        <f>+AVERAGE($D45:PZI45)</f>
        <v>77.023085347874741</v>
      </c>
      <c r="PZK45" s="17">
        <f>+AVERAGE($D45:PZJ45)</f>
        <v>77.023085347874741</v>
      </c>
      <c r="PZL45" s="17">
        <f>+AVERAGE($D45:PZK45)</f>
        <v>77.023085347874726</v>
      </c>
      <c r="PZM45" s="17">
        <f>+AVERAGE($D45:PZL45)</f>
        <v>77.023085347874726</v>
      </c>
      <c r="PZN45" s="17">
        <f>+AVERAGE($D45:PZM45)</f>
        <v>77.023085347874726</v>
      </c>
      <c r="PZO45" s="17">
        <f>+AVERAGE($D45:PZN45)</f>
        <v>77.023085347874726</v>
      </c>
      <c r="PZP45" s="17">
        <f>+AVERAGE($D45:PZO45)</f>
        <v>77.023085347874726</v>
      </c>
      <c r="PZQ45" s="17">
        <f>+AVERAGE($D45:PZP45)</f>
        <v>77.023085347874726</v>
      </c>
      <c r="PZR45" s="17">
        <f>+AVERAGE($D45:PZQ45)</f>
        <v>77.023085347874712</v>
      </c>
      <c r="PZS45" s="17">
        <f>+AVERAGE($D45:PZR45)</f>
        <v>77.023085347874712</v>
      </c>
      <c r="PZT45" s="17">
        <f>+AVERAGE($D45:PZS45)</f>
        <v>77.023085347874712</v>
      </c>
      <c r="PZU45" s="17">
        <f>+AVERAGE($D45:PZT45)</f>
        <v>77.023085347874712</v>
      </c>
      <c r="PZV45" s="17">
        <f>+AVERAGE($D45:PZU45)</f>
        <v>77.023085347874712</v>
      </c>
      <c r="PZW45" s="17">
        <f>+AVERAGE($D45:PZV45)</f>
        <v>77.023085347874698</v>
      </c>
      <c r="PZX45" s="17">
        <f>+AVERAGE($D45:PZW45)</f>
        <v>77.023085347874698</v>
      </c>
      <c r="PZY45" s="17">
        <f>+AVERAGE($D45:PZX45)</f>
        <v>77.023085347874698</v>
      </c>
      <c r="PZZ45" s="17">
        <f>+AVERAGE($D45:PZY45)</f>
        <v>77.023085347874698</v>
      </c>
      <c r="QAA45" s="17">
        <f>+AVERAGE($D45:PZZ45)</f>
        <v>77.023085347874698</v>
      </c>
      <c r="QAB45" s="17">
        <f>+AVERAGE($D45:QAA45)</f>
        <v>77.023085347874684</v>
      </c>
      <c r="QAC45" s="17">
        <f>+AVERAGE($D45:QAB45)</f>
        <v>77.023085347874684</v>
      </c>
      <c r="QAD45" s="17">
        <f>+AVERAGE($D45:QAC45)</f>
        <v>77.023085347874684</v>
      </c>
      <c r="QAE45" s="17">
        <f>+AVERAGE($D45:QAD45)</f>
        <v>77.023085347874684</v>
      </c>
      <c r="QAF45" s="17">
        <f>+AVERAGE($D45:QAE45)</f>
        <v>77.023085347874684</v>
      </c>
      <c r="QAG45" s="17">
        <f>+AVERAGE($D45:QAF45)</f>
        <v>77.02308534787467</v>
      </c>
      <c r="QAH45" s="17">
        <f>+AVERAGE($D45:QAG45)</f>
        <v>77.02308534787467</v>
      </c>
      <c r="QAI45" s="17">
        <f>+AVERAGE($D45:QAH45)</f>
        <v>77.02308534787467</v>
      </c>
      <c r="QAJ45" s="17">
        <f>+AVERAGE($D45:QAI45)</f>
        <v>77.02308534787467</v>
      </c>
      <c r="QAK45" s="17">
        <f>+AVERAGE($D45:QAJ45)</f>
        <v>77.02308534787467</v>
      </c>
      <c r="QAL45" s="17">
        <f>+AVERAGE($D45:QAK45)</f>
        <v>77.023085347874655</v>
      </c>
      <c r="QAM45" s="17">
        <f>+AVERAGE($D45:QAL45)</f>
        <v>77.023085347874655</v>
      </c>
      <c r="QAN45" s="17">
        <f>+AVERAGE($D45:QAM45)</f>
        <v>77.023085347874655</v>
      </c>
      <c r="QAO45" s="17">
        <f>+AVERAGE($D45:QAN45)</f>
        <v>77.023085347874655</v>
      </c>
      <c r="QAP45" s="17">
        <f>+AVERAGE($D45:QAO45)</f>
        <v>77.023085347874655</v>
      </c>
      <c r="QAQ45" s="17">
        <f>+AVERAGE($D45:QAP45)</f>
        <v>77.023085347874641</v>
      </c>
      <c r="QAR45" s="17">
        <f>+AVERAGE($D45:QAQ45)</f>
        <v>77.023085347874641</v>
      </c>
      <c r="QAS45" s="17">
        <f>+AVERAGE($D45:QAR45)</f>
        <v>77.023085347874641</v>
      </c>
      <c r="QAT45" s="17">
        <f>+AVERAGE($D45:QAS45)</f>
        <v>77.023085347874641</v>
      </c>
      <c r="QAU45" s="17">
        <f>+AVERAGE($D45:QAT45)</f>
        <v>77.023085347874641</v>
      </c>
      <c r="QAV45" s="17">
        <f>+AVERAGE($D45:QAU45)</f>
        <v>77.023085347874627</v>
      </c>
      <c r="QAW45" s="17">
        <f>+AVERAGE($D45:QAV45)</f>
        <v>77.023085347874627</v>
      </c>
      <c r="QAX45" s="17">
        <f>+AVERAGE($D45:QAW45)</f>
        <v>77.023085347874627</v>
      </c>
      <c r="QAY45" s="17">
        <f>+AVERAGE($D45:QAX45)</f>
        <v>77.023085347874627</v>
      </c>
      <c r="QAZ45" s="17">
        <f>+AVERAGE($D45:QAY45)</f>
        <v>77.023085347874627</v>
      </c>
      <c r="QBA45" s="17">
        <f>+AVERAGE($D45:QAZ45)</f>
        <v>77.023085347874613</v>
      </c>
      <c r="QBB45" s="17">
        <f>+AVERAGE($D45:QBA45)</f>
        <v>77.023085347874613</v>
      </c>
      <c r="QBC45" s="17">
        <f>+AVERAGE($D45:QBB45)</f>
        <v>77.023085347874613</v>
      </c>
      <c r="QBD45" s="17">
        <f>+AVERAGE($D45:QBC45)</f>
        <v>77.023085347874613</v>
      </c>
      <c r="QBE45" s="17">
        <f>+AVERAGE($D45:QBD45)</f>
        <v>77.023085347874613</v>
      </c>
      <c r="QBF45" s="17">
        <f>+AVERAGE($D45:QBE45)</f>
        <v>77.023085347874598</v>
      </c>
      <c r="QBG45" s="17">
        <f>+AVERAGE($D45:QBF45)</f>
        <v>77.023085347874598</v>
      </c>
      <c r="QBH45" s="17">
        <f>+AVERAGE($D45:QBG45)</f>
        <v>77.023085347874598</v>
      </c>
      <c r="QBI45" s="17">
        <f>+AVERAGE($D45:QBH45)</f>
        <v>77.023085347874598</v>
      </c>
      <c r="QBJ45" s="17">
        <f>+AVERAGE($D45:QBI45)</f>
        <v>77.023085347874598</v>
      </c>
      <c r="QBK45" s="17">
        <f>+AVERAGE($D45:QBJ45)</f>
        <v>77.023085347874584</v>
      </c>
      <c r="QBL45" s="17">
        <f>+AVERAGE($D45:QBK45)</f>
        <v>77.023085347874584</v>
      </c>
      <c r="QBM45" s="17">
        <f>+AVERAGE($D45:QBL45)</f>
        <v>77.023085347874584</v>
      </c>
      <c r="QBN45" s="17">
        <f>+AVERAGE($D45:QBM45)</f>
        <v>77.023085347874584</v>
      </c>
      <c r="QBO45" s="17">
        <f>+AVERAGE($D45:QBN45)</f>
        <v>77.023085347874584</v>
      </c>
      <c r="QBP45" s="17">
        <f>+AVERAGE($D45:QBO45)</f>
        <v>77.02308534787457</v>
      </c>
      <c r="QBQ45" s="17">
        <f>+AVERAGE($D45:QBP45)</f>
        <v>77.02308534787457</v>
      </c>
      <c r="QBR45" s="17">
        <f>+AVERAGE($D45:QBQ45)</f>
        <v>77.02308534787457</v>
      </c>
      <c r="QBS45" s="17">
        <f>+AVERAGE($D45:QBR45)</f>
        <v>77.02308534787457</v>
      </c>
      <c r="QBT45" s="17">
        <f>+AVERAGE($D45:QBS45)</f>
        <v>77.02308534787457</v>
      </c>
      <c r="QBU45" s="17">
        <f>+AVERAGE($D45:QBT45)</f>
        <v>77.023085347874556</v>
      </c>
      <c r="QBV45" s="17">
        <f>+AVERAGE($D45:QBU45)</f>
        <v>77.023085347874556</v>
      </c>
      <c r="QBW45" s="17">
        <f>+AVERAGE($D45:QBV45)</f>
        <v>77.023085347874556</v>
      </c>
      <c r="QBX45" s="17">
        <f>+AVERAGE($D45:QBW45)</f>
        <v>77.023085347874556</v>
      </c>
      <c r="QBY45" s="17">
        <f>+AVERAGE($D45:QBX45)</f>
        <v>77.023085347874556</v>
      </c>
      <c r="QBZ45" s="17">
        <f>+AVERAGE($D45:QBY45)</f>
        <v>77.023085347874556</v>
      </c>
      <c r="QCA45" s="17">
        <f>+AVERAGE($D45:QBZ45)</f>
        <v>77.023085347874542</v>
      </c>
      <c r="QCB45" s="17">
        <f>+AVERAGE($D45:QCA45)</f>
        <v>77.023085347874542</v>
      </c>
      <c r="QCC45" s="17">
        <f>+AVERAGE($D45:QCB45)</f>
        <v>77.023085347874542</v>
      </c>
      <c r="QCD45" s="17">
        <f>+AVERAGE($D45:QCC45)</f>
        <v>77.023085347874542</v>
      </c>
      <c r="QCE45" s="17">
        <f>+AVERAGE($D45:QCD45)</f>
        <v>77.023085347874542</v>
      </c>
      <c r="QCF45" s="17">
        <f>+AVERAGE($D45:QCE45)</f>
        <v>77.023085347874527</v>
      </c>
      <c r="QCG45" s="17">
        <f>+AVERAGE($D45:QCF45)</f>
        <v>77.023085347874527</v>
      </c>
      <c r="QCH45" s="17">
        <f>+AVERAGE($D45:QCG45)</f>
        <v>77.023085347874527</v>
      </c>
      <c r="QCI45" s="17">
        <f>+AVERAGE($D45:QCH45)</f>
        <v>77.023085347874527</v>
      </c>
      <c r="QCJ45" s="17">
        <f>+AVERAGE($D45:QCI45)</f>
        <v>77.023085347874527</v>
      </c>
      <c r="QCK45" s="17">
        <f>+AVERAGE($D45:QCJ45)</f>
        <v>77.023085347874513</v>
      </c>
      <c r="QCL45" s="17">
        <f>+AVERAGE($D45:QCK45)</f>
        <v>77.023085347874513</v>
      </c>
      <c r="QCM45" s="17">
        <f>+AVERAGE($D45:QCL45)</f>
        <v>77.023085347874513</v>
      </c>
      <c r="QCN45" s="17">
        <f>+AVERAGE($D45:QCM45)</f>
        <v>77.023085347874513</v>
      </c>
      <c r="QCO45" s="17">
        <f>+AVERAGE($D45:QCN45)</f>
        <v>77.023085347874513</v>
      </c>
      <c r="QCP45" s="17">
        <f>+AVERAGE($D45:QCO45)</f>
        <v>77.023085347874499</v>
      </c>
      <c r="QCQ45" s="17">
        <f>+AVERAGE($D45:QCP45)</f>
        <v>77.023085347874499</v>
      </c>
      <c r="QCR45" s="17">
        <f>+AVERAGE($D45:QCQ45)</f>
        <v>77.023085347874499</v>
      </c>
      <c r="QCS45" s="17">
        <f>+AVERAGE($D45:QCR45)</f>
        <v>77.023085347874499</v>
      </c>
      <c r="QCT45" s="17">
        <f>+AVERAGE($D45:QCS45)</f>
        <v>77.023085347874499</v>
      </c>
      <c r="QCU45" s="17">
        <f>+AVERAGE($D45:QCT45)</f>
        <v>77.023085347874485</v>
      </c>
      <c r="QCV45" s="17">
        <f>+AVERAGE($D45:QCU45)</f>
        <v>77.023085347874485</v>
      </c>
      <c r="QCW45" s="17">
        <f>+AVERAGE($D45:QCV45)</f>
        <v>77.023085347874485</v>
      </c>
      <c r="QCX45" s="17">
        <f>+AVERAGE($D45:QCW45)</f>
        <v>77.023085347874485</v>
      </c>
      <c r="QCY45" s="17">
        <f>+AVERAGE($D45:QCX45)</f>
        <v>77.023085347874485</v>
      </c>
      <c r="QCZ45" s="17">
        <f>+AVERAGE($D45:QCY45)</f>
        <v>77.023085347874471</v>
      </c>
      <c r="QDA45" s="17">
        <f>+AVERAGE($D45:QCZ45)</f>
        <v>77.023085347874471</v>
      </c>
      <c r="QDB45" s="17">
        <f>+AVERAGE($D45:QDA45)</f>
        <v>77.023085347874471</v>
      </c>
      <c r="QDC45" s="17">
        <f>+AVERAGE($D45:QDB45)</f>
        <v>77.023085347874471</v>
      </c>
      <c r="QDD45" s="17">
        <f>+AVERAGE($D45:QDC45)</f>
        <v>77.023085347874471</v>
      </c>
      <c r="QDE45" s="17">
        <f>+AVERAGE($D45:QDD45)</f>
        <v>77.023085347874456</v>
      </c>
      <c r="QDF45" s="17">
        <f>+AVERAGE($D45:QDE45)</f>
        <v>77.023085347874456</v>
      </c>
      <c r="QDG45" s="17">
        <f>+AVERAGE($D45:QDF45)</f>
        <v>77.023085347874456</v>
      </c>
      <c r="QDH45" s="17">
        <f>+AVERAGE($D45:QDG45)</f>
        <v>77.023085347874456</v>
      </c>
      <c r="QDI45" s="17">
        <f>+AVERAGE($D45:QDH45)</f>
        <v>77.023085347874456</v>
      </c>
      <c r="QDJ45" s="17">
        <f>+AVERAGE($D45:QDI45)</f>
        <v>77.023085347874456</v>
      </c>
      <c r="QDK45" s="17">
        <f>+AVERAGE($D45:QDJ45)</f>
        <v>77.023085347874442</v>
      </c>
      <c r="QDL45" s="17">
        <f>+AVERAGE($D45:QDK45)</f>
        <v>77.023085347874442</v>
      </c>
      <c r="QDM45" s="17">
        <f>+AVERAGE($D45:QDL45)</f>
        <v>77.023085347874442</v>
      </c>
      <c r="QDN45" s="17">
        <f>+AVERAGE($D45:QDM45)</f>
        <v>77.023085347874442</v>
      </c>
      <c r="QDO45" s="17">
        <f>+AVERAGE($D45:QDN45)</f>
        <v>77.023085347874442</v>
      </c>
      <c r="QDP45" s="17">
        <f>+AVERAGE($D45:QDO45)</f>
        <v>77.023085347874428</v>
      </c>
      <c r="QDQ45" s="17">
        <f>+AVERAGE($D45:QDP45)</f>
        <v>77.023085347874428</v>
      </c>
      <c r="QDR45" s="17">
        <f>+AVERAGE($D45:QDQ45)</f>
        <v>77.023085347874428</v>
      </c>
      <c r="QDS45" s="17">
        <f>+AVERAGE($D45:QDR45)</f>
        <v>77.023085347874428</v>
      </c>
      <c r="QDT45" s="17">
        <f>+AVERAGE($D45:QDS45)</f>
        <v>77.023085347874428</v>
      </c>
      <c r="QDU45" s="17">
        <f>+AVERAGE($D45:QDT45)</f>
        <v>77.023085347874414</v>
      </c>
      <c r="QDV45" s="17">
        <f>+AVERAGE($D45:QDU45)</f>
        <v>77.023085347874414</v>
      </c>
      <c r="QDW45" s="17">
        <f>+AVERAGE($D45:QDV45)</f>
        <v>77.023085347874414</v>
      </c>
      <c r="QDX45" s="17">
        <f>+AVERAGE($D45:QDW45)</f>
        <v>77.023085347874414</v>
      </c>
      <c r="QDY45" s="17">
        <f>+AVERAGE($D45:QDX45)</f>
        <v>77.023085347874414</v>
      </c>
      <c r="QDZ45" s="17">
        <f>+AVERAGE($D45:QDY45)</f>
        <v>77.0230853478744</v>
      </c>
      <c r="QEA45" s="17">
        <f>+AVERAGE($D45:QDZ45)</f>
        <v>77.0230853478744</v>
      </c>
      <c r="QEB45" s="17">
        <f>+AVERAGE($D45:QEA45)</f>
        <v>77.0230853478744</v>
      </c>
      <c r="QEC45" s="17">
        <f>+AVERAGE($D45:QEB45)</f>
        <v>77.0230853478744</v>
      </c>
      <c r="QED45" s="17">
        <f>+AVERAGE($D45:QEC45)</f>
        <v>77.0230853478744</v>
      </c>
      <c r="QEE45" s="17">
        <f>+AVERAGE($D45:QED45)</f>
        <v>77.023085347874385</v>
      </c>
      <c r="QEF45" s="17">
        <f>+AVERAGE($D45:QEE45)</f>
        <v>77.023085347874385</v>
      </c>
      <c r="QEG45" s="17">
        <f>+AVERAGE($D45:QEF45)</f>
        <v>77.023085347874385</v>
      </c>
      <c r="QEH45" s="17">
        <f>+AVERAGE($D45:QEG45)</f>
        <v>77.023085347874385</v>
      </c>
      <c r="QEI45" s="17">
        <f>+AVERAGE($D45:QEH45)</f>
        <v>77.023085347874385</v>
      </c>
      <c r="QEJ45" s="17">
        <f>+AVERAGE($D45:QEI45)</f>
        <v>77.023085347874371</v>
      </c>
      <c r="QEK45" s="17">
        <f>+AVERAGE($D45:QEJ45)</f>
        <v>77.023085347874371</v>
      </c>
      <c r="QEL45" s="17">
        <f>+AVERAGE($D45:QEK45)</f>
        <v>77.023085347874371</v>
      </c>
      <c r="QEM45" s="17">
        <f>+AVERAGE($D45:QEL45)</f>
        <v>77.023085347874371</v>
      </c>
      <c r="QEN45" s="17">
        <f>+AVERAGE($D45:QEM45)</f>
        <v>77.023085347874371</v>
      </c>
      <c r="QEO45" s="17">
        <f>+AVERAGE($D45:QEN45)</f>
        <v>77.023085347874371</v>
      </c>
      <c r="QEP45" s="17">
        <f>+AVERAGE($D45:QEO45)</f>
        <v>77.023085347874357</v>
      </c>
      <c r="QEQ45" s="17">
        <f>+AVERAGE($D45:QEP45)</f>
        <v>77.023085347874357</v>
      </c>
      <c r="QER45" s="17">
        <f>+AVERAGE($D45:QEQ45)</f>
        <v>77.023085347874357</v>
      </c>
      <c r="QES45" s="17">
        <f>+AVERAGE($D45:QER45)</f>
        <v>77.023085347874357</v>
      </c>
      <c r="QET45" s="17">
        <f>+AVERAGE($D45:QES45)</f>
        <v>77.023085347874357</v>
      </c>
      <c r="QEU45" s="17">
        <f>+AVERAGE($D45:QET45)</f>
        <v>77.023085347874343</v>
      </c>
      <c r="QEV45" s="17">
        <f>+AVERAGE($D45:QEU45)</f>
        <v>77.023085347874343</v>
      </c>
      <c r="QEW45" s="17">
        <f>+AVERAGE($D45:QEV45)</f>
        <v>77.023085347874343</v>
      </c>
      <c r="QEX45" s="17">
        <f>+AVERAGE($D45:QEW45)</f>
        <v>77.023085347874343</v>
      </c>
      <c r="QEY45" s="17">
        <f>+AVERAGE($D45:QEX45)</f>
        <v>77.023085347874343</v>
      </c>
      <c r="QEZ45" s="17">
        <f>+AVERAGE($D45:QEY45)</f>
        <v>77.023085347874328</v>
      </c>
      <c r="QFA45" s="17">
        <f>+AVERAGE($D45:QEZ45)</f>
        <v>77.023085347874328</v>
      </c>
      <c r="QFB45" s="17">
        <f>+AVERAGE($D45:QFA45)</f>
        <v>77.023085347874328</v>
      </c>
      <c r="QFC45" s="17">
        <f>+AVERAGE($D45:QFB45)</f>
        <v>77.023085347874328</v>
      </c>
      <c r="QFD45" s="17">
        <f>+AVERAGE($D45:QFC45)</f>
        <v>77.023085347874328</v>
      </c>
      <c r="QFE45" s="17">
        <f>+AVERAGE($D45:QFD45)</f>
        <v>77.023085347874314</v>
      </c>
      <c r="QFF45" s="17">
        <f>+AVERAGE($D45:QFE45)</f>
        <v>77.023085347874314</v>
      </c>
      <c r="QFG45" s="17">
        <f>+AVERAGE($D45:QFF45)</f>
        <v>77.023085347874314</v>
      </c>
      <c r="QFH45" s="17">
        <f>+AVERAGE($D45:QFG45)</f>
        <v>77.023085347874314</v>
      </c>
      <c r="QFI45" s="17">
        <f>+AVERAGE($D45:QFH45)</f>
        <v>77.023085347874314</v>
      </c>
      <c r="QFJ45" s="17">
        <f>+AVERAGE($D45:QFI45)</f>
        <v>77.0230853478743</v>
      </c>
      <c r="QFK45" s="17">
        <f>+AVERAGE($D45:QFJ45)</f>
        <v>77.0230853478743</v>
      </c>
      <c r="QFL45" s="17">
        <f>+AVERAGE($D45:QFK45)</f>
        <v>77.0230853478743</v>
      </c>
      <c r="QFM45" s="17">
        <f>+AVERAGE($D45:QFL45)</f>
        <v>77.0230853478743</v>
      </c>
      <c r="QFN45" s="17">
        <f>+AVERAGE($D45:QFM45)</f>
        <v>77.0230853478743</v>
      </c>
      <c r="QFO45" s="17">
        <f>+AVERAGE($D45:QFN45)</f>
        <v>77.023085347874286</v>
      </c>
      <c r="QFP45" s="17">
        <f>+AVERAGE($D45:QFO45)</f>
        <v>77.023085347874286</v>
      </c>
      <c r="QFQ45" s="17">
        <f>+AVERAGE($D45:QFP45)</f>
        <v>77.023085347874286</v>
      </c>
      <c r="QFR45" s="17">
        <f>+AVERAGE($D45:QFQ45)</f>
        <v>77.023085347874286</v>
      </c>
      <c r="QFS45" s="17">
        <f>+AVERAGE($D45:QFR45)</f>
        <v>77.023085347874286</v>
      </c>
      <c r="QFT45" s="17">
        <f>+AVERAGE($D45:QFS45)</f>
        <v>77.023085347874286</v>
      </c>
      <c r="QFU45" s="17">
        <f>+AVERAGE($D45:QFT45)</f>
        <v>77.023085347874272</v>
      </c>
      <c r="QFV45" s="17">
        <f>+AVERAGE($D45:QFU45)</f>
        <v>77.023085347874272</v>
      </c>
      <c r="QFW45" s="17">
        <f>+AVERAGE($D45:QFV45)</f>
        <v>77.023085347874272</v>
      </c>
      <c r="QFX45" s="17">
        <f>+AVERAGE($D45:QFW45)</f>
        <v>77.023085347874272</v>
      </c>
      <c r="QFY45" s="17">
        <f>+AVERAGE($D45:QFX45)</f>
        <v>77.023085347874272</v>
      </c>
      <c r="QFZ45" s="17">
        <f>+AVERAGE($D45:QFY45)</f>
        <v>77.023085347874257</v>
      </c>
      <c r="QGA45" s="17">
        <f>+AVERAGE($D45:QFZ45)</f>
        <v>77.023085347874257</v>
      </c>
      <c r="QGB45" s="17">
        <f>+AVERAGE($D45:QGA45)</f>
        <v>77.023085347874257</v>
      </c>
      <c r="QGC45" s="17">
        <f>+AVERAGE($D45:QGB45)</f>
        <v>77.023085347874257</v>
      </c>
      <c r="QGD45" s="17">
        <f>+AVERAGE($D45:QGC45)</f>
        <v>77.023085347874257</v>
      </c>
      <c r="QGE45" s="17">
        <f>+AVERAGE($D45:QGD45)</f>
        <v>77.023085347874243</v>
      </c>
      <c r="QGF45" s="17">
        <f>+AVERAGE($D45:QGE45)</f>
        <v>77.023085347874243</v>
      </c>
      <c r="QGG45" s="17">
        <f>+AVERAGE($D45:QGF45)</f>
        <v>77.023085347874243</v>
      </c>
      <c r="QGH45" s="17">
        <f>+AVERAGE($D45:QGG45)</f>
        <v>77.023085347874243</v>
      </c>
      <c r="QGI45" s="17">
        <f>+AVERAGE($D45:QGH45)</f>
        <v>77.023085347874243</v>
      </c>
      <c r="QGJ45" s="17">
        <f>+AVERAGE($D45:QGI45)</f>
        <v>77.023085347874229</v>
      </c>
      <c r="QGK45" s="17">
        <f>+AVERAGE($D45:QGJ45)</f>
        <v>77.023085347874229</v>
      </c>
      <c r="QGL45" s="17">
        <f>+AVERAGE($D45:QGK45)</f>
        <v>77.023085347874229</v>
      </c>
      <c r="QGM45" s="17">
        <f>+AVERAGE($D45:QGL45)</f>
        <v>77.023085347874229</v>
      </c>
      <c r="QGN45" s="17">
        <f>+AVERAGE($D45:QGM45)</f>
        <v>77.023085347874229</v>
      </c>
      <c r="QGO45" s="17">
        <f>+AVERAGE($D45:QGN45)</f>
        <v>77.023085347874215</v>
      </c>
      <c r="QGP45" s="17">
        <f>+AVERAGE($D45:QGO45)</f>
        <v>77.023085347874215</v>
      </c>
      <c r="QGQ45" s="17">
        <f>+AVERAGE($D45:QGP45)</f>
        <v>77.023085347874215</v>
      </c>
      <c r="QGR45" s="17">
        <f>+AVERAGE($D45:QGQ45)</f>
        <v>77.023085347874215</v>
      </c>
      <c r="QGS45" s="17">
        <f>+AVERAGE($D45:QGR45)</f>
        <v>77.023085347874215</v>
      </c>
      <c r="QGT45" s="17">
        <f>+AVERAGE($D45:QGS45)</f>
        <v>77.023085347874215</v>
      </c>
      <c r="QGU45" s="17">
        <f>+AVERAGE($D45:QGT45)</f>
        <v>77.023085347874201</v>
      </c>
      <c r="QGV45" s="17">
        <f>+AVERAGE($D45:QGU45)</f>
        <v>77.023085347874201</v>
      </c>
      <c r="QGW45" s="17">
        <f>+AVERAGE($D45:QGV45)</f>
        <v>77.023085347874201</v>
      </c>
      <c r="QGX45" s="17">
        <f>+AVERAGE($D45:QGW45)</f>
        <v>77.023085347874201</v>
      </c>
      <c r="QGY45" s="17">
        <f>+AVERAGE($D45:QGX45)</f>
        <v>77.023085347874201</v>
      </c>
      <c r="QGZ45" s="17">
        <f>+AVERAGE($D45:QGY45)</f>
        <v>77.023085347874186</v>
      </c>
      <c r="QHA45" s="17">
        <f>+AVERAGE($D45:QGZ45)</f>
        <v>77.023085347874186</v>
      </c>
      <c r="QHB45" s="17">
        <f>+AVERAGE($D45:QHA45)</f>
        <v>77.023085347874186</v>
      </c>
      <c r="QHC45" s="17">
        <f>+AVERAGE($D45:QHB45)</f>
        <v>77.023085347874186</v>
      </c>
      <c r="QHD45" s="17">
        <f>+AVERAGE($D45:QHC45)</f>
        <v>77.023085347874186</v>
      </c>
      <c r="QHE45" s="17">
        <f>+AVERAGE($D45:QHD45)</f>
        <v>77.023085347874172</v>
      </c>
      <c r="QHF45" s="17">
        <f>+AVERAGE($D45:QHE45)</f>
        <v>77.023085347874172</v>
      </c>
      <c r="QHG45" s="17">
        <f>+AVERAGE($D45:QHF45)</f>
        <v>77.023085347874172</v>
      </c>
      <c r="QHH45" s="17">
        <f>+AVERAGE($D45:QHG45)</f>
        <v>77.023085347874172</v>
      </c>
      <c r="QHI45" s="17">
        <f>+AVERAGE($D45:QHH45)</f>
        <v>77.023085347874172</v>
      </c>
      <c r="QHJ45" s="17">
        <f>+AVERAGE($D45:QHI45)</f>
        <v>77.023085347874158</v>
      </c>
      <c r="QHK45" s="17">
        <f>+AVERAGE($D45:QHJ45)</f>
        <v>77.023085347874158</v>
      </c>
      <c r="QHL45" s="17">
        <f>+AVERAGE($D45:QHK45)</f>
        <v>77.023085347874158</v>
      </c>
      <c r="QHM45" s="17">
        <f>+AVERAGE($D45:QHL45)</f>
        <v>77.023085347874158</v>
      </c>
      <c r="QHN45" s="17">
        <f>+AVERAGE($D45:QHM45)</f>
        <v>77.023085347874158</v>
      </c>
      <c r="QHO45" s="17">
        <f>+AVERAGE($D45:QHN45)</f>
        <v>77.023085347874158</v>
      </c>
      <c r="QHP45" s="17">
        <f>+AVERAGE($D45:QHO45)</f>
        <v>77.023085347874144</v>
      </c>
      <c r="QHQ45" s="17">
        <f>+AVERAGE($D45:QHP45)</f>
        <v>77.023085347874144</v>
      </c>
      <c r="QHR45" s="17">
        <f>+AVERAGE($D45:QHQ45)</f>
        <v>77.023085347874144</v>
      </c>
      <c r="QHS45" s="17">
        <f>+AVERAGE($D45:QHR45)</f>
        <v>77.023085347874144</v>
      </c>
      <c r="QHT45" s="17">
        <f>+AVERAGE($D45:QHS45)</f>
        <v>77.023085347874144</v>
      </c>
      <c r="QHU45" s="17">
        <f>+AVERAGE($D45:QHT45)</f>
        <v>77.02308534787413</v>
      </c>
      <c r="QHV45" s="17">
        <f>+AVERAGE($D45:QHU45)</f>
        <v>77.02308534787413</v>
      </c>
      <c r="QHW45" s="17">
        <f>+AVERAGE($D45:QHV45)</f>
        <v>77.02308534787413</v>
      </c>
      <c r="QHX45" s="17">
        <f>+AVERAGE($D45:QHW45)</f>
        <v>77.02308534787413</v>
      </c>
      <c r="QHY45" s="17">
        <f>+AVERAGE($D45:QHX45)</f>
        <v>77.02308534787413</v>
      </c>
      <c r="QHZ45" s="17">
        <f>+AVERAGE($D45:QHY45)</f>
        <v>77.023085347874115</v>
      </c>
      <c r="QIA45" s="17">
        <f>+AVERAGE($D45:QHZ45)</f>
        <v>77.023085347874115</v>
      </c>
      <c r="QIB45" s="17">
        <f>+AVERAGE($D45:QIA45)</f>
        <v>77.023085347874115</v>
      </c>
      <c r="QIC45" s="17">
        <f>+AVERAGE($D45:QIB45)</f>
        <v>77.023085347874115</v>
      </c>
      <c r="QID45" s="17">
        <f>+AVERAGE($D45:QIC45)</f>
        <v>77.023085347874115</v>
      </c>
      <c r="QIE45" s="17">
        <f>+AVERAGE($D45:QID45)</f>
        <v>77.023085347874101</v>
      </c>
      <c r="QIF45" s="17">
        <f>+AVERAGE($D45:QIE45)</f>
        <v>77.023085347874101</v>
      </c>
      <c r="QIG45" s="17">
        <f>+AVERAGE($D45:QIF45)</f>
        <v>77.023085347874101</v>
      </c>
      <c r="QIH45" s="17">
        <f>+AVERAGE($D45:QIG45)</f>
        <v>77.023085347874101</v>
      </c>
      <c r="QII45" s="17">
        <f>+AVERAGE($D45:QIH45)</f>
        <v>77.023085347874101</v>
      </c>
      <c r="QIJ45" s="17">
        <f>+AVERAGE($D45:QII45)</f>
        <v>77.023085347874101</v>
      </c>
      <c r="QIK45" s="17">
        <f>+AVERAGE($D45:QIJ45)</f>
        <v>77.023085347874087</v>
      </c>
      <c r="QIL45" s="17">
        <f>+AVERAGE($D45:QIK45)</f>
        <v>77.023085347874087</v>
      </c>
      <c r="QIM45" s="17">
        <f>+AVERAGE($D45:QIL45)</f>
        <v>77.023085347874087</v>
      </c>
      <c r="QIN45" s="17">
        <f>+AVERAGE($D45:QIM45)</f>
        <v>77.023085347874087</v>
      </c>
      <c r="QIO45" s="17">
        <f>+AVERAGE($D45:QIN45)</f>
        <v>77.023085347874087</v>
      </c>
      <c r="QIP45" s="17">
        <f>+AVERAGE($D45:QIO45)</f>
        <v>77.023085347874073</v>
      </c>
      <c r="QIQ45" s="17">
        <f>+AVERAGE($D45:QIP45)</f>
        <v>77.023085347874073</v>
      </c>
      <c r="QIR45" s="17">
        <f>+AVERAGE($D45:QIQ45)</f>
        <v>77.023085347874073</v>
      </c>
      <c r="QIS45" s="17">
        <f>+AVERAGE($D45:QIR45)</f>
        <v>77.023085347874073</v>
      </c>
      <c r="QIT45" s="17">
        <f>+AVERAGE($D45:QIS45)</f>
        <v>77.023085347874073</v>
      </c>
      <c r="QIU45" s="17">
        <f>+AVERAGE($D45:QIT45)</f>
        <v>77.023085347874058</v>
      </c>
      <c r="QIV45" s="17">
        <f>+AVERAGE($D45:QIU45)</f>
        <v>77.023085347874058</v>
      </c>
      <c r="QIW45" s="17">
        <f>+AVERAGE($D45:QIV45)</f>
        <v>77.023085347874058</v>
      </c>
      <c r="QIX45" s="17">
        <f>+AVERAGE($D45:QIW45)</f>
        <v>77.023085347874058</v>
      </c>
      <c r="QIY45" s="17">
        <f>+AVERAGE($D45:QIX45)</f>
        <v>77.023085347874058</v>
      </c>
      <c r="QIZ45" s="17">
        <f>+AVERAGE($D45:QIY45)</f>
        <v>77.023085347874044</v>
      </c>
      <c r="QJA45" s="17">
        <f>+AVERAGE($D45:QIZ45)</f>
        <v>77.023085347874044</v>
      </c>
      <c r="QJB45" s="17">
        <f>+AVERAGE($D45:QJA45)</f>
        <v>77.023085347874044</v>
      </c>
      <c r="QJC45" s="17">
        <f>+AVERAGE($D45:QJB45)</f>
        <v>77.023085347874044</v>
      </c>
      <c r="QJD45" s="17">
        <f>+AVERAGE($D45:QJC45)</f>
        <v>77.023085347874044</v>
      </c>
      <c r="QJE45" s="17">
        <f>+AVERAGE($D45:QJD45)</f>
        <v>77.023085347874044</v>
      </c>
      <c r="QJF45" s="17">
        <f>+AVERAGE($D45:QJE45)</f>
        <v>77.02308534787403</v>
      </c>
      <c r="QJG45" s="17">
        <f>+AVERAGE($D45:QJF45)</f>
        <v>77.02308534787403</v>
      </c>
      <c r="QJH45" s="17">
        <f>+AVERAGE($D45:QJG45)</f>
        <v>77.02308534787403</v>
      </c>
      <c r="QJI45" s="17">
        <f>+AVERAGE($D45:QJH45)</f>
        <v>77.02308534787403</v>
      </c>
      <c r="QJJ45" s="17">
        <f>+AVERAGE($D45:QJI45)</f>
        <v>77.02308534787403</v>
      </c>
      <c r="QJK45" s="17">
        <f>+AVERAGE($D45:QJJ45)</f>
        <v>77.023085347874016</v>
      </c>
      <c r="QJL45" s="17">
        <f>+AVERAGE($D45:QJK45)</f>
        <v>77.023085347874016</v>
      </c>
      <c r="QJM45" s="17">
        <f>+AVERAGE($D45:QJL45)</f>
        <v>77.023085347874016</v>
      </c>
      <c r="QJN45" s="17">
        <f>+AVERAGE($D45:QJM45)</f>
        <v>77.023085347874016</v>
      </c>
      <c r="QJO45" s="17">
        <f>+AVERAGE($D45:QJN45)</f>
        <v>77.023085347874016</v>
      </c>
      <c r="QJP45" s="17">
        <f>+AVERAGE($D45:QJO45)</f>
        <v>77.023085347874002</v>
      </c>
      <c r="QJQ45" s="17">
        <f>+AVERAGE($D45:QJP45)</f>
        <v>77.023085347874002</v>
      </c>
      <c r="QJR45" s="17">
        <f>+AVERAGE($D45:QJQ45)</f>
        <v>77.023085347874002</v>
      </c>
      <c r="QJS45" s="17">
        <f>+AVERAGE($D45:QJR45)</f>
        <v>77.023085347874002</v>
      </c>
      <c r="QJT45" s="17">
        <f>+AVERAGE($D45:QJS45)</f>
        <v>77.023085347874002</v>
      </c>
      <c r="QJU45" s="17">
        <f>+AVERAGE($D45:QJT45)</f>
        <v>77.023085347874002</v>
      </c>
      <c r="QJV45" s="17">
        <f>+AVERAGE($D45:QJU45)</f>
        <v>77.023085347873987</v>
      </c>
      <c r="QJW45" s="17">
        <f>+AVERAGE($D45:QJV45)</f>
        <v>77.023085347873987</v>
      </c>
      <c r="QJX45" s="17">
        <f>+AVERAGE($D45:QJW45)</f>
        <v>77.023085347873987</v>
      </c>
      <c r="QJY45" s="17">
        <f>+AVERAGE($D45:QJX45)</f>
        <v>77.023085347873987</v>
      </c>
      <c r="QJZ45" s="17">
        <f>+AVERAGE($D45:QJY45)</f>
        <v>77.023085347873987</v>
      </c>
      <c r="QKA45" s="17">
        <f>+AVERAGE($D45:QJZ45)</f>
        <v>77.023085347873973</v>
      </c>
      <c r="QKB45" s="17">
        <f>+AVERAGE($D45:QKA45)</f>
        <v>77.023085347873973</v>
      </c>
      <c r="QKC45" s="17">
        <f>+AVERAGE($D45:QKB45)</f>
        <v>77.023085347873973</v>
      </c>
      <c r="QKD45" s="17">
        <f>+AVERAGE($D45:QKC45)</f>
        <v>77.023085347873973</v>
      </c>
      <c r="QKE45" s="17">
        <f>+AVERAGE($D45:QKD45)</f>
        <v>77.023085347873973</v>
      </c>
      <c r="QKF45" s="17">
        <f>+AVERAGE($D45:QKE45)</f>
        <v>77.023085347873959</v>
      </c>
      <c r="QKG45" s="17">
        <f>+AVERAGE($D45:QKF45)</f>
        <v>77.023085347873959</v>
      </c>
      <c r="QKH45" s="17">
        <f>+AVERAGE($D45:QKG45)</f>
        <v>77.023085347873959</v>
      </c>
      <c r="QKI45" s="17">
        <f>+AVERAGE($D45:QKH45)</f>
        <v>77.023085347873959</v>
      </c>
      <c r="QKJ45" s="17">
        <f>+AVERAGE($D45:QKI45)</f>
        <v>77.023085347873959</v>
      </c>
      <c r="QKK45" s="17">
        <f>+AVERAGE($D45:QKJ45)</f>
        <v>77.023085347873959</v>
      </c>
      <c r="QKL45" s="17">
        <f>+AVERAGE($D45:QKK45)</f>
        <v>77.023085347873945</v>
      </c>
      <c r="QKM45" s="17">
        <f>+AVERAGE($D45:QKL45)</f>
        <v>77.023085347873945</v>
      </c>
      <c r="QKN45" s="17">
        <f>+AVERAGE($D45:QKM45)</f>
        <v>77.023085347873945</v>
      </c>
      <c r="QKO45" s="17">
        <f>+AVERAGE($D45:QKN45)</f>
        <v>77.023085347873945</v>
      </c>
      <c r="QKP45" s="17">
        <f>+AVERAGE($D45:QKO45)</f>
        <v>77.023085347873945</v>
      </c>
      <c r="QKQ45" s="17">
        <f>+AVERAGE($D45:QKP45)</f>
        <v>77.023085347873931</v>
      </c>
      <c r="QKR45" s="17">
        <f>+AVERAGE($D45:QKQ45)</f>
        <v>77.023085347873931</v>
      </c>
      <c r="QKS45" s="17">
        <f>+AVERAGE($D45:QKR45)</f>
        <v>77.023085347873931</v>
      </c>
      <c r="QKT45" s="17">
        <f>+AVERAGE($D45:QKS45)</f>
        <v>77.023085347873931</v>
      </c>
      <c r="QKU45" s="17">
        <f>+AVERAGE($D45:QKT45)</f>
        <v>77.023085347873931</v>
      </c>
      <c r="QKV45" s="17">
        <f>+AVERAGE($D45:QKU45)</f>
        <v>77.023085347873916</v>
      </c>
      <c r="QKW45" s="17">
        <f>+AVERAGE($D45:QKV45)</f>
        <v>77.023085347873916</v>
      </c>
      <c r="QKX45" s="17">
        <f>+AVERAGE($D45:QKW45)</f>
        <v>77.023085347873916</v>
      </c>
      <c r="QKY45" s="17">
        <f>+AVERAGE($D45:QKX45)</f>
        <v>77.023085347873916</v>
      </c>
      <c r="QKZ45" s="17">
        <f>+AVERAGE($D45:QKY45)</f>
        <v>77.023085347873916</v>
      </c>
      <c r="QLA45" s="17">
        <f>+AVERAGE($D45:QKZ45)</f>
        <v>77.023085347873902</v>
      </c>
      <c r="QLB45" s="17">
        <f>+AVERAGE($D45:QLA45)</f>
        <v>77.023085347873902</v>
      </c>
      <c r="QLC45" s="17">
        <f>+AVERAGE($D45:QLB45)</f>
        <v>77.023085347873902</v>
      </c>
      <c r="QLD45" s="17">
        <f>+AVERAGE($D45:QLC45)</f>
        <v>77.023085347873902</v>
      </c>
      <c r="QLE45" s="17">
        <f>+AVERAGE($D45:QLD45)</f>
        <v>77.023085347873902</v>
      </c>
      <c r="QLF45" s="17">
        <f>+AVERAGE($D45:QLE45)</f>
        <v>77.023085347873902</v>
      </c>
      <c r="QLG45" s="17">
        <f>+AVERAGE($D45:QLF45)</f>
        <v>77.023085347873888</v>
      </c>
      <c r="QLH45" s="17">
        <f>+AVERAGE($D45:QLG45)</f>
        <v>77.023085347873888</v>
      </c>
      <c r="QLI45" s="17">
        <f>+AVERAGE($D45:QLH45)</f>
        <v>77.023085347873888</v>
      </c>
      <c r="QLJ45" s="17">
        <f>+AVERAGE($D45:QLI45)</f>
        <v>77.023085347873888</v>
      </c>
      <c r="QLK45" s="17">
        <f>+AVERAGE($D45:QLJ45)</f>
        <v>77.023085347873888</v>
      </c>
      <c r="QLL45" s="17">
        <f>+AVERAGE($D45:QLK45)</f>
        <v>77.023085347873874</v>
      </c>
      <c r="QLM45" s="17">
        <f>+AVERAGE($D45:QLL45)</f>
        <v>77.023085347873874</v>
      </c>
      <c r="QLN45" s="17">
        <f>+AVERAGE($D45:QLM45)</f>
        <v>77.023085347873874</v>
      </c>
      <c r="QLO45" s="17">
        <f>+AVERAGE($D45:QLN45)</f>
        <v>77.023085347873874</v>
      </c>
      <c r="QLP45" s="17">
        <f>+AVERAGE($D45:QLO45)</f>
        <v>77.023085347873874</v>
      </c>
      <c r="QLQ45" s="17">
        <f>+AVERAGE($D45:QLP45)</f>
        <v>77.02308534787386</v>
      </c>
      <c r="QLR45" s="17">
        <f>+AVERAGE($D45:QLQ45)</f>
        <v>77.02308534787386</v>
      </c>
      <c r="QLS45" s="17">
        <f>+AVERAGE($D45:QLR45)</f>
        <v>77.02308534787386</v>
      </c>
      <c r="QLT45" s="17">
        <f>+AVERAGE($D45:QLS45)</f>
        <v>77.02308534787386</v>
      </c>
      <c r="QLU45" s="17">
        <f>+AVERAGE($D45:QLT45)</f>
        <v>77.02308534787386</v>
      </c>
      <c r="QLV45" s="17">
        <f>+AVERAGE($D45:QLU45)</f>
        <v>77.02308534787386</v>
      </c>
      <c r="QLW45" s="17">
        <f>+AVERAGE($D45:QLV45)</f>
        <v>77.023085347873845</v>
      </c>
      <c r="QLX45" s="17">
        <f>+AVERAGE($D45:QLW45)</f>
        <v>77.023085347873845</v>
      </c>
      <c r="QLY45" s="17">
        <f>+AVERAGE($D45:QLX45)</f>
        <v>77.023085347873845</v>
      </c>
      <c r="QLZ45" s="17">
        <f>+AVERAGE($D45:QLY45)</f>
        <v>77.023085347873845</v>
      </c>
      <c r="QMA45" s="17">
        <f>+AVERAGE($D45:QLZ45)</f>
        <v>77.023085347873845</v>
      </c>
      <c r="QMB45" s="17">
        <f>+AVERAGE($D45:QMA45)</f>
        <v>77.023085347873831</v>
      </c>
      <c r="QMC45" s="17">
        <f>+AVERAGE($D45:QMB45)</f>
        <v>77.023085347873831</v>
      </c>
      <c r="QMD45" s="17">
        <f>+AVERAGE($D45:QMC45)</f>
        <v>77.023085347873831</v>
      </c>
      <c r="QME45" s="17">
        <f>+AVERAGE($D45:QMD45)</f>
        <v>77.023085347873831</v>
      </c>
      <c r="QMF45" s="17">
        <f>+AVERAGE($D45:QME45)</f>
        <v>77.023085347873831</v>
      </c>
      <c r="QMG45" s="17">
        <f>+AVERAGE($D45:QMF45)</f>
        <v>77.023085347873831</v>
      </c>
      <c r="QMH45" s="17">
        <f>+AVERAGE($D45:QMG45)</f>
        <v>77.023085347873817</v>
      </c>
      <c r="QMI45" s="17">
        <f>+AVERAGE($D45:QMH45)</f>
        <v>77.023085347873817</v>
      </c>
      <c r="QMJ45" s="17">
        <f>+AVERAGE($D45:QMI45)</f>
        <v>77.023085347873817</v>
      </c>
      <c r="QMK45" s="17">
        <f>+AVERAGE($D45:QMJ45)</f>
        <v>77.023085347873817</v>
      </c>
      <c r="QML45" s="17">
        <f>+AVERAGE($D45:QMK45)</f>
        <v>77.023085347873817</v>
      </c>
      <c r="QMM45" s="17">
        <f>+AVERAGE($D45:QML45)</f>
        <v>77.023085347873803</v>
      </c>
      <c r="QMN45" s="17">
        <f>+AVERAGE($D45:QMM45)</f>
        <v>77.023085347873803</v>
      </c>
      <c r="QMO45" s="17">
        <f>+AVERAGE($D45:QMN45)</f>
        <v>77.023085347873803</v>
      </c>
      <c r="QMP45" s="17">
        <f>+AVERAGE($D45:QMO45)</f>
        <v>77.023085347873803</v>
      </c>
      <c r="QMQ45" s="17">
        <f>+AVERAGE($D45:QMP45)</f>
        <v>77.023085347873803</v>
      </c>
      <c r="QMR45" s="17">
        <f>+AVERAGE($D45:QMQ45)</f>
        <v>77.023085347873788</v>
      </c>
      <c r="QMS45" s="17">
        <f>+AVERAGE($D45:QMR45)</f>
        <v>77.023085347873788</v>
      </c>
      <c r="QMT45" s="17">
        <f>+AVERAGE($D45:QMS45)</f>
        <v>77.023085347873788</v>
      </c>
      <c r="QMU45" s="17">
        <f>+AVERAGE($D45:QMT45)</f>
        <v>77.023085347873788</v>
      </c>
      <c r="QMV45" s="17">
        <f>+AVERAGE($D45:QMU45)</f>
        <v>77.023085347873788</v>
      </c>
      <c r="QMW45" s="17">
        <f>+AVERAGE($D45:QMV45)</f>
        <v>77.023085347873788</v>
      </c>
      <c r="QMX45" s="17">
        <f>+AVERAGE($D45:QMW45)</f>
        <v>77.023085347873774</v>
      </c>
      <c r="QMY45" s="17">
        <f>+AVERAGE($D45:QMX45)</f>
        <v>77.023085347873774</v>
      </c>
      <c r="QMZ45" s="17">
        <f>+AVERAGE($D45:QMY45)</f>
        <v>77.023085347873774</v>
      </c>
      <c r="QNA45" s="17">
        <f>+AVERAGE($D45:QMZ45)</f>
        <v>77.023085347873774</v>
      </c>
      <c r="QNB45" s="17">
        <f>+AVERAGE($D45:QNA45)</f>
        <v>77.023085347873774</v>
      </c>
      <c r="QNC45" s="17">
        <f>+AVERAGE($D45:QNB45)</f>
        <v>77.02308534787376</v>
      </c>
      <c r="QND45" s="17">
        <f>+AVERAGE($D45:QNC45)</f>
        <v>77.02308534787376</v>
      </c>
      <c r="QNE45" s="17">
        <f>+AVERAGE($D45:QND45)</f>
        <v>77.02308534787376</v>
      </c>
      <c r="QNF45" s="17">
        <f>+AVERAGE($D45:QNE45)</f>
        <v>77.02308534787376</v>
      </c>
      <c r="QNG45" s="17">
        <f>+AVERAGE($D45:QNF45)</f>
        <v>77.02308534787376</v>
      </c>
      <c r="QNH45" s="17">
        <f>+AVERAGE($D45:QNG45)</f>
        <v>77.023085347873746</v>
      </c>
      <c r="QNI45" s="17">
        <f>+AVERAGE($D45:QNH45)</f>
        <v>77.023085347873746</v>
      </c>
      <c r="QNJ45" s="17">
        <f>+AVERAGE($D45:QNI45)</f>
        <v>77.023085347873746</v>
      </c>
      <c r="QNK45" s="17">
        <f>+AVERAGE($D45:QNJ45)</f>
        <v>77.023085347873746</v>
      </c>
      <c r="QNL45" s="17">
        <f>+AVERAGE($D45:QNK45)</f>
        <v>77.023085347873746</v>
      </c>
      <c r="QNM45" s="17">
        <f>+AVERAGE($D45:QNL45)</f>
        <v>77.023085347873746</v>
      </c>
      <c r="QNN45" s="17">
        <f>+AVERAGE($D45:QNM45)</f>
        <v>77.023085347873732</v>
      </c>
      <c r="QNO45" s="17">
        <f>+AVERAGE($D45:QNN45)</f>
        <v>77.023085347873732</v>
      </c>
      <c r="QNP45" s="17">
        <f>+AVERAGE($D45:QNO45)</f>
        <v>77.023085347873732</v>
      </c>
      <c r="QNQ45" s="17">
        <f>+AVERAGE($D45:QNP45)</f>
        <v>77.023085347873732</v>
      </c>
      <c r="QNR45" s="17">
        <f>+AVERAGE($D45:QNQ45)</f>
        <v>77.023085347873732</v>
      </c>
      <c r="QNS45" s="17">
        <f>+AVERAGE($D45:QNR45)</f>
        <v>77.023085347873717</v>
      </c>
      <c r="QNT45" s="17">
        <f>+AVERAGE($D45:QNS45)</f>
        <v>77.023085347873717</v>
      </c>
      <c r="QNU45" s="17">
        <f>+AVERAGE($D45:QNT45)</f>
        <v>77.023085347873717</v>
      </c>
      <c r="QNV45" s="17">
        <f>+AVERAGE($D45:QNU45)</f>
        <v>77.023085347873717</v>
      </c>
      <c r="QNW45" s="17">
        <f>+AVERAGE($D45:QNV45)</f>
        <v>77.023085347873717</v>
      </c>
      <c r="QNX45" s="17">
        <f>+AVERAGE($D45:QNW45)</f>
        <v>77.023085347873717</v>
      </c>
      <c r="QNY45" s="17">
        <f>+AVERAGE($D45:QNX45)</f>
        <v>77.023085347873703</v>
      </c>
      <c r="QNZ45" s="17">
        <f>+AVERAGE($D45:QNY45)</f>
        <v>77.023085347873703</v>
      </c>
      <c r="QOA45" s="17">
        <f>+AVERAGE($D45:QNZ45)</f>
        <v>77.023085347873703</v>
      </c>
      <c r="QOB45" s="17">
        <f>+AVERAGE($D45:QOA45)</f>
        <v>77.023085347873703</v>
      </c>
      <c r="QOC45" s="17">
        <f>+AVERAGE($D45:QOB45)</f>
        <v>77.023085347873703</v>
      </c>
      <c r="QOD45" s="17">
        <f>+AVERAGE($D45:QOC45)</f>
        <v>77.023085347873689</v>
      </c>
      <c r="QOE45" s="17">
        <f>+AVERAGE($D45:QOD45)</f>
        <v>77.023085347873689</v>
      </c>
      <c r="QOF45" s="17">
        <f>+AVERAGE($D45:QOE45)</f>
        <v>77.023085347873689</v>
      </c>
      <c r="QOG45" s="17">
        <f>+AVERAGE($D45:QOF45)</f>
        <v>77.023085347873689</v>
      </c>
      <c r="QOH45" s="17">
        <f>+AVERAGE($D45:QOG45)</f>
        <v>77.023085347873689</v>
      </c>
      <c r="QOI45" s="17">
        <f>+AVERAGE($D45:QOH45)</f>
        <v>77.023085347873675</v>
      </c>
      <c r="QOJ45" s="17">
        <f>+AVERAGE($D45:QOI45)</f>
        <v>77.023085347873675</v>
      </c>
      <c r="QOK45" s="17">
        <f>+AVERAGE($D45:QOJ45)</f>
        <v>77.023085347873675</v>
      </c>
      <c r="QOL45" s="17">
        <f>+AVERAGE($D45:QOK45)</f>
        <v>77.023085347873675</v>
      </c>
      <c r="QOM45" s="17">
        <f>+AVERAGE($D45:QOL45)</f>
        <v>77.023085347873675</v>
      </c>
      <c r="QON45" s="17">
        <f>+AVERAGE($D45:QOM45)</f>
        <v>77.023085347873675</v>
      </c>
      <c r="QOO45" s="17">
        <f>+AVERAGE($D45:QON45)</f>
        <v>77.023085347873661</v>
      </c>
      <c r="QOP45" s="17">
        <f>+AVERAGE($D45:QOO45)</f>
        <v>77.023085347873661</v>
      </c>
      <c r="QOQ45" s="17">
        <f>+AVERAGE($D45:QOP45)</f>
        <v>77.023085347873661</v>
      </c>
      <c r="QOR45" s="17">
        <f>+AVERAGE($D45:QOQ45)</f>
        <v>77.023085347873661</v>
      </c>
      <c r="QOS45" s="17">
        <f>+AVERAGE($D45:QOR45)</f>
        <v>77.023085347873661</v>
      </c>
      <c r="QOT45" s="17">
        <f>+AVERAGE($D45:QOS45)</f>
        <v>77.023085347873646</v>
      </c>
      <c r="QOU45" s="17">
        <f>+AVERAGE($D45:QOT45)</f>
        <v>77.023085347873646</v>
      </c>
      <c r="QOV45" s="17">
        <f>+AVERAGE($D45:QOU45)</f>
        <v>77.023085347873646</v>
      </c>
      <c r="QOW45" s="17">
        <f>+AVERAGE($D45:QOV45)</f>
        <v>77.023085347873646</v>
      </c>
      <c r="QOX45" s="17">
        <f>+AVERAGE($D45:QOW45)</f>
        <v>77.023085347873646</v>
      </c>
      <c r="QOY45" s="17">
        <f>+AVERAGE($D45:QOX45)</f>
        <v>77.023085347873646</v>
      </c>
      <c r="QOZ45" s="17">
        <f>+AVERAGE($D45:QOY45)</f>
        <v>77.023085347873632</v>
      </c>
      <c r="QPA45" s="17">
        <f>+AVERAGE($D45:QOZ45)</f>
        <v>77.023085347873632</v>
      </c>
      <c r="QPB45" s="17">
        <f>+AVERAGE($D45:QPA45)</f>
        <v>77.023085347873632</v>
      </c>
      <c r="QPC45" s="17">
        <f>+AVERAGE($D45:QPB45)</f>
        <v>77.023085347873632</v>
      </c>
      <c r="QPD45" s="17">
        <f>+AVERAGE($D45:QPC45)</f>
        <v>77.023085347873632</v>
      </c>
      <c r="QPE45" s="17">
        <f>+AVERAGE($D45:QPD45)</f>
        <v>77.023085347873618</v>
      </c>
      <c r="QPF45" s="17">
        <f>+AVERAGE($D45:QPE45)</f>
        <v>77.023085347873618</v>
      </c>
      <c r="QPG45" s="17">
        <f>+AVERAGE($D45:QPF45)</f>
        <v>77.023085347873618</v>
      </c>
      <c r="QPH45" s="17">
        <f>+AVERAGE($D45:QPG45)</f>
        <v>77.023085347873618</v>
      </c>
      <c r="QPI45" s="17">
        <f>+AVERAGE($D45:QPH45)</f>
        <v>77.023085347873618</v>
      </c>
      <c r="QPJ45" s="17">
        <f>+AVERAGE($D45:QPI45)</f>
        <v>77.023085347873604</v>
      </c>
      <c r="QPK45" s="17">
        <f>+AVERAGE($D45:QPJ45)</f>
        <v>77.023085347873604</v>
      </c>
      <c r="QPL45" s="17">
        <f>+AVERAGE($D45:QPK45)</f>
        <v>77.023085347873604</v>
      </c>
      <c r="QPM45" s="17">
        <f>+AVERAGE($D45:QPL45)</f>
        <v>77.023085347873604</v>
      </c>
      <c r="QPN45" s="17">
        <f>+AVERAGE($D45:QPM45)</f>
        <v>77.023085347873604</v>
      </c>
      <c r="QPO45" s="17">
        <f>+AVERAGE($D45:QPN45)</f>
        <v>77.023085347873604</v>
      </c>
      <c r="QPP45" s="17">
        <f>+AVERAGE($D45:QPO45)</f>
        <v>77.02308534787359</v>
      </c>
      <c r="QPQ45" s="17">
        <f>+AVERAGE($D45:QPP45)</f>
        <v>77.02308534787359</v>
      </c>
      <c r="QPR45" s="17">
        <f>+AVERAGE($D45:QPQ45)</f>
        <v>77.02308534787359</v>
      </c>
      <c r="QPS45" s="17">
        <f>+AVERAGE($D45:QPR45)</f>
        <v>77.02308534787359</v>
      </c>
      <c r="QPT45" s="17">
        <f>+AVERAGE($D45:QPS45)</f>
        <v>77.02308534787359</v>
      </c>
      <c r="QPU45" s="17">
        <f>+AVERAGE($D45:QPT45)</f>
        <v>77.023085347873575</v>
      </c>
      <c r="QPV45" s="17">
        <f>+AVERAGE($D45:QPU45)</f>
        <v>77.023085347873575</v>
      </c>
      <c r="QPW45" s="17">
        <f>+AVERAGE($D45:QPV45)</f>
        <v>77.023085347873575</v>
      </c>
      <c r="QPX45" s="17">
        <f>+AVERAGE($D45:QPW45)</f>
        <v>77.023085347873575</v>
      </c>
      <c r="QPY45" s="17">
        <f>+AVERAGE($D45:QPX45)</f>
        <v>77.023085347873575</v>
      </c>
      <c r="QPZ45" s="17">
        <f>+AVERAGE($D45:QPY45)</f>
        <v>77.023085347873575</v>
      </c>
      <c r="QQA45" s="17">
        <f>+AVERAGE($D45:QPZ45)</f>
        <v>77.023085347873561</v>
      </c>
      <c r="QQB45" s="17">
        <f>+AVERAGE($D45:QQA45)</f>
        <v>77.023085347873561</v>
      </c>
      <c r="QQC45" s="17">
        <f>+AVERAGE($D45:QQB45)</f>
        <v>77.023085347873561</v>
      </c>
      <c r="QQD45" s="17">
        <f>+AVERAGE($D45:QQC45)</f>
        <v>77.023085347873561</v>
      </c>
      <c r="QQE45" s="17">
        <f>+AVERAGE($D45:QQD45)</f>
        <v>77.023085347873561</v>
      </c>
      <c r="QQF45" s="17">
        <f>+AVERAGE($D45:QQE45)</f>
        <v>77.023085347873547</v>
      </c>
      <c r="QQG45" s="17">
        <f>+AVERAGE($D45:QQF45)</f>
        <v>77.023085347873547</v>
      </c>
      <c r="QQH45" s="17">
        <f>+AVERAGE($D45:QQG45)</f>
        <v>77.023085347873547</v>
      </c>
      <c r="QQI45" s="17">
        <f>+AVERAGE($D45:QQH45)</f>
        <v>77.023085347873547</v>
      </c>
      <c r="QQJ45" s="17">
        <f>+AVERAGE($D45:QQI45)</f>
        <v>77.023085347873547</v>
      </c>
      <c r="QQK45" s="17">
        <f>+AVERAGE($D45:QQJ45)</f>
        <v>77.023085347873547</v>
      </c>
      <c r="QQL45" s="17">
        <f>+AVERAGE($D45:QQK45)</f>
        <v>77.023085347873533</v>
      </c>
      <c r="QQM45" s="17">
        <f>+AVERAGE($D45:QQL45)</f>
        <v>77.023085347873533</v>
      </c>
      <c r="QQN45" s="17">
        <f>+AVERAGE($D45:QQM45)</f>
        <v>77.023085347873533</v>
      </c>
      <c r="QQO45" s="17">
        <f>+AVERAGE($D45:QQN45)</f>
        <v>77.023085347873533</v>
      </c>
      <c r="QQP45" s="17">
        <f>+AVERAGE($D45:QQO45)</f>
        <v>77.023085347873533</v>
      </c>
      <c r="QQQ45" s="17">
        <f>+AVERAGE($D45:QQP45)</f>
        <v>77.023085347873518</v>
      </c>
      <c r="QQR45" s="17">
        <f>+AVERAGE($D45:QQQ45)</f>
        <v>77.023085347873518</v>
      </c>
      <c r="QQS45" s="17">
        <f>+AVERAGE($D45:QQR45)</f>
        <v>77.023085347873518</v>
      </c>
      <c r="QQT45" s="17">
        <f>+AVERAGE($D45:QQS45)</f>
        <v>77.023085347873518</v>
      </c>
      <c r="QQU45" s="17">
        <f>+AVERAGE($D45:QQT45)</f>
        <v>77.023085347873518</v>
      </c>
      <c r="QQV45" s="17">
        <f>+AVERAGE($D45:QQU45)</f>
        <v>77.023085347873518</v>
      </c>
      <c r="QQW45" s="17">
        <f>+AVERAGE($D45:QQV45)</f>
        <v>77.023085347873504</v>
      </c>
      <c r="QQX45" s="17">
        <f>+AVERAGE($D45:QQW45)</f>
        <v>77.023085347873504</v>
      </c>
      <c r="QQY45" s="17">
        <f>+AVERAGE($D45:QQX45)</f>
        <v>77.023085347873504</v>
      </c>
      <c r="QQZ45" s="17">
        <f>+AVERAGE($D45:QQY45)</f>
        <v>77.023085347873504</v>
      </c>
      <c r="QRA45" s="17">
        <f>+AVERAGE($D45:QQZ45)</f>
        <v>77.023085347873504</v>
      </c>
      <c r="QRB45" s="17">
        <f>+AVERAGE($D45:QRA45)</f>
        <v>77.02308534787349</v>
      </c>
      <c r="QRC45" s="17">
        <f>+AVERAGE($D45:QRB45)</f>
        <v>77.02308534787349</v>
      </c>
      <c r="QRD45" s="17">
        <f>+AVERAGE($D45:QRC45)</f>
        <v>77.02308534787349</v>
      </c>
      <c r="QRE45" s="17">
        <f>+AVERAGE($D45:QRD45)</f>
        <v>77.02308534787349</v>
      </c>
      <c r="QRF45" s="17">
        <f>+AVERAGE($D45:QRE45)</f>
        <v>77.02308534787349</v>
      </c>
      <c r="QRG45" s="17">
        <f>+AVERAGE($D45:QRF45)</f>
        <v>77.023085347873476</v>
      </c>
      <c r="QRH45" s="17">
        <f>+AVERAGE($D45:QRG45)</f>
        <v>77.023085347873476</v>
      </c>
      <c r="QRI45" s="17">
        <f>+AVERAGE($D45:QRH45)</f>
        <v>77.023085347873476</v>
      </c>
      <c r="QRJ45" s="17">
        <f>+AVERAGE($D45:QRI45)</f>
        <v>77.023085347873476</v>
      </c>
      <c r="QRK45" s="17">
        <f>+AVERAGE($D45:QRJ45)</f>
        <v>77.023085347873476</v>
      </c>
      <c r="QRL45" s="17">
        <f>+AVERAGE($D45:QRK45)</f>
        <v>77.023085347873476</v>
      </c>
      <c r="QRM45" s="17">
        <f>+AVERAGE($D45:QRL45)</f>
        <v>77.023085347873462</v>
      </c>
      <c r="QRN45" s="17">
        <f>+AVERAGE($D45:QRM45)</f>
        <v>77.023085347873462</v>
      </c>
      <c r="QRO45" s="17">
        <f>+AVERAGE($D45:QRN45)</f>
        <v>77.023085347873462</v>
      </c>
      <c r="QRP45" s="17">
        <f>+AVERAGE($D45:QRO45)</f>
        <v>77.023085347873462</v>
      </c>
      <c r="QRQ45" s="17">
        <f>+AVERAGE($D45:QRP45)</f>
        <v>77.023085347873462</v>
      </c>
      <c r="QRR45" s="17">
        <f>+AVERAGE($D45:QRQ45)</f>
        <v>77.023085347873447</v>
      </c>
      <c r="QRS45" s="17">
        <f>+AVERAGE($D45:QRR45)</f>
        <v>77.023085347873447</v>
      </c>
      <c r="QRT45" s="17">
        <f>+AVERAGE($D45:QRS45)</f>
        <v>77.023085347873447</v>
      </c>
      <c r="QRU45" s="17">
        <f>+AVERAGE($D45:QRT45)</f>
        <v>77.023085347873447</v>
      </c>
      <c r="QRV45" s="17">
        <f>+AVERAGE($D45:QRU45)</f>
        <v>77.023085347873447</v>
      </c>
      <c r="QRW45" s="17">
        <f>+AVERAGE($D45:QRV45)</f>
        <v>77.023085347873447</v>
      </c>
      <c r="QRX45" s="17">
        <f>+AVERAGE($D45:QRW45)</f>
        <v>77.023085347873433</v>
      </c>
      <c r="QRY45" s="17">
        <f>+AVERAGE($D45:QRX45)</f>
        <v>77.023085347873433</v>
      </c>
      <c r="QRZ45" s="17">
        <f>+AVERAGE($D45:QRY45)</f>
        <v>77.023085347873433</v>
      </c>
      <c r="QSA45" s="17">
        <f>+AVERAGE($D45:QRZ45)</f>
        <v>77.023085347873433</v>
      </c>
      <c r="QSB45" s="17">
        <f>+AVERAGE($D45:QSA45)</f>
        <v>77.023085347873433</v>
      </c>
      <c r="QSC45" s="17">
        <f>+AVERAGE($D45:QSB45)</f>
        <v>77.023085347873419</v>
      </c>
      <c r="QSD45" s="17">
        <f>+AVERAGE($D45:QSC45)</f>
        <v>77.023085347873419</v>
      </c>
      <c r="QSE45" s="17">
        <f>+AVERAGE($D45:QSD45)</f>
        <v>77.023085347873419</v>
      </c>
      <c r="QSF45" s="17">
        <f>+AVERAGE($D45:QSE45)</f>
        <v>77.023085347873419</v>
      </c>
      <c r="QSG45" s="17">
        <f>+AVERAGE($D45:QSF45)</f>
        <v>77.023085347873419</v>
      </c>
      <c r="QSH45" s="17">
        <f>+AVERAGE($D45:QSG45)</f>
        <v>77.023085347873419</v>
      </c>
      <c r="QSI45" s="17">
        <f>+AVERAGE($D45:QSH45)</f>
        <v>77.023085347873405</v>
      </c>
      <c r="QSJ45" s="17">
        <f>+AVERAGE($D45:QSI45)</f>
        <v>77.023085347873405</v>
      </c>
      <c r="QSK45" s="17">
        <f>+AVERAGE($D45:QSJ45)</f>
        <v>77.023085347873405</v>
      </c>
      <c r="QSL45" s="17">
        <f>+AVERAGE($D45:QSK45)</f>
        <v>77.023085347873405</v>
      </c>
      <c r="QSM45" s="17">
        <f>+AVERAGE($D45:QSL45)</f>
        <v>77.023085347873405</v>
      </c>
      <c r="QSN45" s="17">
        <f>+AVERAGE($D45:QSM45)</f>
        <v>77.023085347873391</v>
      </c>
      <c r="QSO45" s="17">
        <f>+AVERAGE($D45:QSN45)</f>
        <v>77.023085347873391</v>
      </c>
      <c r="QSP45" s="17">
        <f>+AVERAGE($D45:QSO45)</f>
        <v>77.023085347873391</v>
      </c>
      <c r="QSQ45" s="17">
        <f>+AVERAGE($D45:QSP45)</f>
        <v>77.023085347873391</v>
      </c>
      <c r="QSR45" s="17">
        <f>+AVERAGE($D45:QSQ45)</f>
        <v>77.023085347873391</v>
      </c>
      <c r="QSS45" s="17">
        <f>+AVERAGE($D45:QSR45)</f>
        <v>77.023085347873391</v>
      </c>
      <c r="QST45" s="17">
        <f>+AVERAGE($D45:QSS45)</f>
        <v>77.023085347873376</v>
      </c>
      <c r="QSU45" s="17">
        <f>+AVERAGE($D45:QST45)</f>
        <v>77.023085347873376</v>
      </c>
      <c r="QSV45" s="17">
        <f>+AVERAGE($D45:QSU45)</f>
        <v>77.023085347873376</v>
      </c>
      <c r="QSW45" s="17">
        <f>+AVERAGE($D45:QSV45)</f>
        <v>77.023085347873376</v>
      </c>
      <c r="QSX45" s="17">
        <f>+AVERAGE($D45:QSW45)</f>
        <v>77.023085347873376</v>
      </c>
      <c r="QSY45" s="17">
        <f>+AVERAGE($D45:QSX45)</f>
        <v>77.023085347873362</v>
      </c>
      <c r="QSZ45" s="17">
        <f>+AVERAGE($D45:QSY45)</f>
        <v>77.023085347873362</v>
      </c>
      <c r="QTA45" s="17">
        <f>+AVERAGE($D45:QSZ45)</f>
        <v>77.023085347873362</v>
      </c>
      <c r="QTB45" s="17">
        <f>+AVERAGE($D45:QTA45)</f>
        <v>77.023085347873362</v>
      </c>
      <c r="QTC45" s="17">
        <f>+AVERAGE($D45:QTB45)</f>
        <v>77.023085347873362</v>
      </c>
      <c r="QTD45" s="17">
        <f>+AVERAGE($D45:QTC45)</f>
        <v>77.023085347873362</v>
      </c>
      <c r="QTE45" s="17">
        <f>+AVERAGE($D45:QTD45)</f>
        <v>77.023085347873348</v>
      </c>
      <c r="QTF45" s="17">
        <f>+AVERAGE($D45:QTE45)</f>
        <v>77.023085347873348</v>
      </c>
      <c r="QTG45" s="17">
        <f>+AVERAGE($D45:QTF45)</f>
        <v>77.023085347873348</v>
      </c>
      <c r="QTH45" s="17">
        <f>+AVERAGE($D45:QTG45)</f>
        <v>77.023085347873348</v>
      </c>
      <c r="QTI45" s="17">
        <f>+AVERAGE($D45:QTH45)</f>
        <v>77.023085347873348</v>
      </c>
      <c r="QTJ45" s="17">
        <f>+AVERAGE($D45:QTI45)</f>
        <v>77.023085347873334</v>
      </c>
      <c r="QTK45" s="17">
        <f>+AVERAGE($D45:QTJ45)</f>
        <v>77.023085347873334</v>
      </c>
      <c r="QTL45" s="17">
        <f>+AVERAGE($D45:QTK45)</f>
        <v>77.023085347873334</v>
      </c>
      <c r="QTM45" s="17">
        <f>+AVERAGE($D45:QTL45)</f>
        <v>77.023085347873334</v>
      </c>
      <c r="QTN45" s="17">
        <f>+AVERAGE($D45:QTM45)</f>
        <v>77.023085347873334</v>
      </c>
      <c r="QTO45" s="17">
        <f>+AVERAGE($D45:QTN45)</f>
        <v>77.023085347873334</v>
      </c>
      <c r="QTP45" s="17">
        <f>+AVERAGE($D45:QTO45)</f>
        <v>77.02308534787332</v>
      </c>
      <c r="QTQ45" s="17">
        <f>+AVERAGE($D45:QTP45)</f>
        <v>77.02308534787332</v>
      </c>
      <c r="QTR45" s="17">
        <f>+AVERAGE($D45:QTQ45)</f>
        <v>77.02308534787332</v>
      </c>
      <c r="QTS45" s="17">
        <f>+AVERAGE($D45:QTR45)</f>
        <v>77.02308534787332</v>
      </c>
      <c r="QTT45" s="17">
        <f>+AVERAGE($D45:QTS45)</f>
        <v>77.02308534787332</v>
      </c>
      <c r="QTU45" s="17">
        <f>+AVERAGE($D45:QTT45)</f>
        <v>77.023085347873305</v>
      </c>
      <c r="QTV45" s="17">
        <f>+AVERAGE($D45:QTU45)</f>
        <v>77.023085347873305</v>
      </c>
      <c r="QTW45" s="17">
        <f>+AVERAGE($D45:QTV45)</f>
        <v>77.023085347873305</v>
      </c>
      <c r="QTX45" s="17">
        <f>+AVERAGE($D45:QTW45)</f>
        <v>77.023085347873305</v>
      </c>
      <c r="QTY45" s="17">
        <f>+AVERAGE($D45:QTX45)</f>
        <v>77.023085347873305</v>
      </c>
      <c r="QTZ45" s="17">
        <f>+AVERAGE($D45:QTY45)</f>
        <v>77.023085347873305</v>
      </c>
      <c r="QUA45" s="17">
        <f>+AVERAGE($D45:QTZ45)</f>
        <v>77.023085347873291</v>
      </c>
      <c r="QUB45" s="17">
        <f>+AVERAGE($D45:QUA45)</f>
        <v>77.023085347873291</v>
      </c>
      <c r="QUC45" s="17">
        <f>+AVERAGE($D45:QUB45)</f>
        <v>77.023085347873291</v>
      </c>
      <c r="QUD45" s="17">
        <f>+AVERAGE($D45:QUC45)</f>
        <v>77.023085347873291</v>
      </c>
      <c r="QUE45" s="17">
        <f>+AVERAGE($D45:QUD45)</f>
        <v>77.023085347873291</v>
      </c>
      <c r="QUF45" s="17">
        <f>+AVERAGE($D45:QUE45)</f>
        <v>77.023085347873291</v>
      </c>
      <c r="QUG45" s="17">
        <f>+AVERAGE($D45:QUF45)</f>
        <v>77.023085347873277</v>
      </c>
      <c r="QUH45" s="17">
        <f>+AVERAGE($D45:QUG45)</f>
        <v>77.023085347873277</v>
      </c>
      <c r="QUI45" s="17">
        <f>+AVERAGE($D45:QUH45)</f>
        <v>77.023085347873277</v>
      </c>
      <c r="QUJ45" s="17">
        <f>+AVERAGE($D45:QUI45)</f>
        <v>77.023085347873277</v>
      </c>
      <c r="QUK45" s="17">
        <f>+AVERAGE($D45:QUJ45)</f>
        <v>77.023085347873277</v>
      </c>
      <c r="QUL45" s="17">
        <f>+AVERAGE($D45:QUK45)</f>
        <v>77.023085347873263</v>
      </c>
      <c r="QUM45" s="17">
        <f>+AVERAGE($D45:QUL45)</f>
        <v>77.023085347873263</v>
      </c>
      <c r="QUN45" s="17">
        <f>+AVERAGE($D45:QUM45)</f>
        <v>77.023085347873263</v>
      </c>
      <c r="QUO45" s="17">
        <f>+AVERAGE($D45:QUN45)</f>
        <v>77.023085347873263</v>
      </c>
      <c r="QUP45" s="17">
        <f>+AVERAGE($D45:QUO45)</f>
        <v>77.023085347873263</v>
      </c>
      <c r="QUQ45" s="17">
        <f>+AVERAGE($D45:QUP45)</f>
        <v>77.023085347873263</v>
      </c>
      <c r="QUR45" s="17">
        <f>+AVERAGE($D45:QUQ45)</f>
        <v>77.023085347873248</v>
      </c>
      <c r="QUS45" s="17">
        <f>+AVERAGE($D45:QUR45)</f>
        <v>77.023085347873248</v>
      </c>
      <c r="QUT45" s="17">
        <f>+AVERAGE($D45:QUS45)</f>
        <v>77.023085347873248</v>
      </c>
      <c r="QUU45" s="17">
        <f>+AVERAGE($D45:QUT45)</f>
        <v>77.023085347873248</v>
      </c>
      <c r="QUV45" s="17">
        <f>+AVERAGE($D45:QUU45)</f>
        <v>77.023085347873248</v>
      </c>
      <c r="QUW45" s="17">
        <f>+AVERAGE($D45:QUV45)</f>
        <v>77.023085347873234</v>
      </c>
      <c r="QUX45" s="17">
        <f>+AVERAGE($D45:QUW45)</f>
        <v>77.023085347873234</v>
      </c>
      <c r="QUY45" s="17">
        <f>+AVERAGE($D45:QUX45)</f>
        <v>77.023085347873234</v>
      </c>
      <c r="QUZ45" s="17">
        <f>+AVERAGE($D45:QUY45)</f>
        <v>77.023085347873234</v>
      </c>
      <c r="QVA45" s="17">
        <f>+AVERAGE($D45:QUZ45)</f>
        <v>77.023085347873234</v>
      </c>
      <c r="QVB45" s="17">
        <f>+AVERAGE($D45:QVA45)</f>
        <v>77.023085347873234</v>
      </c>
      <c r="QVC45" s="17">
        <f>+AVERAGE($D45:QVB45)</f>
        <v>77.02308534787322</v>
      </c>
      <c r="QVD45" s="17">
        <f>+AVERAGE($D45:QVC45)</f>
        <v>77.02308534787322</v>
      </c>
      <c r="QVE45" s="17">
        <f>+AVERAGE($D45:QVD45)</f>
        <v>77.02308534787322</v>
      </c>
      <c r="QVF45" s="17">
        <f>+AVERAGE($D45:QVE45)</f>
        <v>77.02308534787322</v>
      </c>
      <c r="QVG45" s="17">
        <f>+AVERAGE($D45:QVF45)</f>
        <v>77.02308534787322</v>
      </c>
      <c r="QVH45" s="17">
        <f>+AVERAGE($D45:QVG45)</f>
        <v>77.023085347873206</v>
      </c>
      <c r="QVI45" s="17">
        <f>+AVERAGE($D45:QVH45)</f>
        <v>77.023085347873206</v>
      </c>
      <c r="QVJ45" s="17">
        <f>+AVERAGE($D45:QVI45)</f>
        <v>77.023085347873206</v>
      </c>
      <c r="QVK45" s="17">
        <f>+AVERAGE($D45:QVJ45)</f>
        <v>77.023085347873206</v>
      </c>
      <c r="QVL45" s="17">
        <f>+AVERAGE($D45:QVK45)</f>
        <v>77.023085347873206</v>
      </c>
      <c r="QVM45" s="17">
        <f>+AVERAGE($D45:QVL45)</f>
        <v>77.023085347873206</v>
      </c>
      <c r="QVN45" s="17">
        <f>+AVERAGE($D45:QVM45)</f>
        <v>77.023085347873192</v>
      </c>
      <c r="QVO45" s="17">
        <f>+AVERAGE($D45:QVN45)</f>
        <v>77.023085347873192</v>
      </c>
      <c r="QVP45" s="17">
        <f>+AVERAGE($D45:QVO45)</f>
        <v>77.023085347873192</v>
      </c>
      <c r="QVQ45" s="17">
        <f>+AVERAGE($D45:QVP45)</f>
        <v>77.023085347873192</v>
      </c>
      <c r="QVR45" s="17">
        <f>+AVERAGE($D45:QVQ45)</f>
        <v>77.023085347873192</v>
      </c>
      <c r="QVS45" s="17">
        <f>+AVERAGE($D45:QVR45)</f>
        <v>77.023085347873192</v>
      </c>
      <c r="QVT45" s="17">
        <f>+AVERAGE($D45:QVS45)</f>
        <v>77.023085347873177</v>
      </c>
      <c r="QVU45" s="17">
        <f>+AVERAGE($D45:QVT45)</f>
        <v>77.023085347873177</v>
      </c>
      <c r="QVV45" s="17">
        <f>+AVERAGE($D45:QVU45)</f>
        <v>77.023085347873177</v>
      </c>
      <c r="QVW45" s="17">
        <f>+AVERAGE($D45:QVV45)</f>
        <v>77.023085347873177</v>
      </c>
      <c r="QVX45" s="17">
        <f>+AVERAGE($D45:QVW45)</f>
        <v>77.023085347873177</v>
      </c>
      <c r="QVY45" s="17">
        <f>+AVERAGE($D45:QVX45)</f>
        <v>77.023085347873163</v>
      </c>
      <c r="QVZ45" s="17">
        <f>+AVERAGE($D45:QVY45)</f>
        <v>77.023085347873163</v>
      </c>
      <c r="QWA45" s="17">
        <f>+AVERAGE($D45:QVZ45)</f>
        <v>77.023085347873163</v>
      </c>
      <c r="QWB45" s="17">
        <f>+AVERAGE($D45:QWA45)</f>
        <v>77.023085347873163</v>
      </c>
      <c r="QWC45" s="17">
        <f>+AVERAGE($D45:QWB45)</f>
        <v>77.023085347873163</v>
      </c>
      <c r="QWD45" s="17">
        <f>+AVERAGE($D45:QWC45)</f>
        <v>77.023085347873163</v>
      </c>
      <c r="QWE45" s="17">
        <f>+AVERAGE($D45:QWD45)</f>
        <v>77.023085347873149</v>
      </c>
      <c r="QWF45" s="17">
        <f>+AVERAGE($D45:QWE45)</f>
        <v>77.023085347873149</v>
      </c>
      <c r="QWG45" s="17">
        <f>+AVERAGE($D45:QWF45)</f>
        <v>77.023085347873149</v>
      </c>
      <c r="QWH45" s="17">
        <f>+AVERAGE($D45:QWG45)</f>
        <v>77.023085347873149</v>
      </c>
      <c r="QWI45" s="17">
        <f>+AVERAGE($D45:QWH45)</f>
        <v>77.023085347873149</v>
      </c>
      <c r="QWJ45" s="17">
        <f>+AVERAGE($D45:QWI45)</f>
        <v>77.023085347873135</v>
      </c>
      <c r="QWK45" s="17">
        <f>+AVERAGE($D45:QWJ45)</f>
        <v>77.023085347873135</v>
      </c>
      <c r="QWL45" s="17">
        <f>+AVERAGE($D45:QWK45)</f>
        <v>77.023085347873135</v>
      </c>
      <c r="QWM45" s="17">
        <f>+AVERAGE($D45:QWL45)</f>
        <v>77.023085347873135</v>
      </c>
      <c r="QWN45" s="17">
        <f>+AVERAGE($D45:QWM45)</f>
        <v>77.023085347873135</v>
      </c>
      <c r="QWO45" s="17">
        <f>+AVERAGE($D45:QWN45)</f>
        <v>77.023085347873135</v>
      </c>
      <c r="QWP45" s="17">
        <f>+AVERAGE($D45:QWO45)</f>
        <v>77.023085347873121</v>
      </c>
      <c r="QWQ45" s="17">
        <f>+AVERAGE($D45:QWP45)</f>
        <v>77.023085347873121</v>
      </c>
      <c r="QWR45" s="17">
        <f>+AVERAGE($D45:QWQ45)</f>
        <v>77.023085347873121</v>
      </c>
      <c r="QWS45" s="17">
        <f>+AVERAGE($D45:QWR45)</f>
        <v>77.023085347873121</v>
      </c>
      <c r="QWT45" s="17">
        <f>+AVERAGE($D45:QWS45)</f>
        <v>77.023085347873121</v>
      </c>
      <c r="QWU45" s="17">
        <f>+AVERAGE($D45:QWT45)</f>
        <v>77.023085347873106</v>
      </c>
      <c r="QWV45" s="17">
        <f>+AVERAGE($D45:QWU45)</f>
        <v>77.023085347873106</v>
      </c>
      <c r="QWW45" s="17">
        <f>+AVERAGE($D45:QWV45)</f>
        <v>77.023085347873106</v>
      </c>
      <c r="QWX45" s="17">
        <f>+AVERAGE($D45:QWW45)</f>
        <v>77.023085347873106</v>
      </c>
      <c r="QWY45" s="17">
        <f>+AVERAGE($D45:QWX45)</f>
        <v>77.023085347873106</v>
      </c>
      <c r="QWZ45" s="17">
        <f>+AVERAGE($D45:QWY45)</f>
        <v>77.023085347873106</v>
      </c>
      <c r="QXA45" s="17">
        <f>+AVERAGE($D45:QWZ45)</f>
        <v>77.023085347873092</v>
      </c>
      <c r="QXB45" s="17">
        <f>+AVERAGE($D45:QXA45)</f>
        <v>77.023085347873092</v>
      </c>
      <c r="QXC45" s="17">
        <f>+AVERAGE($D45:QXB45)</f>
        <v>77.023085347873092</v>
      </c>
      <c r="QXD45" s="17">
        <f>+AVERAGE($D45:QXC45)</f>
        <v>77.023085347873092</v>
      </c>
      <c r="QXE45" s="17">
        <f>+AVERAGE($D45:QXD45)</f>
        <v>77.023085347873092</v>
      </c>
      <c r="QXF45" s="17">
        <f>+AVERAGE($D45:QXE45)</f>
        <v>77.023085347873092</v>
      </c>
      <c r="QXG45" s="17">
        <f>+AVERAGE($D45:QXF45)</f>
        <v>77.023085347873078</v>
      </c>
      <c r="QXH45" s="17">
        <f>+AVERAGE($D45:QXG45)</f>
        <v>77.023085347873078</v>
      </c>
      <c r="QXI45" s="17">
        <f>+AVERAGE($D45:QXH45)</f>
        <v>77.023085347873078</v>
      </c>
      <c r="QXJ45" s="17">
        <f>+AVERAGE($D45:QXI45)</f>
        <v>77.023085347873078</v>
      </c>
      <c r="QXK45" s="17">
        <f>+AVERAGE($D45:QXJ45)</f>
        <v>77.023085347873078</v>
      </c>
      <c r="QXL45" s="17">
        <f>+AVERAGE($D45:QXK45)</f>
        <v>77.023085347873064</v>
      </c>
      <c r="QXM45" s="17">
        <f>+AVERAGE($D45:QXL45)</f>
        <v>77.023085347873064</v>
      </c>
      <c r="QXN45" s="17">
        <f>+AVERAGE($D45:QXM45)</f>
        <v>77.023085347873064</v>
      </c>
      <c r="QXO45" s="17">
        <f>+AVERAGE($D45:QXN45)</f>
        <v>77.023085347873064</v>
      </c>
      <c r="QXP45" s="17">
        <f>+AVERAGE($D45:QXO45)</f>
        <v>77.023085347873064</v>
      </c>
      <c r="QXQ45" s="17">
        <f>+AVERAGE($D45:QXP45)</f>
        <v>77.023085347873064</v>
      </c>
      <c r="QXR45" s="17">
        <f>+AVERAGE($D45:QXQ45)</f>
        <v>77.023085347873049</v>
      </c>
      <c r="QXS45" s="17">
        <f>+AVERAGE($D45:QXR45)</f>
        <v>77.023085347873049</v>
      </c>
      <c r="QXT45" s="17">
        <f>+AVERAGE($D45:QXS45)</f>
        <v>77.023085347873049</v>
      </c>
      <c r="QXU45" s="17">
        <f>+AVERAGE($D45:QXT45)</f>
        <v>77.023085347873049</v>
      </c>
      <c r="QXV45" s="17">
        <f>+AVERAGE($D45:QXU45)</f>
        <v>77.023085347873049</v>
      </c>
      <c r="QXW45" s="17">
        <f>+AVERAGE($D45:QXV45)</f>
        <v>77.023085347873049</v>
      </c>
      <c r="QXX45" s="17">
        <f>+AVERAGE($D45:QXW45)</f>
        <v>77.023085347873035</v>
      </c>
      <c r="QXY45" s="17">
        <f>+AVERAGE($D45:QXX45)</f>
        <v>77.023085347873035</v>
      </c>
      <c r="QXZ45" s="17">
        <f>+AVERAGE($D45:QXY45)</f>
        <v>77.023085347873035</v>
      </c>
      <c r="QYA45" s="17">
        <f>+AVERAGE($D45:QXZ45)</f>
        <v>77.023085347873035</v>
      </c>
      <c r="QYB45" s="17">
        <f>+AVERAGE($D45:QYA45)</f>
        <v>77.023085347873035</v>
      </c>
      <c r="QYC45" s="17">
        <f>+AVERAGE($D45:QYB45)</f>
        <v>77.023085347873021</v>
      </c>
      <c r="QYD45" s="17">
        <f>+AVERAGE($D45:QYC45)</f>
        <v>77.023085347873021</v>
      </c>
      <c r="QYE45" s="17">
        <f>+AVERAGE($D45:QYD45)</f>
        <v>77.023085347873021</v>
      </c>
      <c r="QYF45" s="17">
        <f>+AVERAGE($D45:QYE45)</f>
        <v>77.023085347873021</v>
      </c>
      <c r="QYG45" s="17">
        <f>+AVERAGE($D45:QYF45)</f>
        <v>77.023085347873021</v>
      </c>
      <c r="QYH45" s="17">
        <f>+AVERAGE($D45:QYG45)</f>
        <v>77.023085347873021</v>
      </c>
      <c r="QYI45" s="17">
        <f>+AVERAGE($D45:QYH45)</f>
        <v>77.023085347873007</v>
      </c>
      <c r="QYJ45" s="17">
        <f>+AVERAGE($D45:QYI45)</f>
        <v>77.023085347873007</v>
      </c>
      <c r="QYK45" s="17">
        <f>+AVERAGE($D45:QYJ45)</f>
        <v>77.023085347873007</v>
      </c>
      <c r="QYL45" s="17">
        <f>+AVERAGE($D45:QYK45)</f>
        <v>77.023085347873007</v>
      </c>
      <c r="QYM45" s="17">
        <f>+AVERAGE($D45:QYL45)</f>
        <v>77.023085347873007</v>
      </c>
      <c r="QYN45" s="17">
        <f>+AVERAGE($D45:QYM45)</f>
        <v>77.023085347872993</v>
      </c>
      <c r="QYO45" s="17">
        <f>+AVERAGE($D45:QYN45)</f>
        <v>77.023085347872993</v>
      </c>
      <c r="QYP45" s="17">
        <f>+AVERAGE($D45:QYO45)</f>
        <v>77.023085347872993</v>
      </c>
      <c r="QYQ45" s="17">
        <f>+AVERAGE($D45:QYP45)</f>
        <v>77.023085347872993</v>
      </c>
      <c r="QYR45" s="17">
        <f>+AVERAGE($D45:QYQ45)</f>
        <v>77.023085347872993</v>
      </c>
      <c r="QYS45" s="17">
        <f>+AVERAGE($D45:QYR45)</f>
        <v>77.023085347872993</v>
      </c>
      <c r="QYT45" s="17">
        <f>+AVERAGE($D45:QYS45)</f>
        <v>77.023085347872978</v>
      </c>
      <c r="QYU45" s="17">
        <f>+AVERAGE($D45:QYT45)</f>
        <v>77.023085347872978</v>
      </c>
      <c r="QYV45" s="17">
        <f>+AVERAGE($D45:QYU45)</f>
        <v>77.023085347872978</v>
      </c>
      <c r="QYW45" s="17">
        <f>+AVERAGE($D45:QYV45)</f>
        <v>77.023085347872978</v>
      </c>
      <c r="QYX45" s="17">
        <f>+AVERAGE($D45:QYW45)</f>
        <v>77.023085347872978</v>
      </c>
      <c r="QYY45" s="17">
        <f>+AVERAGE($D45:QYX45)</f>
        <v>77.023085347872978</v>
      </c>
      <c r="QYZ45" s="17">
        <f>+AVERAGE($D45:QYY45)</f>
        <v>77.023085347872964</v>
      </c>
      <c r="QZA45" s="17">
        <f>+AVERAGE($D45:QYZ45)</f>
        <v>77.023085347872964</v>
      </c>
      <c r="QZB45" s="17">
        <f>+AVERAGE($D45:QZA45)</f>
        <v>77.023085347872964</v>
      </c>
      <c r="QZC45" s="17">
        <f>+AVERAGE($D45:QZB45)</f>
        <v>77.023085347872964</v>
      </c>
      <c r="QZD45" s="17">
        <f>+AVERAGE($D45:QZC45)</f>
        <v>77.023085347872964</v>
      </c>
      <c r="QZE45" s="17">
        <f>+AVERAGE($D45:QZD45)</f>
        <v>77.02308534787295</v>
      </c>
      <c r="QZF45" s="17">
        <f>+AVERAGE($D45:QZE45)</f>
        <v>77.02308534787295</v>
      </c>
      <c r="QZG45" s="17">
        <f>+AVERAGE($D45:QZF45)</f>
        <v>77.02308534787295</v>
      </c>
      <c r="QZH45" s="17">
        <f>+AVERAGE($D45:QZG45)</f>
        <v>77.02308534787295</v>
      </c>
      <c r="QZI45" s="17">
        <f>+AVERAGE($D45:QZH45)</f>
        <v>77.02308534787295</v>
      </c>
      <c r="QZJ45" s="17">
        <f>+AVERAGE($D45:QZI45)</f>
        <v>77.02308534787295</v>
      </c>
      <c r="QZK45" s="17">
        <f>+AVERAGE($D45:QZJ45)</f>
        <v>77.023085347872936</v>
      </c>
      <c r="QZL45" s="17">
        <f>+AVERAGE($D45:QZK45)</f>
        <v>77.023085347872936</v>
      </c>
      <c r="QZM45" s="17">
        <f>+AVERAGE($D45:QZL45)</f>
        <v>77.023085347872936</v>
      </c>
      <c r="QZN45" s="17">
        <f>+AVERAGE($D45:QZM45)</f>
        <v>77.023085347872936</v>
      </c>
      <c r="QZO45" s="17">
        <f>+AVERAGE($D45:QZN45)</f>
        <v>77.023085347872936</v>
      </c>
      <c r="QZP45" s="17">
        <f>+AVERAGE($D45:QZO45)</f>
        <v>77.023085347872936</v>
      </c>
      <c r="QZQ45" s="17">
        <f>+AVERAGE($D45:QZP45)</f>
        <v>77.023085347872922</v>
      </c>
      <c r="QZR45" s="17">
        <f>+AVERAGE($D45:QZQ45)</f>
        <v>77.023085347872922</v>
      </c>
      <c r="QZS45" s="17">
        <f>+AVERAGE($D45:QZR45)</f>
        <v>77.023085347872922</v>
      </c>
      <c r="QZT45" s="17">
        <f>+AVERAGE($D45:QZS45)</f>
        <v>77.023085347872922</v>
      </c>
      <c r="QZU45" s="17">
        <f>+AVERAGE($D45:QZT45)</f>
        <v>77.023085347872922</v>
      </c>
      <c r="QZV45" s="17">
        <f>+AVERAGE($D45:QZU45)</f>
        <v>77.023085347872907</v>
      </c>
      <c r="QZW45" s="17">
        <f>+AVERAGE($D45:QZV45)</f>
        <v>77.023085347872907</v>
      </c>
      <c r="QZX45" s="17">
        <f>+AVERAGE($D45:QZW45)</f>
        <v>77.023085347872907</v>
      </c>
      <c r="QZY45" s="17">
        <f>+AVERAGE($D45:QZX45)</f>
        <v>77.023085347872907</v>
      </c>
      <c r="QZZ45" s="17">
        <f>+AVERAGE($D45:QZY45)</f>
        <v>77.023085347872907</v>
      </c>
      <c r="RAA45" s="17">
        <f>+AVERAGE($D45:QZZ45)</f>
        <v>77.023085347872907</v>
      </c>
      <c r="RAB45" s="17">
        <f>+AVERAGE($D45:RAA45)</f>
        <v>77.023085347872893</v>
      </c>
      <c r="RAC45" s="17">
        <f>+AVERAGE($D45:RAB45)</f>
        <v>77.023085347872893</v>
      </c>
      <c r="RAD45" s="17">
        <f>+AVERAGE($D45:RAC45)</f>
        <v>77.023085347872893</v>
      </c>
      <c r="RAE45" s="17">
        <f>+AVERAGE($D45:RAD45)</f>
        <v>77.023085347872893</v>
      </c>
      <c r="RAF45" s="17">
        <f>+AVERAGE($D45:RAE45)</f>
        <v>77.023085347872893</v>
      </c>
      <c r="RAG45" s="17">
        <f>+AVERAGE($D45:RAF45)</f>
        <v>77.023085347872893</v>
      </c>
      <c r="RAH45" s="17">
        <f>+AVERAGE($D45:RAG45)</f>
        <v>77.023085347872879</v>
      </c>
      <c r="RAI45" s="17">
        <f>+AVERAGE($D45:RAH45)</f>
        <v>77.023085347872879</v>
      </c>
      <c r="RAJ45" s="17">
        <f>+AVERAGE($D45:RAI45)</f>
        <v>77.023085347872879</v>
      </c>
      <c r="RAK45" s="17">
        <f>+AVERAGE($D45:RAJ45)</f>
        <v>77.023085347872879</v>
      </c>
      <c r="RAL45" s="17">
        <f>+AVERAGE($D45:RAK45)</f>
        <v>77.023085347872879</v>
      </c>
      <c r="RAM45" s="17">
        <f>+AVERAGE($D45:RAL45)</f>
        <v>77.023085347872879</v>
      </c>
      <c r="RAN45" s="17">
        <f>+AVERAGE($D45:RAM45)</f>
        <v>77.023085347872865</v>
      </c>
      <c r="RAO45" s="17">
        <f>+AVERAGE($D45:RAN45)</f>
        <v>77.023085347872865</v>
      </c>
      <c r="RAP45" s="17">
        <f>+AVERAGE($D45:RAO45)</f>
        <v>77.023085347872865</v>
      </c>
      <c r="RAQ45" s="17">
        <f>+AVERAGE($D45:RAP45)</f>
        <v>77.023085347872865</v>
      </c>
      <c r="RAR45" s="17">
        <f>+AVERAGE($D45:RAQ45)</f>
        <v>77.023085347872865</v>
      </c>
      <c r="RAS45" s="17">
        <f>+AVERAGE($D45:RAR45)</f>
        <v>77.023085347872851</v>
      </c>
      <c r="RAT45" s="17">
        <f>+AVERAGE($D45:RAS45)</f>
        <v>77.023085347872851</v>
      </c>
      <c r="RAU45" s="17">
        <f>+AVERAGE($D45:RAT45)</f>
        <v>77.023085347872851</v>
      </c>
      <c r="RAV45" s="17">
        <f>+AVERAGE($D45:RAU45)</f>
        <v>77.023085347872851</v>
      </c>
      <c r="RAW45" s="17">
        <f>+AVERAGE($D45:RAV45)</f>
        <v>77.023085347872851</v>
      </c>
      <c r="RAX45" s="17">
        <f>+AVERAGE($D45:RAW45)</f>
        <v>77.023085347872851</v>
      </c>
      <c r="RAY45" s="17">
        <f>+AVERAGE($D45:RAX45)</f>
        <v>77.023085347872836</v>
      </c>
      <c r="RAZ45" s="17">
        <f>+AVERAGE($D45:RAY45)</f>
        <v>77.023085347872836</v>
      </c>
      <c r="RBA45" s="17">
        <f>+AVERAGE($D45:RAZ45)</f>
        <v>77.023085347872836</v>
      </c>
      <c r="RBB45" s="17">
        <f>+AVERAGE($D45:RBA45)</f>
        <v>77.023085347872836</v>
      </c>
      <c r="RBC45" s="17">
        <f>+AVERAGE($D45:RBB45)</f>
        <v>77.023085347872836</v>
      </c>
      <c r="RBD45" s="17">
        <f>+AVERAGE($D45:RBC45)</f>
        <v>77.023085347872836</v>
      </c>
      <c r="RBE45" s="17">
        <f>+AVERAGE($D45:RBD45)</f>
        <v>77.023085347872822</v>
      </c>
      <c r="RBF45" s="17">
        <f>+AVERAGE($D45:RBE45)</f>
        <v>77.023085347872822</v>
      </c>
      <c r="RBG45" s="17">
        <f>+AVERAGE($D45:RBF45)</f>
        <v>77.023085347872822</v>
      </c>
      <c r="RBH45" s="17">
        <f>+AVERAGE($D45:RBG45)</f>
        <v>77.023085347872822</v>
      </c>
      <c r="RBI45" s="17">
        <f>+AVERAGE($D45:RBH45)</f>
        <v>77.023085347872822</v>
      </c>
      <c r="RBJ45" s="17">
        <f>+AVERAGE($D45:RBI45)</f>
        <v>77.023085347872808</v>
      </c>
      <c r="RBK45" s="17">
        <f>+AVERAGE($D45:RBJ45)</f>
        <v>77.023085347872808</v>
      </c>
      <c r="RBL45" s="17">
        <f>+AVERAGE($D45:RBK45)</f>
        <v>77.023085347872808</v>
      </c>
      <c r="RBM45" s="17">
        <f>+AVERAGE($D45:RBL45)</f>
        <v>77.023085347872808</v>
      </c>
      <c r="RBN45" s="17">
        <f>+AVERAGE($D45:RBM45)</f>
        <v>77.023085347872808</v>
      </c>
      <c r="RBO45" s="17">
        <f>+AVERAGE($D45:RBN45)</f>
        <v>77.023085347872808</v>
      </c>
      <c r="RBP45" s="17">
        <f>+AVERAGE($D45:RBO45)</f>
        <v>77.023085347872794</v>
      </c>
      <c r="RBQ45" s="17">
        <f>+AVERAGE($D45:RBP45)</f>
        <v>77.023085347872794</v>
      </c>
      <c r="RBR45" s="17">
        <f>+AVERAGE($D45:RBQ45)</f>
        <v>77.023085347872794</v>
      </c>
      <c r="RBS45" s="17">
        <f>+AVERAGE($D45:RBR45)</f>
        <v>77.023085347872794</v>
      </c>
      <c r="RBT45" s="17">
        <f>+AVERAGE($D45:RBS45)</f>
        <v>77.023085347872794</v>
      </c>
      <c r="RBU45" s="17">
        <f>+AVERAGE($D45:RBT45)</f>
        <v>77.023085347872794</v>
      </c>
      <c r="RBV45" s="17">
        <f>+AVERAGE($D45:RBU45)</f>
        <v>77.023085347872779</v>
      </c>
      <c r="RBW45" s="17">
        <f>+AVERAGE($D45:RBV45)</f>
        <v>77.023085347872779</v>
      </c>
      <c r="RBX45" s="17">
        <f>+AVERAGE($D45:RBW45)</f>
        <v>77.023085347872779</v>
      </c>
      <c r="RBY45" s="17">
        <f>+AVERAGE($D45:RBX45)</f>
        <v>77.023085347872779</v>
      </c>
      <c r="RBZ45" s="17">
        <f>+AVERAGE($D45:RBY45)</f>
        <v>77.023085347872779</v>
      </c>
      <c r="RCA45" s="17">
        <f>+AVERAGE($D45:RBZ45)</f>
        <v>77.023085347872779</v>
      </c>
      <c r="RCB45" s="17">
        <f>+AVERAGE($D45:RCA45)</f>
        <v>77.023085347872765</v>
      </c>
      <c r="RCC45" s="17">
        <f>+AVERAGE($D45:RCB45)</f>
        <v>77.023085347872765</v>
      </c>
      <c r="RCD45" s="17">
        <f>+AVERAGE($D45:RCC45)</f>
        <v>77.023085347872765</v>
      </c>
      <c r="RCE45" s="17">
        <f>+AVERAGE($D45:RCD45)</f>
        <v>77.023085347872765</v>
      </c>
      <c r="RCF45" s="17">
        <f>+AVERAGE($D45:RCE45)</f>
        <v>77.023085347872765</v>
      </c>
      <c r="RCG45" s="17">
        <f>+AVERAGE($D45:RCF45)</f>
        <v>77.023085347872751</v>
      </c>
      <c r="RCH45" s="17">
        <f>+AVERAGE($D45:RCG45)</f>
        <v>77.023085347872751</v>
      </c>
      <c r="RCI45" s="17">
        <f>+AVERAGE($D45:RCH45)</f>
        <v>77.023085347872751</v>
      </c>
      <c r="RCJ45" s="17">
        <f>+AVERAGE($D45:RCI45)</f>
        <v>77.023085347872751</v>
      </c>
      <c r="RCK45" s="17">
        <f>+AVERAGE($D45:RCJ45)</f>
        <v>77.023085347872751</v>
      </c>
      <c r="RCL45" s="17">
        <f>+AVERAGE($D45:RCK45)</f>
        <v>77.023085347872751</v>
      </c>
      <c r="RCM45" s="17">
        <f>+AVERAGE($D45:RCL45)</f>
        <v>77.023085347872737</v>
      </c>
      <c r="RCN45" s="17">
        <f>+AVERAGE($D45:RCM45)</f>
        <v>77.023085347872737</v>
      </c>
      <c r="RCO45" s="17">
        <f>+AVERAGE($D45:RCN45)</f>
        <v>77.023085347872737</v>
      </c>
      <c r="RCP45" s="17">
        <f>+AVERAGE($D45:RCO45)</f>
        <v>77.023085347872737</v>
      </c>
      <c r="RCQ45" s="17">
        <f>+AVERAGE($D45:RCP45)</f>
        <v>77.023085347872737</v>
      </c>
      <c r="RCR45" s="17">
        <f>+AVERAGE($D45:RCQ45)</f>
        <v>77.023085347872737</v>
      </c>
      <c r="RCS45" s="17">
        <f>+AVERAGE($D45:RCR45)</f>
        <v>77.023085347872723</v>
      </c>
      <c r="RCT45" s="17">
        <f>+AVERAGE($D45:RCS45)</f>
        <v>77.023085347872723</v>
      </c>
      <c r="RCU45" s="17">
        <f>+AVERAGE($D45:RCT45)</f>
        <v>77.023085347872723</v>
      </c>
      <c r="RCV45" s="17">
        <f>+AVERAGE($D45:RCU45)</f>
        <v>77.023085347872723</v>
      </c>
      <c r="RCW45" s="17">
        <f>+AVERAGE($D45:RCV45)</f>
        <v>77.023085347872723</v>
      </c>
      <c r="RCX45" s="17">
        <f>+AVERAGE($D45:RCW45)</f>
        <v>77.023085347872708</v>
      </c>
      <c r="RCY45" s="17">
        <f>+AVERAGE($D45:RCX45)</f>
        <v>77.023085347872708</v>
      </c>
      <c r="RCZ45" s="17">
        <f>+AVERAGE($D45:RCY45)</f>
        <v>77.023085347872708</v>
      </c>
      <c r="RDA45" s="17">
        <f>+AVERAGE($D45:RCZ45)</f>
        <v>77.023085347872708</v>
      </c>
      <c r="RDB45" s="17">
        <f>+AVERAGE($D45:RDA45)</f>
        <v>77.023085347872708</v>
      </c>
      <c r="RDC45" s="17">
        <f>+AVERAGE($D45:RDB45)</f>
        <v>77.023085347872708</v>
      </c>
      <c r="RDD45" s="17">
        <f>+AVERAGE($D45:RDC45)</f>
        <v>77.023085347872694</v>
      </c>
      <c r="RDE45" s="17">
        <f>+AVERAGE($D45:RDD45)</f>
        <v>77.023085347872694</v>
      </c>
      <c r="RDF45" s="17">
        <f>+AVERAGE($D45:RDE45)</f>
        <v>77.023085347872694</v>
      </c>
      <c r="RDG45" s="17">
        <f>+AVERAGE($D45:RDF45)</f>
        <v>77.023085347872694</v>
      </c>
      <c r="RDH45" s="17">
        <f>+AVERAGE($D45:RDG45)</f>
        <v>77.023085347872694</v>
      </c>
      <c r="RDI45" s="17">
        <f>+AVERAGE($D45:RDH45)</f>
        <v>77.023085347872694</v>
      </c>
      <c r="RDJ45" s="17">
        <f>+AVERAGE($D45:RDI45)</f>
        <v>77.02308534787268</v>
      </c>
      <c r="RDK45" s="17">
        <f>+AVERAGE($D45:RDJ45)</f>
        <v>77.02308534787268</v>
      </c>
      <c r="RDL45" s="17">
        <f>+AVERAGE($D45:RDK45)</f>
        <v>77.02308534787268</v>
      </c>
      <c r="RDM45" s="17">
        <f>+AVERAGE($D45:RDL45)</f>
        <v>77.02308534787268</v>
      </c>
      <c r="RDN45" s="17">
        <f>+AVERAGE($D45:RDM45)</f>
        <v>77.02308534787268</v>
      </c>
      <c r="RDO45" s="17">
        <f>+AVERAGE($D45:RDN45)</f>
        <v>77.02308534787268</v>
      </c>
      <c r="RDP45" s="17">
        <f>+AVERAGE($D45:RDO45)</f>
        <v>77.023085347872666</v>
      </c>
      <c r="RDQ45" s="17">
        <f>+AVERAGE($D45:RDP45)</f>
        <v>77.023085347872666</v>
      </c>
      <c r="RDR45" s="17">
        <f>+AVERAGE($D45:RDQ45)</f>
        <v>77.023085347872666</v>
      </c>
      <c r="RDS45" s="17">
        <f>+AVERAGE($D45:RDR45)</f>
        <v>77.023085347872666</v>
      </c>
      <c r="RDT45" s="17">
        <f>+AVERAGE($D45:RDS45)</f>
        <v>77.023085347872666</v>
      </c>
      <c r="RDU45" s="17">
        <f>+AVERAGE($D45:RDT45)</f>
        <v>77.023085347872666</v>
      </c>
      <c r="RDV45" s="17">
        <f>+AVERAGE($D45:RDU45)</f>
        <v>77.023085347872652</v>
      </c>
      <c r="RDW45" s="17">
        <f>+AVERAGE($D45:RDV45)</f>
        <v>77.023085347872652</v>
      </c>
      <c r="RDX45" s="17">
        <f>+AVERAGE($D45:RDW45)</f>
        <v>77.023085347872652</v>
      </c>
      <c r="RDY45" s="17">
        <f>+AVERAGE($D45:RDX45)</f>
        <v>77.023085347872652</v>
      </c>
      <c r="RDZ45" s="17">
        <f>+AVERAGE($D45:RDY45)</f>
        <v>77.023085347872652</v>
      </c>
      <c r="REA45" s="17">
        <f>+AVERAGE($D45:RDZ45)</f>
        <v>77.023085347872637</v>
      </c>
      <c r="REB45" s="17">
        <f>+AVERAGE($D45:REA45)</f>
        <v>77.023085347872637</v>
      </c>
      <c r="REC45" s="17">
        <f>+AVERAGE($D45:REB45)</f>
        <v>77.023085347872637</v>
      </c>
      <c r="RED45" s="17">
        <f>+AVERAGE($D45:REC45)</f>
        <v>77.023085347872637</v>
      </c>
      <c r="REE45" s="17">
        <f>+AVERAGE($D45:RED45)</f>
        <v>77.023085347872637</v>
      </c>
      <c r="REF45" s="17">
        <f>+AVERAGE($D45:REE45)</f>
        <v>77.023085347872637</v>
      </c>
      <c r="REG45" s="17">
        <f>+AVERAGE($D45:REF45)</f>
        <v>77.023085347872623</v>
      </c>
      <c r="REH45" s="17">
        <f>+AVERAGE($D45:REG45)</f>
        <v>77.023085347872623</v>
      </c>
      <c r="REI45" s="17">
        <f>+AVERAGE($D45:REH45)</f>
        <v>77.023085347872623</v>
      </c>
      <c r="REJ45" s="17">
        <f>+AVERAGE($D45:REI45)</f>
        <v>77.023085347872623</v>
      </c>
      <c r="REK45" s="17">
        <f>+AVERAGE($D45:REJ45)</f>
        <v>77.023085347872623</v>
      </c>
      <c r="REL45" s="17">
        <f>+AVERAGE($D45:REK45)</f>
        <v>77.023085347872623</v>
      </c>
      <c r="REM45" s="17">
        <f>+AVERAGE($D45:REL45)</f>
        <v>77.023085347872609</v>
      </c>
      <c r="REN45" s="17">
        <f>+AVERAGE($D45:REM45)</f>
        <v>77.023085347872609</v>
      </c>
      <c r="REO45" s="17">
        <f>+AVERAGE($D45:REN45)</f>
        <v>77.023085347872609</v>
      </c>
      <c r="REP45" s="17">
        <f>+AVERAGE($D45:REO45)</f>
        <v>77.023085347872609</v>
      </c>
      <c r="REQ45" s="17">
        <f>+AVERAGE($D45:REP45)</f>
        <v>77.023085347872609</v>
      </c>
      <c r="RER45" s="17">
        <f>+AVERAGE($D45:REQ45)</f>
        <v>77.023085347872609</v>
      </c>
      <c r="RES45" s="17">
        <f>+AVERAGE($D45:RER45)</f>
        <v>77.023085347872595</v>
      </c>
      <c r="RET45" s="17">
        <f>+AVERAGE($D45:RES45)</f>
        <v>77.023085347872595</v>
      </c>
      <c r="REU45" s="17">
        <f>+AVERAGE($D45:RET45)</f>
        <v>77.023085347872595</v>
      </c>
      <c r="REV45" s="17">
        <f>+AVERAGE($D45:REU45)</f>
        <v>77.023085347872595</v>
      </c>
      <c r="REW45" s="17">
        <f>+AVERAGE($D45:REV45)</f>
        <v>77.023085347872595</v>
      </c>
      <c r="REX45" s="17">
        <f>+AVERAGE($D45:REW45)</f>
        <v>77.023085347872581</v>
      </c>
      <c r="REY45" s="17">
        <f>+AVERAGE($D45:REX45)</f>
        <v>77.023085347872581</v>
      </c>
      <c r="REZ45" s="17">
        <f>+AVERAGE($D45:REY45)</f>
        <v>77.023085347872581</v>
      </c>
      <c r="RFA45" s="17">
        <f>+AVERAGE($D45:REZ45)</f>
        <v>77.023085347872581</v>
      </c>
      <c r="RFB45" s="17">
        <f>+AVERAGE($D45:RFA45)</f>
        <v>77.023085347872581</v>
      </c>
      <c r="RFC45" s="17">
        <f>+AVERAGE($D45:RFB45)</f>
        <v>77.023085347872581</v>
      </c>
      <c r="RFD45" s="17">
        <f>+AVERAGE($D45:RFC45)</f>
        <v>77.023085347872566</v>
      </c>
      <c r="RFE45" s="17">
        <f>+AVERAGE($D45:RFD45)</f>
        <v>77.023085347872566</v>
      </c>
      <c r="RFF45" s="17">
        <f>+AVERAGE($D45:RFE45)</f>
        <v>77.023085347872566</v>
      </c>
      <c r="RFG45" s="17">
        <f>+AVERAGE($D45:RFF45)</f>
        <v>77.023085347872566</v>
      </c>
      <c r="RFH45" s="17">
        <f>+AVERAGE($D45:RFG45)</f>
        <v>77.023085347872566</v>
      </c>
      <c r="RFI45" s="17">
        <f>+AVERAGE($D45:RFH45)</f>
        <v>77.023085347872566</v>
      </c>
      <c r="RFJ45" s="17">
        <f>+AVERAGE($D45:RFI45)</f>
        <v>77.023085347872552</v>
      </c>
      <c r="RFK45" s="17">
        <f>+AVERAGE($D45:RFJ45)</f>
        <v>77.023085347872552</v>
      </c>
      <c r="RFL45" s="17">
        <f>+AVERAGE($D45:RFK45)</f>
        <v>77.023085347872552</v>
      </c>
      <c r="RFM45" s="17">
        <f>+AVERAGE($D45:RFL45)</f>
        <v>77.023085347872552</v>
      </c>
      <c r="RFN45" s="17">
        <f>+AVERAGE($D45:RFM45)</f>
        <v>77.023085347872552</v>
      </c>
      <c r="RFO45" s="17">
        <f>+AVERAGE($D45:RFN45)</f>
        <v>77.023085347872552</v>
      </c>
      <c r="RFP45" s="17">
        <f>+AVERAGE($D45:RFO45)</f>
        <v>77.023085347872538</v>
      </c>
      <c r="RFQ45" s="17">
        <f>+AVERAGE($D45:RFP45)</f>
        <v>77.023085347872538</v>
      </c>
      <c r="RFR45" s="17">
        <f>+AVERAGE($D45:RFQ45)</f>
        <v>77.023085347872538</v>
      </c>
      <c r="RFS45" s="17">
        <f>+AVERAGE($D45:RFR45)</f>
        <v>77.023085347872538</v>
      </c>
      <c r="RFT45" s="17">
        <f>+AVERAGE($D45:RFS45)</f>
        <v>77.023085347872538</v>
      </c>
      <c r="RFU45" s="17">
        <f>+AVERAGE($D45:RFT45)</f>
        <v>77.023085347872538</v>
      </c>
      <c r="RFV45" s="17">
        <f>+AVERAGE($D45:RFU45)</f>
        <v>77.023085347872524</v>
      </c>
      <c r="RFW45" s="17">
        <f>+AVERAGE($D45:RFV45)</f>
        <v>77.023085347872524</v>
      </c>
      <c r="RFX45" s="17">
        <f>+AVERAGE($D45:RFW45)</f>
        <v>77.023085347872524</v>
      </c>
      <c r="RFY45" s="17">
        <f>+AVERAGE($D45:RFX45)</f>
        <v>77.023085347872524</v>
      </c>
      <c r="RFZ45" s="17">
        <f>+AVERAGE($D45:RFY45)</f>
        <v>77.023085347872524</v>
      </c>
      <c r="RGA45" s="17">
        <f>+AVERAGE($D45:RFZ45)</f>
        <v>77.023085347872524</v>
      </c>
      <c r="RGB45" s="17">
        <f>+AVERAGE($D45:RGA45)</f>
        <v>77.023085347872509</v>
      </c>
      <c r="RGC45" s="17">
        <f>+AVERAGE($D45:RGB45)</f>
        <v>77.023085347872509</v>
      </c>
      <c r="RGD45" s="17">
        <f>+AVERAGE($D45:RGC45)</f>
        <v>77.023085347872509</v>
      </c>
      <c r="RGE45" s="17">
        <f>+AVERAGE($D45:RGD45)</f>
        <v>77.023085347872509</v>
      </c>
      <c r="RGF45" s="17">
        <f>+AVERAGE($D45:RGE45)</f>
        <v>77.023085347872509</v>
      </c>
      <c r="RGG45" s="17">
        <f>+AVERAGE($D45:RGF45)</f>
        <v>77.023085347872495</v>
      </c>
      <c r="RGH45" s="17">
        <f>+AVERAGE($D45:RGG45)</f>
        <v>77.023085347872495</v>
      </c>
      <c r="RGI45" s="17">
        <f>+AVERAGE($D45:RGH45)</f>
        <v>77.023085347872495</v>
      </c>
      <c r="RGJ45" s="17">
        <f>+AVERAGE($D45:RGI45)</f>
        <v>77.023085347872495</v>
      </c>
      <c r="RGK45" s="17">
        <f>+AVERAGE($D45:RGJ45)</f>
        <v>77.023085347872495</v>
      </c>
      <c r="RGL45" s="17">
        <f>+AVERAGE($D45:RGK45)</f>
        <v>77.023085347872495</v>
      </c>
      <c r="RGM45" s="17">
        <f>+AVERAGE($D45:RGL45)</f>
        <v>77.023085347872481</v>
      </c>
      <c r="RGN45" s="17">
        <f>+AVERAGE($D45:RGM45)</f>
        <v>77.023085347872481</v>
      </c>
      <c r="RGO45" s="17">
        <f>+AVERAGE($D45:RGN45)</f>
        <v>77.023085347872481</v>
      </c>
      <c r="RGP45" s="17">
        <f>+AVERAGE($D45:RGO45)</f>
        <v>77.023085347872481</v>
      </c>
      <c r="RGQ45" s="17">
        <f>+AVERAGE($D45:RGP45)</f>
        <v>77.023085347872481</v>
      </c>
      <c r="RGR45" s="17">
        <f>+AVERAGE($D45:RGQ45)</f>
        <v>77.023085347872481</v>
      </c>
      <c r="RGS45" s="17">
        <f>+AVERAGE($D45:RGR45)</f>
        <v>77.023085347872467</v>
      </c>
      <c r="RGT45" s="17">
        <f>+AVERAGE($D45:RGS45)</f>
        <v>77.023085347872467</v>
      </c>
      <c r="RGU45" s="17">
        <f>+AVERAGE($D45:RGT45)</f>
        <v>77.023085347872467</v>
      </c>
      <c r="RGV45" s="17">
        <f>+AVERAGE($D45:RGU45)</f>
        <v>77.023085347872467</v>
      </c>
      <c r="RGW45" s="17">
        <f>+AVERAGE($D45:RGV45)</f>
        <v>77.023085347872467</v>
      </c>
      <c r="RGX45" s="17">
        <f>+AVERAGE($D45:RGW45)</f>
        <v>77.023085347872467</v>
      </c>
      <c r="RGY45" s="17">
        <f>+AVERAGE($D45:RGX45)</f>
        <v>77.023085347872453</v>
      </c>
      <c r="RGZ45" s="17">
        <f>+AVERAGE($D45:RGY45)</f>
        <v>77.023085347872453</v>
      </c>
      <c r="RHA45" s="17">
        <f>+AVERAGE($D45:RGZ45)</f>
        <v>77.023085347872453</v>
      </c>
      <c r="RHB45" s="17">
        <f>+AVERAGE($D45:RHA45)</f>
        <v>77.023085347872453</v>
      </c>
      <c r="RHC45" s="17">
        <f>+AVERAGE($D45:RHB45)</f>
        <v>77.023085347872453</v>
      </c>
      <c r="RHD45" s="17">
        <f>+AVERAGE($D45:RHC45)</f>
        <v>77.023085347872453</v>
      </c>
      <c r="RHE45" s="17">
        <f>+AVERAGE($D45:RHD45)</f>
        <v>77.023085347872438</v>
      </c>
      <c r="RHF45" s="17">
        <f>+AVERAGE($D45:RHE45)</f>
        <v>77.023085347872438</v>
      </c>
      <c r="RHG45" s="17">
        <f>+AVERAGE($D45:RHF45)</f>
        <v>77.023085347872438</v>
      </c>
      <c r="RHH45" s="17">
        <f>+AVERAGE($D45:RHG45)</f>
        <v>77.023085347872438</v>
      </c>
      <c r="RHI45" s="17">
        <f>+AVERAGE($D45:RHH45)</f>
        <v>77.023085347872438</v>
      </c>
      <c r="RHJ45" s="17">
        <f>+AVERAGE($D45:RHI45)</f>
        <v>77.023085347872438</v>
      </c>
      <c r="RHK45" s="17">
        <f>+AVERAGE($D45:RHJ45)</f>
        <v>77.023085347872424</v>
      </c>
      <c r="RHL45" s="17">
        <f>+AVERAGE($D45:RHK45)</f>
        <v>77.023085347872424</v>
      </c>
      <c r="RHM45" s="17">
        <f>+AVERAGE($D45:RHL45)</f>
        <v>77.023085347872424</v>
      </c>
      <c r="RHN45" s="17">
        <f>+AVERAGE($D45:RHM45)</f>
        <v>77.023085347872424</v>
      </c>
      <c r="RHO45" s="17">
        <f>+AVERAGE($D45:RHN45)</f>
        <v>77.023085347872424</v>
      </c>
      <c r="RHP45" s="17">
        <f>+AVERAGE($D45:RHO45)</f>
        <v>77.023085347872424</v>
      </c>
      <c r="RHQ45" s="17">
        <f>+AVERAGE($D45:RHP45)</f>
        <v>77.02308534787241</v>
      </c>
      <c r="RHR45" s="17">
        <f>+AVERAGE($D45:RHQ45)</f>
        <v>77.02308534787241</v>
      </c>
      <c r="RHS45" s="17">
        <f>+AVERAGE($D45:RHR45)</f>
        <v>77.02308534787241</v>
      </c>
      <c r="RHT45" s="17">
        <f>+AVERAGE($D45:RHS45)</f>
        <v>77.02308534787241</v>
      </c>
      <c r="RHU45" s="17">
        <f>+AVERAGE($D45:RHT45)</f>
        <v>77.02308534787241</v>
      </c>
      <c r="RHV45" s="17">
        <f>+AVERAGE($D45:RHU45)</f>
        <v>77.023085347872396</v>
      </c>
      <c r="RHW45" s="17">
        <f>+AVERAGE($D45:RHV45)</f>
        <v>77.023085347872396</v>
      </c>
      <c r="RHX45" s="17">
        <f>+AVERAGE($D45:RHW45)</f>
        <v>77.023085347872396</v>
      </c>
      <c r="RHY45" s="17">
        <f>+AVERAGE($D45:RHX45)</f>
        <v>77.023085347872396</v>
      </c>
      <c r="RHZ45" s="17">
        <f>+AVERAGE($D45:RHY45)</f>
        <v>77.023085347872396</v>
      </c>
      <c r="RIA45" s="17">
        <f>+AVERAGE($D45:RHZ45)</f>
        <v>77.023085347872396</v>
      </c>
      <c r="RIB45" s="17">
        <f>+AVERAGE($D45:RIA45)</f>
        <v>77.023085347872382</v>
      </c>
      <c r="RIC45" s="17">
        <f>+AVERAGE($D45:RIB45)</f>
        <v>77.023085347872382</v>
      </c>
      <c r="RID45" s="17">
        <f>+AVERAGE($D45:RIC45)</f>
        <v>77.023085347872382</v>
      </c>
      <c r="RIE45" s="17">
        <f>+AVERAGE($D45:RID45)</f>
        <v>77.023085347872382</v>
      </c>
      <c r="RIF45" s="17">
        <f>+AVERAGE($D45:RIE45)</f>
        <v>77.023085347872382</v>
      </c>
      <c r="RIG45" s="17">
        <f>+AVERAGE($D45:RIF45)</f>
        <v>77.023085347872382</v>
      </c>
      <c r="RIH45" s="17">
        <f>+AVERAGE($D45:RIG45)</f>
        <v>77.023085347872367</v>
      </c>
      <c r="RII45" s="17">
        <f>+AVERAGE($D45:RIH45)</f>
        <v>77.023085347872367</v>
      </c>
      <c r="RIJ45" s="17">
        <f>+AVERAGE($D45:RII45)</f>
        <v>77.023085347872367</v>
      </c>
      <c r="RIK45" s="17">
        <f>+AVERAGE($D45:RIJ45)</f>
        <v>77.023085347872367</v>
      </c>
      <c r="RIL45" s="17">
        <f>+AVERAGE($D45:RIK45)</f>
        <v>77.023085347872367</v>
      </c>
      <c r="RIM45" s="17">
        <f>+AVERAGE($D45:RIL45)</f>
        <v>77.023085347872367</v>
      </c>
      <c r="RIN45" s="17">
        <f>+AVERAGE($D45:RIM45)</f>
        <v>77.023085347872353</v>
      </c>
      <c r="RIO45" s="17">
        <f>+AVERAGE($D45:RIN45)</f>
        <v>77.023085347872353</v>
      </c>
      <c r="RIP45" s="17">
        <f>+AVERAGE($D45:RIO45)</f>
        <v>77.023085347872353</v>
      </c>
      <c r="RIQ45" s="17">
        <f>+AVERAGE($D45:RIP45)</f>
        <v>77.023085347872353</v>
      </c>
      <c r="RIR45" s="17">
        <f>+AVERAGE($D45:RIQ45)</f>
        <v>77.023085347872353</v>
      </c>
      <c r="RIS45" s="17">
        <f>+AVERAGE($D45:RIR45)</f>
        <v>77.023085347872353</v>
      </c>
      <c r="RIT45" s="17">
        <f>+AVERAGE($D45:RIS45)</f>
        <v>77.023085347872339</v>
      </c>
      <c r="RIU45" s="17">
        <f>+AVERAGE($D45:RIT45)</f>
        <v>77.023085347872339</v>
      </c>
      <c r="RIV45" s="17">
        <f>+AVERAGE($D45:RIU45)</f>
        <v>77.023085347872339</v>
      </c>
      <c r="RIW45" s="17">
        <f>+AVERAGE($D45:RIV45)</f>
        <v>77.023085347872339</v>
      </c>
      <c r="RIX45" s="17">
        <f>+AVERAGE($D45:RIW45)</f>
        <v>77.023085347872339</v>
      </c>
      <c r="RIY45" s="17">
        <f>+AVERAGE($D45:RIX45)</f>
        <v>77.023085347872339</v>
      </c>
      <c r="RIZ45" s="17">
        <f>+AVERAGE($D45:RIY45)</f>
        <v>77.023085347872325</v>
      </c>
      <c r="RJA45" s="17">
        <f>+AVERAGE($D45:RIZ45)</f>
        <v>77.023085347872325</v>
      </c>
      <c r="RJB45" s="17">
        <f>+AVERAGE($D45:RJA45)</f>
        <v>77.023085347872325</v>
      </c>
      <c r="RJC45" s="17">
        <f>+AVERAGE($D45:RJB45)</f>
        <v>77.023085347872325</v>
      </c>
      <c r="RJD45" s="17">
        <f>+AVERAGE($D45:RJC45)</f>
        <v>77.023085347872325</v>
      </c>
      <c r="RJE45" s="17">
        <f>+AVERAGE($D45:RJD45)</f>
        <v>77.023085347872325</v>
      </c>
      <c r="RJF45" s="17">
        <f>+AVERAGE($D45:RJE45)</f>
        <v>77.023085347872311</v>
      </c>
      <c r="RJG45" s="17">
        <f>+AVERAGE($D45:RJF45)</f>
        <v>77.023085347872311</v>
      </c>
      <c r="RJH45" s="17">
        <f>+AVERAGE($D45:RJG45)</f>
        <v>77.023085347872311</v>
      </c>
      <c r="RJI45" s="17">
        <f>+AVERAGE($D45:RJH45)</f>
        <v>77.023085347872311</v>
      </c>
      <c r="RJJ45" s="17">
        <f>+AVERAGE($D45:RJI45)</f>
        <v>77.023085347872311</v>
      </c>
      <c r="RJK45" s="17">
        <f>+AVERAGE($D45:RJJ45)</f>
        <v>77.023085347872311</v>
      </c>
      <c r="RJL45" s="17">
        <f>+AVERAGE($D45:RJK45)</f>
        <v>77.023085347872296</v>
      </c>
      <c r="RJM45" s="17">
        <f>+AVERAGE($D45:RJL45)</f>
        <v>77.023085347872296</v>
      </c>
      <c r="RJN45" s="17">
        <f>+AVERAGE($D45:RJM45)</f>
        <v>77.023085347872296</v>
      </c>
      <c r="RJO45" s="17">
        <f>+AVERAGE($D45:RJN45)</f>
        <v>77.023085347872296</v>
      </c>
      <c r="RJP45" s="17">
        <f>+AVERAGE($D45:RJO45)</f>
        <v>77.023085347872296</v>
      </c>
      <c r="RJQ45" s="17">
        <f>+AVERAGE($D45:RJP45)</f>
        <v>77.023085347872296</v>
      </c>
      <c r="RJR45" s="17">
        <f>+AVERAGE($D45:RJQ45)</f>
        <v>77.023085347872282</v>
      </c>
      <c r="RJS45" s="17">
        <f>+AVERAGE($D45:RJR45)</f>
        <v>77.023085347872282</v>
      </c>
      <c r="RJT45" s="17">
        <f>+AVERAGE($D45:RJS45)</f>
        <v>77.023085347872282</v>
      </c>
      <c r="RJU45" s="17">
        <f>+AVERAGE($D45:RJT45)</f>
        <v>77.023085347872282</v>
      </c>
      <c r="RJV45" s="17">
        <f>+AVERAGE($D45:RJU45)</f>
        <v>77.023085347872282</v>
      </c>
      <c r="RJW45" s="17">
        <f>+AVERAGE($D45:RJV45)</f>
        <v>77.023085347872268</v>
      </c>
      <c r="RJX45" s="17">
        <f>+AVERAGE($D45:RJW45)</f>
        <v>77.023085347872268</v>
      </c>
      <c r="RJY45" s="17">
        <f>+AVERAGE($D45:RJX45)</f>
        <v>77.023085347872268</v>
      </c>
      <c r="RJZ45" s="17">
        <f>+AVERAGE($D45:RJY45)</f>
        <v>77.023085347872268</v>
      </c>
      <c r="RKA45" s="17">
        <f>+AVERAGE($D45:RJZ45)</f>
        <v>77.023085347872268</v>
      </c>
      <c r="RKB45" s="17">
        <f>+AVERAGE($D45:RKA45)</f>
        <v>77.023085347872268</v>
      </c>
      <c r="RKC45" s="17">
        <f>+AVERAGE($D45:RKB45)</f>
        <v>77.023085347872254</v>
      </c>
      <c r="RKD45" s="17">
        <f>+AVERAGE($D45:RKC45)</f>
        <v>77.023085347872254</v>
      </c>
      <c r="RKE45" s="17">
        <f>+AVERAGE($D45:RKD45)</f>
        <v>77.023085347872254</v>
      </c>
      <c r="RKF45" s="17">
        <f>+AVERAGE($D45:RKE45)</f>
        <v>77.023085347872254</v>
      </c>
      <c r="RKG45" s="17">
        <f>+AVERAGE($D45:RKF45)</f>
        <v>77.023085347872254</v>
      </c>
      <c r="RKH45" s="17">
        <f>+AVERAGE($D45:RKG45)</f>
        <v>77.023085347872254</v>
      </c>
      <c r="RKI45" s="17">
        <f>+AVERAGE($D45:RKH45)</f>
        <v>77.023085347872239</v>
      </c>
      <c r="RKJ45" s="17">
        <f>+AVERAGE($D45:RKI45)</f>
        <v>77.023085347872239</v>
      </c>
      <c r="RKK45" s="17">
        <f>+AVERAGE($D45:RKJ45)</f>
        <v>77.023085347872239</v>
      </c>
      <c r="RKL45" s="17">
        <f>+AVERAGE($D45:RKK45)</f>
        <v>77.023085347872239</v>
      </c>
      <c r="RKM45" s="17">
        <f>+AVERAGE($D45:RKL45)</f>
        <v>77.023085347872239</v>
      </c>
      <c r="RKN45" s="17">
        <f>+AVERAGE($D45:RKM45)</f>
        <v>77.023085347872239</v>
      </c>
      <c r="RKO45" s="17">
        <f>+AVERAGE($D45:RKN45)</f>
        <v>77.023085347872225</v>
      </c>
      <c r="RKP45" s="17">
        <f>+AVERAGE($D45:RKO45)</f>
        <v>77.023085347872225</v>
      </c>
      <c r="RKQ45" s="17">
        <f>+AVERAGE($D45:RKP45)</f>
        <v>77.023085347872225</v>
      </c>
      <c r="RKR45" s="17">
        <f>+AVERAGE($D45:RKQ45)</f>
        <v>77.023085347872225</v>
      </c>
      <c r="RKS45" s="17">
        <f>+AVERAGE($D45:RKR45)</f>
        <v>77.023085347872225</v>
      </c>
      <c r="RKT45" s="17">
        <f>+AVERAGE($D45:RKS45)</f>
        <v>77.023085347872225</v>
      </c>
      <c r="RKU45" s="17">
        <f>+AVERAGE($D45:RKT45)</f>
        <v>77.023085347872211</v>
      </c>
      <c r="RKV45" s="17">
        <f>+AVERAGE($D45:RKU45)</f>
        <v>77.023085347872211</v>
      </c>
      <c r="RKW45" s="17">
        <f>+AVERAGE($D45:RKV45)</f>
        <v>77.023085347872211</v>
      </c>
      <c r="RKX45" s="17">
        <f>+AVERAGE($D45:RKW45)</f>
        <v>77.023085347872211</v>
      </c>
      <c r="RKY45" s="17">
        <f>+AVERAGE($D45:RKX45)</f>
        <v>77.023085347872211</v>
      </c>
      <c r="RKZ45" s="17">
        <f>+AVERAGE($D45:RKY45)</f>
        <v>77.023085347872211</v>
      </c>
      <c r="RLA45" s="17">
        <f>+AVERAGE($D45:RKZ45)</f>
        <v>77.023085347872197</v>
      </c>
      <c r="RLB45" s="17">
        <f>+AVERAGE($D45:RLA45)</f>
        <v>77.023085347872197</v>
      </c>
      <c r="RLC45" s="17">
        <f>+AVERAGE($D45:RLB45)</f>
        <v>77.023085347872197</v>
      </c>
      <c r="RLD45" s="17">
        <f>+AVERAGE($D45:RLC45)</f>
        <v>77.023085347872197</v>
      </c>
      <c r="RLE45" s="17">
        <f>+AVERAGE($D45:RLD45)</f>
        <v>77.023085347872197</v>
      </c>
      <c r="RLF45" s="17">
        <f>+AVERAGE($D45:RLE45)</f>
        <v>77.023085347872197</v>
      </c>
      <c r="RLG45" s="17">
        <f>+AVERAGE($D45:RLF45)</f>
        <v>77.023085347872183</v>
      </c>
      <c r="RLH45" s="17">
        <f>+AVERAGE($D45:RLG45)</f>
        <v>77.023085347872183</v>
      </c>
      <c r="RLI45" s="17">
        <f>+AVERAGE($D45:RLH45)</f>
        <v>77.023085347872183</v>
      </c>
      <c r="RLJ45" s="17">
        <f>+AVERAGE($D45:RLI45)</f>
        <v>77.023085347872183</v>
      </c>
      <c r="RLK45" s="17">
        <f>+AVERAGE($D45:RLJ45)</f>
        <v>77.023085347872183</v>
      </c>
      <c r="RLL45" s="17">
        <f>+AVERAGE($D45:RLK45)</f>
        <v>77.023085347872183</v>
      </c>
      <c r="RLM45" s="17">
        <f>+AVERAGE($D45:RLL45)</f>
        <v>77.023085347872168</v>
      </c>
      <c r="RLN45" s="17">
        <f>+AVERAGE($D45:RLM45)</f>
        <v>77.023085347872168</v>
      </c>
      <c r="RLO45" s="17">
        <f>+AVERAGE($D45:RLN45)</f>
        <v>77.023085347872168</v>
      </c>
      <c r="RLP45" s="17">
        <f>+AVERAGE($D45:RLO45)</f>
        <v>77.023085347872168</v>
      </c>
      <c r="RLQ45" s="17">
        <f>+AVERAGE($D45:RLP45)</f>
        <v>77.023085347872168</v>
      </c>
      <c r="RLR45" s="17">
        <f>+AVERAGE($D45:RLQ45)</f>
        <v>77.023085347872168</v>
      </c>
      <c r="RLS45" s="17">
        <f>+AVERAGE($D45:RLR45)</f>
        <v>77.023085347872154</v>
      </c>
      <c r="RLT45" s="17">
        <f>+AVERAGE($D45:RLS45)</f>
        <v>77.023085347872154</v>
      </c>
      <c r="RLU45" s="17">
        <f>+AVERAGE($D45:RLT45)</f>
        <v>77.023085347872154</v>
      </c>
      <c r="RLV45" s="17">
        <f>+AVERAGE($D45:RLU45)</f>
        <v>77.023085347872154</v>
      </c>
      <c r="RLW45" s="17">
        <f>+AVERAGE($D45:RLV45)</f>
        <v>77.023085347872154</v>
      </c>
      <c r="RLX45" s="17">
        <f>+AVERAGE($D45:RLW45)</f>
        <v>77.023085347872154</v>
      </c>
      <c r="RLY45" s="17">
        <f>+AVERAGE($D45:RLX45)</f>
        <v>77.02308534787214</v>
      </c>
      <c r="RLZ45" s="17">
        <f>+AVERAGE($D45:RLY45)</f>
        <v>77.02308534787214</v>
      </c>
      <c r="RMA45" s="17">
        <f>+AVERAGE($D45:RLZ45)</f>
        <v>77.02308534787214</v>
      </c>
      <c r="RMB45" s="17">
        <f>+AVERAGE($D45:RMA45)</f>
        <v>77.02308534787214</v>
      </c>
      <c r="RMC45" s="17">
        <f>+AVERAGE($D45:RMB45)</f>
        <v>77.02308534787214</v>
      </c>
      <c r="RMD45" s="17">
        <f>+AVERAGE($D45:RMC45)</f>
        <v>77.02308534787214</v>
      </c>
      <c r="RME45" s="17">
        <f>+AVERAGE($D45:RMD45)</f>
        <v>77.023085347872126</v>
      </c>
      <c r="RMF45" s="17">
        <f>+AVERAGE($D45:RME45)</f>
        <v>77.023085347872126</v>
      </c>
      <c r="RMG45" s="17">
        <f>+AVERAGE($D45:RMF45)</f>
        <v>77.023085347872126</v>
      </c>
      <c r="RMH45" s="17">
        <f>+AVERAGE($D45:RMG45)</f>
        <v>77.023085347872126</v>
      </c>
      <c r="RMI45" s="17">
        <f>+AVERAGE($D45:RMH45)</f>
        <v>77.023085347872126</v>
      </c>
      <c r="RMJ45" s="17">
        <f>+AVERAGE($D45:RMI45)</f>
        <v>77.023085347872126</v>
      </c>
      <c r="RMK45" s="17">
        <f>+AVERAGE($D45:RMJ45)</f>
        <v>77.023085347872112</v>
      </c>
      <c r="RML45" s="17">
        <f>+AVERAGE($D45:RMK45)</f>
        <v>77.023085347872112</v>
      </c>
      <c r="RMM45" s="17">
        <f>+AVERAGE($D45:RML45)</f>
        <v>77.023085347872112</v>
      </c>
      <c r="RMN45" s="17">
        <f>+AVERAGE($D45:RMM45)</f>
        <v>77.023085347872112</v>
      </c>
      <c r="RMO45" s="17">
        <f>+AVERAGE($D45:RMN45)</f>
        <v>77.023085347872112</v>
      </c>
      <c r="RMP45" s="17">
        <f>+AVERAGE($D45:RMO45)</f>
        <v>77.023085347872112</v>
      </c>
      <c r="RMQ45" s="17">
        <f>+AVERAGE($D45:RMP45)</f>
        <v>77.023085347872097</v>
      </c>
      <c r="RMR45" s="17">
        <f>+AVERAGE($D45:RMQ45)</f>
        <v>77.023085347872097</v>
      </c>
      <c r="RMS45" s="17">
        <f>+AVERAGE($D45:RMR45)</f>
        <v>77.023085347872097</v>
      </c>
      <c r="RMT45" s="17">
        <f>+AVERAGE($D45:RMS45)</f>
        <v>77.023085347872097</v>
      </c>
      <c r="RMU45" s="17">
        <f>+AVERAGE($D45:RMT45)</f>
        <v>77.023085347872097</v>
      </c>
      <c r="RMV45" s="17">
        <f>+AVERAGE($D45:RMU45)</f>
        <v>77.023085347872097</v>
      </c>
      <c r="RMW45" s="17">
        <f>+AVERAGE($D45:RMV45)</f>
        <v>77.023085347872083</v>
      </c>
      <c r="RMX45" s="17">
        <f>+AVERAGE($D45:RMW45)</f>
        <v>77.023085347872083</v>
      </c>
      <c r="RMY45" s="17">
        <f>+AVERAGE($D45:RMX45)</f>
        <v>77.023085347872083</v>
      </c>
      <c r="RMZ45" s="17">
        <f>+AVERAGE($D45:RMY45)</f>
        <v>77.023085347872083</v>
      </c>
      <c r="RNA45" s="17">
        <f>+AVERAGE($D45:RMZ45)</f>
        <v>77.023085347872083</v>
      </c>
      <c r="RNB45" s="17">
        <f>+AVERAGE($D45:RNA45)</f>
        <v>77.023085347872083</v>
      </c>
      <c r="RNC45" s="17">
        <f>+AVERAGE($D45:RNB45)</f>
        <v>77.023085347872069</v>
      </c>
      <c r="RND45" s="17">
        <f>+AVERAGE($D45:RNC45)</f>
        <v>77.023085347872069</v>
      </c>
      <c r="RNE45" s="17">
        <f>+AVERAGE($D45:RND45)</f>
        <v>77.023085347872069</v>
      </c>
      <c r="RNF45" s="17">
        <f>+AVERAGE($D45:RNE45)</f>
        <v>77.023085347872069</v>
      </c>
      <c r="RNG45" s="17">
        <f>+AVERAGE($D45:RNF45)</f>
        <v>77.023085347872069</v>
      </c>
      <c r="RNH45" s="17">
        <f>+AVERAGE($D45:RNG45)</f>
        <v>77.023085347872069</v>
      </c>
      <c r="RNI45" s="17">
        <f>+AVERAGE($D45:RNH45)</f>
        <v>77.023085347872055</v>
      </c>
      <c r="RNJ45" s="17">
        <f>+AVERAGE($D45:RNI45)</f>
        <v>77.023085347872055</v>
      </c>
      <c r="RNK45" s="17">
        <f>+AVERAGE($D45:RNJ45)</f>
        <v>77.023085347872055</v>
      </c>
      <c r="RNL45" s="17">
        <f>+AVERAGE($D45:RNK45)</f>
        <v>77.023085347872055</v>
      </c>
      <c r="RNM45" s="17">
        <f>+AVERAGE($D45:RNL45)</f>
        <v>77.023085347872055</v>
      </c>
      <c r="RNN45" s="17">
        <f>+AVERAGE($D45:RNM45)</f>
        <v>77.023085347872055</v>
      </c>
      <c r="RNO45" s="17">
        <f>+AVERAGE($D45:RNN45)</f>
        <v>77.023085347872041</v>
      </c>
      <c r="RNP45" s="17">
        <f>+AVERAGE($D45:RNO45)</f>
        <v>77.023085347872041</v>
      </c>
      <c r="RNQ45" s="17">
        <f>+AVERAGE($D45:RNP45)</f>
        <v>77.023085347872041</v>
      </c>
      <c r="RNR45" s="17">
        <f>+AVERAGE($D45:RNQ45)</f>
        <v>77.023085347872041</v>
      </c>
      <c r="RNS45" s="17">
        <f>+AVERAGE($D45:RNR45)</f>
        <v>77.023085347872041</v>
      </c>
      <c r="RNT45" s="17">
        <f>+AVERAGE($D45:RNS45)</f>
        <v>77.023085347872041</v>
      </c>
      <c r="RNU45" s="17">
        <f>+AVERAGE($D45:RNT45)</f>
        <v>77.023085347872026</v>
      </c>
      <c r="RNV45" s="17">
        <f>+AVERAGE($D45:RNU45)</f>
        <v>77.023085347872026</v>
      </c>
      <c r="RNW45" s="17">
        <f>+AVERAGE($D45:RNV45)</f>
        <v>77.023085347872026</v>
      </c>
      <c r="RNX45" s="17">
        <f>+AVERAGE($D45:RNW45)</f>
        <v>77.023085347872026</v>
      </c>
      <c r="RNY45" s="17">
        <f>+AVERAGE($D45:RNX45)</f>
        <v>77.023085347872026</v>
      </c>
      <c r="RNZ45" s="17">
        <f>+AVERAGE($D45:RNY45)</f>
        <v>77.023085347872026</v>
      </c>
      <c r="ROA45" s="17">
        <f>+AVERAGE($D45:RNZ45)</f>
        <v>77.023085347872012</v>
      </c>
      <c r="ROB45" s="17">
        <f>+AVERAGE($D45:ROA45)</f>
        <v>77.023085347872012</v>
      </c>
      <c r="ROC45" s="17">
        <f>+AVERAGE($D45:ROB45)</f>
        <v>77.023085347872012</v>
      </c>
      <c r="ROD45" s="17">
        <f>+AVERAGE($D45:ROC45)</f>
        <v>77.023085347872012</v>
      </c>
      <c r="ROE45" s="17">
        <f>+AVERAGE($D45:ROD45)</f>
        <v>77.023085347872012</v>
      </c>
      <c r="ROF45" s="17">
        <f>+AVERAGE($D45:ROE45)</f>
        <v>77.023085347872012</v>
      </c>
      <c r="ROG45" s="17">
        <f>+AVERAGE($D45:ROF45)</f>
        <v>77.023085347871998</v>
      </c>
      <c r="ROH45" s="17">
        <f>+AVERAGE($D45:ROG45)</f>
        <v>77.023085347871998</v>
      </c>
      <c r="ROI45" s="17">
        <f>+AVERAGE($D45:ROH45)</f>
        <v>77.023085347871998</v>
      </c>
      <c r="ROJ45" s="17">
        <f>+AVERAGE($D45:ROI45)</f>
        <v>77.023085347871998</v>
      </c>
      <c r="ROK45" s="17">
        <f>+AVERAGE($D45:ROJ45)</f>
        <v>77.023085347871998</v>
      </c>
      <c r="ROL45" s="17">
        <f>+AVERAGE($D45:ROK45)</f>
        <v>77.023085347871998</v>
      </c>
      <c r="ROM45" s="17">
        <f>+AVERAGE($D45:ROL45)</f>
        <v>77.023085347871984</v>
      </c>
      <c r="RON45" s="17">
        <f>+AVERAGE($D45:ROM45)</f>
        <v>77.023085347871984</v>
      </c>
      <c r="ROO45" s="17">
        <f>+AVERAGE($D45:RON45)</f>
        <v>77.023085347871984</v>
      </c>
      <c r="ROP45" s="17">
        <f>+AVERAGE($D45:ROO45)</f>
        <v>77.023085347871984</v>
      </c>
      <c r="ROQ45" s="17">
        <f>+AVERAGE($D45:ROP45)</f>
        <v>77.023085347871984</v>
      </c>
      <c r="ROR45" s="17">
        <f>+AVERAGE($D45:ROQ45)</f>
        <v>77.023085347871984</v>
      </c>
      <c r="ROS45" s="17">
        <f>+AVERAGE($D45:ROR45)</f>
        <v>77.023085347871969</v>
      </c>
      <c r="ROT45" s="17">
        <f>+AVERAGE($D45:ROS45)</f>
        <v>77.023085347871969</v>
      </c>
      <c r="ROU45" s="17">
        <f>+AVERAGE($D45:ROT45)</f>
        <v>77.023085347871969</v>
      </c>
      <c r="ROV45" s="17">
        <f>+AVERAGE($D45:ROU45)</f>
        <v>77.023085347871969</v>
      </c>
      <c r="ROW45" s="17">
        <f>+AVERAGE($D45:ROV45)</f>
        <v>77.023085347871969</v>
      </c>
      <c r="ROX45" s="17">
        <f>+AVERAGE($D45:ROW45)</f>
        <v>77.023085347871969</v>
      </c>
      <c r="ROY45" s="17">
        <f>+AVERAGE($D45:ROX45)</f>
        <v>77.023085347871955</v>
      </c>
      <c r="ROZ45" s="17">
        <f>+AVERAGE($D45:ROY45)</f>
        <v>77.023085347871955</v>
      </c>
      <c r="RPA45" s="17">
        <f>+AVERAGE($D45:ROZ45)</f>
        <v>77.023085347871955</v>
      </c>
      <c r="RPB45" s="17">
        <f>+AVERAGE($D45:RPA45)</f>
        <v>77.023085347871955</v>
      </c>
      <c r="RPC45" s="17">
        <f>+AVERAGE($D45:RPB45)</f>
        <v>77.023085347871955</v>
      </c>
      <c r="RPD45" s="17">
        <f>+AVERAGE($D45:RPC45)</f>
        <v>77.023085347871955</v>
      </c>
      <c r="RPE45" s="17">
        <f>+AVERAGE($D45:RPD45)</f>
        <v>77.023085347871941</v>
      </c>
      <c r="RPF45" s="17">
        <f>+AVERAGE($D45:RPE45)</f>
        <v>77.023085347871941</v>
      </c>
      <c r="RPG45" s="17">
        <f>+AVERAGE($D45:RPF45)</f>
        <v>77.023085347871941</v>
      </c>
      <c r="RPH45" s="17">
        <f>+AVERAGE($D45:RPG45)</f>
        <v>77.023085347871941</v>
      </c>
      <c r="RPI45" s="17">
        <f>+AVERAGE($D45:RPH45)</f>
        <v>77.023085347871941</v>
      </c>
      <c r="RPJ45" s="17">
        <f>+AVERAGE($D45:RPI45)</f>
        <v>77.023085347871941</v>
      </c>
      <c r="RPK45" s="17">
        <f>+AVERAGE($D45:RPJ45)</f>
        <v>77.023085347871927</v>
      </c>
      <c r="RPL45" s="17">
        <f>+AVERAGE($D45:RPK45)</f>
        <v>77.023085347871927</v>
      </c>
      <c r="RPM45" s="17">
        <f>+AVERAGE($D45:RPL45)</f>
        <v>77.023085347871927</v>
      </c>
      <c r="RPN45" s="17">
        <f>+AVERAGE($D45:RPM45)</f>
        <v>77.023085347871927</v>
      </c>
      <c r="RPO45" s="17">
        <f>+AVERAGE($D45:RPN45)</f>
        <v>77.023085347871927</v>
      </c>
      <c r="RPP45" s="17">
        <f>+AVERAGE($D45:RPO45)</f>
        <v>77.023085347871927</v>
      </c>
      <c r="RPQ45" s="17">
        <f>+AVERAGE($D45:RPP45)</f>
        <v>77.023085347871913</v>
      </c>
      <c r="RPR45" s="17">
        <f>+AVERAGE($D45:RPQ45)</f>
        <v>77.023085347871913</v>
      </c>
      <c r="RPS45" s="17">
        <f>+AVERAGE($D45:RPR45)</f>
        <v>77.023085347871913</v>
      </c>
      <c r="RPT45" s="17">
        <f>+AVERAGE($D45:RPS45)</f>
        <v>77.023085347871913</v>
      </c>
      <c r="RPU45" s="17">
        <f>+AVERAGE($D45:RPT45)</f>
        <v>77.023085347871913</v>
      </c>
      <c r="RPV45" s="17">
        <f>+AVERAGE($D45:RPU45)</f>
        <v>77.023085347871913</v>
      </c>
      <c r="RPW45" s="17">
        <f>+AVERAGE($D45:RPV45)</f>
        <v>77.023085347871898</v>
      </c>
      <c r="RPX45" s="17">
        <f>+AVERAGE($D45:RPW45)</f>
        <v>77.023085347871898</v>
      </c>
      <c r="RPY45" s="17">
        <f>+AVERAGE($D45:RPX45)</f>
        <v>77.023085347871898</v>
      </c>
      <c r="RPZ45" s="17">
        <f>+AVERAGE($D45:RPY45)</f>
        <v>77.023085347871898</v>
      </c>
      <c r="RQA45" s="17">
        <f>+AVERAGE($D45:RPZ45)</f>
        <v>77.023085347871898</v>
      </c>
      <c r="RQB45" s="17">
        <f>+AVERAGE($D45:RQA45)</f>
        <v>77.023085347871898</v>
      </c>
      <c r="RQC45" s="17">
        <f>+AVERAGE($D45:RQB45)</f>
        <v>77.023085347871898</v>
      </c>
      <c r="RQD45" s="17">
        <f>+AVERAGE($D45:RQC45)</f>
        <v>77.023085347871884</v>
      </c>
      <c r="RQE45" s="17">
        <f>+AVERAGE($D45:RQD45)</f>
        <v>77.023085347871884</v>
      </c>
      <c r="RQF45" s="17">
        <f>+AVERAGE($D45:RQE45)</f>
        <v>77.023085347871884</v>
      </c>
      <c r="RQG45" s="17">
        <f>+AVERAGE($D45:RQF45)</f>
        <v>77.023085347871884</v>
      </c>
      <c r="RQH45" s="17">
        <f>+AVERAGE($D45:RQG45)</f>
        <v>77.023085347871884</v>
      </c>
      <c r="RQI45" s="17">
        <f>+AVERAGE($D45:RQH45)</f>
        <v>77.023085347871884</v>
      </c>
      <c r="RQJ45" s="17">
        <f>+AVERAGE($D45:RQI45)</f>
        <v>77.02308534787187</v>
      </c>
      <c r="RQK45" s="17">
        <f>+AVERAGE($D45:RQJ45)</f>
        <v>77.02308534787187</v>
      </c>
      <c r="RQL45" s="17">
        <f>+AVERAGE($D45:RQK45)</f>
        <v>77.02308534787187</v>
      </c>
      <c r="RQM45" s="17">
        <f>+AVERAGE($D45:RQL45)</f>
        <v>77.02308534787187</v>
      </c>
      <c r="RQN45" s="17">
        <f>+AVERAGE($D45:RQM45)</f>
        <v>77.02308534787187</v>
      </c>
      <c r="RQO45" s="17">
        <f>+AVERAGE($D45:RQN45)</f>
        <v>77.02308534787187</v>
      </c>
      <c r="RQP45" s="17">
        <f>+AVERAGE($D45:RQO45)</f>
        <v>77.023085347871856</v>
      </c>
      <c r="RQQ45" s="17">
        <f>+AVERAGE($D45:RQP45)</f>
        <v>77.023085347871856</v>
      </c>
      <c r="RQR45" s="17">
        <f>+AVERAGE($D45:RQQ45)</f>
        <v>77.023085347871856</v>
      </c>
      <c r="RQS45" s="17">
        <f>+AVERAGE($D45:RQR45)</f>
        <v>77.023085347871856</v>
      </c>
      <c r="RQT45" s="17">
        <f>+AVERAGE($D45:RQS45)</f>
        <v>77.023085347871856</v>
      </c>
      <c r="RQU45" s="17">
        <f>+AVERAGE($D45:RQT45)</f>
        <v>77.023085347871856</v>
      </c>
      <c r="RQV45" s="17">
        <f>+AVERAGE($D45:RQU45)</f>
        <v>77.023085347871842</v>
      </c>
      <c r="RQW45" s="17">
        <f>+AVERAGE($D45:RQV45)</f>
        <v>77.023085347871842</v>
      </c>
      <c r="RQX45" s="17">
        <f>+AVERAGE($D45:RQW45)</f>
        <v>77.023085347871842</v>
      </c>
      <c r="RQY45" s="17">
        <f>+AVERAGE($D45:RQX45)</f>
        <v>77.023085347871842</v>
      </c>
      <c r="RQZ45" s="17">
        <f>+AVERAGE($D45:RQY45)</f>
        <v>77.023085347871842</v>
      </c>
      <c r="RRA45" s="17">
        <f>+AVERAGE($D45:RQZ45)</f>
        <v>77.023085347871842</v>
      </c>
      <c r="RRB45" s="17">
        <f>+AVERAGE($D45:RRA45)</f>
        <v>77.023085347871827</v>
      </c>
      <c r="RRC45" s="17">
        <f>+AVERAGE($D45:RRB45)</f>
        <v>77.023085347871827</v>
      </c>
      <c r="RRD45" s="17">
        <f>+AVERAGE($D45:RRC45)</f>
        <v>77.023085347871827</v>
      </c>
      <c r="RRE45" s="17">
        <f>+AVERAGE($D45:RRD45)</f>
        <v>77.023085347871827</v>
      </c>
      <c r="RRF45" s="17">
        <f>+AVERAGE($D45:RRE45)</f>
        <v>77.023085347871827</v>
      </c>
      <c r="RRG45" s="17">
        <f>+AVERAGE($D45:RRF45)</f>
        <v>77.023085347871827</v>
      </c>
      <c r="RRH45" s="17">
        <f>+AVERAGE($D45:RRG45)</f>
        <v>77.023085347871813</v>
      </c>
      <c r="RRI45" s="17">
        <f>+AVERAGE($D45:RRH45)</f>
        <v>77.023085347871813</v>
      </c>
      <c r="RRJ45" s="17">
        <f>+AVERAGE($D45:RRI45)</f>
        <v>77.023085347871813</v>
      </c>
      <c r="RRK45" s="17">
        <f>+AVERAGE($D45:RRJ45)</f>
        <v>77.023085347871813</v>
      </c>
      <c r="RRL45" s="17">
        <f>+AVERAGE($D45:RRK45)</f>
        <v>77.023085347871813</v>
      </c>
      <c r="RRM45" s="17">
        <f>+AVERAGE($D45:RRL45)</f>
        <v>77.023085347871813</v>
      </c>
      <c r="RRN45" s="17">
        <f>+AVERAGE($D45:RRM45)</f>
        <v>77.023085347871799</v>
      </c>
      <c r="RRO45" s="17">
        <f>+AVERAGE($D45:RRN45)</f>
        <v>77.023085347871799</v>
      </c>
      <c r="RRP45" s="17">
        <f>+AVERAGE($D45:RRO45)</f>
        <v>77.023085347871799</v>
      </c>
      <c r="RRQ45" s="17">
        <f>+AVERAGE($D45:RRP45)</f>
        <v>77.023085347871799</v>
      </c>
      <c r="RRR45" s="17">
        <f>+AVERAGE($D45:RRQ45)</f>
        <v>77.023085347871799</v>
      </c>
      <c r="RRS45" s="17">
        <f>+AVERAGE($D45:RRR45)</f>
        <v>77.023085347871799</v>
      </c>
      <c r="RRT45" s="17">
        <f>+AVERAGE($D45:RRS45)</f>
        <v>77.023085347871785</v>
      </c>
      <c r="RRU45" s="17">
        <f>+AVERAGE($D45:RRT45)</f>
        <v>77.023085347871785</v>
      </c>
      <c r="RRV45" s="17">
        <f>+AVERAGE($D45:RRU45)</f>
        <v>77.023085347871785</v>
      </c>
      <c r="RRW45" s="17">
        <f>+AVERAGE($D45:RRV45)</f>
        <v>77.023085347871785</v>
      </c>
      <c r="RRX45" s="17">
        <f>+AVERAGE($D45:RRW45)</f>
        <v>77.023085347871785</v>
      </c>
      <c r="RRY45" s="17">
        <f>+AVERAGE($D45:RRX45)</f>
        <v>77.023085347871785</v>
      </c>
      <c r="RRZ45" s="17">
        <f>+AVERAGE($D45:RRY45)</f>
        <v>77.023085347871771</v>
      </c>
      <c r="RSA45" s="17">
        <f>+AVERAGE($D45:RRZ45)</f>
        <v>77.023085347871771</v>
      </c>
      <c r="RSB45" s="17">
        <f>+AVERAGE($D45:RSA45)</f>
        <v>77.023085347871771</v>
      </c>
      <c r="RSC45" s="17">
        <f>+AVERAGE($D45:RSB45)</f>
        <v>77.023085347871771</v>
      </c>
      <c r="RSD45" s="17">
        <f>+AVERAGE($D45:RSC45)</f>
        <v>77.023085347871771</v>
      </c>
      <c r="RSE45" s="17">
        <f>+AVERAGE($D45:RSD45)</f>
        <v>77.023085347871771</v>
      </c>
      <c r="RSF45" s="17">
        <f>+AVERAGE($D45:RSE45)</f>
        <v>77.023085347871756</v>
      </c>
      <c r="RSG45" s="17">
        <f>+AVERAGE($D45:RSF45)</f>
        <v>77.023085347871756</v>
      </c>
      <c r="RSH45" s="17">
        <f>+AVERAGE($D45:RSG45)</f>
        <v>77.023085347871756</v>
      </c>
      <c r="RSI45" s="17">
        <f>+AVERAGE($D45:RSH45)</f>
        <v>77.023085347871756</v>
      </c>
      <c r="RSJ45" s="17">
        <f>+AVERAGE($D45:RSI45)</f>
        <v>77.023085347871756</v>
      </c>
      <c r="RSK45" s="17">
        <f>+AVERAGE($D45:RSJ45)</f>
        <v>77.023085347871756</v>
      </c>
      <c r="RSL45" s="17">
        <f>+AVERAGE($D45:RSK45)</f>
        <v>77.023085347871756</v>
      </c>
      <c r="RSM45" s="17">
        <f>+AVERAGE($D45:RSL45)</f>
        <v>77.023085347871742</v>
      </c>
      <c r="RSN45" s="17">
        <f>+AVERAGE($D45:RSM45)</f>
        <v>77.023085347871742</v>
      </c>
      <c r="RSO45" s="17">
        <f>+AVERAGE($D45:RSN45)</f>
        <v>77.023085347871742</v>
      </c>
      <c r="RSP45" s="17">
        <f>+AVERAGE($D45:RSO45)</f>
        <v>77.023085347871742</v>
      </c>
      <c r="RSQ45" s="17">
        <f>+AVERAGE($D45:RSP45)</f>
        <v>77.023085347871742</v>
      </c>
      <c r="RSR45" s="17">
        <f>+AVERAGE($D45:RSQ45)</f>
        <v>77.023085347871742</v>
      </c>
      <c r="RSS45" s="17">
        <f>+AVERAGE($D45:RSR45)</f>
        <v>77.023085347871728</v>
      </c>
      <c r="RST45" s="17">
        <f>+AVERAGE($D45:RSS45)</f>
        <v>77.023085347871728</v>
      </c>
      <c r="RSU45" s="17">
        <f>+AVERAGE($D45:RST45)</f>
        <v>77.023085347871728</v>
      </c>
      <c r="RSV45" s="17">
        <f>+AVERAGE($D45:RSU45)</f>
        <v>77.023085347871728</v>
      </c>
      <c r="RSW45" s="17">
        <f>+AVERAGE($D45:RSV45)</f>
        <v>77.023085347871728</v>
      </c>
      <c r="RSX45" s="17">
        <f>+AVERAGE($D45:RSW45)</f>
        <v>77.023085347871728</v>
      </c>
      <c r="RSY45" s="17">
        <f>+AVERAGE($D45:RSX45)</f>
        <v>77.023085347871714</v>
      </c>
      <c r="RSZ45" s="17">
        <f>+AVERAGE($D45:RSY45)</f>
        <v>77.023085347871714</v>
      </c>
      <c r="RTA45" s="17">
        <f>+AVERAGE($D45:RSZ45)</f>
        <v>77.023085347871714</v>
      </c>
      <c r="RTB45" s="17">
        <f>+AVERAGE($D45:RTA45)</f>
        <v>77.023085347871714</v>
      </c>
      <c r="RTC45" s="17">
        <f>+AVERAGE($D45:RTB45)</f>
        <v>77.023085347871714</v>
      </c>
      <c r="RTD45" s="17">
        <f>+AVERAGE($D45:RTC45)</f>
        <v>77.023085347871714</v>
      </c>
      <c r="RTE45" s="17">
        <f>+AVERAGE($D45:RTD45)</f>
        <v>77.023085347871699</v>
      </c>
      <c r="RTF45" s="17">
        <f>+AVERAGE($D45:RTE45)</f>
        <v>77.023085347871699</v>
      </c>
      <c r="RTG45" s="17">
        <f>+AVERAGE($D45:RTF45)</f>
        <v>77.023085347871699</v>
      </c>
      <c r="RTH45" s="17">
        <f>+AVERAGE($D45:RTG45)</f>
        <v>77.023085347871699</v>
      </c>
      <c r="RTI45" s="17">
        <f>+AVERAGE($D45:RTH45)</f>
        <v>77.023085347871699</v>
      </c>
      <c r="RTJ45" s="17">
        <f>+AVERAGE($D45:RTI45)</f>
        <v>77.023085347871699</v>
      </c>
      <c r="RTK45" s="17">
        <f>+AVERAGE($D45:RTJ45)</f>
        <v>77.023085347871685</v>
      </c>
      <c r="RTL45" s="17">
        <f>+AVERAGE($D45:RTK45)</f>
        <v>77.023085347871685</v>
      </c>
      <c r="RTM45" s="17">
        <f>+AVERAGE($D45:RTL45)</f>
        <v>77.023085347871685</v>
      </c>
      <c r="RTN45" s="17">
        <f>+AVERAGE($D45:RTM45)</f>
        <v>77.023085347871685</v>
      </c>
      <c r="RTO45" s="17">
        <f>+AVERAGE($D45:RTN45)</f>
        <v>77.023085347871685</v>
      </c>
      <c r="RTP45" s="17">
        <f>+AVERAGE($D45:RTO45)</f>
        <v>77.023085347871685</v>
      </c>
      <c r="RTQ45" s="17">
        <f>+AVERAGE($D45:RTP45)</f>
        <v>77.023085347871671</v>
      </c>
      <c r="RTR45" s="17">
        <f>+AVERAGE($D45:RTQ45)</f>
        <v>77.023085347871671</v>
      </c>
      <c r="RTS45" s="17">
        <f>+AVERAGE($D45:RTR45)</f>
        <v>77.023085347871671</v>
      </c>
      <c r="RTT45" s="17">
        <f>+AVERAGE($D45:RTS45)</f>
        <v>77.023085347871671</v>
      </c>
      <c r="RTU45" s="17">
        <f>+AVERAGE($D45:RTT45)</f>
        <v>77.023085347871671</v>
      </c>
      <c r="RTV45" s="17">
        <f>+AVERAGE($D45:RTU45)</f>
        <v>77.023085347871671</v>
      </c>
      <c r="RTW45" s="17">
        <f>+AVERAGE($D45:RTV45)</f>
        <v>77.023085347871671</v>
      </c>
      <c r="RTX45" s="17">
        <f>+AVERAGE($D45:RTW45)</f>
        <v>77.023085347871657</v>
      </c>
      <c r="RTY45" s="17">
        <f>+AVERAGE($D45:RTX45)</f>
        <v>77.023085347871657</v>
      </c>
      <c r="RTZ45" s="17">
        <f>+AVERAGE($D45:RTY45)</f>
        <v>77.023085347871657</v>
      </c>
      <c r="RUA45" s="17">
        <f>+AVERAGE($D45:RTZ45)</f>
        <v>77.023085347871657</v>
      </c>
      <c r="RUB45" s="17">
        <f>+AVERAGE($D45:RUA45)</f>
        <v>77.023085347871657</v>
      </c>
      <c r="RUC45" s="17">
        <f>+AVERAGE($D45:RUB45)</f>
        <v>77.023085347871657</v>
      </c>
      <c r="RUD45" s="17">
        <f>+AVERAGE($D45:RUC45)</f>
        <v>77.023085347871643</v>
      </c>
      <c r="RUE45" s="17">
        <f>+AVERAGE($D45:RUD45)</f>
        <v>77.023085347871643</v>
      </c>
      <c r="RUF45" s="17">
        <f>+AVERAGE($D45:RUE45)</f>
        <v>77.023085347871643</v>
      </c>
      <c r="RUG45" s="17">
        <f>+AVERAGE($D45:RUF45)</f>
        <v>77.023085347871643</v>
      </c>
      <c r="RUH45" s="17">
        <f>+AVERAGE($D45:RUG45)</f>
        <v>77.023085347871643</v>
      </c>
      <c r="RUI45" s="17">
        <f>+AVERAGE($D45:RUH45)</f>
        <v>77.023085347871643</v>
      </c>
      <c r="RUJ45" s="17">
        <f>+AVERAGE($D45:RUI45)</f>
        <v>77.023085347871628</v>
      </c>
      <c r="RUK45" s="17">
        <f>+AVERAGE($D45:RUJ45)</f>
        <v>77.023085347871628</v>
      </c>
      <c r="RUL45" s="17">
        <f>+AVERAGE($D45:RUK45)</f>
        <v>77.023085347871628</v>
      </c>
      <c r="RUM45" s="17">
        <f>+AVERAGE($D45:RUL45)</f>
        <v>77.023085347871628</v>
      </c>
      <c r="RUN45" s="17">
        <f>+AVERAGE($D45:RUM45)</f>
        <v>77.023085347871628</v>
      </c>
      <c r="RUO45" s="17">
        <f>+AVERAGE($D45:RUN45)</f>
        <v>77.023085347871628</v>
      </c>
      <c r="RUP45" s="17">
        <f>+AVERAGE($D45:RUO45)</f>
        <v>77.023085347871614</v>
      </c>
      <c r="RUQ45" s="17">
        <f>+AVERAGE($D45:RUP45)</f>
        <v>77.023085347871614</v>
      </c>
      <c r="RUR45" s="17">
        <f>+AVERAGE($D45:RUQ45)</f>
        <v>77.023085347871614</v>
      </c>
      <c r="RUS45" s="17">
        <f>+AVERAGE($D45:RUR45)</f>
        <v>77.023085347871614</v>
      </c>
      <c r="RUT45" s="17">
        <f>+AVERAGE($D45:RUS45)</f>
        <v>77.023085347871614</v>
      </c>
      <c r="RUU45" s="17">
        <f>+AVERAGE($D45:RUT45)</f>
        <v>77.023085347871614</v>
      </c>
      <c r="RUV45" s="17">
        <f>+AVERAGE($D45:RUU45)</f>
        <v>77.0230853478716</v>
      </c>
      <c r="RUW45" s="17">
        <f>+AVERAGE($D45:RUV45)</f>
        <v>77.0230853478716</v>
      </c>
      <c r="RUX45" s="17">
        <f>+AVERAGE($D45:RUW45)</f>
        <v>77.0230853478716</v>
      </c>
      <c r="RUY45" s="17">
        <f>+AVERAGE($D45:RUX45)</f>
        <v>77.0230853478716</v>
      </c>
      <c r="RUZ45" s="17">
        <f>+AVERAGE($D45:RUY45)</f>
        <v>77.0230853478716</v>
      </c>
      <c r="RVA45" s="17">
        <f>+AVERAGE($D45:RUZ45)</f>
        <v>77.0230853478716</v>
      </c>
      <c r="RVB45" s="17">
        <f>+AVERAGE($D45:RVA45)</f>
        <v>77.0230853478716</v>
      </c>
      <c r="RVC45" s="17">
        <f>+AVERAGE($D45:RVB45)</f>
        <v>77.023085347871586</v>
      </c>
      <c r="RVD45" s="17">
        <f>+AVERAGE($D45:RVC45)</f>
        <v>77.023085347871586</v>
      </c>
      <c r="RVE45" s="17">
        <f>+AVERAGE($D45:RVD45)</f>
        <v>77.023085347871586</v>
      </c>
      <c r="RVF45" s="17">
        <f>+AVERAGE($D45:RVE45)</f>
        <v>77.023085347871586</v>
      </c>
      <c r="RVG45" s="17">
        <f>+AVERAGE($D45:RVF45)</f>
        <v>77.023085347871586</v>
      </c>
      <c r="RVH45" s="17">
        <f>+AVERAGE($D45:RVG45)</f>
        <v>77.023085347871586</v>
      </c>
      <c r="RVI45" s="17">
        <f>+AVERAGE($D45:RVH45)</f>
        <v>77.023085347871572</v>
      </c>
      <c r="RVJ45" s="17">
        <f>+AVERAGE($D45:RVI45)</f>
        <v>77.023085347871572</v>
      </c>
      <c r="RVK45" s="17">
        <f>+AVERAGE($D45:RVJ45)</f>
        <v>77.023085347871572</v>
      </c>
      <c r="RVL45" s="17">
        <f>+AVERAGE($D45:RVK45)</f>
        <v>77.023085347871572</v>
      </c>
      <c r="RVM45" s="17">
        <f>+AVERAGE($D45:RVL45)</f>
        <v>77.023085347871572</v>
      </c>
      <c r="RVN45" s="17">
        <f>+AVERAGE($D45:RVM45)</f>
        <v>77.023085347871572</v>
      </c>
      <c r="RVO45" s="17">
        <f>+AVERAGE($D45:RVN45)</f>
        <v>77.023085347871557</v>
      </c>
      <c r="RVP45" s="17">
        <f>+AVERAGE($D45:RVO45)</f>
        <v>77.023085347871557</v>
      </c>
      <c r="RVQ45" s="17">
        <f>+AVERAGE($D45:RVP45)</f>
        <v>77.023085347871557</v>
      </c>
      <c r="RVR45" s="17">
        <f>+AVERAGE($D45:RVQ45)</f>
        <v>77.023085347871557</v>
      </c>
      <c r="RVS45" s="17">
        <f>+AVERAGE($D45:RVR45)</f>
        <v>77.023085347871557</v>
      </c>
      <c r="RVT45" s="17">
        <f>+AVERAGE($D45:RVS45)</f>
        <v>77.023085347871557</v>
      </c>
      <c r="RVU45" s="17">
        <f>+AVERAGE($D45:RVT45)</f>
        <v>77.023085347871543</v>
      </c>
      <c r="RVV45" s="17">
        <f>+AVERAGE($D45:RVU45)</f>
        <v>77.023085347871543</v>
      </c>
      <c r="RVW45" s="17">
        <f>+AVERAGE($D45:RVV45)</f>
        <v>77.023085347871543</v>
      </c>
      <c r="RVX45" s="17">
        <f>+AVERAGE($D45:RVW45)</f>
        <v>77.023085347871543</v>
      </c>
      <c r="RVY45" s="17">
        <f>+AVERAGE($D45:RVX45)</f>
        <v>77.023085347871543</v>
      </c>
      <c r="RVZ45" s="17">
        <f>+AVERAGE($D45:RVY45)</f>
        <v>77.023085347871543</v>
      </c>
      <c r="RWA45" s="17">
        <f>+AVERAGE($D45:RVZ45)</f>
        <v>77.023085347871529</v>
      </c>
      <c r="RWB45" s="17">
        <f>+AVERAGE($D45:RWA45)</f>
        <v>77.023085347871529</v>
      </c>
      <c r="RWC45" s="17">
        <f>+AVERAGE($D45:RWB45)</f>
        <v>77.023085347871529</v>
      </c>
      <c r="RWD45" s="17">
        <f>+AVERAGE($D45:RWC45)</f>
        <v>77.023085347871529</v>
      </c>
      <c r="RWE45" s="17">
        <f>+AVERAGE($D45:RWD45)</f>
        <v>77.023085347871529</v>
      </c>
      <c r="RWF45" s="17">
        <f>+AVERAGE($D45:RWE45)</f>
        <v>77.023085347871529</v>
      </c>
      <c r="RWG45" s="17">
        <f>+AVERAGE($D45:RWF45)</f>
        <v>77.023085347871529</v>
      </c>
      <c r="RWH45" s="17">
        <f>+AVERAGE($D45:RWG45)</f>
        <v>77.023085347871515</v>
      </c>
      <c r="RWI45" s="17">
        <f>+AVERAGE($D45:RWH45)</f>
        <v>77.023085347871515</v>
      </c>
      <c r="RWJ45" s="17">
        <f>+AVERAGE($D45:RWI45)</f>
        <v>77.023085347871515</v>
      </c>
      <c r="RWK45" s="17">
        <f>+AVERAGE($D45:RWJ45)</f>
        <v>77.023085347871515</v>
      </c>
      <c r="RWL45" s="17">
        <f>+AVERAGE($D45:RWK45)</f>
        <v>77.023085347871515</v>
      </c>
      <c r="RWM45" s="17">
        <f>+AVERAGE($D45:RWL45)</f>
        <v>77.023085347871515</v>
      </c>
      <c r="RWN45" s="17">
        <f>+AVERAGE($D45:RWM45)</f>
        <v>77.023085347871501</v>
      </c>
      <c r="RWO45" s="17">
        <f>+AVERAGE($D45:RWN45)</f>
        <v>77.023085347871501</v>
      </c>
      <c r="RWP45" s="17">
        <f>+AVERAGE($D45:RWO45)</f>
        <v>77.023085347871501</v>
      </c>
      <c r="RWQ45" s="17">
        <f>+AVERAGE($D45:RWP45)</f>
        <v>77.023085347871501</v>
      </c>
      <c r="RWR45" s="17">
        <f>+AVERAGE($D45:RWQ45)</f>
        <v>77.023085347871501</v>
      </c>
      <c r="RWS45" s="17">
        <f>+AVERAGE($D45:RWR45)</f>
        <v>77.023085347871501</v>
      </c>
      <c r="RWT45" s="17">
        <f>+AVERAGE($D45:RWS45)</f>
        <v>77.023085347871486</v>
      </c>
      <c r="RWU45" s="17">
        <f>+AVERAGE($D45:RWT45)</f>
        <v>77.023085347871486</v>
      </c>
      <c r="RWV45" s="17">
        <f>+AVERAGE($D45:RWU45)</f>
        <v>77.023085347871486</v>
      </c>
      <c r="RWW45" s="17">
        <f>+AVERAGE($D45:RWV45)</f>
        <v>77.023085347871486</v>
      </c>
      <c r="RWX45" s="17">
        <f>+AVERAGE($D45:RWW45)</f>
        <v>77.023085347871486</v>
      </c>
      <c r="RWY45" s="17">
        <f>+AVERAGE($D45:RWX45)</f>
        <v>77.023085347871486</v>
      </c>
      <c r="RWZ45" s="17">
        <f>+AVERAGE($D45:RWY45)</f>
        <v>77.023085347871472</v>
      </c>
      <c r="RXA45" s="17">
        <f>+AVERAGE($D45:RWZ45)</f>
        <v>77.023085347871472</v>
      </c>
      <c r="RXB45" s="17">
        <f>+AVERAGE($D45:RXA45)</f>
        <v>77.023085347871472</v>
      </c>
      <c r="RXC45" s="17">
        <f>+AVERAGE($D45:RXB45)</f>
        <v>77.023085347871472</v>
      </c>
      <c r="RXD45" s="17">
        <f>+AVERAGE($D45:RXC45)</f>
        <v>77.023085347871472</v>
      </c>
      <c r="RXE45" s="17">
        <f>+AVERAGE($D45:RXD45)</f>
        <v>77.023085347871472</v>
      </c>
      <c r="RXF45" s="17">
        <f>+AVERAGE($D45:RXE45)</f>
        <v>77.023085347871472</v>
      </c>
      <c r="RXG45" s="17">
        <f>+AVERAGE($D45:RXF45)</f>
        <v>77.023085347871458</v>
      </c>
      <c r="RXH45" s="17">
        <f>+AVERAGE($D45:RXG45)</f>
        <v>77.023085347871458</v>
      </c>
      <c r="RXI45" s="17">
        <f>+AVERAGE($D45:RXH45)</f>
        <v>77.023085347871458</v>
      </c>
      <c r="RXJ45" s="17">
        <f>+AVERAGE($D45:RXI45)</f>
        <v>77.023085347871458</v>
      </c>
      <c r="RXK45" s="17">
        <f>+AVERAGE($D45:RXJ45)</f>
        <v>77.023085347871458</v>
      </c>
      <c r="RXL45" s="17">
        <f>+AVERAGE($D45:RXK45)</f>
        <v>77.023085347871458</v>
      </c>
      <c r="RXM45" s="17">
        <f>+AVERAGE($D45:RXL45)</f>
        <v>77.023085347871444</v>
      </c>
      <c r="RXN45" s="17">
        <f>+AVERAGE($D45:RXM45)</f>
        <v>77.023085347871444</v>
      </c>
      <c r="RXO45" s="17">
        <f>+AVERAGE($D45:RXN45)</f>
        <v>77.023085347871444</v>
      </c>
      <c r="RXP45" s="17">
        <f>+AVERAGE($D45:RXO45)</f>
        <v>77.023085347871444</v>
      </c>
      <c r="RXQ45" s="17">
        <f>+AVERAGE($D45:RXP45)</f>
        <v>77.023085347871444</v>
      </c>
      <c r="RXR45" s="17">
        <f>+AVERAGE($D45:RXQ45)</f>
        <v>77.023085347871444</v>
      </c>
      <c r="RXS45" s="17">
        <f>+AVERAGE($D45:RXR45)</f>
        <v>77.023085347871429</v>
      </c>
      <c r="RXT45" s="17">
        <f>+AVERAGE($D45:RXS45)</f>
        <v>77.023085347871429</v>
      </c>
      <c r="RXU45" s="17">
        <f>+AVERAGE($D45:RXT45)</f>
        <v>77.023085347871429</v>
      </c>
      <c r="RXV45" s="17">
        <f>+AVERAGE($D45:RXU45)</f>
        <v>77.023085347871429</v>
      </c>
      <c r="RXW45" s="17">
        <f>+AVERAGE($D45:RXV45)</f>
        <v>77.023085347871429</v>
      </c>
      <c r="RXX45" s="17">
        <f>+AVERAGE($D45:RXW45)</f>
        <v>77.023085347871429</v>
      </c>
      <c r="RXY45" s="17">
        <f>+AVERAGE($D45:RXX45)</f>
        <v>77.023085347871415</v>
      </c>
      <c r="RXZ45" s="17">
        <f>+AVERAGE($D45:RXY45)</f>
        <v>77.023085347871415</v>
      </c>
      <c r="RYA45" s="17">
        <f>+AVERAGE($D45:RXZ45)</f>
        <v>77.023085347871415</v>
      </c>
      <c r="RYB45" s="17">
        <f>+AVERAGE($D45:RYA45)</f>
        <v>77.023085347871415</v>
      </c>
      <c r="RYC45" s="17">
        <f>+AVERAGE($D45:RYB45)</f>
        <v>77.023085347871415</v>
      </c>
      <c r="RYD45" s="17">
        <f>+AVERAGE($D45:RYC45)</f>
        <v>77.023085347871415</v>
      </c>
      <c r="RYE45" s="17">
        <f>+AVERAGE($D45:RYD45)</f>
        <v>77.023085347871415</v>
      </c>
      <c r="RYF45" s="17">
        <f>+AVERAGE($D45:RYE45)</f>
        <v>77.023085347871401</v>
      </c>
      <c r="RYG45" s="17">
        <f>+AVERAGE($D45:RYF45)</f>
        <v>77.023085347871401</v>
      </c>
      <c r="RYH45" s="17">
        <f>+AVERAGE($D45:RYG45)</f>
        <v>77.023085347871401</v>
      </c>
      <c r="RYI45" s="17">
        <f>+AVERAGE($D45:RYH45)</f>
        <v>77.023085347871401</v>
      </c>
      <c r="RYJ45" s="17">
        <f>+AVERAGE($D45:RYI45)</f>
        <v>77.023085347871401</v>
      </c>
      <c r="RYK45" s="17">
        <f>+AVERAGE($D45:RYJ45)</f>
        <v>77.023085347871401</v>
      </c>
      <c r="RYL45" s="17">
        <f>+AVERAGE($D45:RYK45)</f>
        <v>77.023085347871387</v>
      </c>
      <c r="RYM45" s="17">
        <f>+AVERAGE($D45:RYL45)</f>
        <v>77.023085347871387</v>
      </c>
      <c r="RYN45" s="17">
        <f>+AVERAGE($D45:RYM45)</f>
        <v>77.023085347871387</v>
      </c>
      <c r="RYO45" s="17">
        <f>+AVERAGE($D45:RYN45)</f>
        <v>77.023085347871387</v>
      </c>
      <c r="RYP45" s="17">
        <f>+AVERAGE($D45:RYO45)</f>
        <v>77.023085347871387</v>
      </c>
      <c r="RYQ45" s="17">
        <f>+AVERAGE($D45:RYP45)</f>
        <v>77.023085347871387</v>
      </c>
      <c r="RYR45" s="17">
        <f>+AVERAGE($D45:RYQ45)</f>
        <v>77.023085347871373</v>
      </c>
      <c r="RYS45" s="17">
        <f>+AVERAGE($D45:RYR45)</f>
        <v>77.023085347871373</v>
      </c>
      <c r="RYT45" s="17">
        <f>+AVERAGE($D45:RYS45)</f>
        <v>77.023085347871373</v>
      </c>
      <c r="RYU45" s="17">
        <f>+AVERAGE($D45:RYT45)</f>
        <v>77.023085347871373</v>
      </c>
      <c r="RYV45" s="17">
        <f>+AVERAGE($D45:RYU45)</f>
        <v>77.023085347871373</v>
      </c>
      <c r="RYW45" s="17">
        <f>+AVERAGE($D45:RYV45)</f>
        <v>77.023085347871373</v>
      </c>
      <c r="RYX45" s="17">
        <f>+AVERAGE($D45:RYW45)</f>
        <v>77.023085347871373</v>
      </c>
      <c r="RYY45" s="17">
        <f>+AVERAGE($D45:RYX45)</f>
        <v>77.023085347871358</v>
      </c>
      <c r="RYZ45" s="17">
        <f>+AVERAGE($D45:RYY45)</f>
        <v>77.023085347871358</v>
      </c>
      <c r="RZA45" s="17">
        <f>+AVERAGE($D45:RYZ45)</f>
        <v>77.023085347871358</v>
      </c>
      <c r="RZB45" s="17">
        <f>+AVERAGE($D45:RZA45)</f>
        <v>77.023085347871358</v>
      </c>
      <c r="RZC45" s="17">
        <f>+AVERAGE($D45:RZB45)</f>
        <v>77.023085347871358</v>
      </c>
      <c r="RZD45" s="17">
        <f>+AVERAGE($D45:RZC45)</f>
        <v>77.023085347871358</v>
      </c>
      <c r="RZE45" s="17">
        <f>+AVERAGE($D45:RZD45)</f>
        <v>77.023085347871344</v>
      </c>
      <c r="RZF45" s="17">
        <f>+AVERAGE($D45:RZE45)</f>
        <v>77.023085347871344</v>
      </c>
      <c r="RZG45" s="17">
        <f>+AVERAGE($D45:RZF45)</f>
        <v>77.023085347871344</v>
      </c>
      <c r="RZH45" s="17">
        <f>+AVERAGE($D45:RZG45)</f>
        <v>77.023085347871344</v>
      </c>
      <c r="RZI45" s="17">
        <f>+AVERAGE($D45:RZH45)</f>
        <v>77.023085347871344</v>
      </c>
      <c r="RZJ45" s="17">
        <f>+AVERAGE($D45:RZI45)</f>
        <v>77.023085347871344</v>
      </c>
      <c r="RZK45" s="17">
        <f>+AVERAGE($D45:RZJ45)</f>
        <v>77.02308534787133</v>
      </c>
      <c r="RZL45" s="17">
        <f>+AVERAGE($D45:RZK45)</f>
        <v>77.02308534787133</v>
      </c>
      <c r="RZM45" s="17">
        <f>+AVERAGE($D45:RZL45)</f>
        <v>77.02308534787133</v>
      </c>
      <c r="RZN45" s="17">
        <f>+AVERAGE($D45:RZM45)</f>
        <v>77.02308534787133</v>
      </c>
      <c r="RZO45" s="17">
        <f>+AVERAGE($D45:RZN45)</f>
        <v>77.02308534787133</v>
      </c>
      <c r="RZP45" s="17">
        <f>+AVERAGE($D45:RZO45)</f>
        <v>77.02308534787133</v>
      </c>
      <c r="RZQ45" s="17">
        <f>+AVERAGE($D45:RZP45)</f>
        <v>77.02308534787133</v>
      </c>
      <c r="RZR45" s="17">
        <f>+AVERAGE($D45:RZQ45)</f>
        <v>77.023085347871316</v>
      </c>
      <c r="RZS45" s="17">
        <f>+AVERAGE($D45:RZR45)</f>
        <v>77.023085347871316</v>
      </c>
      <c r="RZT45" s="17">
        <f>+AVERAGE($D45:RZS45)</f>
        <v>77.023085347871316</v>
      </c>
      <c r="RZU45" s="17">
        <f>+AVERAGE($D45:RZT45)</f>
        <v>77.023085347871316</v>
      </c>
      <c r="RZV45" s="17">
        <f>+AVERAGE($D45:RZU45)</f>
        <v>77.023085347871316</v>
      </c>
      <c r="RZW45" s="17">
        <f>+AVERAGE($D45:RZV45)</f>
        <v>77.023085347871316</v>
      </c>
      <c r="RZX45" s="17">
        <f>+AVERAGE($D45:RZW45)</f>
        <v>77.023085347871302</v>
      </c>
      <c r="RZY45" s="17">
        <f>+AVERAGE($D45:RZX45)</f>
        <v>77.023085347871302</v>
      </c>
      <c r="RZZ45" s="17">
        <f>+AVERAGE($D45:RZY45)</f>
        <v>77.023085347871302</v>
      </c>
      <c r="SAA45" s="17">
        <f>+AVERAGE($D45:RZZ45)</f>
        <v>77.023085347871302</v>
      </c>
      <c r="SAB45" s="17">
        <f>+AVERAGE($D45:SAA45)</f>
        <v>77.023085347871302</v>
      </c>
      <c r="SAC45" s="17">
        <f>+AVERAGE($D45:SAB45)</f>
        <v>77.023085347871302</v>
      </c>
      <c r="SAD45" s="17">
        <f>+AVERAGE($D45:SAC45)</f>
        <v>77.023085347871287</v>
      </c>
      <c r="SAE45" s="17">
        <f>+AVERAGE($D45:SAD45)</f>
        <v>77.023085347871287</v>
      </c>
      <c r="SAF45" s="17">
        <f>+AVERAGE($D45:SAE45)</f>
        <v>77.023085347871287</v>
      </c>
      <c r="SAG45" s="17">
        <f>+AVERAGE($D45:SAF45)</f>
        <v>77.023085347871287</v>
      </c>
      <c r="SAH45" s="17">
        <f>+AVERAGE($D45:SAG45)</f>
        <v>77.023085347871287</v>
      </c>
      <c r="SAI45" s="17">
        <f>+AVERAGE($D45:SAH45)</f>
        <v>77.023085347871287</v>
      </c>
      <c r="SAJ45" s="17">
        <f>+AVERAGE($D45:SAI45)</f>
        <v>77.023085347871287</v>
      </c>
      <c r="SAK45" s="17">
        <f>+AVERAGE($D45:SAJ45)</f>
        <v>77.023085347871273</v>
      </c>
      <c r="SAL45" s="17">
        <f>+AVERAGE($D45:SAK45)</f>
        <v>77.023085347871273</v>
      </c>
      <c r="SAM45" s="17">
        <f>+AVERAGE($D45:SAL45)</f>
        <v>77.023085347871273</v>
      </c>
      <c r="SAN45" s="17">
        <f>+AVERAGE($D45:SAM45)</f>
        <v>77.023085347871273</v>
      </c>
      <c r="SAO45" s="17">
        <f>+AVERAGE($D45:SAN45)</f>
        <v>77.023085347871273</v>
      </c>
      <c r="SAP45" s="17">
        <f>+AVERAGE($D45:SAO45)</f>
        <v>77.023085347871273</v>
      </c>
      <c r="SAQ45" s="17">
        <f>+AVERAGE($D45:SAP45)</f>
        <v>77.023085347871259</v>
      </c>
      <c r="SAR45" s="17">
        <f>+AVERAGE($D45:SAQ45)</f>
        <v>77.023085347871259</v>
      </c>
      <c r="SAS45" s="17">
        <f>+AVERAGE($D45:SAR45)</f>
        <v>77.023085347871259</v>
      </c>
      <c r="SAT45" s="17">
        <f>+AVERAGE($D45:SAS45)</f>
        <v>77.023085347871259</v>
      </c>
      <c r="SAU45" s="17">
        <f>+AVERAGE($D45:SAT45)</f>
        <v>77.023085347871259</v>
      </c>
      <c r="SAV45" s="17">
        <f>+AVERAGE($D45:SAU45)</f>
        <v>77.023085347871259</v>
      </c>
      <c r="SAW45" s="17">
        <f>+AVERAGE($D45:SAV45)</f>
        <v>77.023085347871245</v>
      </c>
      <c r="SAX45" s="17">
        <f>+AVERAGE($D45:SAW45)</f>
        <v>77.023085347871245</v>
      </c>
      <c r="SAY45" s="17">
        <f>+AVERAGE($D45:SAX45)</f>
        <v>77.023085347871245</v>
      </c>
      <c r="SAZ45" s="17">
        <f>+AVERAGE($D45:SAY45)</f>
        <v>77.023085347871245</v>
      </c>
      <c r="SBA45" s="17">
        <f>+AVERAGE($D45:SAZ45)</f>
        <v>77.023085347871245</v>
      </c>
      <c r="SBB45" s="17">
        <f>+AVERAGE($D45:SBA45)</f>
        <v>77.023085347871245</v>
      </c>
      <c r="SBC45" s="17">
        <f>+AVERAGE($D45:SBB45)</f>
        <v>77.023085347871245</v>
      </c>
      <c r="SBD45" s="17">
        <f>+AVERAGE($D45:SBC45)</f>
        <v>77.023085347871231</v>
      </c>
      <c r="SBE45" s="17">
        <f>+AVERAGE($D45:SBD45)</f>
        <v>77.023085347871231</v>
      </c>
      <c r="SBF45" s="17">
        <f>+AVERAGE($D45:SBE45)</f>
        <v>77.023085347871231</v>
      </c>
      <c r="SBG45" s="17">
        <f>+AVERAGE($D45:SBF45)</f>
        <v>77.023085347871231</v>
      </c>
      <c r="SBH45" s="17">
        <f>+AVERAGE($D45:SBG45)</f>
        <v>77.023085347871231</v>
      </c>
      <c r="SBI45" s="17">
        <f>+AVERAGE($D45:SBH45)</f>
        <v>77.023085347871231</v>
      </c>
      <c r="SBJ45" s="17">
        <f>+AVERAGE($D45:SBI45)</f>
        <v>77.023085347871216</v>
      </c>
      <c r="SBK45" s="17">
        <f>+AVERAGE($D45:SBJ45)</f>
        <v>77.023085347871216</v>
      </c>
      <c r="SBL45" s="17">
        <f>+AVERAGE($D45:SBK45)</f>
        <v>77.023085347871216</v>
      </c>
      <c r="SBM45" s="17">
        <f>+AVERAGE($D45:SBL45)</f>
        <v>77.023085347871216</v>
      </c>
      <c r="SBN45" s="17">
        <f>+AVERAGE($D45:SBM45)</f>
        <v>77.023085347871216</v>
      </c>
      <c r="SBO45" s="17">
        <f>+AVERAGE($D45:SBN45)</f>
        <v>77.023085347871216</v>
      </c>
      <c r="SBP45" s="17">
        <f>+AVERAGE($D45:SBO45)</f>
        <v>77.023085347871202</v>
      </c>
      <c r="SBQ45" s="17">
        <f>+AVERAGE($D45:SBP45)</f>
        <v>77.023085347871202</v>
      </c>
      <c r="SBR45" s="17">
        <f>+AVERAGE($D45:SBQ45)</f>
        <v>77.023085347871202</v>
      </c>
      <c r="SBS45" s="17">
        <f>+AVERAGE($D45:SBR45)</f>
        <v>77.023085347871202</v>
      </c>
      <c r="SBT45" s="17">
        <f>+AVERAGE($D45:SBS45)</f>
        <v>77.023085347871202</v>
      </c>
      <c r="SBU45" s="17">
        <f>+AVERAGE($D45:SBT45)</f>
        <v>77.023085347871202</v>
      </c>
      <c r="SBV45" s="17">
        <f>+AVERAGE($D45:SBU45)</f>
        <v>77.023085347871202</v>
      </c>
      <c r="SBW45" s="17">
        <f>+AVERAGE($D45:SBV45)</f>
        <v>77.023085347871188</v>
      </c>
      <c r="SBX45" s="17">
        <f>+AVERAGE($D45:SBW45)</f>
        <v>77.023085347871188</v>
      </c>
      <c r="SBY45" s="17">
        <f>+AVERAGE($D45:SBX45)</f>
        <v>77.023085347871188</v>
      </c>
      <c r="SBZ45" s="17">
        <f>+AVERAGE($D45:SBY45)</f>
        <v>77.023085347871188</v>
      </c>
      <c r="SCA45" s="17">
        <f>+AVERAGE($D45:SBZ45)</f>
        <v>77.023085347871188</v>
      </c>
      <c r="SCB45" s="17">
        <f>+AVERAGE($D45:SCA45)</f>
        <v>77.023085347871188</v>
      </c>
      <c r="SCC45" s="17">
        <f>+AVERAGE($D45:SCB45)</f>
        <v>77.023085347871174</v>
      </c>
      <c r="SCD45" s="17">
        <f>+AVERAGE($D45:SCC45)</f>
        <v>77.023085347871174</v>
      </c>
      <c r="SCE45" s="17">
        <f>+AVERAGE($D45:SCD45)</f>
        <v>77.023085347871174</v>
      </c>
      <c r="SCF45" s="17">
        <f>+AVERAGE($D45:SCE45)</f>
        <v>77.023085347871174</v>
      </c>
      <c r="SCG45" s="17">
        <f>+AVERAGE($D45:SCF45)</f>
        <v>77.023085347871174</v>
      </c>
      <c r="SCH45" s="17">
        <f>+AVERAGE($D45:SCG45)</f>
        <v>77.023085347871174</v>
      </c>
      <c r="SCI45" s="17">
        <f>+AVERAGE($D45:SCH45)</f>
        <v>77.023085347871159</v>
      </c>
      <c r="SCJ45" s="17">
        <f>+AVERAGE($D45:SCI45)</f>
        <v>77.023085347871159</v>
      </c>
      <c r="SCK45" s="17">
        <f>+AVERAGE($D45:SCJ45)</f>
        <v>77.023085347871159</v>
      </c>
      <c r="SCL45" s="17">
        <f>+AVERAGE($D45:SCK45)</f>
        <v>77.023085347871159</v>
      </c>
      <c r="SCM45" s="17">
        <f>+AVERAGE($D45:SCL45)</f>
        <v>77.023085347871159</v>
      </c>
      <c r="SCN45" s="17">
        <f>+AVERAGE($D45:SCM45)</f>
        <v>77.023085347871159</v>
      </c>
      <c r="SCO45" s="17">
        <f>+AVERAGE($D45:SCN45)</f>
        <v>77.023085347871159</v>
      </c>
      <c r="SCP45" s="17">
        <f>+AVERAGE($D45:SCO45)</f>
        <v>77.023085347871145</v>
      </c>
      <c r="SCQ45" s="17">
        <f>+AVERAGE($D45:SCP45)</f>
        <v>77.023085347871145</v>
      </c>
      <c r="SCR45" s="17">
        <f>+AVERAGE($D45:SCQ45)</f>
        <v>77.023085347871145</v>
      </c>
      <c r="SCS45" s="17">
        <f>+AVERAGE($D45:SCR45)</f>
        <v>77.023085347871145</v>
      </c>
      <c r="SCT45" s="17">
        <f>+AVERAGE($D45:SCS45)</f>
        <v>77.023085347871145</v>
      </c>
      <c r="SCU45" s="17">
        <f>+AVERAGE($D45:SCT45)</f>
        <v>77.023085347871145</v>
      </c>
      <c r="SCV45" s="17">
        <f>+AVERAGE($D45:SCU45)</f>
        <v>77.023085347871131</v>
      </c>
      <c r="SCW45" s="17">
        <f>+AVERAGE($D45:SCV45)</f>
        <v>77.023085347871131</v>
      </c>
      <c r="SCX45" s="17">
        <f>+AVERAGE($D45:SCW45)</f>
        <v>77.023085347871131</v>
      </c>
      <c r="SCY45" s="17">
        <f>+AVERAGE($D45:SCX45)</f>
        <v>77.023085347871131</v>
      </c>
      <c r="SCZ45" s="17">
        <f>+AVERAGE($D45:SCY45)</f>
        <v>77.023085347871131</v>
      </c>
      <c r="SDA45" s="17">
        <f>+AVERAGE($D45:SCZ45)</f>
        <v>77.023085347871131</v>
      </c>
      <c r="SDB45" s="17">
        <f>+AVERAGE($D45:SDA45)</f>
        <v>77.023085347871131</v>
      </c>
      <c r="SDC45" s="17">
        <f>+AVERAGE($D45:SDB45)</f>
        <v>77.023085347871117</v>
      </c>
      <c r="SDD45" s="17">
        <f>+AVERAGE($D45:SDC45)</f>
        <v>77.023085347871117</v>
      </c>
      <c r="SDE45" s="17">
        <f>+AVERAGE($D45:SDD45)</f>
        <v>77.023085347871117</v>
      </c>
      <c r="SDF45" s="17">
        <f>+AVERAGE($D45:SDE45)</f>
        <v>77.023085347871117</v>
      </c>
      <c r="SDG45" s="17">
        <f>+AVERAGE($D45:SDF45)</f>
        <v>77.023085347871117</v>
      </c>
      <c r="SDH45" s="17">
        <f>+AVERAGE($D45:SDG45)</f>
        <v>77.023085347871117</v>
      </c>
      <c r="SDI45" s="17">
        <f>+AVERAGE($D45:SDH45)</f>
        <v>77.023085347871103</v>
      </c>
      <c r="SDJ45" s="17">
        <f>+AVERAGE($D45:SDI45)</f>
        <v>77.023085347871103</v>
      </c>
      <c r="SDK45" s="17">
        <f>+AVERAGE($D45:SDJ45)</f>
        <v>77.023085347871103</v>
      </c>
      <c r="SDL45" s="17">
        <f>+AVERAGE($D45:SDK45)</f>
        <v>77.023085347871103</v>
      </c>
      <c r="SDM45" s="17">
        <f>+AVERAGE($D45:SDL45)</f>
        <v>77.023085347871103</v>
      </c>
      <c r="SDN45" s="17">
        <f>+AVERAGE($D45:SDM45)</f>
        <v>77.023085347871103</v>
      </c>
      <c r="SDO45" s="17">
        <f>+AVERAGE($D45:SDN45)</f>
        <v>77.023085347871088</v>
      </c>
      <c r="SDP45" s="17">
        <f>+AVERAGE($D45:SDO45)</f>
        <v>77.023085347871088</v>
      </c>
      <c r="SDQ45" s="17">
        <f>+AVERAGE($D45:SDP45)</f>
        <v>77.023085347871088</v>
      </c>
      <c r="SDR45" s="17">
        <f>+AVERAGE($D45:SDQ45)</f>
        <v>77.023085347871088</v>
      </c>
      <c r="SDS45" s="17">
        <f>+AVERAGE($D45:SDR45)</f>
        <v>77.023085347871088</v>
      </c>
      <c r="SDT45" s="17">
        <f>+AVERAGE($D45:SDS45)</f>
        <v>77.023085347871088</v>
      </c>
      <c r="SDU45" s="17">
        <f>+AVERAGE($D45:SDT45)</f>
        <v>77.023085347871088</v>
      </c>
      <c r="SDV45" s="17">
        <f>+AVERAGE($D45:SDU45)</f>
        <v>77.023085347871074</v>
      </c>
      <c r="SDW45" s="17">
        <f>+AVERAGE($D45:SDV45)</f>
        <v>77.023085347871074</v>
      </c>
      <c r="SDX45" s="17">
        <f>+AVERAGE($D45:SDW45)</f>
        <v>77.023085347871074</v>
      </c>
      <c r="SDY45" s="17">
        <f>+AVERAGE($D45:SDX45)</f>
        <v>77.023085347871074</v>
      </c>
      <c r="SDZ45" s="17">
        <f>+AVERAGE($D45:SDY45)</f>
        <v>77.023085347871074</v>
      </c>
      <c r="SEA45" s="17">
        <f>+AVERAGE($D45:SDZ45)</f>
        <v>77.023085347871074</v>
      </c>
      <c r="SEB45" s="17">
        <f>+AVERAGE($D45:SEA45)</f>
        <v>77.02308534787106</v>
      </c>
      <c r="SEC45" s="17">
        <f>+AVERAGE($D45:SEB45)</f>
        <v>77.02308534787106</v>
      </c>
      <c r="SED45" s="17">
        <f>+AVERAGE($D45:SEC45)</f>
        <v>77.02308534787106</v>
      </c>
      <c r="SEE45" s="17">
        <f>+AVERAGE($D45:SED45)</f>
        <v>77.02308534787106</v>
      </c>
      <c r="SEF45" s="17">
        <f>+AVERAGE($D45:SEE45)</f>
        <v>77.02308534787106</v>
      </c>
      <c r="SEG45" s="17">
        <f>+AVERAGE($D45:SEF45)</f>
        <v>77.02308534787106</v>
      </c>
      <c r="SEH45" s="17">
        <f>+AVERAGE($D45:SEG45)</f>
        <v>77.02308534787106</v>
      </c>
      <c r="SEI45" s="17">
        <f>+AVERAGE($D45:SEH45)</f>
        <v>77.023085347871046</v>
      </c>
      <c r="SEJ45" s="17">
        <f>+AVERAGE($D45:SEI45)</f>
        <v>77.023085347871046</v>
      </c>
      <c r="SEK45" s="17">
        <f>+AVERAGE($D45:SEJ45)</f>
        <v>77.023085347871046</v>
      </c>
      <c r="SEL45" s="17">
        <f>+AVERAGE($D45:SEK45)</f>
        <v>77.023085347871046</v>
      </c>
      <c r="SEM45" s="17">
        <f>+AVERAGE($D45:SEL45)</f>
        <v>77.023085347871046</v>
      </c>
      <c r="SEN45" s="17">
        <f>+AVERAGE($D45:SEM45)</f>
        <v>77.023085347871046</v>
      </c>
      <c r="SEO45" s="17">
        <f>+AVERAGE($D45:SEN45)</f>
        <v>77.023085347871032</v>
      </c>
      <c r="SEP45" s="17">
        <f>+AVERAGE($D45:SEO45)</f>
        <v>77.023085347871032</v>
      </c>
      <c r="SEQ45" s="17">
        <f>+AVERAGE($D45:SEP45)</f>
        <v>77.023085347871032</v>
      </c>
      <c r="SER45" s="17">
        <f>+AVERAGE($D45:SEQ45)</f>
        <v>77.023085347871032</v>
      </c>
      <c r="SES45" s="17">
        <f>+AVERAGE($D45:SER45)</f>
        <v>77.023085347871032</v>
      </c>
      <c r="SET45" s="17">
        <f>+AVERAGE($D45:SES45)</f>
        <v>77.023085347871032</v>
      </c>
      <c r="SEU45" s="17">
        <f>+AVERAGE($D45:SET45)</f>
        <v>77.023085347871032</v>
      </c>
      <c r="SEV45" s="17">
        <f>+AVERAGE($D45:SEU45)</f>
        <v>77.023085347871017</v>
      </c>
      <c r="SEW45" s="17">
        <f>+AVERAGE($D45:SEV45)</f>
        <v>77.023085347871017</v>
      </c>
      <c r="SEX45" s="17">
        <f>+AVERAGE($D45:SEW45)</f>
        <v>77.023085347871017</v>
      </c>
      <c r="SEY45" s="17">
        <f>+AVERAGE($D45:SEX45)</f>
        <v>77.023085347871017</v>
      </c>
      <c r="SEZ45" s="17">
        <f>+AVERAGE($D45:SEY45)</f>
        <v>77.023085347871017</v>
      </c>
      <c r="SFA45" s="17">
        <f>+AVERAGE($D45:SEZ45)</f>
        <v>77.023085347871017</v>
      </c>
      <c r="SFB45" s="17">
        <f>+AVERAGE($D45:SFA45)</f>
        <v>77.023085347871003</v>
      </c>
      <c r="SFC45" s="17">
        <f>+AVERAGE($D45:SFB45)</f>
        <v>77.023085347871003</v>
      </c>
      <c r="SFD45" s="17">
        <f>+AVERAGE($D45:SFC45)</f>
        <v>77.023085347871003</v>
      </c>
      <c r="SFE45" s="17">
        <f>+AVERAGE($D45:SFD45)</f>
        <v>77.023085347871003</v>
      </c>
      <c r="SFF45" s="17">
        <f>+AVERAGE($D45:SFE45)</f>
        <v>77.023085347871003</v>
      </c>
      <c r="SFG45" s="17">
        <f>+AVERAGE($D45:SFF45)</f>
        <v>77.023085347871003</v>
      </c>
      <c r="SFH45" s="17">
        <f>+AVERAGE($D45:SFG45)</f>
        <v>77.023085347871003</v>
      </c>
      <c r="SFI45" s="17">
        <f>+AVERAGE($D45:SFH45)</f>
        <v>77.023085347870989</v>
      </c>
      <c r="SFJ45" s="17">
        <f>+AVERAGE($D45:SFI45)</f>
        <v>77.023085347870989</v>
      </c>
      <c r="SFK45" s="17">
        <f>+AVERAGE($D45:SFJ45)</f>
        <v>77.023085347870989</v>
      </c>
      <c r="SFL45" s="17">
        <f>+AVERAGE($D45:SFK45)</f>
        <v>77.023085347870989</v>
      </c>
      <c r="SFM45" s="17">
        <f>+AVERAGE($D45:SFL45)</f>
        <v>77.023085347870989</v>
      </c>
      <c r="SFN45" s="17">
        <f>+AVERAGE($D45:SFM45)</f>
        <v>77.023085347870989</v>
      </c>
      <c r="SFO45" s="17">
        <f>+AVERAGE($D45:SFN45)</f>
        <v>77.023085347870975</v>
      </c>
      <c r="SFP45" s="17">
        <f>+AVERAGE($D45:SFO45)</f>
        <v>77.023085347870975</v>
      </c>
      <c r="SFQ45" s="17">
        <f>+AVERAGE($D45:SFP45)</f>
        <v>77.023085347870975</v>
      </c>
      <c r="SFR45" s="17">
        <f>+AVERAGE($D45:SFQ45)</f>
        <v>77.023085347870975</v>
      </c>
      <c r="SFS45" s="17">
        <f>+AVERAGE($D45:SFR45)</f>
        <v>77.023085347870975</v>
      </c>
      <c r="SFT45" s="17">
        <f>+AVERAGE($D45:SFS45)</f>
        <v>77.023085347870975</v>
      </c>
      <c r="SFU45" s="17">
        <f>+AVERAGE($D45:SFT45)</f>
        <v>77.023085347870975</v>
      </c>
      <c r="SFV45" s="17">
        <f>+AVERAGE($D45:SFU45)</f>
        <v>77.023085347870961</v>
      </c>
      <c r="SFW45" s="17">
        <f>+AVERAGE($D45:SFV45)</f>
        <v>77.023085347870961</v>
      </c>
      <c r="SFX45" s="17">
        <f>+AVERAGE($D45:SFW45)</f>
        <v>77.023085347870961</v>
      </c>
      <c r="SFY45" s="17">
        <f>+AVERAGE($D45:SFX45)</f>
        <v>77.023085347870961</v>
      </c>
      <c r="SFZ45" s="17">
        <f>+AVERAGE($D45:SFY45)</f>
        <v>77.023085347870961</v>
      </c>
      <c r="SGA45" s="17">
        <f>+AVERAGE($D45:SFZ45)</f>
        <v>77.023085347870961</v>
      </c>
      <c r="SGB45" s="17">
        <f>+AVERAGE($D45:SGA45)</f>
        <v>77.023085347870946</v>
      </c>
      <c r="SGC45" s="17">
        <f>+AVERAGE($D45:SGB45)</f>
        <v>77.023085347870946</v>
      </c>
      <c r="SGD45" s="17">
        <f>+AVERAGE($D45:SGC45)</f>
        <v>77.023085347870946</v>
      </c>
      <c r="SGE45" s="17">
        <f>+AVERAGE($D45:SGD45)</f>
        <v>77.023085347870946</v>
      </c>
      <c r="SGF45" s="17">
        <f>+AVERAGE($D45:SGE45)</f>
        <v>77.023085347870946</v>
      </c>
      <c r="SGG45" s="17">
        <f>+AVERAGE($D45:SGF45)</f>
        <v>77.023085347870946</v>
      </c>
      <c r="SGH45" s="17">
        <f>+AVERAGE($D45:SGG45)</f>
        <v>77.023085347870932</v>
      </c>
      <c r="SGI45" s="17">
        <f>+AVERAGE($D45:SGH45)</f>
        <v>77.023085347870932</v>
      </c>
      <c r="SGJ45" s="17">
        <f>+AVERAGE($D45:SGI45)</f>
        <v>77.023085347870932</v>
      </c>
      <c r="SGK45" s="17">
        <f>+AVERAGE($D45:SGJ45)</f>
        <v>77.023085347870932</v>
      </c>
      <c r="SGL45" s="17">
        <f>+AVERAGE($D45:SGK45)</f>
        <v>77.023085347870932</v>
      </c>
      <c r="SGM45" s="17">
        <f>+AVERAGE($D45:SGL45)</f>
        <v>77.023085347870932</v>
      </c>
      <c r="SGN45" s="17">
        <f>+AVERAGE($D45:SGM45)</f>
        <v>77.023085347870932</v>
      </c>
      <c r="SGO45" s="17">
        <f>+AVERAGE($D45:SGN45)</f>
        <v>77.023085347870918</v>
      </c>
      <c r="SGP45" s="17">
        <f>+AVERAGE($D45:SGO45)</f>
        <v>77.023085347870918</v>
      </c>
      <c r="SGQ45" s="17">
        <f>+AVERAGE($D45:SGP45)</f>
        <v>77.023085347870918</v>
      </c>
      <c r="SGR45" s="17">
        <f>+AVERAGE($D45:SGQ45)</f>
        <v>77.023085347870918</v>
      </c>
      <c r="SGS45" s="17">
        <f>+AVERAGE($D45:SGR45)</f>
        <v>77.023085347870918</v>
      </c>
      <c r="SGT45" s="17">
        <f>+AVERAGE($D45:SGS45)</f>
        <v>77.023085347870918</v>
      </c>
      <c r="SGU45" s="17">
        <f>+AVERAGE($D45:SGT45)</f>
        <v>77.023085347870904</v>
      </c>
      <c r="SGV45" s="17">
        <f>+AVERAGE($D45:SGU45)</f>
        <v>77.023085347870904</v>
      </c>
      <c r="SGW45" s="17">
        <f>+AVERAGE($D45:SGV45)</f>
        <v>77.023085347870904</v>
      </c>
      <c r="SGX45" s="17">
        <f>+AVERAGE($D45:SGW45)</f>
        <v>77.023085347870904</v>
      </c>
      <c r="SGY45" s="17">
        <f>+AVERAGE($D45:SGX45)</f>
        <v>77.023085347870904</v>
      </c>
      <c r="SGZ45" s="17">
        <f>+AVERAGE($D45:SGY45)</f>
        <v>77.023085347870904</v>
      </c>
      <c r="SHA45" s="17">
        <f>+AVERAGE($D45:SGZ45)</f>
        <v>77.023085347870904</v>
      </c>
      <c r="SHB45" s="17">
        <f>+AVERAGE($D45:SHA45)</f>
        <v>77.023085347870889</v>
      </c>
      <c r="SHC45" s="17">
        <f>+AVERAGE($D45:SHB45)</f>
        <v>77.023085347870889</v>
      </c>
      <c r="SHD45" s="17">
        <f>+AVERAGE($D45:SHC45)</f>
        <v>77.023085347870889</v>
      </c>
      <c r="SHE45" s="17">
        <f>+AVERAGE($D45:SHD45)</f>
        <v>77.023085347870889</v>
      </c>
      <c r="SHF45" s="17">
        <f>+AVERAGE($D45:SHE45)</f>
        <v>77.023085347870889</v>
      </c>
      <c r="SHG45" s="17">
        <f>+AVERAGE($D45:SHF45)</f>
        <v>77.023085347870889</v>
      </c>
      <c r="SHH45" s="17">
        <f>+AVERAGE($D45:SHG45)</f>
        <v>77.023085347870889</v>
      </c>
      <c r="SHI45" s="17">
        <f>+AVERAGE($D45:SHH45)</f>
        <v>77.023085347870875</v>
      </c>
      <c r="SHJ45" s="17">
        <f>+AVERAGE($D45:SHI45)</f>
        <v>77.023085347870875</v>
      </c>
      <c r="SHK45" s="17">
        <f>+AVERAGE($D45:SHJ45)</f>
        <v>77.023085347870875</v>
      </c>
      <c r="SHL45" s="17">
        <f>+AVERAGE($D45:SHK45)</f>
        <v>77.023085347870875</v>
      </c>
      <c r="SHM45" s="17">
        <f>+AVERAGE($D45:SHL45)</f>
        <v>77.023085347870875</v>
      </c>
      <c r="SHN45" s="17">
        <f>+AVERAGE($D45:SHM45)</f>
        <v>77.023085347870875</v>
      </c>
      <c r="SHO45" s="17">
        <f>+AVERAGE($D45:SHN45)</f>
        <v>77.023085347870861</v>
      </c>
      <c r="SHP45" s="17">
        <f>+AVERAGE($D45:SHO45)</f>
        <v>77.023085347870861</v>
      </c>
      <c r="SHQ45" s="17">
        <f>+AVERAGE($D45:SHP45)</f>
        <v>77.023085347870861</v>
      </c>
      <c r="SHR45" s="17">
        <f>+AVERAGE($D45:SHQ45)</f>
        <v>77.023085347870861</v>
      </c>
      <c r="SHS45" s="17">
        <f>+AVERAGE($D45:SHR45)</f>
        <v>77.023085347870861</v>
      </c>
      <c r="SHT45" s="17">
        <f>+AVERAGE($D45:SHS45)</f>
        <v>77.023085347870861</v>
      </c>
      <c r="SHU45" s="17">
        <f>+AVERAGE($D45:SHT45)</f>
        <v>77.023085347870861</v>
      </c>
      <c r="SHV45" s="17">
        <f>+AVERAGE($D45:SHU45)</f>
        <v>77.023085347870847</v>
      </c>
      <c r="SHW45" s="17">
        <f>+AVERAGE($D45:SHV45)</f>
        <v>77.023085347870847</v>
      </c>
      <c r="SHX45" s="17">
        <f>+AVERAGE($D45:SHW45)</f>
        <v>77.023085347870847</v>
      </c>
      <c r="SHY45" s="17">
        <f>+AVERAGE($D45:SHX45)</f>
        <v>77.023085347870847</v>
      </c>
      <c r="SHZ45" s="17">
        <f>+AVERAGE($D45:SHY45)</f>
        <v>77.023085347870847</v>
      </c>
      <c r="SIA45" s="17">
        <f>+AVERAGE($D45:SHZ45)</f>
        <v>77.023085347870847</v>
      </c>
      <c r="SIB45" s="17">
        <f>+AVERAGE($D45:SIA45)</f>
        <v>77.023085347870833</v>
      </c>
      <c r="SIC45" s="17">
        <f>+AVERAGE($D45:SIB45)</f>
        <v>77.023085347870833</v>
      </c>
      <c r="SID45" s="17">
        <f>+AVERAGE($D45:SIC45)</f>
        <v>77.023085347870833</v>
      </c>
      <c r="SIE45" s="17">
        <f>+AVERAGE($D45:SID45)</f>
        <v>77.023085347870833</v>
      </c>
      <c r="SIF45" s="17">
        <f>+AVERAGE($D45:SIE45)</f>
        <v>77.023085347870833</v>
      </c>
      <c r="SIG45" s="17">
        <f>+AVERAGE($D45:SIF45)</f>
        <v>77.023085347870833</v>
      </c>
      <c r="SIH45" s="17">
        <f>+AVERAGE($D45:SIG45)</f>
        <v>77.023085347870833</v>
      </c>
      <c r="SII45" s="17">
        <f>+AVERAGE($D45:SIH45)</f>
        <v>77.023085347870818</v>
      </c>
      <c r="SIJ45" s="17">
        <f>+AVERAGE($D45:SII45)</f>
        <v>77.023085347870818</v>
      </c>
      <c r="SIK45" s="17">
        <f>+AVERAGE($D45:SIJ45)</f>
        <v>77.023085347870818</v>
      </c>
      <c r="SIL45" s="17">
        <f>+AVERAGE($D45:SIK45)</f>
        <v>77.023085347870818</v>
      </c>
      <c r="SIM45" s="17">
        <f>+AVERAGE($D45:SIL45)</f>
        <v>77.023085347870818</v>
      </c>
      <c r="SIN45" s="17">
        <f>+AVERAGE($D45:SIM45)</f>
        <v>77.023085347870818</v>
      </c>
      <c r="SIO45" s="17">
        <f>+AVERAGE($D45:SIN45)</f>
        <v>77.023085347870804</v>
      </c>
      <c r="SIP45" s="17">
        <f>+AVERAGE($D45:SIO45)</f>
        <v>77.023085347870804</v>
      </c>
      <c r="SIQ45" s="17">
        <f>+AVERAGE($D45:SIP45)</f>
        <v>77.023085347870804</v>
      </c>
      <c r="SIR45" s="17">
        <f>+AVERAGE($D45:SIQ45)</f>
        <v>77.023085347870804</v>
      </c>
      <c r="SIS45" s="17">
        <f>+AVERAGE($D45:SIR45)</f>
        <v>77.023085347870804</v>
      </c>
      <c r="SIT45" s="17">
        <f>+AVERAGE($D45:SIS45)</f>
        <v>77.023085347870804</v>
      </c>
      <c r="SIU45" s="17">
        <f>+AVERAGE($D45:SIT45)</f>
        <v>77.023085347870804</v>
      </c>
      <c r="SIV45" s="17">
        <f>+AVERAGE($D45:SIU45)</f>
        <v>77.02308534787079</v>
      </c>
      <c r="SIW45" s="17">
        <f>+AVERAGE($D45:SIV45)</f>
        <v>77.02308534787079</v>
      </c>
      <c r="SIX45" s="17">
        <f>+AVERAGE($D45:SIW45)</f>
        <v>77.02308534787079</v>
      </c>
      <c r="SIY45" s="17">
        <f>+AVERAGE($D45:SIX45)</f>
        <v>77.02308534787079</v>
      </c>
      <c r="SIZ45" s="17">
        <f>+AVERAGE($D45:SIY45)</f>
        <v>77.02308534787079</v>
      </c>
      <c r="SJA45" s="17">
        <f>+AVERAGE($D45:SIZ45)</f>
        <v>77.02308534787079</v>
      </c>
      <c r="SJB45" s="17">
        <f>+AVERAGE($D45:SJA45)</f>
        <v>77.023085347870776</v>
      </c>
      <c r="SJC45" s="17">
        <f>+AVERAGE($D45:SJB45)</f>
        <v>77.023085347870776</v>
      </c>
      <c r="SJD45" s="17">
        <f>+AVERAGE($D45:SJC45)</f>
        <v>77.023085347870776</v>
      </c>
      <c r="SJE45" s="17">
        <f>+AVERAGE($D45:SJD45)</f>
        <v>77.023085347870776</v>
      </c>
      <c r="SJF45" s="17">
        <f>+AVERAGE($D45:SJE45)</f>
        <v>77.023085347870776</v>
      </c>
      <c r="SJG45" s="17">
        <f>+AVERAGE($D45:SJF45)</f>
        <v>77.023085347870776</v>
      </c>
      <c r="SJH45" s="17">
        <f>+AVERAGE($D45:SJG45)</f>
        <v>77.023085347870776</v>
      </c>
      <c r="SJI45" s="17">
        <f>+AVERAGE($D45:SJH45)</f>
        <v>77.023085347870762</v>
      </c>
      <c r="SJJ45" s="17">
        <f>+AVERAGE($D45:SJI45)</f>
        <v>77.023085347870762</v>
      </c>
      <c r="SJK45" s="17">
        <f>+AVERAGE($D45:SJJ45)</f>
        <v>77.023085347870762</v>
      </c>
      <c r="SJL45" s="17">
        <f>+AVERAGE($D45:SJK45)</f>
        <v>77.023085347870762</v>
      </c>
      <c r="SJM45" s="17">
        <f>+AVERAGE($D45:SJL45)</f>
        <v>77.023085347870762</v>
      </c>
      <c r="SJN45" s="17">
        <f>+AVERAGE($D45:SJM45)</f>
        <v>77.023085347870762</v>
      </c>
      <c r="SJO45" s="17">
        <f>+AVERAGE($D45:SJN45)</f>
        <v>77.023085347870747</v>
      </c>
      <c r="SJP45" s="17">
        <f>+AVERAGE($D45:SJO45)</f>
        <v>77.023085347870747</v>
      </c>
      <c r="SJQ45" s="17">
        <f>+AVERAGE($D45:SJP45)</f>
        <v>77.023085347870747</v>
      </c>
      <c r="SJR45" s="17">
        <f>+AVERAGE($D45:SJQ45)</f>
        <v>77.023085347870747</v>
      </c>
      <c r="SJS45" s="17">
        <f>+AVERAGE($D45:SJR45)</f>
        <v>77.023085347870747</v>
      </c>
      <c r="SJT45" s="17">
        <f>+AVERAGE($D45:SJS45)</f>
        <v>77.023085347870747</v>
      </c>
      <c r="SJU45" s="17">
        <f>+AVERAGE($D45:SJT45)</f>
        <v>77.023085347870747</v>
      </c>
      <c r="SJV45" s="17">
        <f>+AVERAGE($D45:SJU45)</f>
        <v>77.023085347870733</v>
      </c>
      <c r="SJW45" s="17">
        <f>+AVERAGE($D45:SJV45)</f>
        <v>77.023085347870733</v>
      </c>
      <c r="SJX45" s="17">
        <f>+AVERAGE($D45:SJW45)</f>
        <v>77.023085347870733</v>
      </c>
      <c r="SJY45" s="17">
        <f>+AVERAGE($D45:SJX45)</f>
        <v>77.023085347870733</v>
      </c>
      <c r="SJZ45" s="17">
        <f>+AVERAGE($D45:SJY45)</f>
        <v>77.023085347870733</v>
      </c>
      <c r="SKA45" s="17">
        <f>+AVERAGE($D45:SJZ45)</f>
        <v>77.023085347870733</v>
      </c>
      <c r="SKB45" s="17">
        <f>+AVERAGE($D45:SKA45)</f>
        <v>77.023085347870733</v>
      </c>
      <c r="SKC45" s="17">
        <f>+AVERAGE($D45:SKB45)</f>
        <v>77.023085347870719</v>
      </c>
      <c r="SKD45" s="17">
        <f>+AVERAGE($D45:SKC45)</f>
        <v>77.023085347870719</v>
      </c>
      <c r="SKE45" s="17">
        <f>+AVERAGE($D45:SKD45)</f>
        <v>77.023085347870719</v>
      </c>
      <c r="SKF45" s="17">
        <f>+AVERAGE($D45:SKE45)</f>
        <v>77.023085347870719</v>
      </c>
      <c r="SKG45" s="17">
        <f>+AVERAGE($D45:SKF45)</f>
        <v>77.023085347870719</v>
      </c>
      <c r="SKH45" s="17">
        <f>+AVERAGE($D45:SKG45)</f>
        <v>77.023085347870719</v>
      </c>
      <c r="SKI45" s="17">
        <f>+AVERAGE($D45:SKH45)</f>
        <v>77.023085347870705</v>
      </c>
      <c r="SKJ45" s="17">
        <f>+AVERAGE($D45:SKI45)</f>
        <v>77.023085347870705</v>
      </c>
      <c r="SKK45" s="17">
        <f>+AVERAGE($D45:SKJ45)</f>
        <v>77.023085347870705</v>
      </c>
      <c r="SKL45" s="17">
        <f>+AVERAGE($D45:SKK45)</f>
        <v>77.023085347870705</v>
      </c>
      <c r="SKM45" s="17">
        <f>+AVERAGE($D45:SKL45)</f>
        <v>77.023085347870705</v>
      </c>
      <c r="SKN45" s="17">
        <f>+AVERAGE($D45:SKM45)</f>
        <v>77.023085347870705</v>
      </c>
      <c r="SKO45" s="17">
        <f>+AVERAGE($D45:SKN45)</f>
        <v>77.023085347870705</v>
      </c>
      <c r="SKP45" s="17">
        <f>+AVERAGE($D45:SKO45)</f>
        <v>77.02308534787069</v>
      </c>
      <c r="SKQ45" s="17">
        <f>+AVERAGE($D45:SKP45)</f>
        <v>77.02308534787069</v>
      </c>
      <c r="SKR45" s="17">
        <f>+AVERAGE($D45:SKQ45)</f>
        <v>77.02308534787069</v>
      </c>
      <c r="SKS45" s="17">
        <f>+AVERAGE($D45:SKR45)</f>
        <v>77.02308534787069</v>
      </c>
      <c r="SKT45" s="17">
        <f>+AVERAGE($D45:SKS45)</f>
        <v>77.02308534787069</v>
      </c>
      <c r="SKU45" s="17">
        <f>+AVERAGE($D45:SKT45)</f>
        <v>77.02308534787069</v>
      </c>
      <c r="SKV45" s="17">
        <f>+AVERAGE($D45:SKU45)</f>
        <v>77.023085347870676</v>
      </c>
      <c r="SKW45" s="17">
        <f>+AVERAGE($D45:SKV45)</f>
        <v>77.023085347870676</v>
      </c>
      <c r="SKX45" s="17">
        <f>+AVERAGE($D45:SKW45)</f>
        <v>77.023085347870676</v>
      </c>
      <c r="SKY45" s="17">
        <f>+AVERAGE($D45:SKX45)</f>
        <v>77.023085347870676</v>
      </c>
      <c r="SKZ45" s="17">
        <f>+AVERAGE($D45:SKY45)</f>
        <v>77.023085347870676</v>
      </c>
      <c r="SLA45" s="17">
        <f>+AVERAGE($D45:SKZ45)</f>
        <v>77.023085347870676</v>
      </c>
      <c r="SLB45" s="17">
        <f>+AVERAGE($D45:SLA45)</f>
        <v>77.023085347870676</v>
      </c>
      <c r="SLC45" s="17">
        <f>+AVERAGE($D45:SLB45)</f>
        <v>77.023085347870662</v>
      </c>
      <c r="SLD45" s="17">
        <f>+AVERAGE($D45:SLC45)</f>
        <v>77.023085347870662</v>
      </c>
      <c r="SLE45" s="17">
        <f>+AVERAGE($D45:SLD45)</f>
        <v>77.023085347870662</v>
      </c>
      <c r="SLF45" s="17">
        <f>+AVERAGE($D45:SLE45)</f>
        <v>77.023085347870662</v>
      </c>
      <c r="SLG45" s="17">
        <f>+AVERAGE($D45:SLF45)</f>
        <v>77.023085347870662</v>
      </c>
      <c r="SLH45" s="17">
        <f>+AVERAGE($D45:SLG45)</f>
        <v>77.023085347870662</v>
      </c>
      <c r="SLI45" s="17">
        <f>+AVERAGE($D45:SLH45)</f>
        <v>77.023085347870662</v>
      </c>
      <c r="SLJ45" s="17">
        <f>+AVERAGE($D45:SLI45)</f>
        <v>77.023085347870648</v>
      </c>
      <c r="SLK45" s="17">
        <f>+AVERAGE($D45:SLJ45)</f>
        <v>77.023085347870648</v>
      </c>
      <c r="SLL45" s="17">
        <f>+AVERAGE($D45:SLK45)</f>
        <v>77.023085347870648</v>
      </c>
      <c r="SLM45" s="17">
        <f>+AVERAGE($D45:SLL45)</f>
        <v>77.023085347870648</v>
      </c>
      <c r="SLN45" s="17">
        <f>+AVERAGE($D45:SLM45)</f>
        <v>77.023085347870648</v>
      </c>
      <c r="SLO45" s="17">
        <f>+AVERAGE($D45:SLN45)</f>
        <v>77.023085347870648</v>
      </c>
      <c r="SLP45" s="17">
        <f>+AVERAGE($D45:SLO45)</f>
        <v>77.023085347870634</v>
      </c>
      <c r="SLQ45" s="17">
        <f>+AVERAGE($D45:SLP45)</f>
        <v>77.023085347870634</v>
      </c>
      <c r="SLR45" s="17">
        <f>+AVERAGE($D45:SLQ45)</f>
        <v>77.023085347870634</v>
      </c>
      <c r="SLS45" s="17">
        <f>+AVERAGE($D45:SLR45)</f>
        <v>77.023085347870634</v>
      </c>
      <c r="SLT45" s="17">
        <f>+AVERAGE($D45:SLS45)</f>
        <v>77.023085347870634</v>
      </c>
      <c r="SLU45" s="17">
        <f>+AVERAGE($D45:SLT45)</f>
        <v>77.023085347870634</v>
      </c>
      <c r="SLV45" s="17">
        <f>+AVERAGE($D45:SLU45)</f>
        <v>77.023085347870634</v>
      </c>
      <c r="SLW45" s="17">
        <f>+AVERAGE($D45:SLV45)</f>
        <v>77.023085347870619</v>
      </c>
      <c r="SLX45" s="17">
        <f>+AVERAGE($D45:SLW45)</f>
        <v>77.023085347870619</v>
      </c>
      <c r="SLY45" s="17">
        <f>+AVERAGE($D45:SLX45)</f>
        <v>77.023085347870619</v>
      </c>
      <c r="SLZ45" s="17">
        <f>+AVERAGE($D45:SLY45)</f>
        <v>77.023085347870619</v>
      </c>
      <c r="SMA45" s="17">
        <f>+AVERAGE($D45:SLZ45)</f>
        <v>77.023085347870619</v>
      </c>
      <c r="SMB45" s="17">
        <f>+AVERAGE($D45:SMA45)</f>
        <v>77.023085347870619</v>
      </c>
      <c r="SMC45" s="17">
        <f>+AVERAGE($D45:SMB45)</f>
        <v>77.023085347870619</v>
      </c>
      <c r="SMD45" s="17">
        <f>+AVERAGE($D45:SMC45)</f>
        <v>77.023085347870605</v>
      </c>
      <c r="SME45" s="17">
        <f>+AVERAGE($D45:SMD45)</f>
        <v>77.023085347870605</v>
      </c>
      <c r="SMF45" s="17">
        <f>+AVERAGE($D45:SME45)</f>
        <v>77.023085347870605</v>
      </c>
      <c r="SMG45" s="17">
        <f>+AVERAGE($D45:SMF45)</f>
        <v>77.023085347870605</v>
      </c>
      <c r="SMH45" s="17">
        <f>+AVERAGE($D45:SMG45)</f>
        <v>77.023085347870605</v>
      </c>
      <c r="SMI45" s="17">
        <f>+AVERAGE($D45:SMH45)</f>
        <v>77.023085347870605</v>
      </c>
      <c r="SMJ45" s="17">
        <f>+AVERAGE($D45:SMI45)</f>
        <v>77.023085347870591</v>
      </c>
      <c r="SMK45" s="17">
        <f>+AVERAGE($D45:SMJ45)</f>
        <v>77.023085347870591</v>
      </c>
      <c r="SML45" s="17">
        <f>+AVERAGE($D45:SMK45)</f>
        <v>77.023085347870591</v>
      </c>
      <c r="SMM45" s="17">
        <f>+AVERAGE($D45:SML45)</f>
        <v>77.023085347870591</v>
      </c>
      <c r="SMN45" s="17">
        <f>+AVERAGE($D45:SMM45)</f>
        <v>77.023085347870591</v>
      </c>
      <c r="SMO45" s="17">
        <f>+AVERAGE($D45:SMN45)</f>
        <v>77.023085347870591</v>
      </c>
      <c r="SMP45" s="17">
        <f>+AVERAGE($D45:SMO45)</f>
        <v>77.023085347870591</v>
      </c>
      <c r="SMQ45" s="17">
        <f>+AVERAGE($D45:SMP45)</f>
        <v>77.023085347870577</v>
      </c>
      <c r="SMR45" s="17">
        <f>+AVERAGE($D45:SMQ45)</f>
        <v>77.023085347870577</v>
      </c>
      <c r="SMS45" s="17">
        <f>+AVERAGE($D45:SMR45)</f>
        <v>77.023085347870577</v>
      </c>
      <c r="SMT45" s="17">
        <f>+AVERAGE($D45:SMS45)</f>
        <v>77.023085347870577</v>
      </c>
      <c r="SMU45" s="17">
        <f>+AVERAGE($D45:SMT45)</f>
        <v>77.023085347870577</v>
      </c>
      <c r="SMV45" s="17">
        <f>+AVERAGE($D45:SMU45)</f>
        <v>77.023085347870577</v>
      </c>
      <c r="SMW45" s="17">
        <f>+AVERAGE($D45:SMV45)</f>
        <v>77.023085347870577</v>
      </c>
      <c r="SMX45" s="17">
        <f>+AVERAGE($D45:SMW45)</f>
        <v>77.023085347870563</v>
      </c>
      <c r="SMY45" s="17">
        <f>+AVERAGE($D45:SMX45)</f>
        <v>77.023085347870563</v>
      </c>
      <c r="SMZ45" s="17">
        <f>+AVERAGE($D45:SMY45)</f>
        <v>77.023085347870563</v>
      </c>
      <c r="SNA45" s="17">
        <f>+AVERAGE($D45:SMZ45)</f>
        <v>77.023085347870563</v>
      </c>
      <c r="SNB45" s="17">
        <f>+AVERAGE($D45:SNA45)</f>
        <v>77.023085347870563</v>
      </c>
      <c r="SNC45" s="17">
        <f>+AVERAGE($D45:SNB45)</f>
        <v>77.023085347870563</v>
      </c>
      <c r="SND45" s="17">
        <f>+AVERAGE($D45:SNC45)</f>
        <v>77.023085347870548</v>
      </c>
      <c r="SNE45" s="17">
        <f>+AVERAGE($D45:SND45)</f>
        <v>77.023085347870548</v>
      </c>
      <c r="SNF45" s="17">
        <f>+AVERAGE($D45:SNE45)</f>
        <v>77.023085347870548</v>
      </c>
      <c r="SNG45" s="17">
        <f>+AVERAGE($D45:SNF45)</f>
        <v>77.023085347870548</v>
      </c>
      <c r="SNH45" s="17">
        <f>+AVERAGE($D45:SNG45)</f>
        <v>77.023085347870548</v>
      </c>
      <c r="SNI45" s="17">
        <f>+AVERAGE($D45:SNH45)</f>
        <v>77.023085347870548</v>
      </c>
      <c r="SNJ45" s="17">
        <f>+AVERAGE($D45:SNI45)</f>
        <v>77.023085347870548</v>
      </c>
      <c r="SNK45" s="17">
        <f>+AVERAGE($D45:SNJ45)</f>
        <v>77.023085347870534</v>
      </c>
      <c r="SNL45" s="17">
        <f>+AVERAGE($D45:SNK45)</f>
        <v>77.023085347870534</v>
      </c>
      <c r="SNM45" s="17">
        <f>+AVERAGE($D45:SNL45)</f>
        <v>77.023085347870534</v>
      </c>
      <c r="SNN45" s="17">
        <f>+AVERAGE($D45:SNM45)</f>
        <v>77.023085347870534</v>
      </c>
      <c r="SNO45" s="17">
        <f>+AVERAGE($D45:SNN45)</f>
        <v>77.023085347870534</v>
      </c>
      <c r="SNP45" s="17">
        <f>+AVERAGE($D45:SNO45)</f>
        <v>77.023085347870534</v>
      </c>
      <c r="SNQ45" s="17">
        <f>+AVERAGE($D45:SNP45)</f>
        <v>77.023085347870534</v>
      </c>
      <c r="SNR45" s="17">
        <f>+AVERAGE($D45:SNQ45)</f>
        <v>77.02308534787052</v>
      </c>
      <c r="SNS45" s="17">
        <f>+AVERAGE($D45:SNR45)</f>
        <v>77.02308534787052</v>
      </c>
      <c r="SNT45" s="17">
        <f>+AVERAGE($D45:SNS45)</f>
        <v>77.02308534787052</v>
      </c>
      <c r="SNU45" s="17">
        <f>+AVERAGE($D45:SNT45)</f>
        <v>77.02308534787052</v>
      </c>
      <c r="SNV45" s="17">
        <f>+AVERAGE($D45:SNU45)</f>
        <v>77.02308534787052</v>
      </c>
      <c r="SNW45" s="17">
        <f>+AVERAGE($D45:SNV45)</f>
        <v>77.02308534787052</v>
      </c>
      <c r="SNX45" s="17">
        <f>+AVERAGE($D45:SNW45)</f>
        <v>77.023085347870506</v>
      </c>
      <c r="SNY45" s="17">
        <f>+AVERAGE($D45:SNX45)</f>
        <v>77.023085347870506</v>
      </c>
      <c r="SNZ45" s="17">
        <f>+AVERAGE($D45:SNY45)</f>
        <v>77.023085347870506</v>
      </c>
      <c r="SOA45" s="17">
        <f>+AVERAGE($D45:SNZ45)</f>
        <v>77.023085347870506</v>
      </c>
      <c r="SOB45" s="17">
        <f>+AVERAGE($D45:SOA45)</f>
        <v>77.023085347870506</v>
      </c>
      <c r="SOC45" s="17">
        <f>+AVERAGE($D45:SOB45)</f>
        <v>77.023085347870506</v>
      </c>
      <c r="SOD45" s="17">
        <f>+AVERAGE($D45:SOC45)</f>
        <v>77.023085347870506</v>
      </c>
      <c r="SOE45" s="17">
        <f>+AVERAGE($D45:SOD45)</f>
        <v>77.023085347870492</v>
      </c>
      <c r="SOF45" s="17">
        <f>+AVERAGE($D45:SOE45)</f>
        <v>77.023085347870492</v>
      </c>
      <c r="SOG45" s="17">
        <f>+AVERAGE($D45:SOF45)</f>
        <v>77.023085347870492</v>
      </c>
      <c r="SOH45" s="17">
        <f>+AVERAGE($D45:SOG45)</f>
        <v>77.023085347870492</v>
      </c>
      <c r="SOI45" s="17">
        <f>+AVERAGE($D45:SOH45)</f>
        <v>77.023085347870492</v>
      </c>
      <c r="SOJ45" s="17">
        <f>+AVERAGE($D45:SOI45)</f>
        <v>77.023085347870492</v>
      </c>
      <c r="SOK45" s="17">
        <f>+AVERAGE($D45:SOJ45)</f>
        <v>77.023085347870492</v>
      </c>
      <c r="SOL45" s="17">
        <f>+AVERAGE($D45:SOK45)</f>
        <v>77.023085347870477</v>
      </c>
      <c r="SOM45" s="17">
        <f>+AVERAGE($D45:SOL45)</f>
        <v>77.023085347870477</v>
      </c>
      <c r="SON45" s="17">
        <f>+AVERAGE($D45:SOM45)</f>
        <v>77.023085347870477</v>
      </c>
      <c r="SOO45" s="17">
        <f>+AVERAGE($D45:SON45)</f>
        <v>77.023085347870477</v>
      </c>
      <c r="SOP45" s="17">
        <f>+AVERAGE($D45:SOO45)</f>
        <v>77.023085347870477</v>
      </c>
      <c r="SOQ45" s="17">
        <f>+AVERAGE($D45:SOP45)</f>
        <v>77.023085347870477</v>
      </c>
      <c r="SOR45" s="17">
        <f>+AVERAGE($D45:SOQ45)</f>
        <v>77.023085347870463</v>
      </c>
      <c r="SOS45" s="17">
        <f>+AVERAGE($D45:SOR45)</f>
        <v>77.023085347870463</v>
      </c>
      <c r="SOT45" s="17">
        <f>+AVERAGE($D45:SOS45)</f>
        <v>77.023085347870463</v>
      </c>
      <c r="SOU45" s="17">
        <f>+AVERAGE($D45:SOT45)</f>
        <v>77.023085347870463</v>
      </c>
      <c r="SOV45" s="17">
        <f>+AVERAGE($D45:SOU45)</f>
        <v>77.023085347870463</v>
      </c>
      <c r="SOW45" s="17">
        <f>+AVERAGE($D45:SOV45)</f>
        <v>77.023085347870463</v>
      </c>
      <c r="SOX45" s="17">
        <f>+AVERAGE($D45:SOW45)</f>
        <v>77.023085347870463</v>
      </c>
      <c r="SOY45" s="17">
        <f>+AVERAGE($D45:SOX45)</f>
        <v>77.023085347870449</v>
      </c>
      <c r="SOZ45" s="17">
        <f>+AVERAGE($D45:SOY45)</f>
        <v>77.023085347870449</v>
      </c>
      <c r="SPA45" s="17">
        <f>+AVERAGE($D45:SOZ45)</f>
        <v>77.023085347870449</v>
      </c>
      <c r="SPB45" s="17">
        <f>+AVERAGE($D45:SPA45)</f>
        <v>77.023085347870449</v>
      </c>
      <c r="SPC45" s="17">
        <f>+AVERAGE($D45:SPB45)</f>
        <v>77.023085347870449</v>
      </c>
      <c r="SPD45" s="17">
        <f>+AVERAGE($D45:SPC45)</f>
        <v>77.023085347870449</v>
      </c>
      <c r="SPE45" s="17">
        <f>+AVERAGE($D45:SPD45)</f>
        <v>77.023085347870449</v>
      </c>
      <c r="SPF45" s="17">
        <f>+AVERAGE($D45:SPE45)</f>
        <v>77.023085347870435</v>
      </c>
      <c r="SPG45" s="17">
        <f>+AVERAGE($D45:SPF45)</f>
        <v>77.023085347870435</v>
      </c>
      <c r="SPH45" s="17">
        <f>+AVERAGE($D45:SPG45)</f>
        <v>77.023085347870435</v>
      </c>
      <c r="SPI45" s="17">
        <f>+AVERAGE($D45:SPH45)</f>
        <v>77.023085347870435</v>
      </c>
      <c r="SPJ45" s="17">
        <f>+AVERAGE($D45:SPI45)</f>
        <v>77.023085347870435</v>
      </c>
      <c r="SPK45" s="17">
        <f>+AVERAGE($D45:SPJ45)</f>
        <v>77.023085347870435</v>
      </c>
      <c r="SPL45" s="17">
        <f>+AVERAGE($D45:SPK45)</f>
        <v>77.023085347870435</v>
      </c>
      <c r="SPM45" s="17">
        <f>+AVERAGE($D45:SPL45)</f>
        <v>77.02308534787042</v>
      </c>
      <c r="SPN45" s="17">
        <f>+AVERAGE($D45:SPM45)</f>
        <v>77.02308534787042</v>
      </c>
      <c r="SPO45" s="17">
        <f>+AVERAGE($D45:SPN45)</f>
        <v>77.02308534787042</v>
      </c>
      <c r="SPP45" s="17">
        <f>+AVERAGE($D45:SPO45)</f>
        <v>77.02308534787042</v>
      </c>
      <c r="SPQ45" s="17">
        <f>+AVERAGE($D45:SPP45)</f>
        <v>77.02308534787042</v>
      </c>
      <c r="SPR45" s="17">
        <f>+AVERAGE($D45:SPQ45)</f>
        <v>77.02308534787042</v>
      </c>
      <c r="SPS45" s="17">
        <f>+AVERAGE($D45:SPR45)</f>
        <v>77.023085347870406</v>
      </c>
      <c r="SPT45" s="17">
        <f>+AVERAGE($D45:SPS45)</f>
        <v>77.023085347870406</v>
      </c>
      <c r="SPU45" s="17">
        <f>+AVERAGE($D45:SPT45)</f>
        <v>77.023085347870406</v>
      </c>
      <c r="SPV45" s="17">
        <f>+AVERAGE($D45:SPU45)</f>
        <v>77.023085347870406</v>
      </c>
      <c r="SPW45" s="17">
        <f>+AVERAGE($D45:SPV45)</f>
        <v>77.023085347870406</v>
      </c>
      <c r="SPX45" s="17">
        <f>+AVERAGE($D45:SPW45)</f>
        <v>77.023085347870406</v>
      </c>
      <c r="SPY45" s="17">
        <f>+AVERAGE($D45:SPX45)</f>
        <v>77.023085347870406</v>
      </c>
      <c r="SPZ45" s="17">
        <f>+AVERAGE($D45:SPY45)</f>
        <v>77.023085347870392</v>
      </c>
      <c r="SQA45" s="17">
        <f>+AVERAGE($D45:SPZ45)</f>
        <v>77.023085347870392</v>
      </c>
      <c r="SQB45" s="17">
        <f>+AVERAGE($D45:SQA45)</f>
        <v>77.023085347870392</v>
      </c>
      <c r="SQC45" s="17">
        <f>+AVERAGE($D45:SQB45)</f>
        <v>77.023085347870392</v>
      </c>
      <c r="SQD45" s="17">
        <f>+AVERAGE($D45:SQC45)</f>
        <v>77.023085347870392</v>
      </c>
      <c r="SQE45" s="17">
        <f>+AVERAGE($D45:SQD45)</f>
        <v>77.023085347870392</v>
      </c>
      <c r="SQF45" s="17">
        <f>+AVERAGE($D45:SQE45)</f>
        <v>77.023085347870392</v>
      </c>
      <c r="SQG45" s="17">
        <f>+AVERAGE($D45:SQF45)</f>
        <v>77.023085347870378</v>
      </c>
      <c r="SQH45" s="17">
        <f>+AVERAGE($D45:SQG45)</f>
        <v>77.023085347870378</v>
      </c>
      <c r="SQI45" s="17">
        <f>+AVERAGE($D45:SQH45)</f>
        <v>77.023085347870378</v>
      </c>
      <c r="SQJ45" s="17">
        <f>+AVERAGE($D45:SQI45)</f>
        <v>77.023085347870378</v>
      </c>
      <c r="SQK45" s="17">
        <f>+AVERAGE($D45:SQJ45)</f>
        <v>77.023085347870378</v>
      </c>
      <c r="SQL45" s="17">
        <f>+AVERAGE($D45:SQK45)</f>
        <v>77.023085347870378</v>
      </c>
      <c r="SQM45" s="17">
        <f>+AVERAGE($D45:SQL45)</f>
        <v>77.023085347870364</v>
      </c>
      <c r="SQN45" s="17">
        <f>+AVERAGE($D45:SQM45)</f>
        <v>77.023085347870364</v>
      </c>
      <c r="SQO45" s="17">
        <f>+AVERAGE($D45:SQN45)</f>
        <v>77.023085347870364</v>
      </c>
      <c r="SQP45" s="17">
        <f>+AVERAGE($D45:SQO45)</f>
        <v>77.023085347870364</v>
      </c>
      <c r="SQQ45" s="17">
        <f>+AVERAGE($D45:SQP45)</f>
        <v>77.023085347870364</v>
      </c>
      <c r="SQR45" s="17">
        <f>+AVERAGE($D45:SQQ45)</f>
        <v>77.023085347870364</v>
      </c>
      <c r="SQS45" s="17">
        <f>+AVERAGE($D45:SQR45)</f>
        <v>77.023085347870364</v>
      </c>
      <c r="SQT45" s="17">
        <f>+AVERAGE($D45:SQS45)</f>
        <v>77.023085347870349</v>
      </c>
      <c r="SQU45" s="17">
        <f>+AVERAGE($D45:SQT45)</f>
        <v>77.023085347870349</v>
      </c>
      <c r="SQV45" s="17">
        <f>+AVERAGE($D45:SQU45)</f>
        <v>77.023085347870349</v>
      </c>
      <c r="SQW45" s="17">
        <f>+AVERAGE($D45:SQV45)</f>
        <v>77.023085347870349</v>
      </c>
      <c r="SQX45" s="17">
        <f>+AVERAGE($D45:SQW45)</f>
        <v>77.023085347870349</v>
      </c>
      <c r="SQY45" s="17">
        <f>+AVERAGE($D45:SQX45)</f>
        <v>77.023085347870349</v>
      </c>
      <c r="SQZ45" s="17">
        <f>+AVERAGE($D45:SQY45)</f>
        <v>77.023085347870349</v>
      </c>
      <c r="SRA45" s="17">
        <f>+AVERAGE($D45:SQZ45)</f>
        <v>77.023085347870335</v>
      </c>
      <c r="SRB45" s="17">
        <f>+AVERAGE($D45:SRA45)</f>
        <v>77.023085347870335</v>
      </c>
      <c r="SRC45" s="17">
        <f>+AVERAGE($D45:SRB45)</f>
        <v>77.023085347870335</v>
      </c>
      <c r="SRD45" s="17">
        <f>+AVERAGE($D45:SRC45)</f>
        <v>77.023085347870335</v>
      </c>
      <c r="SRE45" s="17">
        <f>+AVERAGE($D45:SRD45)</f>
        <v>77.023085347870335</v>
      </c>
      <c r="SRF45" s="17">
        <f>+AVERAGE($D45:SRE45)</f>
        <v>77.023085347870335</v>
      </c>
      <c r="SRG45" s="17">
        <f>+AVERAGE($D45:SRF45)</f>
        <v>77.023085347870335</v>
      </c>
      <c r="SRH45" s="17">
        <f>+AVERAGE($D45:SRG45)</f>
        <v>77.023085347870321</v>
      </c>
      <c r="SRI45" s="17">
        <f>+AVERAGE($D45:SRH45)</f>
        <v>77.023085347870321</v>
      </c>
      <c r="SRJ45" s="17">
        <f>+AVERAGE($D45:SRI45)</f>
        <v>77.023085347870321</v>
      </c>
      <c r="SRK45" s="17">
        <f>+AVERAGE($D45:SRJ45)</f>
        <v>77.023085347870321</v>
      </c>
      <c r="SRL45" s="17">
        <f>+AVERAGE($D45:SRK45)</f>
        <v>77.023085347870321</v>
      </c>
      <c r="SRM45" s="17">
        <f>+AVERAGE($D45:SRL45)</f>
        <v>77.023085347870321</v>
      </c>
      <c r="SRN45" s="17">
        <f>+AVERAGE($D45:SRM45)</f>
        <v>77.023085347870321</v>
      </c>
      <c r="SRO45" s="17">
        <f>+AVERAGE($D45:SRN45)</f>
        <v>77.023085347870307</v>
      </c>
      <c r="SRP45" s="17">
        <f>+AVERAGE($D45:SRO45)</f>
        <v>77.023085347870307</v>
      </c>
      <c r="SRQ45" s="17">
        <f>+AVERAGE($D45:SRP45)</f>
        <v>77.023085347870307</v>
      </c>
      <c r="SRR45" s="17">
        <f>+AVERAGE($D45:SRQ45)</f>
        <v>77.023085347870307</v>
      </c>
      <c r="SRS45" s="17">
        <f>+AVERAGE($D45:SRR45)</f>
        <v>77.023085347870307</v>
      </c>
      <c r="SRT45" s="17">
        <f>+AVERAGE($D45:SRS45)</f>
        <v>77.023085347870307</v>
      </c>
      <c r="SRU45" s="17">
        <f>+AVERAGE($D45:SRT45)</f>
        <v>77.023085347870293</v>
      </c>
      <c r="SRV45" s="17">
        <f>+AVERAGE($D45:SRU45)</f>
        <v>77.023085347870293</v>
      </c>
      <c r="SRW45" s="17">
        <f>+AVERAGE($D45:SRV45)</f>
        <v>77.023085347870293</v>
      </c>
      <c r="SRX45" s="17">
        <f>+AVERAGE($D45:SRW45)</f>
        <v>77.023085347870293</v>
      </c>
      <c r="SRY45" s="17">
        <f>+AVERAGE($D45:SRX45)</f>
        <v>77.023085347870293</v>
      </c>
      <c r="SRZ45" s="17">
        <f>+AVERAGE($D45:SRY45)</f>
        <v>77.023085347870293</v>
      </c>
      <c r="SSA45" s="17">
        <f>+AVERAGE($D45:SRZ45)</f>
        <v>77.023085347870293</v>
      </c>
      <c r="SSB45" s="17">
        <f>+AVERAGE($D45:SSA45)</f>
        <v>77.023085347870278</v>
      </c>
      <c r="SSC45" s="17">
        <f>+AVERAGE($D45:SSB45)</f>
        <v>77.023085347870278</v>
      </c>
      <c r="SSD45" s="17">
        <f>+AVERAGE($D45:SSC45)</f>
        <v>77.023085347870278</v>
      </c>
      <c r="SSE45" s="17">
        <f>+AVERAGE($D45:SSD45)</f>
        <v>77.023085347870278</v>
      </c>
      <c r="SSF45" s="17">
        <f>+AVERAGE($D45:SSE45)</f>
        <v>77.023085347870278</v>
      </c>
      <c r="SSG45" s="17">
        <f>+AVERAGE($D45:SSF45)</f>
        <v>77.023085347870278</v>
      </c>
      <c r="SSH45" s="17">
        <f>+AVERAGE($D45:SSG45)</f>
        <v>77.023085347870278</v>
      </c>
      <c r="SSI45" s="17">
        <f>+AVERAGE($D45:SSH45)</f>
        <v>77.023085347870264</v>
      </c>
      <c r="SSJ45" s="17">
        <f>+AVERAGE($D45:SSI45)</f>
        <v>77.023085347870264</v>
      </c>
      <c r="SSK45" s="17">
        <f>+AVERAGE($D45:SSJ45)</f>
        <v>77.023085347870264</v>
      </c>
      <c r="SSL45" s="17">
        <f>+AVERAGE($D45:SSK45)</f>
        <v>77.023085347870264</v>
      </c>
      <c r="SSM45" s="17">
        <f>+AVERAGE($D45:SSL45)</f>
        <v>77.023085347870264</v>
      </c>
      <c r="SSN45" s="17">
        <f>+AVERAGE($D45:SSM45)</f>
        <v>77.023085347870264</v>
      </c>
      <c r="SSO45" s="17">
        <f>+AVERAGE($D45:SSN45)</f>
        <v>77.023085347870264</v>
      </c>
      <c r="SSP45" s="17">
        <f>+AVERAGE($D45:SSO45)</f>
        <v>77.02308534787025</v>
      </c>
      <c r="SSQ45" s="17">
        <f>+AVERAGE($D45:SSP45)</f>
        <v>77.02308534787025</v>
      </c>
      <c r="SSR45" s="17">
        <f>+AVERAGE($D45:SSQ45)</f>
        <v>77.02308534787025</v>
      </c>
      <c r="SSS45" s="17">
        <f>+AVERAGE($D45:SSR45)</f>
        <v>77.02308534787025</v>
      </c>
      <c r="SST45" s="17">
        <f>+AVERAGE($D45:SSS45)</f>
        <v>77.02308534787025</v>
      </c>
      <c r="SSU45" s="17">
        <f>+AVERAGE($D45:SST45)</f>
        <v>77.02308534787025</v>
      </c>
      <c r="SSV45" s="17">
        <f>+AVERAGE($D45:SSU45)</f>
        <v>77.02308534787025</v>
      </c>
      <c r="SSW45" s="17">
        <f>+AVERAGE($D45:SSV45)</f>
        <v>77.023085347870236</v>
      </c>
      <c r="SSX45" s="17">
        <f>+AVERAGE($D45:SSW45)</f>
        <v>77.023085347870236</v>
      </c>
      <c r="SSY45" s="17">
        <f>+AVERAGE($D45:SSX45)</f>
        <v>77.023085347870236</v>
      </c>
      <c r="SSZ45" s="17">
        <f>+AVERAGE($D45:SSY45)</f>
        <v>77.023085347870236</v>
      </c>
      <c r="STA45" s="17">
        <f>+AVERAGE($D45:SSZ45)</f>
        <v>77.023085347870236</v>
      </c>
      <c r="STB45" s="17">
        <f>+AVERAGE($D45:STA45)</f>
        <v>77.023085347870236</v>
      </c>
      <c r="STC45" s="17">
        <f>+AVERAGE($D45:STB45)</f>
        <v>77.023085347870222</v>
      </c>
      <c r="STD45" s="17">
        <f>+AVERAGE($D45:STC45)</f>
        <v>77.023085347870222</v>
      </c>
      <c r="STE45" s="17">
        <f>+AVERAGE($D45:STD45)</f>
        <v>77.023085347870222</v>
      </c>
      <c r="STF45" s="17">
        <f>+AVERAGE($D45:STE45)</f>
        <v>77.023085347870222</v>
      </c>
      <c r="STG45" s="17">
        <f>+AVERAGE($D45:STF45)</f>
        <v>77.023085347870222</v>
      </c>
      <c r="STH45" s="17">
        <f>+AVERAGE($D45:STG45)</f>
        <v>77.023085347870222</v>
      </c>
      <c r="STI45" s="17">
        <f>+AVERAGE($D45:STH45)</f>
        <v>77.023085347870222</v>
      </c>
      <c r="STJ45" s="17">
        <f>+AVERAGE($D45:STI45)</f>
        <v>77.023085347870207</v>
      </c>
      <c r="STK45" s="17">
        <f>+AVERAGE($D45:STJ45)</f>
        <v>77.023085347870207</v>
      </c>
      <c r="STL45" s="17">
        <f>+AVERAGE($D45:STK45)</f>
        <v>77.023085347870207</v>
      </c>
      <c r="STM45" s="17">
        <f>+AVERAGE($D45:STL45)</f>
        <v>77.023085347870207</v>
      </c>
      <c r="STN45" s="17">
        <f>+AVERAGE($D45:STM45)</f>
        <v>77.023085347870207</v>
      </c>
      <c r="STO45" s="17">
        <f>+AVERAGE($D45:STN45)</f>
        <v>77.023085347870207</v>
      </c>
      <c r="STP45" s="17">
        <f>+AVERAGE($D45:STO45)</f>
        <v>77.023085347870207</v>
      </c>
      <c r="STQ45" s="17">
        <f>+AVERAGE($D45:STP45)</f>
        <v>77.023085347870193</v>
      </c>
      <c r="STR45" s="17">
        <f>+AVERAGE($D45:STQ45)</f>
        <v>77.023085347870193</v>
      </c>
      <c r="STS45" s="17">
        <f>+AVERAGE($D45:STR45)</f>
        <v>77.023085347870193</v>
      </c>
      <c r="STT45" s="17">
        <f>+AVERAGE($D45:STS45)</f>
        <v>77.023085347870193</v>
      </c>
      <c r="STU45" s="17">
        <f>+AVERAGE($D45:STT45)</f>
        <v>77.023085347870193</v>
      </c>
      <c r="STV45" s="17">
        <f>+AVERAGE($D45:STU45)</f>
        <v>77.023085347870193</v>
      </c>
      <c r="STW45" s="17">
        <f>+AVERAGE($D45:STV45)</f>
        <v>77.023085347870193</v>
      </c>
      <c r="STX45" s="17">
        <f>+AVERAGE($D45:STW45)</f>
        <v>77.023085347870179</v>
      </c>
      <c r="STY45" s="17">
        <f>+AVERAGE($D45:STX45)</f>
        <v>77.023085347870179</v>
      </c>
      <c r="STZ45" s="17">
        <f>+AVERAGE($D45:STY45)</f>
        <v>77.023085347870179</v>
      </c>
      <c r="SUA45" s="17">
        <f>+AVERAGE($D45:STZ45)</f>
        <v>77.023085347870179</v>
      </c>
      <c r="SUB45" s="17">
        <f>+AVERAGE($D45:SUA45)</f>
        <v>77.023085347870179</v>
      </c>
      <c r="SUC45" s="17">
        <f>+AVERAGE($D45:SUB45)</f>
        <v>77.023085347870179</v>
      </c>
      <c r="SUD45" s="17">
        <f>+AVERAGE($D45:SUC45)</f>
        <v>77.023085347870179</v>
      </c>
      <c r="SUE45" s="17">
        <f>+AVERAGE($D45:SUD45)</f>
        <v>77.023085347870165</v>
      </c>
      <c r="SUF45" s="17">
        <f>+AVERAGE($D45:SUE45)</f>
        <v>77.023085347870165</v>
      </c>
      <c r="SUG45" s="17">
        <f>+AVERAGE($D45:SUF45)</f>
        <v>77.023085347870165</v>
      </c>
      <c r="SUH45" s="17">
        <f>+AVERAGE($D45:SUG45)</f>
        <v>77.023085347870165</v>
      </c>
      <c r="SUI45" s="17">
        <f>+AVERAGE($D45:SUH45)</f>
        <v>77.023085347870165</v>
      </c>
      <c r="SUJ45" s="17">
        <f>+AVERAGE($D45:SUI45)</f>
        <v>77.023085347870165</v>
      </c>
      <c r="SUK45" s="17">
        <f>+AVERAGE($D45:SUJ45)</f>
        <v>77.023085347870165</v>
      </c>
      <c r="SUL45" s="17">
        <f>+AVERAGE($D45:SUK45)</f>
        <v>77.02308534787015</v>
      </c>
      <c r="SUM45" s="17">
        <f>+AVERAGE($D45:SUL45)</f>
        <v>77.02308534787015</v>
      </c>
      <c r="SUN45" s="17">
        <f>+AVERAGE($D45:SUM45)</f>
        <v>77.02308534787015</v>
      </c>
      <c r="SUO45" s="17">
        <f>+AVERAGE($D45:SUN45)</f>
        <v>77.02308534787015</v>
      </c>
      <c r="SUP45" s="17">
        <f>+AVERAGE($D45:SUO45)</f>
        <v>77.02308534787015</v>
      </c>
      <c r="SUQ45" s="17">
        <f>+AVERAGE($D45:SUP45)</f>
        <v>77.02308534787015</v>
      </c>
      <c r="SUR45" s="17">
        <f>+AVERAGE($D45:SUQ45)</f>
        <v>77.02308534787015</v>
      </c>
      <c r="SUS45" s="17">
        <f>+AVERAGE($D45:SUR45)</f>
        <v>77.023085347870136</v>
      </c>
      <c r="SUT45" s="17">
        <f>+AVERAGE($D45:SUS45)</f>
        <v>77.023085347870136</v>
      </c>
      <c r="SUU45" s="17">
        <f>+AVERAGE($D45:SUT45)</f>
        <v>77.023085347870136</v>
      </c>
      <c r="SUV45" s="17">
        <f>+AVERAGE($D45:SUU45)</f>
        <v>77.023085347870136</v>
      </c>
      <c r="SUW45" s="17">
        <f>+AVERAGE($D45:SUV45)</f>
        <v>77.023085347870136</v>
      </c>
      <c r="SUX45" s="17">
        <f>+AVERAGE($D45:SUW45)</f>
        <v>77.023085347870136</v>
      </c>
      <c r="SUY45" s="17">
        <f>+AVERAGE($D45:SUX45)</f>
        <v>77.023085347870122</v>
      </c>
      <c r="SUZ45" s="17">
        <f>+AVERAGE($D45:SUY45)</f>
        <v>77.023085347870122</v>
      </c>
      <c r="SVA45" s="17">
        <f>+AVERAGE($D45:SUZ45)</f>
        <v>77.023085347870122</v>
      </c>
      <c r="SVB45" s="17">
        <f>+AVERAGE($D45:SVA45)</f>
        <v>77.023085347870122</v>
      </c>
      <c r="SVC45" s="17">
        <f>+AVERAGE($D45:SVB45)</f>
        <v>77.023085347870122</v>
      </c>
      <c r="SVD45" s="17">
        <f>+AVERAGE($D45:SVC45)</f>
        <v>77.023085347870122</v>
      </c>
      <c r="SVE45" s="17">
        <f>+AVERAGE($D45:SVD45)</f>
        <v>77.023085347870122</v>
      </c>
      <c r="SVF45" s="17">
        <f>+AVERAGE($D45:SVE45)</f>
        <v>77.023085347870108</v>
      </c>
      <c r="SVG45" s="17">
        <f>+AVERAGE($D45:SVF45)</f>
        <v>77.023085347870108</v>
      </c>
      <c r="SVH45" s="17">
        <f>+AVERAGE($D45:SVG45)</f>
        <v>77.023085347870108</v>
      </c>
      <c r="SVI45" s="17">
        <f>+AVERAGE($D45:SVH45)</f>
        <v>77.023085347870108</v>
      </c>
      <c r="SVJ45" s="17">
        <f>+AVERAGE($D45:SVI45)</f>
        <v>77.023085347870108</v>
      </c>
      <c r="SVK45" s="17">
        <f>+AVERAGE($D45:SVJ45)</f>
        <v>77.023085347870108</v>
      </c>
      <c r="SVL45" s="17">
        <f>+AVERAGE($D45:SVK45)</f>
        <v>77.023085347870108</v>
      </c>
      <c r="SVM45" s="17">
        <f>+AVERAGE($D45:SVL45)</f>
        <v>77.023085347870094</v>
      </c>
      <c r="SVN45" s="17">
        <f>+AVERAGE($D45:SVM45)</f>
        <v>77.023085347870094</v>
      </c>
      <c r="SVO45" s="17">
        <f>+AVERAGE($D45:SVN45)</f>
        <v>77.023085347870094</v>
      </c>
      <c r="SVP45" s="17">
        <f>+AVERAGE($D45:SVO45)</f>
        <v>77.023085347870094</v>
      </c>
      <c r="SVQ45" s="17">
        <f>+AVERAGE($D45:SVP45)</f>
        <v>77.023085347870094</v>
      </c>
      <c r="SVR45" s="17">
        <f>+AVERAGE($D45:SVQ45)</f>
        <v>77.023085347870094</v>
      </c>
      <c r="SVS45" s="17">
        <f>+AVERAGE($D45:SVR45)</f>
        <v>77.023085347870094</v>
      </c>
      <c r="SVT45" s="17">
        <f>+AVERAGE($D45:SVS45)</f>
        <v>77.023085347870079</v>
      </c>
      <c r="SVU45" s="17">
        <f>+AVERAGE($D45:SVT45)</f>
        <v>77.023085347870079</v>
      </c>
      <c r="SVV45" s="17">
        <f>+AVERAGE($D45:SVU45)</f>
        <v>77.023085347870079</v>
      </c>
      <c r="SVW45" s="17">
        <f>+AVERAGE($D45:SVV45)</f>
        <v>77.023085347870079</v>
      </c>
      <c r="SVX45" s="17">
        <f>+AVERAGE($D45:SVW45)</f>
        <v>77.023085347870079</v>
      </c>
      <c r="SVY45" s="17">
        <f>+AVERAGE($D45:SVX45)</f>
        <v>77.023085347870079</v>
      </c>
      <c r="SVZ45" s="17">
        <f>+AVERAGE($D45:SVY45)</f>
        <v>77.023085347870079</v>
      </c>
      <c r="SWA45" s="17">
        <f>+AVERAGE($D45:SVZ45)</f>
        <v>77.023085347870065</v>
      </c>
      <c r="SWB45" s="17">
        <f>+AVERAGE($D45:SWA45)</f>
        <v>77.023085347870065</v>
      </c>
      <c r="SWC45" s="17">
        <f>+AVERAGE($D45:SWB45)</f>
        <v>77.023085347870065</v>
      </c>
      <c r="SWD45" s="17">
        <f>+AVERAGE($D45:SWC45)</f>
        <v>77.023085347870065</v>
      </c>
      <c r="SWE45" s="17">
        <f>+AVERAGE($D45:SWD45)</f>
        <v>77.023085347870065</v>
      </c>
      <c r="SWF45" s="17">
        <f>+AVERAGE($D45:SWE45)</f>
        <v>77.023085347870065</v>
      </c>
      <c r="SWG45" s="17">
        <f>+AVERAGE($D45:SWF45)</f>
        <v>77.023085347870065</v>
      </c>
      <c r="SWH45" s="17">
        <f>+AVERAGE($D45:SWG45)</f>
        <v>77.023085347870051</v>
      </c>
      <c r="SWI45" s="17">
        <f>+AVERAGE($D45:SWH45)</f>
        <v>77.023085347870051</v>
      </c>
      <c r="SWJ45" s="17">
        <f>+AVERAGE($D45:SWI45)</f>
        <v>77.023085347870051</v>
      </c>
      <c r="SWK45" s="17">
        <f>+AVERAGE($D45:SWJ45)</f>
        <v>77.023085347870051</v>
      </c>
      <c r="SWL45" s="17">
        <f>+AVERAGE($D45:SWK45)</f>
        <v>77.023085347870051</v>
      </c>
      <c r="SWM45" s="17">
        <f>+AVERAGE($D45:SWL45)</f>
        <v>77.023085347870051</v>
      </c>
      <c r="SWN45" s="17">
        <f>+AVERAGE($D45:SWM45)</f>
        <v>77.023085347870051</v>
      </c>
      <c r="SWO45" s="17">
        <f>+AVERAGE($D45:SWN45)</f>
        <v>77.023085347870037</v>
      </c>
      <c r="SWP45" s="17">
        <f>+AVERAGE($D45:SWO45)</f>
        <v>77.023085347870037</v>
      </c>
      <c r="SWQ45" s="17">
        <f>+AVERAGE($D45:SWP45)</f>
        <v>77.023085347870037</v>
      </c>
      <c r="SWR45" s="17">
        <f>+AVERAGE($D45:SWQ45)</f>
        <v>77.023085347870037</v>
      </c>
      <c r="SWS45" s="17">
        <f>+AVERAGE($D45:SWR45)</f>
        <v>77.023085347870037</v>
      </c>
      <c r="SWT45" s="17">
        <f>+AVERAGE($D45:SWS45)</f>
        <v>77.023085347870037</v>
      </c>
      <c r="SWU45" s="17">
        <f>+AVERAGE($D45:SWT45)</f>
        <v>77.023085347870037</v>
      </c>
      <c r="SWV45" s="17">
        <f>+AVERAGE($D45:SWU45)</f>
        <v>77.023085347870023</v>
      </c>
      <c r="SWW45" s="17">
        <f>+AVERAGE($D45:SWV45)</f>
        <v>77.023085347870023</v>
      </c>
      <c r="SWX45" s="17">
        <f>+AVERAGE($D45:SWW45)</f>
        <v>77.023085347870023</v>
      </c>
      <c r="SWY45" s="17">
        <f>+AVERAGE($D45:SWX45)</f>
        <v>77.023085347870023</v>
      </c>
      <c r="SWZ45" s="17">
        <f>+AVERAGE($D45:SWY45)</f>
        <v>77.023085347870023</v>
      </c>
      <c r="SXA45" s="17">
        <f>+AVERAGE($D45:SWZ45)</f>
        <v>77.023085347870023</v>
      </c>
      <c r="SXB45" s="17">
        <f>+AVERAGE($D45:SXA45)</f>
        <v>77.023085347870023</v>
      </c>
      <c r="SXC45" s="17">
        <f>+AVERAGE($D45:SXB45)</f>
        <v>77.023085347870008</v>
      </c>
      <c r="SXD45" s="17">
        <f>+AVERAGE($D45:SXC45)</f>
        <v>77.023085347870008</v>
      </c>
      <c r="SXE45" s="17">
        <f>+AVERAGE($D45:SXD45)</f>
        <v>77.023085347870008</v>
      </c>
      <c r="SXF45" s="17">
        <f>+AVERAGE($D45:SXE45)</f>
        <v>77.023085347870008</v>
      </c>
      <c r="SXG45" s="17">
        <f>+AVERAGE($D45:SXF45)</f>
        <v>77.023085347870008</v>
      </c>
      <c r="SXH45" s="17">
        <f>+AVERAGE($D45:SXG45)</f>
        <v>77.023085347870008</v>
      </c>
      <c r="SXI45" s="17">
        <f>+AVERAGE($D45:SXH45)</f>
        <v>77.023085347870008</v>
      </c>
      <c r="SXJ45" s="17">
        <f>+AVERAGE($D45:SXI45)</f>
        <v>77.023085347869994</v>
      </c>
      <c r="SXK45" s="17">
        <f>+AVERAGE($D45:SXJ45)</f>
        <v>77.023085347869994</v>
      </c>
      <c r="SXL45" s="17">
        <f>+AVERAGE($D45:SXK45)</f>
        <v>77.023085347869994</v>
      </c>
      <c r="SXM45" s="17">
        <f>+AVERAGE($D45:SXL45)</f>
        <v>77.023085347869994</v>
      </c>
      <c r="SXN45" s="17">
        <f>+AVERAGE($D45:SXM45)</f>
        <v>77.023085347869994</v>
      </c>
      <c r="SXO45" s="17">
        <f>+AVERAGE($D45:SXN45)</f>
        <v>77.023085347869994</v>
      </c>
      <c r="SXP45" s="17">
        <f>+AVERAGE($D45:SXO45)</f>
        <v>77.023085347869994</v>
      </c>
      <c r="SXQ45" s="17">
        <f>+AVERAGE($D45:SXP45)</f>
        <v>77.02308534786998</v>
      </c>
      <c r="SXR45" s="17">
        <f>+AVERAGE($D45:SXQ45)</f>
        <v>77.02308534786998</v>
      </c>
      <c r="SXS45" s="17">
        <f>+AVERAGE($D45:SXR45)</f>
        <v>77.02308534786998</v>
      </c>
      <c r="SXT45" s="17">
        <f>+AVERAGE($D45:SXS45)</f>
        <v>77.02308534786998</v>
      </c>
      <c r="SXU45" s="17">
        <f>+AVERAGE($D45:SXT45)</f>
        <v>77.02308534786998</v>
      </c>
      <c r="SXV45" s="17">
        <f>+AVERAGE($D45:SXU45)</f>
        <v>77.02308534786998</v>
      </c>
      <c r="SXW45" s="17">
        <f>+AVERAGE($D45:SXV45)</f>
        <v>77.023085347869966</v>
      </c>
      <c r="SXX45" s="17">
        <f>+AVERAGE($D45:SXW45)</f>
        <v>77.023085347869966</v>
      </c>
      <c r="SXY45" s="17">
        <f>+AVERAGE($D45:SXX45)</f>
        <v>77.023085347869966</v>
      </c>
      <c r="SXZ45" s="17">
        <f>+AVERAGE($D45:SXY45)</f>
        <v>77.023085347869966</v>
      </c>
      <c r="SYA45" s="17">
        <f>+AVERAGE($D45:SXZ45)</f>
        <v>77.023085347869966</v>
      </c>
      <c r="SYB45" s="17">
        <f>+AVERAGE($D45:SYA45)</f>
        <v>77.023085347869966</v>
      </c>
      <c r="SYC45" s="17">
        <f>+AVERAGE($D45:SYB45)</f>
        <v>77.023085347869966</v>
      </c>
      <c r="SYD45" s="17">
        <f>+AVERAGE($D45:SYC45)</f>
        <v>77.023085347869952</v>
      </c>
      <c r="SYE45" s="17">
        <f>+AVERAGE($D45:SYD45)</f>
        <v>77.023085347869952</v>
      </c>
      <c r="SYF45" s="17">
        <f>+AVERAGE($D45:SYE45)</f>
        <v>77.023085347869952</v>
      </c>
      <c r="SYG45" s="17">
        <f>+AVERAGE($D45:SYF45)</f>
        <v>77.023085347869952</v>
      </c>
      <c r="SYH45" s="17">
        <f>+AVERAGE($D45:SYG45)</f>
        <v>77.023085347869952</v>
      </c>
      <c r="SYI45" s="17">
        <f>+AVERAGE($D45:SYH45)</f>
        <v>77.023085347869952</v>
      </c>
      <c r="SYJ45" s="17">
        <f>+AVERAGE($D45:SYI45)</f>
        <v>77.023085347869952</v>
      </c>
      <c r="SYK45" s="17">
        <f>+AVERAGE($D45:SYJ45)</f>
        <v>77.023085347869937</v>
      </c>
      <c r="SYL45" s="17">
        <f>+AVERAGE($D45:SYK45)</f>
        <v>77.023085347869937</v>
      </c>
      <c r="SYM45" s="17">
        <f>+AVERAGE($D45:SYL45)</f>
        <v>77.023085347869937</v>
      </c>
      <c r="SYN45" s="17">
        <f>+AVERAGE($D45:SYM45)</f>
        <v>77.023085347869937</v>
      </c>
      <c r="SYO45" s="17">
        <f>+AVERAGE($D45:SYN45)</f>
        <v>77.023085347869937</v>
      </c>
      <c r="SYP45" s="17">
        <f>+AVERAGE($D45:SYO45)</f>
        <v>77.023085347869937</v>
      </c>
      <c r="SYQ45" s="17">
        <f>+AVERAGE($D45:SYP45)</f>
        <v>77.023085347869937</v>
      </c>
      <c r="SYR45" s="17">
        <f>+AVERAGE($D45:SYQ45)</f>
        <v>77.023085347869923</v>
      </c>
      <c r="SYS45" s="17">
        <f>+AVERAGE($D45:SYR45)</f>
        <v>77.023085347869923</v>
      </c>
      <c r="SYT45" s="17">
        <f>+AVERAGE($D45:SYS45)</f>
        <v>77.023085347869923</v>
      </c>
      <c r="SYU45" s="17">
        <f>+AVERAGE($D45:SYT45)</f>
        <v>77.023085347869923</v>
      </c>
      <c r="SYV45" s="17">
        <f>+AVERAGE($D45:SYU45)</f>
        <v>77.023085347869923</v>
      </c>
      <c r="SYW45" s="17">
        <f>+AVERAGE($D45:SYV45)</f>
        <v>77.023085347869923</v>
      </c>
      <c r="SYX45" s="17">
        <f>+AVERAGE($D45:SYW45)</f>
        <v>77.023085347869923</v>
      </c>
      <c r="SYY45" s="17">
        <f>+AVERAGE($D45:SYX45)</f>
        <v>77.023085347869909</v>
      </c>
      <c r="SYZ45" s="17">
        <f>+AVERAGE($D45:SYY45)</f>
        <v>77.023085347869909</v>
      </c>
      <c r="SZA45" s="17">
        <f>+AVERAGE($D45:SYZ45)</f>
        <v>77.023085347869909</v>
      </c>
      <c r="SZB45" s="17">
        <f>+AVERAGE($D45:SZA45)</f>
        <v>77.023085347869909</v>
      </c>
      <c r="SZC45" s="17">
        <f>+AVERAGE($D45:SZB45)</f>
        <v>77.023085347869909</v>
      </c>
      <c r="SZD45" s="17">
        <f>+AVERAGE($D45:SZC45)</f>
        <v>77.023085347869909</v>
      </c>
      <c r="SZE45" s="17">
        <f>+AVERAGE($D45:SZD45)</f>
        <v>77.023085347869909</v>
      </c>
      <c r="SZF45" s="17">
        <f>+AVERAGE($D45:SZE45)</f>
        <v>77.023085347869895</v>
      </c>
      <c r="SZG45" s="17">
        <f>+AVERAGE($D45:SZF45)</f>
        <v>77.023085347869895</v>
      </c>
      <c r="SZH45" s="17">
        <f>+AVERAGE($D45:SZG45)</f>
        <v>77.023085347869895</v>
      </c>
      <c r="SZI45" s="17">
        <f>+AVERAGE($D45:SZH45)</f>
        <v>77.023085347869895</v>
      </c>
      <c r="SZJ45" s="17">
        <f>+AVERAGE($D45:SZI45)</f>
        <v>77.023085347869895</v>
      </c>
      <c r="SZK45" s="17">
        <f>+AVERAGE($D45:SZJ45)</f>
        <v>77.023085347869895</v>
      </c>
      <c r="SZL45" s="17">
        <f>+AVERAGE($D45:SZK45)</f>
        <v>77.023085347869895</v>
      </c>
      <c r="SZM45" s="17">
        <f>+AVERAGE($D45:SZL45)</f>
        <v>77.02308534786988</v>
      </c>
      <c r="SZN45" s="17">
        <f>+AVERAGE($D45:SZM45)</f>
        <v>77.02308534786988</v>
      </c>
      <c r="SZO45" s="17">
        <f>+AVERAGE($D45:SZN45)</f>
        <v>77.02308534786988</v>
      </c>
      <c r="SZP45" s="17">
        <f>+AVERAGE($D45:SZO45)</f>
        <v>77.02308534786988</v>
      </c>
      <c r="SZQ45" s="17">
        <f>+AVERAGE($D45:SZP45)</f>
        <v>77.02308534786988</v>
      </c>
      <c r="SZR45" s="17">
        <f>+AVERAGE($D45:SZQ45)</f>
        <v>77.02308534786988</v>
      </c>
      <c r="SZS45" s="17">
        <f>+AVERAGE($D45:SZR45)</f>
        <v>77.02308534786988</v>
      </c>
      <c r="SZT45" s="17">
        <f>+AVERAGE($D45:SZS45)</f>
        <v>77.023085347869866</v>
      </c>
      <c r="SZU45" s="17">
        <f>+AVERAGE($D45:SZT45)</f>
        <v>77.023085347869866</v>
      </c>
      <c r="SZV45" s="17">
        <f>+AVERAGE($D45:SZU45)</f>
        <v>77.023085347869866</v>
      </c>
      <c r="SZW45" s="17">
        <f>+AVERAGE($D45:SZV45)</f>
        <v>77.023085347869866</v>
      </c>
      <c r="SZX45" s="17">
        <f>+AVERAGE($D45:SZW45)</f>
        <v>77.023085347869866</v>
      </c>
      <c r="SZY45" s="17">
        <f>+AVERAGE($D45:SZX45)</f>
        <v>77.023085347869866</v>
      </c>
      <c r="SZZ45" s="17">
        <f>+AVERAGE($D45:SZY45)</f>
        <v>77.023085347869866</v>
      </c>
      <c r="TAA45" s="17">
        <f>+AVERAGE($D45:SZZ45)</f>
        <v>77.023085347869852</v>
      </c>
      <c r="TAB45" s="17">
        <f>+AVERAGE($D45:TAA45)</f>
        <v>77.023085347869852</v>
      </c>
      <c r="TAC45" s="17">
        <f>+AVERAGE($D45:TAB45)</f>
        <v>77.023085347869852</v>
      </c>
      <c r="TAD45" s="17">
        <f>+AVERAGE($D45:TAC45)</f>
        <v>77.023085347869852</v>
      </c>
      <c r="TAE45" s="17">
        <f>+AVERAGE($D45:TAD45)</f>
        <v>77.023085347869852</v>
      </c>
      <c r="TAF45" s="17">
        <f>+AVERAGE($D45:TAE45)</f>
        <v>77.023085347869852</v>
      </c>
      <c r="TAG45" s="17">
        <f>+AVERAGE($D45:TAF45)</f>
        <v>77.023085347869852</v>
      </c>
      <c r="TAH45" s="17">
        <f>+AVERAGE($D45:TAG45)</f>
        <v>77.023085347869838</v>
      </c>
      <c r="TAI45" s="17">
        <f>+AVERAGE($D45:TAH45)</f>
        <v>77.023085347869838</v>
      </c>
      <c r="TAJ45" s="17">
        <f>+AVERAGE($D45:TAI45)</f>
        <v>77.023085347869838</v>
      </c>
      <c r="TAK45" s="17">
        <f>+AVERAGE($D45:TAJ45)</f>
        <v>77.023085347869838</v>
      </c>
      <c r="TAL45" s="17">
        <f>+AVERAGE($D45:TAK45)</f>
        <v>77.023085347869838</v>
      </c>
      <c r="TAM45" s="17">
        <f>+AVERAGE($D45:TAL45)</f>
        <v>77.023085347869838</v>
      </c>
      <c r="TAN45" s="17">
        <f>+AVERAGE($D45:TAM45)</f>
        <v>77.023085347869838</v>
      </c>
      <c r="TAO45" s="17">
        <f>+AVERAGE($D45:TAN45)</f>
        <v>77.023085347869824</v>
      </c>
      <c r="TAP45" s="17">
        <f>+AVERAGE($D45:TAO45)</f>
        <v>77.023085347869824</v>
      </c>
      <c r="TAQ45" s="17">
        <f>+AVERAGE($D45:TAP45)</f>
        <v>77.023085347869824</v>
      </c>
      <c r="TAR45" s="17">
        <f>+AVERAGE($D45:TAQ45)</f>
        <v>77.023085347869824</v>
      </c>
      <c r="TAS45" s="17">
        <f>+AVERAGE($D45:TAR45)</f>
        <v>77.023085347869824</v>
      </c>
      <c r="TAT45" s="17">
        <f>+AVERAGE($D45:TAS45)</f>
        <v>77.023085347869824</v>
      </c>
      <c r="TAU45" s="17">
        <f>+AVERAGE($D45:TAT45)</f>
        <v>77.023085347869824</v>
      </c>
      <c r="TAV45" s="17">
        <f>+AVERAGE($D45:TAU45)</f>
        <v>77.023085347869809</v>
      </c>
      <c r="TAW45" s="17">
        <f>+AVERAGE($D45:TAV45)</f>
        <v>77.023085347869809</v>
      </c>
      <c r="TAX45" s="17">
        <f>+AVERAGE($D45:TAW45)</f>
        <v>77.023085347869809</v>
      </c>
      <c r="TAY45" s="17">
        <f>+AVERAGE($D45:TAX45)</f>
        <v>77.023085347869809</v>
      </c>
      <c r="TAZ45" s="17">
        <f>+AVERAGE($D45:TAY45)</f>
        <v>77.023085347869809</v>
      </c>
      <c r="TBA45" s="17">
        <f>+AVERAGE($D45:TAZ45)</f>
        <v>77.023085347869809</v>
      </c>
      <c r="TBB45" s="17">
        <f>+AVERAGE($D45:TBA45)</f>
        <v>77.023085347869809</v>
      </c>
      <c r="TBC45" s="17">
        <f>+AVERAGE($D45:TBB45)</f>
        <v>77.023085347869795</v>
      </c>
      <c r="TBD45" s="17">
        <f>+AVERAGE($D45:TBC45)</f>
        <v>77.023085347869795</v>
      </c>
      <c r="TBE45" s="17">
        <f>+AVERAGE($D45:TBD45)</f>
        <v>77.023085347869795</v>
      </c>
      <c r="TBF45" s="17">
        <f>+AVERAGE($D45:TBE45)</f>
        <v>77.023085347869795</v>
      </c>
      <c r="TBG45" s="17">
        <f>+AVERAGE($D45:TBF45)</f>
        <v>77.023085347869795</v>
      </c>
      <c r="TBH45" s="17">
        <f>+AVERAGE($D45:TBG45)</f>
        <v>77.023085347869795</v>
      </c>
      <c r="TBI45" s="17">
        <f>+AVERAGE($D45:TBH45)</f>
        <v>77.023085347869795</v>
      </c>
      <c r="TBJ45" s="17">
        <f>+AVERAGE($D45:TBI45)</f>
        <v>77.023085347869795</v>
      </c>
      <c r="TBK45" s="17">
        <f>+AVERAGE($D45:TBJ45)</f>
        <v>77.023085347869781</v>
      </c>
      <c r="TBL45" s="17">
        <f>+AVERAGE($D45:TBK45)</f>
        <v>77.023085347869781</v>
      </c>
      <c r="TBM45" s="17">
        <f>+AVERAGE($D45:TBL45)</f>
        <v>77.023085347869781</v>
      </c>
      <c r="TBN45" s="17">
        <f>+AVERAGE($D45:TBM45)</f>
        <v>77.023085347869781</v>
      </c>
      <c r="TBO45" s="17">
        <f>+AVERAGE($D45:TBN45)</f>
        <v>77.023085347869781</v>
      </c>
      <c r="TBP45" s="17">
        <f>+AVERAGE($D45:TBO45)</f>
        <v>77.023085347869781</v>
      </c>
      <c r="TBQ45" s="17">
        <f>+AVERAGE($D45:TBP45)</f>
        <v>77.023085347869781</v>
      </c>
      <c r="TBR45" s="17">
        <f>+AVERAGE($D45:TBQ45)</f>
        <v>77.023085347869767</v>
      </c>
      <c r="TBS45" s="17">
        <f>+AVERAGE($D45:TBR45)</f>
        <v>77.023085347869767</v>
      </c>
      <c r="TBT45" s="17">
        <f>+AVERAGE($D45:TBS45)</f>
        <v>77.023085347869767</v>
      </c>
      <c r="TBU45" s="17">
        <f>+AVERAGE($D45:TBT45)</f>
        <v>77.023085347869767</v>
      </c>
      <c r="TBV45" s="17">
        <f>+AVERAGE($D45:TBU45)</f>
        <v>77.023085347869767</v>
      </c>
      <c r="TBW45" s="17">
        <f>+AVERAGE($D45:TBV45)</f>
        <v>77.023085347869767</v>
      </c>
      <c r="TBX45" s="17">
        <f>+AVERAGE($D45:TBW45)</f>
        <v>77.023085347869767</v>
      </c>
      <c r="TBY45" s="17">
        <f>+AVERAGE($D45:TBX45)</f>
        <v>77.023085347869753</v>
      </c>
      <c r="TBZ45" s="17">
        <f>+AVERAGE($D45:TBY45)</f>
        <v>77.023085347869753</v>
      </c>
      <c r="TCA45" s="17">
        <f>+AVERAGE($D45:TBZ45)</f>
        <v>77.023085347869753</v>
      </c>
      <c r="TCB45" s="17">
        <f>+AVERAGE($D45:TCA45)</f>
        <v>77.023085347869753</v>
      </c>
      <c r="TCC45" s="17">
        <f>+AVERAGE($D45:TCB45)</f>
        <v>77.023085347869753</v>
      </c>
      <c r="TCD45" s="17">
        <f>+AVERAGE($D45:TCC45)</f>
        <v>77.023085347869753</v>
      </c>
      <c r="TCE45" s="17">
        <f>+AVERAGE($D45:TCD45)</f>
        <v>77.023085347869753</v>
      </c>
      <c r="TCF45" s="17">
        <f>+AVERAGE($D45:TCE45)</f>
        <v>77.023085347869738</v>
      </c>
      <c r="TCG45" s="17">
        <f>+AVERAGE($D45:TCF45)</f>
        <v>77.023085347869738</v>
      </c>
      <c r="TCH45" s="17">
        <f>+AVERAGE($D45:TCG45)</f>
        <v>77.023085347869738</v>
      </c>
      <c r="TCI45" s="17">
        <f>+AVERAGE($D45:TCH45)</f>
        <v>77.023085347869738</v>
      </c>
      <c r="TCJ45" s="17">
        <f>+AVERAGE($D45:TCI45)</f>
        <v>77.023085347869738</v>
      </c>
      <c r="TCK45" s="17">
        <f>+AVERAGE($D45:TCJ45)</f>
        <v>77.023085347869738</v>
      </c>
      <c r="TCL45" s="17">
        <f>+AVERAGE($D45:TCK45)</f>
        <v>77.023085347869738</v>
      </c>
      <c r="TCM45" s="17">
        <f>+AVERAGE($D45:TCL45)</f>
        <v>77.023085347869724</v>
      </c>
      <c r="TCN45" s="17">
        <f>+AVERAGE($D45:TCM45)</f>
        <v>77.023085347869724</v>
      </c>
      <c r="TCO45" s="17">
        <f>+AVERAGE($D45:TCN45)</f>
        <v>77.023085347869724</v>
      </c>
      <c r="TCP45" s="17">
        <f>+AVERAGE($D45:TCO45)</f>
        <v>77.023085347869724</v>
      </c>
      <c r="TCQ45" s="17">
        <f>+AVERAGE($D45:TCP45)</f>
        <v>77.023085347869724</v>
      </c>
      <c r="TCR45" s="17">
        <f>+AVERAGE($D45:TCQ45)</f>
        <v>77.023085347869724</v>
      </c>
      <c r="TCS45" s="17">
        <f>+AVERAGE($D45:TCR45)</f>
        <v>77.023085347869724</v>
      </c>
      <c r="TCT45" s="17">
        <f>+AVERAGE($D45:TCS45)</f>
        <v>77.02308534786971</v>
      </c>
      <c r="TCU45" s="17">
        <f>+AVERAGE($D45:TCT45)</f>
        <v>77.02308534786971</v>
      </c>
      <c r="TCV45" s="17">
        <f>+AVERAGE($D45:TCU45)</f>
        <v>77.023085347869724</v>
      </c>
      <c r="TCW45" s="17">
        <f>+AVERAGE($D45:TCV45)</f>
        <v>77.023085347869724</v>
      </c>
      <c r="TCX45" s="17">
        <f>+AVERAGE($D45:TCW45)</f>
        <v>77.02308534786971</v>
      </c>
      <c r="TCY45" s="17">
        <f>+AVERAGE($D45:TCX45)</f>
        <v>77.02308534786971</v>
      </c>
      <c r="TCZ45" s="17">
        <f>+AVERAGE($D45:TCY45)</f>
        <v>77.02308534786971</v>
      </c>
      <c r="TDA45" s="17">
        <f>+AVERAGE($D45:TCZ45)</f>
        <v>77.02308534786971</v>
      </c>
      <c r="TDB45" s="17">
        <f>+AVERAGE($D45:TDA45)</f>
        <v>77.02308534786971</v>
      </c>
      <c r="TDC45" s="17">
        <f>+AVERAGE($D45:TDB45)</f>
        <v>77.02308534786971</v>
      </c>
      <c r="TDD45" s="17">
        <f>+AVERAGE($D45:TDC45)</f>
        <v>77.02308534786971</v>
      </c>
      <c r="TDE45" s="17">
        <f>+AVERAGE($D45:TDD45)</f>
        <v>77.023085347869696</v>
      </c>
      <c r="TDF45" s="17">
        <f>+AVERAGE($D45:TDE45)</f>
        <v>77.023085347869696</v>
      </c>
      <c r="TDG45" s="17">
        <f>+AVERAGE($D45:TDF45)</f>
        <v>77.023085347869696</v>
      </c>
      <c r="TDH45" s="17">
        <f>+AVERAGE($D45:TDG45)</f>
        <v>77.023085347869696</v>
      </c>
      <c r="TDI45" s="17">
        <f>+AVERAGE($D45:TDH45)</f>
        <v>77.023085347869696</v>
      </c>
      <c r="TDJ45" s="17">
        <f>+AVERAGE($D45:TDI45)</f>
        <v>77.023085347869696</v>
      </c>
      <c r="TDK45" s="17">
        <f>+AVERAGE($D45:TDJ45)</f>
        <v>77.023085347869696</v>
      </c>
      <c r="TDL45" s="17">
        <f>+AVERAGE($D45:TDK45)</f>
        <v>77.023085347869682</v>
      </c>
      <c r="TDM45" s="17">
        <f>+AVERAGE($D45:TDL45)</f>
        <v>77.023085347869682</v>
      </c>
      <c r="TDN45" s="17">
        <f>+AVERAGE($D45:TDM45)</f>
        <v>77.023085347869682</v>
      </c>
      <c r="TDO45" s="17">
        <f>+AVERAGE($D45:TDN45)</f>
        <v>77.023085347869682</v>
      </c>
      <c r="TDP45" s="17">
        <f>+AVERAGE($D45:TDO45)</f>
        <v>77.023085347869682</v>
      </c>
      <c r="TDQ45" s="17">
        <f>+AVERAGE($D45:TDP45)</f>
        <v>77.023085347869682</v>
      </c>
      <c r="TDR45" s="17">
        <f>+AVERAGE($D45:TDQ45)</f>
        <v>77.023085347869682</v>
      </c>
      <c r="TDS45" s="17">
        <f>+AVERAGE($D45:TDR45)</f>
        <v>77.023085347869667</v>
      </c>
      <c r="TDT45" s="17">
        <f>+AVERAGE($D45:TDS45)</f>
        <v>77.023085347869667</v>
      </c>
      <c r="TDU45" s="17">
        <f>+AVERAGE($D45:TDT45)</f>
        <v>77.023085347869667</v>
      </c>
      <c r="TDV45" s="17">
        <f>+AVERAGE($D45:TDU45)</f>
        <v>77.023085347869667</v>
      </c>
      <c r="TDW45" s="17">
        <f>+AVERAGE($D45:TDV45)</f>
        <v>77.023085347869667</v>
      </c>
      <c r="TDX45" s="17">
        <f>+AVERAGE($D45:TDW45)</f>
        <v>77.023085347869667</v>
      </c>
      <c r="TDY45" s="17">
        <f>+AVERAGE($D45:TDX45)</f>
        <v>77.023085347869667</v>
      </c>
      <c r="TDZ45" s="17">
        <f>+AVERAGE($D45:TDY45)</f>
        <v>77.023085347869667</v>
      </c>
      <c r="TEA45" s="17">
        <f>+AVERAGE($D45:TDZ45)</f>
        <v>77.023085347869653</v>
      </c>
      <c r="TEB45" s="17">
        <f>+AVERAGE($D45:TEA45)</f>
        <v>77.023085347869653</v>
      </c>
      <c r="TEC45" s="17">
        <f>+AVERAGE($D45:TEB45)</f>
        <v>77.023085347869653</v>
      </c>
      <c r="TED45" s="17">
        <f>+AVERAGE($D45:TEC45)</f>
        <v>77.023085347869653</v>
      </c>
      <c r="TEE45" s="17">
        <f>+AVERAGE($D45:TED45)</f>
        <v>77.023085347869653</v>
      </c>
      <c r="TEF45" s="17">
        <f>+AVERAGE($D45:TEE45)</f>
        <v>77.023085347869653</v>
      </c>
      <c r="TEG45" s="17">
        <f>+AVERAGE($D45:TEF45)</f>
        <v>77.023085347869653</v>
      </c>
      <c r="TEH45" s="17">
        <f>+AVERAGE($D45:TEG45)</f>
        <v>77.023085347869639</v>
      </c>
      <c r="TEI45" s="17">
        <f>+AVERAGE($D45:TEH45)</f>
        <v>77.023085347869639</v>
      </c>
      <c r="TEJ45" s="17">
        <f>+AVERAGE($D45:TEI45)</f>
        <v>77.023085347869639</v>
      </c>
      <c r="TEK45" s="17">
        <f>+AVERAGE($D45:TEJ45)</f>
        <v>77.023085347869639</v>
      </c>
      <c r="TEL45" s="17">
        <f>+AVERAGE($D45:TEK45)</f>
        <v>77.023085347869639</v>
      </c>
      <c r="TEM45" s="17">
        <f>+AVERAGE($D45:TEL45)</f>
        <v>77.023085347869639</v>
      </c>
      <c r="TEN45" s="17">
        <f>+AVERAGE($D45:TEM45)</f>
        <v>77.023085347869639</v>
      </c>
      <c r="TEO45" s="17">
        <f>+AVERAGE($D45:TEN45)</f>
        <v>77.023085347869625</v>
      </c>
      <c r="TEP45" s="17">
        <f>+AVERAGE($D45:TEO45)</f>
        <v>77.023085347869625</v>
      </c>
      <c r="TEQ45" s="17">
        <f>+AVERAGE($D45:TEP45)</f>
        <v>77.023085347869625</v>
      </c>
      <c r="TER45" s="17">
        <f>+AVERAGE($D45:TEQ45)</f>
        <v>77.023085347869625</v>
      </c>
      <c r="TES45" s="17">
        <f>+AVERAGE($D45:TER45)</f>
        <v>77.023085347869625</v>
      </c>
      <c r="TET45" s="17">
        <f>+AVERAGE($D45:TES45)</f>
        <v>77.023085347869625</v>
      </c>
      <c r="TEU45" s="17">
        <f>+AVERAGE($D45:TET45)</f>
        <v>77.023085347869625</v>
      </c>
      <c r="TEV45" s="17">
        <f>+AVERAGE($D45:TEU45)</f>
        <v>77.02308534786961</v>
      </c>
      <c r="TEW45" s="17">
        <f>+AVERAGE($D45:TEV45)</f>
        <v>77.02308534786961</v>
      </c>
      <c r="TEX45" s="17">
        <f>+AVERAGE($D45:TEW45)</f>
        <v>77.02308534786961</v>
      </c>
      <c r="TEY45" s="17">
        <f>+AVERAGE($D45:TEX45)</f>
        <v>77.02308534786961</v>
      </c>
      <c r="TEZ45" s="17">
        <f>+AVERAGE($D45:TEY45)</f>
        <v>77.02308534786961</v>
      </c>
      <c r="TFA45" s="17">
        <f>+AVERAGE($D45:TEZ45)</f>
        <v>77.02308534786961</v>
      </c>
      <c r="TFB45" s="17">
        <f>+AVERAGE($D45:TFA45)</f>
        <v>77.02308534786961</v>
      </c>
      <c r="TFC45" s="17">
        <f>+AVERAGE($D45:TFB45)</f>
        <v>77.023085347869596</v>
      </c>
      <c r="TFD45" s="17">
        <f>+AVERAGE($D45:TFC45)</f>
        <v>77.023085347869596</v>
      </c>
      <c r="TFE45" s="17">
        <f>+AVERAGE($D45:TFD45)</f>
        <v>77.023085347869596</v>
      </c>
      <c r="TFF45" s="17">
        <f>+AVERAGE($D45:TFE45)</f>
        <v>77.023085347869596</v>
      </c>
      <c r="TFG45" s="17">
        <f>+AVERAGE($D45:TFF45)</f>
        <v>77.023085347869596</v>
      </c>
      <c r="TFH45" s="17">
        <f>+AVERAGE($D45:TFG45)</f>
        <v>77.023085347869596</v>
      </c>
      <c r="TFI45" s="17">
        <f>+AVERAGE($D45:TFH45)</f>
        <v>77.023085347869596</v>
      </c>
      <c r="TFJ45" s="17">
        <f>+AVERAGE($D45:TFI45)</f>
        <v>77.023085347869582</v>
      </c>
      <c r="TFK45" s="17">
        <f>+AVERAGE($D45:TFJ45)</f>
        <v>77.023085347869582</v>
      </c>
      <c r="TFL45" s="17">
        <f>+AVERAGE($D45:TFK45)</f>
        <v>77.023085347869582</v>
      </c>
      <c r="TFM45" s="17">
        <f>+AVERAGE($D45:TFL45)</f>
        <v>77.023085347869582</v>
      </c>
      <c r="TFN45" s="17">
        <f>+AVERAGE($D45:TFM45)</f>
        <v>77.023085347869582</v>
      </c>
      <c r="TFO45" s="17">
        <f>+AVERAGE($D45:TFN45)</f>
        <v>77.023085347869582</v>
      </c>
      <c r="TFP45" s="17">
        <f>+AVERAGE($D45:TFO45)</f>
        <v>77.023085347869582</v>
      </c>
      <c r="TFQ45" s="17">
        <f>+AVERAGE($D45:TFP45)</f>
        <v>77.023085347869568</v>
      </c>
      <c r="TFR45" s="17">
        <f>+AVERAGE($D45:TFQ45)</f>
        <v>77.023085347869568</v>
      </c>
      <c r="TFS45" s="17">
        <f>+AVERAGE($D45:TFR45)</f>
        <v>77.023085347869568</v>
      </c>
      <c r="TFT45" s="17">
        <f>+AVERAGE($D45:TFS45)</f>
        <v>77.023085347869568</v>
      </c>
      <c r="TFU45" s="17">
        <f>+AVERAGE($D45:TFT45)</f>
        <v>77.023085347869568</v>
      </c>
      <c r="TFV45" s="17">
        <f>+AVERAGE($D45:TFU45)</f>
        <v>77.023085347869568</v>
      </c>
      <c r="TFW45" s="17">
        <f>+AVERAGE($D45:TFV45)</f>
        <v>77.023085347869568</v>
      </c>
      <c r="TFX45" s="17">
        <f>+AVERAGE($D45:TFW45)</f>
        <v>77.023085347869568</v>
      </c>
      <c r="TFY45" s="17">
        <f>+AVERAGE($D45:TFX45)</f>
        <v>77.023085347869554</v>
      </c>
      <c r="TFZ45" s="17">
        <f>+AVERAGE($D45:TFY45)</f>
        <v>77.023085347869554</v>
      </c>
      <c r="TGA45" s="17">
        <f>+AVERAGE($D45:TFZ45)</f>
        <v>77.023085347869554</v>
      </c>
      <c r="TGB45" s="17">
        <f>+AVERAGE($D45:TGA45)</f>
        <v>77.023085347869554</v>
      </c>
      <c r="TGC45" s="17">
        <f>+AVERAGE($D45:TGB45)</f>
        <v>77.023085347869554</v>
      </c>
      <c r="TGD45" s="17">
        <f>+AVERAGE($D45:TGC45)</f>
        <v>77.023085347869554</v>
      </c>
      <c r="TGE45" s="17">
        <f>+AVERAGE($D45:TGD45)</f>
        <v>77.023085347869554</v>
      </c>
      <c r="TGF45" s="17">
        <f>+AVERAGE($D45:TGE45)</f>
        <v>77.023085347869539</v>
      </c>
      <c r="TGG45" s="17">
        <f>+AVERAGE($D45:TGF45)</f>
        <v>77.023085347869539</v>
      </c>
      <c r="TGH45" s="17">
        <f>+AVERAGE($D45:TGG45)</f>
        <v>77.023085347869539</v>
      </c>
      <c r="TGI45" s="17">
        <f>+AVERAGE($D45:TGH45)</f>
        <v>77.023085347869539</v>
      </c>
      <c r="TGJ45" s="17">
        <f>+AVERAGE($D45:TGI45)</f>
        <v>77.023085347869539</v>
      </c>
      <c r="TGK45" s="17">
        <f>+AVERAGE($D45:TGJ45)</f>
        <v>77.023085347869539</v>
      </c>
      <c r="TGL45" s="17">
        <f>+AVERAGE($D45:TGK45)</f>
        <v>77.023085347869539</v>
      </c>
      <c r="TGM45" s="17">
        <f>+AVERAGE($D45:TGL45)</f>
        <v>77.023085347869525</v>
      </c>
      <c r="TGN45" s="17">
        <f>+AVERAGE($D45:TGM45)</f>
        <v>77.023085347869525</v>
      </c>
      <c r="TGO45" s="17">
        <f>+AVERAGE($D45:TGN45)</f>
        <v>77.023085347869525</v>
      </c>
      <c r="TGP45" s="17">
        <f>+AVERAGE($D45:TGO45)</f>
        <v>77.023085347869525</v>
      </c>
      <c r="TGQ45" s="17">
        <f>+AVERAGE($D45:TGP45)</f>
        <v>77.023085347869525</v>
      </c>
      <c r="TGR45" s="17">
        <f>+AVERAGE($D45:TGQ45)</f>
        <v>77.023085347869525</v>
      </c>
      <c r="TGS45" s="17">
        <f>+AVERAGE($D45:TGR45)</f>
        <v>77.023085347869525</v>
      </c>
      <c r="TGT45" s="17">
        <f>+AVERAGE($D45:TGS45)</f>
        <v>77.023085347869511</v>
      </c>
      <c r="TGU45" s="17">
        <f>+AVERAGE($D45:TGT45)</f>
        <v>77.023085347869511</v>
      </c>
      <c r="TGV45" s="17">
        <f>+AVERAGE($D45:TGU45)</f>
        <v>77.023085347869511</v>
      </c>
      <c r="TGW45" s="17">
        <f>+AVERAGE($D45:TGV45)</f>
        <v>77.023085347869511</v>
      </c>
      <c r="TGX45" s="17">
        <f>+AVERAGE($D45:TGW45)</f>
        <v>77.023085347869511</v>
      </c>
      <c r="TGY45" s="17">
        <f>+AVERAGE($D45:TGX45)</f>
        <v>77.023085347869511</v>
      </c>
      <c r="TGZ45" s="17">
        <f>+AVERAGE($D45:TGY45)</f>
        <v>77.023085347869511</v>
      </c>
      <c r="THA45" s="17">
        <f>+AVERAGE($D45:TGZ45)</f>
        <v>77.023085347869497</v>
      </c>
      <c r="THB45" s="17">
        <f>+AVERAGE($D45:THA45)</f>
        <v>77.023085347869497</v>
      </c>
      <c r="THC45" s="17">
        <f>+AVERAGE($D45:THB45)</f>
        <v>77.023085347869497</v>
      </c>
      <c r="THD45" s="17">
        <f>+AVERAGE($D45:THC45)</f>
        <v>77.023085347869497</v>
      </c>
      <c r="THE45" s="17">
        <f>+AVERAGE($D45:THD45)</f>
        <v>77.023085347869497</v>
      </c>
      <c r="THF45" s="17">
        <f>+AVERAGE($D45:THE45)</f>
        <v>77.023085347869497</v>
      </c>
      <c r="THG45" s="17">
        <f>+AVERAGE($D45:THF45)</f>
        <v>77.023085347869497</v>
      </c>
      <c r="THH45" s="17">
        <f>+AVERAGE($D45:THG45)</f>
        <v>77.023085347869497</v>
      </c>
      <c r="THI45" s="17">
        <f>+AVERAGE($D45:THH45)</f>
        <v>77.023085347869483</v>
      </c>
      <c r="THJ45" s="17">
        <f>+AVERAGE($D45:THI45)</f>
        <v>77.023085347869483</v>
      </c>
      <c r="THK45" s="17">
        <f>+AVERAGE($D45:THJ45)</f>
        <v>77.023085347869483</v>
      </c>
      <c r="THL45" s="17">
        <f>+AVERAGE($D45:THK45)</f>
        <v>77.023085347869483</v>
      </c>
      <c r="THM45" s="17">
        <f>+AVERAGE($D45:THL45)</f>
        <v>77.023085347869483</v>
      </c>
      <c r="THN45" s="17">
        <f>+AVERAGE($D45:THM45)</f>
        <v>77.023085347869483</v>
      </c>
      <c r="THO45" s="17">
        <f>+AVERAGE($D45:THN45)</f>
        <v>77.023085347869483</v>
      </c>
      <c r="THP45" s="17">
        <f>+AVERAGE($D45:THO45)</f>
        <v>77.023085347869468</v>
      </c>
      <c r="THQ45" s="17">
        <f>+AVERAGE($D45:THP45)</f>
        <v>77.023085347869468</v>
      </c>
      <c r="THR45" s="17">
        <f>+AVERAGE($D45:THQ45)</f>
        <v>77.023085347869468</v>
      </c>
      <c r="THS45" s="17">
        <f>+AVERAGE($D45:THR45)</f>
        <v>77.023085347869468</v>
      </c>
      <c r="THT45" s="17">
        <f>+AVERAGE($D45:THS45)</f>
        <v>77.023085347869468</v>
      </c>
      <c r="THU45" s="17">
        <f>+AVERAGE($D45:THT45)</f>
        <v>77.023085347869468</v>
      </c>
      <c r="THV45" s="17">
        <f>+AVERAGE($D45:THU45)</f>
        <v>77.023085347869468</v>
      </c>
      <c r="THW45" s="17">
        <f>+AVERAGE($D45:THV45)</f>
        <v>77.023085347869454</v>
      </c>
      <c r="THX45" s="17">
        <f>+AVERAGE($D45:THW45)</f>
        <v>77.023085347869454</v>
      </c>
      <c r="THY45" s="17">
        <f>+AVERAGE($D45:THX45)</f>
        <v>77.023085347869454</v>
      </c>
      <c r="THZ45" s="17">
        <f>+AVERAGE($D45:THY45)</f>
        <v>77.023085347869454</v>
      </c>
      <c r="TIA45" s="17">
        <f>+AVERAGE($D45:THZ45)</f>
        <v>77.023085347869454</v>
      </c>
      <c r="TIB45" s="17">
        <f>+AVERAGE($D45:TIA45)</f>
        <v>77.023085347869454</v>
      </c>
      <c r="TIC45" s="17">
        <f>+AVERAGE($D45:TIB45)</f>
        <v>77.023085347869454</v>
      </c>
      <c r="TID45" s="17">
        <f>+AVERAGE($D45:TIC45)</f>
        <v>77.02308534786944</v>
      </c>
      <c r="TIE45" s="17">
        <f>+AVERAGE($D45:TID45)</f>
        <v>77.02308534786944</v>
      </c>
      <c r="TIF45" s="17">
        <f>+AVERAGE($D45:TIE45)</f>
        <v>77.02308534786944</v>
      </c>
      <c r="TIG45" s="17">
        <f>+AVERAGE($D45:TIF45)</f>
        <v>77.02308534786944</v>
      </c>
      <c r="TIH45" s="17">
        <f>+AVERAGE($D45:TIG45)</f>
        <v>77.02308534786944</v>
      </c>
      <c r="TII45" s="17">
        <f>+AVERAGE($D45:TIH45)</f>
        <v>77.02308534786944</v>
      </c>
      <c r="TIJ45" s="17">
        <f>+AVERAGE($D45:TII45)</f>
        <v>77.02308534786944</v>
      </c>
      <c r="TIK45" s="17">
        <f>+AVERAGE($D45:TIJ45)</f>
        <v>77.023085347869426</v>
      </c>
      <c r="TIL45" s="17">
        <f>+AVERAGE($D45:TIK45)</f>
        <v>77.023085347869426</v>
      </c>
      <c r="TIM45" s="17">
        <f>+AVERAGE($D45:TIL45)</f>
        <v>77.023085347869426</v>
      </c>
      <c r="TIN45" s="17">
        <f>+AVERAGE($D45:TIM45)</f>
        <v>77.023085347869426</v>
      </c>
      <c r="TIO45" s="17">
        <f>+AVERAGE($D45:TIN45)</f>
        <v>77.023085347869426</v>
      </c>
      <c r="TIP45" s="17">
        <f>+AVERAGE($D45:TIO45)</f>
        <v>77.023085347869426</v>
      </c>
      <c r="TIQ45" s="17">
        <f>+AVERAGE($D45:TIP45)</f>
        <v>77.023085347869426</v>
      </c>
      <c r="TIR45" s="17">
        <f>+AVERAGE($D45:TIQ45)</f>
        <v>77.023085347869426</v>
      </c>
      <c r="TIS45" s="17">
        <f>+AVERAGE($D45:TIR45)</f>
        <v>77.023085347869412</v>
      </c>
      <c r="TIT45" s="17">
        <f>+AVERAGE($D45:TIS45)</f>
        <v>77.023085347869412</v>
      </c>
      <c r="TIU45" s="17">
        <f>+AVERAGE($D45:TIT45)</f>
        <v>77.023085347869412</v>
      </c>
      <c r="TIV45" s="17">
        <f>+AVERAGE($D45:TIU45)</f>
        <v>77.023085347869412</v>
      </c>
      <c r="TIW45" s="17">
        <f>+AVERAGE($D45:TIV45)</f>
        <v>77.023085347869412</v>
      </c>
      <c r="TIX45" s="17">
        <f>+AVERAGE($D45:TIW45)</f>
        <v>77.023085347869412</v>
      </c>
      <c r="TIY45" s="17">
        <f>+AVERAGE($D45:TIX45)</f>
        <v>77.023085347869412</v>
      </c>
      <c r="TIZ45" s="17">
        <f>+AVERAGE($D45:TIY45)</f>
        <v>77.023085347869397</v>
      </c>
      <c r="TJA45" s="17">
        <f>+AVERAGE($D45:TIZ45)</f>
        <v>77.023085347869397</v>
      </c>
      <c r="TJB45" s="17">
        <f>+AVERAGE($D45:TJA45)</f>
        <v>77.023085347869397</v>
      </c>
      <c r="TJC45" s="17">
        <f>+AVERAGE($D45:TJB45)</f>
        <v>77.023085347869397</v>
      </c>
      <c r="TJD45" s="17">
        <f>+AVERAGE($D45:TJC45)</f>
        <v>77.023085347869397</v>
      </c>
      <c r="TJE45" s="17">
        <f>+AVERAGE($D45:TJD45)</f>
        <v>77.023085347869397</v>
      </c>
      <c r="TJF45" s="17">
        <f>+AVERAGE($D45:TJE45)</f>
        <v>77.023085347869397</v>
      </c>
      <c r="TJG45" s="17">
        <f>+AVERAGE($D45:TJF45)</f>
        <v>77.023085347869383</v>
      </c>
      <c r="TJH45" s="17">
        <f>+AVERAGE($D45:TJG45)</f>
        <v>77.023085347869383</v>
      </c>
      <c r="TJI45" s="17">
        <f>+AVERAGE($D45:TJH45)</f>
        <v>77.023085347869383</v>
      </c>
      <c r="TJJ45" s="17">
        <f>+AVERAGE($D45:TJI45)</f>
        <v>77.023085347869383</v>
      </c>
      <c r="TJK45" s="17">
        <f>+AVERAGE($D45:TJJ45)</f>
        <v>77.023085347869383</v>
      </c>
      <c r="TJL45" s="17">
        <f>+AVERAGE($D45:TJK45)</f>
        <v>77.023085347869383</v>
      </c>
      <c r="TJM45" s="17">
        <f>+AVERAGE($D45:TJL45)</f>
        <v>77.023085347869383</v>
      </c>
      <c r="TJN45" s="17">
        <f>+AVERAGE($D45:TJM45)</f>
        <v>77.023085347869369</v>
      </c>
      <c r="TJO45" s="17">
        <f>+AVERAGE($D45:TJN45)</f>
        <v>77.023085347869369</v>
      </c>
      <c r="TJP45" s="17">
        <f>+AVERAGE($D45:TJO45)</f>
        <v>77.023085347869369</v>
      </c>
      <c r="TJQ45" s="17">
        <f>+AVERAGE($D45:TJP45)</f>
        <v>77.023085347869369</v>
      </c>
      <c r="TJR45" s="17">
        <f>+AVERAGE($D45:TJQ45)</f>
        <v>77.023085347869369</v>
      </c>
      <c r="TJS45" s="17">
        <f>+AVERAGE($D45:TJR45)</f>
        <v>77.023085347869369</v>
      </c>
      <c r="TJT45" s="17">
        <f>+AVERAGE($D45:TJS45)</f>
        <v>77.023085347869369</v>
      </c>
      <c r="TJU45" s="17">
        <f>+AVERAGE($D45:TJT45)</f>
        <v>77.023085347869369</v>
      </c>
      <c r="TJV45" s="17">
        <f>+AVERAGE($D45:TJU45)</f>
        <v>77.023085347869355</v>
      </c>
      <c r="TJW45" s="17">
        <f>+AVERAGE($D45:TJV45)</f>
        <v>77.023085347869355</v>
      </c>
      <c r="TJX45" s="17">
        <f>+AVERAGE($D45:TJW45)</f>
        <v>77.023085347869355</v>
      </c>
      <c r="TJY45" s="17">
        <f>+AVERAGE($D45:TJX45)</f>
        <v>77.023085347869355</v>
      </c>
      <c r="TJZ45" s="17">
        <f>+AVERAGE($D45:TJY45)</f>
        <v>77.023085347869355</v>
      </c>
      <c r="TKA45" s="17">
        <f>+AVERAGE($D45:TJZ45)</f>
        <v>77.023085347869355</v>
      </c>
      <c r="TKB45" s="17">
        <f>+AVERAGE($D45:TKA45)</f>
        <v>77.023085347869355</v>
      </c>
      <c r="TKC45" s="17">
        <f>+AVERAGE($D45:TKB45)</f>
        <v>77.02308534786934</v>
      </c>
      <c r="TKD45" s="17">
        <f>+AVERAGE($D45:TKC45)</f>
        <v>77.02308534786934</v>
      </c>
      <c r="TKE45" s="17">
        <f>+AVERAGE($D45:TKD45)</f>
        <v>77.02308534786934</v>
      </c>
      <c r="TKF45" s="17">
        <f>+AVERAGE($D45:TKE45)</f>
        <v>77.02308534786934</v>
      </c>
      <c r="TKG45" s="17">
        <f>+AVERAGE($D45:TKF45)</f>
        <v>77.02308534786934</v>
      </c>
      <c r="TKH45" s="17">
        <f>+AVERAGE($D45:TKG45)</f>
        <v>77.02308534786934</v>
      </c>
      <c r="TKI45" s="17">
        <f>+AVERAGE($D45:TKH45)</f>
        <v>77.02308534786934</v>
      </c>
      <c r="TKJ45" s="17">
        <f>+AVERAGE($D45:TKI45)</f>
        <v>77.023085347869326</v>
      </c>
      <c r="TKK45" s="17">
        <f>+AVERAGE($D45:TKJ45)</f>
        <v>77.023085347869326</v>
      </c>
      <c r="TKL45" s="17">
        <f>+AVERAGE($D45:TKK45)</f>
        <v>77.023085347869326</v>
      </c>
      <c r="TKM45" s="17">
        <f>+AVERAGE($D45:TKL45)</f>
        <v>77.023085347869326</v>
      </c>
      <c r="TKN45" s="17">
        <f>+AVERAGE($D45:TKM45)</f>
        <v>77.023085347869326</v>
      </c>
      <c r="TKO45" s="17">
        <f>+AVERAGE($D45:TKN45)</f>
        <v>77.023085347869326</v>
      </c>
      <c r="TKP45" s="17">
        <f>+AVERAGE($D45:TKO45)</f>
        <v>77.023085347869326</v>
      </c>
      <c r="TKQ45" s="17">
        <f>+AVERAGE($D45:TKP45)</f>
        <v>77.023085347869326</v>
      </c>
      <c r="TKR45" s="17">
        <f>+AVERAGE($D45:TKQ45)</f>
        <v>77.023085347869312</v>
      </c>
      <c r="TKS45" s="17">
        <f>+AVERAGE($D45:TKR45)</f>
        <v>77.023085347869312</v>
      </c>
      <c r="TKT45" s="17">
        <f>+AVERAGE($D45:TKS45)</f>
        <v>77.023085347869312</v>
      </c>
      <c r="TKU45" s="17">
        <f>+AVERAGE($D45:TKT45)</f>
        <v>77.023085347869312</v>
      </c>
      <c r="TKV45" s="17">
        <f>+AVERAGE($D45:TKU45)</f>
        <v>77.023085347869312</v>
      </c>
      <c r="TKW45" s="17">
        <f>+AVERAGE($D45:TKV45)</f>
        <v>77.023085347869312</v>
      </c>
      <c r="TKX45" s="17">
        <f>+AVERAGE($D45:TKW45)</f>
        <v>77.023085347869312</v>
      </c>
      <c r="TKY45" s="17">
        <f>+AVERAGE($D45:TKX45)</f>
        <v>77.023085347869298</v>
      </c>
      <c r="TKZ45" s="17">
        <f>+AVERAGE($D45:TKY45)</f>
        <v>77.023085347869298</v>
      </c>
      <c r="TLA45" s="17">
        <f>+AVERAGE($D45:TKZ45)</f>
        <v>77.023085347869298</v>
      </c>
      <c r="TLB45" s="17">
        <f>+AVERAGE($D45:TLA45)</f>
        <v>77.023085347869298</v>
      </c>
      <c r="TLC45" s="17">
        <f>+AVERAGE($D45:TLB45)</f>
        <v>77.023085347869298</v>
      </c>
      <c r="TLD45" s="17">
        <f>+AVERAGE($D45:TLC45)</f>
        <v>77.023085347869298</v>
      </c>
      <c r="TLE45" s="17">
        <f>+AVERAGE($D45:TLD45)</f>
        <v>77.023085347869298</v>
      </c>
      <c r="TLF45" s="17">
        <f>+AVERAGE($D45:TLE45)</f>
        <v>77.023085347869284</v>
      </c>
      <c r="TLG45" s="17">
        <f>+AVERAGE($D45:TLF45)</f>
        <v>77.023085347869284</v>
      </c>
      <c r="TLH45" s="17">
        <f>+AVERAGE($D45:TLG45)</f>
        <v>77.023085347869284</v>
      </c>
      <c r="TLI45" s="17">
        <f>+AVERAGE($D45:TLH45)</f>
        <v>77.023085347869284</v>
      </c>
      <c r="TLJ45" s="17">
        <f>+AVERAGE($D45:TLI45)</f>
        <v>77.023085347869284</v>
      </c>
      <c r="TLK45" s="17">
        <f>+AVERAGE($D45:TLJ45)</f>
        <v>77.023085347869284</v>
      </c>
      <c r="TLL45" s="17">
        <f>+AVERAGE($D45:TLK45)</f>
        <v>77.023085347869284</v>
      </c>
      <c r="TLM45" s="17">
        <f>+AVERAGE($D45:TLL45)</f>
        <v>77.023085347869284</v>
      </c>
      <c r="TLN45" s="17">
        <f>+AVERAGE($D45:TLM45)</f>
        <v>77.023085347869269</v>
      </c>
      <c r="TLO45" s="17">
        <f>+AVERAGE($D45:TLN45)</f>
        <v>77.023085347869269</v>
      </c>
      <c r="TLP45" s="17">
        <f>+AVERAGE($D45:TLO45)</f>
        <v>77.023085347869269</v>
      </c>
      <c r="TLQ45" s="17">
        <f>+AVERAGE($D45:TLP45)</f>
        <v>77.023085347869269</v>
      </c>
      <c r="TLR45" s="17">
        <f>+AVERAGE($D45:TLQ45)</f>
        <v>77.023085347869269</v>
      </c>
      <c r="TLS45" s="17">
        <f>+AVERAGE($D45:TLR45)</f>
        <v>77.023085347869269</v>
      </c>
      <c r="TLT45" s="17">
        <f>+AVERAGE($D45:TLS45)</f>
        <v>77.023085347869269</v>
      </c>
      <c r="TLU45" s="17">
        <f>+AVERAGE($D45:TLT45)</f>
        <v>77.023085347869255</v>
      </c>
      <c r="TLV45" s="17">
        <f>+AVERAGE($D45:TLU45)</f>
        <v>77.023085347869255</v>
      </c>
      <c r="TLW45" s="17">
        <f>+AVERAGE($D45:TLV45)</f>
        <v>77.023085347869255</v>
      </c>
      <c r="TLX45" s="17">
        <f>+AVERAGE($D45:TLW45)</f>
        <v>77.023085347869255</v>
      </c>
      <c r="TLY45" s="17">
        <f>+AVERAGE($D45:TLX45)</f>
        <v>77.023085347869255</v>
      </c>
      <c r="TLZ45" s="17">
        <f>+AVERAGE($D45:TLY45)</f>
        <v>77.023085347869255</v>
      </c>
      <c r="TMA45" s="17">
        <f>+AVERAGE($D45:TLZ45)</f>
        <v>77.023085347869255</v>
      </c>
      <c r="TMB45" s="17">
        <f>+AVERAGE($D45:TMA45)</f>
        <v>77.023085347869241</v>
      </c>
      <c r="TMC45" s="17">
        <f>+AVERAGE($D45:TMB45)</f>
        <v>77.023085347869241</v>
      </c>
      <c r="TMD45" s="17">
        <f>+AVERAGE($D45:TMC45)</f>
        <v>77.023085347869241</v>
      </c>
      <c r="TME45" s="17">
        <f>+AVERAGE($D45:TMD45)</f>
        <v>77.023085347869241</v>
      </c>
      <c r="TMF45" s="17">
        <f>+AVERAGE($D45:TME45)</f>
        <v>77.023085347869241</v>
      </c>
      <c r="TMG45" s="17">
        <f>+AVERAGE($D45:TMF45)</f>
        <v>77.023085347869241</v>
      </c>
      <c r="TMH45" s="17">
        <f>+AVERAGE($D45:TMG45)</f>
        <v>77.023085347869241</v>
      </c>
      <c r="TMI45" s="17">
        <f>+AVERAGE($D45:TMH45)</f>
        <v>77.023085347869241</v>
      </c>
      <c r="TMJ45" s="17">
        <f>+AVERAGE($D45:TMI45)</f>
        <v>77.023085347869227</v>
      </c>
      <c r="TMK45" s="17">
        <f>+AVERAGE($D45:TMJ45)</f>
        <v>77.023085347869227</v>
      </c>
      <c r="TML45" s="17">
        <f>+AVERAGE($D45:TMK45)</f>
        <v>77.023085347869227</v>
      </c>
      <c r="TMM45" s="17">
        <f>+AVERAGE($D45:TML45)</f>
        <v>77.023085347869227</v>
      </c>
      <c r="TMN45" s="17">
        <f>+AVERAGE($D45:TMM45)</f>
        <v>77.023085347869227</v>
      </c>
      <c r="TMO45" s="17">
        <f>+AVERAGE($D45:TMN45)</f>
        <v>77.023085347869227</v>
      </c>
      <c r="TMP45" s="17">
        <f>+AVERAGE($D45:TMO45)</f>
        <v>77.023085347869227</v>
      </c>
      <c r="TMQ45" s="17">
        <f>+AVERAGE($D45:TMP45)</f>
        <v>77.023085347869213</v>
      </c>
      <c r="TMR45" s="17">
        <f>+AVERAGE($D45:TMQ45)</f>
        <v>77.023085347869213</v>
      </c>
      <c r="TMS45" s="17">
        <f>+AVERAGE($D45:TMR45)</f>
        <v>77.023085347869213</v>
      </c>
      <c r="TMT45" s="17">
        <f>+AVERAGE($D45:TMS45)</f>
        <v>77.023085347869213</v>
      </c>
      <c r="TMU45" s="17">
        <f>+AVERAGE($D45:TMT45)</f>
        <v>77.023085347869213</v>
      </c>
      <c r="TMV45" s="17">
        <f>+AVERAGE($D45:TMU45)</f>
        <v>77.023085347869213</v>
      </c>
      <c r="TMW45" s="17">
        <f>+AVERAGE($D45:TMV45)</f>
        <v>77.023085347869213</v>
      </c>
      <c r="TMX45" s="17">
        <f>+AVERAGE($D45:TMW45)</f>
        <v>77.023085347869198</v>
      </c>
      <c r="TMY45" s="17">
        <f>+AVERAGE($D45:TMX45)</f>
        <v>77.023085347869198</v>
      </c>
      <c r="TMZ45" s="17">
        <f>+AVERAGE($D45:TMY45)</f>
        <v>77.023085347869198</v>
      </c>
      <c r="TNA45" s="17">
        <f>+AVERAGE($D45:TMZ45)</f>
        <v>77.023085347869198</v>
      </c>
      <c r="TNB45" s="17">
        <f>+AVERAGE($D45:TNA45)</f>
        <v>77.023085347869198</v>
      </c>
      <c r="TNC45" s="17">
        <f>+AVERAGE($D45:TNB45)</f>
        <v>77.023085347869198</v>
      </c>
      <c r="TND45" s="17">
        <f>+AVERAGE($D45:TNC45)</f>
        <v>77.023085347869198</v>
      </c>
      <c r="TNE45" s="17">
        <f>+AVERAGE($D45:TND45)</f>
        <v>77.023085347869198</v>
      </c>
      <c r="TNF45" s="17">
        <f>+AVERAGE($D45:TNE45)</f>
        <v>77.023085347869184</v>
      </c>
      <c r="TNG45" s="17">
        <f>+AVERAGE($D45:TNF45)</f>
        <v>77.023085347869184</v>
      </c>
      <c r="TNH45" s="17">
        <f>+AVERAGE($D45:TNG45)</f>
        <v>77.023085347869184</v>
      </c>
      <c r="TNI45" s="17">
        <f>+AVERAGE($D45:TNH45)</f>
        <v>77.023085347869184</v>
      </c>
      <c r="TNJ45" s="17">
        <f>+AVERAGE($D45:TNI45)</f>
        <v>77.023085347869184</v>
      </c>
      <c r="TNK45" s="17">
        <f>+AVERAGE($D45:TNJ45)</f>
        <v>77.023085347869184</v>
      </c>
      <c r="TNL45" s="17">
        <f>+AVERAGE($D45:TNK45)</f>
        <v>77.023085347869184</v>
      </c>
      <c r="TNM45" s="17">
        <f>+AVERAGE($D45:TNL45)</f>
        <v>77.02308534786917</v>
      </c>
      <c r="TNN45" s="17">
        <f>+AVERAGE($D45:TNM45)</f>
        <v>77.02308534786917</v>
      </c>
      <c r="TNO45" s="17">
        <f>+AVERAGE($D45:TNN45)</f>
        <v>77.02308534786917</v>
      </c>
      <c r="TNP45" s="17">
        <f>+AVERAGE($D45:TNO45)</f>
        <v>77.02308534786917</v>
      </c>
      <c r="TNQ45" s="17">
        <f>+AVERAGE($D45:TNP45)</f>
        <v>77.02308534786917</v>
      </c>
      <c r="TNR45" s="17">
        <f>+AVERAGE($D45:TNQ45)</f>
        <v>77.02308534786917</v>
      </c>
      <c r="TNS45" s="17">
        <f>+AVERAGE($D45:TNR45)</f>
        <v>77.02308534786917</v>
      </c>
      <c r="TNT45" s="17">
        <f>+AVERAGE($D45:TNS45)</f>
        <v>77.023085347869156</v>
      </c>
      <c r="TNU45" s="17">
        <f>+AVERAGE($D45:TNT45)</f>
        <v>77.023085347869156</v>
      </c>
      <c r="TNV45" s="17">
        <f>+AVERAGE($D45:TNU45)</f>
        <v>77.023085347869156</v>
      </c>
      <c r="TNW45" s="17">
        <f>+AVERAGE($D45:TNV45)</f>
        <v>77.023085347869156</v>
      </c>
      <c r="TNX45" s="17">
        <f>+AVERAGE($D45:TNW45)</f>
        <v>77.023085347869156</v>
      </c>
      <c r="TNY45" s="17">
        <f>+AVERAGE($D45:TNX45)</f>
        <v>77.023085347869156</v>
      </c>
      <c r="TNZ45" s="17">
        <f>+AVERAGE($D45:TNY45)</f>
        <v>77.023085347869156</v>
      </c>
      <c r="TOA45" s="17">
        <f>+AVERAGE($D45:TNZ45)</f>
        <v>77.023085347869156</v>
      </c>
      <c r="TOB45" s="17">
        <f>+AVERAGE($D45:TOA45)</f>
        <v>77.023085347869142</v>
      </c>
      <c r="TOC45" s="17">
        <f>+AVERAGE($D45:TOB45)</f>
        <v>77.023085347869142</v>
      </c>
      <c r="TOD45" s="17">
        <f>+AVERAGE($D45:TOC45)</f>
        <v>77.023085347869142</v>
      </c>
      <c r="TOE45" s="17">
        <f>+AVERAGE($D45:TOD45)</f>
        <v>77.023085347869142</v>
      </c>
      <c r="TOF45" s="17">
        <f>+AVERAGE($D45:TOE45)</f>
        <v>77.023085347869142</v>
      </c>
      <c r="TOG45" s="17">
        <f>+AVERAGE($D45:TOF45)</f>
        <v>77.023085347869142</v>
      </c>
      <c r="TOH45" s="17">
        <f>+AVERAGE($D45:TOG45)</f>
        <v>77.023085347869142</v>
      </c>
      <c r="TOI45" s="17">
        <f>+AVERAGE($D45:TOH45)</f>
        <v>77.023085347869127</v>
      </c>
      <c r="TOJ45" s="17">
        <f>+AVERAGE($D45:TOI45)</f>
        <v>77.023085347869127</v>
      </c>
      <c r="TOK45" s="17">
        <f>+AVERAGE($D45:TOJ45)</f>
        <v>77.023085347869127</v>
      </c>
      <c r="TOL45" s="17">
        <f>+AVERAGE($D45:TOK45)</f>
        <v>77.023085347869127</v>
      </c>
      <c r="TOM45" s="17">
        <f>+AVERAGE($D45:TOL45)</f>
        <v>77.023085347869127</v>
      </c>
      <c r="TON45" s="17">
        <f>+AVERAGE($D45:TOM45)</f>
        <v>77.023085347869127</v>
      </c>
      <c r="TOO45" s="17">
        <f>+AVERAGE($D45:TON45)</f>
        <v>77.023085347869127</v>
      </c>
      <c r="TOP45" s="17">
        <f>+AVERAGE($D45:TOO45)</f>
        <v>77.023085347869127</v>
      </c>
      <c r="TOQ45" s="17">
        <f>+AVERAGE($D45:TOP45)</f>
        <v>77.023085347869113</v>
      </c>
      <c r="TOR45" s="17">
        <f>+AVERAGE($D45:TOQ45)</f>
        <v>77.023085347869113</v>
      </c>
      <c r="TOS45" s="17">
        <f>+AVERAGE($D45:TOR45)</f>
        <v>77.023085347869113</v>
      </c>
      <c r="TOT45" s="17">
        <f>+AVERAGE($D45:TOS45)</f>
        <v>77.023085347869113</v>
      </c>
      <c r="TOU45" s="17">
        <f>+AVERAGE($D45:TOT45)</f>
        <v>77.023085347869113</v>
      </c>
      <c r="TOV45" s="17">
        <f>+AVERAGE($D45:TOU45)</f>
        <v>77.023085347869113</v>
      </c>
      <c r="TOW45" s="17">
        <f>+AVERAGE($D45:TOV45)</f>
        <v>77.023085347869113</v>
      </c>
      <c r="TOX45" s="17">
        <f>+AVERAGE($D45:TOW45)</f>
        <v>77.023085347869099</v>
      </c>
      <c r="TOY45" s="17">
        <f>+AVERAGE($D45:TOX45)</f>
        <v>77.023085347869099</v>
      </c>
      <c r="TOZ45" s="17">
        <f>+AVERAGE($D45:TOY45)</f>
        <v>77.023085347869099</v>
      </c>
      <c r="TPA45" s="17">
        <f>+AVERAGE($D45:TOZ45)</f>
        <v>77.023085347869099</v>
      </c>
      <c r="TPB45" s="17">
        <f>+AVERAGE($D45:TPA45)</f>
        <v>77.023085347869099</v>
      </c>
      <c r="TPC45" s="17">
        <f>+AVERAGE($D45:TPB45)</f>
        <v>77.023085347869099</v>
      </c>
      <c r="TPD45" s="17">
        <f>+AVERAGE($D45:TPC45)</f>
        <v>77.023085347869099</v>
      </c>
      <c r="TPE45" s="17">
        <f>+AVERAGE($D45:TPD45)</f>
        <v>77.023085347869085</v>
      </c>
      <c r="TPF45" s="17">
        <f>+AVERAGE($D45:TPE45)</f>
        <v>77.023085347869085</v>
      </c>
      <c r="TPG45" s="17">
        <f>+AVERAGE($D45:TPF45)</f>
        <v>77.023085347869085</v>
      </c>
      <c r="TPH45" s="17">
        <f>+AVERAGE($D45:TPG45)</f>
        <v>77.023085347869085</v>
      </c>
      <c r="TPI45" s="17">
        <f>+AVERAGE($D45:TPH45)</f>
        <v>77.023085347869085</v>
      </c>
      <c r="TPJ45" s="17">
        <f>+AVERAGE($D45:TPI45)</f>
        <v>77.023085347869085</v>
      </c>
      <c r="TPK45" s="17">
        <f>+AVERAGE($D45:TPJ45)</f>
        <v>77.023085347869085</v>
      </c>
      <c r="TPL45" s="17">
        <f>+AVERAGE($D45:TPK45)</f>
        <v>77.023085347869085</v>
      </c>
      <c r="TPM45" s="17">
        <f>+AVERAGE($D45:TPL45)</f>
        <v>77.02308534786907</v>
      </c>
      <c r="TPN45" s="17">
        <f>+AVERAGE($D45:TPM45)</f>
        <v>77.02308534786907</v>
      </c>
      <c r="TPO45" s="17">
        <f>+AVERAGE($D45:TPN45)</f>
        <v>77.02308534786907</v>
      </c>
      <c r="TPP45" s="17">
        <f>+AVERAGE($D45:TPO45)</f>
        <v>77.02308534786907</v>
      </c>
      <c r="TPQ45" s="17">
        <f>+AVERAGE($D45:TPP45)</f>
        <v>77.02308534786907</v>
      </c>
      <c r="TPR45" s="17">
        <f>+AVERAGE($D45:TPQ45)</f>
        <v>77.02308534786907</v>
      </c>
      <c r="TPS45" s="17">
        <f>+AVERAGE($D45:TPR45)</f>
        <v>77.02308534786907</v>
      </c>
      <c r="TPT45" s="17">
        <f>+AVERAGE($D45:TPS45)</f>
        <v>77.023085347869056</v>
      </c>
      <c r="TPU45" s="17">
        <f>+AVERAGE($D45:TPT45)</f>
        <v>77.023085347869056</v>
      </c>
      <c r="TPV45" s="17">
        <f>+AVERAGE($D45:TPU45)</f>
        <v>77.023085347869056</v>
      </c>
      <c r="TPW45" s="17">
        <f>+AVERAGE($D45:TPV45)</f>
        <v>77.023085347869056</v>
      </c>
      <c r="TPX45" s="17">
        <f>+AVERAGE($D45:TPW45)</f>
        <v>77.023085347869056</v>
      </c>
      <c r="TPY45" s="17">
        <f>+AVERAGE($D45:TPX45)</f>
        <v>77.023085347869056</v>
      </c>
      <c r="TPZ45" s="17">
        <f>+AVERAGE($D45:TPY45)</f>
        <v>77.023085347869056</v>
      </c>
      <c r="TQA45" s="17">
        <f>+AVERAGE($D45:TPZ45)</f>
        <v>77.023085347869056</v>
      </c>
      <c r="TQB45" s="17">
        <f>+AVERAGE($D45:TQA45)</f>
        <v>77.023085347869042</v>
      </c>
      <c r="TQC45" s="17">
        <f>+AVERAGE($D45:TQB45)</f>
        <v>77.023085347869042</v>
      </c>
      <c r="TQD45" s="17">
        <f>+AVERAGE($D45:TQC45)</f>
        <v>77.023085347869042</v>
      </c>
      <c r="TQE45" s="17">
        <f>+AVERAGE($D45:TQD45)</f>
        <v>77.023085347869042</v>
      </c>
      <c r="TQF45" s="17">
        <f>+AVERAGE($D45:TQE45)</f>
        <v>77.023085347869042</v>
      </c>
      <c r="TQG45" s="17">
        <f>+AVERAGE($D45:TQF45)</f>
        <v>77.023085347869042</v>
      </c>
      <c r="TQH45" s="17">
        <f>+AVERAGE($D45:TQG45)</f>
        <v>77.023085347869042</v>
      </c>
      <c r="TQI45" s="17">
        <f>+AVERAGE($D45:TQH45)</f>
        <v>77.023085347869028</v>
      </c>
      <c r="TQJ45" s="17">
        <f>+AVERAGE($D45:TQI45)</f>
        <v>77.023085347869028</v>
      </c>
      <c r="TQK45" s="17">
        <f>+AVERAGE($D45:TQJ45)</f>
        <v>77.023085347869028</v>
      </c>
      <c r="TQL45" s="17">
        <f>+AVERAGE($D45:TQK45)</f>
        <v>77.023085347869028</v>
      </c>
      <c r="TQM45" s="17">
        <f>+AVERAGE($D45:TQL45)</f>
        <v>77.023085347869028</v>
      </c>
      <c r="TQN45" s="17">
        <f>+AVERAGE($D45:TQM45)</f>
        <v>77.023085347869028</v>
      </c>
      <c r="TQO45" s="17">
        <f>+AVERAGE($D45:TQN45)</f>
        <v>77.023085347869028</v>
      </c>
      <c r="TQP45" s="17">
        <f>+AVERAGE($D45:TQO45)</f>
        <v>77.023085347869028</v>
      </c>
      <c r="TQQ45" s="17">
        <f>+AVERAGE($D45:TQP45)</f>
        <v>77.023085347869014</v>
      </c>
      <c r="TQR45" s="17">
        <f>+AVERAGE($D45:TQQ45)</f>
        <v>77.023085347869014</v>
      </c>
      <c r="TQS45" s="17">
        <f>+AVERAGE($D45:TQR45)</f>
        <v>77.023085347869014</v>
      </c>
      <c r="TQT45" s="17">
        <f>+AVERAGE($D45:TQS45)</f>
        <v>77.023085347869014</v>
      </c>
      <c r="TQU45" s="17">
        <f>+AVERAGE($D45:TQT45)</f>
        <v>77.023085347869014</v>
      </c>
      <c r="TQV45" s="17">
        <f>+AVERAGE($D45:TQU45)</f>
        <v>77.023085347869014</v>
      </c>
      <c r="TQW45" s="17">
        <f>+AVERAGE($D45:TQV45)</f>
        <v>77.023085347869014</v>
      </c>
      <c r="TQX45" s="17">
        <f>+AVERAGE($D45:TQW45)</f>
        <v>77.023085347868999</v>
      </c>
      <c r="TQY45" s="17">
        <f>+AVERAGE($D45:TQX45)</f>
        <v>77.023085347868999</v>
      </c>
      <c r="TQZ45" s="17">
        <f>+AVERAGE($D45:TQY45)</f>
        <v>77.023085347868999</v>
      </c>
      <c r="TRA45" s="17">
        <f>+AVERAGE($D45:TQZ45)</f>
        <v>77.023085347868999</v>
      </c>
      <c r="TRB45" s="17">
        <f>+AVERAGE($D45:TRA45)</f>
        <v>77.023085347868999</v>
      </c>
      <c r="TRC45" s="17">
        <f>+AVERAGE($D45:TRB45)</f>
        <v>77.023085347868999</v>
      </c>
      <c r="TRD45" s="17">
        <f>+AVERAGE($D45:TRC45)</f>
        <v>77.023085347868999</v>
      </c>
      <c r="TRE45" s="17">
        <f>+AVERAGE($D45:TRD45)</f>
        <v>77.023085347868999</v>
      </c>
      <c r="TRF45" s="17">
        <f>+AVERAGE($D45:TRE45)</f>
        <v>77.023085347868985</v>
      </c>
      <c r="TRG45" s="17">
        <f>+AVERAGE($D45:TRF45)</f>
        <v>77.023085347868985</v>
      </c>
      <c r="TRH45" s="17">
        <f>+AVERAGE($D45:TRG45)</f>
        <v>77.023085347868985</v>
      </c>
      <c r="TRI45" s="17">
        <f>+AVERAGE($D45:TRH45)</f>
        <v>77.023085347868985</v>
      </c>
      <c r="TRJ45" s="17">
        <f>+AVERAGE($D45:TRI45)</f>
        <v>77.023085347868985</v>
      </c>
      <c r="TRK45" s="17">
        <f>+AVERAGE($D45:TRJ45)</f>
        <v>77.023085347868985</v>
      </c>
      <c r="TRL45" s="17">
        <f>+AVERAGE($D45:TRK45)</f>
        <v>77.023085347868985</v>
      </c>
      <c r="TRM45" s="17">
        <f>+AVERAGE($D45:TRL45)</f>
        <v>77.023085347868971</v>
      </c>
      <c r="TRN45" s="17">
        <f>+AVERAGE($D45:TRM45)</f>
        <v>77.023085347868971</v>
      </c>
      <c r="TRO45" s="17">
        <f>+AVERAGE($D45:TRN45)</f>
        <v>77.023085347868971</v>
      </c>
      <c r="TRP45" s="17">
        <f>+AVERAGE($D45:TRO45)</f>
        <v>77.023085347868971</v>
      </c>
      <c r="TRQ45" s="17">
        <f>+AVERAGE($D45:TRP45)</f>
        <v>77.023085347868971</v>
      </c>
      <c r="TRR45" s="17">
        <f>+AVERAGE($D45:TRQ45)</f>
        <v>77.023085347868971</v>
      </c>
      <c r="TRS45" s="17">
        <f>+AVERAGE($D45:TRR45)</f>
        <v>77.023085347868971</v>
      </c>
      <c r="TRT45" s="17">
        <f>+AVERAGE($D45:TRS45)</f>
        <v>77.023085347868971</v>
      </c>
      <c r="TRU45" s="17">
        <f>+AVERAGE($D45:TRT45)</f>
        <v>77.023085347868957</v>
      </c>
      <c r="TRV45" s="17">
        <f>+AVERAGE($D45:TRU45)</f>
        <v>77.023085347868957</v>
      </c>
      <c r="TRW45" s="17">
        <f>+AVERAGE($D45:TRV45)</f>
        <v>77.023085347868957</v>
      </c>
      <c r="TRX45" s="17">
        <f>+AVERAGE($D45:TRW45)</f>
        <v>77.023085347868957</v>
      </c>
      <c r="TRY45" s="17">
        <f>+AVERAGE($D45:TRX45)</f>
        <v>77.023085347868957</v>
      </c>
      <c r="TRZ45" s="17">
        <f>+AVERAGE($D45:TRY45)</f>
        <v>77.023085347868957</v>
      </c>
      <c r="TSA45" s="17">
        <f>+AVERAGE($D45:TRZ45)</f>
        <v>77.023085347868957</v>
      </c>
      <c r="TSB45" s="17">
        <f>+AVERAGE($D45:TSA45)</f>
        <v>77.023085347868943</v>
      </c>
      <c r="TSC45" s="17">
        <f>+AVERAGE($D45:TSB45)</f>
        <v>77.023085347868943</v>
      </c>
      <c r="TSD45" s="17">
        <f>+AVERAGE($D45:TSC45)</f>
        <v>77.023085347868943</v>
      </c>
      <c r="TSE45" s="17">
        <f>+AVERAGE($D45:TSD45)</f>
        <v>77.023085347868943</v>
      </c>
      <c r="TSF45" s="17">
        <f>+AVERAGE($D45:TSE45)</f>
        <v>77.023085347868943</v>
      </c>
      <c r="TSG45" s="17">
        <f>+AVERAGE($D45:TSF45)</f>
        <v>77.023085347868943</v>
      </c>
      <c r="TSH45" s="17">
        <f>+AVERAGE($D45:TSG45)</f>
        <v>77.023085347868943</v>
      </c>
      <c r="TSI45" s="17">
        <f>+AVERAGE($D45:TSH45)</f>
        <v>77.023085347868943</v>
      </c>
      <c r="TSJ45" s="17">
        <f>+AVERAGE($D45:TSI45)</f>
        <v>77.023085347868928</v>
      </c>
      <c r="TSK45" s="17">
        <f>+AVERAGE($D45:TSJ45)</f>
        <v>77.023085347868928</v>
      </c>
      <c r="TSL45" s="17">
        <f>+AVERAGE($D45:TSK45)</f>
        <v>77.023085347868928</v>
      </c>
      <c r="TSM45" s="17">
        <f>+AVERAGE($D45:TSL45)</f>
        <v>77.023085347868928</v>
      </c>
      <c r="TSN45" s="17">
        <f>+AVERAGE($D45:TSM45)</f>
        <v>77.023085347868928</v>
      </c>
      <c r="TSO45" s="17">
        <f>+AVERAGE($D45:TSN45)</f>
        <v>77.023085347868928</v>
      </c>
      <c r="TSP45" s="17">
        <f>+AVERAGE($D45:TSO45)</f>
        <v>77.023085347868928</v>
      </c>
      <c r="TSQ45" s="17">
        <f>+AVERAGE($D45:TSP45)</f>
        <v>77.023085347868914</v>
      </c>
      <c r="TSR45" s="17">
        <f>+AVERAGE($D45:TSQ45)</f>
        <v>77.023085347868914</v>
      </c>
      <c r="TSS45" s="17">
        <f>+AVERAGE($D45:TSR45)</f>
        <v>77.023085347868914</v>
      </c>
      <c r="TST45" s="17">
        <f>+AVERAGE($D45:TSS45)</f>
        <v>77.023085347868914</v>
      </c>
      <c r="TSU45" s="17">
        <f>+AVERAGE($D45:TST45)</f>
        <v>77.023085347868914</v>
      </c>
      <c r="TSV45" s="17">
        <f>+AVERAGE($D45:TSU45)</f>
        <v>77.023085347868914</v>
      </c>
      <c r="TSW45" s="17">
        <f>+AVERAGE($D45:TSV45)</f>
        <v>77.023085347868914</v>
      </c>
      <c r="TSX45" s="17">
        <f>+AVERAGE($D45:TSW45)</f>
        <v>77.023085347868914</v>
      </c>
      <c r="TSY45" s="17">
        <f>+AVERAGE($D45:TSX45)</f>
        <v>77.0230853478689</v>
      </c>
      <c r="TSZ45" s="17">
        <f>+AVERAGE($D45:TSY45)</f>
        <v>77.0230853478689</v>
      </c>
      <c r="TTA45" s="17">
        <f>+AVERAGE($D45:TSZ45)</f>
        <v>77.0230853478689</v>
      </c>
      <c r="TTB45" s="17">
        <f>+AVERAGE($D45:TTA45)</f>
        <v>77.0230853478689</v>
      </c>
      <c r="TTC45" s="17">
        <f>+AVERAGE($D45:TTB45)</f>
        <v>77.0230853478689</v>
      </c>
      <c r="TTD45" s="17">
        <f>+AVERAGE($D45:TTC45)</f>
        <v>77.0230853478689</v>
      </c>
      <c r="TTE45" s="17">
        <f>+AVERAGE($D45:TTD45)</f>
        <v>77.0230853478689</v>
      </c>
      <c r="TTF45" s="17">
        <f>+AVERAGE($D45:TTE45)</f>
        <v>77.023085347868886</v>
      </c>
      <c r="TTG45" s="17">
        <f>+AVERAGE($D45:TTF45)</f>
        <v>77.023085347868886</v>
      </c>
      <c r="TTH45" s="17">
        <f>+AVERAGE($D45:TTG45)</f>
        <v>77.023085347868886</v>
      </c>
      <c r="TTI45" s="17">
        <f>+AVERAGE($D45:TTH45)</f>
        <v>77.023085347868886</v>
      </c>
      <c r="TTJ45" s="17">
        <f>+AVERAGE($D45:TTI45)</f>
        <v>77.023085347868886</v>
      </c>
      <c r="TTK45" s="17">
        <f>+AVERAGE($D45:TTJ45)</f>
        <v>77.023085347868886</v>
      </c>
      <c r="TTL45" s="17">
        <f>+AVERAGE($D45:TTK45)</f>
        <v>77.023085347868886</v>
      </c>
      <c r="TTM45" s="17">
        <f>+AVERAGE($D45:TTL45)</f>
        <v>77.023085347868886</v>
      </c>
      <c r="TTN45" s="17">
        <f>+AVERAGE($D45:TTM45)</f>
        <v>77.023085347868872</v>
      </c>
      <c r="TTO45" s="17">
        <f>+AVERAGE($D45:TTN45)</f>
        <v>77.023085347868872</v>
      </c>
      <c r="TTP45" s="17">
        <f>+AVERAGE($D45:TTO45)</f>
        <v>77.023085347868872</v>
      </c>
      <c r="TTQ45" s="17">
        <f>+AVERAGE($D45:TTP45)</f>
        <v>77.023085347868872</v>
      </c>
      <c r="TTR45" s="17">
        <f>+AVERAGE($D45:TTQ45)</f>
        <v>77.023085347868872</v>
      </c>
      <c r="TTS45" s="17">
        <f>+AVERAGE($D45:TTR45)</f>
        <v>77.023085347868872</v>
      </c>
      <c r="TTT45" s="17">
        <f>+AVERAGE($D45:TTS45)</f>
        <v>77.023085347868872</v>
      </c>
      <c r="TTU45" s="17">
        <f>+AVERAGE($D45:TTT45)</f>
        <v>77.023085347868857</v>
      </c>
      <c r="TTV45" s="17">
        <f>+AVERAGE($D45:TTU45)</f>
        <v>77.023085347868857</v>
      </c>
      <c r="TTW45" s="17">
        <f>+AVERAGE($D45:TTV45)</f>
        <v>77.023085347868857</v>
      </c>
      <c r="TTX45" s="17">
        <f>+AVERAGE($D45:TTW45)</f>
        <v>77.023085347868857</v>
      </c>
      <c r="TTY45" s="17">
        <f>+AVERAGE($D45:TTX45)</f>
        <v>77.023085347868857</v>
      </c>
      <c r="TTZ45" s="17">
        <f>+AVERAGE($D45:TTY45)</f>
        <v>77.023085347868857</v>
      </c>
      <c r="TUA45" s="17">
        <f>+AVERAGE($D45:TTZ45)</f>
        <v>77.023085347868857</v>
      </c>
      <c r="TUB45" s="17">
        <f>+AVERAGE($D45:TUA45)</f>
        <v>77.023085347868857</v>
      </c>
      <c r="TUC45" s="17">
        <f>+AVERAGE($D45:TUB45)</f>
        <v>77.023085347868843</v>
      </c>
      <c r="TUD45" s="17">
        <f>+AVERAGE($D45:TUC45)</f>
        <v>77.023085347868843</v>
      </c>
      <c r="TUE45" s="17">
        <f>+AVERAGE($D45:TUD45)</f>
        <v>77.023085347868843</v>
      </c>
      <c r="TUF45" s="17">
        <f>+AVERAGE($D45:TUE45)</f>
        <v>77.023085347868843</v>
      </c>
      <c r="TUG45" s="17">
        <f>+AVERAGE($D45:TUF45)</f>
        <v>77.023085347868843</v>
      </c>
      <c r="TUH45" s="17">
        <f>+AVERAGE($D45:TUG45)</f>
        <v>77.023085347868843</v>
      </c>
      <c r="TUI45" s="17">
        <f>+AVERAGE($D45:TUH45)</f>
        <v>77.023085347868843</v>
      </c>
      <c r="TUJ45" s="17">
        <f>+AVERAGE($D45:TUI45)</f>
        <v>77.023085347868829</v>
      </c>
      <c r="TUK45" s="17">
        <f>+AVERAGE($D45:TUJ45)</f>
        <v>77.023085347868829</v>
      </c>
      <c r="TUL45" s="17">
        <f>+AVERAGE($D45:TUK45)</f>
        <v>77.023085347868829</v>
      </c>
      <c r="TUM45" s="17">
        <f>+AVERAGE($D45:TUL45)</f>
        <v>77.023085347868829</v>
      </c>
      <c r="TUN45" s="17">
        <f>+AVERAGE($D45:TUM45)</f>
        <v>77.023085347868829</v>
      </c>
      <c r="TUO45" s="17">
        <f>+AVERAGE($D45:TUN45)</f>
        <v>77.023085347868829</v>
      </c>
      <c r="TUP45" s="17">
        <f>+AVERAGE($D45:TUO45)</f>
        <v>77.023085347868829</v>
      </c>
      <c r="TUQ45" s="17">
        <f>+AVERAGE($D45:TUP45)</f>
        <v>77.023085347868829</v>
      </c>
      <c r="TUR45" s="17">
        <f>+AVERAGE($D45:TUQ45)</f>
        <v>77.023085347868815</v>
      </c>
      <c r="TUS45" s="17">
        <f>+AVERAGE($D45:TUR45)</f>
        <v>77.023085347868815</v>
      </c>
      <c r="TUT45" s="17">
        <f>+AVERAGE($D45:TUS45)</f>
        <v>77.023085347868815</v>
      </c>
      <c r="TUU45" s="17">
        <f>+AVERAGE($D45:TUT45)</f>
        <v>77.023085347868815</v>
      </c>
      <c r="TUV45" s="17">
        <f>+AVERAGE($D45:TUU45)</f>
        <v>77.023085347868815</v>
      </c>
      <c r="TUW45" s="17">
        <f>+AVERAGE($D45:TUV45)</f>
        <v>77.023085347868815</v>
      </c>
      <c r="TUX45" s="17">
        <f>+AVERAGE($D45:TUW45)</f>
        <v>77.023085347868815</v>
      </c>
      <c r="TUY45" s="17">
        <f>+AVERAGE($D45:TUX45)</f>
        <v>77.023085347868815</v>
      </c>
      <c r="TUZ45" s="17">
        <f>+AVERAGE($D45:TUY45)</f>
        <v>77.0230853478688</v>
      </c>
      <c r="TVA45" s="17">
        <f>+AVERAGE($D45:TUZ45)</f>
        <v>77.0230853478688</v>
      </c>
      <c r="TVB45" s="17">
        <f>+AVERAGE($D45:TVA45)</f>
        <v>77.0230853478688</v>
      </c>
      <c r="TVC45" s="17">
        <f>+AVERAGE($D45:TVB45)</f>
        <v>77.0230853478688</v>
      </c>
      <c r="TVD45" s="17">
        <f>+AVERAGE($D45:TVC45)</f>
        <v>77.0230853478688</v>
      </c>
      <c r="TVE45" s="17">
        <f>+AVERAGE($D45:TVD45)</f>
        <v>77.0230853478688</v>
      </c>
      <c r="TVF45" s="17">
        <f>+AVERAGE($D45:TVE45)</f>
        <v>77.0230853478688</v>
      </c>
      <c r="TVG45" s="17">
        <f>+AVERAGE($D45:TVF45)</f>
        <v>77.023085347868786</v>
      </c>
      <c r="TVH45" s="17">
        <f>+AVERAGE($D45:TVG45)</f>
        <v>77.023085347868786</v>
      </c>
      <c r="TVI45" s="17">
        <f>+AVERAGE($D45:TVH45)</f>
        <v>77.023085347868786</v>
      </c>
      <c r="TVJ45" s="17">
        <f>+AVERAGE($D45:TVI45)</f>
        <v>77.023085347868786</v>
      </c>
      <c r="TVK45" s="17">
        <f>+AVERAGE($D45:TVJ45)</f>
        <v>77.023085347868786</v>
      </c>
      <c r="TVL45" s="17">
        <f>+AVERAGE($D45:TVK45)</f>
        <v>77.023085347868786</v>
      </c>
      <c r="TVM45" s="17">
        <f>+AVERAGE($D45:TVL45)</f>
        <v>77.023085347868786</v>
      </c>
      <c r="TVN45" s="17">
        <f>+AVERAGE($D45:TVM45)</f>
        <v>77.023085347868786</v>
      </c>
      <c r="TVO45" s="17">
        <f>+AVERAGE($D45:TVN45)</f>
        <v>77.023085347868772</v>
      </c>
      <c r="TVP45" s="17">
        <f>+AVERAGE($D45:TVO45)</f>
        <v>77.023085347868772</v>
      </c>
      <c r="TVQ45" s="17">
        <f>+AVERAGE($D45:TVP45)</f>
        <v>77.023085347868772</v>
      </c>
      <c r="TVR45" s="17">
        <f>+AVERAGE($D45:TVQ45)</f>
        <v>77.023085347868772</v>
      </c>
      <c r="TVS45" s="17">
        <f>+AVERAGE($D45:TVR45)</f>
        <v>77.023085347868772</v>
      </c>
      <c r="TVT45" s="17">
        <f>+AVERAGE($D45:TVS45)</f>
        <v>77.023085347868772</v>
      </c>
      <c r="TVU45" s="17">
        <f>+AVERAGE($D45:TVT45)</f>
        <v>77.023085347868772</v>
      </c>
      <c r="TVV45" s="17">
        <f>+AVERAGE($D45:TVU45)</f>
        <v>77.023085347868758</v>
      </c>
      <c r="TVW45" s="17">
        <f>+AVERAGE($D45:TVV45)</f>
        <v>77.023085347868758</v>
      </c>
      <c r="TVX45" s="17">
        <f>+AVERAGE($D45:TVW45)</f>
        <v>77.023085347868758</v>
      </c>
      <c r="TVY45" s="17">
        <f>+AVERAGE($D45:TVX45)</f>
        <v>77.023085347868758</v>
      </c>
      <c r="TVZ45" s="17">
        <f>+AVERAGE($D45:TVY45)</f>
        <v>77.023085347868758</v>
      </c>
      <c r="TWA45" s="17">
        <f>+AVERAGE($D45:TVZ45)</f>
        <v>77.023085347868758</v>
      </c>
      <c r="TWB45" s="17">
        <f>+AVERAGE($D45:TWA45)</f>
        <v>77.023085347868758</v>
      </c>
      <c r="TWC45" s="17">
        <f>+AVERAGE($D45:TWB45)</f>
        <v>77.023085347868758</v>
      </c>
      <c r="TWD45" s="17">
        <f>+AVERAGE($D45:TWC45)</f>
        <v>77.023085347868744</v>
      </c>
      <c r="TWE45" s="17">
        <f>+AVERAGE($D45:TWD45)</f>
        <v>77.023085347868744</v>
      </c>
      <c r="TWF45" s="17">
        <f>+AVERAGE($D45:TWE45)</f>
        <v>77.023085347868744</v>
      </c>
      <c r="TWG45" s="17">
        <f>+AVERAGE($D45:TWF45)</f>
        <v>77.023085347868744</v>
      </c>
      <c r="TWH45" s="17">
        <f>+AVERAGE($D45:TWG45)</f>
        <v>77.023085347868744</v>
      </c>
      <c r="TWI45" s="17">
        <f>+AVERAGE($D45:TWH45)</f>
        <v>77.023085347868744</v>
      </c>
      <c r="TWJ45" s="17">
        <f>+AVERAGE($D45:TWI45)</f>
        <v>77.023085347868744</v>
      </c>
      <c r="TWK45" s="17">
        <f>+AVERAGE($D45:TWJ45)</f>
        <v>77.023085347868744</v>
      </c>
      <c r="TWL45" s="17">
        <f>+AVERAGE($D45:TWK45)</f>
        <v>77.023085347868729</v>
      </c>
      <c r="TWM45" s="17">
        <f>+AVERAGE($D45:TWL45)</f>
        <v>77.023085347868729</v>
      </c>
      <c r="TWN45" s="17">
        <f>+AVERAGE($D45:TWM45)</f>
        <v>77.023085347868729</v>
      </c>
      <c r="TWO45" s="17">
        <f>+AVERAGE($D45:TWN45)</f>
        <v>77.023085347868729</v>
      </c>
      <c r="TWP45" s="17">
        <f>+AVERAGE($D45:TWO45)</f>
        <v>77.023085347868729</v>
      </c>
      <c r="TWQ45" s="17">
        <f>+AVERAGE($D45:TWP45)</f>
        <v>77.023085347868729</v>
      </c>
      <c r="TWR45" s="17">
        <f>+AVERAGE($D45:TWQ45)</f>
        <v>77.023085347868729</v>
      </c>
      <c r="TWS45" s="17">
        <f>+AVERAGE($D45:TWR45)</f>
        <v>77.023085347868715</v>
      </c>
      <c r="TWT45" s="17">
        <f>+AVERAGE($D45:TWS45)</f>
        <v>77.023085347868715</v>
      </c>
      <c r="TWU45" s="17">
        <f>+AVERAGE($D45:TWT45)</f>
        <v>77.023085347868715</v>
      </c>
      <c r="TWV45" s="17">
        <f>+AVERAGE($D45:TWU45)</f>
        <v>77.023085347868715</v>
      </c>
      <c r="TWW45" s="17">
        <f>+AVERAGE($D45:TWV45)</f>
        <v>77.023085347868715</v>
      </c>
      <c r="TWX45" s="17">
        <f>+AVERAGE($D45:TWW45)</f>
        <v>77.023085347868715</v>
      </c>
      <c r="TWY45" s="17">
        <f>+AVERAGE($D45:TWX45)</f>
        <v>77.023085347868715</v>
      </c>
      <c r="TWZ45" s="17">
        <f>+AVERAGE($D45:TWY45)</f>
        <v>77.023085347868715</v>
      </c>
      <c r="TXA45" s="17">
        <f>+AVERAGE($D45:TWZ45)</f>
        <v>77.023085347868701</v>
      </c>
      <c r="TXB45" s="17">
        <f>+AVERAGE($D45:TXA45)</f>
        <v>77.023085347868701</v>
      </c>
      <c r="TXC45" s="17">
        <f>+AVERAGE($D45:TXB45)</f>
        <v>77.023085347868701</v>
      </c>
      <c r="TXD45" s="17">
        <f>+AVERAGE($D45:TXC45)</f>
        <v>77.023085347868701</v>
      </c>
      <c r="TXE45" s="17">
        <f>+AVERAGE($D45:TXD45)</f>
        <v>77.023085347868701</v>
      </c>
      <c r="TXF45" s="17">
        <f>+AVERAGE($D45:TXE45)</f>
        <v>77.023085347868701</v>
      </c>
      <c r="TXG45" s="17">
        <f>+AVERAGE($D45:TXF45)</f>
        <v>77.023085347868701</v>
      </c>
      <c r="TXH45" s="17">
        <f>+AVERAGE($D45:TXG45)</f>
        <v>77.023085347868687</v>
      </c>
      <c r="TXI45" s="17">
        <f>+AVERAGE($D45:TXH45)</f>
        <v>77.023085347868687</v>
      </c>
      <c r="TXJ45" s="17">
        <f>+AVERAGE($D45:TXI45)</f>
        <v>77.023085347868687</v>
      </c>
      <c r="TXK45" s="17">
        <f>+AVERAGE($D45:TXJ45)</f>
        <v>77.023085347868687</v>
      </c>
      <c r="TXL45" s="17">
        <f>+AVERAGE($D45:TXK45)</f>
        <v>77.023085347868687</v>
      </c>
      <c r="TXM45" s="17">
        <f>+AVERAGE($D45:TXL45)</f>
        <v>77.023085347868687</v>
      </c>
      <c r="TXN45" s="17">
        <f>+AVERAGE($D45:TXM45)</f>
        <v>77.023085347868687</v>
      </c>
      <c r="TXO45" s="17">
        <f>+AVERAGE($D45:TXN45)</f>
        <v>77.023085347868687</v>
      </c>
      <c r="TXP45" s="17">
        <f>+AVERAGE($D45:TXO45)</f>
        <v>77.023085347868673</v>
      </c>
      <c r="TXQ45" s="17">
        <f>+AVERAGE($D45:TXP45)</f>
        <v>77.023085347868673</v>
      </c>
      <c r="TXR45" s="17">
        <f>+AVERAGE($D45:TXQ45)</f>
        <v>77.023085347868673</v>
      </c>
      <c r="TXS45" s="17">
        <f>+AVERAGE($D45:TXR45)</f>
        <v>77.023085347868673</v>
      </c>
      <c r="TXT45" s="17">
        <f>+AVERAGE($D45:TXS45)</f>
        <v>77.023085347868673</v>
      </c>
      <c r="TXU45" s="17">
        <f>+AVERAGE($D45:TXT45)</f>
        <v>77.023085347868673</v>
      </c>
      <c r="TXV45" s="17">
        <f>+AVERAGE($D45:TXU45)</f>
        <v>77.023085347868673</v>
      </c>
      <c r="TXW45" s="17">
        <f>+AVERAGE($D45:TXV45)</f>
        <v>77.023085347868673</v>
      </c>
      <c r="TXX45" s="17">
        <f>+AVERAGE($D45:TXW45)</f>
        <v>77.023085347868658</v>
      </c>
      <c r="TXY45" s="17">
        <f>+AVERAGE($D45:TXX45)</f>
        <v>77.023085347868658</v>
      </c>
      <c r="TXZ45" s="17">
        <f>+AVERAGE($D45:TXY45)</f>
        <v>77.023085347868658</v>
      </c>
      <c r="TYA45" s="17">
        <f>+AVERAGE($D45:TXZ45)</f>
        <v>77.023085347868658</v>
      </c>
      <c r="TYB45" s="17">
        <f>+AVERAGE($D45:TYA45)</f>
        <v>77.023085347868658</v>
      </c>
      <c r="TYC45" s="17">
        <f>+AVERAGE($D45:TYB45)</f>
        <v>77.023085347868658</v>
      </c>
      <c r="TYD45" s="17">
        <f>+AVERAGE($D45:TYC45)</f>
        <v>77.023085347868658</v>
      </c>
      <c r="TYE45" s="17">
        <f>+AVERAGE($D45:TYD45)</f>
        <v>77.023085347868644</v>
      </c>
      <c r="TYF45" s="17">
        <f>+AVERAGE($D45:TYE45)</f>
        <v>77.023085347868644</v>
      </c>
      <c r="TYG45" s="17">
        <f>+AVERAGE($D45:TYF45)</f>
        <v>77.023085347868644</v>
      </c>
      <c r="TYH45" s="17">
        <f>+AVERAGE($D45:TYG45)</f>
        <v>77.023085347868644</v>
      </c>
      <c r="TYI45" s="17">
        <f>+AVERAGE($D45:TYH45)</f>
        <v>77.023085347868644</v>
      </c>
      <c r="TYJ45" s="17">
        <f>+AVERAGE($D45:TYI45)</f>
        <v>77.023085347868644</v>
      </c>
      <c r="TYK45" s="17">
        <f>+AVERAGE($D45:TYJ45)</f>
        <v>77.023085347868644</v>
      </c>
      <c r="TYL45" s="17">
        <f>+AVERAGE($D45:TYK45)</f>
        <v>77.023085347868644</v>
      </c>
      <c r="TYM45" s="17">
        <f>+AVERAGE($D45:TYL45)</f>
        <v>77.02308534786863</v>
      </c>
      <c r="TYN45" s="17">
        <f>+AVERAGE($D45:TYM45)</f>
        <v>77.02308534786863</v>
      </c>
      <c r="TYO45" s="17">
        <f>+AVERAGE($D45:TYN45)</f>
        <v>77.02308534786863</v>
      </c>
      <c r="TYP45" s="17">
        <f>+AVERAGE($D45:TYO45)</f>
        <v>77.02308534786863</v>
      </c>
      <c r="TYQ45" s="17">
        <f>+AVERAGE($D45:TYP45)</f>
        <v>77.02308534786863</v>
      </c>
      <c r="TYR45" s="17">
        <f>+AVERAGE($D45:TYQ45)</f>
        <v>77.02308534786863</v>
      </c>
      <c r="TYS45" s="17">
        <f>+AVERAGE($D45:TYR45)</f>
        <v>77.02308534786863</v>
      </c>
      <c r="TYT45" s="17">
        <f>+AVERAGE($D45:TYS45)</f>
        <v>77.02308534786863</v>
      </c>
      <c r="TYU45" s="17">
        <f>+AVERAGE($D45:TYT45)</f>
        <v>77.023085347868616</v>
      </c>
      <c r="TYV45" s="17">
        <f>+AVERAGE($D45:TYU45)</f>
        <v>77.023085347868616</v>
      </c>
      <c r="TYW45" s="17">
        <f>+AVERAGE($D45:TYV45)</f>
        <v>77.023085347868616</v>
      </c>
      <c r="TYX45" s="17">
        <f>+AVERAGE($D45:TYW45)</f>
        <v>77.023085347868616</v>
      </c>
      <c r="TYY45" s="17">
        <f>+AVERAGE($D45:TYX45)</f>
        <v>77.023085347868616</v>
      </c>
      <c r="TYZ45" s="17">
        <f>+AVERAGE($D45:TYY45)</f>
        <v>77.023085347868616</v>
      </c>
      <c r="TZA45" s="17">
        <f>+AVERAGE($D45:TYZ45)</f>
        <v>77.023085347868616</v>
      </c>
      <c r="TZB45" s="17">
        <f>+AVERAGE($D45:TZA45)</f>
        <v>77.023085347868616</v>
      </c>
      <c r="TZC45" s="17">
        <f>+AVERAGE($D45:TZB45)</f>
        <v>77.023085347868602</v>
      </c>
      <c r="TZD45" s="17">
        <f>+AVERAGE($D45:TZC45)</f>
        <v>77.023085347868602</v>
      </c>
      <c r="TZE45" s="17">
        <f>+AVERAGE($D45:TZD45)</f>
        <v>77.023085347868602</v>
      </c>
      <c r="TZF45" s="17">
        <f>+AVERAGE($D45:TZE45)</f>
        <v>77.023085347868602</v>
      </c>
      <c r="TZG45" s="17">
        <f>+AVERAGE($D45:TZF45)</f>
        <v>77.023085347868602</v>
      </c>
      <c r="TZH45" s="17">
        <f>+AVERAGE($D45:TZG45)</f>
        <v>77.023085347868602</v>
      </c>
      <c r="TZI45" s="17">
        <f>+AVERAGE($D45:TZH45)</f>
        <v>77.023085347868602</v>
      </c>
      <c r="TZJ45" s="17">
        <f>+AVERAGE($D45:TZI45)</f>
        <v>77.023085347868587</v>
      </c>
      <c r="TZK45" s="17">
        <f>+AVERAGE($D45:TZJ45)</f>
        <v>77.023085347868587</v>
      </c>
      <c r="TZL45" s="17">
        <f>+AVERAGE($D45:TZK45)</f>
        <v>77.023085347868587</v>
      </c>
      <c r="TZM45" s="17">
        <f>+AVERAGE($D45:TZL45)</f>
        <v>77.023085347868587</v>
      </c>
      <c r="TZN45" s="17">
        <f>+AVERAGE($D45:TZM45)</f>
        <v>77.023085347868587</v>
      </c>
      <c r="TZO45" s="17">
        <f>+AVERAGE($D45:TZN45)</f>
        <v>77.023085347868587</v>
      </c>
      <c r="TZP45" s="17">
        <f>+AVERAGE($D45:TZO45)</f>
        <v>77.023085347868587</v>
      </c>
      <c r="TZQ45" s="17">
        <f>+AVERAGE($D45:TZP45)</f>
        <v>77.023085347868587</v>
      </c>
      <c r="TZR45" s="17">
        <f>+AVERAGE($D45:TZQ45)</f>
        <v>77.023085347868573</v>
      </c>
      <c r="TZS45" s="17">
        <f>+AVERAGE($D45:TZR45)</f>
        <v>77.023085347868573</v>
      </c>
      <c r="TZT45" s="17">
        <f>+AVERAGE($D45:TZS45)</f>
        <v>77.023085347868573</v>
      </c>
      <c r="TZU45" s="17">
        <f>+AVERAGE($D45:TZT45)</f>
        <v>77.023085347868573</v>
      </c>
      <c r="TZV45" s="17">
        <f>+AVERAGE($D45:TZU45)</f>
        <v>77.023085347868573</v>
      </c>
      <c r="TZW45" s="17">
        <f>+AVERAGE($D45:TZV45)</f>
        <v>77.023085347868573</v>
      </c>
      <c r="TZX45" s="17">
        <f>+AVERAGE($D45:TZW45)</f>
        <v>77.023085347868573</v>
      </c>
      <c r="TZY45" s="17">
        <f>+AVERAGE($D45:TZX45)</f>
        <v>77.023085347868573</v>
      </c>
      <c r="TZZ45" s="17">
        <f>+AVERAGE($D45:TZY45)</f>
        <v>77.023085347868559</v>
      </c>
      <c r="UAA45" s="17">
        <f>+AVERAGE($D45:TZZ45)</f>
        <v>77.023085347868559</v>
      </c>
      <c r="UAB45" s="17">
        <f>+AVERAGE($D45:UAA45)</f>
        <v>77.023085347868559</v>
      </c>
      <c r="UAC45" s="17">
        <f>+AVERAGE($D45:UAB45)</f>
        <v>77.023085347868559</v>
      </c>
      <c r="UAD45" s="17">
        <f>+AVERAGE($D45:UAC45)</f>
        <v>77.023085347868559</v>
      </c>
      <c r="UAE45" s="17">
        <f>+AVERAGE($D45:UAD45)</f>
        <v>77.023085347868559</v>
      </c>
      <c r="UAF45" s="17">
        <f>+AVERAGE($D45:UAE45)</f>
        <v>77.023085347868559</v>
      </c>
      <c r="UAG45" s="17">
        <f>+AVERAGE($D45:UAF45)</f>
        <v>77.023085347868545</v>
      </c>
      <c r="UAH45" s="17">
        <f>+AVERAGE($D45:UAG45)</f>
        <v>77.023085347868545</v>
      </c>
      <c r="UAI45" s="17">
        <f>+AVERAGE($D45:UAH45)</f>
        <v>77.023085347868545</v>
      </c>
      <c r="UAJ45" s="17">
        <f>+AVERAGE($D45:UAI45)</f>
        <v>77.023085347868545</v>
      </c>
      <c r="UAK45" s="17">
        <f>+AVERAGE($D45:UAJ45)</f>
        <v>77.023085347868545</v>
      </c>
      <c r="UAL45" s="17">
        <f>+AVERAGE($D45:UAK45)</f>
        <v>77.023085347868545</v>
      </c>
      <c r="UAM45" s="17">
        <f>+AVERAGE($D45:UAL45)</f>
        <v>77.023085347868545</v>
      </c>
      <c r="UAN45" s="17">
        <f>+AVERAGE($D45:UAM45)</f>
        <v>77.023085347868545</v>
      </c>
      <c r="UAO45" s="17">
        <f>+AVERAGE($D45:UAN45)</f>
        <v>77.02308534786853</v>
      </c>
      <c r="UAP45" s="17">
        <f>+AVERAGE($D45:UAO45)</f>
        <v>77.02308534786853</v>
      </c>
      <c r="UAQ45" s="17">
        <f>+AVERAGE($D45:UAP45)</f>
        <v>77.02308534786853</v>
      </c>
      <c r="UAR45" s="17">
        <f>+AVERAGE($D45:UAQ45)</f>
        <v>77.02308534786853</v>
      </c>
      <c r="UAS45" s="17">
        <f>+AVERAGE($D45:UAR45)</f>
        <v>77.02308534786853</v>
      </c>
      <c r="UAT45" s="17">
        <f>+AVERAGE($D45:UAS45)</f>
        <v>77.02308534786853</v>
      </c>
      <c r="UAU45" s="17">
        <f>+AVERAGE($D45:UAT45)</f>
        <v>77.02308534786853</v>
      </c>
      <c r="UAV45" s="17">
        <f>+AVERAGE($D45:UAU45)</f>
        <v>77.02308534786853</v>
      </c>
      <c r="UAW45" s="17">
        <f>+AVERAGE($D45:UAV45)</f>
        <v>77.023085347868516</v>
      </c>
      <c r="UAX45" s="17">
        <f>+AVERAGE($D45:UAW45)</f>
        <v>77.023085347868516</v>
      </c>
      <c r="UAY45" s="17">
        <f>+AVERAGE($D45:UAX45)</f>
        <v>77.023085347868516</v>
      </c>
      <c r="UAZ45" s="17">
        <f>+AVERAGE($D45:UAY45)</f>
        <v>77.023085347868516</v>
      </c>
      <c r="UBA45" s="17">
        <f>+AVERAGE($D45:UAZ45)</f>
        <v>77.023085347868516</v>
      </c>
      <c r="UBB45" s="17">
        <f>+AVERAGE($D45:UBA45)</f>
        <v>77.023085347868516</v>
      </c>
      <c r="UBC45" s="17">
        <f>+AVERAGE($D45:UBB45)</f>
        <v>77.023085347868516</v>
      </c>
      <c r="UBD45" s="17">
        <f>+AVERAGE($D45:UBC45)</f>
        <v>77.023085347868516</v>
      </c>
      <c r="UBE45" s="17">
        <f>+AVERAGE($D45:UBD45)</f>
        <v>77.023085347868502</v>
      </c>
      <c r="UBF45" s="17">
        <f>+AVERAGE($D45:UBE45)</f>
        <v>77.023085347868502</v>
      </c>
      <c r="UBG45" s="17">
        <f>+AVERAGE($D45:UBF45)</f>
        <v>77.023085347868502</v>
      </c>
      <c r="UBH45" s="17">
        <f>+AVERAGE($D45:UBG45)</f>
        <v>77.023085347868502</v>
      </c>
      <c r="UBI45" s="17">
        <f>+AVERAGE($D45:UBH45)</f>
        <v>77.023085347868502</v>
      </c>
      <c r="UBJ45" s="17">
        <f>+AVERAGE($D45:UBI45)</f>
        <v>77.023085347868502</v>
      </c>
      <c r="UBK45" s="17">
        <f>+AVERAGE($D45:UBJ45)</f>
        <v>77.023085347868502</v>
      </c>
      <c r="UBL45" s="17">
        <f>+AVERAGE($D45:UBK45)</f>
        <v>77.023085347868488</v>
      </c>
      <c r="UBM45" s="17">
        <f>+AVERAGE($D45:UBL45)</f>
        <v>77.023085347868488</v>
      </c>
      <c r="UBN45" s="17">
        <f>+AVERAGE($D45:UBM45)</f>
        <v>77.023085347868488</v>
      </c>
      <c r="UBO45" s="17">
        <f>+AVERAGE($D45:UBN45)</f>
        <v>77.023085347868488</v>
      </c>
      <c r="UBP45" s="17">
        <f>+AVERAGE($D45:UBO45)</f>
        <v>77.023085347868488</v>
      </c>
      <c r="UBQ45" s="17">
        <f>+AVERAGE($D45:UBP45)</f>
        <v>77.023085347868488</v>
      </c>
      <c r="UBR45" s="17">
        <f>+AVERAGE($D45:UBQ45)</f>
        <v>77.023085347868488</v>
      </c>
      <c r="UBS45" s="17">
        <f>+AVERAGE($D45:UBR45)</f>
        <v>77.023085347868488</v>
      </c>
      <c r="UBT45" s="17">
        <f>+AVERAGE($D45:UBS45)</f>
        <v>77.023085347868474</v>
      </c>
      <c r="UBU45" s="17">
        <f>+AVERAGE($D45:UBT45)</f>
        <v>77.023085347868474</v>
      </c>
      <c r="UBV45" s="17">
        <f>+AVERAGE($D45:UBU45)</f>
        <v>77.023085347868474</v>
      </c>
      <c r="UBW45" s="17">
        <f>+AVERAGE($D45:UBV45)</f>
        <v>77.023085347868474</v>
      </c>
      <c r="UBX45" s="17">
        <f>+AVERAGE($D45:UBW45)</f>
        <v>77.023085347868474</v>
      </c>
      <c r="UBY45" s="17">
        <f>+AVERAGE($D45:UBX45)</f>
        <v>77.023085347868474</v>
      </c>
      <c r="UBZ45" s="17">
        <f>+AVERAGE($D45:UBY45)</f>
        <v>77.023085347868474</v>
      </c>
      <c r="UCA45" s="17">
        <f>+AVERAGE($D45:UBZ45)</f>
        <v>77.023085347868474</v>
      </c>
      <c r="UCB45" s="17">
        <f>+AVERAGE($D45:UCA45)</f>
        <v>77.023085347868459</v>
      </c>
      <c r="UCC45" s="17">
        <f>+AVERAGE($D45:UCB45)</f>
        <v>77.023085347868459</v>
      </c>
      <c r="UCD45" s="17">
        <f>+AVERAGE($D45:UCC45)</f>
        <v>77.023085347868459</v>
      </c>
      <c r="UCE45" s="17">
        <f>+AVERAGE($D45:UCD45)</f>
        <v>77.023085347868459</v>
      </c>
      <c r="UCF45" s="17">
        <f>+AVERAGE($D45:UCE45)</f>
        <v>77.023085347868459</v>
      </c>
      <c r="UCG45" s="17">
        <f>+AVERAGE($D45:UCF45)</f>
        <v>77.023085347868459</v>
      </c>
      <c r="UCH45" s="17">
        <f>+AVERAGE($D45:UCG45)</f>
        <v>77.023085347868459</v>
      </c>
      <c r="UCI45" s="17">
        <f>+AVERAGE($D45:UCH45)</f>
        <v>77.023085347868459</v>
      </c>
      <c r="UCJ45" s="17">
        <f>+AVERAGE($D45:UCI45)</f>
        <v>77.023085347868445</v>
      </c>
      <c r="UCK45" s="17">
        <f>+AVERAGE($D45:UCJ45)</f>
        <v>77.023085347868445</v>
      </c>
      <c r="UCL45" s="17">
        <f>+AVERAGE($D45:UCK45)</f>
        <v>77.023085347868445</v>
      </c>
      <c r="UCM45" s="17">
        <f>+AVERAGE($D45:UCL45)</f>
        <v>77.023085347868445</v>
      </c>
      <c r="UCN45" s="17">
        <f>+AVERAGE($D45:UCM45)</f>
        <v>77.023085347868445</v>
      </c>
      <c r="UCO45" s="17">
        <f>+AVERAGE($D45:UCN45)</f>
        <v>77.023085347868445</v>
      </c>
      <c r="UCP45" s="17">
        <f>+AVERAGE($D45:UCO45)</f>
        <v>77.023085347868445</v>
      </c>
      <c r="UCQ45" s="17">
        <f>+AVERAGE($D45:UCP45)</f>
        <v>77.023085347868445</v>
      </c>
      <c r="UCR45" s="17">
        <f>+AVERAGE($D45:UCQ45)</f>
        <v>77.023085347868431</v>
      </c>
      <c r="UCS45" s="17">
        <f>+AVERAGE($D45:UCR45)</f>
        <v>77.023085347868431</v>
      </c>
      <c r="UCT45" s="17">
        <f>+AVERAGE($D45:UCS45)</f>
        <v>77.023085347868431</v>
      </c>
      <c r="UCU45" s="17">
        <f>+AVERAGE($D45:UCT45)</f>
        <v>77.023085347868431</v>
      </c>
      <c r="UCV45" s="17">
        <f>+AVERAGE($D45:UCU45)</f>
        <v>77.023085347868431</v>
      </c>
      <c r="UCW45" s="17">
        <f>+AVERAGE($D45:UCV45)</f>
        <v>77.023085347868431</v>
      </c>
      <c r="UCX45" s="17">
        <f>+AVERAGE($D45:UCW45)</f>
        <v>77.023085347868431</v>
      </c>
      <c r="UCY45" s="17">
        <f>+AVERAGE($D45:UCX45)</f>
        <v>77.023085347868417</v>
      </c>
      <c r="UCZ45" s="17">
        <f>+AVERAGE($D45:UCY45)</f>
        <v>77.023085347868417</v>
      </c>
      <c r="UDA45" s="17">
        <f>+AVERAGE($D45:UCZ45)</f>
        <v>77.023085347868417</v>
      </c>
      <c r="UDB45" s="17">
        <f>+AVERAGE($D45:UDA45)</f>
        <v>77.023085347868417</v>
      </c>
      <c r="UDC45" s="17">
        <f>+AVERAGE($D45:UDB45)</f>
        <v>77.023085347868417</v>
      </c>
      <c r="UDD45" s="17">
        <f>+AVERAGE($D45:UDC45)</f>
        <v>77.023085347868417</v>
      </c>
      <c r="UDE45" s="17">
        <f>+AVERAGE($D45:UDD45)</f>
        <v>77.023085347868417</v>
      </c>
      <c r="UDF45" s="17">
        <f>+AVERAGE($D45:UDE45)</f>
        <v>77.023085347868417</v>
      </c>
      <c r="UDG45" s="17">
        <f>+AVERAGE($D45:UDF45)</f>
        <v>77.023085347868403</v>
      </c>
      <c r="UDH45" s="17">
        <f>+AVERAGE($D45:UDG45)</f>
        <v>77.023085347868403</v>
      </c>
      <c r="UDI45" s="17">
        <f>+AVERAGE($D45:UDH45)</f>
        <v>77.023085347868403</v>
      </c>
      <c r="UDJ45" s="17">
        <f>+AVERAGE($D45:UDI45)</f>
        <v>77.023085347868403</v>
      </c>
      <c r="UDK45" s="17">
        <f>+AVERAGE($D45:UDJ45)</f>
        <v>77.023085347868403</v>
      </c>
      <c r="UDL45" s="17">
        <f>+AVERAGE($D45:UDK45)</f>
        <v>77.023085347868403</v>
      </c>
      <c r="UDM45" s="17">
        <f>+AVERAGE($D45:UDL45)</f>
        <v>77.023085347868403</v>
      </c>
      <c r="UDN45" s="17">
        <f>+AVERAGE($D45:UDM45)</f>
        <v>77.023085347868403</v>
      </c>
      <c r="UDO45" s="17">
        <f>+AVERAGE($D45:UDN45)</f>
        <v>77.023085347868388</v>
      </c>
      <c r="UDP45" s="17">
        <f>+AVERAGE($D45:UDO45)</f>
        <v>77.023085347868388</v>
      </c>
      <c r="UDQ45" s="17">
        <f>+AVERAGE($D45:UDP45)</f>
        <v>77.023085347868388</v>
      </c>
      <c r="UDR45" s="17">
        <f>+AVERAGE($D45:UDQ45)</f>
        <v>77.023085347868388</v>
      </c>
      <c r="UDS45" s="17">
        <f>+AVERAGE($D45:UDR45)</f>
        <v>77.023085347868388</v>
      </c>
      <c r="UDT45" s="17">
        <f>+AVERAGE($D45:UDS45)</f>
        <v>77.023085347868388</v>
      </c>
      <c r="UDU45" s="17">
        <f>+AVERAGE($D45:UDT45)</f>
        <v>77.023085347868388</v>
      </c>
      <c r="UDV45" s="17">
        <f>+AVERAGE($D45:UDU45)</f>
        <v>77.023085347868388</v>
      </c>
      <c r="UDW45" s="17">
        <f>+AVERAGE($D45:UDV45)</f>
        <v>77.023085347868374</v>
      </c>
      <c r="UDX45" s="17">
        <f>+AVERAGE($D45:UDW45)</f>
        <v>77.023085347868374</v>
      </c>
      <c r="UDY45" s="17">
        <f>+AVERAGE($D45:UDX45)</f>
        <v>77.023085347868374</v>
      </c>
      <c r="UDZ45" s="17">
        <f>+AVERAGE($D45:UDY45)</f>
        <v>77.023085347868374</v>
      </c>
      <c r="UEA45" s="17">
        <f>+AVERAGE($D45:UDZ45)</f>
        <v>77.023085347868374</v>
      </c>
      <c r="UEB45" s="17">
        <f>+AVERAGE($D45:UEA45)</f>
        <v>77.023085347868374</v>
      </c>
      <c r="UEC45" s="17">
        <f>+AVERAGE($D45:UEB45)</f>
        <v>77.023085347868374</v>
      </c>
      <c r="UED45" s="17">
        <f>+AVERAGE($D45:UEC45)</f>
        <v>77.023085347868374</v>
      </c>
      <c r="UEE45" s="17">
        <f>+AVERAGE($D45:UED45)</f>
        <v>77.02308534786836</v>
      </c>
      <c r="UEF45" s="17">
        <f>+AVERAGE($D45:UEE45)</f>
        <v>77.02308534786836</v>
      </c>
      <c r="UEG45" s="17">
        <f>+AVERAGE($D45:UEF45)</f>
        <v>77.02308534786836</v>
      </c>
      <c r="UEH45" s="17">
        <f>+AVERAGE($D45:UEG45)</f>
        <v>77.02308534786836</v>
      </c>
      <c r="UEI45" s="17">
        <f>+AVERAGE($D45:UEH45)</f>
        <v>77.02308534786836</v>
      </c>
      <c r="UEJ45" s="17">
        <f>+AVERAGE($D45:UEI45)</f>
        <v>77.02308534786836</v>
      </c>
      <c r="UEK45" s="17">
        <f>+AVERAGE($D45:UEJ45)</f>
        <v>77.02308534786836</v>
      </c>
      <c r="UEL45" s="17">
        <f>+AVERAGE($D45:UEK45)</f>
        <v>77.02308534786836</v>
      </c>
      <c r="UEM45" s="17">
        <f>+AVERAGE($D45:UEL45)</f>
        <v>77.023085347868346</v>
      </c>
      <c r="UEN45" s="17">
        <f>+AVERAGE($D45:UEM45)</f>
        <v>77.023085347868346</v>
      </c>
      <c r="UEO45" s="17">
        <f>+AVERAGE($D45:UEN45)</f>
        <v>77.023085347868346</v>
      </c>
      <c r="UEP45" s="17">
        <f>+AVERAGE($D45:UEO45)</f>
        <v>77.023085347868346</v>
      </c>
      <c r="UEQ45" s="17">
        <f>+AVERAGE($D45:UEP45)</f>
        <v>77.023085347868346</v>
      </c>
      <c r="UER45" s="17">
        <f>+AVERAGE($D45:UEQ45)</f>
        <v>77.023085347868346</v>
      </c>
      <c r="UES45" s="17">
        <f>+AVERAGE($D45:UER45)</f>
        <v>77.023085347868346</v>
      </c>
      <c r="UET45" s="17">
        <f>+AVERAGE($D45:UES45)</f>
        <v>77.023085347868331</v>
      </c>
      <c r="UEU45" s="17">
        <f>+AVERAGE($D45:UET45)</f>
        <v>77.023085347868331</v>
      </c>
      <c r="UEV45" s="17">
        <f>+AVERAGE($D45:UEU45)</f>
        <v>77.023085347868331</v>
      </c>
      <c r="UEW45" s="17">
        <f>+AVERAGE($D45:UEV45)</f>
        <v>77.023085347868331</v>
      </c>
      <c r="UEX45" s="17">
        <f>+AVERAGE($D45:UEW45)</f>
        <v>77.023085347868331</v>
      </c>
      <c r="UEY45" s="17">
        <f>+AVERAGE($D45:UEX45)</f>
        <v>77.023085347868331</v>
      </c>
      <c r="UEZ45" s="17">
        <f>+AVERAGE($D45:UEY45)</f>
        <v>77.023085347868331</v>
      </c>
      <c r="UFA45" s="17">
        <f>+AVERAGE($D45:UEZ45)</f>
        <v>77.023085347868331</v>
      </c>
      <c r="UFB45" s="17">
        <f>+AVERAGE($D45:UFA45)</f>
        <v>77.023085347868317</v>
      </c>
      <c r="UFC45" s="17">
        <f>+AVERAGE($D45:UFB45)</f>
        <v>77.023085347868317</v>
      </c>
      <c r="UFD45" s="17">
        <f>+AVERAGE($D45:UFC45)</f>
        <v>77.023085347868317</v>
      </c>
      <c r="UFE45" s="17">
        <f>+AVERAGE($D45:UFD45)</f>
        <v>77.023085347868317</v>
      </c>
      <c r="UFF45" s="17">
        <f>+AVERAGE($D45:UFE45)</f>
        <v>77.023085347868317</v>
      </c>
      <c r="UFG45" s="17">
        <f>+AVERAGE($D45:UFF45)</f>
        <v>77.023085347868317</v>
      </c>
      <c r="UFH45" s="17">
        <f>+AVERAGE($D45:UFG45)</f>
        <v>77.023085347868317</v>
      </c>
      <c r="UFI45" s="17">
        <f>+AVERAGE($D45:UFH45)</f>
        <v>77.023085347868317</v>
      </c>
      <c r="UFJ45" s="17">
        <f>+AVERAGE($D45:UFI45)</f>
        <v>77.023085347868303</v>
      </c>
      <c r="UFK45" s="17">
        <f>+AVERAGE($D45:UFJ45)</f>
        <v>77.023085347868303</v>
      </c>
      <c r="UFL45" s="17">
        <f>+AVERAGE($D45:UFK45)</f>
        <v>77.023085347868303</v>
      </c>
      <c r="UFM45" s="17">
        <f>+AVERAGE($D45:UFL45)</f>
        <v>77.023085347868303</v>
      </c>
      <c r="UFN45" s="17">
        <f>+AVERAGE($D45:UFM45)</f>
        <v>77.023085347868303</v>
      </c>
      <c r="UFO45" s="17">
        <f>+AVERAGE($D45:UFN45)</f>
        <v>77.023085347868303</v>
      </c>
      <c r="UFP45" s="17">
        <f>+AVERAGE($D45:UFO45)</f>
        <v>77.023085347868303</v>
      </c>
      <c r="UFQ45" s="17">
        <f>+AVERAGE($D45:UFP45)</f>
        <v>77.023085347868303</v>
      </c>
      <c r="UFR45" s="17">
        <f>+AVERAGE($D45:UFQ45)</f>
        <v>77.023085347868289</v>
      </c>
      <c r="UFS45" s="17">
        <f>+AVERAGE($D45:UFR45)</f>
        <v>77.023085347868289</v>
      </c>
      <c r="UFT45" s="17">
        <f>+AVERAGE($D45:UFS45)</f>
        <v>77.023085347868289</v>
      </c>
      <c r="UFU45" s="17">
        <f>+AVERAGE($D45:UFT45)</f>
        <v>77.023085347868289</v>
      </c>
      <c r="UFV45" s="17">
        <f>+AVERAGE($D45:UFU45)</f>
        <v>77.023085347868289</v>
      </c>
      <c r="UFW45" s="17">
        <f>+AVERAGE($D45:UFV45)</f>
        <v>77.023085347868289</v>
      </c>
      <c r="UFX45" s="17">
        <f>+AVERAGE($D45:UFW45)</f>
        <v>77.023085347868289</v>
      </c>
      <c r="UFY45" s="17">
        <f>+AVERAGE($D45:UFX45)</f>
        <v>77.023085347868289</v>
      </c>
      <c r="UFZ45" s="17">
        <f>+AVERAGE($D45:UFY45)</f>
        <v>77.023085347868275</v>
      </c>
      <c r="UGA45" s="17">
        <f>+AVERAGE($D45:UFZ45)</f>
        <v>77.023085347868275</v>
      </c>
      <c r="UGB45" s="17">
        <f>+AVERAGE($D45:UGA45)</f>
        <v>77.023085347868275</v>
      </c>
      <c r="UGC45" s="17">
        <f>+AVERAGE($D45:UGB45)</f>
        <v>77.023085347868275</v>
      </c>
      <c r="UGD45" s="17">
        <f>+AVERAGE($D45:UGC45)</f>
        <v>77.023085347868275</v>
      </c>
      <c r="UGE45" s="17">
        <f>+AVERAGE($D45:UGD45)</f>
        <v>77.023085347868275</v>
      </c>
      <c r="UGF45" s="17">
        <f>+AVERAGE($D45:UGE45)</f>
        <v>77.023085347868275</v>
      </c>
      <c r="UGG45" s="17">
        <f>+AVERAGE($D45:UGF45)</f>
        <v>77.023085347868275</v>
      </c>
      <c r="UGH45" s="17">
        <f>+AVERAGE($D45:UGG45)</f>
        <v>77.02308534786826</v>
      </c>
      <c r="UGI45" s="17">
        <f>+AVERAGE($D45:UGH45)</f>
        <v>77.02308534786826</v>
      </c>
      <c r="UGJ45" s="17">
        <f>+AVERAGE($D45:UGI45)</f>
        <v>77.02308534786826</v>
      </c>
      <c r="UGK45" s="17">
        <f>+AVERAGE($D45:UGJ45)</f>
        <v>77.02308534786826</v>
      </c>
      <c r="UGL45" s="17">
        <f>+AVERAGE($D45:UGK45)</f>
        <v>77.02308534786826</v>
      </c>
      <c r="UGM45" s="17">
        <f>+AVERAGE($D45:UGL45)</f>
        <v>77.02308534786826</v>
      </c>
      <c r="UGN45" s="17">
        <f>+AVERAGE($D45:UGM45)</f>
        <v>77.02308534786826</v>
      </c>
      <c r="UGO45" s="17">
        <f>+AVERAGE($D45:UGN45)</f>
        <v>77.02308534786826</v>
      </c>
      <c r="UGP45" s="17">
        <f>+AVERAGE($D45:UGO45)</f>
        <v>77.023085347868246</v>
      </c>
      <c r="UGQ45" s="17">
        <f>+AVERAGE($D45:UGP45)</f>
        <v>77.023085347868246</v>
      </c>
      <c r="UGR45" s="17">
        <f>+AVERAGE($D45:UGQ45)</f>
        <v>77.023085347868246</v>
      </c>
      <c r="UGS45" s="17">
        <f>+AVERAGE($D45:UGR45)</f>
        <v>77.023085347868246</v>
      </c>
      <c r="UGT45" s="17">
        <f>+AVERAGE($D45:UGS45)</f>
        <v>77.023085347868246</v>
      </c>
      <c r="UGU45" s="17">
        <f>+AVERAGE($D45:UGT45)</f>
        <v>77.023085347868246</v>
      </c>
      <c r="UGV45" s="17">
        <f>+AVERAGE($D45:UGU45)</f>
        <v>77.023085347868246</v>
      </c>
      <c r="UGW45" s="17">
        <f>+AVERAGE($D45:UGV45)</f>
        <v>77.023085347868246</v>
      </c>
      <c r="UGX45" s="17">
        <f>+AVERAGE($D45:UGW45)</f>
        <v>77.023085347868232</v>
      </c>
      <c r="UGY45" s="17">
        <f>+AVERAGE($D45:UGX45)</f>
        <v>77.023085347868232</v>
      </c>
      <c r="UGZ45" s="17">
        <f>+AVERAGE($D45:UGY45)</f>
        <v>77.023085347868232</v>
      </c>
      <c r="UHA45" s="17">
        <f>+AVERAGE($D45:UGZ45)</f>
        <v>77.023085347868232</v>
      </c>
      <c r="UHB45" s="17">
        <f>+AVERAGE($D45:UHA45)</f>
        <v>77.023085347868232</v>
      </c>
      <c r="UHC45" s="17">
        <f>+AVERAGE($D45:UHB45)</f>
        <v>77.023085347868232</v>
      </c>
      <c r="UHD45" s="17">
        <f>+AVERAGE($D45:UHC45)</f>
        <v>77.023085347868232</v>
      </c>
      <c r="UHE45" s="17">
        <f>+AVERAGE($D45:UHD45)</f>
        <v>77.023085347868232</v>
      </c>
      <c r="UHF45" s="17">
        <f>+AVERAGE($D45:UHE45)</f>
        <v>77.023085347868218</v>
      </c>
      <c r="UHG45" s="17">
        <f>+AVERAGE($D45:UHF45)</f>
        <v>77.023085347868218</v>
      </c>
      <c r="UHH45" s="17">
        <f>+AVERAGE($D45:UHG45)</f>
        <v>77.023085347868218</v>
      </c>
      <c r="UHI45" s="17">
        <f>+AVERAGE($D45:UHH45)</f>
        <v>77.023085347868218</v>
      </c>
      <c r="UHJ45" s="17">
        <f>+AVERAGE($D45:UHI45)</f>
        <v>77.023085347868218</v>
      </c>
      <c r="UHK45" s="17">
        <f>+AVERAGE($D45:UHJ45)</f>
        <v>77.023085347868218</v>
      </c>
      <c r="UHL45" s="17">
        <f>+AVERAGE($D45:UHK45)</f>
        <v>77.023085347868218</v>
      </c>
      <c r="UHM45" s="17">
        <f>+AVERAGE($D45:UHL45)</f>
        <v>77.023085347868218</v>
      </c>
      <c r="UHN45" s="17">
        <f>+AVERAGE($D45:UHM45)</f>
        <v>77.023085347868204</v>
      </c>
      <c r="UHO45" s="17">
        <f>+AVERAGE($D45:UHN45)</f>
        <v>77.023085347868204</v>
      </c>
      <c r="UHP45" s="17">
        <f>+AVERAGE($D45:UHO45)</f>
        <v>77.023085347868204</v>
      </c>
      <c r="UHQ45" s="17">
        <f>+AVERAGE($D45:UHP45)</f>
        <v>77.023085347868204</v>
      </c>
      <c r="UHR45" s="17">
        <f>+AVERAGE($D45:UHQ45)</f>
        <v>77.023085347868204</v>
      </c>
      <c r="UHS45" s="17">
        <f>+AVERAGE($D45:UHR45)</f>
        <v>77.023085347868204</v>
      </c>
      <c r="UHT45" s="17">
        <f>+AVERAGE($D45:UHS45)</f>
        <v>77.023085347868204</v>
      </c>
      <c r="UHU45" s="17">
        <f>+AVERAGE($D45:UHT45)</f>
        <v>77.023085347868204</v>
      </c>
      <c r="UHV45" s="17">
        <f>+AVERAGE($D45:UHU45)</f>
        <v>77.023085347868189</v>
      </c>
      <c r="UHW45" s="17">
        <f>+AVERAGE($D45:UHV45)</f>
        <v>77.023085347868189</v>
      </c>
      <c r="UHX45" s="17">
        <f>+AVERAGE($D45:UHW45)</f>
        <v>77.023085347868189</v>
      </c>
      <c r="UHY45" s="17">
        <f>+AVERAGE($D45:UHX45)</f>
        <v>77.023085347868189</v>
      </c>
      <c r="UHZ45" s="17">
        <f>+AVERAGE($D45:UHY45)</f>
        <v>77.023085347868189</v>
      </c>
      <c r="UIA45" s="17">
        <f>+AVERAGE($D45:UHZ45)</f>
        <v>77.023085347868189</v>
      </c>
      <c r="UIB45" s="17">
        <f>+AVERAGE($D45:UIA45)</f>
        <v>77.023085347868189</v>
      </c>
      <c r="UIC45" s="17">
        <f>+AVERAGE($D45:UIB45)</f>
        <v>77.023085347868175</v>
      </c>
      <c r="UID45" s="17">
        <f>+AVERAGE($D45:UIC45)</f>
        <v>77.023085347868175</v>
      </c>
      <c r="UIE45" s="17">
        <f>+AVERAGE($D45:UID45)</f>
        <v>77.023085347868175</v>
      </c>
      <c r="UIF45" s="17">
        <f>+AVERAGE($D45:UIE45)</f>
        <v>77.023085347868175</v>
      </c>
      <c r="UIG45" s="17">
        <f>+AVERAGE($D45:UIF45)</f>
        <v>77.023085347868175</v>
      </c>
      <c r="UIH45" s="17">
        <f>+AVERAGE($D45:UIG45)</f>
        <v>77.023085347868175</v>
      </c>
      <c r="UII45" s="17">
        <f>+AVERAGE($D45:UIH45)</f>
        <v>77.023085347868175</v>
      </c>
      <c r="UIJ45" s="17">
        <f>+AVERAGE($D45:UII45)</f>
        <v>77.023085347868175</v>
      </c>
      <c r="UIK45" s="17">
        <f>+AVERAGE($D45:UIJ45)</f>
        <v>77.023085347868161</v>
      </c>
      <c r="UIL45" s="17">
        <f>+AVERAGE($D45:UIK45)</f>
        <v>77.023085347868161</v>
      </c>
      <c r="UIM45" s="17">
        <f>+AVERAGE($D45:UIL45)</f>
        <v>77.023085347868161</v>
      </c>
      <c r="UIN45" s="17">
        <f>+AVERAGE($D45:UIM45)</f>
        <v>77.023085347868161</v>
      </c>
      <c r="UIO45" s="17">
        <f>+AVERAGE($D45:UIN45)</f>
        <v>77.023085347868161</v>
      </c>
      <c r="UIP45" s="17">
        <f>+AVERAGE($D45:UIO45)</f>
        <v>77.023085347868161</v>
      </c>
      <c r="UIQ45" s="17">
        <f>+AVERAGE($D45:UIP45)</f>
        <v>77.023085347868161</v>
      </c>
      <c r="UIR45" s="17">
        <f>+AVERAGE($D45:UIQ45)</f>
        <v>77.023085347868161</v>
      </c>
      <c r="UIS45" s="17">
        <f>+AVERAGE($D45:UIR45)</f>
        <v>77.023085347868147</v>
      </c>
      <c r="UIT45" s="17">
        <f>+AVERAGE($D45:UIS45)</f>
        <v>77.023085347868147</v>
      </c>
      <c r="UIU45" s="17">
        <f>+AVERAGE($D45:UIT45)</f>
        <v>77.023085347868147</v>
      </c>
      <c r="UIV45" s="17">
        <f>+AVERAGE($D45:UIU45)</f>
        <v>77.023085347868147</v>
      </c>
      <c r="UIW45" s="17">
        <f>+AVERAGE($D45:UIV45)</f>
        <v>77.023085347868147</v>
      </c>
      <c r="UIX45" s="17">
        <f>+AVERAGE($D45:UIW45)</f>
        <v>77.023085347868147</v>
      </c>
      <c r="UIY45" s="17">
        <f>+AVERAGE($D45:UIX45)</f>
        <v>77.023085347868147</v>
      </c>
      <c r="UIZ45" s="17">
        <f>+AVERAGE($D45:UIY45)</f>
        <v>77.023085347868147</v>
      </c>
      <c r="UJA45" s="17">
        <f>+AVERAGE($D45:UIZ45)</f>
        <v>77.023085347868133</v>
      </c>
      <c r="UJB45" s="17">
        <f>+AVERAGE($D45:UJA45)</f>
        <v>77.023085347868133</v>
      </c>
      <c r="UJC45" s="17">
        <f>+AVERAGE($D45:UJB45)</f>
        <v>77.023085347868133</v>
      </c>
      <c r="UJD45" s="17">
        <f>+AVERAGE($D45:UJC45)</f>
        <v>77.023085347868133</v>
      </c>
      <c r="UJE45" s="17">
        <f>+AVERAGE($D45:UJD45)</f>
        <v>77.023085347868133</v>
      </c>
      <c r="UJF45" s="17">
        <f>+AVERAGE($D45:UJE45)</f>
        <v>77.023085347868133</v>
      </c>
      <c r="UJG45" s="17">
        <f>+AVERAGE($D45:UJF45)</f>
        <v>77.023085347868133</v>
      </c>
      <c r="UJH45" s="17">
        <f>+AVERAGE($D45:UJG45)</f>
        <v>77.023085347868133</v>
      </c>
      <c r="UJI45" s="17">
        <f>+AVERAGE($D45:UJH45)</f>
        <v>77.023085347868118</v>
      </c>
      <c r="UJJ45" s="17">
        <f>+AVERAGE($D45:UJI45)</f>
        <v>77.023085347868118</v>
      </c>
      <c r="UJK45" s="17">
        <f>+AVERAGE($D45:UJJ45)</f>
        <v>77.023085347868118</v>
      </c>
      <c r="UJL45" s="17">
        <f>+AVERAGE($D45:UJK45)</f>
        <v>77.023085347868118</v>
      </c>
      <c r="UJM45" s="17">
        <f>+AVERAGE($D45:UJL45)</f>
        <v>77.023085347868118</v>
      </c>
      <c r="UJN45" s="17">
        <f>+AVERAGE($D45:UJM45)</f>
        <v>77.023085347868118</v>
      </c>
      <c r="UJO45" s="17">
        <f>+AVERAGE($D45:UJN45)</f>
        <v>77.023085347868118</v>
      </c>
      <c r="UJP45" s="17">
        <f>+AVERAGE($D45:UJO45)</f>
        <v>77.023085347868118</v>
      </c>
      <c r="UJQ45" s="17">
        <f>+AVERAGE($D45:UJP45)</f>
        <v>77.023085347868104</v>
      </c>
      <c r="UJR45" s="17">
        <f>+AVERAGE($D45:UJQ45)</f>
        <v>77.023085347868104</v>
      </c>
      <c r="UJS45" s="17">
        <f>+AVERAGE($D45:UJR45)</f>
        <v>77.023085347868104</v>
      </c>
      <c r="UJT45" s="17">
        <f>+AVERAGE($D45:UJS45)</f>
        <v>77.023085347868104</v>
      </c>
      <c r="UJU45" s="17">
        <f>+AVERAGE($D45:UJT45)</f>
        <v>77.023085347868104</v>
      </c>
      <c r="UJV45" s="17">
        <f>+AVERAGE($D45:UJU45)</f>
        <v>77.023085347868104</v>
      </c>
      <c r="UJW45" s="17">
        <f>+AVERAGE($D45:UJV45)</f>
        <v>77.023085347868104</v>
      </c>
      <c r="UJX45" s="17">
        <f>+AVERAGE($D45:UJW45)</f>
        <v>77.023085347868104</v>
      </c>
      <c r="UJY45" s="17">
        <f>+AVERAGE($D45:UJX45)</f>
        <v>77.02308534786809</v>
      </c>
      <c r="UJZ45" s="17">
        <f>+AVERAGE($D45:UJY45)</f>
        <v>77.02308534786809</v>
      </c>
      <c r="UKA45" s="17">
        <f>+AVERAGE($D45:UJZ45)</f>
        <v>77.02308534786809</v>
      </c>
      <c r="UKB45" s="17">
        <f>+AVERAGE($D45:UKA45)</f>
        <v>77.02308534786809</v>
      </c>
      <c r="UKC45" s="17">
        <f>+AVERAGE($D45:UKB45)</f>
        <v>77.02308534786809</v>
      </c>
      <c r="UKD45" s="17">
        <f>+AVERAGE($D45:UKC45)</f>
        <v>77.02308534786809</v>
      </c>
      <c r="UKE45" s="17">
        <f>+AVERAGE($D45:UKD45)</f>
        <v>77.02308534786809</v>
      </c>
      <c r="UKF45" s="17">
        <f>+AVERAGE($D45:UKE45)</f>
        <v>77.02308534786809</v>
      </c>
      <c r="UKG45" s="17">
        <f>+AVERAGE($D45:UKF45)</f>
        <v>77.023085347868076</v>
      </c>
      <c r="UKH45" s="17">
        <f>+AVERAGE($D45:UKG45)</f>
        <v>77.023085347868076</v>
      </c>
      <c r="UKI45" s="17">
        <f>+AVERAGE($D45:UKH45)</f>
        <v>77.023085347868076</v>
      </c>
      <c r="UKJ45" s="17">
        <f>+AVERAGE($D45:UKI45)</f>
        <v>77.023085347868076</v>
      </c>
      <c r="UKK45" s="17">
        <f>+AVERAGE($D45:UKJ45)</f>
        <v>77.023085347868076</v>
      </c>
      <c r="UKL45" s="17">
        <f>+AVERAGE($D45:UKK45)</f>
        <v>77.023085347868076</v>
      </c>
      <c r="UKM45" s="17">
        <f>+AVERAGE($D45:UKL45)</f>
        <v>77.023085347868076</v>
      </c>
      <c r="UKN45" s="17">
        <f>+AVERAGE($D45:UKM45)</f>
        <v>77.023085347868076</v>
      </c>
      <c r="UKO45" s="17">
        <f>+AVERAGE($D45:UKN45)</f>
        <v>77.023085347868061</v>
      </c>
      <c r="UKP45" s="17">
        <f>+AVERAGE($D45:UKO45)</f>
        <v>77.023085347868061</v>
      </c>
      <c r="UKQ45" s="17">
        <f>+AVERAGE($D45:UKP45)</f>
        <v>77.023085347868061</v>
      </c>
      <c r="UKR45" s="17">
        <f>+AVERAGE($D45:UKQ45)</f>
        <v>77.023085347868061</v>
      </c>
      <c r="UKS45" s="17">
        <f>+AVERAGE($D45:UKR45)</f>
        <v>77.023085347868061</v>
      </c>
      <c r="UKT45" s="17">
        <f>+AVERAGE($D45:UKS45)</f>
        <v>77.023085347868061</v>
      </c>
      <c r="UKU45" s="17">
        <f>+AVERAGE($D45:UKT45)</f>
        <v>77.023085347868061</v>
      </c>
      <c r="UKV45" s="17">
        <f>+AVERAGE($D45:UKU45)</f>
        <v>77.023085347868061</v>
      </c>
      <c r="UKW45" s="17">
        <f>+AVERAGE($D45:UKV45)</f>
        <v>77.023085347868047</v>
      </c>
      <c r="UKX45" s="17">
        <f>+AVERAGE($D45:UKW45)</f>
        <v>77.023085347868047</v>
      </c>
      <c r="UKY45" s="17">
        <f>+AVERAGE($D45:UKX45)</f>
        <v>77.023085347868047</v>
      </c>
      <c r="UKZ45" s="17">
        <f>+AVERAGE($D45:UKY45)</f>
        <v>77.023085347868047</v>
      </c>
      <c r="ULA45" s="17">
        <f>+AVERAGE($D45:UKZ45)</f>
        <v>77.023085347868047</v>
      </c>
      <c r="ULB45" s="17">
        <f>+AVERAGE($D45:ULA45)</f>
        <v>77.023085347868047</v>
      </c>
      <c r="ULC45" s="17">
        <f>+AVERAGE($D45:ULB45)</f>
        <v>77.023085347868047</v>
      </c>
      <c r="ULD45" s="17">
        <f>+AVERAGE($D45:ULC45)</f>
        <v>77.023085347868047</v>
      </c>
      <c r="ULE45" s="17">
        <f>+AVERAGE($D45:ULD45)</f>
        <v>77.023085347868033</v>
      </c>
      <c r="ULF45" s="17">
        <f>+AVERAGE($D45:ULE45)</f>
        <v>77.023085347868033</v>
      </c>
      <c r="ULG45" s="17">
        <f>+AVERAGE($D45:ULF45)</f>
        <v>77.023085347868033</v>
      </c>
      <c r="ULH45" s="17">
        <f>+AVERAGE($D45:ULG45)</f>
        <v>77.023085347868033</v>
      </c>
      <c r="ULI45" s="17">
        <f>+AVERAGE($D45:ULH45)</f>
        <v>77.023085347868033</v>
      </c>
      <c r="ULJ45" s="17">
        <f>+AVERAGE($D45:ULI45)</f>
        <v>77.023085347868033</v>
      </c>
      <c r="ULK45" s="17">
        <f>+AVERAGE($D45:ULJ45)</f>
        <v>77.023085347868033</v>
      </c>
      <c r="ULL45" s="17">
        <f>+AVERAGE($D45:ULK45)</f>
        <v>77.023085347868033</v>
      </c>
      <c r="ULM45" s="17">
        <f>+AVERAGE($D45:ULL45)</f>
        <v>77.023085347868033</v>
      </c>
      <c r="ULN45" s="17">
        <f>+AVERAGE($D45:ULM45)</f>
        <v>77.023085347868019</v>
      </c>
      <c r="ULO45" s="17">
        <f>+AVERAGE($D45:ULN45)</f>
        <v>77.023085347868019</v>
      </c>
      <c r="ULP45" s="17">
        <f>+AVERAGE($D45:ULO45)</f>
        <v>77.023085347868019</v>
      </c>
      <c r="ULQ45" s="17">
        <f>+AVERAGE($D45:ULP45)</f>
        <v>77.023085347868019</v>
      </c>
      <c r="ULR45" s="17">
        <f>+AVERAGE($D45:ULQ45)</f>
        <v>77.023085347868019</v>
      </c>
      <c r="ULS45" s="17">
        <f>+AVERAGE($D45:ULR45)</f>
        <v>77.023085347868019</v>
      </c>
      <c r="ULT45" s="17">
        <f>+AVERAGE($D45:ULS45)</f>
        <v>77.023085347868019</v>
      </c>
      <c r="ULU45" s="17">
        <f>+AVERAGE($D45:ULT45)</f>
        <v>77.023085347868019</v>
      </c>
      <c r="ULV45" s="17">
        <f>+AVERAGE($D45:ULU45)</f>
        <v>77.023085347868005</v>
      </c>
      <c r="ULW45" s="17">
        <f>+AVERAGE($D45:ULV45)</f>
        <v>77.023085347868005</v>
      </c>
      <c r="ULX45" s="17">
        <f>+AVERAGE($D45:ULW45)</f>
        <v>77.023085347868005</v>
      </c>
      <c r="ULY45" s="17">
        <f>+AVERAGE($D45:ULX45)</f>
        <v>77.023085347868005</v>
      </c>
      <c r="ULZ45" s="17">
        <f>+AVERAGE($D45:ULY45)</f>
        <v>77.023085347868005</v>
      </c>
      <c r="UMA45" s="17">
        <f>+AVERAGE($D45:ULZ45)</f>
        <v>77.023085347868005</v>
      </c>
      <c r="UMB45" s="17">
        <f>+AVERAGE($D45:UMA45)</f>
        <v>77.023085347868005</v>
      </c>
      <c r="UMC45" s="17">
        <f>+AVERAGE($D45:UMB45)</f>
        <v>77.023085347868005</v>
      </c>
      <c r="UMD45" s="17">
        <f>+AVERAGE($D45:UMC45)</f>
        <v>77.02308534786799</v>
      </c>
      <c r="UME45" s="17">
        <f>+AVERAGE($D45:UMD45)</f>
        <v>77.02308534786799</v>
      </c>
      <c r="UMF45" s="17">
        <f>+AVERAGE($D45:UME45)</f>
        <v>77.02308534786799</v>
      </c>
      <c r="UMG45" s="17">
        <f>+AVERAGE($D45:UMF45)</f>
        <v>77.02308534786799</v>
      </c>
      <c r="UMH45" s="17">
        <f>+AVERAGE($D45:UMG45)</f>
        <v>77.02308534786799</v>
      </c>
      <c r="UMI45" s="17">
        <f>+AVERAGE($D45:UMH45)</f>
        <v>77.02308534786799</v>
      </c>
      <c r="UMJ45" s="17">
        <f>+AVERAGE($D45:UMI45)</f>
        <v>77.02308534786799</v>
      </c>
      <c r="UMK45" s="17">
        <f>+AVERAGE($D45:UMJ45)</f>
        <v>77.02308534786799</v>
      </c>
      <c r="UML45" s="17">
        <f>+AVERAGE($D45:UMK45)</f>
        <v>77.023085347867976</v>
      </c>
      <c r="UMM45" s="17">
        <f>+AVERAGE($D45:UML45)</f>
        <v>77.023085347867976</v>
      </c>
      <c r="UMN45" s="17">
        <f>+AVERAGE($D45:UMM45)</f>
        <v>77.023085347867976</v>
      </c>
      <c r="UMO45" s="17">
        <f>+AVERAGE($D45:UMN45)</f>
        <v>77.023085347867976</v>
      </c>
      <c r="UMP45" s="17">
        <f>+AVERAGE($D45:UMO45)</f>
        <v>77.023085347867976</v>
      </c>
      <c r="UMQ45" s="17">
        <f>+AVERAGE($D45:UMP45)</f>
        <v>77.023085347867976</v>
      </c>
      <c r="UMR45" s="17">
        <f>+AVERAGE($D45:UMQ45)</f>
        <v>77.023085347867976</v>
      </c>
      <c r="UMS45" s="17">
        <f>+AVERAGE($D45:UMR45)</f>
        <v>77.023085347867976</v>
      </c>
      <c r="UMT45" s="17">
        <f>+AVERAGE($D45:UMS45)</f>
        <v>77.023085347867962</v>
      </c>
      <c r="UMU45" s="17">
        <f>+AVERAGE($D45:UMT45)</f>
        <v>77.023085347867962</v>
      </c>
      <c r="UMV45" s="17">
        <f>+AVERAGE($D45:UMU45)</f>
        <v>77.023085347867962</v>
      </c>
      <c r="UMW45" s="17">
        <f>+AVERAGE($D45:UMV45)</f>
        <v>77.023085347867962</v>
      </c>
      <c r="UMX45" s="17">
        <f>+AVERAGE($D45:UMW45)</f>
        <v>77.023085347867962</v>
      </c>
      <c r="UMY45" s="17">
        <f>+AVERAGE($D45:UMX45)</f>
        <v>77.023085347867962</v>
      </c>
      <c r="UMZ45" s="17">
        <f>+AVERAGE($D45:UMY45)</f>
        <v>77.023085347867962</v>
      </c>
      <c r="UNA45" s="17">
        <f>+AVERAGE($D45:UMZ45)</f>
        <v>77.023085347867962</v>
      </c>
      <c r="UNB45" s="17">
        <f>+AVERAGE($D45:UNA45)</f>
        <v>77.023085347867948</v>
      </c>
      <c r="UNC45" s="17">
        <f>+AVERAGE($D45:UNB45)</f>
        <v>77.023085347867948</v>
      </c>
      <c r="UND45" s="17">
        <f>+AVERAGE($D45:UNC45)</f>
        <v>77.023085347867948</v>
      </c>
      <c r="UNE45" s="17">
        <f>+AVERAGE($D45:UND45)</f>
        <v>77.023085347867948</v>
      </c>
      <c r="UNF45" s="17">
        <f>+AVERAGE($D45:UNE45)</f>
        <v>77.023085347867948</v>
      </c>
      <c r="UNG45" s="17">
        <f>+AVERAGE($D45:UNF45)</f>
        <v>77.023085347867948</v>
      </c>
      <c r="UNH45" s="17">
        <f>+AVERAGE($D45:UNG45)</f>
        <v>77.023085347867948</v>
      </c>
      <c r="UNI45" s="17">
        <f>+AVERAGE($D45:UNH45)</f>
        <v>77.023085347867948</v>
      </c>
      <c r="UNJ45" s="17">
        <f>+AVERAGE($D45:UNI45)</f>
        <v>77.023085347867934</v>
      </c>
      <c r="UNK45" s="17">
        <f>+AVERAGE($D45:UNJ45)</f>
        <v>77.023085347867934</v>
      </c>
      <c r="UNL45" s="17">
        <f>+AVERAGE($D45:UNK45)</f>
        <v>77.023085347867934</v>
      </c>
      <c r="UNM45" s="17">
        <f>+AVERAGE($D45:UNL45)</f>
        <v>77.023085347867934</v>
      </c>
      <c r="UNN45" s="17">
        <f>+AVERAGE($D45:UNM45)</f>
        <v>77.023085347867934</v>
      </c>
      <c r="UNO45" s="17">
        <f>+AVERAGE($D45:UNN45)</f>
        <v>77.023085347867934</v>
      </c>
      <c r="UNP45" s="17">
        <f>+AVERAGE($D45:UNO45)</f>
        <v>77.023085347867934</v>
      </c>
      <c r="UNQ45" s="17">
        <f>+AVERAGE($D45:UNP45)</f>
        <v>77.023085347867934</v>
      </c>
      <c r="UNR45" s="17">
        <f>+AVERAGE($D45:UNQ45)</f>
        <v>77.023085347867919</v>
      </c>
      <c r="UNS45" s="17">
        <f>+AVERAGE($D45:UNR45)</f>
        <v>77.023085347867919</v>
      </c>
      <c r="UNT45" s="17">
        <f>+AVERAGE($D45:UNS45)</f>
        <v>77.023085347867919</v>
      </c>
      <c r="UNU45" s="17">
        <f>+AVERAGE($D45:UNT45)</f>
        <v>77.023085347867919</v>
      </c>
      <c r="UNV45" s="17">
        <f>+AVERAGE($D45:UNU45)</f>
        <v>77.023085347867919</v>
      </c>
      <c r="UNW45" s="17">
        <f>+AVERAGE($D45:UNV45)</f>
        <v>77.023085347867919</v>
      </c>
      <c r="UNX45" s="17">
        <f>+AVERAGE($D45:UNW45)</f>
        <v>77.023085347867919</v>
      </c>
      <c r="UNY45" s="17">
        <f>+AVERAGE($D45:UNX45)</f>
        <v>77.023085347867919</v>
      </c>
      <c r="UNZ45" s="17">
        <f>+AVERAGE($D45:UNY45)</f>
        <v>77.023085347867905</v>
      </c>
      <c r="UOA45" s="17">
        <f>+AVERAGE($D45:UNZ45)</f>
        <v>77.023085347867905</v>
      </c>
      <c r="UOB45" s="17">
        <f>+AVERAGE($D45:UOA45)</f>
        <v>77.023085347867905</v>
      </c>
      <c r="UOC45" s="17">
        <f>+AVERAGE($D45:UOB45)</f>
        <v>77.023085347867905</v>
      </c>
      <c r="UOD45" s="17">
        <f>+AVERAGE($D45:UOC45)</f>
        <v>77.023085347867905</v>
      </c>
      <c r="UOE45" s="17">
        <f>+AVERAGE($D45:UOD45)</f>
        <v>77.023085347867905</v>
      </c>
      <c r="UOF45" s="17">
        <f>+AVERAGE($D45:UOE45)</f>
        <v>77.023085347867905</v>
      </c>
      <c r="UOG45" s="17">
        <f>+AVERAGE($D45:UOF45)</f>
        <v>77.023085347867905</v>
      </c>
      <c r="UOH45" s="17">
        <f>+AVERAGE($D45:UOG45)</f>
        <v>77.023085347867891</v>
      </c>
      <c r="UOI45" s="17">
        <f>+AVERAGE($D45:UOH45)</f>
        <v>77.023085347867891</v>
      </c>
      <c r="UOJ45" s="17">
        <f>+AVERAGE($D45:UOI45)</f>
        <v>77.023085347867891</v>
      </c>
      <c r="UOK45" s="17">
        <f>+AVERAGE($D45:UOJ45)</f>
        <v>77.023085347867891</v>
      </c>
      <c r="UOL45" s="17">
        <f>+AVERAGE($D45:UOK45)</f>
        <v>77.023085347867891</v>
      </c>
      <c r="UOM45" s="17">
        <f>+AVERAGE($D45:UOL45)</f>
        <v>77.023085347867891</v>
      </c>
      <c r="UON45" s="17">
        <f>+AVERAGE($D45:UOM45)</f>
        <v>77.023085347867891</v>
      </c>
      <c r="UOO45" s="17">
        <f>+AVERAGE($D45:UON45)</f>
        <v>77.023085347867891</v>
      </c>
      <c r="UOP45" s="17">
        <f>+AVERAGE($D45:UOO45)</f>
        <v>77.023085347867891</v>
      </c>
      <c r="UOQ45" s="17">
        <f>+AVERAGE($D45:UOP45)</f>
        <v>77.023085347867877</v>
      </c>
      <c r="UOR45" s="17">
        <f>+AVERAGE($D45:UOQ45)</f>
        <v>77.023085347867877</v>
      </c>
      <c r="UOS45" s="17">
        <f>+AVERAGE($D45:UOR45)</f>
        <v>77.023085347867877</v>
      </c>
      <c r="UOT45" s="17">
        <f>+AVERAGE($D45:UOS45)</f>
        <v>77.023085347867877</v>
      </c>
      <c r="UOU45" s="17">
        <f>+AVERAGE($D45:UOT45)</f>
        <v>77.023085347867877</v>
      </c>
      <c r="UOV45" s="17">
        <f>+AVERAGE($D45:UOU45)</f>
        <v>77.023085347867877</v>
      </c>
      <c r="UOW45" s="17">
        <f>+AVERAGE($D45:UOV45)</f>
        <v>77.023085347867877</v>
      </c>
      <c r="UOX45" s="17">
        <f>+AVERAGE($D45:UOW45)</f>
        <v>77.023085347867877</v>
      </c>
      <c r="UOY45" s="17">
        <f>+AVERAGE($D45:UOX45)</f>
        <v>77.023085347867863</v>
      </c>
      <c r="UOZ45" s="17">
        <f>+AVERAGE($D45:UOY45)</f>
        <v>77.023085347867863</v>
      </c>
      <c r="UPA45" s="17">
        <f>+AVERAGE($D45:UOZ45)</f>
        <v>77.023085347867863</v>
      </c>
      <c r="UPB45" s="17">
        <f>+AVERAGE($D45:UPA45)</f>
        <v>77.023085347867863</v>
      </c>
      <c r="UPC45" s="17">
        <f>+AVERAGE($D45:UPB45)</f>
        <v>77.023085347867863</v>
      </c>
      <c r="UPD45" s="17">
        <f>+AVERAGE($D45:UPC45)</f>
        <v>77.023085347867863</v>
      </c>
      <c r="UPE45" s="17">
        <f>+AVERAGE($D45:UPD45)</f>
        <v>77.023085347867863</v>
      </c>
      <c r="UPF45" s="17">
        <f>+AVERAGE($D45:UPE45)</f>
        <v>77.023085347867863</v>
      </c>
      <c r="UPG45" s="17">
        <f>+AVERAGE($D45:UPF45)</f>
        <v>77.023085347867848</v>
      </c>
      <c r="UPH45" s="17">
        <f>+AVERAGE($D45:UPG45)</f>
        <v>77.023085347867848</v>
      </c>
      <c r="UPI45" s="17">
        <f>+AVERAGE($D45:UPH45)</f>
        <v>77.023085347867848</v>
      </c>
      <c r="UPJ45" s="17">
        <f>+AVERAGE($D45:UPI45)</f>
        <v>77.023085347867848</v>
      </c>
      <c r="UPK45" s="17">
        <f>+AVERAGE($D45:UPJ45)</f>
        <v>77.023085347867848</v>
      </c>
      <c r="UPL45" s="17">
        <f>+AVERAGE($D45:UPK45)</f>
        <v>77.023085347867848</v>
      </c>
      <c r="UPM45" s="17">
        <f>+AVERAGE($D45:UPL45)</f>
        <v>77.023085347867848</v>
      </c>
      <c r="UPN45" s="17">
        <f>+AVERAGE($D45:UPM45)</f>
        <v>77.023085347867848</v>
      </c>
      <c r="UPO45" s="17">
        <f>+AVERAGE($D45:UPN45)</f>
        <v>77.023085347867834</v>
      </c>
      <c r="UPP45" s="17">
        <f>+AVERAGE($D45:UPO45)</f>
        <v>77.023085347867834</v>
      </c>
      <c r="UPQ45" s="17">
        <f>+AVERAGE($D45:UPP45)</f>
        <v>77.023085347867834</v>
      </c>
      <c r="UPR45" s="17">
        <f>+AVERAGE($D45:UPQ45)</f>
        <v>77.023085347867834</v>
      </c>
      <c r="UPS45" s="17">
        <f>+AVERAGE($D45:UPR45)</f>
        <v>77.023085347867834</v>
      </c>
      <c r="UPT45" s="17">
        <f>+AVERAGE($D45:UPS45)</f>
        <v>77.023085347867834</v>
      </c>
      <c r="UPU45" s="17">
        <f>+AVERAGE($D45:UPT45)</f>
        <v>77.023085347867834</v>
      </c>
      <c r="UPV45" s="17">
        <f>+AVERAGE($D45:UPU45)</f>
        <v>77.023085347867834</v>
      </c>
      <c r="UPW45" s="17">
        <f>+AVERAGE($D45:UPV45)</f>
        <v>77.02308534786782</v>
      </c>
      <c r="UPX45" s="17">
        <f>+AVERAGE($D45:UPW45)</f>
        <v>77.02308534786782</v>
      </c>
      <c r="UPY45" s="17">
        <f>+AVERAGE($D45:UPX45)</f>
        <v>77.02308534786782</v>
      </c>
      <c r="UPZ45" s="17">
        <f>+AVERAGE($D45:UPY45)</f>
        <v>77.02308534786782</v>
      </c>
      <c r="UQA45" s="17">
        <f>+AVERAGE($D45:UPZ45)</f>
        <v>77.02308534786782</v>
      </c>
      <c r="UQB45" s="17">
        <f>+AVERAGE($D45:UQA45)</f>
        <v>77.02308534786782</v>
      </c>
      <c r="UQC45" s="17">
        <f>+AVERAGE($D45:UQB45)</f>
        <v>77.02308534786782</v>
      </c>
      <c r="UQD45" s="17">
        <f>+AVERAGE($D45:UQC45)</f>
        <v>77.02308534786782</v>
      </c>
      <c r="UQE45" s="17">
        <f>+AVERAGE($D45:UQD45)</f>
        <v>77.023085347867806</v>
      </c>
      <c r="UQF45" s="17">
        <f>+AVERAGE($D45:UQE45)</f>
        <v>77.023085347867806</v>
      </c>
      <c r="UQG45" s="17">
        <f>+AVERAGE($D45:UQF45)</f>
        <v>77.023085347867806</v>
      </c>
      <c r="UQH45" s="17">
        <f>+AVERAGE($D45:UQG45)</f>
        <v>77.023085347867806</v>
      </c>
      <c r="UQI45" s="17">
        <f>+AVERAGE($D45:UQH45)</f>
        <v>77.023085347867806</v>
      </c>
      <c r="UQJ45" s="17">
        <f>+AVERAGE($D45:UQI45)</f>
        <v>77.023085347867806</v>
      </c>
      <c r="UQK45" s="17">
        <f>+AVERAGE($D45:UQJ45)</f>
        <v>77.023085347867806</v>
      </c>
      <c r="UQL45" s="17">
        <f>+AVERAGE($D45:UQK45)</f>
        <v>77.023085347867806</v>
      </c>
      <c r="UQM45" s="17">
        <f>+AVERAGE($D45:UQL45)</f>
        <v>77.023085347867806</v>
      </c>
      <c r="UQN45" s="17">
        <f>+AVERAGE($D45:UQM45)</f>
        <v>77.023085347867791</v>
      </c>
      <c r="UQO45" s="17">
        <f>+AVERAGE($D45:UQN45)</f>
        <v>77.023085347867791</v>
      </c>
      <c r="UQP45" s="17">
        <f>+AVERAGE($D45:UQO45)</f>
        <v>77.023085347867791</v>
      </c>
      <c r="UQQ45" s="17">
        <f>+AVERAGE($D45:UQP45)</f>
        <v>77.023085347867791</v>
      </c>
      <c r="UQR45" s="17">
        <f>+AVERAGE($D45:UQQ45)</f>
        <v>77.023085347867791</v>
      </c>
      <c r="UQS45" s="17">
        <f>+AVERAGE($D45:UQR45)</f>
        <v>77.023085347867791</v>
      </c>
      <c r="UQT45" s="17">
        <f>+AVERAGE($D45:UQS45)</f>
        <v>77.023085347867791</v>
      </c>
      <c r="UQU45" s="17">
        <f>+AVERAGE($D45:UQT45)</f>
        <v>77.023085347867791</v>
      </c>
      <c r="UQV45" s="17">
        <f>+AVERAGE($D45:UQU45)</f>
        <v>77.023085347867777</v>
      </c>
      <c r="UQW45" s="17">
        <f>+AVERAGE($D45:UQV45)</f>
        <v>77.023085347867777</v>
      </c>
      <c r="UQX45" s="17">
        <f>+AVERAGE($D45:UQW45)</f>
        <v>77.023085347867777</v>
      </c>
      <c r="UQY45" s="17">
        <f>+AVERAGE($D45:UQX45)</f>
        <v>77.023085347867777</v>
      </c>
      <c r="UQZ45" s="17">
        <f>+AVERAGE($D45:UQY45)</f>
        <v>77.023085347867777</v>
      </c>
      <c r="URA45" s="17">
        <f>+AVERAGE($D45:UQZ45)</f>
        <v>77.023085347867777</v>
      </c>
      <c r="URB45" s="17">
        <f>+AVERAGE($D45:URA45)</f>
        <v>77.023085347867777</v>
      </c>
      <c r="URC45" s="17">
        <f>+AVERAGE($D45:URB45)</f>
        <v>77.023085347867777</v>
      </c>
      <c r="URD45" s="17">
        <f>+AVERAGE($D45:URC45)</f>
        <v>77.023085347867763</v>
      </c>
      <c r="URE45" s="17">
        <f>+AVERAGE($D45:URD45)</f>
        <v>77.023085347867763</v>
      </c>
      <c r="URF45" s="17">
        <f>+AVERAGE($D45:URE45)</f>
        <v>77.023085347867763</v>
      </c>
      <c r="URG45" s="17">
        <f>+AVERAGE($D45:URF45)</f>
        <v>77.023085347867763</v>
      </c>
      <c r="URH45" s="17">
        <f>+AVERAGE($D45:URG45)</f>
        <v>77.023085347867763</v>
      </c>
      <c r="URI45" s="17">
        <f>+AVERAGE($D45:URH45)</f>
        <v>77.023085347867763</v>
      </c>
      <c r="URJ45" s="17">
        <f>+AVERAGE($D45:URI45)</f>
        <v>77.023085347867763</v>
      </c>
      <c r="URK45" s="17">
        <f>+AVERAGE($D45:URJ45)</f>
        <v>77.023085347867763</v>
      </c>
      <c r="URL45" s="17">
        <f>+AVERAGE($D45:URK45)</f>
        <v>77.023085347867749</v>
      </c>
      <c r="URM45" s="17">
        <f>+AVERAGE($D45:URL45)</f>
        <v>77.023085347867749</v>
      </c>
      <c r="URN45" s="17">
        <f>+AVERAGE($D45:URM45)</f>
        <v>77.023085347867749</v>
      </c>
      <c r="URO45" s="17">
        <f>+AVERAGE($D45:URN45)</f>
        <v>77.023085347867749</v>
      </c>
      <c r="URP45" s="17">
        <f>+AVERAGE($D45:URO45)</f>
        <v>77.023085347867749</v>
      </c>
      <c r="URQ45" s="17">
        <f>+AVERAGE($D45:URP45)</f>
        <v>77.023085347867749</v>
      </c>
      <c r="URR45" s="17">
        <f>+AVERAGE($D45:URQ45)</f>
        <v>77.023085347867749</v>
      </c>
      <c r="URS45" s="17">
        <f>+AVERAGE($D45:URR45)</f>
        <v>77.023085347867749</v>
      </c>
      <c r="URT45" s="17">
        <f>+AVERAGE($D45:URS45)</f>
        <v>77.023085347867749</v>
      </c>
      <c r="URU45" s="17">
        <f>+AVERAGE($D45:URT45)</f>
        <v>77.023085347867735</v>
      </c>
      <c r="URV45" s="17">
        <f>+AVERAGE($D45:URU45)</f>
        <v>77.023085347867735</v>
      </c>
      <c r="URW45" s="17">
        <f>+AVERAGE($D45:URV45)</f>
        <v>77.023085347867735</v>
      </c>
      <c r="URX45" s="17">
        <f>+AVERAGE($D45:URW45)</f>
        <v>77.023085347867735</v>
      </c>
      <c r="URY45" s="17">
        <f>+AVERAGE($D45:URX45)</f>
        <v>77.023085347867735</v>
      </c>
      <c r="URZ45" s="17">
        <f>+AVERAGE($D45:URY45)</f>
        <v>77.023085347867735</v>
      </c>
      <c r="USA45" s="17">
        <f>+AVERAGE($D45:URZ45)</f>
        <v>77.023085347867735</v>
      </c>
      <c r="USB45" s="17">
        <f>+AVERAGE($D45:USA45)</f>
        <v>77.023085347867735</v>
      </c>
      <c r="USC45" s="17">
        <f>+AVERAGE($D45:USB45)</f>
        <v>77.02308534786772</v>
      </c>
      <c r="USD45" s="17">
        <f>+AVERAGE($D45:USC45)</f>
        <v>77.02308534786772</v>
      </c>
      <c r="USE45" s="17">
        <f>+AVERAGE($D45:USD45)</f>
        <v>77.02308534786772</v>
      </c>
      <c r="USF45" s="17">
        <f>+AVERAGE($D45:USE45)</f>
        <v>77.02308534786772</v>
      </c>
      <c r="USG45" s="17">
        <f>+AVERAGE($D45:USF45)</f>
        <v>77.02308534786772</v>
      </c>
      <c r="USH45" s="17">
        <f>+AVERAGE($D45:USG45)</f>
        <v>77.02308534786772</v>
      </c>
      <c r="USI45" s="17">
        <f>+AVERAGE($D45:USH45)</f>
        <v>77.02308534786772</v>
      </c>
      <c r="USJ45" s="17">
        <f>+AVERAGE($D45:USI45)</f>
        <v>77.02308534786772</v>
      </c>
      <c r="USK45" s="17">
        <f>+AVERAGE($D45:USJ45)</f>
        <v>77.023085347867706</v>
      </c>
      <c r="USL45" s="17">
        <f>+AVERAGE($D45:USK45)</f>
        <v>77.023085347867706</v>
      </c>
      <c r="USM45" s="17">
        <f>+AVERAGE($D45:USL45)</f>
        <v>77.023085347867706</v>
      </c>
      <c r="USN45" s="17">
        <f>+AVERAGE($D45:USM45)</f>
        <v>77.023085347867706</v>
      </c>
      <c r="USO45" s="17">
        <f>+AVERAGE($D45:USN45)</f>
        <v>77.023085347867706</v>
      </c>
      <c r="USP45" s="17">
        <f>+AVERAGE($D45:USO45)</f>
        <v>77.023085347867706</v>
      </c>
      <c r="USQ45" s="17">
        <f>+AVERAGE($D45:USP45)</f>
        <v>77.023085347867706</v>
      </c>
      <c r="USR45" s="17">
        <f>+AVERAGE($D45:USQ45)</f>
        <v>77.023085347867706</v>
      </c>
      <c r="USS45" s="17">
        <f>+AVERAGE($D45:USR45)</f>
        <v>77.023085347867692</v>
      </c>
      <c r="UST45" s="17">
        <f>+AVERAGE($D45:USS45)</f>
        <v>77.023085347867692</v>
      </c>
      <c r="USU45" s="17">
        <f>+AVERAGE($D45:UST45)</f>
        <v>77.023085347867692</v>
      </c>
      <c r="USV45" s="17">
        <f>+AVERAGE($D45:USU45)</f>
        <v>77.023085347867692</v>
      </c>
      <c r="USW45" s="17">
        <f>+AVERAGE($D45:USV45)</f>
        <v>77.023085347867692</v>
      </c>
      <c r="USX45" s="17">
        <f>+AVERAGE($D45:USW45)</f>
        <v>77.023085347867692</v>
      </c>
      <c r="USY45" s="17">
        <f>+AVERAGE($D45:USX45)</f>
        <v>77.023085347867692</v>
      </c>
      <c r="USZ45" s="17">
        <f>+AVERAGE($D45:USY45)</f>
        <v>77.023085347867692</v>
      </c>
      <c r="UTA45" s="17">
        <f>+AVERAGE($D45:USZ45)</f>
        <v>77.023085347867692</v>
      </c>
      <c r="UTB45" s="17">
        <f>+AVERAGE($D45:UTA45)</f>
        <v>77.023085347867678</v>
      </c>
      <c r="UTC45" s="17">
        <f>+AVERAGE($D45:UTB45)</f>
        <v>77.023085347867678</v>
      </c>
      <c r="UTD45" s="17">
        <f>+AVERAGE($D45:UTC45)</f>
        <v>77.023085347867678</v>
      </c>
      <c r="UTE45" s="17">
        <f>+AVERAGE($D45:UTD45)</f>
        <v>77.023085347867678</v>
      </c>
      <c r="UTF45" s="17">
        <f>+AVERAGE($D45:UTE45)</f>
        <v>77.023085347867678</v>
      </c>
      <c r="UTG45" s="17">
        <f>+AVERAGE($D45:UTF45)</f>
        <v>77.023085347867678</v>
      </c>
      <c r="UTH45" s="17">
        <f>+AVERAGE($D45:UTG45)</f>
        <v>77.023085347867678</v>
      </c>
      <c r="UTI45" s="17">
        <f>+AVERAGE($D45:UTH45)</f>
        <v>77.023085347867678</v>
      </c>
      <c r="UTJ45" s="17">
        <f>+AVERAGE($D45:UTI45)</f>
        <v>77.023085347867664</v>
      </c>
      <c r="UTK45" s="17">
        <f>+AVERAGE($D45:UTJ45)</f>
        <v>77.023085347867664</v>
      </c>
      <c r="UTL45" s="17">
        <f>+AVERAGE($D45:UTK45)</f>
        <v>77.023085347867664</v>
      </c>
      <c r="UTM45" s="17">
        <f>+AVERAGE($D45:UTL45)</f>
        <v>77.023085347867664</v>
      </c>
      <c r="UTN45" s="17">
        <f>+AVERAGE($D45:UTM45)</f>
        <v>77.023085347867664</v>
      </c>
      <c r="UTO45" s="17">
        <f>+AVERAGE($D45:UTN45)</f>
        <v>77.023085347867664</v>
      </c>
      <c r="UTP45" s="17">
        <f>+AVERAGE($D45:UTO45)</f>
        <v>77.023085347867664</v>
      </c>
      <c r="UTQ45" s="17">
        <f>+AVERAGE($D45:UTP45)</f>
        <v>77.023085347867664</v>
      </c>
      <c r="UTR45" s="17">
        <f>+AVERAGE($D45:UTQ45)</f>
        <v>77.023085347867649</v>
      </c>
      <c r="UTS45" s="17">
        <f>+AVERAGE($D45:UTR45)</f>
        <v>77.023085347867649</v>
      </c>
      <c r="UTT45" s="17">
        <f>+AVERAGE($D45:UTS45)</f>
        <v>77.023085347867649</v>
      </c>
      <c r="UTU45" s="17">
        <f>+AVERAGE($D45:UTT45)</f>
        <v>77.023085347867649</v>
      </c>
      <c r="UTV45" s="17">
        <f>+AVERAGE($D45:UTU45)</f>
        <v>77.023085347867649</v>
      </c>
      <c r="UTW45" s="17">
        <f>+AVERAGE($D45:UTV45)</f>
        <v>77.023085347867649</v>
      </c>
      <c r="UTX45" s="17">
        <f>+AVERAGE($D45:UTW45)</f>
        <v>77.023085347867649</v>
      </c>
      <c r="UTY45" s="17">
        <f>+AVERAGE($D45:UTX45)</f>
        <v>77.023085347867649</v>
      </c>
      <c r="UTZ45" s="17">
        <f>+AVERAGE($D45:UTY45)</f>
        <v>77.023085347867635</v>
      </c>
      <c r="UUA45" s="17">
        <f>+AVERAGE($D45:UTZ45)</f>
        <v>77.023085347867635</v>
      </c>
      <c r="UUB45" s="17">
        <f>+AVERAGE($D45:UUA45)</f>
        <v>77.023085347867635</v>
      </c>
      <c r="UUC45" s="17">
        <f>+AVERAGE($D45:UUB45)</f>
        <v>77.023085347867635</v>
      </c>
      <c r="UUD45" s="17">
        <f>+AVERAGE($D45:UUC45)</f>
        <v>77.023085347867635</v>
      </c>
      <c r="UUE45" s="17">
        <f>+AVERAGE($D45:UUD45)</f>
        <v>77.023085347867635</v>
      </c>
      <c r="UUF45" s="17">
        <f>+AVERAGE($D45:UUE45)</f>
        <v>77.023085347867635</v>
      </c>
      <c r="UUG45" s="17">
        <f>+AVERAGE($D45:UUF45)</f>
        <v>77.023085347867635</v>
      </c>
      <c r="UUH45" s="17">
        <f>+AVERAGE($D45:UUG45)</f>
        <v>77.023085347867635</v>
      </c>
      <c r="UUI45" s="17">
        <f>+AVERAGE($D45:UUH45)</f>
        <v>77.023085347867621</v>
      </c>
      <c r="UUJ45" s="17">
        <f>+AVERAGE($D45:UUI45)</f>
        <v>77.023085347867621</v>
      </c>
      <c r="UUK45" s="17">
        <f>+AVERAGE($D45:UUJ45)</f>
        <v>77.023085347867621</v>
      </c>
      <c r="UUL45" s="17">
        <f>+AVERAGE($D45:UUK45)</f>
        <v>77.023085347867621</v>
      </c>
      <c r="UUM45" s="17">
        <f>+AVERAGE($D45:UUL45)</f>
        <v>77.023085347867621</v>
      </c>
      <c r="UUN45" s="17">
        <f>+AVERAGE($D45:UUM45)</f>
        <v>77.023085347867621</v>
      </c>
      <c r="UUO45" s="17">
        <f>+AVERAGE($D45:UUN45)</f>
        <v>77.023085347867621</v>
      </c>
      <c r="UUP45" s="17">
        <f>+AVERAGE($D45:UUO45)</f>
        <v>77.023085347867621</v>
      </c>
      <c r="UUQ45" s="17">
        <f>+AVERAGE($D45:UUP45)</f>
        <v>77.023085347867607</v>
      </c>
      <c r="UUR45" s="17">
        <f>+AVERAGE($D45:UUQ45)</f>
        <v>77.023085347867607</v>
      </c>
      <c r="UUS45" s="17">
        <f>+AVERAGE($D45:UUR45)</f>
        <v>77.023085347867607</v>
      </c>
      <c r="UUT45" s="17">
        <f>+AVERAGE($D45:UUS45)</f>
        <v>77.023085347867607</v>
      </c>
      <c r="UUU45" s="17">
        <f>+AVERAGE($D45:UUT45)</f>
        <v>77.023085347867607</v>
      </c>
      <c r="UUV45" s="17">
        <f>+AVERAGE($D45:UUU45)</f>
        <v>77.023085347867607</v>
      </c>
      <c r="UUW45" s="17">
        <f>+AVERAGE($D45:UUV45)</f>
        <v>77.023085347867607</v>
      </c>
      <c r="UUX45" s="17">
        <f>+AVERAGE($D45:UUW45)</f>
        <v>77.023085347867607</v>
      </c>
      <c r="UUY45" s="17">
        <f>+AVERAGE($D45:UUX45)</f>
        <v>77.023085347867593</v>
      </c>
      <c r="UUZ45" s="17">
        <f>+AVERAGE($D45:UUY45)</f>
        <v>77.023085347867593</v>
      </c>
      <c r="UVA45" s="17">
        <f>+AVERAGE($D45:UUZ45)</f>
        <v>77.023085347867593</v>
      </c>
      <c r="UVB45" s="17">
        <f>+AVERAGE($D45:UVA45)</f>
        <v>77.023085347867593</v>
      </c>
      <c r="UVC45" s="17">
        <f>+AVERAGE($D45:UVB45)</f>
        <v>77.023085347867593</v>
      </c>
      <c r="UVD45" s="17">
        <f>+AVERAGE($D45:UVC45)</f>
        <v>77.023085347867593</v>
      </c>
      <c r="UVE45" s="17">
        <f>+AVERAGE($D45:UVD45)</f>
        <v>77.023085347867593</v>
      </c>
      <c r="UVF45" s="17">
        <f>+AVERAGE($D45:UVE45)</f>
        <v>77.023085347867593</v>
      </c>
      <c r="UVG45" s="17">
        <f>+AVERAGE($D45:UVF45)</f>
        <v>77.023085347867593</v>
      </c>
      <c r="UVH45" s="17">
        <f>+AVERAGE($D45:UVG45)</f>
        <v>77.023085347867578</v>
      </c>
      <c r="UVI45" s="17">
        <f>+AVERAGE($D45:UVH45)</f>
        <v>77.023085347867578</v>
      </c>
      <c r="UVJ45" s="17">
        <f>+AVERAGE($D45:UVI45)</f>
        <v>77.023085347867578</v>
      </c>
      <c r="UVK45" s="17">
        <f>+AVERAGE($D45:UVJ45)</f>
        <v>77.023085347867578</v>
      </c>
      <c r="UVL45" s="17">
        <f>+AVERAGE($D45:UVK45)</f>
        <v>77.023085347867578</v>
      </c>
      <c r="UVM45" s="17">
        <f>+AVERAGE($D45:UVL45)</f>
        <v>77.023085347867578</v>
      </c>
      <c r="UVN45" s="17">
        <f>+AVERAGE($D45:UVM45)</f>
        <v>77.023085347867578</v>
      </c>
      <c r="UVO45" s="17">
        <f>+AVERAGE($D45:UVN45)</f>
        <v>77.023085347867578</v>
      </c>
      <c r="UVP45" s="17">
        <f>+AVERAGE($D45:UVO45)</f>
        <v>77.023085347867564</v>
      </c>
      <c r="UVQ45" s="17">
        <f>+AVERAGE($D45:UVP45)</f>
        <v>77.023085347867564</v>
      </c>
      <c r="UVR45" s="17">
        <f>+AVERAGE($D45:UVQ45)</f>
        <v>77.023085347867564</v>
      </c>
      <c r="UVS45" s="17">
        <f>+AVERAGE($D45:UVR45)</f>
        <v>77.023085347867564</v>
      </c>
      <c r="UVT45" s="17">
        <f>+AVERAGE($D45:UVS45)</f>
        <v>77.023085347867564</v>
      </c>
      <c r="UVU45" s="17">
        <f>+AVERAGE($D45:UVT45)</f>
        <v>77.023085347867564</v>
      </c>
      <c r="UVV45" s="17">
        <f>+AVERAGE($D45:UVU45)</f>
        <v>77.023085347867564</v>
      </c>
      <c r="UVW45" s="17">
        <f>+AVERAGE($D45:UVV45)</f>
        <v>77.023085347867564</v>
      </c>
      <c r="UVX45" s="17">
        <f>+AVERAGE($D45:UVW45)</f>
        <v>77.02308534786755</v>
      </c>
      <c r="UVY45" s="17">
        <f>+AVERAGE($D45:UVX45)</f>
        <v>77.02308534786755</v>
      </c>
      <c r="UVZ45" s="17">
        <f>+AVERAGE($D45:UVY45)</f>
        <v>77.02308534786755</v>
      </c>
      <c r="UWA45" s="17">
        <f>+AVERAGE($D45:UVZ45)</f>
        <v>77.02308534786755</v>
      </c>
      <c r="UWB45" s="17">
        <f>+AVERAGE($D45:UWA45)</f>
        <v>77.02308534786755</v>
      </c>
      <c r="UWC45" s="17">
        <f>+AVERAGE($D45:UWB45)</f>
        <v>77.02308534786755</v>
      </c>
      <c r="UWD45" s="17">
        <f>+AVERAGE($D45:UWC45)</f>
        <v>77.02308534786755</v>
      </c>
      <c r="UWE45" s="17">
        <f>+AVERAGE($D45:UWD45)</f>
        <v>77.02308534786755</v>
      </c>
      <c r="UWF45" s="17">
        <f>+AVERAGE($D45:UWE45)</f>
        <v>77.02308534786755</v>
      </c>
      <c r="UWG45" s="17">
        <f>+AVERAGE($D45:UWF45)</f>
        <v>77.023085347867536</v>
      </c>
      <c r="UWH45" s="17">
        <f>+AVERAGE($D45:UWG45)</f>
        <v>77.023085347867536</v>
      </c>
      <c r="UWI45" s="17">
        <f>+AVERAGE($D45:UWH45)</f>
        <v>77.023085347867536</v>
      </c>
      <c r="UWJ45" s="17">
        <f>+AVERAGE($D45:UWI45)</f>
        <v>77.023085347867536</v>
      </c>
      <c r="UWK45" s="17">
        <f>+AVERAGE($D45:UWJ45)</f>
        <v>77.023085347867536</v>
      </c>
      <c r="UWL45" s="17">
        <f>+AVERAGE($D45:UWK45)</f>
        <v>77.023085347867536</v>
      </c>
      <c r="UWM45" s="17">
        <f>+AVERAGE($D45:UWL45)</f>
        <v>77.023085347867536</v>
      </c>
      <c r="UWN45" s="17">
        <f>+AVERAGE($D45:UWM45)</f>
        <v>77.023085347867536</v>
      </c>
      <c r="UWO45" s="17">
        <f>+AVERAGE($D45:UWN45)</f>
        <v>77.023085347867521</v>
      </c>
      <c r="UWP45" s="17">
        <f>+AVERAGE($D45:UWO45)</f>
        <v>77.023085347867521</v>
      </c>
      <c r="UWQ45" s="17">
        <f>+AVERAGE($D45:UWP45)</f>
        <v>77.023085347867521</v>
      </c>
      <c r="UWR45" s="17">
        <f>+AVERAGE($D45:UWQ45)</f>
        <v>77.023085347867521</v>
      </c>
      <c r="UWS45" s="17">
        <f>+AVERAGE($D45:UWR45)</f>
        <v>77.023085347867521</v>
      </c>
      <c r="UWT45" s="17">
        <f>+AVERAGE($D45:UWS45)</f>
        <v>77.023085347867521</v>
      </c>
      <c r="UWU45" s="17">
        <f>+AVERAGE($D45:UWT45)</f>
        <v>77.023085347867521</v>
      </c>
      <c r="UWV45" s="17">
        <f>+AVERAGE($D45:UWU45)</f>
        <v>77.023085347867521</v>
      </c>
      <c r="UWW45" s="17">
        <f>+AVERAGE($D45:UWV45)</f>
        <v>77.023085347867521</v>
      </c>
      <c r="UWX45" s="17">
        <f>+AVERAGE($D45:UWW45)</f>
        <v>77.023085347867507</v>
      </c>
      <c r="UWY45" s="17">
        <f>+AVERAGE($D45:UWX45)</f>
        <v>77.023085347867507</v>
      </c>
      <c r="UWZ45" s="17">
        <f>+AVERAGE($D45:UWY45)</f>
        <v>77.023085347867507</v>
      </c>
      <c r="UXA45" s="17">
        <f>+AVERAGE($D45:UWZ45)</f>
        <v>77.023085347867507</v>
      </c>
      <c r="UXB45" s="17">
        <f>+AVERAGE($D45:UXA45)</f>
        <v>77.023085347867507</v>
      </c>
      <c r="UXC45" s="17">
        <f>+AVERAGE($D45:UXB45)</f>
        <v>77.023085347867507</v>
      </c>
      <c r="UXD45" s="17">
        <f>+AVERAGE($D45:UXC45)</f>
        <v>77.023085347867507</v>
      </c>
      <c r="UXE45" s="17">
        <f>+AVERAGE($D45:UXD45)</f>
        <v>77.023085347867507</v>
      </c>
      <c r="UXF45" s="17">
        <f>+AVERAGE($D45:UXE45)</f>
        <v>77.023085347867493</v>
      </c>
      <c r="UXG45" s="17">
        <f>+AVERAGE($D45:UXF45)</f>
        <v>77.023085347867493</v>
      </c>
      <c r="UXH45" s="17">
        <f>+AVERAGE($D45:UXG45)</f>
        <v>77.023085347867493</v>
      </c>
      <c r="UXI45" s="17">
        <f>+AVERAGE($D45:UXH45)</f>
        <v>77.023085347867493</v>
      </c>
      <c r="UXJ45" s="17">
        <f>+AVERAGE($D45:UXI45)</f>
        <v>77.023085347867493</v>
      </c>
      <c r="UXK45" s="17">
        <f>+AVERAGE($D45:UXJ45)</f>
        <v>77.023085347867493</v>
      </c>
      <c r="UXL45" s="17">
        <f>+AVERAGE($D45:UXK45)</f>
        <v>77.023085347867493</v>
      </c>
      <c r="UXM45" s="17">
        <f>+AVERAGE($D45:UXL45)</f>
        <v>77.023085347867493</v>
      </c>
      <c r="UXN45" s="17">
        <f>+AVERAGE($D45:UXM45)</f>
        <v>77.023085347867479</v>
      </c>
      <c r="UXO45" s="17">
        <f>+AVERAGE($D45:UXN45)</f>
        <v>77.023085347867479</v>
      </c>
      <c r="UXP45" s="17">
        <f>+AVERAGE($D45:UXO45)</f>
        <v>77.023085347867479</v>
      </c>
      <c r="UXQ45" s="17">
        <f>+AVERAGE($D45:UXP45)</f>
        <v>77.023085347867479</v>
      </c>
      <c r="UXR45" s="17">
        <f>+AVERAGE($D45:UXQ45)</f>
        <v>77.023085347867479</v>
      </c>
      <c r="UXS45" s="17">
        <f>+AVERAGE($D45:UXR45)</f>
        <v>77.023085347867479</v>
      </c>
      <c r="UXT45" s="17">
        <f>+AVERAGE($D45:UXS45)</f>
        <v>77.023085347867479</v>
      </c>
      <c r="UXU45" s="17">
        <f>+AVERAGE($D45:UXT45)</f>
        <v>77.023085347867479</v>
      </c>
      <c r="UXV45" s="17">
        <f>+AVERAGE($D45:UXU45)</f>
        <v>77.023085347867479</v>
      </c>
      <c r="UXW45" s="17">
        <f>+AVERAGE($D45:UXV45)</f>
        <v>77.023085347867465</v>
      </c>
      <c r="UXX45" s="17">
        <f>+AVERAGE($D45:UXW45)</f>
        <v>77.023085347867465</v>
      </c>
      <c r="UXY45" s="17">
        <f>+AVERAGE($D45:UXX45)</f>
        <v>77.023085347867465</v>
      </c>
      <c r="UXZ45" s="17">
        <f>+AVERAGE($D45:UXY45)</f>
        <v>77.023085347867465</v>
      </c>
      <c r="UYA45" s="17">
        <f>+AVERAGE($D45:UXZ45)</f>
        <v>77.023085347867465</v>
      </c>
      <c r="UYB45" s="17">
        <f>+AVERAGE($D45:UYA45)</f>
        <v>77.023085347867465</v>
      </c>
      <c r="UYC45" s="17">
        <f>+AVERAGE($D45:UYB45)</f>
        <v>77.023085347867465</v>
      </c>
      <c r="UYD45" s="17">
        <f>+AVERAGE($D45:UYC45)</f>
        <v>77.023085347867465</v>
      </c>
      <c r="UYE45" s="17">
        <f>+AVERAGE($D45:UYD45)</f>
        <v>77.02308534786745</v>
      </c>
      <c r="UYF45" s="17">
        <f>+AVERAGE($D45:UYE45)</f>
        <v>77.02308534786745</v>
      </c>
      <c r="UYG45" s="17">
        <f>+AVERAGE($D45:UYF45)</f>
        <v>77.02308534786745</v>
      </c>
      <c r="UYH45" s="17">
        <f>+AVERAGE($D45:UYG45)</f>
        <v>77.02308534786745</v>
      </c>
      <c r="UYI45" s="17">
        <f>+AVERAGE($D45:UYH45)</f>
        <v>77.02308534786745</v>
      </c>
      <c r="UYJ45" s="17">
        <f>+AVERAGE($D45:UYI45)</f>
        <v>77.02308534786745</v>
      </c>
      <c r="UYK45" s="17">
        <f>+AVERAGE($D45:UYJ45)</f>
        <v>77.02308534786745</v>
      </c>
      <c r="UYL45" s="17">
        <f>+AVERAGE($D45:UYK45)</f>
        <v>77.02308534786745</v>
      </c>
      <c r="UYM45" s="17">
        <f>+AVERAGE($D45:UYL45)</f>
        <v>77.02308534786745</v>
      </c>
      <c r="UYN45" s="17">
        <f>+AVERAGE($D45:UYM45)</f>
        <v>77.023085347867436</v>
      </c>
      <c r="UYO45" s="17">
        <f>+AVERAGE($D45:UYN45)</f>
        <v>77.023085347867436</v>
      </c>
      <c r="UYP45" s="17">
        <f>+AVERAGE($D45:UYO45)</f>
        <v>77.023085347867436</v>
      </c>
      <c r="UYQ45" s="17">
        <f>+AVERAGE($D45:UYP45)</f>
        <v>77.023085347867436</v>
      </c>
      <c r="UYR45" s="17">
        <f>+AVERAGE($D45:UYQ45)</f>
        <v>77.023085347867436</v>
      </c>
      <c r="UYS45" s="17">
        <f>+AVERAGE($D45:UYR45)</f>
        <v>77.023085347867436</v>
      </c>
      <c r="UYT45" s="17">
        <f>+AVERAGE($D45:UYS45)</f>
        <v>77.023085347867436</v>
      </c>
      <c r="UYU45" s="17">
        <f>+AVERAGE($D45:UYT45)</f>
        <v>77.023085347867436</v>
      </c>
      <c r="UYV45" s="17">
        <f>+AVERAGE($D45:UYU45)</f>
        <v>77.023085347867422</v>
      </c>
      <c r="UYW45" s="17">
        <f>+AVERAGE($D45:UYV45)</f>
        <v>77.023085347867422</v>
      </c>
      <c r="UYX45" s="17">
        <f>+AVERAGE($D45:UYW45)</f>
        <v>77.023085347867422</v>
      </c>
      <c r="UYY45" s="17">
        <f>+AVERAGE($D45:UYX45)</f>
        <v>77.023085347867422</v>
      </c>
      <c r="UYZ45" s="17">
        <f>+AVERAGE($D45:UYY45)</f>
        <v>77.023085347867422</v>
      </c>
      <c r="UZA45" s="17">
        <f>+AVERAGE($D45:UYZ45)</f>
        <v>77.023085347867422</v>
      </c>
      <c r="UZB45" s="17">
        <f>+AVERAGE($D45:UZA45)</f>
        <v>77.023085347867422</v>
      </c>
      <c r="UZC45" s="17">
        <f>+AVERAGE($D45:UZB45)</f>
        <v>77.023085347867422</v>
      </c>
      <c r="UZD45" s="17">
        <f>+AVERAGE($D45:UZC45)</f>
        <v>77.023085347867408</v>
      </c>
      <c r="UZE45" s="17">
        <f>+AVERAGE($D45:UZD45)</f>
        <v>77.023085347867408</v>
      </c>
      <c r="UZF45" s="17">
        <f>+AVERAGE($D45:UZE45)</f>
        <v>77.023085347867408</v>
      </c>
      <c r="UZG45" s="17">
        <f>+AVERAGE($D45:UZF45)</f>
        <v>77.023085347867408</v>
      </c>
      <c r="UZH45" s="17">
        <f>+AVERAGE($D45:UZG45)</f>
        <v>77.023085347867408</v>
      </c>
      <c r="UZI45" s="17">
        <f>+AVERAGE($D45:UZH45)</f>
        <v>77.023085347867408</v>
      </c>
      <c r="UZJ45" s="17">
        <f>+AVERAGE($D45:UZI45)</f>
        <v>77.023085347867408</v>
      </c>
      <c r="UZK45" s="17">
        <f>+AVERAGE($D45:UZJ45)</f>
        <v>77.023085347867408</v>
      </c>
      <c r="UZL45" s="17">
        <f>+AVERAGE($D45:UZK45)</f>
        <v>77.023085347867408</v>
      </c>
      <c r="UZM45" s="17">
        <f>+AVERAGE($D45:UZL45)</f>
        <v>77.023085347867394</v>
      </c>
      <c r="UZN45" s="17">
        <f>+AVERAGE($D45:UZM45)</f>
        <v>77.023085347867394</v>
      </c>
      <c r="UZO45" s="17">
        <f>+AVERAGE($D45:UZN45)</f>
        <v>77.023085347867394</v>
      </c>
      <c r="UZP45" s="17">
        <f>+AVERAGE($D45:UZO45)</f>
        <v>77.023085347867394</v>
      </c>
      <c r="UZQ45" s="17">
        <f>+AVERAGE($D45:UZP45)</f>
        <v>77.023085347867394</v>
      </c>
      <c r="UZR45" s="17">
        <f>+AVERAGE($D45:UZQ45)</f>
        <v>77.023085347867394</v>
      </c>
      <c r="UZS45" s="17">
        <f>+AVERAGE($D45:UZR45)</f>
        <v>77.023085347867394</v>
      </c>
      <c r="UZT45" s="17">
        <f>+AVERAGE($D45:UZS45)</f>
        <v>77.023085347867394</v>
      </c>
      <c r="UZU45" s="17">
        <f>+AVERAGE($D45:UZT45)</f>
        <v>77.023085347867379</v>
      </c>
      <c r="UZV45" s="17">
        <f>+AVERAGE($D45:UZU45)</f>
        <v>77.023085347867379</v>
      </c>
      <c r="UZW45" s="17">
        <f>+AVERAGE($D45:UZV45)</f>
        <v>77.023085347867379</v>
      </c>
      <c r="UZX45" s="17">
        <f>+AVERAGE($D45:UZW45)</f>
        <v>77.023085347867379</v>
      </c>
      <c r="UZY45" s="17">
        <f>+AVERAGE($D45:UZX45)</f>
        <v>77.023085347867379</v>
      </c>
      <c r="UZZ45" s="17">
        <f>+AVERAGE($D45:UZY45)</f>
        <v>77.023085347867379</v>
      </c>
      <c r="VAA45" s="17">
        <f>+AVERAGE($D45:UZZ45)</f>
        <v>77.023085347867379</v>
      </c>
      <c r="VAB45" s="17">
        <f>+AVERAGE($D45:VAA45)</f>
        <v>77.023085347867379</v>
      </c>
      <c r="VAC45" s="17">
        <f>+AVERAGE($D45:VAB45)</f>
        <v>77.023085347867379</v>
      </c>
      <c r="VAD45" s="17">
        <f>+AVERAGE($D45:VAC45)</f>
        <v>77.023085347867365</v>
      </c>
      <c r="VAE45" s="17">
        <f>+AVERAGE($D45:VAD45)</f>
        <v>77.023085347867365</v>
      </c>
      <c r="VAF45" s="17">
        <f>+AVERAGE($D45:VAE45)</f>
        <v>77.023085347867365</v>
      </c>
      <c r="VAG45" s="17">
        <f>+AVERAGE($D45:VAF45)</f>
        <v>77.023085347867365</v>
      </c>
      <c r="VAH45" s="17">
        <f>+AVERAGE($D45:VAG45)</f>
        <v>77.023085347867365</v>
      </c>
      <c r="VAI45" s="17">
        <f>+AVERAGE($D45:VAH45)</f>
        <v>77.023085347867365</v>
      </c>
      <c r="VAJ45" s="17">
        <f>+AVERAGE($D45:VAI45)</f>
        <v>77.023085347867365</v>
      </c>
      <c r="VAK45" s="17">
        <f>+AVERAGE($D45:VAJ45)</f>
        <v>77.023085347867365</v>
      </c>
      <c r="VAL45" s="17">
        <f>+AVERAGE($D45:VAK45)</f>
        <v>77.023085347867351</v>
      </c>
      <c r="VAM45" s="17">
        <f>+AVERAGE($D45:VAL45)</f>
        <v>77.023085347867351</v>
      </c>
      <c r="VAN45" s="17">
        <f>+AVERAGE($D45:VAM45)</f>
        <v>77.023085347867351</v>
      </c>
      <c r="VAO45" s="17">
        <f>+AVERAGE($D45:VAN45)</f>
        <v>77.023085347867351</v>
      </c>
      <c r="VAP45" s="17">
        <f>+AVERAGE($D45:VAO45)</f>
        <v>77.023085347867351</v>
      </c>
      <c r="VAQ45" s="17">
        <f>+AVERAGE($D45:VAP45)</f>
        <v>77.023085347867351</v>
      </c>
      <c r="VAR45" s="17">
        <f>+AVERAGE($D45:VAQ45)</f>
        <v>77.023085347867351</v>
      </c>
      <c r="VAS45" s="17">
        <f>+AVERAGE($D45:VAR45)</f>
        <v>77.023085347867351</v>
      </c>
      <c r="VAT45" s="17">
        <f>+AVERAGE($D45:VAS45)</f>
        <v>77.023085347867351</v>
      </c>
      <c r="VAU45" s="17">
        <f>+AVERAGE($D45:VAT45)</f>
        <v>77.023085347867337</v>
      </c>
      <c r="VAV45" s="17">
        <f>+AVERAGE($D45:VAU45)</f>
        <v>77.023085347867337</v>
      </c>
      <c r="VAW45" s="17">
        <f>+AVERAGE($D45:VAV45)</f>
        <v>77.023085347867337</v>
      </c>
      <c r="VAX45" s="17">
        <f>+AVERAGE($D45:VAW45)</f>
        <v>77.023085347867337</v>
      </c>
      <c r="VAY45" s="17">
        <f>+AVERAGE($D45:VAX45)</f>
        <v>77.023085347867337</v>
      </c>
      <c r="VAZ45" s="17">
        <f>+AVERAGE($D45:VAY45)</f>
        <v>77.023085347867337</v>
      </c>
      <c r="VBA45" s="17">
        <f>+AVERAGE($D45:VAZ45)</f>
        <v>77.023085347867337</v>
      </c>
      <c r="VBB45" s="17">
        <f>+AVERAGE($D45:VBA45)</f>
        <v>77.023085347867337</v>
      </c>
      <c r="VBC45" s="17">
        <f>+AVERAGE($D45:VBB45)</f>
        <v>77.023085347867323</v>
      </c>
      <c r="VBD45" s="17">
        <f>+AVERAGE($D45:VBC45)</f>
        <v>77.023085347867323</v>
      </c>
      <c r="VBE45" s="17">
        <f>+AVERAGE($D45:VBD45)</f>
        <v>77.023085347867323</v>
      </c>
      <c r="VBF45" s="17">
        <f>+AVERAGE($D45:VBE45)</f>
        <v>77.023085347867323</v>
      </c>
      <c r="VBG45" s="17">
        <f>+AVERAGE($D45:VBF45)</f>
        <v>77.023085347867323</v>
      </c>
      <c r="VBH45" s="17">
        <f>+AVERAGE($D45:VBG45)</f>
        <v>77.023085347867323</v>
      </c>
      <c r="VBI45" s="17">
        <f>+AVERAGE($D45:VBH45)</f>
        <v>77.023085347867323</v>
      </c>
      <c r="VBJ45" s="17">
        <f>+AVERAGE($D45:VBI45)</f>
        <v>77.023085347867323</v>
      </c>
      <c r="VBK45" s="17">
        <f>+AVERAGE($D45:VBJ45)</f>
        <v>77.023085347867323</v>
      </c>
      <c r="VBL45" s="17">
        <f>+AVERAGE($D45:VBK45)</f>
        <v>77.023085347867308</v>
      </c>
      <c r="VBM45" s="17">
        <f>+AVERAGE($D45:VBL45)</f>
        <v>77.023085347867308</v>
      </c>
      <c r="VBN45" s="17">
        <f>+AVERAGE($D45:VBM45)</f>
        <v>77.023085347867308</v>
      </c>
      <c r="VBO45" s="17">
        <f>+AVERAGE($D45:VBN45)</f>
        <v>77.023085347867308</v>
      </c>
      <c r="VBP45" s="17">
        <f>+AVERAGE($D45:VBO45)</f>
        <v>77.023085347867308</v>
      </c>
      <c r="VBQ45" s="17">
        <f>+AVERAGE($D45:VBP45)</f>
        <v>77.023085347867308</v>
      </c>
      <c r="VBR45" s="17">
        <f>+AVERAGE($D45:VBQ45)</f>
        <v>77.023085347867308</v>
      </c>
      <c r="VBS45" s="17">
        <f>+AVERAGE($D45:VBR45)</f>
        <v>77.023085347867308</v>
      </c>
      <c r="VBT45" s="17">
        <f>+AVERAGE($D45:VBS45)</f>
        <v>77.023085347867294</v>
      </c>
      <c r="VBU45" s="17">
        <f>+AVERAGE($D45:VBT45)</f>
        <v>77.023085347867294</v>
      </c>
      <c r="VBV45" s="17">
        <f>+AVERAGE($D45:VBU45)</f>
        <v>77.023085347867294</v>
      </c>
      <c r="VBW45" s="17">
        <f>+AVERAGE($D45:VBV45)</f>
        <v>77.023085347867294</v>
      </c>
      <c r="VBX45" s="17">
        <f>+AVERAGE($D45:VBW45)</f>
        <v>77.023085347867294</v>
      </c>
      <c r="VBY45" s="17">
        <f>+AVERAGE($D45:VBX45)</f>
        <v>77.023085347867294</v>
      </c>
      <c r="VBZ45" s="17">
        <f>+AVERAGE($D45:VBY45)</f>
        <v>77.023085347867294</v>
      </c>
      <c r="VCA45" s="17">
        <f>+AVERAGE($D45:VBZ45)</f>
        <v>77.023085347867294</v>
      </c>
      <c r="VCB45" s="17">
        <f>+AVERAGE($D45:VCA45)</f>
        <v>77.023085347867294</v>
      </c>
      <c r="VCC45" s="17">
        <f>+AVERAGE($D45:VCB45)</f>
        <v>77.02308534786728</v>
      </c>
      <c r="VCD45" s="17">
        <f>+AVERAGE($D45:VCC45)</f>
        <v>77.02308534786728</v>
      </c>
      <c r="VCE45" s="17">
        <f>+AVERAGE($D45:VCD45)</f>
        <v>77.02308534786728</v>
      </c>
      <c r="VCF45" s="17">
        <f>+AVERAGE($D45:VCE45)</f>
        <v>77.02308534786728</v>
      </c>
      <c r="VCG45" s="17">
        <f>+AVERAGE($D45:VCF45)</f>
        <v>77.02308534786728</v>
      </c>
      <c r="VCH45" s="17">
        <f>+AVERAGE($D45:VCG45)</f>
        <v>77.02308534786728</v>
      </c>
      <c r="VCI45" s="17">
        <f>+AVERAGE($D45:VCH45)</f>
        <v>77.02308534786728</v>
      </c>
      <c r="VCJ45" s="17">
        <f>+AVERAGE($D45:VCI45)</f>
        <v>77.02308534786728</v>
      </c>
      <c r="VCK45" s="17">
        <f>+AVERAGE($D45:VCJ45)</f>
        <v>77.02308534786728</v>
      </c>
      <c r="VCL45" s="17">
        <f>+AVERAGE($D45:VCK45)</f>
        <v>77.023085347867266</v>
      </c>
      <c r="VCM45" s="17">
        <f>+AVERAGE($D45:VCL45)</f>
        <v>77.023085347867266</v>
      </c>
      <c r="VCN45" s="17">
        <f>+AVERAGE($D45:VCM45)</f>
        <v>77.023085347867266</v>
      </c>
      <c r="VCO45" s="17">
        <f>+AVERAGE($D45:VCN45)</f>
        <v>77.023085347867266</v>
      </c>
      <c r="VCP45" s="17">
        <f>+AVERAGE($D45:VCO45)</f>
        <v>77.023085347867266</v>
      </c>
      <c r="VCQ45" s="17">
        <f>+AVERAGE($D45:VCP45)</f>
        <v>77.023085347867266</v>
      </c>
      <c r="VCR45" s="17">
        <f>+AVERAGE($D45:VCQ45)</f>
        <v>77.023085347867266</v>
      </c>
      <c r="VCS45" s="17">
        <f>+AVERAGE($D45:VCR45)</f>
        <v>77.023085347867266</v>
      </c>
      <c r="VCT45" s="17">
        <f>+AVERAGE($D45:VCS45)</f>
        <v>77.023085347867251</v>
      </c>
      <c r="VCU45" s="17">
        <f>+AVERAGE($D45:VCT45)</f>
        <v>77.023085347867251</v>
      </c>
      <c r="VCV45" s="17">
        <f>+AVERAGE($D45:VCU45)</f>
        <v>77.023085347867251</v>
      </c>
      <c r="VCW45" s="17">
        <f>+AVERAGE($D45:VCV45)</f>
        <v>77.023085347867251</v>
      </c>
      <c r="VCX45" s="17">
        <f>+AVERAGE($D45:VCW45)</f>
        <v>77.023085347867251</v>
      </c>
      <c r="VCY45" s="17">
        <f>+AVERAGE($D45:VCX45)</f>
        <v>77.023085347867251</v>
      </c>
      <c r="VCZ45" s="17">
        <f>+AVERAGE($D45:VCY45)</f>
        <v>77.023085347867251</v>
      </c>
      <c r="VDA45" s="17">
        <f>+AVERAGE($D45:VCZ45)</f>
        <v>77.023085347867251</v>
      </c>
      <c r="VDB45" s="17">
        <f>+AVERAGE($D45:VDA45)</f>
        <v>77.023085347867251</v>
      </c>
      <c r="VDC45" s="17">
        <f>+AVERAGE($D45:VDB45)</f>
        <v>77.023085347867237</v>
      </c>
      <c r="VDD45" s="17">
        <f>+AVERAGE($D45:VDC45)</f>
        <v>77.023085347867237</v>
      </c>
      <c r="VDE45" s="17">
        <f>+AVERAGE($D45:VDD45)</f>
        <v>77.023085347867237</v>
      </c>
      <c r="VDF45" s="17">
        <f>+AVERAGE($D45:VDE45)</f>
        <v>77.023085347867237</v>
      </c>
      <c r="VDG45" s="17">
        <f>+AVERAGE($D45:VDF45)</f>
        <v>77.023085347867237</v>
      </c>
      <c r="VDH45" s="17">
        <f>+AVERAGE($D45:VDG45)</f>
        <v>77.023085347867237</v>
      </c>
      <c r="VDI45" s="17">
        <f>+AVERAGE($D45:VDH45)</f>
        <v>77.023085347867237</v>
      </c>
      <c r="VDJ45" s="17">
        <f>+AVERAGE($D45:VDI45)</f>
        <v>77.023085347867237</v>
      </c>
      <c r="VDK45" s="17">
        <f>+AVERAGE($D45:VDJ45)</f>
        <v>77.023085347867223</v>
      </c>
      <c r="VDL45" s="17">
        <f>+AVERAGE($D45:VDK45)</f>
        <v>77.023085347867223</v>
      </c>
      <c r="VDM45" s="17">
        <f>+AVERAGE($D45:VDL45)</f>
        <v>77.023085347867223</v>
      </c>
      <c r="VDN45" s="17">
        <f>+AVERAGE($D45:VDM45)</f>
        <v>77.023085347867223</v>
      </c>
      <c r="VDO45" s="17">
        <f>+AVERAGE($D45:VDN45)</f>
        <v>77.023085347867223</v>
      </c>
      <c r="VDP45" s="17">
        <f>+AVERAGE($D45:VDO45)</f>
        <v>77.023085347867223</v>
      </c>
      <c r="VDQ45" s="17">
        <f>+AVERAGE($D45:VDP45)</f>
        <v>77.023085347867223</v>
      </c>
      <c r="VDR45" s="17">
        <f>+AVERAGE($D45:VDQ45)</f>
        <v>77.023085347867223</v>
      </c>
      <c r="VDS45" s="17">
        <f>+AVERAGE($D45:VDR45)</f>
        <v>77.023085347867223</v>
      </c>
      <c r="VDT45" s="17">
        <f>+AVERAGE($D45:VDS45)</f>
        <v>77.023085347867209</v>
      </c>
      <c r="VDU45" s="17">
        <f>+AVERAGE($D45:VDT45)</f>
        <v>77.023085347867209</v>
      </c>
      <c r="VDV45" s="17">
        <f>+AVERAGE($D45:VDU45)</f>
        <v>77.023085347867209</v>
      </c>
      <c r="VDW45" s="17">
        <f>+AVERAGE($D45:VDV45)</f>
        <v>77.023085347867209</v>
      </c>
      <c r="VDX45" s="17">
        <f>+AVERAGE($D45:VDW45)</f>
        <v>77.023085347867209</v>
      </c>
      <c r="VDY45" s="17">
        <f>+AVERAGE($D45:VDX45)</f>
        <v>77.023085347867209</v>
      </c>
      <c r="VDZ45" s="17">
        <f>+AVERAGE($D45:VDY45)</f>
        <v>77.023085347867209</v>
      </c>
      <c r="VEA45" s="17">
        <f>+AVERAGE($D45:VDZ45)</f>
        <v>77.023085347867209</v>
      </c>
      <c r="VEB45" s="17">
        <f>+AVERAGE($D45:VEA45)</f>
        <v>77.023085347867195</v>
      </c>
      <c r="VEC45" s="17">
        <f>+AVERAGE($D45:VEB45)</f>
        <v>77.023085347867195</v>
      </c>
      <c r="VED45" s="17">
        <f>+AVERAGE($D45:VEC45)</f>
        <v>77.023085347867195</v>
      </c>
      <c r="VEE45" s="17">
        <f>+AVERAGE($D45:VED45)</f>
        <v>77.023085347867195</v>
      </c>
      <c r="VEF45" s="17">
        <f>+AVERAGE($D45:VEE45)</f>
        <v>77.023085347867195</v>
      </c>
      <c r="VEG45" s="17">
        <f>+AVERAGE($D45:VEF45)</f>
        <v>77.023085347867195</v>
      </c>
      <c r="VEH45" s="17">
        <f>+AVERAGE($D45:VEG45)</f>
        <v>77.023085347867195</v>
      </c>
      <c r="VEI45" s="17">
        <f>+AVERAGE($D45:VEH45)</f>
        <v>77.023085347867195</v>
      </c>
      <c r="VEJ45" s="17">
        <f>+AVERAGE($D45:VEI45)</f>
        <v>77.023085347867195</v>
      </c>
      <c r="VEK45" s="17">
        <f>+AVERAGE($D45:VEJ45)</f>
        <v>77.02308534786718</v>
      </c>
      <c r="VEL45" s="17">
        <f>+AVERAGE($D45:VEK45)</f>
        <v>77.02308534786718</v>
      </c>
      <c r="VEM45" s="17">
        <f>+AVERAGE($D45:VEL45)</f>
        <v>77.02308534786718</v>
      </c>
      <c r="VEN45" s="17">
        <f>+AVERAGE($D45:VEM45)</f>
        <v>77.02308534786718</v>
      </c>
      <c r="VEO45" s="17">
        <f>+AVERAGE($D45:VEN45)</f>
        <v>77.02308534786718</v>
      </c>
      <c r="VEP45" s="17">
        <f>+AVERAGE($D45:VEO45)</f>
        <v>77.02308534786718</v>
      </c>
      <c r="VEQ45" s="17">
        <f>+AVERAGE($D45:VEP45)</f>
        <v>77.02308534786718</v>
      </c>
      <c r="VER45" s="17">
        <f>+AVERAGE($D45:VEQ45)</f>
        <v>77.02308534786718</v>
      </c>
      <c r="VES45" s="17">
        <f>+AVERAGE($D45:VER45)</f>
        <v>77.02308534786718</v>
      </c>
      <c r="VET45" s="17">
        <f>+AVERAGE($D45:VES45)</f>
        <v>77.023085347867166</v>
      </c>
      <c r="VEU45" s="17">
        <f>+AVERAGE($D45:VET45)</f>
        <v>77.023085347867166</v>
      </c>
      <c r="VEV45" s="17">
        <f>+AVERAGE($D45:VEU45)</f>
        <v>77.023085347867166</v>
      </c>
      <c r="VEW45" s="17">
        <f>+AVERAGE($D45:VEV45)</f>
        <v>77.023085347867166</v>
      </c>
      <c r="VEX45" s="17">
        <f>+AVERAGE($D45:VEW45)</f>
        <v>77.023085347867166</v>
      </c>
      <c r="VEY45" s="17">
        <f>+AVERAGE($D45:VEX45)</f>
        <v>77.023085347867166</v>
      </c>
      <c r="VEZ45" s="17">
        <f>+AVERAGE($D45:VEY45)</f>
        <v>77.023085347867166</v>
      </c>
      <c r="VFA45" s="17">
        <f>+AVERAGE($D45:VEZ45)</f>
        <v>77.023085347867166</v>
      </c>
      <c r="VFB45" s="17">
        <f>+AVERAGE($D45:VFA45)</f>
        <v>77.023085347867152</v>
      </c>
      <c r="VFC45" s="17">
        <f>+AVERAGE($D45:VFB45)</f>
        <v>77.023085347867152</v>
      </c>
      <c r="VFD45" s="17">
        <f>+AVERAGE($D45:VFC45)</f>
        <v>77.023085347867152</v>
      </c>
      <c r="VFE45" s="17">
        <f>+AVERAGE($D45:VFD45)</f>
        <v>77.023085347867152</v>
      </c>
      <c r="VFF45" s="17">
        <f>+AVERAGE($D45:VFE45)</f>
        <v>77.023085347867152</v>
      </c>
      <c r="VFG45" s="17">
        <f>+AVERAGE($D45:VFF45)</f>
        <v>77.023085347867152</v>
      </c>
      <c r="VFH45" s="17">
        <f>+AVERAGE($D45:VFG45)</f>
        <v>77.023085347867152</v>
      </c>
      <c r="VFI45" s="17">
        <f>+AVERAGE($D45:VFH45)</f>
        <v>77.023085347867152</v>
      </c>
      <c r="VFJ45" s="17">
        <f>+AVERAGE($D45:VFI45)</f>
        <v>77.023085347867152</v>
      </c>
      <c r="VFK45" s="17">
        <f>+AVERAGE($D45:VFJ45)</f>
        <v>77.023085347867138</v>
      </c>
      <c r="VFL45" s="17">
        <f>+AVERAGE($D45:VFK45)</f>
        <v>77.023085347867138</v>
      </c>
      <c r="VFM45" s="17">
        <f>+AVERAGE($D45:VFL45)</f>
        <v>77.023085347867138</v>
      </c>
      <c r="VFN45" s="17">
        <f>+AVERAGE($D45:VFM45)</f>
        <v>77.023085347867138</v>
      </c>
      <c r="VFO45" s="17">
        <f>+AVERAGE($D45:VFN45)</f>
        <v>77.023085347867138</v>
      </c>
      <c r="VFP45" s="17">
        <f>+AVERAGE($D45:VFO45)</f>
        <v>77.023085347867138</v>
      </c>
      <c r="VFQ45" s="17">
        <f>+AVERAGE($D45:VFP45)</f>
        <v>77.023085347867138</v>
      </c>
      <c r="VFR45" s="17">
        <f>+AVERAGE($D45:VFQ45)</f>
        <v>77.023085347867138</v>
      </c>
      <c r="VFS45" s="17">
        <f>+AVERAGE($D45:VFR45)</f>
        <v>77.023085347867138</v>
      </c>
      <c r="VFT45" s="17">
        <f>+AVERAGE($D45:VFS45)</f>
        <v>77.023085347867124</v>
      </c>
      <c r="VFU45" s="17">
        <f>+AVERAGE($D45:VFT45)</f>
        <v>77.023085347867124</v>
      </c>
      <c r="VFV45" s="17">
        <f>+AVERAGE($D45:VFU45)</f>
        <v>77.023085347867124</v>
      </c>
      <c r="VFW45" s="17">
        <f>+AVERAGE($D45:VFV45)</f>
        <v>77.023085347867124</v>
      </c>
      <c r="VFX45" s="17">
        <f>+AVERAGE($D45:VFW45)</f>
        <v>77.023085347867124</v>
      </c>
      <c r="VFY45" s="17">
        <f>+AVERAGE($D45:VFX45)</f>
        <v>77.023085347867124</v>
      </c>
      <c r="VFZ45" s="17">
        <f>+AVERAGE($D45:VFY45)</f>
        <v>77.023085347867124</v>
      </c>
      <c r="VGA45" s="17">
        <f>+AVERAGE($D45:VFZ45)</f>
        <v>77.023085347867124</v>
      </c>
      <c r="VGB45" s="17">
        <f>+AVERAGE($D45:VGA45)</f>
        <v>77.023085347867109</v>
      </c>
      <c r="VGC45" s="17">
        <f>+AVERAGE($D45:VGB45)</f>
        <v>77.023085347867109</v>
      </c>
      <c r="VGD45" s="17">
        <f>+AVERAGE($D45:VGC45)</f>
        <v>77.023085347867109</v>
      </c>
      <c r="VGE45" s="17">
        <f>+AVERAGE($D45:VGD45)</f>
        <v>77.023085347867109</v>
      </c>
      <c r="VGF45" s="17">
        <f>+AVERAGE($D45:VGE45)</f>
        <v>77.023085347867109</v>
      </c>
      <c r="VGG45" s="17">
        <f>+AVERAGE($D45:VGF45)</f>
        <v>77.023085347867109</v>
      </c>
      <c r="VGH45" s="17">
        <f>+AVERAGE($D45:VGG45)</f>
        <v>77.023085347867109</v>
      </c>
      <c r="VGI45" s="17">
        <f>+AVERAGE($D45:VGH45)</f>
        <v>77.023085347867109</v>
      </c>
      <c r="VGJ45" s="17">
        <f>+AVERAGE($D45:VGI45)</f>
        <v>77.023085347867109</v>
      </c>
      <c r="VGK45" s="17">
        <f>+AVERAGE($D45:VGJ45)</f>
        <v>77.023085347867095</v>
      </c>
      <c r="VGL45" s="17">
        <f>+AVERAGE($D45:VGK45)</f>
        <v>77.023085347867095</v>
      </c>
      <c r="VGM45" s="17">
        <f>+AVERAGE($D45:VGL45)</f>
        <v>77.023085347867095</v>
      </c>
      <c r="VGN45" s="17">
        <f>+AVERAGE($D45:VGM45)</f>
        <v>77.023085347867095</v>
      </c>
      <c r="VGO45" s="17">
        <f>+AVERAGE($D45:VGN45)</f>
        <v>77.023085347867095</v>
      </c>
      <c r="VGP45" s="17">
        <f>+AVERAGE($D45:VGO45)</f>
        <v>77.023085347867095</v>
      </c>
      <c r="VGQ45" s="17">
        <f>+AVERAGE($D45:VGP45)</f>
        <v>77.023085347867095</v>
      </c>
      <c r="VGR45" s="17">
        <f>+AVERAGE($D45:VGQ45)</f>
        <v>77.023085347867095</v>
      </c>
      <c r="VGS45" s="17">
        <f>+AVERAGE($D45:VGR45)</f>
        <v>77.023085347867095</v>
      </c>
      <c r="VGT45" s="17">
        <f>+AVERAGE($D45:VGS45)</f>
        <v>77.023085347867081</v>
      </c>
      <c r="VGU45" s="17">
        <f>+AVERAGE($D45:VGT45)</f>
        <v>77.023085347867081</v>
      </c>
      <c r="VGV45" s="17">
        <f>+AVERAGE($D45:VGU45)</f>
        <v>77.023085347867081</v>
      </c>
      <c r="VGW45" s="17">
        <f>+AVERAGE($D45:VGV45)</f>
        <v>77.023085347867081</v>
      </c>
      <c r="VGX45" s="17">
        <f>+AVERAGE($D45:VGW45)</f>
        <v>77.023085347867081</v>
      </c>
      <c r="VGY45" s="17">
        <f>+AVERAGE($D45:VGX45)</f>
        <v>77.023085347867081</v>
      </c>
      <c r="VGZ45" s="17">
        <f>+AVERAGE($D45:VGY45)</f>
        <v>77.023085347867081</v>
      </c>
      <c r="VHA45" s="17">
        <f>+AVERAGE($D45:VGZ45)</f>
        <v>77.023085347867081</v>
      </c>
      <c r="VHB45" s="17">
        <f>+AVERAGE($D45:VHA45)</f>
        <v>77.023085347867067</v>
      </c>
      <c r="VHC45" s="17">
        <f>+AVERAGE($D45:VHB45)</f>
        <v>77.023085347867067</v>
      </c>
      <c r="VHD45" s="17">
        <f>+AVERAGE($D45:VHC45)</f>
        <v>77.023085347867067</v>
      </c>
      <c r="VHE45" s="17">
        <f>+AVERAGE($D45:VHD45)</f>
        <v>77.023085347867067</v>
      </c>
      <c r="VHF45" s="17">
        <f>+AVERAGE($D45:VHE45)</f>
        <v>77.023085347867067</v>
      </c>
      <c r="VHG45" s="17">
        <f>+AVERAGE($D45:VHF45)</f>
        <v>77.023085347867067</v>
      </c>
      <c r="VHH45" s="17">
        <f>+AVERAGE($D45:VHG45)</f>
        <v>77.023085347867067</v>
      </c>
      <c r="VHI45" s="17">
        <f>+AVERAGE($D45:VHH45)</f>
        <v>77.023085347867067</v>
      </c>
      <c r="VHJ45" s="17">
        <f>+AVERAGE($D45:VHI45)</f>
        <v>77.023085347867067</v>
      </c>
      <c r="VHK45" s="17">
        <f>+AVERAGE($D45:VHJ45)</f>
        <v>77.023085347867053</v>
      </c>
      <c r="VHL45" s="17">
        <f>+AVERAGE($D45:VHK45)</f>
        <v>77.023085347867053</v>
      </c>
      <c r="VHM45" s="17">
        <f>+AVERAGE($D45:VHL45)</f>
        <v>77.023085347867053</v>
      </c>
      <c r="VHN45" s="17">
        <f>+AVERAGE($D45:VHM45)</f>
        <v>77.023085347867053</v>
      </c>
      <c r="VHO45" s="17">
        <f>+AVERAGE($D45:VHN45)</f>
        <v>77.023085347867053</v>
      </c>
      <c r="VHP45" s="17">
        <f>+AVERAGE($D45:VHO45)</f>
        <v>77.023085347867053</v>
      </c>
      <c r="VHQ45" s="17">
        <f>+AVERAGE($D45:VHP45)</f>
        <v>77.023085347867053</v>
      </c>
      <c r="VHR45" s="17">
        <f>+AVERAGE($D45:VHQ45)</f>
        <v>77.023085347867053</v>
      </c>
      <c r="VHS45" s="17">
        <f>+AVERAGE($D45:VHR45)</f>
        <v>77.023085347867053</v>
      </c>
      <c r="VHT45" s="17">
        <f>+AVERAGE($D45:VHS45)</f>
        <v>77.023085347867038</v>
      </c>
      <c r="VHU45" s="17">
        <f>+AVERAGE($D45:VHT45)</f>
        <v>77.023085347867038</v>
      </c>
      <c r="VHV45" s="17">
        <f>+AVERAGE($D45:VHU45)</f>
        <v>77.023085347867038</v>
      </c>
      <c r="VHW45" s="17">
        <f>+AVERAGE($D45:VHV45)</f>
        <v>77.023085347867038</v>
      </c>
      <c r="VHX45" s="17">
        <f>+AVERAGE($D45:VHW45)</f>
        <v>77.023085347867038</v>
      </c>
      <c r="VHY45" s="17">
        <f>+AVERAGE($D45:VHX45)</f>
        <v>77.023085347867038</v>
      </c>
      <c r="VHZ45" s="17">
        <f>+AVERAGE($D45:VHY45)</f>
        <v>77.023085347867038</v>
      </c>
      <c r="VIA45" s="17">
        <f>+AVERAGE($D45:VHZ45)</f>
        <v>77.023085347867038</v>
      </c>
      <c r="VIB45" s="17">
        <f>+AVERAGE($D45:VIA45)</f>
        <v>77.023085347867024</v>
      </c>
      <c r="VIC45" s="17">
        <f>+AVERAGE($D45:VIB45)</f>
        <v>77.023085347867024</v>
      </c>
      <c r="VID45" s="17">
        <f>+AVERAGE($D45:VIC45)</f>
        <v>77.023085347867024</v>
      </c>
      <c r="VIE45" s="17">
        <f>+AVERAGE($D45:VID45)</f>
        <v>77.023085347867024</v>
      </c>
      <c r="VIF45" s="17">
        <f>+AVERAGE($D45:VIE45)</f>
        <v>77.023085347867024</v>
      </c>
      <c r="VIG45" s="17">
        <f>+AVERAGE($D45:VIF45)</f>
        <v>77.023085347867024</v>
      </c>
      <c r="VIH45" s="17">
        <f>+AVERAGE($D45:VIG45)</f>
        <v>77.023085347867024</v>
      </c>
      <c r="VII45" s="17">
        <f>+AVERAGE($D45:VIH45)</f>
        <v>77.023085347867024</v>
      </c>
      <c r="VIJ45" s="17">
        <f>+AVERAGE($D45:VII45)</f>
        <v>77.023085347867024</v>
      </c>
      <c r="VIK45" s="17">
        <f>+AVERAGE($D45:VIJ45)</f>
        <v>77.02308534786701</v>
      </c>
      <c r="VIL45" s="17">
        <f>+AVERAGE($D45:VIK45)</f>
        <v>77.02308534786701</v>
      </c>
      <c r="VIM45" s="17">
        <f>+AVERAGE($D45:VIL45)</f>
        <v>77.02308534786701</v>
      </c>
      <c r="VIN45" s="17">
        <f>+AVERAGE($D45:VIM45)</f>
        <v>77.02308534786701</v>
      </c>
      <c r="VIO45" s="17">
        <f>+AVERAGE($D45:VIN45)</f>
        <v>77.02308534786701</v>
      </c>
      <c r="VIP45" s="17">
        <f>+AVERAGE($D45:VIO45)</f>
        <v>77.02308534786701</v>
      </c>
      <c r="VIQ45" s="17">
        <f>+AVERAGE($D45:VIP45)</f>
        <v>77.02308534786701</v>
      </c>
      <c r="VIR45" s="17">
        <f>+AVERAGE($D45:VIQ45)</f>
        <v>77.02308534786701</v>
      </c>
      <c r="VIS45" s="17">
        <f>+AVERAGE($D45:VIR45)</f>
        <v>77.02308534786701</v>
      </c>
      <c r="VIT45" s="17">
        <f>+AVERAGE($D45:VIS45)</f>
        <v>77.023085347866996</v>
      </c>
      <c r="VIU45" s="17">
        <f>+AVERAGE($D45:VIT45)</f>
        <v>77.023085347866996</v>
      </c>
      <c r="VIV45" s="17">
        <f>+AVERAGE($D45:VIU45)</f>
        <v>77.023085347866996</v>
      </c>
      <c r="VIW45" s="17">
        <f>+AVERAGE($D45:VIV45)</f>
        <v>77.023085347866996</v>
      </c>
      <c r="VIX45" s="17">
        <f>+AVERAGE($D45:VIW45)</f>
        <v>77.023085347866996</v>
      </c>
      <c r="VIY45" s="17">
        <f>+AVERAGE($D45:VIX45)</f>
        <v>77.023085347866996</v>
      </c>
      <c r="VIZ45" s="17">
        <f>+AVERAGE($D45:VIY45)</f>
        <v>77.023085347866996</v>
      </c>
      <c r="VJA45" s="17">
        <f>+AVERAGE($D45:VIZ45)</f>
        <v>77.023085347866996</v>
      </c>
      <c r="VJB45" s="17">
        <f>+AVERAGE($D45:VJA45)</f>
        <v>77.023085347866996</v>
      </c>
      <c r="VJC45" s="17">
        <f>+AVERAGE($D45:VJB45)</f>
        <v>77.023085347866981</v>
      </c>
      <c r="VJD45" s="17">
        <f>+AVERAGE($D45:VJC45)</f>
        <v>77.023085347866981</v>
      </c>
      <c r="VJE45" s="17">
        <f>+AVERAGE($D45:VJD45)</f>
        <v>77.023085347866981</v>
      </c>
      <c r="VJF45" s="17">
        <f>+AVERAGE($D45:VJE45)</f>
        <v>77.023085347866981</v>
      </c>
      <c r="VJG45" s="17">
        <f>+AVERAGE($D45:VJF45)</f>
        <v>77.023085347866981</v>
      </c>
      <c r="VJH45" s="17">
        <f>+AVERAGE($D45:VJG45)</f>
        <v>77.023085347866981</v>
      </c>
      <c r="VJI45" s="17">
        <f>+AVERAGE($D45:VJH45)</f>
        <v>77.023085347866981</v>
      </c>
      <c r="VJJ45" s="17">
        <f>+AVERAGE($D45:VJI45)</f>
        <v>77.023085347866981</v>
      </c>
      <c r="VJK45" s="17">
        <f>+AVERAGE($D45:VJJ45)</f>
        <v>77.023085347866967</v>
      </c>
      <c r="VJL45" s="17">
        <f>+AVERAGE($D45:VJK45)</f>
        <v>77.023085347866967</v>
      </c>
      <c r="VJM45" s="17">
        <f>+AVERAGE($D45:VJL45)</f>
        <v>77.023085347866967</v>
      </c>
      <c r="VJN45" s="17">
        <f>+AVERAGE($D45:VJM45)</f>
        <v>77.023085347866967</v>
      </c>
      <c r="VJO45" s="17">
        <f>+AVERAGE($D45:VJN45)</f>
        <v>77.023085347866967</v>
      </c>
      <c r="VJP45" s="17">
        <f>+AVERAGE($D45:VJO45)</f>
        <v>77.023085347866967</v>
      </c>
      <c r="VJQ45" s="17">
        <f>+AVERAGE($D45:VJP45)</f>
        <v>77.023085347866967</v>
      </c>
      <c r="VJR45" s="17">
        <f>+AVERAGE($D45:VJQ45)</f>
        <v>77.023085347866967</v>
      </c>
      <c r="VJS45" s="17">
        <f>+AVERAGE($D45:VJR45)</f>
        <v>77.023085347866967</v>
      </c>
      <c r="VJT45" s="17">
        <f>+AVERAGE($D45:VJS45)</f>
        <v>77.023085347866953</v>
      </c>
      <c r="VJU45" s="17">
        <f>+AVERAGE($D45:VJT45)</f>
        <v>77.023085347866953</v>
      </c>
      <c r="VJV45" s="17">
        <f>+AVERAGE($D45:VJU45)</f>
        <v>77.023085347866953</v>
      </c>
      <c r="VJW45" s="17">
        <f>+AVERAGE($D45:VJV45)</f>
        <v>77.023085347866953</v>
      </c>
      <c r="VJX45" s="17">
        <f>+AVERAGE($D45:VJW45)</f>
        <v>77.023085347866953</v>
      </c>
      <c r="VJY45" s="17">
        <f>+AVERAGE($D45:VJX45)</f>
        <v>77.023085347866953</v>
      </c>
      <c r="VJZ45" s="17">
        <f>+AVERAGE($D45:VJY45)</f>
        <v>77.023085347866953</v>
      </c>
      <c r="VKA45" s="17">
        <f>+AVERAGE($D45:VJZ45)</f>
        <v>77.023085347866953</v>
      </c>
      <c r="VKB45" s="17">
        <f>+AVERAGE($D45:VKA45)</f>
        <v>77.023085347866953</v>
      </c>
      <c r="VKC45" s="17">
        <f>+AVERAGE($D45:VKB45)</f>
        <v>77.023085347866939</v>
      </c>
      <c r="VKD45" s="17">
        <f>+AVERAGE($D45:VKC45)</f>
        <v>77.023085347866939</v>
      </c>
      <c r="VKE45" s="17">
        <f>+AVERAGE($D45:VKD45)</f>
        <v>77.023085347866939</v>
      </c>
      <c r="VKF45" s="17">
        <f>+AVERAGE($D45:VKE45)</f>
        <v>77.023085347866939</v>
      </c>
      <c r="VKG45" s="17">
        <f>+AVERAGE($D45:VKF45)</f>
        <v>77.023085347866939</v>
      </c>
      <c r="VKH45" s="17">
        <f>+AVERAGE($D45:VKG45)</f>
        <v>77.023085347866939</v>
      </c>
      <c r="VKI45" s="17">
        <f>+AVERAGE($D45:VKH45)</f>
        <v>77.023085347866939</v>
      </c>
      <c r="VKJ45" s="17">
        <f>+AVERAGE($D45:VKI45)</f>
        <v>77.023085347866939</v>
      </c>
      <c r="VKK45" s="17">
        <f>+AVERAGE($D45:VKJ45)</f>
        <v>77.023085347866939</v>
      </c>
      <c r="VKL45" s="17">
        <f>+AVERAGE($D45:VKK45)</f>
        <v>77.023085347866925</v>
      </c>
      <c r="VKM45" s="17">
        <f>+AVERAGE($D45:VKL45)</f>
        <v>77.023085347866925</v>
      </c>
      <c r="VKN45" s="17">
        <f>+AVERAGE($D45:VKM45)</f>
        <v>77.023085347866925</v>
      </c>
      <c r="VKO45" s="17">
        <f>+AVERAGE($D45:VKN45)</f>
        <v>77.023085347866925</v>
      </c>
      <c r="VKP45" s="17">
        <f>+AVERAGE($D45:VKO45)</f>
        <v>77.023085347866925</v>
      </c>
      <c r="VKQ45" s="17">
        <f>+AVERAGE($D45:VKP45)</f>
        <v>77.023085347866925</v>
      </c>
      <c r="VKR45" s="17">
        <f>+AVERAGE($D45:VKQ45)</f>
        <v>77.023085347866925</v>
      </c>
      <c r="VKS45" s="17">
        <f>+AVERAGE($D45:VKR45)</f>
        <v>77.023085347866925</v>
      </c>
      <c r="VKT45" s="17">
        <f>+AVERAGE($D45:VKS45)</f>
        <v>77.02308534786691</v>
      </c>
      <c r="VKU45" s="17">
        <f>+AVERAGE($D45:VKT45)</f>
        <v>77.02308534786691</v>
      </c>
      <c r="VKV45" s="17">
        <f>+AVERAGE($D45:VKU45)</f>
        <v>77.02308534786691</v>
      </c>
      <c r="VKW45" s="17">
        <f>+AVERAGE($D45:VKV45)</f>
        <v>77.02308534786691</v>
      </c>
      <c r="VKX45" s="17">
        <f>+AVERAGE($D45:VKW45)</f>
        <v>77.02308534786691</v>
      </c>
      <c r="VKY45" s="17">
        <f>+AVERAGE($D45:VKX45)</f>
        <v>77.02308534786691</v>
      </c>
      <c r="VKZ45" s="17">
        <f>+AVERAGE($D45:VKY45)</f>
        <v>77.02308534786691</v>
      </c>
      <c r="VLA45" s="17">
        <f>+AVERAGE($D45:VKZ45)</f>
        <v>77.02308534786691</v>
      </c>
      <c r="VLB45" s="17">
        <f>+AVERAGE($D45:VLA45)</f>
        <v>77.02308534786691</v>
      </c>
      <c r="VLC45" s="17">
        <f>+AVERAGE($D45:VLB45)</f>
        <v>77.023085347866896</v>
      </c>
      <c r="VLD45" s="17">
        <f>+AVERAGE($D45:VLC45)</f>
        <v>77.023085347866896</v>
      </c>
      <c r="VLE45" s="17">
        <f>+AVERAGE($D45:VLD45)</f>
        <v>77.023085347866896</v>
      </c>
      <c r="VLF45" s="17">
        <f>+AVERAGE($D45:VLE45)</f>
        <v>77.023085347866896</v>
      </c>
      <c r="VLG45" s="17">
        <f>+AVERAGE($D45:VLF45)</f>
        <v>77.023085347866896</v>
      </c>
      <c r="VLH45" s="17">
        <f>+AVERAGE($D45:VLG45)</f>
        <v>77.023085347866896</v>
      </c>
      <c r="VLI45" s="17">
        <f>+AVERAGE($D45:VLH45)</f>
        <v>77.023085347866896</v>
      </c>
      <c r="VLJ45" s="17">
        <f>+AVERAGE($D45:VLI45)</f>
        <v>77.023085347866896</v>
      </c>
      <c r="VLK45" s="17">
        <f>+AVERAGE($D45:VLJ45)</f>
        <v>77.023085347866896</v>
      </c>
      <c r="VLL45" s="17">
        <f>+AVERAGE($D45:VLK45)</f>
        <v>77.023085347866882</v>
      </c>
      <c r="VLM45" s="17">
        <f>+AVERAGE($D45:VLL45)</f>
        <v>77.023085347866882</v>
      </c>
      <c r="VLN45" s="17">
        <f>+AVERAGE($D45:VLM45)</f>
        <v>77.023085347866882</v>
      </c>
      <c r="VLO45" s="17">
        <f>+AVERAGE($D45:VLN45)</f>
        <v>77.023085347866882</v>
      </c>
      <c r="VLP45" s="17">
        <f>+AVERAGE($D45:VLO45)</f>
        <v>77.023085347866882</v>
      </c>
      <c r="VLQ45" s="17">
        <f>+AVERAGE($D45:VLP45)</f>
        <v>77.023085347866882</v>
      </c>
      <c r="VLR45" s="17">
        <f>+AVERAGE($D45:VLQ45)</f>
        <v>77.023085347866882</v>
      </c>
      <c r="VLS45" s="17">
        <f>+AVERAGE($D45:VLR45)</f>
        <v>77.023085347866882</v>
      </c>
      <c r="VLT45" s="17">
        <f>+AVERAGE($D45:VLS45)</f>
        <v>77.023085347866882</v>
      </c>
      <c r="VLU45" s="17">
        <f>+AVERAGE($D45:VLT45)</f>
        <v>77.023085347866868</v>
      </c>
      <c r="VLV45" s="17">
        <f>+AVERAGE($D45:VLU45)</f>
        <v>77.023085347866868</v>
      </c>
      <c r="VLW45" s="17">
        <f>+AVERAGE($D45:VLV45)</f>
        <v>77.023085347866868</v>
      </c>
      <c r="VLX45" s="17">
        <f>+AVERAGE($D45:VLW45)</f>
        <v>77.023085347866868</v>
      </c>
      <c r="VLY45" s="17">
        <f>+AVERAGE($D45:VLX45)</f>
        <v>77.023085347866868</v>
      </c>
      <c r="VLZ45" s="17">
        <f>+AVERAGE($D45:VLY45)</f>
        <v>77.023085347866868</v>
      </c>
      <c r="VMA45" s="17">
        <f>+AVERAGE($D45:VLZ45)</f>
        <v>77.023085347866868</v>
      </c>
      <c r="VMB45" s="17">
        <f>+AVERAGE($D45:VMA45)</f>
        <v>77.023085347866868</v>
      </c>
      <c r="VMC45" s="17">
        <f>+AVERAGE($D45:VMB45)</f>
        <v>77.023085347866868</v>
      </c>
      <c r="VMD45" s="17">
        <f>+AVERAGE($D45:VMC45)</f>
        <v>77.023085347866854</v>
      </c>
      <c r="VME45" s="17">
        <f>+AVERAGE($D45:VMD45)</f>
        <v>77.023085347866854</v>
      </c>
      <c r="VMF45" s="17">
        <f>+AVERAGE($D45:VME45)</f>
        <v>77.023085347866854</v>
      </c>
      <c r="VMG45" s="17">
        <f>+AVERAGE($D45:VMF45)</f>
        <v>77.023085347866854</v>
      </c>
      <c r="VMH45" s="17">
        <f>+AVERAGE($D45:VMG45)</f>
        <v>77.023085347866854</v>
      </c>
      <c r="VMI45" s="17">
        <f>+AVERAGE($D45:VMH45)</f>
        <v>77.023085347866854</v>
      </c>
      <c r="VMJ45" s="17">
        <f>+AVERAGE($D45:VMI45)</f>
        <v>77.023085347866854</v>
      </c>
      <c r="VMK45" s="17">
        <f>+AVERAGE($D45:VMJ45)</f>
        <v>77.023085347866854</v>
      </c>
      <c r="VML45" s="17">
        <f>+AVERAGE($D45:VMK45)</f>
        <v>77.023085347866854</v>
      </c>
      <c r="VMM45" s="17">
        <f>+AVERAGE($D45:VML45)</f>
        <v>77.023085347866839</v>
      </c>
      <c r="VMN45" s="17">
        <f>+AVERAGE($D45:VMM45)</f>
        <v>77.023085347866839</v>
      </c>
      <c r="VMO45" s="17">
        <f>+AVERAGE($D45:VMN45)</f>
        <v>77.023085347866839</v>
      </c>
      <c r="VMP45" s="17">
        <f>+AVERAGE($D45:VMO45)</f>
        <v>77.023085347866839</v>
      </c>
      <c r="VMQ45" s="17">
        <f>+AVERAGE($D45:VMP45)</f>
        <v>77.023085347866839</v>
      </c>
      <c r="VMR45" s="17">
        <f>+AVERAGE($D45:VMQ45)</f>
        <v>77.023085347866839</v>
      </c>
      <c r="VMS45" s="17">
        <f>+AVERAGE($D45:VMR45)</f>
        <v>77.023085347866839</v>
      </c>
      <c r="VMT45" s="17">
        <f>+AVERAGE($D45:VMS45)</f>
        <v>77.023085347866839</v>
      </c>
      <c r="VMU45" s="17">
        <f>+AVERAGE($D45:VMT45)</f>
        <v>77.023085347866825</v>
      </c>
      <c r="VMV45" s="17">
        <f>+AVERAGE($D45:VMU45)</f>
        <v>77.023085347866825</v>
      </c>
      <c r="VMW45" s="17">
        <f>+AVERAGE($D45:VMV45)</f>
        <v>77.023085347866825</v>
      </c>
      <c r="VMX45" s="17">
        <f>+AVERAGE($D45:VMW45)</f>
        <v>77.023085347866825</v>
      </c>
      <c r="VMY45" s="17">
        <f>+AVERAGE($D45:VMX45)</f>
        <v>77.023085347866825</v>
      </c>
      <c r="VMZ45" s="17">
        <f>+AVERAGE($D45:VMY45)</f>
        <v>77.023085347866825</v>
      </c>
      <c r="VNA45" s="17">
        <f>+AVERAGE($D45:VMZ45)</f>
        <v>77.023085347866825</v>
      </c>
      <c r="VNB45" s="17">
        <f>+AVERAGE($D45:VNA45)</f>
        <v>77.023085347866825</v>
      </c>
      <c r="VNC45" s="17">
        <f>+AVERAGE($D45:VNB45)</f>
        <v>77.023085347866825</v>
      </c>
      <c r="VND45" s="17">
        <f>+AVERAGE($D45:VNC45)</f>
        <v>77.023085347866811</v>
      </c>
      <c r="VNE45" s="17">
        <f>+AVERAGE($D45:VND45)</f>
        <v>77.023085347866811</v>
      </c>
      <c r="VNF45" s="17">
        <f>+AVERAGE($D45:VNE45)</f>
        <v>77.023085347866811</v>
      </c>
      <c r="VNG45" s="17">
        <f>+AVERAGE($D45:VNF45)</f>
        <v>77.023085347866811</v>
      </c>
      <c r="VNH45" s="17">
        <f>+AVERAGE($D45:VNG45)</f>
        <v>77.023085347866811</v>
      </c>
      <c r="VNI45" s="17">
        <f>+AVERAGE($D45:VNH45)</f>
        <v>77.023085347866811</v>
      </c>
      <c r="VNJ45" s="17">
        <f>+AVERAGE($D45:VNI45)</f>
        <v>77.023085347866811</v>
      </c>
      <c r="VNK45" s="17">
        <f>+AVERAGE($D45:VNJ45)</f>
        <v>77.023085347866811</v>
      </c>
      <c r="VNL45" s="17">
        <f>+AVERAGE($D45:VNK45)</f>
        <v>77.023085347866811</v>
      </c>
      <c r="VNM45" s="17">
        <f>+AVERAGE($D45:VNL45)</f>
        <v>77.023085347866797</v>
      </c>
      <c r="VNN45" s="17">
        <f>+AVERAGE($D45:VNM45)</f>
        <v>77.023085347866797</v>
      </c>
      <c r="VNO45" s="17">
        <f>+AVERAGE($D45:VNN45)</f>
        <v>77.023085347866797</v>
      </c>
      <c r="VNP45" s="17">
        <f>+AVERAGE($D45:VNO45)</f>
        <v>77.023085347866797</v>
      </c>
      <c r="VNQ45" s="17">
        <f>+AVERAGE($D45:VNP45)</f>
        <v>77.023085347866797</v>
      </c>
      <c r="VNR45" s="17">
        <f>+AVERAGE($D45:VNQ45)</f>
        <v>77.023085347866797</v>
      </c>
      <c r="VNS45" s="17">
        <f>+AVERAGE($D45:VNR45)</f>
        <v>77.023085347866797</v>
      </c>
      <c r="VNT45" s="17">
        <f>+AVERAGE($D45:VNS45)</f>
        <v>77.023085347866797</v>
      </c>
      <c r="VNU45" s="17">
        <f>+AVERAGE($D45:VNT45)</f>
        <v>77.023085347866797</v>
      </c>
      <c r="VNV45" s="17">
        <f>+AVERAGE($D45:VNU45)</f>
        <v>77.023085347866783</v>
      </c>
      <c r="VNW45" s="17">
        <f>+AVERAGE($D45:VNV45)</f>
        <v>77.023085347866783</v>
      </c>
      <c r="VNX45" s="17">
        <f>+AVERAGE($D45:VNW45)</f>
        <v>77.023085347866783</v>
      </c>
      <c r="VNY45" s="17">
        <f>+AVERAGE($D45:VNX45)</f>
        <v>77.023085347866783</v>
      </c>
      <c r="VNZ45" s="17">
        <f>+AVERAGE($D45:VNY45)</f>
        <v>77.023085347866783</v>
      </c>
      <c r="VOA45" s="17">
        <f>+AVERAGE($D45:VNZ45)</f>
        <v>77.023085347866783</v>
      </c>
      <c r="VOB45" s="17">
        <f>+AVERAGE($D45:VOA45)</f>
        <v>77.023085347866783</v>
      </c>
      <c r="VOC45" s="17">
        <f>+AVERAGE($D45:VOB45)</f>
        <v>77.023085347866783</v>
      </c>
      <c r="VOD45" s="17">
        <f>+AVERAGE($D45:VOC45)</f>
        <v>77.023085347866783</v>
      </c>
      <c r="VOE45" s="17">
        <f>+AVERAGE($D45:VOD45)</f>
        <v>77.023085347866768</v>
      </c>
      <c r="VOF45" s="17">
        <f>+AVERAGE($D45:VOE45)</f>
        <v>77.023085347866768</v>
      </c>
      <c r="VOG45" s="17">
        <f>+AVERAGE($D45:VOF45)</f>
        <v>77.023085347866768</v>
      </c>
      <c r="VOH45" s="17">
        <f>+AVERAGE($D45:VOG45)</f>
        <v>77.023085347866768</v>
      </c>
      <c r="VOI45" s="17">
        <f>+AVERAGE($D45:VOH45)</f>
        <v>77.023085347866768</v>
      </c>
      <c r="VOJ45" s="17">
        <f>+AVERAGE($D45:VOI45)</f>
        <v>77.023085347866768</v>
      </c>
      <c r="VOK45" s="17">
        <f>+AVERAGE($D45:VOJ45)</f>
        <v>77.023085347866768</v>
      </c>
      <c r="VOL45" s="17">
        <f>+AVERAGE($D45:VOK45)</f>
        <v>77.023085347866768</v>
      </c>
      <c r="VOM45" s="17">
        <f>+AVERAGE($D45:VOL45)</f>
        <v>77.023085347866768</v>
      </c>
      <c r="VON45" s="17">
        <f>+AVERAGE($D45:VOM45)</f>
        <v>77.023085347866754</v>
      </c>
      <c r="VOO45" s="17">
        <f>+AVERAGE($D45:VON45)</f>
        <v>77.023085347866754</v>
      </c>
      <c r="VOP45" s="17">
        <f>+AVERAGE($D45:VOO45)</f>
        <v>77.023085347866754</v>
      </c>
      <c r="VOQ45" s="17">
        <f>+AVERAGE($D45:VOP45)</f>
        <v>77.023085347866754</v>
      </c>
      <c r="VOR45" s="17">
        <f>+AVERAGE($D45:VOQ45)</f>
        <v>77.023085347866754</v>
      </c>
      <c r="VOS45" s="17">
        <f>+AVERAGE($D45:VOR45)</f>
        <v>77.023085347866754</v>
      </c>
      <c r="VOT45" s="17">
        <f>+AVERAGE($D45:VOS45)</f>
        <v>77.023085347866754</v>
      </c>
      <c r="VOU45" s="17">
        <f>+AVERAGE($D45:VOT45)</f>
        <v>77.023085347866754</v>
      </c>
      <c r="VOV45" s="17">
        <f>+AVERAGE($D45:VOU45)</f>
        <v>77.023085347866754</v>
      </c>
      <c r="VOW45" s="17">
        <f>+AVERAGE($D45:VOV45)</f>
        <v>77.02308534786674</v>
      </c>
      <c r="VOX45" s="17">
        <f>+AVERAGE($D45:VOW45)</f>
        <v>77.02308534786674</v>
      </c>
      <c r="VOY45" s="17">
        <f>+AVERAGE($D45:VOX45)</f>
        <v>77.02308534786674</v>
      </c>
      <c r="VOZ45" s="17">
        <f>+AVERAGE($D45:VOY45)</f>
        <v>77.02308534786674</v>
      </c>
      <c r="VPA45" s="17">
        <f>+AVERAGE($D45:VOZ45)</f>
        <v>77.02308534786674</v>
      </c>
      <c r="VPB45" s="17">
        <f>+AVERAGE($D45:VPA45)</f>
        <v>77.02308534786674</v>
      </c>
      <c r="VPC45" s="17">
        <f>+AVERAGE($D45:VPB45)</f>
        <v>77.02308534786674</v>
      </c>
      <c r="VPD45" s="17">
        <f>+AVERAGE($D45:VPC45)</f>
        <v>77.02308534786674</v>
      </c>
      <c r="VPE45" s="17">
        <f>+AVERAGE($D45:VPD45)</f>
        <v>77.02308534786674</v>
      </c>
      <c r="VPF45" s="17">
        <f>+AVERAGE($D45:VPE45)</f>
        <v>77.023085347866726</v>
      </c>
      <c r="VPG45" s="17">
        <f>+AVERAGE($D45:VPF45)</f>
        <v>77.023085347866726</v>
      </c>
      <c r="VPH45" s="17">
        <f>+AVERAGE($D45:VPG45)</f>
        <v>77.023085347866726</v>
      </c>
      <c r="VPI45" s="17">
        <f>+AVERAGE($D45:VPH45)</f>
        <v>77.023085347866726</v>
      </c>
      <c r="VPJ45" s="17">
        <f>+AVERAGE($D45:VPI45)</f>
        <v>77.023085347866726</v>
      </c>
      <c r="VPK45" s="17">
        <f>+AVERAGE($D45:VPJ45)</f>
        <v>77.023085347866726</v>
      </c>
      <c r="VPL45" s="17">
        <f>+AVERAGE($D45:VPK45)</f>
        <v>77.023085347866726</v>
      </c>
      <c r="VPM45" s="17">
        <f>+AVERAGE($D45:VPL45)</f>
        <v>77.023085347866726</v>
      </c>
      <c r="VPN45" s="17">
        <f>+AVERAGE($D45:VPM45)</f>
        <v>77.023085347866726</v>
      </c>
      <c r="VPO45" s="17">
        <f>+AVERAGE($D45:VPN45)</f>
        <v>77.023085347866711</v>
      </c>
      <c r="VPP45" s="17">
        <f>+AVERAGE($D45:VPO45)</f>
        <v>77.023085347866711</v>
      </c>
      <c r="VPQ45" s="17">
        <f>+AVERAGE($D45:VPP45)</f>
        <v>77.023085347866711</v>
      </c>
      <c r="VPR45" s="17">
        <f>+AVERAGE($D45:VPQ45)</f>
        <v>77.023085347866711</v>
      </c>
      <c r="VPS45" s="17">
        <f>+AVERAGE($D45:VPR45)</f>
        <v>77.023085347866711</v>
      </c>
      <c r="VPT45" s="17">
        <f>+AVERAGE($D45:VPS45)</f>
        <v>77.023085347866711</v>
      </c>
      <c r="VPU45" s="17">
        <f>+AVERAGE($D45:VPT45)</f>
        <v>77.023085347866711</v>
      </c>
      <c r="VPV45" s="17">
        <f>+AVERAGE($D45:VPU45)</f>
        <v>77.023085347866711</v>
      </c>
      <c r="VPW45" s="17">
        <f>+AVERAGE($D45:VPV45)</f>
        <v>77.023085347866711</v>
      </c>
      <c r="VPX45" s="17">
        <f>+AVERAGE($D45:VPW45)</f>
        <v>77.023085347866697</v>
      </c>
      <c r="VPY45" s="17">
        <f>+AVERAGE($D45:VPX45)</f>
        <v>77.023085347866697</v>
      </c>
      <c r="VPZ45" s="17">
        <f>+AVERAGE($D45:VPY45)</f>
        <v>77.023085347866697</v>
      </c>
      <c r="VQA45" s="17">
        <f>+AVERAGE($D45:VPZ45)</f>
        <v>77.023085347866697</v>
      </c>
      <c r="VQB45" s="17">
        <f>+AVERAGE($D45:VQA45)</f>
        <v>77.023085347866697</v>
      </c>
      <c r="VQC45" s="17">
        <f>+AVERAGE($D45:VQB45)</f>
        <v>77.023085347866697</v>
      </c>
      <c r="VQD45" s="17">
        <f>+AVERAGE($D45:VQC45)</f>
        <v>77.023085347866697</v>
      </c>
      <c r="VQE45" s="17">
        <f>+AVERAGE($D45:VQD45)</f>
        <v>77.023085347866697</v>
      </c>
      <c r="VQF45" s="17">
        <f>+AVERAGE($D45:VQE45)</f>
        <v>77.023085347866697</v>
      </c>
      <c r="VQG45" s="17">
        <f>+AVERAGE($D45:VQF45)</f>
        <v>77.023085347866683</v>
      </c>
      <c r="VQH45" s="17">
        <f>+AVERAGE($D45:VQG45)</f>
        <v>77.023085347866683</v>
      </c>
      <c r="VQI45" s="17">
        <f>+AVERAGE($D45:VQH45)</f>
        <v>77.023085347866683</v>
      </c>
      <c r="VQJ45" s="17">
        <f>+AVERAGE($D45:VQI45)</f>
        <v>77.023085347866683</v>
      </c>
      <c r="VQK45" s="17">
        <f>+AVERAGE($D45:VQJ45)</f>
        <v>77.023085347866683</v>
      </c>
      <c r="VQL45" s="17">
        <f>+AVERAGE($D45:VQK45)</f>
        <v>77.023085347866683</v>
      </c>
      <c r="VQM45" s="17">
        <f>+AVERAGE($D45:VQL45)</f>
        <v>77.023085347866683</v>
      </c>
      <c r="VQN45" s="17">
        <f>+AVERAGE($D45:VQM45)</f>
        <v>77.023085347866683</v>
      </c>
      <c r="VQO45" s="17">
        <f>+AVERAGE($D45:VQN45)</f>
        <v>77.023085347866683</v>
      </c>
      <c r="VQP45" s="17">
        <f>+AVERAGE($D45:VQO45)</f>
        <v>77.023085347866669</v>
      </c>
      <c r="VQQ45" s="17">
        <f>+AVERAGE($D45:VQP45)</f>
        <v>77.023085347866669</v>
      </c>
      <c r="VQR45" s="17">
        <f>+AVERAGE($D45:VQQ45)</f>
        <v>77.023085347866669</v>
      </c>
      <c r="VQS45" s="17">
        <f>+AVERAGE($D45:VQR45)</f>
        <v>77.023085347866669</v>
      </c>
      <c r="VQT45" s="17">
        <f>+AVERAGE($D45:VQS45)</f>
        <v>77.023085347866669</v>
      </c>
      <c r="VQU45" s="17">
        <f>+AVERAGE($D45:VQT45)</f>
        <v>77.023085347866669</v>
      </c>
      <c r="VQV45" s="17">
        <f>+AVERAGE($D45:VQU45)</f>
        <v>77.023085347866669</v>
      </c>
      <c r="VQW45" s="17">
        <f>+AVERAGE($D45:VQV45)</f>
        <v>77.023085347866669</v>
      </c>
      <c r="VQX45" s="17">
        <f>+AVERAGE($D45:VQW45)</f>
        <v>77.023085347866669</v>
      </c>
      <c r="VQY45" s="17">
        <f>+AVERAGE($D45:VQX45)</f>
        <v>77.023085347866655</v>
      </c>
      <c r="VQZ45" s="17">
        <f>+AVERAGE($D45:VQY45)</f>
        <v>77.023085347866655</v>
      </c>
      <c r="VRA45" s="17">
        <f>+AVERAGE($D45:VQZ45)</f>
        <v>77.023085347866655</v>
      </c>
      <c r="VRB45" s="17">
        <f>+AVERAGE($D45:VRA45)</f>
        <v>77.023085347866655</v>
      </c>
      <c r="VRC45" s="17">
        <f>+AVERAGE($D45:VRB45)</f>
        <v>77.023085347866655</v>
      </c>
      <c r="VRD45" s="17">
        <f>+AVERAGE($D45:VRC45)</f>
        <v>77.023085347866655</v>
      </c>
      <c r="VRE45" s="17">
        <f>+AVERAGE($D45:VRD45)</f>
        <v>77.023085347866655</v>
      </c>
      <c r="VRF45" s="17">
        <f>+AVERAGE($D45:VRE45)</f>
        <v>77.023085347866655</v>
      </c>
      <c r="VRG45" s="17">
        <f>+AVERAGE($D45:VRF45)</f>
        <v>77.023085347866655</v>
      </c>
      <c r="VRH45" s="17">
        <f>+AVERAGE($D45:VRG45)</f>
        <v>77.02308534786664</v>
      </c>
      <c r="VRI45" s="17">
        <f>+AVERAGE($D45:VRH45)</f>
        <v>77.02308534786664</v>
      </c>
      <c r="VRJ45" s="17">
        <f>+AVERAGE($D45:VRI45)</f>
        <v>77.02308534786664</v>
      </c>
      <c r="VRK45" s="17">
        <f>+AVERAGE($D45:VRJ45)</f>
        <v>77.02308534786664</v>
      </c>
      <c r="VRL45" s="17">
        <f>+AVERAGE($D45:VRK45)</f>
        <v>77.02308534786664</v>
      </c>
      <c r="VRM45" s="17">
        <f>+AVERAGE($D45:VRL45)</f>
        <v>77.02308534786664</v>
      </c>
      <c r="VRN45" s="17">
        <f>+AVERAGE($D45:VRM45)</f>
        <v>77.02308534786664</v>
      </c>
      <c r="VRO45" s="17">
        <f>+AVERAGE($D45:VRN45)</f>
        <v>77.02308534786664</v>
      </c>
      <c r="VRP45" s="17">
        <f>+AVERAGE($D45:VRO45)</f>
        <v>77.02308534786664</v>
      </c>
      <c r="VRQ45" s="17">
        <f>+AVERAGE($D45:VRP45)</f>
        <v>77.023085347866626</v>
      </c>
      <c r="VRR45" s="17">
        <f>+AVERAGE($D45:VRQ45)</f>
        <v>77.023085347866626</v>
      </c>
      <c r="VRS45" s="17">
        <f>+AVERAGE($D45:VRR45)</f>
        <v>77.023085347866626</v>
      </c>
      <c r="VRT45" s="17">
        <f>+AVERAGE($D45:VRS45)</f>
        <v>77.023085347866626</v>
      </c>
      <c r="VRU45" s="17">
        <f>+AVERAGE($D45:VRT45)</f>
        <v>77.023085347866626</v>
      </c>
      <c r="VRV45" s="17">
        <f>+AVERAGE($D45:VRU45)</f>
        <v>77.023085347866626</v>
      </c>
      <c r="VRW45" s="17">
        <f>+AVERAGE($D45:VRV45)</f>
        <v>77.023085347866626</v>
      </c>
      <c r="VRX45" s="17">
        <f>+AVERAGE($D45:VRW45)</f>
        <v>77.023085347866626</v>
      </c>
      <c r="VRY45" s="17">
        <f>+AVERAGE($D45:VRX45)</f>
        <v>77.023085347866626</v>
      </c>
      <c r="VRZ45" s="17">
        <f>+AVERAGE($D45:VRY45)</f>
        <v>77.023085347866612</v>
      </c>
      <c r="VSA45" s="17">
        <f>+AVERAGE($D45:VRZ45)</f>
        <v>77.023085347866612</v>
      </c>
      <c r="VSB45" s="17">
        <f>+AVERAGE($D45:VSA45)</f>
        <v>77.023085347866612</v>
      </c>
      <c r="VSC45" s="17">
        <f>+AVERAGE($D45:VSB45)</f>
        <v>77.023085347866612</v>
      </c>
      <c r="VSD45" s="17">
        <f>+AVERAGE($D45:VSC45)</f>
        <v>77.023085347866612</v>
      </c>
      <c r="VSE45" s="17">
        <f>+AVERAGE($D45:VSD45)</f>
        <v>77.023085347866612</v>
      </c>
      <c r="VSF45" s="17">
        <f>+AVERAGE($D45:VSE45)</f>
        <v>77.023085347866612</v>
      </c>
      <c r="VSG45" s="17">
        <f>+AVERAGE($D45:VSF45)</f>
        <v>77.023085347866612</v>
      </c>
      <c r="VSH45" s="17">
        <f>+AVERAGE($D45:VSG45)</f>
        <v>77.023085347866612</v>
      </c>
      <c r="VSI45" s="17">
        <f>+AVERAGE($D45:VSH45)</f>
        <v>77.023085347866598</v>
      </c>
      <c r="VSJ45" s="17">
        <f>+AVERAGE($D45:VSI45)</f>
        <v>77.023085347866598</v>
      </c>
      <c r="VSK45" s="17">
        <f>+AVERAGE($D45:VSJ45)</f>
        <v>77.023085347866598</v>
      </c>
      <c r="VSL45" s="17">
        <f>+AVERAGE($D45:VSK45)</f>
        <v>77.023085347866598</v>
      </c>
      <c r="VSM45" s="17">
        <f>+AVERAGE($D45:VSL45)</f>
        <v>77.023085347866598</v>
      </c>
      <c r="VSN45" s="17">
        <f>+AVERAGE($D45:VSM45)</f>
        <v>77.023085347866598</v>
      </c>
      <c r="VSO45" s="17">
        <f>+AVERAGE($D45:VSN45)</f>
        <v>77.023085347866598</v>
      </c>
      <c r="VSP45" s="17">
        <f>+AVERAGE($D45:VSO45)</f>
        <v>77.023085347866598</v>
      </c>
      <c r="VSQ45" s="17">
        <f>+AVERAGE($D45:VSP45)</f>
        <v>77.023085347866598</v>
      </c>
      <c r="VSR45" s="17">
        <f>+AVERAGE($D45:VSQ45)</f>
        <v>77.023085347866584</v>
      </c>
      <c r="VSS45" s="17">
        <f>+AVERAGE($D45:VSR45)</f>
        <v>77.023085347866584</v>
      </c>
      <c r="VST45" s="17">
        <f>+AVERAGE($D45:VSS45)</f>
        <v>77.023085347866584</v>
      </c>
      <c r="VSU45" s="17">
        <f>+AVERAGE($D45:VST45)</f>
        <v>77.023085347866584</v>
      </c>
      <c r="VSV45" s="17">
        <f>+AVERAGE($D45:VSU45)</f>
        <v>77.023085347866584</v>
      </c>
      <c r="VSW45" s="17">
        <f>+AVERAGE($D45:VSV45)</f>
        <v>77.023085347866584</v>
      </c>
      <c r="VSX45" s="17">
        <f>+AVERAGE($D45:VSW45)</f>
        <v>77.023085347866584</v>
      </c>
      <c r="VSY45" s="17">
        <f>+AVERAGE($D45:VSX45)</f>
        <v>77.023085347866584</v>
      </c>
      <c r="VSZ45" s="17">
        <f>+AVERAGE($D45:VSY45)</f>
        <v>77.023085347866584</v>
      </c>
      <c r="VTA45" s="17">
        <f>+AVERAGE($D45:VSZ45)</f>
        <v>77.023085347866569</v>
      </c>
      <c r="VTB45" s="17">
        <f>+AVERAGE($D45:VTA45)</f>
        <v>77.023085347866569</v>
      </c>
      <c r="VTC45" s="17">
        <f>+AVERAGE($D45:VTB45)</f>
        <v>77.023085347866569</v>
      </c>
      <c r="VTD45" s="17">
        <f>+AVERAGE($D45:VTC45)</f>
        <v>77.023085347866569</v>
      </c>
      <c r="VTE45" s="17">
        <f>+AVERAGE($D45:VTD45)</f>
        <v>77.023085347866569</v>
      </c>
      <c r="VTF45" s="17">
        <f>+AVERAGE($D45:VTE45)</f>
        <v>77.023085347866569</v>
      </c>
      <c r="VTG45" s="17">
        <f>+AVERAGE($D45:VTF45)</f>
        <v>77.023085347866569</v>
      </c>
      <c r="VTH45" s="17">
        <f>+AVERAGE($D45:VTG45)</f>
        <v>77.023085347866569</v>
      </c>
      <c r="VTI45" s="17">
        <f>+AVERAGE($D45:VTH45)</f>
        <v>77.023085347866569</v>
      </c>
      <c r="VTJ45" s="17">
        <f>+AVERAGE($D45:VTI45)</f>
        <v>77.023085347866555</v>
      </c>
      <c r="VTK45" s="17">
        <f>+AVERAGE($D45:VTJ45)</f>
        <v>77.023085347866555</v>
      </c>
      <c r="VTL45" s="17">
        <f>+AVERAGE($D45:VTK45)</f>
        <v>77.023085347866555</v>
      </c>
      <c r="VTM45" s="17">
        <f>+AVERAGE($D45:VTL45)</f>
        <v>77.023085347866555</v>
      </c>
      <c r="VTN45" s="17">
        <f>+AVERAGE($D45:VTM45)</f>
        <v>77.023085347866555</v>
      </c>
      <c r="VTO45" s="17">
        <f>+AVERAGE($D45:VTN45)</f>
        <v>77.023085347866555</v>
      </c>
      <c r="VTP45" s="17">
        <f>+AVERAGE($D45:VTO45)</f>
        <v>77.023085347866555</v>
      </c>
      <c r="VTQ45" s="17">
        <f>+AVERAGE($D45:VTP45)</f>
        <v>77.023085347866555</v>
      </c>
      <c r="VTR45" s="17">
        <f>+AVERAGE($D45:VTQ45)</f>
        <v>77.023085347866555</v>
      </c>
      <c r="VTS45" s="17">
        <f>+AVERAGE($D45:VTR45)</f>
        <v>77.023085347866541</v>
      </c>
      <c r="VTT45" s="17">
        <f>+AVERAGE($D45:VTS45)</f>
        <v>77.023085347866541</v>
      </c>
      <c r="VTU45" s="17">
        <f>+AVERAGE($D45:VTT45)</f>
        <v>77.023085347866541</v>
      </c>
      <c r="VTV45" s="17">
        <f>+AVERAGE($D45:VTU45)</f>
        <v>77.023085347866541</v>
      </c>
      <c r="VTW45" s="17">
        <f>+AVERAGE($D45:VTV45)</f>
        <v>77.023085347866541</v>
      </c>
      <c r="VTX45" s="17">
        <f>+AVERAGE($D45:VTW45)</f>
        <v>77.023085347866541</v>
      </c>
      <c r="VTY45" s="17">
        <f>+AVERAGE($D45:VTX45)</f>
        <v>77.023085347866541</v>
      </c>
      <c r="VTZ45" s="17">
        <f>+AVERAGE($D45:VTY45)</f>
        <v>77.023085347866541</v>
      </c>
      <c r="VUA45" s="17">
        <f>+AVERAGE($D45:VTZ45)</f>
        <v>77.023085347866541</v>
      </c>
      <c r="VUB45" s="17">
        <f>+AVERAGE($D45:VUA45)</f>
        <v>77.023085347866527</v>
      </c>
      <c r="VUC45" s="17">
        <f>+AVERAGE($D45:VUB45)</f>
        <v>77.023085347866527</v>
      </c>
      <c r="VUD45" s="17">
        <f>+AVERAGE($D45:VUC45)</f>
        <v>77.023085347866527</v>
      </c>
      <c r="VUE45" s="17">
        <f>+AVERAGE($D45:VUD45)</f>
        <v>77.023085347866527</v>
      </c>
      <c r="VUF45" s="17">
        <f>+AVERAGE($D45:VUE45)</f>
        <v>77.023085347866527</v>
      </c>
      <c r="VUG45" s="17">
        <f>+AVERAGE($D45:VUF45)</f>
        <v>77.023085347866527</v>
      </c>
      <c r="VUH45" s="17">
        <f>+AVERAGE($D45:VUG45)</f>
        <v>77.023085347866527</v>
      </c>
      <c r="VUI45" s="17">
        <f>+AVERAGE($D45:VUH45)</f>
        <v>77.023085347866527</v>
      </c>
      <c r="VUJ45" s="17">
        <f>+AVERAGE($D45:VUI45)</f>
        <v>77.023085347866527</v>
      </c>
      <c r="VUK45" s="17">
        <f>+AVERAGE($D45:VUJ45)</f>
        <v>77.023085347866513</v>
      </c>
      <c r="VUL45" s="17">
        <f>+AVERAGE($D45:VUK45)</f>
        <v>77.023085347866513</v>
      </c>
      <c r="VUM45" s="17">
        <f>+AVERAGE($D45:VUL45)</f>
        <v>77.023085347866513</v>
      </c>
      <c r="VUN45" s="17">
        <f>+AVERAGE($D45:VUM45)</f>
        <v>77.023085347866513</v>
      </c>
      <c r="VUO45" s="17">
        <f>+AVERAGE($D45:VUN45)</f>
        <v>77.023085347866513</v>
      </c>
      <c r="VUP45" s="17">
        <f>+AVERAGE($D45:VUO45)</f>
        <v>77.023085347866513</v>
      </c>
      <c r="VUQ45" s="17">
        <f>+AVERAGE($D45:VUP45)</f>
        <v>77.023085347866513</v>
      </c>
      <c r="VUR45" s="17">
        <f>+AVERAGE($D45:VUQ45)</f>
        <v>77.023085347866513</v>
      </c>
      <c r="VUS45" s="17">
        <f>+AVERAGE($D45:VUR45)</f>
        <v>77.023085347866513</v>
      </c>
      <c r="VUT45" s="17">
        <f>+AVERAGE($D45:VUS45)</f>
        <v>77.023085347866498</v>
      </c>
      <c r="VUU45" s="17">
        <f>+AVERAGE($D45:VUT45)</f>
        <v>77.023085347866498</v>
      </c>
      <c r="VUV45" s="17">
        <f>+AVERAGE($D45:VUU45)</f>
        <v>77.023085347866498</v>
      </c>
      <c r="VUW45" s="17">
        <f>+AVERAGE($D45:VUV45)</f>
        <v>77.023085347866498</v>
      </c>
      <c r="VUX45" s="17">
        <f>+AVERAGE($D45:VUW45)</f>
        <v>77.023085347866498</v>
      </c>
      <c r="VUY45" s="17">
        <f>+AVERAGE($D45:VUX45)</f>
        <v>77.023085347866498</v>
      </c>
      <c r="VUZ45" s="17">
        <f>+AVERAGE($D45:VUY45)</f>
        <v>77.023085347866498</v>
      </c>
      <c r="VVA45" s="17">
        <f>+AVERAGE($D45:VUZ45)</f>
        <v>77.023085347866498</v>
      </c>
      <c r="VVB45" s="17">
        <f>+AVERAGE($D45:VVA45)</f>
        <v>77.023085347866498</v>
      </c>
      <c r="VVC45" s="17">
        <f>+AVERAGE($D45:VVB45)</f>
        <v>77.023085347866484</v>
      </c>
      <c r="VVD45" s="17">
        <f>+AVERAGE($D45:VVC45)</f>
        <v>77.023085347866484</v>
      </c>
      <c r="VVE45" s="17">
        <f>+AVERAGE($D45:VVD45)</f>
        <v>77.023085347866484</v>
      </c>
      <c r="VVF45" s="17">
        <f>+AVERAGE($D45:VVE45)</f>
        <v>77.023085347866484</v>
      </c>
      <c r="VVG45" s="17">
        <f>+AVERAGE($D45:VVF45)</f>
        <v>77.023085347866484</v>
      </c>
      <c r="VVH45" s="17">
        <f>+AVERAGE($D45:VVG45)</f>
        <v>77.023085347866484</v>
      </c>
      <c r="VVI45" s="17">
        <f>+AVERAGE($D45:VVH45)</f>
        <v>77.023085347866484</v>
      </c>
      <c r="VVJ45" s="17">
        <f>+AVERAGE($D45:VVI45)</f>
        <v>77.023085347866484</v>
      </c>
      <c r="VVK45" s="17">
        <f>+AVERAGE($D45:VVJ45)</f>
        <v>77.023085347866484</v>
      </c>
      <c r="VVL45" s="17">
        <f>+AVERAGE($D45:VVK45)</f>
        <v>77.02308534786647</v>
      </c>
      <c r="VVM45" s="17">
        <f>+AVERAGE($D45:VVL45)</f>
        <v>77.02308534786647</v>
      </c>
      <c r="VVN45" s="17">
        <f>+AVERAGE($D45:VVM45)</f>
        <v>77.02308534786647</v>
      </c>
      <c r="VVO45" s="17">
        <f>+AVERAGE($D45:VVN45)</f>
        <v>77.02308534786647</v>
      </c>
      <c r="VVP45" s="17">
        <f>+AVERAGE($D45:VVO45)</f>
        <v>77.02308534786647</v>
      </c>
      <c r="VVQ45" s="17">
        <f>+AVERAGE($D45:VVP45)</f>
        <v>77.02308534786647</v>
      </c>
      <c r="VVR45" s="17">
        <f>+AVERAGE($D45:VVQ45)</f>
        <v>77.02308534786647</v>
      </c>
      <c r="VVS45" s="17">
        <f>+AVERAGE($D45:VVR45)</f>
        <v>77.02308534786647</v>
      </c>
      <c r="VVT45" s="17">
        <f>+AVERAGE($D45:VVS45)</f>
        <v>77.02308534786647</v>
      </c>
      <c r="VVU45" s="17">
        <f>+AVERAGE($D45:VVT45)</f>
        <v>77.023085347866456</v>
      </c>
      <c r="VVV45" s="17">
        <f>+AVERAGE($D45:VVU45)</f>
        <v>77.023085347866456</v>
      </c>
      <c r="VVW45" s="17">
        <f>+AVERAGE($D45:VVV45)</f>
        <v>77.023085347866456</v>
      </c>
      <c r="VVX45" s="17">
        <f>+AVERAGE($D45:VVW45)</f>
        <v>77.023085347866456</v>
      </c>
      <c r="VVY45" s="17">
        <f>+AVERAGE($D45:VVX45)</f>
        <v>77.023085347866456</v>
      </c>
      <c r="VVZ45" s="17">
        <f>+AVERAGE($D45:VVY45)</f>
        <v>77.023085347866456</v>
      </c>
      <c r="VWA45" s="17">
        <f>+AVERAGE($D45:VVZ45)</f>
        <v>77.023085347866456</v>
      </c>
      <c r="VWB45" s="17">
        <f>+AVERAGE($D45:VWA45)</f>
        <v>77.023085347866456</v>
      </c>
      <c r="VWC45" s="17">
        <f>+AVERAGE($D45:VWB45)</f>
        <v>77.023085347866456</v>
      </c>
      <c r="VWD45" s="17">
        <f>+AVERAGE($D45:VWC45)</f>
        <v>77.023085347866456</v>
      </c>
      <c r="VWE45" s="17">
        <f>+AVERAGE($D45:VWD45)</f>
        <v>77.023085347866441</v>
      </c>
      <c r="VWF45" s="17">
        <f>+AVERAGE($D45:VWE45)</f>
        <v>77.023085347866441</v>
      </c>
      <c r="VWG45" s="17">
        <f>+AVERAGE($D45:VWF45)</f>
        <v>77.023085347866441</v>
      </c>
      <c r="VWH45" s="17">
        <f>+AVERAGE($D45:VWG45)</f>
        <v>77.023085347866441</v>
      </c>
      <c r="VWI45" s="17">
        <f>+AVERAGE($D45:VWH45)</f>
        <v>77.023085347866441</v>
      </c>
      <c r="VWJ45" s="17">
        <f>+AVERAGE($D45:VWI45)</f>
        <v>77.023085347866441</v>
      </c>
      <c r="VWK45" s="17">
        <f>+AVERAGE($D45:VWJ45)</f>
        <v>77.023085347866441</v>
      </c>
      <c r="VWL45" s="17">
        <f>+AVERAGE($D45:VWK45)</f>
        <v>77.023085347866441</v>
      </c>
      <c r="VWM45" s="17">
        <f>+AVERAGE($D45:VWL45)</f>
        <v>77.023085347866441</v>
      </c>
      <c r="VWN45" s="17">
        <f>+AVERAGE($D45:VWM45)</f>
        <v>77.023085347866427</v>
      </c>
      <c r="VWO45" s="17">
        <f>+AVERAGE($D45:VWN45)</f>
        <v>77.023085347866427</v>
      </c>
      <c r="VWP45" s="17">
        <f>+AVERAGE($D45:VWO45)</f>
        <v>77.023085347866427</v>
      </c>
      <c r="VWQ45" s="17">
        <f>+AVERAGE($D45:VWP45)</f>
        <v>77.023085347866427</v>
      </c>
      <c r="VWR45" s="17">
        <f>+AVERAGE($D45:VWQ45)</f>
        <v>77.023085347866427</v>
      </c>
      <c r="VWS45" s="17">
        <f>+AVERAGE($D45:VWR45)</f>
        <v>77.023085347866427</v>
      </c>
      <c r="VWT45" s="17">
        <f>+AVERAGE($D45:VWS45)</f>
        <v>77.023085347866427</v>
      </c>
      <c r="VWU45" s="17">
        <f>+AVERAGE($D45:VWT45)</f>
        <v>77.023085347866427</v>
      </c>
      <c r="VWV45" s="17">
        <f>+AVERAGE($D45:VWU45)</f>
        <v>77.023085347866427</v>
      </c>
      <c r="VWW45" s="17">
        <f>+AVERAGE($D45:VWV45)</f>
        <v>77.023085347866413</v>
      </c>
      <c r="VWX45" s="17">
        <f>+AVERAGE($D45:VWW45)</f>
        <v>77.023085347866413</v>
      </c>
      <c r="VWY45" s="17">
        <f>+AVERAGE($D45:VWX45)</f>
        <v>77.023085347866413</v>
      </c>
      <c r="VWZ45" s="17">
        <f>+AVERAGE($D45:VWY45)</f>
        <v>77.023085347866413</v>
      </c>
      <c r="VXA45" s="17">
        <f>+AVERAGE($D45:VWZ45)</f>
        <v>77.023085347866413</v>
      </c>
      <c r="VXB45" s="17">
        <f>+AVERAGE($D45:VXA45)</f>
        <v>77.023085347866413</v>
      </c>
      <c r="VXC45" s="17">
        <f>+AVERAGE($D45:VXB45)</f>
        <v>77.023085347866413</v>
      </c>
      <c r="VXD45" s="17">
        <f>+AVERAGE($D45:VXC45)</f>
        <v>77.023085347866413</v>
      </c>
      <c r="VXE45" s="17">
        <f>+AVERAGE($D45:VXD45)</f>
        <v>77.023085347866413</v>
      </c>
      <c r="VXF45" s="17">
        <f>+AVERAGE($D45:VXE45)</f>
        <v>77.023085347866399</v>
      </c>
      <c r="VXG45" s="17">
        <f>+AVERAGE($D45:VXF45)</f>
        <v>77.023085347866399</v>
      </c>
      <c r="VXH45" s="17">
        <f>+AVERAGE($D45:VXG45)</f>
        <v>77.023085347866399</v>
      </c>
      <c r="VXI45" s="17">
        <f>+AVERAGE($D45:VXH45)</f>
        <v>77.023085347866399</v>
      </c>
      <c r="VXJ45" s="17">
        <f>+AVERAGE($D45:VXI45)</f>
        <v>77.023085347866399</v>
      </c>
      <c r="VXK45" s="17">
        <f>+AVERAGE($D45:VXJ45)</f>
        <v>77.023085347866399</v>
      </c>
      <c r="VXL45" s="17">
        <f>+AVERAGE($D45:VXK45)</f>
        <v>77.023085347866399</v>
      </c>
      <c r="VXM45" s="17">
        <f>+AVERAGE($D45:VXL45)</f>
        <v>77.023085347866399</v>
      </c>
      <c r="VXN45" s="17">
        <f>+AVERAGE($D45:VXM45)</f>
        <v>77.023085347866399</v>
      </c>
      <c r="VXO45" s="17">
        <f>+AVERAGE($D45:VXN45)</f>
        <v>77.023085347866385</v>
      </c>
      <c r="VXP45" s="17">
        <f>+AVERAGE($D45:VXO45)</f>
        <v>77.023085347866385</v>
      </c>
      <c r="VXQ45" s="17">
        <f>+AVERAGE($D45:VXP45)</f>
        <v>77.023085347866385</v>
      </c>
      <c r="VXR45" s="17">
        <f>+AVERAGE($D45:VXQ45)</f>
        <v>77.023085347866385</v>
      </c>
      <c r="VXS45" s="17">
        <f>+AVERAGE($D45:VXR45)</f>
        <v>77.023085347866385</v>
      </c>
      <c r="VXT45" s="17">
        <f>+AVERAGE($D45:VXS45)</f>
        <v>77.023085347866385</v>
      </c>
      <c r="VXU45" s="17">
        <f>+AVERAGE($D45:VXT45)</f>
        <v>77.023085347866385</v>
      </c>
      <c r="VXV45" s="17">
        <f>+AVERAGE($D45:VXU45)</f>
        <v>77.023085347866385</v>
      </c>
      <c r="VXW45" s="17">
        <f>+AVERAGE($D45:VXV45)</f>
        <v>77.023085347866385</v>
      </c>
      <c r="VXX45" s="17">
        <f>+AVERAGE($D45:VXW45)</f>
        <v>77.023085347866385</v>
      </c>
      <c r="VXY45" s="17">
        <f>+AVERAGE($D45:VXX45)</f>
        <v>77.02308534786637</v>
      </c>
      <c r="VXZ45" s="17">
        <f>+AVERAGE($D45:VXY45)</f>
        <v>77.02308534786637</v>
      </c>
      <c r="VYA45" s="17">
        <f>+AVERAGE($D45:VXZ45)</f>
        <v>77.02308534786637</v>
      </c>
      <c r="VYB45" s="17">
        <f>+AVERAGE($D45:VYA45)</f>
        <v>77.02308534786637</v>
      </c>
      <c r="VYC45" s="17">
        <f>+AVERAGE($D45:VYB45)</f>
        <v>77.02308534786637</v>
      </c>
      <c r="VYD45" s="17">
        <f>+AVERAGE($D45:VYC45)</f>
        <v>77.02308534786637</v>
      </c>
      <c r="VYE45" s="17">
        <f>+AVERAGE($D45:VYD45)</f>
        <v>77.02308534786637</v>
      </c>
      <c r="VYF45" s="17">
        <f>+AVERAGE($D45:VYE45)</f>
        <v>77.02308534786637</v>
      </c>
      <c r="VYG45" s="17">
        <f>+AVERAGE($D45:VYF45)</f>
        <v>77.02308534786637</v>
      </c>
      <c r="VYH45" s="17">
        <f>+AVERAGE($D45:VYG45)</f>
        <v>77.023085347866356</v>
      </c>
      <c r="VYI45" s="17">
        <f>+AVERAGE($D45:VYH45)</f>
        <v>77.023085347866356</v>
      </c>
      <c r="VYJ45" s="17">
        <f>+AVERAGE($D45:VYI45)</f>
        <v>77.023085347866356</v>
      </c>
      <c r="VYK45" s="17">
        <f>+AVERAGE($D45:VYJ45)</f>
        <v>77.023085347866356</v>
      </c>
      <c r="VYL45" s="17">
        <f>+AVERAGE($D45:VYK45)</f>
        <v>77.023085347866356</v>
      </c>
      <c r="VYM45" s="17">
        <f>+AVERAGE($D45:VYL45)</f>
        <v>77.023085347866356</v>
      </c>
      <c r="VYN45" s="17">
        <f>+AVERAGE($D45:VYM45)</f>
        <v>77.023085347866356</v>
      </c>
      <c r="VYO45" s="17">
        <f>+AVERAGE($D45:VYN45)</f>
        <v>77.023085347866356</v>
      </c>
      <c r="VYP45" s="17">
        <f>+AVERAGE($D45:VYO45)</f>
        <v>77.023085347866356</v>
      </c>
      <c r="VYQ45" s="17">
        <f>+AVERAGE($D45:VYP45)</f>
        <v>77.023085347866342</v>
      </c>
      <c r="VYR45" s="17">
        <f>+AVERAGE($D45:VYQ45)</f>
        <v>77.023085347866342</v>
      </c>
      <c r="VYS45" s="17">
        <f>+AVERAGE($D45:VYR45)</f>
        <v>77.023085347866342</v>
      </c>
      <c r="VYT45" s="17">
        <f>+AVERAGE($D45:VYS45)</f>
        <v>77.023085347866342</v>
      </c>
      <c r="VYU45" s="17">
        <f>+AVERAGE($D45:VYT45)</f>
        <v>77.023085347866342</v>
      </c>
      <c r="VYV45" s="17">
        <f>+AVERAGE($D45:VYU45)</f>
        <v>77.023085347866342</v>
      </c>
      <c r="VYW45" s="17">
        <f>+AVERAGE($D45:VYV45)</f>
        <v>77.023085347866342</v>
      </c>
      <c r="VYX45" s="17">
        <f>+AVERAGE($D45:VYW45)</f>
        <v>77.023085347866342</v>
      </c>
      <c r="VYY45" s="17">
        <f>+AVERAGE($D45:VYX45)</f>
        <v>77.023085347866342</v>
      </c>
      <c r="VYZ45" s="17">
        <f>+AVERAGE($D45:VYY45)</f>
        <v>77.023085347866328</v>
      </c>
      <c r="VZA45" s="17">
        <f>+AVERAGE($D45:VYZ45)</f>
        <v>77.023085347866328</v>
      </c>
      <c r="VZB45" s="17">
        <f>+AVERAGE($D45:VZA45)</f>
        <v>77.023085347866328</v>
      </c>
      <c r="VZC45" s="17">
        <f>+AVERAGE($D45:VZB45)</f>
        <v>77.023085347866328</v>
      </c>
      <c r="VZD45" s="17">
        <f>+AVERAGE($D45:VZC45)</f>
        <v>77.023085347866328</v>
      </c>
      <c r="VZE45" s="17">
        <f>+AVERAGE($D45:VZD45)</f>
        <v>77.023085347866328</v>
      </c>
      <c r="VZF45" s="17">
        <f>+AVERAGE($D45:VZE45)</f>
        <v>77.023085347866328</v>
      </c>
      <c r="VZG45" s="17">
        <f>+AVERAGE($D45:VZF45)</f>
        <v>77.023085347866328</v>
      </c>
      <c r="VZH45" s="17">
        <f>+AVERAGE($D45:VZG45)</f>
        <v>77.023085347866328</v>
      </c>
      <c r="VZI45" s="17">
        <f>+AVERAGE($D45:VZH45)</f>
        <v>77.023085347866314</v>
      </c>
      <c r="VZJ45" s="17">
        <f>+AVERAGE($D45:VZI45)</f>
        <v>77.023085347866314</v>
      </c>
      <c r="VZK45" s="17">
        <f>+AVERAGE($D45:VZJ45)</f>
        <v>77.023085347866314</v>
      </c>
      <c r="VZL45" s="17">
        <f>+AVERAGE($D45:VZK45)</f>
        <v>77.023085347866314</v>
      </c>
      <c r="VZM45" s="17">
        <f>+AVERAGE($D45:VZL45)</f>
        <v>77.023085347866314</v>
      </c>
      <c r="VZN45" s="17">
        <f>+AVERAGE($D45:VZM45)</f>
        <v>77.023085347866314</v>
      </c>
      <c r="VZO45" s="17">
        <f>+AVERAGE($D45:VZN45)</f>
        <v>77.023085347866314</v>
      </c>
      <c r="VZP45" s="17">
        <f>+AVERAGE($D45:VZO45)</f>
        <v>77.023085347866314</v>
      </c>
      <c r="VZQ45" s="17">
        <f>+AVERAGE($D45:VZP45)</f>
        <v>77.023085347866314</v>
      </c>
      <c r="VZR45" s="17">
        <f>+AVERAGE($D45:VZQ45)</f>
        <v>77.023085347866314</v>
      </c>
      <c r="VZS45" s="17">
        <f>+AVERAGE($D45:VZR45)</f>
        <v>77.023085347866299</v>
      </c>
      <c r="VZT45" s="17">
        <f>+AVERAGE($D45:VZS45)</f>
        <v>77.023085347866299</v>
      </c>
      <c r="VZU45" s="17">
        <f>+AVERAGE($D45:VZT45)</f>
        <v>77.023085347866299</v>
      </c>
      <c r="VZV45" s="17">
        <f>+AVERAGE($D45:VZU45)</f>
        <v>77.023085347866299</v>
      </c>
      <c r="VZW45" s="17">
        <f>+AVERAGE($D45:VZV45)</f>
        <v>77.023085347866299</v>
      </c>
      <c r="VZX45" s="17">
        <f>+AVERAGE($D45:VZW45)</f>
        <v>77.023085347866299</v>
      </c>
      <c r="VZY45" s="17">
        <f>+AVERAGE($D45:VZX45)</f>
        <v>77.023085347866299</v>
      </c>
      <c r="VZZ45" s="17">
        <f>+AVERAGE($D45:VZY45)</f>
        <v>77.023085347866299</v>
      </c>
      <c r="WAA45" s="17">
        <f>+AVERAGE($D45:VZZ45)</f>
        <v>77.023085347866299</v>
      </c>
      <c r="WAB45" s="17">
        <f>+AVERAGE($D45:WAA45)</f>
        <v>77.023085347866285</v>
      </c>
      <c r="WAC45" s="17">
        <f>+AVERAGE($D45:WAB45)</f>
        <v>77.023085347866285</v>
      </c>
      <c r="WAD45" s="17">
        <f>+AVERAGE($D45:WAC45)</f>
        <v>77.023085347866285</v>
      </c>
      <c r="WAE45" s="17">
        <f>+AVERAGE($D45:WAD45)</f>
        <v>77.023085347866285</v>
      </c>
      <c r="WAF45" s="17">
        <f>+AVERAGE($D45:WAE45)</f>
        <v>77.023085347866285</v>
      </c>
      <c r="WAG45" s="17">
        <f>+AVERAGE($D45:WAF45)</f>
        <v>77.023085347866285</v>
      </c>
      <c r="WAH45" s="17">
        <f>+AVERAGE($D45:WAG45)</f>
        <v>77.023085347866285</v>
      </c>
      <c r="WAI45" s="17">
        <f>+AVERAGE($D45:WAH45)</f>
        <v>77.023085347866285</v>
      </c>
      <c r="WAJ45" s="17">
        <f>+AVERAGE($D45:WAI45)</f>
        <v>77.023085347866285</v>
      </c>
      <c r="WAK45" s="17">
        <f>+AVERAGE($D45:WAJ45)</f>
        <v>77.023085347866271</v>
      </c>
      <c r="WAL45" s="17">
        <f>+AVERAGE($D45:WAK45)</f>
        <v>77.023085347866271</v>
      </c>
      <c r="WAM45" s="17">
        <f>+AVERAGE($D45:WAL45)</f>
        <v>77.023085347866271</v>
      </c>
      <c r="WAN45" s="17">
        <f>+AVERAGE($D45:WAM45)</f>
        <v>77.023085347866271</v>
      </c>
      <c r="WAO45" s="17">
        <f>+AVERAGE($D45:WAN45)</f>
        <v>77.023085347866271</v>
      </c>
      <c r="WAP45" s="17">
        <f>+AVERAGE($D45:WAO45)</f>
        <v>77.023085347866271</v>
      </c>
      <c r="WAQ45" s="17">
        <f>+AVERAGE($D45:WAP45)</f>
        <v>77.023085347866271</v>
      </c>
      <c r="WAR45" s="17">
        <f>+AVERAGE($D45:WAQ45)</f>
        <v>77.023085347866271</v>
      </c>
      <c r="WAS45" s="17">
        <f>+AVERAGE($D45:WAR45)</f>
        <v>77.023085347866271</v>
      </c>
      <c r="WAT45" s="17">
        <f>+AVERAGE($D45:WAS45)</f>
        <v>77.023085347866257</v>
      </c>
      <c r="WAU45" s="17">
        <f>+AVERAGE($D45:WAT45)</f>
        <v>77.023085347866257</v>
      </c>
      <c r="WAV45" s="17">
        <f>+AVERAGE($D45:WAU45)</f>
        <v>77.023085347866257</v>
      </c>
      <c r="WAW45" s="17">
        <f>+AVERAGE($D45:WAV45)</f>
        <v>77.023085347866257</v>
      </c>
      <c r="WAX45" s="17">
        <f>+AVERAGE($D45:WAW45)</f>
        <v>77.023085347866257</v>
      </c>
      <c r="WAY45" s="17">
        <f>+AVERAGE($D45:WAX45)</f>
        <v>77.023085347866257</v>
      </c>
      <c r="WAZ45" s="17">
        <f>+AVERAGE($D45:WAY45)</f>
        <v>77.023085347866257</v>
      </c>
      <c r="WBA45" s="17">
        <f>+AVERAGE($D45:WAZ45)</f>
        <v>77.023085347866257</v>
      </c>
      <c r="WBB45" s="17">
        <f>+AVERAGE($D45:WBA45)</f>
        <v>77.023085347866257</v>
      </c>
      <c r="WBC45" s="17">
        <f>+AVERAGE($D45:WBB45)</f>
        <v>77.023085347866257</v>
      </c>
      <c r="WBD45" s="17">
        <f>+AVERAGE($D45:WBC45)</f>
        <v>77.023085347866243</v>
      </c>
      <c r="WBE45" s="17">
        <f>+AVERAGE($D45:WBD45)</f>
        <v>77.023085347866243</v>
      </c>
      <c r="WBF45" s="17">
        <f>+AVERAGE($D45:WBE45)</f>
        <v>77.023085347866243</v>
      </c>
      <c r="WBG45" s="17">
        <f>+AVERAGE($D45:WBF45)</f>
        <v>77.023085347866243</v>
      </c>
      <c r="WBH45" s="17">
        <f>+AVERAGE($D45:WBG45)</f>
        <v>77.023085347866243</v>
      </c>
      <c r="WBI45" s="17">
        <f>+AVERAGE($D45:WBH45)</f>
        <v>77.023085347866243</v>
      </c>
      <c r="WBJ45" s="17">
        <f>+AVERAGE($D45:WBI45)</f>
        <v>77.023085347866243</v>
      </c>
      <c r="WBK45" s="17">
        <f>+AVERAGE($D45:WBJ45)</f>
        <v>77.023085347866243</v>
      </c>
      <c r="WBL45" s="17">
        <f>+AVERAGE($D45:WBK45)</f>
        <v>77.023085347866243</v>
      </c>
      <c r="WBM45" s="17">
        <f>+AVERAGE($D45:WBL45)</f>
        <v>77.023085347866228</v>
      </c>
      <c r="WBN45" s="17">
        <f>+AVERAGE($D45:WBM45)</f>
        <v>77.023085347866228</v>
      </c>
      <c r="WBO45" s="17">
        <f>+AVERAGE($D45:WBN45)</f>
        <v>77.023085347866228</v>
      </c>
      <c r="WBP45" s="17">
        <f>+AVERAGE($D45:WBO45)</f>
        <v>77.023085347866228</v>
      </c>
      <c r="WBQ45" s="17">
        <f>+AVERAGE($D45:WBP45)</f>
        <v>77.023085347866228</v>
      </c>
      <c r="WBR45" s="17">
        <f>+AVERAGE($D45:WBQ45)</f>
        <v>77.023085347866228</v>
      </c>
      <c r="WBS45" s="17">
        <f>+AVERAGE($D45:WBR45)</f>
        <v>77.023085347866228</v>
      </c>
      <c r="WBT45" s="17">
        <f>+AVERAGE($D45:WBS45)</f>
        <v>77.023085347866228</v>
      </c>
      <c r="WBU45" s="17">
        <f>+AVERAGE($D45:WBT45)</f>
        <v>77.023085347866228</v>
      </c>
      <c r="WBV45" s="17">
        <f>+AVERAGE($D45:WBU45)</f>
        <v>77.023085347866214</v>
      </c>
      <c r="WBW45" s="17">
        <f>+AVERAGE($D45:WBV45)</f>
        <v>77.023085347866214</v>
      </c>
      <c r="WBX45" s="17">
        <f>+AVERAGE($D45:WBW45)</f>
        <v>77.023085347866214</v>
      </c>
      <c r="WBY45" s="17">
        <f>+AVERAGE($D45:WBX45)</f>
        <v>77.023085347866214</v>
      </c>
      <c r="WBZ45" s="17">
        <f>+AVERAGE($D45:WBY45)</f>
        <v>77.023085347866214</v>
      </c>
      <c r="WCA45" s="17">
        <f>+AVERAGE($D45:WBZ45)</f>
        <v>77.023085347866214</v>
      </c>
      <c r="WCB45" s="17">
        <f>+AVERAGE($D45:WCA45)</f>
        <v>77.023085347866214</v>
      </c>
      <c r="WCC45" s="17">
        <f>+AVERAGE($D45:WCB45)</f>
        <v>77.023085347866214</v>
      </c>
      <c r="WCD45" s="17">
        <f>+AVERAGE($D45:WCC45)</f>
        <v>77.023085347866214</v>
      </c>
      <c r="WCE45" s="17">
        <f>+AVERAGE($D45:WCD45)</f>
        <v>77.023085347866214</v>
      </c>
      <c r="WCF45" s="17">
        <f>+AVERAGE($D45:WCE45)</f>
        <v>77.0230853478662</v>
      </c>
      <c r="WCG45" s="17">
        <f>+AVERAGE($D45:WCF45)</f>
        <v>77.0230853478662</v>
      </c>
      <c r="WCH45" s="17">
        <f>+AVERAGE($D45:WCG45)</f>
        <v>77.0230853478662</v>
      </c>
      <c r="WCI45" s="17">
        <f>+AVERAGE($D45:WCH45)</f>
        <v>77.0230853478662</v>
      </c>
      <c r="WCJ45" s="17">
        <f>+AVERAGE($D45:WCI45)</f>
        <v>77.0230853478662</v>
      </c>
      <c r="WCK45" s="17">
        <f>+AVERAGE($D45:WCJ45)</f>
        <v>77.0230853478662</v>
      </c>
      <c r="WCL45" s="17">
        <f>+AVERAGE($D45:WCK45)</f>
        <v>77.0230853478662</v>
      </c>
      <c r="WCM45" s="17">
        <f>+AVERAGE($D45:WCL45)</f>
        <v>77.0230853478662</v>
      </c>
      <c r="WCN45" s="17">
        <f>+AVERAGE($D45:WCM45)</f>
        <v>77.0230853478662</v>
      </c>
      <c r="WCO45" s="17">
        <f>+AVERAGE($D45:WCN45)</f>
        <v>77.023085347866186</v>
      </c>
      <c r="WCP45" s="17">
        <f>+AVERAGE($D45:WCO45)</f>
        <v>77.023085347866186</v>
      </c>
      <c r="WCQ45" s="17">
        <f>+AVERAGE($D45:WCP45)</f>
        <v>77.023085347866186</v>
      </c>
      <c r="WCR45" s="17">
        <f>+AVERAGE($D45:WCQ45)</f>
        <v>77.023085347866186</v>
      </c>
      <c r="WCS45" s="17">
        <f>+AVERAGE($D45:WCR45)</f>
        <v>77.023085347866186</v>
      </c>
      <c r="WCT45" s="17">
        <f>+AVERAGE($D45:WCS45)</f>
        <v>77.023085347866186</v>
      </c>
      <c r="WCU45" s="17">
        <f>+AVERAGE($D45:WCT45)</f>
        <v>77.023085347866186</v>
      </c>
      <c r="WCV45" s="17">
        <f>+AVERAGE($D45:WCU45)</f>
        <v>77.023085347866186</v>
      </c>
      <c r="WCW45" s="17">
        <f>+AVERAGE($D45:WCV45)</f>
        <v>77.023085347866186</v>
      </c>
      <c r="WCX45" s="17">
        <f>+AVERAGE($D45:WCW45)</f>
        <v>77.023085347866171</v>
      </c>
      <c r="WCY45" s="17">
        <f>+AVERAGE($D45:WCX45)</f>
        <v>77.023085347866171</v>
      </c>
      <c r="WCZ45" s="17">
        <f>+AVERAGE($D45:WCY45)</f>
        <v>77.023085347866171</v>
      </c>
      <c r="WDA45" s="17">
        <f>+AVERAGE($D45:WCZ45)</f>
        <v>77.023085347866171</v>
      </c>
      <c r="WDB45" s="17">
        <f>+AVERAGE($D45:WDA45)</f>
        <v>77.023085347866171</v>
      </c>
      <c r="WDC45" s="17">
        <f>+AVERAGE($D45:WDB45)</f>
        <v>77.023085347866171</v>
      </c>
      <c r="WDD45" s="17">
        <f>+AVERAGE($D45:WDC45)</f>
        <v>77.023085347866171</v>
      </c>
      <c r="WDE45" s="17">
        <f>+AVERAGE($D45:WDD45)</f>
        <v>77.023085347866171</v>
      </c>
      <c r="WDF45" s="17">
        <f>+AVERAGE($D45:WDE45)</f>
        <v>77.023085347866171</v>
      </c>
      <c r="WDG45" s="17">
        <f>+AVERAGE($D45:WDF45)</f>
        <v>77.023085347866171</v>
      </c>
      <c r="WDH45" s="17">
        <f>+AVERAGE($D45:WDG45)</f>
        <v>77.023085347866157</v>
      </c>
      <c r="WDI45" s="17">
        <f>+AVERAGE($D45:WDH45)</f>
        <v>77.023085347866157</v>
      </c>
      <c r="WDJ45" s="17">
        <f>+AVERAGE($D45:WDI45)</f>
        <v>77.023085347866157</v>
      </c>
      <c r="WDK45" s="17">
        <f>+AVERAGE($D45:WDJ45)</f>
        <v>77.023085347866157</v>
      </c>
      <c r="WDL45" s="17">
        <f>+AVERAGE($D45:WDK45)</f>
        <v>77.023085347866157</v>
      </c>
      <c r="WDM45" s="17">
        <f>+AVERAGE($D45:WDL45)</f>
        <v>77.023085347866157</v>
      </c>
      <c r="WDN45" s="17">
        <f>+AVERAGE($D45:WDM45)</f>
        <v>77.023085347866157</v>
      </c>
      <c r="WDO45" s="17">
        <f>+AVERAGE($D45:WDN45)</f>
        <v>77.023085347866157</v>
      </c>
      <c r="WDP45" s="17">
        <f>+AVERAGE($D45:WDO45)</f>
        <v>77.023085347866157</v>
      </c>
      <c r="WDQ45" s="17">
        <f>+AVERAGE($D45:WDP45)</f>
        <v>77.023085347866143</v>
      </c>
      <c r="WDR45" s="17">
        <f>+AVERAGE($D45:WDQ45)</f>
        <v>77.023085347866143</v>
      </c>
      <c r="WDS45" s="17">
        <f>+AVERAGE($D45:WDR45)</f>
        <v>77.023085347866143</v>
      </c>
      <c r="WDT45" s="17">
        <f>+AVERAGE($D45:WDS45)</f>
        <v>77.023085347866143</v>
      </c>
      <c r="WDU45" s="17">
        <f>+AVERAGE($D45:WDT45)</f>
        <v>77.023085347866143</v>
      </c>
      <c r="WDV45" s="17">
        <f>+AVERAGE($D45:WDU45)</f>
        <v>77.023085347866143</v>
      </c>
      <c r="WDW45" s="17">
        <f>+AVERAGE($D45:WDV45)</f>
        <v>77.023085347866143</v>
      </c>
      <c r="WDX45" s="17">
        <f>+AVERAGE($D45:WDW45)</f>
        <v>77.023085347866143</v>
      </c>
      <c r="WDY45" s="17">
        <f>+AVERAGE($D45:WDX45)</f>
        <v>77.023085347866143</v>
      </c>
      <c r="WDZ45" s="17">
        <f>+AVERAGE($D45:WDY45)</f>
        <v>77.023085347866143</v>
      </c>
      <c r="WEA45" s="17">
        <f>+AVERAGE($D45:WDZ45)</f>
        <v>77.023085347866129</v>
      </c>
      <c r="WEB45" s="17">
        <f>+AVERAGE($D45:WEA45)</f>
        <v>77.023085347866129</v>
      </c>
      <c r="WEC45" s="17">
        <f>+AVERAGE($D45:WEB45)</f>
        <v>77.023085347866129</v>
      </c>
      <c r="WED45" s="17">
        <f>+AVERAGE($D45:WEC45)</f>
        <v>77.023085347866129</v>
      </c>
      <c r="WEE45" s="17">
        <f>+AVERAGE($D45:WED45)</f>
        <v>77.023085347866129</v>
      </c>
      <c r="WEF45" s="17">
        <f>+AVERAGE($D45:WEE45)</f>
        <v>77.023085347866129</v>
      </c>
      <c r="WEG45" s="17">
        <f>+AVERAGE($D45:WEF45)</f>
        <v>77.023085347866129</v>
      </c>
      <c r="WEH45" s="17">
        <f>+AVERAGE($D45:WEG45)</f>
        <v>77.023085347866129</v>
      </c>
      <c r="WEI45" s="17">
        <f>+AVERAGE($D45:WEH45)</f>
        <v>77.023085347866129</v>
      </c>
      <c r="WEJ45" s="17">
        <f>+AVERAGE($D45:WEI45)</f>
        <v>77.023085347866115</v>
      </c>
      <c r="WEK45" s="17">
        <f>+AVERAGE($D45:WEJ45)</f>
        <v>77.023085347866115</v>
      </c>
      <c r="WEL45" s="17">
        <f>+AVERAGE($D45:WEK45)</f>
        <v>77.023085347866115</v>
      </c>
      <c r="WEM45" s="17">
        <f>+AVERAGE($D45:WEL45)</f>
        <v>77.023085347866115</v>
      </c>
      <c r="WEN45" s="17">
        <f>+AVERAGE($D45:WEM45)</f>
        <v>77.023085347866115</v>
      </c>
      <c r="WEO45" s="17">
        <f>+AVERAGE($D45:WEN45)</f>
        <v>77.023085347866115</v>
      </c>
      <c r="WEP45" s="17">
        <f>+AVERAGE($D45:WEO45)</f>
        <v>77.023085347866115</v>
      </c>
      <c r="WEQ45" s="17">
        <f>+AVERAGE($D45:WEP45)</f>
        <v>77.023085347866115</v>
      </c>
      <c r="WER45" s="17">
        <f>+AVERAGE($D45:WEQ45)</f>
        <v>77.023085347866115</v>
      </c>
      <c r="WES45" s="17">
        <f>+AVERAGE($D45:WER45)</f>
        <v>77.0230853478661</v>
      </c>
      <c r="WET45" s="17">
        <f>+AVERAGE($D45:WES45)</f>
        <v>77.0230853478661</v>
      </c>
      <c r="WEU45" s="17">
        <f>+AVERAGE($D45:WET45)</f>
        <v>77.0230853478661</v>
      </c>
      <c r="WEV45" s="17">
        <f>+AVERAGE($D45:WEU45)</f>
        <v>77.0230853478661</v>
      </c>
      <c r="WEW45" s="17">
        <f>+AVERAGE($D45:WEV45)</f>
        <v>77.0230853478661</v>
      </c>
      <c r="WEX45" s="17">
        <f>+AVERAGE($D45:WEW45)</f>
        <v>77.0230853478661</v>
      </c>
      <c r="WEY45" s="17">
        <f>+AVERAGE($D45:WEX45)</f>
        <v>77.0230853478661</v>
      </c>
      <c r="WEZ45" s="17">
        <f>+AVERAGE($D45:WEY45)</f>
        <v>77.0230853478661</v>
      </c>
      <c r="WFA45" s="17">
        <f>+AVERAGE($D45:WEZ45)</f>
        <v>77.0230853478661</v>
      </c>
      <c r="WFB45" s="17">
        <f>+AVERAGE($D45:WFA45)</f>
        <v>77.0230853478661</v>
      </c>
      <c r="WFC45" s="17">
        <f>+AVERAGE($D45:WFB45)</f>
        <v>77.023085347866086</v>
      </c>
      <c r="WFD45" s="17">
        <f>+AVERAGE($D45:WFC45)</f>
        <v>77.023085347866086</v>
      </c>
      <c r="WFE45" s="17">
        <f>+AVERAGE($D45:WFD45)</f>
        <v>77.023085347866086</v>
      </c>
      <c r="WFF45" s="17">
        <f>+AVERAGE($D45:WFE45)</f>
        <v>77.023085347866086</v>
      </c>
      <c r="WFG45" s="17">
        <f>+AVERAGE($D45:WFF45)</f>
        <v>77.023085347866086</v>
      </c>
      <c r="WFH45" s="17">
        <f>+AVERAGE($D45:WFG45)</f>
        <v>77.023085347866086</v>
      </c>
      <c r="WFI45" s="17">
        <f>+AVERAGE($D45:WFH45)</f>
        <v>77.023085347866086</v>
      </c>
      <c r="WFJ45" s="17">
        <f>+AVERAGE($D45:WFI45)</f>
        <v>77.023085347866086</v>
      </c>
      <c r="WFK45" s="17">
        <f>+AVERAGE($D45:WFJ45)</f>
        <v>77.023085347866086</v>
      </c>
      <c r="WFL45" s="17">
        <f>+AVERAGE($D45:WFK45)</f>
        <v>77.023085347866072</v>
      </c>
      <c r="WFM45" s="17">
        <f>+AVERAGE($D45:WFL45)</f>
        <v>77.023085347866072</v>
      </c>
      <c r="WFN45" s="17">
        <f>+AVERAGE($D45:WFM45)</f>
        <v>77.023085347866072</v>
      </c>
      <c r="WFO45" s="17">
        <f>+AVERAGE($D45:WFN45)</f>
        <v>77.023085347866072</v>
      </c>
      <c r="WFP45" s="17">
        <f>+AVERAGE($D45:WFO45)</f>
        <v>77.023085347866072</v>
      </c>
      <c r="WFQ45" s="17">
        <f>+AVERAGE($D45:WFP45)</f>
        <v>77.023085347866072</v>
      </c>
      <c r="WFR45" s="17">
        <f>+AVERAGE($D45:WFQ45)</f>
        <v>77.023085347866072</v>
      </c>
      <c r="WFS45" s="17">
        <f>+AVERAGE($D45:WFR45)</f>
        <v>77.023085347866072</v>
      </c>
      <c r="WFT45" s="17">
        <f>+AVERAGE($D45:WFS45)</f>
        <v>77.023085347866072</v>
      </c>
      <c r="WFU45" s="17">
        <f>+AVERAGE($D45:WFT45)</f>
        <v>77.023085347866072</v>
      </c>
      <c r="WFV45" s="17">
        <f>+AVERAGE($D45:WFU45)</f>
        <v>77.023085347866058</v>
      </c>
      <c r="WFW45" s="17">
        <f>+AVERAGE($D45:WFV45)</f>
        <v>77.023085347866058</v>
      </c>
      <c r="WFX45" s="17">
        <f>+AVERAGE($D45:WFW45)</f>
        <v>77.023085347866058</v>
      </c>
      <c r="WFY45" s="17">
        <f>+AVERAGE($D45:WFX45)</f>
        <v>77.023085347866058</v>
      </c>
      <c r="WFZ45" s="17">
        <f>+AVERAGE($D45:WFY45)</f>
        <v>77.023085347866058</v>
      </c>
      <c r="WGA45" s="17">
        <f>+AVERAGE($D45:WFZ45)</f>
        <v>77.023085347866058</v>
      </c>
      <c r="WGB45" s="17">
        <f>+AVERAGE($D45:WGA45)</f>
        <v>77.023085347866058</v>
      </c>
      <c r="WGC45" s="17">
        <f>+AVERAGE($D45:WGB45)</f>
        <v>77.023085347866058</v>
      </c>
      <c r="WGD45" s="17">
        <f>+AVERAGE($D45:WGC45)</f>
        <v>77.023085347866058</v>
      </c>
      <c r="WGE45" s="17">
        <f>+AVERAGE($D45:WGD45)</f>
        <v>77.023085347866044</v>
      </c>
      <c r="WGF45" s="17">
        <f>+AVERAGE($D45:WGE45)</f>
        <v>77.023085347866044</v>
      </c>
      <c r="WGG45" s="17">
        <f>+AVERAGE($D45:WGF45)</f>
        <v>77.023085347866044</v>
      </c>
      <c r="WGH45" s="17">
        <f>+AVERAGE($D45:WGG45)</f>
        <v>77.023085347866044</v>
      </c>
      <c r="WGI45" s="17">
        <f>+AVERAGE($D45:WGH45)</f>
        <v>77.023085347866044</v>
      </c>
      <c r="WGJ45" s="17">
        <f>+AVERAGE($D45:WGI45)</f>
        <v>77.023085347866044</v>
      </c>
      <c r="WGK45" s="17">
        <f>+AVERAGE($D45:WGJ45)</f>
        <v>77.023085347866044</v>
      </c>
      <c r="WGL45" s="17">
        <f>+AVERAGE($D45:WGK45)</f>
        <v>77.023085347866044</v>
      </c>
      <c r="WGM45" s="17">
        <f>+AVERAGE($D45:WGL45)</f>
        <v>77.023085347866044</v>
      </c>
      <c r="WGN45" s="17">
        <f>+AVERAGE($D45:WGM45)</f>
        <v>77.023085347866044</v>
      </c>
      <c r="WGO45" s="17">
        <f>+AVERAGE($D45:WGN45)</f>
        <v>77.023085347866029</v>
      </c>
      <c r="WGP45" s="17">
        <f>+AVERAGE($D45:WGO45)</f>
        <v>77.023085347866029</v>
      </c>
      <c r="WGQ45" s="17">
        <f>+AVERAGE($D45:WGP45)</f>
        <v>77.023085347866029</v>
      </c>
      <c r="WGR45" s="17">
        <f>+AVERAGE($D45:WGQ45)</f>
        <v>77.023085347866029</v>
      </c>
      <c r="WGS45" s="17">
        <f>+AVERAGE($D45:WGR45)</f>
        <v>77.023085347866029</v>
      </c>
      <c r="WGT45" s="17">
        <f>+AVERAGE($D45:WGS45)</f>
        <v>77.023085347866029</v>
      </c>
      <c r="WGU45" s="17">
        <f>+AVERAGE($D45:WGT45)</f>
        <v>77.023085347866029</v>
      </c>
      <c r="WGV45" s="17">
        <f>+AVERAGE($D45:WGU45)</f>
        <v>77.023085347866029</v>
      </c>
      <c r="WGW45" s="17">
        <f>+AVERAGE($D45:WGV45)</f>
        <v>77.023085347866029</v>
      </c>
      <c r="WGX45" s="17">
        <f>+AVERAGE($D45:WGW45)</f>
        <v>77.023085347866015</v>
      </c>
      <c r="WGY45" s="17">
        <f>+AVERAGE($D45:WGX45)</f>
        <v>77.023085347866015</v>
      </c>
      <c r="WGZ45" s="17">
        <f>+AVERAGE($D45:WGY45)</f>
        <v>77.023085347866015</v>
      </c>
      <c r="WHA45" s="17">
        <f>+AVERAGE($D45:WGZ45)</f>
        <v>77.023085347866015</v>
      </c>
      <c r="WHB45" s="17">
        <f>+AVERAGE($D45:WHA45)</f>
        <v>77.023085347866015</v>
      </c>
      <c r="WHC45" s="17">
        <f>+AVERAGE($D45:WHB45)</f>
        <v>77.023085347866015</v>
      </c>
      <c r="WHD45" s="17">
        <f>+AVERAGE($D45:WHC45)</f>
        <v>77.023085347866015</v>
      </c>
      <c r="WHE45" s="17">
        <f>+AVERAGE($D45:WHD45)</f>
        <v>77.023085347866015</v>
      </c>
      <c r="WHF45" s="17">
        <f>+AVERAGE($D45:WHE45)</f>
        <v>77.023085347866015</v>
      </c>
      <c r="WHG45" s="17">
        <f>+AVERAGE($D45:WHF45)</f>
        <v>77.023085347866015</v>
      </c>
      <c r="WHH45" s="17">
        <f>+AVERAGE($D45:WHG45)</f>
        <v>77.023085347866001</v>
      </c>
      <c r="WHI45" s="17">
        <f>+AVERAGE($D45:WHH45)</f>
        <v>77.023085347866001</v>
      </c>
      <c r="WHJ45" s="17">
        <f>+AVERAGE($D45:WHI45)</f>
        <v>77.023085347866001</v>
      </c>
      <c r="WHK45" s="17">
        <f>+AVERAGE($D45:WHJ45)</f>
        <v>77.023085347866001</v>
      </c>
      <c r="WHL45" s="17">
        <f>+AVERAGE($D45:WHK45)</f>
        <v>77.023085347866001</v>
      </c>
      <c r="WHM45" s="17">
        <f>+AVERAGE($D45:WHL45)</f>
        <v>77.023085347866001</v>
      </c>
      <c r="WHN45" s="17">
        <f>+AVERAGE($D45:WHM45)</f>
        <v>77.023085347866001</v>
      </c>
      <c r="WHO45" s="17">
        <f>+AVERAGE($D45:WHN45)</f>
        <v>77.023085347866001</v>
      </c>
      <c r="WHP45" s="17">
        <f>+AVERAGE($D45:WHO45)</f>
        <v>77.023085347866001</v>
      </c>
      <c r="WHQ45" s="17">
        <f>+AVERAGE($D45:WHP45)</f>
        <v>77.023085347865987</v>
      </c>
      <c r="WHR45" s="17">
        <f>+AVERAGE($D45:WHQ45)</f>
        <v>77.023085347865987</v>
      </c>
      <c r="WHS45" s="17">
        <f>+AVERAGE($D45:WHR45)</f>
        <v>77.023085347865987</v>
      </c>
      <c r="WHT45" s="17">
        <f>+AVERAGE($D45:WHS45)</f>
        <v>77.023085347865987</v>
      </c>
      <c r="WHU45" s="17">
        <f>+AVERAGE($D45:WHT45)</f>
        <v>77.023085347865987</v>
      </c>
      <c r="WHV45" s="17">
        <f>+AVERAGE($D45:WHU45)</f>
        <v>77.023085347865987</v>
      </c>
      <c r="WHW45" s="17">
        <f>+AVERAGE($D45:WHV45)</f>
        <v>77.023085347865987</v>
      </c>
      <c r="WHX45" s="17">
        <f>+AVERAGE($D45:WHW45)</f>
        <v>77.023085347865987</v>
      </c>
      <c r="WHY45" s="17">
        <f>+AVERAGE($D45:WHX45)</f>
        <v>77.023085347865987</v>
      </c>
      <c r="WHZ45" s="17">
        <f>+AVERAGE($D45:WHY45)</f>
        <v>77.023085347865987</v>
      </c>
      <c r="WIA45" s="17">
        <f>+AVERAGE($D45:WHZ45)</f>
        <v>77.023085347865972</v>
      </c>
      <c r="WIB45" s="17">
        <f>+AVERAGE($D45:WIA45)</f>
        <v>77.023085347865972</v>
      </c>
      <c r="WIC45" s="17">
        <f>+AVERAGE($D45:WIB45)</f>
        <v>77.023085347865972</v>
      </c>
      <c r="WID45" s="17">
        <f>+AVERAGE($D45:WIC45)</f>
        <v>77.023085347865972</v>
      </c>
      <c r="WIE45" s="17">
        <f>+AVERAGE($D45:WID45)</f>
        <v>77.023085347865972</v>
      </c>
      <c r="WIF45" s="17">
        <f>+AVERAGE($D45:WIE45)</f>
        <v>77.023085347865972</v>
      </c>
      <c r="WIG45" s="17">
        <f>+AVERAGE($D45:WIF45)</f>
        <v>77.023085347865972</v>
      </c>
      <c r="WIH45" s="17">
        <f>+AVERAGE($D45:WIG45)</f>
        <v>77.023085347865972</v>
      </c>
      <c r="WII45" s="17">
        <f>+AVERAGE($D45:WIH45)</f>
        <v>77.023085347865972</v>
      </c>
      <c r="WIJ45" s="17">
        <f>+AVERAGE($D45:WII45)</f>
        <v>77.023085347865958</v>
      </c>
      <c r="WIK45" s="17">
        <f>+AVERAGE($D45:WIJ45)</f>
        <v>77.023085347865958</v>
      </c>
      <c r="WIL45" s="17">
        <f>+AVERAGE($D45:WIK45)</f>
        <v>77.023085347865958</v>
      </c>
      <c r="WIM45" s="17">
        <f>+AVERAGE($D45:WIL45)</f>
        <v>77.023085347865958</v>
      </c>
      <c r="WIN45" s="17">
        <f>+AVERAGE($D45:WIM45)</f>
        <v>77.023085347865958</v>
      </c>
      <c r="WIO45" s="17">
        <f>+AVERAGE($D45:WIN45)</f>
        <v>77.023085347865958</v>
      </c>
      <c r="WIP45" s="17">
        <f>+AVERAGE($D45:WIO45)</f>
        <v>77.023085347865958</v>
      </c>
      <c r="WIQ45" s="17">
        <f>+AVERAGE($D45:WIP45)</f>
        <v>77.023085347865958</v>
      </c>
      <c r="WIR45" s="17">
        <f>+AVERAGE($D45:WIQ45)</f>
        <v>77.023085347865958</v>
      </c>
      <c r="WIS45" s="17">
        <f>+AVERAGE($D45:WIR45)</f>
        <v>77.023085347865958</v>
      </c>
      <c r="WIT45" s="17">
        <f>+AVERAGE($D45:WIS45)</f>
        <v>77.023085347865944</v>
      </c>
      <c r="WIU45" s="17">
        <f>+AVERAGE($D45:WIT45)</f>
        <v>77.023085347865944</v>
      </c>
      <c r="WIV45" s="17">
        <f>+AVERAGE($D45:WIU45)</f>
        <v>77.023085347865944</v>
      </c>
      <c r="WIW45" s="17">
        <f>+AVERAGE($D45:WIV45)</f>
        <v>77.023085347865944</v>
      </c>
      <c r="WIX45" s="17">
        <f>+AVERAGE($D45:WIW45)</f>
        <v>77.023085347865944</v>
      </c>
      <c r="WIY45" s="17">
        <f>+AVERAGE($D45:WIX45)</f>
        <v>77.023085347865944</v>
      </c>
      <c r="WIZ45" s="17">
        <f>+AVERAGE($D45:WIY45)</f>
        <v>77.023085347865944</v>
      </c>
      <c r="WJA45" s="17">
        <f>+AVERAGE($D45:WIZ45)</f>
        <v>77.023085347865944</v>
      </c>
      <c r="WJB45" s="17">
        <f>+AVERAGE($D45:WJA45)</f>
        <v>77.023085347865944</v>
      </c>
      <c r="WJC45" s="17">
        <f>+AVERAGE($D45:WJB45)</f>
        <v>77.02308534786593</v>
      </c>
      <c r="WJD45" s="17">
        <f>+AVERAGE($D45:WJC45)</f>
        <v>77.02308534786593</v>
      </c>
      <c r="WJE45" s="17">
        <f>+AVERAGE($D45:WJD45)</f>
        <v>77.02308534786593</v>
      </c>
      <c r="WJF45" s="17">
        <f>+AVERAGE($D45:WJE45)</f>
        <v>77.02308534786593</v>
      </c>
      <c r="WJG45" s="17">
        <f>+AVERAGE($D45:WJF45)</f>
        <v>77.02308534786593</v>
      </c>
      <c r="WJH45" s="17">
        <f>+AVERAGE($D45:WJG45)</f>
        <v>77.02308534786593</v>
      </c>
      <c r="WJI45" s="17">
        <f>+AVERAGE($D45:WJH45)</f>
        <v>77.02308534786593</v>
      </c>
      <c r="WJJ45" s="17">
        <f>+AVERAGE($D45:WJI45)</f>
        <v>77.02308534786593</v>
      </c>
      <c r="WJK45" s="17">
        <f>+AVERAGE($D45:WJJ45)</f>
        <v>77.02308534786593</v>
      </c>
      <c r="WJL45" s="17">
        <f>+AVERAGE($D45:WJK45)</f>
        <v>77.02308534786593</v>
      </c>
      <c r="WJM45" s="17">
        <f>+AVERAGE($D45:WJL45)</f>
        <v>77.023085347865916</v>
      </c>
      <c r="WJN45" s="17">
        <f>+AVERAGE($D45:WJM45)</f>
        <v>77.023085347865916</v>
      </c>
      <c r="WJO45" s="17">
        <f>+AVERAGE($D45:WJN45)</f>
        <v>77.023085347865916</v>
      </c>
      <c r="WJP45" s="17">
        <f>+AVERAGE($D45:WJO45)</f>
        <v>77.023085347865916</v>
      </c>
      <c r="WJQ45" s="17">
        <f>+AVERAGE($D45:WJP45)</f>
        <v>77.023085347865916</v>
      </c>
      <c r="WJR45" s="17">
        <f>+AVERAGE($D45:WJQ45)</f>
        <v>77.023085347865916</v>
      </c>
      <c r="WJS45" s="17">
        <f>+AVERAGE($D45:WJR45)</f>
        <v>77.023085347865916</v>
      </c>
      <c r="WJT45" s="17">
        <f>+AVERAGE($D45:WJS45)</f>
        <v>77.023085347865916</v>
      </c>
      <c r="WJU45" s="17">
        <f>+AVERAGE($D45:WJT45)</f>
        <v>77.023085347865916</v>
      </c>
      <c r="WJV45" s="17">
        <f>+AVERAGE($D45:WJU45)</f>
        <v>77.023085347865901</v>
      </c>
      <c r="WJW45" s="17">
        <f>+AVERAGE($D45:WJV45)</f>
        <v>77.023085347865901</v>
      </c>
      <c r="WJX45" s="17">
        <f>+AVERAGE($D45:WJW45)</f>
        <v>77.023085347865901</v>
      </c>
      <c r="WJY45" s="17">
        <f>+AVERAGE($D45:WJX45)</f>
        <v>77.023085347865901</v>
      </c>
      <c r="WJZ45" s="17">
        <f>+AVERAGE($D45:WJY45)</f>
        <v>77.023085347865901</v>
      </c>
      <c r="WKA45" s="17">
        <f>+AVERAGE($D45:WJZ45)</f>
        <v>77.023085347865901</v>
      </c>
      <c r="WKB45" s="17">
        <f>+AVERAGE($D45:WKA45)</f>
        <v>77.023085347865901</v>
      </c>
      <c r="WKC45" s="17">
        <f>+AVERAGE($D45:WKB45)</f>
        <v>77.023085347865901</v>
      </c>
      <c r="WKD45" s="17">
        <f>+AVERAGE($D45:WKC45)</f>
        <v>77.023085347865901</v>
      </c>
      <c r="WKE45" s="17">
        <f>+AVERAGE($D45:WKD45)</f>
        <v>77.023085347865901</v>
      </c>
      <c r="WKF45" s="17">
        <f>+AVERAGE($D45:WKE45)</f>
        <v>77.023085347865887</v>
      </c>
      <c r="WKG45" s="17">
        <f>+AVERAGE($D45:WKF45)</f>
        <v>77.023085347865887</v>
      </c>
      <c r="WKH45" s="17">
        <f>+AVERAGE($D45:WKG45)</f>
        <v>77.023085347865887</v>
      </c>
      <c r="WKI45" s="17">
        <f>+AVERAGE($D45:WKH45)</f>
        <v>77.023085347865887</v>
      </c>
      <c r="WKJ45" s="17">
        <f>+AVERAGE($D45:WKI45)</f>
        <v>77.023085347865887</v>
      </c>
      <c r="WKK45" s="17">
        <f>+AVERAGE($D45:WKJ45)</f>
        <v>77.023085347865887</v>
      </c>
      <c r="WKL45" s="17">
        <f>+AVERAGE($D45:WKK45)</f>
        <v>77.023085347865887</v>
      </c>
      <c r="WKM45" s="17">
        <f>+AVERAGE($D45:WKL45)</f>
        <v>77.023085347865887</v>
      </c>
      <c r="WKN45" s="17">
        <f>+AVERAGE($D45:WKM45)</f>
        <v>77.023085347865887</v>
      </c>
      <c r="WKO45" s="17">
        <f>+AVERAGE($D45:WKN45)</f>
        <v>77.023085347865873</v>
      </c>
      <c r="WKP45" s="17">
        <f>+AVERAGE($D45:WKO45)</f>
        <v>77.023085347865873</v>
      </c>
      <c r="WKQ45" s="17">
        <f>+AVERAGE($D45:WKP45)</f>
        <v>77.023085347865873</v>
      </c>
      <c r="WKR45" s="17">
        <f>+AVERAGE($D45:WKQ45)</f>
        <v>77.023085347865873</v>
      </c>
      <c r="WKS45" s="17">
        <f>+AVERAGE($D45:WKR45)</f>
        <v>77.023085347865873</v>
      </c>
      <c r="WKT45" s="17">
        <f>+AVERAGE($D45:WKS45)</f>
        <v>77.023085347865873</v>
      </c>
      <c r="WKU45" s="17">
        <f>+AVERAGE($D45:WKT45)</f>
        <v>77.023085347865873</v>
      </c>
      <c r="WKV45" s="17">
        <f>+AVERAGE($D45:WKU45)</f>
        <v>77.023085347865873</v>
      </c>
      <c r="WKW45" s="17">
        <f>+AVERAGE($D45:WKV45)</f>
        <v>77.023085347865873</v>
      </c>
      <c r="WKX45" s="17">
        <f>+AVERAGE($D45:WKW45)</f>
        <v>77.023085347865873</v>
      </c>
      <c r="WKY45" s="17">
        <f>+AVERAGE($D45:WKX45)</f>
        <v>77.023085347865859</v>
      </c>
      <c r="WKZ45" s="17">
        <f>+AVERAGE($D45:WKY45)</f>
        <v>77.023085347865859</v>
      </c>
      <c r="WLA45" s="17">
        <f>+AVERAGE($D45:WKZ45)</f>
        <v>77.023085347865859</v>
      </c>
      <c r="WLB45" s="17">
        <f>+AVERAGE($D45:WLA45)</f>
        <v>77.023085347865859</v>
      </c>
      <c r="WLC45" s="17">
        <f>+AVERAGE($D45:WLB45)</f>
        <v>77.023085347865859</v>
      </c>
      <c r="WLD45" s="17">
        <f>+AVERAGE($D45:WLC45)</f>
        <v>77.023085347865859</v>
      </c>
      <c r="WLE45" s="17">
        <f>+AVERAGE($D45:WLD45)</f>
        <v>77.023085347865859</v>
      </c>
      <c r="WLF45" s="17">
        <f>+AVERAGE($D45:WLE45)</f>
        <v>77.023085347865859</v>
      </c>
      <c r="WLG45" s="17">
        <f>+AVERAGE($D45:WLF45)</f>
        <v>77.023085347865859</v>
      </c>
      <c r="WLH45" s="17">
        <f>+AVERAGE($D45:WLG45)</f>
        <v>77.023085347865859</v>
      </c>
      <c r="WLI45" s="17">
        <f>+AVERAGE($D45:WLH45)</f>
        <v>77.023085347865845</v>
      </c>
      <c r="WLJ45" s="17">
        <f>+AVERAGE($D45:WLI45)</f>
        <v>77.023085347865845</v>
      </c>
      <c r="WLK45" s="17">
        <f>+AVERAGE($D45:WLJ45)</f>
        <v>77.023085347865845</v>
      </c>
      <c r="WLL45" s="17">
        <f>+AVERAGE($D45:WLK45)</f>
        <v>77.023085347865845</v>
      </c>
      <c r="WLM45" s="17">
        <f>+AVERAGE($D45:WLL45)</f>
        <v>77.023085347865845</v>
      </c>
      <c r="WLN45" s="17">
        <f>+AVERAGE($D45:WLM45)</f>
        <v>77.023085347865845</v>
      </c>
      <c r="WLO45" s="17">
        <f>+AVERAGE($D45:WLN45)</f>
        <v>77.023085347865845</v>
      </c>
      <c r="WLP45" s="17">
        <f>+AVERAGE($D45:WLO45)</f>
        <v>77.023085347865845</v>
      </c>
      <c r="WLQ45" s="17">
        <f>+AVERAGE($D45:WLP45)</f>
        <v>77.023085347865845</v>
      </c>
      <c r="WLR45" s="17">
        <f>+AVERAGE($D45:WLQ45)</f>
        <v>77.02308534786583</v>
      </c>
      <c r="WLS45" s="17">
        <f>+AVERAGE($D45:WLR45)</f>
        <v>77.02308534786583</v>
      </c>
      <c r="WLT45" s="17">
        <f>+AVERAGE($D45:WLS45)</f>
        <v>77.02308534786583</v>
      </c>
      <c r="WLU45" s="17">
        <f>+AVERAGE($D45:WLT45)</f>
        <v>77.02308534786583</v>
      </c>
      <c r="WLV45" s="17">
        <f>+AVERAGE($D45:WLU45)</f>
        <v>77.02308534786583</v>
      </c>
      <c r="WLW45" s="17">
        <f>+AVERAGE($D45:WLV45)</f>
        <v>77.02308534786583</v>
      </c>
      <c r="WLX45" s="17">
        <f>+AVERAGE($D45:WLW45)</f>
        <v>77.02308534786583</v>
      </c>
      <c r="WLY45" s="17">
        <f>+AVERAGE($D45:WLX45)</f>
        <v>77.02308534786583</v>
      </c>
      <c r="WLZ45" s="17">
        <f>+AVERAGE($D45:WLY45)</f>
        <v>77.02308534786583</v>
      </c>
      <c r="WMA45" s="17">
        <f>+AVERAGE($D45:WLZ45)</f>
        <v>77.02308534786583</v>
      </c>
      <c r="WMB45" s="17">
        <f>+AVERAGE($D45:WMA45)</f>
        <v>77.023085347865816</v>
      </c>
      <c r="WMC45" s="17">
        <f>+AVERAGE($D45:WMB45)</f>
        <v>77.023085347865816</v>
      </c>
      <c r="WMD45" s="17">
        <f>+AVERAGE($D45:WMC45)</f>
        <v>77.023085347865816</v>
      </c>
      <c r="WME45" s="17">
        <f>+AVERAGE($D45:WMD45)</f>
        <v>77.023085347865816</v>
      </c>
      <c r="WMF45" s="17">
        <f>+AVERAGE($D45:WME45)</f>
        <v>77.023085347865816</v>
      </c>
      <c r="WMG45" s="17">
        <f>+AVERAGE($D45:WMF45)</f>
        <v>77.023085347865816</v>
      </c>
      <c r="WMH45" s="17">
        <f>+AVERAGE($D45:WMG45)</f>
        <v>77.023085347865816</v>
      </c>
      <c r="WMI45" s="17">
        <f>+AVERAGE($D45:WMH45)</f>
        <v>77.023085347865816</v>
      </c>
      <c r="WMJ45" s="17">
        <f>+AVERAGE($D45:WMI45)</f>
        <v>77.023085347865816</v>
      </c>
      <c r="WMK45" s="17">
        <f>+AVERAGE($D45:WMJ45)</f>
        <v>77.023085347865816</v>
      </c>
      <c r="WML45" s="17">
        <f>+AVERAGE($D45:WMK45)</f>
        <v>77.023085347865802</v>
      </c>
      <c r="WMM45" s="17">
        <f>+AVERAGE($D45:WML45)</f>
        <v>77.023085347865802</v>
      </c>
      <c r="WMN45" s="17">
        <f>+AVERAGE($D45:WMM45)</f>
        <v>77.023085347865802</v>
      </c>
      <c r="WMO45" s="17">
        <f>+AVERAGE($D45:WMN45)</f>
        <v>77.023085347865802</v>
      </c>
      <c r="WMP45" s="17">
        <f>+AVERAGE($D45:WMO45)</f>
        <v>77.023085347865802</v>
      </c>
      <c r="WMQ45" s="17">
        <f>+AVERAGE($D45:WMP45)</f>
        <v>77.023085347865802</v>
      </c>
      <c r="WMR45" s="17">
        <f>+AVERAGE($D45:WMQ45)</f>
        <v>77.023085347865802</v>
      </c>
      <c r="WMS45" s="17">
        <f>+AVERAGE($D45:WMR45)</f>
        <v>77.023085347865802</v>
      </c>
      <c r="WMT45" s="17">
        <f>+AVERAGE($D45:WMS45)</f>
        <v>77.023085347865802</v>
      </c>
      <c r="WMU45" s="17">
        <f>+AVERAGE($D45:WMT45)</f>
        <v>77.023085347865788</v>
      </c>
      <c r="WMV45" s="17">
        <f>+AVERAGE($D45:WMU45)</f>
        <v>77.023085347865788</v>
      </c>
      <c r="WMW45" s="17">
        <f>+AVERAGE($D45:WMV45)</f>
        <v>77.023085347865788</v>
      </c>
      <c r="WMX45" s="17">
        <f>+AVERAGE($D45:WMW45)</f>
        <v>77.023085347865788</v>
      </c>
      <c r="WMY45" s="17">
        <f>+AVERAGE($D45:WMX45)</f>
        <v>77.023085347865788</v>
      </c>
      <c r="WMZ45" s="17">
        <f>+AVERAGE($D45:WMY45)</f>
        <v>77.023085347865788</v>
      </c>
      <c r="WNA45" s="17">
        <f>+AVERAGE($D45:WMZ45)</f>
        <v>77.023085347865788</v>
      </c>
      <c r="WNB45" s="17">
        <f>+AVERAGE($D45:WNA45)</f>
        <v>77.023085347865788</v>
      </c>
      <c r="WNC45" s="17">
        <f>+AVERAGE($D45:WNB45)</f>
        <v>77.023085347865788</v>
      </c>
      <c r="WND45" s="17">
        <f>+AVERAGE($D45:WNC45)</f>
        <v>77.023085347865788</v>
      </c>
      <c r="WNE45" s="17">
        <f>+AVERAGE($D45:WND45)</f>
        <v>77.023085347865774</v>
      </c>
      <c r="WNF45" s="17">
        <f>+AVERAGE($D45:WNE45)</f>
        <v>77.023085347865774</v>
      </c>
      <c r="WNG45" s="17">
        <f>+AVERAGE($D45:WNF45)</f>
        <v>77.023085347865774</v>
      </c>
      <c r="WNH45" s="17">
        <f>+AVERAGE($D45:WNG45)</f>
        <v>77.023085347865774</v>
      </c>
      <c r="WNI45" s="17">
        <f>+AVERAGE($D45:WNH45)</f>
        <v>77.023085347865774</v>
      </c>
      <c r="WNJ45" s="17">
        <f>+AVERAGE($D45:WNI45)</f>
        <v>77.023085347865774</v>
      </c>
      <c r="WNK45" s="17">
        <f>+AVERAGE($D45:WNJ45)</f>
        <v>77.023085347865774</v>
      </c>
      <c r="WNL45" s="17">
        <f>+AVERAGE($D45:WNK45)</f>
        <v>77.023085347865774</v>
      </c>
      <c r="WNM45" s="17">
        <f>+AVERAGE($D45:WNL45)</f>
        <v>77.023085347865774</v>
      </c>
      <c r="WNN45" s="17">
        <f>+AVERAGE($D45:WNM45)</f>
        <v>77.023085347865774</v>
      </c>
      <c r="WNO45" s="17">
        <f>+AVERAGE($D45:WNN45)</f>
        <v>77.023085347865759</v>
      </c>
      <c r="WNP45" s="17">
        <f>+AVERAGE($D45:WNO45)</f>
        <v>77.023085347865759</v>
      </c>
      <c r="WNQ45" s="17">
        <f>+AVERAGE($D45:WNP45)</f>
        <v>77.023085347865759</v>
      </c>
      <c r="WNR45" s="17">
        <f>+AVERAGE($D45:WNQ45)</f>
        <v>77.023085347865759</v>
      </c>
      <c r="WNS45" s="17">
        <f>+AVERAGE($D45:WNR45)</f>
        <v>77.023085347865759</v>
      </c>
      <c r="WNT45" s="17">
        <f>+AVERAGE($D45:WNS45)</f>
        <v>77.023085347865759</v>
      </c>
      <c r="WNU45" s="17">
        <f>+AVERAGE($D45:WNT45)</f>
        <v>77.023085347865759</v>
      </c>
      <c r="WNV45" s="17">
        <f>+AVERAGE($D45:WNU45)</f>
        <v>77.023085347865759</v>
      </c>
      <c r="WNW45" s="17">
        <f>+AVERAGE($D45:WNV45)</f>
        <v>77.023085347865759</v>
      </c>
      <c r="WNX45" s="17">
        <f>+AVERAGE($D45:WNW45)</f>
        <v>77.023085347865745</v>
      </c>
      <c r="WNY45" s="17">
        <f>+AVERAGE($D45:WNX45)</f>
        <v>77.023085347865745</v>
      </c>
      <c r="WNZ45" s="17">
        <f>+AVERAGE($D45:WNY45)</f>
        <v>77.023085347865745</v>
      </c>
      <c r="WOA45" s="17">
        <f>+AVERAGE($D45:WNZ45)</f>
        <v>77.023085347865745</v>
      </c>
      <c r="WOB45" s="17">
        <f>+AVERAGE($D45:WOA45)</f>
        <v>77.023085347865745</v>
      </c>
      <c r="WOC45" s="17">
        <f>+AVERAGE($D45:WOB45)</f>
        <v>77.023085347865745</v>
      </c>
      <c r="WOD45" s="17">
        <f>+AVERAGE($D45:WOC45)</f>
        <v>77.023085347865745</v>
      </c>
      <c r="WOE45" s="17">
        <f>+AVERAGE($D45:WOD45)</f>
        <v>77.023085347865745</v>
      </c>
      <c r="WOF45" s="17">
        <f>+AVERAGE($D45:WOE45)</f>
        <v>77.023085347865745</v>
      </c>
      <c r="WOG45" s="17">
        <f>+AVERAGE($D45:WOF45)</f>
        <v>77.023085347865745</v>
      </c>
      <c r="WOH45" s="17">
        <f>+AVERAGE($D45:WOG45)</f>
        <v>77.023085347865731</v>
      </c>
      <c r="WOI45" s="17">
        <f>+AVERAGE($D45:WOH45)</f>
        <v>77.023085347865731</v>
      </c>
      <c r="WOJ45" s="17">
        <f>+AVERAGE($D45:WOI45)</f>
        <v>77.023085347865731</v>
      </c>
      <c r="WOK45" s="17">
        <f>+AVERAGE($D45:WOJ45)</f>
        <v>77.023085347865731</v>
      </c>
      <c r="WOL45" s="17">
        <f>+AVERAGE($D45:WOK45)</f>
        <v>77.023085347865731</v>
      </c>
      <c r="WOM45" s="17">
        <f>+AVERAGE($D45:WOL45)</f>
        <v>77.023085347865731</v>
      </c>
      <c r="WON45" s="17">
        <f>+AVERAGE($D45:WOM45)</f>
        <v>77.023085347865731</v>
      </c>
      <c r="WOO45" s="17">
        <f>+AVERAGE($D45:WON45)</f>
        <v>77.023085347865731</v>
      </c>
      <c r="WOP45" s="17">
        <f>+AVERAGE($D45:WOO45)</f>
        <v>77.023085347865731</v>
      </c>
      <c r="WOQ45" s="17">
        <f>+AVERAGE($D45:WOP45)</f>
        <v>77.023085347865731</v>
      </c>
      <c r="WOR45" s="17">
        <f>+AVERAGE($D45:WOQ45)</f>
        <v>77.023085347865717</v>
      </c>
      <c r="WOS45" s="17">
        <f>+AVERAGE($D45:WOR45)</f>
        <v>77.023085347865717</v>
      </c>
      <c r="WOT45" s="17">
        <f>+AVERAGE($D45:WOS45)</f>
        <v>77.023085347865717</v>
      </c>
      <c r="WOU45" s="17">
        <f>+AVERAGE($D45:WOT45)</f>
        <v>77.023085347865717</v>
      </c>
      <c r="WOV45" s="17">
        <f>+AVERAGE($D45:WOU45)</f>
        <v>77.023085347865717</v>
      </c>
      <c r="WOW45" s="17">
        <f>+AVERAGE($D45:WOV45)</f>
        <v>77.023085347865717</v>
      </c>
      <c r="WOX45" s="17">
        <f>+AVERAGE($D45:WOW45)</f>
        <v>77.023085347865717</v>
      </c>
      <c r="WOY45" s="17">
        <f>+AVERAGE($D45:WOX45)</f>
        <v>77.023085347865717</v>
      </c>
      <c r="WOZ45" s="17">
        <f>+AVERAGE($D45:WOY45)</f>
        <v>77.023085347865717</v>
      </c>
      <c r="WPA45" s="17">
        <f>+AVERAGE($D45:WOZ45)</f>
        <v>77.023085347865717</v>
      </c>
      <c r="WPB45" s="17">
        <f>+AVERAGE($D45:WPA45)</f>
        <v>77.023085347865702</v>
      </c>
      <c r="WPC45" s="17">
        <f>+AVERAGE($D45:WPB45)</f>
        <v>77.023085347865702</v>
      </c>
      <c r="WPD45" s="17">
        <f>+AVERAGE($D45:WPC45)</f>
        <v>77.023085347865702</v>
      </c>
      <c r="WPE45" s="17">
        <f>+AVERAGE($D45:WPD45)</f>
        <v>77.023085347865702</v>
      </c>
      <c r="WPF45" s="17">
        <f>+AVERAGE($D45:WPE45)</f>
        <v>77.023085347865702</v>
      </c>
      <c r="WPG45" s="17">
        <f>+AVERAGE($D45:WPF45)</f>
        <v>77.023085347865702</v>
      </c>
      <c r="WPH45" s="17">
        <f>+AVERAGE($D45:WPG45)</f>
        <v>77.023085347865702</v>
      </c>
      <c r="WPI45" s="17">
        <f>+AVERAGE($D45:WPH45)</f>
        <v>77.023085347865702</v>
      </c>
      <c r="WPJ45" s="17">
        <f>+AVERAGE($D45:WPI45)</f>
        <v>77.023085347865702</v>
      </c>
      <c r="WPK45" s="17">
        <f>+AVERAGE($D45:WPJ45)</f>
        <v>77.023085347865688</v>
      </c>
      <c r="WPL45" s="17">
        <f>+AVERAGE($D45:WPK45)</f>
        <v>77.023085347865688</v>
      </c>
      <c r="WPM45" s="17">
        <f>+AVERAGE($D45:WPL45)</f>
        <v>77.023085347865688</v>
      </c>
      <c r="WPN45" s="17">
        <f>+AVERAGE($D45:WPM45)</f>
        <v>77.023085347865688</v>
      </c>
      <c r="WPO45" s="17">
        <f>+AVERAGE($D45:WPN45)</f>
        <v>77.023085347865688</v>
      </c>
      <c r="WPP45" s="17">
        <f>+AVERAGE($D45:WPO45)</f>
        <v>77.023085347865688</v>
      </c>
      <c r="WPQ45" s="17">
        <f>+AVERAGE($D45:WPP45)</f>
        <v>77.023085347865688</v>
      </c>
      <c r="WPR45" s="17">
        <f>+AVERAGE($D45:WPQ45)</f>
        <v>77.023085347865688</v>
      </c>
      <c r="WPS45" s="17">
        <f>+AVERAGE($D45:WPR45)</f>
        <v>77.023085347865688</v>
      </c>
      <c r="WPT45" s="17">
        <f>+AVERAGE($D45:WPS45)</f>
        <v>77.023085347865688</v>
      </c>
      <c r="WPU45" s="17">
        <f>+AVERAGE($D45:WPT45)</f>
        <v>77.023085347865674</v>
      </c>
      <c r="WPV45" s="17">
        <f>+AVERAGE($D45:WPU45)</f>
        <v>77.023085347865674</v>
      </c>
      <c r="WPW45" s="17">
        <f>+AVERAGE($D45:WPV45)</f>
        <v>77.023085347865674</v>
      </c>
      <c r="WPX45" s="17">
        <f>+AVERAGE($D45:WPW45)</f>
        <v>77.023085347865674</v>
      </c>
      <c r="WPY45" s="17">
        <f>+AVERAGE($D45:WPX45)</f>
        <v>77.023085347865674</v>
      </c>
      <c r="WPZ45" s="17">
        <f>+AVERAGE($D45:WPY45)</f>
        <v>77.023085347865674</v>
      </c>
      <c r="WQA45" s="17">
        <f>+AVERAGE($D45:WPZ45)</f>
        <v>77.023085347865674</v>
      </c>
      <c r="WQB45" s="17">
        <f>+AVERAGE($D45:WQA45)</f>
        <v>77.023085347865674</v>
      </c>
      <c r="WQC45" s="17">
        <f>+AVERAGE($D45:WQB45)</f>
        <v>77.023085347865674</v>
      </c>
      <c r="WQD45" s="17">
        <f>+AVERAGE($D45:WQC45)</f>
        <v>77.023085347865674</v>
      </c>
      <c r="WQE45" s="17">
        <f>+AVERAGE($D45:WQD45)</f>
        <v>77.02308534786566</v>
      </c>
      <c r="WQF45" s="17">
        <f>+AVERAGE($D45:WQE45)</f>
        <v>77.02308534786566</v>
      </c>
      <c r="WQG45" s="17">
        <f>+AVERAGE($D45:WQF45)</f>
        <v>77.02308534786566</v>
      </c>
      <c r="WQH45" s="17">
        <f>+AVERAGE($D45:WQG45)</f>
        <v>77.02308534786566</v>
      </c>
      <c r="WQI45" s="17">
        <f>+AVERAGE($D45:WQH45)</f>
        <v>77.02308534786566</v>
      </c>
      <c r="WQJ45" s="17">
        <f>+AVERAGE($D45:WQI45)</f>
        <v>77.02308534786566</v>
      </c>
      <c r="WQK45" s="17">
        <f>+AVERAGE($D45:WQJ45)</f>
        <v>77.02308534786566</v>
      </c>
      <c r="WQL45" s="17">
        <f>+AVERAGE($D45:WQK45)</f>
        <v>77.02308534786566</v>
      </c>
      <c r="WQM45" s="17">
        <f>+AVERAGE($D45:WQL45)</f>
        <v>77.02308534786566</v>
      </c>
      <c r="WQN45" s="17">
        <f>+AVERAGE($D45:WQM45)</f>
        <v>77.02308534786566</v>
      </c>
      <c r="WQO45" s="17">
        <f>+AVERAGE($D45:WQN45)</f>
        <v>77.023085347865646</v>
      </c>
      <c r="WQP45" s="17">
        <f>+AVERAGE($D45:WQO45)</f>
        <v>77.023085347865646</v>
      </c>
      <c r="WQQ45" s="17">
        <f>+AVERAGE($D45:WQP45)</f>
        <v>77.023085347865646</v>
      </c>
      <c r="WQR45" s="17">
        <f>+AVERAGE($D45:WQQ45)</f>
        <v>77.023085347865646</v>
      </c>
      <c r="WQS45" s="17">
        <f>+AVERAGE($D45:WQR45)</f>
        <v>77.023085347865646</v>
      </c>
      <c r="WQT45" s="17">
        <f>+AVERAGE($D45:WQS45)</f>
        <v>77.023085347865646</v>
      </c>
      <c r="WQU45" s="17">
        <f>+AVERAGE($D45:WQT45)</f>
        <v>77.023085347865646</v>
      </c>
      <c r="WQV45" s="17">
        <f>+AVERAGE($D45:WQU45)</f>
        <v>77.023085347865646</v>
      </c>
      <c r="WQW45" s="17">
        <f>+AVERAGE($D45:WQV45)</f>
        <v>77.023085347865646</v>
      </c>
      <c r="WQX45" s="17">
        <f>+AVERAGE($D45:WQW45)</f>
        <v>77.023085347865631</v>
      </c>
      <c r="WQY45" s="17">
        <f>+AVERAGE($D45:WQX45)</f>
        <v>77.023085347865631</v>
      </c>
      <c r="WQZ45" s="17">
        <f>+AVERAGE($D45:WQY45)</f>
        <v>77.023085347865631</v>
      </c>
      <c r="WRA45" s="17">
        <f>+AVERAGE($D45:WQZ45)</f>
        <v>77.023085347865631</v>
      </c>
      <c r="WRB45" s="17">
        <f>+AVERAGE($D45:WRA45)</f>
        <v>77.023085347865631</v>
      </c>
      <c r="WRC45" s="17">
        <f>+AVERAGE($D45:WRB45)</f>
        <v>77.023085347865631</v>
      </c>
      <c r="WRD45" s="17">
        <f>+AVERAGE($D45:WRC45)</f>
        <v>77.023085347865631</v>
      </c>
      <c r="WRE45" s="17">
        <f>+AVERAGE($D45:WRD45)</f>
        <v>77.023085347865631</v>
      </c>
      <c r="WRF45" s="17">
        <f>+AVERAGE($D45:WRE45)</f>
        <v>77.023085347865631</v>
      </c>
      <c r="WRG45" s="17">
        <f>+AVERAGE($D45:WRF45)</f>
        <v>77.023085347865631</v>
      </c>
      <c r="WRH45" s="17">
        <f>+AVERAGE($D45:WRG45)</f>
        <v>77.023085347865617</v>
      </c>
      <c r="WRI45" s="17">
        <f>+AVERAGE($D45:WRH45)</f>
        <v>77.023085347865617</v>
      </c>
      <c r="WRJ45" s="17">
        <f>+AVERAGE($D45:WRI45)</f>
        <v>77.023085347865617</v>
      </c>
      <c r="WRK45" s="17">
        <f>+AVERAGE($D45:WRJ45)</f>
        <v>77.023085347865617</v>
      </c>
      <c r="WRL45" s="17">
        <f>+AVERAGE($D45:WRK45)</f>
        <v>77.023085347865617</v>
      </c>
      <c r="WRM45" s="17">
        <f>+AVERAGE($D45:WRL45)</f>
        <v>77.023085347865617</v>
      </c>
      <c r="WRN45" s="17">
        <f>+AVERAGE($D45:WRM45)</f>
        <v>77.023085347865617</v>
      </c>
      <c r="WRO45" s="17">
        <f>+AVERAGE($D45:WRN45)</f>
        <v>77.023085347865617</v>
      </c>
      <c r="WRP45" s="17">
        <f>+AVERAGE($D45:WRO45)</f>
        <v>77.023085347865617</v>
      </c>
      <c r="WRQ45" s="17">
        <f>+AVERAGE($D45:WRP45)</f>
        <v>77.023085347865617</v>
      </c>
      <c r="WRR45" s="17">
        <f>+AVERAGE($D45:WRQ45)</f>
        <v>77.023085347865603</v>
      </c>
      <c r="WRS45" s="17">
        <f>+AVERAGE($D45:WRR45)</f>
        <v>77.023085347865603</v>
      </c>
      <c r="WRT45" s="17">
        <f>+AVERAGE($D45:WRS45)</f>
        <v>77.023085347865603</v>
      </c>
      <c r="WRU45" s="17">
        <f>+AVERAGE($D45:WRT45)</f>
        <v>77.023085347865603</v>
      </c>
      <c r="WRV45" s="17">
        <f>+AVERAGE($D45:WRU45)</f>
        <v>77.023085347865603</v>
      </c>
      <c r="WRW45" s="17">
        <f>+AVERAGE($D45:WRV45)</f>
        <v>77.023085347865603</v>
      </c>
      <c r="WRX45" s="17">
        <f>+AVERAGE($D45:WRW45)</f>
        <v>77.023085347865603</v>
      </c>
      <c r="WRY45" s="17">
        <f>+AVERAGE($D45:WRX45)</f>
        <v>77.023085347865603</v>
      </c>
      <c r="WRZ45" s="17">
        <f>+AVERAGE($D45:WRY45)</f>
        <v>77.023085347865603</v>
      </c>
      <c r="WSA45" s="17">
        <f>+AVERAGE($D45:WRZ45)</f>
        <v>77.023085347865603</v>
      </c>
      <c r="WSB45" s="17">
        <f>+AVERAGE($D45:WSA45)</f>
        <v>77.023085347865589</v>
      </c>
      <c r="WSC45" s="17">
        <f>+AVERAGE($D45:WSB45)</f>
        <v>77.023085347865589</v>
      </c>
      <c r="WSD45" s="17">
        <f>+AVERAGE($D45:WSC45)</f>
        <v>77.023085347865589</v>
      </c>
      <c r="WSE45" s="17">
        <f>+AVERAGE($D45:WSD45)</f>
        <v>77.023085347865589</v>
      </c>
      <c r="WSF45" s="17">
        <f>+AVERAGE($D45:WSE45)</f>
        <v>77.023085347865589</v>
      </c>
      <c r="WSG45" s="17">
        <f>+AVERAGE($D45:WSF45)</f>
        <v>77.023085347865589</v>
      </c>
      <c r="WSH45" s="17">
        <f>+AVERAGE($D45:WSG45)</f>
        <v>77.023085347865589</v>
      </c>
      <c r="WSI45" s="17">
        <f>+AVERAGE($D45:WSH45)</f>
        <v>77.023085347865589</v>
      </c>
      <c r="WSJ45" s="17">
        <f>+AVERAGE($D45:WSI45)</f>
        <v>77.023085347865589</v>
      </c>
      <c r="WSK45" s="17">
        <f>+AVERAGE($D45:WSJ45)</f>
        <v>77.023085347865589</v>
      </c>
      <c r="WSL45" s="17">
        <f>+AVERAGE($D45:WSK45)</f>
        <v>77.023085347865575</v>
      </c>
      <c r="WSM45" s="17">
        <f>+AVERAGE($D45:WSL45)</f>
        <v>77.023085347865575</v>
      </c>
      <c r="WSN45" s="17">
        <f>+AVERAGE($D45:WSM45)</f>
        <v>77.023085347865575</v>
      </c>
      <c r="WSO45" s="17">
        <f>+AVERAGE($D45:WSN45)</f>
        <v>77.023085347865575</v>
      </c>
      <c r="WSP45" s="17">
        <f>+AVERAGE($D45:WSO45)</f>
        <v>77.023085347865575</v>
      </c>
      <c r="WSQ45" s="17">
        <f>+AVERAGE($D45:WSP45)</f>
        <v>77.023085347865575</v>
      </c>
      <c r="WSR45" s="17">
        <f>+AVERAGE($D45:WSQ45)</f>
        <v>77.023085347865575</v>
      </c>
      <c r="WSS45" s="17">
        <f>+AVERAGE($D45:WSR45)</f>
        <v>77.023085347865575</v>
      </c>
      <c r="WST45" s="17">
        <f>+AVERAGE($D45:WSS45)</f>
        <v>77.023085347865575</v>
      </c>
      <c r="WSU45" s="17">
        <f>+AVERAGE($D45:WST45)</f>
        <v>77.023085347865575</v>
      </c>
      <c r="WSV45" s="17">
        <f>+AVERAGE($D45:WSU45)</f>
        <v>77.02308534786556</v>
      </c>
      <c r="WSW45" s="17">
        <f>+AVERAGE($D45:WSV45)</f>
        <v>77.02308534786556</v>
      </c>
      <c r="WSX45" s="17">
        <f>+AVERAGE($D45:WSW45)</f>
        <v>77.02308534786556</v>
      </c>
      <c r="WSY45" s="17">
        <f>+AVERAGE($D45:WSX45)</f>
        <v>77.02308534786556</v>
      </c>
      <c r="WSZ45" s="17">
        <f>+AVERAGE($D45:WSY45)</f>
        <v>77.02308534786556</v>
      </c>
      <c r="WTA45" s="17">
        <f>+AVERAGE($D45:WSZ45)</f>
        <v>77.02308534786556</v>
      </c>
      <c r="WTB45" s="17">
        <f>+AVERAGE($D45:WTA45)</f>
        <v>77.02308534786556</v>
      </c>
      <c r="WTC45" s="17">
        <f>+AVERAGE($D45:WTB45)</f>
        <v>77.02308534786556</v>
      </c>
      <c r="WTD45" s="17">
        <f>+AVERAGE($D45:WTC45)</f>
        <v>77.02308534786556</v>
      </c>
      <c r="WTE45" s="17">
        <f>+AVERAGE($D45:WTD45)</f>
        <v>77.023085347865546</v>
      </c>
      <c r="WTF45" s="17">
        <f>+AVERAGE($D45:WTE45)</f>
        <v>77.023085347865546</v>
      </c>
      <c r="WTG45" s="17">
        <f>+AVERAGE($D45:WTF45)</f>
        <v>77.023085347865546</v>
      </c>
      <c r="WTH45" s="17">
        <f>+AVERAGE($D45:WTG45)</f>
        <v>77.023085347865546</v>
      </c>
      <c r="WTI45" s="17">
        <f>+AVERAGE($D45:WTH45)</f>
        <v>77.023085347865546</v>
      </c>
      <c r="WTJ45" s="17">
        <f>+AVERAGE($D45:WTI45)</f>
        <v>77.023085347865546</v>
      </c>
      <c r="WTK45" s="17">
        <f>+AVERAGE($D45:WTJ45)</f>
        <v>77.023085347865546</v>
      </c>
      <c r="WTL45" s="17">
        <f>+AVERAGE($D45:WTK45)</f>
        <v>77.023085347865546</v>
      </c>
      <c r="WTM45" s="17">
        <f>+AVERAGE($D45:WTL45)</f>
        <v>77.023085347865546</v>
      </c>
      <c r="WTN45" s="17">
        <f>+AVERAGE($D45:WTM45)</f>
        <v>77.023085347865546</v>
      </c>
      <c r="WTO45" s="17">
        <f>+AVERAGE($D45:WTN45)</f>
        <v>77.023085347865532</v>
      </c>
      <c r="WTP45" s="17">
        <f>+AVERAGE($D45:WTO45)</f>
        <v>77.023085347865532</v>
      </c>
      <c r="WTQ45" s="17">
        <f>+AVERAGE($D45:WTP45)</f>
        <v>77.023085347865532</v>
      </c>
      <c r="WTR45" s="17">
        <f>+AVERAGE($D45:WTQ45)</f>
        <v>77.023085347865532</v>
      </c>
      <c r="WTS45" s="17">
        <f>+AVERAGE($D45:WTR45)</f>
        <v>77.023085347865532</v>
      </c>
      <c r="WTT45" s="17">
        <f>+AVERAGE($D45:WTS45)</f>
        <v>77.023085347865532</v>
      </c>
      <c r="WTU45" s="17">
        <f>+AVERAGE($D45:WTT45)</f>
        <v>77.023085347865532</v>
      </c>
      <c r="WTV45" s="17">
        <f>+AVERAGE($D45:WTU45)</f>
        <v>77.023085347865532</v>
      </c>
      <c r="WTW45" s="17">
        <f>+AVERAGE($D45:WTV45)</f>
        <v>77.023085347865532</v>
      </c>
      <c r="WTX45" s="17">
        <f>+AVERAGE($D45:WTW45)</f>
        <v>77.023085347865532</v>
      </c>
      <c r="WTY45" s="17">
        <f>+AVERAGE($D45:WTX45)</f>
        <v>77.023085347865518</v>
      </c>
      <c r="WTZ45" s="17">
        <f>+AVERAGE($D45:WTY45)</f>
        <v>77.023085347865518</v>
      </c>
      <c r="WUA45" s="17">
        <f>+AVERAGE($D45:WTZ45)</f>
        <v>77.023085347865518</v>
      </c>
      <c r="WUB45" s="17">
        <f>+AVERAGE($D45:WUA45)</f>
        <v>77.023085347865518</v>
      </c>
      <c r="WUC45" s="17">
        <f>+AVERAGE($D45:WUB45)</f>
        <v>77.023085347865518</v>
      </c>
      <c r="WUD45" s="17">
        <f>+AVERAGE($D45:WUC45)</f>
        <v>77.023085347865518</v>
      </c>
      <c r="WUE45" s="17">
        <f>+AVERAGE($D45:WUD45)</f>
        <v>77.023085347865518</v>
      </c>
      <c r="WUF45" s="17">
        <f>+AVERAGE($D45:WUE45)</f>
        <v>77.023085347865518</v>
      </c>
      <c r="WUG45" s="17">
        <f>+AVERAGE($D45:WUF45)</f>
        <v>77.023085347865518</v>
      </c>
      <c r="WUH45" s="17">
        <f>+AVERAGE($D45:WUG45)</f>
        <v>77.023085347865518</v>
      </c>
      <c r="WUI45" s="17">
        <f>+AVERAGE($D45:WUH45)</f>
        <v>77.023085347865504</v>
      </c>
      <c r="WUJ45" s="17">
        <f>+AVERAGE($D45:WUI45)</f>
        <v>77.023085347865504</v>
      </c>
      <c r="WUK45" s="17">
        <f>+AVERAGE($D45:WUJ45)</f>
        <v>77.023085347865504</v>
      </c>
      <c r="WUL45" s="17">
        <f>+AVERAGE($D45:WUK45)</f>
        <v>77.023085347865504</v>
      </c>
      <c r="WUM45" s="17">
        <f>+AVERAGE($D45:WUL45)</f>
        <v>77.023085347865504</v>
      </c>
      <c r="WUN45" s="17">
        <f>+AVERAGE($D45:WUM45)</f>
        <v>77.023085347865504</v>
      </c>
      <c r="WUO45" s="17">
        <f>+AVERAGE($D45:WUN45)</f>
        <v>77.023085347865504</v>
      </c>
      <c r="WUP45" s="17">
        <f>+AVERAGE($D45:WUO45)</f>
        <v>77.023085347865504</v>
      </c>
      <c r="WUQ45" s="17">
        <f>+AVERAGE($D45:WUP45)</f>
        <v>77.023085347865504</v>
      </c>
      <c r="WUR45" s="17">
        <f>+AVERAGE($D45:WUQ45)</f>
        <v>77.023085347865504</v>
      </c>
      <c r="WUS45" s="17">
        <f>+AVERAGE($D45:WUR45)</f>
        <v>77.023085347865489</v>
      </c>
      <c r="WUT45" s="17">
        <f>+AVERAGE($D45:WUS45)</f>
        <v>77.023085347865489</v>
      </c>
      <c r="WUU45" s="17">
        <f>+AVERAGE($D45:WUT45)</f>
        <v>77.023085347865489</v>
      </c>
      <c r="WUV45" s="17">
        <f>+AVERAGE($D45:WUU45)</f>
        <v>77.023085347865489</v>
      </c>
      <c r="WUW45" s="17">
        <f>+AVERAGE($D45:WUV45)</f>
        <v>77.023085347865489</v>
      </c>
      <c r="WUX45" s="17">
        <f>+AVERAGE($D45:WUW45)</f>
        <v>77.023085347865489</v>
      </c>
      <c r="WUY45" s="17">
        <f>+AVERAGE($D45:WUX45)</f>
        <v>77.023085347865489</v>
      </c>
      <c r="WUZ45" s="17">
        <f>+AVERAGE($D45:WUY45)</f>
        <v>77.023085347865489</v>
      </c>
      <c r="WVA45" s="17">
        <f>+AVERAGE($D45:WUZ45)</f>
        <v>77.023085347865489</v>
      </c>
      <c r="WVB45" s="17">
        <f>+AVERAGE($D45:WVA45)</f>
        <v>77.023085347865489</v>
      </c>
      <c r="WVC45" s="17">
        <f>+AVERAGE($D45:WVB45)</f>
        <v>77.023085347865475</v>
      </c>
      <c r="WVD45" s="17">
        <f>+AVERAGE($D45:WVC45)</f>
        <v>77.023085347865475</v>
      </c>
      <c r="WVE45" s="17">
        <f>+AVERAGE($D45:WVD45)</f>
        <v>77.023085347865475</v>
      </c>
      <c r="WVF45" s="17">
        <f>+AVERAGE($D45:WVE45)</f>
        <v>77.023085347865475</v>
      </c>
      <c r="WVG45" s="17">
        <f>+AVERAGE($D45:WVF45)</f>
        <v>77.023085347865475</v>
      </c>
      <c r="WVH45" s="17">
        <f>+AVERAGE($D45:WVG45)</f>
        <v>77.023085347865475</v>
      </c>
      <c r="WVI45" s="17">
        <f>+AVERAGE($D45:WVH45)</f>
        <v>77.023085347865475</v>
      </c>
      <c r="WVJ45" s="17">
        <f>+AVERAGE($D45:WVI45)</f>
        <v>77.023085347865475</v>
      </c>
      <c r="WVK45" s="17">
        <f>+AVERAGE($D45:WVJ45)</f>
        <v>77.023085347865475</v>
      </c>
      <c r="WVL45" s="17">
        <f>+AVERAGE($D45:WVK45)</f>
        <v>77.023085347865475</v>
      </c>
      <c r="WVM45" s="17">
        <f>+AVERAGE($D45:WVL45)</f>
        <v>77.023085347865461</v>
      </c>
      <c r="WVN45" s="17">
        <f>+AVERAGE($D45:WVM45)</f>
        <v>77.023085347865461</v>
      </c>
      <c r="WVO45" s="17">
        <f>+AVERAGE($D45:WVN45)</f>
        <v>77.023085347865461</v>
      </c>
      <c r="WVP45" s="17">
        <f>+AVERAGE($D45:WVO45)</f>
        <v>77.023085347865461</v>
      </c>
      <c r="WVQ45" s="17">
        <f>+AVERAGE($D45:WVP45)</f>
        <v>77.023085347865461</v>
      </c>
      <c r="WVR45" s="17">
        <f>+AVERAGE($D45:WVQ45)</f>
        <v>77.023085347865461</v>
      </c>
      <c r="WVS45" s="17">
        <f>+AVERAGE($D45:WVR45)</f>
        <v>77.023085347865461</v>
      </c>
      <c r="WVT45" s="17">
        <f>+AVERAGE($D45:WVS45)</f>
        <v>77.023085347865461</v>
      </c>
      <c r="WVU45" s="17">
        <f>+AVERAGE($D45:WVT45)</f>
        <v>77.023085347865461</v>
      </c>
      <c r="WVV45" s="17">
        <f>+AVERAGE($D45:WVU45)</f>
        <v>77.023085347865461</v>
      </c>
      <c r="WVW45" s="17">
        <f>+AVERAGE($D45:WVV45)</f>
        <v>77.023085347865447</v>
      </c>
      <c r="WVX45" s="17">
        <f>+AVERAGE($D45:WVW45)</f>
        <v>77.023085347865447</v>
      </c>
      <c r="WVY45" s="17">
        <f>+AVERAGE($D45:WVX45)</f>
        <v>77.023085347865447</v>
      </c>
      <c r="WVZ45" s="17">
        <f>+AVERAGE($D45:WVY45)</f>
        <v>77.023085347865447</v>
      </c>
      <c r="WWA45" s="17">
        <f>+AVERAGE($D45:WVZ45)</f>
        <v>77.023085347865447</v>
      </c>
      <c r="WWB45" s="17">
        <f>+AVERAGE($D45:WWA45)</f>
        <v>77.023085347865447</v>
      </c>
      <c r="WWC45" s="17">
        <f>+AVERAGE($D45:WWB45)</f>
        <v>77.023085347865447</v>
      </c>
      <c r="WWD45" s="17">
        <f>+AVERAGE($D45:WWC45)</f>
        <v>77.023085347865447</v>
      </c>
      <c r="WWE45" s="17">
        <f>+AVERAGE($D45:WWD45)</f>
        <v>77.023085347865447</v>
      </c>
      <c r="WWF45" s="17">
        <f>+AVERAGE($D45:WWE45)</f>
        <v>77.023085347865447</v>
      </c>
      <c r="WWG45" s="17">
        <f>+AVERAGE($D45:WWF45)</f>
        <v>77.023085347865432</v>
      </c>
      <c r="WWH45" s="17">
        <f>+AVERAGE($D45:WWG45)</f>
        <v>77.023085347865432</v>
      </c>
      <c r="WWI45" s="17">
        <f>+AVERAGE($D45:WWH45)</f>
        <v>77.023085347865432</v>
      </c>
      <c r="WWJ45" s="17">
        <f>+AVERAGE($D45:WWI45)</f>
        <v>77.023085347865432</v>
      </c>
      <c r="WWK45" s="17">
        <f>+AVERAGE($D45:WWJ45)</f>
        <v>77.023085347865432</v>
      </c>
      <c r="WWL45" s="17">
        <f>+AVERAGE($D45:WWK45)</f>
        <v>77.023085347865432</v>
      </c>
      <c r="WWM45" s="17">
        <f>+AVERAGE($D45:WWL45)</f>
        <v>77.023085347865432</v>
      </c>
      <c r="WWN45" s="17">
        <f>+AVERAGE($D45:WWM45)</f>
        <v>77.023085347865432</v>
      </c>
      <c r="WWO45" s="17">
        <f>+AVERAGE($D45:WWN45)</f>
        <v>77.023085347865432</v>
      </c>
      <c r="WWP45" s="17">
        <f>+AVERAGE($D45:WWO45)</f>
        <v>77.023085347865432</v>
      </c>
      <c r="WWQ45" s="17">
        <f>+AVERAGE($D45:WWP45)</f>
        <v>77.023085347865418</v>
      </c>
      <c r="WWR45" s="17">
        <f>+AVERAGE($D45:WWQ45)</f>
        <v>77.023085347865418</v>
      </c>
      <c r="WWS45" s="17">
        <f>+AVERAGE($D45:WWR45)</f>
        <v>77.023085347865418</v>
      </c>
      <c r="WWT45" s="17">
        <f>+AVERAGE($D45:WWS45)</f>
        <v>77.023085347865418</v>
      </c>
      <c r="WWU45" s="17">
        <f>+AVERAGE($D45:WWT45)</f>
        <v>77.023085347865418</v>
      </c>
      <c r="WWV45" s="17">
        <f>+AVERAGE($D45:WWU45)</f>
        <v>77.023085347865418</v>
      </c>
      <c r="WWW45" s="17">
        <f>+AVERAGE($D45:WWV45)</f>
        <v>77.023085347865418</v>
      </c>
      <c r="WWX45" s="17">
        <f>+AVERAGE($D45:WWW45)</f>
        <v>77.023085347865418</v>
      </c>
      <c r="WWY45" s="17">
        <f>+AVERAGE($D45:WWX45)</f>
        <v>77.023085347865418</v>
      </c>
      <c r="WWZ45" s="17">
        <f>+AVERAGE($D45:WWY45)</f>
        <v>77.023085347865418</v>
      </c>
      <c r="WXA45" s="17">
        <f>+AVERAGE($D45:WWZ45)</f>
        <v>77.023085347865404</v>
      </c>
      <c r="WXB45" s="17">
        <f>+AVERAGE($D45:WXA45)</f>
        <v>77.023085347865404</v>
      </c>
      <c r="WXC45" s="17">
        <f>+AVERAGE($D45:WXB45)</f>
        <v>77.023085347865404</v>
      </c>
      <c r="WXD45" s="17">
        <f>+AVERAGE($D45:WXC45)</f>
        <v>77.023085347865404</v>
      </c>
      <c r="WXE45" s="17">
        <f>+AVERAGE($D45:WXD45)</f>
        <v>77.023085347865404</v>
      </c>
      <c r="WXF45" s="17">
        <f>+AVERAGE($D45:WXE45)</f>
        <v>77.023085347865404</v>
      </c>
      <c r="WXG45" s="17">
        <f>+AVERAGE($D45:WXF45)</f>
        <v>77.023085347865404</v>
      </c>
      <c r="WXH45" s="17">
        <f>+AVERAGE($D45:WXG45)</f>
        <v>77.023085347865404</v>
      </c>
      <c r="WXI45" s="17">
        <f>+AVERAGE($D45:WXH45)</f>
        <v>77.023085347865404</v>
      </c>
      <c r="WXJ45" s="17">
        <f>+AVERAGE($D45:WXI45)</f>
        <v>77.023085347865404</v>
      </c>
      <c r="WXK45" s="17">
        <f>+AVERAGE($D45:WXJ45)</f>
        <v>77.02308534786539</v>
      </c>
      <c r="WXL45" s="17">
        <f>+AVERAGE($D45:WXK45)</f>
        <v>77.02308534786539</v>
      </c>
      <c r="WXM45" s="17">
        <f>+AVERAGE($D45:WXL45)</f>
        <v>77.02308534786539</v>
      </c>
      <c r="WXN45" s="17">
        <f>+AVERAGE($D45:WXM45)</f>
        <v>77.02308534786539</v>
      </c>
      <c r="WXO45" s="17">
        <f>+AVERAGE($D45:WXN45)</f>
        <v>77.02308534786539</v>
      </c>
      <c r="WXP45" s="17">
        <f>+AVERAGE($D45:WXO45)</f>
        <v>77.02308534786539</v>
      </c>
      <c r="WXQ45" s="17">
        <f>+AVERAGE($D45:WXP45)</f>
        <v>77.02308534786539</v>
      </c>
      <c r="WXR45" s="17">
        <f>+AVERAGE($D45:WXQ45)</f>
        <v>77.02308534786539</v>
      </c>
      <c r="WXS45" s="17">
        <f>+AVERAGE($D45:WXR45)</f>
        <v>77.02308534786539</v>
      </c>
      <c r="WXT45" s="17">
        <f>+AVERAGE($D45:WXS45)</f>
        <v>77.02308534786539</v>
      </c>
      <c r="WXU45" s="17">
        <f>+AVERAGE($D45:WXT45)</f>
        <v>77.023085347865376</v>
      </c>
      <c r="WXV45" s="17">
        <f>+AVERAGE($D45:WXU45)</f>
        <v>77.023085347865376</v>
      </c>
      <c r="WXW45" s="17">
        <f>+AVERAGE($D45:WXV45)</f>
        <v>77.023085347865376</v>
      </c>
      <c r="WXX45" s="17">
        <f>+AVERAGE($D45:WXW45)</f>
        <v>77.023085347865376</v>
      </c>
      <c r="WXY45" s="17">
        <f>+AVERAGE($D45:WXX45)</f>
        <v>77.023085347865376</v>
      </c>
      <c r="WXZ45" s="17">
        <f>+AVERAGE($D45:WXY45)</f>
        <v>77.023085347865376</v>
      </c>
      <c r="WYA45" s="17">
        <f>+AVERAGE($D45:WXZ45)</f>
        <v>77.023085347865376</v>
      </c>
      <c r="WYB45" s="17">
        <f>+AVERAGE($D45:WYA45)</f>
        <v>77.023085347865376</v>
      </c>
      <c r="WYC45" s="17">
        <f>+AVERAGE($D45:WYB45)</f>
        <v>77.023085347865376</v>
      </c>
      <c r="WYD45" s="17">
        <f>+AVERAGE($D45:WYC45)</f>
        <v>77.023085347865376</v>
      </c>
      <c r="WYE45" s="17">
        <f>+AVERAGE($D45:WYD45)</f>
        <v>77.023085347865361</v>
      </c>
      <c r="WYF45" s="17">
        <f>+AVERAGE($D45:WYE45)</f>
        <v>77.023085347865361</v>
      </c>
      <c r="WYG45" s="17">
        <f>+AVERAGE($D45:WYF45)</f>
        <v>77.023085347865361</v>
      </c>
      <c r="WYH45" s="17">
        <f>+AVERAGE($D45:WYG45)</f>
        <v>77.023085347865361</v>
      </c>
      <c r="WYI45" s="17">
        <f>+AVERAGE($D45:WYH45)</f>
        <v>77.023085347865361</v>
      </c>
      <c r="WYJ45" s="17">
        <f>+AVERAGE($D45:WYI45)</f>
        <v>77.023085347865361</v>
      </c>
      <c r="WYK45" s="17">
        <f>+AVERAGE($D45:WYJ45)</f>
        <v>77.023085347865361</v>
      </c>
      <c r="WYL45" s="17">
        <f>+AVERAGE($D45:WYK45)</f>
        <v>77.023085347865361</v>
      </c>
      <c r="WYM45" s="17">
        <f>+AVERAGE($D45:WYL45)</f>
        <v>77.023085347865361</v>
      </c>
      <c r="WYN45" s="17">
        <f>+AVERAGE($D45:WYM45)</f>
        <v>77.023085347865361</v>
      </c>
      <c r="WYO45" s="17">
        <f>+AVERAGE($D45:WYN45)</f>
        <v>77.023085347865347</v>
      </c>
      <c r="WYP45" s="17">
        <f>+AVERAGE($D45:WYO45)</f>
        <v>77.023085347865347</v>
      </c>
      <c r="WYQ45" s="17">
        <f>+AVERAGE($D45:WYP45)</f>
        <v>77.023085347865347</v>
      </c>
      <c r="WYR45" s="17">
        <f>+AVERAGE($D45:WYQ45)</f>
        <v>77.023085347865347</v>
      </c>
      <c r="WYS45" s="17">
        <f>+AVERAGE($D45:WYR45)</f>
        <v>77.023085347865347</v>
      </c>
      <c r="WYT45" s="17">
        <f>+AVERAGE($D45:WYS45)</f>
        <v>77.023085347865347</v>
      </c>
      <c r="WYU45" s="17">
        <f>+AVERAGE($D45:WYT45)</f>
        <v>77.023085347865347</v>
      </c>
      <c r="WYV45" s="17">
        <f>+AVERAGE($D45:WYU45)</f>
        <v>77.023085347865347</v>
      </c>
      <c r="WYW45" s="17">
        <f>+AVERAGE($D45:WYV45)</f>
        <v>77.023085347865347</v>
      </c>
      <c r="WYX45" s="17">
        <f>+AVERAGE($D45:WYW45)</f>
        <v>77.023085347865347</v>
      </c>
      <c r="WYY45" s="17">
        <f>+AVERAGE($D45:WYX45)</f>
        <v>77.023085347865333</v>
      </c>
      <c r="WYZ45" s="17">
        <f>+AVERAGE($D45:WYY45)</f>
        <v>77.023085347865333</v>
      </c>
      <c r="WZA45" s="17">
        <f>+AVERAGE($D45:WYZ45)</f>
        <v>77.023085347865333</v>
      </c>
      <c r="WZB45" s="17">
        <f>+AVERAGE($D45:WZA45)</f>
        <v>77.023085347865333</v>
      </c>
      <c r="WZC45" s="17">
        <f>+AVERAGE($D45:WZB45)</f>
        <v>77.023085347865333</v>
      </c>
      <c r="WZD45" s="17">
        <f>+AVERAGE($D45:WZC45)</f>
        <v>77.023085347865333</v>
      </c>
      <c r="WZE45" s="17">
        <f>+AVERAGE($D45:WZD45)</f>
        <v>77.023085347865333</v>
      </c>
      <c r="WZF45" s="17">
        <f>+AVERAGE($D45:WZE45)</f>
        <v>77.023085347865333</v>
      </c>
      <c r="WZG45" s="17">
        <f>+AVERAGE($D45:WZF45)</f>
        <v>77.023085347865333</v>
      </c>
      <c r="WZH45" s="17">
        <f>+AVERAGE($D45:WZG45)</f>
        <v>77.023085347865333</v>
      </c>
      <c r="WZI45" s="17">
        <f>+AVERAGE($D45:WZH45)</f>
        <v>77.023085347865319</v>
      </c>
      <c r="WZJ45" s="17">
        <f>+AVERAGE($D45:WZI45)</f>
        <v>77.023085347865319</v>
      </c>
      <c r="WZK45" s="17">
        <f>+AVERAGE($D45:WZJ45)</f>
        <v>77.023085347865319</v>
      </c>
      <c r="WZL45" s="17">
        <f>+AVERAGE($D45:WZK45)</f>
        <v>77.023085347865319</v>
      </c>
      <c r="WZM45" s="17">
        <f>+AVERAGE($D45:WZL45)</f>
        <v>77.023085347865319</v>
      </c>
      <c r="WZN45" s="17">
        <f>+AVERAGE($D45:WZM45)</f>
        <v>77.023085347865319</v>
      </c>
      <c r="WZO45" s="17">
        <f>+AVERAGE($D45:WZN45)</f>
        <v>77.023085347865319</v>
      </c>
      <c r="WZP45" s="17">
        <f>+AVERAGE($D45:WZO45)</f>
        <v>77.023085347865319</v>
      </c>
      <c r="WZQ45" s="17">
        <f>+AVERAGE($D45:WZP45)</f>
        <v>77.023085347865319</v>
      </c>
      <c r="WZR45" s="17">
        <f>+AVERAGE($D45:WZQ45)</f>
        <v>77.023085347865319</v>
      </c>
      <c r="WZS45" s="17">
        <f>+AVERAGE($D45:WZR45)</f>
        <v>77.023085347865305</v>
      </c>
      <c r="WZT45" s="17">
        <f>+AVERAGE($D45:WZS45)</f>
        <v>77.023085347865305</v>
      </c>
      <c r="WZU45" s="17">
        <f>+AVERAGE($D45:WZT45)</f>
        <v>77.023085347865305</v>
      </c>
      <c r="WZV45" s="17">
        <f>+AVERAGE($D45:WZU45)</f>
        <v>77.023085347865305</v>
      </c>
      <c r="WZW45" s="17">
        <f>+AVERAGE($D45:WZV45)</f>
        <v>77.023085347865305</v>
      </c>
      <c r="WZX45" s="17">
        <f>+AVERAGE($D45:WZW45)</f>
        <v>77.023085347865305</v>
      </c>
      <c r="WZY45" s="17">
        <f>+AVERAGE($D45:WZX45)</f>
        <v>77.023085347865305</v>
      </c>
      <c r="WZZ45" s="17">
        <f>+AVERAGE($D45:WZY45)</f>
        <v>77.023085347865305</v>
      </c>
      <c r="XAA45" s="17">
        <f>+AVERAGE($D45:WZZ45)</f>
        <v>77.023085347865305</v>
      </c>
      <c r="XAB45" s="17">
        <f>+AVERAGE($D45:XAA45)</f>
        <v>77.023085347865305</v>
      </c>
      <c r="XAC45" s="17">
        <f>+AVERAGE($D45:XAB45)</f>
        <v>77.02308534786529</v>
      </c>
      <c r="XAD45" s="17">
        <f>+AVERAGE($D45:XAC45)</f>
        <v>77.02308534786529</v>
      </c>
      <c r="XAE45" s="17">
        <f>+AVERAGE($D45:XAD45)</f>
        <v>77.02308534786529</v>
      </c>
      <c r="XAF45" s="17">
        <f>+AVERAGE($D45:XAE45)</f>
        <v>77.02308534786529</v>
      </c>
      <c r="XAG45" s="17">
        <f>+AVERAGE($D45:XAF45)</f>
        <v>77.02308534786529</v>
      </c>
      <c r="XAH45" s="17">
        <f>+AVERAGE($D45:XAG45)</f>
        <v>77.02308534786529</v>
      </c>
      <c r="XAI45" s="17">
        <f>+AVERAGE($D45:XAH45)</f>
        <v>77.02308534786529</v>
      </c>
      <c r="XAJ45" s="17">
        <f>+AVERAGE($D45:XAI45)</f>
        <v>77.02308534786529</v>
      </c>
      <c r="XAK45" s="17">
        <f>+AVERAGE($D45:XAJ45)</f>
        <v>77.02308534786529</v>
      </c>
      <c r="XAL45" s="17">
        <f>+AVERAGE($D45:XAK45)</f>
        <v>77.02308534786529</v>
      </c>
      <c r="XAM45" s="17">
        <f>+AVERAGE($D45:XAL45)</f>
        <v>77.023085347865276</v>
      </c>
      <c r="XAN45" s="17">
        <f>+AVERAGE($D45:XAM45)</f>
        <v>77.023085347865276</v>
      </c>
      <c r="XAO45" s="17">
        <f>+AVERAGE($D45:XAN45)</f>
        <v>77.023085347865276</v>
      </c>
      <c r="XAP45" s="17">
        <f>+AVERAGE($D45:XAO45)</f>
        <v>77.023085347865276</v>
      </c>
      <c r="XAQ45" s="17">
        <f>+AVERAGE($D45:XAP45)</f>
        <v>77.023085347865276</v>
      </c>
      <c r="XAR45" s="17">
        <f>+AVERAGE($D45:XAQ45)</f>
        <v>77.023085347865276</v>
      </c>
      <c r="XAS45" s="17">
        <f>+AVERAGE($D45:XAR45)</f>
        <v>77.023085347865276</v>
      </c>
      <c r="XAT45" s="17">
        <f>+AVERAGE($D45:XAS45)</f>
        <v>77.023085347865276</v>
      </c>
      <c r="XAU45" s="17">
        <f>+AVERAGE($D45:XAT45)</f>
        <v>77.023085347865276</v>
      </c>
      <c r="XAV45" s="17">
        <f>+AVERAGE($D45:XAU45)</f>
        <v>77.023085347865276</v>
      </c>
      <c r="XAW45" s="17">
        <f>+AVERAGE($D45:XAV45)</f>
        <v>77.023085347865262</v>
      </c>
      <c r="XAX45" s="17">
        <f>+AVERAGE($D45:XAW45)</f>
        <v>77.023085347865262</v>
      </c>
      <c r="XAY45" s="17">
        <f>+AVERAGE($D45:XAX45)</f>
        <v>77.023085347865262</v>
      </c>
      <c r="XAZ45" s="17">
        <f>+AVERAGE($D45:XAY45)</f>
        <v>77.023085347865262</v>
      </c>
      <c r="XBA45" s="17">
        <f>+AVERAGE($D45:XAZ45)</f>
        <v>77.023085347865262</v>
      </c>
      <c r="XBB45" s="17">
        <f>+AVERAGE($D45:XBA45)</f>
        <v>77.023085347865262</v>
      </c>
      <c r="XBC45" s="17">
        <f>+AVERAGE($D45:XBB45)</f>
        <v>77.023085347865262</v>
      </c>
      <c r="XBD45" s="17">
        <f>+AVERAGE($D45:XBC45)</f>
        <v>77.023085347865262</v>
      </c>
      <c r="XBE45" s="17">
        <f>+AVERAGE($D45:XBD45)</f>
        <v>77.023085347865262</v>
      </c>
      <c r="XBF45" s="17">
        <f>+AVERAGE($D45:XBE45)</f>
        <v>77.023085347865262</v>
      </c>
      <c r="XBG45" s="17">
        <f>+AVERAGE($D45:XBF45)</f>
        <v>77.023085347865248</v>
      </c>
      <c r="XBH45" s="17">
        <f>+AVERAGE($D45:XBG45)</f>
        <v>77.023085347865248</v>
      </c>
      <c r="XBI45" s="17">
        <f>+AVERAGE($D45:XBH45)</f>
        <v>77.023085347865248</v>
      </c>
      <c r="XBJ45" s="17">
        <f>+AVERAGE($D45:XBI45)</f>
        <v>77.023085347865248</v>
      </c>
      <c r="XBK45" s="17">
        <f>+AVERAGE($D45:XBJ45)</f>
        <v>77.023085347865248</v>
      </c>
      <c r="XBL45" s="17">
        <f>+AVERAGE($D45:XBK45)</f>
        <v>77.023085347865248</v>
      </c>
      <c r="XBM45" s="17">
        <f>+AVERAGE($D45:XBL45)</f>
        <v>77.023085347865248</v>
      </c>
      <c r="XBN45" s="17">
        <f>+AVERAGE($D45:XBM45)</f>
        <v>77.023085347865248</v>
      </c>
      <c r="XBO45" s="17">
        <f>+AVERAGE($D45:XBN45)</f>
        <v>77.023085347865248</v>
      </c>
      <c r="XBP45" s="17">
        <f>+AVERAGE($D45:XBO45)</f>
        <v>77.023085347865248</v>
      </c>
      <c r="XBQ45" s="17">
        <f>+AVERAGE($D45:XBP45)</f>
        <v>77.023085347865248</v>
      </c>
      <c r="XBR45" s="17">
        <f>+AVERAGE($D45:XBQ45)</f>
        <v>77.023085347865234</v>
      </c>
      <c r="XBS45" s="17">
        <f>+AVERAGE($D45:XBR45)</f>
        <v>77.023085347865234</v>
      </c>
      <c r="XBT45" s="17">
        <f>+AVERAGE($D45:XBS45)</f>
        <v>77.023085347865234</v>
      </c>
      <c r="XBU45" s="17">
        <f>+AVERAGE($D45:XBT45)</f>
        <v>77.023085347865234</v>
      </c>
      <c r="XBV45" s="17">
        <f>+AVERAGE($D45:XBU45)</f>
        <v>77.023085347865234</v>
      </c>
      <c r="XBW45" s="17">
        <f>+AVERAGE($D45:XBV45)</f>
        <v>77.023085347865234</v>
      </c>
      <c r="XBX45" s="17">
        <f>+AVERAGE($D45:XBW45)</f>
        <v>77.023085347865234</v>
      </c>
      <c r="XBY45" s="17">
        <f>+AVERAGE($D45:XBX45)</f>
        <v>77.023085347865234</v>
      </c>
      <c r="XBZ45" s="17">
        <f>+AVERAGE($D45:XBY45)</f>
        <v>77.023085347865234</v>
      </c>
      <c r="XCA45" s="17">
        <f>+AVERAGE($D45:XBZ45)</f>
        <v>77.023085347865234</v>
      </c>
      <c r="XCB45" s="17">
        <f>+AVERAGE($D45:XCA45)</f>
        <v>77.023085347865219</v>
      </c>
      <c r="XCC45" s="17">
        <f>+AVERAGE($D45:XCB45)</f>
        <v>77.023085347865219</v>
      </c>
      <c r="XCD45" s="17">
        <f>+AVERAGE($D45:XCC45)</f>
        <v>77.023085347865219</v>
      </c>
      <c r="XCE45" s="17">
        <f>+AVERAGE($D45:XCD45)</f>
        <v>77.023085347865219</v>
      </c>
      <c r="XCF45" s="17">
        <f>+AVERAGE($D45:XCE45)</f>
        <v>77.023085347865219</v>
      </c>
      <c r="XCG45" s="17">
        <f>+AVERAGE($D45:XCF45)</f>
        <v>77.023085347865219</v>
      </c>
      <c r="XCH45" s="17">
        <f>+AVERAGE($D45:XCG45)</f>
        <v>77.023085347865219</v>
      </c>
      <c r="XCI45" s="17">
        <f>+AVERAGE($D45:XCH45)</f>
        <v>77.023085347865219</v>
      </c>
      <c r="XCJ45" s="17">
        <f>+AVERAGE($D45:XCI45)</f>
        <v>77.023085347865219</v>
      </c>
      <c r="XCK45" s="17">
        <f>+AVERAGE($D45:XCJ45)</f>
        <v>77.023085347865219</v>
      </c>
      <c r="XCL45" s="17">
        <f>+AVERAGE($D45:XCK45)</f>
        <v>77.023085347865205</v>
      </c>
      <c r="XCM45" s="17">
        <f>+AVERAGE($D45:XCL45)</f>
        <v>77.023085347865205</v>
      </c>
      <c r="XCN45" s="17">
        <f>+AVERAGE($D45:XCM45)</f>
        <v>77.023085347865205</v>
      </c>
      <c r="XCO45" s="17">
        <f>+AVERAGE($D45:XCN45)</f>
        <v>77.023085347865205</v>
      </c>
      <c r="XCP45" s="17">
        <f>+AVERAGE($D45:XCO45)</f>
        <v>77.023085347865205</v>
      </c>
      <c r="XCQ45" s="17">
        <f>+AVERAGE($D45:XCP45)</f>
        <v>77.023085347865205</v>
      </c>
      <c r="XCR45" s="17">
        <f>+AVERAGE($D45:XCQ45)</f>
        <v>77.023085347865205</v>
      </c>
      <c r="XCS45" s="17">
        <f>+AVERAGE($D45:XCR45)</f>
        <v>77.023085347865205</v>
      </c>
      <c r="XCT45" s="17">
        <f>+AVERAGE($D45:XCS45)</f>
        <v>77.023085347865205</v>
      </c>
      <c r="XCU45" s="17">
        <f>+AVERAGE($D45:XCT45)</f>
        <v>77.023085347865205</v>
      </c>
      <c r="XCV45" s="17">
        <f>+AVERAGE($D45:XCU45)</f>
        <v>77.023085347865191</v>
      </c>
      <c r="XCW45" s="17">
        <f>+AVERAGE($D45:XCV45)</f>
        <v>77.023085347865191</v>
      </c>
      <c r="XCX45" s="17">
        <f>+AVERAGE($D45:XCW45)</f>
        <v>77.023085347865191</v>
      </c>
      <c r="XCY45" s="17">
        <f>+AVERAGE($D45:XCX45)</f>
        <v>77.023085347865191</v>
      </c>
      <c r="XCZ45" s="17">
        <f>+AVERAGE($D45:XCY45)</f>
        <v>77.023085347865191</v>
      </c>
      <c r="XDA45" s="17">
        <f>+AVERAGE($D45:XCZ45)</f>
        <v>77.023085347865191</v>
      </c>
      <c r="XDB45" s="17">
        <f>+AVERAGE($D45:XDA45)</f>
        <v>77.023085347865191</v>
      </c>
      <c r="XDC45" s="17">
        <f>+AVERAGE($D45:XDB45)</f>
        <v>77.023085347865191</v>
      </c>
      <c r="XDD45" s="17">
        <f>+AVERAGE($D45:XDC45)</f>
        <v>77.023085347865191</v>
      </c>
      <c r="XDE45" s="17">
        <f>+AVERAGE($D45:XDD45)</f>
        <v>77.023085347865191</v>
      </c>
      <c r="XDF45" s="17">
        <f>+AVERAGE($D45:XDE45)</f>
        <v>77.023085347865177</v>
      </c>
      <c r="XDG45" s="17">
        <f>+AVERAGE($D45:XDF45)</f>
        <v>77.023085347865177</v>
      </c>
      <c r="XDH45" s="17">
        <f>+AVERAGE($D45:XDG45)</f>
        <v>77.023085347865177</v>
      </c>
      <c r="XDI45" s="17">
        <f>+AVERAGE($D45:XDH45)</f>
        <v>77.023085347865177</v>
      </c>
      <c r="XDJ45" s="17">
        <f>+AVERAGE($D45:XDI45)</f>
        <v>77.023085347865177</v>
      </c>
      <c r="XDK45" s="17">
        <f>+AVERAGE($D45:XDJ45)</f>
        <v>77.023085347865177</v>
      </c>
      <c r="XDL45" s="17">
        <f>+AVERAGE($D45:XDK45)</f>
        <v>77.023085347865177</v>
      </c>
      <c r="XDM45" s="17">
        <f>+AVERAGE($D45:XDL45)</f>
        <v>77.023085347865177</v>
      </c>
      <c r="XDN45" s="17">
        <f>+AVERAGE($D45:XDM45)</f>
        <v>77.023085347865177</v>
      </c>
      <c r="XDO45" s="17">
        <f>+AVERAGE($D45:XDN45)</f>
        <v>77.023085347865177</v>
      </c>
      <c r="XDP45" s="17">
        <f>+AVERAGE($D45:XDO45)</f>
        <v>77.023085347865162</v>
      </c>
      <c r="XDQ45" s="17">
        <f>+AVERAGE($D45:XDP45)</f>
        <v>77.023085347865162</v>
      </c>
      <c r="XDR45" s="17">
        <f>+AVERAGE($D45:XDQ45)</f>
        <v>77.023085347865162</v>
      </c>
      <c r="XDS45" s="17">
        <f>+AVERAGE($D45:XDR45)</f>
        <v>77.023085347865162</v>
      </c>
      <c r="XDT45" s="17">
        <f>+AVERAGE($D45:XDS45)</f>
        <v>77.023085347865162</v>
      </c>
      <c r="XDU45" s="17">
        <f>+AVERAGE($D45:XDT45)</f>
        <v>77.023085347865162</v>
      </c>
      <c r="XDV45" s="17">
        <f>+AVERAGE($D45:XDU45)</f>
        <v>77.023085347865162</v>
      </c>
      <c r="XDW45" s="17">
        <f>+AVERAGE($D45:XDV45)</f>
        <v>77.023085347865162</v>
      </c>
      <c r="XDX45" s="17">
        <f>+AVERAGE($D45:XDW45)</f>
        <v>77.023085347865162</v>
      </c>
      <c r="XDY45" s="17">
        <f>+AVERAGE($D45:XDX45)</f>
        <v>77.023085347865162</v>
      </c>
      <c r="XDZ45" s="17">
        <f>+AVERAGE($D45:XDY45)</f>
        <v>77.023085347865162</v>
      </c>
      <c r="XEA45" s="17">
        <f>+AVERAGE($D45:XDZ45)</f>
        <v>77.023085347865148</v>
      </c>
      <c r="XEB45" s="17">
        <f>+AVERAGE($D45:XEA45)</f>
        <v>77.023085347865148</v>
      </c>
      <c r="XEC45" s="17">
        <f>+AVERAGE($D45:XEB45)</f>
        <v>77.023085347865148</v>
      </c>
      <c r="XED45" s="17">
        <f>+AVERAGE($D45:XEC45)</f>
        <v>77.023085347865148</v>
      </c>
      <c r="XEE45" s="17">
        <f>+AVERAGE($D45:XED45)</f>
        <v>77.023085347865148</v>
      </c>
      <c r="XEF45" s="17">
        <f>+AVERAGE($D45:XEE45)</f>
        <v>77.023085347865148</v>
      </c>
      <c r="XEG45" s="17">
        <f>+AVERAGE($D45:XEF45)</f>
        <v>77.023085347865148</v>
      </c>
      <c r="XEH45" s="17">
        <f>+AVERAGE($D45:XEG45)</f>
        <v>77.023085347865148</v>
      </c>
      <c r="XEI45" s="17">
        <f>+AVERAGE($D45:XEH45)</f>
        <v>77.023085347865148</v>
      </c>
      <c r="XEJ45" s="17">
        <f>+AVERAGE($D45:XEI45)</f>
        <v>77.023085347865148</v>
      </c>
      <c r="XEK45" s="17">
        <f>+AVERAGE($D45:XEJ45)</f>
        <v>77.023085347865134</v>
      </c>
      <c r="XEL45" s="17">
        <f>+AVERAGE($D45:XEK45)</f>
        <v>77.023085347865134</v>
      </c>
      <c r="XEM45" s="17">
        <f>+AVERAGE($D45:XEL45)</f>
        <v>77.023085347865134</v>
      </c>
      <c r="XEN45" s="17">
        <f>+AVERAGE($D45:XEM45)</f>
        <v>77.023085347865134</v>
      </c>
      <c r="XEO45" s="17">
        <f>+AVERAGE($D45:XEN45)</f>
        <v>77.023085347865134</v>
      </c>
      <c r="XEP45" s="17">
        <f>+AVERAGE($D45:XEO45)</f>
        <v>77.023085347865134</v>
      </c>
      <c r="XEQ45" s="17">
        <f>+AVERAGE($D45:XEP45)</f>
        <v>77.023085347865134</v>
      </c>
      <c r="XER45" s="17">
        <f>+AVERAGE($D45:XEQ45)</f>
        <v>77.023085347865134</v>
      </c>
      <c r="XES45" s="17">
        <f>+AVERAGE($D45:XER45)</f>
        <v>77.023085347865134</v>
      </c>
      <c r="XET45" s="17">
        <f>+AVERAGE($D45:XES45)</f>
        <v>77.023085347865134</v>
      </c>
      <c r="XEU45" s="17">
        <f>+AVERAGE($D45:XET45)</f>
        <v>77.02308534786512</v>
      </c>
      <c r="XEV45" s="17">
        <f>+AVERAGE($D45:XEU45)</f>
        <v>77.02308534786512</v>
      </c>
      <c r="XEW45" s="17">
        <f>+AVERAGE($D45:XEV45)</f>
        <v>77.02308534786512</v>
      </c>
      <c r="XEX45" s="17">
        <f>+AVERAGE($D45:XEW45)</f>
        <v>77.02308534786512</v>
      </c>
      <c r="XEY45" s="17">
        <f>+AVERAGE($D45:XEX45)</f>
        <v>77.02308534786512</v>
      </c>
      <c r="XEZ45" s="17">
        <f>+AVERAGE($D45:XEY45)</f>
        <v>77.02308534786512</v>
      </c>
      <c r="XFA45" s="17">
        <f>+AVERAGE($D45:XEZ45)</f>
        <v>77.02308534786512</v>
      </c>
    </row>
    <row r="46" spans="2:16381" x14ac:dyDescent="0.35">
      <c r="B46" s="17" t="s">
        <v>113</v>
      </c>
      <c r="D46" s="17">
        <f>+(D30/D$22)*$C$41</f>
        <v>5.4390661877896846</v>
      </c>
      <c r="E46" s="17">
        <f>+(E30/E$22)*$C$41</f>
        <v>4.6442316973706586</v>
      </c>
      <c r="F46" s="269">
        <f t="shared" si="15"/>
        <v>4.6442316973706586</v>
      </c>
      <c r="G46" s="269">
        <f t="shared" ref="G46:M46" si="17">+F46</f>
        <v>4.6442316973706586</v>
      </c>
      <c r="H46" s="269">
        <f t="shared" si="17"/>
        <v>4.6442316973706586</v>
      </c>
      <c r="I46" s="269">
        <f t="shared" si="17"/>
        <v>4.6442316973706586</v>
      </c>
      <c r="J46" s="269">
        <f t="shared" si="17"/>
        <v>4.6442316973706586</v>
      </c>
      <c r="K46" s="269">
        <f t="shared" si="17"/>
        <v>4.6442316973706586</v>
      </c>
      <c r="L46" s="269">
        <f t="shared" si="17"/>
        <v>4.6442316973706586</v>
      </c>
      <c r="M46" s="269">
        <f t="shared" si="17"/>
        <v>4.6442316973706586</v>
      </c>
    </row>
    <row r="47" spans="2:16381" x14ac:dyDescent="0.35">
      <c r="B47" s="17" t="s">
        <v>114</v>
      </c>
      <c r="D47" s="17">
        <f>+(D31/D$21)*$C$41</f>
        <v>1.4260863808351294</v>
      </c>
      <c r="E47" s="17">
        <f>+(E31/E$21)*$C$41</f>
        <v>1.4373836869090268</v>
      </c>
      <c r="F47" s="269">
        <f t="shared" si="15"/>
        <v>1.4373836869090268</v>
      </c>
      <c r="G47" s="269">
        <f t="shared" ref="G47:M47" si="18">+F47</f>
        <v>1.4373836869090268</v>
      </c>
      <c r="H47" s="269">
        <f t="shared" si="18"/>
        <v>1.4373836869090268</v>
      </c>
      <c r="I47" s="269">
        <f t="shared" si="18"/>
        <v>1.4373836869090268</v>
      </c>
      <c r="J47" s="269">
        <f t="shared" si="18"/>
        <v>1.4373836869090268</v>
      </c>
      <c r="K47" s="269">
        <f t="shared" si="18"/>
        <v>1.4373836869090268</v>
      </c>
      <c r="L47" s="269">
        <f t="shared" si="18"/>
        <v>1.4373836869090268</v>
      </c>
      <c r="M47" s="269">
        <f t="shared" si="18"/>
        <v>1.4373836869090268</v>
      </c>
    </row>
    <row r="49" spans="2:16381" x14ac:dyDescent="0.35">
      <c r="B49" s="22" t="s">
        <v>126</v>
      </c>
    </row>
    <row r="50" spans="2:16381" x14ac:dyDescent="0.35">
      <c r="B50" s="17" t="s">
        <v>129</v>
      </c>
      <c r="D50" s="17">
        <f t="shared" ref="D50:E52" si="19">+(D35/D$22)*$C$41</f>
        <v>43.508091173497036</v>
      </c>
      <c r="E50" s="17">
        <f t="shared" si="19"/>
        <v>39.170982583545765</v>
      </c>
      <c r="F50" s="269">
        <f t="shared" ref="F50:F52" si="20">+E50</f>
        <v>39.170982583545765</v>
      </c>
      <c r="G50" s="269">
        <f t="shared" ref="G50:M50" si="21">+F50</f>
        <v>39.170982583545765</v>
      </c>
      <c r="H50" s="269">
        <f t="shared" si="21"/>
        <v>39.170982583545765</v>
      </c>
      <c r="I50" s="269">
        <f t="shared" si="21"/>
        <v>39.170982583545765</v>
      </c>
      <c r="J50" s="269">
        <f t="shared" si="21"/>
        <v>39.170982583545765</v>
      </c>
      <c r="K50" s="269">
        <f t="shared" si="21"/>
        <v>39.170982583545765</v>
      </c>
      <c r="L50" s="269">
        <f t="shared" si="21"/>
        <v>39.170982583545765</v>
      </c>
      <c r="M50" s="269">
        <f t="shared" si="21"/>
        <v>39.170982583545765</v>
      </c>
    </row>
    <row r="51" spans="2:16381" x14ac:dyDescent="0.35">
      <c r="B51" s="17" t="s">
        <v>130</v>
      </c>
      <c r="D51" s="17">
        <f t="shared" si="19"/>
        <v>1.2462483724947511</v>
      </c>
      <c r="E51" s="17">
        <f t="shared" si="19"/>
        <v>1.2137445820025261</v>
      </c>
      <c r="F51" s="269">
        <f t="shared" si="20"/>
        <v>1.2137445820025261</v>
      </c>
      <c r="G51" s="269">
        <f t="shared" ref="G51:M52" si="22">+F51</f>
        <v>1.2137445820025261</v>
      </c>
      <c r="H51" s="269">
        <f t="shared" si="22"/>
        <v>1.2137445820025261</v>
      </c>
      <c r="I51" s="269">
        <f t="shared" si="22"/>
        <v>1.2137445820025261</v>
      </c>
      <c r="J51" s="269">
        <f t="shared" si="22"/>
        <v>1.2137445820025261</v>
      </c>
      <c r="K51" s="269">
        <f t="shared" si="22"/>
        <v>1.2137445820025261</v>
      </c>
      <c r="L51" s="269">
        <f t="shared" si="22"/>
        <v>1.2137445820025261</v>
      </c>
      <c r="M51" s="269">
        <f t="shared" si="22"/>
        <v>1.2137445820025261</v>
      </c>
    </row>
    <row r="52" spans="2:16381" x14ac:dyDescent="0.35">
      <c r="B52" s="17" t="s">
        <v>132</v>
      </c>
      <c r="D52" s="17">
        <f t="shared" si="19"/>
        <v>2.9032414705536755</v>
      </c>
      <c r="E52" s="17">
        <f t="shared" si="19"/>
        <v>3.1212657136908062</v>
      </c>
      <c r="F52" s="269">
        <f t="shared" si="20"/>
        <v>3.1212657136908062</v>
      </c>
      <c r="G52" s="269">
        <f t="shared" si="22"/>
        <v>3.1212657136908062</v>
      </c>
      <c r="H52" s="269">
        <f t="shared" si="22"/>
        <v>3.1212657136908062</v>
      </c>
      <c r="I52" s="269">
        <f t="shared" si="22"/>
        <v>3.1212657136908062</v>
      </c>
      <c r="J52" s="269">
        <f t="shared" si="22"/>
        <v>3.1212657136908062</v>
      </c>
      <c r="K52" s="269">
        <f t="shared" si="22"/>
        <v>3.1212657136908062</v>
      </c>
      <c r="L52" s="269">
        <f t="shared" si="22"/>
        <v>3.1212657136908062</v>
      </c>
      <c r="M52" s="269">
        <f t="shared" si="22"/>
        <v>3.1212657136908062</v>
      </c>
    </row>
    <row r="55" spans="2:16381" x14ac:dyDescent="0.35">
      <c r="B55" s="23" t="s">
        <v>248</v>
      </c>
    </row>
    <row r="56" spans="2:16381" x14ac:dyDescent="0.35">
      <c r="B56" s="23"/>
    </row>
    <row r="57" spans="2:16381" x14ac:dyDescent="0.35">
      <c r="B57" s="22" t="s">
        <v>108</v>
      </c>
    </row>
    <row r="58" spans="2:16381" x14ac:dyDescent="0.35">
      <c r="B58" s="17" t="s">
        <v>109</v>
      </c>
      <c r="D58" s="17">
        <f>+D44*D$21/$C$41</f>
        <v>50075.775999999998</v>
      </c>
      <c r="E58" s="17">
        <f>+E44*E$21/$C$41</f>
        <v>65206.67300000001</v>
      </c>
      <c r="F58" s="17">
        <f>+F44*F$21/$C$41</f>
        <v>67830.412691539634</v>
      </c>
      <c r="G58" s="17">
        <f t="shared" ref="G58:M58" si="23">+G44*G$21/$C$41</f>
        <v>69488.348605682739</v>
      </c>
      <c r="H58" s="17">
        <f t="shared" si="23"/>
        <v>71208.662533206792</v>
      </c>
      <c r="I58" s="17">
        <f t="shared" si="23"/>
        <v>72915.441347133106</v>
      </c>
      <c r="J58" s="17">
        <f t="shared" si="23"/>
        <v>74650.572606900037</v>
      </c>
      <c r="K58" s="17">
        <f t="shared" si="23"/>
        <v>76465.645374302898</v>
      </c>
      <c r="L58" s="17">
        <f t="shared" si="23"/>
        <v>78303.095432212984</v>
      </c>
      <c r="M58" s="17">
        <f t="shared" si="23"/>
        <v>79569.246114698937</v>
      </c>
    </row>
    <row r="59" spans="2:16381" x14ac:dyDescent="0.35">
      <c r="B59" s="17" t="s">
        <v>111</v>
      </c>
      <c r="D59" s="17">
        <f t="shared" ref="D59:M59" si="24">+D45*D$21/$C$41</f>
        <v>260597.70100000003</v>
      </c>
      <c r="E59" s="17">
        <f>+E45*E$21/$C$41</f>
        <v>413365.49299999996</v>
      </c>
      <c r="F59" s="17">
        <f t="shared" si="24"/>
        <v>429998.19945777219</v>
      </c>
      <c r="G59" s="17">
        <f t="shared" si="24"/>
        <v>440508.3737234057</v>
      </c>
      <c r="H59" s="17">
        <f t="shared" si="24"/>
        <v>451413.98172407376</v>
      </c>
      <c r="I59" s="17">
        <f t="shared" si="24"/>
        <v>462233.7864066498</v>
      </c>
      <c r="J59" s="17">
        <f t="shared" si="24"/>
        <v>473233.3261104048</v>
      </c>
      <c r="K59" s="17">
        <f t="shared" si="24"/>
        <v>484739.6400321158</v>
      </c>
      <c r="L59" s="17">
        <f t="shared" si="24"/>
        <v>496387.81059666653</v>
      </c>
      <c r="M59" s="17">
        <f t="shared" si="24"/>
        <v>504414.33575120231</v>
      </c>
    </row>
    <row r="60" spans="2:16381" x14ac:dyDescent="0.35">
      <c r="B60" s="17" t="s">
        <v>113</v>
      </c>
      <c r="D60" s="17">
        <f t="shared" ref="D60:M60" si="25">+D46*D$22/$C$41</f>
        <v>21749.750999999997</v>
      </c>
      <c r="E60" s="17">
        <f>+E46*E$22/$C$41</f>
        <v>21033.383999999995</v>
      </c>
      <c r="F60" s="17">
        <f t="shared" si="25"/>
        <v>22031.378468783478</v>
      </c>
      <c r="G60" s="17">
        <f t="shared" si="25"/>
        <v>22823.082344502011</v>
      </c>
      <c r="H60" s="17">
        <f t="shared" si="25"/>
        <v>22822.527203455324</v>
      </c>
      <c r="I60" s="17">
        <f t="shared" si="25"/>
        <v>23366.210370068417</v>
      </c>
      <c r="J60" s="17">
        <f t="shared" si="25"/>
        <v>23934.027019406683</v>
      </c>
      <c r="K60" s="17">
        <f t="shared" si="25"/>
        <v>24595.620139041373</v>
      </c>
      <c r="L60" s="17">
        <f t="shared" si="25"/>
        <v>25277.746829980948</v>
      </c>
      <c r="M60" s="17">
        <f t="shared" si="25"/>
        <v>25828.297637232281</v>
      </c>
    </row>
    <row r="61" spans="2:16381" x14ac:dyDescent="0.35">
      <c r="B61" s="17" t="s">
        <v>114</v>
      </c>
      <c r="D61" s="17">
        <f t="shared" ref="D61:M61" si="26">+D47*D$21/$C$41</f>
        <v>6326.6220000000003</v>
      </c>
      <c r="E61" s="17">
        <f>+E47*E$21/$C$41</f>
        <v>7515.9</v>
      </c>
      <c r="F61" s="17">
        <f t="shared" si="26"/>
        <v>7818.3194340913951</v>
      </c>
      <c r="G61" s="17">
        <f t="shared" si="26"/>
        <v>8009.4176754800983</v>
      </c>
      <c r="H61" s="17">
        <f t="shared" si="26"/>
        <v>8207.7057778017424</v>
      </c>
      <c r="I61" s="17">
        <f t="shared" si="26"/>
        <v>8404.4337858016097</v>
      </c>
      <c r="J61" s="17">
        <f t="shared" si="26"/>
        <v>8604.4297744833566</v>
      </c>
      <c r="K61" s="17">
        <f t="shared" si="26"/>
        <v>8813.640040624723</v>
      </c>
      <c r="L61" s="17">
        <f t="shared" si="26"/>
        <v>9025.4295746536482</v>
      </c>
      <c r="M61" s="17">
        <f t="shared" si="26"/>
        <v>9171.3695755258923</v>
      </c>
      <c r="P61" s="17">
        <f t="shared" ref="P61:CA61" si="27">+P47*P$21/$C$41</f>
        <v>0</v>
      </c>
      <c r="Q61" s="17">
        <f t="shared" si="27"/>
        <v>0</v>
      </c>
      <c r="R61" s="17">
        <f t="shared" si="27"/>
        <v>0</v>
      </c>
      <c r="S61" s="17">
        <f t="shared" si="27"/>
        <v>0</v>
      </c>
      <c r="T61" s="17">
        <f t="shared" si="27"/>
        <v>0</v>
      </c>
      <c r="U61" s="17">
        <f t="shared" si="27"/>
        <v>0</v>
      </c>
      <c r="V61" s="17">
        <f t="shared" si="27"/>
        <v>0</v>
      </c>
      <c r="W61" s="17">
        <f t="shared" si="27"/>
        <v>0</v>
      </c>
      <c r="X61" s="17">
        <f t="shared" si="27"/>
        <v>0</v>
      </c>
      <c r="Y61" s="17">
        <f t="shared" si="27"/>
        <v>0</v>
      </c>
      <c r="Z61" s="17">
        <f t="shared" si="27"/>
        <v>0</v>
      </c>
      <c r="AA61" s="17">
        <f t="shared" si="27"/>
        <v>0</v>
      </c>
      <c r="AB61" s="17">
        <f t="shared" si="27"/>
        <v>0</v>
      </c>
      <c r="AC61" s="17">
        <f t="shared" si="27"/>
        <v>0</v>
      </c>
      <c r="AD61" s="17">
        <f t="shared" si="27"/>
        <v>0</v>
      </c>
      <c r="AE61" s="17">
        <f t="shared" si="27"/>
        <v>0</v>
      </c>
      <c r="AF61" s="17">
        <f t="shared" si="27"/>
        <v>0</v>
      </c>
      <c r="AG61" s="17">
        <f t="shared" si="27"/>
        <v>0</v>
      </c>
      <c r="AH61" s="17">
        <f t="shared" si="27"/>
        <v>0</v>
      </c>
      <c r="AI61" s="17">
        <f t="shared" si="27"/>
        <v>0</v>
      </c>
      <c r="AJ61" s="17">
        <f t="shared" si="27"/>
        <v>0</v>
      </c>
      <c r="AK61" s="17">
        <f t="shared" si="27"/>
        <v>0</v>
      </c>
      <c r="AL61" s="17">
        <f t="shared" si="27"/>
        <v>0</v>
      </c>
      <c r="AM61" s="17">
        <f t="shared" si="27"/>
        <v>0</v>
      </c>
      <c r="AN61" s="17">
        <f t="shared" si="27"/>
        <v>0</v>
      </c>
      <c r="AO61" s="17">
        <f t="shared" si="27"/>
        <v>0</v>
      </c>
      <c r="AP61" s="17">
        <f t="shared" si="27"/>
        <v>0</v>
      </c>
      <c r="AQ61" s="17">
        <f t="shared" si="27"/>
        <v>0</v>
      </c>
      <c r="AR61" s="17">
        <f t="shared" si="27"/>
        <v>0</v>
      </c>
      <c r="AS61" s="17">
        <f t="shared" si="27"/>
        <v>0</v>
      </c>
      <c r="AT61" s="17">
        <f t="shared" si="27"/>
        <v>0</v>
      </c>
      <c r="AU61" s="17">
        <f t="shared" si="27"/>
        <v>0</v>
      </c>
      <c r="AV61" s="17">
        <f t="shared" si="27"/>
        <v>0</v>
      </c>
      <c r="AW61" s="17">
        <f t="shared" si="27"/>
        <v>0</v>
      </c>
      <c r="AX61" s="17">
        <f t="shared" si="27"/>
        <v>0</v>
      </c>
      <c r="AY61" s="17">
        <f t="shared" si="27"/>
        <v>0</v>
      </c>
      <c r="AZ61" s="17">
        <f t="shared" si="27"/>
        <v>0</v>
      </c>
      <c r="BA61" s="17">
        <f t="shared" si="27"/>
        <v>0</v>
      </c>
      <c r="BB61" s="17">
        <f t="shared" si="27"/>
        <v>0</v>
      </c>
      <c r="BC61" s="17">
        <f t="shared" si="27"/>
        <v>0</v>
      </c>
      <c r="BD61" s="17">
        <f t="shared" si="27"/>
        <v>0</v>
      </c>
      <c r="BE61" s="17">
        <f t="shared" si="27"/>
        <v>0</v>
      </c>
      <c r="BF61" s="17">
        <f t="shared" si="27"/>
        <v>0</v>
      </c>
      <c r="BG61" s="17">
        <f t="shared" si="27"/>
        <v>0</v>
      </c>
      <c r="BH61" s="17">
        <f t="shared" si="27"/>
        <v>0</v>
      </c>
      <c r="BI61" s="17">
        <f t="shared" si="27"/>
        <v>0</v>
      </c>
      <c r="BJ61" s="17">
        <f t="shared" si="27"/>
        <v>0</v>
      </c>
      <c r="BK61" s="17">
        <f t="shared" si="27"/>
        <v>0</v>
      </c>
      <c r="BL61" s="17">
        <f t="shared" si="27"/>
        <v>0</v>
      </c>
      <c r="BM61" s="17">
        <f t="shared" si="27"/>
        <v>0</v>
      </c>
      <c r="BN61" s="17">
        <f t="shared" si="27"/>
        <v>0</v>
      </c>
      <c r="BO61" s="17">
        <f t="shared" si="27"/>
        <v>0</v>
      </c>
      <c r="BP61" s="17">
        <f t="shared" si="27"/>
        <v>0</v>
      </c>
      <c r="BQ61" s="17">
        <f t="shared" si="27"/>
        <v>0</v>
      </c>
      <c r="BR61" s="17">
        <f t="shared" si="27"/>
        <v>0</v>
      </c>
      <c r="BS61" s="17">
        <f t="shared" si="27"/>
        <v>0</v>
      </c>
      <c r="BT61" s="17">
        <f t="shared" si="27"/>
        <v>0</v>
      </c>
      <c r="BU61" s="17">
        <f t="shared" si="27"/>
        <v>0</v>
      </c>
      <c r="BV61" s="17">
        <f t="shared" si="27"/>
        <v>0</v>
      </c>
      <c r="BW61" s="17">
        <f t="shared" si="27"/>
        <v>0</v>
      </c>
      <c r="BX61" s="17">
        <f t="shared" si="27"/>
        <v>0</v>
      </c>
      <c r="BY61" s="17">
        <f t="shared" si="27"/>
        <v>0</v>
      </c>
      <c r="BZ61" s="17">
        <f t="shared" si="27"/>
        <v>0</v>
      </c>
      <c r="CA61" s="17">
        <f t="shared" si="27"/>
        <v>0</v>
      </c>
      <c r="CB61" s="17">
        <f t="shared" ref="CB61:EM61" si="28">+CB47*CB$21/$C$41</f>
        <v>0</v>
      </c>
      <c r="CC61" s="17">
        <f t="shared" si="28"/>
        <v>0</v>
      </c>
      <c r="CD61" s="17">
        <f t="shared" si="28"/>
        <v>0</v>
      </c>
      <c r="CE61" s="17">
        <f t="shared" si="28"/>
        <v>0</v>
      </c>
      <c r="CF61" s="17">
        <f t="shared" si="28"/>
        <v>0</v>
      </c>
      <c r="CG61" s="17">
        <f t="shared" si="28"/>
        <v>0</v>
      </c>
      <c r="CH61" s="17">
        <f t="shared" si="28"/>
        <v>0</v>
      </c>
      <c r="CI61" s="17">
        <f t="shared" si="28"/>
        <v>0</v>
      </c>
      <c r="CJ61" s="17">
        <f t="shared" si="28"/>
        <v>0</v>
      </c>
      <c r="CK61" s="17">
        <f t="shared" si="28"/>
        <v>0</v>
      </c>
      <c r="CL61" s="17">
        <f t="shared" si="28"/>
        <v>0</v>
      </c>
      <c r="CM61" s="17">
        <f t="shared" si="28"/>
        <v>0</v>
      </c>
      <c r="CN61" s="17">
        <f t="shared" si="28"/>
        <v>0</v>
      </c>
      <c r="CO61" s="17">
        <f t="shared" si="28"/>
        <v>0</v>
      </c>
      <c r="CP61" s="17">
        <f t="shared" si="28"/>
        <v>0</v>
      </c>
      <c r="CQ61" s="17">
        <f t="shared" si="28"/>
        <v>0</v>
      </c>
      <c r="CR61" s="17">
        <f t="shared" si="28"/>
        <v>0</v>
      </c>
      <c r="CS61" s="17">
        <f t="shared" si="28"/>
        <v>0</v>
      </c>
      <c r="CT61" s="17">
        <f t="shared" si="28"/>
        <v>0</v>
      </c>
      <c r="CU61" s="17">
        <f t="shared" si="28"/>
        <v>0</v>
      </c>
      <c r="CV61" s="17">
        <f t="shared" si="28"/>
        <v>0</v>
      </c>
      <c r="CW61" s="17">
        <f t="shared" si="28"/>
        <v>0</v>
      </c>
      <c r="CX61" s="17">
        <f t="shared" si="28"/>
        <v>0</v>
      </c>
      <c r="CY61" s="17">
        <f t="shared" si="28"/>
        <v>0</v>
      </c>
      <c r="CZ61" s="17">
        <f t="shared" si="28"/>
        <v>0</v>
      </c>
      <c r="DA61" s="17">
        <f t="shared" si="28"/>
        <v>0</v>
      </c>
      <c r="DB61" s="17">
        <f t="shared" si="28"/>
        <v>0</v>
      </c>
      <c r="DC61" s="17">
        <f t="shared" si="28"/>
        <v>0</v>
      </c>
      <c r="DD61" s="17">
        <f t="shared" si="28"/>
        <v>0</v>
      </c>
      <c r="DE61" s="17">
        <f t="shared" si="28"/>
        <v>0</v>
      </c>
      <c r="DF61" s="17">
        <f t="shared" si="28"/>
        <v>0</v>
      </c>
      <c r="DG61" s="17">
        <f t="shared" si="28"/>
        <v>0</v>
      </c>
      <c r="DH61" s="17">
        <f t="shared" si="28"/>
        <v>0</v>
      </c>
      <c r="DI61" s="17">
        <f t="shared" si="28"/>
        <v>0</v>
      </c>
      <c r="DJ61" s="17">
        <f t="shared" si="28"/>
        <v>0</v>
      </c>
      <c r="DK61" s="17">
        <f t="shared" si="28"/>
        <v>0</v>
      </c>
      <c r="DL61" s="17">
        <f t="shared" si="28"/>
        <v>0</v>
      </c>
      <c r="DM61" s="17">
        <f t="shared" si="28"/>
        <v>0</v>
      </c>
      <c r="DN61" s="17">
        <f t="shared" si="28"/>
        <v>0</v>
      </c>
      <c r="DO61" s="17">
        <f t="shared" si="28"/>
        <v>0</v>
      </c>
      <c r="DP61" s="17">
        <f t="shared" si="28"/>
        <v>0</v>
      </c>
      <c r="DQ61" s="17">
        <f t="shared" si="28"/>
        <v>0</v>
      </c>
      <c r="DR61" s="17">
        <f t="shared" si="28"/>
        <v>0</v>
      </c>
      <c r="DS61" s="17">
        <f t="shared" si="28"/>
        <v>0</v>
      </c>
      <c r="DT61" s="17">
        <f t="shared" si="28"/>
        <v>0</v>
      </c>
      <c r="DU61" s="17">
        <f t="shared" si="28"/>
        <v>0</v>
      </c>
      <c r="DV61" s="17">
        <f t="shared" si="28"/>
        <v>0</v>
      </c>
      <c r="DW61" s="17">
        <f t="shared" si="28"/>
        <v>0</v>
      </c>
      <c r="DX61" s="17">
        <f t="shared" si="28"/>
        <v>0</v>
      </c>
      <c r="DY61" s="17">
        <f t="shared" si="28"/>
        <v>0</v>
      </c>
      <c r="DZ61" s="17">
        <f t="shared" si="28"/>
        <v>0</v>
      </c>
      <c r="EA61" s="17">
        <f t="shared" si="28"/>
        <v>0</v>
      </c>
      <c r="EB61" s="17">
        <f t="shared" si="28"/>
        <v>0</v>
      </c>
      <c r="EC61" s="17">
        <f t="shared" si="28"/>
        <v>0</v>
      </c>
      <c r="ED61" s="17">
        <f t="shared" si="28"/>
        <v>0</v>
      </c>
      <c r="EE61" s="17">
        <f t="shared" si="28"/>
        <v>0</v>
      </c>
      <c r="EF61" s="17">
        <f t="shared" si="28"/>
        <v>0</v>
      </c>
      <c r="EG61" s="17">
        <f t="shared" si="28"/>
        <v>0</v>
      </c>
      <c r="EH61" s="17">
        <f t="shared" si="28"/>
        <v>0</v>
      </c>
      <c r="EI61" s="17">
        <f t="shared" si="28"/>
        <v>0</v>
      </c>
      <c r="EJ61" s="17">
        <f t="shared" si="28"/>
        <v>0</v>
      </c>
      <c r="EK61" s="17">
        <f t="shared" si="28"/>
        <v>0</v>
      </c>
      <c r="EL61" s="17">
        <f t="shared" si="28"/>
        <v>0</v>
      </c>
      <c r="EM61" s="17">
        <f t="shared" si="28"/>
        <v>0</v>
      </c>
      <c r="EN61" s="17">
        <f t="shared" ref="EN61:GY61" si="29">+EN47*EN$21/$C$41</f>
        <v>0</v>
      </c>
      <c r="EO61" s="17">
        <f t="shared" si="29"/>
        <v>0</v>
      </c>
      <c r="EP61" s="17">
        <f t="shared" si="29"/>
        <v>0</v>
      </c>
      <c r="EQ61" s="17">
        <f t="shared" si="29"/>
        <v>0</v>
      </c>
      <c r="ER61" s="17">
        <f t="shared" si="29"/>
        <v>0</v>
      </c>
      <c r="ES61" s="17">
        <f t="shared" si="29"/>
        <v>0</v>
      </c>
      <c r="ET61" s="17">
        <f t="shared" si="29"/>
        <v>0</v>
      </c>
      <c r="EU61" s="17">
        <f t="shared" si="29"/>
        <v>0</v>
      </c>
      <c r="EV61" s="17">
        <f t="shared" si="29"/>
        <v>0</v>
      </c>
      <c r="EW61" s="17">
        <f t="shared" si="29"/>
        <v>0</v>
      </c>
      <c r="EX61" s="17">
        <f t="shared" si="29"/>
        <v>0</v>
      </c>
      <c r="EY61" s="17">
        <f t="shared" si="29"/>
        <v>0</v>
      </c>
      <c r="EZ61" s="17">
        <f t="shared" si="29"/>
        <v>0</v>
      </c>
      <c r="FA61" s="17">
        <f t="shared" si="29"/>
        <v>0</v>
      </c>
      <c r="FB61" s="17">
        <f t="shared" si="29"/>
        <v>0</v>
      </c>
      <c r="FC61" s="17">
        <f t="shared" si="29"/>
        <v>0</v>
      </c>
      <c r="FD61" s="17">
        <f t="shared" si="29"/>
        <v>0</v>
      </c>
      <c r="FE61" s="17">
        <f t="shared" si="29"/>
        <v>0</v>
      </c>
      <c r="FF61" s="17">
        <f t="shared" si="29"/>
        <v>0</v>
      </c>
      <c r="FG61" s="17">
        <f t="shared" si="29"/>
        <v>0</v>
      </c>
      <c r="FH61" s="17">
        <f t="shared" si="29"/>
        <v>0</v>
      </c>
      <c r="FI61" s="17">
        <f t="shared" si="29"/>
        <v>0</v>
      </c>
      <c r="FJ61" s="17">
        <f t="shared" si="29"/>
        <v>0</v>
      </c>
      <c r="FK61" s="17">
        <f t="shared" si="29"/>
        <v>0</v>
      </c>
      <c r="FL61" s="17">
        <f t="shared" si="29"/>
        <v>0</v>
      </c>
      <c r="FM61" s="17">
        <f t="shared" si="29"/>
        <v>0</v>
      </c>
      <c r="FN61" s="17">
        <f t="shared" si="29"/>
        <v>0</v>
      </c>
      <c r="FO61" s="17">
        <f t="shared" si="29"/>
        <v>0</v>
      </c>
      <c r="FP61" s="17">
        <f t="shared" si="29"/>
        <v>0</v>
      </c>
      <c r="FQ61" s="17">
        <f t="shared" si="29"/>
        <v>0</v>
      </c>
      <c r="FR61" s="17">
        <f t="shared" si="29"/>
        <v>0</v>
      </c>
      <c r="FS61" s="17">
        <f t="shared" si="29"/>
        <v>0</v>
      </c>
      <c r="FT61" s="17">
        <f t="shared" si="29"/>
        <v>0</v>
      </c>
      <c r="FU61" s="17">
        <f t="shared" si="29"/>
        <v>0</v>
      </c>
      <c r="FV61" s="17">
        <f t="shared" si="29"/>
        <v>0</v>
      </c>
      <c r="FW61" s="17">
        <f t="shared" si="29"/>
        <v>0</v>
      </c>
      <c r="FX61" s="17">
        <f t="shared" si="29"/>
        <v>0</v>
      </c>
      <c r="FY61" s="17">
        <f t="shared" si="29"/>
        <v>0</v>
      </c>
      <c r="FZ61" s="17">
        <f t="shared" si="29"/>
        <v>0</v>
      </c>
      <c r="GA61" s="17">
        <f t="shared" si="29"/>
        <v>0</v>
      </c>
      <c r="GB61" s="17">
        <f t="shared" si="29"/>
        <v>0</v>
      </c>
      <c r="GC61" s="17">
        <f t="shared" si="29"/>
        <v>0</v>
      </c>
      <c r="GD61" s="17">
        <f t="shared" si="29"/>
        <v>0</v>
      </c>
      <c r="GE61" s="17">
        <f t="shared" si="29"/>
        <v>0</v>
      </c>
      <c r="GF61" s="17">
        <f t="shared" si="29"/>
        <v>0</v>
      </c>
      <c r="GG61" s="17">
        <f t="shared" si="29"/>
        <v>0</v>
      </c>
      <c r="GH61" s="17">
        <f t="shared" si="29"/>
        <v>0</v>
      </c>
      <c r="GI61" s="17">
        <f t="shared" si="29"/>
        <v>0</v>
      </c>
      <c r="GJ61" s="17">
        <f t="shared" si="29"/>
        <v>0</v>
      </c>
      <c r="GK61" s="17">
        <f t="shared" si="29"/>
        <v>0</v>
      </c>
      <c r="GL61" s="17">
        <f t="shared" si="29"/>
        <v>0</v>
      </c>
      <c r="GM61" s="17">
        <f t="shared" si="29"/>
        <v>0</v>
      </c>
      <c r="GN61" s="17">
        <f t="shared" si="29"/>
        <v>0</v>
      </c>
      <c r="GO61" s="17">
        <f t="shared" si="29"/>
        <v>0</v>
      </c>
      <c r="GP61" s="17">
        <f t="shared" si="29"/>
        <v>0</v>
      </c>
      <c r="GQ61" s="17">
        <f t="shared" si="29"/>
        <v>0</v>
      </c>
      <c r="GR61" s="17">
        <f t="shared" si="29"/>
        <v>0</v>
      </c>
      <c r="GS61" s="17">
        <f t="shared" si="29"/>
        <v>0</v>
      </c>
      <c r="GT61" s="17">
        <f t="shared" si="29"/>
        <v>0</v>
      </c>
      <c r="GU61" s="17">
        <f t="shared" si="29"/>
        <v>0</v>
      </c>
      <c r="GV61" s="17">
        <f t="shared" si="29"/>
        <v>0</v>
      </c>
      <c r="GW61" s="17">
        <f t="shared" si="29"/>
        <v>0</v>
      </c>
      <c r="GX61" s="17">
        <f t="shared" si="29"/>
        <v>0</v>
      </c>
      <c r="GY61" s="17">
        <f t="shared" si="29"/>
        <v>0</v>
      </c>
      <c r="GZ61" s="17">
        <f t="shared" ref="GZ61:JK61" si="30">+GZ47*GZ$21/$C$41</f>
        <v>0</v>
      </c>
      <c r="HA61" s="17">
        <f t="shared" si="30"/>
        <v>0</v>
      </c>
      <c r="HB61" s="17">
        <f t="shared" si="30"/>
        <v>0</v>
      </c>
      <c r="HC61" s="17">
        <f t="shared" si="30"/>
        <v>0</v>
      </c>
      <c r="HD61" s="17">
        <f t="shared" si="30"/>
        <v>0</v>
      </c>
      <c r="HE61" s="17">
        <f t="shared" si="30"/>
        <v>0</v>
      </c>
      <c r="HF61" s="17">
        <f t="shared" si="30"/>
        <v>0</v>
      </c>
      <c r="HG61" s="17">
        <f t="shared" si="30"/>
        <v>0</v>
      </c>
      <c r="HH61" s="17">
        <f t="shared" si="30"/>
        <v>0</v>
      </c>
      <c r="HI61" s="17">
        <f t="shared" si="30"/>
        <v>0</v>
      </c>
      <c r="HJ61" s="17">
        <f t="shared" si="30"/>
        <v>0</v>
      </c>
      <c r="HK61" s="17">
        <f t="shared" si="30"/>
        <v>0</v>
      </c>
      <c r="HL61" s="17">
        <f t="shared" si="30"/>
        <v>0</v>
      </c>
      <c r="HM61" s="17">
        <f t="shared" si="30"/>
        <v>0</v>
      </c>
      <c r="HN61" s="17">
        <f t="shared" si="30"/>
        <v>0</v>
      </c>
      <c r="HO61" s="17">
        <f t="shared" si="30"/>
        <v>0</v>
      </c>
      <c r="HP61" s="17">
        <f t="shared" si="30"/>
        <v>0</v>
      </c>
      <c r="HQ61" s="17">
        <f t="shared" si="30"/>
        <v>0</v>
      </c>
      <c r="HR61" s="17">
        <f t="shared" si="30"/>
        <v>0</v>
      </c>
      <c r="HS61" s="17">
        <f t="shared" si="30"/>
        <v>0</v>
      </c>
      <c r="HT61" s="17">
        <f t="shared" si="30"/>
        <v>0</v>
      </c>
      <c r="HU61" s="17">
        <f t="shared" si="30"/>
        <v>0</v>
      </c>
      <c r="HV61" s="17">
        <f t="shared" si="30"/>
        <v>0</v>
      </c>
      <c r="HW61" s="17">
        <f t="shared" si="30"/>
        <v>0</v>
      </c>
      <c r="HX61" s="17">
        <f t="shared" si="30"/>
        <v>0</v>
      </c>
      <c r="HY61" s="17">
        <f t="shared" si="30"/>
        <v>0</v>
      </c>
      <c r="HZ61" s="17">
        <f t="shared" si="30"/>
        <v>0</v>
      </c>
      <c r="IA61" s="17">
        <f t="shared" si="30"/>
        <v>0</v>
      </c>
      <c r="IB61" s="17">
        <f t="shared" si="30"/>
        <v>0</v>
      </c>
      <c r="IC61" s="17">
        <f t="shared" si="30"/>
        <v>0</v>
      </c>
      <c r="ID61" s="17">
        <f t="shared" si="30"/>
        <v>0</v>
      </c>
      <c r="IE61" s="17">
        <f t="shared" si="30"/>
        <v>0</v>
      </c>
      <c r="IF61" s="17">
        <f t="shared" si="30"/>
        <v>0</v>
      </c>
      <c r="IG61" s="17">
        <f t="shared" si="30"/>
        <v>0</v>
      </c>
      <c r="IH61" s="17">
        <f t="shared" si="30"/>
        <v>0</v>
      </c>
      <c r="II61" s="17">
        <f t="shared" si="30"/>
        <v>0</v>
      </c>
      <c r="IJ61" s="17">
        <f t="shared" si="30"/>
        <v>0</v>
      </c>
      <c r="IK61" s="17">
        <f t="shared" si="30"/>
        <v>0</v>
      </c>
      <c r="IL61" s="17">
        <f t="shared" si="30"/>
        <v>0</v>
      </c>
      <c r="IM61" s="17">
        <f t="shared" si="30"/>
        <v>0</v>
      </c>
      <c r="IN61" s="17">
        <f t="shared" si="30"/>
        <v>0</v>
      </c>
      <c r="IO61" s="17">
        <f t="shared" si="30"/>
        <v>0</v>
      </c>
      <c r="IP61" s="17">
        <f t="shared" si="30"/>
        <v>0</v>
      </c>
      <c r="IQ61" s="17">
        <f t="shared" si="30"/>
        <v>0</v>
      </c>
      <c r="IR61" s="17">
        <f t="shared" si="30"/>
        <v>0</v>
      </c>
      <c r="IS61" s="17">
        <f t="shared" si="30"/>
        <v>0</v>
      </c>
      <c r="IT61" s="17">
        <f t="shared" si="30"/>
        <v>0</v>
      </c>
      <c r="IU61" s="17">
        <f t="shared" si="30"/>
        <v>0</v>
      </c>
      <c r="IV61" s="17">
        <f t="shared" si="30"/>
        <v>0</v>
      </c>
      <c r="IW61" s="17">
        <f t="shared" si="30"/>
        <v>0</v>
      </c>
      <c r="IX61" s="17">
        <f t="shared" si="30"/>
        <v>0</v>
      </c>
      <c r="IY61" s="17">
        <f t="shared" si="30"/>
        <v>0</v>
      </c>
      <c r="IZ61" s="17">
        <f t="shared" si="30"/>
        <v>0</v>
      </c>
      <c r="JA61" s="17">
        <f t="shared" si="30"/>
        <v>0</v>
      </c>
      <c r="JB61" s="17">
        <f t="shared" si="30"/>
        <v>0</v>
      </c>
      <c r="JC61" s="17">
        <f t="shared" si="30"/>
        <v>0</v>
      </c>
      <c r="JD61" s="17">
        <f t="shared" si="30"/>
        <v>0</v>
      </c>
      <c r="JE61" s="17">
        <f t="shared" si="30"/>
        <v>0</v>
      </c>
      <c r="JF61" s="17">
        <f t="shared" si="30"/>
        <v>0</v>
      </c>
      <c r="JG61" s="17">
        <f t="shared" si="30"/>
        <v>0</v>
      </c>
      <c r="JH61" s="17">
        <f t="shared" si="30"/>
        <v>0</v>
      </c>
      <c r="JI61" s="17">
        <f t="shared" si="30"/>
        <v>0</v>
      </c>
      <c r="JJ61" s="17">
        <f t="shared" si="30"/>
        <v>0</v>
      </c>
      <c r="JK61" s="17">
        <f t="shared" si="30"/>
        <v>0</v>
      </c>
      <c r="JL61" s="17">
        <f t="shared" ref="JL61:LW61" si="31">+JL47*JL$21/$C$41</f>
        <v>0</v>
      </c>
      <c r="JM61" s="17">
        <f t="shared" si="31"/>
        <v>0</v>
      </c>
      <c r="JN61" s="17">
        <f t="shared" si="31"/>
        <v>0</v>
      </c>
      <c r="JO61" s="17">
        <f t="shared" si="31"/>
        <v>0</v>
      </c>
      <c r="JP61" s="17">
        <f t="shared" si="31"/>
        <v>0</v>
      </c>
      <c r="JQ61" s="17">
        <f t="shared" si="31"/>
        <v>0</v>
      </c>
      <c r="JR61" s="17">
        <f t="shared" si="31"/>
        <v>0</v>
      </c>
      <c r="JS61" s="17">
        <f t="shared" si="31"/>
        <v>0</v>
      </c>
      <c r="JT61" s="17">
        <f t="shared" si="31"/>
        <v>0</v>
      </c>
      <c r="JU61" s="17">
        <f t="shared" si="31"/>
        <v>0</v>
      </c>
      <c r="JV61" s="17">
        <f t="shared" si="31"/>
        <v>0</v>
      </c>
      <c r="JW61" s="17">
        <f t="shared" si="31"/>
        <v>0</v>
      </c>
      <c r="JX61" s="17">
        <f t="shared" si="31"/>
        <v>0</v>
      </c>
      <c r="JY61" s="17">
        <f t="shared" si="31"/>
        <v>0</v>
      </c>
      <c r="JZ61" s="17">
        <f t="shared" si="31"/>
        <v>0</v>
      </c>
      <c r="KA61" s="17">
        <f t="shared" si="31"/>
        <v>0</v>
      </c>
      <c r="KB61" s="17">
        <f t="shared" si="31"/>
        <v>0</v>
      </c>
      <c r="KC61" s="17">
        <f t="shared" si="31"/>
        <v>0</v>
      </c>
      <c r="KD61" s="17">
        <f t="shared" si="31"/>
        <v>0</v>
      </c>
      <c r="KE61" s="17">
        <f t="shared" si="31"/>
        <v>0</v>
      </c>
      <c r="KF61" s="17">
        <f t="shared" si="31"/>
        <v>0</v>
      </c>
      <c r="KG61" s="17">
        <f t="shared" si="31"/>
        <v>0</v>
      </c>
      <c r="KH61" s="17">
        <f t="shared" si="31"/>
        <v>0</v>
      </c>
      <c r="KI61" s="17">
        <f t="shared" si="31"/>
        <v>0</v>
      </c>
      <c r="KJ61" s="17">
        <f t="shared" si="31"/>
        <v>0</v>
      </c>
      <c r="KK61" s="17">
        <f t="shared" si="31"/>
        <v>0</v>
      </c>
      <c r="KL61" s="17">
        <f t="shared" si="31"/>
        <v>0</v>
      </c>
      <c r="KM61" s="17">
        <f t="shared" si="31"/>
        <v>0</v>
      </c>
      <c r="KN61" s="17">
        <f t="shared" si="31"/>
        <v>0</v>
      </c>
      <c r="KO61" s="17">
        <f t="shared" si="31"/>
        <v>0</v>
      </c>
      <c r="KP61" s="17">
        <f t="shared" si="31"/>
        <v>0</v>
      </c>
      <c r="KQ61" s="17">
        <f t="shared" si="31"/>
        <v>0</v>
      </c>
      <c r="KR61" s="17">
        <f t="shared" si="31"/>
        <v>0</v>
      </c>
      <c r="KS61" s="17">
        <f t="shared" si="31"/>
        <v>0</v>
      </c>
      <c r="KT61" s="17">
        <f t="shared" si="31"/>
        <v>0</v>
      </c>
      <c r="KU61" s="17">
        <f t="shared" si="31"/>
        <v>0</v>
      </c>
      <c r="KV61" s="17">
        <f t="shared" si="31"/>
        <v>0</v>
      </c>
      <c r="KW61" s="17">
        <f t="shared" si="31"/>
        <v>0</v>
      </c>
      <c r="KX61" s="17">
        <f t="shared" si="31"/>
        <v>0</v>
      </c>
      <c r="KY61" s="17">
        <f t="shared" si="31"/>
        <v>0</v>
      </c>
      <c r="KZ61" s="17">
        <f t="shared" si="31"/>
        <v>0</v>
      </c>
      <c r="LA61" s="17">
        <f t="shared" si="31"/>
        <v>0</v>
      </c>
      <c r="LB61" s="17">
        <f t="shared" si="31"/>
        <v>0</v>
      </c>
      <c r="LC61" s="17">
        <f t="shared" si="31"/>
        <v>0</v>
      </c>
      <c r="LD61" s="17">
        <f t="shared" si="31"/>
        <v>0</v>
      </c>
      <c r="LE61" s="17">
        <f t="shared" si="31"/>
        <v>0</v>
      </c>
      <c r="LF61" s="17">
        <f t="shared" si="31"/>
        <v>0</v>
      </c>
      <c r="LG61" s="17">
        <f t="shared" si="31"/>
        <v>0</v>
      </c>
      <c r="LH61" s="17">
        <f t="shared" si="31"/>
        <v>0</v>
      </c>
      <c r="LI61" s="17">
        <f t="shared" si="31"/>
        <v>0</v>
      </c>
      <c r="LJ61" s="17">
        <f t="shared" si="31"/>
        <v>0</v>
      </c>
      <c r="LK61" s="17">
        <f t="shared" si="31"/>
        <v>0</v>
      </c>
      <c r="LL61" s="17">
        <f t="shared" si="31"/>
        <v>0</v>
      </c>
      <c r="LM61" s="17">
        <f t="shared" si="31"/>
        <v>0</v>
      </c>
      <c r="LN61" s="17">
        <f t="shared" si="31"/>
        <v>0</v>
      </c>
      <c r="LO61" s="17">
        <f t="shared" si="31"/>
        <v>0</v>
      </c>
      <c r="LP61" s="17">
        <f t="shared" si="31"/>
        <v>0</v>
      </c>
      <c r="LQ61" s="17">
        <f t="shared" si="31"/>
        <v>0</v>
      </c>
      <c r="LR61" s="17">
        <f t="shared" si="31"/>
        <v>0</v>
      </c>
      <c r="LS61" s="17">
        <f t="shared" si="31"/>
        <v>0</v>
      </c>
      <c r="LT61" s="17">
        <f t="shared" si="31"/>
        <v>0</v>
      </c>
      <c r="LU61" s="17">
        <f t="shared" si="31"/>
        <v>0</v>
      </c>
      <c r="LV61" s="17">
        <f t="shared" si="31"/>
        <v>0</v>
      </c>
      <c r="LW61" s="17">
        <f t="shared" si="31"/>
        <v>0</v>
      </c>
      <c r="LX61" s="17">
        <f t="shared" ref="LX61:OI61" si="32">+LX47*LX$21/$C$41</f>
        <v>0</v>
      </c>
      <c r="LY61" s="17">
        <f t="shared" si="32"/>
        <v>0</v>
      </c>
      <c r="LZ61" s="17">
        <f t="shared" si="32"/>
        <v>0</v>
      </c>
      <c r="MA61" s="17">
        <f t="shared" si="32"/>
        <v>0</v>
      </c>
      <c r="MB61" s="17">
        <f t="shared" si="32"/>
        <v>0</v>
      </c>
      <c r="MC61" s="17">
        <f t="shared" si="32"/>
        <v>0</v>
      </c>
      <c r="MD61" s="17">
        <f t="shared" si="32"/>
        <v>0</v>
      </c>
      <c r="ME61" s="17">
        <f t="shared" si="32"/>
        <v>0</v>
      </c>
      <c r="MF61" s="17">
        <f t="shared" si="32"/>
        <v>0</v>
      </c>
      <c r="MG61" s="17">
        <f t="shared" si="32"/>
        <v>0</v>
      </c>
      <c r="MH61" s="17">
        <f t="shared" si="32"/>
        <v>0</v>
      </c>
      <c r="MI61" s="17">
        <f t="shared" si="32"/>
        <v>0</v>
      </c>
      <c r="MJ61" s="17">
        <f t="shared" si="32"/>
        <v>0</v>
      </c>
      <c r="MK61" s="17">
        <f t="shared" si="32"/>
        <v>0</v>
      </c>
      <c r="ML61" s="17">
        <f t="shared" si="32"/>
        <v>0</v>
      </c>
      <c r="MM61" s="17">
        <f t="shared" si="32"/>
        <v>0</v>
      </c>
      <c r="MN61" s="17">
        <f t="shared" si="32"/>
        <v>0</v>
      </c>
      <c r="MO61" s="17">
        <f t="shared" si="32"/>
        <v>0</v>
      </c>
      <c r="MP61" s="17">
        <f t="shared" si="32"/>
        <v>0</v>
      </c>
      <c r="MQ61" s="17">
        <f t="shared" si="32"/>
        <v>0</v>
      </c>
      <c r="MR61" s="17">
        <f t="shared" si="32"/>
        <v>0</v>
      </c>
      <c r="MS61" s="17">
        <f t="shared" si="32"/>
        <v>0</v>
      </c>
      <c r="MT61" s="17">
        <f t="shared" si="32"/>
        <v>0</v>
      </c>
      <c r="MU61" s="17">
        <f t="shared" si="32"/>
        <v>0</v>
      </c>
      <c r="MV61" s="17">
        <f t="shared" si="32"/>
        <v>0</v>
      </c>
      <c r="MW61" s="17">
        <f t="shared" si="32"/>
        <v>0</v>
      </c>
      <c r="MX61" s="17">
        <f t="shared" si="32"/>
        <v>0</v>
      </c>
      <c r="MY61" s="17">
        <f t="shared" si="32"/>
        <v>0</v>
      </c>
      <c r="MZ61" s="17">
        <f t="shared" si="32"/>
        <v>0</v>
      </c>
      <c r="NA61" s="17">
        <f t="shared" si="32"/>
        <v>0</v>
      </c>
      <c r="NB61" s="17">
        <f t="shared" si="32"/>
        <v>0</v>
      </c>
      <c r="NC61" s="17">
        <f t="shared" si="32"/>
        <v>0</v>
      </c>
      <c r="ND61" s="17">
        <f t="shared" si="32"/>
        <v>0</v>
      </c>
      <c r="NE61" s="17">
        <f t="shared" si="32"/>
        <v>0</v>
      </c>
      <c r="NF61" s="17">
        <f t="shared" si="32"/>
        <v>0</v>
      </c>
      <c r="NG61" s="17">
        <f t="shared" si="32"/>
        <v>0</v>
      </c>
      <c r="NH61" s="17">
        <f t="shared" si="32"/>
        <v>0</v>
      </c>
      <c r="NI61" s="17">
        <f t="shared" si="32"/>
        <v>0</v>
      </c>
      <c r="NJ61" s="17">
        <f t="shared" si="32"/>
        <v>0</v>
      </c>
      <c r="NK61" s="17">
        <f t="shared" si="32"/>
        <v>0</v>
      </c>
      <c r="NL61" s="17">
        <f t="shared" si="32"/>
        <v>0</v>
      </c>
      <c r="NM61" s="17">
        <f t="shared" si="32"/>
        <v>0</v>
      </c>
      <c r="NN61" s="17">
        <f t="shared" si="32"/>
        <v>0</v>
      </c>
      <c r="NO61" s="17">
        <f t="shared" si="32"/>
        <v>0</v>
      </c>
      <c r="NP61" s="17">
        <f t="shared" si="32"/>
        <v>0</v>
      </c>
      <c r="NQ61" s="17">
        <f t="shared" si="32"/>
        <v>0</v>
      </c>
      <c r="NR61" s="17">
        <f t="shared" si="32"/>
        <v>0</v>
      </c>
      <c r="NS61" s="17">
        <f t="shared" si="32"/>
        <v>0</v>
      </c>
      <c r="NT61" s="17">
        <f t="shared" si="32"/>
        <v>0</v>
      </c>
      <c r="NU61" s="17">
        <f t="shared" si="32"/>
        <v>0</v>
      </c>
      <c r="NV61" s="17">
        <f t="shared" si="32"/>
        <v>0</v>
      </c>
      <c r="NW61" s="17">
        <f t="shared" si="32"/>
        <v>0</v>
      </c>
      <c r="NX61" s="17">
        <f t="shared" si="32"/>
        <v>0</v>
      </c>
      <c r="NY61" s="17">
        <f t="shared" si="32"/>
        <v>0</v>
      </c>
      <c r="NZ61" s="17">
        <f t="shared" si="32"/>
        <v>0</v>
      </c>
      <c r="OA61" s="17">
        <f t="shared" si="32"/>
        <v>0</v>
      </c>
      <c r="OB61" s="17">
        <f t="shared" si="32"/>
        <v>0</v>
      </c>
      <c r="OC61" s="17">
        <f t="shared" si="32"/>
        <v>0</v>
      </c>
      <c r="OD61" s="17">
        <f t="shared" si="32"/>
        <v>0</v>
      </c>
      <c r="OE61" s="17">
        <f t="shared" si="32"/>
        <v>0</v>
      </c>
      <c r="OF61" s="17">
        <f t="shared" si="32"/>
        <v>0</v>
      </c>
      <c r="OG61" s="17">
        <f t="shared" si="32"/>
        <v>0</v>
      </c>
      <c r="OH61" s="17">
        <f t="shared" si="32"/>
        <v>0</v>
      </c>
      <c r="OI61" s="17">
        <f t="shared" si="32"/>
        <v>0</v>
      </c>
      <c r="OJ61" s="17">
        <f t="shared" ref="OJ61:QU61" si="33">+OJ47*OJ$21/$C$41</f>
        <v>0</v>
      </c>
      <c r="OK61" s="17">
        <f t="shared" si="33"/>
        <v>0</v>
      </c>
      <c r="OL61" s="17">
        <f t="shared" si="33"/>
        <v>0</v>
      </c>
      <c r="OM61" s="17">
        <f t="shared" si="33"/>
        <v>0</v>
      </c>
      <c r="ON61" s="17">
        <f t="shared" si="33"/>
        <v>0</v>
      </c>
      <c r="OO61" s="17">
        <f t="shared" si="33"/>
        <v>0</v>
      </c>
      <c r="OP61" s="17">
        <f t="shared" si="33"/>
        <v>0</v>
      </c>
      <c r="OQ61" s="17">
        <f t="shared" si="33"/>
        <v>0</v>
      </c>
      <c r="OR61" s="17">
        <f t="shared" si="33"/>
        <v>0</v>
      </c>
      <c r="OS61" s="17">
        <f t="shared" si="33"/>
        <v>0</v>
      </c>
      <c r="OT61" s="17">
        <f t="shared" si="33"/>
        <v>0</v>
      </c>
      <c r="OU61" s="17">
        <f t="shared" si="33"/>
        <v>0</v>
      </c>
      <c r="OV61" s="17">
        <f t="shared" si="33"/>
        <v>0</v>
      </c>
      <c r="OW61" s="17">
        <f t="shared" si="33"/>
        <v>0</v>
      </c>
      <c r="OX61" s="17">
        <f t="shared" si="33"/>
        <v>0</v>
      </c>
      <c r="OY61" s="17">
        <f t="shared" si="33"/>
        <v>0</v>
      </c>
      <c r="OZ61" s="17">
        <f t="shared" si="33"/>
        <v>0</v>
      </c>
      <c r="PA61" s="17">
        <f t="shared" si="33"/>
        <v>0</v>
      </c>
      <c r="PB61" s="17">
        <f t="shared" si="33"/>
        <v>0</v>
      </c>
      <c r="PC61" s="17">
        <f t="shared" si="33"/>
        <v>0</v>
      </c>
      <c r="PD61" s="17">
        <f t="shared" si="33"/>
        <v>0</v>
      </c>
      <c r="PE61" s="17">
        <f t="shared" si="33"/>
        <v>0</v>
      </c>
      <c r="PF61" s="17">
        <f t="shared" si="33"/>
        <v>0</v>
      </c>
      <c r="PG61" s="17">
        <f t="shared" si="33"/>
        <v>0</v>
      </c>
      <c r="PH61" s="17">
        <f t="shared" si="33"/>
        <v>0</v>
      </c>
      <c r="PI61" s="17">
        <f t="shared" si="33"/>
        <v>0</v>
      </c>
      <c r="PJ61" s="17">
        <f t="shared" si="33"/>
        <v>0</v>
      </c>
      <c r="PK61" s="17">
        <f t="shared" si="33"/>
        <v>0</v>
      </c>
      <c r="PL61" s="17">
        <f t="shared" si="33"/>
        <v>0</v>
      </c>
      <c r="PM61" s="17">
        <f t="shared" si="33"/>
        <v>0</v>
      </c>
      <c r="PN61" s="17">
        <f t="shared" si="33"/>
        <v>0</v>
      </c>
      <c r="PO61" s="17">
        <f t="shared" si="33"/>
        <v>0</v>
      </c>
      <c r="PP61" s="17">
        <f t="shared" si="33"/>
        <v>0</v>
      </c>
      <c r="PQ61" s="17">
        <f t="shared" si="33"/>
        <v>0</v>
      </c>
      <c r="PR61" s="17">
        <f t="shared" si="33"/>
        <v>0</v>
      </c>
      <c r="PS61" s="17">
        <f t="shared" si="33"/>
        <v>0</v>
      </c>
      <c r="PT61" s="17">
        <f t="shared" si="33"/>
        <v>0</v>
      </c>
      <c r="PU61" s="17">
        <f t="shared" si="33"/>
        <v>0</v>
      </c>
      <c r="PV61" s="17">
        <f t="shared" si="33"/>
        <v>0</v>
      </c>
      <c r="PW61" s="17">
        <f t="shared" si="33"/>
        <v>0</v>
      </c>
      <c r="PX61" s="17">
        <f t="shared" si="33"/>
        <v>0</v>
      </c>
      <c r="PY61" s="17">
        <f t="shared" si="33"/>
        <v>0</v>
      </c>
      <c r="PZ61" s="17">
        <f t="shared" si="33"/>
        <v>0</v>
      </c>
      <c r="QA61" s="17">
        <f t="shared" si="33"/>
        <v>0</v>
      </c>
      <c r="QB61" s="17">
        <f t="shared" si="33"/>
        <v>0</v>
      </c>
      <c r="QC61" s="17">
        <f t="shared" si="33"/>
        <v>0</v>
      </c>
      <c r="QD61" s="17">
        <f t="shared" si="33"/>
        <v>0</v>
      </c>
      <c r="QE61" s="17">
        <f t="shared" si="33"/>
        <v>0</v>
      </c>
      <c r="QF61" s="17">
        <f t="shared" si="33"/>
        <v>0</v>
      </c>
      <c r="QG61" s="17">
        <f t="shared" si="33"/>
        <v>0</v>
      </c>
      <c r="QH61" s="17">
        <f t="shared" si="33"/>
        <v>0</v>
      </c>
      <c r="QI61" s="17">
        <f t="shared" si="33"/>
        <v>0</v>
      </c>
      <c r="QJ61" s="17">
        <f t="shared" si="33"/>
        <v>0</v>
      </c>
      <c r="QK61" s="17">
        <f t="shared" si="33"/>
        <v>0</v>
      </c>
      <c r="QL61" s="17">
        <f t="shared" si="33"/>
        <v>0</v>
      </c>
      <c r="QM61" s="17">
        <f t="shared" si="33"/>
        <v>0</v>
      </c>
      <c r="QN61" s="17">
        <f t="shared" si="33"/>
        <v>0</v>
      </c>
      <c r="QO61" s="17">
        <f t="shared" si="33"/>
        <v>0</v>
      </c>
      <c r="QP61" s="17">
        <f t="shared" si="33"/>
        <v>0</v>
      </c>
      <c r="QQ61" s="17">
        <f t="shared" si="33"/>
        <v>0</v>
      </c>
      <c r="QR61" s="17">
        <f t="shared" si="33"/>
        <v>0</v>
      </c>
      <c r="QS61" s="17">
        <f t="shared" si="33"/>
        <v>0</v>
      </c>
      <c r="QT61" s="17">
        <f t="shared" si="33"/>
        <v>0</v>
      </c>
      <c r="QU61" s="17">
        <f t="shared" si="33"/>
        <v>0</v>
      </c>
      <c r="QV61" s="17">
        <f t="shared" ref="QV61:TG61" si="34">+QV47*QV$21/$C$41</f>
        <v>0</v>
      </c>
      <c r="QW61" s="17">
        <f t="shared" si="34"/>
        <v>0</v>
      </c>
      <c r="QX61" s="17">
        <f t="shared" si="34"/>
        <v>0</v>
      </c>
      <c r="QY61" s="17">
        <f t="shared" si="34"/>
        <v>0</v>
      </c>
      <c r="QZ61" s="17">
        <f t="shared" si="34"/>
        <v>0</v>
      </c>
      <c r="RA61" s="17">
        <f t="shared" si="34"/>
        <v>0</v>
      </c>
      <c r="RB61" s="17">
        <f t="shared" si="34"/>
        <v>0</v>
      </c>
      <c r="RC61" s="17">
        <f t="shared" si="34"/>
        <v>0</v>
      </c>
      <c r="RD61" s="17">
        <f t="shared" si="34"/>
        <v>0</v>
      </c>
      <c r="RE61" s="17">
        <f t="shared" si="34"/>
        <v>0</v>
      </c>
      <c r="RF61" s="17">
        <f t="shared" si="34"/>
        <v>0</v>
      </c>
      <c r="RG61" s="17">
        <f t="shared" si="34"/>
        <v>0</v>
      </c>
      <c r="RH61" s="17">
        <f t="shared" si="34"/>
        <v>0</v>
      </c>
      <c r="RI61" s="17">
        <f t="shared" si="34"/>
        <v>0</v>
      </c>
      <c r="RJ61" s="17">
        <f t="shared" si="34"/>
        <v>0</v>
      </c>
      <c r="RK61" s="17">
        <f t="shared" si="34"/>
        <v>0</v>
      </c>
      <c r="RL61" s="17">
        <f t="shared" si="34"/>
        <v>0</v>
      </c>
      <c r="RM61" s="17">
        <f t="shared" si="34"/>
        <v>0</v>
      </c>
      <c r="RN61" s="17">
        <f t="shared" si="34"/>
        <v>0</v>
      </c>
      <c r="RO61" s="17">
        <f t="shared" si="34"/>
        <v>0</v>
      </c>
      <c r="RP61" s="17">
        <f t="shared" si="34"/>
        <v>0</v>
      </c>
      <c r="RQ61" s="17">
        <f t="shared" si="34"/>
        <v>0</v>
      </c>
      <c r="RR61" s="17">
        <f t="shared" si="34"/>
        <v>0</v>
      </c>
      <c r="RS61" s="17">
        <f t="shared" si="34"/>
        <v>0</v>
      </c>
      <c r="RT61" s="17">
        <f t="shared" si="34"/>
        <v>0</v>
      </c>
      <c r="RU61" s="17">
        <f t="shared" si="34"/>
        <v>0</v>
      </c>
      <c r="RV61" s="17">
        <f t="shared" si="34"/>
        <v>0</v>
      </c>
      <c r="RW61" s="17">
        <f t="shared" si="34"/>
        <v>0</v>
      </c>
      <c r="RX61" s="17">
        <f t="shared" si="34"/>
        <v>0</v>
      </c>
      <c r="RY61" s="17">
        <f t="shared" si="34"/>
        <v>0</v>
      </c>
      <c r="RZ61" s="17">
        <f t="shared" si="34"/>
        <v>0</v>
      </c>
      <c r="SA61" s="17">
        <f t="shared" si="34"/>
        <v>0</v>
      </c>
      <c r="SB61" s="17">
        <f t="shared" si="34"/>
        <v>0</v>
      </c>
      <c r="SC61" s="17">
        <f t="shared" si="34"/>
        <v>0</v>
      </c>
      <c r="SD61" s="17">
        <f t="shared" si="34"/>
        <v>0</v>
      </c>
      <c r="SE61" s="17">
        <f t="shared" si="34"/>
        <v>0</v>
      </c>
      <c r="SF61" s="17">
        <f t="shared" si="34"/>
        <v>0</v>
      </c>
      <c r="SG61" s="17">
        <f t="shared" si="34"/>
        <v>0</v>
      </c>
      <c r="SH61" s="17">
        <f t="shared" si="34"/>
        <v>0</v>
      </c>
      <c r="SI61" s="17">
        <f t="shared" si="34"/>
        <v>0</v>
      </c>
      <c r="SJ61" s="17">
        <f t="shared" si="34"/>
        <v>0</v>
      </c>
      <c r="SK61" s="17">
        <f t="shared" si="34"/>
        <v>0</v>
      </c>
      <c r="SL61" s="17">
        <f t="shared" si="34"/>
        <v>0</v>
      </c>
      <c r="SM61" s="17">
        <f t="shared" si="34"/>
        <v>0</v>
      </c>
      <c r="SN61" s="17">
        <f t="shared" si="34"/>
        <v>0</v>
      </c>
      <c r="SO61" s="17">
        <f t="shared" si="34"/>
        <v>0</v>
      </c>
      <c r="SP61" s="17">
        <f t="shared" si="34"/>
        <v>0</v>
      </c>
      <c r="SQ61" s="17">
        <f t="shared" si="34"/>
        <v>0</v>
      </c>
      <c r="SR61" s="17">
        <f t="shared" si="34"/>
        <v>0</v>
      </c>
      <c r="SS61" s="17">
        <f t="shared" si="34"/>
        <v>0</v>
      </c>
      <c r="ST61" s="17">
        <f t="shared" si="34"/>
        <v>0</v>
      </c>
      <c r="SU61" s="17">
        <f t="shared" si="34"/>
        <v>0</v>
      </c>
      <c r="SV61" s="17">
        <f t="shared" si="34"/>
        <v>0</v>
      </c>
      <c r="SW61" s="17">
        <f t="shared" si="34"/>
        <v>0</v>
      </c>
      <c r="SX61" s="17">
        <f t="shared" si="34"/>
        <v>0</v>
      </c>
      <c r="SY61" s="17">
        <f t="shared" si="34"/>
        <v>0</v>
      </c>
      <c r="SZ61" s="17">
        <f t="shared" si="34"/>
        <v>0</v>
      </c>
      <c r="TA61" s="17">
        <f t="shared" si="34"/>
        <v>0</v>
      </c>
      <c r="TB61" s="17">
        <f t="shared" si="34"/>
        <v>0</v>
      </c>
      <c r="TC61" s="17">
        <f t="shared" si="34"/>
        <v>0</v>
      </c>
      <c r="TD61" s="17">
        <f t="shared" si="34"/>
        <v>0</v>
      </c>
      <c r="TE61" s="17">
        <f t="shared" si="34"/>
        <v>0</v>
      </c>
      <c r="TF61" s="17">
        <f t="shared" si="34"/>
        <v>0</v>
      </c>
      <c r="TG61" s="17">
        <f t="shared" si="34"/>
        <v>0</v>
      </c>
      <c r="TH61" s="17">
        <f t="shared" ref="TH61:VS61" si="35">+TH47*TH$21/$C$41</f>
        <v>0</v>
      </c>
      <c r="TI61" s="17">
        <f t="shared" si="35"/>
        <v>0</v>
      </c>
      <c r="TJ61" s="17">
        <f t="shared" si="35"/>
        <v>0</v>
      </c>
      <c r="TK61" s="17">
        <f t="shared" si="35"/>
        <v>0</v>
      </c>
      <c r="TL61" s="17">
        <f t="shared" si="35"/>
        <v>0</v>
      </c>
      <c r="TM61" s="17">
        <f t="shared" si="35"/>
        <v>0</v>
      </c>
      <c r="TN61" s="17">
        <f t="shared" si="35"/>
        <v>0</v>
      </c>
      <c r="TO61" s="17">
        <f t="shared" si="35"/>
        <v>0</v>
      </c>
      <c r="TP61" s="17">
        <f t="shared" si="35"/>
        <v>0</v>
      </c>
      <c r="TQ61" s="17">
        <f t="shared" si="35"/>
        <v>0</v>
      </c>
      <c r="TR61" s="17">
        <f t="shared" si="35"/>
        <v>0</v>
      </c>
      <c r="TS61" s="17">
        <f t="shared" si="35"/>
        <v>0</v>
      </c>
      <c r="TT61" s="17">
        <f t="shared" si="35"/>
        <v>0</v>
      </c>
      <c r="TU61" s="17">
        <f t="shared" si="35"/>
        <v>0</v>
      </c>
      <c r="TV61" s="17">
        <f t="shared" si="35"/>
        <v>0</v>
      </c>
      <c r="TW61" s="17">
        <f t="shared" si="35"/>
        <v>0</v>
      </c>
      <c r="TX61" s="17">
        <f t="shared" si="35"/>
        <v>0</v>
      </c>
      <c r="TY61" s="17">
        <f t="shared" si="35"/>
        <v>0</v>
      </c>
      <c r="TZ61" s="17">
        <f t="shared" si="35"/>
        <v>0</v>
      </c>
      <c r="UA61" s="17">
        <f t="shared" si="35"/>
        <v>0</v>
      </c>
      <c r="UB61" s="17">
        <f t="shared" si="35"/>
        <v>0</v>
      </c>
      <c r="UC61" s="17">
        <f t="shared" si="35"/>
        <v>0</v>
      </c>
      <c r="UD61" s="17">
        <f t="shared" si="35"/>
        <v>0</v>
      </c>
      <c r="UE61" s="17">
        <f t="shared" si="35"/>
        <v>0</v>
      </c>
      <c r="UF61" s="17">
        <f t="shared" si="35"/>
        <v>0</v>
      </c>
      <c r="UG61" s="17">
        <f t="shared" si="35"/>
        <v>0</v>
      </c>
      <c r="UH61" s="17">
        <f t="shared" si="35"/>
        <v>0</v>
      </c>
      <c r="UI61" s="17">
        <f t="shared" si="35"/>
        <v>0</v>
      </c>
      <c r="UJ61" s="17">
        <f t="shared" si="35"/>
        <v>0</v>
      </c>
      <c r="UK61" s="17">
        <f t="shared" si="35"/>
        <v>0</v>
      </c>
      <c r="UL61" s="17">
        <f t="shared" si="35"/>
        <v>0</v>
      </c>
      <c r="UM61" s="17">
        <f t="shared" si="35"/>
        <v>0</v>
      </c>
      <c r="UN61" s="17">
        <f t="shared" si="35"/>
        <v>0</v>
      </c>
      <c r="UO61" s="17">
        <f t="shared" si="35"/>
        <v>0</v>
      </c>
      <c r="UP61" s="17">
        <f t="shared" si="35"/>
        <v>0</v>
      </c>
      <c r="UQ61" s="17">
        <f t="shared" si="35"/>
        <v>0</v>
      </c>
      <c r="UR61" s="17">
        <f t="shared" si="35"/>
        <v>0</v>
      </c>
      <c r="US61" s="17">
        <f t="shared" si="35"/>
        <v>0</v>
      </c>
      <c r="UT61" s="17">
        <f t="shared" si="35"/>
        <v>0</v>
      </c>
      <c r="UU61" s="17">
        <f t="shared" si="35"/>
        <v>0</v>
      </c>
      <c r="UV61" s="17">
        <f t="shared" si="35"/>
        <v>0</v>
      </c>
      <c r="UW61" s="17">
        <f t="shared" si="35"/>
        <v>0</v>
      </c>
      <c r="UX61" s="17">
        <f t="shared" si="35"/>
        <v>0</v>
      </c>
      <c r="UY61" s="17">
        <f t="shared" si="35"/>
        <v>0</v>
      </c>
      <c r="UZ61" s="17">
        <f t="shared" si="35"/>
        <v>0</v>
      </c>
      <c r="VA61" s="17">
        <f t="shared" si="35"/>
        <v>0</v>
      </c>
      <c r="VB61" s="17">
        <f t="shared" si="35"/>
        <v>0</v>
      </c>
      <c r="VC61" s="17">
        <f t="shared" si="35"/>
        <v>0</v>
      </c>
      <c r="VD61" s="17">
        <f t="shared" si="35"/>
        <v>0</v>
      </c>
      <c r="VE61" s="17">
        <f t="shared" si="35"/>
        <v>0</v>
      </c>
      <c r="VF61" s="17">
        <f t="shared" si="35"/>
        <v>0</v>
      </c>
      <c r="VG61" s="17">
        <f t="shared" si="35"/>
        <v>0</v>
      </c>
      <c r="VH61" s="17">
        <f t="shared" si="35"/>
        <v>0</v>
      </c>
      <c r="VI61" s="17">
        <f t="shared" si="35"/>
        <v>0</v>
      </c>
      <c r="VJ61" s="17">
        <f t="shared" si="35"/>
        <v>0</v>
      </c>
      <c r="VK61" s="17">
        <f t="shared" si="35"/>
        <v>0</v>
      </c>
      <c r="VL61" s="17">
        <f t="shared" si="35"/>
        <v>0</v>
      </c>
      <c r="VM61" s="17">
        <f t="shared" si="35"/>
        <v>0</v>
      </c>
      <c r="VN61" s="17">
        <f t="shared" si="35"/>
        <v>0</v>
      </c>
      <c r="VO61" s="17">
        <f t="shared" si="35"/>
        <v>0</v>
      </c>
      <c r="VP61" s="17">
        <f t="shared" si="35"/>
        <v>0</v>
      </c>
      <c r="VQ61" s="17">
        <f t="shared" si="35"/>
        <v>0</v>
      </c>
      <c r="VR61" s="17">
        <f t="shared" si="35"/>
        <v>0</v>
      </c>
      <c r="VS61" s="17">
        <f t="shared" si="35"/>
        <v>0</v>
      </c>
      <c r="VT61" s="17">
        <f t="shared" ref="VT61:YE61" si="36">+VT47*VT$21/$C$41</f>
        <v>0</v>
      </c>
      <c r="VU61" s="17">
        <f t="shared" si="36"/>
        <v>0</v>
      </c>
      <c r="VV61" s="17">
        <f t="shared" si="36"/>
        <v>0</v>
      </c>
      <c r="VW61" s="17">
        <f t="shared" si="36"/>
        <v>0</v>
      </c>
      <c r="VX61" s="17">
        <f t="shared" si="36"/>
        <v>0</v>
      </c>
      <c r="VY61" s="17">
        <f t="shared" si="36"/>
        <v>0</v>
      </c>
      <c r="VZ61" s="17">
        <f t="shared" si="36"/>
        <v>0</v>
      </c>
      <c r="WA61" s="17">
        <f t="shared" si="36"/>
        <v>0</v>
      </c>
      <c r="WB61" s="17">
        <f t="shared" si="36"/>
        <v>0</v>
      </c>
      <c r="WC61" s="17">
        <f t="shared" si="36"/>
        <v>0</v>
      </c>
      <c r="WD61" s="17">
        <f t="shared" si="36"/>
        <v>0</v>
      </c>
      <c r="WE61" s="17">
        <f t="shared" si="36"/>
        <v>0</v>
      </c>
      <c r="WF61" s="17">
        <f t="shared" si="36"/>
        <v>0</v>
      </c>
      <c r="WG61" s="17">
        <f t="shared" si="36"/>
        <v>0</v>
      </c>
      <c r="WH61" s="17">
        <f t="shared" si="36"/>
        <v>0</v>
      </c>
      <c r="WI61" s="17">
        <f t="shared" si="36"/>
        <v>0</v>
      </c>
      <c r="WJ61" s="17">
        <f t="shared" si="36"/>
        <v>0</v>
      </c>
      <c r="WK61" s="17">
        <f t="shared" si="36"/>
        <v>0</v>
      </c>
      <c r="WL61" s="17">
        <f t="shared" si="36"/>
        <v>0</v>
      </c>
      <c r="WM61" s="17">
        <f t="shared" si="36"/>
        <v>0</v>
      </c>
      <c r="WN61" s="17">
        <f t="shared" si="36"/>
        <v>0</v>
      </c>
      <c r="WO61" s="17">
        <f t="shared" si="36"/>
        <v>0</v>
      </c>
      <c r="WP61" s="17">
        <f t="shared" si="36"/>
        <v>0</v>
      </c>
      <c r="WQ61" s="17">
        <f t="shared" si="36"/>
        <v>0</v>
      </c>
      <c r="WR61" s="17">
        <f t="shared" si="36"/>
        <v>0</v>
      </c>
      <c r="WS61" s="17">
        <f t="shared" si="36"/>
        <v>0</v>
      </c>
      <c r="WT61" s="17">
        <f t="shared" si="36"/>
        <v>0</v>
      </c>
      <c r="WU61" s="17">
        <f t="shared" si="36"/>
        <v>0</v>
      </c>
      <c r="WV61" s="17">
        <f t="shared" si="36"/>
        <v>0</v>
      </c>
      <c r="WW61" s="17">
        <f t="shared" si="36"/>
        <v>0</v>
      </c>
      <c r="WX61" s="17">
        <f t="shared" si="36"/>
        <v>0</v>
      </c>
      <c r="WY61" s="17">
        <f t="shared" si="36"/>
        <v>0</v>
      </c>
      <c r="WZ61" s="17">
        <f t="shared" si="36"/>
        <v>0</v>
      </c>
      <c r="XA61" s="17">
        <f t="shared" si="36"/>
        <v>0</v>
      </c>
      <c r="XB61" s="17">
        <f t="shared" si="36"/>
        <v>0</v>
      </c>
      <c r="XC61" s="17">
        <f t="shared" si="36"/>
        <v>0</v>
      </c>
      <c r="XD61" s="17">
        <f t="shared" si="36"/>
        <v>0</v>
      </c>
      <c r="XE61" s="17">
        <f t="shared" si="36"/>
        <v>0</v>
      </c>
      <c r="XF61" s="17">
        <f t="shared" si="36"/>
        <v>0</v>
      </c>
      <c r="XG61" s="17">
        <f t="shared" si="36"/>
        <v>0</v>
      </c>
      <c r="XH61" s="17">
        <f t="shared" si="36"/>
        <v>0</v>
      </c>
      <c r="XI61" s="17">
        <f t="shared" si="36"/>
        <v>0</v>
      </c>
      <c r="XJ61" s="17">
        <f t="shared" si="36"/>
        <v>0</v>
      </c>
      <c r="XK61" s="17">
        <f t="shared" si="36"/>
        <v>0</v>
      </c>
      <c r="XL61" s="17">
        <f t="shared" si="36"/>
        <v>0</v>
      </c>
      <c r="XM61" s="17">
        <f t="shared" si="36"/>
        <v>0</v>
      </c>
      <c r="XN61" s="17">
        <f t="shared" si="36"/>
        <v>0</v>
      </c>
      <c r="XO61" s="17">
        <f t="shared" si="36"/>
        <v>0</v>
      </c>
      <c r="XP61" s="17">
        <f t="shared" si="36"/>
        <v>0</v>
      </c>
      <c r="XQ61" s="17">
        <f t="shared" si="36"/>
        <v>0</v>
      </c>
      <c r="XR61" s="17">
        <f t="shared" si="36"/>
        <v>0</v>
      </c>
      <c r="XS61" s="17">
        <f t="shared" si="36"/>
        <v>0</v>
      </c>
      <c r="XT61" s="17">
        <f t="shared" si="36"/>
        <v>0</v>
      </c>
      <c r="XU61" s="17">
        <f t="shared" si="36"/>
        <v>0</v>
      </c>
      <c r="XV61" s="17">
        <f t="shared" si="36"/>
        <v>0</v>
      </c>
      <c r="XW61" s="17">
        <f t="shared" si="36"/>
        <v>0</v>
      </c>
      <c r="XX61" s="17">
        <f t="shared" si="36"/>
        <v>0</v>
      </c>
      <c r="XY61" s="17">
        <f t="shared" si="36"/>
        <v>0</v>
      </c>
      <c r="XZ61" s="17">
        <f t="shared" si="36"/>
        <v>0</v>
      </c>
      <c r="YA61" s="17">
        <f t="shared" si="36"/>
        <v>0</v>
      </c>
      <c r="YB61" s="17">
        <f t="shared" si="36"/>
        <v>0</v>
      </c>
      <c r="YC61" s="17">
        <f t="shared" si="36"/>
        <v>0</v>
      </c>
      <c r="YD61" s="17">
        <f t="shared" si="36"/>
        <v>0</v>
      </c>
      <c r="YE61" s="17">
        <f t="shared" si="36"/>
        <v>0</v>
      </c>
      <c r="YF61" s="17">
        <f t="shared" ref="YF61:AAQ61" si="37">+YF47*YF$21/$C$41</f>
        <v>0</v>
      </c>
      <c r="YG61" s="17">
        <f t="shared" si="37"/>
        <v>0</v>
      </c>
      <c r="YH61" s="17">
        <f t="shared" si="37"/>
        <v>0</v>
      </c>
      <c r="YI61" s="17">
        <f t="shared" si="37"/>
        <v>0</v>
      </c>
      <c r="YJ61" s="17">
        <f t="shared" si="37"/>
        <v>0</v>
      </c>
      <c r="YK61" s="17">
        <f t="shared" si="37"/>
        <v>0</v>
      </c>
      <c r="YL61" s="17">
        <f t="shared" si="37"/>
        <v>0</v>
      </c>
      <c r="YM61" s="17">
        <f t="shared" si="37"/>
        <v>0</v>
      </c>
      <c r="YN61" s="17">
        <f t="shared" si="37"/>
        <v>0</v>
      </c>
      <c r="YO61" s="17">
        <f t="shared" si="37"/>
        <v>0</v>
      </c>
      <c r="YP61" s="17">
        <f t="shared" si="37"/>
        <v>0</v>
      </c>
      <c r="YQ61" s="17">
        <f t="shared" si="37"/>
        <v>0</v>
      </c>
      <c r="YR61" s="17">
        <f t="shared" si="37"/>
        <v>0</v>
      </c>
      <c r="YS61" s="17">
        <f t="shared" si="37"/>
        <v>0</v>
      </c>
      <c r="YT61" s="17">
        <f t="shared" si="37"/>
        <v>0</v>
      </c>
      <c r="YU61" s="17">
        <f t="shared" si="37"/>
        <v>0</v>
      </c>
      <c r="YV61" s="17">
        <f t="shared" si="37"/>
        <v>0</v>
      </c>
      <c r="YW61" s="17">
        <f t="shared" si="37"/>
        <v>0</v>
      </c>
      <c r="YX61" s="17">
        <f t="shared" si="37"/>
        <v>0</v>
      </c>
      <c r="YY61" s="17">
        <f t="shared" si="37"/>
        <v>0</v>
      </c>
      <c r="YZ61" s="17">
        <f t="shared" si="37"/>
        <v>0</v>
      </c>
      <c r="ZA61" s="17">
        <f t="shared" si="37"/>
        <v>0</v>
      </c>
      <c r="ZB61" s="17">
        <f t="shared" si="37"/>
        <v>0</v>
      </c>
      <c r="ZC61" s="17">
        <f t="shared" si="37"/>
        <v>0</v>
      </c>
      <c r="ZD61" s="17">
        <f t="shared" si="37"/>
        <v>0</v>
      </c>
      <c r="ZE61" s="17">
        <f t="shared" si="37"/>
        <v>0</v>
      </c>
      <c r="ZF61" s="17">
        <f t="shared" si="37"/>
        <v>0</v>
      </c>
      <c r="ZG61" s="17">
        <f t="shared" si="37"/>
        <v>0</v>
      </c>
      <c r="ZH61" s="17">
        <f t="shared" si="37"/>
        <v>0</v>
      </c>
      <c r="ZI61" s="17">
        <f t="shared" si="37"/>
        <v>0</v>
      </c>
      <c r="ZJ61" s="17">
        <f t="shared" si="37"/>
        <v>0</v>
      </c>
      <c r="ZK61" s="17">
        <f t="shared" si="37"/>
        <v>0</v>
      </c>
      <c r="ZL61" s="17">
        <f t="shared" si="37"/>
        <v>0</v>
      </c>
      <c r="ZM61" s="17">
        <f t="shared" si="37"/>
        <v>0</v>
      </c>
      <c r="ZN61" s="17">
        <f t="shared" si="37"/>
        <v>0</v>
      </c>
      <c r="ZO61" s="17">
        <f t="shared" si="37"/>
        <v>0</v>
      </c>
      <c r="ZP61" s="17">
        <f t="shared" si="37"/>
        <v>0</v>
      </c>
      <c r="ZQ61" s="17">
        <f t="shared" si="37"/>
        <v>0</v>
      </c>
      <c r="ZR61" s="17">
        <f t="shared" si="37"/>
        <v>0</v>
      </c>
      <c r="ZS61" s="17">
        <f t="shared" si="37"/>
        <v>0</v>
      </c>
      <c r="ZT61" s="17">
        <f t="shared" si="37"/>
        <v>0</v>
      </c>
      <c r="ZU61" s="17">
        <f t="shared" si="37"/>
        <v>0</v>
      </c>
      <c r="ZV61" s="17">
        <f t="shared" si="37"/>
        <v>0</v>
      </c>
      <c r="ZW61" s="17">
        <f t="shared" si="37"/>
        <v>0</v>
      </c>
      <c r="ZX61" s="17">
        <f t="shared" si="37"/>
        <v>0</v>
      </c>
      <c r="ZY61" s="17">
        <f t="shared" si="37"/>
        <v>0</v>
      </c>
      <c r="ZZ61" s="17">
        <f t="shared" si="37"/>
        <v>0</v>
      </c>
      <c r="AAA61" s="17">
        <f t="shared" si="37"/>
        <v>0</v>
      </c>
      <c r="AAB61" s="17">
        <f t="shared" si="37"/>
        <v>0</v>
      </c>
      <c r="AAC61" s="17">
        <f t="shared" si="37"/>
        <v>0</v>
      </c>
      <c r="AAD61" s="17">
        <f t="shared" si="37"/>
        <v>0</v>
      </c>
      <c r="AAE61" s="17">
        <f t="shared" si="37"/>
        <v>0</v>
      </c>
      <c r="AAF61" s="17">
        <f t="shared" si="37"/>
        <v>0</v>
      </c>
      <c r="AAG61" s="17">
        <f t="shared" si="37"/>
        <v>0</v>
      </c>
      <c r="AAH61" s="17">
        <f t="shared" si="37"/>
        <v>0</v>
      </c>
      <c r="AAI61" s="17">
        <f t="shared" si="37"/>
        <v>0</v>
      </c>
      <c r="AAJ61" s="17">
        <f t="shared" si="37"/>
        <v>0</v>
      </c>
      <c r="AAK61" s="17">
        <f t="shared" si="37"/>
        <v>0</v>
      </c>
      <c r="AAL61" s="17">
        <f t="shared" si="37"/>
        <v>0</v>
      </c>
      <c r="AAM61" s="17">
        <f t="shared" si="37"/>
        <v>0</v>
      </c>
      <c r="AAN61" s="17">
        <f t="shared" si="37"/>
        <v>0</v>
      </c>
      <c r="AAO61" s="17">
        <f t="shared" si="37"/>
        <v>0</v>
      </c>
      <c r="AAP61" s="17">
        <f t="shared" si="37"/>
        <v>0</v>
      </c>
      <c r="AAQ61" s="17">
        <f t="shared" si="37"/>
        <v>0</v>
      </c>
      <c r="AAR61" s="17">
        <f t="shared" ref="AAR61:ADC61" si="38">+AAR47*AAR$21/$C$41</f>
        <v>0</v>
      </c>
      <c r="AAS61" s="17">
        <f t="shared" si="38"/>
        <v>0</v>
      </c>
      <c r="AAT61" s="17">
        <f t="shared" si="38"/>
        <v>0</v>
      </c>
      <c r="AAU61" s="17">
        <f t="shared" si="38"/>
        <v>0</v>
      </c>
      <c r="AAV61" s="17">
        <f t="shared" si="38"/>
        <v>0</v>
      </c>
      <c r="AAW61" s="17">
        <f t="shared" si="38"/>
        <v>0</v>
      </c>
      <c r="AAX61" s="17">
        <f t="shared" si="38"/>
        <v>0</v>
      </c>
      <c r="AAY61" s="17">
        <f t="shared" si="38"/>
        <v>0</v>
      </c>
      <c r="AAZ61" s="17">
        <f t="shared" si="38"/>
        <v>0</v>
      </c>
      <c r="ABA61" s="17">
        <f t="shared" si="38"/>
        <v>0</v>
      </c>
      <c r="ABB61" s="17">
        <f t="shared" si="38"/>
        <v>0</v>
      </c>
      <c r="ABC61" s="17">
        <f t="shared" si="38"/>
        <v>0</v>
      </c>
      <c r="ABD61" s="17">
        <f t="shared" si="38"/>
        <v>0</v>
      </c>
      <c r="ABE61" s="17">
        <f t="shared" si="38"/>
        <v>0</v>
      </c>
      <c r="ABF61" s="17">
        <f t="shared" si="38"/>
        <v>0</v>
      </c>
      <c r="ABG61" s="17">
        <f t="shared" si="38"/>
        <v>0</v>
      </c>
      <c r="ABH61" s="17">
        <f t="shared" si="38"/>
        <v>0</v>
      </c>
      <c r="ABI61" s="17">
        <f t="shared" si="38"/>
        <v>0</v>
      </c>
      <c r="ABJ61" s="17">
        <f t="shared" si="38"/>
        <v>0</v>
      </c>
      <c r="ABK61" s="17">
        <f t="shared" si="38"/>
        <v>0</v>
      </c>
      <c r="ABL61" s="17">
        <f t="shared" si="38"/>
        <v>0</v>
      </c>
      <c r="ABM61" s="17">
        <f t="shared" si="38"/>
        <v>0</v>
      </c>
      <c r="ABN61" s="17">
        <f t="shared" si="38"/>
        <v>0</v>
      </c>
      <c r="ABO61" s="17">
        <f t="shared" si="38"/>
        <v>0</v>
      </c>
      <c r="ABP61" s="17">
        <f t="shared" si="38"/>
        <v>0</v>
      </c>
      <c r="ABQ61" s="17">
        <f t="shared" si="38"/>
        <v>0</v>
      </c>
      <c r="ABR61" s="17">
        <f t="shared" si="38"/>
        <v>0</v>
      </c>
      <c r="ABS61" s="17">
        <f t="shared" si="38"/>
        <v>0</v>
      </c>
      <c r="ABT61" s="17">
        <f t="shared" si="38"/>
        <v>0</v>
      </c>
      <c r="ABU61" s="17">
        <f t="shared" si="38"/>
        <v>0</v>
      </c>
      <c r="ABV61" s="17">
        <f t="shared" si="38"/>
        <v>0</v>
      </c>
      <c r="ABW61" s="17">
        <f t="shared" si="38"/>
        <v>0</v>
      </c>
      <c r="ABX61" s="17">
        <f t="shared" si="38"/>
        <v>0</v>
      </c>
      <c r="ABY61" s="17">
        <f t="shared" si="38"/>
        <v>0</v>
      </c>
      <c r="ABZ61" s="17">
        <f t="shared" si="38"/>
        <v>0</v>
      </c>
      <c r="ACA61" s="17">
        <f t="shared" si="38"/>
        <v>0</v>
      </c>
      <c r="ACB61" s="17">
        <f t="shared" si="38"/>
        <v>0</v>
      </c>
      <c r="ACC61" s="17">
        <f t="shared" si="38"/>
        <v>0</v>
      </c>
      <c r="ACD61" s="17">
        <f t="shared" si="38"/>
        <v>0</v>
      </c>
      <c r="ACE61" s="17">
        <f t="shared" si="38"/>
        <v>0</v>
      </c>
      <c r="ACF61" s="17">
        <f t="shared" si="38"/>
        <v>0</v>
      </c>
      <c r="ACG61" s="17">
        <f t="shared" si="38"/>
        <v>0</v>
      </c>
      <c r="ACH61" s="17">
        <f t="shared" si="38"/>
        <v>0</v>
      </c>
      <c r="ACI61" s="17">
        <f t="shared" si="38"/>
        <v>0</v>
      </c>
      <c r="ACJ61" s="17">
        <f t="shared" si="38"/>
        <v>0</v>
      </c>
      <c r="ACK61" s="17">
        <f t="shared" si="38"/>
        <v>0</v>
      </c>
      <c r="ACL61" s="17">
        <f t="shared" si="38"/>
        <v>0</v>
      </c>
      <c r="ACM61" s="17">
        <f t="shared" si="38"/>
        <v>0</v>
      </c>
      <c r="ACN61" s="17">
        <f t="shared" si="38"/>
        <v>0</v>
      </c>
      <c r="ACO61" s="17">
        <f t="shared" si="38"/>
        <v>0</v>
      </c>
      <c r="ACP61" s="17">
        <f t="shared" si="38"/>
        <v>0</v>
      </c>
      <c r="ACQ61" s="17">
        <f t="shared" si="38"/>
        <v>0</v>
      </c>
      <c r="ACR61" s="17">
        <f t="shared" si="38"/>
        <v>0</v>
      </c>
      <c r="ACS61" s="17">
        <f t="shared" si="38"/>
        <v>0</v>
      </c>
      <c r="ACT61" s="17">
        <f t="shared" si="38"/>
        <v>0</v>
      </c>
      <c r="ACU61" s="17">
        <f t="shared" si="38"/>
        <v>0</v>
      </c>
      <c r="ACV61" s="17">
        <f t="shared" si="38"/>
        <v>0</v>
      </c>
      <c r="ACW61" s="17">
        <f t="shared" si="38"/>
        <v>0</v>
      </c>
      <c r="ACX61" s="17">
        <f t="shared" si="38"/>
        <v>0</v>
      </c>
      <c r="ACY61" s="17">
        <f t="shared" si="38"/>
        <v>0</v>
      </c>
      <c r="ACZ61" s="17">
        <f t="shared" si="38"/>
        <v>0</v>
      </c>
      <c r="ADA61" s="17">
        <f t="shared" si="38"/>
        <v>0</v>
      </c>
      <c r="ADB61" s="17">
        <f t="shared" si="38"/>
        <v>0</v>
      </c>
      <c r="ADC61" s="17">
        <f t="shared" si="38"/>
        <v>0</v>
      </c>
      <c r="ADD61" s="17">
        <f t="shared" ref="ADD61:AFO61" si="39">+ADD47*ADD$21/$C$41</f>
        <v>0</v>
      </c>
      <c r="ADE61" s="17">
        <f t="shared" si="39"/>
        <v>0</v>
      </c>
      <c r="ADF61" s="17">
        <f t="shared" si="39"/>
        <v>0</v>
      </c>
      <c r="ADG61" s="17">
        <f t="shared" si="39"/>
        <v>0</v>
      </c>
      <c r="ADH61" s="17">
        <f t="shared" si="39"/>
        <v>0</v>
      </c>
      <c r="ADI61" s="17">
        <f t="shared" si="39"/>
        <v>0</v>
      </c>
      <c r="ADJ61" s="17">
        <f t="shared" si="39"/>
        <v>0</v>
      </c>
      <c r="ADK61" s="17">
        <f t="shared" si="39"/>
        <v>0</v>
      </c>
      <c r="ADL61" s="17">
        <f t="shared" si="39"/>
        <v>0</v>
      </c>
      <c r="ADM61" s="17">
        <f t="shared" si="39"/>
        <v>0</v>
      </c>
      <c r="ADN61" s="17">
        <f t="shared" si="39"/>
        <v>0</v>
      </c>
      <c r="ADO61" s="17">
        <f t="shared" si="39"/>
        <v>0</v>
      </c>
      <c r="ADP61" s="17">
        <f t="shared" si="39"/>
        <v>0</v>
      </c>
      <c r="ADQ61" s="17">
        <f t="shared" si="39"/>
        <v>0</v>
      </c>
      <c r="ADR61" s="17">
        <f t="shared" si="39"/>
        <v>0</v>
      </c>
      <c r="ADS61" s="17">
        <f t="shared" si="39"/>
        <v>0</v>
      </c>
      <c r="ADT61" s="17">
        <f t="shared" si="39"/>
        <v>0</v>
      </c>
      <c r="ADU61" s="17">
        <f t="shared" si="39"/>
        <v>0</v>
      </c>
      <c r="ADV61" s="17">
        <f t="shared" si="39"/>
        <v>0</v>
      </c>
      <c r="ADW61" s="17">
        <f t="shared" si="39"/>
        <v>0</v>
      </c>
      <c r="ADX61" s="17">
        <f t="shared" si="39"/>
        <v>0</v>
      </c>
      <c r="ADY61" s="17">
        <f t="shared" si="39"/>
        <v>0</v>
      </c>
      <c r="ADZ61" s="17">
        <f t="shared" si="39"/>
        <v>0</v>
      </c>
      <c r="AEA61" s="17">
        <f t="shared" si="39"/>
        <v>0</v>
      </c>
      <c r="AEB61" s="17">
        <f t="shared" si="39"/>
        <v>0</v>
      </c>
      <c r="AEC61" s="17">
        <f t="shared" si="39"/>
        <v>0</v>
      </c>
      <c r="AED61" s="17">
        <f t="shared" si="39"/>
        <v>0</v>
      </c>
      <c r="AEE61" s="17">
        <f t="shared" si="39"/>
        <v>0</v>
      </c>
      <c r="AEF61" s="17">
        <f t="shared" si="39"/>
        <v>0</v>
      </c>
      <c r="AEG61" s="17">
        <f t="shared" si="39"/>
        <v>0</v>
      </c>
      <c r="AEH61" s="17">
        <f t="shared" si="39"/>
        <v>0</v>
      </c>
      <c r="AEI61" s="17">
        <f t="shared" si="39"/>
        <v>0</v>
      </c>
      <c r="AEJ61" s="17">
        <f t="shared" si="39"/>
        <v>0</v>
      </c>
      <c r="AEK61" s="17">
        <f t="shared" si="39"/>
        <v>0</v>
      </c>
      <c r="AEL61" s="17">
        <f t="shared" si="39"/>
        <v>0</v>
      </c>
      <c r="AEM61" s="17">
        <f t="shared" si="39"/>
        <v>0</v>
      </c>
      <c r="AEN61" s="17">
        <f t="shared" si="39"/>
        <v>0</v>
      </c>
      <c r="AEO61" s="17">
        <f t="shared" si="39"/>
        <v>0</v>
      </c>
      <c r="AEP61" s="17">
        <f t="shared" si="39"/>
        <v>0</v>
      </c>
      <c r="AEQ61" s="17">
        <f t="shared" si="39"/>
        <v>0</v>
      </c>
      <c r="AER61" s="17">
        <f t="shared" si="39"/>
        <v>0</v>
      </c>
      <c r="AES61" s="17">
        <f t="shared" si="39"/>
        <v>0</v>
      </c>
      <c r="AET61" s="17">
        <f t="shared" si="39"/>
        <v>0</v>
      </c>
      <c r="AEU61" s="17">
        <f t="shared" si="39"/>
        <v>0</v>
      </c>
      <c r="AEV61" s="17">
        <f t="shared" si="39"/>
        <v>0</v>
      </c>
      <c r="AEW61" s="17">
        <f t="shared" si="39"/>
        <v>0</v>
      </c>
      <c r="AEX61" s="17">
        <f t="shared" si="39"/>
        <v>0</v>
      </c>
      <c r="AEY61" s="17">
        <f t="shared" si="39"/>
        <v>0</v>
      </c>
      <c r="AEZ61" s="17">
        <f t="shared" si="39"/>
        <v>0</v>
      </c>
      <c r="AFA61" s="17">
        <f t="shared" si="39"/>
        <v>0</v>
      </c>
      <c r="AFB61" s="17">
        <f t="shared" si="39"/>
        <v>0</v>
      </c>
      <c r="AFC61" s="17">
        <f t="shared" si="39"/>
        <v>0</v>
      </c>
      <c r="AFD61" s="17">
        <f t="shared" si="39"/>
        <v>0</v>
      </c>
      <c r="AFE61" s="17">
        <f t="shared" si="39"/>
        <v>0</v>
      </c>
      <c r="AFF61" s="17">
        <f t="shared" si="39"/>
        <v>0</v>
      </c>
      <c r="AFG61" s="17">
        <f t="shared" si="39"/>
        <v>0</v>
      </c>
      <c r="AFH61" s="17">
        <f t="shared" si="39"/>
        <v>0</v>
      </c>
      <c r="AFI61" s="17">
        <f t="shared" si="39"/>
        <v>0</v>
      </c>
      <c r="AFJ61" s="17">
        <f t="shared" si="39"/>
        <v>0</v>
      </c>
      <c r="AFK61" s="17">
        <f t="shared" si="39"/>
        <v>0</v>
      </c>
      <c r="AFL61" s="17">
        <f t="shared" si="39"/>
        <v>0</v>
      </c>
      <c r="AFM61" s="17">
        <f t="shared" si="39"/>
        <v>0</v>
      </c>
      <c r="AFN61" s="17">
        <f t="shared" si="39"/>
        <v>0</v>
      </c>
      <c r="AFO61" s="17">
        <f t="shared" si="39"/>
        <v>0</v>
      </c>
      <c r="AFP61" s="17">
        <f t="shared" ref="AFP61:AIA61" si="40">+AFP47*AFP$21/$C$41</f>
        <v>0</v>
      </c>
      <c r="AFQ61" s="17">
        <f t="shared" si="40"/>
        <v>0</v>
      </c>
      <c r="AFR61" s="17">
        <f t="shared" si="40"/>
        <v>0</v>
      </c>
      <c r="AFS61" s="17">
        <f t="shared" si="40"/>
        <v>0</v>
      </c>
      <c r="AFT61" s="17">
        <f t="shared" si="40"/>
        <v>0</v>
      </c>
      <c r="AFU61" s="17">
        <f t="shared" si="40"/>
        <v>0</v>
      </c>
      <c r="AFV61" s="17">
        <f t="shared" si="40"/>
        <v>0</v>
      </c>
      <c r="AFW61" s="17">
        <f t="shared" si="40"/>
        <v>0</v>
      </c>
      <c r="AFX61" s="17">
        <f t="shared" si="40"/>
        <v>0</v>
      </c>
      <c r="AFY61" s="17">
        <f t="shared" si="40"/>
        <v>0</v>
      </c>
      <c r="AFZ61" s="17">
        <f t="shared" si="40"/>
        <v>0</v>
      </c>
      <c r="AGA61" s="17">
        <f t="shared" si="40"/>
        <v>0</v>
      </c>
      <c r="AGB61" s="17">
        <f t="shared" si="40"/>
        <v>0</v>
      </c>
      <c r="AGC61" s="17">
        <f t="shared" si="40"/>
        <v>0</v>
      </c>
      <c r="AGD61" s="17">
        <f t="shared" si="40"/>
        <v>0</v>
      </c>
      <c r="AGE61" s="17">
        <f t="shared" si="40"/>
        <v>0</v>
      </c>
      <c r="AGF61" s="17">
        <f t="shared" si="40"/>
        <v>0</v>
      </c>
      <c r="AGG61" s="17">
        <f t="shared" si="40"/>
        <v>0</v>
      </c>
      <c r="AGH61" s="17">
        <f t="shared" si="40"/>
        <v>0</v>
      </c>
      <c r="AGI61" s="17">
        <f t="shared" si="40"/>
        <v>0</v>
      </c>
      <c r="AGJ61" s="17">
        <f t="shared" si="40"/>
        <v>0</v>
      </c>
      <c r="AGK61" s="17">
        <f t="shared" si="40"/>
        <v>0</v>
      </c>
      <c r="AGL61" s="17">
        <f t="shared" si="40"/>
        <v>0</v>
      </c>
      <c r="AGM61" s="17">
        <f t="shared" si="40"/>
        <v>0</v>
      </c>
      <c r="AGN61" s="17">
        <f t="shared" si="40"/>
        <v>0</v>
      </c>
      <c r="AGO61" s="17">
        <f t="shared" si="40"/>
        <v>0</v>
      </c>
      <c r="AGP61" s="17">
        <f t="shared" si="40"/>
        <v>0</v>
      </c>
      <c r="AGQ61" s="17">
        <f t="shared" si="40"/>
        <v>0</v>
      </c>
      <c r="AGR61" s="17">
        <f t="shared" si="40"/>
        <v>0</v>
      </c>
      <c r="AGS61" s="17">
        <f t="shared" si="40"/>
        <v>0</v>
      </c>
      <c r="AGT61" s="17">
        <f t="shared" si="40"/>
        <v>0</v>
      </c>
      <c r="AGU61" s="17">
        <f t="shared" si="40"/>
        <v>0</v>
      </c>
      <c r="AGV61" s="17">
        <f t="shared" si="40"/>
        <v>0</v>
      </c>
      <c r="AGW61" s="17">
        <f t="shared" si="40"/>
        <v>0</v>
      </c>
      <c r="AGX61" s="17">
        <f t="shared" si="40"/>
        <v>0</v>
      </c>
      <c r="AGY61" s="17">
        <f t="shared" si="40"/>
        <v>0</v>
      </c>
      <c r="AGZ61" s="17">
        <f t="shared" si="40"/>
        <v>0</v>
      </c>
      <c r="AHA61" s="17">
        <f t="shared" si="40"/>
        <v>0</v>
      </c>
      <c r="AHB61" s="17">
        <f t="shared" si="40"/>
        <v>0</v>
      </c>
      <c r="AHC61" s="17">
        <f t="shared" si="40"/>
        <v>0</v>
      </c>
      <c r="AHD61" s="17">
        <f t="shared" si="40"/>
        <v>0</v>
      </c>
      <c r="AHE61" s="17">
        <f t="shared" si="40"/>
        <v>0</v>
      </c>
      <c r="AHF61" s="17">
        <f t="shared" si="40"/>
        <v>0</v>
      </c>
      <c r="AHG61" s="17">
        <f t="shared" si="40"/>
        <v>0</v>
      </c>
      <c r="AHH61" s="17">
        <f t="shared" si="40"/>
        <v>0</v>
      </c>
      <c r="AHI61" s="17">
        <f t="shared" si="40"/>
        <v>0</v>
      </c>
      <c r="AHJ61" s="17">
        <f t="shared" si="40"/>
        <v>0</v>
      </c>
      <c r="AHK61" s="17">
        <f t="shared" si="40"/>
        <v>0</v>
      </c>
      <c r="AHL61" s="17">
        <f t="shared" si="40"/>
        <v>0</v>
      </c>
      <c r="AHM61" s="17">
        <f t="shared" si="40"/>
        <v>0</v>
      </c>
      <c r="AHN61" s="17">
        <f t="shared" si="40"/>
        <v>0</v>
      </c>
      <c r="AHO61" s="17">
        <f t="shared" si="40"/>
        <v>0</v>
      </c>
      <c r="AHP61" s="17">
        <f t="shared" si="40"/>
        <v>0</v>
      </c>
      <c r="AHQ61" s="17">
        <f t="shared" si="40"/>
        <v>0</v>
      </c>
      <c r="AHR61" s="17">
        <f t="shared" si="40"/>
        <v>0</v>
      </c>
      <c r="AHS61" s="17">
        <f t="shared" si="40"/>
        <v>0</v>
      </c>
      <c r="AHT61" s="17">
        <f t="shared" si="40"/>
        <v>0</v>
      </c>
      <c r="AHU61" s="17">
        <f t="shared" si="40"/>
        <v>0</v>
      </c>
      <c r="AHV61" s="17">
        <f t="shared" si="40"/>
        <v>0</v>
      </c>
      <c r="AHW61" s="17">
        <f t="shared" si="40"/>
        <v>0</v>
      </c>
      <c r="AHX61" s="17">
        <f t="shared" si="40"/>
        <v>0</v>
      </c>
      <c r="AHY61" s="17">
        <f t="shared" si="40"/>
        <v>0</v>
      </c>
      <c r="AHZ61" s="17">
        <f t="shared" si="40"/>
        <v>0</v>
      </c>
      <c r="AIA61" s="17">
        <f t="shared" si="40"/>
        <v>0</v>
      </c>
      <c r="AIB61" s="17">
        <f t="shared" ref="AIB61:AKM61" si="41">+AIB47*AIB$21/$C$41</f>
        <v>0</v>
      </c>
      <c r="AIC61" s="17">
        <f t="shared" si="41"/>
        <v>0</v>
      </c>
      <c r="AID61" s="17">
        <f t="shared" si="41"/>
        <v>0</v>
      </c>
      <c r="AIE61" s="17">
        <f t="shared" si="41"/>
        <v>0</v>
      </c>
      <c r="AIF61" s="17">
        <f t="shared" si="41"/>
        <v>0</v>
      </c>
      <c r="AIG61" s="17">
        <f t="shared" si="41"/>
        <v>0</v>
      </c>
      <c r="AIH61" s="17">
        <f t="shared" si="41"/>
        <v>0</v>
      </c>
      <c r="AII61" s="17">
        <f t="shared" si="41"/>
        <v>0</v>
      </c>
      <c r="AIJ61" s="17">
        <f t="shared" si="41"/>
        <v>0</v>
      </c>
      <c r="AIK61" s="17">
        <f t="shared" si="41"/>
        <v>0</v>
      </c>
      <c r="AIL61" s="17">
        <f t="shared" si="41"/>
        <v>0</v>
      </c>
      <c r="AIM61" s="17">
        <f t="shared" si="41"/>
        <v>0</v>
      </c>
      <c r="AIN61" s="17">
        <f t="shared" si="41"/>
        <v>0</v>
      </c>
      <c r="AIO61" s="17">
        <f t="shared" si="41"/>
        <v>0</v>
      </c>
      <c r="AIP61" s="17">
        <f t="shared" si="41"/>
        <v>0</v>
      </c>
      <c r="AIQ61" s="17">
        <f t="shared" si="41"/>
        <v>0</v>
      </c>
      <c r="AIR61" s="17">
        <f t="shared" si="41"/>
        <v>0</v>
      </c>
      <c r="AIS61" s="17">
        <f t="shared" si="41"/>
        <v>0</v>
      </c>
      <c r="AIT61" s="17">
        <f t="shared" si="41"/>
        <v>0</v>
      </c>
      <c r="AIU61" s="17">
        <f t="shared" si="41"/>
        <v>0</v>
      </c>
      <c r="AIV61" s="17">
        <f t="shared" si="41"/>
        <v>0</v>
      </c>
      <c r="AIW61" s="17">
        <f t="shared" si="41"/>
        <v>0</v>
      </c>
      <c r="AIX61" s="17">
        <f t="shared" si="41"/>
        <v>0</v>
      </c>
      <c r="AIY61" s="17">
        <f t="shared" si="41"/>
        <v>0</v>
      </c>
      <c r="AIZ61" s="17">
        <f t="shared" si="41"/>
        <v>0</v>
      </c>
      <c r="AJA61" s="17">
        <f t="shared" si="41"/>
        <v>0</v>
      </c>
      <c r="AJB61" s="17">
        <f t="shared" si="41"/>
        <v>0</v>
      </c>
      <c r="AJC61" s="17">
        <f t="shared" si="41"/>
        <v>0</v>
      </c>
      <c r="AJD61" s="17">
        <f t="shared" si="41"/>
        <v>0</v>
      </c>
      <c r="AJE61" s="17">
        <f t="shared" si="41"/>
        <v>0</v>
      </c>
      <c r="AJF61" s="17">
        <f t="shared" si="41"/>
        <v>0</v>
      </c>
      <c r="AJG61" s="17">
        <f t="shared" si="41"/>
        <v>0</v>
      </c>
      <c r="AJH61" s="17">
        <f t="shared" si="41"/>
        <v>0</v>
      </c>
      <c r="AJI61" s="17">
        <f t="shared" si="41"/>
        <v>0</v>
      </c>
      <c r="AJJ61" s="17">
        <f t="shared" si="41"/>
        <v>0</v>
      </c>
      <c r="AJK61" s="17">
        <f t="shared" si="41"/>
        <v>0</v>
      </c>
      <c r="AJL61" s="17">
        <f t="shared" si="41"/>
        <v>0</v>
      </c>
      <c r="AJM61" s="17">
        <f t="shared" si="41"/>
        <v>0</v>
      </c>
      <c r="AJN61" s="17">
        <f t="shared" si="41"/>
        <v>0</v>
      </c>
      <c r="AJO61" s="17">
        <f t="shared" si="41"/>
        <v>0</v>
      </c>
      <c r="AJP61" s="17">
        <f t="shared" si="41"/>
        <v>0</v>
      </c>
      <c r="AJQ61" s="17">
        <f t="shared" si="41"/>
        <v>0</v>
      </c>
      <c r="AJR61" s="17">
        <f t="shared" si="41"/>
        <v>0</v>
      </c>
      <c r="AJS61" s="17">
        <f t="shared" si="41"/>
        <v>0</v>
      </c>
      <c r="AJT61" s="17">
        <f t="shared" si="41"/>
        <v>0</v>
      </c>
      <c r="AJU61" s="17">
        <f t="shared" si="41"/>
        <v>0</v>
      </c>
      <c r="AJV61" s="17">
        <f t="shared" si="41"/>
        <v>0</v>
      </c>
      <c r="AJW61" s="17">
        <f t="shared" si="41"/>
        <v>0</v>
      </c>
      <c r="AJX61" s="17">
        <f t="shared" si="41"/>
        <v>0</v>
      </c>
      <c r="AJY61" s="17">
        <f t="shared" si="41"/>
        <v>0</v>
      </c>
      <c r="AJZ61" s="17">
        <f t="shared" si="41"/>
        <v>0</v>
      </c>
      <c r="AKA61" s="17">
        <f t="shared" si="41"/>
        <v>0</v>
      </c>
      <c r="AKB61" s="17">
        <f t="shared" si="41"/>
        <v>0</v>
      </c>
      <c r="AKC61" s="17">
        <f t="shared" si="41"/>
        <v>0</v>
      </c>
      <c r="AKD61" s="17">
        <f t="shared" si="41"/>
        <v>0</v>
      </c>
      <c r="AKE61" s="17">
        <f t="shared" si="41"/>
        <v>0</v>
      </c>
      <c r="AKF61" s="17">
        <f t="shared" si="41"/>
        <v>0</v>
      </c>
      <c r="AKG61" s="17">
        <f t="shared" si="41"/>
        <v>0</v>
      </c>
      <c r="AKH61" s="17">
        <f t="shared" si="41"/>
        <v>0</v>
      </c>
      <c r="AKI61" s="17">
        <f t="shared" si="41"/>
        <v>0</v>
      </c>
      <c r="AKJ61" s="17">
        <f t="shared" si="41"/>
        <v>0</v>
      </c>
      <c r="AKK61" s="17">
        <f t="shared" si="41"/>
        <v>0</v>
      </c>
      <c r="AKL61" s="17">
        <f t="shared" si="41"/>
        <v>0</v>
      </c>
      <c r="AKM61" s="17">
        <f t="shared" si="41"/>
        <v>0</v>
      </c>
      <c r="AKN61" s="17">
        <f t="shared" ref="AKN61:AMY61" si="42">+AKN47*AKN$21/$C$41</f>
        <v>0</v>
      </c>
      <c r="AKO61" s="17">
        <f t="shared" si="42"/>
        <v>0</v>
      </c>
      <c r="AKP61" s="17">
        <f t="shared" si="42"/>
        <v>0</v>
      </c>
      <c r="AKQ61" s="17">
        <f t="shared" si="42"/>
        <v>0</v>
      </c>
      <c r="AKR61" s="17">
        <f t="shared" si="42"/>
        <v>0</v>
      </c>
      <c r="AKS61" s="17">
        <f t="shared" si="42"/>
        <v>0</v>
      </c>
      <c r="AKT61" s="17">
        <f t="shared" si="42"/>
        <v>0</v>
      </c>
      <c r="AKU61" s="17">
        <f t="shared" si="42"/>
        <v>0</v>
      </c>
      <c r="AKV61" s="17">
        <f t="shared" si="42"/>
        <v>0</v>
      </c>
      <c r="AKW61" s="17">
        <f t="shared" si="42"/>
        <v>0</v>
      </c>
      <c r="AKX61" s="17">
        <f t="shared" si="42"/>
        <v>0</v>
      </c>
      <c r="AKY61" s="17">
        <f t="shared" si="42"/>
        <v>0</v>
      </c>
      <c r="AKZ61" s="17">
        <f t="shared" si="42"/>
        <v>0</v>
      </c>
      <c r="ALA61" s="17">
        <f t="shared" si="42"/>
        <v>0</v>
      </c>
      <c r="ALB61" s="17">
        <f t="shared" si="42"/>
        <v>0</v>
      </c>
      <c r="ALC61" s="17">
        <f t="shared" si="42"/>
        <v>0</v>
      </c>
      <c r="ALD61" s="17">
        <f t="shared" si="42"/>
        <v>0</v>
      </c>
      <c r="ALE61" s="17">
        <f t="shared" si="42"/>
        <v>0</v>
      </c>
      <c r="ALF61" s="17">
        <f t="shared" si="42"/>
        <v>0</v>
      </c>
      <c r="ALG61" s="17">
        <f t="shared" si="42"/>
        <v>0</v>
      </c>
      <c r="ALH61" s="17">
        <f t="shared" si="42"/>
        <v>0</v>
      </c>
      <c r="ALI61" s="17">
        <f t="shared" si="42"/>
        <v>0</v>
      </c>
      <c r="ALJ61" s="17">
        <f t="shared" si="42"/>
        <v>0</v>
      </c>
      <c r="ALK61" s="17">
        <f t="shared" si="42"/>
        <v>0</v>
      </c>
      <c r="ALL61" s="17">
        <f t="shared" si="42"/>
        <v>0</v>
      </c>
      <c r="ALM61" s="17">
        <f t="shared" si="42"/>
        <v>0</v>
      </c>
      <c r="ALN61" s="17">
        <f t="shared" si="42"/>
        <v>0</v>
      </c>
      <c r="ALO61" s="17">
        <f t="shared" si="42"/>
        <v>0</v>
      </c>
      <c r="ALP61" s="17">
        <f t="shared" si="42"/>
        <v>0</v>
      </c>
      <c r="ALQ61" s="17">
        <f t="shared" si="42"/>
        <v>0</v>
      </c>
      <c r="ALR61" s="17">
        <f t="shared" si="42"/>
        <v>0</v>
      </c>
      <c r="ALS61" s="17">
        <f t="shared" si="42"/>
        <v>0</v>
      </c>
      <c r="ALT61" s="17">
        <f t="shared" si="42"/>
        <v>0</v>
      </c>
      <c r="ALU61" s="17">
        <f t="shared" si="42"/>
        <v>0</v>
      </c>
      <c r="ALV61" s="17">
        <f t="shared" si="42"/>
        <v>0</v>
      </c>
      <c r="ALW61" s="17">
        <f t="shared" si="42"/>
        <v>0</v>
      </c>
      <c r="ALX61" s="17">
        <f t="shared" si="42"/>
        <v>0</v>
      </c>
      <c r="ALY61" s="17">
        <f t="shared" si="42"/>
        <v>0</v>
      </c>
      <c r="ALZ61" s="17">
        <f t="shared" si="42"/>
        <v>0</v>
      </c>
      <c r="AMA61" s="17">
        <f t="shared" si="42"/>
        <v>0</v>
      </c>
      <c r="AMB61" s="17">
        <f t="shared" si="42"/>
        <v>0</v>
      </c>
      <c r="AMC61" s="17">
        <f t="shared" si="42"/>
        <v>0</v>
      </c>
      <c r="AMD61" s="17">
        <f t="shared" si="42"/>
        <v>0</v>
      </c>
      <c r="AME61" s="17">
        <f t="shared" si="42"/>
        <v>0</v>
      </c>
      <c r="AMF61" s="17">
        <f t="shared" si="42"/>
        <v>0</v>
      </c>
      <c r="AMG61" s="17">
        <f t="shared" si="42"/>
        <v>0</v>
      </c>
      <c r="AMH61" s="17">
        <f t="shared" si="42"/>
        <v>0</v>
      </c>
      <c r="AMI61" s="17">
        <f t="shared" si="42"/>
        <v>0</v>
      </c>
      <c r="AMJ61" s="17">
        <f t="shared" si="42"/>
        <v>0</v>
      </c>
      <c r="AMK61" s="17">
        <f t="shared" si="42"/>
        <v>0</v>
      </c>
      <c r="AML61" s="17">
        <f t="shared" si="42"/>
        <v>0</v>
      </c>
      <c r="AMM61" s="17">
        <f t="shared" si="42"/>
        <v>0</v>
      </c>
      <c r="AMN61" s="17">
        <f t="shared" si="42"/>
        <v>0</v>
      </c>
      <c r="AMO61" s="17">
        <f t="shared" si="42"/>
        <v>0</v>
      </c>
      <c r="AMP61" s="17">
        <f t="shared" si="42"/>
        <v>0</v>
      </c>
      <c r="AMQ61" s="17">
        <f t="shared" si="42"/>
        <v>0</v>
      </c>
      <c r="AMR61" s="17">
        <f t="shared" si="42"/>
        <v>0</v>
      </c>
      <c r="AMS61" s="17">
        <f t="shared" si="42"/>
        <v>0</v>
      </c>
      <c r="AMT61" s="17">
        <f t="shared" si="42"/>
        <v>0</v>
      </c>
      <c r="AMU61" s="17">
        <f t="shared" si="42"/>
        <v>0</v>
      </c>
      <c r="AMV61" s="17">
        <f t="shared" si="42"/>
        <v>0</v>
      </c>
      <c r="AMW61" s="17">
        <f t="shared" si="42"/>
        <v>0</v>
      </c>
      <c r="AMX61" s="17">
        <f t="shared" si="42"/>
        <v>0</v>
      </c>
      <c r="AMY61" s="17">
        <f t="shared" si="42"/>
        <v>0</v>
      </c>
      <c r="AMZ61" s="17">
        <f t="shared" ref="AMZ61:APK61" si="43">+AMZ47*AMZ$21/$C$41</f>
        <v>0</v>
      </c>
      <c r="ANA61" s="17">
        <f t="shared" si="43"/>
        <v>0</v>
      </c>
      <c r="ANB61" s="17">
        <f t="shared" si="43"/>
        <v>0</v>
      </c>
      <c r="ANC61" s="17">
        <f t="shared" si="43"/>
        <v>0</v>
      </c>
      <c r="AND61" s="17">
        <f t="shared" si="43"/>
        <v>0</v>
      </c>
      <c r="ANE61" s="17">
        <f t="shared" si="43"/>
        <v>0</v>
      </c>
      <c r="ANF61" s="17">
        <f t="shared" si="43"/>
        <v>0</v>
      </c>
      <c r="ANG61" s="17">
        <f t="shared" si="43"/>
        <v>0</v>
      </c>
      <c r="ANH61" s="17">
        <f t="shared" si="43"/>
        <v>0</v>
      </c>
      <c r="ANI61" s="17">
        <f t="shared" si="43"/>
        <v>0</v>
      </c>
      <c r="ANJ61" s="17">
        <f t="shared" si="43"/>
        <v>0</v>
      </c>
      <c r="ANK61" s="17">
        <f t="shared" si="43"/>
        <v>0</v>
      </c>
      <c r="ANL61" s="17">
        <f t="shared" si="43"/>
        <v>0</v>
      </c>
      <c r="ANM61" s="17">
        <f t="shared" si="43"/>
        <v>0</v>
      </c>
      <c r="ANN61" s="17">
        <f t="shared" si="43"/>
        <v>0</v>
      </c>
      <c r="ANO61" s="17">
        <f t="shared" si="43"/>
        <v>0</v>
      </c>
      <c r="ANP61" s="17">
        <f t="shared" si="43"/>
        <v>0</v>
      </c>
      <c r="ANQ61" s="17">
        <f t="shared" si="43"/>
        <v>0</v>
      </c>
      <c r="ANR61" s="17">
        <f t="shared" si="43"/>
        <v>0</v>
      </c>
      <c r="ANS61" s="17">
        <f t="shared" si="43"/>
        <v>0</v>
      </c>
      <c r="ANT61" s="17">
        <f t="shared" si="43"/>
        <v>0</v>
      </c>
      <c r="ANU61" s="17">
        <f t="shared" si="43"/>
        <v>0</v>
      </c>
      <c r="ANV61" s="17">
        <f t="shared" si="43"/>
        <v>0</v>
      </c>
      <c r="ANW61" s="17">
        <f t="shared" si="43"/>
        <v>0</v>
      </c>
      <c r="ANX61" s="17">
        <f t="shared" si="43"/>
        <v>0</v>
      </c>
      <c r="ANY61" s="17">
        <f t="shared" si="43"/>
        <v>0</v>
      </c>
      <c r="ANZ61" s="17">
        <f t="shared" si="43"/>
        <v>0</v>
      </c>
      <c r="AOA61" s="17">
        <f t="shared" si="43"/>
        <v>0</v>
      </c>
      <c r="AOB61" s="17">
        <f t="shared" si="43"/>
        <v>0</v>
      </c>
      <c r="AOC61" s="17">
        <f t="shared" si="43"/>
        <v>0</v>
      </c>
      <c r="AOD61" s="17">
        <f t="shared" si="43"/>
        <v>0</v>
      </c>
      <c r="AOE61" s="17">
        <f t="shared" si="43"/>
        <v>0</v>
      </c>
      <c r="AOF61" s="17">
        <f t="shared" si="43"/>
        <v>0</v>
      </c>
      <c r="AOG61" s="17">
        <f t="shared" si="43"/>
        <v>0</v>
      </c>
      <c r="AOH61" s="17">
        <f t="shared" si="43"/>
        <v>0</v>
      </c>
      <c r="AOI61" s="17">
        <f t="shared" si="43"/>
        <v>0</v>
      </c>
      <c r="AOJ61" s="17">
        <f t="shared" si="43"/>
        <v>0</v>
      </c>
      <c r="AOK61" s="17">
        <f t="shared" si="43"/>
        <v>0</v>
      </c>
      <c r="AOL61" s="17">
        <f t="shared" si="43"/>
        <v>0</v>
      </c>
      <c r="AOM61" s="17">
        <f t="shared" si="43"/>
        <v>0</v>
      </c>
      <c r="AON61" s="17">
        <f t="shared" si="43"/>
        <v>0</v>
      </c>
      <c r="AOO61" s="17">
        <f t="shared" si="43"/>
        <v>0</v>
      </c>
      <c r="AOP61" s="17">
        <f t="shared" si="43"/>
        <v>0</v>
      </c>
      <c r="AOQ61" s="17">
        <f t="shared" si="43"/>
        <v>0</v>
      </c>
      <c r="AOR61" s="17">
        <f t="shared" si="43"/>
        <v>0</v>
      </c>
      <c r="AOS61" s="17">
        <f t="shared" si="43"/>
        <v>0</v>
      </c>
      <c r="AOT61" s="17">
        <f t="shared" si="43"/>
        <v>0</v>
      </c>
      <c r="AOU61" s="17">
        <f t="shared" si="43"/>
        <v>0</v>
      </c>
      <c r="AOV61" s="17">
        <f t="shared" si="43"/>
        <v>0</v>
      </c>
      <c r="AOW61" s="17">
        <f t="shared" si="43"/>
        <v>0</v>
      </c>
      <c r="AOX61" s="17">
        <f t="shared" si="43"/>
        <v>0</v>
      </c>
      <c r="AOY61" s="17">
        <f t="shared" si="43"/>
        <v>0</v>
      </c>
      <c r="AOZ61" s="17">
        <f t="shared" si="43"/>
        <v>0</v>
      </c>
      <c r="APA61" s="17">
        <f t="shared" si="43"/>
        <v>0</v>
      </c>
      <c r="APB61" s="17">
        <f t="shared" si="43"/>
        <v>0</v>
      </c>
      <c r="APC61" s="17">
        <f t="shared" si="43"/>
        <v>0</v>
      </c>
      <c r="APD61" s="17">
        <f t="shared" si="43"/>
        <v>0</v>
      </c>
      <c r="APE61" s="17">
        <f t="shared" si="43"/>
        <v>0</v>
      </c>
      <c r="APF61" s="17">
        <f t="shared" si="43"/>
        <v>0</v>
      </c>
      <c r="APG61" s="17">
        <f t="shared" si="43"/>
        <v>0</v>
      </c>
      <c r="APH61" s="17">
        <f t="shared" si="43"/>
        <v>0</v>
      </c>
      <c r="API61" s="17">
        <f t="shared" si="43"/>
        <v>0</v>
      </c>
      <c r="APJ61" s="17">
        <f t="shared" si="43"/>
        <v>0</v>
      </c>
      <c r="APK61" s="17">
        <f t="shared" si="43"/>
        <v>0</v>
      </c>
      <c r="APL61" s="17">
        <f t="shared" ref="APL61:ARW61" si="44">+APL47*APL$21/$C$41</f>
        <v>0</v>
      </c>
      <c r="APM61" s="17">
        <f t="shared" si="44"/>
        <v>0</v>
      </c>
      <c r="APN61" s="17">
        <f t="shared" si="44"/>
        <v>0</v>
      </c>
      <c r="APO61" s="17">
        <f t="shared" si="44"/>
        <v>0</v>
      </c>
      <c r="APP61" s="17">
        <f t="shared" si="44"/>
        <v>0</v>
      </c>
      <c r="APQ61" s="17">
        <f t="shared" si="44"/>
        <v>0</v>
      </c>
      <c r="APR61" s="17">
        <f t="shared" si="44"/>
        <v>0</v>
      </c>
      <c r="APS61" s="17">
        <f t="shared" si="44"/>
        <v>0</v>
      </c>
      <c r="APT61" s="17">
        <f t="shared" si="44"/>
        <v>0</v>
      </c>
      <c r="APU61" s="17">
        <f t="shared" si="44"/>
        <v>0</v>
      </c>
      <c r="APV61" s="17">
        <f t="shared" si="44"/>
        <v>0</v>
      </c>
      <c r="APW61" s="17">
        <f t="shared" si="44"/>
        <v>0</v>
      </c>
      <c r="APX61" s="17">
        <f t="shared" si="44"/>
        <v>0</v>
      </c>
      <c r="APY61" s="17">
        <f t="shared" si="44"/>
        <v>0</v>
      </c>
      <c r="APZ61" s="17">
        <f t="shared" si="44"/>
        <v>0</v>
      </c>
      <c r="AQA61" s="17">
        <f t="shared" si="44"/>
        <v>0</v>
      </c>
      <c r="AQB61" s="17">
        <f t="shared" si="44"/>
        <v>0</v>
      </c>
      <c r="AQC61" s="17">
        <f t="shared" si="44"/>
        <v>0</v>
      </c>
      <c r="AQD61" s="17">
        <f t="shared" si="44"/>
        <v>0</v>
      </c>
      <c r="AQE61" s="17">
        <f t="shared" si="44"/>
        <v>0</v>
      </c>
      <c r="AQF61" s="17">
        <f t="shared" si="44"/>
        <v>0</v>
      </c>
      <c r="AQG61" s="17">
        <f t="shared" si="44"/>
        <v>0</v>
      </c>
      <c r="AQH61" s="17">
        <f t="shared" si="44"/>
        <v>0</v>
      </c>
      <c r="AQI61" s="17">
        <f t="shared" si="44"/>
        <v>0</v>
      </c>
      <c r="AQJ61" s="17">
        <f t="shared" si="44"/>
        <v>0</v>
      </c>
      <c r="AQK61" s="17">
        <f t="shared" si="44"/>
        <v>0</v>
      </c>
      <c r="AQL61" s="17">
        <f t="shared" si="44"/>
        <v>0</v>
      </c>
      <c r="AQM61" s="17">
        <f t="shared" si="44"/>
        <v>0</v>
      </c>
      <c r="AQN61" s="17">
        <f t="shared" si="44"/>
        <v>0</v>
      </c>
      <c r="AQO61" s="17">
        <f t="shared" si="44"/>
        <v>0</v>
      </c>
      <c r="AQP61" s="17">
        <f t="shared" si="44"/>
        <v>0</v>
      </c>
      <c r="AQQ61" s="17">
        <f t="shared" si="44"/>
        <v>0</v>
      </c>
      <c r="AQR61" s="17">
        <f t="shared" si="44"/>
        <v>0</v>
      </c>
      <c r="AQS61" s="17">
        <f t="shared" si="44"/>
        <v>0</v>
      </c>
      <c r="AQT61" s="17">
        <f t="shared" si="44"/>
        <v>0</v>
      </c>
      <c r="AQU61" s="17">
        <f t="shared" si="44"/>
        <v>0</v>
      </c>
      <c r="AQV61" s="17">
        <f t="shared" si="44"/>
        <v>0</v>
      </c>
      <c r="AQW61" s="17">
        <f t="shared" si="44"/>
        <v>0</v>
      </c>
      <c r="AQX61" s="17">
        <f t="shared" si="44"/>
        <v>0</v>
      </c>
      <c r="AQY61" s="17">
        <f t="shared" si="44"/>
        <v>0</v>
      </c>
      <c r="AQZ61" s="17">
        <f t="shared" si="44"/>
        <v>0</v>
      </c>
      <c r="ARA61" s="17">
        <f t="shared" si="44"/>
        <v>0</v>
      </c>
      <c r="ARB61" s="17">
        <f t="shared" si="44"/>
        <v>0</v>
      </c>
      <c r="ARC61" s="17">
        <f t="shared" si="44"/>
        <v>0</v>
      </c>
      <c r="ARD61" s="17">
        <f t="shared" si="44"/>
        <v>0</v>
      </c>
      <c r="ARE61" s="17">
        <f t="shared" si="44"/>
        <v>0</v>
      </c>
      <c r="ARF61" s="17">
        <f t="shared" si="44"/>
        <v>0</v>
      </c>
      <c r="ARG61" s="17">
        <f t="shared" si="44"/>
        <v>0</v>
      </c>
      <c r="ARH61" s="17">
        <f t="shared" si="44"/>
        <v>0</v>
      </c>
      <c r="ARI61" s="17">
        <f t="shared" si="44"/>
        <v>0</v>
      </c>
      <c r="ARJ61" s="17">
        <f t="shared" si="44"/>
        <v>0</v>
      </c>
      <c r="ARK61" s="17">
        <f t="shared" si="44"/>
        <v>0</v>
      </c>
      <c r="ARL61" s="17">
        <f t="shared" si="44"/>
        <v>0</v>
      </c>
      <c r="ARM61" s="17">
        <f t="shared" si="44"/>
        <v>0</v>
      </c>
      <c r="ARN61" s="17">
        <f t="shared" si="44"/>
        <v>0</v>
      </c>
      <c r="ARO61" s="17">
        <f t="shared" si="44"/>
        <v>0</v>
      </c>
      <c r="ARP61" s="17">
        <f t="shared" si="44"/>
        <v>0</v>
      </c>
      <c r="ARQ61" s="17">
        <f t="shared" si="44"/>
        <v>0</v>
      </c>
      <c r="ARR61" s="17">
        <f t="shared" si="44"/>
        <v>0</v>
      </c>
      <c r="ARS61" s="17">
        <f t="shared" si="44"/>
        <v>0</v>
      </c>
      <c r="ART61" s="17">
        <f t="shared" si="44"/>
        <v>0</v>
      </c>
      <c r="ARU61" s="17">
        <f t="shared" si="44"/>
        <v>0</v>
      </c>
      <c r="ARV61" s="17">
        <f t="shared" si="44"/>
        <v>0</v>
      </c>
      <c r="ARW61" s="17">
        <f t="shared" si="44"/>
        <v>0</v>
      </c>
      <c r="ARX61" s="17">
        <f t="shared" ref="ARX61:AUI61" si="45">+ARX47*ARX$21/$C$41</f>
        <v>0</v>
      </c>
      <c r="ARY61" s="17">
        <f t="shared" si="45"/>
        <v>0</v>
      </c>
      <c r="ARZ61" s="17">
        <f t="shared" si="45"/>
        <v>0</v>
      </c>
      <c r="ASA61" s="17">
        <f t="shared" si="45"/>
        <v>0</v>
      </c>
      <c r="ASB61" s="17">
        <f t="shared" si="45"/>
        <v>0</v>
      </c>
      <c r="ASC61" s="17">
        <f t="shared" si="45"/>
        <v>0</v>
      </c>
      <c r="ASD61" s="17">
        <f t="shared" si="45"/>
        <v>0</v>
      </c>
      <c r="ASE61" s="17">
        <f t="shared" si="45"/>
        <v>0</v>
      </c>
      <c r="ASF61" s="17">
        <f t="shared" si="45"/>
        <v>0</v>
      </c>
      <c r="ASG61" s="17">
        <f t="shared" si="45"/>
        <v>0</v>
      </c>
      <c r="ASH61" s="17">
        <f t="shared" si="45"/>
        <v>0</v>
      </c>
      <c r="ASI61" s="17">
        <f t="shared" si="45"/>
        <v>0</v>
      </c>
      <c r="ASJ61" s="17">
        <f t="shared" si="45"/>
        <v>0</v>
      </c>
      <c r="ASK61" s="17">
        <f t="shared" si="45"/>
        <v>0</v>
      </c>
      <c r="ASL61" s="17">
        <f t="shared" si="45"/>
        <v>0</v>
      </c>
      <c r="ASM61" s="17">
        <f t="shared" si="45"/>
        <v>0</v>
      </c>
      <c r="ASN61" s="17">
        <f t="shared" si="45"/>
        <v>0</v>
      </c>
      <c r="ASO61" s="17">
        <f t="shared" si="45"/>
        <v>0</v>
      </c>
      <c r="ASP61" s="17">
        <f t="shared" si="45"/>
        <v>0</v>
      </c>
      <c r="ASQ61" s="17">
        <f t="shared" si="45"/>
        <v>0</v>
      </c>
      <c r="ASR61" s="17">
        <f t="shared" si="45"/>
        <v>0</v>
      </c>
      <c r="ASS61" s="17">
        <f t="shared" si="45"/>
        <v>0</v>
      </c>
      <c r="AST61" s="17">
        <f t="shared" si="45"/>
        <v>0</v>
      </c>
      <c r="ASU61" s="17">
        <f t="shared" si="45"/>
        <v>0</v>
      </c>
      <c r="ASV61" s="17">
        <f t="shared" si="45"/>
        <v>0</v>
      </c>
      <c r="ASW61" s="17">
        <f t="shared" si="45"/>
        <v>0</v>
      </c>
      <c r="ASX61" s="17">
        <f t="shared" si="45"/>
        <v>0</v>
      </c>
      <c r="ASY61" s="17">
        <f t="shared" si="45"/>
        <v>0</v>
      </c>
      <c r="ASZ61" s="17">
        <f t="shared" si="45"/>
        <v>0</v>
      </c>
      <c r="ATA61" s="17">
        <f t="shared" si="45"/>
        <v>0</v>
      </c>
      <c r="ATB61" s="17">
        <f t="shared" si="45"/>
        <v>0</v>
      </c>
      <c r="ATC61" s="17">
        <f t="shared" si="45"/>
        <v>0</v>
      </c>
      <c r="ATD61" s="17">
        <f t="shared" si="45"/>
        <v>0</v>
      </c>
      <c r="ATE61" s="17">
        <f t="shared" si="45"/>
        <v>0</v>
      </c>
      <c r="ATF61" s="17">
        <f t="shared" si="45"/>
        <v>0</v>
      </c>
      <c r="ATG61" s="17">
        <f t="shared" si="45"/>
        <v>0</v>
      </c>
      <c r="ATH61" s="17">
        <f t="shared" si="45"/>
        <v>0</v>
      </c>
      <c r="ATI61" s="17">
        <f t="shared" si="45"/>
        <v>0</v>
      </c>
      <c r="ATJ61" s="17">
        <f t="shared" si="45"/>
        <v>0</v>
      </c>
      <c r="ATK61" s="17">
        <f t="shared" si="45"/>
        <v>0</v>
      </c>
      <c r="ATL61" s="17">
        <f t="shared" si="45"/>
        <v>0</v>
      </c>
      <c r="ATM61" s="17">
        <f t="shared" si="45"/>
        <v>0</v>
      </c>
      <c r="ATN61" s="17">
        <f t="shared" si="45"/>
        <v>0</v>
      </c>
      <c r="ATO61" s="17">
        <f t="shared" si="45"/>
        <v>0</v>
      </c>
      <c r="ATP61" s="17">
        <f t="shared" si="45"/>
        <v>0</v>
      </c>
      <c r="ATQ61" s="17">
        <f t="shared" si="45"/>
        <v>0</v>
      </c>
      <c r="ATR61" s="17">
        <f t="shared" si="45"/>
        <v>0</v>
      </c>
      <c r="ATS61" s="17">
        <f t="shared" si="45"/>
        <v>0</v>
      </c>
      <c r="ATT61" s="17">
        <f t="shared" si="45"/>
        <v>0</v>
      </c>
      <c r="ATU61" s="17">
        <f t="shared" si="45"/>
        <v>0</v>
      </c>
      <c r="ATV61" s="17">
        <f t="shared" si="45"/>
        <v>0</v>
      </c>
      <c r="ATW61" s="17">
        <f t="shared" si="45"/>
        <v>0</v>
      </c>
      <c r="ATX61" s="17">
        <f t="shared" si="45"/>
        <v>0</v>
      </c>
      <c r="ATY61" s="17">
        <f t="shared" si="45"/>
        <v>0</v>
      </c>
      <c r="ATZ61" s="17">
        <f t="shared" si="45"/>
        <v>0</v>
      </c>
      <c r="AUA61" s="17">
        <f t="shared" si="45"/>
        <v>0</v>
      </c>
      <c r="AUB61" s="17">
        <f t="shared" si="45"/>
        <v>0</v>
      </c>
      <c r="AUC61" s="17">
        <f t="shared" si="45"/>
        <v>0</v>
      </c>
      <c r="AUD61" s="17">
        <f t="shared" si="45"/>
        <v>0</v>
      </c>
      <c r="AUE61" s="17">
        <f t="shared" si="45"/>
        <v>0</v>
      </c>
      <c r="AUF61" s="17">
        <f t="shared" si="45"/>
        <v>0</v>
      </c>
      <c r="AUG61" s="17">
        <f t="shared" si="45"/>
        <v>0</v>
      </c>
      <c r="AUH61" s="17">
        <f t="shared" si="45"/>
        <v>0</v>
      </c>
      <c r="AUI61" s="17">
        <f t="shared" si="45"/>
        <v>0</v>
      </c>
      <c r="AUJ61" s="17">
        <f t="shared" ref="AUJ61:AWU61" si="46">+AUJ47*AUJ$21/$C$41</f>
        <v>0</v>
      </c>
      <c r="AUK61" s="17">
        <f t="shared" si="46"/>
        <v>0</v>
      </c>
      <c r="AUL61" s="17">
        <f t="shared" si="46"/>
        <v>0</v>
      </c>
      <c r="AUM61" s="17">
        <f t="shared" si="46"/>
        <v>0</v>
      </c>
      <c r="AUN61" s="17">
        <f t="shared" si="46"/>
        <v>0</v>
      </c>
      <c r="AUO61" s="17">
        <f t="shared" si="46"/>
        <v>0</v>
      </c>
      <c r="AUP61" s="17">
        <f t="shared" si="46"/>
        <v>0</v>
      </c>
      <c r="AUQ61" s="17">
        <f t="shared" si="46"/>
        <v>0</v>
      </c>
      <c r="AUR61" s="17">
        <f t="shared" si="46"/>
        <v>0</v>
      </c>
      <c r="AUS61" s="17">
        <f t="shared" si="46"/>
        <v>0</v>
      </c>
      <c r="AUT61" s="17">
        <f t="shared" si="46"/>
        <v>0</v>
      </c>
      <c r="AUU61" s="17">
        <f t="shared" si="46"/>
        <v>0</v>
      </c>
      <c r="AUV61" s="17">
        <f t="shared" si="46"/>
        <v>0</v>
      </c>
      <c r="AUW61" s="17">
        <f t="shared" si="46"/>
        <v>0</v>
      </c>
      <c r="AUX61" s="17">
        <f t="shared" si="46"/>
        <v>0</v>
      </c>
      <c r="AUY61" s="17">
        <f t="shared" si="46"/>
        <v>0</v>
      </c>
      <c r="AUZ61" s="17">
        <f t="shared" si="46"/>
        <v>0</v>
      </c>
      <c r="AVA61" s="17">
        <f t="shared" si="46"/>
        <v>0</v>
      </c>
      <c r="AVB61" s="17">
        <f t="shared" si="46"/>
        <v>0</v>
      </c>
      <c r="AVC61" s="17">
        <f t="shared" si="46"/>
        <v>0</v>
      </c>
      <c r="AVD61" s="17">
        <f t="shared" si="46"/>
        <v>0</v>
      </c>
      <c r="AVE61" s="17">
        <f t="shared" si="46"/>
        <v>0</v>
      </c>
      <c r="AVF61" s="17">
        <f t="shared" si="46"/>
        <v>0</v>
      </c>
      <c r="AVG61" s="17">
        <f t="shared" si="46"/>
        <v>0</v>
      </c>
      <c r="AVH61" s="17">
        <f t="shared" si="46"/>
        <v>0</v>
      </c>
      <c r="AVI61" s="17">
        <f t="shared" si="46"/>
        <v>0</v>
      </c>
      <c r="AVJ61" s="17">
        <f t="shared" si="46"/>
        <v>0</v>
      </c>
      <c r="AVK61" s="17">
        <f t="shared" si="46"/>
        <v>0</v>
      </c>
      <c r="AVL61" s="17">
        <f t="shared" si="46"/>
        <v>0</v>
      </c>
      <c r="AVM61" s="17">
        <f t="shared" si="46"/>
        <v>0</v>
      </c>
      <c r="AVN61" s="17">
        <f t="shared" si="46"/>
        <v>0</v>
      </c>
      <c r="AVO61" s="17">
        <f t="shared" si="46"/>
        <v>0</v>
      </c>
      <c r="AVP61" s="17">
        <f t="shared" si="46"/>
        <v>0</v>
      </c>
      <c r="AVQ61" s="17">
        <f t="shared" si="46"/>
        <v>0</v>
      </c>
      <c r="AVR61" s="17">
        <f t="shared" si="46"/>
        <v>0</v>
      </c>
      <c r="AVS61" s="17">
        <f t="shared" si="46"/>
        <v>0</v>
      </c>
      <c r="AVT61" s="17">
        <f t="shared" si="46"/>
        <v>0</v>
      </c>
      <c r="AVU61" s="17">
        <f t="shared" si="46"/>
        <v>0</v>
      </c>
      <c r="AVV61" s="17">
        <f t="shared" si="46"/>
        <v>0</v>
      </c>
      <c r="AVW61" s="17">
        <f t="shared" si="46"/>
        <v>0</v>
      </c>
      <c r="AVX61" s="17">
        <f t="shared" si="46"/>
        <v>0</v>
      </c>
      <c r="AVY61" s="17">
        <f t="shared" si="46"/>
        <v>0</v>
      </c>
      <c r="AVZ61" s="17">
        <f t="shared" si="46"/>
        <v>0</v>
      </c>
      <c r="AWA61" s="17">
        <f t="shared" si="46"/>
        <v>0</v>
      </c>
      <c r="AWB61" s="17">
        <f t="shared" si="46"/>
        <v>0</v>
      </c>
      <c r="AWC61" s="17">
        <f t="shared" si="46"/>
        <v>0</v>
      </c>
      <c r="AWD61" s="17">
        <f t="shared" si="46"/>
        <v>0</v>
      </c>
      <c r="AWE61" s="17">
        <f t="shared" si="46"/>
        <v>0</v>
      </c>
      <c r="AWF61" s="17">
        <f t="shared" si="46"/>
        <v>0</v>
      </c>
      <c r="AWG61" s="17">
        <f t="shared" si="46"/>
        <v>0</v>
      </c>
      <c r="AWH61" s="17">
        <f t="shared" si="46"/>
        <v>0</v>
      </c>
      <c r="AWI61" s="17">
        <f t="shared" si="46"/>
        <v>0</v>
      </c>
      <c r="AWJ61" s="17">
        <f t="shared" si="46"/>
        <v>0</v>
      </c>
      <c r="AWK61" s="17">
        <f t="shared" si="46"/>
        <v>0</v>
      </c>
      <c r="AWL61" s="17">
        <f t="shared" si="46"/>
        <v>0</v>
      </c>
      <c r="AWM61" s="17">
        <f t="shared" si="46"/>
        <v>0</v>
      </c>
      <c r="AWN61" s="17">
        <f t="shared" si="46"/>
        <v>0</v>
      </c>
      <c r="AWO61" s="17">
        <f t="shared" si="46"/>
        <v>0</v>
      </c>
      <c r="AWP61" s="17">
        <f t="shared" si="46"/>
        <v>0</v>
      </c>
      <c r="AWQ61" s="17">
        <f t="shared" si="46"/>
        <v>0</v>
      </c>
      <c r="AWR61" s="17">
        <f t="shared" si="46"/>
        <v>0</v>
      </c>
      <c r="AWS61" s="17">
        <f t="shared" si="46"/>
        <v>0</v>
      </c>
      <c r="AWT61" s="17">
        <f t="shared" si="46"/>
        <v>0</v>
      </c>
      <c r="AWU61" s="17">
        <f t="shared" si="46"/>
        <v>0</v>
      </c>
      <c r="AWV61" s="17">
        <f t="shared" ref="AWV61:AZG61" si="47">+AWV47*AWV$21/$C$41</f>
        <v>0</v>
      </c>
      <c r="AWW61" s="17">
        <f t="shared" si="47"/>
        <v>0</v>
      </c>
      <c r="AWX61" s="17">
        <f t="shared" si="47"/>
        <v>0</v>
      </c>
      <c r="AWY61" s="17">
        <f t="shared" si="47"/>
        <v>0</v>
      </c>
      <c r="AWZ61" s="17">
        <f t="shared" si="47"/>
        <v>0</v>
      </c>
      <c r="AXA61" s="17">
        <f t="shared" si="47"/>
        <v>0</v>
      </c>
      <c r="AXB61" s="17">
        <f t="shared" si="47"/>
        <v>0</v>
      </c>
      <c r="AXC61" s="17">
        <f t="shared" si="47"/>
        <v>0</v>
      </c>
      <c r="AXD61" s="17">
        <f t="shared" si="47"/>
        <v>0</v>
      </c>
      <c r="AXE61" s="17">
        <f t="shared" si="47"/>
        <v>0</v>
      </c>
      <c r="AXF61" s="17">
        <f t="shared" si="47"/>
        <v>0</v>
      </c>
      <c r="AXG61" s="17">
        <f t="shared" si="47"/>
        <v>0</v>
      </c>
      <c r="AXH61" s="17">
        <f t="shared" si="47"/>
        <v>0</v>
      </c>
      <c r="AXI61" s="17">
        <f t="shared" si="47"/>
        <v>0</v>
      </c>
      <c r="AXJ61" s="17">
        <f t="shared" si="47"/>
        <v>0</v>
      </c>
      <c r="AXK61" s="17">
        <f t="shared" si="47"/>
        <v>0</v>
      </c>
      <c r="AXL61" s="17">
        <f t="shared" si="47"/>
        <v>0</v>
      </c>
      <c r="AXM61" s="17">
        <f t="shared" si="47"/>
        <v>0</v>
      </c>
      <c r="AXN61" s="17">
        <f t="shared" si="47"/>
        <v>0</v>
      </c>
      <c r="AXO61" s="17">
        <f t="shared" si="47"/>
        <v>0</v>
      </c>
      <c r="AXP61" s="17">
        <f t="shared" si="47"/>
        <v>0</v>
      </c>
      <c r="AXQ61" s="17">
        <f t="shared" si="47"/>
        <v>0</v>
      </c>
      <c r="AXR61" s="17">
        <f t="shared" si="47"/>
        <v>0</v>
      </c>
      <c r="AXS61" s="17">
        <f t="shared" si="47"/>
        <v>0</v>
      </c>
      <c r="AXT61" s="17">
        <f t="shared" si="47"/>
        <v>0</v>
      </c>
      <c r="AXU61" s="17">
        <f t="shared" si="47"/>
        <v>0</v>
      </c>
      <c r="AXV61" s="17">
        <f t="shared" si="47"/>
        <v>0</v>
      </c>
      <c r="AXW61" s="17">
        <f t="shared" si="47"/>
        <v>0</v>
      </c>
      <c r="AXX61" s="17">
        <f t="shared" si="47"/>
        <v>0</v>
      </c>
      <c r="AXY61" s="17">
        <f t="shared" si="47"/>
        <v>0</v>
      </c>
      <c r="AXZ61" s="17">
        <f t="shared" si="47"/>
        <v>0</v>
      </c>
      <c r="AYA61" s="17">
        <f t="shared" si="47"/>
        <v>0</v>
      </c>
      <c r="AYB61" s="17">
        <f t="shared" si="47"/>
        <v>0</v>
      </c>
      <c r="AYC61" s="17">
        <f t="shared" si="47"/>
        <v>0</v>
      </c>
      <c r="AYD61" s="17">
        <f t="shared" si="47"/>
        <v>0</v>
      </c>
      <c r="AYE61" s="17">
        <f t="shared" si="47"/>
        <v>0</v>
      </c>
      <c r="AYF61" s="17">
        <f t="shared" si="47"/>
        <v>0</v>
      </c>
      <c r="AYG61" s="17">
        <f t="shared" si="47"/>
        <v>0</v>
      </c>
      <c r="AYH61" s="17">
        <f t="shared" si="47"/>
        <v>0</v>
      </c>
      <c r="AYI61" s="17">
        <f t="shared" si="47"/>
        <v>0</v>
      </c>
      <c r="AYJ61" s="17">
        <f t="shared" si="47"/>
        <v>0</v>
      </c>
      <c r="AYK61" s="17">
        <f t="shared" si="47"/>
        <v>0</v>
      </c>
      <c r="AYL61" s="17">
        <f t="shared" si="47"/>
        <v>0</v>
      </c>
      <c r="AYM61" s="17">
        <f t="shared" si="47"/>
        <v>0</v>
      </c>
      <c r="AYN61" s="17">
        <f t="shared" si="47"/>
        <v>0</v>
      </c>
      <c r="AYO61" s="17">
        <f t="shared" si="47"/>
        <v>0</v>
      </c>
      <c r="AYP61" s="17">
        <f t="shared" si="47"/>
        <v>0</v>
      </c>
      <c r="AYQ61" s="17">
        <f t="shared" si="47"/>
        <v>0</v>
      </c>
      <c r="AYR61" s="17">
        <f t="shared" si="47"/>
        <v>0</v>
      </c>
      <c r="AYS61" s="17">
        <f t="shared" si="47"/>
        <v>0</v>
      </c>
      <c r="AYT61" s="17">
        <f t="shared" si="47"/>
        <v>0</v>
      </c>
      <c r="AYU61" s="17">
        <f t="shared" si="47"/>
        <v>0</v>
      </c>
      <c r="AYV61" s="17">
        <f t="shared" si="47"/>
        <v>0</v>
      </c>
      <c r="AYW61" s="17">
        <f t="shared" si="47"/>
        <v>0</v>
      </c>
      <c r="AYX61" s="17">
        <f t="shared" si="47"/>
        <v>0</v>
      </c>
      <c r="AYY61" s="17">
        <f t="shared" si="47"/>
        <v>0</v>
      </c>
      <c r="AYZ61" s="17">
        <f t="shared" si="47"/>
        <v>0</v>
      </c>
      <c r="AZA61" s="17">
        <f t="shared" si="47"/>
        <v>0</v>
      </c>
      <c r="AZB61" s="17">
        <f t="shared" si="47"/>
        <v>0</v>
      </c>
      <c r="AZC61" s="17">
        <f t="shared" si="47"/>
        <v>0</v>
      </c>
      <c r="AZD61" s="17">
        <f t="shared" si="47"/>
        <v>0</v>
      </c>
      <c r="AZE61" s="17">
        <f t="shared" si="47"/>
        <v>0</v>
      </c>
      <c r="AZF61" s="17">
        <f t="shared" si="47"/>
        <v>0</v>
      </c>
      <c r="AZG61" s="17">
        <f t="shared" si="47"/>
        <v>0</v>
      </c>
      <c r="AZH61" s="17">
        <f t="shared" ref="AZH61:BBS61" si="48">+AZH47*AZH$21/$C$41</f>
        <v>0</v>
      </c>
      <c r="AZI61" s="17">
        <f t="shared" si="48"/>
        <v>0</v>
      </c>
      <c r="AZJ61" s="17">
        <f t="shared" si="48"/>
        <v>0</v>
      </c>
      <c r="AZK61" s="17">
        <f t="shared" si="48"/>
        <v>0</v>
      </c>
      <c r="AZL61" s="17">
        <f t="shared" si="48"/>
        <v>0</v>
      </c>
      <c r="AZM61" s="17">
        <f t="shared" si="48"/>
        <v>0</v>
      </c>
      <c r="AZN61" s="17">
        <f t="shared" si="48"/>
        <v>0</v>
      </c>
      <c r="AZO61" s="17">
        <f t="shared" si="48"/>
        <v>0</v>
      </c>
      <c r="AZP61" s="17">
        <f t="shared" si="48"/>
        <v>0</v>
      </c>
      <c r="AZQ61" s="17">
        <f t="shared" si="48"/>
        <v>0</v>
      </c>
      <c r="AZR61" s="17">
        <f t="shared" si="48"/>
        <v>0</v>
      </c>
      <c r="AZS61" s="17">
        <f t="shared" si="48"/>
        <v>0</v>
      </c>
      <c r="AZT61" s="17">
        <f t="shared" si="48"/>
        <v>0</v>
      </c>
      <c r="AZU61" s="17">
        <f t="shared" si="48"/>
        <v>0</v>
      </c>
      <c r="AZV61" s="17">
        <f t="shared" si="48"/>
        <v>0</v>
      </c>
      <c r="AZW61" s="17">
        <f t="shared" si="48"/>
        <v>0</v>
      </c>
      <c r="AZX61" s="17">
        <f t="shared" si="48"/>
        <v>0</v>
      </c>
      <c r="AZY61" s="17">
        <f t="shared" si="48"/>
        <v>0</v>
      </c>
      <c r="AZZ61" s="17">
        <f t="shared" si="48"/>
        <v>0</v>
      </c>
      <c r="BAA61" s="17">
        <f t="shared" si="48"/>
        <v>0</v>
      </c>
      <c r="BAB61" s="17">
        <f t="shared" si="48"/>
        <v>0</v>
      </c>
      <c r="BAC61" s="17">
        <f t="shared" si="48"/>
        <v>0</v>
      </c>
      <c r="BAD61" s="17">
        <f t="shared" si="48"/>
        <v>0</v>
      </c>
      <c r="BAE61" s="17">
        <f t="shared" si="48"/>
        <v>0</v>
      </c>
      <c r="BAF61" s="17">
        <f t="shared" si="48"/>
        <v>0</v>
      </c>
      <c r="BAG61" s="17">
        <f t="shared" si="48"/>
        <v>0</v>
      </c>
      <c r="BAH61" s="17">
        <f t="shared" si="48"/>
        <v>0</v>
      </c>
      <c r="BAI61" s="17">
        <f t="shared" si="48"/>
        <v>0</v>
      </c>
      <c r="BAJ61" s="17">
        <f t="shared" si="48"/>
        <v>0</v>
      </c>
      <c r="BAK61" s="17">
        <f t="shared" si="48"/>
        <v>0</v>
      </c>
      <c r="BAL61" s="17">
        <f t="shared" si="48"/>
        <v>0</v>
      </c>
      <c r="BAM61" s="17">
        <f t="shared" si="48"/>
        <v>0</v>
      </c>
      <c r="BAN61" s="17">
        <f t="shared" si="48"/>
        <v>0</v>
      </c>
      <c r="BAO61" s="17">
        <f t="shared" si="48"/>
        <v>0</v>
      </c>
      <c r="BAP61" s="17">
        <f t="shared" si="48"/>
        <v>0</v>
      </c>
      <c r="BAQ61" s="17">
        <f t="shared" si="48"/>
        <v>0</v>
      </c>
      <c r="BAR61" s="17">
        <f t="shared" si="48"/>
        <v>0</v>
      </c>
      <c r="BAS61" s="17">
        <f t="shared" si="48"/>
        <v>0</v>
      </c>
      <c r="BAT61" s="17">
        <f t="shared" si="48"/>
        <v>0</v>
      </c>
      <c r="BAU61" s="17">
        <f t="shared" si="48"/>
        <v>0</v>
      </c>
      <c r="BAV61" s="17">
        <f t="shared" si="48"/>
        <v>0</v>
      </c>
      <c r="BAW61" s="17">
        <f t="shared" si="48"/>
        <v>0</v>
      </c>
      <c r="BAX61" s="17">
        <f t="shared" si="48"/>
        <v>0</v>
      </c>
      <c r="BAY61" s="17">
        <f t="shared" si="48"/>
        <v>0</v>
      </c>
      <c r="BAZ61" s="17">
        <f t="shared" si="48"/>
        <v>0</v>
      </c>
      <c r="BBA61" s="17">
        <f t="shared" si="48"/>
        <v>0</v>
      </c>
      <c r="BBB61" s="17">
        <f t="shared" si="48"/>
        <v>0</v>
      </c>
      <c r="BBC61" s="17">
        <f t="shared" si="48"/>
        <v>0</v>
      </c>
      <c r="BBD61" s="17">
        <f t="shared" si="48"/>
        <v>0</v>
      </c>
      <c r="BBE61" s="17">
        <f t="shared" si="48"/>
        <v>0</v>
      </c>
      <c r="BBF61" s="17">
        <f t="shared" si="48"/>
        <v>0</v>
      </c>
      <c r="BBG61" s="17">
        <f t="shared" si="48"/>
        <v>0</v>
      </c>
      <c r="BBH61" s="17">
        <f t="shared" si="48"/>
        <v>0</v>
      </c>
      <c r="BBI61" s="17">
        <f t="shared" si="48"/>
        <v>0</v>
      </c>
      <c r="BBJ61" s="17">
        <f t="shared" si="48"/>
        <v>0</v>
      </c>
      <c r="BBK61" s="17">
        <f t="shared" si="48"/>
        <v>0</v>
      </c>
      <c r="BBL61" s="17">
        <f t="shared" si="48"/>
        <v>0</v>
      </c>
      <c r="BBM61" s="17">
        <f t="shared" si="48"/>
        <v>0</v>
      </c>
      <c r="BBN61" s="17">
        <f t="shared" si="48"/>
        <v>0</v>
      </c>
      <c r="BBO61" s="17">
        <f t="shared" si="48"/>
        <v>0</v>
      </c>
      <c r="BBP61" s="17">
        <f t="shared" si="48"/>
        <v>0</v>
      </c>
      <c r="BBQ61" s="17">
        <f t="shared" si="48"/>
        <v>0</v>
      </c>
      <c r="BBR61" s="17">
        <f t="shared" si="48"/>
        <v>0</v>
      </c>
      <c r="BBS61" s="17">
        <f t="shared" si="48"/>
        <v>0</v>
      </c>
      <c r="BBT61" s="17">
        <f t="shared" ref="BBT61:BEE61" si="49">+BBT47*BBT$21/$C$41</f>
        <v>0</v>
      </c>
      <c r="BBU61" s="17">
        <f t="shared" si="49"/>
        <v>0</v>
      </c>
      <c r="BBV61" s="17">
        <f t="shared" si="49"/>
        <v>0</v>
      </c>
      <c r="BBW61" s="17">
        <f t="shared" si="49"/>
        <v>0</v>
      </c>
      <c r="BBX61" s="17">
        <f t="shared" si="49"/>
        <v>0</v>
      </c>
      <c r="BBY61" s="17">
        <f t="shared" si="49"/>
        <v>0</v>
      </c>
      <c r="BBZ61" s="17">
        <f t="shared" si="49"/>
        <v>0</v>
      </c>
      <c r="BCA61" s="17">
        <f t="shared" si="49"/>
        <v>0</v>
      </c>
      <c r="BCB61" s="17">
        <f t="shared" si="49"/>
        <v>0</v>
      </c>
      <c r="BCC61" s="17">
        <f t="shared" si="49"/>
        <v>0</v>
      </c>
      <c r="BCD61" s="17">
        <f t="shared" si="49"/>
        <v>0</v>
      </c>
      <c r="BCE61" s="17">
        <f t="shared" si="49"/>
        <v>0</v>
      </c>
      <c r="BCF61" s="17">
        <f t="shared" si="49"/>
        <v>0</v>
      </c>
      <c r="BCG61" s="17">
        <f t="shared" si="49"/>
        <v>0</v>
      </c>
      <c r="BCH61" s="17">
        <f t="shared" si="49"/>
        <v>0</v>
      </c>
      <c r="BCI61" s="17">
        <f t="shared" si="49"/>
        <v>0</v>
      </c>
      <c r="BCJ61" s="17">
        <f t="shared" si="49"/>
        <v>0</v>
      </c>
      <c r="BCK61" s="17">
        <f t="shared" si="49"/>
        <v>0</v>
      </c>
      <c r="BCL61" s="17">
        <f t="shared" si="49"/>
        <v>0</v>
      </c>
      <c r="BCM61" s="17">
        <f t="shared" si="49"/>
        <v>0</v>
      </c>
      <c r="BCN61" s="17">
        <f t="shared" si="49"/>
        <v>0</v>
      </c>
      <c r="BCO61" s="17">
        <f t="shared" si="49"/>
        <v>0</v>
      </c>
      <c r="BCP61" s="17">
        <f t="shared" si="49"/>
        <v>0</v>
      </c>
      <c r="BCQ61" s="17">
        <f t="shared" si="49"/>
        <v>0</v>
      </c>
      <c r="BCR61" s="17">
        <f t="shared" si="49"/>
        <v>0</v>
      </c>
      <c r="BCS61" s="17">
        <f t="shared" si="49"/>
        <v>0</v>
      </c>
      <c r="BCT61" s="17">
        <f t="shared" si="49"/>
        <v>0</v>
      </c>
      <c r="BCU61" s="17">
        <f t="shared" si="49"/>
        <v>0</v>
      </c>
      <c r="BCV61" s="17">
        <f t="shared" si="49"/>
        <v>0</v>
      </c>
      <c r="BCW61" s="17">
        <f t="shared" si="49"/>
        <v>0</v>
      </c>
      <c r="BCX61" s="17">
        <f t="shared" si="49"/>
        <v>0</v>
      </c>
      <c r="BCY61" s="17">
        <f t="shared" si="49"/>
        <v>0</v>
      </c>
      <c r="BCZ61" s="17">
        <f t="shared" si="49"/>
        <v>0</v>
      </c>
      <c r="BDA61" s="17">
        <f t="shared" si="49"/>
        <v>0</v>
      </c>
      <c r="BDB61" s="17">
        <f t="shared" si="49"/>
        <v>0</v>
      </c>
      <c r="BDC61" s="17">
        <f t="shared" si="49"/>
        <v>0</v>
      </c>
      <c r="BDD61" s="17">
        <f t="shared" si="49"/>
        <v>0</v>
      </c>
      <c r="BDE61" s="17">
        <f t="shared" si="49"/>
        <v>0</v>
      </c>
      <c r="BDF61" s="17">
        <f t="shared" si="49"/>
        <v>0</v>
      </c>
      <c r="BDG61" s="17">
        <f t="shared" si="49"/>
        <v>0</v>
      </c>
      <c r="BDH61" s="17">
        <f t="shared" si="49"/>
        <v>0</v>
      </c>
      <c r="BDI61" s="17">
        <f t="shared" si="49"/>
        <v>0</v>
      </c>
      <c r="BDJ61" s="17">
        <f t="shared" si="49"/>
        <v>0</v>
      </c>
      <c r="BDK61" s="17">
        <f t="shared" si="49"/>
        <v>0</v>
      </c>
      <c r="BDL61" s="17">
        <f t="shared" si="49"/>
        <v>0</v>
      </c>
      <c r="BDM61" s="17">
        <f t="shared" si="49"/>
        <v>0</v>
      </c>
      <c r="BDN61" s="17">
        <f t="shared" si="49"/>
        <v>0</v>
      </c>
      <c r="BDO61" s="17">
        <f t="shared" si="49"/>
        <v>0</v>
      </c>
      <c r="BDP61" s="17">
        <f t="shared" si="49"/>
        <v>0</v>
      </c>
      <c r="BDQ61" s="17">
        <f t="shared" si="49"/>
        <v>0</v>
      </c>
      <c r="BDR61" s="17">
        <f t="shared" si="49"/>
        <v>0</v>
      </c>
      <c r="BDS61" s="17">
        <f t="shared" si="49"/>
        <v>0</v>
      </c>
      <c r="BDT61" s="17">
        <f t="shared" si="49"/>
        <v>0</v>
      </c>
      <c r="BDU61" s="17">
        <f t="shared" si="49"/>
        <v>0</v>
      </c>
      <c r="BDV61" s="17">
        <f t="shared" si="49"/>
        <v>0</v>
      </c>
      <c r="BDW61" s="17">
        <f t="shared" si="49"/>
        <v>0</v>
      </c>
      <c r="BDX61" s="17">
        <f t="shared" si="49"/>
        <v>0</v>
      </c>
      <c r="BDY61" s="17">
        <f t="shared" si="49"/>
        <v>0</v>
      </c>
      <c r="BDZ61" s="17">
        <f t="shared" si="49"/>
        <v>0</v>
      </c>
      <c r="BEA61" s="17">
        <f t="shared" si="49"/>
        <v>0</v>
      </c>
      <c r="BEB61" s="17">
        <f t="shared" si="49"/>
        <v>0</v>
      </c>
      <c r="BEC61" s="17">
        <f t="shared" si="49"/>
        <v>0</v>
      </c>
      <c r="BED61" s="17">
        <f t="shared" si="49"/>
        <v>0</v>
      </c>
      <c r="BEE61" s="17">
        <f t="shared" si="49"/>
        <v>0</v>
      </c>
      <c r="BEF61" s="17">
        <f t="shared" ref="BEF61:BGQ61" si="50">+BEF47*BEF$21/$C$41</f>
        <v>0</v>
      </c>
      <c r="BEG61" s="17">
        <f t="shared" si="50"/>
        <v>0</v>
      </c>
      <c r="BEH61" s="17">
        <f t="shared" si="50"/>
        <v>0</v>
      </c>
      <c r="BEI61" s="17">
        <f t="shared" si="50"/>
        <v>0</v>
      </c>
      <c r="BEJ61" s="17">
        <f t="shared" si="50"/>
        <v>0</v>
      </c>
      <c r="BEK61" s="17">
        <f t="shared" si="50"/>
        <v>0</v>
      </c>
      <c r="BEL61" s="17">
        <f t="shared" si="50"/>
        <v>0</v>
      </c>
      <c r="BEM61" s="17">
        <f t="shared" si="50"/>
        <v>0</v>
      </c>
      <c r="BEN61" s="17">
        <f t="shared" si="50"/>
        <v>0</v>
      </c>
      <c r="BEO61" s="17">
        <f t="shared" si="50"/>
        <v>0</v>
      </c>
      <c r="BEP61" s="17">
        <f t="shared" si="50"/>
        <v>0</v>
      </c>
      <c r="BEQ61" s="17">
        <f t="shared" si="50"/>
        <v>0</v>
      </c>
      <c r="BER61" s="17">
        <f t="shared" si="50"/>
        <v>0</v>
      </c>
      <c r="BES61" s="17">
        <f t="shared" si="50"/>
        <v>0</v>
      </c>
      <c r="BET61" s="17">
        <f t="shared" si="50"/>
        <v>0</v>
      </c>
      <c r="BEU61" s="17">
        <f t="shared" si="50"/>
        <v>0</v>
      </c>
      <c r="BEV61" s="17">
        <f t="shared" si="50"/>
        <v>0</v>
      </c>
      <c r="BEW61" s="17">
        <f t="shared" si="50"/>
        <v>0</v>
      </c>
      <c r="BEX61" s="17">
        <f t="shared" si="50"/>
        <v>0</v>
      </c>
      <c r="BEY61" s="17">
        <f t="shared" si="50"/>
        <v>0</v>
      </c>
      <c r="BEZ61" s="17">
        <f t="shared" si="50"/>
        <v>0</v>
      </c>
      <c r="BFA61" s="17">
        <f t="shared" si="50"/>
        <v>0</v>
      </c>
      <c r="BFB61" s="17">
        <f t="shared" si="50"/>
        <v>0</v>
      </c>
      <c r="BFC61" s="17">
        <f t="shared" si="50"/>
        <v>0</v>
      </c>
      <c r="BFD61" s="17">
        <f t="shared" si="50"/>
        <v>0</v>
      </c>
      <c r="BFE61" s="17">
        <f t="shared" si="50"/>
        <v>0</v>
      </c>
      <c r="BFF61" s="17">
        <f t="shared" si="50"/>
        <v>0</v>
      </c>
      <c r="BFG61" s="17">
        <f t="shared" si="50"/>
        <v>0</v>
      </c>
      <c r="BFH61" s="17">
        <f t="shared" si="50"/>
        <v>0</v>
      </c>
      <c r="BFI61" s="17">
        <f t="shared" si="50"/>
        <v>0</v>
      </c>
      <c r="BFJ61" s="17">
        <f t="shared" si="50"/>
        <v>0</v>
      </c>
      <c r="BFK61" s="17">
        <f t="shared" si="50"/>
        <v>0</v>
      </c>
      <c r="BFL61" s="17">
        <f t="shared" si="50"/>
        <v>0</v>
      </c>
      <c r="BFM61" s="17">
        <f t="shared" si="50"/>
        <v>0</v>
      </c>
      <c r="BFN61" s="17">
        <f t="shared" si="50"/>
        <v>0</v>
      </c>
      <c r="BFO61" s="17">
        <f t="shared" si="50"/>
        <v>0</v>
      </c>
      <c r="BFP61" s="17">
        <f t="shared" si="50"/>
        <v>0</v>
      </c>
      <c r="BFQ61" s="17">
        <f t="shared" si="50"/>
        <v>0</v>
      </c>
      <c r="BFR61" s="17">
        <f t="shared" si="50"/>
        <v>0</v>
      </c>
      <c r="BFS61" s="17">
        <f t="shared" si="50"/>
        <v>0</v>
      </c>
      <c r="BFT61" s="17">
        <f t="shared" si="50"/>
        <v>0</v>
      </c>
      <c r="BFU61" s="17">
        <f t="shared" si="50"/>
        <v>0</v>
      </c>
      <c r="BFV61" s="17">
        <f t="shared" si="50"/>
        <v>0</v>
      </c>
      <c r="BFW61" s="17">
        <f t="shared" si="50"/>
        <v>0</v>
      </c>
      <c r="BFX61" s="17">
        <f t="shared" si="50"/>
        <v>0</v>
      </c>
      <c r="BFY61" s="17">
        <f t="shared" si="50"/>
        <v>0</v>
      </c>
      <c r="BFZ61" s="17">
        <f t="shared" si="50"/>
        <v>0</v>
      </c>
      <c r="BGA61" s="17">
        <f t="shared" si="50"/>
        <v>0</v>
      </c>
      <c r="BGB61" s="17">
        <f t="shared" si="50"/>
        <v>0</v>
      </c>
      <c r="BGC61" s="17">
        <f t="shared" si="50"/>
        <v>0</v>
      </c>
      <c r="BGD61" s="17">
        <f t="shared" si="50"/>
        <v>0</v>
      </c>
      <c r="BGE61" s="17">
        <f t="shared" si="50"/>
        <v>0</v>
      </c>
      <c r="BGF61" s="17">
        <f t="shared" si="50"/>
        <v>0</v>
      </c>
      <c r="BGG61" s="17">
        <f t="shared" si="50"/>
        <v>0</v>
      </c>
      <c r="BGH61" s="17">
        <f t="shared" si="50"/>
        <v>0</v>
      </c>
      <c r="BGI61" s="17">
        <f t="shared" si="50"/>
        <v>0</v>
      </c>
      <c r="BGJ61" s="17">
        <f t="shared" si="50"/>
        <v>0</v>
      </c>
      <c r="BGK61" s="17">
        <f t="shared" si="50"/>
        <v>0</v>
      </c>
      <c r="BGL61" s="17">
        <f t="shared" si="50"/>
        <v>0</v>
      </c>
      <c r="BGM61" s="17">
        <f t="shared" si="50"/>
        <v>0</v>
      </c>
      <c r="BGN61" s="17">
        <f t="shared" si="50"/>
        <v>0</v>
      </c>
      <c r="BGO61" s="17">
        <f t="shared" si="50"/>
        <v>0</v>
      </c>
      <c r="BGP61" s="17">
        <f t="shared" si="50"/>
        <v>0</v>
      </c>
      <c r="BGQ61" s="17">
        <f t="shared" si="50"/>
        <v>0</v>
      </c>
      <c r="BGR61" s="17">
        <f t="shared" ref="BGR61:BJC61" si="51">+BGR47*BGR$21/$C$41</f>
        <v>0</v>
      </c>
      <c r="BGS61" s="17">
        <f t="shared" si="51"/>
        <v>0</v>
      </c>
      <c r="BGT61" s="17">
        <f t="shared" si="51"/>
        <v>0</v>
      </c>
      <c r="BGU61" s="17">
        <f t="shared" si="51"/>
        <v>0</v>
      </c>
      <c r="BGV61" s="17">
        <f t="shared" si="51"/>
        <v>0</v>
      </c>
      <c r="BGW61" s="17">
        <f t="shared" si="51"/>
        <v>0</v>
      </c>
      <c r="BGX61" s="17">
        <f t="shared" si="51"/>
        <v>0</v>
      </c>
      <c r="BGY61" s="17">
        <f t="shared" si="51"/>
        <v>0</v>
      </c>
      <c r="BGZ61" s="17">
        <f t="shared" si="51"/>
        <v>0</v>
      </c>
      <c r="BHA61" s="17">
        <f t="shared" si="51"/>
        <v>0</v>
      </c>
      <c r="BHB61" s="17">
        <f t="shared" si="51"/>
        <v>0</v>
      </c>
      <c r="BHC61" s="17">
        <f t="shared" si="51"/>
        <v>0</v>
      </c>
      <c r="BHD61" s="17">
        <f t="shared" si="51"/>
        <v>0</v>
      </c>
      <c r="BHE61" s="17">
        <f t="shared" si="51"/>
        <v>0</v>
      </c>
      <c r="BHF61" s="17">
        <f t="shared" si="51"/>
        <v>0</v>
      </c>
      <c r="BHG61" s="17">
        <f t="shared" si="51"/>
        <v>0</v>
      </c>
      <c r="BHH61" s="17">
        <f t="shared" si="51"/>
        <v>0</v>
      </c>
      <c r="BHI61" s="17">
        <f t="shared" si="51"/>
        <v>0</v>
      </c>
      <c r="BHJ61" s="17">
        <f t="shared" si="51"/>
        <v>0</v>
      </c>
      <c r="BHK61" s="17">
        <f t="shared" si="51"/>
        <v>0</v>
      </c>
      <c r="BHL61" s="17">
        <f t="shared" si="51"/>
        <v>0</v>
      </c>
      <c r="BHM61" s="17">
        <f t="shared" si="51"/>
        <v>0</v>
      </c>
      <c r="BHN61" s="17">
        <f t="shared" si="51"/>
        <v>0</v>
      </c>
      <c r="BHO61" s="17">
        <f t="shared" si="51"/>
        <v>0</v>
      </c>
      <c r="BHP61" s="17">
        <f t="shared" si="51"/>
        <v>0</v>
      </c>
      <c r="BHQ61" s="17">
        <f t="shared" si="51"/>
        <v>0</v>
      </c>
      <c r="BHR61" s="17">
        <f t="shared" si="51"/>
        <v>0</v>
      </c>
      <c r="BHS61" s="17">
        <f t="shared" si="51"/>
        <v>0</v>
      </c>
      <c r="BHT61" s="17">
        <f t="shared" si="51"/>
        <v>0</v>
      </c>
      <c r="BHU61" s="17">
        <f t="shared" si="51"/>
        <v>0</v>
      </c>
      <c r="BHV61" s="17">
        <f t="shared" si="51"/>
        <v>0</v>
      </c>
      <c r="BHW61" s="17">
        <f t="shared" si="51"/>
        <v>0</v>
      </c>
      <c r="BHX61" s="17">
        <f t="shared" si="51"/>
        <v>0</v>
      </c>
      <c r="BHY61" s="17">
        <f t="shared" si="51"/>
        <v>0</v>
      </c>
      <c r="BHZ61" s="17">
        <f t="shared" si="51"/>
        <v>0</v>
      </c>
      <c r="BIA61" s="17">
        <f t="shared" si="51"/>
        <v>0</v>
      </c>
      <c r="BIB61" s="17">
        <f t="shared" si="51"/>
        <v>0</v>
      </c>
      <c r="BIC61" s="17">
        <f t="shared" si="51"/>
        <v>0</v>
      </c>
      <c r="BID61" s="17">
        <f t="shared" si="51"/>
        <v>0</v>
      </c>
      <c r="BIE61" s="17">
        <f t="shared" si="51"/>
        <v>0</v>
      </c>
      <c r="BIF61" s="17">
        <f t="shared" si="51"/>
        <v>0</v>
      </c>
      <c r="BIG61" s="17">
        <f t="shared" si="51"/>
        <v>0</v>
      </c>
      <c r="BIH61" s="17">
        <f t="shared" si="51"/>
        <v>0</v>
      </c>
      <c r="BII61" s="17">
        <f t="shared" si="51"/>
        <v>0</v>
      </c>
      <c r="BIJ61" s="17">
        <f t="shared" si="51"/>
        <v>0</v>
      </c>
      <c r="BIK61" s="17">
        <f t="shared" si="51"/>
        <v>0</v>
      </c>
      <c r="BIL61" s="17">
        <f t="shared" si="51"/>
        <v>0</v>
      </c>
      <c r="BIM61" s="17">
        <f t="shared" si="51"/>
        <v>0</v>
      </c>
      <c r="BIN61" s="17">
        <f t="shared" si="51"/>
        <v>0</v>
      </c>
      <c r="BIO61" s="17">
        <f t="shared" si="51"/>
        <v>0</v>
      </c>
      <c r="BIP61" s="17">
        <f t="shared" si="51"/>
        <v>0</v>
      </c>
      <c r="BIQ61" s="17">
        <f t="shared" si="51"/>
        <v>0</v>
      </c>
      <c r="BIR61" s="17">
        <f t="shared" si="51"/>
        <v>0</v>
      </c>
      <c r="BIS61" s="17">
        <f t="shared" si="51"/>
        <v>0</v>
      </c>
      <c r="BIT61" s="17">
        <f t="shared" si="51"/>
        <v>0</v>
      </c>
      <c r="BIU61" s="17">
        <f t="shared" si="51"/>
        <v>0</v>
      </c>
      <c r="BIV61" s="17">
        <f t="shared" si="51"/>
        <v>0</v>
      </c>
      <c r="BIW61" s="17">
        <f t="shared" si="51"/>
        <v>0</v>
      </c>
      <c r="BIX61" s="17">
        <f t="shared" si="51"/>
        <v>0</v>
      </c>
      <c r="BIY61" s="17">
        <f t="shared" si="51"/>
        <v>0</v>
      </c>
      <c r="BIZ61" s="17">
        <f t="shared" si="51"/>
        <v>0</v>
      </c>
      <c r="BJA61" s="17">
        <f t="shared" si="51"/>
        <v>0</v>
      </c>
      <c r="BJB61" s="17">
        <f t="shared" si="51"/>
        <v>0</v>
      </c>
      <c r="BJC61" s="17">
        <f t="shared" si="51"/>
        <v>0</v>
      </c>
      <c r="BJD61" s="17">
        <f t="shared" ref="BJD61:BLO61" si="52">+BJD47*BJD$21/$C$41</f>
        <v>0</v>
      </c>
      <c r="BJE61" s="17">
        <f t="shared" si="52"/>
        <v>0</v>
      </c>
      <c r="BJF61" s="17">
        <f t="shared" si="52"/>
        <v>0</v>
      </c>
      <c r="BJG61" s="17">
        <f t="shared" si="52"/>
        <v>0</v>
      </c>
      <c r="BJH61" s="17">
        <f t="shared" si="52"/>
        <v>0</v>
      </c>
      <c r="BJI61" s="17">
        <f t="shared" si="52"/>
        <v>0</v>
      </c>
      <c r="BJJ61" s="17">
        <f t="shared" si="52"/>
        <v>0</v>
      </c>
      <c r="BJK61" s="17">
        <f t="shared" si="52"/>
        <v>0</v>
      </c>
      <c r="BJL61" s="17">
        <f t="shared" si="52"/>
        <v>0</v>
      </c>
      <c r="BJM61" s="17">
        <f t="shared" si="52"/>
        <v>0</v>
      </c>
      <c r="BJN61" s="17">
        <f t="shared" si="52"/>
        <v>0</v>
      </c>
      <c r="BJO61" s="17">
        <f t="shared" si="52"/>
        <v>0</v>
      </c>
      <c r="BJP61" s="17">
        <f t="shared" si="52"/>
        <v>0</v>
      </c>
      <c r="BJQ61" s="17">
        <f t="shared" si="52"/>
        <v>0</v>
      </c>
      <c r="BJR61" s="17">
        <f t="shared" si="52"/>
        <v>0</v>
      </c>
      <c r="BJS61" s="17">
        <f t="shared" si="52"/>
        <v>0</v>
      </c>
      <c r="BJT61" s="17">
        <f t="shared" si="52"/>
        <v>0</v>
      </c>
      <c r="BJU61" s="17">
        <f t="shared" si="52"/>
        <v>0</v>
      </c>
      <c r="BJV61" s="17">
        <f t="shared" si="52"/>
        <v>0</v>
      </c>
      <c r="BJW61" s="17">
        <f t="shared" si="52"/>
        <v>0</v>
      </c>
      <c r="BJX61" s="17">
        <f t="shared" si="52"/>
        <v>0</v>
      </c>
      <c r="BJY61" s="17">
        <f t="shared" si="52"/>
        <v>0</v>
      </c>
      <c r="BJZ61" s="17">
        <f t="shared" si="52"/>
        <v>0</v>
      </c>
      <c r="BKA61" s="17">
        <f t="shared" si="52"/>
        <v>0</v>
      </c>
      <c r="BKB61" s="17">
        <f t="shared" si="52"/>
        <v>0</v>
      </c>
      <c r="BKC61" s="17">
        <f t="shared" si="52"/>
        <v>0</v>
      </c>
      <c r="BKD61" s="17">
        <f t="shared" si="52"/>
        <v>0</v>
      </c>
      <c r="BKE61" s="17">
        <f t="shared" si="52"/>
        <v>0</v>
      </c>
      <c r="BKF61" s="17">
        <f t="shared" si="52"/>
        <v>0</v>
      </c>
      <c r="BKG61" s="17">
        <f t="shared" si="52"/>
        <v>0</v>
      </c>
      <c r="BKH61" s="17">
        <f t="shared" si="52"/>
        <v>0</v>
      </c>
      <c r="BKI61" s="17">
        <f t="shared" si="52"/>
        <v>0</v>
      </c>
      <c r="BKJ61" s="17">
        <f t="shared" si="52"/>
        <v>0</v>
      </c>
      <c r="BKK61" s="17">
        <f t="shared" si="52"/>
        <v>0</v>
      </c>
      <c r="BKL61" s="17">
        <f t="shared" si="52"/>
        <v>0</v>
      </c>
      <c r="BKM61" s="17">
        <f t="shared" si="52"/>
        <v>0</v>
      </c>
      <c r="BKN61" s="17">
        <f t="shared" si="52"/>
        <v>0</v>
      </c>
      <c r="BKO61" s="17">
        <f t="shared" si="52"/>
        <v>0</v>
      </c>
      <c r="BKP61" s="17">
        <f t="shared" si="52"/>
        <v>0</v>
      </c>
      <c r="BKQ61" s="17">
        <f t="shared" si="52"/>
        <v>0</v>
      </c>
      <c r="BKR61" s="17">
        <f t="shared" si="52"/>
        <v>0</v>
      </c>
      <c r="BKS61" s="17">
        <f t="shared" si="52"/>
        <v>0</v>
      </c>
      <c r="BKT61" s="17">
        <f t="shared" si="52"/>
        <v>0</v>
      </c>
      <c r="BKU61" s="17">
        <f t="shared" si="52"/>
        <v>0</v>
      </c>
      <c r="BKV61" s="17">
        <f t="shared" si="52"/>
        <v>0</v>
      </c>
      <c r="BKW61" s="17">
        <f t="shared" si="52"/>
        <v>0</v>
      </c>
      <c r="BKX61" s="17">
        <f t="shared" si="52"/>
        <v>0</v>
      </c>
      <c r="BKY61" s="17">
        <f t="shared" si="52"/>
        <v>0</v>
      </c>
      <c r="BKZ61" s="17">
        <f t="shared" si="52"/>
        <v>0</v>
      </c>
      <c r="BLA61" s="17">
        <f t="shared" si="52"/>
        <v>0</v>
      </c>
      <c r="BLB61" s="17">
        <f t="shared" si="52"/>
        <v>0</v>
      </c>
      <c r="BLC61" s="17">
        <f t="shared" si="52"/>
        <v>0</v>
      </c>
      <c r="BLD61" s="17">
        <f t="shared" si="52"/>
        <v>0</v>
      </c>
      <c r="BLE61" s="17">
        <f t="shared" si="52"/>
        <v>0</v>
      </c>
      <c r="BLF61" s="17">
        <f t="shared" si="52"/>
        <v>0</v>
      </c>
      <c r="BLG61" s="17">
        <f t="shared" si="52"/>
        <v>0</v>
      </c>
      <c r="BLH61" s="17">
        <f t="shared" si="52"/>
        <v>0</v>
      </c>
      <c r="BLI61" s="17">
        <f t="shared" si="52"/>
        <v>0</v>
      </c>
      <c r="BLJ61" s="17">
        <f t="shared" si="52"/>
        <v>0</v>
      </c>
      <c r="BLK61" s="17">
        <f t="shared" si="52"/>
        <v>0</v>
      </c>
      <c r="BLL61" s="17">
        <f t="shared" si="52"/>
        <v>0</v>
      </c>
      <c r="BLM61" s="17">
        <f t="shared" si="52"/>
        <v>0</v>
      </c>
      <c r="BLN61" s="17">
        <f t="shared" si="52"/>
        <v>0</v>
      </c>
      <c r="BLO61" s="17">
        <f t="shared" si="52"/>
        <v>0</v>
      </c>
      <c r="BLP61" s="17">
        <f t="shared" ref="BLP61:BOA61" si="53">+BLP47*BLP$21/$C$41</f>
        <v>0</v>
      </c>
      <c r="BLQ61" s="17">
        <f t="shared" si="53"/>
        <v>0</v>
      </c>
      <c r="BLR61" s="17">
        <f t="shared" si="53"/>
        <v>0</v>
      </c>
      <c r="BLS61" s="17">
        <f t="shared" si="53"/>
        <v>0</v>
      </c>
      <c r="BLT61" s="17">
        <f t="shared" si="53"/>
        <v>0</v>
      </c>
      <c r="BLU61" s="17">
        <f t="shared" si="53"/>
        <v>0</v>
      </c>
      <c r="BLV61" s="17">
        <f t="shared" si="53"/>
        <v>0</v>
      </c>
      <c r="BLW61" s="17">
        <f t="shared" si="53"/>
        <v>0</v>
      </c>
      <c r="BLX61" s="17">
        <f t="shared" si="53"/>
        <v>0</v>
      </c>
      <c r="BLY61" s="17">
        <f t="shared" si="53"/>
        <v>0</v>
      </c>
      <c r="BLZ61" s="17">
        <f t="shared" si="53"/>
        <v>0</v>
      </c>
      <c r="BMA61" s="17">
        <f t="shared" si="53"/>
        <v>0</v>
      </c>
      <c r="BMB61" s="17">
        <f t="shared" si="53"/>
        <v>0</v>
      </c>
      <c r="BMC61" s="17">
        <f t="shared" si="53"/>
        <v>0</v>
      </c>
      <c r="BMD61" s="17">
        <f t="shared" si="53"/>
        <v>0</v>
      </c>
      <c r="BME61" s="17">
        <f t="shared" si="53"/>
        <v>0</v>
      </c>
      <c r="BMF61" s="17">
        <f t="shared" si="53"/>
        <v>0</v>
      </c>
      <c r="BMG61" s="17">
        <f t="shared" si="53"/>
        <v>0</v>
      </c>
      <c r="BMH61" s="17">
        <f t="shared" si="53"/>
        <v>0</v>
      </c>
      <c r="BMI61" s="17">
        <f t="shared" si="53"/>
        <v>0</v>
      </c>
      <c r="BMJ61" s="17">
        <f t="shared" si="53"/>
        <v>0</v>
      </c>
      <c r="BMK61" s="17">
        <f t="shared" si="53"/>
        <v>0</v>
      </c>
      <c r="BML61" s="17">
        <f t="shared" si="53"/>
        <v>0</v>
      </c>
      <c r="BMM61" s="17">
        <f t="shared" si="53"/>
        <v>0</v>
      </c>
      <c r="BMN61" s="17">
        <f t="shared" si="53"/>
        <v>0</v>
      </c>
      <c r="BMO61" s="17">
        <f t="shared" si="53"/>
        <v>0</v>
      </c>
      <c r="BMP61" s="17">
        <f t="shared" si="53"/>
        <v>0</v>
      </c>
      <c r="BMQ61" s="17">
        <f t="shared" si="53"/>
        <v>0</v>
      </c>
      <c r="BMR61" s="17">
        <f t="shared" si="53"/>
        <v>0</v>
      </c>
      <c r="BMS61" s="17">
        <f t="shared" si="53"/>
        <v>0</v>
      </c>
      <c r="BMT61" s="17">
        <f t="shared" si="53"/>
        <v>0</v>
      </c>
      <c r="BMU61" s="17">
        <f t="shared" si="53"/>
        <v>0</v>
      </c>
      <c r="BMV61" s="17">
        <f t="shared" si="53"/>
        <v>0</v>
      </c>
      <c r="BMW61" s="17">
        <f t="shared" si="53"/>
        <v>0</v>
      </c>
      <c r="BMX61" s="17">
        <f t="shared" si="53"/>
        <v>0</v>
      </c>
      <c r="BMY61" s="17">
        <f t="shared" si="53"/>
        <v>0</v>
      </c>
      <c r="BMZ61" s="17">
        <f t="shared" si="53"/>
        <v>0</v>
      </c>
      <c r="BNA61" s="17">
        <f t="shared" si="53"/>
        <v>0</v>
      </c>
      <c r="BNB61" s="17">
        <f t="shared" si="53"/>
        <v>0</v>
      </c>
      <c r="BNC61" s="17">
        <f t="shared" si="53"/>
        <v>0</v>
      </c>
      <c r="BND61" s="17">
        <f t="shared" si="53"/>
        <v>0</v>
      </c>
      <c r="BNE61" s="17">
        <f t="shared" si="53"/>
        <v>0</v>
      </c>
      <c r="BNF61" s="17">
        <f t="shared" si="53"/>
        <v>0</v>
      </c>
      <c r="BNG61" s="17">
        <f t="shared" si="53"/>
        <v>0</v>
      </c>
      <c r="BNH61" s="17">
        <f t="shared" si="53"/>
        <v>0</v>
      </c>
      <c r="BNI61" s="17">
        <f t="shared" si="53"/>
        <v>0</v>
      </c>
      <c r="BNJ61" s="17">
        <f t="shared" si="53"/>
        <v>0</v>
      </c>
      <c r="BNK61" s="17">
        <f t="shared" si="53"/>
        <v>0</v>
      </c>
      <c r="BNL61" s="17">
        <f t="shared" si="53"/>
        <v>0</v>
      </c>
      <c r="BNM61" s="17">
        <f t="shared" si="53"/>
        <v>0</v>
      </c>
      <c r="BNN61" s="17">
        <f t="shared" si="53"/>
        <v>0</v>
      </c>
      <c r="BNO61" s="17">
        <f t="shared" si="53"/>
        <v>0</v>
      </c>
      <c r="BNP61" s="17">
        <f t="shared" si="53"/>
        <v>0</v>
      </c>
      <c r="BNQ61" s="17">
        <f t="shared" si="53"/>
        <v>0</v>
      </c>
      <c r="BNR61" s="17">
        <f t="shared" si="53"/>
        <v>0</v>
      </c>
      <c r="BNS61" s="17">
        <f t="shared" si="53"/>
        <v>0</v>
      </c>
      <c r="BNT61" s="17">
        <f t="shared" si="53"/>
        <v>0</v>
      </c>
      <c r="BNU61" s="17">
        <f t="shared" si="53"/>
        <v>0</v>
      </c>
      <c r="BNV61" s="17">
        <f t="shared" si="53"/>
        <v>0</v>
      </c>
      <c r="BNW61" s="17">
        <f t="shared" si="53"/>
        <v>0</v>
      </c>
      <c r="BNX61" s="17">
        <f t="shared" si="53"/>
        <v>0</v>
      </c>
      <c r="BNY61" s="17">
        <f t="shared" si="53"/>
        <v>0</v>
      </c>
      <c r="BNZ61" s="17">
        <f t="shared" si="53"/>
        <v>0</v>
      </c>
      <c r="BOA61" s="17">
        <f t="shared" si="53"/>
        <v>0</v>
      </c>
      <c r="BOB61" s="17">
        <f t="shared" ref="BOB61:BQM61" si="54">+BOB47*BOB$21/$C$41</f>
        <v>0</v>
      </c>
      <c r="BOC61" s="17">
        <f t="shared" si="54"/>
        <v>0</v>
      </c>
      <c r="BOD61" s="17">
        <f t="shared" si="54"/>
        <v>0</v>
      </c>
      <c r="BOE61" s="17">
        <f t="shared" si="54"/>
        <v>0</v>
      </c>
      <c r="BOF61" s="17">
        <f t="shared" si="54"/>
        <v>0</v>
      </c>
      <c r="BOG61" s="17">
        <f t="shared" si="54"/>
        <v>0</v>
      </c>
      <c r="BOH61" s="17">
        <f t="shared" si="54"/>
        <v>0</v>
      </c>
      <c r="BOI61" s="17">
        <f t="shared" si="54"/>
        <v>0</v>
      </c>
      <c r="BOJ61" s="17">
        <f t="shared" si="54"/>
        <v>0</v>
      </c>
      <c r="BOK61" s="17">
        <f t="shared" si="54"/>
        <v>0</v>
      </c>
      <c r="BOL61" s="17">
        <f t="shared" si="54"/>
        <v>0</v>
      </c>
      <c r="BOM61" s="17">
        <f t="shared" si="54"/>
        <v>0</v>
      </c>
      <c r="BON61" s="17">
        <f t="shared" si="54"/>
        <v>0</v>
      </c>
      <c r="BOO61" s="17">
        <f t="shared" si="54"/>
        <v>0</v>
      </c>
      <c r="BOP61" s="17">
        <f t="shared" si="54"/>
        <v>0</v>
      </c>
      <c r="BOQ61" s="17">
        <f t="shared" si="54"/>
        <v>0</v>
      </c>
      <c r="BOR61" s="17">
        <f t="shared" si="54"/>
        <v>0</v>
      </c>
      <c r="BOS61" s="17">
        <f t="shared" si="54"/>
        <v>0</v>
      </c>
      <c r="BOT61" s="17">
        <f t="shared" si="54"/>
        <v>0</v>
      </c>
      <c r="BOU61" s="17">
        <f t="shared" si="54"/>
        <v>0</v>
      </c>
      <c r="BOV61" s="17">
        <f t="shared" si="54"/>
        <v>0</v>
      </c>
      <c r="BOW61" s="17">
        <f t="shared" si="54"/>
        <v>0</v>
      </c>
      <c r="BOX61" s="17">
        <f t="shared" si="54"/>
        <v>0</v>
      </c>
      <c r="BOY61" s="17">
        <f t="shared" si="54"/>
        <v>0</v>
      </c>
      <c r="BOZ61" s="17">
        <f t="shared" si="54"/>
        <v>0</v>
      </c>
      <c r="BPA61" s="17">
        <f t="shared" si="54"/>
        <v>0</v>
      </c>
      <c r="BPB61" s="17">
        <f t="shared" si="54"/>
        <v>0</v>
      </c>
      <c r="BPC61" s="17">
        <f t="shared" si="54"/>
        <v>0</v>
      </c>
      <c r="BPD61" s="17">
        <f t="shared" si="54"/>
        <v>0</v>
      </c>
      <c r="BPE61" s="17">
        <f t="shared" si="54"/>
        <v>0</v>
      </c>
      <c r="BPF61" s="17">
        <f t="shared" si="54"/>
        <v>0</v>
      </c>
      <c r="BPG61" s="17">
        <f t="shared" si="54"/>
        <v>0</v>
      </c>
      <c r="BPH61" s="17">
        <f t="shared" si="54"/>
        <v>0</v>
      </c>
      <c r="BPI61" s="17">
        <f t="shared" si="54"/>
        <v>0</v>
      </c>
      <c r="BPJ61" s="17">
        <f t="shared" si="54"/>
        <v>0</v>
      </c>
      <c r="BPK61" s="17">
        <f t="shared" si="54"/>
        <v>0</v>
      </c>
      <c r="BPL61" s="17">
        <f t="shared" si="54"/>
        <v>0</v>
      </c>
      <c r="BPM61" s="17">
        <f t="shared" si="54"/>
        <v>0</v>
      </c>
      <c r="BPN61" s="17">
        <f t="shared" si="54"/>
        <v>0</v>
      </c>
      <c r="BPO61" s="17">
        <f t="shared" si="54"/>
        <v>0</v>
      </c>
      <c r="BPP61" s="17">
        <f t="shared" si="54"/>
        <v>0</v>
      </c>
      <c r="BPQ61" s="17">
        <f t="shared" si="54"/>
        <v>0</v>
      </c>
      <c r="BPR61" s="17">
        <f t="shared" si="54"/>
        <v>0</v>
      </c>
      <c r="BPS61" s="17">
        <f t="shared" si="54"/>
        <v>0</v>
      </c>
      <c r="BPT61" s="17">
        <f t="shared" si="54"/>
        <v>0</v>
      </c>
      <c r="BPU61" s="17">
        <f t="shared" si="54"/>
        <v>0</v>
      </c>
      <c r="BPV61" s="17">
        <f t="shared" si="54"/>
        <v>0</v>
      </c>
      <c r="BPW61" s="17">
        <f t="shared" si="54"/>
        <v>0</v>
      </c>
      <c r="BPX61" s="17">
        <f t="shared" si="54"/>
        <v>0</v>
      </c>
      <c r="BPY61" s="17">
        <f t="shared" si="54"/>
        <v>0</v>
      </c>
      <c r="BPZ61" s="17">
        <f t="shared" si="54"/>
        <v>0</v>
      </c>
      <c r="BQA61" s="17">
        <f t="shared" si="54"/>
        <v>0</v>
      </c>
      <c r="BQB61" s="17">
        <f t="shared" si="54"/>
        <v>0</v>
      </c>
      <c r="BQC61" s="17">
        <f t="shared" si="54"/>
        <v>0</v>
      </c>
      <c r="BQD61" s="17">
        <f t="shared" si="54"/>
        <v>0</v>
      </c>
      <c r="BQE61" s="17">
        <f t="shared" si="54"/>
        <v>0</v>
      </c>
      <c r="BQF61" s="17">
        <f t="shared" si="54"/>
        <v>0</v>
      </c>
      <c r="BQG61" s="17">
        <f t="shared" si="54"/>
        <v>0</v>
      </c>
      <c r="BQH61" s="17">
        <f t="shared" si="54"/>
        <v>0</v>
      </c>
      <c r="BQI61" s="17">
        <f t="shared" si="54"/>
        <v>0</v>
      </c>
      <c r="BQJ61" s="17">
        <f t="shared" si="54"/>
        <v>0</v>
      </c>
      <c r="BQK61" s="17">
        <f t="shared" si="54"/>
        <v>0</v>
      </c>
      <c r="BQL61" s="17">
        <f t="shared" si="54"/>
        <v>0</v>
      </c>
      <c r="BQM61" s="17">
        <f t="shared" si="54"/>
        <v>0</v>
      </c>
      <c r="BQN61" s="17">
        <f t="shared" ref="BQN61:BSY61" si="55">+BQN47*BQN$21/$C$41</f>
        <v>0</v>
      </c>
      <c r="BQO61" s="17">
        <f t="shared" si="55"/>
        <v>0</v>
      </c>
      <c r="BQP61" s="17">
        <f t="shared" si="55"/>
        <v>0</v>
      </c>
      <c r="BQQ61" s="17">
        <f t="shared" si="55"/>
        <v>0</v>
      </c>
      <c r="BQR61" s="17">
        <f t="shared" si="55"/>
        <v>0</v>
      </c>
      <c r="BQS61" s="17">
        <f t="shared" si="55"/>
        <v>0</v>
      </c>
      <c r="BQT61" s="17">
        <f t="shared" si="55"/>
        <v>0</v>
      </c>
      <c r="BQU61" s="17">
        <f t="shared" si="55"/>
        <v>0</v>
      </c>
      <c r="BQV61" s="17">
        <f t="shared" si="55"/>
        <v>0</v>
      </c>
      <c r="BQW61" s="17">
        <f t="shared" si="55"/>
        <v>0</v>
      </c>
      <c r="BQX61" s="17">
        <f t="shared" si="55"/>
        <v>0</v>
      </c>
      <c r="BQY61" s="17">
        <f t="shared" si="55"/>
        <v>0</v>
      </c>
      <c r="BQZ61" s="17">
        <f t="shared" si="55"/>
        <v>0</v>
      </c>
      <c r="BRA61" s="17">
        <f t="shared" si="55"/>
        <v>0</v>
      </c>
      <c r="BRB61" s="17">
        <f t="shared" si="55"/>
        <v>0</v>
      </c>
      <c r="BRC61" s="17">
        <f t="shared" si="55"/>
        <v>0</v>
      </c>
      <c r="BRD61" s="17">
        <f t="shared" si="55"/>
        <v>0</v>
      </c>
      <c r="BRE61" s="17">
        <f t="shared" si="55"/>
        <v>0</v>
      </c>
      <c r="BRF61" s="17">
        <f t="shared" si="55"/>
        <v>0</v>
      </c>
      <c r="BRG61" s="17">
        <f t="shared" si="55"/>
        <v>0</v>
      </c>
      <c r="BRH61" s="17">
        <f t="shared" si="55"/>
        <v>0</v>
      </c>
      <c r="BRI61" s="17">
        <f t="shared" si="55"/>
        <v>0</v>
      </c>
      <c r="BRJ61" s="17">
        <f t="shared" si="55"/>
        <v>0</v>
      </c>
      <c r="BRK61" s="17">
        <f t="shared" si="55"/>
        <v>0</v>
      </c>
      <c r="BRL61" s="17">
        <f t="shared" si="55"/>
        <v>0</v>
      </c>
      <c r="BRM61" s="17">
        <f t="shared" si="55"/>
        <v>0</v>
      </c>
      <c r="BRN61" s="17">
        <f t="shared" si="55"/>
        <v>0</v>
      </c>
      <c r="BRO61" s="17">
        <f t="shared" si="55"/>
        <v>0</v>
      </c>
      <c r="BRP61" s="17">
        <f t="shared" si="55"/>
        <v>0</v>
      </c>
      <c r="BRQ61" s="17">
        <f t="shared" si="55"/>
        <v>0</v>
      </c>
      <c r="BRR61" s="17">
        <f t="shared" si="55"/>
        <v>0</v>
      </c>
      <c r="BRS61" s="17">
        <f t="shared" si="55"/>
        <v>0</v>
      </c>
      <c r="BRT61" s="17">
        <f t="shared" si="55"/>
        <v>0</v>
      </c>
      <c r="BRU61" s="17">
        <f t="shared" si="55"/>
        <v>0</v>
      </c>
      <c r="BRV61" s="17">
        <f t="shared" si="55"/>
        <v>0</v>
      </c>
      <c r="BRW61" s="17">
        <f t="shared" si="55"/>
        <v>0</v>
      </c>
      <c r="BRX61" s="17">
        <f t="shared" si="55"/>
        <v>0</v>
      </c>
      <c r="BRY61" s="17">
        <f t="shared" si="55"/>
        <v>0</v>
      </c>
      <c r="BRZ61" s="17">
        <f t="shared" si="55"/>
        <v>0</v>
      </c>
      <c r="BSA61" s="17">
        <f t="shared" si="55"/>
        <v>0</v>
      </c>
      <c r="BSB61" s="17">
        <f t="shared" si="55"/>
        <v>0</v>
      </c>
      <c r="BSC61" s="17">
        <f t="shared" si="55"/>
        <v>0</v>
      </c>
      <c r="BSD61" s="17">
        <f t="shared" si="55"/>
        <v>0</v>
      </c>
      <c r="BSE61" s="17">
        <f t="shared" si="55"/>
        <v>0</v>
      </c>
      <c r="BSF61" s="17">
        <f t="shared" si="55"/>
        <v>0</v>
      </c>
      <c r="BSG61" s="17">
        <f t="shared" si="55"/>
        <v>0</v>
      </c>
      <c r="BSH61" s="17">
        <f t="shared" si="55"/>
        <v>0</v>
      </c>
      <c r="BSI61" s="17">
        <f t="shared" si="55"/>
        <v>0</v>
      </c>
      <c r="BSJ61" s="17">
        <f t="shared" si="55"/>
        <v>0</v>
      </c>
      <c r="BSK61" s="17">
        <f t="shared" si="55"/>
        <v>0</v>
      </c>
      <c r="BSL61" s="17">
        <f t="shared" si="55"/>
        <v>0</v>
      </c>
      <c r="BSM61" s="17">
        <f t="shared" si="55"/>
        <v>0</v>
      </c>
      <c r="BSN61" s="17">
        <f t="shared" si="55"/>
        <v>0</v>
      </c>
      <c r="BSO61" s="17">
        <f t="shared" si="55"/>
        <v>0</v>
      </c>
      <c r="BSP61" s="17">
        <f t="shared" si="55"/>
        <v>0</v>
      </c>
      <c r="BSQ61" s="17">
        <f t="shared" si="55"/>
        <v>0</v>
      </c>
      <c r="BSR61" s="17">
        <f t="shared" si="55"/>
        <v>0</v>
      </c>
      <c r="BSS61" s="17">
        <f t="shared" si="55"/>
        <v>0</v>
      </c>
      <c r="BST61" s="17">
        <f t="shared" si="55"/>
        <v>0</v>
      </c>
      <c r="BSU61" s="17">
        <f t="shared" si="55"/>
        <v>0</v>
      </c>
      <c r="BSV61" s="17">
        <f t="shared" si="55"/>
        <v>0</v>
      </c>
      <c r="BSW61" s="17">
        <f t="shared" si="55"/>
        <v>0</v>
      </c>
      <c r="BSX61" s="17">
        <f t="shared" si="55"/>
        <v>0</v>
      </c>
      <c r="BSY61" s="17">
        <f t="shared" si="55"/>
        <v>0</v>
      </c>
      <c r="BSZ61" s="17">
        <f t="shared" ref="BSZ61:BVK61" si="56">+BSZ47*BSZ$21/$C$41</f>
        <v>0</v>
      </c>
      <c r="BTA61" s="17">
        <f t="shared" si="56"/>
        <v>0</v>
      </c>
      <c r="BTB61" s="17">
        <f t="shared" si="56"/>
        <v>0</v>
      </c>
      <c r="BTC61" s="17">
        <f t="shared" si="56"/>
        <v>0</v>
      </c>
      <c r="BTD61" s="17">
        <f t="shared" si="56"/>
        <v>0</v>
      </c>
      <c r="BTE61" s="17">
        <f t="shared" si="56"/>
        <v>0</v>
      </c>
      <c r="BTF61" s="17">
        <f t="shared" si="56"/>
        <v>0</v>
      </c>
      <c r="BTG61" s="17">
        <f t="shared" si="56"/>
        <v>0</v>
      </c>
      <c r="BTH61" s="17">
        <f t="shared" si="56"/>
        <v>0</v>
      </c>
      <c r="BTI61" s="17">
        <f t="shared" si="56"/>
        <v>0</v>
      </c>
      <c r="BTJ61" s="17">
        <f t="shared" si="56"/>
        <v>0</v>
      </c>
      <c r="BTK61" s="17">
        <f t="shared" si="56"/>
        <v>0</v>
      </c>
      <c r="BTL61" s="17">
        <f t="shared" si="56"/>
        <v>0</v>
      </c>
      <c r="BTM61" s="17">
        <f t="shared" si="56"/>
        <v>0</v>
      </c>
      <c r="BTN61" s="17">
        <f t="shared" si="56"/>
        <v>0</v>
      </c>
      <c r="BTO61" s="17">
        <f t="shared" si="56"/>
        <v>0</v>
      </c>
      <c r="BTP61" s="17">
        <f t="shared" si="56"/>
        <v>0</v>
      </c>
      <c r="BTQ61" s="17">
        <f t="shared" si="56"/>
        <v>0</v>
      </c>
      <c r="BTR61" s="17">
        <f t="shared" si="56"/>
        <v>0</v>
      </c>
      <c r="BTS61" s="17">
        <f t="shared" si="56"/>
        <v>0</v>
      </c>
      <c r="BTT61" s="17">
        <f t="shared" si="56"/>
        <v>0</v>
      </c>
      <c r="BTU61" s="17">
        <f t="shared" si="56"/>
        <v>0</v>
      </c>
      <c r="BTV61" s="17">
        <f t="shared" si="56"/>
        <v>0</v>
      </c>
      <c r="BTW61" s="17">
        <f t="shared" si="56"/>
        <v>0</v>
      </c>
      <c r="BTX61" s="17">
        <f t="shared" si="56"/>
        <v>0</v>
      </c>
      <c r="BTY61" s="17">
        <f t="shared" si="56"/>
        <v>0</v>
      </c>
      <c r="BTZ61" s="17">
        <f t="shared" si="56"/>
        <v>0</v>
      </c>
      <c r="BUA61" s="17">
        <f t="shared" si="56"/>
        <v>0</v>
      </c>
      <c r="BUB61" s="17">
        <f t="shared" si="56"/>
        <v>0</v>
      </c>
      <c r="BUC61" s="17">
        <f t="shared" si="56"/>
        <v>0</v>
      </c>
      <c r="BUD61" s="17">
        <f t="shared" si="56"/>
        <v>0</v>
      </c>
      <c r="BUE61" s="17">
        <f t="shared" si="56"/>
        <v>0</v>
      </c>
      <c r="BUF61" s="17">
        <f t="shared" si="56"/>
        <v>0</v>
      </c>
      <c r="BUG61" s="17">
        <f t="shared" si="56"/>
        <v>0</v>
      </c>
      <c r="BUH61" s="17">
        <f t="shared" si="56"/>
        <v>0</v>
      </c>
      <c r="BUI61" s="17">
        <f t="shared" si="56"/>
        <v>0</v>
      </c>
      <c r="BUJ61" s="17">
        <f t="shared" si="56"/>
        <v>0</v>
      </c>
      <c r="BUK61" s="17">
        <f t="shared" si="56"/>
        <v>0</v>
      </c>
      <c r="BUL61" s="17">
        <f t="shared" si="56"/>
        <v>0</v>
      </c>
      <c r="BUM61" s="17">
        <f t="shared" si="56"/>
        <v>0</v>
      </c>
      <c r="BUN61" s="17">
        <f t="shared" si="56"/>
        <v>0</v>
      </c>
      <c r="BUO61" s="17">
        <f t="shared" si="56"/>
        <v>0</v>
      </c>
      <c r="BUP61" s="17">
        <f t="shared" si="56"/>
        <v>0</v>
      </c>
      <c r="BUQ61" s="17">
        <f t="shared" si="56"/>
        <v>0</v>
      </c>
      <c r="BUR61" s="17">
        <f t="shared" si="56"/>
        <v>0</v>
      </c>
      <c r="BUS61" s="17">
        <f t="shared" si="56"/>
        <v>0</v>
      </c>
      <c r="BUT61" s="17">
        <f t="shared" si="56"/>
        <v>0</v>
      </c>
      <c r="BUU61" s="17">
        <f t="shared" si="56"/>
        <v>0</v>
      </c>
      <c r="BUV61" s="17">
        <f t="shared" si="56"/>
        <v>0</v>
      </c>
      <c r="BUW61" s="17">
        <f t="shared" si="56"/>
        <v>0</v>
      </c>
      <c r="BUX61" s="17">
        <f t="shared" si="56"/>
        <v>0</v>
      </c>
      <c r="BUY61" s="17">
        <f t="shared" si="56"/>
        <v>0</v>
      </c>
      <c r="BUZ61" s="17">
        <f t="shared" si="56"/>
        <v>0</v>
      </c>
      <c r="BVA61" s="17">
        <f t="shared" si="56"/>
        <v>0</v>
      </c>
      <c r="BVB61" s="17">
        <f t="shared" si="56"/>
        <v>0</v>
      </c>
      <c r="BVC61" s="17">
        <f t="shared" si="56"/>
        <v>0</v>
      </c>
      <c r="BVD61" s="17">
        <f t="shared" si="56"/>
        <v>0</v>
      </c>
      <c r="BVE61" s="17">
        <f t="shared" si="56"/>
        <v>0</v>
      </c>
      <c r="BVF61" s="17">
        <f t="shared" si="56"/>
        <v>0</v>
      </c>
      <c r="BVG61" s="17">
        <f t="shared" si="56"/>
        <v>0</v>
      </c>
      <c r="BVH61" s="17">
        <f t="shared" si="56"/>
        <v>0</v>
      </c>
      <c r="BVI61" s="17">
        <f t="shared" si="56"/>
        <v>0</v>
      </c>
      <c r="BVJ61" s="17">
        <f t="shared" si="56"/>
        <v>0</v>
      </c>
      <c r="BVK61" s="17">
        <f t="shared" si="56"/>
        <v>0</v>
      </c>
      <c r="BVL61" s="17">
        <f t="shared" ref="BVL61:BXW61" si="57">+BVL47*BVL$21/$C$41</f>
        <v>0</v>
      </c>
      <c r="BVM61" s="17">
        <f t="shared" si="57"/>
        <v>0</v>
      </c>
      <c r="BVN61" s="17">
        <f t="shared" si="57"/>
        <v>0</v>
      </c>
      <c r="BVO61" s="17">
        <f t="shared" si="57"/>
        <v>0</v>
      </c>
      <c r="BVP61" s="17">
        <f t="shared" si="57"/>
        <v>0</v>
      </c>
      <c r="BVQ61" s="17">
        <f t="shared" si="57"/>
        <v>0</v>
      </c>
      <c r="BVR61" s="17">
        <f t="shared" si="57"/>
        <v>0</v>
      </c>
      <c r="BVS61" s="17">
        <f t="shared" si="57"/>
        <v>0</v>
      </c>
      <c r="BVT61" s="17">
        <f t="shared" si="57"/>
        <v>0</v>
      </c>
      <c r="BVU61" s="17">
        <f t="shared" si="57"/>
        <v>0</v>
      </c>
      <c r="BVV61" s="17">
        <f t="shared" si="57"/>
        <v>0</v>
      </c>
      <c r="BVW61" s="17">
        <f t="shared" si="57"/>
        <v>0</v>
      </c>
      <c r="BVX61" s="17">
        <f t="shared" si="57"/>
        <v>0</v>
      </c>
      <c r="BVY61" s="17">
        <f t="shared" si="57"/>
        <v>0</v>
      </c>
      <c r="BVZ61" s="17">
        <f t="shared" si="57"/>
        <v>0</v>
      </c>
      <c r="BWA61" s="17">
        <f t="shared" si="57"/>
        <v>0</v>
      </c>
      <c r="BWB61" s="17">
        <f t="shared" si="57"/>
        <v>0</v>
      </c>
      <c r="BWC61" s="17">
        <f t="shared" si="57"/>
        <v>0</v>
      </c>
      <c r="BWD61" s="17">
        <f t="shared" si="57"/>
        <v>0</v>
      </c>
      <c r="BWE61" s="17">
        <f t="shared" si="57"/>
        <v>0</v>
      </c>
      <c r="BWF61" s="17">
        <f t="shared" si="57"/>
        <v>0</v>
      </c>
      <c r="BWG61" s="17">
        <f t="shared" si="57"/>
        <v>0</v>
      </c>
      <c r="BWH61" s="17">
        <f t="shared" si="57"/>
        <v>0</v>
      </c>
      <c r="BWI61" s="17">
        <f t="shared" si="57"/>
        <v>0</v>
      </c>
      <c r="BWJ61" s="17">
        <f t="shared" si="57"/>
        <v>0</v>
      </c>
      <c r="BWK61" s="17">
        <f t="shared" si="57"/>
        <v>0</v>
      </c>
      <c r="BWL61" s="17">
        <f t="shared" si="57"/>
        <v>0</v>
      </c>
      <c r="BWM61" s="17">
        <f t="shared" si="57"/>
        <v>0</v>
      </c>
      <c r="BWN61" s="17">
        <f t="shared" si="57"/>
        <v>0</v>
      </c>
      <c r="BWO61" s="17">
        <f t="shared" si="57"/>
        <v>0</v>
      </c>
      <c r="BWP61" s="17">
        <f t="shared" si="57"/>
        <v>0</v>
      </c>
      <c r="BWQ61" s="17">
        <f t="shared" si="57"/>
        <v>0</v>
      </c>
      <c r="BWR61" s="17">
        <f t="shared" si="57"/>
        <v>0</v>
      </c>
      <c r="BWS61" s="17">
        <f t="shared" si="57"/>
        <v>0</v>
      </c>
      <c r="BWT61" s="17">
        <f t="shared" si="57"/>
        <v>0</v>
      </c>
      <c r="BWU61" s="17">
        <f t="shared" si="57"/>
        <v>0</v>
      </c>
      <c r="BWV61" s="17">
        <f t="shared" si="57"/>
        <v>0</v>
      </c>
      <c r="BWW61" s="17">
        <f t="shared" si="57"/>
        <v>0</v>
      </c>
      <c r="BWX61" s="17">
        <f t="shared" si="57"/>
        <v>0</v>
      </c>
      <c r="BWY61" s="17">
        <f t="shared" si="57"/>
        <v>0</v>
      </c>
      <c r="BWZ61" s="17">
        <f t="shared" si="57"/>
        <v>0</v>
      </c>
      <c r="BXA61" s="17">
        <f t="shared" si="57"/>
        <v>0</v>
      </c>
      <c r="BXB61" s="17">
        <f t="shared" si="57"/>
        <v>0</v>
      </c>
      <c r="BXC61" s="17">
        <f t="shared" si="57"/>
        <v>0</v>
      </c>
      <c r="BXD61" s="17">
        <f t="shared" si="57"/>
        <v>0</v>
      </c>
      <c r="BXE61" s="17">
        <f t="shared" si="57"/>
        <v>0</v>
      </c>
      <c r="BXF61" s="17">
        <f t="shared" si="57"/>
        <v>0</v>
      </c>
      <c r="BXG61" s="17">
        <f t="shared" si="57"/>
        <v>0</v>
      </c>
      <c r="BXH61" s="17">
        <f t="shared" si="57"/>
        <v>0</v>
      </c>
      <c r="BXI61" s="17">
        <f t="shared" si="57"/>
        <v>0</v>
      </c>
      <c r="BXJ61" s="17">
        <f t="shared" si="57"/>
        <v>0</v>
      </c>
      <c r="BXK61" s="17">
        <f t="shared" si="57"/>
        <v>0</v>
      </c>
      <c r="BXL61" s="17">
        <f t="shared" si="57"/>
        <v>0</v>
      </c>
      <c r="BXM61" s="17">
        <f t="shared" si="57"/>
        <v>0</v>
      </c>
      <c r="BXN61" s="17">
        <f t="shared" si="57"/>
        <v>0</v>
      </c>
      <c r="BXO61" s="17">
        <f t="shared" si="57"/>
        <v>0</v>
      </c>
      <c r="BXP61" s="17">
        <f t="shared" si="57"/>
        <v>0</v>
      </c>
      <c r="BXQ61" s="17">
        <f t="shared" si="57"/>
        <v>0</v>
      </c>
      <c r="BXR61" s="17">
        <f t="shared" si="57"/>
        <v>0</v>
      </c>
      <c r="BXS61" s="17">
        <f t="shared" si="57"/>
        <v>0</v>
      </c>
      <c r="BXT61" s="17">
        <f t="shared" si="57"/>
        <v>0</v>
      </c>
      <c r="BXU61" s="17">
        <f t="shared" si="57"/>
        <v>0</v>
      </c>
      <c r="BXV61" s="17">
        <f t="shared" si="57"/>
        <v>0</v>
      </c>
      <c r="BXW61" s="17">
        <f t="shared" si="57"/>
        <v>0</v>
      </c>
      <c r="BXX61" s="17">
        <f t="shared" ref="BXX61:CAI61" si="58">+BXX47*BXX$21/$C$41</f>
        <v>0</v>
      </c>
      <c r="BXY61" s="17">
        <f t="shared" si="58"/>
        <v>0</v>
      </c>
      <c r="BXZ61" s="17">
        <f t="shared" si="58"/>
        <v>0</v>
      </c>
      <c r="BYA61" s="17">
        <f t="shared" si="58"/>
        <v>0</v>
      </c>
      <c r="BYB61" s="17">
        <f t="shared" si="58"/>
        <v>0</v>
      </c>
      <c r="BYC61" s="17">
        <f t="shared" si="58"/>
        <v>0</v>
      </c>
      <c r="BYD61" s="17">
        <f t="shared" si="58"/>
        <v>0</v>
      </c>
      <c r="BYE61" s="17">
        <f t="shared" si="58"/>
        <v>0</v>
      </c>
      <c r="BYF61" s="17">
        <f t="shared" si="58"/>
        <v>0</v>
      </c>
      <c r="BYG61" s="17">
        <f t="shared" si="58"/>
        <v>0</v>
      </c>
      <c r="BYH61" s="17">
        <f t="shared" si="58"/>
        <v>0</v>
      </c>
      <c r="BYI61" s="17">
        <f t="shared" si="58"/>
        <v>0</v>
      </c>
      <c r="BYJ61" s="17">
        <f t="shared" si="58"/>
        <v>0</v>
      </c>
      <c r="BYK61" s="17">
        <f t="shared" si="58"/>
        <v>0</v>
      </c>
      <c r="BYL61" s="17">
        <f t="shared" si="58"/>
        <v>0</v>
      </c>
      <c r="BYM61" s="17">
        <f t="shared" si="58"/>
        <v>0</v>
      </c>
      <c r="BYN61" s="17">
        <f t="shared" si="58"/>
        <v>0</v>
      </c>
      <c r="BYO61" s="17">
        <f t="shared" si="58"/>
        <v>0</v>
      </c>
      <c r="BYP61" s="17">
        <f t="shared" si="58"/>
        <v>0</v>
      </c>
      <c r="BYQ61" s="17">
        <f t="shared" si="58"/>
        <v>0</v>
      </c>
      <c r="BYR61" s="17">
        <f t="shared" si="58"/>
        <v>0</v>
      </c>
      <c r="BYS61" s="17">
        <f t="shared" si="58"/>
        <v>0</v>
      </c>
      <c r="BYT61" s="17">
        <f t="shared" si="58"/>
        <v>0</v>
      </c>
      <c r="BYU61" s="17">
        <f t="shared" si="58"/>
        <v>0</v>
      </c>
      <c r="BYV61" s="17">
        <f t="shared" si="58"/>
        <v>0</v>
      </c>
      <c r="BYW61" s="17">
        <f t="shared" si="58"/>
        <v>0</v>
      </c>
      <c r="BYX61" s="17">
        <f t="shared" si="58"/>
        <v>0</v>
      </c>
      <c r="BYY61" s="17">
        <f t="shared" si="58"/>
        <v>0</v>
      </c>
      <c r="BYZ61" s="17">
        <f t="shared" si="58"/>
        <v>0</v>
      </c>
      <c r="BZA61" s="17">
        <f t="shared" si="58"/>
        <v>0</v>
      </c>
      <c r="BZB61" s="17">
        <f t="shared" si="58"/>
        <v>0</v>
      </c>
      <c r="BZC61" s="17">
        <f t="shared" si="58"/>
        <v>0</v>
      </c>
      <c r="BZD61" s="17">
        <f t="shared" si="58"/>
        <v>0</v>
      </c>
      <c r="BZE61" s="17">
        <f t="shared" si="58"/>
        <v>0</v>
      </c>
      <c r="BZF61" s="17">
        <f t="shared" si="58"/>
        <v>0</v>
      </c>
      <c r="BZG61" s="17">
        <f t="shared" si="58"/>
        <v>0</v>
      </c>
      <c r="BZH61" s="17">
        <f t="shared" si="58"/>
        <v>0</v>
      </c>
      <c r="BZI61" s="17">
        <f t="shared" si="58"/>
        <v>0</v>
      </c>
      <c r="BZJ61" s="17">
        <f t="shared" si="58"/>
        <v>0</v>
      </c>
      <c r="BZK61" s="17">
        <f t="shared" si="58"/>
        <v>0</v>
      </c>
      <c r="BZL61" s="17">
        <f t="shared" si="58"/>
        <v>0</v>
      </c>
      <c r="BZM61" s="17">
        <f t="shared" si="58"/>
        <v>0</v>
      </c>
      <c r="BZN61" s="17">
        <f t="shared" si="58"/>
        <v>0</v>
      </c>
      <c r="BZO61" s="17">
        <f t="shared" si="58"/>
        <v>0</v>
      </c>
      <c r="BZP61" s="17">
        <f t="shared" si="58"/>
        <v>0</v>
      </c>
      <c r="BZQ61" s="17">
        <f t="shared" si="58"/>
        <v>0</v>
      </c>
      <c r="BZR61" s="17">
        <f t="shared" si="58"/>
        <v>0</v>
      </c>
      <c r="BZS61" s="17">
        <f t="shared" si="58"/>
        <v>0</v>
      </c>
      <c r="BZT61" s="17">
        <f t="shared" si="58"/>
        <v>0</v>
      </c>
      <c r="BZU61" s="17">
        <f t="shared" si="58"/>
        <v>0</v>
      </c>
      <c r="BZV61" s="17">
        <f t="shared" si="58"/>
        <v>0</v>
      </c>
      <c r="BZW61" s="17">
        <f t="shared" si="58"/>
        <v>0</v>
      </c>
      <c r="BZX61" s="17">
        <f t="shared" si="58"/>
        <v>0</v>
      </c>
      <c r="BZY61" s="17">
        <f t="shared" si="58"/>
        <v>0</v>
      </c>
      <c r="BZZ61" s="17">
        <f t="shared" si="58"/>
        <v>0</v>
      </c>
      <c r="CAA61" s="17">
        <f t="shared" si="58"/>
        <v>0</v>
      </c>
      <c r="CAB61" s="17">
        <f t="shared" si="58"/>
        <v>0</v>
      </c>
      <c r="CAC61" s="17">
        <f t="shared" si="58"/>
        <v>0</v>
      </c>
      <c r="CAD61" s="17">
        <f t="shared" si="58"/>
        <v>0</v>
      </c>
      <c r="CAE61" s="17">
        <f t="shared" si="58"/>
        <v>0</v>
      </c>
      <c r="CAF61" s="17">
        <f t="shared" si="58"/>
        <v>0</v>
      </c>
      <c r="CAG61" s="17">
        <f t="shared" si="58"/>
        <v>0</v>
      </c>
      <c r="CAH61" s="17">
        <f t="shared" si="58"/>
        <v>0</v>
      </c>
      <c r="CAI61" s="17">
        <f t="shared" si="58"/>
        <v>0</v>
      </c>
      <c r="CAJ61" s="17">
        <f t="shared" ref="CAJ61:CCU61" si="59">+CAJ47*CAJ$21/$C$41</f>
        <v>0</v>
      </c>
      <c r="CAK61" s="17">
        <f t="shared" si="59"/>
        <v>0</v>
      </c>
      <c r="CAL61" s="17">
        <f t="shared" si="59"/>
        <v>0</v>
      </c>
      <c r="CAM61" s="17">
        <f t="shared" si="59"/>
        <v>0</v>
      </c>
      <c r="CAN61" s="17">
        <f t="shared" si="59"/>
        <v>0</v>
      </c>
      <c r="CAO61" s="17">
        <f t="shared" si="59"/>
        <v>0</v>
      </c>
      <c r="CAP61" s="17">
        <f t="shared" si="59"/>
        <v>0</v>
      </c>
      <c r="CAQ61" s="17">
        <f t="shared" si="59"/>
        <v>0</v>
      </c>
      <c r="CAR61" s="17">
        <f t="shared" si="59"/>
        <v>0</v>
      </c>
      <c r="CAS61" s="17">
        <f t="shared" si="59"/>
        <v>0</v>
      </c>
      <c r="CAT61" s="17">
        <f t="shared" si="59"/>
        <v>0</v>
      </c>
      <c r="CAU61" s="17">
        <f t="shared" si="59"/>
        <v>0</v>
      </c>
      <c r="CAV61" s="17">
        <f t="shared" si="59"/>
        <v>0</v>
      </c>
      <c r="CAW61" s="17">
        <f t="shared" si="59"/>
        <v>0</v>
      </c>
      <c r="CAX61" s="17">
        <f t="shared" si="59"/>
        <v>0</v>
      </c>
      <c r="CAY61" s="17">
        <f t="shared" si="59"/>
        <v>0</v>
      </c>
      <c r="CAZ61" s="17">
        <f t="shared" si="59"/>
        <v>0</v>
      </c>
      <c r="CBA61" s="17">
        <f t="shared" si="59"/>
        <v>0</v>
      </c>
      <c r="CBB61" s="17">
        <f t="shared" si="59"/>
        <v>0</v>
      </c>
      <c r="CBC61" s="17">
        <f t="shared" si="59"/>
        <v>0</v>
      </c>
      <c r="CBD61" s="17">
        <f t="shared" si="59"/>
        <v>0</v>
      </c>
      <c r="CBE61" s="17">
        <f t="shared" si="59"/>
        <v>0</v>
      </c>
      <c r="CBF61" s="17">
        <f t="shared" si="59"/>
        <v>0</v>
      </c>
      <c r="CBG61" s="17">
        <f t="shared" si="59"/>
        <v>0</v>
      </c>
      <c r="CBH61" s="17">
        <f t="shared" si="59"/>
        <v>0</v>
      </c>
      <c r="CBI61" s="17">
        <f t="shared" si="59"/>
        <v>0</v>
      </c>
      <c r="CBJ61" s="17">
        <f t="shared" si="59"/>
        <v>0</v>
      </c>
      <c r="CBK61" s="17">
        <f t="shared" si="59"/>
        <v>0</v>
      </c>
      <c r="CBL61" s="17">
        <f t="shared" si="59"/>
        <v>0</v>
      </c>
      <c r="CBM61" s="17">
        <f t="shared" si="59"/>
        <v>0</v>
      </c>
      <c r="CBN61" s="17">
        <f t="shared" si="59"/>
        <v>0</v>
      </c>
      <c r="CBO61" s="17">
        <f t="shared" si="59"/>
        <v>0</v>
      </c>
      <c r="CBP61" s="17">
        <f t="shared" si="59"/>
        <v>0</v>
      </c>
      <c r="CBQ61" s="17">
        <f t="shared" si="59"/>
        <v>0</v>
      </c>
      <c r="CBR61" s="17">
        <f t="shared" si="59"/>
        <v>0</v>
      </c>
      <c r="CBS61" s="17">
        <f t="shared" si="59"/>
        <v>0</v>
      </c>
      <c r="CBT61" s="17">
        <f t="shared" si="59"/>
        <v>0</v>
      </c>
      <c r="CBU61" s="17">
        <f t="shared" si="59"/>
        <v>0</v>
      </c>
      <c r="CBV61" s="17">
        <f t="shared" si="59"/>
        <v>0</v>
      </c>
      <c r="CBW61" s="17">
        <f t="shared" si="59"/>
        <v>0</v>
      </c>
      <c r="CBX61" s="17">
        <f t="shared" si="59"/>
        <v>0</v>
      </c>
      <c r="CBY61" s="17">
        <f t="shared" si="59"/>
        <v>0</v>
      </c>
      <c r="CBZ61" s="17">
        <f t="shared" si="59"/>
        <v>0</v>
      </c>
      <c r="CCA61" s="17">
        <f t="shared" si="59"/>
        <v>0</v>
      </c>
      <c r="CCB61" s="17">
        <f t="shared" si="59"/>
        <v>0</v>
      </c>
      <c r="CCC61" s="17">
        <f t="shared" si="59"/>
        <v>0</v>
      </c>
      <c r="CCD61" s="17">
        <f t="shared" si="59"/>
        <v>0</v>
      </c>
      <c r="CCE61" s="17">
        <f t="shared" si="59"/>
        <v>0</v>
      </c>
      <c r="CCF61" s="17">
        <f t="shared" si="59"/>
        <v>0</v>
      </c>
      <c r="CCG61" s="17">
        <f t="shared" si="59"/>
        <v>0</v>
      </c>
      <c r="CCH61" s="17">
        <f t="shared" si="59"/>
        <v>0</v>
      </c>
      <c r="CCI61" s="17">
        <f t="shared" si="59"/>
        <v>0</v>
      </c>
      <c r="CCJ61" s="17">
        <f t="shared" si="59"/>
        <v>0</v>
      </c>
      <c r="CCK61" s="17">
        <f t="shared" si="59"/>
        <v>0</v>
      </c>
      <c r="CCL61" s="17">
        <f t="shared" si="59"/>
        <v>0</v>
      </c>
      <c r="CCM61" s="17">
        <f t="shared" si="59"/>
        <v>0</v>
      </c>
      <c r="CCN61" s="17">
        <f t="shared" si="59"/>
        <v>0</v>
      </c>
      <c r="CCO61" s="17">
        <f t="shared" si="59"/>
        <v>0</v>
      </c>
      <c r="CCP61" s="17">
        <f t="shared" si="59"/>
        <v>0</v>
      </c>
      <c r="CCQ61" s="17">
        <f t="shared" si="59"/>
        <v>0</v>
      </c>
      <c r="CCR61" s="17">
        <f t="shared" si="59"/>
        <v>0</v>
      </c>
      <c r="CCS61" s="17">
        <f t="shared" si="59"/>
        <v>0</v>
      </c>
      <c r="CCT61" s="17">
        <f t="shared" si="59"/>
        <v>0</v>
      </c>
      <c r="CCU61" s="17">
        <f t="shared" si="59"/>
        <v>0</v>
      </c>
      <c r="CCV61" s="17">
        <f t="shared" ref="CCV61:CFG61" si="60">+CCV47*CCV$21/$C$41</f>
        <v>0</v>
      </c>
      <c r="CCW61" s="17">
        <f t="shared" si="60"/>
        <v>0</v>
      </c>
      <c r="CCX61" s="17">
        <f t="shared" si="60"/>
        <v>0</v>
      </c>
      <c r="CCY61" s="17">
        <f t="shared" si="60"/>
        <v>0</v>
      </c>
      <c r="CCZ61" s="17">
        <f t="shared" si="60"/>
        <v>0</v>
      </c>
      <c r="CDA61" s="17">
        <f t="shared" si="60"/>
        <v>0</v>
      </c>
      <c r="CDB61" s="17">
        <f t="shared" si="60"/>
        <v>0</v>
      </c>
      <c r="CDC61" s="17">
        <f t="shared" si="60"/>
        <v>0</v>
      </c>
      <c r="CDD61" s="17">
        <f t="shared" si="60"/>
        <v>0</v>
      </c>
      <c r="CDE61" s="17">
        <f t="shared" si="60"/>
        <v>0</v>
      </c>
      <c r="CDF61" s="17">
        <f t="shared" si="60"/>
        <v>0</v>
      </c>
      <c r="CDG61" s="17">
        <f t="shared" si="60"/>
        <v>0</v>
      </c>
      <c r="CDH61" s="17">
        <f t="shared" si="60"/>
        <v>0</v>
      </c>
      <c r="CDI61" s="17">
        <f t="shared" si="60"/>
        <v>0</v>
      </c>
      <c r="CDJ61" s="17">
        <f t="shared" si="60"/>
        <v>0</v>
      </c>
      <c r="CDK61" s="17">
        <f t="shared" si="60"/>
        <v>0</v>
      </c>
      <c r="CDL61" s="17">
        <f t="shared" si="60"/>
        <v>0</v>
      </c>
      <c r="CDM61" s="17">
        <f t="shared" si="60"/>
        <v>0</v>
      </c>
      <c r="CDN61" s="17">
        <f t="shared" si="60"/>
        <v>0</v>
      </c>
      <c r="CDO61" s="17">
        <f t="shared" si="60"/>
        <v>0</v>
      </c>
      <c r="CDP61" s="17">
        <f t="shared" si="60"/>
        <v>0</v>
      </c>
      <c r="CDQ61" s="17">
        <f t="shared" si="60"/>
        <v>0</v>
      </c>
      <c r="CDR61" s="17">
        <f t="shared" si="60"/>
        <v>0</v>
      </c>
      <c r="CDS61" s="17">
        <f t="shared" si="60"/>
        <v>0</v>
      </c>
      <c r="CDT61" s="17">
        <f t="shared" si="60"/>
        <v>0</v>
      </c>
      <c r="CDU61" s="17">
        <f t="shared" si="60"/>
        <v>0</v>
      </c>
      <c r="CDV61" s="17">
        <f t="shared" si="60"/>
        <v>0</v>
      </c>
      <c r="CDW61" s="17">
        <f t="shared" si="60"/>
        <v>0</v>
      </c>
      <c r="CDX61" s="17">
        <f t="shared" si="60"/>
        <v>0</v>
      </c>
      <c r="CDY61" s="17">
        <f t="shared" si="60"/>
        <v>0</v>
      </c>
      <c r="CDZ61" s="17">
        <f t="shared" si="60"/>
        <v>0</v>
      </c>
      <c r="CEA61" s="17">
        <f t="shared" si="60"/>
        <v>0</v>
      </c>
      <c r="CEB61" s="17">
        <f t="shared" si="60"/>
        <v>0</v>
      </c>
      <c r="CEC61" s="17">
        <f t="shared" si="60"/>
        <v>0</v>
      </c>
      <c r="CED61" s="17">
        <f t="shared" si="60"/>
        <v>0</v>
      </c>
      <c r="CEE61" s="17">
        <f t="shared" si="60"/>
        <v>0</v>
      </c>
      <c r="CEF61" s="17">
        <f t="shared" si="60"/>
        <v>0</v>
      </c>
      <c r="CEG61" s="17">
        <f t="shared" si="60"/>
        <v>0</v>
      </c>
      <c r="CEH61" s="17">
        <f t="shared" si="60"/>
        <v>0</v>
      </c>
      <c r="CEI61" s="17">
        <f t="shared" si="60"/>
        <v>0</v>
      </c>
      <c r="CEJ61" s="17">
        <f t="shared" si="60"/>
        <v>0</v>
      </c>
      <c r="CEK61" s="17">
        <f t="shared" si="60"/>
        <v>0</v>
      </c>
      <c r="CEL61" s="17">
        <f t="shared" si="60"/>
        <v>0</v>
      </c>
      <c r="CEM61" s="17">
        <f t="shared" si="60"/>
        <v>0</v>
      </c>
      <c r="CEN61" s="17">
        <f t="shared" si="60"/>
        <v>0</v>
      </c>
      <c r="CEO61" s="17">
        <f t="shared" si="60"/>
        <v>0</v>
      </c>
      <c r="CEP61" s="17">
        <f t="shared" si="60"/>
        <v>0</v>
      </c>
      <c r="CEQ61" s="17">
        <f t="shared" si="60"/>
        <v>0</v>
      </c>
      <c r="CER61" s="17">
        <f t="shared" si="60"/>
        <v>0</v>
      </c>
      <c r="CES61" s="17">
        <f t="shared" si="60"/>
        <v>0</v>
      </c>
      <c r="CET61" s="17">
        <f t="shared" si="60"/>
        <v>0</v>
      </c>
      <c r="CEU61" s="17">
        <f t="shared" si="60"/>
        <v>0</v>
      </c>
      <c r="CEV61" s="17">
        <f t="shared" si="60"/>
        <v>0</v>
      </c>
      <c r="CEW61" s="17">
        <f t="shared" si="60"/>
        <v>0</v>
      </c>
      <c r="CEX61" s="17">
        <f t="shared" si="60"/>
        <v>0</v>
      </c>
      <c r="CEY61" s="17">
        <f t="shared" si="60"/>
        <v>0</v>
      </c>
      <c r="CEZ61" s="17">
        <f t="shared" si="60"/>
        <v>0</v>
      </c>
      <c r="CFA61" s="17">
        <f t="shared" si="60"/>
        <v>0</v>
      </c>
      <c r="CFB61" s="17">
        <f t="shared" si="60"/>
        <v>0</v>
      </c>
      <c r="CFC61" s="17">
        <f t="shared" si="60"/>
        <v>0</v>
      </c>
      <c r="CFD61" s="17">
        <f t="shared" si="60"/>
        <v>0</v>
      </c>
      <c r="CFE61" s="17">
        <f t="shared" si="60"/>
        <v>0</v>
      </c>
      <c r="CFF61" s="17">
        <f t="shared" si="60"/>
        <v>0</v>
      </c>
      <c r="CFG61" s="17">
        <f t="shared" si="60"/>
        <v>0</v>
      </c>
      <c r="CFH61" s="17">
        <f t="shared" ref="CFH61:CHS61" si="61">+CFH47*CFH$21/$C$41</f>
        <v>0</v>
      </c>
      <c r="CFI61" s="17">
        <f t="shared" si="61"/>
        <v>0</v>
      </c>
      <c r="CFJ61" s="17">
        <f t="shared" si="61"/>
        <v>0</v>
      </c>
      <c r="CFK61" s="17">
        <f t="shared" si="61"/>
        <v>0</v>
      </c>
      <c r="CFL61" s="17">
        <f t="shared" si="61"/>
        <v>0</v>
      </c>
      <c r="CFM61" s="17">
        <f t="shared" si="61"/>
        <v>0</v>
      </c>
      <c r="CFN61" s="17">
        <f t="shared" si="61"/>
        <v>0</v>
      </c>
      <c r="CFO61" s="17">
        <f t="shared" si="61"/>
        <v>0</v>
      </c>
      <c r="CFP61" s="17">
        <f t="shared" si="61"/>
        <v>0</v>
      </c>
      <c r="CFQ61" s="17">
        <f t="shared" si="61"/>
        <v>0</v>
      </c>
      <c r="CFR61" s="17">
        <f t="shared" si="61"/>
        <v>0</v>
      </c>
      <c r="CFS61" s="17">
        <f t="shared" si="61"/>
        <v>0</v>
      </c>
      <c r="CFT61" s="17">
        <f t="shared" si="61"/>
        <v>0</v>
      </c>
      <c r="CFU61" s="17">
        <f t="shared" si="61"/>
        <v>0</v>
      </c>
      <c r="CFV61" s="17">
        <f t="shared" si="61"/>
        <v>0</v>
      </c>
      <c r="CFW61" s="17">
        <f t="shared" si="61"/>
        <v>0</v>
      </c>
      <c r="CFX61" s="17">
        <f t="shared" si="61"/>
        <v>0</v>
      </c>
      <c r="CFY61" s="17">
        <f t="shared" si="61"/>
        <v>0</v>
      </c>
      <c r="CFZ61" s="17">
        <f t="shared" si="61"/>
        <v>0</v>
      </c>
      <c r="CGA61" s="17">
        <f t="shared" si="61"/>
        <v>0</v>
      </c>
      <c r="CGB61" s="17">
        <f t="shared" si="61"/>
        <v>0</v>
      </c>
      <c r="CGC61" s="17">
        <f t="shared" si="61"/>
        <v>0</v>
      </c>
      <c r="CGD61" s="17">
        <f t="shared" si="61"/>
        <v>0</v>
      </c>
      <c r="CGE61" s="17">
        <f t="shared" si="61"/>
        <v>0</v>
      </c>
      <c r="CGF61" s="17">
        <f t="shared" si="61"/>
        <v>0</v>
      </c>
      <c r="CGG61" s="17">
        <f t="shared" si="61"/>
        <v>0</v>
      </c>
      <c r="CGH61" s="17">
        <f t="shared" si="61"/>
        <v>0</v>
      </c>
      <c r="CGI61" s="17">
        <f t="shared" si="61"/>
        <v>0</v>
      </c>
      <c r="CGJ61" s="17">
        <f t="shared" si="61"/>
        <v>0</v>
      </c>
      <c r="CGK61" s="17">
        <f t="shared" si="61"/>
        <v>0</v>
      </c>
      <c r="CGL61" s="17">
        <f t="shared" si="61"/>
        <v>0</v>
      </c>
      <c r="CGM61" s="17">
        <f t="shared" si="61"/>
        <v>0</v>
      </c>
      <c r="CGN61" s="17">
        <f t="shared" si="61"/>
        <v>0</v>
      </c>
      <c r="CGO61" s="17">
        <f t="shared" si="61"/>
        <v>0</v>
      </c>
      <c r="CGP61" s="17">
        <f t="shared" si="61"/>
        <v>0</v>
      </c>
      <c r="CGQ61" s="17">
        <f t="shared" si="61"/>
        <v>0</v>
      </c>
      <c r="CGR61" s="17">
        <f t="shared" si="61"/>
        <v>0</v>
      </c>
      <c r="CGS61" s="17">
        <f t="shared" si="61"/>
        <v>0</v>
      </c>
      <c r="CGT61" s="17">
        <f t="shared" si="61"/>
        <v>0</v>
      </c>
      <c r="CGU61" s="17">
        <f t="shared" si="61"/>
        <v>0</v>
      </c>
      <c r="CGV61" s="17">
        <f t="shared" si="61"/>
        <v>0</v>
      </c>
      <c r="CGW61" s="17">
        <f t="shared" si="61"/>
        <v>0</v>
      </c>
      <c r="CGX61" s="17">
        <f t="shared" si="61"/>
        <v>0</v>
      </c>
      <c r="CGY61" s="17">
        <f t="shared" si="61"/>
        <v>0</v>
      </c>
      <c r="CGZ61" s="17">
        <f t="shared" si="61"/>
        <v>0</v>
      </c>
      <c r="CHA61" s="17">
        <f t="shared" si="61"/>
        <v>0</v>
      </c>
      <c r="CHB61" s="17">
        <f t="shared" si="61"/>
        <v>0</v>
      </c>
      <c r="CHC61" s="17">
        <f t="shared" si="61"/>
        <v>0</v>
      </c>
      <c r="CHD61" s="17">
        <f t="shared" si="61"/>
        <v>0</v>
      </c>
      <c r="CHE61" s="17">
        <f t="shared" si="61"/>
        <v>0</v>
      </c>
      <c r="CHF61" s="17">
        <f t="shared" si="61"/>
        <v>0</v>
      </c>
      <c r="CHG61" s="17">
        <f t="shared" si="61"/>
        <v>0</v>
      </c>
      <c r="CHH61" s="17">
        <f t="shared" si="61"/>
        <v>0</v>
      </c>
      <c r="CHI61" s="17">
        <f t="shared" si="61"/>
        <v>0</v>
      </c>
      <c r="CHJ61" s="17">
        <f t="shared" si="61"/>
        <v>0</v>
      </c>
      <c r="CHK61" s="17">
        <f t="shared" si="61"/>
        <v>0</v>
      </c>
      <c r="CHL61" s="17">
        <f t="shared" si="61"/>
        <v>0</v>
      </c>
      <c r="CHM61" s="17">
        <f t="shared" si="61"/>
        <v>0</v>
      </c>
      <c r="CHN61" s="17">
        <f t="shared" si="61"/>
        <v>0</v>
      </c>
      <c r="CHO61" s="17">
        <f t="shared" si="61"/>
        <v>0</v>
      </c>
      <c r="CHP61" s="17">
        <f t="shared" si="61"/>
        <v>0</v>
      </c>
      <c r="CHQ61" s="17">
        <f t="shared" si="61"/>
        <v>0</v>
      </c>
      <c r="CHR61" s="17">
        <f t="shared" si="61"/>
        <v>0</v>
      </c>
      <c r="CHS61" s="17">
        <f t="shared" si="61"/>
        <v>0</v>
      </c>
      <c r="CHT61" s="17">
        <f t="shared" ref="CHT61:CKE61" si="62">+CHT47*CHT$21/$C$41</f>
        <v>0</v>
      </c>
      <c r="CHU61" s="17">
        <f t="shared" si="62"/>
        <v>0</v>
      </c>
      <c r="CHV61" s="17">
        <f t="shared" si="62"/>
        <v>0</v>
      </c>
      <c r="CHW61" s="17">
        <f t="shared" si="62"/>
        <v>0</v>
      </c>
      <c r="CHX61" s="17">
        <f t="shared" si="62"/>
        <v>0</v>
      </c>
      <c r="CHY61" s="17">
        <f t="shared" si="62"/>
        <v>0</v>
      </c>
      <c r="CHZ61" s="17">
        <f t="shared" si="62"/>
        <v>0</v>
      </c>
      <c r="CIA61" s="17">
        <f t="shared" si="62"/>
        <v>0</v>
      </c>
      <c r="CIB61" s="17">
        <f t="shared" si="62"/>
        <v>0</v>
      </c>
      <c r="CIC61" s="17">
        <f t="shared" si="62"/>
        <v>0</v>
      </c>
      <c r="CID61" s="17">
        <f t="shared" si="62"/>
        <v>0</v>
      </c>
      <c r="CIE61" s="17">
        <f t="shared" si="62"/>
        <v>0</v>
      </c>
      <c r="CIF61" s="17">
        <f t="shared" si="62"/>
        <v>0</v>
      </c>
      <c r="CIG61" s="17">
        <f t="shared" si="62"/>
        <v>0</v>
      </c>
      <c r="CIH61" s="17">
        <f t="shared" si="62"/>
        <v>0</v>
      </c>
      <c r="CII61" s="17">
        <f t="shared" si="62"/>
        <v>0</v>
      </c>
      <c r="CIJ61" s="17">
        <f t="shared" si="62"/>
        <v>0</v>
      </c>
      <c r="CIK61" s="17">
        <f t="shared" si="62"/>
        <v>0</v>
      </c>
      <c r="CIL61" s="17">
        <f t="shared" si="62"/>
        <v>0</v>
      </c>
      <c r="CIM61" s="17">
        <f t="shared" si="62"/>
        <v>0</v>
      </c>
      <c r="CIN61" s="17">
        <f t="shared" si="62"/>
        <v>0</v>
      </c>
      <c r="CIO61" s="17">
        <f t="shared" si="62"/>
        <v>0</v>
      </c>
      <c r="CIP61" s="17">
        <f t="shared" si="62"/>
        <v>0</v>
      </c>
      <c r="CIQ61" s="17">
        <f t="shared" si="62"/>
        <v>0</v>
      </c>
      <c r="CIR61" s="17">
        <f t="shared" si="62"/>
        <v>0</v>
      </c>
      <c r="CIS61" s="17">
        <f t="shared" si="62"/>
        <v>0</v>
      </c>
      <c r="CIT61" s="17">
        <f t="shared" si="62"/>
        <v>0</v>
      </c>
      <c r="CIU61" s="17">
        <f t="shared" si="62"/>
        <v>0</v>
      </c>
      <c r="CIV61" s="17">
        <f t="shared" si="62"/>
        <v>0</v>
      </c>
      <c r="CIW61" s="17">
        <f t="shared" si="62"/>
        <v>0</v>
      </c>
      <c r="CIX61" s="17">
        <f t="shared" si="62"/>
        <v>0</v>
      </c>
      <c r="CIY61" s="17">
        <f t="shared" si="62"/>
        <v>0</v>
      </c>
      <c r="CIZ61" s="17">
        <f t="shared" si="62"/>
        <v>0</v>
      </c>
      <c r="CJA61" s="17">
        <f t="shared" si="62"/>
        <v>0</v>
      </c>
      <c r="CJB61" s="17">
        <f t="shared" si="62"/>
        <v>0</v>
      </c>
      <c r="CJC61" s="17">
        <f t="shared" si="62"/>
        <v>0</v>
      </c>
      <c r="CJD61" s="17">
        <f t="shared" si="62"/>
        <v>0</v>
      </c>
      <c r="CJE61" s="17">
        <f t="shared" si="62"/>
        <v>0</v>
      </c>
      <c r="CJF61" s="17">
        <f t="shared" si="62"/>
        <v>0</v>
      </c>
      <c r="CJG61" s="17">
        <f t="shared" si="62"/>
        <v>0</v>
      </c>
      <c r="CJH61" s="17">
        <f t="shared" si="62"/>
        <v>0</v>
      </c>
      <c r="CJI61" s="17">
        <f t="shared" si="62"/>
        <v>0</v>
      </c>
      <c r="CJJ61" s="17">
        <f t="shared" si="62"/>
        <v>0</v>
      </c>
      <c r="CJK61" s="17">
        <f t="shared" si="62"/>
        <v>0</v>
      </c>
      <c r="CJL61" s="17">
        <f t="shared" si="62"/>
        <v>0</v>
      </c>
      <c r="CJM61" s="17">
        <f t="shared" si="62"/>
        <v>0</v>
      </c>
      <c r="CJN61" s="17">
        <f t="shared" si="62"/>
        <v>0</v>
      </c>
      <c r="CJO61" s="17">
        <f t="shared" si="62"/>
        <v>0</v>
      </c>
      <c r="CJP61" s="17">
        <f t="shared" si="62"/>
        <v>0</v>
      </c>
      <c r="CJQ61" s="17">
        <f t="shared" si="62"/>
        <v>0</v>
      </c>
      <c r="CJR61" s="17">
        <f t="shared" si="62"/>
        <v>0</v>
      </c>
      <c r="CJS61" s="17">
        <f t="shared" si="62"/>
        <v>0</v>
      </c>
      <c r="CJT61" s="17">
        <f t="shared" si="62"/>
        <v>0</v>
      </c>
      <c r="CJU61" s="17">
        <f t="shared" si="62"/>
        <v>0</v>
      </c>
      <c r="CJV61" s="17">
        <f t="shared" si="62"/>
        <v>0</v>
      </c>
      <c r="CJW61" s="17">
        <f t="shared" si="62"/>
        <v>0</v>
      </c>
      <c r="CJX61" s="17">
        <f t="shared" si="62"/>
        <v>0</v>
      </c>
      <c r="CJY61" s="17">
        <f t="shared" si="62"/>
        <v>0</v>
      </c>
      <c r="CJZ61" s="17">
        <f t="shared" si="62"/>
        <v>0</v>
      </c>
      <c r="CKA61" s="17">
        <f t="shared" si="62"/>
        <v>0</v>
      </c>
      <c r="CKB61" s="17">
        <f t="shared" si="62"/>
        <v>0</v>
      </c>
      <c r="CKC61" s="17">
        <f t="shared" si="62"/>
        <v>0</v>
      </c>
      <c r="CKD61" s="17">
        <f t="shared" si="62"/>
        <v>0</v>
      </c>
      <c r="CKE61" s="17">
        <f t="shared" si="62"/>
        <v>0</v>
      </c>
      <c r="CKF61" s="17">
        <f t="shared" ref="CKF61:CMQ61" si="63">+CKF47*CKF$21/$C$41</f>
        <v>0</v>
      </c>
      <c r="CKG61" s="17">
        <f t="shared" si="63"/>
        <v>0</v>
      </c>
      <c r="CKH61" s="17">
        <f t="shared" si="63"/>
        <v>0</v>
      </c>
      <c r="CKI61" s="17">
        <f t="shared" si="63"/>
        <v>0</v>
      </c>
      <c r="CKJ61" s="17">
        <f t="shared" si="63"/>
        <v>0</v>
      </c>
      <c r="CKK61" s="17">
        <f t="shared" si="63"/>
        <v>0</v>
      </c>
      <c r="CKL61" s="17">
        <f t="shared" si="63"/>
        <v>0</v>
      </c>
      <c r="CKM61" s="17">
        <f t="shared" si="63"/>
        <v>0</v>
      </c>
      <c r="CKN61" s="17">
        <f t="shared" si="63"/>
        <v>0</v>
      </c>
      <c r="CKO61" s="17">
        <f t="shared" si="63"/>
        <v>0</v>
      </c>
      <c r="CKP61" s="17">
        <f t="shared" si="63"/>
        <v>0</v>
      </c>
      <c r="CKQ61" s="17">
        <f t="shared" si="63"/>
        <v>0</v>
      </c>
      <c r="CKR61" s="17">
        <f t="shared" si="63"/>
        <v>0</v>
      </c>
      <c r="CKS61" s="17">
        <f t="shared" si="63"/>
        <v>0</v>
      </c>
      <c r="CKT61" s="17">
        <f t="shared" si="63"/>
        <v>0</v>
      </c>
      <c r="CKU61" s="17">
        <f t="shared" si="63"/>
        <v>0</v>
      </c>
      <c r="CKV61" s="17">
        <f t="shared" si="63"/>
        <v>0</v>
      </c>
      <c r="CKW61" s="17">
        <f t="shared" si="63"/>
        <v>0</v>
      </c>
      <c r="CKX61" s="17">
        <f t="shared" si="63"/>
        <v>0</v>
      </c>
      <c r="CKY61" s="17">
        <f t="shared" si="63"/>
        <v>0</v>
      </c>
      <c r="CKZ61" s="17">
        <f t="shared" si="63"/>
        <v>0</v>
      </c>
      <c r="CLA61" s="17">
        <f t="shared" si="63"/>
        <v>0</v>
      </c>
      <c r="CLB61" s="17">
        <f t="shared" si="63"/>
        <v>0</v>
      </c>
      <c r="CLC61" s="17">
        <f t="shared" si="63"/>
        <v>0</v>
      </c>
      <c r="CLD61" s="17">
        <f t="shared" si="63"/>
        <v>0</v>
      </c>
      <c r="CLE61" s="17">
        <f t="shared" si="63"/>
        <v>0</v>
      </c>
      <c r="CLF61" s="17">
        <f t="shared" si="63"/>
        <v>0</v>
      </c>
      <c r="CLG61" s="17">
        <f t="shared" si="63"/>
        <v>0</v>
      </c>
      <c r="CLH61" s="17">
        <f t="shared" si="63"/>
        <v>0</v>
      </c>
      <c r="CLI61" s="17">
        <f t="shared" si="63"/>
        <v>0</v>
      </c>
      <c r="CLJ61" s="17">
        <f t="shared" si="63"/>
        <v>0</v>
      </c>
      <c r="CLK61" s="17">
        <f t="shared" si="63"/>
        <v>0</v>
      </c>
      <c r="CLL61" s="17">
        <f t="shared" si="63"/>
        <v>0</v>
      </c>
      <c r="CLM61" s="17">
        <f t="shared" si="63"/>
        <v>0</v>
      </c>
      <c r="CLN61" s="17">
        <f t="shared" si="63"/>
        <v>0</v>
      </c>
      <c r="CLO61" s="17">
        <f t="shared" si="63"/>
        <v>0</v>
      </c>
      <c r="CLP61" s="17">
        <f t="shared" si="63"/>
        <v>0</v>
      </c>
      <c r="CLQ61" s="17">
        <f t="shared" si="63"/>
        <v>0</v>
      </c>
      <c r="CLR61" s="17">
        <f t="shared" si="63"/>
        <v>0</v>
      </c>
      <c r="CLS61" s="17">
        <f t="shared" si="63"/>
        <v>0</v>
      </c>
      <c r="CLT61" s="17">
        <f t="shared" si="63"/>
        <v>0</v>
      </c>
      <c r="CLU61" s="17">
        <f t="shared" si="63"/>
        <v>0</v>
      </c>
      <c r="CLV61" s="17">
        <f t="shared" si="63"/>
        <v>0</v>
      </c>
      <c r="CLW61" s="17">
        <f t="shared" si="63"/>
        <v>0</v>
      </c>
      <c r="CLX61" s="17">
        <f t="shared" si="63"/>
        <v>0</v>
      </c>
      <c r="CLY61" s="17">
        <f t="shared" si="63"/>
        <v>0</v>
      </c>
      <c r="CLZ61" s="17">
        <f t="shared" si="63"/>
        <v>0</v>
      </c>
      <c r="CMA61" s="17">
        <f t="shared" si="63"/>
        <v>0</v>
      </c>
      <c r="CMB61" s="17">
        <f t="shared" si="63"/>
        <v>0</v>
      </c>
      <c r="CMC61" s="17">
        <f t="shared" si="63"/>
        <v>0</v>
      </c>
      <c r="CMD61" s="17">
        <f t="shared" si="63"/>
        <v>0</v>
      </c>
      <c r="CME61" s="17">
        <f t="shared" si="63"/>
        <v>0</v>
      </c>
      <c r="CMF61" s="17">
        <f t="shared" si="63"/>
        <v>0</v>
      </c>
      <c r="CMG61" s="17">
        <f t="shared" si="63"/>
        <v>0</v>
      </c>
      <c r="CMH61" s="17">
        <f t="shared" si="63"/>
        <v>0</v>
      </c>
      <c r="CMI61" s="17">
        <f t="shared" si="63"/>
        <v>0</v>
      </c>
      <c r="CMJ61" s="17">
        <f t="shared" si="63"/>
        <v>0</v>
      </c>
      <c r="CMK61" s="17">
        <f t="shared" si="63"/>
        <v>0</v>
      </c>
      <c r="CML61" s="17">
        <f t="shared" si="63"/>
        <v>0</v>
      </c>
      <c r="CMM61" s="17">
        <f t="shared" si="63"/>
        <v>0</v>
      </c>
      <c r="CMN61" s="17">
        <f t="shared" si="63"/>
        <v>0</v>
      </c>
      <c r="CMO61" s="17">
        <f t="shared" si="63"/>
        <v>0</v>
      </c>
      <c r="CMP61" s="17">
        <f t="shared" si="63"/>
        <v>0</v>
      </c>
      <c r="CMQ61" s="17">
        <f t="shared" si="63"/>
        <v>0</v>
      </c>
      <c r="CMR61" s="17">
        <f t="shared" ref="CMR61:CPC61" si="64">+CMR47*CMR$21/$C$41</f>
        <v>0</v>
      </c>
      <c r="CMS61" s="17">
        <f t="shared" si="64"/>
        <v>0</v>
      </c>
      <c r="CMT61" s="17">
        <f t="shared" si="64"/>
        <v>0</v>
      </c>
      <c r="CMU61" s="17">
        <f t="shared" si="64"/>
        <v>0</v>
      </c>
      <c r="CMV61" s="17">
        <f t="shared" si="64"/>
        <v>0</v>
      </c>
      <c r="CMW61" s="17">
        <f t="shared" si="64"/>
        <v>0</v>
      </c>
      <c r="CMX61" s="17">
        <f t="shared" si="64"/>
        <v>0</v>
      </c>
      <c r="CMY61" s="17">
        <f t="shared" si="64"/>
        <v>0</v>
      </c>
      <c r="CMZ61" s="17">
        <f t="shared" si="64"/>
        <v>0</v>
      </c>
      <c r="CNA61" s="17">
        <f t="shared" si="64"/>
        <v>0</v>
      </c>
      <c r="CNB61" s="17">
        <f t="shared" si="64"/>
        <v>0</v>
      </c>
      <c r="CNC61" s="17">
        <f t="shared" si="64"/>
        <v>0</v>
      </c>
      <c r="CND61" s="17">
        <f t="shared" si="64"/>
        <v>0</v>
      </c>
      <c r="CNE61" s="17">
        <f t="shared" si="64"/>
        <v>0</v>
      </c>
      <c r="CNF61" s="17">
        <f t="shared" si="64"/>
        <v>0</v>
      </c>
      <c r="CNG61" s="17">
        <f t="shared" si="64"/>
        <v>0</v>
      </c>
      <c r="CNH61" s="17">
        <f t="shared" si="64"/>
        <v>0</v>
      </c>
      <c r="CNI61" s="17">
        <f t="shared" si="64"/>
        <v>0</v>
      </c>
      <c r="CNJ61" s="17">
        <f t="shared" si="64"/>
        <v>0</v>
      </c>
      <c r="CNK61" s="17">
        <f t="shared" si="64"/>
        <v>0</v>
      </c>
      <c r="CNL61" s="17">
        <f t="shared" si="64"/>
        <v>0</v>
      </c>
      <c r="CNM61" s="17">
        <f t="shared" si="64"/>
        <v>0</v>
      </c>
      <c r="CNN61" s="17">
        <f t="shared" si="64"/>
        <v>0</v>
      </c>
      <c r="CNO61" s="17">
        <f t="shared" si="64"/>
        <v>0</v>
      </c>
      <c r="CNP61" s="17">
        <f t="shared" si="64"/>
        <v>0</v>
      </c>
      <c r="CNQ61" s="17">
        <f t="shared" si="64"/>
        <v>0</v>
      </c>
      <c r="CNR61" s="17">
        <f t="shared" si="64"/>
        <v>0</v>
      </c>
      <c r="CNS61" s="17">
        <f t="shared" si="64"/>
        <v>0</v>
      </c>
      <c r="CNT61" s="17">
        <f t="shared" si="64"/>
        <v>0</v>
      </c>
      <c r="CNU61" s="17">
        <f t="shared" si="64"/>
        <v>0</v>
      </c>
      <c r="CNV61" s="17">
        <f t="shared" si="64"/>
        <v>0</v>
      </c>
      <c r="CNW61" s="17">
        <f t="shared" si="64"/>
        <v>0</v>
      </c>
      <c r="CNX61" s="17">
        <f t="shared" si="64"/>
        <v>0</v>
      </c>
      <c r="CNY61" s="17">
        <f t="shared" si="64"/>
        <v>0</v>
      </c>
      <c r="CNZ61" s="17">
        <f t="shared" si="64"/>
        <v>0</v>
      </c>
      <c r="COA61" s="17">
        <f t="shared" si="64"/>
        <v>0</v>
      </c>
      <c r="COB61" s="17">
        <f t="shared" si="64"/>
        <v>0</v>
      </c>
      <c r="COC61" s="17">
        <f t="shared" si="64"/>
        <v>0</v>
      </c>
      <c r="COD61" s="17">
        <f t="shared" si="64"/>
        <v>0</v>
      </c>
      <c r="COE61" s="17">
        <f t="shared" si="64"/>
        <v>0</v>
      </c>
      <c r="COF61" s="17">
        <f t="shared" si="64"/>
        <v>0</v>
      </c>
      <c r="COG61" s="17">
        <f t="shared" si="64"/>
        <v>0</v>
      </c>
      <c r="COH61" s="17">
        <f t="shared" si="64"/>
        <v>0</v>
      </c>
      <c r="COI61" s="17">
        <f t="shared" si="64"/>
        <v>0</v>
      </c>
      <c r="COJ61" s="17">
        <f t="shared" si="64"/>
        <v>0</v>
      </c>
      <c r="COK61" s="17">
        <f t="shared" si="64"/>
        <v>0</v>
      </c>
      <c r="COL61" s="17">
        <f t="shared" si="64"/>
        <v>0</v>
      </c>
      <c r="COM61" s="17">
        <f t="shared" si="64"/>
        <v>0</v>
      </c>
      <c r="CON61" s="17">
        <f t="shared" si="64"/>
        <v>0</v>
      </c>
      <c r="COO61" s="17">
        <f t="shared" si="64"/>
        <v>0</v>
      </c>
      <c r="COP61" s="17">
        <f t="shared" si="64"/>
        <v>0</v>
      </c>
      <c r="COQ61" s="17">
        <f t="shared" si="64"/>
        <v>0</v>
      </c>
      <c r="COR61" s="17">
        <f t="shared" si="64"/>
        <v>0</v>
      </c>
      <c r="COS61" s="17">
        <f t="shared" si="64"/>
        <v>0</v>
      </c>
      <c r="COT61" s="17">
        <f t="shared" si="64"/>
        <v>0</v>
      </c>
      <c r="COU61" s="17">
        <f t="shared" si="64"/>
        <v>0</v>
      </c>
      <c r="COV61" s="17">
        <f t="shared" si="64"/>
        <v>0</v>
      </c>
      <c r="COW61" s="17">
        <f t="shared" si="64"/>
        <v>0</v>
      </c>
      <c r="COX61" s="17">
        <f t="shared" si="64"/>
        <v>0</v>
      </c>
      <c r="COY61" s="17">
        <f t="shared" si="64"/>
        <v>0</v>
      </c>
      <c r="COZ61" s="17">
        <f t="shared" si="64"/>
        <v>0</v>
      </c>
      <c r="CPA61" s="17">
        <f t="shared" si="64"/>
        <v>0</v>
      </c>
      <c r="CPB61" s="17">
        <f t="shared" si="64"/>
        <v>0</v>
      </c>
      <c r="CPC61" s="17">
        <f t="shared" si="64"/>
        <v>0</v>
      </c>
      <c r="CPD61" s="17">
        <f t="shared" ref="CPD61:CRO61" si="65">+CPD47*CPD$21/$C$41</f>
        <v>0</v>
      </c>
      <c r="CPE61" s="17">
        <f t="shared" si="65"/>
        <v>0</v>
      </c>
      <c r="CPF61" s="17">
        <f t="shared" si="65"/>
        <v>0</v>
      </c>
      <c r="CPG61" s="17">
        <f t="shared" si="65"/>
        <v>0</v>
      </c>
      <c r="CPH61" s="17">
        <f t="shared" si="65"/>
        <v>0</v>
      </c>
      <c r="CPI61" s="17">
        <f t="shared" si="65"/>
        <v>0</v>
      </c>
      <c r="CPJ61" s="17">
        <f t="shared" si="65"/>
        <v>0</v>
      </c>
      <c r="CPK61" s="17">
        <f t="shared" si="65"/>
        <v>0</v>
      </c>
      <c r="CPL61" s="17">
        <f t="shared" si="65"/>
        <v>0</v>
      </c>
      <c r="CPM61" s="17">
        <f t="shared" si="65"/>
        <v>0</v>
      </c>
      <c r="CPN61" s="17">
        <f t="shared" si="65"/>
        <v>0</v>
      </c>
      <c r="CPO61" s="17">
        <f t="shared" si="65"/>
        <v>0</v>
      </c>
      <c r="CPP61" s="17">
        <f t="shared" si="65"/>
        <v>0</v>
      </c>
      <c r="CPQ61" s="17">
        <f t="shared" si="65"/>
        <v>0</v>
      </c>
      <c r="CPR61" s="17">
        <f t="shared" si="65"/>
        <v>0</v>
      </c>
      <c r="CPS61" s="17">
        <f t="shared" si="65"/>
        <v>0</v>
      </c>
      <c r="CPT61" s="17">
        <f t="shared" si="65"/>
        <v>0</v>
      </c>
      <c r="CPU61" s="17">
        <f t="shared" si="65"/>
        <v>0</v>
      </c>
      <c r="CPV61" s="17">
        <f t="shared" si="65"/>
        <v>0</v>
      </c>
      <c r="CPW61" s="17">
        <f t="shared" si="65"/>
        <v>0</v>
      </c>
      <c r="CPX61" s="17">
        <f t="shared" si="65"/>
        <v>0</v>
      </c>
      <c r="CPY61" s="17">
        <f t="shared" si="65"/>
        <v>0</v>
      </c>
      <c r="CPZ61" s="17">
        <f t="shared" si="65"/>
        <v>0</v>
      </c>
      <c r="CQA61" s="17">
        <f t="shared" si="65"/>
        <v>0</v>
      </c>
      <c r="CQB61" s="17">
        <f t="shared" si="65"/>
        <v>0</v>
      </c>
      <c r="CQC61" s="17">
        <f t="shared" si="65"/>
        <v>0</v>
      </c>
      <c r="CQD61" s="17">
        <f t="shared" si="65"/>
        <v>0</v>
      </c>
      <c r="CQE61" s="17">
        <f t="shared" si="65"/>
        <v>0</v>
      </c>
      <c r="CQF61" s="17">
        <f t="shared" si="65"/>
        <v>0</v>
      </c>
      <c r="CQG61" s="17">
        <f t="shared" si="65"/>
        <v>0</v>
      </c>
      <c r="CQH61" s="17">
        <f t="shared" si="65"/>
        <v>0</v>
      </c>
      <c r="CQI61" s="17">
        <f t="shared" si="65"/>
        <v>0</v>
      </c>
      <c r="CQJ61" s="17">
        <f t="shared" si="65"/>
        <v>0</v>
      </c>
      <c r="CQK61" s="17">
        <f t="shared" si="65"/>
        <v>0</v>
      </c>
      <c r="CQL61" s="17">
        <f t="shared" si="65"/>
        <v>0</v>
      </c>
      <c r="CQM61" s="17">
        <f t="shared" si="65"/>
        <v>0</v>
      </c>
      <c r="CQN61" s="17">
        <f t="shared" si="65"/>
        <v>0</v>
      </c>
      <c r="CQO61" s="17">
        <f t="shared" si="65"/>
        <v>0</v>
      </c>
      <c r="CQP61" s="17">
        <f t="shared" si="65"/>
        <v>0</v>
      </c>
      <c r="CQQ61" s="17">
        <f t="shared" si="65"/>
        <v>0</v>
      </c>
      <c r="CQR61" s="17">
        <f t="shared" si="65"/>
        <v>0</v>
      </c>
      <c r="CQS61" s="17">
        <f t="shared" si="65"/>
        <v>0</v>
      </c>
      <c r="CQT61" s="17">
        <f t="shared" si="65"/>
        <v>0</v>
      </c>
      <c r="CQU61" s="17">
        <f t="shared" si="65"/>
        <v>0</v>
      </c>
      <c r="CQV61" s="17">
        <f t="shared" si="65"/>
        <v>0</v>
      </c>
      <c r="CQW61" s="17">
        <f t="shared" si="65"/>
        <v>0</v>
      </c>
      <c r="CQX61" s="17">
        <f t="shared" si="65"/>
        <v>0</v>
      </c>
      <c r="CQY61" s="17">
        <f t="shared" si="65"/>
        <v>0</v>
      </c>
      <c r="CQZ61" s="17">
        <f t="shared" si="65"/>
        <v>0</v>
      </c>
      <c r="CRA61" s="17">
        <f t="shared" si="65"/>
        <v>0</v>
      </c>
      <c r="CRB61" s="17">
        <f t="shared" si="65"/>
        <v>0</v>
      </c>
      <c r="CRC61" s="17">
        <f t="shared" si="65"/>
        <v>0</v>
      </c>
      <c r="CRD61" s="17">
        <f t="shared" si="65"/>
        <v>0</v>
      </c>
      <c r="CRE61" s="17">
        <f t="shared" si="65"/>
        <v>0</v>
      </c>
      <c r="CRF61" s="17">
        <f t="shared" si="65"/>
        <v>0</v>
      </c>
      <c r="CRG61" s="17">
        <f t="shared" si="65"/>
        <v>0</v>
      </c>
      <c r="CRH61" s="17">
        <f t="shared" si="65"/>
        <v>0</v>
      </c>
      <c r="CRI61" s="17">
        <f t="shared" si="65"/>
        <v>0</v>
      </c>
      <c r="CRJ61" s="17">
        <f t="shared" si="65"/>
        <v>0</v>
      </c>
      <c r="CRK61" s="17">
        <f t="shared" si="65"/>
        <v>0</v>
      </c>
      <c r="CRL61" s="17">
        <f t="shared" si="65"/>
        <v>0</v>
      </c>
      <c r="CRM61" s="17">
        <f t="shared" si="65"/>
        <v>0</v>
      </c>
      <c r="CRN61" s="17">
        <f t="shared" si="65"/>
        <v>0</v>
      </c>
      <c r="CRO61" s="17">
        <f t="shared" si="65"/>
        <v>0</v>
      </c>
      <c r="CRP61" s="17">
        <f t="shared" ref="CRP61:CUA61" si="66">+CRP47*CRP$21/$C$41</f>
        <v>0</v>
      </c>
      <c r="CRQ61" s="17">
        <f t="shared" si="66"/>
        <v>0</v>
      </c>
      <c r="CRR61" s="17">
        <f t="shared" si="66"/>
        <v>0</v>
      </c>
      <c r="CRS61" s="17">
        <f t="shared" si="66"/>
        <v>0</v>
      </c>
      <c r="CRT61" s="17">
        <f t="shared" si="66"/>
        <v>0</v>
      </c>
      <c r="CRU61" s="17">
        <f t="shared" si="66"/>
        <v>0</v>
      </c>
      <c r="CRV61" s="17">
        <f t="shared" si="66"/>
        <v>0</v>
      </c>
      <c r="CRW61" s="17">
        <f t="shared" si="66"/>
        <v>0</v>
      </c>
      <c r="CRX61" s="17">
        <f t="shared" si="66"/>
        <v>0</v>
      </c>
      <c r="CRY61" s="17">
        <f t="shared" si="66"/>
        <v>0</v>
      </c>
      <c r="CRZ61" s="17">
        <f t="shared" si="66"/>
        <v>0</v>
      </c>
      <c r="CSA61" s="17">
        <f t="shared" si="66"/>
        <v>0</v>
      </c>
      <c r="CSB61" s="17">
        <f t="shared" si="66"/>
        <v>0</v>
      </c>
      <c r="CSC61" s="17">
        <f t="shared" si="66"/>
        <v>0</v>
      </c>
      <c r="CSD61" s="17">
        <f t="shared" si="66"/>
        <v>0</v>
      </c>
      <c r="CSE61" s="17">
        <f t="shared" si="66"/>
        <v>0</v>
      </c>
      <c r="CSF61" s="17">
        <f t="shared" si="66"/>
        <v>0</v>
      </c>
      <c r="CSG61" s="17">
        <f t="shared" si="66"/>
        <v>0</v>
      </c>
      <c r="CSH61" s="17">
        <f t="shared" si="66"/>
        <v>0</v>
      </c>
      <c r="CSI61" s="17">
        <f t="shared" si="66"/>
        <v>0</v>
      </c>
      <c r="CSJ61" s="17">
        <f t="shared" si="66"/>
        <v>0</v>
      </c>
      <c r="CSK61" s="17">
        <f t="shared" si="66"/>
        <v>0</v>
      </c>
      <c r="CSL61" s="17">
        <f t="shared" si="66"/>
        <v>0</v>
      </c>
      <c r="CSM61" s="17">
        <f t="shared" si="66"/>
        <v>0</v>
      </c>
      <c r="CSN61" s="17">
        <f t="shared" si="66"/>
        <v>0</v>
      </c>
      <c r="CSO61" s="17">
        <f t="shared" si="66"/>
        <v>0</v>
      </c>
      <c r="CSP61" s="17">
        <f t="shared" si="66"/>
        <v>0</v>
      </c>
      <c r="CSQ61" s="17">
        <f t="shared" si="66"/>
        <v>0</v>
      </c>
      <c r="CSR61" s="17">
        <f t="shared" si="66"/>
        <v>0</v>
      </c>
      <c r="CSS61" s="17">
        <f t="shared" si="66"/>
        <v>0</v>
      </c>
      <c r="CST61" s="17">
        <f t="shared" si="66"/>
        <v>0</v>
      </c>
      <c r="CSU61" s="17">
        <f t="shared" si="66"/>
        <v>0</v>
      </c>
      <c r="CSV61" s="17">
        <f t="shared" si="66"/>
        <v>0</v>
      </c>
      <c r="CSW61" s="17">
        <f t="shared" si="66"/>
        <v>0</v>
      </c>
      <c r="CSX61" s="17">
        <f t="shared" si="66"/>
        <v>0</v>
      </c>
      <c r="CSY61" s="17">
        <f t="shared" si="66"/>
        <v>0</v>
      </c>
      <c r="CSZ61" s="17">
        <f t="shared" si="66"/>
        <v>0</v>
      </c>
      <c r="CTA61" s="17">
        <f t="shared" si="66"/>
        <v>0</v>
      </c>
      <c r="CTB61" s="17">
        <f t="shared" si="66"/>
        <v>0</v>
      </c>
      <c r="CTC61" s="17">
        <f t="shared" si="66"/>
        <v>0</v>
      </c>
      <c r="CTD61" s="17">
        <f t="shared" si="66"/>
        <v>0</v>
      </c>
      <c r="CTE61" s="17">
        <f t="shared" si="66"/>
        <v>0</v>
      </c>
      <c r="CTF61" s="17">
        <f t="shared" si="66"/>
        <v>0</v>
      </c>
      <c r="CTG61" s="17">
        <f t="shared" si="66"/>
        <v>0</v>
      </c>
      <c r="CTH61" s="17">
        <f t="shared" si="66"/>
        <v>0</v>
      </c>
      <c r="CTI61" s="17">
        <f t="shared" si="66"/>
        <v>0</v>
      </c>
      <c r="CTJ61" s="17">
        <f t="shared" si="66"/>
        <v>0</v>
      </c>
      <c r="CTK61" s="17">
        <f t="shared" si="66"/>
        <v>0</v>
      </c>
      <c r="CTL61" s="17">
        <f t="shared" si="66"/>
        <v>0</v>
      </c>
      <c r="CTM61" s="17">
        <f t="shared" si="66"/>
        <v>0</v>
      </c>
      <c r="CTN61" s="17">
        <f t="shared" si="66"/>
        <v>0</v>
      </c>
      <c r="CTO61" s="17">
        <f t="shared" si="66"/>
        <v>0</v>
      </c>
      <c r="CTP61" s="17">
        <f t="shared" si="66"/>
        <v>0</v>
      </c>
      <c r="CTQ61" s="17">
        <f t="shared" si="66"/>
        <v>0</v>
      </c>
      <c r="CTR61" s="17">
        <f t="shared" si="66"/>
        <v>0</v>
      </c>
      <c r="CTS61" s="17">
        <f t="shared" si="66"/>
        <v>0</v>
      </c>
      <c r="CTT61" s="17">
        <f t="shared" si="66"/>
        <v>0</v>
      </c>
      <c r="CTU61" s="17">
        <f t="shared" si="66"/>
        <v>0</v>
      </c>
      <c r="CTV61" s="17">
        <f t="shared" si="66"/>
        <v>0</v>
      </c>
      <c r="CTW61" s="17">
        <f t="shared" si="66"/>
        <v>0</v>
      </c>
      <c r="CTX61" s="17">
        <f t="shared" si="66"/>
        <v>0</v>
      </c>
      <c r="CTY61" s="17">
        <f t="shared" si="66"/>
        <v>0</v>
      </c>
      <c r="CTZ61" s="17">
        <f t="shared" si="66"/>
        <v>0</v>
      </c>
      <c r="CUA61" s="17">
        <f t="shared" si="66"/>
        <v>0</v>
      </c>
      <c r="CUB61" s="17">
        <f t="shared" ref="CUB61:CWM61" si="67">+CUB47*CUB$21/$C$41</f>
        <v>0</v>
      </c>
      <c r="CUC61" s="17">
        <f t="shared" si="67"/>
        <v>0</v>
      </c>
      <c r="CUD61" s="17">
        <f t="shared" si="67"/>
        <v>0</v>
      </c>
      <c r="CUE61" s="17">
        <f t="shared" si="67"/>
        <v>0</v>
      </c>
      <c r="CUF61" s="17">
        <f t="shared" si="67"/>
        <v>0</v>
      </c>
      <c r="CUG61" s="17">
        <f t="shared" si="67"/>
        <v>0</v>
      </c>
      <c r="CUH61" s="17">
        <f t="shared" si="67"/>
        <v>0</v>
      </c>
      <c r="CUI61" s="17">
        <f t="shared" si="67"/>
        <v>0</v>
      </c>
      <c r="CUJ61" s="17">
        <f t="shared" si="67"/>
        <v>0</v>
      </c>
      <c r="CUK61" s="17">
        <f t="shared" si="67"/>
        <v>0</v>
      </c>
      <c r="CUL61" s="17">
        <f t="shared" si="67"/>
        <v>0</v>
      </c>
      <c r="CUM61" s="17">
        <f t="shared" si="67"/>
        <v>0</v>
      </c>
      <c r="CUN61" s="17">
        <f t="shared" si="67"/>
        <v>0</v>
      </c>
      <c r="CUO61" s="17">
        <f t="shared" si="67"/>
        <v>0</v>
      </c>
      <c r="CUP61" s="17">
        <f t="shared" si="67"/>
        <v>0</v>
      </c>
      <c r="CUQ61" s="17">
        <f t="shared" si="67"/>
        <v>0</v>
      </c>
      <c r="CUR61" s="17">
        <f t="shared" si="67"/>
        <v>0</v>
      </c>
      <c r="CUS61" s="17">
        <f t="shared" si="67"/>
        <v>0</v>
      </c>
      <c r="CUT61" s="17">
        <f t="shared" si="67"/>
        <v>0</v>
      </c>
      <c r="CUU61" s="17">
        <f t="shared" si="67"/>
        <v>0</v>
      </c>
      <c r="CUV61" s="17">
        <f t="shared" si="67"/>
        <v>0</v>
      </c>
      <c r="CUW61" s="17">
        <f t="shared" si="67"/>
        <v>0</v>
      </c>
      <c r="CUX61" s="17">
        <f t="shared" si="67"/>
        <v>0</v>
      </c>
      <c r="CUY61" s="17">
        <f t="shared" si="67"/>
        <v>0</v>
      </c>
      <c r="CUZ61" s="17">
        <f t="shared" si="67"/>
        <v>0</v>
      </c>
      <c r="CVA61" s="17">
        <f t="shared" si="67"/>
        <v>0</v>
      </c>
      <c r="CVB61" s="17">
        <f t="shared" si="67"/>
        <v>0</v>
      </c>
      <c r="CVC61" s="17">
        <f t="shared" si="67"/>
        <v>0</v>
      </c>
      <c r="CVD61" s="17">
        <f t="shared" si="67"/>
        <v>0</v>
      </c>
      <c r="CVE61" s="17">
        <f t="shared" si="67"/>
        <v>0</v>
      </c>
      <c r="CVF61" s="17">
        <f t="shared" si="67"/>
        <v>0</v>
      </c>
      <c r="CVG61" s="17">
        <f t="shared" si="67"/>
        <v>0</v>
      </c>
      <c r="CVH61" s="17">
        <f t="shared" si="67"/>
        <v>0</v>
      </c>
      <c r="CVI61" s="17">
        <f t="shared" si="67"/>
        <v>0</v>
      </c>
      <c r="CVJ61" s="17">
        <f t="shared" si="67"/>
        <v>0</v>
      </c>
      <c r="CVK61" s="17">
        <f t="shared" si="67"/>
        <v>0</v>
      </c>
      <c r="CVL61" s="17">
        <f t="shared" si="67"/>
        <v>0</v>
      </c>
      <c r="CVM61" s="17">
        <f t="shared" si="67"/>
        <v>0</v>
      </c>
      <c r="CVN61" s="17">
        <f t="shared" si="67"/>
        <v>0</v>
      </c>
      <c r="CVO61" s="17">
        <f t="shared" si="67"/>
        <v>0</v>
      </c>
      <c r="CVP61" s="17">
        <f t="shared" si="67"/>
        <v>0</v>
      </c>
      <c r="CVQ61" s="17">
        <f t="shared" si="67"/>
        <v>0</v>
      </c>
      <c r="CVR61" s="17">
        <f t="shared" si="67"/>
        <v>0</v>
      </c>
      <c r="CVS61" s="17">
        <f t="shared" si="67"/>
        <v>0</v>
      </c>
      <c r="CVT61" s="17">
        <f t="shared" si="67"/>
        <v>0</v>
      </c>
      <c r="CVU61" s="17">
        <f t="shared" si="67"/>
        <v>0</v>
      </c>
      <c r="CVV61" s="17">
        <f t="shared" si="67"/>
        <v>0</v>
      </c>
      <c r="CVW61" s="17">
        <f t="shared" si="67"/>
        <v>0</v>
      </c>
      <c r="CVX61" s="17">
        <f t="shared" si="67"/>
        <v>0</v>
      </c>
      <c r="CVY61" s="17">
        <f t="shared" si="67"/>
        <v>0</v>
      </c>
      <c r="CVZ61" s="17">
        <f t="shared" si="67"/>
        <v>0</v>
      </c>
      <c r="CWA61" s="17">
        <f t="shared" si="67"/>
        <v>0</v>
      </c>
      <c r="CWB61" s="17">
        <f t="shared" si="67"/>
        <v>0</v>
      </c>
      <c r="CWC61" s="17">
        <f t="shared" si="67"/>
        <v>0</v>
      </c>
      <c r="CWD61" s="17">
        <f t="shared" si="67"/>
        <v>0</v>
      </c>
      <c r="CWE61" s="17">
        <f t="shared" si="67"/>
        <v>0</v>
      </c>
      <c r="CWF61" s="17">
        <f t="shared" si="67"/>
        <v>0</v>
      </c>
      <c r="CWG61" s="17">
        <f t="shared" si="67"/>
        <v>0</v>
      </c>
      <c r="CWH61" s="17">
        <f t="shared" si="67"/>
        <v>0</v>
      </c>
      <c r="CWI61" s="17">
        <f t="shared" si="67"/>
        <v>0</v>
      </c>
      <c r="CWJ61" s="17">
        <f t="shared" si="67"/>
        <v>0</v>
      </c>
      <c r="CWK61" s="17">
        <f t="shared" si="67"/>
        <v>0</v>
      </c>
      <c r="CWL61" s="17">
        <f t="shared" si="67"/>
        <v>0</v>
      </c>
      <c r="CWM61" s="17">
        <f t="shared" si="67"/>
        <v>0</v>
      </c>
      <c r="CWN61" s="17">
        <f t="shared" ref="CWN61:CYY61" si="68">+CWN47*CWN$21/$C$41</f>
        <v>0</v>
      </c>
      <c r="CWO61" s="17">
        <f t="shared" si="68"/>
        <v>0</v>
      </c>
      <c r="CWP61" s="17">
        <f t="shared" si="68"/>
        <v>0</v>
      </c>
      <c r="CWQ61" s="17">
        <f t="shared" si="68"/>
        <v>0</v>
      </c>
      <c r="CWR61" s="17">
        <f t="shared" si="68"/>
        <v>0</v>
      </c>
      <c r="CWS61" s="17">
        <f t="shared" si="68"/>
        <v>0</v>
      </c>
      <c r="CWT61" s="17">
        <f t="shared" si="68"/>
        <v>0</v>
      </c>
      <c r="CWU61" s="17">
        <f t="shared" si="68"/>
        <v>0</v>
      </c>
      <c r="CWV61" s="17">
        <f t="shared" si="68"/>
        <v>0</v>
      </c>
      <c r="CWW61" s="17">
        <f t="shared" si="68"/>
        <v>0</v>
      </c>
      <c r="CWX61" s="17">
        <f t="shared" si="68"/>
        <v>0</v>
      </c>
      <c r="CWY61" s="17">
        <f t="shared" si="68"/>
        <v>0</v>
      </c>
      <c r="CWZ61" s="17">
        <f t="shared" si="68"/>
        <v>0</v>
      </c>
      <c r="CXA61" s="17">
        <f t="shared" si="68"/>
        <v>0</v>
      </c>
      <c r="CXB61" s="17">
        <f t="shared" si="68"/>
        <v>0</v>
      </c>
      <c r="CXC61" s="17">
        <f t="shared" si="68"/>
        <v>0</v>
      </c>
      <c r="CXD61" s="17">
        <f t="shared" si="68"/>
        <v>0</v>
      </c>
      <c r="CXE61" s="17">
        <f t="shared" si="68"/>
        <v>0</v>
      </c>
      <c r="CXF61" s="17">
        <f t="shared" si="68"/>
        <v>0</v>
      </c>
      <c r="CXG61" s="17">
        <f t="shared" si="68"/>
        <v>0</v>
      </c>
      <c r="CXH61" s="17">
        <f t="shared" si="68"/>
        <v>0</v>
      </c>
      <c r="CXI61" s="17">
        <f t="shared" si="68"/>
        <v>0</v>
      </c>
      <c r="CXJ61" s="17">
        <f t="shared" si="68"/>
        <v>0</v>
      </c>
      <c r="CXK61" s="17">
        <f t="shared" si="68"/>
        <v>0</v>
      </c>
      <c r="CXL61" s="17">
        <f t="shared" si="68"/>
        <v>0</v>
      </c>
      <c r="CXM61" s="17">
        <f t="shared" si="68"/>
        <v>0</v>
      </c>
      <c r="CXN61" s="17">
        <f t="shared" si="68"/>
        <v>0</v>
      </c>
      <c r="CXO61" s="17">
        <f t="shared" si="68"/>
        <v>0</v>
      </c>
      <c r="CXP61" s="17">
        <f t="shared" si="68"/>
        <v>0</v>
      </c>
      <c r="CXQ61" s="17">
        <f t="shared" si="68"/>
        <v>0</v>
      </c>
      <c r="CXR61" s="17">
        <f t="shared" si="68"/>
        <v>0</v>
      </c>
      <c r="CXS61" s="17">
        <f t="shared" si="68"/>
        <v>0</v>
      </c>
      <c r="CXT61" s="17">
        <f t="shared" si="68"/>
        <v>0</v>
      </c>
      <c r="CXU61" s="17">
        <f t="shared" si="68"/>
        <v>0</v>
      </c>
      <c r="CXV61" s="17">
        <f t="shared" si="68"/>
        <v>0</v>
      </c>
      <c r="CXW61" s="17">
        <f t="shared" si="68"/>
        <v>0</v>
      </c>
      <c r="CXX61" s="17">
        <f t="shared" si="68"/>
        <v>0</v>
      </c>
      <c r="CXY61" s="17">
        <f t="shared" si="68"/>
        <v>0</v>
      </c>
      <c r="CXZ61" s="17">
        <f t="shared" si="68"/>
        <v>0</v>
      </c>
      <c r="CYA61" s="17">
        <f t="shared" si="68"/>
        <v>0</v>
      </c>
      <c r="CYB61" s="17">
        <f t="shared" si="68"/>
        <v>0</v>
      </c>
      <c r="CYC61" s="17">
        <f t="shared" si="68"/>
        <v>0</v>
      </c>
      <c r="CYD61" s="17">
        <f t="shared" si="68"/>
        <v>0</v>
      </c>
      <c r="CYE61" s="17">
        <f t="shared" si="68"/>
        <v>0</v>
      </c>
      <c r="CYF61" s="17">
        <f t="shared" si="68"/>
        <v>0</v>
      </c>
      <c r="CYG61" s="17">
        <f t="shared" si="68"/>
        <v>0</v>
      </c>
      <c r="CYH61" s="17">
        <f t="shared" si="68"/>
        <v>0</v>
      </c>
      <c r="CYI61" s="17">
        <f t="shared" si="68"/>
        <v>0</v>
      </c>
      <c r="CYJ61" s="17">
        <f t="shared" si="68"/>
        <v>0</v>
      </c>
      <c r="CYK61" s="17">
        <f t="shared" si="68"/>
        <v>0</v>
      </c>
      <c r="CYL61" s="17">
        <f t="shared" si="68"/>
        <v>0</v>
      </c>
      <c r="CYM61" s="17">
        <f t="shared" si="68"/>
        <v>0</v>
      </c>
      <c r="CYN61" s="17">
        <f t="shared" si="68"/>
        <v>0</v>
      </c>
      <c r="CYO61" s="17">
        <f t="shared" si="68"/>
        <v>0</v>
      </c>
      <c r="CYP61" s="17">
        <f t="shared" si="68"/>
        <v>0</v>
      </c>
      <c r="CYQ61" s="17">
        <f t="shared" si="68"/>
        <v>0</v>
      </c>
      <c r="CYR61" s="17">
        <f t="shared" si="68"/>
        <v>0</v>
      </c>
      <c r="CYS61" s="17">
        <f t="shared" si="68"/>
        <v>0</v>
      </c>
      <c r="CYT61" s="17">
        <f t="shared" si="68"/>
        <v>0</v>
      </c>
      <c r="CYU61" s="17">
        <f t="shared" si="68"/>
        <v>0</v>
      </c>
      <c r="CYV61" s="17">
        <f t="shared" si="68"/>
        <v>0</v>
      </c>
      <c r="CYW61" s="17">
        <f t="shared" si="68"/>
        <v>0</v>
      </c>
      <c r="CYX61" s="17">
        <f t="shared" si="68"/>
        <v>0</v>
      </c>
      <c r="CYY61" s="17">
        <f t="shared" si="68"/>
        <v>0</v>
      </c>
      <c r="CYZ61" s="17">
        <f t="shared" ref="CYZ61:DBK61" si="69">+CYZ47*CYZ$21/$C$41</f>
        <v>0</v>
      </c>
      <c r="CZA61" s="17">
        <f t="shared" si="69"/>
        <v>0</v>
      </c>
      <c r="CZB61" s="17">
        <f t="shared" si="69"/>
        <v>0</v>
      </c>
      <c r="CZC61" s="17">
        <f t="shared" si="69"/>
        <v>0</v>
      </c>
      <c r="CZD61" s="17">
        <f t="shared" si="69"/>
        <v>0</v>
      </c>
      <c r="CZE61" s="17">
        <f t="shared" si="69"/>
        <v>0</v>
      </c>
      <c r="CZF61" s="17">
        <f t="shared" si="69"/>
        <v>0</v>
      </c>
      <c r="CZG61" s="17">
        <f t="shared" si="69"/>
        <v>0</v>
      </c>
      <c r="CZH61" s="17">
        <f t="shared" si="69"/>
        <v>0</v>
      </c>
      <c r="CZI61" s="17">
        <f t="shared" si="69"/>
        <v>0</v>
      </c>
      <c r="CZJ61" s="17">
        <f t="shared" si="69"/>
        <v>0</v>
      </c>
      <c r="CZK61" s="17">
        <f t="shared" si="69"/>
        <v>0</v>
      </c>
      <c r="CZL61" s="17">
        <f t="shared" si="69"/>
        <v>0</v>
      </c>
      <c r="CZM61" s="17">
        <f t="shared" si="69"/>
        <v>0</v>
      </c>
      <c r="CZN61" s="17">
        <f t="shared" si="69"/>
        <v>0</v>
      </c>
      <c r="CZO61" s="17">
        <f t="shared" si="69"/>
        <v>0</v>
      </c>
      <c r="CZP61" s="17">
        <f t="shared" si="69"/>
        <v>0</v>
      </c>
      <c r="CZQ61" s="17">
        <f t="shared" si="69"/>
        <v>0</v>
      </c>
      <c r="CZR61" s="17">
        <f t="shared" si="69"/>
        <v>0</v>
      </c>
      <c r="CZS61" s="17">
        <f t="shared" si="69"/>
        <v>0</v>
      </c>
      <c r="CZT61" s="17">
        <f t="shared" si="69"/>
        <v>0</v>
      </c>
      <c r="CZU61" s="17">
        <f t="shared" si="69"/>
        <v>0</v>
      </c>
      <c r="CZV61" s="17">
        <f t="shared" si="69"/>
        <v>0</v>
      </c>
      <c r="CZW61" s="17">
        <f t="shared" si="69"/>
        <v>0</v>
      </c>
      <c r="CZX61" s="17">
        <f t="shared" si="69"/>
        <v>0</v>
      </c>
      <c r="CZY61" s="17">
        <f t="shared" si="69"/>
        <v>0</v>
      </c>
      <c r="CZZ61" s="17">
        <f t="shared" si="69"/>
        <v>0</v>
      </c>
      <c r="DAA61" s="17">
        <f t="shared" si="69"/>
        <v>0</v>
      </c>
      <c r="DAB61" s="17">
        <f t="shared" si="69"/>
        <v>0</v>
      </c>
      <c r="DAC61" s="17">
        <f t="shared" si="69"/>
        <v>0</v>
      </c>
      <c r="DAD61" s="17">
        <f t="shared" si="69"/>
        <v>0</v>
      </c>
      <c r="DAE61" s="17">
        <f t="shared" si="69"/>
        <v>0</v>
      </c>
      <c r="DAF61" s="17">
        <f t="shared" si="69"/>
        <v>0</v>
      </c>
      <c r="DAG61" s="17">
        <f t="shared" si="69"/>
        <v>0</v>
      </c>
      <c r="DAH61" s="17">
        <f t="shared" si="69"/>
        <v>0</v>
      </c>
      <c r="DAI61" s="17">
        <f t="shared" si="69"/>
        <v>0</v>
      </c>
      <c r="DAJ61" s="17">
        <f t="shared" si="69"/>
        <v>0</v>
      </c>
      <c r="DAK61" s="17">
        <f t="shared" si="69"/>
        <v>0</v>
      </c>
      <c r="DAL61" s="17">
        <f t="shared" si="69"/>
        <v>0</v>
      </c>
      <c r="DAM61" s="17">
        <f t="shared" si="69"/>
        <v>0</v>
      </c>
      <c r="DAN61" s="17">
        <f t="shared" si="69"/>
        <v>0</v>
      </c>
      <c r="DAO61" s="17">
        <f t="shared" si="69"/>
        <v>0</v>
      </c>
      <c r="DAP61" s="17">
        <f t="shared" si="69"/>
        <v>0</v>
      </c>
      <c r="DAQ61" s="17">
        <f t="shared" si="69"/>
        <v>0</v>
      </c>
      <c r="DAR61" s="17">
        <f t="shared" si="69"/>
        <v>0</v>
      </c>
      <c r="DAS61" s="17">
        <f t="shared" si="69"/>
        <v>0</v>
      </c>
      <c r="DAT61" s="17">
        <f t="shared" si="69"/>
        <v>0</v>
      </c>
      <c r="DAU61" s="17">
        <f t="shared" si="69"/>
        <v>0</v>
      </c>
      <c r="DAV61" s="17">
        <f t="shared" si="69"/>
        <v>0</v>
      </c>
      <c r="DAW61" s="17">
        <f t="shared" si="69"/>
        <v>0</v>
      </c>
      <c r="DAX61" s="17">
        <f t="shared" si="69"/>
        <v>0</v>
      </c>
      <c r="DAY61" s="17">
        <f t="shared" si="69"/>
        <v>0</v>
      </c>
      <c r="DAZ61" s="17">
        <f t="shared" si="69"/>
        <v>0</v>
      </c>
      <c r="DBA61" s="17">
        <f t="shared" si="69"/>
        <v>0</v>
      </c>
      <c r="DBB61" s="17">
        <f t="shared" si="69"/>
        <v>0</v>
      </c>
      <c r="DBC61" s="17">
        <f t="shared" si="69"/>
        <v>0</v>
      </c>
      <c r="DBD61" s="17">
        <f t="shared" si="69"/>
        <v>0</v>
      </c>
      <c r="DBE61" s="17">
        <f t="shared" si="69"/>
        <v>0</v>
      </c>
      <c r="DBF61" s="17">
        <f t="shared" si="69"/>
        <v>0</v>
      </c>
      <c r="DBG61" s="17">
        <f t="shared" si="69"/>
        <v>0</v>
      </c>
      <c r="DBH61" s="17">
        <f t="shared" si="69"/>
        <v>0</v>
      </c>
      <c r="DBI61" s="17">
        <f t="shared" si="69"/>
        <v>0</v>
      </c>
      <c r="DBJ61" s="17">
        <f t="shared" si="69"/>
        <v>0</v>
      </c>
      <c r="DBK61" s="17">
        <f t="shared" si="69"/>
        <v>0</v>
      </c>
      <c r="DBL61" s="17">
        <f t="shared" ref="DBL61:DDW61" si="70">+DBL47*DBL$21/$C$41</f>
        <v>0</v>
      </c>
      <c r="DBM61" s="17">
        <f t="shared" si="70"/>
        <v>0</v>
      </c>
      <c r="DBN61" s="17">
        <f t="shared" si="70"/>
        <v>0</v>
      </c>
      <c r="DBO61" s="17">
        <f t="shared" si="70"/>
        <v>0</v>
      </c>
      <c r="DBP61" s="17">
        <f t="shared" si="70"/>
        <v>0</v>
      </c>
      <c r="DBQ61" s="17">
        <f t="shared" si="70"/>
        <v>0</v>
      </c>
      <c r="DBR61" s="17">
        <f t="shared" si="70"/>
        <v>0</v>
      </c>
      <c r="DBS61" s="17">
        <f t="shared" si="70"/>
        <v>0</v>
      </c>
      <c r="DBT61" s="17">
        <f t="shared" si="70"/>
        <v>0</v>
      </c>
      <c r="DBU61" s="17">
        <f t="shared" si="70"/>
        <v>0</v>
      </c>
      <c r="DBV61" s="17">
        <f t="shared" si="70"/>
        <v>0</v>
      </c>
      <c r="DBW61" s="17">
        <f t="shared" si="70"/>
        <v>0</v>
      </c>
      <c r="DBX61" s="17">
        <f t="shared" si="70"/>
        <v>0</v>
      </c>
      <c r="DBY61" s="17">
        <f t="shared" si="70"/>
        <v>0</v>
      </c>
      <c r="DBZ61" s="17">
        <f t="shared" si="70"/>
        <v>0</v>
      </c>
      <c r="DCA61" s="17">
        <f t="shared" si="70"/>
        <v>0</v>
      </c>
      <c r="DCB61" s="17">
        <f t="shared" si="70"/>
        <v>0</v>
      </c>
      <c r="DCC61" s="17">
        <f t="shared" si="70"/>
        <v>0</v>
      </c>
      <c r="DCD61" s="17">
        <f t="shared" si="70"/>
        <v>0</v>
      </c>
      <c r="DCE61" s="17">
        <f t="shared" si="70"/>
        <v>0</v>
      </c>
      <c r="DCF61" s="17">
        <f t="shared" si="70"/>
        <v>0</v>
      </c>
      <c r="DCG61" s="17">
        <f t="shared" si="70"/>
        <v>0</v>
      </c>
      <c r="DCH61" s="17">
        <f t="shared" si="70"/>
        <v>0</v>
      </c>
      <c r="DCI61" s="17">
        <f t="shared" si="70"/>
        <v>0</v>
      </c>
      <c r="DCJ61" s="17">
        <f t="shared" si="70"/>
        <v>0</v>
      </c>
      <c r="DCK61" s="17">
        <f t="shared" si="70"/>
        <v>0</v>
      </c>
      <c r="DCL61" s="17">
        <f t="shared" si="70"/>
        <v>0</v>
      </c>
      <c r="DCM61" s="17">
        <f t="shared" si="70"/>
        <v>0</v>
      </c>
      <c r="DCN61" s="17">
        <f t="shared" si="70"/>
        <v>0</v>
      </c>
      <c r="DCO61" s="17">
        <f t="shared" si="70"/>
        <v>0</v>
      </c>
      <c r="DCP61" s="17">
        <f t="shared" si="70"/>
        <v>0</v>
      </c>
      <c r="DCQ61" s="17">
        <f t="shared" si="70"/>
        <v>0</v>
      </c>
      <c r="DCR61" s="17">
        <f t="shared" si="70"/>
        <v>0</v>
      </c>
      <c r="DCS61" s="17">
        <f t="shared" si="70"/>
        <v>0</v>
      </c>
      <c r="DCT61" s="17">
        <f t="shared" si="70"/>
        <v>0</v>
      </c>
      <c r="DCU61" s="17">
        <f t="shared" si="70"/>
        <v>0</v>
      </c>
      <c r="DCV61" s="17">
        <f t="shared" si="70"/>
        <v>0</v>
      </c>
      <c r="DCW61" s="17">
        <f t="shared" si="70"/>
        <v>0</v>
      </c>
      <c r="DCX61" s="17">
        <f t="shared" si="70"/>
        <v>0</v>
      </c>
      <c r="DCY61" s="17">
        <f t="shared" si="70"/>
        <v>0</v>
      </c>
      <c r="DCZ61" s="17">
        <f t="shared" si="70"/>
        <v>0</v>
      </c>
      <c r="DDA61" s="17">
        <f t="shared" si="70"/>
        <v>0</v>
      </c>
      <c r="DDB61" s="17">
        <f t="shared" si="70"/>
        <v>0</v>
      </c>
      <c r="DDC61" s="17">
        <f t="shared" si="70"/>
        <v>0</v>
      </c>
      <c r="DDD61" s="17">
        <f t="shared" si="70"/>
        <v>0</v>
      </c>
      <c r="DDE61" s="17">
        <f t="shared" si="70"/>
        <v>0</v>
      </c>
      <c r="DDF61" s="17">
        <f t="shared" si="70"/>
        <v>0</v>
      </c>
      <c r="DDG61" s="17">
        <f t="shared" si="70"/>
        <v>0</v>
      </c>
      <c r="DDH61" s="17">
        <f t="shared" si="70"/>
        <v>0</v>
      </c>
      <c r="DDI61" s="17">
        <f t="shared" si="70"/>
        <v>0</v>
      </c>
      <c r="DDJ61" s="17">
        <f t="shared" si="70"/>
        <v>0</v>
      </c>
      <c r="DDK61" s="17">
        <f t="shared" si="70"/>
        <v>0</v>
      </c>
      <c r="DDL61" s="17">
        <f t="shared" si="70"/>
        <v>0</v>
      </c>
      <c r="DDM61" s="17">
        <f t="shared" si="70"/>
        <v>0</v>
      </c>
      <c r="DDN61" s="17">
        <f t="shared" si="70"/>
        <v>0</v>
      </c>
      <c r="DDO61" s="17">
        <f t="shared" si="70"/>
        <v>0</v>
      </c>
      <c r="DDP61" s="17">
        <f t="shared" si="70"/>
        <v>0</v>
      </c>
      <c r="DDQ61" s="17">
        <f t="shared" si="70"/>
        <v>0</v>
      </c>
      <c r="DDR61" s="17">
        <f t="shared" si="70"/>
        <v>0</v>
      </c>
      <c r="DDS61" s="17">
        <f t="shared" si="70"/>
        <v>0</v>
      </c>
      <c r="DDT61" s="17">
        <f t="shared" si="70"/>
        <v>0</v>
      </c>
      <c r="DDU61" s="17">
        <f t="shared" si="70"/>
        <v>0</v>
      </c>
      <c r="DDV61" s="17">
        <f t="shared" si="70"/>
        <v>0</v>
      </c>
      <c r="DDW61" s="17">
        <f t="shared" si="70"/>
        <v>0</v>
      </c>
      <c r="DDX61" s="17">
        <f t="shared" ref="DDX61:DGI61" si="71">+DDX47*DDX$21/$C$41</f>
        <v>0</v>
      </c>
      <c r="DDY61" s="17">
        <f t="shared" si="71"/>
        <v>0</v>
      </c>
      <c r="DDZ61" s="17">
        <f t="shared" si="71"/>
        <v>0</v>
      </c>
      <c r="DEA61" s="17">
        <f t="shared" si="71"/>
        <v>0</v>
      </c>
      <c r="DEB61" s="17">
        <f t="shared" si="71"/>
        <v>0</v>
      </c>
      <c r="DEC61" s="17">
        <f t="shared" si="71"/>
        <v>0</v>
      </c>
      <c r="DED61" s="17">
        <f t="shared" si="71"/>
        <v>0</v>
      </c>
      <c r="DEE61" s="17">
        <f t="shared" si="71"/>
        <v>0</v>
      </c>
      <c r="DEF61" s="17">
        <f t="shared" si="71"/>
        <v>0</v>
      </c>
      <c r="DEG61" s="17">
        <f t="shared" si="71"/>
        <v>0</v>
      </c>
      <c r="DEH61" s="17">
        <f t="shared" si="71"/>
        <v>0</v>
      </c>
      <c r="DEI61" s="17">
        <f t="shared" si="71"/>
        <v>0</v>
      </c>
      <c r="DEJ61" s="17">
        <f t="shared" si="71"/>
        <v>0</v>
      </c>
      <c r="DEK61" s="17">
        <f t="shared" si="71"/>
        <v>0</v>
      </c>
      <c r="DEL61" s="17">
        <f t="shared" si="71"/>
        <v>0</v>
      </c>
      <c r="DEM61" s="17">
        <f t="shared" si="71"/>
        <v>0</v>
      </c>
      <c r="DEN61" s="17">
        <f t="shared" si="71"/>
        <v>0</v>
      </c>
      <c r="DEO61" s="17">
        <f t="shared" si="71"/>
        <v>0</v>
      </c>
      <c r="DEP61" s="17">
        <f t="shared" si="71"/>
        <v>0</v>
      </c>
      <c r="DEQ61" s="17">
        <f t="shared" si="71"/>
        <v>0</v>
      </c>
      <c r="DER61" s="17">
        <f t="shared" si="71"/>
        <v>0</v>
      </c>
      <c r="DES61" s="17">
        <f t="shared" si="71"/>
        <v>0</v>
      </c>
      <c r="DET61" s="17">
        <f t="shared" si="71"/>
        <v>0</v>
      </c>
      <c r="DEU61" s="17">
        <f t="shared" si="71"/>
        <v>0</v>
      </c>
      <c r="DEV61" s="17">
        <f t="shared" si="71"/>
        <v>0</v>
      </c>
      <c r="DEW61" s="17">
        <f t="shared" si="71"/>
        <v>0</v>
      </c>
      <c r="DEX61" s="17">
        <f t="shared" si="71"/>
        <v>0</v>
      </c>
      <c r="DEY61" s="17">
        <f t="shared" si="71"/>
        <v>0</v>
      </c>
      <c r="DEZ61" s="17">
        <f t="shared" si="71"/>
        <v>0</v>
      </c>
      <c r="DFA61" s="17">
        <f t="shared" si="71"/>
        <v>0</v>
      </c>
      <c r="DFB61" s="17">
        <f t="shared" si="71"/>
        <v>0</v>
      </c>
      <c r="DFC61" s="17">
        <f t="shared" si="71"/>
        <v>0</v>
      </c>
      <c r="DFD61" s="17">
        <f t="shared" si="71"/>
        <v>0</v>
      </c>
      <c r="DFE61" s="17">
        <f t="shared" si="71"/>
        <v>0</v>
      </c>
      <c r="DFF61" s="17">
        <f t="shared" si="71"/>
        <v>0</v>
      </c>
      <c r="DFG61" s="17">
        <f t="shared" si="71"/>
        <v>0</v>
      </c>
      <c r="DFH61" s="17">
        <f t="shared" si="71"/>
        <v>0</v>
      </c>
      <c r="DFI61" s="17">
        <f t="shared" si="71"/>
        <v>0</v>
      </c>
      <c r="DFJ61" s="17">
        <f t="shared" si="71"/>
        <v>0</v>
      </c>
      <c r="DFK61" s="17">
        <f t="shared" si="71"/>
        <v>0</v>
      </c>
      <c r="DFL61" s="17">
        <f t="shared" si="71"/>
        <v>0</v>
      </c>
      <c r="DFM61" s="17">
        <f t="shared" si="71"/>
        <v>0</v>
      </c>
      <c r="DFN61" s="17">
        <f t="shared" si="71"/>
        <v>0</v>
      </c>
      <c r="DFO61" s="17">
        <f t="shared" si="71"/>
        <v>0</v>
      </c>
      <c r="DFP61" s="17">
        <f t="shared" si="71"/>
        <v>0</v>
      </c>
      <c r="DFQ61" s="17">
        <f t="shared" si="71"/>
        <v>0</v>
      </c>
      <c r="DFR61" s="17">
        <f t="shared" si="71"/>
        <v>0</v>
      </c>
      <c r="DFS61" s="17">
        <f t="shared" si="71"/>
        <v>0</v>
      </c>
      <c r="DFT61" s="17">
        <f t="shared" si="71"/>
        <v>0</v>
      </c>
      <c r="DFU61" s="17">
        <f t="shared" si="71"/>
        <v>0</v>
      </c>
      <c r="DFV61" s="17">
        <f t="shared" si="71"/>
        <v>0</v>
      </c>
      <c r="DFW61" s="17">
        <f t="shared" si="71"/>
        <v>0</v>
      </c>
      <c r="DFX61" s="17">
        <f t="shared" si="71"/>
        <v>0</v>
      </c>
      <c r="DFY61" s="17">
        <f t="shared" si="71"/>
        <v>0</v>
      </c>
      <c r="DFZ61" s="17">
        <f t="shared" si="71"/>
        <v>0</v>
      </c>
      <c r="DGA61" s="17">
        <f t="shared" si="71"/>
        <v>0</v>
      </c>
      <c r="DGB61" s="17">
        <f t="shared" si="71"/>
        <v>0</v>
      </c>
      <c r="DGC61" s="17">
        <f t="shared" si="71"/>
        <v>0</v>
      </c>
      <c r="DGD61" s="17">
        <f t="shared" si="71"/>
        <v>0</v>
      </c>
      <c r="DGE61" s="17">
        <f t="shared" si="71"/>
        <v>0</v>
      </c>
      <c r="DGF61" s="17">
        <f t="shared" si="71"/>
        <v>0</v>
      </c>
      <c r="DGG61" s="17">
        <f t="shared" si="71"/>
        <v>0</v>
      </c>
      <c r="DGH61" s="17">
        <f t="shared" si="71"/>
        <v>0</v>
      </c>
      <c r="DGI61" s="17">
        <f t="shared" si="71"/>
        <v>0</v>
      </c>
      <c r="DGJ61" s="17">
        <f t="shared" ref="DGJ61:DIU61" si="72">+DGJ47*DGJ$21/$C$41</f>
        <v>0</v>
      </c>
      <c r="DGK61" s="17">
        <f t="shared" si="72"/>
        <v>0</v>
      </c>
      <c r="DGL61" s="17">
        <f t="shared" si="72"/>
        <v>0</v>
      </c>
      <c r="DGM61" s="17">
        <f t="shared" si="72"/>
        <v>0</v>
      </c>
      <c r="DGN61" s="17">
        <f t="shared" si="72"/>
        <v>0</v>
      </c>
      <c r="DGO61" s="17">
        <f t="shared" si="72"/>
        <v>0</v>
      </c>
      <c r="DGP61" s="17">
        <f t="shared" si="72"/>
        <v>0</v>
      </c>
      <c r="DGQ61" s="17">
        <f t="shared" si="72"/>
        <v>0</v>
      </c>
      <c r="DGR61" s="17">
        <f t="shared" si="72"/>
        <v>0</v>
      </c>
      <c r="DGS61" s="17">
        <f t="shared" si="72"/>
        <v>0</v>
      </c>
      <c r="DGT61" s="17">
        <f t="shared" si="72"/>
        <v>0</v>
      </c>
      <c r="DGU61" s="17">
        <f t="shared" si="72"/>
        <v>0</v>
      </c>
      <c r="DGV61" s="17">
        <f t="shared" si="72"/>
        <v>0</v>
      </c>
      <c r="DGW61" s="17">
        <f t="shared" si="72"/>
        <v>0</v>
      </c>
      <c r="DGX61" s="17">
        <f t="shared" si="72"/>
        <v>0</v>
      </c>
      <c r="DGY61" s="17">
        <f t="shared" si="72"/>
        <v>0</v>
      </c>
      <c r="DGZ61" s="17">
        <f t="shared" si="72"/>
        <v>0</v>
      </c>
      <c r="DHA61" s="17">
        <f t="shared" si="72"/>
        <v>0</v>
      </c>
      <c r="DHB61" s="17">
        <f t="shared" si="72"/>
        <v>0</v>
      </c>
      <c r="DHC61" s="17">
        <f t="shared" si="72"/>
        <v>0</v>
      </c>
      <c r="DHD61" s="17">
        <f t="shared" si="72"/>
        <v>0</v>
      </c>
      <c r="DHE61" s="17">
        <f t="shared" si="72"/>
        <v>0</v>
      </c>
      <c r="DHF61" s="17">
        <f t="shared" si="72"/>
        <v>0</v>
      </c>
      <c r="DHG61" s="17">
        <f t="shared" si="72"/>
        <v>0</v>
      </c>
      <c r="DHH61" s="17">
        <f t="shared" si="72"/>
        <v>0</v>
      </c>
      <c r="DHI61" s="17">
        <f t="shared" si="72"/>
        <v>0</v>
      </c>
      <c r="DHJ61" s="17">
        <f t="shared" si="72"/>
        <v>0</v>
      </c>
      <c r="DHK61" s="17">
        <f t="shared" si="72"/>
        <v>0</v>
      </c>
      <c r="DHL61" s="17">
        <f t="shared" si="72"/>
        <v>0</v>
      </c>
      <c r="DHM61" s="17">
        <f t="shared" si="72"/>
        <v>0</v>
      </c>
      <c r="DHN61" s="17">
        <f t="shared" si="72"/>
        <v>0</v>
      </c>
      <c r="DHO61" s="17">
        <f t="shared" si="72"/>
        <v>0</v>
      </c>
      <c r="DHP61" s="17">
        <f t="shared" si="72"/>
        <v>0</v>
      </c>
      <c r="DHQ61" s="17">
        <f t="shared" si="72"/>
        <v>0</v>
      </c>
      <c r="DHR61" s="17">
        <f t="shared" si="72"/>
        <v>0</v>
      </c>
      <c r="DHS61" s="17">
        <f t="shared" si="72"/>
        <v>0</v>
      </c>
      <c r="DHT61" s="17">
        <f t="shared" si="72"/>
        <v>0</v>
      </c>
      <c r="DHU61" s="17">
        <f t="shared" si="72"/>
        <v>0</v>
      </c>
      <c r="DHV61" s="17">
        <f t="shared" si="72"/>
        <v>0</v>
      </c>
      <c r="DHW61" s="17">
        <f t="shared" si="72"/>
        <v>0</v>
      </c>
      <c r="DHX61" s="17">
        <f t="shared" si="72"/>
        <v>0</v>
      </c>
      <c r="DHY61" s="17">
        <f t="shared" si="72"/>
        <v>0</v>
      </c>
      <c r="DHZ61" s="17">
        <f t="shared" si="72"/>
        <v>0</v>
      </c>
      <c r="DIA61" s="17">
        <f t="shared" si="72"/>
        <v>0</v>
      </c>
      <c r="DIB61" s="17">
        <f t="shared" si="72"/>
        <v>0</v>
      </c>
      <c r="DIC61" s="17">
        <f t="shared" si="72"/>
        <v>0</v>
      </c>
      <c r="DID61" s="17">
        <f t="shared" si="72"/>
        <v>0</v>
      </c>
      <c r="DIE61" s="17">
        <f t="shared" si="72"/>
        <v>0</v>
      </c>
      <c r="DIF61" s="17">
        <f t="shared" si="72"/>
        <v>0</v>
      </c>
      <c r="DIG61" s="17">
        <f t="shared" si="72"/>
        <v>0</v>
      </c>
      <c r="DIH61" s="17">
        <f t="shared" si="72"/>
        <v>0</v>
      </c>
      <c r="DII61" s="17">
        <f t="shared" si="72"/>
        <v>0</v>
      </c>
      <c r="DIJ61" s="17">
        <f t="shared" si="72"/>
        <v>0</v>
      </c>
      <c r="DIK61" s="17">
        <f t="shared" si="72"/>
        <v>0</v>
      </c>
      <c r="DIL61" s="17">
        <f t="shared" si="72"/>
        <v>0</v>
      </c>
      <c r="DIM61" s="17">
        <f t="shared" si="72"/>
        <v>0</v>
      </c>
      <c r="DIN61" s="17">
        <f t="shared" si="72"/>
        <v>0</v>
      </c>
      <c r="DIO61" s="17">
        <f t="shared" si="72"/>
        <v>0</v>
      </c>
      <c r="DIP61" s="17">
        <f t="shared" si="72"/>
        <v>0</v>
      </c>
      <c r="DIQ61" s="17">
        <f t="shared" si="72"/>
        <v>0</v>
      </c>
      <c r="DIR61" s="17">
        <f t="shared" si="72"/>
        <v>0</v>
      </c>
      <c r="DIS61" s="17">
        <f t="shared" si="72"/>
        <v>0</v>
      </c>
      <c r="DIT61" s="17">
        <f t="shared" si="72"/>
        <v>0</v>
      </c>
      <c r="DIU61" s="17">
        <f t="shared" si="72"/>
        <v>0</v>
      </c>
      <c r="DIV61" s="17">
        <f t="shared" ref="DIV61:DLG61" si="73">+DIV47*DIV$21/$C$41</f>
        <v>0</v>
      </c>
      <c r="DIW61" s="17">
        <f t="shared" si="73"/>
        <v>0</v>
      </c>
      <c r="DIX61" s="17">
        <f t="shared" si="73"/>
        <v>0</v>
      </c>
      <c r="DIY61" s="17">
        <f t="shared" si="73"/>
        <v>0</v>
      </c>
      <c r="DIZ61" s="17">
        <f t="shared" si="73"/>
        <v>0</v>
      </c>
      <c r="DJA61" s="17">
        <f t="shared" si="73"/>
        <v>0</v>
      </c>
      <c r="DJB61" s="17">
        <f t="shared" si="73"/>
        <v>0</v>
      </c>
      <c r="DJC61" s="17">
        <f t="shared" si="73"/>
        <v>0</v>
      </c>
      <c r="DJD61" s="17">
        <f t="shared" si="73"/>
        <v>0</v>
      </c>
      <c r="DJE61" s="17">
        <f t="shared" si="73"/>
        <v>0</v>
      </c>
      <c r="DJF61" s="17">
        <f t="shared" si="73"/>
        <v>0</v>
      </c>
      <c r="DJG61" s="17">
        <f t="shared" si="73"/>
        <v>0</v>
      </c>
      <c r="DJH61" s="17">
        <f t="shared" si="73"/>
        <v>0</v>
      </c>
      <c r="DJI61" s="17">
        <f t="shared" si="73"/>
        <v>0</v>
      </c>
      <c r="DJJ61" s="17">
        <f t="shared" si="73"/>
        <v>0</v>
      </c>
      <c r="DJK61" s="17">
        <f t="shared" si="73"/>
        <v>0</v>
      </c>
      <c r="DJL61" s="17">
        <f t="shared" si="73"/>
        <v>0</v>
      </c>
      <c r="DJM61" s="17">
        <f t="shared" si="73"/>
        <v>0</v>
      </c>
      <c r="DJN61" s="17">
        <f t="shared" si="73"/>
        <v>0</v>
      </c>
      <c r="DJO61" s="17">
        <f t="shared" si="73"/>
        <v>0</v>
      </c>
      <c r="DJP61" s="17">
        <f t="shared" si="73"/>
        <v>0</v>
      </c>
      <c r="DJQ61" s="17">
        <f t="shared" si="73"/>
        <v>0</v>
      </c>
      <c r="DJR61" s="17">
        <f t="shared" si="73"/>
        <v>0</v>
      </c>
      <c r="DJS61" s="17">
        <f t="shared" si="73"/>
        <v>0</v>
      </c>
      <c r="DJT61" s="17">
        <f t="shared" si="73"/>
        <v>0</v>
      </c>
      <c r="DJU61" s="17">
        <f t="shared" si="73"/>
        <v>0</v>
      </c>
      <c r="DJV61" s="17">
        <f t="shared" si="73"/>
        <v>0</v>
      </c>
      <c r="DJW61" s="17">
        <f t="shared" si="73"/>
        <v>0</v>
      </c>
      <c r="DJX61" s="17">
        <f t="shared" si="73"/>
        <v>0</v>
      </c>
      <c r="DJY61" s="17">
        <f t="shared" si="73"/>
        <v>0</v>
      </c>
      <c r="DJZ61" s="17">
        <f t="shared" si="73"/>
        <v>0</v>
      </c>
      <c r="DKA61" s="17">
        <f t="shared" si="73"/>
        <v>0</v>
      </c>
      <c r="DKB61" s="17">
        <f t="shared" si="73"/>
        <v>0</v>
      </c>
      <c r="DKC61" s="17">
        <f t="shared" si="73"/>
        <v>0</v>
      </c>
      <c r="DKD61" s="17">
        <f t="shared" si="73"/>
        <v>0</v>
      </c>
      <c r="DKE61" s="17">
        <f t="shared" si="73"/>
        <v>0</v>
      </c>
      <c r="DKF61" s="17">
        <f t="shared" si="73"/>
        <v>0</v>
      </c>
      <c r="DKG61" s="17">
        <f t="shared" si="73"/>
        <v>0</v>
      </c>
      <c r="DKH61" s="17">
        <f t="shared" si="73"/>
        <v>0</v>
      </c>
      <c r="DKI61" s="17">
        <f t="shared" si="73"/>
        <v>0</v>
      </c>
      <c r="DKJ61" s="17">
        <f t="shared" si="73"/>
        <v>0</v>
      </c>
      <c r="DKK61" s="17">
        <f t="shared" si="73"/>
        <v>0</v>
      </c>
      <c r="DKL61" s="17">
        <f t="shared" si="73"/>
        <v>0</v>
      </c>
      <c r="DKM61" s="17">
        <f t="shared" si="73"/>
        <v>0</v>
      </c>
      <c r="DKN61" s="17">
        <f t="shared" si="73"/>
        <v>0</v>
      </c>
      <c r="DKO61" s="17">
        <f t="shared" si="73"/>
        <v>0</v>
      </c>
      <c r="DKP61" s="17">
        <f t="shared" si="73"/>
        <v>0</v>
      </c>
      <c r="DKQ61" s="17">
        <f t="shared" si="73"/>
        <v>0</v>
      </c>
      <c r="DKR61" s="17">
        <f t="shared" si="73"/>
        <v>0</v>
      </c>
      <c r="DKS61" s="17">
        <f t="shared" si="73"/>
        <v>0</v>
      </c>
      <c r="DKT61" s="17">
        <f t="shared" si="73"/>
        <v>0</v>
      </c>
      <c r="DKU61" s="17">
        <f t="shared" si="73"/>
        <v>0</v>
      </c>
      <c r="DKV61" s="17">
        <f t="shared" si="73"/>
        <v>0</v>
      </c>
      <c r="DKW61" s="17">
        <f t="shared" si="73"/>
        <v>0</v>
      </c>
      <c r="DKX61" s="17">
        <f t="shared" si="73"/>
        <v>0</v>
      </c>
      <c r="DKY61" s="17">
        <f t="shared" si="73"/>
        <v>0</v>
      </c>
      <c r="DKZ61" s="17">
        <f t="shared" si="73"/>
        <v>0</v>
      </c>
      <c r="DLA61" s="17">
        <f t="shared" si="73"/>
        <v>0</v>
      </c>
      <c r="DLB61" s="17">
        <f t="shared" si="73"/>
        <v>0</v>
      </c>
      <c r="DLC61" s="17">
        <f t="shared" si="73"/>
        <v>0</v>
      </c>
      <c r="DLD61" s="17">
        <f t="shared" si="73"/>
        <v>0</v>
      </c>
      <c r="DLE61" s="17">
        <f t="shared" si="73"/>
        <v>0</v>
      </c>
      <c r="DLF61" s="17">
        <f t="shared" si="73"/>
        <v>0</v>
      </c>
      <c r="DLG61" s="17">
        <f t="shared" si="73"/>
        <v>0</v>
      </c>
      <c r="DLH61" s="17">
        <f t="shared" ref="DLH61:DNS61" si="74">+DLH47*DLH$21/$C$41</f>
        <v>0</v>
      </c>
      <c r="DLI61" s="17">
        <f t="shared" si="74"/>
        <v>0</v>
      </c>
      <c r="DLJ61" s="17">
        <f t="shared" si="74"/>
        <v>0</v>
      </c>
      <c r="DLK61" s="17">
        <f t="shared" si="74"/>
        <v>0</v>
      </c>
      <c r="DLL61" s="17">
        <f t="shared" si="74"/>
        <v>0</v>
      </c>
      <c r="DLM61" s="17">
        <f t="shared" si="74"/>
        <v>0</v>
      </c>
      <c r="DLN61" s="17">
        <f t="shared" si="74"/>
        <v>0</v>
      </c>
      <c r="DLO61" s="17">
        <f t="shared" si="74"/>
        <v>0</v>
      </c>
      <c r="DLP61" s="17">
        <f t="shared" si="74"/>
        <v>0</v>
      </c>
      <c r="DLQ61" s="17">
        <f t="shared" si="74"/>
        <v>0</v>
      </c>
      <c r="DLR61" s="17">
        <f t="shared" si="74"/>
        <v>0</v>
      </c>
      <c r="DLS61" s="17">
        <f t="shared" si="74"/>
        <v>0</v>
      </c>
      <c r="DLT61" s="17">
        <f t="shared" si="74"/>
        <v>0</v>
      </c>
      <c r="DLU61" s="17">
        <f t="shared" si="74"/>
        <v>0</v>
      </c>
      <c r="DLV61" s="17">
        <f t="shared" si="74"/>
        <v>0</v>
      </c>
      <c r="DLW61" s="17">
        <f t="shared" si="74"/>
        <v>0</v>
      </c>
      <c r="DLX61" s="17">
        <f t="shared" si="74"/>
        <v>0</v>
      </c>
      <c r="DLY61" s="17">
        <f t="shared" si="74"/>
        <v>0</v>
      </c>
      <c r="DLZ61" s="17">
        <f t="shared" si="74"/>
        <v>0</v>
      </c>
      <c r="DMA61" s="17">
        <f t="shared" si="74"/>
        <v>0</v>
      </c>
      <c r="DMB61" s="17">
        <f t="shared" si="74"/>
        <v>0</v>
      </c>
      <c r="DMC61" s="17">
        <f t="shared" si="74"/>
        <v>0</v>
      </c>
      <c r="DMD61" s="17">
        <f t="shared" si="74"/>
        <v>0</v>
      </c>
      <c r="DME61" s="17">
        <f t="shared" si="74"/>
        <v>0</v>
      </c>
      <c r="DMF61" s="17">
        <f t="shared" si="74"/>
        <v>0</v>
      </c>
      <c r="DMG61" s="17">
        <f t="shared" si="74"/>
        <v>0</v>
      </c>
      <c r="DMH61" s="17">
        <f t="shared" si="74"/>
        <v>0</v>
      </c>
      <c r="DMI61" s="17">
        <f t="shared" si="74"/>
        <v>0</v>
      </c>
      <c r="DMJ61" s="17">
        <f t="shared" si="74"/>
        <v>0</v>
      </c>
      <c r="DMK61" s="17">
        <f t="shared" si="74"/>
        <v>0</v>
      </c>
      <c r="DML61" s="17">
        <f t="shared" si="74"/>
        <v>0</v>
      </c>
      <c r="DMM61" s="17">
        <f t="shared" si="74"/>
        <v>0</v>
      </c>
      <c r="DMN61" s="17">
        <f t="shared" si="74"/>
        <v>0</v>
      </c>
      <c r="DMO61" s="17">
        <f t="shared" si="74"/>
        <v>0</v>
      </c>
      <c r="DMP61" s="17">
        <f t="shared" si="74"/>
        <v>0</v>
      </c>
      <c r="DMQ61" s="17">
        <f t="shared" si="74"/>
        <v>0</v>
      </c>
      <c r="DMR61" s="17">
        <f t="shared" si="74"/>
        <v>0</v>
      </c>
      <c r="DMS61" s="17">
        <f t="shared" si="74"/>
        <v>0</v>
      </c>
      <c r="DMT61" s="17">
        <f t="shared" si="74"/>
        <v>0</v>
      </c>
      <c r="DMU61" s="17">
        <f t="shared" si="74"/>
        <v>0</v>
      </c>
      <c r="DMV61" s="17">
        <f t="shared" si="74"/>
        <v>0</v>
      </c>
      <c r="DMW61" s="17">
        <f t="shared" si="74"/>
        <v>0</v>
      </c>
      <c r="DMX61" s="17">
        <f t="shared" si="74"/>
        <v>0</v>
      </c>
      <c r="DMY61" s="17">
        <f t="shared" si="74"/>
        <v>0</v>
      </c>
      <c r="DMZ61" s="17">
        <f t="shared" si="74"/>
        <v>0</v>
      </c>
      <c r="DNA61" s="17">
        <f t="shared" si="74"/>
        <v>0</v>
      </c>
      <c r="DNB61" s="17">
        <f t="shared" si="74"/>
        <v>0</v>
      </c>
      <c r="DNC61" s="17">
        <f t="shared" si="74"/>
        <v>0</v>
      </c>
      <c r="DND61" s="17">
        <f t="shared" si="74"/>
        <v>0</v>
      </c>
      <c r="DNE61" s="17">
        <f t="shared" si="74"/>
        <v>0</v>
      </c>
      <c r="DNF61" s="17">
        <f t="shared" si="74"/>
        <v>0</v>
      </c>
      <c r="DNG61" s="17">
        <f t="shared" si="74"/>
        <v>0</v>
      </c>
      <c r="DNH61" s="17">
        <f t="shared" si="74"/>
        <v>0</v>
      </c>
      <c r="DNI61" s="17">
        <f t="shared" si="74"/>
        <v>0</v>
      </c>
      <c r="DNJ61" s="17">
        <f t="shared" si="74"/>
        <v>0</v>
      </c>
      <c r="DNK61" s="17">
        <f t="shared" si="74"/>
        <v>0</v>
      </c>
      <c r="DNL61" s="17">
        <f t="shared" si="74"/>
        <v>0</v>
      </c>
      <c r="DNM61" s="17">
        <f t="shared" si="74"/>
        <v>0</v>
      </c>
      <c r="DNN61" s="17">
        <f t="shared" si="74"/>
        <v>0</v>
      </c>
      <c r="DNO61" s="17">
        <f t="shared" si="74"/>
        <v>0</v>
      </c>
      <c r="DNP61" s="17">
        <f t="shared" si="74"/>
        <v>0</v>
      </c>
      <c r="DNQ61" s="17">
        <f t="shared" si="74"/>
        <v>0</v>
      </c>
      <c r="DNR61" s="17">
        <f t="shared" si="74"/>
        <v>0</v>
      </c>
      <c r="DNS61" s="17">
        <f t="shared" si="74"/>
        <v>0</v>
      </c>
      <c r="DNT61" s="17">
        <f t="shared" ref="DNT61:DQE61" si="75">+DNT47*DNT$21/$C$41</f>
        <v>0</v>
      </c>
      <c r="DNU61" s="17">
        <f t="shared" si="75"/>
        <v>0</v>
      </c>
      <c r="DNV61" s="17">
        <f t="shared" si="75"/>
        <v>0</v>
      </c>
      <c r="DNW61" s="17">
        <f t="shared" si="75"/>
        <v>0</v>
      </c>
      <c r="DNX61" s="17">
        <f t="shared" si="75"/>
        <v>0</v>
      </c>
      <c r="DNY61" s="17">
        <f t="shared" si="75"/>
        <v>0</v>
      </c>
      <c r="DNZ61" s="17">
        <f t="shared" si="75"/>
        <v>0</v>
      </c>
      <c r="DOA61" s="17">
        <f t="shared" si="75"/>
        <v>0</v>
      </c>
      <c r="DOB61" s="17">
        <f t="shared" si="75"/>
        <v>0</v>
      </c>
      <c r="DOC61" s="17">
        <f t="shared" si="75"/>
        <v>0</v>
      </c>
      <c r="DOD61" s="17">
        <f t="shared" si="75"/>
        <v>0</v>
      </c>
      <c r="DOE61" s="17">
        <f t="shared" si="75"/>
        <v>0</v>
      </c>
      <c r="DOF61" s="17">
        <f t="shared" si="75"/>
        <v>0</v>
      </c>
      <c r="DOG61" s="17">
        <f t="shared" si="75"/>
        <v>0</v>
      </c>
      <c r="DOH61" s="17">
        <f t="shared" si="75"/>
        <v>0</v>
      </c>
      <c r="DOI61" s="17">
        <f t="shared" si="75"/>
        <v>0</v>
      </c>
      <c r="DOJ61" s="17">
        <f t="shared" si="75"/>
        <v>0</v>
      </c>
      <c r="DOK61" s="17">
        <f t="shared" si="75"/>
        <v>0</v>
      </c>
      <c r="DOL61" s="17">
        <f t="shared" si="75"/>
        <v>0</v>
      </c>
      <c r="DOM61" s="17">
        <f t="shared" si="75"/>
        <v>0</v>
      </c>
      <c r="DON61" s="17">
        <f t="shared" si="75"/>
        <v>0</v>
      </c>
      <c r="DOO61" s="17">
        <f t="shared" si="75"/>
        <v>0</v>
      </c>
      <c r="DOP61" s="17">
        <f t="shared" si="75"/>
        <v>0</v>
      </c>
      <c r="DOQ61" s="17">
        <f t="shared" si="75"/>
        <v>0</v>
      </c>
      <c r="DOR61" s="17">
        <f t="shared" si="75"/>
        <v>0</v>
      </c>
      <c r="DOS61" s="17">
        <f t="shared" si="75"/>
        <v>0</v>
      </c>
      <c r="DOT61" s="17">
        <f t="shared" si="75"/>
        <v>0</v>
      </c>
      <c r="DOU61" s="17">
        <f t="shared" si="75"/>
        <v>0</v>
      </c>
      <c r="DOV61" s="17">
        <f t="shared" si="75"/>
        <v>0</v>
      </c>
      <c r="DOW61" s="17">
        <f t="shared" si="75"/>
        <v>0</v>
      </c>
      <c r="DOX61" s="17">
        <f t="shared" si="75"/>
        <v>0</v>
      </c>
      <c r="DOY61" s="17">
        <f t="shared" si="75"/>
        <v>0</v>
      </c>
      <c r="DOZ61" s="17">
        <f t="shared" si="75"/>
        <v>0</v>
      </c>
      <c r="DPA61" s="17">
        <f t="shared" si="75"/>
        <v>0</v>
      </c>
      <c r="DPB61" s="17">
        <f t="shared" si="75"/>
        <v>0</v>
      </c>
      <c r="DPC61" s="17">
        <f t="shared" si="75"/>
        <v>0</v>
      </c>
      <c r="DPD61" s="17">
        <f t="shared" si="75"/>
        <v>0</v>
      </c>
      <c r="DPE61" s="17">
        <f t="shared" si="75"/>
        <v>0</v>
      </c>
      <c r="DPF61" s="17">
        <f t="shared" si="75"/>
        <v>0</v>
      </c>
      <c r="DPG61" s="17">
        <f t="shared" si="75"/>
        <v>0</v>
      </c>
      <c r="DPH61" s="17">
        <f t="shared" si="75"/>
        <v>0</v>
      </c>
      <c r="DPI61" s="17">
        <f t="shared" si="75"/>
        <v>0</v>
      </c>
      <c r="DPJ61" s="17">
        <f t="shared" si="75"/>
        <v>0</v>
      </c>
      <c r="DPK61" s="17">
        <f t="shared" si="75"/>
        <v>0</v>
      </c>
      <c r="DPL61" s="17">
        <f t="shared" si="75"/>
        <v>0</v>
      </c>
      <c r="DPM61" s="17">
        <f t="shared" si="75"/>
        <v>0</v>
      </c>
      <c r="DPN61" s="17">
        <f t="shared" si="75"/>
        <v>0</v>
      </c>
      <c r="DPO61" s="17">
        <f t="shared" si="75"/>
        <v>0</v>
      </c>
      <c r="DPP61" s="17">
        <f t="shared" si="75"/>
        <v>0</v>
      </c>
      <c r="DPQ61" s="17">
        <f t="shared" si="75"/>
        <v>0</v>
      </c>
      <c r="DPR61" s="17">
        <f t="shared" si="75"/>
        <v>0</v>
      </c>
      <c r="DPS61" s="17">
        <f t="shared" si="75"/>
        <v>0</v>
      </c>
      <c r="DPT61" s="17">
        <f t="shared" si="75"/>
        <v>0</v>
      </c>
      <c r="DPU61" s="17">
        <f t="shared" si="75"/>
        <v>0</v>
      </c>
      <c r="DPV61" s="17">
        <f t="shared" si="75"/>
        <v>0</v>
      </c>
      <c r="DPW61" s="17">
        <f t="shared" si="75"/>
        <v>0</v>
      </c>
      <c r="DPX61" s="17">
        <f t="shared" si="75"/>
        <v>0</v>
      </c>
      <c r="DPY61" s="17">
        <f t="shared" si="75"/>
        <v>0</v>
      </c>
      <c r="DPZ61" s="17">
        <f t="shared" si="75"/>
        <v>0</v>
      </c>
      <c r="DQA61" s="17">
        <f t="shared" si="75"/>
        <v>0</v>
      </c>
      <c r="DQB61" s="17">
        <f t="shared" si="75"/>
        <v>0</v>
      </c>
      <c r="DQC61" s="17">
        <f t="shared" si="75"/>
        <v>0</v>
      </c>
      <c r="DQD61" s="17">
        <f t="shared" si="75"/>
        <v>0</v>
      </c>
      <c r="DQE61" s="17">
        <f t="shared" si="75"/>
        <v>0</v>
      </c>
      <c r="DQF61" s="17">
        <f t="shared" ref="DQF61:DSQ61" si="76">+DQF47*DQF$21/$C$41</f>
        <v>0</v>
      </c>
      <c r="DQG61" s="17">
        <f t="shared" si="76"/>
        <v>0</v>
      </c>
      <c r="DQH61" s="17">
        <f t="shared" si="76"/>
        <v>0</v>
      </c>
      <c r="DQI61" s="17">
        <f t="shared" si="76"/>
        <v>0</v>
      </c>
      <c r="DQJ61" s="17">
        <f t="shared" si="76"/>
        <v>0</v>
      </c>
      <c r="DQK61" s="17">
        <f t="shared" si="76"/>
        <v>0</v>
      </c>
      <c r="DQL61" s="17">
        <f t="shared" si="76"/>
        <v>0</v>
      </c>
      <c r="DQM61" s="17">
        <f t="shared" si="76"/>
        <v>0</v>
      </c>
      <c r="DQN61" s="17">
        <f t="shared" si="76"/>
        <v>0</v>
      </c>
      <c r="DQO61" s="17">
        <f t="shared" si="76"/>
        <v>0</v>
      </c>
      <c r="DQP61" s="17">
        <f t="shared" si="76"/>
        <v>0</v>
      </c>
      <c r="DQQ61" s="17">
        <f t="shared" si="76"/>
        <v>0</v>
      </c>
      <c r="DQR61" s="17">
        <f t="shared" si="76"/>
        <v>0</v>
      </c>
      <c r="DQS61" s="17">
        <f t="shared" si="76"/>
        <v>0</v>
      </c>
      <c r="DQT61" s="17">
        <f t="shared" si="76"/>
        <v>0</v>
      </c>
      <c r="DQU61" s="17">
        <f t="shared" si="76"/>
        <v>0</v>
      </c>
      <c r="DQV61" s="17">
        <f t="shared" si="76"/>
        <v>0</v>
      </c>
      <c r="DQW61" s="17">
        <f t="shared" si="76"/>
        <v>0</v>
      </c>
      <c r="DQX61" s="17">
        <f t="shared" si="76"/>
        <v>0</v>
      </c>
      <c r="DQY61" s="17">
        <f t="shared" si="76"/>
        <v>0</v>
      </c>
      <c r="DQZ61" s="17">
        <f t="shared" si="76"/>
        <v>0</v>
      </c>
      <c r="DRA61" s="17">
        <f t="shared" si="76"/>
        <v>0</v>
      </c>
      <c r="DRB61" s="17">
        <f t="shared" si="76"/>
        <v>0</v>
      </c>
      <c r="DRC61" s="17">
        <f t="shared" si="76"/>
        <v>0</v>
      </c>
      <c r="DRD61" s="17">
        <f t="shared" si="76"/>
        <v>0</v>
      </c>
      <c r="DRE61" s="17">
        <f t="shared" si="76"/>
        <v>0</v>
      </c>
      <c r="DRF61" s="17">
        <f t="shared" si="76"/>
        <v>0</v>
      </c>
      <c r="DRG61" s="17">
        <f t="shared" si="76"/>
        <v>0</v>
      </c>
      <c r="DRH61" s="17">
        <f t="shared" si="76"/>
        <v>0</v>
      </c>
      <c r="DRI61" s="17">
        <f t="shared" si="76"/>
        <v>0</v>
      </c>
      <c r="DRJ61" s="17">
        <f t="shared" si="76"/>
        <v>0</v>
      </c>
      <c r="DRK61" s="17">
        <f t="shared" si="76"/>
        <v>0</v>
      </c>
      <c r="DRL61" s="17">
        <f t="shared" si="76"/>
        <v>0</v>
      </c>
      <c r="DRM61" s="17">
        <f t="shared" si="76"/>
        <v>0</v>
      </c>
      <c r="DRN61" s="17">
        <f t="shared" si="76"/>
        <v>0</v>
      </c>
      <c r="DRO61" s="17">
        <f t="shared" si="76"/>
        <v>0</v>
      </c>
      <c r="DRP61" s="17">
        <f t="shared" si="76"/>
        <v>0</v>
      </c>
      <c r="DRQ61" s="17">
        <f t="shared" si="76"/>
        <v>0</v>
      </c>
      <c r="DRR61" s="17">
        <f t="shared" si="76"/>
        <v>0</v>
      </c>
      <c r="DRS61" s="17">
        <f t="shared" si="76"/>
        <v>0</v>
      </c>
      <c r="DRT61" s="17">
        <f t="shared" si="76"/>
        <v>0</v>
      </c>
      <c r="DRU61" s="17">
        <f t="shared" si="76"/>
        <v>0</v>
      </c>
      <c r="DRV61" s="17">
        <f t="shared" si="76"/>
        <v>0</v>
      </c>
      <c r="DRW61" s="17">
        <f t="shared" si="76"/>
        <v>0</v>
      </c>
      <c r="DRX61" s="17">
        <f t="shared" si="76"/>
        <v>0</v>
      </c>
      <c r="DRY61" s="17">
        <f t="shared" si="76"/>
        <v>0</v>
      </c>
      <c r="DRZ61" s="17">
        <f t="shared" si="76"/>
        <v>0</v>
      </c>
      <c r="DSA61" s="17">
        <f t="shared" si="76"/>
        <v>0</v>
      </c>
      <c r="DSB61" s="17">
        <f t="shared" si="76"/>
        <v>0</v>
      </c>
      <c r="DSC61" s="17">
        <f t="shared" si="76"/>
        <v>0</v>
      </c>
      <c r="DSD61" s="17">
        <f t="shared" si="76"/>
        <v>0</v>
      </c>
      <c r="DSE61" s="17">
        <f t="shared" si="76"/>
        <v>0</v>
      </c>
      <c r="DSF61" s="17">
        <f t="shared" si="76"/>
        <v>0</v>
      </c>
      <c r="DSG61" s="17">
        <f t="shared" si="76"/>
        <v>0</v>
      </c>
      <c r="DSH61" s="17">
        <f t="shared" si="76"/>
        <v>0</v>
      </c>
      <c r="DSI61" s="17">
        <f t="shared" si="76"/>
        <v>0</v>
      </c>
      <c r="DSJ61" s="17">
        <f t="shared" si="76"/>
        <v>0</v>
      </c>
      <c r="DSK61" s="17">
        <f t="shared" si="76"/>
        <v>0</v>
      </c>
      <c r="DSL61" s="17">
        <f t="shared" si="76"/>
        <v>0</v>
      </c>
      <c r="DSM61" s="17">
        <f t="shared" si="76"/>
        <v>0</v>
      </c>
      <c r="DSN61" s="17">
        <f t="shared" si="76"/>
        <v>0</v>
      </c>
      <c r="DSO61" s="17">
        <f t="shared" si="76"/>
        <v>0</v>
      </c>
      <c r="DSP61" s="17">
        <f t="shared" si="76"/>
        <v>0</v>
      </c>
      <c r="DSQ61" s="17">
        <f t="shared" si="76"/>
        <v>0</v>
      </c>
      <c r="DSR61" s="17">
        <f t="shared" ref="DSR61:DVC61" si="77">+DSR47*DSR$21/$C$41</f>
        <v>0</v>
      </c>
      <c r="DSS61" s="17">
        <f t="shared" si="77"/>
        <v>0</v>
      </c>
      <c r="DST61" s="17">
        <f t="shared" si="77"/>
        <v>0</v>
      </c>
      <c r="DSU61" s="17">
        <f t="shared" si="77"/>
        <v>0</v>
      </c>
      <c r="DSV61" s="17">
        <f t="shared" si="77"/>
        <v>0</v>
      </c>
      <c r="DSW61" s="17">
        <f t="shared" si="77"/>
        <v>0</v>
      </c>
      <c r="DSX61" s="17">
        <f t="shared" si="77"/>
        <v>0</v>
      </c>
      <c r="DSY61" s="17">
        <f t="shared" si="77"/>
        <v>0</v>
      </c>
      <c r="DSZ61" s="17">
        <f t="shared" si="77"/>
        <v>0</v>
      </c>
      <c r="DTA61" s="17">
        <f t="shared" si="77"/>
        <v>0</v>
      </c>
      <c r="DTB61" s="17">
        <f t="shared" si="77"/>
        <v>0</v>
      </c>
      <c r="DTC61" s="17">
        <f t="shared" si="77"/>
        <v>0</v>
      </c>
      <c r="DTD61" s="17">
        <f t="shared" si="77"/>
        <v>0</v>
      </c>
      <c r="DTE61" s="17">
        <f t="shared" si="77"/>
        <v>0</v>
      </c>
      <c r="DTF61" s="17">
        <f t="shared" si="77"/>
        <v>0</v>
      </c>
      <c r="DTG61" s="17">
        <f t="shared" si="77"/>
        <v>0</v>
      </c>
      <c r="DTH61" s="17">
        <f t="shared" si="77"/>
        <v>0</v>
      </c>
      <c r="DTI61" s="17">
        <f t="shared" si="77"/>
        <v>0</v>
      </c>
      <c r="DTJ61" s="17">
        <f t="shared" si="77"/>
        <v>0</v>
      </c>
      <c r="DTK61" s="17">
        <f t="shared" si="77"/>
        <v>0</v>
      </c>
      <c r="DTL61" s="17">
        <f t="shared" si="77"/>
        <v>0</v>
      </c>
      <c r="DTM61" s="17">
        <f t="shared" si="77"/>
        <v>0</v>
      </c>
      <c r="DTN61" s="17">
        <f t="shared" si="77"/>
        <v>0</v>
      </c>
      <c r="DTO61" s="17">
        <f t="shared" si="77"/>
        <v>0</v>
      </c>
      <c r="DTP61" s="17">
        <f t="shared" si="77"/>
        <v>0</v>
      </c>
      <c r="DTQ61" s="17">
        <f t="shared" si="77"/>
        <v>0</v>
      </c>
      <c r="DTR61" s="17">
        <f t="shared" si="77"/>
        <v>0</v>
      </c>
      <c r="DTS61" s="17">
        <f t="shared" si="77"/>
        <v>0</v>
      </c>
      <c r="DTT61" s="17">
        <f t="shared" si="77"/>
        <v>0</v>
      </c>
      <c r="DTU61" s="17">
        <f t="shared" si="77"/>
        <v>0</v>
      </c>
      <c r="DTV61" s="17">
        <f t="shared" si="77"/>
        <v>0</v>
      </c>
      <c r="DTW61" s="17">
        <f t="shared" si="77"/>
        <v>0</v>
      </c>
      <c r="DTX61" s="17">
        <f t="shared" si="77"/>
        <v>0</v>
      </c>
      <c r="DTY61" s="17">
        <f t="shared" si="77"/>
        <v>0</v>
      </c>
      <c r="DTZ61" s="17">
        <f t="shared" si="77"/>
        <v>0</v>
      </c>
      <c r="DUA61" s="17">
        <f t="shared" si="77"/>
        <v>0</v>
      </c>
      <c r="DUB61" s="17">
        <f t="shared" si="77"/>
        <v>0</v>
      </c>
      <c r="DUC61" s="17">
        <f t="shared" si="77"/>
        <v>0</v>
      </c>
      <c r="DUD61" s="17">
        <f t="shared" si="77"/>
        <v>0</v>
      </c>
      <c r="DUE61" s="17">
        <f t="shared" si="77"/>
        <v>0</v>
      </c>
      <c r="DUF61" s="17">
        <f t="shared" si="77"/>
        <v>0</v>
      </c>
      <c r="DUG61" s="17">
        <f t="shared" si="77"/>
        <v>0</v>
      </c>
      <c r="DUH61" s="17">
        <f t="shared" si="77"/>
        <v>0</v>
      </c>
      <c r="DUI61" s="17">
        <f t="shared" si="77"/>
        <v>0</v>
      </c>
      <c r="DUJ61" s="17">
        <f t="shared" si="77"/>
        <v>0</v>
      </c>
      <c r="DUK61" s="17">
        <f t="shared" si="77"/>
        <v>0</v>
      </c>
      <c r="DUL61" s="17">
        <f t="shared" si="77"/>
        <v>0</v>
      </c>
      <c r="DUM61" s="17">
        <f t="shared" si="77"/>
        <v>0</v>
      </c>
      <c r="DUN61" s="17">
        <f t="shared" si="77"/>
        <v>0</v>
      </c>
      <c r="DUO61" s="17">
        <f t="shared" si="77"/>
        <v>0</v>
      </c>
      <c r="DUP61" s="17">
        <f t="shared" si="77"/>
        <v>0</v>
      </c>
      <c r="DUQ61" s="17">
        <f t="shared" si="77"/>
        <v>0</v>
      </c>
      <c r="DUR61" s="17">
        <f t="shared" si="77"/>
        <v>0</v>
      </c>
      <c r="DUS61" s="17">
        <f t="shared" si="77"/>
        <v>0</v>
      </c>
      <c r="DUT61" s="17">
        <f t="shared" si="77"/>
        <v>0</v>
      </c>
      <c r="DUU61" s="17">
        <f t="shared" si="77"/>
        <v>0</v>
      </c>
      <c r="DUV61" s="17">
        <f t="shared" si="77"/>
        <v>0</v>
      </c>
      <c r="DUW61" s="17">
        <f t="shared" si="77"/>
        <v>0</v>
      </c>
      <c r="DUX61" s="17">
        <f t="shared" si="77"/>
        <v>0</v>
      </c>
      <c r="DUY61" s="17">
        <f t="shared" si="77"/>
        <v>0</v>
      </c>
      <c r="DUZ61" s="17">
        <f t="shared" si="77"/>
        <v>0</v>
      </c>
      <c r="DVA61" s="17">
        <f t="shared" si="77"/>
        <v>0</v>
      </c>
      <c r="DVB61" s="17">
        <f t="shared" si="77"/>
        <v>0</v>
      </c>
      <c r="DVC61" s="17">
        <f t="shared" si="77"/>
        <v>0</v>
      </c>
      <c r="DVD61" s="17">
        <f t="shared" ref="DVD61:DXO61" si="78">+DVD47*DVD$21/$C$41</f>
        <v>0</v>
      </c>
      <c r="DVE61" s="17">
        <f t="shared" si="78"/>
        <v>0</v>
      </c>
      <c r="DVF61" s="17">
        <f t="shared" si="78"/>
        <v>0</v>
      </c>
      <c r="DVG61" s="17">
        <f t="shared" si="78"/>
        <v>0</v>
      </c>
      <c r="DVH61" s="17">
        <f t="shared" si="78"/>
        <v>0</v>
      </c>
      <c r="DVI61" s="17">
        <f t="shared" si="78"/>
        <v>0</v>
      </c>
      <c r="DVJ61" s="17">
        <f t="shared" si="78"/>
        <v>0</v>
      </c>
      <c r="DVK61" s="17">
        <f t="shared" si="78"/>
        <v>0</v>
      </c>
      <c r="DVL61" s="17">
        <f t="shared" si="78"/>
        <v>0</v>
      </c>
      <c r="DVM61" s="17">
        <f t="shared" si="78"/>
        <v>0</v>
      </c>
      <c r="DVN61" s="17">
        <f t="shared" si="78"/>
        <v>0</v>
      </c>
      <c r="DVO61" s="17">
        <f t="shared" si="78"/>
        <v>0</v>
      </c>
      <c r="DVP61" s="17">
        <f t="shared" si="78"/>
        <v>0</v>
      </c>
      <c r="DVQ61" s="17">
        <f t="shared" si="78"/>
        <v>0</v>
      </c>
      <c r="DVR61" s="17">
        <f t="shared" si="78"/>
        <v>0</v>
      </c>
      <c r="DVS61" s="17">
        <f t="shared" si="78"/>
        <v>0</v>
      </c>
      <c r="DVT61" s="17">
        <f t="shared" si="78"/>
        <v>0</v>
      </c>
      <c r="DVU61" s="17">
        <f t="shared" si="78"/>
        <v>0</v>
      </c>
      <c r="DVV61" s="17">
        <f t="shared" si="78"/>
        <v>0</v>
      </c>
      <c r="DVW61" s="17">
        <f t="shared" si="78"/>
        <v>0</v>
      </c>
      <c r="DVX61" s="17">
        <f t="shared" si="78"/>
        <v>0</v>
      </c>
      <c r="DVY61" s="17">
        <f t="shared" si="78"/>
        <v>0</v>
      </c>
      <c r="DVZ61" s="17">
        <f t="shared" si="78"/>
        <v>0</v>
      </c>
      <c r="DWA61" s="17">
        <f t="shared" si="78"/>
        <v>0</v>
      </c>
      <c r="DWB61" s="17">
        <f t="shared" si="78"/>
        <v>0</v>
      </c>
      <c r="DWC61" s="17">
        <f t="shared" si="78"/>
        <v>0</v>
      </c>
      <c r="DWD61" s="17">
        <f t="shared" si="78"/>
        <v>0</v>
      </c>
      <c r="DWE61" s="17">
        <f t="shared" si="78"/>
        <v>0</v>
      </c>
      <c r="DWF61" s="17">
        <f t="shared" si="78"/>
        <v>0</v>
      </c>
      <c r="DWG61" s="17">
        <f t="shared" si="78"/>
        <v>0</v>
      </c>
      <c r="DWH61" s="17">
        <f t="shared" si="78"/>
        <v>0</v>
      </c>
      <c r="DWI61" s="17">
        <f t="shared" si="78"/>
        <v>0</v>
      </c>
      <c r="DWJ61" s="17">
        <f t="shared" si="78"/>
        <v>0</v>
      </c>
      <c r="DWK61" s="17">
        <f t="shared" si="78"/>
        <v>0</v>
      </c>
      <c r="DWL61" s="17">
        <f t="shared" si="78"/>
        <v>0</v>
      </c>
      <c r="DWM61" s="17">
        <f t="shared" si="78"/>
        <v>0</v>
      </c>
      <c r="DWN61" s="17">
        <f t="shared" si="78"/>
        <v>0</v>
      </c>
      <c r="DWO61" s="17">
        <f t="shared" si="78"/>
        <v>0</v>
      </c>
      <c r="DWP61" s="17">
        <f t="shared" si="78"/>
        <v>0</v>
      </c>
      <c r="DWQ61" s="17">
        <f t="shared" si="78"/>
        <v>0</v>
      </c>
      <c r="DWR61" s="17">
        <f t="shared" si="78"/>
        <v>0</v>
      </c>
      <c r="DWS61" s="17">
        <f t="shared" si="78"/>
        <v>0</v>
      </c>
      <c r="DWT61" s="17">
        <f t="shared" si="78"/>
        <v>0</v>
      </c>
      <c r="DWU61" s="17">
        <f t="shared" si="78"/>
        <v>0</v>
      </c>
      <c r="DWV61" s="17">
        <f t="shared" si="78"/>
        <v>0</v>
      </c>
      <c r="DWW61" s="17">
        <f t="shared" si="78"/>
        <v>0</v>
      </c>
      <c r="DWX61" s="17">
        <f t="shared" si="78"/>
        <v>0</v>
      </c>
      <c r="DWY61" s="17">
        <f t="shared" si="78"/>
        <v>0</v>
      </c>
      <c r="DWZ61" s="17">
        <f t="shared" si="78"/>
        <v>0</v>
      </c>
      <c r="DXA61" s="17">
        <f t="shared" si="78"/>
        <v>0</v>
      </c>
      <c r="DXB61" s="17">
        <f t="shared" si="78"/>
        <v>0</v>
      </c>
      <c r="DXC61" s="17">
        <f t="shared" si="78"/>
        <v>0</v>
      </c>
      <c r="DXD61" s="17">
        <f t="shared" si="78"/>
        <v>0</v>
      </c>
      <c r="DXE61" s="17">
        <f t="shared" si="78"/>
        <v>0</v>
      </c>
      <c r="DXF61" s="17">
        <f t="shared" si="78"/>
        <v>0</v>
      </c>
      <c r="DXG61" s="17">
        <f t="shared" si="78"/>
        <v>0</v>
      </c>
      <c r="DXH61" s="17">
        <f t="shared" si="78"/>
        <v>0</v>
      </c>
      <c r="DXI61" s="17">
        <f t="shared" si="78"/>
        <v>0</v>
      </c>
      <c r="DXJ61" s="17">
        <f t="shared" si="78"/>
        <v>0</v>
      </c>
      <c r="DXK61" s="17">
        <f t="shared" si="78"/>
        <v>0</v>
      </c>
      <c r="DXL61" s="17">
        <f t="shared" si="78"/>
        <v>0</v>
      </c>
      <c r="DXM61" s="17">
        <f t="shared" si="78"/>
        <v>0</v>
      </c>
      <c r="DXN61" s="17">
        <f t="shared" si="78"/>
        <v>0</v>
      </c>
      <c r="DXO61" s="17">
        <f t="shared" si="78"/>
        <v>0</v>
      </c>
      <c r="DXP61" s="17">
        <f t="shared" ref="DXP61:EAA61" si="79">+DXP47*DXP$21/$C$41</f>
        <v>0</v>
      </c>
      <c r="DXQ61" s="17">
        <f t="shared" si="79"/>
        <v>0</v>
      </c>
      <c r="DXR61" s="17">
        <f t="shared" si="79"/>
        <v>0</v>
      </c>
      <c r="DXS61" s="17">
        <f t="shared" si="79"/>
        <v>0</v>
      </c>
      <c r="DXT61" s="17">
        <f t="shared" si="79"/>
        <v>0</v>
      </c>
      <c r="DXU61" s="17">
        <f t="shared" si="79"/>
        <v>0</v>
      </c>
      <c r="DXV61" s="17">
        <f t="shared" si="79"/>
        <v>0</v>
      </c>
      <c r="DXW61" s="17">
        <f t="shared" si="79"/>
        <v>0</v>
      </c>
      <c r="DXX61" s="17">
        <f t="shared" si="79"/>
        <v>0</v>
      </c>
      <c r="DXY61" s="17">
        <f t="shared" si="79"/>
        <v>0</v>
      </c>
      <c r="DXZ61" s="17">
        <f t="shared" si="79"/>
        <v>0</v>
      </c>
      <c r="DYA61" s="17">
        <f t="shared" si="79"/>
        <v>0</v>
      </c>
      <c r="DYB61" s="17">
        <f t="shared" si="79"/>
        <v>0</v>
      </c>
      <c r="DYC61" s="17">
        <f t="shared" si="79"/>
        <v>0</v>
      </c>
      <c r="DYD61" s="17">
        <f t="shared" si="79"/>
        <v>0</v>
      </c>
      <c r="DYE61" s="17">
        <f t="shared" si="79"/>
        <v>0</v>
      </c>
      <c r="DYF61" s="17">
        <f t="shared" si="79"/>
        <v>0</v>
      </c>
      <c r="DYG61" s="17">
        <f t="shared" si="79"/>
        <v>0</v>
      </c>
      <c r="DYH61" s="17">
        <f t="shared" si="79"/>
        <v>0</v>
      </c>
      <c r="DYI61" s="17">
        <f t="shared" si="79"/>
        <v>0</v>
      </c>
      <c r="DYJ61" s="17">
        <f t="shared" si="79"/>
        <v>0</v>
      </c>
      <c r="DYK61" s="17">
        <f t="shared" si="79"/>
        <v>0</v>
      </c>
      <c r="DYL61" s="17">
        <f t="shared" si="79"/>
        <v>0</v>
      </c>
      <c r="DYM61" s="17">
        <f t="shared" si="79"/>
        <v>0</v>
      </c>
      <c r="DYN61" s="17">
        <f t="shared" si="79"/>
        <v>0</v>
      </c>
      <c r="DYO61" s="17">
        <f t="shared" si="79"/>
        <v>0</v>
      </c>
      <c r="DYP61" s="17">
        <f t="shared" si="79"/>
        <v>0</v>
      </c>
      <c r="DYQ61" s="17">
        <f t="shared" si="79"/>
        <v>0</v>
      </c>
      <c r="DYR61" s="17">
        <f t="shared" si="79"/>
        <v>0</v>
      </c>
      <c r="DYS61" s="17">
        <f t="shared" si="79"/>
        <v>0</v>
      </c>
      <c r="DYT61" s="17">
        <f t="shared" si="79"/>
        <v>0</v>
      </c>
      <c r="DYU61" s="17">
        <f t="shared" si="79"/>
        <v>0</v>
      </c>
      <c r="DYV61" s="17">
        <f t="shared" si="79"/>
        <v>0</v>
      </c>
      <c r="DYW61" s="17">
        <f t="shared" si="79"/>
        <v>0</v>
      </c>
      <c r="DYX61" s="17">
        <f t="shared" si="79"/>
        <v>0</v>
      </c>
      <c r="DYY61" s="17">
        <f t="shared" si="79"/>
        <v>0</v>
      </c>
      <c r="DYZ61" s="17">
        <f t="shared" si="79"/>
        <v>0</v>
      </c>
      <c r="DZA61" s="17">
        <f t="shared" si="79"/>
        <v>0</v>
      </c>
      <c r="DZB61" s="17">
        <f t="shared" si="79"/>
        <v>0</v>
      </c>
      <c r="DZC61" s="17">
        <f t="shared" si="79"/>
        <v>0</v>
      </c>
      <c r="DZD61" s="17">
        <f t="shared" si="79"/>
        <v>0</v>
      </c>
      <c r="DZE61" s="17">
        <f t="shared" si="79"/>
        <v>0</v>
      </c>
      <c r="DZF61" s="17">
        <f t="shared" si="79"/>
        <v>0</v>
      </c>
      <c r="DZG61" s="17">
        <f t="shared" si="79"/>
        <v>0</v>
      </c>
      <c r="DZH61" s="17">
        <f t="shared" si="79"/>
        <v>0</v>
      </c>
      <c r="DZI61" s="17">
        <f t="shared" si="79"/>
        <v>0</v>
      </c>
      <c r="DZJ61" s="17">
        <f t="shared" si="79"/>
        <v>0</v>
      </c>
      <c r="DZK61" s="17">
        <f t="shared" si="79"/>
        <v>0</v>
      </c>
      <c r="DZL61" s="17">
        <f t="shared" si="79"/>
        <v>0</v>
      </c>
      <c r="DZM61" s="17">
        <f t="shared" si="79"/>
        <v>0</v>
      </c>
      <c r="DZN61" s="17">
        <f t="shared" si="79"/>
        <v>0</v>
      </c>
      <c r="DZO61" s="17">
        <f t="shared" si="79"/>
        <v>0</v>
      </c>
      <c r="DZP61" s="17">
        <f t="shared" si="79"/>
        <v>0</v>
      </c>
      <c r="DZQ61" s="17">
        <f t="shared" si="79"/>
        <v>0</v>
      </c>
      <c r="DZR61" s="17">
        <f t="shared" si="79"/>
        <v>0</v>
      </c>
      <c r="DZS61" s="17">
        <f t="shared" si="79"/>
        <v>0</v>
      </c>
      <c r="DZT61" s="17">
        <f t="shared" si="79"/>
        <v>0</v>
      </c>
      <c r="DZU61" s="17">
        <f t="shared" si="79"/>
        <v>0</v>
      </c>
      <c r="DZV61" s="17">
        <f t="shared" si="79"/>
        <v>0</v>
      </c>
      <c r="DZW61" s="17">
        <f t="shared" si="79"/>
        <v>0</v>
      </c>
      <c r="DZX61" s="17">
        <f t="shared" si="79"/>
        <v>0</v>
      </c>
      <c r="DZY61" s="17">
        <f t="shared" si="79"/>
        <v>0</v>
      </c>
      <c r="DZZ61" s="17">
        <f t="shared" si="79"/>
        <v>0</v>
      </c>
      <c r="EAA61" s="17">
        <f t="shared" si="79"/>
        <v>0</v>
      </c>
      <c r="EAB61" s="17">
        <f t="shared" ref="EAB61:ECM61" si="80">+EAB47*EAB$21/$C$41</f>
        <v>0</v>
      </c>
      <c r="EAC61" s="17">
        <f t="shared" si="80"/>
        <v>0</v>
      </c>
      <c r="EAD61" s="17">
        <f t="shared" si="80"/>
        <v>0</v>
      </c>
      <c r="EAE61" s="17">
        <f t="shared" si="80"/>
        <v>0</v>
      </c>
      <c r="EAF61" s="17">
        <f t="shared" si="80"/>
        <v>0</v>
      </c>
      <c r="EAG61" s="17">
        <f t="shared" si="80"/>
        <v>0</v>
      </c>
      <c r="EAH61" s="17">
        <f t="shared" si="80"/>
        <v>0</v>
      </c>
      <c r="EAI61" s="17">
        <f t="shared" si="80"/>
        <v>0</v>
      </c>
      <c r="EAJ61" s="17">
        <f t="shared" si="80"/>
        <v>0</v>
      </c>
      <c r="EAK61" s="17">
        <f t="shared" si="80"/>
        <v>0</v>
      </c>
      <c r="EAL61" s="17">
        <f t="shared" si="80"/>
        <v>0</v>
      </c>
      <c r="EAM61" s="17">
        <f t="shared" si="80"/>
        <v>0</v>
      </c>
      <c r="EAN61" s="17">
        <f t="shared" si="80"/>
        <v>0</v>
      </c>
      <c r="EAO61" s="17">
        <f t="shared" si="80"/>
        <v>0</v>
      </c>
      <c r="EAP61" s="17">
        <f t="shared" si="80"/>
        <v>0</v>
      </c>
      <c r="EAQ61" s="17">
        <f t="shared" si="80"/>
        <v>0</v>
      </c>
      <c r="EAR61" s="17">
        <f t="shared" si="80"/>
        <v>0</v>
      </c>
      <c r="EAS61" s="17">
        <f t="shared" si="80"/>
        <v>0</v>
      </c>
      <c r="EAT61" s="17">
        <f t="shared" si="80"/>
        <v>0</v>
      </c>
      <c r="EAU61" s="17">
        <f t="shared" si="80"/>
        <v>0</v>
      </c>
      <c r="EAV61" s="17">
        <f t="shared" si="80"/>
        <v>0</v>
      </c>
      <c r="EAW61" s="17">
        <f t="shared" si="80"/>
        <v>0</v>
      </c>
      <c r="EAX61" s="17">
        <f t="shared" si="80"/>
        <v>0</v>
      </c>
      <c r="EAY61" s="17">
        <f t="shared" si="80"/>
        <v>0</v>
      </c>
      <c r="EAZ61" s="17">
        <f t="shared" si="80"/>
        <v>0</v>
      </c>
      <c r="EBA61" s="17">
        <f t="shared" si="80"/>
        <v>0</v>
      </c>
      <c r="EBB61" s="17">
        <f t="shared" si="80"/>
        <v>0</v>
      </c>
      <c r="EBC61" s="17">
        <f t="shared" si="80"/>
        <v>0</v>
      </c>
      <c r="EBD61" s="17">
        <f t="shared" si="80"/>
        <v>0</v>
      </c>
      <c r="EBE61" s="17">
        <f t="shared" si="80"/>
        <v>0</v>
      </c>
      <c r="EBF61" s="17">
        <f t="shared" si="80"/>
        <v>0</v>
      </c>
      <c r="EBG61" s="17">
        <f t="shared" si="80"/>
        <v>0</v>
      </c>
      <c r="EBH61" s="17">
        <f t="shared" si="80"/>
        <v>0</v>
      </c>
      <c r="EBI61" s="17">
        <f t="shared" si="80"/>
        <v>0</v>
      </c>
      <c r="EBJ61" s="17">
        <f t="shared" si="80"/>
        <v>0</v>
      </c>
      <c r="EBK61" s="17">
        <f t="shared" si="80"/>
        <v>0</v>
      </c>
      <c r="EBL61" s="17">
        <f t="shared" si="80"/>
        <v>0</v>
      </c>
      <c r="EBM61" s="17">
        <f t="shared" si="80"/>
        <v>0</v>
      </c>
      <c r="EBN61" s="17">
        <f t="shared" si="80"/>
        <v>0</v>
      </c>
      <c r="EBO61" s="17">
        <f t="shared" si="80"/>
        <v>0</v>
      </c>
      <c r="EBP61" s="17">
        <f t="shared" si="80"/>
        <v>0</v>
      </c>
      <c r="EBQ61" s="17">
        <f t="shared" si="80"/>
        <v>0</v>
      </c>
      <c r="EBR61" s="17">
        <f t="shared" si="80"/>
        <v>0</v>
      </c>
      <c r="EBS61" s="17">
        <f t="shared" si="80"/>
        <v>0</v>
      </c>
      <c r="EBT61" s="17">
        <f t="shared" si="80"/>
        <v>0</v>
      </c>
      <c r="EBU61" s="17">
        <f t="shared" si="80"/>
        <v>0</v>
      </c>
      <c r="EBV61" s="17">
        <f t="shared" si="80"/>
        <v>0</v>
      </c>
      <c r="EBW61" s="17">
        <f t="shared" si="80"/>
        <v>0</v>
      </c>
      <c r="EBX61" s="17">
        <f t="shared" si="80"/>
        <v>0</v>
      </c>
      <c r="EBY61" s="17">
        <f t="shared" si="80"/>
        <v>0</v>
      </c>
      <c r="EBZ61" s="17">
        <f t="shared" si="80"/>
        <v>0</v>
      </c>
      <c r="ECA61" s="17">
        <f t="shared" si="80"/>
        <v>0</v>
      </c>
      <c r="ECB61" s="17">
        <f t="shared" si="80"/>
        <v>0</v>
      </c>
      <c r="ECC61" s="17">
        <f t="shared" si="80"/>
        <v>0</v>
      </c>
      <c r="ECD61" s="17">
        <f t="shared" si="80"/>
        <v>0</v>
      </c>
      <c r="ECE61" s="17">
        <f t="shared" si="80"/>
        <v>0</v>
      </c>
      <c r="ECF61" s="17">
        <f t="shared" si="80"/>
        <v>0</v>
      </c>
      <c r="ECG61" s="17">
        <f t="shared" si="80"/>
        <v>0</v>
      </c>
      <c r="ECH61" s="17">
        <f t="shared" si="80"/>
        <v>0</v>
      </c>
      <c r="ECI61" s="17">
        <f t="shared" si="80"/>
        <v>0</v>
      </c>
      <c r="ECJ61" s="17">
        <f t="shared" si="80"/>
        <v>0</v>
      </c>
      <c r="ECK61" s="17">
        <f t="shared" si="80"/>
        <v>0</v>
      </c>
      <c r="ECL61" s="17">
        <f t="shared" si="80"/>
        <v>0</v>
      </c>
      <c r="ECM61" s="17">
        <f t="shared" si="80"/>
        <v>0</v>
      </c>
      <c r="ECN61" s="17">
        <f t="shared" ref="ECN61:EEY61" si="81">+ECN47*ECN$21/$C$41</f>
        <v>0</v>
      </c>
      <c r="ECO61" s="17">
        <f t="shared" si="81"/>
        <v>0</v>
      </c>
      <c r="ECP61" s="17">
        <f t="shared" si="81"/>
        <v>0</v>
      </c>
      <c r="ECQ61" s="17">
        <f t="shared" si="81"/>
        <v>0</v>
      </c>
      <c r="ECR61" s="17">
        <f t="shared" si="81"/>
        <v>0</v>
      </c>
      <c r="ECS61" s="17">
        <f t="shared" si="81"/>
        <v>0</v>
      </c>
      <c r="ECT61" s="17">
        <f t="shared" si="81"/>
        <v>0</v>
      </c>
      <c r="ECU61" s="17">
        <f t="shared" si="81"/>
        <v>0</v>
      </c>
      <c r="ECV61" s="17">
        <f t="shared" si="81"/>
        <v>0</v>
      </c>
      <c r="ECW61" s="17">
        <f t="shared" si="81"/>
        <v>0</v>
      </c>
      <c r="ECX61" s="17">
        <f t="shared" si="81"/>
        <v>0</v>
      </c>
      <c r="ECY61" s="17">
        <f t="shared" si="81"/>
        <v>0</v>
      </c>
      <c r="ECZ61" s="17">
        <f t="shared" si="81"/>
        <v>0</v>
      </c>
      <c r="EDA61" s="17">
        <f t="shared" si="81"/>
        <v>0</v>
      </c>
      <c r="EDB61" s="17">
        <f t="shared" si="81"/>
        <v>0</v>
      </c>
      <c r="EDC61" s="17">
        <f t="shared" si="81"/>
        <v>0</v>
      </c>
      <c r="EDD61" s="17">
        <f t="shared" si="81"/>
        <v>0</v>
      </c>
      <c r="EDE61" s="17">
        <f t="shared" si="81"/>
        <v>0</v>
      </c>
      <c r="EDF61" s="17">
        <f t="shared" si="81"/>
        <v>0</v>
      </c>
      <c r="EDG61" s="17">
        <f t="shared" si="81"/>
        <v>0</v>
      </c>
      <c r="EDH61" s="17">
        <f t="shared" si="81"/>
        <v>0</v>
      </c>
      <c r="EDI61" s="17">
        <f t="shared" si="81"/>
        <v>0</v>
      </c>
      <c r="EDJ61" s="17">
        <f t="shared" si="81"/>
        <v>0</v>
      </c>
      <c r="EDK61" s="17">
        <f t="shared" si="81"/>
        <v>0</v>
      </c>
      <c r="EDL61" s="17">
        <f t="shared" si="81"/>
        <v>0</v>
      </c>
      <c r="EDM61" s="17">
        <f t="shared" si="81"/>
        <v>0</v>
      </c>
      <c r="EDN61" s="17">
        <f t="shared" si="81"/>
        <v>0</v>
      </c>
      <c r="EDO61" s="17">
        <f t="shared" si="81"/>
        <v>0</v>
      </c>
      <c r="EDP61" s="17">
        <f t="shared" si="81"/>
        <v>0</v>
      </c>
      <c r="EDQ61" s="17">
        <f t="shared" si="81"/>
        <v>0</v>
      </c>
      <c r="EDR61" s="17">
        <f t="shared" si="81"/>
        <v>0</v>
      </c>
      <c r="EDS61" s="17">
        <f t="shared" si="81"/>
        <v>0</v>
      </c>
      <c r="EDT61" s="17">
        <f t="shared" si="81"/>
        <v>0</v>
      </c>
      <c r="EDU61" s="17">
        <f t="shared" si="81"/>
        <v>0</v>
      </c>
      <c r="EDV61" s="17">
        <f t="shared" si="81"/>
        <v>0</v>
      </c>
      <c r="EDW61" s="17">
        <f t="shared" si="81"/>
        <v>0</v>
      </c>
      <c r="EDX61" s="17">
        <f t="shared" si="81"/>
        <v>0</v>
      </c>
      <c r="EDY61" s="17">
        <f t="shared" si="81"/>
        <v>0</v>
      </c>
      <c r="EDZ61" s="17">
        <f t="shared" si="81"/>
        <v>0</v>
      </c>
      <c r="EEA61" s="17">
        <f t="shared" si="81"/>
        <v>0</v>
      </c>
      <c r="EEB61" s="17">
        <f t="shared" si="81"/>
        <v>0</v>
      </c>
      <c r="EEC61" s="17">
        <f t="shared" si="81"/>
        <v>0</v>
      </c>
      <c r="EED61" s="17">
        <f t="shared" si="81"/>
        <v>0</v>
      </c>
      <c r="EEE61" s="17">
        <f t="shared" si="81"/>
        <v>0</v>
      </c>
      <c r="EEF61" s="17">
        <f t="shared" si="81"/>
        <v>0</v>
      </c>
      <c r="EEG61" s="17">
        <f t="shared" si="81"/>
        <v>0</v>
      </c>
      <c r="EEH61" s="17">
        <f t="shared" si="81"/>
        <v>0</v>
      </c>
      <c r="EEI61" s="17">
        <f t="shared" si="81"/>
        <v>0</v>
      </c>
      <c r="EEJ61" s="17">
        <f t="shared" si="81"/>
        <v>0</v>
      </c>
      <c r="EEK61" s="17">
        <f t="shared" si="81"/>
        <v>0</v>
      </c>
      <c r="EEL61" s="17">
        <f t="shared" si="81"/>
        <v>0</v>
      </c>
      <c r="EEM61" s="17">
        <f t="shared" si="81"/>
        <v>0</v>
      </c>
      <c r="EEN61" s="17">
        <f t="shared" si="81"/>
        <v>0</v>
      </c>
      <c r="EEO61" s="17">
        <f t="shared" si="81"/>
        <v>0</v>
      </c>
      <c r="EEP61" s="17">
        <f t="shared" si="81"/>
        <v>0</v>
      </c>
      <c r="EEQ61" s="17">
        <f t="shared" si="81"/>
        <v>0</v>
      </c>
      <c r="EER61" s="17">
        <f t="shared" si="81"/>
        <v>0</v>
      </c>
      <c r="EES61" s="17">
        <f t="shared" si="81"/>
        <v>0</v>
      </c>
      <c r="EET61" s="17">
        <f t="shared" si="81"/>
        <v>0</v>
      </c>
      <c r="EEU61" s="17">
        <f t="shared" si="81"/>
        <v>0</v>
      </c>
      <c r="EEV61" s="17">
        <f t="shared" si="81"/>
        <v>0</v>
      </c>
      <c r="EEW61" s="17">
        <f t="shared" si="81"/>
        <v>0</v>
      </c>
      <c r="EEX61" s="17">
        <f t="shared" si="81"/>
        <v>0</v>
      </c>
      <c r="EEY61" s="17">
        <f t="shared" si="81"/>
        <v>0</v>
      </c>
      <c r="EEZ61" s="17">
        <f t="shared" ref="EEZ61:EHK61" si="82">+EEZ47*EEZ$21/$C$41</f>
        <v>0</v>
      </c>
      <c r="EFA61" s="17">
        <f t="shared" si="82"/>
        <v>0</v>
      </c>
      <c r="EFB61" s="17">
        <f t="shared" si="82"/>
        <v>0</v>
      </c>
      <c r="EFC61" s="17">
        <f t="shared" si="82"/>
        <v>0</v>
      </c>
      <c r="EFD61" s="17">
        <f t="shared" si="82"/>
        <v>0</v>
      </c>
      <c r="EFE61" s="17">
        <f t="shared" si="82"/>
        <v>0</v>
      </c>
      <c r="EFF61" s="17">
        <f t="shared" si="82"/>
        <v>0</v>
      </c>
      <c r="EFG61" s="17">
        <f t="shared" si="82"/>
        <v>0</v>
      </c>
      <c r="EFH61" s="17">
        <f t="shared" si="82"/>
        <v>0</v>
      </c>
      <c r="EFI61" s="17">
        <f t="shared" si="82"/>
        <v>0</v>
      </c>
      <c r="EFJ61" s="17">
        <f t="shared" si="82"/>
        <v>0</v>
      </c>
      <c r="EFK61" s="17">
        <f t="shared" si="82"/>
        <v>0</v>
      </c>
      <c r="EFL61" s="17">
        <f t="shared" si="82"/>
        <v>0</v>
      </c>
      <c r="EFM61" s="17">
        <f t="shared" si="82"/>
        <v>0</v>
      </c>
      <c r="EFN61" s="17">
        <f t="shared" si="82"/>
        <v>0</v>
      </c>
      <c r="EFO61" s="17">
        <f t="shared" si="82"/>
        <v>0</v>
      </c>
      <c r="EFP61" s="17">
        <f t="shared" si="82"/>
        <v>0</v>
      </c>
      <c r="EFQ61" s="17">
        <f t="shared" si="82"/>
        <v>0</v>
      </c>
      <c r="EFR61" s="17">
        <f t="shared" si="82"/>
        <v>0</v>
      </c>
      <c r="EFS61" s="17">
        <f t="shared" si="82"/>
        <v>0</v>
      </c>
      <c r="EFT61" s="17">
        <f t="shared" si="82"/>
        <v>0</v>
      </c>
      <c r="EFU61" s="17">
        <f t="shared" si="82"/>
        <v>0</v>
      </c>
      <c r="EFV61" s="17">
        <f t="shared" si="82"/>
        <v>0</v>
      </c>
      <c r="EFW61" s="17">
        <f t="shared" si="82"/>
        <v>0</v>
      </c>
      <c r="EFX61" s="17">
        <f t="shared" si="82"/>
        <v>0</v>
      </c>
      <c r="EFY61" s="17">
        <f t="shared" si="82"/>
        <v>0</v>
      </c>
      <c r="EFZ61" s="17">
        <f t="shared" si="82"/>
        <v>0</v>
      </c>
      <c r="EGA61" s="17">
        <f t="shared" si="82"/>
        <v>0</v>
      </c>
      <c r="EGB61" s="17">
        <f t="shared" si="82"/>
        <v>0</v>
      </c>
      <c r="EGC61" s="17">
        <f t="shared" si="82"/>
        <v>0</v>
      </c>
      <c r="EGD61" s="17">
        <f t="shared" si="82"/>
        <v>0</v>
      </c>
      <c r="EGE61" s="17">
        <f t="shared" si="82"/>
        <v>0</v>
      </c>
      <c r="EGF61" s="17">
        <f t="shared" si="82"/>
        <v>0</v>
      </c>
      <c r="EGG61" s="17">
        <f t="shared" si="82"/>
        <v>0</v>
      </c>
      <c r="EGH61" s="17">
        <f t="shared" si="82"/>
        <v>0</v>
      </c>
      <c r="EGI61" s="17">
        <f t="shared" si="82"/>
        <v>0</v>
      </c>
      <c r="EGJ61" s="17">
        <f t="shared" si="82"/>
        <v>0</v>
      </c>
      <c r="EGK61" s="17">
        <f t="shared" si="82"/>
        <v>0</v>
      </c>
      <c r="EGL61" s="17">
        <f t="shared" si="82"/>
        <v>0</v>
      </c>
      <c r="EGM61" s="17">
        <f t="shared" si="82"/>
        <v>0</v>
      </c>
      <c r="EGN61" s="17">
        <f t="shared" si="82"/>
        <v>0</v>
      </c>
      <c r="EGO61" s="17">
        <f t="shared" si="82"/>
        <v>0</v>
      </c>
      <c r="EGP61" s="17">
        <f t="shared" si="82"/>
        <v>0</v>
      </c>
      <c r="EGQ61" s="17">
        <f t="shared" si="82"/>
        <v>0</v>
      </c>
      <c r="EGR61" s="17">
        <f t="shared" si="82"/>
        <v>0</v>
      </c>
      <c r="EGS61" s="17">
        <f t="shared" si="82"/>
        <v>0</v>
      </c>
      <c r="EGT61" s="17">
        <f t="shared" si="82"/>
        <v>0</v>
      </c>
      <c r="EGU61" s="17">
        <f t="shared" si="82"/>
        <v>0</v>
      </c>
      <c r="EGV61" s="17">
        <f t="shared" si="82"/>
        <v>0</v>
      </c>
      <c r="EGW61" s="17">
        <f t="shared" si="82"/>
        <v>0</v>
      </c>
      <c r="EGX61" s="17">
        <f t="shared" si="82"/>
        <v>0</v>
      </c>
      <c r="EGY61" s="17">
        <f t="shared" si="82"/>
        <v>0</v>
      </c>
      <c r="EGZ61" s="17">
        <f t="shared" si="82"/>
        <v>0</v>
      </c>
      <c r="EHA61" s="17">
        <f t="shared" si="82"/>
        <v>0</v>
      </c>
      <c r="EHB61" s="17">
        <f t="shared" si="82"/>
        <v>0</v>
      </c>
      <c r="EHC61" s="17">
        <f t="shared" si="82"/>
        <v>0</v>
      </c>
      <c r="EHD61" s="17">
        <f t="shared" si="82"/>
        <v>0</v>
      </c>
      <c r="EHE61" s="17">
        <f t="shared" si="82"/>
        <v>0</v>
      </c>
      <c r="EHF61" s="17">
        <f t="shared" si="82"/>
        <v>0</v>
      </c>
      <c r="EHG61" s="17">
        <f t="shared" si="82"/>
        <v>0</v>
      </c>
      <c r="EHH61" s="17">
        <f t="shared" si="82"/>
        <v>0</v>
      </c>
      <c r="EHI61" s="17">
        <f t="shared" si="82"/>
        <v>0</v>
      </c>
      <c r="EHJ61" s="17">
        <f t="shared" si="82"/>
        <v>0</v>
      </c>
      <c r="EHK61" s="17">
        <f t="shared" si="82"/>
        <v>0</v>
      </c>
      <c r="EHL61" s="17">
        <f t="shared" ref="EHL61:EJW61" si="83">+EHL47*EHL$21/$C$41</f>
        <v>0</v>
      </c>
      <c r="EHM61" s="17">
        <f t="shared" si="83"/>
        <v>0</v>
      </c>
      <c r="EHN61" s="17">
        <f t="shared" si="83"/>
        <v>0</v>
      </c>
      <c r="EHO61" s="17">
        <f t="shared" si="83"/>
        <v>0</v>
      </c>
      <c r="EHP61" s="17">
        <f t="shared" si="83"/>
        <v>0</v>
      </c>
      <c r="EHQ61" s="17">
        <f t="shared" si="83"/>
        <v>0</v>
      </c>
      <c r="EHR61" s="17">
        <f t="shared" si="83"/>
        <v>0</v>
      </c>
      <c r="EHS61" s="17">
        <f t="shared" si="83"/>
        <v>0</v>
      </c>
      <c r="EHT61" s="17">
        <f t="shared" si="83"/>
        <v>0</v>
      </c>
      <c r="EHU61" s="17">
        <f t="shared" si="83"/>
        <v>0</v>
      </c>
      <c r="EHV61" s="17">
        <f t="shared" si="83"/>
        <v>0</v>
      </c>
      <c r="EHW61" s="17">
        <f t="shared" si="83"/>
        <v>0</v>
      </c>
      <c r="EHX61" s="17">
        <f t="shared" si="83"/>
        <v>0</v>
      </c>
      <c r="EHY61" s="17">
        <f t="shared" si="83"/>
        <v>0</v>
      </c>
      <c r="EHZ61" s="17">
        <f t="shared" si="83"/>
        <v>0</v>
      </c>
      <c r="EIA61" s="17">
        <f t="shared" si="83"/>
        <v>0</v>
      </c>
      <c r="EIB61" s="17">
        <f t="shared" si="83"/>
        <v>0</v>
      </c>
      <c r="EIC61" s="17">
        <f t="shared" si="83"/>
        <v>0</v>
      </c>
      <c r="EID61" s="17">
        <f t="shared" si="83"/>
        <v>0</v>
      </c>
      <c r="EIE61" s="17">
        <f t="shared" si="83"/>
        <v>0</v>
      </c>
      <c r="EIF61" s="17">
        <f t="shared" si="83"/>
        <v>0</v>
      </c>
      <c r="EIG61" s="17">
        <f t="shared" si="83"/>
        <v>0</v>
      </c>
      <c r="EIH61" s="17">
        <f t="shared" si="83"/>
        <v>0</v>
      </c>
      <c r="EII61" s="17">
        <f t="shared" si="83"/>
        <v>0</v>
      </c>
      <c r="EIJ61" s="17">
        <f t="shared" si="83"/>
        <v>0</v>
      </c>
      <c r="EIK61" s="17">
        <f t="shared" si="83"/>
        <v>0</v>
      </c>
      <c r="EIL61" s="17">
        <f t="shared" si="83"/>
        <v>0</v>
      </c>
      <c r="EIM61" s="17">
        <f t="shared" si="83"/>
        <v>0</v>
      </c>
      <c r="EIN61" s="17">
        <f t="shared" si="83"/>
        <v>0</v>
      </c>
      <c r="EIO61" s="17">
        <f t="shared" si="83"/>
        <v>0</v>
      </c>
      <c r="EIP61" s="17">
        <f t="shared" si="83"/>
        <v>0</v>
      </c>
      <c r="EIQ61" s="17">
        <f t="shared" si="83"/>
        <v>0</v>
      </c>
      <c r="EIR61" s="17">
        <f t="shared" si="83"/>
        <v>0</v>
      </c>
      <c r="EIS61" s="17">
        <f t="shared" si="83"/>
        <v>0</v>
      </c>
      <c r="EIT61" s="17">
        <f t="shared" si="83"/>
        <v>0</v>
      </c>
      <c r="EIU61" s="17">
        <f t="shared" si="83"/>
        <v>0</v>
      </c>
      <c r="EIV61" s="17">
        <f t="shared" si="83"/>
        <v>0</v>
      </c>
      <c r="EIW61" s="17">
        <f t="shared" si="83"/>
        <v>0</v>
      </c>
      <c r="EIX61" s="17">
        <f t="shared" si="83"/>
        <v>0</v>
      </c>
      <c r="EIY61" s="17">
        <f t="shared" si="83"/>
        <v>0</v>
      </c>
      <c r="EIZ61" s="17">
        <f t="shared" si="83"/>
        <v>0</v>
      </c>
      <c r="EJA61" s="17">
        <f t="shared" si="83"/>
        <v>0</v>
      </c>
      <c r="EJB61" s="17">
        <f t="shared" si="83"/>
        <v>0</v>
      </c>
      <c r="EJC61" s="17">
        <f t="shared" si="83"/>
        <v>0</v>
      </c>
      <c r="EJD61" s="17">
        <f t="shared" si="83"/>
        <v>0</v>
      </c>
      <c r="EJE61" s="17">
        <f t="shared" si="83"/>
        <v>0</v>
      </c>
      <c r="EJF61" s="17">
        <f t="shared" si="83"/>
        <v>0</v>
      </c>
      <c r="EJG61" s="17">
        <f t="shared" si="83"/>
        <v>0</v>
      </c>
      <c r="EJH61" s="17">
        <f t="shared" si="83"/>
        <v>0</v>
      </c>
      <c r="EJI61" s="17">
        <f t="shared" si="83"/>
        <v>0</v>
      </c>
      <c r="EJJ61" s="17">
        <f t="shared" si="83"/>
        <v>0</v>
      </c>
      <c r="EJK61" s="17">
        <f t="shared" si="83"/>
        <v>0</v>
      </c>
      <c r="EJL61" s="17">
        <f t="shared" si="83"/>
        <v>0</v>
      </c>
      <c r="EJM61" s="17">
        <f t="shared" si="83"/>
        <v>0</v>
      </c>
      <c r="EJN61" s="17">
        <f t="shared" si="83"/>
        <v>0</v>
      </c>
      <c r="EJO61" s="17">
        <f t="shared" si="83"/>
        <v>0</v>
      </c>
      <c r="EJP61" s="17">
        <f t="shared" si="83"/>
        <v>0</v>
      </c>
      <c r="EJQ61" s="17">
        <f t="shared" si="83"/>
        <v>0</v>
      </c>
      <c r="EJR61" s="17">
        <f t="shared" si="83"/>
        <v>0</v>
      </c>
      <c r="EJS61" s="17">
        <f t="shared" si="83"/>
        <v>0</v>
      </c>
      <c r="EJT61" s="17">
        <f t="shared" si="83"/>
        <v>0</v>
      </c>
      <c r="EJU61" s="17">
        <f t="shared" si="83"/>
        <v>0</v>
      </c>
      <c r="EJV61" s="17">
        <f t="shared" si="83"/>
        <v>0</v>
      </c>
      <c r="EJW61" s="17">
        <f t="shared" si="83"/>
        <v>0</v>
      </c>
      <c r="EJX61" s="17">
        <f t="shared" ref="EJX61:EMI61" si="84">+EJX47*EJX$21/$C$41</f>
        <v>0</v>
      </c>
      <c r="EJY61" s="17">
        <f t="shared" si="84"/>
        <v>0</v>
      </c>
      <c r="EJZ61" s="17">
        <f t="shared" si="84"/>
        <v>0</v>
      </c>
      <c r="EKA61" s="17">
        <f t="shared" si="84"/>
        <v>0</v>
      </c>
      <c r="EKB61" s="17">
        <f t="shared" si="84"/>
        <v>0</v>
      </c>
      <c r="EKC61" s="17">
        <f t="shared" si="84"/>
        <v>0</v>
      </c>
      <c r="EKD61" s="17">
        <f t="shared" si="84"/>
        <v>0</v>
      </c>
      <c r="EKE61" s="17">
        <f t="shared" si="84"/>
        <v>0</v>
      </c>
      <c r="EKF61" s="17">
        <f t="shared" si="84"/>
        <v>0</v>
      </c>
      <c r="EKG61" s="17">
        <f t="shared" si="84"/>
        <v>0</v>
      </c>
      <c r="EKH61" s="17">
        <f t="shared" si="84"/>
        <v>0</v>
      </c>
      <c r="EKI61" s="17">
        <f t="shared" si="84"/>
        <v>0</v>
      </c>
      <c r="EKJ61" s="17">
        <f t="shared" si="84"/>
        <v>0</v>
      </c>
      <c r="EKK61" s="17">
        <f t="shared" si="84"/>
        <v>0</v>
      </c>
      <c r="EKL61" s="17">
        <f t="shared" si="84"/>
        <v>0</v>
      </c>
      <c r="EKM61" s="17">
        <f t="shared" si="84"/>
        <v>0</v>
      </c>
      <c r="EKN61" s="17">
        <f t="shared" si="84"/>
        <v>0</v>
      </c>
      <c r="EKO61" s="17">
        <f t="shared" si="84"/>
        <v>0</v>
      </c>
      <c r="EKP61" s="17">
        <f t="shared" si="84"/>
        <v>0</v>
      </c>
      <c r="EKQ61" s="17">
        <f t="shared" si="84"/>
        <v>0</v>
      </c>
      <c r="EKR61" s="17">
        <f t="shared" si="84"/>
        <v>0</v>
      </c>
      <c r="EKS61" s="17">
        <f t="shared" si="84"/>
        <v>0</v>
      </c>
      <c r="EKT61" s="17">
        <f t="shared" si="84"/>
        <v>0</v>
      </c>
      <c r="EKU61" s="17">
        <f t="shared" si="84"/>
        <v>0</v>
      </c>
      <c r="EKV61" s="17">
        <f t="shared" si="84"/>
        <v>0</v>
      </c>
      <c r="EKW61" s="17">
        <f t="shared" si="84"/>
        <v>0</v>
      </c>
      <c r="EKX61" s="17">
        <f t="shared" si="84"/>
        <v>0</v>
      </c>
      <c r="EKY61" s="17">
        <f t="shared" si="84"/>
        <v>0</v>
      </c>
      <c r="EKZ61" s="17">
        <f t="shared" si="84"/>
        <v>0</v>
      </c>
      <c r="ELA61" s="17">
        <f t="shared" si="84"/>
        <v>0</v>
      </c>
      <c r="ELB61" s="17">
        <f t="shared" si="84"/>
        <v>0</v>
      </c>
      <c r="ELC61" s="17">
        <f t="shared" si="84"/>
        <v>0</v>
      </c>
      <c r="ELD61" s="17">
        <f t="shared" si="84"/>
        <v>0</v>
      </c>
      <c r="ELE61" s="17">
        <f t="shared" si="84"/>
        <v>0</v>
      </c>
      <c r="ELF61" s="17">
        <f t="shared" si="84"/>
        <v>0</v>
      </c>
      <c r="ELG61" s="17">
        <f t="shared" si="84"/>
        <v>0</v>
      </c>
      <c r="ELH61" s="17">
        <f t="shared" si="84"/>
        <v>0</v>
      </c>
      <c r="ELI61" s="17">
        <f t="shared" si="84"/>
        <v>0</v>
      </c>
      <c r="ELJ61" s="17">
        <f t="shared" si="84"/>
        <v>0</v>
      </c>
      <c r="ELK61" s="17">
        <f t="shared" si="84"/>
        <v>0</v>
      </c>
      <c r="ELL61" s="17">
        <f t="shared" si="84"/>
        <v>0</v>
      </c>
      <c r="ELM61" s="17">
        <f t="shared" si="84"/>
        <v>0</v>
      </c>
      <c r="ELN61" s="17">
        <f t="shared" si="84"/>
        <v>0</v>
      </c>
      <c r="ELO61" s="17">
        <f t="shared" si="84"/>
        <v>0</v>
      </c>
      <c r="ELP61" s="17">
        <f t="shared" si="84"/>
        <v>0</v>
      </c>
      <c r="ELQ61" s="17">
        <f t="shared" si="84"/>
        <v>0</v>
      </c>
      <c r="ELR61" s="17">
        <f t="shared" si="84"/>
        <v>0</v>
      </c>
      <c r="ELS61" s="17">
        <f t="shared" si="84"/>
        <v>0</v>
      </c>
      <c r="ELT61" s="17">
        <f t="shared" si="84"/>
        <v>0</v>
      </c>
      <c r="ELU61" s="17">
        <f t="shared" si="84"/>
        <v>0</v>
      </c>
      <c r="ELV61" s="17">
        <f t="shared" si="84"/>
        <v>0</v>
      </c>
      <c r="ELW61" s="17">
        <f t="shared" si="84"/>
        <v>0</v>
      </c>
      <c r="ELX61" s="17">
        <f t="shared" si="84"/>
        <v>0</v>
      </c>
      <c r="ELY61" s="17">
        <f t="shared" si="84"/>
        <v>0</v>
      </c>
      <c r="ELZ61" s="17">
        <f t="shared" si="84"/>
        <v>0</v>
      </c>
      <c r="EMA61" s="17">
        <f t="shared" si="84"/>
        <v>0</v>
      </c>
      <c r="EMB61" s="17">
        <f t="shared" si="84"/>
        <v>0</v>
      </c>
      <c r="EMC61" s="17">
        <f t="shared" si="84"/>
        <v>0</v>
      </c>
      <c r="EMD61" s="17">
        <f t="shared" si="84"/>
        <v>0</v>
      </c>
      <c r="EME61" s="17">
        <f t="shared" si="84"/>
        <v>0</v>
      </c>
      <c r="EMF61" s="17">
        <f t="shared" si="84"/>
        <v>0</v>
      </c>
      <c r="EMG61" s="17">
        <f t="shared" si="84"/>
        <v>0</v>
      </c>
      <c r="EMH61" s="17">
        <f t="shared" si="84"/>
        <v>0</v>
      </c>
      <c r="EMI61" s="17">
        <f t="shared" si="84"/>
        <v>0</v>
      </c>
      <c r="EMJ61" s="17">
        <f t="shared" ref="EMJ61:EOU61" si="85">+EMJ47*EMJ$21/$C$41</f>
        <v>0</v>
      </c>
      <c r="EMK61" s="17">
        <f t="shared" si="85"/>
        <v>0</v>
      </c>
      <c r="EML61" s="17">
        <f t="shared" si="85"/>
        <v>0</v>
      </c>
      <c r="EMM61" s="17">
        <f t="shared" si="85"/>
        <v>0</v>
      </c>
      <c r="EMN61" s="17">
        <f t="shared" si="85"/>
        <v>0</v>
      </c>
      <c r="EMO61" s="17">
        <f t="shared" si="85"/>
        <v>0</v>
      </c>
      <c r="EMP61" s="17">
        <f t="shared" si="85"/>
        <v>0</v>
      </c>
      <c r="EMQ61" s="17">
        <f t="shared" si="85"/>
        <v>0</v>
      </c>
      <c r="EMR61" s="17">
        <f t="shared" si="85"/>
        <v>0</v>
      </c>
      <c r="EMS61" s="17">
        <f t="shared" si="85"/>
        <v>0</v>
      </c>
      <c r="EMT61" s="17">
        <f t="shared" si="85"/>
        <v>0</v>
      </c>
      <c r="EMU61" s="17">
        <f t="shared" si="85"/>
        <v>0</v>
      </c>
      <c r="EMV61" s="17">
        <f t="shared" si="85"/>
        <v>0</v>
      </c>
      <c r="EMW61" s="17">
        <f t="shared" si="85"/>
        <v>0</v>
      </c>
      <c r="EMX61" s="17">
        <f t="shared" si="85"/>
        <v>0</v>
      </c>
      <c r="EMY61" s="17">
        <f t="shared" si="85"/>
        <v>0</v>
      </c>
      <c r="EMZ61" s="17">
        <f t="shared" si="85"/>
        <v>0</v>
      </c>
      <c r="ENA61" s="17">
        <f t="shared" si="85"/>
        <v>0</v>
      </c>
      <c r="ENB61" s="17">
        <f t="shared" si="85"/>
        <v>0</v>
      </c>
      <c r="ENC61" s="17">
        <f t="shared" si="85"/>
        <v>0</v>
      </c>
      <c r="END61" s="17">
        <f t="shared" si="85"/>
        <v>0</v>
      </c>
      <c r="ENE61" s="17">
        <f t="shared" si="85"/>
        <v>0</v>
      </c>
      <c r="ENF61" s="17">
        <f t="shared" si="85"/>
        <v>0</v>
      </c>
      <c r="ENG61" s="17">
        <f t="shared" si="85"/>
        <v>0</v>
      </c>
      <c r="ENH61" s="17">
        <f t="shared" si="85"/>
        <v>0</v>
      </c>
      <c r="ENI61" s="17">
        <f t="shared" si="85"/>
        <v>0</v>
      </c>
      <c r="ENJ61" s="17">
        <f t="shared" si="85"/>
        <v>0</v>
      </c>
      <c r="ENK61" s="17">
        <f t="shared" si="85"/>
        <v>0</v>
      </c>
      <c r="ENL61" s="17">
        <f t="shared" si="85"/>
        <v>0</v>
      </c>
      <c r="ENM61" s="17">
        <f t="shared" si="85"/>
        <v>0</v>
      </c>
      <c r="ENN61" s="17">
        <f t="shared" si="85"/>
        <v>0</v>
      </c>
      <c r="ENO61" s="17">
        <f t="shared" si="85"/>
        <v>0</v>
      </c>
      <c r="ENP61" s="17">
        <f t="shared" si="85"/>
        <v>0</v>
      </c>
      <c r="ENQ61" s="17">
        <f t="shared" si="85"/>
        <v>0</v>
      </c>
      <c r="ENR61" s="17">
        <f t="shared" si="85"/>
        <v>0</v>
      </c>
      <c r="ENS61" s="17">
        <f t="shared" si="85"/>
        <v>0</v>
      </c>
      <c r="ENT61" s="17">
        <f t="shared" si="85"/>
        <v>0</v>
      </c>
      <c r="ENU61" s="17">
        <f t="shared" si="85"/>
        <v>0</v>
      </c>
      <c r="ENV61" s="17">
        <f t="shared" si="85"/>
        <v>0</v>
      </c>
      <c r="ENW61" s="17">
        <f t="shared" si="85"/>
        <v>0</v>
      </c>
      <c r="ENX61" s="17">
        <f t="shared" si="85"/>
        <v>0</v>
      </c>
      <c r="ENY61" s="17">
        <f t="shared" si="85"/>
        <v>0</v>
      </c>
      <c r="ENZ61" s="17">
        <f t="shared" si="85"/>
        <v>0</v>
      </c>
      <c r="EOA61" s="17">
        <f t="shared" si="85"/>
        <v>0</v>
      </c>
      <c r="EOB61" s="17">
        <f t="shared" si="85"/>
        <v>0</v>
      </c>
      <c r="EOC61" s="17">
        <f t="shared" si="85"/>
        <v>0</v>
      </c>
      <c r="EOD61" s="17">
        <f t="shared" si="85"/>
        <v>0</v>
      </c>
      <c r="EOE61" s="17">
        <f t="shared" si="85"/>
        <v>0</v>
      </c>
      <c r="EOF61" s="17">
        <f t="shared" si="85"/>
        <v>0</v>
      </c>
      <c r="EOG61" s="17">
        <f t="shared" si="85"/>
        <v>0</v>
      </c>
      <c r="EOH61" s="17">
        <f t="shared" si="85"/>
        <v>0</v>
      </c>
      <c r="EOI61" s="17">
        <f t="shared" si="85"/>
        <v>0</v>
      </c>
      <c r="EOJ61" s="17">
        <f t="shared" si="85"/>
        <v>0</v>
      </c>
      <c r="EOK61" s="17">
        <f t="shared" si="85"/>
        <v>0</v>
      </c>
      <c r="EOL61" s="17">
        <f t="shared" si="85"/>
        <v>0</v>
      </c>
      <c r="EOM61" s="17">
        <f t="shared" si="85"/>
        <v>0</v>
      </c>
      <c r="EON61" s="17">
        <f t="shared" si="85"/>
        <v>0</v>
      </c>
      <c r="EOO61" s="17">
        <f t="shared" si="85"/>
        <v>0</v>
      </c>
      <c r="EOP61" s="17">
        <f t="shared" si="85"/>
        <v>0</v>
      </c>
      <c r="EOQ61" s="17">
        <f t="shared" si="85"/>
        <v>0</v>
      </c>
      <c r="EOR61" s="17">
        <f t="shared" si="85"/>
        <v>0</v>
      </c>
      <c r="EOS61" s="17">
        <f t="shared" si="85"/>
        <v>0</v>
      </c>
      <c r="EOT61" s="17">
        <f t="shared" si="85"/>
        <v>0</v>
      </c>
      <c r="EOU61" s="17">
        <f t="shared" si="85"/>
        <v>0</v>
      </c>
      <c r="EOV61" s="17">
        <f t="shared" ref="EOV61:ERG61" si="86">+EOV47*EOV$21/$C$41</f>
        <v>0</v>
      </c>
      <c r="EOW61" s="17">
        <f t="shared" si="86"/>
        <v>0</v>
      </c>
      <c r="EOX61" s="17">
        <f t="shared" si="86"/>
        <v>0</v>
      </c>
      <c r="EOY61" s="17">
        <f t="shared" si="86"/>
        <v>0</v>
      </c>
      <c r="EOZ61" s="17">
        <f t="shared" si="86"/>
        <v>0</v>
      </c>
      <c r="EPA61" s="17">
        <f t="shared" si="86"/>
        <v>0</v>
      </c>
      <c r="EPB61" s="17">
        <f t="shared" si="86"/>
        <v>0</v>
      </c>
      <c r="EPC61" s="17">
        <f t="shared" si="86"/>
        <v>0</v>
      </c>
      <c r="EPD61" s="17">
        <f t="shared" si="86"/>
        <v>0</v>
      </c>
      <c r="EPE61" s="17">
        <f t="shared" si="86"/>
        <v>0</v>
      </c>
      <c r="EPF61" s="17">
        <f t="shared" si="86"/>
        <v>0</v>
      </c>
      <c r="EPG61" s="17">
        <f t="shared" si="86"/>
        <v>0</v>
      </c>
      <c r="EPH61" s="17">
        <f t="shared" si="86"/>
        <v>0</v>
      </c>
      <c r="EPI61" s="17">
        <f t="shared" si="86"/>
        <v>0</v>
      </c>
      <c r="EPJ61" s="17">
        <f t="shared" si="86"/>
        <v>0</v>
      </c>
      <c r="EPK61" s="17">
        <f t="shared" si="86"/>
        <v>0</v>
      </c>
      <c r="EPL61" s="17">
        <f t="shared" si="86"/>
        <v>0</v>
      </c>
      <c r="EPM61" s="17">
        <f t="shared" si="86"/>
        <v>0</v>
      </c>
      <c r="EPN61" s="17">
        <f t="shared" si="86"/>
        <v>0</v>
      </c>
      <c r="EPO61" s="17">
        <f t="shared" si="86"/>
        <v>0</v>
      </c>
      <c r="EPP61" s="17">
        <f t="shared" si="86"/>
        <v>0</v>
      </c>
      <c r="EPQ61" s="17">
        <f t="shared" si="86"/>
        <v>0</v>
      </c>
      <c r="EPR61" s="17">
        <f t="shared" si="86"/>
        <v>0</v>
      </c>
      <c r="EPS61" s="17">
        <f t="shared" si="86"/>
        <v>0</v>
      </c>
      <c r="EPT61" s="17">
        <f t="shared" si="86"/>
        <v>0</v>
      </c>
      <c r="EPU61" s="17">
        <f t="shared" si="86"/>
        <v>0</v>
      </c>
      <c r="EPV61" s="17">
        <f t="shared" si="86"/>
        <v>0</v>
      </c>
      <c r="EPW61" s="17">
        <f t="shared" si="86"/>
        <v>0</v>
      </c>
      <c r="EPX61" s="17">
        <f t="shared" si="86"/>
        <v>0</v>
      </c>
      <c r="EPY61" s="17">
        <f t="shared" si="86"/>
        <v>0</v>
      </c>
      <c r="EPZ61" s="17">
        <f t="shared" si="86"/>
        <v>0</v>
      </c>
      <c r="EQA61" s="17">
        <f t="shared" si="86"/>
        <v>0</v>
      </c>
      <c r="EQB61" s="17">
        <f t="shared" si="86"/>
        <v>0</v>
      </c>
      <c r="EQC61" s="17">
        <f t="shared" si="86"/>
        <v>0</v>
      </c>
      <c r="EQD61" s="17">
        <f t="shared" si="86"/>
        <v>0</v>
      </c>
      <c r="EQE61" s="17">
        <f t="shared" si="86"/>
        <v>0</v>
      </c>
      <c r="EQF61" s="17">
        <f t="shared" si="86"/>
        <v>0</v>
      </c>
      <c r="EQG61" s="17">
        <f t="shared" si="86"/>
        <v>0</v>
      </c>
      <c r="EQH61" s="17">
        <f t="shared" si="86"/>
        <v>0</v>
      </c>
      <c r="EQI61" s="17">
        <f t="shared" si="86"/>
        <v>0</v>
      </c>
      <c r="EQJ61" s="17">
        <f t="shared" si="86"/>
        <v>0</v>
      </c>
      <c r="EQK61" s="17">
        <f t="shared" si="86"/>
        <v>0</v>
      </c>
      <c r="EQL61" s="17">
        <f t="shared" si="86"/>
        <v>0</v>
      </c>
      <c r="EQM61" s="17">
        <f t="shared" si="86"/>
        <v>0</v>
      </c>
      <c r="EQN61" s="17">
        <f t="shared" si="86"/>
        <v>0</v>
      </c>
      <c r="EQO61" s="17">
        <f t="shared" si="86"/>
        <v>0</v>
      </c>
      <c r="EQP61" s="17">
        <f t="shared" si="86"/>
        <v>0</v>
      </c>
      <c r="EQQ61" s="17">
        <f t="shared" si="86"/>
        <v>0</v>
      </c>
      <c r="EQR61" s="17">
        <f t="shared" si="86"/>
        <v>0</v>
      </c>
      <c r="EQS61" s="17">
        <f t="shared" si="86"/>
        <v>0</v>
      </c>
      <c r="EQT61" s="17">
        <f t="shared" si="86"/>
        <v>0</v>
      </c>
      <c r="EQU61" s="17">
        <f t="shared" si="86"/>
        <v>0</v>
      </c>
      <c r="EQV61" s="17">
        <f t="shared" si="86"/>
        <v>0</v>
      </c>
      <c r="EQW61" s="17">
        <f t="shared" si="86"/>
        <v>0</v>
      </c>
      <c r="EQX61" s="17">
        <f t="shared" si="86"/>
        <v>0</v>
      </c>
      <c r="EQY61" s="17">
        <f t="shared" si="86"/>
        <v>0</v>
      </c>
      <c r="EQZ61" s="17">
        <f t="shared" si="86"/>
        <v>0</v>
      </c>
      <c r="ERA61" s="17">
        <f t="shared" si="86"/>
        <v>0</v>
      </c>
      <c r="ERB61" s="17">
        <f t="shared" si="86"/>
        <v>0</v>
      </c>
      <c r="ERC61" s="17">
        <f t="shared" si="86"/>
        <v>0</v>
      </c>
      <c r="ERD61" s="17">
        <f t="shared" si="86"/>
        <v>0</v>
      </c>
      <c r="ERE61" s="17">
        <f t="shared" si="86"/>
        <v>0</v>
      </c>
      <c r="ERF61" s="17">
        <f t="shared" si="86"/>
        <v>0</v>
      </c>
      <c r="ERG61" s="17">
        <f t="shared" si="86"/>
        <v>0</v>
      </c>
      <c r="ERH61" s="17">
        <f t="shared" ref="ERH61:ETS61" si="87">+ERH47*ERH$21/$C$41</f>
        <v>0</v>
      </c>
      <c r="ERI61" s="17">
        <f t="shared" si="87"/>
        <v>0</v>
      </c>
      <c r="ERJ61" s="17">
        <f t="shared" si="87"/>
        <v>0</v>
      </c>
      <c r="ERK61" s="17">
        <f t="shared" si="87"/>
        <v>0</v>
      </c>
      <c r="ERL61" s="17">
        <f t="shared" si="87"/>
        <v>0</v>
      </c>
      <c r="ERM61" s="17">
        <f t="shared" si="87"/>
        <v>0</v>
      </c>
      <c r="ERN61" s="17">
        <f t="shared" si="87"/>
        <v>0</v>
      </c>
      <c r="ERO61" s="17">
        <f t="shared" si="87"/>
        <v>0</v>
      </c>
      <c r="ERP61" s="17">
        <f t="shared" si="87"/>
        <v>0</v>
      </c>
      <c r="ERQ61" s="17">
        <f t="shared" si="87"/>
        <v>0</v>
      </c>
      <c r="ERR61" s="17">
        <f t="shared" si="87"/>
        <v>0</v>
      </c>
      <c r="ERS61" s="17">
        <f t="shared" si="87"/>
        <v>0</v>
      </c>
      <c r="ERT61" s="17">
        <f t="shared" si="87"/>
        <v>0</v>
      </c>
      <c r="ERU61" s="17">
        <f t="shared" si="87"/>
        <v>0</v>
      </c>
      <c r="ERV61" s="17">
        <f t="shared" si="87"/>
        <v>0</v>
      </c>
      <c r="ERW61" s="17">
        <f t="shared" si="87"/>
        <v>0</v>
      </c>
      <c r="ERX61" s="17">
        <f t="shared" si="87"/>
        <v>0</v>
      </c>
      <c r="ERY61" s="17">
        <f t="shared" si="87"/>
        <v>0</v>
      </c>
      <c r="ERZ61" s="17">
        <f t="shared" si="87"/>
        <v>0</v>
      </c>
      <c r="ESA61" s="17">
        <f t="shared" si="87"/>
        <v>0</v>
      </c>
      <c r="ESB61" s="17">
        <f t="shared" si="87"/>
        <v>0</v>
      </c>
      <c r="ESC61" s="17">
        <f t="shared" si="87"/>
        <v>0</v>
      </c>
      <c r="ESD61" s="17">
        <f t="shared" si="87"/>
        <v>0</v>
      </c>
      <c r="ESE61" s="17">
        <f t="shared" si="87"/>
        <v>0</v>
      </c>
      <c r="ESF61" s="17">
        <f t="shared" si="87"/>
        <v>0</v>
      </c>
      <c r="ESG61" s="17">
        <f t="shared" si="87"/>
        <v>0</v>
      </c>
      <c r="ESH61" s="17">
        <f t="shared" si="87"/>
        <v>0</v>
      </c>
      <c r="ESI61" s="17">
        <f t="shared" si="87"/>
        <v>0</v>
      </c>
      <c r="ESJ61" s="17">
        <f t="shared" si="87"/>
        <v>0</v>
      </c>
      <c r="ESK61" s="17">
        <f t="shared" si="87"/>
        <v>0</v>
      </c>
      <c r="ESL61" s="17">
        <f t="shared" si="87"/>
        <v>0</v>
      </c>
      <c r="ESM61" s="17">
        <f t="shared" si="87"/>
        <v>0</v>
      </c>
      <c r="ESN61" s="17">
        <f t="shared" si="87"/>
        <v>0</v>
      </c>
      <c r="ESO61" s="17">
        <f t="shared" si="87"/>
        <v>0</v>
      </c>
      <c r="ESP61" s="17">
        <f t="shared" si="87"/>
        <v>0</v>
      </c>
      <c r="ESQ61" s="17">
        <f t="shared" si="87"/>
        <v>0</v>
      </c>
      <c r="ESR61" s="17">
        <f t="shared" si="87"/>
        <v>0</v>
      </c>
      <c r="ESS61" s="17">
        <f t="shared" si="87"/>
        <v>0</v>
      </c>
      <c r="EST61" s="17">
        <f t="shared" si="87"/>
        <v>0</v>
      </c>
      <c r="ESU61" s="17">
        <f t="shared" si="87"/>
        <v>0</v>
      </c>
      <c r="ESV61" s="17">
        <f t="shared" si="87"/>
        <v>0</v>
      </c>
      <c r="ESW61" s="17">
        <f t="shared" si="87"/>
        <v>0</v>
      </c>
      <c r="ESX61" s="17">
        <f t="shared" si="87"/>
        <v>0</v>
      </c>
      <c r="ESY61" s="17">
        <f t="shared" si="87"/>
        <v>0</v>
      </c>
      <c r="ESZ61" s="17">
        <f t="shared" si="87"/>
        <v>0</v>
      </c>
      <c r="ETA61" s="17">
        <f t="shared" si="87"/>
        <v>0</v>
      </c>
      <c r="ETB61" s="17">
        <f t="shared" si="87"/>
        <v>0</v>
      </c>
      <c r="ETC61" s="17">
        <f t="shared" si="87"/>
        <v>0</v>
      </c>
      <c r="ETD61" s="17">
        <f t="shared" si="87"/>
        <v>0</v>
      </c>
      <c r="ETE61" s="17">
        <f t="shared" si="87"/>
        <v>0</v>
      </c>
      <c r="ETF61" s="17">
        <f t="shared" si="87"/>
        <v>0</v>
      </c>
      <c r="ETG61" s="17">
        <f t="shared" si="87"/>
        <v>0</v>
      </c>
      <c r="ETH61" s="17">
        <f t="shared" si="87"/>
        <v>0</v>
      </c>
      <c r="ETI61" s="17">
        <f t="shared" si="87"/>
        <v>0</v>
      </c>
      <c r="ETJ61" s="17">
        <f t="shared" si="87"/>
        <v>0</v>
      </c>
      <c r="ETK61" s="17">
        <f t="shared" si="87"/>
        <v>0</v>
      </c>
      <c r="ETL61" s="17">
        <f t="shared" si="87"/>
        <v>0</v>
      </c>
      <c r="ETM61" s="17">
        <f t="shared" si="87"/>
        <v>0</v>
      </c>
      <c r="ETN61" s="17">
        <f t="shared" si="87"/>
        <v>0</v>
      </c>
      <c r="ETO61" s="17">
        <f t="shared" si="87"/>
        <v>0</v>
      </c>
      <c r="ETP61" s="17">
        <f t="shared" si="87"/>
        <v>0</v>
      </c>
      <c r="ETQ61" s="17">
        <f t="shared" si="87"/>
        <v>0</v>
      </c>
      <c r="ETR61" s="17">
        <f t="shared" si="87"/>
        <v>0</v>
      </c>
      <c r="ETS61" s="17">
        <f t="shared" si="87"/>
        <v>0</v>
      </c>
      <c r="ETT61" s="17">
        <f t="shared" ref="ETT61:EWE61" si="88">+ETT47*ETT$21/$C$41</f>
        <v>0</v>
      </c>
      <c r="ETU61" s="17">
        <f t="shared" si="88"/>
        <v>0</v>
      </c>
      <c r="ETV61" s="17">
        <f t="shared" si="88"/>
        <v>0</v>
      </c>
      <c r="ETW61" s="17">
        <f t="shared" si="88"/>
        <v>0</v>
      </c>
      <c r="ETX61" s="17">
        <f t="shared" si="88"/>
        <v>0</v>
      </c>
      <c r="ETY61" s="17">
        <f t="shared" si="88"/>
        <v>0</v>
      </c>
      <c r="ETZ61" s="17">
        <f t="shared" si="88"/>
        <v>0</v>
      </c>
      <c r="EUA61" s="17">
        <f t="shared" si="88"/>
        <v>0</v>
      </c>
      <c r="EUB61" s="17">
        <f t="shared" si="88"/>
        <v>0</v>
      </c>
      <c r="EUC61" s="17">
        <f t="shared" si="88"/>
        <v>0</v>
      </c>
      <c r="EUD61" s="17">
        <f t="shared" si="88"/>
        <v>0</v>
      </c>
      <c r="EUE61" s="17">
        <f t="shared" si="88"/>
        <v>0</v>
      </c>
      <c r="EUF61" s="17">
        <f t="shared" si="88"/>
        <v>0</v>
      </c>
      <c r="EUG61" s="17">
        <f t="shared" si="88"/>
        <v>0</v>
      </c>
      <c r="EUH61" s="17">
        <f t="shared" si="88"/>
        <v>0</v>
      </c>
      <c r="EUI61" s="17">
        <f t="shared" si="88"/>
        <v>0</v>
      </c>
      <c r="EUJ61" s="17">
        <f t="shared" si="88"/>
        <v>0</v>
      </c>
      <c r="EUK61" s="17">
        <f t="shared" si="88"/>
        <v>0</v>
      </c>
      <c r="EUL61" s="17">
        <f t="shared" si="88"/>
        <v>0</v>
      </c>
      <c r="EUM61" s="17">
        <f t="shared" si="88"/>
        <v>0</v>
      </c>
      <c r="EUN61" s="17">
        <f t="shared" si="88"/>
        <v>0</v>
      </c>
      <c r="EUO61" s="17">
        <f t="shared" si="88"/>
        <v>0</v>
      </c>
      <c r="EUP61" s="17">
        <f t="shared" si="88"/>
        <v>0</v>
      </c>
      <c r="EUQ61" s="17">
        <f t="shared" si="88"/>
        <v>0</v>
      </c>
      <c r="EUR61" s="17">
        <f t="shared" si="88"/>
        <v>0</v>
      </c>
      <c r="EUS61" s="17">
        <f t="shared" si="88"/>
        <v>0</v>
      </c>
      <c r="EUT61" s="17">
        <f t="shared" si="88"/>
        <v>0</v>
      </c>
      <c r="EUU61" s="17">
        <f t="shared" si="88"/>
        <v>0</v>
      </c>
      <c r="EUV61" s="17">
        <f t="shared" si="88"/>
        <v>0</v>
      </c>
      <c r="EUW61" s="17">
        <f t="shared" si="88"/>
        <v>0</v>
      </c>
      <c r="EUX61" s="17">
        <f t="shared" si="88"/>
        <v>0</v>
      </c>
      <c r="EUY61" s="17">
        <f t="shared" si="88"/>
        <v>0</v>
      </c>
      <c r="EUZ61" s="17">
        <f t="shared" si="88"/>
        <v>0</v>
      </c>
      <c r="EVA61" s="17">
        <f t="shared" si="88"/>
        <v>0</v>
      </c>
      <c r="EVB61" s="17">
        <f t="shared" si="88"/>
        <v>0</v>
      </c>
      <c r="EVC61" s="17">
        <f t="shared" si="88"/>
        <v>0</v>
      </c>
      <c r="EVD61" s="17">
        <f t="shared" si="88"/>
        <v>0</v>
      </c>
      <c r="EVE61" s="17">
        <f t="shared" si="88"/>
        <v>0</v>
      </c>
      <c r="EVF61" s="17">
        <f t="shared" si="88"/>
        <v>0</v>
      </c>
      <c r="EVG61" s="17">
        <f t="shared" si="88"/>
        <v>0</v>
      </c>
      <c r="EVH61" s="17">
        <f t="shared" si="88"/>
        <v>0</v>
      </c>
      <c r="EVI61" s="17">
        <f t="shared" si="88"/>
        <v>0</v>
      </c>
      <c r="EVJ61" s="17">
        <f t="shared" si="88"/>
        <v>0</v>
      </c>
      <c r="EVK61" s="17">
        <f t="shared" si="88"/>
        <v>0</v>
      </c>
      <c r="EVL61" s="17">
        <f t="shared" si="88"/>
        <v>0</v>
      </c>
      <c r="EVM61" s="17">
        <f t="shared" si="88"/>
        <v>0</v>
      </c>
      <c r="EVN61" s="17">
        <f t="shared" si="88"/>
        <v>0</v>
      </c>
      <c r="EVO61" s="17">
        <f t="shared" si="88"/>
        <v>0</v>
      </c>
      <c r="EVP61" s="17">
        <f t="shared" si="88"/>
        <v>0</v>
      </c>
      <c r="EVQ61" s="17">
        <f t="shared" si="88"/>
        <v>0</v>
      </c>
      <c r="EVR61" s="17">
        <f t="shared" si="88"/>
        <v>0</v>
      </c>
      <c r="EVS61" s="17">
        <f t="shared" si="88"/>
        <v>0</v>
      </c>
      <c r="EVT61" s="17">
        <f t="shared" si="88"/>
        <v>0</v>
      </c>
      <c r="EVU61" s="17">
        <f t="shared" si="88"/>
        <v>0</v>
      </c>
      <c r="EVV61" s="17">
        <f t="shared" si="88"/>
        <v>0</v>
      </c>
      <c r="EVW61" s="17">
        <f t="shared" si="88"/>
        <v>0</v>
      </c>
      <c r="EVX61" s="17">
        <f t="shared" si="88"/>
        <v>0</v>
      </c>
      <c r="EVY61" s="17">
        <f t="shared" si="88"/>
        <v>0</v>
      </c>
      <c r="EVZ61" s="17">
        <f t="shared" si="88"/>
        <v>0</v>
      </c>
      <c r="EWA61" s="17">
        <f t="shared" si="88"/>
        <v>0</v>
      </c>
      <c r="EWB61" s="17">
        <f t="shared" si="88"/>
        <v>0</v>
      </c>
      <c r="EWC61" s="17">
        <f t="shared" si="88"/>
        <v>0</v>
      </c>
      <c r="EWD61" s="17">
        <f t="shared" si="88"/>
        <v>0</v>
      </c>
      <c r="EWE61" s="17">
        <f t="shared" si="88"/>
        <v>0</v>
      </c>
      <c r="EWF61" s="17">
        <f t="shared" ref="EWF61:EYQ61" si="89">+EWF47*EWF$21/$C$41</f>
        <v>0</v>
      </c>
      <c r="EWG61" s="17">
        <f t="shared" si="89"/>
        <v>0</v>
      </c>
      <c r="EWH61" s="17">
        <f t="shared" si="89"/>
        <v>0</v>
      </c>
      <c r="EWI61" s="17">
        <f t="shared" si="89"/>
        <v>0</v>
      </c>
      <c r="EWJ61" s="17">
        <f t="shared" si="89"/>
        <v>0</v>
      </c>
      <c r="EWK61" s="17">
        <f t="shared" si="89"/>
        <v>0</v>
      </c>
      <c r="EWL61" s="17">
        <f t="shared" si="89"/>
        <v>0</v>
      </c>
      <c r="EWM61" s="17">
        <f t="shared" si="89"/>
        <v>0</v>
      </c>
      <c r="EWN61" s="17">
        <f t="shared" si="89"/>
        <v>0</v>
      </c>
      <c r="EWO61" s="17">
        <f t="shared" si="89"/>
        <v>0</v>
      </c>
      <c r="EWP61" s="17">
        <f t="shared" si="89"/>
        <v>0</v>
      </c>
      <c r="EWQ61" s="17">
        <f t="shared" si="89"/>
        <v>0</v>
      </c>
      <c r="EWR61" s="17">
        <f t="shared" si="89"/>
        <v>0</v>
      </c>
      <c r="EWS61" s="17">
        <f t="shared" si="89"/>
        <v>0</v>
      </c>
      <c r="EWT61" s="17">
        <f t="shared" si="89"/>
        <v>0</v>
      </c>
      <c r="EWU61" s="17">
        <f t="shared" si="89"/>
        <v>0</v>
      </c>
      <c r="EWV61" s="17">
        <f t="shared" si="89"/>
        <v>0</v>
      </c>
      <c r="EWW61" s="17">
        <f t="shared" si="89"/>
        <v>0</v>
      </c>
      <c r="EWX61" s="17">
        <f t="shared" si="89"/>
        <v>0</v>
      </c>
      <c r="EWY61" s="17">
        <f t="shared" si="89"/>
        <v>0</v>
      </c>
      <c r="EWZ61" s="17">
        <f t="shared" si="89"/>
        <v>0</v>
      </c>
      <c r="EXA61" s="17">
        <f t="shared" si="89"/>
        <v>0</v>
      </c>
      <c r="EXB61" s="17">
        <f t="shared" si="89"/>
        <v>0</v>
      </c>
      <c r="EXC61" s="17">
        <f t="shared" si="89"/>
        <v>0</v>
      </c>
      <c r="EXD61" s="17">
        <f t="shared" si="89"/>
        <v>0</v>
      </c>
      <c r="EXE61" s="17">
        <f t="shared" si="89"/>
        <v>0</v>
      </c>
      <c r="EXF61" s="17">
        <f t="shared" si="89"/>
        <v>0</v>
      </c>
      <c r="EXG61" s="17">
        <f t="shared" si="89"/>
        <v>0</v>
      </c>
      <c r="EXH61" s="17">
        <f t="shared" si="89"/>
        <v>0</v>
      </c>
      <c r="EXI61" s="17">
        <f t="shared" si="89"/>
        <v>0</v>
      </c>
      <c r="EXJ61" s="17">
        <f t="shared" si="89"/>
        <v>0</v>
      </c>
      <c r="EXK61" s="17">
        <f t="shared" si="89"/>
        <v>0</v>
      </c>
      <c r="EXL61" s="17">
        <f t="shared" si="89"/>
        <v>0</v>
      </c>
      <c r="EXM61" s="17">
        <f t="shared" si="89"/>
        <v>0</v>
      </c>
      <c r="EXN61" s="17">
        <f t="shared" si="89"/>
        <v>0</v>
      </c>
      <c r="EXO61" s="17">
        <f t="shared" si="89"/>
        <v>0</v>
      </c>
      <c r="EXP61" s="17">
        <f t="shared" si="89"/>
        <v>0</v>
      </c>
      <c r="EXQ61" s="17">
        <f t="shared" si="89"/>
        <v>0</v>
      </c>
      <c r="EXR61" s="17">
        <f t="shared" si="89"/>
        <v>0</v>
      </c>
      <c r="EXS61" s="17">
        <f t="shared" si="89"/>
        <v>0</v>
      </c>
      <c r="EXT61" s="17">
        <f t="shared" si="89"/>
        <v>0</v>
      </c>
      <c r="EXU61" s="17">
        <f t="shared" si="89"/>
        <v>0</v>
      </c>
      <c r="EXV61" s="17">
        <f t="shared" si="89"/>
        <v>0</v>
      </c>
      <c r="EXW61" s="17">
        <f t="shared" si="89"/>
        <v>0</v>
      </c>
      <c r="EXX61" s="17">
        <f t="shared" si="89"/>
        <v>0</v>
      </c>
      <c r="EXY61" s="17">
        <f t="shared" si="89"/>
        <v>0</v>
      </c>
      <c r="EXZ61" s="17">
        <f t="shared" si="89"/>
        <v>0</v>
      </c>
      <c r="EYA61" s="17">
        <f t="shared" si="89"/>
        <v>0</v>
      </c>
      <c r="EYB61" s="17">
        <f t="shared" si="89"/>
        <v>0</v>
      </c>
      <c r="EYC61" s="17">
        <f t="shared" si="89"/>
        <v>0</v>
      </c>
      <c r="EYD61" s="17">
        <f t="shared" si="89"/>
        <v>0</v>
      </c>
      <c r="EYE61" s="17">
        <f t="shared" si="89"/>
        <v>0</v>
      </c>
      <c r="EYF61" s="17">
        <f t="shared" si="89"/>
        <v>0</v>
      </c>
      <c r="EYG61" s="17">
        <f t="shared" si="89"/>
        <v>0</v>
      </c>
      <c r="EYH61" s="17">
        <f t="shared" si="89"/>
        <v>0</v>
      </c>
      <c r="EYI61" s="17">
        <f t="shared" si="89"/>
        <v>0</v>
      </c>
      <c r="EYJ61" s="17">
        <f t="shared" si="89"/>
        <v>0</v>
      </c>
      <c r="EYK61" s="17">
        <f t="shared" si="89"/>
        <v>0</v>
      </c>
      <c r="EYL61" s="17">
        <f t="shared" si="89"/>
        <v>0</v>
      </c>
      <c r="EYM61" s="17">
        <f t="shared" si="89"/>
        <v>0</v>
      </c>
      <c r="EYN61" s="17">
        <f t="shared" si="89"/>
        <v>0</v>
      </c>
      <c r="EYO61" s="17">
        <f t="shared" si="89"/>
        <v>0</v>
      </c>
      <c r="EYP61" s="17">
        <f t="shared" si="89"/>
        <v>0</v>
      </c>
      <c r="EYQ61" s="17">
        <f t="shared" si="89"/>
        <v>0</v>
      </c>
      <c r="EYR61" s="17">
        <f t="shared" ref="EYR61:FBC61" si="90">+EYR47*EYR$21/$C$41</f>
        <v>0</v>
      </c>
      <c r="EYS61" s="17">
        <f t="shared" si="90"/>
        <v>0</v>
      </c>
      <c r="EYT61" s="17">
        <f t="shared" si="90"/>
        <v>0</v>
      </c>
      <c r="EYU61" s="17">
        <f t="shared" si="90"/>
        <v>0</v>
      </c>
      <c r="EYV61" s="17">
        <f t="shared" si="90"/>
        <v>0</v>
      </c>
      <c r="EYW61" s="17">
        <f t="shared" si="90"/>
        <v>0</v>
      </c>
      <c r="EYX61" s="17">
        <f t="shared" si="90"/>
        <v>0</v>
      </c>
      <c r="EYY61" s="17">
        <f t="shared" si="90"/>
        <v>0</v>
      </c>
      <c r="EYZ61" s="17">
        <f t="shared" si="90"/>
        <v>0</v>
      </c>
      <c r="EZA61" s="17">
        <f t="shared" si="90"/>
        <v>0</v>
      </c>
      <c r="EZB61" s="17">
        <f t="shared" si="90"/>
        <v>0</v>
      </c>
      <c r="EZC61" s="17">
        <f t="shared" si="90"/>
        <v>0</v>
      </c>
      <c r="EZD61" s="17">
        <f t="shared" si="90"/>
        <v>0</v>
      </c>
      <c r="EZE61" s="17">
        <f t="shared" si="90"/>
        <v>0</v>
      </c>
      <c r="EZF61" s="17">
        <f t="shared" si="90"/>
        <v>0</v>
      </c>
      <c r="EZG61" s="17">
        <f t="shared" si="90"/>
        <v>0</v>
      </c>
      <c r="EZH61" s="17">
        <f t="shared" si="90"/>
        <v>0</v>
      </c>
      <c r="EZI61" s="17">
        <f t="shared" si="90"/>
        <v>0</v>
      </c>
      <c r="EZJ61" s="17">
        <f t="shared" si="90"/>
        <v>0</v>
      </c>
      <c r="EZK61" s="17">
        <f t="shared" si="90"/>
        <v>0</v>
      </c>
      <c r="EZL61" s="17">
        <f t="shared" si="90"/>
        <v>0</v>
      </c>
      <c r="EZM61" s="17">
        <f t="shared" si="90"/>
        <v>0</v>
      </c>
      <c r="EZN61" s="17">
        <f t="shared" si="90"/>
        <v>0</v>
      </c>
      <c r="EZO61" s="17">
        <f t="shared" si="90"/>
        <v>0</v>
      </c>
      <c r="EZP61" s="17">
        <f t="shared" si="90"/>
        <v>0</v>
      </c>
      <c r="EZQ61" s="17">
        <f t="shared" si="90"/>
        <v>0</v>
      </c>
      <c r="EZR61" s="17">
        <f t="shared" si="90"/>
        <v>0</v>
      </c>
      <c r="EZS61" s="17">
        <f t="shared" si="90"/>
        <v>0</v>
      </c>
      <c r="EZT61" s="17">
        <f t="shared" si="90"/>
        <v>0</v>
      </c>
      <c r="EZU61" s="17">
        <f t="shared" si="90"/>
        <v>0</v>
      </c>
      <c r="EZV61" s="17">
        <f t="shared" si="90"/>
        <v>0</v>
      </c>
      <c r="EZW61" s="17">
        <f t="shared" si="90"/>
        <v>0</v>
      </c>
      <c r="EZX61" s="17">
        <f t="shared" si="90"/>
        <v>0</v>
      </c>
      <c r="EZY61" s="17">
        <f t="shared" si="90"/>
        <v>0</v>
      </c>
      <c r="EZZ61" s="17">
        <f t="shared" si="90"/>
        <v>0</v>
      </c>
      <c r="FAA61" s="17">
        <f t="shared" si="90"/>
        <v>0</v>
      </c>
      <c r="FAB61" s="17">
        <f t="shared" si="90"/>
        <v>0</v>
      </c>
      <c r="FAC61" s="17">
        <f t="shared" si="90"/>
        <v>0</v>
      </c>
      <c r="FAD61" s="17">
        <f t="shared" si="90"/>
        <v>0</v>
      </c>
      <c r="FAE61" s="17">
        <f t="shared" si="90"/>
        <v>0</v>
      </c>
      <c r="FAF61" s="17">
        <f t="shared" si="90"/>
        <v>0</v>
      </c>
      <c r="FAG61" s="17">
        <f t="shared" si="90"/>
        <v>0</v>
      </c>
      <c r="FAH61" s="17">
        <f t="shared" si="90"/>
        <v>0</v>
      </c>
      <c r="FAI61" s="17">
        <f t="shared" si="90"/>
        <v>0</v>
      </c>
      <c r="FAJ61" s="17">
        <f t="shared" si="90"/>
        <v>0</v>
      </c>
      <c r="FAK61" s="17">
        <f t="shared" si="90"/>
        <v>0</v>
      </c>
      <c r="FAL61" s="17">
        <f t="shared" si="90"/>
        <v>0</v>
      </c>
      <c r="FAM61" s="17">
        <f t="shared" si="90"/>
        <v>0</v>
      </c>
      <c r="FAN61" s="17">
        <f t="shared" si="90"/>
        <v>0</v>
      </c>
      <c r="FAO61" s="17">
        <f t="shared" si="90"/>
        <v>0</v>
      </c>
      <c r="FAP61" s="17">
        <f t="shared" si="90"/>
        <v>0</v>
      </c>
      <c r="FAQ61" s="17">
        <f t="shared" si="90"/>
        <v>0</v>
      </c>
      <c r="FAR61" s="17">
        <f t="shared" si="90"/>
        <v>0</v>
      </c>
      <c r="FAS61" s="17">
        <f t="shared" si="90"/>
        <v>0</v>
      </c>
      <c r="FAT61" s="17">
        <f t="shared" si="90"/>
        <v>0</v>
      </c>
      <c r="FAU61" s="17">
        <f t="shared" si="90"/>
        <v>0</v>
      </c>
      <c r="FAV61" s="17">
        <f t="shared" si="90"/>
        <v>0</v>
      </c>
      <c r="FAW61" s="17">
        <f t="shared" si="90"/>
        <v>0</v>
      </c>
      <c r="FAX61" s="17">
        <f t="shared" si="90"/>
        <v>0</v>
      </c>
      <c r="FAY61" s="17">
        <f t="shared" si="90"/>
        <v>0</v>
      </c>
      <c r="FAZ61" s="17">
        <f t="shared" si="90"/>
        <v>0</v>
      </c>
      <c r="FBA61" s="17">
        <f t="shared" si="90"/>
        <v>0</v>
      </c>
      <c r="FBB61" s="17">
        <f t="shared" si="90"/>
        <v>0</v>
      </c>
      <c r="FBC61" s="17">
        <f t="shared" si="90"/>
        <v>0</v>
      </c>
      <c r="FBD61" s="17">
        <f t="shared" ref="FBD61:FDO61" si="91">+FBD47*FBD$21/$C$41</f>
        <v>0</v>
      </c>
      <c r="FBE61" s="17">
        <f t="shared" si="91"/>
        <v>0</v>
      </c>
      <c r="FBF61" s="17">
        <f t="shared" si="91"/>
        <v>0</v>
      </c>
      <c r="FBG61" s="17">
        <f t="shared" si="91"/>
        <v>0</v>
      </c>
      <c r="FBH61" s="17">
        <f t="shared" si="91"/>
        <v>0</v>
      </c>
      <c r="FBI61" s="17">
        <f t="shared" si="91"/>
        <v>0</v>
      </c>
      <c r="FBJ61" s="17">
        <f t="shared" si="91"/>
        <v>0</v>
      </c>
      <c r="FBK61" s="17">
        <f t="shared" si="91"/>
        <v>0</v>
      </c>
      <c r="FBL61" s="17">
        <f t="shared" si="91"/>
        <v>0</v>
      </c>
      <c r="FBM61" s="17">
        <f t="shared" si="91"/>
        <v>0</v>
      </c>
      <c r="FBN61" s="17">
        <f t="shared" si="91"/>
        <v>0</v>
      </c>
      <c r="FBO61" s="17">
        <f t="shared" si="91"/>
        <v>0</v>
      </c>
      <c r="FBP61" s="17">
        <f t="shared" si="91"/>
        <v>0</v>
      </c>
      <c r="FBQ61" s="17">
        <f t="shared" si="91"/>
        <v>0</v>
      </c>
      <c r="FBR61" s="17">
        <f t="shared" si="91"/>
        <v>0</v>
      </c>
      <c r="FBS61" s="17">
        <f t="shared" si="91"/>
        <v>0</v>
      </c>
      <c r="FBT61" s="17">
        <f t="shared" si="91"/>
        <v>0</v>
      </c>
      <c r="FBU61" s="17">
        <f t="shared" si="91"/>
        <v>0</v>
      </c>
      <c r="FBV61" s="17">
        <f t="shared" si="91"/>
        <v>0</v>
      </c>
      <c r="FBW61" s="17">
        <f t="shared" si="91"/>
        <v>0</v>
      </c>
      <c r="FBX61" s="17">
        <f t="shared" si="91"/>
        <v>0</v>
      </c>
      <c r="FBY61" s="17">
        <f t="shared" si="91"/>
        <v>0</v>
      </c>
      <c r="FBZ61" s="17">
        <f t="shared" si="91"/>
        <v>0</v>
      </c>
      <c r="FCA61" s="17">
        <f t="shared" si="91"/>
        <v>0</v>
      </c>
      <c r="FCB61" s="17">
        <f t="shared" si="91"/>
        <v>0</v>
      </c>
      <c r="FCC61" s="17">
        <f t="shared" si="91"/>
        <v>0</v>
      </c>
      <c r="FCD61" s="17">
        <f t="shared" si="91"/>
        <v>0</v>
      </c>
      <c r="FCE61" s="17">
        <f t="shared" si="91"/>
        <v>0</v>
      </c>
      <c r="FCF61" s="17">
        <f t="shared" si="91"/>
        <v>0</v>
      </c>
      <c r="FCG61" s="17">
        <f t="shared" si="91"/>
        <v>0</v>
      </c>
      <c r="FCH61" s="17">
        <f t="shared" si="91"/>
        <v>0</v>
      </c>
      <c r="FCI61" s="17">
        <f t="shared" si="91"/>
        <v>0</v>
      </c>
      <c r="FCJ61" s="17">
        <f t="shared" si="91"/>
        <v>0</v>
      </c>
      <c r="FCK61" s="17">
        <f t="shared" si="91"/>
        <v>0</v>
      </c>
      <c r="FCL61" s="17">
        <f t="shared" si="91"/>
        <v>0</v>
      </c>
      <c r="FCM61" s="17">
        <f t="shared" si="91"/>
        <v>0</v>
      </c>
      <c r="FCN61" s="17">
        <f t="shared" si="91"/>
        <v>0</v>
      </c>
      <c r="FCO61" s="17">
        <f t="shared" si="91"/>
        <v>0</v>
      </c>
      <c r="FCP61" s="17">
        <f t="shared" si="91"/>
        <v>0</v>
      </c>
      <c r="FCQ61" s="17">
        <f t="shared" si="91"/>
        <v>0</v>
      </c>
      <c r="FCR61" s="17">
        <f t="shared" si="91"/>
        <v>0</v>
      </c>
      <c r="FCS61" s="17">
        <f t="shared" si="91"/>
        <v>0</v>
      </c>
      <c r="FCT61" s="17">
        <f t="shared" si="91"/>
        <v>0</v>
      </c>
      <c r="FCU61" s="17">
        <f t="shared" si="91"/>
        <v>0</v>
      </c>
      <c r="FCV61" s="17">
        <f t="shared" si="91"/>
        <v>0</v>
      </c>
      <c r="FCW61" s="17">
        <f t="shared" si="91"/>
        <v>0</v>
      </c>
      <c r="FCX61" s="17">
        <f t="shared" si="91"/>
        <v>0</v>
      </c>
      <c r="FCY61" s="17">
        <f t="shared" si="91"/>
        <v>0</v>
      </c>
      <c r="FCZ61" s="17">
        <f t="shared" si="91"/>
        <v>0</v>
      </c>
      <c r="FDA61" s="17">
        <f t="shared" si="91"/>
        <v>0</v>
      </c>
      <c r="FDB61" s="17">
        <f t="shared" si="91"/>
        <v>0</v>
      </c>
      <c r="FDC61" s="17">
        <f t="shared" si="91"/>
        <v>0</v>
      </c>
      <c r="FDD61" s="17">
        <f t="shared" si="91"/>
        <v>0</v>
      </c>
      <c r="FDE61" s="17">
        <f t="shared" si="91"/>
        <v>0</v>
      </c>
      <c r="FDF61" s="17">
        <f t="shared" si="91"/>
        <v>0</v>
      </c>
      <c r="FDG61" s="17">
        <f t="shared" si="91"/>
        <v>0</v>
      </c>
      <c r="FDH61" s="17">
        <f t="shared" si="91"/>
        <v>0</v>
      </c>
      <c r="FDI61" s="17">
        <f t="shared" si="91"/>
        <v>0</v>
      </c>
      <c r="FDJ61" s="17">
        <f t="shared" si="91"/>
        <v>0</v>
      </c>
      <c r="FDK61" s="17">
        <f t="shared" si="91"/>
        <v>0</v>
      </c>
      <c r="FDL61" s="17">
        <f t="shared" si="91"/>
        <v>0</v>
      </c>
      <c r="FDM61" s="17">
        <f t="shared" si="91"/>
        <v>0</v>
      </c>
      <c r="FDN61" s="17">
        <f t="shared" si="91"/>
        <v>0</v>
      </c>
      <c r="FDO61" s="17">
        <f t="shared" si="91"/>
        <v>0</v>
      </c>
      <c r="FDP61" s="17">
        <f t="shared" ref="FDP61:FGA61" si="92">+FDP47*FDP$21/$C$41</f>
        <v>0</v>
      </c>
      <c r="FDQ61" s="17">
        <f t="shared" si="92"/>
        <v>0</v>
      </c>
      <c r="FDR61" s="17">
        <f t="shared" si="92"/>
        <v>0</v>
      </c>
      <c r="FDS61" s="17">
        <f t="shared" si="92"/>
        <v>0</v>
      </c>
      <c r="FDT61" s="17">
        <f t="shared" si="92"/>
        <v>0</v>
      </c>
      <c r="FDU61" s="17">
        <f t="shared" si="92"/>
        <v>0</v>
      </c>
      <c r="FDV61" s="17">
        <f t="shared" si="92"/>
        <v>0</v>
      </c>
      <c r="FDW61" s="17">
        <f t="shared" si="92"/>
        <v>0</v>
      </c>
      <c r="FDX61" s="17">
        <f t="shared" si="92"/>
        <v>0</v>
      </c>
      <c r="FDY61" s="17">
        <f t="shared" si="92"/>
        <v>0</v>
      </c>
      <c r="FDZ61" s="17">
        <f t="shared" si="92"/>
        <v>0</v>
      </c>
      <c r="FEA61" s="17">
        <f t="shared" si="92"/>
        <v>0</v>
      </c>
      <c r="FEB61" s="17">
        <f t="shared" si="92"/>
        <v>0</v>
      </c>
      <c r="FEC61" s="17">
        <f t="shared" si="92"/>
        <v>0</v>
      </c>
      <c r="FED61" s="17">
        <f t="shared" si="92"/>
        <v>0</v>
      </c>
      <c r="FEE61" s="17">
        <f t="shared" si="92"/>
        <v>0</v>
      </c>
      <c r="FEF61" s="17">
        <f t="shared" si="92"/>
        <v>0</v>
      </c>
      <c r="FEG61" s="17">
        <f t="shared" si="92"/>
        <v>0</v>
      </c>
      <c r="FEH61" s="17">
        <f t="shared" si="92"/>
        <v>0</v>
      </c>
      <c r="FEI61" s="17">
        <f t="shared" si="92"/>
        <v>0</v>
      </c>
      <c r="FEJ61" s="17">
        <f t="shared" si="92"/>
        <v>0</v>
      </c>
      <c r="FEK61" s="17">
        <f t="shared" si="92"/>
        <v>0</v>
      </c>
      <c r="FEL61" s="17">
        <f t="shared" si="92"/>
        <v>0</v>
      </c>
      <c r="FEM61" s="17">
        <f t="shared" si="92"/>
        <v>0</v>
      </c>
      <c r="FEN61" s="17">
        <f t="shared" si="92"/>
        <v>0</v>
      </c>
      <c r="FEO61" s="17">
        <f t="shared" si="92"/>
        <v>0</v>
      </c>
      <c r="FEP61" s="17">
        <f t="shared" si="92"/>
        <v>0</v>
      </c>
      <c r="FEQ61" s="17">
        <f t="shared" si="92"/>
        <v>0</v>
      </c>
      <c r="FER61" s="17">
        <f t="shared" si="92"/>
        <v>0</v>
      </c>
      <c r="FES61" s="17">
        <f t="shared" si="92"/>
        <v>0</v>
      </c>
      <c r="FET61" s="17">
        <f t="shared" si="92"/>
        <v>0</v>
      </c>
      <c r="FEU61" s="17">
        <f t="shared" si="92"/>
        <v>0</v>
      </c>
      <c r="FEV61" s="17">
        <f t="shared" si="92"/>
        <v>0</v>
      </c>
      <c r="FEW61" s="17">
        <f t="shared" si="92"/>
        <v>0</v>
      </c>
      <c r="FEX61" s="17">
        <f t="shared" si="92"/>
        <v>0</v>
      </c>
      <c r="FEY61" s="17">
        <f t="shared" si="92"/>
        <v>0</v>
      </c>
      <c r="FEZ61" s="17">
        <f t="shared" si="92"/>
        <v>0</v>
      </c>
      <c r="FFA61" s="17">
        <f t="shared" si="92"/>
        <v>0</v>
      </c>
      <c r="FFB61" s="17">
        <f t="shared" si="92"/>
        <v>0</v>
      </c>
      <c r="FFC61" s="17">
        <f t="shared" si="92"/>
        <v>0</v>
      </c>
      <c r="FFD61" s="17">
        <f t="shared" si="92"/>
        <v>0</v>
      </c>
      <c r="FFE61" s="17">
        <f t="shared" si="92"/>
        <v>0</v>
      </c>
      <c r="FFF61" s="17">
        <f t="shared" si="92"/>
        <v>0</v>
      </c>
      <c r="FFG61" s="17">
        <f t="shared" si="92"/>
        <v>0</v>
      </c>
      <c r="FFH61" s="17">
        <f t="shared" si="92"/>
        <v>0</v>
      </c>
      <c r="FFI61" s="17">
        <f t="shared" si="92"/>
        <v>0</v>
      </c>
      <c r="FFJ61" s="17">
        <f t="shared" si="92"/>
        <v>0</v>
      </c>
      <c r="FFK61" s="17">
        <f t="shared" si="92"/>
        <v>0</v>
      </c>
      <c r="FFL61" s="17">
        <f t="shared" si="92"/>
        <v>0</v>
      </c>
      <c r="FFM61" s="17">
        <f t="shared" si="92"/>
        <v>0</v>
      </c>
      <c r="FFN61" s="17">
        <f t="shared" si="92"/>
        <v>0</v>
      </c>
      <c r="FFO61" s="17">
        <f t="shared" si="92"/>
        <v>0</v>
      </c>
      <c r="FFP61" s="17">
        <f t="shared" si="92"/>
        <v>0</v>
      </c>
      <c r="FFQ61" s="17">
        <f t="shared" si="92"/>
        <v>0</v>
      </c>
      <c r="FFR61" s="17">
        <f t="shared" si="92"/>
        <v>0</v>
      </c>
      <c r="FFS61" s="17">
        <f t="shared" si="92"/>
        <v>0</v>
      </c>
      <c r="FFT61" s="17">
        <f t="shared" si="92"/>
        <v>0</v>
      </c>
      <c r="FFU61" s="17">
        <f t="shared" si="92"/>
        <v>0</v>
      </c>
      <c r="FFV61" s="17">
        <f t="shared" si="92"/>
        <v>0</v>
      </c>
      <c r="FFW61" s="17">
        <f t="shared" si="92"/>
        <v>0</v>
      </c>
      <c r="FFX61" s="17">
        <f t="shared" si="92"/>
        <v>0</v>
      </c>
      <c r="FFY61" s="17">
        <f t="shared" si="92"/>
        <v>0</v>
      </c>
      <c r="FFZ61" s="17">
        <f t="shared" si="92"/>
        <v>0</v>
      </c>
      <c r="FGA61" s="17">
        <f t="shared" si="92"/>
        <v>0</v>
      </c>
      <c r="FGB61" s="17">
        <f t="shared" ref="FGB61:FIM61" si="93">+FGB47*FGB$21/$C$41</f>
        <v>0</v>
      </c>
      <c r="FGC61" s="17">
        <f t="shared" si="93"/>
        <v>0</v>
      </c>
      <c r="FGD61" s="17">
        <f t="shared" si="93"/>
        <v>0</v>
      </c>
      <c r="FGE61" s="17">
        <f t="shared" si="93"/>
        <v>0</v>
      </c>
      <c r="FGF61" s="17">
        <f t="shared" si="93"/>
        <v>0</v>
      </c>
      <c r="FGG61" s="17">
        <f t="shared" si="93"/>
        <v>0</v>
      </c>
      <c r="FGH61" s="17">
        <f t="shared" si="93"/>
        <v>0</v>
      </c>
      <c r="FGI61" s="17">
        <f t="shared" si="93"/>
        <v>0</v>
      </c>
      <c r="FGJ61" s="17">
        <f t="shared" si="93"/>
        <v>0</v>
      </c>
      <c r="FGK61" s="17">
        <f t="shared" si="93"/>
        <v>0</v>
      </c>
      <c r="FGL61" s="17">
        <f t="shared" si="93"/>
        <v>0</v>
      </c>
      <c r="FGM61" s="17">
        <f t="shared" si="93"/>
        <v>0</v>
      </c>
      <c r="FGN61" s="17">
        <f t="shared" si="93"/>
        <v>0</v>
      </c>
      <c r="FGO61" s="17">
        <f t="shared" si="93"/>
        <v>0</v>
      </c>
      <c r="FGP61" s="17">
        <f t="shared" si="93"/>
        <v>0</v>
      </c>
      <c r="FGQ61" s="17">
        <f t="shared" si="93"/>
        <v>0</v>
      </c>
      <c r="FGR61" s="17">
        <f t="shared" si="93"/>
        <v>0</v>
      </c>
      <c r="FGS61" s="17">
        <f t="shared" si="93"/>
        <v>0</v>
      </c>
      <c r="FGT61" s="17">
        <f t="shared" si="93"/>
        <v>0</v>
      </c>
      <c r="FGU61" s="17">
        <f t="shared" si="93"/>
        <v>0</v>
      </c>
      <c r="FGV61" s="17">
        <f t="shared" si="93"/>
        <v>0</v>
      </c>
      <c r="FGW61" s="17">
        <f t="shared" si="93"/>
        <v>0</v>
      </c>
      <c r="FGX61" s="17">
        <f t="shared" si="93"/>
        <v>0</v>
      </c>
      <c r="FGY61" s="17">
        <f t="shared" si="93"/>
        <v>0</v>
      </c>
      <c r="FGZ61" s="17">
        <f t="shared" si="93"/>
        <v>0</v>
      </c>
      <c r="FHA61" s="17">
        <f t="shared" si="93"/>
        <v>0</v>
      </c>
      <c r="FHB61" s="17">
        <f t="shared" si="93"/>
        <v>0</v>
      </c>
      <c r="FHC61" s="17">
        <f t="shared" si="93"/>
        <v>0</v>
      </c>
      <c r="FHD61" s="17">
        <f t="shared" si="93"/>
        <v>0</v>
      </c>
      <c r="FHE61" s="17">
        <f t="shared" si="93"/>
        <v>0</v>
      </c>
      <c r="FHF61" s="17">
        <f t="shared" si="93"/>
        <v>0</v>
      </c>
      <c r="FHG61" s="17">
        <f t="shared" si="93"/>
        <v>0</v>
      </c>
      <c r="FHH61" s="17">
        <f t="shared" si="93"/>
        <v>0</v>
      </c>
      <c r="FHI61" s="17">
        <f t="shared" si="93"/>
        <v>0</v>
      </c>
      <c r="FHJ61" s="17">
        <f t="shared" si="93"/>
        <v>0</v>
      </c>
      <c r="FHK61" s="17">
        <f t="shared" si="93"/>
        <v>0</v>
      </c>
      <c r="FHL61" s="17">
        <f t="shared" si="93"/>
        <v>0</v>
      </c>
      <c r="FHM61" s="17">
        <f t="shared" si="93"/>
        <v>0</v>
      </c>
      <c r="FHN61" s="17">
        <f t="shared" si="93"/>
        <v>0</v>
      </c>
      <c r="FHO61" s="17">
        <f t="shared" si="93"/>
        <v>0</v>
      </c>
      <c r="FHP61" s="17">
        <f t="shared" si="93"/>
        <v>0</v>
      </c>
      <c r="FHQ61" s="17">
        <f t="shared" si="93"/>
        <v>0</v>
      </c>
      <c r="FHR61" s="17">
        <f t="shared" si="93"/>
        <v>0</v>
      </c>
      <c r="FHS61" s="17">
        <f t="shared" si="93"/>
        <v>0</v>
      </c>
      <c r="FHT61" s="17">
        <f t="shared" si="93"/>
        <v>0</v>
      </c>
      <c r="FHU61" s="17">
        <f t="shared" si="93"/>
        <v>0</v>
      </c>
      <c r="FHV61" s="17">
        <f t="shared" si="93"/>
        <v>0</v>
      </c>
      <c r="FHW61" s="17">
        <f t="shared" si="93"/>
        <v>0</v>
      </c>
      <c r="FHX61" s="17">
        <f t="shared" si="93"/>
        <v>0</v>
      </c>
      <c r="FHY61" s="17">
        <f t="shared" si="93"/>
        <v>0</v>
      </c>
      <c r="FHZ61" s="17">
        <f t="shared" si="93"/>
        <v>0</v>
      </c>
      <c r="FIA61" s="17">
        <f t="shared" si="93"/>
        <v>0</v>
      </c>
      <c r="FIB61" s="17">
        <f t="shared" si="93"/>
        <v>0</v>
      </c>
      <c r="FIC61" s="17">
        <f t="shared" si="93"/>
        <v>0</v>
      </c>
      <c r="FID61" s="17">
        <f t="shared" si="93"/>
        <v>0</v>
      </c>
      <c r="FIE61" s="17">
        <f t="shared" si="93"/>
        <v>0</v>
      </c>
      <c r="FIF61" s="17">
        <f t="shared" si="93"/>
        <v>0</v>
      </c>
      <c r="FIG61" s="17">
        <f t="shared" si="93"/>
        <v>0</v>
      </c>
      <c r="FIH61" s="17">
        <f t="shared" si="93"/>
        <v>0</v>
      </c>
      <c r="FII61" s="17">
        <f t="shared" si="93"/>
        <v>0</v>
      </c>
      <c r="FIJ61" s="17">
        <f t="shared" si="93"/>
        <v>0</v>
      </c>
      <c r="FIK61" s="17">
        <f t="shared" si="93"/>
        <v>0</v>
      </c>
      <c r="FIL61" s="17">
        <f t="shared" si="93"/>
        <v>0</v>
      </c>
      <c r="FIM61" s="17">
        <f t="shared" si="93"/>
        <v>0</v>
      </c>
      <c r="FIN61" s="17">
        <f t="shared" ref="FIN61:FKY61" si="94">+FIN47*FIN$21/$C$41</f>
        <v>0</v>
      </c>
      <c r="FIO61" s="17">
        <f t="shared" si="94"/>
        <v>0</v>
      </c>
      <c r="FIP61" s="17">
        <f t="shared" si="94"/>
        <v>0</v>
      </c>
      <c r="FIQ61" s="17">
        <f t="shared" si="94"/>
        <v>0</v>
      </c>
      <c r="FIR61" s="17">
        <f t="shared" si="94"/>
        <v>0</v>
      </c>
      <c r="FIS61" s="17">
        <f t="shared" si="94"/>
        <v>0</v>
      </c>
      <c r="FIT61" s="17">
        <f t="shared" si="94"/>
        <v>0</v>
      </c>
      <c r="FIU61" s="17">
        <f t="shared" si="94"/>
        <v>0</v>
      </c>
      <c r="FIV61" s="17">
        <f t="shared" si="94"/>
        <v>0</v>
      </c>
      <c r="FIW61" s="17">
        <f t="shared" si="94"/>
        <v>0</v>
      </c>
      <c r="FIX61" s="17">
        <f t="shared" si="94"/>
        <v>0</v>
      </c>
      <c r="FIY61" s="17">
        <f t="shared" si="94"/>
        <v>0</v>
      </c>
      <c r="FIZ61" s="17">
        <f t="shared" si="94"/>
        <v>0</v>
      </c>
      <c r="FJA61" s="17">
        <f t="shared" si="94"/>
        <v>0</v>
      </c>
      <c r="FJB61" s="17">
        <f t="shared" si="94"/>
        <v>0</v>
      </c>
      <c r="FJC61" s="17">
        <f t="shared" si="94"/>
        <v>0</v>
      </c>
      <c r="FJD61" s="17">
        <f t="shared" si="94"/>
        <v>0</v>
      </c>
      <c r="FJE61" s="17">
        <f t="shared" si="94"/>
        <v>0</v>
      </c>
      <c r="FJF61" s="17">
        <f t="shared" si="94"/>
        <v>0</v>
      </c>
      <c r="FJG61" s="17">
        <f t="shared" si="94"/>
        <v>0</v>
      </c>
      <c r="FJH61" s="17">
        <f t="shared" si="94"/>
        <v>0</v>
      </c>
      <c r="FJI61" s="17">
        <f t="shared" si="94"/>
        <v>0</v>
      </c>
      <c r="FJJ61" s="17">
        <f t="shared" si="94"/>
        <v>0</v>
      </c>
      <c r="FJK61" s="17">
        <f t="shared" si="94"/>
        <v>0</v>
      </c>
      <c r="FJL61" s="17">
        <f t="shared" si="94"/>
        <v>0</v>
      </c>
      <c r="FJM61" s="17">
        <f t="shared" si="94"/>
        <v>0</v>
      </c>
      <c r="FJN61" s="17">
        <f t="shared" si="94"/>
        <v>0</v>
      </c>
      <c r="FJO61" s="17">
        <f t="shared" si="94"/>
        <v>0</v>
      </c>
      <c r="FJP61" s="17">
        <f t="shared" si="94"/>
        <v>0</v>
      </c>
      <c r="FJQ61" s="17">
        <f t="shared" si="94"/>
        <v>0</v>
      </c>
      <c r="FJR61" s="17">
        <f t="shared" si="94"/>
        <v>0</v>
      </c>
      <c r="FJS61" s="17">
        <f t="shared" si="94"/>
        <v>0</v>
      </c>
      <c r="FJT61" s="17">
        <f t="shared" si="94"/>
        <v>0</v>
      </c>
      <c r="FJU61" s="17">
        <f t="shared" si="94"/>
        <v>0</v>
      </c>
      <c r="FJV61" s="17">
        <f t="shared" si="94"/>
        <v>0</v>
      </c>
      <c r="FJW61" s="17">
        <f t="shared" si="94"/>
        <v>0</v>
      </c>
      <c r="FJX61" s="17">
        <f t="shared" si="94"/>
        <v>0</v>
      </c>
      <c r="FJY61" s="17">
        <f t="shared" si="94"/>
        <v>0</v>
      </c>
      <c r="FJZ61" s="17">
        <f t="shared" si="94"/>
        <v>0</v>
      </c>
      <c r="FKA61" s="17">
        <f t="shared" si="94"/>
        <v>0</v>
      </c>
      <c r="FKB61" s="17">
        <f t="shared" si="94"/>
        <v>0</v>
      </c>
      <c r="FKC61" s="17">
        <f t="shared" si="94"/>
        <v>0</v>
      </c>
      <c r="FKD61" s="17">
        <f t="shared" si="94"/>
        <v>0</v>
      </c>
      <c r="FKE61" s="17">
        <f t="shared" si="94"/>
        <v>0</v>
      </c>
      <c r="FKF61" s="17">
        <f t="shared" si="94"/>
        <v>0</v>
      </c>
      <c r="FKG61" s="17">
        <f t="shared" si="94"/>
        <v>0</v>
      </c>
      <c r="FKH61" s="17">
        <f t="shared" si="94"/>
        <v>0</v>
      </c>
      <c r="FKI61" s="17">
        <f t="shared" si="94"/>
        <v>0</v>
      </c>
      <c r="FKJ61" s="17">
        <f t="shared" si="94"/>
        <v>0</v>
      </c>
      <c r="FKK61" s="17">
        <f t="shared" si="94"/>
        <v>0</v>
      </c>
      <c r="FKL61" s="17">
        <f t="shared" si="94"/>
        <v>0</v>
      </c>
      <c r="FKM61" s="17">
        <f t="shared" si="94"/>
        <v>0</v>
      </c>
      <c r="FKN61" s="17">
        <f t="shared" si="94"/>
        <v>0</v>
      </c>
      <c r="FKO61" s="17">
        <f t="shared" si="94"/>
        <v>0</v>
      </c>
      <c r="FKP61" s="17">
        <f t="shared" si="94"/>
        <v>0</v>
      </c>
      <c r="FKQ61" s="17">
        <f t="shared" si="94"/>
        <v>0</v>
      </c>
      <c r="FKR61" s="17">
        <f t="shared" si="94"/>
        <v>0</v>
      </c>
      <c r="FKS61" s="17">
        <f t="shared" si="94"/>
        <v>0</v>
      </c>
      <c r="FKT61" s="17">
        <f t="shared" si="94"/>
        <v>0</v>
      </c>
      <c r="FKU61" s="17">
        <f t="shared" si="94"/>
        <v>0</v>
      </c>
      <c r="FKV61" s="17">
        <f t="shared" si="94"/>
        <v>0</v>
      </c>
      <c r="FKW61" s="17">
        <f t="shared" si="94"/>
        <v>0</v>
      </c>
      <c r="FKX61" s="17">
        <f t="shared" si="94"/>
        <v>0</v>
      </c>
      <c r="FKY61" s="17">
        <f t="shared" si="94"/>
        <v>0</v>
      </c>
      <c r="FKZ61" s="17">
        <f t="shared" ref="FKZ61:FNK61" si="95">+FKZ47*FKZ$21/$C$41</f>
        <v>0</v>
      </c>
      <c r="FLA61" s="17">
        <f t="shared" si="95"/>
        <v>0</v>
      </c>
      <c r="FLB61" s="17">
        <f t="shared" si="95"/>
        <v>0</v>
      </c>
      <c r="FLC61" s="17">
        <f t="shared" si="95"/>
        <v>0</v>
      </c>
      <c r="FLD61" s="17">
        <f t="shared" si="95"/>
        <v>0</v>
      </c>
      <c r="FLE61" s="17">
        <f t="shared" si="95"/>
        <v>0</v>
      </c>
      <c r="FLF61" s="17">
        <f t="shared" si="95"/>
        <v>0</v>
      </c>
      <c r="FLG61" s="17">
        <f t="shared" si="95"/>
        <v>0</v>
      </c>
      <c r="FLH61" s="17">
        <f t="shared" si="95"/>
        <v>0</v>
      </c>
      <c r="FLI61" s="17">
        <f t="shared" si="95"/>
        <v>0</v>
      </c>
      <c r="FLJ61" s="17">
        <f t="shared" si="95"/>
        <v>0</v>
      </c>
      <c r="FLK61" s="17">
        <f t="shared" si="95"/>
        <v>0</v>
      </c>
      <c r="FLL61" s="17">
        <f t="shared" si="95"/>
        <v>0</v>
      </c>
      <c r="FLM61" s="17">
        <f t="shared" si="95"/>
        <v>0</v>
      </c>
      <c r="FLN61" s="17">
        <f t="shared" si="95"/>
        <v>0</v>
      </c>
      <c r="FLO61" s="17">
        <f t="shared" si="95"/>
        <v>0</v>
      </c>
      <c r="FLP61" s="17">
        <f t="shared" si="95"/>
        <v>0</v>
      </c>
      <c r="FLQ61" s="17">
        <f t="shared" si="95"/>
        <v>0</v>
      </c>
      <c r="FLR61" s="17">
        <f t="shared" si="95"/>
        <v>0</v>
      </c>
      <c r="FLS61" s="17">
        <f t="shared" si="95"/>
        <v>0</v>
      </c>
      <c r="FLT61" s="17">
        <f t="shared" si="95"/>
        <v>0</v>
      </c>
      <c r="FLU61" s="17">
        <f t="shared" si="95"/>
        <v>0</v>
      </c>
      <c r="FLV61" s="17">
        <f t="shared" si="95"/>
        <v>0</v>
      </c>
      <c r="FLW61" s="17">
        <f t="shared" si="95"/>
        <v>0</v>
      </c>
      <c r="FLX61" s="17">
        <f t="shared" si="95"/>
        <v>0</v>
      </c>
      <c r="FLY61" s="17">
        <f t="shared" si="95"/>
        <v>0</v>
      </c>
      <c r="FLZ61" s="17">
        <f t="shared" si="95"/>
        <v>0</v>
      </c>
      <c r="FMA61" s="17">
        <f t="shared" si="95"/>
        <v>0</v>
      </c>
      <c r="FMB61" s="17">
        <f t="shared" si="95"/>
        <v>0</v>
      </c>
      <c r="FMC61" s="17">
        <f t="shared" si="95"/>
        <v>0</v>
      </c>
      <c r="FMD61" s="17">
        <f t="shared" si="95"/>
        <v>0</v>
      </c>
      <c r="FME61" s="17">
        <f t="shared" si="95"/>
        <v>0</v>
      </c>
      <c r="FMF61" s="17">
        <f t="shared" si="95"/>
        <v>0</v>
      </c>
      <c r="FMG61" s="17">
        <f t="shared" si="95"/>
        <v>0</v>
      </c>
      <c r="FMH61" s="17">
        <f t="shared" si="95"/>
        <v>0</v>
      </c>
      <c r="FMI61" s="17">
        <f t="shared" si="95"/>
        <v>0</v>
      </c>
      <c r="FMJ61" s="17">
        <f t="shared" si="95"/>
        <v>0</v>
      </c>
      <c r="FMK61" s="17">
        <f t="shared" si="95"/>
        <v>0</v>
      </c>
      <c r="FML61" s="17">
        <f t="shared" si="95"/>
        <v>0</v>
      </c>
      <c r="FMM61" s="17">
        <f t="shared" si="95"/>
        <v>0</v>
      </c>
      <c r="FMN61" s="17">
        <f t="shared" si="95"/>
        <v>0</v>
      </c>
      <c r="FMO61" s="17">
        <f t="shared" si="95"/>
        <v>0</v>
      </c>
      <c r="FMP61" s="17">
        <f t="shared" si="95"/>
        <v>0</v>
      </c>
      <c r="FMQ61" s="17">
        <f t="shared" si="95"/>
        <v>0</v>
      </c>
      <c r="FMR61" s="17">
        <f t="shared" si="95"/>
        <v>0</v>
      </c>
      <c r="FMS61" s="17">
        <f t="shared" si="95"/>
        <v>0</v>
      </c>
      <c r="FMT61" s="17">
        <f t="shared" si="95"/>
        <v>0</v>
      </c>
      <c r="FMU61" s="17">
        <f t="shared" si="95"/>
        <v>0</v>
      </c>
      <c r="FMV61" s="17">
        <f t="shared" si="95"/>
        <v>0</v>
      </c>
      <c r="FMW61" s="17">
        <f t="shared" si="95"/>
        <v>0</v>
      </c>
      <c r="FMX61" s="17">
        <f t="shared" si="95"/>
        <v>0</v>
      </c>
      <c r="FMY61" s="17">
        <f t="shared" si="95"/>
        <v>0</v>
      </c>
      <c r="FMZ61" s="17">
        <f t="shared" si="95"/>
        <v>0</v>
      </c>
      <c r="FNA61" s="17">
        <f t="shared" si="95"/>
        <v>0</v>
      </c>
      <c r="FNB61" s="17">
        <f t="shared" si="95"/>
        <v>0</v>
      </c>
      <c r="FNC61" s="17">
        <f t="shared" si="95"/>
        <v>0</v>
      </c>
      <c r="FND61" s="17">
        <f t="shared" si="95"/>
        <v>0</v>
      </c>
      <c r="FNE61" s="17">
        <f t="shared" si="95"/>
        <v>0</v>
      </c>
      <c r="FNF61" s="17">
        <f t="shared" si="95"/>
        <v>0</v>
      </c>
      <c r="FNG61" s="17">
        <f t="shared" si="95"/>
        <v>0</v>
      </c>
      <c r="FNH61" s="17">
        <f t="shared" si="95"/>
        <v>0</v>
      </c>
      <c r="FNI61" s="17">
        <f t="shared" si="95"/>
        <v>0</v>
      </c>
      <c r="FNJ61" s="17">
        <f t="shared" si="95"/>
        <v>0</v>
      </c>
      <c r="FNK61" s="17">
        <f t="shared" si="95"/>
        <v>0</v>
      </c>
      <c r="FNL61" s="17">
        <f t="shared" ref="FNL61:FPW61" si="96">+FNL47*FNL$21/$C$41</f>
        <v>0</v>
      </c>
      <c r="FNM61" s="17">
        <f t="shared" si="96"/>
        <v>0</v>
      </c>
      <c r="FNN61" s="17">
        <f t="shared" si="96"/>
        <v>0</v>
      </c>
      <c r="FNO61" s="17">
        <f t="shared" si="96"/>
        <v>0</v>
      </c>
      <c r="FNP61" s="17">
        <f t="shared" si="96"/>
        <v>0</v>
      </c>
      <c r="FNQ61" s="17">
        <f t="shared" si="96"/>
        <v>0</v>
      </c>
      <c r="FNR61" s="17">
        <f t="shared" si="96"/>
        <v>0</v>
      </c>
      <c r="FNS61" s="17">
        <f t="shared" si="96"/>
        <v>0</v>
      </c>
      <c r="FNT61" s="17">
        <f t="shared" si="96"/>
        <v>0</v>
      </c>
      <c r="FNU61" s="17">
        <f t="shared" si="96"/>
        <v>0</v>
      </c>
      <c r="FNV61" s="17">
        <f t="shared" si="96"/>
        <v>0</v>
      </c>
      <c r="FNW61" s="17">
        <f t="shared" si="96"/>
        <v>0</v>
      </c>
      <c r="FNX61" s="17">
        <f t="shared" si="96"/>
        <v>0</v>
      </c>
      <c r="FNY61" s="17">
        <f t="shared" si="96"/>
        <v>0</v>
      </c>
      <c r="FNZ61" s="17">
        <f t="shared" si="96"/>
        <v>0</v>
      </c>
      <c r="FOA61" s="17">
        <f t="shared" si="96"/>
        <v>0</v>
      </c>
      <c r="FOB61" s="17">
        <f t="shared" si="96"/>
        <v>0</v>
      </c>
      <c r="FOC61" s="17">
        <f t="shared" si="96"/>
        <v>0</v>
      </c>
      <c r="FOD61" s="17">
        <f t="shared" si="96"/>
        <v>0</v>
      </c>
      <c r="FOE61" s="17">
        <f t="shared" si="96"/>
        <v>0</v>
      </c>
      <c r="FOF61" s="17">
        <f t="shared" si="96"/>
        <v>0</v>
      </c>
      <c r="FOG61" s="17">
        <f t="shared" si="96"/>
        <v>0</v>
      </c>
      <c r="FOH61" s="17">
        <f t="shared" si="96"/>
        <v>0</v>
      </c>
      <c r="FOI61" s="17">
        <f t="shared" si="96"/>
        <v>0</v>
      </c>
      <c r="FOJ61" s="17">
        <f t="shared" si="96"/>
        <v>0</v>
      </c>
      <c r="FOK61" s="17">
        <f t="shared" si="96"/>
        <v>0</v>
      </c>
      <c r="FOL61" s="17">
        <f t="shared" si="96"/>
        <v>0</v>
      </c>
      <c r="FOM61" s="17">
        <f t="shared" si="96"/>
        <v>0</v>
      </c>
      <c r="FON61" s="17">
        <f t="shared" si="96"/>
        <v>0</v>
      </c>
      <c r="FOO61" s="17">
        <f t="shared" si="96"/>
        <v>0</v>
      </c>
      <c r="FOP61" s="17">
        <f t="shared" si="96"/>
        <v>0</v>
      </c>
      <c r="FOQ61" s="17">
        <f t="shared" si="96"/>
        <v>0</v>
      </c>
      <c r="FOR61" s="17">
        <f t="shared" si="96"/>
        <v>0</v>
      </c>
      <c r="FOS61" s="17">
        <f t="shared" si="96"/>
        <v>0</v>
      </c>
      <c r="FOT61" s="17">
        <f t="shared" si="96"/>
        <v>0</v>
      </c>
      <c r="FOU61" s="17">
        <f t="shared" si="96"/>
        <v>0</v>
      </c>
      <c r="FOV61" s="17">
        <f t="shared" si="96"/>
        <v>0</v>
      </c>
      <c r="FOW61" s="17">
        <f t="shared" si="96"/>
        <v>0</v>
      </c>
      <c r="FOX61" s="17">
        <f t="shared" si="96"/>
        <v>0</v>
      </c>
      <c r="FOY61" s="17">
        <f t="shared" si="96"/>
        <v>0</v>
      </c>
      <c r="FOZ61" s="17">
        <f t="shared" si="96"/>
        <v>0</v>
      </c>
      <c r="FPA61" s="17">
        <f t="shared" si="96"/>
        <v>0</v>
      </c>
      <c r="FPB61" s="17">
        <f t="shared" si="96"/>
        <v>0</v>
      </c>
      <c r="FPC61" s="17">
        <f t="shared" si="96"/>
        <v>0</v>
      </c>
      <c r="FPD61" s="17">
        <f t="shared" si="96"/>
        <v>0</v>
      </c>
      <c r="FPE61" s="17">
        <f t="shared" si="96"/>
        <v>0</v>
      </c>
      <c r="FPF61" s="17">
        <f t="shared" si="96"/>
        <v>0</v>
      </c>
      <c r="FPG61" s="17">
        <f t="shared" si="96"/>
        <v>0</v>
      </c>
      <c r="FPH61" s="17">
        <f t="shared" si="96"/>
        <v>0</v>
      </c>
      <c r="FPI61" s="17">
        <f t="shared" si="96"/>
        <v>0</v>
      </c>
      <c r="FPJ61" s="17">
        <f t="shared" si="96"/>
        <v>0</v>
      </c>
      <c r="FPK61" s="17">
        <f t="shared" si="96"/>
        <v>0</v>
      </c>
      <c r="FPL61" s="17">
        <f t="shared" si="96"/>
        <v>0</v>
      </c>
      <c r="FPM61" s="17">
        <f t="shared" si="96"/>
        <v>0</v>
      </c>
      <c r="FPN61" s="17">
        <f t="shared" si="96"/>
        <v>0</v>
      </c>
      <c r="FPO61" s="17">
        <f t="shared" si="96"/>
        <v>0</v>
      </c>
      <c r="FPP61" s="17">
        <f t="shared" si="96"/>
        <v>0</v>
      </c>
      <c r="FPQ61" s="17">
        <f t="shared" si="96"/>
        <v>0</v>
      </c>
      <c r="FPR61" s="17">
        <f t="shared" si="96"/>
        <v>0</v>
      </c>
      <c r="FPS61" s="17">
        <f t="shared" si="96"/>
        <v>0</v>
      </c>
      <c r="FPT61" s="17">
        <f t="shared" si="96"/>
        <v>0</v>
      </c>
      <c r="FPU61" s="17">
        <f t="shared" si="96"/>
        <v>0</v>
      </c>
      <c r="FPV61" s="17">
        <f t="shared" si="96"/>
        <v>0</v>
      </c>
      <c r="FPW61" s="17">
        <f t="shared" si="96"/>
        <v>0</v>
      </c>
      <c r="FPX61" s="17">
        <f t="shared" ref="FPX61:FSI61" si="97">+FPX47*FPX$21/$C$41</f>
        <v>0</v>
      </c>
      <c r="FPY61" s="17">
        <f t="shared" si="97"/>
        <v>0</v>
      </c>
      <c r="FPZ61" s="17">
        <f t="shared" si="97"/>
        <v>0</v>
      </c>
      <c r="FQA61" s="17">
        <f t="shared" si="97"/>
        <v>0</v>
      </c>
      <c r="FQB61" s="17">
        <f t="shared" si="97"/>
        <v>0</v>
      </c>
      <c r="FQC61" s="17">
        <f t="shared" si="97"/>
        <v>0</v>
      </c>
      <c r="FQD61" s="17">
        <f t="shared" si="97"/>
        <v>0</v>
      </c>
      <c r="FQE61" s="17">
        <f t="shared" si="97"/>
        <v>0</v>
      </c>
      <c r="FQF61" s="17">
        <f t="shared" si="97"/>
        <v>0</v>
      </c>
      <c r="FQG61" s="17">
        <f t="shared" si="97"/>
        <v>0</v>
      </c>
      <c r="FQH61" s="17">
        <f t="shared" si="97"/>
        <v>0</v>
      </c>
      <c r="FQI61" s="17">
        <f t="shared" si="97"/>
        <v>0</v>
      </c>
      <c r="FQJ61" s="17">
        <f t="shared" si="97"/>
        <v>0</v>
      </c>
      <c r="FQK61" s="17">
        <f t="shared" si="97"/>
        <v>0</v>
      </c>
      <c r="FQL61" s="17">
        <f t="shared" si="97"/>
        <v>0</v>
      </c>
      <c r="FQM61" s="17">
        <f t="shared" si="97"/>
        <v>0</v>
      </c>
      <c r="FQN61" s="17">
        <f t="shared" si="97"/>
        <v>0</v>
      </c>
      <c r="FQO61" s="17">
        <f t="shared" si="97"/>
        <v>0</v>
      </c>
      <c r="FQP61" s="17">
        <f t="shared" si="97"/>
        <v>0</v>
      </c>
      <c r="FQQ61" s="17">
        <f t="shared" si="97"/>
        <v>0</v>
      </c>
      <c r="FQR61" s="17">
        <f t="shared" si="97"/>
        <v>0</v>
      </c>
      <c r="FQS61" s="17">
        <f t="shared" si="97"/>
        <v>0</v>
      </c>
      <c r="FQT61" s="17">
        <f t="shared" si="97"/>
        <v>0</v>
      </c>
      <c r="FQU61" s="17">
        <f t="shared" si="97"/>
        <v>0</v>
      </c>
      <c r="FQV61" s="17">
        <f t="shared" si="97"/>
        <v>0</v>
      </c>
      <c r="FQW61" s="17">
        <f t="shared" si="97"/>
        <v>0</v>
      </c>
      <c r="FQX61" s="17">
        <f t="shared" si="97"/>
        <v>0</v>
      </c>
      <c r="FQY61" s="17">
        <f t="shared" si="97"/>
        <v>0</v>
      </c>
      <c r="FQZ61" s="17">
        <f t="shared" si="97"/>
        <v>0</v>
      </c>
      <c r="FRA61" s="17">
        <f t="shared" si="97"/>
        <v>0</v>
      </c>
      <c r="FRB61" s="17">
        <f t="shared" si="97"/>
        <v>0</v>
      </c>
      <c r="FRC61" s="17">
        <f t="shared" si="97"/>
        <v>0</v>
      </c>
      <c r="FRD61" s="17">
        <f t="shared" si="97"/>
        <v>0</v>
      </c>
      <c r="FRE61" s="17">
        <f t="shared" si="97"/>
        <v>0</v>
      </c>
      <c r="FRF61" s="17">
        <f t="shared" si="97"/>
        <v>0</v>
      </c>
      <c r="FRG61" s="17">
        <f t="shared" si="97"/>
        <v>0</v>
      </c>
      <c r="FRH61" s="17">
        <f t="shared" si="97"/>
        <v>0</v>
      </c>
      <c r="FRI61" s="17">
        <f t="shared" si="97"/>
        <v>0</v>
      </c>
      <c r="FRJ61" s="17">
        <f t="shared" si="97"/>
        <v>0</v>
      </c>
      <c r="FRK61" s="17">
        <f t="shared" si="97"/>
        <v>0</v>
      </c>
      <c r="FRL61" s="17">
        <f t="shared" si="97"/>
        <v>0</v>
      </c>
      <c r="FRM61" s="17">
        <f t="shared" si="97"/>
        <v>0</v>
      </c>
      <c r="FRN61" s="17">
        <f t="shared" si="97"/>
        <v>0</v>
      </c>
      <c r="FRO61" s="17">
        <f t="shared" si="97"/>
        <v>0</v>
      </c>
      <c r="FRP61" s="17">
        <f t="shared" si="97"/>
        <v>0</v>
      </c>
      <c r="FRQ61" s="17">
        <f t="shared" si="97"/>
        <v>0</v>
      </c>
      <c r="FRR61" s="17">
        <f t="shared" si="97"/>
        <v>0</v>
      </c>
      <c r="FRS61" s="17">
        <f t="shared" si="97"/>
        <v>0</v>
      </c>
      <c r="FRT61" s="17">
        <f t="shared" si="97"/>
        <v>0</v>
      </c>
      <c r="FRU61" s="17">
        <f t="shared" si="97"/>
        <v>0</v>
      </c>
      <c r="FRV61" s="17">
        <f t="shared" si="97"/>
        <v>0</v>
      </c>
      <c r="FRW61" s="17">
        <f t="shared" si="97"/>
        <v>0</v>
      </c>
      <c r="FRX61" s="17">
        <f t="shared" si="97"/>
        <v>0</v>
      </c>
      <c r="FRY61" s="17">
        <f t="shared" si="97"/>
        <v>0</v>
      </c>
      <c r="FRZ61" s="17">
        <f t="shared" si="97"/>
        <v>0</v>
      </c>
      <c r="FSA61" s="17">
        <f t="shared" si="97"/>
        <v>0</v>
      </c>
      <c r="FSB61" s="17">
        <f t="shared" si="97"/>
        <v>0</v>
      </c>
      <c r="FSC61" s="17">
        <f t="shared" si="97"/>
        <v>0</v>
      </c>
      <c r="FSD61" s="17">
        <f t="shared" si="97"/>
        <v>0</v>
      </c>
      <c r="FSE61" s="17">
        <f t="shared" si="97"/>
        <v>0</v>
      </c>
      <c r="FSF61" s="17">
        <f t="shared" si="97"/>
        <v>0</v>
      </c>
      <c r="FSG61" s="17">
        <f t="shared" si="97"/>
        <v>0</v>
      </c>
      <c r="FSH61" s="17">
        <f t="shared" si="97"/>
        <v>0</v>
      </c>
      <c r="FSI61" s="17">
        <f t="shared" si="97"/>
        <v>0</v>
      </c>
      <c r="FSJ61" s="17">
        <f t="shared" ref="FSJ61:FUU61" si="98">+FSJ47*FSJ$21/$C$41</f>
        <v>0</v>
      </c>
      <c r="FSK61" s="17">
        <f t="shared" si="98"/>
        <v>0</v>
      </c>
      <c r="FSL61" s="17">
        <f t="shared" si="98"/>
        <v>0</v>
      </c>
      <c r="FSM61" s="17">
        <f t="shared" si="98"/>
        <v>0</v>
      </c>
      <c r="FSN61" s="17">
        <f t="shared" si="98"/>
        <v>0</v>
      </c>
      <c r="FSO61" s="17">
        <f t="shared" si="98"/>
        <v>0</v>
      </c>
      <c r="FSP61" s="17">
        <f t="shared" si="98"/>
        <v>0</v>
      </c>
      <c r="FSQ61" s="17">
        <f t="shared" si="98"/>
        <v>0</v>
      </c>
      <c r="FSR61" s="17">
        <f t="shared" si="98"/>
        <v>0</v>
      </c>
      <c r="FSS61" s="17">
        <f t="shared" si="98"/>
        <v>0</v>
      </c>
      <c r="FST61" s="17">
        <f t="shared" si="98"/>
        <v>0</v>
      </c>
      <c r="FSU61" s="17">
        <f t="shared" si="98"/>
        <v>0</v>
      </c>
      <c r="FSV61" s="17">
        <f t="shared" si="98"/>
        <v>0</v>
      </c>
      <c r="FSW61" s="17">
        <f t="shared" si="98"/>
        <v>0</v>
      </c>
      <c r="FSX61" s="17">
        <f t="shared" si="98"/>
        <v>0</v>
      </c>
      <c r="FSY61" s="17">
        <f t="shared" si="98"/>
        <v>0</v>
      </c>
      <c r="FSZ61" s="17">
        <f t="shared" si="98"/>
        <v>0</v>
      </c>
      <c r="FTA61" s="17">
        <f t="shared" si="98"/>
        <v>0</v>
      </c>
      <c r="FTB61" s="17">
        <f t="shared" si="98"/>
        <v>0</v>
      </c>
      <c r="FTC61" s="17">
        <f t="shared" si="98"/>
        <v>0</v>
      </c>
      <c r="FTD61" s="17">
        <f t="shared" si="98"/>
        <v>0</v>
      </c>
      <c r="FTE61" s="17">
        <f t="shared" si="98"/>
        <v>0</v>
      </c>
      <c r="FTF61" s="17">
        <f t="shared" si="98"/>
        <v>0</v>
      </c>
      <c r="FTG61" s="17">
        <f t="shared" si="98"/>
        <v>0</v>
      </c>
      <c r="FTH61" s="17">
        <f t="shared" si="98"/>
        <v>0</v>
      </c>
      <c r="FTI61" s="17">
        <f t="shared" si="98"/>
        <v>0</v>
      </c>
      <c r="FTJ61" s="17">
        <f t="shared" si="98"/>
        <v>0</v>
      </c>
      <c r="FTK61" s="17">
        <f t="shared" si="98"/>
        <v>0</v>
      </c>
      <c r="FTL61" s="17">
        <f t="shared" si="98"/>
        <v>0</v>
      </c>
      <c r="FTM61" s="17">
        <f t="shared" si="98"/>
        <v>0</v>
      </c>
      <c r="FTN61" s="17">
        <f t="shared" si="98"/>
        <v>0</v>
      </c>
      <c r="FTO61" s="17">
        <f t="shared" si="98"/>
        <v>0</v>
      </c>
      <c r="FTP61" s="17">
        <f t="shared" si="98"/>
        <v>0</v>
      </c>
      <c r="FTQ61" s="17">
        <f t="shared" si="98"/>
        <v>0</v>
      </c>
      <c r="FTR61" s="17">
        <f t="shared" si="98"/>
        <v>0</v>
      </c>
      <c r="FTS61" s="17">
        <f t="shared" si="98"/>
        <v>0</v>
      </c>
      <c r="FTT61" s="17">
        <f t="shared" si="98"/>
        <v>0</v>
      </c>
      <c r="FTU61" s="17">
        <f t="shared" si="98"/>
        <v>0</v>
      </c>
      <c r="FTV61" s="17">
        <f t="shared" si="98"/>
        <v>0</v>
      </c>
      <c r="FTW61" s="17">
        <f t="shared" si="98"/>
        <v>0</v>
      </c>
      <c r="FTX61" s="17">
        <f t="shared" si="98"/>
        <v>0</v>
      </c>
      <c r="FTY61" s="17">
        <f t="shared" si="98"/>
        <v>0</v>
      </c>
      <c r="FTZ61" s="17">
        <f t="shared" si="98"/>
        <v>0</v>
      </c>
      <c r="FUA61" s="17">
        <f t="shared" si="98"/>
        <v>0</v>
      </c>
      <c r="FUB61" s="17">
        <f t="shared" si="98"/>
        <v>0</v>
      </c>
      <c r="FUC61" s="17">
        <f t="shared" si="98"/>
        <v>0</v>
      </c>
      <c r="FUD61" s="17">
        <f t="shared" si="98"/>
        <v>0</v>
      </c>
      <c r="FUE61" s="17">
        <f t="shared" si="98"/>
        <v>0</v>
      </c>
      <c r="FUF61" s="17">
        <f t="shared" si="98"/>
        <v>0</v>
      </c>
      <c r="FUG61" s="17">
        <f t="shared" si="98"/>
        <v>0</v>
      </c>
      <c r="FUH61" s="17">
        <f t="shared" si="98"/>
        <v>0</v>
      </c>
      <c r="FUI61" s="17">
        <f t="shared" si="98"/>
        <v>0</v>
      </c>
      <c r="FUJ61" s="17">
        <f t="shared" si="98"/>
        <v>0</v>
      </c>
      <c r="FUK61" s="17">
        <f t="shared" si="98"/>
        <v>0</v>
      </c>
      <c r="FUL61" s="17">
        <f t="shared" si="98"/>
        <v>0</v>
      </c>
      <c r="FUM61" s="17">
        <f t="shared" si="98"/>
        <v>0</v>
      </c>
      <c r="FUN61" s="17">
        <f t="shared" si="98"/>
        <v>0</v>
      </c>
      <c r="FUO61" s="17">
        <f t="shared" si="98"/>
        <v>0</v>
      </c>
      <c r="FUP61" s="17">
        <f t="shared" si="98"/>
        <v>0</v>
      </c>
      <c r="FUQ61" s="17">
        <f t="shared" si="98"/>
        <v>0</v>
      </c>
      <c r="FUR61" s="17">
        <f t="shared" si="98"/>
        <v>0</v>
      </c>
      <c r="FUS61" s="17">
        <f t="shared" si="98"/>
        <v>0</v>
      </c>
      <c r="FUT61" s="17">
        <f t="shared" si="98"/>
        <v>0</v>
      </c>
      <c r="FUU61" s="17">
        <f t="shared" si="98"/>
        <v>0</v>
      </c>
      <c r="FUV61" s="17">
        <f t="shared" ref="FUV61:FXG61" si="99">+FUV47*FUV$21/$C$41</f>
        <v>0</v>
      </c>
      <c r="FUW61" s="17">
        <f t="shared" si="99"/>
        <v>0</v>
      </c>
      <c r="FUX61" s="17">
        <f t="shared" si="99"/>
        <v>0</v>
      </c>
      <c r="FUY61" s="17">
        <f t="shared" si="99"/>
        <v>0</v>
      </c>
      <c r="FUZ61" s="17">
        <f t="shared" si="99"/>
        <v>0</v>
      </c>
      <c r="FVA61" s="17">
        <f t="shared" si="99"/>
        <v>0</v>
      </c>
      <c r="FVB61" s="17">
        <f t="shared" si="99"/>
        <v>0</v>
      </c>
      <c r="FVC61" s="17">
        <f t="shared" si="99"/>
        <v>0</v>
      </c>
      <c r="FVD61" s="17">
        <f t="shared" si="99"/>
        <v>0</v>
      </c>
      <c r="FVE61" s="17">
        <f t="shared" si="99"/>
        <v>0</v>
      </c>
      <c r="FVF61" s="17">
        <f t="shared" si="99"/>
        <v>0</v>
      </c>
      <c r="FVG61" s="17">
        <f t="shared" si="99"/>
        <v>0</v>
      </c>
      <c r="FVH61" s="17">
        <f t="shared" si="99"/>
        <v>0</v>
      </c>
      <c r="FVI61" s="17">
        <f t="shared" si="99"/>
        <v>0</v>
      </c>
      <c r="FVJ61" s="17">
        <f t="shared" si="99"/>
        <v>0</v>
      </c>
      <c r="FVK61" s="17">
        <f t="shared" si="99"/>
        <v>0</v>
      </c>
      <c r="FVL61" s="17">
        <f t="shared" si="99"/>
        <v>0</v>
      </c>
      <c r="FVM61" s="17">
        <f t="shared" si="99"/>
        <v>0</v>
      </c>
      <c r="FVN61" s="17">
        <f t="shared" si="99"/>
        <v>0</v>
      </c>
      <c r="FVO61" s="17">
        <f t="shared" si="99"/>
        <v>0</v>
      </c>
      <c r="FVP61" s="17">
        <f t="shared" si="99"/>
        <v>0</v>
      </c>
      <c r="FVQ61" s="17">
        <f t="shared" si="99"/>
        <v>0</v>
      </c>
      <c r="FVR61" s="17">
        <f t="shared" si="99"/>
        <v>0</v>
      </c>
      <c r="FVS61" s="17">
        <f t="shared" si="99"/>
        <v>0</v>
      </c>
      <c r="FVT61" s="17">
        <f t="shared" si="99"/>
        <v>0</v>
      </c>
      <c r="FVU61" s="17">
        <f t="shared" si="99"/>
        <v>0</v>
      </c>
      <c r="FVV61" s="17">
        <f t="shared" si="99"/>
        <v>0</v>
      </c>
      <c r="FVW61" s="17">
        <f t="shared" si="99"/>
        <v>0</v>
      </c>
      <c r="FVX61" s="17">
        <f t="shared" si="99"/>
        <v>0</v>
      </c>
      <c r="FVY61" s="17">
        <f t="shared" si="99"/>
        <v>0</v>
      </c>
      <c r="FVZ61" s="17">
        <f t="shared" si="99"/>
        <v>0</v>
      </c>
      <c r="FWA61" s="17">
        <f t="shared" si="99"/>
        <v>0</v>
      </c>
      <c r="FWB61" s="17">
        <f t="shared" si="99"/>
        <v>0</v>
      </c>
      <c r="FWC61" s="17">
        <f t="shared" si="99"/>
        <v>0</v>
      </c>
      <c r="FWD61" s="17">
        <f t="shared" si="99"/>
        <v>0</v>
      </c>
      <c r="FWE61" s="17">
        <f t="shared" si="99"/>
        <v>0</v>
      </c>
      <c r="FWF61" s="17">
        <f t="shared" si="99"/>
        <v>0</v>
      </c>
      <c r="FWG61" s="17">
        <f t="shared" si="99"/>
        <v>0</v>
      </c>
      <c r="FWH61" s="17">
        <f t="shared" si="99"/>
        <v>0</v>
      </c>
      <c r="FWI61" s="17">
        <f t="shared" si="99"/>
        <v>0</v>
      </c>
      <c r="FWJ61" s="17">
        <f t="shared" si="99"/>
        <v>0</v>
      </c>
      <c r="FWK61" s="17">
        <f t="shared" si="99"/>
        <v>0</v>
      </c>
      <c r="FWL61" s="17">
        <f t="shared" si="99"/>
        <v>0</v>
      </c>
      <c r="FWM61" s="17">
        <f t="shared" si="99"/>
        <v>0</v>
      </c>
      <c r="FWN61" s="17">
        <f t="shared" si="99"/>
        <v>0</v>
      </c>
      <c r="FWO61" s="17">
        <f t="shared" si="99"/>
        <v>0</v>
      </c>
      <c r="FWP61" s="17">
        <f t="shared" si="99"/>
        <v>0</v>
      </c>
      <c r="FWQ61" s="17">
        <f t="shared" si="99"/>
        <v>0</v>
      </c>
      <c r="FWR61" s="17">
        <f t="shared" si="99"/>
        <v>0</v>
      </c>
      <c r="FWS61" s="17">
        <f t="shared" si="99"/>
        <v>0</v>
      </c>
      <c r="FWT61" s="17">
        <f t="shared" si="99"/>
        <v>0</v>
      </c>
      <c r="FWU61" s="17">
        <f t="shared" si="99"/>
        <v>0</v>
      </c>
      <c r="FWV61" s="17">
        <f t="shared" si="99"/>
        <v>0</v>
      </c>
      <c r="FWW61" s="17">
        <f t="shared" si="99"/>
        <v>0</v>
      </c>
      <c r="FWX61" s="17">
        <f t="shared" si="99"/>
        <v>0</v>
      </c>
      <c r="FWY61" s="17">
        <f t="shared" si="99"/>
        <v>0</v>
      </c>
      <c r="FWZ61" s="17">
        <f t="shared" si="99"/>
        <v>0</v>
      </c>
      <c r="FXA61" s="17">
        <f t="shared" si="99"/>
        <v>0</v>
      </c>
      <c r="FXB61" s="17">
        <f t="shared" si="99"/>
        <v>0</v>
      </c>
      <c r="FXC61" s="17">
        <f t="shared" si="99"/>
        <v>0</v>
      </c>
      <c r="FXD61" s="17">
        <f t="shared" si="99"/>
        <v>0</v>
      </c>
      <c r="FXE61" s="17">
        <f t="shared" si="99"/>
        <v>0</v>
      </c>
      <c r="FXF61" s="17">
        <f t="shared" si="99"/>
        <v>0</v>
      </c>
      <c r="FXG61" s="17">
        <f t="shared" si="99"/>
        <v>0</v>
      </c>
      <c r="FXH61" s="17">
        <f t="shared" ref="FXH61:FZS61" si="100">+FXH47*FXH$21/$C$41</f>
        <v>0</v>
      </c>
      <c r="FXI61" s="17">
        <f t="shared" si="100"/>
        <v>0</v>
      </c>
      <c r="FXJ61" s="17">
        <f t="shared" si="100"/>
        <v>0</v>
      </c>
      <c r="FXK61" s="17">
        <f t="shared" si="100"/>
        <v>0</v>
      </c>
      <c r="FXL61" s="17">
        <f t="shared" si="100"/>
        <v>0</v>
      </c>
      <c r="FXM61" s="17">
        <f t="shared" si="100"/>
        <v>0</v>
      </c>
      <c r="FXN61" s="17">
        <f t="shared" si="100"/>
        <v>0</v>
      </c>
      <c r="FXO61" s="17">
        <f t="shared" si="100"/>
        <v>0</v>
      </c>
      <c r="FXP61" s="17">
        <f t="shared" si="100"/>
        <v>0</v>
      </c>
      <c r="FXQ61" s="17">
        <f t="shared" si="100"/>
        <v>0</v>
      </c>
      <c r="FXR61" s="17">
        <f t="shared" si="100"/>
        <v>0</v>
      </c>
      <c r="FXS61" s="17">
        <f t="shared" si="100"/>
        <v>0</v>
      </c>
      <c r="FXT61" s="17">
        <f t="shared" si="100"/>
        <v>0</v>
      </c>
      <c r="FXU61" s="17">
        <f t="shared" si="100"/>
        <v>0</v>
      </c>
      <c r="FXV61" s="17">
        <f t="shared" si="100"/>
        <v>0</v>
      </c>
      <c r="FXW61" s="17">
        <f t="shared" si="100"/>
        <v>0</v>
      </c>
      <c r="FXX61" s="17">
        <f t="shared" si="100"/>
        <v>0</v>
      </c>
      <c r="FXY61" s="17">
        <f t="shared" si="100"/>
        <v>0</v>
      </c>
      <c r="FXZ61" s="17">
        <f t="shared" si="100"/>
        <v>0</v>
      </c>
      <c r="FYA61" s="17">
        <f t="shared" si="100"/>
        <v>0</v>
      </c>
      <c r="FYB61" s="17">
        <f t="shared" si="100"/>
        <v>0</v>
      </c>
      <c r="FYC61" s="17">
        <f t="shared" si="100"/>
        <v>0</v>
      </c>
      <c r="FYD61" s="17">
        <f t="shared" si="100"/>
        <v>0</v>
      </c>
      <c r="FYE61" s="17">
        <f t="shared" si="100"/>
        <v>0</v>
      </c>
      <c r="FYF61" s="17">
        <f t="shared" si="100"/>
        <v>0</v>
      </c>
      <c r="FYG61" s="17">
        <f t="shared" si="100"/>
        <v>0</v>
      </c>
      <c r="FYH61" s="17">
        <f t="shared" si="100"/>
        <v>0</v>
      </c>
      <c r="FYI61" s="17">
        <f t="shared" si="100"/>
        <v>0</v>
      </c>
      <c r="FYJ61" s="17">
        <f t="shared" si="100"/>
        <v>0</v>
      </c>
      <c r="FYK61" s="17">
        <f t="shared" si="100"/>
        <v>0</v>
      </c>
      <c r="FYL61" s="17">
        <f t="shared" si="100"/>
        <v>0</v>
      </c>
      <c r="FYM61" s="17">
        <f t="shared" si="100"/>
        <v>0</v>
      </c>
      <c r="FYN61" s="17">
        <f t="shared" si="100"/>
        <v>0</v>
      </c>
      <c r="FYO61" s="17">
        <f t="shared" si="100"/>
        <v>0</v>
      </c>
      <c r="FYP61" s="17">
        <f t="shared" si="100"/>
        <v>0</v>
      </c>
      <c r="FYQ61" s="17">
        <f t="shared" si="100"/>
        <v>0</v>
      </c>
      <c r="FYR61" s="17">
        <f t="shared" si="100"/>
        <v>0</v>
      </c>
      <c r="FYS61" s="17">
        <f t="shared" si="100"/>
        <v>0</v>
      </c>
      <c r="FYT61" s="17">
        <f t="shared" si="100"/>
        <v>0</v>
      </c>
      <c r="FYU61" s="17">
        <f t="shared" si="100"/>
        <v>0</v>
      </c>
      <c r="FYV61" s="17">
        <f t="shared" si="100"/>
        <v>0</v>
      </c>
      <c r="FYW61" s="17">
        <f t="shared" si="100"/>
        <v>0</v>
      </c>
      <c r="FYX61" s="17">
        <f t="shared" si="100"/>
        <v>0</v>
      </c>
      <c r="FYY61" s="17">
        <f t="shared" si="100"/>
        <v>0</v>
      </c>
      <c r="FYZ61" s="17">
        <f t="shared" si="100"/>
        <v>0</v>
      </c>
      <c r="FZA61" s="17">
        <f t="shared" si="100"/>
        <v>0</v>
      </c>
      <c r="FZB61" s="17">
        <f t="shared" si="100"/>
        <v>0</v>
      </c>
      <c r="FZC61" s="17">
        <f t="shared" si="100"/>
        <v>0</v>
      </c>
      <c r="FZD61" s="17">
        <f t="shared" si="100"/>
        <v>0</v>
      </c>
      <c r="FZE61" s="17">
        <f t="shared" si="100"/>
        <v>0</v>
      </c>
      <c r="FZF61" s="17">
        <f t="shared" si="100"/>
        <v>0</v>
      </c>
      <c r="FZG61" s="17">
        <f t="shared" si="100"/>
        <v>0</v>
      </c>
      <c r="FZH61" s="17">
        <f t="shared" si="100"/>
        <v>0</v>
      </c>
      <c r="FZI61" s="17">
        <f t="shared" si="100"/>
        <v>0</v>
      </c>
      <c r="FZJ61" s="17">
        <f t="shared" si="100"/>
        <v>0</v>
      </c>
      <c r="FZK61" s="17">
        <f t="shared" si="100"/>
        <v>0</v>
      </c>
      <c r="FZL61" s="17">
        <f t="shared" si="100"/>
        <v>0</v>
      </c>
      <c r="FZM61" s="17">
        <f t="shared" si="100"/>
        <v>0</v>
      </c>
      <c r="FZN61" s="17">
        <f t="shared" si="100"/>
        <v>0</v>
      </c>
      <c r="FZO61" s="17">
        <f t="shared" si="100"/>
        <v>0</v>
      </c>
      <c r="FZP61" s="17">
        <f t="shared" si="100"/>
        <v>0</v>
      </c>
      <c r="FZQ61" s="17">
        <f t="shared" si="100"/>
        <v>0</v>
      </c>
      <c r="FZR61" s="17">
        <f t="shared" si="100"/>
        <v>0</v>
      </c>
      <c r="FZS61" s="17">
        <f t="shared" si="100"/>
        <v>0</v>
      </c>
      <c r="FZT61" s="17">
        <f t="shared" ref="FZT61:GCE61" si="101">+FZT47*FZT$21/$C$41</f>
        <v>0</v>
      </c>
      <c r="FZU61" s="17">
        <f t="shared" si="101"/>
        <v>0</v>
      </c>
      <c r="FZV61" s="17">
        <f t="shared" si="101"/>
        <v>0</v>
      </c>
      <c r="FZW61" s="17">
        <f t="shared" si="101"/>
        <v>0</v>
      </c>
      <c r="FZX61" s="17">
        <f t="shared" si="101"/>
        <v>0</v>
      </c>
      <c r="FZY61" s="17">
        <f t="shared" si="101"/>
        <v>0</v>
      </c>
      <c r="FZZ61" s="17">
        <f t="shared" si="101"/>
        <v>0</v>
      </c>
      <c r="GAA61" s="17">
        <f t="shared" si="101"/>
        <v>0</v>
      </c>
      <c r="GAB61" s="17">
        <f t="shared" si="101"/>
        <v>0</v>
      </c>
      <c r="GAC61" s="17">
        <f t="shared" si="101"/>
        <v>0</v>
      </c>
      <c r="GAD61" s="17">
        <f t="shared" si="101"/>
        <v>0</v>
      </c>
      <c r="GAE61" s="17">
        <f t="shared" si="101"/>
        <v>0</v>
      </c>
      <c r="GAF61" s="17">
        <f t="shared" si="101"/>
        <v>0</v>
      </c>
      <c r="GAG61" s="17">
        <f t="shared" si="101"/>
        <v>0</v>
      </c>
      <c r="GAH61" s="17">
        <f t="shared" si="101"/>
        <v>0</v>
      </c>
      <c r="GAI61" s="17">
        <f t="shared" si="101"/>
        <v>0</v>
      </c>
      <c r="GAJ61" s="17">
        <f t="shared" si="101"/>
        <v>0</v>
      </c>
      <c r="GAK61" s="17">
        <f t="shared" si="101"/>
        <v>0</v>
      </c>
      <c r="GAL61" s="17">
        <f t="shared" si="101"/>
        <v>0</v>
      </c>
      <c r="GAM61" s="17">
        <f t="shared" si="101"/>
        <v>0</v>
      </c>
      <c r="GAN61" s="17">
        <f t="shared" si="101"/>
        <v>0</v>
      </c>
      <c r="GAO61" s="17">
        <f t="shared" si="101"/>
        <v>0</v>
      </c>
      <c r="GAP61" s="17">
        <f t="shared" si="101"/>
        <v>0</v>
      </c>
      <c r="GAQ61" s="17">
        <f t="shared" si="101"/>
        <v>0</v>
      </c>
      <c r="GAR61" s="17">
        <f t="shared" si="101"/>
        <v>0</v>
      </c>
      <c r="GAS61" s="17">
        <f t="shared" si="101"/>
        <v>0</v>
      </c>
      <c r="GAT61" s="17">
        <f t="shared" si="101"/>
        <v>0</v>
      </c>
      <c r="GAU61" s="17">
        <f t="shared" si="101"/>
        <v>0</v>
      </c>
      <c r="GAV61" s="17">
        <f t="shared" si="101"/>
        <v>0</v>
      </c>
      <c r="GAW61" s="17">
        <f t="shared" si="101"/>
        <v>0</v>
      </c>
      <c r="GAX61" s="17">
        <f t="shared" si="101"/>
        <v>0</v>
      </c>
      <c r="GAY61" s="17">
        <f t="shared" si="101"/>
        <v>0</v>
      </c>
      <c r="GAZ61" s="17">
        <f t="shared" si="101"/>
        <v>0</v>
      </c>
      <c r="GBA61" s="17">
        <f t="shared" si="101"/>
        <v>0</v>
      </c>
      <c r="GBB61" s="17">
        <f t="shared" si="101"/>
        <v>0</v>
      </c>
      <c r="GBC61" s="17">
        <f t="shared" si="101"/>
        <v>0</v>
      </c>
      <c r="GBD61" s="17">
        <f t="shared" si="101"/>
        <v>0</v>
      </c>
      <c r="GBE61" s="17">
        <f t="shared" si="101"/>
        <v>0</v>
      </c>
      <c r="GBF61" s="17">
        <f t="shared" si="101"/>
        <v>0</v>
      </c>
      <c r="GBG61" s="17">
        <f t="shared" si="101"/>
        <v>0</v>
      </c>
      <c r="GBH61" s="17">
        <f t="shared" si="101"/>
        <v>0</v>
      </c>
      <c r="GBI61" s="17">
        <f t="shared" si="101"/>
        <v>0</v>
      </c>
      <c r="GBJ61" s="17">
        <f t="shared" si="101"/>
        <v>0</v>
      </c>
      <c r="GBK61" s="17">
        <f t="shared" si="101"/>
        <v>0</v>
      </c>
      <c r="GBL61" s="17">
        <f t="shared" si="101"/>
        <v>0</v>
      </c>
      <c r="GBM61" s="17">
        <f t="shared" si="101"/>
        <v>0</v>
      </c>
      <c r="GBN61" s="17">
        <f t="shared" si="101"/>
        <v>0</v>
      </c>
      <c r="GBO61" s="17">
        <f t="shared" si="101"/>
        <v>0</v>
      </c>
      <c r="GBP61" s="17">
        <f t="shared" si="101"/>
        <v>0</v>
      </c>
      <c r="GBQ61" s="17">
        <f t="shared" si="101"/>
        <v>0</v>
      </c>
      <c r="GBR61" s="17">
        <f t="shared" si="101"/>
        <v>0</v>
      </c>
      <c r="GBS61" s="17">
        <f t="shared" si="101"/>
        <v>0</v>
      </c>
      <c r="GBT61" s="17">
        <f t="shared" si="101"/>
        <v>0</v>
      </c>
      <c r="GBU61" s="17">
        <f t="shared" si="101"/>
        <v>0</v>
      </c>
      <c r="GBV61" s="17">
        <f t="shared" si="101"/>
        <v>0</v>
      </c>
      <c r="GBW61" s="17">
        <f t="shared" si="101"/>
        <v>0</v>
      </c>
      <c r="GBX61" s="17">
        <f t="shared" si="101"/>
        <v>0</v>
      </c>
      <c r="GBY61" s="17">
        <f t="shared" si="101"/>
        <v>0</v>
      </c>
      <c r="GBZ61" s="17">
        <f t="shared" si="101"/>
        <v>0</v>
      </c>
      <c r="GCA61" s="17">
        <f t="shared" si="101"/>
        <v>0</v>
      </c>
      <c r="GCB61" s="17">
        <f t="shared" si="101"/>
        <v>0</v>
      </c>
      <c r="GCC61" s="17">
        <f t="shared" si="101"/>
        <v>0</v>
      </c>
      <c r="GCD61" s="17">
        <f t="shared" si="101"/>
        <v>0</v>
      </c>
      <c r="GCE61" s="17">
        <f t="shared" si="101"/>
        <v>0</v>
      </c>
      <c r="GCF61" s="17">
        <f t="shared" ref="GCF61:GEQ61" si="102">+GCF47*GCF$21/$C$41</f>
        <v>0</v>
      </c>
      <c r="GCG61" s="17">
        <f t="shared" si="102"/>
        <v>0</v>
      </c>
      <c r="GCH61" s="17">
        <f t="shared" si="102"/>
        <v>0</v>
      </c>
      <c r="GCI61" s="17">
        <f t="shared" si="102"/>
        <v>0</v>
      </c>
      <c r="GCJ61" s="17">
        <f t="shared" si="102"/>
        <v>0</v>
      </c>
      <c r="GCK61" s="17">
        <f t="shared" si="102"/>
        <v>0</v>
      </c>
      <c r="GCL61" s="17">
        <f t="shared" si="102"/>
        <v>0</v>
      </c>
      <c r="GCM61" s="17">
        <f t="shared" si="102"/>
        <v>0</v>
      </c>
      <c r="GCN61" s="17">
        <f t="shared" si="102"/>
        <v>0</v>
      </c>
      <c r="GCO61" s="17">
        <f t="shared" si="102"/>
        <v>0</v>
      </c>
      <c r="GCP61" s="17">
        <f t="shared" si="102"/>
        <v>0</v>
      </c>
      <c r="GCQ61" s="17">
        <f t="shared" si="102"/>
        <v>0</v>
      </c>
      <c r="GCR61" s="17">
        <f t="shared" si="102"/>
        <v>0</v>
      </c>
      <c r="GCS61" s="17">
        <f t="shared" si="102"/>
        <v>0</v>
      </c>
      <c r="GCT61" s="17">
        <f t="shared" si="102"/>
        <v>0</v>
      </c>
      <c r="GCU61" s="17">
        <f t="shared" si="102"/>
        <v>0</v>
      </c>
      <c r="GCV61" s="17">
        <f t="shared" si="102"/>
        <v>0</v>
      </c>
      <c r="GCW61" s="17">
        <f t="shared" si="102"/>
        <v>0</v>
      </c>
      <c r="GCX61" s="17">
        <f t="shared" si="102"/>
        <v>0</v>
      </c>
      <c r="GCY61" s="17">
        <f t="shared" si="102"/>
        <v>0</v>
      </c>
      <c r="GCZ61" s="17">
        <f t="shared" si="102"/>
        <v>0</v>
      </c>
      <c r="GDA61" s="17">
        <f t="shared" si="102"/>
        <v>0</v>
      </c>
      <c r="GDB61" s="17">
        <f t="shared" si="102"/>
        <v>0</v>
      </c>
      <c r="GDC61" s="17">
        <f t="shared" si="102"/>
        <v>0</v>
      </c>
      <c r="GDD61" s="17">
        <f t="shared" si="102"/>
        <v>0</v>
      </c>
      <c r="GDE61" s="17">
        <f t="shared" si="102"/>
        <v>0</v>
      </c>
      <c r="GDF61" s="17">
        <f t="shared" si="102"/>
        <v>0</v>
      </c>
      <c r="GDG61" s="17">
        <f t="shared" si="102"/>
        <v>0</v>
      </c>
      <c r="GDH61" s="17">
        <f t="shared" si="102"/>
        <v>0</v>
      </c>
      <c r="GDI61" s="17">
        <f t="shared" si="102"/>
        <v>0</v>
      </c>
      <c r="GDJ61" s="17">
        <f t="shared" si="102"/>
        <v>0</v>
      </c>
      <c r="GDK61" s="17">
        <f t="shared" si="102"/>
        <v>0</v>
      </c>
      <c r="GDL61" s="17">
        <f t="shared" si="102"/>
        <v>0</v>
      </c>
      <c r="GDM61" s="17">
        <f t="shared" si="102"/>
        <v>0</v>
      </c>
      <c r="GDN61" s="17">
        <f t="shared" si="102"/>
        <v>0</v>
      </c>
      <c r="GDO61" s="17">
        <f t="shared" si="102"/>
        <v>0</v>
      </c>
      <c r="GDP61" s="17">
        <f t="shared" si="102"/>
        <v>0</v>
      </c>
      <c r="GDQ61" s="17">
        <f t="shared" si="102"/>
        <v>0</v>
      </c>
      <c r="GDR61" s="17">
        <f t="shared" si="102"/>
        <v>0</v>
      </c>
      <c r="GDS61" s="17">
        <f t="shared" si="102"/>
        <v>0</v>
      </c>
      <c r="GDT61" s="17">
        <f t="shared" si="102"/>
        <v>0</v>
      </c>
      <c r="GDU61" s="17">
        <f t="shared" si="102"/>
        <v>0</v>
      </c>
      <c r="GDV61" s="17">
        <f t="shared" si="102"/>
        <v>0</v>
      </c>
      <c r="GDW61" s="17">
        <f t="shared" si="102"/>
        <v>0</v>
      </c>
      <c r="GDX61" s="17">
        <f t="shared" si="102"/>
        <v>0</v>
      </c>
      <c r="GDY61" s="17">
        <f t="shared" si="102"/>
        <v>0</v>
      </c>
      <c r="GDZ61" s="17">
        <f t="shared" si="102"/>
        <v>0</v>
      </c>
      <c r="GEA61" s="17">
        <f t="shared" si="102"/>
        <v>0</v>
      </c>
      <c r="GEB61" s="17">
        <f t="shared" si="102"/>
        <v>0</v>
      </c>
      <c r="GEC61" s="17">
        <f t="shared" si="102"/>
        <v>0</v>
      </c>
      <c r="GED61" s="17">
        <f t="shared" si="102"/>
        <v>0</v>
      </c>
      <c r="GEE61" s="17">
        <f t="shared" si="102"/>
        <v>0</v>
      </c>
      <c r="GEF61" s="17">
        <f t="shared" si="102"/>
        <v>0</v>
      </c>
      <c r="GEG61" s="17">
        <f t="shared" si="102"/>
        <v>0</v>
      </c>
      <c r="GEH61" s="17">
        <f t="shared" si="102"/>
        <v>0</v>
      </c>
      <c r="GEI61" s="17">
        <f t="shared" si="102"/>
        <v>0</v>
      </c>
      <c r="GEJ61" s="17">
        <f t="shared" si="102"/>
        <v>0</v>
      </c>
      <c r="GEK61" s="17">
        <f t="shared" si="102"/>
        <v>0</v>
      </c>
      <c r="GEL61" s="17">
        <f t="shared" si="102"/>
        <v>0</v>
      </c>
      <c r="GEM61" s="17">
        <f t="shared" si="102"/>
        <v>0</v>
      </c>
      <c r="GEN61" s="17">
        <f t="shared" si="102"/>
        <v>0</v>
      </c>
      <c r="GEO61" s="17">
        <f t="shared" si="102"/>
        <v>0</v>
      </c>
      <c r="GEP61" s="17">
        <f t="shared" si="102"/>
        <v>0</v>
      </c>
      <c r="GEQ61" s="17">
        <f t="shared" si="102"/>
        <v>0</v>
      </c>
      <c r="GER61" s="17">
        <f t="shared" ref="GER61:GHC61" si="103">+GER47*GER$21/$C$41</f>
        <v>0</v>
      </c>
      <c r="GES61" s="17">
        <f t="shared" si="103"/>
        <v>0</v>
      </c>
      <c r="GET61" s="17">
        <f t="shared" si="103"/>
        <v>0</v>
      </c>
      <c r="GEU61" s="17">
        <f t="shared" si="103"/>
        <v>0</v>
      </c>
      <c r="GEV61" s="17">
        <f t="shared" si="103"/>
        <v>0</v>
      </c>
      <c r="GEW61" s="17">
        <f t="shared" si="103"/>
        <v>0</v>
      </c>
      <c r="GEX61" s="17">
        <f t="shared" si="103"/>
        <v>0</v>
      </c>
      <c r="GEY61" s="17">
        <f t="shared" si="103"/>
        <v>0</v>
      </c>
      <c r="GEZ61" s="17">
        <f t="shared" si="103"/>
        <v>0</v>
      </c>
      <c r="GFA61" s="17">
        <f t="shared" si="103"/>
        <v>0</v>
      </c>
      <c r="GFB61" s="17">
        <f t="shared" si="103"/>
        <v>0</v>
      </c>
      <c r="GFC61" s="17">
        <f t="shared" si="103"/>
        <v>0</v>
      </c>
      <c r="GFD61" s="17">
        <f t="shared" si="103"/>
        <v>0</v>
      </c>
      <c r="GFE61" s="17">
        <f t="shared" si="103"/>
        <v>0</v>
      </c>
      <c r="GFF61" s="17">
        <f t="shared" si="103"/>
        <v>0</v>
      </c>
      <c r="GFG61" s="17">
        <f t="shared" si="103"/>
        <v>0</v>
      </c>
      <c r="GFH61" s="17">
        <f t="shared" si="103"/>
        <v>0</v>
      </c>
      <c r="GFI61" s="17">
        <f t="shared" si="103"/>
        <v>0</v>
      </c>
      <c r="GFJ61" s="17">
        <f t="shared" si="103"/>
        <v>0</v>
      </c>
      <c r="GFK61" s="17">
        <f t="shared" si="103"/>
        <v>0</v>
      </c>
      <c r="GFL61" s="17">
        <f t="shared" si="103"/>
        <v>0</v>
      </c>
      <c r="GFM61" s="17">
        <f t="shared" si="103"/>
        <v>0</v>
      </c>
      <c r="GFN61" s="17">
        <f t="shared" si="103"/>
        <v>0</v>
      </c>
      <c r="GFO61" s="17">
        <f t="shared" si="103"/>
        <v>0</v>
      </c>
      <c r="GFP61" s="17">
        <f t="shared" si="103"/>
        <v>0</v>
      </c>
      <c r="GFQ61" s="17">
        <f t="shared" si="103"/>
        <v>0</v>
      </c>
      <c r="GFR61" s="17">
        <f t="shared" si="103"/>
        <v>0</v>
      </c>
      <c r="GFS61" s="17">
        <f t="shared" si="103"/>
        <v>0</v>
      </c>
      <c r="GFT61" s="17">
        <f t="shared" si="103"/>
        <v>0</v>
      </c>
      <c r="GFU61" s="17">
        <f t="shared" si="103"/>
        <v>0</v>
      </c>
      <c r="GFV61" s="17">
        <f t="shared" si="103"/>
        <v>0</v>
      </c>
      <c r="GFW61" s="17">
        <f t="shared" si="103"/>
        <v>0</v>
      </c>
      <c r="GFX61" s="17">
        <f t="shared" si="103"/>
        <v>0</v>
      </c>
      <c r="GFY61" s="17">
        <f t="shared" si="103"/>
        <v>0</v>
      </c>
      <c r="GFZ61" s="17">
        <f t="shared" si="103"/>
        <v>0</v>
      </c>
      <c r="GGA61" s="17">
        <f t="shared" si="103"/>
        <v>0</v>
      </c>
      <c r="GGB61" s="17">
        <f t="shared" si="103"/>
        <v>0</v>
      </c>
      <c r="GGC61" s="17">
        <f t="shared" si="103"/>
        <v>0</v>
      </c>
      <c r="GGD61" s="17">
        <f t="shared" si="103"/>
        <v>0</v>
      </c>
      <c r="GGE61" s="17">
        <f t="shared" si="103"/>
        <v>0</v>
      </c>
      <c r="GGF61" s="17">
        <f t="shared" si="103"/>
        <v>0</v>
      </c>
      <c r="GGG61" s="17">
        <f t="shared" si="103"/>
        <v>0</v>
      </c>
      <c r="GGH61" s="17">
        <f t="shared" si="103"/>
        <v>0</v>
      </c>
      <c r="GGI61" s="17">
        <f t="shared" si="103"/>
        <v>0</v>
      </c>
      <c r="GGJ61" s="17">
        <f t="shared" si="103"/>
        <v>0</v>
      </c>
      <c r="GGK61" s="17">
        <f t="shared" si="103"/>
        <v>0</v>
      </c>
      <c r="GGL61" s="17">
        <f t="shared" si="103"/>
        <v>0</v>
      </c>
      <c r="GGM61" s="17">
        <f t="shared" si="103"/>
        <v>0</v>
      </c>
      <c r="GGN61" s="17">
        <f t="shared" si="103"/>
        <v>0</v>
      </c>
      <c r="GGO61" s="17">
        <f t="shared" si="103"/>
        <v>0</v>
      </c>
      <c r="GGP61" s="17">
        <f t="shared" si="103"/>
        <v>0</v>
      </c>
      <c r="GGQ61" s="17">
        <f t="shared" si="103"/>
        <v>0</v>
      </c>
      <c r="GGR61" s="17">
        <f t="shared" si="103"/>
        <v>0</v>
      </c>
      <c r="GGS61" s="17">
        <f t="shared" si="103"/>
        <v>0</v>
      </c>
      <c r="GGT61" s="17">
        <f t="shared" si="103"/>
        <v>0</v>
      </c>
      <c r="GGU61" s="17">
        <f t="shared" si="103"/>
        <v>0</v>
      </c>
      <c r="GGV61" s="17">
        <f t="shared" si="103"/>
        <v>0</v>
      </c>
      <c r="GGW61" s="17">
        <f t="shared" si="103"/>
        <v>0</v>
      </c>
      <c r="GGX61" s="17">
        <f t="shared" si="103"/>
        <v>0</v>
      </c>
      <c r="GGY61" s="17">
        <f t="shared" si="103"/>
        <v>0</v>
      </c>
      <c r="GGZ61" s="17">
        <f t="shared" si="103"/>
        <v>0</v>
      </c>
      <c r="GHA61" s="17">
        <f t="shared" si="103"/>
        <v>0</v>
      </c>
      <c r="GHB61" s="17">
        <f t="shared" si="103"/>
        <v>0</v>
      </c>
      <c r="GHC61" s="17">
        <f t="shared" si="103"/>
        <v>0</v>
      </c>
      <c r="GHD61" s="17">
        <f t="shared" ref="GHD61:GJO61" si="104">+GHD47*GHD$21/$C$41</f>
        <v>0</v>
      </c>
      <c r="GHE61" s="17">
        <f t="shared" si="104"/>
        <v>0</v>
      </c>
      <c r="GHF61" s="17">
        <f t="shared" si="104"/>
        <v>0</v>
      </c>
      <c r="GHG61" s="17">
        <f t="shared" si="104"/>
        <v>0</v>
      </c>
      <c r="GHH61" s="17">
        <f t="shared" si="104"/>
        <v>0</v>
      </c>
      <c r="GHI61" s="17">
        <f t="shared" si="104"/>
        <v>0</v>
      </c>
      <c r="GHJ61" s="17">
        <f t="shared" si="104"/>
        <v>0</v>
      </c>
      <c r="GHK61" s="17">
        <f t="shared" si="104"/>
        <v>0</v>
      </c>
      <c r="GHL61" s="17">
        <f t="shared" si="104"/>
        <v>0</v>
      </c>
      <c r="GHM61" s="17">
        <f t="shared" si="104"/>
        <v>0</v>
      </c>
      <c r="GHN61" s="17">
        <f t="shared" si="104"/>
        <v>0</v>
      </c>
      <c r="GHO61" s="17">
        <f t="shared" si="104"/>
        <v>0</v>
      </c>
      <c r="GHP61" s="17">
        <f t="shared" si="104"/>
        <v>0</v>
      </c>
      <c r="GHQ61" s="17">
        <f t="shared" si="104"/>
        <v>0</v>
      </c>
      <c r="GHR61" s="17">
        <f t="shared" si="104"/>
        <v>0</v>
      </c>
      <c r="GHS61" s="17">
        <f t="shared" si="104"/>
        <v>0</v>
      </c>
      <c r="GHT61" s="17">
        <f t="shared" si="104"/>
        <v>0</v>
      </c>
      <c r="GHU61" s="17">
        <f t="shared" si="104"/>
        <v>0</v>
      </c>
      <c r="GHV61" s="17">
        <f t="shared" si="104"/>
        <v>0</v>
      </c>
      <c r="GHW61" s="17">
        <f t="shared" si="104"/>
        <v>0</v>
      </c>
      <c r="GHX61" s="17">
        <f t="shared" si="104"/>
        <v>0</v>
      </c>
      <c r="GHY61" s="17">
        <f t="shared" si="104"/>
        <v>0</v>
      </c>
      <c r="GHZ61" s="17">
        <f t="shared" si="104"/>
        <v>0</v>
      </c>
      <c r="GIA61" s="17">
        <f t="shared" si="104"/>
        <v>0</v>
      </c>
      <c r="GIB61" s="17">
        <f t="shared" si="104"/>
        <v>0</v>
      </c>
      <c r="GIC61" s="17">
        <f t="shared" si="104"/>
        <v>0</v>
      </c>
      <c r="GID61" s="17">
        <f t="shared" si="104"/>
        <v>0</v>
      </c>
      <c r="GIE61" s="17">
        <f t="shared" si="104"/>
        <v>0</v>
      </c>
      <c r="GIF61" s="17">
        <f t="shared" si="104"/>
        <v>0</v>
      </c>
      <c r="GIG61" s="17">
        <f t="shared" si="104"/>
        <v>0</v>
      </c>
      <c r="GIH61" s="17">
        <f t="shared" si="104"/>
        <v>0</v>
      </c>
      <c r="GII61" s="17">
        <f t="shared" si="104"/>
        <v>0</v>
      </c>
      <c r="GIJ61" s="17">
        <f t="shared" si="104"/>
        <v>0</v>
      </c>
      <c r="GIK61" s="17">
        <f t="shared" si="104"/>
        <v>0</v>
      </c>
      <c r="GIL61" s="17">
        <f t="shared" si="104"/>
        <v>0</v>
      </c>
      <c r="GIM61" s="17">
        <f t="shared" si="104"/>
        <v>0</v>
      </c>
      <c r="GIN61" s="17">
        <f t="shared" si="104"/>
        <v>0</v>
      </c>
      <c r="GIO61" s="17">
        <f t="shared" si="104"/>
        <v>0</v>
      </c>
      <c r="GIP61" s="17">
        <f t="shared" si="104"/>
        <v>0</v>
      </c>
      <c r="GIQ61" s="17">
        <f t="shared" si="104"/>
        <v>0</v>
      </c>
      <c r="GIR61" s="17">
        <f t="shared" si="104"/>
        <v>0</v>
      </c>
      <c r="GIS61" s="17">
        <f t="shared" si="104"/>
        <v>0</v>
      </c>
      <c r="GIT61" s="17">
        <f t="shared" si="104"/>
        <v>0</v>
      </c>
      <c r="GIU61" s="17">
        <f t="shared" si="104"/>
        <v>0</v>
      </c>
      <c r="GIV61" s="17">
        <f t="shared" si="104"/>
        <v>0</v>
      </c>
      <c r="GIW61" s="17">
        <f t="shared" si="104"/>
        <v>0</v>
      </c>
      <c r="GIX61" s="17">
        <f t="shared" si="104"/>
        <v>0</v>
      </c>
      <c r="GIY61" s="17">
        <f t="shared" si="104"/>
        <v>0</v>
      </c>
      <c r="GIZ61" s="17">
        <f t="shared" si="104"/>
        <v>0</v>
      </c>
      <c r="GJA61" s="17">
        <f t="shared" si="104"/>
        <v>0</v>
      </c>
      <c r="GJB61" s="17">
        <f t="shared" si="104"/>
        <v>0</v>
      </c>
      <c r="GJC61" s="17">
        <f t="shared" si="104"/>
        <v>0</v>
      </c>
      <c r="GJD61" s="17">
        <f t="shared" si="104"/>
        <v>0</v>
      </c>
      <c r="GJE61" s="17">
        <f t="shared" si="104"/>
        <v>0</v>
      </c>
      <c r="GJF61" s="17">
        <f t="shared" si="104"/>
        <v>0</v>
      </c>
      <c r="GJG61" s="17">
        <f t="shared" si="104"/>
        <v>0</v>
      </c>
      <c r="GJH61" s="17">
        <f t="shared" si="104"/>
        <v>0</v>
      </c>
      <c r="GJI61" s="17">
        <f t="shared" si="104"/>
        <v>0</v>
      </c>
      <c r="GJJ61" s="17">
        <f t="shared" si="104"/>
        <v>0</v>
      </c>
      <c r="GJK61" s="17">
        <f t="shared" si="104"/>
        <v>0</v>
      </c>
      <c r="GJL61" s="17">
        <f t="shared" si="104"/>
        <v>0</v>
      </c>
      <c r="GJM61" s="17">
        <f t="shared" si="104"/>
        <v>0</v>
      </c>
      <c r="GJN61" s="17">
        <f t="shared" si="104"/>
        <v>0</v>
      </c>
      <c r="GJO61" s="17">
        <f t="shared" si="104"/>
        <v>0</v>
      </c>
      <c r="GJP61" s="17">
        <f t="shared" ref="GJP61:GMA61" si="105">+GJP47*GJP$21/$C$41</f>
        <v>0</v>
      </c>
      <c r="GJQ61" s="17">
        <f t="shared" si="105"/>
        <v>0</v>
      </c>
      <c r="GJR61" s="17">
        <f t="shared" si="105"/>
        <v>0</v>
      </c>
      <c r="GJS61" s="17">
        <f t="shared" si="105"/>
        <v>0</v>
      </c>
      <c r="GJT61" s="17">
        <f t="shared" si="105"/>
        <v>0</v>
      </c>
      <c r="GJU61" s="17">
        <f t="shared" si="105"/>
        <v>0</v>
      </c>
      <c r="GJV61" s="17">
        <f t="shared" si="105"/>
        <v>0</v>
      </c>
      <c r="GJW61" s="17">
        <f t="shared" si="105"/>
        <v>0</v>
      </c>
      <c r="GJX61" s="17">
        <f t="shared" si="105"/>
        <v>0</v>
      </c>
      <c r="GJY61" s="17">
        <f t="shared" si="105"/>
        <v>0</v>
      </c>
      <c r="GJZ61" s="17">
        <f t="shared" si="105"/>
        <v>0</v>
      </c>
      <c r="GKA61" s="17">
        <f t="shared" si="105"/>
        <v>0</v>
      </c>
      <c r="GKB61" s="17">
        <f t="shared" si="105"/>
        <v>0</v>
      </c>
      <c r="GKC61" s="17">
        <f t="shared" si="105"/>
        <v>0</v>
      </c>
      <c r="GKD61" s="17">
        <f t="shared" si="105"/>
        <v>0</v>
      </c>
      <c r="GKE61" s="17">
        <f t="shared" si="105"/>
        <v>0</v>
      </c>
      <c r="GKF61" s="17">
        <f t="shared" si="105"/>
        <v>0</v>
      </c>
      <c r="GKG61" s="17">
        <f t="shared" si="105"/>
        <v>0</v>
      </c>
      <c r="GKH61" s="17">
        <f t="shared" si="105"/>
        <v>0</v>
      </c>
      <c r="GKI61" s="17">
        <f t="shared" si="105"/>
        <v>0</v>
      </c>
      <c r="GKJ61" s="17">
        <f t="shared" si="105"/>
        <v>0</v>
      </c>
      <c r="GKK61" s="17">
        <f t="shared" si="105"/>
        <v>0</v>
      </c>
      <c r="GKL61" s="17">
        <f t="shared" si="105"/>
        <v>0</v>
      </c>
      <c r="GKM61" s="17">
        <f t="shared" si="105"/>
        <v>0</v>
      </c>
      <c r="GKN61" s="17">
        <f t="shared" si="105"/>
        <v>0</v>
      </c>
      <c r="GKO61" s="17">
        <f t="shared" si="105"/>
        <v>0</v>
      </c>
      <c r="GKP61" s="17">
        <f t="shared" si="105"/>
        <v>0</v>
      </c>
      <c r="GKQ61" s="17">
        <f t="shared" si="105"/>
        <v>0</v>
      </c>
      <c r="GKR61" s="17">
        <f t="shared" si="105"/>
        <v>0</v>
      </c>
      <c r="GKS61" s="17">
        <f t="shared" si="105"/>
        <v>0</v>
      </c>
      <c r="GKT61" s="17">
        <f t="shared" si="105"/>
        <v>0</v>
      </c>
      <c r="GKU61" s="17">
        <f t="shared" si="105"/>
        <v>0</v>
      </c>
      <c r="GKV61" s="17">
        <f t="shared" si="105"/>
        <v>0</v>
      </c>
      <c r="GKW61" s="17">
        <f t="shared" si="105"/>
        <v>0</v>
      </c>
      <c r="GKX61" s="17">
        <f t="shared" si="105"/>
        <v>0</v>
      </c>
      <c r="GKY61" s="17">
        <f t="shared" si="105"/>
        <v>0</v>
      </c>
      <c r="GKZ61" s="17">
        <f t="shared" si="105"/>
        <v>0</v>
      </c>
      <c r="GLA61" s="17">
        <f t="shared" si="105"/>
        <v>0</v>
      </c>
      <c r="GLB61" s="17">
        <f t="shared" si="105"/>
        <v>0</v>
      </c>
      <c r="GLC61" s="17">
        <f t="shared" si="105"/>
        <v>0</v>
      </c>
      <c r="GLD61" s="17">
        <f t="shared" si="105"/>
        <v>0</v>
      </c>
      <c r="GLE61" s="17">
        <f t="shared" si="105"/>
        <v>0</v>
      </c>
      <c r="GLF61" s="17">
        <f t="shared" si="105"/>
        <v>0</v>
      </c>
      <c r="GLG61" s="17">
        <f t="shared" si="105"/>
        <v>0</v>
      </c>
      <c r="GLH61" s="17">
        <f t="shared" si="105"/>
        <v>0</v>
      </c>
      <c r="GLI61" s="17">
        <f t="shared" si="105"/>
        <v>0</v>
      </c>
      <c r="GLJ61" s="17">
        <f t="shared" si="105"/>
        <v>0</v>
      </c>
      <c r="GLK61" s="17">
        <f t="shared" si="105"/>
        <v>0</v>
      </c>
      <c r="GLL61" s="17">
        <f t="shared" si="105"/>
        <v>0</v>
      </c>
      <c r="GLM61" s="17">
        <f t="shared" si="105"/>
        <v>0</v>
      </c>
      <c r="GLN61" s="17">
        <f t="shared" si="105"/>
        <v>0</v>
      </c>
      <c r="GLO61" s="17">
        <f t="shared" si="105"/>
        <v>0</v>
      </c>
      <c r="GLP61" s="17">
        <f t="shared" si="105"/>
        <v>0</v>
      </c>
      <c r="GLQ61" s="17">
        <f t="shared" si="105"/>
        <v>0</v>
      </c>
      <c r="GLR61" s="17">
        <f t="shared" si="105"/>
        <v>0</v>
      </c>
      <c r="GLS61" s="17">
        <f t="shared" si="105"/>
        <v>0</v>
      </c>
      <c r="GLT61" s="17">
        <f t="shared" si="105"/>
        <v>0</v>
      </c>
      <c r="GLU61" s="17">
        <f t="shared" si="105"/>
        <v>0</v>
      </c>
      <c r="GLV61" s="17">
        <f t="shared" si="105"/>
        <v>0</v>
      </c>
      <c r="GLW61" s="17">
        <f t="shared" si="105"/>
        <v>0</v>
      </c>
      <c r="GLX61" s="17">
        <f t="shared" si="105"/>
        <v>0</v>
      </c>
      <c r="GLY61" s="17">
        <f t="shared" si="105"/>
        <v>0</v>
      </c>
      <c r="GLZ61" s="17">
        <f t="shared" si="105"/>
        <v>0</v>
      </c>
      <c r="GMA61" s="17">
        <f t="shared" si="105"/>
        <v>0</v>
      </c>
      <c r="GMB61" s="17">
        <f t="shared" ref="GMB61:GOM61" si="106">+GMB47*GMB$21/$C$41</f>
        <v>0</v>
      </c>
      <c r="GMC61" s="17">
        <f t="shared" si="106"/>
        <v>0</v>
      </c>
      <c r="GMD61" s="17">
        <f t="shared" si="106"/>
        <v>0</v>
      </c>
      <c r="GME61" s="17">
        <f t="shared" si="106"/>
        <v>0</v>
      </c>
      <c r="GMF61" s="17">
        <f t="shared" si="106"/>
        <v>0</v>
      </c>
      <c r="GMG61" s="17">
        <f t="shared" si="106"/>
        <v>0</v>
      </c>
      <c r="GMH61" s="17">
        <f t="shared" si="106"/>
        <v>0</v>
      </c>
      <c r="GMI61" s="17">
        <f t="shared" si="106"/>
        <v>0</v>
      </c>
      <c r="GMJ61" s="17">
        <f t="shared" si="106"/>
        <v>0</v>
      </c>
      <c r="GMK61" s="17">
        <f t="shared" si="106"/>
        <v>0</v>
      </c>
      <c r="GML61" s="17">
        <f t="shared" si="106"/>
        <v>0</v>
      </c>
      <c r="GMM61" s="17">
        <f t="shared" si="106"/>
        <v>0</v>
      </c>
      <c r="GMN61" s="17">
        <f t="shared" si="106"/>
        <v>0</v>
      </c>
      <c r="GMO61" s="17">
        <f t="shared" si="106"/>
        <v>0</v>
      </c>
      <c r="GMP61" s="17">
        <f t="shared" si="106"/>
        <v>0</v>
      </c>
      <c r="GMQ61" s="17">
        <f t="shared" si="106"/>
        <v>0</v>
      </c>
      <c r="GMR61" s="17">
        <f t="shared" si="106"/>
        <v>0</v>
      </c>
      <c r="GMS61" s="17">
        <f t="shared" si="106"/>
        <v>0</v>
      </c>
      <c r="GMT61" s="17">
        <f t="shared" si="106"/>
        <v>0</v>
      </c>
      <c r="GMU61" s="17">
        <f t="shared" si="106"/>
        <v>0</v>
      </c>
      <c r="GMV61" s="17">
        <f t="shared" si="106"/>
        <v>0</v>
      </c>
      <c r="GMW61" s="17">
        <f t="shared" si="106"/>
        <v>0</v>
      </c>
      <c r="GMX61" s="17">
        <f t="shared" si="106"/>
        <v>0</v>
      </c>
      <c r="GMY61" s="17">
        <f t="shared" si="106"/>
        <v>0</v>
      </c>
      <c r="GMZ61" s="17">
        <f t="shared" si="106"/>
        <v>0</v>
      </c>
      <c r="GNA61" s="17">
        <f t="shared" si="106"/>
        <v>0</v>
      </c>
      <c r="GNB61" s="17">
        <f t="shared" si="106"/>
        <v>0</v>
      </c>
      <c r="GNC61" s="17">
        <f t="shared" si="106"/>
        <v>0</v>
      </c>
      <c r="GND61" s="17">
        <f t="shared" si="106"/>
        <v>0</v>
      </c>
      <c r="GNE61" s="17">
        <f t="shared" si="106"/>
        <v>0</v>
      </c>
      <c r="GNF61" s="17">
        <f t="shared" si="106"/>
        <v>0</v>
      </c>
      <c r="GNG61" s="17">
        <f t="shared" si="106"/>
        <v>0</v>
      </c>
      <c r="GNH61" s="17">
        <f t="shared" si="106"/>
        <v>0</v>
      </c>
      <c r="GNI61" s="17">
        <f t="shared" si="106"/>
        <v>0</v>
      </c>
      <c r="GNJ61" s="17">
        <f t="shared" si="106"/>
        <v>0</v>
      </c>
      <c r="GNK61" s="17">
        <f t="shared" si="106"/>
        <v>0</v>
      </c>
      <c r="GNL61" s="17">
        <f t="shared" si="106"/>
        <v>0</v>
      </c>
      <c r="GNM61" s="17">
        <f t="shared" si="106"/>
        <v>0</v>
      </c>
      <c r="GNN61" s="17">
        <f t="shared" si="106"/>
        <v>0</v>
      </c>
      <c r="GNO61" s="17">
        <f t="shared" si="106"/>
        <v>0</v>
      </c>
      <c r="GNP61" s="17">
        <f t="shared" si="106"/>
        <v>0</v>
      </c>
      <c r="GNQ61" s="17">
        <f t="shared" si="106"/>
        <v>0</v>
      </c>
      <c r="GNR61" s="17">
        <f t="shared" si="106"/>
        <v>0</v>
      </c>
      <c r="GNS61" s="17">
        <f t="shared" si="106"/>
        <v>0</v>
      </c>
      <c r="GNT61" s="17">
        <f t="shared" si="106"/>
        <v>0</v>
      </c>
      <c r="GNU61" s="17">
        <f t="shared" si="106"/>
        <v>0</v>
      </c>
      <c r="GNV61" s="17">
        <f t="shared" si="106"/>
        <v>0</v>
      </c>
      <c r="GNW61" s="17">
        <f t="shared" si="106"/>
        <v>0</v>
      </c>
      <c r="GNX61" s="17">
        <f t="shared" si="106"/>
        <v>0</v>
      </c>
      <c r="GNY61" s="17">
        <f t="shared" si="106"/>
        <v>0</v>
      </c>
      <c r="GNZ61" s="17">
        <f t="shared" si="106"/>
        <v>0</v>
      </c>
      <c r="GOA61" s="17">
        <f t="shared" si="106"/>
        <v>0</v>
      </c>
      <c r="GOB61" s="17">
        <f t="shared" si="106"/>
        <v>0</v>
      </c>
      <c r="GOC61" s="17">
        <f t="shared" si="106"/>
        <v>0</v>
      </c>
      <c r="GOD61" s="17">
        <f t="shared" si="106"/>
        <v>0</v>
      </c>
      <c r="GOE61" s="17">
        <f t="shared" si="106"/>
        <v>0</v>
      </c>
      <c r="GOF61" s="17">
        <f t="shared" si="106"/>
        <v>0</v>
      </c>
      <c r="GOG61" s="17">
        <f t="shared" si="106"/>
        <v>0</v>
      </c>
      <c r="GOH61" s="17">
        <f t="shared" si="106"/>
        <v>0</v>
      </c>
      <c r="GOI61" s="17">
        <f t="shared" si="106"/>
        <v>0</v>
      </c>
      <c r="GOJ61" s="17">
        <f t="shared" si="106"/>
        <v>0</v>
      </c>
      <c r="GOK61" s="17">
        <f t="shared" si="106"/>
        <v>0</v>
      </c>
      <c r="GOL61" s="17">
        <f t="shared" si="106"/>
        <v>0</v>
      </c>
      <c r="GOM61" s="17">
        <f t="shared" si="106"/>
        <v>0</v>
      </c>
      <c r="GON61" s="17">
        <f t="shared" ref="GON61:GQY61" si="107">+GON47*GON$21/$C$41</f>
        <v>0</v>
      </c>
      <c r="GOO61" s="17">
        <f t="shared" si="107"/>
        <v>0</v>
      </c>
      <c r="GOP61" s="17">
        <f t="shared" si="107"/>
        <v>0</v>
      </c>
      <c r="GOQ61" s="17">
        <f t="shared" si="107"/>
        <v>0</v>
      </c>
      <c r="GOR61" s="17">
        <f t="shared" si="107"/>
        <v>0</v>
      </c>
      <c r="GOS61" s="17">
        <f t="shared" si="107"/>
        <v>0</v>
      </c>
      <c r="GOT61" s="17">
        <f t="shared" si="107"/>
        <v>0</v>
      </c>
      <c r="GOU61" s="17">
        <f t="shared" si="107"/>
        <v>0</v>
      </c>
      <c r="GOV61" s="17">
        <f t="shared" si="107"/>
        <v>0</v>
      </c>
      <c r="GOW61" s="17">
        <f t="shared" si="107"/>
        <v>0</v>
      </c>
      <c r="GOX61" s="17">
        <f t="shared" si="107"/>
        <v>0</v>
      </c>
      <c r="GOY61" s="17">
        <f t="shared" si="107"/>
        <v>0</v>
      </c>
      <c r="GOZ61" s="17">
        <f t="shared" si="107"/>
        <v>0</v>
      </c>
      <c r="GPA61" s="17">
        <f t="shared" si="107"/>
        <v>0</v>
      </c>
      <c r="GPB61" s="17">
        <f t="shared" si="107"/>
        <v>0</v>
      </c>
      <c r="GPC61" s="17">
        <f t="shared" si="107"/>
        <v>0</v>
      </c>
      <c r="GPD61" s="17">
        <f t="shared" si="107"/>
        <v>0</v>
      </c>
      <c r="GPE61" s="17">
        <f t="shared" si="107"/>
        <v>0</v>
      </c>
      <c r="GPF61" s="17">
        <f t="shared" si="107"/>
        <v>0</v>
      </c>
      <c r="GPG61" s="17">
        <f t="shared" si="107"/>
        <v>0</v>
      </c>
      <c r="GPH61" s="17">
        <f t="shared" si="107"/>
        <v>0</v>
      </c>
      <c r="GPI61" s="17">
        <f t="shared" si="107"/>
        <v>0</v>
      </c>
      <c r="GPJ61" s="17">
        <f t="shared" si="107"/>
        <v>0</v>
      </c>
      <c r="GPK61" s="17">
        <f t="shared" si="107"/>
        <v>0</v>
      </c>
      <c r="GPL61" s="17">
        <f t="shared" si="107"/>
        <v>0</v>
      </c>
      <c r="GPM61" s="17">
        <f t="shared" si="107"/>
        <v>0</v>
      </c>
      <c r="GPN61" s="17">
        <f t="shared" si="107"/>
        <v>0</v>
      </c>
      <c r="GPO61" s="17">
        <f t="shared" si="107"/>
        <v>0</v>
      </c>
      <c r="GPP61" s="17">
        <f t="shared" si="107"/>
        <v>0</v>
      </c>
      <c r="GPQ61" s="17">
        <f t="shared" si="107"/>
        <v>0</v>
      </c>
      <c r="GPR61" s="17">
        <f t="shared" si="107"/>
        <v>0</v>
      </c>
      <c r="GPS61" s="17">
        <f t="shared" si="107"/>
        <v>0</v>
      </c>
      <c r="GPT61" s="17">
        <f t="shared" si="107"/>
        <v>0</v>
      </c>
      <c r="GPU61" s="17">
        <f t="shared" si="107"/>
        <v>0</v>
      </c>
      <c r="GPV61" s="17">
        <f t="shared" si="107"/>
        <v>0</v>
      </c>
      <c r="GPW61" s="17">
        <f t="shared" si="107"/>
        <v>0</v>
      </c>
      <c r="GPX61" s="17">
        <f t="shared" si="107"/>
        <v>0</v>
      </c>
      <c r="GPY61" s="17">
        <f t="shared" si="107"/>
        <v>0</v>
      </c>
      <c r="GPZ61" s="17">
        <f t="shared" si="107"/>
        <v>0</v>
      </c>
      <c r="GQA61" s="17">
        <f t="shared" si="107"/>
        <v>0</v>
      </c>
      <c r="GQB61" s="17">
        <f t="shared" si="107"/>
        <v>0</v>
      </c>
      <c r="GQC61" s="17">
        <f t="shared" si="107"/>
        <v>0</v>
      </c>
      <c r="GQD61" s="17">
        <f t="shared" si="107"/>
        <v>0</v>
      </c>
      <c r="GQE61" s="17">
        <f t="shared" si="107"/>
        <v>0</v>
      </c>
      <c r="GQF61" s="17">
        <f t="shared" si="107"/>
        <v>0</v>
      </c>
      <c r="GQG61" s="17">
        <f t="shared" si="107"/>
        <v>0</v>
      </c>
      <c r="GQH61" s="17">
        <f t="shared" si="107"/>
        <v>0</v>
      </c>
      <c r="GQI61" s="17">
        <f t="shared" si="107"/>
        <v>0</v>
      </c>
      <c r="GQJ61" s="17">
        <f t="shared" si="107"/>
        <v>0</v>
      </c>
      <c r="GQK61" s="17">
        <f t="shared" si="107"/>
        <v>0</v>
      </c>
      <c r="GQL61" s="17">
        <f t="shared" si="107"/>
        <v>0</v>
      </c>
      <c r="GQM61" s="17">
        <f t="shared" si="107"/>
        <v>0</v>
      </c>
      <c r="GQN61" s="17">
        <f t="shared" si="107"/>
        <v>0</v>
      </c>
      <c r="GQO61" s="17">
        <f t="shared" si="107"/>
        <v>0</v>
      </c>
      <c r="GQP61" s="17">
        <f t="shared" si="107"/>
        <v>0</v>
      </c>
      <c r="GQQ61" s="17">
        <f t="shared" si="107"/>
        <v>0</v>
      </c>
      <c r="GQR61" s="17">
        <f t="shared" si="107"/>
        <v>0</v>
      </c>
      <c r="GQS61" s="17">
        <f t="shared" si="107"/>
        <v>0</v>
      </c>
      <c r="GQT61" s="17">
        <f t="shared" si="107"/>
        <v>0</v>
      </c>
      <c r="GQU61" s="17">
        <f t="shared" si="107"/>
        <v>0</v>
      </c>
      <c r="GQV61" s="17">
        <f t="shared" si="107"/>
        <v>0</v>
      </c>
      <c r="GQW61" s="17">
        <f t="shared" si="107"/>
        <v>0</v>
      </c>
      <c r="GQX61" s="17">
        <f t="shared" si="107"/>
        <v>0</v>
      </c>
      <c r="GQY61" s="17">
        <f t="shared" si="107"/>
        <v>0</v>
      </c>
      <c r="GQZ61" s="17">
        <f t="shared" ref="GQZ61:GTK61" si="108">+GQZ47*GQZ$21/$C$41</f>
        <v>0</v>
      </c>
      <c r="GRA61" s="17">
        <f t="shared" si="108"/>
        <v>0</v>
      </c>
      <c r="GRB61" s="17">
        <f t="shared" si="108"/>
        <v>0</v>
      </c>
      <c r="GRC61" s="17">
        <f t="shared" si="108"/>
        <v>0</v>
      </c>
      <c r="GRD61" s="17">
        <f t="shared" si="108"/>
        <v>0</v>
      </c>
      <c r="GRE61" s="17">
        <f t="shared" si="108"/>
        <v>0</v>
      </c>
      <c r="GRF61" s="17">
        <f t="shared" si="108"/>
        <v>0</v>
      </c>
      <c r="GRG61" s="17">
        <f t="shared" si="108"/>
        <v>0</v>
      </c>
      <c r="GRH61" s="17">
        <f t="shared" si="108"/>
        <v>0</v>
      </c>
      <c r="GRI61" s="17">
        <f t="shared" si="108"/>
        <v>0</v>
      </c>
      <c r="GRJ61" s="17">
        <f t="shared" si="108"/>
        <v>0</v>
      </c>
      <c r="GRK61" s="17">
        <f t="shared" si="108"/>
        <v>0</v>
      </c>
      <c r="GRL61" s="17">
        <f t="shared" si="108"/>
        <v>0</v>
      </c>
      <c r="GRM61" s="17">
        <f t="shared" si="108"/>
        <v>0</v>
      </c>
      <c r="GRN61" s="17">
        <f t="shared" si="108"/>
        <v>0</v>
      </c>
      <c r="GRO61" s="17">
        <f t="shared" si="108"/>
        <v>0</v>
      </c>
      <c r="GRP61" s="17">
        <f t="shared" si="108"/>
        <v>0</v>
      </c>
      <c r="GRQ61" s="17">
        <f t="shared" si="108"/>
        <v>0</v>
      </c>
      <c r="GRR61" s="17">
        <f t="shared" si="108"/>
        <v>0</v>
      </c>
      <c r="GRS61" s="17">
        <f t="shared" si="108"/>
        <v>0</v>
      </c>
      <c r="GRT61" s="17">
        <f t="shared" si="108"/>
        <v>0</v>
      </c>
      <c r="GRU61" s="17">
        <f t="shared" si="108"/>
        <v>0</v>
      </c>
      <c r="GRV61" s="17">
        <f t="shared" si="108"/>
        <v>0</v>
      </c>
      <c r="GRW61" s="17">
        <f t="shared" si="108"/>
        <v>0</v>
      </c>
      <c r="GRX61" s="17">
        <f t="shared" si="108"/>
        <v>0</v>
      </c>
      <c r="GRY61" s="17">
        <f t="shared" si="108"/>
        <v>0</v>
      </c>
      <c r="GRZ61" s="17">
        <f t="shared" si="108"/>
        <v>0</v>
      </c>
      <c r="GSA61" s="17">
        <f t="shared" si="108"/>
        <v>0</v>
      </c>
      <c r="GSB61" s="17">
        <f t="shared" si="108"/>
        <v>0</v>
      </c>
      <c r="GSC61" s="17">
        <f t="shared" si="108"/>
        <v>0</v>
      </c>
      <c r="GSD61" s="17">
        <f t="shared" si="108"/>
        <v>0</v>
      </c>
      <c r="GSE61" s="17">
        <f t="shared" si="108"/>
        <v>0</v>
      </c>
      <c r="GSF61" s="17">
        <f t="shared" si="108"/>
        <v>0</v>
      </c>
      <c r="GSG61" s="17">
        <f t="shared" si="108"/>
        <v>0</v>
      </c>
      <c r="GSH61" s="17">
        <f t="shared" si="108"/>
        <v>0</v>
      </c>
      <c r="GSI61" s="17">
        <f t="shared" si="108"/>
        <v>0</v>
      </c>
      <c r="GSJ61" s="17">
        <f t="shared" si="108"/>
        <v>0</v>
      </c>
      <c r="GSK61" s="17">
        <f t="shared" si="108"/>
        <v>0</v>
      </c>
      <c r="GSL61" s="17">
        <f t="shared" si="108"/>
        <v>0</v>
      </c>
      <c r="GSM61" s="17">
        <f t="shared" si="108"/>
        <v>0</v>
      </c>
      <c r="GSN61" s="17">
        <f t="shared" si="108"/>
        <v>0</v>
      </c>
      <c r="GSO61" s="17">
        <f t="shared" si="108"/>
        <v>0</v>
      </c>
      <c r="GSP61" s="17">
        <f t="shared" si="108"/>
        <v>0</v>
      </c>
      <c r="GSQ61" s="17">
        <f t="shared" si="108"/>
        <v>0</v>
      </c>
      <c r="GSR61" s="17">
        <f t="shared" si="108"/>
        <v>0</v>
      </c>
      <c r="GSS61" s="17">
        <f t="shared" si="108"/>
        <v>0</v>
      </c>
      <c r="GST61" s="17">
        <f t="shared" si="108"/>
        <v>0</v>
      </c>
      <c r="GSU61" s="17">
        <f t="shared" si="108"/>
        <v>0</v>
      </c>
      <c r="GSV61" s="17">
        <f t="shared" si="108"/>
        <v>0</v>
      </c>
      <c r="GSW61" s="17">
        <f t="shared" si="108"/>
        <v>0</v>
      </c>
      <c r="GSX61" s="17">
        <f t="shared" si="108"/>
        <v>0</v>
      </c>
      <c r="GSY61" s="17">
        <f t="shared" si="108"/>
        <v>0</v>
      </c>
      <c r="GSZ61" s="17">
        <f t="shared" si="108"/>
        <v>0</v>
      </c>
      <c r="GTA61" s="17">
        <f t="shared" si="108"/>
        <v>0</v>
      </c>
      <c r="GTB61" s="17">
        <f t="shared" si="108"/>
        <v>0</v>
      </c>
      <c r="GTC61" s="17">
        <f t="shared" si="108"/>
        <v>0</v>
      </c>
      <c r="GTD61" s="17">
        <f t="shared" si="108"/>
        <v>0</v>
      </c>
      <c r="GTE61" s="17">
        <f t="shared" si="108"/>
        <v>0</v>
      </c>
      <c r="GTF61" s="17">
        <f t="shared" si="108"/>
        <v>0</v>
      </c>
      <c r="GTG61" s="17">
        <f t="shared" si="108"/>
        <v>0</v>
      </c>
      <c r="GTH61" s="17">
        <f t="shared" si="108"/>
        <v>0</v>
      </c>
      <c r="GTI61" s="17">
        <f t="shared" si="108"/>
        <v>0</v>
      </c>
      <c r="GTJ61" s="17">
        <f t="shared" si="108"/>
        <v>0</v>
      </c>
      <c r="GTK61" s="17">
        <f t="shared" si="108"/>
        <v>0</v>
      </c>
      <c r="GTL61" s="17">
        <f t="shared" ref="GTL61:GVW61" si="109">+GTL47*GTL$21/$C$41</f>
        <v>0</v>
      </c>
      <c r="GTM61" s="17">
        <f t="shared" si="109"/>
        <v>0</v>
      </c>
      <c r="GTN61" s="17">
        <f t="shared" si="109"/>
        <v>0</v>
      </c>
      <c r="GTO61" s="17">
        <f t="shared" si="109"/>
        <v>0</v>
      </c>
      <c r="GTP61" s="17">
        <f t="shared" si="109"/>
        <v>0</v>
      </c>
      <c r="GTQ61" s="17">
        <f t="shared" si="109"/>
        <v>0</v>
      </c>
      <c r="GTR61" s="17">
        <f t="shared" si="109"/>
        <v>0</v>
      </c>
      <c r="GTS61" s="17">
        <f t="shared" si="109"/>
        <v>0</v>
      </c>
      <c r="GTT61" s="17">
        <f t="shared" si="109"/>
        <v>0</v>
      </c>
      <c r="GTU61" s="17">
        <f t="shared" si="109"/>
        <v>0</v>
      </c>
      <c r="GTV61" s="17">
        <f t="shared" si="109"/>
        <v>0</v>
      </c>
      <c r="GTW61" s="17">
        <f t="shared" si="109"/>
        <v>0</v>
      </c>
      <c r="GTX61" s="17">
        <f t="shared" si="109"/>
        <v>0</v>
      </c>
      <c r="GTY61" s="17">
        <f t="shared" si="109"/>
        <v>0</v>
      </c>
      <c r="GTZ61" s="17">
        <f t="shared" si="109"/>
        <v>0</v>
      </c>
      <c r="GUA61" s="17">
        <f t="shared" si="109"/>
        <v>0</v>
      </c>
      <c r="GUB61" s="17">
        <f t="shared" si="109"/>
        <v>0</v>
      </c>
      <c r="GUC61" s="17">
        <f t="shared" si="109"/>
        <v>0</v>
      </c>
      <c r="GUD61" s="17">
        <f t="shared" si="109"/>
        <v>0</v>
      </c>
      <c r="GUE61" s="17">
        <f t="shared" si="109"/>
        <v>0</v>
      </c>
      <c r="GUF61" s="17">
        <f t="shared" si="109"/>
        <v>0</v>
      </c>
      <c r="GUG61" s="17">
        <f t="shared" si="109"/>
        <v>0</v>
      </c>
      <c r="GUH61" s="17">
        <f t="shared" si="109"/>
        <v>0</v>
      </c>
      <c r="GUI61" s="17">
        <f t="shared" si="109"/>
        <v>0</v>
      </c>
      <c r="GUJ61" s="17">
        <f t="shared" si="109"/>
        <v>0</v>
      </c>
      <c r="GUK61" s="17">
        <f t="shared" si="109"/>
        <v>0</v>
      </c>
      <c r="GUL61" s="17">
        <f t="shared" si="109"/>
        <v>0</v>
      </c>
      <c r="GUM61" s="17">
        <f t="shared" si="109"/>
        <v>0</v>
      </c>
      <c r="GUN61" s="17">
        <f t="shared" si="109"/>
        <v>0</v>
      </c>
      <c r="GUO61" s="17">
        <f t="shared" si="109"/>
        <v>0</v>
      </c>
      <c r="GUP61" s="17">
        <f t="shared" si="109"/>
        <v>0</v>
      </c>
      <c r="GUQ61" s="17">
        <f t="shared" si="109"/>
        <v>0</v>
      </c>
      <c r="GUR61" s="17">
        <f t="shared" si="109"/>
        <v>0</v>
      </c>
      <c r="GUS61" s="17">
        <f t="shared" si="109"/>
        <v>0</v>
      </c>
      <c r="GUT61" s="17">
        <f t="shared" si="109"/>
        <v>0</v>
      </c>
      <c r="GUU61" s="17">
        <f t="shared" si="109"/>
        <v>0</v>
      </c>
      <c r="GUV61" s="17">
        <f t="shared" si="109"/>
        <v>0</v>
      </c>
      <c r="GUW61" s="17">
        <f t="shared" si="109"/>
        <v>0</v>
      </c>
      <c r="GUX61" s="17">
        <f t="shared" si="109"/>
        <v>0</v>
      </c>
      <c r="GUY61" s="17">
        <f t="shared" si="109"/>
        <v>0</v>
      </c>
      <c r="GUZ61" s="17">
        <f t="shared" si="109"/>
        <v>0</v>
      </c>
      <c r="GVA61" s="17">
        <f t="shared" si="109"/>
        <v>0</v>
      </c>
      <c r="GVB61" s="17">
        <f t="shared" si="109"/>
        <v>0</v>
      </c>
      <c r="GVC61" s="17">
        <f t="shared" si="109"/>
        <v>0</v>
      </c>
      <c r="GVD61" s="17">
        <f t="shared" si="109"/>
        <v>0</v>
      </c>
      <c r="GVE61" s="17">
        <f t="shared" si="109"/>
        <v>0</v>
      </c>
      <c r="GVF61" s="17">
        <f t="shared" si="109"/>
        <v>0</v>
      </c>
      <c r="GVG61" s="17">
        <f t="shared" si="109"/>
        <v>0</v>
      </c>
      <c r="GVH61" s="17">
        <f t="shared" si="109"/>
        <v>0</v>
      </c>
      <c r="GVI61" s="17">
        <f t="shared" si="109"/>
        <v>0</v>
      </c>
      <c r="GVJ61" s="17">
        <f t="shared" si="109"/>
        <v>0</v>
      </c>
      <c r="GVK61" s="17">
        <f t="shared" si="109"/>
        <v>0</v>
      </c>
      <c r="GVL61" s="17">
        <f t="shared" si="109"/>
        <v>0</v>
      </c>
      <c r="GVM61" s="17">
        <f t="shared" si="109"/>
        <v>0</v>
      </c>
      <c r="GVN61" s="17">
        <f t="shared" si="109"/>
        <v>0</v>
      </c>
      <c r="GVO61" s="17">
        <f t="shared" si="109"/>
        <v>0</v>
      </c>
      <c r="GVP61" s="17">
        <f t="shared" si="109"/>
        <v>0</v>
      </c>
      <c r="GVQ61" s="17">
        <f t="shared" si="109"/>
        <v>0</v>
      </c>
      <c r="GVR61" s="17">
        <f t="shared" si="109"/>
        <v>0</v>
      </c>
      <c r="GVS61" s="17">
        <f t="shared" si="109"/>
        <v>0</v>
      </c>
      <c r="GVT61" s="17">
        <f t="shared" si="109"/>
        <v>0</v>
      </c>
      <c r="GVU61" s="17">
        <f t="shared" si="109"/>
        <v>0</v>
      </c>
      <c r="GVV61" s="17">
        <f t="shared" si="109"/>
        <v>0</v>
      </c>
      <c r="GVW61" s="17">
        <f t="shared" si="109"/>
        <v>0</v>
      </c>
      <c r="GVX61" s="17">
        <f t="shared" ref="GVX61:GYI61" si="110">+GVX47*GVX$21/$C$41</f>
        <v>0</v>
      </c>
      <c r="GVY61" s="17">
        <f t="shared" si="110"/>
        <v>0</v>
      </c>
      <c r="GVZ61" s="17">
        <f t="shared" si="110"/>
        <v>0</v>
      </c>
      <c r="GWA61" s="17">
        <f t="shared" si="110"/>
        <v>0</v>
      </c>
      <c r="GWB61" s="17">
        <f t="shared" si="110"/>
        <v>0</v>
      </c>
      <c r="GWC61" s="17">
        <f t="shared" si="110"/>
        <v>0</v>
      </c>
      <c r="GWD61" s="17">
        <f t="shared" si="110"/>
        <v>0</v>
      </c>
      <c r="GWE61" s="17">
        <f t="shared" si="110"/>
        <v>0</v>
      </c>
      <c r="GWF61" s="17">
        <f t="shared" si="110"/>
        <v>0</v>
      </c>
      <c r="GWG61" s="17">
        <f t="shared" si="110"/>
        <v>0</v>
      </c>
      <c r="GWH61" s="17">
        <f t="shared" si="110"/>
        <v>0</v>
      </c>
      <c r="GWI61" s="17">
        <f t="shared" si="110"/>
        <v>0</v>
      </c>
      <c r="GWJ61" s="17">
        <f t="shared" si="110"/>
        <v>0</v>
      </c>
      <c r="GWK61" s="17">
        <f t="shared" si="110"/>
        <v>0</v>
      </c>
      <c r="GWL61" s="17">
        <f t="shared" si="110"/>
        <v>0</v>
      </c>
      <c r="GWM61" s="17">
        <f t="shared" si="110"/>
        <v>0</v>
      </c>
      <c r="GWN61" s="17">
        <f t="shared" si="110"/>
        <v>0</v>
      </c>
      <c r="GWO61" s="17">
        <f t="shared" si="110"/>
        <v>0</v>
      </c>
      <c r="GWP61" s="17">
        <f t="shared" si="110"/>
        <v>0</v>
      </c>
      <c r="GWQ61" s="17">
        <f t="shared" si="110"/>
        <v>0</v>
      </c>
      <c r="GWR61" s="17">
        <f t="shared" si="110"/>
        <v>0</v>
      </c>
      <c r="GWS61" s="17">
        <f t="shared" si="110"/>
        <v>0</v>
      </c>
      <c r="GWT61" s="17">
        <f t="shared" si="110"/>
        <v>0</v>
      </c>
      <c r="GWU61" s="17">
        <f t="shared" si="110"/>
        <v>0</v>
      </c>
      <c r="GWV61" s="17">
        <f t="shared" si="110"/>
        <v>0</v>
      </c>
      <c r="GWW61" s="17">
        <f t="shared" si="110"/>
        <v>0</v>
      </c>
      <c r="GWX61" s="17">
        <f t="shared" si="110"/>
        <v>0</v>
      </c>
      <c r="GWY61" s="17">
        <f t="shared" si="110"/>
        <v>0</v>
      </c>
      <c r="GWZ61" s="17">
        <f t="shared" si="110"/>
        <v>0</v>
      </c>
      <c r="GXA61" s="17">
        <f t="shared" si="110"/>
        <v>0</v>
      </c>
      <c r="GXB61" s="17">
        <f t="shared" si="110"/>
        <v>0</v>
      </c>
      <c r="GXC61" s="17">
        <f t="shared" si="110"/>
        <v>0</v>
      </c>
      <c r="GXD61" s="17">
        <f t="shared" si="110"/>
        <v>0</v>
      </c>
      <c r="GXE61" s="17">
        <f t="shared" si="110"/>
        <v>0</v>
      </c>
      <c r="GXF61" s="17">
        <f t="shared" si="110"/>
        <v>0</v>
      </c>
      <c r="GXG61" s="17">
        <f t="shared" si="110"/>
        <v>0</v>
      </c>
      <c r="GXH61" s="17">
        <f t="shared" si="110"/>
        <v>0</v>
      </c>
      <c r="GXI61" s="17">
        <f t="shared" si="110"/>
        <v>0</v>
      </c>
      <c r="GXJ61" s="17">
        <f t="shared" si="110"/>
        <v>0</v>
      </c>
      <c r="GXK61" s="17">
        <f t="shared" si="110"/>
        <v>0</v>
      </c>
      <c r="GXL61" s="17">
        <f t="shared" si="110"/>
        <v>0</v>
      </c>
      <c r="GXM61" s="17">
        <f t="shared" si="110"/>
        <v>0</v>
      </c>
      <c r="GXN61" s="17">
        <f t="shared" si="110"/>
        <v>0</v>
      </c>
      <c r="GXO61" s="17">
        <f t="shared" si="110"/>
        <v>0</v>
      </c>
      <c r="GXP61" s="17">
        <f t="shared" si="110"/>
        <v>0</v>
      </c>
      <c r="GXQ61" s="17">
        <f t="shared" si="110"/>
        <v>0</v>
      </c>
      <c r="GXR61" s="17">
        <f t="shared" si="110"/>
        <v>0</v>
      </c>
      <c r="GXS61" s="17">
        <f t="shared" si="110"/>
        <v>0</v>
      </c>
      <c r="GXT61" s="17">
        <f t="shared" si="110"/>
        <v>0</v>
      </c>
      <c r="GXU61" s="17">
        <f t="shared" si="110"/>
        <v>0</v>
      </c>
      <c r="GXV61" s="17">
        <f t="shared" si="110"/>
        <v>0</v>
      </c>
      <c r="GXW61" s="17">
        <f t="shared" si="110"/>
        <v>0</v>
      </c>
      <c r="GXX61" s="17">
        <f t="shared" si="110"/>
        <v>0</v>
      </c>
      <c r="GXY61" s="17">
        <f t="shared" si="110"/>
        <v>0</v>
      </c>
      <c r="GXZ61" s="17">
        <f t="shared" si="110"/>
        <v>0</v>
      </c>
      <c r="GYA61" s="17">
        <f t="shared" si="110"/>
        <v>0</v>
      </c>
      <c r="GYB61" s="17">
        <f t="shared" si="110"/>
        <v>0</v>
      </c>
      <c r="GYC61" s="17">
        <f t="shared" si="110"/>
        <v>0</v>
      </c>
      <c r="GYD61" s="17">
        <f t="shared" si="110"/>
        <v>0</v>
      </c>
      <c r="GYE61" s="17">
        <f t="shared" si="110"/>
        <v>0</v>
      </c>
      <c r="GYF61" s="17">
        <f t="shared" si="110"/>
        <v>0</v>
      </c>
      <c r="GYG61" s="17">
        <f t="shared" si="110"/>
        <v>0</v>
      </c>
      <c r="GYH61" s="17">
        <f t="shared" si="110"/>
        <v>0</v>
      </c>
      <c r="GYI61" s="17">
        <f t="shared" si="110"/>
        <v>0</v>
      </c>
      <c r="GYJ61" s="17">
        <f t="shared" ref="GYJ61:HAU61" si="111">+GYJ47*GYJ$21/$C$41</f>
        <v>0</v>
      </c>
      <c r="GYK61" s="17">
        <f t="shared" si="111"/>
        <v>0</v>
      </c>
      <c r="GYL61" s="17">
        <f t="shared" si="111"/>
        <v>0</v>
      </c>
      <c r="GYM61" s="17">
        <f t="shared" si="111"/>
        <v>0</v>
      </c>
      <c r="GYN61" s="17">
        <f t="shared" si="111"/>
        <v>0</v>
      </c>
      <c r="GYO61" s="17">
        <f t="shared" si="111"/>
        <v>0</v>
      </c>
      <c r="GYP61" s="17">
        <f t="shared" si="111"/>
        <v>0</v>
      </c>
      <c r="GYQ61" s="17">
        <f t="shared" si="111"/>
        <v>0</v>
      </c>
      <c r="GYR61" s="17">
        <f t="shared" si="111"/>
        <v>0</v>
      </c>
      <c r="GYS61" s="17">
        <f t="shared" si="111"/>
        <v>0</v>
      </c>
      <c r="GYT61" s="17">
        <f t="shared" si="111"/>
        <v>0</v>
      </c>
      <c r="GYU61" s="17">
        <f t="shared" si="111"/>
        <v>0</v>
      </c>
      <c r="GYV61" s="17">
        <f t="shared" si="111"/>
        <v>0</v>
      </c>
      <c r="GYW61" s="17">
        <f t="shared" si="111"/>
        <v>0</v>
      </c>
      <c r="GYX61" s="17">
        <f t="shared" si="111"/>
        <v>0</v>
      </c>
      <c r="GYY61" s="17">
        <f t="shared" si="111"/>
        <v>0</v>
      </c>
      <c r="GYZ61" s="17">
        <f t="shared" si="111"/>
        <v>0</v>
      </c>
      <c r="GZA61" s="17">
        <f t="shared" si="111"/>
        <v>0</v>
      </c>
      <c r="GZB61" s="17">
        <f t="shared" si="111"/>
        <v>0</v>
      </c>
      <c r="GZC61" s="17">
        <f t="shared" si="111"/>
        <v>0</v>
      </c>
      <c r="GZD61" s="17">
        <f t="shared" si="111"/>
        <v>0</v>
      </c>
      <c r="GZE61" s="17">
        <f t="shared" si="111"/>
        <v>0</v>
      </c>
      <c r="GZF61" s="17">
        <f t="shared" si="111"/>
        <v>0</v>
      </c>
      <c r="GZG61" s="17">
        <f t="shared" si="111"/>
        <v>0</v>
      </c>
      <c r="GZH61" s="17">
        <f t="shared" si="111"/>
        <v>0</v>
      </c>
      <c r="GZI61" s="17">
        <f t="shared" si="111"/>
        <v>0</v>
      </c>
      <c r="GZJ61" s="17">
        <f t="shared" si="111"/>
        <v>0</v>
      </c>
      <c r="GZK61" s="17">
        <f t="shared" si="111"/>
        <v>0</v>
      </c>
      <c r="GZL61" s="17">
        <f t="shared" si="111"/>
        <v>0</v>
      </c>
      <c r="GZM61" s="17">
        <f t="shared" si="111"/>
        <v>0</v>
      </c>
      <c r="GZN61" s="17">
        <f t="shared" si="111"/>
        <v>0</v>
      </c>
      <c r="GZO61" s="17">
        <f t="shared" si="111"/>
        <v>0</v>
      </c>
      <c r="GZP61" s="17">
        <f t="shared" si="111"/>
        <v>0</v>
      </c>
      <c r="GZQ61" s="17">
        <f t="shared" si="111"/>
        <v>0</v>
      </c>
      <c r="GZR61" s="17">
        <f t="shared" si="111"/>
        <v>0</v>
      </c>
      <c r="GZS61" s="17">
        <f t="shared" si="111"/>
        <v>0</v>
      </c>
      <c r="GZT61" s="17">
        <f t="shared" si="111"/>
        <v>0</v>
      </c>
      <c r="GZU61" s="17">
        <f t="shared" si="111"/>
        <v>0</v>
      </c>
      <c r="GZV61" s="17">
        <f t="shared" si="111"/>
        <v>0</v>
      </c>
      <c r="GZW61" s="17">
        <f t="shared" si="111"/>
        <v>0</v>
      </c>
      <c r="GZX61" s="17">
        <f t="shared" si="111"/>
        <v>0</v>
      </c>
      <c r="GZY61" s="17">
        <f t="shared" si="111"/>
        <v>0</v>
      </c>
      <c r="GZZ61" s="17">
        <f t="shared" si="111"/>
        <v>0</v>
      </c>
      <c r="HAA61" s="17">
        <f t="shared" si="111"/>
        <v>0</v>
      </c>
      <c r="HAB61" s="17">
        <f t="shared" si="111"/>
        <v>0</v>
      </c>
      <c r="HAC61" s="17">
        <f t="shared" si="111"/>
        <v>0</v>
      </c>
      <c r="HAD61" s="17">
        <f t="shared" si="111"/>
        <v>0</v>
      </c>
      <c r="HAE61" s="17">
        <f t="shared" si="111"/>
        <v>0</v>
      </c>
      <c r="HAF61" s="17">
        <f t="shared" si="111"/>
        <v>0</v>
      </c>
      <c r="HAG61" s="17">
        <f t="shared" si="111"/>
        <v>0</v>
      </c>
      <c r="HAH61" s="17">
        <f t="shared" si="111"/>
        <v>0</v>
      </c>
      <c r="HAI61" s="17">
        <f t="shared" si="111"/>
        <v>0</v>
      </c>
      <c r="HAJ61" s="17">
        <f t="shared" si="111"/>
        <v>0</v>
      </c>
      <c r="HAK61" s="17">
        <f t="shared" si="111"/>
        <v>0</v>
      </c>
      <c r="HAL61" s="17">
        <f t="shared" si="111"/>
        <v>0</v>
      </c>
      <c r="HAM61" s="17">
        <f t="shared" si="111"/>
        <v>0</v>
      </c>
      <c r="HAN61" s="17">
        <f t="shared" si="111"/>
        <v>0</v>
      </c>
      <c r="HAO61" s="17">
        <f t="shared" si="111"/>
        <v>0</v>
      </c>
      <c r="HAP61" s="17">
        <f t="shared" si="111"/>
        <v>0</v>
      </c>
      <c r="HAQ61" s="17">
        <f t="shared" si="111"/>
        <v>0</v>
      </c>
      <c r="HAR61" s="17">
        <f t="shared" si="111"/>
        <v>0</v>
      </c>
      <c r="HAS61" s="17">
        <f t="shared" si="111"/>
        <v>0</v>
      </c>
      <c r="HAT61" s="17">
        <f t="shared" si="111"/>
        <v>0</v>
      </c>
      <c r="HAU61" s="17">
        <f t="shared" si="111"/>
        <v>0</v>
      </c>
      <c r="HAV61" s="17">
        <f t="shared" ref="HAV61:HDG61" si="112">+HAV47*HAV$21/$C$41</f>
        <v>0</v>
      </c>
      <c r="HAW61" s="17">
        <f t="shared" si="112"/>
        <v>0</v>
      </c>
      <c r="HAX61" s="17">
        <f t="shared" si="112"/>
        <v>0</v>
      </c>
      <c r="HAY61" s="17">
        <f t="shared" si="112"/>
        <v>0</v>
      </c>
      <c r="HAZ61" s="17">
        <f t="shared" si="112"/>
        <v>0</v>
      </c>
      <c r="HBA61" s="17">
        <f t="shared" si="112"/>
        <v>0</v>
      </c>
      <c r="HBB61" s="17">
        <f t="shared" si="112"/>
        <v>0</v>
      </c>
      <c r="HBC61" s="17">
        <f t="shared" si="112"/>
        <v>0</v>
      </c>
      <c r="HBD61" s="17">
        <f t="shared" si="112"/>
        <v>0</v>
      </c>
      <c r="HBE61" s="17">
        <f t="shared" si="112"/>
        <v>0</v>
      </c>
      <c r="HBF61" s="17">
        <f t="shared" si="112"/>
        <v>0</v>
      </c>
      <c r="HBG61" s="17">
        <f t="shared" si="112"/>
        <v>0</v>
      </c>
      <c r="HBH61" s="17">
        <f t="shared" si="112"/>
        <v>0</v>
      </c>
      <c r="HBI61" s="17">
        <f t="shared" si="112"/>
        <v>0</v>
      </c>
      <c r="HBJ61" s="17">
        <f t="shared" si="112"/>
        <v>0</v>
      </c>
      <c r="HBK61" s="17">
        <f t="shared" si="112"/>
        <v>0</v>
      </c>
      <c r="HBL61" s="17">
        <f t="shared" si="112"/>
        <v>0</v>
      </c>
      <c r="HBM61" s="17">
        <f t="shared" si="112"/>
        <v>0</v>
      </c>
      <c r="HBN61" s="17">
        <f t="shared" si="112"/>
        <v>0</v>
      </c>
      <c r="HBO61" s="17">
        <f t="shared" si="112"/>
        <v>0</v>
      </c>
      <c r="HBP61" s="17">
        <f t="shared" si="112"/>
        <v>0</v>
      </c>
      <c r="HBQ61" s="17">
        <f t="shared" si="112"/>
        <v>0</v>
      </c>
      <c r="HBR61" s="17">
        <f t="shared" si="112"/>
        <v>0</v>
      </c>
      <c r="HBS61" s="17">
        <f t="shared" si="112"/>
        <v>0</v>
      </c>
      <c r="HBT61" s="17">
        <f t="shared" si="112"/>
        <v>0</v>
      </c>
      <c r="HBU61" s="17">
        <f t="shared" si="112"/>
        <v>0</v>
      </c>
      <c r="HBV61" s="17">
        <f t="shared" si="112"/>
        <v>0</v>
      </c>
      <c r="HBW61" s="17">
        <f t="shared" si="112"/>
        <v>0</v>
      </c>
      <c r="HBX61" s="17">
        <f t="shared" si="112"/>
        <v>0</v>
      </c>
      <c r="HBY61" s="17">
        <f t="shared" si="112"/>
        <v>0</v>
      </c>
      <c r="HBZ61" s="17">
        <f t="shared" si="112"/>
        <v>0</v>
      </c>
      <c r="HCA61" s="17">
        <f t="shared" si="112"/>
        <v>0</v>
      </c>
      <c r="HCB61" s="17">
        <f t="shared" si="112"/>
        <v>0</v>
      </c>
      <c r="HCC61" s="17">
        <f t="shared" si="112"/>
        <v>0</v>
      </c>
      <c r="HCD61" s="17">
        <f t="shared" si="112"/>
        <v>0</v>
      </c>
      <c r="HCE61" s="17">
        <f t="shared" si="112"/>
        <v>0</v>
      </c>
      <c r="HCF61" s="17">
        <f t="shared" si="112"/>
        <v>0</v>
      </c>
      <c r="HCG61" s="17">
        <f t="shared" si="112"/>
        <v>0</v>
      </c>
      <c r="HCH61" s="17">
        <f t="shared" si="112"/>
        <v>0</v>
      </c>
      <c r="HCI61" s="17">
        <f t="shared" si="112"/>
        <v>0</v>
      </c>
      <c r="HCJ61" s="17">
        <f t="shared" si="112"/>
        <v>0</v>
      </c>
      <c r="HCK61" s="17">
        <f t="shared" si="112"/>
        <v>0</v>
      </c>
      <c r="HCL61" s="17">
        <f t="shared" si="112"/>
        <v>0</v>
      </c>
      <c r="HCM61" s="17">
        <f t="shared" si="112"/>
        <v>0</v>
      </c>
      <c r="HCN61" s="17">
        <f t="shared" si="112"/>
        <v>0</v>
      </c>
      <c r="HCO61" s="17">
        <f t="shared" si="112"/>
        <v>0</v>
      </c>
      <c r="HCP61" s="17">
        <f t="shared" si="112"/>
        <v>0</v>
      </c>
      <c r="HCQ61" s="17">
        <f t="shared" si="112"/>
        <v>0</v>
      </c>
      <c r="HCR61" s="17">
        <f t="shared" si="112"/>
        <v>0</v>
      </c>
      <c r="HCS61" s="17">
        <f t="shared" si="112"/>
        <v>0</v>
      </c>
      <c r="HCT61" s="17">
        <f t="shared" si="112"/>
        <v>0</v>
      </c>
      <c r="HCU61" s="17">
        <f t="shared" si="112"/>
        <v>0</v>
      </c>
      <c r="HCV61" s="17">
        <f t="shared" si="112"/>
        <v>0</v>
      </c>
      <c r="HCW61" s="17">
        <f t="shared" si="112"/>
        <v>0</v>
      </c>
      <c r="HCX61" s="17">
        <f t="shared" si="112"/>
        <v>0</v>
      </c>
      <c r="HCY61" s="17">
        <f t="shared" si="112"/>
        <v>0</v>
      </c>
      <c r="HCZ61" s="17">
        <f t="shared" si="112"/>
        <v>0</v>
      </c>
      <c r="HDA61" s="17">
        <f t="shared" si="112"/>
        <v>0</v>
      </c>
      <c r="HDB61" s="17">
        <f t="shared" si="112"/>
        <v>0</v>
      </c>
      <c r="HDC61" s="17">
        <f t="shared" si="112"/>
        <v>0</v>
      </c>
      <c r="HDD61" s="17">
        <f t="shared" si="112"/>
        <v>0</v>
      </c>
      <c r="HDE61" s="17">
        <f t="shared" si="112"/>
        <v>0</v>
      </c>
      <c r="HDF61" s="17">
        <f t="shared" si="112"/>
        <v>0</v>
      </c>
      <c r="HDG61" s="17">
        <f t="shared" si="112"/>
        <v>0</v>
      </c>
      <c r="HDH61" s="17">
        <f t="shared" ref="HDH61:HFS61" si="113">+HDH47*HDH$21/$C$41</f>
        <v>0</v>
      </c>
      <c r="HDI61" s="17">
        <f t="shared" si="113"/>
        <v>0</v>
      </c>
      <c r="HDJ61" s="17">
        <f t="shared" si="113"/>
        <v>0</v>
      </c>
      <c r="HDK61" s="17">
        <f t="shared" si="113"/>
        <v>0</v>
      </c>
      <c r="HDL61" s="17">
        <f t="shared" si="113"/>
        <v>0</v>
      </c>
      <c r="HDM61" s="17">
        <f t="shared" si="113"/>
        <v>0</v>
      </c>
      <c r="HDN61" s="17">
        <f t="shared" si="113"/>
        <v>0</v>
      </c>
      <c r="HDO61" s="17">
        <f t="shared" si="113"/>
        <v>0</v>
      </c>
      <c r="HDP61" s="17">
        <f t="shared" si="113"/>
        <v>0</v>
      </c>
      <c r="HDQ61" s="17">
        <f t="shared" si="113"/>
        <v>0</v>
      </c>
      <c r="HDR61" s="17">
        <f t="shared" si="113"/>
        <v>0</v>
      </c>
      <c r="HDS61" s="17">
        <f t="shared" si="113"/>
        <v>0</v>
      </c>
      <c r="HDT61" s="17">
        <f t="shared" si="113"/>
        <v>0</v>
      </c>
      <c r="HDU61" s="17">
        <f t="shared" si="113"/>
        <v>0</v>
      </c>
      <c r="HDV61" s="17">
        <f t="shared" si="113"/>
        <v>0</v>
      </c>
      <c r="HDW61" s="17">
        <f t="shared" si="113"/>
        <v>0</v>
      </c>
      <c r="HDX61" s="17">
        <f t="shared" si="113"/>
        <v>0</v>
      </c>
      <c r="HDY61" s="17">
        <f t="shared" si="113"/>
        <v>0</v>
      </c>
      <c r="HDZ61" s="17">
        <f t="shared" si="113"/>
        <v>0</v>
      </c>
      <c r="HEA61" s="17">
        <f t="shared" si="113"/>
        <v>0</v>
      </c>
      <c r="HEB61" s="17">
        <f t="shared" si="113"/>
        <v>0</v>
      </c>
      <c r="HEC61" s="17">
        <f t="shared" si="113"/>
        <v>0</v>
      </c>
      <c r="HED61" s="17">
        <f t="shared" si="113"/>
        <v>0</v>
      </c>
      <c r="HEE61" s="17">
        <f t="shared" si="113"/>
        <v>0</v>
      </c>
      <c r="HEF61" s="17">
        <f t="shared" si="113"/>
        <v>0</v>
      </c>
      <c r="HEG61" s="17">
        <f t="shared" si="113"/>
        <v>0</v>
      </c>
      <c r="HEH61" s="17">
        <f t="shared" si="113"/>
        <v>0</v>
      </c>
      <c r="HEI61" s="17">
        <f t="shared" si="113"/>
        <v>0</v>
      </c>
      <c r="HEJ61" s="17">
        <f t="shared" si="113"/>
        <v>0</v>
      </c>
      <c r="HEK61" s="17">
        <f t="shared" si="113"/>
        <v>0</v>
      </c>
      <c r="HEL61" s="17">
        <f t="shared" si="113"/>
        <v>0</v>
      </c>
      <c r="HEM61" s="17">
        <f t="shared" si="113"/>
        <v>0</v>
      </c>
      <c r="HEN61" s="17">
        <f t="shared" si="113"/>
        <v>0</v>
      </c>
      <c r="HEO61" s="17">
        <f t="shared" si="113"/>
        <v>0</v>
      </c>
      <c r="HEP61" s="17">
        <f t="shared" si="113"/>
        <v>0</v>
      </c>
      <c r="HEQ61" s="17">
        <f t="shared" si="113"/>
        <v>0</v>
      </c>
      <c r="HER61" s="17">
        <f t="shared" si="113"/>
        <v>0</v>
      </c>
      <c r="HES61" s="17">
        <f t="shared" si="113"/>
        <v>0</v>
      </c>
      <c r="HET61" s="17">
        <f t="shared" si="113"/>
        <v>0</v>
      </c>
      <c r="HEU61" s="17">
        <f t="shared" si="113"/>
        <v>0</v>
      </c>
      <c r="HEV61" s="17">
        <f t="shared" si="113"/>
        <v>0</v>
      </c>
      <c r="HEW61" s="17">
        <f t="shared" si="113"/>
        <v>0</v>
      </c>
      <c r="HEX61" s="17">
        <f t="shared" si="113"/>
        <v>0</v>
      </c>
      <c r="HEY61" s="17">
        <f t="shared" si="113"/>
        <v>0</v>
      </c>
      <c r="HEZ61" s="17">
        <f t="shared" si="113"/>
        <v>0</v>
      </c>
      <c r="HFA61" s="17">
        <f t="shared" si="113"/>
        <v>0</v>
      </c>
      <c r="HFB61" s="17">
        <f t="shared" si="113"/>
        <v>0</v>
      </c>
      <c r="HFC61" s="17">
        <f t="shared" si="113"/>
        <v>0</v>
      </c>
      <c r="HFD61" s="17">
        <f t="shared" si="113"/>
        <v>0</v>
      </c>
      <c r="HFE61" s="17">
        <f t="shared" si="113"/>
        <v>0</v>
      </c>
      <c r="HFF61" s="17">
        <f t="shared" si="113"/>
        <v>0</v>
      </c>
      <c r="HFG61" s="17">
        <f t="shared" si="113"/>
        <v>0</v>
      </c>
      <c r="HFH61" s="17">
        <f t="shared" si="113"/>
        <v>0</v>
      </c>
      <c r="HFI61" s="17">
        <f t="shared" si="113"/>
        <v>0</v>
      </c>
      <c r="HFJ61" s="17">
        <f t="shared" si="113"/>
        <v>0</v>
      </c>
      <c r="HFK61" s="17">
        <f t="shared" si="113"/>
        <v>0</v>
      </c>
      <c r="HFL61" s="17">
        <f t="shared" si="113"/>
        <v>0</v>
      </c>
      <c r="HFM61" s="17">
        <f t="shared" si="113"/>
        <v>0</v>
      </c>
      <c r="HFN61" s="17">
        <f t="shared" si="113"/>
        <v>0</v>
      </c>
      <c r="HFO61" s="17">
        <f t="shared" si="113"/>
        <v>0</v>
      </c>
      <c r="HFP61" s="17">
        <f t="shared" si="113"/>
        <v>0</v>
      </c>
      <c r="HFQ61" s="17">
        <f t="shared" si="113"/>
        <v>0</v>
      </c>
      <c r="HFR61" s="17">
        <f t="shared" si="113"/>
        <v>0</v>
      </c>
      <c r="HFS61" s="17">
        <f t="shared" si="113"/>
        <v>0</v>
      </c>
      <c r="HFT61" s="17">
        <f t="shared" ref="HFT61:HIE61" si="114">+HFT47*HFT$21/$C$41</f>
        <v>0</v>
      </c>
      <c r="HFU61" s="17">
        <f t="shared" si="114"/>
        <v>0</v>
      </c>
      <c r="HFV61" s="17">
        <f t="shared" si="114"/>
        <v>0</v>
      </c>
      <c r="HFW61" s="17">
        <f t="shared" si="114"/>
        <v>0</v>
      </c>
      <c r="HFX61" s="17">
        <f t="shared" si="114"/>
        <v>0</v>
      </c>
      <c r="HFY61" s="17">
        <f t="shared" si="114"/>
        <v>0</v>
      </c>
      <c r="HFZ61" s="17">
        <f t="shared" si="114"/>
        <v>0</v>
      </c>
      <c r="HGA61" s="17">
        <f t="shared" si="114"/>
        <v>0</v>
      </c>
      <c r="HGB61" s="17">
        <f t="shared" si="114"/>
        <v>0</v>
      </c>
      <c r="HGC61" s="17">
        <f t="shared" si="114"/>
        <v>0</v>
      </c>
      <c r="HGD61" s="17">
        <f t="shared" si="114"/>
        <v>0</v>
      </c>
      <c r="HGE61" s="17">
        <f t="shared" si="114"/>
        <v>0</v>
      </c>
      <c r="HGF61" s="17">
        <f t="shared" si="114"/>
        <v>0</v>
      </c>
      <c r="HGG61" s="17">
        <f t="shared" si="114"/>
        <v>0</v>
      </c>
      <c r="HGH61" s="17">
        <f t="shared" si="114"/>
        <v>0</v>
      </c>
      <c r="HGI61" s="17">
        <f t="shared" si="114"/>
        <v>0</v>
      </c>
      <c r="HGJ61" s="17">
        <f t="shared" si="114"/>
        <v>0</v>
      </c>
      <c r="HGK61" s="17">
        <f t="shared" si="114"/>
        <v>0</v>
      </c>
      <c r="HGL61" s="17">
        <f t="shared" si="114"/>
        <v>0</v>
      </c>
      <c r="HGM61" s="17">
        <f t="shared" si="114"/>
        <v>0</v>
      </c>
      <c r="HGN61" s="17">
        <f t="shared" si="114"/>
        <v>0</v>
      </c>
      <c r="HGO61" s="17">
        <f t="shared" si="114"/>
        <v>0</v>
      </c>
      <c r="HGP61" s="17">
        <f t="shared" si="114"/>
        <v>0</v>
      </c>
      <c r="HGQ61" s="17">
        <f t="shared" si="114"/>
        <v>0</v>
      </c>
      <c r="HGR61" s="17">
        <f t="shared" si="114"/>
        <v>0</v>
      </c>
      <c r="HGS61" s="17">
        <f t="shared" si="114"/>
        <v>0</v>
      </c>
      <c r="HGT61" s="17">
        <f t="shared" si="114"/>
        <v>0</v>
      </c>
      <c r="HGU61" s="17">
        <f t="shared" si="114"/>
        <v>0</v>
      </c>
      <c r="HGV61" s="17">
        <f t="shared" si="114"/>
        <v>0</v>
      </c>
      <c r="HGW61" s="17">
        <f t="shared" si="114"/>
        <v>0</v>
      </c>
      <c r="HGX61" s="17">
        <f t="shared" si="114"/>
        <v>0</v>
      </c>
      <c r="HGY61" s="17">
        <f t="shared" si="114"/>
        <v>0</v>
      </c>
      <c r="HGZ61" s="17">
        <f t="shared" si="114"/>
        <v>0</v>
      </c>
      <c r="HHA61" s="17">
        <f t="shared" si="114"/>
        <v>0</v>
      </c>
      <c r="HHB61" s="17">
        <f t="shared" si="114"/>
        <v>0</v>
      </c>
      <c r="HHC61" s="17">
        <f t="shared" si="114"/>
        <v>0</v>
      </c>
      <c r="HHD61" s="17">
        <f t="shared" si="114"/>
        <v>0</v>
      </c>
      <c r="HHE61" s="17">
        <f t="shared" si="114"/>
        <v>0</v>
      </c>
      <c r="HHF61" s="17">
        <f t="shared" si="114"/>
        <v>0</v>
      </c>
      <c r="HHG61" s="17">
        <f t="shared" si="114"/>
        <v>0</v>
      </c>
      <c r="HHH61" s="17">
        <f t="shared" si="114"/>
        <v>0</v>
      </c>
      <c r="HHI61" s="17">
        <f t="shared" si="114"/>
        <v>0</v>
      </c>
      <c r="HHJ61" s="17">
        <f t="shared" si="114"/>
        <v>0</v>
      </c>
      <c r="HHK61" s="17">
        <f t="shared" si="114"/>
        <v>0</v>
      </c>
      <c r="HHL61" s="17">
        <f t="shared" si="114"/>
        <v>0</v>
      </c>
      <c r="HHM61" s="17">
        <f t="shared" si="114"/>
        <v>0</v>
      </c>
      <c r="HHN61" s="17">
        <f t="shared" si="114"/>
        <v>0</v>
      </c>
      <c r="HHO61" s="17">
        <f t="shared" si="114"/>
        <v>0</v>
      </c>
      <c r="HHP61" s="17">
        <f t="shared" si="114"/>
        <v>0</v>
      </c>
      <c r="HHQ61" s="17">
        <f t="shared" si="114"/>
        <v>0</v>
      </c>
      <c r="HHR61" s="17">
        <f t="shared" si="114"/>
        <v>0</v>
      </c>
      <c r="HHS61" s="17">
        <f t="shared" si="114"/>
        <v>0</v>
      </c>
      <c r="HHT61" s="17">
        <f t="shared" si="114"/>
        <v>0</v>
      </c>
      <c r="HHU61" s="17">
        <f t="shared" si="114"/>
        <v>0</v>
      </c>
      <c r="HHV61" s="17">
        <f t="shared" si="114"/>
        <v>0</v>
      </c>
      <c r="HHW61" s="17">
        <f t="shared" si="114"/>
        <v>0</v>
      </c>
      <c r="HHX61" s="17">
        <f t="shared" si="114"/>
        <v>0</v>
      </c>
      <c r="HHY61" s="17">
        <f t="shared" si="114"/>
        <v>0</v>
      </c>
      <c r="HHZ61" s="17">
        <f t="shared" si="114"/>
        <v>0</v>
      </c>
      <c r="HIA61" s="17">
        <f t="shared" si="114"/>
        <v>0</v>
      </c>
      <c r="HIB61" s="17">
        <f t="shared" si="114"/>
        <v>0</v>
      </c>
      <c r="HIC61" s="17">
        <f t="shared" si="114"/>
        <v>0</v>
      </c>
      <c r="HID61" s="17">
        <f t="shared" si="114"/>
        <v>0</v>
      </c>
      <c r="HIE61" s="17">
        <f t="shared" si="114"/>
        <v>0</v>
      </c>
      <c r="HIF61" s="17">
        <f t="shared" ref="HIF61:HKQ61" si="115">+HIF47*HIF$21/$C$41</f>
        <v>0</v>
      </c>
      <c r="HIG61" s="17">
        <f t="shared" si="115"/>
        <v>0</v>
      </c>
      <c r="HIH61" s="17">
        <f t="shared" si="115"/>
        <v>0</v>
      </c>
      <c r="HII61" s="17">
        <f t="shared" si="115"/>
        <v>0</v>
      </c>
      <c r="HIJ61" s="17">
        <f t="shared" si="115"/>
        <v>0</v>
      </c>
      <c r="HIK61" s="17">
        <f t="shared" si="115"/>
        <v>0</v>
      </c>
      <c r="HIL61" s="17">
        <f t="shared" si="115"/>
        <v>0</v>
      </c>
      <c r="HIM61" s="17">
        <f t="shared" si="115"/>
        <v>0</v>
      </c>
      <c r="HIN61" s="17">
        <f t="shared" si="115"/>
        <v>0</v>
      </c>
      <c r="HIO61" s="17">
        <f t="shared" si="115"/>
        <v>0</v>
      </c>
      <c r="HIP61" s="17">
        <f t="shared" si="115"/>
        <v>0</v>
      </c>
      <c r="HIQ61" s="17">
        <f t="shared" si="115"/>
        <v>0</v>
      </c>
      <c r="HIR61" s="17">
        <f t="shared" si="115"/>
        <v>0</v>
      </c>
      <c r="HIS61" s="17">
        <f t="shared" si="115"/>
        <v>0</v>
      </c>
      <c r="HIT61" s="17">
        <f t="shared" si="115"/>
        <v>0</v>
      </c>
      <c r="HIU61" s="17">
        <f t="shared" si="115"/>
        <v>0</v>
      </c>
      <c r="HIV61" s="17">
        <f t="shared" si="115"/>
        <v>0</v>
      </c>
      <c r="HIW61" s="17">
        <f t="shared" si="115"/>
        <v>0</v>
      </c>
      <c r="HIX61" s="17">
        <f t="shared" si="115"/>
        <v>0</v>
      </c>
      <c r="HIY61" s="17">
        <f t="shared" si="115"/>
        <v>0</v>
      </c>
      <c r="HIZ61" s="17">
        <f t="shared" si="115"/>
        <v>0</v>
      </c>
      <c r="HJA61" s="17">
        <f t="shared" si="115"/>
        <v>0</v>
      </c>
      <c r="HJB61" s="17">
        <f t="shared" si="115"/>
        <v>0</v>
      </c>
      <c r="HJC61" s="17">
        <f t="shared" si="115"/>
        <v>0</v>
      </c>
      <c r="HJD61" s="17">
        <f t="shared" si="115"/>
        <v>0</v>
      </c>
      <c r="HJE61" s="17">
        <f t="shared" si="115"/>
        <v>0</v>
      </c>
      <c r="HJF61" s="17">
        <f t="shared" si="115"/>
        <v>0</v>
      </c>
      <c r="HJG61" s="17">
        <f t="shared" si="115"/>
        <v>0</v>
      </c>
      <c r="HJH61" s="17">
        <f t="shared" si="115"/>
        <v>0</v>
      </c>
      <c r="HJI61" s="17">
        <f t="shared" si="115"/>
        <v>0</v>
      </c>
      <c r="HJJ61" s="17">
        <f t="shared" si="115"/>
        <v>0</v>
      </c>
      <c r="HJK61" s="17">
        <f t="shared" si="115"/>
        <v>0</v>
      </c>
      <c r="HJL61" s="17">
        <f t="shared" si="115"/>
        <v>0</v>
      </c>
      <c r="HJM61" s="17">
        <f t="shared" si="115"/>
        <v>0</v>
      </c>
      <c r="HJN61" s="17">
        <f t="shared" si="115"/>
        <v>0</v>
      </c>
      <c r="HJO61" s="17">
        <f t="shared" si="115"/>
        <v>0</v>
      </c>
      <c r="HJP61" s="17">
        <f t="shared" si="115"/>
        <v>0</v>
      </c>
      <c r="HJQ61" s="17">
        <f t="shared" si="115"/>
        <v>0</v>
      </c>
      <c r="HJR61" s="17">
        <f t="shared" si="115"/>
        <v>0</v>
      </c>
      <c r="HJS61" s="17">
        <f t="shared" si="115"/>
        <v>0</v>
      </c>
      <c r="HJT61" s="17">
        <f t="shared" si="115"/>
        <v>0</v>
      </c>
      <c r="HJU61" s="17">
        <f t="shared" si="115"/>
        <v>0</v>
      </c>
      <c r="HJV61" s="17">
        <f t="shared" si="115"/>
        <v>0</v>
      </c>
      <c r="HJW61" s="17">
        <f t="shared" si="115"/>
        <v>0</v>
      </c>
      <c r="HJX61" s="17">
        <f t="shared" si="115"/>
        <v>0</v>
      </c>
      <c r="HJY61" s="17">
        <f t="shared" si="115"/>
        <v>0</v>
      </c>
      <c r="HJZ61" s="17">
        <f t="shared" si="115"/>
        <v>0</v>
      </c>
      <c r="HKA61" s="17">
        <f t="shared" si="115"/>
        <v>0</v>
      </c>
      <c r="HKB61" s="17">
        <f t="shared" si="115"/>
        <v>0</v>
      </c>
      <c r="HKC61" s="17">
        <f t="shared" si="115"/>
        <v>0</v>
      </c>
      <c r="HKD61" s="17">
        <f t="shared" si="115"/>
        <v>0</v>
      </c>
      <c r="HKE61" s="17">
        <f t="shared" si="115"/>
        <v>0</v>
      </c>
      <c r="HKF61" s="17">
        <f t="shared" si="115"/>
        <v>0</v>
      </c>
      <c r="HKG61" s="17">
        <f t="shared" si="115"/>
        <v>0</v>
      </c>
      <c r="HKH61" s="17">
        <f t="shared" si="115"/>
        <v>0</v>
      </c>
      <c r="HKI61" s="17">
        <f t="shared" si="115"/>
        <v>0</v>
      </c>
      <c r="HKJ61" s="17">
        <f t="shared" si="115"/>
        <v>0</v>
      </c>
      <c r="HKK61" s="17">
        <f t="shared" si="115"/>
        <v>0</v>
      </c>
      <c r="HKL61" s="17">
        <f t="shared" si="115"/>
        <v>0</v>
      </c>
      <c r="HKM61" s="17">
        <f t="shared" si="115"/>
        <v>0</v>
      </c>
      <c r="HKN61" s="17">
        <f t="shared" si="115"/>
        <v>0</v>
      </c>
      <c r="HKO61" s="17">
        <f t="shared" si="115"/>
        <v>0</v>
      </c>
      <c r="HKP61" s="17">
        <f t="shared" si="115"/>
        <v>0</v>
      </c>
      <c r="HKQ61" s="17">
        <f t="shared" si="115"/>
        <v>0</v>
      </c>
      <c r="HKR61" s="17">
        <f t="shared" ref="HKR61:HNC61" si="116">+HKR47*HKR$21/$C$41</f>
        <v>0</v>
      </c>
      <c r="HKS61" s="17">
        <f t="shared" si="116"/>
        <v>0</v>
      </c>
      <c r="HKT61" s="17">
        <f t="shared" si="116"/>
        <v>0</v>
      </c>
      <c r="HKU61" s="17">
        <f t="shared" si="116"/>
        <v>0</v>
      </c>
      <c r="HKV61" s="17">
        <f t="shared" si="116"/>
        <v>0</v>
      </c>
      <c r="HKW61" s="17">
        <f t="shared" si="116"/>
        <v>0</v>
      </c>
      <c r="HKX61" s="17">
        <f t="shared" si="116"/>
        <v>0</v>
      </c>
      <c r="HKY61" s="17">
        <f t="shared" si="116"/>
        <v>0</v>
      </c>
      <c r="HKZ61" s="17">
        <f t="shared" si="116"/>
        <v>0</v>
      </c>
      <c r="HLA61" s="17">
        <f t="shared" si="116"/>
        <v>0</v>
      </c>
      <c r="HLB61" s="17">
        <f t="shared" si="116"/>
        <v>0</v>
      </c>
      <c r="HLC61" s="17">
        <f t="shared" si="116"/>
        <v>0</v>
      </c>
      <c r="HLD61" s="17">
        <f t="shared" si="116"/>
        <v>0</v>
      </c>
      <c r="HLE61" s="17">
        <f t="shared" si="116"/>
        <v>0</v>
      </c>
      <c r="HLF61" s="17">
        <f t="shared" si="116"/>
        <v>0</v>
      </c>
      <c r="HLG61" s="17">
        <f t="shared" si="116"/>
        <v>0</v>
      </c>
      <c r="HLH61" s="17">
        <f t="shared" si="116"/>
        <v>0</v>
      </c>
      <c r="HLI61" s="17">
        <f t="shared" si="116"/>
        <v>0</v>
      </c>
      <c r="HLJ61" s="17">
        <f t="shared" si="116"/>
        <v>0</v>
      </c>
      <c r="HLK61" s="17">
        <f t="shared" si="116"/>
        <v>0</v>
      </c>
      <c r="HLL61" s="17">
        <f t="shared" si="116"/>
        <v>0</v>
      </c>
      <c r="HLM61" s="17">
        <f t="shared" si="116"/>
        <v>0</v>
      </c>
      <c r="HLN61" s="17">
        <f t="shared" si="116"/>
        <v>0</v>
      </c>
      <c r="HLO61" s="17">
        <f t="shared" si="116"/>
        <v>0</v>
      </c>
      <c r="HLP61" s="17">
        <f t="shared" si="116"/>
        <v>0</v>
      </c>
      <c r="HLQ61" s="17">
        <f t="shared" si="116"/>
        <v>0</v>
      </c>
      <c r="HLR61" s="17">
        <f t="shared" si="116"/>
        <v>0</v>
      </c>
      <c r="HLS61" s="17">
        <f t="shared" si="116"/>
        <v>0</v>
      </c>
      <c r="HLT61" s="17">
        <f t="shared" si="116"/>
        <v>0</v>
      </c>
      <c r="HLU61" s="17">
        <f t="shared" si="116"/>
        <v>0</v>
      </c>
      <c r="HLV61" s="17">
        <f t="shared" si="116"/>
        <v>0</v>
      </c>
      <c r="HLW61" s="17">
        <f t="shared" si="116"/>
        <v>0</v>
      </c>
      <c r="HLX61" s="17">
        <f t="shared" si="116"/>
        <v>0</v>
      </c>
      <c r="HLY61" s="17">
        <f t="shared" si="116"/>
        <v>0</v>
      </c>
      <c r="HLZ61" s="17">
        <f t="shared" si="116"/>
        <v>0</v>
      </c>
      <c r="HMA61" s="17">
        <f t="shared" si="116"/>
        <v>0</v>
      </c>
      <c r="HMB61" s="17">
        <f t="shared" si="116"/>
        <v>0</v>
      </c>
      <c r="HMC61" s="17">
        <f t="shared" si="116"/>
        <v>0</v>
      </c>
      <c r="HMD61" s="17">
        <f t="shared" si="116"/>
        <v>0</v>
      </c>
      <c r="HME61" s="17">
        <f t="shared" si="116"/>
        <v>0</v>
      </c>
      <c r="HMF61" s="17">
        <f t="shared" si="116"/>
        <v>0</v>
      </c>
      <c r="HMG61" s="17">
        <f t="shared" si="116"/>
        <v>0</v>
      </c>
      <c r="HMH61" s="17">
        <f t="shared" si="116"/>
        <v>0</v>
      </c>
      <c r="HMI61" s="17">
        <f t="shared" si="116"/>
        <v>0</v>
      </c>
      <c r="HMJ61" s="17">
        <f t="shared" si="116"/>
        <v>0</v>
      </c>
      <c r="HMK61" s="17">
        <f t="shared" si="116"/>
        <v>0</v>
      </c>
      <c r="HML61" s="17">
        <f t="shared" si="116"/>
        <v>0</v>
      </c>
      <c r="HMM61" s="17">
        <f t="shared" si="116"/>
        <v>0</v>
      </c>
      <c r="HMN61" s="17">
        <f t="shared" si="116"/>
        <v>0</v>
      </c>
      <c r="HMO61" s="17">
        <f t="shared" si="116"/>
        <v>0</v>
      </c>
      <c r="HMP61" s="17">
        <f t="shared" si="116"/>
        <v>0</v>
      </c>
      <c r="HMQ61" s="17">
        <f t="shared" si="116"/>
        <v>0</v>
      </c>
      <c r="HMR61" s="17">
        <f t="shared" si="116"/>
        <v>0</v>
      </c>
      <c r="HMS61" s="17">
        <f t="shared" si="116"/>
        <v>0</v>
      </c>
      <c r="HMT61" s="17">
        <f t="shared" si="116"/>
        <v>0</v>
      </c>
      <c r="HMU61" s="17">
        <f t="shared" si="116"/>
        <v>0</v>
      </c>
      <c r="HMV61" s="17">
        <f t="shared" si="116"/>
        <v>0</v>
      </c>
      <c r="HMW61" s="17">
        <f t="shared" si="116"/>
        <v>0</v>
      </c>
      <c r="HMX61" s="17">
        <f t="shared" si="116"/>
        <v>0</v>
      </c>
      <c r="HMY61" s="17">
        <f t="shared" si="116"/>
        <v>0</v>
      </c>
      <c r="HMZ61" s="17">
        <f t="shared" si="116"/>
        <v>0</v>
      </c>
      <c r="HNA61" s="17">
        <f t="shared" si="116"/>
        <v>0</v>
      </c>
      <c r="HNB61" s="17">
        <f t="shared" si="116"/>
        <v>0</v>
      </c>
      <c r="HNC61" s="17">
        <f t="shared" si="116"/>
        <v>0</v>
      </c>
      <c r="HND61" s="17">
        <f t="shared" ref="HND61:HPO61" si="117">+HND47*HND$21/$C$41</f>
        <v>0</v>
      </c>
      <c r="HNE61" s="17">
        <f t="shared" si="117"/>
        <v>0</v>
      </c>
      <c r="HNF61" s="17">
        <f t="shared" si="117"/>
        <v>0</v>
      </c>
      <c r="HNG61" s="17">
        <f t="shared" si="117"/>
        <v>0</v>
      </c>
      <c r="HNH61" s="17">
        <f t="shared" si="117"/>
        <v>0</v>
      </c>
      <c r="HNI61" s="17">
        <f t="shared" si="117"/>
        <v>0</v>
      </c>
      <c r="HNJ61" s="17">
        <f t="shared" si="117"/>
        <v>0</v>
      </c>
      <c r="HNK61" s="17">
        <f t="shared" si="117"/>
        <v>0</v>
      </c>
      <c r="HNL61" s="17">
        <f t="shared" si="117"/>
        <v>0</v>
      </c>
      <c r="HNM61" s="17">
        <f t="shared" si="117"/>
        <v>0</v>
      </c>
      <c r="HNN61" s="17">
        <f t="shared" si="117"/>
        <v>0</v>
      </c>
      <c r="HNO61" s="17">
        <f t="shared" si="117"/>
        <v>0</v>
      </c>
      <c r="HNP61" s="17">
        <f t="shared" si="117"/>
        <v>0</v>
      </c>
      <c r="HNQ61" s="17">
        <f t="shared" si="117"/>
        <v>0</v>
      </c>
      <c r="HNR61" s="17">
        <f t="shared" si="117"/>
        <v>0</v>
      </c>
      <c r="HNS61" s="17">
        <f t="shared" si="117"/>
        <v>0</v>
      </c>
      <c r="HNT61" s="17">
        <f t="shared" si="117"/>
        <v>0</v>
      </c>
      <c r="HNU61" s="17">
        <f t="shared" si="117"/>
        <v>0</v>
      </c>
      <c r="HNV61" s="17">
        <f t="shared" si="117"/>
        <v>0</v>
      </c>
      <c r="HNW61" s="17">
        <f t="shared" si="117"/>
        <v>0</v>
      </c>
      <c r="HNX61" s="17">
        <f t="shared" si="117"/>
        <v>0</v>
      </c>
      <c r="HNY61" s="17">
        <f t="shared" si="117"/>
        <v>0</v>
      </c>
      <c r="HNZ61" s="17">
        <f t="shared" si="117"/>
        <v>0</v>
      </c>
      <c r="HOA61" s="17">
        <f t="shared" si="117"/>
        <v>0</v>
      </c>
      <c r="HOB61" s="17">
        <f t="shared" si="117"/>
        <v>0</v>
      </c>
      <c r="HOC61" s="17">
        <f t="shared" si="117"/>
        <v>0</v>
      </c>
      <c r="HOD61" s="17">
        <f t="shared" si="117"/>
        <v>0</v>
      </c>
      <c r="HOE61" s="17">
        <f t="shared" si="117"/>
        <v>0</v>
      </c>
      <c r="HOF61" s="17">
        <f t="shared" si="117"/>
        <v>0</v>
      </c>
      <c r="HOG61" s="17">
        <f t="shared" si="117"/>
        <v>0</v>
      </c>
      <c r="HOH61" s="17">
        <f t="shared" si="117"/>
        <v>0</v>
      </c>
      <c r="HOI61" s="17">
        <f t="shared" si="117"/>
        <v>0</v>
      </c>
      <c r="HOJ61" s="17">
        <f t="shared" si="117"/>
        <v>0</v>
      </c>
      <c r="HOK61" s="17">
        <f t="shared" si="117"/>
        <v>0</v>
      </c>
      <c r="HOL61" s="17">
        <f t="shared" si="117"/>
        <v>0</v>
      </c>
      <c r="HOM61" s="17">
        <f t="shared" si="117"/>
        <v>0</v>
      </c>
      <c r="HON61" s="17">
        <f t="shared" si="117"/>
        <v>0</v>
      </c>
      <c r="HOO61" s="17">
        <f t="shared" si="117"/>
        <v>0</v>
      </c>
      <c r="HOP61" s="17">
        <f t="shared" si="117"/>
        <v>0</v>
      </c>
      <c r="HOQ61" s="17">
        <f t="shared" si="117"/>
        <v>0</v>
      </c>
      <c r="HOR61" s="17">
        <f t="shared" si="117"/>
        <v>0</v>
      </c>
      <c r="HOS61" s="17">
        <f t="shared" si="117"/>
        <v>0</v>
      </c>
      <c r="HOT61" s="17">
        <f t="shared" si="117"/>
        <v>0</v>
      </c>
      <c r="HOU61" s="17">
        <f t="shared" si="117"/>
        <v>0</v>
      </c>
      <c r="HOV61" s="17">
        <f t="shared" si="117"/>
        <v>0</v>
      </c>
      <c r="HOW61" s="17">
        <f t="shared" si="117"/>
        <v>0</v>
      </c>
      <c r="HOX61" s="17">
        <f t="shared" si="117"/>
        <v>0</v>
      </c>
      <c r="HOY61" s="17">
        <f t="shared" si="117"/>
        <v>0</v>
      </c>
      <c r="HOZ61" s="17">
        <f t="shared" si="117"/>
        <v>0</v>
      </c>
      <c r="HPA61" s="17">
        <f t="shared" si="117"/>
        <v>0</v>
      </c>
      <c r="HPB61" s="17">
        <f t="shared" si="117"/>
        <v>0</v>
      </c>
      <c r="HPC61" s="17">
        <f t="shared" si="117"/>
        <v>0</v>
      </c>
      <c r="HPD61" s="17">
        <f t="shared" si="117"/>
        <v>0</v>
      </c>
      <c r="HPE61" s="17">
        <f t="shared" si="117"/>
        <v>0</v>
      </c>
      <c r="HPF61" s="17">
        <f t="shared" si="117"/>
        <v>0</v>
      </c>
      <c r="HPG61" s="17">
        <f t="shared" si="117"/>
        <v>0</v>
      </c>
      <c r="HPH61" s="17">
        <f t="shared" si="117"/>
        <v>0</v>
      </c>
      <c r="HPI61" s="17">
        <f t="shared" si="117"/>
        <v>0</v>
      </c>
      <c r="HPJ61" s="17">
        <f t="shared" si="117"/>
        <v>0</v>
      </c>
      <c r="HPK61" s="17">
        <f t="shared" si="117"/>
        <v>0</v>
      </c>
      <c r="HPL61" s="17">
        <f t="shared" si="117"/>
        <v>0</v>
      </c>
      <c r="HPM61" s="17">
        <f t="shared" si="117"/>
        <v>0</v>
      </c>
      <c r="HPN61" s="17">
        <f t="shared" si="117"/>
        <v>0</v>
      </c>
      <c r="HPO61" s="17">
        <f t="shared" si="117"/>
        <v>0</v>
      </c>
      <c r="HPP61" s="17">
        <f t="shared" ref="HPP61:HSA61" si="118">+HPP47*HPP$21/$C$41</f>
        <v>0</v>
      </c>
      <c r="HPQ61" s="17">
        <f t="shared" si="118"/>
        <v>0</v>
      </c>
      <c r="HPR61" s="17">
        <f t="shared" si="118"/>
        <v>0</v>
      </c>
      <c r="HPS61" s="17">
        <f t="shared" si="118"/>
        <v>0</v>
      </c>
      <c r="HPT61" s="17">
        <f t="shared" si="118"/>
        <v>0</v>
      </c>
      <c r="HPU61" s="17">
        <f t="shared" si="118"/>
        <v>0</v>
      </c>
      <c r="HPV61" s="17">
        <f t="shared" si="118"/>
        <v>0</v>
      </c>
      <c r="HPW61" s="17">
        <f t="shared" si="118"/>
        <v>0</v>
      </c>
      <c r="HPX61" s="17">
        <f t="shared" si="118"/>
        <v>0</v>
      </c>
      <c r="HPY61" s="17">
        <f t="shared" si="118"/>
        <v>0</v>
      </c>
      <c r="HPZ61" s="17">
        <f t="shared" si="118"/>
        <v>0</v>
      </c>
      <c r="HQA61" s="17">
        <f t="shared" si="118"/>
        <v>0</v>
      </c>
      <c r="HQB61" s="17">
        <f t="shared" si="118"/>
        <v>0</v>
      </c>
      <c r="HQC61" s="17">
        <f t="shared" si="118"/>
        <v>0</v>
      </c>
      <c r="HQD61" s="17">
        <f t="shared" si="118"/>
        <v>0</v>
      </c>
      <c r="HQE61" s="17">
        <f t="shared" si="118"/>
        <v>0</v>
      </c>
      <c r="HQF61" s="17">
        <f t="shared" si="118"/>
        <v>0</v>
      </c>
      <c r="HQG61" s="17">
        <f t="shared" si="118"/>
        <v>0</v>
      </c>
      <c r="HQH61" s="17">
        <f t="shared" si="118"/>
        <v>0</v>
      </c>
      <c r="HQI61" s="17">
        <f t="shared" si="118"/>
        <v>0</v>
      </c>
      <c r="HQJ61" s="17">
        <f t="shared" si="118"/>
        <v>0</v>
      </c>
      <c r="HQK61" s="17">
        <f t="shared" si="118"/>
        <v>0</v>
      </c>
      <c r="HQL61" s="17">
        <f t="shared" si="118"/>
        <v>0</v>
      </c>
      <c r="HQM61" s="17">
        <f t="shared" si="118"/>
        <v>0</v>
      </c>
      <c r="HQN61" s="17">
        <f t="shared" si="118"/>
        <v>0</v>
      </c>
      <c r="HQO61" s="17">
        <f t="shared" si="118"/>
        <v>0</v>
      </c>
      <c r="HQP61" s="17">
        <f t="shared" si="118"/>
        <v>0</v>
      </c>
      <c r="HQQ61" s="17">
        <f t="shared" si="118"/>
        <v>0</v>
      </c>
      <c r="HQR61" s="17">
        <f t="shared" si="118"/>
        <v>0</v>
      </c>
      <c r="HQS61" s="17">
        <f t="shared" si="118"/>
        <v>0</v>
      </c>
      <c r="HQT61" s="17">
        <f t="shared" si="118"/>
        <v>0</v>
      </c>
      <c r="HQU61" s="17">
        <f t="shared" si="118"/>
        <v>0</v>
      </c>
      <c r="HQV61" s="17">
        <f t="shared" si="118"/>
        <v>0</v>
      </c>
      <c r="HQW61" s="17">
        <f t="shared" si="118"/>
        <v>0</v>
      </c>
      <c r="HQX61" s="17">
        <f t="shared" si="118"/>
        <v>0</v>
      </c>
      <c r="HQY61" s="17">
        <f t="shared" si="118"/>
        <v>0</v>
      </c>
      <c r="HQZ61" s="17">
        <f t="shared" si="118"/>
        <v>0</v>
      </c>
      <c r="HRA61" s="17">
        <f t="shared" si="118"/>
        <v>0</v>
      </c>
      <c r="HRB61" s="17">
        <f t="shared" si="118"/>
        <v>0</v>
      </c>
      <c r="HRC61" s="17">
        <f t="shared" si="118"/>
        <v>0</v>
      </c>
      <c r="HRD61" s="17">
        <f t="shared" si="118"/>
        <v>0</v>
      </c>
      <c r="HRE61" s="17">
        <f t="shared" si="118"/>
        <v>0</v>
      </c>
      <c r="HRF61" s="17">
        <f t="shared" si="118"/>
        <v>0</v>
      </c>
      <c r="HRG61" s="17">
        <f t="shared" si="118"/>
        <v>0</v>
      </c>
      <c r="HRH61" s="17">
        <f t="shared" si="118"/>
        <v>0</v>
      </c>
      <c r="HRI61" s="17">
        <f t="shared" si="118"/>
        <v>0</v>
      </c>
      <c r="HRJ61" s="17">
        <f t="shared" si="118"/>
        <v>0</v>
      </c>
      <c r="HRK61" s="17">
        <f t="shared" si="118"/>
        <v>0</v>
      </c>
      <c r="HRL61" s="17">
        <f t="shared" si="118"/>
        <v>0</v>
      </c>
      <c r="HRM61" s="17">
        <f t="shared" si="118"/>
        <v>0</v>
      </c>
      <c r="HRN61" s="17">
        <f t="shared" si="118"/>
        <v>0</v>
      </c>
      <c r="HRO61" s="17">
        <f t="shared" si="118"/>
        <v>0</v>
      </c>
      <c r="HRP61" s="17">
        <f t="shared" si="118"/>
        <v>0</v>
      </c>
      <c r="HRQ61" s="17">
        <f t="shared" si="118"/>
        <v>0</v>
      </c>
      <c r="HRR61" s="17">
        <f t="shared" si="118"/>
        <v>0</v>
      </c>
      <c r="HRS61" s="17">
        <f t="shared" si="118"/>
        <v>0</v>
      </c>
      <c r="HRT61" s="17">
        <f t="shared" si="118"/>
        <v>0</v>
      </c>
      <c r="HRU61" s="17">
        <f t="shared" si="118"/>
        <v>0</v>
      </c>
      <c r="HRV61" s="17">
        <f t="shared" si="118"/>
        <v>0</v>
      </c>
      <c r="HRW61" s="17">
        <f t="shared" si="118"/>
        <v>0</v>
      </c>
      <c r="HRX61" s="17">
        <f t="shared" si="118"/>
        <v>0</v>
      </c>
      <c r="HRY61" s="17">
        <f t="shared" si="118"/>
        <v>0</v>
      </c>
      <c r="HRZ61" s="17">
        <f t="shared" si="118"/>
        <v>0</v>
      </c>
      <c r="HSA61" s="17">
        <f t="shared" si="118"/>
        <v>0</v>
      </c>
      <c r="HSB61" s="17">
        <f t="shared" ref="HSB61:HUM61" si="119">+HSB47*HSB$21/$C$41</f>
        <v>0</v>
      </c>
      <c r="HSC61" s="17">
        <f t="shared" si="119"/>
        <v>0</v>
      </c>
      <c r="HSD61" s="17">
        <f t="shared" si="119"/>
        <v>0</v>
      </c>
      <c r="HSE61" s="17">
        <f t="shared" si="119"/>
        <v>0</v>
      </c>
      <c r="HSF61" s="17">
        <f t="shared" si="119"/>
        <v>0</v>
      </c>
      <c r="HSG61" s="17">
        <f t="shared" si="119"/>
        <v>0</v>
      </c>
      <c r="HSH61" s="17">
        <f t="shared" si="119"/>
        <v>0</v>
      </c>
      <c r="HSI61" s="17">
        <f t="shared" si="119"/>
        <v>0</v>
      </c>
      <c r="HSJ61" s="17">
        <f t="shared" si="119"/>
        <v>0</v>
      </c>
      <c r="HSK61" s="17">
        <f t="shared" si="119"/>
        <v>0</v>
      </c>
      <c r="HSL61" s="17">
        <f t="shared" si="119"/>
        <v>0</v>
      </c>
      <c r="HSM61" s="17">
        <f t="shared" si="119"/>
        <v>0</v>
      </c>
      <c r="HSN61" s="17">
        <f t="shared" si="119"/>
        <v>0</v>
      </c>
      <c r="HSO61" s="17">
        <f t="shared" si="119"/>
        <v>0</v>
      </c>
      <c r="HSP61" s="17">
        <f t="shared" si="119"/>
        <v>0</v>
      </c>
      <c r="HSQ61" s="17">
        <f t="shared" si="119"/>
        <v>0</v>
      </c>
      <c r="HSR61" s="17">
        <f t="shared" si="119"/>
        <v>0</v>
      </c>
      <c r="HSS61" s="17">
        <f t="shared" si="119"/>
        <v>0</v>
      </c>
      <c r="HST61" s="17">
        <f t="shared" si="119"/>
        <v>0</v>
      </c>
      <c r="HSU61" s="17">
        <f t="shared" si="119"/>
        <v>0</v>
      </c>
      <c r="HSV61" s="17">
        <f t="shared" si="119"/>
        <v>0</v>
      </c>
      <c r="HSW61" s="17">
        <f t="shared" si="119"/>
        <v>0</v>
      </c>
      <c r="HSX61" s="17">
        <f t="shared" si="119"/>
        <v>0</v>
      </c>
      <c r="HSY61" s="17">
        <f t="shared" si="119"/>
        <v>0</v>
      </c>
      <c r="HSZ61" s="17">
        <f t="shared" si="119"/>
        <v>0</v>
      </c>
      <c r="HTA61" s="17">
        <f t="shared" si="119"/>
        <v>0</v>
      </c>
      <c r="HTB61" s="17">
        <f t="shared" si="119"/>
        <v>0</v>
      </c>
      <c r="HTC61" s="17">
        <f t="shared" si="119"/>
        <v>0</v>
      </c>
      <c r="HTD61" s="17">
        <f t="shared" si="119"/>
        <v>0</v>
      </c>
      <c r="HTE61" s="17">
        <f t="shared" si="119"/>
        <v>0</v>
      </c>
      <c r="HTF61" s="17">
        <f t="shared" si="119"/>
        <v>0</v>
      </c>
      <c r="HTG61" s="17">
        <f t="shared" si="119"/>
        <v>0</v>
      </c>
      <c r="HTH61" s="17">
        <f t="shared" si="119"/>
        <v>0</v>
      </c>
      <c r="HTI61" s="17">
        <f t="shared" si="119"/>
        <v>0</v>
      </c>
      <c r="HTJ61" s="17">
        <f t="shared" si="119"/>
        <v>0</v>
      </c>
      <c r="HTK61" s="17">
        <f t="shared" si="119"/>
        <v>0</v>
      </c>
      <c r="HTL61" s="17">
        <f t="shared" si="119"/>
        <v>0</v>
      </c>
      <c r="HTM61" s="17">
        <f t="shared" si="119"/>
        <v>0</v>
      </c>
      <c r="HTN61" s="17">
        <f t="shared" si="119"/>
        <v>0</v>
      </c>
      <c r="HTO61" s="17">
        <f t="shared" si="119"/>
        <v>0</v>
      </c>
      <c r="HTP61" s="17">
        <f t="shared" si="119"/>
        <v>0</v>
      </c>
      <c r="HTQ61" s="17">
        <f t="shared" si="119"/>
        <v>0</v>
      </c>
      <c r="HTR61" s="17">
        <f t="shared" si="119"/>
        <v>0</v>
      </c>
      <c r="HTS61" s="17">
        <f t="shared" si="119"/>
        <v>0</v>
      </c>
      <c r="HTT61" s="17">
        <f t="shared" si="119"/>
        <v>0</v>
      </c>
      <c r="HTU61" s="17">
        <f t="shared" si="119"/>
        <v>0</v>
      </c>
      <c r="HTV61" s="17">
        <f t="shared" si="119"/>
        <v>0</v>
      </c>
      <c r="HTW61" s="17">
        <f t="shared" si="119"/>
        <v>0</v>
      </c>
      <c r="HTX61" s="17">
        <f t="shared" si="119"/>
        <v>0</v>
      </c>
      <c r="HTY61" s="17">
        <f t="shared" si="119"/>
        <v>0</v>
      </c>
      <c r="HTZ61" s="17">
        <f t="shared" si="119"/>
        <v>0</v>
      </c>
      <c r="HUA61" s="17">
        <f t="shared" si="119"/>
        <v>0</v>
      </c>
      <c r="HUB61" s="17">
        <f t="shared" si="119"/>
        <v>0</v>
      </c>
      <c r="HUC61" s="17">
        <f t="shared" si="119"/>
        <v>0</v>
      </c>
      <c r="HUD61" s="17">
        <f t="shared" si="119"/>
        <v>0</v>
      </c>
      <c r="HUE61" s="17">
        <f t="shared" si="119"/>
        <v>0</v>
      </c>
      <c r="HUF61" s="17">
        <f t="shared" si="119"/>
        <v>0</v>
      </c>
      <c r="HUG61" s="17">
        <f t="shared" si="119"/>
        <v>0</v>
      </c>
      <c r="HUH61" s="17">
        <f t="shared" si="119"/>
        <v>0</v>
      </c>
      <c r="HUI61" s="17">
        <f t="shared" si="119"/>
        <v>0</v>
      </c>
      <c r="HUJ61" s="17">
        <f t="shared" si="119"/>
        <v>0</v>
      </c>
      <c r="HUK61" s="17">
        <f t="shared" si="119"/>
        <v>0</v>
      </c>
      <c r="HUL61" s="17">
        <f t="shared" si="119"/>
        <v>0</v>
      </c>
      <c r="HUM61" s="17">
        <f t="shared" si="119"/>
        <v>0</v>
      </c>
      <c r="HUN61" s="17">
        <f t="shared" ref="HUN61:HWY61" si="120">+HUN47*HUN$21/$C$41</f>
        <v>0</v>
      </c>
      <c r="HUO61" s="17">
        <f t="shared" si="120"/>
        <v>0</v>
      </c>
      <c r="HUP61" s="17">
        <f t="shared" si="120"/>
        <v>0</v>
      </c>
      <c r="HUQ61" s="17">
        <f t="shared" si="120"/>
        <v>0</v>
      </c>
      <c r="HUR61" s="17">
        <f t="shared" si="120"/>
        <v>0</v>
      </c>
      <c r="HUS61" s="17">
        <f t="shared" si="120"/>
        <v>0</v>
      </c>
      <c r="HUT61" s="17">
        <f t="shared" si="120"/>
        <v>0</v>
      </c>
      <c r="HUU61" s="17">
        <f t="shared" si="120"/>
        <v>0</v>
      </c>
      <c r="HUV61" s="17">
        <f t="shared" si="120"/>
        <v>0</v>
      </c>
      <c r="HUW61" s="17">
        <f t="shared" si="120"/>
        <v>0</v>
      </c>
      <c r="HUX61" s="17">
        <f t="shared" si="120"/>
        <v>0</v>
      </c>
      <c r="HUY61" s="17">
        <f t="shared" si="120"/>
        <v>0</v>
      </c>
      <c r="HUZ61" s="17">
        <f t="shared" si="120"/>
        <v>0</v>
      </c>
      <c r="HVA61" s="17">
        <f t="shared" si="120"/>
        <v>0</v>
      </c>
      <c r="HVB61" s="17">
        <f t="shared" si="120"/>
        <v>0</v>
      </c>
      <c r="HVC61" s="17">
        <f t="shared" si="120"/>
        <v>0</v>
      </c>
      <c r="HVD61" s="17">
        <f t="shared" si="120"/>
        <v>0</v>
      </c>
      <c r="HVE61" s="17">
        <f t="shared" si="120"/>
        <v>0</v>
      </c>
      <c r="HVF61" s="17">
        <f t="shared" si="120"/>
        <v>0</v>
      </c>
      <c r="HVG61" s="17">
        <f t="shared" si="120"/>
        <v>0</v>
      </c>
      <c r="HVH61" s="17">
        <f t="shared" si="120"/>
        <v>0</v>
      </c>
      <c r="HVI61" s="17">
        <f t="shared" si="120"/>
        <v>0</v>
      </c>
      <c r="HVJ61" s="17">
        <f t="shared" si="120"/>
        <v>0</v>
      </c>
      <c r="HVK61" s="17">
        <f t="shared" si="120"/>
        <v>0</v>
      </c>
      <c r="HVL61" s="17">
        <f t="shared" si="120"/>
        <v>0</v>
      </c>
      <c r="HVM61" s="17">
        <f t="shared" si="120"/>
        <v>0</v>
      </c>
      <c r="HVN61" s="17">
        <f t="shared" si="120"/>
        <v>0</v>
      </c>
      <c r="HVO61" s="17">
        <f t="shared" si="120"/>
        <v>0</v>
      </c>
      <c r="HVP61" s="17">
        <f t="shared" si="120"/>
        <v>0</v>
      </c>
      <c r="HVQ61" s="17">
        <f t="shared" si="120"/>
        <v>0</v>
      </c>
      <c r="HVR61" s="17">
        <f t="shared" si="120"/>
        <v>0</v>
      </c>
      <c r="HVS61" s="17">
        <f t="shared" si="120"/>
        <v>0</v>
      </c>
      <c r="HVT61" s="17">
        <f t="shared" si="120"/>
        <v>0</v>
      </c>
      <c r="HVU61" s="17">
        <f t="shared" si="120"/>
        <v>0</v>
      </c>
      <c r="HVV61" s="17">
        <f t="shared" si="120"/>
        <v>0</v>
      </c>
      <c r="HVW61" s="17">
        <f t="shared" si="120"/>
        <v>0</v>
      </c>
      <c r="HVX61" s="17">
        <f t="shared" si="120"/>
        <v>0</v>
      </c>
      <c r="HVY61" s="17">
        <f t="shared" si="120"/>
        <v>0</v>
      </c>
      <c r="HVZ61" s="17">
        <f t="shared" si="120"/>
        <v>0</v>
      </c>
      <c r="HWA61" s="17">
        <f t="shared" si="120"/>
        <v>0</v>
      </c>
      <c r="HWB61" s="17">
        <f t="shared" si="120"/>
        <v>0</v>
      </c>
      <c r="HWC61" s="17">
        <f t="shared" si="120"/>
        <v>0</v>
      </c>
      <c r="HWD61" s="17">
        <f t="shared" si="120"/>
        <v>0</v>
      </c>
      <c r="HWE61" s="17">
        <f t="shared" si="120"/>
        <v>0</v>
      </c>
      <c r="HWF61" s="17">
        <f t="shared" si="120"/>
        <v>0</v>
      </c>
      <c r="HWG61" s="17">
        <f t="shared" si="120"/>
        <v>0</v>
      </c>
      <c r="HWH61" s="17">
        <f t="shared" si="120"/>
        <v>0</v>
      </c>
      <c r="HWI61" s="17">
        <f t="shared" si="120"/>
        <v>0</v>
      </c>
      <c r="HWJ61" s="17">
        <f t="shared" si="120"/>
        <v>0</v>
      </c>
      <c r="HWK61" s="17">
        <f t="shared" si="120"/>
        <v>0</v>
      </c>
      <c r="HWL61" s="17">
        <f t="shared" si="120"/>
        <v>0</v>
      </c>
      <c r="HWM61" s="17">
        <f t="shared" si="120"/>
        <v>0</v>
      </c>
      <c r="HWN61" s="17">
        <f t="shared" si="120"/>
        <v>0</v>
      </c>
      <c r="HWO61" s="17">
        <f t="shared" si="120"/>
        <v>0</v>
      </c>
      <c r="HWP61" s="17">
        <f t="shared" si="120"/>
        <v>0</v>
      </c>
      <c r="HWQ61" s="17">
        <f t="shared" si="120"/>
        <v>0</v>
      </c>
      <c r="HWR61" s="17">
        <f t="shared" si="120"/>
        <v>0</v>
      </c>
      <c r="HWS61" s="17">
        <f t="shared" si="120"/>
        <v>0</v>
      </c>
      <c r="HWT61" s="17">
        <f t="shared" si="120"/>
        <v>0</v>
      </c>
      <c r="HWU61" s="17">
        <f t="shared" si="120"/>
        <v>0</v>
      </c>
      <c r="HWV61" s="17">
        <f t="shared" si="120"/>
        <v>0</v>
      </c>
      <c r="HWW61" s="17">
        <f t="shared" si="120"/>
        <v>0</v>
      </c>
      <c r="HWX61" s="17">
        <f t="shared" si="120"/>
        <v>0</v>
      </c>
      <c r="HWY61" s="17">
        <f t="shared" si="120"/>
        <v>0</v>
      </c>
      <c r="HWZ61" s="17">
        <f t="shared" ref="HWZ61:HZK61" si="121">+HWZ47*HWZ$21/$C$41</f>
        <v>0</v>
      </c>
      <c r="HXA61" s="17">
        <f t="shared" si="121"/>
        <v>0</v>
      </c>
      <c r="HXB61" s="17">
        <f t="shared" si="121"/>
        <v>0</v>
      </c>
      <c r="HXC61" s="17">
        <f t="shared" si="121"/>
        <v>0</v>
      </c>
      <c r="HXD61" s="17">
        <f t="shared" si="121"/>
        <v>0</v>
      </c>
      <c r="HXE61" s="17">
        <f t="shared" si="121"/>
        <v>0</v>
      </c>
      <c r="HXF61" s="17">
        <f t="shared" si="121"/>
        <v>0</v>
      </c>
      <c r="HXG61" s="17">
        <f t="shared" si="121"/>
        <v>0</v>
      </c>
      <c r="HXH61" s="17">
        <f t="shared" si="121"/>
        <v>0</v>
      </c>
      <c r="HXI61" s="17">
        <f t="shared" si="121"/>
        <v>0</v>
      </c>
      <c r="HXJ61" s="17">
        <f t="shared" si="121"/>
        <v>0</v>
      </c>
      <c r="HXK61" s="17">
        <f t="shared" si="121"/>
        <v>0</v>
      </c>
      <c r="HXL61" s="17">
        <f t="shared" si="121"/>
        <v>0</v>
      </c>
      <c r="HXM61" s="17">
        <f t="shared" si="121"/>
        <v>0</v>
      </c>
      <c r="HXN61" s="17">
        <f t="shared" si="121"/>
        <v>0</v>
      </c>
      <c r="HXO61" s="17">
        <f t="shared" si="121"/>
        <v>0</v>
      </c>
      <c r="HXP61" s="17">
        <f t="shared" si="121"/>
        <v>0</v>
      </c>
      <c r="HXQ61" s="17">
        <f t="shared" si="121"/>
        <v>0</v>
      </c>
      <c r="HXR61" s="17">
        <f t="shared" si="121"/>
        <v>0</v>
      </c>
      <c r="HXS61" s="17">
        <f t="shared" si="121"/>
        <v>0</v>
      </c>
      <c r="HXT61" s="17">
        <f t="shared" si="121"/>
        <v>0</v>
      </c>
      <c r="HXU61" s="17">
        <f t="shared" si="121"/>
        <v>0</v>
      </c>
      <c r="HXV61" s="17">
        <f t="shared" si="121"/>
        <v>0</v>
      </c>
      <c r="HXW61" s="17">
        <f t="shared" si="121"/>
        <v>0</v>
      </c>
      <c r="HXX61" s="17">
        <f t="shared" si="121"/>
        <v>0</v>
      </c>
      <c r="HXY61" s="17">
        <f t="shared" si="121"/>
        <v>0</v>
      </c>
      <c r="HXZ61" s="17">
        <f t="shared" si="121"/>
        <v>0</v>
      </c>
      <c r="HYA61" s="17">
        <f t="shared" si="121"/>
        <v>0</v>
      </c>
      <c r="HYB61" s="17">
        <f t="shared" si="121"/>
        <v>0</v>
      </c>
      <c r="HYC61" s="17">
        <f t="shared" si="121"/>
        <v>0</v>
      </c>
      <c r="HYD61" s="17">
        <f t="shared" si="121"/>
        <v>0</v>
      </c>
      <c r="HYE61" s="17">
        <f t="shared" si="121"/>
        <v>0</v>
      </c>
      <c r="HYF61" s="17">
        <f t="shared" si="121"/>
        <v>0</v>
      </c>
      <c r="HYG61" s="17">
        <f t="shared" si="121"/>
        <v>0</v>
      </c>
      <c r="HYH61" s="17">
        <f t="shared" si="121"/>
        <v>0</v>
      </c>
      <c r="HYI61" s="17">
        <f t="shared" si="121"/>
        <v>0</v>
      </c>
      <c r="HYJ61" s="17">
        <f t="shared" si="121"/>
        <v>0</v>
      </c>
      <c r="HYK61" s="17">
        <f t="shared" si="121"/>
        <v>0</v>
      </c>
      <c r="HYL61" s="17">
        <f t="shared" si="121"/>
        <v>0</v>
      </c>
      <c r="HYM61" s="17">
        <f t="shared" si="121"/>
        <v>0</v>
      </c>
      <c r="HYN61" s="17">
        <f t="shared" si="121"/>
        <v>0</v>
      </c>
      <c r="HYO61" s="17">
        <f t="shared" si="121"/>
        <v>0</v>
      </c>
      <c r="HYP61" s="17">
        <f t="shared" si="121"/>
        <v>0</v>
      </c>
      <c r="HYQ61" s="17">
        <f t="shared" si="121"/>
        <v>0</v>
      </c>
      <c r="HYR61" s="17">
        <f t="shared" si="121"/>
        <v>0</v>
      </c>
      <c r="HYS61" s="17">
        <f t="shared" si="121"/>
        <v>0</v>
      </c>
      <c r="HYT61" s="17">
        <f t="shared" si="121"/>
        <v>0</v>
      </c>
      <c r="HYU61" s="17">
        <f t="shared" si="121"/>
        <v>0</v>
      </c>
      <c r="HYV61" s="17">
        <f t="shared" si="121"/>
        <v>0</v>
      </c>
      <c r="HYW61" s="17">
        <f t="shared" si="121"/>
        <v>0</v>
      </c>
      <c r="HYX61" s="17">
        <f t="shared" si="121"/>
        <v>0</v>
      </c>
      <c r="HYY61" s="17">
        <f t="shared" si="121"/>
        <v>0</v>
      </c>
      <c r="HYZ61" s="17">
        <f t="shared" si="121"/>
        <v>0</v>
      </c>
      <c r="HZA61" s="17">
        <f t="shared" si="121"/>
        <v>0</v>
      </c>
      <c r="HZB61" s="17">
        <f t="shared" si="121"/>
        <v>0</v>
      </c>
      <c r="HZC61" s="17">
        <f t="shared" si="121"/>
        <v>0</v>
      </c>
      <c r="HZD61" s="17">
        <f t="shared" si="121"/>
        <v>0</v>
      </c>
      <c r="HZE61" s="17">
        <f t="shared" si="121"/>
        <v>0</v>
      </c>
      <c r="HZF61" s="17">
        <f t="shared" si="121"/>
        <v>0</v>
      </c>
      <c r="HZG61" s="17">
        <f t="shared" si="121"/>
        <v>0</v>
      </c>
      <c r="HZH61" s="17">
        <f t="shared" si="121"/>
        <v>0</v>
      </c>
      <c r="HZI61" s="17">
        <f t="shared" si="121"/>
        <v>0</v>
      </c>
      <c r="HZJ61" s="17">
        <f t="shared" si="121"/>
        <v>0</v>
      </c>
      <c r="HZK61" s="17">
        <f t="shared" si="121"/>
        <v>0</v>
      </c>
      <c r="HZL61" s="17">
        <f t="shared" ref="HZL61:IBW61" si="122">+HZL47*HZL$21/$C$41</f>
        <v>0</v>
      </c>
      <c r="HZM61" s="17">
        <f t="shared" si="122"/>
        <v>0</v>
      </c>
      <c r="HZN61" s="17">
        <f t="shared" si="122"/>
        <v>0</v>
      </c>
      <c r="HZO61" s="17">
        <f t="shared" si="122"/>
        <v>0</v>
      </c>
      <c r="HZP61" s="17">
        <f t="shared" si="122"/>
        <v>0</v>
      </c>
      <c r="HZQ61" s="17">
        <f t="shared" si="122"/>
        <v>0</v>
      </c>
      <c r="HZR61" s="17">
        <f t="shared" si="122"/>
        <v>0</v>
      </c>
      <c r="HZS61" s="17">
        <f t="shared" si="122"/>
        <v>0</v>
      </c>
      <c r="HZT61" s="17">
        <f t="shared" si="122"/>
        <v>0</v>
      </c>
      <c r="HZU61" s="17">
        <f t="shared" si="122"/>
        <v>0</v>
      </c>
      <c r="HZV61" s="17">
        <f t="shared" si="122"/>
        <v>0</v>
      </c>
      <c r="HZW61" s="17">
        <f t="shared" si="122"/>
        <v>0</v>
      </c>
      <c r="HZX61" s="17">
        <f t="shared" si="122"/>
        <v>0</v>
      </c>
      <c r="HZY61" s="17">
        <f t="shared" si="122"/>
        <v>0</v>
      </c>
      <c r="HZZ61" s="17">
        <f t="shared" si="122"/>
        <v>0</v>
      </c>
      <c r="IAA61" s="17">
        <f t="shared" si="122"/>
        <v>0</v>
      </c>
      <c r="IAB61" s="17">
        <f t="shared" si="122"/>
        <v>0</v>
      </c>
      <c r="IAC61" s="17">
        <f t="shared" si="122"/>
        <v>0</v>
      </c>
      <c r="IAD61" s="17">
        <f t="shared" si="122"/>
        <v>0</v>
      </c>
      <c r="IAE61" s="17">
        <f t="shared" si="122"/>
        <v>0</v>
      </c>
      <c r="IAF61" s="17">
        <f t="shared" si="122"/>
        <v>0</v>
      </c>
      <c r="IAG61" s="17">
        <f t="shared" si="122"/>
        <v>0</v>
      </c>
      <c r="IAH61" s="17">
        <f t="shared" si="122"/>
        <v>0</v>
      </c>
      <c r="IAI61" s="17">
        <f t="shared" si="122"/>
        <v>0</v>
      </c>
      <c r="IAJ61" s="17">
        <f t="shared" si="122"/>
        <v>0</v>
      </c>
      <c r="IAK61" s="17">
        <f t="shared" si="122"/>
        <v>0</v>
      </c>
      <c r="IAL61" s="17">
        <f t="shared" si="122"/>
        <v>0</v>
      </c>
      <c r="IAM61" s="17">
        <f t="shared" si="122"/>
        <v>0</v>
      </c>
      <c r="IAN61" s="17">
        <f t="shared" si="122"/>
        <v>0</v>
      </c>
      <c r="IAO61" s="17">
        <f t="shared" si="122"/>
        <v>0</v>
      </c>
      <c r="IAP61" s="17">
        <f t="shared" si="122"/>
        <v>0</v>
      </c>
      <c r="IAQ61" s="17">
        <f t="shared" si="122"/>
        <v>0</v>
      </c>
      <c r="IAR61" s="17">
        <f t="shared" si="122"/>
        <v>0</v>
      </c>
      <c r="IAS61" s="17">
        <f t="shared" si="122"/>
        <v>0</v>
      </c>
      <c r="IAT61" s="17">
        <f t="shared" si="122"/>
        <v>0</v>
      </c>
      <c r="IAU61" s="17">
        <f t="shared" si="122"/>
        <v>0</v>
      </c>
      <c r="IAV61" s="17">
        <f t="shared" si="122"/>
        <v>0</v>
      </c>
      <c r="IAW61" s="17">
        <f t="shared" si="122"/>
        <v>0</v>
      </c>
      <c r="IAX61" s="17">
        <f t="shared" si="122"/>
        <v>0</v>
      </c>
      <c r="IAY61" s="17">
        <f t="shared" si="122"/>
        <v>0</v>
      </c>
      <c r="IAZ61" s="17">
        <f t="shared" si="122"/>
        <v>0</v>
      </c>
      <c r="IBA61" s="17">
        <f t="shared" si="122"/>
        <v>0</v>
      </c>
      <c r="IBB61" s="17">
        <f t="shared" si="122"/>
        <v>0</v>
      </c>
      <c r="IBC61" s="17">
        <f t="shared" si="122"/>
        <v>0</v>
      </c>
      <c r="IBD61" s="17">
        <f t="shared" si="122"/>
        <v>0</v>
      </c>
      <c r="IBE61" s="17">
        <f t="shared" si="122"/>
        <v>0</v>
      </c>
      <c r="IBF61" s="17">
        <f t="shared" si="122"/>
        <v>0</v>
      </c>
      <c r="IBG61" s="17">
        <f t="shared" si="122"/>
        <v>0</v>
      </c>
      <c r="IBH61" s="17">
        <f t="shared" si="122"/>
        <v>0</v>
      </c>
      <c r="IBI61" s="17">
        <f t="shared" si="122"/>
        <v>0</v>
      </c>
      <c r="IBJ61" s="17">
        <f t="shared" si="122"/>
        <v>0</v>
      </c>
      <c r="IBK61" s="17">
        <f t="shared" si="122"/>
        <v>0</v>
      </c>
      <c r="IBL61" s="17">
        <f t="shared" si="122"/>
        <v>0</v>
      </c>
      <c r="IBM61" s="17">
        <f t="shared" si="122"/>
        <v>0</v>
      </c>
      <c r="IBN61" s="17">
        <f t="shared" si="122"/>
        <v>0</v>
      </c>
      <c r="IBO61" s="17">
        <f t="shared" si="122"/>
        <v>0</v>
      </c>
      <c r="IBP61" s="17">
        <f t="shared" si="122"/>
        <v>0</v>
      </c>
      <c r="IBQ61" s="17">
        <f t="shared" si="122"/>
        <v>0</v>
      </c>
      <c r="IBR61" s="17">
        <f t="shared" si="122"/>
        <v>0</v>
      </c>
      <c r="IBS61" s="17">
        <f t="shared" si="122"/>
        <v>0</v>
      </c>
      <c r="IBT61" s="17">
        <f t="shared" si="122"/>
        <v>0</v>
      </c>
      <c r="IBU61" s="17">
        <f t="shared" si="122"/>
        <v>0</v>
      </c>
      <c r="IBV61" s="17">
        <f t="shared" si="122"/>
        <v>0</v>
      </c>
      <c r="IBW61" s="17">
        <f t="shared" si="122"/>
        <v>0</v>
      </c>
      <c r="IBX61" s="17">
        <f t="shared" ref="IBX61:IEI61" si="123">+IBX47*IBX$21/$C$41</f>
        <v>0</v>
      </c>
      <c r="IBY61" s="17">
        <f t="shared" si="123"/>
        <v>0</v>
      </c>
      <c r="IBZ61" s="17">
        <f t="shared" si="123"/>
        <v>0</v>
      </c>
      <c r="ICA61" s="17">
        <f t="shared" si="123"/>
        <v>0</v>
      </c>
      <c r="ICB61" s="17">
        <f t="shared" si="123"/>
        <v>0</v>
      </c>
      <c r="ICC61" s="17">
        <f t="shared" si="123"/>
        <v>0</v>
      </c>
      <c r="ICD61" s="17">
        <f t="shared" si="123"/>
        <v>0</v>
      </c>
      <c r="ICE61" s="17">
        <f t="shared" si="123"/>
        <v>0</v>
      </c>
      <c r="ICF61" s="17">
        <f t="shared" si="123"/>
        <v>0</v>
      </c>
      <c r="ICG61" s="17">
        <f t="shared" si="123"/>
        <v>0</v>
      </c>
      <c r="ICH61" s="17">
        <f t="shared" si="123"/>
        <v>0</v>
      </c>
      <c r="ICI61" s="17">
        <f t="shared" si="123"/>
        <v>0</v>
      </c>
      <c r="ICJ61" s="17">
        <f t="shared" si="123"/>
        <v>0</v>
      </c>
      <c r="ICK61" s="17">
        <f t="shared" si="123"/>
        <v>0</v>
      </c>
      <c r="ICL61" s="17">
        <f t="shared" si="123"/>
        <v>0</v>
      </c>
      <c r="ICM61" s="17">
        <f t="shared" si="123"/>
        <v>0</v>
      </c>
      <c r="ICN61" s="17">
        <f t="shared" si="123"/>
        <v>0</v>
      </c>
      <c r="ICO61" s="17">
        <f t="shared" si="123"/>
        <v>0</v>
      </c>
      <c r="ICP61" s="17">
        <f t="shared" si="123"/>
        <v>0</v>
      </c>
      <c r="ICQ61" s="17">
        <f t="shared" si="123"/>
        <v>0</v>
      </c>
      <c r="ICR61" s="17">
        <f t="shared" si="123"/>
        <v>0</v>
      </c>
      <c r="ICS61" s="17">
        <f t="shared" si="123"/>
        <v>0</v>
      </c>
      <c r="ICT61" s="17">
        <f t="shared" si="123"/>
        <v>0</v>
      </c>
      <c r="ICU61" s="17">
        <f t="shared" si="123"/>
        <v>0</v>
      </c>
      <c r="ICV61" s="17">
        <f t="shared" si="123"/>
        <v>0</v>
      </c>
      <c r="ICW61" s="17">
        <f t="shared" si="123"/>
        <v>0</v>
      </c>
      <c r="ICX61" s="17">
        <f t="shared" si="123"/>
        <v>0</v>
      </c>
      <c r="ICY61" s="17">
        <f t="shared" si="123"/>
        <v>0</v>
      </c>
      <c r="ICZ61" s="17">
        <f t="shared" si="123"/>
        <v>0</v>
      </c>
      <c r="IDA61" s="17">
        <f t="shared" si="123"/>
        <v>0</v>
      </c>
      <c r="IDB61" s="17">
        <f t="shared" si="123"/>
        <v>0</v>
      </c>
      <c r="IDC61" s="17">
        <f t="shared" si="123"/>
        <v>0</v>
      </c>
      <c r="IDD61" s="17">
        <f t="shared" si="123"/>
        <v>0</v>
      </c>
      <c r="IDE61" s="17">
        <f t="shared" si="123"/>
        <v>0</v>
      </c>
      <c r="IDF61" s="17">
        <f t="shared" si="123"/>
        <v>0</v>
      </c>
      <c r="IDG61" s="17">
        <f t="shared" si="123"/>
        <v>0</v>
      </c>
      <c r="IDH61" s="17">
        <f t="shared" si="123"/>
        <v>0</v>
      </c>
      <c r="IDI61" s="17">
        <f t="shared" si="123"/>
        <v>0</v>
      </c>
      <c r="IDJ61" s="17">
        <f t="shared" si="123"/>
        <v>0</v>
      </c>
      <c r="IDK61" s="17">
        <f t="shared" si="123"/>
        <v>0</v>
      </c>
      <c r="IDL61" s="17">
        <f t="shared" si="123"/>
        <v>0</v>
      </c>
      <c r="IDM61" s="17">
        <f t="shared" si="123"/>
        <v>0</v>
      </c>
      <c r="IDN61" s="17">
        <f t="shared" si="123"/>
        <v>0</v>
      </c>
      <c r="IDO61" s="17">
        <f t="shared" si="123"/>
        <v>0</v>
      </c>
      <c r="IDP61" s="17">
        <f t="shared" si="123"/>
        <v>0</v>
      </c>
      <c r="IDQ61" s="17">
        <f t="shared" si="123"/>
        <v>0</v>
      </c>
      <c r="IDR61" s="17">
        <f t="shared" si="123"/>
        <v>0</v>
      </c>
      <c r="IDS61" s="17">
        <f t="shared" si="123"/>
        <v>0</v>
      </c>
      <c r="IDT61" s="17">
        <f t="shared" si="123"/>
        <v>0</v>
      </c>
      <c r="IDU61" s="17">
        <f t="shared" si="123"/>
        <v>0</v>
      </c>
      <c r="IDV61" s="17">
        <f t="shared" si="123"/>
        <v>0</v>
      </c>
      <c r="IDW61" s="17">
        <f t="shared" si="123"/>
        <v>0</v>
      </c>
      <c r="IDX61" s="17">
        <f t="shared" si="123"/>
        <v>0</v>
      </c>
      <c r="IDY61" s="17">
        <f t="shared" si="123"/>
        <v>0</v>
      </c>
      <c r="IDZ61" s="17">
        <f t="shared" si="123"/>
        <v>0</v>
      </c>
      <c r="IEA61" s="17">
        <f t="shared" si="123"/>
        <v>0</v>
      </c>
      <c r="IEB61" s="17">
        <f t="shared" si="123"/>
        <v>0</v>
      </c>
      <c r="IEC61" s="17">
        <f t="shared" si="123"/>
        <v>0</v>
      </c>
      <c r="IED61" s="17">
        <f t="shared" si="123"/>
        <v>0</v>
      </c>
      <c r="IEE61" s="17">
        <f t="shared" si="123"/>
        <v>0</v>
      </c>
      <c r="IEF61" s="17">
        <f t="shared" si="123"/>
        <v>0</v>
      </c>
      <c r="IEG61" s="17">
        <f t="shared" si="123"/>
        <v>0</v>
      </c>
      <c r="IEH61" s="17">
        <f t="shared" si="123"/>
        <v>0</v>
      </c>
      <c r="IEI61" s="17">
        <f t="shared" si="123"/>
        <v>0</v>
      </c>
      <c r="IEJ61" s="17">
        <f t="shared" ref="IEJ61:IGU61" si="124">+IEJ47*IEJ$21/$C$41</f>
        <v>0</v>
      </c>
      <c r="IEK61" s="17">
        <f t="shared" si="124"/>
        <v>0</v>
      </c>
      <c r="IEL61" s="17">
        <f t="shared" si="124"/>
        <v>0</v>
      </c>
      <c r="IEM61" s="17">
        <f t="shared" si="124"/>
        <v>0</v>
      </c>
      <c r="IEN61" s="17">
        <f t="shared" si="124"/>
        <v>0</v>
      </c>
      <c r="IEO61" s="17">
        <f t="shared" si="124"/>
        <v>0</v>
      </c>
      <c r="IEP61" s="17">
        <f t="shared" si="124"/>
        <v>0</v>
      </c>
      <c r="IEQ61" s="17">
        <f t="shared" si="124"/>
        <v>0</v>
      </c>
      <c r="IER61" s="17">
        <f t="shared" si="124"/>
        <v>0</v>
      </c>
      <c r="IES61" s="17">
        <f t="shared" si="124"/>
        <v>0</v>
      </c>
      <c r="IET61" s="17">
        <f t="shared" si="124"/>
        <v>0</v>
      </c>
      <c r="IEU61" s="17">
        <f t="shared" si="124"/>
        <v>0</v>
      </c>
      <c r="IEV61" s="17">
        <f t="shared" si="124"/>
        <v>0</v>
      </c>
      <c r="IEW61" s="17">
        <f t="shared" si="124"/>
        <v>0</v>
      </c>
      <c r="IEX61" s="17">
        <f t="shared" si="124"/>
        <v>0</v>
      </c>
      <c r="IEY61" s="17">
        <f t="shared" si="124"/>
        <v>0</v>
      </c>
      <c r="IEZ61" s="17">
        <f t="shared" si="124"/>
        <v>0</v>
      </c>
      <c r="IFA61" s="17">
        <f t="shared" si="124"/>
        <v>0</v>
      </c>
      <c r="IFB61" s="17">
        <f t="shared" si="124"/>
        <v>0</v>
      </c>
      <c r="IFC61" s="17">
        <f t="shared" si="124"/>
        <v>0</v>
      </c>
      <c r="IFD61" s="17">
        <f t="shared" si="124"/>
        <v>0</v>
      </c>
      <c r="IFE61" s="17">
        <f t="shared" si="124"/>
        <v>0</v>
      </c>
      <c r="IFF61" s="17">
        <f t="shared" si="124"/>
        <v>0</v>
      </c>
      <c r="IFG61" s="17">
        <f t="shared" si="124"/>
        <v>0</v>
      </c>
      <c r="IFH61" s="17">
        <f t="shared" si="124"/>
        <v>0</v>
      </c>
      <c r="IFI61" s="17">
        <f t="shared" si="124"/>
        <v>0</v>
      </c>
      <c r="IFJ61" s="17">
        <f t="shared" si="124"/>
        <v>0</v>
      </c>
      <c r="IFK61" s="17">
        <f t="shared" si="124"/>
        <v>0</v>
      </c>
      <c r="IFL61" s="17">
        <f t="shared" si="124"/>
        <v>0</v>
      </c>
      <c r="IFM61" s="17">
        <f t="shared" si="124"/>
        <v>0</v>
      </c>
      <c r="IFN61" s="17">
        <f t="shared" si="124"/>
        <v>0</v>
      </c>
      <c r="IFO61" s="17">
        <f t="shared" si="124"/>
        <v>0</v>
      </c>
      <c r="IFP61" s="17">
        <f t="shared" si="124"/>
        <v>0</v>
      </c>
      <c r="IFQ61" s="17">
        <f t="shared" si="124"/>
        <v>0</v>
      </c>
      <c r="IFR61" s="17">
        <f t="shared" si="124"/>
        <v>0</v>
      </c>
      <c r="IFS61" s="17">
        <f t="shared" si="124"/>
        <v>0</v>
      </c>
      <c r="IFT61" s="17">
        <f t="shared" si="124"/>
        <v>0</v>
      </c>
      <c r="IFU61" s="17">
        <f t="shared" si="124"/>
        <v>0</v>
      </c>
      <c r="IFV61" s="17">
        <f t="shared" si="124"/>
        <v>0</v>
      </c>
      <c r="IFW61" s="17">
        <f t="shared" si="124"/>
        <v>0</v>
      </c>
      <c r="IFX61" s="17">
        <f t="shared" si="124"/>
        <v>0</v>
      </c>
      <c r="IFY61" s="17">
        <f t="shared" si="124"/>
        <v>0</v>
      </c>
      <c r="IFZ61" s="17">
        <f t="shared" si="124"/>
        <v>0</v>
      </c>
      <c r="IGA61" s="17">
        <f t="shared" si="124"/>
        <v>0</v>
      </c>
      <c r="IGB61" s="17">
        <f t="shared" si="124"/>
        <v>0</v>
      </c>
      <c r="IGC61" s="17">
        <f t="shared" si="124"/>
        <v>0</v>
      </c>
      <c r="IGD61" s="17">
        <f t="shared" si="124"/>
        <v>0</v>
      </c>
      <c r="IGE61" s="17">
        <f t="shared" si="124"/>
        <v>0</v>
      </c>
      <c r="IGF61" s="17">
        <f t="shared" si="124"/>
        <v>0</v>
      </c>
      <c r="IGG61" s="17">
        <f t="shared" si="124"/>
        <v>0</v>
      </c>
      <c r="IGH61" s="17">
        <f t="shared" si="124"/>
        <v>0</v>
      </c>
      <c r="IGI61" s="17">
        <f t="shared" si="124"/>
        <v>0</v>
      </c>
      <c r="IGJ61" s="17">
        <f t="shared" si="124"/>
        <v>0</v>
      </c>
      <c r="IGK61" s="17">
        <f t="shared" si="124"/>
        <v>0</v>
      </c>
      <c r="IGL61" s="17">
        <f t="shared" si="124"/>
        <v>0</v>
      </c>
      <c r="IGM61" s="17">
        <f t="shared" si="124"/>
        <v>0</v>
      </c>
      <c r="IGN61" s="17">
        <f t="shared" si="124"/>
        <v>0</v>
      </c>
      <c r="IGO61" s="17">
        <f t="shared" si="124"/>
        <v>0</v>
      </c>
      <c r="IGP61" s="17">
        <f t="shared" si="124"/>
        <v>0</v>
      </c>
      <c r="IGQ61" s="17">
        <f t="shared" si="124"/>
        <v>0</v>
      </c>
      <c r="IGR61" s="17">
        <f t="shared" si="124"/>
        <v>0</v>
      </c>
      <c r="IGS61" s="17">
        <f t="shared" si="124"/>
        <v>0</v>
      </c>
      <c r="IGT61" s="17">
        <f t="shared" si="124"/>
        <v>0</v>
      </c>
      <c r="IGU61" s="17">
        <f t="shared" si="124"/>
        <v>0</v>
      </c>
      <c r="IGV61" s="17">
        <f t="shared" ref="IGV61:IJG61" si="125">+IGV47*IGV$21/$C$41</f>
        <v>0</v>
      </c>
      <c r="IGW61" s="17">
        <f t="shared" si="125"/>
        <v>0</v>
      </c>
      <c r="IGX61" s="17">
        <f t="shared" si="125"/>
        <v>0</v>
      </c>
      <c r="IGY61" s="17">
        <f t="shared" si="125"/>
        <v>0</v>
      </c>
      <c r="IGZ61" s="17">
        <f t="shared" si="125"/>
        <v>0</v>
      </c>
      <c r="IHA61" s="17">
        <f t="shared" si="125"/>
        <v>0</v>
      </c>
      <c r="IHB61" s="17">
        <f t="shared" si="125"/>
        <v>0</v>
      </c>
      <c r="IHC61" s="17">
        <f t="shared" si="125"/>
        <v>0</v>
      </c>
      <c r="IHD61" s="17">
        <f t="shared" si="125"/>
        <v>0</v>
      </c>
      <c r="IHE61" s="17">
        <f t="shared" si="125"/>
        <v>0</v>
      </c>
      <c r="IHF61" s="17">
        <f t="shared" si="125"/>
        <v>0</v>
      </c>
      <c r="IHG61" s="17">
        <f t="shared" si="125"/>
        <v>0</v>
      </c>
      <c r="IHH61" s="17">
        <f t="shared" si="125"/>
        <v>0</v>
      </c>
      <c r="IHI61" s="17">
        <f t="shared" si="125"/>
        <v>0</v>
      </c>
      <c r="IHJ61" s="17">
        <f t="shared" si="125"/>
        <v>0</v>
      </c>
      <c r="IHK61" s="17">
        <f t="shared" si="125"/>
        <v>0</v>
      </c>
      <c r="IHL61" s="17">
        <f t="shared" si="125"/>
        <v>0</v>
      </c>
      <c r="IHM61" s="17">
        <f t="shared" si="125"/>
        <v>0</v>
      </c>
      <c r="IHN61" s="17">
        <f t="shared" si="125"/>
        <v>0</v>
      </c>
      <c r="IHO61" s="17">
        <f t="shared" si="125"/>
        <v>0</v>
      </c>
      <c r="IHP61" s="17">
        <f t="shared" si="125"/>
        <v>0</v>
      </c>
      <c r="IHQ61" s="17">
        <f t="shared" si="125"/>
        <v>0</v>
      </c>
      <c r="IHR61" s="17">
        <f t="shared" si="125"/>
        <v>0</v>
      </c>
      <c r="IHS61" s="17">
        <f t="shared" si="125"/>
        <v>0</v>
      </c>
      <c r="IHT61" s="17">
        <f t="shared" si="125"/>
        <v>0</v>
      </c>
      <c r="IHU61" s="17">
        <f t="shared" si="125"/>
        <v>0</v>
      </c>
      <c r="IHV61" s="17">
        <f t="shared" si="125"/>
        <v>0</v>
      </c>
      <c r="IHW61" s="17">
        <f t="shared" si="125"/>
        <v>0</v>
      </c>
      <c r="IHX61" s="17">
        <f t="shared" si="125"/>
        <v>0</v>
      </c>
      <c r="IHY61" s="17">
        <f t="shared" si="125"/>
        <v>0</v>
      </c>
      <c r="IHZ61" s="17">
        <f t="shared" si="125"/>
        <v>0</v>
      </c>
      <c r="IIA61" s="17">
        <f t="shared" si="125"/>
        <v>0</v>
      </c>
      <c r="IIB61" s="17">
        <f t="shared" si="125"/>
        <v>0</v>
      </c>
      <c r="IIC61" s="17">
        <f t="shared" si="125"/>
        <v>0</v>
      </c>
      <c r="IID61" s="17">
        <f t="shared" si="125"/>
        <v>0</v>
      </c>
      <c r="IIE61" s="17">
        <f t="shared" si="125"/>
        <v>0</v>
      </c>
      <c r="IIF61" s="17">
        <f t="shared" si="125"/>
        <v>0</v>
      </c>
      <c r="IIG61" s="17">
        <f t="shared" si="125"/>
        <v>0</v>
      </c>
      <c r="IIH61" s="17">
        <f t="shared" si="125"/>
        <v>0</v>
      </c>
      <c r="III61" s="17">
        <f t="shared" si="125"/>
        <v>0</v>
      </c>
      <c r="IIJ61" s="17">
        <f t="shared" si="125"/>
        <v>0</v>
      </c>
      <c r="IIK61" s="17">
        <f t="shared" si="125"/>
        <v>0</v>
      </c>
      <c r="IIL61" s="17">
        <f t="shared" si="125"/>
        <v>0</v>
      </c>
      <c r="IIM61" s="17">
        <f t="shared" si="125"/>
        <v>0</v>
      </c>
      <c r="IIN61" s="17">
        <f t="shared" si="125"/>
        <v>0</v>
      </c>
      <c r="IIO61" s="17">
        <f t="shared" si="125"/>
        <v>0</v>
      </c>
      <c r="IIP61" s="17">
        <f t="shared" si="125"/>
        <v>0</v>
      </c>
      <c r="IIQ61" s="17">
        <f t="shared" si="125"/>
        <v>0</v>
      </c>
      <c r="IIR61" s="17">
        <f t="shared" si="125"/>
        <v>0</v>
      </c>
      <c r="IIS61" s="17">
        <f t="shared" si="125"/>
        <v>0</v>
      </c>
      <c r="IIT61" s="17">
        <f t="shared" si="125"/>
        <v>0</v>
      </c>
      <c r="IIU61" s="17">
        <f t="shared" si="125"/>
        <v>0</v>
      </c>
      <c r="IIV61" s="17">
        <f t="shared" si="125"/>
        <v>0</v>
      </c>
      <c r="IIW61" s="17">
        <f t="shared" si="125"/>
        <v>0</v>
      </c>
      <c r="IIX61" s="17">
        <f t="shared" si="125"/>
        <v>0</v>
      </c>
      <c r="IIY61" s="17">
        <f t="shared" si="125"/>
        <v>0</v>
      </c>
      <c r="IIZ61" s="17">
        <f t="shared" si="125"/>
        <v>0</v>
      </c>
      <c r="IJA61" s="17">
        <f t="shared" si="125"/>
        <v>0</v>
      </c>
      <c r="IJB61" s="17">
        <f t="shared" si="125"/>
        <v>0</v>
      </c>
      <c r="IJC61" s="17">
        <f t="shared" si="125"/>
        <v>0</v>
      </c>
      <c r="IJD61" s="17">
        <f t="shared" si="125"/>
        <v>0</v>
      </c>
      <c r="IJE61" s="17">
        <f t="shared" si="125"/>
        <v>0</v>
      </c>
      <c r="IJF61" s="17">
        <f t="shared" si="125"/>
        <v>0</v>
      </c>
      <c r="IJG61" s="17">
        <f t="shared" si="125"/>
        <v>0</v>
      </c>
      <c r="IJH61" s="17">
        <f t="shared" ref="IJH61:ILS61" si="126">+IJH47*IJH$21/$C$41</f>
        <v>0</v>
      </c>
      <c r="IJI61" s="17">
        <f t="shared" si="126"/>
        <v>0</v>
      </c>
      <c r="IJJ61" s="17">
        <f t="shared" si="126"/>
        <v>0</v>
      </c>
      <c r="IJK61" s="17">
        <f t="shared" si="126"/>
        <v>0</v>
      </c>
      <c r="IJL61" s="17">
        <f t="shared" si="126"/>
        <v>0</v>
      </c>
      <c r="IJM61" s="17">
        <f t="shared" si="126"/>
        <v>0</v>
      </c>
      <c r="IJN61" s="17">
        <f t="shared" si="126"/>
        <v>0</v>
      </c>
      <c r="IJO61" s="17">
        <f t="shared" si="126"/>
        <v>0</v>
      </c>
      <c r="IJP61" s="17">
        <f t="shared" si="126"/>
        <v>0</v>
      </c>
      <c r="IJQ61" s="17">
        <f t="shared" si="126"/>
        <v>0</v>
      </c>
      <c r="IJR61" s="17">
        <f t="shared" si="126"/>
        <v>0</v>
      </c>
      <c r="IJS61" s="17">
        <f t="shared" si="126"/>
        <v>0</v>
      </c>
      <c r="IJT61" s="17">
        <f t="shared" si="126"/>
        <v>0</v>
      </c>
      <c r="IJU61" s="17">
        <f t="shared" si="126"/>
        <v>0</v>
      </c>
      <c r="IJV61" s="17">
        <f t="shared" si="126"/>
        <v>0</v>
      </c>
      <c r="IJW61" s="17">
        <f t="shared" si="126"/>
        <v>0</v>
      </c>
      <c r="IJX61" s="17">
        <f t="shared" si="126"/>
        <v>0</v>
      </c>
      <c r="IJY61" s="17">
        <f t="shared" si="126"/>
        <v>0</v>
      </c>
      <c r="IJZ61" s="17">
        <f t="shared" si="126"/>
        <v>0</v>
      </c>
      <c r="IKA61" s="17">
        <f t="shared" si="126"/>
        <v>0</v>
      </c>
      <c r="IKB61" s="17">
        <f t="shared" si="126"/>
        <v>0</v>
      </c>
      <c r="IKC61" s="17">
        <f t="shared" si="126"/>
        <v>0</v>
      </c>
      <c r="IKD61" s="17">
        <f t="shared" si="126"/>
        <v>0</v>
      </c>
      <c r="IKE61" s="17">
        <f t="shared" si="126"/>
        <v>0</v>
      </c>
      <c r="IKF61" s="17">
        <f t="shared" si="126"/>
        <v>0</v>
      </c>
      <c r="IKG61" s="17">
        <f t="shared" si="126"/>
        <v>0</v>
      </c>
      <c r="IKH61" s="17">
        <f t="shared" si="126"/>
        <v>0</v>
      </c>
      <c r="IKI61" s="17">
        <f t="shared" si="126"/>
        <v>0</v>
      </c>
      <c r="IKJ61" s="17">
        <f t="shared" si="126"/>
        <v>0</v>
      </c>
      <c r="IKK61" s="17">
        <f t="shared" si="126"/>
        <v>0</v>
      </c>
      <c r="IKL61" s="17">
        <f t="shared" si="126"/>
        <v>0</v>
      </c>
      <c r="IKM61" s="17">
        <f t="shared" si="126"/>
        <v>0</v>
      </c>
      <c r="IKN61" s="17">
        <f t="shared" si="126"/>
        <v>0</v>
      </c>
      <c r="IKO61" s="17">
        <f t="shared" si="126"/>
        <v>0</v>
      </c>
      <c r="IKP61" s="17">
        <f t="shared" si="126"/>
        <v>0</v>
      </c>
      <c r="IKQ61" s="17">
        <f t="shared" si="126"/>
        <v>0</v>
      </c>
      <c r="IKR61" s="17">
        <f t="shared" si="126"/>
        <v>0</v>
      </c>
      <c r="IKS61" s="17">
        <f t="shared" si="126"/>
        <v>0</v>
      </c>
      <c r="IKT61" s="17">
        <f t="shared" si="126"/>
        <v>0</v>
      </c>
      <c r="IKU61" s="17">
        <f t="shared" si="126"/>
        <v>0</v>
      </c>
      <c r="IKV61" s="17">
        <f t="shared" si="126"/>
        <v>0</v>
      </c>
      <c r="IKW61" s="17">
        <f t="shared" si="126"/>
        <v>0</v>
      </c>
      <c r="IKX61" s="17">
        <f t="shared" si="126"/>
        <v>0</v>
      </c>
      <c r="IKY61" s="17">
        <f t="shared" si="126"/>
        <v>0</v>
      </c>
      <c r="IKZ61" s="17">
        <f t="shared" si="126"/>
        <v>0</v>
      </c>
      <c r="ILA61" s="17">
        <f t="shared" si="126"/>
        <v>0</v>
      </c>
      <c r="ILB61" s="17">
        <f t="shared" si="126"/>
        <v>0</v>
      </c>
      <c r="ILC61" s="17">
        <f t="shared" si="126"/>
        <v>0</v>
      </c>
      <c r="ILD61" s="17">
        <f t="shared" si="126"/>
        <v>0</v>
      </c>
      <c r="ILE61" s="17">
        <f t="shared" si="126"/>
        <v>0</v>
      </c>
      <c r="ILF61" s="17">
        <f t="shared" si="126"/>
        <v>0</v>
      </c>
      <c r="ILG61" s="17">
        <f t="shared" si="126"/>
        <v>0</v>
      </c>
      <c r="ILH61" s="17">
        <f t="shared" si="126"/>
        <v>0</v>
      </c>
      <c r="ILI61" s="17">
        <f t="shared" si="126"/>
        <v>0</v>
      </c>
      <c r="ILJ61" s="17">
        <f t="shared" si="126"/>
        <v>0</v>
      </c>
      <c r="ILK61" s="17">
        <f t="shared" si="126"/>
        <v>0</v>
      </c>
      <c r="ILL61" s="17">
        <f t="shared" si="126"/>
        <v>0</v>
      </c>
      <c r="ILM61" s="17">
        <f t="shared" si="126"/>
        <v>0</v>
      </c>
      <c r="ILN61" s="17">
        <f t="shared" si="126"/>
        <v>0</v>
      </c>
      <c r="ILO61" s="17">
        <f t="shared" si="126"/>
        <v>0</v>
      </c>
      <c r="ILP61" s="17">
        <f t="shared" si="126"/>
        <v>0</v>
      </c>
      <c r="ILQ61" s="17">
        <f t="shared" si="126"/>
        <v>0</v>
      </c>
      <c r="ILR61" s="17">
        <f t="shared" si="126"/>
        <v>0</v>
      </c>
      <c r="ILS61" s="17">
        <f t="shared" si="126"/>
        <v>0</v>
      </c>
      <c r="ILT61" s="17">
        <f t="shared" ref="ILT61:IOE61" si="127">+ILT47*ILT$21/$C$41</f>
        <v>0</v>
      </c>
      <c r="ILU61" s="17">
        <f t="shared" si="127"/>
        <v>0</v>
      </c>
      <c r="ILV61" s="17">
        <f t="shared" si="127"/>
        <v>0</v>
      </c>
      <c r="ILW61" s="17">
        <f t="shared" si="127"/>
        <v>0</v>
      </c>
      <c r="ILX61" s="17">
        <f t="shared" si="127"/>
        <v>0</v>
      </c>
      <c r="ILY61" s="17">
        <f t="shared" si="127"/>
        <v>0</v>
      </c>
      <c r="ILZ61" s="17">
        <f t="shared" si="127"/>
        <v>0</v>
      </c>
      <c r="IMA61" s="17">
        <f t="shared" si="127"/>
        <v>0</v>
      </c>
      <c r="IMB61" s="17">
        <f t="shared" si="127"/>
        <v>0</v>
      </c>
      <c r="IMC61" s="17">
        <f t="shared" si="127"/>
        <v>0</v>
      </c>
      <c r="IMD61" s="17">
        <f t="shared" si="127"/>
        <v>0</v>
      </c>
      <c r="IME61" s="17">
        <f t="shared" si="127"/>
        <v>0</v>
      </c>
      <c r="IMF61" s="17">
        <f t="shared" si="127"/>
        <v>0</v>
      </c>
      <c r="IMG61" s="17">
        <f t="shared" si="127"/>
        <v>0</v>
      </c>
      <c r="IMH61" s="17">
        <f t="shared" si="127"/>
        <v>0</v>
      </c>
      <c r="IMI61" s="17">
        <f t="shared" si="127"/>
        <v>0</v>
      </c>
      <c r="IMJ61" s="17">
        <f t="shared" si="127"/>
        <v>0</v>
      </c>
      <c r="IMK61" s="17">
        <f t="shared" si="127"/>
        <v>0</v>
      </c>
      <c r="IML61" s="17">
        <f t="shared" si="127"/>
        <v>0</v>
      </c>
      <c r="IMM61" s="17">
        <f t="shared" si="127"/>
        <v>0</v>
      </c>
      <c r="IMN61" s="17">
        <f t="shared" si="127"/>
        <v>0</v>
      </c>
      <c r="IMO61" s="17">
        <f t="shared" si="127"/>
        <v>0</v>
      </c>
      <c r="IMP61" s="17">
        <f t="shared" si="127"/>
        <v>0</v>
      </c>
      <c r="IMQ61" s="17">
        <f t="shared" si="127"/>
        <v>0</v>
      </c>
      <c r="IMR61" s="17">
        <f t="shared" si="127"/>
        <v>0</v>
      </c>
      <c r="IMS61" s="17">
        <f t="shared" si="127"/>
        <v>0</v>
      </c>
      <c r="IMT61" s="17">
        <f t="shared" si="127"/>
        <v>0</v>
      </c>
      <c r="IMU61" s="17">
        <f t="shared" si="127"/>
        <v>0</v>
      </c>
      <c r="IMV61" s="17">
        <f t="shared" si="127"/>
        <v>0</v>
      </c>
      <c r="IMW61" s="17">
        <f t="shared" si="127"/>
        <v>0</v>
      </c>
      <c r="IMX61" s="17">
        <f t="shared" si="127"/>
        <v>0</v>
      </c>
      <c r="IMY61" s="17">
        <f t="shared" si="127"/>
        <v>0</v>
      </c>
      <c r="IMZ61" s="17">
        <f t="shared" si="127"/>
        <v>0</v>
      </c>
      <c r="INA61" s="17">
        <f t="shared" si="127"/>
        <v>0</v>
      </c>
      <c r="INB61" s="17">
        <f t="shared" si="127"/>
        <v>0</v>
      </c>
      <c r="INC61" s="17">
        <f t="shared" si="127"/>
        <v>0</v>
      </c>
      <c r="IND61" s="17">
        <f t="shared" si="127"/>
        <v>0</v>
      </c>
      <c r="INE61" s="17">
        <f t="shared" si="127"/>
        <v>0</v>
      </c>
      <c r="INF61" s="17">
        <f t="shared" si="127"/>
        <v>0</v>
      </c>
      <c r="ING61" s="17">
        <f t="shared" si="127"/>
        <v>0</v>
      </c>
      <c r="INH61" s="17">
        <f t="shared" si="127"/>
        <v>0</v>
      </c>
      <c r="INI61" s="17">
        <f t="shared" si="127"/>
        <v>0</v>
      </c>
      <c r="INJ61" s="17">
        <f t="shared" si="127"/>
        <v>0</v>
      </c>
      <c r="INK61" s="17">
        <f t="shared" si="127"/>
        <v>0</v>
      </c>
      <c r="INL61" s="17">
        <f t="shared" si="127"/>
        <v>0</v>
      </c>
      <c r="INM61" s="17">
        <f t="shared" si="127"/>
        <v>0</v>
      </c>
      <c r="INN61" s="17">
        <f t="shared" si="127"/>
        <v>0</v>
      </c>
      <c r="INO61" s="17">
        <f t="shared" si="127"/>
        <v>0</v>
      </c>
      <c r="INP61" s="17">
        <f t="shared" si="127"/>
        <v>0</v>
      </c>
      <c r="INQ61" s="17">
        <f t="shared" si="127"/>
        <v>0</v>
      </c>
      <c r="INR61" s="17">
        <f t="shared" si="127"/>
        <v>0</v>
      </c>
      <c r="INS61" s="17">
        <f t="shared" si="127"/>
        <v>0</v>
      </c>
      <c r="INT61" s="17">
        <f t="shared" si="127"/>
        <v>0</v>
      </c>
      <c r="INU61" s="17">
        <f t="shared" si="127"/>
        <v>0</v>
      </c>
      <c r="INV61" s="17">
        <f t="shared" si="127"/>
        <v>0</v>
      </c>
      <c r="INW61" s="17">
        <f t="shared" si="127"/>
        <v>0</v>
      </c>
      <c r="INX61" s="17">
        <f t="shared" si="127"/>
        <v>0</v>
      </c>
      <c r="INY61" s="17">
        <f t="shared" si="127"/>
        <v>0</v>
      </c>
      <c r="INZ61" s="17">
        <f t="shared" si="127"/>
        <v>0</v>
      </c>
      <c r="IOA61" s="17">
        <f t="shared" si="127"/>
        <v>0</v>
      </c>
      <c r="IOB61" s="17">
        <f t="shared" si="127"/>
        <v>0</v>
      </c>
      <c r="IOC61" s="17">
        <f t="shared" si="127"/>
        <v>0</v>
      </c>
      <c r="IOD61" s="17">
        <f t="shared" si="127"/>
        <v>0</v>
      </c>
      <c r="IOE61" s="17">
        <f t="shared" si="127"/>
        <v>0</v>
      </c>
      <c r="IOF61" s="17">
        <f t="shared" ref="IOF61:IQQ61" si="128">+IOF47*IOF$21/$C$41</f>
        <v>0</v>
      </c>
      <c r="IOG61" s="17">
        <f t="shared" si="128"/>
        <v>0</v>
      </c>
      <c r="IOH61" s="17">
        <f t="shared" si="128"/>
        <v>0</v>
      </c>
      <c r="IOI61" s="17">
        <f t="shared" si="128"/>
        <v>0</v>
      </c>
      <c r="IOJ61" s="17">
        <f t="shared" si="128"/>
        <v>0</v>
      </c>
      <c r="IOK61" s="17">
        <f t="shared" si="128"/>
        <v>0</v>
      </c>
      <c r="IOL61" s="17">
        <f t="shared" si="128"/>
        <v>0</v>
      </c>
      <c r="IOM61" s="17">
        <f t="shared" si="128"/>
        <v>0</v>
      </c>
      <c r="ION61" s="17">
        <f t="shared" si="128"/>
        <v>0</v>
      </c>
      <c r="IOO61" s="17">
        <f t="shared" si="128"/>
        <v>0</v>
      </c>
      <c r="IOP61" s="17">
        <f t="shared" si="128"/>
        <v>0</v>
      </c>
      <c r="IOQ61" s="17">
        <f t="shared" si="128"/>
        <v>0</v>
      </c>
      <c r="IOR61" s="17">
        <f t="shared" si="128"/>
        <v>0</v>
      </c>
      <c r="IOS61" s="17">
        <f t="shared" si="128"/>
        <v>0</v>
      </c>
      <c r="IOT61" s="17">
        <f t="shared" si="128"/>
        <v>0</v>
      </c>
      <c r="IOU61" s="17">
        <f t="shared" si="128"/>
        <v>0</v>
      </c>
      <c r="IOV61" s="17">
        <f t="shared" si="128"/>
        <v>0</v>
      </c>
      <c r="IOW61" s="17">
        <f t="shared" si="128"/>
        <v>0</v>
      </c>
      <c r="IOX61" s="17">
        <f t="shared" si="128"/>
        <v>0</v>
      </c>
      <c r="IOY61" s="17">
        <f t="shared" si="128"/>
        <v>0</v>
      </c>
      <c r="IOZ61" s="17">
        <f t="shared" si="128"/>
        <v>0</v>
      </c>
      <c r="IPA61" s="17">
        <f t="shared" si="128"/>
        <v>0</v>
      </c>
      <c r="IPB61" s="17">
        <f t="shared" si="128"/>
        <v>0</v>
      </c>
      <c r="IPC61" s="17">
        <f t="shared" si="128"/>
        <v>0</v>
      </c>
      <c r="IPD61" s="17">
        <f t="shared" si="128"/>
        <v>0</v>
      </c>
      <c r="IPE61" s="17">
        <f t="shared" si="128"/>
        <v>0</v>
      </c>
      <c r="IPF61" s="17">
        <f t="shared" si="128"/>
        <v>0</v>
      </c>
      <c r="IPG61" s="17">
        <f t="shared" si="128"/>
        <v>0</v>
      </c>
      <c r="IPH61" s="17">
        <f t="shared" si="128"/>
        <v>0</v>
      </c>
      <c r="IPI61" s="17">
        <f t="shared" si="128"/>
        <v>0</v>
      </c>
      <c r="IPJ61" s="17">
        <f t="shared" si="128"/>
        <v>0</v>
      </c>
      <c r="IPK61" s="17">
        <f t="shared" si="128"/>
        <v>0</v>
      </c>
      <c r="IPL61" s="17">
        <f t="shared" si="128"/>
        <v>0</v>
      </c>
      <c r="IPM61" s="17">
        <f t="shared" si="128"/>
        <v>0</v>
      </c>
      <c r="IPN61" s="17">
        <f t="shared" si="128"/>
        <v>0</v>
      </c>
      <c r="IPO61" s="17">
        <f t="shared" si="128"/>
        <v>0</v>
      </c>
      <c r="IPP61" s="17">
        <f t="shared" si="128"/>
        <v>0</v>
      </c>
      <c r="IPQ61" s="17">
        <f t="shared" si="128"/>
        <v>0</v>
      </c>
      <c r="IPR61" s="17">
        <f t="shared" si="128"/>
        <v>0</v>
      </c>
      <c r="IPS61" s="17">
        <f t="shared" si="128"/>
        <v>0</v>
      </c>
      <c r="IPT61" s="17">
        <f t="shared" si="128"/>
        <v>0</v>
      </c>
      <c r="IPU61" s="17">
        <f t="shared" si="128"/>
        <v>0</v>
      </c>
      <c r="IPV61" s="17">
        <f t="shared" si="128"/>
        <v>0</v>
      </c>
      <c r="IPW61" s="17">
        <f t="shared" si="128"/>
        <v>0</v>
      </c>
      <c r="IPX61" s="17">
        <f t="shared" si="128"/>
        <v>0</v>
      </c>
      <c r="IPY61" s="17">
        <f t="shared" si="128"/>
        <v>0</v>
      </c>
      <c r="IPZ61" s="17">
        <f t="shared" si="128"/>
        <v>0</v>
      </c>
      <c r="IQA61" s="17">
        <f t="shared" si="128"/>
        <v>0</v>
      </c>
      <c r="IQB61" s="17">
        <f t="shared" si="128"/>
        <v>0</v>
      </c>
      <c r="IQC61" s="17">
        <f t="shared" si="128"/>
        <v>0</v>
      </c>
      <c r="IQD61" s="17">
        <f t="shared" si="128"/>
        <v>0</v>
      </c>
      <c r="IQE61" s="17">
        <f t="shared" si="128"/>
        <v>0</v>
      </c>
      <c r="IQF61" s="17">
        <f t="shared" si="128"/>
        <v>0</v>
      </c>
      <c r="IQG61" s="17">
        <f t="shared" si="128"/>
        <v>0</v>
      </c>
      <c r="IQH61" s="17">
        <f t="shared" si="128"/>
        <v>0</v>
      </c>
      <c r="IQI61" s="17">
        <f t="shared" si="128"/>
        <v>0</v>
      </c>
      <c r="IQJ61" s="17">
        <f t="shared" si="128"/>
        <v>0</v>
      </c>
      <c r="IQK61" s="17">
        <f t="shared" si="128"/>
        <v>0</v>
      </c>
      <c r="IQL61" s="17">
        <f t="shared" si="128"/>
        <v>0</v>
      </c>
      <c r="IQM61" s="17">
        <f t="shared" si="128"/>
        <v>0</v>
      </c>
      <c r="IQN61" s="17">
        <f t="shared" si="128"/>
        <v>0</v>
      </c>
      <c r="IQO61" s="17">
        <f t="shared" si="128"/>
        <v>0</v>
      </c>
      <c r="IQP61" s="17">
        <f t="shared" si="128"/>
        <v>0</v>
      </c>
      <c r="IQQ61" s="17">
        <f t="shared" si="128"/>
        <v>0</v>
      </c>
      <c r="IQR61" s="17">
        <f t="shared" ref="IQR61:ITC61" si="129">+IQR47*IQR$21/$C$41</f>
        <v>0</v>
      </c>
      <c r="IQS61" s="17">
        <f t="shared" si="129"/>
        <v>0</v>
      </c>
      <c r="IQT61" s="17">
        <f t="shared" si="129"/>
        <v>0</v>
      </c>
      <c r="IQU61" s="17">
        <f t="shared" si="129"/>
        <v>0</v>
      </c>
      <c r="IQV61" s="17">
        <f t="shared" si="129"/>
        <v>0</v>
      </c>
      <c r="IQW61" s="17">
        <f t="shared" si="129"/>
        <v>0</v>
      </c>
      <c r="IQX61" s="17">
        <f t="shared" si="129"/>
        <v>0</v>
      </c>
      <c r="IQY61" s="17">
        <f t="shared" si="129"/>
        <v>0</v>
      </c>
      <c r="IQZ61" s="17">
        <f t="shared" si="129"/>
        <v>0</v>
      </c>
      <c r="IRA61" s="17">
        <f t="shared" si="129"/>
        <v>0</v>
      </c>
      <c r="IRB61" s="17">
        <f t="shared" si="129"/>
        <v>0</v>
      </c>
      <c r="IRC61" s="17">
        <f t="shared" si="129"/>
        <v>0</v>
      </c>
      <c r="IRD61" s="17">
        <f t="shared" si="129"/>
        <v>0</v>
      </c>
      <c r="IRE61" s="17">
        <f t="shared" si="129"/>
        <v>0</v>
      </c>
      <c r="IRF61" s="17">
        <f t="shared" si="129"/>
        <v>0</v>
      </c>
      <c r="IRG61" s="17">
        <f t="shared" si="129"/>
        <v>0</v>
      </c>
      <c r="IRH61" s="17">
        <f t="shared" si="129"/>
        <v>0</v>
      </c>
      <c r="IRI61" s="17">
        <f t="shared" si="129"/>
        <v>0</v>
      </c>
      <c r="IRJ61" s="17">
        <f t="shared" si="129"/>
        <v>0</v>
      </c>
      <c r="IRK61" s="17">
        <f t="shared" si="129"/>
        <v>0</v>
      </c>
      <c r="IRL61" s="17">
        <f t="shared" si="129"/>
        <v>0</v>
      </c>
      <c r="IRM61" s="17">
        <f t="shared" si="129"/>
        <v>0</v>
      </c>
      <c r="IRN61" s="17">
        <f t="shared" si="129"/>
        <v>0</v>
      </c>
      <c r="IRO61" s="17">
        <f t="shared" si="129"/>
        <v>0</v>
      </c>
      <c r="IRP61" s="17">
        <f t="shared" si="129"/>
        <v>0</v>
      </c>
      <c r="IRQ61" s="17">
        <f t="shared" si="129"/>
        <v>0</v>
      </c>
      <c r="IRR61" s="17">
        <f t="shared" si="129"/>
        <v>0</v>
      </c>
      <c r="IRS61" s="17">
        <f t="shared" si="129"/>
        <v>0</v>
      </c>
      <c r="IRT61" s="17">
        <f t="shared" si="129"/>
        <v>0</v>
      </c>
      <c r="IRU61" s="17">
        <f t="shared" si="129"/>
        <v>0</v>
      </c>
      <c r="IRV61" s="17">
        <f t="shared" si="129"/>
        <v>0</v>
      </c>
      <c r="IRW61" s="17">
        <f t="shared" si="129"/>
        <v>0</v>
      </c>
      <c r="IRX61" s="17">
        <f t="shared" si="129"/>
        <v>0</v>
      </c>
      <c r="IRY61" s="17">
        <f t="shared" si="129"/>
        <v>0</v>
      </c>
      <c r="IRZ61" s="17">
        <f t="shared" si="129"/>
        <v>0</v>
      </c>
      <c r="ISA61" s="17">
        <f t="shared" si="129"/>
        <v>0</v>
      </c>
      <c r="ISB61" s="17">
        <f t="shared" si="129"/>
        <v>0</v>
      </c>
      <c r="ISC61" s="17">
        <f t="shared" si="129"/>
        <v>0</v>
      </c>
      <c r="ISD61" s="17">
        <f t="shared" si="129"/>
        <v>0</v>
      </c>
      <c r="ISE61" s="17">
        <f t="shared" si="129"/>
        <v>0</v>
      </c>
      <c r="ISF61" s="17">
        <f t="shared" si="129"/>
        <v>0</v>
      </c>
      <c r="ISG61" s="17">
        <f t="shared" si="129"/>
        <v>0</v>
      </c>
      <c r="ISH61" s="17">
        <f t="shared" si="129"/>
        <v>0</v>
      </c>
      <c r="ISI61" s="17">
        <f t="shared" si="129"/>
        <v>0</v>
      </c>
      <c r="ISJ61" s="17">
        <f t="shared" si="129"/>
        <v>0</v>
      </c>
      <c r="ISK61" s="17">
        <f t="shared" si="129"/>
        <v>0</v>
      </c>
      <c r="ISL61" s="17">
        <f t="shared" si="129"/>
        <v>0</v>
      </c>
      <c r="ISM61" s="17">
        <f t="shared" si="129"/>
        <v>0</v>
      </c>
      <c r="ISN61" s="17">
        <f t="shared" si="129"/>
        <v>0</v>
      </c>
      <c r="ISO61" s="17">
        <f t="shared" si="129"/>
        <v>0</v>
      </c>
      <c r="ISP61" s="17">
        <f t="shared" si="129"/>
        <v>0</v>
      </c>
      <c r="ISQ61" s="17">
        <f t="shared" si="129"/>
        <v>0</v>
      </c>
      <c r="ISR61" s="17">
        <f t="shared" si="129"/>
        <v>0</v>
      </c>
      <c r="ISS61" s="17">
        <f t="shared" si="129"/>
        <v>0</v>
      </c>
      <c r="IST61" s="17">
        <f t="shared" si="129"/>
        <v>0</v>
      </c>
      <c r="ISU61" s="17">
        <f t="shared" si="129"/>
        <v>0</v>
      </c>
      <c r="ISV61" s="17">
        <f t="shared" si="129"/>
        <v>0</v>
      </c>
      <c r="ISW61" s="17">
        <f t="shared" si="129"/>
        <v>0</v>
      </c>
      <c r="ISX61" s="17">
        <f t="shared" si="129"/>
        <v>0</v>
      </c>
      <c r="ISY61" s="17">
        <f t="shared" si="129"/>
        <v>0</v>
      </c>
      <c r="ISZ61" s="17">
        <f t="shared" si="129"/>
        <v>0</v>
      </c>
      <c r="ITA61" s="17">
        <f t="shared" si="129"/>
        <v>0</v>
      </c>
      <c r="ITB61" s="17">
        <f t="shared" si="129"/>
        <v>0</v>
      </c>
      <c r="ITC61" s="17">
        <f t="shared" si="129"/>
        <v>0</v>
      </c>
      <c r="ITD61" s="17">
        <f t="shared" ref="ITD61:IVO61" si="130">+ITD47*ITD$21/$C$41</f>
        <v>0</v>
      </c>
      <c r="ITE61" s="17">
        <f t="shared" si="130"/>
        <v>0</v>
      </c>
      <c r="ITF61" s="17">
        <f t="shared" si="130"/>
        <v>0</v>
      </c>
      <c r="ITG61" s="17">
        <f t="shared" si="130"/>
        <v>0</v>
      </c>
      <c r="ITH61" s="17">
        <f t="shared" si="130"/>
        <v>0</v>
      </c>
      <c r="ITI61" s="17">
        <f t="shared" si="130"/>
        <v>0</v>
      </c>
      <c r="ITJ61" s="17">
        <f t="shared" si="130"/>
        <v>0</v>
      </c>
      <c r="ITK61" s="17">
        <f t="shared" si="130"/>
        <v>0</v>
      </c>
      <c r="ITL61" s="17">
        <f t="shared" si="130"/>
        <v>0</v>
      </c>
      <c r="ITM61" s="17">
        <f t="shared" si="130"/>
        <v>0</v>
      </c>
      <c r="ITN61" s="17">
        <f t="shared" si="130"/>
        <v>0</v>
      </c>
      <c r="ITO61" s="17">
        <f t="shared" si="130"/>
        <v>0</v>
      </c>
      <c r="ITP61" s="17">
        <f t="shared" si="130"/>
        <v>0</v>
      </c>
      <c r="ITQ61" s="17">
        <f t="shared" si="130"/>
        <v>0</v>
      </c>
      <c r="ITR61" s="17">
        <f t="shared" si="130"/>
        <v>0</v>
      </c>
      <c r="ITS61" s="17">
        <f t="shared" si="130"/>
        <v>0</v>
      </c>
      <c r="ITT61" s="17">
        <f t="shared" si="130"/>
        <v>0</v>
      </c>
      <c r="ITU61" s="17">
        <f t="shared" si="130"/>
        <v>0</v>
      </c>
      <c r="ITV61" s="17">
        <f t="shared" si="130"/>
        <v>0</v>
      </c>
      <c r="ITW61" s="17">
        <f t="shared" si="130"/>
        <v>0</v>
      </c>
      <c r="ITX61" s="17">
        <f t="shared" si="130"/>
        <v>0</v>
      </c>
      <c r="ITY61" s="17">
        <f t="shared" si="130"/>
        <v>0</v>
      </c>
      <c r="ITZ61" s="17">
        <f t="shared" si="130"/>
        <v>0</v>
      </c>
      <c r="IUA61" s="17">
        <f t="shared" si="130"/>
        <v>0</v>
      </c>
      <c r="IUB61" s="17">
        <f t="shared" si="130"/>
        <v>0</v>
      </c>
      <c r="IUC61" s="17">
        <f t="shared" si="130"/>
        <v>0</v>
      </c>
      <c r="IUD61" s="17">
        <f t="shared" si="130"/>
        <v>0</v>
      </c>
      <c r="IUE61" s="17">
        <f t="shared" si="130"/>
        <v>0</v>
      </c>
      <c r="IUF61" s="17">
        <f t="shared" si="130"/>
        <v>0</v>
      </c>
      <c r="IUG61" s="17">
        <f t="shared" si="130"/>
        <v>0</v>
      </c>
      <c r="IUH61" s="17">
        <f t="shared" si="130"/>
        <v>0</v>
      </c>
      <c r="IUI61" s="17">
        <f t="shared" si="130"/>
        <v>0</v>
      </c>
      <c r="IUJ61" s="17">
        <f t="shared" si="130"/>
        <v>0</v>
      </c>
      <c r="IUK61" s="17">
        <f t="shared" si="130"/>
        <v>0</v>
      </c>
      <c r="IUL61" s="17">
        <f t="shared" si="130"/>
        <v>0</v>
      </c>
      <c r="IUM61" s="17">
        <f t="shared" si="130"/>
        <v>0</v>
      </c>
      <c r="IUN61" s="17">
        <f t="shared" si="130"/>
        <v>0</v>
      </c>
      <c r="IUO61" s="17">
        <f t="shared" si="130"/>
        <v>0</v>
      </c>
      <c r="IUP61" s="17">
        <f t="shared" si="130"/>
        <v>0</v>
      </c>
      <c r="IUQ61" s="17">
        <f t="shared" si="130"/>
        <v>0</v>
      </c>
      <c r="IUR61" s="17">
        <f t="shared" si="130"/>
        <v>0</v>
      </c>
      <c r="IUS61" s="17">
        <f t="shared" si="130"/>
        <v>0</v>
      </c>
      <c r="IUT61" s="17">
        <f t="shared" si="130"/>
        <v>0</v>
      </c>
      <c r="IUU61" s="17">
        <f t="shared" si="130"/>
        <v>0</v>
      </c>
      <c r="IUV61" s="17">
        <f t="shared" si="130"/>
        <v>0</v>
      </c>
      <c r="IUW61" s="17">
        <f t="shared" si="130"/>
        <v>0</v>
      </c>
      <c r="IUX61" s="17">
        <f t="shared" si="130"/>
        <v>0</v>
      </c>
      <c r="IUY61" s="17">
        <f t="shared" si="130"/>
        <v>0</v>
      </c>
      <c r="IUZ61" s="17">
        <f t="shared" si="130"/>
        <v>0</v>
      </c>
      <c r="IVA61" s="17">
        <f t="shared" si="130"/>
        <v>0</v>
      </c>
      <c r="IVB61" s="17">
        <f t="shared" si="130"/>
        <v>0</v>
      </c>
      <c r="IVC61" s="17">
        <f t="shared" si="130"/>
        <v>0</v>
      </c>
      <c r="IVD61" s="17">
        <f t="shared" si="130"/>
        <v>0</v>
      </c>
      <c r="IVE61" s="17">
        <f t="shared" si="130"/>
        <v>0</v>
      </c>
      <c r="IVF61" s="17">
        <f t="shared" si="130"/>
        <v>0</v>
      </c>
      <c r="IVG61" s="17">
        <f t="shared" si="130"/>
        <v>0</v>
      </c>
      <c r="IVH61" s="17">
        <f t="shared" si="130"/>
        <v>0</v>
      </c>
      <c r="IVI61" s="17">
        <f t="shared" si="130"/>
        <v>0</v>
      </c>
      <c r="IVJ61" s="17">
        <f t="shared" si="130"/>
        <v>0</v>
      </c>
      <c r="IVK61" s="17">
        <f t="shared" si="130"/>
        <v>0</v>
      </c>
      <c r="IVL61" s="17">
        <f t="shared" si="130"/>
        <v>0</v>
      </c>
      <c r="IVM61" s="17">
        <f t="shared" si="130"/>
        <v>0</v>
      </c>
      <c r="IVN61" s="17">
        <f t="shared" si="130"/>
        <v>0</v>
      </c>
      <c r="IVO61" s="17">
        <f t="shared" si="130"/>
        <v>0</v>
      </c>
      <c r="IVP61" s="17">
        <f t="shared" ref="IVP61:IYA61" si="131">+IVP47*IVP$21/$C$41</f>
        <v>0</v>
      </c>
      <c r="IVQ61" s="17">
        <f t="shared" si="131"/>
        <v>0</v>
      </c>
      <c r="IVR61" s="17">
        <f t="shared" si="131"/>
        <v>0</v>
      </c>
      <c r="IVS61" s="17">
        <f t="shared" si="131"/>
        <v>0</v>
      </c>
      <c r="IVT61" s="17">
        <f t="shared" si="131"/>
        <v>0</v>
      </c>
      <c r="IVU61" s="17">
        <f t="shared" si="131"/>
        <v>0</v>
      </c>
      <c r="IVV61" s="17">
        <f t="shared" si="131"/>
        <v>0</v>
      </c>
      <c r="IVW61" s="17">
        <f t="shared" si="131"/>
        <v>0</v>
      </c>
      <c r="IVX61" s="17">
        <f t="shared" si="131"/>
        <v>0</v>
      </c>
      <c r="IVY61" s="17">
        <f t="shared" si="131"/>
        <v>0</v>
      </c>
      <c r="IVZ61" s="17">
        <f t="shared" si="131"/>
        <v>0</v>
      </c>
      <c r="IWA61" s="17">
        <f t="shared" si="131"/>
        <v>0</v>
      </c>
      <c r="IWB61" s="17">
        <f t="shared" si="131"/>
        <v>0</v>
      </c>
      <c r="IWC61" s="17">
        <f t="shared" si="131"/>
        <v>0</v>
      </c>
      <c r="IWD61" s="17">
        <f t="shared" si="131"/>
        <v>0</v>
      </c>
      <c r="IWE61" s="17">
        <f t="shared" si="131"/>
        <v>0</v>
      </c>
      <c r="IWF61" s="17">
        <f t="shared" si="131"/>
        <v>0</v>
      </c>
      <c r="IWG61" s="17">
        <f t="shared" si="131"/>
        <v>0</v>
      </c>
      <c r="IWH61" s="17">
        <f t="shared" si="131"/>
        <v>0</v>
      </c>
      <c r="IWI61" s="17">
        <f t="shared" si="131"/>
        <v>0</v>
      </c>
      <c r="IWJ61" s="17">
        <f t="shared" si="131"/>
        <v>0</v>
      </c>
      <c r="IWK61" s="17">
        <f t="shared" si="131"/>
        <v>0</v>
      </c>
      <c r="IWL61" s="17">
        <f t="shared" si="131"/>
        <v>0</v>
      </c>
      <c r="IWM61" s="17">
        <f t="shared" si="131"/>
        <v>0</v>
      </c>
      <c r="IWN61" s="17">
        <f t="shared" si="131"/>
        <v>0</v>
      </c>
      <c r="IWO61" s="17">
        <f t="shared" si="131"/>
        <v>0</v>
      </c>
      <c r="IWP61" s="17">
        <f t="shared" si="131"/>
        <v>0</v>
      </c>
      <c r="IWQ61" s="17">
        <f t="shared" si="131"/>
        <v>0</v>
      </c>
      <c r="IWR61" s="17">
        <f t="shared" si="131"/>
        <v>0</v>
      </c>
      <c r="IWS61" s="17">
        <f t="shared" si="131"/>
        <v>0</v>
      </c>
      <c r="IWT61" s="17">
        <f t="shared" si="131"/>
        <v>0</v>
      </c>
      <c r="IWU61" s="17">
        <f t="shared" si="131"/>
        <v>0</v>
      </c>
      <c r="IWV61" s="17">
        <f t="shared" si="131"/>
        <v>0</v>
      </c>
      <c r="IWW61" s="17">
        <f t="shared" si="131"/>
        <v>0</v>
      </c>
      <c r="IWX61" s="17">
        <f t="shared" si="131"/>
        <v>0</v>
      </c>
      <c r="IWY61" s="17">
        <f t="shared" si="131"/>
        <v>0</v>
      </c>
      <c r="IWZ61" s="17">
        <f t="shared" si="131"/>
        <v>0</v>
      </c>
      <c r="IXA61" s="17">
        <f t="shared" si="131"/>
        <v>0</v>
      </c>
      <c r="IXB61" s="17">
        <f t="shared" si="131"/>
        <v>0</v>
      </c>
      <c r="IXC61" s="17">
        <f t="shared" si="131"/>
        <v>0</v>
      </c>
      <c r="IXD61" s="17">
        <f t="shared" si="131"/>
        <v>0</v>
      </c>
      <c r="IXE61" s="17">
        <f t="shared" si="131"/>
        <v>0</v>
      </c>
      <c r="IXF61" s="17">
        <f t="shared" si="131"/>
        <v>0</v>
      </c>
      <c r="IXG61" s="17">
        <f t="shared" si="131"/>
        <v>0</v>
      </c>
      <c r="IXH61" s="17">
        <f t="shared" si="131"/>
        <v>0</v>
      </c>
      <c r="IXI61" s="17">
        <f t="shared" si="131"/>
        <v>0</v>
      </c>
      <c r="IXJ61" s="17">
        <f t="shared" si="131"/>
        <v>0</v>
      </c>
      <c r="IXK61" s="17">
        <f t="shared" si="131"/>
        <v>0</v>
      </c>
      <c r="IXL61" s="17">
        <f t="shared" si="131"/>
        <v>0</v>
      </c>
      <c r="IXM61" s="17">
        <f t="shared" si="131"/>
        <v>0</v>
      </c>
      <c r="IXN61" s="17">
        <f t="shared" si="131"/>
        <v>0</v>
      </c>
      <c r="IXO61" s="17">
        <f t="shared" si="131"/>
        <v>0</v>
      </c>
      <c r="IXP61" s="17">
        <f t="shared" si="131"/>
        <v>0</v>
      </c>
      <c r="IXQ61" s="17">
        <f t="shared" si="131"/>
        <v>0</v>
      </c>
      <c r="IXR61" s="17">
        <f t="shared" si="131"/>
        <v>0</v>
      </c>
      <c r="IXS61" s="17">
        <f t="shared" si="131"/>
        <v>0</v>
      </c>
      <c r="IXT61" s="17">
        <f t="shared" si="131"/>
        <v>0</v>
      </c>
      <c r="IXU61" s="17">
        <f t="shared" si="131"/>
        <v>0</v>
      </c>
      <c r="IXV61" s="17">
        <f t="shared" si="131"/>
        <v>0</v>
      </c>
      <c r="IXW61" s="17">
        <f t="shared" si="131"/>
        <v>0</v>
      </c>
      <c r="IXX61" s="17">
        <f t="shared" si="131"/>
        <v>0</v>
      </c>
      <c r="IXY61" s="17">
        <f t="shared" si="131"/>
        <v>0</v>
      </c>
      <c r="IXZ61" s="17">
        <f t="shared" si="131"/>
        <v>0</v>
      </c>
      <c r="IYA61" s="17">
        <f t="shared" si="131"/>
        <v>0</v>
      </c>
      <c r="IYB61" s="17">
        <f t="shared" ref="IYB61:JAM61" si="132">+IYB47*IYB$21/$C$41</f>
        <v>0</v>
      </c>
      <c r="IYC61" s="17">
        <f t="shared" si="132"/>
        <v>0</v>
      </c>
      <c r="IYD61" s="17">
        <f t="shared" si="132"/>
        <v>0</v>
      </c>
      <c r="IYE61" s="17">
        <f t="shared" si="132"/>
        <v>0</v>
      </c>
      <c r="IYF61" s="17">
        <f t="shared" si="132"/>
        <v>0</v>
      </c>
      <c r="IYG61" s="17">
        <f t="shared" si="132"/>
        <v>0</v>
      </c>
      <c r="IYH61" s="17">
        <f t="shared" si="132"/>
        <v>0</v>
      </c>
      <c r="IYI61" s="17">
        <f t="shared" si="132"/>
        <v>0</v>
      </c>
      <c r="IYJ61" s="17">
        <f t="shared" si="132"/>
        <v>0</v>
      </c>
      <c r="IYK61" s="17">
        <f t="shared" si="132"/>
        <v>0</v>
      </c>
      <c r="IYL61" s="17">
        <f t="shared" si="132"/>
        <v>0</v>
      </c>
      <c r="IYM61" s="17">
        <f t="shared" si="132"/>
        <v>0</v>
      </c>
      <c r="IYN61" s="17">
        <f t="shared" si="132"/>
        <v>0</v>
      </c>
      <c r="IYO61" s="17">
        <f t="shared" si="132"/>
        <v>0</v>
      </c>
      <c r="IYP61" s="17">
        <f t="shared" si="132"/>
        <v>0</v>
      </c>
      <c r="IYQ61" s="17">
        <f t="shared" si="132"/>
        <v>0</v>
      </c>
      <c r="IYR61" s="17">
        <f t="shared" si="132"/>
        <v>0</v>
      </c>
      <c r="IYS61" s="17">
        <f t="shared" si="132"/>
        <v>0</v>
      </c>
      <c r="IYT61" s="17">
        <f t="shared" si="132"/>
        <v>0</v>
      </c>
      <c r="IYU61" s="17">
        <f t="shared" si="132"/>
        <v>0</v>
      </c>
      <c r="IYV61" s="17">
        <f t="shared" si="132"/>
        <v>0</v>
      </c>
      <c r="IYW61" s="17">
        <f t="shared" si="132"/>
        <v>0</v>
      </c>
      <c r="IYX61" s="17">
        <f t="shared" si="132"/>
        <v>0</v>
      </c>
      <c r="IYY61" s="17">
        <f t="shared" si="132"/>
        <v>0</v>
      </c>
      <c r="IYZ61" s="17">
        <f t="shared" si="132"/>
        <v>0</v>
      </c>
      <c r="IZA61" s="17">
        <f t="shared" si="132"/>
        <v>0</v>
      </c>
      <c r="IZB61" s="17">
        <f t="shared" si="132"/>
        <v>0</v>
      </c>
      <c r="IZC61" s="17">
        <f t="shared" si="132"/>
        <v>0</v>
      </c>
      <c r="IZD61" s="17">
        <f t="shared" si="132"/>
        <v>0</v>
      </c>
      <c r="IZE61" s="17">
        <f t="shared" si="132"/>
        <v>0</v>
      </c>
      <c r="IZF61" s="17">
        <f t="shared" si="132"/>
        <v>0</v>
      </c>
      <c r="IZG61" s="17">
        <f t="shared" si="132"/>
        <v>0</v>
      </c>
      <c r="IZH61" s="17">
        <f t="shared" si="132"/>
        <v>0</v>
      </c>
      <c r="IZI61" s="17">
        <f t="shared" si="132"/>
        <v>0</v>
      </c>
      <c r="IZJ61" s="17">
        <f t="shared" si="132"/>
        <v>0</v>
      </c>
      <c r="IZK61" s="17">
        <f t="shared" si="132"/>
        <v>0</v>
      </c>
      <c r="IZL61" s="17">
        <f t="shared" si="132"/>
        <v>0</v>
      </c>
      <c r="IZM61" s="17">
        <f t="shared" si="132"/>
        <v>0</v>
      </c>
      <c r="IZN61" s="17">
        <f t="shared" si="132"/>
        <v>0</v>
      </c>
      <c r="IZO61" s="17">
        <f t="shared" si="132"/>
        <v>0</v>
      </c>
      <c r="IZP61" s="17">
        <f t="shared" si="132"/>
        <v>0</v>
      </c>
      <c r="IZQ61" s="17">
        <f t="shared" si="132"/>
        <v>0</v>
      </c>
      <c r="IZR61" s="17">
        <f t="shared" si="132"/>
        <v>0</v>
      </c>
      <c r="IZS61" s="17">
        <f t="shared" si="132"/>
        <v>0</v>
      </c>
      <c r="IZT61" s="17">
        <f t="shared" si="132"/>
        <v>0</v>
      </c>
      <c r="IZU61" s="17">
        <f t="shared" si="132"/>
        <v>0</v>
      </c>
      <c r="IZV61" s="17">
        <f t="shared" si="132"/>
        <v>0</v>
      </c>
      <c r="IZW61" s="17">
        <f t="shared" si="132"/>
        <v>0</v>
      </c>
      <c r="IZX61" s="17">
        <f t="shared" si="132"/>
        <v>0</v>
      </c>
      <c r="IZY61" s="17">
        <f t="shared" si="132"/>
        <v>0</v>
      </c>
      <c r="IZZ61" s="17">
        <f t="shared" si="132"/>
        <v>0</v>
      </c>
      <c r="JAA61" s="17">
        <f t="shared" si="132"/>
        <v>0</v>
      </c>
      <c r="JAB61" s="17">
        <f t="shared" si="132"/>
        <v>0</v>
      </c>
      <c r="JAC61" s="17">
        <f t="shared" si="132"/>
        <v>0</v>
      </c>
      <c r="JAD61" s="17">
        <f t="shared" si="132"/>
        <v>0</v>
      </c>
      <c r="JAE61" s="17">
        <f t="shared" si="132"/>
        <v>0</v>
      </c>
      <c r="JAF61" s="17">
        <f t="shared" si="132"/>
        <v>0</v>
      </c>
      <c r="JAG61" s="17">
        <f t="shared" si="132"/>
        <v>0</v>
      </c>
      <c r="JAH61" s="17">
        <f t="shared" si="132"/>
        <v>0</v>
      </c>
      <c r="JAI61" s="17">
        <f t="shared" si="132"/>
        <v>0</v>
      </c>
      <c r="JAJ61" s="17">
        <f t="shared" si="132"/>
        <v>0</v>
      </c>
      <c r="JAK61" s="17">
        <f t="shared" si="132"/>
        <v>0</v>
      </c>
      <c r="JAL61" s="17">
        <f t="shared" si="132"/>
        <v>0</v>
      </c>
      <c r="JAM61" s="17">
        <f t="shared" si="132"/>
        <v>0</v>
      </c>
      <c r="JAN61" s="17">
        <f t="shared" ref="JAN61:JCY61" si="133">+JAN47*JAN$21/$C$41</f>
        <v>0</v>
      </c>
      <c r="JAO61" s="17">
        <f t="shared" si="133"/>
        <v>0</v>
      </c>
      <c r="JAP61" s="17">
        <f t="shared" si="133"/>
        <v>0</v>
      </c>
      <c r="JAQ61" s="17">
        <f t="shared" si="133"/>
        <v>0</v>
      </c>
      <c r="JAR61" s="17">
        <f t="shared" si="133"/>
        <v>0</v>
      </c>
      <c r="JAS61" s="17">
        <f t="shared" si="133"/>
        <v>0</v>
      </c>
      <c r="JAT61" s="17">
        <f t="shared" si="133"/>
        <v>0</v>
      </c>
      <c r="JAU61" s="17">
        <f t="shared" si="133"/>
        <v>0</v>
      </c>
      <c r="JAV61" s="17">
        <f t="shared" si="133"/>
        <v>0</v>
      </c>
      <c r="JAW61" s="17">
        <f t="shared" si="133"/>
        <v>0</v>
      </c>
      <c r="JAX61" s="17">
        <f t="shared" si="133"/>
        <v>0</v>
      </c>
      <c r="JAY61" s="17">
        <f t="shared" si="133"/>
        <v>0</v>
      </c>
      <c r="JAZ61" s="17">
        <f t="shared" si="133"/>
        <v>0</v>
      </c>
      <c r="JBA61" s="17">
        <f t="shared" si="133"/>
        <v>0</v>
      </c>
      <c r="JBB61" s="17">
        <f t="shared" si="133"/>
        <v>0</v>
      </c>
      <c r="JBC61" s="17">
        <f t="shared" si="133"/>
        <v>0</v>
      </c>
      <c r="JBD61" s="17">
        <f t="shared" si="133"/>
        <v>0</v>
      </c>
      <c r="JBE61" s="17">
        <f t="shared" si="133"/>
        <v>0</v>
      </c>
      <c r="JBF61" s="17">
        <f t="shared" si="133"/>
        <v>0</v>
      </c>
      <c r="JBG61" s="17">
        <f t="shared" si="133"/>
        <v>0</v>
      </c>
      <c r="JBH61" s="17">
        <f t="shared" si="133"/>
        <v>0</v>
      </c>
      <c r="JBI61" s="17">
        <f t="shared" si="133"/>
        <v>0</v>
      </c>
      <c r="JBJ61" s="17">
        <f t="shared" si="133"/>
        <v>0</v>
      </c>
      <c r="JBK61" s="17">
        <f t="shared" si="133"/>
        <v>0</v>
      </c>
      <c r="JBL61" s="17">
        <f t="shared" si="133"/>
        <v>0</v>
      </c>
      <c r="JBM61" s="17">
        <f t="shared" si="133"/>
        <v>0</v>
      </c>
      <c r="JBN61" s="17">
        <f t="shared" si="133"/>
        <v>0</v>
      </c>
      <c r="JBO61" s="17">
        <f t="shared" si="133"/>
        <v>0</v>
      </c>
      <c r="JBP61" s="17">
        <f t="shared" si="133"/>
        <v>0</v>
      </c>
      <c r="JBQ61" s="17">
        <f t="shared" si="133"/>
        <v>0</v>
      </c>
      <c r="JBR61" s="17">
        <f t="shared" si="133"/>
        <v>0</v>
      </c>
      <c r="JBS61" s="17">
        <f t="shared" si="133"/>
        <v>0</v>
      </c>
      <c r="JBT61" s="17">
        <f t="shared" si="133"/>
        <v>0</v>
      </c>
      <c r="JBU61" s="17">
        <f t="shared" si="133"/>
        <v>0</v>
      </c>
      <c r="JBV61" s="17">
        <f t="shared" si="133"/>
        <v>0</v>
      </c>
      <c r="JBW61" s="17">
        <f t="shared" si="133"/>
        <v>0</v>
      </c>
      <c r="JBX61" s="17">
        <f t="shared" si="133"/>
        <v>0</v>
      </c>
      <c r="JBY61" s="17">
        <f t="shared" si="133"/>
        <v>0</v>
      </c>
      <c r="JBZ61" s="17">
        <f t="shared" si="133"/>
        <v>0</v>
      </c>
      <c r="JCA61" s="17">
        <f t="shared" si="133"/>
        <v>0</v>
      </c>
      <c r="JCB61" s="17">
        <f t="shared" si="133"/>
        <v>0</v>
      </c>
      <c r="JCC61" s="17">
        <f t="shared" si="133"/>
        <v>0</v>
      </c>
      <c r="JCD61" s="17">
        <f t="shared" si="133"/>
        <v>0</v>
      </c>
      <c r="JCE61" s="17">
        <f t="shared" si="133"/>
        <v>0</v>
      </c>
      <c r="JCF61" s="17">
        <f t="shared" si="133"/>
        <v>0</v>
      </c>
      <c r="JCG61" s="17">
        <f t="shared" si="133"/>
        <v>0</v>
      </c>
      <c r="JCH61" s="17">
        <f t="shared" si="133"/>
        <v>0</v>
      </c>
      <c r="JCI61" s="17">
        <f t="shared" si="133"/>
        <v>0</v>
      </c>
      <c r="JCJ61" s="17">
        <f t="shared" si="133"/>
        <v>0</v>
      </c>
      <c r="JCK61" s="17">
        <f t="shared" si="133"/>
        <v>0</v>
      </c>
      <c r="JCL61" s="17">
        <f t="shared" si="133"/>
        <v>0</v>
      </c>
      <c r="JCM61" s="17">
        <f t="shared" si="133"/>
        <v>0</v>
      </c>
      <c r="JCN61" s="17">
        <f t="shared" si="133"/>
        <v>0</v>
      </c>
      <c r="JCO61" s="17">
        <f t="shared" si="133"/>
        <v>0</v>
      </c>
      <c r="JCP61" s="17">
        <f t="shared" si="133"/>
        <v>0</v>
      </c>
      <c r="JCQ61" s="17">
        <f t="shared" si="133"/>
        <v>0</v>
      </c>
      <c r="JCR61" s="17">
        <f t="shared" si="133"/>
        <v>0</v>
      </c>
      <c r="JCS61" s="17">
        <f t="shared" si="133"/>
        <v>0</v>
      </c>
      <c r="JCT61" s="17">
        <f t="shared" si="133"/>
        <v>0</v>
      </c>
      <c r="JCU61" s="17">
        <f t="shared" si="133"/>
        <v>0</v>
      </c>
      <c r="JCV61" s="17">
        <f t="shared" si="133"/>
        <v>0</v>
      </c>
      <c r="JCW61" s="17">
        <f t="shared" si="133"/>
        <v>0</v>
      </c>
      <c r="JCX61" s="17">
        <f t="shared" si="133"/>
        <v>0</v>
      </c>
      <c r="JCY61" s="17">
        <f t="shared" si="133"/>
        <v>0</v>
      </c>
      <c r="JCZ61" s="17">
        <f t="shared" ref="JCZ61:JFK61" si="134">+JCZ47*JCZ$21/$C$41</f>
        <v>0</v>
      </c>
      <c r="JDA61" s="17">
        <f t="shared" si="134"/>
        <v>0</v>
      </c>
      <c r="JDB61" s="17">
        <f t="shared" si="134"/>
        <v>0</v>
      </c>
      <c r="JDC61" s="17">
        <f t="shared" si="134"/>
        <v>0</v>
      </c>
      <c r="JDD61" s="17">
        <f t="shared" si="134"/>
        <v>0</v>
      </c>
      <c r="JDE61" s="17">
        <f t="shared" si="134"/>
        <v>0</v>
      </c>
      <c r="JDF61" s="17">
        <f t="shared" si="134"/>
        <v>0</v>
      </c>
      <c r="JDG61" s="17">
        <f t="shared" si="134"/>
        <v>0</v>
      </c>
      <c r="JDH61" s="17">
        <f t="shared" si="134"/>
        <v>0</v>
      </c>
      <c r="JDI61" s="17">
        <f t="shared" si="134"/>
        <v>0</v>
      </c>
      <c r="JDJ61" s="17">
        <f t="shared" si="134"/>
        <v>0</v>
      </c>
      <c r="JDK61" s="17">
        <f t="shared" si="134"/>
        <v>0</v>
      </c>
      <c r="JDL61" s="17">
        <f t="shared" si="134"/>
        <v>0</v>
      </c>
      <c r="JDM61" s="17">
        <f t="shared" si="134"/>
        <v>0</v>
      </c>
      <c r="JDN61" s="17">
        <f t="shared" si="134"/>
        <v>0</v>
      </c>
      <c r="JDO61" s="17">
        <f t="shared" si="134"/>
        <v>0</v>
      </c>
      <c r="JDP61" s="17">
        <f t="shared" si="134"/>
        <v>0</v>
      </c>
      <c r="JDQ61" s="17">
        <f t="shared" si="134"/>
        <v>0</v>
      </c>
      <c r="JDR61" s="17">
        <f t="shared" si="134"/>
        <v>0</v>
      </c>
      <c r="JDS61" s="17">
        <f t="shared" si="134"/>
        <v>0</v>
      </c>
      <c r="JDT61" s="17">
        <f t="shared" si="134"/>
        <v>0</v>
      </c>
      <c r="JDU61" s="17">
        <f t="shared" si="134"/>
        <v>0</v>
      </c>
      <c r="JDV61" s="17">
        <f t="shared" si="134"/>
        <v>0</v>
      </c>
      <c r="JDW61" s="17">
        <f t="shared" si="134"/>
        <v>0</v>
      </c>
      <c r="JDX61" s="17">
        <f t="shared" si="134"/>
        <v>0</v>
      </c>
      <c r="JDY61" s="17">
        <f t="shared" si="134"/>
        <v>0</v>
      </c>
      <c r="JDZ61" s="17">
        <f t="shared" si="134"/>
        <v>0</v>
      </c>
      <c r="JEA61" s="17">
        <f t="shared" si="134"/>
        <v>0</v>
      </c>
      <c r="JEB61" s="17">
        <f t="shared" si="134"/>
        <v>0</v>
      </c>
      <c r="JEC61" s="17">
        <f t="shared" si="134"/>
        <v>0</v>
      </c>
      <c r="JED61" s="17">
        <f t="shared" si="134"/>
        <v>0</v>
      </c>
      <c r="JEE61" s="17">
        <f t="shared" si="134"/>
        <v>0</v>
      </c>
      <c r="JEF61" s="17">
        <f t="shared" si="134"/>
        <v>0</v>
      </c>
      <c r="JEG61" s="17">
        <f t="shared" si="134"/>
        <v>0</v>
      </c>
      <c r="JEH61" s="17">
        <f t="shared" si="134"/>
        <v>0</v>
      </c>
      <c r="JEI61" s="17">
        <f t="shared" si="134"/>
        <v>0</v>
      </c>
      <c r="JEJ61" s="17">
        <f t="shared" si="134"/>
        <v>0</v>
      </c>
      <c r="JEK61" s="17">
        <f t="shared" si="134"/>
        <v>0</v>
      </c>
      <c r="JEL61" s="17">
        <f t="shared" si="134"/>
        <v>0</v>
      </c>
      <c r="JEM61" s="17">
        <f t="shared" si="134"/>
        <v>0</v>
      </c>
      <c r="JEN61" s="17">
        <f t="shared" si="134"/>
        <v>0</v>
      </c>
      <c r="JEO61" s="17">
        <f t="shared" si="134"/>
        <v>0</v>
      </c>
      <c r="JEP61" s="17">
        <f t="shared" si="134"/>
        <v>0</v>
      </c>
      <c r="JEQ61" s="17">
        <f t="shared" si="134"/>
        <v>0</v>
      </c>
      <c r="JER61" s="17">
        <f t="shared" si="134"/>
        <v>0</v>
      </c>
      <c r="JES61" s="17">
        <f t="shared" si="134"/>
        <v>0</v>
      </c>
      <c r="JET61" s="17">
        <f t="shared" si="134"/>
        <v>0</v>
      </c>
      <c r="JEU61" s="17">
        <f t="shared" si="134"/>
        <v>0</v>
      </c>
      <c r="JEV61" s="17">
        <f t="shared" si="134"/>
        <v>0</v>
      </c>
      <c r="JEW61" s="17">
        <f t="shared" si="134"/>
        <v>0</v>
      </c>
      <c r="JEX61" s="17">
        <f t="shared" si="134"/>
        <v>0</v>
      </c>
      <c r="JEY61" s="17">
        <f t="shared" si="134"/>
        <v>0</v>
      </c>
      <c r="JEZ61" s="17">
        <f t="shared" si="134"/>
        <v>0</v>
      </c>
      <c r="JFA61" s="17">
        <f t="shared" si="134"/>
        <v>0</v>
      </c>
      <c r="JFB61" s="17">
        <f t="shared" si="134"/>
        <v>0</v>
      </c>
      <c r="JFC61" s="17">
        <f t="shared" si="134"/>
        <v>0</v>
      </c>
      <c r="JFD61" s="17">
        <f t="shared" si="134"/>
        <v>0</v>
      </c>
      <c r="JFE61" s="17">
        <f t="shared" si="134"/>
        <v>0</v>
      </c>
      <c r="JFF61" s="17">
        <f t="shared" si="134"/>
        <v>0</v>
      </c>
      <c r="JFG61" s="17">
        <f t="shared" si="134"/>
        <v>0</v>
      </c>
      <c r="JFH61" s="17">
        <f t="shared" si="134"/>
        <v>0</v>
      </c>
      <c r="JFI61" s="17">
        <f t="shared" si="134"/>
        <v>0</v>
      </c>
      <c r="JFJ61" s="17">
        <f t="shared" si="134"/>
        <v>0</v>
      </c>
      <c r="JFK61" s="17">
        <f t="shared" si="134"/>
        <v>0</v>
      </c>
      <c r="JFL61" s="17">
        <f t="shared" ref="JFL61:JHW61" si="135">+JFL47*JFL$21/$C$41</f>
        <v>0</v>
      </c>
      <c r="JFM61" s="17">
        <f t="shared" si="135"/>
        <v>0</v>
      </c>
      <c r="JFN61" s="17">
        <f t="shared" si="135"/>
        <v>0</v>
      </c>
      <c r="JFO61" s="17">
        <f t="shared" si="135"/>
        <v>0</v>
      </c>
      <c r="JFP61" s="17">
        <f t="shared" si="135"/>
        <v>0</v>
      </c>
      <c r="JFQ61" s="17">
        <f t="shared" si="135"/>
        <v>0</v>
      </c>
      <c r="JFR61" s="17">
        <f t="shared" si="135"/>
        <v>0</v>
      </c>
      <c r="JFS61" s="17">
        <f t="shared" si="135"/>
        <v>0</v>
      </c>
      <c r="JFT61" s="17">
        <f t="shared" si="135"/>
        <v>0</v>
      </c>
      <c r="JFU61" s="17">
        <f t="shared" si="135"/>
        <v>0</v>
      </c>
      <c r="JFV61" s="17">
        <f t="shared" si="135"/>
        <v>0</v>
      </c>
      <c r="JFW61" s="17">
        <f t="shared" si="135"/>
        <v>0</v>
      </c>
      <c r="JFX61" s="17">
        <f t="shared" si="135"/>
        <v>0</v>
      </c>
      <c r="JFY61" s="17">
        <f t="shared" si="135"/>
        <v>0</v>
      </c>
      <c r="JFZ61" s="17">
        <f t="shared" si="135"/>
        <v>0</v>
      </c>
      <c r="JGA61" s="17">
        <f t="shared" si="135"/>
        <v>0</v>
      </c>
      <c r="JGB61" s="17">
        <f t="shared" si="135"/>
        <v>0</v>
      </c>
      <c r="JGC61" s="17">
        <f t="shared" si="135"/>
        <v>0</v>
      </c>
      <c r="JGD61" s="17">
        <f t="shared" si="135"/>
        <v>0</v>
      </c>
      <c r="JGE61" s="17">
        <f t="shared" si="135"/>
        <v>0</v>
      </c>
      <c r="JGF61" s="17">
        <f t="shared" si="135"/>
        <v>0</v>
      </c>
      <c r="JGG61" s="17">
        <f t="shared" si="135"/>
        <v>0</v>
      </c>
      <c r="JGH61" s="17">
        <f t="shared" si="135"/>
        <v>0</v>
      </c>
      <c r="JGI61" s="17">
        <f t="shared" si="135"/>
        <v>0</v>
      </c>
      <c r="JGJ61" s="17">
        <f t="shared" si="135"/>
        <v>0</v>
      </c>
      <c r="JGK61" s="17">
        <f t="shared" si="135"/>
        <v>0</v>
      </c>
      <c r="JGL61" s="17">
        <f t="shared" si="135"/>
        <v>0</v>
      </c>
      <c r="JGM61" s="17">
        <f t="shared" si="135"/>
        <v>0</v>
      </c>
      <c r="JGN61" s="17">
        <f t="shared" si="135"/>
        <v>0</v>
      </c>
      <c r="JGO61" s="17">
        <f t="shared" si="135"/>
        <v>0</v>
      </c>
      <c r="JGP61" s="17">
        <f t="shared" si="135"/>
        <v>0</v>
      </c>
      <c r="JGQ61" s="17">
        <f t="shared" si="135"/>
        <v>0</v>
      </c>
      <c r="JGR61" s="17">
        <f t="shared" si="135"/>
        <v>0</v>
      </c>
      <c r="JGS61" s="17">
        <f t="shared" si="135"/>
        <v>0</v>
      </c>
      <c r="JGT61" s="17">
        <f t="shared" si="135"/>
        <v>0</v>
      </c>
      <c r="JGU61" s="17">
        <f t="shared" si="135"/>
        <v>0</v>
      </c>
      <c r="JGV61" s="17">
        <f t="shared" si="135"/>
        <v>0</v>
      </c>
      <c r="JGW61" s="17">
        <f t="shared" si="135"/>
        <v>0</v>
      </c>
      <c r="JGX61" s="17">
        <f t="shared" si="135"/>
        <v>0</v>
      </c>
      <c r="JGY61" s="17">
        <f t="shared" si="135"/>
        <v>0</v>
      </c>
      <c r="JGZ61" s="17">
        <f t="shared" si="135"/>
        <v>0</v>
      </c>
      <c r="JHA61" s="17">
        <f t="shared" si="135"/>
        <v>0</v>
      </c>
      <c r="JHB61" s="17">
        <f t="shared" si="135"/>
        <v>0</v>
      </c>
      <c r="JHC61" s="17">
        <f t="shared" si="135"/>
        <v>0</v>
      </c>
      <c r="JHD61" s="17">
        <f t="shared" si="135"/>
        <v>0</v>
      </c>
      <c r="JHE61" s="17">
        <f t="shared" si="135"/>
        <v>0</v>
      </c>
      <c r="JHF61" s="17">
        <f t="shared" si="135"/>
        <v>0</v>
      </c>
      <c r="JHG61" s="17">
        <f t="shared" si="135"/>
        <v>0</v>
      </c>
      <c r="JHH61" s="17">
        <f t="shared" si="135"/>
        <v>0</v>
      </c>
      <c r="JHI61" s="17">
        <f t="shared" si="135"/>
        <v>0</v>
      </c>
      <c r="JHJ61" s="17">
        <f t="shared" si="135"/>
        <v>0</v>
      </c>
      <c r="JHK61" s="17">
        <f t="shared" si="135"/>
        <v>0</v>
      </c>
      <c r="JHL61" s="17">
        <f t="shared" si="135"/>
        <v>0</v>
      </c>
      <c r="JHM61" s="17">
        <f t="shared" si="135"/>
        <v>0</v>
      </c>
      <c r="JHN61" s="17">
        <f t="shared" si="135"/>
        <v>0</v>
      </c>
      <c r="JHO61" s="17">
        <f t="shared" si="135"/>
        <v>0</v>
      </c>
      <c r="JHP61" s="17">
        <f t="shared" si="135"/>
        <v>0</v>
      </c>
      <c r="JHQ61" s="17">
        <f t="shared" si="135"/>
        <v>0</v>
      </c>
      <c r="JHR61" s="17">
        <f t="shared" si="135"/>
        <v>0</v>
      </c>
      <c r="JHS61" s="17">
        <f t="shared" si="135"/>
        <v>0</v>
      </c>
      <c r="JHT61" s="17">
        <f t="shared" si="135"/>
        <v>0</v>
      </c>
      <c r="JHU61" s="17">
        <f t="shared" si="135"/>
        <v>0</v>
      </c>
      <c r="JHV61" s="17">
        <f t="shared" si="135"/>
        <v>0</v>
      </c>
      <c r="JHW61" s="17">
        <f t="shared" si="135"/>
        <v>0</v>
      </c>
      <c r="JHX61" s="17">
        <f t="shared" ref="JHX61:JKI61" si="136">+JHX47*JHX$21/$C$41</f>
        <v>0</v>
      </c>
      <c r="JHY61" s="17">
        <f t="shared" si="136"/>
        <v>0</v>
      </c>
      <c r="JHZ61" s="17">
        <f t="shared" si="136"/>
        <v>0</v>
      </c>
      <c r="JIA61" s="17">
        <f t="shared" si="136"/>
        <v>0</v>
      </c>
      <c r="JIB61" s="17">
        <f t="shared" si="136"/>
        <v>0</v>
      </c>
      <c r="JIC61" s="17">
        <f t="shared" si="136"/>
        <v>0</v>
      </c>
      <c r="JID61" s="17">
        <f t="shared" si="136"/>
        <v>0</v>
      </c>
      <c r="JIE61" s="17">
        <f t="shared" si="136"/>
        <v>0</v>
      </c>
      <c r="JIF61" s="17">
        <f t="shared" si="136"/>
        <v>0</v>
      </c>
      <c r="JIG61" s="17">
        <f t="shared" si="136"/>
        <v>0</v>
      </c>
      <c r="JIH61" s="17">
        <f t="shared" si="136"/>
        <v>0</v>
      </c>
      <c r="JII61" s="17">
        <f t="shared" si="136"/>
        <v>0</v>
      </c>
      <c r="JIJ61" s="17">
        <f t="shared" si="136"/>
        <v>0</v>
      </c>
      <c r="JIK61" s="17">
        <f t="shared" si="136"/>
        <v>0</v>
      </c>
      <c r="JIL61" s="17">
        <f t="shared" si="136"/>
        <v>0</v>
      </c>
      <c r="JIM61" s="17">
        <f t="shared" si="136"/>
        <v>0</v>
      </c>
      <c r="JIN61" s="17">
        <f t="shared" si="136"/>
        <v>0</v>
      </c>
      <c r="JIO61" s="17">
        <f t="shared" si="136"/>
        <v>0</v>
      </c>
      <c r="JIP61" s="17">
        <f t="shared" si="136"/>
        <v>0</v>
      </c>
      <c r="JIQ61" s="17">
        <f t="shared" si="136"/>
        <v>0</v>
      </c>
      <c r="JIR61" s="17">
        <f t="shared" si="136"/>
        <v>0</v>
      </c>
      <c r="JIS61" s="17">
        <f t="shared" si="136"/>
        <v>0</v>
      </c>
      <c r="JIT61" s="17">
        <f t="shared" si="136"/>
        <v>0</v>
      </c>
      <c r="JIU61" s="17">
        <f t="shared" si="136"/>
        <v>0</v>
      </c>
      <c r="JIV61" s="17">
        <f t="shared" si="136"/>
        <v>0</v>
      </c>
      <c r="JIW61" s="17">
        <f t="shared" si="136"/>
        <v>0</v>
      </c>
      <c r="JIX61" s="17">
        <f t="shared" si="136"/>
        <v>0</v>
      </c>
      <c r="JIY61" s="17">
        <f t="shared" si="136"/>
        <v>0</v>
      </c>
      <c r="JIZ61" s="17">
        <f t="shared" si="136"/>
        <v>0</v>
      </c>
      <c r="JJA61" s="17">
        <f t="shared" si="136"/>
        <v>0</v>
      </c>
      <c r="JJB61" s="17">
        <f t="shared" si="136"/>
        <v>0</v>
      </c>
      <c r="JJC61" s="17">
        <f t="shared" si="136"/>
        <v>0</v>
      </c>
      <c r="JJD61" s="17">
        <f t="shared" si="136"/>
        <v>0</v>
      </c>
      <c r="JJE61" s="17">
        <f t="shared" si="136"/>
        <v>0</v>
      </c>
      <c r="JJF61" s="17">
        <f t="shared" si="136"/>
        <v>0</v>
      </c>
      <c r="JJG61" s="17">
        <f t="shared" si="136"/>
        <v>0</v>
      </c>
      <c r="JJH61" s="17">
        <f t="shared" si="136"/>
        <v>0</v>
      </c>
      <c r="JJI61" s="17">
        <f t="shared" si="136"/>
        <v>0</v>
      </c>
      <c r="JJJ61" s="17">
        <f t="shared" si="136"/>
        <v>0</v>
      </c>
      <c r="JJK61" s="17">
        <f t="shared" si="136"/>
        <v>0</v>
      </c>
      <c r="JJL61" s="17">
        <f t="shared" si="136"/>
        <v>0</v>
      </c>
      <c r="JJM61" s="17">
        <f t="shared" si="136"/>
        <v>0</v>
      </c>
      <c r="JJN61" s="17">
        <f t="shared" si="136"/>
        <v>0</v>
      </c>
      <c r="JJO61" s="17">
        <f t="shared" si="136"/>
        <v>0</v>
      </c>
      <c r="JJP61" s="17">
        <f t="shared" si="136"/>
        <v>0</v>
      </c>
      <c r="JJQ61" s="17">
        <f t="shared" si="136"/>
        <v>0</v>
      </c>
      <c r="JJR61" s="17">
        <f t="shared" si="136"/>
        <v>0</v>
      </c>
      <c r="JJS61" s="17">
        <f t="shared" si="136"/>
        <v>0</v>
      </c>
      <c r="JJT61" s="17">
        <f t="shared" si="136"/>
        <v>0</v>
      </c>
      <c r="JJU61" s="17">
        <f t="shared" si="136"/>
        <v>0</v>
      </c>
      <c r="JJV61" s="17">
        <f t="shared" si="136"/>
        <v>0</v>
      </c>
      <c r="JJW61" s="17">
        <f t="shared" si="136"/>
        <v>0</v>
      </c>
      <c r="JJX61" s="17">
        <f t="shared" si="136"/>
        <v>0</v>
      </c>
      <c r="JJY61" s="17">
        <f t="shared" si="136"/>
        <v>0</v>
      </c>
      <c r="JJZ61" s="17">
        <f t="shared" si="136"/>
        <v>0</v>
      </c>
      <c r="JKA61" s="17">
        <f t="shared" si="136"/>
        <v>0</v>
      </c>
      <c r="JKB61" s="17">
        <f t="shared" si="136"/>
        <v>0</v>
      </c>
      <c r="JKC61" s="17">
        <f t="shared" si="136"/>
        <v>0</v>
      </c>
      <c r="JKD61" s="17">
        <f t="shared" si="136"/>
        <v>0</v>
      </c>
      <c r="JKE61" s="17">
        <f t="shared" si="136"/>
        <v>0</v>
      </c>
      <c r="JKF61" s="17">
        <f t="shared" si="136"/>
        <v>0</v>
      </c>
      <c r="JKG61" s="17">
        <f t="shared" si="136"/>
        <v>0</v>
      </c>
      <c r="JKH61" s="17">
        <f t="shared" si="136"/>
        <v>0</v>
      </c>
      <c r="JKI61" s="17">
        <f t="shared" si="136"/>
        <v>0</v>
      </c>
      <c r="JKJ61" s="17">
        <f t="shared" ref="JKJ61:JMU61" si="137">+JKJ47*JKJ$21/$C$41</f>
        <v>0</v>
      </c>
      <c r="JKK61" s="17">
        <f t="shared" si="137"/>
        <v>0</v>
      </c>
      <c r="JKL61" s="17">
        <f t="shared" si="137"/>
        <v>0</v>
      </c>
      <c r="JKM61" s="17">
        <f t="shared" si="137"/>
        <v>0</v>
      </c>
      <c r="JKN61" s="17">
        <f t="shared" si="137"/>
        <v>0</v>
      </c>
      <c r="JKO61" s="17">
        <f t="shared" si="137"/>
        <v>0</v>
      </c>
      <c r="JKP61" s="17">
        <f t="shared" si="137"/>
        <v>0</v>
      </c>
      <c r="JKQ61" s="17">
        <f t="shared" si="137"/>
        <v>0</v>
      </c>
      <c r="JKR61" s="17">
        <f t="shared" si="137"/>
        <v>0</v>
      </c>
      <c r="JKS61" s="17">
        <f t="shared" si="137"/>
        <v>0</v>
      </c>
      <c r="JKT61" s="17">
        <f t="shared" si="137"/>
        <v>0</v>
      </c>
      <c r="JKU61" s="17">
        <f t="shared" si="137"/>
        <v>0</v>
      </c>
      <c r="JKV61" s="17">
        <f t="shared" si="137"/>
        <v>0</v>
      </c>
      <c r="JKW61" s="17">
        <f t="shared" si="137"/>
        <v>0</v>
      </c>
      <c r="JKX61" s="17">
        <f t="shared" si="137"/>
        <v>0</v>
      </c>
      <c r="JKY61" s="17">
        <f t="shared" si="137"/>
        <v>0</v>
      </c>
      <c r="JKZ61" s="17">
        <f t="shared" si="137"/>
        <v>0</v>
      </c>
      <c r="JLA61" s="17">
        <f t="shared" si="137"/>
        <v>0</v>
      </c>
      <c r="JLB61" s="17">
        <f t="shared" si="137"/>
        <v>0</v>
      </c>
      <c r="JLC61" s="17">
        <f t="shared" si="137"/>
        <v>0</v>
      </c>
      <c r="JLD61" s="17">
        <f t="shared" si="137"/>
        <v>0</v>
      </c>
      <c r="JLE61" s="17">
        <f t="shared" si="137"/>
        <v>0</v>
      </c>
      <c r="JLF61" s="17">
        <f t="shared" si="137"/>
        <v>0</v>
      </c>
      <c r="JLG61" s="17">
        <f t="shared" si="137"/>
        <v>0</v>
      </c>
      <c r="JLH61" s="17">
        <f t="shared" si="137"/>
        <v>0</v>
      </c>
      <c r="JLI61" s="17">
        <f t="shared" si="137"/>
        <v>0</v>
      </c>
      <c r="JLJ61" s="17">
        <f t="shared" si="137"/>
        <v>0</v>
      </c>
      <c r="JLK61" s="17">
        <f t="shared" si="137"/>
        <v>0</v>
      </c>
      <c r="JLL61" s="17">
        <f t="shared" si="137"/>
        <v>0</v>
      </c>
      <c r="JLM61" s="17">
        <f t="shared" si="137"/>
        <v>0</v>
      </c>
      <c r="JLN61" s="17">
        <f t="shared" si="137"/>
        <v>0</v>
      </c>
      <c r="JLO61" s="17">
        <f t="shared" si="137"/>
        <v>0</v>
      </c>
      <c r="JLP61" s="17">
        <f t="shared" si="137"/>
        <v>0</v>
      </c>
      <c r="JLQ61" s="17">
        <f t="shared" si="137"/>
        <v>0</v>
      </c>
      <c r="JLR61" s="17">
        <f t="shared" si="137"/>
        <v>0</v>
      </c>
      <c r="JLS61" s="17">
        <f t="shared" si="137"/>
        <v>0</v>
      </c>
      <c r="JLT61" s="17">
        <f t="shared" si="137"/>
        <v>0</v>
      </c>
      <c r="JLU61" s="17">
        <f t="shared" si="137"/>
        <v>0</v>
      </c>
      <c r="JLV61" s="17">
        <f t="shared" si="137"/>
        <v>0</v>
      </c>
      <c r="JLW61" s="17">
        <f t="shared" si="137"/>
        <v>0</v>
      </c>
      <c r="JLX61" s="17">
        <f t="shared" si="137"/>
        <v>0</v>
      </c>
      <c r="JLY61" s="17">
        <f t="shared" si="137"/>
        <v>0</v>
      </c>
      <c r="JLZ61" s="17">
        <f t="shared" si="137"/>
        <v>0</v>
      </c>
      <c r="JMA61" s="17">
        <f t="shared" si="137"/>
        <v>0</v>
      </c>
      <c r="JMB61" s="17">
        <f t="shared" si="137"/>
        <v>0</v>
      </c>
      <c r="JMC61" s="17">
        <f t="shared" si="137"/>
        <v>0</v>
      </c>
      <c r="JMD61" s="17">
        <f t="shared" si="137"/>
        <v>0</v>
      </c>
      <c r="JME61" s="17">
        <f t="shared" si="137"/>
        <v>0</v>
      </c>
      <c r="JMF61" s="17">
        <f t="shared" si="137"/>
        <v>0</v>
      </c>
      <c r="JMG61" s="17">
        <f t="shared" si="137"/>
        <v>0</v>
      </c>
      <c r="JMH61" s="17">
        <f t="shared" si="137"/>
        <v>0</v>
      </c>
      <c r="JMI61" s="17">
        <f t="shared" si="137"/>
        <v>0</v>
      </c>
      <c r="JMJ61" s="17">
        <f t="shared" si="137"/>
        <v>0</v>
      </c>
      <c r="JMK61" s="17">
        <f t="shared" si="137"/>
        <v>0</v>
      </c>
      <c r="JML61" s="17">
        <f t="shared" si="137"/>
        <v>0</v>
      </c>
      <c r="JMM61" s="17">
        <f t="shared" si="137"/>
        <v>0</v>
      </c>
      <c r="JMN61" s="17">
        <f t="shared" si="137"/>
        <v>0</v>
      </c>
      <c r="JMO61" s="17">
        <f t="shared" si="137"/>
        <v>0</v>
      </c>
      <c r="JMP61" s="17">
        <f t="shared" si="137"/>
        <v>0</v>
      </c>
      <c r="JMQ61" s="17">
        <f t="shared" si="137"/>
        <v>0</v>
      </c>
      <c r="JMR61" s="17">
        <f t="shared" si="137"/>
        <v>0</v>
      </c>
      <c r="JMS61" s="17">
        <f t="shared" si="137"/>
        <v>0</v>
      </c>
      <c r="JMT61" s="17">
        <f t="shared" si="137"/>
        <v>0</v>
      </c>
      <c r="JMU61" s="17">
        <f t="shared" si="137"/>
        <v>0</v>
      </c>
      <c r="JMV61" s="17">
        <f t="shared" ref="JMV61:JPG61" si="138">+JMV47*JMV$21/$C$41</f>
        <v>0</v>
      </c>
      <c r="JMW61" s="17">
        <f t="shared" si="138"/>
        <v>0</v>
      </c>
      <c r="JMX61" s="17">
        <f t="shared" si="138"/>
        <v>0</v>
      </c>
      <c r="JMY61" s="17">
        <f t="shared" si="138"/>
        <v>0</v>
      </c>
      <c r="JMZ61" s="17">
        <f t="shared" si="138"/>
        <v>0</v>
      </c>
      <c r="JNA61" s="17">
        <f t="shared" si="138"/>
        <v>0</v>
      </c>
      <c r="JNB61" s="17">
        <f t="shared" si="138"/>
        <v>0</v>
      </c>
      <c r="JNC61" s="17">
        <f t="shared" si="138"/>
        <v>0</v>
      </c>
      <c r="JND61" s="17">
        <f t="shared" si="138"/>
        <v>0</v>
      </c>
      <c r="JNE61" s="17">
        <f t="shared" si="138"/>
        <v>0</v>
      </c>
      <c r="JNF61" s="17">
        <f t="shared" si="138"/>
        <v>0</v>
      </c>
      <c r="JNG61" s="17">
        <f t="shared" si="138"/>
        <v>0</v>
      </c>
      <c r="JNH61" s="17">
        <f t="shared" si="138"/>
        <v>0</v>
      </c>
      <c r="JNI61" s="17">
        <f t="shared" si="138"/>
        <v>0</v>
      </c>
      <c r="JNJ61" s="17">
        <f t="shared" si="138"/>
        <v>0</v>
      </c>
      <c r="JNK61" s="17">
        <f t="shared" si="138"/>
        <v>0</v>
      </c>
      <c r="JNL61" s="17">
        <f t="shared" si="138"/>
        <v>0</v>
      </c>
      <c r="JNM61" s="17">
        <f t="shared" si="138"/>
        <v>0</v>
      </c>
      <c r="JNN61" s="17">
        <f t="shared" si="138"/>
        <v>0</v>
      </c>
      <c r="JNO61" s="17">
        <f t="shared" si="138"/>
        <v>0</v>
      </c>
      <c r="JNP61" s="17">
        <f t="shared" si="138"/>
        <v>0</v>
      </c>
      <c r="JNQ61" s="17">
        <f t="shared" si="138"/>
        <v>0</v>
      </c>
      <c r="JNR61" s="17">
        <f t="shared" si="138"/>
        <v>0</v>
      </c>
      <c r="JNS61" s="17">
        <f t="shared" si="138"/>
        <v>0</v>
      </c>
      <c r="JNT61" s="17">
        <f t="shared" si="138"/>
        <v>0</v>
      </c>
      <c r="JNU61" s="17">
        <f t="shared" si="138"/>
        <v>0</v>
      </c>
      <c r="JNV61" s="17">
        <f t="shared" si="138"/>
        <v>0</v>
      </c>
      <c r="JNW61" s="17">
        <f t="shared" si="138"/>
        <v>0</v>
      </c>
      <c r="JNX61" s="17">
        <f t="shared" si="138"/>
        <v>0</v>
      </c>
      <c r="JNY61" s="17">
        <f t="shared" si="138"/>
        <v>0</v>
      </c>
      <c r="JNZ61" s="17">
        <f t="shared" si="138"/>
        <v>0</v>
      </c>
      <c r="JOA61" s="17">
        <f t="shared" si="138"/>
        <v>0</v>
      </c>
      <c r="JOB61" s="17">
        <f t="shared" si="138"/>
        <v>0</v>
      </c>
      <c r="JOC61" s="17">
        <f t="shared" si="138"/>
        <v>0</v>
      </c>
      <c r="JOD61" s="17">
        <f t="shared" si="138"/>
        <v>0</v>
      </c>
      <c r="JOE61" s="17">
        <f t="shared" si="138"/>
        <v>0</v>
      </c>
      <c r="JOF61" s="17">
        <f t="shared" si="138"/>
        <v>0</v>
      </c>
      <c r="JOG61" s="17">
        <f t="shared" si="138"/>
        <v>0</v>
      </c>
      <c r="JOH61" s="17">
        <f t="shared" si="138"/>
        <v>0</v>
      </c>
      <c r="JOI61" s="17">
        <f t="shared" si="138"/>
        <v>0</v>
      </c>
      <c r="JOJ61" s="17">
        <f t="shared" si="138"/>
        <v>0</v>
      </c>
      <c r="JOK61" s="17">
        <f t="shared" si="138"/>
        <v>0</v>
      </c>
      <c r="JOL61" s="17">
        <f t="shared" si="138"/>
        <v>0</v>
      </c>
      <c r="JOM61" s="17">
        <f t="shared" si="138"/>
        <v>0</v>
      </c>
      <c r="JON61" s="17">
        <f t="shared" si="138"/>
        <v>0</v>
      </c>
      <c r="JOO61" s="17">
        <f t="shared" si="138"/>
        <v>0</v>
      </c>
      <c r="JOP61" s="17">
        <f t="shared" si="138"/>
        <v>0</v>
      </c>
      <c r="JOQ61" s="17">
        <f t="shared" si="138"/>
        <v>0</v>
      </c>
      <c r="JOR61" s="17">
        <f t="shared" si="138"/>
        <v>0</v>
      </c>
      <c r="JOS61" s="17">
        <f t="shared" si="138"/>
        <v>0</v>
      </c>
      <c r="JOT61" s="17">
        <f t="shared" si="138"/>
        <v>0</v>
      </c>
      <c r="JOU61" s="17">
        <f t="shared" si="138"/>
        <v>0</v>
      </c>
      <c r="JOV61" s="17">
        <f t="shared" si="138"/>
        <v>0</v>
      </c>
      <c r="JOW61" s="17">
        <f t="shared" si="138"/>
        <v>0</v>
      </c>
      <c r="JOX61" s="17">
        <f t="shared" si="138"/>
        <v>0</v>
      </c>
      <c r="JOY61" s="17">
        <f t="shared" si="138"/>
        <v>0</v>
      </c>
      <c r="JOZ61" s="17">
        <f t="shared" si="138"/>
        <v>0</v>
      </c>
      <c r="JPA61" s="17">
        <f t="shared" si="138"/>
        <v>0</v>
      </c>
      <c r="JPB61" s="17">
        <f t="shared" si="138"/>
        <v>0</v>
      </c>
      <c r="JPC61" s="17">
        <f t="shared" si="138"/>
        <v>0</v>
      </c>
      <c r="JPD61" s="17">
        <f t="shared" si="138"/>
        <v>0</v>
      </c>
      <c r="JPE61" s="17">
        <f t="shared" si="138"/>
        <v>0</v>
      </c>
      <c r="JPF61" s="17">
        <f t="shared" si="138"/>
        <v>0</v>
      </c>
      <c r="JPG61" s="17">
        <f t="shared" si="138"/>
        <v>0</v>
      </c>
      <c r="JPH61" s="17">
        <f t="shared" ref="JPH61:JRS61" si="139">+JPH47*JPH$21/$C$41</f>
        <v>0</v>
      </c>
      <c r="JPI61" s="17">
        <f t="shared" si="139"/>
        <v>0</v>
      </c>
      <c r="JPJ61" s="17">
        <f t="shared" si="139"/>
        <v>0</v>
      </c>
      <c r="JPK61" s="17">
        <f t="shared" si="139"/>
        <v>0</v>
      </c>
      <c r="JPL61" s="17">
        <f t="shared" si="139"/>
        <v>0</v>
      </c>
      <c r="JPM61" s="17">
        <f t="shared" si="139"/>
        <v>0</v>
      </c>
      <c r="JPN61" s="17">
        <f t="shared" si="139"/>
        <v>0</v>
      </c>
      <c r="JPO61" s="17">
        <f t="shared" si="139"/>
        <v>0</v>
      </c>
      <c r="JPP61" s="17">
        <f t="shared" si="139"/>
        <v>0</v>
      </c>
      <c r="JPQ61" s="17">
        <f t="shared" si="139"/>
        <v>0</v>
      </c>
      <c r="JPR61" s="17">
        <f t="shared" si="139"/>
        <v>0</v>
      </c>
      <c r="JPS61" s="17">
        <f t="shared" si="139"/>
        <v>0</v>
      </c>
      <c r="JPT61" s="17">
        <f t="shared" si="139"/>
        <v>0</v>
      </c>
      <c r="JPU61" s="17">
        <f t="shared" si="139"/>
        <v>0</v>
      </c>
      <c r="JPV61" s="17">
        <f t="shared" si="139"/>
        <v>0</v>
      </c>
      <c r="JPW61" s="17">
        <f t="shared" si="139"/>
        <v>0</v>
      </c>
      <c r="JPX61" s="17">
        <f t="shared" si="139"/>
        <v>0</v>
      </c>
      <c r="JPY61" s="17">
        <f t="shared" si="139"/>
        <v>0</v>
      </c>
      <c r="JPZ61" s="17">
        <f t="shared" si="139"/>
        <v>0</v>
      </c>
      <c r="JQA61" s="17">
        <f t="shared" si="139"/>
        <v>0</v>
      </c>
      <c r="JQB61" s="17">
        <f t="shared" si="139"/>
        <v>0</v>
      </c>
      <c r="JQC61" s="17">
        <f t="shared" si="139"/>
        <v>0</v>
      </c>
      <c r="JQD61" s="17">
        <f t="shared" si="139"/>
        <v>0</v>
      </c>
      <c r="JQE61" s="17">
        <f t="shared" si="139"/>
        <v>0</v>
      </c>
      <c r="JQF61" s="17">
        <f t="shared" si="139"/>
        <v>0</v>
      </c>
      <c r="JQG61" s="17">
        <f t="shared" si="139"/>
        <v>0</v>
      </c>
      <c r="JQH61" s="17">
        <f t="shared" si="139"/>
        <v>0</v>
      </c>
      <c r="JQI61" s="17">
        <f t="shared" si="139"/>
        <v>0</v>
      </c>
      <c r="JQJ61" s="17">
        <f t="shared" si="139"/>
        <v>0</v>
      </c>
      <c r="JQK61" s="17">
        <f t="shared" si="139"/>
        <v>0</v>
      </c>
      <c r="JQL61" s="17">
        <f t="shared" si="139"/>
        <v>0</v>
      </c>
      <c r="JQM61" s="17">
        <f t="shared" si="139"/>
        <v>0</v>
      </c>
      <c r="JQN61" s="17">
        <f t="shared" si="139"/>
        <v>0</v>
      </c>
      <c r="JQO61" s="17">
        <f t="shared" si="139"/>
        <v>0</v>
      </c>
      <c r="JQP61" s="17">
        <f t="shared" si="139"/>
        <v>0</v>
      </c>
      <c r="JQQ61" s="17">
        <f t="shared" si="139"/>
        <v>0</v>
      </c>
      <c r="JQR61" s="17">
        <f t="shared" si="139"/>
        <v>0</v>
      </c>
      <c r="JQS61" s="17">
        <f t="shared" si="139"/>
        <v>0</v>
      </c>
      <c r="JQT61" s="17">
        <f t="shared" si="139"/>
        <v>0</v>
      </c>
      <c r="JQU61" s="17">
        <f t="shared" si="139"/>
        <v>0</v>
      </c>
      <c r="JQV61" s="17">
        <f t="shared" si="139"/>
        <v>0</v>
      </c>
      <c r="JQW61" s="17">
        <f t="shared" si="139"/>
        <v>0</v>
      </c>
      <c r="JQX61" s="17">
        <f t="shared" si="139"/>
        <v>0</v>
      </c>
      <c r="JQY61" s="17">
        <f t="shared" si="139"/>
        <v>0</v>
      </c>
      <c r="JQZ61" s="17">
        <f t="shared" si="139"/>
        <v>0</v>
      </c>
      <c r="JRA61" s="17">
        <f t="shared" si="139"/>
        <v>0</v>
      </c>
      <c r="JRB61" s="17">
        <f t="shared" si="139"/>
        <v>0</v>
      </c>
      <c r="JRC61" s="17">
        <f t="shared" si="139"/>
        <v>0</v>
      </c>
      <c r="JRD61" s="17">
        <f t="shared" si="139"/>
        <v>0</v>
      </c>
      <c r="JRE61" s="17">
        <f t="shared" si="139"/>
        <v>0</v>
      </c>
      <c r="JRF61" s="17">
        <f t="shared" si="139"/>
        <v>0</v>
      </c>
      <c r="JRG61" s="17">
        <f t="shared" si="139"/>
        <v>0</v>
      </c>
      <c r="JRH61" s="17">
        <f t="shared" si="139"/>
        <v>0</v>
      </c>
      <c r="JRI61" s="17">
        <f t="shared" si="139"/>
        <v>0</v>
      </c>
      <c r="JRJ61" s="17">
        <f t="shared" si="139"/>
        <v>0</v>
      </c>
      <c r="JRK61" s="17">
        <f t="shared" si="139"/>
        <v>0</v>
      </c>
      <c r="JRL61" s="17">
        <f t="shared" si="139"/>
        <v>0</v>
      </c>
      <c r="JRM61" s="17">
        <f t="shared" si="139"/>
        <v>0</v>
      </c>
      <c r="JRN61" s="17">
        <f t="shared" si="139"/>
        <v>0</v>
      </c>
      <c r="JRO61" s="17">
        <f t="shared" si="139"/>
        <v>0</v>
      </c>
      <c r="JRP61" s="17">
        <f t="shared" si="139"/>
        <v>0</v>
      </c>
      <c r="JRQ61" s="17">
        <f t="shared" si="139"/>
        <v>0</v>
      </c>
      <c r="JRR61" s="17">
        <f t="shared" si="139"/>
        <v>0</v>
      </c>
      <c r="JRS61" s="17">
        <f t="shared" si="139"/>
        <v>0</v>
      </c>
      <c r="JRT61" s="17">
        <f t="shared" ref="JRT61:JUE61" si="140">+JRT47*JRT$21/$C$41</f>
        <v>0</v>
      </c>
      <c r="JRU61" s="17">
        <f t="shared" si="140"/>
        <v>0</v>
      </c>
      <c r="JRV61" s="17">
        <f t="shared" si="140"/>
        <v>0</v>
      </c>
      <c r="JRW61" s="17">
        <f t="shared" si="140"/>
        <v>0</v>
      </c>
      <c r="JRX61" s="17">
        <f t="shared" si="140"/>
        <v>0</v>
      </c>
      <c r="JRY61" s="17">
        <f t="shared" si="140"/>
        <v>0</v>
      </c>
      <c r="JRZ61" s="17">
        <f t="shared" si="140"/>
        <v>0</v>
      </c>
      <c r="JSA61" s="17">
        <f t="shared" si="140"/>
        <v>0</v>
      </c>
      <c r="JSB61" s="17">
        <f t="shared" si="140"/>
        <v>0</v>
      </c>
      <c r="JSC61" s="17">
        <f t="shared" si="140"/>
        <v>0</v>
      </c>
      <c r="JSD61" s="17">
        <f t="shared" si="140"/>
        <v>0</v>
      </c>
      <c r="JSE61" s="17">
        <f t="shared" si="140"/>
        <v>0</v>
      </c>
      <c r="JSF61" s="17">
        <f t="shared" si="140"/>
        <v>0</v>
      </c>
      <c r="JSG61" s="17">
        <f t="shared" si="140"/>
        <v>0</v>
      </c>
      <c r="JSH61" s="17">
        <f t="shared" si="140"/>
        <v>0</v>
      </c>
      <c r="JSI61" s="17">
        <f t="shared" si="140"/>
        <v>0</v>
      </c>
      <c r="JSJ61" s="17">
        <f t="shared" si="140"/>
        <v>0</v>
      </c>
      <c r="JSK61" s="17">
        <f t="shared" si="140"/>
        <v>0</v>
      </c>
      <c r="JSL61" s="17">
        <f t="shared" si="140"/>
        <v>0</v>
      </c>
      <c r="JSM61" s="17">
        <f t="shared" si="140"/>
        <v>0</v>
      </c>
      <c r="JSN61" s="17">
        <f t="shared" si="140"/>
        <v>0</v>
      </c>
      <c r="JSO61" s="17">
        <f t="shared" si="140"/>
        <v>0</v>
      </c>
      <c r="JSP61" s="17">
        <f t="shared" si="140"/>
        <v>0</v>
      </c>
      <c r="JSQ61" s="17">
        <f t="shared" si="140"/>
        <v>0</v>
      </c>
      <c r="JSR61" s="17">
        <f t="shared" si="140"/>
        <v>0</v>
      </c>
      <c r="JSS61" s="17">
        <f t="shared" si="140"/>
        <v>0</v>
      </c>
      <c r="JST61" s="17">
        <f t="shared" si="140"/>
        <v>0</v>
      </c>
      <c r="JSU61" s="17">
        <f t="shared" si="140"/>
        <v>0</v>
      </c>
      <c r="JSV61" s="17">
        <f t="shared" si="140"/>
        <v>0</v>
      </c>
      <c r="JSW61" s="17">
        <f t="shared" si="140"/>
        <v>0</v>
      </c>
      <c r="JSX61" s="17">
        <f t="shared" si="140"/>
        <v>0</v>
      </c>
      <c r="JSY61" s="17">
        <f t="shared" si="140"/>
        <v>0</v>
      </c>
      <c r="JSZ61" s="17">
        <f t="shared" si="140"/>
        <v>0</v>
      </c>
      <c r="JTA61" s="17">
        <f t="shared" si="140"/>
        <v>0</v>
      </c>
      <c r="JTB61" s="17">
        <f t="shared" si="140"/>
        <v>0</v>
      </c>
      <c r="JTC61" s="17">
        <f t="shared" si="140"/>
        <v>0</v>
      </c>
      <c r="JTD61" s="17">
        <f t="shared" si="140"/>
        <v>0</v>
      </c>
      <c r="JTE61" s="17">
        <f t="shared" si="140"/>
        <v>0</v>
      </c>
      <c r="JTF61" s="17">
        <f t="shared" si="140"/>
        <v>0</v>
      </c>
      <c r="JTG61" s="17">
        <f t="shared" si="140"/>
        <v>0</v>
      </c>
      <c r="JTH61" s="17">
        <f t="shared" si="140"/>
        <v>0</v>
      </c>
      <c r="JTI61" s="17">
        <f t="shared" si="140"/>
        <v>0</v>
      </c>
      <c r="JTJ61" s="17">
        <f t="shared" si="140"/>
        <v>0</v>
      </c>
      <c r="JTK61" s="17">
        <f t="shared" si="140"/>
        <v>0</v>
      </c>
      <c r="JTL61" s="17">
        <f t="shared" si="140"/>
        <v>0</v>
      </c>
      <c r="JTM61" s="17">
        <f t="shared" si="140"/>
        <v>0</v>
      </c>
      <c r="JTN61" s="17">
        <f t="shared" si="140"/>
        <v>0</v>
      </c>
      <c r="JTO61" s="17">
        <f t="shared" si="140"/>
        <v>0</v>
      </c>
      <c r="JTP61" s="17">
        <f t="shared" si="140"/>
        <v>0</v>
      </c>
      <c r="JTQ61" s="17">
        <f t="shared" si="140"/>
        <v>0</v>
      </c>
      <c r="JTR61" s="17">
        <f t="shared" si="140"/>
        <v>0</v>
      </c>
      <c r="JTS61" s="17">
        <f t="shared" si="140"/>
        <v>0</v>
      </c>
      <c r="JTT61" s="17">
        <f t="shared" si="140"/>
        <v>0</v>
      </c>
      <c r="JTU61" s="17">
        <f t="shared" si="140"/>
        <v>0</v>
      </c>
      <c r="JTV61" s="17">
        <f t="shared" si="140"/>
        <v>0</v>
      </c>
      <c r="JTW61" s="17">
        <f t="shared" si="140"/>
        <v>0</v>
      </c>
      <c r="JTX61" s="17">
        <f t="shared" si="140"/>
        <v>0</v>
      </c>
      <c r="JTY61" s="17">
        <f t="shared" si="140"/>
        <v>0</v>
      </c>
      <c r="JTZ61" s="17">
        <f t="shared" si="140"/>
        <v>0</v>
      </c>
      <c r="JUA61" s="17">
        <f t="shared" si="140"/>
        <v>0</v>
      </c>
      <c r="JUB61" s="17">
        <f t="shared" si="140"/>
        <v>0</v>
      </c>
      <c r="JUC61" s="17">
        <f t="shared" si="140"/>
        <v>0</v>
      </c>
      <c r="JUD61" s="17">
        <f t="shared" si="140"/>
        <v>0</v>
      </c>
      <c r="JUE61" s="17">
        <f t="shared" si="140"/>
        <v>0</v>
      </c>
      <c r="JUF61" s="17">
        <f t="shared" ref="JUF61:JWQ61" si="141">+JUF47*JUF$21/$C$41</f>
        <v>0</v>
      </c>
      <c r="JUG61" s="17">
        <f t="shared" si="141"/>
        <v>0</v>
      </c>
      <c r="JUH61" s="17">
        <f t="shared" si="141"/>
        <v>0</v>
      </c>
      <c r="JUI61" s="17">
        <f t="shared" si="141"/>
        <v>0</v>
      </c>
      <c r="JUJ61" s="17">
        <f t="shared" si="141"/>
        <v>0</v>
      </c>
      <c r="JUK61" s="17">
        <f t="shared" si="141"/>
        <v>0</v>
      </c>
      <c r="JUL61" s="17">
        <f t="shared" si="141"/>
        <v>0</v>
      </c>
      <c r="JUM61" s="17">
        <f t="shared" si="141"/>
        <v>0</v>
      </c>
      <c r="JUN61" s="17">
        <f t="shared" si="141"/>
        <v>0</v>
      </c>
      <c r="JUO61" s="17">
        <f t="shared" si="141"/>
        <v>0</v>
      </c>
      <c r="JUP61" s="17">
        <f t="shared" si="141"/>
        <v>0</v>
      </c>
      <c r="JUQ61" s="17">
        <f t="shared" si="141"/>
        <v>0</v>
      </c>
      <c r="JUR61" s="17">
        <f t="shared" si="141"/>
        <v>0</v>
      </c>
      <c r="JUS61" s="17">
        <f t="shared" si="141"/>
        <v>0</v>
      </c>
      <c r="JUT61" s="17">
        <f t="shared" si="141"/>
        <v>0</v>
      </c>
      <c r="JUU61" s="17">
        <f t="shared" si="141"/>
        <v>0</v>
      </c>
      <c r="JUV61" s="17">
        <f t="shared" si="141"/>
        <v>0</v>
      </c>
      <c r="JUW61" s="17">
        <f t="shared" si="141"/>
        <v>0</v>
      </c>
      <c r="JUX61" s="17">
        <f t="shared" si="141"/>
        <v>0</v>
      </c>
      <c r="JUY61" s="17">
        <f t="shared" si="141"/>
        <v>0</v>
      </c>
      <c r="JUZ61" s="17">
        <f t="shared" si="141"/>
        <v>0</v>
      </c>
      <c r="JVA61" s="17">
        <f t="shared" si="141"/>
        <v>0</v>
      </c>
      <c r="JVB61" s="17">
        <f t="shared" si="141"/>
        <v>0</v>
      </c>
      <c r="JVC61" s="17">
        <f t="shared" si="141"/>
        <v>0</v>
      </c>
      <c r="JVD61" s="17">
        <f t="shared" si="141"/>
        <v>0</v>
      </c>
      <c r="JVE61" s="17">
        <f t="shared" si="141"/>
        <v>0</v>
      </c>
      <c r="JVF61" s="17">
        <f t="shared" si="141"/>
        <v>0</v>
      </c>
      <c r="JVG61" s="17">
        <f t="shared" si="141"/>
        <v>0</v>
      </c>
      <c r="JVH61" s="17">
        <f t="shared" si="141"/>
        <v>0</v>
      </c>
      <c r="JVI61" s="17">
        <f t="shared" si="141"/>
        <v>0</v>
      </c>
      <c r="JVJ61" s="17">
        <f t="shared" si="141"/>
        <v>0</v>
      </c>
      <c r="JVK61" s="17">
        <f t="shared" si="141"/>
        <v>0</v>
      </c>
      <c r="JVL61" s="17">
        <f t="shared" si="141"/>
        <v>0</v>
      </c>
      <c r="JVM61" s="17">
        <f t="shared" si="141"/>
        <v>0</v>
      </c>
      <c r="JVN61" s="17">
        <f t="shared" si="141"/>
        <v>0</v>
      </c>
      <c r="JVO61" s="17">
        <f t="shared" si="141"/>
        <v>0</v>
      </c>
      <c r="JVP61" s="17">
        <f t="shared" si="141"/>
        <v>0</v>
      </c>
      <c r="JVQ61" s="17">
        <f t="shared" si="141"/>
        <v>0</v>
      </c>
      <c r="JVR61" s="17">
        <f t="shared" si="141"/>
        <v>0</v>
      </c>
      <c r="JVS61" s="17">
        <f t="shared" si="141"/>
        <v>0</v>
      </c>
      <c r="JVT61" s="17">
        <f t="shared" si="141"/>
        <v>0</v>
      </c>
      <c r="JVU61" s="17">
        <f t="shared" si="141"/>
        <v>0</v>
      </c>
      <c r="JVV61" s="17">
        <f t="shared" si="141"/>
        <v>0</v>
      </c>
      <c r="JVW61" s="17">
        <f t="shared" si="141"/>
        <v>0</v>
      </c>
      <c r="JVX61" s="17">
        <f t="shared" si="141"/>
        <v>0</v>
      </c>
      <c r="JVY61" s="17">
        <f t="shared" si="141"/>
        <v>0</v>
      </c>
      <c r="JVZ61" s="17">
        <f t="shared" si="141"/>
        <v>0</v>
      </c>
      <c r="JWA61" s="17">
        <f t="shared" si="141"/>
        <v>0</v>
      </c>
      <c r="JWB61" s="17">
        <f t="shared" si="141"/>
        <v>0</v>
      </c>
      <c r="JWC61" s="17">
        <f t="shared" si="141"/>
        <v>0</v>
      </c>
      <c r="JWD61" s="17">
        <f t="shared" si="141"/>
        <v>0</v>
      </c>
      <c r="JWE61" s="17">
        <f t="shared" si="141"/>
        <v>0</v>
      </c>
      <c r="JWF61" s="17">
        <f t="shared" si="141"/>
        <v>0</v>
      </c>
      <c r="JWG61" s="17">
        <f t="shared" si="141"/>
        <v>0</v>
      </c>
      <c r="JWH61" s="17">
        <f t="shared" si="141"/>
        <v>0</v>
      </c>
      <c r="JWI61" s="17">
        <f t="shared" si="141"/>
        <v>0</v>
      </c>
      <c r="JWJ61" s="17">
        <f t="shared" si="141"/>
        <v>0</v>
      </c>
      <c r="JWK61" s="17">
        <f t="shared" si="141"/>
        <v>0</v>
      </c>
      <c r="JWL61" s="17">
        <f t="shared" si="141"/>
        <v>0</v>
      </c>
      <c r="JWM61" s="17">
        <f t="shared" si="141"/>
        <v>0</v>
      </c>
      <c r="JWN61" s="17">
        <f t="shared" si="141"/>
        <v>0</v>
      </c>
      <c r="JWO61" s="17">
        <f t="shared" si="141"/>
        <v>0</v>
      </c>
      <c r="JWP61" s="17">
        <f t="shared" si="141"/>
        <v>0</v>
      </c>
      <c r="JWQ61" s="17">
        <f t="shared" si="141"/>
        <v>0</v>
      </c>
      <c r="JWR61" s="17">
        <f t="shared" ref="JWR61:JZC61" si="142">+JWR47*JWR$21/$C$41</f>
        <v>0</v>
      </c>
      <c r="JWS61" s="17">
        <f t="shared" si="142"/>
        <v>0</v>
      </c>
      <c r="JWT61" s="17">
        <f t="shared" si="142"/>
        <v>0</v>
      </c>
      <c r="JWU61" s="17">
        <f t="shared" si="142"/>
        <v>0</v>
      </c>
      <c r="JWV61" s="17">
        <f t="shared" si="142"/>
        <v>0</v>
      </c>
      <c r="JWW61" s="17">
        <f t="shared" si="142"/>
        <v>0</v>
      </c>
      <c r="JWX61" s="17">
        <f t="shared" si="142"/>
        <v>0</v>
      </c>
      <c r="JWY61" s="17">
        <f t="shared" si="142"/>
        <v>0</v>
      </c>
      <c r="JWZ61" s="17">
        <f t="shared" si="142"/>
        <v>0</v>
      </c>
      <c r="JXA61" s="17">
        <f t="shared" si="142"/>
        <v>0</v>
      </c>
      <c r="JXB61" s="17">
        <f t="shared" si="142"/>
        <v>0</v>
      </c>
      <c r="JXC61" s="17">
        <f t="shared" si="142"/>
        <v>0</v>
      </c>
      <c r="JXD61" s="17">
        <f t="shared" si="142"/>
        <v>0</v>
      </c>
      <c r="JXE61" s="17">
        <f t="shared" si="142"/>
        <v>0</v>
      </c>
      <c r="JXF61" s="17">
        <f t="shared" si="142"/>
        <v>0</v>
      </c>
      <c r="JXG61" s="17">
        <f t="shared" si="142"/>
        <v>0</v>
      </c>
      <c r="JXH61" s="17">
        <f t="shared" si="142"/>
        <v>0</v>
      </c>
      <c r="JXI61" s="17">
        <f t="shared" si="142"/>
        <v>0</v>
      </c>
      <c r="JXJ61" s="17">
        <f t="shared" si="142"/>
        <v>0</v>
      </c>
      <c r="JXK61" s="17">
        <f t="shared" si="142"/>
        <v>0</v>
      </c>
      <c r="JXL61" s="17">
        <f t="shared" si="142"/>
        <v>0</v>
      </c>
      <c r="JXM61" s="17">
        <f t="shared" si="142"/>
        <v>0</v>
      </c>
      <c r="JXN61" s="17">
        <f t="shared" si="142"/>
        <v>0</v>
      </c>
      <c r="JXO61" s="17">
        <f t="shared" si="142"/>
        <v>0</v>
      </c>
      <c r="JXP61" s="17">
        <f t="shared" si="142"/>
        <v>0</v>
      </c>
      <c r="JXQ61" s="17">
        <f t="shared" si="142"/>
        <v>0</v>
      </c>
      <c r="JXR61" s="17">
        <f t="shared" si="142"/>
        <v>0</v>
      </c>
      <c r="JXS61" s="17">
        <f t="shared" si="142"/>
        <v>0</v>
      </c>
      <c r="JXT61" s="17">
        <f t="shared" si="142"/>
        <v>0</v>
      </c>
      <c r="JXU61" s="17">
        <f t="shared" si="142"/>
        <v>0</v>
      </c>
      <c r="JXV61" s="17">
        <f t="shared" si="142"/>
        <v>0</v>
      </c>
      <c r="JXW61" s="17">
        <f t="shared" si="142"/>
        <v>0</v>
      </c>
      <c r="JXX61" s="17">
        <f t="shared" si="142"/>
        <v>0</v>
      </c>
      <c r="JXY61" s="17">
        <f t="shared" si="142"/>
        <v>0</v>
      </c>
      <c r="JXZ61" s="17">
        <f t="shared" si="142"/>
        <v>0</v>
      </c>
      <c r="JYA61" s="17">
        <f t="shared" si="142"/>
        <v>0</v>
      </c>
      <c r="JYB61" s="17">
        <f t="shared" si="142"/>
        <v>0</v>
      </c>
      <c r="JYC61" s="17">
        <f t="shared" si="142"/>
        <v>0</v>
      </c>
      <c r="JYD61" s="17">
        <f t="shared" si="142"/>
        <v>0</v>
      </c>
      <c r="JYE61" s="17">
        <f t="shared" si="142"/>
        <v>0</v>
      </c>
      <c r="JYF61" s="17">
        <f t="shared" si="142"/>
        <v>0</v>
      </c>
      <c r="JYG61" s="17">
        <f t="shared" si="142"/>
        <v>0</v>
      </c>
      <c r="JYH61" s="17">
        <f t="shared" si="142"/>
        <v>0</v>
      </c>
      <c r="JYI61" s="17">
        <f t="shared" si="142"/>
        <v>0</v>
      </c>
      <c r="JYJ61" s="17">
        <f t="shared" si="142"/>
        <v>0</v>
      </c>
      <c r="JYK61" s="17">
        <f t="shared" si="142"/>
        <v>0</v>
      </c>
      <c r="JYL61" s="17">
        <f t="shared" si="142"/>
        <v>0</v>
      </c>
      <c r="JYM61" s="17">
        <f t="shared" si="142"/>
        <v>0</v>
      </c>
      <c r="JYN61" s="17">
        <f t="shared" si="142"/>
        <v>0</v>
      </c>
      <c r="JYO61" s="17">
        <f t="shared" si="142"/>
        <v>0</v>
      </c>
      <c r="JYP61" s="17">
        <f t="shared" si="142"/>
        <v>0</v>
      </c>
      <c r="JYQ61" s="17">
        <f t="shared" si="142"/>
        <v>0</v>
      </c>
      <c r="JYR61" s="17">
        <f t="shared" si="142"/>
        <v>0</v>
      </c>
      <c r="JYS61" s="17">
        <f t="shared" si="142"/>
        <v>0</v>
      </c>
      <c r="JYT61" s="17">
        <f t="shared" si="142"/>
        <v>0</v>
      </c>
      <c r="JYU61" s="17">
        <f t="shared" si="142"/>
        <v>0</v>
      </c>
      <c r="JYV61" s="17">
        <f t="shared" si="142"/>
        <v>0</v>
      </c>
      <c r="JYW61" s="17">
        <f t="shared" si="142"/>
        <v>0</v>
      </c>
      <c r="JYX61" s="17">
        <f t="shared" si="142"/>
        <v>0</v>
      </c>
      <c r="JYY61" s="17">
        <f t="shared" si="142"/>
        <v>0</v>
      </c>
      <c r="JYZ61" s="17">
        <f t="shared" si="142"/>
        <v>0</v>
      </c>
      <c r="JZA61" s="17">
        <f t="shared" si="142"/>
        <v>0</v>
      </c>
      <c r="JZB61" s="17">
        <f t="shared" si="142"/>
        <v>0</v>
      </c>
      <c r="JZC61" s="17">
        <f t="shared" si="142"/>
        <v>0</v>
      </c>
      <c r="JZD61" s="17">
        <f t="shared" ref="JZD61:KBO61" si="143">+JZD47*JZD$21/$C$41</f>
        <v>0</v>
      </c>
      <c r="JZE61" s="17">
        <f t="shared" si="143"/>
        <v>0</v>
      </c>
      <c r="JZF61" s="17">
        <f t="shared" si="143"/>
        <v>0</v>
      </c>
      <c r="JZG61" s="17">
        <f t="shared" si="143"/>
        <v>0</v>
      </c>
      <c r="JZH61" s="17">
        <f t="shared" si="143"/>
        <v>0</v>
      </c>
      <c r="JZI61" s="17">
        <f t="shared" si="143"/>
        <v>0</v>
      </c>
      <c r="JZJ61" s="17">
        <f t="shared" si="143"/>
        <v>0</v>
      </c>
      <c r="JZK61" s="17">
        <f t="shared" si="143"/>
        <v>0</v>
      </c>
      <c r="JZL61" s="17">
        <f t="shared" si="143"/>
        <v>0</v>
      </c>
      <c r="JZM61" s="17">
        <f t="shared" si="143"/>
        <v>0</v>
      </c>
      <c r="JZN61" s="17">
        <f t="shared" si="143"/>
        <v>0</v>
      </c>
      <c r="JZO61" s="17">
        <f t="shared" si="143"/>
        <v>0</v>
      </c>
      <c r="JZP61" s="17">
        <f t="shared" si="143"/>
        <v>0</v>
      </c>
      <c r="JZQ61" s="17">
        <f t="shared" si="143"/>
        <v>0</v>
      </c>
      <c r="JZR61" s="17">
        <f t="shared" si="143"/>
        <v>0</v>
      </c>
      <c r="JZS61" s="17">
        <f t="shared" si="143"/>
        <v>0</v>
      </c>
      <c r="JZT61" s="17">
        <f t="shared" si="143"/>
        <v>0</v>
      </c>
      <c r="JZU61" s="17">
        <f t="shared" si="143"/>
        <v>0</v>
      </c>
      <c r="JZV61" s="17">
        <f t="shared" si="143"/>
        <v>0</v>
      </c>
      <c r="JZW61" s="17">
        <f t="shared" si="143"/>
        <v>0</v>
      </c>
      <c r="JZX61" s="17">
        <f t="shared" si="143"/>
        <v>0</v>
      </c>
      <c r="JZY61" s="17">
        <f t="shared" si="143"/>
        <v>0</v>
      </c>
      <c r="JZZ61" s="17">
        <f t="shared" si="143"/>
        <v>0</v>
      </c>
      <c r="KAA61" s="17">
        <f t="shared" si="143"/>
        <v>0</v>
      </c>
      <c r="KAB61" s="17">
        <f t="shared" si="143"/>
        <v>0</v>
      </c>
      <c r="KAC61" s="17">
        <f t="shared" si="143"/>
        <v>0</v>
      </c>
      <c r="KAD61" s="17">
        <f t="shared" si="143"/>
        <v>0</v>
      </c>
      <c r="KAE61" s="17">
        <f t="shared" si="143"/>
        <v>0</v>
      </c>
      <c r="KAF61" s="17">
        <f t="shared" si="143"/>
        <v>0</v>
      </c>
      <c r="KAG61" s="17">
        <f t="shared" si="143"/>
        <v>0</v>
      </c>
      <c r="KAH61" s="17">
        <f t="shared" si="143"/>
        <v>0</v>
      </c>
      <c r="KAI61" s="17">
        <f t="shared" si="143"/>
        <v>0</v>
      </c>
      <c r="KAJ61" s="17">
        <f t="shared" si="143"/>
        <v>0</v>
      </c>
      <c r="KAK61" s="17">
        <f t="shared" si="143"/>
        <v>0</v>
      </c>
      <c r="KAL61" s="17">
        <f t="shared" si="143"/>
        <v>0</v>
      </c>
      <c r="KAM61" s="17">
        <f t="shared" si="143"/>
        <v>0</v>
      </c>
      <c r="KAN61" s="17">
        <f t="shared" si="143"/>
        <v>0</v>
      </c>
      <c r="KAO61" s="17">
        <f t="shared" si="143"/>
        <v>0</v>
      </c>
      <c r="KAP61" s="17">
        <f t="shared" si="143"/>
        <v>0</v>
      </c>
      <c r="KAQ61" s="17">
        <f t="shared" si="143"/>
        <v>0</v>
      </c>
      <c r="KAR61" s="17">
        <f t="shared" si="143"/>
        <v>0</v>
      </c>
      <c r="KAS61" s="17">
        <f t="shared" si="143"/>
        <v>0</v>
      </c>
      <c r="KAT61" s="17">
        <f t="shared" si="143"/>
        <v>0</v>
      </c>
      <c r="KAU61" s="17">
        <f t="shared" si="143"/>
        <v>0</v>
      </c>
      <c r="KAV61" s="17">
        <f t="shared" si="143"/>
        <v>0</v>
      </c>
      <c r="KAW61" s="17">
        <f t="shared" si="143"/>
        <v>0</v>
      </c>
      <c r="KAX61" s="17">
        <f t="shared" si="143"/>
        <v>0</v>
      </c>
      <c r="KAY61" s="17">
        <f t="shared" si="143"/>
        <v>0</v>
      </c>
      <c r="KAZ61" s="17">
        <f t="shared" si="143"/>
        <v>0</v>
      </c>
      <c r="KBA61" s="17">
        <f t="shared" si="143"/>
        <v>0</v>
      </c>
      <c r="KBB61" s="17">
        <f t="shared" si="143"/>
        <v>0</v>
      </c>
      <c r="KBC61" s="17">
        <f t="shared" si="143"/>
        <v>0</v>
      </c>
      <c r="KBD61" s="17">
        <f t="shared" si="143"/>
        <v>0</v>
      </c>
      <c r="KBE61" s="17">
        <f t="shared" si="143"/>
        <v>0</v>
      </c>
      <c r="KBF61" s="17">
        <f t="shared" si="143"/>
        <v>0</v>
      </c>
      <c r="KBG61" s="17">
        <f t="shared" si="143"/>
        <v>0</v>
      </c>
      <c r="KBH61" s="17">
        <f t="shared" si="143"/>
        <v>0</v>
      </c>
      <c r="KBI61" s="17">
        <f t="shared" si="143"/>
        <v>0</v>
      </c>
      <c r="KBJ61" s="17">
        <f t="shared" si="143"/>
        <v>0</v>
      </c>
      <c r="KBK61" s="17">
        <f t="shared" si="143"/>
        <v>0</v>
      </c>
      <c r="KBL61" s="17">
        <f t="shared" si="143"/>
        <v>0</v>
      </c>
      <c r="KBM61" s="17">
        <f t="shared" si="143"/>
        <v>0</v>
      </c>
      <c r="KBN61" s="17">
        <f t="shared" si="143"/>
        <v>0</v>
      </c>
      <c r="KBO61" s="17">
        <f t="shared" si="143"/>
        <v>0</v>
      </c>
      <c r="KBP61" s="17">
        <f t="shared" ref="KBP61:KEA61" si="144">+KBP47*KBP$21/$C$41</f>
        <v>0</v>
      </c>
      <c r="KBQ61" s="17">
        <f t="shared" si="144"/>
        <v>0</v>
      </c>
      <c r="KBR61" s="17">
        <f t="shared" si="144"/>
        <v>0</v>
      </c>
      <c r="KBS61" s="17">
        <f t="shared" si="144"/>
        <v>0</v>
      </c>
      <c r="KBT61" s="17">
        <f t="shared" si="144"/>
        <v>0</v>
      </c>
      <c r="KBU61" s="17">
        <f t="shared" si="144"/>
        <v>0</v>
      </c>
      <c r="KBV61" s="17">
        <f t="shared" si="144"/>
        <v>0</v>
      </c>
      <c r="KBW61" s="17">
        <f t="shared" si="144"/>
        <v>0</v>
      </c>
      <c r="KBX61" s="17">
        <f t="shared" si="144"/>
        <v>0</v>
      </c>
      <c r="KBY61" s="17">
        <f t="shared" si="144"/>
        <v>0</v>
      </c>
      <c r="KBZ61" s="17">
        <f t="shared" si="144"/>
        <v>0</v>
      </c>
      <c r="KCA61" s="17">
        <f t="shared" si="144"/>
        <v>0</v>
      </c>
      <c r="KCB61" s="17">
        <f t="shared" si="144"/>
        <v>0</v>
      </c>
      <c r="KCC61" s="17">
        <f t="shared" si="144"/>
        <v>0</v>
      </c>
      <c r="KCD61" s="17">
        <f t="shared" si="144"/>
        <v>0</v>
      </c>
      <c r="KCE61" s="17">
        <f t="shared" si="144"/>
        <v>0</v>
      </c>
      <c r="KCF61" s="17">
        <f t="shared" si="144"/>
        <v>0</v>
      </c>
      <c r="KCG61" s="17">
        <f t="shared" si="144"/>
        <v>0</v>
      </c>
      <c r="KCH61" s="17">
        <f t="shared" si="144"/>
        <v>0</v>
      </c>
      <c r="KCI61" s="17">
        <f t="shared" si="144"/>
        <v>0</v>
      </c>
      <c r="KCJ61" s="17">
        <f t="shared" si="144"/>
        <v>0</v>
      </c>
      <c r="KCK61" s="17">
        <f t="shared" si="144"/>
        <v>0</v>
      </c>
      <c r="KCL61" s="17">
        <f t="shared" si="144"/>
        <v>0</v>
      </c>
      <c r="KCM61" s="17">
        <f t="shared" si="144"/>
        <v>0</v>
      </c>
      <c r="KCN61" s="17">
        <f t="shared" si="144"/>
        <v>0</v>
      </c>
      <c r="KCO61" s="17">
        <f t="shared" si="144"/>
        <v>0</v>
      </c>
      <c r="KCP61" s="17">
        <f t="shared" si="144"/>
        <v>0</v>
      </c>
      <c r="KCQ61" s="17">
        <f t="shared" si="144"/>
        <v>0</v>
      </c>
      <c r="KCR61" s="17">
        <f t="shared" si="144"/>
        <v>0</v>
      </c>
      <c r="KCS61" s="17">
        <f t="shared" si="144"/>
        <v>0</v>
      </c>
      <c r="KCT61" s="17">
        <f t="shared" si="144"/>
        <v>0</v>
      </c>
      <c r="KCU61" s="17">
        <f t="shared" si="144"/>
        <v>0</v>
      </c>
      <c r="KCV61" s="17">
        <f t="shared" si="144"/>
        <v>0</v>
      </c>
      <c r="KCW61" s="17">
        <f t="shared" si="144"/>
        <v>0</v>
      </c>
      <c r="KCX61" s="17">
        <f t="shared" si="144"/>
        <v>0</v>
      </c>
      <c r="KCY61" s="17">
        <f t="shared" si="144"/>
        <v>0</v>
      </c>
      <c r="KCZ61" s="17">
        <f t="shared" si="144"/>
        <v>0</v>
      </c>
      <c r="KDA61" s="17">
        <f t="shared" si="144"/>
        <v>0</v>
      </c>
      <c r="KDB61" s="17">
        <f t="shared" si="144"/>
        <v>0</v>
      </c>
      <c r="KDC61" s="17">
        <f t="shared" si="144"/>
        <v>0</v>
      </c>
      <c r="KDD61" s="17">
        <f t="shared" si="144"/>
        <v>0</v>
      </c>
      <c r="KDE61" s="17">
        <f t="shared" si="144"/>
        <v>0</v>
      </c>
      <c r="KDF61" s="17">
        <f t="shared" si="144"/>
        <v>0</v>
      </c>
      <c r="KDG61" s="17">
        <f t="shared" si="144"/>
        <v>0</v>
      </c>
      <c r="KDH61" s="17">
        <f t="shared" si="144"/>
        <v>0</v>
      </c>
      <c r="KDI61" s="17">
        <f t="shared" si="144"/>
        <v>0</v>
      </c>
      <c r="KDJ61" s="17">
        <f t="shared" si="144"/>
        <v>0</v>
      </c>
      <c r="KDK61" s="17">
        <f t="shared" si="144"/>
        <v>0</v>
      </c>
      <c r="KDL61" s="17">
        <f t="shared" si="144"/>
        <v>0</v>
      </c>
      <c r="KDM61" s="17">
        <f t="shared" si="144"/>
        <v>0</v>
      </c>
      <c r="KDN61" s="17">
        <f t="shared" si="144"/>
        <v>0</v>
      </c>
      <c r="KDO61" s="17">
        <f t="shared" si="144"/>
        <v>0</v>
      </c>
      <c r="KDP61" s="17">
        <f t="shared" si="144"/>
        <v>0</v>
      </c>
      <c r="KDQ61" s="17">
        <f t="shared" si="144"/>
        <v>0</v>
      </c>
      <c r="KDR61" s="17">
        <f t="shared" si="144"/>
        <v>0</v>
      </c>
      <c r="KDS61" s="17">
        <f t="shared" si="144"/>
        <v>0</v>
      </c>
      <c r="KDT61" s="17">
        <f t="shared" si="144"/>
        <v>0</v>
      </c>
      <c r="KDU61" s="17">
        <f t="shared" si="144"/>
        <v>0</v>
      </c>
      <c r="KDV61" s="17">
        <f t="shared" si="144"/>
        <v>0</v>
      </c>
      <c r="KDW61" s="17">
        <f t="shared" si="144"/>
        <v>0</v>
      </c>
      <c r="KDX61" s="17">
        <f t="shared" si="144"/>
        <v>0</v>
      </c>
      <c r="KDY61" s="17">
        <f t="shared" si="144"/>
        <v>0</v>
      </c>
      <c r="KDZ61" s="17">
        <f t="shared" si="144"/>
        <v>0</v>
      </c>
      <c r="KEA61" s="17">
        <f t="shared" si="144"/>
        <v>0</v>
      </c>
      <c r="KEB61" s="17">
        <f t="shared" ref="KEB61:KGM61" si="145">+KEB47*KEB$21/$C$41</f>
        <v>0</v>
      </c>
      <c r="KEC61" s="17">
        <f t="shared" si="145"/>
        <v>0</v>
      </c>
      <c r="KED61" s="17">
        <f t="shared" si="145"/>
        <v>0</v>
      </c>
      <c r="KEE61" s="17">
        <f t="shared" si="145"/>
        <v>0</v>
      </c>
      <c r="KEF61" s="17">
        <f t="shared" si="145"/>
        <v>0</v>
      </c>
      <c r="KEG61" s="17">
        <f t="shared" si="145"/>
        <v>0</v>
      </c>
      <c r="KEH61" s="17">
        <f t="shared" si="145"/>
        <v>0</v>
      </c>
      <c r="KEI61" s="17">
        <f t="shared" si="145"/>
        <v>0</v>
      </c>
      <c r="KEJ61" s="17">
        <f t="shared" si="145"/>
        <v>0</v>
      </c>
      <c r="KEK61" s="17">
        <f t="shared" si="145"/>
        <v>0</v>
      </c>
      <c r="KEL61" s="17">
        <f t="shared" si="145"/>
        <v>0</v>
      </c>
      <c r="KEM61" s="17">
        <f t="shared" si="145"/>
        <v>0</v>
      </c>
      <c r="KEN61" s="17">
        <f t="shared" si="145"/>
        <v>0</v>
      </c>
      <c r="KEO61" s="17">
        <f t="shared" si="145"/>
        <v>0</v>
      </c>
      <c r="KEP61" s="17">
        <f t="shared" si="145"/>
        <v>0</v>
      </c>
      <c r="KEQ61" s="17">
        <f t="shared" si="145"/>
        <v>0</v>
      </c>
      <c r="KER61" s="17">
        <f t="shared" si="145"/>
        <v>0</v>
      </c>
      <c r="KES61" s="17">
        <f t="shared" si="145"/>
        <v>0</v>
      </c>
      <c r="KET61" s="17">
        <f t="shared" si="145"/>
        <v>0</v>
      </c>
      <c r="KEU61" s="17">
        <f t="shared" si="145"/>
        <v>0</v>
      </c>
      <c r="KEV61" s="17">
        <f t="shared" si="145"/>
        <v>0</v>
      </c>
      <c r="KEW61" s="17">
        <f t="shared" si="145"/>
        <v>0</v>
      </c>
      <c r="KEX61" s="17">
        <f t="shared" si="145"/>
        <v>0</v>
      </c>
      <c r="KEY61" s="17">
        <f t="shared" si="145"/>
        <v>0</v>
      </c>
      <c r="KEZ61" s="17">
        <f t="shared" si="145"/>
        <v>0</v>
      </c>
      <c r="KFA61" s="17">
        <f t="shared" si="145"/>
        <v>0</v>
      </c>
      <c r="KFB61" s="17">
        <f t="shared" si="145"/>
        <v>0</v>
      </c>
      <c r="KFC61" s="17">
        <f t="shared" si="145"/>
        <v>0</v>
      </c>
      <c r="KFD61" s="17">
        <f t="shared" si="145"/>
        <v>0</v>
      </c>
      <c r="KFE61" s="17">
        <f t="shared" si="145"/>
        <v>0</v>
      </c>
      <c r="KFF61" s="17">
        <f t="shared" si="145"/>
        <v>0</v>
      </c>
      <c r="KFG61" s="17">
        <f t="shared" si="145"/>
        <v>0</v>
      </c>
      <c r="KFH61" s="17">
        <f t="shared" si="145"/>
        <v>0</v>
      </c>
      <c r="KFI61" s="17">
        <f t="shared" si="145"/>
        <v>0</v>
      </c>
      <c r="KFJ61" s="17">
        <f t="shared" si="145"/>
        <v>0</v>
      </c>
      <c r="KFK61" s="17">
        <f t="shared" si="145"/>
        <v>0</v>
      </c>
      <c r="KFL61" s="17">
        <f t="shared" si="145"/>
        <v>0</v>
      </c>
      <c r="KFM61" s="17">
        <f t="shared" si="145"/>
        <v>0</v>
      </c>
      <c r="KFN61" s="17">
        <f t="shared" si="145"/>
        <v>0</v>
      </c>
      <c r="KFO61" s="17">
        <f t="shared" si="145"/>
        <v>0</v>
      </c>
      <c r="KFP61" s="17">
        <f t="shared" si="145"/>
        <v>0</v>
      </c>
      <c r="KFQ61" s="17">
        <f t="shared" si="145"/>
        <v>0</v>
      </c>
      <c r="KFR61" s="17">
        <f t="shared" si="145"/>
        <v>0</v>
      </c>
      <c r="KFS61" s="17">
        <f t="shared" si="145"/>
        <v>0</v>
      </c>
      <c r="KFT61" s="17">
        <f t="shared" si="145"/>
        <v>0</v>
      </c>
      <c r="KFU61" s="17">
        <f t="shared" si="145"/>
        <v>0</v>
      </c>
      <c r="KFV61" s="17">
        <f t="shared" si="145"/>
        <v>0</v>
      </c>
      <c r="KFW61" s="17">
        <f t="shared" si="145"/>
        <v>0</v>
      </c>
      <c r="KFX61" s="17">
        <f t="shared" si="145"/>
        <v>0</v>
      </c>
      <c r="KFY61" s="17">
        <f t="shared" si="145"/>
        <v>0</v>
      </c>
      <c r="KFZ61" s="17">
        <f t="shared" si="145"/>
        <v>0</v>
      </c>
      <c r="KGA61" s="17">
        <f t="shared" si="145"/>
        <v>0</v>
      </c>
      <c r="KGB61" s="17">
        <f t="shared" si="145"/>
        <v>0</v>
      </c>
      <c r="KGC61" s="17">
        <f t="shared" si="145"/>
        <v>0</v>
      </c>
      <c r="KGD61" s="17">
        <f t="shared" si="145"/>
        <v>0</v>
      </c>
      <c r="KGE61" s="17">
        <f t="shared" si="145"/>
        <v>0</v>
      </c>
      <c r="KGF61" s="17">
        <f t="shared" si="145"/>
        <v>0</v>
      </c>
      <c r="KGG61" s="17">
        <f t="shared" si="145"/>
        <v>0</v>
      </c>
      <c r="KGH61" s="17">
        <f t="shared" si="145"/>
        <v>0</v>
      </c>
      <c r="KGI61" s="17">
        <f t="shared" si="145"/>
        <v>0</v>
      </c>
      <c r="KGJ61" s="17">
        <f t="shared" si="145"/>
        <v>0</v>
      </c>
      <c r="KGK61" s="17">
        <f t="shared" si="145"/>
        <v>0</v>
      </c>
      <c r="KGL61" s="17">
        <f t="shared" si="145"/>
        <v>0</v>
      </c>
      <c r="KGM61" s="17">
        <f t="shared" si="145"/>
        <v>0</v>
      </c>
      <c r="KGN61" s="17">
        <f t="shared" ref="KGN61:KIY61" si="146">+KGN47*KGN$21/$C$41</f>
        <v>0</v>
      </c>
      <c r="KGO61" s="17">
        <f t="shared" si="146"/>
        <v>0</v>
      </c>
      <c r="KGP61" s="17">
        <f t="shared" si="146"/>
        <v>0</v>
      </c>
      <c r="KGQ61" s="17">
        <f t="shared" si="146"/>
        <v>0</v>
      </c>
      <c r="KGR61" s="17">
        <f t="shared" si="146"/>
        <v>0</v>
      </c>
      <c r="KGS61" s="17">
        <f t="shared" si="146"/>
        <v>0</v>
      </c>
      <c r="KGT61" s="17">
        <f t="shared" si="146"/>
        <v>0</v>
      </c>
      <c r="KGU61" s="17">
        <f t="shared" si="146"/>
        <v>0</v>
      </c>
      <c r="KGV61" s="17">
        <f t="shared" si="146"/>
        <v>0</v>
      </c>
      <c r="KGW61" s="17">
        <f t="shared" si="146"/>
        <v>0</v>
      </c>
      <c r="KGX61" s="17">
        <f t="shared" si="146"/>
        <v>0</v>
      </c>
      <c r="KGY61" s="17">
        <f t="shared" si="146"/>
        <v>0</v>
      </c>
      <c r="KGZ61" s="17">
        <f t="shared" si="146"/>
        <v>0</v>
      </c>
      <c r="KHA61" s="17">
        <f t="shared" si="146"/>
        <v>0</v>
      </c>
      <c r="KHB61" s="17">
        <f t="shared" si="146"/>
        <v>0</v>
      </c>
      <c r="KHC61" s="17">
        <f t="shared" si="146"/>
        <v>0</v>
      </c>
      <c r="KHD61" s="17">
        <f t="shared" si="146"/>
        <v>0</v>
      </c>
      <c r="KHE61" s="17">
        <f t="shared" si="146"/>
        <v>0</v>
      </c>
      <c r="KHF61" s="17">
        <f t="shared" si="146"/>
        <v>0</v>
      </c>
      <c r="KHG61" s="17">
        <f t="shared" si="146"/>
        <v>0</v>
      </c>
      <c r="KHH61" s="17">
        <f t="shared" si="146"/>
        <v>0</v>
      </c>
      <c r="KHI61" s="17">
        <f t="shared" si="146"/>
        <v>0</v>
      </c>
      <c r="KHJ61" s="17">
        <f t="shared" si="146"/>
        <v>0</v>
      </c>
      <c r="KHK61" s="17">
        <f t="shared" si="146"/>
        <v>0</v>
      </c>
      <c r="KHL61" s="17">
        <f t="shared" si="146"/>
        <v>0</v>
      </c>
      <c r="KHM61" s="17">
        <f t="shared" si="146"/>
        <v>0</v>
      </c>
      <c r="KHN61" s="17">
        <f t="shared" si="146"/>
        <v>0</v>
      </c>
      <c r="KHO61" s="17">
        <f t="shared" si="146"/>
        <v>0</v>
      </c>
      <c r="KHP61" s="17">
        <f t="shared" si="146"/>
        <v>0</v>
      </c>
      <c r="KHQ61" s="17">
        <f t="shared" si="146"/>
        <v>0</v>
      </c>
      <c r="KHR61" s="17">
        <f t="shared" si="146"/>
        <v>0</v>
      </c>
      <c r="KHS61" s="17">
        <f t="shared" si="146"/>
        <v>0</v>
      </c>
      <c r="KHT61" s="17">
        <f t="shared" si="146"/>
        <v>0</v>
      </c>
      <c r="KHU61" s="17">
        <f t="shared" si="146"/>
        <v>0</v>
      </c>
      <c r="KHV61" s="17">
        <f t="shared" si="146"/>
        <v>0</v>
      </c>
      <c r="KHW61" s="17">
        <f t="shared" si="146"/>
        <v>0</v>
      </c>
      <c r="KHX61" s="17">
        <f t="shared" si="146"/>
        <v>0</v>
      </c>
      <c r="KHY61" s="17">
        <f t="shared" si="146"/>
        <v>0</v>
      </c>
      <c r="KHZ61" s="17">
        <f t="shared" si="146"/>
        <v>0</v>
      </c>
      <c r="KIA61" s="17">
        <f t="shared" si="146"/>
        <v>0</v>
      </c>
      <c r="KIB61" s="17">
        <f t="shared" si="146"/>
        <v>0</v>
      </c>
      <c r="KIC61" s="17">
        <f t="shared" si="146"/>
        <v>0</v>
      </c>
      <c r="KID61" s="17">
        <f t="shared" si="146"/>
        <v>0</v>
      </c>
      <c r="KIE61" s="17">
        <f t="shared" si="146"/>
        <v>0</v>
      </c>
      <c r="KIF61" s="17">
        <f t="shared" si="146"/>
        <v>0</v>
      </c>
      <c r="KIG61" s="17">
        <f t="shared" si="146"/>
        <v>0</v>
      </c>
      <c r="KIH61" s="17">
        <f t="shared" si="146"/>
        <v>0</v>
      </c>
      <c r="KII61" s="17">
        <f t="shared" si="146"/>
        <v>0</v>
      </c>
      <c r="KIJ61" s="17">
        <f t="shared" si="146"/>
        <v>0</v>
      </c>
      <c r="KIK61" s="17">
        <f t="shared" si="146"/>
        <v>0</v>
      </c>
      <c r="KIL61" s="17">
        <f t="shared" si="146"/>
        <v>0</v>
      </c>
      <c r="KIM61" s="17">
        <f t="shared" si="146"/>
        <v>0</v>
      </c>
      <c r="KIN61" s="17">
        <f t="shared" si="146"/>
        <v>0</v>
      </c>
      <c r="KIO61" s="17">
        <f t="shared" si="146"/>
        <v>0</v>
      </c>
      <c r="KIP61" s="17">
        <f t="shared" si="146"/>
        <v>0</v>
      </c>
      <c r="KIQ61" s="17">
        <f t="shared" si="146"/>
        <v>0</v>
      </c>
      <c r="KIR61" s="17">
        <f t="shared" si="146"/>
        <v>0</v>
      </c>
      <c r="KIS61" s="17">
        <f t="shared" si="146"/>
        <v>0</v>
      </c>
      <c r="KIT61" s="17">
        <f t="shared" si="146"/>
        <v>0</v>
      </c>
      <c r="KIU61" s="17">
        <f t="shared" si="146"/>
        <v>0</v>
      </c>
      <c r="KIV61" s="17">
        <f t="shared" si="146"/>
        <v>0</v>
      </c>
      <c r="KIW61" s="17">
        <f t="shared" si="146"/>
        <v>0</v>
      </c>
      <c r="KIX61" s="17">
        <f t="shared" si="146"/>
        <v>0</v>
      </c>
      <c r="KIY61" s="17">
        <f t="shared" si="146"/>
        <v>0</v>
      </c>
      <c r="KIZ61" s="17">
        <f t="shared" ref="KIZ61:KLK61" si="147">+KIZ47*KIZ$21/$C$41</f>
        <v>0</v>
      </c>
      <c r="KJA61" s="17">
        <f t="shared" si="147"/>
        <v>0</v>
      </c>
      <c r="KJB61" s="17">
        <f t="shared" si="147"/>
        <v>0</v>
      </c>
      <c r="KJC61" s="17">
        <f t="shared" si="147"/>
        <v>0</v>
      </c>
      <c r="KJD61" s="17">
        <f t="shared" si="147"/>
        <v>0</v>
      </c>
      <c r="KJE61" s="17">
        <f t="shared" si="147"/>
        <v>0</v>
      </c>
      <c r="KJF61" s="17">
        <f t="shared" si="147"/>
        <v>0</v>
      </c>
      <c r="KJG61" s="17">
        <f t="shared" si="147"/>
        <v>0</v>
      </c>
      <c r="KJH61" s="17">
        <f t="shared" si="147"/>
        <v>0</v>
      </c>
      <c r="KJI61" s="17">
        <f t="shared" si="147"/>
        <v>0</v>
      </c>
      <c r="KJJ61" s="17">
        <f t="shared" si="147"/>
        <v>0</v>
      </c>
      <c r="KJK61" s="17">
        <f t="shared" si="147"/>
        <v>0</v>
      </c>
      <c r="KJL61" s="17">
        <f t="shared" si="147"/>
        <v>0</v>
      </c>
      <c r="KJM61" s="17">
        <f t="shared" si="147"/>
        <v>0</v>
      </c>
      <c r="KJN61" s="17">
        <f t="shared" si="147"/>
        <v>0</v>
      </c>
      <c r="KJO61" s="17">
        <f t="shared" si="147"/>
        <v>0</v>
      </c>
      <c r="KJP61" s="17">
        <f t="shared" si="147"/>
        <v>0</v>
      </c>
      <c r="KJQ61" s="17">
        <f t="shared" si="147"/>
        <v>0</v>
      </c>
      <c r="KJR61" s="17">
        <f t="shared" si="147"/>
        <v>0</v>
      </c>
      <c r="KJS61" s="17">
        <f t="shared" si="147"/>
        <v>0</v>
      </c>
      <c r="KJT61" s="17">
        <f t="shared" si="147"/>
        <v>0</v>
      </c>
      <c r="KJU61" s="17">
        <f t="shared" si="147"/>
        <v>0</v>
      </c>
      <c r="KJV61" s="17">
        <f t="shared" si="147"/>
        <v>0</v>
      </c>
      <c r="KJW61" s="17">
        <f t="shared" si="147"/>
        <v>0</v>
      </c>
      <c r="KJX61" s="17">
        <f t="shared" si="147"/>
        <v>0</v>
      </c>
      <c r="KJY61" s="17">
        <f t="shared" si="147"/>
        <v>0</v>
      </c>
      <c r="KJZ61" s="17">
        <f t="shared" si="147"/>
        <v>0</v>
      </c>
      <c r="KKA61" s="17">
        <f t="shared" si="147"/>
        <v>0</v>
      </c>
      <c r="KKB61" s="17">
        <f t="shared" si="147"/>
        <v>0</v>
      </c>
      <c r="KKC61" s="17">
        <f t="shared" si="147"/>
        <v>0</v>
      </c>
      <c r="KKD61" s="17">
        <f t="shared" si="147"/>
        <v>0</v>
      </c>
      <c r="KKE61" s="17">
        <f t="shared" si="147"/>
        <v>0</v>
      </c>
      <c r="KKF61" s="17">
        <f t="shared" si="147"/>
        <v>0</v>
      </c>
      <c r="KKG61" s="17">
        <f t="shared" si="147"/>
        <v>0</v>
      </c>
      <c r="KKH61" s="17">
        <f t="shared" si="147"/>
        <v>0</v>
      </c>
      <c r="KKI61" s="17">
        <f t="shared" si="147"/>
        <v>0</v>
      </c>
      <c r="KKJ61" s="17">
        <f t="shared" si="147"/>
        <v>0</v>
      </c>
      <c r="KKK61" s="17">
        <f t="shared" si="147"/>
        <v>0</v>
      </c>
      <c r="KKL61" s="17">
        <f t="shared" si="147"/>
        <v>0</v>
      </c>
      <c r="KKM61" s="17">
        <f t="shared" si="147"/>
        <v>0</v>
      </c>
      <c r="KKN61" s="17">
        <f t="shared" si="147"/>
        <v>0</v>
      </c>
      <c r="KKO61" s="17">
        <f t="shared" si="147"/>
        <v>0</v>
      </c>
      <c r="KKP61" s="17">
        <f t="shared" si="147"/>
        <v>0</v>
      </c>
      <c r="KKQ61" s="17">
        <f t="shared" si="147"/>
        <v>0</v>
      </c>
      <c r="KKR61" s="17">
        <f t="shared" si="147"/>
        <v>0</v>
      </c>
      <c r="KKS61" s="17">
        <f t="shared" si="147"/>
        <v>0</v>
      </c>
      <c r="KKT61" s="17">
        <f t="shared" si="147"/>
        <v>0</v>
      </c>
      <c r="KKU61" s="17">
        <f t="shared" si="147"/>
        <v>0</v>
      </c>
      <c r="KKV61" s="17">
        <f t="shared" si="147"/>
        <v>0</v>
      </c>
      <c r="KKW61" s="17">
        <f t="shared" si="147"/>
        <v>0</v>
      </c>
      <c r="KKX61" s="17">
        <f t="shared" si="147"/>
        <v>0</v>
      </c>
      <c r="KKY61" s="17">
        <f t="shared" si="147"/>
        <v>0</v>
      </c>
      <c r="KKZ61" s="17">
        <f t="shared" si="147"/>
        <v>0</v>
      </c>
      <c r="KLA61" s="17">
        <f t="shared" si="147"/>
        <v>0</v>
      </c>
      <c r="KLB61" s="17">
        <f t="shared" si="147"/>
        <v>0</v>
      </c>
      <c r="KLC61" s="17">
        <f t="shared" si="147"/>
        <v>0</v>
      </c>
      <c r="KLD61" s="17">
        <f t="shared" si="147"/>
        <v>0</v>
      </c>
      <c r="KLE61" s="17">
        <f t="shared" si="147"/>
        <v>0</v>
      </c>
      <c r="KLF61" s="17">
        <f t="shared" si="147"/>
        <v>0</v>
      </c>
      <c r="KLG61" s="17">
        <f t="shared" si="147"/>
        <v>0</v>
      </c>
      <c r="KLH61" s="17">
        <f t="shared" si="147"/>
        <v>0</v>
      </c>
      <c r="KLI61" s="17">
        <f t="shared" si="147"/>
        <v>0</v>
      </c>
      <c r="KLJ61" s="17">
        <f t="shared" si="147"/>
        <v>0</v>
      </c>
      <c r="KLK61" s="17">
        <f t="shared" si="147"/>
        <v>0</v>
      </c>
      <c r="KLL61" s="17">
        <f t="shared" ref="KLL61:KNW61" si="148">+KLL47*KLL$21/$C$41</f>
        <v>0</v>
      </c>
      <c r="KLM61" s="17">
        <f t="shared" si="148"/>
        <v>0</v>
      </c>
      <c r="KLN61" s="17">
        <f t="shared" si="148"/>
        <v>0</v>
      </c>
      <c r="KLO61" s="17">
        <f t="shared" si="148"/>
        <v>0</v>
      </c>
      <c r="KLP61" s="17">
        <f t="shared" si="148"/>
        <v>0</v>
      </c>
      <c r="KLQ61" s="17">
        <f t="shared" si="148"/>
        <v>0</v>
      </c>
      <c r="KLR61" s="17">
        <f t="shared" si="148"/>
        <v>0</v>
      </c>
      <c r="KLS61" s="17">
        <f t="shared" si="148"/>
        <v>0</v>
      </c>
      <c r="KLT61" s="17">
        <f t="shared" si="148"/>
        <v>0</v>
      </c>
      <c r="KLU61" s="17">
        <f t="shared" si="148"/>
        <v>0</v>
      </c>
      <c r="KLV61" s="17">
        <f t="shared" si="148"/>
        <v>0</v>
      </c>
      <c r="KLW61" s="17">
        <f t="shared" si="148"/>
        <v>0</v>
      </c>
      <c r="KLX61" s="17">
        <f t="shared" si="148"/>
        <v>0</v>
      </c>
      <c r="KLY61" s="17">
        <f t="shared" si="148"/>
        <v>0</v>
      </c>
      <c r="KLZ61" s="17">
        <f t="shared" si="148"/>
        <v>0</v>
      </c>
      <c r="KMA61" s="17">
        <f t="shared" si="148"/>
        <v>0</v>
      </c>
      <c r="KMB61" s="17">
        <f t="shared" si="148"/>
        <v>0</v>
      </c>
      <c r="KMC61" s="17">
        <f t="shared" si="148"/>
        <v>0</v>
      </c>
      <c r="KMD61" s="17">
        <f t="shared" si="148"/>
        <v>0</v>
      </c>
      <c r="KME61" s="17">
        <f t="shared" si="148"/>
        <v>0</v>
      </c>
      <c r="KMF61" s="17">
        <f t="shared" si="148"/>
        <v>0</v>
      </c>
      <c r="KMG61" s="17">
        <f t="shared" si="148"/>
        <v>0</v>
      </c>
      <c r="KMH61" s="17">
        <f t="shared" si="148"/>
        <v>0</v>
      </c>
      <c r="KMI61" s="17">
        <f t="shared" si="148"/>
        <v>0</v>
      </c>
      <c r="KMJ61" s="17">
        <f t="shared" si="148"/>
        <v>0</v>
      </c>
      <c r="KMK61" s="17">
        <f t="shared" si="148"/>
        <v>0</v>
      </c>
      <c r="KML61" s="17">
        <f t="shared" si="148"/>
        <v>0</v>
      </c>
      <c r="KMM61" s="17">
        <f t="shared" si="148"/>
        <v>0</v>
      </c>
      <c r="KMN61" s="17">
        <f t="shared" si="148"/>
        <v>0</v>
      </c>
      <c r="KMO61" s="17">
        <f t="shared" si="148"/>
        <v>0</v>
      </c>
      <c r="KMP61" s="17">
        <f t="shared" si="148"/>
        <v>0</v>
      </c>
      <c r="KMQ61" s="17">
        <f t="shared" si="148"/>
        <v>0</v>
      </c>
      <c r="KMR61" s="17">
        <f t="shared" si="148"/>
        <v>0</v>
      </c>
      <c r="KMS61" s="17">
        <f t="shared" si="148"/>
        <v>0</v>
      </c>
      <c r="KMT61" s="17">
        <f t="shared" si="148"/>
        <v>0</v>
      </c>
      <c r="KMU61" s="17">
        <f t="shared" si="148"/>
        <v>0</v>
      </c>
      <c r="KMV61" s="17">
        <f t="shared" si="148"/>
        <v>0</v>
      </c>
      <c r="KMW61" s="17">
        <f t="shared" si="148"/>
        <v>0</v>
      </c>
      <c r="KMX61" s="17">
        <f t="shared" si="148"/>
        <v>0</v>
      </c>
      <c r="KMY61" s="17">
        <f t="shared" si="148"/>
        <v>0</v>
      </c>
      <c r="KMZ61" s="17">
        <f t="shared" si="148"/>
        <v>0</v>
      </c>
      <c r="KNA61" s="17">
        <f t="shared" si="148"/>
        <v>0</v>
      </c>
      <c r="KNB61" s="17">
        <f t="shared" si="148"/>
        <v>0</v>
      </c>
      <c r="KNC61" s="17">
        <f t="shared" si="148"/>
        <v>0</v>
      </c>
      <c r="KND61" s="17">
        <f t="shared" si="148"/>
        <v>0</v>
      </c>
      <c r="KNE61" s="17">
        <f t="shared" si="148"/>
        <v>0</v>
      </c>
      <c r="KNF61" s="17">
        <f t="shared" si="148"/>
        <v>0</v>
      </c>
      <c r="KNG61" s="17">
        <f t="shared" si="148"/>
        <v>0</v>
      </c>
      <c r="KNH61" s="17">
        <f t="shared" si="148"/>
        <v>0</v>
      </c>
      <c r="KNI61" s="17">
        <f t="shared" si="148"/>
        <v>0</v>
      </c>
      <c r="KNJ61" s="17">
        <f t="shared" si="148"/>
        <v>0</v>
      </c>
      <c r="KNK61" s="17">
        <f t="shared" si="148"/>
        <v>0</v>
      </c>
      <c r="KNL61" s="17">
        <f t="shared" si="148"/>
        <v>0</v>
      </c>
      <c r="KNM61" s="17">
        <f t="shared" si="148"/>
        <v>0</v>
      </c>
      <c r="KNN61" s="17">
        <f t="shared" si="148"/>
        <v>0</v>
      </c>
      <c r="KNO61" s="17">
        <f t="shared" si="148"/>
        <v>0</v>
      </c>
      <c r="KNP61" s="17">
        <f t="shared" si="148"/>
        <v>0</v>
      </c>
      <c r="KNQ61" s="17">
        <f t="shared" si="148"/>
        <v>0</v>
      </c>
      <c r="KNR61" s="17">
        <f t="shared" si="148"/>
        <v>0</v>
      </c>
      <c r="KNS61" s="17">
        <f t="shared" si="148"/>
        <v>0</v>
      </c>
      <c r="KNT61" s="17">
        <f t="shared" si="148"/>
        <v>0</v>
      </c>
      <c r="KNU61" s="17">
        <f t="shared" si="148"/>
        <v>0</v>
      </c>
      <c r="KNV61" s="17">
        <f t="shared" si="148"/>
        <v>0</v>
      </c>
      <c r="KNW61" s="17">
        <f t="shared" si="148"/>
        <v>0</v>
      </c>
      <c r="KNX61" s="17">
        <f t="shared" ref="KNX61:KQI61" si="149">+KNX47*KNX$21/$C$41</f>
        <v>0</v>
      </c>
      <c r="KNY61" s="17">
        <f t="shared" si="149"/>
        <v>0</v>
      </c>
      <c r="KNZ61" s="17">
        <f t="shared" si="149"/>
        <v>0</v>
      </c>
      <c r="KOA61" s="17">
        <f t="shared" si="149"/>
        <v>0</v>
      </c>
      <c r="KOB61" s="17">
        <f t="shared" si="149"/>
        <v>0</v>
      </c>
      <c r="KOC61" s="17">
        <f t="shared" si="149"/>
        <v>0</v>
      </c>
      <c r="KOD61" s="17">
        <f t="shared" si="149"/>
        <v>0</v>
      </c>
      <c r="KOE61" s="17">
        <f t="shared" si="149"/>
        <v>0</v>
      </c>
      <c r="KOF61" s="17">
        <f t="shared" si="149"/>
        <v>0</v>
      </c>
      <c r="KOG61" s="17">
        <f t="shared" si="149"/>
        <v>0</v>
      </c>
      <c r="KOH61" s="17">
        <f t="shared" si="149"/>
        <v>0</v>
      </c>
      <c r="KOI61" s="17">
        <f t="shared" si="149"/>
        <v>0</v>
      </c>
      <c r="KOJ61" s="17">
        <f t="shared" si="149"/>
        <v>0</v>
      </c>
      <c r="KOK61" s="17">
        <f t="shared" si="149"/>
        <v>0</v>
      </c>
      <c r="KOL61" s="17">
        <f t="shared" si="149"/>
        <v>0</v>
      </c>
      <c r="KOM61" s="17">
        <f t="shared" si="149"/>
        <v>0</v>
      </c>
      <c r="KON61" s="17">
        <f t="shared" si="149"/>
        <v>0</v>
      </c>
      <c r="KOO61" s="17">
        <f t="shared" si="149"/>
        <v>0</v>
      </c>
      <c r="KOP61" s="17">
        <f t="shared" si="149"/>
        <v>0</v>
      </c>
      <c r="KOQ61" s="17">
        <f t="shared" si="149"/>
        <v>0</v>
      </c>
      <c r="KOR61" s="17">
        <f t="shared" si="149"/>
        <v>0</v>
      </c>
      <c r="KOS61" s="17">
        <f t="shared" si="149"/>
        <v>0</v>
      </c>
      <c r="KOT61" s="17">
        <f t="shared" si="149"/>
        <v>0</v>
      </c>
      <c r="KOU61" s="17">
        <f t="shared" si="149"/>
        <v>0</v>
      </c>
      <c r="KOV61" s="17">
        <f t="shared" si="149"/>
        <v>0</v>
      </c>
      <c r="KOW61" s="17">
        <f t="shared" si="149"/>
        <v>0</v>
      </c>
      <c r="KOX61" s="17">
        <f t="shared" si="149"/>
        <v>0</v>
      </c>
      <c r="KOY61" s="17">
        <f t="shared" si="149"/>
        <v>0</v>
      </c>
      <c r="KOZ61" s="17">
        <f t="shared" si="149"/>
        <v>0</v>
      </c>
      <c r="KPA61" s="17">
        <f t="shared" si="149"/>
        <v>0</v>
      </c>
      <c r="KPB61" s="17">
        <f t="shared" si="149"/>
        <v>0</v>
      </c>
      <c r="KPC61" s="17">
        <f t="shared" si="149"/>
        <v>0</v>
      </c>
      <c r="KPD61" s="17">
        <f t="shared" si="149"/>
        <v>0</v>
      </c>
      <c r="KPE61" s="17">
        <f t="shared" si="149"/>
        <v>0</v>
      </c>
      <c r="KPF61" s="17">
        <f t="shared" si="149"/>
        <v>0</v>
      </c>
      <c r="KPG61" s="17">
        <f t="shared" si="149"/>
        <v>0</v>
      </c>
      <c r="KPH61" s="17">
        <f t="shared" si="149"/>
        <v>0</v>
      </c>
      <c r="KPI61" s="17">
        <f t="shared" si="149"/>
        <v>0</v>
      </c>
      <c r="KPJ61" s="17">
        <f t="shared" si="149"/>
        <v>0</v>
      </c>
      <c r="KPK61" s="17">
        <f t="shared" si="149"/>
        <v>0</v>
      </c>
      <c r="KPL61" s="17">
        <f t="shared" si="149"/>
        <v>0</v>
      </c>
      <c r="KPM61" s="17">
        <f t="shared" si="149"/>
        <v>0</v>
      </c>
      <c r="KPN61" s="17">
        <f t="shared" si="149"/>
        <v>0</v>
      </c>
      <c r="KPO61" s="17">
        <f t="shared" si="149"/>
        <v>0</v>
      </c>
      <c r="KPP61" s="17">
        <f t="shared" si="149"/>
        <v>0</v>
      </c>
      <c r="KPQ61" s="17">
        <f t="shared" si="149"/>
        <v>0</v>
      </c>
      <c r="KPR61" s="17">
        <f t="shared" si="149"/>
        <v>0</v>
      </c>
      <c r="KPS61" s="17">
        <f t="shared" si="149"/>
        <v>0</v>
      </c>
      <c r="KPT61" s="17">
        <f t="shared" si="149"/>
        <v>0</v>
      </c>
      <c r="KPU61" s="17">
        <f t="shared" si="149"/>
        <v>0</v>
      </c>
      <c r="KPV61" s="17">
        <f t="shared" si="149"/>
        <v>0</v>
      </c>
      <c r="KPW61" s="17">
        <f t="shared" si="149"/>
        <v>0</v>
      </c>
      <c r="KPX61" s="17">
        <f t="shared" si="149"/>
        <v>0</v>
      </c>
      <c r="KPY61" s="17">
        <f t="shared" si="149"/>
        <v>0</v>
      </c>
      <c r="KPZ61" s="17">
        <f t="shared" si="149"/>
        <v>0</v>
      </c>
      <c r="KQA61" s="17">
        <f t="shared" si="149"/>
        <v>0</v>
      </c>
      <c r="KQB61" s="17">
        <f t="shared" si="149"/>
        <v>0</v>
      </c>
      <c r="KQC61" s="17">
        <f t="shared" si="149"/>
        <v>0</v>
      </c>
      <c r="KQD61" s="17">
        <f t="shared" si="149"/>
        <v>0</v>
      </c>
      <c r="KQE61" s="17">
        <f t="shared" si="149"/>
        <v>0</v>
      </c>
      <c r="KQF61" s="17">
        <f t="shared" si="149"/>
        <v>0</v>
      </c>
      <c r="KQG61" s="17">
        <f t="shared" si="149"/>
        <v>0</v>
      </c>
      <c r="KQH61" s="17">
        <f t="shared" si="149"/>
        <v>0</v>
      </c>
      <c r="KQI61" s="17">
        <f t="shared" si="149"/>
        <v>0</v>
      </c>
      <c r="KQJ61" s="17">
        <f t="shared" ref="KQJ61:KSU61" si="150">+KQJ47*KQJ$21/$C$41</f>
        <v>0</v>
      </c>
      <c r="KQK61" s="17">
        <f t="shared" si="150"/>
        <v>0</v>
      </c>
      <c r="KQL61" s="17">
        <f t="shared" si="150"/>
        <v>0</v>
      </c>
      <c r="KQM61" s="17">
        <f t="shared" si="150"/>
        <v>0</v>
      </c>
      <c r="KQN61" s="17">
        <f t="shared" si="150"/>
        <v>0</v>
      </c>
      <c r="KQO61" s="17">
        <f t="shared" si="150"/>
        <v>0</v>
      </c>
      <c r="KQP61" s="17">
        <f t="shared" si="150"/>
        <v>0</v>
      </c>
      <c r="KQQ61" s="17">
        <f t="shared" si="150"/>
        <v>0</v>
      </c>
      <c r="KQR61" s="17">
        <f t="shared" si="150"/>
        <v>0</v>
      </c>
      <c r="KQS61" s="17">
        <f t="shared" si="150"/>
        <v>0</v>
      </c>
      <c r="KQT61" s="17">
        <f t="shared" si="150"/>
        <v>0</v>
      </c>
      <c r="KQU61" s="17">
        <f t="shared" si="150"/>
        <v>0</v>
      </c>
      <c r="KQV61" s="17">
        <f t="shared" si="150"/>
        <v>0</v>
      </c>
      <c r="KQW61" s="17">
        <f t="shared" si="150"/>
        <v>0</v>
      </c>
      <c r="KQX61" s="17">
        <f t="shared" si="150"/>
        <v>0</v>
      </c>
      <c r="KQY61" s="17">
        <f t="shared" si="150"/>
        <v>0</v>
      </c>
      <c r="KQZ61" s="17">
        <f t="shared" si="150"/>
        <v>0</v>
      </c>
      <c r="KRA61" s="17">
        <f t="shared" si="150"/>
        <v>0</v>
      </c>
      <c r="KRB61" s="17">
        <f t="shared" si="150"/>
        <v>0</v>
      </c>
      <c r="KRC61" s="17">
        <f t="shared" si="150"/>
        <v>0</v>
      </c>
      <c r="KRD61" s="17">
        <f t="shared" si="150"/>
        <v>0</v>
      </c>
      <c r="KRE61" s="17">
        <f t="shared" si="150"/>
        <v>0</v>
      </c>
      <c r="KRF61" s="17">
        <f t="shared" si="150"/>
        <v>0</v>
      </c>
      <c r="KRG61" s="17">
        <f t="shared" si="150"/>
        <v>0</v>
      </c>
      <c r="KRH61" s="17">
        <f t="shared" si="150"/>
        <v>0</v>
      </c>
      <c r="KRI61" s="17">
        <f t="shared" si="150"/>
        <v>0</v>
      </c>
      <c r="KRJ61" s="17">
        <f t="shared" si="150"/>
        <v>0</v>
      </c>
      <c r="KRK61" s="17">
        <f t="shared" si="150"/>
        <v>0</v>
      </c>
      <c r="KRL61" s="17">
        <f t="shared" si="150"/>
        <v>0</v>
      </c>
      <c r="KRM61" s="17">
        <f t="shared" si="150"/>
        <v>0</v>
      </c>
      <c r="KRN61" s="17">
        <f t="shared" si="150"/>
        <v>0</v>
      </c>
      <c r="KRO61" s="17">
        <f t="shared" si="150"/>
        <v>0</v>
      </c>
      <c r="KRP61" s="17">
        <f t="shared" si="150"/>
        <v>0</v>
      </c>
      <c r="KRQ61" s="17">
        <f t="shared" si="150"/>
        <v>0</v>
      </c>
      <c r="KRR61" s="17">
        <f t="shared" si="150"/>
        <v>0</v>
      </c>
      <c r="KRS61" s="17">
        <f t="shared" si="150"/>
        <v>0</v>
      </c>
      <c r="KRT61" s="17">
        <f t="shared" si="150"/>
        <v>0</v>
      </c>
      <c r="KRU61" s="17">
        <f t="shared" si="150"/>
        <v>0</v>
      </c>
      <c r="KRV61" s="17">
        <f t="shared" si="150"/>
        <v>0</v>
      </c>
      <c r="KRW61" s="17">
        <f t="shared" si="150"/>
        <v>0</v>
      </c>
      <c r="KRX61" s="17">
        <f t="shared" si="150"/>
        <v>0</v>
      </c>
      <c r="KRY61" s="17">
        <f t="shared" si="150"/>
        <v>0</v>
      </c>
      <c r="KRZ61" s="17">
        <f t="shared" si="150"/>
        <v>0</v>
      </c>
      <c r="KSA61" s="17">
        <f t="shared" si="150"/>
        <v>0</v>
      </c>
      <c r="KSB61" s="17">
        <f t="shared" si="150"/>
        <v>0</v>
      </c>
      <c r="KSC61" s="17">
        <f t="shared" si="150"/>
        <v>0</v>
      </c>
      <c r="KSD61" s="17">
        <f t="shared" si="150"/>
        <v>0</v>
      </c>
      <c r="KSE61" s="17">
        <f t="shared" si="150"/>
        <v>0</v>
      </c>
      <c r="KSF61" s="17">
        <f t="shared" si="150"/>
        <v>0</v>
      </c>
      <c r="KSG61" s="17">
        <f t="shared" si="150"/>
        <v>0</v>
      </c>
      <c r="KSH61" s="17">
        <f t="shared" si="150"/>
        <v>0</v>
      </c>
      <c r="KSI61" s="17">
        <f t="shared" si="150"/>
        <v>0</v>
      </c>
      <c r="KSJ61" s="17">
        <f t="shared" si="150"/>
        <v>0</v>
      </c>
      <c r="KSK61" s="17">
        <f t="shared" si="150"/>
        <v>0</v>
      </c>
      <c r="KSL61" s="17">
        <f t="shared" si="150"/>
        <v>0</v>
      </c>
      <c r="KSM61" s="17">
        <f t="shared" si="150"/>
        <v>0</v>
      </c>
      <c r="KSN61" s="17">
        <f t="shared" si="150"/>
        <v>0</v>
      </c>
      <c r="KSO61" s="17">
        <f t="shared" si="150"/>
        <v>0</v>
      </c>
      <c r="KSP61" s="17">
        <f t="shared" si="150"/>
        <v>0</v>
      </c>
      <c r="KSQ61" s="17">
        <f t="shared" si="150"/>
        <v>0</v>
      </c>
      <c r="KSR61" s="17">
        <f t="shared" si="150"/>
        <v>0</v>
      </c>
      <c r="KSS61" s="17">
        <f t="shared" si="150"/>
        <v>0</v>
      </c>
      <c r="KST61" s="17">
        <f t="shared" si="150"/>
        <v>0</v>
      </c>
      <c r="KSU61" s="17">
        <f t="shared" si="150"/>
        <v>0</v>
      </c>
      <c r="KSV61" s="17">
        <f t="shared" ref="KSV61:KVG61" si="151">+KSV47*KSV$21/$C$41</f>
        <v>0</v>
      </c>
      <c r="KSW61" s="17">
        <f t="shared" si="151"/>
        <v>0</v>
      </c>
      <c r="KSX61" s="17">
        <f t="shared" si="151"/>
        <v>0</v>
      </c>
      <c r="KSY61" s="17">
        <f t="shared" si="151"/>
        <v>0</v>
      </c>
      <c r="KSZ61" s="17">
        <f t="shared" si="151"/>
        <v>0</v>
      </c>
      <c r="KTA61" s="17">
        <f t="shared" si="151"/>
        <v>0</v>
      </c>
      <c r="KTB61" s="17">
        <f t="shared" si="151"/>
        <v>0</v>
      </c>
      <c r="KTC61" s="17">
        <f t="shared" si="151"/>
        <v>0</v>
      </c>
      <c r="KTD61" s="17">
        <f t="shared" si="151"/>
        <v>0</v>
      </c>
      <c r="KTE61" s="17">
        <f t="shared" si="151"/>
        <v>0</v>
      </c>
      <c r="KTF61" s="17">
        <f t="shared" si="151"/>
        <v>0</v>
      </c>
      <c r="KTG61" s="17">
        <f t="shared" si="151"/>
        <v>0</v>
      </c>
      <c r="KTH61" s="17">
        <f t="shared" si="151"/>
        <v>0</v>
      </c>
      <c r="KTI61" s="17">
        <f t="shared" si="151"/>
        <v>0</v>
      </c>
      <c r="KTJ61" s="17">
        <f t="shared" si="151"/>
        <v>0</v>
      </c>
      <c r="KTK61" s="17">
        <f t="shared" si="151"/>
        <v>0</v>
      </c>
      <c r="KTL61" s="17">
        <f t="shared" si="151"/>
        <v>0</v>
      </c>
      <c r="KTM61" s="17">
        <f t="shared" si="151"/>
        <v>0</v>
      </c>
      <c r="KTN61" s="17">
        <f t="shared" si="151"/>
        <v>0</v>
      </c>
      <c r="KTO61" s="17">
        <f t="shared" si="151"/>
        <v>0</v>
      </c>
      <c r="KTP61" s="17">
        <f t="shared" si="151"/>
        <v>0</v>
      </c>
      <c r="KTQ61" s="17">
        <f t="shared" si="151"/>
        <v>0</v>
      </c>
      <c r="KTR61" s="17">
        <f t="shared" si="151"/>
        <v>0</v>
      </c>
      <c r="KTS61" s="17">
        <f t="shared" si="151"/>
        <v>0</v>
      </c>
      <c r="KTT61" s="17">
        <f t="shared" si="151"/>
        <v>0</v>
      </c>
      <c r="KTU61" s="17">
        <f t="shared" si="151"/>
        <v>0</v>
      </c>
      <c r="KTV61" s="17">
        <f t="shared" si="151"/>
        <v>0</v>
      </c>
      <c r="KTW61" s="17">
        <f t="shared" si="151"/>
        <v>0</v>
      </c>
      <c r="KTX61" s="17">
        <f t="shared" si="151"/>
        <v>0</v>
      </c>
      <c r="KTY61" s="17">
        <f t="shared" si="151"/>
        <v>0</v>
      </c>
      <c r="KTZ61" s="17">
        <f t="shared" si="151"/>
        <v>0</v>
      </c>
      <c r="KUA61" s="17">
        <f t="shared" si="151"/>
        <v>0</v>
      </c>
      <c r="KUB61" s="17">
        <f t="shared" si="151"/>
        <v>0</v>
      </c>
      <c r="KUC61" s="17">
        <f t="shared" si="151"/>
        <v>0</v>
      </c>
      <c r="KUD61" s="17">
        <f t="shared" si="151"/>
        <v>0</v>
      </c>
      <c r="KUE61" s="17">
        <f t="shared" si="151"/>
        <v>0</v>
      </c>
      <c r="KUF61" s="17">
        <f t="shared" si="151"/>
        <v>0</v>
      </c>
      <c r="KUG61" s="17">
        <f t="shared" si="151"/>
        <v>0</v>
      </c>
      <c r="KUH61" s="17">
        <f t="shared" si="151"/>
        <v>0</v>
      </c>
      <c r="KUI61" s="17">
        <f t="shared" si="151"/>
        <v>0</v>
      </c>
      <c r="KUJ61" s="17">
        <f t="shared" si="151"/>
        <v>0</v>
      </c>
      <c r="KUK61" s="17">
        <f t="shared" si="151"/>
        <v>0</v>
      </c>
      <c r="KUL61" s="17">
        <f t="shared" si="151"/>
        <v>0</v>
      </c>
      <c r="KUM61" s="17">
        <f t="shared" si="151"/>
        <v>0</v>
      </c>
      <c r="KUN61" s="17">
        <f t="shared" si="151"/>
        <v>0</v>
      </c>
      <c r="KUO61" s="17">
        <f t="shared" si="151"/>
        <v>0</v>
      </c>
      <c r="KUP61" s="17">
        <f t="shared" si="151"/>
        <v>0</v>
      </c>
      <c r="KUQ61" s="17">
        <f t="shared" si="151"/>
        <v>0</v>
      </c>
      <c r="KUR61" s="17">
        <f t="shared" si="151"/>
        <v>0</v>
      </c>
      <c r="KUS61" s="17">
        <f t="shared" si="151"/>
        <v>0</v>
      </c>
      <c r="KUT61" s="17">
        <f t="shared" si="151"/>
        <v>0</v>
      </c>
      <c r="KUU61" s="17">
        <f t="shared" si="151"/>
        <v>0</v>
      </c>
      <c r="KUV61" s="17">
        <f t="shared" si="151"/>
        <v>0</v>
      </c>
      <c r="KUW61" s="17">
        <f t="shared" si="151"/>
        <v>0</v>
      </c>
      <c r="KUX61" s="17">
        <f t="shared" si="151"/>
        <v>0</v>
      </c>
      <c r="KUY61" s="17">
        <f t="shared" si="151"/>
        <v>0</v>
      </c>
      <c r="KUZ61" s="17">
        <f t="shared" si="151"/>
        <v>0</v>
      </c>
      <c r="KVA61" s="17">
        <f t="shared" si="151"/>
        <v>0</v>
      </c>
      <c r="KVB61" s="17">
        <f t="shared" si="151"/>
        <v>0</v>
      </c>
      <c r="KVC61" s="17">
        <f t="shared" si="151"/>
        <v>0</v>
      </c>
      <c r="KVD61" s="17">
        <f t="shared" si="151"/>
        <v>0</v>
      </c>
      <c r="KVE61" s="17">
        <f t="shared" si="151"/>
        <v>0</v>
      </c>
      <c r="KVF61" s="17">
        <f t="shared" si="151"/>
        <v>0</v>
      </c>
      <c r="KVG61" s="17">
        <f t="shared" si="151"/>
        <v>0</v>
      </c>
      <c r="KVH61" s="17">
        <f t="shared" ref="KVH61:KXS61" si="152">+KVH47*KVH$21/$C$41</f>
        <v>0</v>
      </c>
      <c r="KVI61" s="17">
        <f t="shared" si="152"/>
        <v>0</v>
      </c>
      <c r="KVJ61" s="17">
        <f t="shared" si="152"/>
        <v>0</v>
      </c>
      <c r="KVK61" s="17">
        <f t="shared" si="152"/>
        <v>0</v>
      </c>
      <c r="KVL61" s="17">
        <f t="shared" si="152"/>
        <v>0</v>
      </c>
      <c r="KVM61" s="17">
        <f t="shared" si="152"/>
        <v>0</v>
      </c>
      <c r="KVN61" s="17">
        <f t="shared" si="152"/>
        <v>0</v>
      </c>
      <c r="KVO61" s="17">
        <f t="shared" si="152"/>
        <v>0</v>
      </c>
      <c r="KVP61" s="17">
        <f t="shared" si="152"/>
        <v>0</v>
      </c>
      <c r="KVQ61" s="17">
        <f t="shared" si="152"/>
        <v>0</v>
      </c>
      <c r="KVR61" s="17">
        <f t="shared" si="152"/>
        <v>0</v>
      </c>
      <c r="KVS61" s="17">
        <f t="shared" si="152"/>
        <v>0</v>
      </c>
      <c r="KVT61" s="17">
        <f t="shared" si="152"/>
        <v>0</v>
      </c>
      <c r="KVU61" s="17">
        <f t="shared" si="152"/>
        <v>0</v>
      </c>
      <c r="KVV61" s="17">
        <f t="shared" si="152"/>
        <v>0</v>
      </c>
      <c r="KVW61" s="17">
        <f t="shared" si="152"/>
        <v>0</v>
      </c>
      <c r="KVX61" s="17">
        <f t="shared" si="152"/>
        <v>0</v>
      </c>
      <c r="KVY61" s="17">
        <f t="shared" si="152"/>
        <v>0</v>
      </c>
      <c r="KVZ61" s="17">
        <f t="shared" si="152"/>
        <v>0</v>
      </c>
      <c r="KWA61" s="17">
        <f t="shared" si="152"/>
        <v>0</v>
      </c>
      <c r="KWB61" s="17">
        <f t="shared" si="152"/>
        <v>0</v>
      </c>
      <c r="KWC61" s="17">
        <f t="shared" si="152"/>
        <v>0</v>
      </c>
      <c r="KWD61" s="17">
        <f t="shared" si="152"/>
        <v>0</v>
      </c>
      <c r="KWE61" s="17">
        <f t="shared" si="152"/>
        <v>0</v>
      </c>
      <c r="KWF61" s="17">
        <f t="shared" si="152"/>
        <v>0</v>
      </c>
      <c r="KWG61" s="17">
        <f t="shared" si="152"/>
        <v>0</v>
      </c>
      <c r="KWH61" s="17">
        <f t="shared" si="152"/>
        <v>0</v>
      </c>
      <c r="KWI61" s="17">
        <f t="shared" si="152"/>
        <v>0</v>
      </c>
      <c r="KWJ61" s="17">
        <f t="shared" si="152"/>
        <v>0</v>
      </c>
      <c r="KWK61" s="17">
        <f t="shared" si="152"/>
        <v>0</v>
      </c>
      <c r="KWL61" s="17">
        <f t="shared" si="152"/>
        <v>0</v>
      </c>
      <c r="KWM61" s="17">
        <f t="shared" si="152"/>
        <v>0</v>
      </c>
      <c r="KWN61" s="17">
        <f t="shared" si="152"/>
        <v>0</v>
      </c>
      <c r="KWO61" s="17">
        <f t="shared" si="152"/>
        <v>0</v>
      </c>
      <c r="KWP61" s="17">
        <f t="shared" si="152"/>
        <v>0</v>
      </c>
      <c r="KWQ61" s="17">
        <f t="shared" si="152"/>
        <v>0</v>
      </c>
      <c r="KWR61" s="17">
        <f t="shared" si="152"/>
        <v>0</v>
      </c>
      <c r="KWS61" s="17">
        <f t="shared" si="152"/>
        <v>0</v>
      </c>
      <c r="KWT61" s="17">
        <f t="shared" si="152"/>
        <v>0</v>
      </c>
      <c r="KWU61" s="17">
        <f t="shared" si="152"/>
        <v>0</v>
      </c>
      <c r="KWV61" s="17">
        <f t="shared" si="152"/>
        <v>0</v>
      </c>
      <c r="KWW61" s="17">
        <f t="shared" si="152"/>
        <v>0</v>
      </c>
      <c r="KWX61" s="17">
        <f t="shared" si="152"/>
        <v>0</v>
      </c>
      <c r="KWY61" s="17">
        <f t="shared" si="152"/>
        <v>0</v>
      </c>
      <c r="KWZ61" s="17">
        <f t="shared" si="152"/>
        <v>0</v>
      </c>
      <c r="KXA61" s="17">
        <f t="shared" si="152"/>
        <v>0</v>
      </c>
      <c r="KXB61" s="17">
        <f t="shared" si="152"/>
        <v>0</v>
      </c>
      <c r="KXC61" s="17">
        <f t="shared" si="152"/>
        <v>0</v>
      </c>
      <c r="KXD61" s="17">
        <f t="shared" si="152"/>
        <v>0</v>
      </c>
      <c r="KXE61" s="17">
        <f t="shared" si="152"/>
        <v>0</v>
      </c>
      <c r="KXF61" s="17">
        <f t="shared" si="152"/>
        <v>0</v>
      </c>
      <c r="KXG61" s="17">
        <f t="shared" si="152"/>
        <v>0</v>
      </c>
      <c r="KXH61" s="17">
        <f t="shared" si="152"/>
        <v>0</v>
      </c>
      <c r="KXI61" s="17">
        <f t="shared" si="152"/>
        <v>0</v>
      </c>
      <c r="KXJ61" s="17">
        <f t="shared" si="152"/>
        <v>0</v>
      </c>
      <c r="KXK61" s="17">
        <f t="shared" si="152"/>
        <v>0</v>
      </c>
      <c r="KXL61" s="17">
        <f t="shared" si="152"/>
        <v>0</v>
      </c>
      <c r="KXM61" s="17">
        <f t="shared" si="152"/>
        <v>0</v>
      </c>
      <c r="KXN61" s="17">
        <f t="shared" si="152"/>
        <v>0</v>
      </c>
      <c r="KXO61" s="17">
        <f t="shared" si="152"/>
        <v>0</v>
      </c>
      <c r="KXP61" s="17">
        <f t="shared" si="152"/>
        <v>0</v>
      </c>
      <c r="KXQ61" s="17">
        <f t="shared" si="152"/>
        <v>0</v>
      </c>
      <c r="KXR61" s="17">
        <f t="shared" si="152"/>
        <v>0</v>
      </c>
      <c r="KXS61" s="17">
        <f t="shared" si="152"/>
        <v>0</v>
      </c>
      <c r="KXT61" s="17">
        <f t="shared" ref="KXT61:LAE61" si="153">+KXT47*KXT$21/$C$41</f>
        <v>0</v>
      </c>
      <c r="KXU61" s="17">
        <f t="shared" si="153"/>
        <v>0</v>
      </c>
      <c r="KXV61" s="17">
        <f t="shared" si="153"/>
        <v>0</v>
      </c>
      <c r="KXW61" s="17">
        <f t="shared" si="153"/>
        <v>0</v>
      </c>
      <c r="KXX61" s="17">
        <f t="shared" si="153"/>
        <v>0</v>
      </c>
      <c r="KXY61" s="17">
        <f t="shared" si="153"/>
        <v>0</v>
      </c>
      <c r="KXZ61" s="17">
        <f t="shared" si="153"/>
        <v>0</v>
      </c>
      <c r="KYA61" s="17">
        <f t="shared" si="153"/>
        <v>0</v>
      </c>
      <c r="KYB61" s="17">
        <f t="shared" si="153"/>
        <v>0</v>
      </c>
      <c r="KYC61" s="17">
        <f t="shared" si="153"/>
        <v>0</v>
      </c>
      <c r="KYD61" s="17">
        <f t="shared" si="153"/>
        <v>0</v>
      </c>
      <c r="KYE61" s="17">
        <f t="shared" si="153"/>
        <v>0</v>
      </c>
      <c r="KYF61" s="17">
        <f t="shared" si="153"/>
        <v>0</v>
      </c>
      <c r="KYG61" s="17">
        <f t="shared" si="153"/>
        <v>0</v>
      </c>
      <c r="KYH61" s="17">
        <f t="shared" si="153"/>
        <v>0</v>
      </c>
      <c r="KYI61" s="17">
        <f t="shared" si="153"/>
        <v>0</v>
      </c>
      <c r="KYJ61" s="17">
        <f t="shared" si="153"/>
        <v>0</v>
      </c>
      <c r="KYK61" s="17">
        <f t="shared" si="153"/>
        <v>0</v>
      </c>
      <c r="KYL61" s="17">
        <f t="shared" si="153"/>
        <v>0</v>
      </c>
      <c r="KYM61" s="17">
        <f t="shared" si="153"/>
        <v>0</v>
      </c>
      <c r="KYN61" s="17">
        <f t="shared" si="153"/>
        <v>0</v>
      </c>
      <c r="KYO61" s="17">
        <f t="shared" si="153"/>
        <v>0</v>
      </c>
      <c r="KYP61" s="17">
        <f t="shared" si="153"/>
        <v>0</v>
      </c>
      <c r="KYQ61" s="17">
        <f t="shared" si="153"/>
        <v>0</v>
      </c>
      <c r="KYR61" s="17">
        <f t="shared" si="153"/>
        <v>0</v>
      </c>
      <c r="KYS61" s="17">
        <f t="shared" si="153"/>
        <v>0</v>
      </c>
      <c r="KYT61" s="17">
        <f t="shared" si="153"/>
        <v>0</v>
      </c>
      <c r="KYU61" s="17">
        <f t="shared" si="153"/>
        <v>0</v>
      </c>
      <c r="KYV61" s="17">
        <f t="shared" si="153"/>
        <v>0</v>
      </c>
      <c r="KYW61" s="17">
        <f t="shared" si="153"/>
        <v>0</v>
      </c>
      <c r="KYX61" s="17">
        <f t="shared" si="153"/>
        <v>0</v>
      </c>
      <c r="KYY61" s="17">
        <f t="shared" si="153"/>
        <v>0</v>
      </c>
      <c r="KYZ61" s="17">
        <f t="shared" si="153"/>
        <v>0</v>
      </c>
      <c r="KZA61" s="17">
        <f t="shared" si="153"/>
        <v>0</v>
      </c>
      <c r="KZB61" s="17">
        <f t="shared" si="153"/>
        <v>0</v>
      </c>
      <c r="KZC61" s="17">
        <f t="shared" si="153"/>
        <v>0</v>
      </c>
      <c r="KZD61" s="17">
        <f t="shared" si="153"/>
        <v>0</v>
      </c>
      <c r="KZE61" s="17">
        <f t="shared" si="153"/>
        <v>0</v>
      </c>
      <c r="KZF61" s="17">
        <f t="shared" si="153"/>
        <v>0</v>
      </c>
      <c r="KZG61" s="17">
        <f t="shared" si="153"/>
        <v>0</v>
      </c>
      <c r="KZH61" s="17">
        <f t="shared" si="153"/>
        <v>0</v>
      </c>
      <c r="KZI61" s="17">
        <f t="shared" si="153"/>
        <v>0</v>
      </c>
      <c r="KZJ61" s="17">
        <f t="shared" si="153"/>
        <v>0</v>
      </c>
      <c r="KZK61" s="17">
        <f t="shared" si="153"/>
        <v>0</v>
      </c>
      <c r="KZL61" s="17">
        <f t="shared" si="153"/>
        <v>0</v>
      </c>
      <c r="KZM61" s="17">
        <f t="shared" si="153"/>
        <v>0</v>
      </c>
      <c r="KZN61" s="17">
        <f t="shared" si="153"/>
        <v>0</v>
      </c>
      <c r="KZO61" s="17">
        <f t="shared" si="153"/>
        <v>0</v>
      </c>
      <c r="KZP61" s="17">
        <f t="shared" si="153"/>
        <v>0</v>
      </c>
      <c r="KZQ61" s="17">
        <f t="shared" si="153"/>
        <v>0</v>
      </c>
      <c r="KZR61" s="17">
        <f t="shared" si="153"/>
        <v>0</v>
      </c>
      <c r="KZS61" s="17">
        <f t="shared" si="153"/>
        <v>0</v>
      </c>
      <c r="KZT61" s="17">
        <f t="shared" si="153"/>
        <v>0</v>
      </c>
      <c r="KZU61" s="17">
        <f t="shared" si="153"/>
        <v>0</v>
      </c>
      <c r="KZV61" s="17">
        <f t="shared" si="153"/>
        <v>0</v>
      </c>
      <c r="KZW61" s="17">
        <f t="shared" si="153"/>
        <v>0</v>
      </c>
      <c r="KZX61" s="17">
        <f t="shared" si="153"/>
        <v>0</v>
      </c>
      <c r="KZY61" s="17">
        <f t="shared" si="153"/>
        <v>0</v>
      </c>
      <c r="KZZ61" s="17">
        <f t="shared" si="153"/>
        <v>0</v>
      </c>
      <c r="LAA61" s="17">
        <f t="shared" si="153"/>
        <v>0</v>
      </c>
      <c r="LAB61" s="17">
        <f t="shared" si="153"/>
        <v>0</v>
      </c>
      <c r="LAC61" s="17">
        <f t="shared" si="153"/>
        <v>0</v>
      </c>
      <c r="LAD61" s="17">
        <f t="shared" si="153"/>
        <v>0</v>
      </c>
      <c r="LAE61" s="17">
        <f t="shared" si="153"/>
        <v>0</v>
      </c>
      <c r="LAF61" s="17">
        <f t="shared" ref="LAF61:LCQ61" si="154">+LAF47*LAF$21/$C$41</f>
        <v>0</v>
      </c>
      <c r="LAG61" s="17">
        <f t="shared" si="154"/>
        <v>0</v>
      </c>
      <c r="LAH61" s="17">
        <f t="shared" si="154"/>
        <v>0</v>
      </c>
      <c r="LAI61" s="17">
        <f t="shared" si="154"/>
        <v>0</v>
      </c>
      <c r="LAJ61" s="17">
        <f t="shared" si="154"/>
        <v>0</v>
      </c>
      <c r="LAK61" s="17">
        <f t="shared" si="154"/>
        <v>0</v>
      </c>
      <c r="LAL61" s="17">
        <f t="shared" si="154"/>
        <v>0</v>
      </c>
      <c r="LAM61" s="17">
        <f t="shared" si="154"/>
        <v>0</v>
      </c>
      <c r="LAN61" s="17">
        <f t="shared" si="154"/>
        <v>0</v>
      </c>
      <c r="LAO61" s="17">
        <f t="shared" si="154"/>
        <v>0</v>
      </c>
      <c r="LAP61" s="17">
        <f t="shared" si="154"/>
        <v>0</v>
      </c>
      <c r="LAQ61" s="17">
        <f t="shared" si="154"/>
        <v>0</v>
      </c>
      <c r="LAR61" s="17">
        <f t="shared" si="154"/>
        <v>0</v>
      </c>
      <c r="LAS61" s="17">
        <f t="shared" si="154"/>
        <v>0</v>
      </c>
      <c r="LAT61" s="17">
        <f t="shared" si="154"/>
        <v>0</v>
      </c>
      <c r="LAU61" s="17">
        <f t="shared" si="154"/>
        <v>0</v>
      </c>
      <c r="LAV61" s="17">
        <f t="shared" si="154"/>
        <v>0</v>
      </c>
      <c r="LAW61" s="17">
        <f t="shared" si="154"/>
        <v>0</v>
      </c>
      <c r="LAX61" s="17">
        <f t="shared" si="154"/>
        <v>0</v>
      </c>
      <c r="LAY61" s="17">
        <f t="shared" si="154"/>
        <v>0</v>
      </c>
      <c r="LAZ61" s="17">
        <f t="shared" si="154"/>
        <v>0</v>
      </c>
      <c r="LBA61" s="17">
        <f t="shared" si="154"/>
        <v>0</v>
      </c>
      <c r="LBB61" s="17">
        <f t="shared" si="154"/>
        <v>0</v>
      </c>
      <c r="LBC61" s="17">
        <f t="shared" si="154"/>
        <v>0</v>
      </c>
      <c r="LBD61" s="17">
        <f t="shared" si="154"/>
        <v>0</v>
      </c>
      <c r="LBE61" s="17">
        <f t="shared" si="154"/>
        <v>0</v>
      </c>
      <c r="LBF61" s="17">
        <f t="shared" si="154"/>
        <v>0</v>
      </c>
      <c r="LBG61" s="17">
        <f t="shared" si="154"/>
        <v>0</v>
      </c>
      <c r="LBH61" s="17">
        <f t="shared" si="154"/>
        <v>0</v>
      </c>
      <c r="LBI61" s="17">
        <f t="shared" si="154"/>
        <v>0</v>
      </c>
      <c r="LBJ61" s="17">
        <f t="shared" si="154"/>
        <v>0</v>
      </c>
      <c r="LBK61" s="17">
        <f t="shared" si="154"/>
        <v>0</v>
      </c>
      <c r="LBL61" s="17">
        <f t="shared" si="154"/>
        <v>0</v>
      </c>
      <c r="LBM61" s="17">
        <f t="shared" si="154"/>
        <v>0</v>
      </c>
      <c r="LBN61" s="17">
        <f t="shared" si="154"/>
        <v>0</v>
      </c>
      <c r="LBO61" s="17">
        <f t="shared" si="154"/>
        <v>0</v>
      </c>
      <c r="LBP61" s="17">
        <f t="shared" si="154"/>
        <v>0</v>
      </c>
      <c r="LBQ61" s="17">
        <f t="shared" si="154"/>
        <v>0</v>
      </c>
      <c r="LBR61" s="17">
        <f t="shared" si="154"/>
        <v>0</v>
      </c>
      <c r="LBS61" s="17">
        <f t="shared" si="154"/>
        <v>0</v>
      </c>
      <c r="LBT61" s="17">
        <f t="shared" si="154"/>
        <v>0</v>
      </c>
      <c r="LBU61" s="17">
        <f t="shared" si="154"/>
        <v>0</v>
      </c>
      <c r="LBV61" s="17">
        <f t="shared" si="154"/>
        <v>0</v>
      </c>
      <c r="LBW61" s="17">
        <f t="shared" si="154"/>
        <v>0</v>
      </c>
      <c r="LBX61" s="17">
        <f t="shared" si="154"/>
        <v>0</v>
      </c>
      <c r="LBY61" s="17">
        <f t="shared" si="154"/>
        <v>0</v>
      </c>
      <c r="LBZ61" s="17">
        <f t="shared" si="154"/>
        <v>0</v>
      </c>
      <c r="LCA61" s="17">
        <f t="shared" si="154"/>
        <v>0</v>
      </c>
      <c r="LCB61" s="17">
        <f t="shared" si="154"/>
        <v>0</v>
      </c>
      <c r="LCC61" s="17">
        <f t="shared" si="154"/>
        <v>0</v>
      </c>
      <c r="LCD61" s="17">
        <f t="shared" si="154"/>
        <v>0</v>
      </c>
      <c r="LCE61" s="17">
        <f t="shared" si="154"/>
        <v>0</v>
      </c>
      <c r="LCF61" s="17">
        <f t="shared" si="154"/>
        <v>0</v>
      </c>
      <c r="LCG61" s="17">
        <f t="shared" si="154"/>
        <v>0</v>
      </c>
      <c r="LCH61" s="17">
        <f t="shared" si="154"/>
        <v>0</v>
      </c>
      <c r="LCI61" s="17">
        <f t="shared" si="154"/>
        <v>0</v>
      </c>
      <c r="LCJ61" s="17">
        <f t="shared" si="154"/>
        <v>0</v>
      </c>
      <c r="LCK61" s="17">
        <f t="shared" si="154"/>
        <v>0</v>
      </c>
      <c r="LCL61" s="17">
        <f t="shared" si="154"/>
        <v>0</v>
      </c>
      <c r="LCM61" s="17">
        <f t="shared" si="154"/>
        <v>0</v>
      </c>
      <c r="LCN61" s="17">
        <f t="shared" si="154"/>
        <v>0</v>
      </c>
      <c r="LCO61" s="17">
        <f t="shared" si="154"/>
        <v>0</v>
      </c>
      <c r="LCP61" s="17">
        <f t="shared" si="154"/>
        <v>0</v>
      </c>
      <c r="LCQ61" s="17">
        <f t="shared" si="154"/>
        <v>0</v>
      </c>
      <c r="LCR61" s="17">
        <f t="shared" ref="LCR61:LFC61" si="155">+LCR47*LCR$21/$C$41</f>
        <v>0</v>
      </c>
      <c r="LCS61" s="17">
        <f t="shared" si="155"/>
        <v>0</v>
      </c>
      <c r="LCT61" s="17">
        <f t="shared" si="155"/>
        <v>0</v>
      </c>
      <c r="LCU61" s="17">
        <f t="shared" si="155"/>
        <v>0</v>
      </c>
      <c r="LCV61" s="17">
        <f t="shared" si="155"/>
        <v>0</v>
      </c>
      <c r="LCW61" s="17">
        <f t="shared" si="155"/>
        <v>0</v>
      </c>
      <c r="LCX61" s="17">
        <f t="shared" si="155"/>
        <v>0</v>
      </c>
      <c r="LCY61" s="17">
        <f t="shared" si="155"/>
        <v>0</v>
      </c>
      <c r="LCZ61" s="17">
        <f t="shared" si="155"/>
        <v>0</v>
      </c>
      <c r="LDA61" s="17">
        <f t="shared" si="155"/>
        <v>0</v>
      </c>
      <c r="LDB61" s="17">
        <f t="shared" si="155"/>
        <v>0</v>
      </c>
      <c r="LDC61" s="17">
        <f t="shared" si="155"/>
        <v>0</v>
      </c>
      <c r="LDD61" s="17">
        <f t="shared" si="155"/>
        <v>0</v>
      </c>
      <c r="LDE61" s="17">
        <f t="shared" si="155"/>
        <v>0</v>
      </c>
      <c r="LDF61" s="17">
        <f t="shared" si="155"/>
        <v>0</v>
      </c>
      <c r="LDG61" s="17">
        <f t="shared" si="155"/>
        <v>0</v>
      </c>
      <c r="LDH61" s="17">
        <f t="shared" si="155"/>
        <v>0</v>
      </c>
      <c r="LDI61" s="17">
        <f t="shared" si="155"/>
        <v>0</v>
      </c>
      <c r="LDJ61" s="17">
        <f t="shared" si="155"/>
        <v>0</v>
      </c>
      <c r="LDK61" s="17">
        <f t="shared" si="155"/>
        <v>0</v>
      </c>
      <c r="LDL61" s="17">
        <f t="shared" si="155"/>
        <v>0</v>
      </c>
      <c r="LDM61" s="17">
        <f t="shared" si="155"/>
        <v>0</v>
      </c>
      <c r="LDN61" s="17">
        <f t="shared" si="155"/>
        <v>0</v>
      </c>
      <c r="LDO61" s="17">
        <f t="shared" si="155"/>
        <v>0</v>
      </c>
      <c r="LDP61" s="17">
        <f t="shared" si="155"/>
        <v>0</v>
      </c>
      <c r="LDQ61" s="17">
        <f t="shared" si="155"/>
        <v>0</v>
      </c>
      <c r="LDR61" s="17">
        <f t="shared" si="155"/>
        <v>0</v>
      </c>
      <c r="LDS61" s="17">
        <f t="shared" si="155"/>
        <v>0</v>
      </c>
      <c r="LDT61" s="17">
        <f t="shared" si="155"/>
        <v>0</v>
      </c>
      <c r="LDU61" s="17">
        <f t="shared" si="155"/>
        <v>0</v>
      </c>
      <c r="LDV61" s="17">
        <f t="shared" si="155"/>
        <v>0</v>
      </c>
      <c r="LDW61" s="17">
        <f t="shared" si="155"/>
        <v>0</v>
      </c>
      <c r="LDX61" s="17">
        <f t="shared" si="155"/>
        <v>0</v>
      </c>
      <c r="LDY61" s="17">
        <f t="shared" si="155"/>
        <v>0</v>
      </c>
      <c r="LDZ61" s="17">
        <f t="shared" si="155"/>
        <v>0</v>
      </c>
      <c r="LEA61" s="17">
        <f t="shared" si="155"/>
        <v>0</v>
      </c>
      <c r="LEB61" s="17">
        <f t="shared" si="155"/>
        <v>0</v>
      </c>
      <c r="LEC61" s="17">
        <f t="shared" si="155"/>
        <v>0</v>
      </c>
      <c r="LED61" s="17">
        <f t="shared" si="155"/>
        <v>0</v>
      </c>
      <c r="LEE61" s="17">
        <f t="shared" si="155"/>
        <v>0</v>
      </c>
      <c r="LEF61" s="17">
        <f t="shared" si="155"/>
        <v>0</v>
      </c>
      <c r="LEG61" s="17">
        <f t="shared" si="155"/>
        <v>0</v>
      </c>
      <c r="LEH61" s="17">
        <f t="shared" si="155"/>
        <v>0</v>
      </c>
      <c r="LEI61" s="17">
        <f t="shared" si="155"/>
        <v>0</v>
      </c>
      <c r="LEJ61" s="17">
        <f t="shared" si="155"/>
        <v>0</v>
      </c>
      <c r="LEK61" s="17">
        <f t="shared" si="155"/>
        <v>0</v>
      </c>
      <c r="LEL61" s="17">
        <f t="shared" si="155"/>
        <v>0</v>
      </c>
      <c r="LEM61" s="17">
        <f t="shared" si="155"/>
        <v>0</v>
      </c>
      <c r="LEN61" s="17">
        <f t="shared" si="155"/>
        <v>0</v>
      </c>
      <c r="LEO61" s="17">
        <f t="shared" si="155"/>
        <v>0</v>
      </c>
      <c r="LEP61" s="17">
        <f t="shared" si="155"/>
        <v>0</v>
      </c>
      <c r="LEQ61" s="17">
        <f t="shared" si="155"/>
        <v>0</v>
      </c>
      <c r="LER61" s="17">
        <f t="shared" si="155"/>
        <v>0</v>
      </c>
      <c r="LES61" s="17">
        <f t="shared" si="155"/>
        <v>0</v>
      </c>
      <c r="LET61" s="17">
        <f t="shared" si="155"/>
        <v>0</v>
      </c>
      <c r="LEU61" s="17">
        <f t="shared" si="155"/>
        <v>0</v>
      </c>
      <c r="LEV61" s="17">
        <f t="shared" si="155"/>
        <v>0</v>
      </c>
      <c r="LEW61" s="17">
        <f t="shared" si="155"/>
        <v>0</v>
      </c>
      <c r="LEX61" s="17">
        <f t="shared" si="155"/>
        <v>0</v>
      </c>
      <c r="LEY61" s="17">
        <f t="shared" si="155"/>
        <v>0</v>
      </c>
      <c r="LEZ61" s="17">
        <f t="shared" si="155"/>
        <v>0</v>
      </c>
      <c r="LFA61" s="17">
        <f t="shared" si="155"/>
        <v>0</v>
      </c>
      <c r="LFB61" s="17">
        <f t="shared" si="155"/>
        <v>0</v>
      </c>
      <c r="LFC61" s="17">
        <f t="shared" si="155"/>
        <v>0</v>
      </c>
      <c r="LFD61" s="17">
        <f t="shared" ref="LFD61:LHO61" si="156">+LFD47*LFD$21/$C$41</f>
        <v>0</v>
      </c>
      <c r="LFE61" s="17">
        <f t="shared" si="156"/>
        <v>0</v>
      </c>
      <c r="LFF61" s="17">
        <f t="shared" si="156"/>
        <v>0</v>
      </c>
      <c r="LFG61" s="17">
        <f t="shared" si="156"/>
        <v>0</v>
      </c>
      <c r="LFH61" s="17">
        <f t="shared" si="156"/>
        <v>0</v>
      </c>
      <c r="LFI61" s="17">
        <f t="shared" si="156"/>
        <v>0</v>
      </c>
      <c r="LFJ61" s="17">
        <f t="shared" si="156"/>
        <v>0</v>
      </c>
      <c r="LFK61" s="17">
        <f t="shared" si="156"/>
        <v>0</v>
      </c>
      <c r="LFL61" s="17">
        <f t="shared" si="156"/>
        <v>0</v>
      </c>
      <c r="LFM61" s="17">
        <f t="shared" si="156"/>
        <v>0</v>
      </c>
      <c r="LFN61" s="17">
        <f t="shared" si="156"/>
        <v>0</v>
      </c>
      <c r="LFO61" s="17">
        <f t="shared" si="156"/>
        <v>0</v>
      </c>
      <c r="LFP61" s="17">
        <f t="shared" si="156"/>
        <v>0</v>
      </c>
      <c r="LFQ61" s="17">
        <f t="shared" si="156"/>
        <v>0</v>
      </c>
      <c r="LFR61" s="17">
        <f t="shared" si="156"/>
        <v>0</v>
      </c>
      <c r="LFS61" s="17">
        <f t="shared" si="156"/>
        <v>0</v>
      </c>
      <c r="LFT61" s="17">
        <f t="shared" si="156"/>
        <v>0</v>
      </c>
      <c r="LFU61" s="17">
        <f t="shared" si="156"/>
        <v>0</v>
      </c>
      <c r="LFV61" s="17">
        <f t="shared" si="156"/>
        <v>0</v>
      </c>
      <c r="LFW61" s="17">
        <f t="shared" si="156"/>
        <v>0</v>
      </c>
      <c r="LFX61" s="17">
        <f t="shared" si="156"/>
        <v>0</v>
      </c>
      <c r="LFY61" s="17">
        <f t="shared" si="156"/>
        <v>0</v>
      </c>
      <c r="LFZ61" s="17">
        <f t="shared" si="156"/>
        <v>0</v>
      </c>
      <c r="LGA61" s="17">
        <f t="shared" si="156"/>
        <v>0</v>
      </c>
      <c r="LGB61" s="17">
        <f t="shared" si="156"/>
        <v>0</v>
      </c>
      <c r="LGC61" s="17">
        <f t="shared" si="156"/>
        <v>0</v>
      </c>
      <c r="LGD61" s="17">
        <f t="shared" si="156"/>
        <v>0</v>
      </c>
      <c r="LGE61" s="17">
        <f t="shared" si="156"/>
        <v>0</v>
      </c>
      <c r="LGF61" s="17">
        <f t="shared" si="156"/>
        <v>0</v>
      </c>
      <c r="LGG61" s="17">
        <f t="shared" si="156"/>
        <v>0</v>
      </c>
      <c r="LGH61" s="17">
        <f t="shared" si="156"/>
        <v>0</v>
      </c>
      <c r="LGI61" s="17">
        <f t="shared" si="156"/>
        <v>0</v>
      </c>
      <c r="LGJ61" s="17">
        <f t="shared" si="156"/>
        <v>0</v>
      </c>
      <c r="LGK61" s="17">
        <f t="shared" si="156"/>
        <v>0</v>
      </c>
      <c r="LGL61" s="17">
        <f t="shared" si="156"/>
        <v>0</v>
      </c>
      <c r="LGM61" s="17">
        <f t="shared" si="156"/>
        <v>0</v>
      </c>
      <c r="LGN61" s="17">
        <f t="shared" si="156"/>
        <v>0</v>
      </c>
      <c r="LGO61" s="17">
        <f t="shared" si="156"/>
        <v>0</v>
      </c>
      <c r="LGP61" s="17">
        <f t="shared" si="156"/>
        <v>0</v>
      </c>
      <c r="LGQ61" s="17">
        <f t="shared" si="156"/>
        <v>0</v>
      </c>
      <c r="LGR61" s="17">
        <f t="shared" si="156"/>
        <v>0</v>
      </c>
      <c r="LGS61" s="17">
        <f t="shared" si="156"/>
        <v>0</v>
      </c>
      <c r="LGT61" s="17">
        <f t="shared" si="156"/>
        <v>0</v>
      </c>
      <c r="LGU61" s="17">
        <f t="shared" si="156"/>
        <v>0</v>
      </c>
      <c r="LGV61" s="17">
        <f t="shared" si="156"/>
        <v>0</v>
      </c>
      <c r="LGW61" s="17">
        <f t="shared" si="156"/>
        <v>0</v>
      </c>
      <c r="LGX61" s="17">
        <f t="shared" si="156"/>
        <v>0</v>
      </c>
      <c r="LGY61" s="17">
        <f t="shared" si="156"/>
        <v>0</v>
      </c>
      <c r="LGZ61" s="17">
        <f t="shared" si="156"/>
        <v>0</v>
      </c>
      <c r="LHA61" s="17">
        <f t="shared" si="156"/>
        <v>0</v>
      </c>
      <c r="LHB61" s="17">
        <f t="shared" si="156"/>
        <v>0</v>
      </c>
      <c r="LHC61" s="17">
        <f t="shared" si="156"/>
        <v>0</v>
      </c>
      <c r="LHD61" s="17">
        <f t="shared" si="156"/>
        <v>0</v>
      </c>
      <c r="LHE61" s="17">
        <f t="shared" si="156"/>
        <v>0</v>
      </c>
      <c r="LHF61" s="17">
        <f t="shared" si="156"/>
        <v>0</v>
      </c>
      <c r="LHG61" s="17">
        <f t="shared" si="156"/>
        <v>0</v>
      </c>
      <c r="LHH61" s="17">
        <f t="shared" si="156"/>
        <v>0</v>
      </c>
      <c r="LHI61" s="17">
        <f t="shared" si="156"/>
        <v>0</v>
      </c>
      <c r="LHJ61" s="17">
        <f t="shared" si="156"/>
        <v>0</v>
      </c>
      <c r="LHK61" s="17">
        <f t="shared" si="156"/>
        <v>0</v>
      </c>
      <c r="LHL61" s="17">
        <f t="shared" si="156"/>
        <v>0</v>
      </c>
      <c r="LHM61" s="17">
        <f t="shared" si="156"/>
        <v>0</v>
      </c>
      <c r="LHN61" s="17">
        <f t="shared" si="156"/>
        <v>0</v>
      </c>
      <c r="LHO61" s="17">
        <f t="shared" si="156"/>
        <v>0</v>
      </c>
      <c r="LHP61" s="17">
        <f t="shared" ref="LHP61:LKA61" si="157">+LHP47*LHP$21/$C$41</f>
        <v>0</v>
      </c>
      <c r="LHQ61" s="17">
        <f t="shared" si="157"/>
        <v>0</v>
      </c>
      <c r="LHR61" s="17">
        <f t="shared" si="157"/>
        <v>0</v>
      </c>
      <c r="LHS61" s="17">
        <f t="shared" si="157"/>
        <v>0</v>
      </c>
      <c r="LHT61" s="17">
        <f t="shared" si="157"/>
        <v>0</v>
      </c>
      <c r="LHU61" s="17">
        <f t="shared" si="157"/>
        <v>0</v>
      </c>
      <c r="LHV61" s="17">
        <f t="shared" si="157"/>
        <v>0</v>
      </c>
      <c r="LHW61" s="17">
        <f t="shared" si="157"/>
        <v>0</v>
      </c>
      <c r="LHX61" s="17">
        <f t="shared" si="157"/>
        <v>0</v>
      </c>
      <c r="LHY61" s="17">
        <f t="shared" si="157"/>
        <v>0</v>
      </c>
      <c r="LHZ61" s="17">
        <f t="shared" si="157"/>
        <v>0</v>
      </c>
      <c r="LIA61" s="17">
        <f t="shared" si="157"/>
        <v>0</v>
      </c>
      <c r="LIB61" s="17">
        <f t="shared" si="157"/>
        <v>0</v>
      </c>
      <c r="LIC61" s="17">
        <f t="shared" si="157"/>
        <v>0</v>
      </c>
      <c r="LID61" s="17">
        <f t="shared" si="157"/>
        <v>0</v>
      </c>
      <c r="LIE61" s="17">
        <f t="shared" si="157"/>
        <v>0</v>
      </c>
      <c r="LIF61" s="17">
        <f t="shared" si="157"/>
        <v>0</v>
      </c>
      <c r="LIG61" s="17">
        <f t="shared" si="157"/>
        <v>0</v>
      </c>
      <c r="LIH61" s="17">
        <f t="shared" si="157"/>
        <v>0</v>
      </c>
      <c r="LII61" s="17">
        <f t="shared" si="157"/>
        <v>0</v>
      </c>
      <c r="LIJ61" s="17">
        <f t="shared" si="157"/>
        <v>0</v>
      </c>
      <c r="LIK61" s="17">
        <f t="shared" si="157"/>
        <v>0</v>
      </c>
      <c r="LIL61" s="17">
        <f t="shared" si="157"/>
        <v>0</v>
      </c>
      <c r="LIM61" s="17">
        <f t="shared" si="157"/>
        <v>0</v>
      </c>
      <c r="LIN61" s="17">
        <f t="shared" si="157"/>
        <v>0</v>
      </c>
      <c r="LIO61" s="17">
        <f t="shared" si="157"/>
        <v>0</v>
      </c>
      <c r="LIP61" s="17">
        <f t="shared" si="157"/>
        <v>0</v>
      </c>
      <c r="LIQ61" s="17">
        <f t="shared" si="157"/>
        <v>0</v>
      </c>
      <c r="LIR61" s="17">
        <f t="shared" si="157"/>
        <v>0</v>
      </c>
      <c r="LIS61" s="17">
        <f t="shared" si="157"/>
        <v>0</v>
      </c>
      <c r="LIT61" s="17">
        <f t="shared" si="157"/>
        <v>0</v>
      </c>
      <c r="LIU61" s="17">
        <f t="shared" si="157"/>
        <v>0</v>
      </c>
      <c r="LIV61" s="17">
        <f t="shared" si="157"/>
        <v>0</v>
      </c>
      <c r="LIW61" s="17">
        <f t="shared" si="157"/>
        <v>0</v>
      </c>
      <c r="LIX61" s="17">
        <f t="shared" si="157"/>
        <v>0</v>
      </c>
      <c r="LIY61" s="17">
        <f t="shared" si="157"/>
        <v>0</v>
      </c>
      <c r="LIZ61" s="17">
        <f t="shared" si="157"/>
        <v>0</v>
      </c>
      <c r="LJA61" s="17">
        <f t="shared" si="157"/>
        <v>0</v>
      </c>
      <c r="LJB61" s="17">
        <f t="shared" si="157"/>
        <v>0</v>
      </c>
      <c r="LJC61" s="17">
        <f t="shared" si="157"/>
        <v>0</v>
      </c>
      <c r="LJD61" s="17">
        <f t="shared" si="157"/>
        <v>0</v>
      </c>
      <c r="LJE61" s="17">
        <f t="shared" si="157"/>
        <v>0</v>
      </c>
      <c r="LJF61" s="17">
        <f t="shared" si="157"/>
        <v>0</v>
      </c>
      <c r="LJG61" s="17">
        <f t="shared" si="157"/>
        <v>0</v>
      </c>
      <c r="LJH61" s="17">
        <f t="shared" si="157"/>
        <v>0</v>
      </c>
      <c r="LJI61" s="17">
        <f t="shared" si="157"/>
        <v>0</v>
      </c>
      <c r="LJJ61" s="17">
        <f t="shared" si="157"/>
        <v>0</v>
      </c>
      <c r="LJK61" s="17">
        <f t="shared" si="157"/>
        <v>0</v>
      </c>
      <c r="LJL61" s="17">
        <f t="shared" si="157"/>
        <v>0</v>
      </c>
      <c r="LJM61" s="17">
        <f t="shared" si="157"/>
        <v>0</v>
      </c>
      <c r="LJN61" s="17">
        <f t="shared" si="157"/>
        <v>0</v>
      </c>
      <c r="LJO61" s="17">
        <f t="shared" si="157"/>
        <v>0</v>
      </c>
      <c r="LJP61" s="17">
        <f t="shared" si="157"/>
        <v>0</v>
      </c>
      <c r="LJQ61" s="17">
        <f t="shared" si="157"/>
        <v>0</v>
      </c>
      <c r="LJR61" s="17">
        <f t="shared" si="157"/>
        <v>0</v>
      </c>
      <c r="LJS61" s="17">
        <f t="shared" si="157"/>
        <v>0</v>
      </c>
      <c r="LJT61" s="17">
        <f t="shared" si="157"/>
        <v>0</v>
      </c>
      <c r="LJU61" s="17">
        <f t="shared" si="157"/>
        <v>0</v>
      </c>
      <c r="LJV61" s="17">
        <f t="shared" si="157"/>
        <v>0</v>
      </c>
      <c r="LJW61" s="17">
        <f t="shared" si="157"/>
        <v>0</v>
      </c>
      <c r="LJX61" s="17">
        <f t="shared" si="157"/>
        <v>0</v>
      </c>
      <c r="LJY61" s="17">
        <f t="shared" si="157"/>
        <v>0</v>
      </c>
      <c r="LJZ61" s="17">
        <f t="shared" si="157"/>
        <v>0</v>
      </c>
      <c r="LKA61" s="17">
        <f t="shared" si="157"/>
        <v>0</v>
      </c>
      <c r="LKB61" s="17">
        <f t="shared" ref="LKB61:LMM61" si="158">+LKB47*LKB$21/$C$41</f>
        <v>0</v>
      </c>
      <c r="LKC61" s="17">
        <f t="shared" si="158"/>
        <v>0</v>
      </c>
      <c r="LKD61" s="17">
        <f t="shared" si="158"/>
        <v>0</v>
      </c>
      <c r="LKE61" s="17">
        <f t="shared" si="158"/>
        <v>0</v>
      </c>
      <c r="LKF61" s="17">
        <f t="shared" si="158"/>
        <v>0</v>
      </c>
      <c r="LKG61" s="17">
        <f t="shared" si="158"/>
        <v>0</v>
      </c>
      <c r="LKH61" s="17">
        <f t="shared" si="158"/>
        <v>0</v>
      </c>
      <c r="LKI61" s="17">
        <f t="shared" si="158"/>
        <v>0</v>
      </c>
      <c r="LKJ61" s="17">
        <f t="shared" si="158"/>
        <v>0</v>
      </c>
      <c r="LKK61" s="17">
        <f t="shared" si="158"/>
        <v>0</v>
      </c>
      <c r="LKL61" s="17">
        <f t="shared" si="158"/>
        <v>0</v>
      </c>
      <c r="LKM61" s="17">
        <f t="shared" si="158"/>
        <v>0</v>
      </c>
      <c r="LKN61" s="17">
        <f t="shared" si="158"/>
        <v>0</v>
      </c>
      <c r="LKO61" s="17">
        <f t="shared" si="158"/>
        <v>0</v>
      </c>
      <c r="LKP61" s="17">
        <f t="shared" si="158"/>
        <v>0</v>
      </c>
      <c r="LKQ61" s="17">
        <f t="shared" si="158"/>
        <v>0</v>
      </c>
      <c r="LKR61" s="17">
        <f t="shared" si="158"/>
        <v>0</v>
      </c>
      <c r="LKS61" s="17">
        <f t="shared" si="158"/>
        <v>0</v>
      </c>
      <c r="LKT61" s="17">
        <f t="shared" si="158"/>
        <v>0</v>
      </c>
      <c r="LKU61" s="17">
        <f t="shared" si="158"/>
        <v>0</v>
      </c>
      <c r="LKV61" s="17">
        <f t="shared" si="158"/>
        <v>0</v>
      </c>
      <c r="LKW61" s="17">
        <f t="shared" si="158"/>
        <v>0</v>
      </c>
      <c r="LKX61" s="17">
        <f t="shared" si="158"/>
        <v>0</v>
      </c>
      <c r="LKY61" s="17">
        <f t="shared" si="158"/>
        <v>0</v>
      </c>
      <c r="LKZ61" s="17">
        <f t="shared" si="158"/>
        <v>0</v>
      </c>
      <c r="LLA61" s="17">
        <f t="shared" si="158"/>
        <v>0</v>
      </c>
      <c r="LLB61" s="17">
        <f t="shared" si="158"/>
        <v>0</v>
      </c>
      <c r="LLC61" s="17">
        <f t="shared" si="158"/>
        <v>0</v>
      </c>
      <c r="LLD61" s="17">
        <f t="shared" si="158"/>
        <v>0</v>
      </c>
      <c r="LLE61" s="17">
        <f t="shared" si="158"/>
        <v>0</v>
      </c>
      <c r="LLF61" s="17">
        <f t="shared" si="158"/>
        <v>0</v>
      </c>
      <c r="LLG61" s="17">
        <f t="shared" si="158"/>
        <v>0</v>
      </c>
      <c r="LLH61" s="17">
        <f t="shared" si="158"/>
        <v>0</v>
      </c>
      <c r="LLI61" s="17">
        <f t="shared" si="158"/>
        <v>0</v>
      </c>
      <c r="LLJ61" s="17">
        <f t="shared" si="158"/>
        <v>0</v>
      </c>
      <c r="LLK61" s="17">
        <f t="shared" si="158"/>
        <v>0</v>
      </c>
      <c r="LLL61" s="17">
        <f t="shared" si="158"/>
        <v>0</v>
      </c>
      <c r="LLM61" s="17">
        <f t="shared" si="158"/>
        <v>0</v>
      </c>
      <c r="LLN61" s="17">
        <f t="shared" si="158"/>
        <v>0</v>
      </c>
      <c r="LLO61" s="17">
        <f t="shared" si="158"/>
        <v>0</v>
      </c>
      <c r="LLP61" s="17">
        <f t="shared" si="158"/>
        <v>0</v>
      </c>
      <c r="LLQ61" s="17">
        <f t="shared" si="158"/>
        <v>0</v>
      </c>
      <c r="LLR61" s="17">
        <f t="shared" si="158"/>
        <v>0</v>
      </c>
      <c r="LLS61" s="17">
        <f t="shared" si="158"/>
        <v>0</v>
      </c>
      <c r="LLT61" s="17">
        <f t="shared" si="158"/>
        <v>0</v>
      </c>
      <c r="LLU61" s="17">
        <f t="shared" si="158"/>
        <v>0</v>
      </c>
      <c r="LLV61" s="17">
        <f t="shared" si="158"/>
        <v>0</v>
      </c>
      <c r="LLW61" s="17">
        <f t="shared" si="158"/>
        <v>0</v>
      </c>
      <c r="LLX61" s="17">
        <f t="shared" si="158"/>
        <v>0</v>
      </c>
      <c r="LLY61" s="17">
        <f t="shared" si="158"/>
        <v>0</v>
      </c>
      <c r="LLZ61" s="17">
        <f t="shared" si="158"/>
        <v>0</v>
      </c>
      <c r="LMA61" s="17">
        <f t="shared" si="158"/>
        <v>0</v>
      </c>
      <c r="LMB61" s="17">
        <f t="shared" si="158"/>
        <v>0</v>
      </c>
      <c r="LMC61" s="17">
        <f t="shared" si="158"/>
        <v>0</v>
      </c>
      <c r="LMD61" s="17">
        <f t="shared" si="158"/>
        <v>0</v>
      </c>
      <c r="LME61" s="17">
        <f t="shared" si="158"/>
        <v>0</v>
      </c>
      <c r="LMF61" s="17">
        <f t="shared" si="158"/>
        <v>0</v>
      </c>
      <c r="LMG61" s="17">
        <f t="shared" si="158"/>
        <v>0</v>
      </c>
      <c r="LMH61" s="17">
        <f t="shared" si="158"/>
        <v>0</v>
      </c>
      <c r="LMI61" s="17">
        <f t="shared" si="158"/>
        <v>0</v>
      </c>
      <c r="LMJ61" s="17">
        <f t="shared" si="158"/>
        <v>0</v>
      </c>
      <c r="LMK61" s="17">
        <f t="shared" si="158"/>
        <v>0</v>
      </c>
      <c r="LML61" s="17">
        <f t="shared" si="158"/>
        <v>0</v>
      </c>
      <c r="LMM61" s="17">
        <f t="shared" si="158"/>
        <v>0</v>
      </c>
      <c r="LMN61" s="17">
        <f t="shared" ref="LMN61:LOY61" si="159">+LMN47*LMN$21/$C$41</f>
        <v>0</v>
      </c>
      <c r="LMO61" s="17">
        <f t="shared" si="159"/>
        <v>0</v>
      </c>
      <c r="LMP61" s="17">
        <f t="shared" si="159"/>
        <v>0</v>
      </c>
      <c r="LMQ61" s="17">
        <f t="shared" si="159"/>
        <v>0</v>
      </c>
      <c r="LMR61" s="17">
        <f t="shared" si="159"/>
        <v>0</v>
      </c>
      <c r="LMS61" s="17">
        <f t="shared" si="159"/>
        <v>0</v>
      </c>
      <c r="LMT61" s="17">
        <f t="shared" si="159"/>
        <v>0</v>
      </c>
      <c r="LMU61" s="17">
        <f t="shared" si="159"/>
        <v>0</v>
      </c>
      <c r="LMV61" s="17">
        <f t="shared" si="159"/>
        <v>0</v>
      </c>
      <c r="LMW61" s="17">
        <f t="shared" si="159"/>
        <v>0</v>
      </c>
      <c r="LMX61" s="17">
        <f t="shared" si="159"/>
        <v>0</v>
      </c>
      <c r="LMY61" s="17">
        <f t="shared" si="159"/>
        <v>0</v>
      </c>
      <c r="LMZ61" s="17">
        <f t="shared" si="159"/>
        <v>0</v>
      </c>
      <c r="LNA61" s="17">
        <f t="shared" si="159"/>
        <v>0</v>
      </c>
      <c r="LNB61" s="17">
        <f t="shared" si="159"/>
        <v>0</v>
      </c>
      <c r="LNC61" s="17">
        <f t="shared" si="159"/>
        <v>0</v>
      </c>
      <c r="LND61" s="17">
        <f t="shared" si="159"/>
        <v>0</v>
      </c>
      <c r="LNE61" s="17">
        <f t="shared" si="159"/>
        <v>0</v>
      </c>
      <c r="LNF61" s="17">
        <f t="shared" si="159"/>
        <v>0</v>
      </c>
      <c r="LNG61" s="17">
        <f t="shared" si="159"/>
        <v>0</v>
      </c>
      <c r="LNH61" s="17">
        <f t="shared" si="159"/>
        <v>0</v>
      </c>
      <c r="LNI61" s="17">
        <f t="shared" si="159"/>
        <v>0</v>
      </c>
      <c r="LNJ61" s="17">
        <f t="shared" si="159"/>
        <v>0</v>
      </c>
      <c r="LNK61" s="17">
        <f t="shared" si="159"/>
        <v>0</v>
      </c>
      <c r="LNL61" s="17">
        <f t="shared" si="159"/>
        <v>0</v>
      </c>
      <c r="LNM61" s="17">
        <f t="shared" si="159"/>
        <v>0</v>
      </c>
      <c r="LNN61" s="17">
        <f t="shared" si="159"/>
        <v>0</v>
      </c>
      <c r="LNO61" s="17">
        <f t="shared" si="159"/>
        <v>0</v>
      </c>
      <c r="LNP61" s="17">
        <f t="shared" si="159"/>
        <v>0</v>
      </c>
      <c r="LNQ61" s="17">
        <f t="shared" si="159"/>
        <v>0</v>
      </c>
      <c r="LNR61" s="17">
        <f t="shared" si="159"/>
        <v>0</v>
      </c>
      <c r="LNS61" s="17">
        <f t="shared" si="159"/>
        <v>0</v>
      </c>
      <c r="LNT61" s="17">
        <f t="shared" si="159"/>
        <v>0</v>
      </c>
      <c r="LNU61" s="17">
        <f t="shared" si="159"/>
        <v>0</v>
      </c>
      <c r="LNV61" s="17">
        <f t="shared" si="159"/>
        <v>0</v>
      </c>
      <c r="LNW61" s="17">
        <f t="shared" si="159"/>
        <v>0</v>
      </c>
      <c r="LNX61" s="17">
        <f t="shared" si="159"/>
        <v>0</v>
      </c>
      <c r="LNY61" s="17">
        <f t="shared" si="159"/>
        <v>0</v>
      </c>
      <c r="LNZ61" s="17">
        <f t="shared" si="159"/>
        <v>0</v>
      </c>
      <c r="LOA61" s="17">
        <f t="shared" si="159"/>
        <v>0</v>
      </c>
      <c r="LOB61" s="17">
        <f t="shared" si="159"/>
        <v>0</v>
      </c>
      <c r="LOC61" s="17">
        <f t="shared" si="159"/>
        <v>0</v>
      </c>
      <c r="LOD61" s="17">
        <f t="shared" si="159"/>
        <v>0</v>
      </c>
      <c r="LOE61" s="17">
        <f t="shared" si="159"/>
        <v>0</v>
      </c>
      <c r="LOF61" s="17">
        <f t="shared" si="159"/>
        <v>0</v>
      </c>
      <c r="LOG61" s="17">
        <f t="shared" si="159"/>
        <v>0</v>
      </c>
      <c r="LOH61" s="17">
        <f t="shared" si="159"/>
        <v>0</v>
      </c>
      <c r="LOI61" s="17">
        <f t="shared" si="159"/>
        <v>0</v>
      </c>
      <c r="LOJ61" s="17">
        <f t="shared" si="159"/>
        <v>0</v>
      </c>
      <c r="LOK61" s="17">
        <f t="shared" si="159"/>
        <v>0</v>
      </c>
      <c r="LOL61" s="17">
        <f t="shared" si="159"/>
        <v>0</v>
      </c>
      <c r="LOM61" s="17">
        <f t="shared" si="159"/>
        <v>0</v>
      </c>
      <c r="LON61" s="17">
        <f t="shared" si="159"/>
        <v>0</v>
      </c>
      <c r="LOO61" s="17">
        <f t="shared" si="159"/>
        <v>0</v>
      </c>
      <c r="LOP61" s="17">
        <f t="shared" si="159"/>
        <v>0</v>
      </c>
      <c r="LOQ61" s="17">
        <f t="shared" si="159"/>
        <v>0</v>
      </c>
      <c r="LOR61" s="17">
        <f t="shared" si="159"/>
        <v>0</v>
      </c>
      <c r="LOS61" s="17">
        <f t="shared" si="159"/>
        <v>0</v>
      </c>
      <c r="LOT61" s="17">
        <f t="shared" si="159"/>
        <v>0</v>
      </c>
      <c r="LOU61" s="17">
        <f t="shared" si="159"/>
        <v>0</v>
      </c>
      <c r="LOV61" s="17">
        <f t="shared" si="159"/>
        <v>0</v>
      </c>
      <c r="LOW61" s="17">
        <f t="shared" si="159"/>
        <v>0</v>
      </c>
      <c r="LOX61" s="17">
        <f t="shared" si="159"/>
        <v>0</v>
      </c>
      <c r="LOY61" s="17">
        <f t="shared" si="159"/>
        <v>0</v>
      </c>
      <c r="LOZ61" s="17">
        <f t="shared" ref="LOZ61:LRK61" si="160">+LOZ47*LOZ$21/$C$41</f>
        <v>0</v>
      </c>
      <c r="LPA61" s="17">
        <f t="shared" si="160"/>
        <v>0</v>
      </c>
      <c r="LPB61" s="17">
        <f t="shared" si="160"/>
        <v>0</v>
      </c>
      <c r="LPC61" s="17">
        <f t="shared" si="160"/>
        <v>0</v>
      </c>
      <c r="LPD61" s="17">
        <f t="shared" si="160"/>
        <v>0</v>
      </c>
      <c r="LPE61" s="17">
        <f t="shared" si="160"/>
        <v>0</v>
      </c>
      <c r="LPF61" s="17">
        <f t="shared" si="160"/>
        <v>0</v>
      </c>
      <c r="LPG61" s="17">
        <f t="shared" si="160"/>
        <v>0</v>
      </c>
      <c r="LPH61" s="17">
        <f t="shared" si="160"/>
        <v>0</v>
      </c>
      <c r="LPI61" s="17">
        <f t="shared" si="160"/>
        <v>0</v>
      </c>
      <c r="LPJ61" s="17">
        <f t="shared" si="160"/>
        <v>0</v>
      </c>
      <c r="LPK61" s="17">
        <f t="shared" si="160"/>
        <v>0</v>
      </c>
      <c r="LPL61" s="17">
        <f t="shared" si="160"/>
        <v>0</v>
      </c>
      <c r="LPM61" s="17">
        <f t="shared" si="160"/>
        <v>0</v>
      </c>
      <c r="LPN61" s="17">
        <f t="shared" si="160"/>
        <v>0</v>
      </c>
      <c r="LPO61" s="17">
        <f t="shared" si="160"/>
        <v>0</v>
      </c>
      <c r="LPP61" s="17">
        <f t="shared" si="160"/>
        <v>0</v>
      </c>
      <c r="LPQ61" s="17">
        <f t="shared" si="160"/>
        <v>0</v>
      </c>
      <c r="LPR61" s="17">
        <f t="shared" si="160"/>
        <v>0</v>
      </c>
      <c r="LPS61" s="17">
        <f t="shared" si="160"/>
        <v>0</v>
      </c>
      <c r="LPT61" s="17">
        <f t="shared" si="160"/>
        <v>0</v>
      </c>
      <c r="LPU61" s="17">
        <f t="shared" si="160"/>
        <v>0</v>
      </c>
      <c r="LPV61" s="17">
        <f t="shared" si="160"/>
        <v>0</v>
      </c>
      <c r="LPW61" s="17">
        <f t="shared" si="160"/>
        <v>0</v>
      </c>
      <c r="LPX61" s="17">
        <f t="shared" si="160"/>
        <v>0</v>
      </c>
      <c r="LPY61" s="17">
        <f t="shared" si="160"/>
        <v>0</v>
      </c>
      <c r="LPZ61" s="17">
        <f t="shared" si="160"/>
        <v>0</v>
      </c>
      <c r="LQA61" s="17">
        <f t="shared" si="160"/>
        <v>0</v>
      </c>
      <c r="LQB61" s="17">
        <f t="shared" si="160"/>
        <v>0</v>
      </c>
      <c r="LQC61" s="17">
        <f t="shared" si="160"/>
        <v>0</v>
      </c>
      <c r="LQD61" s="17">
        <f t="shared" si="160"/>
        <v>0</v>
      </c>
      <c r="LQE61" s="17">
        <f t="shared" si="160"/>
        <v>0</v>
      </c>
      <c r="LQF61" s="17">
        <f t="shared" si="160"/>
        <v>0</v>
      </c>
      <c r="LQG61" s="17">
        <f t="shared" si="160"/>
        <v>0</v>
      </c>
      <c r="LQH61" s="17">
        <f t="shared" si="160"/>
        <v>0</v>
      </c>
      <c r="LQI61" s="17">
        <f t="shared" si="160"/>
        <v>0</v>
      </c>
      <c r="LQJ61" s="17">
        <f t="shared" si="160"/>
        <v>0</v>
      </c>
      <c r="LQK61" s="17">
        <f t="shared" si="160"/>
        <v>0</v>
      </c>
      <c r="LQL61" s="17">
        <f t="shared" si="160"/>
        <v>0</v>
      </c>
      <c r="LQM61" s="17">
        <f t="shared" si="160"/>
        <v>0</v>
      </c>
      <c r="LQN61" s="17">
        <f t="shared" si="160"/>
        <v>0</v>
      </c>
      <c r="LQO61" s="17">
        <f t="shared" si="160"/>
        <v>0</v>
      </c>
      <c r="LQP61" s="17">
        <f t="shared" si="160"/>
        <v>0</v>
      </c>
      <c r="LQQ61" s="17">
        <f t="shared" si="160"/>
        <v>0</v>
      </c>
      <c r="LQR61" s="17">
        <f t="shared" si="160"/>
        <v>0</v>
      </c>
      <c r="LQS61" s="17">
        <f t="shared" si="160"/>
        <v>0</v>
      </c>
      <c r="LQT61" s="17">
        <f t="shared" si="160"/>
        <v>0</v>
      </c>
      <c r="LQU61" s="17">
        <f t="shared" si="160"/>
        <v>0</v>
      </c>
      <c r="LQV61" s="17">
        <f t="shared" si="160"/>
        <v>0</v>
      </c>
      <c r="LQW61" s="17">
        <f t="shared" si="160"/>
        <v>0</v>
      </c>
      <c r="LQX61" s="17">
        <f t="shared" si="160"/>
        <v>0</v>
      </c>
      <c r="LQY61" s="17">
        <f t="shared" si="160"/>
        <v>0</v>
      </c>
      <c r="LQZ61" s="17">
        <f t="shared" si="160"/>
        <v>0</v>
      </c>
      <c r="LRA61" s="17">
        <f t="shared" si="160"/>
        <v>0</v>
      </c>
      <c r="LRB61" s="17">
        <f t="shared" si="160"/>
        <v>0</v>
      </c>
      <c r="LRC61" s="17">
        <f t="shared" si="160"/>
        <v>0</v>
      </c>
      <c r="LRD61" s="17">
        <f t="shared" si="160"/>
        <v>0</v>
      </c>
      <c r="LRE61" s="17">
        <f t="shared" si="160"/>
        <v>0</v>
      </c>
      <c r="LRF61" s="17">
        <f t="shared" si="160"/>
        <v>0</v>
      </c>
      <c r="LRG61" s="17">
        <f t="shared" si="160"/>
        <v>0</v>
      </c>
      <c r="LRH61" s="17">
        <f t="shared" si="160"/>
        <v>0</v>
      </c>
      <c r="LRI61" s="17">
        <f t="shared" si="160"/>
        <v>0</v>
      </c>
      <c r="LRJ61" s="17">
        <f t="shared" si="160"/>
        <v>0</v>
      </c>
      <c r="LRK61" s="17">
        <f t="shared" si="160"/>
        <v>0</v>
      </c>
      <c r="LRL61" s="17">
        <f t="shared" ref="LRL61:LTW61" si="161">+LRL47*LRL$21/$C$41</f>
        <v>0</v>
      </c>
      <c r="LRM61" s="17">
        <f t="shared" si="161"/>
        <v>0</v>
      </c>
      <c r="LRN61" s="17">
        <f t="shared" si="161"/>
        <v>0</v>
      </c>
      <c r="LRO61" s="17">
        <f t="shared" si="161"/>
        <v>0</v>
      </c>
      <c r="LRP61" s="17">
        <f t="shared" si="161"/>
        <v>0</v>
      </c>
      <c r="LRQ61" s="17">
        <f t="shared" si="161"/>
        <v>0</v>
      </c>
      <c r="LRR61" s="17">
        <f t="shared" si="161"/>
        <v>0</v>
      </c>
      <c r="LRS61" s="17">
        <f t="shared" si="161"/>
        <v>0</v>
      </c>
      <c r="LRT61" s="17">
        <f t="shared" si="161"/>
        <v>0</v>
      </c>
      <c r="LRU61" s="17">
        <f t="shared" si="161"/>
        <v>0</v>
      </c>
      <c r="LRV61" s="17">
        <f t="shared" si="161"/>
        <v>0</v>
      </c>
      <c r="LRW61" s="17">
        <f t="shared" si="161"/>
        <v>0</v>
      </c>
      <c r="LRX61" s="17">
        <f t="shared" si="161"/>
        <v>0</v>
      </c>
      <c r="LRY61" s="17">
        <f t="shared" si="161"/>
        <v>0</v>
      </c>
      <c r="LRZ61" s="17">
        <f t="shared" si="161"/>
        <v>0</v>
      </c>
      <c r="LSA61" s="17">
        <f t="shared" si="161"/>
        <v>0</v>
      </c>
      <c r="LSB61" s="17">
        <f t="shared" si="161"/>
        <v>0</v>
      </c>
      <c r="LSC61" s="17">
        <f t="shared" si="161"/>
        <v>0</v>
      </c>
      <c r="LSD61" s="17">
        <f t="shared" si="161"/>
        <v>0</v>
      </c>
      <c r="LSE61" s="17">
        <f t="shared" si="161"/>
        <v>0</v>
      </c>
      <c r="LSF61" s="17">
        <f t="shared" si="161"/>
        <v>0</v>
      </c>
      <c r="LSG61" s="17">
        <f t="shared" si="161"/>
        <v>0</v>
      </c>
      <c r="LSH61" s="17">
        <f t="shared" si="161"/>
        <v>0</v>
      </c>
      <c r="LSI61" s="17">
        <f t="shared" si="161"/>
        <v>0</v>
      </c>
      <c r="LSJ61" s="17">
        <f t="shared" si="161"/>
        <v>0</v>
      </c>
      <c r="LSK61" s="17">
        <f t="shared" si="161"/>
        <v>0</v>
      </c>
      <c r="LSL61" s="17">
        <f t="shared" si="161"/>
        <v>0</v>
      </c>
      <c r="LSM61" s="17">
        <f t="shared" si="161"/>
        <v>0</v>
      </c>
      <c r="LSN61" s="17">
        <f t="shared" si="161"/>
        <v>0</v>
      </c>
      <c r="LSO61" s="17">
        <f t="shared" si="161"/>
        <v>0</v>
      </c>
      <c r="LSP61" s="17">
        <f t="shared" si="161"/>
        <v>0</v>
      </c>
      <c r="LSQ61" s="17">
        <f t="shared" si="161"/>
        <v>0</v>
      </c>
      <c r="LSR61" s="17">
        <f t="shared" si="161"/>
        <v>0</v>
      </c>
      <c r="LSS61" s="17">
        <f t="shared" si="161"/>
        <v>0</v>
      </c>
      <c r="LST61" s="17">
        <f t="shared" si="161"/>
        <v>0</v>
      </c>
      <c r="LSU61" s="17">
        <f t="shared" si="161"/>
        <v>0</v>
      </c>
      <c r="LSV61" s="17">
        <f t="shared" si="161"/>
        <v>0</v>
      </c>
      <c r="LSW61" s="17">
        <f t="shared" si="161"/>
        <v>0</v>
      </c>
      <c r="LSX61" s="17">
        <f t="shared" si="161"/>
        <v>0</v>
      </c>
      <c r="LSY61" s="17">
        <f t="shared" si="161"/>
        <v>0</v>
      </c>
      <c r="LSZ61" s="17">
        <f t="shared" si="161"/>
        <v>0</v>
      </c>
      <c r="LTA61" s="17">
        <f t="shared" si="161"/>
        <v>0</v>
      </c>
      <c r="LTB61" s="17">
        <f t="shared" si="161"/>
        <v>0</v>
      </c>
      <c r="LTC61" s="17">
        <f t="shared" si="161"/>
        <v>0</v>
      </c>
      <c r="LTD61" s="17">
        <f t="shared" si="161"/>
        <v>0</v>
      </c>
      <c r="LTE61" s="17">
        <f t="shared" si="161"/>
        <v>0</v>
      </c>
      <c r="LTF61" s="17">
        <f t="shared" si="161"/>
        <v>0</v>
      </c>
      <c r="LTG61" s="17">
        <f t="shared" si="161"/>
        <v>0</v>
      </c>
      <c r="LTH61" s="17">
        <f t="shared" si="161"/>
        <v>0</v>
      </c>
      <c r="LTI61" s="17">
        <f t="shared" si="161"/>
        <v>0</v>
      </c>
      <c r="LTJ61" s="17">
        <f t="shared" si="161"/>
        <v>0</v>
      </c>
      <c r="LTK61" s="17">
        <f t="shared" si="161"/>
        <v>0</v>
      </c>
      <c r="LTL61" s="17">
        <f t="shared" si="161"/>
        <v>0</v>
      </c>
      <c r="LTM61" s="17">
        <f t="shared" si="161"/>
        <v>0</v>
      </c>
      <c r="LTN61" s="17">
        <f t="shared" si="161"/>
        <v>0</v>
      </c>
      <c r="LTO61" s="17">
        <f t="shared" si="161"/>
        <v>0</v>
      </c>
      <c r="LTP61" s="17">
        <f t="shared" si="161"/>
        <v>0</v>
      </c>
      <c r="LTQ61" s="17">
        <f t="shared" si="161"/>
        <v>0</v>
      </c>
      <c r="LTR61" s="17">
        <f t="shared" si="161"/>
        <v>0</v>
      </c>
      <c r="LTS61" s="17">
        <f t="shared" si="161"/>
        <v>0</v>
      </c>
      <c r="LTT61" s="17">
        <f t="shared" si="161"/>
        <v>0</v>
      </c>
      <c r="LTU61" s="17">
        <f t="shared" si="161"/>
        <v>0</v>
      </c>
      <c r="LTV61" s="17">
        <f t="shared" si="161"/>
        <v>0</v>
      </c>
      <c r="LTW61" s="17">
        <f t="shared" si="161"/>
        <v>0</v>
      </c>
      <c r="LTX61" s="17">
        <f t="shared" ref="LTX61:LWI61" si="162">+LTX47*LTX$21/$C$41</f>
        <v>0</v>
      </c>
      <c r="LTY61" s="17">
        <f t="shared" si="162"/>
        <v>0</v>
      </c>
      <c r="LTZ61" s="17">
        <f t="shared" si="162"/>
        <v>0</v>
      </c>
      <c r="LUA61" s="17">
        <f t="shared" si="162"/>
        <v>0</v>
      </c>
      <c r="LUB61" s="17">
        <f t="shared" si="162"/>
        <v>0</v>
      </c>
      <c r="LUC61" s="17">
        <f t="shared" si="162"/>
        <v>0</v>
      </c>
      <c r="LUD61" s="17">
        <f t="shared" si="162"/>
        <v>0</v>
      </c>
      <c r="LUE61" s="17">
        <f t="shared" si="162"/>
        <v>0</v>
      </c>
      <c r="LUF61" s="17">
        <f t="shared" si="162"/>
        <v>0</v>
      </c>
      <c r="LUG61" s="17">
        <f t="shared" si="162"/>
        <v>0</v>
      </c>
      <c r="LUH61" s="17">
        <f t="shared" si="162"/>
        <v>0</v>
      </c>
      <c r="LUI61" s="17">
        <f t="shared" si="162"/>
        <v>0</v>
      </c>
      <c r="LUJ61" s="17">
        <f t="shared" si="162"/>
        <v>0</v>
      </c>
      <c r="LUK61" s="17">
        <f t="shared" si="162"/>
        <v>0</v>
      </c>
      <c r="LUL61" s="17">
        <f t="shared" si="162"/>
        <v>0</v>
      </c>
      <c r="LUM61" s="17">
        <f t="shared" si="162"/>
        <v>0</v>
      </c>
      <c r="LUN61" s="17">
        <f t="shared" si="162"/>
        <v>0</v>
      </c>
      <c r="LUO61" s="17">
        <f t="shared" si="162"/>
        <v>0</v>
      </c>
      <c r="LUP61" s="17">
        <f t="shared" si="162"/>
        <v>0</v>
      </c>
      <c r="LUQ61" s="17">
        <f t="shared" si="162"/>
        <v>0</v>
      </c>
      <c r="LUR61" s="17">
        <f t="shared" si="162"/>
        <v>0</v>
      </c>
      <c r="LUS61" s="17">
        <f t="shared" si="162"/>
        <v>0</v>
      </c>
      <c r="LUT61" s="17">
        <f t="shared" si="162"/>
        <v>0</v>
      </c>
      <c r="LUU61" s="17">
        <f t="shared" si="162"/>
        <v>0</v>
      </c>
      <c r="LUV61" s="17">
        <f t="shared" si="162"/>
        <v>0</v>
      </c>
      <c r="LUW61" s="17">
        <f t="shared" si="162"/>
        <v>0</v>
      </c>
      <c r="LUX61" s="17">
        <f t="shared" si="162"/>
        <v>0</v>
      </c>
      <c r="LUY61" s="17">
        <f t="shared" si="162"/>
        <v>0</v>
      </c>
      <c r="LUZ61" s="17">
        <f t="shared" si="162"/>
        <v>0</v>
      </c>
      <c r="LVA61" s="17">
        <f t="shared" si="162"/>
        <v>0</v>
      </c>
      <c r="LVB61" s="17">
        <f t="shared" si="162"/>
        <v>0</v>
      </c>
      <c r="LVC61" s="17">
        <f t="shared" si="162"/>
        <v>0</v>
      </c>
      <c r="LVD61" s="17">
        <f t="shared" si="162"/>
        <v>0</v>
      </c>
      <c r="LVE61" s="17">
        <f t="shared" si="162"/>
        <v>0</v>
      </c>
      <c r="LVF61" s="17">
        <f t="shared" si="162"/>
        <v>0</v>
      </c>
      <c r="LVG61" s="17">
        <f t="shared" si="162"/>
        <v>0</v>
      </c>
      <c r="LVH61" s="17">
        <f t="shared" si="162"/>
        <v>0</v>
      </c>
      <c r="LVI61" s="17">
        <f t="shared" si="162"/>
        <v>0</v>
      </c>
      <c r="LVJ61" s="17">
        <f t="shared" si="162"/>
        <v>0</v>
      </c>
      <c r="LVK61" s="17">
        <f t="shared" si="162"/>
        <v>0</v>
      </c>
      <c r="LVL61" s="17">
        <f t="shared" si="162"/>
        <v>0</v>
      </c>
      <c r="LVM61" s="17">
        <f t="shared" si="162"/>
        <v>0</v>
      </c>
      <c r="LVN61" s="17">
        <f t="shared" si="162"/>
        <v>0</v>
      </c>
      <c r="LVO61" s="17">
        <f t="shared" si="162"/>
        <v>0</v>
      </c>
      <c r="LVP61" s="17">
        <f t="shared" si="162"/>
        <v>0</v>
      </c>
      <c r="LVQ61" s="17">
        <f t="shared" si="162"/>
        <v>0</v>
      </c>
      <c r="LVR61" s="17">
        <f t="shared" si="162"/>
        <v>0</v>
      </c>
      <c r="LVS61" s="17">
        <f t="shared" si="162"/>
        <v>0</v>
      </c>
      <c r="LVT61" s="17">
        <f t="shared" si="162"/>
        <v>0</v>
      </c>
      <c r="LVU61" s="17">
        <f t="shared" si="162"/>
        <v>0</v>
      </c>
      <c r="LVV61" s="17">
        <f t="shared" si="162"/>
        <v>0</v>
      </c>
      <c r="LVW61" s="17">
        <f t="shared" si="162"/>
        <v>0</v>
      </c>
      <c r="LVX61" s="17">
        <f t="shared" si="162"/>
        <v>0</v>
      </c>
      <c r="LVY61" s="17">
        <f t="shared" si="162"/>
        <v>0</v>
      </c>
      <c r="LVZ61" s="17">
        <f t="shared" si="162"/>
        <v>0</v>
      </c>
      <c r="LWA61" s="17">
        <f t="shared" si="162"/>
        <v>0</v>
      </c>
      <c r="LWB61" s="17">
        <f t="shared" si="162"/>
        <v>0</v>
      </c>
      <c r="LWC61" s="17">
        <f t="shared" si="162"/>
        <v>0</v>
      </c>
      <c r="LWD61" s="17">
        <f t="shared" si="162"/>
        <v>0</v>
      </c>
      <c r="LWE61" s="17">
        <f t="shared" si="162"/>
        <v>0</v>
      </c>
      <c r="LWF61" s="17">
        <f t="shared" si="162"/>
        <v>0</v>
      </c>
      <c r="LWG61" s="17">
        <f t="shared" si="162"/>
        <v>0</v>
      </c>
      <c r="LWH61" s="17">
        <f t="shared" si="162"/>
        <v>0</v>
      </c>
      <c r="LWI61" s="17">
        <f t="shared" si="162"/>
        <v>0</v>
      </c>
      <c r="LWJ61" s="17">
        <f t="shared" ref="LWJ61:LYU61" si="163">+LWJ47*LWJ$21/$C$41</f>
        <v>0</v>
      </c>
      <c r="LWK61" s="17">
        <f t="shared" si="163"/>
        <v>0</v>
      </c>
      <c r="LWL61" s="17">
        <f t="shared" si="163"/>
        <v>0</v>
      </c>
      <c r="LWM61" s="17">
        <f t="shared" si="163"/>
        <v>0</v>
      </c>
      <c r="LWN61" s="17">
        <f t="shared" si="163"/>
        <v>0</v>
      </c>
      <c r="LWO61" s="17">
        <f t="shared" si="163"/>
        <v>0</v>
      </c>
      <c r="LWP61" s="17">
        <f t="shared" si="163"/>
        <v>0</v>
      </c>
      <c r="LWQ61" s="17">
        <f t="shared" si="163"/>
        <v>0</v>
      </c>
      <c r="LWR61" s="17">
        <f t="shared" si="163"/>
        <v>0</v>
      </c>
      <c r="LWS61" s="17">
        <f t="shared" si="163"/>
        <v>0</v>
      </c>
      <c r="LWT61" s="17">
        <f t="shared" si="163"/>
        <v>0</v>
      </c>
      <c r="LWU61" s="17">
        <f t="shared" si="163"/>
        <v>0</v>
      </c>
      <c r="LWV61" s="17">
        <f t="shared" si="163"/>
        <v>0</v>
      </c>
      <c r="LWW61" s="17">
        <f t="shared" si="163"/>
        <v>0</v>
      </c>
      <c r="LWX61" s="17">
        <f t="shared" si="163"/>
        <v>0</v>
      </c>
      <c r="LWY61" s="17">
        <f t="shared" si="163"/>
        <v>0</v>
      </c>
      <c r="LWZ61" s="17">
        <f t="shared" si="163"/>
        <v>0</v>
      </c>
      <c r="LXA61" s="17">
        <f t="shared" si="163"/>
        <v>0</v>
      </c>
      <c r="LXB61" s="17">
        <f t="shared" si="163"/>
        <v>0</v>
      </c>
      <c r="LXC61" s="17">
        <f t="shared" si="163"/>
        <v>0</v>
      </c>
      <c r="LXD61" s="17">
        <f t="shared" si="163"/>
        <v>0</v>
      </c>
      <c r="LXE61" s="17">
        <f t="shared" si="163"/>
        <v>0</v>
      </c>
      <c r="LXF61" s="17">
        <f t="shared" si="163"/>
        <v>0</v>
      </c>
      <c r="LXG61" s="17">
        <f t="shared" si="163"/>
        <v>0</v>
      </c>
      <c r="LXH61" s="17">
        <f t="shared" si="163"/>
        <v>0</v>
      </c>
      <c r="LXI61" s="17">
        <f t="shared" si="163"/>
        <v>0</v>
      </c>
      <c r="LXJ61" s="17">
        <f t="shared" si="163"/>
        <v>0</v>
      </c>
      <c r="LXK61" s="17">
        <f t="shared" si="163"/>
        <v>0</v>
      </c>
      <c r="LXL61" s="17">
        <f t="shared" si="163"/>
        <v>0</v>
      </c>
      <c r="LXM61" s="17">
        <f t="shared" si="163"/>
        <v>0</v>
      </c>
      <c r="LXN61" s="17">
        <f t="shared" si="163"/>
        <v>0</v>
      </c>
      <c r="LXO61" s="17">
        <f t="shared" si="163"/>
        <v>0</v>
      </c>
      <c r="LXP61" s="17">
        <f t="shared" si="163"/>
        <v>0</v>
      </c>
      <c r="LXQ61" s="17">
        <f t="shared" si="163"/>
        <v>0</v>
      </c>
      <c r="LXR61" s="17">
        <f t="shared" si="163"/>
        <v>0</v>
      </c>
      <c r="LXS61" s="17">
        <f t="shared" si="163"/>
        <v>0</v>
      </c>
      <c r="LXT61" s="17">
        <f t="shared" si="163"/>
        <v>0</v>
      </c>
      <c r="LXU61" s="17">
        <f t="shared" si="163"/>
        <v>0</v>
      </c>
      <c r="LXV61" s="17">
        <f t="shared" si="163"/>
        <v>0</v>
      </c>
      <c r="LXW61" s="17">
        <f t="shared" si="163"/>
        <v>0</v>
      </c>
      <c r="LXX61" s="17">
        <f t="shared" si="163"/>
        <v>0</v>
      </c>
      <c r="LXY61" s="17">
        <f t="shared" si="163"/>
        <v>0</v>
      </c>
      <c r="LXZ61" s="17">
        <f t="shared" si="163"/>
        <v>0</v>
      </c>
      <c r="LYA61" s="17">
        <f t="shared" si="163"/>
        <v>0</v>
      </c>
      <c r="LYB61" s="17">
        <f t="shared" si="163"/>
        <v>0</v>
      </c>
      <c r="LYC61" s="17">
        <f t="shared" si="163"/>
        <v>0</v>
      </c>
      <c r="LYD61" s="17">
        <f t="shared" si="163"/>
        <v>0</v>
      </c>
      <c r="LYE61" s="17">
        <f t="shared" si="163"/>
        <v>0</v>
      </c>
      <c r="LYF61" s="17">
        <f t="shared" si="163"/>
        <v>0</v>
      </c>
      <c r="LYG61" s="17">
        <f t="shared" si="163"/>
        <v>0</v>
      </c>
      <c r="LYH61" s="17">
        <f t="shared" si="163"/>
        <v>0</v>
      </c>
      <c r="LYI61" s="17">
        <f t="shared" si="163"/>
        <v>0</v>
      </c>
      <c r="LYJ61" s="17">
        <f t="shared" si="163"/>
        <v>0</v>
      </c>
      <c r="LYK61" s="17">
        <f t="shared" si="163"/>
        <v>0</v>
      </c>
      <c r="LYL61" s="17">
        <f t="shared" si="163"/>
        <v>0</v>
      </c>
      <c r="LYM61" s="17">
        <f t="shared" si="163"/>
        <v>0</v>
      </c>
      <c r="LYN61" s="17">
        <f t="shared" si="163"/>
        <v>0</v>
      </c>
      <c r="LYO61" s="17">
        <f t="shared" si="163"/>
        <v>0</v>
      </c>
      <c r="LYP61" s="17">
        <f t="shared" si="163"/>
        <v>0</v>
      </c>
      <c r="LYQ61" s="17">
        <f t="shared" si="163"/>
        <v>0</v>
      </c>
      <c r="LYR61" s="17">
        <f t="shared" si="163"/>
        <v>0</v>
      </c>
      <c r="LYS61" s="17">
        <f t="shared" si="163"/>
        <v>0</v>
      </c>
      <c r="LYT61" s="17">
        <f t="shared" si="163"/>
        <v>0</v>
      </c>
      <c r="LYU61" s="17">
        <f t="shared" si="163"/>
        <v>0</v>
      </c>
      <c r="LYV61" s="17">
        <f t="shared" ref="LYV61:MBG61" si="164">+LYV47*LYV$21/$C$41</f>
        <v>0</v>
      </c>
      <c r="LYW61" s="17">
        <f t="shared" si="164"/>
        <v>0</v>
      </c>
      <c r="LYX61" s="17">
        <f t="shared" si="164"/>
        <v>0</v>
      </c>
      <c r="LYY61" s="17">
        <f t="shared" si="164"/>
        <v>0</v>
      </c>
      <c r="LYZ61" s="17">
        <f t="shared" si="164"/>
        <v>0</v>
      </c>
      <c r="LZA61" s="17">
        <f t="shared" si="164"/>
        <v>0</v>
      </c>
      <c r="LZB61" s="17">
        <f t="shared" si="164"/>
        <v>0</v>
      </c>
      <c r="LZC61" s="17">
        <f t="shared" si="164"/>
        <v>0</v>
      </c>
      <c r="LZD61" s="17">
        <f t="shared" si="164"/>
        <v>0</v>
      </c>
      <c r="LZE61" s="17">
        <f t="shared" si="164"/>
        <v>0</v>
      </c>
      <c r="LZF61" s="17">
        <f t="shared" si="164"/>
        <v>0</v>
      </c>
      <c r="LZG61" s="17">
        <f t="shared" si="164"/>
        <v>0</v>
      </c>
      <c r="LZH61" s="17">
        <f t="shared" si="164"/>
        <v>0</v>
      </c>
      <c r="LZI61" s="17">
        <f t="shared" si="164"/>
        <v>0</v>
      </c>
      <c r="LZJ61" s="17">
        <f t="shared" si="164"/>
        <v>0</v>
      </c>
      <c r="LZK61" s="17">
        <f t="shared" si="164"/>
        <v>0</v>
      </c>
      <c r="LZL61" s="17">
        <f t="shared" si="164"/>
        <v>0</v>
      </c>
      <c r="LZM61" s="17">
        <f t="shared" si="164"/>
        <v>0</v>
      </c>
      <c r="LZN61" s="17">
        <f t="shared" si="164"/>
        <v>0</v>
      </c>
      <c r="LZO61" s="17">
        <f t="shared" si="164"/>
        <v>0</v>
      </c>
      <c r="LZP61" s="17">
        <f t="shared" si="164"/>
        <v>0</v>
      </c>
      <c r="LZQ61" s="17">
        <f t="shared" si="164"/>
        <v>0</v>
      </c>
      <c r="LZR61" s="17">
        <f t="shared" si="164"/>
        <v>0</v>
      </c>
      <c r="LZS61" s="17">
        <f t="shared" si="164"/>
        <v>0</v>
      </c>
      <c r="LZT61" s="17">
        <f t="shared" si="164"/>
        <v>0</v>
      </c>
      <c r="LZU61" s="17">
        <f t="shared" si="164"/>
        <v>0</v>
      </c>
      <c r="LZV61" s="17">
        <f t="shared" si="164"/>
        <v>0</v>
      </c>
      <c r="LZW61" s="17">
        <f t="shared" si="164"/>
        <v>0</v>
      </c>
      <c r="LZX61" s="17">
        <f t="shared" si="164"/>
        <v>0</v>
      </c>
      <c r="LZY61" s="17">
        <f t="shared" si="164"/>
        <v>0</v>
      </c>
      <c r="LZZ61" s="17">
        <f t="shared" si="164"/>
        <v>0</v>
      </c>
      <c r="MAA61" s="17">
        <f t="shared" si="164"/>
        <v>0</v>
      </c>
      <c r="MAB61" s="17">
        <f t="shared" si="164"/>
        <v>0</v>
      </c>
      <c r="MAC61" s="17">
        <f t="shared" si="164"/>
        <v>0</v>
      </c>
      <c r="MAD61" s="17">
        <f t="shared" si="164"/>
        <v>0</v>
      </c>
      <c r="MAE61" s="17">
        <f t="shared" si="164"/>
        <v>0</v>
      </c>
      <c r="MAF61" s="17">
        <f t="shared" si="164"/>
        <v>0</v>
      </c>
      <c r="MAG61" s="17">
        <f t="shared" si="164"/>
        <v>0</v>
      </c>
      <c r="MAH61" s="17">
        <f t="shared" si="164"/>
        <v>0</v>
      </c>
      <c r="MAI61" s="17">
        <f t="shared" si="164"/>
        <v>0</v>
      </c>
      <c r="MAJ61" s="17">
        <f t="shared" si="164"/>
        <v>0</v>
      </c>
      <c r="MAK61" s="17">
        <f t="shared" si="164"/>
        <v>0</v>
      </c>
      <c r="MAL61" s="17">
        <f t="shared" si="164"/>
        <v>0</v>
      </c>
      <c r="MAM61" s="17">
        <f t="shared" si="164"/>
        <v>0</v>
      </c>
      <c r="MAN61" s="17">
        <f t="shared" si="164"/>
        <v>0</v>
      </c>
      <c r="MAO61" s="17">
        <f t="shared" si="164"/>
        <v>0</v>
      </c>
      <c r="MAP61" s="17">
        <f t="shared" si="164"/>
        <v>0</v>
      </c>
      <c r="MAQ61" s="17">
        <f t="shared" si="164"/>
        <v>0</v>
      </c>
      <c r="MAR61" s="17">
        <f t="shared" si="164"/>
        <v>0</v>
      </c>
      <c r="MAS61" s="17">
        <f t="shared" si="164"/>
        <v>0</v>
      </c>
      <c r="MAT61" s="17">
        <f t="shared" si="164"/>
        <v>0</v>
      </c>
      <c r="MAU61" s="17">
        <f t="shared" si="164"/>
        <v>0</v>
      </c>
      <c r="MAV61" s="17">
        <f t="shared" si="164"/>
        <v>0</v>
      </c>
      <c r="MAW61" s="17">
        <f t="shared" si="164"/>
        <v>0</v>
      </c>
      <c r="MAX61" s="17">
        <f t="shared" si="164"/>
        <v>0</v>
      </c>
      <c r="MAY61" s="17">
        <f t="shared" si="164"/>
        <v>0</v>
      </c>
      <c r="MAZ61" s="17">
        <f t="shared" si="164"/>
        <v>0</v>
      </c>
      <c r="MBA61" s="17">
        <f t="shared" si="164"/>
        <v>0</v>
      </c>
      <c r="MBB61" s="17">
        <f t="shared" si="164"/>
        <v>0</v>
      </c>
      <c r="MBC61" s="17">
        <f t="shared" si="164"/>
        <v>0</v>
      </c>
      <c r="MBD61" s="17">
        <f t="shared" si="164"/>
        <v>0</v>
      </c>
      <c r="MBE61" s="17">
        <f t="shared" si="164"/>
        <v>0</v>
      </c>
      <c r="MBF61" s="17">
        <f t="shared" si="164"/>
        <v>0</v>
      </c>
      <c r="MBG61" s="17">
        <f t="shared" si="164"/>
        <v>0</v>
      </c>
      <c r="MBH61" s="17">
        <f t="shared" ref="MBH61:MDS61" si="165">+MBH47*MBH$21/$C$41</f>
        <v>0</v>
      </c>
      <c r="MBI61" s="17">
        <f t="shared" si="165"/>
        <v>0</v>
      </c>
      <c r="MBJ61" s="17">
        <f t="shared" si="165"/>
        <v>0</v>
      </c>
      <c r="MBK61" s="17">
        <f t="shared" si="165"/>
        <v>0</v>
      </c>
      <c r="MBL61" s="17">
        <f t="shared" si="165"/>
        <v>0</v>
      </c>
      <c r="MBM61" s="17">
        <f t="shared" si="165"/>
        <v>0</v>
      </c>
      <c r="MBN61" s="17">
        <f t="shared" si="165"/>
        <v>0</v>
      </c>
      <c r="MBO61" s="17">
        <f t="shared" si="165"/>
        <v>0</v>
      </c>
      <c r="MBP61" s="17">
        <f t="shared" si="165"/>
        <v>0</v>
      </c>
      <c r="MBQ61" s="17">
        <f t="shared" si="165"/>
        <v>0</v>
      </c>
      <c r="MBR61" s="17">
        <f t="shared" si="165"/>
        <v>0</v>
      </c>
      <c r="MBS61" s="17">
        <f t="shared" si="165"/>
        <v>0</v>
      </c>
      <c r="MBT61" s="17">
        <f t="shared" si="165"/>
        <v>0</v>
      </c>
      <c r="MBU61" s="17">
        <f t="shared" si="165"/>
        <v>0</v>
      </c>
      <c r="MBV61" s="17">
        <f t="shared" si="165"/>
        <v>0</v>
      </c>
      <c r="MBW61" s="17">
        <f t="shared" si="165"/>
        <v>0</v>
      </c>
      <c r="MBX61" s="17">
        <f t="shared" si="165"/>
        <v>0</v>
      </c>
      <c r="MBY61" s="17">
        <f t="shared" si="165"/>
        <v>0</v>
      </c>
      <c r="MBZ61" s="17">
        <f t="shared" si="165"/>
        <v>0</v>
      </c>
      <c r="MCA61" s="17">
        <f t="shared" si="165"/>
        <v>0</v>
      </c>
      <c r="MCB61" s="17">
        <f t="shared" si="165"/>
        <v>0</v>
      </c>
      <c r="MCC61" s="17">
        <f t="shared" si="165"/>
        <v>0</v>
      </c>
      <c r="MCD61" s="17">
        <f t="shared" si="165"/>
        <v>0</v>
      </c>
      <c r="MCE61" s="17">
        <f t="shared" si="165"/>
        <v>0</v>
      </c>
      <c r="MCF61" s="17">
        <f t="shared" si="165"/>
        <v>0</v>
      </c>
      <c r="MCG61" s="17">
        <f t="shared" si="165"/>
        <v>0</v>
      </c>
      <c r="MCH61" s="17">
        <f t="shared" si="165"/>
        <v>0</v>
      </c>
      <c r="MCI61" s="17">
        <f t="shared" si="165"/>
        <v>0</v>
      </c>
      <c r="MCJ61" s="17">
        <f t="shared" si="165"/>
        <v>0</v>
      </c>
      <c r="MCK61" s="17">
        <f t="shared" si="165"/>
        <v>0</v>
      </c>
      <c r="MCL61" s="17">
        <f t="shared" si="165"/>
        <v>0</v>
      </c>
      <c r="MCM61" s="17">
        <f t="shared" si="165"/>
        <v>0</v>
      </c>
      <c r="MCN61" s="17">
        <f t="shared" si="165"/>
        <v>0</v>
      </c>
      <c r="MCO61" s="17">
        <f t="shared" si="165"/>
        <v>0</v>
      </c>
      <c r="MCP61" s="17">
        <f t="shared" si="165"/>
        <v>0</v>
      </c>
      <c r="MCQ61" s="17">
        <f t="shared" si="165"/>
        <v>0</v>
      </c>
      <c r="MCR61" s="17">
        <f t="shared" si="165"/>
        <v>0</v>
      </c>
      <c r="MCS61" s="17">
        <f t="shared" si="165"/>
        <v>0</v>
      </c>
      <c r="MCT61" s="17">
        <f t="shared" si="165"/>
        <v>0</v>
      </c>
      <c r="MCU61" s="17">
        <f t="shared" si="165"/>
        <v>0</v>
      </c>
      <c r="MCV61" s="17">
        <f t="shared" si="165"/>
        <v>0</v>
      </c>
      <c r="MCW61" s="17">
        <f t="shared" si="165"/>
        <v>0</v>
      </c>
      <c r="MCX61" s="17">
        <f t="shared" si="165"/>
        <v>0</v>
      </c>
      <c r="MCY61" s="17">
        <f t="shared" si="165"/>
        <v>0</v>
      </c>
      <c r="MCZ61" s="17">
        <f t="shared" si="165"/>
        <v>0</v>
      </c>
      <c r="MDA61" s="17">
        <f t="shared" si="165"/>
        <v>0</v>
      </c>
      <c r="MDB61" s="17">
        <f t="shared" si="165"/>
        <v>0</v>
      </c>
      <c r="MDC61" s="17">
        <f t="shared" si="165"/>
        <v>0</v>
      </c>
      <c r="MDD61" s="17">
        <f t="shared" si="165"/>
        <v>0</v>
      </c>
      <c r="MDE61" s="17">
        <f t="shared" si="165"/>
        <v>0</v>
      </c>
      <c r="MDF61" s="17">
        <f t="shared" si="165"/>
        <v>0</v>
      </c>
      <c r="MDG61" s="17">
        <f t="shared" si="165"/>
        <v>0</v>
      </c>
      <c r="MDH61" s="17">
        <f t="shared" si="165"/>
        <v>0</v>
      </c>
      <c r="MDI61" s="17">
        <f t="shared" si="165"/>
        <v>0</v>
      </c>
      <c r="MDJ61" s="17">
        <f t="shared" si="165"/>
        <v>0</v>
      </c>
      <c r="MDK61" s="17">
        <f t="shared" si="165"/>
        <v>0</v>
      </c>
      <c r="MDL61" s="17">
        <f t="shared" si="165"/>
        <v>0</v>
      </c>
      <c r="MDM61" s="17">
        <f t="shared" si="165"/>
        <v>0</v>
      </c>
      <c r="MDN61" s="17">
        <f t="shared" si="165"/>
        <v>0</v>
      </c>
      <c r="MDO61" s="17">
        <f t="shared" si="165"/>
        <v>0</v>
      </c>
      <c r="MDP61" s="17">
        <f t="shared" si="165"/>
        <v>0</v>
      </c>
      <c r="MDQ61" s="17">
        <f t="shared" si="165"/>
        <v>0</v>
      </c>
      <c r="MDR61" s="17">
        <f t="shared" si="165"/>
        <v>0</v>
      </c>
      <c r="MDS61" s="17">
        <f t="shared" si="165"/>
        <v>0</v>
      </c>
      <c r="MDT61" s="17">
        <f t="shared" ref="MDT61:MGE61" si="166">+MDT47*MDT$21/$C$41</f>
        <v>0</v>
      </c>
      <c r="MDU61" s="17">
        <f t="shared" si="166"/>
        <v>0</v>
      </c>
      <c r="MDV61" s="17">
        <f t="shared" si="166"/>
        <v>0</v>
      </c>
      <c r="MDW61" s="17">
        <f t="shared" si="166"/>
        <v>0</v>
      </c>
      <c r="MDX61" s="17">
        <f t="shared" si="166"/>
        <v>0</v>
      </c>
      <c r="MDY61" s="17">
        <f t="shared" si="166"/>
        <v>0</v>
      </c>
      <c r="MDZ61" s="17">
        <f t="shared" si="166"/>
        <v>0</v>
      </c>
      <c r="MEA61" s="17">
        <f t="shared" si="166"/>
        <v>0</v>
      </c>
      <c r="MEB61" s="17">
        <f t="shared" si="166"/>
        <v>0</v>
      </c>
      <c r="MEC61" s="17">
        <f t="shared" si="166"/>
        <v>0</v>
      </c>
      <c r="MED61" s="17">
        <f t="shared" si="166"/>
        <v>0</v>
      </c>
      <c r="MEE61" s="17">
        <f t="shared" si="166"/>
        <v>0</v>
      </c>
      <c r="MEF61" s="17">
        <f t="shared" si="166"/>
        <v>0</v>
      </c>
      <c r="MEG61" s="17">
        <f t="shared" si="166"/>
        <v>0</v>
      </c>
      <c r="MEH61" s="17">
        <f t="shared" si="166"/>
        <v>0</v>
      </c>
      <c r="MEI61" s="17">
        <f t="shared" si="166"/>
        <v>0</v>
      </c>
      <c r="MEJ61" s="17">
        <f t="shared" si="166"/>
        <v>0</v>
      </c>
      <c r="MEK61" s="17">
        <f t="shared" si="166"/>
        <v>0</v>
      </c>
      <c r="MEL61" s="17">
        <f t="shared" si="166"/>
        <v>0</v>
      </c>
      <c r="MEM61" s="17">
        <f t="shared" si="166"/>
        <v>0</v>
      </c>
      <c r="MEN61" s="17">
        <f t="shared" si="166"/>
        <v>0</v>
      </c>
      <c r="MEO61" s="17">
        <f t="shared" si="166"/>
        <v>0</v>
      </c>
      <c r="MEP61" s="17">
        <f t="shared" si="166"/>
        <v>0</v>
      </c>
      <c r="MEQ61" s="17">
        <f t="shared" si="166"/>
        <v>0</v>
      </c>
      <c r="MER61" s="17">
        <f t="shared" si="166"/>
        <v>0</v>
      </c>
      <c r="MES61" s="17">
        <f t="shared" si="166"/>
        <v>0</v>
      </c>
      <c r="MET61" s="17">
        <f t="shared" si="166"/>
        <v>0</v>
      </c>
      <c r="MEU61" s="17">
        <f t="shared" si="166"/>
        <v>0</v>
      </c>
      <c r="MEV61" s="17">
        <f t="shared" si="166"/>
        <v>0</v>
      </c>
      <c r="MEW61" s="17">
        <f t="shared" si="166"/>
        <v>0</v>
      </c>
      <c r="MEX61" s="17">
        <f t="shared" si="166"/>
        <v>0</v>
      </c>
      <c r="MEY61" s="17">
        <f t="shared" si="166"/>
        <v>0</v>
      </c>
      <c r="MEZ61" s="17">
        <f t="shared" si="166"/>
        <v>0</v>
      </c>
      <c r="MFA61" s="17">
        <f t="shared" si="166"/>
        <v>0</v>
      </c>
      <c r="MFB61" s="17">
        <f t="shared" si="166"/>
        <v>0</v>
      </c>
      <c r="MFC61" s="17">
        <f t="shared" si="166"/>
        <v>0</v>
      </c>
      <c r="MFD61" s="17">
        <f t="shared" si="166"/>
        <v>0</v>
      </c>
      <c r="MFE61" s="17">
        <f t="shared" si="166"/>
        <v>0</v>
      </c>
      <c r="MFF61" s="17">
        <f t="shared" si="166"/>
        <v>0</v>
      </c>
      <c r="MFG61" s="17">
        <f t="shared" si="166"/>
        <v>0</v>
      </c>
      <c r="MFH61" s="17">
        <f t="shared" si="166"/>
        <v>0</v>
      </c>
      <c r="MFI61" s="17">
        <f t="shared" si="166"/>
        <v>0</v>
      </c>
      <c r="MFJ61" s="17">
        <f t="shared" si="166"/>
        <v>0</v>
      </c>
      <c r="MFK61" s="17">
        <f t="shared" si="166"/>
        <v>0</v>
      </c>
      <c r="MFL61" s="17">
        <f t="shared" si="166"/>
        <v>0</v>
      </c>
      <c r="MFM61" s="17">
        <f t="shared" si="166"/>
        <v>0</v>
      </c>
      <c r="MFN61" s="17">
        <f t="shared" si="166"/>
        <v>0</v>
      </c>
      <c r="MFO61" s="17">
        <f t="shared" si="166"/>
        <v>0</v>
      </c>
      <c r="MFP61" s="17">
        <f t="shared" si="166"/>
        <v>0</v>
      </c>
      <c r="MFQ61" s="17">
        <f t="shared" si="166"/>
        <v>0</v>
      </c>
      <c r="MFR61" s="17">
        <f t="shared" si="166"/>
        <v>0</v>
      </c>
      <c r="MFS61" s="17">
        <f t="shared" si="166"/>
        <v>0</v>
      </c>
      <c r="MFT61" s="17">
        <f t="shared" si="166"/>
        <v>0</v>
      </c>
      <c r="MFU61" s="17">
        <f t="shared" si="166"/>
        <v>0</v>
      </c>
      <c r="MFV61" s="17">
        <f t="shared" si="166"/>
        <v>0</v>
      </c>
      <c r="MFW61" s="17">
        <f t="shared" si="166"/>
        <v>0</v>
      </c>
      <c r="MFX61" s="17">
        <f t="shared" si="166"/>
        <v>0</v>
      </c>
      <c r="MFY61" s="17">
        <f t="shared" si="166"/>
        <v>0</v>
      </c>
      <c r="MFZ61" s="17">
        <f t="shared" si="166"/>
        <v>0</v>
      </c>
      <c r="MGA61" s="17">
        <f t="shared" si="166"/>
        <v>0</v>
      </c>
      <c r="MGB61" s="17">
        <f t="shared" si="166"/>
        <v>0</v>
      </c>
      <c r="MGC61" s="17">
        <f t="shared" si="166"/>
        <v>0</v>
      </c>
      <c r="MGD61" s="17">
        <f t="shared" si="166"/>
        <v>0</v>
      </c>
      <c r="MGE61" s="17">
        <f t="shared" si="166"/>
        <v>0</v>
      </c>
      <c r="MGF61" s="17">
        <f t="shared" ref="MGF61:MIQ61" si="167">+MGF47*MGF$21/$C$41</f>
        <v>0</v>
      </c>
      <c r="MGG61" s="17">
        <f t="shared" si="167"/>
        <v>0</v>
      </c>
      <c r="MGH61" s="17">
        <f t="shared" si="167"/>
        <v>0</v>
      </c>
      <c r="MGI61" s="17">
        <f t="shared" si="167"/>
        <v>0</v>
      </c>
      <c r="MGJ61" s="17">
        <f t="shared" si="167"/>
        <v>0</v>
      </c>
      <c r="MGK61" s="17">
        <f t="shared" si="167"/>
        <v>0</v>
      </c>
      <c r="MGL61" s="17">
        <f t="shared" si="167"/>
        <v>0</v>
      </c>
      <c r="MGM61" s="17">
        <f t="shared" si="167"/>
        <v>0</v>
      </c>
      <c r="MGN61" s="17">
        <f t="shared" si="167"/>
        <v>0</v>
      </c>
      <c r="MGO61" s="17">
        <f t="shared" si="167"/>
        <v>0</v>
      </c>
      <c r="MGP61" s="17">
        <f t="shared" si="167"/>
        <v>0</v>
      </c>
      <c r="MGQ61" s="17">
        <f t="shared" si="167"/>
        <v>0</v>
      </c>
      <c r="MGR61" s="17">
        <f t="shared" si="167"/>
        <v>0</v>
      </c>
      <c r="MGS61" s="17">
        <f t="shared" si="167"/>
        <v>0</v>
      </c>
      <c r="MGT61" s="17">
        <f t="shared" si="167"/>
        <v>0</v>
      </c>
      <c r="MGU61" s="17">
        <f t="shared" si="167"/>
        <v>0</v>
      </c>
      <c r="MGV61" s="17">
        <f t="shared" si="167"/>
        <v>0</v>
      </c>
      <c r="MGW61" s="17">
        <f t="shared" si="167"/>
        <v>0</v>
      </c>
      <c r="MGX61" s="17">
        <f t="shared" si="167"/>
        <v>0</v>
      </c>
      <c r="MGY61" s="17">
        <f t="shared" si="167"/>
        <v>0</v>
      </c>
      <c r="MGZ61" s="17">
        <f t="shared" si="167"/>
        <v>0</v>
      </c>
      <c r="MHA61" s="17">
        <f t="shared" si="167"/>
        <v>0</v>
      </c>
      <c r="MHB61" s="17">
        <f t="shared" si="167"/>
        <v>0</v>
      </c>
      <c r="MHC61" s="17">
        <f t="shared" si="167"/>
        <v>0</v>
      </c>
      <c r="MHD61" s="17">
        <f t="shared" si="167"/>
        <v>0</v>
      </c>
      <c r="MHE61" s="17">
        <f t="shared" si="167"/>
        <v>0</v>
      </c>
      <c r="MHF61" s="17">
        <f t="shared" si="167"/>
        <v>0</v>
      </c>
      <c r="MHG61" s="17">
        <f t="shared" si="167"/>
        <v>0</v>
      </c>
      <c r="MHH61" s="17">
        <f t="shared" si="167"/>
        <v>0</v>
      </c>
      <c r="MHI61" s="17">
        <f t="shared" si="167"/>
        <v>0</v>
      </c>
      <c r="MHJ61" s="17">
        <f t="shared" si="167"/>
        <v>0</v>
      </c>
      <c r="MHK61" s="17">
        <f t="shared" si="167"/>
        <v>0</v>
      </c>
      <c r="MHL61" s="17">
        <f t="shared" si="167"/>
        <v>0</v>
      </c>
      <c r="MHM61" s="17">
        <f t="shared" si="167"/>
        <v>0</v>
      </c>
      <c r="MHN61" s="17">
        <f t="shared" si="167"/>
        <v>0</v>
      </c>
      <c r="MHO61" s="17">
        <f t="shared" si="167"/>
        <v>0</v>
      </c>
      <c r="MHP61" s="17">
        <f t="shared" si="167"/>
        <v>0</v>
      </c>
      <c r="MHQ61" s="17">
        <f t="shared" si="167"/>
        <v>0</v>
      </c>
      <c r="MHR61" s="17">
        <f t="shared" si="167"/>
        <v>0</v>
      </c>
      <c r="MHS61" s="17">
        <f t="shared" si="167"/>
        <v>0</v>
      </c>
      <c r="MHT61" s="17">
        <f t="shared" si="167"/>
        <v>0</v>
      </c>
      <c r="MHU61" s="17">
        <f t="shared" si="167"/>
        <v>0</v>
      </c>
      <c r="MHV61" s="17">
        <f t="shared" si="167"/>
        <v>0</v>
      </c>
      <c r="MHW61" s="17">
        <f t="shared" si="167"/>
        <v>0</v>
      </c>
      <c r="MHX61" s="17">
        <f t="shared" si="167"/>
        <v>0</v>
      </c>
      <c r="MHY61" s="17">
        <f t="shared" si="167"/>
        <v>0</v>
      </c>
      <c r="MHZ61" s="17">
        <f t="shared" si="167"/>
        <v>0</v>
      </c>
      <c r="MIA61" s="17">
        <f t="shared" si="167"/>
        <v>0</v>
      </c>
      <c r="MIB61" s="17">
        <f t="shared" si="167"/>
        <v>0</v>
      </c>
      <c r="MIC61" s="17">
        <f t="shared" si="167"/>
        <v>0</v>
      </c>
      <c r="MID61" s="17">
        <f t="shared" si="167"/>
        <v>0</v>
      </c>
      <c r="MIE61" s="17">
        <f t="shared" si="167"/>
        <v>0</v>
      </c>
      <c r="MIF61" s="17">
        <f t="shared" si="167"/>
        <v>0</v>
      </c>
      <c r="MIG61" s="17">
        <f t="shared" si="167"/>
        <v>0</v>
      </c>
      <c r="MIH61" s="17">
        <f t="shared" si="167"/>
        <v>0</v>
      </c>
      <c r="MII61" s="17">
        <f t="shared" si="167"/>
        <v>0</v>
      </c>
      <c r="MIJ61" s="17">
        <f t="shared" si="167"/>
        <v>0</v>
      </c>
      <c r="MIK61" s="17">
        <f t="shared" si="167"/>
        <v>0</v>
      </c>
      <c r="MIL61" s="17">
        <f t="shared" si="167"/>
        <v>0</v>
      </c>
      <c r="MIM61" s="17">
        <f t="shared" si="167"/>
        <v>0</v>
      </c>
      <c r="MIN61" s="17">
        <f t="shared" si="167"/>
        <v>0</v>
      </c>
      <c r="MIO61" s="17">
        <f t="shared" si="167"/>
        <v>0</v>
      </c>
      <c r="MIP61" s="17">
        <f t="shared" si="167"/>
        <v>0</v>
      </c>
      <c r="MIQ61" s="17">
        <f t="shared" si="167"/>
        <v>0</v>
      </c>
      <c r="MIR61" s="17">
        <f t="shared" ref="MIR61:MLC61" si="168">+MIR47*MIR$21/$C$41</f>
        <v>0</v>
      </c>
      <c r="MIS61" s="17">
        <f t="shared" si="168"/>
        <v>0</v>
      </c>
      <c r="MIT61" s="17">
        <f t="shared" si="168"/>
        <v>0</v>
      </c>
      <c r="MIU61" s="17">
        <f t="shared" si="168"/>
        <v>0</v>
      </c>
      <c r="MIV61" s="17">
        <f t="shared" si="168"/>
        <v>0</v>
      </c>
      <c r="MIW61" s="17">
        <f t="shared" si="168"/>
        <v>0</v>
      </c>
      <c r="MIX61" s="17">
        <f t="shared" si="168"/>
        <v>0</v>
      </c>
      <c r="MIY61" s="17">
        <f t="shared" si="168"/>
        <v>0</v>
      </c>
      <c r="MIZ61" s="17">
        <f t="shared" si="168"/>
        <v>0</v>
      </c>
      <c r="MJA61" s="17">
        <f t="shared" si="168"/>
        <v>0</v>
      </c>
      <c r="MJB61" s="17">
        <f t="shared" si="168"/>
        <v>0</v>
      </c>
      <c r="MJC61" s="17">
        <f t="shared" si="168"/>
        <v>0</v>
      </c>
      <c r="MJD61" s="17">
        <f t="shared" si="168"/>
        <v>0</v>
      </c>
      <c r="MJE61" s="17">
        <f t="shared" si="168"/>
        <v>0</v>
      </c>
      <c r="MJF61" s="17">
        <f t="shared" si="168"/>
        <v>0</v>
      </c>
      <c r="MJG61" s="17">
        <f t="shared" si="168"/>
        <v>0</v>
      </c>
      <c r="MJH61" s="17">
        <f t="shared" si="168"/>
        <v>0</v>
      </c>
      <c r="MJI61" s="17">
        <f t="shared" si="168"/>
        <v>0</v>
      </c>
      <c r="MJJ61" s="17">
        <f t="shared" si="168"/>
        <v>0</v>
      </c>
      <c r="MJK61" s="17">
        <f t="shared" si="168"/>
        <v>0</v>
      </c>
      <c r="MJL61" s="17">
        <f t="shared" si="168"/>
        <v>0</v>
      </c>
      <c r="MJM61" s="17">
        <f t="shared" si="168"/>
        <v>0</v>
      </c>
      <c r="MJN61" s="17">
        <f t="shared" si="168"/>
        <v>0</v>
      </c>
      <c r="MJO61" s="17">
        <f t="shared" si="168"/>
        <v>0</v>
      </c>
      <c r="MJP61" s="17">
        <f t="shared" si="168"/>
        <v>0</v>
      </c>
      <c r="MJQ61" s="17">
        <f t="shared" si="168"/>
        <v>0</v>
      </c>
      <c r="MJR61" s="17">
        <f t="shared" si="168"/>
        <v>0</v>
      </c>
      <c r="MJS61" s="17">
        <f t="shared" si="168"/>
        <v>0</v>
      </c>
      <c r="MJT61" s="17">
        <f t="shared" si="168"/>
        <v>0</v>
      </c>
      <c r="MJU61" s="17">
        <f t="shared" si="168"/>
        <v>0</v>
      </c>
      <c r="MJV61" s="17">
        <f t="shared" si="168"/>
        <v>0</v>
      </c>
      <c r="MJW61" s="17">
        <f t="shared" si="168"/>
        <v>0</v>
      </c>
      <c r="MJX61" s="17">
        <f t="shared" si="168"/>
        <v>0</v>
      </c>
      <c r="MJY61" s="17">
        <f t="shared" si="168"/>
        <v>0</v>
      </c>
      <c r="MJZ61" s="17">
        <f t="shared" si="168"/>
        <v>0</v>
      </c>
      <c r="MKA61" s="17">
        <f t="shared" si="168"/>
        <v>0</v>
      </c>
      <c r="MKB61" s="17">
        <f t="shared" si="168"/>
        <v>0</v>
      </c>
      <c r="MKC61" s="17">
        <f t="shared" si="168"/>
        <v>0</v>
      </c>
      <c r="MKD61" s="17">
        <f t="shared" si="168"/>
        <v>0</v>
      </c>
      <c r="MKE61" s="17">
        <f t="shared" si="168"/>
        <v>0</v>
      </c>
      <c r="MKF61" s="17">
        <f t="shared" si="168"/>
        <v>0</v>
      </c>
      <c r="MKG61" s="17">
        <f t="shared" si="168"/>
        <v>0</v>
      </c>
      <c r="MKH61" s="17">
        <f t="shared" si="168"/>
        <v>0</v>
      </c>
      <c r="MKI61" s="17">
        <f t="shared" si="168"/>
        <v>0</v>
      </c>
      <c r="MKJ61" s="17">
        <f t="shared" si="168"/>
        <v>0</v>
      </c>
      <c r="MKK61" s="17">
        <f t="shared" si="168"/>
        <v>0</v>
      </c>
      <c r="MKL61" s="17">
        <f t="shared" si="168"/>
        <v>0</v>
      </c>
      <c r="MKM61" s="17">
        <f t="shared" si="168"/>
        <v>0</v>
      </c>
      <c r="MKN61" s="17">
        <f t="shared" si="168"/>
        <v>0</v>
      </c>
      <c r="MKO61" s="17">
        <f t="shared" si="168"/>
        <v>0</v>
      </c>
      <c r="MKP61" s="17">
        <f t="shared" si="168"/>
        <v>0</v>
      </c>
      <c r="MKQ61" s="17">
        <f t="shared" si="168"/>
        <v>0</v>
      </c>
      <c r="MKR61" s="17">
        <f t="shared" si="168"/>
        <v>0</v>
      </c>
      <c r="MKS61" s="17">
        <f t="shared" si="168"/>
        <v>0</v>
      </c>
      <c r="MKT61" s="17">
        <f t="shared" si="168"/>
        <v>0</v>
      </c>
      <c r="MKU61" s="17">
        <f t="shared" si="168"/>
        <v>0</v>
      </c>
      <c r="MKV61" s="17">
        <f t="shared" si="168"/>
        <v>0</v>
      </c>
      <c r="MKW61" s="17">
        <f t="shared" si="168"/>
        <v>0</v>
      </c>
      <c r="MKX61" s="17">
        <f t="shared" si="168"/>
        <v>0</v>
      </c>
      <c r="MKY61" s="17">
        <f t="shared" si="168"/>
        <v>0</v>
      </c>
      <c r="MKZ61" s="17">
        <f t="shared" si="168"/>
        <v>0</v>
      </c>
      <c r="MLA61" s="17">
        <f t="shared" si="168"/>
        <v>0</v>
      </c>
      <c r="MLB61" s="17">
        <f t="shared" si="168"/>
        <v>0</v>
      </c>
      <c r="MLC61" s="17">
        <f t="shared" si="168"/>
        <v>0</v>
      </c>
      <c r="MLD61" s="17">
        <f t="shared" ref="MLD61:MNO61" si="169">+MLD47*MLD$21/$C$41</f>
        <v>0</v>
      </c>
      <c r="MLE61" s="17">
        <f t="shared" si="169"/>
        <v>0</v>
      </c>
      <c r="MLF61" s="17">
        <f t="shared" si="169"/>
        <v>0</v>
      </c>
      <c r="MLG61" s="17">
        <f t="shared" si="169"/>
        <v>0</v>
      </c>
      <c r="MLH61" s="17">
        <f t="shared" si="169"/>
        <v>0</v>
      </c>
      <c r="MLI61" s="17">
        <f t="shared" si="169"/>
        <v>0</v>
      </c>
      <c r="MLJ61" s="17">
        <f t="shared" si="169"/>
        <v>0</v>
      </c>
      <c r="MLK61" s="17">
        <f t="shared" si="169"/>
        <v>0</v>
      </c>
      <c r="MLL61" s="17">
        <f t="shared" si="169"/>
        <v>0</v>
      </c>
      <c r="MLM61" s="17">
        <f t="shared" si="169"/>
        <v>0</v>
      </c>
      <c r="MLN61" s="17">
        <f t="shared" si="169"/>
        <v>0</v>
      </c>
      <c r="MLO61" s="17">
        <f t="shared" si="169"/>
        <v>0</v>
      </c>
      <c r="MLP61" s="17">
        <f t="shared" si="169"/>
        <v>0</v>
      </c>
      <c r="MLQ61" s="17">
        <f t="shared" si="169"/>
        <v>0</v>
      </c>
      <c r="MLR61" s="17">
        <f t="shared" si="169"/>
        <v>0</v>
      </c>
      <c r="MLS61" s="17">
        <f t="shared" si="169"/>
        <v>0</v>
      </c>
      <c r="MLT61" s="17">
        <f t="shared" si="169"/>
        <v>0</v>
      </c>
      <c r="MLU61" s="17">
        <f t="shared" si="169"/>
        <v>0</v>
      </c>
      <c r="MLV61" s="17">
        <f t="shared" si="169"/>
        <v>0</v>
      </c>
      <c r="MLW61" s="17">
        <f t="shared" si="169"/>
        <v>0</v>
      </c>
      <c r="MLX61" s="17">
        <f t="shared" si="169"/>
        <v>0</v>
      </c>
      <c r="MLY61" s="17">
        <f t="shared" si="169"/>
        <v>0</v>
      </c>
      <c r="MLZ61" s="17">
        <f t="shared" si="169"/>
        <v>0</v>
      </c>
      <c r="MMA61" s="17">
        <f t="shared" si="169"/>
        <v>0</v>
      </c>
      <c r="MMB61" s="17">
        <f t="shared" si="169"/>
        <v>0</v>
      </c>
      <c r="MMC61" s="17">
        <f t="shared" si="169"/>
        <v>0</v>
      </c>
      <c r="MMD61" s="17">
        <f t="shared" si="169"/>
        <v>0</v>
      </c>
      <c r="MME61" s="17">
        <f t="shared" si="169"/>
        <v>0</v>
      </c>
      <c r="MMF61" s="17">
        <f t="shared" si="169"/>
        <v>0</v>
      </c>
      <c r="MMG61" s="17">
        <f t="shared" si="169"/>
        <v>0</v>
      </c>
      <c r="MMH61" s="17">
        <f t="shared" si="169"/>
        <v>0</v>
      </c>
      <c r="MMI61" s="17">
        <f t="shared" si="169"/>
        <v>0</v>
      </c>
      <c r="MMJ61" s="17">
        <f t="shared" si="169"/>
        <v>0</v>
      </c>
      <c r="MMK61" s="17">
        <f t="shared" si="169"/>
        <v>0</v>
      </c>
      <c r="MML61" s="17">
        <f t="shared" si="169"/>
        <v>0</v>
      </c>
      <c r="MMM61" s="17">
        <f t="shared" si="169"/>
        <v>0</v>
      </c>
      <c r="MMN61" s="17">
        <f t="shared" si="169"/>
        <v>0</v>
      </c>
      <c r="MMO61" s="17">
        <f t="shared" si="169"/>
        <v>0</v>
      </c>
      <c r="MMP61" s="17">
        <f t="shared" si="169"/>
        <v>0</v>
      </c>
      <c r="MMQ61" s="17">
        <f t="shared" si="169"/>
        <v>0</v>
      </c>
      <c r="MMR61" s="17">
        <f t="shared" si="169"/>
        <v>0</v>
      </c>
      <c r="MMS61" s="17">
        <f t="shared" si="169"/>
        <v>0</v>
      </c>
      <c r="MMT61" s="17">
        <f t="shared" si="169"/>
        <v>0</v>
      </c>
      <c r="MMU61" s="17">
        <f t="shared" si="169"/>
        <v>0</v>
      </c>
      <c r="MMV61" s="17">
        <f t="shared" si="169"/>
        <v>0</v>
      </c>
      <c r="MMW61" s="17">
        <f t="shared" si="169"/>
        <v>0</v>
      </c>
      <c r="MMX61" s="17">
        <f t="shared" si="169"/>
        <v>0</v>
      </c>
      <c r="MMY61" s="17">
        <f t="shared" si="169"/>
        <v>0</v>
      </c>
      <c r="MMZ61" s="17">
        <f t="shared" si="169"/>
        <v>0</v>
      </c>
      <c r="MNA61" s="17">
        <f t="shared" si="169"/>
        <v>0</v>
      </c>
      <c r="MNB61" s="17">
        <f t="shared" si="169"/>
        <v>0</v>
      </c>
      <c r="MNC61" s="17">
        <f t="shared" si="169"/>
        <v>0</v>
      </c>
      <c r="MND61" s="17">
        <f t="shared" si="169"/>
        <v>0</v>
      </c>
      <c r="MNE61" s="17">
        <f t="shared" si="169"/>
        <v>0</v>
      </c>
      <c r="MNF61" s="17">
        <f t="shared" si="169"/>
        <v>0</v>
      </c>
      <c r="MNG61" s="17">
        <f t="shared" si="169"/>
        <v>0</v>
      </c>
      <c r="MNH61" s="17">
        <f t="shared" si="169"/>
        <v>0</v>
      </c>
      <c r="MNI61" s="17">
        <f t="shared" si="169"/>
        <v>0</v>
      </c>
      <c r="MNJ61" s="17">
        <f t="shared" si="169"/>
        <v>0</v>
      </c>
      <c r="MNK61" s="17">
        <f t="shared" si="169"/>
        <v>0</v>
      </c>
      <c r="MNL61" s="17">
        <f t="shared" si="169"/>
        <v>0</v>
      </c>
      <c r="MNM61" s="17">
        <f t="shared" si="169"/>
        <v>0</v>
      </c>
      <c r="MNN61" s="17">
        <f t="shared" si="169"/>
        <v>0</v>
      </c>
      <c r="MNO61" s="17">
        <f t="shared" si="169"/>
        <v>0</v>
      </c>
      <c r="MNP61" s="17">
        <f t="shared" ref="MNP61:MQA61" si="170">+MNP47*MNP$21/$C$41</f>
        <v>0</v>
      </c>
      <c r="MNQ61" s="17">
        <f t="shared" si="170"/>
        <v>0</v>
      </c>
      <c r="MNR61" s="17">
        <f t="shared" si="170"/>
        <v>0</v>
      </c>
      <c r="MNS61" s="17">
        <f t="shared" si="170"/>
        <v>0</v>
      </c>
      <c r="MNT61" s="17">
        <f t="shared" si="170"/>
        <v>0</v>
      </c>
      <c r="MNU61" s="17">
        <f t="shared" si="170"/>
        <v>0</v>
      </c>
      <c r="MNV61" s="17">
        <f t="shared" si="170"/>
        <v>0</v>
      </c>
      <c r="MNW61" s="17">
        <f t="shared" si="170"/>
        <v>0</v>
      </c>
      <c r="MNX61" s="17">
        <f t="shared" si="170"/>
        <v>0</v>
      </c>
      <c r="MNY61" s="17">
        <f t="shared" si="170"/>
        <v>0</v>
      </c>
      <c r="MNZ61" s="17">
        <f t="shared" si="170"/>
        <v>0</v>
      </c>
      <c r="MOA61" s="17">
        <f t="shared" si="170"/>
        <v>0</v>
      </c>
      <c r="MOB61" s="17">
        <f t="shared" si="170"/>
        <v>0</v>
      </c>
      <c r="MOC61" s="17">
        <f t="shared" si="170"/>
        <v>0</v>
      </c>
      <c r="MOD61" s="17">
        <f t="shared" si="170"/>
        <v>0</v>
      </c>
      <c r="MOE61" s="17">
        <f t="shared" si="170"/>
        <v>0</v>
      </c>
      <c r="MOF61" s="17">
        <f t="shared" si="170"/>
        <v>0</v>
      </c>
      <c r="MOG61" s="17">
        <f t="shared" si="170"/>
        <v>0</v>
      </c>
      <c r="MOH61" s="17">
        <f t="shared" si="170"/>
        <v>0</v>
      </c>
      <c r="MOI61" s="17">
        <f t="shared" si="170"/>
        <v>0</v>
      </c>
      <c r="MOJ61" s="17">
        <f t="shared" si="170"/>
        <v>0</v>
      </c>
      <c r="MOK61" s="17">
        <f t="shared" si="170"/>
        <v>0</v>
      </c>
      <c r="MOL61" s="17">
        <f t="shared" si="170"/>
        <v>0</v>
      </c>
      <c r="MOM61" s="17">
        <f t="shared" si="170"/>
        <v>0</v>
      </c>
      <c r="MON61" s="17">
        <f t="shared" si="170"/>
        <v>0</v>
      </c>
      <c r="MOO61" s="17">
        <f t="shared" si="170"/>
        <v>0</v>
      </c>
      <c r="MOP61" s="17">
        <f t="shared" si="170"/>
        <v>0</v>
      </c>
      <c r="MOQ61" s="17">
        <f t="shared" si="170"/>
        <v>0</v>
      </c>
      <c r="MOR61" s="17">
        <f t="shared" si="170"/>
        <v>0</v>
      </c>
      <c r="MOS61" s="17">
        <f t="shared" si="170"/>
        <v>0</v>
      </c>
      <c r="MOT61" s="17">
        <f t="shared" si="170"/>
        <v>0</v>
      </c>
      <c r="MOU61" s="17">
        <f t="shared" si="170"/>
        <v>0</v>
      </c>
      <c r="MOV61" s="17">
        <f t="shared" si="170"/>
        <v>0</v>
      </c>
      <c r="MOW61" s="17">
        <f t="shared" si="170"/>
        <v>0</v>
      </c>
      <c r="MOX61" s="17">
        <f t="shared" si="170"/>
        <v>0</v>
      </c>
      <c r="MOY61" s="17">
        <f t="shared" si="170"/>
        <v>0</v>
      </c>
      <c r="MOZ61" s="17">
        <f t="shared" si="170"/>
        <v>0</v>
      </c>
      <c r="MPA61" s="17">
        <f t="shared" si="170"/>
        <v>0</v>
      </c>
      <c r="MPB61" s="17">
        <f t="shared" si="170"/>
        <v>0</v>
      </c>
      <c r="MPC61" s="17">
        <f t="shared" si="170"/>
        <v>0</v>
      </c>
      <c r="MPD61" s="17">
        <f t="shared" si="170"/>
        <v>0</v>
      </c>
      <c r="MPE61" s="17">
        <f t="shared" si="170"/>
        <v>0</v>
      </c>
      <c r="MPF61" s="17">
        <f t="shared" si="170"/>
        <v>0</v>
      </c>
      <c r="MPG61" s="17">
        <f t="shared" si="170"/>
        <v>0</v>
      </c>
      <c r="MPH61" s="17">
        <f t="shared" si="170"/>
        <v>0</v>
      </c>
      <c r="MPI61" s="17">
        <f t="shared" si="170"/>
        <v>0</v>
      </c>
      <c r="MPJ61" s="17">
        <f t="shared" si="170"/>
        <v>0</v>
      </c>
      <c r="MPK61" s="17">
        <f t="shared" si="170"/>
        <v>0</v>
      </c>
      <c r="MPL61" s="17">
        <f t="shared" si="170"/>
        <v>0</v>
      </c>
      <c r="MPM61" s="17">
        <f t="shared" si="170"/>
        <v>0</v>
      </c>
      <c r="MPN61" s="17">
        <f t="shared" si="170"/>
        <v>0</v>
      </c>
      <c r="MPO61" s="17">
        <f t="shared" si="170"/>
        <v>0</v>
      </c>
      <c r="MPP61" s="17">
        <f t="shared" si="170"/>
        <v>0</v>
      </c>
      <c r="MPQ61" s="17">
        <f t="shared" si="170"/>
        <v>0</v>
      </c>
      <c r="MPR61" s="17">
        <f t="shared" si="170"/>
        <v>0</v>
      </c>
      <c r="MPS61" s="17">
        <f t="shared" si="170"/>
        <v>0</v>
      </c>
      <c r="MPT61" s="17">
        <f t="shared" si="170"/>
        <v>0</v>
      </c>
      <c r="MPU61" s="17">
        <f t="shared" si="170"/>
        <v>0</v>
      </c>
      <c r="MPV61" s="17">
        <f t="shared" si="170"/>
        <v>0</v>
      </c>
      <c r="MPW61" s="17">
        <f t="shared" si="170"/>
        <v>0</v>
      </c>
      <c r="MPX61" s="17">
        <f t="shared" si="170"/>
        <v>0</v>
      </c>
      <c r="MPY61" s="17">
        <f t="shared" si="170"/>
        <v>0</v>
      </c>
      <c r="MPZ61" s="17">
        <f t="shared" si="170"/>
        <v>0</v>
      </c>
      <c r="MQA61" s="17">
        <f t="shared" si="170"/>
        <v>0</v>
      </c>
      <c r="MQB61" s="17">
        <f t="shared" ref="MQB61:MSM61" si="171">+MQB47*MQB$21/$C$41</f>
        <v>0</v>
      </c>
      <c r="MQC61" s="17">
        <f t="shared" si="171"/>
        <v>0</v>
      </c>
      <c r="MQD61" s="17">
        <f t="shared" si="171"/>
        <v>0</v>
      </c>
      <c r="MQE61" s="17">
        <f t="shared" si="171"/>
        <v>0</v>
      </c>
      <c r="MQF61" s="17">
        <f t="shared" si="171"/>
        <v>0</v>
      </c>
      <c r="MQG61" s="17">
        <f t="shared" si="171"/>
        <v>0</v>
      </c>
      <c r="MQH61" s="17">
        <f t="shared" si="171"/>
        <v>0</v>
      </c>
      <c r="MQI61" s="17">
        <f t="shared" si="171"/>
        <v>0</v>
      </c>
      <c r="MQJ61" s="17">
        <f t="shared" si="171"/>
        <v>0</v>
      </c>
      <c r="MQK61" s="17">
        <f t="shared" si="171"/>
        <v>0</v>
      </c>
      <c r="MQL61" s="17">
        <f t="shared" si="171"/>
        <v>0</v>
      </c>
      <c r="MQM61" s="17">
        <f t="shared" si="171"/>
        <v>0</v>
      </c>
      <c r="MQN61" s="17">
        <f t="shared" si="171"/>
        <v>0</v>
      </c>
      <c r="MQO61" s="17">
        <f t="shared" si="171"/>
        <v>0</v>
      </c>
      <c r="MQP61" s="17">
        <f t="shared" si="171"/>
        <v>0</v>
      </c>
      <c r="MQQ61" s="17">
        <f t="shared" si="171"/>
        <v>0</v>
      </c>
      <c r="MQR61" s="17">
        <f t="shared" si="171"/>
        <v>0</v>
      </c>
      <c r="MQS61" s="17">
        <f t="shared" si="171"/>
        <v>0</v>
      </c>
      <c r="MQT61" s="17">
        <f t="shared" si="171"/>
        <v>0</v>
      </c>
      <c r="MQU61" s="17">
        <f t="shared" si="171"/>
        <v>0</v>
      </c>
      <c r="MQV61" s="17">
        <f t="shared" si="171"/>
        <v>0</v>
      </c>
      <c r="MQW61" s="17">
        <f t="shared" si="171"/>
        <v>0</v>
      </c>
      <c r="MQX61" s="17">
        <f t="shared" si="171"/>
        <v>0</v>
      </c>
      <c r="MQY61" s="17">
        <f t="shared" si="171"/>
        <v>0</v>
      </c>
      <c r="MQZ61" s="17">
        <f t="shared" si="171"/>
        <v>0</v>
      </c>
      <c r="MRA61" s="17">
        <f t="shared" si="171"/>
        <v>0</v>
      </c>
      <c r="MRB61" s="17">
        <f t="shared" si="171"/>
        <v>0</v>
      </c>
      <c r="MRC61" s="17">
        <f t="shared" si="171"/>
        <v>0</v>
      </c>
      <c r="MRD61" s="17">
        <f t="shared" si="171"/>
        <v>0</v>
      </c>
      <c r="MRE61" s="17">
        <f t="shared" si="171"/>
        <v>0</v>
      </c>
      <c r="MRF61" s="17">
        <f t="shared" si="171"/>
        <v>0</v>
      </c>
      <c r="MRG61" s="17">
        <f t="shared" si="171"/>
        <v>0</v>
      </c>
      <c r="MRH61" s="17">
        <f t="shared" si="171"/>
        <v>0</v>
      </c>
      <c r="MRI61" s="17">
        <f t="shared" si="171"/>
        <v>0</v>
      </c>
      <c r="MRJ61" s="17">
        <f t="shared" si="171"/>
        <v>0</v>
      </c>
      <c r="MRK61" s="17">
        <f t="shared" si="171"/>
        <v>0</v>
      </c>
      <c r="MRL61" s="17">
        <f t="shared" si="171"/>
        <v>0</v>
      </c>
      <c r="MRM61" s="17">
        <f t="shared" si="171"/>
        <v>0</v>
      </c>
      <c r="MRN61" s="17">
        <f t="shared" si="171"/>
        <v>0</v>
      </c>
      <c r="MRO61" s="17">
        <f t="shared" si="171"/>
        <v>0</v>
      </c>
      <c r="MRP61" s="17">
        <f t="shared" si="171"/>
        <v>0</v>
      </c>
      <c r="MRQ61" s="17">
        <f t="shared" si="171"/>
        <v>0</v>
      </c>
      <c r="MRR61" s="17">
        <f t="shared" si="171"/>
        <v>0</v>
      </c>
      <c r="MRS61" s="17">
        <f t="shared" si="171"/>
        <v>0</v>
      </c>
      <c r="MRT61" s="17">
        <f t="shared" si="171"/>
        <v>0</v>
      </c>
      <c r="MRU61" s="17">
        <f t="shared" si="171"/>
        <v>0</v>
      </c>
      <c r="MRV61" s="17">
        <f t="shared" si="171"/>
        <v>0</v>
      </c>
      <c r="MRW61" s="17">
        <f t="shared" si="171"/>
        <v>0</v>
      </c>
      <c r="MRX61" s="17">
        <f t="shared" si="171"/>
        <v>0</v>
      </c>
      <c r="MRY61" s="17">
        <f t="shared" si="171"/>
        <v>0</v>
      </c>
      <c r="MRZ61" s="17">
        <f t="shared" si="171"/>
        <v>0</v>
      </c>
      <c r="MSA61" s="17">
        <f t="shared" si="171"/>
        <v>0</v>
      </c>
      <c r="MSB61" s="17">
        <f t="shared" si="171"/>
        <v>0</v>
      </c>
      <c r="MSC61" s="17">
        <f t="shared" si="171"/>
        <v>0</v>
      </c>
      <c r="MSD61" s="17">
        <f t="shared" si="171"/>
        <v>0</v>
      </c>
      <c r="MSE61" s="17">
        <f t="shared" si="171"/>
        <v>0</v>
      </c>
      <c r="MSF61" s="17">
        <f t="shared" si="171"/>
        <v>0</v>
      </c>
      <c r="MSG61" s="17">
        <f t="shared" si="171"/>
        <v>0</v>
      </c>
      <c r="MSH61" s="17">
        <f t="shared" si="171"/>
        <v>0</v>
      </c>
      <c r="MSI61" s="17">
        <f t="shared" si="171"/>
        <v>0</v>
      </c>
      <c r="MSJ61" s="17">
        <f t="shared" si="171"/>
        <v>0</v>
      </c>
      <c r="MSK61" s="17">
        <f t="shared" si="171"/>
        <v>0</v>
      </c>
      <c r="MSL61" s="17">
        <f t="shared" si="171"/>
        <v>0</v>
      </c>
      <c r="MSM61" s="17">
        <f t="shared" si="171"/>
        <v>0</v>
      </c>
      <c r="MSN61" s="17">
        <f t="shared" ref="MSN61:MUY61" si="172">+MSN47*MSN$21/$C$41</f>
        <v>0</v>
      </c>
      <c r="MSO61" s="17">
        <f t="shared" si="172"/>
        <v>0</v>
      </c>
      <c r="MSP61" s="17">
        <f t="shared" si="172"/>
        <v>0</v>
      </c>
      <c r="MSQ61" s="17">
        <f t="shared" si="172"/>
        <v>0</v>
      </c>
      <c r="MSR61" s="17">
        <f t="shared" si="172"/>
        <v>0</v>
      </c>
      <c r="MSS61" s="17">
        <f t="shared" si="172"/>
        <v>0</v>
      </c>
      <c r="MST61" s="17">
        <f t="shared" si="172"/>
        <v>0</v>
      </c>
      <c r="MSU61" s="17">
        <f t="shared" si="172"/>
        <v>0</v>
      </c>
      <c r="MSV61" s="17">
        <f t="shared" si="172"/>
        <v>0</v>
      </c>
      <c r="MSW61" s="17">
        <f t="shared" si="172"/>
        <v>0</v>
      </c>
      <c r="MSX61" s="17">
        <f t="shared" si="172"/>
        <v>0</v>
      </c>
      <c r="MSY61" s="17">
        <f t="shared" si="172"/>
        <v>0</v>
      </c>
      <c r="MSZ61" s="17">
        <f t="shared" si="172"/>
        <v>0</v>
      </c>
      <c r="MTA61" s="17">
        <f t="shared" si="172"/>
        <v>0</v>
      </c>
      <c r="MTB61" s="17">
        <f t="shared" si="172"/>
        <v>0</v>
      </c>
      <c r="MTC61" s="17">
        <f t="shared" si="172"/>
        <v>0</v>
      </c>
      <c r="MTD61" s="17">
        <f t="shared" si="172"/>
        <v>0</v>
      </c>
      <c r="MTE61" s="17">
        <f t="shared" si="172"/>
        <v>0</v>
      </c>
      <c r="MTF61" s="17">
        <f t="shared" si="172"/>
        <v>0</v>
      </c>
      <c r="MTG61" s="17">
        <f t="shared" si="172"/>
        <v>0</v>
      </c>
      <c r="MTH61" s="17">
        <f t="shared" si="172"/>
        <v>0</v>
      </c>
      <c r="MTI61" s="17">
        <f t="shared" si="172"/>
        <v>0</v>
      </c>
      <c r="MTJ61" s="17">
        <f t="shared" si="172"/>
        <v>0</v>
      </c>
      <c r="MTK61" s="17">
        <f t="shared" si="172"/>
        <v>0</v>
      </c>
      <c r="MTL61" s="17">
        <f t="shared" si="172"/>
        <v>0</v>
      </c>
      <c r="MTM61" s="17">
        <f t="shared" si="172"/>
        <v>0</v>
      </c>
      <c r="MTN61" s="17">
        <f t="shared" si="172"/>
        <v>0</v>
      </c>
      <c r="MTO61" s="17">
        <f t="shared" si="172"/>
        <v>0</v>
      </c>
      <c r="MTP61" s="17">
        <f t="shared" si="172"/>
        <v>0</v>
      </c>
      <c r="MTQ61" s="17">
        <f t="shared" si="172"/>
        <v>0</v>
      </c>
      <c r="MTR61" s="17">
        <f t="shared" si="172"/>
        <v>0</v>
      </c>
      <c r="MTS61" s="17">
        <f t="shared" si="172"/>
        <v>0</v>
      </c>
      <c r="MTT61" s="17">
        <f t="shared" si="172"/>
        <v>0</v>
      </c>
      <c r="MTU61" s="17">
        <f t="shared" si="172"/>
        <v>0</v>
      </c>
      <c r="MTV61" s="17">
        <f t="shared" si="172"/>
        <v>0</v>
      </c>
      <c r="MTW61" s="17">
        <f t="shared" si="172"/>
        <v>0</v>
      </c>
      <c r="MTX61" s="17">
        <f t="shared" si="172"/>
        <v>0</v>
      </c>
      <c r="MTY61" s="17">
        <f t="shared" si="172"/>
        <v>0</v>
      </c>
      <c r="MTZ61" s="17">
        <f t="shared" si="172"/>
        <v>0</v>
      </c>
      <c r="MUA61" s="17">
        <f t="shared" si="172"/>
        <v>0</v>
      </c>
      <c r="MUB61" s="17">
        <f t="shared" si="172"/>
        <v>0</v>
      </c>
      <c r="MUC61" s="17">
        <f t="shared" si="172"/>
        <v>0</v>
      </c>
      <c r="MUD61" s="17">
        <f t="shared" si="172"/>
        <v>0</v>
      </c>
      <c r="MUE61" s="17">
        <f t="shared" si="172"/>
        <v>0</v>
      </c>
      <c r="MUF61" s="17">
        <f t="shared" si="172"/>
        <v>0</v>
      </c>
      <c r="MUG61" s="17">
        <f t="shared" si="172"/>
        <v>0</v>
      </c>
      <c r="MUH61" s="17">
        <f t="shared" si="172"/>
        <v>0</v>
      </c>
      <c r="MUI61" s="17">
        <f t="shared" si="172"/>
        <v>0</v>
      </c>
      <c r="MUJ61" s="17">
        <f t="shared" si="172"/>
        <v>0</v>
      </c>
      <c r="MUK61" s="17">
        <f t="shared" si="172"/>
        <v>0</v>
      </c>
      <c r="MUL61" s="17">
        <f t="shared" si="172"/>
        <v>0</v>
      </c>
      <c r="MUM61" s="17">
        <f t="shared" si="172"/>
        <v>0</v>
      </c>
      <c r="MUN61" s="17">
        <f t="shared" si="172"/>
        <v>0</v>
      </c>
      <c r="MUO61" s="17">
        <f t="shared" si="172"/>
        <v>0</v>
      </c>
      <c r="MUP61" s="17">
        <f t="shared" si="172"/>
        <v>0</v>
      </c>
      <c r="MUQ61" s="17">
        <f t="shared" si="172"/>
        <v>0</v>
      </c>
      <c r="MUR61" s="17">
        <f t="shared" si="172"/>
        <v>0</v>
      </c>
      <c r="MUS61" s="17">
        <f t="shared" si="172"/>
        <v>0</v>
      </c>
      <c r="MUT61" s="17">
        <f t="shared" si="172"/>
        <v>0</v>
      </c>
      <c r="MUU61" s="17">
        <f t="shared" si="172"/>
        <v>0</v>
      </c>
      <c r="MUV61" s="17">
        <f t="shared" si="172"/>
        <v>0</v>
      </c>
      <c r="MUW61" s="17">
        <f t="shared" si="172"/>
        <v>0</v>
      </c>
      <c r="MUX61" s="17">
        <f t="shared" si="172"/>
        <v>0</v>
      </c>
      <c r="MUY61" s="17">
        <f t="shared" si="172"/>
        <v>0</v>
      </c>
      <c r="MUZ61" s="17">
        <f t="shared" ref="MUZ61:MXK61" si="173">+MUZ47*MUZ$21/$C$41</f>
        <v>0</v>
      </c>
      <c r="MVA61" s="17">
        <f t="shared" si="173"/>
        <v>0</v>
      </c>
      <c r="MVB61" s="17">
        <f t="shared" si="173"/>
        <v>0</v>
      </c>
      <c r="MVC61" s="17">
        <f t="shared" si="173"/>
        <v>0</v>
      </c>
      <c r="MVD61" s="17">
        <f t="shared" si="173"/>
        <v>0</v>
      </c>
      <c r="MVE61" s="17">
        <f t="shared" si="173"/>
        <v>0</v>
      </c>
      <c r="MVF61" s="17">
        <f t="shared" si="173"/>
        <v>0</v>
      </c>
      <c r="MVG61" s="17">
        <f t="shared" si="173"/>
        <v>0</v>
      </c>
      <c r="MVH61" s="17">
        <f t="shared" si="173"/>
        <v>0</v>
      </c>
      <c r="MVI61" s="17">
        <f t="shared" si="173"/>
        <v>0</v>
      </c>
      <c r="MVJ61" s="17">
        <f t="shared" si="173"/>
        <v>0</v>
      </c>
      <c r="MVK61" s="17">
        <f t="shared" si="173"/>
        <v>0</v>
      </c>
      <c r="MVL61" s="17">
        <f t="shared" si="173"/>
        <v>0</v>
      </c>
      <c r="MVM61" s="17">
        <f t="shared" si="173"/>
        <v>0</v>
      </c>
      <c r="MVN61" s="17">
        <f t="shared" si="173"/>
        <v>0</v>
      </c>
      <c r="MVO61" s="17">
        <f t="shared" si="173"/>
        <v>0</v>
      </c>
      <c r="MVP61" s="17">
        <f t="shared" si="173"/>
        <v>0</v>
      </c>
      <c r="MVQ61" s="17">
        <f t="shared" si="173"/>
        <v>0</v>
      </c>
      <c r="MVR61" s="17">
        <f t="shared" si="173"/>
        <v>0</v>
      </c>
      <c r="MVS61" s="17">
        <f t="shared" si="173"/>
        <v>0</v>
      </c>
      <c r="MVT61" s="17">
        <f t="shared" si="173"/>
        <v>0</v>
      </c>
      <c r="MVU61" s="17">
        <f t="shared" si="173"/>
        <v>0</v>
      </c>
      <c r="MVV61" s="17">
        <f t="shared" si="173"/>
        <v>0</v>
      </c>
      <c r="MVW61" s="17">
        <f t="shared" si="173"/>
        <v>0</v>
      </c>
      <c r="MVX61" s="17">
        <f t="shared" si="173"/>
        <v>0</v>
      </c>
      <c r="MVY61" s="17">
        <f t="shared" si="173"/>
        <v>0</v>
      </c>
      <c r="MVZ61" s="17">
        <f t="shared" si="173"/>
        <v>0</v>
      </c>
      <c r="MWA61" s="17">
        <f t="shared" si="173"/>
        <v>0</v>
      </c>
      <c r="MWB61" s="17">
        <f t="shared" si="173"/>
        <v>0</v>
      </c>
      <c r="MWC61" s="17">
        <f t="shared" si="173"/>
        <v>0</v>
      </c>
      <c r="MWD61" s="17">
        <f t="shared" si="173"/>
        <v>0</v>
      </c>
      <c r="MWE61" s="17">
        <f t="shared" si="173"/>
        <v>0</v>
      </c>
      <c r="MWF61" s="17">
        <f t="shared" si="173"/>
        <v>0</v>
      </c>
      <c r="MWG61" s="17">
        <f t="shared" si="173"/>
        <v>0</v>
      </c>
      <c r="MWH61" s="17">
        <f t="shared" si="173"/>
        <v>0</v>
      </c>
      <c r="MWI61" s="17">
        <f t="shared" si="173"/>
        <v>0</v>
      </c>
      <c r="MWJ61" s="17">
        <f t="shared" si="173"/>
        <v>0</v>
      </c>
      <c r="MWK61" s="17">
        <f t="shared" si="173"/>
        <v>0</v>
      </c>
      <c r="MWL61" s="17">
        <f t="shared" si="173"/>
        <v>0</v>
      </c>
      <c r="MWM61" s="17">
        <f t="shared" si="173"/>
        <v>0</v>
      </c>
      <c r="MWN61" s="17">
        <f t="shared" si="173"/>
        <v>0</v>
      </c>
      <c r="MWO61" s="17">
        <f t="shared" si="173"/>
        <v>0</v>
      </c>
      <c r="MWP61" s="17">
        <f t="shared" si="173"/>
        <v>0</v>
      </c>
      <c r="MWQ61" s="17">
        <f t="shared" si="173"/>
        <v>0</v>
      </c>
      <c r="MWR61" s="17">
        <f t="shared" si="173"/>
        <v>0</v>
      </c>
      <c r="MWS61" s="17">
        <f t="shared" si="173"/>
        <v>0</v>
      </c>
      <c r="MWT61" s="17">
        <f t="shared" si="173"/>
        <v>0</v>
      </c>
      <c r="MWU61" s="17">
        <f t="shared" si="173"/>
        <v>0</v>
      </c>
      <c r="MWV61" s="17">
        <f t="shared" si="173"/>
        <v>0</v>
      </c>
      <c r="MWW61" s="17">
        <f t="shared" si="173"/>
        <v>0</v>
      </c>
      <c r="MWX61" s="17">
        <f t="shared" si="173"/>
        <v>0</v>
      </c>
      <c r="MWY61" s="17">
        <f t="shared" si="173"/>
        <v>0</v>
      </c>
      <c r="MWZ61" s="17">
        <f t="shared" si="173"/>
        <v>0</v>
      </c>
      <c r="MXA61" s="17">
        <f t="shared" si="173"/>
        <v>0</v>
      </c>
      <c r="MXB61" s="17">
        <f t="shared" si="173"/>
        <v>0</v>
      </c>
      <c r="MXC61" s="17">
        <f t="shared" si="173"/>
        <v>0</v>
      </c>
      <c r="MXD61" s="17">
        <f t="shared" si="173"/>
        <v>0</v>
      </c>
      <c r="MXE61" s="17">
        <f t="shared" si="173"/>
        <v>0</v>
      </c>
      <c r="MXF61" s="17">
        <f t="shared" si="173"/>
        <v>0</v>
      </c>
      <c r="MXG61" s="17">
        <f t="shared" si="173"/>
        <v>0</v>
      </c>
      <c r="MXH61" s="17">
        <f t="shared" si="173"/>
        <v>0</v>
      </c>
      <c r="MXI61" s="17">
        <f t="shared" si="173"/>
        <v>0</v>
      </c>
      <c r="MXJ61" s="17">
        <f t="shared" si="173"/>
        <v>0</v>
      </c>
      <c r="MXK61" s="17">
        <f t="shared" si="173"/>
        <v>0</v>
      </c>
      <c r="MXL61" s="17">
        <f t="shared" ref="MXL61:MZW61" si="174">+MXL47*MXL$21/$C$41</f>
        <v>0</v>
      </c>
      <c r="MXM61" s="17">
        <f t="shared" si="174"/>
        <v>0</v>
      </c>
      <c r="MXN61" s="17">
        <f t="shared" si="174"/>
        <v>0</v>
      </c>
      <c r="MXO61" s="17">
        <f t="shared" si="174"/>
        <v>0</v>
      </c>
      <c r="MXP61" s="17">
        <f t="shared" si="174"/>
        <v>0</v>
      </c>
      <c r="MXQ61" s="17">
        <f t="shared" si="174"/>
        <v>0</v>
      </c>
      <c r="MXR61" s="17">
        <f t="shared" si="174"/>
        <v>0</v>
      </c>
      <c r="MXS61" s="17">
        <f t="shared" si="174"/>
        <v>0</v>
      </c>
      <c r="MXT61" s="17">
        <f t="shared" si="174"/>
        <v>0</v>
      </c>
      <c r="MXU61" s="17">
        <f t="shared" si="174"/>
        <v>0</v>
      </c>
      <c r="MXV61" s="17">
        <f t="shared" si="174"/>
        <v>0</v>
      </c>
      <c r="MXW61" s="17">
        <f t="shared" si="174"/>
        <v>0</v>
      </c>
      <c r="MXX61" s="17">
        <f t="shared" si="174"/>
        <v>0</v>
      </c>
      <c r="MXY61" s="17">
        <f t="shared" si="174"/>
        <v>0</v>
      </c>
      <c r="MXZ61" s="17">
        <f t="shared" si="174"/>
        <v>0</v>
      </c>
      <c r="MYA61" s="17">
        <f t="shared" si="174"/>
        <v>0</v>
      </c>
      <c r="MYB61" s="17">
        <f t="shared" si="174"/>
        <v>0</v>
      </c>
      <c r="MYC61" s="17">
        <f t="shared" si="174"/>
        <v>0</v>
      </c>
      <c r="MYD61" s="17">
        <f t="shared" si="174"/>
        <v>0</v>
      </c>
      <c r="MYE61" s="17">
        <f t="shared" si="174"/>
        <v>0</v>
      </c>
      <c r="MYF61" s="17">
        <f t="shared" si="174"/>
        <v>0</v>
      </c>
      <c r="MYG61" s="17">
        <f t="shared" si="174"/>
        <v>0</v>
      </c>
      <c r="MYH61" s="17">
        <f t="shared" si="174"/>
        <v>0</v>
      </c>
      <c r="MYI61" s="17">
        <f t="shared" si="174"/>
        <v>0</v>
      </c>
      <c r="MYJ61" s="17">
        <f t="shared" si="174"/>
        <v>0</v>
      </c>
      <c r="MYK61" s="17">
        <f t="shared" si="174"/>
        <v>0</v>
      </c>
      <c r="MYL61" s="17">
        <f t="shared" si="174"/>
        <v>0</v>
      </c>
      <c r="MYM61" s="17">
        <f t="shared" si="174"/>
        <v>0</v>
      </c>
      <c r="MYN61" s="17">
        <f t="shared" si="174"/>
        <v>0</v>
      </c>
      <c r="MYO61" s="17">
        <f t="shared" si="174"/>
        <v>0</v>
      </c>
      <c r="MYP61" s="17">
        <f t="shared" si="174"/>
        <v>0</v>
      </c>
      <c r="MYQ61" s="17">
        <f t="shared" si="174"/>
        <v>0</v>
      </c>
      <c r="MYR61" s="17">
        <f t="shared" si="174"/>
        <v>0</v>
      </c>
      <c r="MYS61" s="17">
        <f t="shared" si="174"/>
        <v>0</v>
      </c>
      <c r="MYT61" s="17">
        <f t="shared" si="174"/>
        <v>0</v>
      </c>
      <c r="MYU61" s="17">
        <f t="shared" si="174"/>
        <v>0</v>
      </c>
      <c r="MYV61" s="17">
        <f t="shared" si="174"/>
        <v>0</v>
      </c>
      <c r="MYW61" s="17">
        <f t="shared" si="174"/>
        <v>0</v>
      </c>
      <c r="MYX61" s="17">
        <f t="shared" si="174"/>
        <v>0</v>
      </c>
      <c r="MYY61" s="17">
        <f t="shared" si="174"/>
        <v>0</v>
      </c>
      <c r="MYZ61" s="17">
        <f t="shared" si="174"/>
        <v>0</v>
      </c>
      <c r="MZA61" s="17">
        <f t="shared" si="174"/>
        <v>0</v>
      </c>
      <c r="MZB61" s="17">
        <f t="shared" si="174"/>
        <v>0</v>
      </c>
      <c r="MZC61" s="17">
        <f t="shared" si="174"/>
        <v>0</v>
      </c>
      <c r="MZD61" s="17">
        <f t="shared" si="174"/>
        <v>0</v>
      </c>
      <c r="MZE61" s="17">
        <f t="shared" si="174"/>
        <v>0</v>
      </c>
      <c r="MZF61" s="17">
        <f t="shared" si="174"/>
        <v>0</v>
      </c>
      <c r="MZG61" s="17">
        <f t="shared" si="174"/>
        <v>0</v>
      </c>
      <c r="MZH61" s="17">
        <f t="shared" si="174"/>
        <v>0</v>
      </c>
      <c r="MZI61" s="17">
        <f t="shared" si="174"/>
        <v>0</v>
      </c>
      <c r="MZJ61" s="17">
        <f t="shared" si="174"/>
        <v>0</v>
      </c>
      <c r="MZK61" s="17">
        <f t="shared" si="174"/>
        <v>0</v>
      </c>
      <c r="MZL61" s="17">
        <f t="shared" si="174"/>
        <v>0</v>
      </c>
      <c r="MZM61" s="17">
        <f t="shared" si="174"/>
        <v>0</v>
      </c>
      <c r="MZN61" s="17">
        <f t="shared" si="174"/>
        <v>0</v>
      </c>
      <c r="MZO61" s="17">
        <f t="shared" si="174"/>
        <v>0</v>
      </c>
      <c r="MZP61" s="17">
        <f t="shared" si="174"/>
        <v>0</v>
      </c>
      <c r="MZQ61" s="17">
        <f t="shared" si="174"/>
        <v>0</v>
      </c>
      <c r="MZR61" s="17">
        <f t="shared" si="174"/>
        <v>0</v>
      </c>
      <c r="MZS61" s="17">
        <f t="shared" si="174"/>
        <v>0</v>
      </c>
      <c r="MZT61" s="17">
        <f t="shared" si="174"/>
        <v>0</v>
      </c>
      <c r="MZU61" s="17">
        <f t="shared" si="174"/>
        <v>0</v>
      </c>
      <c r="MZV61" s="17">
        <f t="shared" si="174"/>
        <v>0</v>
      </c>
      <c r="MZW61" s="17">
        <f t="shared" si="174"/>
        <v>0</v>
      </c>
      <c r="MZX61" s="17">
        <f t="shared" ref="MZX61:NCI61" si="175">+MZX47*MZX$21/$C$41</f>
        <v>0</v>
      </c>
      <c r="MZY61" s="17">
        <f t="shared" si="175"/>
        <v>0</v>
      </c>
      <c r="MZZ61" s="17">
        <f t="shared" si="175"/>
        <v>0</v>
      </c>
      <c r="NAA61" s="17">
        <f t="shared" si="175"/>
        <v>0</v>
      </c>
      <c r="NAB61" s="17">
        <f t="shared" si="175"/>
        <v>0</v>
      </c>
      <c r="NAC61" s="17">
        <f t="shared" si="175"/>
        <v>0</v>
      </c>
      <c r="NAD61" s="17">
        <f t="shared" si="175"/>
        <v>0</v>
      </c>
      <c r="NAE61" s="17">
        <f t="shared" si="175"/>
        <v>0</v>
      </c>
      <c r="NAF61" s="17">
        <f t="shared" si="175"/>
        <v>0</v>
      </c>
      <c r="NAG61" s="17">
        <f t="shared" si="175"/>
        <v>0</v>
      </c>
      <c r="NAH61" s="17">
        <f t="shared" si="175"/>
        <v>0</v>
      </c>
      <c r="NAI61" s="17">
        <f t="shared" si="175"/>
        <v>0</v>
      </c>
      <c r="NAJ61" s="17">
        <f t="shared" si="175"/>
        <v>0</v>
      </c>
      <c r="NAK61" s="17">
        <f t="shared" si="175"/>
        <v>0</v>
      </c>
      <c r="NAL61" s="17">
        <f t="shared" si="175"/>
        <v>0</v>
      </c>
      <c r="NAM61" s="17">
        <f t="shared" si="175"/>
        <v>0</v>
      </c>
      <c r="NAN61" s="17">
        <f t="shared" si="175"/>
        <v>0</v>
      </c>
      <c r="NAO61" s="17">
        <f t="shared" si="175"/>
        <v>0</v>
      </c>
      <c r="NAP61" s="17">
        <f t="shared" si="175"/>
        <v>0</v>
      </c>
      <c r="NAQ61" s="17">
        <f t="shared" si="175"/>
        <v>0</v>
      </c>
      <c r="NAR61" s="17">
        <f t="shared" si="175"/>
        <v>0</v>
      </c>
      <c r="NAS61" s="17">
        <f t="shared" si="175"/>
        <v>0</v>
      </c>
      <c r="NAT61" s="17">
        <f t="shared" si="175"/>
        <v>0</v>
      </c>
      <c r="NAU61" s="17">
        <f t="shared" si="175"/>
        <v>0</v>
      </c>
      <c r="NAV61" s="17">
        <f t="shared" si="175"/>
        <v>0</v>
      </c>
      <c r="NAW61" s="17">
        <f t="shared" si="175"/>
        <v>0</v>
      </c>
      <c r="NAX61" s="17">
        <f t="shared" si="175"/>
        <v>0</v>
      </c>
      <c r="NAY61" s="17">
        <f t="shared" si="175"/>
        <v>0</v>
      </c>
      <c r="NAZ61" s="17">
        <f t="shared" si="175"/>
        <v>0</v>
      </c>
      <c r="NBA61" s="17">
        <f t="shared" si="175"/>
        <v>0</v>
      </c>
      <c r="NBB61" s="17">
        <f t="shared" si="175"/>
        <v>0</v>
      </c>
      <c r="NBC61" s="17">
        <f t="shared" si="175"/>
        <v>0</v>
      </c>
      <c r="NBD61" s="17">
        <f t="shared" si="175"/>
        <v>0</v>
      </c>
      <c r="NBE61" s="17">
        <f t="shared" si="175"/>
        <v>0</v>
      </c>
      <c r="NBF61" s="17">
        <f t="shared" si="175"/>
        <v>0</v>
      </c>
      <c r="NBG61" s="17">
        <f t="shared" si="175"/>
        <v>0</v>
      </c>
      <c r="NBH61" s="17">
        <f t="shared" si="175"/>
        <v>0</v>
      </c>
      <c r="NBI61" s="17">
        <f t="shared" si="175"/>
        <v>0</v>
      </c>
      <c r="NBJ61" s="17">
        <f t="shared" si="175"/>
        <v>0</v>
      </c>
      <c r="NBK61" s="17">
        <f t="shared" si="175"/>
        <v>0</v>
      </c>
      <c r="NBL61" s="17">
        <f t="shared" si="175"/>
        <v>0</v>
      </c>
      <c r="NBM61" s="17">
        <f t="shared" si="175"/>
        <v>0</v>
      </c>
      <c r="NBN61" s="17">
        <f t="shared" si="175"/>
        <v>0</v>
      </c>
      <c r="NBO61" s="17">
        <f t="shared" si="175"/>
        <v>0</v>
      </c>
      <c r="NBP61" s="17">
        <f t="shared" si="175"/>
        <v>0</v>
      </c>
      <c r="NBQ61" s="17">
        <f t="shared" si="175"/>
        <v>0</v>
      </c>
      <c r="NBR61" s="17">
        <f t="shared" si="175"/>
        <v>0</v>
      </c>
      <c r="NBS61" s="17">
        <f t="shared" si="175"/>
        <v>0</v>
      </c>
      <c r="NBT61" s="17">
        <f t="shared" si="175"/>
        <v>0</v>
      </c>
      <c r="NBU61" s="17">
        <f t="shared" si="175"/>
        <v>0</v>
      </c>
      <c r="NBV61" s="17">
        <f t="shared" si="175"/>
        <v>0</v>
      </c>
      <c r="NBW61" s="17">
        <f t="shared" si="175"/>
        <v>0</v>
      </c>
      <c r="NBX61" s="17">
        <f t="shared" si="175"/>
        <v>0</v>
      </c>
      <c r="NBY61" s="17">
        <f t="shared" si="175"/>
        <v>0</v>
      </c>
      <c r="NBZ61" s="17">
        <f t="shared" si="175"/>
        <v>0</v>
      </c>
      <c r="NCA61" s="17">
        <f t="shared" si="175"/>
        <v>0</v>
      </c>
      <c r="NCB61" s="17">
        <f t="shared" si="175"/>
        <v>0</v>
      </c>
      <c r="NCC61" s="17">
        <f t="shared" si="175"/>
        <v>0</v>
      </c>
      <c r="NCD61" s="17">
        <f t="shared" si="175"/>
        <v>0</v>
      </c>
      <c r="NCE61" s="17">
        <f t="shared" si="175"/>
        <v>0</v>
      </c>
      <c r="NCF61" s="17">
        <f t="shared" si="175"/>
        <v>0</v>
      </c>
      <c r="NCG61" s="17">
        <f t="shared" si="175"/>
        <v>0</v>
      </c>
      <c r="NCH61" s="17">
        <f t="shared" si="175"/>
        <v>0</v>
      </c>
      <c r="NCI61" s="17">
        <f t="shared" si="175"/>
        <v>0</v>
      </c>
      <c r="NCJ61" s="17">
        <f t="shared" ref="NCJ61:NEU61" si="176">+NCJ47*NCJ$21/$C$41</f>
        <v>0</v>
      </c>
      <c r="NCK61" s="17">
        <f t="shared" si="176"/>
        <v>0</v>
      </c>
      <c r="NCL61" s="17">
        <f t="shared" si="176"/>
        <v>0</v>
      </c>
      <c r="NCM61" s="17">
        <f t="shared" si="176"/>
        <v>0</v>
      </c>
      <c r="NCN61" s="17">
        <f t="shared" si="176"/>
        <v>0</v>
      </c>
      <c r="NCO61" s="17">
        <f t="shared" si="176"/>
        <v>0</v>
      </c>
      <c r="NCP61" s="17">
        <f t="shared" si="176"/>
        <v>0</v>
      </c>
      <c r="NCQ61" s="17">
        <f t="shared" si="176"/>
        <v>0</v>
      </c>
      <c r="NCR61" s="17">
        <f t="shared" si="176"/>
        <v>0</v>
      </c>
      <c r="NCS61" s="17">
        <f t="shared" si="176"/>
        <v>0</v>
      </c>
      <c r="NCT61" s="17">
        <f t="shared" si="176"/>
        <v>0</v>
      </c>
      <c r="NCU61" s="17">
        <f t="shared" si="176"/>
        <v>0</v>
      </c>
      <c r="NCV61" s="17">
        <f t="shared" si="176"/>
        <v>0</v>
      </c>
      <c r="NCW61" s="17">
        <f t="shared" si="176"/>
        <v>0</v>
      </c>
      <c r="NCX61" s="17">
        <f t="shared" si="176"/>
        <v>0</v>
      </c>
      <c r="NCY61" s="17">
        <f t="shared" si="176"/>
        <v>0</v>
      </c>
      <c r="NCZ61" s="17">
        <f t="shared" si="176"/>
        <v>0</v>
      </c>
      <c r="NDA61" s="17">
        <f t="shared" si="176"/>
        <v>0</v>
      </c>
      <c r="NDB61" s="17">
        <f t="shared" si="176"/>
        <v>0</v>
      </c>
      <c r="NDC61" s="17">
        <f t="shared" si="176"/>
        <v>0</v>
      </c>
      <c r="NDD61" s="17">
        <f t="shared" si="176"/>
        <v>0</v>
      </c>
      <c r="NDE61" s="17">
        <f t="shared" si="176"/>
        <v>0</v>
      </c>
      <c r="NDF61" s="17">
        <f t="shared" si="176"/>
        <v>0</v>
      </c>
      <c r="NDG61" s="17">
        <f t="shared" si="176"/>
        <v>0</v>
      </c>
      <c r="NDH61" s="17">
        <f t="shared" si="176"/>
        <v>0</v>
      </c>
      <c r="NDI61" s="17">
        <f t="shared" si="176"/>
        <v>0</v>
      </c>
      <c r="NDJ61" s="17">
        <f t="shared" si="176"/>
        <v>0</v>
      </c>
      <c r="NDK61" s="17">
        <f t="shared" si="176"/>
        <v>0</v>
      </c>
      <c r="NDL61" s="17">
        <f t="shared" si="176"/>
        <v>0</v>
      </c>
      <c r="NDM61" s="17">
        <f t="shared" si="176"/>
        <v>0</v>
      </c>
      <c r="NDN61" s="17">
        <f t="shared" si="176"/>
        <v>0</v>
      </c>
      <c r="NDO61" s="17">
        <f t="shared" si="176"/>
        <v>0</v>
      </c>
      <c r="NDP61" s="17">
        <f t="shared" si="176"/>
        <v>0</v>
      </c>
      <c r="NDQ61" s="17">
        <f t="shared" si="176"/>
        <v>0</v>
      </c>
      <c r="NDR61" s="17">
        <f t="shared" si="176"/>
        <v>0</v>
      </c>
      <c r="NDS61" s="17">
        <f t="shared" si="176"/>
        <v>0</v>
      </c>
      <c r="NDT61" s="17">
        <f t="shared" si="176"/>
        <v>0</v>
      </c>
      <c r="NDU61" s="17">
        <f t="shared" si="176"/>
        <v>0</v>
      </c>
      <c r="NDV61" s="17">
        <f t="shared" si="176"/>
        <v>0</v>
      </c>
      <c r="NDW61" s="17">
        <f t="shared" si="176"/>
        <v>0</v>
      </c>
      <c r="NDX61" s="17">
        <f t="shared" si="176"/>
        <v>0</v>
      </c>
      <c r="NDY61" s="17">
        <f t="shared" si="176"/>
        <v>0</v>
      </c>
      <c r="NDZ61" s="17">
        <f t="shared" si="176"/>
        <v>0</v>
      </c>
      <c r="NEA61" s="17">
        <f t="shared" si="176"/>
        <v>0</v>
      </c>
      <c r="NEB61" s="17">
        <f t="shared" si="176"/>
        <v>0</v>
      </c>
      <c r="NEC61" s="17">
        <f t="shared" si="176"/>
        <v>0</v>
      </c>
      <c r="NED61" s="17">
        <f t="shared" si="176"/>
        <v>0</v>
      </c>
      <c r="NEE61" s="17">
        <f t="shared" si="176"/>
        <v>0</v>
      </c>
      <c r="NEF61" s="17">
        <f t="shared" si="176"/>
        <v>0</v>
      </c>
      <c r="NEG61" s="17">
        <f t="shared" si="176"/>
        <v>0</v>
      </c>
      <c r="NEH61" s="17">
        <f t="shared" si="176"/>
        <v>0</v>
      </c>
      <c r="NEI61" s="17">
        <f t="shared" si="176"/>
        <v>0</v>
      </c>
      <c r="NEJ61" s="17">
        <f t="shared" si="176"/>
        <v>0</v>
      </c>
      <c r="NEK61" s="17">
        <f t="shared" si="176"/>
        <v>0</v>
      </c>
      <c r="NEL61" s="17">
        <f t="shared" si="176"/>
        <v>0</v>
      </c>
      <c r="NEM61" s="17">
        <f t="shared" si="176"/>
        <v>0</v>
      </c>
      <c r="NEN61" s="17">
        <f t="shared" si="176"/>
        <v>0</v>
      </c>
      <c r="NEO61" s="17">
        <f t="shared" si="176"/>
        <v>0</v>
      </c>
      <c r="NEP61" s="17">
        <f t="shared" si="176"/>
        <v>0</v>
      </c>
      <c r="NEQ61" s="17">
        <f t="shared" si="176"/>
        <v>0</v>
      </c>
      <c r="NER61" s="17">
        <f t="shared" si="176"/>
        <v>0</v>
      </c>
      <c r="NES61" s="17">
        <f t="shared" si="176"/>
        <v>0</v>
      </c>
      <c r="NET61" s="17">
        <f t="shared" si="176"/>
        <v>0</v>
      </c>
      <c r="NEU61" s="17">
        <f t="shared" si="176"/>
        <v>0</v>
      </c>
      <c r="NEV61" s="17">
        <f t="shared" ref="NEV61:NHG61" si="177">+NEV47*NEV$21/$C$41</f>
        <v>0</v>
      </c>
      <c r="NEW61" s="17">
        <f t="shared" si="177"/>
        <v>0</v>
      </c>
      <c r="NEX61" s="17">
        <f t="shared" si="177"/>
        <v>0</v>
      </c>
      <c r="NEY61" s="17">
        <f t="shared" si="177"/>
        <v>0</v>
      </c>
      <c r="NEZ61" s="17">
        <f t="shared" si="177"/>
        <v>0</v>
      </c>
      <c r="NFA61" s="17">
        <f t="shared" si="177"/>
        <v>0</v>
      </c>
      <c r="NFB61" s="17">
        <f t="shared" si="177"/>
        <v>0</v>
      </c>
      <c r="NFC61" s="17">
        <f t="shared" si="177"/>
        <v>0</v>
      </c>
      <c r="NFD61" s="17">
        <f t="shared" si="177"/>
        <v>0</v>
      </c>
      <c r="NFE61" s="17">
        <f t="shared" si="177"/>
        <v>0</v>
      </c>
      <c r="NFF61" s="17">
        <f t="shared" si="177"/>
        <v>0</v>
      </c>
      <c r="NFG61" s="17">
        <f t="shared" si="177"/>
        <v>0</v>
      </c>
      <c r="NFH61" s="17">
        <f t="shared" si="177"/>
        <v>0</v>
      </c>
      <c r="NFI61" s="17">
        <f t="shared" si="177"/>
        <v>0</v>
      </c>
      <c r="NFJ61" s="17">
        <f t="shared" si="177"/>
        <v>0</v>
      </c>
      <c r="NFK61" s="17">
        <f t="shared" si="177"/>
        <v>0</v>
      </c>
      <c r="NFL61" s="17">
        <f t="shared" si="177"/>
        <v>0</v>
      </c>
      <c r="NFM61" s="17">
        <f t="shared" si="177"/>
        <v>0</v>
      </c>
      <c r="NFN61" s="17">
        <f t="shared" si="177"/>
        <v>0</v>
      </c>
      <c r="NFO61" s="17">
        <f t="shared" si="177"/>
        <v>0</v>
      </c>
      <c r="NFP61" s="17">
        <f t="shared" si="177"/>
        <v>0</v>
      </c>
      <c r="NFQ61" s="17">
        <f t="shared" si="177"/>
        <v>0</v>
      </c>
      <c r="NFR61" s="17">
        <f t="shared" si="177"/>
        <v>0</v>
      </c>
      <c r="NFS61" s="17">
        <f t="shared" si="177"/>
        <v>0</v>
      </c>
      <c r="NFT61" s="17">
        <f t="shared" si="177"/>
        <v>0</v>
      </c>
      <c r="NFU61" s="17">
        <f t="shared" si="177"/>
        <v>0</v>
      </c>
      <c r="NFV61" s="17">
        <f t="shared" si="177"/>
        <v>0</v>
      </c>
      <c r="NFW61" s="17">
        <f t="shared" si="177"/>
        <v>0</v>
      </c>
      <c r="NFX61" s="17">
        <f t="shared" si="177"/>
        <v>0</v>
      </c>
      <c r="NFY61" s="17">
        <f t="shared" si="177"/>
        <v>0</v>
      </c>
      <c r="NFZ61" s="17">
        <f t="shared" si="177"/>
        <v>0</v>
      </c>
      <c r="NGA61" s="17">
        <f t="shared" si="177"/>
        <v>0</v>
      </c>
      <c r="NGB61" s="17">
        <f t="shared" si="177"/>
        <v>0</v>
      </c>
      <c r="NGC61" s="17">
        <f t="shared" si="177"/>
        <v>0</v>
      </c>
      <c r="NGD61" s="17">
        <f t="shared" si="177"/>
        <v>0</v>
      </c>
      <c r="NGE61" s="17">
        <f t="shared" si="177"/>
        <v>0</v>
      </c>
      <c r="NGF61" s="17">
        <f t="shared" si="177"/>
        <v>0</v>
      </c>
      <c r="NGG61" s="17">
        <f t="shared" si="177"/>
        <v>0</v>
      </c>
      <c r="NGH61" s="17">
        <f t="shared" si="177"/>
        <v>0</v>
      </c>
      <c r="NGI61" s="17">
        <f t="shared" si="177"/>
        <v>0</v>
      </c>
      <c r="NGJ61" s="17">
        <f t="shared" si="177"/>
        <v>0</v>
      </c>
      <c r="NGK61" s="17">
        <f t="shared" si="177"/>
        <v>0</v>
      </c>
      <c r="NGL61" s="17">
        <f t="shared" si="177"/>
        <v>0</v>
      </c>
      <c r="NGM61" s="17">
        <f t="shared" si="177"/>
        <v>0</v>
      </c>
      <c r="NGN61" s="17">
        <f t="shared" si="177"/>
        <v>0</v>
      </c>
      <c r="NGO61" s="17">
        <f t="shared" si="177"/>
        <v>0</v>
      </c>
      <c r="NGP61" s="17">
        <f t="shared" si="177"/>
        <v>0</v>
      </c>
      <c r="NGQ61" s="17">
        <f t="shared" si="177"/>
        <v>0</v>
      </c>
      <c r="NGR61" s="17">
        <f t="shared" si="177"/>
        <v>0</v>
      </c>
      <c r="NGS61" s="17">
        <f t="shared" si="177"/>
        <v>0</v>
      </c>
      <c r="NGT61" s="17">
        <f t="shared" si="177"/>
        <v>0</v>
      </c>
      <c r="NGU61" s="17">
        <f t="shared" si="177"/>
        <v>0</v>
      </c>
      <c r="NGV61" s="17">
        <f t="shared" si="177"/>
        <v>0</v>
      </c>
      <c r="NGW61" s="17">
        <f t="shared" si="177"/>
        <v>0</v>
      </c>
      <c r="NGX61" s="17">
        <f t="shared" si="177"/>
        <v>0</v>
      </c>
      <c r="NGY61" s="17">
        <f t="shared" si="177"/>
        <v>0</v>
      </c>
      <c r="NGZ61" s="17">
        <f t="shared" si="177"/>
        <v>0</v>
      </c>
      <c r="NHA61" s="17">
        <f t="shared" si="177"/>
        <v>0</v>
      </c>
      <c r="NHB61" s="17">
        <f t="shared" si="177"/>
        <v>0</v>
      </c>
      <c r="NHC61" s="17">
        <f t="shared" si="177"/>
        <v>0</v>
      </c>
      <c r="NHD61" s="17">
        <f t="shared" si="177"/>
        <v>0</v>
      </c>
      <c r="NHE61" s="17">
        <f t="shared" si="177"/>
        <v>0</v>
      </c>
      <c r="NHF61" s="17">
        <f t="shared" si="177"/>
        <v>0</v>
      </c>
      <c r="NHG61" s="17">
        <f t="shared" si="177"/>
        <v>0</v>
      </c>
      <c r="NHH61" s="17">
        <f t="shared" ref="NHH61:NJS61" si="178">+NHH47*NHH$21/$C$41</f>
        <v>0</v>
      </c>
      <c r="NHI61" s="17">
        <f t="shared" si="178"/>
        <v>0</v>
      </c>
      <c r="NHJ61" s="17">
        <f t="shared" si="178"/>
        <v>0</v>
      </c>
      <c r="NHK61" s="17">
        <f t="shared" si="178"/>
        <v>0</v>
      </c>
      <c r="NHL61" s="17">
        <f t="shared" si="178"/>
        <v>0</v>
      </c>
      <c r="NHM61" s="17">
        <f t="shared" si="178"/>
        <v>0</v>
      </c>
      <c r="NHN61" s="17">
        <f t="shared" si="178"/>
        <v>0</v>
      </c>
      <c r="NHO61" s="17">
        <f t="shared" si="178"/>
        <v>0</v>
      </c>
      <c r="NHP61" s="17">
        <f t="shared" si="178"/>
        <v>0</v>
      </c>
      <c r="NHQ61" s="17">
        <f t="shared" si="178"/>
        <v>0</v>
      </c>
      <c r="NHR61" s="17">
        <f t="shared" si="178"/>
        <v>0</v>
      </c>
      <c r="NHS61" s="17">
        <f t="shared" si="178"/>
        <v>0</v>
      </c>
      <c r="NHT61" s="17">
        <f t="shared" si="178"/>
        <v>0</v>
      </c>
      <c r="NHU61" s="17">
        <f t="shared" si="178"/>
        <v>0</v>
      </c>
      <c r="NHV61" s="17">
        <f t="shared" si="178"/>
        <v>0</v>
      </c>
      <c r="NHW61" s="17">
        <f t="shared" si="178"/>
        <v>0</v>
      </c>
      <c r="NHX61" s="17">
        <f t="shared" si="178"/>
        <v>0</v>
      </c>
      <c r="NHY61" s="17">
        <f t="shared" si="178"/>
        <v>0</v>
      </c>
      <c r="NHZ61" s="17">
        <f t="shared" si="178"/>
        <v>0</v>
      </c>
      <c r="NIA61" s="17">
        <f t="shared" si="178"/>
        <v>0</v>
      </c>
      <c r="NIB61" s="17">
        <f t="shared" si="178"/>
        <v>0</v>
      </c>
      <c r="NIC61" s="17">
        <f t="shared" si="178"/>
        <v>0</v>
      </c>
      <c r="NID61" s="17">
        <f t="shared" si="178"/>
        <v>0</v>
      </c>
      <c r="NIE61" s="17">
        <f t="shared" si="178"/>
        <v>0</v>
      </c>
      <c r="NIF61" s="17">
        <f t="shared" si="178"/>
        <v>0</v>
      </c>
      <c r="NIG61" s="17">
        <f t="shared" si="178"/>
        <v>0</v>
      </c>
      <c r="NIH61" s="17">
        <f t="shared" si="178"/>
        <v>0</v>
      </c>
      <c r="NII61" s="17">
        <f t="shared" si="178"/>
        <v>0</v>
      </c>
      <c r="NIJ61" s="17">
        <f t="shared" si="178"/>
        <v>0</v>
      </c>
      <c r="NIK61" s="17">
        <f t="shared" si="178"/>
        <v>0</v>
      </c>
      <c r="NIL61" s="17">
        <f t="shared" si="178"/>
        <v>0</v>
      </c>
      <c r="NIM61" s="17">
        <f t="shared" si="178"/>
        <v>0</v>
      </c>
      <c r="NIN61" s="17">
        <f t="shared" si="178"/>
        <v>0</v>
      </c>
      <c r="NIO61" s="17">
        <f t="shared" si="178"/>
        <v>0</v>
      </c>
      <c r="NIP61" s="17">
        <f t="shared" si="178"/>
        <v>0</v>
      </c>
      <c r="NIQ61" s="17">
        <f t="shared" si="178"/>
        <v>0</v>
      </c>
      <c r="NIR61" s="17">
        <f t="shared" si="178"/>
        <v>0</v>
      </c>
      <c r="NIS61" s="17">
        <f t="shared" si="178"/>
        <v>0</v>
      </c>
      <c r="NIT61" s="17">
        <f t="shared" si="178"/>
        <v>0</v>
      </c>
      <c r="NIU61" s="17">
        <f t="shared" si="178"/>
        <v>0</v>
      </c>
      <c r="NIV61" s="17">
        <f t="shared" si="178"/>
        <v>0</v>
      </c>
      <c r="NIW61" s="17">
        <f t="shared" si="178"/>
        <v>0</v>
      </c>
      <c r="NIX61" s="17">
        <f t="shared" si="178"/>
        <v>0</v>
      </c>
      <c r="NIY61" s="17">
        <f t="shared" si="178"/>
        <v>0</v>
      </c>
      <c r="NIZ61" s="17">
        <f t="shared" si="178"/>
        <v>0</v>
      </c>
      <c r="NJA61" s="17">
        <f t="shared" si="178"/>
        <v>0</v>
      </c>
      <c r="NJB61" s="17">
        <f t="shared" si="178"/>
        <v>0</v>
      </c>
      <c r="NJC61" s="17">
        <f t="shared" si="178"/>
        <v>0</v>
      </c>
      <c r="NJD61" s="17">
        <f t="shared" si="178"/>
        <v>0</v>
      </c>
      <c r="NJE61" s="17">
        <f t="shared" si="178"/>
        <v>0</v>
      </c>
      <c r="NJF61" s="17">
        <f t="shared" si="178"/>
        <v>0</v>
      </c>
      <c r="NJG61" s="17">
        <f t="shared" si="178"/>
        <v>0</v>
      </c>
      <c r="NJH61" s="17">
        <f t="shared" si="178"/>
        <v>0</v>
      </c>
      <c r="NJI61" s="17">
        <f t="shared" si="178"/>
        <v>0</v>
      </c>
      <c r="NJJ61" s="17">
        <f t="shared" si="178"/>
        <v>0</v>
      </c>
      <c r="NJK61" s="17">
        <f t="shared" si="178"/>
        <v>0</v>
      </c>
      <c r="NJL61" s="17">
        <f t="shared" si="178"/>
        <v>0</v>
      </c>
      <c r="NJM61" s="17">
        <f t="shared" si="178"/>
        <v>0</v>
      </c>
      <c r="NJN61" s="17">
        <f t="shared" si="178"/>
        <v>0</v>
      </c>
      <c r="NJO61" s="17">
        <f t="shared" si="178"/>
        <v>0</v>
      </c>
      <c r="NJP61" s="17">
        <f t="shared" si="178"/>
        <v>0</v>
      </c>
      <c r="NJQ61" s="17">
        <f t="shared" si="178"/>
        <v>0</v>
      </c>
      <c r="NJR61" s="17">
        <f t="shared" si="178"/>
        <v>0</v>
      </c>
      <c r="NJS61" s="17">
        <f t="shared" si="178"/>
        <v>0</v>
      </c>
      <c r="NJT61" s="17">
        <f t="shared" ref="NJT61:NME61" si="179">+NJT47*NJT$21/$C$41</f>
        <v>0</v>
      </c>
      <c r="NJU61" s="17">
        <f t="shared" si="179"/>
        <v>0</v>
      </c>
      <c r="NJV61" s="17">
        <f t="shared" si="179"/>
        <v>0</v>
      </c>
      <c r="NJW61" s="17">
        <f t="shared" si="179"/>
        <v>0</v>
      </c>
      <c r="NJX61" s="17">
        <f t="shared" si="179"/>
        <v>0</v>
      </c>
      <c r="NJY61" s="17">
        <f t="shared" si="179"/>
        <v>0</v>
      </c>
      <c r="NJZ61" s="17">
        <f t="shared" si="179"/>
        <v>0</v>
      </c>
      <c r="NKA61" s="17">
        <f t="shared" si="179"/>
        <v>0</v>
      </c>
      <c r="NKB61" s="17">
        <f t="shared" si="179"/>
        <v>0</v>
      </c>
      <c r="NKC61" s="17">
        <f t="shared" si="179"/>
        <v>0</v>
      </c>
      <c r="NKD61" s="17">
        <f t="shared" si="179"/>
        <v>0</v>
      </c>
      <c r="NKE61" s="17">
        <f t="shared" si="179"/>
        <v>0</v>
      </c>
      <c r="NKF61" s="17">
        <f t="shared" si="179"/>
        <v>0</v>
      </c>
      <c r="NKG61" s="17">
        <f t="shared" si="179"/>
        <v>0</v>
      </c>
      <c r="NKH61" s="17">
        <f t="shared" si="179"/>
        <v>0</v>
      </c>
      <c r="NKI61" s="17">
        <f t="shared" si="179"/>
        <v>0</v>
      </c>
      <c r="NKJ61" s="17">
        <f t="shared" si="179"/>
        <v>0</v>
      </c>
      <c r="NKK61" s="17">
        <f t="shared" si="179"/>
        <v>0</v>
      </c>
      <c r="NKL61" s="17">
        <f t="shared" si="179"/>
        <v>0</v>
      </c>
      <c r="NKM61" s="17">
        <f t="shared" si="179"/>
        <v>0</v>
      </c>
      <c r="NKN61" s="17">
        <f t="shared" si="179"/>
        <v>0</v>
      </c>
      <c r="NKO61" s="17">
        <f t="shared" si="179"/>
        <v>0</v>
      </c>
      <c r="NKP61" s="17">
        <f t="shared" si="179"/>
        <v>0</v>
      </c>
      <c r="NKQ61" s="17">
        <f t="shared" si="179"/>
        <v>0</v>
      </c>
      <c r="NKR61" s="17">
        <f t="shared" si="179"/>
        <v>0</v>
      </c>
      <c r="NKS61" s="17">
        <f t="shared" si="179"/>
        <v>0</v>
      </c>
      <c r="NKT61" s="17">
        <f t="shared" si="179"/>
        <v>0</v>
      </c>
      <c r="NKU61" s="17">
        <f t="shared" si="179"/>
        <v>0</v>
      </c>
      <c r="NKV61" s="17">
        <f t="shared" si="179"/>
        <v>0</v>
      </c>
      <c r="NKW61" s="17">
        <f t="shared" si="179"/>
        <v>0</v>
      </c>
      <c r="NKX61" s="17">
        <f t="shared" si="179"/>
        <v>0</v>
      </c>
      <c r="NKY61" s="17">
        <f t="shared" si="179"/>
        <v>0</v>
      </c>
      <c r="NKZ61" s="17">
        <f t="shared" si="179"/>
        <v>0</v>
      </c>
      <c r="NLA61" s="17">
        <f t="shared" si="179"/>
        <v>0</v>
      </c>
      <c r="NLB61" s="17">
        <f t="shared" si="179"/>
        <v>0</v>
      </c>
      <c r="NLC61" s="17">
        <f t="shared" si="179"/>
        <v>0</v>
      </c>
      <c r="NLD61" s="17">
        <f t="shared" si="179"/>
        <v>0</v>
      </c>
      <c r="NLE61" s="17">
        <f t="shared" si="179"/>
        <v>0</v>
      </c>
      <c r="NLF61" s="17">
        <f t="shared" si="179"/>
        <v>0</v>
      </c>
      <c r="NLG61" s="17">
        <f t="shared" si="179"/>
        <v>0</v>
      </c>
      <c r="NLH61" s="17">
        <f t="shared" si="179"/>
        <v>0</v>
      </c>
      <c r="NLI61" s="17">
        <f t="shared" si="179"/>
        <v>0</v>
      </c>
      <c r="NLJ61" s="17">
        <f t="shared" si="179"/>
        <v>0</v>
      </c>
      <c r="NLK61" s="17">
        <f t="shared" si="179"/>
        <v>0</v>
      </c>
      <c r="NLL61" s="17">
        <f t="shared" si="179"/>
        <v>0</v>
      </c>
      <c r="NLM61" s="17">
        <f t="shared" si="179"/>
        <v>0</v>
      </c>
      <c r="NLN61" s="17">
        <f t="shared" si="179"/>
        <v>0</v>
      </c>
      <c r="NLO61" s="17">
        <f t="shared" si="179"/>
        <v>0</v>
      </c>
      <c r="NLP61" s="17">
        <f t="shared" si="179"/>
        <v>0</v>
      </c>
      <c r="NLQ61" s="17">
        <f t="shared" si="179"/>
        <v>0</v>
      </c>
      <c r="NLR61" s="17">
        <f t="shared" si="179"/>
        <v>0</v>
      </c>
      <c r="NLS61" s="17">
        <f t="shared" si="179"/>
        <v>0</v>
      </c>
      <c r="NLT61" s="17">
        <f t="shared" si="179"/>
        <v>0</v>
      </c>
      <c r="NLU61" s="17">
        <f t="shared" si="179"/>
        <v>0</v>
      </c>
      <c r="NLV61" s="17">
        <f t="shared" si="179"/>
        <v>0</v>
      </c>
      <c r="NLW61" s="17">
        <f t="shared" si="179"/>
        <v>0</v>
      </c>
      <c r="NLX61" s="17">
        <f t="shared" si="179"/>
        <v>0</v>
      </c>
      <c r="NLY61" s="17">
        <f t="shared" si="179"/>
        <v>0</v>
      </c>
      <c r="NLZ61" s="17">
        <f t="shared" si="179"/>
        <v>0</v>
      </c>
      <c r="NMA61" s="17">
        <f t="shared" si="179"/>
        <v>0</v>
      </c>
      <c r="NMB61" s="17">
        <f t="shared" si="179"/>
        <v>0</v>
      </c>
      <c r="NMC61" s="17">
        <f t="shared" si="179"/>
        <v>0</v>
      </c>
      <c r="NMD61" s="17">
        <f t="shared" si="179"/>
        <v>0</v>
      </c>
      <c r="NME61" s="17">
        <f t="shared" si="179"/>
        <v>0</v>
      </c>
      <c r="NMF61" s="17">
        <f t="shared" ref="NMF61:NOQ61" si="180">+NMF47*NMF$21/$C$41</f>
        <v>0</v>
      </c>
      <c r="NMG61" s="17">
        <f t="shared" si="180"/>
        <v>0</v>
      </c>
      <c r="NMH61" s="17">
        <f t="shared" si="180"/>
        <v>0</v>
      </c>
      <c r="NMI61" s="17">
        <f t="shared" si="180"/>
        <v>0</v>
      </c>
      <c r="NMJ61" s="17">
        <f t="shared" si="180"/>
        <v>0</v>
      </c>
      <c r="NMK61" s="17">
        <f t="shared" si="180"/>
        <v>0</v>
      </c>
      <c r="NML61" s="17">
        <f t="shared" si="180"/>
        <v>0</v>
      </c>
      <c r="NMM61" s="17">
        <f t="shared" si="180"/>
        <v>0</v>
      </c>
      <c r="NMN61" s="17">
        <f t="shared" si="180"/>
        <v>0</v>
      </c>
      <c r="NMO61" s="17">
        <f t="shared" si="180"/>
        <v>0</v>
      </c>
      <c r="NMP61" s="17">
        <f t="shared" si="180"/>
        <v>0</v>
      </c>
      <c r="NMQ61" s="17">
        <f t="shared" si="180"/>
        <v>0</v>
      </c>
      <c r="NMR61" s="17">
        <f t="shared" si="180"/>
        <v>0</v>
      </c>
      <c r="NMS61" s="17">
        <f t="shared" si="180"/>
        <v>0</v>
      </c>
      <c r="NMT61" s="17">
        <f t="shared" si="180"/>
        <v>0</v>
      </c>
      <c r="NMU61" s="17">
        <f t="shared" si="180"/>
        <v>0</v>
      </c>
      <c r="NMV61" s="17">
        <f t="shared" si="180"/>
        <v>0</v>
      </c>
      <c r="NMW61" s="17">
        <f t="shared" si="180"/>
        <v>0</v>
      </c>
      <c r="NMX61" s="17">
        <f t="shared" si="180"/>
        <v>0</v>
      </c>
      <c r="NMY61" s="17">
        <f t="shared" si="180"/>
        <v>0</v>
      </c>
      <c r="NMZ61" s="17">
        <f t="shared" si="180"/>
        <v>0</v>
      </c>
      <c r="NNA61" s="17">
        <f t="shared" si="180"/>
        <v>0</v>
      </c>
      <c r="NNB61" s="17">
        <f t="shared" si="180"/>
        <v>0</v>
      </c>
      <c r="NNC61" s="17">
        <f t="shared" si="180"/>
        <v>0</v>
      </c>
      <c r="NND61" s="17">
        <f t="shared" si="180"/>
        <v>0</v>
      </c>
      <c r="NNE61" s="17">
        <f t="shared" si="180"/>
        <v>0</v>
      </c>
      <c r="NNF61" s="17">
        <f t="shared" si="180"/>
        <v>0</v>
      </c>
      <c r="NNG61" s="17">
        <f t="shared" si="180"/>
        <v>0</v>
      </c>
      <c r="NNH61" s="17">
        <f t="shared" si="180"/>
        <v>0</v>
      </c>
      <c r="NNI61" s="17">
        <f t="shared" si="180"/>
        <v>0</v>
      </c>
      <c r="NNJ61" s="17">
        <f t="shared" si="180"/>
        <v>0</v>
      </c>
      <c r="NNK61" s="17">
        <f t="shared" si="180"/>
        <v>0</v>
      </c>
      <c r="NNL61" s="17">
        <f t="shared" si="180"/>
        <v>0</v>
      </c>
      <c r="NNM61" s="17">
        <f t="shared" si="180"/>
        <v>0</v>
      </c>
      <c r="NNN61" s="17">
        <f t="shared" si="180"/>
        <v>0</v>
      </c>
      <c r="NNO61" s="17">
        <f t="shared" si="180"/>
        <v>0</v>
      </c>
      <c r="NNP61" s="17">
        <f t="shared" si="180"/>
        <v>0</v>
      </c>
      <c r="NNQ61" s="17">
        <f t="shared" si="180"/>
        <v>0</v>
      </c>
      <c r="NNR61" s="17">
        <f t="shared" si="180"/>
        <v>0</v>
      </c>
      <c r="NNS61" s="17">
        <f t="shared" si="180"/>
        <v>0</v>
      </c>
      <c r="NNT61" s="17">
        <f t="shared" si="180"/>
        <v>0</v>
      </c>
      <c r="NNU61" s="17">
        <f t="shared" si="180"/>
        <v>0</v>
      </c>
      <c r="NNV61" s="17">
        <f t="shared" si="180"/>
        <v>0</v>
      </c>
      <c r="NNW61" s="17">
        <f t="shared" si="180"/>
        <v>0</v>
      </c>
      <c r="NNX61" s="17">
        <f t="shared" si="180"/>
        <v>0</v>
      </c>
      <c r="NNY61" s="17">
        <f t="shared" si="180"/>
        <v>0</v>
      </c>
      <c r="NNZ61" s="17">
        <f t="shared" si="180"/>
        <v>0</v>
      </c>
      <c r="NOA61" s="17">
        <f t="shared" si="180"/>
        <v>0</v>
      </c>
      <c r="NOB61" s="17">
        <f t="shared" si="180"/>
        <v>0</v>
      </c>
      <c r="NOC61" s="17">
        <f t="shared" si="180"/>
        <v>0</v>
      </c>
      <c r="NOD61" s="17">
        <f t="shared" si="180"/>
        <v>0</v>
      </c>
      <c r="NOE61" s="17">
        <f t="shared" si="180"/>
        <v>0</v>
      </c>
      <c r="NOF61" s="17">
        <f t="shared" si="180"/>
        <v>0</v>
      </c>
      <c r="NOG61" s="17">
        <f t="shared" si="180"/>
        <v>0</v>
      </c>
      <c r="NOH61" s="17">
        <f t="shared" si="180"/>
        <v>0</v>
      </c>
      <c r="NOI61" s="17">
        <f t="shared" si="180"/>
        <v>0</v>
      </c>
      <c r="NOJ61" s="17">
        <f t="shared" si="180"/>
        <v>0</v>
      </c>
      <c r="NOK61" s="17">
        <f t="shared" si="180"/>
        <v>0</v>
      </c>
      <c r="NOL61" s="17">
        <f t="shared" si="180"/>
        <v>0</v>
      </c>
      <c r="NOM61" s="17">
        <f t="shared" si="180"/>
        <v>0</v>
      </c>
      <c r="NON61" s="17">
        <f t="shared" si="180"/>
        <v>0</v>
      </c>
      <c r="NOO61" s="17">
        <f t="shared" si="180"/>
        <v>0</v>
      </c>
      <c r="NOP61" s="17">
        <f t="shared" si="180"/>
        <v>0</v>
      </c>
      <c r="NOQ61" s="17">
        <f t="shared" si="180"/>
        <v>0</v>
      </c>
      <c r="NOR61" s="17">
        <f t="shared" ref="NOR61:NRC61" si="181">+NOR47*NOR$21/$C$41</f>
        <v>0</v>
      </c>
      <c r="NOS61" s="17">
        <f t="shared" si="181"/>
        <v>0</v>
      </c>
      <c r="NOT61" s="17">
        <f t="shared" si="181"/>
        <v>0</v>
      </c>
      <c r="NOU61" s="17">
        <f t="shared" si="181"/>
        <v>0</v>
      </c>
      <c r="NOV61" s="17">
        <f t="shared" si="181"/>
        <v>0</v>
      </c>
      <c r="NOW61" s="17">
        <f t="shared" si="181"/>
        <v>0</v>
      </c>
      <c r="NOX61" s="17">
        <f t="shared" si="181"/>
        <v>0</v>
      </c>
      <c r="NOY61" s="17">
        <f t="shared" si="181"/>
        <v>0</v>
      </c>
      <c r="NOZ61" s="17">
        <f t="shared" si="181"/>
        <v>0</v>
      </c>
      <c r="NPA61" s="17">
        <f t="shared" si="181"/>
        <v>0</v>
      </c>
      <c r="NPB61" s="17">
        <f t="shared" si="181"/>
        <v>0</v>
      </c>
      <c r="NPC61" s="17">
        <f t="shared" si="181"/>
        <v>0</v>
      </c>
      <c r="NPD61" s="17">
        <f t="shared" si="181"/>
        <v>0</v>
      </c>
      <c r="NPE61" s="17">
        <f t="shared" si="181"/>
        <v>0</v>
      </c>
      <c r="NPF61" s="17">
        <f t="shared" si="181"/>
        <v>0</v>
      </c>
      <c r="NPG61" s="17">
        <f t="shared" si="181"/>
        <v>0</v>
      </c>
      <c r="NPH61" s="17">
        <f t="shared" si="181"/>
        <v>0</v>
      </c>
      <c r="NPI61" s="17">
        <f t="shared" si="181"/>
        <v>0</v>
      </c>
      <c r="NPJ61" s="17">
        <f t="shared" si="181"/>
        <v>0</v>
      </c>
      <c r="NPK61" s="17">
        <f t="shared" si="181"/>
        <v>0</v>
      </c>
      <c r="NPL61" s="17">
        <f t="shared" si="181"/>
        <v>0</v>
      </c>
      <c r="NPM61" s="17">
        <f t="shared" si="181"/>
        <v>0</v>
      </c>
      <c r="NPN61" s="17">
        <f t="shared" si="181"/>
        <v>0</v>
      </c>
      <c r="NPO61" s="17">
        <f t="shared" si="181"/>
        <v>0</v>
      </c>
      <c r="NPP61" s="17">
        <f t="shared" si="181"/>
        <v>0</v>
      </c>
      <c r="NPQ61" s="17">
        <f t="shared" si="181"/>
        <v>0</v>
      </c>
      <c r="NPR61" s="17">
        <f t="shared" si="181"/>
        <v>0</v>
      </c>
      <c r="NPS61" s="17">
        <f t="shared" si="181"/>
        <v>0</v>
      </c>
      <c r="NPT61" s="17">
        <f t="shared" si="181"/>
        <v>0</v>
      </c>
      <c r="NPU61" s="17">
        <f t="shared" si="181"/>
        <v>0</v>
      </c>
      <c r="NPV61" s="17">
        <f t="shared" si="181"/>
        <v>0</v>
      </c>
      <c r="NPW61" s="17">
        <f t="shared" si="181"/>
        <v>0</v>
      </c>
      <c r="NPX61" s="17">
        <f t="shared" si="181"/>
        <v>0</v>
      </c>
      <c r="NPY61" s="17">
        <f t="shared" si="181"/>
        <v>0</v>
      </c>
      <c r="NPZ61" s="17">
        <f t="shared" si="181"/>
        <v>0</v>
      </c>
      <c r="NQA61" s="17">
        <f t="shared" si="181"/>
        <v>0</v>
      </c>
      <c r="NQB61" s="17">
        <f t="shared" si="181"/>
        <v>0</v>
      </c>
      <c r="NQC61" s="17">
        <f t="shared" si="181"/>
        <v>0</v>
      </c>
      <c r="NQD61" s="17">
        <f t="shared" si="181"/>
        <v>0</v>
      </c>
      <c r="NQE61" s="17">
        <f t="shared" si="181"/>
        <v>0</v>
      </c>
      <c r="NQF61" s="17">
        <f t="shared" si="181"/>
        <v>0</v>
      </c>
      <c r="NQG61" s="17">
        <f t="shared" si="181"/>
        <v>0</v>
      </c>
      <c r="NQH61" s="17">
        <f t="shared" si="181"/>
        <v>0</v>
      </c>
      <c r="NQI61" s="17">
        <f t="shared" si="181"/>
        <v>0</v>
      </c>
      <c r="NQJ61" s="17">
        <f t="shared" si="181"/>
        <v>0</v>
      </c>
      <c r="NQK61" s="17">
        <f t="shared" si="181"/>
        <v>0</v>
      </c>
      <c r="NQL61" s="17">
        <f t="shared" si="181"/>
        <v>0</v>
      </c>
      <c r="NQM61" s="17">
        <f t="shared" si="181"/>
        <v>0</v>
      </c>
      <c r="NQN61" s="17">
        <f t="shared" si="181"/>
        <v>0</v>
      </c>
      <c r="NQO61" s="17">
        <f t="shared" si="181"/>
        <v>0</v>
      </c>
      <c r="NQP61" s="17">
        <f t="shared" si="181"/>
        <v>0</v>
      </c>
      <c r="NQQ61" s="17">
        <f t="shared" si="181"/>
        <v>0</v>
      </c>
      <c r="NQR61" s="17">
        <f t="shared" si="181"/>
        <v>0</v>
      </c>
      <c r="NQS61" s="17">
        <f t="shared" si="181"/>
        <v>0</v>
      </c>
      <c r="NQT61" s="17">
        <f t="shared" si="181"/>
        <v>0</v>
      </c>
      <c r="NQU61" s="17">
        <f t="shared" si="181"/>
        <v>0</v>
      </c>
      <c r="NQV61" s="17">
        <f t="shared" si="181"/>
        <v>0</v>
      </c>
      <c r="NQW61" s="17">
        <f t="shared" si="181"/>
        <v>0</v>
      </c>
      <c r="NQX61" s="17">
        <f t="shared" si="181"/>
        <v>0</v>
      </c>
      <c r="NQY61" s="17">
        <f t="shared" si="181"/>
        <v>0</v>
      </c>
      <c r="NQZ61" s="17">
        <f t="shared" si="181"/>
        <v>0</v>
      </c>
      <c r="NRA61" s="17">
        <f t="shared" si="181"/>
        <v>0</v>
      </c>
      <c r="NRB61" s="17">
        <f t="shared" si="181"/>
        <v>0</v>
      </c>
      <c r="NRC61" s="17">
        <f t="shared" si="181"/>
        <v>0</v>
      </c>
      <c r="NRD61" s="17">
        <f t="shared" ref="NRD61:NTO61" si="182">+NRD47*NRD$21/$C$41</f>
        <v>0</v>
      </c>
      <c r="NRE61" s="17">
        <f t="shared" si="182"/>
        <v>0</v>
      </c>
      <c r="NRF61" s="17">
        <f t="shared" si="182"/>
        <v>0</v>
      </c>
      <c r="NRG61" s="17">
        <f t="shared" si="182"/>
        <v>0</v>
      </c>
      <c r="NRH61" s="17">
        <f t="shared" si="182"/>
        <v>0</v>
      </c>
      <c r="NRI61" s="17">
        <f t="shared" si="182"/>
        <v>0</v>
      </c>
      <c r="NRJ61" s="17">
        <f t="shared" si="182"/>
        <v>0</v>
      </c>
      <c r="NRK61" s="17">
        <f t="shared" si="182"/>
        <v>0</v>
      </c>
      <c r="NRL61" s="17">
        <f t="shared" si="182"/>
        <v>0</v>
      </c>
      <c r="NRM61" s="17">
        <f t="shared" si="182"/>
        <v>0</v>
      </c>
      <c r="NRN61" s="17">
        <f t="shared" si="182"/>
        <v>0</v>
      </c>
      <c r="NRO61" s="17">
        <f t="shared" si="182"/>
        <v>0</v>
      </c>
      <c r="NRP61" s="17">
        <f t="shared" si="182"/>
        <v>0</v>
      </c>
      <c r="NRQ61" s="17">
        <f t="shared" si="182"/>
        <v>0</v>
      </c>
      <c r="NRR61" s="17">
        <f t="shared" si="182"/>
        <v>0</v>
      </c>
      <c r="NRS61" s="17">
        <f t="shared" si="182"/>
        <v>0</v>
      </c>
      <c r="NRT61" s="17">
        <f t="shared" si="182"/>
        <v>0</v>
      </c>
      <c r="NRU61" s="17">
        <f t="shared" si="182"/>
        <v>0</v>
      </c>
      <c r="NRV61" s="17">
        <f t="shared" si="182"/>
        <v>0</v>
      </c>
      <c r="NRW61" s="17">
        <f t="shared" si="182"/>
        <v>0</v>
      </c>
      <c r="NRX61" s="17">
        <f t="shared" si="182"/>
        <v>0</v>
      </c>
      <c r="NRY61" s="17">
        <f t="shared" si="182"/>
        <v>0</v>
      </c>
      <c r="NRZ61" s="17">
        <f t="shared" si="182"/>
        <v>0</v>
      </c>
      <c r="NSA61" s="17">
        <f t="shared" si="182"/>
        <v>0</v>
      </c>
      <c r="NSB61" s="17">
        <f t="shared" si="182"/>
        <v>0</v>
      </c>
      <c r="NSC61" s="17">
        <f t="shared" si="182"/>
        <v>0</v>
      </c>
      <c r="NSD61" s="17">
        <f t="shared" si="182"/>
        <v>0</v>
      </c>
      <c r="NSE61" s="17">
        <f t="shared" si="182"/>
        <v>0</v>
      </c>
      <c r="NSF61" s="17">
        <f t="shared" si="182"/>
        <v>0</v>
      </c>
      <c r="NSG61" s="17">
        <f t="shared" si="182"/>
        <v>0</v>
      </c>
      <c r="NSH61" s="17">
        <f t="shared" si="182"/>
        <v>0</v>
      </c>
      <c r="NSI61" s="17">
        <f t="shared" si="182"/>
        <v>0</v>
      </c>
      <c r="NSJ61" s="17">
        <f t="shared" si="182"/>
        <v>0</v>
      </c>
      <c r="NSK61" s="17">
        <f t="shared" si="182"/>
        <v>0</v>
      </c>
      <c r="NSL61" s="17">
        <f t="shared" si="182"/>
        <v>0</v>
      </c>
      <c r="NSM61" s="17">
        <f t="shared" si="182"/>
        <v>0</v>
      </c>
      <c r="NSN61" s="17">
        <f t="shared" si="182"/>
        <v>0</v>
      </c>
      <c r="NSO61" s="17">
        <f t="shared" si="182"/>
        <v>0</v>
      </c>
      <c r="NSP61" s="17">
        <f t="shared" si="182"/>
        <v>0</v>
      </c>
      <c r="NSQ61" s="17">
        <f t="shared" si="182"/>
        <v>0</v>
      </c>
      <c r="NSR61" s="17">
        <f t="shared" si="182"/>
        <v>0</v>
      </c>
      <c r="NSS61" s="17">
        <f t="shared" si="182"/>
        <v>0</v>
      </c>
      <c r="NST61" s="17">
        <f t="shared" si="182"/>
        <v>0</v>
      </c>
      <c r="NSU61" s="17">
        <f t="shared" si="182"/>
        <v>0</v>
      </c>
      <c r="NSV61" s="17">
        <f t="shared" si="182"/>
        <v>0</v>
      </c>
      <c r="NSW61" s="17">
        <f t="shared" si="182"/>
        <v>0</v>
      </c>
      <c r="NSX61" s="17">
        <f t="shared" si="182"/>
        <v>0</v>
      </c>
      <c r="NSY61" s="17">
        <f t="shared" si="182"/>
        <v>0</v>
      </c>
      <c r="NSZ61" s="17">
        <f t="shared" si="182"/>
        <v>0</v>
      </c>
      <c r="NTA61" s="17">
        <f t="shared" si="182"/>
        <v>0</v>
      </c>
      <c r="NTB61" s="17">
        <f t="shared" si="182"/>
        <v>0</v>
      </c>
      <c r="NTC61" s="17">
        <f t="shared" si="182"/>
        <v>0</v>
      </c>
      <c r="NTD61" s="17">
        <f t="shared" si="182"/>
        <v>0</v>
      </c>
      <c r="NTE61" s="17">
        <f t="shared" si="182"/>
        <v>0</v>
      </c>
      <c r="NTF61" s="17">
        <f t="shared" si="182"/>
        <v>0</v>
      </c>
      <c r="NTG61" s="17">
        <f t="shared" si="182"/>
        <v>0</v>
      </c>
      <c r="NTH61" s="17">
        <f t="shared" si="182"/>
        <v>0</v>
      </c>
      <c r="NTI61" s="17">
        <f t="shared" si="182"/>
        <v>0</v>
      </c>
      <c r="NTJ61" s="17">
        <f t="shared" si="182"/>
        <v>0</v>
      </c>
      <c r="NTK61" s="17">
        <f t="shared" si="182"/>
        <v>0</v>
      </c>
      <c r="NTL61" s="17">
        <f t="shared" si="182"/>
        <v>0</v>
      </c>
      <c r="NTM61" s="17">
        <f t="shared" si="182"/>
        <v>0</v>
      </c>
      <c r="NTN61" s="17">
        <f t="shared" si="182"/>
        <v>0</v>
      </c>
      <c r="NTO61" s="17">
        <f t="shared" si="182"/>
        <v>0</v>
      </c>
      <c r="NTP61" s="17">
        <f t="shared" ref="NTP61:NWA61" si="183">+NTP47*NTP$21/$C$41</f>
        <v>0</v>
      </c>
      <c r="NTQ61" s="17">
        <f t="shared" si="183"/>
        <v>0</v>
      </c>
      <c r="NTR61" s="17">
        <f t="shared" si="183"/>
        <v>0</v>
      </c>
      <c r="NTS61" s="17">
        <f t="shared" si="183"/>
        <v>0</v>
      </c>
      <c r="NTT61" s="17">
        <f t="shared" si="183"/>
        <v>0</v>
      </c>
      <c r="NTU61" s="17">
        <f t="shared" si="183"/>
        <v>0</v>
      </c>
      <c r="NTV61" s="17">
        <f t="shared" si="183"/>
        <v>0</v>
      </c>
      <c r="NTW61" s="17">
        <f t="shared" si="183"/>
        <v>0</v>
      </c>
      <c r="NTX61" s="17">
        <f t="shared" si="183"/>
        <v>0</v>
      </c>
      <c r="NTY61" s="17">
        <f t="shared" si="183"/>
        <v>0</v>
      </c>
      <c r="NTZ61" s="17">
        <f t="shared" si="183"/>
        <v>0</v>
      </c>
      <c r="NUA61" s="17">
        <f t="shared" si="183"/>
        <v>0</v>
      </c>
      <c r="NUB61" s="17">
        <f t="shared" si="183"/>
        <v>0</v>
      </c>
      <c r="NUC61" s="17">
        <f t="shared" si="183"/>
        <v>0</v>
      </c>
      <c r="NUD61" s="17">
        <f t="shared" si="183"/>
        <v>0</v>
      </c>
      <c r="NUE61" s="17">
        <f t="shared" si="183"/>
        <v>0</v>
      </c>
      <c r="NUF61" s="17">
        <f t="shared" si="183"/>
        <v>0</v>
      </c>
      <c r="NUG61" s="17">
        <f t="shared" si="183"/>
        <v>0</v>
      </c>
      <c r="NUH61" s="17">
        <f t="shared" si="183"/>
        <v>0</v>
      </c>
      <c r="NUI61" s="17">
        <f t="shared" si="183"/>
        <v>0</v>
      </c>
      <c r="NUJ61" s="17">
        <f t="shared" si="183"/>
        <v>0</v>
      </c>
      <c r="NUK61" s="17">
        <f t="shared" si="183"/>
        <v>0</v>
      </c>
      <c r="NUL61" s="17">
        <f t="shared" si="183"/>
        <v>0</v>
      </c>
      <c r="NUM61" s="17">
        <f t="shared" si="183"/>
        <v>0</v>
      </c>
      <c r="NUN61" s="17">
        <f t="shared" si="183"/>
        <v>0</v>
      </c>
      <c r="NUO61" s="17">
        <f t="shared" si="183"/>
        <v>0</v>
      </c>
      <c r="NUP61" s="17">
        <f t="shared" si="183"/>
        <v>0</v>
      </c>
      <c r="NUQ61" s="17">
        <f t="shared" si="183"/>
        <v>0</v>
      </c>
      <c r="NUR61" s="17">
        <f t="shared" si="183"/>
        <v>0</v>
      </c>
      <c r="NUS61" s="17">
        <f t="shared" si="183"/>
        <v>0</v>
      </c>
      <c r="NUT61" s="17">
        <f t="shared" si="183"/>
        <v>0</v>
      </c>
      <c r="NUU61" s="17">
        <f t="shared" si="183"/>
        <v>0</v>
      </c>
      <c r="NUV61" s="17">
        <f t="shared" si="183"/>
        <v>0</v>
      </c>
      <c r="NUW61" s="17">
        <f t="shared" si="183"/>
        <v>0</v>
      </c>
      <c r="NUX61" s="17">
        <f t="shared" si="183"/>
        <v>0</v>
      </c>
      <c r="NUY61" s="17">
        <f t="shared" si="183"/>
        <v>0</v>
      </c>
      <c r="NUZ61" s="17">
        <f t="shared" si="183"/>
        <v>0</v>
      </c>
      <c r="NVA61" s="17">
        <f t="shared" si="183"/>
        <v>0</v>
      </c>
      <c r="NVB61" s="17">
        <f t="shared" si="183"/>
        <v>0</v>
      </c>
      <c r="NVC61" s="17">
        <f t="shared" si="183"/>
        <v>0</v>
      </c>
      <c r="NVD61" s="17">
        <f t="shared" si="183"/>
        <v>0</v>
      </c>
      <c r="NVE61" s="17">
        <f t="shared" si="183"/>
        <v>0</v>
      </c>
      <c r="NVF61" s="17">
        <f t="shared" si="183"/>
        <v>0</v>
      </c>
      <c r="NVG61" s="17">
        <f t="shared" si="183"/>
        <v>0</v>
      </c>
      <c r="NVH61" s="17">
        <f t="shared" si="183"/>
        <v>0</v>
      </c>
      <c r="NVI61" s="17">
        <f t="shared" si="183"/>
        <v>0</v>
      </c>
      <c r="NVJ61" s="17">
        <f t="shared" si="183"/>
        <v>0</v>
      </c>
      <c r="NVK61" s="17">
        <f t="shared" si="183"/>
        <v>0</v>
      </c>
      <c r="NVL61" s="17">
        <f t="shared" si="183"/>
        <v>0</v>
      </c>
      <c r="NVM61" s="17">
        <f t="shared" si="183"/>
        <v>0</v>
      </c>
      <c r="NVN61" s="17">
        <f t="shared" si="183"/>
        <v>0</v>
      </c>
      <c r="NVO61" s="17">
        <f t="shared" si="183"/>
        <v>0</v>
      </c>
      <c r="NVP61" s="17">
        <f t="shared" si="183"/>
        <v>0</v>
      </c>
      <c r="NVQ61" s="17">
        <f t="shared" si="183"/>
        <v>0</v>
      </c>
      <c r="NVR61" s="17">
        <f t="shared" si="183"/>
        <v>0</v>
      </c>
      <c r="NVS61" s="17">
        <f t="shared" si="183"/>
        <v>0</v>
      </c>
      <c r="NVT61" s="17">
        <f t="shared" si="183"/>
        <v>0</v>
      </c>
      <c r="NVU61" s="17">
        <f t="shared" si="183"/>
        <v>0</v>
      </c>
      <c r="NVV61" s="17">
        <f t="shared" si="183"/>
        <v>0</v>
      </c>
      <c r="NVW61" s="17">
        <f t="shared" si="183"/>
        <v>0</v>
      </c>
      <c r="NVX61" s="17">
        <f t="shared" si="183"/>
        <v>0</v>
      </c>
      <c r="NVY61" s="17">
        <f t="shared" si="183"/>
        <v>0</v>
      </c>
      <c r="NVZ61" s="17">
        <f t="shared" si="183"/>
        <v>0</v>
      </c>
      <c r="NWA61" s="17">
        <f t="shared" si="183"/>
        <v>0</v>
      </c>
      <c r="NWB61" s="17">
        <f t="shared" ref="NWB61:NYM61" si="184">+NWB47*NWB$21/$C$41</f>
        <v>0</v>
      </c>
      <c r="NWC61" s="17">
        <f t="shared" si="184"/>
        <v>0</v>
      </c>
      <c r="NWD61" s="17">
        <f t="shared" si="184"/>
        <v>0</v>
      </c>
      <c r="NWE61" s="17">
        <f t="shared" si="184"/>
        <v>0</v>
      </c>
      <c r="NWF61" s="17">
        <f t="shared" si="184"/>
        <v>0</v>
      </c>
      <c r="NWG61" s="17">
        <f t="shared" si="184"/>
        <v>0</v>
      </c>
      <c r="NWH61" s="17">
        <f t="shared" si="184"/>
        <v>0</v>
      </c>
      <c r="NWI61" s="17">
        <f t="shared" si="184"/>
        <v>0</v>
      </c>
      <c r="NWJ61" s="17">
        <f t="shared" si="184"/>
        <v>0</v>
      </c>
      <c r="NWK61" s="17">
        <f t="shared" si="184"/>
        <v>0</v>
      </c>
      <c r="NWL61" s="17">
        <f t="shared" si="184"/>
        <v>0</v>
      </c>
      <c r="NWM61" s="17">
        <f t="shared" si="184"/>
        <v>0</v>
      </c>
      <c r="NWN61" s="17">
        <f t="shared" si="184"/>
        <v>0</v>
      </c>
      <c r="NWO61" s="17">
        <f t="shared" si="184"/>
        <v>0</v>
      </c>
      <c r="NWP61" s="17">
        <f t="shared" si="184"/>
        <v>0</v>
      </c>
      <c r="NWQ61" s="17">
        <f t="shared" si="184"/>
        <v>0</v>
      </c>
      <c r="NWR61" s="17">
        <f t="shared" si="184"/>
        <v>0</v>
      </c>
      <c r="NWS61" s="17">
        <f t="shared" si="184"/>
        <v>0</v>
      </c>
      <c r="NWT61" s="17">
        <f t="shared" si="184"/>
        <v>0</v>
      </c>
      <c r="NWU61" s="17">
        <f t="shared" si="184"/>
        <v>0</v>
      </c>
      <c r="NWV61" s="17">
        <f t="shared" si="184"/>
        <v>0</v>
      </c>
      <c r="NWW61" s="17">
        <f t="shared" si="184"/>
        <v>0</v>
      </c>
      <c r="NWX61" s="17">
        <f t="shared" si="184"/>
        <v>0</v>
      </c>
      <c r="NWY61" s="17">
        <f t="shared" si="184"/>
        <v>0</v>
      </c>
      <c r="NWZ61" s="17">
        <f t="shared" si="184"/>
        <v>0</v>
      </c>
      <c r="NXA61" s="17">
        <f t="shared" si="184"/>
        <v>0</v>
      </c>
      <c r="NXB61" s="17">
        <f t="shared" si="184"/>
        <v>0</v>
      </c>
      <c r="NXC61" s="17">
        <f t="shared" si="184"/>
        <v>0</v>
      </c>
      <c r="NXD61" s="17">
        <f t="shared" si="184"/>
        <v>0</v>
      </c>
      <c r="NXE61" s="17">
        <f t="shared" si="184"/>
        <v>0</v>
      </c>
      <c r="NXF61" s="17">
        <f t="shared" si="184"/>
        <v>0</v>
      </c>
      <c r="NXG61" s="17">
        <f t="shared" si="184"/>
        <v>0</v>
      </c>
      <c r="NXH61" s="17">
        <f t="shared" si="184"/>
        <v>0</v>
      </c>
      <c r="NXI61" s="17">
        <f t="shared" si="184"/>
        <v>0</v>
      </c>
      <c r="NXJ61" s="17">
        <f t="shared" si="184"/>
        <v>0</v>
      </c>
      <c r="NXK61" s="17">
        <f t="shared" si="184"/>
        <v>0</v>
      </c>
      <c r="NXL61" s="17">
        <f t="shared" si="184"/>
        <v>0</v>
      </c>
      <c r="NXM61" s="17">
        <f t="shared" si="184"/>
        <v>0</v>
      </c>
      <c r="NXN61" s="17">
        <f t="shared" si="184"/>
        <v>0</v>
      </c>
      <c r="NXO61" s="17">
        <f t="shared" si="184"/>
        <v>0</v>
      </c>
      <c r="NXP61" s="17">
        <f t="shared" si="184"/>
        <v>0</v>
      </c>
      <c r="NXQ61" s="17">
        <f t="shared" si="184"/>
        <v>0</v>
      </c>
      <c r="NXR61" s="17">
        <f t="shared" si="184"/>
        <v>0</v>
      </c>
      <c r="NXS61" s="17">
        <f t="shared" si="184"/>
        <v>0</v>
      </c>
      <c r="NXT61" s="17">
        <f t="shared" si="184"/>
        <v>0</v>
      </c>
      <c r="NXU61" s="17">
        <f t="shared" si="184"/>
        <v>0</v>
      </c>
      <c r="NXV61" s="17">
        <f t="shared" si="184"/>
        <v>0</v>
      </c>
      <c r="NXW61" s="17">
        <f t="shared" si="184"/>
        <v>0</v>
      </c>
      <c r="NXX61" s="17">
        <f t="shared" si="184"/>
        <v>0</v>
      </c>
      <c r="NXY61" s="17">
        <f t="shared" si="184"/>
        <v>0</v>
      </c>
      <c r="NXZ61" s="17">
        <f t="shared" si="184"/>
        <v>0</v>
      </c>
      <c r="NYA61" s="17">
        <f t="shared" si="184"/>
        <v>0</v>
      </c>
      <c r="NYB61" s="17">
        <f t="shared" si="184"/>
        <v>0</v>
      </c>
      <c r="NYC61" s="17">
        <f t="shared" si="184"/>
        <v>0</v>
      </c>
      <c r="NYD61" s="17">
        <f t="shared" si="184"/>
        <v>0</v>
      </c>
      <c r="NYE61" s="17">
        <f t="shared" si="184"/>
        <v>0</v>
      </c>
      <c r="NYF61" s="17">
        <f t="shared" si="184"/>
        <v>0</v>
      </c>
      <c r="NYG61" s="17">
        <f t="shared" si="184"/>
        <v>0</v>
      </c>
      <c r="NYH61" s="17">
        <f t="shared" si="184"/>
        <v>0</v>
      </c>
      <c r="NYI61" s="17">
        <f t="shared" si="184"/>
        <v>0</v>
      </c>
      <c r="NYJ61" s="17">
        <f t="shared" si="184"/>
        <v>0</v>
      </c>
      <c r="NYK61" s="17">
        <f t="shared" si="184"/>
        <v>0</v>
      </c>
      <c r="NYL61" s="17">
        <f t="shared" si="184"/>
        <v>0</v>
      </c>
      <c r="NYM61" s="17">
        <f t="shared" si="184"/>
        <v>0</v>
      </c>
      <c r="NYN61" s="17">
        <f t="shared" ref="NYN61:OAY61" si="185">+NYN47*NYN$21/$C$41</f>
        <v>0</v>
      </c>
      <c r="NYO61" s="17">
        <f t="shared" si="185"/>
        <v>0</v>
      </c>
      <c r="NYP61" s="17">
        <f t="shared" si="185"/>
        <v>0</v>
      </c>
      <c r="NYQ61" s="17">
        <f t="shared" si="185"/>
        <v>0</v>
      </c>
      <c r="NYR61" s="17">
        <f t="shared" si="185"/>
        <v>0</v>
      </c>
      <c r="NYS61" s="17">
        <f t="shared" si="185"/>
        <v>0</v>
      </c>
      <c r="NYT61" s="17">
        <f t="shared" si="185"/>
        <v>0</v>
      </c>
      <c r="NYU61" s="17">
        <f t="shared" si="185"/>
        <v>0</v>
      </c>
      <c r="NYV61" s="17">
        <f t="shared" si="185"/>
        <v>0</v>
      </c>
      <c r="NYW61" s="17">
        <f t="shared" si="185"/>
        <v>0</v>
      </c>
      <c r="NYX61" s="17">
        <f t="shared" si="185"/>
        <v>0</v>
      </c>
      <c r="NYY61" s="17">
        <f t="shared" si="185"/>
        <v>0</v>
      </c>
      <c r="NYZ61" s="17">
        <f t="shared" si="185"/>
        <v>0</v>
      </c>
      <c r="NZA61" s="17">
        <f t="shared" si="185"/>
        <v>0</v>
      </c>
      <c r="NZB61" s="17">
        <f t="shared" si="185"/>
        <v>0</v>
      </c>
      <c r="NZC61" s="17">
        <f t="shared" si="185"/>
        <v>0</v>
      </c>
      <c r="NZD61" s="17">
        <f t="shared" si="185"/>
        <v>0</v>
      </c>
      <c r="NZE61" s="17">
        <f t="shared" si="185"/>
        <v>0</v>
      </c>
      <c r="NZF61" s="17">
        <f t="shared" si="185"/>
        <v>0</v>
      </c>
      <c r="NZG61" s="17">
        <f t="shared" si="185"/>
        <v>0</v>
      </c>
      <c r="NZH61" s="17">
        <f t="shared" si="185"/>
        <v>0</v>
      </c>
      <c r="NZI61" s="17">
        <f t="shared" si="185"/>
        <v>0</v>
      </c>
      <c r="NZJ61" s="17">
        <f t="shared" si="185"/>
        <v>0</v>
      </c>
      <c r="NZK61" s="17">
        <f t="shared" si="185"/>
        <v>0</v>
      </c>
      <c r="NZL61" s="17">
        <f t="shared" si="185"/>
        <v>0</v>
      </c>
      <c r="NZM61" s="17">
        <f t="shared" si="185"/>
        <v>0</v>
      </c>
      <c r="NZN61" s="17">
        <f t="shared" si="185"/>
        <v>0</v>
      </c>
      <c r="NZO61" s="17">
        <f t="shared" si="185"/>
        <v>0</v>
      </c>
      <c r="NZP61" s="17">
        <f t="shared" si="185"/>
        <v>0</v>
      </c>
      <c r="NZQ61" s="17">
        <f t="shared" si="185"/>
        <v>0</v>
      </c>
      <c r="NZR61" s="17">
        <f t="shared" si="185"/>
        <v>0</v>
      </c>
      <c r="NZS61" s="17">
        <f t="shared" si="185"/>
        <v>0</v>
      </c>
      <c r="NZT61" s="17">
        <f t="shared" si="185"/>
        <v>0</v>
      </c>
      <c r="NZU61" s="17">
        <f t="shared" si="185"/>
        <v>0</v>
      </c>
      <c r="NZV61" s="17">
        <f t="shared" si="185"/>
        <v>0</v>
      </c>
      <c r="NZW61" s="17">
        <f t="shared" si="185"/>
        <v>0</v>
      </c>
      <c r="NZX61" s="17">
        <f t="shared" si="185"/>
        <v>0</v>
      </c>
      <c r="NZY61" s="17">
        <f t="shared" si="185"/>
        <v>0</v>
      </c>
      <c r="NZZ61" s="17">
        <f t="shared" si="185"/>
        <v>0</v>
      </c>
      <c r="OAA61" s="17">
        <f t="shared" si="185"/>
        <v>0</v>
      </c>
      <c r="OAB61" s="17">
        <f t="shared" si="185"/>
        <v>0</v>
      </c>
      <c r="OAC61" s="17">
        <f t="shared" si="185"/>
        <v>0</v>
      </c>
      <c r="OAD61" s="17">
        <f t="shared" si="185"/>
        <v>0</v>
      </c>
      <c r="OAE61" s="17">
        <f t="shared" si="185"/>
        <v>0</v>
      </c>
      <c r="OAF61" s="17">
        <f t="shared" si="185"/>
        <v>0</v>
      </c>
      <c r="OAG61" s="17">
        <f t="shared" si="185"/>
        <v>0</v>
      </c>
      <c r="OAH61" s="17">
        <f t="shared" si="185"/>
        <v>0</v>
      </c>
      <c r="OAI61" s="17">
        <f t="shared" si="185"/>
        <v>0</v>
      </c>
      <c r="OAJ61" s="17">
        <f t="shared" si="185"/>
        <v>0</v>
      </c>
      <c r="OAK61" s="17">
        <f t="shared" si="185"/>
        <v>0</v>
      </c>
      <c r="OAL61" s="17">
        <f t="shared" si="185"/>
        <v>0</v>
      </c>
      <c r="OAM61" s="17">
        <f t="shared" si="185"/>
        <v>0</v>
      </c>
      <c r="OAN61" s="17">
        <f t="shared" si="185"/>
        <v>0</v>
      </c>
      <c r="OAO61" s="17">
        <f t="shared" si="185"/>
        <v>0</v>
      </c>
      <c r="OAP61" s="17">
        <f t="shared" si="185"/>
        <v>0</v>
      </c>
      <c r="OAQ61" s="17">
        <f t="shared" si="185"/>
        <v>0</v>
      </c>
      <c r="OAR61" s="17">
        <f t="shared" si="185"/>
        <v>0</v>
      </c>
      <c r="OAS61" s="17">
        <f t="shared" si="185"/>
        <v>0</v>
      </c>
      <c r="OAT61" s="17">
        <f t="shared" si="185"/>
        <v>0</v>
      </c>
      <c r="OAU61" s="17">
        <f t="shared" si="185"/>
        <v>0</v>
      </c>
      <c r="OAV61" s="17">
        <f t="shared" si="185"/>
        <v>0</v>
      </c>
      <c r="OAW61" s="17">
        <f t="shared" si="185"/>
        <v>0</v>
      </c>
      <c r="OAX61" s="17">
        <f t="shared" si="185"/>
        <v>0</v>
      </c>
      <c r="OAY61" s="17">
        <f t="shared" si="185"/>
        <v>0</v>
      </c>
      <c r="OAZ61" s="17">
        <f t="shared" ref="OAZ61:ODK61" si="186">+OAZ47*OAZ$21/$C$41</f>
        <v>0</v>
      </c>
      <c r="OBA61" s="17">
        <f t="shared" si="186"/>
        <v>0</v>
      </c>
      <c r="OBB61" s="17">
        <f t="shared" si="186"/>
        <v>0</v>
      </c>
      <c r="OBC61" s="17">
        <f t="shared" si="186"/>
        <v>0</v>
      </c>
      <c r="OBD61" s="17">
        <f t="shared" si="186"/>
        <v>0</v>
      </c>
      <c r="OBE61" s="17">
        <f t="shared" si="186"/>
        <v>0</v>
      </c>
      <c r="OBF61" s="17">
        <f t="shared" si="186"/>
        <v>0</v>
      </c>
      <c r="OBG61" s="17">
        <f t="shared" si="186"/>
        <v>0</v>
      </c>
      <c r="OBH61" s="17">
        <f t="shared" si="186"/>
        <v>0</v>
      </c>
      <c r="OBI61" s="17">
        <f t="shared" si="186"/>
        <v>0</v>
      </c>
      <c r="OBJ61" s="17">
        <f t="shared" si="186"/>
        <v>0</v>
      </c>
      <c r="OBK61" s="17">
        <f t="shared" si="186"/>
        <v>0</v>
      </c>
      <c r="OBL61" s="17">
        <f t="shared" si="186"/>
        <v>0</v>
      </c>
      <c r="OBM61" s="17">
        <f t="shared" si="186"/>
        <v>0</v>
      </c>
      <c r="OBN61" s="17">
        <f t="shared" si="186"/>
        <v>0</v>
      </c>
      <c r="OBO61" s="17">
        <f t="shared" si="186"/>
        <v>0</v>
      </c>
      <c r="OBP61" s="17">
        <f t="shared" si="186"/>
        <v>0</v>
      </c>
      <c r="OBQ61" s="17">
        <f t="shared" si="186"/>
        <v>0</v>
      </c>
      <c r="OBR61" s="17">
        <f t="shared" si="186"/>
        <v>0</v>
      </c>
      <c r="OBS61" s="17">
        <f t="shared" si="186"/>
        <v>0</v>
      </c>
      <c r="OBT61" s="17">
        <f t="shared" si="186"/>
        <v>0</v>
      </c>
      <c r="OBU61" s="17">
        <f t="shared" si="186"/>
        <v>0</v>
      </c>
      <c r="OBV61" s="17">
        <f t="shared" si="186"/>
        <v>0</v>
      </c>
      <c r="OBW61" s="17">
        <f t="shared" si="186"/>
        <v>0</v>
      </c>
      <c r="OBX61" s="17">
        <f t="shared" si="186"/>
        <v>0</v>
      </c>
      <c r="OBY61" s="17">
        <f t="shared" si="186"/>
        <v>0</v>
      </c>
      <c r="OBZ61" s="17">
        <f t="shared" si="186"/>
        <v>0</v>
      </c>
      <c r="OCA61" s="17">
        <f t="shared" si="186"/>
        <v>0</v>
      </c>
      <c r="OCB61" s="17">
        <f t="shared" si="186"/>
        <v>0</v>
      </c>
      <c r="OCC61" s="17">
        <f t="shared" si="186"/>
        <v>0</v>
      </c>
      <c r="OCD61" s="17">
        <f t="shared" si="186"/>
        <v>0</v>
      </c>
      <c r="OCE61" s="17">
        <f t="shared" si="186"/>
        <v>0</v>
      </c>
      <c r="OCF61" s="17">
        <f t="shared" si="186"/>
        <v>0</v>
      </c>
      <c r="OCG61" s="17">
        <f t="shared" si="186"/>
        <v>0</v>
      </c>
      <c r="OCH61" s="17">
        <f t="shared" si="186"/>
        <v>0</v>
      </c>
      <c r="OCI61" s="17">
        <f t="shared" si="186"/>
        <v>0</v>
      </c>
      <c r="OCJ61" s="17">
        <f t="shared" si="186"/>
        <v>0</v>
      </c>
      <c r="OCK61" s="17">
        <f t="shared" si="186"/>
        <v>0</v>
      </c>
      <c r="OCL61" s="17">
        <f t="shared" si="186"/>
        <v>0</v>
      </c>
      <c r="OCM61" s="17">
        <f t="shared" si="186"/>
        <v>0</v>
      </c>
      <c r="OCN61" s="17">
        <f t="shared" si="186"/>
        <v>0</v>
      </c>
      <c r="OCO61" s="17">
        <f t="shared" si="186"/>
        <v>0</v>
      </c>
      <c r="OCP61" s="17">
        <f t="shared" si="186"/>
        <v>0</v>
      </c>
      <c r="OCQ61" s="17">
        <f t="shared" si="186"/>
        <v>0</v>
      </c>
      <c r="OCR61" s="17">
        <f t="shared" si="186"/>
        <v>0</v>
      </c>
      <c r="OCS61" s="17">
        <f t="shared" si="186"/>
        <v>0</v>
      </c>
      <c r="OCT61" s="17">
        <f t="shared" si="186"/>
        <v>0</v>
      </c>
      <c r="OCU61" s="17">
        <f t="shared" si="186"/>
        <v>0</v>
      </c>
      <c r="OCV61" s="17">
        <f t="shared" si="186"/>
        <v>0</v>
      </c>
      <c r="OCW61" s="17">
        <f t="shared" si="186"/>
        <v>0</v>
      </c>
      <c r="OCX61" s="17">
        <f t="shared" si="186"/>
        <v>0</v>
      </c>
      <c r="OCY61" s="17">
        <f t="shared" si="186"/>
        <v>0</v>
      </c>
      <c r="OCZ61" s="17">
        <f t="shared" si="186"/>
        <v>0</v>
      </c>
      <c r="ODA61" s="17">
        <f t="shared" si="186"/>
        <v>0</v>
      </c>
      <c r="ODB61" s="17">
        <f t="shared" si="186"/>
        <v>0</v>
      </c>
      <c r="ODC61" s="17">
        <f t="shared" si="186"/>
        <v>0</v>
      </c>
      <c r="ODD61" s="17">
        <f t="shared" si="186"/>
        <v>0</v>
      </c>
      <c r="ODE61" s="17">
        <f t="shared" si="186"/>
        <v>0</v>
      </c>
      <c r="ODF61" s="17">
        <f t="shared" si="186"/>
        <v>0</v>
      </c>
      <c r="ODG61" s="17">
        <f t="shared" si="186"/>
        <v>0</v>
      </c>
      <c r="ODH61" s="17">
        <f t="shared" si="186"/>
        <v>0</v>
      </c>
      <c r="ODI61" s="17">
        <f t="shared" si="186"/>
        <v>0</v>
      </c>
      <c r="ODJ61" s="17">
        <f t="shared" si="186"/>
        <v>0</v>
      </c>
      <c r="ODK61" s="17">
        <f t="shared" si="186"/>
        <v>0</v>
      </c>
      <c r="ODL61" s="17">
        <f t="shared" ref="ODL61:OFW61" si="187">+ODL47*ODL$21/$C$41</f>
        <v>0</v>
      </c>
      <c r="ODM61" s="17">
        <f t="shared" si="187"/>
        <v>0</v>
      </c>
      <c r="ODN61" s="17">
        <f t="shared" si="187"/>
        <v>0</v>
      </c>
      <c r="ODO61" s="17">
        <f t="shared" si="187"/>
        <v>0</v>
      </c>
      <c r="ODP61" s="17">
        <f t="shared" si="187"/>
        <v>0</v>
      </c>
      <c r="ODQ61" s="17">
        <f t="shared" si="187"/>
        <v>0</v>
      </c>
      <c r="ODR61" s="17">
        <f t="shared" si="187"/>
        <v>0</v>
      </c>
      <c r="ODS61" s="17">
        <f t="shared" si="187"/>
        <v>0</v>
      </c>
      <c r="ODT61" s="17">
        <f t="shared" si="187"/>
        <v>0</v>
      </c>
      <c r="ODU61" s="17">
        <f t="shared" si="187"/>
        <v>0</v>
      </c>
      <c r="ODV61" s="17">
        <f t="shared" si="187"/>
        <v>0</v>
      </c>
      <c r="ODW61" s="17">
        <f t="shared" si="187"/>
        <v>0</v>
      </c>
      <c r="ODX61" s="17">
        <f t="shared" si="187"/>
        <v>0</v>
      </c>
      <c r="ODY61" s="17">
        <f t="shared" si="187"/>
        <v>0</v>
      </c>
      <c r="ODZ61" s="17">
        <f t="shared" si="187"/>
        <v>0</v>
      </c>
      <c r="OEA61" s="17">
        <f t="shared" si="187"/>
        <v>0</v>
      </c>
      <c r="OEB61" s="17">
        <f t="shared" si="187"/>
        <v>0</v>
      </c>
      <c r="OEC61" s="17">
        <f t="shared" si="187"/>
        <v>0</v>
      </c>
      <c r="OED61" s="17">
        <f t="shared" si="187"/>
        <v>0</v>
      </c>
      <c r="OEE61" s="17">
        <f t="shared" si="187"/>
        <v>0</v>
      </c>
      <c r="OEF61" s="17">
        <f t="shared" si="187"/>
        <v>0</v>
      </c>
      <c r="OEG61" s="17">
        <f t="shared" si="187"/>
        <v>0</v>
      </c>
      <c r="OEH61" s="17">
        <f t="shared" si="187"/>
        <v>0</v>
      </c>
      <c r="OEI61" s="17">
        <f t="shared" si="187"/>
        <v>0</v>
      </c>
      <c r="OEJ61" s="17">
        <f t="shared" si="187"/>
        <v>0</v>
      </c>
      <c r="OEK61" s="17">
        <f t="shared" si="187"/>
        <v>0</v>
      </c>
      <c r="OEL61" s="17">
        <f t="shared" si="187"/>
        <v>0</v>
      </c>
      <c r="OEM61" s="17">
        <f t="shared" si="187"/>
        <v>0</v>
      </c>
      <c r="OEN61" s="17">
        <f t="shared" si="187"/>
        <v>0</v>
      </c>
      <c r="OEO61" s="17">
        <f t="shared" si="187"/>
        <v>0</v>
      </c>
      <c r="OEP61" s="17">
        <f t="shared" si="187"/>
        <v>0</v>
      </c>
      <c r="OEQ61" s="17">
        <f t="shared" si="187"/>
        <v>0</v>
      </c>
      <c r="OER61" s="17">
        <f t="shared" si="187"/>
        <v>0</v>
      </c>
      <c r="OES61" s="17">
        <f t="shared" si="187"/>
        <v>0</v>
      </c>
      <c r="OET61" s="17">
        <f t="shared" si="187"/>
        <v>0</v>
      </c>
      <c r="OEU61" s="17">
        <f t="shared" si="187"/>
        <v>0</v>
      </c>
      <c r="OEV61" s="17">
        <f t="shared" si="187"/>
        <v>0</v>
      </c>
      <c r="OEW61" s="17">
        <f t="shared" si="187"/>
        <v>0</v>
      </c>
      <c r="OEX61" s="17">
        <f t="shared" si="187"/>
        <v>0</v>
      </c>
      <c r="OEY61" s="17">
        <f t="shared" si="187"/>
        <v>0</v>
      </c>
      <c r="OEZ61" s="17">
        <f t="shared" si="187"/>
        <v>0</v>
      </c>
      <c r="OFA61" s="17">
        <f t="shared" si="187"/>
        <v>0</v>
      </c>
      <c r="OFB61" s="17">
        <f t="shared" si="187"/>
        <v>0</v>
      </c>
      <c r="OFC61" s="17">
        <f t="shared" si="187"/>
        <v>0</v>
      </c>
      <c r="OFD61" s="17">
        <f t="shared" si="187"/>
        <v>0</v>
      </c>
      <c r="OFE61" s="17">
        <f t="shared" si="187"/>
        <v>0</v>
      </c>
      <c r="OFF61" s="17">
        <f t="shared" si="187"/>
        <v>0</v>
      </c>
      <c r="OFG61" s="17">
        <f t="shared" si="187"/>
        <v>0</v>
      </c>
      <c r="OFH61" s="17">
        <f t="shared" si="187"/>
        <v>0</v>
      </c>
      <c r="OFI61" s="17">
        <f t="shared" si="187"/>
        <v>0</v>
      </c>
      <c r="OFJ61" s="17">
        <f t="shared" si="187"/>
        <v>0</v>
      </c>
      <c r="OFK61" s="17">
        <f t="shared" si="187"/>
        <v>0</v>
      </c>
      <c r="OFL61" s="17">
        <f t="shared" si="187"/>
        <v>0</v>
      </c>
      <c r="OFM61" s="17">
        <f t="shared" si="187"/>
        <v>0</v>
      </c>
      <c r="OFN61" s="17">
        <f t="shared" si="187"/>
        <v>0</v>
      </c>
      <c r="OFO61" s="17">
        <f t="shared" si="187"/>
        <v>0</v>
      </c>
      <c r="OFP61" s="17">
        <f t="shared" si="187"/>
        <v>0</v>
      </c>
      <c r="OFQ61" s="17">
        <f t="shared" si="187"/>
        <v>0</v>
      </c>
      <c r="OFR61" s="17">
        <f t="shared" si="187"/>
        <v>0</v>
      </c>
      <c r="OFS61" s="17">
        <f t="shared" si="187"/>
        <v>0</v>
      </c>
      <c r="OFT61" s="17">
        <f t="shared" si="187"/>
        <v>0</v>
      </c>
      <c r="OFU61" s="17">
        <f t="shared" si="187"/>
        <v>0</v>
      </c>
      <c r="OFV61" s="17">
        <f t="shared" si="187"/>
        <v>0</v>
      </c>
      <c r="OFW61" s="17">
        <f t="shared" si="187"/>
        <v>0</v>
      </c>
      <c r="OFX61" s="17">
        <f t="shared" ref="OFX61:OII61" si="188">+OFX47*OFX$21/$C$41</f>
        <v>0</v>
      </c>
      <c r="OFY61" s="17">
        <f t="shared" si="188"/>
        <v>0</v>
      </c>
      <c r="OFZ61" s="17">
        <f t="shared" si="188"/>
        <v>0</v>
      </c>
      <c r="OGA61" s="17">
        <f t="shared" si="188"/>
        <v>0</v>
      </c>
      <c r="OGB61" s="17">
        <f t="shared" si="188"/>
        <v>0</v>
      </c>
      <c r="OGC61" s="17">
        <f t="shared" si="188"/>
        <v>0</v>
      </c>
      <c r="OGD61" s="17">
        <f t="shared" si="188"/>
        <v>0</v>
      </c>
      <c r="OGE61" s="17">
        <f t="shared" si="188"/>
        <v>0</v>
      </c>
      <c r="OGF61" s="17">
        <f t="shared" si="188"/>
        <v>0</v>
      </c>
      <c r="OGG61" s="17">
        <f t="shared" si="188"/>
        <v>0</v>
      </c>
      <c r="OGH61" s="17">
        <f t="shared" si="188"/>
        <v>0</v>
      </c>
      <c r="OGI61" s="17">
        <f t="shared" si="188"/>
        <v>0</v>
      </c>
      <c r="OGJ61" s="17">
        <f t="shared" si="188"/>
        <v>0</v>
      </c>
      <c r="OGK61" s="17">
        <f t="shared" si="188"/>
        <v>0</v>
      </c>
      <c r="OGL61" s="17">
        <f t="shared" si="188"/>
        <v>0</v>
      </c>
      <c r="OGM61" s="17">
        <f t="shared" si="188"/>
        <v>0</v>
      </c>
      <c r="OGN61" s="17">
        <f t="shared" si="188"/>
        <v>0</v>
      </c>
      <c r="OGO61" s="17">
        <f t="shared" si="188"/>
        <v>0</v>
      </c>
      <c r="OGP61" s="17">
        <f t="shared" si="188"/>
        <v>0</v>
      </c>
      <c r="OGQ61" s="17">
        <f t="shared" si="188"/>
        <v>0</v>
      </c>
      <c r="OGR61" s="17">
        <f t="shared" si="188"/>
        <v>0</v>
      </c>
      <c r="OGS61" s="17">
        <f t="shared" si="188"/>
        <v>0</v>
      </c>
      <c r="OGT61" s="17">
        <f t="shared" si="188"/>
        <v>0</v>
      </c>
      <c r="OGU61" s="17">
        <f t="shared" si="188"/>
        <v>0</v>
      </c>
      <c r="OGV61" s="17">
        <f t="shared" si="188"/>
        <v>0</v>
      </c>
      <c r="OGW61" s="17">
        <f t="shared" si="188"/>
        <v>0</v>
      </c>
      <c r="OGX61" s="17">
        <f t="shared" si="188"/>
        <v>0</v>
      </c>
      <c r="OGY61" s="17">
        <f t="shared" si="188"/>
        <v>0</v>
      </c>
      <c r="OGZ61" s="17">
        <f t="shared" si="188"/>
        <v>0</v>
      </c>
      <c r="OHA61" s="17">
        <f t="shared" si="188"/>
        <v>0</v>
      </c>
      <c r="OHB61" s="17">
        <f t="shared" si="188"/>
        <v>0</v>
      </c>
      <c r="OHC61" s="17">
        <f t="shared" si="188"/>
        <v>0</v>
      </c>
      <c r="OHD61" s="17">
        <f t="shared" si="188"/>
        <v>0</v>
      </c>
      <c r="OHE61" s="17">
        <f t="shared" si="188"/>
        <v>0</v>
      </c>
      <c r="OHF61" s="17">
        <f t="shared" si="188"/>
        <v>0</v>
      </c>
      <c r="OHG61" s="17">
        <f t="shared" si="188"/>
        <v>0</v>
      </c>
      <c r="OHH61" s="17">
        <f t="shared" si="188"/>
        <v>0</v>
      </c>
      <c r="OHI61" s="17">
        <f t="shared" si="188"/>
        <v>0</v>
      </c>
      <c r="OHJ61" s="17">
        <f t="shared" si="188"/>
        <v>0</v>
      </c>
      <c r="OHK61" s="17">
        <f t="shared" si="188"/>
        <v>0</v>
      </c>
      <c r="OHL61" s="17">
        <f t="shared" si="188"/>
        <v>0</v>
      </c>
      <c r="OHM61" s="17">
        <f t="shared" si="188"/>
        <v>0</v>
      </c>
      <c r="OHN61" s="17">
        <f t="shared" si="188"/>
        <v>0</v>
      </c>
      <c r="OHO61" s="17">
        <f t="shared" si="188"/>
        <v>0</v>
      </c>
      <c r="OHP61" s="17">
        <f t="shared" si="188"/>
        <v>0</v>
      </c>
      <c r="OHQ61" s="17">
        <f t="shared" si="188"/>
        <v>0</v>
      </c>
      <c r="OHR61" s="17">
        <f t="shared" si="188"/>
        <v>0</v>
      </c>
      <c r="OHS61" s="17">
        <f t="shared" si="188"/>
        <v>0</v>
      </c>
      <c r="OHT61" s="17">
        <f t="shared" si="188"/>
        <v>0</v>
      </c>
      <c r="OHU61" s="17">
        <f t="shared" si="188"/>
        <v>0</v>
      </c>
      <c r="OHV61" s="17">
        <f t="shared" si="188"/>
        <v>0</v>
      </c>
      <c r="OHW61" s="17">
        <f t="shared" si="188"/>
        <v>0</v>
      </c>
      <c r="OHX61" s="17">
        <f t="shared" si="188"/>
        <v>0</v>
      </c>
      <c r="OHY61" s="17">
        <f t="shared" si="188"/>
        <v>0</v>
      </c>
      <c r="OHZ61" s="17">
        <f t="shared" si="188"/>
        <v>0</v>
      </c>
      <c r="OIA61" s="17">
        <f t="shared" si="188"/>
        <v>0</v>
      </c>
      <c r="OIB61" s="17">
        <f t="shared" si="188"/>
        <v>0</v>
      </c>
      <c r="OIC61" s="17">
        <f t="shared" si="188"/>
        <v>0</v>
      </c>
      <c r="OID61" s="17">
        <f t="shared" si="188"/>
        <v>0</v>
      </c>
      <c r="OIE61" s="17">
        <f t="shared" si="188"/>
        <v>0</v>
      </c>
      <c r="OIF61" s="17">
        <f t="shared" si="188"/>
        <v>0</v>
      </c>
      <c r="OIG61" s="17">
        <f t="shared" si="188"/>
        <v>0</v>
      </c>
      <c r="OIH61" s="17">
        <f t="shared" si="188"/>
        <v>0</v>
      </c>
      <c r="OII61" s="17">
        <f t="shared" si="188"/>
        <v>0</v>
      </c>
      <c r="OIJ61" s="17">
        <f t="shared" ref="OIJ61:OKU61" si="189">+OIJ47*OIJ$21/$C$41</f>
        <v>0</v>
      </c>
      <c r="OIK61" s="17">
        <f t="shared" si="189"/>
        <v>0</v>
      </c>
      <c r="OIL61" s="17">
        <f t="shared" si="189"/>
        <v>0</v>
      </c>
      <c r="OIM61" s="17">
        <f t="shared" si="189"/>
        <v>0</v>
      </c>
      <c r="OIN61" s="17">
        <f t="shared" si="189"/>
        <v>0</v>
      </c>
      <c r="OIO61" s="17">
        <f t="shared" si="189"/>
        <v>0</v>
      </c>
      <c r="OIP61" s="17">
        <f t="shared" si="189"/>
        <v>0</v>
      </c>
      <c r="OIQ61" s="17">
        <f t="shared" si="189"/>
        <v>0</v>
      </c>
      <c r="OIR61" s="17">
        <f t="shared" si="189"/>
        <v>0</v>
      </c>
      <c r="OIS61" s="17">
        <f t="shared" si="189"/>
        <v>0</v>
      </c>
      <c r="OIT61" s="17">
        <f t="shared" si="189"/>
        <v>0</v>
      </c>
      <c r="OIU61" s="17">
        <f t="shared" si="189"/>
        <v>0</v>
      </c>
      <c r="OIV61" s="17">
        <f t="shared" si="189"/>
        <v>0</v>
      </c>
      <c r="OIW61" s="17">
        <f t="shared" si="189"/>
        <v>0</v>
      </c>
      <c r="OIX61" s="17">
        <f t="shared" si="189"/>
        <v>0</v>
      </c>
      <c r="OIY61" s="17">
        <f t="shared" si="189"/>
        <v>0</v>
      </c>
      <c r="OIZ61" s="17">
        <f t="shared" si="189"/>
        <v>0</v>
      </c>
      <c r="OJA61" s="17">
        <f t="shared" si="189"/>
        <v>0</v>
      </c>
      <c r="OJB61" s="17">
        <f t="shared" si="189"/>
        <v>0</v>
      </c>
      <c r="OJC61" s="17">
        <f t="shared" si="189"/>
        <v>0</v>
      </c>
      <c r="OJD61" s="17">
        <f t="shared" si="189"/>
        <v>0</v>
      </c>
      <c r="OJE61" s="17">
        <f t="shared" si="189"/>
        <v>0</v>
      </c>
      <c r="OJF61" s="17">
        <f t="shared" si="189"/>
        <v>0</v>
      </c>
      <c r="OJG61" s="17">
        <f t="shared" si="189"/>
        <v>0</v>
      </c>
      <c r="OJH61" s="17">
        <f t="shared" si="189"/>
        <v>0</v>
      </c>
      <c r="OJI61" s="17">
        <f t="shared" si="189"/>
        <v>0</v>
      </c>
      <c r="OJJ61" s="17">
        <f t="shared" si="189"/>
        <v>0</v>
      </c>
      <c r="OJK61" s="17">
        <f t="shared" si="189"/>
        <v>0</v>
      </c>
      <c r="OJL61" s="17">
        <f t="shared" si="189"/>
        <v>0</v>
      </c>
      <c r="OJM61" s="17">
        <f t="shared" si="189"/>
        <v>0</v>
      </c>
      <c r="OJN61" s="17">
        <f t="shared" si="189"/>
        <v>0</v>
      </c>
      <c r="OJO61" s="17">
        <f t="shared" si="189"/>
        <v>0</v>
      </c>
      <c r="OJP61" s="17">
        <f t="shared" si="189"/>
        <v>0</v>
      </c>
      <c r="OJQ61" s="17">
        <f t="shared" si="189"/>
        <v>0</v>
      </c>
      <c r="OJR61" s="17">
        <f t="shared" si="189"/>
        <v>0</v>
      </c>
      <c r="OJS61" s="17">
        <f t="shared" si="189"/>
        <v>0</v>
      </c>
      <c r="OJT61" s="17">
        <f t="shared" si="189"/>
        <v>0</v>
      </c>
      <c r="OJU61" s="17">
        <f t="shared" si="189"/>
        <v>0</v>
      </c>
      <c r="OJV61" s="17">
        <f t="shared" si="189"/>
        <v>0</v>
      </c>
      <c r="OJW61" s="17">
        <f t="shared" si="189"/>
        <v>0</v>
      </c>
      <c r="OJX61" s="17">
        <f t="shared" si="189"/>
        <v>0</v>
      </c>
      <c r="OJY61" s="17">
        <f t="shared" si="189"/>
        <v>0</v>
      </c>
      <c r="OJZ61" s="17">
        <f t="shared" si="189"/>
        <v>0</v>
      </c>
      <c r="OKA61" s="17">
        <f t="shared" si="189"/>
        <v>0</v>
      </c>
      <c r="OKB61" s="17">
        <f t="shared" si="189"/>
        <v>0</v>
      </c>
      <c r="OKC61" s="17">
        <f t="shared" si="189"/>
        <v>0</v>
      </c>
      <c r="OKD61" s="17">
        <f t="shared" si="189"/>
        <v>0</v>
      </c>
      <c r="OKE61" s="17">
        <f t="shared" si="189"/>
        <v>0</v>
      </c>
      <c r="OKF61" s="17">
        <f t="shared" si="189"/>
        <v>0</v>
      </c>
      <c r="OKG61" s="17">
        <f t="shared" si="189"/>
        <v>0</v>
      </c>
      <c r="OKH61" s="17">
        <f t="shared" si="189"/>
        <v>0</v>
      </c>
      <c r="OKI61" s="17">
        <f t="shared" si="189"/>
        <v>0</v>
      </c>
      <c r="OKJ61" s="17">
        <f t="shared" si="189"/>
        <v>0</v>
      </c>
      <c r="OKK61" s="17">
        <f t="shared" si="189"/>
        <v>0</v>
      </c>
      <c r="OKL61" s="17">
        <f t="shared" si="189"/>
        <v>0</v>
      </c>
      <c r="OKM61" s="17">
        <f t="shared" si="189"/>
        <v>0</v>
      </c>
      <c r="OKN61" s="17">
        <f t="shared" si="189"/>
        <v>0</v>
      </c>
      <c r="OKO61" s="17">
        <f t="shared" si="189"/>
        <v>0</v>
      </c>
      <c r="OKP61" s="17">
        <f t="shared" si="189"/>
        <v>0</v>
      </c>
      <c r="OKQ61" s="17">
        <f t="shared" si="189"/>
        <v>0</v>
      </c>
      <c r="OKR61" s="17">
        <f t="shared" si="189"/>
        <v>0</v>
      </c>
      <c r="OKS61" s="17">
        <f t="shared" si="189"/>
        <v>0</v>
      </c>
      <c r="OKT61" s="17">
        <f t="shared" si="189"/>
        <v>0</v>
      </c>
      <c r="OKU61" s="17">
        <f t="shared" si="189"/>
        <v>0</v>
      </c>
      <c r="OKV61" s="17">
        <f t="shared" ref="OKV61:ONG61" si="190">+OKV47*OKV$21/$C$41</f>
        <v>0</v>
      </c>
      <c r="OKW61" s="17">
        <f t="shared" si="190"/>
        <v>0</v>
      </c>
      <c r="OKX61" s="17">
        <f t="shared" si="190"/>
        <v>0</v>
      </c>
      <c r="OKY61" s="17">
        <f t="shared" si="190"/>
        <v>0</v>
      </c>
      <c r="OKZ61" s="17">
        <f t="shared" si="190"/>
        <v>0</v>
      </c>
      <c r="OLA61" s="17">
        <f t="shared" si="190"/>
        <v>0</v>
      </c>
      <c r="OLB61" s="17">
        <f t="shared" si="190"/>
        <v>0</v>
      </c>
      <c r="OLC61" s="17">
        <f t="shared" si="190"/>
        <v>0</v>
      </c>
      <c r="OLD61" s="17">
        <f t="shared" si="190"/>
        <v>0</v>
      </c>
      <c r="OLE61" s="17">
        <f t="shared" si="190"/>
        <v>0</v>
      </c>
      <c r="OLF61" s="17">
        <f t="shared" si="190"/>
        <v>0</v>
      </c>
      <c r="OLG61" s="17">
        <f t="shared" si="190"/>
        <v>0</v>
      </c>
      <c r="OLH61" s="17">
        <f t="shared" si="190"/>
        <v>0</v>
      </c>
      <c r="OLI61" s="17">
        <f t="shared" si="190"/>
        <v>0</v>
      </c>
      <c r="OLJ61" s="17">
        <f t="shared" si="190"/>
        <v>0</v>
      </c>
      <c r="OLK61" s="17">
        <f t="shared" si="190"/>
        <v>0</v>
      </c>
      <c r="OLL61" s="17">
        <f t="shared" si="190"/>
        <v>0</v>
      </c>
      <c r="OLM61" s="17">
        <f t="shared" si="190"/>
        <v>0</v>
      </c>
      <c r="OLN61" s="17">
        <f t="shared" si="190"/>
        <v>0</v>
      </c>
      <c r="OLO61" s="17">
        <f t="shared" si="190"/>
        <v>0</v>
      </c>
      <c r="OLP61" s="17">
        <f t="shared" si="190"/>
        <v>0</v>
      </c>
      <c r="OLQ61" s="17">
        <f t="shared" si="190"/>
        <v>0</v>
      </c>
      <c r="OLR61" s="17">
        <f t="shared" si="190"/>
        <v>0</v>
      </c>
      <c r="OLS61" s="17">
        <f t="shared" si="190"/>
        <v>0</v>
      </c>
      <c r="OLT61" s="17">
        <f t="shared" si="190"/>
        <v>0</v>
      </c>
      <c r="OLU61" s="17">
        <f t="shared" si="190"/>
        <v>0</v>
      </c>
      <c r="OLV61" s="17">
        <f t="shared" si="190"/>
        <v>0</v>
      </c>
      <c r="OLW61" s="17">
        <f t="shared" si="190"/>
        <v>0</v>
      </c>
      <c r="OLX61" s="17">
        <f t="shared" si="190"/>
        <v>0</v>
      </c>
      <c r="OLY61" s="17">
        <f t="shared" si="190"/>
        <v>0</v>
      </c>
      <c r="OLZ61" s="17">
        <f t="shared" si="190"/>
        <v>0</v>
      </c>
      <c r="OMA61" s="17">
        <f t="shared" si="190"/>
        <v>0</v>
      </c>
      <c r="OMB61" s="17">
        <f t="shared" si="190"/>
        <v>0</v>
      </c>
      <c r="OMC61" s="17">
        <f t="shared" si="190"/>
        <v>0</v>
      </c>
      <c r="OMD61" s="17">
        <f t="shared" si="190"/>
        <v>0</v>
      </c>
      <c r="OME61" s="17">
        <f t="shared" si="190"/>
        <v>0</v>
      </c>
      <c r="OMF61" s="17">
        <f t="shared" si="190"/>
        <v>0</v>
      </c>
      <c r="OMG61" s="17">
        <f t="shared" si="190"/>
        <v>0</v>
      </c>
      <c r="OMH61" s="17">
        <f t="shared" si="190"/>
        <v>0</v>
      </c>
      <c r="OMI61" s="17">
        <f t="shared" si="190"/>
        <v>0</v>
      </c>
      <c r="OMJ61" s="17">
        <f t="shared" si="190"/>
        <v>0</v>
      </c>
      <c r="OMK61" s="17">
        <f t="shared" si="190"/>
        <v>0</v>
      </c>
      <c r="OML61" s="17">
        <f t="shared" si="190"/>
        <v>0</v>
      </c>
      <c r="OMM61" s="17">
        <f t="shared" si="190"/>
        <v>0</v>
      </c>
      <c r="OMN61" s="17">
        <f t="shared" si="190"/>
        <v>0</v>
      </c>
      <c r="OMO61" s="17">
        <f t="shared" si="190"/>
        <v>0</v>
      </c>
      <c r="OMP61" s="17">
        <f t="shared" si="190"/>
        <v>0</v>
      </c>
      <c r="OMQ61" s="17">
        <f t="shared" si="190"/>
        <v>0</v>
      </c>
      <c r="OMR61" s="17">
        <f t="shared" si="190"/>
        <v>0</v>
      </c>
      <c r="OMS61" s="17">
        <f t="shared" si="190"/>
        <v>0</v>
      </c>
      <c r="OMT61" s="17">
        <f t="shared" si="190"/>
        <v>0</v>
      </c>
      <c r="OMU61" s="17">
        <f t="shared" si="190"/>
        <v>0</v>
      </c>
      <c r="OMV61" s="17">
        <f t="shared" si="190"/>
        <v>0</v>
      </c>
      <c r="OMW61" s="17">
        <f t="shared" si="190"/>
        <v>0</v>
      </c>
      <c r="OMX61" s="17">
        <f t="shared" si="190"/>
        <v>0</v>
      </c>
      <c r="OMY61" s="17">
        <f t="shared" si="190"/>
        <v>0</v>
      </c>
      <c r="OMZ61" s="17">
        <f t="shared" si="190"/>
        <v>0</v>
      </c>
      <c r="ONA61" s="17">
        <f t="shared" si="190"/>
        <v>0</v>
      </c>
      <c r="ONB61" s="17">
        <f t="shared" si="190"/>
        <v>0</v>
      </c>
      <c r="ONC61" s="17">
        <f t="shared" si="190"/>
        <v>0</v>
      </c>
      <c r="OND61" s="17">
        <f t="shared" si="190"/>
        <v>0</v>
      </c>
      <c r="ONE61" s="17">
        <f t="shared" si="190"/>
        <v>0</v>
      </c>
      <c r="ONF61" s="17">
        <f t="shared" si="190"/>
        <v>0</v>
      </c>
      <c r="ONG61" s="17">
        <f t="shared" si="190"/>
        <v>0</v>
      </c>
      <c r="ONH61" s="17">
        <f t="shared" ref="ONH61:OPS61" si="191">+ONH47*ONH$21/$C$41</f>
        <v>0</v>
      </c>
      <c r="ONI61" s="17">
        <f t="shared" si="191"/>
        <v>0</v>
      </c>
      <c r="ONJ61" s="17">
        <f t="shared" si="191"/>
        <v>0</v>
      </c>
      <c r="ONK61" s="17">
        <f t="shared" si="191"/>
        <v>0</v>
      </c>
      <c r="ONL61" s="17">
        <f t="shared" si="191"/>
        <v>0</v>
      </c>
      <c r="ONM61" s="17">
        <f t="shared" si="191"/>
        <v>0</v>
      </c>
      <c r="ONN61" s="17">
        <f t="shared" si="191"/>
        <v>0</v>
      </c>
      <c r="ONO61" s="17">
        <f t="shared" si="191"/>
        <v>0</v>
      </c>
      <c r="ONP61" s="17">
        <f t="shared" si="191"/>
        <v>0</v>
      </c>
      <c r="ONQ61" s="17">
        <f t="shared" si="191"/>
        <v>0</v>
      </c>
      <c r="ONR61" s="17">
        <f t="shared" si="191"/>
        <v>0</v>
      </c>
      <c r="ONS61" s="17">
        <f t="shared" si="191"/>
        <v>0</v>
      </c>
      <c r="ONT61" s="17">
        <f t="shared" si="191"/>
        <v>0</v>
      </c>
      <c r="ONU61" s="17">
        <f t="shared" si="191"/>
        <v>0</v>
      </c>
      <c r="ONV61" s="17">
        <f t="shared" si="191"/>
        <v>0</v>
      </c>
      <c r="ONW61" s="17">
        <f t="shared" si="191"/>
        <v>0</v>
      </c>
      <c r="ONX61" s="17">
        <f t="shared" si="191"/>
        <v>0</v>
      </c>
      <c r="ONY61" s="17">
        <f t="shared" si="191"/>
        <v>0</v>
      </c>
      <c r="ONZ61" s="17">
        <f t="shared" si="191"/>
        <v>0</v>
      </c>
      <c r="OOA61" s="17">
        <f t="shared" si="191"/>
        <v>0</v>
      </c>
      <c r="OOB61" s="17">
        <f t="shared" si="191"/>
        <v>0</v>
      </c>
      <c r="OOC61" s="17">
        <f t="shared" si="191"/>
        <v>0</v>
      </c>
      <c r="OOD61" s="17">
        <f t="shared" si="191"/>
        <v>0</v>
      </c>
      <c r="OOE61" s="17">
        <f t="shared" si="191"/>
        <v>0</v>
      </c>
      <c r="OOF61" s="17">
        <f t="shared" si="191"/>
        <v>0</v>
      </c>
      <c r="OOG61" s="17">
        <f t="shared" si="191"/>
        <v>0</v>
      </c>
      <c r="OOH61" s="17">
        <f t="shared" si="191"/>
        <v>0</v>
      </c>
      <c r="OOI61" s="17">
        <f t="shared" si="191"/>
        <v>0</v>
      </c>
      <c r="OOJ61" s="17">
        <f t="shared" si="191"/>
        <v>0</v>
      </c>
      <c r="OOK61" s="17">
        <f t="shared" si="191"/>
        <v>0</v>
      </c>
      <c r="OOL61" s="17">
        <f t="shared" si="191"/>
        <v>0</v>
      </c>
      <c r="OOM61" s="17">
        <f t="shared" si="191"/>
        <v>0</v>
      </c>
      <c r="OON61" s="17">
        <f t="shared" si="191"/>
        <v>0</v>
      </c>
      <c r="OOO61" s="17">
        <f t="shared" si="191"/>
        <v>0</v>
      </c>
      <c r="OOP61" s="17">
        <f t="shared" si="191"/>
        <v>0</v>
      </c>
      <c r="OOQ61" s="17">
        <f t="shared" si="191"/>
        <v>0</v>
      </c>
      <c r="OOR61" s="17">
        <f t="shared" si="191"/>
        <v>0</v>
      </c>
      <c r="OOS61" s="17">
        <f t="shared" si="191"/>
        <v>0</v>
      </c>
      <c r="OOT61" s="17">
        <f t="shared" si="191"/>
        <v>0</v>
      </c>
      <c r="OOU61" s="17">
        <f t="shared" si="191"/>
        <v>0</v>
      </c>
      <c r="OOV61" s="17">
        <f t="shared" si="191"/>
        <v>0</v>
      </c>
      <c r="OOW61" s="17">
        <f t="shared" si="191"/>
        <v>0</v>
      </c>
      <c r="OOX61" s="17">
        <f t="shared" si="191"/>
        <v>0</v>
      </c>
      <c r="OOY61" s="17">
        <f t="shared" si="191"/>
        <v>0</v>
      </c>
      <c r="OOZ61" s="17">
        <f t="shared" si="191"/>
        <v>0</v>
      </c>
      <c r="OPA61" s="17">
        <f t="shared" si="191"/>
        <v>0</v>
      </c>
      <c r="OPB61" s="17">
        <f t="shared" si="191"/>
        <v>0</v>
      </c>
      <c r="OPC61" s="17">
        <f t="shared" si="191"/>
        <v>0</v>
      </c>
      <c r="OPD61" s="17">
        <f t="shared" si="191"/>
        <v>0</v>
      </c>
      <c r="OPE61" s="17">
        <f t="shared" si="191"/>
        <v>0</v>
      </c>
      <c r="OPF61" s="17">
        <f t="shared" si="191"/>
        <v>0</v>
      </c>
      <c r="OPG61" s="17">
        <f t="shared" si="191"/>
        <v>0</v>
      </c>
      <c r="OPH61" s="17">
        <f t="shared" si="191"/>
        <v>0</v>
      </c>
      <c r="OPI61" s="17">
        <f t="shared" si="191"/>
        <v>0</v>
      </c>
      <c r="OPJ61" s="17">
        <f t="shared" si="191"/>
        <v>0</v>
      </c>
      <c r="OPK61" s="17">
        <f t="shared" si="191"/>
        <v>0</v>
      </c>
      <c r="OPL61" s="17">
        <f t="shared" si="191"/>
        <v>0</v>
      </c>
      <c r="OPM61" s="17">
        <f t="shared" si="191"/>
        <v>0</v>
      </c>
      <c r="OPN61" s="17">
        <f t="shared" si="191"/>
        <v>0</v>
      </c>
      <c r="OPO61" s="17">
        <f t="shared" si="191"/>
        <v>0</v>
      </c>
      <c r="OPP61" s="17">
        <f t="shared" si="191"/>
        <v>0</v>
      </c>
      <c r="OPQ61" s="17">
        <f t="shared" si="191"/>
        <v>0</v>
      </c>
      <c r="OPR61" s="17">
        <f t="shared" si="191"/>
        <v>0</v>
      </c>
      <c r="OPS61" s="17">
        <f t="shared" si="191"/>
        <v>0</v>
      </c>
      <c r="OPT61" s="17">
        <f t="shared" ref="OPT61:OSE61" si="192">+OPT47*OPT$21/$C$41</f>
        <v>0</v>
      </c>
      <c r="OPU61" s="17">
        <f t="shared" si="192"/>
        <v>0</v>
      </c>
      <c r="OPV61" s="17">
        <f t="shared" si="192"/>
        <v>0</v>
      </c>
      <c r="OPW61" s="17">
        <f t="shared" si="192"/>
        <v>0</v>
      </c>
      <c r="OPX61" s="17">
        <f t="shared" si="192"/>
        <v>0</v>
      </c>
      <c r="OPY61" s="17">
        <f t="shared" si="192"/>
        <v>0</v>
      </c>
      <c r="OPZ61" s="17">
        <f t="shared" si="192"/>
        <v>0</v>
      </c>
      <c r="OQA61" s="17">
        <f t="shared" si="192"/>
        <v>0</v>
      </c>
      <c r="OQB61" s="17">
        <f t="shared" si="192"/>
        <v>0</v>
      </c>
      <c r="OQC61" s="17">
        <f t="shared" si="192"/>
        <v>0</v>
      </c>
      <c r="OQD61" s="17">
        <f t="shared" si="192"/>
        <v>0</v>
      </c>
      <c r="OQE61" s="17">
        <f t="shared" si="192"/>
        <v>0</v>
      </c>
      <c r="OQF61" s="17">
        <f t="shared" si="192"/>
        <v>0</v>
      </c>
      <c r="OQG61" s="17">
        <f t="shared" si="192"/>
        <v>0</v>
      </c>
      <c r="OQH61" s="17">
        <f t="shared" si="192"/>
        <v>0</v>
      </c>
      <c r="OQI61" s="17">
        <f t="shared" si="192"/>
        <v>0</v>
      </c>
      <c r="OQJ61" s="17">
        <f t="shared" si="192"/>
        <v>0</v>
      </c>
      <c r="OQK61" s="17">
        <f t="shared" si="192"/>
        <v>0</v>
      </c>
      <c r="OQL61" s="17">
        <f t="shared" si="192"/>
        <v>0</v>
      </c>
      <c r="OQM61" s="17">
        <f t="shared" si="192"/>
        <v>0</v>
      </c>
      <c r="OQN61" s="17">
        <f t="shared" si="192"/>
        <v>0</v>
      </c>
      <c r="OQO61" s="17">
        <f t="shared" si="192"/>
        <v>0</v>
      </c>
      <c r="OQP61" s="17">
        <f t="shared" si="192"/>
        <v>0</v>
      </c>
      <c r="OQQ61" s="17">
        <f t="shared" si="192"/>
        <v>0</v>
      </c>
      <c r="OQR61" s="17">
        <f t="shared" si="192"/>
        <v>0</v>
      </c>
      <c r="OQS61" s="17">
        <f t="shared" si="192"/>
        <v>0</v>
      </c>
      <c r="OQT61" s="17">
        <f t="shared" si="192"/>
        <v>0</v>
      </c>
      <c r="OQU61" s="17">
        <f t="shared" si="192"/>
        <v>0</v>
      </c>
      <c r="OQV61" s="17">
        <f t="shared" si="192"/>
        <v>0</v>
      </c>
      <c r="OQW61" s="17">
        <f t="shared" si="192"/>
        <v>0</v>
      </c>
      <c r="OQX61" s="17">
        <f t="shared" si="192"/>
        <v>0</v>
      </c>
      <c r="OQY61" s="17">
        <f t="shared" si="192"/>
        <v>0</v>
      </c>
      <c r="OQZ61" s="17">
        <f t="shared" si="192"/>
        <v>0</v>
      </c>
      <c r="ORA61" s="17">
        <f t="shared" si="192"/>
        <v>0</v>
      </c>
      <c r="ORB61" s="17">
        <f t="shared" si="192"/>
        <v>0</v>
      </c>
      <c r="ORC61" s="17">
        <f t="shared" si="192"/>
        <v>0</v>
      </c>
      <c r="ORD61" s="17">
        <f t="shared" si="192"/>
        <v>0</v>
      </c>
      <c r="ORE61" s="17">
        <f t="shared" si="192"/>
        <v>0</v>
      </c>
      <c r="ORF61" s="17">
        <f t="shared" si="192"/>
        <v>0</v>
      </c>
      <c r="ORG61" s="17">
        <f t="shared" si="192"/>
        <v>0</v>
      </c>
      <c r="ORH61" s="17">
        <f t="shared" si="192"/>
        <v>0</v>
      </c>
      <c r="ORI61" s="17">
        <f t="shared" si="192"/>
        <v>0</v>
      </c>
      <c r="ORJ61" s="17">
        <f t="shared" si="192"/>
        <v>0</v>
      </c>
      <c r="ORK61" s="17">
        <f t="shared" si="192"/>
        <v>0</v>
      </c>
      <c r="ORL61" s="17">
        <f t="shared" si="192"/>
        <v>0</v>
      </c>
      <c r="ORM61" s="17">
        <f t="shared" si="192"/>
        <v>0</v>
      </c>
      <c r="ORN61" s="17">
        <f t="shared" si="192"/>
        <v>0</v>
      </c>
      <c r="ORO61" s="17">
        <f t="shared" si="192"/>
        <v>0</v>
      </c>
      <c r="ORP61" s="17">
        <f t="shared" si="192"/>
        <v>0</v>
      </c>
      <c r="ORQ61" s="17">
        <f t="shared" si="192"/>
        <v>0</v>
      </c>
      <c r="ORR61" s="17">
        <f t="shared" si="192"/>
        <v>0</v>
      </c>
      <c r="ORS61" s="17">
        <f t="shared" si="192"/>
        <v>0</v>
      </c>
      <c r="ORT61" s="17">
        <f t="shared" si="192"/>
        <v>0</v>
      </c>
      <c r="ORU61" s="17">
        <f t="shared" si="192"/>
        <v>0</v>
      </c>
      <c r="ORV61" s="17">
        <f t="shared" si="192"/>
        <v>0</v>
      </c>
      <c r="ORW61" s="17">
        <f t="shared" si="192"/>
        <v>0</v>
      </c>
      <c r="ORX61" s="17">
        <f t="shared" si="192"/>
        <v>0</v>
      </c>
      <c r="ORY61" s="17">
        <f t="shared" si="192"/>
        <v>0</v>
      </c>
      <c r="ORZ61" s="17">
        <f t="shared" si="192"/>
        <v>0</v>
      </c>
      <c r="OSA61" s="17">
        <f t="shared" si="192"/>
        <v>0</v>
      </c>
      <c r="OSB61" s="17">
        <f t="shared" si="192"/>
        <v>0</v>
      </c>
      <c r="OSC61" s="17">
        <f t="shared" si="192"/>
        <v>0</v>
      </c>
      <c r="OSD61" s="17">
        <f t="shared" si="192"/>
        <v>0</v>
      </c>
      <c r="OSE61" s="17">
        <f t="shared" si="192"/>
        <v>0</v>
      </c>
      <c r="OSF61" s="17">
        <f t="shared" ref="OSF61:OUQ61" si="193">+OSF47*OSF$21/$C$41</f>
        <v>0</v>
      </c>
      <c r="OSG61" s="17">
        <f t="shared" si="193"/>
        <v>0</v>
      </c>
      <c r="OSH61" s="17">
        <f t="shared" si="193"/>
        <v>0</v>
      </c>
      <c r="OSI61" s="17">
        <f t="shared" si="193"/>
        <v>0</v>
      </c>
      <c r="OSJ61" s="17">
        <f t="shared" si="193"/>
        <v>0</v>
      </c>
      <c r="OSK61" s="17">
        <f t="shared" si="193"/>
        <v>0</v>
      </c>
      <c r="OSL61" s="17">
        <f t="shared" si="193"/>
        <v>0</v>
      </c>
      <c r="OSM61" s="17">
        <f t="shared" si="193"/>
        <v>0</v>
      </c>
      <c r="OSN61" s="17">
        <f t="shared" si="193"/>
        <v>0</v>
      </c>
      <c r="OSO61" s="17">
        <f t="shared" si="193"/>
        <v>0</v>
      </c>
      <c r="OSP61" s="17">
        <f t="shared" si="193"/>
        <v>0</v>
      </c>
      <c r="OSQ61" s="17">
        <f t="shared" si="193"/>
        <v>0</v>
      </c>
      <c r="OSR61" s="17">
        <f t="shared" si="193"/>
        <v>0</v>
      </c>
      <c r="OSS61" s="17">
        <f t="shared" si="193"/>
        <v>0</v>
      </c>
      <c r="OST61" s="17">
        <f t="shared" si="193"/>
        <v>0</v>
      </c>
      <c r="OSU61" s="17">
        <f t="shared" si="193"/>
        <v>0</v>
      </c>
      <c r="OSV61" s="17">
        <f t="shared" si="193"/>
        <v>0</v>
      </c>
      <c r="OSW61" s="17">
        <f t="shared" si="193"/>
        <v>0</v>
      </c>
      <c r="OSX61" s="17">
        <f t="shared" si="193"/>
        <v>0</v>
      </c>
      <c r="OSY61" s="17">
        <f t="shared" si="193"/>
        <v>0</v>
      </c>
      <c r="OSZ61" s="17">
        <f t="shared" si="193"/>
        <v>0</v>
      </c>
      <c r="OTA61" s="17">
        <f t="shared" si="193"/>
        <v>0</v>
      </c>
      <c r="OTB61" s="17">
        <f t="shared" si="193"/>
        <v>0</v>
      </c>
      <c r="OTC61" s="17">
        <f t="shared" si="193"/>
        <v>0</v>
      </c>
      <c r="OTD61" s="17">
        <f t="shared" si="193"/>
        <v>0</v>
      </c>
      <c r="OTE61" s="17">
        <f t="shared" si="193"/>
        <v>0</v>
      </c>
      <c r="OTF61" s="17">
        <f t="shared" si="193"/>
        <v>0</v>
      </c>
      <c r="OTG61" s="17">
        <f t="shared" si="193"/>
        <v>0</v>
      </c>
      <c r="OTH61" s="17">
        <f t="shared" si="193"/>
        <v>0</v>
      </c>
      <c r="OTI61" s="17">
        <f t="shared" si="193"/>
        <v>0</v>
      </c>
      <c r="OTJ61" s="17">
        <f t="shared" si="193"/>
        <v>0</v>
      </c>
      <c r="OTK61" s="17">
        <f t="shared" si="193"/>
        <v>0</v>
      </c>
      <c r="OTL61" s="17">
        <f t="shared" si="193"/>
        <v>0</v>
      </c>
      <c r="OTM61" s="17">
        <f t="shared" si="193"/>
        <v>0</v>
      </c>
      <c r="OTN61" s="17">
        <f t="shared" si="193"/>
        <v>0</v>
      </c>
      <c r="OTO61" s="17">
        <f t="shared" si="193"/>
        <v>0</v>
      </c>
      <c r="OTP61" s="17">
        <f t="shared" si="193"/>
        <v>0</v>
      </c>
      <c r="OTQ61" s="17">
        <f t="shared" si="193"/>
        <v>0</v>
      </c>
      <c r="OTR61" s="17">
        <f t="shared" si="193"/>
        <v>0</v>
      </c>
      <c r="OTS61" s="17">
        <f t="shared" si="193"/>
        <v>0</v>
      </c>
      <c r="OTT61" s="17">
        <f t="shared" si="193"/>
        <v>0</v>
      </c>
      <c r="OTU61" s="17">
        <f t="shared" si="193"/>
        <v>0</v>
      </c>
      <c r="OTV61" s="17">
        <f t="shared" si="193"/>
        <v>0</v>
      </c>
      <c r="OTW61" s="17">
        <f t="shared" si="193"/>
        <v>0</v>
      </c>
      <c r="OTX61" s="17">
        <f t="shared" si="193"/>
        <v>0</v>
      </c>
      <c r="OTY61" s="17">
        <f t="shared" si="193"/>
        <v>0</v>
      </c>
      <c r="OTZ61" s="17">
        <f t="shared" si="193"/>
        <v>0</v>
      </c>
      <c r="OUA61" s="17">
        <f t="shared" si="193"/>
        <v>0</v>
      </c>
      <c r="OUB61" s="17">
        <f t="shared" si="193"/>
        <v>0</v>
      </c>
      <c r="OUC61" s="17">
        <f t="shared" si="193"/>
        <v>0</v>
      </c>
      <c r="OUD61" s="17">
        <f t="shared" si="193"/>
        <v>0</v>
      </c>
      <c r="OUE61" s="17">
        <f t="shared" si="193"/>
        <v>0</v>
      </c>
      <c r="OUF61" s="17">
        <f t="shared" si="193"/>
        <v>0</v>
      </c>
      <c r="OUG61" s="17">
        <f t="shared" si="193"/>
        <v>0</v>
      </c>
      <c r="OUH61" s="17">
        <f t="shared" si="193"/>
        <v>0</v>
      </c>
      <c r="OUI61" s="17">
        <f t="shared" si="193"/>
        <v>0</v>
      </c>
      <c r="OUJ61" s="17">
        <f t="shared" si="193"/>
        <v>0</v>
      </c>
      <c r="OUK61" s="17">
        <f t="shared" si="193"/>
        <v>0</v>
      </c>
      <c r="OUL61" s="17">
        <f t="shared" si="193"/>
        <v>0</v>
      </c>
      <c r="OUM61" s="17">
        <f t="shared" si="193"/>
        <v>0</v>
      </c>
      <c r="OUN61" s="17">
        <f t="shared" si="193"/>
        <v>0</v>
      </c>
      <c r="OUO61" s="17">
        <f t="shared" si="193"/>
        <v>0</v>
      </c>
      <c r="OUP61" s="17">
        <f t="shared" si="193"/>
        <v>0</v>
      </c>
      <c r="OUQ61" s="17">
        <f t="shared" si="193"/>
        <v>0</v>
      </c>
      <c r="OUR61" s="17">
        <f t="shared" ref="OUR61:OXC61" si="194">+OUR47*OUR$21/$C$41</f>
        <v>0</v>
      </c>
      <c r="OUS61" s="17">
        <f t="shared" si="194"/>
        <v>0</v>
      </c>
      <c r="OUT61" s="17">
        <f t="shared" si="194"/>
        <v>0</v>
      </c>
      <c r="OUU61" s="17">
        <f t="shared" si="194"/>
        <v>0</v>
      </c>
      <c r="OUV61" s="17">
        <f t="shared" si="194"/>
        <v>0</v>
      </c>
      <c r="OUW61" s="17">
        <f t="shared" si="194"/>
        <v>0</v>
      </c>
      <c r="OUX61" s="17">
        <f t="shared" si="194"/>
        <v>0</v>
      </c>
      <c r="OUY61" s="17">
        <f t="shared" si="194"/>
        <v>0</v>
      </c>
      <c r="OUZ61" s="17">
        <f t="shared" si="194"/>
        <v>0</v>
      </c>
      <c r="OVA61" s="17">
        <f t="shared" si="194"/>
        <v>0</v>
      </c>
      <c r="OVB61" s="17">
        <f t="shared" si="194"/>
        <v>0</v>
      </c>
      <c r="OVC61" s="17">
        <f t="shared" si="194"/>
        <v>0</v>
      </c>
      <c r="OVD61" s="17">
        <f t="shared" si="194"/>
        <v>0</v>
      </c>
      <c r="OVE61" s="17">
        <f t="shared" si="194"/>
        <v>0</v>
      </c>
      <c r="OVF61" s="17">
        <f t="shared" si="194"/>
        <v>0</v>
      </c>
      <c r="OVG61" s="17">
        <f t="shared" si="194"/>
        <v>0</v>
      </c>
      <c r="OVH61" s="17">
        <f t="shared" si="194"/>
        <v>0</v>
      </c>
      <c r="OVI61" s="17">
        <f t="shared" si="194"/>
        <v>0</v>
      </c>
      <c r="OVJ61" s="17">
        <f t="shared" si="194"/>
        <v>0</v>
      </c>
      <c r="OVK61" s="17">
        <f t="shared" si="194"/>
        <v>0</v>
      </c>
      <c r="OVL61" s="17">
        <f t="shared" si="194"/>
        <v>0</v>
      </c>
      <c r="OVM61" s="17">
        <f t="shared" si="194"/>
        <v>0</v>
      </c>
      <c r="OVN61" s="17">
        <f t="shared" si="194"/>
        <v>0</v>
      </c>
      <c r="OVO61" s="17">
        <f t="shared" si="194"/>
        <v>0</v>
      </c>
      <c r="OVP61" s="17">
        <f t="shared" si="194"/>
        <v>0</v>
      </c>
      <c r="OVQ61" s="17">
        <f t="shared" si="194"/>
        <v>0</v>
      </c>
      <c r="OVR61" s="17">
        <f t="shared" si="194"/>
        <v>0</v>
      </c>
      <c r="OVS61" s="17">
        <f t="shared" si="194"/>
        <v>0</v>
      </c>
      <c r="OVT61" s="17">
        <f t="shared" si="194"/>
        <v>0</v>
      </c>
      <c r="OVU61" s="17">
        <f t="shared" si="194"/>
        <v>0</v>
      </c>
      <c r="OVV61" s="17">
        <f t="shared" si="194"/>
        <v>0</v>
      </c>
      <c r="OVW61" s="17">
        <f t="shared" si="194"/>
        <v>0</v>
      </c>
      <c r="OVX61" s="17">
        <f t="shared" si="194"/>
        <v>0</v>
      </c>
      <c r="OVY61" s="17">
        <f t="shared" si="194"/>
        <v>0</v>
      </c>
      <c r="OVZ61" s="17">
        <f t="shared" si="194"/>
        <v>0</v>
      </c>
      <c r="OWA61" s="17">
        <f t="shared" si="194"/>
        <v>0</v>
      </c>
      <c r="OWB61" s="17">
        <f t="shared" si="194"/>
        <v>0</v>
      </c>
      <c r="OWC61" s="17">
        <f t="shared" si="194"/>
        <v>0</v>
      </c>
      <c r="OWD61" s="17">
        <f t="shared" si="194"/>
        <v>0</v>
      </c>
      <c r="OWE61" s="17">
        <f t="shared" si="194"/>
        <v>0</v>
      </c>
      <c r="OWF61" s="17">
        <f t="shared" si="194"/>
        <v>0</v>
      </c>
      <c r="OWG61" s="17">
        <f t="shared" si="194"/>
        <v>0</v>
      </c>
      <c r="OWH61" s="17">
        <f t="shared" si="194"/>
        <v>0</v>
      </c>
      <c r="OWI61" s="17">
        <f t="shared" si="194"/>
        <v>0</v>
      </c>
      <c r="OWJ61" s="17">
        <f t="shared" si="194"/>
        <v>0</v>
      </c>
      <c r="OWK61" s="17">
        <f t="shared" si="194"/>
        <v>0</v>
      </c>
      <c r="OWL61" s="17">
        <f t="shared" si="194"/>
        <v>0</v>
      </c>
      <c r="OWM61" s="17">
        <f t="shared" si="194"/>
        <v>0</v>
      </c>
      <c r="OWN61" s="17">
        <f t="shared" si="194"/>
        <v>0</v>
      </c>
      <c r="OWO61" s="17">
        <f t="shared" si="194"/>
        <v>0</v>
      </c>
      <c r="OWP61" s="17">
        <f t="shared" si="194"/>
        <v>0</v>
      </c>
      <c r="OWQ61" s="17">
        <f t="shared" si="194"/>
        <v>0</v>
      </c>
      <c r="OWR61" s="17">
        <f t="shared" si="194"/>
        <v>0</v>
      </c>
      <c r="OWS61" s="17">
        <f t="shared" si="194"/>
        <v>0</v>
      </c>
      <c r="OWT61" s="17">
        <f t="shared" si="194"/>
        <v>0</v>
      </c>
      <c r="OWU61" s="17">
        <f t="shared" si="194"/>
        <v>0</v>
      </c>
      <c r="OWV61" s="17">
        <f t="shared" si="194"/>
        <v>0</v>
      </c>
      <c r="OWW61" s="17">
        <f t="shared" si="194"/>
        <v>0</v>
      </c>
      <c r="OWX61" s="17">
        <f t="shared" si="194"/>
        <v>0</v>
      </c>
      <c r="OWY61" s="17">
        <f t="shared" si="194"/>
        <v>0</v>
      </c>
      <c r="OWZ61" s="17">
        <f t="shared" si="194"/>
        <v>0</v>
      </c>
      <c r="OXA61" s="17">
        <f t="shared" si="194"/>
        <v>0</v>
      </c>
      <c r="OXB61" s="17">
        <f t="shared" si="194"/>
        <v>0</v>
      </c>
      <c r="OXC61" s="17">
        <f t="shared" si="194"/>
        <v>0</v>
      </c>
      <c r="OXD61" s="17">
        <f t="shared" ref="OXD61:OZO61" si="195">+OXD47*OXD$21/$C$41</f>
        <v>0</v>
      </c>
      <c r="OXE61" s="17">
        <f t="shared" si="195"/>
        <v>0</v>
      </c>
      <c r="OXF61" s="17">
        <f t="shared" si="195"/>
        <v>0</v>
      </c>
      <c r="OXG61" s="17">
        <f t="shared" si="195"/>
        <v>0</v>
      </c>
      <c r="OXH61" s="17">
        <f t="shared" si="195"/>
        <v>0</v>
      </c>
      <c r="OXI61" s="17">
        <f t="shared" si="195"/>
        <v>0</v>
      </c>
      <c r="OXJ61" s="17">
        <f t="shared" si="195"/>
        <v>0</v>
      </c>
      <c r="OXK61" s="17">
        <f t="shared" si="195"/>
        <v>0</v>
      </c>
      <c r="OXL61" s="17">
        <f t="shared" si="195"/>
        <v>0</v>
      </c>
      <c r="OXM61" s="17">
        <f t="shared" si="195"/>
        <v>0</v>
      </c>
      <c r="OXN61" s="17">
        <f t="shared" si="195"/>
        <v>0</v>
      </c>
      <c r="OXO61" s="17">
        <f t="shared" si="195"/>
        <v>0</v>
      </c>
      <c r="OXP61" s="17">
        <f t="shared" si="195"/>
        <v>0</v>
      </c>
      <c r="OXQ61" s="17">
        <f t="shared" si="195"/>
        <v>0</v>
      </c>
      <c r="OXR61" s="17">
        <f t="shared" si="195"/>
        <v>0</v>
      </c>
      <c r="OXS61" s="17">
        <f t="shared" si="195"/>
        <v>0</v>
      </c>
      <c r="OXT61" s="17">
        <f t="shared" si="195"/>
        <v>0</v>
      </c>
      <c r="OXU61" s="17">
        <f t="shared" si="195"/>
        <v>0</v>
      </c>
      <c r="OXV61" s="17">
        <f t="shared" si="195"/>
        <v>0</v>
      </c>
      <c r="OXW61" s="17">
        <f t="shared" si="195"/>
        <v>0</v>
      </c>
      <c r="OXX61" s="17">
        <f t="shared" si="195"/>
        <v>0</v>
      </c>
      <c r="OXY61" s="17">
        <f t="shared" si="195"/>
        <v>0</v>
      </c>
      <c r="OXZ61" s="17">
        <f t="shared" si="195"/>
        <v>0</v>
      </c>
      <c r="OYA61" s="17">
        <f t="shared" si="195"/>
        <v>0</v>
      </c>
      <c r="OYB61" s="17">
        <f t="shared" si="195"/>
        <v>0</v>
      </c>
      <c r="OYC61" s="17">
        <f t="shared" si="195"/>
        <v>0</v>
      </c>
      <c r="OYD61" s="17">
        <f t="shared" si="195"/>
        <v>0</v>
      </c>
      <c r="OYE61" s="17">
        <f t="shared" si="195"/>
        <v>0</v>
      </c>
      <c r="OYF61" s="17">
        <f t="shared" si="195"/>
        <v>0</v>
      </c>
      <c r="OYG61" s="17">
        <f t="shared" si="195"/>
        <v>0</v>
      </c>
      <c r="OYH61" s="17">
        <f t="shared" si="195"/>
        <v>0</v>
      </c>
      <c r="OYI61" s="17">
        <f t="shared" si="195"/>
        <v>0</v>
      </c>
      <c r="OYJ61" s="17">
        <f t="shared" si="195"/>
        <v>0</v>
      </c>
      <c r="OYK61" s="17">
        <f t="shared" si="195"/>
        <v>0</v>
      </c>
      <c r="OYL61" s="17">
        <f t="shared" si="195"/>
        <v>0</v>
      </c>
      <c r="OYM61" s="17">
        <f t="shared" si="195"/>
        <v>0</v>
      </c>
      <c r="OYN61" s="17">
        <f t="shared" si="195"/>
        <v>0</v>
      </c>
      <c r="OYO61" s="17">
        <f t="shared" si="195"/>
        <v>0</v>
      </c>
      <c r="OYP61" s="17">
        <f t="shared" si="195"/>
        <v>0</v>
      </c>
      <c r="OYQ61" s="17">
        <f t="shared" si="195"/>
        <v>0</v>
      </c>
      <c r="OYR61" s="17">
        <f t="shared" si="195"/>
        <v>0</v>
      </c>
      <c r="OYS61" s="17">
        <f t="shared" si="195"/>
        <v>0</v>
      </c>
      <c r="OYT61" s="17">
        <f t="shared" si="195"/>
        <v>0</v>
      </c>
      <c r="OYU61" s="17">
        <f t="shared" si="195"/>
        <v>0</v>
      </c>
      <c r="OYV61" s="17">
        <f t="shared" si="195"/>
        <v>0</v>
      </c>
      <c r="OYW61" s="17">
        <f t="shared" si="195"/>
        <v>0</v>
      </c>
      <c r="OYX61" s="17">
        <f t="shared" si="195"/>
        <v>0</v>
      </c>
      <c r="OYY61" s="17">
        <f t="shared" si="195"/>
        <v>0</v>
      </c>
      <c r="OYZ61" s="17">
        <f t="shared" si="195"/>
        <v>0</v>
      </c>
      <c r="OZA61" s="17">
        <f t="shared" si="195"/>
        <v>0</v>
      </c>
      <c r="OZB61" s="17">
        <f t="shared" si="195"/>
        <v>0</v>
      </c>
      <c r="OZC61" s="17">
        <f t="shared" si="195"/>
        <v>0</v>
      </c>
      <c r="OZD61" s="17">
        <f t="shared" si="195"/>
        <v>0</v>
      </c>
      <c r="OZE61" s="17">
        <f t="shared" si="195"/>
        <v>0</v>
      </c>
      <c r="OZF61" s="17">
        <f t="shared" si="195"/>
        <v>0</v>
      </c>
      <c r="OZG61" s="17">
        <f t="shared" si="195"/>
        <v>0</v>
      </c>
      <c r="OZH61" s="17">
        <f t="shared" si="195"/>
        <v>0</v>
      </c>
      <c r="OZI61" s="17">
        <f t="shared" si="195"/>
        <v>0</v>
      </c>
      <c r="OZJ61" s="17">
        <f t="shared" si="195"/>
        <v>0</v>
      </c>
      <c r="OZK61" s="17">
        <f t="shared" si="195"/>
        <v>0</v>
      </c>
      <c r="OZL61" s="17">
        <f t="shared" si="195"/>
        <v>0</v>
      </c>
      <c r="OZM61" s="17">
        <f t="shared" si="195"/>
        <v>0</v>
      </c>
      <c r="OZN61" s="17">
        <f t="shared" si="195"/>
        <v>0</v>
      </c>
      <c r="OZO61" s="17">
        <f t="shared" si="195"/>
        <v>0</v>
      </c>
      <c r="OZP61" s="17">
        <f t="shared" ref="OZP61:PCA61" si="196">+OZP47*OZP$21/$C$41</f>
        <v>0</v>
      </c>
      <c r="OZQ61" s="17">
        <f t="shared" si="196"/>
        <v>0</v>
      </c>
      <c r="OZR61" s="17">
        <f t="shared" si="196"/>
        <v>0</v>
      </c>
      <c r="OZS61" s="17">
        <f t="shared" si="196"/>
        <v>0</v>
      </c>
      <c r="OZT61" s="17">
        <f t="shared" si="196"/>
        <v>0</v>
      </c>
      <c r="OZU61" s="17">
        <f t="shared" si="196"/>
        <v>0</v>
      </c>
      <c r="OZV61" s="17">
        <f t="shared" si="196"/>
        <v>0</v>
      </c>
      <c r="OZW61" s="17">
        <f t="shared" si="196"/>
        <v>0</v>
      </c>
      <c r="OZX61" s="17">
        <f t="shared" si="196"/>
        <v>0</v>
      </c>
      <c r="OZY61" s="17">
        <f t="shared" si="196"/>
        <v>0</v>
      </c>
      <c r="OZZ61" s="17">
        <f t="shared" si="196"/>
        <v>0</v>
      </c>
      <c r="PAA61" s="17">
        <f t="shared" si="196"/>
        <v>0</v>
      </c>
      <c r="PAB61" s="17">
        <f t="shared" si="196"/>
        <v>0</v>
      </c>
      <c r="PAC61" s="17">
        <f t="shared" si="196"/>
        <v>0</v>
      </c>
      <c r="PAD61" s="17">
        <f t="shared" si="196"/>
        <v>0</v>
      </c>
      <c r="PAE61" s="17">
        <f t="shared" si="196"/>
        <v>0</v>
      </c>
      <c r="PAF61" s="17">
        <f t="shared" si="196"/>
        <v>0</v>
      </c>
      <c r="PAG61" s="17">
        <f t="shared" si="196"/>
        <v>0</v>
      </c>
      <c r="PAH61" s="17">
        <f t="shared" si="196"/>
        <v>0</v>
      </c>
      <c r="PAI61" s="17">
        <f t="shared" si="196"/>
        <v>0</v>
      </c>
      <c r="PAJ61" s="17">
        <f t="shared" si="196"/>
        <v>0</v>
      </c>
      <c r="PAK61" s="17">
        <f t="shared" si="196"/>
        <v>0</v>
      </c>
      <c r="PAL61" s="17">
        <f t="shared" si="196"/>
        <v>0</v>
      </c>
      <c r="PAM61" s="17">
        <f t="shared" si="196"/>
        <v>0</v>
      </c>
      <c r="PAN61" s="17">
        <f t="shared" si="196"/>
        <v>0</v>
      </c>
      <c r="PAO61" s="17">
        <f t="shared" si="196"/>
        <v>0</v>
      </c>
      <c r="PAP61" s="17">
        <f t="shared" si="196"/>
        <v>0</v>
      </c>
      <c r="PAQ61" s="17">
        <f t="shared" si="196"/>
        <v>0</v>
      </c>
      <c r="PAR61" s="17">
        <f t="shared" si="196"/>
        <v>0</v>
      </c>
      <c r="PAS61" s="17">
        <f t="shared" si="196"/>
        <v>0</v>
      </c>
      <c r="PAT61" s="17">
        <f t="shared" si="196"/>
        <v>0</v>
      </c>
      <c r="PAU61" s="17">
        <f t="shared" si="196"/>
        <v>0</v>
      </c>
      <c r="PAV61" s="17">
        <f t="shared" si="196"/>
        <v>0</v>
      </c>
      <c r="PAW61" s="17">
        <f t="shared" si="196"/>
        <v>0</v>
      </c>
      <c r="PAX61" s="17">
        <f t="shared" si="196"/>
        <v>0</v>
      </c>
      <c r="PAY61" s="17">
        <f t="shared" si="196"/>
        <v>0</v>
      </c>
      <c r="PAZ61" s="17">
        <f t="shared" si="196"/>
        <v>0</v>
      </c>
      <c r="PBA61" s="17">
        <f t="shared" si="196"/>
        <v>0</v>
      </c>
      <c r="PBB61" s="17">
        <f t="shared" si="196"/>
        <v>0</v>
      </c>
      <c r="PBC61" s="17">
        <f t="shared" si="196"/>
        <v>0</v>
      </c>
      <c r="PBD61" s="17">
        <f t="shared" si="196"/>
        <v>0</v>
      </c>
      <c r="PBE61" s="17">
        <f t="shared" si="196"/>
        <v>0</v>
      </c>
      <c r="PBF61" s="17">
        <f t="shared" si="196"/>
        <v>0</v>
      </c>
      <c r="PBG61" s="17">
        <f t="shared" si="196"/>
        <v>0</v>
      </c>
      <c r="PBH61" s="17">
        <f t="shared" si="196"/>
        <v>0</v>
      </c>
      <c r="PBI61" s="17">
        <f t="shared" si="196"/>
        <v>0</v>
      </c>
      <c r="PBJ61" s="17">
        <f t="shared" si="196"/>
        <v>0</v>
      </c>
      <c r="PBK61" s="17">
        <f t="shared" si="196"/>
        <v>0</v>
      </c>
      <c r="PBL61" s="17">
        <f t="shared" si="196"/>
        <v>0</v>
      </c>
      <c r="PBM61" s="17">
        <f t="shared" si="196"/>
        <v>0</v>
      </c>
      <c r="PBN61" s="17">
        <f t="shared" si="196"/>
        <v>0</v>
      </c>
      <c r="PBO61" s="17">
        <f t="shared" si="196"/>
        <v>0</v>
      </c>
      <c r="PBP61" s="17">
        <f t="shared" si="196"/>
        <v>0</v>
      </c>
      <c r="PBQ61" s="17">
        <f t="shared" si="196"/>
        <v>0</v>
      </c>
      <c r="PBR61" s="17">
        <f t="shared" si="196"/>
        <v>0</v>
      </c>
      <c r="PBS61" s="17">
        <f t="shared" si="196"/>
        <v>0</v>
      </c>
      <c r="PBT61" s="17">
        <f t="shared" si="196"/>
        <v>0</v>
      </c>
      <c r="PBU61" s="17">
        <f t="shared" si="196"/>
        <v>0</v>
      </c>
      <c r="PBV61" s="17">
        <f t="shared" si="196"/>
        <v>0</v>
      </c>
      <c r="PBW61" s="17">
        <f t="shared" si="196"/>
        <v>0</v>
      </c>
      <c r="PBX61" s="17">
        <f t="shared" si="196"/>
        <v>0</v>
      </c>
      <c r="PBY61" s="17">
        <f t="shared" si="196"/>
        <v>0</v>
      </c>
      <c r="PBZ61" s="17">
        <f t="shared" si="196"/>
        <v>0</v>
      </c>
      <c r="PCA61" s="17">
        <f t="shared" si="196"/>
        <v>0</v>
      </c>
      <c r="PCB61" s="17">
        <f t="shared" ref="PCB61:PEM61" si="197">+PCB47*PCB$21/$C$41</f>
        <v>0</v>
      </c>
      <c r="PCC61" s="17">
        <f t="shared" si="197"/>
        <v>0</v>
      </c>
      <c r="PCD61" s="17">
        <f t="shared" si="197"/>
        <v>0</v>
      </c>
      <c r="PCE61" s="17">
        <f t="shared" si="197"/>
        <v>0</v>
      </c>
      <c r="PCF61" s="17">
        <f t="shared" si="197"/>
        <v>0</v>
      </c>
      <c r="PCG61" s="17">
        <f t="shared" si="197"/>
        <v>0</v>
      </c>
      <c r="PCH61" s="17">
        <f t="shared" si="197"/>
        <v>0</v>
      </c>
      <c r="PCI61" s="17">
        <f t="shared" si="197"/>
        <v>0</v>
      </c>
      <c r="PCJ61" s="17">
        <f t="shared" si="197"/>
        <v>0</v>
      </c>
      <c r="PCK61" s="17">
        <f t="shared" si="197"/>
        <v>0</v>
      </c>
      <c r="PCL61" s="17">
        <f t="shared" si="197"/>
        <v>0</v>
      </c>
      <c r="PCM61" s="17">
        <f t="shared" si="197"/>
        <v>0</v>
      </c>
      <c r="PCN61" s="17">
        <f t="shared" si="197"/>
        <v>0</v>
      </c>
      <c r="PCO61" s="17">
        <f t="shared" si="197"/>
        <v>0</v>
      </c>
      <c r="PCP61" s="17">
        <f t="shared" si="197"/>
        <v>0</v>
      </c>
      <c r="PCQ61" s="17">
        <f t="shared" si="197"/>
        <v>0</v>
      </c>
      <c r="PCR61" s="17">
        <f t="shared" si="197"/>
        <v>0</v>
      </c>
      <c r="PCS61" s="17">
        <f t="shared" si="197"/>
        <v>0</v>
      </c>
      <c r="PCT61" s="17">
        <f t="shared" si="197"/>
        <v>0</v>
      </c>
      <c r="PCU61" s="17">
        <f t="shared" si="197"/>
        <v>0</v>
      </c>
      <c r="PCV61" s="17">
        <f t="shared" si="197"/>
        <v>0</v>
      </c>
      <c r="PCW61" s="17">
        <f t="shared" si="197"/>
        <v>0</v>
      </c>
      <c r="PCX61" s="17">
        <f t="shared" si="197"/>
        <v>0</v>
      </c>
      <c r="PCY61" s="17">
        <f t="shared" si="197"/>
        <v>0</v>
      </c>
      <c r="PCZ61" s="17">
        <f t="shared" si="197"/>
        <v>0</v>
      </c>
      <c r="PDA61" s="17">
        <f t="shared" si="197"/>
        <v>0</v>
      </c>
      <c r="PDB61" s="17">
        <f t="shared" si="197"/>
        <v>0</v>
      </c>
      <c r="PDC61" s="17">
        <f t="shared" si="197"/>
        <v>0</v>
      </c>
      <c r="PDD61" s="17">
        <f t="shared" si="197"/>
        <v>0</v>
      </c>
      <c r="PDE61" s="17">
        <f t="shared" si="197"/>
        <v>0</v>
      </c>
      <c r="PDF61" s="17">
        <f t="shared" si="197"/>
        <v>0</v>
      </c>
      <c r="PDG61" s="17">
        <f t="shared" si="197"/>
        <v>0</v>
      </c>
      <c r="PDH61" s="17">
        <f t="shared" si="197"/>
        <v>0</v>
      </c>
      <c r="PDI61" s="17">
        <f t="shared" si="197"/>
        <v>0</v>
      </c>
      <c r="PDJ61" s="17">
        <f t="shared" si="197"/>
        <v>0</v>
      </c>
      <c r="PDK61" s="17">
        <f t="shared" si="197"/>
        <v>0</v>
      </c>
      <c r="PDL61" s="17">
        <f t="shared" si="197"/>
        <v>0</v>
      </c>
      <c r="PDM61" s="17">
        <f t="shared" si="197"/>
        <v>0</v>
      </c>
      <c r="PDN61" s="17">
        <f t="shared" si="197"/>
        <v>0</v>
      </c>
      <c r="PDO61" s="17">
        <f t="shared" si="197"/>
        <v>0</v>
      </c>
      <c r="PDP61" s="17">
        <f t="shared" si="197"/>
        <v>0</v>
      </c>
      <c r="PDQ61" s="17">
        <f t="shared" si="197"/>
        <v>0</v>
      </c>
      <c r="PDR61" s="17">
        <f t="shared" si="197"/>
        <v>0</v>
      </c>
      <c r="PDS61" s="17">
        <f t="shared" si="197"/>
        <v>0</v>
      </c>
      <c r="PDT61" s="17">
        <f t="shared" si="197"/>
        <v>0</v>
      </c>
      <c r="PDU61" s="17">
        <f t="shared" si="197"/>
        <v>0</v>
      </c>
      <c r="PDV61" s="17">
        <f t="shared" si="197"/>
        <v>0</v>
      </c>
      <c r="PDW61" s="17">
        <f t="shared" si="197"/>
        <v>0</v>
      </c>
      <c r="PDX61" s="17">
        <f t="shared" si="197"/>
        <v>0</v>
      </c>
      <c r="PDY61" s="17">
        <f t="shared" si="197"/>
        <v>0</v>
      </c>
      <c r="PDZ61" s="17">
        <f t="shared" si="197"/>
        <v>0</v>
      </c>
      <c r="PEA61" s="17">
        <f t="shared" si="197"/>
        <v>0</v>
      </c>
      <c r="PEB61" s="17">
        <f t="shared" si="197"/>
        <v>0</v>
      </c>
      <c r="PEC61" s="17">
        <f t="shared" si="197"/>
        <v>0</v>
      </c>
      <c r="PED61" s="17">
        <f t="shared" si="197"/>
        <v>0</v>
      </c>
      <c r="PEE61" s="17">
        <f t="shared" si="197"/>
        <v>0</v>
      </c>
      <c r="PEF61" s="17">
        <f t="shared" si="197"/>
        <v>0</v>
      </c>
      <c r="PEG61" s="17">
        <f t="shared" si="197"/>
        <v>0</v>
      </c>
      <c r="PEH61" s="17">
        <f t="shared" si="197"/>
        <v>0</v>
      </c>
      <c r="PEI61" s="17">
        <f t="shared" si="197"/>
        <v>0</v>
      </c>
      <c r="PEJ61" s="17">
        <f t="shared" si="197"/>
        <v>0</v>
      </c>
      <c r="PEK61" s="17">
        <f t="shared" si="197"/>
        <v>0</v>
      </c>
      <c r="PEL61" s="17">
        <f t="shared" si="197"/>
        <v>0</v>
      </c>
      <c r="PEM61" s="17">
        <f t="shared" si="197"/>
        <v>0</v>
      </c>
      <c r="PEN61" s="17">
        <f t="shared" ref="PEN61:PGY61" si="198">+PEN47*PEN$21/$C$41</f>
        <v>0</v>
      </c>
      <c r="PEO61" s="17">
        <f t="shared" si="198"/>
        <v>0</v>
      </c>
      <c r="PEP61" s="17">
        <f t="shared" si="198"/>
        <v>0</v>
      </c>
      <c r="PEQ61" s="17">
        <f t="shared" si="198"/>
        <v>0</v>
      </c>
      <c r="PER61" s="17">
        <f t="shared" si="198"/>
        <v>0</v>
      </c>
      <c r="PES61" s="17">
        <f t="shared" si="198"/>
        <v>0</v>
      </c>
      <c r="PET61" s="17">
        <f t="shared" si="198"/>
        <v>0</v>
      </c>
      <c r="PEU61" s="17">
        <f t="shared" si="198"/>
        <v>0</v>
      </c>
      <c r="PEV61" s="17">
        <f t="shared" si="198"/>
        <v>0</v>
      </c>
      <c r="PEW61" s="17">
        <f t="shared" si="198"/>
        <v>0</v>
      </c>
      <c r="PEX61" s="17">
        <f t="shared" si="198"/>
        <v>0</v>
      </c>
      <c r="PEY61" s="17">
        <f t="shared" si="198"/>
        <v>0</v>
      </c>
      <c r="PEZ61" s="17">
        <f t="shared" si="198"/>
        <v>0</v>
      </c>
      <c r="PFA61" s="17">
        <f t="shared" si="198"/>
        <v>0</v>
      </c>
      <c r="PFB61" s="17">
        <f t="shared" si="198"/>
        <v>0</v>
      </c>
      <c r="PFC61" s="17">
        <f t="shared" si="198"/>
        <v>0</v>
      </c>
      <c r="PFD61" s="17">
        <f t="shared" si="198"/>
        <v>0</v>
      </c>
      <c r="PFE61" s="17">
        <f t="shared" si="198"/>
        <v>0</v>
      </c>
      <c r="PFF61" s="17">
        <f t="shared" si="198"/>
        <v>0</v>
      </c>
      <c r="PFG61" s="17">
        <f t="shared" si="198"/>
        <v>0</v>
      </c>
      <c r="PFH61" s="17">
        <f t="shared" si="198"/>
        <v>0</v>
      </c>
      <c r="PFI61" s="17">
        <f t="shared" si="198"/>
        <v>0</v>
      </c>
      <c r="PFJ61" s="17">
        <f t="shared" si="198"/>
        <v>0</v>
      </c>
      <c r="PFK61" s="17">
        <f t="shared" si="198"/>
        <v>0</v>
      </c>
      <c r="PFL61" s="17">
        <f t="shared" si="198"/>
        <v>0</v>
      </c>
      <c r="PFM61" s="17">
        <f t="shared" si="198"/>
        <v>0</v>
      </c>
      <c r="PFN61" s="17">
        <f t="shared" si="198"/>
        <v>0</v>
      </c>
      <c r="PFO61" s="17">
        <f t="shared" si="198"/>
        <v>0</v>
      </c>
      <c r="PFP61" s="17">
        <f t="shared" si="198"/>
        <v>0</v>
      </c>
      <c r="PFQ61" s="17">
        <f t="shared" si="198"/>
        <v>0</v>
      </c>
      <c r="PFR61" s="17">
        <f t="shared" si="198"/>
        <v>0</v>
      </c>
      <c r="PFS61" s="17">
        <f t="shared" si="198"/>
        <v>0</v>
      </c>
      <c r="PFT61" s="17">
        <f t="shared" si="198"/>
        <v>0</v>
      </c>
      <c r="PFU61" s="17">
        <f t="shared" si="198"/>
        <v>0</v>
      </c>
      <c r="PFV61" s="17">
        <f t="shared" si="198"/>
        <v>0</v>
      </c>
      <c r="PFW61" s="17">
        <f t="shared" si="198"/>
        <v>0</v>
      </c>
      <c r="PFX61" s="17">
        <f t="shared" si="198"/>
        <v>0</v>
      </c>
      <c r="PFY61" s="17">
        <f t="shared" si="198"/>
        <v>0</v>
      </c>
      <c r="PFZ61" s="17">
        <f t="shared" si="198"/>
        <v>0</v>
      </c>
      <c r="PGA61" s="17">
        <f t="shared" si="198"/>
        <v>0</v>
      </c>
      <c r="PGB61" s="17">
        <f t="shared" si="198"/>
        <v>0</v>
      </c>
      <c r="PGC61" s="17">
        <f t="shared" si="198"/>
        <v>0</v>
      </c>
      <c r="PGD61" s="17">
        <f t="shared" si="198"/>
        <v>0</v>
      </c>
      <c r="PGE61" s="17">
        <f t="shared" si="198"/>
        <v>0</v>
      </c>
      <c r="PGF61" s="17">
        <f t="shared" si="198"/>
        <v>0</v>
      </c>
      <c r="PGG61" s="17">
        <f t="shared" si="198"/>
        <v>0</v>
      </c>
      <c r="PGH61" s="17">
        <f t="shared" si="198"/>
        <v>0</v>
      </c>
      <c r="PGI61" s="17">
        <f t="shared" si="198"/>
        <v>0</v>
      </c>
      <c r="PGJ61" s="17">
        <f t="shared" si="198"/>
        <v>0</v>
      </c>
      <c r="PGK61" s="17">
        <f t="shared" si="198"/>
        <v>0</v>
      </c>
      <c r="PGL61" s="17">
        <f t="shared" si="198"/>
        <v>0</v>
      </c>
      <c r="PGM61" s="17">
        <f t="shared" si="198"/>
        <v>0</v>
      </c>
      <c r="PGN61" s="17">
        <f t="shared" si="198"/>
        <v>0</v>
      </c>
      <c r="PGO61" s="17">
        <f t="shared" si="198"/>
        <v>0</v>
      </c>
      <c r="PGP61" s="17">
        <f t="shared" si="198"/>
        <v>0</v>
      </c>
      <c r="PGQ61" s="17">
        <f t="shared" si="198"/>
        <v>0</v>
      </c>
      <c r="PGR61" s="17">
        <f t="shared" si="198"/>
        <v>0</v>
      </c>
      <c r="PGS61" s="17">
        <f t="shared" si="198"/>
        <v>0</v>
      </c>
      <c r="PGT61" s="17">
        <f t="shared" si="198"/>
        <v>0</v>
      </c>
      <c r="PGU61" s="17">
        <f t="shared" si="198"/>
        <v>0</v>
      </c>
      <c r="PGV61" s="17">
        <f t="shared" si="198"/>
        <v>0</v>
      </c>
      <c r="PGW61" s="17">
        <f t="shared" si="198"/>
        <v>0</v>
      </c>
      <c r="PGX61" s="17">
        <f t="shared" si="198"/>
        <v>0</v>
      </c>
      <c r="PGY61" s="17">
        <f t="shared" si="198"/>
        <v>0</v>
      </c>
      <c r="PGZ61" s="17">
        <f t="shared" ref="PGZ61:PJK61" si="199">+PGZ47*PGZ$21/$C$41</f>
        <v>0</v>
      </c>
      <c r="PHA61" s="17">
        <f t="shared" si="199"/>
        <v>0</v>
      </c>
      <c r="PHB61" s="17">
        <f t="shared" si="199"/>
        <v>0</v>
      </c>
      <c r="PHC61" s="17">
        <f t="shared" si="199"/>
        <v>0</v>
      </c>
      <c r="PHD61" s="17">
        <f t="shared" si="199"/>
        <v>0</v>
      </c>
      <c r="PHE61" s="17">
        <f t="shared" si="199"/>
        <v>0</v>
      </c>
      <c r="PHF61" s="17">
        <f t="shared" si="199"/>
        <v>0</v>
      </c>
      <c r="PHG61" s="17">
        <f t="shared" si="199"/>
        <v>0</v>
      </c>
      <c r="PHH61" s="17">
        <f t="shared" si="199"/>
        <v>0</v>
      </c>
      <c r="PHI61" s="17">
        <f t="shared" si="199"/>
        <v>0</v>
      </c>
      <c r="PHJ61" s="17">
        <f t="shared" si="199"/>
        <v>0</v>
      </c>
      <c r="PHK61" s="17">
        <f t="shared" si="199"/>
        <v>0</v>
      </c>
      <c r="PHL61" s="17">
        <f t="shared" si="199"/>
        <v>0</v>
      </c>
      <c r="PHM61" s="17">
        <f t="shared" si="199"/>
        <v>0</v>
      </c>
      <c r="PHN61" s="17">
        <f t="shared" si="199"/>
        <v>0</v>
      </c>
      <c r="PHO61" s="17">
        <f t="shared" si="199"/>
        <v>0</v>
      </c>
      <c r="PHP61" s="17">
        <f t="shared" si="199"/>
        <v>0</v>
      </c>
      <c r="PHQ61" s="17">
        <f t="shared" si="199"/>
        <v>0</v>
      </c>
      <c r="PHR61" s="17">
        <f t="shared" si="199"/>
        <v>0</v>
      </c>
      <c r="PHS61" s="17">
        <f t="shared" si="199"/>
        <v>0</v>
      </c>
      <c r="PHT61" s="17">
        <f t="shared" si="199"/>
        <v>0</v>
      </c>
      <c r="PHU61" s="17">
        <f t="shared" si="199"/>
        <v>0</v>
      </c>
      <c r="PHV61" s="17">
        <f t="shared" si="199"/>
        <v>0</v>
      </c>
      <c r="PHW61" s="17">
        <f t="shared" si="199"/>
        <v>0</v>
      </c>
      <c r="PHX61" s="17">
        <f t="shared" si="199"/>
        <v>0</v>
      </c>
      <c r="PHY61" s="17">
        <f t="shared" si="199"/>
        <v>0</v>
      </c>
      <c r="PHZ61" s="17">
        <f t="shared" si="199"/>
        <v>0</v>
      </c>
      <c r="PIA61" s="17">
        <f t="shared" si="199"/>
        <v>0</v>
      </c>
      <c r="PIB61" s="17">
        <f t="shared" si="199"/>
        <v>0</v>
      </c>
      <c r="PIC61" s="17">
        <f t="shared" si="199"/>
        <v>0</v>
      </c>
      <c r="PID61" s="17">
        <f t="shared" si="199"/>
        <v>0</v>
      </c>
      <c r="PIE61" s="17">
        <f t="shared" si="199"/>
        <v>0</v>
      </c>
      <c r="PIF61" s="17">
        <f t="shared" si="199"/>
        <v>0</v>
      </c>
      <c r="PIG61" s="17">
        <f t="shared" si="199"/>
        <v>0</v>
      </c>
      <c r="PIH61" s="17">
        <f t="shared" si="199"/>
        <v>0</v>
      </c>
      <c r="PII61" s="17">
        <f t="shared" si="199"/>
        <v>0</v>
      </c>
      <c r="PIJ61" s="17">
        <f t="shared" si="199"/>
        <v>0</v>
      </c>
      <c r="PIK61" s="17">
        <f t="shared" si="199"/>
        <v>0</v>
      </c>
      <c r="PIL61" s="17">
        <f t="shared" si="199"/>
        <v>0</v>
      </c>
      <c r="PIM61" s="17">
        <f t="shared" si="199"/>
        <v>0</v>
      </c>
      <c r="PIN61" s="17">
        <f t="shared" si="199"/>
        <v>0</v>
      </c>
      <c r="PIO61" s="17">
        <f t="shared" si="199"/>
        <v>0</v>
      </c>
      <c r="PIP61" s="17">
        <f t="shared" si="199"/>
        <v>0</v>
      </c>
      <c r="PIQ61" s="17">
        <f t="shared" si="199"/>
        <v>0</v>
      </c>
      <c r="PIR61" s="17">
        <f t="shared" si="199"/>
        <v>0</v>
      </c>
      <c r="PIS61" s="17">
        <f t="shared" si="199"/>
        <v>0</v>
      </c>
      <c r="PIT61" s="17">
        <f t="shared" si="199"/>
        <v>0</v>
      </c>
      <c r="PIU61" s="17">
        <f t="shared" si="199"/>
        <v>0</v>
      </c>
      <c r="PIV61" s="17">
        <f t="shared" si="199"/>
        <v>0</v>
      </c>
      <c r="PIW61" s="17">
        <f t="shared" si="199"/>
        <v>0</v>
      </c>
      <c r="PIX61" s="17">
        <f t="shared" si="199"/>
        <v>0</v>
      </c>
      <c r="PIY61" s="17">
        <f t="shared" si="199"/>
        <v>0</v>
      </c>
      <c r="PIZ61" s="17">
        <f t="shared" si="199"/>
        <v>0</v>
      </c>
      <c r="PJA61" s="17">
        <f t="shared" si="199"/>
        <v>0</v>
      </c>
      <c r="PJB61" s="17">
        <f t="shared" si="199"/>
        <v>0</v>
      </c>
      <c r="PJC61" s="17">
        <f t="shared" si="199"/>
        <v>0</v>
      </c>
      <c r="PJD61" s="17">
        <f t="shared" si="199"/>
        <v>0</v>
      </c>
      <c r="PJE61" s="17">
        <f t="shared" si="199"/>
        <v>0</v>
      </c>
      <c r="PJF61" s="17">
        <f t="shared" si="199"/>
        <v>0</v>
      </c>
      <c r="PJG61" s="17">
        <f t="shared" si="199"/>
        <v>0</v>
      </c>
      <c r="PJH61" s="17">
        <f t="shared" si="199"/>
        <v>0</v>
      </c>
      <c r="PJI61" s="17">
        <f t="shared" si="199"/>
        <v>0</v>
      </c>
      <c r="PJJ61" s="17">
        <f t="shared" si="199"/>
        <v>0</v>
      </c>
      <c r="PJK61" s="17">
        <f t="shared" si="199"/>
        <v>0</v>
      </c>
      <c r="PJL61" s="17">
        <f t="shared" ref="PJL61:PLW61" si="200">+PJL47*PJL$21/$C$41</f>
        <v>0</v>
      </c>
      <c r="PJM61" s="17">
        <f t="shared" si="200"/>
        <v>0</v>
      </c>
      <c r="PJN61" s="17">
        <f t="shared" si="200"/>
        <v>0</v>
      </c>
      <c r="PJO61" s="17">
        <f t="shared" si="200"/>
        <v>0</v>
      </c>
      <c r="PJP61" s="17">
        <f t="shared" si="200"/>
        <v>0</v>
      </c>
      <c r="PJQ61" s="17">
        <f t="shared" si="200"/>
        <v>0</v>
      </c>
      <c r="PJR61" s="17">
        <f t="shared" si="200"/>
        <v>0</v>
      </c>
      <c r="PJS61" s="17">
        <f t="shared" si="200"/>
        <v>0</v>
      </c>
      <c r="PJT61" s="17">
        <f t="shared" si="200"/>
        <v>0</v>
      </c>
      <c r="PJU61" s="17">
        <f t="shared" si="200"/>
        <v>0</v>
      </c>
      <c r="PJV61" s="17">
        <f t="shared" si="200"/>
        <v>0</v>
      </c>
      <c r="PJW61" s="17">
        <f t="shared" si="200"/>
        <v>0</v>
      </c>
      <c r="PJX61" s="17">
        <f t="shared" si="200"/>
        <v>0</v>
      </c>
      <c r="PJY61" s="17">
        <f t="shared" si="200"/>
        <v>0</v>
      </c>
      <c r="PJZ61" s="17">
        <f t="shared" si="200"/>
        <v>0</v>
      </c>
      <c r="PKA61" s="17">
        <f t="shared" si="200"/>
        <v>0</v>
      </c>
      <c r="PKB61" s="17">
        <f t="shared" si="200"/>
        <v>0</v>
      </c>
      <c r="PKC61" s="17">
        <f t="shared" si="200"/>
        <v>0</v>
      </c>
      <c r="PKD61" s="17">
        <f t="shared" si="200"/>
        <v>0</v>
      </c>
      <c r="PKE61" s="17">
        <f t="shared" si="200"/>
        <v>0</v>
      </c>
      <c r="PKF61" s="17">
        <f t="shared" si="200"/>
        <v>0</v>
      </c>
      <c r="PKG61" s="17">
        <f t="shared" si="200"/>
        <v>0</v>
      </c>
      <c r="PKH61" s="17">
        <f t="shared" si="200"/>
        <v>0</v>
      </c>
      <c r="PKI61" s="17">
        <f t="shared" si="200"/>
        <v>0</v>
      </c>
      <c r="PKJ61" s="17">
        <f t="shared" si="200"/>
        <v>0</v>
      </c>
      <c r="PKK61" s="17">
        <f t="shared" si="200"/>
        <v>0</v>
      </c>
      <c r="PKL61" s="17">
        <f t="shared" si="200"/>
        <v>0</v>
      </c>
      <c r="PKM61" s="17">
        <f t="shared" si="200"/>
        <v>0</v>
      </c>
      <c r="PKN61" s="17">
        <f t="shared" si="200"/>
        <v>0</v>
      </c>
      <c r="PKO61" s="17">
        <f t="shared" si="200"/>
        <v>0</v>
      </c>
      <c r="PKP61" s="17">
        <f t="shared" si="200"/>
        <v>0</v>
      </c>
      <c r="PKQ61" s="17">
        <f t="shared" si="200"/>
        <v>0</v>
      </c>
      <c r="PKR61" s="17">
        <f t="shared" si="200"/>
        <v>0</v>
      </c>
      <c r="PKS61" s="17">
        <f t="shared" si="200"/>
        <v>0</v>
      </c>
      <c r="PKT61" s="17">
        <f t="shared" si="200"/>
        <v>0</v>
      </c>
      <c r="PKU61" s="17">
        <f t="shared" si="200"/>
        <v>0</v>
      </c>
      <c r="PKV61" s="17">
        <f t="shared" si="200"/>
        <v>0</v>
      </c>
      <c r="PKW61" s="17">
        <f t="shared" si="200"/>
        <v>0</v>
      </c>
      <c r="PKX61" s="17">
        <f t="shared" si="200"/>
        <v>0</v>
      </c>
      <c r="PKY61" s="17">
        <f t="shared" si="200"/>
        <v>0</v>
      </c>
      <c r="PKZ61" s="17">
        <f t="shared" si="200"/>
        <v>0</v>
      </c>
      <c r="PLA61" s="17">
        <f t="shared" si="200"/>
        <v>0</v>
      </c>
      <c r="PLB61" s="17">
        <f t="shared" si="200"/>
        <v>0</v>
      </c>
      <c r="PLC61" s="17">
        <f t="shared" si="200"/>
        <v>0</v>
      </c>
      <c r="PLD61" s="17">
        <f t="shared" si="200"/>
        <v>0</v>
      </c>
      <c r="PLE61" s="17">
        <f t="shared" si="200"/>
        <v>0</v>
      </c>
      <c r="PLF61" s="17">
        <f t="shared" si="200"/>
        <v>0</v>
      </c>
      <c r="PLG61" s="17">
        <f t="shared" si="200"/>
        <v>0</v>
      </c>
      <c r="PLH61" s="17">
        <f t="shared" si="200"/>
        <v>0</v>
      </c>
      <c r="PLI61" s="17">
        <f t="shared" si="200"/>
        <v>0</v>
      </c>
      <c r="PLJ61" s="17">
        <f t="shared" si="200"/>
        <v>0</v>
      </c>
      <c r="PLK61" s="17">
        <f t="shared" si="200"/>
        <v>0</v>
      </c>
      <c r="PLL61" s="17">
        <f t="shared" si="200"/>
        <v>0</v>
      </c>
      <c r="PLM61" s="17">
        <f t="shared" si="200"/>
        <v>0</v>
      </c>
      <c r="PLN61" s="17">
        <f t="shared" si="200"/>
        <v>0</v>
      </c>
      <c r="PLO61" s="17">
        <f t="shared" si="200"/>
        <v>0</v>
      </c>
      <c r="PLP61" s="17">
        <f t="shared" si="200"/>
        <v>0</v>
      </c>
      <c r="PLQ61" s="17">
        <f t="shared" si="200"/>
        <v>0</v>
      </c>
      <c r="PLR61" s="17">
        <f t="shared" si="200"/>
        <v>0</v>
      </c>
      <c r="PLS61" s="17">
        <f t="shared" si="200"/>
        <v>0</v>
      </c>
      <c r="PLT61" s="17">
        <f t="shared" si="200"/>
        <v>0</v>
      </c>
      <c r="PLU61" s="17">
        <f t="shared" si="200"/>
        <v>0</v>
      </c>
      <c r="PLV61" s="17">
        <f t="shared" si="200"/>
        <v>0</v>
      </c>
      <c r="PLW61" s="17">
        <f t="shared" si="200"/>
        <v>0</v>
      </c>
      <c r="PLX61" s="17">
        <f t="shared" ref="PLX61:POI61" si="201">+PLX47*PLX$21/$C$41</f>
        <v>0</v>
      </c>
      <c r="PLY61" s="17">
        <f t="shared" si="201"/>
        <v>0</v>
      </c>
      <c r="PLZ61" s="17">
        <f t="shared" si="201"/>
        <v>0</v>
      </c>
      <c r="PMA61" s="17">
        <f t="shared" si="201"/>
        <v>0</v>
      </c>
      <c r="PMB61" s="17">
        <f t="shared" si="201"/>
        <v>0</v>
      </c>
      <c r="PMC61" s="17">
        <f t="shared" si="201"/>
        <v>0</v>
      </c>
      <c r="PMD61" s="17">
        <f t="shared" si="201"/>
        <v>0</v>
      </c>
      <c r="PME61" s="17">
        <f t="shared" si="201"/>
        <v>0</v>
      </c>
      <c r="PMF61" s="17">
        <f t="shared" si="201"/>
        <v>0</v>
      </c>
      <c r="PMG61" s="17">
        <f t="shared" si="201"/>
        <v>0</v>
      </c>
      <c r="PMH61" s="17">
        <f t="shared" si="201"/>
        <v>0</v>
      </c>
      <c r="PMI61" s="17">
        <f t="shared" si="201"/>
        <v>0</v>
      </c>
      <c r="PMJ61" s="17">
        <f t="shared" si="201"/>
        <v>0</v>
      </c>
      <c r="PMK61" s="17">
        <f t="shared" si="201"/>
        <v>0</v>
      </c>
      <c r="PML61" s="17">
        <f t="shared" si="201"/>
        <v>0</v>
      </c>
      <c r="PMM61" s="17">
        <f t="shared" si="201"/>
        <v>0</v>
      </c>
      <c r="PMN61" s="17">
        <f t="shared" si="201"/>
        <v>0</v>
      </c>
      <c r="PMO61" s="17">
        <f t="shared" si="201"/>
        <v>0</v>
      </c>
      <c r="PMP61" s="17">
        <f t="shared" si="201"/>
        <v>0</v>
      </c>
      <c r="PMQ61" s="17">
        <f t="shared" si="201"/>
        <v>0</v>
      </c>
      <c r="PMR61" s="17">
        <f t="shared" si="201"/>
        <v>0</v>
      </c>
      <c r="PMS61" s="17">
        <f t="shared" si="201"/>
        <v>0</v>
      </c>
      <c r="PMT61" s="17">
        <f t="shared" si="201"/>
        <v>0</v>
      </c>
      <c r="PMU61" s="17">
        <f t="shared" si="201"/>
        <v>0</v>
      </c>
      <c r="PMV61" s="17">
        <f t="shared" si="201"/>
        <v>0</v>
      </c>
      <c r="PMW61" s="17">
        <f t="shared" si="201"/>
        <v>0</v>
      </c>
      <c r="PMX61" s="17">
        <f t="shared" si="201"/>
        <v>0</v>
      </c>
      <c r="PMY61" s="17">
        <f t="shared" si="201"/>
        <v>0</v>
      </c>
      <c r="PMZ61" s="17">
        <f t="shared" si="201"/>
        <v>0</v>
      </c>
      <c r="PNA61" s="17">
        <f t="shared" si="201"/>
        <v>0</v>
      </c>
      <c r="PNB61" s="17">
        <f t="shared" si="201"/>
        <v>0</v>
      </c>
      <c r="PNC61" s="17">
        <f t="shared" si="201"/>
        <v>0</v>
      </c>
      <c r="PND61" s="17">
        <f t="shared" si="201"/>
        <v>0</v>
      </c>
      <c r="PNE61" s="17">
        <f t="shared" si="201"/>
        <v>0</v>
      </c>
      <c r="PNF61" s="17">
        <f t="shared" si="201"/>
        <v>0</v>
      </c>
      <c r="PNG61" s="17">
        <f t="shared" si="201"/>
        <v>0</v>
      </c>
      <c r="PNH61" s="17">
        <f t="shared" si="201"/>
        <v>0</v>
      </c>
      <c r="PNI61" s="17">
        <f t="shared" si="201"/>
        <v>0</v>
      </c>
      <c r="PNJ61" s="17">
        <f t="shared" si="201"/>
        <v>0</v>
      </c>
      <c r="PNK61" s="17">
        <f t="shared" si="201"/>
        <v>0</v>
      </c>
      <c r="PNL61" s="17">
        <f t="shared" si="201"/>
        <v>0</v>
      </c>
      <c r="PNM61" s="17">
        <f t="shared" si="201"/>
        <v>0</v>
      </c>
      <c r="PNN61" s="17">
        <f t="shared" si="201"/>
        <v>0</v>
      </c>
      <c r="PNO61" s="17">
        <f t="shared" si="201"/>
        <v>0</v>
      </c>
      <c r="PNP61" s="17">
        <f t="shared" si="201"/>
        <v>0</v>
      </c>
      <c r="PNQ61" s="17">
        <f t="shared" si="201"/>
        <v>0</v>
      </c>
      <c r="PNR61" s="17">
        <f t="shared" si="201"/>
        <v>0</v>
      </c>
      <c r="PNS61" s="17">
        <f t="shared" si="201"/>
        <v>0</v>
      </c>
      <c r="PNT61" s="17">
        <f t="shared" si="201"/>
        <v>0</v>
      </c>
      <c r="PNU61" s="17">
        <f t="shared" si="201"/>
        <v>0</v>
      </c>
      <c r="PNV61" s="17">
        <f t="shared" si="201"/>
        <v>0</v>
      </c>
      <c r="PNW61" s="17">
        <f t="shared" si="201"/>
        <v>0</v>
      </c>
      <c r="PNX61" s="17">
        <f t="shared" si="201"/>
        <v>0</v>
      </c>
      <c r="PNY61" s="17">
        <f t="shared" si="201"/>
        <v>0</v>
      </c>
      <c r="PNZ61" s="17">
        <f t="shared" si="201"/>
        <v>0</v>
      </c>
      <c r="POA61" s="17">
        <f t="shared" si="201"/>
        <v>0</v>
      </c>
      <c r="POB61" s="17">
        <f t="shared" si="201"/>
        <v>0</v>
      </c>
      <c r="POC61" s="17">
        <f t="shared" si="201"/>
        <v>0</v>
      </c>
      <c r="POD61" s="17">
        <f t="shared" si="201"/>
        <v>0</v>
      </c>
      <c r="POE61" s="17">
        <f t="shared" si="201"/>
        <v>0</v>
      </c>
      <c r="POF61" s="17">
        <f t="shared" si="201"/>
        <v>0</v>
      </c>
      <c r="POG61" s="17">
        <f t="shared" si="201"/>
        <v>0</v>
      </c>
      <c r="POH61" s="17">
        <f t="shared" si="201"/>
        <v>0</v>
      </c>
      <c r="POI61" s="17">
        <f t="shared" si="201"/>
        <v>0</v>
      </c>
      <c r="POJ61" s="17">
        <f t="shared" ref="POJ61:PQU61" si="202">+POJ47*POJ$21/$C$41</f>
        <v>0</v>
      </c>
      <c r="POK61" s="17">
        <f t="shared" si="202"/>
        <v>0</v>
      </c>
      <c r="POL61" s="17">
        <f t="shared" si="202"/>
        <v>0</v>
      </c>
      <c r="POM61" s="17">
        <f t="shared" si="202"/>
        <v>0</v>
      </c>
      <c r="PON61" s="17">
        <f t="shared" si="202"/>
        <v>0</v>
      </c>
      <c r="POO61" s="17">
        <f t="shared" si="202"/>
        <v>0</v>
      </c>
      <c r="POP61" s="17">
        <f t="shared" si="202"/>
        <v>0</v>
      </c>
      <c r="POQ61" s="17">
        <f t="shared" si="202"/>
        <v>0</v>
      </c>
      <c r="POR61" s="17">
        <f t="shared" si="202"/>
        <v>0</v>
      </c>
      <c r="POS61" s="17">
        <f t="shared" si="202"/>
        <v>0</v>
      </c>
      <c r="POT61" s="17">
        <f t="shared" si="202"/>
        <v>0</v>
      </c>
      <c r="POU61" s="17">
        <f t="shared" si="202"/>
        <v>0</v>
      </c>
      <c r="POV61" s="17">
        <f t="shared" si="202"/>
        <v>0</v>
      </c>
      <c r="POW61" s="17">
        <f t="shared" si="202"/>
        <v>0</v>
      </c>
      <c r="POX61" s="17">
        <f t="shared" si="202"/>
        <v>0</v>
      </c>
      <c r="POY61" s="17">
        <f t="shared" si="202"/>
        <v>0</v>
      </c>
      <c r="POZ61" s="17">
        <f t="shared" si="202"/>
        <v>0</v>
      </c>
      <c r="PPA61" s="17">
        <f t="shared" si="202"/>
        <v>0</v>
      </c>
      <c r="PPB61" s="17">
        <f t="shared" si="202"/>
        <v>0</v>
      </c>
      <c r="PPC61" s="17">
        <f t="shared" si="202"/>
        <v>0</v>
      </c>
      <c r="PPD61" s="17">
        <f t="shared" si="202"/>
        <v>0</v>
      </c>
      <c r="PPE61" s="17">
        <f t="shared" si="202"/>
        <v>0</v>
      </c>
      <c r="PPF61" s="17">
        <f t="shared" si="202"/>
        <v>0</v>
      </c>
      <c r="PPG61" s="17">
        <f t="shared" si="202"/>
        <v>0</v>
      </c>
      <c r="PPH61" s="17">
        <f t="shared" si="202"/>
        <v>0</v>
      </c>
      <c r="PPI61" s="17">
        <f t="shared" si="202"/>
        <v>0</v>
      </c>
      <c r="PPJ61" s="17">
        <f t="shared" si="202"/>
        <v>0</v>
      </c>
      <c r="PPK61" s="17">
        <f t="shared" si="202"/>
        <v>0</v>
      </c>
      <c r="PPL61" s="17">
        <f t="shared" si="202"/>
        <v>0</v>
      </c>
      <c r="PPM61" s="17">
        <f t="shared" si="202"/>
        <v>0</v>
      </c>
      <c r="PPN61" s="17">
        <f t="shared" si="202"/>
        <v>0</v>
      </c>
      <c r="PPO61" s="17">
        <f t="shared" si="202"/>
        <v>0</v>
      </c>
      <c r="PPP61" s="17">
        <f t="shared" si="202"/>
        <v>0</v>
      </c>
      <c r="PPQ61" s="17">
        <f t="shared" si="202"/>
        <v>0</v>
      </c>
      <c r="PPR61" s="17">
        <f t="shared" si="202"/>
        <v>0</v>
      </c>
      <c r="PPS61" s="17">
        <f t="shared" si="202"/>
        <v>0</v>
      </c>
      <c r="PPT61" s="17">
        <f t="shared" si="202"/>
        <v>0</v>
      </c>
      <c r="PPU61" s="17">
        <f t="shared" si="202"/>
        <v>0</v>
      </c>
      <c r="PPV61" s="17">
        <f t="shared" si="202"/>
        <v>0</v>
      </c>
      <c r="PPW61" s="17">
        <f t="shared" si="202"/>
        <v>0</v>
      </c>
      <c r="PPX61" s="17">
        <f t="shared" si="202"/>
        <v>0</v>
      </c>
      <c r="PPY61" s="17">
        <f t="shared" si="202"/>
        <v>0</v>
      </c>
      <c r="PPZ61" s="17">
        <f t="shared" si="202"/>
        <v>0</v>
      </c>
      <c r="PQA61" s="17">
        <f t="shared" si="202"/>
        <v>0</v>
      </c>
      <c r="PQB61" s="17">
        <f t="shared" si="202"/>
        <v>0</v>
      </c>
      <c r="PQC61" s="17">
        <f t="shared" si="202"/>
        <v>0</v>
      </c>
      <c r="PQD61" s="17">
        <f t="shared" si="202"/>
        <v>0</v>
      </c>
      <c r="PQE61" s="17">
        <f t="shared" si="202"/>
        <v>0</v>
      </c>
      <c r="PQF61" s="17">
        <f t="shared" si="202"/>
        <v>0</v>
      </c>
      <c r="PQG61" s="17">
        <f t="shared" si="202"/>
        <v>0</v>
      </c>
      <c r="PQH61" s="17">
        <f t="shared" si="202"/>
        <v>0</v>
      </c>
      <c r="PQI61" s="17">
        <f t="shared" si="202"/>
        <v>0</v>
      </c>
      <c r="PQJ61" s="17">
        <f t="shared" si="202"/>
        <v>0</v>
      </c>
      <c r="PQK61" s="17">
        <f t="shared" si="202"/>
        <v>0</v>
      </c>
      <c r="PQL61" s="17">
        <f t="shared" si="202"/>
        <v>0</v>
      </c>
      <c r="PQM61" s="17">
        <f t="shared" si="202"/>
        <v>0</v>
      </c>
      <c r="PQN61" s="17">
        <f t="shared" si="202"/>
        <v>0</v>
      </c>
      <c r="PQO61" s="17">
        <f t="shared" si="202"/>
        <v>0</v>
      </c>
      <c r="PQP61" s="17">
        <f t="shared" si="202"/>
        <v>0</v>
      </c>
      <c r="PQQ61" s="17">
        <f t="shared" si="202"/>
        <v>0</v>
      </c>
      <c r="PQR61" s="17">
        <f t="shared" si="202"/>
        <v>0</v>
      </c>
      <c r="PQS61" s="17">
        <f t="shared" si="202"/>
        <v>0</v>
      </c>
      <c r="PQT61" s="17">
        <f t="shared" si="202"/>
        <v>0</v>
      </c>
      <c r="PQU61" s="17">
        <f t="shared" si="202"/>
        <v>0</v>
      </c>
      <c r="PQV61" s="17">
        <f t="shared" ref="PQV61:PTG61" si="203">+PQV47*PQV$21/$C$41</f>
        <v>0</v>
      </c>
      <c r="PQW61" s="17">
        <f t="shared" si="203"/>
        <v>0</v>
      </c>
      <c r="PQX61" s="17">
        <f t="shared" si="203"/>
        <v>0</v>
      </c>
      <c r="PQY61" s="17">
        <f t="shared" si="203"/>
        <v>0</v>
      </c>
      <c r="PQZ61" s="17">
        <f t="shared" si="203"/>
        <v>0</v>
      </c>
      <c r="PRA61" s="17">
        <f t="shared" si="203"/>
        <v>0</v>
      </c>
      <c r="PRB61" s="17">
        <f t="shared" si="203"/>
        <v>0</v>
      </c>
      <c r="PRC61" s="17">
        <f t="shared" si="203"/>
        <v>0</v>
      </c>
      <c r="PRD61" s="17">
        <f t="shared" si="203"/>
        <v>0</v>
      </c>
      <c r="PRE61" s="17">
        <f t="shared" si="203"/>
        <v>0</v>
      </c>
      <c r="PRF61" s="17">
        <f t="shared" si="203"/>
        <v>0</v>
      </c>
      <c r="PRG61" s="17">
        <f t="shared" si="203"/>
        <v>0</v>
      </c>
      <c r="PRH61" s="17">
        <f t="shared" si="203"/>
        <v>0</v>
      </c>
      <c r="PRI61" s="17">
        <f t="shared" si="203"/>
        <v>0</v>
      </c>
      <c r="PRJ61" s="17">
        <f t="shared" si="203"/>
        <v>0</v>
      </c>
      <c r="PRK61" s="17">
        <f t="shared" si="203"/>
        <v>0</v>
      </c>
      <c r="PRL61" s="17">
        <f t="shared" si="203"/>
        <v>0</v>
      </c>
      <c r="PRM61" s="17">
        <f t="shared" si="203"/>
        <v>0</v>
      </c>
      <c r="PRN61" s="17">
        <f t="shared" si="203"/>
        <v>0</v>
      </c>
      <c r="PRO61" s="17">
        <f t="shared" si="203"/>
        <v>0</v>
      </c>
      <c r="PRP61" s="17">
        <f t="shared" si="203"/>
        <v>0</v>
      </c>
      <c r="PRQ61" s="17">
        <f t="shared" si="203"/>
        <v>0</v>
      </c>
      <c r="PRR61" s="17">
        <f t="shared" si="203"/>
        <v>0</v>
      </c>
      <c r="PRS61" s="17">
        <f t="shared" si="203"/>
        <v>0</v>
      </c>
      <c r="PRT61" s="17">
        <f t="shared" si="203"/>
        <v>0</v>
      </c>
      <c r="PRU61" s="17">
        <f t="shared" si="203"/>
        <v>0</v>
      </c>
      <c r="PRV61" s="17">
        <f t="shared" si="203"/>
        <v>0</v>
      </c>
      <c r="PRW61" s="17">
        <f t="shared" si="203"/>
        <v>0</v>
      </c>
      <c r="PRX61" s="17">
        <f t="shared" si="203"/>
        <v>0</v>
      </c>
      <c r="PRY61" s="17">
        <f t="shared" si="203"/>
        <v>0</v>
      </c>
      <c r="PRZ61" s="17">
        <f t="shared" si="203"/>
        <v>0</v>
      </c>
      <c r="PSA61" s="17">
        <f t="shared" si="203"/>
        <v>0</v>
      </c>
      <c r="PSB61" s="17">
        <f t="shared" si="203"/>
        <v>0</v>
      </c>
      <c r="PSC61" s="17">
        <f t="shared" si="203"/>
        <v>0</v>
      </c>
      <c r="PSD61" s="17">
        <f t="shared" si="203"/>
        <v>0</v>
      </c>
      <c r="PSE61" s="17">
        <f t="shared" si="203"/>
        <v>0</v>
      </c>
      <c r="PSF61" s="17">
        <f t="shared" si="203"/>
        <v>0</v>
      </c>
      <c r="PSG61" s="17">
        <f t="shared" si="203"/>
        <v>0</v>
      </c>
      <c r="PSH61" s="17">
        <f t="shared" si="203"/>
        <v>0</v>
      </c>
      <c r="PSI61" s="17">
        <f t="shared" si="203"/>
        <v>0</v>
      </c>
      <c r="PSJ61" s="17">
        <f t="shared" si="203"/>
        <v>0</v>
      </c>
      <c r="PSK61" s="17">
        <f t="shared" si="203"/>
        <v>0</v>
      </c>
      <c r="PSL61" s="17">
        <f t="shared" si="203"/>
        <v>0</v>
      </c>
      <c r="PSM61" s="17">
        <f t="shared" si="203"/>
        <v>0</v>
      </c>
      <c r="PSN61" s="17">
        <f t="shared" si="203"/>
        <v>0</v>
      </c>
      <c r="PSO61" s="17">
        <f t="shared" si="203"/>
        <v>0</v>
      </c>
      <c r="PSP61" s="17">
        <f t="shared" si="203"/>
        <v>0</v>
      </c>
      <c r="PSQ61" s="17">
        <f t="shared" si="203"/>
        <v>0</v>
      </c>
      <c r="PSR61" s="17">
        <f t="shared" si="203"/>
        <v>0</v>
      </c>
      <c r="PSS61" s="17">
        <f t="shared" si="203"/>
        <v>0</v>
      </c>
      <c r="PST61" s="17">
        <f t="shared" si="203"/>
        <v>0</v>
      </c>
      <c r="PSU61" s="17">
        <f t="shared" si="203"/>
        <v>0</v>
      </c>
      <c r="PSV61" s="17">
        <f t="shared" si="203"/>
        <v>0</v>
      </c>
      <c r="PSW61" s="17">
        <f t="shared" si="203"/>
        <v>0</v>
      </c>
      <c r="PSX61" s="17">
        <f t="shared" si="203"/>
        <v>0</v>
      </c>
      <c r="PSY61" s="17">
        <f t="shared" si="203"/>
        <v>0</v>
      </c>
      <c r="PSZ61" s="17">
        <f t="shared" si="203"/>
        <v>0</v>
      </c>
      <c r="PTA61" s="17">
        <f t="shared" si="203"/>
        <v>0</v>
      </c>
      <c r="PTB61" s="17">
        <f t="shared" si="203"/>
        <v>0</v>
      </c>
      <c r="PTC61" s="17">
        <f t="shared" si="203"/>
        <v>0</v>
      </c>
      <c r="PTD61" s="17">
        <f t="shared" si="203"/>
        <v>0</v>
      </c>
      <c r="PTE61" s="17">
        <f t="shared" si="203"/>
        <v>0</v>
      </c>
      <c r="PTF61" s="17">
        <f t="shared" si="203"/>
        <v>0</v>
      </c>
      <c r="PTG61" s="17">
        <f t="shared" si="203"/>
        <v>0</v>
      </c>
      <c r="PTH61" s="17">
        <f t="shared" ref="PTH61:PVS61" si="204">+PTH47*PTH$21/$C$41</f>
        <v>0</v>
      </c>
      <c r="PTI61" s="17">
        <f t="shared" si="204"/>
        <v>0</v>
      </c>
      <c r="PTJ61" s="17">
        <f t="shared" si="204"/>
        <v>0</v>
      </c>
      <c r="PTK61" s="17">
        <f t="shared" si="204"/>
        <v>0</v>
      </c>
      <c r="PTL61" s="17">
        <f t="shared" si="204"/>
        <v>0</v>
      </c>
      <c r="PTM61" s="17">
        <f t="shared" si="204"/>
        <v>0</v>
      </c>
      <c r="PTN61" s="17">
        <f t="shared" si="204"/>
        <v>0</v>
      </c>
      <c r="PTO61" s="17">
        <f t="shared" si="204"/>
        <v>0</v>
      </c>
      <c r="PTP61" s="17">
        <f t="shared" si="204"/>
        <v>0</v>
      </c>
      <c r="PTQ61" s="17">
        <f t="shared" si="204"/>
        <v>0</v>
      </c>
      <c r="PTR61" s="17">
        <f t="shared" si="204"/>
        <v>0</v>
      </c>
      <c r="PTS61" s="17">
        <f t="shared" si="204"/>
        <v>0</v>
      </c>
      <c r="PTT61" s="17">
        <f t="shared" si="204"/>
        <v>0</v>
      </c>
      <c r="PTU61" s="17">
        <f t="shared" si="204"/>
        <v>0</v>
      </c>
      <c r="PTV61" s="17">
        <f t="shared" si="204"/>
        <v>0</v>
      </c>
      <c r="PTW61" s="17">
        <f t="shared" si="204"/>
        <v>0</v>
      </c>
      <c r="PTX61" s="17">
        <f t="shared" si="204"/>
        <v>0</v>
      </c>
      <c r="PTY61" s="17">
        <f t="shared" si="204"/>
        <v>0</v>
      </c>
      <c r="PTZ61" s="17">
        <f t="shared" si="204"/>
        <v>0</v>
      </c>
      <c r="PUA61" s="17">
        <f t="shared" si="204"/>
        <v>0</v>
      </c>
      <c r="PUB61" s="17">
        <f t="shared" si="204"/>
        <v>0</v>
      </c>
      <c r="PUC61" s="17">
        <f t="shared" si="204"/>
        <v>0</v>
      </c>
      <c r="PUD61" s="17">
        <f t="shared" si="204"/>
        <v>0</v>
      </c>
      <c r="PUE61" s="17">
        <f t="shared" si="204"/>
        <v>0</v>
      </c>
      <c r="PUF61" s="17">
        <f t="shared" si="204"/>
        <v>0</v>
      </c>
      <c r="PUG61" s="17">
        <f t="shared" si="204"/>
        <v>0</v>
      </c>
      <c r="PUH61" s="17">
        <f t="shared" si="204"/>
        <v>0</v>
      </c>
      <c r="PUI61" s="17">
        <f t="shared" si="204"/>
        <v>0</v>
      </c>
      <c r="PUJ61" s="17">
        <f t="shared" si="204"/>
        <v>0</v>
      </c>
      <c r="PUK61" s="17">
        <f t="shared" si="204"/>
        <v>0</v>
      </c>
      <c r="PUL61" s="17">
        <f t="shared" si="204"/>
        <v>0</v>
      </c>
      <c r="PUM61" s="17">
        <f t="shared" si="204"/>
        <v>0</v>
      </c>
      <c r="PUN61" s="17">
        <f t="shared" si="204"/>
        <v>0</v>
      </c>
      <c r="PUO61" s="17">
        <f t="shared" si="204"/>
        <v>0</v>
      </c>
      <c r="PUP61" s="17">
        <f t="shared" si="204"/>
        <v>0</v>
      </c>
      <c r="PUQ61" s="17">
        <f t="shared" si="204"/>
        <v>0</v>
      </c>
      <c r="PUR61" s="17">
        <f t="shared" si="204"/>
        <v>0</v>
      </c>
      <c r="PUS61" s="17">
        <f t="shared" si="204"/>
        <v>0</v>
      </c>
      <c r="PUT61" s="17">
        <f t="shared" si="204"/>
        <v>0</v>
      </c>
      <c r="PUU61" s="17">
        <f t="shared" si="204"/>
        <v>0</v>
      </c>
      <c r="PUV61" s="17">
        <f t="shared" si="204"/>
        <v>0</v>
      </c>
      <c r="PUW61" s="17">
        <f t="shared" si="204"/>
        <v>0</v>
      </c>
      <c r="PUX61" s="17">
        <f t="shared" si="204"/>
        <v>0</v>
      </c>
      <c r="PUY61" s="17">
        <f t="shared" si="204"/>
        <v>0</v>
      </c>
      <c r="PUZ61" s="17">
        <f t="shared" si="204"/>
        <v>0</v>
      </c>
      <c r="PVA61" s="17">
        <f t="shared" si="204"/>
        <v>0</v>
      </c>
      <c r="PVB61" s="17">
        <f t="shared" si="204"/>
        <v>0</v>
      </c>
      <c r="PVC61" s="17">
        <f t="shared" si="204"/>
        <v>0</v>
      </c>
      <c r="PVD61" s="17">
        <f t="shared" si="204"/>
        <v>0</v>
      </c>
      <c r="PVE61" s="17">
        <f t="shared" si="204"/>
        <v>0</v>
      </c>
      <c r="PVF61" s="17">
        <f t="shared" si="204"/>
        <v>0</v>
      </c>
      <c r="PVG61" s="17">
        <f t="shared" si="204"/>
        <v>0</v>
      </c>
      <c r="PVH61" s="17">
        <f t="shared" si="204"/>
        <v>0</v>
      </c>
      <c r="PVI61" s="17">
        <f t="shared" si="204"/>
        <v>0</v>
      </c>
      <c r="PVJ61" s="17">
        <f t="shared" si="204"/>
        <v>0</v>
      </c>
      <c r="PVK61" s="17">
        <f t="shared" si="204"/>
        <v>0</v>
      </c>
      <c r="PVL61" s="17">
        <f t="shared" si="204"/>
        <v>0</v>
      </c>
      <c r="PVM61" s="17">
        <f t="shared" si="204"/>
        <v>0</v>
      </c>
      <c r="PVN61" s="17">
        <f t="shared" si="204"/>
        <v>0</v>
      </c>
      <c r="PVO61" s="17">
        <f t="shared" si="204"/>
        <v>0</v>
      </c>
      <c r="PVP61" s="17">
        <f t="shared" si="204"/>
        <v>0</v>
      </c>
      <c r="PVQ61" s="17">
        <f t="shared" si="204"/>
        <v>0</v>
      </c>
      <c r="PVR61" s="17">
        <f t="shared" si="204"/>
        <v>0</v>
      </c>
      <c r="PVS61" s="17">
        <f t="shared" si="204"/>
        <v>0</v>
      </c>
      <c r="PVT61" s="17">
        <f t="shared" ref="PVT61:PYE61" si="205">+PVT47*PVT$21/$C$41</f>
        <v>0</v>
      </c>
      <c r="PVU61" s="17">
        <f t="shared" si="205"/>
        <v>0</v>
      </c>
      <c r="PVV61" s="17">
        <f t="shared" si="205"/>
        <v>0</v>
      </c>
      <c r="PVW61" s="17">
        <f t="shared" si="205"/>
        <v>0</v>
      </c>
      <c r="PVX61" s="17">
        <f t="shared" si="205"/>
        <v>0</v>
      </c>
      <c r="PVY61" s="17">
        <f t="shared" si="205"/>
        <v>0</v>
      </c>
      <c r="PVZ61" s="17">
        <f t="shared" si="205"/>
        <v>0</v>
      </c>
      <c r="PWA61" s="17">
        <f t="shared" si="205"/>
        <v>0</v>
      </c>
      <c r="PWB61" s="17">
        <f t="shared" si="205"/>
        <v>0</v>
      </c>
      <c r="PWC61" s="17">
        <f t="shared" si="205"/>
        <v>0</v>
      </c>
      <c r="PWD61" s="17">
        <f t="shared" si="205"/>
        <v>0</v>
      </c>
      <c r="PWE61" s="17">
        <f t="shared" si="205"/>
        <v>0</v>
      </c>
      <c r="PWF61" s="17">
        <f t="shared" si="205"/>
        <v>0</v>
      </c>
      <c r="PWG61" s="17">
        <f t="shared" si="205"/>
        <v>0</v>
      </c>
      <c r="PWH61" s="17">
        <f t="shared" si="205"/>
        <v>0</v>
      </c>
      <c r="PWI61" s="17">
        <f t="shared" si="205"/>
        <v>0</v>
      </c>
      <c r="PWJ61" s="17">
        <f t="shared" si="205"/>
        <v>0</v>
      </c>
      <c r="PWK61" s="17">
        <f t="shared" si="205"/>
        <v>0</v>
      </c>
      <c r="PWL61" s="17">
        <f t="shared" si="205"/>
        <v>0</v>
      </c>
      <c r="PWM61" s="17">
        <f t="shared" si="205"/>
        <v>0</v>
      </c>
      <c r="PWN61" s="17">
        <f t="shared" si="205"/>
        <v>0</v>
      </c>
      <c r="PWO61" s="17">
        <f t="shared" si="205"/>
        <v>0</v>
      </c>
      <c r="PWP61" s="17">
        <f t="shared" si="205"/>
        <v>0</v>
      </c>
      <c r="PWQ61" s="17">
        <f t="shared" si="205"/>
        <v>0</v>
      </c>
      <c r="PWR61" s="17">
        <f t="shared" si="205"/>
        <v>0</v>
      </c>
      <c r="PWS61" s="17">
        <f t="shared" si="205"/>
        <v>0</v>
      </c>
      <c r="PWT61" s="17">
        <f t="shared" si="205"/>
        <v>0</v>
      </c>
      <c r="PWU61" s="17">
        <f t="shared" si="205"/>
        <v>0</v>
      </c>
      <c r="PWV61" s="17">
        <f t="shared" si="205"/>
        <v>0</v>
      </c>
      <c r="PWW61" s="17">
        <f t="shared" si="205"/>
        <v>0</v>
      </c>
      <c r="PWX61" s="17">
        <f t="shared" si="205"/>
        <v>0</v>
      </c>
      <c r="PWY61" s="17">
        <f t="shared" si="205"/>
        <v>0</v>
      </c>
      <c r="PWZ61" s="17">
        <f t="shared" si="205"/>
        <v>0</v>
      </c>
      <c r="PXA61" s="17">
        <f t="shared" si="205"/>
        <v>0</v>
      </c>
      <c r="PXB61" s="17">
        <f t="shared" si="205"/>
        <v>0</v>
      </c>
      <c r="PXC61" s="17">
        <f t="shared" si="205"/>
        <v>0</v>
      </c>
      <c r="PXD61" s="17">
        <f t="shared" si="205"/>
        <v>0</v>
      </c>
      <c r="PXE61" s="17">
        <f t="shared" si="205"/>
        <v>0</v>
      </c>
      <c r="PXF61" s="17">
        <f t="shared" si="205"/>
        <v>0</v>
      </c>
      <c r="PXG61" s="17">
        <f t="shared" si="205"/>
        <v>0</v>
      </c>
      <c r="PXH61" s="17">
        <f t="shared" si="205"/>
        <v>0</v>
      </c>
      <c r="PXI61" s="17">
        <f t="shared" si="205"/>
        <v>0</v>
      </c>
      <c r="PXJ61" s="17">
        <f t="shared" si="205"/>
        <v>0</v>
      </c>
      <c r="PXK61" s="17">
        <f t="shared" si="205"/>
        <v>0</v>
      </c>
      <c r="PXL61" s="17">
        <f t="shared" si="205"/>
        <v>0</v>
      </c>
      <c r="PXM61" s="17">
        <f t="shared" si="205"/>
        <v>0</v>
      </c>
      <c r="PXN61" s="17">
        <f t="shared" si="205"/>
        <v>0</v>
      </c>
      <c r="PXO61" s="17">
        <f t="shared" si="205"/>
        <v>0</v>
      </c>
      <c r="PXP61" s="17">
        <f t="shared" si="205"/>
        <v>0</v>
      </c>
      <c r="PXQ61" s="17">
        <f t="shared" si="205"/>
        <v>0</v>
      </c>
      <c r="PXR61" s="17">
        <f t="shared" si="205"/>
        <v>0</v>
      </c>
      <c r="PXS61" s="17">
        <f t="shared" si="205"/>
        <v>0</v>
      </c>
      <c r="PXT61" s="17">
        <f t="shared" si="205"/>
        <v>0</v>
      </c>
      <c r="PXU61" s="17">
        <f t="shared" si="205"/>
        <v>0</v>
      </c>
      <c r="PXV61" s="17">
        <f t="shared" si="205"/>
        <v>0</v>
      </c>
      <c r="PXW61" s="17">
        <f t="shared" si="205"/>
        <v>0</v>
      </c>
      <c r="PXX61" s="17">
        <f t="shared" si="205"/>
        <v>0</v>
      </c>
      <c r="PXY61" s="17">
        <f t="shared" si="205"/>
        <v>0</v>
      </c>
      <c r="PXZ61" s="17">
        <f t="shared" si="205"/>
        <v>0</v>
      </c>
      <c r="PYA61" s="17">
        <f t="shared" si="205"/>
        <v>0</v>
      </c>
      <c r="PYB61" s="17">
        <f t="shared" si="205"/>
        <v>0</v>
      </c>
      <c r="PYC61" s="17">
        <f t="shared" si="205"/>
        <v>0</v>
      </c>
      <c r="PYD61" s="17">
        <f t="shared" si="205"/>
        <v>0</v>
      </c>
      <c r="PYE61" s="17">
        <f t="shared" si="205"/>
        <v>0</v>
      </c>
      <c r="PYF61" s="17">
        <f t="shared" ref="PYF61:QAQ61" si="206">+PYF47*PYF$21/$C$41</f>
        <v>0</v>
      </c>
      <c r="PYG61" s="17">
        <f t="shared" si="206"/>
        <v>0</v>
      </c>
      <c r="PYH61" s="17">
        <f t="shared" si="206"/>
        <v>0</v>
      </c>
      <c r="PYI61" s="17">
        <f t="shared" si="206"/>
        <v>0</v>
      </c>
      <c r="PYJ61" s="17">
        <f t="shared" si="206"/>
        <v>0</v>
      </c>
      <c r="PYK61" s="17">
        <f t="shared" si="206"/>
        <v>0</v>
      </c>
      <c r="PYL61" s="17">
        <f t="shared" si="206"/>
        <v>0</v>
      </c>
      <c r="PYM61" s="17">
        <f t="shared" si="206"/>
        <v>0</v>
      </c>
      <c r="PYN61" s="17">
        <f t="shared" si="206"/>
        <v>0</v>
      </c>
      <c r="PYO61" s="17">
        <f t="shared" si="206"/>
        <v>0</v>
      </c>
      <c r="PYP61" s="17">
        <f t="shared" si="206"/>
        <v>0</v>
      </c>
      <c r="PYQ61" s="17">
        <f t="shared" si="206"/>
        <v>0</v>
      </c>
      <c r="PYR61" s="17">
        <f t="shared" si="206"/>
        <v>0</v>
      </c>
      <c r="PYS61" s="17">
        <f t="shared" si="206"/>
        <v>0</v>
      </c>
      <c r="PYT61" s="17">
        <f t="shared" si="206"/>
        <v>0</v>
      </c>
      <c r="PYU61" s="17">
        <f t="shared" si="206"/>
        <v>0</v>
      </c>
      <c r="PYV61" s="17">
        <f t="shared" si="206"/>
        <v>0</v>
      </c>
      <c r="PYW61" s="17">
        <f t="shared" si="206"/>
        <v>0</v>
      </c>
      <c r="PYX61" s="17">
        <f t="shared" si="206"/>
        <v>0</v>
      </c>
      <c r="PYY61" s="17">
        <f t="shared" si="206"/>
        <v>0</v>
      </c>
      <c r="PYZ61" s="17">
        <f t="shared" si="206"/>
        <v>0</v>
      </c>
      <c r="PZA61" s="17">
        <f t="shared" si="206"/>
        <v>0</v>
      </c>
      <c r="PZB61" s="17">
        <f t="shared" si="206"/>
        <v>0</v>
      </c>
      <c r="PZC61" s="17">
        <f t="shared" si="206"/>
        <v>0</v>
      </c>
      <c r="PZD61" s="17">
        <f t="shared" si="206"/>
        <v>0</v>
      </c>
      <c r="PZE61" s="17">
        <f t="shared" si="206"/>
        <v>0</v>
      </c>
      <c r="PZF61" s="17">
        <f t="shared" si="206"/>
        <v>0</v>
      </c>
      <c r="PZG61" s="17">
        <f t="shared" si="206"/>
        <v>0</v>
      </c>
      <c r="PZH61" s="17">
        <f t="shared" si="206"/>
        <v>0</v>
      </c>
      <c r="PZI61" s="17">
        <f t="shared" si="206"/>
        <v>0</v>
      </c>
      <c r="PZJ61" s="17">
        <f t="shared" si="206"/>
        <v>0</v>
      </c>
      <c r="PZK61" s="17">
        <f t="shared" si="206"/>
        <v>0</v>
      </c>
      <c r="PZL61" s="17">
        <f t="shared" si="206"/>
        <v>0</v>
      </c>
      <c r="PZM61" s="17">
        <f t="shared" si="206"/>
        <v>0</v>
      </c>
      <c r="PZN61" s="17">
        <f t="shared" si="206"/>
        <v>0</v>
      </c>
      <c r="PZO61" s="17">
        <f t="shared" si="206"/>
        <v>0</v>
      </c>
      <c r="PZP61" s="17">
        <f t="shared" si="206"/>
        <v>0</v>
      </c>
      <c r="PZQ61" s="17">
        <f t="shared" si="206"/>
        <v>0</v>
      </c>
      <c r="PZR61" s="17">
        <f t="shared" si="206"/>
        <v>0</v>
      </c>
      <c r="PZS61" s="17">
        <f t="shared" si="206"/>
        <v>0</v>
      </c>
      <c r="PZT61" s="17">
        <f t="shared" si="206"/>
        <v>0</v>
      </c>
      <c r="PZU61" s="17">
        <f t="shared" si="206"/>
        <v>0</v>
      </c>
      <c r="PZV61" s="17">
        <f t="shared" si="206"/>
        <v>0</v>
      </c>
      <c r="PZW61" s="17">
        <f t="shared" si="206"/>
        <v>0</v>
      </c>
      <c r="PZX61" s="17">
        <f t="shared" si="206"/>
        <v>0</v>
      </c>
      <c r="PZY61" s="17">
        <f t="shared" si="206"/>
        <v>0</v>
      </c>
      <c r="PZZ61" s="17">
        <f t="shared" si="206"/>
        <v>0</v>
      </c>
      <c r="QAA61" s="17">
        <f t="shared" si="206"/>
        <v>0</v>
      </c>
      <c r="QAB61" s="17">
        <f t="shared" si="206"/>
        <v>0</v>
      </c>
      <c r="QAC61" s="17">
        <f t="shared" si="206"/>
        <v>0</v>
      </c>
      <c r="QAD61" s="17">
        <f t="shared" si="206"/>
        <v>0</v>
      </c>
      <c r="QAE61" s="17">
        <f t="shared" si="206"/>
        <v>0</v>
      </c>
      <c r="QAF61" s="17">
        <f t="shared" si="206"/>
        <v>0</v>
      </c>
      <c r="QAG61" s="17">
        <f t="shared" si="206"/>
        <v>0</v>
      </c>
      <c r="QAH61" s="17">
        <f t="shared" si="206"/>
        <v>0</v>
      </c>
      <c r="QAI61" s="17">
        <f t="shared" si="206"/>
        <v>0</v>
      </c>
      <c r="QAJ61" s="17">
        <f t="shared" si="206"/>
        <v>0</v>
      </c>
      <c r="QAK61" s="17">
        <f t="shared" si="206"/>
        <v>0</v>
      </c>
      <c r="QAL61" s="17">
        <f t="shared" si="206"/>
        <v>0</v>
      </c>
      <c r="QAM61" s="17">
        <f t="shared" si="206"/>
        <v>0</v>
      </c>
      <c r="QAN61" s="17">
        <f t="shared" si="206"/>
        <v>0</v>
      </c>
      <c r="QAO61" s="17">
        <f t="shared" si="206"/>
        <v>0</v>
      </c>
      <c r="QAP61" s="17">
        <f t="shared" si="206"/>
        <v>0</v>
      </c>
      <c r="QAQ61" s="17">
        <f t="shared" si="206"/>
        <v>0</v>
      </c>
      <c r="QAR61" s="17">
        <f t="shared" ref="QAR61:QDC61" si="207">+QAR47*QAR$21/$C$41</f>
        <v>0</v>
      </c>
      <c r="QAS61" s="17">
        <f t="shared" si="207"/>
        <v>0</v>
      </c>
      <c r="QAT61" s="17">
        <f t="shared" si="207"/>
        <v>0</v>
      </c>
      <c r="QAU61" s="17">
        <f t="shared" si="207"/>
        <v>0</v>
      </c>
      <c r="QAV61" s="17">
        <f t="shared" si="207"/>
        <v>0</v>
      </c>
      <c r="QAW61" s="17">
        <f t="shared" si="207"/>
        <v>0</v>
      </c>
      <c r="QAX61" s="17">
        <f t="shared" si="207"/>
        <v>0</v>
      </c>
      <c r="QAY61" s="17">
        <f t="shared" si="207"/>
        <v>0</v>
      </c>
      <c r="QAZ61" s="17">
        <f t="shared" si="207"/>
        <v>0</v>
      </c>
      <c r="QBA61" s="17">
        <f t="shared" si="207"/>
        <v>0</v>
      </c>
      <c r="QBB61" s="17">
        <f t="shared" si="207"/>
        <v>0</v>
      </c>
      <c r="QBC61" s="17">
        <f t="shared" si="207"/>
        <v>0</v>
      </c>
      <c r="QBD61" s="17">
        <f t="shared" si="207"/>
        <v>0</v>
      </c>
      <c r="QBE61" s="17">
        <f t="shared" si="207"/>
        <v>0</v>
      </c>
      <c r="QBF61" s="17">
        <f t="shared" si="207"/>
        <v>0</v>
      </c>
      <c r="QBG61" s="17">
        <f t="shared" si="207"/>
        <v>0</v>
      </c>
      <c r="QBH61" s="17">
        <f t="shared" si="207"/>
        <v>0</v>
      </c>
      <c r="QBI61" s="17">
        <f t="shared" si="207"/>
        <v>0</v>
      </c>
      <c r="QBJ61" s="17">
        <f t="shared" si="207"/>
        <v>0</v>
      </c>
      <c r="QBK61" s="17">
        <f t="shared" si="207"/>
        <v>0</v>
      </c>
      <c r="QBL61" s="17">
        <f t="shared" si="207"/>
        <v>0</v>
      </c>
      <c r="QBM61" s="17">
        <f t="shared" si="207"/>
        <v>0</v>
      </c>
      <c r="QBN61" s="17">
        <f t="shared" si="207"/>
        <v>0</v>
      </c>
      <c r="QBO61" s="17">
        <f t="shared" si="207"/>
        <v>0</v>
      </c>
      <c r="QBP61" s="17">
        <f t="shared" si="207"/>
        <v>0</v>
      </c>
      <c r="QBQ61" s="17">
        <f t="shared" si="207"/>
        <v>0</v>
      </c>
      <c r="QBR61" s="17">
        <f t="shared" si="207"/>
        <v>0</v>
      </c>
      <c r="QBS61" s="17">
        <f t="shared" si="207"/>
        <v>0</v>
      </c>
      <c r="QBT61" s="17">
        <f t="shared" si="207"/>
        <v>0</v>
      </c>
      <c r="QBU61" s="17">
        <f t="shared" si="207"/>
        <v>0</v>
      </c>
      <c r="QBV61" s="17">
        <f t="shared" si="207"/>
        <v>0</v>
      </c>
      <c r="QBW61" s="17">
        <f t="shared" si="207"/>
        <v>0</v>
      </c>
      <c r="QBX61" s="17">
        <f t="shared" si="207"/>
        <v>0</v>
      </c>
      <c r="QBY61" s="17">
        <f t="shared" si="207"/>
        <v>0</v>
      </c>
      <c r="QBZ61" s="17">
        <f t="shared" si="207"/>
        <v>0</v>
      </c>
      <c r="QCA61" s="17">
        <f t="shared" si="207"/>
        <v>0</v>
      </c>
      <c r="QCB61" s="17">
        <f t="shared" si="207"/>
        <v>0</v>
      </c>
      <c r="QCC61" s="17">
        <f t="shared" si="207"/>
        <v>0</v>
      </c>
      <c r="QCD61" s="17">
        <f t="shared" si="207"/>
        <v>0</v>
      </c>
      <c r="QCE61" s="17">
        <f t="shared" si="207"/>
        <v>0</v>
      </c>
      <c r="QCF61" s="17">
        <f t="shared" si="207"/>
        <v>0</v>
      </c>
      <c r="QCG61" s="17">
        <f t="shared" si="207"/>
        <v>0</v>
      </c>
      <c r="QCH61" s="17">
        <f t="shared" si="207"/>
        <v>0</v>
      </c>
      <c r="QCI61" s="17">
        <f t="shared" si="207"/>
        <v>0</v>
      </c>
      <c r="QCJ61" s="17">
        <f t="shared" si="207"/>
        <v>0</v>
      </c>
      <c r="QCK61" s="17">
        <f t="shared" si="207"/>
        <v>0</v>
      </c>
      <c r="QCL61" s="17">
        <f t="shared" si="207"/>
        <v>0</v>
      </c>
      <c r="QCM61" s="17">
        <f t="shared" si="207"/>
        <v>0</v>
      </c>
      <c r="QCN61" s="17">
        <f t="shared" si="207"/>
        <v>0</v>
      </c>
      <c r="QCO61" s="17">
        <f t="shared" si="207"/>
        <v>0</v>
      </c>
      <c r="QCP61" s="17">
        <f t="shared" si="207"/>
        <v>0</v>
      </c>
      <c r="QCQ61" s="17">
        <f t="shared" si="207"/>
        <v>0</v>
      </c>
      <c r="QCR61" s="17">
        <f t="shared" si="207"/>
        <v>0</v>
      </c>
      <c r="QCS61" s="17">
        <f t="shared" si="207"/>
        <v>0</v>
      </c>
      <c r="QCT61" s="17">
        <f t="shared" si="207"/>
        <v>0</v>
      </c>
      <c r="QCU61" s="17">
        <f t="shared" si="207"/>
        <v>0</v>
      </c>
      <c r="QCV61" s="17">
        <f t="shared" si="207"/>
        <v>0</v>
      </c>
      <c r="QCW61" s="17">
        <f t="shared" si="207"/>
        <v>0</v>
      </c>
      <c r="QCX61" s="17">
        <f t="shared" si="207"/>
        <v>0</v>
      </c>
      <c r="QCY61" s="17">
        <f t="shared" si="207"/>
        <v>0</v>
      </c>
      <c r="QCZ61" s="17">
        <f t="shared" si="207"/>
        <v>0</v>
      </c>
      <c r="QDA61" s="17">
        <f t="shared" si="207"/>
        <v>0</v>
      </c>
      <c r="QDB61" s="17">
        <f t="shared" si="207"/>
        <v>0</v>
      </c>
      <c r="QDC61" s="17">
        <f t="shared" si="207"/>
        <v>0</v>
      </c>
      <c r="QDD61" s="17">
        <f t="shared" ref="QDD61:QFO61" si="208">+QDD47*QDD$21/$C$41</f>
        <v>0</v>
      </c>
      <c r="QDE61" s="17">
        <f t="shared" si="208"/>
        <v>0</v>
      </c>
      <c r="QDF61" s="17">
        <f t="shared" si="208"/>
        <v>0</v>
      </c>
      <c r="QDG61" s="17">
        <f t="shared" si="208"/>
        <v>0</v>
      </c>
      <c r="QDH61" s="17">
        <f t="shared" si="208"/>
        <v>0</v>
      </c>
      <c r="QDI61" s="17">
        <f t="shared" si="208"/>
        <v>0</v>
      </c>
      <c r="QDJ61" s="17">
        <f t="shared" si="208"/>
        <v>0</v>
      </c>
      <c r="QDK61" s="17">
        <f t="shared" si="208"/>
        <v>0</v>
      </c>
      <c r="QDL61" s="17">
        <f t="shared" si="208"/>
        <v>0</v>
      </c>
      <c r="QDM61" s="17">
        <f t="shared" si="208"/>
        <v>0</v>
      </c>
      <c r="QDN61" s="17">
        <f t="shared" si="208"/>
        <v>0</v>
      </c>
      <c r="QDO61" s="17">
        <f t="shared" si="208"/>
        <v>0</v>
      </c>
      <c r="QDP61" s="17">
        <f t="shared" si="208"/>
        <v>0</v>
      </c>
      <c r="QDQ61" s="17">
        <f t="shared" si="208"/>
        <v>0</v>
      </c>
      <c r="QDR61" s="17">
        <f t="shared" si="208"/>
        <v>0</v>
      </c>
      <c r="QDS61" s="17">
        <f t="shared" si="208"/>
        <v>0</v>
      </c>
      <c r="QDT61" s="17">
        <f t="shared" si="208"/>
        <v>0</v>
      </c>
      <c r="QDU61" s="17">
        <f t="shared" si="208"/>
        <v>0</v>
      </c>
      <c r="QDV61" s="17">
        <f t="shared" si="208"/>
        <v>0</v>
      </c>
      <c r="QDW61" s="17">
        <f t="shared" si="208"/>
        <v>0</v>
      </c>
      <c r="QDX61" s="17">
        <f t="shared" si="208"/>
        <v>0</v>
      </c>
      <c r="QDY61" s="17">
        <f t="shared" si="208"/>
        <v>0</v>
      </c>
      <c r="QDZ61" s="17">
        <f t="shared" si="208"/>
        <v>0</v>
      </c>
      <c r="QEA61" s="17">
        <f t="shared" si="208"/>
        <v>0</v>
      </c>
      <c r="QEB61" s="17">
        <f t="shared" si="208"/>
        <v>0</v>
      </c>
      <c r="QEC61" s="17">
        <f t="shared" si="208"/>
        <v>0</v>
      </c>
      <c r="QED61" s="17">
        <f t="shared" si="208"/>
        <v>0</v>
      </c>
      <c r="QEE61" s="17">
        <f t="shared" si="208"/>
        <v>0</v>
      </c>
      <c r="QEF61" s="17">
        <f t="shared" si="208"/>
        <v>0</v>
      </c>
      <c r="QEG61" s="17">
        <f t="shared" si="208"/>
        <v>0</v>
      </c>
      <c r="QEH61" s="17">
        <f t="shared" si="208"/>
        <v>0</v>
      </c>
      <c r="QEI61" s="17">
        <f t="shared" si="208"/>
        <v>0</v>
      </c>
      <c r="QEJ61" s="17">
        <f t="shared" si="208"/>
        <v>0</v>
      </c>
      <c r="QEK61" s="17">
        <f t="shared" si="208"/>
        <v>0</v>
      </c>
      <c r="QEL61" s="17">
        <f t="shared" si="208"/>
        <v>0</v>
      </c>
      <c r="QEM61" s="17">
        <f t="shared" si="208"/>
        <v>0</v>
      </c>
      <c r="QEN61" s="17">
        <f t="shared" si="208"/>
        <v>0</v>
      </c>
      <c r="QEO61" s="17">
        <f t="shared" si="208"/>
        <v>0</v>
      </c>
      <c r="QEP61" s="17">
        <f t="shared" si="208"/>
        <v>0</v>
      </c>
      <c r="QEQ61" s="17">
        <f t="shared" si="208"/>
        <v>0</v>
      </c>
      <c r="QER61" s="17">
        <f t="shared" si="208"/>
        <v>0</v>
      </c>
      <c r="QES61" s="17">
        <f t="shared" si="208"/>
        <v>0</v>
      </c>
      <c r="QET61" s="17">
        <f t="shared" si="208"/>
        <v>0</v>
      </c>
      <c r="QEU61" s="17">
        <f t="shared" si="208"/>
        <v>0</v>
      </c>
      <c r="QEV61" s="17">
        <f t="shared" si="208"/>
        <v>0</v>
      </c>
      <c r="QEW61" s="17">
        <f t="shared" si="208"/>
        <v>0</v>
      </c>
      <c r="QEX61" s="17">
        <f t="shared" si="208"/>
        <v>0</v>
      </c>
      <c r="QEY61" s="17">
        <f t="shared" si="208"/>
        <v>0</v>
      </c>
      <c r="QEZ61" s="17">
        <f t="shared" si="208"/>
        <v>0</v>
      </c>
      <c r="QFA61" s="17">
        <f t="shared" si="208"/>
        <v>0</v>
      </c>
      <c r="QFB61" s="17">
        <f t="shared" si="208"/>
        <v>0</v>
      </c>
      <c r="QFC61" s="17">
        <f t="shared" si="208"/>
        <v>0</v>
      </c>
      <c r="QFD61" s="17">
        <f t="shared" si="208"/>
        <v>0</v>
      </c>
      <c r="QFE61" s="17">
        <f t="shared" si="208"/>
        <v>0</v>
      </c>
      <c r="QFF61" s="17">
        <f t="shared" si="208"/>
        <v>0</v>
      </c>
      <c r="QFG61" s="17">
        <f t="shared" si="208"/>
        <v>0</v>
      </c>
      <c r="QFH61" s="17">
        <f t="shared" si="208"/>
        <v>0</v>
      </c>
      <c r="QFI61" s="17">
        <f t="shared" si="208"/>
        <v>0</v>
      </c>
      <c r="QFJ61" s="17">
        <f t="shared" si="208"/>
        <v>0</v>
      </c>
      <c r="QFK61" s="17">
        <f t="shared" si="208"/>
        <v>0</v>
      </c>
      <c r="QFL61" s="17">
        <f t="shared" si="208"/>
        <v>0</v>
      </c>
      <c r="QFM61" s="17">
        <f t="shared" si="208"/>
        <v>0</v>
      </c>
      <c r="QFN61" s="17">
        <f t="shared" si="208"/>
        <v>0</v>
      </c>
      <c r="QFO61" s="17">
        <f t="shared" si="208"/>
        <v>0</v>
      </c>
      <c r="QFP61" s="17">
        <f t="shared" ref="QFP61:QIA61" si="209">+QFP47*QFP$21/$C$41</f>
        <v>0</v>
      </c>
      <c r="QFQ61" s="17">
        <f t="shared" si="209"/>
        <v>0</v>
      </c>
      <c r="QFR61" s="17">
        <f t="shared" si="209"/>
        <v>0</v>
      </c>
      <c r="QFS61" s="17">
        <f t="shared" si="209"/>
        <v>0</v>
      </c>
      <c r="QFT61" s="17">
        <f t="shared" si="209"/>
        <v>0</v>
      </c>
      <c r="QFU61" s="17">
        <f t="shared" si="209"/>
        <v>0</v>
      </c>
      <c r="QFV61" s="17">
        <f t="shared" si="209"/>
        <v>0</v>
      </c>
      <c r="QFW61" s="17">
        <f t="shared" si="209"/>
        <v>0</v>
      </c>
      <c r="QFX61" s="17">
        <f t="shared" si="209"/>
        <v>0</v>
      </c>
      <c r="QFY61" s="17">
        <f t="shared" si="209"/>
        <v>0</v>
      </c>
      <c r="QFZ61" s="17">
        <f t="shared" si="209"/>
        <v>0</v>
      </c>
      <c r="QGA61" s="17">
        <f t="shared" si="209"/>
        <v>0</v>
      </c>
      <c r="QGB61" s="17">
        <f t="shared" si="209"/>
        <v>0</v>
      </c>
      <c r="QGC61" s="17">
        <f t="shared" si="209"/>
        <v>0</v>
      </c>
      <c r="QGD61" s="17">
        <f t="shared" si="209"/>
        <v>0</v>
      </c>
      <c r="QGE61" s="17">
        <f t="shared" si="209"/>
        <v>0</v>
      </c>
      <c r="QGF61" s="17">
        <f t="shared" si="209"/>
        <v>0</v>
      </c>
      <c r="QGG61" s="17">
        <f t="shared" si="209"/>
        <v>0</v>
      </c>
      <c r="QGH61" s="17">
        <f t="shared" si="209"/>
        <v>0</v>
      </c>
      <c r="QGI61" s="17">
        <f t="shared" si="209"/>
        <v>0</v>
      </c>
      <c r="QGJ61" s="17">
        <f t="shared" si="209"/>
        <v>0</v>
      </c>
      <c r="QGK61" s="17">
        <f t="shared" si="209"/>
        <v>0</v>
      </c>
      <c r="QGL61" s="17">
        <f t="shared" si="209"/>
        <v>0</v>
      </c>
      <c r="QGM61" s="17">
        <f t="shared" si="209"/>
        <v>0</v>
      </c>
      <c r="QGN61" s="17">
        <f t="shared" si="209"/>
        <v>0</v>
      </c>
      <c r="QGO61" s="17">
        <f t="shared" si="209"/>
        <v>0</v>
      </c>
      <c r="QGP61" s="17">
        <f t="shared" si="209"/>
        <v>0</v>
      </c>
      <c r="QGQ61" s="17">
        <f t="shared" si="209"/>
        <v>0</v>
      </c>
      <c r="QGR61" s="17">
        <f t="shared" si="209"/>
        <v>0</v>
      </c>
      <c r="QGS61" s="17">
        <f t="shared" si="209"/>
        <v>0</v>
      </c>
      <c r="QGT61" s="17">
        <f t="shared" si="209"/>
        <v>0</v>
      </c>
      <c r="QGU61" s="17">
        <f t="shared" si="209"/>
        <v>0</v>
      </c>
      <c r="QGV61" s="17">
        <f t="shared" si="209"/>
        <v>0</v>
      </c>
      <c r="QGW61" s="17">
        <f t="shared" si="209"/>
        <v>0</v>
      </c>
      <c r="QGX61" s="17">
        <f t="shared" si="209"/>
        <v>0</v>
      </c>
      <c r="QGY61" s="17">
        <f t="shared" si="209"/>
        <v>0</v>
      </c>
      <c r="QGZ61" s="17">
        <f t="shared" si="209"/>
        <v>0</v>
      </c>
      <c r="QHA61" s="17">
        <f t="shared" si="209"/>
        <v>0</v>
      </c>
      <c r="QHB61" s="17">
        <f t="shared" si="209"/>
        <v>0</v>
      </c>
      <c r="QHC61" s="17">
        <f t="shared" si="209"/>
        <v>0</v>
      </c>
      <c r="QHD61" s="17">
        <f t="shared" si="209"/>
        <v>0</v>
      </c>
      <c r="QHE61" s="17">
        <f t="shared" si="209"/>
        <v>0</v>
      </c>
      <c r="QHF61" s="17">
        <f t="shared" si="209"/>
        <v>0</v>
      </c>
      <c r="QHG61" s="17">
        <f t="shared" si="209"/>
        <v>0</v>
      </c>
      <c r="QHH61" s="17">
        <f t="shared" si="209"/>
        <v>0</v>
      </c>
      <c r="QHI61" s="17">
        <f t="shared" si="209"/>
        <v>0</v>
      </c>
      <c r="QHJ61" s="17">
        <f t="shared" si="209"/>
        <v>0</v>
      </c>
      <c r="QHK61" s="17">
        <f t="shared" si="209"/>
        <v>0</v>
      </c>
      <c r="QHL61" s="17">
        <f t="shared" si="209"/>
        <v>0</v>
      </c>
      <c r="QHM61" s="17">
        <f t="shared" si="209"/>
        <v>0</v>
      </c>
      <c r="QHN61" s="17">
        <f t="shared" si="209"/>
        <v>0</v>
      </c>
      <c r="QHO61" s="17">
        <f t="shared" si="209"/>
        <v>0</v>
      </c>
      <c r="QHP61" s="17">
        <f t="shared" si="209"/>
        <v>0</v>
      </c>
      <c r="QHQ61" s="17">
        <f t="shared" si="209"/>
        <v>0</v>
      </c>
      <c r="QHR61" s="17">
        <f t="shared" si="209"/>
        <v>0</v>
      </c>
      <c r="QHS61" s="17">
        <f t="shared" si="209"/>
        <v>0</v>
      </c>
      <c r="QHT61" s="17">
        <f t="shared" si="209"/>
        <v>0</v>
      </c>
      <c r="QHU61" s="17">
        <f t="shared" si="209"/>
        <v>0</v>
      </c>
      <c r="QHV61" s="17">
        <f t="shared" si="209"/>
        <v>0</v>
      </c>
      <c r="QHW61" s="17">
        <f t="shared" si="209"/>
        <v>0</v>
      </c>
      <c r="QHX61" s="17">
        <f t="shared" si="209"/>
        <v>0</v>
      </c>
      <c r="QHY61" s="17">
        <f t="shared" si="209"/>
        <v>0</v>
      </c>
      <c r="QHZ61" s="17">
        <f t="shared" si="209"/>
        <v>0</v>
      </c>
      <c r="QIA61" s="17">
        <f t="shared" si="209"/>
        <v>0</v>
      </c>
      <c r="QIB61" s="17">
        <f t="shared" ref="QIB61:QKM61" si="210">+QIB47*QIB$21/$C$41</f>
        <v>0</v>
      </c>
      <c r="QIC61" s="17">
        <f t="shared" si="210"/>
        <v>0</v>
      </c>
      <c r="QID61" s="17">
        <f t="shared" si="210"/>
        <v>0</v>
      </c>
      <c r="QIE61" s="17">
        <f t="shared" si="210"/>
        <v>0</v>
      </c>
      <c r="QIF61" s="17">
        <f t="shared" si="210"/>
        <v>0</v>
      </c>
      <c r="QIG61" s="17">
        <f t="shared" si="210"/>
        <v>0</v>
      </c>
      <c r="QIH61" s="17">
        <f t="shared" si="210"/>
        <v>0</v>
      </c>
      <c r="QII61" s="17">
        <f t="shared" si="210"/>
        <v>0</v>
      </c>
      <c r="QIJ61" s="17">
        <f t="shared" si="210"/>
        <v>0</v>
      </c>
      <c r="QIK61" s="17">
        <f t="shared" si="210"/>
        <v>0</v>
      </c>
      <c r="QIL61" s="17">
        <f t="shared" si="210"/>
        <v>0</v>
      </c>
      <c r="QIM61" s="17">
        <f t="shared" si="210"/>
        <v>0</v>
      </c>
      <c r="QIN61" s="17">
        <f t="shared" si="210"/>
        <v>0</v>
      </c>
      <c r="QIO61" s="17">
        <f t="shared" si="210"/>
        <v>0</v>
      </c>
      <c r="QIP61" s="17">
        <f t="shared" si="210"/>
        <v>0</v>
      </c>
      <c r="QIQ61" s="17">
        <f t="shared" si="210"/>
        <v>0</v>
      </c>
      <c r="QIR61" s="17">
        <f t="shared" si="210"/>
        <v>0</v>
      </c>
      <c r="QIS61" s="17">
        <f t="shared" si="210"/>
        <v>0</v>
      </c>
      <c r="QIT61" s="17">
        <f t="shared" si="210"/>
        <v>0</v>
      </c>
      <c r="QIU61" s="17">
        <f t="shared" si="210"/>
        <v>0</v>
      </c>
      <c r="QIV61" s="17">
        <f t="shared" si="210"/>
        <v>0</v>
      </c>
      <c r="QIW61" s="17">
        <f t="shared" si="210"/>
        <v>0</v>
      </c>
      <c r="QIX61" s="17">
        <f t="shared" si="210"/>
        <v>0</v>
      </c>
      <c r="QIY61" s="17">
        <f t="shared" si="210"/>
        <v>0</v>
      </c>
      <c r="QIZ61" s="17">
        <f t="shared" si="210"/>
        <v>0</v>
      </c>
      <c r="QJA61" s="17">
        <f t="shared" si="210"/>
        <v>0</v>
      </c>
      <c r="QJB61" s="17">
        <f t="shared" si="210"/>
        <v>0</v>
      </c>
      <c r="QJC61" s="17">
        <f t="shared" si="210"/>
        <v>0</v>
      </c>
      <c r="QJD61" s="17">
        <f t="shared" si="210"/>
        <v>0</v>
      </c>
      <c r="QJE61" s="17">
        <f t="shared" si="210"/>
        <v>0</v>
      </c>
      <c r="QJF61" s="17">
        <f t="shared" si="210"/>
        <v>0</v>
      </c>
      <c r="QJG61" s="17">
        <f t="shared" si="210"/>
        <v>0</v>
      </c>
      <c r="QJH61" s="17">
        <f t="shared" si="210"/>
        <v>0</v>
      </c>
      <c r="QJI61" s="17">
        <f t="shared" si="210"/>
        <v>0</v>
      </c>
      <c r="QJJ61" s="17">
        <f t="shared" si="210"/>
        <v>0</v>
      </c>
      <c r="QJK61" s="17">
        <f t="shared" si="210"/>
        <v>0</v>
      </c>
      <c r="QJL61" s="17">
        <f t="shared" si="210"/>
        <v>0</v>
      </c>
      <c r="QJM61" s="17">
        <f t="shared" si="210"/>
        <v>0</v>
      </c>
      <c r="QJN61" s="17">
        <f t="shared" si="210"/>
        <v>0</v>
      </c>
      <c r="QJO61" s="17">
        <f t="shared" si="210"/>
        <v>0</v>
      </c>
      <c r="QJP61" s="17">
        <f t="shared" si="210"/>
        <v>0</v>
      </c>
      <c r="QJQ61" s="17">
        <f t="shared" si="210"/>
        <v>0</v>
      </c>
      <c r="QJR61" s="17">
        <f t="shared" si="210"/>
        <v>0</v>
      </c>
      <c r="QJS61" s="17">
        <f t="shared" si="210"/>
        <v>0</v>
      </c>
      <c r="QJT61" s="17">
        <f t="shared" si="210"/>
        <v>0</v>
      </c>
      <c r="QJU61" s="17">
        <f t="shared" si="210"/>
        <v>0</v>
      </c>
      <c r="QJV61" s="17">
        <f t="shared" si="210"/>
        <v>0</v>
      </c>
      <c r="QJW61" s="17">
        <f t="shared" si="210"/>
        <v>0</v>
      </c>
      <c r="QJX61" s="17">
        <f t="shared" si="210"/>
        <v>0</v>
      </c>
      <c r="QJY61" s="17">
        <f t="shared" si="210"/>
        <v>0</v>
      </c>
      <c r="QJZ61" s="17">
        <f t="shared" si="210"/>
        <v>0</v>
      </c>
      <c r="QKA61" s="17">
        <f t="shared" si="210"/>
        <v>0</v>
      </c>
      <c r="QKB61" s="17">
        <f t="shared" si="210"/>
        <v>0</v>
      </c>
      <c r="QKC61" s="17">
        <f t="shared" si="210"/>
        <v>0</v>
      </c>
      <c r="QKD61" s="17">
        <f t="shared" si="210"/>
        <v>0</v>
      </c>
      <c r="QKE61" s="17">
        <f t="shared" si="210"/>
        <v>0</v>
      </c>
      <c r="QKF61" s="17">
        <f t="shared" si="210"/>
        <v>0</v>
      </c>
      <c r="QKG61" s="17">
        <f t="shared" si="210"/>
        <v>0</v>
      </c>
      <c r="QKH61" s="17">
        <f t="shared" si="210"/>
        <v>0</v>
      </c>
      <c r="QKI61" s="17">
        <f t="shared" si="210"/>
        <v>0</v>
      </c>
      <c r="QKJ61" s="17">
        <f t="shared" si="210"/>
        <v>0</v>
      </c>
      <c r="QKK61" s="17">
        <f t="shared" si="210"/>
        <v>0</v>
      </c>
      <c r="QKL61" s="17">
        <f t="shared" si="210"/>
        <v>0</v>
      </c>
      <c r="QKM61" s="17">
        <f t="shared" si="210"/>
        <v>0</v>
      </c>
      <c r="QKN61" s="17">
        <f t="shared" ref="QKN61:QMY61" si="211">+QKN47*QKN$21/$C$41</f>
        <v>0</v>
      </c>
      <c r="QKO61" s="17">
        <f t="shared" si="211"/>
        <v>0</v>
      </c>
      <c r="QKP61" s="17">
        <f t="shared" si="211"/>
        <v>0</v>
      </c>
      <c r="QKQ61" s="17">
        <f t="shared" si="211"/>
        <v>0</v>
      </c>
      <c r="QKR61" s="17">
        <f t="shared" si="211"/>
        <v>0</v>
      </c>
      <c r="QKS61" s="17">
        <f t="shared" si="211"/>
        <v>0</v>
      </c>
      <c r="QKT61" s="17">
        <f t="shared" si="211"/>
        <v>0</v>
      </c>
      <c r="QKU61" s="17">
        <f t="shared" si="211"/>
        <v>0</v>
      </c>
      <c r="QKV61" s="17">
        <f t="shared" si="211"/>
        <v>0</v>
      </c>
      <c r="QKW61" s="17">
        <f t="shared" si="211"/>
        <v>0</v>
      </c>
      <c r="QKX61" s="17">
        <f t="shared" si="211"/>
        <v>0</v>
      </c>
      <c r="QKY61" s="17">
        <f t="shared" si="211"/>
        <v>0</v>
      </c>
      <c r="QKZ61" s="17">
        <f t="shared" si="211"/>
        <v>0</v>
      </c>
      <c r="QLA61" s="17">
        <f t="shared" si="211"/>
        <v>0</v>
      </c>
      <c r="QLB61" s="17">
        <f t="shared" si="211"/>
        <v>0</v>
      </c>
      <c r="QLC61" s="17">
        <f t="shared" si="211"/>
        <v>0</v>
      </c>
      <c r="QLD61" s="17">
        <f t="shared" si="211"/>
        <v>0</v>
      </c>
      <c r="QLE61" s="17">
        <f t="shared" si="211"/>
        <v>0</v>
      </c>
      <c r="QLF61" s="17">
        <f t="shared" si="211"/>
        <v>0</v>
      </c>
      <c r="QLG61" s="17">
        <f t="shared" si="211"/>
        <v>0</v>
      </c>
      <c r="QLH61" s="17">
        <f t="shared" si="211"/>
        <v>0</v>
      </c>
      <c r="QLI61" s="17">
        <f t="shared" si="211"/>
        <v>0</v>
      </c>
      <c r="QLJ61" s="17">
        <f t="shared" si="211"/>
        <v>0</v>
      </c>
      <c r="QLK61" s="17">
        <f t="shared" si="211"/>
        <v>0</v>
      </c>
      <c r="QLL61" s="17">
        <f t="shared" si="211"/>
        <v>0</v>
      </c>
      <c r="QLM61" s="17">
        <f t="shared" si="211"/>
        <v>0</v>
      </c>
      <c r="QLN61" s="17">
        <f t="shared" si="211"/>
        <v>0</v>
      </c>
      <c r="QLO61" s="17">
        <f t="shared" si="211"/>
        <v>0</v>
      </c>
      <c r="QLP61" s="17">
        <f t="shared" si="211"/>
        <v>0</v>
      </c>
      <c r="QLQ61" s="17">
        <f t="shared" si="211"/>
        <v>0</v>
      </c>
      <c r="QLR61" s="17">
        <f t="shared" si="211"/>
        <v>0</v>
      </c>
      <c r="QLS61" s="17">
        <f t="shared" si="211"/>
        <v>0</v>
      </c>
      <c r="QLT61" s="17">
        <f t="shared" si="211"/>
        <v>0</v>
      </c>
      <c r="QLU61" s="17">
        <f t="shared" si="211"/>
        <v>0</v>
      </c>
      <c r="QLV61" s="17">
        <f t="shared" si="211"/>
        <v>0</v>
      </c>
      <c r="QLW61" s="17">
        <f t="shared" si="211"/>
        <v>0</v>
      </c>
      <c r="QLX61" s="17">
        <f t="shared" si="211"/>
        <v>0</v>
      </c>
      <c r="QLY61" s="17">
        <f t="shared" si="211"/>
        <v>0</v>
      </c>
      <c r="QLZ61" s="17">
        <f t="shared" si="211"/>
        <v>0</v>
      </c>
      <c r="QMA61" s="17">
        <f t="shared" si="211"/>
        <v>0</v>
      </c>
      <c r="QMB61" s="17">
        <f t="shared" si="211"/>
        <v>0</v>
      </c>
      <c r="QMC61" s="17">
        <f t="shared" si="211"/>
        <v>0</v>
      </c>
      <c r="QMD61" s="17">
        <f t="shared" si="211"/>
        <v>0</v>
      </c>
      <c r="QME61" s="17">
        <f t="shared" si="211"/>
        <v>0</v>
      </c>
      <c r="QMF61" s="17">
        <f t="shared" si="211"/>
        <v>0</v>
      </c>
      <c r="QMG61" s="17">
        <f t="shared" si="211"/>
        <v>0</v>
      </c>
      <c r="QMH61" s="17">
        <f t="shared" si="211"/>
        <v>0</v>
      </c>
      <c r="QMI61" s="17">
        <f t="shared" si="211"/>
        <v>0</v>
      </c>
      <c r="QMJ61" s="17">
        <f t="shared" si="211"/>
        <v>0</v>
      </c>
      <c r="QMK61" s="17">
        <f t="shared" si="211"/>
        <v>0</v>
      </c>
      <c r="QML61" s="17">
        <f t="shared" si="211"/>
        <v>0</v>
      </c>
      <c r="QMM61" s="17">
        <f t="shared" si="211"/>
        <v>0</v>
      </c>
      <c r="QMN61" s="17">
        <f t="shared" si="211"/>
        <v>0</v>
      </c>
      <c r="QMO61" s="17">
        <f t="shared" si="211"/>
        <v>0</v>
      </c>
      <c r="QMP61" s="17">
        <f t="shared" si="211"/>
        <v>0</v>
      </c>
      <c r="QMQ61" s="17">
        <f t="shared" si="211"/>
        <v>0</v>
      </c>
      <c r="QMR61" s="17">
        <f t="shared" si="211"/>
        <v>0</v>
      </c>
      <c r="QMS61" s="17">
        <f t="shared" si="211"/>
        <v>0</v>
      </c>
      <c r="QMT61" s="17">
        <f t="shared" si="211"/>
        <v>0</v>
      </c>
      <c r="QMU61" s="17">
        <f t="shared" si="211"/>
        <v>0</v>
      </c>
      <c r="QMV61" s="17">
        <f t="shared" si="211"/>
        <v>0</v>
      </c>
      <c r="QMW61" s="17">
        <f t="shared" si="211"/>
        <v>0</v>
      </c>
      <c r="QMX61" s="17">
        <f t="shared" si="211"/>
        <v>0</v>
      </c>
      <c r="QMY61" s="17">
        <f t="shared" si="211"/>
        <v>0</v>
      </c>
      <c r="QMZ61" s="17">
        <f t="shared" ref="QMZ61:QPK61" si="212">+QMZ47*QMZ$21/$C$41</f>
        <v>0</v>
      </c>
      <c r="QNA61" s="17">
        <f t="shared" si="212"/>
        <v>0</v>
      </c>
      <c r="QNB61" s="17">
        <f t="shared" si="212"/>
        <v>0</v>
      </c>
      <c r="QNC61" s="17">
        <f t="shared" si="212"/>
        <v>0</v>
      </c>
      <c r="QND61" s="17">
        <f t="shared" si="212"/>
        <v>0</v>
      </c>
      <c r="QNE61" s="17">
        <f t="shared" si="212"/>
        <v>0</v>
      </c>
      <c r="QNF61" s="17">
        <f t="shared" si="212"/>
        <v>0</v>
      </c>
      <c r="QNG61" s="17">
        <f t="shared" si="212"/>
        <v>0</v>
      </c>
      <c r="QNH61" s="17">
        <f t="shared" si="212"/>
        <v>0</v>
      </c>
      <c r="QNI61" s="17">
        <f t="shared" si="212"/>
        <v>0</v>
      </c>
      <c r="QNJ61" s="17">
        <f t="shared" si="212"/>
        <v>0</v>
      </c>
      <c r="QNK61" s="17">
        <f t="shared" si="212"/>
        <v>0</v>
      </c>
      <c r="QNL61" s="17">
        <f t="shared" si="212"/>
        <v>0</v>
      </c>
      <c r="QNM61" s="17">
        <f t="shared" si="212"/>
        <v>0</v>
      </c>
      <c r="QNN61" s="17">
        <f t="shared" si="212"/>
        <v>0</v>
      </c>
      <c r="QNO61" s="17">
        <f t="shared" si="212"/>
        <v>0</v>
      </c>
      <c r="QNP61" s="17">
        <f t="shared" si="212"/>
        <v>0</v>
      </c>
      <c r="QNQ61" s="17">
        <f t="shared" si="212"/>
        <v>0</v>
      </c>
      <c r="QNR61" s="17">
        <f t="shared" si="212"/>
        <v>0</v>
      </c>
      <c r="QNS61" s="17">
        <f t="shared" si="212"/>
        <v>0</v>
      </c>
      <c r="QNT61" s="17">
        <f t="shared" si="212"/>
        <v>0</v>
      </c>
      <c r="QNU61" s="17">
        <f t="shared" si="212"/>
        <v>0</v>
      </c>
      <c r="QNV61" s="17">
        <f t="shared" si="212"/>
        <v>0</v>
      </c>
      <c r="QNW61" s="17">
        <f t="shared" si="212"/>
        <v>0</v>
      </c>
      <c r="QNX61" s="17">
        <f t="shared" si="212"/>
        <v>0</v>
      </c>
      <c r="QNY61" s="17">
        <f t="shared" si="212"/>
        <v>0</v>
      </c>
      <c r="QNZ61" s="17">
        <f t="shared" si="212"/>
        <v>0</v>
      </c>
      <c r="QOA61" s="17">
        <f t="shared" si="212"/>
        <v>0</v>
      </c>
      <c r="QOB61" s="17">
        <f t="shared" si="212"/>
        <v>0</v>
      </c>
      <c r="QOC61" s="17">
        <f t="shared" si="212"/>
        <v>0</v>
      </c>
      <c r="QOD61" s="17">
        <f t="shared" si="212"/>
        <v>0</v>
      </c>
      <c r="QOE61" s="17">
        <f t="shared" si="212"/>
        <v>0</v>
      </c>
      <c r="QOF61" s="17">
        <f t="shared" si="212"/>
        <v>0</v>
      </c>
      <c r="QOG61" s="17">
        <f t="shared" si="212"/>
        <v>0</v>
      </c>
      <c r="QOH61" s="17">
        <f t="shared" si="212"/>
        <v>0</v>
      </c>
      <c r="QOI61" s="17">
        <f t="shared" si="212"/>
        <v>0</v>
      </c>
      <c r="QOJ61" s="17">
        <f t="shared" si="212"/>
        <v>0</v>
      </c>
      <c r="QOK61" s="17">
        <f t="shared" si="212"/>
        <v>0</v>
      </c>
      <c r="QOL61" s="17">
        <f t="shared" si="212"/>
        <v>0</v>
      </c>
      <c r="QOM61" s="17">
        <f t="shared" si="212"/>
        <v>0</v>
      </c>
      <c r="QON61" s="17">
        <f t="shared" si="212"/>
        <v>0</v>
      </c>
      <c r="QOO61" s="17">
        <f t="shared" si="212"/>
        <v>0</v>
      </c>
      <c r="QOP61" s="17">
        <f t="shared" si="212"/>
        <v>0</v>
      </c>
      <c r="QOQ61" s="17">
        <f t="shared" si="212"/>
        <v>0</v>
      </c>
      <c r="QOR61" s="17">
        <f t="shared" si="212"/>
        <v>0</v>
      </c>
      <c r="QOS61" s="17">
        <f t="shared" si="212"/>
        <v>0</v>
      </c>
      <c r="QOT61" s="17">
        <f t="shared" si="212"/>
        <v>0</v>
      </c>
      <c r="QOU61" s="17">
        <f t="shared" si="212"/>
        <v>0</v>
      </c>
      <c r="QOV61" s="17">
        <f t="shared" si="212"/>
        <v>0</v>
      </c>
      <c r="QOW61" s="17">
        <f t="shared" si="212"/>
        <v>0</v>
      </c>
      <c r="QOX61" s="17">
        <f t="shared" si="212"/>
        <v>0</v>
      </c>
      <c r="QOY61" s="17">
        <f t="shared" si="212"/>
        <v>0</v>
      </c>
      <c r="QOZ61" s="17">
        <f t="shared" si="212"/>
        <v>0</v>
      </c>
      <c r="QPA61" s="17">
        <f t="shared" si="212"/>
        <v>0</v>
      </c>
      <c r="QPB61" s="17">
        <f t="shared" si="212"/>
        <v>0</v>
      </c>
      <c r="QPC61" s="17">
        <f t="shared" si="212"/>
        <v>0</v>
      </c>
      <c r="QPD61" s="17">
        <f t="shared" si="212"/>
        <v>0</v>
      </c>
      <c r="QPE61" s="17">
        <f t="shared" si="212"/>
        <v>0</v>
      </c>
      <c r="QPF61" s="17">
        <f t="shared" si="212"/>
        <v>0</v>
      </c>
      <c r="QPG61" s="17">
        <f t="shared" si="212"/>
        <v>0</v>
      </c>
      <c r="QPH61" s="17">
        <f t="shared" si="212"/>
        <v>0</v>
      </c>
      <c r="QPI61" s="17">
        <f t="shared" si="212"/>
        <v>0</v>
      </c>
      <c r="QPJ61" s="17">
        <f t="shared" si="212"/>
        <v>0</v>
      </c>
      <c r="QPK61" s="17">
        <f t="shared" si="212"/>
        <v>0</v>
      </c>
      <c r="QPL61" s="17">
        <f t="shared" ref="QPL61:QRW61" si="213">+QPL47*QPL$21/$C$41</f>
        <v>0</v>
      </c>
      <c r="QPM61" s="17">
        <f t="shared" si="213"/>
        <v>0</v>
      </c>
      <c r="QPN61" s="17">
        <f t="shared" si="213"/>
        <v>0</v>
      </c>
      <c r="QPO61" s="17">
        <f t="shared" si="213"/>
        <v>0</v>
      </c>
      <c r="QPP61" s="17">
        <f t="shared" si="213"/>
        <v>0</v>
      </c>
      <c r="QPQ61" s="17">
        <f t="shared" si="213"/>
        <v>0</v>
      </c>
      <c r="QPR61" s="17">
        <f t="shared" si="213"/>
        <v>0</v>
      </c>
      <c r="QPS61" s="17">
        <f t="shared" si="213"/>
        <v>0</v>
      </c>
      <c r="QPT61" s="17">
        <f t="shared" si="213"/>
        <v>0</v>
      </c>
      <c r="QPU61" s="17">
        <f t="shared" si="213"/>
        <v>0</v>
      </c>
      <c r="QPV61" s="17">
        <f t="shared" si="213"/>
        <v>0</v>
      </c>
      <c r="QPW61" s="17">
        <f t="shared" si="213"/>
        <v>0</v>
      </c>
      <c r="QPX61" s="17">
        <f t="shared" si="213"/>
        <v>0</v>
      </c>
      <c r="QPY61" s="17">
        <f t="shared" si="213"/>
        <v>0</v>
      </c>
      <c r="QPZ61" s="17">
        <f t="shared" si="213"/>
        <v>0</v>
      </c>
      <c r="QQA61" s="17">
        <f t="shared" si="213"/>
        <v>0</v>
      </c>
      <c r="QQB61" s="17">
        <f t="shared" si="213"/>
        <v>0</v>
      </c>
      <c r="QQC61" s="17">
        <f t="shared" si="213"/>
        <v>0</v>
      </c>
      <c r="QQD61" s="17">
        <f t="shared" si="213"/>
        <v>0</v>
      </c>
      <c r="QQE61" s="17">
        <f t="shared" si="213"/>
        <v>0</v>
      </c>
      <c r="QQF61" s="17">
        <f t="shared" si="213"/>
        <v>0</v>
      </c>
      <c r="QQG61" s="17">
        <f t="shared" si="213"/>
        <v>0</v>
      </c>
      <c r="QQH61" s="17">
        <f t="shared" si="213"/>
        <v>0</v>
      </c>
      <c r="QQI61" s="17">
        <f t="shared" si="213"/>
        <v>0</v>
      </c>
      <c r="QQJ61" s="17">
        <f t="shared" si="213"/>
        <v>0</v>
      </c>
      <c r="QQK61" s="17">
        <f t="shared" si="213"/>
        <v>0</v>
      </c>
      <c r="QQL61" s="17">
        <f t="shared" si="213"/>
        <v>0</v>
      </c>
      <c r="QQM61" s="17">
        <f t="shared" si="213"/>
        <v>0</v>
      </c>
      <c r="QQN61" s="17">
        <f t="shared" si="213"/>
        <v>0</v>
      </c>
      <c r="QQO61" s="17">
        <f t="shared" si="213"/>
        <v>0</v>
      </c>
      <c r="QQP61" s="17">
        <f t="shared" si="213"/>
        <v>0</v>
      </c>
      <c r="QQQ61" s="17">
        <f t="shared" si="213"/>
        <v>0</v>
      </c>
      <c r="QQR61" s="17">
        <f t="shared" si="213"/>
        <v>0</v>
      </c>
      <c r="QQS61" s="17">
        <f t="shared" si="213"/>
        <v>0</v>
      </c>
      <c r="QQT61" s="17">
        <f t="shared" si="213"/>
        <v>0</v>
      </c>
      <c r="QQU61" s="17">
        <f t="shared" si="213"/>
        <v>0</v>
      </c>
      <c r="QQV61" s="17">
        <f t="shared" si="213"/>
        <v>0</v>
      </c>
      <c r="QQW61" s="17">
        <f t="shared" si="213"/>
        <v>0</v>
      </c>
      <c r="QQX61" s="17">
        <f t="shared" si="213"/>
        <v>0</v>
      </c>
      <c r="QQY61" s="17">
        <f t="shared" si="213"/>
        <v>0</v>
      </c>
      <c r="QQZ61" s="17">
        <f t="shared" si="213"/>
        <v>0</v>
      </c>
      <c r="QRA61" s="17">
        <f t="shared" si="213"/>
        <v>0</v>
      </c>
      <c r="QRB61" s="17">
        <f t="shared" si="213"/>
        <v>0</v>
      </c>
      <c r="QRC61" s="17">
        <f t="shared" si="213"/>
        <v>0</v>
      </c>
      <c r="QRD61" s="17">
        <f t="shared" si="213"/>
        <v>0</v>
      </c>
      <c r="QRE61" s="17">
        <f t="shared" si="213"/>
        <v>0</v>
      </c>
      <c r="QRF61" s="17">
        <f t="shared" si="213"/>
        <v>0</v>
      </c>
      <c r="QRG61" s="17">
        <f t="shared" si="213"/>
        <v>0</v>
      </c>
      <c r="QRH61" s="17">
        <f t="shared" si="213"/>
        <v>0</v>
      </c>
      <c r="QRI61" s="17">
        <f t="shared" si="213"/>
        <v>0</v>
      </c>
      <c r="QRJ61" s="17">
        <f t="shared" si="213"/>
        <v>0</v>
      </c>
      <c r="QRK61" s="17">
        <f t="shared" si="213"/>
        <v>0</v>
      </c>
      <c r="QRL61" s="17">
        <f t="shared" si="213"/>
        <v>0</v>
      </c>
      <c r="QRM61" s="17">
        <f t="shared" si="213"/>
        <v>0</v>
      </c>
      <c r="QRN61" s="17">
        <f t="shared" si="213"/>
        <v>0</v>
      </c>
      <c r="QRO61" s="17">
        <f t="shared" si="213"/>
        <v>0</v>
      </c>
      <c r="QRP61" s="17">
        <f t="shared" si="213"/>
        <v>0</v>
      </c>
      <c r="QRQ61" s="17">
        <f t="shared" si="213"/>
        <v>0</v>
      </c>
      <c r="QRR61" s="17">
        <f t="shared" si="213"/>
        <v>0</v>
      </c>
      <c r="QRS61" s="17">
        <f t="shared" si="213"/>
        <v>0</v>
      </c>
      <c r="QRT61" s="17">
        <f t="shared" si="213"/>
        <v>0</v>
      </c>
      <c r="QRU61" s="17">
        <f t="shared" si="213"/>
        <v>0</v>
      </c>
      <c r="QRV61" s="17">
        <f t="shared" si="213"/>
        <v>0</v>
      </c>
      <c r="QRW61" s="17">
        <f t="shared" si="213"/>
        <v>0</v>
      </c>
      <c r="QRX61" s="17">
        <f t="shared" ref="QRX61:QUI61" si="214">+QRX47*QRX$21/$C$41</f>
        <v>0</v>
      </c>
      <c r="QRY61" s="17">
        <f t="shared" si="214"/>
        <v>0</v>
      </c>
      <c r="QRZ61" s="17">
        <f t="shared" si="214"/>
        <v>0</v>
      </c>
      <c r="QSA61" s="17">
        <f t="shared" si="214"/>
        <v>0</v>
      </c>
      <c r="QSB61" s="17">
        <f t="shared" si="214"/>
        <v>0</v>
      </c>
      <c r="QSC61" s="17">
        <f t="shared" si="214"/>
        <v>0</v>
      </c>
      <c r="QSD61" s="17">
        <f t="shared" si="214"/>
        <v>0</v>
      </c>
      <c r="QSE61" s="17">
        <f t="shared" si="214"/>
        <v>0</v>
      </c>
      <c r="QSF61" s="17">
        <f t="shared" si="214"/>
        <v>0</v>
      </c>
      <c r="QSG61" s="17">
        <f t="shared" si="214"/>
        <v>0</v>
      </c>
      <c r="QSH61" s="17">
        <f t="shared" si="214"/>
        <v>0</v>
      </c>
      <c r="QSI61" s="17">
        <f t="shared" si="214"/>
        <v>0</v>
      </c>
      <c r="QSJ61" s="17">
        <f t="shared" si="214"/>
        <v>0</v>
      </c>
      <c r="QSK61" s="17">
        <f t="shared" si="214"/>
        <v>0</v>
      </c>
      <c r="QSL61" s="17">
        <f t="shared" si="214"/>
        <v>0</v>
      </c>
      <c r="QSM61" s="17">
        <f t="shared" si="214"/>
        <v>0</v>
      </c>
      <c r="QSN61" s="17">
        <f t="shared" si="214"/>
        <v>0</v>
      </c>
      <c r="QSO61" s="17">
        <f t="shared" si="214"/>
        <v>0</v>
      </c>
      <c r="QSP61" s="17">
        <f t="shared" si="214"/>
        <v>0</v>
      </c>
      <c r="QSQ61" s="17">
        <f t="shared" si="214"/>
        <v>0</v>
      </c>
      <c r="QSR61" s="17">
        <f t="shared" si="214"/>
        <v>0</v>
      </c>
      <c r="QSS61" s="17">
        <f t="shared" si="214"/>
        <v>0</v>
      </c>
      <c r="QST61" s="17">
        <f t="shared" si="214"/>
        <v>0</v>
      </c>
      <c r="QSU61" s="17">
        <f t="shared" si="214"/>
        <v>0</v>
      </c>
      <c r="QSV61" s="17">
        <f t="shared" si="214"/>
        <v>0</v>
      </c>
      <c r="QSW61" s="17">
        <f t="shared" si="214"/>
        <v>0</v>
      </c>
      <c r="QSX61" s="17">
        <f t="shared" si="214"/>
        <v>0</v>
      </c>
      <c r="QSY61" s="17">
        <f t="shared" si="214"/>
        <v>0</v>
      </c>
      <c r="QSZ61" s="17">
        <f t="shared" si="214"/>
        <v>0</v>
      </c>
      <c r="QTA61" s="17">
        <f t="shared" si="214"/>
        <v>0</v>
      </c>
      <c r="QTB61" s="17">
        <f t="shared" si="214"/>
        <v>0</v>
      </c>
      <c r="QTC61" s="17">
        <f t="shared" si="214"/>
        <v>0</v>
      </c>
      <c r="QTD61" s="17">
        <f t="shared" si="214"/>
        <v>0</v>
      </c>
      <c r="QTE61" s="17">
        <f t="shared" si="214"/>
        <v>0</v>
      </c>
      <c r="QTF61" s="17">
        <f t="shared" si="214"/>
        <v>0</v>
      </c>
      <c r="QTG61" s="17">
        <f t="shared" si="214"/>
        <v>0</v>
      </c>
      <c r="QTH61" s="17">
        <f t="shared" si="214"/>
        <v>0</v>
      </c>
      <c r="QTI61" s="17">
        <f t="shared" si="214"/>
        <v>0</v>
      </c>
      <c r="QTJ61" s="17">
        <f t="shared" si="214"/>
        <v>0</v>
      </c>
      <c r="QTK61" s="17">
        <f t="shared" si="214"/>
        <v>0</v>
      </c>
      <c r="QTL61" s="17">
        <f t="shared" si="214"/>
        <v>0</v>
      </c>
      <c r="QTM61" s="17">
        <f t="shared" si="214"/>
        <v>0</v>
      </c>
      <c r="QTN61" s="17">
        <f t="shared" si="214"/>
        <v>0</v>
      </c>
      <c r="QTO61" s="17">
        <f t="shared" si="214"/>
        <v>0</v>
      </c>
      <c r="QTP61" s="17">
        <f t="shared" si="214"/>
        <v>0</v>
      </c>
      <c r="QTQ61" s="17">
        <f t="shared" si="214"/>
        <v>0</v>
      </c>
      <c r="QTR61" s="17">
        <f t="shared" si="214"/>
        <v>0</v>
      </c>
      <c r="QTS61" s="17">
        <f t="shared" si="214"/>
        <v>0</v>
      </c>
      <c r="QTT61" s="17">
        <f t="shared" si="214"/>
        <v>0</v>
      </c>
      <c r="QTU61" s="17">
        <f t="shared" si="214"/>
        <v>0</v>
      </c>
      <c r="QTV61" s="17">
        <f t="shared" si="214"/>
        <v>0</v>
      </c>
      <c r="QTW61" s="17">
        <f t="shared" si="214"/>
        <v>0</v>
      </c>
      <c r="QTX61" s="17">
        <f t="shared" si="214"/>
        <v>0</v>
      </c>
      <c r="QTY61" s="17">
        <f t="shared" si="214"/>
        <v>0</v>
      </c>
      <c r="QTZ61" s="17">
        <f t="shared" si="214"/>
        <v>0</v>
      </c>
      <c r="QUA61" s="17">
        <f t="shared" si="214"/>
        <v>0</v>
      </c>
      <c r="QUB61" s="17">
        <f t="shared" si="214"/>
        <v>0</v>
      </c>
      <c r="QUC61" s="17">
        <f t="shared" si="214"/>
        <v>0</v>
      </c>
      <c r="QUD61" s="17">
        <f t="shared" si="214"/>
        <v>0</v>
      </c>
      <c r="QUE61" s="17">
        <f t="shared" si="214"/>
        <v>0</v>
      </c>
      <c r="QUF61" s="17">
        <f t="shared" si="214"/>
        <v>0</v>
      </c>
      <c r="QUG61" s="17">
        <f t="shared" si="214"/>
        <v>0</v>
      </c>
      <c r="QUH61" s="17">
        <f t="shared" si="214"/>
        <v>0</v>
      </c>
      <c r="QUI61" s="17">
        <f t="shared" si="214"/>
        <v>0</v>
      </c>
      <c r="QUJ61" s="17">
        <f t="shared" ref="QUJ61:QWU61" si="215">+QUJ47*QUJ$21/$C$41</f>
        <v>0</v>
      </c>
      <c r="QUK61" s="17">
        <f t="shared" si="215"/>
        <v>0</v>
      </c>
      <c r="QUL61" s="17">
        <f t="shared" si="215"/>
        <v>0</v>
      </c>
      <c r="QUM61" s="17">
        <f t="shared" si="215"/>
        <v>0</v>
      </c>
      <c r="QUN61" s="17">
        <f t="shared" si="215"/>
        <v>0</v>
      </c>
      <c r="QUO61" s="17">
        <f t="shared" si="215"/>
        <v>0</v>
      </c>
      <c r="QUP61" s="17">
        <f t="shared" si="215"/>
        <v>0</v>
      </c>
      <c r="QUQ61" s="17">
        <f t="shared" si="215"/>
        <v>0</v>
      </c>
      <c r="QUR61" s="17">
        <f t="shared" si="215"/>
        <v>0</v>
      </c>
      <c r="QUS61" s="17">
        <f t="shared" si="215"/>
        <v>0</v>
      </c>
      <c r="QUT61" s="17">
        <f t="shared" si="215"/>
        <v>0</v>
      </c>
      <c r="QUU61" s="17">
        <f t="shared" si="215"/>
        <v>0</v>
      </c>
      <c r="QUV61" s="17">
        <f t="shared" si="215"/>
        <v>0</v>
      </c>
      <c r="QUW61" s="17">
        <f t="shared" si="215"/>
        <v>0</v>
      </c>
      <c r="QUX61" s="17">
        <f t="shared" si="215"/>
        <v>0</v>
      </c>
      <c r="QUY61" s="17">
        <f t="shared" si="215"/>
        <v>0</v>
      </c>
      <c r="QUZ61" s="17">
        <f t="shared" si="215"/>
        <v>0</v>
      </c>
      <c r="QVA61" s="17">
        <f t="shared" si="215"/>
        <v>0</v>
      </c>
      <c r="QVB61" s="17">
        <f t="shared" si="215"/>
        <v>0</v>
      </c>
      <c r="QVC61" s="17">
        <f t="shared" si="215"/>
        <v>0</v>
      </c>
      <c r="QVD61" s="17">
        <f t="shared" si="215"/>
        <v>0</v>
      </c>
      <c r="QVE61" s="17">
        <f t="shared" si="215"/>
        <v>0</v>
      </c>
      <c r="QVF61" s="17">
        <f t="shared" si="215"/>
        <v>0</v>
      </c>
      <c r="QVG61" s="17">
        <f t="shared" si="215"/>
        <v>0</v>
      </c>
      <c r="QVH61" s="17">
        <f t="shared" si="215"/>
        <v>0</v>
      </c>
      <c r="QVI61" s="17">
        <f t="shared" si="215"/>
        <v>0</v>
      </c>
      <c r="QVJ61" s="17">
        <f t="shared" si="215"/>
        <v>0</v>
      </c>
      <c r="QVK61" s="17">
        <f t="shared" si="215"/>
        <v>0</v>
      </c>
      <c r="QVL61" s="17">
        <f t="shared" si="215"/>
        <v>0</v>
      </c>
      <c r="QVM61" s="17">
        <f t="shared" si="215"/>
        <v>0</v>
      </c>
      <c r="QVN61" s="17">
        <f t="shared" si="215"/>
        <v>0</v>
      </c>
      <c r="QVO61" s="17">
        <f t="shared" si="215"/>
        <v>0</v>
      </c>
      <c r="QVP61" s="17">
        <f t="shared" si="215"/>
        <v>0</v>
      </c>
      <c r="QVQ61" s="17">
        <f t="shared" si="215"/>
        <v>0</v>
      </c>
      <c r="QVR61" s="17">
        <f t="shared" si="215"/>
        <v>0</v>
      </c>
      <c r="QVS61" s="17">
        <f t="shared" si="215"/>
        <v>0</v>
      </c>
      <c r="QVT61" s="17">
        <f t="shared" si="215"/>
        <v>0</v>
      </c>
      <c r="QVU61" s="17">
        <f t="shared" si="215"/>
        <v>0</v>
      </c>
      <c r="QVV61" s="17">
        <f t="shared" si="215"/>
        <v>0</v>
      </c>
      <c r="QVW61" s="17">
        <f t="shared" si="215"/>
        <v>0</v>
      </c>
      <c r="QVX61" s="17">
        <f t="shared" si="215"/>
        <v>0</v>
      </c>
      <c r="QVY61" s="17">
        <f t="shared" si="215"/>
        <v>0</v>
      </c>
      <c r="QVZ61" s="17">
        <f t="shared" si="215"/>
        <v>0</v>
      </c>
      <c r="QWA61" s="17">
        <f t="shared" si="215"/>
        <v>0</v>
      </c>
      <c r="QWB61" s="17">
        <f t="shared" si="215"/>
        <v>0</v>
      </c>
      <c r="QWC61" s="17">
        <f t="shared" si="215"/>
        <v>0</v>
      </c>
      <c r="QWD61" s="17">
        <f t="shared" si="215"/>
        <v>0</v>
      </c>
      <c r="QWE61" s="17">
        <f t="shared" si="215"/>
        <v>0</v>
      </c>
      <c r="QWF61" s="17">
        <f t="shared" si="215"/>
        <v>0</v>
      </c>
      <c r="QWG61" s="17">
        <f t="shared" si="215"/>
        <v>0</v>
      </c>
      <c r="QWH61" s="17">
        <f t="shared" si="215"/>
        <v>0</v>
      </c>
      <c r="QWI61" s="17">
        <f t="shared" si="215"/>
        <v>0</v>
      </c>
      <c r="QWJ61" s="17">
        <f t="shared" si="215"/>
        <v>0</v>
      </c>
      <c r="QWK61" s="17">
        <f t="shared" si="215"/>
        <v>0</v>
      </c>
      <c r="QWL61" s="17">
        <f t="shared" si="215"/>
        <v>0</v>
      </c>
      <c r="QWM61" s="17">
        <f t="shared" si="215"/>
        <v>0</v>
      </c>
      <c r="QWN61" s="17">
        <f t="shared" si="215"/>
        <v>0</v>
      </c>
      <c r="QWO61" s="17">
        <f t="shared" si="215"/>
        <v>0</v>
      </c>
      <c r="QWP61" s="17">
        <f t="shared" si="215"/>
        <v>0</v>
      </c>
      <c r="QWQ61" s="17">
        <f t="shared" si="215"/>
        <v>0</v>
      </c>
      <c r="QWR61" s="17">
        <f t="shared" si="215"/>
        <v>0</v>
      </c>
      <c r="QWS61" s="17">
        <f t="shared" si="215"/>
        <v>0</v>
      </c>
      <c r="QWT61" s="17">
        <f t="shared" si="215"/>
        <v>0</v>
      </c>
      <c r="QWU61" s="17">
        <f t="shared" si="215"/>
        <v>0</v>
      </c>
      <c r="QWV61" s="17">
        <f t="shared" ref="QWV61:QZG61" si="216">+QWV47*QWV$21/$C$41</f>
        <v>0</v>
      </c>
      <c r="QWW61" s="17">
        <f t="shared" si="216"/>
        <v>0</v>
      </c>
      <c r="QWX61" s="17">
        <f t="shared" si="216"/>
        <v>0</v>
      </c>
      <c r="QWY61" s="17">
        <f t="shared" si="216"/>
        <v>0</v>
      </c>
      <c r="QWZ61" s="17">
        <f t="shared" si="216"/>
        <v>0</v>
      </c>
      <c r="QXA61" s="17">
        <f t="shared" si="216"/>
        <v>0</v>
      </c>
      <c r="QXB61" s="17">
        <f t="shared" si="216"/>
        <v>0</v>
      </c>
      <c r="QXC61" s="17">
        <f t="shared" si="216"/>
        <v>0</v>
      </c>
      <c r="QXD61" s="17">
        <f t="shared" si="216"/>
        <v>0</v>
      </c>
      <c r="QXE61" s="17">
        <f t="shared" si="216"/>
        <v>0</v>
      </c>
      <c r="QXF61" s="17">
        <f t="shared" si="216"/>
        <v>0</v>
      </c>
      <c r="QXG61" s="17">
        <f t="shared" si="216"/>
        <v>0</v>
      </c>
      <c r="QXH61" s="17">
        <f t="shared" si="216"/>
        <v>0</v>
      </c>
      <c r="QXI61" s="17">
        <f t="shared" si="216"/>
        <v>0</v>
      </c>
      <c r="QXJ61" s="17">
        <f t="shared" si="216"/>
        <v>0</v>
      </c>
      <c r="QXK61" s="17">
        <f t="shared" si="216"/>
        <v>0</v>
      </c>
      <c r="QXL61" s="17">
        <f t="shared" si="216"/>
        <v>0</v>
      </c>
      <c r="QXM61" s="17">
        <f t="shared" si="216"/>
        <v>0</v>
      </c>
      <c r="QXN61" s="17">
        <f t="shared" si="216"/>
        <v>0</v>
      </c>
      <c r="QXO61" s="17">
        <f t="shared" si="216"/>
        <v>0</v>
      </c>
      <c r="QXP61" s="17">
        <f t="shared" si="216"/>
        <v>0</v>
      </c>
      <c r="QXQ61" s="17">
        <f t="shared" si="216"/>
        <v>0</v>
      </c>
      <c r="QXR61" s="17">
        <f t="shared" si="216"/>
        <v>0</v>
      </c>
      <c r="QXS61" s="17">
        <f t="shared" si="216"/>
        <v>0</v>
      </c>
      <c r="QXT61" s="17">
        <f t="shared" si="216"/>
        <v>0</v>
      </c>
      <c r="QXU61" s="17">
        <f t="shared" si="216"/>
        <v>0</v>
      </c>
      <c r="QXV61" s="17">
        <f t="shared" si="216"/>
        <v>0</v>
      </c>
      <c r="QXW61" s="17">
        <f t="shared" si="216"/>
        <v>0</v>
      </c>
      <c r="QXX61" s="17">
        <f t="shared" si="216"/>
        <v>0</v>
      </c>
      <c r="QXY61" s="17">
        <f t="shared" si="216"/>
        <v>0</v>
      </c>
      <c r="QXZ61" s="17">
        <f t="shared" si="216"/>
        <v>0</v>
      </c>
      <c r="QYA61" s="17">
        <f t="shared" si="216"/>
        <v>0</v>
      </c>
      <c r="QYB61" s="17">
        <f t="shared" si="216"/>
        <v>0</v>
      </c>
      <c r="QYC61" s="17">
        <f t="shared" si="216"/>
        <v>0</v>
      </c>
      <c r="QYD61" s="17">
        <f t="shared" si="216"/>
        <v>0</v>
      </c>
      <c r="QYE61" s="17">
        <f t="shared" si="216"/>
        <v>0</v>
      </c>
      <c r="QYF61" s="17">
        <f t="shared" si="216"/>
        <v>0</v>
      </c>
      <c r="QYG61" s="17">
        <f t="shared" si="216"/>
        <v>0</v>
      </c>
      <c r="QYH61" s="17">
        <f t="shared" si="216"/>
        <v>0</v>
      </c>
      <c r="QYI61" s="17">
        <f t="shared" si="216"/>
        <v>0</v>
      </c>
      <c r="QYJ61" s="17">
        <f t="shared" si="216"/>
        <v>0</v>
      </c>
      <c r="QYK61" s="17">
        <f t="shared" si="216"/>
        <v>0</v>
      </c>
      <c r="QYL61" s="17">
        <f t="shared" si="216"/>
        <v>0</v>
      </c>
      <c r="QYM61" s="17">
        <f t="shared" si="216"/>
        <v>0</v>
      </c>
      <c r="QYN61" s="17">
        <f t="shared" si="216"/>
        <v>0</v>
      </c>
      <c r="QYO61" s="17">
        <f t="shared" si="216"/>
        <v>0</v>
      </c>
      <c r="QYP61" s="17">
        <f t="shared" si="216"/>
        <v>0</v>
      </c>
      <c r="QYQ61" s="17">
        <f t="shared" si="216"/>
        <v>0</v>
      </c>
      <c r="QYR61" s="17">
        <f t="shared" si="216"/>
        <v>0</v>
      </c>
      <c r="QYS61" s="17">
        <f t="shared" si="216"/>
        <v>0</v>
      </c>
      <c r="QYT61" s="17">
        <f t="shared" si="216"/>
        <v>0</v>
      </c>
      <c r="QYU61" s="17">
        <f t="shared" si="216"/>
        <v>0</v>
      </c>
      <c r="QYV61" s="17">
        <f t="shared" si="216"/>
        <v>0</v>
      </c>
      <c r="QYW61" s="17">
        <f t="shared" si="216"/>
        <v>0</v>
      </c>
      <c r="QYX61" s="17">
        <f t="shared" si="216"/>
        <v>0</v>
      </c>
      <c r="QYY61" s="17">
        <f t="shared" si="216"/>
        <v>0</v>
      </c>
      <c r="QYZ61" s="17">
        <f t="shared" si="216"/>
        <v>0</v>
      </c>
      <c r="QZA61" s="17">
        <f t="shared" si="216"/>
        <v>0</v>
      </c>
      <c r="QZB61" s="17">
        <f t="shared" si="216"/>
        <v>0</v>
      </c>
      <c r="QZC61" s="17">
        <f t="shared" si="216"/>
        <v>0</v>
      </c>
      <c r="QZD61" s="17">
        <f t="shared" si="216"/>
        <v>0</v>
      </c>
      <c r="QZE61" s="17">
        <f t="shared" si="216"/>
        <v>0</v>
      </c>
      <c r="QZF61" s="17">
        <f t="shared" si="216"/>
        <v>0</v>
      </c>
      <c r="QZG61" s="17">
        <f t="shared" si="216"/>
        <v>0</v>
      </c>
      <c r="QZH61" s="17">
        <f t="shared" ref="QZH61:RBS61" si="217">+QZH47*QZH$21/$C$41</f>
        <v>0</v>
      </c>
      <c r="QZI61" s="17">
        <f t="shared" si="217"/>
        <v>0</v>
      </c>
      <c r="QZJ61" s="17">
        <f t="shared" si="217"/>
        <v>0</v>
      </c>
      <c r="QZK61" s="17">
        <f t="shared" si="217"/>
        <v>0</v>
      </c>
      <c r="QZL61" s="17">
        <f t="shared" si="217"/>
        <v>0</v>
      </c>
      <c r="QZM61" s="17">
        <f t="shared" si="217"/>
        <v>0</v>
      </c>
      <c r="QZN61" s="17">
        <f t="shared" si="217"/>
        <v>0</v>
      </c>
      <c r="QZO61" s="17">
        <f t="shared" si="217"/>
        <v>0</v>
      </c>
      <c r="QZP61" s="17">
        <f t="shared" si="217"/>
        <v>0</v>
      </c>
      <c r="QZQ61" s="17">
        <f t="shared" si="217"/>
        <v>0</v>
      </c>
      <c r="QZR61" s="17">
        <f t="shared" si="217"/>
        <v>0</v>
      </c>
      <c r="QZS61" s="17">
        <f t="shared" si="217"/>
        <v>0</v>
      </c>
      <c r="QZT61" s="17">
        <f t="shared" si="217"/>
        <v>0</v>
      </c>
      <c r="QZU61" s="17">
        <f t="shared" si="217"/>
        <v>0</v>
      </c>
      <c r="QZV61" s="17">
        <f t="shared" si="217"/>
        <v>0</v>
      </c>
      <c r="QZW61" s="17">
        <f t="shared" si="217"/>
        <v>0</v>
      </c>
      <c r="QZX61" s="17">
        <f t="shared" si="217"/>
        <v>0</v>
      </c>
      <c r="QZY61" s="17">
        <f t="shared" si="217"/>
        <v>0</v>
      </c>
      <c r="QZZ61" s="17">
        <f t="shared" si="217"/>
        <v>0</v>
      </c>
      <c r="RAA61" s="17">
        <f t="shared" si="217"/>
        <v>0</v>
      </c>
      <c r="RAB61" s="17">
        <f t="shared" si="217"/>
        <v>0</v>
      </c>
      <c r="RAC61" s="17">
        <f t="shared" si="217"/>
        <v>0</v>
      </c>
      <c r="RAD61" s="17">
        <f t="shared" si="217"/>
        <v>0</v>
      </c>
      <c r="RAE61" s="17">
        <f t="shared" si="217"/>
        <v>0</v>
      </c>
      <c r="RAF61" s="17">
        <f t="shared" si="217"/>
        <v>0</v>
      </c>
      <c r="RAG61" s="17">
        <f t="shared" si="217"/>
        <v>0</v>
      </c>
      <c r="RAH61" s="17">
        <f t="shared" si="217"/>
        <v>0</v>
      </c>
      <c r="RAI61" s="17">
        <f t="shared" si="217"/>
        <v>0</v>
      </c>
      <c r="RAJ61" s="17">
        <f t="shared" si="217"/>
        <v>0</v>
      </c>
      <c r="RAK61" s="17">
        <f t="shared" si="217"/>
        <v>0</v>
      </c>
      <c r="RAL61" s="17">
        <f t="shared" si="217"/>
        <v>0</v>
      </c>
      <c r="RAM61" s="17">
        <f t="shared" si="217"/>
        <v>0</v>
      </c>
      <c r="RAN61" s="17">
        <f t="shared" si="217"/>
        <v>0</v>
      </c>
      <c r="RAO61" s="17">
        <f t="shared" si="217"/>
        <v>0</v>
      </c>
      <c r="RAP61" s="17">
        <f t="shared" si="217"/>
        <v>0</v>
      </c>
      <c r="RAQ61" s="17">
        <f t="shared" si="217"/>
        <v>0</v>
      </c>
      <c r="RAR61" s="17">
        <f t="shared" si="217"/>
        <v>0</v>
      </c>
      <c r="RAS61" s="17">
        <f t="shared" si="217"/>
        <v>0</v>
      </c>
      <c r="RAT61" s="17">
        <f t="shared" si="217"/>
        <v>0</v>
      </c>
      <c r="RAU61" s="17">
        <f t="shared" si="217"/>
        <v>0</v>
      </c>
      <c r="RAV61" s="17">
        <f t="shared" si="217"/>
        <v>0</v>
      </c>
      <c r="RAW61" s="17">
        <f t="shared" si="217"/>
        <v>0</v>
      </c>
      <c r="RAX61" s="17">
        <f t="shared" si="217"/>
        <v>0</v>
      </c>
      <c r="RAY61" s="17">
        <f t="shared" si="217"/>
        <v>0</v>
      </c>
      <c r="RAZ61" s="17">
        <f t="shared" si="217"/>
        <v>0</v>
      </c>
      <c r="RBA61" s="17">
        <f t="shared" si="217"/>
        <v>0</v>
      </c>
      <c r="RBB61" s="17">
        <f t="shared" si="217"/>
        <v>0</v>
      </c>
      <c r="RBC61" s="17">
        <f t="shared" si="217"/>
        <v>0</v>
      </c>
      <c r="RBD61" s="17">
        <f t="shared" si="217"/>
        <v>0</v>
      </c>
      <c r="RBE61" s="17">
        <f t="shared" si="217"/>
        <v>0</v>
      </c>
      <c r="RBF61" s="17">
        <f t="shared" si="217"/>
        <v>0</v>
      </c>
      <c r="RBG61" s="17">
        <f t="shared" si="217"/>
        <v>0</v>
      </c>
      <c r="RBH61" s="17">
        <f t="shared" si="217"/>
        <v>0</v>
      </c>
      <c r="RBI61" s="17">
        <f t="shared" si="217"/>
        <v>0</v>
      </c>
      <c r="RBJ61" s="17">
        <f t="shared" si="217"/>
        <v>0</v>
      </c>
      <c r="RBK61" s="17">
        <f t="shared" si="217"/>
        <v>0</v>
      </c>
      <c r="RBL61" s="17">
        <f t="shared" si="217"/>
        <v>0</v>
      </c>
      <c r="RBM61" s="17">
        <f t="shared" si="217"/>
        <v>0</v>
      </c>
      <c r="RBN61" s="17">
        <f t="shared" si="217"/>
        <v>0</v>
      </c>
      <c r="RBO61" s="17">
        <f t="shared" si="217"/>
        <v>0</v>
      </c>
      <c r="RBP61" s="17">
        <f t="shared" si="217"/>
        <v>0</v>
      </c>
      <c r="RBQ61" s="17">
        <f t="shared" si="217"/>
        <v>0</v>
      </c>
      <c r="RBR61" s="17">
        <f t="shared" si="217"/>
        <v>0</v>
      </c>
      <c r="RBS61" s="17">
        <f t="shared" si="217"/>
        <v>0</v>
      </c>
      <c r="RBT61" s="17">
        <f t="shared" ref="RBT61:REE61" si="218">+RBT47*RBT$21/$C$41</f>
        <v>0</v>
      </c>
      <c r="RBU61" s="17">
        <f t="shared" si="218"/>
        <v>0</v>
      </c>
      <c r="RBV61" s="17">
        <f t="shared" si="218"/>
        <v>0</v>
      </c>
      <c r="RBW61" s="17">
        <f t="shared" si="218"/>
        <v>0</v>
      </c>
      <c r="RBX61" s="17">
        <f t="shared" si="218"/>
        <v>0</v>
      </c>
      <c r="RBY61" s="17">
        <f t="shared" si="218"/>
        <v>0</v>
      </c>
      <c r="RBZ61" s="17">
        <f t="shared" si="218"/>
        <v>0</v>
      </c>
      <c r="RCA61" s="17">
        <f t="shared" si="218"/>
        <v>0</v>
      </c>
      <c r="RCB61" s="17">
        <f t="shared" si="218"/>
        <v>0</v>
      </c>
      <c r="RCC61" s="17">
        <f t="shared" si="218"/>
        <v>0</v>
      </c>
      <c r="RCD61" s="17">
        <f t="shared" si="218"/>
        <v>0</v>
      </c>
      <c r="RCE61" s="17">
        <f t="shared" si="218"/>
        <v>0</v>
      </c>
      <c r="RCF61" s="17">
        <f t="shared" si="218"/>
        <v>0</v>
      </c>
      <c r="RCG61" s="17">
        <f t="shared" si="218"/>
        <v>0</v>
      </c>
      <c r="RCH61" s="17">
        <f t="shared" si="218"/>
        <v>0</v>
      </c>
      <c r="RCI61" s="17">
        <f t="shared" si="218"/>
        <v>0</v>
      </c>
      <c r="RCJ61" s="17">
        <f t="shared" si="218"/>
        <v>0</v>
      </c>
      <c r="RCK61" s="17">
        <f t="shared" si="218"/>
        <v>0</v>
      </c>
      <c r="RCL61" s="17">
        <f t="shared" si="218"/>
        <v>0</v>
      </c>
      <c r="RCM61" s="17">
        <f t="shared" si="218"/>
        <v>0</v>
      </c>
      <c r="RCN61" s="17">
        <f t="shared" si="218"/>
        <v>0</v>
      </c>
      <c r="RCO61" s="17">
        <f t="shared" si="218"/>
        <v>0</v>
      </c>
      <c r="RCP61" s="17">
        <f t="shared" si="218"/>
        <v>0</v>
      </c>
      <c r="RCQ61" s="17">
        <f t="shared" si="218"/>
        <v>0</v>
      </c>
      <c r="RCR61" s="17">
        <f t="shared" si="218"/>
        <v>0</v>
      </c>
      <c r="RCS61" s="17">
        <f t="shared" si="218"/>
        <v>0</v>
      </c>
      <c r="RCT61" s="17">
        <f t="shared" si="218"/>
        <v>0</v>
      </c>
      <c r="RCU61" s="17">
        <f t="shared" si="218"/>
        <v>0</v>
      </c>
      <c r="RCV61" s="17">
        <f t="shared" si="218"/>
        <v>0</v>
      </c>
      <c r="RCW61" s="17">
        <f t="shared" si="218"/>
        <v>0</v>
      </c>
      <c r="RCX61" s="17">
        <f t="shared" si="218"/>
        <v>0</v>
      </c>
      <c r="RCY61" s="17">
        <f t="shared" si="218"/>
        <v>0</v>
      </c>
      <c r="RCZ61" s="17">
        <f t="shared" si="218"/>
        <v>0</v>
      </c>
      <c r="RDA61" s="17">
        <f t="shared" si="218"/>
        <v>0</v>
      </c>
      <c r="RDB61" s="17">
        <f t="shared" si="218"/>
        <v>0</v>
      </c>
      <c r="RDC61" s="17">
        <f t="shared" si="218"/>
        <v>0</v>
      </c>
      <c r="RDD61" s="17">
        <f t="shared" si="218"/>
        <v>0</v>
      </c>
      <c r="RDE61" s="17">
        <f t="shared" si="218"/>
        <v>0</v>
      </c>
      <c r="RDF61" s="17">
        <f t="shared" si="218"/>
        <v>0</v>
      </c>
      <c r="RDG61" s="17">
        <f t="shared" si="218"/>
        <v>0</v>
      </c>
      <c r="RDH61" s="17">
        <f t="shared" si="218"/>
        <v>0</v>
      </c>
      <c r="RDI61" s="17">
        <f t="shared" si="218"/>
        <v>0</v>
      </c>
      <c r="RDJ61" s="17">
        <f t="shared" si="218"/>
        <v>0</v>
      </c>
      <c r="RDK61" s="17">
        <f t="shared" si="218"/>
        <v>0</v>
      </c>
      <c r="RDL61" s="17">
        <f t="shared" si="218"/>
        <v>0</v>
      </c>
      <c r="RDM61" s="17">
        <f t="shared" si="218"/>
        <v>0</v>
      </c>
      <c r="RDN61" s="17">
        <f t="shared" si="218"/>
        <v>0</v>
      </c>
      <c r="RDO61" s="17">
        <f t="shared" si="218"/>
        <v>0</v>
      </c>
      <c r="RDP61" s="17">
        <f t="shared" si="218"/>
        <v>0</v>
      </c>
      <c r="RDQ61" s="17">
        <f t="shared" si="218"/>
        <v>0</v>
      </c>
      <c r="RDR61" s="17">
        <f t="shared" si="218"/>
        <v>0</v>
      </c>
      <c r="RDS61" s="17">
        <f t="shared" si="218"/>
        <v>0</v>
      </c>
      <c r="RDT61" s="17">
        <f t="shared" si="218"/>
        <v>0</v>
      </c>
      <c r="RDU61" s="17">
        <f t="shared" si="218"/>
        <v>0</v>
      </c>
      <c r="RDV61" s="17">
        <f t="shared" si="218"/>
        <v>0</v>
      </c>
      <c r="RDW61" s="17">
        <f t="shared" si="218"/>
        <v>0</v>
      </c>
      <c r="RDX61" s="17">
        <f t="shared" si="218"/>
        <v>0</v>
      </c>
      <c r="RDY61" s="17">
        <f t="shared" si="218"/>
        <v>0</v>
      </c>
      <c r="RDZ61" s="17">
        <f t="shared" si="218"/>
        <v>0</v>
      </c>
      <c r="REA61" s="17">
        <f t="shared" si="218"/>
        <v>0</v>
      </c>
      <c r="REB61" s="17">
        <f t="shared" si="218"/>
        <v>0</v>
      </c>
      <c r="REC61" s="17">
        <f t="shared" si="218"/>
        <v>0</v>
      </c>
      <c r="RED61" s="17">
        <f t="shared" si="218"/>
        <v>0</v>
      </c>
      <c r="REE61" s="17">
        <f t="shared" si="218"/>
        <v>0</v>
      </c>
      <c r="REF61" s="17">
        <f t="shared" ref="REF61:RGQ61" si="219">+REF47*REF$21/$C$41</f>
        <v>0</v>
      </c>
      <c r="REG61" s="17">
        <f t="shared" si="219"/>
        <v>0</v>
      </c>
      <c r="REH61" s="17">
        <f t="shared" si="219"/>
        <v>0</v>
      </c>
      <c r="REI61" s="17">
        <f t="shared" si="219"/>
        <v>0</v>
      </c>
      <c r="REJ61" s="17">
        <f t="shared" si="219"/>
        <v>0</v>
      </c>
      <c r="REK61" s="17">
        <f t="shared" si="219"/>
        <v>0</v>
      </c>
      <c r="REL61" s="17">
        <f t="shared" si="219"/>
        <v>0</v>
      </c>
      <c r="REM61" s="17">
        <f t="shared" si="219"/>
        <v>0</v>
      </c>
      <c r="REN61" s="17">
        <f t="shared" si="219"/>
        <v>0</v>
      </c>
      <c r="REO61" s="17">
        <f t="shared" si="219"/>
        <v>0</v>
      </c>
      <c r="REP61" s="17">
        <f t="shared" si="219"/>
        <v>0</v>
      </c>
      <c r="REQ61" s="17">
        <f t="shared" si="219"/>
        <v>0</v>
      </c>
      <c r="RER61" s="17">
        <f t="shared" si="219"/>
        <v>0</v>
      </c>
      <c r="RES61" s="17">
        <f t="shared" si="219"/>
        <v>0</v>
      </c>
      <c r="RET61" s="17">
        <f t="shared" si="219"/>
        <v>0</v>
      </c>
      <c r="REU61" s="17">
        <f t="shared" si="219"/>
        <v>0</v>
      </c>
      <c r="REV61" s="17">
        <f t="shared" si="219"/>
        <v>0</v>
      </c>
      <c r="REW61" s="17">
        <f t="shared" si="219"/>
        <v>0</v>
      </c>
      <c r="REX61" s="17">
        <f t="shared" si="219"/>
        <v>0</v>
      </c>
      <c r="REY61" s="17">
        <f t="shared" si="219"/>
        <v>0</v>
      </c>
      <c r="REZ61" s="17">
        <f t="shared" si="219"/>
        <v>0</v>
      </c>
      <c r="RFA61" s="17">
        <f t="shared" si="219"/>
        <v>0</v>
      </c>
      <c r="RFB61" s="17">
        <f t="shared" si="219"/>
        <v>0</v>
      </c>
      <c r="RFC61" s="17">
        <f t="shared" si="219"/>
        <v>0</v>
      </c>
      <c r="RFD61" s="17">
        <f t="shared" si="219"/>
        <v>0</v>
      </c>
      <c r="RFE61" s="17">
        <f t="shared" si="219"/>
        <v>0</v>
      </c>
      <c r="RFF61" s="17">
        <f t="shared" si="219"/>
        <v>0</v>
      </c>
      <c r="RFG61" s="17">
        <f t="shared" si="219"/>
        <v>0</v>
      </c>
      <c r="RFH61" s="17">
        <f t="shared" si="219"/>
        <v>0</v>
      </c>
      <c r="RFI61" s="17">
        <f t="shared" si="219"/>
        <v>0</v>
      </c>
      <c r="RFJ61" s="17">
        <f t="shared" si="219"/>
        <v>0</v>
      </c>
      <c r="RFK61" s="17">
        <f t="shared" si="219"/>
        <v>0</v>
      </c>
      <c r="RFL61" s="17">
        <f t="shared" si="219"/>
        <v>0</v>
      </c>
      <c r="RFM61" s="17">
        <f t="shared" si="219"/>
        <v>0</v>
      </c>
      <c r="RFN61" s="17">
        <f t="shared" si="219"/>
        <v>0</v>
      </c>
      <c r="RFO61" s="17">
        <f t="shared" si="219"/>
        <v>0</v>
      </c>
      <c r="RFP61" s="17">
        <f t="shared" si="219"/>
        <v>0</v>
      </c>
      <c r="RFQ61" s="17">
        <f t="shared" si="219"/>
        <v>0</v>
      </c>
      <c r="RFR61" s="17">
        <f t="shared" si="219"/>
        <v>0</v>
      </c>
      <c r="RFS61" s="17">
        <f t="shared" si="219"/>
        <v>0</v>
      </c>
      <c r="RFT61" s="17">
        <f t="shared" si="219"/>
        <v>0</v>
      </c>
      <c r="RFU61" s="17">
        <f t="shared" si="219"/>
        <v>0</v>
      </c>
      <c r="RFV61" s="17">
        <f t="shared" si="219"/>
        <v>0</v>
      </c>
      <c r="RFW61" s="17">
        <f t="shared" si="219"/>
        <v>0</v>
      </c>
      <c r="RFX61" s="17">
        <f t="shared" si="219"/>
        <v>0</v>
      </c>
      <c r="RFY61" s="17">
        <f t="shared" si="219"/>
        <v>0</v>
      </c>
      <c r="RFZ61" s="17">
        <f t="shared" si="219"/>
        <v>0</v>
      </c>
      <c r="RGA61" s="17">
        <f t="shared" si="219"/>
        <v>0</v>
      </c>
      <c r="RGB61" s="17">
        <f t="shared" si="219"/>
        <v>0</v>
      </c>
      <c r="RGC61" s="17">
        <f t="shared" si="219"/>
        <v>0</v>
      </c>
      <c r="RGD61" s="17">
        <f t="shared" si="219"/>
        <v>0</v>
      </c>
      <c r="RGE61" s="17">
        <f t="shared" si="219"/>
        <v>0</v>
      </c>
      <c r="RGF61" s="17">
        <f t="shared" si="219"/>
        <v>0</v>
      </c>
      <c r="RGG61" s="17">
        <f t="shared" si="219"/>
        <v>0</v>
      </c>
      <c r="RGH61" s="17">
        <f t="shared" si="219"/>
        <v>0</v>
      </c>
      <c r="RGI61" s="17">
        <f t="shared" si="219"/>
        <v>0</v>
      </c>
      <c r="RGJ61" s="17">
        <f t="shared" si="219"/>
        <v>0</v>
      </c>
      <c r="RGK61" s="17">
        <f t="shared" si="219"/>
        <v>0</v>
      </c>
      <c r="RGL61" s="17">
        <f t="shared" si="219"/>
        <v>0</v>
      </c>
      <c r="RGM61" s="17">
        <f t="shared" si="219"/>
        <v>0</v>
      </c>
      <c r="RGN61" s="17">
        <f t="shared" si="219"/>
        <v>0</v>
      </c>
      <c r="RGO61" s="17">
        <f t="shared" si="219"/>
        <v>0</v>
      </c>
      <c r="RGP61" s="17">
        <f t="shared" si="219"/>
        <v>0</v>
      </c>
      <c r="RGQ61" s="17">
        <f t="shared" si="219"/>
        <v>0</v>
      </c>
      <c r="RGR61" s="17">
        <f t="shared" ref="RGR61:RJC61" si="220">+RGR47*RGR$21/$C$41</f>
        <v>0</v>
      </c>
      <c r="RGS61" s="17">
        <f t="shared" si="220"/>
        <v>0</v>
      </c>
      <c r="RGT61" s="17">
        <f t="shared" si="220"/>
        <v>0</v>
      </c>
      <c r="RGU61" s="17">
        <f t="shared" si="220"/>
        <v>0</v>
      </c>
      <c r="RGV61" s="17">
        <f t="shared" si="220"/>
        <v>0</v>
      </c>
      <c r="RGW61" s="17">
        <f t="shared" si="220"/>
        <v>0</v>
      </c>
      <c r="RGX61" s="17">
        <f t="shared" si="220"/>
        <v>0</v>
      </c>
      <c r="RGY61" s="17">
        <f t="shared" si="220"/>
        <v>0</v>
      </c>
      <c r="RGZ61" s="17">
        <f t="shared" si="220"/>
        <v>0</v>
      </c>
      <c r="RHA61" s="17">
        <f t="shared" si="220"/>
        <v>0</v>
      </c>
      <c r="RHB61" s="17">
        <f t="shared" si="220"/>
        <v>0</v>
      </c>
      <c r="RHC61" s="17">
        <f t="shared" si="220"/>
        <v>0</v>
      </c>
      <c r="RHD61" s="17">
        <f t="shared" si="220"/>
        <v>0</v>
      </c>
      <c r="RHE61" s="17">
        <f t="shared" si="220"/>
        <v>0</v>
      </c>
      <c r="RHF61" s="17">
        <f t="shared" si="220"/>
        <v>0</v>
      </c>
      <c r="RHG61" s="17">
        <f t="shared" si="220"/>
        <v>0</v>
      </c>
      <c r="RHH61" s="17">
        <f t="shared" si="220"/>
        <v>0</v>
      </c>
      <c r="RHI61" s="17">
        <f t="shared" si="220"/>
        <v>0</v>
      </c>
      <c r="RHJ61" s="17">
        <f t="shared" si="220"/>
        <v>0</v>
      </c>
      <c r="RHK61" s="17">
        <f t="shared" si="220"/>
        <v>0</v>
      </c>
      <c r="RHL61" s="17">
        <f t="shared" si="220"/>
        <v>0</v>
      </c>
      <c r="RHM61" s="17">
        <f t="shared" si="220"/>
        <v>0</v>
      </c>
      <c r="RHN61" s="17">
        <f t="shared" si="220"/>
        <v>0</v>
      </c>
      <c r="RHO61" s="17">
        <f t="shared" si="220"/>
        <v>0</v>
      </c>
      <c r="RHP61" s="17">
        <f t="shared" si="220"/>
        <v>0</v>
      </c>
      <c r="RHQ61" s="17">
        <f t="shared" si="220"/>
        <v>0</v>
      </c>
      <c r="RHR61" s="17">
        <f t="shared" si="220"/>
        <v>0</v>
      </c>
      <c r="RHS61" s="17">
        <f t="shared" si="220"/>
        <v>0</v>
      </c>
      <c r="RHT61" s="17">
        <f t="shared" si="220"/>
        <v>0</v>
      </c>
      <c r="RHU61" s="17">
        <f t="shared" si="220"/>
        <v>0</v>
      </c>
      <c r="RHV61" s="17">
        <f t="shared" si="220"/>
        <v>0</v>
      </c>
      <c r="RHW61" s="17">
        <f t="shared" si="220"/>
        <v>0</v>
      </c>
      <c r="RHX61" s="17">
        <f t="shared" si="220"/>
        <v>0</v>
      </c>
      <c r="RHY61" s="17">
        <f t="shared" si="220"/>
        <v>0</v>
      </c>
      <c r="RHZ61" s="17">
        <f t="shared" si="220"/>
        <v>0</v>
      </c>
      <c r="RIA61" s="17">
        <f t="shared" si="220"/>
        <v>0</v>
      </c>
      <c r="RIB61" s="17">
        <f t="shared" si="220"/>
        <v>0</v>
      </c>
      <c r="RIC61" s="17">
        <f t="shared" si="220"/>
        <v>0</v>
      </c>
      <c r="RID61" s="17">
        <f t="shared" si="220"/>
        <v>0</v>
      </c>
      <c r="RIE61" s="17">
        <f t="shared" si="220"/>
        <v>0</v>
      </c>
      <c r="RIF61" s="17">
        <f t="shared" si="220"/>
        <v>0</v>
      </c>
      <c r="RIG61" s="17">
        <f t="shared" si="220"/>
        <v>0</v>
      </c>
      <c r="RIH61" s="17">
        <f t="shared" si="220"/>
        <v>0</v>
      </c>
      <c r="RII61" s="17">
        <f t="shared" si="220"/>
        <v>0</v>
      </c>
      <c r="RIJ61" s="17">
        <f t="shared" si="220"/>
        <v>0</v>
      </c>
      <c r="RIK61" s="17">
        <f t="shared" si="220"/>
        <v>0</v>
      </c>
      <c r="RIL61" s="17">
        <f t="shared" si="220"/>
        <v>0</v>
      </c>
      <c r="RIM61" s="17">
        <f t="shared" si="220"/>
        <v>0</v>
      </c>
      <c r="RIN61" s="17">
        <f t="shared" si="220"/>
        <v>0</v>
      </c>
      <c r="RIO61" s="17">
        <f t="shared" si="220"/>
        <v>0</v>
      </c>
      <c r="RIP61" s="17">
        <f t="shared" si="220"/>
        <v>0</v>
      </c>
      <c r="RIQ61" s="17">
        <f t="shared" si="220"/>
        <v>0</v>
      </c>
      <c r="RIR61" s="17">
        <f t="shared" si="220"/>
        <v>0</v>
      </c>
      <c r="RIS61" s="17">
        <f t="shared" si="220"/>
        <v>0</v>
      </c>
      <c r="RIT61" s="17">
        <f t="shared" si="220"/>
        <v>0</v>
      </c>
      <c r="RIU61" s="17">
        <f t="shared" si="220"/>
        <v>0</v>
      </c>
      <c r="RIV61" s="17">
        <f t="shared" si="220"/>
        <v>0</v>
      </c>
      <c r="RIW61" s="17">
        <f t="shared" si="220"/>
        <v>0</v>
      </c>
      <c r="RIX61" s="17">
        <f t="shared" si="220"/>
        <v>0</v>
      </c>
      <c r="RIY61" s="17">
        <f t="shared" si="220"/>
        <v>0</v>
      </c>
      <c r="RIZ61" s="17">
        <f t="shared" si="220"/>
        <v>0</v>
      </c>
      <c r="RJA61" s="17">
        <f t="shared" si="220"/>
        <v>0</v>
      </c>
      <c r="RJB61" s="17">
        <f t="shared" si="220"/>
        <v>0</v>
      </c>
      <c r="RJC61" s="17">
        <f t="shared" si="220"/>
        <v>0</v>
      </c>
      <c r="RJD61" s="17">
        <f t="shared" ref="RJD61:RLO61" si="221">+RJD47*RJD$21/$C$41</f>
        <v>0</v>
      </c>
      <c r="RJE61" s="17">
        <f t="shared" si="221"/>
        <v>0</v>
      </c>
      <c r="RJF61" s="17">
        <f t="shared" si="221"/>
        <v>0</v>
      </c>
      <c r="RJG61" s="17">
        <f t="shared" si="221"/>
        <v>0</v>
      </c>
      <c r="RJH61" s="17">
        <f t="shared" si="221"/>
        <v>0</v>
      </c>
      <c r="RJI61" s="17">
        <f t="shared" si="221"/>
        <v>0</v>
      </c>
      <c r="RJJ61" s="17">
        <f t="shared" si="221"/>
        <v>0</v>
      </c>
      <c r="RJK61" s="17">
        <f t="shared" si="221"/>
        <v>0</v>
      </c>
      <c r="RJL61" s="17">
        <f t="shared" si="221"/>
        <v>0</v>
      </c>
      <c r="RJM61" s="17">
        <f t="shared" si="221"/>
        <v>0</v>
      </c>
      <c r="RJN61" s="17">
        <f t="shared" si="221"/>
        <v>0</v>
      </c>
      <c r="RJO61" s="17">
        <f t="shared" si="221"/>
        <v>0</v>
      </c>
      <c r="RJP61" s="17">
        <f t="shared" si="221"/>
        <v>0</v>
      </c>
      <c r="RJQ61" s="17">
        <f t="shared" si="221"/>
        <v>0</v>
      </c>
      <c r="RJR61" s="17">
        <f t="shared" si="221"/>
        <v>0</v>
      </c>
      <c r="RJS61" s="17">
        <f t="shared" si="221"/>
        <v>0</v>
      </c>
      <c r="RJT61" s="17">
        <f t="shared" si="221"/>
        <v>0</v>
      </c>
      <c r="RJU61" s="17">
        <f t="shared" si="221"/>
        <v>0</v>
      </c>
      <c r="RJV61" s="17">
        <f t="shared" si="221"/>
        <v>0</v>
      </c>
      <c r="RJW61" s="17">
        <f t="shared" si="221"/>
        <v>0</v>
      </c>
      <c r="RJX61" s="17">
        <f t="shared" si="221"/>
        <v>0</v>
      </c>
      <c r="RJY61" s="17">
        <f t="shared" si="221"/>
        <v>0</v>
      </c>
      <c r="RJZ61" s="17">
        <f t="shared" si="221"/>
        <v>0</v>
      </c>
      <c r="RKA61" s="17">
        <f t="shared" si="221"/>
        <v>0</v>
      </c>
      <c r="RKB61" s="17">
        <f t="shared" si="221"/>
        <v>0</v>
      </c>
      <c r="RKC61" s="17">
        <f t="shared" si="221"/>
        <v>0</v>
      </c>
      <c r="RKD61" s="17">
        <f t="shared" si="221"/>
        <v>0</v>
      </c>
      <c r="RKE61" s="17">
        <f t="shared" si="221"/>
        <v>0</v>
      </c>
      <c r="RKF61" s="17">
        <f t="shared" si="221"/>
        <v>0</v>
      </c>
      <c r="RKG61" s="17">
        <f t="shared" si="221"/>
        <v>0</v>
      </c>
      <c r="RKH61" s="17">
        <f t="shared" si="221"/>
        <v>0</v>
      </c>
      <c r="RKI61" s="17">
        <f t="shared" si="221"/>
        <v>0</v>
      </c>
      <c r="RKJ61" s="17">
        <f t="shared" si="221"/>
        <v>0</v>
      </c>
      <c r="RKK61" s="17">
        <f t="shared" si="221"/>
        <v>0</v>
      </c>
      <c r="RKL61" s="17">
        <f t="shared" si="221"/>
        <v>0</v>
      </c>
      <c r="RKM61" s="17">
        <f t="shared" si="221"/>
        <v>0</v>
      </c>
      <c r="RKN61" s="17">
        <f t="shared" si="221"/>
        <v>0</v>
      </c>
      <c r="RKO61" s="17">
        <f t="shared" si="221"/>
        <v>0</v>
      </c>
      <c r="RKP61" s="17">
        <f t="shared" si="221"/>
        <v>0</v>
      </c>
      <c r="RKQ61" s="17">
        <f t="shared" si="221"/>
        <v>0</v>
      </c>
      <c r="RKR61" s="17">
        <f t="shared" si="221"/>
        <v>0</v>
      </c>
      <c r="RKS61" s="17">
        <f t="shared" si="221"/>
        <v>0</v>
      </c>
      <c r="RKT61" s="17">
        <f t="shared" si="221"/>
        <v>0</v>
      </c>
      <c r="RKU61" s="17">
        <f t="shared" si="221"/>
        <v>0</v>
      </c>
      <c r="RKV61" s="17">
        <f t="shared" si="221"/>
        <v>0</v>
      </c>
      <c r="RKW61" s="17">
        <f t="shared" si="221"/>
        <v>0</v>
      </c>
      <c r="RKX61" s="17">
        <f t="shared" si="221"/>
        <v>0</v>
      </c>
      <c r="RKY61" s="17">
        <f t="shared" si="221"/>
        <v>0</v>
      </c>
      <c r="RKZ61" s="17">
        <f t="shared" si="221"/>
        <v>0</v>
      </c>
      <c r="RLA61" s="17">
        <f t="shared" si="221"/>
        <v>0</v>
      </c>
      <c r="RLB61" s="17">
        <f t="shared" si="221"/>
        <v>0</v>
      </c>
      <c r="RLC61" s="17">
        <f t="shared" si="221"/>
        <v>0</v>
      </c>
      <c r="RLD61" s="17">
        <f t="shared" si="221"/>
        <v>0</v>
      </c>
      <c r="RLE61" s="17">
        <f t="shared" si="221"/>
        <v>0</v>
      </c>
      <c r="RLF61" s="17">
        <f t="shared" si="221"/>
        <v>0</v>
      </c>
      <c r="RLG61" s="17">
        <f t="shared" si="221"/>
        <v>0</v>
      </c>
      <c r="RLH61" s="17">
        <f t="shared" si="221"/>
        <v>0</v>
      </c>
      <c r="RLI61" s="17">
        <f t="shared" si="221"/>
        <v>0</v>
      </c>
      <c r="RLJ61" s="17">
        <f t="shared" si="221"/>
        <v>0</v>
      </c>
      <c r="RLK61" s="17">
        <f t="shared" si="221"/>
        <v>0</v>
      </c>
      <c r="RLL61" s="17">
        <f t="shared" si="221"/>
        <v>0</v>
      </c>
      <c r="RLM61" s="17">
        <f t="shared" si="221"/>
        <v>0</v>
      </c>
      <c r="RLN61" s="17">
        <f t="shared" si="221"/>
        <v>0</v>
      </c>
      <c r="RLO61" s="17">
        <f t="shared" si="221"/>
        <v>0</v>
      </c>
      <c r="RLP61" s="17">
        <f t="shared" ref="RLP61:ROA61" si="222">+RLP47*RLP$21/$C$41</f>
        <v>0</v>
      </c>
      <c r="RLQ61" s="17">
        <f t="shared" si="222"/>
        <v>0</v>
      </c>
      <c r="RLR61" s="17">
        <f t="shared" si="222"/>
        <v>0</v>
      </c>
      <c r="RLS61" s="17">
        <f t="shared" si="222"/>
        <v>0</v>
      </c>
      <c r="RLT61" s="17">
        <f t="shared" si="222"/>
        <v>0</v>
      </c>
      <c r="RLU61" s="17">
        <f t="shared" si="222"/>
        <v>0</v>
      </c>
      <c r="RLV61" s="17">
        <f t="shared" si="222"/>
        <v>0</v>
      </c>
      <c r="RLW61" s="17">
        <f t="shared" si="222"/>
        <v>0</v>
      </c>
      <c r="RLX61" s="17">
        <f t="shared" si="222"/>
        <v>0</v>
      </c>
      <c r="RLY61" s="17">
        <f t="shared" si="222"/>
        <v>0</v>
      </c>
      <c r="RLZ61" s="17">
        <f t="shared" si="222"/>
        <v>0</v>
      </c>
      <c r="RMA61" s="17">
        <f t="shared" si="222"/>
        <v>0</v>
      </c>
      <c r="RMB61" s="17">
        <f t="shared" si="222"/>
        <v>0</v>
      </c>
      <c r="RMC61" s="17">
        <f t="shared" si="222"/>
        <v>0</v>
      </c>
      <c r="RMD61" s="17">
        <f t="shared" si="222"/>
        <v>0</v>
      </c>
      <c r="RME61" s="17">
        <f t="shared" si="222"/>
        <v>0</v>
      </c>
      <c r="RMF61" s="17">
        <f t="shared" si="222"/>
        <v>0</v>
      </c>
      <c r="RMG61" s="17">
        <f t="shared" si="222"/>
        <v>0</v>
      </c>
      <c r="RMH61" s="17">
        <f t="shared" si="222"/>
        <v>0</v>
      </c>
      <c r="RMI61" s="17">
        <f t="shared" si="222"/>
        <v>0</v>
      </c>
      <c r="RMJ61" s="17">
        <f t="shared" si="222"/>
        <v>0</v>
      </c>
      <c r="RMK61" s="17">
        <f t="shared" si="222"/>
        <v>0</v>
      </c>
      <c r="RML61" s="17">
        <f t="shared" si="222"/>
        <v>0</v>
      </c>
      <c r="RMM61" s="17">
        <f t="shared" si="222"/>
        <v>0</v>
      </c>
      <c r="RMN61" s="17">
        <f t="shared" si="222"/>
        <v>0</v>
      </c>
      <c r="RMO61" s="17">
        <f t="shared" si="222"/>
        <v>0</v>
      </c>
      <c r="RMP61" s="17">
        <f t="shared" si="222"/>
        <v>0</v>
      </c>
      <c r="RMQ61" s="17">
        <f t="shared" si="222"/>
        <v>0</v>
      </c>
      <c r="RMR61" s="17">
        <f t="shared" si="222"/>
        <v>0</v>
      </c>
      <c r="RMS61" s="17">
        <f t="shared" si="222"/>
        <v>0</v>
      </c>
      <c r="RMT61" s="17">
        <f t="shared" si="222"/>
        <v>0</v>
      </c>
      <c r="RMU61" s="17">
        <f t="shared" si="222"/>
        <v>0</v>
      </c>
      <c r="RMV61" s="17">
        <f t="shared" si="222"/>
        <v>0</v>
      </c>
      <c r="RMW61" s="17">
        <f t="shared" si="222"/>
        <v>0</v>
      </c>
      <c r="RMX61" s="17">
        <f t="shared" si="222"/>
        <v>0</v>
      </c>
      <c r="RMY61" s="17">
        <f t="shared" si="222"/>
        <v>0</v>
      </c>
      <c r="RMZ61" s="17">
        <f t="shared" si="222"/>
        <v>0</v>
      </c>
      <c r="RNA61" s="17">
        <f t="shared" si="222"/>
        <v>0</v>
      </c>
      <c r="RNB61" s="17">
        <f t="shared" si="222"/>
        <v>0</v>
      </c>
      <c r="RNC61" s="17">
        <f t="shared" si="222"/>
        <v>0</v>
      </c>
      <c r="RND61" s="17">
        <f t="shared" si="222"/>
        <v>0</v>
      </c>
      <c r="RNE61" s="17">
        <f t="shared" si="222"/>
        <v>0</v>
      </c>
      <c r="RNF61" s="17">
        <f t="shared" si="222"/>
        <v>0</v>
      </c>
      <c r="RNG61" s="17">
        <f t="shared" si="222"/>
        <v>0</v>
      </c>
      <c r="RNH61" s="17">
        <f t="shared" si="222"/>
        <v>0</v>
      </c>
      <c r="RNI61" s="17">
        <f t="shared" si="222"/>
        <v>0</v>
      </c>
      <c r="RNJ61" s="17">
        <f t="shared" si="222"/>
        <v>0</v>
      </c>
      <c r="RNK61" s="17">
        <f t="shared" si="222"/>
        <v>0</v>
      </c>
      <c r="RNL61" s="17">
        <f t="shared" si="222"/>
        <v>0</v>
      </c>
      <c r="RNM61" s="17">
        <f t="shared" si="222"/>
        <v>0</v>
      </c>
      <c r="RNN61" s="17">
        <f t="shared" si="222"/>
        <v>0</v>
      </c>
      <c r="RNO61" s="17">
        <f t="shared" si="222"/>
        <v>0</v>
      </c>
      <c r="RNP61" s="17">
        <f t="shared" si="222"/>
        <v>0</v>
      </c>
      <c r="RNQ61" s="17">
        <f t="shared" si="222"/>
        <v>0</v>
      </c>
      <c r="RNR61" s="17">
        <f t="shared" si="222"/>
        <v>0</v>
      </c>
      <c r="RNS61" s="17">
        <f t="shared" si="222"/>
        <v>0</v>
      </c>
      <c r="RNT61" s="17">
        <f t="shared" si="222"/>
        <v>0</v>
      </c>
      <c r="RNU61" s="17">
        <f t="shared" si="222"/>
        <v>0</v>
      </c>
      <c r="RNV61" s="17">
        <f t="shared" si="222"/>
        <v>0</v>
      </c>
      <c r="RNW61" s="17">
        <f t="shared" si="222"/>
        <v>0</v>
      </c>
      <c r="RNX61" s="17">
        <f t="shared" si="222"/>
        <v>0</v>
      </c>
      <c r="RNY61" s="17">
        <f t="shared" si="222"/>
        <v>0</v>
      </c>
      <c r="RNZ61" s="17">
        <f t="shared" si="222"/>
        <v>0</v>
      </c>
      <c r="ROA61" s="17">
        <f t="shared" si="222"/>
        <v>0</v>
      </c>
      <c r="ROB61" s="17">
        <f t="shared" ref="ROB61:RQM61" si="223">+ROB47*ROB$21/$C$41</f>
        <v>0</v>
      </c>
      <c r="ROC61" s="17">
        <f t="shared" si="223"/>
        <v>0</v>
      </c>
      <c r="ROD61" s="17">
        <f t="shared" si="223"/>
        <v>0</v>
      </c>
      <c r="ROE61" s="17">
        <f t="shared" si="223"/>
        <v>0</v>
      </c>
      <c r="ROF61" s="17">
        <f t="shared" si="223"/>
        <v>0</v>
      </c>
      <c r="ROG61" s="17">
        <f t="shared" si="223"/>
        <v>0</v>
      </c>
      <c r="ROH61" s="17">
        <f t="shared" si="223"/>
        <v>0</v>
      </c>
      <c r="ROI61" s="17">
        <f t="shared" si="223"/>
        <v>0</v>
      </c>
      <c r="ROJ61" s="17">
        <f t="shared" si="223"/>
        <v>0</v>
      </c>
      <c r="ROK61" s="17">
        <f t="shared" si="223"/>
        <v>0</v>
      </c>
      <c r="ROL61" s="17">
        <f t="shared" si="223"/>
        <v>0</v>
      </c>
      <c r="ROM61" s="17">
        <f t="shared" si="223"/>
        <v>0</v>
      </c>
      <c r="RON61" s="17">
        <f t="shared" si="223"/>
        <v>0</v>
      </c>
      <c r="ROO61" s="17">
        <f t="shared" si="223"/>
        <v>0</v>
      </c>
      <c r="ROP61" s="17">
        <f t="shared" si="223"/>
        <v>0</v>
      </c>
      <c r="ROQ61" s="17">
        <f t="shared" si="223"/>
        <v>0</v>
      </c>
      <c r="ROR61" s="17">
        <f t="shared" si="223"/>
        <v>0</v>
      </c>
      <c r="ROS61" s="17">
        <f t="shared" si="223"/>
        <v>0</v>
      </c>
      <c r="ROT61" s="17">
        <f t="shared" si="223"/>
        <v>0</v>
      </c>
      <c r="ROU61" s="17">
        <f t="shared" si="223"/>
        <v>0</v>
      </c>
      <c r="ROV61" s="17">
        <f t="shared" si="223"/>
        <v>0</v>
      </c>
      <c r="ROW61" s="17">
        <f t="shared" si="223"/>
        <v>0</v>
      </c>
      <c r="ROX61" s="17">
        <f t="shared" si="223"/>
        <v>0</v>
      </c>
      <c r="ROY61" s="17">
        <f t="shared" si="223"/>
        <v>0</v>
      </c>
      <c r="ROZ61" s="17">
        <f t="shared" si="223"/>
        <v>0</v>
      </c>
      <c r="RPA61" s="17">
        <f t="shared" si="223"/>
        <v>0</v>
      </c>
      <c r="RPB61" s="17">
        <f t="shared" si="223"/>
        <v>0</v>
      </c>
      <c r="RPC61" s="17">
        <f t="shared" si="223"/>
        <v>0</v>
      </c>
      <c r="RPD61" s="17">
        <f t="shared" si="223"/>
        <v>0</v>
      </c>
      <c r="RPE61" s="17">
        <f t="shared" si="223"/>
        <v>0</v>
      </c>
      <c r="RPF61" s="17">
        <f t="shared" si="223"/>
        <v>0</v>
      </c>
      <c r="RPG61" s="17">
        <f t="shared" si="223"/>
        <v>0</v>
      </c>
      <c r="RPH61" s="17">
        <f t="shared" si="223"/>
        <v>0</v>
      </c>
      <c r="RPI61" s="17">
        <f t="shared" si="223"/>
        <v>0</v>
      </c>
      <c r="RPJ61" s="17">
        <f t="shared" si="223"/>
        <v>0</v>
      </c>
      <c r="RPK61" s="17">
        <f t="shared" si="223"/>
        <v>0</v>
      </c>
      <c r="RPL61" s="17">
        <f t="shared" si="223"/>
        <v>0</v>
      </c>
      <c r="RPM61" s="17">
        <f t="shared" si="223"/>
        <v>0</v>
      </c>
      <c r="RPN61" s="17">
        <f t="shared" si="223"/>
        <v>0</v>
      </c>
      <c r="RPO61" s="17">
        <f t="shared" si="223"/>
        <v>0</v>
      </c>
      <c r="RPP61" s="17">
        <f t="shared" si="223"/>
        <v>0</v>
      </c>
      <c r="RPQ61" s="17">
        <f t="shared" si="223"/>
        <v>0</v>
      </c>
      <c r="RPR61" s="17">
        <f t="shared" si="223"/>
        <v>0</v>
      </c>
      <c r="RPS61" s="17">
        <f t="shared" si="223"/>
        <v>0</v>
      </c>
      <c r="RPT61" s="17">
        <f t="shared" si="223"/>
        <v>0</v>
      </c>
      <c r="RPU61" s="17">
        <f t="shared" si="223"/>
        <v>0</v>
      </c>
      <c r="RPV61" s="17">
        <f t="shared" si="223"/>
        <v>0</v>
      </c>
      <c r="RPW61" s="17">
        <f t="shared" si="223"/>
        <v>0</v>
      </c>
      <c r="RPX61" s="17">
        <f t="shared" si="223"/>
        <v>0</v>
      </c>
      <c r="RPY61" s="17">
        <f t="shared" si="223"/>
        <v>0</v>
      </c>
      <c r="RPZ61" s="17">
        <f t="shared" si="223"/>
        <v>0</v>
      </c>
      <c r="RQA61" s="17">
        <f t="shared" si="223"/>
        <v>0</v>
      </c>
      <c r="RQB61" s="17">
        <f t="shared" si="223"/>
        <v>0</v>
      </c>
      <c r="RQC61" s="17">
        <f t="shared" si="223"/>
        <v>0</v>
      </c>
      <c r="RQD61" s="17">
        <f t="shared" si="223"/>
        <v>0</v>
      </c>
      <c r="RQE61" s="17">
        <f t="shared" si="223"/>
        <v>0</v>
      </c>
      <c r="RQF61" s="17">
        <f t="shared" si="223"/>
        <v>0</v>
      </c>
      <c r="RQG61" s="17">
        <f t="shared" si="223"/>
        <v>0</v>
      </c>
      <c r="RQH61" s="17">
        <f t="shared" si="223"/>
        <v>0</v>
      </c>
      <c r="RQI61" s="17">
        <f t="shared" si="223"/>
        <v>0</v>
      </c>
      <c r="RQJ61" s="17">
        <f t="shared" si="223"/>
        <v>0</v>
      </c>
      <c r="RQK61" s="17">
        <f t="shared" si="223"/>
        <v>0</v>
      </c>
      <c r="RQL61" s="17">
        <f t="shared" si="223"/>
        <v>0</v>
      </c>
      <c r="RQM61" s="17">
        <f t="shared" si="223"/>
        <v>0</v>
      </c>
      <c r="RQN61" s="17">
        <f t="shared" ref="RQN61:RSY61" si="224">+RQN47*RQN$21/$C$41</f>
        <v>0</v>
      </c>
      <c r="RQO61" s="17">
        <f t="shared" si="224"/>
        <v>0</v>
      </c>
      <c r="RQP61" s="17">
        <f t="shared" si="224"/>
        <v>0</v>
      </c>
      <c r="RQQ61" s="17">
        <f t="shared" si="224"/>
        <v>0</v>
      </c>
      <c r="RQR61" s="17">
        <f t="shared" si="224"/>
        <v>0</v>
      </c>
      <c r="RQS61" s="17">
        <f t="shared" si="224"/>
        <v>0</v>
      </c>
      <c r="RQT61" s="17">
        <f t="shared" si="224"/>
        <v>0</v>
      </c>
      <c r="RQU61" s="17">
        <f t="shared" si="224"/>
        <v>0</v>
      </c>
      <c r="RQV61" s="17">
        <f t="shared" si="224"/>
        <v>0</v>
      </c>
      <c r="RQW61" s="17">
        <f t="shared" si="224"/>
        <v>0</v>
      </c>
      <c r="RQX61" s="17">
        <f t="shared" si="224"/>
        <v>0</v>
      </c>
      <c r="RQY61" s="17">
        <f t="shared" si="224"/>
        <v>0</v>
      </c>
      <c r="RQZ61" s="17">
        <f t="shared" si="224"/>
        <v>0</v>
      </c>
      <c r="RRA61" s="17">
        <f t="shared" si="224"/>
        <v>0</v>
      </c>
      <c r="RRB61" s="17">
        <f t="shared" si="224"/>
        <v>0</v>
      </c>
      <c r="RRC61" s="17">
        <f t="shared" si="224"/>
        <v>0</v>
      </c>
      <c r="RRD61" s="17">
        <f t="shared" si="224"/>
        <v>0</v>
      </c>
      <c r="RRE61" s="17">
        <f t="shared" si="224"/>
        <v>0</v>
      </c>
      <c r="RRF61" s="17">
        <f t="shared" si="224"/>
        <v>0</v>
      </c>
      <c r="RRG61" s="17">
        <f t="shared" si="224"/>
        <v>0</v>
      </c>
      <c r="RRH61" s="17">
        <f t="shared" si="224"/>
        <v>0</v>
      </c>
      <c r="RRI61" s="17">
        <f t="shared" si="224"/>
        <v>0</v>
      </c>
      <c r="RRJ61" s="17">
        <f t="shared" si="224"/>
        <v>0</v>
      </c>
      <c r="RRK61" s="17">
        <f t="shared" si="224"/>
        <v>0</v>
      </c>
      <c r="RRL61" s="17">
        <f t="shared" si="224"/>
        <v>0</v>
      </c>
      <c r="RRM61" s="17">
        <f t="shared" si="224"/>
        <v>0</v>
      </c>
      <c r="RRN61" s="17">
        <f t="shared" si="224"/>
        <v>0</v>
      </c>
      <c r="RRO61" s="17">
        <f t="shared" si="224"/>
        <v>0</v>
      </c>
      <c r="RRP61" s="17">
        <f t="shared" si="224"/>
        <v>0</v>
      </c>
      <c r="RRQ61" s="17">
        <f t="shared" si="224"/>
        <v>0</v>
      </c>
      <c r="RRR61" s="17">
        <f t="shared" si="224"/>
        <v>0</v>
      </c>
      <c r="RRS61" s="17">
        <f t="shared" si="224"/>
        <v>0</v>
      </c>
      <c r="RRT61" s="17">
        <f t="shared" si="224"/>
        <v>0</v>
      </c>
      <c r="RRU61" s="17">
        <f t="shared" si="224"/>
        <v>0</v>
      </c>
      <c r="RRV61" s="17">
        <f t="shared" si="224"/>
        <v>0</v>
      </c>
      <c r="RRW61" s="17">
        <f t="shared" si="224"/>
        <v>0</v>
      </c>
      <c r="RRX61" s="17">
        <f t="shared" si="224"/>
        <v>0</v>
      </c>
      <c r="RRY61" s="17">
        <f t="shared" si="224"/>
        <v>0</v>
      </c>
      <c r="RRZ61" s="17">
        <f t="shared" si="224"/>
        <v>0</v>
      </c>
      <c r="RSA61" s="17">
        <f t="shared" si="224"/>
        <v>0</v>
      </c>
      <c r="RSB61" s="17">
        <f t="shared" si="224"/>
        <v>0</v>
      </c>
      <c r="RSC61" s="17">
        <f t="shared" si="224"/>
        <v>0</v>
      </c>
      <c r="RSD61" s="17">
        <f t="shared" si="224"/>
        <v>0</v>
      </c>
      <c r="RSE61" s="17">
        <f t="shared" si="224"/>
        <v>0</v>
      </c>
      <c r="RSF61" s="17">
        <f t="shared" si="224"/>
        <v>0</v>
      </c>
      <c r="RSG61" s="17">
        <f t="shared" si="224"/>
        <v>0</v>
      </c>
      <c r="RSH61" s="17">
        <f t="shared" si="224"/>
        <v>0</v>
      </c>
      <c r="RSI61" s="17">
        <f t="shared" si="224"/>
        <v>0</v>
      </c>
      <c r="RSJ61" s="17">
        <f t="shared" si="224"/>
        <v>0</v>
      </c>
      <c r="RSK61" s="17">
        <f t="shared" si="224"/>
        <v>0</v>
      </c>
      <c r="RSL61" s="17">
        <f t="shared" si="224"/>
        <v>0</v>
      </c>
      <c r="RSM61" s="17">
        <f t="shared" si="224"/>
        <v>0</v>
      </c>
      <c r="RSN61" s="17">
        <f t="shared" si="224"/>
        <v>0</v>
      </c>
      <c r="RSO61" s="17">
        <f t="shared" si="224"/>
        <v>0</v>
      </c>
      <c r="RSP61" s="17">
        <f t="shared" si="224"/>
        <v>0</v>
      </c>
      <c r="RSQ61" s="17">
        <f t="shared" si="224"/>
        <v>0</v>
      </c>
      <c r="RSR61" s="17">
        <f t="shared" si="224"/>
        <v>0</v>
      </c>
      <c r="RSS61" s="17">
        <f t="shared" si="224"/>
        <v>0</v>
      </c>
      <c r="RST61" s="17">
        <f t="shared" si="224"/>
        <v>0</v>
      </c>
      <c r="RSU61" s="17">
        <f t="shared" si="224"/>
        <v>0</v>
      </c>
      <c r="RSV61" s="17">
        <f t="shared" si="224"/>
        <v>0</v>
      </c>
      <c r="RSW61" s="17">
        <f t="shared" si="224"/>
        <v>0</v>
      </c>
      <c r="RSX61" s="17">
        <f t="shared" si="224"/>
        <v>0</v>
      </c>
      <c r="RSY61" s="17">
        <f t="shared" si="224"/>
        <v>0</v>
      </c>
      <c r="RSZ61" s="17">
        <f t="shared" ref="RSZ61:RVK61" si="225">+RSZ47*RSZ$21/$C$41</f>
        <v>0</v>
      </c>
      <c r="RTA61" s="17">
        <f t="shared" si="225"/>
        <v>0</v>
      </c>
      <c r="RTB61" s="17">
        <f t="shared" si="225"/>
        <v>0</v>
      </c>
      <c r="RTC61" s="17">
        <f t="shared" si="225"/>
        <v>0</v>
      </c>
      <c r="RTD61" s="17">
        <f t="shared" si="225"/>
        <v>0</v>
      </c>
      <c r="RTE61" s="17">
        <f t="shared" si="225"/>
        <v>0</v>
      </c>
      <c r="RTF61" s="17">
        <f t="shared" si="225"/>
        <v>0</v>
      </c>
      <c r="RTG61" s="17">
        <f t="shared" si="225"/>
        <v>0</v>
      </c>
      <c r="RTH61" s="17">
        <f t="shared" si="225"/>
        <v>0</v>
      </c>
      <c r="RTI61" s="17">
        <f t="shared" si="225"/>
        <v>0</v>
      </c>
      <c r="RTJ61" s="17">
        <f t="shared" si="225"/>
        <v>0</v>
      </c>
      <c r="RTK61" s="17">
        <f t="shared" si="225"/>
        <v>0</v>
      </c>
      <c r="RTL61" s="17">
        <f t="shared" si="225"/>
        <v>0</v>
      </c>
      <c r="RTM61" s="17">
        <f t="shared" si="225"/>
        <v>0</v>
      </c>
      <c r="RTN61" s="17">
        <f t="shared" si="225"/>
        <v>0</v>
      </c>
      <c r="RTO61" s="17">
        <f t="shared" si="225"/>
        <v>0</v>
      </c>
      <c r="RTP61" s="17">
        <f t="shared" si="225"/>
        <v>0</v>
      </c>
      <c r="RTQ61" s="17">
        <f t="shared" si="225"/>
        <v>0</v>
      </c>
      <c r="RTR61" s="17">
        <f t="shared" si="225"/>
        <v>0</v>
      </c>
      <c r="RTS61" s="17">
        <f t="shared" si="225"/>
        <v>0</v>
      </c>
      <c r="RTT61" s="17">
        <f t="shared" si="225"/>
        <v>0</v>
      </c>
      <c r="RTU61" s="17">
        <f t="shared" si="225"/>
        <v>0</v>
      </c>
      <c r="RTV61" s="17">
        <f t="shared" si="225"/>
        <v>0</v>
      </c>
      <c r="RTW61" s="17">
        <f t="shared" si="225"/>
        <v>0</v>
      </c>
      <c r="RTX61" s="17">
        <f t="shared" si="225"/>
        <v>0</v>
      </c>
      <c r="RTY61" s="17">
        <f t="shared" si="225"/>
        <v>0</v>
      </c>
      <c r="RTZ61" s="17">
        <f t="shared" si="225"/>
        <v>0</v>
      </c>
      <c r="RUA61" s="17">
        <f t="shared" si="225"/>
        <v>0</v>
      </c>
      <c r="RUB61" s="17">
        <f t="shared" si="225"/>
        <v>0</v>
      </c>
      <c r="RUC61" s="17">
        <f t="shared" si="225"/>
        <v>0</v>
      </c>
      <c r="RUD61" s="17">
        <f t="shared" si="225"/>
        <v>0</v>
      </c>
      <c r="RUE61" s="17">
        <f t="shared" si="225"/>
        <v>0</v>
      </c>
      <c r="RUF61" s="17">
        <f t="shared" si="225"/>
        <v>0</v>
      </c>
      <c r="RUG61" s="17">
        <f t="shared" si="225"/>
        <v>0</v>
      </c>
      <c r="RUH61" s="17">
        <f t="shared" si="225"/>
        <v>0</v>
      </c>
      <c r="RUI61" s="17">
        <f t="shared" si="225"/>
        <v>0</v>
      </c>
      <c r="RUJ61" s="17">
        <f t="shared" si="225"/>
        <v>0</v>
      </c>
      <c r="RUK61" s="17">
        <f t="shared" si="225"/>
        <v>0</v>
      </c>
      <c r="RUL61" s="17">
        <f t="shared" si="225"/>
        <v>0</v>
      </c>
      <c r="RUM61" s="17">
        <f t="shared" si="225"/>
        <v>0</v>
      </c>
      <c r="RUN61" s="17">
        <f t="shared" si="225"/>
        <v>0</v>
      </c>
      <c r="RUO61" s="17">
        <f t="shared" si="225"/>
        <v>0</v>
      </c>
      <c r="RUP61" s="17">
        <f t="shared" si="225"/>
        <v>0</v>
      </c>
      <c r="RUQ61" s="17">
        <f t="shared" si="225"/>
        <v>0</v>
      </c>
      <c r="RUR61" s="17">
        <f t="shared" si="225"/>
        <v>0</v>
      </c>
      <c r="RUS61" s="17">
        <f t="shared" si="225"/>
        <v>0</v>
      </c>
      <c r="RUT61" s="17">
        <f t="shared" si="225"/>
        <v>0</v>
      </c>
      <c r="RUU61" s="17">
        <f t="shared" si="225"/>
        <v>0</v>
      </c>
      <c r="RUV61" s="17">
        <f t="shared" si="225"/>
        <v>0</v>
      </c>
      <c r="RUW61" s="17">
        <f t="shared" si="225"/>
        <v>0</v>
      </c>
      <c r="RUX61" s="17">
        <f t="shared" si="225"/>
        <v>0</v>
      </c>
      <c r="RUY61" s="17">
        <f t="shared" si="225"/>
        <v>0</v>
      </c>
      <c r="RUZ61" s="17">
        <f t="shared" si="225"/>
        <v>0</v>
      </c>
      <c r="RVA61" s="17">
        <f t="shared" si="225"/>
        <v>0</v>
      </c>
      <c r="RVB61" s="17">
        <f t="shared" si="225"/>
        <v>0</v>
      </c>
      <c r="RVC61" s="17">
        <f t="shared" si="225"/>
        <v>0</v>
      </c>
      <c r="RVD61" s="17">
        <f t="shared" si="225"/>
        <v>0</v>
      </c>
      <c r="RVE61" s="17">
        <f t="shared" si="225"/>
        <v>0</v>
      </c>
      <c r="RVF61" s="17">
        <f t="shared" si="225"/>
        <v>0</v>
      </c>
      <c r="RVG61" s="17">
        <f t="shared" si="225"/>
        <v>0</v>
      </c>
      <c r="RVH61" s="17">
        <f t="shared" si="225"/>
        <v>0</v>
      </c>
      <c r="RVI61" s="17">
        <f t="shared" si="225"/>
        <v>0</v>
      </c>
      <c r="RVJ61" s="17">
        <f t="shared" si="225"/>
        <v>0</v>
      </c>
      <c r="RVK61" s="17">
        <f t="shared" si="225"/>
        <v>0</v>
      </c>
      <c r="RVL61" s="17">
        <f t="shared" ref="RVL61:RXW61" si="226">+RVL47*RVL$21/$C$41</f>
        <v>0</v>
      </c>
      <c r="RVM61" s="17">
        <f t="shared" si="226"/>
        <v>0</v>
      </c>
      <c r="RVN61" s="17">
        <f t="shared" si="226"/>
        <v>0</v>
      </c>
      <c r="RVO61" s="17">
        <f t="shared" si="226"/>
        <v>0</v>
      </c>
      <c r="RVP61" s="17">
        <f t="shared" si="226"/>
        <v>0</v>
      </c>
      <c r="RVQ61" s="17">
        <f t="shared" si="226"/>
        <v>0</v>
      </c>
      <c r="RVR61" s="17">
        <f t="shared" si="226"/>
        <v>0</v>
      </c>
      <c r="RVS61" s="17">
        <f t="shared" si="226"/>
        <v>0</v>
      </c>
      <c r="RVT61" s="17">
        <f t="shared" si="226"/>
        <v>0</v>
      </c>
      <c r="RVU61" s="17">
        <f t="shared" si="226"/>
        <v>0</v>
      </c>
      <c r="RVV61" s="17">
        <f t="shared" si="226"/>
        <v>0</v>
      </c>
      <c r="RVW61" s="17">
        <f t="shared" si="226"/>
        <v>0</v>
      </c>
      <c r="RVX61" s="17">
        <f t="shared" si="226"/>
        <v>0</v>
      </c>
      <c r="RVY61" s="17">
        <f t="shared" si="226"/>
        <v>0</v>
      </c>
      <c r="RVZ61" s="17">
        <f t="shared" si="226"/>
        <v>0</v>
      </c>
      <c r="RWA61" s="17">
        <f t="shared" si="226"/>
        <v>0</v>
      </c>
      <c r="RWB61" s="17">
        <f t="shared" si="226"/>
        <v>0</v>
      </c>
      <c r="RWC61" s="17">
        <f t="shared" si="226"/>
        <v>0</v>
      </c>
      <c r="RWD61" s="17">
        <f t="shared" si="226"/>
        <v>0</v>
      </c>
      <c r="RWE61" s="17">
        <f t="shared" si="226"/>
        <v>0</v>
      </c>
      <c r="RWF61" s="17">
        <f t="shared" si="226"/>
        <v>0</v>
      </c>
      <c r="RWG61" s="17">
        <f t="shared" si="226"/>
        <v>0</v>
      </c>
      <c r="RWH61" s="17">
        <f t="shared" si="226"/>
        <v>0</v>
      </c>
      <c r="RWI61" s="17">
        <f t="shared" si="226"/>
        <v>0</v>
      </c>
      <c r="RWJ61" s="17">
        <f t="shared" si="226"/>
        <v>0</v>
      </c>
      <c r="RWK61" s="17">
        <f t="shared" si="226"/>
        <v>0</v>
      </c>
      <c r="RWL61" s="17">
        <f t="shared" si="226"/>
        <v>0</v>
      </c>
      <c r="RWM61" s="17">
        <f t="shared" si="226"/>
        <v>0</v>
      </c>
      <c r="RWN61" s="17">
        <f t="shared" si="226"/>
        <v>0</v>
      </c>
      <c r="RWO61" s="17">
        <f t="shared" si="226"/>
        <v>0</v>
      </c>
      <c r="RWP61" s="17">
        <f t="shared" si="226"/>
        <v>0</v>
      </c>
      <c r="RWQ61" s="17">
        <f t="shared" si="226"/>
        <v>0</v>
      </c>
      <c r="RWR61" s="17">
        <f t="shared" si="226"/>
        <v>0</v>
      </c>
      <c r="RWS61" s="17">
        <f t="shared" si="226"/>
        <v>0</v>
      </c>
      <c r="RWT61" s="17">
        <f t="shared" si="226"/>
        <v>0</v>
      </c>
      <c r="RWU61" s="17">
        <f t="shared" si="226"/>
        <v>0</v>
      </c>
      <c r="RWV61" s="17">
        <f t="shared" si="226"/>
        <v>0</v>
      </c>
      <c r="RWW61" s="17">
        <f t="shared" si="226"/>
        <v>0</v>
      </c>
      <c r="RWX61" s="17">
        <f t="shared" si="226"/>
        <v>0</v>
      </c>
      <c r="RWY61" s="17">
        <f t="shared" si="226"/>
        <v>0</v>
      </c>
      <c r="RWZ61" s="17">
        <f t="shared" si="226"/>
        <v>0</v>
      </c>
      <c r="RXA61" s="17">
        <f t="shared" si="226"/>
        <v>0</v>
      </c>
      <c r="RXB61" s="17">
        <f t="shared" si="226"/>
        <v>0</v>
      </c>
      <c r="RXC61" s="17">
        <f t="shared" si="226"/>
        <v>0</v>
      </c>
      <c r="RXD61" s="17">
        <f t="shared" si="226"/>
        <v>0</v>
      </c>
      <c r="RXE61" s="17">
        <f t="shared" si="226"/>
        <v>0</v>
      </c>
      <c r="RXF61" s="17">
        <f t="shared" si="226"/>
        <v>0</v>
      </c>
      <c r="RXG61" s="17">
        <f t="shared" si="226"/>
        <v>0</v>
      </c>
      <c r="RXH61" s="17">
        <f t="shared" si="226"/>
        <v>0</v>
      </c>
      <c r="RXI61" s="17">
        <f t="shared" si="226"/>
        <v>0</v>
      </c>
      <c r="RXJ61" s="17">
        <f t="shared" si="226"/>
        <v>0</v>
      </c>
      <c r="RXK61" s="17">
        <f t="shared" si="226"/>
        <v>0</v>
      </c>
      <c r="RXL61" s="17">
        <f t="shared" si="226"/>
        <v>0</v>
      </c>
      <c r="RXM61" s="17">
        <f t="shared" si="226"/>
        <v>0</v>
      </c>
      <c r="RXN61" s="17">
        <f t="shared" si="226"/>
        <v>0</v>
      </c>
      <c r="RXO61" s="17">
        <f t="shared" si="226"/>
        <v>0</v>
      </c>
      <c r="RXP61" s="17">
        <f t="shared" si="226"/>
        <v>0</v>
      </c>
      <c r="RXQ61" s="17">
        <f t="shared" si="226"/>
        <v>0</v>
      </c>
      <c r="RXR61" s="17">
        <f t="shared" si="226"/>
        <v>0</v>
      </c>
      <c r="RXS61" s="17">
        <f t="shared" si="226"/>
        <v>0</v>
      </c>
      <c r="RXT61" s="17">
        <f t="shared" si="226"/>
        <v>0</v>
      </c>
      <c r="RXU61" s="17">
        <f t="shared" si="226"/>
        <v>0</v>
      </c>
      <c r="RXV61" s="17">
        <f t="shared" si="226"/>
        <v>0</v>
      </c>
      <c r="RXW61" s="17">
        <f t="shared" si="226"/>
        <v>0</v>
      </c>
      <c r="RXX61" s="17">
        <f t="shared" ref="RXX61:SAI61" si="227">+RXX47*RXX$21/$C$41</f>
        <v>0</v>
      </c>
      <c r="RXY61" s="17">
        <f t="shared" si="227"/>
        <v>0</v>
      </c>
      <c r="RXZ61" s="17">
        <f t="shared" si="227"/>
        <v>0</v>
      </c>
      <c r="RYA61" s="17">
        <f t="shared" si="227"/>
        <v>0</v>
      </c>
      <c r="RYB61" s="17">
        <f t="shared" si="227"/>
        <v>0</v>
      </c>
      <c r="RYC61" s="17">
        <f t="shared" si="227"/>
        <v>0</v>
      </c>
      <c r="RYD61" s="17">
        <f t="shared" si="227"/>
        <v>0</v>
      </c>
      <c r="RYE61" s="17">
        <f t="shared" si="227"/>
        <v>0</v>
      </c>
      <c r="RYF61" s="17">
        <f t="shared" si="227"/>
        <v>0</v>
      </c>
      <c r="RYG61" s="17">
        <f t="shared" si="227"/>
        <v>0</v>
      </c>
      <c r="RYH61" s="17">
        <f t="shared" si="227"/>
        <v>0</v>
      </c>
      <c r="RYI61" s="17">
        <f t="shared" si="227"/>
        <v>0</v>
      </c>
      <c r="RYJ61" s="17">
        <f t="shared" si="227"/>
        <v>0</v>
      </c>
      <c r="RYK61" s="17">
        <f t="shared" si="227"/>
        <v>0</v>
      </c>
      <c r="RYL61" s="17">
        <f t="shared" si="227"/>
        <v>0</v>
      </c>
      <c r="RYM61" s="17">
        <f t="shared" si="227"/>
        <v>0</v>
      </c>
      <c r="RYN61" s="17">
        <f t="shared" si="227"/>
        <v>0</v>
      </c>
      <c r="RYO61" s="17">
        <f t="shared" si="227"/>
        <v>0</v>
      </c>
      <c r="RYP61" s="17">
        <f t="shared" si="227"/>
        <v>0</v>
      </c>
      <c r="RYQ61" s="17">
        <f t="shared" si="227"/>
        <v>0</v>
      </c>
      <c r="RYR61" s="17">
        <f t="shared" si="227"/>
        <v>0</v>
      </c>
      <c r="RYS61" s="17">
        <f t="shared" si="227"/>
        <v>0</v>
      </c>
      <c r="RYT61" s="17">
        <f t="shared" si="227"/>
        <v>0</v>
      </c>
      <c r="RYU61" s="17">
        <f t="shared" si="227"/>
        <v>0</v>
      </c>
      <c r="RYV61" s="17">
        <f t="shared" si="227"/>
        <v>0</v>
      </c>
      <c r="RYW61" s="17">
        <f t="shared" si="227"/>
        <v>0</v>
      </c>
      <c r="RYX61" s="17">
        <f t="shared" si="227"/>
        <v>0</v>
      </c>
      <c r="RYY61" s="17">
        <f t="shared" si="227"/>
        <v>0</v>
      </c>
      <c r="RYZ61" s="17">
        <f t="shared" si="227"/>
        <v>0</v>
      </c>
      <c r="RZA61" s="17">
        <f t="shared" si="227"/>
        <v>0</v>
      </c>
      <c r="RZB61" s="17">
        <f t="shared" si="227"/>
        <v>0</v>
      </c>
      <c r="RZC61" s="17">
        <f t="shared" si="227"/>
        <v>0</v>
      </c>
      <c r="RZD61" s="17">
        <f t="shared" si="227"/>
        <v>0</v>
      </c>
      <c r="RZE61" s="17">
        <f t="shared" si="227"/>
        <v>0</v>
      </c>
      <c r="RZF61" s="17">
        <f t="shared" si="227"/>
        <v>0</v>
      </c>
      <c r="RZG61" s="17">
        <f t="shared" si="227"/>
        <v>0</v>
      </c>
      <c r="RZH61" s="17">
        <f t="shared" si="227"/>
        <v>0</v>
      </c>
      <c r="RZI61" s="17">
        <f t="shared" si="227"/>
        <v>0</v>
      </c>
      <c r="RZJ61" s="17">
        <f t="shared" si="227"/>
        <v>0</v>
      </c>
      <c r="RZK61" s="17">
        <f t="shared" si="227"/>
        <v>0</v>
      </c>
      <c r="RZL61" s="17">
        <f t="shared" si="227"/>
        <v>0</v>
      </c>
      <c r="RZM61" s="17">
        <f t="shared" si="227"/>
        <v>0</v>
      </c>
      <c r="RZN61" s="17">
        <f t="shared" si="227"/>
        <v>0</v>
      </c>
      <c r="RZO61" s="17">
        <f t="shared" si="227"/>
        <v>0</v>
      </c>
      <c r="RZP61" s="17">
        <f t="shared" si="227"/>
        <v>0</v>
      </c>
      <c r="RZQ61" s="17">
        <f t="shared" si="227"/>
        <v>0</v>
      </c>
      <c r="RZR61" s="17">
        <f t="shared" si="227"/>
        <v>0</v>
      </c>
      <c r="RZS61" s="17">
        <f t="shared" si="227"/>
        <v>0</v>
      </c>
      <c r="RZT61" s="17">
        <f t="shared" si="227"/>
        <v>0</v>
      </c>
      <c r="RZU61" s="17">
        <f t="shared" si="227"/>
        <v>0</v>
      </c>
      <c r="RZV61" s="17">
        <f t="shared" si="227"/>
        <v>0</v>
      </c>
      <c r="RZW61" s="17">
        <f t="shared" si="227"/>
        <v>0</v>
      </c>
      <c r="RZX61" s="17">
        <f t="shared" si="227"/>
        <v>0</v>
      </c>
      <c r="RZY61" s="17">
        <f t="shared" si="227"/>
        <v>0</v>
      </c>
      <c r="RZZ61" s="17">
        <f t="shared" si="227"/>
        <v>0</v>
      </c>
      <c r="SAA61" s="17">
        <f t="shared" si="227"/>
        <v>0</v>
      </c>
      <c r="SAB61" s="17">
        <f t="shared" si="227"/>
        <v>0</v>
      </c>
      <c r="SAC61" s="17">
        <f t="shared" si="227"/>
        <v>0</v>
      </c>
      <c r="SAD61" s="17">
        <f t="shared" si="227"/>
        <v>0</v>
      </c>
      <c r="SAE61" s="17">
        <f t="shared" si="227"/>
        <v>0</v>
      </c>
      <c r="SAF61" s="17">
        <f t="shared" si="227"/>
        <v>0</v>
      </c>
      <c r="SAG61" s="17">
        <f t="shared" si="227"/>
        <v>0</v>
      </c>
      <c r="SAH61" s="17">
        <f t="shared" si="227"/>
        <v>0</v>
      </c>
      <c r="SAI61" s="17">
        <f t="shared" si="227"/>
        <v>0</v>
      </c>
      <c r="SAJ61" s="17">
        <f t="shared" ref="SAJ61:SCU61" si="228">+SAJ47*SAJ$21/$C$41</f>
        <v>0</v>
      </c>
      <c r="SAK61" s="17">
        <f t="shared" si="228"/>
        <v>0</v>
      </c>
      <c r="SAL61" s="17">
        <f t="shared" si="228"/>
        <v>0</v>
      </c>
      <c r="SAM61" s="17">
        <f t="shared" si="228"/>
        <v>0</v>
      </c>
      <c r="SAN61" s="17">
        <f t="shared" si="228"/>
        <v>0</v>
      </c>
      <c r="SAO61" s="17">
        <f t="shared" si="228"/>
        <v>0</v>
      </c>
      <c r="SAP61" s="17">
        <f t="shared" si="228"/>
        <v>0</v>
      </c>
      <c r="SAQ61" s="17">
        <f t="shared" si="228"/>
        <v>0</v>
      </c>
      <c r="SAR61" s="17">
        <f t="shared" si="228"/>
        <v>0</v>
      </c>
      <c r="SAS61" s="17">
        <f t="shared" si="228"/>
        <v>0</v>
      </c>
      <c r="SAT61" s="17">
        <f t="shared" si="228"/>
        <v>0</v>
      </c>
      <c r="SAU61" s="17">
        <f t="shared" si="228"/>
        <v>0</v>
      </c>
      <c r="SAV61" s="17">
        <f t="shared" si="228"/>
        <v>0</v>
      </c>
      <c r="SAW61" s="17">
        <f t="shared" si="228"/>
        <v>0</v>
      </c>
      <c r="SAX61" s="17">
        <f t="shared" si="228"/>
        <v>0</v>
      </c>
      <c r="SAY61" s="17">
        <f t="shared" si="228"/>
        <v>0</v>
      </c>
      <c r="SAZ61" s="17">
        <f t="shared" si="228"/>
        <v>0</v>
      </c>
      <c r="SBA61" s="17">
        <f t="shared" si="228"/>
        <v>0</v>
      </c>
      <c r="SBB61" s="17">
        <f t="shared" si="228"/>
        <v>0</v>
      </c>
      <c r="SBC61" s="17">
        <f t="shared" si="228"/>
        <v>0</v>
      </c>
      <c r="SBD61" s="17">
        <f t="shared" si="228"/>
        <v>0</v>
      </c>
      <c r="SBE61" s="17">
        <f t="shared" si="228"/>
        <v>0</v>
      </c>
      <c r="SBF61" s="17">
        <f t="shared" si="228"/>
        <v>0</v>
      </c>
      <c r="SBG61" s="17">
        <f t="shared" si="228"/>
        <v>0</v>
      </c>
      <c r="SBH61" s="17">
        <f t="shared" si="228"/>
        <v>0</v>
      </c>
      <c r="SBI61" s="17">
        <f t="shared" si="228"/>
        <v>0</v>
      </c>
      <c r="SBJ61" s="17">
        <f t="shared" si="228"/>
        <v>0</v>
      </c>
      <c r="SBK61" s="17">
        <f t="shared" si="228"/>
        <v>0</v>
      </c>
      <c r="SBL61" s="17">
        <f t="shared" si="228"/>
        <v>0</v>
      </c>
      <c r="SBM61" s="17">
        <f t="shared" si="228"/>
        <v>0</v>
      </c>
      <c r="SBN61" s="17">
        <f t="shared" si="228"/>
        <v>0</v>
      </c>
      <c r="SBO61" s="17">
        <f t="shared" si="228"/>
        <v>0</v>
      </c>
      <c r="SBP61" s="17">
        <f t="shared" si="228"/>
        <v>0</v>
      </c>
      <c r="SBQ61" s="17">
        <f t="shared" si="228"/>
        <v>0</v>
      </c>
      <c r="SBR61" s="17">
        <f t="shared" si="228"/>
        <v>0</v>
      </c>
      <c r="SBS61" s="17">
        <f t="shared" si="228"/>
        <v>0</v>
      </c>
      <c r="SBT61" s="17">
        <f t="shared" si="228"/>
        <v>0</v>
      </c>
      <c r="SBU61" s="17">
        <f t="shared" si="228"/>
        <v>0</v>
      </c>
      <c r="SBV61" s="17">
        <f t="shared" si="228"/>
        <v>0</v>
      </c>
      <c r="SBW61" s="17">
        <f t="shared" si="228"/>
        <v>0</v>
      </c>
      <c r="SBX61" s="17">
        <f t="shared" si="228"/>
        <v>0</v>
      </c>
      <c r="SBY61" s="17">
        <f t="shared" si="228"/>
        <v>0</v>
      </c>
      <c r="SBZ61" s="17">
        <f t="shared" si="228"/>
        <v>0</v>
      </c>
      <c r="SCA61" s="17">
        <f t="shared" si="228"/>
        <v>0</v>
      </c>
      <c r="SCB61" s="17">
        <f t="shared" si="228"/>
        <v>0</v>
      </c>
      <c r="SCC61" s="17">
        <f t="shared" si="228"/>
        <v>0</v>
      </c>
      <c r="SCD61" s="17">
        <f t="shared" si="228"/>
        <v>0</v>
      </c>
      <c r="SCE61" s="17">
        <f t="shared" si="228"/>
        <v>0</v>
      </c>
      <c r="SCF61" s="17">
        <f t="shared" si="228"/>
        <v>0</v>
      </c>
      <c r="SCG61" s="17">
        <f t="shared" si="228"/>
        <v>0</v>
      </c>
      <c r="SCH61" s="17">
        <f t="shared" si="228"/>
        <v>0</v>
      </c>
      <c r="SCI61" s="17">
        <f t="shared" si="228"/>
        <v>0</v>
      </c>
      <c r="SCJ61" s="17">
        <f t="shared" si="228"/>
        <v>0</v>
      </c>
      <c r="SCK61" s="17">
        <f t="shared" si="228"/>
        <v>0</v>
      </c>
      <c r="SCL61" s="17">
        <f t="shared" si="228"/>
        <v>0</v>
      </c>
      <c r="SCM61" s="17">
        <f t="shared" si="228"/>
        <v>0</v>
      </c>
      <c r="SCN61" s="17">
        <f t="shared" si="228"/>
        <v>0</v>
      </c>
      <c r="SCO61" s="17">
        <f t="shared" si="228"/>
        <v>0</v>
      </c>
      <c r="SCP61" s="17">
        <f t="shared" si="228"/>
        <v>0</v>
      </c>
      <c r="SCQ61" s="17">
        <f t="shared" si="228"/>
        <v>0</v>
      </c>
      <c r="SCR61" s="17">
        <f t="shared" si="228"/>
        <v>0</v>
      </c>
      <c r="SCS61" s="17">
        <f t="shared" si="228"/>
        <v>0</v>
      </c>
      <c r="SCT61" s="17">
        <f t="shared" si="228"/>
        <v>0</v>
      </c>
      <c r="SCU61" s="17">
        <f t="shared" si="228"/>
        <v>0</v>
      </c>
      <c r="SCV61" s="17">
        <f t="shared" ref="SCV61:SFG61" si="229">+SCV47*SCV$21/$C$41</f>
        <v>0</v>
      </c>
      <c r="SCW61" s="17">
        <f t="shared" si="229"/>
        <v>0</v>
      </c>
      <c r="SCX61" s="17">
        <f t="shared" si="229"/>
        <v>0</v>
      </c>
      <c r="SCY61" s="17">
        <f t="shared" si="229"/>
        <v>0</v>
      </c>
      <c r="SCZ61" s="17">
        <f t="shared" si="229"/>
        <v>0</v>
      </c>
      <c r="SDA61" s="17">
        <f t="shared" si="229"/>
        <v>0</v>
      </c>
      <c r="SDB61" s="17">
        <f t="shared" si="229"/>
        <v>0</v>
      </c>
      <c r="SDC61" s="17">
        <f t="shared" si="229"/>
        <v>0</v>
      </c>
      <c r="SDD61" s="17">
        <f t="shared" si="229"/>
        <v>0</v>
      </c>
      <c r="SDE61" s="17">
        <f t="shared" si="229"/>
        <v>0</v>
      </c>
      <c r="SDF61" s="17">
        <f t="shared" si="229"/>
        <v>0</v>
      </c>
      <c r="SDG61" s="17">
        <f t="shared" si="229"/>
        <v>0</v>
      </c>
      <c r="SDH61" s="17">
        <f t="shared" si="229"/>
        <v>0</v>
      </c>
      <c r="SDI61" s="17">
        <f t="shared" si="229"/>
        <v>0</v>
      </c>
      <c r="SDJ61" s="17">
        <f t="shared" si="229"/>
        <v>0</v>
      </c>
      <c r="SDK61" s="17">
        <f t="shared" si="229"/>
        <v>0</v>
      </c>
      <c r="SDL61" s="17">
        <f t="shared" si="229"/>
        <v>0</v>
      </c>
      <c r="SDM61" s="17">
        <f t="shared" si="229"/>
        <v>0</v>
      </c>
      <c r="SDN61" s="17">
        <f t="shared" si="229"/>
        <v>0</v>
      </c>
      <c r="SDO61" s="17">
        <f t="shared" si="229"/>
        <v>0</v>
      </c>
      <c r="SDP61" s="17">
        <f t="shared" si="229"/>
        <v>0</v>
      </c>
      <c r="SDQ61" s="17">
        <f t="shared" si="229"/>
        <v>0</v>
      </c>
      <c r="SDR61" s="17">
        <f t="shared" si="229"/>
        <v>0</v>
      </c>
      <c r="SDS61" s="17">
        <f t="shared" si="229"/>
        <v>0</v>
      </c>
      <c r="SDT61" s="17">
        <f t="shared" si="229"/>
        <v>0</v>
      </c>
      <c r="SDU61" s="17">
        <f t="shared" si="229"/>
        <v>0</v>
      </c>
      <c r="SDV61" s="17">
        <f t="shared" si="229"/>
        <v>0</v>
      </c>
      <c r="SDW61" s="17">
        <f t="shared" si="229"/>
        <v>0</v>
      </c>
      <c r="SDX61" s="17">
        <f t="shared" si="229"/>
        <v>0</v>
      </c>
      <c r="SDY61" s="17">
        <f t="shared" si="229"/>
        <v>0</v>
      </c>
      <c r="SDZ61" s="17">
        <f t="shared" si="229"/>
        <v>0</v>
      </c>
      <c r="SEA61" s="17">
        <f t="shared" si="229"/>
        <v>0</v>
      </c>
      <c r="SEB61" s="17">
        <f t="shared" si="229"/>
        <v>0</v>
      </c>
      <c r="SEC61" s="17">
        <f t="shared" si="229"/>
        <v>0</v>
      </c>
      <c r="SED61" s="17">
        <f t="shared" si="229"/>
        <v>0</v>
      </c>
      <c r="SEE61" s="17">
        <f t="shared" si="229"/>
        <v>0</v>
      </c>
      <c r="SEF61" s="17">
        <f t="shared" si="229"/>
        <v>0</v>
      </c>
      <c r="SEG61" s="17">
        <f t="shared" si="229"/>
        <v>0</v>
      </c>
      <c r="SEH61" s="17">
        <f t="shared" si="229"/>
        <v>0</v>
      </c>
      <c r="SEI61" s="17">
        <f t="shared" si="229"/>
        <v>0</v>
      </c>
      <c r="SEJ61" s="17">
        <f t="shared" si="229"/>
        <v>0</v>
      </c>
      <c r="SEK61" s="17">
        <f t="shared" si="229"/>
        <v>0</v>
      </c>
      <c r="SEL61" s="17">
        <f t="shared" si="229"/>
        <v>0</v>
      </c>
      <c r="SEM61" s="17">
        <f t="shared" si="229"/>
        <v>0</v>
      </c>
      <c r="SEN61" s="17">
        <f t="shared" si="229"/>
        <v>0</v>
      </c>
      <c r="SEO61" s="17">
        <f t="shared" si="229"/>
        <v>0</v>
      </c>
      <c r="SEP61" s="17">
        <f t="shared" si="229"/>
        <v>0</v>
      </c>
      <c r="SEQ61" s="17">
        <f t="shared" si="229"/>
        <v>0</v>
      </c>
      <c r="SER61" s="17">
        <f t="shared" si="229"/>
        <v>0</v>
      </c>
      <c r="SES61" s="17">
        <f t="shared" si="229"/>
        <v>0</v>
      </c>
      <c r="SET61" s="17">
        <f t="shared" si="229"/>
        <v>0</v>
      </c>
      <c r="SEU61" s="17">
        <f t="shared" si="229"/>
        <v>0</v>
      </c>
      <c r="SEV61" s="17">
        <f t="shared" si="229"/>
        <v>0</v>
      </c>
      <c r="SEW61" s="17">
        <f t="shared" si="229"/>
        <v>0</v>
      </c>
      <c r="SEX61" s="17">
        <f t="shared" si="229"/>
        <v>0</v>
      </c>
      <c r="SEY61" s="17">
        <f t="shared" si="229"/>
        <v>0</v>
      </c>
      <c r="SEZ61" s="17">
        <f t="shared" si="229"/>
        <v>0</v>
      </c>
      <c r="SFA61" s="17">
        <f t="shared" si="229"/>
        <v>0</v>
      </c>
      <c r="SFB61" s="17">
        <f t="shared" si="229"/>
        <v>0</v>
      </c>
      <c r="SFC61" s="17">
        <f t="shared" si="229"/>
        <v>0</v>
      </c>
      <c r="SFD61" s="17">
        <f t="shared" si="229"/>
        <v>0</v>
      </c>
      <c r="SFE61" s="17">
        <f t="shared" si="229"/>
        <v>0</v>
      </c>
      <c r="SFF61" s="17">
        <f t="shared" si="229"/>
        <v>0</v>
      </c>
      <c r="SFG61" s="17">
        <f t="shared" si="229"/>
        <v>0</v>
      </c>
      <c r="SFH61" s="17">
        <f t="shared" ref="SFH61:SHS61" si="230">+SFH47*SFH$21/$C$41</f>
        <v>0</v>
      </c>
      <c r="SFI61" s="17">
        <f t="shared" si="230"/>
        <v>0</v>
      </c>
      <c r="SFJ61" s="17">
        <f t="shared" si="230"/>
        <v>0</v>
      </c>
      <c r="SFK61" s="17">
        <f t="shared" si="230"/>
        <v>0</v>
      </c>
      <c r="SFL61" s="17">
        <f t="shared" si="230"/>
        <v>0</v>
      </c>
      <c r="SFM61" s="17">
        <f t="shared" si="230"/>
        <v>0</v>
      </c>
      <c r="SFN61" s="17">
        <f t="shared" si="230"/>
        <v>0</v>
      </c>
      <c r="SFO61" s="17">
        <f t="shared" si="230"/>
        <v>0</v>
      </c>
      <c r="SFP61" s="17">
        <f t="shared" si="230"/>
        <v>0</v>
      </c>
      <c r="SFQ61" s="17">
        <f t="shared" si="230"/>
        <v>0</v>
      </c>
      <c r="SFR61" s="17">
        <f t="shared" si="230"/>
        <v>0</v>
      </c>
      <c r="SFS61" s="17">
        <f t="shared" si="230"/>
        <v>0</v>
      </c>
      <c r="SFT61" s="17">
        <f t="shared" si="230"/>
        <v>0</v>
      </c>
      <c r="SFU61" s="17">
        <f t="shared" si="230"/>
        <v>0</v>
      </c>
      <c r="SFV61" s="17">
        <f t="shared" si="230"/>
        <v>0</v>
      </c>
      <c r="SFW61" s="17">
        <f t="shared" si="230"/>
        <v>0</v>
      </c>
      <c r="SFX61" s="17">
        <f t="shared" si="230"/>
        <v>0</v>
      </c>
      <c r="SFY61" s="17">
        <f t="shared" si="230"/>
        <v>0</v>
      </c>
      <c r="SFZ61" s="17">
        <f t="shared" si="230"/>
        <v>0</v>
      </c>
      <c r="SGA61" s="17">
        <f t="shared" si="230"/>
        <v>0</v>
      </c>
      <c r="SGB61" s="17">
        <f t="shared" si="230"/>
        <v>0</v>
      </c>
      <c r="SGC61" s="17">
        <f t="shared" si="230"/>
        <v>0</v>
      </c>
      <c r="SGD61" s="17">
        <f t="shared" si="230"/>
        <v>0</v>
      </c>
      <c r="SGE61" s="17">
        <f t="shared" si="230"/>
        <v>0</v>
      </c>
      <c r="SGF61" s="17">
        <f t="shared" si="230"/>
        <v>0</v>
      </c>
      <c r="SGG61" s="17">
        <f t="shared" si="230"/>
        <v>0</v>
      </c>
      <c r="SGH61" s="17">
        <f t="shared" si="230"/>
        <v>0</v>
      </c>
      <c r="SGI61" s="17">
        <f t="shared" si="230"/>
        <v>0</v>
      </c>
      <c r="SGJ61" s="17">
        <f t="shared" si="230"/>
        <v>0</v>
      </c>
      <c r="SGK61" s="17">
        <f t="shared" si="230"/>
        <v>0</v>
      </c>
      <c r="SGL61" s="17">
        <f t="shared" si="230"/>
        <v>0</v>
      </c>
      <c r="SGM61" s="17">
        <f t="shared" si="230"/>
        <v>0</v>
      </c>
      <c r="SGN61" s="17">
        <f t="shared" si="230"/>
        <v>0</v>
      </c>
      <c r="SGO61" s="17">
        <f t="shared" si="230"/>
        <v>0</v>
      </c>
      <c r="SGP61" s="17">
        <f t="shared" si="230"/>
        <v>0</v>
      </c>
      <c r="SGQ61" s="17">
        <f t="shared" si="230"/>
        <v>0</v>
      </c>
      <c r="SGR61" s="17">
        <f t="shared" si="230"/>
        <v>0</v>
      </c>
      <c r="SGS61" s="17">
        <f t="shared" si="230"/>
        <v>0</v>
      </c>
      <c r="SGT61" s="17">
        <f t="shared" si="230"/>
        <v>0</v>
      </c>
      <c r="SGU61" s="17">
        <f t="shared" si="230"/>
        <v>0</v>
      </c>
      <c r="SGV61" s="17">
        <f t="shared" si="230"/>
        <v>0</v>
      </c>
      <c r="SGW61" s="17">
        <f t="shared" si="230"/>
        <v>0</v>
      </c>
      <c r="SGX61" s="17">
        <f t="shared" si="230"/>
        <v>0</v>
      </c>
      <c r="SGY61" s="17">
        <f t="shared" si="230"/>
        <v>0</v>
      </c>
      <c r="SGZ61" s="17">
        <f t="shared" si="230"/>
        <v>0</v>
      </c>
      <c r="SHA61" s="17">
        <f t="shared" si="230"/>
        <v>0</v>
      </c>
      <c r="SHB61" s="17">
        <f t="shared" si="230"/>
        <v>0</v>
      </c>
      <c r="SHC61" s="17">
        <f t="shared" si="230"/>
        <v>0</v>
      </c>
      <c r="SHD61" s="17">
        <f t="shared" si="230"/>
        <v>0</v>
      </c>
      <c r="SHE61" s="17">
        <f t="shared" si="230"/>
        <v>0</v>
      </c>
      <c r="SHF61" s="17">
        <f t="shared" si="230"/>
        <v>0</v>
      </c>
      <c r="SHG61" s="17">
        <f t="shared" si="230"/>
        <v>0</v>
      </c>
      <c r="SHH61" s="17">
        <f t="shared" si="230"/>
        <v>0</v>
      </c>
      <c r="SHI61" s="17">
        <f t="shared" si="230"/>
        <v>0</v>
      </c>
      <c r="SHJ61" s="17">
        <f t="shared" si="230"/>
        <v>0</v>
      </c>
      <c r="SHK61" s="17">
        <f t="shared" si="230"/>
        <v>0</v>
      </c>
      <c r="SHL61" s="17">
        <f t="shared" si="230"/>
        <v>0</v>
      </c>
      <c r="SHM61" s="17">
        <f t="shared" si="230"/>
        <v>0</v>
      </c>
      <c r="SHN61" s="17">
        <f t="shared" si="230"/>
        <v>0</v>
      </c>
      <c r="SHO61" s="17">
        <f t="shared" si="230"/>
        <v>0</v>
      </c>
      <c r="SHP61" s="17">
        <f t="shared" si="230"/>
        <v>0</v>
      </c>
      <c r="SHQ61" s="17">
        <f t="shared" si="230"/>
        <v>0</v>
      </c>
      <c r="SHR61" s="17">
        <f t="shared" si="230"/>
        <v>0</v>
      </c>
      <c r="SHS61" s="17">
        <f t="shared" si="230"/>
        <v>0</v>
      </c>
      <c r="SHT61" s="17">
        <f t="shared" ref="SHT61:SKE61" si="231">+SHT47*SHT$21/$C$41</f>
        <v>0</v>
      </c>
      <c r="SHU61" s="17">
        <f t="shared" si="231"/>
        <v>0</v>
      </c>
      <c r="SHV61" s="17">
        <f t="shared" si="231"/>
        <v>0</v>
      </c>
      <c r="SHW61" s="17">
        <f t="shared" si="231"/>
        <v>0</v>
      </c>
      <c r="SHX61" s="17">
        <f t="shared" si="231"/>
        <v>0</v>
      </c>
      <c r="SHY61" s="17">
        <f t="shared" si="231"/>
        <v>0</v>
      </c>
      <c r="SHZ61" s="17">
        <f t="shared" si="231"/>
        <v>0</v>
      </c>
      <c r="SIA61" s="17">
        <f t="shared" si="231"/>
        <v>0</v>
      </c>
      <c r="SIB61" s="17">
        <f t="shared" si="231"/>
        <v>0</v>
      </c>
      <c r="SIC61" s="17">
        <f t="shared" si="231"/>
        <v>0</v>
      </c>
      <c r="SID61" s="17">
        <f t="shared" si="231"/>
        <v>0</v>
      </c>
      <c r="SIE61" s="17">
        <f t="shared" si="231"/>
        <v>0</v>
      </c>
      <c r="SIF61" s="17">
        <f t="shared" si="231"/>
        <v>0</v>
      </c>
      <c r="SIG61" s="17">
        <f t="shared" si="231"/>
        <v>0</v>
      </c>
      <c r="SIH61" s="17">
        <f t="shared" si="231"/>
        <v>0</v>
      </c>
      <c r="SII61" s="17">
        <f t="shared" si="231"/>
        <v>0</v>
      </c>
      <c r="SIJ61" s="17">
        <f t="shared" si="231"/>
        <v>0</v>
      </c>
      <c r="SIK61" s="17">
        <f t="shared" si="231"/>
        <v>0</v>
      </c>
      <c r="SIL61" s="17">
        <f t="shared" si="231"/>
        <v>0</v>
      </c>
      <c r="SIM61" s="17">
        <f t="shared" si="231"/>
        <v>0</v>
      </c>
      <c r="SIN61" s="17">
        <f t="shared" si="231"/>
        <v>0</v>
      </c>
      <c r="SIO61" s="17">
        <f t="shared" si="231"/>
        <v>0</v>
      </c>
      <c r="SIP61" s="17">
        <f t="shared" si="231"/>
        <v>0</v>
      </c>
      <c r="SIQ61" s="17">
        <f t="shared" si="231"/>
        <v>0</v>
      </c>
      <c r="SIR61" s="17">
        <f t="shared" si="231"/>
        <v>0</v>
      </c>
      <c r="SIS61" s="17">
        <f t="shared" si="231"/>
        <v>0</v>
      </c>
      <c r="SIT61" s="17">
        <f t="shared" si="231"/>
        <v>0</v>
      </c>
      <c r="SIU61" s="17">
        <f t="shared" si="231"/>
        <v>0</v>
      </c>
      <c r="SIV61" s="17">
        <f t="shared" si="231"/>
        <v>0</v>
      </c>
      <c r="SIW61" s="17">
        <f t="shared" si="231"/>
        <v>0</v>
      </c>
      <c r="SIX61" s="17">
        <f t="shared" si="231"/>
        <v>0</v>
      </c>
      <c r="SIY61" s="17">
        <f t="shared" si="231"/>
        <v>0</v>
      </c>
      <c r="SIZ61" s="17">
        <f t="shared" si="231"/>
        <v>0</v>
      </c>
      <c r="SJA61" s="17">
        <f t="shared" si="231"/>
        <v>0</v>
      </c>
      <c r="SJB61" s="17">
        <f t="shared" si="231"/>
        <v>0</v>
      </c>
      <c r="SJC61" s="17">
        <f t="shared" si="231"/>
        <v>0</v>
      </c>
      <c r="SJD61" s="17">
        <f t="shared" si="231"/>
        <v>0</v>
      </c>
      <c r="SJE61" s="17">
        <f t="shared" si="231"/>
        <v>0</v>
      </c>
      <c r="SJF61" s="17">
        <f t="shared" si="231"/>
        <v>0</v>
      </c>
      <c r="SJG61" s="17">
        <f t="shared" si="231"/>
        <v>0</v>
      </c>
      <c r="SJH61" s="17">
        <f t="shared" si="231"/>
        <v>0</v>
      </c>
      <c r="SJI61" s="17">
        <f t="shared" si="231"/>
        <v>0</v>
      </c>
      <c r="SJJ61" s="17">
        <f t="shared" si="231"/>
        <v>0</v>
      </c>
      <c r="SJK61" s="17">
        <f t="shared" si="231"/>
        <v>0</v>
      </c>
      <c r="SJL61" s="17">
        <f t="shared" si="231"/>
        <v>0</v>
      </c>
      <c r="SJM61" s="17">
        <f t="shared" si="231"/>
        <v>0</v>
      </c>
      <c r="SJN61" s="17">
        <f t="shared" si="231"/>
        <v>0</v>
      </c>
      <c r="SJO61" s="17">
        <f t="shared" si="231"/>
        <v>0</v>
      </c>
      <c r="SJP61" s="17">
        <f t="shared" si="231"/>
        <v>0</v>
      </c>
      <c r="SJQ61" s="17">
        <f t="shared" si="231"/>
        <v>0</v>
      </c>
      <c r="SJR61" s="17">
        <f t="shared" si="231"/>
        <v>0</v>
      </c>
      <c r="SJS61" s="17">
        <f t="shared" si="231"/>
        <v>0</v>
      </c>
      <c r="SJT61" s="17">
        <f t="shared" si="231"/>
        <v>0</v>
      </c>
      <c r="SJU61" s="17">
        <f t="shared" si="231"/>
        <v>0</v>
      </c>
      <c r="SJV61" s="17">
        <f t="shared" si="231"/>
        <v>0</v>
      </c>
      <c r="SJW61" s="17">
        <f t="shared" si="231"/>
        <v>0</v>
      </c>
      <c r="SJX61" s="17">
        <f t="shared" si="231"/>
        <v>0</v>
      </c>
      <c r="SJY61" s="17">
        <f t="shared" si="231"/>
        <v>0</v>
      </c>
      <c r="SJZ61" s="17">
        <f t="shared" si="231"/>
        <v>0</v>
      </c>
      <c r="SKA61" s="17">
        <f t="shared" si="231"/>
        <v>0</v>
      </c>
      <c r="SKB61" s="17">
        <f t="shared" si="231"/>
        <v>0</v>
      </c>
      <c r="SKC61" s="17">
        <f t="shared" si="231"/>
        <v>0</v>
      </c>
      <c r="SKD61" s="17">
        <f t="shared" si="231"/>
        <v>0</v>
      </c>
      <c r="SKE61" s="17">
        <f t="shared" si="231"/>
        <v>0</v>
      </c>
      <c r="SKF61" s="17">
        <f t="shared" ref="SKF61:SMQ61" si="232">+SKF47*SKF$21/$C$41</f>
        <v>0</v>
      </c>
      <c r="SKG61" s="17">
        <f t="shared" si="232"/>
        <v>0</v>
      </c>
      <c r="SKH61" s="17">
        <f t="shared" si="232"/>
        <v>0</v>
      </c>
      <c r="SKI61" s="17">
        <f t="shared" si="232"/>
        <v>0</v>
      </c>
      <c r="SKJ61" s="17">
        <f t="shared" si="232"/>
        <v>0</v>
      </c>
      <c r="SKK61" s="17">
        <f t="shared" si="232"/>
        <v>0</v>
      </c>
      <c r="SKL61" s="17">
        <f t="shared" si="232"/>
        <v>0</v>
      </c>
      <c r="SKM61" s="17">
        <f t="shared" si="232"/>
        <v>0</v>
      </c>
      <c r="SKN61" s="17">
        <f t="shared" si="232"/>
        <v>0</v>
      </c>
      <c r="SKO61" s="17">
        <f t="shared" si="232"/>
        <v>0</v>
      </c>
      <c r="SKP61" s="17">
        <f t="shared" si="232"/>
        <v>0</v>
      </c>
      <c r="SKQ61" s="17">
        <f t="shared" si="232"/>
        <v>0</v>
      </c>
      <c r="SKR61" s="17">
        <f t="shared" si="232"/>
        <v>0</v>
      </c>
      <c r="SKS61" s="17">
        <f t="shared" si="232"/>
        <v>0</v>
      </c>
      <c r="SKT61" s="17">
        <f t="shared" si="232"/>
        <v>0</v>
      </c>
      <c r="SKU61" s="17">
        <f t="shared" si="232"/>
        <v>0</v>
      </c>
      <c r="SKV61" s="17">
        <f t="shared" si="232"/>
        <v>0</v>
      </c>
      <c r="SKW61" s="17">
        <f t="shared" si="232"/>
        <v>0</v>
      </c>
      <c r="SKX61" s="17">
        <f t="shared" si="232"/>
        <v>0</v>
      </c>
      <c r="SKY61" s="17">
        <f t="shared" si="232"/>
        <v>0</v>
      </c>
      <c r="SKZ61" s="17">
        <f t="shared" si="232"/>
        <v>0</v>
      </c>
      <c r="SLA61" s="17">
        <f t="shared" si="232"/>
        <v>0</v>
      </c>
      <c r="SLB61" s="17">
        <f t="shared" si="232"/>
        <v>0</v>
      </c>
      <c r="SLC61" s="17">
        <f t="shared" si="232"/>
        <v>0</v>
      </c>
      <c r="SLD61" s="17">
        <f t="shared" si="232"/>
        <v>0</v>
      </c>
      <c r="SLE61" s="17">
        <f t="shared" si="232"/>
        <v>0</v>
      </c>
      <c r="SLF61" s="17">
        <f t="shared" si="232"/>
        <v>0</v>
      </c>
      <c r="SLG61" s="17">
        <f t="shared" si="232"/>
        <v>0</v>
      </c>
      <c r="SLH61" s="17">
        <f t="shared" si="232"/>
        <v>0</v>
      </c>
      <c r="SLI61" s="17">
        <f t="shared" si="232"/>
        <v>0</v>
      </c>
      <c r="SLJ61" s="17">
        <f t="shared" si="232"/>
        <v>0</v>
      </c>
      <c r="SLK61" s="17">
        <f t="shared" si="232"/>
        <v>0</v>
      </c>
      <c r="SLL61" s="17">
        <f t="shared" si="232"/>
        <v>0</v>
      </c>
      <c r="SLM61" s="17">
        <f t="shared" si="232"/>
        <v>0</v>
      </c>
      <c r="SLN61" s="17">
        <f t="shared" si="232"/>
        <v>0</v>
      </c>
      <c r="SLO61" s="17">
        <f t="shared" si="232"/>
        <v>0</v>
      </c>
      <c r="SLP61" s="17">
        <f t="shared" si="232"/>
        <v>0</v>
      </c>
      <c r="SLQ61" s="17">
        <f t="shared" si="232"/>
        <v>0</v>
      </c>
      <c r="SLR61" s="17">
        <f t="shared" si="232"/>
        <v>0</v>
      </c>
      <c r="SLS61" s="17">
        <f t="shared" si="232"/>
        <v>0</v>
      </c>
      <c r="SLT61" s="17">
        <f t="shared" si="232"/>
        <v>0</v>
      </c>
      <c r="SLU61" s="17">
        <f t="shared" si="232"/>
        <v>0</v>
      </c>
      <c r="SLV61" s="17">
        <f t="shared" si="232"/>
        <v>0</v>
      </c>
      <c r="SLW61" s="17">
        <f t="shared" si="232"/>
        <v>0</v>
      </c>
      <c r="SLX61" s="17">
        <f t="shared" si="232"/>
        <v>0</v>
      </c>
      <c r="SLY61" s="17">
        <f t="shared" si="232"/>
        <v>0</v>
      </c>
      <c r="SLZ61" s="17">
        <f t="shared" si="232"/>
        <v>0</v>
      </c>
      <c r="SMA61" s="17">
        <f t="shared" si="232"/>
        <v>0</v>
      </c>
      <c r="SMB61" s="17">
        <f t="shared" si="232"/>
        <v>0</v>
      </c>
      <c r="SMC61" s="17">
        <f t="shared" si="232"/>
        <v>0</v>
      </c>
      <c r="SMD61" s="17">
        <f t="shared" si="232"/>
        <v>0</v>
      </c>
      <c r="SME61" s="17">
        <f t="shared" si="232"/>
        <v>0</v>
      </c>
      <c r="SMF61" s="17">
        <f t="shared" si="232"/>
        <v>0</v>
      </c>
      <c r="SMG61" s="17">
        <f t="shared" si="232"/>
        <v>0</v>
      </c>
      <c r="SMH61" s="17">
        <f t="shared" si="232"/>
        <v>0</v>
      </c>
      <c r="SMI61" s="17">
        <f t="shared" si="232"/>
        <v>0</v>
      </c>
      <c r="SMJ61" s="17">
        <f t="shared" si="232"/>
        <v>0</v>
      </c>
      <c r="SMK61" s="17">
        <f t="shared" si="232"/>
        <v>0</v>
      </c>
      <c r="SML61" s="17">
        <f t="shared" si="232"/>
        <v>0</v>
      </c>
      <c r="SMM61" s="17">
        <f t="shared" si="232"/>
        <v>0</v>
      </c>
      <c r="SMN61" s="17">
        <f t="shared" si="232"/>
        <v>0</v>
      </c>
      <c r="SMO61" s="17">
        <f t="shared" si="232"/>
        <v>0</v>
      </c>
      <c r="SMP61" s="17">
        <f t="shared" si="232"/>
        <v>0</v>
      </c>
      <c r="SMQ61" s="17">
        <f t="shared" si="232"/>
        <v>0</v>
      </c>
      <c r="SMR61" s="17">
        <f t="shared" ref="SMR61:SPC61" si="233">+SMR47*SMR$21/$C$41</f>
        <v>0</v>
      </c>
      <c r="SMS61" s="17">
        <f t="shared" si="233"/>
        <v>0</v>
      </c>
      <c r="SMT61" s="17">
        <f t="shared" si="233"/>
        <v>0</v>
      </c>
      <c r="SMU61" s="17">
        <f t="shared" si="233"/>
        <v>0</v>
      </c>
      <c r="SMV61" s="17">
        <f t="shared" si="233"/>
        <v>0</v>
      </c>
      <c r="SMW61" s="17">
        <f t="shared" si="233"/>
        <v>0</v>
      </c>
      <c r="SMX61" s="17">
        <f t="shared" si="233"/>
        <v>0</v>
      </c>
      <c r="SMY61" s="17">
        <f t="shared" si="233"/>
        <v>0</v>
      </c>
      <c r="SMZ61" s="17">
        <f t="shared" si="233"/>
        <v>0</v>
      </c>
      <c r="SNA61" s="17">
        <f t="shared" si="233"/>
        <v>0</v>
      </c>
      <c r="SNB61" s="17">
        <f t="shared" si="233"/>
        <v>0</v>
      </c>
      <c r="SNC61" s="17">
        <f t="shared" si="233"/>
        <v>0</v>
      </c>
      <c r="SND61" s="17">
        <f t="shared" si="233"/>
        <v>0</v>
      </c>
      <c r="SNE61" s="17">
        <f t="shared" si="233"/>
        <v>0</v>
      </c>
      <c r="SNF61" s="17">
        <f t="shared" si="233"/>
        <v>0</v>
      </c>
      <c r="SNG61" s="17">
        <f t="shared" si="233"/>
        <v>0</v>
      </c>
      <c r="SNH61" s="17">
        <f t="shared" si="233"/>
        <v>0</v>
      </c>
      <c r="SNI61" s="17">
        <f t="shared" si="233"/>
        <v>0</v>
      </c>
      <c r="SNJ61" s="17">
        <f t="shared" si="233"/>
        <v>0</v>
      </c>
      <c r="SNK61" s="17">
        <f t="shared" si="233"/>
        <v>0</v>
      </c>
      <c r="SNL61" s="17">
        <f t="shared" si="233"/>
        <v>0</v>
      </c>
      <c r="SNM61" s="17">
        <f t="shared" si="233"/>
        <v>0</v>
      </c>
      <c r="SNN61" s="17">
        <f t="shared" si="233"/>
        <v>0</v>
      </c>
      <c r="SNO61" s="17">
        <f t="shared" si="233"/>
        <v>0</v>
      </c>
      <c r="SNP61" s="17">
        <f t="shared" si="233"/>
        <v>0</v>
      </c>
      <c r="SNQ61" s="17">
        <f t="shared" si="233"/>
        <v>0</v>
      </c>
      <c r="SNR61" s="17">
        <f t="shared" si="233"/>
        <v>0</v>
      </c>
      <c r="SNS61" s="17">
        <f t="shared" si="233"/>
        <v>0</v>
      </c>
      <c r="SNT61" s="17">
        <f t="shared" si="233"/>
        <v>0</v>
      </c>
      <c r="SNU61" s="17">
        <f t="shared" si="233"/>
        <v>0</v>
      </c>
      <c r="SNV61" s="17">
        <f t="shared" si="233"/>
        <v>0</v>
      </c>
      <c r="SNW61" s="17">
        <f t="shared" si="233"/>
        <v>0</v>
      </c>
      <c r="SNX61" s="17">
        <f t="shared" si="233"/>
        <v>0</v>
      </c>
      <c r="SNY61" s="17">
        <f t="shared" si="233"/>
        <v>0</v>
      </c>
      <c r="SNZ61" s="17">
        <f t="shared" si="233"/>
        <v>0</v>
      </c>
      <c r="SOA61" s="17">
        <f t="shared" si="233"/>
        <v>0</v>
      </c>
      <c r="SOB61" s="17">
        <f t="shared" si="233"/>
        <v>0</v>
      </c>
      <c r="SOC61" s="17">
        <f t="shared" si="233"/>
        <v>0</v>
      </c>
      <c r="SOD61" s="17">
        <f t="shared" si="233"/>
        <v>0</v>
      </c>
      <c r="SOE61" s="17">
        <f t="shared" si="233"/>
        <v>0</v>
      </c>
      <c r="SOF61" s="17">
        <f t="shared" si="233"/>
        <v>0</v>
      </c>
      <c r="SOG61" s="17">
        <f t="shared" si="233"/>
        <v>0</v>
      </c>
      <c r="SOH61" s="17">
        <f t="shared" si="233"/>
        <v>0</v>
      </c>
      <c r="SOI61" s="17">
        <f t="shared" si="233"/>
        <v>0</v>
      </c>
      <c r="SOJ61" s="17">
        <f t="shared" si="233"/>
        <v>0</v>
      </c>
      <c r="SOK61" s="17">
        <f t="shared" si="233"/>
        <v>0</v>
      </c>
      <c r="SOL61" s="17">
        <f t="shared" si="233"/>
        <v>0</v>
      </c>
      <c r="SOM61" s="17">
        <f t="shared" si="233"/>
        <v>0</v>
      </c>
      <c r="SON61" s="17">
        <f t="shared" si="233"/>
        <v>0</v>
      </c>
      <c r="SOO61" s="17">
        <f t="shared" si="233"/>
        <v>0</v>
      </c>
      <c r="SOP61" s="17">
        <f t="shared" si="233"/>
        <v>0</v>
      </c>
      <c r="SOQ61" s="17">
        <f t="shared" si="233"/>
        <v>0</v>
      </c>
      <c r="SOR61" s="17">
        <f t="shared" si="233"/>
        <v>0</v>
      </c>
      <c r="SOS61" s="17">
        <f t="shared" si="233"/>
        <v>0</v>
      </c>
      <c r="SOT61" s="17">
        <f t="shared" si="233"/>
        <v>0</v>
      </c>
      <c r="SOU61" s="17">
        <f t="shared" si="233"/>
        <v>0</v>
      </c>
      <c r="SOV61" s="17">
        <f t="shared" si="233"/>
        <v>0</v>
      </c>
      <c r="SOW61" s="17">
        <f t="shared" si="233"/>
        <v>0</v>
      </c>
      <c r="SOX61" s="17">
        <f t="shared" si="233"/>
        <v>0</v>
      </c>
      <c r="SOY61" s="17">
        <f t="shared" si="233"/>
        <v>0</v>
      </c>
      <c r="SOZ61" s="17">
        <f t="shared" si="233"/>
        <v>0</v>
      </c>
      <c r="SPA61" s="17">
        <f t="shared" si="233"/>
        <v>0</v>
      </c>
      <c r="SPB61" s="17">
        <f t="shared" si="233"/>
        <v>0</v>
      </c>
      <c r="SPC61" s="17">
        <f t="shared" si="233"/>
        <v>0</v>
      </c>
      <c r="SPD61" s="17">
        <f t="shared" ref="SPD61:SRO61" si="234">+SPD47*SPD$21/$C$41</f>
        <v>0</v>
      </c>
      <c r="SPE61" s="17">
        <f t="shared" si="234"/>
        <v>0</v>
      </c>
      <c r="SPF61" s="17">
        <f t="shared" si="234"/>
        <v>0</v>
      </c>
      <c r="SPG61" s="17">
        <f t="shared" si="234"/>
        <v>0</v>
      </c>
      <c r="SPH61" s="17">
        <f t="shared" si="234"/>
        <v>0</v>
      </c>
      <c r="SPI61" s="17">
        <f t="shared" si="234"/>
        <v>0</v>
      </c>
      <c r="SPJ61" s="17">
        <f t="shared" si="234"/>
        <v>0</v>
      </c>
      <c r="SPK61" s="17">
        <f t="shared" si="234"/>
        <v>0</v>
      </c>
      <c r="SPL61" s="17">
        <f t="shared" si="234"/>
        <v>0</v>
      </c>
      <c r="SPM61" s="17">
        <f t="shared" si="234"/>
        <v>0</v>
      </c>
      <c r="SPN61" s="17">
        <f t="shared" si="234"/>
        <v>0</v>
      </c>
      <c r="SPO61" s="17">
        <f t="shared" si="234"/>
        <v>0</v>
      </c>
      <c r="SPP61" s="17">
        <f t="shared" si="234"/>
        <v>0</v>
      </c>
      <c r="SPQ61" s="17">
        <f t="shared" si="234"/>
        <v>0</v>
      </c>
      <c r="SPR61" s="17">
        <f t="shared" si="234"/>
        <v>0</v>
      </c>
      <c r="SPS61" s="17">
        <f t="shared" si="234"/>
        <v>0</v>
      </c>
      <c r="SPT61" s="17">
        <f t="shared" si="234"/>
        <v>0</v>
      </c>
      <c r="SPU61" s="17">
        <f t="shared" si="234"/>
        <v>0</v>
      </c>
      <c r="SPV61" s="17">
        <f t="shared" si="234"/>
        <v>0</v>
      </c>
      <c r="SPW61" s="17">
        <f t="shared" si="234"/>
        <v>0</v>
      </c>
      <c r="SPX61" s="17">
        <f t="shared" si="234"/>
        <v>0</v>
      </c>
      <c r="SPY61" s="17">
        <f t="shared" si="234"/>
        <v>0</v>
      </c>
      <c r="SPZ61" s="17">
        <f t="shared" si="234"/>
        <v>0</v>
      </c>
      <c r="SQA61" s="17">
        <f t="shared" si="234"/>
        <v>0</v>
      </c>
      <c r="SQB61" s="17">
        <f t="shared" si="234"/>
        <v>0</v>
      </c>
      <c r="SQC61" s="17">
        <f t="shared" si="234"/>
        <v>0</v>
      </c>
      <c r="SQD61" s="17">
        <f t="shared" si="234"/>
        <v>0</v>
      </c>
      <c r="SQE61" s="17">
        <f t="shared" si="234"/>
        <v>0</v>
      </c>
      <c r="SQF61" s="17">
        <f t="shared" si="234"/>
        <v>0</v>
      </c>
      <c r="SQG61" s="17">
        <f t="shared" si="234"/>
        <v>0</v>
      </c>
      <c r="SQH61" s="17">
        <f t="shared" si="234"/>
        <v>0</v>
      </c>
      <c r="SQI61" s="17">
        <f t="shared" si="234"/>
        <v>0</v>
      </c>
      <c r="SQJ61" s="17">
        <f t="shared" si="234"/>
        <v>0</v>
      </c>
      <c r="SQK61" s="17">
        <f t="shared" si="234"/>
        <v>0</v>
      </c>
      <c r="SQL61" s="17">
        <f t="shared" si="234"/>
        <v>0</v>
      </c>
      <c r="SQM61" s="17">
        <f t="shared" si="234"/>
        <v>0</v>
      </c>
      <c r="SQN61" s="17">
        <f t="shared" si="234"/>
        <v>0</v>
      </c>
      <c r="SQO61" s="17">
        <f t="shared" si="234"/>
        <v>0</v>
      </c>
      <c r="SQP61" s="17">
        <f t="shared" si="234"/>
        <v>0</v>
      </c>
      <c r="SQQ61" s="17">
        <f t="shared" si="234"/>
        <v>0</v>
      </c>
      <c r="SQR61" s="17">
        <f t="shared" si="234"/>
        <v>0</v>
      </c>
      <c r="SQS61" s="17">
        <f t="shared" si="234"/>
        <v>0</v>
      </c>
      <c r="SQT61" s="17">
        <f t="shared" si="234"/>
        <v>0</v>
      </c>
      <c r="SQU61" s="17">
        <f t="shared" si="234"/>
        <v>0</v>
      </c>
      <c r="SQV61" s="17">
        <f t="shared" si="234"/>
        <v>0</v>
      </c>
      <c r="SQW61" s="17">
        <f t="shared" si="234"/>
        <v>0</v>
      </c>
      <c r="SQX61" s="17">
        <f t="shared" si="234"/>
        <v>0</v>
      </c>
      <c r="SQY61" s="17">
        <f t="shared" si="234"/>
        <v>0</v>
      </c>
      <c r="SQZ61" s="17">
        <f t="shared" si="234"/>
        <v>0</v>
      </c>
      <c r="SRA61" s="17">
        <f t="shared" si="234"/>
        <v>0</v>
      </c>
      <c r="SRB61" s="17">
        <f t="shared" si="234"/>
        <v>0</v>
      </c>
      <c r="SRC61" s="17">
        <f t="shared" si="234"/>
        <v>0</v>
      </c>
      <c r="SRD61" s="17">
        <f t="shared" si="234"/>
        <v>0</v>
      </c>
      <c r="SRE61" s="17">
        <f t="shared" si="234"/>
        <v>0</v>
      </c>
      <c r="SRF61" s="17">
        <f t="shared" si="234"/>
        <v>0</v>
      </c>
      <c r="SRG61" s="17">
        <f t="shared" si="234"/>
        <v>0</v>
      </c>
      <c r="SRH61" s="17">
        <f t="shared" si="234"/>
        <v>0</v>
      </c>
      <c r="SRI61" s="17">
        <f t="shared" si="234"/>
        <v>0</v>
      </c>
      <c r="SRJ61" s="17">
        <f t="shared" si="234"/>
        <v>0</v>
      </c>
      <c r="SRK61" s="17">
        <f t="shared" si="234"/>
        <v>0</v>
      </c>
      <c r="SRL61" s="17">
        <f t="shared" si="234"/>
        <v>0</v>
      </c>
      <c r="SRM61" s="17">
        <f t="shared" si="234"/>
        <v>0</v>
      </c>
      <c r="SRN61" s="17">
        <f t="shared" si="234"/>
        <v>0</v>
      </c>
      <c r="SRO61" s="17">
        <f t="shared" si="234"/>
        <v>0</v>
      </c>
      <c r="SRP61" s="17">
        <f t="shared" ref="SRP61:SUA61" si="235">+SRP47*SRP$21/$C$41</f>
        <v>0</v>
      </c>
      <c r="SRQ61" s="17">
        <f t="shared" si="235"/>
        <v>0</v>
      </c>
      <c r="SRR61" s="17">
        <f t="shared" si="235"/>
        <v>0</v>
      </c>
      <c r="SRS61" s="17">
        <f t="shared" si="235"/>
        <v>0</v>
      </c>
      <c r="SRT61" s="17">
        <f t="shared" si="235"/>
        <v>0</v>
      </c>
      <c r="SRU61" s="17">
        <f t="shared" si="235"/>
        <v>0</v>
      </c>
      <c r="SRV61" s="17">
        <f t="shared" si="235"/>
        <v>0</v>
      </c>
      <c r="SRW61" s="17">
        <f t="shared" si="235"/>
        <v>0</v>
      </c>
      <c r="SRX61" s="17">
        <f t="shared" si="235"/>
        <v>0</v>
      </c>
      <c r="SRY61" s="17">
        <f t="shared" si="235"/>
        <v>0</v>
      </c>
      <c r="SRZ61" s="17">
        <f t="shared" si="235"/>
        <v>0</v>
      </c>
      <c r="SSA61" s="17">
        <f t="shared" si="235"/>
        <v>0</v>
      </c>
      <c r="SSB61" s="17">
        <f t="shared" si="235"/>
        <v>0</v>
      </c>
      <c r="SSC61" s="17">
        <f t="shared" si="235"/>
        <v>0</v>
      </c>
      <c r="SSD61" s="17">
        <f t="shared" si="235"/>
        <v>0</v>
      </c>
      <c r="SSE61" s="17">
        <f t="shared" si="235"/>
        <v>0</v>
      </c>
      <c r="SSF61" s="17">
        <f t="shared" si="235"/>
        <v>0</v>
      </c>
      <c r="SSG61" s="17">
        <f t="shared" si="235"/>
        <v>0</v>
      </c>
      <c r="SSH61" s="17">
        <f t="shared" si="235"/>
        <v>0</v>
      </c>
      <c r="SSI61" s="17">
        <f t="shared" si="235"/>
        <v>0</v>
      </c>
      <c r="SSJ61" s="17">
        <f t="shared" si="235"/>
        <v>0</v>
      </c>
      <c r="SSK61" s="17">
        <f t="shared" si="235"/>
        <v>0</v>
      </c>
      <c r="SSL61" s="17">
        <f t="shared" si="235"/>
        <v>0</v>
      </c>
      <c r="SSM61" s="17">
        <f t="shared" si="235"/>
        <v>0</v>
      </c>
      <c r="SSN61" s="17">
        <f t="shared" si="235"/>
        <v>0</v>
      </c>
      <c r="SSO61" s="17">
        <f t="shared" si="235"/>
        <v>0</v>
      </c>
      <c r="SSP61" s="17">
        <f t="shared" si="235"/>
        <v>0</v>
      </c>
      <c r="SSQ61" s="17">
        <f t="shared" si="235"/>
        <v>0</v>
      </c>
      <c r="SSR61" s="17">
        <f t="shared" si="235"/>
        <v>0</v>
      </c>
      <c r="SSS61" s="17">
        <f t="shared" si="235"/>
        <v>0</v>
      </c>
      <c r="SST61" s="17">
        <f t="shared" si="235"/>
        <v>0</v>
      </c>
      <c r="SSU61" s="17">
        <f t="shared" si="235"/>
        <v>0</v>
      </c>
      <c r="SSV61" s="17">
        <f t="shared" si="235"/>
        <v>0</v>
      </c>
      <c r="SSW61" s="17">
        <f t="shared" si="235"/>
        <v>0</v>
      </c>
      <c r="SSX61" s="17">
        <f t="shared" si="235"/>
        <v>0</v>
      </c>
      <c r="SSY61" s="17">
        <f t="shared" si="235"/>
        <v>0</v>
      </c>
      <c r="SSZ61" s="17">
        <f t="shared" si="235"/>
        <v>0</v>
      </c>
      <c r="STA61" s="17">
        <f t="shared" si="235"/>
        <v>0</v>
      </c>
      <c r="STB61" s="17">
        <f t="shared" si="235"/>
        <v>0</v>
      </c>
      <c r="STC61" s="17">
        <f t="shared" si="235"/>
        <v>0</v>
      </c>
      <c r="STD61" s="17">
        <f t="shared" si="235"/>
        <v>0</v>
      </c>
      <c r="STE61" s="17">
        <f t="shared" si="235"/>
        <v>0</v>
      </c>
      <c r="STF61" s="17">
        <f t="shared" si="235"/>
        <v>0</v>
      </c>
      <c r="STG61" s="17">
        <f t="shared" si="235"/>
        <v>0</v>
      </c>
      <c r="STH61" s="17">
        <f t="shared" si="235"/>
        <v>0</v>
      </c>
      <c r="STI61" s="17">
        <f t="shared" si="235"/>
        <v>0</v>
      </c>
      <c r="STJ61" s="17">
        <f t="shared" si="235"/>
        <v>0</v>
      </c>
      <c r="STK61" s="17">
        <f t="shared" si="235"/>
        <v>0</v>
      </c>
      <c r="STL61" s="17">
        <f t="shared" si="235"/>
        <v>0</v>
      </c>
      <c r="STM61" s="17">
        <f t="shared" si="235"/>
        <v>0</v>
      </c>
      <c r="STN61" s="17">
        <f t="shared" si="235"/>
        <v>0</v>
      </c>
      <c r="STO61" s="17">
        <f t="shared" si="235"/>
        <v>0</v>
      </c>
      <c r="STP61" s="17">
        <f t="shared" si="235"/>
        <v>0</v>
      </c>
      <c r="STQ61" s="17">
        <f t="shared" si="235"/>
        <v>0</v>
      </c>
      <c r="STR61" s="17">
        <f t="shared" si="235"/>
        <v>0</v>
      </c>
      <c r="STS61" s="17">
        <f t="shared" si="235"/>
        <v>0</v>
      </c>
      <c r="STT61" s="17">
        <f t="shared" si="235"/>
        <v>0</v>
      </c>
      <c r="STU61" s="17">
        <f t="shared" si="235"/>
        <v>0</v>
      </c>
      <c r="STV61" s="17">
        <f t="shared" si="235"/>
        <v>0</v>
      </c>
      <c r="STW61" s="17">
        <f t="shared" si="235"/>
        <v>0</v>
      </c>
      <c r="STX61" s="17">
        <f t="shared" si="235"/>
        <v>0</v>
      </c>
      <c r="STY61" s="17">
        <f t="shared" si="235"/>
        <v>0</v>
      </c>
      <c r="STZ61" s="17">
        <f t="shared" si="235"/>
        <v>0</v>
      </c>
      <c r="SUA61" s="17">
        <f t="shared" si="235"/>
        <v>0</v>
      </c>
      <c r="SUB61" s="17">
        <f t="shared" ref="SUB61:SWM61" si="236">+SUB47*SUB$21/$C$41</f>
        <v>0</v>
      </c>
      <c r="SUC61" s="17">
        <f t="shared" si="236"/>
        <v>0</v>
      </c>
      <c r="SUD61" s="17">
        <f t="shared" si="236"/>
        <v>0</v>
      </c>
      <c r="SUE61" s="17">
        <f t="shared" si="236"/>
        <v>0</v>
      </c>
      <c r="SUF61" s="17">
        <f t="shared" si="236"/>
        <v>0</v>
      </c>
      <c r="SUG61" s="17">
        <f t="shared" si="236"/>
        <v>0</v>
      </c>
      <c r="SUH61" s="17">
        <f t="shared" si="236"/>
        <v>0</v>
      </c>
      <c r="SUI61" s="17">
        <f t="shared" si="236"/>
        <v>0</v>
      </c>
      <c r="SUJ61" s="17">
        <f t="shared" si="236"/>
        <v>0</v>
      </c>
      <c r="SUK61" s="17">
        <f t="shared" si="236"/>
        <v>0</v>
      </c>
      <c r="SUL61" s="17">
        <f t="shared" si="236"/>
        <v>0</v>
      </c>
      <c r="SUM61" s="17">
        <f t="shared" si="236"/>
        <v>0</v>
      </c>
      <c r="SUN61" s="17">
        <f t="shared" si="236"/>
        <v>0</v>
      </c>
      <c r="SUO61" s="17">
        <f t="shared" si="236"/>
        <v>0</v>
      </c>
      <c r="SUP61" s="17">
        <f t="shared" si="236"/>
        <v>0</v>
      </c>
      <c r="SUQ61" s="17">
        <f t="shared" si="236"/>
        <v>0</v>
      </c>
      <c r="SUR61" s="17">
        <f t="shared" si="236"/>
        <v>0</v>
      </c>
      <c r="SUS61" s="17">
        <f t="shared" si="236"/>
        <v>0</v>
      </c>
      <c r="SUT61" s="17">
        <f t="shared" si="236"/>
        <v>0</v>
      </c>
      <c r="SUU61" s="17">
        <f t="shared" si="236"/>
        <v>0</v>
      </c>
      <c r="SUV61" s="17">
        <f t="shared" si="236"/>
        <v>0</v>
      </c>
      <c r="SUW61" s="17">
        <f t="shared" si="236"/>
        <v>0</v>
      </c>
      <c r="SUX61" s="17">
        <f t="shared" si="236"/>
        <v>0</v>
      </c>
      <c r="SUY61" s="17">
        <f t="shared" si="236"/>
        <v>0</v>
      </c>
      <c r="SUZ61" s="17">
        <f t="shared" si="236"/>
        <v>0</v>
      </c>
      <c r="SVA61" s="17">
        <f t="shared" si="236"/>
        <v>0</v>
      </c>
      <c r="SVB61" s="17">
        <f t="shared" si="236"/>
        <v>0</v>
      </c>
      <c r="SVC61" s="17">
        <f t="shared" si="236"/>
        <v>0</v>
      </c>
      <c r="SVD61" s="17">
        <f t="shared" si="236"/>
        <v>0</v>
      </c>
      <c r="SVE61" s="17">
        <f t="shared" si="236"/>
        <v>0</v>
      </c>
      <c r="SVF61" s="17">
        <f t="shared" si="236"/>
        <v>0</v>
      </c>
      <c r="SVG61" s="17">
        <f t="shared" si="236"/>
        <v>0</v>
      </c>
      <c r="SVH61" s="17">
        <f t="shared" si="236"/>
        <v>0</v>
      </c>
      <c r="SVI61" s="17">
        <f t="shared" si="236"/>
        <v>0</v>
      </c>
      <c r="SVJ61" s="17">
        <f t="shared" si="236"/>
        <v>0</v>
      </c>
      <c r="SVK61" s="17">
        <f t="shared" si="236"/>
        <v>0</v>
      </c>
      <c r="SVL61" s="17">
        <f t="shared" si="236"/>
        <v>0</v>
      </c>
      <c r="SVM61" s="17">
        <f t="shared" si="236"/>
        <v>0</v>
      </c>
      <c r="SVN61" s="17">
        <f t="shared" si="236"/>
        <v>0</v>
      </c>
      <c r="SVO61" s="17">
        <f t="shared" si="236"/>
        <v>0</v>
      </c>
      <c r="SVP61" s="17">
        <f t="shared" si="236"/>
        <v>0</v>
      </c>
      <c r="SVQ61" s="17">
        <f t="shared" si="236"/>
        <v>0</v>
      </c>
      <c r="SVR61" s="17">
        <f t="shared" si="236"/>
        <v>0</v>
      </c>
      <c r="SVS61" s="17">
        <f t="shared" si="236"/>
        <v>0</v>
      </c>
      <c r="SVT61" s="17">
        <f t="shared" si="236"/>
        <v>0</v>
      </c>
      <c r="SVU61" s="17">
        <f t="shared" si="236"/>
        <v>0</v>
      </c>
      <c r="SVV61" s="17">
        <f t="shared" si="236"/>
        <v>0</v>
      </c>
      <c r="SVW61" s="17">
        <f t="shared" si="236"/>
        <v>0</v>
      </c>
      <c r="SVX61" s="17">
        <f t="shared" si="236"/>
        <v>0</v>
      </c>
      <c r="SVY61" s="17">
        <f t="shared" si="236"/>
        <v>0</v>
      </c>
      <c r="SVZ61" s="17">
        <f t="shared" si="236"/>
        <v>0</v>
      </c>
      <c r="SWA61" s="17">
        <f t="shared" si="236"/>
        <v>0</v>
      </c>
      <c r="SWB61" s="17">
        <f t="shared" si="236"/>
        <v>0</v>
      </c>
      <c r="SWC61" s="17">
        <f t="shared" si="236"/>
        <v>0</v>
      </c>
      <c r="SWD61" s="17">
        <f t="shared" si="236"/>
        <v>0</v>
      </c>
      <c r="SWE61" s="17">
        <f t="shared" si="236"/>
        <v>0</v>
      </c>
      <c r="SWF61" s="17">
        <f t="shared" si="236"/>
        <v>0</v>
      </c>
      <c r="SWG61" s="17">
        <f t="shared" si="236"/>
        <v>0</v>
      </c>
      <c r="SWH61" s="17">
        <f t="shared" si="236"/>
        <v>0</v>
      </c>
      <c r="SWI61" s="17">
        <f t="shared" si="236"/>
        <v>0</v>
      </c>
      <c r="SWJ61" s="17">
        <f t="shared" si="236"/>
        <v>0</v>
      </c>
      <c r="SWK61" s="17">
        <f t="shared" si="236"/>
        <v>0</v>
      </c>
      <c r="SWL61" s="17">
        <f t="shared" si="236"/>
        <v>0</v>
      </c>
      <c r="SWM61" s="17">
        <f t="shared" si="236"/>
        <v>0</v>
      </c>
      <c r="SWN61" s="17">
        <f t="shared" ref="SWN61:SYY61" si="237">+SWN47*SWN$21/$C$41</f>
        <v>0</v>
      </c>
      <c r="SWO61" s="17">
        <f t="shared" si="237"/>
        <v>0</v>
      </c>
      <c r="SWP61" s="17">
        <f t="shared" si="237"/>
        <v>0</v>
      </c>
      <c r="SWQ61" s="17">
        <f t="shared" si="237"/>
        <v>0</v>
      </c>
      <c r="SWR61" s="17">
        <f t="shared" si="237"/>
        <v>0</v>
      </c>
      <c r="SWS61" s="17">
        <f t="shared" si="237"/>
        <v>0</v>
      </c>
      <c r="SWT61" s="17">
        <f t="shared" si="237"/>
        <v>0</v>
      </c>
      <c r="SWU61" s="17">
        <f t="shared" si="237"/>
        <v>0</v>
      </c>
      <c r="SWV61" s="17">
        <f t="shared" si="237"/>
        <v>0</v>
      </c>
      <c r="SWW61" s="17">
        <f t="shared" si="237"/>
        <v>0</v>
      </c>
      <c r="SWX61" s="17">
        <f t="shared" si="237"/>
        <v>0</v>
      </c>
      <c r="SWY61" s="17">
        <f t="shared" si="237"/>
        <v>0</v>
      </c>
      <c r="SWZ61" s="17">
        <f t="shared" si="237"/>
        <v>0</v>
      </c>
      <c r="SXA61" s="17">
        <f t="shared" si="237"/>
        <v>0</v>
      </c>
      <c r="SXB61" s="17">
        <f t="shared" si="237"/>
        <v>0</v>
      </c>
      <c r="SXC61" s="17">
        <f t="shared" si="237"/>
        <v>0</v>
      </c>
      <c r="SXD61" s="17">
        <f t="shared" si="237"/>
        <v>0</v>
      </c>
      <c r="SXE61" s="17">
        <f t="shared" si="237"/>
        <v>0</v>
      </c>
      <c r="SXF61" s="17">
        <f t="shared" si="237"/>
        <v>0</v>
      </c>
      <c r="SXG61" s="17">
        <f t="shared" si="237"/>
        <v>0</v>
      </c>
      <c r="SXH61" s="17">
        <f t="shared" si="237"/>
        <v>0</v>
      </c>
      <c r="SXI61" s="17">
        <f t="shared" si="237"/>
        <v>0</v>
      </c>
      <c r="SXJ61" s="17">
        <f t="shared" si="237"/>
        <v>0</v>
      </c>
      <c r="SXK61" s="17">
        <f t="shared" si="237"/>
        <v>0</v>
      </c>
      <c r="SXL61" s="17">
        <f t="shared" si="237"/>
        <v>0</v>
      </c>
      <c r="SXM61" s="17">
        <f t="shared" si="237"/>
        <v>0</v>
      </c>
      <c r="SXN61" s="17">
        <f t="shared" si="237"/>
        <v>0</v>
      </c>
      <c r="SXO61" s="17">
        <f t="shared" si="237"/>
        <v>0</v>
      </c>
      <c r="SXP61" s="17">
        <f t="shared" si="237"/>
        <v>0</v>
      </c>
      <c r="SXQ61" s="17">
        <f t="shared" si="237"/>
        <v>0</v>
      </c>
      <c r="SXR61" s="17">
        <f t="shared" si="237"/>
        <v>0</v>
      </c>
      <c r="SXS61" s="17">
        <f t="shared" si="237"/>
        <v>0</v>
      </c>
      <c r="SXT61" s="17">
        <f t="shared" si="237"/>
        <v>0</v>
      </c>
      <c r="SXU61" s="17">
        <f t="shared" si="237"/>
        <v>0</v>
      </c>
      <c r="SXV61" s="17">
        <f t="shared" si="237"/>
        <v>0</v>
      </c>
      <c r="SXW61" s="17">
        <f t="shared" si="237"/>
        <v>0</v>
      </c>
      <c r="SXX61" s="17">
        <f t="shared" si="237"/>
        <v>0</v>
      </c>
      <c r="SXY61" s="17">
        <f t="shared" si="237"/>
        <v>0</v>
      </c>
      <c r="SXZ61" s="17">
        <f t="shared" si="237"/>
        <v>0</v>
      </c>
      <c r="SYA61" s="17">
        <f t="shared" si="237"/>
        <v>0</v>
      </c>
      <c r="SYB61" s="17">
        <f t="shared" si="237"/>
        <v>0</v>
      </c>
      <c r="SYC61" s="17">
        <f t="shared" si="237"/>
        <v>0</v>
      </c>
      <c r="SYD61" s="17">
        <f t="shared" si="237"/>
        <v>0</v>
      </c>
      <c r="SYE61" s="17">
        <f t="shared" si="237"/>
        <v>0</v>
      </c>
      <c r="SYF61" s="17">
        <f t="shared" si="237"/>
        <v>0</v>
      </c>
      <c r="SYG61" s="17">
        <f t="shared" si="237"/>
        <v>0</v>
      </c>
      <c r="SYH61" s="17">
        <f t="shared" si="237"/>
        <v>0</v>
      </c>
      <c r="SYI61" s="17">
        <f t="shared" si="237"/>
        <v>0</v>
      </c>
      <c r="SYJ61" s="17">
        <f t="shared" si="237"/>
        <v>0</v>
      </c>
      <c r="SYK61" s="17">
        <f t="shared" si="237"/>
        <v>0</v>
      </c>
      <c r="SYL61" s="17">
        <f t="shared" si="237"/>
        <v>0</v>
      </c>
      <c r="SYM61" s="17">
        <f t="shared" si="237"/>
        <v>0</v>
      </c>
      <c r="SYN61" s="17">
        <f t="shared" si="237"/>
        <v>0</v>
      </c>
      <c r="SYO61" s="17">
        <f t="shared" si="237"/>
        <v>0</v>
      </c>
      <c r="SYP61" s="17">
        <f t="shared" si="237"/>
        <v>0</v>
      </c>
      <c r="SYQ61" s="17">
        <f t="shared" si="237"/>
        <v>0</v>
      </c>
      <c r="SYR61" s="17">
        <f t="shared" si="237"/>
        <v>0</v>
      </c>
      <c r="SYS61" s="17">
        <f t="shared" si="237"/>
        <v>0</v>
      </c>
      <c r="SYT61" s="17">
        <f t="shared" si="237"/>
        <v>0</v>
      </c>
      <c r="SYU61" s="17">
        <f t="shared" si="237"/>
        <v>0</v>
      </c>
      <c r="SYV61" s="17">
        <f t="shared" si="237"/>
        <v>0</v>
      </c>
      <c r="SYW61" s="17">
        <f t="shared" si="237"/>
        <v>0</v>
      </c>
      <c r="SYX61" s="17">
        <f t="shared" si="237"/>
        <v>0</v>
      </c>
      <c r="SYY61" s="17">
        <f t="shared" si="237"/>
        <v>0</v>
      </c>
      <c r="SYZ61" s="17">
        <f t="shared" ref="SYZ61:TBK61" si="238">+SYZ47*SYZ$21/$C$41</f>
        <v>0</v>
      </c>
      <c r="SZA61" s="17">
        <f t="shared" si="238"/>
        <v>0</v>
      </c>
      <c r="SZB61" s="17">
        <f t="shared" si="238"/>
        <v>0</v>
      </c>
      <c r="SZC61" s="17">
        <f t="shared" si="238"/>
        <v>0</v>
      </c>
      <c r="SZD61" s="17">
        <f t="shared" si="238"/>
        <v>0</v>
      </c>
      <c r="SZE61" s="17">
        <f t="shared" si="238"/>
        <v>0</v>
      </c>
      <c r="SZF61" s="17">
        <f t="shared" si="238"/>
        <v>0</v>
      </c>
      <c r="SZG61" s="17">
        <f t="shared" si="238"/>
        <v>0</v>
      </c>
      <c r="SZH61" s="17">
        <f t="shared" si="238"/>
        <v>0</v>
      </c>
      <c r="SZI61" s="17">
        <f t="shared" si="238"/>
        <v>0</v>
      </c>
      <c r="SZJ61" s="17">
        <f t="shared" si="238"/>
        <v>0</v>
      </c>
      <c r="SZK61" s="17">
        <f t="shared" si="238"/>
        <v>0</v>
      </c>
      <c r="SZL61" s="17">
        <f t="shared" si="238"/>
        <v>0</v>
      </c>
      <c r="SZM61" s="17">
        <f t="shared" si="238"/>
        <v>0</v>
      </c>
      <c r="SZN61" s="17">
        <f t="shared" si="238"/>
        <v>0</v>
      </c>
      <c r="SZO61" s="17">
        <f t="shared" si="238"/>
        <v>0</v>
      </c>
      <c r="SZP61" s="17">
        <f t="shared" si="238"/>
        <v>0</v>
      </c>
      <c r="SZQ61" s="17">
        <f t="shared" si="238"/>
        <v>0</v>
      </c>
      <c r="SZR61" s="17">
        <f t="shared" si="238"/>
        <v>0</v>
      </c>
      <c r="SZS61" s="17">
        <f t="shared" si="238"/>
        <v>0</v>
      </c>
      <c r="SZT61" s="17">
        <f t="shared" si="238"/>
        <v>0</v>
      </c>
      <c r="SZU61" s="17">
        <f t="shared" si="238"/>
        <v>0</v>
      </c>
      <c r="SZV61" s="17">
        <f t="shared" si="238"/>
        <v>0</v>
      </c>
      <c r="SZW61" s="17">
        <f t="shared" si="238"/>
        <v>0</v>
      </c>
      <c r="SZX61" s="17">
        <f t="shared" si="238"/>
        <v>0</v>
      </c>
      <c r="SZY61" s="17">
        <f t="shared" si="238"/>
        <v>0</v>
      </c>
      <c r="SZZ61" s="17">
        <f t="shared" si="238"/>
        <v>0</v>
      </c>
      <c r="TAA61" s="17">
        <f t="shared" si="238"/>
        <v>0</v>
      </c>
      <c r="TAB61" s="17">
        <f t="shared" si="238"/>
        <v>0</v>
      </c>
      <c r="TAC61" s="17">
        <f t="shared" si="238"/>
        <v>0</v>
      </c>
      <c r="TAD61" s="17">
        <f t="shared" si="238"/>
        <v>0</v>
      </c>
      <c r="TAE61" s="17">
        <f t="shared" si="238"/>
        <v>0</v>
      </c>
      <c r="TAF61" s="17">
        <f t="shared" si="238"/>
        <v>0</v>
      </c>
      <c r="TAG61" s="17">
        <f t="shared" si="238"/>
        <v>0</v>
      </c>
      <c r="TAH61" s="17">
        <f t="shared" si="238"/>
        <v>0</v>
      </c>
      <c r="TAI61" s="17">
        <f t="shared" si="238"/>
        <v>0</v>
      </c>
      <c r="TAJ61" s="17">
        <f t="shared" si="238"/>
        <v>0</v>
      </c>
      <c r="TAK61" s="17">
        <f t="shared" si="238"/>
        <v>0</v>
      </c>
      <c r="TAL61" s="17">
        <f t="shared" si="238"/>
        <v>0</v>
      </c>
      <c r="TAM61" s="17">
        <f t="shared" si="238"/>
        <v>0</v>
      </c>
      <c r="TAN61" s="17">
        <f t="shared" si="238"/>
        <v>0</v>
      </c>
      <c r="TAO61" s="17">
        <f t="shared" si="238"/>
        <v>0</v>
      </c>
      <c r="TAP61" s="17">
        <f t="shared" si="238"/>
        <v>0</v>
      </c>
      <c r="TAQ61" s="17">
        <f t="shared" si="238"/>
        <v>0</v>
      </c>
      <c r="TAR61" s="17">
        <f t="shared" si="238"/>
        <v>0</v>
      </c>
      <c r="TAS61" s="17">
        <f t="shared" si="238"/>
        <v>0</v>
      </c>
      <c r="TAT61" s="17">
        <f t="shared" si="238"/>
        <v>0</v>
      </c>
      <c r="TAU61" s="17">
        <f t="shared" si="238"/>
        <v>0</v>
      </c>
      <c r="TAV61" s="17">
        <f t="shared" si="238"/>
        <v>0</v>
      </c>
      <c r="TAW61" s="17">
        <f t="shared" si="238"/>
        <v>0</v>
      </c>
      <c r="TAX61" s="17">
        <f t="shared" si="238"/>
        <v>0</v>
      </c>
      <c r="TAY61" s="17">
        <f t="shared" si="238"/>
        <v>0</v>
      </c>
      <c r="TAZ61" s="17">
        <f t="shared" si="238"/>
        <v>0</v>
      </c>
      <c r="TBA61" s="17">
        <f t="shared" si="238"/>
        <v>0</v>
      </c>
      <c r="TBB61" s="17">
        <f t="shared" si="238"/>
        <v>0</v>
      </c>
      <c r="TBC61" s="17">
        <f t="shared" si="238"/>
        <v>0</v>
      </c>
      <c r="TBD61" s="17">
        <f t="shared" si="238"/>
        <v>0</v>
      </c>
      <c r="TBE61" s="17">
        <f t="shared" si="238"/>
        <v>0</v>
      </c>
      <c r="TBF61" s="17">
        <f t="shared" si="238"/>
        <v>0</v>
      </c>
      <c r="TBG61" s="17">
        <f t="shared" si="238"/>
        <v>0</v>
      </c>
      <c r="TBH61" s="17">
        <f t="shared" si="238"/>
        <v>0</v>
      </c>
      <c r="TBI61" s="17">
        <f t="shared" si="238"/>
        <v>0</v>
      </c>
      <c r="TBJ61" s="17">
        <f t="shared" si="238"/>
        <v>0</v>
      </c>
      <c r="TBK61" s="17">
        <f t="shared" si="238"/>
        <v>0</v>
      </c>
      <c r="TBL61" s="17">
        <f t="shared" ref="TBL61:TDW61" si="239">+TBL47*TBL$21/$C$41</f>
        <v>0</v>
      </c>
      <c r="TBM61" s="17">
        <f t="shared" si="239"/>
        <v>0</v>
      </c>
      <c r="TBN61" s="17">
        <f t="shared" si="239"/>
        <v>0</v>
      </c>
      <c r="TBO61" s="17">
        <f t="shared" si="239"/>
        <v>0</v>
      </c>
      <c r="TBP61" s="17">
        <f t="shared" si="239"/>
        <v>0</v>
      </c>
      <c r="TBQ61" s="17">
        <f t="shared" si="239"/>
        <v>0</v>
      </c>
      <c r="TBR61" s="17">
        <f t="shared" si="239"/>
        <v>0</v>
      </c>
      <c r="TBS61" s="17">
        <f t="shared" si="239"/>
        <v>0</v>
      </c>
      <c r="TBT61" s="17">
        <f t="shared" si="239"/>
        <v>0</v>
      </c>
      <c r="TBU61" s="17">
        <f t="shared" si="239"/>
        <v>0</v>
      </c>
      <c r="TBV61" s="17">
        <f t="shared" si="239"/>
        <v>0</v>
      </c>
      <c r="TBW61" s="17">
        <f t="shared" si="239"/>
        <v>0</v>
      </c>
      <c r="TBX61" s="17">
        <f t="shared" si="239"/>
        <v>0</v>
      </c>
      <c r="TBY61" s="17">
        <f t="shared" si="239"/>
        <v>0</v>
      </c>
      <c r="TBZ61" s="17">
        <f t="shared" si="239"/>
        <v>0</v>
      </c>
      <c r="TCA61" s="17">
        <f t="shared" si="239"/>
        <v>0</v>
      </c>
      <c r="TCB61" s="17">
        <f t="shared" si="239"/>
        <v>0</v>
      </c>
      <c r="TCC61" s="17">
        <f t="shared" si="239"/>
        <v>0</v>
      </c>
      <c r="TCD61" s="17">
        <f t="shared" si="239"/>
        <v>0</v>
      </c>
      <c r="TCE61" s="17">
        <f t="shared" si="239"/>
        <v>0</v>
      </c>
      <c r="TCF61" s="17">
        <f t="shared" si="239"/>
        <v>0</v>
      </c>
      <c r="TCG61" s="17">
        <f t="shared" si="239"/>
        <v>0</v>
      </c>
      <c r="TCH61" s="17">
        <f t="shared" si="239"/>
        <v>0</v>
      </c>
      <c r="TCI61" s="17">
        <f t="shared" si="239"/>
        <v>0</v>
      </c>
      <c r="TCJ61" s="17">
        <f t="shared" si="239"/>
        <v>0</v>
      </c>
      <c r="TCK61" s="17">
        <f t="shared" si="239"/>
        <v>0</v>
      </c>
      <c r="TCL61" s="17">
        <f t="shared" si="239"/>
        <v>0</v>
      </c>
      <c r="TCM61" s="17">
        <f t="shared" si="239"/>
        <v>0</v>
      </c>
      <c r="TCN61" s="17">
        <f t="shared" si="239"/>
        <v>0</v>
      </c>
      <c r="TCO61" s="17">
        <f t="shared" si="239"/>
        <v>0</v>
      </c>
      <c r="TCP61" s="17">
        <f t="shared" si="239"/>
        <v>0</v>
      </c>
      <c r="TCQ61" s="17">
        <f t="shared" si="239"/>
        <v>0</v>
      </c>
      <c r="TCR61" s="17">
        <f t="shared" si="239"/>
        <v>0</v>
      </c>
      <c r="TCS61" s="17">
        <f t="shared" si="239"/>
        <v>0</v>
      </c>
      <c r="TCT61" s="17">
        <f t="shared" si="239"/>
        <v>0</v>
      </c>
      <c r="TCU61" s="17">
        <f t="shared" si="239"/>
        <v>0</v>
      </c>
      <c r="TCV61" s="17">
        <f t="shared" si="239"/>
        <v>0</v>
      </c>
      <c r="TCW61" s="17">
        <f t="shared" si="239"/>
        <v>0</v>
      </c>
      <c r="TCX61" s="17">
        <f t="shared" si="239"/>
        <v>0</v>
      </c>
      <c r="TCY61" s="17">
        <f t="shared" si="239"/>
        <v>0</v>
      </c>
      <c r="TCZ61" s="17">
        <f t="shared" si="239"/>
        <v>0</v>
      </c>
      <c r="TDA61" s="17">
        <f t="shared" si="239"/>
        <v>0</v>
      </c>
      <c r="TDB61" s="17">
        <f t="shared" si="239"/>
        <v>0</v>
      </c>
      <c r="TDC61" s="17">
        <f t="shared" si="239"/>
        <v>0</v>
      </c>
      <c r="TDD61" s="17">
        <f t="shared" si="239"/>
        <v>0</v>
      </c>
      <c r="TDE61" s="17">
        <f t="shared" si="239"/>
        <v>0</v>
      </c>
      <c r="TDF61" s="17">
        <f t="shared" si="239"/>
        <v>0</v>
      </c>
      <c r="TDG61" s="17">
        <f t="shared" si="239"/>
        <v>0</v>
      </c>
      <c r="TDH61" s="17">
        <f t="shared" si="239"/>
        <v>0</v>
      </c>
      <c r="TDI61" s="17">
        <f t="shared" si="239"/>
        <v>0</v>
      </c>
      <c r="TDJ61" s="17">
        <f t="shared" si="239"/>
        <v>0</v>
      </c>
      <c r="TDK61" s="17">
        <f t="shared" si="239"/>
        <v>0</v>
      </c>
      <c r="TDL61" s="17">
        <f t="shared" si="239"/>
        <v>0</v>
      </c>
      <c r="TDM61" s="17">
        <f t="shared" si="239"/>
        <v>0</v>
      </c>
      <c r="TDN61" s="17">
        <f t="shared" si="239"/>
        <v>0</v>
      </c>
      <c r="TDO61" s="17">
        <f t="shared" si="239"/>
        <v>0</v>
      </c>
      <c r="TDP61" s="17">
        <f t="shared" si="239"/>
        <v>0</v>
      </c>
      <c r="TDQ61" s="17">
        <f t="shared" si="239"/>
        <v>0</v>
      </c>
      <c r="TDR61" s="17">
        <f t="shared" si="239"/>
        <v>0</v>
      </c>
      <c r="TDS61" s="17">
        <f t="shared" si="239"/>
        <v>0</v>
      </c>
      <c r="TDT61" s="17">
        <f t="shared" si="239"/>
        <v>0</v>
      </c>
      <c r="TDU61" s="17">
        <f t="shared" si="239"/>
        <v>0</v>
      </c>
      <c r="TDV61" s="17">
        <f t="shared" si="239"/>
        <v>0</v>
      </c>
      <c r="TDW61" s="17">
        <f t="shared" si="239"/>
        <v>0</v>
      </c>
      <c r="TDX61" s="17">
        <f t="shared" ref="TDX61:TGI61" si="240">+TDX47*TDX$21/$C$41</f>
        <v>0</v>
      </c>
      <c r="TDY61" s="17">
        <f t="shared" si="240"/>
        <v>0</v>
      </c>
      <c r="TDZ61" s="17">
        <f t="shared" si="240"/>
        <v>0</v>
      </c>
      <c r="TEA61" s="17">
        <f t="shared" si="240"/>
        <v>0</v>
      </c>
      <c r="TEB61" s="17">
        <f t="shared" si="240"/>
        <v>0</v>
      </c>
      <c r="TEC61" s="17">
        <f t="shared" si="240"/>
        <v>0</v>
      </c>
      <c r="TED61" s="17">
        <f t="shared" si="240"/>
        <v>0</v>
      </c>
      <c r="TEE61" s="17">
        <f t="shared" si="240"/>
        <v>0</v>
      </c>
      <c r="TEF61" s="17">
        <f t="shared" si="240"/>
        <v>0</v>
      </c>
      <c r="TEG61" s="17">
        <f t="shared" si="240"/>
        <v>0</v>
      </c>
      <c r="TEH61" s="17">
        <f t="shared" si="240"/>
        <v>0</v>
      </c>
      <c r="TEI61" s="17">
        <f t="shared" si="240"/>
        <v>0</v>
      </c>
      <c r="TEJ61" s="17">
        <f t="shared" si="240"/>
        <v>0</v>
      </c>
      <c r="TEK61" s="17">
        <f t="shared" si="240"/>
        <v>0</v>
      </c>
      <c r="TEL61" s="17">
        <f t="shared" si="240"/>
        <v>0</v>
      </c>
      <c r="TEM61" s="17">
        <f t="shared" si="240"/>
        <v>0</v>
      </c>
      <c r="TEN61" s="17">
        <f t="shared" si="240"/>
        <v>0</v>
      </c>
      <c r="TEO61" s="17">
        <f t="shared" si="240"/>
        <v>0</v>
      </c>
      <c r="TEP61" s="17">
        <f t="shared" si="240"/>
        <v>0</v>
      </c>
      <c r="TEQ61" s="17">
        <f t="shared" si="240"/>
        <v>0</v>
      </c>
      <c r="TER61" s="17">
        <f t="shared" si="240"/>
        <v>0</v>
      </c>
      <c r="TES61" s="17">
        <f t="shared" si="240"/>
        <v>0</v>
      </c>
      <c r="TET61" s="17">
        <f t="shared" si="240"/>
        <v>0</v>
      </c>
      <c r="TEU61" s="17">
        <f t="shared" si="240"/>
        <v>0</v>
      </c>
      <c r="TEV61" s="17">
        <f t="shared" si="240"/>
        <v>0</v>
      </c>
      <c r="TEW61" s="17">
        <f t="shared" si="240"/>
        <v>0</v>
      </c>
      <c r="TEX61" s="17">
        <f t="shared" si="240"/>
        <v>0</v>
      </c>
      <c r="TEY61" s="17">
        <f t="shared" si="240"/>
        <v>0</v>
      </c>
      <c r="TEZ61" s="17">
        <f t="shared" si="240"/>
        <v>0</v>
      </c>
      <c r="TFA61" s="17">
        <f t="shared" si="240"/>
        <v>0</v>
      </c>
      <c r="TFB61" s="17">
        <f t="shared" si="240"/>
        <v>0</v>
      </c>
      <c r="TFC61" s="17">
        <f t="shared" si="240"/>
        <v>0</v>
      </c>
      <c r="TFD61" s="17">
        <f t="shared" si="240"/>
        <v>0</v>
      </c>
      <c r="TFE61" s="17">
        <f t="shared" si="240"/>
        <v>0</v>
      </c>
      <c r="TFF61" s="17">
        <f t="shared" si="240"/>
        <v>0</v>
      </c>
      <c r="TFG61" s="17">
        <f t="shared" si="240"/>
        <v>0</v>
      </c>
      <c r="TFH61" s="17">
        <f t="shared" si="240"/>
        <v>0</v>
      </c>
      <c r="TFI61" s="17">
        <f t="shared" si="240"/>
        <v>0</v>
      </c>
      <c r="TFJ61" s="17">
        <f t="shared" si="240"/>
        <v>0</v>
      </c>
      <c r="TFK61" s="17">
        <f t="shared" si="240"/>
        <v>0</v>
      </c>
      <c r="TFL61" s="17">
        <f t="shared" si="240"/>
        <v>0</v>
      </c>
      <c r="TFM61" s="17">
        <f t="shared" si="240"/>
        <v>0</v>
      </c>
      <c r="TFN61" s="17">
        <f t="shared" si="240"/>
        <v>0</v>
      </c>
      <c r="TFO61" s="17">
        <f t="shared" si="240"/>
        <v>0</v>
      </c>
      <c r="TFP61" s="17">
        <f t="shared" si="240"/>
        <v>0</v>
      </c>
      <c r="TFQ61" s="17">
        <f t="shared" si="240"/>
        <v>0</v>
      </c>
      <c r="TFR61" s="17">
        <f t="shared" si="240"/>
        <v>0</v>
      </c>
      <c r="TFS61" s="17">
        <f t="shared" si="240"/>
        <v>0</v>
      </c>
      <c r="TFT61" s="17">
        <f t="shared" si="240"/>
        <v>0</v>
      </c>
      <c r="TFU61" s="17">
        <f t="shared" si="240"/>
        <v>0</v>
      </c>
      <c r="TFV61" s="17">
        <f t="shared" si="240"/>
        <v>0</v>
      </c>
      <c r="TFW61" s="17">
        <f t="shared" si="240"/>
        <v>0</v>
      </c>
      <c r="TFX61" s="17">
        <f t="shared" si="240"/>
        <v>0</v>
      </c>
      <c r="TFY61" s="17">
        <f t="shared" si="240"/>
        <v>0</v>
      </c>
      <c r="TFZ61" s="17">
        <f t="shared" si="240"/>
        <v>0</v>
      </c>
      <c r="TGA61" s="17">
        <f t="shared" si="240"/>
        <v>0</v>
      </c>
      <c r="TGB61" s="17">
        <f t="shared" si="240"/>
        <v>0</v>
      </c>
      <c r="TGC61" s="17">
        <f t="shared" si="240"/>
        <v>0</v>
      </c>
      <c r="TGD61" s="17">
        <f t="shared" si="240"/>
        <v>0</v>
      </c>
      <c r="TGE61" s="17">
        <f t="shared" si="240"/>
        <v>0</v>
      </c>
      <c r="TGF61" s="17">
        <f t="shared" si="240"/>
        <v>0</v>
      </c>
      <c r="TGG61" s="17">
        <f t="shared" si="240"/>
        <v>0</v>
      </c>
      <c r="TGH61" s="17">
        <f t="shared" si="240"/>
        <v>0</v>
      </c>
      <c r="TGI61" s="17">
        <f t="shared" si="240"/>
        <v>0</v>
      </c>
      <c r="TGJ61" s="17">
        <f t="shared" ref="TGJ61:TIU61" si="241">+TGJ47*TGJ$21/$C$41</f>
        <v>0</v>
      </c>
      <c r="TGK61" s="17">
        <f t="shared" si="241"/>
        <v>0</v>
      </c>
      <c r="TGL61" s="17">
        <f t="shared" si="241"/>
        <v>0</v>
      </c>
      <c r="TGM61" s="17">
        <f t="shared" si="241"/>
        <v>0</v>
      </c>
      <c r="TGN61" s="17">
        <f t="shared" si="241"/>
        <v>0</v>
      </c>
      <c r="TGO61" s="17">
        <f t="shared" si="241"/>
        <v>0</v>
      </c>
      <c r="TGP61" s="17">
        <f t="shared" si="241"/>
        <v>0</v>
      </c>
      <c r="TGQ61" s="17">
        <f t="shared" si="241"/>
        <v>0</v>
      </c>
      <c r="TGR61" s="17">
        <f t="shared" si="241"/>
        <v>0</v>
      </c>
      <c r="TGS61" s="17">
        <f t="shared" si="241"/>
        <v>0</v>
      </c>
      <c r="TGT61" s="17">
        <f t="shared" si="241"/>
        <v>0</v>
      </c>
      <c r="TGU61" s="17">
        <f t="shared" si="241"/>
        <v>0</v>
      </c>
      <c r="TGV61" s="17">
        <f t="shared" si="241"/>
        <v>0</v>
      </c>
      <c r="TGW61" s="17">
        <f t="shared" si="241"/>
        <v>0</v>
      </c>
      <c r="TGX61" s="17">
        <f t="shared" si="241"/>
        <v>0</v>
      </c>
      <c r="TGY61" s="17">
        <f t="shared" si="241"/>
        <v>0</v>
      </c>
      <c r="TGZ61" s="17">
        <f t="shared" si="241"/>
        <v>0</v>
      </c>
      <c r="THA61" s="17">
        <f t="shared" si="241"/>
        <v>0</v>
      </c>
      <c r="THB61" s="17">
        <f t="shared" si="241"/>
        <v>0</v>
      </c>
      <c r="THC61" s="17">
        <f t="shared" si="241"/>
        <v>0</v>
      </c>
      <c r="THD61" s="17">
        <f t="shared" si="241"/>
        <v>0</v>
      </c>
      <c r="THE61" s="17">
        <f t="shared" si="241"/>
        <v>0</v>
      </c>
      <c r="THF61" s="17">
        <f t="shared" si="241"/>
        <v>0</v>
      </c>
      <c r="THG61" s="17">
        <f t="shared" si="241"/>
        <v>0</v>
      </c>
      <c r="THH61" s="17">
        <f t="shared" si="241"/>
        <v>0</v>
      </c>
      <c r="THI61" s="17">
        <f t="shared" si="241"/>
        <v>0</v>
      </c>
      <c r="THJ61" s="17">
        <f t="shared" si="241"/>
        <v>0</v>
      </c>
      <c r="THK61" s="17">
        <f t="shared" si="241"/>
        <v>0</v>
      </c>
      <c r="THL61" s="17">
        <f t="shared" si="241"/>
        <v>0</v>
      </c>
      <c r="THM61" s="17">
        <f t="shared" si="241"/>
        <v>0</v>
      </c>
      <c r="THN61" s="17">
        <f t="shared" si="241"/>
        <v>0</v>
      </c>
      <c r="THO61" s="17">
        <f t="shared" si="241"/>
        <v>0</v>
      </c>
      <c r="THP61" s="17">
        <f t="shared" si="241"/>
        <v>0</v>
      </c>
      <c r="THQ61" s="17">
        <f t="shared" si="241"/>
        <v>0</v>
      </c>
      <c r="THR61" s="17">
        <f t="shared" si="241"/>
        <v>0</v>
      </c>
      <c r="THS61" s="17">
        <f t="shared" si="241"/>
        <v>0</v>
      </c>
      <c r="THT61" s="17">
        <f t="shared" si="241"/>
        <v>0</v>
      </c>
      <c r="THU61" s="17">
        <f t="shared" si="241"/>
        <v>0</v>
      </c>
      <c r="THV61" s="17">
        <f t="shared" si="241"/>
        <v>0</v>
      </c>
      <c r="THW61" s="17">
        <f t="shared" si="241"/>
        <v>0</v>
      </c>
      <c r="THX61" s="17">
        <f t="shared" si="241"/>
        <v>0</v>
      </c>
      <c r="THY61" s="17">
        <f t="shared" si="241"/>
        <v>0</v>
      </c>
      <c r="THZ61" s="17">
        <f t="shared" si="241"/>
        <v>0</v>
      </c>
      <c r="TIA61" s="17">
        <f t="shared" si="241"/>
        <v>0</v>
      </c>
      <c r="TIB61" s="17">
        <f t="shared" si="241"/>
        <v>0</v>
      </c>
      <c r="TIC61" s="17">
        <f t="shared" si="241"/>
        <v>0</v>
      </c>
      <c r="TID61" s="17">
        <f t="shared" si="241"/>
        <v>0</v>
      </c>
      <c r="TIE61" s="17">
        <f t="shared" si="241"/>
        <v>0</v>
      </c>
      <c r="TIF61" s="17">
        <f t="shared" si="241"/>
        <v>0</v>
      </c>
      <c r="TIG61" s="17">
        <f t="shared" si="241"/>
        <v>0</v>
      </c>
      <c r="TIH61" s="17">
        <f t="shared" si="241"/>
        <v>0</v>
      </c>
      <c r="TII61" s="17">
        <f t="shared" si="241"/>
        <v>0</v>
      </c>
      <c r="TIJ61" s="17">
        <f t="shared" si="241"/>
        <v>0</v>
      </c>
      <c r="TIK61" s="17">
        <f t="shared" si="241"/>
        <v>0</v>
      </c>
      <c r="TIL61" s="17">
        <f t="shared" si="241"/>
        <v>0</v>
      </c>
      <c r="TIM61" s="17">
        <f t="shared" si="241"/>
        <v>0</v>
      </c>
      <c r="TIN61" s="17">
        <f t="shared" si="241"/>
        <v>0</v>
      </c>
      <c r="TIO61" s="17">
        <f t="shared" si="241"/>
        <v>0</v>
      </c>
      <c r="TIP61" s="17">
        <f t="shared" si="241"/>
        <v>0</v>
      </c>
      <c r="TIQ61" s="17">
        <f t="shared" si="241"/>
        <v>0</v>
      </c>
      <c r="TIR61" s="17">
        <f t="shared" si="241"/>
        <v>0</v>
      </c>
      <c r="TIS61" s="17">
        <f t="shared" si="241"/>
        <v>0</v>
      </c>
      <c r="TIT61" s="17">
        <f t="shared" si="241"/>
        <v>0</v>
      </c>
      <c r="TIU61" s="17">
        <f t="shared" si="241"/>
        <v>0</v>
      </c>
      <c r="TIV61" s="17">
        <f t="shared" ref="TIV61:TLG61" si="242">+TIV47*TIV$21/$C$41</f>
        <v>0</v>
      </c>
      <c r="TIW61" s="17">
        <f t="shared" si="242"/>
        <v>0</v>
      </c>
      <c r="TIX61" s="17">
        <f t="shared" si="242"/>
        <v>0</v>
      </c>
      <c r="TIY61" s="17">
        <f t="shared" si="242"/>
        <v>0</v>
      </c>
      <c r="TIZ61" s="17">
        <f t="shared" si="242"/>
        <v>0</v>
      </c>
      <c r="TJA61" s="17">
        <f t="shared" si="242"/>
        <v>0</v>
      </c>
      <c r="TJB61" s="17">
        <f t="shared" si="242"/>
        <v>0</v>
      </c>
      <c r="TJC61" s="17">
        <f t="shared" si="242"/>
        <v>0</v>
      </c>
      <c r="TJD61" s="17">
        <f t="shared" si="242"/>
        <v>0</v>
      </c>
      <c r="TJE61" s="17">
        <f t="shared" si="242"/>
        <v>0</v>
      </c>
      <c r="TJF61" s="17">
        <f t="shared" si="242"/>
        <v>0</v>
      </c>
      <c r="TJG61" s="17">
        <f t="shared" si="242"/>
        <v>0</v>
      </c>
      <c r="TJH61" s="17">
        <f t="shared" si="242"/>
        <v>0</v>
      </c>
      <c r="TJI61" s="17">
        <f t="shared" si="242"/>
        <v>0</v>
      </c>
      <c r="TJJ61" s="17">
        <f t="shared" si="242"/>
        <v>0</v>
      </c>
      <c r="TJK61" s="17">
        <f t="shared" si="242"/>
        <v>0</v>
      </c>
      <c r="TJL61" s="17">
        <f t="shared" si="242"/>
        <v>0</v>
      </c>
      <c r="TJM61" s="17">
        <f t="shared" si="242"/>
        <v>0</v>
      </c>
      <c r="TJN61" s="17">
        <f t="shared" si="242"/>
        <v>0</v>
      </c>
      <c r="TJO61" s="17">
        <f t="shared" si="242"/>
        <v>0</v>
      </c>
      <c r="TJP61" s="17">
        <f t="shared" si="242"/>
        <v>0</v>
      </c>
      <c r="TJQ61" s="17">
        <f t="shared" si="242"/>
        <v>0</v>
      </c>
      <c r="TJR61" s="17">
        <f t="shared" si="242"/>
        <v>0</v>
      </c>
      <c r="TJS61" s="17">
        <f t="shared" si="242"/>
        <v>0</v>
      </c>
      <c r="TJT61" s="17">
        <f t="shared" si="242"/>
        <v>0</v>
      </c>
      <c r="TJU61" s="17">
        <f t="shared" si="242"/>
        <v>0</v>
      </c>
      <c r="TJV61" s="17">
        <f t="shared" si="242"/>
        <v>0</v>
      </c>
      <c r="TJW61" s="17">
        <f t="shared" si="242"/>
        <v>0</v>
      </c>
      <c r="TJX61" s="17">
        <f t="shared" si="242"/>
        <v>0</v>
      </c>
      <c r="TJY61" s="17">
        <f t="shared" si="242"/>
        <v>0</v>
      </c>
      <c r="TJZ61" s="17">
        <f t="shared" si="242"/>
        <v>0</v>
      </c>
      <c r="TKA61" s="17">
        <f t="shared" si="242"/>
        <v>0</v>
      </c>
      <c r="TKB61" s="17">
        <f t="shared" si="242"/>
        <v>0</v>
      </c>
      <c r="TKC61" s="17">
        <f t="shared" si="242"/>
        <v>0</v>
      </c>
      <c r="TKD61" s="17">
        <f t="shared" si="242"/>
        <v>0</v>
      </c>
      <c r="TKE61" s="17">
        <f t="shared" si="242"/>
        <v>0</v>
      </c>
      <c r="TKF61" s="17">
        <f t="shared" si="242"/>
        <v>0</v>
      </c>
      <c r="TKG61" s="17">
        <f t="shared" si="242"/>
        <v>0</v>
      </c>
      <c r="TKH61" s="17">
        <f t="shared" si="242"/>
        <v>0</v>
      </c>
      <c r="TKI61" s="17">
        <f t="shared" si="242"/>
        <v>0</v>
      </c>
      <c r="TKJ61" s="17">
        <f t="shared" si="242"/>
        <v>0</v>
      </c>
      <c r="TKK61" s="17">
        <f t="shared" si="242"/>
        <v>0</v>
      </c>
      <c r="TKL61" s="17">
        <f t="shared" si="242"/>
        <v>0</v>
      </c>
      <c r="TKM61" s="17">
        <f t="shared" si="242"/>
        <v>0</v>
      </c>
      <c r="TKN61" s="17">
        <f t="shared" si="242"/>
        <v>0</v>
      </c>
      <c r="TKO61" s="17">
        <f t="shared" si="242"/>
        <v>0</v>
      </c>
      <c r="TKP61" s="17">
        <f t="shared" si="242"/>
        <v>0</v>
      </c>
      <c r="TKQ61" s="17">
        <f t="shared" si="242"/>
        <v>0</v>
      </c>
      <c r="TKR61" s="17">
        <f t="shared" si="242"/>
        <v>0</v>
      </c>
      <c r="TKS61" s="17">
        <f t="shared" si="242"/>
        <v>0</v>
      </c>
      <c r="TKT61" s="17">
        <f t="shared" si="242"/>
        <v>0</v>
      </c>
      <c r="TKU61" s="17">
        <f t="shared" si="242"/>
        <v>0</v>
      </c>
      <c r="TKV61" s="17">
        <f t="shared" si="242"/>
        <v>0</v>
      </c>
      <c r="TKW61" s="17">
        <f t="shared" si="242"/>
        <v>0</v>
      </c>
      <c r="TKX61" s="17">
        <f t="shared" si="242"/>
        <v>0</v>
      </c>
      <c r="TKY61" s="17">
        <f t="shared" si="242"/>
        <v>0</v>
      </c>
      <c r="TKZ61" s="17">
        <f t="shared" si="242"/>
        <v>0</v>
      </c>
      <c r="TLA61" s="17">
        <f t="shared" si="242"/>
        <v>0</v>
      </c>
      <c r="TLB61" s="17">
        <f t="shared" si="242"/>
        <v>0</v>
      </c>
      <c r="TLC61" s="17">
        <f t="shared" si="242"/>
        <v>0</v>
      </c>
      <c r="TLD61" s="17">
        <f t="shared" si="242"/>
        <v>0</v>
      </c>
      <c r="TLE61" s="17">
        <f t="shared" si="242"/>
        <v>0</v>
      </c>
      <c r="TLF61" s="17">
        <f t="shared" si="242"/>
        <v>0</v>
      </c>
      <c r="TLG61" s="17">
        <f t="shared" si="242"/>
        <v>0</v>
      </c>
      <c r="TLH61" s="17">
        <f t="shared" ref="TLH61:TNS61" si="243">+TLH47*TLH$21/$C$41</f>
        <v>0</v>
      </c>
      <c r="TLI61" s="17">
        <f t="shared" si="243"/>
        <v>0</v>
      </c>
      <c r="TLJ61" s="17">
        <f t="shared" si="243"/>
        <v>0</v>
      </c>
      <c r="TLK61" s="17">
        <f t="shared" si="243"/>
        <v>0</v>
      </c>
      <c r="TLL61" s="17">
        <f t="shared" si="243"/>
        <v>0</v>
      </c>
      <c r="TLM61" s="17">
        <f t="shared" si="243"/>
        <v>0</v>
      </c>
      <c r="TLN61" s="17">
        <f t="shared" si="243"/>
        <v>0</v>
      </c>
      <c r="TLO61" s="17">
        <f t="shared" si="243"/>
        <v>0</v>
      </c>
      <c r="TLP61" s="17">
        <f t="shared" si="243"/>
        <v>0</v>
      </c>
      <c r="TLQ61" s="17">
        <f t="shared" si="243"/>
        <v>0</v>
      </c>
      <c r="TLR61" s="17">
        <f t="shared" si="243"/>
        <v>0</v>
      </c>
      <c r="TLS61" s="17">
        <f t="shared" si="243"/>
        <v>0</v>
      </c>
      <c r="TLT61" s="17">
        <f t="shared" si="243"/>
        <v>0</v>
      </c>
      <c r="TLU61" s="17">
        <f t="shared" si="243"/>
        <v>0</v>
      </c>
      <c r="TLV61" s="17">
        <f t="shared" si="243"/>
        <v>0</v>
      </c>
      <c r="TLW61" s="17">
        <f t="shared" si="243"/>
        <v>0</v>
      </c>
      <c r="TLX61" s="17">
        <f t="shared" si="243"/>
        <v>0</v>
      </c>
      <c r="TLY61" s="17">
        <f t="shared" si="243"/>
        <v>0</v>
      </c>
      <c r="TLZ61" s="17">
        <f t="shared" si="243"/>
        <v>0</v>
      </c>
      <c r="TMA61" s="17">
        <f t="shared" si="243"/>
        <v>0</v>
      </c>
      <c r="TMB61" s="17">
        <f t="shared" si="243"/>
        <v>0</v>
      </c>
      <c r="TMC61" s="17">
        <f t="shared" si="243"/>
        <v>0</v>
      </c>
      <c r="TMD61" s="17">
        <f t="shared" si="243"/>
        <v>0</v>
      </c>
      <c r="TME61" s="17">
        <f t="shared" si="243"/>
        <v>0</v>
      </c>
      <c r="TMF61" s="17">
        <f t="shared" si="243"/>
        <v>0</v>
      </c>
      <c r="TMG61" s="17">
        <f t="shared" si="243"/>
        <v>0</v>
      </c>
      <c r="TMH61" s="17">
        <f t="shared" si="243"/>
        <v>0</v>
      </c>
      <c r="TMI61" s="17">
        <f t="shared" si="243"/>
        <v>0</v>
      </c>
      <c r="TMJ61" s="17">
        <f t="shared" si="243"/>
        <v>0</v>
      </c>
      <c r="TMK61" s="17">
        <f t="shared" si="243"/>
        <v>0</v>
      </c>
      <c r="TML61" s="17">
        <f t="shared" si="243"/>
        <v>0</v>
      </c>
      <c r="TMM61" s="17">
        <f t="shared" si="243"/>
        <v>0</v>
      </c>
      <c r="TMN61" s="17">
        <f t="shared" si="243"/>
        <v>0</v>
      </c>
      <c r="TMO61" s="17">
        <f t="shared" si="243"/>
        <v>0</v>
      </c>
      <c r="TMP61" s="17">
        <f t="shared" si="243"/>
        <v>0</v>
      </c>
      <c r="TMQ61" s="17">
        <f t="shared" si="243"/>
        <v>0</v>
      </c>
      <c r="TMR61" s="17">
        <f t="shared" si="243"/>
        <v>0</v>
      </c>
      <c r="TMS61" s="17">
        <f t="shared" si="243"/>
        <v>0</v>
      </c>
      <c r="TMT61" s="17">
        <f t="shared" si="243"/>
        <v>0</v>
      </c>
      <c r="TMU61" s="17">
        <f t="shared" si="243"/>
        <v>0</v>
      </c>
      <c r="TMV61" s="17">
        <f t="shared" si="243"/>
        <v>0</v>
      </c>
      <c r="TMW61" s="17">
        <f t="shared" si="243"/>
        <v>0</v>
      </c>
      <c r="TMX61" s="17">
        <f t="shared" si="243"/>
        <v>0</v>
      </c>
      <c r="TMY61" s="17">
        <f t="shared" si="243"/>
        <v>0</v>
      </c>
      <c r="TMZ61" s="17">
        <f t="shared" si="243"/>
        <v>0</v>
      </c>
      <c r="TNA61" s="17">
        <f t="shared" si="243"/>
        <v>0</v>
      </c>
      <c r="TNB61" s="17">
        <f t="shared" si="243"/>
        <v>0</v>
      </c>
      <c r="TNC61" s="17">
        <f t="shared" si="243"/>
        <v>0</v>
      </c>
      <c r="TND61" s="17">
        <f t="shared" si="243"/>
        <v>0</v>
      </c>
      <c r="TNE61" s="17">
        <f t="shared" si="243"/>
        <v>0</v>
      </c>
      <c r="TNF61" s="17">
        <f t="shared" si="243"/>
        <v>0</v>
      </c>
      <c r="TNG61" s="17">
        <f t="shared" si="243"/>
        <v>0</v>
      </c>
      <c r="TNH61" s="17">
        <f t="shared" si="243"/>
        <v>0</v>
      </c>
      <c r="TNI61" s="17">
        <f t="shared" si="243"/>
        <v>0</v>
      </c>
      <c r="TNJ61" s="17">
        <f t="shared" si="243"/>
        <v>0</v>
      </c>
      <c r="TNK61" s="17">
        <f t="shared" si="243"/>
        <v>0</v>
      </c>
      <c r="TNL61" s="17">
        <f t="shared" si="243"/>
        <v>0</v>
      </c>
      <c r="TNM61" s="17">
        <f t="shared" si="243"/>
        <v>0</v>
      </c>
      <c r="TNN61" s="17">
        <f t="shared" si="243"/>
        <v>0</v>
      </c>
      <c r="TNO61" s="17">
        <f t="shared" si="243"/>
        <v>0</v>
      </c>
      <c r="TNP61" s="17">
        <f t="shared" si="243"/>
        <v>0</v>
      </c>
      <c r="TNQ61" s="17">
        <f t="shared" si="243"/>
        <v>0</v>
      </c>
      <c r="TNR61" s="17">
        <f t="shared" si="243"/>
        <v>0</v>
      </c>
      <c r="TNS61" s="17">
        <f t="shared" si="243"/>
        <v>0</v>
      </c>
      <c r="TNT61" s="17">
        <f t="shared" ref="TNT61:TQE61" si="244">+TNT47*TNT$21/$C$41</f>
        <v>0</v>
      </c>
      <c r="TNU61" s="17">
        <f t="shared" si="244"/>
        <v>0</v>
      </c>
      <c r="TNV61" s="17">
        <f t="shared" si="244"/>
        <v>0</v>
      </c>
      <c r="TNW61" s="17">
        <f t="shared" si="244"/>
        <v>0</v>
      </c>
      <c r="TNX61" s="17">
        <f t="shared" si="244"/>
        <v>0</v>
      </c>
      <c r="TNY61" s="17">
        <f t="shared" si="244"/>
        <v>0</v>
      </c>
      <c r="TNZ61" s="17">
        <f t="shared" si="244"/>
        <v>0</v>
      </c>
      <c r="TOA61" s="17">
        <f t="shared" si="244"/>
        <v>0</v>
      </c>
      <c r="TOB61" s="17">
        <f t="shared" si="244"/>
        <v>0</v>
      </c>
      <c r="TOC61" s="17">
        <f t="shared" si="244"/>
        <v>0</v>
      </c>
      <c r="TOD61" s="17">
        <f t="shared" si="244"/>
        <v>0</v>
      </c>
      <c r="TOE61" s="17">
        <f t="shared" si="244"/>
        <v>0</v>
      </c>
      <c r="TOF61" s="17">
        <f t="shared" si="244"/>
        <v>0</v>
      </c>
      <c r="TOG61" s="17">
        <f t="shared" si="244"/>
        <v>0</v>
      </c>
      <c r="TOH61" s="17">
        <f t="shared" si="244"/>
        <v>0</v>
      </c>
      <c r="TOI61" s="17">
        <f t="shared" si="244"/>
        <v>0</v>
      </c>
      <c r="TOJ61" s="17">
        <f t="shared" si="244"/>
        <v>0</v>
      </c>
      <c r="TOK61" s="17">
        <f t="shared" si="244"/>
        <v>0</v>
      </c>
      <c r="TOL61" s="17">
        <f t="shared" si="244"/>
        <v>0</v>
      </c>
      <c r="TOM61" s="17">
        <f t="shared" si="244"/>
        <v>0</v>
      </c>
      <c r="TON61" s="17">
        <f t="shared" si="244"/>
        <v>0</v>
      </c>
      <c r="TOO61" s="17">
        <f t="shared" si="244"/>
        <v>0</v>
      </c>
      <c r="TOP61" s="17">
        <f t="shared" si="244"/>
        <v>0</v>
      </c>
      <c r="TOQ61" s="17">
        <f t="shared" si="244"/>
        <v>0</v>
      </c>
      <c r="TOR61" s="17">
        <f t="shared" si="244"/>
        <v>0</v>
      </c>
      <c r="TOS61" s="17">
        <f t="shared" si="244"/>
        <v>0</v>
      </c>
      <c r="TOT61" s="17">
        <f t="shared" si="244"/>
        <v>0</v>
      </c>
      <c r="TOU61" s="17">
        <f t="shared" si="244"/>
        <v>0</v>
      </c>
      <c r="TOV61" s="17">
        <f t="shared" si="244"/>
        <v>0</v>
      </c>
      <c r="TOW61" s="17">
        <f t="shared" si="244"/>
        <v>0</v>
      </c>
      <c r="TOX61" s="17">
        <f t="shared" si="244"/>
        <v>0</v>
      </c>
      <c r="TOY61" s="17">
        <f t="shared" si="244"/>
        <v>0</v>
      </c>
      <c r="TOZ61" s="17">
        <f t="shared" si="244"/>
        <v>0</v>
      </c>
      <c r="TPA61" s="17">
        <f t="shared" si="244"/>
        <v>0</v>
      </c>
      <c r="TPB61" s="17">
        <f t="shared" si="244"/>
        <v>0</v>
      </c>
      <c r="TPC61" s="17">
        <f t="shared" si="244"/>
        <v>0</v>
      </c>
      <c r="TPD61" s="17">
        <f t="shared" si="244"/>
        <v>0</v>
      </c>
      <c r="TPE61" s="17">
        <f t="shared" si="244"/>
        <v>0</v>
      </c>
      <c r="TPF61" s="17">
        <f t="shared" si="244"/>
        <v>0</v>
      </c>
      <c r="TPG61" s="17">
        <f t="shared" si="244"/>
        <v>0</v>
      </c>
      <c r="TPH61" s="17">
        <f t="shared" si="244"/>
        <v>0</v>
      </c>
      <c r="TPI61" s="17">
        <f t="shared" si="244"/>
        <v>0</v>
      </c>
      <c r="TPJ61" s="17">
        <f t="shared" si="244"/>
        <v>0</v>
      </c>
      <c r="TPK61" s="17">
        <f t="shared" si="244"/>
        <v>0</v>
      </c>
      <c r="TPL61" s="17">
        <f t="shared" si="244"/>
        <v>0</v>
      </c>
      <c r="TPM61" s="17">
        <f t="shared" si="244"/>
        <v>0</v>
      </c>
      <c r="TPN61" s="17">
        <f t="shared" si="244"/>
        <v>0</v>
      </c>
      <c r="TPO61" s="17">
        <f t="shared" si="244"/>
        <v>0</v>
      </c>
      <c r="TPP61" s="17">
        <f t="shared" si="244"/>
        <v>0</v>
      </c>
      <c r="TPQ61" s="17">
        <f t="shared" si="244"/>
        <v>0</v>
      </c>
      <c r="TPR61" s="17">
        <f t="shared" si="244"/>
        <v>0</v>
      </c>
      <c r="TPS61" s="17">
        <f t="shared" si="244"/>
        <v>0</v>
      </c>
      <c r="TPT61" s="17">
        <f t="shared" si="244"/>
        <v>0</v>
      </c>
      <c r="TPU61" s="17">
        <f t="shared" si="244"/>
        <v>0</v>
      </c>
      <c r="TPV61" s="17">
        <f t="shared" si="244"/>
        <v>0</v>
      </c>
      <c r="TPW61" s="17">
        <f t="shared" si="244"/>
        <v>0</v>
      </c>
      <c r="TPX61" s="17">
        <f t="shared" si="244"/>
        <v>0</v>
      </c>
      <c r="TPY61" s="17">
        <f t="shared" si="244"/>
        <v>0</v>
      </c>
      <c r="TPZ61" s="17">
        <f t="shared" si="244"/>
        <v>0</v>
      </c>
      <c r="TQA61" s="17">
        <f t="shared" si="244"/>
        <v>0</v>
      </c>
      <c r="TQB61" s="17">
        <f t="shared" si="244"/>
        <v>0</v>
      </c>
      <c r="TQC61" s="17">
        <f t="shared" si="244"/>
        <v>0</v>
      </c>
      <c r="TQD61" s="17">
        <f t="shared" si="244"/>
        <v>0</v>
      </c>
      <c r="TQE61" s="17">
        <f t="shared" si="244"/>
        <v>0</v>
      </c>
      <c r="TQF61" s="17">
        <f t="shared" ref="TQF61:TSQ61" si="245">+TQF47*TQF$21/$C$41</f>
        <v>0</v>
      </c>
      <c r="TQG61" s="17">
        <f t="shared" si="245"/>
        <v>0</v>
      </c>
      <c r="TQH61" s="17">
        <f t="shared" si="245"/>
        <v>0</v>
      </c>
      <c r="TQI61" s="17">
        <f t="shared" si="245"/>
        <v>0</v>
      </c>
      <c r="TQJ61" s="17">
        <f t="shared" si="245"/>
        <v>0</v>
      </c>
      <c r="TQK61" s="17">
        <f t="shared" si="245"/>
        <v>0</v>
      </c>
      <c r="TQL61" s="17">
        <f t="shared" si="245"/>
        <v>0</v>
      </c>
      <c r="TQM61" s="17">
        <f t="shared" si="245"/>
        <v>0</v>
      </c>
      <c r="TQN61" s="17">
        <f t="shared" si="245"/>
        <v>0</v>
      </c>
      <c r="TQO61" s="17">
        <f t="shared" si="245"/>
        <v>0</v>
      </c>
      <c r="TQP61" s="17">
        <f t="shared" si="245"/>
        <v>0</v>
      </c>
      <c r="TQQ61" s="17">
        <f t="shared" si="245"/>
        <v>0</v>
      </c>
      <c r="TQR61" s="17">
        <f t="shared" si="245"/>
        <v>0</v>
      </c>
      <c r="TQS61" s="17">
        <f t="shared" si="245"/>
        <v>0</v>
      </c>
      <c r="TQT61" s="17">
        <f t="shared" si="245"/>
        <v>0</v>
      </c>
      <c r="TQU61" s="17">
        <f t="shared" si="245"/>
        <v>0</v>
      </c>
      <c r="TQV61" s="17">
        <f t="shared" si="245"/>
        <v>0</v>
      </c>
      <c r="TQW61" s="17">
        <f t="shared" si="245"/>
        <v>0</v>
      </c>
      <c r="TQX61" s="17">
        <f t="shared" si="245"/>
        <v>0</v>
      </c>
      <c r="TQY61" s="17">
        <f t="shared" si="245"/>
        <v>0</v>
      </c>
      <c r="TQZ61" s="17">
        <f t="shared" si="245"/>
        <v>0</v>
      </c>
      <c r="TRA61" s="17">
        <f t="shared" si="245"/>
        <v>0</v>
      </c>
      <c r="TRB61" s="17">
        <f t="shared" si="245"/>
        <v>0</v>
      </c>
      <c r="TRC61" s="17">
        <f t="shared" si="245"/>
        <v>0</v>
      </c>
      <c r="TRD61" s="17">
        <f t="shared" si="245"/>
        <v>0</v>
      </c>
      <c r="TRE61" s="17">
        <f t="shared" si="245"/>
        <v>0</v>
      </c>
      <c r="TRF61" s="17">
        <f t="shared" si="245"/>
        <v>0</v>
      </c>
      <c r="TRG61" s="17">
        <f t="shared" si="245"/>
        <v>0</v>
      </c>
      <c r="TRH61" s="17">
        <f t="shared" si="245"/>
        <v>0</v>
      </c>
      <c r="TRI61" s="17">
        <f t="shared" si="245"/>
        <v>0</v>
      </c>
      <c r="TRJ61" s="17">
        <f t="shared" si="245"/>
        <v>0</v>
      </c>
      <c r="TRK61" s="17">
        <f t="shared" si="245"/>
        <v>0</v>
      </c>
      <c r="TRL61" s="17">
        <f t="shared" si="245"/>
        <v>0</v>
      </c>
      <c r="TRM61" s="17">
        <f t="shared" si="245"/>
        <v>0</v>
      </c>
      <c r="TRN61" s="17">
        <f t="shared" si="245"/>
        <v>0</v>
      </c>
      <c r="TRO61" s="17">
        <f t="shared" si="245"/>
        <v>0</v>
      </c>
      <c r="TRP61" s="17">
        <f t="shared" si="245"/>
        <v>0</v>
      </c>
      <c r="TRQ61" s="17">
        <f t="shared" si="245"/>
        <v>0</v>
      </c>
      <c r="TRR61" s="17">
        <f t="shared" si="245"/>
        <v>0</v>
      </c>
      <c r="TRS61" s="17">
        <f t="shared" si="245"/>
        <v>0</v>
      </c>
      <c r="TRT61" s="17">
        <f t="shared" si="245"/>
        <v>0</v>
      </c>
      <c r="TRU61" s="17">
        <f t="shared" si="245"/>
        <v>0</v>
      </c>
      <c r="TRV61" s="17">
        <f t="shared" si="245"/>
        <v>0</v>
      </c>
      <c r="TRW61" s="17">
        <f t="shared" si="245"/>
        <v>0</v>
      </c>
      <c r="TRX61" s="17">
        <f t="shared" si="245"/>
        <v>0</v>
      </c>
      <c r="TRY61" s="17">
        <f t="shared" si="245"/>
        <v>0</v>
      </c>
      <c r="TRZ61" s="17">
        <f t="shared" si="245"/>
        <v>0</v>
      </c>
      <c r="TSA61" s="17">
        <f t="shared" si="245"/>
        <v>0</v>
      </c>
      <c r="TSB61" s="17">
        <f t="shared" si="245"/>
        <v>0</v>
      </c>
      <c r="TSC61" s="17">
        <f t="shared" si="245"/>
        <v>0</v>
      </c>
      <c r="TSD61" s="17">
        <f t="shared" si="245"/>
        <v>0</v>
      </c>
      <c r="TSE61" s="17">
        <f t="shared" si="245"/>
        <v>0</v>
      </c>
      <c r="TSF61" s="17">
        <f t="shared" si="245"/>
        <v>0</v>
      </c>
      <c r="TSG61" s="17">
        <f t="shared" si="245"/>
        <v>0</v>
      </c>
      <c r="TSH61" s="17">
        <f t="shared" si="245"/>
        <v>0</v>
      </c>
      <c r="TSI61" s="17">
        <f t="shared" si="245"/>
        <v>0</v>
      </c>
      <c r="TSJ61" s="17">
        <f t="shared" si="245"/>
        <v>0</v>
      </c>
      <c r="TSK61" s="17">
        <f t="shared" si="245"/>
        <v>0</v>
      </c>
      <c r="TSL61" s="17">
        <f t="shared" si="245"/>
        <v>0</v>
      </c>
      <c r="TSM61" s="17">
        <f t="shared" si="245"/>
        <v>0</v>
      </c>
      <c r="TSN61" s="17">
        <f t="shared" si="245"/>
        <v>0</v>
      </c>
      <c r="TSO61" s="17">
        <f t="shared" si="245"/>
        <v>0</v>
      </c>
      <c r="TSP61" s="17">
        <f t="shared" si="245"/>
        <v>0</v>
      </c>
      <c r="TSQ61" s="17">
        <f t="shared" si="245"/>
        <v>0</v>
      </c>
      <c r="TSR61" s="17">
        <f t="shared" ref="TSR61:TVC61" si="246">+TSR47*TSR$21/$C$41</f>
        <v>0</v>
      </c>
      <c r="TSS61" s="17">
        <f t="shared" si="246"/>
        <v>0</v>
      </c>
      <c r="TST61" s="17">
        <f t="shared" si="246"/>
        <v>0</v>
      </c>
      <c r="TSU61" s="17">
        <f t="shared" si="246"/>
        <v>0</v>
      </c>
      <c r="TSV61" s="17">
        <f t="shared" si="246"/>
        <v>0</v>
      </c>
      <c r="TSW61" s="17">
        <f t="shared" si="246"/>
        <v>0</v>
      </c>
      <c r="TSX61" s="17">
        <f t="shared" si="246"/>
        <v>0</v>
      </c>
      <c r="TSY61" s="17">
        <f t="shared" si="246"/>
        <v>0</v>
      </c>
      <c r="TSZ61" s="17">
        <f t="shared" si="246"/>
        <v>0</v>
      </c>
      <c r="TTA61" s="17">
        <f t="shared" si="246"/>
        <v>0</v>
      </c>
      <c r="TTB61" s="17">
        <f t="shared" si="246"/>
        <v>0</v>
      </c>
      <c r="TTC61" s="17">
        <f t="shared" si="246"/>
        <v>0</v>
      </c>
      <c r="TTD61" s="17">
        <f t="shared" si="246"/>
        <v>0</v>
      </c>
      <c r="TTE61" s="17">
        <f t="shared" si="246"/>
        <v>0</v>
      </c>
      <c r="TTF61" s="17">
        <f t="shared" si="246"/>
        <v>0</v>
      </c>
      <c r="TTG61" s="17">
        <f t="shared" si="246"/>
        <v>0</v>
      </c>
      <c r="TTH61" s="17">
        <f t="shared" si="246"/>
        <v>0</v>
      </c>
      <c r="TTI61" s="17">
        <f t="shared" si="246"/>
        <v>0</v>
      </c>
      <c r="TTJ61" s="17">
        <f t="shared" si="246"/>
        <v>0</v>
      </c>
      <c r="TTK61" s="17">
        <f t="shared" si="246"/>
        <v>0</v>
      </c>
      <c r="TTL61" s="17">
        <f t="shared" si="246"/>
        <v>0</v>
      </c>
      <c r="TTM61" s="17">
        <f t="shared" si="246"/>
        <v>0</v>
      </c>
      <c r="TTN61" s="17">
        <f t="shared" si="246"/>
        <v>0</v>
      </c>
      <c r="TTO61" s="17">
        <f t="shared" si="246"/>
        <v>0</v>
      </c>
      <c r="TTP61" s="17">
        <f t="shared" si="246"/>
        <v>0</v>
      </c>
      <c r="TTQ61" s="17">
        <f t="shared" si="246"/>
        <v>0</v>
      </c>
      <c r="TTR61" s="17">
        <f t="shared" si="246"/>
        <v>0</v>
      </c>
      <c r="TTS61" s="17">
        <f t="shared" si="246"/>
        <v>0</v>
      </c>
      <c r="TTT61" s="17">
        <f t="shared" si="246"/>
        <v>0</v>
      </c>
      <c r="TTU61" s="17">
        <f t="shared" si="246"/>
        <v>0</v>
      </c>
      <c r="TTV61" s="17">
        <f t="shared" si="246"/>
        <v>0</v>
      </c>
      <c r="TTW61" s="17">
        <f t="shared" si="246"/>
        <v>0</v>
      </c>
      <c r="TTX61" s="17">
        <f t="shared" si="246"/>
        <v>0</v>
      </c>
      <c r="TTY61" s="17">
        <f t="shared" si="246"/>
        <v>0</v>
      </c>
      <c r="TTZ61" s="17">
        <f t="shared" si="246"/>
        <v>0</v>
      </c>
      <c r="TUA61" s="17">
        <f t="shared" si="246"/>
        <v>0</v>
      </c>
      <c r="TUB61" s="17">
        <f t="shared" si="246"/>
        <v>0</v>
      </c>
      <c r="TUC61" s="17">
        <f t="shared" si="246"/>
        <v>0</v>
      </c>
      <c r="TUD61" s="17">
        <f t="shared" si="246"/>
        <v>0</v>
      </c>
      <c r="TUE61" s="17">
        <f t="shared" si="246"/>
        <v>0</v>
      </c>
      <c r="TUF61" s="17">
        <f t="shared" si="246"/>
        <v>0</v>
      </c>
      <c r="TUG61" s="17">
        <f t="shared" si="246"/>
        <v>0</v>
      </c>
      <c r="TUH61" s="17">
        <f t="shared" si="246"/>
        <v>0</v>
      </c>
      <c r="TUI61" s="17">
        <f t="shared" si="246"/>
        <v>0</v>
      </c>
      <c r="TUJ61" s="17">
        <f t="shared" si="246"/>
        <v>0</v>
      </c>
      <c r="TUK61" s="17">
        <f t="shared" si="246"/>
        <v>0</v>
      </c>
      <c r="TUL61" s="17">
        <f t="shared" si="246"/>
        <v>0</v>
      </c>
      <c r="TUM61" s="17">
        <f t="shared" si="246"/>
        <v>0</v>
      </c>
      <c r="TUN61" s="17">
        <f t="shared" si="246"/>
        <v>0</v>
      </c>
      <c r="TUO61" s="17">
        <f t="shared" si="246"/>
        <v>0</v>
      </c>
      <c r="TUP61" s="17">
        <f t="shared" si="246"/>
        <v>0</v>
      </c>
      <c r="TUQ61" s="17">
        <f t="shared" si="246"/>
        <v>0</v>
      </c>
      <c r="TUR61" s="17">
        <f t="shared" si="246"/>
        <v>0</v>
      </c>
      <c r="TUS61" s="17">
        <f t="shared" si="246"/>
        <v>0</v>
      </c>
      <c r="TUT61" s="17">
        <f t="shared" si="246"/>
        <v>0</v>
      </c>
      <c r="TUU61" s="17">
        <f t="shared" si="246"/>
        <v>0</v>
      </c>
      <c r="TUV61" s="17">
        <f t="shared" si="246"/>
        <v>0</v>
      </c>
      <c r="TUW61" s="17">
        <f t="shared" si="246"/>
        <v>0</v>
      </c>
      <c r="TUX61" s="17">
        <f t="shared" si="246"/>
        <v>0</v>
      </c>
      <c r="TUY61" s="17">
        <f t="shared" si="246"/>
        <v>0</v>
      </c>
      <c r="TUZ61" s="17">
        <f t="shared" si="246"/>
        <v>0</v>
      </c>
      <c r="TVA61" s="17">
        <f t="shared" si="246"/>
        <v>0</v>
      </c>
      <c r="TVB61" s="17">
        <f t="shared" si="246"/>
        <v>0</v>
      </c>
      <c r="TVC61" s="17">
        <f t="shared" si="246"/>
        <v>0</v>
      </c>
      <c r="TVD61" s="17">
        <f t="shared" ref="TVD61:TXO61" si="247">+TVD47*TVD$21/$C$41</f>
        <v>0</v>
      </c>
      <c r="TVE61" s="17">
        <f t="shared" si="247"/>
        <v>0</v>
      </c>
      <c r="TVF61" s="17">
        <f t="shared" si="247"/>
        <v>0</v>
      </c>
      <c r="TVG61" s="17">
        <f t="shared" si="247"/>
        <v>0</v>
      </c>
      <c r="TVH61" s="17">
        <f t="shared" si="247"/>
        <v>0</v>
      </c>
      <c r="TVI61" s="17">
        <f t="shared" si="247"/>
        <v>0</v>
      </c>
      <c r="TVJ61" s="17">
        <f t="shared" si="247"/>
        <v>0</v>
      </c>
      <c r="TVK61" s="17">
        <f t="shared" si="247"/>
        <v>0</v>
      </c>
      <c r="TVL61" s="17">
        <f t="shared" si="247"/>
        <v>0</v>
      </c>
      <c r="TVM61" s="17">
        <f t="shared" si="247"/>
        <v>0</v>
      </c>
      <c r="TVN61" s="17">
        <f t="shared" si="247"/>
        <v>0</v>
      </c>
      <c r="TVO61" s="17">
        <f t="shared" si="247"/>
        <v>0</v>
      </c>
      <c r="TVP61" s="17">
        <f t="shared" si="247"/>
        <v>0</v>
      </c>
      <c r="TVQ61" s="17">
        <f t="shared" si="247"/>
        <v>0</v>
      </c>
      <c r="TVR61" s="17">
        <f t="shared" si="247"/>
        <v>0</v>
      </c>
      <c r="TVS61" s="17">
        <f t="shared" si="247"/>
        <v>0</v>
      </c>
      <c r="TVT61" s="17">
        <f t="shared" si="247"/>
        <v>0</v>
      </c>
      <c r="TVU61" s="17">
        <f t="shared" si="247"/>
        <v>0</v>
      </c>
      <c r="TVV61" s="17">
        <f t="shared" si="247"/>
        <v>0</v>
      </c>
      <c r="TVW61" s="17">
        <f t="shared" si="247"/>
        <v>0</v>
      </c>
      <c r="TVX61" s="17">
        <f t="shared" si="247"/>
        <v>0</v>
      </c>
      <c r="TVY61" s="17">
        <f t="shared" si="247"/>
        <v>0</v>
      </c>
      <c r="TVZ61" s="17">
        <f t="shared" si="247"/>
        <v>0</v>
      </c>
      <c r="TWA61" s="17">
        <f t="shared" si="247"/>
        <v>0</v>
      </c>
      <c r="TWB61" s="17">
        <f t="shared" si="247"/>
        <v>0</v>
      </c>
      <c r="TWC61" s="17">
        <f t="shared" si="247"/>
        <v>0</v>
      </c>
      <c r="TWD61" s="17">
        <f t="shared" si="247"/>
        <v>0</v>
      </c>
      <c r="TWE61" s="17">
        <f t="shared" si="247"/>
        <v>0</v>
      </c>
      <c r="TWF61" s="17">
        <f t="shared" si="247"/>
        <v>0</v>
      </c>
      <c r="TWG61" s="17">
        <f t="shared" si="247"/>
        <v>0</v>
      </c>
      <c r="TWH61" s="17">
        <f t="shared" si="247"/>
        <v>0</v>
      </c>
      <c r="TWI61" s="17">
        <f t="shared" si="247"/>
        <v>0</v>
      </c>
      <c r="TWJ61" s="17">
        <f t="shared" si="247"/>
        <v>0</v>
      </c>
      <c r="TWK61" s="17">
        <f t="shared" si="247"/>
        <v>0</v>
      </c>
      <c r="TWL61" s="17">
        <f t="shared" si="247"/>
        <v>0</v>
      </c>
      <c r="TWM61" s="17">
        <f t="shared" si="247"/>
        <v>0</v>
      </c>
      <c r="TWN61" s="17">
        <f t="shared" si="247"/>
        <v>0</v>
      </c>
      <c r="TWO61" s="17">
        <f t="shared" si="247"/>
        <v>0</v>
      </c>
      <c r="TWP61" s="17">
        <f t="shared" si="247"/>
        <v>0</v>
      </c>
      <c r="TWQ61" s="17">
        <f t="shared" si="247"/>
        <v>0</v>
      </c>
      <c r="TWR61" s="17">
        <f t="shared" si="247"/>
        <v>0</v>
      </c>
      <c r="TWS61" s="17">
        <f t="shared" si="247"/>
        <v>0</v>
      </c>
      <c r="TWT61" s="17">
        <f t="shared" si="247"/>
        <v>0</v>
      </c>
      <c r="TWU61" s="17">
        <f t="shared" si="247"/>
        <v>0</v>
      </c>
      <c r="TWV61" s="17">
        <f t="shared" si="247"/>
        <v>0</v>
      </c>
      <c r="TWW61" s="17">
        <f t="shared" si="247"/>
        <v>0</v>
      </c>
      <c r="TWX61" s="17">
        <f t="shared" si="247"/>
        <v>0</v>
      </c>
      <c r="TWY61" s="17">
        <f t="shared" si="247"/>
        <v>0</v>
      </c>
      <c r="TWZ61" s="17">
        <f t="shared" si="247"/>
        <v>0</v>
      </c>
      <c r="TXA61" s="17">
        <f t="shared" si="247"/>
        <v>0</v>
      </c>
      <c r="TXB61" s="17">
        <f t="shared" si="247"/>
        <v>0</v>
      </c>
      <c r="TXC61" s="17">
        <f t="shared" si="247"/>
        <v>0</v>
      </c>
      <c r="TXD61" s="17">
        <f t="shared" si="247"/>
        <v>0</v>
      </c>
      <c r="TXE61" s="17">
        <f t="shared" si="247"/>
        <v>0</v>
      </c>
      <c r="TXF61" s="17">
        <f t="shared" si="247"/>
        <v>0</v>
      </c>
      <c r="TXG61" s="17">
        <f t="shared" si="247"/>
        <v>0</v>
      </c>
      <c r="TXH61" s="17">
        <f t="shared" si="247"/>
        <v>0</v>
      </c>
      <c r="TXI61" s="17">
        <f t="shared" si="247"/>
        <v>0</v>
      </c>
      <c r="TXJ61" s="17">
        <f t="shared" si="247"/>
        <v>0</v>
      </c>
      <c r="TXK61" s="17">
        <f t="shared" si="247"/>
        <v>0</v>
      </c>
      <c r="TXL61" s="17">
        <f t="shared" si="247"/>
        <v>0</v>
      </c>
      <c r="TXM61" s="17">
        <f t="shared" si="247"/>
        <v>0</v>
      </c>
      <c r="TXN61" s="17">
        <f t="shared" si="247"/>
        <v>0</v>
      </c>
      <c r="TXO61" s="17">
        <f t="shared" si="247"/>
        <v>0</v>
      </c>
      <c r="TXP61" s="17">
        <f t="shared" ref="TXP61:UAA61" si="248">+TXP47*TXP$21/$C$41</f>
        <v>0</v>
      </c>
      <c r="TXQ61" s="17">
        <f t="shared" si="248"/>
        <v>0</v>
      </c>
      <c r="TXR61" s="17">
        <f t="shared" si="248"/>
        <v>0</v>
      </c>
      <c r="TXS61" s="17">
        <f t="shared" si="248"/>
        <v>0</v>
      </c>
      <c r="TXT61" s="17">
        <f t="shared" si="248"/>
        <v>0</v>
      </c>
      <c r="TXU61" s="17">
        <f t="shared" si="248"/>
        <v>0</v>
      </c>
      <c r="TXV61" s="17">
        <f t="shared" si="248"/>
        <v>0</v>
      </c>
      <c r="TXW61" s="17">
        <f t="shared" si="248"/>
        <v>0</v>
      </c>
      <c r="TXX61" s="17">
        <f t="shared" si="248"/>
        <v>0</v>
      </c>
      <c r="TXY61" s="17">
        <f t="shared" si="248"/>
        <v>0</v>
      </c>
      <c r="TXZ61" s="17">
        <f t="shared" si="248"/>
        <v>0</v>
      </c>
      <c r="TYA61" s="17">
        <f t="shared" si="248"/>
        <v>0</v>
      </c>
      <c r="TYB61" s="17">
        <f t="shared" si="248"/>
        <v>0</v>
      </c>
      <c r="TYC61" s="17">
        <f t="shared" si="248"/>
        <v>0</v>
      </c>
      <c r="TYD61" s="17">
        <f t="shared" si="248"/>
        <v>0</v>
      </c>
      <c r="TYE61" s="17">
        <f t="shared" si="248"/>
        <v>0</v>
      </c>
      <c r="TYF61" s="17">
        <f t="shared" si="248"/>
        <v>0</v>
      </c>
      <c r="TYG61" s="17">
        <f t="shared" si="248"/>
        <v>0</v>
      </c>
      <c r="TYH61" s="17">
        <f t="shared" si="248"/>
        <v>0</v>
      </c>
      <c r="TYI61" s="17">
        <f t="shared" si="248"/>
        <v>0</v>
      </c>
      <c r="TYJ61" s="17">
        <f t="shared" si="248"/>
        <v>0</v>
      </c>
      <c r="TYK61" s="17">
        <f t="shared" si="248"/>
        <v>0</v>
      </c>
      <c r="TYL61" s="17">
        <f t="shared" si="248"/>
        <v>0</v>
      </c>
      <c r="TYM61" s="17">
        <f t="shared" si="248"/>
        <v>0</v>
      </c>
      <c r="TYN61" s="17">
        <f t="shared" si="248"/>
        <v>0</v>
      </c>
      <c r="TYO61" s="17">
        <f t="shared" si="248"/>
        <v>0</v>
      </c>
      <c r="TYP61" s="17">
        <f t="shared" si="248"/>
        <v>0</v>
      </c>
      <c r="TYQ61" s="17">
        <f t="shared" si="248"/>
        <v>0</v>
      </c>
      <c r="TYR61" s="17">
        <f t="shared" si="248"/>
        <v>0</v>
      </c>
      <c r="TYS61" s="17">
        <f t="shared" si="248"/>
        <v>0</v>
      </c>
      <c r="TYT61" s="17">
        <f t="shared" si="248"/>
        <v>0</v>
      </c>
      <c r="TYU61" s="17">
        <f t="shared" si="248"/>
        <v>0</v>
      </c>
      <c r="TYV61" s="17">
        <f t="shared" si="248"/>
        <v>0</v>
      </c>
      <c r="TYW61" s="17">
        <f t="shared" si="248"/>
        <v>0</v>
      </c>
      <c r="TYX61" s="17">
        <f t="shared" si="248"/>
        <v>0</v>
      </c>
      <c r="TYY61" s="17">
        <f t="shared" si="248"/>
        <v>0</v>
      </c>
      <c r="TYZ61" s="17">
        <f t="shared" si="248"/>
        <v>0</v>
      </c>
      <c r="TZA61" s="17">
        <f t="shared" si="248"/>
        <v>0</v>
      </c>
      <c r="TZB61" s="17">
        <f t="shared" si="248"/>
        <v>0</v>
      </c>
      <c r="TZC61" s="17">
        <f t="shared" si="248"/>
        <v>0</v>
      </c>
      <c r="TZD61" s="17">
        <f t="shared" si="248"/>
        <v>0</v>
      </c>
      <c r="TZE61" s="17">
        <f t="shared" si="248"/>
        <v>0</v>
      </c>
      <c r="TZF61" s="17">
        <f t="shared" si="248"/>
        <v>0</v>
      </c>
      <c r="TZG61" s="17">
        <f t="shared" si="248"/>
        <v>0</v>
      </c>
      <c r="TZH61" s="17">
        <f t="shared" si="248"/>
        <v>0</v>
      </c>
      <c r="TZI61" s="17">
        <f t="shared" si="248"/>
        <v>0</v>
      </c>
      <c r="TZJ61" s="17">
        <f t="shared" si="248"/>
        <v>0</v>
      </c>
      <c r="TZK61" s="17">
        <f t="shared" si="248"/>
        <v>0</v>
      </c>
      <c r="TZL61" s="17">
        <f t="shared" si="248"/>
        <v>0</v>
      </c>
      <c r="TZM61" s="17">
        <f t="shared" si="248"/>
        <v>0</v>
      </c>
      <c r="TZN61" s="17">
        <f t="shared" si="248"/>
        <v>0</v>
      </c>
      <c r="TZO61" s="17">
        <f t="shared" si="248"/>
        <v>0</v>
      </c>
      <c r="TZP61" s="17">
        <f t="shared" si="248"/>
        <v>0</v>
      </c>
      <c r="TZQ61" s="17">
        <f t="shared" si="248"/>
        <v>0</v>
      </c>
      <c r="TZR61" s="17">
        <f t="shared" si="248"/>
        <v>0</v>
      </c>
      <c r="TZS61" s="17">
        <f t="shared" si="248"/>
        <v>0</v>
      </c>
      <c r="TZT61" s="17">
        <f t="shared" si="248"/>
        <v>0</v>
      </c>
      <c r="TZU61" s="17">
        <f t="shared" si="248"/>
        <v>0</v>
      </c>
      <c r="TZV61" s="17">
        <f t="shared" si="248"/>
        <v>0</v>
      </c>
      <c r="TZW61" s="17">
        <f t="shared" si="248"/>
        <v>0</v>
      </c>
      <c r="TZX61" s="17">
        <f t="shared" si="248"/>
        <v>0</v>
      </c>
      <c r="TZY61" s="17">
        <f t="shared" si="248"/>
        <v>0</v>
      </c>
      <c r="TZZ61" s="17">
        <f t="shared" si="248"/>
        <v>0</v>
      </c>
      <c r="UAA61" s="17">
        <f t="shared" si="248"/>
        <v>0</v>
      </c>
      <c r="UAB61" s="17">
        <f t="shared" ref="UAB61:UCM61" si="249">+UAB47*UAB$21/$C$41</f>
        <v>0</v>
      </c>
      <c r="UAC61" s="17">
        <f t="shared" si="249"/>
        <v>0</v>
      </c>
      <c r="UAD61" s="17">
        <f t="shared" si="249"/>
        <v>0</v>
      </c>
      <c r="UAE61" s="17">
        <f t="shared" si="249"/>
        <v>0</v>
      </c>
      <c r="UAF61" s="17">
        <f t="shared" si="249"/>
        <v>0</v>
      </c>
      <c r="UAG61" s="17">
        <f t="shared" si="249"/>
        <v>0</v>
      </c>
      <c r="UAH61" s="17">
        <f t="shared" si="249"/>
        <v>0</v>
      </c>
      <c r="UAI61" s="17">
        <f t="shared" si="249"/>
        <v>0</v>
      </c>
      <c r="UAJ61" s="17">
        <f t="shared" si="249"/>
        <v>0</v>
      </c>
      <c r="UAK61" s="17">
        <f t="shared" si="249"/>
        <v>0</v>
      </c>
      <c r="UAL61" s="17">
        <f t="shared" si="249"/>
        <v>0</v>
      </c>
      <c r="UAM61" s="17">
        <f t="shared" si="249"/>
        <v>0</v>
      </c>
      <c r="UAN61" s="17">
        <f t="shared" si="249"/>
        <v>0</v>
      </c>
      <c r="UAO61" s="17">
        <f t="shared" si="249"/>
        <v>0</v>
      </c>
      <c r="UAP61" s="17">
        <f t="shared" si="249"/>
        <v>0</v>
      </c>
      <c r="UAQ61" s="17">
        <f t="shared" si="249"/>
        <v>0</v>
      </c>
      <c r="UAR61" s="17">
        <f t="shared" si="249"/>
        <v>0</v>
      </c>
      <c r="UAS61" s="17">
        <f t="shared" si="249"/>
        <v>0</v>
      </c>
      <c r="UAT61" s="17">
        <f t="shared" si="249"/>
        <v>0</v>
      </c>
      <c r="UAU61" s="17">
        <f t="shared" si="249"/>
        <v>0</v>
      </c>
      <c r="UAV61" s="17">
        <f t="shared" si="249"/>
        <v>0</v>
      </c>
      <c r="UAW61" s="17">
        <f t="shared" si="249"/>
        <v>0</v>
      </c>
      <c r="UAX61" s="17">
        <f t="shared" si="249"/>
        <v>0</v>
      </c>
      <c r="UAY61" s="17">
        <f t="shared" si="249"/>
        <v>0</v>
      </c>
      <c r="UAZ61" s="17">
        <f t="shared" si="249"/>
        <v>0</v>
      </c>
      <c r="UBA61" s="17">
        <f t="shared" si="249"/>
        <v>0</v>
      </c>
      <c r="UBB61" s="17">
        <f t="shared" si="249"/>
        <v>0</v>
      </c>
      <c r="UBC61" s="17">
        <f t="shared" si="249"/>
        <v>0</v>
      </c>
      <c r="UBD61" s="17">
        <f t="shared" si="249"/>
        <v>0</v>
      </c>
      <c r="UBE61" s="17">
        <f t="shared" si="249"/>
        <v>0</v>
      </c>
      <c r="UBF61" s="17">
        <f t="shared" si="249"/>
        <v>0</v>
      </c>
      <c r="UBG61" s="17">
        <f t="shared" si="249"/>
        <v>0</v>
      </c>
      <c r="UBH61" s="17">
        <f t="shared" si="249"/>
        <v>0</v>
      </c>
      <c r="UBI61" s="17">
        <f t="shared" si="249"/>
        <v>0</v>
      </c>
      <c r="UBJ61" s="17">
        <f t="shared" si="249"/>
        <v>0</v>
      </c>
      <c r="UBK61" s="17">
        <f t="shared" si="249"/>
        <v>0</v>
      </c>
      <c r="UBL61" s="17">
        <f t="shared" si="249"/>
        <v>0</v>
      </c>
      <c r="UBM61" s="17">
        <f t="shared" si="249"/>
        <v>0</v>
      </c>
      <c r="UBN61" s="17">
        <f t="shared" si="249"/>
        <v>0</v>
      </c>
      <c r="UBO61" s="17">
        <f t="shared" si="249"/>
        <v>0</v>
      </c>
      <c r="UBP61" s="17">
        <f t="shared" si="249"/>
        <v>0</v>
      </c>
      <c r="UBQ61" s="17">
        <f t="shared" si="249"/>
        <v>0</v>
      </c>
      <c r="UBR61" s="17">
        <f t="shared" si="249"/>
        <v>0</v>
      </c>
      <c r="UBS61" s="17">
        <f t="shared" si="249"/>
        <v>0</v>
      </c>
      <c r="UBT61" s="17">
        <f t="shared" si="249"/>
        <v>0</v>
      </c>
      <c r="UBU61" s="17">
        <f t="shared" si="249"/>
        <v>0</v>
      </c>
      <c r="UBV61" s="17">
        <f t="shared" si="249"/>
        <v>0</v>
      </c>
      <c r="UBW61" s="17">
        <f t="shared" si="249"/>
        <v>0</v>
      </c>
      <c r="UBX61" s="17">
        <f t="shared" si="249"/>
        <v>0</v>
      </c>
      <c r="UBY61" s="17">
        <f t="shared" si="249"/>
        <v>0</v>
      </c>
      <c r="UBZ61" s="17">
        <f t="shared" si="249"/>
        <v>0</v>
      </c>
      <c r="UCA61" s="17">
        <f t="shared" si="249"/>
        <v>0</v>
      </c>
      <c r="UCB61" s="17">
        <f t="shared" si="249"/>
        <v>0</v>
      </c>
      <c r="UCC61" s="17">
        <f t="shared" si="249"/>
        <v>0</v>
      </c>
      <c r="UCD61" s="17">
        <f t="shared" si="249"/>
        <v>0</v>
      </c>
      <c r="UCE61" s="17">
        <f t="shared" si="249"/>
        <v>0</v>
      </c>
      <c r="UCF61" s="17">
        <f t="shared" si="249"/>
        <v>0</v>
      </c>
      <c r="UCG61" s="17">
        <f t="shared" si="249"/>
        <v>0</v>
      </c>
      <c r="UCH61" s="17">
        <f t="shared" si="249"/>
        <v>0</v>
      </c>
      <c r="UCI61" s="17">
        <f t="shared" si="249"/>
        <v>0</v>
      </c>
      <c r="UCJ61" s="17">
        <f t="shared" si="249"/>
        <v>0</v>
      </c>
      <c r="UCK61" s="17">
        <f t="shared" si="249"/>
        <v>0</v>
      </c>
      <c r="UCL61" s="17">
        <f t="shared" si="249"/>
        <v>0</v>
      </c>
      <c r="UCM61" s="17">
        <f t="shared" si="249"/>
        <v>0</v>
      </c>
      <c r="UCN61" s="17">
        <f t="shared" ref="UCN61:UEY61" si="250">+UCN47*UCN$21/$C$41</f>
        <v>0</v>
      </c>
      <c r="UCO61" s="17">
        <f t="shared" si="250"/>
        <v>0</v>
      </c>
      <c r="UCP61" s="17">
        <f t="shared" si="250"/>
        <v>0</v>
      </c>
      <c r="UCQ61" s="17">
        <f t="shared" si="250"/>
        <v>0</v>
      </c>
      <c r="UCR61" s="17">
        <f t="shared" si="250"/>
        <v>0</v>
      </c>
      <c r="UCS61" s="17">
        <f t="shared" si="250"/>
        <v>0</v>
      </c>
      <c r="UCT61" s="17">
        <f t="shared" si="250"/>
        <v>0</v>
      </c>
      <c r="UCU61" s="17">
        <f t="shared" si="250"/>
        <v>0</v>
      </c>
      <c r="UCV61" s="17">
        <f t="shared" si="250"/>
        <v>0</v>
      </c>
      <c r="UCW61" s="17">
        <f t="shared" si="250"/>
        <v>0</v>
      </c>
      <c r="UCX61" s="17">
        <f t="shared" si="250"/>
        <v>0</v>
      </c>
      <c r="UCY61" s="17">
        <f t="shared" si="250"/>
        <v>0</v>
      </c>
      <c r="UCZ61" s="17">
        <f t="shared" si="250"/>
        <v>0</v>
      </c>
      <c r="UDA61" s="17">
        <f t="shared" si="250"/>
        <v>0</v>
      </c>
      <c r="UDB61" s="17">
        <f t="shared" si="250"/>
        <v>0</v>
      </c>
      <c r="UDC61" s="17">
        <f t="shared" si="250"/>
        <v>0</v>
      </c>
      <c r="UDD61" s="17">
        <f t="shared" si="250"/>
        <v>0</v>
      </c>
      <c r="UDE61" s="17">
        <f t="shared" si="250"/>
        <v>0</v>
      </c>
      <c r="UDF61" s="17">
        <f t="shared" si="250"/>
        <v>0</v>
      </c>
      <c r="UDG61" s="17">
        <f t="shared" si="250"/>
        <v>0</v>
      </c>
      <c r="UDH61" s="17">
        <f t="shared" si="250"/>
        <v>0</v>
      </c>
      <c r="UDI61" s="17">
        <f t="shared" si="250"/>
        <v>0</v>
      </c>
      <c r="UDJ61" s="17">
        <f t="shared" si="250"/>
        <v>0</v>
      </c>
      <c r="UDK61" s="17">
        <f t="shared" si="250"/>
        <v>0</v>
      </c>
      <c r="UDL61" s="17">
        <f t="shared" si="250"/>
        <v>0</v>
      </c>
      <c r="UDM61" s="17">
        <f t="shared" si="250"/>
        <v>0</v>
      </c>
      <c r="UDN61" s="17">
        <f t="shared" si="250"/>
        <v>0</v>
      </c>
      <c r="UDO61" s="17">
        <f t="shared" si="250"/>
        <v>0</v>
      </c>
      <c r="UDP61" s="17">
        <f t="shared" si="250"/>
        <v>0</v>
      </c>
      <c r="UDQ61" s="17">
        <f t="shared" si="250"/>
        <v>0</v>
      </c>
      <c r="UDR61" s="17">
        <f t="shared" si="250"/>
        <v>0</v>
      </c>
      <c r="UDS61" s="17">
        <f t="shared" si="250"/>
        <v>0</v>
      </c>
      <c r="UDT61" s="17">
        <f t="shared" si="250"/>
        <v>0</v>
      </c>
      <c r="UDU61" s="17">
        <f t="shared" si="250"/>
        <v>0</v>
      </c>
      <c r="UDV61" s="17">
        <f t="shared" si="250"/>
        <v>0</v>
      </c>
      <c r="UDW61" s="17">
        <f t="shared" si="250"/>
        <v>0</v>
      </c>
      <c r="UDX61" s="17">
        <f t="shared" si="250"/>
        <v>0</v>
      </c>
      <c r="UDY61" s="17">
        <f t="shared" si="250"/>
        <v>0</v>
      </c>
      <c r="UDZ61" s="17">
        <f t="shared" si="250"/>
        <v>0</v>
      </c>
      <c r="UEA61" s="17">
        <f t="shared" si="250"/>
        <v>0</v>
      </c>
      <c r="UEB61" s="17">
        <f t="shared" si="250"/>
        <v>0</v>
      </c>
      <c r="UEC61" s="17">
        <f t="shared" si="250"/>
        <v>0</v>
      </c>
      <c r="UED61" s="17">
        <f t="shared" si="250"/>
        <v>0</v>
      </c>
      <c r="UEE61" s="17">
        <f t="shared" si="250"/>
        <v>0</v>
      </c>
      <c r="UEF61" s="17">
        <f t="shared" si="250"/>
        <v>0</v>
      </c>
      <c r="UEG61" s="17">
        <f t="shared" si="250"/>
        <v>0</v>
      </c>
      <c r="UEH61" s="17">
        <f t="shared" si="250"/>
        <v>0</v>
      </c>
      <c r="UEI61" s="17">
        <f t="shared" si="250"/>
        <v>0</v>
      </c>
      <c r="UEJ61" s="17">
        <f t="shared" si="250"/>
        <v>0</v>
      </c>
      <c r="UEK61" s="17">
        <f t="shared" si="250"/>
        <v>0</v>
      </c>
      <c r="UEL61" s="17">
        <f t="shared" si="250"/>
        <v>0</v>
      </c>
      <c r="UEM61" s="17">
        <f t="shared" si="250"/>
        <v>0</v>
      </c>
      <c r="UEN61" s="17">
        <f t="shared" si="250"/>
        <v>0</v>
      </c>
      <c r="UEO61" s="17">
        <f t="shared" si="250"/>
        <v>0</v>
      </c>
      <c r="UEP61" s="17">
        <f t="shared" si="250"/>
        <v>0</v>
      </c>
      <c r="UEQ61" s="17">
        <f t="shared" si="250"/>
        <v>0</v>
      </c>
      <c r="UER61" s="17">
        <f t="shared" si="250"/>
        <v>0</v>
      </c>
      <c r="UES61" s="17">
        <f t="shared" si="250"/>
        <v>0</v>
      </c>
      <c r="UET61" s="17">
        <f t="shared" si="250"/>
        <v>0</v>
      </c>
      <c r="UEU61" s="17">
        <f t="shared" si="250"/>
        <v>0</v>
      </c>
      <c r="UEV61" s="17">
        <f t="shared" si="250"/>
        <v>0</v>
      </c>
      <c r="UEW61" s="17">
        <f t="shared" si="250"/>
        <v>0</v>
      </c>
      <c r="UEX61" s="17">
        <f t="shared" si="250"/>
        <v>0</v>
      </c>
      <c r="UEY61" s="17">
        <f t="shared" si="250"/>
        <v>0</v>
      </c>
      <c r="UEZ61" s="17">
        <f t="shared" ref="UEZ61:UHK61" si="251">+UEZ47*UEZ$21/$C$41</f>
        <v>0</v>
      </c>
      <c r="UFA61" s="17">
        <f t="shared" si="251"/>
        <v>0</v>
      </c>
      <c r="UFB61" s="17">
        <f t="shared" si="251"/>
        <v>0</v>
      </c>
      <c r="UFC61" s="17">
        <f t="shared" si="251"/>
        <v>0</v>
      </c>
      <c r="UFD61" s="17">
        <f t="shared" si="251"/>
        <v>0</v>
      </c>
      <c r="UFE61" s="17">
        <f t="shared" si="251"/>
        <v>0</v>
      </c>
      <c r="UFF61" s="17">
        <f t="shared" si="251"/>
        <v>0</v>
      </c>
      <c r="UFG61" s="17">
        <f t="shared" si="251"/>
        <v>0</v>
      </c>
      <c r="UFH61" s="17">
        <f t="shared" si="251"/>
        <v>0</v>
      </c>
      <c r="UFI61" s="17">
        <f t="shared" si="251"/>
        <v>0</v>
      </c>
      <c r="UFJ61" s="17">
        <f t="shared" si="251"/>
        <v>0</v>
      </c>
      <c r="UFK61" s="17">
        <f t="shared" si="251"/>
        <v>0</v>
      </c>
      <c r="UFL61" s="17">
        <f t="shared" si="251"/>
        <v>0</v>
      </c>
      <c r="UFM61" s="17">
        <f t="shared" si="251"/>
        <v>0</v>
      </c>
      <c r="UFN61" s="17">
        <f t="shared" si="251"/>
        <v>0</v>
      </c>
      <c r="UFO61" s="17">
        <f t="shared" si="251"/>
        <v>0</v>
      </c>
      <c r="UFP61" s="17">
        <f t="shared" si="251"/>
        <v>0</v>
      </c>
      <c r="UFQ61" s="17">
        <f t="shared" si="251"/>
        <v>0</v>
      </c>
      <c r="UFR61" s="17">
        <f t="shared" si="251"/>
        <v>0</v>
      </c>
      <c r="UFS61" s="17">
        <f t="shared" si="251"/>
        <v>0</v>
      </c>
      <c r="UFT61" s="17">
        <f t="shared" si="251"/>
        <v>0</v>
      </c>
      <c r="UFU61" s="17">
        <f t="shared" si="251"/>
        <v>0</v>
      </c>
      <c r="UFV61" s="17">
        <f t="shared" si="251"/>
        <v>0</v>
      </c>
      <c r="UFW61" s="17">
        <f t="shared" si="251"/>
        <v>0</v>
      </c>
      <c r="UFX61" s="17">
        <f t="shared" si="251"/>
        <v>0</v>
      </c>
      <c r="UFY61" s="17">
        <f t="shared" si="251"/>
        <v>0</v>
      </c>
      <c r="UFZ61" s="17">
        <f t="shared" si="251"/>
        <v>0</v>
      </c>
      <c r="UGA61" s="17">
        <f t="shared" si="251"/>
        <v>0</v>
      </c>
      <c r="UGB61" s="17">
        <f t="shared" si="251"/>
        <v>0</v>
      </c>
      <c r="UGC61" s="17">
        <f t="shared" si="251"/>
        <v>0</v>
      </c>
      <c r="UGD61" s="17">
        <f t="shared" si="251"/>
        <v>0</v>
      </c>
      <c r="UGE61" s="17">
        <f t="shared" si="251"/>
        <v>0</v>
      </c>
      <c r="UGF61" s="17">
        <f t="shared" si="251"/>
        <v>0</v>
      </c>
      <c r="UGG61" s="17">
        <f t="shared" si="251"/>
        <v>0</v>
      </c>
      <c r="UGH61" s="17">
        <f t="shared" si="251"/>
        <v>0</v>
      </c>
      <c r="UGI61" s="17">
        <f t="shared" si="251"/>
        <v>0</v>
      </c>
      <c r="UGJ61" s="17">
        <f t="shared" si="251"/>
        <v>0</v>
      </c>
      <c r="UGK61" s="17">
        <f t="shared" si="251"/>
        <v>0</v>
      </c>
      <c r="UGL61" s="17">
        <f t="shared" si="251"/>
        <v>0</v>
      </c>
      <c r="UGM61" s="17">
        <f t="shared" si="251"/>
        <v>0</v>
      </c>
      <c r="UGN61" s="17">
        <f t="shared" si="251"/>
        <v>0</v>
      </c>
      <c r="UGO61" s="17">
        <f t="shared" si="251"/>
        <v>0</v>
      </c>
      <c r="UGP61" s="17">
        <f t="shared" si="251"/>
        <v>0</v>
      </c>
      <c r="UGQ61" s="17">
        <f t="shared" si="251"/>
        <v>0</v>
      </c>
      <c r="UGR61" s="17">
        <f t="shared" si="251"/>
        <v>0</v>
      </c>
      <c r="UGS61" s="17">
        <f t="shared" si="251"/>
        <v>0</v>
      </c>
      <c r="UGT61" s="17">
        <f t="shared" si="251"/>
        <v>0</v>
      </c>
      <c r="UGU61" s="17">
        <f t="shared" si="251"/>
        <v>0</v>
      </c>
      <c r="UGV61" s="17">
        <f t="shared" si="251"/>
        <v>0</v>
      </c>
      <c r="UGW61" s="17">
        <f t="shared" si="251"/>
        <v>0</v>
      </c>
      <c r="UGX61" s="17">
        <f t="shared" si="251"/>
        <v>0</v>
      </c>
      <c r="UGY61" s="17">
        <f t="shared" si="251"/>
        <v>0</v>
      </c>
      <c r="UGZ61" s="17">
        <f t="shared" si="251"/>
        <v>0</v>
      </c>
      <c r="UHA61" s="17">
        <f t="shared" si="251"/>
        <v>0</v>
      </c>
      <c r="UHB61" s="17">
        <f t="shared" si="251"/>
        <v>0</v>
      </c>
      <c r="UHC61" s="17">
        <f t="shared" si="251"/>
        <v>0</v>
      </c>
      <c r="UHD61" s="17">
        <f t="shared" si="251"/>
        <v>0</v>
      </c>
      <c r="UHE61" s="17">
        <f t="shared" si="251"/>
        <v>0</v>
      </c>
      <c r="UHF61" s="17">
        <f t="shared" si="251"/>
        <v>0</v>
      </c>
      <c r="UHG61" s="17">
        <f t="shared" si="251"/>
        <v>0</v>
      </c>
      <c r="UHH61" s="17">
        <f t="shared" si="251"/>
        <v>0</v>
      </c>
      <c r="UHI61" s="17">
        <f t="shared" si="251"/>
        <v>0</v>
      </c>
      <c r="UHJ61" s="17">
        <f t="shared" si="251"/>
        <v>0</v>
      </c>
      <c r="UHK61" s="17">
        <f t="shared" si="251"/>
        <v>0</v>
      </c>
      <c r="UHL61" s="17">
        <f t="shared" ref="UHL61:UJW61" si="252">+UHL47*UHL$21/$C$41</f>
        <v>0</v>
      </c>
      <c r="UHM61" s="17">
        <f t="shared" si="252"/>
        <v>0</v>
      </c>
      <c r="UHN61" s="17">
        <f t="shared" si="252"/>
        <v>0</v>
      </c>
      <c r="UHO61" s="17">
        <f t="shared" si="252"/>
        <v>0</v>
      </c>
      <c r="UHP61" s="17">
        <f t="shared" si="252"/>
        <v>0</v>
      </c>
      <c r="UHQ61" s="17">
        <f t="shared" si="252"/>
        <v>0</v>
      </c>
      <c r="UHR61" s="17">
        <f t="shared" si="252"/>
        <v>0</v>
      </c>
      <c r="UHS61" s="17">
        <f t="shared" si="252"/>
        <v>0</v>
      </c>
      <c r="UHT61" s="17">
        <f t="shared" si="252"/>
        <v>0</v>
      </c>
      <c r="UHU61" s="17">
        <f t="shared" si="252"/>
        <v>0</v>
      </c>
      <c r="UHV61" s="17">
        <f t="shared" si="252"/>
        <v>0</v>
      </c>
      <c r="UHW61" s="17">
        <f t="shared" si="252"/>
        <v>0</v>
      </c>
      <c r="UHX61" s="17">
        <f t="shared" si="252"/>
        <v>0</v>
      </c>
      <c r="UHY61" s="17">
        <f t="shared" si="252"/>
        <v>0</v>
      </c>
      <c r="UHZ61" s="17">
        <f t="shared" si="252"/>
        <v>0</v>
      </c>
      <c r="UIA61" s="17">
        <f t="shared" si="252"/>
        <v>0</v>
      </c>
      <c r="UIB61" s="17">
        <f t="shared" si="252"/>
        <v>0</v>
      </c>
      <c r="UIC61" s="17">
        <f t="shared" si="252"/>
        <v>0</v>
      </c>
      <c r="UID61" s="17">
        <f t="shared" si="252"/>
        <v>0</v>
      </c>
      <c r="UIE61" s="17">
        <f t="shared" si="252"/>
        <v>0</v>
      </c>
      <c r="UIF61" s="17">
        <f t="shared" si="252"/>
        <v>0</v>
      </c>
      <c r="UIG61" s="17">
        <f t="shared" si="252"/>
        <v>0</v>
      </c>
      <c r="UIH61" s="17">
        <f t="shared" si="252"/>
        <v>0</v>
      </c>
      <c r="UII61" s="17">
        <f t="shared" si="252"/>
        <v>0</v>
      </c>
      <c r="UIJ61" s="17">
        <f t="shared" si="252"/>
        <v>0</v>
      </c>
      <c r="UIK61" s="17">
        <f t="shared" si="252"/>
        <v>0</v>
      </c>
      <c r="UIL61" s="17">
        <f t="shared" si="252"/>
        <v>0</v>
      </c>
      <c r="UIM61" s="17">
        <f t="shared" si="252"/>
        <v>0</v>
      </c>
      <c r="UIN61" s="17">
        <f t="shared" si="252"/>
        <v>0</v>
      </c>
      <c r="UIO61" s="17">
        <f t="shared" si="252"/>
        <v>0</v>
      </c>
      <c r="UIP61" s="17">
        <f t="shared" si="252"/>
        <v>0</v>
      </c>
      <c r="UIQ61" s="17">
        <f t="shared" si="252"/>
        <v>0</v>
      </c>
      <c r="UIR61" s="17">
        <f t="shared" si="252"/>
        <v>0</v>
      </c>
      <c r="UIS61" s="17">
        <f t="shared" si="252"/>
        <v>0</v>
      </c>
      <c r="UIT61" s="17">
        <f t="shared" si="252"/>
        <v>0</v>
      </c>
      <c r="UIU61" s="17">
        <f t="shared" si="252"/>
        <v>0</v>
      </c>
      <c r="UIV61" s="17">
        <f t="shared" si="252"/>
        <v>0</v>
      </c>
      <c r="UIW61" s="17">
        <f t="shared" si="252"/>
        <v>0</v>
      </c>
      <c r="UIX61" s="17">
        <f t="shared" si="252"/>
        <v>0</v>
      </c>
      <c r="UIY61" s="17">
        <f t="shared" si="252"/>
        <v>0</v>
      </c>
      <c r="UIZ61" s="17">
        <f t="shared" si="252"/>
        <v>0</v>
      </c>
      <c r="UJA61" s="17">
        <f t="shared" si="252"/>
        <v>0</v>
      </c>
      <c r="UJB61" s="17">
        <f t="shared" si="252"/>
        <v>0</v>
      </c>
      <c r="UJC61" s="17">
        <f t="shared" si="252"/>
        <v>0</v>
      </c>
      <c r="UJD61" s="17">
        <f t="shared" si="252"/>
        <v>0</v>
      </c>
      <c r="UJE61" s="17">
        <f t="shared" si="252"/>
        <v>0</v>
      </c>
      <c r="UJF61" s="17">
        <f t="shared" si="252"/>
        <v>0</v>
      </c>
      <c r="UJG61" s="17">
        <f t="shared" si="252"/>
        <v>0</v>
      </c>
      <c r="UJH61" s="17">
        <f t="shared" si="252"/>
        <v>0</v>
      </c>
      <c r="UJI61" s="17">
        <f t="shared" si="252"/>
        <v>0</v>
      </c>
      <c r="UJJ61" s="17">
        <f t="shared" si="252"/>
        <v>0</v>
      </c>
      <c r="UJK61" s="17">
        <f t="shared" si="252"/>
        <v>0</v>
      </c>
      <c r="UJL61" s="17">
        <f t="shared" si="252"/>
        <v>0</v>
      </c>
      <c r="UJM61" s="17">
        <f t="shared" si="252"/>
        <v>0</v>
      </c>
      <c r="UJN61" s="17">
        <f t="shared" si="252"/>
        <v>0</v>
      </c>
      <c r="UJO61" s="17">
        <f t="shared" si="252"/>
        <v>0</v>
      </c>
      <c r="UJP61" s="17">
        <f t="shared" si="252"/>
        <v>0</v>
      </c>
      <c r="UJQ61" s="17">
        <f t="shared" si="252"/>
        <v>0</v>
      </c>
      <c r="UJR61" s="17">
        <f t="shared" si="252"/>
        <v>0</v>
      </c>
      <c r="UJS61" s="17">
        <f t="shared" si="252"/>
        <v>0</v>
      </c>
      <c r="UJT61" s="17">
        <f t="shared" si="252"/>
        <v>0</v>
      </c>
      <c r="UJU61" s="17">
        <f t="shared" si="252"/>
        <v>0</v>
      </c>
      <c r="UJV61" s="17">
        <f t="shared" si="252"/>
        <v>0</v>
      </c>
      <c r="UJW61" s="17">
        <f t="shared" si="252"/>
        <v>0</v>
      </c>
      <c r="UJX61" s="17">
        <f t="shared" ref="UJX61:UMI61" si="253">+UJX47*UJX$21/$C$41</f>
        <v>0</v>
      </c>
      <c r="UJY61" s="17">
        <f t="shared" si="253"/>
        <v>0</v>
      </c>
      <c r="UJZ61" s="17">
        <f t="shared" si="253"/>
        <v>0</v>
      </c>
      <c r="UKA61" s="17">
        <f t="shared" si="253"/>
        <v>0</v>
      </c>
      <c r="UKB61" s="17">
        <f t="shared" si="253"/>
        <v>0</v>
      </c>
      <c r="UKC61" s="17">
        <f t="shared" si="253"/>
        <v>0</v>
      </c>
      <c r="UKD61" s="17">
        <f t="shared" si="253"/>
        <v>0</v>
      </c>
      <c r="UKE61" s="17">
        <f t="shared" si="253"/>
        <v>0</v>
      </c>
      <c r="UKF61" s="17">
        <f t="shared" si="253"/>
        <v>0</v>
      </c>
      <c r="UKG61" s="17">
        <f t="shared" si="253"/>
        <v>0</v>
      </c>
      <c r="UKH61" s="17">
        <f t="shared" si="253"/>
        <v>0</v>
      </c>
      <c r="UKI61" s="17">
        <f t="shared" si="253"/>
        <v>0</v>
      </c>
      <c r="UKJ61" s="17">
        <f t="shared" si="253"/>
        <v>0</v>
      </c>
      <c r="UKK61" s="17">
        <f t="shared" si="253"/>
        <v>0</v>
      </c>
      <c r="UKL61" s="17">
        <f t="shared" si="253"/>
        <v>0</v>
      </c>
      <c r="UKM61" s="17">
        <f t="shared" si="253"/>
        <v>0</v>
      </c>
      <c r="UKN61" s="17">
        <f t="shared" si="253"/>
        <v>0</v>
      </c>
      <c r="UKO61" s="17">
        <f t="shared" si="253"/>
        <v>0</v>
      </c>
      <c r="UKP61" s="17">
        <f t="shared" si="253"/>
        <v>0</v>
      </c>
      <c r="UKQ61" s="17">
        <f t="shared" si="253"/>
        <v>0</v>
      </c>
      <c r="UKR61" s="17">
        <f t="shared" si="253"/>
        <v>0</v>
      </c>
      <c r="UKS61" s="17">
        <f t="shared" si="253"/>
        <v>0</v>
      </c>
      <c r="UKT61" s="17">
        <f t="shared" si="253"/>
        <v>0</v>
      </c>
      <c r="UKU61" s="17">
        <f t="shared" si="253"/>
        <v>0</v>
      </c>
      <c r="UKV61" s="17">
        <f t="shared" si="253"/>
        <v>0</v>
      </c>
      <c r="UKW61" s="17">
        <f t="shared" si="253"/>
        <v>0</v>
      </c>
      <c r="UKX61" s="17">
        <f t="shared" si="253"/>
        <v>0</v>
      </c>
      <c r="UKY61" s="17">
        <f t="shared" si="253"/>
        <v>0</v>
      </c>
      <c r="UKZ61" s="17">
        <f t="shared" si="253"/>
        <v>0</v>
      </c>
      <c r="ULA61" s="17">
        <f t="shared" si="253"/>
        <v>0</v>
      </c>
      <c r="ULB61" s="17">
        <f t="shared" si="253"/>
        <v>0</v>
      </c>
      <c r="ULC61" s="17">
        <f t="shared" si="253"/>
        <v>0</v>
      </c>
      <c r="ULD61" s="17">
        <f t="shared" si="253"/>
        <v>0</v>
      </c>
      <c r="ULE61" s="17">
        <f t="shared" si="253"/>
        <v>0</v>
      </c>
      <c r="ULF61" s="17">
        <f t="shared" si="253"/>
        <v>0</v>
      </c>
      <c r="ULG61" s="17">
        <f t="shared" si="253"/>
        <v>0</v>
      </c>
      <c r="ULH61" s="17">
        <f t="shared" si="253"/>
        <v>0</v>
      </c>
      <c r="ULI61" s="17">
        <f t="shared" si="253"/>
        <v>0</v>
      </c>
      <c r="ULJ61" s="17">
        <f t="shared" si="253"/>
        <v>0</v>
      </c>
      <c r="ULK61" s="17">
        <f t="shared" si="253"/>
        <v>0</v>
      </c>
      <c r="ULL61" s="17">
        <f t="shared" si="253"/>
        <v>0</v>
      </c>
      <c r="ULM61" s="17">
        <f t="shared" si="253"/>
        <v>0</v>
      </c>
      <c r="ULN61" s="17">
        <f t="shared" si="253"/>
        <v>0</v>
      </c>
      <c r="ULO61" s="17">
        <f t="shared" si="253"/>
        <v>0</v>
      </c>
      <c r="ULP61" s="17">
        <f t="shared" si="253"/>
        <v>0</v>
      </c>
      <c r="ULQ61" s="17">
        <f t="shared" si="253"/>
        <v>0</v>
      </c>
      <c r="ULR61" s="17">
        <f t="shared" si="253"/>
        <v>0</v>
      </c>
      <c r="ULS61" s="17">
        <f t="shared" si="253"/>
        <v>0</v>
      </c>
      <c r="ULT61" s="17">
        <f t="shared" si="253"/>
        <v>0</v>
      </c>
      <c r="ULU61" s="17">
        <f t="shared" si="253"/>
        <v>0</v>
      </c>
      <c r="ULV61" s="17">
        <f t="shared" si="253"/>
        <v>0</v>
      </c>
      <c r="ULW61" s="17">
        <f t="shared" si="253"/>
        <v>0</v>
      </c>
      <c r="ULX61" s="17">
        <f t="shared" si="253"/>
        <v>0</v>
      </c>
      <c r="ULY61" s="17">
        <f t="shared" si="253"/>
        <v>0</v>
      </c>
      <c r="ULZ61" s="17">
        <f t="shared" si="253"/>
        <v>0</v>
      </c>
      <c r="UMA61" s="17">
        <f t="shared" si="253"/>
        <v>0</v>
      </c>
      <c r="UMB61" s="17">
        <f t="shared" si="253"/>
        <v>0</v>
      </c>
      <c r="UMC61" s="17">
        <f t="shared" si="253"/>
        <v>0</v>
      </c>
      <c r="UMD61" s="17">
        <f t="shared" si="253"/>
        <v>0</v>
      </c>
      <c r="UME61" s="17">
        <f t="shared" si="253"/>
        <v>0</v>
      </c>
      <c r="UMF61" s="17">
        <f t="shared" si="253"/>
        <v>0</v>
      </c>
      <c r="UMG61" s="17">
        <f t="shared" si="253"/>
        <v>0</v>
      </c>
      <c r="UMH61" s="17">
        <f t="shared" si="253"/>
        <v>0</v>
      </c>
      <c r="UMI61" s="17">
        <f t="shared" si="253"/>
        <v>0</v>
      </c>
      <c r="UMJ61" s="17">
        <f t="shared" ref="UMJ61:UOU61" si="254">+UMJ47*UMJ$21/$C$41</f>
        <v>0</v>
      </c>
      <c r="UMK61" s="17">
        <f t="shared" si="254"/>
        <v>0</v>
      </c>
      <c r="UML61" s="17">
        <f t="shared" si="254"/>
        <v>0</v>
      </c>
      <c r="UMM61" s="17">
        <f t="shared" si="254"/>
        <v>0</v>
      </c>
      <c r="UMN61" s="17">
        <f t="shared" si="254"/>
        <v>0</v>
      </c>
      <c r="UMO61" s="17">
        <f t="shared" si="254"/>
        <v>0</v>
      </c>
      <c r="UMP61" s="17">
        <f t="shared" si="254"/>
        <v>0</v>
      </c>
      <c r="UMQ61" s="17">
        <f t="shared" si="254"/>
        <v>0</v>
      </c>
      <c r="UMR61" s="17">
        <f t="shared" si="254"/>
        <v>0</v>
      </c>
      <c r="UMS61" s="17">
        <f t="shared" si="254"/>
        <v>0</v>
      </c>
      <c r="UMT61" s="17">
        <f t="shared" si="254"/>
        <v>0</v>
      </c>
      <c r="UMU61" s="17">
        <f t="shared" si="254"/>
        <v>0</v>
      </c>
      <c r="UMV61" s="17">
        <f t="shared" si="254"/>
        <v>0</v>
      </c>
      <c r="UMW61" s="17">
        <f t="shared" si="254"/>
        <v>0</v>
      </c>
      <c r="UMX61" s="17">
        <f t="shared" si="254"/>
        <v>0</v>
      </c>
      <c r="UMY61" s="17">
        <f t="shared" si="254"/>
        <v>0</v>
      </c>
      <c r="UMZ61" s="17">
        <f t="shared" si="254"/>
        <v>0</v>
      </c>
      <c r="UNA61" s="17">
        <f t="shared" si="254"/>
        <v>0</v>
      </c>
      <c r="UNB61" s="17">
        <f t="shared" si="254"/>
        <v>0</v>
      </c>
      <c r="UNC61" s="17">
        <f t="shared" si="254"/>
        <v>0</v>
      </c>
      <c r="UND61" s="17">
        <f t="shared" si="254"/>
        <v>0</v>
      </c>
      <c r="UNE61" s="17">
        <f t="shared" si="254"/>
        <v>0</v>
      </c>
      <c r="UNF61" s="17">
        <f t="shared" si="254"/>
        <v>0</v>
      </c>
      <c r="UNG61" s="17">
        <f t="shared" si="254"/>
        <v>0</v>
      </c>
      <c r="UNH61" s="17">
        <f t="shared" si="254"/>
        <v>0</v>
      </c>
      <c r="UNI61" s="17">
        <f t="shared" si="254"/>
        <v>0</v>
      </c>
      <c r="UNJ61" s="17">
        <f t="shared" si="254"/>
        <v>0</v>
      </c>
      <c r="UNK61" s="17">
        <f t="shared" si="254"/>
        <v>0</v>
      </c>
      <c r="UNL61" s="17">
        <f t="shared" si="254"/>
        <v>0</v>
      </c>
      <c r="UNM61" s="17">
        <f t="shared" si="254"/>
        <v>0</v>
      </c>
      <c r="UNN61" s="17">
        <f t="shared" si="254"/>
        <v>0</v>
      </c>
      <c r="UNO61" s="17">
        <f t="shared" si="254"/>
        <v>0</v>
      </c>
      <c r="UNP61" s="17">
        <f t="shared" si="254"/>
        <v>0</v>
      </c>
      <c r="UNQ61" s="17">
        <f t="shared" si="254"/>
        <v>0</v>
      </c>
      <c r="UNR61" s="17">
        <f t="shared" si="254"/>
        <v>0</v>
      </c>
      <c r="UNS61" s="17">
        <f t="shared" si="254"/>
        <v>0</v>
      </c>
      <c r="UNT61" s="17">
        <f t="shared" si="254"/>
        <v>0</v>
      </c>
      <c r="UNU61" s="17">
        <f t="shared" si="254"/>
        <v>0</v>
      </c>
      <c r="UNV61" s="17">
        <f t="shared" si="254"/>
        <v>0</v>
      </c>
      <c r="UNW61" s="17">
        <f t="shared" si="254"/>
        <v>0</v>
      </c>
      <c r="UNX61" s="17">
        <f t="shared" si="254"/>
        <v>0</v>
      </c>
      <c r="UNY61" s="17">
        <f t="shared" si="254"/>
        <v>0</v>
      </c>
      <c r="UNZ61" s="17">
        <f t="shared" si="254"/>
        <v>0</v>
      </c>
      <c r="UOA61" s="17">
        <f t="shared" si="254"/>
        <v>0</v>
      </c>
      <c r="UOB61" s="17">
        <f t="shared" si="254"/>
        <v>0</v>
      </c>
      <c r="UOC61" s="17">
        <f t="shared" si="254"/>
        <v>0</v>
      </c>
      <c r="UOD61" s="17">
        <f t="shared" si="254"/>
        <v>0</v>
      </c>
      <c r="UOE61" s="17">
        <f t="shared" si="254"/>
        <v>0</v>
      </c>
      <c r="UOF61" s="17">
        <f t="shared" si="254"/>
        <v>0</v>
      </c>
      <c r="UOG61" s="17">
        <f t="shared" si="254"/>
        <v>0</v>
      </c>
      <c r="UOH61" s="17">
        <f t="shared" si="254"/>
        <v>0</v>
      </c>
      <c r="UOI61" s="17">
        <f t="shared" si="254"/>
        <v>0</v>
      </c>
      <c r="UOJ61" s="17">
        <f t="shared" si="254"/>
        <v>0</v>
      </c>
      <c r="UOK61" s="17">
        <f t="shared" si="254"/>
        <v>0</v>
      </c>
      <c r="UOL61" s="17">
        <f t="shared" si="254"/>
        <v>0</v>
      </c>
      <c r="UOM61" s="17">
        <f t="shared" si="254"/>
        <v>0</v>
      </c>
      <c r="UON61" s="17">
        <f t="shared" si="254"/>
        <v>0</v>
      </c>
      <c r="UOO61" s="17">
        <f t="shared" si="254"/>
        <v>0</v>
      </c>
      <c r="UOP61" s="17">
        <f t="shared" si="254"/>
        <v>0</v>
      </c>
      <c r="UOQ61" s="17">
        <f t="shared" si="254"/>
        <v>0</v>
      </c>
      <c r="UOR61" s="17">
        <f t="shared" si="254"/>
        <v>0</v>
      </c>
      <c r="UOS61" s="17">
        <f t="shared" si="254"/>
        <v>0</v>
      </c>
      <c r="UOT61" s="17">
        <f t="shared" si="254"/>
        <v>0</v>
      </c>
      <c r="UOU61" s="17">
        <f t="shared" si="254"/>
        <v>0</v>
      </c>
      <c r="UOV61" s="17">
        <f t="shared" ref="UOV61:URG61" si="255">+UOV47*UOV$21/$C$41</f>
        <v>0</v>
      </c>
      <c r="UOW61" s="17">
        <f t="shared" si="255"/>
        <v>0</v>
      </c>
      <c r="UOX61" s="17">
        <f t="shared" si="255"/>
        <v>0</v>
      </c>
      <c r="UOY61" s="17">
        <f t="shared" si="255"/>
        <v>0</v>
      </c>
      <c r="UOZ61" s="17">
        <f t="shared" si="255"/>
        <v>0</v>
      </c>
      <c r="UPA61" s="17">
        <f t="shared" si="255"/>
        <v>0</v>
      </c>
      <c r="UPB61" s="17">
        <f t="shared" si="255"/>
        <v>0</v>
      </c>
      <c r="UPC61" s="17">
        <f t="shared" si="255"/>
        <v>0</v>
      </c>
      <c r="UPD61" s="17">
        <f t="shared" si="255"/>
        <v>0</v>
      </c>
      <c r="UPE61" s="17">
        <f t="shared" si="255"/>
        <v>0</v>
      </c>
      <c r="UPF61" s="17">
        <f t="shared" si="255"/>
        <v>0</v>
      </c>
      <c r="UPG61" s="17">
        <f t="shared" si="255"/>
        <v>0</v>
      </c>
      <c r="UPH61" s="17">
        <f t="shared" si="255"/>
        <v>0</v>
      </c>
      <c r="UPI61" s="17">
        <f t="shared" si="255"/>
        <v>0</v>
      </c>
      <c r="UPJ61" s="17">
        <f t="shared" si="255"/>
        <v>0</v>
      </c>
      <c r="UPK61" s="17">
        <f t="shared" si="255"/>
        <v>0</v>
      </c>
      <c r="UPL61" s="17">
        <f t="shared" si="255"/>
        <v>0</v>
      </c>
      <c r="UPM61" s="17">
        <f t="shared" si="255"/>
        <v>0</v>
      </c>
      <c r="UPN61" s="17">
        <f t="shared" si="255"/>
        <v>0</v>
      </c>
      <c r="UPO61" s="17">
        <f t="shared" si="255"/>
        <v>0</v>
      </c>
      <c r="UPP61" s="17">
        <f t="shared" si="255"/>
        <v>0</v>
      </c>
      <c r="UPQ61" s="17">
        <f t="shared" si="255"/>
        <v>0</v>
      </c>
      <c r="UPR61" s="17">
        <f t="shared" si="255"/>
        <v>0</v>
      </c>
      <c r="UPS61" s="17">
        <f t="shared" si="255"/>
        <v>0</v>
      </c>
      <c r="UPT61" s="17">
        <f t="shared" si="255"/>
        <v>0</v>
      </c>
      <c r="UPU61" s="17">
        <f t="shared" si="255"/>
        <v>0</v>
      </c>
      <c r="UPV61" s="17">
        <f t="shared" si="255"/>
        <v>0</v>
      </c>
      <c r="UPW61" s="17">
        <f t="shared" si="255"/>
        <v>0</v>
      </c>
      <c r="UPX61" s="17">
        <f t="shared" si="255"/>
        <v>0</v>
      </c>
      <c r="UPY61" s="17">
        <f t="shared" si="255"/>
        <v>0</v>
      </c>
      <c r="UPZ61" s="17">
        <f t="shared" si="255"/>
        <v>0</v>
      </c>
      <c r="UQA61" s="17">
        <f t="shared" si="255"/>
        <v>0</v>
      </c>
      <c r="UQB61" s="17">
        <f t="shared" si="255"/>
        <v>0</v>
      </c>
      <c r="UQC61" s="17">
        <f t="shared" si="255"/>
        <v>0</v>
      </c>
      <c r="UQD61" s="17">
        <f t="shared" si="255"/>
        <v>0</v>
      </c>
      <c r="UQE61" s="17">
        <f t="shared" si="255"/>
        <v>0</v>
      </c>
      <c r="UQF61" s="17">
        <f t="shared" si="255"/>
        <v>0</v>
      </c>
      <c r="UQG61" s="17">
        <f t="shared" si="255"/>
        <v>0</v>
      </c>
      <c r="UQH61" s="17">
        <f t="shared" si="255"/>
        <v>0</v>
      </c>
      <c r="UQI61" s="17">
        <f t="shared" si="255"/>
        <v>0</v>
      </c>
      <c r="UQJ61" s="17">
        <f t="shared" si="255"/>
        <v>0</v>
      </c>
      <c r="UQK61" s="17">
        <f t="shared" si="255"/>
        <v>0</v>
      </c>
      <c r="UQL61" s="17">
        <f t="shared" si="255"/>
        <v>0</v>
      </c>
      <c r="UQM61" s="17">
        <f t="shared" si="255"/>
        <v>0</v>
      </c>
      <c r="UQN61" s="17">
        <f t="shared" si="255"/>
        <v>0</v>
      </c>
      <c r="UQO61" s="17">
        <f t="shared" si="255"/>
        <v>0</v>
      </c>
      <c r="UQP61" s="17">
        <f t="shared" si="255"/>
        <v>0</v>
      </c>
      <c r="UQQ61" s="17">
        <f t="shared" si="255"/>
        <v>0</v>
      </c>
      <c r="UQR61" s="17">
        <f t="shared" si="255"/>
        <v>0</v>
      </c>
      <c r="UQS61" s="17">
        <f t="shared" si="255"/>
        <v>0</v>
      </c>
      <c r="UQT61" s="17">
        <f t="shared" si="255"/>
        <v>0</v>
      </c>
      <c r="UQU61" s="17">
        <f t="shared" si="255"/>
        <v>0</v>
      </c>
      <c r="UQV61" s="17">
        <f t="shared" si="255"/>
        <v>0</v>
      </c>
      <c r="UQW61" s="17">
        <f t="shared" si="255"/>
        <v>0</v>
      </c>
      <c r="UQX61" s="17">
        <f t="shared" si="255"/>
        <v>0</v>
      </c>
      <c r="UQY61" s="17">
        <f t="shared" si="255"/>
        <v>0</v>
      </c>
      <c r="UQZ61" s="17">
        <f t="shared" si="255"/>
        <v>0</v>
      </c>
      <c r="URA61" s="17">
        <f t="shared" si="255"/>
        <v>0</v>
      </c>
      <c r="URB61" s="17">
        <f t="shared" si="255"/>
        <v>0</v>
      </c>
      <c r="URC61" s="17">
        <f t="shared" si="255"/>
        <v>0</v>
      </c>
      <c r="URD61" s="17">
        <f t="shared" si="255"/>
        <v>0</v>
      </c>
      <c r="URE61" s="17">
        <f t="shared" si="255"/>
        <v>0</v>
      </c>
      <c r="URF61" s="17">
        <f t="shared" si="255"/>
        <v>0</v>
      </c>
      <c r="URG61" s="17">
        <f t="shared" si="255"/>
        <v>0</v>
      </c>
      <c r="URH61" s="17">
        <f t="shared" ref="URH61:UTS61" si="256">+URH47*URH$21/$C$41</f>
        <v>0</v>
      </c>
      <c r="URI61" s="17">
        <f t="shared" si="256"/>
        <v>0</v>
      </c>
      <c r="URJ61" s="17">
        <f t="shared" si="256"/>
        <v>0</v>
      </c>
      <c r="URK61" s="17">
        <f t="shared" si="256"/>
        <v>0</v>
      </c>
      <c r="URL61" s="17">
        <f t="shared" si="256"/>
        <v>0</v>
      </c>
      <c r="URM61" s="17">
        <f t="shared" si="256"/>
        <v>0</v>
      </c>
      <c r="URN61" s="17">
        <f t="shared" si="256"/>
        <v>0</v>
      </c>
      <c r="URO61" s="17">
        <f t="shared" si="256"/>
        <v>0</v>
      </c>
      <c r="URP61" s="17">
        <f t="shared" si="256"/>
        <v>0</v>
      </c>
      <c r="URQ61" s="17">
        <f t="shared" si="256"/>
        <v>0</v>
      </c>
      <c r="URR61" s="17">
        <f t="shared" si="256"/>
        <v>0</v>
      </c>
      <c r="URS61" s="17">
        <f t="shared" si="256"/>
        <v>0</v>
      </c>
      <c r="URT61" s="17">
        <f t="shared" si="256"/>
        <v>0</v>
      </c>
      <c r="URU61" s="17">
        <f t="shared" si="256"/>
        <v>0</v>
      </c>
      <c r="URV61" s="17">
        <f t="shared" si="256"/>
        <v>0</v>
      </c>
      <c r="URW61" s="17">
        <f t="shared" si="256"/>
        <v>0</v>
      </c>
      <c r="URX61" s="17">
        <f t="shared" si="256"/>
        <v>0</v>
      </c>
      <c r="URY61" s="17">
        <f t="shared" si="256"/>
        <v>0</v>
      </c>
      <c r="URZ61" s="17">
        <f t="shared" si="256"/>
        <v>0</v>
      </c>
      <c r="USA61" s="17">
        <f t="shared" si="256"/>
        <v>0</v>
      </c>
      <c r="USB61" s="17">
        <f t="shared" si="256"/>
        <v>0</v>
      </c>
      <c r="USC61" s="17">
        <f t="shared" si="256"/>
        <v>0</v>
      </c>
      <c r="USD61" s="17">
        <f t="shared" si="256"/>
        <v>0</v>
      </c>
      <c r="USE61" s="17">
        <f t="shared" si="256"/>
        <v>0</v>
      </c>
      <c r="USF61" s="17">
        <f t="shared" si="256"/>
        <v>0</v>
      </c>
      <c r="USG61" s="17">
        <f t="shared" si="256"/>
        <v>0</v>
      </c>
      <c r="USH61" s="17">
        <f t="shared" si="256"/>
        <v>0</v>
      </c>
      <c r="USI61" s="17">
        <f t="shared" si="256"/>
        <v>0</v>
      </c>
      <c r="USJ61" s="17">
        <f t="shared" si="256"/>
        <v>0</v>
      </c>
      <c r="USK61" s="17">
        <f t="shared" si="256"/>
        <v>0</v>
      </c>
      <c r="USL61" s="17">
        <f t="shared" si="256"/>
        <v>0</v>
      </c>
      <c r="USM61" s="17">
        <f t="shared" si="256"/>
        <v>0</v>
      </c>
      <c r="USN61" s="17">
        <f t="shared" si="256"/>
        <v>0</v>
      </c>
      <c r="USO61" s="17">
        <f t="shared" si="256"/>
        <v>0</v>
      </c>
      <c r="USP61" s="17">
        <f t="shared" si="256"/>
        <v>0</v>
      </c>
      <c r="USQ61" s="17">
        <f t="shared" si="256"/>
        <v>0</v>
      </c>
      <c r="USR61" s="17">
        <f t="shared" si="256"/>
        <v>0</v>
      </c>
      <c r="USS61" s="17">
        <f t="shared" si="256"/>
        <v>0</v>
      </c>
      <c r="UST61" s="17">
        <f t="shared" si="256"/>
        <v>0</v>
      </c>
      <c r="USU61" s="17">
        <f t="shared" si="256"/>
        <v>0</v>
      </c>
      <c r="USV61" s="17">
        <f t="shared" si="256"/>
        <v>0</v>
      </c>
      <c r="USW61" s="17">
        <f t="shared" si="256"/>
        <v>0</v>
      </c>
      <c r="USX61" s="17">
        <f t="shared" si="256"/>
        <v>0</v>
      </c>
      <c r="USY61" s="17">
        <f t="shared" si="256"/>
        <v>0</v>
      </c>
      <c r="USZ61" s="17">
        <f t="shared" si="256"/>
        <v>0</v>
      </c>
      <c r="UTA61" s="17">
        <f t="shared" si="256"/>
        <v>0</v>
      </c>
      <c r="UTB61" s="17">
        <f t="shared" si="256"/>
        <v>0</v>
      </c>
      <c r="UTC61" s="17">
        <f t="shared" si="256"/>
        <v>0</v>
      </c>
      <c r="UTD61" s="17">
        <f t="shared" si="256"/>
        <v>0</v>
      </c>
      <c r="UTE61" s="17">
        <f t="shared" si="256"/>
        <v>0</v>
      </c>
      <c r="UTF61" s="17">
        <f t="shared" si="256"/>
        <v>0</v>
      </c>
      <c r="UTG61" s="17">
        <f t="shared" si="256"/>
        <v>0</v>
      </c>
      <c r="UTH61" s="17">
        <f t="shared" si="256"/>
        <v>0</v>
      </c>
      <c r="UTI61" s="17">
        <f t="shared" si="256"/>
        <v>0</v>
      </c>
      <c r="UTJ61" s="17">
        <f t="shared" si="256"/>
        <v>0</v>
      </c>
      <c r="UTK61" s="17">
        <f t="shared" si="256"/>
        <v>0</v>
      </c>
      <c r="UTL61" s="17">
        <f t="shared" si="256"/>
        <v>0</v>
      </c>
      <c r="UTM61" s="17">
        <f t="shared" si="256"/>
        <v>0</v>
      </c>
      <c r="UTN61" s="17">
        <f t="shared" si="256"/>
        <v>0</v>
      </c>
      <c r="UTO61" s="17">
        <f t="shared" si="256"/>
        <v>0</v>
      </c>
      <c r="UTP61" s="17">
        <f t="shared" si="256"/>
        <v>0</v>
      </c>
      <c r="UTQ61" s="17">
        <f t="shared" si="256"/>
        <v>0</v>
      </c>
      <c r="UTR61" s="17">
        <f t="shared" si="256"/>
        <v>0</v>
      </c>
      <c r="UTS61" s="17">
        <f t="shared" si="256"/>
        <v>0</v>
      </c>
      <c r="UTT61" s="17">
        <f t="shared" ref="UTT61:UWE61" si="257">+UTT47*UTT$21/$C$41</f>
        <v>0</v>
      </c>
      <c r="UTU61" s="17">
        <f t="shared" si="257"/>
        <v>0</v>
      </c>
      <c r="UTV61" s="17">
        <f t="shared" si="257"/>
        <v>0</v>
      </c>
      <c r="UTW61" s="17">
        <f t="shared" si="257"/>
        <v>0</v>
      </c>
      <c r="UTX61" s="17">
        <f t="shared" si="257"/>
        <v>0</v>
      </c>
      <c r="UTY61" s="17">
        <f t="shared" si="257"/>
        <v>0</v>
      </c>
      <c r="UTZ61" s="17">
        <f t="shared" si="257"/>
        <v>0</v>
      </c>
      <c r="UUA61" s="17">
        <f t="shared" si="257"/>
        <v>0</v>
      </c>
      <c r="UUB61" s="17">
        <f t="shared" si="257"/>
        <v>0</v>
      </c>
      <c r="UUC61" s="17">
        <f t="shared" si="257"/>
        <v>0</v>
      </c>
      <c r="UUD61" s="17">
        <f t="shared" si="257"/>
        <v>0</v>
      </c>
      <c r="UUE61" s="17">
        <f t="shared" si="257"/>
        <v>0</v>
      </c>
      <c r="UUF61" s="17">
        <f t="shared" si="257"/>
        <v>0</v>
      </c>
      <c r="UUG61" s="17">
        <f t="shared" si="257"/>
        <v>0</v>
      </c>
      <c r="UUH61" s="17">
        <f t="shared" si="257"/>
        <v>0</v>
      </c>
      <c r="UUI61" s="17">
        <f t="shared" si="257"/>
        <v>0</v>
      </c>
      <c r="UUJ61" s="17">
        <f t="shared" si="257"/>
        <v>0</v>
      </c>
      <c r="UUK61" s="17">
        <f t="shared" si="257"/>
        <v>0</v>
      </c>
      <c r="UUL61" s="17">
        <f t="shared" si="257"/>
        <v>0</v>
      </c>
      <c r="UUM61" s="17">
        <f t="shared" si="257"/>
        <v>0</v>
      </c>
      <c r="UUN61" s="17">
        <f t="shared" si="257"/>
        <v>0</v>
      </c>
      <c r="UUO61" s="17">
        <f t="shared" si="257"/>
        <v>0</v>
      </c>
      <c r="UUP61" s="17">
        <f t="shared" si="257"/>
        <v>0</v>
      </c>
      <c r="UUQ61" s="17">
        <f t="shared" si="257"/>
        <v>0</v>
      </c>
      <c r="UUR61" s="17">
        <f t="shared" si="257"/>
        <v>0</v>
      </c>
      <c r="UUS61" s="17">
        <f t="shared" si="257"/>
        <v>0</v>
      </c>
      <c r="UUT61" s="17">
        <f t="shared" si="257"/>
        <v>0</v>
      </c>
      <c r="UUU61" s="17">
        <f t="shared" si="257"/>
        <v>0</v>
      </c>
      <c r="UUV61" s="17">
        <f t="shared" si="257"/>
        <v>0</v>
      </c>
      <c r="UUW61" s="17">
        <f t="shared" si="257"/>
        <v>0</v>
      </c>
      <c r="UUX61" s="17">
        <f t="shared" si="257"/>
        <v>0</v>
      </c>
      <c r="UUY61" s="17">
        <f t="shared" si="257"/>
        <v>0</v>
      </c>
      <c r="UUZ61" s="17">
        <f t="shared" si="257"/>
        <v>0</v>
      </c>
      <c r="UVA61" s="17">
        <f t="shared" si="257"/>
        <v>0</v>
      </c>
      <c r="UVB61" s="17">
        <f t="shared" si="257"/>
        <v>0</v>
      </c>
      <c r="UVC61" s="17">
        <f t="shared" si="257"/>
        <v>0</v>
      </c>
      <c r="UVD61" s="17">
        <f t="shared" si="257"/>
        <v>0</v>
      </c>
      <c r="UVE61" s="17">
        <f t="shared" si="257"/>
        <v>0</v>
      </c>
      <c r="UVF61" s="17">
        <f t="shared" si="257"/>
        <v>0</v>
      </c>
      <c r="UVG61" s="17">
        <f t="shared" si="257"/>
        <v>0</v>
      </c>
      <c r="UVH61" s="17">
        <f t="shared" si="257"/>
        <v>0</v>
      </c>
      <c r="UVI61" s="17">
        <f t="shared" si="257"/>
        <v>0</v>
      </c>
      <c r="UVJ61" s="17">
        <f t="shared" si="257"/>
        <v>0</v>
      </c>
      <c r="UVK61" s="17">
        <f t="shared" si="257"/>
        <v>0</v>
      </c>
      <c r="UVL61" s="17">
        <f t="shared" si="257"/>
        <v>0</v>
      </c>
      <c r="UVM61" s="17">
        <f t="shared" si="257"/>
        <v>0</v>
      </c>
      <c r="UVN61" s="17">
        <f t="shared" si="257"/>
        <v>0</v>
      </c>
      <c r="UVO61" s="17">
        <f t="shared" si="257"/>
        <v>0</v>
      </c>
      <c r="UVP61" s="17">
        <f t="shared" si="257"/>
        <v>0</v>
      </c>
      <c r="UVQ61" s="17">
        <f t="shared" si="257"/>
        <v>0</v>
      </c>
      <c r="UVR61" s="17">
        <f t="shared" si="257"/>
        <v>0</v>
      </c>
      <c r="UVS61" s="17">
        <f t="shared" si="257"/>
        <v>0</v>
      </c>
      <c r="UVT61" s="17">
        <f t="shared" si="257"/>
        <v>0</v>
      </c>
      <c r="UVU61" s="17">
        <f t="shared" si="257"/>
        <v>0</v>
      </c>
      <c r="UVV61" s="17">
        <f t="shared" si="257"/>
        <v>0</v>
      </c>
      <c r="UVW61" s="17">
        <f t="shared" si="257"/>
        <v>0</v>
      </c>
      <c r="UVX61" s="17">
        <f t="shared" si="257"/>
        <v>0</v>
      </c>
      <c r="UVY61" s="17">
        <f t="shared" si="257"/>
        <v>0</v>
      </c>
      <c r="UVZ61" s="17">
        <f t="shared" si="257"/>
        <v>0</v>
      </c>
      <c r="UWA61" s="17">
        <f t="shared" si="257"/>
        <v>0</v>
      </c>
      <c r="UWB61" s="17">
        <f t="shared" si="257"/>
        <v>0</v>
      </c>
      <c r="UWC61" s="17">
        <f t="shared" si="257"/>
        <v>0</v>
      </c>
      <c r="UWD61" s="17">
        <f t="shared" si="257"/>
        <v>0</v>
      </c>
      <c r="UWE61" s="17">
        <f t="shared" si="257"/>
        <v>0</v>
      </c>
      <c r="UWF61" s="17">
        <f t="shared" ref="UWF61:UYQ61" si="258">+UWF47*UWF$21/$C$41</f>
        <v>0</v>
      </c>
      <c r="UWG61" s="17">
        <f t="shared" si="258"/>
        <v>0</v>
      </c>
      <c r="UWH61" s="17">
        <f t="shared" si="258"/>
        <v>0</v>
      </c>
      <c r="UWI61" s="17">
        <f t="shared" si="258"/>
        <v>0</v>
      </c>
      <c r="UWJ61" s="17">
        <f t="shared" si="258"/>
        <v>0</v>
      </c>
      <c r="UWK61" s="17">
        <f t="shared" si="258"/>
        <v>0</v>
      </c>
      <c r="UWL61" s="17">
        <f t="shared" si="258"/>
        <v>0</v>
      </c>
      <c r="UWM61" s="17">
        <f t="shared" si="258"/>
        <v>0</v>
      </c>
      <c r="UWN61" s="17">
        <f t="shared" si="258"/>
        <v>0</v>
      </c>
      <c r="UWO61" s="17">
        <f t="shared" si="258"/>
        <v>0</v>
      </c>
      <c r="UWP61" s="17">
        <f t="shared" si="258"/>
        <v>0</v>
      </c>
      <c r="UWQ61" s="17">
        <f t="shared" si="258"/>
        <v>0</v>
      </c>
      <c r="UWR61" s="17">
        <f t="shared" si="258"/>
        <v>0</v>
      </c>
      <c r="UWS61" s="17">
        <f t="shared" si="258"/>
        <v>0</v>
      </c>
      <c r="UWT61" s="17">
        <f t="shared" si="258"/>
        <v>0</v>
      </c>
      <c r="UWU61" s="17">
        <f t="shared" si="258"/>
        <v>0</v>
      </c>
      <c r="UWV61" s="17">
        <f t="shared" si="258"/>
        <v>0</v>
      </c>
      <c r="UWW61" s="17">
        <f t="shared" si="258"/>
        <v>0</v>
      </c>
      <c r="UWX61" s="17">
        <f t="shared" si="258"/>
        <v>0</v>
      </c>
      <c r="UWY61" s="17">
        <f t="shared" si="258"/>
        <v>0</v>
      </c>
      <c r="UWZ61" s="17">
        <f t="shared" si="258"/>
        <v>0</v>
      </c>
      <c r="UXA61" s="17">
        <f t="shared" si="258"/>
        <v>0</v>
      </c>
      <c r="UXB61" s="17">
        <f t="shared" si="258"/>
        <v>0</v>
      </c>
      <c r="UXC61" s="17">
        <f t="shared" si="258"/>
        <v>0</v>
      </c>
      <c r="UXD61" s="17">
        <f t="shared" si="258"/>
        <v>0</v>
      </c>
      <c r="UXE61" s="17">
        <f t="shared" si="258"/>
        <v>0</v>
      </c>
      <c r="UXF61" s="17">
        <f t="shared" si="258"/>
        <v>0</v>
      </c>
      <c r="UXG61" s="17">
        <f t="shared" si="258"/>
        <v>0</v>
      </c>
      <c r="UXH61" s="17">
        <f t="shared" si="258"/>
        <v>0</v>
      </c>
      <c r="UXI61" s="17">
        <f t="shared" si="258"/>
        <v>0</v>
      </c>
      <c r="UXJ61" s="17">
        <f t="shared" si="258"/>
        <v>0</v>
      </c>
      <c r="UXK61" s="17">
        <f t="shared" si="258"/>
        <v>0</v>
      </c>
      <c r="UXL61" s="17">
        <f t="shared" si="258"/>
        <v>0</v>
      </c>
      <c r="UXM61" s="17">
        <f t="shared" si="258"/>
        <v>0</v>
      </c>
      <c r="UXN61" s="17">
        <f t="shared" si="258"/>
        <v>0</v>
      </c>
      <c r="UXO61" s="17">
        <f t="shared" si="258"/>
        <v>0</v>
      </c>
      <c r="UXP61" s="17">
        <f t="shared" si="258"/>
        <v>0</v>
      </c>
      <c r="UXQ61" s="17">
        <f t="shared" si="258"/>
        <v>0</v>
      </c>
      <c r="UXR61" s="17">
        <f t="shared" si="258"/>
        <v>0</v>
      </c>
      <c r="UXS61" s="17">
        <f t="shared" si="258"/>
        <v>0</v>
      </c>
      <c r="UXT61" s="17">
        <f t="shared" si="258"/>
        <v>0</v>
      </c>
      <c r="UXU61" s="17">
        <f t="shared" si="258"/>
        <v>0</v>
      </c>
      <c r="UXV61" s="17">
        <f t="shared" si="258"/>
        <v>0</v>
      </c>
      <c r="UXW61" s="17">
        <f t="shared" si="258"/>
        <v>0</v>
      </c>
      <c r="UXX61" s="17">
        <f t="shared" si="258"/>
        <v>0</v>
      </c>
      <c r="UXY61" s="17">
        <f t="shared" si="258"/>
        <v>0</v>
      </c>
      <c r="UXZ61" s="17">
        <f t="shared" si="258"/>
        <v>0</v>
      </c>
      <c r="UYA61" s="17">
        <f t="shared" si="258"/>
        <v>0</v>
      </c>
      <c r="UYB61" s="17">
        <f t="shared" si="258"/>
        <v>0</v>
      </c>
      <c r="UYC61" s="17">
        <f t="shared" si="258"/>
        <v>0</v>
      </c>
      <c r="UYD61" s="17">
        <f t="shared" si="258"/>
        <v>0</v>
      </c>
      <c r="UYE61" s="17">
        <f t="shared" si="258"/>
        <v>0</v>
      </c>
      <c r="UYF61" s="17">
        <f t="shared" si="258"/>
        <v>0</v>
      </c>
      <c r="UYG61" s="17">
        <f t="shared" si="258"/>
        <v>0</v>
      </c>
      <c r="UYH61" s="17">
        <f t="shared" si="258"/>
        <v>0</v>
      </c>
      <c r="UYI61" s="17">
        <f t="shared" si="258"/>
        <v>0</v>
      </c>
      <c r="UYJ61" s="17">
        <f t="shared" si="258"/>
        <v>0</v>
      </c>
      <c r="UYK61" s="17">
        <f t="shared" si="258"/>
        <v>0</v>
      </c>
      <c r="UYL61" s="17">
        <f t="shared" si="258"/>
        <v>0</v>
      </c>
      <c r="UYM61" s="17">
        <f t="shared" si="258"/>
        <v>0</v>
      </c>
      <c r="UYN61" s="17">
        <f t="shared" si="258"/>
        <v>0</v>
      </c>
      <c r="UYO61" s="17">
        <f t="shared" si="258"/>
        <v>0</v>
      </c>
      <c r="UYP61" s="17">
        <f t="shared" si="258"/>
        <v>0</v>
      </c>
      <c r="UYQ61" s="17">
        <f t="shared" si="258"/>
        <v>0</v>
      </c>
      <c r="UYR61" s="17">
        <f t="shared" ref="UYR61:VBC61" si="259">+UYR47*UYR$21/$C$41</f>
        <v>0</v>
      </c>
      <c r="UYS61" s="17">
        <f t="shared" si="259"/>
        <v>0</v>
      </c>
      <c r="UYT61" s="17">
        <f t="shared" si="259"/>
        <v>0</v>
      </c>
      <c r="UYU61" s="17">
        <f t="shared" si="259"/>
        <v>0</v>
      </c>
      <c r="UYV61" s="17">
        <f t="shared" si="259"/>
        <v>0</v>
      </c>
      <c r="UYW61" s="17">
        <f t="shared" si="259"/>
        <v>0</v>
      </c>
      <c r="UYX61" s="17">
        <f t="shared" si="259"/>
        <v>0</v>
      </c>
      <c r="UYY61" s="17">
        <f t="shared" si="259"/>
        <v>0</v>
      </c>
      <c r="UYZ61" s="17">
        <f t="shared" si="259"/>
        <v>0</v>
      </c>
      <c r="UZA61" s="17">
        <f t="shared" si="259"/>
        <v>0</v>
      </c>
      <c r="UZB61" s="17">
        <f t="shared" si="259"/>
        <v>0</v>
      </c>
      <c r="UZC61" s="17">
        <f t="shared" si="259"/>
        <v>0</v>
      </c>
      <c r="UZD61" s="17">
        <f t="shared" si="259"/>
        <v>0</v>
      </c>
      <c r="UZE61" s="17">
        <f t="shared" si="259"/>
        <v>0</v>
      </c>
      <c r="UZF61" s="17">
        <f t="shared" si="259"/>
        <v>0</v>
      </c>
      <c r="UZG61" s="17">
        <f t="shared" si="259"/>
        <v>0</v>
      </c>
      <c r="UZH61" s="17">
        <f t="shared" si="259"/>
        <v>0</v>
      </c>
      <c r="UZI61" s="17">
        <f t="shared" si="259"/>
        <v>0</v>
      </c>
      <c r="UZJ61" s="17">
        <f t="shared" si="259"/>
        <v>0</v>
      </c>
      <c r="UZK61" s="17">
        <f t="shared" si="259"/>
        <v>0</v>
      </c>
      <c r="UZL61" s="17">
        <f t="shared" si="259"/>
        <v>0</v>
      </c>
      <c r="UZM61" s="17">
        <f t="shared" si="259"/>
        <v>0</v>
      </c>
      <c r="UZN61" s="17">
        <f t="shared" si="259"/>
        <v>0</v>
      </c>
      <c r="UZO61" s="17">
        <f t="shared" si="259"/>
        <v>0</v>
      </c>
      <c r="UZP61" s="17">
        <f t="shared" si="259"/>
        <v>0</v>
      </c>
      <c r="UZQ61" s="17">
        <f t="shared" si="259"/>
        <v>0</v>
      </c>
      <c r="UZR61" s="17">
        <f t="shared" si="259"/>
        <v>0</v>
      </c>
      <c r="UZS61" s="17">
        <f t="shared" si="259"/>
        <v>0</v>
      </c>
      <c r="UZT61" s="17">
        <f t="shared" si="259"/>
        <v>0</v>
      </c>
      <c r="UZU61" s="17">
        <f t="shared" si="259"/>
        <v>0</v>
      </c>
      <c r="UZV61" s="17">
        <f t="shared" si="259"/>
        <v>0</v>
      </c>
      <c r="UZW61" s="17">
        <f t="shared" si="259"/>
        <v>0</v>
      </c>
      <c r="UZX61" s="17">
        <f t="shared" si="259"/>
        <v>0</v>
      </c>
      <c r="UZY61" s="17">
        <f t="shared" si="259"/>
        <v>0</v>
      </c>
      <c r="UZZ61" s="17">
        <f t="shared" si="259"/>
        <v>0</v>
      </c>
      <c r="VAA61" s="17">
        <f t="shared" si="259"/>
        <v>0</v>
      </c>
      <c r="VAB61" s="17">
        <f t="shared" si="259"/>
        <v>0</v>
      </c>
      <c r="VAC61" s="17">
        <f t="shared" si="259"/>
        <v>0</v>
      </c>
      <c r="VAD61" s="17">
        <f t="shared" si="259"/>
        <v>0</v>
      </c>
      <c r="VAE61" s="17">
        <f t="shared" si="259"/>
        <v>0</v>
      </c>
      <c r="VAF61" s="17">
        <f t="shared" si="259"/>
        <v>0</v>
      </c>
      <c r="VAG61" s="17">
        <f t="shared" si="259"/>
        <v>0</v>
      </c>
      <c r="VAH61" s="17">
        <f t="shared" si="259"/>
        <v>0</v>
      </c>
      <c r="VAI61" s="17">
        <f t="shared" si="259"/>
        <v>0</v>
      </c>
      <c r="VAJ61" s="17">
        <f t="shared" si="259"/>
        <v>0</v>
      </c>
      <c r="VAK61" s="17">
        <f t="shared" si="259"/>
        <v>0</v>
      </c>
      <c r="VAL61" s="17">
        <f t="shared" si="259"/>
        <v>0</v>
      </c>
      <c r="VAM61" s="17">
        <f t="shared" si="259"/>
        <v>0</v>
      </c>
      <c r="VAN61" s="17">
        <f t="shared" si="259"/>
        <v>0</v>
      </c>
      <c r="VAO61" s="17">
        <f t="shared" si="259"/>
        <v>0</v>
      </c>
      <c r="VAP61" s="17">
        <f t="shared" si="259"/>
        <v>0</v>
      </c>
      <c r="VAQ61" s="17">
        <f t="shared" si="259"/>
        <v>0</v>
      </c>
      <c r="VAR61" s="17">
        <f t="shared" si="259"/>
        <v>0</v>
      </c>
      <c r="VAS61" s="17">
        <f t="shared" si="259"/>
        <v>0</v>
      </c>
      <c r="VAT61" s="17">
        <f t="shared" si="259"/>
        <v>0</v>
      </c>
      <c r="VAU61" s="17">
        <f t="shared" si="259"/>
        <v>0</v>
      </c>
      <c r="VAV61" s="17">
        <f t="shared" si="259"/>
        <v>0</v>
      </c>
      <c r="VAW61" s="17">
        <f t="shared" si="259"/>
        <v>0</v>
      </c>
      <c r="VAX61" s="17">
        <f t="shared" si="259"/>
        <v>0</v>
      </c>
      <c r="VAY61" s="17">
        <f t="shared" si="259"/>
        <v>0</v>
      </c>
      <c r="VAZ61" s="17">
        <f t="shared" si="259"/>
        <v>0</v>
      </c>
      <c r="VBA61" s="17">
        <f t="shared" si="259"/>
        <v>0</v>
      </c>
      <c r="VBB61" s="17">
        <f t="shared" si="259"/>
        <v>0</v>
      </c>
      <c r="VBC61" s="17">
        <f t="shared" si="259"/>
        <v>0</v>
      </c>
      <c r="VBD61" s="17">
        <f t="shared" ref="VBD61:VDO61" si="260">+VBD47*VBD$21/$C$41</f>
        <v>0</v>
      </c>
      <c r="VBE61" s="17">
        <f t="shared" si="260"/>
        <v>0</v>
      </c>
      <c r="VBF61" s="17">
        <f t="shared" si="260"/>
        <v>0</v>
      </c>
      <c r="VBG61" s="17">
        <f t="shared" si="260"/>
        <v>0</v>
      </c>
      <c r="VBH61" s="17">
        <f t="shared" si="260"/>
        <v>0</v>
      </c>
      <c r="VBI61" s="17">
        <f t="shared" si="260"/>
        <v>0</v>
      </c>
      <c r="VBJ61" s="17">
        <f t="shared" si="260"/>
        <v>0</v>
      </c>
      <c r="VBK61" s="17">
        <f t="shared" si="260"/>
        <v>0</v>
      </c>
      <c r="VBL61" s="17">
        <f t="shared" si="260"/>
        <v>0</v>
      </c>
      <c r="VBM61" s="17">
        <f t="shared" si="260"/>
        <v>0</v>
      </c>
      <c r="VBN61" s="17">
        <f t="shared" si="260"/>
        <v>0</v>
      </c>
      <c r="VBO61" s="17">
        <f t="shared" si="260"/>
        <v>0</v>
      </c>
      <c r="VBP61" s="17">
        <f t="shared" si="260"/>
        <v>0</v>
      </c>
      <c r="VBQ61" s="17">
        <f t="shared" si="260"/>
        <v>0</v>
      </c>
      <c r="VBR61" s="17">
        <f t="shared" si="260"/>
        <v>0</v>
      </c>
      <c r="VBS61" s="17">
        <f t="shared" si="260"/>
        <v>0</v>
      </c>
      <c r="VBT61" s="17">
        <f t="shared" si="260"/>
        <v>0</v>
      </c>
      <c r="VBU61" s="17">
        <f t="shared" si="260"/>
        <v>0</v>
      </c>
      <c r="VBV61" s="17">
        <f t="shared" si="260"/>
        <v>0</v>
      </c>
      <c r="VBW61" s="17">
        <f t="shared" si="260"/>
        <v>0</v>
      </c>
      <c r="VBX61" s="17">
        <f t="shared" si="260"/>
        <v>0</v>
      </c>
      <c r="VBY61" s="17">
        <f t="shared" si="260"/>
        <v>0</v>
      </c>
      <c r="VBZ61" s="17">
        <f t="shared" si="260"/>
        <v>0</v>
      </c>
      <c r="VCA61" s="17">
        <f t="shared" si="260"/>
        <v>0</v>
      </c>
      <c r="VCB61" s="17">
        <f t="shared" si="260"/>
        <v>0</v>
      </c>
      <c r="VCC61" s="17">
        <f t="shared" si="260"/>
        <v>0</v>
      </c>
      <c r="VCD61" s="17">
        <f t="shared" si="260"/>
        <v>0</v>
      </c>
      <c r="VCE61" s="17">
        <f t="shared" si="260"/>
        <v>0</v>
      </c>
      <c r="VCF61" s="17">
        <f t="shared" si="260"/>
        <v>0</v>
      </c>
      <c r="VCG61" s="17">
        <f t="shared" si="260"/>
        <v>0</v>
      </c>
      <c r="VCH61" s="17">
        <f t="shared" si="260"/>
        <v>0</v>
      </c>
      <c r="VCI61" s="17">
        <f t="shared" si="260"/>
        <v>0</v>
      </c>
      <c r="VCJ61" s="17">
        <f t="shared" si="260"/>
        <v>0</v>
      </c>
      <c r="VCK61" s="17">
        <f t="shared" si="260"/>
        <v>0</v>
      </c>
      <c r="VCL61" s="17">
        <f t="shared" si="260"/>
        <v>0</v>
      </c>
      <c r="VCM61" s="17">
        <f t="shared" si="260"/>
        <v>0</v>
      </c>
      <c r="VCN61" s="17">
        <f t="shared" si="260"/>
        <v>0</v>
      </c>
      <c r="VCO61" s="17">
        <f t="shared" si="260"/>
        <v>0</v>
      </c>
      <c r="VCP61" s="17">
        <f t="shared" si="260"/>
        <v>0</v>
      </c>
      <c r="VCQ61" s="17">
        <f t="shared" si="260"/>
        <v>0</v>
      </c>
      <c r="VCR61" s="17">
        <f t="shared" si="260"/>
        <v>0</v>
      </c>
      <c r="VCS61" s="17">
        <f t="shared" si="260"/>
        <v>0</v>
      </c>
      <c r="VCT61" s="17">
        <f t="shared" si="260"/>
        <v>0</v>
      </c>
      <c r="VCU61" s="17">
        <f t="shared" si="260"/>
        <v>0</v>
      </c>
      <c r="VCV61" s="17">
        <f t="shared" si="260"/>
        <v>0</v>
      </c>
      <c r="VCW61" s="17">
        <f t="shared" si="260"/>
        <v>0</v>
      </c>
      <c r="VCX61" s="17">
        <f t="shared" si="260"/>
        <v>0</v>
      </c>
      <c r="VCY61" s="17">
        <f t="shared" si="260"/>
        <v>0</v>
      </c>
      <c r="VCZ61" s="17">
        <f t="shared" si="260"/>
        <v>0</v>
      </c>
      <c r="VDA61" s="17">
        <f t="shared" si="260"/>
        <v>0</v>
      </c>
      <c r="VDB61" s="17">
        <f t="shared" si="260"/>
        <v>0</v>
      </c>
      <c r="VDC61" s="17">
        <f t="shared" si="260"/>
        <v>0</v>
      </c>
      <c r="VDD61" s="17">
        <f t="shared" si="260"/>
        <v>0</v>
      </c>
      <c r="VDE61" s="17">
        <f t="shared" si="260"/>
        <v>0</v>
      </c>
      <c r="VDF61" s="17">
        <f t="shared" si="260"/>
        <v>0</v>
      </c>
      <c r="VDG61" s="17">
        <f t="shared" si="260"/>
        <v>0</v>
      </c>
      <c r="VDH61" s="17">
        <f t="shared" si="260"/>
        <v>0</v>
      </c>
      <c r="VDI61" s="17">
        <f t="shared" si="260"/>
        <v>0</v>
      </c>
      <c r="VDJ61" s="17">
        <f t="shared" si="260"/>
        <v>0</v>
      </c>
      <c r="VDK61" s="17">
        <f t="shared" si="260"/>
        <v>0</v>
      </c>
      <c r="VDL61" s="17">
        <f t="shared" si="260"/>
        <v>0</v>
      </c>
      <c r="VDM61" s="17">
        <f t="shared" si="260"/>
        <v>0</v>
      </c>
      <c r="VDN61" s="17">
        <f t="shared" si="260"/>
        <v>0</v>
      </c>
      <c r="VDO61" s="17">
        <f t="shared" si="260"/>
        <v>0</v>
      </c>
      <c r="VDP61" s="17">
        <f t="shared" ref="VDP61:VGA61" si="261">+VDP47*VDP$21/$C$41</f>
        <v>0</v>
      </c>
      <c r="VDQ61" s="17">
        <f t="shared" si="261"/>
        <v>0</v>
      </c>
      <c r="VDR61" s="17">
        <f t="shared" si="261"/>
        <v>0</v>
      </c>
      <c r="VDS61" s="17">
        <f t="shared" si="261"/>
        <v>0</v>
      </c>
      <c r="VDT61" s="17">
        <f t="shared" si="261"/>
        <v>0</v>
      </c>
      <c r="VDU61" s="17">
        <f t="shared" si="261"/>
        <v>0</v>
      </c>
      <c r="VDV61" s="17">
        <f t="shared" si="261"/>
        <v>0</v>
      </c>
      <c r="VDW61" s="17">
        <f t="shared" si="261"/>
        <v>0</v>
      </c>
      <c r="VDX61" s="17">
        <f t="shared" si="261"/>
        <v>0</v>
      </c>
      <c r="VDY61" s="17">
        <f t="shared" si="261"/>
        <v>0</v>
      </c>
      <c r="VDZ61" s="17">
        <f t="shared" si="261"/>
        <v>0</v>
      </c>
      <c r="VEA61" s="17">
        <f t="shared" si="261"/>
        <v>0</v>
      </c>
      <c r="VEB61" s="17">
        <f t="shared" si="261"/>
        <v>0</v>
      </c>
      <c r="VEC61" s="17">
        <f t="shared" si="261"/>
        <v>0</v>
      </c>
      <c r="VED61" s="17">
        <f t="shared" si="261"/>
        <v>0</v>
      </c>
      <c r="VEE61" s="17">
        <f t="shared" si="261"/>
        <v>0</v>
      </c>
      <c r="VEF61" s="17">
        <f t="shared" si="261"/>
        <v>0</v>
      </c>
      <c r="VEG61" s="17">
        <f t="shared" si="261"/>
        <v>0</v>
      </c>
      <c r="VEH61" s="17">
        <f t="shared" si="261"/>
        <v>0</v>
      </c>
      <c r="VEI61" s="17">
        <f t="shared" si="261"/>
        <v>0</v>
      </c>
      <c r="VEJ61" s="17">
        <f t="shared" si="261"/>
        <v>0</v>
      </c>
      <c r="VEK61" s="17">
        <f t="shared" si="261"/>
        <v>0</v>
      </c>
      <c r="VEL61" s="17">
        <f t="shared" si="261"/>
        <v>0</v>
      </c>
      <c r="VEM61" s="17">
        <f t="shared" si="261"/>
        <v>0</v>
      </c>
      <c r="VEN61" s="17">
        <f t="shared" si="261"/>
        <v>0</v>
      </c>
      <c r="VEO61" s="17">
        <f t="shared" si="261"/>
        <v>0</v>
      </c>
      <c r="VEP61" s="17">
        <f t="shared" si="261"/>
        <v>0</v>
      </c>
      <c r="VEQ61" s="17">
        <f t="shared" si="261"/>
        <v>0</v>
      </c>
      <c r="VER61" s="17">
        <f t="shared" si="261"/>
        <v>0</v>
      </c>
      <c r="VES61" s="17">
        <f t="shared" si="261"/>
        <v>0</v>
      </c>
      <c r="VET61" s="17">
        <f t="shared" si="261"/>
        <v>0</v>
      </c>
      <c r="VEU61" s="17">
        <f t="shared" si="261"/>
        <v>0</v>
      </c>
      <c r="VEV61" s="17">
        <f t="shared" si="261"/>
        <v>0</v>
      </c>
      <c r="VEW61" s="17">
        <f t="shared" si="261"/>
        <v>0</v>
      </c>
      <c r="VEX61" s="17">
        <f t="shared" si="261"/>
        <v>0</v>
      </c>
      <c r="VEY61" s="17">
        <f t="shared" si="261"/>
        <v>0</v>
      </c>
      <c r="VEZ61" s="17">
        <f t="shared" si="261"/>
        <v>0</v>
      </c>
      <c r="VFA61" s="17">
        <f t="shared" si="261"/>
        <v>0</v>
      </c>
      <c r="VFB61" s="17">
        <f t="shared" si="261"/>
        <v>0</v>
      </c>
      <c r="VFC61" s="17">
        <f t="shared" si="261"/>
        <v>0</v>
      </c>
      <c r="VFD61" s="17">
        <f t="shared" si="261"/>
        <v>0</v>
      </c>
      <c r="VFE61" s="17">
        <f t="shared" si="261"/>
        <v>0</v>
      </c>
      <c r="VFF61" s="17">
        <f t="shared" si="261"/>
        <v>0</v>
      </c>
      <c r="VFG61" s="17">
        <f t="shared" si="261"/>
        <v>0</v>
      </c>
      <c r="VFH61" s="17">
        <f t="shared" si="261"/>
        <v>0</v>
      </c>
      <c r="VFI61" s="17">
        <f t="shared" si="261"/>
        <v>0</v>
      </c>
      <c r="VFJ61" s="17">
        <f t="shared" si="261"/>
        <v>0</v>
      </c>
      <c r="VFK61" s="17">
        <f t="shared" si="261"/>
        <v>0</v>
      </c>
      <c r="VFL61" s="17">
        <f t="shared" si="261"/>
        <v>0</v>
      </c>
      <c r="VFM61" s="17">
        <f t="shared" si="261"/>
        <v>0</v>
      </c>
      <c r="VFN61" s="17">
        <f t="shared" si="261"/>
        <v>0</v>
      </c>
      <c r="VFO61" s="17">
        <f t="shared" si="261"/>
        <v>0</v>
      </c>
      <c r="VFP61" s="17">
        <f t="shared" si="261"/>
        <v>0</v>
      </c>
      <c r="VFQ61" s="17">
        <f t="shared" si="261"/>
        <v>0</v>
      </c>
      <c r="VFR61" s="17">
        <f t="shared" si="261"/>
        <v>0</v>
      </c>
      <c r="VFS61" s="17">
        <f t="shared" si="261"/>
        <v>0</v>
      </c>
      <c r="VFT61" s="17">
        <f t="shared" si="261"/>
        <v>0</v>
      </c>
      <c r="VFU61" s="17">
        <f t="shared" si="261"/>
        <v>0</v>
      </c>
      <c r="VFV61" s="17">
        <f t="shared" si="261"/>
        <v>0</v>
      </c>
      <c r="VFW61" s="17">
        <f t="shared" si="261"/>
        <v>0</v>
      </c>
      <c r="VFX61" s="17">
        <f t="shared" si="261"/>
        <v>0</v>
      </c>
      <c r="VFY61" s="17">
        <f t="shared" si="261"/>
        <v>0</v>
      </c>
      <c r="VFZ61" s="17">
        <f t="shared" si="261"/>
        <v>0</v>
      </c>
      <c r="VGA61" s="17">
        <f t="shared" si="261"/>
        <v>0</v>
      </c>
      <c r="VGB61" s="17">
        <f t="shared" ref="VGB61:VIM61" si="262">+VGB47*VGB$21/$C$41</f>
        <v>0</v>
      </c>
      <c r="VGC61" s="17">
        <f t="shared" si="262"/>
        <v>0</v>
      </c>
      <c r="VGD61" s="17">
        <f t="shared" si="262"/>
        <v>0</v>
      </c>
      <c r="VGE61" s="17">
        <f t="shared" si="262"/>
        <v>0</v>
      </c>
      <c r="VGF61" s="17">
        <f t="shared" si="262"/>
        <v>0</v>
      </c>
      <c r="VGG61" s="17">
        <f t="shared" si="262"/>
        <v>0</v>
      </c>
      <c r="VGH61" s="17">
        <f t="shared" si="262"/>
        <v>0</v>
      </c>
      <c r="VGI61" s="17">
        <f t="shared" si="262"/>
        <v>0</v>
      </c>
      <c r="VGJ61" s="17">
        <f t="shared" si="262"/>
        <v>0</v>
      </c>
      <c r="VGK61" s="17">
        <f t="shared" si="262"/>
        <v>0</v>
      </c>
      <c r="VGL61" s="17">
        <f t="shared" si="262"/>
        <v>0</v>
      </c>
      <c r="VGM61" s="17">
        <f t="shared" si="262"/>
        <v>0</v>
      </c>
      <c r="VGN61" s="17">
        <f t="shared" si="262"/>
        <v>0</v>
      </c>
      <c r="VGO61" s="17">
        <f t="shared" si="262"/>
        <v>0</v>
      </c>
      <c r="VGP61" s="17">
        <f t="shared" si="262"/>
        <v>0</v>
      </c>
      <c r="VGQ61" s="17">
        <f t="shared" si="262"/>
        <v>0</v>
      </c>
      <c r="VGR61" s="17">
        <f t="shared" si="262"/>
        <v>0</v>
      </c>
      <c r="VGS61" s="17">
        <f t="shared" si="262"/>
        <v>0</v>
      </c>
      <c r="VGT61" s="17">
        <f t="shared" si="262"/>
        <v>0</v>
      </c>
      <c r="VGU61" s="17">
        <f t="shared" si="262"/>
        <v>0</v>
      </c>
      <c r="VGV61" s="17">
        <f t="shared" si="262"/>
        <v>0</v>
      </c>
      <c r="VGW61" s="17">
        <f t="shared" si="262"/>
        <v>0</v>
      </c>
      <c r="VGX61" s="17">
        <f t="shared" si="262"/>
        <v>0</v>
      </c>
      <c r="VGY61" s="17">
        <f t="shared" si="262"/>
        <v>0</v>
      </c>
      <c r="VGZ61" s="17">
        <f t="shared" si="262"/>
        <v>0</v>
      </c>
      <c r="VHA61" s="17">
        <f t="shared" si="262"/>
        <v>0</v>
      </c>
      <c r="VHB61" s="17">
        <f t="shared" si="262"/>
        <v>0</v>
      </c>
      <c r="VHC61" s="17">
        <f t="shared" si="262"/>
        <v>0</v>
      </c>
      <c r="VHD61" s="17">
        <f t="shared" si="262"/>
        <v>0</v>
      </c>
      <c r="VHE61" s="17">
        <f t="shared" si="262"/>
        <v>0</v>
      </c>
      <c r="VHF61" s="17">
        <f t="shared" si="262"/>
        <v>0</v>
      </c>
      <c r="VHG61" s="17">
        <f t="shared" si="262"/>
        <v>0</v>
      </c>
      <c r="VHH61" s="17">
        <f t="shared" si="262"/>
        <v>0</v>
      </c>
      <c r="VHI61" s="17">
        <f t="shared" si="262"/>
        <v>0</v>
      </c>
      <c r="VHJ61" s="17">
        <f t="shared" si="262"/>
        <v>0</v>
      </c>
      <c r="VHK61" s="17">
        <f t="shared" si="262"/>
        <v>0</v>
      </c>
      <c r="VHL61" s="17">
        <f t="shared" si="262"/>
        <v>0</v>
      </c>
      <c r="VHM61" s="17">
        <f t="shared" si="262"/>
        <v>0</v>
      </c>
      <c r="VHN61" s="17">
        <f t="shared" si="262"/>
        <v>0</v>
      </c>
      <c r="VHO61" s="17">
        <f t="shared" si="262"/>
        <v>0</v>
      </c>
      <c r="VHP61" s="17">
        <f t="shared" si="262"/>
        <v>0</v>
      </c>
      <c r="VHQ61" s="17">
        <f t="shared" si="262"/>
        <v>0</v>
      </c>
      <c r="VHR61" s="17">
        <f t="shared" si="262"/>
        <v>0</v>
      </c>
      <c r="VHS61" s="17">
        <f t="shared" si="262"/>
        <v>0</v>
      </c>
      <c r="VHT61" s="17">
        <f t="shared" si="262"/>
        <v>0</v>
      </c>
      <c r="VHU61" s="17">
        <f t="shared" si="262"/>
        <v>0</v>
      </c>
      <c r="VHV61" s="17">
        <f t="shared" si="262"/>
        <v>0</v>
      </c>
      <c r="VHW61" s="17">
        <f t="shared" si="262"/>
        <v>0</v>
      </c>
      <c r="VHX61" s="17">
        <f t="shared" si="262"/>
        <v>0</v>
      </c>
      <c r="VHY61" s="17">
        <f t="shared" si="262"/>
        <v>0</v>
      </c>
      <c r="VHZ61" s="17">
        <f t="shared" si="262"/>
        <v>0</v>
      </c>
      <c r="VIA61" s="17">
        <f t="shared" si="262"/>
        <v>0</v>
      </c>
      <c r="VIB61" s="17">
        <f t="shared" si="262"/>
        <v>0</v>
      </c>
      <c r="VIC61" s="17">
        <f t="shared" si="262"/>
        <v>0</v>
      </c>
      <c r="VID61" s="17">
        <f t="shared" si="262"/>
        <v>0</v>
      </c>
      <c r="VIE61" s="17">
        <f t="shared" si="262"/>
        <v>0</v>
      </c>
      <c r="VIF61" s="17">
        <f t="shared" si="262"/>
        <v>0</v>
      </c>
      <c r="VIG61" s="17">
        <f t="shared" si="262"/>
        <v>0</v>
      </c>
      <c r="VIH61" s="17">
        <f t="shared" si="262"/>
        <v>0</v>
      </c>
      <c r="VII61" s="17">
        <f t="shared" si="262"/>
        <v>0</v>
      </c>
      <c r="VIJ61" s="17">
        <f t="shared" si="262"/>
        <v>0</v>
      </c>
      <c r="VIK61" s="17">
        <f t="shared" si="262"/>
        <v>0</v>
      </c>
      <c r="VIL61" s="17">
        <f t="shared" si="262"/>
        <v>0</v>
      </c>
      <c r="VIM61" s="17">
        <f t="shared" si="262"/>
        <v>0</v>
      </c>
      <c r="VIN61" s="17">
        <f t="shared" ref="VIN61:VKY61" si="263">+VIN47*VIN$21/$C$41</f>
        <v>0</v>
      </c>
      <c r="VIO61" s="17">
        <f t="shared" si="263"/>
        <v>0</v>
      </c>
      <c r="VIP61" s="17">
        <f t="shared" si="263"/>
        <v>0</v>
      </c>
      <c r="VIQ61" s="17">
        <f t="shared" si="263"/>
        <v>0</v>
      </c>
      <c r="VIR61" s="17">
        <f t="shared" si="263"/>
        <v>0</v>
      </c>
      <c r="VIS61" s="17">
        <f t="shared" si="263"/>
        <v>0</v>
      </c>
      <c r="VIT61" s="17">
        <f t="shared" si="263"/>
        <v>0</v>
      </c>
      <c r="VIU61" s="17">
        <f t="shared" si="263"/>
        <v>0</v>
      </c>
      <c r="VIV61" s="17">
        <f t="shared" si="263"/>
        <v>0</v>
      </c>
      <c r="VIW61" s="17">
        <f t="shared" si="263"/>
        <v>0</v>
      </c>
      <c r="VIX61" s="17">
        <f t="shared" si="263"/>
        <v>0</v>
      </c>
      <c r="VIY61" s="17">
        <f t="shared" si="263"/>
        <v>0</v>
      </c>
      <c r="VIZ61" s="17">
        <f t="shared" si="263"/>
        <v>0</v>
      </c>
      <c r="VJA61" s="17">
        <f t="shared" si="263"/>
        <v>0</v>
      </c>
      <c r="VJB61" s="17">
        <f t="shared" si="263"/>
        <v>0</v>
      </c>
      <c r="VJC61" s="17">
        <f t="shared" si="263"/>
        <v>0</v>
      </c>
      <c r="VJD61" s="17">
        <f t="shared" si="263"/>
        <v>0</v>
      </c>
      <c r="VJE61" s="17">
        <f t="shared" si="263"/>
        <v>0</v>
      </c>
      <c r="VJF61" s="17">
        <f t="shared" si="263"/>
        <v>0</v>
      </c>
      <c r="VJG61" s="17">
        <f t="shared" si="263"/>
        <v>0</v>
      </c>
      <c r="VJH61" s="17">
        <f t="shared" si="263"/>
        <v>0</v>
      </c>
      <c r="VJI61" s="17">
        <f t="shared" si="263"/>
        <v>0</v>
      </c>
      <c r="VJJ61" s="17">
        <f t="shared" si="263"/>
        <v>0</v>
      </c>
      <c r="VJK61" s="17">
        <f t="shared" si="263"/>
        <v>0</v>
      </c>
      <c r="VJL61" s="17">
        <f t="shared" si="263"/>
        <v>0</v>
      </c>
      <c r="VJM61" s="17">
        <f t="shared" si="263"/>
        <v>0</v>
      </c>
      <c r="VJN61" s="17">
        <f t="shared" si="263"/>
        <v>0</v>
      </c>
      <c r="VJO61" s="17">
        <f t="shared" si="263"/>
        <v>0</v>
      </c>
      <c r="VJP61" s="17">
        <f t="shared" si="263"/>
        <v>0</v>
      </c>
      <c r="VJQ61" s="17">
        <f t="shared" si="263"/>
        <v>0</v>
      </c>
      <c r="VJR61" s="17">
        <f t="shared" si="263"/>
        <v>0</v>
      </c>
      <c r="VJS61" s="17">
        <f t="shared" si="263"/>
        <v>0</v>
      </c>
      <c r="VJT61" s="17">
        <f t="shared" si="263"/>
        <v>0</v>
      </c>
      <c r="VJU61" s="17">
        <f t="shared" si="263"/>
        <v>0</v>
      </c>
      <c r="VJV61" s="17">
        <f t="shared" si="263"/>
        <v>0</v>
      </c>
      <c r="VJW61" s="17">
        <f t="shared" si="263"/>
        <v>0</v>
      </c>
      <c r="VJX61" s="17">
        <f t="shared" si="263"/>
        <v>0</v>
      </c>
      <c r="VJY61" s="17">
        <f t="shared" si="263"/>
        <v>0</v>
      </c>
      <c r="VJZ61" s="17">
        <f t="shared" si="263"/>
        <v>0</v>
      </c>
      <c r="VKA61" s="17">
        <f t="shared" si="263"/>
        <v>0</v>
      </c>
      <c r="VKB61" s="17">
        <f t="shared" si="263"/>
        <v>0</v>
      </c>
      <c r="VKC61" s="17">
        <f t="shared" si="263"/>
        <v>0</v>
      </c>
      <c r="VKD61" s="17">
        <f t="shared" si="263"/>
        <v>0</v>
      </c>
      <c r="VKE61" s="17">
        <f t="shared" si="263"/>
        <v>0</v>
      </c>
      <c r="VKF61" s="17">
        <f t="shared" si="263"/>
        <v>0</v>
      </c>
      <c r="VKG61" s="17">
        <f t="shared" si="263"/>
        <v>0</v>
      </c>
      <c r="VKH61" s="17">
        <f t="shared" si="263"/>
        <v>0</v>
      </c>
      <c r="VKI61" s="17">
        <f t="shared" si="263"/>
        <v>0</v>
      </c>
      <c r="VKJ61" s="17">
        <f t="shared" si="263"/>
        <v>0</v>
      </c>
      <c r="VKK61" s="17">
        <f t="shared" si="263"/>
        <v>0</v>
      </c>
      <c r="VKL61" s="17">
        <f t="shared" si="263"/>
        <v>0</v>
      </c>
      <c r="VKM61" s="17">
        <f t="shared" si="263"/>
        <v>0</v>
      </c>
      <c r="VKN61" s="17">
        <f t="shared" si="263"/>
        <v>0</v>
      </c>
      <c r="VKO61" s="17">
        <f t="shared" si="263"/>
        <v>0</v>
      </c>
      <c r="VKP61" s="17">
        <f t="shared" si="263"/>
        <v>0</v>
      </c>
      <c r="VKQ61" s="17">
        <f t="shared" si="263"/>
        <v>0</v>
      </c>
      <c r="VKR61" s="17">
        <f t="shared" si="263"/>
        <v>0</v>
      </c>
      <c r="VKS61" s="17">
        <f t="shared" si="263"/>
        <v>0</v>
      </c>
      <c r="VKT61" s="17">
        <f t="shared" si="263"/>
        <v>0</v>
      </c>
      <c r="VKU61" s="17">
        <f t="shared" si="263"/>
        <v>0</v>
      </c>
      <c r="VKV61" s="17">
        <f t="shared" si="263"/>
        <v>0</v>
      </c>
      <c r="VKW61" s="17">
        <f t="shared" si="263"/>
        <v>0</v>
      </c>
      <c r="VKX61" s="17">
        <f t="shared" si="263"/>
        <v>0</v>
      </c>
      <c r="VKY61" s="17">
        <f t="shared" si="263"/>
        <v>0</v>
      </c>
      <c r="VKZ61" s="17">
        <f t="shared" ref="VKZ61:VNK61" si="264">+VKZ47*VKZ$21/$C$41</f>
        <v>0</v>
      </c>
      <c r="VLA61" s="17">
        <f t="shared" si="264"/>
        <v>0</v>
      </c>
      <c r="VLB61" s="17">
        <f t="shared" si="264"/>
        <v>0</v>
      </c>
      <c r="VLC61" s="17">
        <f t="shared" si="264"/>
        <v>0</v>
      </c>
      <c r="VLD61" s="17">
        <f t="shared" si="264"/>
        <v>0</v>
      </c>
      <c r="VLE61" s="17">
        <f t="shared" si="264"/>
        <v>0</v>
      </c>
      <c r="VLF61" s="17">
        <f t="shared" si="264"/>
        <v>0</v>
      </c>
      <c r="VLG61" s="17">
        <f t="shared" si="264"/>
        <v>0</v>
      </c>
      <c r="VLH61" s="17">
        <f t="shared" si="264"/>
        <v>0</v>
      </c>
      <c r="VLI61" s="17">
        <f t="shared" si="264"/>
        <v>0</v>
      </c>
      <c r="VLJ61" s="17">
        <f t="shared" si="264"/>
        <v>0</v>
      </c>
      <c r="VLK61" s="17">
        <f t="shared" si="264"/>
        <v>0</v>
      </c>
      <c r="VLL61" s="17">
        <f t="shared" si="264"/>
        <v>0</v>
      </c>
      <c r="VLM61" s="17">
        <f t="shared" si="264"/>
        <v>0</v>
      </c>
      <c r="VLN61" s="17">
        <f t="shared" si="264"/>
        <v>0</v>
      </c>
      <c r="VLO61" s="17">
        <f t="shared" si="264"/>
        <v>0</v>
      </c>
      <c r="VLP61" s="17">
        <f t="shared" si="264"/>
        <v>0</v>
      </c>
      <c r="VLQ61" s="17">
        <f t="shared" si="264"/>
        <v>0</v>
      </c>
      <c r="VLR61" s="17">
        <f t="shared" si="264"/>
        <v>0</v>
      </c>
      <c r="VLS61" s="17">
        <f t="shared" si="264"/>
        <v>0</v>
      </c>
      <c r="VLT61" s="17">
        <f t="shared" si="264"/>
        <v>0</v>
      </c>
      <c r="VLU61" s="17">
        <f t="shared" si="264"/>
        <v>0</v>
      </c>
      <c r="VLV61" s="17">
        <f t="shared" si="264"/>
        <v>0</v>
      </c>
      <c r="VLW61" s="17">
        <f t="shared" si="264"/>
        <v>0</v>
      </c>
      <c r="VLX61" s="17">
        <f t="shared" si="264"/>
        <v>0</v>
      </c>
      <c r="VLY61" s="17">
        <f t="shared" si="264"/>
        <v>0</v>
      </c>
      <c r="VLZ61" s="17">
        <f t="shared" si="264"/>
        <v>0</v>
      </c>
      <c r="VMA61" s="17">
        <f t="shared" si="264"/>
        <v>0</v>
      </c>
      <c r="VMB61" s="17">
        <f t="shared" si="264"/>
        <v>0</v>
      </c>
      <c r="VMC61" s="17">
        <f t="shared" si="264"/>
        <v>0</v>
      </c>
      <c r="VMD61" s="17">
        <f t="shared" si="264"/>
        <v>0</v>
      </c>
      <c r="VME61" s="17">
        <f t="shared" si="264"/>
        <v>0</v>
      </c>
      <c r="VMF61" s="17">
        <f t="shared" si="264"/>
        <v>0</v>
      </c>
      <c r="VMG61" s="17">
        <f t="shared" si="264"/>
        <v>0</v>
      </c>
      <c r="VMH61" s="17">
        <f t="shared" si="264"/>
        <v>0</v>
      </c>
      <c r="VMI61" s="17">
        <f t="shared" si="264"/>
        <v>0</v>
      </c>
      <c r="VMJ61" s="17">
        <f t="shared" si="264"/>
        <v>0</v>
      </c>
      <c r="VMK61" s="17">
        <f t="shared" si="264"/>
        <v>0</v>
      </c>
      <c r="VML61" s="17">
        <f t="shared" si="264"/>
        <v>0</v>
      </c>
      <c r="VMM61" s="17">
        <f t="shared" si="264"/>
        <v>0</v>
      </c>
      <c r="VMN61" s="17">
        <f t="shared" si="264"/>
        <v>0</v>
      </c>
      <c r="VMO61" s="17">
        <f t="shared" si="264"/>
        <v>0</v>
      </c>
      <c r="VMP61" s="17">
        <f t="shared" si="264"/>
        <v>0</v>
      </c>
      <c r="VMQ61" s="17">
        <f t="shared" si="264"/>
        <v>0</v>
      </c>
      <c r="VMR61" s="17">
        <f t="shared" si="264"/>
        <v>0</v>
      </c>
      <c r="VMS61" s="17">
        <f t="shared" si="264"/>
        <v>0</v>
      </c>
      <c r="VMT61" s="17">
        <f t="shared" si="264"/>
        <v>0</v>
      </c>
      <c r="VMU61" s="17">
        <f t="shared" si="264"/>
        <v>0</v>
      </c>
      <c r="VMV61" s="17">
        <f t="shared" si="264"/>
        <v>0</v>
      </c>
      <c r="VMW61" s="17">
        <f t="shared" si="264"/>
        <v>0</v>
      </c>
      <c r="VMX61" s="17">
        <f t="shared" si="264"/>
        <v>0</v>
      </c>
      <c r="VMY61" s="17">
        <f t="shared" si="264"/>
        <v>0</v>
      </c>
      <c r="VMZ61" s="17">
        <f t="shared" si="264"/>
        <v>0</v>
      </c>
      <c r="VNA61" s="17">
        <f t="shared" si="264"/>
        <v>0</v>
      </c>
      <c r="VNB61" s="17">
        <f t="shared" si="264"/>
        <v>0</v>
      </c>
      <c r="VNC61" s="17">
        <f t="shared" si="264"/>
        <v>0</v>
      </c>
      <c r="VND61" s="17">
        <f t="shared" si="264"/>
        <v>0</v>
      </c>
      <c r="VNE61" s="17">
        <f t="shared" si="264"/>
        <v>0</v>
      </c>
      <c r="VNF61" s="17">
        <f t="shared" si="264"/>
        <v>0</v>
      </c>
      <c r="VNG61" s="17">
        <f t="shared" si="264"/>
        <v>0</v>
      </c>
      <c r="VNH61" s="17">
        <f t="shared" si="264"/>
        <v>0</v>
      </c>
      <c r="VNI61" s="17">
        <f t="shared" si="264"/>
        <v>0</v>
      </c>
      <c r="VNJ61" s="17">
        <f t="shared" si="264"/>
        <v>0</v>
      </c>
      <c r="VNK61" s="17">
        <f t="shared" si="264"/>
        <v>0</v>
      </c>
      <c r="VNL61" s="17">
        <f t="shared" ref="VNL61:VPW61" si="265">+VNL47*VNL$21/$C$41</f>
        <v>0</v>
      </c>
      <c r="VNM61" s="17">
        <f t="shared" si="265"/>
        <v>0</v>
      </c>
      <c r="VNN61" s="17">
        <f t="shared" si="265"/>
        <v>0</v>
      </c>
      <c r="VNO61" s="17">
        <f t="shared" si="265"/>
        <v>0</v>
      </c>
      <c r="VNP61" s="17">
        <f t="shared" si="265"/>
        <v>0</v>
      </c>
      <c r="VNQ61" s="17">
        <f t="shared" si="265"/>
        <v>0</v>
      </c>
      <c r="VNR61" s="17">
        <f t="shared" si="265"/>
        <v>0</v>
      </c>
      <c r="VNS61" s="17">
        <f t="shared" si="265"/>
        <v>0</v>
      </c>
      <c r="VNT61" s="17">
        <f t="shared" si="265"/>
        <v>0</v>
      </c>
      <c r="VNU61" s="17">
        <f t="shared" si="265"/>
        <v>0</v>
      </c>
      <c r="VNV61" s="17">
        <f t="shared" si="265"/>
        <v>0</v>
      </c>
      <c r="VNW61" s="17">
        <f t="shared" si="265"/>
        <v>0</v>
      </c>
      <c r="VNX61" s="17">
        <f t="shared" si="265"/>
        <v>0</v>
      </c>
      <c r="VNY61" s="17">
        <f t="shared" si="265"/>
        <v>0</v>
      </c>
      <c r="VNZ61" s="17">
        <f t="shared" si="265"/>
        <v>0</v>
      </c>
      <c r="VOA61" s="17">
        <f t="shared" si="265"/>
        <v>0</v>
      </c>
      <c r="VOB61" s="17">
        <f t="shared" si="265"/>
        <v>0</v>
      </c>
      <c r="VOC61" s="17">
        <f t="shared" si="265"/>
        <v>0</v>
      </c>
      <c r="VOD61" s="17">
        <f t="shared" si="265"/>
        <v>0</v>
      </c>
      <c r="VOE61" s="17">
        <f t="shared" si="265"/>
        <v>0</v>
      </c>
      <c r="VOF61" s="17">
        <f t="shared" si="265"/>
        <v>0</v>
      </c>
      <c r="VOG61" s="17">
        <f t="shared" si="265"/>
        <v>0</v>
      </c>
      <c r="VOH61" s="17">
        <f t="shared" si="265"/>
        <v>0</v>
      </c>
      <c r="VOI61" s="17">
        <f t="shared" si="265"/>
        <v>0</v>
      </c>
      <c r="VOJ61" s="17">
        <f t="shared" si="265"/>
        <v>0</v>
      </c>
      <c r="VOK61" s="17">
        <f t="shared" si="265"/>
        <v>0</v>
      </c>
      <c r="VOL61" s="17">
        <f t="shared" si="265"/>
        <v>0</v>
      </c>
      <c r="VOM61" s="17">
        <f t="shared" si="265"/>
        <v>0</v>
      </c>
      <c r="VON61" s="17">
        <f t="shared" si="265"/>
        <v>0</v>
      </c>
      <c r="VOO61" s="17">
        <f t="shared" si="265"/>
        <v>0</v>
      </c>
      <c r="VOP61" s="17">
        <f t="shared" si="265"/>
        <v>0</v>
      </c>
      <c r="VOQ61" s="17">
        <f t="shared" si="265"/>
        <v>0</v>
      </c>
      <c r="VOR61" s="17">
        <f t="shared" si="265"/>
        <v>0</v>
      </c>
      <c r="VOS61" s="17">
        <f t="shared" si="265"/>
        <v>0</v>
      </c>
      <c r="VOT61" s="17">
        <f t="shared" si="265"/>
        <v>0</v>
      </c>
      <c r="VOU61" s="17">
        <f t="shared" si="265"/>
        <v>0</v>
      </c>
      <c r="VOV61" s="17">
        <f t="shared" si="265"/>
        <v>0</v>
      </c>
      <c r="VOW61" s="17">
        <f t="shared" si="265"/>
        <v>0</v>
      </c>
      <c r="VOX61" s="17">
        <f t="shared" si="265"/>
        <v>0</v>
      </c>
      <c r="VOY61" s="17">
        <f t="shared" si="265"/>
        <v>0</v>
      </c>
      <c r="VOZ61" s="17">
        <f t="shared" si="265"/>
        <v>0</v>
      </c>
      <c r="VPA61" s="17">
        <f t="shared" si="265"/>
        <v>0</v>
      </c>
      <c r="VPB61" s="17">
        <f t="shared" si="265"/>
        <v>0</v>
      </c>
      <c r="VPC61" s="17">
        <f t="shared" si="265"/>
        <v>0</v>
      </c>
      <c r="VPD61" s="17">
        <f t="shared" si="265"/>
        <v>0</v>
      </c>
      <c r="VPE61" s="17">
        <f t="shared" si="265"/>
        <v>0</v>
      </c>
      <c r="VPF61" s="17">
        <f t="shared" si="265"/>
        <v>0</v>
      </c>
      <c r="VPG61" s="17">
        <f t="shared" si="265"/>
        <v>0</v>
      </c>
      <c r="VPH61" s="17">
        <f t="shared" si="265"/>
        <v>0</v>
      </c>
      <c r="VPI61" s="17">
        <f t="shared" si="265"/>
        <v>0</v>
      </c>
      <c r="VPJ61" s="17">
        <f t="shared" si="265"/>
        <v>0</v>
      </c>
      <c r="VPK61" s="17">
        <f t="shared" si="265"/>
        <v>0</v>
      </c>
      <c r="VPL61" s="17">
        <f t="shared" si="265"/>
        <v>0</v>
      </c>
      <c r="VPM61" s="17">
        <f t="shared" si="265"/>
        <v>0</v>
      </c>
      <c r="VPN61" s="17">
        <f t="shared" si="265"/>
        <v>0</v>
      </c>
      <c r="VPO61" s="17">
        <f t="shared" si="265"/>
        <v>0</v>
      </c>
      <c r="VPP61" s="17">
        <f t="shared" si="265"/>
        <v>0</v>
      </c>
      <c r="VPQ61" s="17">
        <f t="shared" si="265"/>
        <v>0</v>
      </c>
      <c r="VPR61" s="17">
        <f t="shared" si="265"/>
        <v>0</v>
      </c>
      <c r="VPS61" s="17">
        <f t="shared" si="265"/>
        <v>0</v>
      </c>
      <c r="VPT61" s="17">
        <f t="shared" si="265"/>
        <v>0</v>
      </c>
      <c r="VPU61" s="17">
        <f t="shared" si="265"/>
        <v>0</v>
      </c>
      <c r="VPV61" s="17">
        <f t="shared" si="265"/>
        <v>0</v>
      </c>
      <c r="VPW61" s="17">
        <f t="shared" si="265"/>
        <v>0</v>
      </c>
      <c r="VPX61" s="17">
        <f t="shared" ref="VPX61:VSI61" si="266">+VPX47*VPX$21/$C$41</f>
        <v>0</v>
      </c>
      <c r="VPY61" s="17">
        <f t="shared" si="266"/>
        <v>0</v>
      </c>
      <c r="VPZ61" s="17">
        <f t="shared" si="266"/>
        <v>0</v>
      </c>
      <c r="VQA61" s="17">
        <f t="shared" si="266"/>
        <v>0</v>
      </c>
      <c r="VQB61" s="17">
        <f t="shared" si="266"/>
        <v>0</v>
      </c>
      <c r="VQC61" s="17">
        <f t="shared" si="266"/>
        <v>0</v>
      </c>
      <c r="VQD61" s="17">
        <f t="shared" si="266"/>
        <v>0</v>
      </c>
      <c r="VQE61" s="17">
        <f t="shared" si="266"/>
        <v>0</v>
      </c>
      <c r="VQF61" s="17">
        <f t="shared" si="266"/>
        <v>0</v>
      </c>
      <c r="VQG61" s="17">
        <f t="shared" si="266"/>
        <v>0</v>
      </c>
      <c r="VQH61" s="17">
        <f t="shared" si="266"/>
        <v>0</v>
      </c>
      <c r="VQI61" s="17">
        <f t="shared" si="266"/>
        <v>0</v>
      </c>
      <c r="VQJ61" s="17">
        <f t="shared" si="266"/>
        <v>0</v>
      </c>
      <c r="VQK61" s="17">
        <f t="shared" si="266"/>
        <v>0</v>
      </c>
      <c r="VQL61" s="17">
        <f t="shared" si="266"/>
        <v>0</v>
      </c>
      <c r="VQM61" s="17">
        <f t="shared" si="266"/>
        <v>0</v>
      </c>
      <c r="VQN61" s="17">
        <f t="shared" si="266"/>
        <v>0</v>
      </c>
      <c r="VQO61" s="17">
        <f t="shared" si="266"/>
        <v>0</v>
      </c>
      <c r="VQP61" s="17">
        <f t="shared" si="266"/>
        <v>0</v>
      </c>
      <c r="VQQ61" s="17">
        <f t="shared" si="266"/>
        <v>0</v>
      </c>
      <c r="VQR61" s="17">
        <f t="shared" si="266"/>
        <v>0</v>
      </c>
      <c r="VQS61" s="17">
        <f t="shared" si="266"/>
        <v>0</v>
      </c>
      <c r="VQT61" s="17">
        <f t="shared" si="266"/>
        <v>0</v>
      </c>
      <c r="VQU61" s="17">
        <f t="shared" si="266"/>
        <v>0</v>
      </c>
      <c r="VQV61" s="17">
        <f t="shared" si="266"/>
        <v>0</v>
      </c>
      <c r="VQW61" s="17">
        <f t="shared" si="266"/>
        <v>0</v>
      </c>
      <c r="VQX61" s="17">
        <f t="shared" si="266"/>
        <v>0</v>
      </c>
      <c r="VQY61" s="17">
        <f t="shared" si="266"/>
        <v>0</v>
      </c>
      <c r="VQZ61" s="17">
        <f t="shared" si="266"/>
        <v>0</v>
      </c>
      <c r="VRA61" s="17">
        <f t="shared" si="266"/>
        <v>0</v>
      </c>
      <c r="VRB61" s="17">
        <f t="shared" si="266"/>
        <v>0</v>
      </c>
      <c r="VRC61" s="17">
        <f t="shared" si="266"/>
        <v>0</v>
      </c>
      <c r="VRD61" s="17">
        <f t="shared" si="266"/>
        <v>0</v>
      </c>
      <c r="VRE61" s="17">
        <f t="shared" si="266"/>
        <v>0</v>
      </c>
      <c r="VRF61" s="17">
        <f t="shared" si="266"/>
        <v>0</v>
      </c>
      <c r="VRG61" s="17">
        <f t="shared" si="266"/>
        <v>0</v>
      </c>
      <c r="VRH61" s="17">
        <f t="shared" si="266"/>
        <v>0</v>
      </c>
      <c r="VRI61" s="17">
        <f t="shared" si="266"/>
        <v>0</v>
      </c>
      <c r="VRJ61" s="17">
        <f t="shared" si="266"/>
        <v>0</v>
      </c>
      <c r="VRK61" s="17">
        <f t="shared" si="266"/>
        <v>0</v>
      </c>
      <c r="VRL61" s="17">
        <f t="shared" si="266"/>
        <v>0</v>
      </c>
      <c r="VRM61" s="17">
        <f t="shared" si="266"/>
        <v>0</v>
      </c>
      <c r="VRN61" s="17">
        <f t="shared" si="266"/>
        <v>0</v>
      </c>
      <c r="VRO61" s="17">
        <f t="shared" si="266"/>
        <v>0</v>
      </c>
      <c r="VRP61" s="17">
        <f t="shared" si="266"/>
        <v>0</v>
      </c>
      <c r="VRQ61" s="17">
        <f t="shared" si="266"/>
        <v>0</v>
      </c>
      <c r="VRR61" s="17">
        <f t="shared" si="266"/>
        <v>0</v>
      </c>
      <c r="VRS61" s="17">
        <f t="shared" si="266"/>
        <v>0</v>
      </c>
      <c r="VRT61" s="17">
        <f t="shared" si="266"/>
        <v>0</v>
      </c>
      <c r="VRU61" s="17">
        <f t="shared" si="266"/>
        <v>0</v>
      </c>
      <c r="VRV61" s="17">
        <f t="shared" si="266"/>
        <v>0</v>
      </c>
      <c r="VRW61" s="17">
        <f t="shared" si="266"/>
        <v>0</v>
      </c>
      <c r="VRX61" s="17">
        <f t="shared" si="266"/>
        <v>0</v>
      </c>
      <c r="VRY61" s="17">
        <f t="shared" si="266"/>
        <v>0</v>
      </c>
      <c r="VRZ61" s="17">
        <f t="shared" si="266"/>
        <v>0</v>
      </c>
      <c r="VSA61" s="17">
        <f t="shared" si="266"/>
        <v>0</v>
      </c>
      <c r="VSB61" s="17">
        <f t="shared" si="266"/>
        <v>0</v>
      </c>
      <c r="VSC61" s="17">
        <f t="shared" si="266"/>
        <v>0</v>
      </c>
      <c r="VSD61" s="17">
        <f t="shared" si="266"/>
        <v>0</v>
      </c>
      <c r="VSE61" s="17">
        <f t="shared" si="266"/>
        <v>0</v>
      </c>
      <c r="VSF61" s="17">
        <f t="shared" si="266"/>
        <v>0</v>
      </c>
      <c r="VSG61" s="17">
        <f t="shared" si="266"/>
        <v>0</v>
      </c>
      <c r="VSH61" s="17">
        <f t="shared" si="266"/>
        <v>0</v>
      </c>
      <c r="VSI61" s="17">
        <f t="shared" si="266"/>
        <v>0</v>
      </c>
      <c r="VSJ61" s="17">
        <f t="shared" ref="VSJ61:VUU61" si="267">+VSJ47*VSJ$21/$C$41</f>
        <v>0</v>
      </c>
      <c r="VSK61" s="17">
        <f t="shared" si="267"/>
        <v>0</v>
      </c>
      <c r="VSL61" s="17">
        <f t="shared" si="267"/>
        <v>0</v>
      </c>
      <c r="VSM61" s="17">
        <f t="shared" si="267"/>
        <v>0</v>
      </c>
      <c r="VSN61" s="17">
        <f t="shared" si="267"/>
        <v>0</v>
      </c>
      <c r="VSO61" s="17">
        <f t="shared" si="267"/>
        <v>0</v>
      </c>
      <c r="VSP61" s="17">
        <f t="shared" si="267"/>
        <v>0</v>
      </c>
      <c r="VSQ61" s="17">
        <f t="shared" si="267"/>
        <v>0</v>
      </c>
      <c r="VSR61" s="17">
        <f t="shared" si="267"/>
        <v>0</v>
      </c>
      <c r="VSS61" s="17">
        <f t="shared" si="267"/>
        <v>0</v>
      </c>
      <c r="VST61" s="17">
        <f t="shared" si="267"/>
        <v>0</v>
      </c>
      <c r="VSU61" s="17">
        <f t="shared" si="267"/>
        <v>0</v>
      </c>
      <c r="VSV61" s="17">
        <f t="shared" si="267"/>
        <v>0</v>
      </c>
      <c r="VSW61" s="17">
        <f t="shared" si="267"/>
        <v>0</v>
      </c>
      <c r="VSX61" s="17">
        <f t="shared" si="267"/>
        <v>0</v>
      </c>
      <c r="VSY61" s="17">
        <f t="shared" si="267"/>
        <v>0</v>
      </c>
      <c r="VSZ61" s="17">
        <f t="shared" si="267"/>
        <v>0</v>
      </c>
      <c r="VTA61" s="17">
        <f t="shared" si="267"/>
        <v>0</v>
      </c>
      <c r="VTB61" s="17">
        <f t="shared" si="267"/>
        <v>0</v>
      </c>
      <c r="VTC61" s="17">
        <f t="shared" si="267"/>
        <v>0</v>
      </c>
      <c r="VTD61" s="17">
        <f t="shared" si="267"/>
        <v>0</v>
      </c>
      <c r="VTE61" s="17">
        <f t="shared" si="267"/>
        <v>0</v>
      </c>
      <c r="VTF61" s="17">
        <f t="shared" si="267"/>
        <v>0</v>
      </c>
      <c r="VTG61" s="17">
        <f t="shared" si="267"/>
        <v>0</v>
      </c>
      <c r="VTH61" s="17">
        <f t="shared" si="267"/>
        <v>0</v>
      </c>
      <c r="VTI61" s="17">
        <f t="shared" si="267"/>
        <v>0</v>
      </c>
      <c r="VTJ61" s="17">
        <f t="shared" si="267"/>
        <v>0</v>
      </c>
      <c r="VTK61" s="17">
        <f t="shared" si="267"/>
        <v>0</v>
      </c>
      <c r="VTL61" s="17">
        <f t="shared" si="267"/>
        <v>0</v>
      </c>
      <c r="VTM61" s="17">
        <f t="shared" si="267"/>
        <v>0</v>
      </c>
      <c r="VTN61" s="17">
        <f t="shared" si="267"/>
        <v>0</v>
      </c>
      <c r="VTO61" s="17">
        <f t="shared" si="267"/>
        <v>0</v>
      </c>
      <c r="VTP61" s="17">
        <f t="shared" si="267"/>
        <v>0</v>
      </c>
      <c r="VTQ61" s="17">
        <f t="shared" si="267"/>
        <v>0</v>
      </c>
      <c r="VTR61" s="17">
        <f t="shared" si="267"/>
        <v>0</v>
      </c>
      <c r="VTS61" s="17">
        <f t="shared" si="267"/>
        <v>0</v>
      </c>
      <c r="VTT61" s="17">
        <f t="shared" si="267"/>
        <v>0</v>
      </c>
      <c r="VTU61" s="17">
        <f t="shared" si="267"/>
        <v>0</v>
      </c>
      <c r="VTV61" s="17">
        <f t="shared" si="267"/>
        <v>0</v>
      </c>
      <c r="VTW61" s="17">
        <f t="shared" si="267"/>
        <v>0</v>
      </c>
      <c r="VTX61" s="17">
        <f t="shared" si="267"/>
        <v>0</v>
      </c>
      <c r="VTY61" s="17">
        <f t="shared" si="267"/>
        <v>0</v>
      </c>
      <c r="VTZ61" s="17">
        <f t="shared" si="267"/>
        <v>0</v>
      </c>
      <c r="VUA61" s="17">
        <f t="shared" si="267"/>
        <v>0</v>
      </c>
      <c r="VUB61" s="17">
        <f t="shared" si="267"/>
        <v>0</v>
      </c>
      <c r="VUC61" s="17">
        <f t="shared" si="267"/>
        <v>0</v>
      </c>
      <c r="VUD61" s="17">
        <f t="shared" si="267"/>
        <v>0</v>
      </c>
      <c r="VUE61" s="17">
        <f t="shared" si="267"/>
        <v>0</v>
      </c>
      <c r="VUF61" s="17">
        <f t="shared" si="267"/>
        <v>0</v>
      </c>
      <c r="VUG61" s="17">
        <f t="shared" si="267"/>
        <v>0</v>
      </c>
      <c r="VUH61" s="17">
        <f t="shared" si="267"/>
        <v>0</v>
      </c>
      <c r="VUI61" s="17">
        <f t="shared" si="267"/>
        <v>0</v>
      </c>
      <c r="VUJ61" s="17">
        <f t="shared" si="267"/>
        <v>0</v>
      </c>
      <c r="VUK61" s="17">
        <f t="shared" si="267"/>
        <v>0</v>
      </c>
      <c r="VUL61" s="17">
        <f t="shared" si="267"/>
        <v>0</v>
      </c>
      <c r="VUM61" s="17">
        <f t="shared" si="267"/>
        <v>0</v>
      </c>
      <c r="VUN61" s="17">
        <f t="shared" si="267"/>
        <v>0</v>
      </c>
      <c r="VUO61" s="17">
        <f t="shared" si="267"/>
        <v>0</v>
      </c>
      <c r="VUP61" s="17">
        <f t="shared" si="267"/>
        <v>0</v>
      </c>
      <c r="VUQ61" s="17">
        <f t="shared" si="267"/>
        <v>0</v>
      </c>
      <c r="VUR61" s="17">
        <f t="shared" si="267"/>
        <v>0</v>
      </c>
      <c r="VUS61" s="17">
        <f t="shared" si="267"/>
        <v>0</v>
      </c>
      <c r="VUT61" s="17">
        <f t="shared" si="267"/>
        <v>0</v>
      </c>
      <c r="VUU61" s="17">
        <f t="shared" si="267"/>
        <v>0</v>
      </c>
      <c r="VUV61" s="17">
        <f t="shared" ref="VUV61:VXG61" si="268">+VUV47*VUV$21/$C$41</f>
        <v>0</v>
      </c>
      <c r="VUW61" s="17">
        <f t="shared" si="268"/>
        <v>0</v>
      </c>
      <c r="VUX61" s="17">
        <f t="shared" si="268"/>
        <v>0</v>
      </c>
      <c r="VUY61" s="17">
        <f t="shared" si="268"/>
        <v>0</v>
      </c>
      <c r="VUZ61" s="17">
        <f t="shared" si="268"/>
        <v>0</v>
      </c>
      <c r="VVA61" s="17">
        <f t="shared" si="268"/>
        <v>0</v>
      </c>
      <c r="VVB61" s="17">
        <f t="shared" si="268"/>
        <v>0</v>
      </c>
      <c r="VVC61" s="17">
        <f t="shared" si="268"/>
        <v>0</v>
      </c>
      <c r="VVD61" s="17">
        <f t="shared" si="268"/>
        <v>0</v>
      </c>
      <c r="VVE61" s="17">
        <f t="shared" si="268"/>
        <v>0</v>
      </c>
      <c r="VVF61" s="17">
        <f t="shared" si="268"/>
        <v>0</v>
      </c>
      <c r="VVG61" s="17">
        <f t="shared" si="268"/>
        <v>0</v>
      </c>
      <c r="VVH61" s="17">
        <f t="shared" si="268"/>
        <v>0</v>
      </c>
      <c r="VVI61" s="17">
        <f t="shared" si="268"/>
        <v>0</v>
      </c>
      <c r="VVJ61" s="17">
        <f t="shared" si="268"/>
        <v>0</v>
      </c>
      <c r="VVK61" s="17">
        <f t="shared" si="268"/>
        <v>0</v>
      </c>
      <c r="VVL61" s="17">
        <f t="shared" si="268"/>
        <v>0</v>
      </c>
      <c r="VVM61" s="17">
        <f t="shared" si="268"/>
        <v>0</v>
      </c>
      <c r="VVN61" s="17">
        <f t="shared" si="268"/>
        <v>0</v>
      </c>
      <c r="VVO61" s="17">
        <f t="shared" si="268"/>
        <v>0</v>
      </c>
      <c r="VVP61" s="17">
        <f t="shared" si="268"/>
        <v>0</v>
      </c>
      <c r="VVQ61" s="17">
        <f t="shared" si="268"/>
        <v>0</v>
      </c>
      <c r="VVR61" s="17">
        <f t="shared" si="268"/>
        <v>0</v>
      </c>
      <c r="VVS61" s="17">
        <f t="shared" si="268"/>
        <v>0</v>
      </c>
      <c r="VVT61" s="17">
        <f t="shared" si="268"/>
        <v>0</v>
      </c>
      <c r="VVU61" s="17">
        <f t="shared" si="268"/>
        <v>0</v>
      </c>
      <c r="VVV61" s="17">
        <f t="shared" si="268"/>
        <v>0</v>
      </c>
      <c r="VVW61" s="17">
        <f t="shared" si="268"/>
        <v>0</v>
      </c>
      <c r="VVX61" s="17">
        <f t="shared" si="268"/>
        <v>0</v>
      </c>
      <c r="VVY61" s="17">
        <f t="shared" si="268"/>
        <v>0</v>
      </c>
      <c r="VVZ61" s="17">
        <f t="shared" si="268"/>
        <v>0</v>
      </c>
      <c r="VWA61" s="17">
        <f t="shared" si="268"/>
        <v>0</v>
      </c>
      <c r="VWB61" s="17">
        <f t="shared" si="268"/>
        <v>0</v>
      </c>
      <c r="VWC61" s="17">
        <f t="shared" si="268"/>
        <v>0</v>
      </c>
      <c r="VWD61" s="17">
        <f t="shared" si="268"/>
        <v>0</v>
      </c>
      <c r="VWE61" s="17">
        <f t="shared" si="268"/>
        <v>0</v>
      </c>
      <c r="VWF61" s="17">
        <f t="shared" si="268"/>
        <v>0</v>
      </c>
      <c r="VWG61" s="17">
        <f t="shared" si="268"/>
        <v>0</v>
      </c>
      <c r="VWH61" s="17">
        <f t="shared" si="268"/>
        <v>0</v>
      </c>
      <c r="VWI61" s="17">
        <f t="shared" si="268"/>
        <v>0</v>
      </c>
      <c r="VWJ61" s="17">
        <f t="shared" si="268"/>
        <v>0</v>
      </c>
      <c r="VWK61" s="17">
        <f t="shared" si="268"/>
        <v>0</v>
      </c>
      <c r="VWL61" s="17">
        <f t="shared" si="268"/>
        <v>0</v>
      </c>
      <c r="VWM61" s="17">
        <f t="shared" si="268"/>
        <v>0</v>
      </c>
      <c r="VWN61" s="17">
        <f t="shared" si="268"/>
        <v>0</v>
      </c>
      <c r="VWO61" s="17">
        <f t="shared" si="268"/>
        <v>0</v>
      </c>
      <c r="VWP61" s="17">
        <f t="shared" si="268"/>
        <v>0</v>
      </c>
      <c r="VWQ61" s="17">
        <f t="shared" si="268"/>
        <v>0</v>
      </c>
      <c r="VWR61" s="17">
        <f t="shared" si="268"/>
        <v>0</v>
      </c>
      <c r="VWS61" s="17">
        <f t="shared" si="268"/>
        <v>0</v>
      </c>
      <c r="VWT61" s="17">
        <f t="shared" si="268"/>
        <v>0</v>
      </c>
      <c r="VWU61" s="17">
        <f t="shared" si="268"/>
        <v>0</v>
      </c>
      <c r="VWV61" s="17">
        <f t="shared" si="268"/>
        <v>0</v>
      </c>
      <c r="VWW61" s="17">
        <f t="shared" si="268"/>
        <v>0</v>
      </c>
      <c r="VWX61" s="17">
        <f t="shared" si="268"/>
        <v>0</v>
      </c>
      <c r="VWY61" s="17">
        <f t="shared" si="268"/>
        <v>0</v>
      </c>
      <c r="VWZ61" s="17">
        <f t="shared" si="268"/>
        <v>0</v>
      </c>
      <c r="VXA61" s="17">
        <f t="shared" si="268"/>
        <v>0</v>
      </c>
      <c r="VXB61" s="17">
        <f t="shared" si="268"/>
        <v>0</v>
      </c>
      <c r="VXC61" s="17">
        <f t="shared" si="268"/>
        <v>0</v>
      </c>
      <c r="VXD61" s="17">
        <f t="shared" si="268"/>
        <v>0</v>
      </c>
      <c r="VXE61" s="17">
        <f t="shared" si="268"/>
        <v>0</v>
      </c>
      <c r="VXF61" s="17">
        <f t="shared" si="268"/>
        <v>0</v>
      </c>
      <c r="VXG61" s="17">
        <f t="shared" si="268"/>
        <v>0</v>
      </c>
      <c r="VXH61" s="17">
        <f t="shared" ref="VXH61:VZS61" si="269">+VXH47*VXH$21/$C$41</f>
        <v>0</v>
      </c>
      <c r="VXI61" s="17">
        <f t="shared" si="269"/>
        <v>0</v>
      </c>
      <c r="VXJ61" s="17">
        <f t="shared" si="269"/>
        <v>0</v>
      </c>
      <c r="VXK61" s="17">
        <f t="shared" si="269"/>
        <v>0</v>
      </c>
      <c r="VXL61" s="17">
        <f t="shared" si="269"/>
        <v>0</v>
      </c>
      <c r="VXM61" s="17">
        <f t="shared" si="269"/>
        <v>0</v>
      </c>
      <c r="VXN61" s="17">
        <f t="shared" si="269"/>
        <v>0</v>
      </c>
      <c r="VXO61" s="17">
        <f t="shared" si="269"/>
        <v>0</v>
      </c>
      <c r="VXP61" s="17">
        <f t="shared" si="269"/>
        <v>0</v>
      </c>
      <c r="VXQ61" s="17">
        <f t="shared" si="269"/>
        <v>0</v>
      </c>
      <c r="VXR61" s="17">
        <f t="shared" si="269"/>
        <v>0</v>
      </c>
      <c r="VXS61" s="17">
        <f t="shared" si="269"/>
        <v>0</v>
      </c>
      <c r="VXT61" s="17">
        <f t="shared" si="269"/>
        <v>0</v>
      </c>
      <c r="VXU61" s="17">
        <f t="shared" si="269"/>
        <v>0</v>
      </c>
      <c r="VXV61" s="17">
        <f t="shared" si="269"/>
        <v>0</v>
      </c>
      <c r="VXW61" s="17">
        <f t="shared" si="269"/>
        <v>0</v>
      </c>
      <c r="VXX61" s="17">
        <f t="shared" si="269"/>
        <v>0</v>
      </c>
      <c r="VXY61" s="17">
        <f t="shared" si="269"/>
        <v>0</v>
      </c>
      <c r="VXZ61" s="17">
        <f t="shared" si="269"/>
        <v>0</v>
      </c>
      <c r="VYA61" s="17">
        <f t="shared" si="269"/>
        <v>0</v>
      </c>
      <c r="VYB61" s="17">
        <f t="shared" si="269"/>
        <v>0</v>
      </c>
      <c r="VYC61" s="17">
        <f t="shared" si="269"/>
        <v>0</v>
      </c>
      <c r="VYD61" s="17">
        <f t="shared" si="269"/>
        <v>0</v>
      </c>
      <c r="VYE61" s="17">
        <f t="shared" si="269"/>
        <v>0</v>
      </c>
      <c r="VYF61" s="17">
        <f t="shared" si="269"/>
        <v>0</v>
      </c>
      <c r="VYG61" s="17">
        <f t="shared" si="269"/>
        <v>0</v>
      </c>
      <c r="VYH61" s="17">
        <f t="shared" si="269"/>
        <v>0</v>
      </c>
      <c r="VYI61" s="17">
        <f t="shared" si="269"/>
        <v>0</v>
      </c>
      <c r="VYJ61" s="17">
        <f t="shared" si="269"/>
        <v>0</v>
      </c>
      <c r="VYK61" s="17">
        <f t="shared" si="269"/>
        <v>0</v>
      </c>
      <c r="VYL61" s="17">
        <f t="shared" si="269"/>
        <v>0</v>
      </c>
      <c r="VYM61" s="17">
        <f t="shared" si="269"/>
        <v>0</v>
      </c>
      <c r="VYN61" s="17">
        <f t="shared" si="269"/>
        <v>0</v>
      </c>
      <c r="VYO61" s="17">
        <f t="shared" si="269"/>
        <v>0</v>
      </c>
      <c r="VYP61" s="17">
        <f t="shared" si="269"/>
        <v>0</v>
      </c>
      <c r="VYQ61" s="17">
        <f t="shared" si="269"/>
        <v>0</v>
      </c>
      <c r="VYR61" s="17">
        <f t="shared" si="269"/>
        <v>0</v>
      </c>
      <c r="VYS61" s="17">
        <f t="shared" si="269"/>
        <v>0</v>
      </c>
      <c r="VYT61" s="17">
        <f t="shared" si="269"/>
        <v>0</v>
      </c>
      <c r="VYU61" s="17">
        <f t="shared" si="269"/>
        <v>0</v>
      </c>
      <c r="VYV61" s="17">
        <f t="shared" si="269"/>
        <v>0</v>
      </c>
      <c r="VYW61" s="17">
        <f t="shared" si="269"/>
        <v>0</v>
      </c>
      <c r="VYX61" s="17">
        <f t="shared" si="269"/>
        <v>0</v>
      </c>
      <c r="VYY61" s="17">
        <f t="shared" si="269"/>
        <v>0</v>
      </c>
      <c r="VYZ61" s="17">
        <f t="shared" si="269"/>
        <v>0</v>
      </c>
      <c r="VZA61" s="17">
        <f t="shared" si="269"/>
        <v>0</v>
      </c>
      <c r="VZB61" s="17">
        <f t="shared" si="269"/>
        <v>0</v>
      </c>
      <c r="VZC61" s="17">
        <f t="shared" si="269"/>
        <v>0</v>
      </c>
      <c r="VZD61" s="17">
        <f t="shared" si="269"/>
        <v>0</v>
      </c>
      <c r="VZE61" s="17">
        <f t="shared" si="269"/>
        <v>0</v>
      </c>
      <c r="VZF61" s="17">
        <f t="shared" si="269"/>
        <v>0</v>
      </c>
      <c r="VZG61" s="17">
        <f t="shared" si="269"/>
        <v>0</v>
      </c>
      <c r="VZH61" s="17">
        <f t="shared" si="269"/>
        <v>0</v>
      </c>
      <c r="VZI61" s="17">
        <f t="shared" si="269"/>
        <v>0</v>
      </c>
      <c r="VZJ61" s="17">
        <f t="shared" si="269"/>
        <v>0</v>
      </c>
      <c r="VZK61" s="17">
        <f t="shared" si="269"/>
        <v>0</v>
      </c>
      <c r="VZL61" s="17">
        <f t="shared" si="269"/>
        <v>0</v>
      </c>
      <c r="VZM61" s="17">
        <f t="shared" si="269"/>
        <v>0</v>
      </c>
      <c r="VZN61" s="17">
        <f t="shared" si="269"/>
        <v>0</v>
      </c>
      <c r="VZO61" s="17">
        <f t="shared" si="269"/>
        <v>0</v>
      </c>
      <c r="VZP61" s="17">
        <f t="shared" si="269"/>
        <v>0</v>
      </c>
      <c r="VZQ61" s="17">
        <f t="shared" si="269"/>
        <v>0</v>
      </c>
      <c r="VZR61" s="17">
        <f t="shared" si="269"/>
        <v>0</v>
      </c>
      <c r="VZS61" s="17">
        <f t="shared" si="269"/>
        <v>0</v>
      </c>
      <c r="VZT61" s="17">
        <f t="shared" ref="VZT61:WCE61" si="270">+VZT47*VZT$21/$C$41</f>
        <v>0</v>
      </c>
      <c r="VZU61" s="17">
        <f t="shared" si="270"/>
        <v>0</v>
      </c>
      <c r="VZV61" s="17">
        <f t="shared" si="270"/>
        <v>0</v>
      </c>
      <c r="VZW61" s="17">
        <f t="shared" si="270"/>
        <v>0</v>
      </c>
      <c r="VZX61" s="17">
        <f t="shared" si="270"/>
        <v>0</v>
      </c>
      <c r="VZY61" s="17">
        <f t="shared" si="270"/>
        <v>0</v>
      </c>
      <c r="VZZ61" s="17">
        <f t="shared" si="270"/>
        <v>0</v>
      </c>
      <c r="WAA61" s="17">
        <f t="shared" si="270"/>
        <v>0</v>
      </c>
      <c r="WAB61" s="17">
        <f t="shared" si="270"/>
        <v>0</v>
      </c>
      <c r="WAC61" s="17">
        <f t="shared" si="270"/>
        <v>0</v>
      </c>
      <c r="WAD61" s="17">
        <f t="shared" si="270"/>
        <v>0</v>
      </c>
      <c r="WAE61" s="17">
        <f t="shared" si="270"/>
        <v>0</v>
      </c>
      <c r="WAF61" s="17">
        <f t="shared" si="270"/>
        <v>0</v>
      </c>
      <c r="WAG61" s="17">
        <f t="shared" si="270"/>
        <v>0</v>
      </c>
      <c r="WAH61" s="17">
        <f t="shared" si="270"/>
        <v>0</v>
      </c>
      <c r="WAI61" s="17">
        <f t="shared" si="270"/>
        <v>0</v>
      </c>
      <c r="WAJ61" s="17">
        <f t="shared" si="270"/>
        <v>0</v>
      </c>
      <c r="WAK61" s="17">
        <f t="shared" si="270"/>
        <v>0</v>
      </c>
      <c r="WAL61" s="17">
        <f t="shared" si="270"/>
        <v>0</v>
      </c>
      <c r="WAM61" s="17">
        <f t="shared" si="270"/>
        <v>0</v>
      </c>
      <c r="WAN61" s="17">
        <f t="shared" si="270"/>
        <v>0</v>
      </c>
      <c r="WAO61" s="17">
        <f t="shared" si="270"/>
        <v>0</v>
      </c>
      <c r="WAP61" s="17">
        <f t="shared" si="270"/>
        <v>0</v>
      </c>
      <c r="WAQ61" s="17">
        <f t="shared" si="270"/>
        <v>0</v>
      </c>
      <c r="WAR61" s="17">
        <f t="shared" si="270"/>
        <v>0</v>
      </c>
      <c r="WAS61" s="17">
        <f t="shared" si="270"/>
        <v>0</v>
      </c>
      <c r="WAT61" s="17">
        <f t="shared" si="270"/>
        <v>0</v>
      </c>
      <c r="WAU61" s="17">
        <f t="shared" si="270"/>
        <v>0</v>
      </c>
      <c r="WAV61" s="17">
        <f t="shared" si="270"/>
        <v>0</v>
      </c>
      <c r="WAW61" s="17">
        <f t="shared" si="270"/>
        <v>0</v>
      </c>
      <c r="WAX61" s="17">
        <f t="shared" si="270"/>
        <v>0</v>
      </c>
      <c r="WAY61" s="17">
        <f t="shared" si="270"/>
        <v>0</v>
      </c>
      <c r="WAZ61" s="17">
        <f t="shared" si="270"/>
        <v>0</v>
      </c>
      <c r="WBA61" s="17">
        <f t="shared" si="270"/>
        <v>0</v>
      </c>
      <c r="WBB61" s="17">
        <f t="shared" si="270"/>
        <v>0</v>
      </c>
      <c r="WBC61" s="17">
        <f t="shared" si="270"/>
        <v>0</v>
      </c>
      <c r="WBD61" s="17">
        <f t="shared" si="270"/>
        <v>0</v>
      </c>
      <c r="WBE61" s="17">
        <f t="shared" si="270"/>
        <v>0</v>
      </c>
      <c r="WBF61" s="17">
        <f t="shared" si="270"/>
        <v>0</v>
      </c>
      <c r="WBG61" s="17">
        <f t="shared" si="270"/>
        <v>0</v>
      </c>
      <c r="WBH61" s="17">
        <f t="shared" si="270"/>
        <v>0</v>
      </c>
      <c r="WBI61" s="17">
        <f t="shared" si="270"/>
        <v>0</v>
      </c>
      <c r="WBJ61" s="17">
        <f t="shared" si="270"/>
        <v>0</v>
      </c>
      <c r="WBK61" s="17">
        <f t="shared" si="270"/>
        <v>0</v>
      </c>
      <c r="WBL61" s="17">
        <f t="shared" si="270"/>
        <v>0</v>
      </c>
      <c r="WBM61" s="17">
        <f t="shared" si="270"/>
        <v>0</v>
      </c>
      <c r="WBN61" s="17">
        <f t="shared" si="270"/>
        <v>0</v>
      </c>
      <c r="WBO61" s="17">
        <f t="shared" si="270"/>
        <v>0</v>
      </c>
      <c r="WBP61" s="17">
        <f t="shared" si="270"/>
        <v>0</v>
      </c>
      <c r="WBQ61" s="17">
        <f t="shared" si="270"/>
        <v>0</v>
      </c>
      <c r="WBR61" s="17">
        <f t="shared" si="270"/>
        <v>0</v>
      </c>
      <c r="WBS61" s="17">
        <f t="shared" si="270"/>
        <v>0</v>
      </c>
      <c r="WBT61" s="17">
        <f t="shared" si="270"/>
        <v>0</v>
      </c>
      <c r="WBU61" s="17">
        <f t="shared" si="270"/>
        <v>0</v>
      </c>
      <c r="WBV61" s="17">
        <f t="shared" si="270"/>
        <v>0</v>
      </c>
      <c r="WBW61" s="17">
        <f t="shared" si="270"/>
        <v>0</v>
      </c>
      <c r="WBX61" s="17">
        <f t="shared" si="270"/>
        <v>0</v>
      </c>
      <c r="WBY61" s="17">
        <f t="shared" si="270"/>
        <v>0</v>
      </c>
      <c r="WBZ61" s="17">
        <f t="shared" si="270"/>
        <v>0</v>
      </c>
      <c r="WCA61" s="17">
        <f t="shared" si="270"/>
        <v>0</v>
      </c>
      <c r="WCB61" s="17">
        <f t="shared" si="270"/>
        <v>0</v>
      </c>
      <c r="WCC61" s="17">
        <f t="shared" si="270"/>
        <v>0</v>
      </c>
      <c r="WCD61" s="17">
        <f t="shared" si="270"/>
        <v>0</v>
      </c>
      <c r="WCE61" s="17">
        <f t="shared" si="270"/>
        <v>0</v>
      </c>
      <c r="WCF61" s="17">
        <f t="shared" ref="WCF61:WEQ61" si="271">+WCF47*WCF$21/$C$41</f>
        <v>0</v>
      </c>
      <c r="WCG61" s="17">
        <f t="shared" si="271"/>
        <v>0</v>
      </c>
      <c r="WCH61" s="17">
        <f t="shared" si="271"/>
        <v>0</v>
      </c>
      <c r="WCI61" s="17">
        <f t="shared" si="271"/>
        <v>0</v>
      </c>
      <c r="WCJ61" s="17">
        <f t="shared" si="271"/>
        <v>0</v>
      </c>
      <c r="WCK61" s="17">
        <f t="shared" si="271"/>
        <v>0</v>
      </c>
      <c r="WCL61" s="17">
        <f t="shared" si="271"/>
        <v>0</v>
      </c>
      <c r="WCM61" s="17">
        <f t="shared" si="271"/>
        <v>0</v>
      </c>
      <c r="WCN61" s="17">
        <f t="shared" si="271"/>
        <v>0</v>
      </c>
      <c r="WCO61" s="17">
        <f t="shared" si="271"/>
        <v>0</v>
      </c>
      <c r="WCP61" s="17">
        <f t="shared" si="271"/>
        <v>0</v>
      </c>
      <c r="WCQ61" s="17">
        <f t="shared" si="271"/>
        <v>0</v>
      </c>
      <c r="WCR61" s="17">
        <f t="shared" si="271"/>
        <v>0</v>
      </c>
      <c r="WCS61" s="17">
        <f t="shared" si="271"/>
        <v>0</v>
      </c>
      <c r="WCT61" s="17">
        <f t="shared" si="271"/>
        <v>0</v>
      </c>
      <c r="WCU61" s="17">
        <f t="shared" si="271"/>
        <v>0</v>
      </c>
      <c r="WCV61" s="17">
        <f t="shared" si="271"/>
        <v>0</v>
      </c>
      <c r="WCW61" s="17">
        <f t="shared" si="271"/>
        <v>0</v>
      </c>
      <c r="WCX61" s="17">
        <f t="shared" si="271"/>
        <v>0</v>
      </c>
      <c r="WCY61" s="17">
        <f t="shared" si="271"/>
        <v>0</v>
      </c>
      <c r="WCZ61" s="17">
        <f t="shared" si="271"/>
        <v>0</v>
      </c>
      <c r="WDA61" s="17">
        <f t="shared" si="271"/>
        <v>0</v>
      </c>
      <c r="WDB61" s="17">
        <f t="shared" si="271"/>
        <v>0</v>
      </c>
      <c r="WDC61" s="17">
        <f t="shared" si="271"/>
        <v>0</v>
      </c>
      <c r="WDD61" s="17">
        <f t="shared" si="271"/>
        <v>0</v>
      </c>
      <c r="WDE61" s="17">
        <f t="shared" si="271"/>
        <v>0</v>
      </c>
      <c r="WDF61" s="17">
        <f t="shared" si="271"/>
        <v>0</v>
      </c>
      <c r="WDG61" s="17">
        <f t="shared" si="271"/>
        <v>0</v>
      </c>
      <c r="WDH61" s="17">
        <f t="shared" si="271"/>
        <v>0</v>
      </c>
      <c r="WDI61" s="17">
        <f t="shared" si="271"/>
        <v>0</v>
      </c>
      <c r="WDJ61" s="17">
        <f t="shared" si="271"/>
        <v>0</v>
      </c>
      <c r="WDK61" s="17">
        <f t="shared" si="271"/>
        <v>0</v>
      </c>
      <c r="WDL61" s="17">
        <f t="shared" si="271"/>
        <v>0</v>
      </c>
      <c r="WDM61" s="17">
        <f t="shared" si="271"/>
        <v>0</v>
      </c>
      <c r="WDN61" s="17">
        <f t="shared" si="271"/>
        <v>0</v>
      </c>
      <c r="WDO61" s="17">
        <f t="shared" si="271"/>
        <v>0</v>
      </c>
      <c r="WDP61" s="17">
        <f t="shared" si="271"/>
        <v>0</v>
      </c>
      <c r="WDQ61" s="17">
        <f t="shared" si="271"/>
        <v>0</v>
      </c>
      <c r="WDR61" s="17">
        <f t="shared" si="271"/>
        <v>0</v>
      </c>
      <c r="WDS61" s="17">
        <f t="shared" si="271"/>
        <v>0</v>
      </c>
      <c r="WDT61" s="17">
        <f t="shared" si="271"/>
        <v>0</v>
      </c>
      <c r="WDU61" s="17">
        <f t="shared" si="271"/>
        <v>0</v>
      </c>
      <c r="WDV61" s="17">
        <f t="shared" si="271"/>
        <v>0</v>
      </c>
      <c r="WDW61" s="17">
        <f t="shared" si="271"/>
        <v>0</v>
      </c>
      <c r="WDX61" s="17">
        <f t="shared" si="271"/>
        <v>0</v>
      </c>
      <c r="WDY61" s="17">
        <f t="shared" si="271"/>
        <v>0</v>
      </c>
      <c r="WDZ61" s="17">
        <f t="shared" si="271"/>
        <v>0</v>
      </c>
      <c r="WEA61" s="17">
        <f t="shared" si="271"/>
        <v>0</v>
      </c>
      <c r="WEB61" s="17">
        <f t="shared" si="271"/>
        <v>0</v>
      </c>
      <c r="WEC61" s="17">
        <f t="shared" si="271"/>
        <v>0</v>
      </c>
      <c r="WED61" s="17">
        <f t="shared" si="271"/>
        <v>0</v>
      </c>
      <c r="WEE61" s="17">
        <f t="shared" si="271"/>
        <v>0</v>
      </c>
      <c r="WEF61" s="17">
        <f t="shared" si="271"/>
        <v>0</v>
      </c>
      <c r="WEG61" s="17">
        <f t="shared" si="271"/>
        <v>0</v>
      </c>
      <c r="WEH61" s="17">
        <f t="shared" si="271"/>
        <v>0</v>
      </c>
      <c r="WEI61" s="17">
        <f t="shared" si="271"/>
        <v>0</v>
      </c>
      <c r="WEJ61" s="17">
        <f t="shared" si="271"/>
        <v>0</v>
      </c>
      <c r="WEK61" s="17">
        <f t="shared" si="271"/>
        <v>0</v>
      </c>
      <c r="WEL61" s="17">
        <f t="shared" si="271"/>
        <v>0</v>
      </c>
      <c r="WEM61" s="17">
        <f t="shared" si="271"/>
        <v>0</v>
      </c>
      <c r="WEN61" s="17">
        <f t="shared" si="271"/>
        <v>0</v>
      </c>
      <c r="WEO61" s="17">
        <f t="shared" si="271"/>
        <v>0</v>
      </c>
      <c r="WEP61" s="17">
        <f t="shared" si="271"/>
        <v>0</v>
      </c>
      <c r="WEQ61" s="17">
        <f t="shared" si="271"/>
        <v>0</v>
      </c>
      <c r="WER61" s="17">
        <f t="shared" ref="WER61:WHC61" si="272">+WER47*WER$21/$C$41</f>
        <v>0</v>
      </c>
      <c r="WES61" s="17">
        <f t="shared" si="272"/>
        <v>0</v>
      </c>
      <c r="WET61" s="17">
        <f t="shared" si="272"/>
        <v>0</v>
      </c>
      <c r="WEU61" s="17">
        <f t="shared" si="272"/>
        <v>0</v>
      </c>
      <c r="WEV61" s="17">
        <f t="shared" si="272"/>
        <v>0</v>
      </c>
      <c r="WEW61" s="17">
        <f t="shared" si="272"/>
        <v>0</v>
      </c>
      <c r="WEX61" s="17">
        <f t="shared" si="272"/>
        <v>0</v>
      </c>
      <c r="WEY61" s="17">
        <f t="shared" si="272"/>
        <v>0</v>
      </c>
      <c r="WEZ61" s="17">
        <f t="shared" si="272"/>
        <v>0</v>
      </c>
      <c r="WFA61" s="17">
        <f t="shared" si="272"/>
        <v>0</v>
      </c>
      <c r="WFB61" s="17">
        <f t="shared" si="272"/>
        <v>0</v>
      </c>
      <c r="WFC61" s="17">
        <f t="shared" si="272"/>
        <v>0</v>
      </c>
      <c r="WFD61" s="17">
        <f t="shared" si="272"/>
        <v>0</v>
      </c>
      <c r="WFE61" s="17">
        <f t="shared" si="272"/>
        <v>0</v>
      </c>
      <c r="WFF61" s="17">
        <f t="shared" si="272"/>
        <v>0</v>
      </c>
      <c r="WFG61" s="17">
        <f t="shared" si="272"/>
        <v>0</v>
      </c>
      <c r="WFH61" s="17">
        <f t="shared" si="272"/>
        <v>0</v>
      </c>
      <c r="WFI61" s="17">
        <f t="shared" si="272"/>
        <v>0</v>
      </c>
      <c r="WFJ61" s="17">
        <f t="shared" si="272"/>
        <v>0</v>
      </c>
      <c r="WFK61" s="17">
        <f t="shared" si="272"/>
        <v>0</v>
      </c>
      <c r="WFL61" s="17">
        <f t="shared" si="272"/>
        <v>0</v>
      </c>
      <c r="WFM61" s="17">
        <f t="shared" si="272"/>
        <v>0</v>
      </c>
      <c r="WFN61" s="17">
        <f t="shared" si="272"/>
        <v>0</v>
      </c>
      <c r="WFO61" s="17">
        <f t="shared" si="272"/>
        <v>0</v>
      </c>
      <c r="WFP61" s="17">
        <f t="shared" si="272"/>
        <v>0</v>
      </c>
      <c r="WFQ61" s="17">
        <f t="shared" si="272"/>
        <v>0</v>
      </c>
      <c r="WFR61" s="17">
        <f t="shared" si="272"/>
        <v>0</v>
      </c>
      <c r="WFS61" s="17">
        <f t="shared" si="272"/>
        <v>0</v>
      </c>
      <c r="WFT61" s="17">
        <f t="shared" si="272"/>
        <v>0</v>
      </c>
      <c r="WFU61" s="17">
        <f t="shared" si="272"/>
        <v>0</v>
      </c>
      <c r="WFV61" s="17">
        <f t="shared" si="272"/>
        <v>0</v>
      </c>
      <c r="WFW61" s="17">
        <f t="shared" si="272"/>
        <v>0</v>
      </c>
      <c r="WFX61" s="17">
        <f t="shared" si="272"/>
        <v>0</v>
      </c>
      <c r="WFY61" s="17">
        <f t="shared" si="272"/>
        <v>0</v>
      </c>
      <c r="WFZ61" s="17">
        <f t="shared" si="272"/>
        <v>0</v>
      </c>
      <c r="WGA61" s="17">
        <f t="shared" si="272"/>
        <v>0</v>
      </c>
      <c r="WGB61" s="17">
        <f t="shared" si="272"/>
        <v>0</v>
      </c>
      <c r="WGC61" s="17">
        <f t="shared" si="272"/>
        <v>0</v>
      </c>
      <c r="WGD61" s="17">
        <f t="shared" si="272"/>
        <v>0</v>
      </c>
      <c r="WGE61" s="17">
        <f t="shared" si="272"/>
        <v>0</v>
      </c>
      <c r="WGF61" s="17">
        <f t="shared" si="272"/>
        <v>0</v>
      </c>
      <c r="WGG61" s="17">
        <f t="shared" si="272"/>
        <v>0</v>
      </c>
      <c r="WGH61" s="17">
        <f t="shared" si="272"/>
        <v>0</v>
      </c>
      <c r="WGI61" s="17">
        <f t="shared" si="272"/>
        <v>0</v>
      </c>
      <c r="WGJ61" s="17">
        <f t="shared" si="272"/>
        <v>0</v>
      </c>
      <c r="WGK61" s="17">
        <f t="shared" si="272"/>
        <v>0</v>
      </c>
      <c r="WGL61" s="17">
        <f t="shared" si="272"/>
        <v>0</v>
      </c>
      <c r="WGM61" s="17">
        <f t="shared" si="272"/>
        <v>0</v>
      </c>
      <c r="WGN61" s="17">
        <f t="shared" si="272"/>
        <v>0</v>
      </c>
      <c r="WGO61" s="17">
        <f t="shared" si="272"/>
        <v>0</v>
      </c>
      <c r="WGP61" s="17">
        <f t="shared" si="272"/>
        <v>0</v>
      </c>
      <c r="WGQ61" s="17">
        <f t="shared" si="272"/>
        <v>0</v>
      </c>
      <c r="WGR61" s="17">
        <f t="shared" si="272"/>
        <v>0</v>
      </c>
      <c r="WGS61" s="17">
        <f t="shared" si="272"/>
        <v>0</v>
      </c>
      <c r="WGT61" s="17">
        <f t="shared" si="272"/>
        <v>0</v>
      </c>
      <c r="WGU61" s="17">
        <f t="shared" si="272"/>
        <v>0</v>
      </c>
      <c r="WGV61" s="17">
        <f t="shared" si="272"/>
        <v>0</v>
      </c>
      <c r="WGW61" s="17">
        <f t="shared" si="272"/>
        <v>0</v>
      </c>
      <c r="WGX61" s="17">
        <f t="shared" si="272"/>
        <v>0</v>
      </c>
      <c r="WGY61" s="17">
        <f t="shared" si="272"/>
        <v>0</v>
      </c>
      <c r="WGZ61" s="17">
        <f t="shared" si="272"/>
        <v>0</v>
      </c>
      <c r="WHA61" s="17">
        <f t="shared" si="272"/>
        <v>0</v>
      </c>
      <c r="WHB61" s="17">
        <f t="shared" si="272"/>
        <v>0</v>
      </c>
      <c r="WHC61" s="17">
        <f t="shared" si="272"/>
        <v>0</v>
      </c>
      <c r="WHD61" s="17">
        <f t="shared" ref="WHD61:WJO61" si="273">+WHD47*WHD$21/$C$41</f>
        <v>0</v>
      </c>
      <c r="WHE61" s="17">
        <f t="shared" si="273"/>
        <v>0</v>
      </c>
      <c r="WHF61" s="17">
        <f t="shared" si="273"/>
        <v>0</v>
      </c>
      <c r="WHG61" s="17">
        <f t="shared" si="273"/>
        <v>0</v>
      </c>
      <c r="WHH61" s="17">
        <f t="shared" si="273"/>
        <v>0</v>
      </c>
      <c r="WHI61" s="17">
        <f t="shared" si="273"/>
        <v>0</v>
      </c>
      <c r="WHJ61" s="17">
        <f t="shared" si="273"/>
        <v>0</v>
      </c>
      <c r="WHK61" s="17">
        <f t="shared" si="273"/>
        <v>0</v>
      </c>
      <c r="WHL61" s="17">
        <f t="shared" si="273"/>
        <v>0</v>
      </c>
      <c r="WHM61" s="17">
        <f t="shared" si="273"/>
        <v>0</v>
      </c>
      <c r="WHN61" s="17">
        <f t="shared" si="273"/>
        <v>0</v>
      </c>
      <c r="WHO61" s="17">
        <f t="shared" si="273"/>
        <v>0</v>
      </c>
      <c r="WHP61" s="17">
        <f t="shared" si="273"/>
        <v>0</v>
      </c>
      <c r="WHQ61" s="17">
        <f t="shared" si="273"/>
        <v>0</v>
      </c>
      <c r="WHR61" s="17">
        <f t="shared" si="273"/>
        <v>0</v>
      </c>
      <c r="WHS61" s="17">
        <f t="shared" si="273"/>
        <v>0</v>
      </c>
      <c r="WHT61" s="17">
        <f t="shared" si="273"/>
        <v>0</v>
      </c>
      <c r="WHU61" s="17">
        <f t="shared" si="273"/>
        <v>0</v>
      </c>
      <c r="WHV61" s="17">
        <f t="shared" si="273"/>
        <v>0</v>
      </c>
      <c r="WHW61" s="17">
        <f t="shared" si="273"/>
        <v>0</v>
      </c>
      <c r="WHX61" s="17">
        <f t="shared" si="273"/>
        <v>0</v>
      </c>
      <c r="WHY61" s="17">
        <f t="shared" si="273"/>
        <v>0</v>
      </c>
      <c r="WHZ61" s="17">
        <f t="shared" si="273"/>
        <v>0</v>
      </c>
      <c r="WIA61" s="17">
        <f t="shared" si="273"/>
        <v>0</v>
      </c>
      <c r="WIB61" s="17">
        <f t="shared" si="273"/>
        <v>0</v>
      </c>
      <c r="WIC61" s="17">
        <f t="shared" si="273"/>
        <v>0</v>
      </c>
      <c r="WID61" s="17">
        <f t="shared" si="273"/>
        <v>0</v>
      </c>
      <c r="WIE61" s="17">
        <f t="shared" si="273"/>
        <v>0</v>
      </c>
      <c r="WIF61" s="17">
        <f t="shared" si="273"/>
        <v>0</v>
      </c>
      <c r="WIG61" s="17">
        <f t="shared" si="273"/>
        <v>0</v>
      </c>
      <c r="WIH61" s="17">
        <f t="shared" si="273"/>
        <v>0</v>
      </c>
      <c r="WII61" s="17">
        <f t="shared" si="273"/>
        <v>0</v>
      </c>
      <c r="WIJ61" s="17">
        <f t="shared" si="273"/>
        <v>0</v>
      </c>
      <c r="WIK61" s="17">
        <f t="shared" si="273"/>
        <v>0</v>
      </c>
      <c r="WIL61" s="17">
        <f t="shared" si="273"/>
        <v>0</v>
      </c>
      <c r="WIM61" s="17">
        <f t="shared" si="273"/>
        <v>0</v>
      </c>
      <c r="WIN61" s="17">
        <f t="shared" si="273"/>
        <v>0</v>
      </c>
      <c r="WIO61" s="17">
        <f t="shared" si="273"/>
        <v>0</v>
      </c>
      <c r="WIP61" s="17">
        <f t="shared" si="273"/>
        <v>0</v>
      </c>
      <c r="WIQ61" s="17">
        <f t="shared" si="273"/>
        <v>0</v>
      </c>
      <c r="WIR61" s="17">
        <f t="shared" si="273"/>
        <v>0</v>
      </c>
      <c r="WIS61" s="17">
        <f t="shared" si="273"/>
        <v>0</v>
      </c>
      <c r="WIT61" s="17">
        <f t="shared" si="273"/>
        <v>0</v>
      </c>
      <c r="WIU61" s="17">
        <f t="shared" si="273"/>
        <v>0</v>
      </c>
      <c r="WIV61" s="17">
        <f t="shared" si="273"/>
        <v>0</v>
      </c>
      <c r="WIW61" s="17">
        <f t="shared" si="273"/>
        <v>0</v>
      </c>
      <c r="WIX61" s="17">
        <f t="shared" si="273"/>
        <v>0</v>
      </c>
      <c r="WIY61" s="17">
        <f t="shared" si="273"/>
        <v>0</v>
      </c>
      <c r="WIZ61" s="17">
        <f t="shared" si="273"/>
        <v>0</v>
      </c>
      <c r="WJA61" s="17">
        <f t="shared" si="273"/>
        <v>0</v>
      </c>
      <c r="WJB61" s="17">
        <f t="shared" si="273"/>
        <v>0</v>
      </c>
      <c r="WJC61" s="17">
        <f t="shared" si="273"/>
        <v>0</v>
      </c>
      <c r="WJD61" s="17">
        <f t="shared" si="273"/>
        <v>0</v>
      </c>
      <c r="WJE61" s="17">
        <f t="shared" si="273"/>
        <v>0</v>
      </c>
      <c r="WJF61" s="17">
        <f t="shared" si="273"/>
        <v>0</v>
      </c>
      <c r="WJG61" s="17">
        <f t="shared" si="273"/>
        <v>0</v>
      </c>
      <c r="WJH61" s="17">
        <f t="shared" si="273"/>
        <v>0</v>
      </c>
      <c r="WJI61" s="17">
        <f t="shared" si="273"/>
        <v>0</v>
      </c>
      <c r="WJJ61" s="17">
        <f t="shared" si="273"/>
        <v>0</v>
      </c>
      <c r="WJK61" s="17">
        <f t="shared" si="273"/>
        <v>0</v>
      </c>
      <c r="WJL61" s="17">
        <f t="shared" si="273"/>
        <v>0</v>
      </c>
      <c r="WJM61" s="17">
        <f t="shared" si="273"/>
        <v>0</v>
      </c>
      <c r="WJN61" s="17">
        <f t="shared" si="273"/>
        <v>0</v>
      </c>
      <c r="WJO61" s="17">
        <f t="shared" si="273"/>
        <v>0</v>
      </c>
      <c r="WJP61" s="17">
        <f t="shared" ref="WJP61:WMA61" si="274">+WJP47*WJP$21/$C$41</f>
        <v>0</v>
      </c>
      <c r="WJQ61" s="17">
        <f t="shared" si="274"/>
        <v>0</v>
      </c>
      <c r="WJR61" s="17">
        <f t="shared" si="274"/>
        <v>0</v>
      </c>
      <c r="WJS61" s="17">
        <f t="shared" si="274"/>
        <v>0</v>
      </c>
      <c r="WJT61" s="17">
        <f t="shared" si="274"/>
        <v>0</v>
      </c>
      <c r="WJU61" s="17">
        <f t="shared" si="274"/>
        <v>0</v>
      </c>
      <c r="WJV61" s="17">
        <f t="shared" si="274"/>
        <v>0</v>
      </c>
      <c r="WJW61" s="17">
        <f t="shared" si="274"/>
        <v>0</v>
      </c>
      <c r="WJX61" s="17">
        <f t="shared" si="274"/>
        <v>0</v>
      </c>
      <c r="WJY61" s="17">
        <f t="shared" si="274"/>
        <v>0</v>
      </c>
      <c r="WJZ61" s="17">
        <f t="shared" si="274"/>
        <v>0</v>
      </c>
      <c r="WKA61" s="17">
        <f t="shared" si="274"/>
        <v>0</v>
      </c>
      <c r="WKB61" s="17">
        <f t="shared" si="274"/>
        <v>0</v>
      </c>
      <c r="WKC61" s="17">
        <f t="shared" si="274"/>
        <v>0</v>
      </c>
      <c r="WKD61" s="17">
        <f t="shared" si="274"/>
        <v>0</v>
      </c>
      <c r="WKE61" s="17">
        <f t="shared" si="274"/>
        <v>0</v>
      </c>
      <c r="WKF61" s="17">
        <f t="shared" si="274"/>
        <v>0</v>
      </c>
      <c r="WKG61" s="17">
        <f t="shared" si="274"/>
        <v>0</v>
      </c>
      <c r="WKH61" s="17">
        <f t="shared" si="274"/>
        <v>0</v>
      </c>
      <c r="WKI61" s="17">
        <f t="shared" si="274"/>
        <v>0</v>
      </c>
      <c r="WKJ61" s="17">
        <f t="shared" si="274"/>
        <v>0</v>
      </c>
      <c r="WKK61" s="17">
        <f t="shared" si="274"/>
        <v>0</v>
      </c>
      <c r="WKL61" s="17">
        <f t="shared" si="274"/>
        <v>0</v>
      </c>
      <c r="WKM61" s="17">
        <f t="shared" si="274"/>
        <v>0</v>
      </c>
      <c r="WKN61" s="17">
        <f t="shared" si="274"/>
        <v>0</v>
      </c>
      <c r="WKO61" s="17">
        <f t="shared" si="274"/>
        <v>0</v>
      </c>
      <c r="WKP61" s="17">
        <f t="shared" si="274"/>
        <v>0</v>
      </c>
      <c r="WKQ61" s="17">
        <f t="shared" si="274"/>
        <v>0</v>
      </c>
      <c r="WKR61" s="17">
        <f t="shared" si="274"/>
        <v>0</v>
      </c>
      <c r="WKS61" s="17">
        <f t="shared" si="274"/>
        <v>0</v>
      </c>
      <c r="WKT61" s="17">
        <f t="shared" si="274"/>
        <v>0</v>
      </c>
      <c r="WKU61" s="17">
        <f t="shared" si="274"/>
        <v>0</v>
      </c>
      <c r="WKV61" s="17">
        <f t="shared" si="274"/>
        <v>0</v>
      </c>
      <c r="WKW61" s="17">
        <f t="shared" si="274"/>
        <v>0</v>
      </c>
      <c r="WKX61" s="17">
        <f t="shared" si="274"/>
        <v>0</v>
      </c>
      <c r="WKY61" s="17">
        <f t="shared" si="274"/>
        <v>0</v>
      </c>
      <c r="WKZ61" s="17">
        <f t="shared" si="274"/>
        <v>0</v>
      </c>
      <c r="WLA61" s="17">
        <f t="shared" si="274"/>
        <v>0</v>
      </c>
      <c r="WLB61" s="17">
        <f t="shared" si="274"/>
        <v>0</v>
      </c>
      <c r="WLC61" s="17">
        <f t="shared" si="274"/>
        <v>0</v>
      </c>
      <c r="WLD61" s="17">
        <f t="shared" si="274"/>
        <v>0</v>
      </c>
      <c r="WLE61" s="17">
        <f t="shared" si="274"/>
        <v>0</v>
      </c>
      <c r="WLF61" s="17">
        <f t="shared" si="274"/>
        <v>0</v>
      </c>
      <c r="WLG61" s="17">
        <f t="shared" si="274"/>
        <v>0</v>
      </c>
      <c r="WLH61" s="17">
        <f t="shared" si="274"/>
        <v>0</v>
      </c>
      <c r="WLI61" s="17">
        <f t="shared" si="274"/>
        <v>0</v>
      </c>
      <c r="WLJ61" s="17">
        <f t="shared" si="274"/>
        <v>0</v>
      </c>
      <c r="WLK61" s="17">
        <f t="shared" si="274"/>
        <v>0</v>
      </c>
      <c r="WLL61" s="17">
        <f t="shared" si="274"/>
        <v>0</v>
      </c>
      <c r="WLM61" s="17">
        <f t="shared" si="274"/>
        <v>0</v>
      </c>
      <c r="WLN61" s="17">
        <f t="shared" si="274"/>
        <v>0</v>
      </c>
      <c r="WLO61" s="17">
        <f t="shared" si="274"/>
        <v>0</v>
      </c>
      <c r="WLP61" s="17">
        <f t="shared" si="274"/>
        <v>0</v>
      </c>
      <c r="WLQ61" s="17">
        <f t="shared" si="274"/>
        <v>0</v>
      </c>
      <c r="WLR61" s="17">
        <f t="shared" si="274"/>
        <v>0</v>
      </c>
      <c r="WLS61" s="17">
        <f t="shared" si="274"/>
        <v>0</v>
      </c>
      <c r="WLT61" s="17">
        <f t="shared" si="274"/>
        <v>0</v>
      </c>
      <c r="WLU61" s="17">
        <f t="shared" si="274"/>
        <v>0</v>
      </c>
      <c r="WLV61" s="17">
        <f t="shared" si="274"/>
        <v>0</v>
      </c>
      <c r="WLW61" s="17">
        <f t="shared" si="274"/>
        <v>0</v>
      </c>
      <c r="WLX61" s="17">
        <f t="shared" si="274"/>
        <v>0</v>
      </c>
      <c r="WLY61" s="17">
        <f t="shared" si="274"/>
        <v>0</v>
      </c>
      <c r="WLZ61" s="17">
        <f t="shared" si="274"/>
        <v>0</v>
      </c>
      <c r="WMA61" s="17">
        <f t="shared" si="274"/>
        <v>0</v>
      </c>
      <c r="WMB61" s="17">
        <f t="shared" ref="WMB61:WOM61" si="275">+WMB47*WMB$21/$C$41</f>
        <v>0</v>
      </c>
      <c r="WMC61" s="17">
        <f t="shared" si="275"/>
        <v>0</v>
      </c>
      <c r="WMD61" s="17">
        <f t="shared" si="275"/>
        <v>0</v>
      </c>
      <c r="WME61" s="17">
        <f t="shared" si="275"/>
        <v>0</v>
      </c>
      <c r="WMF61" s="17">
        <f t="shared" si="275"/>
        <v>0</v>
      </c>
      <c r="WMG61" s="17">
        <f t="shared" si="275"/>
        <v>0</v>
      </c>
      <c r="WMH61" s="17">
        <f t="shared" si="275"/>
        <v>0</v>
      </c>
      <c r="WMI61" s="17">
        <f t="shared" si="275"/>
        <v>0</v>
      </c>
      <c r="WMJ61" s="17">
        <f t="shared" si="275"/>
        <v>0</v>
      </c>
      <c r="WMK61" s="17">
        <f t="shared" si="275"/>
        <v>0</v>
      </c>
      <c r="WML61" s="17">
        <f t="shared" si="275"/>
        <v>0</v>
      </c>
      <c r="WMM61" s="17">
        <f t="shared" si="275"/>
        <v>0</v>
      </c>
      <c r="WMN61" s="17">
        <f t="shared" si="275"/>
        <v>0</v>
      </c>
      <c r="WMO61" s="17">
        <f t="shared" si="275"/>
        <v>0</v>
      </c>
      <c r="WMP61" s="17">
        <f t="shared" si="275"/>
        <v>0</v>
      </c>
      <c r="WMQ61" s="17">
        <f t="shared" si="275"/>
        <v>0</v>
      </c>
      <c r="WMR61" s="17">
        <f t="shared" si="275"/>
        <v>0</v>
      </c>
      <c r="WMS61" s="17">
        <f t="shared" si="275"/>
        <v>0</v>
      </c>
      <c r="WMT61" s="17">
        <f t="shared" si="275"/>
        <v>0</v>
      </c>
      <c r="WMU61" s="17">
        <f t="shared" si="275"/>
        <v>0</v>
      </c>
      <c r="WMV61" s="17">
        <f t="shared" si="275"/>
        <v>0</v>
      </c>
      <c r="WMW61" s="17">
        <f t="shared" si="275"/>
        <v>0</v>
      </c>
      <c r="WMX61" s="17">
        <f t="shared" si="275"/>
        <v>0</v>
      </c>
      <c r="WMY61" s="17">
        <f t="shared" si="275"/>
        <v>0</v>
      </c>
      <c r="WMZ61" s="17">
        <f t="shared" si="275"/>
        <v>0</v>
      </c>
      <c r="WNA61" s="17">
        <f t="shared" si="275"/>
        <v>0</v>
      </c>
      <c r="WNB61" s="17">
        <f t="shared" si="275"/>
        <v>0</v>
      </c>
      <c r="WNC61" s="17">
        <f t="shared" si="275"/>
        <v>0</v>
      </c>
      <c r="WND61" s="17">
        <f t="shared" si="275"/>
        <v>0</v>
      </c>
      <c r="WNE61" s="17">
        <f t="shared" si="275"/>
        <v>0</v>
      </c>
      <c r="WNF61" s="17">
        <f t="shared" si="275"/>
        <v>0</v>
      </c>
      <c r="WNG61" s="17">
        <f t="shared" si="275"/>
        <v>0</v>
      </c>
      <c r="WNH61" s="17">
        <f t="shared" si="275"/>
        <v>0</v>
      </c>
      <c r="WNI61" s="17">
        <f t="shared" si="275"/>
        <v>0</v>
      </c>
      <c r="WNJ61" s="17">
        <f t="shared" si="275"/>
        <v>0</v>
      </c>
      <c r="WNK61" s="17">
        <f t="shared" si="275"/>
        <v>0</v>
      </c>
      <c r="WNL61" s="17">
        <f t="shared" si="275"/>
        <v>0</v>
      </c>
      <c r="WNM61" s="17">
        <f t="shared" si="275"/>
        <v>0</v>
      </c>
      <c r="WNN61" s="17">
        <f t="shared" si="275"/>
        <v>0</v>
      </c>
      <c r="WNO61" s="17">
        <f t="shared" si="275"/>
        <v>0</v>
      </c>
      <c r="WNP61" s="17">
        <f t="shared" si="275"/>
        <v>0</v>
      </c>
      <c r="WNQ61" s="17">
        <f t="shared" si="275"/>
        <v>0</v>
      </c>
      <c r="WNR61" s="17">
        <f t="shared" si="275"/>
        <v>0</v>
      </c>
      <c r="WNS61" s="17">
        <f t="shared" si="275"/>
        <v>0</v>
      </c>
      <c r="WNT61" s="17">
        <f t="shared" si="275"/>
        <v>0</v>
      </c>
      <c r="WNU61" s="17">
        <f t="shared" si="275"/>
        <v>0</v>
      </c>
      <c r="WNV61" s="17">
        <f t="shared" si="275"/>
        <v>0</v>
      </c>
      <c r="WNW61" s="17">
        <f t="shared" si="275"/>
        <v>0</v>
      </c>
      <c r="WNX61" s="17">
        <f t="shared" si="275"/>
        <v>0</v>
      </c>
      <c r="WNY61" s="17">
        <f t="shared" si="275"/>
        <v>0</v>
      </c>
      <c r="WNZ61" s="17">
        <f t="shared" si="275"/>
        <v>0</v>
      </c>
      <c r="WOA61" s="17">
        <f t="shared" si="275"/>
        <v>0</v>
      </c>
      <c r="WOB61" s="17">
        <f t="shared" si="275"/>
        <v>0</v>
      </c>
      <c r="WOC61" s="17">
        <f t="shared" si="275"/>
        <v>0</v>
      </c>
      <c r="WOD61" s="17">
        <f t="shared" si="275"/>
        <v>0</v>
      </c>
      <c r="WOE61" s="17">
        <f t="shared" si="275"/>
        <v>0</v>
      </c>
      <c r="WOF61" s="17">
        <f t="shared" si="275"/>
        <v>0</v>
      </c>
      <c r="WOG61" s="17">
        <f t="shared" si="275"/>
        <v>0</v>
      </c>
      <c r="WOH61" s="17">
        <f t="shared" si="275"/>
        <v>0</v>
      </c>
      <c r="WOI61" s="17">
        <f t="shared" si="275"/>
        <v>0</v>
      </c>
      <c r="WOJ61" s="17">
        <f t="shared" si="275"/>
        <v>0</v>
      </c>
      <c r="WOK61" s="17">
        <f t="shared" si="275"/>
        <v>0</v>
      </c>
      <c r="WOL61" s="17">
        <f t="shared" si="275"/>
        <v>0</v>
      </c>
      <c r="WOM61" s="17">
        <f t="shared" si="275"/>
        <v>0</v>
      </c>
      <c r="WON61" s="17">
        <f t="shared" ref="WON61:WQY61" si="276">+WON47*WON$21/$C$41</f>
        <v>0</v>
      </c>
      <c r="WOO61" s="17">
        <f t="shared" si="276"/>
        <v>0</v>
      </c>
      <c r="WOP61" s="17">
        <f t="shared" si="276"/>
        <v>0</v>
      </c>
      <c r="WOQ61" s="17">
        <f t="shared" si="276"/>
        <v>0</v>
      </c>
      <c r="WOR61" s="17">
        <f t="shared" si="276"/>
        <v>0</v>
      </c>
      <c r="WOS61" s="17">
        <f t="shared" si="276"/>
        <v>0</v>
      </c>
      <c r="WOT61" s="17">
        <f t="shared" si="276"/>
        <v>0</v>
      </c>
      <c r="WOU61" s="17">
        <f t="shared" si="276"/>
        <v>0</v>
      </c>
      <c r="WOV61" s="17">
        <f t="shared" si="276"/>
        <v>0</v>
      </c>
      <c r="WOW61" s="17">
        <f t="shared" si="276"/>
        <v>0</v>
      </c>
      <c r="WOX61" s="17">
        <f t="shared" si="276"/>
        <v>0</v>
      </c>
      <c r="WOY61" s="17">
        <f t="shared" si="276"/>
        <v>0</v>
      </c>
      <c r="WOZ61" s="17">
        <f t="shared" si="276"/>
        <v>0</v>
      </c>
      <c r="WPA61" s="17">
        <f t="shared" si="276"/>
        <v>0</v>
      </c>
      <c r="WPB61" s="17">
        <f t="shared" si="276"/>
        <v>0</v>
      </c>
      <c r="WPC61" s="17">
        <f t="shared" si="276"/>
        <v>0</v>
      </c>
      <c r="WPD61" s="17">
        <f t="shared" si="276"/>
        <v>0</v>
      </c>
      <c r="WPE61" s="17">
        <f t="shared" si="276"/>
        <v>0</v>
      </c>
      <c r="WPF61" s="17">
        <f t="shared" si="276"/>
        <v>0</v>
      </c>
      <c r="WPG61" s="17">
        <f t="shared" si="276"/>
        <v>0</v>
      </c>
      <c r="WPH61" s="17">
        <f t="shared" si="276"/>
        <v>0</v>
      </c>
      <c r="WPI61" s="17">
        <f t="shared" si="276"/>
        <v>0</v>
      </c>
      <c r="WPJ61" s="17">
        <f t="shared" si="276"/>
        <v>0</v>
      </c>
      <c r="WPK61" s="17">
        <f t="shared" si="276"/>
        <v>0</v>
      </c>
      <c r="WPL61" s="17">
        <f t="shared" si="276"/>
        <v>0</v>
      </c>
      <c r="WPM61" s="17">
        <f t="shared" si="276"/>
        <v>0</v>
      </c>
      <c r="WPN61" s="17">
        <f t="shared" si="276"/>
        <v>0</v>
      </c>
      <c r="WPO61" s="17">
        <f t="shared" si="276"/>
        <v>0</v>
      </c>
      <c r="WPP61" s="17">
        <f t="shared" si="276"/>
        <v>0</v>
      </c>
      <c r="WPQ61" s="17">
        <f t="shared" si="276"/>
        <v>0</v>
      </c>
      <c r="WPR61" s="17">
        <f t="shared" si="276"/>
        <v>0</v>
      </c>
      <c r="WPS61" s="17">
        <f t="shared" si="276"/>
        <v>0</v>
      </c>
      <c r="WPT61" s="17">
        <f t="shared" si="276"/>
        <v>0</v>
      </c>
      <c r="WPU61" s="17">
        <f t="shared" si="276"/>
        <v>0</v>
      </c>
      <c r="WPV61" s="17">
        <f t="shared" si="276"/>
        <v>0</v>
      </c>
      <c r="WPW61" s="17">
        <f t="shared" si="276"/>
        <v>0</v>
      </c>
      <c r="WPX61" s="17">
        <f t="shared" si="276"/>
        <v>0</v>
      </c>
      <c r="WPY61" s="17">
        <f t="shared" si="276"/>
        <v>0</v>
      </c>
      <c r="WPZ61" s="17">
        <f t="shared" si="276"/>
        <v>0</v>
      </c>
      <c r="WQA61" s="17">
        <f t="shared" si="276"/>
        <v>0</v>
      </c>
      <c r="WQB61" s="17">
        <f t="shared" si="276"/>
        <v>0</v>
      </c>
      <c r="WQC61" s="17">
        <f t="shared" si="276"/>
        <v>0</v>
      </c>
      <c r="WQD61" s="17">
        <f t="shared" si="276"/>
        <v>0</v>
      </c>
      <c r="WQE61" s="17">
        <f t="shared" si="276"/>
        <v>0</v>
      </c>
      <c r="WQF61" s="17">
        <f t="shared" si="276"/>
        <v>0</v>
      </c>
      <c r="WQG61" s="17">
        <f t="shared" si="276"/>
        <v>0</v>
      </c>
      <c r="WQH61" s="17">
        <f t="shared" si="276"/>
        <v>0</v>
      </c>
      <c r="WQI61" s="17">
        <f t="shared" si="276"/>
        <v>0</v>
      </c>
      <c r="WQJ61" s="17">
        <f t="shared" si="276"/>
        <v>0</v>
      </c>
      <c r="WQK61" s="17">
        <f t="shared" si="276"/>
        <v>0</v>
      </c>
      <c r="WQL61" s="17">
        <f t="shared" si="276"/>
        <v>0</v>
      </c>
      <c r="WQM61" s="17">
        <f t="shared" si="276"/>
        <v>0</v>
      </c>
      <c r="WQN61" s="17">
        <f t="shared" si="276"/>
        <v>0</v>
      </c>
      <c r="WQO61" s="17">
        <f t="shared" si="276"/>
        <v>0</v>
      </c>
      <c r="WQP61" s="17">
        <f t="shared" si="276"/>
        <v>0</v>
      </c>
      <c r="WQQ61" s="17">
        <f t="shared" si="276"/>
        <v>0</v>
      </c>
      <c r="WQR61" s="17">
        <f t="shared" si="276"/>
        <v>0</v>
      </c>
      <c r="WQS61" s="17">
        <f t="shared" si="276"/>
        <v>0</v>
      </c>
      <c r="WQT61" s="17">
        <f t="shared" si="276"/>
        <v>0</v>
      </c>
      <c r="WQU61" s="17">
        <f t="shared" si="276"/>
        <v>0</v>
      </c>
      <c r="WQV61" s="17">
        <f t="shared" si="276"/>
        <v>0</v>
      </c>
      <c r="WQW61" s="17">
        <f t="shared" si="276"/>
        <v>0</v>
      </c>
      <c r="WQX61" s="17">
        <f t="shared" si="276"/>
        <v>0</v>
      </c>
      <c r="WQY61" s="17">
        <f t="shared" si="276"/>
        <v>0</v>
      </c>
      <c r="WQZ61" s="17">
        <f t="shared" ref="WQZ61:WTK61" si="277">+WQZ47*WQZ$21/$C$41</f>
        <v>0</v>
      </c>
      <c r="WRA61" s="17">
        <f t="shared" si="277"/>
        <v>0</v>
      </c>
      <c r="WRB61" s="17">
        <f t="shared" si="277"/>
        <v>0</v>
      </c>
      <c r="WRC61" s="17">
        <f t="shared" si="277"/>
        <v>0</v>
      </c>
      <c r="WRD61" s="17">
        <f t="shared" si="277"/>
        <v>0</v>
      </c>
      <c r="WRE61" s="17">
        <f t="shared" si="277"/>
        <v>0</v>
      </c>
      <c r="WRF61" s="17">
        <f t="shared" si="277"/>
        <v>0</v>
      </c>
      <c r="WRG61" s="17">
        <f t="shared" si="277"/>
        <v>0</v>
      </c>
      <c r="WRH61" s="17">
        <f t="shared" si="277"/>
        <v>0</v>
      </c>
      <c r="WRI61" s="17">
        <f t="shared" si="277"/>
        <v>0</v>
      </c>
      <c r="WRJ61" s="17">
        <f t="shared" si="277"/>
        <v>0</v>
      </c>
      <c r="WRK61" s="17">
        <f t="shared" si="277"/>
        <v>0</v>
      </c>
      <c r="WRL61" s="17">
        <f t="shared" si="277"/>
        <v>0</v>
      </c>
      <c r="WRM61" s="17">
        <f t="shared" si="277"/>
        <v>0</v>
      </c>
      <c r="WRN61" s="17">
        <f t="shared" si="277"/>
        <v>0</v>
      </c>
      <c r="WRO61" s="17">
        <f t="shared" si="277"/>
        <v>0</v>
      </c>
      <c r="WRP61" s="17">
        <f t="shared" si="277"/>
        <v>0</v>
      </c>
      <c r="WRQ61" s="17">
        <f t="shared" si="277"/>
        <v>0</v>
      </c>
      <c r="WRR61" s="17">
        <f t="shared" si="277"/>
        <v>0</v>
      </c>
      <c r="WRS61" s="17">
        <f t="shared" si="277"/>
        <v>0</v>
      </c>
      <c r="WRT61" s="17">
        <f t="shared" si="277"/>
        <v>0</v>
      </c>
      <c r="WRU61" s="17">
        <f t="shared" si="277"/>
        <v>0</v>
      </c>
      <c r="WRV61" s="17">
        <f t="shared" si="277"/>
        <v>0</v>
      </c>
      <c r="WRW61" s="17">
        <f t="shared" si="277"/>
        <v>0</v>
      </c>
      <c r="WRX61" s="17">
        <f t="shared" si="277"/>
        <v>0</v>
      </c>
      <c r="WRY61" s="17">
        <f t="shared" si="277"/>
        <v>0</v>
      </c>
      <c r="WRZ61" s="17">
        <f t="shared" si="277"/>
        <v>0</v>
      </c>
      <c r="WSA61" s="17">
        <f t="shared" si="277"/>
        <v>0</v>
      </c>
      <c r="WSB61" s="17">
        <f t="shared" si="277"/>
        <v>0</v>
      </c>
      <c r="WSC61" s="17">
        <f t="shared" si="277"/>
        <v>0</v>
      </c>
      <c r="WSD61" s="17">
        <f t="shared" si="277"/>
        <v>0</v>
      </c>
      <c r="WSE61" s="17">
        <f t="shared" si="277"/>
        <v>0</v>
      </c>
      <c r="WSF61" s="17">
        <f t="shared" si="277"/>
        <v>0</v>
      </c>
      <c r="WSG61" s="17">
        <f t="shared" si="277"/>
        <v>0</v>
      </c>
      <c r="WSH61" s="17">
        <f t="shared" si="277"/>
        <v>0</v>
      </c>
      <c r="WSI61" s="17">
        <f t="shared" si="277"/>
        <v>0</v>
      </c>
      <c r="WSJ61" s="17">
        <f t="shared" si="277"/>
        <v>0</v>
      </c>
      <c r="WSK61" s="17">
        <f t="shared" si="277"/>
        <v>0</v>
      </c>
      <c r="WSL61" s="17">
        <f t="shared" si="277"/>
        <v>0</v>
      </c>
      <c r="WSM61" s="17">
        <f t="shared" si="277"/>
        <v>0</v>
      </c>
      <c r="WSN61" s="17">
        <f t="shared" si="277"/>
        <v>0</v>
      </c>
      <c r="WSO61" s="17">
        <f t="shared" si="277"/>
        <v>0</v>
      </c>
      <c r="WSP61" s="17">
        <f t="shared" si="277"/>
        <v>0</v>
      </c>
      <c r="WSQ61" s="17">
        <f t="shared" si="277"/>
        <v>0</v>
      </c>
      <c r="WSR61" s="17">
        <f t="shared" si="277"/>
        <v>0</v>
      </c>
      <c r="WSS61" s="17">
        <f t="shared" si="277"/>
        <v>0</v>
      </c>
      <c r="WST61" s="17">
        <f t="shared" si="277"/>
        <v>0</v>
      </c>
      <c r="WSU61" s="17">
        <f t="shared" si="277"/>
        <v>0</v>
      </c>
      <c r="WSV61" s="17">
        <f t="shared" si="277"/>
        <v>0</v>
      </c>
      <c r="WSW61" s="17">
        <f t="shared" si="277"/>
        <v>0</v>
      </c>
      <c r="WSX61" s="17">
        <f t="shared" si="277"/>
        <v>0</v>
      </c>
      <c r="WSY61" s="17">
        <f t="shared" si="277"/>
        <v>0</v>
      </c>
      <c r="WSZ61" s="17">
        <f t="shared" si="277"/>
        <v>0</v>
      </c>
      <c r="WTA61" s="17">
        <f t="shared" si="277"/>
        <v>0</v>
      </c>
      <c r="WTB61" s="17">
        <f t="shared" si="277"/>
        <v>0</v>
      </c>
      <c r="WTC61" s="17">
        <f t="shared" si="277"/>
        <v>0</v>
      </c>
      <c r="WTD61" s="17">
        <f t="shared" si="277"/>
        <v>0</v>
      </c>
      <c r="WTE61" s="17">
        <f t="shared" si="277"/>
        <v>0</v>
      </c>
      <c r="WTF61" s="17">
        <f t="shared" si="277"/>
        <v>0</v>
      </c>
      <c r="WTG61" s="17">
        <f t="shared" si="277"/>
        <v>0</v>
      </c>
      <c r="WTH61" s="17">
        <f t="shared" si="277"/>
        <v>0</v>
      </c>
      <c r="WTI61" s="17">
        <f t="shared" si="277"/>
        <v>0</v>
      </c>
      <c r="WTJ61" s="17">
        <f t="shared" si="277"/>
        <v>0</v>
      </c>
      <c r="WTK61" s="17">
        <f t="shared" si="277"/>
        <v>0</v>
      </c>
      <c r="WTL61" s="17">
        <f t="shared" ref="WTL61:WVW61" si="278">+WTL47*WTL$21/$C$41</f>
        <v>0</v>
      </c>
      <c r="WTM61" s="17">
        <f t="shared" si="278"/>
        <v>0</v>
      </c>
      <c r="WTN61" s="17">
        <f t="shared" si="278"/>
        <v>0</v>
      </c>
      <c r="WTO61" s="17">
        <f t="shared" si="278"/>
        <v>0</v>
      </c>
      <c r="WTP61" s="17">
        <f t="shared" si="278"/>
        <v>0</v>
      </c>
      <c r="WTQ61" s="17">
        <f t="shared" si="278"/>
        <v>0</v>
      </c>
      <c r="WTR61" s="17">
        <f t="shared" si="278"/>
        <v>0</v>
      </c>
      <c r="WTS61" s="17">
        <f t="shared" si="278"/>
        <v>0</v>
      </c>
      <c r="WTT61" s="17">
        <f t="shared" si="278"/>
        <v>0</v>
      </c>
      <c r="WTU61" s="17">
        <f t="shared" si="278"/>
        <v>0</v>
      </c>
      <c r="WTV61" s="17">
        <f t="shared" si="278"/>
        <v>0</v>
      </c>
      <c r="WTW61" s="17">
        <f t="shared" si="278"/>
        <v>0</v>
      </c>
      <c r="WTX61" s="17">
        <f t="shared" si="278"/>
        <v>0</v>
      </c>
      <c r="WTY61" s="17">
        <f t="shared" si="278"/>
        <v>0</v>
      </c>
      <c r="WTZ61" s="17">
        <f t="shared" si="278"/>
        <v>0</v>
      </c>
      <c r="WUA61" s="17">
        <f t="shared" si="278"/>
        <v>0</v>
      </c>
      <c r="WUB61" s="17">
        <f t="shared" si="278"/>
        <v>0</v>
      </c>
      <c r="WUC61" s="17">
        <f t="shared" si="278"/>
        <v>0</v>
      </c>
      <c r="WUD61" s="17">
        <f t="shared" si="278"/>
        <v>0</v>
      </c>
      <c r="WUE61" s="17">
        <f t="shared" si="278"/>
        <v>0</v>
      </c>
      <c r="WUF61" s="17">
        <f t="shared" si="278"/>
        <v>0</v>
      </c>
      <c r="WUG61" s="17">
        <f t="shared" si="278"/>
        <v>0</v>
      </c>
      <c r="WUH61" s="17">
        <f t="shared" si="278"/>
        <v>0</v>
      </c>
      <c r="WUI61" s="17">
        <f t="shared" si="278"/>
        <v>0</v>
      </c>
      <c r="WUJ61" s="17">
        <f t="shared" si="278"/>
        <v>0</v>
      </c>
      <c r="WUK61" s="17">
        <f t="shared" si="278"/>
        <v>0</v>
      </c>
      <c r="WUL61" s="17">
        <f t="shared" si="278"/>
        <v>0</v>
      </c>
      <c r="WUM61" s="17">
        <f t="shared" si="278"/>
        <v>0</v>
      </c>
      <c r="WUN61" s="17">
        <f t="shared" si="278"/>
        <v>0</v>
      </c>
      <c r="WUO61" s="17">
        <f t="shared" si="278"/>
        <v>0</v>
      </c>
      <c r="WUP61" s="17">
        <f t="shared" si="278"/>
        <v>0</v>
      </c>
      <c r="WUQ61" s="17">
        <f t="shared" si="278"/>
        <v>0</v>
      </c>
      <c r="WUR61" s="17">
        <f t="shared" si="278"/>
        <v>0</v>
      </c>
      <c r="WUS61" s="17">
        <f t="shared" si="278"/>
        <v>0</v>
      </c>
      <c r="WUT61" s="17">
        <f t="shared" si="278"/>
        <v>0</v>
      </c>
      <c r="WUU61" s="17">
        <f t="shared" si="278"/>
        <v>0</v>
      </c>
      <c r="WUV61" s="17">
        <f t="shared" si="278"/>
        <v>0</v>
      </c>
      <c r="WUW61" s="17">
        <f t="shared" si="278"/>
        <v>0</v>
      </c>
      <c r="WUX61" s="17">
        <f t="shared" si="278"/>
        <v>0</v>
      </c>
      <c r="WUY61" s="17">
        <f t="shared" si="278"/>
        <v>0</v>
      </c>
      <c r="WUZ61" s="17">
        <f t="shared" si="278"/>
        <v>0</v>
      </c>
      <c r="WVA61" s="17">
        <f t="shared" si="278"/>
        <v>0</v>
      </c>
      <c r="WVB61" s="17">
        <f t="shared" si="278"/>
        <v>0</v>
      </c>
      <c r="WVC61" s="17">
        <f t="shared" si="278"/>
        <v>0</v>
      </c>
      <c r="WVD61" s="17">
        <f t="shared" si="278"/>
        <v>0</v>
      </c>
      <c r="WVE61" s="17">
        <f t="shared" si="278"/>
        <v>0</v>
      </c>
      <c r="WVF61" s="17">
        <f t="shared" si="278"/>
        <v>0</v>
      </c>
      <c r="WVG61" s="17">
        <f t="shared" si="278"/>
        <v>0</v>
      </c>
      <c r="WVH61" s="17">
        <f t="shared" si="278"/>
        <v>0</v>
      </c>
      <c r="WVI61" s="17">
        <f t="shared" si="278"/>
        <v>0</v>
      </c>
      <c r="WVJ61" s="17">
        <f t="shared" si="278"/>
        <v>0</v>
      </c>
      <c r="WVK61" s="17">
        <f t="shared" si="278"/>
        <v>0</v>
      </c>
      <c r="WVL61" s="17">
        <f t="shared" si="278"/>
        <v>0</v>
      </c>
      <c r="WVM61" s="17">
        <f t="shared" si="278"/>
        <v>0</v>
      </c>
      <c r="WVN61" s="17">
        <f t="shared" si="278"/>
        <v>0</v>
      </c>
      <c r="WVO61" s="17">
        <f t="shared" si="278"/>
        <v>0</v>
      </c>
      <c r="WVP61" s="17">
        <f t="shared" si="278"/>
        <v>0</v>
      </c>
      <c r="WVQ61" s="17">
        <f t="shared" si="278"/>
        <v>0</v>
      </c>
      <c r="WVR61" s="17">
        <f t="shared" si="278"/>
        <v>0</v>
      </c>
      <c r="WVS61" s="17">
        <f t="shared" si="278"/>
        <v>0</v>
      </c>
      <c r="WVT61" s="17">
        <f t="shared" si="278"/>
        <v>0</v>
      </c>
      <c r="WVU61" s="17">
        <f t="shared" si="278"/>
        <v>0</v>
      </c>
      <c r="WVV61" s="17">
        <f t="shared" si="278"/>
        <v>0</v>
      </c>
      <c r="WVW61" s="17">
        <f t="shared" si="278"/>
        <v>0</v>
      </c>
      <c r="WVX61" s="17">
        <f t="shared" ref="WVX61:WYI61" si="279">+WVX47*WVX$21/$C$41</f>
        <v>0</v>
      </c>
      <c r="WVY61" s="17">
        <f t="shared" si="279"/>
        <v>0</v>
      </c>
      <c r="WVZ61" s="17">
        <f t="shared" si="279"/>
        <v>0</v>
      </c>
      <c r="WWA61" s="17">
        <f t="shared" si="279"/>
        <v>0</v>
      </c>
      <c r="WWB61" s="17">
        <f t="shared" si="279"/>
        <v>0</v>
      </c>
      <c r="WWC61" s="17">
        <f t="shared" si="279"/>
        <v>0</v>
      </c>
      <c r="WWD61" s="17">
        <f t="shared" si="279"/>
        <v>0</v>
      </c>
      <c r="WWE61" s="17">
        <f t="shared" si="279"/>
        <v>0</v>
      </c>
      <c r="WWF61" s="17">
        <f t="shared" si="279"/>
        <v>0</v>
      </c>
      <c r="WWG61" s="17">
        <f t="shared" si="279"/>
        <v>0</v>
      </c>
      <c r="WWH61" s="17">
        <f t="shared" si="279"/>
        <v>0</v>
      </c>
      <c r="WWI61" s="17">
        <f t="shared" si="279"/>
        <v>0</v>
      </c>
      <c r="WWJ61" s="17">
        <f t="shared" si="279"/>
        <v>0</v>
      </c>
      <c r="WWK61" s="17">
        <f t="shared" si="279"/>
        <v>0</v>
      </c>
      <c r="WWL61" s="17">
        <f t="shared" si="279"/>
        <v>0</v>
      </c>
      <c r="WWM61" s="17">
        <f t="shared" si="279"/>
        <v>0</v>
      </c>
      <c r="WWN61" s="17">
        <f t="shared" si="279"/>
        <v>0</v>
      </c>
      <c r="WWO61" s="17">
        <f t="shared" si="279"/>
        <v>0</v>
      </c>
      <c r="WWP61" s="17">
        <f t="shared" si="279"/>
        <v>0</v>
      </c>
      <c r="WWQ61" s="17">
        <f t="shared" si="279"/>
        <v>0</v>
      </c>
      <c r="WWR61" s="17">
        <f t="shared" si="279"/>
        <v>0</v>
      </c>
      <c r="WWS61" s="17">
        <f t="shared" si="279"/>
        <v>0</v>
      </c>
      <c r="WWT61" s="17">
        <f t="shared" si="279"/>
        <v>0</v>
      </c>
      <c r="WWU61" s="17">
        <f t="shared" si="279"/>
        <v>0</v>
      </c>
      <c r="WWV61" s="17">
        <f t="shared" si="279"/>
        <v>0</v>
      </c>
      <c r="WWW61" s="17">
        <f t="shared" si="279"/>
        <v>0</v>
      </c>
      <c r="WWX61" s="17">
        <f t="shared" si="279"/>
        <v>0</v>
      </c>
      <c r="WWY61" s="17">
        <f t="shared" si="279"/>
        <v>0</v>
      </c>
      <c r="WWZ61" s="17">
        <f t="shared" si="279"/>
        <v>0</v>
      </c>
      <c r="WXA61" s="17">
        <f t="shared" si="279"/>
        <v>0</v>
      </c>
      <c r="WXB61" s="17">
        <f t="shared" si="279"/>
        <v>0</v>
      </c>
      <c r="WXC61" s="17">
        <f t="shared" si="279"/>
        <v>0</v>
      </c>
      <c r="WXD61" s="17">
        <f t="shared" si="279"/>
        <v>0</v>
      </c>
      <c r="WXE61" s="17">
        <f t="shared" si="279"/>
        <v>0</v>
      </c>
      <c r="WXF61" s="17">
        <f t="shared" si="279"/>
        <v>0</v>
      </c>
      <c r="WXG61" s="17">
        <f t="shared" si="279"/>
        <v>0</v>
      </c>
      <c r="WXH61" s="17">
        <f t="shared" si="279"/>
        <v>0</v>
      </c>
      <c r="WXI61" s="17">
        <f t="shared" si="279"/>
        <v>0</v>
      </c>
      <c r="WXJ61" s="17">
        <f t="shared" si="279"/>
        <v>0</v>
      </c>
      <c r="WXK61" s="17">
        <f t="shared" si="279"/>
        <v>0</v>
      </c>
      <c r="WXL61" s="17">
        <f t="shared" si="279"/>
        <v>0</v>
      </c>
      <c r="WXM61" s="17">
        <f t="shared" si="279"/>
        <v>0</v>
      </c>
      <c r="WXN61" s="17">
        <f t="shared" si="279"/>
        <v>0</v>
      </c>
      <c r="WXO61" s="17">
        <f t="shared" si="279"/>
        <v>0</v>
      </c>
      <c r="WXP61" s="17">
        <f t="shared" si="279"/>
        <v>0</v>
      </c>
      <c r="WXQ61" s="17">
        <f t="shared" si="279"/>
        <v>0</v>
      </c>
      <c r="WXR61" s="17">
        <f t="shared" si="279"/>
        <v>0</v>
      </c>
      <c r="WXS61" s="17">
        <f t="shared" si="279"/>
        <v>0</v>
      </c>
      <c r="WXT61" s="17">
        <f t="shared" si="279"/>
        <v>0</v>
      </c>
      <c r="WXU61" s="17">
        <f t="shared" si="279"/>
        <v>0</v>
      </c>
      <c r="WXV61" s="17">
        <f t="shared" si="279"/>
        <v>0</v>
      </c>
      <c r="WXW61" s="17">
        <f t="shared" si="279"/>
        <v>0</v>
      </c>
      <c r="WXX61" s="17">
        <f t="shared" si="279"/>
        <v>0</v>
      </c>
      <c r="WXY61" s="17">
        <f t="shared" si="279"/>
        <v>0</v>
      </c>
      <c r="WXZ61" s="17">
        <f t="shared" si="279"/>
        <v>0</v>
      </c>
      <c r="WYA61" s="17">
        <f t="shared" si="279"/>
        <v>0</v>
      </c>
      <c r="WYB61" s="17">
        <f t="shared" si="279"/>
        <v>0</v>
      </c>
      <c r="WYC61" s="17">
        <f t="shared" si="279"/>
        <v>0</v>
      </c>
      <c r="WYD61" s="17">
        <f t="shared" si="279"/>
        <v>0</v>
      </c>
      <c r="WYE61" s="17">
        <f t="shared" si="279"/>
        <v>0</v>
      </c>
      <c r="WYF61" s="17">
        <f t="shared" si="279"/>
        <v>0</v>
      </c>
      <c r="WYG61" s="17">
        <f t="shared" si="279"/>
        <v>0</v>
      </c>
      <c r="WYH61" s="17">
        <f t="shared" si="279"/>
        <v>0</v>
      </c>
      <c r="WYI61" s="17">
        <f t="shared" si="279"/>
        <v>0</v>
      </c>
      <c r="WYJ61" s="17">
        <f t="shared" ref="WYJ61:XAU61" si="280">+WYJ47*WYJ$21/$C$41</f>
        <v>0</v>
      </c>
      <c r="WYK61" s="17">
        <f t="shared" si="280"/>
        <v>0</v>
      </c>
      <c r="WYL61" s="17">
        <f t="shared" si="280"/>
        <v>0</v>
      </c>
      <c r="WYM61" s="17">
        <f t="shared" si="280"/>
        <v>0</v>
      </c>
      <c r="WYN61" s="17">
        <f t="shared" si="280"/>
        <v>0</v>
      </c>
      <c r="WYO61" s="17">
        <f t="shared" si="280"/>
        <v>0</v>
      </c>
      <c r="WYP61" s="17">
        <f t="shared" si="280"/>
        <v>0</v>
      </c>
      <c r="WYQ61" s="17">
        <f t="shared" si="280"/>
        <v>0</v>
      </c>
      <c r="WYR61" s="17">
        <f t="shared" si="280"/>
        <v>0</v>
      </c>
      <c r="WYS61" s="17">
        <f t="shared" si="280"/>
        <v>0</v>
      </c>
      <c r="WYT61" s="17">
        <f t="shared" si="280"/>
        <v>0</v>
      </c>
      <c r="WYU61" s="17">
        <f t="shared" si="280"/>
        <v>0</v>
      </c>
      <c r="WYV61" s="17">
        <f t="shared" si="280"/>
        <v>0</v>
      </c>
      <c r="WYW61" s="17">
        <f t="shared" si="280"/>
        <v>0</v>
      </c>
      <c r="WYX61" s="17">
        <f t="shared" si="280"/>
        <v>0</v>
      </c>
      <c r="WYY61" s="17">
        <f t="shared" si="280"/>
        <v>0</v>
      </c>
      <c r="WYZ61" s="17">
        <f t="shared" si="280"/>
        <v>0</v>
      </c>
      <c r="WZA61" s="17">
        <f t="shared" si="280"/>
        <v>0</v>
      </c>
      <c r="WZB61" s="17">
        <f t="shared" si="280"/>
        <v>0</v>
      </c>
      <c r="WZC61" s="17">
        <f t="shared" si="280"/>
        <v>0</v>
      </c>
      <c r="WZD61" s="17">
        <f t="shared" si="280"/>
        <v>0</v>
      </c>
      <c r="WZE61" s="17">
        <f t="shared" si="280"/>
        <v>0</v>
      </c>
      <c r="WZF61" s="17">
        <f t="shared" si="280"/>
        <v>0</v>
      </c>
      <c r="WZG61" s="17">
        <f t="shared" si="280"/>
        <v>0</v>
      </c>
      <c r="WZH61" s="17">
        <f t="shared" si="280"/>
        <v>0</v>
      </c>
      <c r="WZI61" s="17">
        <f t="shared" si="280"/>
        <v>0</v>
      </c>
      <c r="WZJ61" s="17">
        <f t="shared" si="280"/>
        <v>0</v>
      </c>
      <c r="WZK61" s="17">
        <f t="shared" si="280"/>
        <v>0</v>
      </c>
      <c r="WZL61" s="17">
        <f t="shared" si="280"/>
        <v>0</v>
      </c>
      <c r="WZM61" s="17">
        <f t="shared" si="280"/>
        <v>0</v>
      </c>
      <c r="WZN61" s="17">
        <f t="shared" si="280"/>
        <v>0</v>
      </c>
      <c r="WZO61" s="17">
        <f t="shared" si="280"/>
        <v>0</v>
      </c>
      <c r="WZP61" s="17">
        <f t="shared" si="280"/>
        <v>0</v>
      </c>
      <c r="WZQ61" s="17">
        <f t="shared" si="280"/>
        <v>0</v>
      </c>
      <c r="WZR61" s="17">
        <f t="shared" si="280"/>
        <v>0</v>
      </c>
      <c r="WZS61" s="17">
        <f t="shared" si="280"/>
        <v>0</v>
      </c>
      <c r="WZT61" s="17">
        <f t="shared" si="280"/>
        <v>0</v>
      </c>
      <c r="WZU61" s="17">
        <f t="shared" si="280"/>
        <v>0</v>
      </c>
      <c r="WZV61" s="17">
        <f t="shared" si="280"/>
        <v>0</v>
      </c>
      <c r="WZW61" s="17">
        <f t="shared" si="280"/>
        <v>0</v>
      </c>
      <c r="WZX61" s="17">
        <f t="shared" si="280"/>
        <v>0</v>
      </c>
      <c r="WZY61" s="17">
        <f t="shared" si="280"/>
        <v>0</v>
      </c>
      <c r="WZZ61" s="17">
        <f t="shared" si="280"/>
        <v>0</v>
      </c>
      <c r="XAA61" s="17">
        <f t="shared" si="280"/>
        <v>0</v>
      </c>
      <c r="XAB61" s="17">
        <f t="shared" si="280"/>
        <v>0</v>
      </c>
      <c r="XAC61" s="17">
        <f t="shared" si="280"/>
        <v>0</v>
      </c>
      <c r="XAD61" s="17">
        <f t="shared" si="280"/>
        <v>0</v>
      </c>
      <c r="XAE61" s="17">
        <f t="shared" si="280"/>
        <v>0</v>
      </c>
      <c r="XAF61" s="17">
        <f t="shared" si="280"/>
        <v>0</v>
      </c>
      <c r="XAG61" s="17">
        <f t="shared" si="280"/>
        <v>0</v>
      </c>
      <c r="XAH61" s="17">
        <f t="shared" si="280"/>
        <v>0</v>
      </c>
      <c r="XAI61" s="17">
        <f t="shared" si="280"/>
        <v>0</v>
      </c>
      <c r="XAJ61" s="17">
        <f t="shared" si="280"/>
        <v>0</v>
      </c>
      <c r="XAK61" s="17">
        <f t="shared" si="280"/>
        <v>0</v>
      </c>
      <c r="XAL61" s="17">
        <f t="shared" si="280"/>
        <v>0</v>
      </c>
      <c r="XAM61" s="17">
        <f t="shared" si="280"/>
        <v>0</v>
      </c>
      <c r="XAN61" s="17">
        <f t="shared" si="280"/>
        <v>0</v>
      </c>
      <c r="XAO61" s="17">
        <f t="shared" si="280"/>
        <v>0</v>
      </c>
      <c r="XAP61" s="17">
        <f t="shared" si="280"/>
        <v>0</v>
      </c>
      <c r="XAQ61" s="17">
        <f t="shared" si="280"/>
        <v>0</v>
      </c>
      <c r="XAR61" s="17">
        <f t="shared" si="280"/>
        <v>0</v>
      </c>
      <c r="XAS61" s="17">
        <f t="shared" si="280"/>
        <v>0</v>
      </c>
      <c r="XAT61" s="17">
        <f t="shared" si="280"/>
        <v>0</v>
      </c>
      <c r="XAU61" s="17">
        <f t="shared" si="280"/>
        <v>0</v>
      </c>
      <c r="XAV61" s="17">
        <f t="shared" ref="XAV61:XDG61" si="281">+XAV47*XAV$21/$C$41</f>
        <v>0</v>
      </c>
      <c r="XAW61" s="17">
        <f t="shared" si="281"/>
        <v>0</v>
      </c>
      <c r="XAX61" s="17">
        <f t="shared" si="281"/>
        <v>0</v>
      </c>
      <c r="XAY61" s="17">
        <f t="shared" si="281"/>
        <v>0</v>
      </c>
      <c r="XAZ61" s="17">
        <f t="shared" si="281"/>
        <v>0</v>
      </c>
      <c r="XBA61" s="17">
        <f t="shared" si="281"/>
        <v>0</v>
      </c>
      <c r="XBB61" s="17">
        <f t="shared" si="281"/>
        <v>0</v>
      </c>
      <c r="XBC61" s="17">
        <f t="shared" si="281"/>
        <v>0</v>
      </c>
      <c r="XBD61" s="17">
        <f t="shared" si="281"/>
        <v>0</v>
      </c>
      <c r="XBE61" s="17">
        <f t="shared" si="281"/>
        <v>0</v>
      </c>
      <c r="XBF61" s="17">
        <f t="shared" si="281"/>
        <v>0</v>
      </c>
      <c r="XBG61" s="17">
        <f t="shared" si="281"/>
        <v>0</v>
      </c>
      <c r="XBH61" s="17">
        <f t="shared" si="281"/>
        <v>0</v>
      </c>
      <c r="XBI61" s="17">
        <f t="shared" si="281"/>
        <v>0</v>
      </c>
      <c r="XBJ61" s="17">
        <f t="shared" si="281"/>
        <v>0</v>
      </c>
      <c r="XBK61" s="17">
        <f t="shared" si="281"/>
        <v>0</v>
      </c>
      <c r="XBL61" s="17">
        <f t="shared" si="281"/>
        <v>0</v>
      </c>
      <c r="XBM61" s="17">
        <f t="shared" si="281"/>
        <v>0</v>
      </c>
      <c r="XBN61" s="17">
        <f t="shared" si="281"/>
        <v>0</v>
      </c>
      <c r="XBO61" s="17">
        <f t="shared" si="281"/>
        <v>0</v>
      </c>
      <c r="XBP61" s="17">
        <f t="shared" si="281"/>
        <v>0</v>
      </c>
      <c r="XBQ61" s="17">
        <f t="shared" si="281"/>
        <v>0</v>
      </c>
      <c r="XBR61" s="17">
        <f t="shared" si="281"/>
        <v>0</v>
      </c>
      <c r="XBS61" s="17">
        <f t="shared" si="281"/>
        <v>0</v>
      </c>
      <c r="XBT61" s="17">
        <f t="shared" si="281"/>
        <v>0</v>
      </c>
      <c r="XBU61" s="17">
        <f t="shared" si="281"/>
        <v>0</v>
      </c>
      <c r="XBV61" s="17">
        <f t="shared" si="281"/>
        <v>0</v>
      </c>
      <c r="XBW61" s="17">
        <f t="shared" si="281"/>
        <v>0</v>
      </c>
      <c r="XBX61" s="17">
        <f t="shared" si="281"/>
        <v>0</v>
      </c>
      <c r="XBY61" s="17">
        <f t="shared" si="281"/>
        <v>0</v>
      </c>
      <c r="XBZ61" s="17">
        <f t="shared" si="281"/>
        <v>0</v>
      </c>
      <c r="XCA61" s="17">
        <f t="shared" si="281"/>
        <v>0</v>
      </c>
      <c r="XCB61" s="17">
        <f t="shared" si="281"/>
        <v>0</v>
      </c>
      <c r="XCC61" s="17">
        <f t="shared" si="281"/>
        <v>0</v>
      </c>
      <c r="XCD61" s="17">
        <f t="shared" si="281"/>
        <v>0</v>
      </c>
      <c r="XCE61" s="17">
        <f t="shared" si="281"/>
        <v>0</v>
      </c>
      <c r="XCF61" s="17">
        <f t="shared" si="281"/>
        <v>0</v>
      </c>
      <c r="XCG61" s="17">
        <f t="shared" si="281"/>
        <v>0</v>
      </c>
      <c r="XCH61" s="17">
        <f t="shared" si="281"/>
        <v>0</v>
      </c>
      <c r="XCI61" s="17">
        <f t="shared" si="281"/>
        <v>0</v>
      </c>
      <c r="XCJ61" s="17">
        <f t="shared" si="281"/>
        <v>0</v>
      </c>
      <c r="XCK61" s="17">
        <f t="shared" si="281"/>
        <v>0</v>
      </c>
      <c r="XCL61" s="17">
        <f t="shared" si="281"/>
        <v>0</v>
      </c>
      <c r="XCM61" s="17">
        <f t="shared" si="281"/>
        <v>0</v>
      </c>
      <c r="XCN61" s="17">
        <f t="shared" si="281"/>
        <v>0</v>
      </c>
      <c r="XCO61" s="17">
        <f t="shared" si="281"/>
        <v>0</v>
      </c>
      <c r="XCP61" s="17">
        <f t="shared" si="281"/>
        <v>0</v>
      </c>
      <c r="XCQ61" s="17">
        <f t="shared" si="281"/>
        <v>0</v>
      </c>
      <c r="XCR61" s="17">
        <f t="shared" si="281"/>
        <v>0</v>
      </c>
      <c r="XCS61" s="17">
        <f t="shared" si="281"/>
        <v>0</v>
      </c>
      <c r="XCT61" s="17">
        <f t="shared" si="281"/>
        <v>0</v>
      </c>
      <c r="XCU61" s="17">
        <f t="shared" si="281"/>
        <v>0</v>
      </c>
      <c r="XCV61" s="17">
        <f t="shared" si="281"/>
        <v>0</v>
      </c>
      <c r="XCW61" s="17">
        <f t="shared" si="281"/>
        <v>0</v>
      </c>
      <c r="XCX61" s="17">
        <f t="shared" si="281"/>
        <v>0</v>
      </c>
      <c r="XCY61" s="17">
        <f t="shared" si="281"/>
        <v>0</v>
      </c>
      <c r="XCZ61" s="17">
        <f t="shared" si="281"/>
        <v>0</v>
      </c>
      <c r="XDA61" s="17">
        <f t="shared" si="281"/>
        <v>0</v>
      </c>
      <c r="XDB61" s="17">
        <f t="shared" si="281"/>
        <v>0</v>
      </c>
      <c r="XDC61" s="17">
        <f t="shared" si="281"/>
        <v>0</v>
      </c>
      <c r="XDD61" s="17">
        <f t="shared" si="281"/>
        <v>0</v>
      </c>
      <c r="XDE61" s="17">
        <f t="shared" si="281"/>
        <v>0</v>
      </c>
      <c r="XDF61" s="17">
        <f t="shared" si="281"/>
        <v>0</v>
      </c>
      <c r="XDG61" s="17">
        <f t="shared" si="281"/>
        <v>0</v>
      </c>
      <c r="XDH61" s="17">
        <f t="shared" ref="XDH61:XFA61" si="282">+XDH47*XDH$21/$C$41</f>
        <v>0</v>
      </c>
      <c r="XDI61" s="17">
        <f t="shared" si="282"/>
        <v>0</v>
      </c>
      <c r="XDJ61" s="17">
        <f t="shared" si="282"/>
        <v>0</v>
      </c>
      <c r="XDK61" s="17">
        <f t="shared" si="282"/>
        <v>0</v>
      </c>
      <c r="XDL61" s="17">
        <f t="shared" si="282"/>
        <v>0</v>
      </c>
      <c r="XDM61" s="17">
        <f t="shared" si="282"/>
        <v>0</v>
      </c>
      <c r="XDN61" s="17">
        <f t="shared" si="282"/>
        <v>0</v>
      </c>
      <c r="XDO61" s="17">
        <f t="shared" si="282"/>
        <v>0</v>
      </c>
      <c r="XDP61" s="17">
        <f t="shared" si="282"/>
        <v>0</v>
      </c>
      <c r="XDQ61" s="17">
        <f t="shared" si="282"/>
        <v>0</v>
      </c>
      <c r="XDR61" s="17">
        <f t="shared" si="282"/>
        <v>0</v>
      </c>
      <c r="XDS61" s="17">
        <f t="shared" si="282"/>
        <v>0</v>
      </c>
      <c r="XDT61" s="17">
        <f t="shared" si="282"/>
        <v>0</v>
      </c>
      <c r="XDU61" s="17">
        <f t="shared" si="282"/>
        <v>0</v>
      </c>
      <c r="XDV61" s="17">
        <f t="shared" si="282"/>
        <v>0</v>
      </c>
      <c r="XDW61" s="17">
        <f t="shared" si="282"/>
        <v>0</v>
      </c>
      <c r="XDX61" s="17">
        <f t="shared" si="282"/>
        <v>0</v>
      </c>
      <c r="XDY61" s="17">
        <f t="shared" si="282"/>
        <v>0</v>
      </c>
      <c r="XDZ61" s="17">
        <f t="shared" si="282"/>
        <v>0</v>
      </c>
      <c r="XEA61" s="17">
        <f t="shared" si="282"/>
        <v>0</v>
      </c>
      <c r="XEB61" s="17">
        <f t="shared" si="282"/>
        <v>0</v>
      </c>
      <c r="XEC61" s="17">
        <f t="shared" si="282"/>
        <v>0</v>
      </c>
      <c r="XED61" s="17">
        <f t="shared" si="282"/>
        <v>0</v>
      </c>
      <c r="XEE61" s="17">
        <f t="shared" si="282"/>
        <v>0</v>
      </c>
      <c r="XEF61" s="17">
        <f t="shared" si="282"/>
        <v>0</v>
      </c>
      <c r="XEG61" s="17">
        <f t="shared" si="282"/>
        <v>0</v>
      </c>
      <c r="XEH61" s="17">
        <f t="shared" si="282"/>
        <v>0</v>
      </c>
      <c r="XEI61" s="17">
        <f t="shared" si="282"/>
        <v>0</v>
      </c>
      <c r="XEJ61" s="17">
        <f t="shared" si="282"/>
        <v>0</v>
      </c>
      <c r="XEK61" s="17">
        <f t="shared" si="282"/>
        <v>0</v>
      </c>
      <c r="XEL61" s="17">
        <f t="shared" si="282"/>
        <v>0</v>
      </c>
      <c r="XEM61" s="17">
        <f t="shared" si="282"/>
        <v>0</v>
      </c>
      <c r="XEN61" s="17">
        <f t="shared" si="282"/>
        <v>0</v>
      </c>
      <c r="XEO61" s="17">
        <f t="shared" si="282"/>
        <v>0</v>
      </c>
      <c r="XEP61" s="17">
        <f t="shared" si="282"/>
        <v>0</v>
      </c>
      <c r="XEQ61" s="17">
        <f t="shared" si="282"/>
        <v>0</v>
      </c>
      <c r="XER61" s="17">
        <f t="shared" si="282"/>
        <v>0</v>
      </c>
      <c r="XES61" s="17">
        <f t="shared" si="282"/>
        <v>0</v>
      </c>
      <c r="XET61" s="17">
        <f t="shared" si="282"/>
        <v>0</v>
      </c>
      <c r="XEU61" s="17">
        <f t="shared" si="282"/>
        <v>0</v>
      </c>
      <c r="XEV61" s="17">
        <f t="shared" si="282"/>
        <v>0</v>
      </c>
      <c r="XEW61" s="17">
        <f t="shared" si="282"/>
        <v>0</v>
      </c>
      <c r="XEX61" s="17">
        <f t="shared" si="282"/>
        <v>0</v>
      </c>
      <c r="XEY61" s="17">
        <f t="shared" si="282"/>
        <v>0</v>
      </c>
      <c r="XEZ61" s="17">
        <f t="shared" si="282"/>
        <v>0</v>
      </c>
      <c r="XFA61" s="17">
        <f t="shared" si="282"/>
        <v>0</v>
      </c>
    </row>
    <row r="62" spans="2:16381" x14ac:dyDescent="0.35">
      <c r="B62" s="22" t="s">
        <v>249</v>
      </c>
      <c r="D62" s="22">
        <f t="shared" ref="D62:M62" si="283">SUM(D58:D61)</f>
        <v>338749.85</v>
      </c>
      <c r="E62" s="22">
        <f t="shared" ref="E62" si="284">SUM(E58:E61)</f>
        <v>507121.45</v>
      </c>
      <c r="F62" s="22">
        <f t="shared" si="283"/>
        <v>527678.31005218672</v>
      </c>
      <c r="G62" s="22">
        <f t="shared" si="283"/>
        <v>540829.22234907059</v>
      </c>
      <c r="H62" s="22">
        <f t="shared" si="283"/>
        <v>553652.87723853753</v>
      </c>
      <c r="I62" s="22">
        <f t="shared" si="283"/>
        <v>566919.87190965295</v>
      </c>
      <c r="J62" s="22">
        <f t="shared" si="283"/>
        <v>580422.35551119479</v>
      </c>
      <c r="K62" s="22">
        <f t="shared" si="283"/>
        <v>594614.54558608483</v>
      </c>
      <c r="L62" s="22">
        <f t="shared" si="283"/>
        <v>608994.08243351418</v>
      </c>
      <c r="M62" s="22">
        <f t="shared" si="283"/>
        <v>618983.24907865934</v>
      </c>
    </row>
    <row r="64" spans="2:16381" x14ac:dyDescent="0.35">
      <c r="B64" s="22" t="s">
        <v>126</v>
      </c>
    </row>
    <row r="65" spans="1:16381" x14ac:dyDescent="0.35">
      <c r="B65" s="17" t="s">
        <v>129</v>
      </c>
      <c r="D65" s="17">
        <f t="shared" ref="D65:M65" si="285">+D50*D$22/$C$41</f>
        <v>173980.26</v>
      </c>
      <c r="E65" s="17">
        <f t="shared" ref="E65" si="286">+E50*E$22/$C$41</f>
        <v>177402.50100000002</v>
      </c>
      <c r="F65" s="17">
        <f>+F50*F$22/$C$41</f>
        <v>185819.91565597532</v>
      </c>
      <c r="G65" s="17">
        <f t="shared" si="285"/>
        <v>192497.40738074298</v>
      </c>
      <c r="H65" s="17">
        <f t="shared" si="285"/>
        <v>192492.72513797646</v>
      </c>
      <c r="I65" s="17">
        <f t="shared" si="285"/>
        <v>197078.32836324739</v>
      </c>
      <c r="J65" s="17">
        <f t="shared" si="285"/>
        <v>201867.48134509986</v>
      </c>
      <c r="K65" s="17">
        <f t="shared" si="285"/>
        <v>207447.57602066829</v>
      </c>
      <c r="L65" s="17">
        <f t="shared" si="285"/>
        <v>213200.85761204394</v>
      </c>
      <c r="M65" s="17">
        <f t="shared" si="285"/>
        <v>217844.38478455954</v>
      </c>
    </row>
    <row r="66" spans="1:16381" x14ac:dyDescent="0.35">
      <c r="B66" s="17" t="s">
        <v>130</v>
      </c>
      <c r="D66" s="17">
        <f t="shared" ref="D66:M66" si="287">+D51*D$22/$C$41</f>
        <v>4983.5010000000002</v>
      </c>
      <c r="E66" s="17">
        <f t="shared" ref="E66" si="288">+E51*E$22/$C$41</f>
        <v>5496.96</v>
      </c>
      <c r="F66" s="17">
        <f t="shared" si="287"/>
        <v>5757.7804022293349</v>
      </c>
      <c r="G66" s="17">
        <f t="shared" si="287"/>
        <v>5964.6878849563045</v>
      </c>
      <c r="H66" s="17">
        <f t="shared" si="287"/>
        <v>5964.5428018765706</v>
      </c>
      <c r="I66" s="17">
        <f t="shared" si="287"/>
        <v>6106.6314272516165</v>
      </c>
      <c r="J66" s="17">
        <f t="shared" si="287"/>
        <v>6255.0272064922019</v>
      </c>
      <c r="K66" s="17">
        <f t="shared" si="287"/>
        <v>6427.9309539304231</v>
      </c>
      <c r="L66" s="17">
        <f t="shared" si="287"/>
        <v>6606.2010380513238</v>
      </c>
      <c r="M66" s="17">
        <f t="shared" si="287"/>
        <v>6750.0844837882669</v>
      </c>
    </row>
    <row r="67" spans="1:16381" x14ac:dyDescent="0.35">
      <c r="B67" s="17" t="s">
        <v>132</v>
      </c>
      <c r="D67" s="17">
        <f t="shared" ref="D67:M67" si="289">+D52*D$22/$C$41</f>
        <v>11609.488999999998</v>
      </c>
      <c r="E67" s="17">
        <f t="shared" ref="E67" si="290">+E52*E$22/$C$41</f>
        <v>14135.983</v>
      </c>
      <c r="F67" s="17">
        <f t="shared" si="289"/>
        <v>14806.708777878504</v>
      </c>
      <c r="G67" s="17">
        <f t="shared" si="289"/>
        <v>15338.792085452373</v>
      </c>
      <c r="H67" s="17">
        <f t="shared" si="289"/>
        <v>15338.418989787</v>
      </c>
      <c r="I67" s="17">
        <f t="shared" si="289"/>
        <v>15703.814115964929</v>
      </c>
      <c r="J67" s="17">
        <f t="shared" si="289"/>
        <v>16085.428719785345</v>
      </c>
      <c r="K67" s="17">
        <f t="shared" si="289"/>
        <v>16530.068017583217</v>
      </c>
      <c r="L67" s="17">
        <f t="shared" si="289"/>
        <v>16988.507387442489</v>
      </c>
      <c r="M67" s="17">
        <f t="shared" si="289"/>
        <v>17358.518073879874</v>
      </c>
    </row>
    <row r="68" spans="1:16381" x14ac:dyDescent="0.35">
      <c r="B68" s="22" t="s">
        <v>250</v>
      </c>
      <c r="D68" s="22">
        <f t="shared" ref="D68:BO68" si="291">SUM(D65:D67)</f>
        <v>190573.25</v>
      </c>
      <c r="E68" s="22">
        <f t="shared" ref="E68" si="292">SUM(E65:E67)</f>
        <v>197035.44400000002</v>
      </c>
      <c r="F68" s="22">
        <f t="shared" si="291"/>
        <v>206384.40483608315</v>
      </c>
      <c r="G68" s="22">
        <f t="shared" si="291"/>
        <v>213800.88735115167</v>
      </c>
      <c r="H68" s="22">
        <f t="shared" si="291"/>
        <v>213795.68692964004</v>
      </c>
      <c r="I68" s="22">
        <f t="shared" si="291"/>
        <v>218888.77390646393</v>
      </c>
      <c r="J68" s="22">
        <f t="shared" si="291"/>
        <v>224207.93727137742</v>
      </c>
      <c r="K68" s="22">
        <f t="shared" si="291"/>
        <v>230405.57499218194</v>
      </c>
      <c r="L68" s="22">
        <f t="shared" si="291"/>
        <v>236795.56603753773</v>
      </c>
      <c r="M68" s="22">
        <f t="shared" si="291"/>
        <v>241952.98734222769</v>
      </c>
      <c r="N68" s="22"/>
      <c r="O68" s="22"/>
      <c r="P68" s="22">
        <f t="shared" si="291"/>
        <v>0</v>
      </c>
      <c r="Q68" s="22">
        <f t="shared" si="291"/>
        <v>0</v>
      </c>
      <c r="R68" s="22">
        <f t="shared" si="291"/>
        <v>0</v>
      </c>
      <c r="S68" s="22">
        <f t="shared" si="291"/>
        <v>0</v>
      </c>
      <c r="T68" s="22">
        <f t="shared" si="291"/>
        <v>0</v>
      </c>
      <c r="U68" s="22">
        <f t="shared" si="291"/>
        <v>0</v>
      </c>
      <c r="V68" s="22">
        <f t="shared" si="291"/>
        <v>0</v>
      </c>
      <c r="W68" s="22">
        <f t="shared" si="291"/>
        <v>0</v>
      </c>
      <c r="X68" s="22">
        <f t="shared" si="291"/>
        <v>0</v>
      </c>
      <c r="Y68" s="22">
        <f t="shared" si="291"/>
        <v>0</v>
      </c>
      <c r="Z68" s="22">
        <f t="shared" si="291"/>
        <v>0</v>
      </c>
      <c r="AA68" s="22">
        <f t="shared" si="291"/>
        <v>0</v>
      </c>
      <c r="AB68" s="22">
        <f t="shared" si="291"/>
        <v>0</v>
      </c>
      <c r="AC68" s="22">
        <f t="shared" si="291"/>
        <v>0</v>
      </c>
      <c r="AD68" s="22">
        <f t="shared" si="291"/>
        <v>0</v>
      </c>
      <c r="AE68" s="22">
        <f t="shared" si="291"/>
        <v>0</v>
      </c>
      <c r="AF68" s="22">
        <f t="shared" si="291"/>
        <v>0</v>
      </c>
      <c r="AG68" s="22">
        <f t="shared" si="291"/>
        <v>0</v>
      </c>
      <c r="AH68" s="22">
        <f t="shared" si="291"/>
        <v>0</v>
      </c>
      <c r="AI68" s="22">
        <f t="shared" si="291"/>
        <v>0</v>
      </c>
      <c r="AJ68" s="22">
        <f t="shared" si="291"/>
        <v>0</v>
      </c>
      <c r="AK68" s="22">
        <f t="shared" si="291"/>
        <v>0</v>
      </c>
      <c r="AL68" s="22">
        <f t="shared" si="291"/>
        <v>0</v>
      </c>
      <c r="AM68" s="22">
        <f t="shared" si="291"/>
        <v>0</v>
      </c>
      <c r="AN68" s="22">
        <f t="shared" si="291"/>
        <v>0</v>
      </c>
      <c r="AO68" s="22">
        <f t="shared" si="291"/>
        <v>0</v>
      </c>
      <c r="AP68" s="22">
        <f t="shared" si="291"/>
        <v>0</v>
      </c>
      <c r="AQ68" s="22">
        <f t="shared" si="291"/>
        <v>0</v>
      </c>
      <c r="AR68" s="22">
        <f t="shared" si="291"/>
        <v>0</v>
      </c>
      <c r="AS68" s="22">
        <f t="shared" si="291"/>
        <v>0</v>
      </c>
      <c r="AT68" s="22">
        <f t="shared" si="291"/>
        <v>0</v>
      </c>
      <c r="AU68" s="22">
        <f t="shared" si="291"/>
        <v>0</v>
      </c>
      <c r="AV68" s="22">
        <f t="shared" si="291"/>
        <v>0</v>
      </c>
      <c r="AW68" s="22">
        <f t="shared" si="291"/>
        <v>0</v>
      </c>
      <c r="AX68" s="22">
        <f t="shared" si="291"/>
        <v>0</v>
      </c>
      <c r="AY68" s="22">
        <f t="shared" si="291"/>
        <v>0</v>
      </c>
      <c r="AZ68" s="22">
        <f t="shared" si="291"/>
        <v>0</v>
      </c>
      <c r="BA68" s="22">
        <f t="shared" si="291"/>
        <v>0</v>
      </c>
      <c r="BB68" s="22">
        <f t="shared" si="291"/>
        <v>0</v>
      </c>
      <c r="BC68" s="22">
        <f t="shared" si="291"/>
        <v>0</v>
      </c>
      <c r="BD68" s="22">
        <f t="shared" si="291"/>
        <v>0</v>
      </c>
      <c r="BE68" s="22">
        <f t="shared" si="291"/>
        <v>0</v>
      </c>
      <c r="BF68" s="22">
        <f t="shared" si="291"/>
        <v>0</v>
      </c>
      <c r="BG68" s="22">
        <f t="shared" si="291"/>
        <v>0</v>
      </c>
      <c r="BH68" s="22">
        <f t="shared" si="291"/>
        <v>0</v>
      </c>
      <c r="BI68" s="22">
        <f t="shared" si="291"/>
        <v>0</v>
      </c>
      <c r="BJ68" s="22">
        <f t="shared" si="291"/>
        <v>0</v>
      </c>
      <c r="BK68" s="22">
        <f t="shared" si="291"/>
        <v>0</v>
      </c>
      <c r="BL68" s="22">
        <f t="shared" si="291"/>
        <v>0</v>
      </c>
      <c r="BM68" s="22">
        <f t="shared" si="291"/>
        <v>0</v>
      </c>
      <c r="BN68" s="22">
        <f t="shared" si="291"/>
        <v>0</v>
      </c>
      <c r="BO68" s="22">
        <f t="shared" si="291"/>
        <v>0</v>
      </c>
      <c r="BP68" s="22">
        <f t="shared" ref="BP68:EA68" si="293">SUM(BP65:BP67)</f>
        <v>0</v>
      </c>
      <c r="BQ68" s="22">
        <f t="shared" si="293"/>
        <v>0</v>
      </c>
      <c r="BR68" s="22">
        <f t="shared" si="293"/>
        <v>0</v>
      </c>
      <c r="BS68" s="22">
        <f t="shared" si="293"/>
        <v>0</v>
      </c>
      <c r="BT68" s="22">
        <f t="shared" si="293"/>
        <v>0</v>
      </c>
      <c r="BU68" s="22">
        <f t="shared" si="293"/>
        <v>0</v>
      </c>
      <c r="BV68" s="22">
        <f t="shared" si="293"/>
        <v>0</v>
      </c>
      <c r="BW68" s="22">
        <f t="shared" si="293"/>
        <v>0</v>
      </c>
      <c r="BX68" s="22">
        <f t="shared" si="293"/>
        <v>0</v>
      </c>
      <c r="BY68" s="22">
        <f t="shared" si="293"/>
        <v>0</v>
      </c>
      <c r="BZ68" s="22">
        <f t="shared" si="293"/>
        <v>0</v>
      </c>
      <c r="CA68" s="22">
        <f t="shared" si="293"/>
        <v>0</v>
      </c>
      <c r="CB68" s="22">
        <f t="shared" si="293"/>
        <v>0</v>
      </c>
      <c r="CC68" s="22">
        <f t="shared" si="293"/>
        <v>0</v>
      </c>
      <c r="CD68" s="22">
        <f t="shared" si="293"/>
        <v>0</v>
      </c>
      <c r="CE68" s="22">
        <f t="shared" si="293"/>
        <v>0</v>
      </c>
      <c r="CF68" s="22">
        <f t="shared" si="293"/>
        <v>0</v>
      </c>
      <c r="CG68" s="22">
        <f t="shared" si="293"/>
        <v>0</v>
      </c>
      <c r="CH68" s="22">
        <f t="shared" si="293"/>
        <v>0</v>
      </c>
      <c r="CI68" s="22">
        <f t="shared" si="293"/>
        <v>0</v>
      </c>
      <c r="CJ68" s="22">
        <f t="shared" si="293"/>
        <v>0</v>
      </c>
      <c r="CK68" s="22">
        <f t="shared" si="293"/>
        <v>0</v>
      </c>
      <c r="CL68" s="22">
        <f t="shared" si="293"/>
        <v>0</v>
      </c>
      <c r="CM68" s="22">
        <f t="shared" si="293"/>
        <v>0</v>
      </c>
      <c r="CN68" s="22">
        <f t="shared" si="293"/>
        <v>0</v>
      </c>
      <c r="CO68" s="22">
        <f t="shared" si="293"/>
        <v>0</v>
      </c>
      <c r="CP68" s="22">
        <f t="shared" si="293"/>
        <v>0</v>
      </c>
      <c r="CQ68" s="22">
        <f t="shared" si="293"/>
        <v>0</v>
      </c>
      <c r="CR68" s="22">
        <f t="shared" si="293"/>
        <v>0</v>
      </c>
      <c r="CS68" s="22">
        <f t="shared" si="293"/>
        <v>0</v>
      </c>
      <c r="CT68" s="22">
        <f t="shared" si="293"/>
        <v>0</v>
      </c>
      <c r="CU68" s="22">
        <f t="shared" si="293"/>
        <v>0</v>
      </c>
      <c r="CV68" s="22">
        <f t="shared" si="293"/>
        <v>0</v>
      </c>
      <c r="CW68" s="22">
        <f t="shared" si="293"/>
        <v>0</v>
      </c>
      <c r="CX68" s="22">
        <f t="shared" si="293"/>
        <v>0</v>
      </c>
      <c r="CY68" s="22">
        <f t="shared" si="293"/>
        <v>0</v>
      </c>
      <c r="CZ68" s="22">
        <f t="shared" si="293"/>
        <v>0</v>
      </c>
      <c r="DA68" s="22">
        <f t="shared" si="293"/>
        <v>0</v>
      </c>
      <c r="DB68" s="22">
        <f t="shared" si="293"/>
        <v>0</v>
      </c>
      <c r="DC68" s="22">
        <f t="shared" si="293"/>
        <v>0</v>
      </c>
      <c r="DD68" s="22">
        <f t="shared" si="293"/>
        <v>0</v>
      </c>
      <c r="DE68" s="22">
        <f t="shared" si="293"/>
        <v>0</v>
      </c>
      <c r="DF68" s="22">
        <f t="shared" si="293"/>
        <v>0</v>
      </c>
      <c r="DG68" s="22">
        <f t="shared" si="293"/>
        <v>0</v>
      </c>
      <c r="DH68" s="22">
        <f t="shared" si="293"/>
        <v>0</v>
      </c>
      <c r="DI68" s="22">
        <f t="shared" si="293"/>
        <v>0</v>
      </c>
      <c r="DJ68" s="22">
        <f t="shared" si="293"/>
        <v>0</v>
      </c>
      <c r="DK68" s="22">
        <f t="shared" si="293"/>
        <v>0</v>
      </c>
      <c r="DL68" s="22">
        <f t="shared" si="293"/>
        <v>0</v>
      </c>
      <c r="DM68" s="22">
        <f t="shared" si="293"/>
        <v>0</v>
      </c>
      <c r="DN68" s="22">
        <f t="shared" si="293"/>
        <v>0</v>
      </c>
      <c r="DO68" s="22">
        <f t="shared" si="293"/>
        <v>0</v>
      </c>
      <c r="DP68" s="22">
        <f t="shared" si="293"/>
        <v>0</v>
      </c>
      <c r="DQ68" s="22">
        <f t="shared" si="293"/>
        <v>0</v>
      </c>
      <c r="DR68" s="22">
        <f t="shared" si="293"/>
        <v>0</v>
      </c>
      <c r="DS68" s="22">
        <f t="shared" si="293"/>
        <v>0</v>
      </c>
      <c r="DT68" s="22">
        <f t="shared" si="293"/>
        <v>0</v>
      </c>
      <c r="DU68" s="22">
        <f t="shared" si="293"/>
        <v>0</v>
      </c>
      <c r="DV68" s="22">
        <f t="shared" si="293"/>
        <v>0</v>
      </c>
      <c r="DW68" s="22">
        <f t="shared" si="293"/>
        <v>0</v>
      </c>
      <c r="DX68" s="22">
        <f t="shared" si="293"/>
        <v>0</v>
      </c>
      <c r="DY68" s="22">
        <f t="shared" si="293"/>
        <v>0</v>
      </c>
      <c r="DZ68" s="22">
        <f t="shared" si="293"/>
        <v>0</v>
      </c>
      <c r="EA68" s="22">
        <f t="shared" si="293"/>
        <v>0</v>
      </c>
      <c r="EB68" s="22">
        <f t="shared" ref="EB68:GM68" si="294">SUM(EB65:EB67)</f>
        <v>0</v>
      </c>
      <c r="EC68" s="22">
        <f t="shared" si="294"/>
        <v>0</v>
      </c>
      <c r="ED68" s="22">
        <f t="shared" si="294"/>
        <v>0</v>
      </c>
      <c r="EE68" s="22">
        <f t="shared" si="294"/>
        <v>0</v>
      </c>
      <c r="EF68" s="22">
        <f t="shared" si="294"/>
        <v>0</v>
      </c>
      <c r="EG68" s="22">
        <f t="shared" si="294"/>
        <v>0</v>
      </c>
      <c r="EH68" s="22">
        <f t="shared" si="294"/>
        <v>0</v>
      </c>
      <c r="EI68" s="22">
        <f t="shared" si="294"/>
        <v>0</v>
      </c>
      <c r="EJ68" s="22">
        <f t="shared" si="294"/>
        <v>0</v>
      </c>
      <c r="EK68" s="22">
        <f t="shared" si="294"/>
        <v>0</v>
      </c>
      <c r="EL68" s="22">
        <f t="shared" si="294"/>
        <v>0</v>
      </c>
      <c r="EM68" s="22">
        <f t="shared" si="294"/>
        <v>0</v>
      </c>
      <c r="EN68" s="22">
        <f t="shared" si="294"/>
        <v>0</v>
      </c>
      <c r="EO68" s="22">
        <f t="shared" si="294"/>
        <v>0</v>
      </c>
      <c r="EP68" s="22">
        <f t="shared" si="294"/>
        <v>0</v>
      </c>
      <c r="EQ68" s="22">
        <f t="shared" si="294"/>
        <v>0</v>
      </c>
      <c r="ER68" s="22">
        <f t="shared" si="294"/>
        <v>0</v>
      </c>
      <c r="ES68" s="22">
        <f t="shared" si="294"/>
        <v>0</v>
      </c>
      <c r="ET68" s="22">
        <f t="shared" si="294"/>
        <v>0</v>
      </c>
      <c r="EU68" s="22">
        <f t="shared" si="294"/>
        <v>0</v>
      </c>
      <c r="EV68" s="22">
        <f t="shared" si="294"/>
        <v>0</v>
      </c>
      <c r="EW68" s="22">
        <f t="shared" si="294"/>
        <v>0</v>
      </c>
      <c r="EX68" s="22">
        <f t="shared" si="294"/>
        <v>0</v>
      </c>
      <c r="EY68" s="22">
        <f t="shared" si="294"/>
        <v>0</v>
      </c>
      <c r="EZ68" s="22">
        <f t="shared" si="294"/>
        <v>0</v>
      </c>
      <c r="FA68" s="22">
        <f t="shared" si="294"/>
        <v>0</v>
      </c>
      <c r="FB68" s="22">
        <f t="shared" si="294"/>
        <v>0</v>
      </c>
      <c r="FC68" s="22">
        <f t="shared" si="294"/>
        <v>0</v>
      </c>
      <c r="FD68" s="22">
        <f t="shared" si="294"/>
        <v>0</v>
      </c>
      <c r="FE68" s="22">
        <f t="shared" si="294"/>
        <v>0</v>
      </c>
      <c r="FF68" s="22">
        <f t="shared" si="294"/>
        <v>0</v>
      </c>
      <c r="FG68" s="22">
        <f t="shared" si="294"/>
        <v>0</v>
      </c>
      <c r="FH68" s="22">
        <f t="shared" si="294"/>
        <v>0</v>
      </c>
      <c r="FI68" s="22">
        <f t="shared" si="294"/>
        <v>0</v>
      </c>
      <c r="FJ68" s="22">
        <f t="shared" si="294"/>
        <v>0</v>
      </c>
      <c r="FK68" s="22">
        <f t="shared" si="294"/>
        <v>0</v>
      </c>
      <c r="FL68" s="22">
        <f t="shared" si="294"/>
        <v>0</v>
      </c>
      <c r="FM68" s="22">
        <f t="shared" si="294"/>
        <v>0</v>
      </c>
      <c r="FN68" s="22">
        <f t="shared" si="294"/>
        <v>0</v>
      </c>
      <c r="FO68" s="22">
        <f t="shared" si="294"/>
        <v>0</v>
      </c>
      <c r="FP68" s="22">
        <f t="shared" si="294"/>
        <v>0</v>
      </c>
      <c r="FQ68" s="22">
        <f t="shared" si="294"/>
        <v>0</v>
      </c>
      <c r="FR68" s="22">
        <f t="shared" si="294"/>
        <v>0</v>
      </c>
      <c r="FS68" s="22">
        <f t="shared" si="294"/>
        <v>0</v>
      </c>
      <c r="FT68" s="22">
        <f t="shared" si="294"/>
        <v>0</v>
      </c>
      <c r="FU68" s="22">
        <f t="shared" si="294"/>
        <v>0</v>
      </c>
      <c r="FV68" s="22">
        <f t="shared" si="294"/>
        <v>0</v>
      </c>
      <c r="FW68" s="22">
        <f t="shared" si="294"/>
        <v>0</v>
      </c>
      <c r="FX68" s="22">
        <f t="shared" si="294"/>
        <v>0</v>
      </c>
      <c r="FY68" s="22">
        <f t="shared" si="294"/>
        <v>0</v>
      </c>
      <c r="FZ68" s="22">
        <f t="shared" si="294"/>
        <v>0</v>
      </c>
      <c r="GA68" s="22">
        <f t="shared" si="294"/>
        <v>0</v>
      </c>
      <c r="GB68" s="22">
        <f t="shared" si="294"/>
        <v>0</v>
      </c>
      <c r="GC68" s="22">
        <f t="shared" si="294"/>
        <v>0</v>
      </c>
      <c r="GD68" s="22">
        <f t="shared" si="294"/>
        <v>0</v>
      </c>
      <c r="GE68" s="22">
        <f t="shared" si="294"/>
        <v>0</v>
      </c>
      <c r="GF68" s="22">
        <f t="shared" si="294"/>
        <v>0</v>
      </c>
      <c r="GG68" s="22">
        <f t="shared" si="294"/>
        <v>0</v>
      </c>
      <c r="GH68" s="22">
        <f t="shared" si="294"/>
        <v>0</v>
      </c>
      <c r="GI68" s="22">
        <f t="shared" si="294"/>
        <v>0</v>
      </c>
      <c r="GJ68" s="22">
        <f t="shared" si="294"/>
        <v>0</v>
      </c>
      <c r="GK68" s="22">
        <f t="shared" si="294"/>
        <v>0</v>
      </c>
      <c r="GL68" s="22">
        <f t="shared" si="294"/>
        <v>0</v>
      </c>
      <c r="GM68" s="22">
        <f t="shared" si="294"/>
        <v>0</v>
      </c>
      <c r="GN68" s="22">
        <f t="shared" ref="GN68:IY68" si="295">SUM(GN65:GN67)</f>
        <v>0</v>
      </c>
      <c r="GO68" s="22">
        <f t="shared" si="295"/>
        <v>0</v>
      </c>
      <c r="GP68" s="22">
        <f t="shared" si="295"/>
        <v>0</v>
      </c>
      <c r="GQ68" s="22">
        <f t="shared" si="295"/>
        <v>0</v>
      </c>
      <c r="GR68" s="22">
        <f t="shared" si="295"/>
        <v>0</v>
      </c>
      <c r="GS68" s="22">
        <f t="shared" si="295"/>
        <v>0</v>
      </c>
      <c r="GT68" s="22">
        <f t="shared" si="295"/>
        <v>0</v>
      </c>
      <c r="GU68" s="22">
        <f t="shared" si="295"/>
        <v>0</v>
      </c>
      <c r="GV68" s="22">
        <f t="shared" si="295"/>
        <v>0</v>
      </c>
      <c r="GW68" s="22">
        <f t="shared" si="295"/>
        <v>0</v>
      </c>
      <c r="GX68" s="22">
        <f t="shared" si="295"/>
        <v>0</v>
      </c>
      <c r="GY68" s="22">
        <f t="shared" si="295"/>
        <v>0</v>
      </c>
      <c r="GZ68" s="22">
        <f t="shared" si="295"/>
        <v>0</v>
      </c>
      <c r="HA68" s="22">
        <f t="shared" si="295"/>
        <v>0</v>
      </c>
      <c r="HB68" s="22">
        <f t="shared" si="295"/>
        <v>0</v>
      </c>
      <c r="HC68" s="22">
        <f t="shared" si="295"/>
        <v>0</v>
      </c>
      <c r="HD68" s="22">
        <f t="shared" si="295"/>
        <v>0</v>
      </c>
      <c r="HE68" s="22">
        <f t="shared" si="295"/>
        <v>0</v>
      </c>
      <c r="HF68" s="22">
        <f t="shared" si="295"/>
        <v>0</v>
      </c>
      <c r="HG68" s="22">
        <f t="shared" si="295"/>
        <v>0</v>
      </c>
      <c r="HH68" s="22">
        <f t="shared" si="295"/>
        <v>0</v>
      </c>
      <c r="HI68" s="22">
        <f t="shared" si="295"/>
        <v>0</v>
      </c>
      <c r="HJ68" s="22">
        <f t="shared" si="295"/>
        <v>0</v>
      </c>
      <c r="HK68" s="22">
        <f t="shared" si="295"/>
        <v>0</v>
      </c>
      <c r="HL68" s="22">
        <f t="shared" si="295"/>
        <v>0</v>
      </c>
      <c r="HM68" s="22">
        <f t="shared" si="295"/>
        <v>0</v>
      </c>
      <c r="HN68" s="22">
        <f t="shared" si="295"/>
        <v>0</v>
      </c>
      <c r="HO68" s="22">
        <f t="shared" si="295"/>
        <v>0</v>
      </c>
      <c r="HP68" s="22">
        <f t="shared" si="295"/>
        <v>0</v>
      </c>
      <c r="HQ68" s="22">
        <f t="shared" si="295"/>
        <v>0</v>
      </c>
      <c r="HR68" s="22">
        <f t="shared" si="295"/>
        <v>0</v>
      </c>
      <c r="HS68" s="22">
        <f t="shared" si="295"/>
        <v>0</v>
      </c>
      <c r="HT68" s="22">
        <f t="shared" si="295"/>
        <v>0</v>
      </c>
      <c r="HU68" s="22">
        <f t="shared" si="295"/>
        <v>0</v>
      </c>
      <c r="HV68" s="22">
        <f t="shared" si="295"/>
        <v>0</v>
      </c>
      <c r="HW68" s="22">
        <f t="shared" si="295"/>
        <v>0</v>
      </c>
      <c r="HX68" s="22">
        <f t="shared" si="295"/>
        <v>0</v>
      </c>
      <c r="HY68" s="22">
        <f t="shared" si="295"/>
        <v>0</v>
      </c>
      <c r="HZ68" s="22">
        <f t="shared" si="295"/>
        <v>0</v>
      </c>
      <c r="IA68" s="22">
        <f t="shared" si="295"/>
        <v>0</v>
      </c>
      <c r="IB68" s="22">
        <f t="shared" si="295"/>
        <v>0</v>
      </c>
      <c r="IC68" s="22">
        <f t="shared" si="295"/>
        <v>0</v>
      </c>
      <c r="ID68" s="22">
        <f t="shared" si="295"/>
        <v>0</v>
      </c>
      <c r="IE68" s="22">
        <f t="shared" si="295"/>
        <v>0</v>
      </c>
      <c r="IF68" s="22">
        <f t="shared" si="295"/>
        <v>0</v>
      </c>
      <c r="IG68" s="22">
        <f t="shared" si="295"/>
        <v>0</v>
      </c>
      <c r="IH68" s="22">
        <f t="shared" si="295"/>
        <v>0</v>
      </c>
      <c r="II68" s="22">
        <f t="shared" si="295"/>
        <v>0</v>
      </c>
      <c r="IJ68" s="22">
        <f t="shared" si="295"/>
        <v>0</v>
      </c>
      <c r="IK68" s="22">
        <f t="shared" si="295"/>
        <v>0</v>
      </c>
      <c r="IL68" s="22">
        <f t="shared" si="295"/>
        <v>0</v>
      </c>
      <c r="IM68" s="22">
        <f t="shared" si="295"/>
        <v>0</v>
      </c>
      <c r="IN68" s="22">
        <f t="shared" si="295"/>
        <v>0</v>
      </c>
      <c r="IO68" s="22">
        <f t="shared" si="295"/>
        <v>0</v>
      </c>
      <c r="IP68" s="22">
        <f t="shared" si="295"/>
        <v>0</v>
      </c>
      <c r="IQ68" s="22">
        <f t="shared" si="295"/>
        <v>0</v>
      </c>
      <c r="IR68" s="22">
        <f t="shared" si="295"/>
        <v>0</v>
      </c>
      <c r="IS68" s="22">
        <f t="shared" si="295"/>
        <v>0</v>
      </c>
      <c r="IT68" s="22">
        <f t="shared" si="295"/>
        <v>0</v>
      </c>
      <c r="IU68" s="22">
        <f t="shared" si="295"/>
        <v>0</v>
      </c>
      <c r="IV68" s="22">
        <f t="shared" si="295"/>
        <v>0</v>
      </c>
      <c r="IW68" s="22">
        <f t="shared" si="295"/>
        <v>0</v>
      </c>
      <c r="IX68" s="22">
        <f t="shared" si="295"/>
        <v>0</v>
      </c>
      <c r="IY68" s="22">
        <f t="shared" si="295"/>
        <v>0</v>
      </c>
      <c r="IZ68" s="22">
        <f t="shared" ref="IZ68:LK68" si="296">SUM(IZ65:IZ67)</f>
        <v>0</v>
      </c>
      <c r="JA68" s="22">
        <f t="shared" si="296"/>
        <v>0</v>
      </c>
      <c r="JB68" s="22">
        <f t="shared" si="296"/>
        <v>0</v>
      </c>
      <c r="JC68" s="22">
        <f t="shared" si="296"/>
        <v>0</v>
      </c>
      <c r="JD68" s="22">
        <f t="shared" si="296"/>
        <v>0</v>
      </c>
      <c r="JE68" s="22">
        <f t="shared" si="296"/>
        <v>0</v>
      </c>
      <c r="JF68" s="22">
        <f t="shared" si="296"/>
        <v>0</v>
      </c>
      <c r="JG68" s="22">
        <f t="shared" si="296"/>
        <v>0</v>
      </c>
      <c r="JH68" s="22">
        <f t="shared" si="296"/>
        <v>0</v>
      </c>
      <c r="JI68" s="22">
        <f t="shared" si="296"/>
        <v>0</v>
      </c>
      <c r="JJ68" s="22">
        <f t="shared" si="296"/>
        <v>0</v>
      </c>
      <c r="JK68" s="22">
        <f t="shared" si="296"/>
        <v>0</v>
      </c>
      <c r="JL68" s="22">
        <f t="shared" si="296"/>
        <v>0</v>
      </c>
      <c r="JM68" s="22">
        <f t="shared" si="296"/>
        <v>0</v>
      </c>
      <c r="JN68" s="22">
        <f t="shared" si="296"/>
        <v>0</v>
      </c>
      <c r="JO68" s="22">
        <f t="shared" si="296"/>
        <v>0</v>
      </c>
      <c r="JP68" s="22">
        <f t="shared" si="296"/>
        <v>0</v>
      </c>
      <c r="JQ68" s="22">
        <f t="shared" si="296"/>
        <v>0</v>
      </c>
      <c r="JR68" s="22">
        <f t="shared" si="296"/>
        <v>0</v>
      </c>
      <c r="JS68" s="22">
        <f t="shared" si="296"/>
        <v>0</v>
      </c>
      <c r="JT68" s="22">
        <f t="shared" si="296"/>
        <v>0</v>
      </c>
      <c r="JU68" s="22">
        <f t="shared" si="296"/>
        <v>0</v>
      </c>
      <c r="JV68" s="22">
        <f t="shared" si="296"/>
        <v>0</v>
      </c>
      <c r="JW68" s="22">
        <f t="shared" si="296"/>
        <v>0</v>
      </c>
      <c r="JX68" s="22">
        <f t="shared" si="296"/>
        <v>0</v>
      </c>
      <c r="JY68" s="22">
        <f t="shared" si="296"/>
        <v>0</v>
      </c>
      <c r="JZ68" s="22">
        <f t="shared" si="296"/>
        <v>0</v>
      </c>
      <c r="KA68" s="22">
        <f t="shared" si="296"/>
        <v>0</v>
      </c>
      <c r="KB68" s="22">
        <f t="shared" si="296"/>
        <v>0</v>
      </c>
      <c r="KC68" s="22">
        <f t="shared" si="296"/>
        <v>0</v>
      </c>
      <c r="KD68" s="22">
        <f t="shared" si="296"/>
        <v>0</v>
      </c>
      <c r="KE68" s="22">
        <f t="shared" si="296"/>
        <v>0</v>
      </c>
      <c r="KF68" s="22">
        <f t="shared" si="296"/>
        <v>0</v>
      </c>
      <c r="KG68" s="22">
        <f t="shared" si="296"/>
        <v>0</v>
      </c>
      <c r="KH68" s="22">
        <f t="shared" si="296"/>
        <v>0</v>
      </c>
      <c r="KI68" s="22">
        <f t="shared" si="296"/>
        <v>0</v>
      </c>
      <c r="KJ68" s="22">
        <f t="shared" si="296"/>
        <v>0</v>
      </c>
      <c r="KK68" s="22">
        <f t="shared" si="296"/>
        <v>0</v>
      </c>
      <c r="KL68" s="22">
        <f t="shared" si="296"/>
        <v>0</v>
      </c>
      <c r="KM68" s="22">
        <f t="shared" si="296"/>
        <v>0</v>
      </c>
      <c r="KN68" s="22">
        <f t="shared" si="296"/>
        <v>0</v>
      </c>
      <c r="KO68" s="22">
        <f t="shared" si="296"/>
        <v>0</v>
      </c>
      <c r="KP68" s="22">
        <f t="shared" si="296"/>
        <v>0</v>
      </c>
      <c r="KQ68" s="22">
        <f t="shared" si="296"/>
        <v>0</v>
      </c>
      <c r="KR68" s="22">
        <f t="shared" si="296"/>
        <v>0</v>
      </c>
      <c r="KS68" s="22">
        <f t="shared" si="296"/>
        <v>0</v>
      </c>
      <c r="KT68" s="22">
        <f t="shared" si="296"/>
        <v>0</v>
      </c>
      <c r="KU68" s="22">
        <f t="shared" si="296"/>
        <v>0</v>
      </c>
      <c r="KV68" s="22">
        <f t="shared" si="296"/>
        <v>0</v>
      </c>
      <c r="KW68" s="22">
        <f t="shared" si="296"/>
        <v>0</v>
      </c>
      <c r="KX68" s="22">
        <f t="shared" si="296"/>
        <v>0</v>
      </c>
      <c r="KY68" s="22">
        <f t="shared" si="296"/>
        <v>0</v>
      </c>
      <c r="KZ68" s="22">
        <f t="shared" si="296"/>
        <v>0</v>
      </c>
      <c r="LA68" s="22">
        <f t="shared" si="296"/>
        <v>0</v>
      </c>
      <c r="LB68" s="22">
        <f t="shared" si="296"/>
        <v>0</v>
      </c>
      <c r="LC68" s="22">
        <f t="shared" si="296"/>
        <v>0</v>
      </c>
      <c r="LD68" s="22">
        <f t="shared" si="296"/>
        <v>0</v>
      </c>
      <c r="LE68" s="22">
        <f t="shared" si="296"/>
        <v>0</v>
      </c>
      <c r="LF68" s="22">
        <f t="shared" si="296"/>
        <v>0</v>
      </c>
      <c r="LG68" s="22">
        <f t="shared" si="296"/>
        <v>0</v>
      </c>
      <c r="LH68" s="22">
        <f t="shared" si="296"/>
        <v>0</v>
      </c>
      <c r="LI68" s="22">
        <f t="shared" si="296"/>
        <v>0</v>
      </c>
      <c r="LJ68" s="22">
        <f t="shared" si="296"/>
        <v>0</v>
      </c>
      <c r="LK68" s="22">
        <f t="shared" si="296"/>
        <v>0</v>
      </c>
      <c r="LL68" s="22">
        <f t="shared" ref="LL68:NW68" si="297">SUM(LL65:LL67)</f>
        <v>0</v>
      </c>
      <c r="LM68" s="22">
        <f t="shared" si="297"/>
        <v>0</v>
      </c>
      <c r="LN68" s="22">
        <f t="shared" si="297"/>
        <v>0</v>
      </c>
      <c r="LO68" s="22">
        <f t="shared" si="297"/>
        <v>0</v>
      </c>
      <c r="LP68" s="22">
        <f t="shared" si="297"/>
        <v>0</v>
      </c>
      <c r="LQ68" s="22">
        <f t="shared" si="297"/>
        <v>0</v>
      </c>
      <c r="LR68" s="22">
        <f t="shared" si="297"/>
        <v>0</v>
      </c>
      <c r="LS68" s="22">
        <f t="shared" si="297"/>
        <v>0</v>
      </c>
      <c r="LT68" s="22">
        <f t="shared" si="297"/>
        <v>0</v>
      </c>
      <c r="LU68" s="22">
        <f t="shared" si="297"/>
        <v>0</v>
      </c>
      <c r="LV68" s="22">
        <f t="shared" si="297"/>
        <v>0</v>
      </c>
      <c r="LW68" s="22">
        <f t="shared" si="297"/>
        <v>0</v>
      </c>
      <c r="LX68" s="22">
        <f t="shared" si="297"/>
        <v>0</v>
      </c>
      <c r="LY68" s="22">
        <f t="shared" si="297"/>
        <v>0</v>
      </c>
      <c r="LZ68" s="22">
        <f t="shared" si="297"/>
        <v>0</v>
      </c>
      <c r="MA68" s="22">
        <f t="shared" si="297"/>
        <v>0</v>
      </c>
      <c r="MB68" s="22">
        <f t="shared" si="297"/>
        <v>0</v>
      </c>
      <c r="MC68" s="22">
        <f t="shared" si="297"/>
        <v>0</v>
      </c>
      <c r="MD68" s="22">
        <f t="shared" si="297"/>
        <v>0</v>
      </c>
      <c r="ME68" s="22">
        <f t="shared" si="297"/>
        <v>0</v>
      </c>
      <c r="MF68" s="22">
        <f t="shared" si="297"/>
        <v>0</v>
      </c>
      <c r="MG68" s="22">
        <f t="shared" si="297"/>
        <v>0</v>
      </c>
      <c r="MH68" s="22">
        <f t="shared" si="297"/>
        <v>0</v>
      </c>
      <c r="MI68" s="22">
        <f t="shared" si="297"/>
        <v>0</v>
      </c>
      <c r="MJ68" s="22">
        <f t="shared" si="297"/>
        <v>0</v>
      </c>
      <c r="MK68" s="22">
        <f t="shared" si="297"/>
        <v>0</v>
      </c>
      <c r="ML68" s="22">
        <f t="shared" si="297"/>
        <v>0</v>
      </c>
      <c r="MM68" s="22">
        <f t="shared" si="297"/>
        <v>0</v>
      </c>
      <c r="MN68" s="22">
        <f t="shared" si="297"/>
        <v>0</v>
      </c>
      <c r="MO68" s="22">
        <f t="shared" si="297"/>
        <v>0</v>
      </c>
      <c r="MP68" s="22">
        <f t="shared" si="297"/>
        <v>0</v>
      </c>
      <c r="MQ68" s="22">
        <f t="shared" si="297"/>
        <v>0</v>
      </c>
      <c r="MR68" s="22">
        <f t="shared" si="297"/>
        <v>0</v>
      </c>
      <c r="MS68" s="22">
        <f t="shared" si="297"/>
        <v>0</v>
      </c>
      <c r="MT68" s="22">
        <f t="shared" si="297"/>
        <v>0</v>
      </c>
      <c r="MU68" s="22">
        <f t="shared" si="297"/>
        <v>0</v>
      </c>
      <c r="MV68" s="22">
        <f t="shared" si="297"/>
        <v>0</v>
      </c>
      <c r="MW68" s="22">
        <f t="shared" si="297"/>
        <v>0</v>
      </c>
      <c r="MX68" s="22">
        <f t="shared" si="297"/>
        <v>0</v>
      </c>
      <c r="MY68" s="22">
        <f t="shared" si="297"/>
        <v>0</v>
      </c>
      <c r="MZ68" s="22">
        <f t="shared" si="297"/>
        <v>0</v>
      </c>
      <c r="NA68" s="22">
        <f t="shared" si="297"/>
        <v>0</v>
      </c>
      <c r="NB68" s="22">
        <f t="shared" si="297"/>
        <v>0</v>
      </c>
      <c r="NC68" s="22">
        <f t="shared" si="297"/>
        <v>0</v>
      </c>
      <c r="ND68" s="22">
        <f t="shared" si="297"/>
        <v>0</v>
      </c>
      <c r="NE68" s="22">
        <f t="shared" si="297"/>
        <v>0</v>
      </c>
      <c r="NF68" s="22">
        <f t="shared" si="297"/>
        <v>0</v>
      </c>
      <c r="NG68" s="22">
        <f t="shared" si="297"/>
        <v>0</v>
      </c>
      <c r="NH68" s="22">
        <f t="shared" si="297"/>
        <v>0</v>
      </c>
      <c r="NI68" s="22">
        <f t="shared" si="297"/>
        <v>0</v>
      </c>
      <c r="NJ68" s="22">
        <f t="shared" si="297"/>
        <v>0</v>
      </c>
      <c r="NK68" s="22">
        <f t="shared" si="297"/>
        <v>0</v>
      </c>
      <c r="NL68" s="22">
        <f t="shared" si="297"/>
        <v>0</v>
      </c>
      <c r="NM68" s="22">
        <f t="shared" si="297"/>
        <v>0</v>
      </c>
      <c r="NN68" s="22">
        <f t="shared" si="297"/>
        <v>0</v>
      </c>
      <c r="NO68" s="22">
        <f t="shared" si="297"/>
        <v>0</v>
      </c>
      <c r="NP68" s="22">
        <f t="shared" si="297"/>
        <v>0</v>
      </c>
      <c r="NQ68" s="22">
        <f t="shared" si="297"/>
        <v>0</v>
      </c>
      <c r="NR68" s="22">
        <f t="shared" si="297"/>
        <v>0</v>
      </c>
      <c r="NS68" s="22">
        <f t="shared" si="297"/>
        <v>0</v>
      </c>
      <c r="NT68" s="22">
        <f t="shared" si="297"/>
        <v>0</v>
      </c>
      <c r="NU68" s="22">
        <f t="shared" si="297"/>
        <v>0</v>
      </c>
      <c r="NV68" s="22">
        <f t="shared" si="297"/>
        <v>0</v>
      </c>
      <c r="NW68" s="22">
        <f t="shared" si="297"/>
        <v>0</v>
      </c>
      <c r="NX68" s="22">
        <f t="shared" ref="NX68:QI68" si="298">SUM(NX65:NX67)</f>
        <v>0</v>
      </c>
      <c r="NY68" s="22">
        <f t="shared" si="298"/>
        <v>0</v>
      </c>
      <c r="NZ68" s="22">
        <f t="shared" si="298"/>
        <v>0</v>
      </c>
      <c r="OA68" s="22">
        <f t="shared" si="298"/>
        <v>0</v>
      </c>
      <c r="OB68" s="22">
        <f t="shared" si="298"/>
        <v>0</v>
      </c>
      <c r="OC68" s="22">
        <f t="shared" si="298"/>
        <v>0</v>
      </c>
      <c r="OD68" s="22">
        <f t="shared" si="298"/>
        <v>0</v>
      </c>
      <c r="OE68" s="22">
        <f t="shared" si="298"/>
        <v>0</v>
      </c>
      <c r="OF68" s="22">
        <f t="shared" si="298"/>
        <v>0</v>
      </c>
      <c r="OG68" s="22">
        <f t="shared" si="298"/>
        <v>0</v>
      </c>
      <c r="OH68" s="22">
        <f t="shared" si="298"/>
        <v>0</v>
      </c>
      <c r="OI68" s="22">
        <f t="shared" si="298"/>
        <v>0</v>
      </c>
      <c r="OJ68" s="22">
        <f t="shared" si="298"/>
        <v>0</v>
      </c>
      <c r="OK68" s="22">
        <f t="shared" si="298"/>
        <v>0</v>
      </c>
      <c r="OL68" s="22">
        <f t="shared" si="298"/>
        <v>0</v>
      </c>
      <c r="OM68" s="22">
        <f t="shared" si="298"/>
        <v>0</v>
      </c>
      <c r="ON68" s="22">
        <f t="shared" si="298"/>
        <v>0</v>
      </c>
      <c r="OO68" s="22">
        <f t="shared" si="298"/>
        <v>0</v>
      </c>
      <c r="OP68" s="22">
        <f t="shared" si="298"/>
        <v>0</v>
      </c>
      <c r="OQ68" s="22">
        <f t="shared" si="298"/>
        <v>0</v>
      </c>
      <c r="OR68" s="22">
        <f t="shared" si="298"/>
        <v>0</v>
      </c>
      <c r="OS68" s="22">
        <f t="shared" si="298"/>
        <v>0</v>
      </c>
      <c r="OT68" s="22">
        <f t="shared" si="298"/>
        <v>0</v>
      </c>
      <c r="OU68" s="22">
        <f t="shared" si="298"/>
        <v>0</v>
      </c>
      <c r="OV68" s="22">
        <f t="shared" si="298"/>
        <v>0</v>
      </c>
      <c r="OW68" s="22">
        <f t="shared" si="298"/>
        <v>0</v>
      </c>
      <c r="OX68" s="22">
        <f t="shared" si="298"/>
        <v>0</v>
      </c>
      <c r="OY68" s="22">
        <f t="shared" si="298"/>
        <v>0</v>
      </c>
      <c r="OZ68" s="22">
        <f t="shared" si="298"/>
        <v>0</v>
      </c>
      <c r="PA68" s="22">
        <f t="shared" si="298"/>
        <v>0</v>
      </c>
      <c r="PB68" s="22">
        <f t="shared" si="298"/>
        <v>0</v>
      </c>
      <c r="PC68" s="22">
        <f t="shared" si="298"/>
        <v>0</v>
      </c>
      <c r="PD68" s="22">
        <f t="shared" si="298"/>
        <v>0</v>
      </c>
      <c r="PE68" s="22">
        <f t="shared" si="298"/>
        <v>0</v>
      </c>
      <c r="PF68" s="22">
        <f t="shared" si="298"/>
        <v>0</v>
      </c>
      <c r="PG68" s="22">
        <f t="shared" si="298"/>
        <v>0</v>
      </c>
      <c r="PH68" s="22">
        <f t="shared" si="298"/>
        <v>0</v>
      </c>
      <c r="PI68" s="22">
        <f t="shared" si="298"/>
        <v>0</v>
      </c>
      <c r="PJ68" s="22">
        <f t="shared" si="298"/>
        <v>0</v>
      </c>
      <c r="PK68" s="22">
        <f t="shared" si="298"/>
        <v>0</v>
      </c>
      <c r="PL68" s="22">
        <f t="shared" si="298"/>
        <v>0</v>
      </c>
      <c r="PM68" s="22">
        <f t="shared" si="298"/>
        <v>0</v>
      </c>
      <c r="PN68" s="22">
        <f t="shared" si="298"/>
        <v>0</v>
      </c>
      <c r="PO68" s="22">
        <f t="shared" si="298"/>
        <v>0</v>
      </c>
      <c r="PP68" s="22">
        <f t="shared" si="298"/>
        <v>0</v>
      </c>
      <c r="PQ68" s="22">
        <f t="shared" si="298"/>
        <v>0</v>
      </c>
      <c r="PR68" s="22">
        <f t="shared" si="298"/>
        <v>0</v>
      </c>
      <c r="PS68" s="22">
        <f t="shared" si="298"/>
        <v>0</v>
      </c>
      <c r="PT68" s="22">
        <f t="shared" si="298"/>
        <v>0</v>
      </c>
      <c r="PU68" s="22">
        <f t="shared" si="298"/>
        <v>0</v>
      </c>
      <c r="PV68" s="22">
        <f t="shared" si="298"/>
        <v>0</v>
      </c>
      <c r="PW68" s="22">
        <f t="shared" si="298"/>
        <v>0</v>
      </c>
      <c r="PX68" s="22">
        <f t="shared" si="298"/>
        <v>0</v>
      </c>
      <c r="PY68" s="22">
        <f t="shared" si="298"/>
        <v>0</v>
      </c>
      <c r="PZ68" s="22">
        <f t="shared" si="298"/>
        <v>0</v>
      </c>
      <c r="QA68" s="22">
        <f t="shared" si="298"/>
        <v>0</v>
      </c>
      <c r="QB68" s="22">
        <f t="shared" si="298"/>
        <v>0</v>
      </c>
      <c r="QC68" s="22">
        <f t="shared" si="298"/>
        <v>0</v>
      </c>
      <c r="QD68" s="22">
        <f t="shared" si="298"/>
        <v>0</v>
      </c>
      <c r="QE68" s="22">
        <f t="shared" si="298"/>
        <v>0</v>
      </c>
      <c r="QF68" s="22">
        <f t="shared" si="298"/>
        <v>0</v>
      </c>
      <c r="QG68" s="22">
        <f t="shared" si="298"/>
        <v>0</v>
      </c>
      <c r="QH68" s="22">
        <f t="shared" si="298"/>
        <v>0</v>
      </c>
      <c r="QI68" s="22">
        <f t="shared" si="298"/>
        <v>0</v>
      </c>
      <c r="QJ68" s="22">
        <f t="shared" ref="QJ68:SU68" si="299">SUM(QJ65:QJ67)</f>
        <v>0</v>
      </c>
      <c r="QK68" s="22">
        <f t="shared" si="299"/>
        <v>0</v>
      </c>
      <c r="QL68" s="22">
        <f t="shared" si="299"/>
        <v>0</v>
      </c>
      <c r="QM68" s="22">
        <f t="shared" si="299"/>
        <v>0</v>
      </c>
      <c r="QN68" s="22">
        <f t="shared" si="299"/>
        <v>0</v>
      </c>
      <c r="QO68" s="22">
        <f t="shared" si="299"/>
        <v>0</v>
      </c>
      <c r="QP68" s="22">
        <f t="shared" si="299"/>
        <v>0</v>
      </c>
      <c r="QQ68" s="22">
        <f t="shared" si="299"/>
        <v>0</v>
      </c>
      <c r="QR68" s="22">
        <f t="shared" si="299"/>
        <v>0</v>
      </c>
      <c r="QS68" s="22">
        <f t="shared" si="299"/>
        <v>0</v>
      </c>
      <c r="QT68" s="22">
        <f t="shared" si="299"/>
        <v>0</v>
      </c>
      <c r="QU68" s="22">
        <f t="shared" si="299"/>
        <v>0</v>
      </c>
      <c r="QV68" s="22">
        <f t="shared" si="299"/>
        <v>0</v>
      </c>
      <c r="QW68" s="22">
        <f t="shared" si="299"/>
        <v>0</v>
      </c>
      <c r="QX68" s="22">
        <f t="shared" si="299"/>
        <v>0</v>
      </c>
      <c r="QY68" s="22">
        <f t="shared" si="299"/>
        <v>0</v>
      </c>
      <c r="QZ68" s="22">
        <f t="shared" si="299"/>
        <v>0</v>
      </c>
      <c r="RA68" s="22">
        <f t="shared" si="299"/>
        <v>0</v>
      </c>
      <c r="RB68" s="22">
        <f t="shared" si="299"/>
        <v>0</v>
      </c>
      <c r="RC68" s="22">
        <f t="shared" si="299"/>
        <v>0</v>
      </c>
      <c r="RD68" s="22">
        <f t="shared" si="299"/>
        <v>0</v>
      </c>
      <c r="RE68" s="22">
        <f t="shared" si="299"/>
        <v>0</v>
      </c>
      <c r="RF68" s="22">
        <f t="shared" si="299"/>
        <v>0</v>
      </c>
      <c r="RG68" s="22">
        <f t="shared" si="299"/>
        <v>0</v>
      </c>
      <c r="RH68" s="22">
        <f t="shared" si="299"/>
        <v>0</v>
      </c>
      <c r="RI68" s="22">
        <f t="shared" si="299"/>
        <v>0</v>
      </c>
      <c r="RJ68" s="22">
        <f t="shared" si="299"/>
        <v>0</v>
      </c>
      <c r="RK68" s="22">
        <f t="shared" si="299"/>
        <v>0</v>
      </c>
      <c r="RL68" s="22">
        <f t="shared" si="299"/>
        <v>0</v>
      </c>
      <c r="RM68" s="22">
        <f t="shared" si="299"/>
        <v>0</v>
      </c>
      <c r="RN68" s="22">
        <f t="shared" si="299"/>
        <v>0</v>
      </c>
      <c r="RO68" s="22">
        <f t="shared" si="299"/>
        <v>0</v>
      </c>
      <c r="RP68" s="22">
        <f t="shared" si="299"/>
        <v>0</v>
      </c>
      <c r="RQ68" s="22">
        <f t="shared" si="299"/>
        <v>0</v>
      </c>
      <c r="RR68" s="22">
        <f t="shared" si="299"/>
        <v>0</v>
      </c>
      <c r="RS68" s="22">
        <f t="shared" si="299"/>
        <v>0</v>
      </c>
      <c r="RT68" s="22">
        <f t="shared" si="299"/>
        <v>0</v>
      </c>
      <c r="RU68" s="22">
        <f t="shared" si="299"/>
        <v>0</v>
      </c>
      <c r="RV68" s="22">
        <f t="shared" si="299"/>
        <v>0</v>
      </c>
      <c r="RW68" s="22">
        <f t="shared" si="299"/>
        <v>0</v>
      </c>
      <c r="RX68" s="22">
        <f t="shared" si="299"/>
        <v>0</v>
      </c>
      <c r="RY68" s="22">
        <f t="shared" si="299"/>
        <v>0</v>
      </c>
      <c r="RZ68" s="22">
        <f t="shared" si="299"/>
        <v>0</v>
      </c>
      <c r="SA68" s="22">
        <f t="shared" si="299"/>
        <v>0</v>
      </c>
      <c r="SB68" s="22">
        <f t="shared" si="299"/>
        <v>0</v>
      </c>
      <c r="SC68" s="22">
        <f t="shared" si="299"/>
        <v>0</v>
      </c>
      <c r="SD68" s="22">
        <f t="shared" si="299"/>
        <v>0</v>
      </c>
      <c r="SE68" s="22">
        <f t="shared" si="299"/>
        <v>0</v>
      </c>
      <c r="SF68" s="22">
        <f t="shared" si="299"/>
        <v>0</v>
      </c>
      <c r="SG68" s="22">
        <f t="shared" si="299"/>
        <v>0</v>
      </c>
      <c r="SH68" s="22">
        <f t="shared" si="299"/>
        <v>0</v>
      </c>
      <c r="SI68" s="22">
        <f t="shared" si="299"/>
        <v>0</v>
      </c>
      <c r="SJ68" s="22">
        <f t="shared" si="299"/>
        <v>0</v>
      </c>
      <c r="SK68" s="22">
        <f t="shared" si="299"/>
        <v>0</v>
      </c>
      <c r="SL68" s="22">
        <f t="shared" si="299"/>
        <v>0</v>
      </c>
      <c r="SM68" s="22">
        <f t="shared" si="299"/>
        <v>0</v>
      </c>
      <c r="SN68" s="22">
        <f t="shared" si="299"/>
        <v>0</v>
      </c>
      <c r="SO68" s="22">
        <f t="shared" si="299"/>
        <v>0</v>
      </c>
      <c r="SP68" s="22">
        <f t="shared" si="299"/>
        <v>0</v>
      </c>
      <c r="SQ68" s="22">
        <f t="shared" si="299"/>
        <v>0</v>
      </c>
      <c r="SR68" s="22">
        <f t="shared" si="299"/>
        <v>0</v>
      </c>
      <c r="SS68" s="22">
        <f t="shared" si="299"/>
        <v>0</v>
      </c>
      <c r="ST68" s="22">
        <f t="shared" si="299"/>
        <v>0</v>
      </c>
      <c r="SU68" s="22">
        <f t="shared" si="299"/>
        <v>0</v>
      </c>
      <c r="SV68" s="22">
        <f t="shared" ref="SV68:VG68" si="300">SUM(SV65:SV67)</f>
        <v>0</v>
      </c>
      <c r="SW68" s="22">
        <f t="shared" si="300"/>
        <v>0</v>
      </c>
      <c r="SX68" s="22">
        <f t="shared" si="300"/>
        <v>0</v>
      </c>
      <c r="SY68" s="22">
        <f t="shared" si="300"/>
        <v>0</v>
      </c>
      <c r="SZ68" s="22">
        <f t="shared" si="300"/>
        <v>0</v>
      </c>
      <c r="TA68" s="22">
        <f t="shared" si="300"/>
        <v>0</v>
      </c>
      <c r="TB68" s="22">
        <f t="shared" si="300"/>
        <v>0</v>
      </c>
      <c r="TC68" s="22">
        <f t="shared" si="300"/>
        <v>0</v>
      </c>
      <c r="TD68" s="22">
        <f t="shared" si="300"/>
        <v>0</v>
      </c>
      <c r="TE68" s="22">
        <f t="shared" si="300"/>
        <v>0</v>
      </c>
      <c r="TF68" s="22">
        <f t="shared" si="300"/>
        <v>0</v>
      </c>
      <c r="TG68" s="22">
        <f t="shared" si="300"/>
        <v>0</v>
      </c>
      <c r="TH68" s="22">
        <f t="shared" si="300"/>
        <v>0</v>
      </c>
      <c r="TI68" s="22">
        <f t="shared" si="300"/>
        <v>0</v>
      </c>
      <c r="TJ68" s="22">
        <f t="shared" si="300"/>
        <v>0</v>
      </c>
      <c r="TK68" s="22">
        <f t="shared" si="300"/>
        <v>0</v>
      </c>
      <c r="TL68" s="22">
        <f t="shared" si="300"/>
        <v>0</v>
      </c>
      <c r="TM68" s="22">
        <f t="shared" si="300"/>
        <v>0</v>
      </c>
      <c r="TN68" s="22">
        <f t="shared" si="300"/>
        <v>0</v>
      </c>
      <c r="TO68" s="22">
        <f t="shared" si="300"/>
        <v>0</v>
      </c>
      <c r="TP68" s="22">
        <f t="shared" si="300"/>
        <v>0</v>
      </c>
      <c r="TQ68" s="22">
        <f t="shared" si="300"/>
        <v>0</v>
      </c>
      <c r="TR68" s="22">
        <f t="shared" si="300"/>
        <v>0</v>
      </c>
      <c r="TS68" s="22">
        <f t="shared" si="300"/>
        <v>0</v>
      </c>
      <c r="TT68" s="22">
        <f t="shared" si="300"/>
        <v>0</v>
      </c>
      <c r="TU68" s="22">
        <f t="shared" si="300"/>
        <v>0</v>
      </c>
      <c r="TV68" s="22">
        <f t="shared" si="300"/>
        <v>0</v>
      </c>
      <c r="TW68" s="22">
        <f t="shared" si="300"/>
        <v>0</v>
      </c>
      <c r="TX68" s="22">
        <f t="shared" si="300"/>
        <v>0</v>
      </c>
      <c r="TY68" s="22">
        <f t="shared" si="300"/>
        <v>0</v>
      </c>
      <c r="TZ68" s="22">
        <f t="shared" si="300"/>
        <v>0</v>
      </c>
      <c r="UA68" s="22">
        <f t="shared" si="300"/>
        <v>0</v>
      </c>
      <c r="UB68" s="22">
        <f t="shared" si="300"/>
        <v>0</v>
      </c>
      <c r="UC68" s="22">
        <f t="shared" si="300"/>
        <v>0</v>
      </c>
      <c r="UD68" s="22">
        <f t="shared" si="300"/>
        <v>0</v>
      </c>
      <c r="UE68" s="22">
        <f t="shared" si="300"/>
        <v>0</v>
      </c>
      <c r="UF68" s="22">
        <f t="shared" si="300"/>
        <v>0</v>
      </c>
      <c r="UG68" s="22">
        <f t="shared" si="300"/>
        <v>0</v>
      </c>
      <c r="UH68" s="22">
        <f t="shared" si="300"/>
        <v>0</v>
      </c>
      <c r="UI68" s="22">
        <f t="shared" si="300"/>
        <v>0</v>
      </c>
      <c r="UJ68" s="22">
        <f t="shared" si="300"/>
        <v>0</v>
      </c>
      <c r="UK68" s="22">
        <f t="shared" si="300"/>
        <v>0</v>
      </c>
      <c r="UL68" s="22">
        <f t="shared" si="300"/>
        <v>0</v>
      </c>
      <c r="UM68" s="22">
        <f t="shared" si="300"/>
        <v>0</v>
      </c>
      <c r="UN68" s="22">
        <f t="shared" si="300"/>
        <v>0</v>
      </c>
      <c r="UO68" s="22">
        <f t="shared" si="300"/>
        <v>0</v>
      </c>
      <c r="UP68" s="22">
        <f t="shared" si="300"/>
        <v>0</v>
      </c>
      <c r="UQ68" s="22">
        <f t="shared" si="300"/>
        <v>0</v>
      </c>
      <c r="UR68" s="22">
        <f t="shared" si="300"/>
        <v>0</v>
      </c>
      <c r="US68" s="22">
        <f t="shared" si="300"/>
        <v>0</v>
      </c>
      <c r="UT68" s="22">
        <f t="shared" si="300"/>
        <v>0</v>
      </c>
      <c r="UU68" s="22">
        <f t="shared" si="300"/>
        <v>0</v>
      </c>
      <c r="UV68" s="22">
        <f t="shared" si="300"/>
        <v>0</v>
      </c>
      <c r="UW68" s="22">
        <f t="shared" si="300"/>
        <v>0</v>
      </c>
      <c r="UX68" s="22">
        <f t="shared" si="300"/>
        <v>0</v>
      </c>
      <c r="UY68" s="22">
        <f t="shared" si="300"/>
        <v>0</v>
      </c>
      <c r="UZ68" s="22">
        <f t="shared" si="300"/>
        <v>0</v>
      </c>
      <c r="VA68" s="22">
        <f t="shared" si="300"/>
        <v>0</v>
      </c>
      <c r="VB68" s="22">
        <f t="shared" si="300"/>
        <v>0</v>
      </c>
      <c r="VC68" s="22">
        <f t="shared" si="300"/>
        <v>0</v>
      </c>
      <c r="VD68" s="22">
        <f t="shared" si="300"/>
        <v>0</v>
      </c>
      <c r="VE68" s="22">
        <f t="shared" si="300"/>
        <v>0</v>
      </c>
      <c r="VF68" s="22">
        <f t="shared" si="300"/>
        <v>0</v>
      </c>
      <c r="VG68" s="22">
        <f t="shared" si="300"/>
        <v>0</v>
      </c>
      <c r="VH68" s="22">
        <f t="shared" ref="VH68:XS68" si="301">SUM(VH65:VH67)</f>
        <v>0</v>
      </c>
      <c r="VI68" s="22">
        <f t="shared" si="301"/>
        <v>0</v>
      </c>
      <c r="VJ68" s="22">
        <f t="shared" si="301"/>
        <v>0</v>
      </c>
      <c r="VK68" s="22">
        <f t="shared" si="301"/>
        <v>0</v>
      </c>
      <c r="VL68" s="22">
        <f t="shared" si="301"/>
        <v>0</v>
      </c>
      <c r="VM68" s="22">
        <f t="shared" si="301"/>
        <v>0</v>
      </c>
      <c r="VN68" s="22">
        <f t="shared" si="301"/>
        <v>0</v>
      </c>
      <c r="VO68" s="22">
        <f t="shared" si="301"/>
        <v>0</v>
      </c>
      <c r="VP68" s="22">
        <f t="shared" si="301"/>
        <v>0</v>
      </c>
      <c r="VQ68" s="22">
        <f t="shared" si="301"/>
        <v>0</v>
      </c>
      <c r="VR68" s="22">
        <f t="shared" si="301"/>
        <v>0</v>
      </c>
      <c r="VS68" s="22">
        <f t="shared" si="301"/>
        <v>0</v>
      </c>
      <c r="VT68" s="22">
        <f t="shared" si="301"/>
        <v>0</v>
      </c>
      <c r="VU68" s="22">
        <f t="shared" si="301"/>
        <v>0</v>
      </c>
      <c r="VV68" s="22">
        <f t="shared" si="301"/>
        <v>0</v>
      </c>
      <c r="VW68" s="22">
        <f t="shared" si="301"/>
        <v>0</v>
      </c>
      <c r="VX68" s="22">
        <f t="shared" si="301"/>
        <v>0</v>
      </c>
      <c r="VY68" s="22">
        <f t="shared" si="301"/>
        <v>0</v>
      </c>
      <c r="VZ68" s="22">
        <f t="shared" si="301"/>
        <v>0</v>
      </c>
      <c r="WA68" s="22">
        <f t="shared" si="301"/>
        <v>0</v>
      </c>
      <c r="WB68" s="22">
        <f t="shared" si="301"/>
        <v>0</v>
      </c>
      <c r="WC68" s="22">
        <f t="shared" si="301"/>
        <v>0</v>
      </c>
      <c r="WD68" s="22">
        <f t="shared" si="301"/>
        <v>0</v>
      </c>
      <c r="WE68" s="22">
        <f t="shared" si="301"/>
        <v>0</v>
      </c>
      <c r="WF68" s="22">
        <f t="shared" si="301"/>
        <v>0</v>
      </c>
      <c r="WG68" s="22">
        <f t="shared" si="301"/>
        <v>0</v>
      </c>
      <c r="WH68" s="22">
        <f t="shared" si="301"/>
        <v>0</v>
      </c>
      <c r="WI68" s="22">
        <f t="shared" si="301"/>
        <v>0</v>
      </c>
      <c r="WJ68" s="22">
        <f t="shared" si="301"/>
        <v>0</v>
      </c>
      <c r="WK68" s="22">
        <f t="shared" si="301"/>
        <v>0</v>
      </c>
      <c r="WL68" s="22">
        <f t="shared" si="301"/>
        <v>0</v>
      </c>
      <c r="WM68" s="22">
        <f t="shared" si="301"/>
        <v>0</v>
      </c>
      <c r="WN68" s="22">
        <f t="shared" si="301"/>
        <v>0</v>
      </c>
      <c r="WO68" s="22">
        <f t="shared" si="301"/>
        <v>0</v>
      </c>
      <c r="WP68" s="22">
        <f t="shared" si="301"/>
        <v>0</v>
      </c>
      <c r="WQ68" s="22">
        <f t="shared" si="301"/>
        <v>0</v>
      </c>
      <c r="WR68" s="22">
        <f t="shared" si="301"/>
        <v>0</v>
      </c>
      <c r="WS68" s="22">
        <f t="shared" si="301"/>
        <v>0</v>
      </c>
      <c r="WT68" s="22">
        <f t="shared" si="301"/>
        <v>0</v>
      </c>
      <c r="WU68" s="22">
        <f t="shared" si="301"/>
        <v>0</v>
      </c>
      <c r="WV68" s="22">
        <f t="shared" si="301"/>
        <v>0</v>
      </c>
      <c r="WW68" s="22">
        <f t="shared" si="301"/>
        <v>0</v>
      </c>
      <c r="WX68" s="22">
        <f t="shared" si="301"/>
        <v>0</v>
      </c>
      <c r="WY68" s="22">
        <f t="shared" si="301"/>
        <v>0</v>
      </c>
      <c r="WZ68" s="22">
        <f t="shared" si="301"/>
        <v>0</v>
      </c>
      <c r="XA68" s="22">
        <f t="shared" si="301"/>
        <v>0</v>
      </c>
      <c r="XB68" s="22">
        <f t="shared" si="301"/>
        <v>0</v>
      </c>
      <c r="XC68" s="22">
        <f t="shared" si="301"/>
        <v>0</v>
      </c>
      <c r="XD68" s="22">
        <f t="shared" si="301"/>
        <v>0</v>
      </c>
      <c r="XE68" s="22">
        <f t="shared" si="301"/>
        <v>0</v>
      </c>
      <c r="XF68" s="22">
        <f t="shared" si="301"/>
        <v>0</v>
      </c>
      <c r="XG68" s="22">
        <f t="shared" si="301"/>
        <v>0</v>
      </c>
      <c r="XH68" s="22">
        <f t="shared" si="301"/>
        <v>0</v>
      </c>
      <c r="XI68" s="22">
        <f t="shared" si="301"/>
        <v>0</v>
      </c>
      <c r="XJ68" s="22">
        <f t="shared" si="301"/>
        <v>0</v>
      </c>
      <c r="XK68" s="22">
        <f t="shared" si="301"/>
        <v>0</v>
      </c>
      <c r="XL68" s="22">
        <f t="shared" si="301"/>
        <v>0</v>
      </c>
      <c r="XM68" s="22">
        <f t="shared" si="301"/>
        <v>0</v>
      </c>
      <c r="XN68" s="22">
        <f t="shared" si="301"/>
        <v>0</v>
      </c>
      <c r="XO68" s="22">
        <f t="shared" si="301"/>
        <v>0</v>
      </c>
      <c r="XP68" s="22">
        <f t="shared" si="301"/>
        <v>0</v>
      </c>
      <c r="XQ68" s="22">
        <f t="shared" si="301"/>
        <v>0</v>
      </c>
      <c r="XR68" s="22">
        <f t="shared" si="301"/>
        <v>0</v>
      </c>
      <c r="XS68" s="22">
        <f t="shared" si="301"/>
        <v>0</v>
      </c>
      <c r="XT68" s="22">
        <f t="shared" ref="XT68:AAE68" si="302">SUM(XT65:XT67)</f>
        <v>0</v>
      </c>
      <c r="XU68" s="22">
        <f t="shared" si="302"/>
        <v>0</v>
      </c>
      <c r="XV68" s="22">
        <f t="shared" si="302"/>
        <v>0</v>
      </c>
      <c r="XW68" s="22">
        <f t="shared" si="302"/>
        <v>0</v>
      </c>
      <c r="XX68" s="22">
        <f t="shared" si="302"/>
        <v>0</v>
      </c>
      <c r="XY68" s="22">
        <f t="shared" si="302"/>
        <v>0</v>
      </c>
      <c r="XZ68" s="22">
        <f t="shared" si="302"/>
        <v>0</v>
      </c>
      <c r="YA68" s="22">
        <f t="shared" si="302"/>
        <v>0</v>
      </c>
      <c r="YB68" s="22">
        <f t="shared" si="302"/>
        <v>0</v>
      </c>
      <c r="YC68" s="22">
        <f t="shared" si="302"/>
        <v>0</v>
      </c>
      <c r="YD68" s="22">
        <f t="shared" si="302"/>
        <v>0</v>
      </c>
      <c r="YE68" s="22">
        <f t="shared" si="302"/>
        <v>0</v>
      </c>
      <c r="YF68" s="22">
        <f t="shared" si="302"/>
        <v>0</v>
      </c>
      <c r="YG68" s="22">
        <f t="shared" si="302"/>
        <v>0</v>
      </c>
      <c r="YH68" s="22">
        <f t="shared" si="302"/>
        <v>0</v>
      </c>
      <c r="YI68" s="22">
        <f t="shared" si="302"/>
        <v>0</v>
      </c>
      <c r="YJ68" s="22">
        <f t="shared" si="302"/>
        <v>0</v>
      </c>
      <c r="YK68" s="22">
        <f t="shared" si="302"/>
        <v>0</v>
      </c>
      <c r="YL68" s="22">
        <f t="shared" si="302"/>
        <v>0</v>
      </c>
      <c r="YM68" s="22">
        <f t="shared" si="302"/>
        <v>0</v>
      </c>
      <c r="YN68" s="22">
        <f t="shared" si="302"/>
        <v>0</v>
      </c>
      <c r="YO68" s="22">
        <f t="shared" si="302"/>
        <v>0</v>
      </c>
      <c r="YP68" s="22">
        <f t="shared" si="302"/>
        <v>0</v>
      </c>
      <c r="YQ68" s="22">
        <f t="shared" si="302"/>
        <v>0</v>
      </c>
      <c r="YR68" s="22">
        <f t="shared" si="302"/>
        <v>0</v>
      </c>
      <c r="YS68" s="22">
        <f t="shared" si="302"/>
        <v>0</v>
      </c>
      <c r="YT68" s="22">
        <f t="shared" si="302"/>
        <v>0</v>
      </c>
      <c r="YU68" s="22">
        <f t="shared" si="302"/>
        <v>0</v>
      </c>
      <c r="YV68" s="22">
        <f t="shared" si="302"/>
        <v>0</v>
      </c>
      <c r="YW68" s="22">
        <f t="shared" si="302"/>
        <v>0</v>
      </c>
      <c r="YX68" s="22">
        <f t="shared" si="302"/>
        <v>0</v>
      </c>
      <c r="YY68" s="22">
        <f t="shared" si="302"/>
        <v>0</v>
      </c>
      <c r="YZ68" s="22">
        <f t="shared" si="302"/>
        <v>0</v>
      </c>
      <c r="ZA68" s="22">
        <f t="shared" si="302"/>
        <v>0</v>
      </c>
      <c r="ZB68" s="22">
        <f t="shared" si="302"/>
        <v>0</v>
      </c>
      <c r="ZC68" s="22">
        <f t="shared" si="302"/>
        <v>0</v>
      </c>
      <c r="ZD68" s="22">
        <f t="shared" si="302"/>
        <v>0</v>
      </c>
      <c r="ZE68" s="22">
        <f t="shared" si="302"/>
        <v>0</v>
      </c>
      <c r="ZF68" s="22">
        <f t="shared" si="302"/>
        <v>0</v>
      </c>
      <c r="ZG68" s="22">
        <f t="shared" si="302"/>
        <v>0</v>
      </c>
      <c r="ZH68" s="22">
        <f t="shared" si="302"/>
        <v>0</v>
      </c>
      <c r="ZI68" s="22">
        <f t="shared" si="302"/>
        <v>0</v>
      </c>
      <c r="ZJ68" s="22">
        <f t="shared" si="302"/>
        <v>0</v>
      </c>
      <c r="ZK68" s="22">
        <f t="shared" si="302"/>
        <v>0</v>
      </c>
      <c r="ZL68" s="22">
        <f t="shared" si="302"/>
        <v>0</v>
      </c>
      <c r="ZM68" s="22">
        <f t="shared" si="302"/>
        <v>0</v>
      </c>
      <c r="ZN68" s="22">
        <f t="shared" si="302"/>
        <v>0</v>
      </c>
      <c r="ZO68" s="22">
        <f t="shared" si="302"/>
        <v>0</v>
      </c>
      <c r="ZP68" s="22">
        <f t="shared" si="302"/>
        <v>0</v>
      </c>
      <c r="ZQ68" s="22">
        <f t="shared" si="302"/>
        <v>0</v>
      </c>
      <c r="ZR68" s="22">
        <f t="shared" si="302"/>
        <v>0</v>
      </c>
      <c r="ZS68" s="22">
        <f t="shared" si="302"/>
        <v>0</v>
      </c>
      <c r="ZT68" s="22">
        <f t="shared" si="302"/>
        <v>0</v>
      </c>
      <c r="ZU68" s="22">
        <f t="shared" si="302"/>
        <v>0</v>
      </c>
      <c r="ZV68" s="22">
        <f t="shared" si="302"/>
        <v>0</v>
      </c>
      <c r="ZW68" s="22">
        <f t="shared" si="302"/>
        <v>0</v>
      </c>
      <c r="ZX68" s="22">
        <f t="shared" si="302"/>
        <v>0</v>
      </c>
      <c r="ZY68" s="22">
        <f t="shared" si="302"/>
        <v>0</v>
      </c>
      <c r="ZZ68" s="22">
        <f t="shared" si="302"/>
        <v>0</v>
      </c>
      <c r="AAA68" s="22">
        <f t="shared" si="302"/>
        <v>0</v>
      </c>
      <c r="AAB68" s="22">
        <f t="shared" si="302"/>
        <v>0</v>
      </c>
      <c r="AAC68" s="22">
        <f t="shared" si="302"/>
        <v>0</v>
      </c>
      <c r="AAD68" s="22">
        <f t="shared" si="302"/>
        <v>0</v>
      </c>
      <c r="AAE68" s="22">
        <f t="shared" si="302"/>
        <v>0</v>
      </c>
      <c r="AAF68" s="22">
        <f t="shared" ref="AAF68:ACQ68" si="303">SUM(AAF65:AAF67)</f>
        <v>0</v>
      </c>
      <c r="AAG68" s="22">
        <f t="shared" si="303"/>
        <v>0</v>
      </c>
      <c r="AAH68" s="22">
        <f t="shared" si="303"/>
        <v>0</v>
      </c>
      <c r="AAI68" s="22">
        <f t="shared" si="303"/>
        <v>0</v>
      </c>
      <c r="AAJ68" s="22">
        <f t="shared" si="303"/>
        <v>0</v>
      </c>
      <c r="AAK68" s="22">
        <f t="shared" si="303"/>
        <v>0</v>
      </c>
      <c r="AAL68" s="22">
        <f t="shared" si="303"/>
        <v>0</v>
      </c>
      <c r="AAM68" s="22">
        <f t="shared" si="303"/>
        <v>0</v>
      </c>
      <c r="AAN68" s="22">
        <f t="shared" si="303"/>
        <v>0</v>
      </c>
      <c r="AAO68" s="22">
        <f t="shared" si="303"/>
        <v>0</v>
      </c>
      <c r="AAP68" s="22">
        <f t="shared" si="303"/>
        <v>0</v>
      </c>
      <c r="AAQ68" s="22">
        <f t="shared" si="303"/>
        <v>0</v>
      </c>
      <c r="AAR68" s="22">
        <f t="shared" si="303"/>
        <v>0</v>
      </c>
      <c r="AAS68" s="22">
        <f t="shared" si="303"/>
        <v>0</v>
      </c>
      <c r="AAT68" s="22">
        <f t="shared" si="303"/>
        <v>0</v>
      </c>
      <c r="AAU68" s="22">
        <f t="shared" si="303"/>
        <v>0</v>
      </c>
      <c r="AAV68" s="22">
        <f t="shared" si="303"/>
        <v>0</v>
      </c>
      <c r="AAW68" s="22">
        <f t="shared" si="303"/>
        <v>0</v>
      </c>
      <c r="AAX68" s="22">
        <f t="shared" si="303"/>
        <v>0</v>
      </c>
      <c r="AAY68" s="22">
        <f t="shared" si="303"/>
        <v>0</v>
      </c>
      <c r="AAZ68" s="22">
        <f t="shared" si="303"/>
        <v>0</v>
      </c>
      <c r="ABA68" s="22">
        <f t="shared" si="303"/>
        <v>0</v>
      </c>
      <c r="ABB68" s="22">
        <f t="shared" si="303"/>
        <v>0</v>
      </c>
      <c r="ABC68" s="22">
        <f t="shared" si="303"/>
        <v>0</v>
      </c>
      <c r="ABD68" s="22">
        <f t="shared" si="303"/>
        <v>0</v>
      </c>
      <c r="ABE68" s="22">
        <f t="shared" si="303"/>
        <v>0</v>
      </c>
      <c r="ABF68" s="22">
        <f t="shared" si="303"/>
        <v>0</v>
      </c>
      <c r="ABG68" s="22">
        <f t="shared" si="303"/>
        <v>0</v>
      </c>
      <c r="ABH68" s="22">
        <f t="shared" si="303"/>
        <v>0</v>
      </c>
      <c r="ABI68" s="22">
        <f t="shared" si="303"/>
        <v>0</v>
      </c>
      <c r="ABJ68" s="22">
        <f t="shared" si="303"/>
        <v>0</v>
      </c>
      <c r="ABK68" s="22">
        <f t="shared" si="303"/>
        <v>0</v>
      </c>
      <c r="ABL68" s="22">
        <f t="shared" si="303"/>
        <v>0</v>
      </c>
      <c r="ABM68" s="22">
        <f t="shared" si="303"/>
        <v>0</v>
      </c>
      <c r="ABN68" s="22">
        <f t="shared" si="303"/>
        <v>0</v>
      </c>
      <c r="ABO68" s="22">
        <f t="shared" si="303"/>
        <v>0</v>
      </c>
      <c r="ABP68" s="22">
        <f t="shared" si="303"/>
        <v>0</v>
      </c>
      <c r="ABQ68" s="22">
        <f t="shared" si="303"/>
        <v>0</v>
      </c>
      <c r="ABR68" s="22">
        <f t="shared" si="303"/>
        <v>0</v>
      </c>
      <c r="ABS68" s="22">
        <f t="shared" si="303"/>
        <v>0</v>
      </c>
      <c r="ABT68" s="22">
        <f t="shared" si="303"/>
        <v>0</v>
      </c>
      <c r="ABU68" s="22">
        <f t="shared" si="303"/>
        <v>0</v>
      </c>
      <c r="ABV68" s="22">
        <f t="shared" si="303"/>
        <v>0</v>
      </c>
      <c r="ABW68" s="22">
        <f t="shared" si="303"/>
        <v>0</v>
      </c>
      <c r="ABX68" s="22">
        <f t="shared" si="303"/>
        <v>0</v>
      </c>
      <c r="ABY68" s="22">
        <f t="shared" si="303"/>
        <v>0</v>
      </c>
      <c r="ABZ68" s="22">
        <f t="shared" si="303"/>
        <v>0</v>
      </c>
      <c r="ACA68" s="22">
        <f t="shared" si="303"/>
        <v>0</v>
      </c>
      <c r="ACB68" s="22">
        <f t="shared" si="303"/>
        <v>0</v>
      </c>
      <c r="ACC68" s="22">
        <f t="shared" si="303"/>
        <v>0</v>
      </c>
      <c r="ACD68" s="22">
        <f t="shared" si="303"/>
        <v>0</v>
      </c>
      <c r="ACE68" s="22">
        <f t="shared" si="303"/>
        <v>0</v>
      </c>
      <c r="ACF68" s="22">
        <f t="shared" si="303"/>
        <v>0</v>
      </c>
      <c r="ACG68" s="22">
        <f t="shared" si="303"/>
        <v>0</v>
      </c>
      <c r="ACH68" s="22">
        <f t="shared" si="303"/>
        <v>0</v>
      </c>
      <c r="ACI68" s="22">
        <f t="shared" si="303"/>
        <v>0</v>
      </c>
      <c r="ACJ68" s="22">
        <f t="shared" si="303"/>
        <v>0</v>
      </c>
      <c r="ACK68" s="22">
        <f t="shared" si="303"/>
        <v>0</v>
      </c>
      <c r="ACL68" s="22">
        <f t="shared" si="303"/>
        <v>0</v>
      </c>
      <c r="ACM68" s="22">
        <f t="shared" si="303"/>
        <v>0</v>
      </c>
      <c r="ACN68" s="22">
        <f t="shared" si="303"/>
        <v>0</v>
      </c>
      <c r="ACO68" s="22">
        <f t="shared" si="303"/>
        <v>0</v>
      </c>
      <c r="ACP68" s="22">
        <f t="shared" si="303"/>
        <v>0</v>
      </c>
      <c r="ACQ68" s="22">
        <f t="shared" si="303"/>
        <v>0</v>
      </c>
      <c r="ACR68" s="22">
        <f t="shared" ref="ACR68:AFC68" si="304">SUM(ACR65:ACR67)</f>
        <v>0</v>
      </c>
      <c r="ACS68" s="22">
        <f t="shared" si="304"/>
        <v>0</v>
      </c>
      <c r="ACT68" s="22">
        <f t="shared" si="304"/>
        <v>0</v>
      </c>
      <c r="ACU68" s="22">
        <f t="shared" si="304"/>
        <v>0</v>
      </c>
      <c r="ACV68" s="22">
        <f t="shared" si="304"/>
        <v>0</v>
      </c>
      <c r="ACW68" s="22">
        <f t="shared" si="304"/>
        <v>0</v>
      </c>
      <c r="ACX68" s="22">
        <f t="shared" si="304"/>
        <v>0</v>
      </c>
      <c r="ACY68" s="22">
        <f t="shared" si="304"/>
        <v>0</v>
      </c>
      <c r="ACZ68" s="22">
        <f t="shared" si="304"/>
        <v>0</v>
      </c>
      <c r="ADA68" s="22">
        <f t="shared" si="304"/>
        <v>0</v>
      </c>
      <c r="ADB68" s="22">
        <f t="shared" si="304"/>
        <v>0</v>
      </c>
      <c r="ADC68" s="22">
        <f t="shared" si="304"/>
        <v>0</v>
      </c>
      <c r="ADD68" s="22">
        <f t="shared" si="304"/>
        <v>0</v>
      </c>
      <c r="ADE68" s="22">
        <f t="shared" si="304"/>
        <v>0</v>
      </c>
      <c r="ADF68" s="22">
        <f t="shared" si="304"/>
        <v>0</v>
      </c>
      <c r="ADG68" s="22">
        <f t="shared" si="304"/>
        <v>0</v>
      </c>
      <c r="ADH68" s="22">
        <f t="shared" si="304"/>
        <v>0</v>
      </c>
      <c r="ADI68" s="22">
        <f t="shared" si="304"/>
        <v>0</v>
      </c>
      <c r="ADJ68" s="22">
        <f t="shared" si="304"/>
        <v>0</v>
      </c>
      <c r="ADK68" s="22">
        <f t="shared" si="304"/>
        <v>0</v>
      </c>
      <c r="ADL68" s="22">
        <f t="shared" si="304"/>
        <v>0</v>
      </c>
      <c r="ADM68" s="22">
        <f t="shared" si="304"/>
        <v>0</v>
      </c>
      <c r="ADN68" s="22">
        <f t="shared" si="304"/>
        <v>0</v>
      </c>
      <c r="ADO68" s="22">
        <f t="shared" si="304"/>
        <v>0</v>
      </c>
      <c r="ADP68" s="22">
        <f t="shared" si="304"/>
        <v>0</v>
      </c>
      <c r="ADQ68" s="22">
        <f t="shared" si="304"/>
        <v>0</v>
      </c>
      <c r="ADR68" s="22">
        <f t="shared" si="304"/>
        <v>0</v>
      </c>
      <c r="ADS68" s="22">
        <f t="shared" si="304"/>
        <v>0</v>
      </c>
      <c r="ADT68" s="22">
        <f t="shared" si="304"/>
        <v>0</v>
      </c>
      <c r="ADU68" s="22">
        <f t="shared" si="304"/>
        <v>0</v>
      </c>
      <c r="ADV68" s="22">
        <f t="shared" si="304"/>
        <v>0</v>
      </c>
      <c r="ADW68" s="22">
        <f t="shared" si="304"/>
        <v>0</v>
      </c>
      <c r="ADX68" s="22">
        <f t="shared" si="304"/>
        <v>0</v>
      </c>
      <c r="ADY68" s="22">
        <f t="shared" si="304"/>
        <v>0</v>
      </c>
      <c r="ADZ68" s="22">
        <f t="shared" si="304"/>
        <v>0</v>
      </c>
      <c r="AEA68" s="22">
        <f t="shared" si="304"/>
        <v>0</v>
      </c>
      <c r="AEB68" s="22">
        <f t="shared" si="304"/>
        <v>0</v>
      </c>
      <c r="AEC68" s="22">
        <f t="shared" si="304"/>
        <v>0</v>
      </c>
      <c r="AED68" s="22">
        <f t="shared" si="304"/>
        <v>0</v>
      </c>
      <c r="AEE68" s="22">
        <f t="shared" si="304"/>
        <v>0</v>
      </c>
      <c r="AEF68" s="22">
        <f t="shared" si="304"/>
        <v>0</v>
      </c>
      <c r="AEG68" s="22">
        <f t="shared" si="304"/>
        <v>0</v>
      </c>
      <c r="AEH68" s="22">
        <f t="shared" si="304"/>
        <v>0</v>
      </c>
      <c r="AEI68" s="22">
        <f t="shared" si="304"/>
        <v>0</v>
      </c>
      <c r="AEJ68" s="22">
        <f t="shared" si="304"/>
        <v>0</v>
      </c>
      <c r="AEK68" s="22">
        <f t="shared" si="304"/>
        <v>0</v>
      </c>
      <c r="AEL68" s="22">
        <f t="shared" si="304"/>
        <v>0</v>
      </c>
      <c r="AEM68" s="22">
        <f t="shared" si="304"/>
        <v>0</v>
      </c>
      <c r="AEN68" s="22">
        <f t="shared" si="304"/>
        <v>0</v>
      </c>
      <c r="AEO68" s="22">
        <f t="shared" si="304"/>
        <v>0</v>
      </c>
      <c r="AEP68" s="22">
        <f t="shared" si="304"/>
        <v>0</v>
      </c>
      <c r="AEQ68" s="22">
        <f t="shared" si="304"/>
        <v>0</v>
      </c>
      <c r="AER68" s="22">
        <f t="shared" si="304"/>
        <v>0</v>
      </c>
      <c r="AES68" s="22">
        <f t="shared" si="304"/>
        <v>0</v>
      </c>
      <c r="AET68" s="22">
        <f t="shared" si="304"/>
        <v>0</v>
      </c>
      <c r="AEU68" s="22">
        <f t="shared" si="304"/>
        <v>0</v>
      </c>
      <c r="AEV68" s="22">
        <f t="shared" si="304"/>
        <v>0</v>
      </c>
      <c r="AEW68" s="22">
        <f t="shared" si="304"/>
        <v>0</v>
      </c>
      <c r="AEX68" s="22">
        <f t="shared" si="304"/>
        <v>0</v>
      </c>
      <c r="AEY68" s="22">
        <f t="shared" si="304"/>
        <v>0</v>
      </c>
      <c r="AEZ68" s="22">
        <f t="shared" si="304"/>
        <v>0</v>
      </c>
      <c r="AFA68" s="22">
        <f t="shared" si="304"/>
        <v>0</v>
      </c>
      <c r="AFB68" s="22">
        <f t="shared" si="304"/>
        <v>0</v>
      </c>
      <c r="AFC68" s="22">
        <f t="shared" si="304"/>
        <v>0</v>
      </c>
      <c r="AFD68" s="22">
        <f t="shared" ref="AFD68:AHO68" si="305">SUM(AFD65:AFD67)</f>
        <v>0</v>
      </c>
      <c r="AFE68" s="22">
        <f t="shared" si="305"/>
        <v>0</v>
      </c>
      <c r="AFF68" s="22">
        <f t="shared" si="305"/>
        <v>0</v>
      </c>
      <c r="AFG68" s="22">
        <f t="shared" si="305"/>
        <v>0</v>
      </c>
      <c r="AFH68" s="22">
        <f t="shared" si="305"/>
        <v>0</v>
      </c>
      <c r="AFI68" s="22">
        <f t="shared" si="305"/>
        <v>0</v>
      </c>
      <c r="AFJ68" s="22">
        <f t="shared" si="305"/>
        <v>0</v>
      </c>
      <c r="AFK68" s="22">
        <f t="shared" si="305"/>
        <v>0</v>
      </c>
      <c r="AFL68" s="22">
        <f t="shared" si="305"/>
        <v>0</v>
      </c>
      <c r="AFM68" s="22">
        <f t="shared" si="305"/>
        <v>0</v>
      </c>
      <c r="AFN68" s="22">
        <f t="shared" si="305"/>
        <v>0</v>
      </c>
      <c r="AFO68" s="22">
        <f t="shared" si="305"/>
        <v>0</v>
      </c>
      <c r="AFP68" s="22">
        <f t="shared" si="305"/>
        <v>0</v>
      </c>
      <c r="AFQ68" s="22">
        <f t="shared" si="305"/>
        <v>0</v>
      </c>
      <c r="AFR68" s="22">
        <f t="shared" si="305"/>
        <v>0</v>
      </c>
      <c r="AFS68" s="22">
        <f t="shared" si="305"/>
        <v>0</v>
      </c>
      <c r="AFT68" s="22">
        <f t="shared" si="305"/>
        <v>0</v>
      </c>
      <c r="AFU68" s="22">
        <f t="shared" si="305"/>
        <v>0</v>
      </c>
      <c r="AFV68" s="22">
        <f t="shared" si="305"/>
        <v>0</v>
      </c>
      <c r="AFW68" s="22">
        <f t="shared" si="305"/>
        <v>0</v>
      </c>
      <c r="AFX68" s="22">
        <f t="shared" si="305"/>
        <v>0</v>
      </c>
      <c r="AFY68" s="22">
        <f t="shared" si="305"/>
        <v>0</v>
      </c>
      <c r="AFZ68" s="22">
        <f t="shared" si="305"/>
        <v>0</v>
      </c>
      <c r="AGA68" s="22">
        <f t="shared" si="305"/>
        <v>0</v>
      </c>
      <c r="AGB68" s="22">
        <f t="shared" si="305"/>
        <v>0</v>
      </c>
      <c r="AGC68" s="22">
        <f t="shared" si="305"/>
        <v>0</v>
      </c>
      <c r="AGD68" s="22">
        <f t="shared" si="305"/>
        <v>0</v>
      </c>
      <c r="AGE68" s="22">
        <f t="shared" si="305"/>
        <v>0</v>
      </c>
      <c r="AGF68" s="22">
        <f t="shared" si="305"/>
        <v>0</v>
      </c>
      <c r="AGG68" s="22">
        <f t="shared" si="305"/>
        <v>0</v>
      </c>
      <c r="AGH68" s="22">
        <f t="shared" si="305"/>
        <v>0</v>
      </c>
      <c r="AGI68" s="22">
        <f t="shared" si="305"/>
        <v>0</v>
      </c>
      <c r="AGJ68" s="22">
        <f t="shared" si="305"/>
        <v>0</v>
      </c>
      <c r="AGK68" s="22">
        <f t="shared" si="305"/>
        <v>0</v>
      </c>
      <c r="AGL68" s="22">
        <f t="shared" si="305"/>
        <v>0</v>
      </c>
      <c r="AGM68" s="22">
        <f t="shared" si="305"/>
        <v>0</v>
      </c>
      <c r="AGN68" s="22">
        <f t="shared" si="305"/>
        <v>0</v>
      </c>
      <c r="AGO68" s="22">
        <f t="shared" si="305"/>
        <v>0</v>
      </c>
      <c r="AGP68" s="22">
        <f t="shared" si="305"/>
        <v>0</v>
      </c>
      <c r="AGQ68" s="22">
        <f t="shared" si="305"/>
        <v>0</v>
      </c>
      <c r="AGR68" s="22">
        <f t="shared" si="305"/>
        <v>0</v>
      </c>
      <c r="AGS68" s="22">
        <f t="shared" si="305"/>
        <v>0</v>
      </c>
      <c r="AGT68" s="22">
        <f t="shared" si="305"/>
        <v>0</v>
      </c>
      <c r="AGU68" s="22">
        <f t="shared" si="305"/>
        <v>0</v>
      </c>
      <c r="AGV68" s="22">
        <f t="shared" si="305"/>
        <v>0</v>
      </c>
      <c r="AGW68" s="22">
        <f t="shared" si="305"/>
        <v>0</v>
      </c>
      <c r="AGX68" s="22">
        <f t="shared" si="305"/>
        <v>0</v>
      </c>
      <c r="AGY68" s="22">
        <f t="shared" si="305"/>
        <v>0</v>
      </c>
      <c r="AGZ68" s="22">
        <f t="shared" si="305"/>
        <v>0</v>
      </c>
      <c r="AHA68" s="22">
        <f t="shared" si="305"/>
        <v>0</v>
      </c>
      <c r="AHB68" s="22">
        <f t="shared" si="305"/>
        <v>0</v>
      </c>
      <c r="AHC68" s="22">
        <f t="shared" si="305"/>
        <v>0</v>
      </c>
      <c r="AHD68" s="22">
        <f t="shared" si="305"/>
        <v>0</v>
      </c>
      <c r="AHE68" s="22">
        <f t="shared" si="305"/>
        <v>0</v>
      </c>
      <c r="AHF68" s="22">
        <f t="shared" si="305"/>
        <v>0</v>
      </c>
      <c r="AHG68" s="22">
        <f t="shared" si="305"/>
        <v>0</v>
      </c>
      <c r="AHH68" s="22">
        <f t="shared" si="305"/>
        <v>0</v>
      </c>
      <c r="AHI68" s="22">
        <f t="shared" si="305"/>
        <v>0</v>
      </c>
      <c r="AHJ68" s="22">
        <f t="shared" si="305"/>
        <v>0</v>
      </c>
      <c r="AHK68" s="22">
        <f t="shared" si="305"/>
        <v>0</v>
      </c>
      <c r="AHL68" s="22">
        <f t="shared" si="305"/>
        <v>0</v>
      </c>
      <c r="AHM68" s="22">
        <f t="shared" si="305"/>
        <v>0</v>
      </c>
      <c r="AHN68" s="22">
        <f t="shared" si="305"/>
        <v>0</v>
      </c>
      <c r="AHO68" s="22">
        <f t="shared" si="305"/>
        <v>0</v>
      </c>
      <c r="AHP68" s="22">
        <f t="shared" ref="AHP68:AKA68" si="306">SUM(AHP65:AHP67)</f>
        <v>0</v>
      </c>
      <c r="AHQ68" s="22">
        <f t="shared" si="306"/>
        <v>0</v>
      </c>
      <c r="AHR68" s="22">
        <f t="shared" si="306"/>
        <v>0</v>
      </c>
      <c r="AHS68" s="22">
        <f t="shared" si="306"/>
        <v>0</v>
      </c>
      <c r="AHT68" s="22">
        <f t="shared" si="306"/>
        <v>0</v>
      </c>
      <c r="AHU68" s="22">
        <f t="shared" si="306"/>
        <v>0</v>
      </c>
      <c r="AHV68" s="22">
        <f t="shared" si="306"/>
        <v>0</v>
      </c>
      <c r="AHW68" s="22">
        <f t="shared" si="306"/>
        <v>0</v>
      </c>
      <c r="AHX68" s="22">
        <f t="shared" si="306"/>
        <v>0</v>
      </c>
      <c r="AHY68" s="22">
        <f t="shared" si="306"/>
        <v>0</v>
      </c>
      <c r="AHZ68" s="22">
        <f t="shared" si="306"/>
        <v>0</v>
      </c>
      <c r="AIA68" s="22">
        <f t="shared" si="306"/>
        <v>0</v>
      </c>
      <c r="AIB68" s="22">
        <f t="shared" si="306"/>
        <v>0</v>
      </c>
      <c r="AIC68" s="22">
        <f t="shared" si="306"/>
        <v>0</v>
      </c>
      <c r="AID68" s="22">
        <f t="shared" si="306"/>
        <v>0</v>
      </c>
      <c r="AIE68" s="22">
        <f t="shared" si="306"/>
        <v>0</v>
      </c>
      <c r="AIF68" s="22">
        <f t="shared" si="306"/>
        <v>0</v>
      </c>
      <c r="AIG68" s="22">
        <f t="shared" si="306"/>
        <v>0</v>
      </c>
      <c r="AIH68" s="22">
        <f t="shared" si="306"/>
        <v>0</v>
      </c>
      <c r="AII68" s="22">
        <f t="shared" si="306"/>
        <v>0</v>
      </c>
      <c r="AIJ68" s="22">
        <f t="shared" si="306"/>
        <v>0</v>
      </c>
      <c r="AIK68" s="22">
        <f t="shared" si="306"/>
        <v>0</v>
      </c>
      <c r="AIL68" s="22">
        <f t="shared" si="306"/>
        <v>0</v>
      </c>
      <c r="AIM68" s="22">
        <f t="shared" si="306"/>
        <v>0</v>
      </c>
      <c r="AIN68" s="22">
        <f t="shared" si="306"/>
        <v>0</v>
      </c>
      <c r="AIO68" s="22">
        <f t="shared" si="306"/>
        <v>0</v>
      </c>
      <c r="AIP68" s="22">
        <f t="shared" si="306"/>
        <v>0</v>
      </c>
      <c r="AIQ68" s="22">
        <f t="shared" si="306"/>
        <v>0</v>
      </c>
      <c r="AIR68" s="22">
        <f t="shared" si="306"/>
        <v>0</v>
      </c>
      <c r="AIS68" s="22">
        <f t="shared" si="306"/>
        <v>0</v>
      </c>
      <c r="AIT68" s="22">
        <f t="shared" si="306"/>
        <v>0</v>
      </c>
      <c r="AIU68" s="22">
        <f t="shared" si="306"/>
        <v>0</v>
      </c>
      <c r="AIV68" s="22">
        <f t="shared" si="306"/>
        <v>0</v>
      </c>
      <c r="AIW68" s="22">
        <f t="shared" si="306"/>
        <v>0</v>
      </c>
      <c r="AIX68" s="22">
        <f t="shared" si="306"/>
        <v>0</v>
      </c>
      <c r="AIY68" s="22">
        <f t="shared" si="306"/>
        <v>0</v>
      </c>
      <c r="AIZ68" s="22">
        <f t="shared" si="306"/>
        <v>0</v>
      </c>
      <c r="AJA68" s="22">
        <f t="shared" si="306"/>
        <v>0</v>
      </c>
      <c r="AJB68" s="22">
        <f t="shared" si="306"/>
        <v>0</v>
      </c>
      <c r="AJC68" s="22">
        <f t="shared" si="306"/>
        <v>0</v>
      </c>
      <c r="AJD68" s="22">
        <f t="shared" si="306"/>
        <v>0</v>
      </c>
      <c r="AJE68" s="22">
        <f t="shared" si="306"/>
        <v>0</v>
      </c>
      <c r="AJF68" s="22">
        <f t="shared" si="306"/>
        <v>0</v>
      </c>
      <c r="AJG68" s="22">
        <f t="shared" si="306"/>
        <v>0</v>
      </c>
      <c r="AJH68" s="22">
        <f t="shared" si="306"/>
        <v>0</v>
      </c>
      <c r="AJI68" s="22">
        <f t="shared" si="306"/>
        <v>0</v>
      </c>
      <c r="AJJ68" s="22">
        <f t="shared" si="306"/>
        <v>0</v>
      </c>
      <c r="AJK68" s="22">
        <f t="shared" si="306"/>
        <v>0</v>
      </c>
      <c r="AJL68" s="22">
        <f t="shared" si="306"/>
        <v>0</v>
      </c>
      <c r="AJM68" s="22">
        <f t="shared" si="306"/>
        <v>0</v>
      </c>
      <c r="AJN68" s="22">
        <f t="shared" si="306"/>
        <v>0</v>
      </c>
      <c r="AJO68" s="22">
        <f t="shared" si="306"/>
        <v>0</v>
      </c>
      <c r="AJP68" s="22">
        <f t="shared" si="306"/>
        <v>0</v>
      </c>
      <c r="AJQ68" s="22">
        <f t="shared" si="306"/>
        <v>0</v>
      </c>
      <c r="AJR68" s="22">
        <f t="shared" si="306"/>
        <v>0</v>
      </c>
      <c r="AJS68" s="22">
        <f t="shared" si="306"/>
        <v>0</v>
      </c>
      <c r="AJT68" s="22">
        <f t="shared" si="306"/>
        <v>0</v>
      </c>
      <c r="AJU68" s="22">
        <f t="shared" si="306"/>
        <v>0</v>
      </c>
      <c r="AJV68" s="22">
        <f t="shared" si="306"/>
        <v>0</v>
      </c>
      <c r="AJW68" s="22">
        <f t="shared" si="306"/>
        <v>0</v>
      </c>
      <c r="AJX68" s="22">
        <f t="shared" si="306"/>
        <v>0</v>
      </c>
      <c r="AJY68" s="22">
        <f t="shared" si="306"/>
        <v>0</v>
      </c>
      <c r="AJZ68" s="22">
        <f t="shared" si="306"/>
        <v>0</v>
      </c>
      <c r="AKA68" s="22">
        <f t="shared" si="306"/>
        <v>0</v>
      </c>
      <c r="AKB68" s="22">
        <f t="shared" ref="AKB68:AMM68" si="307">SUM(AKB65:AKB67)</f>
        <v>0</v>
      </c>
      <c r="AKC68" s="22">
        <f t="shared" si="307"/>
        <v>0</v>
      </c>
      <c r="AKD68" s="22">
        <f t="shared" si="307"/>
        <v>0</v>
      </c>
      <c r="AKE68" s="22">
        <f t="shared" si="307"/>
        <v>0</v>
      </c>
      <c r="AKF68" s="22">
        <f t="shared" si="307"/>
        <v>0</v>
      </c>
      <c r="AKG68" s="22">
        <f t="shared" si="307"/>
        <v>0</v>
      </c>
      <c r="AKH68" s="22">
        <f t="shared" si="307"/>
        <v>0</v>
      </c>
      <c r="AKI68" s="22">
        <f t="shared" si="307"/>
        <v>0</v>
      </c>
      <c r="AKJ68" s="22">
        <f t="shared" si="307"/>
        <v>0</v>
      </c>
      <c r="AKK68" s="22">
        <f t="shared" si="307"/>
        <v>0</v>
      </c>
      <c r="AKL68" s="22">
        <f t="shared" si="307"/>
        <v>0</v>
      </c>
      <c r="AKM68" s="22">
        <f t="shared" si="307"/>
        <v>0</v>
      </c>
      <c r="AKN68" s="22">
        <f t="shared" si="307"/>
        <v>0</v>
      </c>
      <c r="AKO68" s="22">
        <f t="shared" si="307"/>
        <v>0</v>
      </c>
      <c r="AKP68" s="22">
        <f t="shared" si="307"/>
        <v>0</v>
      </c>
      <c r="AKQ68" s="22">
        <f t="shared" si="307"/>
        <v>0</v>
      </c>
      <c r="AKR68" s="22">
        <f t="shared" si="307"/>
        <v>0</v>
      </c>
      <c r="AKS68" s="22">
        <f t="shared" si="307"/>
        <v>0</v>
      </c>
      <c r="AKT68" s="22">
        <f t="shared" si="307"/>
        <v>0</v>
      </c>
      <c r="AKU68" s="22">
        <f t="shared" si="307"/>
        <v>0</v>
      </c>
      <c r="AKV68" s="22">
        <f t="shared" si="307"/>
        <v>0</v>
      </c>
      <c r="AKW68" s="22">
        <f t="shared" si="307"/>
        <v>0</v>
      </c>
      <c r="AKX68" s="22">
        <f t="shared" si="307"/>
        <v>0</v>
      </c>
      <c r="AKY68" s="22">
        <f t="shared" si="307"/>
        <v>0</v>
      </c>
      <c r="AKZ68" s="22">
        <f t="shared" si="307"/>
        <v>0</v>
      </c>
      <c r="ALA68" s="22">
        <f t="shared" si="307"/>
        <v>0</v>
      </c>
      <c r="ALB68" s="22">
        <f t="shared" si="307"/>
        <v>0</v>
      </c>
      <c r="ALC68" s="22">
        <f t="shared" si="307"/>
        <v>0</v>
      </c>
      <c r="ALD68" s="22">
        <f t="shared" si="307"/>
        <v>0</v>
      </c>
      <c r="ALE68" s="22">
        <f t="shared" si="307"/>
        <v>0</v>
      </c>
      <c r="ALF68" s="22">
        <f t="shared" si="307"/>
        <v>0</v>
      </c>
      <c r="ALG68" s="22">
        <f t="shared" si="307"/>
        <v>0</v>
      </c>
      <c r="ALH68" s="22">
        <f t="shared" si="307"/>
        <v>0</v>
      </c>
      <c r="ALI68" s="22">
        <f t="shared" si="307"/>
        <v>0</v>
      </c>
      <c r="ALJ68" s="22">
        <f t="shared" si="307"/>
        <v>0</v>
      </c>
      <c r="ALK68" s="22">
        <f t="shared" si="307"/>
        <v>0</v>
      </c>
      <c r="ALL68" s="22">
        <f t="shared" si="307"/>
        <v>0</v>
      </c>
      <c r="ALM68" s="22">
        <f t="shared" si="307"/>
        <v>0</v>
      </c>
      <c r="ALN68" s="22">
        <f t="shared" si="307"/>
        <v>0</v>
      </c>
      <c r="ALO68" s="22">
        <f t="shared" si="307"/>
        <v>0</v>
      </c>
      <c r="ALP68" s="22">
        <f t="shared" si="307"/>
        <v>0</v>
      </c>
      <c r="ALQ68" s="22">
        <f t="shared" si="307"/>
        <v>0</v>
      </c>
      <c r="ALR68" s="22">
        <f t="shared" si="307"/>
        <v>0</v>
      </c>
      <c r="ALS68" s="22">
        <f t="shared" si="307"/>
        <v>0</v>
      </c>
      <c r="ALT68" s="22">
        <f t="shared" si="307"/>
        <v>0</v>
      </c>
      <c r="ALU68" s="22">
        <f t="shared" si="307"/>
        <v>0</v>
      </c>
      <c r="ALV68" s="22">
        <f t="shared" si="307"/>
        <v>0</v>
      </c>
      <c r="ALW68" s="22">
        <f t="shared" si="307"/>
        <v>0</v>
      </c>
      <c r="ALX68" s="22">
        <f t="shared" si="307"/>
        <v>0</v>
      </c>
      <c r="ALY68" s="22">
        <f t="shared" si="307"/>
        <v>0</v>
      </c>
      <c r="ALZ68" s="22">
        <f t="shared" si="307"/>
        <v>0</v>
      </c>
      <c r="AMA68" s="22">
        <f t="shared" si="307"/>
        <v>0</v>
      </c>
      <c r="AMB68" s="22">
        <f t="shared" si="307"/>
        <v>0</v>
      </c>
      <c r="AMC68" s="22">
        <f t="shared" si="307"/>
        <v>0</v>
      </c>
      <c r="AMD68" s="22">
        <f t="shared" si="307"/>
        <v>0</v>
      </c>
      <c r="AME68" s="22">
        <f t="shared" si="307"/>
        <v>0</v>
      </c>
      <c r="AMF68" s="22">
        <f t="shared" si="307"/>
        <v>0</v>
      </c>
      <c r="AMG68" s="22">
        <f t="shared" si="307"/>
        <v>0</v>
      </c>
      <c r="AMH68" s="22">
        <f t="shared" si="307"/>
        <v>0</v>
      </c>
      <c r="AMI68" s="22">
        <f t="shared" si="307"/>
        <v>0</v>
      </c>
      <c r="AMJ68" s="22">
        <f t="shared" si="307"/>
        <v>0</v>
      </c>
      <c r="AMK68" s="22">
        <f t="shared" si="307"/>
        <v>0</v>
      </c>
      <c r="AML68" s="22">
        <f t="shared" si="307"/>
        <v>0</v>
      </c>
      <c r="AMM68" s="22">
        <f t="shared" si="307"/>
        <v>0</v>
      </c>
      <c r="AMN68" s="22">
        <f t="shared" ref="AMN68:AOY68" si="308">SUM(AMN65:AMN67)</f>
        <v>0</v>
      </c>
      <c r="AMO68" s="22">
        <f t="shared" si="308"/>
        <v>0</v>
      </c>
      <c r="AMP68" s="22">
        <f t="shared" si="308"/>
        <v>0</v>
      </c>
      <c r="AMQ68" s="22">
        <f t="shared" si="308"/>
        <v>0</v>
      </c>
      <c r="AMR68" s="22">
        <f t="shared" si="308"/>
        <v>0</v>
      </c>
      <c r="AMS68" s="22">
        <f t="shared" si="308"/>
        <v>0</v>
      </c>
      <c r="AMT68" s="22">
        <f t="shared" si="308"/>
        <v>0</v>
      </c>
      <c r="AMU68" s="22">
        <f t="shared" si="308"/>
        <v>0</v>
      </c>
      <c r="AMV68" s="22">
        <f t="shared" si="308"/>
        <v>0</v>
      </c>
      <c r="AMW68" s="22">
        <f t="shared" si="308"/>
        <v>0</v>
      </c>
      <c r="AMX68" s="22">
        <f t="shared" si="308"/>
        <v>0</v>
      </c>
      <c r="AMY68" s="22">
        <f t="shared" si="308"/>
        <v>0</v>
      </c>
      <c r="AMZ68" s="22">
        <f t="shared" si="308"/>
        <v>0</v>
      </c>
      <c r="ANA68" s="22">
        <f t="shared" si="308"/>
        <v>0</v>
      </c>
      <c r="ANB68" s="22">
        <f t="shared" si="308"/>
        <v>0</v>
      </c>
      <c r="ANC68" s="22">
        <f t="shared" si="308"/>
        <v>0</v>
      </c>
      <c r="AND68" s="22">
        <f t="shared" si="308"/>
        <v>0</v>
      </c>
      <c r="ANE68" s="22">
        <f t="shared" si="308"/>
        <v>0</v>
      </c>
      <c r="ANF68" s="22">
        <f t="shared" si="308"/>
        <v>0</v>
      </c>
      <c r="ANG68" s="22">
        <f t="shared" si="308"/>
        <v>0</v>
      </c>
      <c r="ANH68" s="22">
        <f t="shared" si="308"/>
        <v>0</v>
      </c>
      <c r="ANI68" s="22">
        <f t="shared" si="308"/>
        <v>0</v>
      </c>
      <c r="ANJ68" s="22">
        <f t="shared" si="308"/>
        <v>0</v>
      </c>
      <c r="ANK68" s="22">
        <f t="shared" si="308"/>
        <v>0</v>
      </c>
      <c r="ANL68" s="22">
        <f t="shared" si="308"/>
        <v>0</v>
      </c>
      <c r="ANM68" s="22">
        <f t="shared" si="308"/>
        <v>0</v>
      </c>
      <c r="ANN68" s="22">
        <f t="shared" si="308"/>
        <v>0</v>
      </c>
      <c r="ANO68" s="22">
        <f t="shared" si="308"/>
        <v>0</v>
      </c>
      <c r="ANP68" s="22">
        <f t="shared" si="308"/>
        <v>0</v>
      </c>
      <c r="ANQ68" s="22">
        <f t="shared" si="308"/>
        <v>0</v>
      </c>
      <c r="ANR68" s="22">
        <f t="shared" si="308"/>
        <v>0</v>
      </c>
      <c r="ANS68" s="22">
        <f t="shared" si="308"/>
        <v>0</v>
      </c>
      <c r="ANT68" s="22">
        <f t="shared" si="308"/>
        <v>0</v>
      </c>
      <c r="ANU68" s="22">
        <f t="shared" si="308"/>
        <v>0</v>
      </c>
      <c r="ANV68" s="22">
        <f t="shared" si="308"/>
        <v>0</v>
      </c>
      <c r="ANW68" s="22">
        <f t="shared" si="308"/>
        <v>0</v>
      </c>
      <c r="ANX68" s="22">
        <f t="shared" si="308"/>
        <v>0</v>
      </c>
      <c r="ANY68" s="22">
        <f t="shared" si="308"/>
        <v>0</v>
      </c>
      <c r="ANZ68" s="22">
        <f t="shared" si="308"/>
        <v>0</v>
      </c>
      <c r="AOA68" s="22">
        <f t="shared" si="308"/>
        <v>0</v>
      </c>
      <c r="AOB68" s="22">
        <f t="shared" si="308"/>
        <v>0</v>
      </c>
      <c r="AOC68" s="22">
        <f t="shared" si="308"/>
        <v>0</v>
      </c>
      <c r="AOD68" s="22">
        <f t="shared" si="308"/>
        <v>0</v>
      </c>
      <c r="AOE68" s="22">
        <f t="shared" si="308"/>
        <v>0</v>
      </c>
      <c r="AOF68" s="22">
        <f t="shared" si="308"/>
        <v>0</v>
      </c>
      <c r="AOG68" s="22">
        <f t="shared" si="308"/>
        <v>0</v>
      </c>
      <c r="AOH68" s="22">
        <f t="shared" si="308"/>
        <v>0</v>
      </c>
      <c r="AOI68" s="22">
        <f t="shared" si="308"/>
        <v>0</v>
      </c>
      <c r="AOJ68" s="22">
        <f t="shared" si="308"/>
        <v>0</v>
      </c>
      <c r="AOK68" s="22">
        <f t="shared" si="308"/>
        <v>0</v>
      </c>
      <c r="AOL68" s="22">
        <f t="shared" si="308"/>
        <v>0</v>
      </c>
      <c r="AOM68" s="22">
        <f t="shared" si="308"/>
        <v>0</v>
      </c>
      <c r="AON68" s="22">
        <f t="shared" si="308"/>
        <v>0</v>
      </c>
      <c r="AOO68" s="22">
        <f t="shared" si="308"/>
        <v>0</v>
      </c>
      <c r="AOP68" s="22">
        <f t="shared" si="308"/>
        <v>0</v>
      </c>
      <c r="AOQ68" s="22">
        <f t="shared" si="308"/>
        <v>0</v>
      </c>
      <c r="AOR68" s="22">
        <f t="shared" si="308"/>
        <v>0</v>
      </c>
      <c r="AOS68" s="22">
        <f t="shared" si="308"/>
        <v>0</v>
      </c>
      <c r="AOT68" s="22">
        <f t="shared" si="308"/>
        <v>0</v>
      </c>
      <c r="AOU68" s="22">
        <f t="shared" si="308"/>
        <v>0</v>
      </c>
      <c r="AOV68" s="22">
        <f t="shared" si="308"/>
        <v>0</v>
      </c>
      <c r="AOW68" s="22">
        <f t="shared" si="308"/>
        <v>0</v>
      </c>
      <c r="AOX68" s="22">
        <f t="shared" si="308"/>
        <v>0</v>
      </c>
      <c r="AOY68" s="22">
        <f t="shared" si="308"/>
        <v>0</v>
      </c>
      <c r="AOZ68" s="22">
        <f t="shared" ref="AOZ68:ARK68" si="309">SUM(AOZ65:AOZ67)</f>
        <v>0</v>
      </c>
      <c r="APA68" s="22">
        <f t="shared" si="309"/>
        <v>0</v>
      </c>
      <c r="APB68" s="22">
        <f t="shared" si="309"/>
        <v>0</v>
      </c>
      <c r="APC68" s="22">
        <f t="shared" si="309"/>
        <v>0</v>
      </c>
      <c r="APD68" s="22">
        <f t="shared" si="309"/>
        <v>0</v>
      </c>
      <c r="APE68" s="22">
        <f t="shared" si="309"/>
        <v>0</v>
      </c>
      <c r="APF68" s="22">
        <f t="shared" si="309"/>
        <v>0</v>
      </c>
      <c r="APG68" s="22">
        <f t="shared" si="309"/>
        <v>0</v>
      </c>
      <c r="APH68" s="22">
        <f t="shared" si="309"/>
        <v>0</v>
      </c>
      <c r="API68" s="22">
        <f t="shared" si="309"/>
        <v>0</v>
      </c>
      <c r="APJ68" s="22">
        <f t="shared" si="309"/>
        <v>0</v>
      </c>
      <c r="APK68" s="22">
        <f t="shared" si="309"/>
        <v>0</v>
      </c>
      <c r="APL68" s="22">
        <f t="shared" si="309"/>
        <v>0</v>
      </c>
      <c r="APM68" s="22">
        <f t="shared" si="309"/>
        <v>0</v>
      </c>
      <c r="APN68" s="22">
        <f t="shared" si="309"/>
        <v>0</v>
      </c>
      <c r="APO68" s="22">
        <f t="shared" si="309"/>
        <v>0</v>
      </c>
      <c r="APP68" s="22">
        <f t="shared" si="309"/>
        <v>0</v>
      </c>
      <c r="APQ68" s="22">
        <f t="shared" si="309"/>
        <v>0</v>
      </c>
      <c r="APR68" s="22">
        <f t="shared" si="309"/>
        <v>0</v>
      </c>
      <c r="APS68" s="22">
        <f t="shared" si="309"/>
        <v>0</v>
      </c>
      <c r="APT68" s="22">
        <f t="shared" si="309"/>
        <v>0</v>
      </c>
      <c r="APU68" s="22">
        <f t="shared" si="309"/>
        <v>0</v>
      </c>
      <c r="APV68" s="22">
        <f t="shared" si="309"/>
        <v>0</v>
      </c>
      <c r="APW68" s="22">
        <f t="shared" si="309"/>
        <v>0</v>
      </c>
      <c r="APX68" s="22">
        <f t="shared" si="309"/>
        <v>0</v>
      </c>
      <c r="APY68" s="22">
        <f t="shared" si="309"/>
        <v>0</v>
      </c>
      <c r="APZ68" s="22">
        <f t="shared" si="309"/>
        <v>0</v>
      </c>
      <c r="AQA68" s="22">
        <f t="shared" si="309"/>
        <v>0</v>
      </c>
      <c r="AQB68" s="22">
        <f t="shared" si="309"/>
        <v>0</v>
      </c>
      <c r="AQC68" s="22">
        <f t="shared" si="309"/>
        <v>0</v>
      </c>
      <c r="AQD68" s="22">
        <f t="shared" si="309"/>
        <v>0</v>
      </c>
      <c r="AQE68" s="22">
        <f t="shared" si="309"/>
        <v>0</v>
      </c>
      <c r="AQF68" s="22">
        <f t="shared" si="309"/>
        <v>0</v>
      </c>
      <c r="AQG68" s="22">
        <f t="shared" si="309"/>
        <v>0</v>
      </c>
      <c r="AQH68" s="22">
        <f t="shared" si="309"/>
        <v>0</v>
      </c>
      <c r="AQI68" s="22">
        <f t="shared" si="309"/>
        <v>0</v>
      </c>
      <c r="AQJ68" s="22">
        <f t="shared" si="309"/>
        <v>0</v>
      </c>
      <c r="AQK68" s="22">
        <f t="shared" si="309"/>
        <v>0</v>
      </c>
      <c r="AQL68" s="22">
        <f t="shared" si="309"/>
        <v>0</v>
      </c>
      <c r="AQM68" s="22">
        <f t="shared" si="309"/>
        <v>0</v>
      </c>
      <c r="AQN68" s="22">
        <f t="shared" si="309"/>
        <v>0</v>
      </c>
      <c r="AQO68" s="22">
        <f t="shared" si="309"/>
        <v>0</v>
      </c>
      <c r="AQP68" s="22">
        <f t="shared" si="309"/>
        <v>0</v>
      </c>
      <c r="AQQ68" s="22">
        <f t="shared" si="309"/>
        <v>0</v>
      </c>
      <c r="AQR68" s="22">
        <f t="shared" si="309"/>
        <v>0</v>
      </c>
      <c r="AQS68" s="22">
        <f t="shared" si="309"/>
        <v>0</v>
      </c>
      <c r="AQT68" s="22">
        <f t="shared" si="309"/>
        <v>0</v>
      </c>
      <c r="AQU68" s="22">
        <f t="shared" si="309"/>
        <v>0</v>
      </c>
      <c r="AQV68" s="22">
        <f t="shared" si="309"/>
        <v>0</v>
      </c>
      <c r="AQW68" s="22">
        <f t="shared" si="309"/>
        <v>0</v>
      </c>
      <c r="AQX68" s="22">
        <f t="shared" si="309"/>
        <v>0</v>
      </c>
      <c r="AQY68" s="22">
        <f t="shared" si="309"/>
        <v>0</v>
      </c>
      <c r="AQZ68" s="22">
        <f t="shared" si="309"/>
        <v>0</v>
      </c>
      <c r="ARA68" s="22">
        <f t="shared" si="309"/>
        <v>0</v>
      </c>
      <c r="ARB68" s="22">
        <f t="shared" si="309"/>
        <v>0</v>
      </c>
      <c r="ARC68" s="22">
        <f t="shared" si="309"/>
        <v>0</v>
      </c>
      <c r="ARD68" s="22">
        <f t="shared" si="309"/>
        <v>0</v>
      </c>
      <c r="ARE68" s="22">
        <f t="shared" si="309"/>
        <v>0</v>
      </c>
      <c r="ARF68" s="22">
        <f t="shared" si="309"/>
        <v>0</v>
      </c>
      <c r="ARG68" s="22">
        <f t="shared" si="309"/>
        <v>0</v>
      </c>
      <c r="ARH68" s="22">
        <f t="shared" si="309"/>
        <v>0</v>
      </c>
      <c r="ARI68" s="22">
        <f t="shared" si="309"/>
        <v>0</v>
      </c>
      <c r="ARJ68" s="22">
        <f t="shared" si="309"/>
        <v>0</v>
      </c>
      <c r="ARK68" s="22">
        <f t="shared" si="309"/>
        <v>0</v>
      </c>
      <c r="ARL68" s="22">
        <f t="shared" ref="ARL68:ATW68" si="310">SUM(ARL65:ARL67)</f>
        <v>0</v>
      </c>
      <c r="ARM68" s="22">
        <f t="shared" si="310"/>
        <v>0</v>
      </c>
      <c r="ARN68" s="22">
        <f t="shared" si="310"/>
        <v>0</v>
      </c>
      <c r="ARO68" s="22">
        <f t="shared" si="310"/>
        <v>0</v>
      </c>
      <c r="ARP68" s="22">
        <f t="shared" si="310"/>
        <v>0</v>
      </c>
      <c r="ARQ68" s="22">
        <f t="shared" si="310"/>
        <v>0</v>
      </c>
      <c r="ARR68" s="22">
        <f t="shared" si="310"/>
        <v>0</v>
      </c>
      <c r="ARS68" s="22">
        <f t="shared" si="310"/>
        <v>0</v>
      </c>
      <c r="ART68" s="22">
        <f t="shared" si="310"/>
        <v>0</v>
      </c>
      <c r="ARU68" s="22">
        <f t="shared" si="310"/>
        <v>0</v>
      </c>
      <c r="ARV68" s="22">
        <f t="shared" si="310"/>
        <v>0</v>
      </c>
      <c r="ARW68" s="22">
        <f t="shared" si="310"/>
        <v>0</v>
      </c>
      <c r="ARX68" s="22">
        <f t="shared" si="310"/>
        <v>0</v>
      </c>
      <c r="ARY68" s="22">
        <f t="shared" si="310"/>
        <v>0</v>
      </c>
      <c r="ARZ68" s="22">
        <f t="shared" si="310"/>
        <v>0</v>
      </c>
      <c r="ASA68" s="22">
        <f t="shared" si="310"/>
        <v>0</v>
      </c>
      <c r="ASB68" s="22">
        <f t="shared" si="310"/>
        <v>0</v>
      </c>
      <c r="ASC68" s="22">
        <f t="shared" si="310"/>
        <v>0</v>
      </c>
      <c r="ASD68" s="22">
        <f t="shared" si="310"/>
        <v>0</v>
      </c>
      <c r="ASE68" s="22">
        <f t="shared" si="310"/>
        <v>0</v>
      </c>
      <c r="ASF68" s="22">
        <f t="shared" si="310"/>
        <v>0</v>
      </c>
      <c r="ASG68" s="22">
        <f t="shared" si="310"/>
        <v>0</v>
      </c>
      <c r="ASH68" s="22">
        <f t="shared" si="310"/>
        <v>0</v>
      </c>
      <c r="ASI68" s="22">
        <f t="shared" si="310"/>
        <v>0</v>
      </c>
      <c r="ASJ68" s="22">
        <f t="shared" si="310"/>
        <v>0</v>
      </c>
      <c r="ASK68" s="22">
        <f t="shared" si="310"/>
        <v>0</v>
      </c>
      <c r="ASL68" s="22">
        <f t="shared" si="310"/>
        <v>0</v>
      </c>
      <c r="ASM68" s="22">
        <f t="shared" si="310"/>
        <v>0</v>
      </c>
      <c r="ASN68" s="22">
        <f t="shared" si="310"/>
        <v>0</v>
      </c>
      <c r="ASO68" s="22">
        <f t="shared" si="310"/>
        <v>0</v>
      </c>
      <c r="ASP68" s="22">
        <f t="shared" si="310"/>
        <v>0</v>
      </c>
      <c r="ASQ68" s="22">
        <f t="shared" si="310"/>
        <v>0</v>
      </c>
      <c r="ASR68" s="22">
        <f t="shared" si="310"/>
        <v>0</v>
      </c>
      <c r="ASS68" s="22">
        <f t="shared" si="310"/>
        <v>0</v>
      </c>
      <c r="AST68" s="22">
        <f t="shared" si="310"/>
        <v>0</v>
      </c>
      <c r="ASU68" s="22">
        <f t="shared" si="310"/>
        <v>0</v>
      </c>
      <c r="ASV68" s="22">
        <f t="shared" si="310"/>
        <v>0</v>
      </c>
      <c r="ASW68" s="22">
        <f t="shared" si="310"/>
        <v>0</v>
      </c>
      <c r="ASX68" s="22">
        <f t="shared" si="310"/>
        <v>0</v>
      </c>
      <c r="ASY68" s="22">
        <f t="shared" si="310"/>
        <v>0</v>
      </c>
      <c r="ASZ68" s="22">
        <f t="shared" si="310"/>
        <v>0</v>
      </c>
      <c r="ATA68" s="22">
        <f t="shared" si="310"/>
        <v>0</v>
      </c>
      <c r="ATB68" s="22">
        <f t="shared" si="310"/>
        <v>0</v>
      </c>
      <c r="ATC68" s="22">
        <f t="shared" si="310"/>
        <v>0</v>
      </c>
      <c r="ATD68" s="22">
        <f t="shared" si="310"/>
        <v>0</v>
      </c>
      <c r="ATE68" s="22">
        <f t="shared" si="310"/>
        <v>0</v>
      </c>
      <c r="ATF68" s="22">
        <f t="shared" si="310"/>
        <v>0</v>
      </c>
      <c r="ATG68" s="22">
        <f t="shared" si="310"/>
        <v>0</v>
      </c>
      <c r="ATH68" s="22">
        <f t="shared" si="310"/>
        <v>0</v>
      </c>
      <c r="ATI68" s="22">
        <f t="shared" si="310"/>
        <v>0</v>
      </c>
      <c r="ATJ68" s="22">
        <f t="shared" si="310"/>
        <v>0</v>
      </c>
      <c r="ATK68" s="22">
        <f t="shared" si="310"/>
        <v>0</v>
      </c>
      <c r="ATL68" s="22">
        <f t="shared" si="310"/>
        <v>0</v>
      </c>
      <c r="ATM68" s="22">
        <f t="shared" si="310"/>
        <v>0</v>
      </c>
      <c r="ATN68" s="22">
        <f t="shared" si="310"/>
        <v>0</v>
      </c>
      <c r="ATO68" s="22">
        <f t="shared" si="310"/>
        <v>0</v>
      </c>
      <c r="ATP68" s="22">
        <f t="shared" si="310"/>
        <v>0</v>
      </c>
      <c r="ATQ68" s="22">
        <f t="shared" si="310"/>
        <v>0</v>
      </c>
      <c r="ATR68" s="22">
        <f t="shared" si="310"/>
        <v>0</v>
      </c>
      <c r="ATS68" s="22">
        <f t="shared" si="310"/>
        <v>0</v>
      </c>
      <c r="ATT68" s="22">
        <f t="shared" si="310"/>
        <v>0</v>
      </c>
      <c r="ATU68" s="22">
        <f t="shared" si="310"/>
        <v>0</v>
      </c>
      <c r="ATV68" s="22">
        <f t="shared" si="310"/>
        <v>0</v>
      </c>
      <c r="ATW68" s="22">
        <f t="shared" si="310"/>
        <v>0</v>
      </c>
      <c r="ATX68" s="22">
        <f t="shared" ref="ATX68:AWI68" si="311">SUM(ATX65:ATX67)</f>
        <v>0</v>
      </c>
      <c r="ATY68" s="22">
        <f t="shared" si="311"/>
        <v>0</v>
      </c>
      <c r="ATZ68" s="22">
        <f t="shared" si="311"/>
        <v>0</v>
      </c>
      <c r="AUA68" s="22">
        <f t="shared" si="311"/>
        <v>0</v>
      </c>
      <c r="AUB68" s="22">
        <f t="shared" si="311"/>
        <v>0</v>
      </c>
      <c r="AUC68" s="22">
        <f t="shared" si="311"/>
        <v>0</v>
      </c>
      <c r="AUD68" s="22">
        <f t="shared" si="311"/>
        <v>0</v>
      </c>
      <c r="AUE68" s="22">
        <f t="shared" si="311"/>
        <v>0</v>
      </c>
      <c r="AUF68" s="22">
        <f t="shared" si="311"/>
        <v>0</v>
      </c>
      <c r="AUG68" s="22">
        <f t="shared" si="311"/>
        <v>0</v>
      </c>
      <c r="AUH68" s="22">
        <f t="shared" si="311"/>
        <v>0</v>
      </c>
      <c r="AUI68" s="22">
        <f t="shared" si="311"/>
        <v>0</v>
      </c>
      <c r="AUJ68" s="22">
        <f t="shared" si="311"/>
        <v>0</v>
      </c>
      <c r="AUK68" s="22">
        <f t="shared" si="311"/>
        <v>0</v>
      </c>
      <c r="AUL68" s="22">
        <f t="shared" si="311"/>
        <v>0</v>
      </c>
      <c r="AUM68" s="22">
        <f t="shared" si="311"/>
        <v>0</v>
      </c>
      <c r="AUN68" s="22">
        <f t="shared" si="311"/>
        <v>0</v>
      </c>
      <c r="AUO68" s="22">
        <f t="shared" si="311"/>
        <v>0</v>
      </c>
      <c r="AUP68" s="22">
        <f t="shared" si="311"/>
        <v>0</v>
      </c>
      <c r="AUQ68" s="22">
        <f t="shared" si="311"/>
        <v>0</v>
      </c>
      <c r="AUR68" s="22">
        <f t="shared" si="311"/>
        <v>0</v>
      </c>
      <c r="AUS68" s="22">
        <f t="shared" si="311"/>
        <v>0</v>
      </c>
      <c r="AUT68" s="22">
        <f t="shared" si="311"/>
        <v>0</v>
      </c>
      <c r="AUU68" s="22">
        <f t="shared" si="311"/>
        <v>0</v>
      </c>
      <c r="AUV68" s="22">
        <f t="shared" si="311"/>
        <v>0</v>
      </c>
      <c r="AUW68" s="22">
        <f t="shared" si="311"/>
        <v>0</v>
      </c>
      <c r="AUX68" s="22">
        <f t="shared" si="311"/>
        <v>0</v>
      </c>
      <c r="AUY68" s="22">
        <f t="shared" si="311"/>
        <v>0</v>
      </c>
      <c r="AUZ68" s="22">
        <f t="shared" si="311"/>
        <v>0</v>
      </c>
      <c r="AVA68" s="22">
        <f t="shared" si="311"/>
        <v>0</v>
      </c>
      <c r="AVB68" s="22">
        <f t="shared" si="311"/>
        <v>0</v>
      </c>
      <c r="AVC68" s="22">
        <f t="shared" si="311"/>
        <v>0</v>
      </c>
      <c r="AVD68" s="22">
        <f t="shared" si="311"/>
        <v>0</v>
      </c>
      <c r="AVE68" s="22">
        <f t="shared" si="311"/>
        <v>0</v>
      </c>
      <c r="AVF68" s="22">
        <f t="shared" si="311"/>
        <v>0</v>
      </c>
      <c r="AVG68" s="22">
        <f t="shared" si="311"/>
        <v>0</v>
      </c>
      <c r="AVH68" s="22">
        <f t="shared" si="311"/>
        <v>0</v>
      </c>
      <c r="AVI68" s="22">
        <f t="shared" si="311"/>
        <v>0</v>
      </c>
      <c r="AVJ68" s="22">
        <f t="shared" si="311"/>
        <v>0</v>
      </c>
      <c r="AVK68" s="22">
        <f t="shared" si="311"/>
        <v>0</v>
      </c>
      <c r="AVL68" s="22">
        <f t="shared" si="311"/>
        <v>0</v>
      </c>
      <c r="AVM68" s="22">
        <f t="shared" si="311"/>
        <v>0</v>
      </c>
      <c r="AVN68" s="22">
        <f t="shared" si="311"/>
        <v>0</v>
      </c>
      <c r="AVO68" s="22">
        <f t="shared" si="311"/>
        <v>0</v>
      </c>
      <c r="AVP68" s="22">
        <f t="shared" si="311"/>
        <v>0</v>
      </c>
      <c r="AVQ68" s="22">
        <f t="shared" si="311"/>
        <v>0</v>
      </c>
      <c r="AVR68" s="22">
        <f t="shared" si="311"/>
        <v>0</v>
      </c>
      <c r="AVS68" s="22">
        <f t="shared" si="311"/>
        <v>0</v>
      </c>
      <c r="AVT68" s="22">
        <f t="shared" si="311"/>
        <v>0</v>
      </c>
      <c r="AVU68" s="22">
        <f t="shared" si="311"/>
        <v>0</v>
      </c>
      <c r="AVV68" s="22">
        <f t="shared" si="311"/>
        <v>0</v>
      </c>
      <c r="AVW68" s="22">
        <f t="shared" si="311"/>
        <v>0</v>
      </c>
      <c r="AVX68" s="22">
        <f t="shared" si="311"/>
        <v>0</v>
      </c>
      <c r="AVY68" s="22">
        <f t="shared" si="311"/>
        <v>0</v>
      </c>
      <c r="AVZ68" s="22">
        <f t="shared" si="311"/>
        <v>0</v>
      </c>
      <c r="AWA68" s="22">
        <f t="shared" si="311"/>
        <v>0</v>
      </c>
      <c r="AWB68" s="22">
        <f t="shared" si="311"/>
        <v>0</v>
      </c>
      <c r="AWC68" s="22">
        <f t="shared" si="311"/>
        <v>0</v>
      </c>
      <c r="AWD68" s="22">
        <f t="shared" si="311"/>
        <v>0</v>
      </c>
      <c r="AWE68" s="22">
        <f t="shared" si="311"/>
        <v>0</v>
      </c>
      <c r="AWF68" s="22">
        <f t="shared" si="311"/>
        <v>0</v>
      </c>
      <c r="AWG68" s="22">
        <f t="shared" si="311"/>
        <v>0</v>
      </c>
      <c r="AWH68" s="22">
        <f t="shared" si="311"/>
        <v>0</v>
      </c>
      <c r="AWI68" s="22">
        <f t="shared" si="311"/>
        <v>0</v>
      </c>
      <c r="AWJ68" s="22">
        <f t="shared" ref="AWJ68:AYU68" si="312">SUM(AWJ65:AWJ67)</f>
        <v>0</v>
      </c>
      <c r="AWK68" s="22">
        <f t="shared" si="312"/>
        <v>0</v>
      </c>
      <c r="AWL68" s="22">
        <f t="shared" si="312"/>
        <v>0</v>
      </c>
      <c r="AWM68" s="22">
        <f t="shared" si="312"/>
        <v>0</v>
      </c>
      <c r="AWN68" s="22">
        <f t="shared" si="312"/>
        <v>0</v>
      </c>
      <c r="AWO68" s="22">
        <f t="shared" si="312"/>
        <v>0</v>
      </c>
      <c r="AWP68" s="22">
        <f t="shared" si="312"/>
        <v>0</v>
      </c>
      <c r="AWQ68" s="22">
        <f t="shared" si="312"/>
        <v>0</v>
      </c>
      <c r="AWR68" s="22">
        <f t="shared" si="312"/>
        <v>0</v>
      </c>
      <c r="AWS68" s="22">
        <f t="shared" si="312"/>
        <v>0</v>
      </c>
      <c r="AWT68" s="22">
        <f t="shared" si="312"/>
        <v>0</v>
      </c>
      <c r="AWU68" s="22">
        <f t="shared" si="312"/>
        <v>0</v>
      </c>
      <c r="AWV68" s="22">
        <f t="shared" si="312"/>
        <v>0</v>
      </c>
      <c r="AWW68" s="22">
        <f t="shared" si="312"/>
        <v>0</v>
      </c>
      <c r="AWX68" s="22">
        <f t="shared" si="312"/>
        <v>0</v>
      </c>
      <c r="AWY68" s="22">
        <f t="shared" si="312"/>
        <v>0</v>
      </c>
      <c r="AWZ68" s="22">
        <f t="shared" si="312"/>
        <v>0</v>
      </c>
      <c r="AXA68" s="22">
        <f t="shared" si="312"/>
        <v>0</v>
      </c>
      <c r="AXB68" s="22">
        <f t="shared" si="312"/>
        <v>0</v>
      </c>
      <c r="AXC68" s="22">
        <f t="shared" si="312"/>
        <v>0</v>
      </c>
      <c r="AXD68" s="22">
        <f t="shared" si="312"/>
        <v>0</v>
      </c>
      <c r="AXE68" s="22">
        <f t="shared" si="312"/>
        <v>0</v>
      </c>
      <c r="AXF68" s="22">
        <f t="shared" si="312"/>
        <v>0</v>
      </c>
      <c r="AXG68" s="22">
        <f t="shared" si="312"/>
        <v>0</v>
      </c>
      <c r="AXH68" s="22">
        <f t="shared" si="312"/>
        <v>0</v>
      </c>
      <c r="AXI68" s="22">
        <f t="shared" si="312"/>
        <v>0</v>
      </c>
      <c r="AXJ68" s="22">
        <f t="shared" si="312"/>
        <v>0</v>
      </c>
      <c r="AXK68" s="22">
        <f t="shared" si="312"/>
        <v>0</v>
      </c>
      <c r="AXL68" s="22">
        <f t="shared" si="312"/>
        <v>0</v>
      </c>
      <c r="AXM68" s="22">
        <f t="shared" si="312"/>
        <v>0</v>
      </c>
      <c r="AXN68" s="22">
        <f t="shared" si="312"/>
        <v>0</v>
      </c>
      <c r="AXO68" s="22">
        <f t="shared" si="312"/>
        <v>0</v>
      </c>
      <c r="AXP68" s="22">
        <f t="shared" si="312"/>
        <v>0</v>
      </c>
      <c r="AXQ68" s="22">
        <f t="shared" si="312"/>
        <v>0</v>
      </c>
      <c r="AXR68" s="22">
        <f t="shared" si="312"/>
        <v>0</v>
      </c>
      <c r="AXS68" s="22">
        <f t="shared" si="312"/>
        <v>0</v>
      </c>
      <c r="AXT68" s="22">
        <f t="shared" si="312"/>
        <v>0</v>
      </c>
      <c r="AXU68" s="22">
        <f t="shared" si="312"/>
        <v>0</v>
      </c>
      <c r="AXV68" s="22">
        <f t="shared" si="312"/>
        <v>0</v>
      </c>
      <c r="AXW68" s="22">
        <f t="shared" si="312"/>
        <v>0</v>
      </c>
      <c r="AXX68" s="22">
        <f t="shared" si="312"/>
        <v>0</v>
      </c>
      <c r="AXY68" s="22">
        <f t="shared" si="312"/>
        <v>0</v>
      </c>
      <c r="AXZ68" s="22">
        <f t="shared" si="312"/>
        <v>0</v>
      </c>
      <c r="AYA68" s="22">
        <f t="shared" si="312"/>
        <v>0</v>
      </c>
      <c r="AYB68" s="22">
        <f t="shared" si="312"/>
        <v>0</v>
      </c>
      <c r="AYC68" s="22">
        <f t="shared" si="312"/>
        <v>0</v>
      </c>
      <c r="AYD68" s="22">
        <f t="shared" si="312"/>
        <v>0</v>
      </c>
      <c r="AYE68" s="22">
        <f t="shared" si="312"/>
        <v>0</v>
      </c>
      <c r="AYF68" s="22">
        <f t="shared" si="312"/>
        <v>0</v>
      </c>
      <c r="AYG68" s="22">
        <f t="shared" si="312"/>
        <v>0</v>
      </c>
      <c r="AYH68" s="22">
        <f t="shared" si="312"/>
        <v>0</v>
      </c>
      <c r="AYI68" s="22">
        <f t="shared" si="312"/>
        <v>0</v>
      </c>
      <c r="AYJ68" s="22">
        <f t="shared" si="312"/>
        <v>0</v>
      </c>
      <c r="AYK68" s="22">
        <f t="shared" si="312"/>
        <v>0</v>
      </c>
      <c r="AYL68" s="22">
        <f t="shared" si="312"/>
        <v>0</v>
      </c>
      <c r="AYM68" s="22">
        <f t="shared" si="312"/>
        <v>0</v>
      </c>
      <c r="AYN68" s="22">
        <f t="shared" si="312"/>
        <v>0</v>
      </c>
      <c r="AYO68" s="22">
        <f t="shared" si="312"/>
        <v>0</v>
      </c>
      <c r="AYP68" s="22">
        <f t="shared" si="312"/>
        <v>0</v>
      </c>
      <c r="AYQ68" s="22">
        <f t="shared" si="312"/>
        <v>0</v>
      </c>
      <c r="AYR68" s="22">
        <f t="shared" si="312"/>
        <v>0</v>
      </c>
      <c r="AYS68" s="22">
        <f t="shared" si="312"/>
        <v>0</v>
      </c>
      <c r="AYT68" s="22">
        <f t="shared" si="312"/>
        <v>0</v>
      </c>
      <c r="AYU68" s="22">
        <f t="shared" si="312"/>
        <v>0</v>
      </c>
      <c r="AYV68" s="22">
        <f t="shared" ref="AYV68:BBG68" si="313">SUM(AYV65:AYV67)</f>
        <v>0</v>
      </c>
      <c r="AYW68" s="22">
        <f t="shared" si="313"/>
        <v>0</v>
      </c>
      <c r="AYX68" s="22">
        <f t="shared" si="313"/>
        <v>0</v>
      </c>
      <c r="AYY68" s="22">
        <f t="shared" si="313"/>
        <v>0</v>
      </c>
      <c r="AYZ68" s="22">
        <f t="shared" si="313"/>
        <v>0</v>
      </c>
      <c r="AZA68" s="22">
        <f t="shared" si="313"/>
        <v>0</v>
      </c>
      <c r="AZB68" s="22">
        <f t="shared" si="313"/>
        <v>0</v>
      </c>
      <c r="AZC68" s="22">
        <f t="shared" si="313"/>
        <v>0</v>
      </c>
      <c r="AZD68" s="22">
        <f t="shared" si="313"/>
        <v>0</v>
      </c>
      <c r="AZE68" s="22">
        <f t="shared" si="313"/>
        <v>0</v>
      </c>
      <c r="AZF68" s="22">
        <f t="shared" si="313"/>
        <v>0</v>
      </c>
      <c r="AZG68" s="22">
        <f t="shared" si="313"/>
        <v>0</v>
      </c>
      <c r="AZH68" s="22">
        <f t="shared" si="313"/>
        <v>0</v>
      </c>
      <c r="AZI68" s="22">
        <f t="shared" si="313"/>
        <v>0</v>
      </c>
      <c r="AZJ68" s="22">
        <f t="shared" si="313"/>
        <v>0</v>
      </c>
      <c r="AZK68" s="22">
        <f t="shared" si="313"/>
        <v>0</v>
      </c>
      <c r="AZL68" s="22">
        <f t="shared" si="313"/>
        <v>0</v>
      </c>
      <c r="AZM68" s="22">
        <f t="shared" si="313"/>
        <v>0</v>
      </c>
      <c r="AZN68" s="22">
        <f t="shared" si="313"/>
        <v>0</v>
      </c>
      <c r="AZO68" s="22">
        <f t="shared" si="313"/>
        <v>0</v>
      </c>
      <c r="AZP68" s="22">
        <f t="shared" si="313"/>
        <v>0</v>
      </c>
      <c r="AZQ68" s="22">
        <f t="shared" si="313"/>
        <v>0</v>
      </c>
      <c r="AZR68" s="22">
        <f t="shared" si="313"/>
        <v>0</v>
      </c>
      <c r="AZS68" s="22">
        <f t="shared" si="313"/>
        <v>0</v>
      </c>
      <c r="AZT68" s="22">
        <f t="shared" si="313"/>
        <v>0</v>
      </c>
      <c r="AZU68" s="22">
        <f t="shared" si="313"/>
        <v>0</v>
      </c>
      <c r="AZV68" s="22">
        <f t="shared" si="313"/>
        <v>0</v>
      </c>
      <c r="AZW68" s="22">
        <f t="shared" si="313"/>
        <v>0</v>
      </c>
      <c r="AZX68" s="22">
        <f t="shared" si="313"/>
        <v>0</v>
      </c>
      <c r="AZY68" s="22">
        <f t="shared" si="313"/>
        <v>0</v>
      </c>
      <c r="AZZ68" s="22">
        <f t="shared" si="313"/>
        <v>0</v>
      </c>
      <c r="BAA68" s="22">
        <f t="shared" si="313"/>
        <v>0</v>
      </c>
      <c r="BAB68" s="22">
        <f t="shared" si="313"/>
        <v>0</v>
      </c>
      <c r="BAC68" s="22">
        <f t="shared" si="313"/>
        <v>0</v>
      </c>
      <c r="BAD68" s="22">
        <f t="shared" si="313"/>
        <v>0</v>
      </c>
      <c r="BAE68" s="22">
        <f t="shared" si="313"/>
        <v>0</v>
      </c>
      <c r="BAF68" s="22">
        <f t="shared" si="313"/>
        <v>0</v>
      </c>
      <c r="BAG68" s="22">
        <f t="shared" si="313"/>
        <v>0</v>
      </c>
      <c r="BAH68" s="22">
        <f t="shared" si="313"/>
        <v>0</v>
      </c>
      <c r="BAI68" s="22">
        <f t="shared" si="313"/>
        <v>0</v>
      </c>
      <c r="BAJ68" s="22">
        <f t="shared" si="313"/>
        <v>0</v>
      </c>
      <c r="BAK68" s="22">
        <f t="shared" si="313"/>
        <v>0</v>
      </c>
      <c r="BAL68" s="22">
        <f t="shared" si="313"/>
        <v>0</v>
      </c>
      <c r="BAM68" s="22">
        <f t="shared" si="313"/>
        <v>0</v>
      </c>
      <c r="BAN68" s="22">
        <f t="shared" si="313"/>
        <v>0</v>
      </c>
      <c r="BAO68" s="22">
        <f t="shared" si="313"/>
        <v>0</v>
      </c>
      <c r="BAP68" s="22">
        <f t="shared" si="313"/>
        <v>0</v>
      </c>
      <c r="BAQ68" s="22">
        <f t="shared" si="313"/>
        <v>0</v>
      </c>
      <c r="BAR68" s="22">
        <f t="shared" si="313"/>
        <v>0</v>
      </c>
      <c r="BAS68" s="22">
        <f t="shared" si="313"/>
        <v>0</v>
      </c>
      <c r="BAT68" s="22">
        <f t="shared" si="313"/>
        <v>0</v>
      </c>
      <c r="BAU68" s="22">
        <f t="shared" si="313"/>
        <v>0</v>
      </c>
      <c r="BAV68" s="22">
        <f t="shared" si="313"/>
        <v>0</v>
      </c>
      <c r="BAW68" s="22">
        <f t="shared" si="313"/>
        <v>0</v>
      </c>
      <c r="BAX68" s="22">
        <f t="shared" si="313"/>
        <v>0</v>
      </c>
      <c r="BAY68" s="22">
        <f t="shared" si="313"/>
        <v>0</v>
      </c>
      <c r="BAZ68" s="22">
        <f t="shared" si="313"/>
        <v>0</v>
      </c>
      <c r="BBA68" s="22">
        <f t="shared" si="313"/>
        <v>0</v>
      </c>
      <c r="BBB68" s="22">
        <f t="shared" si="313"/>
        <v>0</v>
      </c>
      <c r="BBC68" s="22">
        <f t="shared" si="313"/>
        <v>0</v>
      </c>
      <c r="BBD68" s="22">
        <f t="shared" si="313"/>
        <v>0</v>
      </c>
      <c r="BBE68" s="22">
        <f t="shared" si="313"/>
        <v>0</v>
      </c>
      <c r="BBF68" s="22">
        <f t="shared" si="313"/>
        <v>0</v>
      </c>
      <c r="BBG68" s="22">
        <f t="shared" si="313"/>
        <v>0</v>
      </c>
      <c r="BBH68" s="22">
        <f t="shared" ref="BBH68:BDS68" si="314">SUM(BBH65:BBH67)</f>
        <v>0</v>
      </c>
      <c r="BBI68" s="22">
        <f t="shared" si="314"/>
        <v>0</v>
      </c>
      <c r="BBJ68" s="22">
        <f t="shared" si="314"/>
        <v>0</v>
      </c>
      <c r="BBK68" s="22">
        <f t="shared" si="314"/>
        <v>0</v>
      </c>
      <c r="BBL68" s="22">
        <f t="shared" si="314"/>
        <v>0</v>
      </c>
      <c r="BBM68" s="22">
        <f t="shared" si="314"/>
        <v>0</v>
      </c>
      <c r="BBN68" s="22">
        <f t="shared" si="314"/>
        <v>0</v>
      </c>
      <c r="BBO68" s="22">
        <f t="shared" si="314"/>
        <v>0</v>
      </c>
      <c r="BBP68" s="22">
        <f t="shared" si="314"/>
        <v>0</v>
      </c>
      <c r="BBQ68" s="22">
        <f t="shared" si="314"/>
        <v>0</v>
      </c>
      <c r="BBR68" s="22">
        <f t="shared" si="314"/>
        <v>0</v>
      </c>
      <c r="BBS68" s="22">
        <f t="shared" si="314"/>
        <v>0</v>
      </c>
      <c r="BBT68" s="22">
        <f t="shared" si="314"/>
        <v>0</v>
      </c>
      <c r="BBU68" s="22">
        <f t="shared" si="314"/>
        <v>0</v>
      </c>
      <c r="BBV68" s="22">
        <f t="shared" si="314"/>
        <v>0</v>
      </c>
      <c r="BBW68" s="22">
        <f t="shared" si="314"/>
        <v>0</v>
      </c>
      <c r="BBX68" s="22">
        <f t="shared" si="314"/>
        <v>0</v>
      </c>
      <c r="BBY68" s="22">
        <f t="shared" si="314"/>
        <v>0</v>
      </c>
      <c r="BBZ68" s="22">
        <f t="shared" si="314"/>
        <v>0</v>
      </c>
      <c r="BCA68" s="22">
        <f t="shared" si="314"/>
        <v>0</v>
      </c>
      <c r="BCB68" s="22">
        <f t="shared" si="314"/>
        <v>0</v>
      </c>
      <c r="BCC68" s="22">
        <f t="shared" si="314"/>
        <v>0</v>
      </c>
      <c r="BCD68" s="22">
        <f t="shared" si="314"/>
        <v>0</v>
      </c>
      <c r="BCE68" s="22">
        <f t="shared" si="314"/>
        <v>0</v>
      </c>
      <c r="BCF68" s="22">
        <f t="shared" si="314"/>
        <v>0</v>
      </c>
      <c r="BCG68" s="22">
        <f t="shared" si="314"/>
        <v>0</v>
      </c>
      <c r="BCH68" s="22">
        <f t="shared" si="314"/>
        <v>0</v>
      </c>
      <c r="BCI68" s="22">
        <f t="shared" si="314"/>
        <v>0</v>
      </c>
      <c r="BCJ68" s="22">
        <f t="shared" si="314"/>
        <v>0</v>
      </c>
      <c r="BCK68" s="22">
        <f t="shared" si="314"/>
        <v>0</v>
      </c>
      <c r="BCL68" s="22">
        <f t="shared" si="314"/>
        <v>0</v>
      </c>
      <c r="BCM68" s="22">
        <f t="shared" si="314"/>
        <v>0</v>
      </c>
      <c r="BCN68" s="22">
        <f t="shared" si="314"/>
        <v>0</v>
      </c>
      <c r="BCO68" s="22">
        <f t="shared" si="314"/>
        <v>0</v>
      </c>
      <c r="BCP68" s="22">
        <f t="shared" si="314"/>
        <v>0</v>
      </c>
      <c r="BCQ68" s="22">
        <f t="shared" si="314"/>
        <v>0</v>
      </c>
      <c r="BCR68" s="22">
        <f t="shared" si="314"/>
        <v>0</v>
      </c>
      <c r="BCS68" s="22">
        <f t="shared" si="314"/>
        <v>0</v>
      </c>
      <c r="BCT68" s="22">
        <f t="shared" si="314"/>
        <v>0</v>
      </c>
      <c r="BCU68" s="22">
        <f t="shared" si="314"/>
        <v>0</v>
      </c>
      <c r="BCV68" s="22">
        <f t="shared" si="314"/>
        <v>0</v>
      </c>
      <c r="BCW68" s="22">
        <f t="shared" si="314"/>
        <v>0</v>
      </c>
      <c r="BCX68" s="22">
        <f t="shared" si="314"/>
        <v>0</v>
      </c>
      <c r="BCY68" s="22">
        <f t="shared" si="314"/>
        <v>0</v>
      </c>
      <c r="BCZ68" s="22">
        <f t="shared" si="314"/>
        <v>0</v>
      </c>
      <c r="BDA68" s="22">
        <f t="shared" si="314"/>
        <v>0</v>
      </c>
      <c r="BDB68" s="22">
        <f t="shared" si="314"/>
        <v>0</v>
      </c>
      <c r="BDC68" s="22">
        <f t="shared" si="314"/>
        <v>0</v>
      </c>
      <c r="BDD68" s="22">
        <f t="shared" si="314"/>
        <v>0</v>
      </c>
      <c r="BDE68" s="22">
        <f t="shared" si="314"/>
        <v>0</v>
      </c>
      <c r="BDF68" s="22">
        <f t="shared" si="314"/>
        <v>0</v>
      </c>
      <c r="BDG68" s="22">
        <f t="shared" si="314"/>
        <v>0</v>
      </c>
      <c r="BDH68" s="22">
        <f t="shared" si="314"/>
        <v>0</v>
      </c>
      <c r="BDI68" s="22">
        <f t="shared" si="314"/>
        <v>0</v>
      </c>
      <c r="BDJ68" s="22">
        <f t="shared" si="314"/>
        <v>0</v>
      </c>
      <c r="BDK68" s="22">
        <f t="shared" si="314"/>
        <v>0</v>
      </c>
      <c r="BDL68" s="22">
        <f t="shared" si="314"/>
        <v>0</v>
      </c>
      <c r="BDM68" s="22">
        <f t="shared" si="314"/>
        <v>0</v>
      </c>
      <c r="BDN68" s="22">
        <f t="shared" si="314"/>
        <v>0</v>
      </c>
      <c r="BDO68" s="22">
        <f t="shared" si="314"/>
        <v>0</v>
      </c>
      <c r="BDP68" s="22">
        <f t="shared" si="314"/>
        <v>0</v>
      </c>
      <c r="BDQ68" s="22">
        <f t="shared" si="314"/>
        <v>0</v>
      </c>
      <c r="BDR68" s="22">
        <f t="shared" si="314"/>
        <v>0</v>
      </c>
      <c r="BDS68" s="22">
        <f t="shared" si="314"/>
        <v>0</v>
      </c>
      <c r="BDT68" s="22">
        <f t="shared" ref="BDT68:BGE68" si="315">SUM(BDT65:BDT67)</f>
        <v>0</v>
      </c>
      <c r="BDU68" s="22">
        <f t="shared" si="315"/>
        <v>0</v>
      </c>
      <c r="BDV68" s="22">
        <f t="shared" si="315"/>
        <v>0</v>
      </c>
      <c r="BDW68" s="22">
        <f t="shared" si="315"/>
        <v>0</v>
      </c>
      <c r="BDX68" s="22">
        <f t="shared" si="315"/>
        <v>0</v>
      </c>
      <c r="BDY68" s="22">
        <f t="shared" si="315"/>
        <v>0</v>
      </c>
      <c r="BDZ68" s="22">
        <f t="shared" si="315"/>
        <v>0</v>
      </c>
      <c r="BEA68" s="22">
        <f t="shared" si="315"/>
        <v>0</v>
      </c>
      <c r="BEB68" s="22">
        <f t="shared" si="315"/>
        <v>0</v>
      </c>
      <c r="BEC68" s="22">
        <f t="shared" si="315"/>
        <v>0</v>
      </c>
      <c r="BED68" s="22">
        <f t="shared" si="315"/>
        <v>0</v>
      </c>
      <c r="BEE68" s="22">
        <f t="shared" si="315"/>
        <v>0</v>
      </c>
      <c r="BEF68" s="22">
        <f t="shared" si="315"/>
        <v>0</v>
      </c>
      <c r="BEG68" s="22">
        <f t="shared" si="315"/>
        <v>0</v>
      </c>
      <c r="BEH68" s="22">
        <f t="shared" si="315"/>
        <v>0</v>
      </c>
      <c r="BEI68" s="22">
        <f t="shared" si="315"/>
        <v>0</v>
      </c>
      <c r="BEJ68" s="22">
        <f t="shared" si="315"/>
        <v>0</v>
      </c>
      <c r="BEK68" s="22">
        <f t="shared" si="315"/>
        <v>0</v>
      </c>
      <c r="BEL68" s="22">
        <f t="shared" si="315"/>
        <v>0</v>
      </c>
      <c r="BEM68" s="22">
        <f t="shared" si="315"/>
        <v>0</v>
      </c>
      <c r="BEN68" s="22">
        <f t="shared" si="315"/>
        <v>0</v>
      </c>
      <c r="BEO68" s="22">
        <f t="shared" si="315"/>
        <v>0</v>
      </c>
      <c r="BEP68" s="22">
        <f t="shared" si="315"/>
        <v>0</v>
      </c>
      <c r="BEQ68" s="22">
        <f t="shared" si="315"/>
        <v>0</v>
      </c>
      <c r="BER68" s="22">
        <f t="shared" si="315"/>
        <v>0</v>
      </c>
      <c r="BES68" s="22">
        <f t="shared" si="315"/>
        <v>0</v>
      </c>
      <c r="BET68" s="22">
        <f t="shared" si="315"/>
        <v>0</v>
      </c>
      <c r="BEU68" s="22">
        <f t="shared" si="315"/>
        <v>0</v>
      </c>
      <c r="BEV68" s="22">
        <f t="shared" si="315"/>
        <v>0</v>
      </c>
      <c r="BEW68" s="22">
        <f t="shared" si="315"/>
        <v>0</v>
      </c>
      <c r="BEX68" s="22">
        <f t="shared" si="315"/>
        <v>0</v>
      </c>
      <c r="BEY68" s="22">
        <f t="shared" si="315"/>
        <v>0</v>
      </c>
      <c r="BEZ68" s="22">
        <f t="shared" si="315"/>
        <v>0</v>
      </c>
      <c r="BFA68" s="22">
        <f t="shared" si="315"/>
        <v>0</v>
      </c>
      <c r="BFB68" s="22">
        <f t="shared" si="315"/>
        <v>0</v>
      </c>
      <c r="BFC68" s="22">
        <f t="shared" si="315"/>
        <v>0</v>
      </c>
      <c r="BFD68" s="22">
        <f t="shared" si="315"/>
        <v>0</v>
      </c>
      <c r="BFE68" s="22">
        <f t="shared" si="315"/>
        <v>0</v>
      </c>
      <c r="BFF68" s="22">
        <f t="shared" si="315"/>
        <v>0</v>
      </c>
      <c r="BFG68" s="22">
        <f t="shared" si="315"/>
        <v>0</v>
      </c>
      <c r="BFH68" s="22">
        <f t="shared" si="315"/>
        <v>0</v>
      </c>
      <c r="BFI68" s="22">
        <f t="shared" si="315"/>
        <v>0</v>
      </c>
      <c r="BFJ68" s="22">
        <f t="shared" si="315"/>
        <v>0</v>
      </c>
      <c r="BFK68" s="22">
        <f t="shared" si="315"/>
        <v>0</v>
      </c>
      <c r="BFL68" s="22">
        <f t="shared" si="315"/>
        <v>0</v>
      </c>
      <c r="BFM68" s="22">
        <f t="shared" si="315"/>
        <v>0</v>
      </c>
      <c r="BFN68" s="22">
        <f t="shared" si="315"/>
        <v>0</v>
      </c>
      <c r="BFO68" s="22">
        <f t="shared" si="315"/>
        <v>0</v>
      </c>
      <c r="BFP68" s="22">
        <f t="shared" si="315"/>
        <v>0</v>
      </c>
      <c r="BFQ68" s="22">
        <f t="shared" si="315"/>
        <v>0</v>
      </c>
      <c r="BFR68" s="22">
        <f t="shared" si="315"/>
        <v>0</v>
      </c>
      <c r="BFS68" s="22">
        <f t="shared" si="315"/>
        <v>0</v>
      </c>
      <c r="BFT68" s="22">
        <f t="shared" si="315"/>
        <v>0</v>
      </c>
      <c r="BFU68" s="22">
        <f t="shared" si="315"/>
        <v>0</v>
      </c>
      <c r="BFV68" s="22">
        <f t="shared" si="315"/>
        <v>0</v>
      </c>
      <c r="BFW68" s="22">
        <f t="shared" si="315"/>
        <v>0</v>
      </c>
      <c r="BFX68" s="22">
        <f t="shared" si="315"/>
        <v>0</v>
      </c>
      <c r="BFY68" s="22">
        <f t="shared" si="315"/>
        <v>0</v>
      </c>
      <c r="BFZ68" s="22">
        <f t="shared" si="315"/>
        <v>0</v>
      </c>
      <c r="BGA68" s="22">
        <f t="shared" si="315"/>
        <v>0</v>
      </c>
      <c r="BGB68" s="22">
        <f t="shared" si="315"/>
        <v>0</v>
      </c>
      <c r="BGC68" s="22">
        <f t="shared" si="315"/>
        <v>0</v>
      </c>
      <c r="BGD68" s="22">
        <f t="shared" si="315"/>
        <v>0</v>
      </c>
      <c r="BGE68" s="22">
        <f t="shared" si="315"/>
        <v>0</v>
      </c>
      <c r="BGF68" s="22">
        <f t="shared" ref="BGF68:BIQ68" si="316">SUM(BGF65:BGF67)</f>
        <v>0</v>
      </c>
      <c r="BGG68" s="22">
        <f t="shared" si="316"/>
        <v>0</v>
      </c>
      <c r="BGH68" s="22">
        <f t="shared" si="316"/>
        <v>0</v>
      </c>
      <c r="BGI68" s="22">
        <f t="shared" si="316"/>
        <v>0</v>
      </c>
      <c r="BGJ68" s="22">
        <f t="shared" si="316"/>
        <v>0</v>
      </c>
      <c r="BGK68" s="22">
        <f t="shared" si="316"/>
        <v>0</v>
      </c>
      <c r="BGL68" s="22">
        <f t="shared" si="316"/>
        <v>0</v>
      </c>
      <c r="BGM68" s="22">
        <f t="shared" si="316"/>
        <v>0</v>
      </c>
      <c r="BGN68" s="22">
        <f t="shared" si="316"/>
        <v>0</v>
      </c>
      <c r="BGO68" s="22">
        <f t="shared" si="316"/>
        <v>0</v>
      </c>
      <c r="BGP68" s="22">
        <f t="shared" si="316"/>
        <v>0</v>
      </c>
      <c r="BGQ68" s="22">
        <f t="shared" si="316"/>
        <v>0</v>
      </c>
      <c r="BGR68" s="22">
        <f t="shared" si="316"/>
        <v>0</v>
      </c>
      <c r="BGS68" s="22">
        <f t="shared" si="316"/>
        <v>0</v>
      </c>
      <c r="BGT68" s="22">
        <f t="shared" si="316"/>
        <v>0</v>
      </c>
      <c r="BGU68" s="22">
        <f t="shared" si="316"/>
        <v>0</v>
      </c>
      <c r="BGV68" s="22">
        <f t="shared" si="316"/>
        <v>0</v>
      </c>
      <c r="BGW68" s="22">
        <f t="shared" si="316"/>
        <v>0</v>
      </c>
      <c r="BGX68" s="22">
        <f t="shared" si="316"/>
        <v>0</v>
      </c>
      <c r="BGY68" s="22">
        <f t="shared" si="316"/>
        <v>0</v>
      </c>
      <c r="BGZ68" s="22">
        <f t="shared" si="316"/>
        <v>0</v>
      </c>
      <c r="BHA68" s="22">
        <f t="shared" si="316"/>
        <v>0</v>
      </c>
      <c r="BHB68" s="22">
        <f t="shared" si="316"/>
        <v>0</v>
      </c>
      <c r="BHC68" s="22">
        <f t="shared" si="316"/>
        <v>0</v>
      </c>
      <c r="BHD68" s="22">
        <f t="shared" si="316"/>
        <v>0</v>
      </c>
      <c r="BHE68" s="22">
        <f t="shared" si="316"/>
        <v>0</v>
      </c>
      <c r="BHF68" s="22">
        <f t="shared" si="316"/>
        <v>0</v>
      </c>
      <c r="BHG68" s="22">
        <f t="shared" si="316"/>
        <v>0</v>
      </c>
      <c r="BHH68" s="22">
        <f t="shared" si="316"/>
        <v>0</v>
      </c>
      <c r="BHI68" s="22">
        <f t="shared" si="316"/>
        <v>0</v>
      </c>
      <c r="BHJ68" s="22">
        <f t="shared" si="316"/>
        <v>0</v>
      </c>
      <c r="BHK68" s="22">
        <f t="shared" si="316"/>
        <v>0</v>
      </c>
      <c r="BHL68" s="22">
        <f t="shared" si="316"/>
        <v>0</v>
      </c>
      <c r="BHM68" s="22">
        <f t="shared" si="316"/>
        <v>0</v>
      </c>
      <c r="BHN68" s="22">
        <f t="shared" si="316"/>
        <v>0</v>
      </c>
      <c r="BHO68" s="22">
        <f t="shared" si="316"/>
        <v>0</v>
      </c>
      <c r="BHP68" s="22">
        <f t="shared" si="316"/>
        <v>0</v>
      </c>
      <c r="BHQ68" s="22">
        <f t="shared" si="316"/>
        <v>0</v>
      </c>
      <c r="BHR68" s="22">
        <f t="shared" si="316"/>
        <v>0</v>
      </c>
      <c r="BHS68" s="22">
        <f t="shared" si="316"/>
        <v>0</v>
      </c>
      <c r="BHT68" s="22">
        <f t="shared" si="316"/>
        <v>0</v>
      </c>
      <c r="BHU68" s="22">
        <f t="shared" si="316"/>
        <v>0</v>
      </c>
      <c r="BHV68" s="22">
        <f t="shared" si="316"/>
        <v>0</v>
      </c>
      <c r="BHW68" s="22">
        <f t="shared" si="316"/>
        <v>0</v>
      </c>
      <c r="BHX68" s="22">
        <f t="shared" si="316"/>
        <v>0</v>
      </c>
      <c r="BHY68" s="22">
        <f t="shared" si="316"/>
        <v>0</v>
      </c>
      <c r="BHZ68" s="22">
        <f t="shared" si="316"/>
        <v>0</v>
      </c>
      <c r="BIA68" s="22">
        <f t="shared" si="316"/>
        <v>0</v>
      </c>
      <c r="BIB68" s="22">
        <f t="shared" si="316"/>
        <v>0</v>
      </c>
      <c r="BIC68" s="22">
        <f t="shared" si="316"/>
        <v>0</v>
      </c>
      <c r="BID68" s="22">
        <f t="shared" si="316"/>
        <v>0</v>
      </c>
      <c r="BIE68" s="22">
        <f t="shared" si="316"/>
        <v>0</v>
      </c>
      <c r="BIF68" s="22">
        <f t="shared" si="316"/>
        <v>0</v>
      </c>
      <c r="BIG68" s="22">
        <f t="shared" si="316"/>
        <v>0</v>
      </c>
      <c r="BIH68" s="22">
        <f t="shared" si="316"/>
        <v>0</v>
      </c>
      <c r="BII68" s="22">
        <f t="shared" si="316"/>
        <v>0</v>
      </c>
      <c r="BIJ68" s="22">
        <f t="shared" si="316"/>
        <v>0</v>
      </c>
      <c r="BIK68" s="22">
        <f t="shared" si="316"/>
        <v>0</v>
      </c>
      <c r="BIL68" s="22">
        <f t="shared" si="316"/>
        <v>0</v>
      </c>
      <c r="BIM68" s="22">
        <f t="shared" si="316"/>
        <v>0</v>
      </c>
      <c r="BIN68" s="22">
        <f t="shared" si="316"/>
        <v>0</v>
      </c>
      <c r="BIO68" s="22">
        <f t="shared" si="316"/>
        <v>0</v>
      </c>
      <c r="BIP68" s="22">
        <f t="shared" si="316"/>
        <v>0</v>
      </c>
      <c r="BIQ68" s="22">
        <f t="shared" si="316"/>
        <v>0</v>
      </c>
      <c r="BIR68" s="22">
        <f t="shared" ref="BIR68:BLC68" si="317">SUM(BIR65:BIR67)</f>
        <v>0</v>
      </c>
      <c r="BIS68" s="22">
        <f t="shared" si="317"/>
        <v>0</v>
      </c>
      <c r="BIT68" s="22">
        <f t="shared" si="317"/>
        <v>0</v>
      </c>
      <c r="BIU68" s="22">
        <f t="shared" si="317"/>
        <v>0</v>
      </c>
      <c r="BIV68" s="22">
        <f t="shared" si="317"/>
        <v>0</v>
      </c>
      <c r="BIW68" s="22">
        <f t="shared" si="317"/>
        <v>0</v>
      </c>
      <c r="BIX68" s="22">
        <f t="shared" si="317"/>
        <v>0</v>
      </c>
      <c r="BIY68" s="22">
        <f t="shared" si="317"/>
        <v>0</v>
      </c>
      <c r="BIZ68" s="22">
        <f t="shared" si="317"/>
        <v>0</v>
      </c>
      <c r="BJA68" s="22">
        <f t="shared" si="317"/>
        <v>0</v>
      </c>
      <c r="BJB68" s="22">
        <f t="shared" si="317"/>
        <v>0</v>
      </c>
      <c r="BJC68" s="22">
        <f t="shared" si="317"/>
        <v>0</v>
      </c>
      <c r="BJD68" s="22">
        <f t="shared" si="317"/>
        <v>0</v>
      </c>
      <c r="BJE68" s="22">
        <f t="shared" si="317"/>
        <v>0</v>
      </c>
      <c r="BJF68" s="22">
        <f t="shared" si="317"/>
        <v>0</v>
      </c>
      <c r="BJG68" s="22">
        <f t="shared" si="317"/>
        <v>0</v>
      </c>
      <c r="BJH68" s="22">
        <f t="shared" si="317"/>
        <v>0</v>
      </c>
      <c r="BJI68" s="22">
        <f t="shared" si="317"/>
        <v>0</v>
      </c>
      <c r="BJJ68" s="22">
        <f t="shared" si="317"/>
        <v>0</v>
      </c>
      <c r="BJK68" s="22">
        <f t="shared" si="317"/>
        <v>0</v>
      </c>
      <c r="BJL68" s="22">
        <f t="shared" si="317"/>
        <v>0</v>
      </c>
      <c r="BJM68" s="22">
        <f t="shared" si="317"/>
        <v>0</v>
      </c>
      <c r="BJN68" s="22">
        <f t="shared" si="317"/>
        <v>0</v>
      </c>
      <c r="BJO68" s="22">
        <f t="shared" si="317"/>
        <v>0</v>
      </c>
      <c r="BJP68" s="22">
        <f t="shared" si="317"/>
        <v>0</v>
      </c>
      <c r="BJQ68" s="22">
        <f t="shared" si="317"/>
        <v>0</v>
      </c>
      <c r="BJR68" s="22">
        <f t="shared" si="317"/>
        <v>0</v>
      </c>
      <c r="BJS68" s="22">
        <f t="shared" si="317"/>
        <v>0</v>
      </c>
      <c r="BJT68" s="22">
        <f t="shared" si="317"/>
        <v>0</v>
      </c>
      <c r="BJU68" s="22">
        <f t="shared" si="317"/>
        <v>0</v>
      </c>
      <c r="BJV68" s="22">
        <f t="shared" si="317"/>
        <v>0</v>
      </c>
      <c r="BJW68" s="22">
        <f t="shared" si="317"/>
        <v>0</v>
      </c>
      <c r="BJX68" s="22">
        <f t="shared" si="317"/>
        <v>0</v>
      </c>
      <c r="BJY68" s="22">
        <f t="shared" si="317"/>
        <v>0</v>
      </c>
      <c r="BJZ68" s="22">
        <f t="shared" si="317"/>
        <v>0</v>
      </c>
      <c r="BKA68" s="22">
        <f t="shared" si="317"/>
        <v>0</v>
      </c>
      <c r="BKB68" s="22">
        <f t="shared" si="317"/>
        <v>0</v>
      </c>
      <c r="BKC68" s="22">
        <f t="shared" si="317"/>
        <v>0</v>
      </c>
      <c r="BKD68" s="22">
        <f t="shared" si="317"/>
        <v>0</v>
      </c>
      <c r="BKE68" s="22">
        <f t="shared" si="317"/>
        <v>0</v>
      </c>
      <c r="BKF68" s="22">
        <f t="shared" si="317"/>
        <v>0</v>
      </c>
      <c r="BKG68" s="22">
        <f t="shared" si="317"/>
        <v>0</v>
      </c>
      <c r="BKH68" s="22">
        <f t="shared" si="317"/>
        <v>0</v>
      </c>
      <c r="BKI68" s="22">
        <f t="shared" si="317"/>
        <v>0</v>
      </c>
      <c r="BKJ68" s="22">
        <f t="shared" si="317"/>
        <v>0</v>
      </c>
      <c r="BKK68" s="22">
        <f t="shared" si="317"/>
        <v>0</v>
      </c>
      <c r="BKL68" s="22">
        <f t="shared" si="317"/>
        <v>0</v>
      </c>
      <c r="BKM68" s="22">
        <f t="shared" si="317"/>
        <v>0</v>
      </c>
      <c r="BKN68" s="22">
        <f t="shared" si="317"/>
        <v>0</v>
      </c>
      <c r="BKO68" s="22">
        <f t="shared" si="317"/>
        <v>0</v>
      </c>
      <c r="BKP68" s="22">
        <f t="shared" si="317"/>
        <v>0</v>
      </c>
      <c r="BKQ68" s="22">
        <f t="shared" si="317"/>
        <v>0</v>
      </c>
      <c r="BKR68" s="22">
        <f t="shared" si="317"/>
        <v>0</v>
      </c>
      <c r="BKS68" s="22">
        <f t="shared" si="317"/>
        <v>0</v>
      </c>
      <c r="BKT68" s="22">
        <f t="shared" si="317"/>
        <v>0</v>
      </c>
      <c r="BKU68" s="22">
        <f t="shared" si="317"/>
        <v>0</v>
      </c>
      <c r="BKV68" s="22">
        <f t="shared" si="317"/>
        <v>0</v>
      </c>
      <c r="BKW68" s="22">
        <f t="shared" si="317"/>
        <v>0</v>
      </c>
      <c r="BKX68" s="22">
        <f t="shared" si="317"/>
        <v>0</v>
      </c>
      <c r="BKY68" s="22">
        <f t="shared" si="317"/>
        <v>0</v>
      </c>
      <c r="BKZ68" s="22">
        <f t="shared" si="317"/>
        <v>0</v>
      </c>
      <c r="BLA68" s="22">
        <f t="shared" si="317"/>
        <v>0</v>
      </c>
      <c r="BLB68" s="22">
        <f t="shared" si="317"/>
        <v>0</v>
      </c>
      <c r="BLC68" s="22">
        <f t="shared" si="317"/>
        <v>0</v>
      </c>
      <c r="BLD68" s="22">
        <f t="shared" ref="BLD68:BNO68" si="318">SUM(BLD65:BLD67)</f>
        <v>0</v>
      </c>
      <c r="BLE68" s="22">
        <f t="shared" si="318"/>
        <v>0</v>
      </c>
      <c r="BLF68" s="22">
        <f t="shared" si="318"/>
        <v>0</v>
      </c>
      <c r="BLG68" s="22">
        <f t="shared" si="318"/>
        <v>0</v>
      </c>
      <c r="BLH68" s="22">
        <f t="shared" si="318"/>
        <v>0</v>
      </c>
      <c r="BLI68" s="22">
        <f t="shared" si="318"/>
        <v>0</v>
      </c>
      <c r="BLJ68" s="22">
        <f t="shared" si="318"/>
        <v>0</v>
      </c>
      <c r="BLK68" s="22">
        <f t="shared" si="318"/>
        <v>0</v>
      </c>
      <c r="BLL68" s="22">
        <f t="shared" si="318"/>
        <v>0</v>
      </c>
      <c r="BLM68" s="22">
        <f t="shared" si="318"/>
        <v>0</v>
      </c>
      <c r="BLN68" s="22">
        <f t="shared" si="318"/>
        <v>0</v>
      </c>
      <c r="BLO68" s="22">
        <f t="shared" si="318"/>
        <v>0</v>
      </c>
      <c r="BLP68" s="22">
        <f t="shared" si="318"/>
        <v>0</v>
      </c>
      <c r="BLQ68" s="22">
        <f t="shared" si="318"/>
        <v>0</v>
      </c>
      <c r="BLR68" s="22">
        <f t="shared" si="318"/>
        <v>0</v>
      </c>
      <c r="BLS68" s="22">
        <f t="shared" si="318"/>
        <v>0</v>
      </c>
      <c r="BLT68" s="22">
        <f t="shared" si="318"/>
        <v>0</v>
      </c>
      <c r="BLU68" s="22">
        <f t="shared" si="318"/>
        <v>0</v>
      </c>
      <c r="BLV68" s="22">
        <f t="shared" si="318"/>
        <v>0</v>
      </c>
      <c r="BLW68" s="22">
        <f t="shared" si="318"/>
        <v>0</v>
      </c>
      <c r="BLX68" s="22">
        <f t="shared" si="318"/>
        <v>0</v>
      </c>
      <c r="BLY68" s="22">
        <f t="shared" si="318"/>
        <v>0</v>
      </c>
      <c r="BLZ68" s="22">
        <f t="shared" si="318"/>
        <v>0</v>
      </c>
      <c r="BMA68" s="22">
        <f t="shared" si="318"/>
        <v>0</v>
      </c>
      <c r="BMB68" s="22">
        <f t="shared" si="318"/>
        <v>0</v>
      </c>
      <c r="BMC68" s="22">
        <f t="shared" si="318"/>
        <v>0</v>
      </c>
      <c r="BMD68" s="22">
        <f t="shared" si="318"/>
        <v>0</v>
      </c>
      <c r="BME68" s="22">
        <f t="shared" si="318"/>
        <v>0</v>
      </c>
      <c r="BMF68" s="22">
        <f t="shared" si="318"/>
        <v>0</v>
      </c>
      <c r="BMG68" s="22">
        <f t="shared" si="318"/>
        <v>0</v>
      </c>
      <c r="BMH68" s="22">
        <f t="shared" si="318"/>
        <v>0</v>
      </c>
      <c r="BMI68" s="22">
        <f t="shared" si="318"/>
        <v>0</v>
      </c>
      <c r="BMJ68" s="22">
        <f t="shared" si="318"/>
        <v>0</v>
      </c>
      <c r="BMK68" s="22">
        <f t="shared" si="318"/>
        <v>0</v>
      </c>
      <c r="BML68" s="22">
        <f t="shared" si="318"/>
        <v>0</v>
      </c>
      <c r="BMM68" s="22">
        <f t="shared" si="318"/>
        <v>0</v>
      </c>
      <c r="BMN68" s="22">
        <f t="shared" si="318"/>
        <v>0</v>
      </c>
      <c r="BMO68" s="22">
        <f t="shared" si="318"/>
        <v>0</v>
      </c>
      <c r="BMP68" s="22">
        <f t="shared" si="318"/>
        <v>0</v>
      </c>
      <c r="BMQ68" s="22">
        <f t="shared" si="318"/>
        <v>0</v>
      </c>
      <c r="BMR68" s="22">
        <f t="shared" si="318"/>
        <v>0</v>
      </c>
      <c r="BMS68" s="22">
        <f t="shared" si="318"/>
        <v>0</v>
      </c>
      <c r="BMT68" s="22">
        <f t="shared" si="318"/>
        <v>0</v>
      </c>
      <c r="BMU68" s="22">
        <f t="shared" si="318"/>
        <v>0</v>
      </c>
      <c r="BMV68" s="22">
        <f t="shared" si="318"/>
        <v>0</v>
      </c>
      <c r="BMW68" s="22">
        <f t="shared" si="318"/>
        <v>0</v>
      </c>
      <c r="BMX68" s="22">
        <f t="shared" si="318"/>
        <v>0</v>
      </c>
      <c r="BMY68" s="22">
        <f t="shared" si="318"/>
        <v>0</v>
      </c>
      <c r="BMZ68" s="22">
        <f t="shared" si="318"/>
        <v>0</v>
      </c>
      <c r="BNA68" s="22">
        <f t="shared" si="318"/>
        <v>0</v>
      </c>
      <c r="BNB68" s="22">
        <f t="shared" si="318"/>
        <v>0</v>
      </c>
      <c r="BNC68" s="22">
        <f t="shared" si="318"/>
        <v>0</v>
      </c>
      <c r="BND68" s="22">
        <f t="shared" si="318"/>
        <v>0</v>
      </c>
      <c r="BNE68" s="22">
        <f t="shared" si="318"/>
        <v>0</v>
      </c>
      <c r="BNF68" s="22">
        <f t="shared" si="318"/>
        <v>0</v>
      </c>
      <c r="BNG68" s="22">
        <f t="shared" si="318"/>
        <v>0</v>
      </c>
      <c r="BNH68" s="22">
        <f t="shared" si="318"/>
        <v>0</v>
      </c>
      <c r="BNI68" s="22">
        <f t="shared" si="318"/>
        <v>0</v>
      </c>
      <c r="BNJ68" s="22">
        <f t="shared" si="318"/>
        <v>0</v>
      </c>
      <c r="BNK68" s="22">
        <f t="shared" si="318"/>
        <v>0</v>
      </c>
      <c r="BNL68" s="22">
        <f t="shared" si="318"/>
        <v>0</v>
      </c>
      <c r="BNM68" s="22">
        <f t="shared" si="318"/>
        <v>0</v>
      </c>
      <c r="BNN68" s="22">
        <f t="shared" si="318"/>
        <v>0</v>
      </c>
      <c r="BNO68" s="22">
        <f t="shared" si="318"/>
        <v>0</v>
      </c>
      <c r="BNP68" s="22">
        <f t="shared" ref="BNP68:BQA68" si="319">SUM(BNP65:BNP67)</f>
        <v>0</v>
      </c>
      <c r="BNQ68" s="22">
        <f t="shared" si="319"/>
        <v>0</v>
      </c>
      <c r="BNR68" s="22">
        <f t="shared" si="319"/>
        <v>0</v>
      </c>
      <c r="BNS68" s="22">
        <f t="shared" si="319"/>
        <v>0</v>
      </c>
      <c r="BNT68" s="22">
        <f t="shared" si="319"/>
        <v>0</v>
      </c>
      <c r="BNU68" s="22">
        <f t="shared" si="319"/>
        <v>0</v>
      </c>
      <c r="BNV68" s="22">
        <f t="shared" si="319"/>
        <v>0</v>
      </c>
      <c r="BNW68" s="22">
        <f t="shared" si="319"/>
        <v>0</v>
      </c>
      <c r="BNX68" s="22">
        <f t="shared" si="319"/>
        <v>0</v>
      </c>
      <c r="BNY68" s="22">
        <f t="shared" si="319"/>
        <v>0</v>
      </c>
      <c r="BNZ68" s="22">
        <f t="shared" si="319"/>
        <v>0</v>
      </c>
      <c r="BOA68" s="22">
        <f t="shared" si="319"/>
        <v>0</v>
      </c>
      <c r="BOB68" s="22">
        <f t="shared" si="319"/>
        <v>0</v>
      </c>
      <c r="BOC68" s="22">
        <f t="shared" si="319"/>
        <v>0</v>
      </c>
      <c r="BOD68" s="22">
        <f t="shared" si="319"/>
        <v>0</v>
      </c>
      <c r="BOE68" s="22">
        <f t="shared" si="319"/>
        <v>0</v>
      </c>
      <c r="BOF68" s="22">
        <f t="shared" si="319"/>
        <v>0</v>
      </c>
      <c r="BOG68" s="22">
        <f t="shared" si="319"/>
        <v>0</v>
      </c>
      <c r="BOH68" s="22">
        <f t="shared" si="319"/>
        <v>0</v>
      </c>
      <c r="BOI68" s="22">
        <f t="shared" si="319"/>
        <v>0</v>
      </c>
      <c r="BOJ68" s="22">
        <f t="shared" si="319"/>
        <v>0</v>
      </c>
      <c r="BOK68" s="22">
        <f t="shared" si="319"/>
        <v>0</v>
      </c>
      <c r="BOL68" s="22">
        <f t="shared" si="319"/>
        <v>0</v>
      </c>
      <c r="BOM68" s="22">
        <f t="shared" si="319"/>
        <v>0</v>
      </c>
      <c r="BON68" s="22">
        <f t="shared" si="319"/>
        <v>0</v>
      </c>
      <c r="BOO68" s="22">
        <f t="shared" si="319"/>
        <v>0</v>
      </c>
      <c r="BOP68" s="22">
        <f t="shared" si="319"/>
        <v>0</v>
      </c>
      <c r="BOQ68" s="22">
        <f t="shared" si="319"/>
        <v>0</v>
      </c>
      <c r="BOR68" s="22">
        <f t="shared" si="319"/>
        <v>0</v>
      </c>
      <c r="BOS68" s="22">
        <f t="shared" si="319"/>
        <v>0</v>
      </c>
      <c r="BOT68" s="22">
        <f t="shared" si="319"/>
        <v>0</v>
      </c>
      <c r="BOU68" s="22">
        <f t="shared" si="319"/>
        <v>0</v>
      </c>
      <c r="BOV68" s="22">
        <f t="shared" si="319"/>
        <v>0</v>
      </c>
      <c r="BOW68" s="22">
        <f t="shared" si="319"/>
        <v>0</v>
      </c>
      <c r="BOX68" s="22">
        <f t="shared" si="319"/>
        <v>0</v>
      </c>
      <c r="BOY68" s="22">
        <f t="shared" si="319"/>
        <v>0</v>
      </c>
      <c r="BOZ68" s="22">
        <f t="shared" si="319"/>
        <v>0</v>
      </c>
      <c r="BPA68" s="22">
        <f t="shared" si="319"/>
        <v>0</v>
      </c>
      <c r="BPB68" s="22">
        <f t="shared" si="319"/>
        <v>0</v>
      </c>
      <c r="BPC68" s="22">
        <f t="shared" si="319"/>
        <v>0</v>
      </c>
      <c r="BPD68" s="22">
        <f t="shared" si="319"/>
        <v>0</v>
      </c>
      <c r="BPE68" s="22">
        <f t="shared" si="319"/>
        <v>0</v>
      </c>
      <c r="BPF68" s="22">
        <f t="shared" si="319"/>
        <v>0</v>
      </c>
      <c r="BPG68" s="22">
        <f t="shared" si="319"/>
        <v>0</v>
      </c>
      <c r="BPH68" s="22">
        <f t="shared" si="319"/>
        <v>0</v>
      </c>
      <c r="BPI68" s="22">
        <f t="shared" si="319"/>
        <v>0</v>
      </c>
      <c r="BPJ68" s="22">
        <f t="shared" si="319"/>
        <v>0</v>
      </c>
      <c r="BPK68" s="22">
        <f t="shared" si="319"/>
        <v>0</v>
      </c>
      <c r="BPL68" s="22">
        <f t="shared" si="319"/>
        <v>0</v>
      </c>
      <c r="BPM68" s="22">
        <f t="shared" si="319"/>
        <v>0</v>
      </c>
      <c r="BPN68" s="22">
        <f t="shared" si="319"/>
        <v>0</v>
      </c>
      <c r="BPO68" s="22">
        <f t="shared" si="319"/>
        <v>0</v>
      </c>
      <c r="BPP68" s="22">
        <f t="shared" si="319"/>
        <v>0</v>
      </c>
      <c r="BPQ68" s="22">
        <f t="shared" si="319"/>
        <v>0</v>
      </c>
      <c r="BPR68" s="22">
        <f t="shared" si="319"/>
        <v>0</v>
      </c>
      <c r="BPS68" s="22">
        <f t="shared" si="319"/>
        <v>0</v>
      </c>
      <c r="BPT68" s="22">
        <f t="shared" si="319"/>
        <v>0</v>
      </c>
      <c r="BPU68" s="22">
        <f t="shared" si="319"/>
        <v>0</v>
      </c>
      <c r="BPV68" s="22">
        <f t="shared" si="319"/>
        <v>0</v>
      </c>
      <c r="BPW68" s="22">
        <f t="shared" si="319"/>
        <v>0</v>
      </c>
      <c r="BPX68" s="22">
        <f t="shared" si="319"/>
        <v>0</v>
      </c>
      <c r="BPY68" s="22">
        <f t="shared" si="319"/>
        <v>0</v>
      </c>
      <c r="BPZ68" s="22">
        <f t="shared" si="319"/>
        <v>0</v>
      </c>
      <c r="BQA68" s="22">
        <f t="shared" si="319"/>
        <v>0</v>
      </c>
      <c r="BQB68" s="22">
        <f t="shared" ref="BQB68:BSM68" si="320">SUM(BQB65:BQB67)</f>
        <v>0</v>
      </c>
      <c r="BQC68" s="22">
        <f t="shared" si="320"/>
        <v>0</v>
      </c>
      <c r="BQD68" s="22">
        <f t="shared" si="320"/>
        <v>0</v>
      </c>
      <c r="BQE68" s="22">
        <f t="shared" si="320"/>
        <v>0</v>
      </c>
      <c r="BQF68" s="22">
        <f t="shared" si="320"/>
        <v>0</v>
      </c>
      <c r="BQG68" s="22">
        <f t="shared" si="320"/>
        <v>0</v>
      </c>
      <c r="BQH68" s="22">
        <f t="shared" si="320"/>
        <v>0</v>
      </c>
      <c r="BQI68" s="22">
        <f t="shared" si="320"/>
        <v>0</v>
      </c>
      <c r="BQJ68" s="22">
        <f t="shared" si="320"/>
        <v>0</v>
      </c>
      <c r="BQK68" s="22">
        <f t="shared" si="320"/>
        <v>0</v>
      </c>
      <c r="BQL68" s="22">
        <f t="shared" si="320"/>
        <v>0</v>
      </c>
      <c r="BQM68" s="22">
        <f t="shared" si="320"/>
        <v>0</v>
      </c>
      <c r="BQN68" s="22">
        <f t="shared" si="320"/>
        <v>0</v>
      </c>
      <c r="BQO68" s="22">
        <f t="shared" si="320"/>
        <v>0</v>
      </c>
      <c r="BQP68" s="22">
        <f t="shared" si="320"/>
        <v>0</v>
      </c>
      <c r="BQQ68" s="22">
        <f t="shared" si="320"/>
        <v>0</v>
      </c>
      <c r="BQR68" s="22">
        <f t="shared" si="320"/>
        <v>0</v>
      </c>
      <c r="BQS68" s="22">
        <f t="shared" si="320"/>
        <v>0</v>
      </c>
      <c r="BQT68" s="22">
        <f t="shared" si="320"/>
        <v>0</v>
      </c>
      <c r="BQU68" s="22">
        <f t="shared" si="320"/>
        <v>0</v>
      </c>
      <c r="BQV68" s="22">
        <f t="shared" si="320"/>
        <v>0</v>
      </c>
      <c r="BQW68" s="22">
        <f t="shared" si="320"/>
        <v>0</v>
      </c>
      <c r="BQX68" s="22">
        <f t="shared" si="320"/>
        <v>0</v>
      </c>
      <c r="BQY68" s="22">
        <f t="shared" si="320"/>
        <v>0</v>
      </c>
      <c r="BQZ68" s="22">
        <f t="shared" si="320"/>
        <v>0</v>
      </c>
      <c r="BRA68" s="22">
        <f t="shared" si="320"/>
        <v>0</v>
      </c>
      <c r="BRB68" s="22">
        <f t="shared" si="320"/>
        <v>0</v>
      </c>
      <c r="BRC68" s="22">
        <f t="shared" si="320"/>
        <v>0</v>
      </c>
      <c r="BRD68" s="22">
        <f t="shared" si="320"/>
        <v>0</v>
      </c>
      <c r="BRE68" s="22">
        <f t="shared" si="320"/>
        <v>0</v>
      </c>
      <c r="BRF68" s="22">
        <f t="shared" si="320"/>
        <v>0</v>
      </c>
      <c r="BRG68" s="22">
        <f t="shared" si="320"/>
        <v>0</v>
      </c>
      <c r="BRH68" s="22">
        <f t="shared" si="320"/>
        <v>0</v>
      </c>
      <c r="BRI68" s="22">
        <f t="shared" si="320"/>
        <v>0</v>
      </c>
      <c r="BRJ68" s="22">
        <f t="shared" si="320"/>
        <v>0</v>
      </c>
      <c r="BRK68" s="22">
        <f t="shared" si="320"/>
        <v>0</v>
      </c>
      <c r="BRL68" s="22">
        <f t="shared" si="320"/>
        <v>0</v>
      </c>
      <c r="BRM68" s="22">
        <f t="shared" si="320"/>
        <v>0</v>
      </c>
      <c r="BRN68" s="22">
        <f t="shared" si="320"/>
        <v>0</v>
      </c>
      <c r="BRO68" s="22">
        <f t="shared" si="320"/>
        <v>0</v>
      </c>
      <c r="BRP68" s="22">
        <f t="shared" si="320"/>
        <v>0</v>
      </c>
      <c r="BRQ68" s="22">
        <f t="shared" si="320"/>
        <v>0</v>
      </c>
      <c r="BRR68" s="22">
        <f t="shared" si="320"/>
        <v>0</v>
      </c>
      <c r="BRS68" s="22">
        <f t="shared" si="320"/>
        <v>0</v>
      </c>
      <c r="BRT68" s="22">
        <f t="shared" si="320"/>
        <v>0</v>
      </c>
      <c r="BRU68" s="22">
        <f t="shared" si="320"/>
        <v>0</v>
      </c>
      <c r="BRV68" s="22">
        <f t="shared" si="320"/>
        <v>0</v>
      </c>
      <c r="BRW68" s="22">
        <f t="shared" si="320"/>
        <v>0</v>
      </c>
      <c r="BRX68" s="22">
        <f t="shared" si="320"/>
        <v>0</v>
      </c>
      <c r="BRY68" s="22">
        <f t="shared" si="320"/>
        <v>0</v>
      </c>
      <c r="BRZ68" s="22">
        <f t="shared" si="320"/>
        <v>0</v>
      </c>
      <c r="BSA68" s="22">
        <f t="shared" si="320"/>
        <v>0</v>
      </c>
      <c r="BSB68" s="22">
        <f t="shared" si="320"/>
        <v>0</v>
      </c>
      <c r="BSC68" s="22">
        <f t="shared" si="320"/>
        <v>0</v>
      </c>
      <c r="BSD68" s="22">
        <f t="shared" si="320"/>
        <v>0</v>
      </c>
      <c r="BSE68" s="22">
        <f t="shared" si="320"/>
        <v>0</v>
      </c>
      <c r="BSF68" s="22">
        <f t="shared" si="320"/>
        <v>0</v>
      </c>
      <c r="BSG68" s="22">
        <f t="shared" si="320"/>
        <v>0</v>
      </c>
      <c r="BSH68" s="22">
        <f t="shared" si="320"/>
        <v>0</v>
      </c>
      <c r="BSI68" s="22">
        <f t="shared" si="320"/>
        <v>0</v>
      </c>
      <c r="BSJ68" s="22">
        <f t="shared" si="320"/>
        <v>0</v>
      </c>
      <c r="BSK68" s="22">
        <f t="shared" si="320"/>
        <v>0</v>
      </c>
      <c r="BSL68" s="22">
        <f t="shared" si="320"/>
        <v>0</v>
      </c>
      <c r="BSM68" s="22">
        <f t="shared" si="320"/>
        <v>0</v>
      </c>
      <c r="BSN68" s="22">
        <f t="shared" ref="BSN68:BUY68" si="321">SUM(BSN65:BSN67)</f>
        <v>0</v>
      </c>
      <c r="BSO68" s="22">
        <f t="shared" si="321"/>
        <v>0</v>
      </c>
      <c r="BSP68" s="22">
        <f t="shared" si="321"/>
        <v>0</v>
      </c>
      <c r="BSQ68" s="22">
        <f t="shared" si="321"/>
        <v>0</v>
      </c>
      <c r="BSR68" s="22">
        <f t="shared" si="321"/>
        <v>0</v>
      </c>
      <c r="BSS68" s="22">
        <f t="shared" si="321"/>
        <v>0</v>
      </c>
      <c r="BST68" s="22">
        <f t="shared" si="321"/>
        <v>0</v>
      </c>
      <c r="BSU68" s="22">
        <f t="shared" si="321"/>
        <v>0</v>
      </c>
      <c r="BSV68" s="22">
        <f t="shared" si="321"/>
        <v>0</v>
      </c>
      <c r="BSW68" s="22">
        <f t="shared" si="321"/>
        <v>0</v>
      </c>
      <c r="BSX68" s="22">
        <f t="shared" si="321"/>
        <v>0</v>
      </c>
      <c r="BSY68" s="22">
        <f t="shared" si="321"/>
        <v>0</v>
      </c>
      <c r="BSZ68" s="22">
        <f t="shared" si="321"/>
        <v>0</v>
      </c>
      <c r="BTA68" s="22">
        <f t="shared" si="321"/>
        <v>0</v>
      </c>
      <c r="BTB68" s="22">
        <f t="shared" si="321"/>
        <v>0</v>
      </c>
      <c r="BTC68" s="22">
        <f t="shared" si="321"/>
        <v>0</v>
      </c>
      <c r="BTD68" s="22">
        <f t="shared" si="321"/>
        <v>0</v>
      </c>
      <c r="BTE68" s="22">
        <f t="shared" si="321"/>
        <v>0</v>
      </c>
      <c r="BTF68" s="22">
        <f t="shared" si="321"/>
        <v>0</v>
      </c>
      <c r="BTG68" s="22">
        <f t="shared" si="321"/>
        <v>0</v>
      </c>
      <c r="BTH68" s="22">
        <f t="shared" si="321"/>
        <v>0</v>
      </c>
      <c r="BTI68" s="22">
        <f t="shared" si="321"/>
        <v>0</v>
      </c>
      <c r="BTJ68" s="22">
        <f t="shared" si="321"/>
        <v>0</v>
      </c>
      <c r="BTK68" s="22">
        <f t="shared" si="321"/>
        <v>0</v>
      </c>
      <c r="BTL68" s="22">
        <f t="shared" si="321"/>
        <v>0</v>
      </c>
      <c r="BTM68" s="22">
        <f t="shared" si="321"/>
        <v>0</v>
      </c>
      <c r="BTN68" s="22">
        <f t="shared" si="321"/>
        <v>0</v>
      </c>
      <c r="BTO68" s="22">
        <f t="shared" si="321"/>
        <v>0</v>
      </c>
      <c r="BTP68" s="22">
        <f t="shared" si="321"/>
        <v>0</v>
      </c>
      <c r="BTQ68" s="22">
        <f t="shared" si="321"/>
        <v>0</v>
      </c>
      <c r="BTR68" s="22">
        <f t="shared" si="321"/>
        <v>0</v>
      </c>
      <c r="BTS68" s="22">
        <f t="shared" si="321"/>
        <v>0</v>
      </c>
      <c r="BTT68" s="22">
        <f t="shared" si="321"/>
        <v>0</v>
      </c>
      <c r="BTU68" s="22">
        <f t="shared" si="321"/>
        <v>0</v>
      </c>
      <c r="BTV68" s="22">
        <f t="shared" si="321"/>
        <v>0</v>
      </c>
      <c r="BTW68" s="22">
        <f t="shared" si="321"/>
        <v>0</v>
      </c>
      <c r="BTX68" s="22">
        <f t="shared" si="321"/>
        <v>0</v>
      </c>
      <c r="BTY68" s="22">
        <f t="shared" si="321"/>
        <v>0</v>
      </c>
      <c r="BTZ68" s="22">
        <f t="shared" si="321"/>
        <v>0</v>
      </c>
      <c r="BUA68" s="22">
        <f t="shared" si="321"/>
        <v>0</v>
      </c>
      <c r="BUB68" s="22">
        <f t="shared" si="321"/>
        <v>0</v>
      </c>
      <c r="BUC68" s="22">
        <f t="shared" si="321"/>
        <v>0</v>
      </c>
      <c r="BUD68" s="22">
        <f t="shared" si="321"/>
        <v>0</v>
      </c>
      <c r="BUE68" s="22">
        <f t="shared" si="321"/>
        <v>0</v>
      </c>
      <c r="BUF68" s="22">
        <f t="shared" si="321"/>
        <v>0</v>
      </c>
      <c r="BUG68" s="22">
        <f t="shared" si="321"/>
        <v>0</v>
      </c>
      <c r="BUH68" s="22">
        <f t="shared" si="321"/>
        <v>0</v>
      </c>
      <c r="BUI68" s="22">
        <f t="shared" si="321"/>
        <v>0</v>
      </c>
      <c r="BUJ68" s="22">
        <f t="shared" si="321"/>
        <v>0</v>
      </c>
      <c r="BUK68" s="22">
        <f t="shared" si="321"/>
        <v>0</v>
      </c>
      <c r="BUL68" s="22">
        <f t="shared" si="321"/>
        <v>0</v>
      </c>
      <c r="BUM68" s="22">
        <f t="shared" si="321"/>
        <v>0</v>
      </c>
      <c r="BUN68" s="22">
        <f t="shared" si="321"/>
        <v>0</v>
      </c>
      <c r="BUO68" s="22">
        <f t="shared" si="321"/>
        <v>0</v>
      </c>
      <c r="BUP68" s="22">
        <f t="shared" si="321"/>
        <v>0</v>
      </c>
      <c r="BUQ68" s="22">
        <f t="shared" si="321"/>
        <v>0</v>
      </c>
      <c r="BUR68" s="22">
        <f t="shared" si="321"/>
        <v>0</v>
      </c>
      <c r="BUS68" s="22">
        <f t="shared" si="321"/>
        <v>0</v>
      </c>
      <c r="BUT68" s="22">
        <f t="shared" si="321"/>
        <v>0</v>
      </c>
      <c r="BUU68" s="22">
        <f t="shared" si="321"/>
        <v>0</v>
      </c>
      <c r="BUV68" s="22">
        <f t="shared" si="321"/>
        <v>0</v>
      </c>
      <c r="BUW68" s="22">
        <f t="shared" si="321"/>
        <v>0</v>
      </c>
      <c r="BUX68" s="22">
        <f t="shared" si="321"/>
        <v>0</v>
      </c>
      <c r="BUY68" s="22">
        <f t="shared" si="321"/>
        <v>0</v>
      </c>
      <c r="BUZ68" s="22">
        <f t="shared" ref="BUZ68:BXK68" si="322">SUM(BUZ65:BUZ67)</f>
        <v>0</v>
      </c>
      <c r="BVA68" s="22">
        <f t="shared" si="322"/>
        <v>0</v>
      </c>
      <c r="BVB68" s="22">
        <f t="shared" si="322"/>
        <v>0</v>
      </c>
      <c r="BVC68" s="22">
        <f t="shared" si="322"/>
        <v>0</v>
      </c>
      <c r="BVD68" s="22">
        <f t="shared" si="322"/>
        <v>0</v>
      </c>
      <c r="BVE68" s="22">
        <f t="shared" si="322"/>
        <v>0</v>
      </c>
      <c r="BVF68" s="22">
        <f t="shared" si="322"/>
        <v>0</v>
      </c>
      <c r="BVG68" s="22">
        <f t="shared" si="322"/>
        <v>0</v>
      </c>
      <c r="BVH68" s="22">
        <f t="shared" si="322"/>
        <v>0</v>
      </c>
      <c r="BVI68" s="22">
        <f t="shared" si="322"/>
        <v>0</v>
      </c>
      <c r="BVJ68" s="22">
        <f t="shared" si="322"/>
        <v>0</v>
      </c>
      <c r="BVK68" s="22">
        <f t="shared" si="322"/>
        <v>0</v>
      </c>
      <c r="BVL68" s="22">
        <f t="shared" si="322"/>
        <v>0</v>
      </c>
      <c r="BVM68" s="22">
        <f t="shared" si="322"/>
        <v>0</v>
      </c>
      <c r="BVN68" s="22">
        <f t="shared" si="322"/>
        <v>0</v>
      </c>
      <c r="BVO68" s="22">
        <f t="shared" si="322"/>
        <v>0</v>
      </c>
      <c r="BVP68" s="22">
        <f t="shared" si="322"/>
        <v>0</v>
      </c>
      <c r="BVQ68" s="22">
        <f t="shared" si="322"/>
        <v>0</v>
      </c>
      <c r="BVR68" s="22">
        <f t="shared" si="322"/>
        <v>0</v>
      </c>
      <c r="BVS68" s="22">
        <f t="shared" si="322"/>
        <v>0</v>
      </c>
      <c r="BVT68" s="22">
        <f t="shared" si="322"/>
        <v>0</v>
      </c>
      <c r="BVU68" s="22">
        <f t="shared" si="322"/>
        <v>0</v>
      </c>
      <c r="BVV68" s="22">
        <f t="shared" si="322"/>
        <v>0</v>
      </c>
      <c r="BVW68" s="22">
        <f t="shared" si="322"/>
        <v>0</v>
      </c>
      <c r="BVX68" s="22">
        <f t="shared" si="322"/>
        <v>0</v>
      </c>
      <c r="BVY68" s="22">
        <f t="shared" si="322"/>
        <v>0</v>
      </c>
      <c r="BVZ68" s="22">
        <f t="shared" si="322"/>
        <v>0</v>
      </c>
      <c r="BWA68" s="22">
        <f t="shared" si="322"/>
        <v>0</v>
      </c>
      <c r="BWB68" s="22">
        <f t="shared" si="322"/>
        <v>0</v>
      </c>
      <c r="BWC68" s="22">
        <f t="shared" si="322"/>
        <v>0</v>
      </c>
      <c r="BWD68" s="22">
        <f t="shared" si="322"/>
        <v>0</v>
      </c>
      <c r="BWE68" s="22">
        <f t="shared" si="322"/>
        <v>0</v>
      </c>
      <c r="BWF68" s="22">
        <f t="shared" si="322"/>
        <v>0</v>
      </c>
      <c r="BWG68" s="22">
        <f t="shared" si="322"/>
        <v>0</v>
      </c>
      <c r="BWH68" s="22">
        <f t="shared" si="322"/>
        <v>0</v>
      </c>
      <c r="BWI68" s="22">
        <f t="shared" si="322"/>
        <v>0</v>
      </c>
      <c r="BWJ68" s="22">
        <f t="shared" si="322"/>
        <v>0</v>
      </c>
      <c r="BWK68" s="22">
        <f t="shared" si="322"/>
        <v>0</v>
      </c>
      <c r="BWL68" s="22">
        <f t="shared" si="322"/>
        <v>0</v>
      </c>
      <c r="BWM68" s="22">
        <f t="shared" si="322"/>
        <v>0</v>
      </c>
      <c r="BWN68" s="22">
        <f t="shared" si="322"/>
        <v>0</v>
      </c>
      <c r="BWO68" s="22">
        <f t="shared" si="322"/>
        <v>0</v>
      </c>
      <c r="BWP68" s="22">
        <f t="shared" si="322"/>
        <v>0</v>
      </c>
      <c r="BWQ68" s="22">
        <f t="shared" si="322"/>
        <v>0</v>
      </c>
      <c r="BWR68" s="22">
        <f t="shared" si="322"/>
        <v>0</v>
      </c>
      <c r="BWS68" s="22">
        <f t="shared" si="322"/>
        <v>0</v>
      </c>
      <c r="BWT68" s="22">
        <f t="shared" si="322"/>
        <v>0</v>
      </c>
      <c r="BWU68" s="22">
        <f t="shared" si="322"/>
        <v>0</v>
      </c>
      <c r="BWV68" s="22">
        <f t="shared" si="322"/>
        <v>0</v>
      </c>
      <c r="BWW68" s="22">
        <f t="shared" si="322"/>
        <v>0</v>
      </c>
      <c r="BWX68" s="22">
        <f t="shared" si="322"/>
        <v>0</v>
      </c>
      <c r="BWY68" s="22">
        <f t="shared" si="322"/>
        <v>0</v>
      </c>
      <c r="BWZ68" s="22">
        <f t="shared" si="322"/>
        <v>0</v>
      </c>
      <c r="BXA68" s="22">
        <f t="shared" si="322"/>
        <v>0</v>
      </c>
      <c r="BXB68" s="22">
        <f t="shared" si="322"/>
        <v>0</v>
      </c>
      <c r="BXC68" s="22">
        <f t="shared" si="322"/>
        <v>0</v>
      </c>
      <c r="BXD68" s="22">
        <f t="shared" si="322"/>
        <v>0</v>
      </c>
      <c r="BXE68" s="22">
        <f t="shared" si="322"/>
        <v>0</v>
      </c>
      <c r="BXF68" s="22">
        <f t="shared" si="322"/>
        <v>0</v>
      </c>
      <c r="BXG68" s="22">
        <f t="shared" si="322"/>
        <v>0</v>
      </c>
      <c r="BXH68" s="22">
        <f t="shared" si="322"/>
        <v>0</v>
      </c>
      <c r="BXI68" s="22">
        <f t="shared" si="322"/>
        <v>0</v>
      </c>
      <c r="BXJ68" s="22">
        <f t="shared" si="322"/>
        <v>0</v>
      </c>
      <c r="BXK68" s="22">
        <f t="shared" si="322"/>
        <v>0</v>
      </c>
      <c r="BXL68" s="22">
        <f t="shared" ref="BXL68:BZW68" si="323">SUM(BXL65:BXL67)</f>
        <v>0</v>
      </c>
      <c r="BXM68" s="22">
        <f t="shared" si="323"/>
        <v>0</v>
      </c>
      <c r="BXN68" s="22">
        <f t="shared" si="323"/>
        <v>0</v>
      </c>
      <c r="BXO68" s="22">
        <f t="shared" si="323"/>
        <v>0</v>
      </c>
      <c r="BXP68" s="22">
        <f t="shared" si="323"/>
        <v>0</v>
      </c>
      <c r="BXQ68" s="22">
        <f t="shared" si="323"/>
        <v>0</v>
      </c>
      <c r="BXR68" s="22">
        <f t="shared" si="323"/>
        <v>0</v>
      </c>
      <c r="BXS68" s="22">
        <f t="shared" si="323"/>
        <v>0</v>
      </c>
      <c r="BXT68" s="22">
        <f t="shared" si="323"/>
        <v>0</v>
      </c>
      <c r="BXU68" s="22">
        <f t="shared" si="323"/>
        <v>0</v>
      </c>
      <c r="BXV68" s="22">
        <f t="shared" si="323"/>
        <v>0</v>
      </c>
      <c r="BXW68" s="22">
        <f t="shared" si="323"/>
        <v>0</v>
      </c>
      <c r="BXX68" s="22">
        <f t="shared" si="323"/>
        <v>0</v>
      </c>
      <c r="BXY68" s="22">
        <f t="shared" si="323"/>
        <v>0</v>
      </c>
      <c r="BXZ68" s="22">
        <f t="shared" si="323"/>
        <v>0</v>
      </c>
      <c r="BYA68" s="22">
        <f t="shared" si="323"/>
        <v>0</v>
      </c>
      <c r="BYB68" s="22">
        <f t="shared" si="323"/>
        <v>0</v>
      </c>
      <c r="BYC68" s="22">
        <f t="shared" si="323"/>
        <v>0</v>
      </c>
      <c r="BYD68" s="22">
        <f t="shared" si="323"/>
        <v>0</v>
      </c>
      <c r="BYE68" s="22">
        <f t="shared" si="323"/>
        <v>0</v>
      </c>
      <c r="BYF68" s="22">
        <f t="shared" si="323"/>
        <v>0</v>
      </c>
      <c r="BYG68" s="22">
        <f t="shared" si="323"/>
        <v>0</v>
      </c>
      <c r="BYH68" s="22">
        <f t="shared" si="323"/>
        <v>0</v>
      </c>
      <c r="BYI68" s="22">
        <f t="shared" si="323"/>
        <v>0</v>
      </c>
      <c r="BYJ68" s="22">
        <f t="shared" si="323"/>
        <v>0</v>
      </c>
      <c r="BYK68" s="22">
        <f t="shared" si="323"/>
        <v>0</v>
      </c>
      <c r="BYL68" s="22">
        <f t="shared" si="323"/>
        <v>0</v>
      </c>
      <c r="BYM68" s="22">
        <f t="shared" si="323"/>
        <v>0</v>
      </c>
      <c r="BYN68" s="22">
        <f t="shared" si="323"/>
        <v>0</v>
      </c>
      <c r="BYO68" s="22">
        <f t="shared" si="323"/>
        <v>0</v>
      </c>
      <c r="BYP68" s="22">
        <f t="shared" si="323"/>
        <v>0</v>
      </c>
      <c r="BYQ68" s="22">
        <f t="shared" si="323"/>
        <v>0</v>
      </c>
      <c r="BYR68" s="22">
        <f t="shared" si="323"/>
        <v>0</v>
      </c>
      <c r="BYS68" s="22">
        <f t="shared" si="323"/>
        <v>0</v>
      </c>
      <c r="BYT68" s="22">
        <f t="shared" si="323"/>
        <v>0</v>
      </c>
      <c r="BYU68" s="22">
        <f t="shared" si="323"/>
        <v>0</v>
      </c>
      <c r="BYV68" s="22">
        <f t="shared" si="323"/>
        <v>0</v>
      </c>
      <c r="BYW68" s="22">
        <f t="shared" si="323"/>
        <v>0</v>
      </c>
      <c r="BYX68" s="22">
        <f t="shared" si="323"/>
        <v>0</v>
      </c>
      <c r="BYY68" s="22">
        <f t="shared" si="323"/>
        <v>0</v>
      </c>
      <c r="BYZ68" s="22">
        <f t="shared" si="323"/>
        <v>0</v>
      </c>
      <c r="BZA68" s="22">
        <f t="shared" si="323"/>
        <v>0</v>
      </c>
      <c r="BZB68" s="22">
        <f t="shared" si="323"/>
        <v>0</v>
      </c>
      <c r="BZC68" s="22">
        <f t="shared" si="323"/>
        <v>0</v>
      </c>
      <c r="BZD68" s="22">
        <f t="shared" si="323"/>
        <v>0</v>
      </c>
      <c r="BZE68" s="22">
        <f t="shared" si="323"/>
        <v>0</v>
      </c>
      <c r="BZF68" s="22">
        <f t="shared" si="323"/>
        <v>0</v>
      </c>
      <c r="BZG68" s="22">
        <f t="shared" si="323"/>
        <v>0</v>
      </c>
      <c r="BZH68" s="22">
        <f t="shared" si="323"/>
        <v>0</v>
      </c>
      <c r="BZI68" s="22">
        <f t="shared" si="323"/>
        <v>0</v>
      </c>
      <c r="BZJ68" s="22">
        <f t="shared" si="323"/>
        <v>0</v>
      </c>
      <c r="BZK68" s="22">
        <f t="shared" si="323"/>
        <v>0</v>
      </c>
      <c r="BZL68" s="22">
        <f t="shared" si="323"/>
        <v>0</v>
      </c>
      <c r="BZM68" s="22">
        <f t="shared" si="323"/>
        <v>0</v>
      </c>
      <c r="BZN68" s="22">
        <f t="shared" si="323"/>
        <v>0</v>
      </c>
      <c r="BZO68" s="22">
        <f t="shared" si="323"/>
        <v>0</v>
      </c>
      <c r="BZP68" s="22">
        <f t="shared" si="323"/>
        <v>0</v>
      </c>
      <c r="BZQ68" s="22">
        <f t="shared" si="323"/>
        <v>0</v>
      </c>
      <c r="BZR68" s="22">
        <f t="shared" si="323"/>
        <v>0</v>
      </c>
      <c r="BZS68" s="22">
        <f t="shared" si="323"/>
        <v>0</v>
      </c>
      <c r="BZT68" s="22">
        <f t="shared" si="323"/>
        <v>0</v>
      </c>
      <c r="BZU68" s="22">
        <f t="shared" si="323"/>
        <v>0</v>
      </c>
      <c r="BZV68" s="22">
        <f t="shared" si="323"/>
        <v>0</v>
      </c>
      <c r="BZW68" s="22">
        <f t="shared" si="323"/>
        <v>0</v>
      </c>
      <c r="BZX68" s="22">
        <f t="shared" ref="BZX68:CCI68" si="324">SUM(BZX65:BZX67)</f>
        <v>0</v>
      </c>
      <c r="BZY68" s="22">
        <f t="shared" si="324"/>
        <v>0</v>
      </c>
      <c r="BZZ68" s="22">
        <f t="shared" si="324"/>
        <v>0</v>
      </c>
      <c r="CAA68" s="22">
        <f t="shared" si="324"/>
        <v>0</v>
      </c>
      <c r="CAB68" s="22">
        <f t="shared" si="324"/>
        <v>0</v>
      </c>
      <c r="CAC68" s="22">
        <f t="shared" si="324"/>
        <v>0</v>
      </c>
      <c r="CAD68" s="22">
        <f t="shared" si="324"/>
        <v>0</v>
      </c>
      <c r="CAE68" s="22">
        <f t="shared" si="324"/>
        <v>0</v>
      </c>
      <c r="CAF68" s="22">
        <f t="shared" si="324"/>
        <v>0</v>
      </c>
      <c r="CAG68" s="22">
        <f t="shared" si="324"/>
        <v>0</v>
      </c>
      <c r="CAH68" s="22">
        <f t="shared" si="324"/>
        <v>0</v>
      </c>
      <c r="CAI68" s="22">
        <f t="shared" si="324"/>
        <v>0</v>
      </c>
      <c r="CAJ68" s="22">
        <f t="shared" si="324"/>
        <v>0</v>
      </c>
      <c r="CAK68" s="22">
        <f t="shared" si="324"/>
        <v>0</v>
      </c>
      <c r="CAL68" s="22">
        <f t="shared" si="324"/>
        <v>0</v>
      </c>
      <c r="CAM68" s="22">
        <f t="shared" si="324"/>
        <v>0</v>
      </c>
      <c r="CAN68" s="22">
        <f t="shared" si="324"/>
        <v>0</v>
      </c>
      <c r="CAO68" s="22">
        <f t="shared" si="324"/>
        <v>0</v>
      </c>
      <c r="CAP68" s="22">
        <f t="shared" si="324"/>
        <v>0</v>
      </c>
      <c r="CAQ68" s="22">
        <f t="shared" si="324"/>
        <v>0</v>
      </c>
      <c r="CAR68" s="22">
        <f t="shared" si="324"/>
        <v>0</v>
      </c>
      <c r="CAS68" s="22">
        <f t="shared" si="324"/>
        <v>0</v>
      </c>
      <c r="CAT68" s="22">
        <f t="shared" si="324"/>
        <v>0</v>
      </c>
      <c r="CAU68" s="22">
        <f t="shared" si="324"/>
        <v>0</v>
      </c>
      <c r="CAV68" s="22">
        <f t="shared" si="324"/>
        <v>0</v>
      </c>
      <c r="CAW68" s="22">
        <f t="shared" si="324"/>
        <v>0</v>
      </c>
      <c r="CAX68" s="22">
        <f t="shared" si="324"/>
        <v>0</v>
      </c>
      <c r="CAY68" s="22">
        <f t="shared" si="324"/>
        <v>0</v>
      </c>
      <c r="CAZ68" s="22">
        <f t="shared" si="324"/>
        <v>0</v>
      </c>
      <c r="CBA68" s="22">
        <f t="shared" si="324"/>
        <v>0</v>
      </c>
      <c r="CBB68" s="22">
        <f t="shared" si="324"/>
        <v>0</v>
      </c>
      <c r="CBC68" s="22">
        <f t="shared" si="324"/>
        <v>0</v>
      </c>
      <c r="CBD68" s="22">
        <f t="shared" si="324"/>
        <v>0</v>
      </c>
      <c r="CBE68" s="22">
        <f t="shared" si="324"/>
        <v>0</v>
      </c>
      <c r="CBF68" s="22">
        <f t="shared" si="324"/>
        <v>0</v>
      </c>
      <c r="CBG68" s="22">
        <f t="shared" si="324"/>
        <v>0</v>
      </c>
      <c r="CBH68" s="22">
        <f t="shared" si="324"/>
        <v>0</v>
      </c>
      <c r="CBI68" s="22">
        <f t="shared" si="324"/>
        <v>0</v>
      </c>
      <c r="CBJ68" s="22">
        <f t="shared" si="324"/>
        <v>0</v>
      </c>
      <c r="CBK68" s="22">
        <f t="shared" si="324"/>
        <v>0</v>
      </c>
      <c r="CBL68" s="22">
        <f t="shared" si="324"/>
        <v>0</v>
      </c>
      <c r="CBM68" s="22">
        <f t="shared" si="324"/>
        <v>0</v>
      </c>
      <c r="CBN68" s="22">
        <f t="shared" si="324"/>
        <v>0</v>
      </c>
      <c r="CBO68" s="22">
        <f t="shared" si="324"/>
        <v>0</v>
      </c>
      <c r="CBP68" s="22">
        <f t="shared" si="324"/>
        <v>0</v>
      </c>
      <c r="CBQ68" s="22">
        <f t="shared" si="324"/>
        <v>0</v>
      </c>
      <c r="CBR68" s="22">
        <f t="shared" si="324"/>
        <v>0</v>
      </c>
      <c r="CBS68" s="22">
        <f t="shared" si="324"/>
        <v>0</v>
      </c>
      <c r="CBT68" s="22">
        <f t="shared" si="324"/>
        <v>0</v>
      </c>
      <c r="CBU68" s="22">
        <f t="shared" si="324"/>
        <v>0</v>
      </c>
      <c r="CBV68" s="22">
        <f t="shared" si="324"/>
        <v>0</v>
      </c>
      <c r="CBW68" s="22">
        <f t="shared" si="324"/>
        <v>0</v>
      </c>
      <c r="CBX68" s="22">
        <f t="shared" si="324"/>
        <v>0</v>
      </c>
      <c r="CBY68" s="22">
        <f t="shared" si="324"/>
        <v>0</v>
      </c>
      <c r="CBZ68" s="22">
        <f t="shared" si="324"/>
        <v>0</v>
      </c>
      <c r="CCA68" s="22">
        <f t="shared" si="324"/>
        <v>0</v>
      </c>
      <c r="CCB68" s="22">
        <f t="shared" si="324"/>
        <v>0</v>
      </c>
      <c r="CCC68" s="22">
        <f t="shared" si="324"/>
        <v>0</v>
      </c>
      <c r="CCD68" s="22">
        <f t="shared" si="324"/>
        <v>0</v>
      </c>
      <c r="CCE68" s="22">
        <f t="shared" si="324"/>
        <v>0</v>
      </c>
      <c r="CCF68" s="22">
        <f t="shared" si="324"/>
        <v>0</v>
      </c>
      <c r="CCG68" s="22">
        <f t="shared" si="324"/>
        <v>0</v>
      </c>
      <c r="CCH68" s="22">
        <f t="shared" si="324"/>
        <v>0</v>
      </c>
      <c r="CCI68" s="22">
        <f t="shared" si="324"/>
        <v>0</v>
      </c>
      <c r="CCJ68" s="22">
        <f t="shared" ref="CCJ68:CEU68" si="325">SUM(CCJ65:CCJ67)</f>
        <v>0</v>
      </c>
      <c r="CCK68" s="22">
        <f t="shared" si="325"/>
        <v>0</v>
      </c>
      <c r="CCL68" s="22">
        <f t="shared" si="325"/>
        <v>0</v>
      </c>
      <c r="CCM68" s="22">
        <f t="shared" si="325"/>
        <v>0</v>
      </c>
      <c r="CCN68" s="22">
        <f t="shared" si="325"/>
        <v>0</v>
      </c>
      <c r="CCO68" s="22">
        <f t="shared" si="325"/>
        <v>0</v>
      </c>
      <c r="CCP68" s="22">
        <f t="shared" si="325"/>
        <v>0</v>
      </c>
      <c r="CCQ68" s="22">
        <f t="shared" si="325"/>
        <v>0</v>
      </c>
      <c r="CCR68" s="22">
        <f t="shared" si="325"/>
        <v>0</v>
      </c>
      <c r="CCS68" s="22">
        <f t="shared" si="325"/>
        <v>0</v>
      </c>
      <c r="CCT68" s="22">
        <f t="shared" si="325"/>
        <v>0</v>
      </c>
      <c r="CCU68" s="22">
        <f t="shared" si="325"/>
        <v>0</v>
      </c>
      <c r="CCV68" s="22">
        <f t="shared" si="325"/>
        <v>0</v>
      </c>
      <c r="CCW68" s="22">
        <f t="shared" si="325"/>
        <v>0</v>
      </c>
      <c r="CCX68" s="22">
        <f t="shared" si="325"/>
        <v>0</v>
      </c>
      <c r="CCY68" s="22">
        <f t="shared" si="325"/>
        <v>0</v>
      </c>
      <c r="CCZ68" s="22">
        <f t="shared" si="325"/>
        <v>0</v>
      </c>
      <c r="CDA68" s="22">
        <f t="shared" si="325"/>
        <v>0</v>
      </c>
      <c r="CDB68" s="22">
        <f t="shared" si="325"/>
        <v>0</v>
      </c>
      <c r="CDC68" s="22">
        <f t="shared" si="325"/>
        <v>0</v>
      </c>
      <c r="CDD68" s="22">
        <f t="shared" si="325"/>
        <v>0</v>
      </c>
      <c r="CDE68" s="22">
        <f t="shared" si="325"/>
        <v>0</v>
      </c>
      <c r="CDF68" s="22">
        <f t="shared" si="325"/>
        <v>0</v>
      </c>
      <c r="CDG68" s="22">
        <f t="shared" si="325"/>
        <v>0</v>
      </c>
      <c r="CDH68" s="22">
        <f t="shared" si="325"/>
        <v>0</v>
      </c>
      <c r="CDI68" s="22">
        <f t="shared" si="325"/>
        <v>0</v>
      </c>
      <c r="CDJ68" s="22">
        <f t="shared" si="325"/>
        <v>0</v>
      </c>
      <c r="CDK68" s="22">
        <f t="shared" si="325"/>
        <v>0</v>
      </c>
      <c r="CDL68" s="22">
        <f t="shared" si="325"/>
        <v>0</v>
      </c>
      <c r="CDM68" s="22">
        <f t="shared" si="325"/>
        <v>0</v>
      </c>
      <c r="CDN68" s="22">
        <f t="shared" si="325"/>
        <v>0</v>
      </c>
      <c r="CDO68" s="22">
        <f t="shared" si="325"/>
        <v>0</v>
      </c>
      <c r="CDP68" s="22">
        <f t="shared" si="325"/>
        <v>0</v>
      </c>
      <c r="CDQ68" s="22">
        <f t="shared" si="325"/>
        <v>0</v>
      </c>
      <c r="CDR68" s="22">
        <f t="shared" si="325"/>
        <v>0</v>
      </c>
      <c r="CDS68" s="22">
        <f t="shared" si="325"/>
        <v>0</v>
      </c>
      <c r="CDT68" s="22">
        <f t="shared" si="325"/>
        <v>0</v>
      </c>
      <c r="CDU68" s="22">
        <f t="shared" si="325"/>
        <v>0</v>
      </c>
      <c r="CDV68" s="22">
        <f t="shared" si="325"/>
        <v>0</v>
      </c>
      <c r="CDW68" s="22">
        <f t="shared" si="325"/>
        <v>0</v>
      </c>
      <c r="CDX68" s="22">
        <f t="shared" si="325"/>
        <v>0</v>
      </c>
      <c r="CDY68" s="22">
        <f t="shared" si="325"/>
        <v>0</v>
      </c>
      <c r="CDZ68" s="22">
        <f t="shared" si="325"/>
        <v>0</v>
      </c>
      <c r="CEA68" s="22">
        <f t="shared" si="325"/>
        <v>0</v>
      </c>
      <c r="CEB68" s="22">
        <f t="shared" si="325"/>
        <v>0</v>
      </c>
      <c r="CEC68" s="22">
        <f t="shared" si="325"/>
        <v>0</v>
      </c>
      <c r="CED68" s="22">
        <f t="shared" si="325"/>
        <v>0</v>
      </c>
      <c r="CEE68" s="22">
        <f t="shared" si="325"/>
        <v>0</v>
      </c>
      <c r="CEF68" s="22">
        <f t="shared" si="325"/>
        <v>0</v>
      </c>
      <c r="CEG68" s="22">
        <f t="shared" si="325"/>
        <v>0</v>
      </c>
      <c r="CEH68" s="22">
        <f t="shared" si="325"/>
        <v>0</v>
      </c>
      <c r="CEI68" s="22">
        <f t="shared" si="325"/>
        <v>0</v>
      </c>
      <c r="CEJ68" s="22">
        <f t="shared" si="325"/>
        <v>0</v>
      </c>
      <c r="CEK68" s="22">
        <f t="shared" si="325"/>
        <v>0</v>
      </c>
      <c r="CEL68" s="22">
        <f t="shared" si="325"/>
        <v>0</v>
      </c>
      <c r="CEM68" s="22">
        <f t="shared" si="325"/>
        <v>0</v>
      </c>
      <c r="CEN68" s="22">
        <f t="shared" si="325"/>
        <v>0</v>
      </c>
      <c r="CEO68" s="22">
        <f t="shared" si="325"/>
        <v>0</v>
      </c>
      <c r="CEP68" s="22">
        <f t="shared" si="325"/>
        <v>0</v>
      </c>
      <c r="CEQ68" s="22">
        <f t="shared" si="325"/>
        <v>0</v>
      </c>
      <c r="CER68" s="22">
        <f t="shared" si="325"/>
        <v>0</v>
      </c>
      <c r="CES68" s="22">
        <f t="shared" si="325"/>
        <v>0</v>
      </c>
      <c r="CET68" s="22">
        <f t="shared" si="325"/>
        <v>0</v>
      </c>
      <c r="CEU68" s="22">
        <f t="shared" si="325"/>
        <v>0</v>
      </c>
      <c r="CEV68" s="22">
        <f t="shared" ref="CEV68:CHG68" si="326">SUM(CEV65:CEV67)</f>
        <v>0</v>
      </c>
      <c r="CEW68" s="22">
        <f t="shared" si="326"/>
        <v>0</v>
      </c>
      <c r="CEX68" s="22">
        <f t="shared" si="326"/>
        <v>0</v>
      </c>
      <c r="CEY68" s="22">
        <f t="shared" si="326"/>
        <v>0</v>
      </c>
      <c r="CEZ68" s="22">
        <f t="shared" si="326"/>
        <v>0</v>
      </c>
      <c r="CFA68" s="22">
        <f t="shared" si="326"/>
        <v>0</v>
      </c>
      <c r="CFB68" s="22">
        <f t="shared" si="326"/>
        <v>0</v>
      </c>
      <c r="CFC68" s="22">
        <f t="shared" si="326"/>
        <v>0</v>
      </c>
      <c r="CFD68" s="22">
        <f t="shared" si="326"/>
        <v>0</v>
      </c>
      <c r="CFE68" s="22">
        <f t="shared" si="326"/>
        <v>0</v>
      </c>
      <c r="CFF68" s="22">
        <f t="shared" si="326"/>
        <v>0</v>
      </c>
      <c r="CFG68" s="22">
        <f t="shared" si="326"/>
        <v>0</v>
      </c>
      <c r="CFH68" s="22">
        <f t="shared" si="326"/>
        <v>0</v>
      </c>
      <c r="CFI68" s="22">
        <f t="shared" si="326"/>
        <v>0</v>
      </c>
      <c r="CFJ68" s="22">
        <f t="shared" si="326"/>
        <v>0</v>
      </c>
      <c r="CFK68" s="22">
        <f t="shared" si="326"/>
        <v>0</v>
      </c>
      <c r="CFL68" s="22">
        <f t="shared" si="326"/>
        <v>0</v>
      </c>
      <c r="CFM68" s="22">
        <f t="shared" si="326"/>
        <v>0</v>
      </c>
      <c r="CFN68" s="22">
        <f t="shared" si="326"/>
        <v>0</v>
      </c>
      <c r="CFO68" s="22">
        <f t="shared" si="326"/>
        <v>0</v>
      </c>
      <c r="CFP68" s="22">
        <f t="shared" si="326"/>
        <v>0</v>
      </c>
      <c r="CFQ68" s="22">
        <f t="shared" si="326"/>
        <v>0</v>
      </c>
      <c r="CFR68" s="22">
        <f t="shared" si="326"/>
        <v>0</v>
      </c>
      <c r="CFS68" s="22">
        <f t="shared" si="326"/>
        <v>0</v>
      </c>
      <c r="CFT68" s="22">
        <f t="shared" si="326"/>
        <v>0</v>
      </c>
      <c r="CFU68" s="22">
        <f t="shared" si="326"/>
        <v>0</v>
      </c>
      <c r="CFV68" s="22">
        <f t="shared" si="326"/>
        <v>0</v>
      </c>
      <c r="CFW68" s="22">
        <f t="shared" si="326"/>
        <v>0</v>
      </c>
      <c r="CFX68" s="22">
        <f t="shared" si="326"/>
        <v>0</v>
      </c>
      <c r="CFY68" s="22">
        <f t="shared" si="326"/>
        <v>0</v>
      </c>
      <c r="CFZ68" s="22">
        <f t="shared" si="326"/>
        <v>0</v>
      </c>
      <c r="CGA68" s="22">
        <f t="shared" si="326"/>
        <v>0</v>
      </c>
      <c r="CGB68" s="22">
        <f t="shared" si="326"/>
        <v>0</v>
      </c>
      <c r="CGC68" s="22">
        <f t="shared" si="326"/>
        <v>0</v>
      </c>
      <c r="CGD68" s="22">
        <f t="shared" si="326"/>
        <v>0</v>
      </c>
      <c r="CGE68" s="22">
        <f t="shared" si="326"/>
        <v>0</v>
      </c>
      <c r="CGF68" s="22">
        <f t="shared" si="326"/>
        <v>0</v>
      </c>
      <c r="CGG68" s="22">
        <f t="shared" si="326"/>
        <v>0</v>
      </c>
      <c r="CGH68" s="22">
        <f t="shared" si="326"/>
        <v>0</v>
      </c>
      <c r="CGI68" s="22">
        <f t="shared" si="326"/>
        <v>0</v>
      </c>
      <c r="CGJ68" s="22">
        <f t="shared" si="326"/>
        <v>0</v>
      </c>
      <c r="CGK68" s="22">
        <f t="shared" si="326"/>
        <v>0</v>
      </c>
      <c r="CGL68" s="22">
        <f t="shared" si="326"/>
        <v>0</v>
      </c>
      <c r="CGM68" s="22">
        <f t="shared" si="326"/>
        <v>0</v>
      </c>
      <c r="CGN68" s="22">
        <f t="shared" si="326"/>
        <v>0</v>
      </c>
      <c r="CGO68" s="22">
        <f t="shared" si="326"/>
        <v>0</v>
      </c>
      <c r="CGP68" s="22">
        <f t="shared" si="326"/>
        <v>0</v>
      </c>
      <c r="CGQ68" s="22">
        <f t="shared" si="326"/>
        <v>0</v>
      </c>
      <c r="CGR68" s="22">
        <f t="shared" si="326"/>
        <v>0</v>
      </c>
      <c r="CGS68" s="22">
        <f t="shared" si="326"/>
        <v>0</v>
      </c>
      <c r="CGT68" s="22">
        <f t="shared" si="326"/>
        <v>0</v>
      </c>
      <c r="CGU68" s="22">
        <f t="shared" si="326"/>
        <v>0</v>
      </c>
      <c r="CGV68" s="22">
        <f t="shared" si="326"/>
        <v>0</v>
      </c>
      <c r="CGW68" s="22">
        <f t="shared" si="326"/>
        <v>0</v>
      </c>
      <c r="CGX68" s="22">
        <f t="shared" si="326"/>
        <v>0</v>
      </c>
      <c r="CGY68" s="22">
        <f t="shared" si="326"/>
        <v>0</v>
      </c>
      <c r="CGZ68" s="22">
        <f t="shared" si="326"/>
        <v>0</v>
      </c>
      <c r="CHA68" s="22">
        <f t="shared" si="326"/>
        <v>0</v>
      </c>
      <c r="CHB68" s="22">
        <f t="shared" si="326"/>
        <v>0</v>
      </c>
      <c r="CHC68" s="22">
        <f t="shared" si="326"/>
        <v>0</v>
      </c>
      <c r="CHD68" s="22">
        <f t="shared" si="326"/>
        <v>0</v>
      </c>
      <c r="CHE68" s="22">
        <f t="shared" si="326"/>
        <v>0</v>
      </c>
      <c r="CHF68" s="22">
        <f t="shared" si="326"/>
        <v>0</v>
      </c>
      <c r="CHG68" s="22">
        <f t="shared" si="326"/>
        <v>0</v>
      </c>
      <c r="CHH68" s="22">
        <f t="shared" ref="CHH68:CJS68" si="327">SUM(CHH65:CHH67)</f>
        <v>0</v>
      </c>
      <c r="CHI68" s="22">
        <f t="shared" si="327"/>
        <v>0</v>
      </c>
      <c r="CHJ68" s="22">
        <f t="shared" si="327"/>
        <v>0</v>
      </c>
      <c r="CHK68" s="22">
        <f t="shared" si="327"/>
        <v>0</v>
      </c>
      <c r="CHL68" s="22">
        <f t="shared" si="327"/>
        <v>0</v>
      </c>
      <c r="CHM68" s="22">
        <f t="shared" si="327"/>
        <v>0</v>
      </c>
      <c r="CHN68" s="22">
        <f t="shared" si="327"/>
        <v>0</v>
      </c>
      <c r="CHO68" s="22">
        <f t="shared" si="327"/>
        <v>0</v>
      </c>
      <c r="CHP68" s="22">
        <f t="shared" si="327"/>
        <v>0</v>
      </c>
      <c r="CHQ68" s="22">
        <f t="shared" si="327"/>
        <v>0</v>
      </c>
      <c r="CHR68" s="22">
        <f t="shared" si="327"/>
        <v>0</v>
      </c>
      <c r="CHS68" s="22">
        <f t="shared" si="327"/>
        <v>0</v>
      </c>
      <c r="CHT68" s="22">
        <f t="shared" si="327"/>
        <v>0</v>
      </c>
      <c r="CHU68" s="22">
        <f t="shared" si="327"/>
        <v>0</v>
      </c>
      <c r="CHV68" s="22">
        <f t="shared" si="327"/>
        <v>0</v>
      </c>
      <c r="CHW68" s="22">
        <f t="shared" si="327"/>
        <v>0</v>
      </c>
      <c r="CHX68" s="22">
        <f t="shared" si="327"/>
        <v>0</v>
      </c>
      <c r="CHY68" s="22">
        <f t="shared" si="327"/>
        <v>0</v>
      </c>
      <c r="CHZ68" s="22">
        <f t="shared" si="327"/>
        <v>0</v>
      </c>
      <c r="CIA68" s="22">
        <f t="shared" si="327"/>
        <v>0</v>
      </c>
      <c r="CIB68" s="22">
        <f t="shared" si="327"/>
        <v>0</v>
      </c>
      <c r="CIC68" s="22">
        <f t="shared" si="327"/>
        <v>0</v>
      </c>
      <c r="CID68" s="22">
        <f t="shared" si="327"/>
        <v>0</v>
      </c>
      <c r="CIE68" s="22">
        <f t="shared" si="327"/>
        <v>0</v>
      </c>
      <c r="CIF68" s="22">
        <f t="shared" si="327"/>
        <v>0</v>
      </c>
      <c r="CIG68" s="22">
        <f t="shared" si="327"/>
        <v>0</v>
      </c>
      <c r="CIH68" s="22">
        <f t="shared" si="327"/>
        <v>0</v>
      </c>
      <c r="CII68" s="22">
        <f t="shared" si="327"/>
        <v>0</v>
      </c>
      <c r="CIJ68" s="22">
        <f t="shared" si="327"/>
        <v>0</v>
      </c>
      <c r="CIK68" s="22">
        <f t="shared" si="327"/>
        <v>0</v>
      </c>
      <c r="CIL68" s="22">
        <f t="shared" si="327"/>
        <v>0</v>
      </c>
      <c r="CIM68" s="22">
        <f t="shared" si="327"/>
        <v>0</v>
      </c>
      <c r="CIN68" s="22">
        <f t="shared" si="327"/>
        <v>0</v>
      </c>
      <c r="CIO68" s="22">
        <f t="shared" si="327"/>
        <v>0</v>
      </c>
      <c r="CIP68" s="22">
        <f t="shared" si="327"/>
        <v>0</v>
      </c>
      <c r="CIQ68" s="22">
        <f t="shared" si="327"/>
        <v>0</v>
      </c>
      <c r="CIR68" s="22">
        <f t="shared" si="327"/>
        <v>0</v>
      </c>
      <c r="CIS68" s="22">
        <f t="shared" si="327"/>
        <v>0</v>
      </c>
      <c r="CIT68" s="22">
        <f t="shared" si="327"/>
        <v>0</v>
      </c>
      <c r="CIU68" s="22">
        <f t="shared" si="327"/>
        <v>0</v>
      </c>
      <c r="CIV68" s="22">
        <f t="shared" si="327"/>
        <v>0</v>
      </c>
      <c r="CIW68" s="22">
        <f t="shared" si="327"/>
        <v>0</v>
      </c>
      <c r="CIX68" s="22">
        <f t="shared" si="327"/>
        <v>0</v>
      </c>
      <c r="CIY68" s="22">
        <f t="shared" si="327"/>
        <v>0</v>
      </c>
      <c r="CIZ68" s="22">
        <f t="shared" si="327"/>
        <v>0</v>
      </c>
      <c r="CJA68" s="22">
        <f t="shared" si="327"/>
        <v>0</v>
      </c>
      <c r="CJB68" s="22">
        <f t="shared" si="327"/>
        <v>0</v>
      </c>
      <c r="CJC68" s="22">
        <f t="shared" si="327"/>
        <v>0</v>
      </c>
      <c r="CJD68" s="22">
        <f t="shared" si="327"/>
        <v>0</v>
      </c>
      <c r="CJE68" s="22">
        <f t="shared" si="327"/>
        <v>0</v>
      </c>
      <c r="CJF68" s="22">
        <f t="shared" si="327"/>
        <v>0</v>
      </c>
      <c r="CJG68" s="22">
        <f t="shared" si="327"/>
        <v>0</v>
      </c>
      <c r="CJH68" s="22">
        <f t="shared" si="327"/>
        <v>0</v>
      </c>
      <c r="CJI68" s="22">
        <f t="shared" si="327"/>
        <v>0</v>
      </c>
      <c r="CJJ68" s="22">
        <f t="shared" si="327"/>
        <v>0</v>
      </c>
      <c r="CJK68" s="22">
        <f t="shared" si="327"/>
        <v>0</v>
      </c>
      <c r="CJL68" s="22">
        <f t="shared" si="327"/>
        <v>0</v>
      </c>
      <c r="CJM68" s="22">
        <f t="shared" si="327"/>
        <v>0</v>
      </c>
      <c r="CJN68" s="22">
        <f t="shared" si="327"/>
        <v>0</v>
      </c>
      <c r="CJO68" s="22">
        <f t="shared" si="327"/>
        <v>0</v>
      </c>
      <c r="CJP68" s="22">
        <f t="shared" si="327"/>
        <v>0</v>
      </c>
      <c r="CJQ68" s="22">
        <f t="shared" si="327"/>
        <v>0</v>
      </c>
      <c r="CJR68" s="22">
        <f t="shared" si="327"/>
        <v>0</v>
      </c>
      <c r="CJS68" s="22">
        <f t="shared" si="327"/>
        <v>0</v>
      </c>
      <c r="CJT68" s="22">
        <f t="shared" ref="CJT68:CME68" si="328">SUM(CJT65:CJT67)</f>
        <v>0</v>
      </c>
      <c r="CJU68" s="22">
        <f t="shared" si="328"/>
        <v>0</v>
      </c>
      <c r="CJV68" s="22">
        <f t="shared" si="328"/>
        <v>0</v>
      </c>
      <c r="CJW68" s="22">
        <f t="shared" si="328"/>
        <v>0</v>
      </c>
      <c r="CJX68" s="22">
        <f t="shared" si="328"/>
        <v>0</v>
      </c>
      <c r="CJY68" s="22">
        <f t="shared" si="328"/>
        <v>0</v>
      </c>
      <c r="CJZ68" s="22">
        <f t="shared" si="328"/>
        <v>0</v>
      </c>
      <c r="CKA68" s="22">
        <f t="shared" si="328"/>
        <v>0</v>
      </c>
      <c r="CKB68" s="22">
        <f t="shared" si="328"/>
        <v>0</v>
      </c>
      <c r="CKC68" s="22">
        <f t="shared" si="328"/>
        <v>0</v>
      </c>
      <c r="CKD68" s="22">
        <f t="shared" si="328"/>
        <v>0</v>
      </c>
      <c r="CKE68" s="22">
        <f t="shared" si="328"/>
        <v>0</v>
      </c>
      <c r="CKF68" s="22">
        <f t="shared" si="328"/>
        <v>0</v>
      </c>
      <c r="CKG68" s="22">
        <f t="shared" si="328"/>
        <v>0</v>
      </c>
      <c r="CKH68" s="22">
        <f t="shared" si="328"/>
        <v>0</v>
      </c>
      <c r="CKI68" s="22">
        <f t="shared" si="328"/>
        <v>0</v>
      </c>
      <c r="CKJ68" s="22">
        <f t="shared" si="328"/>
        <v>0</v>
      </c>
      <c r="CKK68" s="22">
        <f t="shared" si="328"/>
        <v>0</v>
      </c>
      <c r="CKL68" s="22">
        <f t="shared" si="328"/>
        <v>0</v>
      </c>
      <c r="CKM68" s="22">
        <f t="shared" si="328"/>
        <v>0</v>
      </c>
      <c r="CKN68" s="22">
        <f t="shared" si="328"/>
        <v>0</v>
      </c>
      <c r="CKO68" s="22">
        <f t="shared" si="328"/>
        <v>0</v>
      </c>
      <c r="CKP68" s="22">
        <f t="shared" si="328"/>
        <v>0</v>
      </c>
      <c r="CKQ68" s="22">
        <f t="shared" si="328"/>
        <v>0</v>
      </c>
      <c r="CKR68" s="22">
        <f t="shared" si="328"/>
        <v>0</v>
      </c>
      <c r="CKS68" s="22">
        <f t="shared" si="328"/>
        <v>0</v>
      </c>
      <c r="CKT68" s="22">
        <f t="shared" si="328"/>
        <v>0</v>
      </c>
      <c r="CKU68" s="22">
        <f t="shared" si="328"/>
        <v>0</v>
      </c>
      <c r="CKV68" s="22">
        <f t="shared" si="328"/>
        <v>0</v>
      </c>
      <c r="CKW68" s="22">
        <f t="shared" si="328"/>
        <v>0</v>
      </c>
      <c r="CKX68" s="22">
        <f t="shared" si="328"/>
        <v>0</v>
      </c>
      <c r="CKY68" s="22">
        <f t="shared" si="328"/>
        <v>0</v>
      </c>
      <c r="CKZ68" s="22">
        <f t="shared" si="328"/>
        <v>0</v>
      </c>
      <c r="CLA68" s="22">
        <f t="shared" si="328"/>
        <v>0</v>
      </c>
      <c r="CLB68" s="22">
        <f t="shared" si="328"/>
        <v>0</v>
      </c>
      <c r="CLC68" s="22">
        <f t="shared" si="328"/>
        <v>0</v>
      </c>
      <c r="CLD68" s="22">
        <f t="shared" si="328"/>
        <v>0</v>
      </c>
      <c r="CLE68" s="22">
        <f t="shared" si="328"/>
        <v>0</v>
      </c>
      <c r="CLF68" s="22">
        <f t="shared" si="328"/>
        <v>0</v>
      </c>
      <c r="CLG68" s="22">
        <f t="shared" si="328"/>
        <v>0</v>
      </c>
      <c r="CLH68" s="22">
        <f t="shared" si="328"/>
        <v>0</v>
      </c>
      <c r="CLI68" s="22">
        <f t="shared" si="328"/>
        <v>0</v>
      </c>
      <c r="CLJ68" s="22">
        <f t="shared" si="328"/>
        <v>0</v>
      </c>
      <c r="CLK68" s="22">
        <f t="shared" si="328"/>
        <v>0</v>
      </c>
      <c r="CLL68" s="22">
        <f t="shared" si="328"/>
        <v>0</v>
      </c>
      <c r="CLM68" s="22">
        <f t="shared" si="328"/>
        <v>0</v>
      </c>
      <c r="CLN68" s="22">
        <f t="shared" si="328"/>
        <v>0</v>
      </c>
      <c r="CLO68" s="22">
        <f t="shared" si="328"/>
        <v>0</v>
      </c>
      <c r="CLP68" s="22">
        <f t="shared" si="328"/>
        <v>0</v>
      </c>
      <c r="CLQ68" s="22">
        <f t="shared" si="328"/>
        <v>0</v>
      </c>
      <c r="CLR68" s="22">
        <f t="shared" si="328"/>
        <v>0</v>
      </c>
      <c r="CLS68" s="22">
        <f t="shared" si="328"/>
        <v>0</v>
      </c>
      <c r="CLT68" s="22">
        <f t="shared" si="328"/>
        <v>0</v>
      </c>
      <c r="CLU68" s="22">
        <f t="shared" si="328"/>
        <v>0</v>
      </c>
      <c r="CLV68" s="22">
        <f t="shared" si="328"/>
        <v>0</v>
      </c>
      <c r="CLW68" s="22">
        <f t="shared" si="328"/>
        <v>0</v>
      </c>
      <c r="CLX68" s="22">
        <f t="shared" si="328"/>
        <v>0</v>
      </c>
      <c r="CLY68" s="22">
        <f t="shared" si="328"/>
        <v>0</v>
      </c>
      <c r="CLZ68" s="22">
        <f t="shared" si="328"/>
        <v>0</v>
      </c>
      <c r="CMA68" s="22">
        <f t="shared" si="328"/>
        <v>0</v>
      </c>
      <c r="CMB68" s="22">
        <f t="shared" si="328"/>
        <v>0</v>
      </c>
      <c r="CMC68" s="22">
        <f t="shared" si="328"/>
        <v>0</v>
      </c>
      <c r="CMD68" s="22">
        <f t="shared" si="328"/>
        <v>0</v>
      </c>
      <c r="CME68" s="22">
        <f t="shared" si="328"/>
        <v>0</v>
      </c>
      <c r="CMF68" s="22">
        <f t="shared" ref="CMF68:COQ68" si="329">SUM(CMF65:CMF67)</f>
        <v>0</v>
      </c>
      <c r="CMG68" s="22">
        <f t="shared" si="329"/>
        <v>0</v>
      </c>
      <c r="CMH68" s="22">
        <f t="shared" si="329"/>
        <v>0</v>
      </c>
      <c r="CMI68" s="22">
        <f t="shared" si="329"/>
        <v>0</v>
      </c>
      <c r="CMJ68" s="22">
        <f t="shared" si="329"/>
        <v>0</v>
      </c>
      <c r="CMK68" s="22">
        <f t="shared" si="329"/>
        <v>0</v>
      </c>
      <c r="CML68" s="22">
        <f t="shared" si="329"/>
        <v>0</v>
      </c>
      <c r="CMM68" s="22">
        <f t="shared" si="329"/>
        <v>0</v>
      </c>
      <c r="CMN68" s="22">
        <f t="shared" si="329"/>
        <v>0</v>
      </c>
      <c r="CMO68" s="22">
        <f t="shared" si="329"/>
        <v>0</v>
      </c>
      <c r="CMP68" s="22">
        <f t="shared" si="329"/>
        <v>0</v>
      </c>
      <c r="CMQ68" s="22">
        <f t="shared" si="329"/>
        <v>0</v>
      </c>
      <c r="CMR68" s="22">
        <f t="shared" si="329"/>
        <v>0</v>
      </c>
      <c r="CMS68" s="22">
        <f t="shared" si="329"/>
        <v>0</v>
      </c>
      <c r="CMT68" s="22">
        <f t="shared" si="329"/>
        <v>0</v>
      </c>
      <c r="CMU68" s="22">
        <f t="shared" si="329"/>
        <v>0</v>
      </c>
      <c r="CMV68" s="22">
        <f t="shared" si="329"/>
        <v>0</v>
      </c>
      <c r="CMW68" s="22">
        <f t="shared" si="329"/>
        <v>0</v>
      </c>
      <c r="CMX68" s="22">
        <f t="shared" si="329"/>
        <v>0</v>
      </c>
      <c r="CMY68" s="22">
        <f t="shared" si="329"/>
        <v>0</v>
      </c>
      <c r="CMZ68" s="22">
        <f t="shared" si="329"/>
        <v>0</v>
      </c>
      <c r="CNA68" s="22">
        <f t="shared" si="329"/>
        <v>0</v>
      </c>
      <c r="CNB68" s="22">
        <f t="shared" si="329"/>
        <v>0</v>
      </c>
      <c r="CNC68" s="22">
        <f t="shared" si="329"/>
        <v>0</v>
      </c>
      <c r="CND68" s="22">
        <f t="shared" si="329"/>
        <v>0</v>
      </c>
      <c r="CNE68" s="22">
        <f t="shared" si="329"/>
        <v>0</v>
      </c>
      <c r="CNF68" s="22">
        <f t="shared" si="329"/>
        <v>0</v>
      </c>
      <c r="CNG68" s="22">
        <f t="shared" si="329"/>
        <v>0</v>
      </c>
      <c r="CNH68" s="22">
        <f t="shared" si="329"/>
        <v>0</v>
      </c>
      <c r="CNI68" s="22">
        <f t="shared" si="329"/>
        <v>0</v>
      </c>
      <c r="CNJ68" s="22">
        <f t="shared" si="329"/>
        <v>0</v>
      </c>
      <c r="CNK68" s="22">
        <f t="shared" si="329"/>
        <v>0</v>
      </c>
      <c r="CNL68" s="22">
        <f t="shared" si="329"/>
        <v>0</v>
      </c>
      <c r="CNM68" s="22">
        <f t="shared" si="329"/>
        <v>0</v>
      </c>
      <c r="CNN68" s="22">
        <f t="shared" si="329"/>
        <v>0</v>
      </c>
      <c r="CNO68" s="22">
        <f t="shared" si="329"/>
        <v>0</v>
      </c>
      <c r="CNP68" s="22">
        <f t="shared" si="329"/>
        <v>0</v>
      </c>
      <c r="CNQ68" s="22">
        <f t="shared" si="329"/>
        <v>0</v>
      </c>
      <c r="CNR68" s="22">
        <f t="shared" si="329"/>
        <v>0</v>
      </c>
      <c r="CNS68" s="22">
        <f t="shared" si="329"/>
        <v>0</v>
      </c>
      <c r="CNT68" s="22">
        <f t="shared" si="329"/>
        <v>0</v>
      </c>
      <c r="CNU68" s="22">
        <f t="shared" si="329"/>
        <v>0</v>
      </c>
      <c r="CNV68" s="22">
        <f t="shared" si="329"/>
        <v>0</v>
      </c>
      <c r="CNW68" s="22">
        <f t="shared" si="329"/>
        <v>0</v>
      </c>
      <c r="CNX68" s="22">
        <f t="shared" si="329"/>
        <v>0</v>
      </c>
      <c r="CNY68" s="22">
        <f t="shared" si="329"/>
        <v>0</v>
      </c>
      <c r="CNZ68" s="22">
        <f t="shared" si="329"/>
        <v>0</v>
      </c>
      <c r="COA68" s="22">
        <f t="shared" si="329"/>
        <v>0</v>
      </c>
      <c r="COB68" s="22">
        <f t="shared" si="329"/>
        <v>0</v>
      </c>
      <c r="COC68" s="22">
        <f t="shared" si="329"/>
        <v>0</v>
      </c>
      <c r="COD68" s="22">
        <f t="shared" si="329"/>
        <v>0</v>
      </c>
      <c r="COE68" s="22">
        <f t="shared" si="329"/>
        <v>0</v>
      </c>
      <c r="COF68" s="22">
        <f t="shared" si="329"/>
        <v>0</v>
      </c>
      <c r="COG68" s="22">
        <f t="shared" si="329"/>
        <v>0</v>
      </c>
      <c r="COH68" s="22">
        <f t="shared" si="329"/>
        <v>0</v>
      </c>
      <c r="COI68" s="22">
        <f t="shared" si="329"/>
        <v>0</v>
      </c>
      <c r="COJ68" s="22">
        <f t="shared" si="329"/>
        <v>0</v>
      </c>
      <c r="COK68" s="22">
        <f t="shared" si="329"/>
        <v>0</v>
      </c>
      <c r="COL68" s="22">
        <f t="shared" si="329"/>
        <v>0</v>
      </c>
      <c r="COM68" s="22">
        <f t="shared" si="329"/>
        <v>0</v>
      </c>
      <c r="CON68" s="22">
        <f t="shared" si="329"/>
        <v>0</v>
      </c>
      <c r="COO68" s="22">
        <f t="shared" si="329"/>
        <v>0</v>
      </c>
      <c r="COP68" s="22">
        <f t="shared" si="329"/>
        <v>0</v>
      </c>
      <c r="COQ68" s="22">
        <f t="shared" si="329"/>
        <v>0</v>
      </c>
      <c r="COR68" s="22">
        <f t="shared" ref="COR68:CRC68" si="330">SUM(COR65:COR67)</f>
        <v>0</v>
      </c>
      <c r="COS68" s="22">
        <f t="shared" si="330"/>
        <v>0</v>
      </c>
      <c r="COT68" s="22">
        <f t="shared" si="330"/>
        <v>0</v>
      </c>
      <c r="COU68" s="22">
        <f t="shared" si="330"/>
        <v>0</v>
      </c>
      <c r="COV68" s="22">
        <f t="shared" si="330"/>
        <v>0</v>
      </c>
      <c r="COW68" s="22">
        <f t="shared" si="330"/>
        <v>0</v>
      </c>
      <c r="COX68" s="22">
        <f t="shared" si="330"/>
        <v>0</v>
      </c>
      <c r="COY68" s="22">
        <f t="shared" si="330"/>
        <v>0</v>
      </c>
      <c r="COZ68" s="22">
        <f t="shared" si="330"/>
        <v>0</v>
      </c>
      <c r="CPA68" s="22">
        <f t="shared" si="330"/>
        <v>0</v>
      </c>
      <c r="CPB68" s="22">
        <f t="shared" si="330"/>
        <v>0</v>
      </c>
      <c r="CPC68" s="22">
        <f t="shared" si="330"/>
        <v>0</v>
      </c>
      <c r="CPD68" s="22">
        <f t="shared" si="330"/>
        <v>0</v>
      </c>
      <c r="CPE68" s="22">
        <f t="shared" si="330"/>
        <v>0</v>
      </c>
      <c r="CPF68" s="22">
        <f t="shared" si="330"/>
        <v>0</v>
      </c>
      <c r="CPG68" s="22">
        <f t="shared" si="330"/>
        <v>0</v>
      </c>
      <c r="CPH68" s="22">
        <f t="shared" si="330"/>
        <v>0</v>
      </c>
      <c r="CPI68" s="22">
        <f t="shared" si="330"/>
        <v>0</v>
      </c>
      <c r="CPJ68" s="22">
        <f t="shared" si="330"/>
        <v>0</v>
      </c>
      <c r="CPK68" s="22">
        <f t="shared" si="330"/>
        <v>0</v>
      </c>
      <c r="CPL68" s="22">
        <f t="shared" si="330"/>
        <v>0</v>
      </c>
      <c r="CPM68" s="22">
        <f t="shared" si="330"/>
        <v>0</v>
      </c>
      <c r="CPN68" s="22">
        <f t="shared" si="330"/>
        <v>0</v>
      </c>
      <c r="CPO68" s="22">
        <f t="shared" si="330"/>
        <v>0</v>
      </c>
      <c r="CPP68" s="22">
        <f t="shared" si="330"/>
        <v>0</v>
      </c>
      <c r="CPQ68" s="22">
        <f t="shared" si="330"/>
        <v>0</v>
      </c>
      <c r="CPR68" s="22">
        <f t="shared" si="330"/>
        <v>0</v>
      </c>
      <c r="CPS68" s="22">
        <f t="shared" si="330"/>
        <v>0</v>
      </c>
      <c r="CPT68" s="22">
        <f t="shared" si="330"/>
        <v>0</v>
      </c>
      <c r="CPU68" s="22">
        <f t="shared" si="330"/>
        <v>0</v>
      </c>
      <c r="CPV68" s="22">
        <f t="shared" si="330"/>
        <v>0</v>
      </c>
      <c r="CPW68" s="22">
        <f t="shared" si="330"/>
        <v>0</v>
      </c>
      <c r="CPX68" s="22">
        <f t="shared" si="330"/>
        <v>0</v>
      </c>
      <c r="CPY68" s="22">
        <f t="shared" si="330"/>
        <v>0</v>
      </c>
      <c r="CPZ68" s="22">
        <f t="shared" si="330"/>
        <v>0</v>
      </c>
      <c r="CQA68" s="22">
        <f t="shared" si="330"/>
        <v>0</v>
      </c>
      <c r="CQB68" s="22">
        <f t="shared" si="330"/>
        <v>0</v>
      </c>
      <c r="CQC68" s="22">
        <f t="shared" si="330"/>
        <v>0</v>
      </c>
      <c r="CQD68" s="22">
        <f t="shared" si="330"/>
        <v>0</v>
      </c>
      <c r="CQE68" s="22">
        <f t="shared" si="330"/>
        <v>0</v>
      </c>
      <c r="CQF68" s="22">
        <f t="shared" si="330"/>
        <v>0</v>
      </c>
      <c r="CQG68" s="22">
        <f t="shared" si="330"/>
        <v>0</v>
      </c>
      <c r="CQH68" s="22">
        <f t="shared" si="330"/>
        <v>0</v>
      </c>
      <c r="CQI68" s="22">
        <f t="shared" si="330"/>
        <v>0</v>
      </c>
      <c r="CQJ68" s="22">
        <f t="shared" si="330"/>
        <v>0</v>
      </c>
      <c r="CQK68" s="22">
        <f t="shared" si="330"/>
        <v>0</v>
      </c>
      <c r="CQL68" s="22">
        <f t="shared" si="330"/>
        <v>0</v>
      </c>
      <c r="CQM68" s="22">
        <f t="shared" si="330"/>
        <v>0</v>
      </c>
      <c r="CQN68" s="22">
        <f t="shared" si="330"/>
        <v>0</v>
      </c>
      <c r="CQO68" s="22">
        <f t="shared" si="330"/>
        <v>0</v>
      </c>
      <c r="CQP68" s="22">
        <f t="shared" si="330"/>
        <v>0</v>
      </c>
      <c r="CQQ68" s="22">
        <f t="shared" si="330"/>
        <v>0</v>
      </c>
      <c r="CQR68" s="22">
        <f t="shared" si="330"/>
        <v>0</v>
      </c>
      <c r="CQS68" s="22">
        <f t="shared" si="330"/>
        <v>0</v>
      </c>
      <c r="CQT68" s="22">
        <f t="shared" si="330"/>
        <v>0</v>
      </c>
      <c r="CQU68" s="22">
        <f t="shared" si="330"/>
        <v>0</v>
      </c>
      <c r="CQV68" s="22">
        <f t="shared" si="330"/>
        <v>0</v>
      </c>
      <c r="CQW68" s="22">
        <f t="shared" si="330"/>
        <v>0</v>
      </c>
      <c r="CQX68" s="22">
        <f t="shared" si="330"/>
        <v>0</v>
      </c>
      <c r="CQY68" s="22">
        <f t="shared" si="330"/>
        <v>0</v>
      </c>
      <c r="CQZ68" s="22">
        <f t="shared" si="330"/>
        <v>0</v>
      </c>
      <c r="CRA68" s="22">
        <f t="shared" si="330"/>
        <v>0</v>
      </c>
      <c r="CRB68" s="22">
        <f t="shared" si="330"/>
        <v>0</v>
      </c>
      <c r="CRC68" s="22">
        <f t="shared" si="330"/>
        <v>0</v>
      </c>
      <c r="CRD68" s="22">
        <f t="shared" ref="CRD68:CTO68" si="331">SUM(CRD65:CRD67)</f>
        <v>0</v>
      </c>
      <c r="CRE68" s="22">
        <f t="shared" si="331"/>
        <v>0</v>
      </c>
      <c r="CRF68" s="22">
        <f t="shared" si="331"/>
        <v>0</v>
      </c>
      <c r="CRG68" s="22">
        <f t="shared" si="331"/>
        <v>0</v>
      </c>
      <c r="CRH68" s="22">
        <f t="shared" si="331"/>
        <v>0</v>
      </c>
      <c r="CRI68" s="22">
        <f t="shared" si="331"/>
        <v>0</v>
      </c>
      <c r="CRJ68" s="22">
        <f t="shared" si="331"/>
        <v>0</v>
      </c>
      <c r="CRK68" s="22">
        <f t="shared" si="331"/>
        <v>0</v>
      </c>
      <c r="CRL68" s="22">
        <f t="shared" si="331"/>
        <v>0</v>
      </c>
      <c r="CRM68" s="22">
        <f t="shared" si="331"/>
        <v>0</v>
      </c>
      <c r="CRN68" s="22">
        <f t="shared" si="331"/>
        <v>0</v>
      </c>
      <c r="CRO68" s="22">
        <f t="shared" si="331"/>
        <v>0</v>
      </c>
      <c r="CRP68" s="22">
        <f t="shared" si="331"/>
        <v>0</v>
      </c>
      <c r="CRQ68" s="22">
        <f t="shared" si="331"/>
        <v>0</v>
      </c>
      <c r="CRR68" s="22">
        <f t="shared" si="331"/>
        <v>0</v>
      </c>
      <c r="CRS68" s="22">
        <f t="shared" si="331"/>
        <v>0</v>
      </c>
      <c r="CRT68" s="22">
        <f t="shared" si="331"/>
        <v>0</v>
      </c>
      <c r="CRU68" s="22">
        <f t="shared" si="331"/>
        <v>0</v>
      </c>
      <c r="CRV68" s="22">
        <f t="shared" si="331"/>
        <v>0</v>
      </c>
      <c r="CRW68" s="22">
        <f t="shared" si="331"/>
        <v>0</v>
      </c>
      <c r="CRX68" s="22">
        <f t="shared" si="331"/>
        <v>0</v>
      </c>
      <c r="CRY68" s="22">
        <f t="shared" si="331"/>
        <v>0</v>
      </c>
      <c r="CRZ68" s="22">
        <f t="shared" si="331"/>
        <v>0</v>
      </c>
      <c r="CSA68" s="22">
        <f t="shared" si="331"/>
        <v>0</v>
      </c>
      <c r="CSB68" s="22">
        <f t="shared" si="331"/>
        <v>0</v>
      </c>
      <c r="CSC68" s="22">
        <f t="shared" si="331"/>
        <v>0</v>
      </c>
      <c r="CSD68" s="22">
        <f t="shared" si="331"/>
        <v>0</v>
      </c>
      <c r="CSE68" s="22">
        <f t="shared" si="331"/>
        <v>0</v>
      </c>
      <c r="CSF68" s="22">
        <f t="shared" si="331"/>
        <v>0</v>
      </c>
      <c r="CSG68" s="22">
        <f t="shared" si="331"/>
        <v>0</v>
      </c>
      <c r="CSH68" s="22">
        <f t="shared" si="331"/>
        <v>0</v>
      </c>
      <c r="CSI68" s="22">
        <f t="shared" si="331"/>
        <v>0</v>
      </c>
      <c r="CSJ68" s="22">
        <f t="shared" si="331"/>
        <v>0</v>
      </c>
      <c r="CSK68" s="22">
        <f t="shared" si="331"/>
        <v>0</v>
      </c>
      <c r="CSL68" s="22">
        <f t="shared" si="331"/>
        <v>0</v>
      </c>
      <c r="CSM68" s="22">
        <f t="shared" si="331"/>
        <v>0</v>
      </c>
      <c r="CSN68" s="22">
        <f t="shared" si="331"/>
        <v>0</v>
      </c>
      <c r="CSO68" s="22">
        <f t="shared" si="331"/>
        <v>0</v>
      </c>
      <c r="CSP68" s="22">
        <f t="shared" si="331"/>
        <v>0</v>
      </c>
      <c r="CSQ68" s="22">
        <f t="shared" si="331"/>
        <v>0</v>
      </c>
      <c r="CSR68" s="22">
        <f t="shared" si="331"/>
        <v>0</v>
      </c>
      <c r="CSS68" s="22">
        <f t="shared" si="331"/>
        <v>0</v>
      </c>
      <c r="CST68" s="22">
        <f t="shared" si="331"/>
        <v>0</v>
      </c>
      <c r="CSU68" s="22">
        <f t="shared" si="331"/>
        <v>0</v>
      </c>
      <c r="CSV68" s="22">
        <f t="shared" si="331"/>
        <v>0</v>
      </c>
      <c r="CSW68" s="22">
        <f t="shared" si="331"/>
        <v>0</v>
      </c>
      <c r="CSX68" s="22">
        <f t="shared" si="331"/>
        <v>0</v>
      </c>
      <c r="CSY68" s="22">
        <f t="shared" si="331"/>
        <v>0</v>
      </c>
      <c r="CSZ68" s="22">
        <f t="shared" si="331"/>
        <v>0</v>
      </c>
      <c r="CTA68" s="22">
        <f t="shared" si="331"/>
        <v>0</v>
      </c>
      <c r="CTB68" s="22">
        <f t="shared" si="331"/>
        <v>0</v>
      </c>
      <c r="CTC68" s="22">
        <f t="shared" si="331"/>
        <v>0</v>
      </c>
      <c r="CTD68" s="22">
        <f t="shared" si="331"/>
        <v>0</v>
      </c>
      <c r="CTE68" s="22">
        <f t="shared" si="331"/>
        <v>0</v>
      </c>
      <c r="CTF68" s="22">
        <f t="shared" si="331"/>
        <v>0</v>
      </c>
      <c r="CTG68" s="22">
        <f t="shared" si="331"/>
        <v>0</v>
      </c>
      <c r="CTH68" s="22">
        <f t="shared" si="331"/>
        <v>0</v>
      </c>
      <c r="CTI68" s="22">
        <f t="shared" si="331"/>
        <v>0</v>
      </c>
      <c r="CTJ68" s="22">
        <f t="shared" si="331"/>
        <v>0</v>
      </c>
      <c r="CTK68" s="22">
        <f t="shared" si="331"/>
        <v>0</v>
      </c>
      <c r="CTL68" s="22">
        <f t="shared" si="331"/>
        <v>0</v>
      </c>
      <c r="CTM68" s="22">
        <f t="shared" si="331"/>
        <v>0</v>
      </c>
      <c r="CTN68" s="22">
        <f t="shared" si="331"/>
        <v>0</v>
      </c>
      <c r="CTO68" s="22">
        <f t="shared" si="331"/>
        <v>0</v>
      </c>
      <c r="CTP68" s="22">
        <f t="shared" ref="CTP68:CWA68" si="332">SUM(CTP65:CTP67)</f>
        <v>0</v>
      </c>
      <c r="CTQ68" s="22">
        <f t="shared" si="332"/>
        <v>0</v>
      </c>
      <c r="CTR68" s="22">
        <f t="shared" si="332"/>
        <v>0</v>
      </c>
      <c r="CTS68" s="22">
        <f t="shared" si="332"/>
        <v>0</v>
      </c>
      <c r="CTT68" s="22">
        <f t="shared" si="332"/>
        <v>0</v>
      </c>
      <c r="CTU68" s="22">
        <f t="shared" si="332"/>
        <v>0</v>
      </c>
      <c r="CTV68" s="22">
        <f t="shared" si="332"/>
        <v>0</v>
      </c>
      <c r="CTW68" s="22">
        <f t="shared" si="332"/>
        <v>0</v>
      </c>
      <c r="CTX68" s="22">
        <f t="shared" si="332"/>
        <v>0</v>
      </c>
      <c r="CTY68" s="22">
        <f t="shared" si="332"/>
        <v>0</v>
      </c>
      <c r="CTZ68" s="22">
        <f t="shared" si="332"/>
        <v>0</v>
      </c>
      <c r="CUA68" s="22">
        <f t="shared" si="332"/>
        <v>0</v>
      </c>
      <c r="CUB68" s="22">
        <f t="shared" si="332"/>
        <v>0</v>
      </c>
      <c r="CUC68" s="22">
        <f t="shared" si="332"/>
        <v>0</v>
      </c>
      <c r="CUD68" s="22">
        <f t="shared" si="332"/>
        <v>0</v>
      </c>
      <c r="CUE68" s="22">
        <f t="shared" si="332"/>
        <v>0</v>
      </c>
      <c r="CUF68" s="22">
        <f t="shared" si="332"/>
        <v>0</v>
      </c>
      <c r="CUG68" s="22">
        <f t="shared" si="332"/>
        <v>0</v>
      </c>
      <c r="CUH68" s="22">
        <f t="shared" si="332"/>
        <v>0</v>
      </c>
      <c r="CUI68" s="22">
        <f t="shared" si="332"/>
        <v>0</v>
      </c>
      <c r="CUJ68" s="22">
        <f t="shared" si="332"/>
        <v>0</v>
      </c>
      <c r="CUK68" s="22">
        <f t="shared" si="332"/>
        <v>0</v>
      </c>
      <c r="CUL68" s="22">
        <f t="shared" si="332"/>
        <v>0</v>
      </c>
      <c r="CUM68" s="22">
        <f t="shared" si="332"/>
        <v>0</v>
      </c>
      <c r="CUN68" s="22">
        <f t="shared" si="332"/>
        <v>0</v>
      </c>
      <c r="CUO68" s="22">
        <f t="shared" si="332"/>
        <v>0</v>
      </c>
      <c r="CUP68" s="22">
        <f t="shared" si="332"/>
        <v>0</v>
      </c>
      <c r="CUQ68" s="22">
        <f t="shared" si="332"/>
        <v>0</v>
      </c>
      <c r="CUR68" s="22">
        <f t="shared" si="332"/>
        <v>0</v>
      </c>
      <c r="CUS68" s="22">
        <f t="shared" si="332"/>
        <v>0</v>
      </c>
      <c r="CUT68" s="22">
        <f t="shared" si="332"/>
        <v>0</v>
      </c>
      <c r="CUU68" s="22">
        <f t="shared" si="332"/>
        <v>0</v>
      </c>
      <c r="CUV68" s="22">
        <f t="shared" si="332"/>
        <v>0</v>
      </c>
      <c r="CUW68" s="22">
        <f t="shared" si="332"/>
        <v>0</v>
      </c>
      <c r="CUX68" s="22">
        <f t="shared" si="332"/>
        <v>0</v>
      </c>
      <c r="CUY68" s="22">
        <f t="shared" si="332"/>
        <v>0</v>
      </c>
      <c r="CUZ68" s="22">
        <f t="shared" si="332"/>
        <v>0</v>
      </c>
      <c r="CVA68" s="22">
        <f t="shared" si="332"/>
        <v>0</v>
      </c>
      <c r="CVB68" s="22">
        <f t="shared" si="332"/>
        <v>0</v>
      </c>
      <c r="CVC68" s="22">
        <f t="shared" si="332"/>
        <v>0</v>
      </c>
      <c r="CVD68" s="22">
        <f t="shared" si="332"/>
        <v>0</v>
      </c>
      <c r="CVE68" s="22">
        <f t="shared" si="332"/>
        <v>0</v>
      </c>
      <c r="CVF68" s="22">
        <f t="shared" si="332"/>
        <v>0</v>
      </c>
      <c r="CVG68" s="22">
        <f t="shared" si="332"/>
        <v>0</v>
      </c>
      <c r="CVH68" s="22">
        <f t="shared" si="332"/>
        <v>0</v>
      </c>
      <c r="CVI68" s="22">
        <f t="shared" si="332"/>
        <v>0</v>
      </c>
      <c r="CVJ68" s="22">
        <f t="shared" si="332"/>
        <v>0</v>
      </c>
      <c r="CVK68" s="22">
        <f t="shared" si="332"/>
        <v>0</v>
      </c>
      <c r="CVL68" s="22">
        <f t="shared" si="332"/>
        <v>0</v>
      </c>
      <c r="CVM68" s="22">
        <f t="shared" si="332"/>
        <v>0</v>
      </c>
      <c r="CVN68" s="22">
        <f t="shared" si="332"/>
        <v>0</v>
      </c>
      <c r="CVO68" s="22">
        <f t="shared" si="332"/>
        <v>0</v>
      </c>
      <c r="CVP68" s="22">
        <f t="shared" si="332"/>
        <v>0</v>
      </c>
      <c r="CVQ68" s="22">
        <f t="shared" si="332"/>
        <v>0</v>
      </c>
      <c r="CVR68" s="22">
        <f t="shared" si="332"/>
        <v>0</v>
      </c>
      <c r="CVS68" s="22">
        <f t="shared" si="332"/>
        <v>0</v>
      </c>
      <c r="CVT68" s="22">
        <f t="shared" si="332"/>
        <v>0</v>
      </c>
      <c r="CVU68" s="22">
        <f t="shared" si="332"/>
        <v>0</v>
      </c>
      <c r="CVV68" s="22">
        <f t="shared" si="332"/>
        <v>0</v>
      </c>
      <c r="CVW68" s="22">
        <f t="shared" si="332"/>
        <v>0</v>
      </c>
      <c r="CVX68" s="22">
        <f t="shared" si="332"/>
        <v>0</v>
      </c>
      <c r="CVY68" s="22">
        <f t="shared" si="332"/>
        <v>0</v>
      </c>
      <c r="CVZ68" s="22">
        <f t="shared" si="332"/>
        <v>0</v>
      </c>
      <c r="CWA68" s="22">
        <f t="shared" si="332"/>
        <v>0</v>
      </c>
      <c r="CWB68" s="22">
        <f t="shared" ref="CWB68:CYM68" si="333">SUM(CWB65:CWB67)</f>
        <v>0</v>
      </c>
      <c r="CWC68" s="22">
        <f t="shared" si="333"/>
        <v>0</v>
      </c>
      <c r="CWD68" s="22">
        <f t="shared" si="333"/>
        <v>0</v>
      </c>
      <c r="CWE68" s="22">
        <f t="shared" si="333"/>
        <v>0</v>
      </c>
      <c r="CWF68" s="22">
        <f t="shared" si="333"/>
        <v>0</v>
      </c>
      <c r="CWG68" s="22">
        <f t="shared" si="333"/>
        <v>0</v>
      </c>
      <c r="CWH68" s="22">
        <f t="shared" si="333"/>
        <v>0</v>
      </c>
      <c r="CWI68" s="22">
        <f t="shared" si="333"/>
        <v>0</v>
      </c>
      <c r="CWJ68" s="22">
        <f t="shared" si="333"/>
        <v>0</v>
      </c>
      <c r="CWK68" s="22">
        <f t="shared" si="333"/>
        <v>0</v>
      </c>
      <c r="CWL68" s="22">
        <f t="shared" si="333"/>
        <v>0</v>
      </c>
      <c r="CWM68" s="22">
        <f t="shared" si="333"/>
        <v>0</v>
      </c>
      <c r="CWN68" s="22">
        <f t="shared" si="333"/>
        <v>0</v>
      </c>
      <c r="CWO68" s="22">
        <f t="shared" si="333"/>
        <v>0</v>
      </c>
      <c r="CWP68" s="22">
        <f t="shared" si="333"/>
        <v>0</v>
      </c>
      <c r="CWQ68" s="22">
        <f t="shared" si="333"/>
        <v>0</v>
      </c>
      <c r="CWR68" s="22">
        <f t="shared" si="333"/>
        <v>0</v>
      </c>
      <c r="CWS68" s="22">
        <f t="shared" si="333"/>
        <v>0</v>
      </c>
      <c r="CWT68" s="22">
        <f t="shared" si="333"/>
        <v>0</v>
      </c>
      <c r="CWU68" s="22">
        <f t="shared" si="333"/>
        <v>0</v>
      </c>
      <c r="CWV68" s="22">
        <f t="shared" si="333"/>
        <v>0</v>
      </c>
      <c r="CWW68" s="22">
        <f t="shared" si="333"/>
        <v>0</v>
      </c>
      <c r="CWX68" s="22">
        <f t="shared" si="333"/>
        <v>0</v>
      </c>
      <c r="CWY68" s="22">
        <f t="shared" si="333"/>
        <v>0</v>
      </c>
      <c r="CWZ68" s="22">
        <f t="shared" si="333"/>
        <v>0</v>
      </c>
      <c r="CXA68" s="22">
        <f t="shared" si="333"/>
        <v>0</v>
      </c>
      <c r="CXB68" s="22">
        <f t="shared" si="333"/>
        <v>0</v>
      </c>
      <c r="CXC68" s="22">
        <f t="shared" si="333"/>
        <v>0</v>
      </c>
      <c r="CXD68" s="22">
        <f t="shared" si="333"/>
        <v>0</v>
      </c>
      <c r="CXE68" s="22">
        <f t="shared" si="333"/>
        <v>0</v>
      </c>
      <c r="CXF68" s="22">
        <f t="shared" si="333"/>
        <v>0</v>
      </c>
      <c r="CXG68" s="22">
        <f t="shared" si="333"/>
        <v>0</v>
      </c>
      <c r="CXH68" s="22">
        <f t="shared" si="333"/>
        <v>0</v>
      </c>
      <c r="CXI68" s="22">
        <f t="shared" si="333"/>
        <v>0</v>
      </c>
      <c r="CXJ68" s="22">
        <f t="shared" si="333"/>
        <v>0</v>
      </c>
      <c r="CXK68" s="22">
        <f t="shared" si="333"/>
        <v>0</v>
      </c>
      <c r="CXL68" s="22">
        <f t="shared" si="333"/>
        <v>0</v>
      </c>
      <c r="CXM68" s="22">
        <f t="shared" si="333"/>
        <v>0</v>
      </c>
      <c r="CXN68" s="22">
        <f t="shared" si="333"/>
        <v>0</v>
      </c>
      <c r="CXO68" s="22">
        <f t="shared" si="333"/>
        <v>0</v>
      </c>
      <c r="CXP68" s="22">
        <f t="shared" si="333"/>
        <v>0</v>
      </c>
      <c r="CXQ68" s="22">
        <f t="shared" si="333"/>
        <v>0</v>
      </c>
      <c r="CXR68" s="22">
        <f t="shared" si="333"/>
        <v>0</v>
      </c>
      <c r="CXS68" s="22">
        <f t="shared" si="333"/>
        <v>0</v>
      </c>
      <c r="CXT68" s="22">
        <f t="shared" si="333"/>
        <v>0</v>
      </c>
      <c r="CXU68" s="22">
        <f t="shared" si="333"/>
        <v>0</v>
      </c>
      <c r="CXV68" s="22">
        <f t="shared" si="333"/>
        <v>0</v>
      </c>
      <c r="CXW68" s="22">
        <f t="shared" si="333"/>
        <v>0</v>
      </c>
      <c r="CXX68" s="22">
        <f t="shared" si="333"/>
        <v>0</v>
      </c>
      <c r="CXY68" s="22">
        <f t="shared" si="333"/>
        <v>0</v>
      </c>
      <c r="CXZ68" s="22">
        <f t="shared" si="333"/>
        <v>0</v>
      </c>
      <c r="CYA68" s="22">
        <f t="shared" si="333"/>
        <v>0</v>
      </c>
      <c r="CYB68" s="22">
        <f t="shared" si="333"/>
        <v>0</v>
      </c>
      <c r="CYC68" s="22">
        <f t="shared" si="333"/>
        <v>0</v>
      </c>
      <c r="CYD68" s="22">
        <f t="shared" si="333"/>
        <v>0</v>
      </c>
      <c r="CYE68" s="22">
        <f t="shared" si="333"/>
        <v>0</v>
      </c>
      <c r="CYF68" s="22">
        <f t="shared" si="333"/>
        <v>0</v>
      </c>
      <c r="CYG68" s="22">
        <f t="shared" si="333"/>
        <v>0</v>
      </c>
      <c r="CYH68" s="22">
        <f t="shared" si="333"/>
        <v>0</v>
      </c>
      <c r="CYI68" s="22">
        <f t="shared" si="333"/>
        <v>0</v>
      </c>
      <c r="CYJ68" s="22">
        <f t="shared" si="333"/>
        <v>0</v>
      </c>
      <c r="CYK68" s="22">
        <f t="shared" si="333"/>
        <v>0</v>
      </c>
      <c r="CYL68" s="22">
        <f t="shared" si="333"/>
        <v>0</v>
      </c>
      <c r="CYM68" s="22">
        <f t="shared" si="333"/>
        <v>0</v>
      </c>
      <c r="CYN68" s="22">
        <f t="shared" ref="CYN68:DAY68" si="334">SUM(CYN65:CYN67)</f>
        <v>0</v>
      </c>
      <c r="CYO68" s="22">
        <f t="shared" si="334"/>
        <v>0</v>
      </c>
      <c r="CYP68" s="22">
        <f t="shared" si="334"/>
        <v>0</v>
      </c>
      <c r="CYQ68" s="22">
        <f t="shared" si="334"/>
        <v>0</v>
      </c>
      <c r="CYR68" s="22">
        <f t="shared" si="334"/>
        <v>0</v>
      </c>
      <c r="CYS68" s="22">
        <f t="shared" si="334"/>
        <v>0</v>
      </c>
      <c r="CYT68" s="22">
        <f t="shared" si="334"/>
        <v>0</v>
      </c>
      <c r="CYU68" s="22">
        <f t="shared" si="334"/>
        <v>0</v>
      </c>
      <c r="CYV68" s="22">
        <f t="shared" si="334"/>
        <v>0</v>
      </c>
      <c r="CYW68" s="22">
        <f t="shared" si="334"/>
        <v>0</v>
      </c>
      <c r="CYX68" s="22">
        <f t="shared" si="334"/>
        <v>0</v>
      </c>
      <c r="CYY68" s="22">
        <f t="shared" si="334"/>
        <v>0</v>
      </c>
      <c r="CYZ68" s="22">
        <f t="shared" si="334"/>
        <v>0</v>
      </c>
      <c r="CZA68" s="22">
        <f t="shared" si="334"/>
        <v>0</v>
      </c>
      <c r="CZB68" s="22">
        <f t="shared" si="334"/>
        <v>0</v>
      </c>
      <c r="CZC68" s="22">
        <f t="shared" si="334"/>
        <v>0</v>
      </c>
      <c r="CZD68" s="22">
        <f t="shared" si="334"/>
        <v>0</v>
      </c>
      <c r="CZE68" s="22">
        <f t="shared" si="334"/>
        <v>0</v>
      </c>
      <c r="CZF68" s="22">
        <f t="shared" si="334"/>
        <v>0</v>
      </c>
      <c r="CZG68" s="22">
        <f t="shared" si="334"/>
        <v>0</v>
      </c>
      <c r="CZH68" s="22">
        <f t="shared" si="334"/>
        <v>0</v>
      </c>
      <c r="CZI68" s="22">
        <f t="shared" si="334"/>
        <v>0</v>
      </c>
      <c r="CZJ68" s="22">
        <f t="shared" si="334"/>
        <v>0</v>
      </c>
      <c r="CZK68" s="22">
        <f t="shared" si="334"/>
        <v>0</v>
      </c>
      <c r="CZL68" s="22">
        <f t="shared" si="334"/>
        <v>0</v>
      </c>
      <c r="CZM68" s="22">
        <f t="shared" si="334"/>
        <v>0</v>
      </c>
      <c r="CZN68" s="22">
        <f t="shared" si="334"/>
        <v>0</v>
      </c>
      <c r="CZO68" s="22">
        <f t="shared" si="334"/>
        <v>0</v>
      </c>
      <c r="CZP68" s="22">
        <f t="shared" si="334"/>
        <v>0</v>
      </c>
      <c r="CZQ68" s="22">
        <f t="shared" si="334"/>
        <v>0</v>
      </c>
      <c r="CZR68" s="22">
        <f t="shared" si="334"/>
        <v>0</v>
      </c>
      <c r="CZS68" s="22">
        <f t="shared" si="334"/>
        <v>0</v>
      </c>
      <c r="CZT68" s="22">
        <f t="shared" si="334"/>
        <v>0</v>
      </c>
      <c r="CZU68" s="22">
        <f t="shared" si="334"/>
        <v>0</v>
      </c>
      <c r="CZV68" s="22">
        <f t="shared" si="334"/>
        <v>0</v>
      </c>
      <c r="CZW68" s="22">
        <f t="shared" si="334"/>
        <v>0</v>
      </c>
      <c r="CZX68" s="22">
        <f t="shared" si="334"/>
        <v>0</v>
      </c>
      <c r="CZY68" s="22">
        <f t="shared" si="334"/>
        <v>0</v>
      </c>
      <c r="CZZ68" s="22">
        <f t="shared" si="334"/>
        <v>0</v>
      </c>
      <c r="DAA68" s="22">
        <f t="shared" si="334"/>
        <v>0</v>
      </c>
      <c r="DAB68" s="22">
        <f t="shared" si="334"/>
        <v>0</v>
      </c>
      <c r="DAC68" s="22">
        <f t="shared" si="334"/>
        <v>0</v>
      </c>
      <c r="DAD68" s="22">
        <f t="shared" si="334"/>
        <v>0</v>
      </c>
      <c r="DAE68" s="22">
        <f t="shared" si="334"/>
        <v>0</v>
      </c>
      <c r="DAF68" s="22">
        <f t="shared" si="334"/>
        <v>0</v>
      </c>
      <c r="DAG68" s="22">
        <f t="shared" si="334"/>
        <v>0</v>
      </c>
      <c r="DAH68" s="22">
        <f t="shared" si="334"/>
        <v>0</v>
      </c>
      <c r="DAI68" s="22">
        <f t="shared" si="334"/>
        <v>0</v>
      </c>
      <c r="DAJ68" s="22">
        <f t="shared" si="334"/>
        <v>0</v>
      </c>
      <c r="DAK68" s="22">
        <f t="shared" si="334"/>
        <v>0</v>
      </c>
      <c r="DAL68" s="22">
        <f t="shared" si="334"/>
        <v>0</v>
      </c>
      <c r="DAM68" s="22">
        <f t="shared" si="334"/>
        <v>0</v>
      </c>
      <c r="DAN68" s="22">
        <f t="shared" si="334"/>
        <v>0</v>
      </c>
      <c r="DAO68" s="22">
        <f t="shared" si="334"/>
        <v>0</v>
      </c>
      <c r="DAP68" s="22">
        <f t="shared" si="334"/>
        <v>0</v>
      </c>
      <c r="DAQ68" s="22">
        <f t="shared" si="334"/>
        <v>0</v>
      </c>
      <c r="DAR68" s="22">
        <f t="shared" si="334"/>
        <v>0</v>
      </c>
      <c r="DAS68" s="22">
        <f t="shared" si="334"/>
        <v>0</v>
      </c>
      <c r="DAT68" s="22">
        <f t="shared" si="334"/>
        <v>0</v>
      </c>
      <c r="DAU68" s="22">
        <f t="shared" si="334"/>
        <v>0</v>
      </c>
      <c r="DAV68" s="22">
        <f t="shared" si="334"/>
        <v>0</v>
      </c>
      <c r="DAW68" s="22">
        <f t="shared" si="334"/>
        <v>0</v>
      </c>
      <c r="DAX68" s="22">
        <f t="shared" si="334"/>
        <v>0</v>
      </c>
      <c r="DAY68" s="22">
        <f t="shared" si="334"/>
        <v>0</v>
      </c>
      <c r="DAZ68" s="22">
        <f t="shared" ref="DAZ68:DDK68" si="335">SUM(DAZ65:DAZ67)</f>
        <v>0</v>
      </c>
      <c r="DBA68" s="22">
        <f t="shared" si="335"/>
        <v>0</v>
      </c>
      <c r="DBB68" s="22">
        <f t="shared" si="335"/>
        <v>0</v>
      </c>
      <c r="DBC68" s="22">
        <f t="shared" si="335"/>
        <v>0</v>
      </c>
      <c r="DBD68" s="22">
        <f t="shared" si="335"/>
        <v>0</v>
      </c>
      <c r="DBE68" s="22">
        <f t="shared" si="335"/>
        <v>0</v>
      </c>
      <c r="DBF68" s="22">
        <f t="shared" si="335"/>
        <v>0</v>
      </c>
      <c r="DBG68" s="22">
        <f t="shared" si="335"/>
        <v>0</v>
      </c>
      <c r="DBH68" s="22">
        <f t="shared" si="335"/>
        <v>0</v>
      </c>
      <c r="DBI68" s="22">
        <f t="shared" si="335"/>
        <v>0</v>
      </c>
      <c r="DBJ68" s="22">
        <f t="shared" si="335"/>
        <v>0</v>
      </c>
      <c r="DBK68" s="22">
        <f t="shared" si="335"/>
        <v>0</v>
      </c>
      <c r="DBL68" s="22">
        <f t="shared" si="335"/>
        <v>0</v>
      </c>
      <c r="DBM68" s="22">
        <f t="shared" si="335"/>
        <v>0</v>
      </c>
      <c r="DBN68" s="22">
        <f t="shared" si="335"/>
        <v>0</v>
      </c>
      <c r="DBO68" s="22">
        <f t="shared" si="335"/>
        <v>0</v>
      </c>
      <c r="DBP68" s="22">
        <f t="shared" si="335"/>
        <v>0</v>
      </c>
      <c r="DBQ68" s="22">
        <f t="shared" si="335"/>
        <v>0</v>
      </c>
      <c r="DBR68" s="22">
        <f t="shared" si="335"/>
        <v>0</v>
      </c>
      <c r="DBS68" s="22">
        <f t="shared" si="335"/>
        <v>0</v>
      </c>
      <c r="DBT68" s="22">
        <f t="shared" si="335"/>
        <v>0</v>
      </c>
      <c r="DBU68" s="22">
        <f t="shared" si="335"/>
        <v>0</v>
      </c>
      <c r="DBV68" s="22">
        <f t="shared" si="335"/>
        <v>0</v>
      </c>
      <c r="DBW68" s="22">
        <f t="shared" si="335"/>
        <v>0</v>
      </c>
      <c r="DBX68" s="22">
        <f t="shared" si="335"/>
        <v>0</v>
      </c>
      <c r="DBY68" s="22">
        <f t="shared" si="335"/>
        <v>0</v>
      </c>
      <c r="DBZ68" s="22">
        <f t="shared" si="335"/>
        <v>0</v>
      </c>
      <c r="DCA68" s="22">
        <f t="shared" si="335"/>
        <v>0</v>
      </c>
      <c r="DCB68" s="22">
        <f t="shared" si="335"/>
        <v>0</v>
      </c>
      <c r="DCC68" s="22">
        <f t="shared" si="335"/>
        <v>0</v>
      </c>
      <c r="DCD68" s="22">
        <f t="shared" si="335"/>
        <v>0</v>
      </c>
      <c r="DCE68" s="22">
        <f t="shared" si="335"/>
        <v>0</v>
      </c>
      <c r="DCF68" s="22">
        <f t="shared" si="335"/>
        <v>0</v>
      </c>
      <c r="DCG68" s="22">
        <f t="shared" si="335"/>
        <v>0</v>
      </c>
      <c r="DCH68" s="22">
        <f t="shared" si="335"/>
        <v>0</v>
      </c>
      <c r="DCI68" s="22">
        <f t="shared" si="335"/>
        <v>0</v>
      </c>
      <c r="DCJ68" s="22">
        <f t="shared" si="335"/>
        <v>0</v>
      </c>
      <c r="DCK68" s="22">
        <f t="shared" si="335"/>
        <v>0</v>
      </c>
      <c r="DCL68" s="22">
        <f t="shared" si="335"/>
        <v>0</v>
      </c>
      <c r="DCM68" s="22">
        <f t="shared" si="335"/>
        <v>0</v>
      </c>
      <c r="DCN68" s="22">
        <f t="shared" si="335"/>
        <v>0</v>
      </c>
      <c r="DCO68" s="22">
        <f t="shared" si="335"/>
        <v>0</v>
      </c>
      <c r="DCP68" s="22">
        <f t="shared" si="335"/>
        <v>0</v>
      </c>
      <c r="DCQ68" s="22">
        <f t="shared" si="335"/>
        <v>0</v>
      </c>
      <c r="DCR68" s="22">
        <f t="shared" si="335"/>
        <v>0</v>
      </c>
      <c r="DCS68" s="22">
        <f t="shared" si="335"/>
        <v>0</v>
      </c>
      <c r="DCT68" s="22">
        <f t="shared" si="335"/>
        <v>0</v>
      </c>
      <c r="DCU68" s="22">
        <f t="shared" si="335"/>
        <v>0</v>
      </c>
      <c r="DCV68" s="22">
        <f t="shared" si="335"/>
        <v>0</v>
      </c>
      <c r="DCW68" s="22">
        <f t="shared" si="335"/>
        <v>0</v>
      </c>
      <c r="DCX68" s="22">
        <f t="shared" si="335"/>
        <v>0</v>
      </c>
      <c r="DCY68" s="22">
        <f t="shared" si="335"/>
        <v>0</v>
      </c>
      <c r="DCZ68" s="22">
        <f t="shared" si="335"/>
        <v>0</v>
      </c>
      <c r="DDA68" s="22">
        <f t="shared" si="335"/>
        <v>0</v>
      </c>
      <c r="DDB68" s="22">
        <f t="shared" si="335"/>
        <v>0</v>
      </c>
      <c r="DDC68" s="22">
        <f t="shared" si="335"/>
        <v>0</v>
      </c>
      <c r="DDD68" s="22">
        <f t="shared" si="335"/>
        <v>0</v>
      </c>
      <c r="DDE68" s="22">
        <f t="shared" si="335"/>
        <v>0</v>
      </c>
      <c r="DDF68" s="22">
        <f t="shared" si="335"/>
        <v>0</v>
      </c>
      <c r="DDG68" s="22">
        <f t="shared" si="335"/>
        <v>0</v>
      </c>
      <c r="DDH68" s="22">
        <f t="shared" si="335"/>
        <v>0</v>
      </c>
      <c r="DDI68" s="22">
        <f t="shared" si="335"/>
        <v>0</v>
      </c>
      <c r="DDJ68" s="22">
        <f t="shared" si="335"/>
        <v>0</v>
      </c>
      <c r="DDK68" s="22">
        <f t="shared" si="335"/>
        <v>0</v>
      </c>
      <c r="DDL68" s="22">
        <f t="shared" ref="DDL68:DFW68" si="336">SUM(DDL65:DDL67)</f>
        <v>0</v>
      </c>
      <c r="DDM68" s="22">
        <f t="shared" si="336"/>
        <v>0</v>
      </c>
      <c r="DDN68" s="22">
        <f t="shared" si="336"/>
        <v>0</v>
      </c>
      <c r="DDO68" s="22">
        <f t="shared" si="336"/>
        <v>0</v>
      </c>
      <c r="DDP68" s="22">
        <f t="shared" si="336"/>
        <v>0</v>
      </c>
      <c r="DDQ68" s="22">
        <f t="shared" si="336"/>
        <v>0</v>
      </c>
      <c r="DDR68" s="22">
        <f t="shared" si="336"/>
        <v>0</v>
      </c>
      <c r="DDS68" s="22">
        <f t="shared" si="336"/>
        <v>0</v>
      </c>
      <c r="DDT68" s="22">
        <f t="shared" si="336"/>
        <v>0</v>
      </c>
      <c r="DDU68" s="22">
        <f t="shared" si="336"/>
        <v>0</v>
      </c>
      <c r="DDV68" s="22">
        <f t="shared" si="336"/>
        <v>0</v>
      </c>
      <c r="DDW68" s="22">
        <f t="shared" si="336"/>
        <v>0</v>
      </c>
      <c r="DDX68" s="22">
        <f t="shared" si="336"/>
        <v>0</v>
      </c>
      <c r="DDY68" s="22">
        <f t="shared" si="336"/>
        <v>0</v>
      </c>
      <c r="DDZ68" s="22">
        <f t="shared" si="336"/>
        <v>0</v>
      </c>
      <c r="DEA68" s="22">
        <f t="shared" si="336"/>
        <v>0</v>
      </c>
      <c r="DEB68" s="22">
        <f t="shared" si="336"/>
        <v>0</v>
      </c>
      <c r="DEC68" s="22">
        <f t="shared" si="336"/>
        <v>0</v>
      </c>
      <c r="DED68" s="22">
        <f t="shared" si="336"/>
        <v>0</v>
      </c>
      <c r="DEE68" s="22">
        <f t="shared" si="336"/>
        <v>0</v>
      </c>
      <c r="DEF68" s="22">
        <f t="shared" si="336"/>
        <v>0</v>
      </c>
      <c r="DEG68" s="22">
        <f t="shared" si="336"/>
        <v>0</v>
      </c>
      <c r="DEH68" s="22">
        <f t="shared" si="336"/>
        <v>0</v>
      </c>
      <c r="DEI68" s="22">
        <f t="shared" si="336"/>
        <v>0</v>
      </c>
      <c r="DEJ68" s="22">
        <f t="shared" si="336"/>
        <v>0</v>
      </c>
      <c r="DEK68" s="22">
        <f t="shared" si="336"/>
        <v>0</v>
      </c>
      <c r="DEL68" s="22">
        <f t="shared" si="336"/>
        <v>0</v>
      </c>
      <c r="DEM68" s="22">
        <f t="shared" si="336"/>
        <v>0</v>
      </c>
      <c r="DEN68" s="22">
        <f t="shared" si="336"/>
        <v>0</v>
      </c>
      <c r="DEO68" s="22">
        <f t="shared" si="336"/>
        <v>0</v>
      </c>
      <c r="DEP68" s="22">
        <f t="shared" si="336"/>
        <v>0</v>
      </c>
      <c r="DEQ68" s="22">
        <f t="shared" si="336"/>
        <v>0</v>
      </c>
      <c r="DER68" s="22">
        <f t="shared" si="336"/>
        <v>0</v>
      </c>
      <c r="DES68" s="22">
        <f t="shared" si="336"/>
        <v>0</v>
      </c>
      <c r="DET68" s="22">
        <f t="shared" si="336"/>
        <v>0</v>
      </c>
      <c r="DEU68" s="22">
        <f t="shared" si="336"/>
        <v>0</v>
      </c>
      <c r="DEV68" s="22">
        <f t="shared" si="336"/>
        <v>0</v>
      </c>
      <c r="DEW68" s="22">
        <f t="shared" si="336"/>
        <v>0</v>
      </c>
      <c r="DEX68" s="22">
        <f t="shared" si="336"/>
        <v>0</v>
      </c>
      <c r="DEY68" s="22">
        <f t="shared" si="336"/>
        <v>0</v>
      </c>
      <c r="DEZ68" s="22">
        <f t="shared" si="336"/>
        <v>0</v>
      </c>
      <c r="DFA68" s="22">
        <f t="shared" si="336"/>
        <v>0</v>
      </c>
      <c r="DFB68" s="22">
        <f t="shared" si="336"/>
        <v>0</v>
      </c>
      <c r="DFC68" s="22">
        <f t="shared" si="336"/>
        <v>0</v>
      </c>
      <c r="DFD68" s="22">
        <f t="shared" si="336"/>
        <v>0</v>
      </c>
      <c r="DFE68" s="22">
        <f t="shared" si="336"/>
        <v>0</v>
      </c>
      <c r="DFF68" s="22">
        <f t="shared" si="336"/>
        <v>0</v>
      </c>
      <c r="DFG68" s="22">
        <f t="shared" si="336"/>
        <v>0</v>
      </c>
      <c r="DFH68" s="22">
        <f t="shared" si="336"/>
        <v>0</v>
      </c>
      <c r="DFI68" s="22">
        <f t="shared" si="336"/>
        <v>0</v>
      </c>
      <c r="DFJ68" s="22">
        <f t="shared" si="336"/>
        <v>0</v>
      </c>
      <c r="DFK68" s="22">
        <f t="shared" si="336"/>
        <v>0</v>
      </c>
      <c r="DFL68" s="22">
        <f t="shared" si="336"/>
        <v>0</v>
      </c>
      <c r="DFM68" s="22">
        <f t="shared" si="336"/>
        <v>0</v>
      </c>
      <c r="DFN68" s="22">
        <f t="shared" si="336"/>
        <v>0</v>
      </c>
      <c r="DFO68" s="22">
        <f t="shared" si="336"/>
        <v>0</v>
      </c>
      <c r="DFP68" s="22">
        <f t="shared" si="336"/>
        <v>0</v>
      </c>
      <c r="DFQ68" s="22">
        <f t="shared" si="336"/>
        <v>0</v>
      </c>
      <c r="DFR68" s="22">
        <f t="shared" si="336"/>
        <v>0</v>
      </c>
      <c r="DFS68" s="22">
        <f t="shared" si="336"/>
        <v>0</v>
      </c>
      <c r="DFT68" s="22">
        <f t="shared" si="336"/>
        <v>0</v>
      </c>
      <c r="DFU68" s="22">
        <f t="shared" si="336"/>
        <v>0</v>
      </c>
      <c r="DFV68" s="22">
        <f t="shared" si="336"/>
        <v>0</v>
      </c>
      <c r="DFW68" s="22">
        <f t="shared" si="336"/>
        <v>0</v>
      </c>
      <c r="DFX68" s="22">
        <f t="shared" ref="DFX68:DII68" si="337">SUM(DFX65:DFX67)</f>
        <v>0</v>
      </c>
      <c r="DFY68" s="22">
        <f t="shared" si="337"/>
        <v>0</v>
      </c>
      <c r="DFZ68" s="22">
        <f t="shared" si="337"/>
        <v>0</v>
      </c>
      <c r="DGA68" s="22">
        <f t="shared" si="337"/>
        <v>0</v>
      </c>
      <c r="DGB68" s="22">
        <f t="shared" si="337"/>
        <v>0</v>
      </c>
      <c r="DGC68" s="22">
        <f t="shared" si="337"/>
        <v>0</v>
      </c>
      <c r="DGD68" s="22">
        <f t="shared" si="337"/>
        <v>0</v>
      </c>
      <c r="DGE68" s="22">
        <f t="shared" si="337"/>
        <v>0</v>
      </c>
      <c r="DGF68" s="22">
        <f t="shared" si="337"/>
        <v>0</v>
      </c>
      <c r="DGG68" s="22">
        <f t="shared" si="337"/>
        <v>0</v>
      </c>
      <c r="DGH68" s="22">
        <f t="shared" si="337"/>
        <v>0</v>
      </c>
      <c r="DGI68" s="22">
        <f t="shared" si="337"/>
        <v>0</v>
      </c>
      <c r="DGJ68" s="22">
        <f t="shared" si="337"/>
        <v>0</v>
      </c>
      <c r="DGK68" s="22">
        <f t="shared" si="337"/>
        <v>0</v>
      </c>
      <c r="DGL68" s="22">
        <f t="shared" si="337"/>
        <v>0</v>
      </c>
      <c r="DGM68" s="22">
        <f t="shared" si="337"/>
        <v>0</v>
      </c>
      <c r="DGN68" s="22">
        <f t="shared" si="337"/>
        <v>0</v>
      </c>
      <c r="DGO68" s="22">
        <f t="shared" si="337"/>
        <v>0</v>
      </c>
      <c r="DGP68" s="22">
        <f t="shared" si="337"/>
        <v>0</v>
      </c>
      <c r="DGQ68" s="22">
        <f t="shared" si="337"/>
        <v>0</v>
      </c>
      <c r="DGR68" s="22">
        <f t="shared" si="337"/>
        <v>0</v>
      </c>
      <c r="DGS68" s="22">
        <f t="shared" si="337"/>
        <v>0</v>
      </c>
      <c r="DGT68" s="22">
        <f t="shared" si="337"/>
        <v>0</v>
      </c>
      <c r="DGU68" s="22">
        <f t="shared" si="337"/>
        <v>0</v>
      </c>
      <c r="DGV68" s="22">
        <f t="shared" si="337"/>
        <v>0</v>
      </c>
      <c r="DGW68" s="22">
        <f t="shared" si="337"/>
        <v>0</v>
      </c>
      <c r="DGX68" s="22">
        <f t="shared" si="337"/>
        <v>0</v>
      </c>
      <c r="DGY68" s="22">
        <f t="shared" si="337"/>
        <v>0</v>
      </c>
      <c r="DGZ68" s="22">
        <f t="shared" si="337"/>
        <v>0</v>
      </c>
      <c r="DHA68" s="22">
        <f t="shared" si="337"/>
        <v>0</v>
      </c>
      <c r="DHB68" s="22">
        <f t="shared" si="337"/>
        <v>0</v>
      </c>
      <c r="DHC68" s="22">
        <f t="shared" si="337"/>
        <v>0</v>
      </c>
      <c r="DHD68" s="22">
        <f t="shared" si="337"/>
        <v>0</v>
      </c>
      <c r="DHE68" s="22">
        <f t="shared" si="337"/>
        <v>0</v>
      </c>
      <c r="DHF68" s="22">
        <f t="shared" si="337"/>
        <v>0</v>
      </c>
      <c r="DHG68" s="22">
        <f t="shared" si="337"/>
        <v>0</v>
      </c>
      <c r="DHH68" s="22">
        <f t="shared" si="337"/>
        <v>0</v>
      </c>
      <c r="DHI68" s="22">
        <f t="shared" si="337"/>
        <v>0</v>
      </c>
      <c r="DHJ68" s="22">
        <f t="shared" si="337"/>
        <v>0</v>
      </c>
      <c r="DHK68" s="22">
        <f t="shared" si="337"/>
        <v>0</v>
      </c>
      <c r="DHL68" s="22">
        <f t="shared" si="337"/>
        <v>0</v>
      </c>
      <c r="DHM68" s="22">
        <f t="shared" si="337"/>
        <v>0</v>
      </c>
      <c r="DHN68" s="22">
        <f t="shared" si="337"/>
        <v>0</v>
      </c>
      <c r="DHO68" s="22">
        <f t="shared" si="337"/>
        <v>0</v>
      </c>
      <c r="DHP68" s="22">
        <f t="shared" si="337"/>
        <v>0</v>
      </c>
      <c r="DHQ68" s="22">
        <f t="shared" si="337"/>
        <v>0</v>
      </c>
      <c r="DHR68" s="22">
        <f t="shared" si="337"/>
        <v>0</v>
      </c>
      <c r="DHS68" s="22">
        <f t="shared" si="337"/>
        <v>0</v>
      </c>
      <c r="DHT68" s="22">
        <f t="shared" si="337"/>
        <v>0</v>
      </c>
      <c r="DHU68" s="22">
        <f t="shared" si="337"/>
        <v>0</v>
      </c>
      <c r="DHV68" s="22">
        <f t="shared" si="337"/>
        <v>0</v>
      </c>
      <c r="DHW68" s="22">
        <f t="shared" si="337"/>
        <v>0</v>
      </c>
      <c r="DHX68" s="22">
        <f t="shared" si="337"/>
        <v>0</v>
      </c>
      <c r="DHY68" s="22">
        <f t="shared" si="337"/>
        <v>0</v>
      </c>
      <c r="DHZ68" s="22">
        <f t="shared" si="337"/>
        <v>0</v>
      </c>
      <c r="DIA68" s="22">
        <f t="shared" si="337"/>
        <v>0</v>
      </c>
      <c r="DIB68" s="22">
        <f t="shared" si="337"/>
        <v>0</v>
      </c>
      <c r="DIC68" s="22">
        <f t="shared" si="337"/>
        <v>0</v>
      </c>
      <c r="DID68" s="22">
        <f t="shared" si="337"/>
        <v>0</v>
      </c>
      <c r="DIE68" s="22">
        <f t="shared" si="337"/>
        <v>0</v>
      </c>
      <c r="DIF68" s="22">
        <f t="shared" si="337"/>
        <v>0</v>
      </c>
      <c r="DIG68" s="22">
        <f t="shared" si="337"/>
        <v>0</v>
      </c>
      <c r="DIH68" s="22">
        <f t="shared" si="337"/>
        <v>0</v>
      </c>
      <c r="DII68" s="22">
        <f t="shared" si="337"/>
        <v>0</v>
      </c>
      <c r="DIJ68" s="22">
        <f t="shared" ref="DIJ68:DKU68" si="338">SUM(DIJ65:DIJ67)</f>
        <v>0</v>
      </c>
      <c r="DIK68" s="22">
        <f t="shared" si="338"/>
        <v>0</v>
      </c>
      <c r="DIL68" s="22">
        <f t="shared" si="338"/>
        <v>0</v>
      </c>
      <c r="DIM68" s="22">
        <f t="shared" si="338"/>
        <v>0</v>
      </c>
      <c r="DIN68" s="22">
        <f t="shared" si="338"/>
        <v>0</v>
      </c>
      <c r="DIO68" s="22">
        <f t="shared" si="338"/>
        <v>0</v>
      </c>
      <c r="DIP68" s="22">
        <f t="shared" si="338"/>
        <v>0</v>
      </c>
      <c r="DIQ68" s="22">
        <f t="shared" si="338"/>
        <v>0</v>
      </c>
      <c r="DIR68" s="22">
        <f t="shared" si="338"/>
        <v>0</v>
      </c>
      <c r="DIS68" s="22">
        <f t="shared" si="338"/>
        <v>0</v>
      </c>
      <c r="DIT68" s="22">
        <f t="shared" si="338"/>
        <v>0</v>
      </c>
      <c r="DIU68" s="22">
        <f t="shared" si="338"/>
        <v>0</v>
      </c>
      <c r="DIV68" s="22">
        <f t="shared" si="338"/>
        <v>0</v>
      </c>
      <c r="DIW68" s="22">
        <f t="shared" si="338"/>
        <v>0</v>
      </c>
      <c r="DIX68" s="22">
        <f t="shared" si="338"/>
        <v>0</v>
      </c>
      <c r="DIY68" s="22">
        <f t="shared" si="338"/>
        <v>0</v>
      </c>
      <c r="DIZ68" s="22">
        <f t="shared" si="338"/>
        <v>0</v>
      </c>
      <c r="DJA68" s="22">
        <f t="shared" si="338"/>
        <v>0</v>
      </c>
      <c r="DJB68" s="22">
        <f t="shared" si="338"/>
        <v>0</v>
      </c>
      <c r="DJC68" s="22">
        <f t="shared" si="338"/>
        <v>0</v>
      </c>
      <c r="DJD68" s="22">
        <f t="shared" si="338"/>
        <v>0</v>
      </c>
      <c r="DJE68" s="22">
        <f t="shared" si="338"/>
        <v>0</v>
      </c>
      <c r="DJF68" s="22">
        <f t="shared" si="338"/>
        <v>0</v>
      </c>
      <c r="DJG68" s="22">
        <f t="shared" si="338"/>
        <v>0</v>
      </c>
      <c r="DJH68" s="22">
        <f t="shared" si="338"/>
        <v>0</v>
      </c>
      <c r="DJI68" s="22">
        <f t="shared" si="338"/>
        <v>0</v>
      </c>
      <c r="DJJ68" s="22">
        <f t="shared" si="338"/>
        <v>0</v>
      </c>
      <c r="DJK68" s="22">
        <f t="shared" si="338"/>
        <v>0</v>
      </c>
      <c r="DJL68" s="22">
        <f t="shared" si="338"/>
        <v>0</v>
      </c>
      <c r="DJM68" s="22">
        <f t="shared" si="338"/>
        <v>0</v>
      </c>
      <c r="DJN68" s="22">
        <f t="shared" si="338"/>
        <v>0</v>
      </c>
      <c r="DJO68" s="22">
        <f t="shared" si="338"/>
        <v>0</v>
      </c>
      <c r="DJP68" s="22">
        <f t="shared" si="338"/>
        <v>0</v>
      </c>
      <c r="DJQ68" s="22">
        <f t="shared" si="338"/>
        <v>0</v>
      </c>
      <c r="DJR68" s="22">
        <f t="shared" si="338"/>
        <v>0</v>
      </c>
      <c r="DJS68" s="22">
        <f t="shared" si="338"/>
        <v>0</v>
      </c>
      <c r="DJT68" s="22">
        <f t="shared" si="338"/>
        <v>0</v>
      </c>
      <c r="DJU68" s="22">
        <f t="shared" si="338"/>
        <v>0</v>
      </c>
      <c r="DJV68" s="22">
        <f t="shared" si="338"/>
        <v>0</v>
      </c>
      <c r="DJW68" s="22">
        <f t="shared" si="338"/>
        <v>0</v>
      </c>
      <c r="DJX68" s="22">
        <f t="shared" si="338"/>
        <v>0</v>
      </c>
      <c r="DJY68" s="22">
        <f t="shared" si="338"/>
        <v>0</v>
      </c>
      <c r="DJZ68" s="22">
        <f t="shared" si="338"/>
        <v>0</v>
      </c>
      <c r="DKA68" s="22">
        <f t="shared" si="338"/>
        <v>0</v>
      </c>
      <c r="DKB68" s="22">
        <f t="shared" si="338"/>
        <v>0</v>
      </c>
      <c r="DKC68" s="22">
        <f t="shared" si="338"/>
        <v>0</v>
      </c>
      <c r="DKD68" s="22">
        <f t="shared" si="338"/>
        <v>0</v>
      </c>
      <c r="DKE68" s="22">
        <f t="shared" si="338"/>
        <v>0</v>
      </c>
      <c r="DKF68" s="22">
        <f t="shared" si="338"/>
        <v>0</v>
      </c>
      <c r="DKG68" s="22">
        <f t="shared" si="338"/>
        <v>0</v>
      </c>
      <c r="DKH68" s="22">
        <f t="shared" si="338"/>
        <v>0</v>
      </c>
      <c r="DKI68" s="22">
        <f t="shared" si="338"/>
        <v>0</v>
      </c>
      <c r="DKJ68" s="22">
        <f t="shared" si="338"/>
        <v>0</v>
      </c>
      <c r="DKK68" s="22">
        <f t="shared" si="338"/>
        <v>0</v>
      </c>
      <c r="DKL68" s="22">
        <f t="shared" si="338"/>
        <v>0</v>
      </c>
      <c r="DKM68" s="22">
        <f t="shared" si="338"/>
        <v>0</v>
      </c>
      <c r="DKN68" s="22">
        <f t="shared" si="338"/>
        <v>0</v>
      </c>
      <c r="DKO68" s="22">
        <f t="shared" si="338"/>
        <v>0</v>
      </c>
      <c r="DKP68" s="22">
        <f t="shared" si="338"/>
        <v>0</v>
      </c>
      <c r="DKQ68" s="22">
        <f t="shared" si="338"/>
        <v>0</v>
      </c>
      <c r="DKR68" s="22">
        <f t="shared" si="338"/>
        <v>0</v>
      </c>
      <c r="DKS68" s="22">
        <f t="shared" si="338"/>
        <v>0</v>
      </c>
      <c r="DKT68" s="22">
        <f t="shared" si="338"/>
        <v>0</v>
      </c>
      <c r="DKU68" s="22">
        <f t="shared" si="338"/>
        <v>0</v>
      </c>
      <c r="DKV68" s="22">
        <f t="shared" ref="DKV68:DNG68" si="339">SUM(DKV65:DKV67)</f>
        <v>0</v>
      </c>
      <c r="DKW68" s="22">
        <f t="shared" si="339"/>
        <v>0</v>
      </c>
      <c r="DKX68" s="22">
        <f t="shared" si="339"/>
        <v>0</v>
      </c>
      <c r="DKY68" s="22">
        <f t="shared" si="339"/>
        <v>0</v>
      </c>
      <c r="DKZ68" s="22">
        <f t="shared" si="339"/>
        <v>0</v>
      </c>
      <c r="DLA68" s="22">
        <f t="shared" si="339"/>
        <v>0</v>
      </c>
      <c r="DLB68" s="22">
        <f t="shared" si="339"/>
        <v>0</v>
      </c>
      <c r="DLC68" s="22">
        <f t="shared" si="339"/>
        <v>0</v>
      </c>
      <c r="DLD68" s="22">
        <f t="shared" si="339"/>
        <v>0</v>
      </c>
      <c r="DLE68" s="22">
        <f t="shared" si="339"/>
        <v>0</v>
      </c>
      <c r="DLF68" s="22">
        <f t="shared" si="339"/>
        <v>0</v>
      </c>
      <c r="DLG68" s="22">
        <f t="shared" si="339"/>
        <v>0</v>
      </c>
      <c r="DLH68" s="22">
        <f t="shared" si="339"/>
        <v>0</v>
      </c>
      <c r="DLI68" s="22">
        <f t="shared" si="339"/>
        <v>0</v>
      </c>
      <c r="DLJ68" s="22">
        <f t="shared" si="339"/>
        <v>0</v>
      </c>
      <c r="DLK68" s="22">
        <f t="shared" si="339"/>
        <v>0</v>
      </c>
      <c r="DLL68" s="22">
        <f t="shared" si="339"/>
        <v>0</v>
      </c>
      <c r="DLM68" s="22">
        <f t="shared" si="339"/>
        <v>0</v>
      </c>
      <c r="DLN68" s="22">
        <f t="shared" si="339"/>
        <v>0</v>
      </c>
      <c r="DLO68" s="22">
        <f t="shared" si="339"/>
        <v>0</v>
      </c>
      <c r="DLP68" s="22">
        <f t="shared" si="339"/>
        <v>0</v>
      </c>
      <c r="DLQ68" s="22">
        <f t="shared" si="339"/>
        <v>0</v>
      </c>
      <c r="DLR68" s="22">
        <f t="shared" si="339"/>
        <v>0</v>
      </c>
      <c r="DLS68" s="22">
        <f t="shared" si="339"/>
        <v>0</v>
      </c>
      <c r="DLT68" s="22">
        <f t="shared" si="339"/>
        <v>0</v>
      </c>
      <c r="DLU68" s="22">
        <f t="shared" si="339"/>
        <v>0</v>
      </c>
      <c r="DLV68" s="22">
        <f t="shared" si="339"/>
        <v>0</v>
      </c>
      <c r="DLW68" s="22">
        <f t="shared" si="339"/>
        <v>0</v>
      </c>
      <c r="DLX68" s="22">
        <f t="shared" si="339"/>
        <v>0</v>
      </c>
      <c r="DLY68" s="22">
        <f t="shared" si="339"/>
        <v>0</v>
      </c>
      <c r="DLZ68" s="22">
        <f t="shared" si="339"/>
        <v>0</v>
      </c>
      <c r="DMA68" s="22">
        <f t="shared" si="339"/>
        <v>0</v>
      </c>
      <c r="DMB68" s="22">
        <f t="shared" si="339"/>
        <v>0</v>
      </c>
      <c r="DMC68" s="22">
        <f t="shared" si="339"/>
        <v>0</v>
      </c>
      <c r="DMD68" s="22">
        <f t="shared" si="339"/>
        <v>0</v>
      </c>
      <c r="DME68" s="22">
        <f t="shared" si="339"/>
        <v>0</v>
      </c>
      <c r="DMF68" s="22">
        <f t="shared" si="339"/>
        <v>0</v>
      </c>
      <c r="DMG68" s="22">
        <f t="shared" si="339"/>
        <v>0</v>
      </c>
      <c r="DMH68" s="22">
        <f t="shared" si="339"/>
        <v>0</v>
      </c>
      <c r="DMI68" s="22">
        <f t="shared" si="339"/>
        <v>0</v>
      </c>
      <c r="DMJ68" s="22">
        <f t="shared" si="339"/>
        <v>0</v>
      </c>
      <c r="DMK68" s="22">
        <f t="shared" si="339"/>
        <v>0</v>
      </c>
      <c r="DML68" s="22">
        <f t="shared" si="339"/>
        <v>0</v>
      </c>
      <c r="DMM68" s="22">
        <f t="shared" si="339"/>
        <v>0</v>
      </c>
      <c r="DMN68" s="22">
        <f t="shared" si="339"/>
        <v>0</v>
      </c>
      <c r="DMO68" s="22">
        <f t="shared" si="339"/>
        <v>0</v>
      </c>
      <c r="DMP68" s="22">
        <f t="shared" si="339"/>
        <v>0</v>
      </c>
      <c r="DMQ68" s="22">
        <f t="shared" si="339"/>
        <v>0</v>
      </c>
      <c r="DMR68" s="22">
        <f t="shared" si="339"/>
        <v>0</v>
      </c>
      <c r="DMS68" s="22">
        <f t="shared" si="339"/>
        <v>0</v>
      </c>
      <c r="DMT68" s="22">
        <f t="shared" si="339"/>
        <v>0</v>
      </c>
      <c r="DMU68" s="22">
        <f t="shared" si="339"/>
        <v>0</v>
      </c>
      <c r="DMV68" s="22">
        <f t="shared" si="339"/>
        <v>0</v>
      </c>
      <c r="DMW68" s="22">
        <f t="shared" si="339"/>
        <v>0</v>
      </c>
      <c r="DMX68" s="22">
        <f t="shared" si="339"/>
        <v>0</v>
      </c>
      <c r="DMY68" s="22">
        <f t="shared" si="339"/>
        <v>0</v>
      </c>
      <c r="DMZ68" s="22">
        <f t="shared" si="339"/>
        <v>0</v>
      </c>
      <c r="DNA68" s="22">
        <f t="shared" si="339"/>
        <v>0</v>
      </c>
      <c r="DNB68" s="22">
        <f t="shared" si="339"/>
        <v>0</v>
      </c>
      <c r="DNC68" s="22">
        <f t="shared" si="339"/>
        <v>0</v>
      </c>
      <c r="DND68" s="22">
        <f t="shared" si="339"/>
        <v>0</v>
      </c>
      <c r="DNE68" s="22">
        <f t="shared" si="339"/>
        <v>0</v>
      </c>
      <c r="DNF68" s="22">
        <f t="shared" si="339"/>
        <v>0</v>
      </c>
      <c r="DNG68" s="22">
        <f t="shared" si="339"/>
        <v>0</v>
      </c>
      <c r="DNH68" s="22">
        <f t="shared" ref="DNH68:DPS68" si="340">SUM(DNH65:DNH67)</f>
        <v>0</v>
      </c>
      <c r="DNI68" s="22">
        <f t="shared" si="340"/>
        <v>0</v>
      </c>
      <c r="DNJ68" s="22">
        <f t="shared" si="340"/>
        <v>0</v>
      </c>
      <c r="DNK68" s="22">
        <f t="shared" si="340"/>
        <v>0</v>
      </c>
      <c r="DNL68" s="22">
        <f t="shared" si="340"/>
        <v>0</v>
      </c>
      <c r="DNM68" s="22">
        <f t="shared" si="340"/>
        <v>0</v>
      </c>
      <c r="DNN68" s="22">
        <f t="shared" si="340"/>
        <v>0</v>
      </c>
      <c r="DNO68" s="22">
        <f t="shared" si="340"/>
        <v>0</v>
      </c>
      <c r="DNP68" s="22">
        <f t="shared" si="340"/>
        <v>0</v>
      </c>
      <c r="DNQ68" s="22">
        <f t="shared" si="340"/>
        <v>0</v>
      </c>
      <c r="DNR68" s="22">
        <f t="shared" si="340"/>
        <v>0</v>
      </c>
      <c r="DNS68" s="22">
        <f t="shared" si="340"/>
        <v>0</v>
      </c>
      <c r="DNT68" s="22">
        <f t="shared" si="340"/>
        <v>0</v>
      </c>
      <c r="DNU68" s="22">
        <f t="shared" si="340"/>
        <v>0</v>
      </c>
      <c r="DNV68" s="22">
        <f t="shared" si="340"/>
        <v>0</v>
      </c>
      <c r="DNW68" s="22">
        <f t="shared" si="340"/>
        <v>0</v>
      </c>
      <c r="DNX68" s="22">
        <f t="shared" si="340"/>
        <v>0</v>
      </c>
      <c r="DNY68" s="22">
        <f t="shared" si="340"/>
        <v>0</v>
      </c>
      <c r="DNZ68" s="22">
        <f t="shared" si="340"/>
        <v>0</v>
      </c>
      <c r="DOA68" s="22">
        <f t="shared" si="340"/>
        <v>0</v>
      </c>
      <c r="DOB68" s="22">
        <f t="shared" si="340"/>
        <v>0</v>
      </c>
      <c r="DOC68" s="22">
        <f t="shared" si="340"/>
        <v>0</v>
      </c>
      <c r="DOD68" s="22">
        <f t="shared" si="340"/>
        <v>0</v>
      </c>
      <c r="DOE68" s="22">
        <f t="shared" si="340"/>
        <v>0</v>
      </c>
      <c r="DOF68" s="22">
        <f t="shared" si="340"/>
        <v>0</v>
      </c>
      <c r="DOG68" s="22">
        <f t="shared" si="340"/>
        <v>0</v>
      </c>
      <c r="DOH68" s="22">
        <f t="shared" si="340"/>
        <v>0</v>
      </c>
      <c r="DOI68" s="22">
        <f t="shared" si="340"/>
        <v>0</v>
      </c>
      <c r="DOJ68" s="22">
        <f t="shared" si="340"/>
        <v>0</v>
      </c>
      <c r="DOK68" s="22">
        <f t="shared" si="340"/>
        <v>0</v>
      </c>
      <c r="DOL68" s="22">
        <f t="shared" si="340"/>
        <v>0</v>
      </c>
      <c r="DOM68" s="22">
        <f t="shared" si="340"/>
        <v>0</v>
      </c>
      <c r="DON68" s="22">
        <f t="shared" si="340"/>
        <v>0</v>
      </c>
      <c r="DOO68" s="22">
        <f t="shared" si="340"/>
        <v>0</v>
      </c>
      <c r="DOP68" s="22">
        <f t="shared" si="340"/>
        <v>0</v>
      </c>
      <c r="DOQ68" s="22">
        <f t="shared" si="340"/>
        <v>0</v>
      </c>
      <c r="DOR68" s="22">
        <f t="shared" si="340"/>
        <v>0</v>
      </c>
      <c r="DOS68" s="22">
        <f t="shared" si="340"/>
        <v>0</v>
      </c>
      <c r="DOT68" s="22">
        <f t="shared" si="340"/>
        <v>0</v>
      </c>
      <c r="DOU68" s="22">
        <f t="shared" si="340"/>
        <v>0</v>
      </c>
      <c r="DOV68" s="22">
        <f t="shared" si="340"/>
        <v>0</v>
      </c>
      <c r="DOW68" s="22">
        <f t="shared" si="340"/>
        <v>0</v>
      </c>
      <c r="DOX68" s="22">
        <f t="shared" si="340"/>
        <v>0</v>
      </c>
      <c r="DOY68" s="22">
        <f t="shared" si="340"/>
        <v>0</v>
      </c>
      <c r="DOZ68" s="22">
        <f t="shared" si="340"/>
        <v>0</v>
      </c>
      <c r="DPA68" s="22">
        <f t="shared" si="340"/>
        <v>0</v>
      </c>
      <c r="DPB68" s="22">
        <f t="shared" si="340"/>
        <v>0</v>
      </c>
      <c r="DPC68" s="22">
        <f t="shared" si="340"/>
        <v>0</v>
      </c>
      <c r="DPD68" s="22">
        <f t="shared" si="340"/>
        <v>0</v>
      </c>
      <c r="DPE68" s="22">
        <f t="shared" si="340"/>
        <v>0</v>
      </c>
      <c r="DPF68" s="22">
        <f t="shared" si="340"/>
        <v>0</v>
      </c>
      <c r="DPG68" s="22">
        <f t="shared" si="340"/>
        <v>0</v>
      </c>
      <c r="DPH68" s="22">
        <f t="shared" si="340"/>
        <v>0</v>
      </c>
      <c r="DPI68" s="22">
        <f t="shared" si="340"/>
        <v>0</v>
      </c>
      <c r="DPJ68" s="22">
        <f t="shared" si="340"/>
        <v>0</v>
      </c>
      <c r="DPK68" s="22">
        <f t="shared" si="340"/>
        <v>0</v>
      </c>
      <c r="DPL68" s="22">
        <f t="shared" si="340"/>
        <v>0</v>
      </c>
      <c r="DPM68" s="22">
        <f t="shared" si="340"/>
        <v>0</v>
      </c>
      <c r="DPN68" s="22">
        <f t="shared" si="340"/>
        <v>0</v>
      </c>
      <c r="DPO68" s="22">
        <f t="shared" si="340"/>
        <v>0</v>
      </c>
      <c r="DPP68" s="22">
        <f t="shared" si="340"/>
        <v>0</v>
      </c>
      <c r="DPQ68" s="22">
        <f t="shared" si="340"/>
        <v>0</v>
      </c>
      <c r="DPR68" s="22">
        <f t="shared" si="340"/>
        <v>0</v>
      </c>
      <c r="DPS68" s="22">
        <f t="shared" si="340"/>
        <v>0</v>
      </c>
      <c r="DPT68" s="22">
        <f t="shared" ref="DPT68:DSE68" si="341">SUM(DPT65:DPT67)</f>
        <v>0</v>
      </c>
      <c r="DPU68" s="22">
        <f t="shared" si="341"/>
        <v>0</v>
      </c>
      <c r="DPV68" s="22">
        <f t="shared" si="341"/>
        <v>0</v>
      </c>
      <c r="DPW68" s="22">
        <f t="shared" si="341"/>
        <v>0</v>
      </c>
      <c r="DPX68" s="22">
        <f t="shared" si="341"/>
        <v>0</v>
      </c>
      <c r="DPY68" s="22">
        <f t="shared" si="341"/>
        <v>0</v>
      </c>
      <c r="DPZ68" s="22">
        <f t="shared" si="341"/>
        <v>0</v>
      </c>
      <c r="DQA68" s="22">
        <f t="shared" si="341"/>
        <v>0</v>
      </c>
      <c r="DQB68" s="22">
        <f t="shared" si="341"/>
        <v>0</v>
      </c>
      <c r="DQC68" s="22">
        <f t="shared" si="341"/>
        <v>0</v>
      </c>
      <c r="DQD68" s="22">
        <f t="shared" si="341"/>
        <v>0</v>
      </c>
      <c r="DQE68" s="22">
        <f t="shared" si="341"/>
        <v>0</v>
      </c>
      <c r="DQF68" s="22">
        <f t="shared" si="341"/>
        <v>0</v>
      </c>
      <c r="DQG68" s="22">
        <f t="shared" si="341"/>
        <v>0</v>
      </c>
      <c r="DQH68" s="22">
        <f t="shared" si="341"/>
        <v>0</v>
      </c>
      <c r="DQI68" s="22">
        <f t="shared" si="341"/>
        <v>0</v>
      </c>
      <c r="DQJ68" s="22">
        <f t="shared" si="341"/>
        <v>0</v>
      </c>
      <c r="DQK68" s="22">
        <f t="shared" si="341"/>
        <v>0</v>
      </c>
      <c r="DQL68" s="22">
        <f t="shared" si="341"/>
        <v>0</v>
      </c>
      <c r="DQM68" s="22">
        <f t="shared" si="341"/>
        <v>0</v>
      </c>
      <c r="DQN68" s="22">
        <f t="shared" si="341"/>
        <v>0</v>
      </c>
      <c r="DQO68" s="22">
        <f t="shared" si="341"/>
        <v>0</v>
      </c>
      <c r="DQP68" s="22">
        <f t="shared" si="341"/>
        <v>0</v>
      </c>
      <c r="DQQ68" s="22">
        <f t="shared" si="341"/>
        <v>0</v>
      </c>
      <c r="DQR68" s="22">
        <f t="shared" si="341"/>
        <v>0</v>
      </c>
      <c r="DQS68" s="22">
        <f t="shared" si="341"/>
        <v>0</v>
      </c>
      <c r="DQT68" s="22">
        <f t="shared" si="341"/>
        <v>0</v>
      </c>
      <c r="DQU68" s="22">
        <f t="shared" si="341"/>
        <v>0</v>
      </c>
      <c r="DQV68" s="22">
        <f t="shared" si="341"/>
        <v>0</v>
      </c>
      <c r="DQW68" s="22">
        <f t="shared" si="341"/>
        <v>0</v>
      </c>
      <c r="DQX68" s="22">
        <f t="shared" si="341"/>
        <v>0</v>
      </c>
      <c r="DQY68" s="22">
        <f t="shared" si="341"/>
        <v>0</v>
      </c>
      <c r="DQZ68" s="22">
        <f t="shared" si="341"/>
        <v>0</v>
      </c>
      <c r="DRA68" s="22">
        <f t="shared" si="341"/>
        <v>0</v>
      </c>
      <c r="DRB68" s="22">
        <f t="shared" si="341"/>
        <v>0</v>
      </c>
      <c r="DRC68" s="22">
        <f t="shared" si="341"/>
        <v>0</v>
      </c>
      <c r="DRD68" s="22">
        <f t="shared" si="341"/>
        <v>0</v>
      </c>
      <c r="DRE68" s="22">
        <f t="shared" si="341"/>
        <v>0</v>
      </c>
      <c r="DRF68" s="22">
        <f t="shared" si="341"/>
        <v>0</v>
      </c>
      <c r="DRG68" s="22">
        <f t="shared" si="341"/>
        <v>0</v>
      </c>
      <c r="DRH68" s="22">
        <f t="shared" si="341"/>
        <v>0</v>
      </c>
      <c r="DRI68" s="22">
        <f t="shared" si="341"/>
        <v>0</v>
      </c>
      <c r="DRJ68" s="22">
        <f t="shared" si="341"/>
        <v>0</v>
      </c>
      <c r="DRK68" s="22">
        <f t="shared" si="341"/>
        <v>0</v>
      </c>
      <c r="DRL68" s="22">
        <f t="shared" si="341"/>
        <v>0</v>
      </c>
      <c r="DRM68" s="22">
        <f t="shared" si="341"/>
        <v>0</v>
      </c>
      <c r="DRN68" s="22">
        <f t="shared" si="341"/>
        <v>0</v>
      </c>
      <c r="DRO68" s="22">
        <f t="shared" si="341"/>
        <v>0</v>
      </c>
      <c r="DRP68" s="22">
        <f t="shared" si="341"/>
        <v>0</v>
      </c>
      <c r="DRQ68" s="22">
        <f t="shared" si="341"/>
        <v>0</v>
      </c>
      <c r="DRR68" s="22">
        <f t="shared" si="341"/>
        <v>0</v>
      </c>
      <c r="DRS68" s="22">
        <f t="shared" si="341"/>
        <v>0</v>
      </c>
      <c r="DRT68" s="22">
        <f t="shared" si="341"/>
        <v>0</v>
      </c>
      <c r="DRU68" s="22">
        <f t="shared" si="341"/>
        <v>0</v>
      </c>
      <c r="DRV68" s="22">
        <f t="shared" si="341"/>
        <v>0</v>
      </c>
      <c r="DRW68" s="22">
        <f t="shared" si="341"/>
        <v>0</v>
      </c>
      <c r="DRX68" s="22">
        <f t="shared" si="341"/>
        <v>0</v>
      </c>
      <c r="DRY68" s="22">
        <f t="shared" si="341"/>
        <v>0</v>
      </c>
      <c r="DRZ68" s="22">
        <f t="shared" si="341"/>
        <v>0</v>
      </c>
      <c r="DSA68" s="22">
        <f t="shared" si="341"/>
        <v>0</v>
      </c>
      <c r="DSB68" s="22">
        <f t="shared" si="341"/>
        <v>0</v>
      </c>
      <c r="DSC68" s="22">
        <f t="shared" si="341"/>
        <v>0</v>
      </c>
      <c r="DSD68" s="22">
        <f t="shared" si="341"/>
        <v>0</v>
      </c>
      <c r="DSE68" s="22">
        <f t="shared" si="341"/>
        <v>0</v>
      </c>
      <c r="DSF68" s="22">
        <f t="shared" ref="DSF68:DUQ68" si="342">SUM(DSF65:DSF67)</f>
        <v>0</v>
      </c>
      <c r="DSG68" s="22">
        <f t="shared" si="342"/>
        <v>0</v>
      </c>
      <c r="DSH68" s="22">
        <f t="shared" si="342"/>
        <v>0</v>
      </c>
      <c r="DSI68" s="22">
        <f t="shared" si="342"/>
        <v>0</v>
      </c>
      <c r="DSJ68" s="22">
        <f t="shared" si="342"/>
        <v>0</v>
      </c>
      <c r="DSK68" s="22">
        <f t="shared" si="342"/>
        <v>0</v>
      </c>
      <c r="DSL68" s="22">
        <f t="shared" si="342"/>
        <v>0</v>
      </c>
      <c r="DSM68" s="22">
        <f t="shared" si="342"/>
        <v>0</v>
      </c>
      <c r="DSN68" s="22">
        <f t="shared" si="342"/>
        <v>0</v>
      </c>
      <c r="DSO68" s="22">
        <f t="shared" si="342"/>
        <v>0</v>
      </c>
      <c r="DSP68" s="22">
        <f t="shared" si="342"/>
        <v>0</v>
      </c>
      <c r="DSQ68" s="22">
        <f t="shared" si="342"/>
        <v>0</v>
      </c>
      <c r="DSR68" s="22">
        <f t="shared" si="342"/>
        <v>0</v>
      </c>
      <c r="DSS68" s="22">
        <f t="shared" si="342"/>
        <v>0</v>
      </c>
      <c r="DST68" s="22">
        <f t="shared" si="342"/>
        <v>0</v>
      </c>
      <c r="DSU68" s="22">
        <f t="shared" si="342"/>
        <v>0</v>
      </c>
      <c r="DSV68" s="22">
        <f t="shared" si="342"/>
        <v>0</v>
      </c>
      <c r="DSW68" s="22">
        <f t="shared" si="342"/>
        <v>0</v>
      </c>
      <c r="DSX68" s="22">
        <f t="shared" si="342"/>
        <v>0</v>
      </c>
      <c r="DSY68" s="22">
        <f t="shared" si="342"/>
        <v>0</v>
      </c>
      <c r="DSZ68" s="22">
        <f t="shared" si="342"/>
        <v>0</v>
      </c>
      <c r="DTA68" s="22">
        <f t="shared" si="342"/>
        <v>0</v>
      </c>
      <c r="DTB68" s="22">
        <f t="shared" si="342"/>
        <v>0</v>
      </c>
      <c r="DTC68" s="22">
        <f t="shared" si="342"/>
        <v>0</v>
      </c>
      <c r="DTD68" s="22">
        <f t="shared" si="342"/>
        <v>0</v>
      </c>
      <c r="DTE68" s="22">
        <f t="shared" si="342"/>
        <v>0</v>
      </c>
      <c r="DTF68" s="22">
        <f t="shared" si="342"/>
        <v>0</v>
      </c>
      <c r="DTG68" s="22">
        <f t="shared" si="342"/>
        <v>0</v>
      </c>
      <c r="DTH68" s="22">
        <f t="shared" si="342"/>
        <v>0</v>
      </c>
      <c r="DTI68" s="22">
        <f t="shared" si="342"/>
        <v>0</v>
      </c>
      <c r="DTJ68" s="22">
        <f t="shared" si="342"/>
        <v>0</v>
      </c>
      <c r="DTK68" s="22">
        <f t="shared" si="342"/>
        <v>0</v>
      </c>
      <c r="DTL68" s="22">
        <f t="shared" si="342"/>
        <v>0</v>
      </c>
      <c r="DTM68" s="22">
        <f t="shared" si="342"/>
        <v>0</v>
      </c>
      <c r="DTN68" s="22">
        <f t="shared" si="342"/>
        <v>0</v>
      </c>
      <c r="DTO68" s="22">
        <f t="shared" si="342"/>
        <v>0</v>
      </c>
      <c r="DTP68" s="22">
        <f t="shared" si="342"/>
        <v>0</v>
      </c>
      <c r="DTQ68" s="22">
        <f t="shared" si="342"/>
        <v>0</v>
      </c>
      <c r="DTR68" s="22">
        <f t="shared" si="342"/>
        <v>0</v>
      </c>
      <c r="DTS68" s="22">
        <f t="shared" si="342"/>
        <v>0</v>
      </c>
      <c r="DTT68" s="22">
        <f t="shared" si="342"/>
        <v>0</v>
      </c>
      <c r="DTU68" s="22">
        <f t="shared" si="342"/>
        <v>0</v>
      </c>
      <c r="DTV68" s="22">
        <f t="shared" si="342"/>
        <v>0</v>
      </c>
      <c r="DTW68" s="22">
        <f t="shared" si="342"/>
        <v>0</v>
      </c>
      <c r="DTX68" s="22">
        <f t="shared" si="342"/>
        <v>0</v>
      </c>
      <c r="DTY68" s="22">
        <f t="shared" si="342"/>
        <v>0</v>
      </c>
      <c r="DTZ68" s="22">
        <f t="shared" si="342"/>
        <v>0</v>
      </c>
      <c r="DUA68" s="22">
        <f t="shared" si="342"/>
        <v>0</v>
      </c>
      <c r="DUB68" s="22">
        <f t="shared" si="342"/>
        <v>0</v>
      </c>
      <c r="DUC68" s="22">
        <f t="shared" si="342"/>
        <v>0</v>
      </c>
      <c r="DUD68" s="22">
        <f t="shared" si="342"/>
        <v>0</v>
      </c>
      <c r="DUE68" s="22">
        <f t="shared" si="342"/>
        <v>0</v>
      </c>
      <c r="DUF68" s="22">
        <f t="shared" si="342"/>
        <v>0</v>
      </c>
      <c r="DUG68" s="22">
        <f t="shared" si="342"/>
        <v>0</v>
      </c>
      <c r="DUH68" s="22">
        <f t="shared" si="342"/>
        <v>0</v>
      </c>
      <c r="DUI68" s="22">
        <f t="shared" si="342"/>
        <v>0</v>
      </c>
      <c r="DUJ68" s="22">
        <f t="shared" si="342"/>
        <v>0</v>
      </c>
      <c r="DUK68" s="22">
        <f t="shared" si="342"/>
        <v>0</v>
      </c>
      <c r="DUL68" s="22">
        <f t="shared" si="342"/>
        <v>0</v>
      </c>
      <c r="DUM68" s="22">
        <f t="shared" si="342"/>
        <v>0</v>
      </c>
      <c r="DUN68" s="22">
        <f t="shared" si="342"/>
        <v>0</v>
      </c>
      <c r="DUO68" s="22">
        <f t="shared" si="342"/>
        <v>0</v>
      </c>
      <c r="DUP68" s="22">
        <f t="shared" si="342"/>
        <v>0</v>
      </c>
      <c r="DUQ68" s="22">
        <f t="shared" si="342"/>
        <v>0</v>
      </c>
      <c r="DUR68" s="22">
        <f t="shared" ref="DUR68:DXC68" si="343">SUM(DUR65:DUR67)</f>
        <v>0</v>
      </c>
      <c r="DUS68" s="22">
        <f t="shared" si="343"/>
        <v>0</v>
      </c>
      <c r="DUT68" s="22">
        <f t="shared" si="343"/>
        <v>0</v>
      </c>
      <c r="DUU68" s="22">
        <f t="shared" si="343"/>
        <v>0</v>
      </c>
      <c r="DUV68" s="22">
        <f t="shared" si="343"/>
        <v>0</v>
      </c>
      <c r="DUW68" s="22">
        <f t="shared" si="343"/>
        <v>0</v>
      </c>
      <c r="DUX68" s="22">
        <f t="shared" si="343"/>
        <v>0</v>
      </c>
      <c r="DUY68" s="22">
        <f t="shared" si="343"/>
        <v>0</v>
      </c>
      <c r="DUZ68" s="22">
        <f t="shared" si="343"/>
        <v>0</v>
      </c>
      <c r="DVA68" s="22">
        <f t="shared" si="343"/>
        <v>0</v>
      </c>
      <c r="DVB68" s="22">
        <f t="shared" si="343"/>
        <v>0</v>
      </c>
      <c r="DVC68" s="22">
        <f t="shared" si="343"/>
        <v>0</v>
      </c>
      <c r="DVD68" s="22">
        <f t="shared" si="343"/>
        <v>0</v>
      </c>
      <c r="DVE68" s="22">
        <f t="shared" si="343"/>
        <v>0</v>
      </c>
      <c r="DVF68" s="22">
        <f t="shared" si="343"/>
        <v>0</v>
      </c>
      <c r="DVG68" s="22">
        <f t="shared" si="343"/>
        <v>0</v>
      </c>
      <c r="DVH68" s="22">
        <f t="shared" si="343"/>
        <v>0</v>
      </c>
      <c r="DVI68" s="22">
        <f t="shared" si="343"/>
        <v>0</v>
      </c>
      <c r="DVJ68" s="22">
        <f t="shared" si="343"/>
        <v>0</v>
      </c>
      <c r="DVK68" s="22">
        <f t="shared" si="343"/>
        <v>0</v>
      </c>
      <c r="DVL68" s="22">
        <f t="shared" si="343"/>
        <v>0</v>
      </c>
      <c r="DVM68" s="22">
        <f t="shared" si="343"/>
        <v>0</v>
      </c>
      <c r="DVN68" s="22">
        <f t="shared" si="343"/>
        <v>0</v>
      </c>
      <c r="DVO68" s="22">
        <f t="shared" si="343"/>
        <v>0</v>
      </c>
      <c r="DVP68" s="22">
        <f t="shared" si="343"/>
        <v>0</v>
      </c>
      <c r="DVQ68" s="22">
        <f t="shared" si="343"/>
        <v>0</v>
      </c>
      <c r="DVR68" s="22">
        <f t="shared" si="343"/>
        <v>0</v>
      </c>
      <c r="DVS68" s="22">
        <f t="shared" si="343"/>
        <v>0</v>
      </c>
      <c r="DVT68" s="22">
        <f t="shared" si="343"/>
        <v>0</v>
      </c>
      <c r="DVU68" s="22">
        <f t="shared" si="343"/>
        <v>0</v>
      </c>
      <c r="DVV68" s="22">
        <f t="shared" si="343"/>
        <v>0</v>
      </c>
      <c r="DVW68" s="22">
        <f t="shared" si="343"/>
        <v>0</v>
      </c>
      <c r="DVX68" s="22">
        <f t="shared" si="343"/>
        <v>0</v>
      </c>
      <c r="DVY68" s="22">
        <f t="shared" si="343"/>
        <v>0</v>
      </c>
      <c r="DVZ68" s="22">
        <f t="shared" si="343"/>
        <v>0</v>
      </c>
      <c r="DWA68" s="22">
        <f t="shared" si="343"/>
        <v>0</v>
      </c>
      <c r="DWB68" s="22">
        <f t="shared" si="343"/>
        <v>0</v>
      </c>
      <c r="DWC68" s="22">
        <f t="shared" si="343"/>
        <v>0</v>
      </c>
      <c r="DWD68" s="22">
        <f t="shared" si="343"/>
        <v>0</v>
      </c>
      <c r="DWE68" s="22">
        <f t="shared" si="343"/>
        <v>0</v>
      </c>
      <c r="DWF68" s="22">
        <f t="shared" si="343"/>
        <v>0</v>
      </c>
      <c r="DWG68" s="22">
        <f t="shared" si="343"/>
        <v>0</v>
      </c>
      <c r="DWH68" s="22">
        <f t="shared" si="343"/>
        <v>0</v>
      </c>
      <c r="DWI68" s="22">
        <f t="shared" si="343"/>
        <v>0</v>
      </c>
      <c r="DWJ68" s="22">
        <f t="shared" si="343"/>
        <v>0</v>
      </c>
      <c r="DWK68" s="22">
        <f t="shared" si="343"/>
        <v>0</v>
      </c>
      <c r="DWL68" s="22">
        <f t="shared" si="343"/>
        <v>0</v>
      </c>
      <c r="DWM68" s="22">
        <f t="shared" si="343"/>
        <v>0</v>
      </c>
      <c r="DWN68" s="22">
        <f t="shared" si="343"/>
        <v>0</v>
      </c>
      <c r="DWO68" s="22">
        <f t="shared" si="343"/>
        <v>0</v>
      </c>
      <c r="DWP68" s="22">
        <f t="shared" si="343"/>
        <v>0</v>
      </c>
      <c r="DWQ68" s="22">
        <f t="shared" si="343"/>
        <v>0</v>
      </c>
      <c r="DWR68" s="22">
        <f t="shared" si="343"/>
        <v>0</v>
      </c>
      <c r="DWS68" s="22">
        <f t="shared" si="343"/>
        <v>0</v>
      </c>
      <c r="DWT68" s="22">
        <f t="shared" si="343"/>
        <v>0</v>
      </c>
      <c r="DWU68" s="22">
        <f t="shared" si="343"/>
        <v>0</v>
      </c>
      <c r="DWV68" s="22">
        <f t="shared" si="343"/>
        <v>0</v>
      </c>
      <c r="DWW68" s="22">
        <f t="shared" si="343"/>
        <v>0</v>
      </c>
      <c r="DWX68" s="22">
        <f t="shared" si="343"/>
        <v>0</v>
      </c>
      <c r="DWY68" s="22">
        <f t="shared" si="343"/>
        <v>0</v>
      </c>
      <c r="DWZ68" s="22">
        <f t="shared" si="343"/>
        <v>0</v>
      </c>
      <c r="DXA68" s="22">
        <f t="shared" si="343"/>
        <v>0</v>
      </c>
      <c r="DXB68" s="22">
        <f t="shared" si="343"/>
        <v>0</v>
      </c>
      <c r="DXC68" s="22">
        <f t="shared" si="343"/>
        <v>0</v>
      </c>
      <c r="DXD68" s="22">
        <f t="shared" ref="DXD68:DZO68" si="344">SUM(DXD65:DXD67)</f>
        <v>0</v>
      </c>
      <c r="DXE68" s="22">
        <f t="shared" si="344"/>
        <v>0</v>
      </c>
      <c r="DXF68" s="22">
        <f t="shared" si="344"/>
        <v>0</v>
      </c>
      <c r="DXG68" s="22">
        <f t="shared" si="344"/>
        <v>0</v>
      </c>
      <c r="DXH68" s="22">
        <f t="shared" si="344"/>
        <v>0</v>
      </c>
      <c r="DXI68" s="22">
        <f t="shared" si="344"/>
        <v>0</v>
      </c>
      <c r="DXJ68" s="22">
        <f t="shared" si="344"/>
        <v>0</v>
      </c>
      <c r="DXK68" s="22">
        <f t="shared" si="344"/>
        <v>0</v>
      </c>
      <c r="DXL68" s="22">
        <f t="shared" si="344"/>
        <v>0</v>
      </c>
      <c r="DXM68" s="22">
        <f t="shared" si="344"/>
        <v>0</v>
      </c>
      <c r="DXN68" s="22">
        <f t="shared" si="344"/>
        <v>0</v>
      </c>
      <c r="DXO68" s="22">
        <f t="shared" si="344"/>
        <v>0</v>
      </c>
      <c r="DXP68" s="22">
        <f t="shared" si="344"/>
        <v>0</v>
      </c>
      <c r="DXQ68" s="22">
        <f t="shared" si="344"/>
        <v>0</v>
      </c>
      <c r="DXR68" s="22">
        <f t="shared" si="344"/>
        <v>0</v>
      </c>
      <c r="DXS68" s="22">
        <f t="shared" si="344"/>
        <v>0</v>
      </c>
      <c r="DXT68" s="22">
        <f t="shared" si="344"/>
        <v>0</v>
      </c>
      <c r="DXU68" s="22">
        <f t="shared" si="344"/>
        <v>0</v>
      </c>
      <c r="DXV68" s="22">
        <f t="shared" si="344"/>
        <v>0</v>
      </c>
      <c r="DXW68" s="22">
        <f t="shared" si="344"/>
        <v>0</v>
      </c>
      <c r="DXX68" s="22">
        <f t="shared" si="344"/>
        <v>0</v>
      </c>
      <c r="DXY68" s="22">
        <f t="shared" si="344"/>
        <v>0</v>
      </c>
      <c r="DXZ68" s="22">
        <f t="shared" si="344"/>
        <v>0</v>
      </c>
      <c r="DYA68" s="22">
        <f t="shared" si="344"/>
        <v>0</v>
      </c>
      <c r="DYB68" s="22">
        <f t="shared" si="344"/>
        <v>0</v>
      </c>
      <c r="DYC68" s="22">
        <f t="shared" si="344"/>
        <v>0</v>
      </c>
      <c r="DYD68" s="22">
        <f t="shared" si="344"/>
        <v>0</v>
      </c>
      <c r="DYE68" s="22">
        <f t="shared" si="344"/>
        <v>0</v>
      </c>
      <c r="DYF68" s="22">
        <f t="shared" si="344"/>
        <v>0</v>
      </c>
      <c r="DYG68" s="22">
        <f t="shared" si="344"/>
        <v>0</v>
      </c>
      <c r="DYH68" s="22">
        <f t="shared" si="344"/>
        <v>0</v>
      </c>
      <c r="DYI68" s="22">
        <f t="shared" si="344"/>
        <v>0</v>
      </c>
      <c r="DYJ68" s="22">
        <f t="shared" si="344"/>
        <v>0</v>
      </c>
      <c r="DYK68" s="22">
        <f t="shared" si="344"/>
        <v>0</v>
      </c>
      <c r="DYL68" s="22">
        <f t="shared" si="344"/>
        <v>0</v>
      </c>
      <c r="DYM68" s="22">
        <f t="shared" si="344"/>
        <v>0</v>
      </c>
      <c r="DYN68" s="22">
        <f t="shared" si="344"/>
        <v>0</v>
      </c>
      <c r="DYO68" s="22">
        <f t="shared" si="344"/>
        <v>0</v>
      </c>
      <c r="DYP68" s="22">
        <f t="shared" si="344"/>
        <v>0</v>
      </c>
      <c r="DYQ68" s="22">
        <f t="shared" si="344"/>
        <v>0</v>
      </c>
      <c r="DYR68" s="22">
        <f t="shared" si="344"/>
        <v>0</v>
      </c>
      <c r="DYS68" s="22">
        <f t="shared" si="344"/>
        <v>0</v>
      </c>
      <c r="DYT68" s="22">
        <f t="shared" si="344"/>
        <v>0</v>
      </c>
      <c r="DYU68" s="22">
        <f t="shared" si="344"/>
        <v>0</v>
      </c>
      <c r="DYV68" s="22">
        <f t="shared" si="344"/>
        <v>0</v>
      </c>
      <c r="DYW68" s="22">
        <f t="shared" si="344"/>
        <v>0</v>
      </c>
      <c r="DYX68" s="22">
        <f t="shared" si="344"/>
        <v>0</v>
      </c>
      <c r="DYY68" s="22">
        <f t="shared" si="344"/>
        <v>0</v>
      </c>
      <c r="DYZ68" s="22">
        <f t="shared" si="344"/>
        <v>0</v>
      </c>
      <c r="DZA68" s="22">
        <f t="shared" si="344"/>
        <v>0</v>
      </c>
      <c r="DZB68" s="22">
        <f t="shared" si="344"/>
        <v>0</v>
      </c>
      <c r="DZC68" s="22">
        <f t="shared" si="344"/>
        <v>0</v>
      </c>
      <c r="DZD68" s="22">
        <f t="shared" si="344"/>
        <v>0</v>
      </c>
      <c r="DZE68" s="22">
        <f t="shared" si="344"/>
        <v>0</v>
      </c>
      <c r="DZF68" s="22">
        <f t="shared" si="344"/>
        <v>0</v>
      </c>
      <c r="DZG68" s="22">
        <f t="shared" si="344"/>
        <v>0</v>
      </c>
      <c r="DZH68" s="22">
        <f t="shared" si="344"/>
        <v>0</v>
      </c>
      <c r="DZI68" s="22">
        <f t="shared" si="344"/>
        <v>0</v>
      </c>
      <c r="DZJ68" s="22">
        <f t="shared" si="344"/>
        <v>0</v>
      </c>
      <c r="DZK68" s="22">
        <f t="shared" si="344"/>
        <v>0</v>
      </c>
      <c r="DZL68" s="22">
        <f t="shared" si="344"/>
        <v>0</v>
      </c>
      <c r="DZM68" s="22">
        <f t="shared" si="344"/>
        <v>0</v>
      </c>
      <c r="DZN68" s="22">
        <f t="shared" si="344"/>
        <v>0</v>
      </c>
      <c r="DZO68" s="22">
        <f t="shared" si="344"/>
        <v>0</v>
      </c>
      <c r="DZP68" s="22">
        <f t="shared" ref="DZP68:ECA68" si="345">SUM(DZP65:DZP67)</f>
        <v>0</v>
      </c>
      <c r="DZQ68" s="22">
        <f t="shared" si="345"/>
        <v>0</v>
      </c>
      <c r="DZR68" s="22">
        <f t="shared" si="345"/>
        <v>0</v>
      </c>
      <c r="DZS68" s="22">
        <f t="shared" si="345"/>
        <v>0</v>
      </c>
      <c r="DZT68" s="22">
        <f t="shared" si="345"/>
        <v>0</v>
      </c>
      <c r="DZU68" s="22">
        <f t="shared" si="345"/>
        <v>0</v>
      </c>
      <c r="DZV68" s="22">
        <f t="shared" si="345"/>
        <v>0</v>
      </c>
      <c r="DZW68" s="22">
        <f t="shared" si="345"/>
        <v>0</v>
      </c>
      <c r="DZX68" s="22">
        <f t="shared" si="345"/>
        <v>0</v>
      </c>
      <c r="DZY68" s="22">
        <f t="shared" si="345"/>
        <v>0</v>
      </c>
      <c r="DZZ68" s="22">
        <f t="shared" si="345"/>
        <v>0</v>
      </c>
      <c r="EAA68" s="22">
        <f t="shared" si="345"/>
        <v>0</v>
      </c>
      <c r="EAB68" s="22">
        <f t="shared" si="345"/>
        <v>0</v>
      </c>
      <c r="EAC68" s="22">
        <f t="shared" si="345"/>
        <v>0</v>
      </c>
      <c r="EAD68" s="22">
        <f t="shared" si="345"/>
        <v>0</v>
      </c>
      <c r="EAE68" s="22">
        <f t="shared" si="345"/>
        <v>0</v>
      </c>
      <c r="EAF68" s="22">
        <f t="shared" si="345"/>
        <v>0</v>
      </c>
      <c r="EAG68" s="22">
        <f t="shared" si="345"/>
        <v>0</v>
      </c>
      <c r="EAH68" s="22">
        <f t="shared" si="345"/>
        <v>0</v>
      </c>
      <c r="EAI68" s="22">
        <f t="shared" si="345"/>
        <v>0</v>
      </c>
      <c r="EAJ68" s="22">
        <f t="shared" si="345"/>
        <v>0</v>
      </c>
      <c r="EAK68" s="22">
        <f t="shared" si="345"/>
        <v>0</v>
      </c>
      <c r="EAL68" s="22">
        <f t="shared" si="345"/>
        <v>0</v>
      </c>
      <c r="EAM68" s="22">
        <f t="shared" si="345"/>
        <v>0</v>
      </c>
      <c r="EAN68" s="22">
        <f t="shared" si="345"/>
        <v>0</v>
      </c>
      <c r="EAO68" s="22">
        <f t="shared" si="345"/>
        <v>0</v>
      </c>
      <c r="EAP68" s="22">
        <f t="shared" si="345"/>
        <v>0</v>
      </c>
      <c r="EAQ68" s="22">
        <f t="shared" si="345"/>
        <v>0</v>
      </c>
      <c r="EAR68" s="22">
        <f t="shared" si="345"/>
        <v>0</v>
      </c>
      <c r="EAS68" s="22">
        <f t="shared" si="345"/>
        <v>0</v>
      </c>
      <c r="EAT68" s="22">
        <f t="shared" si="345"/>
        <v>0</v>
      </c>
      <c r="EAU68" s="22">
        <f t="shared" si="345"/>
        <v>0</v>
      </c>
      <c r="EAV68" s="22">
        <f t="shared" si="345"/>
        <v>0</v>
      </c>
      <c r="EAW68" s="22">
        <f t="shared" si="345"/>
        <v>0</v>
      </c>
      <c r="EAX68" s="22">
        <f t="shared" si="345"/>
        <v>0</v>
      </c>
      <c r="EAY68" s="22">
        <f t="shared" si="345"/>
        <v>0</v>
      </c>
      <c r="EAZ68" s="22">
        <f t="shared" si="345"/>
        <v>0</v>
      </c>
      <c r="EBA68" s="22">
        <f t="shared" si="345"/>
        <v>0</v>
      </c>
      <c r="EBB68" s="22">
        <f t="shared" si="345"/>
        <v>0</v>
      </c>
      <c r="EBC68" s="22">
        <f t="shared" si="345"/>
        <v>0</v>
      </c>
      <c r="EBD68" s="22">
        <f t="shared" si="345"/>
        <v>0</v>
      </c>
      <c r="EBE68" s="22">
        <f t="shared" si="345"/>
        <v>0</v>
      </c>
      <c r="EBF68" s="22">
        <f t="shared" si="345"/>
        <v>0</v>
      </c>
      <c r="EBG68" s="22">
        <f t="shared" si="345"/>
        <v>0</v>
      </c>
      <c r="EBH68" s="22">
        <f t="shared" si="345"/>
        <v>0</v>
      </c>
      <c r="EBI68" s="22">
        <f t="shared" si="345"/>
        <v>0</v>
      </c>
      <c r="EBJ68" s="22">
        <f t="shared" si="345"/>
        <v>0</v>
      </c>
      <c r="EBK68" s="22">
        <f t="shared" si="345"/>
        <v>0</v>
      </c>
      <c r="EBL68" s="22">
        <f t="shared" si="345"/>
        <v>0</v>
      </c>
      <c r="EBM68" s="22">
        <f t="shared" si="345"/>
        <v>0</v>
      </c>
      <c r="EBN68" s="22">
        <f t="shared" si="345"/>
        <v>0</v>
      </c>
      <c r="EBO68" s="22">
        <f t="shared" si="345"/>
        <v>0</v>
      </c>
      <c r="EBP68" s="22">
        <f t="shared" si="345"/>
        <v>0</v>
      </c>
      <c r="EBQ68" s="22">
        <f t="shared" si="345"/>
        <v>0</v>
      </c>
      <c r="EBR68" s="22">
        <f t="shared" si="345"/>
        <v>0</v>
      </c>
      <c r="EBS68" s="22">
        <f t="shared" si="345"/>
        <v>0</v>
      </c>
      <c r="EBT68" s="22">
        <f t="shared" si="345"/>
        <v>0</v>
      </c>
      <c r="EBU68" s="22">
        <f t="shared" si="345"/>
        <v>0</v>
      </c>
      <c r="EBV68" s="22">
        <f t="shared" si="345"/>
        <v>0</v>
      </c>
      <c r="EBW68" s="22">
        <f t="shared" si="345"/>
        <v>0</v>
      </c>
      <c r="EBX68" s="22">
        <f t="shared" si="345"/>
        <v>0</v>
      </c>
      <c r="EBY68" s="22">
        <f t="shared" si="345"/>
        <v>0</v>
      </c>
      <c r="EBZ68" s="22">
        <f t="shared" si="345"/>
        <v>0</v>
      </c>
      <c r="ECA68" s="22">
        <f t="shared" si="345"/>
        <v>0</v>
      </c>
      <c r="ECB68" s="22">
        <f t="shared" ref="ECB68:EEM68" si="346">SUM(ECB65:ECB67)</f>
        <v>0</v>
      </c>
      <c r="ECC68" s="22">
        <f t="shared" si="346"/>
        <v>0</v>
      </c>
      <c r="ECD68" s="22">
        <f t="shared" si="346"/>
        <v>0</v>
      </c>
      <c r="ECE68" s="22">
        <f t="shared" si="346"/>
        <v>0</v>
      </c>
      <c r="ECF68" s="22">
        <f t="shared" si="346"/>
        <v>0</v>
      </c>
      <c r="ECG68" s="22">
        <f t="shared" si="346"/>
        <v>0</v>
      </c>
      <c r="ECH68" s="22">
        <f t="shared" si="346"/>
        <v>0</v>
      </c>
      <c r="ECI68" s="22">
        <f t="shared" si="346"/>
        <v>0</v>
      </c>
      <c r="ECJ68" s="22">
        <f t="shared" si="346"/>
        <v>0</v>
      </c>
      <c r="ECK68" s="22">
        <f t="shared" si="346"/>
        <v>0</v>
      </c>
      <c r="ECL68" s="22">
        <f t="shared" si="346"/>
        <v>0</v>
      </c>
      <c r="ECM68" s="22">
        <f t="shared" si="346"/>
        <v>0</v>
      </c>
      <c r="ECN68" s="22">
        <f t="shared" si="346"/>
        <v>0</v>
      </c>
      <c r="ECO68" s="22">
        <f t="shared" si="346"/>
        <v>0</v>
      </c>
      <c r="ECP68" s="22">
        <f t="shared" si="346"/>
        <v>0</v>
      </c>
      <c r="ECQ68" s="22">
        <f t="shared" si="346"/>
        <v>0</v>
      </c>
      <c r="ECR68" s="22">
        <f t="shared" si="346"/>
        <v>0</v>
      </c>
      <c r="ECS68" s="22">
        <f t="shared" si="346"/>
        <v>0</v>
      </c>
      <c r="ECT68" s="22">
        <f t="shared" si="346"/>
        <v>0</v>
      </c>
      <c r="ECU68" s="22">
        <f t="shared" si="346"/>
        <v>0</v>
      </c>
      <c r="ECV68" s="22">
        <f t="shared" si="346"/>
        <v>0</v>
      </c>
      <c r="ECW68" s="22">
        <f t="shared" si="346"/>
        <v>0</v>
      </c>
      <c r="ECX68" s="22">
        <f t="shared" si="346"/>
        <v>0</v>
      </c>
      <c r="ECY68" s="22">
        <f t="shared" si="346"/>
        <v>0</v>
      </c>
      <c r="ECZ68" s="22">
        <f t="shared" si="346"/>
        <v>0</v>
      </c>
      <c r="EDA68" s="22">
        <f t="shared" si="346"/>
        <v>0</v>
      </c>
      <c r="EDB68" s="22">
        <f t="shared" si="346"/>
        <v>0</v>
      </c>
      <c r="EDC68" s="22">
        <f t="shared" si="346"/>
        <v>0</v>
      </c>
      <c r="EDD68" s="22">
        <f t="shared" si="346"/>
        <v>0</v>
      </c>
      <c r="EDE68" s="22">
        <f t="shared" si="346"/>
        <v>0</v>
      </c>
      <c r="EDF68" s="22">
        <f t="shared" si="346"/>
        <v>0</v>
      </c>
      <c r="EDG68" s="22">
        <f t="shared" si="346"/>
        <v>0</v>
      </c>
      <c r="EDH68" s="22">
        <f t="shared" si="346"/>
        <v>0</v>
      </c>
      <c r="EDI68" s="22">
        <f t="shared" si="346"/>
        <v>0</v>
      </c>
      <c r="EDJ68" s="22">
        <f t="shared" si="346"/>
        <v>0</v>
      </c>
      <c r="EDK68" s="22">
        <f t="shared" si="346"/>
        <v>0</v>
      </c>
      <c r="EDL68" s="22">
        <f t="shared" si="346"/>
        <v>0</v>
      </c>
      <c r="EDM68" s="22">
        <f t="shared" si="346"/>
        <v>0</v>
      </c>
      <c r="EDN68" s="22">
        <f t="shared" si="346"/>
        <v>0</v>
      </c>
      <c r="EDO68" s="22">
        <f t="shared" si="346"/>
        <v>0</v>
      </c>
      <c r="EDP68" s="22">
        <f t="shared" si="346"/>
        <v>0</v>
      </c>
      <c r="EDQ68" s="22">
        <f t="shared" si="346"/>
        <v>0</v>
      </c>
      <c r="EDR68" s="22">
        <f t="shared" si="346"/>
        <v>0</v>
      </c>
      <c r="EDS68" s="22">
        <f t="shared" si="346"/>
        <v>0</v>
      </c>
      <c r="EDT68" s="22">
        <f t="shared" si="346"/>
        <v>0</v>
      </c>
      <c r="EDU68" s="22">
        <f t="shared" si="346"/>
        <v>0</v>
      </c>
      <c r="EDV68" s="22">
        <f t="shared" si="346"/>
        <v>0</v>
      </c>
      <c r="EDW68" s="22">
        <f t="shared" si="346"/>
        <v>0</v>
      </c>
      <c r="EDX68" s="22">
        <f t="shared" si="346"/>
        <v>0</v>
      </c>
      <c r="EDY68" s="22">
        <f t="shared" si="346"/>
        <v>0</v>
      </c>
      <c r="EDZ68" s="22">
        <f t="shared" si="346"/>
        <v>0</v>
      </c>
      <c r="EEA68" s="22">
        <f t="shared" si="346"/>
        <v>0</v>
      </c>
      <c r="EEB68" s="22">
        <f t="shared" si="346"/>
        <v>0</v>
      </c>
      <c r="EEC68" s="22">
        <f t="shared" si="346"/>
        <v>0</v>
      </c>
      <c r="EED68" s="22">
        <f t="shared" si="346"/>
        <v>0</v>
      </c>
      <c r="EEE68" s="22">
        <f t="shared" si="346"/>
        <v>0</v>
      </c>
      <c r="EEF68" s="22">
        <f t="shared" si="346"/>
        <v>0</v>
      </c>
      <c r="EEG68" s="22">
        <f t="shared" si="346"/>
        <v>0</v>
      </c>
      <c r="EEH68" s="22">
        <f t="shared" si="346"/>
        <v>0</v>
      </c>
      <c r="EEI68" s="22">
        <f t="shared" si="346"/>
        <v>0</v>
      </c>
      <c r="EEJ68" s="22">
        <f t="shared" si="346"/>
        <v>0</v>
      </c>
      <c r="EEK68" s="22">
        <f t="shared" si="346"/>
        <v>0</v>
      </c>
      <c r="EEL68" s="22">
        <f t="shared" si="346"/>
        <v>0</v>
      </c>
      <c r="EEM68" s="22">
        <f t="shared" si="346"/>
        <v>0</v>
      </c>
      <c r="EEN68" s="22">
        <f t="shared" ref="EEN68:EGY68" si="347">SUM(EEN65:EEN67)</f>
        <v>0</v>
      </c>
      <c r="EEO68" s="22">
        <f t="shared" si="347"/>
        <v>0</v>
      </c>
      <c r="EEP68" s="22">
        <f t="shared" si="347"/>
        <v>0</v>
      </c>
      <c r="EEQ68" s="22">
        <f t="shared" si="347"/>
        <v>0</v>
      </c>
      <c r="EER68" s="22">
        <f t="shared" si="347"/>
        <v>0</v>
      </c>
      <c r="EES68" s="22">
        <f t="shared" si="347"/>
        <v>0</v>
      </c>
      <c r="EET68" s="22">
        <f t="shared" si="347"/>
        <v>0</v>
      </c>
      <c r="EEU68" s="22">
        <f t="shared" si="347"/>
        <v>0</v>
      </c>
      <c r="EEV68" s="22">
        <f t="shared" si="347"/>
        <v>0</v>
      </c>
      <c r="EEW68" s="22">
        <f t="shared" si="347"/>
        <v>0</v>
      </c>
      <c r="EEX68" s="22">
        <f t="shared" si="347"/>
        <v>0</v>
      </c>
      <c r="EEY68" s="22">
        <f t="shared" si="347"/>
        <v>0</v>
      </c>
      <c r="EEZ68" s="22">
        <f t="shared" si="347"/>
        <v>0</v>
      </c>
      <c r="EFA68" s="22">
        <f t="shared" si="347"/>
        <v>0</v>
      </c>
      <c r="EFB68" s="22">
        <f t="shared" si="347"/>
        <v>0</v>
      </c>
      <c r="EFC68" s="22">
        <f t="shared" si="347"/>
        <v>0</v>
      </c>
      <c r="EFD68" s="22">
        <f t="shared" si="347"/>
        <v>0</v>
      </c>
      <c r="EFE68" s="22">
        <f t="shared" si="347"/>
        <v>0</v>
      </c>
      <c r="EFF68" s="22">
        <f t="shared" si="347"/>
        <v>0</v>
      </c>
      <c r="EFG68" s="22">
        <f t="shared" si="347"/>
        <v>0</v>
      </c>
      <c r="EFH68" s="22">
        <f t="shared" si="347"/>
        <v>0</v>
      </c>
      <c r="EFI68" s="22">
        <f t="shared" si="347"/>
        <v>0</v>
      </c>
      <c r="EFJ68" s="22">
        <f t="shared" si="347"/>
        <v>0</v>
      </c>
      <c r="EFK68" s="22">
        <f t="shared" si="347"/>
        <v>0</v>
      </c>
      <c r="EFL68" s="22">
        <f t="shared" si="347"/>
        <v>0</v>
      </c>
      <c r="EFM68" s="22">
        <f t="shared" si="347"/>
        <v>0</v>
      </c>
      <c r="EFN68" s="22">
        <f t="shared" si="347"/>
        <v>0</v>
      </c>
      <c r="EFO68" s="22">
        <f t="shared" si="347"/>
        <v>0</v>
      </c>
      <c r="EFP68" s="22">
        <f t="shared" si="347"/>
        <v>0</v>
      </c>
      <c r="EFQ68" s="22">
        <f t="shared" si="347"/>
        <v>0</v>
      </c>
      <c r="EFR68" s="22">
        <f t="shared" si="347"/>
        <v>0</v>
      </c>
      <c r="EFS68" s="22">
        <f t="shared" si="347"/>
        <v>0</v>
      </c>
      <c r="EFT68" s="22">
        <f t="shared" si="347"/>
        <v>0</v>
      </c>
      <c r="EFU68" s="22">
        <f t="shared" si="347"/>
        <v>0</v>
      </c>
      <c r="EFV68" s="22">
        <f t="shared" si="347"/>
        <v>0</v>
      </c>
      <c r="EFW68" s="22">
        <f t="shared" si="347"/>
        <v>0</v>
      </c>
      <c r="EFX68" s="22">
        <f t="shared" si="347"/>
        <v>0</v>
      </c>
      <c r="EFY68" s="22">
        <f t="shared" si="347"/>
        <v>0</v>
      </c>
      <c r="EFZ68" s="22">
        <f t="shared" si="347"/>
        <v>0</v>
      </c>
      <c r="EGA68" s="22">
        <f t="shared" si="347"/>
        <v>0</v>
      </c>
      <c r="EGB68" s="22">
        <f t="shared" si="347"/>
        <v>0</v>
      </c>
      <c r="EGC68" s="22">
        <f t="shared" si="347"/>
        <v>0</v>
      </c>
      <c r="EGD68" s="22">
        <f t="shared" si="347"/>
        <v>0</v>
      </c>
      <c r="EGE68" s="22">
        <f t="shared" si="347"/>
        <v>0</v>
      </c>
      <c r="EGF68" s="22">
        <f t="shared" si="347"/>
        <v>0</v>
      </c>
      <c r="EGG68" s="22">
        <f t="shared" si="347"/>
        <v>0</v>
      </c>
      <c r="EGH68" s="22">
        <f t="shared" si="347"/>
        <v>0</v>
      </c>
      <c r="EGI68" s="22">
        <f t="shared" si="347"/>
        <v>0</v>
      </c>
      <c r="EGJ68" s="22">
        <f t="shared" si="347"/>
        <v>0</v>
      </c>
      <c r="EGK68" s="22">
        <f t="shared" si="347"/>
        <v>0</v>
      </c>
      <c r="EGL68" s="22">
        <f t="shared" si="347"/>
        <v>0</v>
      </c>
      <c r="EGM68" s="22">
        <f t="shared" si="347"/>
        <v>0</v>
      </c>
      <c r="EGN68" s="22">
        <f t="shared" si="347"/>
        <v>0</v>
      </c>
      <c r="EGO68" s="22">
        <f t="shared" si="347"/>
        <v>0</v>
      </c>
      <c r="EGP68" s="22">
        <f t="shared" si="347"/>
        <v>0</v>
      </c>
      <c r="EGQ68" s="22">
        <f t="shared" si="347"/>
        <v>0</v>
      </c>
      <c r="EGR68" s="22">
        <f t="shared" si="347"/>
        <v>0</v>
      </c>
      <c r="EGS68" s="22">
        <f t="shared" si="347"/>
        <v>0</v>
      </c>
      <c r="EGT68" s="22">
        <f t="shared" si="347"/>
        <v>0</v>
      </c>
      <c r="EGU68" s="22">
        <f t="shared" si="347"/>
        <v>0</v>
      </c>
      <c r="EGV68" s="22">
        <f t="shared" si="347"/>
        <v>0</v>
      </c>
      <c r="EGW68" s="22">
        <f t="shared" si="347"/>
        <v>0</v>
      </c>
      <c r="EGX68" s="22">
        <f t="shared" si="347"/>
        <v>0</v>
      </c>
      <c r="EGY68" s="22">
        <f t="shared" si="347"/>
        <v>0</v>
      </c>
      <c r="EGZ68" s="22">
        <f t="shared" ref="EGZ68:EJK68" si="348">SUM(EGZ65:EGZ67)</f>
        <v>0</v>
      </c>
      <c r="EHA68" s="22">
        <f t="shared" si="348"/>
        <v>0</v>
      </c>
      <c r="EHB68" s="22">
        <f t="shared" si="348"/>
        <v>0</v>
      </c>
      <c r="EHC68" s="22">
        <f t="shared" si="348"/>
        <v>0</v>
      </c>
      <c r="EHD68" s="22">
        <f t="shared" si="348"/>
        <v>0</v>
      </c>
      <c r="EHE68" s="22">
        <f t="shared" si="348"/>
        <v>0</v>
      </c>
      <c r="EHF68" s="22">
        <f t="shared" si="348"/>
        <v>0</v>
      </c>
      <c r="EHG68" s="22">
        <f t="shared" si="348"/>
        <v>0</v>
      </c>
      <c r="EHH68" s="22">
        <f t="shared" si="348"/>
        <v>0</v>
      </c>
      <c r="EHI68" s="22">
        <f t="shared" si="348"/>
        <v>0</v>
      </c>
      <c r="EHJ68" s="22">
        <f t="shared" si="348"/>
        <v>0</v>
      </c>
      <c r="EHK68" s="22">
        <f t="shared" si="348"/>
        <v>0</v>
      </c>
      <c r="EHL68" s="22">
        <f t="shared" si="348"/>
        <v>0</v>
      </c>
      <c r="EHM68" s="22">
        <f t="shared" si="348"/>
        <v>0</v>
      </c>
      <c r="EHN68" s="22">
        <f t="shared" si="348"/>
        <v>0</v>
      </c>
      <c r="EHO68" s="22">
        <f t="shared" si="348"/>
        <v>0</v>
      </c>
      <c r="EHP68" s="22">
        <f t="shared" si="348"/>
        <v>0</v>
      </c>
      <c r="EHQ68" s="22">
        <f t="shared" si="348"/>
        <v>0</v>
      </c>
      <c r="EHR68" s="22">
        <f t="shared" si="348"/>
        <v>0</v>
      </c>
      <c r="EHS68" s="22">
        <f t="shared" si="348"/>
        <v>0</v>
      </c>
      <c r="EHT68" s="22">
        <f t="shared" si="348"/>
        <v>0</v>
      </c>
      <c r="EHU68" s="22">
        <f t="shared" si="348"/>
        <v>0</v>
      </c>
      <c r="EHV68" s="22">
        <f t="shared" si="348"/>
        <v>0</v>
      </c>
      <c r="EHW68" s="22">
        <f t="shared" si="348"/>
        <v>0</v>
      </c>
      <c r="EHX68" s="22">
        <f t="shared" si="348"/>
        <v>0</v>
      </c>
      <c r="EHY68" s="22">
        <f t="shared" si="348"/>
        <v>0</v>
      </c>
      <c r="EHZ68" s="22">
        <f t="shared" si="348"/>
        <v>0</v>
      </c>
      <c r="EIA68" s="22">
        <f t="shared" si="348"/>
        <v>0</v>
      </c>
      <c r="EIB68" s="22">
        <f t="shared" si="348"/>
        <v>0</v>
      </c>
      <c r="EIC68" s="22">
        <f t="shared" si="348"/>
        <v>0</v>
      </c>
      <c r="EID68" s="22">
        <f t="shared" si="348"/>
        <v>0</v>
      </c>
      <c r="EIE68" s="22">
        <f t="shared" si="348"/>
        <v>0</v>
      </c>
      <c r="EIF68" s="22">
        <f t="shared" si="348"/>
        <v>0</v>
      </c>
      <c r="EIG68" s="22">
        <f t="shared" si="348"/>
        <v>0</v>
      </c>
      <c r="EIH68" s="22">
        <f t="shared" si="348"/>
        <v>0</v>
      </c>
      <c r="EII68" s="22">
        <f t="shared" si="348"/>
        <v>0</v>
      </c>
      <c r="EIJ68" s="22">
        <f t="shared" si="348"/>
        <v>0</v>
      </c>
      <c r="EIK68" s="22">
        <f t="shared" si="348"/>
        <v>0</v>
      </c>
      <c r="EIL68" s="22">
        <f t="shared" si="348"/>
        <v>0</v>
      </c>
      <c r="EIM68" s="22">
        <f t="shared" si="348"/>
        <v>0</v>
      </c>
      <c r="EIN68" s="22">
        <f t="shared" si="348"/>
        <v>0</v>
      </c>
      <c r="EIO68" s="22">
        <f t="shared" si="348"/>
        <v>0</v>
      </c>
      <c r="EIP68" s="22">
        <f t="shared" si="348"/>
        <v>0</v>
      </c>
      <c r="EIQ68" s="22">
        <f t="shared" si="348"/>
        <v>0</v>
      </c>
      <c r="EIR68" s="22">
        <f t="shared" si="348"/>
        <v>0</v>
      </c>
      <c r="EIS68" s="22">
        <f t="shared" si="348"/>
        <v>0</v>
      </c>
      <c r="EIT68" s="22">
        <f t="shared" si="348"/>
        <v>0</v>
      </c>
      <c r="EIU68" s="22">
        <f t="shared" si="348"/>
        <v>0</v>
      </c>
      <c r="EIV68" s="22">
        <f t="shared" si="348"/>
        <v>0</v>
      </c>
      <c r="EIW68" s="22">
        <f t="shared" si="348"/>
        <v>0</v>
      </c>
      <c r="EIX68" s="22">
        <f t="shared" si="348"/>
        <v>0</v>
      </c>
      <c r="EIY68" s="22">
        <f t="shared" si="348"/>
        <v>0</v>
      </c>
      <c r="EIZ68" s="22">
        <f t="shared" si="348"/>
        <v>0</v>
      </c>
      <c r="EJA68" s="22">
        <f t="shared" si="348"/>
        <v>0</v>
      </c>
      <c r="EJB68" s="22">
        <f t="shared" si="348"/>
        <v>0</v>
      </c>
      <c r="EJC68" s="22">
        <f t="shared" si="348"/>
        <v>0</v>
      </c>
      <c r="EJD68" s="22">
        <f t="shared" si="348"/>
        <v>0</v>
      </c>
      <c r="EJE68" s="22">
        <f t="shared" si="348"/>
        <v>0</v>
      </c>
      <c r="EJF68" s="22">
        <f t="shared" si="348"/>
        <v>0</v>
      </c>
      <c r="EJG68" s="22">
        <f t="shared" si="348"/>
        <v>0</v>
      </c>
      <c r="EJH68" s="22">
        <f t="shared" si="348"/>
        <v>0</v>
      </c>
      <c r="EJI68" s="22">
        <f t="shared" si="348"/>
        <v>0</v>
      </c>
      <c r="EJJ68" s="22">
        <f t="shared" si="348"/>
        <v>0</v>
      </c>
      <c r="EJK68" s="22">
        <f t="shared" si="348"/>
        <v>0</v>
      </c>
      <c r="EJL68" s="22">
        <f t="shared" ref="EJL68:ELW68" si="349">SUM(EJL65:EJL67)</f>
        <v>0</v>
      </c>
      <c r="EJM68" s="22">
        <f t="shared" si="349"/>
        <v>0</v>
      </c>
      <c r="EJN68" s="22">
        <f t="shared" si="349"/>
        <v>0</v>
      </c>
      <c r="EJO68" s="22">
        <f t="shared" si="349"/>
        <v>0</v>
      </c>
      <c r="EJP68" s="22">
        <f t="shared" si="349"/>
        <v>0</v>
      </c>
      <c r="EJQ68" s="22">
        <f t="shared" si="349"/>
        <v>0</v>
      </c>
      <c r="EJR68" s="22">
        <f t="shared" si="349"/>
        <v>0</v>
      </c>
      <c r="EJS68" s="22">
        <f t="shared" si="349"/>
        <v>0</v>
      </c>
      <c r="EJT68" s="22">
        <f t="shared" si="349"/>
        <v>0</v>
      </c>
      <c r="EJU68" s="22">
        <f t="shared" si="349"/>
        <v>0</v>
      </c>
      <c r="EJV68" s="22">
        <f t="shared" si="349"/>
        <v>0</v>
      </c>
      <c r="EJW68" s="22">
        <f t="shared" si="349"/>
        <v>0</v>
      </c>
      <c r="EJX68" s="22">
        <f t="shared" si="349"/>
        <v>0</v>
      </c>
      <c r="EJY68" s="22">
        <f t="shared" si="349"/>
        <v>0</v>
      </c>
      <c r="EJZ68" s="22">
        <f t="shared" si="349"/>
        <v>0</v>
      </c>
      <c r="EKA68" s="22">
        <f t="shared" si="349"/>
        <v>0</v>
      </c>
      <c r="EKB68" s="22">
        <f t="shared" si="349"/>
        <v>0</v>
      </c>
      <c r="EKC68" s="22">
        <f t="shared" si="349"/>
        <v>0</v>
      </c>
      <c r="EKD68" s="22">
        <f t="shared" si="349"/>
        <v>0</v>
      </c>
      <c r="EKE68" s="22">
        <f t="shared" si="349"/>
        <v>0</v>
      </c>
      <c r="EKF68" s="22">
        <f t="shared" si="349"/>
        <v>0</v>
      </c>
      <c r="EKG68" s="22">
        <f t="shared" si="349"/>
        <v>0</v>
      </c>
      <c r="EKH68" s="22">
        <f t="shared" si="349"/>
        <v>0</v>
      </c>
      <c r="EKI68" s="22">
        <f t="shared" si="349"/>
        <v>0</v>
      </c>
      <c r="EKJ68" s="22">
        <f t="shared" si="349"/>
        <v>0</v>
      </c>
      <c r="EKK68" s="22">
        <f t="shared" si="349"/>
        <v>0</v>
      </c>
      <c r="EKL68" s="22">
        <f t="shared" si="349"/>
        <v>0</v>
      </c>
      <c r="EKM68" s="22">
        <f t="shared" si="349"/>
        <v>0</v>
      </c>
      <c r="EKN68" s="22">
        <f t="shared" si="349"/>
        <v>0</v>
      </c>
      <c r="EKO68" s="22">
        <f t="shared" si="349"/>
        <v>0</v>
      </c>
      <c r="EKP68" s="22">
        <f t="shared" si="349"/>
        <v>0</v>
      </c>
      <c r="EKQ68" s="22">
        <f t="shared" si="349"/>
        <v>0</v>
      </c>
      <c r="EKR68" s="22">
        <f t="shared" si="349"/>
        <v>0</v>
      </c>
      <c r="EKS68" s="22">
        <f t="shared" si="349"/>
        <v>0</v>
      </c>
      <c r="EKT68" s="22">
        <f t="shared" si="349"/>
        <v>0</v>
      </c>
      <c r="EKU68" s="22">
        <f t="shared" si="349"/>
        <v>0</v>
      </c>
      <c r="EKV68" s="22">
        <f t="shared" si="349"/>
        <v>0</v>
      </c>
      <c r="EKW68" s="22">
        <f t="shared" si="349"/>
        <v>0</v>
      </c>
      <c r="EKX68" s="22">
        <f t="shared" si="349"/>
        <v>0</v>
      </c>
      <c r="EKY68" s="22">
        <f t="shared" si="349"/>
        <v>0</v>
      </c>
      <c r="EKZ68" s="22">
        <f t="shared" si="349"/>
        <v>0</v>
      </c>
      <c r="ELA68" s="22">
        <f t="shared" si="349"/>
        <v>0</v>
      </c>
      <c r="ELB68" s="22">
        <f t="shared" si="349"/>
        <v>0</v>
      </c>
      <c r="ELC68" s="22">
        <f t="shared" si="349"/>
        <v>0</v>
      </c>
      <c r="ELD68" s="22">
        <f t="shared" si="349"/>
        <v>0</v>
      </c>
      <c r="ELE68" s="22">
        <f t="shared" si="349"/>
        <v>0</v>
      </c>
      <c r="ELF68" s="22">
        <f t="shared" si="349"/>
        <v>0</v>
      </c>
      <c r="ELG68" s="22">
        <f t="shared" si="349"/>
        <v>0</v>
      </c>
      <c r="ELH68" s="22">
        <f t="shared" si="349"/>
        <v>0</v>
      </c>
      <c r="ELI68" s="22">
        <f t="shared" si="349"/>
        <v>0</v>
      </c>
      <c r="ELJ68" s="22">
        <f t="shared" si="349"/>
        <v>0</v>
      </c>
      <c r="ELK68" s="22">
        <f t="shared" si="349"/>
        <v>0</v>
      </c>
      <c r="ELL68" s="22">
        <f t="shared" si="349"/>
        <v>0</v>
      </c>
      <c r="ELM68" s="22">
        <f t="shared" si="349"/>
        <v>0</v>
      </c>
      <c r="ELN68" s="22">
        <f t="shared" si="349"/>
        <v>0</v>
      </c>
      <c r="ELO68" s="22">
        <f t="shared" si="349"/>
        <v>0</v>
      </c>
      <c r="ELP68" s="22">
        <f t="shared" si="349"/>
        <v>0</v>
      </c>
      <c r="ELQ68" s="22">
        <f t="shared" si="349"/>
        <v>0</v>
      </c>
      <c r="ELR68" s="22">
        <f t="shared" si="349"/>
        <v>0</v>
      </c>
      <c r="ELS68" s="22">
        <f t="shared" si="349"/>
        <v>0</v>
      </c>
      <c r="ELT68" s="22">
        <f t="shared" si="349"/>
        <v>0</v>
      </c>
      <c r="ELU68" s="22">
        <f t="shared" si="349"/>
        <v>0</v>
      </c>
      <c r="ELV68" s="22">
        <f t="shared" si="349"/>
        <v>0</v>
      </c>
      <c r="ELW68" s="22">
        <f t="shared" si="349"/>
        <v>0</v>
      </c>
      <c r="ELX68" s="22">
        <f t="shared" ref="ELX68:EOI68" si="350">SUM(ELX65:ELX67)</f>
        <v>0</v>
      </c>
      <c r="ELY68" s="22">
        <f t="shared" si="350"/>
        <v>0</v>
      </c>
      <c r="ELZ68" s="22">
        <f t="shared" si="350"/>
        <v>0</v>
      </c>
      <c r="EMA68" s="22">
        <f t="shared" si="350"/>
        <v>0</v>
      </c>
      <c r="EMB68" s="22">
        <f t="shared" si="350"/>
        <v>0</v>
      </c>
      <c r="EMC68" s="22">
        <f t="shared" si="350"/>
        <v>0</v>
      </c>
      <c r="EMD68" s="22">
        <f t="shared" si="350"/>
        <v>0</v>
      </c>
      <c r="EME68" s="22">
        <f t="shared" si="350"/>
        <v>0</v>
      </c>
      <c r="EMF68" s="22">
        <f t="shared" si="350"/>
        <v>0</v>
      </c>
      <c r="EMG68" s="22">
        <f t="shared" si="350"/>
        <v>0</v>
      </c>
      <c r="EMH68" s="22">
        <f t="shared" si="350"/>
        <v>0</v>
      </c>
      <c r="EMI68" s="22">
        <f t="shared" si="350"/>
        <v>0</v>
      </c>
      <c r="EMJ68" s="22">
        <f t="shared" si="350"/>
        <v>0</v>
      </c>
      <c r="EMK68" s="22">
        <f t="shared" si="350"/>
        <v>0</v>
      </c>
      <c r="EML68" s="22">
        <f t="shared" si="350"/>
        <v>0</v>
      </c>
      <c r="EMM68" s="22">
        <f t="shared" si="350"/>
        <v>0</v>
      </c>
      <c r="EMN68" s="22">
        <f t="shared" si="350"/>
        <v>0</v>
      </c>
      <c r="EMO68" s="22">
        <f t="shared" si="350"/>
        <v>0</v>
      </c>
      <c r="EMP68" s="22">
        <f t="shared" si="350"/>
        <v>0</v>
      </c>
      <c r="EMQ68" s="22">
        <f t="shared" si="350"/>
        <v>0</v>
      </c>
      <c r="EMR68" s="22">
        <f t="shared" si="350"/>
        <v>0</v>
      </c>
      <c r="EMS68" s="22">
        <f t="shared" si="350"/>
        <v>0</v>
      </c>
      <c r="EMT68" s="22">
        <f t="shared" si="350"/>
        <v>0</v>
      </c>
      <c r="EMU68" s="22">
        <f t="shared" si="350"/>
        <v>0</v>
      </c>
      <c r="EMV68" s="22">
        <f t="shared" si="350"/>
        <v>0</v>
      </c>
      <c r="EMW68" s="22">
        <f t="shared" si="350"/>
        <v>0</v>
      </c>
      <c r="EMX68" s="22">
        <f t="shared" si="350"/>
        <v>0</v>
      </c>
      <c r="EMY68" s="22">
        <f t="shared" si="350"/>
        <v>0</v>
      </c>
      <c r="EMZ68" s="22">
        <f t="shared" si="350"/>
        <v>0</v>
      </c>
      <c r="ENA68" s="22">
        <f t="shared" si="350"/>
        <v>0</v>
      </c>
      <c r="ENB68" s="22">
        <f t="shared" si="350"/>
        <v>0</v>
      </c>
      <c r="ENC68" s="22">
        <f t="shared" si="350"/>
        <v>0</v>
      </c>
      <c r="END68" s="22">
        <f t="shared" si="350"/>
        <v>0</v>
      </c>
      <c r="ENE68" s="22">
        <f t="shared" si="350"/>
        <v>0</v>
      </c>
      <c r="ENF68" s="22">
        <f t="shared" si="350"/>
        <v>0</v>
      </c>
      <c r="ENG68" s="22">
        <f t="shared" si="350"/>
        <v>0</v>
      </c>
      <c r="ENH68" s="22">
        <f t="shared" si="350"/>
        <v>0</v>
      </c>
      <c r="ENI68" s="22">
        <f t="shared" si="350"/>
        <v>0</v>
      </c>
      <c r="ENJ68" s="22">
        <f t="shared" si="350"/>
        <v>0</v>
      </c>
      <c r="ENK68" s="22">
        <f t="shared" si="350"/>
        <v>0</v>
      </c>
      <c r="ENL68" s="22">
        <f t="shared" si="350"/>
        <v>0</v>
      </c>
      <c r="ENM68" s="22">
        <f t="shared" si="350"/>
        <v>0</v>
      </c>
      <c r="ENN68" s="22">
        <f t="shared" si="350"/>
        <v>0</v>
      </c>
      <c r="ENO68" s="22">
        <f t="shared" si="350"/>
        <v>0</v>
      </c>
      <c r="ENP68" s="22">
        <f t="shared" si="350"/>
        <v>0</v>
      </c>
      <c r="ENQ68" s="22">
        <f t="shared" si="350"/>
        <v>0</v>
      </c>
      <c r="ENR68" s="22">
        <f t="shared" si="350"/>
        <v>0</v>
      </c>
      <c r="ENS68" s="22">
        <f t="shared" si="350"/>
        <v>0</v>
      </c>
      <c r="ENT68" s="22">
        <f t="shared" si="350"/>
        <v>0</v>
      </c>
      <c r="ENU68" s="22">
        <f t="shared" si="350"/>
        <v>0</v>
      </c>
      <c r="ENV68" s="22">
        <f t="shared" si="350"/>
        <v>0</v>
      </c>
      <c r="ENW68" s="22">
        <f t="shared" si="350"/>
        <v>0</v>
      </c>
      <c r="ENX68" s="22">
        <f t="shared" si="350"/>
        <v>0</v>
      </c>
      <c r="ENY68" s="22">
        <f t="shared" si="350"/>
        <v>0</v>
      </c>
      <c r="ENZ68" s="22">
        <f t="shared" si="350"/>
        <v>0</v>
      </c>
      <c r="EOA68" s="22">
        <f t="shared" si="350"/>
        <v>0</v>
      </c>
      <c r="EOB68" s="22">
        <f t="shared" si="350"/>
        <v>0</v>
      </c>
      <c r="EOC68" s="22">
        <f t="shared" si="350"/>
        <v>0</v>
      </c>
      <c r="EOD68" s="22">
        <f t="shared" si="350"/>
        <v>0</v>
      </c>
      <c r="EOE68" s="22">
        <f t="shared" si="350"/>
        <v>0</v>
      </c>
      <c r="EOF68" s="22">
        <f t="shared" si="350"/>
        <v>0</v>
      </c>
      <c r="EOG68" s="22">
        <f t="shared" si="350"/>
        <v>0</v>
      </c>
      <c r="EOH68" s="22">
        <f t="shared" si="350"/>
        <v>0</v>
      </c>
      <c r="EOI68" s="22">
        <f t="shared" si="350"/>
        <v>0</v>
      </c>
      <c r="EOJ68" s="22">
        <f t="shared" ref="EOJ68:EQU68" si="351">SUM(EOJ65:EOJ67)</f>
        <v>0</v>
      </c>
      <c r="EOK68" s="22">
        <f t="shared" si="351"/>
        <v>0</v>
      </c>
      <c r="EOL68" s="22">
        <f t="shared" si="351"/>
        <v>0</v>
      </c>
      <c r="EOM68" s="22">
        <f t="shared" si="351"/>
        <v>0</v>
      </c>
      <c r="EON68" s="22">
        <f t="shared" si="351"/>
        <v>0</v>
      </c>
      <c r="EOO68" s="22">
        <f t="shared" si="351"/>
        <v>0</v>
      </c>
      <c r="EOP68" s="22">
        <f t="shared" si="351"/>
        <v>0</v>
      </c>
      <c r="EOQ68" s="22">
        <f t="shared" si="351"/>
        <v>0</v>
      </c>
      <c r="EOR68" s="22">
        <f t="shared" si="351"/>
        <v>0</v>
      </c>
      <c r="EOS68" s="22">
        <f t="shared" si="351"/>
        <v>0</v>
      </c>
      <c r="EOT68" s="22">
        <f t="shared" si="351"/>
        <v>0</v>
      </c>
      <c r="EOU68" s="22">
        <f t="shared" si="351"/>
        <v>0</v>
      </c>
      <c r="EOV68" s="22">
        <f t="shared" si="351"/>
        <v>0</v>
      </c>
      <c r="EOW68" s="22">
        <f t="shared" si="351"/>
        <v>0</v>
      </c>
      <c r="EOX68" s="22">
        <f t="shared" si="351"/>
        <v>0</v>
      </c>
      <c r="EOY68" s="22">
        <f t="shared" si="351"/>
        <v>0</v>
      </c>
      <c r="EOZ68" s="22">
        <f t="shared" si="351"/>
        <v>0</v>
      </c>
      <c r="EPA68" s="22">
        <f t="shared" si="351"/>
        <v>0</v>
      </c>
      <c r="EPB68" s="22">
        <f t="shared" si="351"/>
        <v>0</v>
      </c>
      <c r="EPC68" s="22">
        <f t="shared" si="351"/>
        <v>0</v>
      </c>
      <c r="EPD68" s="22">
        <f t="shared" si="351"/>
        <v>0</v>
      </c>
      <c r="EPE68" s="22">
        <f t="shared" si="351"/>
        <v>0</v>
      </c>
      <c r="EPF68" s="22">
        <f t="shared" si="351"/>
        <v>0</v>
      </c>
      <c r="EPG68" s="22">
        <f t="shared" si="351"/>
        <v>0</v>
      </c>
      <c r="EPH68" s="22">
        <f t="shared" si="351"/>
        <v>0</v>
      </c>
      <c r="EPI68" s="22">
        <f t="shared" si="351"/>
        <v>0</v>
      </c>
      <c r="EPJ68" s="22">
        <f t="shared" si="351"/>
        <v>0</v>
      </c>
      <c r="EPK68" s="22">
        <f t="shared" si="351"/>
        <v>0</v>
      </c>
      <c r="EPL68" s="22">
        <f t="shared" si="351"/>
        <v>0</v>
      </c>
      <c r="EPM68" s="22">
        <f t="shared" si="351"/>
        <v>0</v>
      </c>
      <c r="EPN68" s="22">
        <f t="shared" si="351"/>
        <v>0</v>
      </c>
      <c r="EPO68" s="22">
        <f t="shared" si="351"/>
        <v>0</v>
      </c>
      <c r="EPP68" s="22">
        <f t="shared" si="351"/>
        <v>0</v>
      </c>
      <c r="EPQ68" s="22">
        <f t="shared" si="351"/>
        <v>0</v>
      </c>
      <c r="EPR68" s="22">
        <f t="shared" si="351"/>
        <v>0</v>
      </c>
      <c r="EPS68" s="22">
        <f t="shared" si="351"/>
        <v>0</v>
      </c>
      <c r="EPT68" s="22">
        <f t="shared" si="351"/>
        <v>0</v>
      </c>
      <c r="EPU68" s="22">
        <f t="shared" si="351"/>
        <v>0</v>
      </c>
      <c r="EPV68" s="22">
        <f t="shared" si="351"/>
        <v>0</v>
      </c>
      <c r="EPW68" s="22">
        <f t="shared" si="351"/>
        <v>0</v>
      </c>
      <c r="EPX68" s="22">
        <f t="shared" si="351"/>
        <v>0</v>
      </c>
      <c r="EPY68" s="22">
        <f t="shared" si="351"/>
        <v>0</v>
      </c>
      <c r="EPZ68" s="22">
        <f t="shared" si="351"/>
        <v>0</v>
      </c>
      <c r="EQA68" s="22">
        <f t="shared" si="351"/>
        <v>0</v>
      </c>
      <c r="EQB68" s="22">
        <f t="shared" si="351"/>
        <v>0</v>
      </c>
      <c r="EQC68" s="22">
        <f t="shared" si="351"/>
        <v>0</v>
      </c>
      <c r="EQD68" s="22">
        <f t="shared" si="351"/>
        <v>0</v>
      </c>
      <c r="EQE68" s="22">
        <f t="shared" si="351"/>
        <v>0</v>
      </c>
      <c r="EQF68" s="22">
        <f t="shared" si="351"/>
        <v>0</v>
      </c>
      <c r="EQG68" s="22">
        <f t="shared" si="351"/>
        <v>0</v>
      </c>
      <c r="EQH68" s="22">
        <f t="shared" si="351"/>
        <v>0</v>
      </c>
      <c r="EQI68" s="22">
        <f t="shared" si="351"/>
        <v>0</v>
      </c>
      <c r="EQJ68" s="22">
        <f t="shared" si="351"/>
        <v>0</v>
      </c>
      <c r="EQK68" s="22">
        <f t="shared" si="351"/>
        <v>0</v>
      </c>
      <c r="EQL68" s="22">
        <f t="shared" si="351"/>
        <v>0</v>
      </c>
      <c r="EQM68" s="22">
        <f t="shared" si="351"/>
        <v>0</v>
      </c>
      <c r="EQN68" s="22">
        <f t="shared" si="351"/>
        <v>0</v>
      </c>
      <c r="EQO68" s="22">
        <f t="shared" si="351"/>
        <v>0</v>
      </c>
      <c r="EQP68" s="22">
        <f t="shared" si="351"/>
        <v>0</v>
      </c>
      <c r="EQQ68" s="22">
        <f t="shared" si="351"/>
        <v>0</v>
      </c>
      <c r="EQR68" s="22">
        <f t="shared" si="351"/>
        <v>0</v>
      </c>
      <c r="EQS68" s="22">
        <f t="shared" si="351"/>
        <v>0</v>
      </c>
      <c r="EQT68" s="22">
        <f t="shared" si="351"/>
        <v>0</v>
      </c>
      <c r="EQU68" s="22">
        <f t="shared" si="351"/>
        <v>0</v>
      </c>
      <c r="EQV68" s="22">
        <f t="shared" ref="EQV68:ETG68" si="352">SUM(EQV65:EQV67)</f>
        <v>0</v>
      </c>
      <c r="EQW68" s="22">
        <f t="shared" si="352"/>
        <v>0</v>
      </c>
      <c r="EQX68" s="22">
        <f t="shared" si="352"/>
        <v>0</v>
      </c>
      <c r="EQY68" s="22">
        <f t="shared" si="352"/>
        <v>0</v>
      </c>
      <c r="EQZ68" s="22">
        <f t="shared" si="352"/>
        <v>0</v>
      </c>
      <c r="ERA68" s="22">
        <f t="shared" si="352"/>
        <v>0</v>
      </c>
      <c r="ERB68" s="22">
        <f t="shared" si="352"/>
        <v>0</v>
      </c>
      <c r="ERC68" s="22">
        <f t="shared" si="352"/>
        <v>0</v>
      </c>
      <c r="ERD68" s="22">
        <f t="shared" si="352"/>
        <v>0</v>
      </c>
      <c r="ERE68" s="22">
        <f t="shared" si="352"/>
        <v>0</v>
      </c>
      <c r="ERF68" s="22">
        <f t="shared" si="352"/>
        <v>0</v>
      </c>
      <c r="ERG68" s="22">
        <f t="shared" si="352"/>
        <v>0</v>
      </c>
      <c r="ERH68" s="22">
        <f t="shared" si="352"/>
        <v>0</v>
      </c>
      <c r="ERI68" s="22">
        <f t="shared" si="352"/>
        <v>0</v>
      </c>
      <c r="ERJ68" s="22">
        <f t="shared" si="352"/>
        <v>0</v>
      </c>
      <c r="ERK68" s="22">
        <f t="shared" si="352"/>
        <v>0</v>
      </c>
      <c r="ERL68" s="22">
        <f t="shared" si="352"/>
        <v>0</v>
      </c>
      <c r="ERM68" s="22">
        <f t="shared" si="352"/>
        <v>0</v>
      </c>
      <c r="ERN68" s="22">
        <f t="shared" si="352"/>
        <v>0</v>
      </c>
      <c r="ERO68" s="22">
        <f t="shared" si="352"/>
        <v>0</v>
      </c>
      <c r="ERP68" s="22">
        <f t="shared" si="352"/>
        <v>0</v>
      </c>
      <c r="ERQ68" s="22">
        <f t="shared" si="352"/>
        <v>0</v>
      </c>
      <c r="ERR68" s="22">
        <f t="shared" si="352"/>
        <v>0</v>
      </c>
      <c r="ERS68" s="22">
        <f t="shared" si="352"/>
        <v>0</v>
      </c>
      <c r="ERT68" s="22">
        <f t="shared" si="352"/>
        <v>0</v>
      </c>
      <c r="ERU68" s="22">
        <f t="shared" si="352"/>
        <v>0</v>
      </c>
      <c r="ERV68" s="22">
        <f t="shared" si="352"/>
        <v>0</v>
      </c>
      <c r="ERW68" s="22">
        <f t="shared" si="352"/>
        <v>0</v>
      </c>
      <c r="ERX68" s="22">
        <f t="shared" si="352"/>
        <v>0</v>
      </c>
      <c r="ERY68" s="22">
        <f t="shared" si="352"/>
        <v>0</v>
      </c>
      <c r="ERZ68" s="22">
        <f t="shared" si="352"/>
        <v>0</v>
      </c>
      <c r="ESA68" s="22">
        <f t="shared" si="352"/>
        <v>0</v>
      </c>
      <c r="ESB68" s="22">
        <f t="shared" si="352"/>
        <v>0</v>
      </c>
      <c r="ESC68" s="22">
        <f t="shared" si="352"/>
        <v>0</v>
      </c>
      <c r="ESD68" s="22">
        <f t="shared" si="352"/>
        <v>0</v>
      </c>
      <c r="ESE68" s="22">
        <f t="shared" si="352"/>
        <v>0</v>
      </c>
      <c r="ESF68" s="22">
        <f t="shared" si="352"/>
        <v>0</v>
      </c>
      <c r="ESG68" s="22">
        <f t="shared" si="352"/>
        <v>0</v>
      </c>
      <c r="ESH68" s="22">
        <f t="shared" si="352"/>
        <v>0</v>
      </c>
      <c r="ESI68" s="22">
        <f t="shared" si="352"/>
        <v>0</v>
      </c>
      <c r="ESJ68" s="22">
        <f t="shared" si="352"/>
        <v>0</v>
      </c>
      <c r="ESK68" s="22">
        <f t="shared" si="352"/>
        <v>0</v>
      </c>
      <c r="ESL68" s="22">
        <f t="shared" si="352"/>
        <v>0</v>
      </c>
      <c r="ESM68" s="22">
        <f t="shared" si="352"/>
        <v>0</v>
      </c>
      <c r="ESN68" s="22">
        <f t="shared" si="352"/>
        <v>0</v>
      </c>
      <c r="ESO68" s="22">
        <f t="shared" si="352"/>
        <v>0</v>
      </c>
      <c r="ESP68" s="22">
        <f t="shared" si="352"/>
        <v>0</v>
      </c>
      <c r="ESQ68" s="22">
        <f t="shared" si="352"/>
        <v>0</v>
      </c>
      <c r="ESR68" s="22">
        <f t="shared" si="352"/>
        <v>0</v>
      </c>
      <c r="ESS68" s="22">
        <f t="shared" si="352"/>
        <v>0</v>
      </c>
      <c r="EST68" s="22">
        <f t="shared" si="352"/>
        <v>0</v>
      </c>
      <c r="ESU68" s="22">
        <f t="shared" si="352"/>
        <v>0</v>
      </c>
      <c r="ESV68" s="22">
        <f t="shared" si="352"/>
        <v>0</v>
      </c>
      <c r="ESW68" s="22">
        <f t="shared" si="352"/>
        <v>0</v>
      </c>
      <c r="ESX68" s="22">
        <f t="shared" si="352"/>
        <v>0</v>
      </c>
      <c r="ESY68" s="22">
        <f t="shared" si="352"/>
        <v>0</v>
      </c>
      <c r="ESZ68" s="22">
        <f t="shared" si="352"/>
        <v>0</v>
      </c>
      <c r="ETA68" s="22">
        <f t="shared" si="352"/>
        <v>0</v>
      </c>
      <c r="ETB68" s="22">
        <f t="shared" si="352"/>
        <v>0</v>
      </c>
      <c r="ETC68" s="22">
        <f t="shared" si="352"/>
        <v>0</v>
      </c>
      <c r="ETD68" s="22">
        <f t="shared" si="352"/>
        <v>0</v>
      </c>
      <c r="ETE68" s="22">
        <f t="shared" si="352"/>
        <v>0</v>
      </c>
      <c r="ETF68" s="22">
        <f t="shared" si="352"/>
        <v>0</v>
      </c>
      <c r="ETG68" s="22">
        <f t="shared" si="352"/>
        <v>0</v>
      </c>
      <c r="ETH68" s="22">
        <f t="shared" ref="ETH68:EVS68" si="353">SUM(ETH65:ETH67)</f>
        <v>0</v>
      </c>
      <c r="ETI68" s="22">
        <f t="shared" si="353"/>
        <v>0</v>
      </c>
      <c r="ETJ68" s="22">
        <f t="shared" si="353"/>
        <v>0</v>
      </c>
      <c r="ETK68" s="22">
        <f t="shared" si="353"/>
        <v>0</v>
      </c>
      <c r="ETL68" s="22">
        <f t="shared" si="353"/>
        <v>0</v>
      </c>
      <c r="ETM68" s="22">
        <f t="shared" si="353"/>
        <v>0</v>
      </c>
      <c r="ETN68" s="22">
        <f t="shared" si="353"/>
        <v>0</v>
      </c>
      <c r="ETO68" s="22">
        <f t="shared" si="353"/>
        <v>0</v>
      </c>
      <c r="ETP68" s="22">
        <f t="shared" si="353"/>
        <v>0</v>
      </c>
      <c r="ETQ68" s="22">
        <f t="shared" si="353"/>
        <v>0</v>
      </c>
      <c r="ETR68" s="22">
        <f t="shared" si="353"/>
        <v>0</v>
      </c>
      <c r="ETS68" s="22">
        <f t="shared" si="353"/>
        <v>0</v>
      </c>
      <c r="ETT68" s="22">
        <f t="shared" si="353"/>
        <v>0</v>
      </c>
      <c r="ETU68" s="22">
        <f t="shared" si="353"/>
        <v>0</v>
      </c>
      <c r="ETV68" s="22">
        <f t="shared" si="353"/>
        <v>0</v>
      </c>
      <c r="ETW68" s="22">
        <f t="shared" si="353"/>
        <v>0</v>
      </c>
      <c r="ETX68" s="22">
        <f t="shared" si="353"/>
        <v>0</v>
      </c>
      <c r="ETY68" s="22">
        <f t="shared" si="353"/>
        <v>0</v>
      </c>
      <c r="ETZ68" s="22">
        <f t="shared" si="353"/>
        <v>0</v>
      </c>
      <c r="EUA68" s="22">
        <f t="shared" si="353"/>
        <v>0</v>
      </c>
      <c r="EUB68" s="22">
        <f t="shared" si="353"/>
        <v>0</v>
      </c>
      <c r="EUC68" s="22">
        <f t="shared" si="353"/>
        <v>0</v>
      </c>
      <c r="EUD68" s="22">
        <f t="shared" si="353"/>
        <v>0</v>
      </c>
      <c r="EUE68" s="22">
        <f t="shared" si="353"/>
        <v>0</v>
      </c>
      <c r="EUF68" s="22">
        <f t="shared" si="353"/>
        <v>0</v>
      </c>
      <c r="EUG68" s="22">
        <f t="shared" si="353"/>
        <v>0</v>
      </c>
      <c r="EUH68" s="22">
        <f t="shared" si="353"/>
        <v>0</v>
      </c>
      <c r="EUI68" s="22">
        <f t="shared" si="353"/>
        <v>0</v>
      </c>
      <c r="EUJ68" s="22">
        <f t="shared" si="353"/>
        <v>0</v>
      </c>
      <c r="EUK68" s="22">
        <f t="shared" si="353"/>
        <v>0</v>
      </c>
      <c r="EUL68" s="22">
        <f t="shared" si="353"/>
        <v>0</v>
      </c>
      <c r="EUM68" s="22">
        <f t="shared" si="353"/>
        <v>0</v>
      </c>
      <c r="EUN68" s="22">
        <f t="shared" si="353"/>
        <v>0</v>
      </c>
      <c r="EUO68" s="22">
        <f t="shared" si="353"/>
        <v>0</v>
      </c>
      <c r="EUP68" s="22">
        <f t="shared" si="353"/>
        <v>0</v>
      </c>
      <c r="EUQ68" s="22">
        <f t="shared" si="353"/>
        <v>0</v>
      </c>
      <c r="EUR68" s="22">
        <f t="shared" si="353"/>
        <v>0</v>
      </c>
      <c r="EUS68" s="22">
        <f t="shared" si="353"/>
        <v>0</v>
      </c>
      <c r="EUT68" s="22">
        <f t="shared" si="353"/>
        <v>0</v>
      </c>
      <c r="EUU68" s="22">
        <f t="shared" si="353"/>
        <v>0</v>
      </c>
      <c r="EUV68" s="22">
        <f t="shared" si="353"/>
        <v>0</v>
      </c>
      <c r="EUW68" s="22">
        <f t="shared" si="353"/>
        <v>0</v>
      </c>
      <c r="EUX68" s="22">
        <f t="shared" si="353"/>
        <v>0</v>
      </c>
      <c r="EUY68" s="22">
        <f t="shared" si="353"/>
        <v>0</v>
      </c>
      <c r="EUZ68" s="22">
        <f t="shared" si="353"/>
        <v>0</v>
      </c>
      <c r="EVA68" s="22">
        <f t="shared" si="353"/>
        <v>0</v>
      </c>
      <c r="EVB68" s="22">
        <f t="shared" si="353"/>
        <v>0</v>
      </c>
      <c r="EVC68" s="22">
        <f t="shared" si="353"/>
        <v>0</v>
      </c>
      <c r="EVD68" s="22">
        <f t="shared" si="353"/>
        <v>0</v>
      </c>
      <c r="EVE68" s="22">
        <f t="shared" si="353"/>
        <v>0</v>
      </c>
      <c r="EVF68" s="22">
        <f t="shared" si="353"/>
        <v>0</v>
      </c>
      <c r="EVG68" s="22">
        <f t="shared" si="353"/>
        <v>0</v>
      </c>
      <c r="EVH68" s="22">
        <f t="shared" si="353"/>
        <v>0</v>
      </c>
      <c r="EVI68" s="22">
        <f t="shared" si="353"/>
        <v>0</v>
      </c>
      <c r="EVJ68" s="22">
        <f t="shared" si="353"/>
        <v>0</v>
      </c>
      <c r="EVK68" s="22">
        <f t="shared" si="353"/>
        <v>0</v>
      </c>
      <c r="EVL68" s="22">
        <f t="shared" si="353"/>
        <v>0</v>
      </c>
      <c r="EVM68" s="22">
        <f t="shared" si="353"/>
        <v>0</v>
      </c>
      <c r="EVN68" s="22">
        <f t="shared" si="353"/>
        <v>0</v>
      </c>
      <c r="EVO68" s="22">
        <f t="shared" si="353"/>
        <v>0</v>
      </c>
      <c r="EVP68" s="22">
        <f t="shared" si="353"/>
        <v>0</v>
      </c>
      <c r="EVQ68" s="22">
        <f t="shared" si="353"/>
        <v>0</v>
      </c>
      <c r="EVR68" s="22">
        <f t="shared" si="353"/>
        <v>0</v>
      </c>
      <c r="EVS68" s="22">
        <f t="shared" si="353"/>
        <v>0</v>
      </c>
      <c r="EVT68" s="22">
        <f t="shared" ref="EVT68:EYE68" si="354">SUM(EVT65:EVT67)</f>
        <v>0</v>
      </c>
      <c r="EVU68" s="22">
        <f t="shared" si="354"/>
        <v>0</v>
      </c>
      <c r="EVV68" s="22">
        <f t="shared" si="354"/>
        <v>0</v>
      </c>
      <c r="EVW68" s="22">
        <f t="shared" si="354"/>
        <v>0</v>
      </c>
      <c r="EVX68" s="22">
        <f t="shared" si="354"/>
        <v>0</v>
      </c>
      <c r="EVY68" s="22">
        <f t="shared" si="354"/>
        <v>0</v>
      </c>
      <c r="EVZ68" s="22">
        <f t="shared" si="354"/>
        <v>0</v>
      </c>
      <c r="EWA68" s="22">
        <f t="shared" si="354"/>
        <v>0</v>
      </c>
      <c r="EWB68" s="22">
        <f t="shared" si="354"/>
        <v>0</v>
      </c>
      <c r="EWC68" s="22">
        <f t="shared" si="354"/>
        <v>0</v>
      </c>
      <c r="EWD68" s="22">
        <f t="shared" si="354"/>
        <v>0</v>
      </c>
      <c r="EWE68" s="22">
        <f t="shared" si="354"/>
        <v>0</v>
      </c>
      <c r="EWF68" s="22">
        <f t="shared" si="354"/>
        <v>0</v>
      </c>
      <c r="EWG68" s="22">
        <f t="shared" si="354"/>
        <v>0</v>
      </c>
      <c r="EWH68" s="22">
        <f t="shared" si="354"/>
        <v>0</v>
      </c>
      <c r="EWI68" s="22">
        <f t="shared" si="354"/>
        <v>0</v>
      </c>
      <c r="EWJ68" s="22">
        <f t="shared" si="354"/>
        <v>0</v>
      </c>
      <c r="EWK68" s="22">
        <f t="shared" si="354"/>
        <v>0</v>
      </c>
      <c r="EWL68" s="22">
        <f t="shared" si="354"/>
        <v>0</v>
      </c>
      <c r="EWM68" s="22">
        <f t="shared" si="354"/>
        <v>0</v>
      </c>
      <c r="EWN68" s="22">
        <f t="shared" si="354"/>
        <v>0</v>
      </c>
      <c r="EWO68" s="22">
        <f t="shared" si="354"/>
        <v>0</v>
      </c>
      <c r="EWP68" s="22">
        <f t="shared" si="354"/>
        <v>0</v>
      </c>
      <c r="EWQ68" s="22">
        <f t="shared" si="354"/>
        <v>0</v>
      </c>
      <c r="EWR68" s="22">
        <f t="shared" si="354"/>
        <v>0</v>
      </c>
      <c r="EWS68" s="22">
        <f t="shared" si="354"/>
        <v>0</v>
      </c>
      <c r="EWT68" s="22">
        <f t="shared" si="354"/>
        <v>0</v>
      </c>
      <c r="EWU68" s="22">
        <f t="shared" si="354"/>
        <v>0</v>
      </c>
      <c r="EWV68" s="22">
        <f t="shared" si="354"/>
        <v>0</v>
      </c>
      <c r="EWW68" s="22">
        <f t="shared" si="354"/>
        <v>0</v>
      </c>
      <c r="EWX68" s="22">
        <f t="shared" si="354"/>
        <v>0</v>
      </c>
      <c r="EWY68" s="22">
        <f t="shared" si="354"/>
        <v>0</v>
      </c>
      <c r="EWZ68" s="22">
        <f t="shared" si="354"/>
        <v>0</v>
      </c>
      <c r="EXA68" s="22">
        <f t="shared" si="354"/>
        <v>0</v>
      </c>
      <c r="EXB68" s="22">
        <f t="shared" si="354"/>
        <v>0</v>
      </c>
      <c r="EXC68" s="22">
        <f t="shared" si="354"/>
        <v>0</v>
      </c>
      <c r="EXD68" s="22">
        <f t="shared" si="354"/>
        <v>0</v>
      </c>
      <c r="EXE68" s="22">
        <f t="shared" si="354"/>
        <v>0</v>
      </c>
      <c r="EXF68" s="22">
        <f t="shared" si="354"/>
        <v>0</v>
      </c>
      <c r="EXG68" s="22">
        <f t="shared" si="354"/>
        <v>0</v>
      </c>
      <c r="EXH68" s="22">
        <f t="shared" si="354"/>
        <v>0</v>
      </c>
      <c r="EXI68" s="22">
        <f t="shared" si="354"/>
        <v>0</v>
      </c>
      <c r="EXJ68" s="22">
        <f t="shared" si="354"/>
        <v>0</v>
      </c>
      <c r="EXK68" s="22">
        <f t="shared" si="354"/>
        <v>0</v>
      </c>
      <c r="EXL68" s="22">
        <f t="shared" si="354"/>
        <v>0</v>
      </c>
      <c r="EXM68" s="22">
        <f t="shared" si="354"/>
        <v>0</v>
      </c>
      <c r="EXN68" s="22">
        <f t="shared" si="354"/>
        <v>0</v>
      </c>
      <c r="EXO68" s="22">
        <f t="shared" si="354"/>
        <v>0</v>
      </c>
      <c r="EXP68" s="22">
        <f t="shared" si="354"/>
        <v>0</v>
      </c>
      <c r="EXQ68" s="22">
        <f t="shared" si="354"/>
        <v>0</v>
      </c>
      <c r="EXR68" s="22">
        <f t="shared" si="354"/>
        <v>0</v>
      </c>
      <c r="EXS68" s="22">
        <f t="shared" si="354"/>
        <v>0</v>
      </c>
      <c r="EXT68" s="22">
        <f t="shared" si="354"/>
        <v>0</v>
      </c>
      <c r="EXU68" s="22">
        <f t="shared" si="354"/>
        <v>0</v>
      </c>
      <c r="EXV68" s="22">
        <f t="shared" si="354"/>
        <v>0</v>
      </c>
      <c r="EXW68" s="22">
        <f t="shared" si="354"/>
        <v>0</v>
      </c>
      <c r="EXX68" s="22">
        <f t="shared" si="354"/>
        <v>0</v>
      </c>
      <c r="EXY68" s="22">
        <f t="shared" si="354"/>
        <v>0</v>
      </c>
      <c r="EXZ68" s="22">
        <f t="shared" si="354"/>
        <v>0</v>
      </c>
      <c r="EYA68" s="22">
        <f t="shared" si="354"/>
        <v>0</v>
      </c>
      <c r="EYB68" s="22">
        <f t="shared" si="354"/>
        <v>0</v>
      </c>
      <c r="EYC68" s="22">
        <f t="shared" si="354"/>
        <v>0</v>
      </c>
      <c r="EYD68" s="22">
        <f t="shared" si="354"/>
        <v>0</v>
      </c>
      <c r="EYE68" s="22">
        <f t="shared" si="354"/>
        <v>0</v>
      </c>
      <c r="EYF68" s="22">
        <f t="shared" ref="EYF68:FAQ68" si="355">SUM(EYF65:EYF67)</f>
        <v>0</v>
      </c>
      <c r="EYG68" s="22">
        <f t="shared" si="355"/>
        <v>0</v>
      </c>
      <c r="EYH68" s="22">
        <f t="shared" si="355"/>
        <v>0</v>
      </c>
      <c r="EYI68" s="22">
        <f t="shared" si="355"/>
        <v>0</v>
      </c>
      <c r="EYJ68" s="22">
        <f t="shared" si="355"/>
        <v>0</v>
      </c>
      <c r="EYK68" s="22">
        <f t="shared" si="355"/>
        <v>0</v>
      </c>
      <c r="EYL68" s="22">
        <f t="shared" si="355"/>
        <v>0</v>
      </c>
      <c r="EYM68" s="22">
        <f t="shared" si="355"/>
        <v>0</v>
      </c>
      <c r="EYN68" s="22">
        <f t="shared" si="355"/>
        <v>0</v>
      </c>
      <c r="EYO68" s="22">
        <f t="shared" si="355"/>
        <v>0</v>
      </c>
      <c r="EYP68" s="22">
        <f t="shared" si="355"/>
        <v>0</v>
      </c>
      <c r="EYQ68" s="22">
        <f t="shared" si="355"/>
        <v>0</v>
      </c>
      <c r="EYR68" s="22">
        <f t="shared" si="355"/>
        <v>0</v>
      </c>
      <c r="EYS68" s="22">
        <f t="shared" si="355"/>
        <v>0</v>
      </c>
      <c r="EYT68" s="22">
        <f t="shared" si="355"/>
        <v>0</v>
      </c>
      <c r="EYU68" s="22">
        <f t="shared" si="355"/>
        <v>0</v>
      </c>
      <c r="EYV68" s="22">
        <f t="shared" si="355"/>
        <v>0</v>
      </c>
      <c r="EYW68" s="22">
        <f t="shared" si="355"/>
        <v>0</v>
      </c>
      <c r="EYX68" s="22">
        <f t="shared" si="355"/>
        <v>0</v>
      </c>
      <c r="EYY68" s="22">
        <f t="shared" si="355"/>
        <v>0</v>
      </c>
      <c r="EYZ68" s="22">
        <f t="shared" si="355"/>
        <v>0</v>
      </c>
      <c r="EZA68" s="22">
        <f t="shared" si="355"/>
        <v>0</v>
      </c>
      <c r="EZB68" s="22">
        <f t="shared" si="355"/>
        <v>0</v>
      </c>
      <c r="EZC68" s="22">
        <f t="shared" si="355"/>
        <v>0</v>
      </c>
      <c r="EZD68" s="22">
        <f t="shared" si="355"/>
        <v>0</v>
      </c>
      <c r="EZE68" s="22">
        <f t="shared" si="355"/>
        <v>0</v>
      </c>
      <c r="EZF68" s="22">
        <f t="shared" si="355"/>
        <v>0</v>
      </c>
      <c r="EZG68" s="22">
        <f t="shared" si="355"/>
        <v>0</v>
      </c>
      <c r="EZH68" s="22">
        <f t="shared" si="355"/>
        <v>0</v>
      </c>
      <c r="EZI68" s="22">
        <f t="shared" si="355"/>
        <v>0</v>
      </c>
      <c r="EZJ68" s="22">
        <f t="shared" si="355"/>
        <v>0</v>
      </c>
      <c r="EZK68" s="22">
        <f t="shared" si="355"/>
        <v>0</v>
      </c>
      <c r="EZL68" s="22">
        <f t="shared" si="355"/>
        <v>0</v>
      </c>
      <c r="EZM68" s="22">
        <f t="shared" si="355"/>
        <v>0</v>
      </c>
      <c r="EZN68" s="22">
        <f t="shared" si="355"/>
        <v>0</v>
      </c>
      <c r="EZO68" s="22">
        <f t="shared" si="355"/>
        <v>0</v>
      </c>
      <c r="EZP68" s="22">
        <f t="shared" si="355"/>
        <v>0</v>
      </c>
      <c r="EZQ68" s="22">
        <f t="shared" si="355"/>
        <v>0</v>
      </c>
      <c r="EZR68" s="22">
        <f t="shared" si="355"/>
        <v>0</v>
      </c>
      <c r="EZS68" s="22">
        <f t="shared" si="355"/>
        <v>0</v>
      </c>
      <c r="EZT68" s="22">
        <f t="shared" si="355"/>
        <v>0</v>
      </c>
      <c r="EZU68" s="22">
        <f t="shared" si="355"/>
        <v>0</v>
      </c>
      <c r="EZV68" s="22">
        <f t="shared" si="355"/>
        <v>0</v>
      </c>
      <c r="EZW68" s="22">
        <f t="shared" si="355"/>
        <v>0</v>
      </c>
      <c r="EZX68" s="22">
        <f t="shared" si="355"/>
        <v>0</v>
      </c>
      <c r="EZY68" s="22">
        <f t="shared" si="355"/>
        <v>0</v>
      </c>
      <c r="EZZ68" s="22">
        <f t="shared" si="355"/>
        <v>0</v>
      </c>
      <c r="FAA68" s="22">
        <f t="shared" si="355"/>
        <v>0</v>
      </c>
      <c r="FAB68" s="22">
        <f t="shared" si="355"/>
        <v>0</v>
      </c>
      <c r="FAC68" s="22">
        <f t="shared" si="355"/>
        <v>0</v>
      </c>
      <c r="FAD68" s="22">
        <f t="shared" si="355"/>
        <v>0</v>
      </c>
      <c r="FAE68" s="22">
        <f t="shared" si="355"/>
        <v>0</v>
      </c>
      <c r="FAF68" s="22">
        <f t="shared" si="355"/>
        <v>0</v>
      </c>
      <c r="FAG68" s="22">
        <f t="shared" si="355"/>
        <v>0</v>
      </c>
      <c r="FAH68" s="22">
        <f t="shared" si="355"/>
        <v>0</v>
      </c>
      <c r="FAI68" s="22">
        <f t="shared" si="355"/>
        <v>0</v>
      </c>
      <c r="FAJ68" s="22">
        <f t="shared" si="355"/>
        <v>0</v>
      </c>
      <c r="FAK68" s="22">
        <f t="shared" si="355"/>
        <v>0</v>
      </c>
      <c r="FAL68" s="22">
        <f t="shared" si="355"/>
        <v>0</v>
      </c>
      <c r="FAM68" s="22">
        <f t="shared" si="355"/>
        <v>0</v>
      </c>
      <c r="FAN68" s="22">
        <f t="shared" si="355"/>
        <v>0</v>
      </c>
      <c r="FAO68" s="22">
        <f t="shared" si="355"/>
        <v>0</v>
      </c>
      <c r="FAP68" s="22">
        <f t="shared" si="355"/>
        <v>0</v>
      </c>
      <c r="FAQ68" s="22">
        <f t="shared" si="355"/>
        <v>0</v>
      </c>
      <c r="FAR68" s="22">
        <f t="shared" ref="FAR68:FDC68" si="356">SUM(FAR65:FAR67)</f>
        <v>0</v>
      </c>
      <c r="FAS68" s="22">
        <f t="shared" si="356"/>
        <v>0</v>
      </c>
      <c r="FAT68" s="22">
        <f t="shared" si="356"/>
        <v>0</v>
      </c>
      <c r="FAU68" s="22">
        <f t="shared" si="356"/>
        <v>0</v>
      </c>
      <c r="FAV68" s="22">
        <f t="shared" si="356"/>
        <v>0</v>
      </c>
      <c r="FAW68" s="22">
        <f t="shared" si="356"/>
        <v>0</v>
      </c>
      <c r="FAX68" s="22">
        <f t="shared" si="356"/>
        <v>0</v>
      </c>
      <c r="FAY68" s="22">
        <f t="shared" si="356"/>
        <v>0</v>
      </c>
      <c r="FAZ68" s="22">
        <f t="shared" si="356"/>
        <v>0</v>
      </c>
      <c r="FBA68" s="22">
        <f t="shared" si="356"/>
        <v>0</v>
      </c>
      <c r="FBB68" s="22">
        <f t="shared" si="356"/>
        <v>0</v>
      </c>
      <c r="FBC68" s="22">
        <f t="shared" si="356"/>
        <v>0</v>
      </c>
      <c r="FBD68" s="22">
        <f t="shared" si="356"/>
        <v>0</v>
      </c>
      <c r="FBE68" s="22">
        <f t="shared" si="356"/>
        <v>0</v>
      </c>
      <c r="FBF68" s="22">
        <f t="shared" si="356"/>
        <v>0</v>
      </c>
      <c r="FBG68" s="22">
        <f t="shared" si="356"/>
        <v>0</v>
      </c>
      <c r="FBH68" s="22">
        <f t="shared" si="356"/>
        <v>0</v>
      </c>
      <c r="FBI68" s="22">
        <f t="shared" si="356"/>
        <v>0</v>
      </c>
      <c r="FBJ68" s="22">
        <f t="shared" si="356"/>
        <v>0</v>
      </c>
      <c r="FBK68" s="22">
        <f t="shared" si="356"/>
        <v>0</v>
      </c>
      <c r="FBL68" s="22">
        <f t="shared" si="356"/>
        <v>0</v>
      </c>
      <c r="FBM68" s="22">
        <f t="shared" si="356"/>
        <v>0</v>
      </c>
      <c r="FBN68" s="22">
        <f t="shared" si="356"/>
        <v>0</v>
      </c>
      <c r="FBO68" s="22">
        <f t="shared" si="356"/>
        <v>0</v>
      </c>
      <c r="FBP68" s="22">
        <f t="shared" si="356"/>
        <v>0</v>
      </c>
      <c r="FBQ68" s="22">
        <f t="shared" si="356"/>
        <v>0</v>
      </c>
      <c r="FBR68" s="22">
        <f t="shared" si="356"/>
        <v>0</v>
      </c>
      <c r="FBS68" s="22">
        <f t="shared" si="356"/>
        <v>0</v>
      </c>
      <c r="FBT68" s="22">
        <f t="shared" si="356"/>
        <v>0</v>
      </c>
      <c r="FBU68" s="22">
        <f t="shared" si="356"/>
        <v>0</v>
      </c>
      <c r="FBV68" s="22">
        <f t="shared" si="356"/>
        <v>0</v>
      </c>
      <c r="FBW68" s="22">
        <f t="shared" si="356"/>
        <v>0</v>
      </c>
      <c r="FBX68" s="22">
        <f t="shared" si="356"/>
        <v>0</v>
      </c>
      <c r="FBY68" s="22">
        <f t="shared" si="356"/>
        <v>0</v>
      </c>
      <c r="FBZ68" s="22">
        <f t="shared" si="356"/>
        <v>0</v>
      </c>
      <c r="FCA68" s="22">
        <f t="shared" si="356"/>
        <v>0</v>
      </c>
      <c r="FCB68" s="22">
        <f t="shared" si="356"/>
        <v>0</v>
      </c>
      <c r="FCC68" s="22">
        <f t="shared" si="356"/>
        <v>0</v>
      </c>
      <c r="FCD68" s="22">
        <f t="shared" si="356"/>
        <v>0</v>
      </c>
      <c r="FCE68" s="22">
        <f t="shared" si="356"/>
        <v>0</v>
      </c>
      <c r="FCF68" s="22">
        <f t="shared" si="356"/>
        <v>0</v>
      </c>
      <c r="FCG68" s="22">
        <f t="shared" si="356"/>
        <v>0</v>
      </c>
      <c r="FCH68" s="22">
        <f t="shared" si="356"/>
        <v>0</v>
      </c>
      <c r="FCI68" s="22">
        <f t="shared" si="356"/>
        <v>0</v>
      </c>
      <c r="FCJ68" s="22">
        <f t="shared" si="356"/>
        <v>0</v>
      </c>
      <c r="FCK68" s="22">
        <f t="shared" si="356"/>
        <v>0</v>
      </c>
      <c r="FCL68" s="22">
        <f t="shared" si="356"/>
        <v>0</v>
      </c>
      <c r="FCM68" s="22">
        <f t="shared" si="356"/>
        <v>0</v>
      </c>
      <c r="FCN68" s="22">
        <f t="shared" si="356"/>
        <v>0</v>
      </c>
      <c r="FCO68" s="22">
        <f t="shared" si="356"/>
        <v>0</v>
      </c>
      <c r="FCP68" s="22">
        <f t="shared" si="356"/>
        <v>0</v>
      </c>
      <c r="FCQ68" s="22">
        <f t="shared" si="356"/>
        <v>0</v>
      </c>
      <c r="FCR68" s="22">
        <f t="shared" si="356"/>
        <v>0</v>
      </c>
      <c r="FCS68" s="22">
        <f t="shared" si="356"/>
        <v>0</v>
      </c>
      <c r="FCT68" s="22">
        <f t="shared" si="356"/>
        <v>0</v>
      </c>
      <c r="FCU68" s="22">
        <f t="shared" si="356"/>
        <v>0</v>
      </c>
      <c r="FCV68" s="22">
        <f t="shared" si="356"/>
        <v>0</v>
      </c>
      <c r="FCW68" s="22">
        <f t="shared" si="356"/>
        <v>0</v>
      </c>
      <c r="FCX68" s="22">
        <f t="shared" si="356"/>
        <v>0</v>
      </c>
      <c r="FCY68" s="22">
        <f t="shared" si="356"/>
        <v>0</v>
      </c>
      <c r="FCZ68" s="22">
        <f t="shared" si="356"/>
        <v>0</v>
      </c>
      <c r="FDA68" s="22">
        <f t="shared" si="356"/>
        <v>0</v>
      </c>
      <c r="FDB68" s="22">
        <f t="shared" si="356"/>
        <v>0</v>
      </c>
      <c r="FDC68" s="22">
        <f t="shared" si="356"/>
        <v>0</v>
      </c>
      <c r="FDD68" s="22">
        <f t="shared" ref="FDD68:FFO68" si="357">SUM(FDD65:FDD67)</f>
        <v>0</v>
      </c>
      <c r="FDE68" s="22">
        <f t="shared" si="357"/>
        <v>0</v>
      </c>
      <c r="FDF68" s="22">
        <f t="shared" si="357"/>
        <v>0</v>
      </c>
      <c r="FDG68" s="22">
        <f t="shared" si="357"/>
        <v>0</v>
      </c>
      <c r="FDH68" s="22">
        <f t="shared" si="357"/>
        <v>0</v>
      </c>
      <c r="FDI68" s="22">
        <f t="shared" si="357"/>
        <v>0</v>
      </c>
      <c r="FDJ68" s="22">
        <f t="shared" si="357"/>
        <v>0</v>
      </c>
      <c r="FDK68" s="22">
        <f t="shared" si="357"/>
        <v>0</v>
      </c>
      <c r="FDL68" s="22">
        <f t="shared" si="357"/>
        <v>0</v>
      </c>
      <c r="FDM68" s="22">
        <f t="shared" si="357"/>
        <v>0</v>
      </c>
      <c r="FDN68" s="22">
        <f t="shared" si="357"/>
        <v>0</v>
      </c>
      <c r="FDO68" s="22">
        <f t="shared" si="357"/>
        <v>0</v>
      </c>
      <c r="FDP68" s="22">
        <f t="shared" si="357"/>
        <v>0</v>
      </c>
      <c r="FDQ68" s="22">
        <f t="shared" si="357"/>
        <v>0</v>
      </c>
      <c r="FDR68" s="22">
        <f t="shared" si="357"/>
        <v>0</v>
      </c>
      <c r="FDS68" s="22">
        <f t="shared" si="357"/>
        <v>0</v>
      </c>
      <c r="FDT68" s="22">
        <f t="shared" si="357"/>
        <v>0</v>
      </c>
      <c r="FDU68" s="22">
        <f t="shared" si="357"/>
        <v>0</v>
      </c>
      <c r="FDV68" s="22">
        <f t="shared" si="357"/>
        <v>0</v>
      </c>
      <c r="FDW68" s="22">
        <f t="shared" si="357"/>
        <v>0</v>
      </c>
      <c r="FDX68" s="22">
        <f t="shared" si="357"/>
        <v>0</v>
      </c>
      <c r="FDY68" s="22">
        <f t="shared" si="357"/>
        <v>0</v>
      </c>
      <c r="FDZ68" s="22">
        <f t="shared" si="357"/>
        <v>0</v>
      </c>
      <c r="FEA68" s="22">
        <f t="shared" si="357"/>
        <v>0</v>
      </c>
      <c r="FEB68" s="22">
        <f t="shared" si="357"/>
        <v>0</v>
      </c>
      <c r="FEC68" s="22">
        <f t="shared" si="357"/>
        <v>0</v>
      </c>
      <c r="FED68" s="22">
        <f t="shared" si="357"/>
        <v>0</v>
      </c>
      <c r="FEE68" s="22">
        <f t="shared" si="357"/>
        <v>0</v>
      </c>
      <c r="FEF68" s="22">
        <f t="shared" si="357"/>
        <v>0</v>
      </c>
      <c r="FEG68" s="22">
        <f t="shared" si="357"/>
        <v>0</v>
      </c>
      <c r="FEH68" s="22">
        <f t="shared" si="357"/>
        <v>0</v>
      </c>
      <c r="FEI68" s="22">
        <f t="shared" si="357"/>
        <v>0</v>
      </c>
      <c r="FEJ68" s="22">
        <f t="shared" si="357"/>
        <v>0</v>
      </c>
      <c r="FEK68" s="22">
        <f t="shared" si="357"/>
        <v>0</v>
      </c>
      <c r="FEL68" s="22">
        <f t="shared" si="357"/>
        <v>0</v>
      </c>
      <c r="FEM68" s="22">
        <f t="shared" si="357"/>
        <v>0</v>
      </c>
      <c r="FEN68" s="22">
        <f t="shared" si="357"/>
        <v>0</v>
      </c>
      <c r="FEO68" s="22">
        <f t="shared" si="357"/>
        <v>0</v>
      </c>
      <c r="FEP68" s="22">
        <f t="shared" si="357"/>
        <v>0</v>
      </c>
      <c r="FEQ68" s="22">
        <f t="shared" si="357"/>
        <v>0</v>
      </c>
      <c r="FER68" s="22">
        <f t="shared" si="357"/>
        <v>0</v>
      </c>
      <c r="FES68" s="22">
        <f t="shared" si="357"/>
        <v>0</v>
      </c>
      <c r="FET68" s="22">
        <f t="shared" si="357"/>
        <v>0</v>
      </c>
      <c r="FEU68" s="22">
        <f t="shared" si="357"/>
        <v>0</v>
      </c>
      <c r="FEV68" s="22">
        <f t="shared" si="357"/>
        <v>0</v>
      </c>
      <c r="FEW68" s="22">
        <f t="shared" si="357"/>
        <v>0</v>
      </c>
      <c r="FEX68" s="22">
        <f t="shared" si="357"/>
        <v>0</v>
      </c>
      <c r="FEY68" s="22">
        <f t="shared" si="357"/>
        <v>0</v>
      </c>
      <c r="FEZ68" s="22">
        <f t="shared" si="357"/>
        <v>0</v>
      </c>
      <c r="FFA68" s="22">
        <f t="shared" si="357"/>
        <v>0</v>
      </c>
      <c r="FFB68" s="22">
        <f t="shared" si="357"/>
        <v>0</v>
      </c>
      <c r="FFC68" s="22">
        <f t="shared" si="357"/>
        <v>0</v>
      </c>
      <c r="FFD68" s="22">
        <f t="shared" si="357"/>
        <v>0</v>
      </c>
      <c r="FFE68" s="22">
        <f t="shared" si="357"/>
        <v>0</v>
      </c>
      <c r="FFF68" s="22">
        <f t="shared" si="357"/>
        <v>0</v>
      </c>
      <c r="FFG68" s="22">
        <f t="shared" si="357"/>
        <v>0</v>
      </c>
      <c r="FFH68" s="22">
        <f t="shared" si="357"/>
        <v>0</v>
      </c>
      <c r="FFI68" s="22">
        <f t="shared" si="357"/>
        <v>0</v>
      </c>
      <c r="FFJ68" s="22">
        <f t="shared" si="357"/>
        <v>0</v>
      </c>
      <c r="FFK68" s="22">
        <f t="shared" si="357"/>
        <v>0</v>
      </c>
      <c r="FFL68" s="22">
        <f t="shared" si="357"/>
        <v>0</v>
      </c>
      <c r="FFM68" s="22">
        <f t="shared" si="357"/>
        <v>0</v>
      </c>
      <c r="FFN68" s="22">
        <f t="shared" si="357"/>
        <v>0</v>
      </c>
      <c r="FFO68" s="22">
        <f t="shared" si="357"/>
        <v>0</v>
      </c>
      <c r="FFP68" s="22">
        <f t="shared" ref="FFP68:FIA68" si="358">SUM(FFP65:FFP67)</f>
        <v>0</v>
      </c>
      <c r="FFQ68" s="22">
        <f t="shared" si="358"/>
        <v>0</v>
      </c>
      <c r="FFR68" s="22">
        <f t="shared" si="358"/>
        <v>0</v>
      </c>
      <c r="FFS68" s="22">
        <f t="shared" si="358"/>
        <v>0</v>
      </c>
      <c r="FFT68" s="22">
        <f t="shared" si="358"/>
        <v>0</v>
      </c>
      <c r="FFU68" s="22">
        <f t="shared" si="358"/>
        <v>0</v>
      </c>
      <c r="FFV68" s="22">
        <f t="shared" si="358"/>
        <v>0</v>
      </c>
      <c r="FFW68" s="22">
        <f t="shared" si="358"/>
        <v>0</v>
      </c>
      <c r="FFX68" s="22">
        <f t="shared" si="358"/>
        <v>0</v>
      </c>
      <c r="FFY68" s="22">
        <f t="shared" si="358"/>
        <v>0</v>
      </c>
      <c r="FFZ68" s="22">
        <f t="shared" si="358"/>
        <v>0</v>
      </c>
      <c r="FGA68" s="22">
        <f t="shared" si="358"/>
        <v>0</v>
      </c>
      <c r="FGB68" s="22">
        <f t="shared" si="358"/>
        <v>0</v>
      </c>
      <c r="FGC68" s="22">
        <f t="shared" si="358"/>
        <v>0</v>
      </c>
      <c r="FGD68" s="22">
        <f t="shared" si="358"/>
        <v>0</v>
      </c>
      <c r="FGE68" s="22">
        <f t="shared" si="358"/>
        <v>0</v>
      </c>
      <c r="FGF68" s="22">
        <f t="shared" si="358"/>
        <v>0</v>
      </c>
      <c r="FGG68" s="22">
        <f t="shared" si="358"/>
        <v>0</v>
      </c>
      <c r="FGH68" s="22">
        <f t="shared" si="358"/>
        <v>0</v>
      </c>
      <c r="FGI68" s="22">
        <f t="shared" si="358"/>
        <v>0</v>
      </c>
      <c r="FGJ68" s="22">
        <f t="shared" si="358"/>
        <v>0</v>
      </c>
      <c r="FGK68" s="22">
        <f t="shared" si="358"/>
        <v>0</v>
      </c>
      <c r="FGL68" s="22">
        <f t="shared" si="358"/>
        <v>0</v>
      </c>
      <c r="FGM68" s="22">
        <f t="shared" si="358"/>
        <v>0</v>
      </c>
      <c r="FGN68" s="22">
        <f t="shared" si="358"/>
        <v>0</v>
      </c>
      <c r="FGO68" s="22">
        <f t="shared" si="358"/>
        <v>0</v>
      </c>
      <c r="FGP68" s="22">
        <f t="shared" si="358"/>
        <v>0</v>
      </c>
      <c r="FGQ68" s="22">
        <f t="shared" si="358"/>
        <v>0</v>
      </c>
      <c r="FGR68" s="22">
        <f t="shared" si="358"/>
        <v>0</v>
      </c>
      <c r="FGS68" s="22">
        <f t="shared" si="358"/>
        <v>0</v>
      </c>
      <c r="FGT68" s="22">
        <f t="shared" si="358"/>
        <v>0</v>
      </c>
      <c r="FGU68" s="22">
        <f t="shared" si="358"/>
        <v>0</v>
      </c>
      <c r="FGV68" s="22">
        <f t="shared" si="358"/>
        <v>0</v>
      </c>
      <c r="FGW68" s="22">
        <f t="shared" si="358"/>
        <v>0</v>
      </c>
      <c r="FGX68" s="22">
        <f t="shared" si="358"/>
        <v>0</v>
      </c>
      <c r="FGY68" s="22">
        <f t="shared" si="358"/>
        <v>0</v>
      </c>
      <c r="FGZ68" s="22">
        <f t="shared" si="358"/>
        <v>0</v>
      </c>
      <c r="FHA68" s="22">
        <f t="shared" si="358"/>
        <v>0</v>
      </c>
      <c r="FHB68" s="22">
        <f t="shared" si="358"/>
        <v>0</v>
      </c>
      <c r="FHC68" s="22">
        <f t="shared" si="358"/>
        <v>0</v>
      </c>
      <c r="FHD68" s="22">
        <f t="shared" si="358"/>
        <v>0</v>
      </c>
      <c r="FHE68" s="22">
        <f t="shared" si="358"/>
        <v>0</v>
      </c>
      <c r="FHF68" s="22">
        <f t="shared" si="358"/>
        <v>0</v>
      </c>
      <c r="FHG68" s="22">
        <f t="shared" si="358"/>
        <v>0</v>
      </c>
      <c r="FHH68" s="22">
        <f t="shared" si="358"/>
        <v>0</v>
      </c>
      <c r="FHI68" s="22">
        <f t="shared" si="358"/>
        <v>0</v>
      </c>
      <c r="FHJ68" s="22">
        <f t="shared" si="358"/>
        <v>0</v>
      </c>
      <c r="FHK68" s="22">
        <f t="shared" si="358"/>
        <v>0</v>
      </c>
      <c r="FHL68" s="22">
        <f t="shared" si="358"/>
        <v>0</v>
      </c>
      <c r="FHM68" s="22">
        <f t="shared" si="358"/>
        <v>0</v>
      </c>
      <c r="FHN68" s="22">
        <f t="shared" si="358"/>
        <v>0</v>
      </c>
      <c r="FHO68" s="22">
        <f t="shared" si="358"/>
        <v>0</v>
      </c>
      <c r="FHP68" s="22">
        <f t="shared" si="358"/>
        <v>0</v>
      </c>
      <c r="FHQ68" s="22">
        <f t="shared" si="358"/>
        <v>0</v>
      </c>
      <c r="FHR68" s="22">
        <f t="shared" si="358"/>
        <v>0</v>
      </c>
      <c r="FHS68" s="22">
        <f t="shared" si="358"/>
        <v>0</v>
      </c>
      <c r="FHT68" s="22">
        <f t="shared" si="358"/>
        <v>0</v>
      </c>
      <c r="FHU68" s="22">
        <f t="shared" si="358"/>
        <v>0</v>
      </c>
      <c r="FHV68" s="22">
        <f t="shared" si="358"/>
        <v>0</v>
      </c>
      <c r="FHW68" s="22">
        <f t="shared" si="358"/>
        <v>0</v>
      </c>
      <c r="FHX68" s="22">
        <f t="shared" si="358"/>
        <v>0</v>
      </c>
      <c r="FHY68" s="22">
        <f t="shared" si="358"/>
        <v>0</v>
      </c>
      <c r="FHZ68" s="22">
        <f t="shared" si="358"/>
        <v>0</v>
      </c>
      <c r="FIA68" s="22">
        <f t="shared" si="358"/>
        <v>0</v>
      </c>
      <c r="FIB68" s="22">
        <f t="shared" ref="FIB68:FKM68" si="359">SUM(FIB65:FIB67)</f>
        <v>0</v>
      </c>
      <c r="FIC68" s="22">
        <f t="shared" si="359"/>
        <v>0</v>
      </c>
      <c r="FID68" s="22">
        <f t="shared" si="359"/>
        <v>0</v>
      </c>
      <c r="FIE68" s="22">
        <f t="shared" si="359"/>
        <v>0</v>
      </c>
      <c r="FIF68" s="22">
        <f t="shared" si="359"/>
        <v>0</v>
      </c>
      <c r="FIG68" s="22">
        <f t="shared" si="359"/>
        <v>0</v>
      </c>
      <c r="FIH68" s="22">
        <f t="shared" si="359"/>
        <v>0</v>
      </c>
      <c r="FII68" s="22">
        <f t="shared" si="359"/>
        <v>0</v>
      </c>
      <c r="FIJ68" s="22">
        <f t="shared" si="359"/>
        <v>0</v>
      </c>
      <c r="FIK68" s="22">
        <f t="shared" si="359"/>
        <v>0</v>
      </c>
      <c r="FIL68" s="22">
        <f t="shared" si="359"/>
        <v>0</v>
      </c>
      <c r="FIM68" s="22">
        <f t="shared" si="359"/>
        <v>0</v>
      </c>
      <c r="FIN68" s="22">
        <f t="shared" si="359"/>
        <v>0</v>
      </c>
      <c r="FIO68" s="22">
        <f t="shared" si="359"/>
        <v>0</v>
      </c>
      <c r="FIP68" s="22">
        <f t="shared" si="359"/>
        <v>0</v>
      </c>
      <c r="FIQ68" s="22">
        <f t="shared" si="359"/>
        <v>0</v>
      </c>
      <c r="FIR68" s="22">
        <f t="shared" si="359"/>
        <v>0</v>
      </c>
      <c r="FIS68" s="22">
        <f t="shared" si="359"/>
        <v>0</v>
      </c>
      <c r="FIT68" s="22">
        <f t="shared" si="359"/>
        <v>0</v>
      </c>
      <c r="FIU68" s="22">
        <f t="shared" si="359"/>
        <v>0</v>
      </c>
      <c r="FIV68" s="22">
        <f t="shared" si="359"/>
        <v>0</v>
      </c>
      <c r="FIW68" s="22">
        <f t="shared" si="359"/>
        <v>0</v>
      </c>
      <c r="FIX68" s="22">
        <f t="shared" si="359"/>
        <v>0</v>
      </c>
      <c r="FIY68" s="22">
        <f t="shared" si="359"/>
        <v>0</v>
      </c>
      <c r="FIZ68" s="22">
        <f t="shared" si="359"/>
        <v>0</v>
      </c>
      <c r="FJA68" s="22">
        <f t="shared" si="359"/>
        <v>0</v>
      </c>
      <c r="FJB68" s="22">
        <f t="shared" si="359"/>
        <v>0</v>
      </c>
      <c r="FJC68" s="22">
        <f t="shared" si="359"/>
        <v>0</v>
      </c>
      <c r="FJD68" s="22">
        <f t="shared" si="359"/>
        <v>0</v>
      </c>
      <c r="FJE68" s="22">
        <f t="shared" si="359"/>
        <v>0</v>
      </c>
      <c r="FJF68" s="22">
        <f t="shared" si="359"/>
        <v>0</v>
      </c>
      <c r="FJG68" s="22">
        <f t="shared" si="359"/>
        <v>0</v>
      </c>
      <c r="FJH68" s="22">
        <f t="shared" si="359"/>
        <v>0</v>
      </c>
      <c r="FJI68" s="22">
        <f t="shared" si="359"/>
        <v>0</v>
      </c>
      <c r="FJJ68" s="22">
        <f t="shared" si="359"/>
        <v>0</v>
      </c>
      <c r="FJK68" s="22">
        <f t="shared" si="359"/>
        <v>0</v>
      </c>
      <c r="FJL68" s="22">
        <f t="shared" si="359"/>
        <v>0</v>
      </c>
      <c r="FJM68" s="22">
        <f t="shared" si="359"/>
        <v>0</v>
      </c>
      <c r="FJN68" s="22">
        <f t="shared" si="359"/>
        <v>0</v>
      </c>
      <c r="FJO68" s="22">
        <f t="shared" si="359"/>
        <v>0</v>
      </c>
      <c r="FJP68" s="22">
        <f t="shared" si="359"/>
        <v>0</v>
      </c>
      <c r="FJQ68" s="22">
        <f t="shared" si="359"/>
        <v>0</v>
      </c>
      <c r="FJR68" s="22">
        <f t="shared" si="359"/>
        <v>0</v>
      </c>
      <c r="FJS68" s="22">
        <f t="shared" si="359"/>
        <v>0</v>
      </c>
      <c r="FJT68" s="22">
        <f t="shared" si="359"/>
        <v>0</v>
      </c>
      <c r="FJU68" s="22">
        <f t="shared" si="359"/>
        <v>0</v>
      </c>
      <c r="FJV68" s="22">
        <f t="shared" si="359"/>
        <v>0</v>
      </c>
      <c r="FJW68" s="22">
        <f t="shared" si="359"/>
        <v>0</v>
      </c>
      <c r="FJX68" s="22">
        <f t="shared" si="359"/>
        <v>0</v>
      </c>
      <c r="FJY68" s="22">
        <f t="shared" si="359"/>
        <v>0</v>
      </c>
      <c r="FJZ68" s="22">
        <f t="shared" si="359"/>
        <v>0</v>
      </c>
      <c r="FKA68" s="22">
        <f t="shared" si="359"/>
        <v>0</v>
      </c>
      <c r="FKB68" s="22">
        <f t="shared" si="359"/>
        <v>0</v>
      </c>
      <c r="FKC68" s="22">
        <f t="shared" si="359"/>
        <v>0</v>
      </c>
      <c r="FKD68" s="22">
        <f t="shared" si="359"/>
        <v>0</v>
      </c>
      <c r="FKE68" s="22">
        <f t="shared" si="359"/>
        <v>0</v>
      </c>
      <c r="FKF68" s="22">
        <f t="shared" si="359"/>
        <v>0</v>
      </c>
      <c r="FKG68" s="22">
        <f t="shared" si="359"/>
        <v>0</v>
      </c>
      <c r="FKH68" s="22">
        <f t="shared" si="359"/>
        <v>0</v>
      </c>
      <c r="FKI68" s="22">
        <f t="shared" si="359"/>
        <v>0</v>
      </c>
      <c r="FKJ68" s="22">
        <f t="shared" si="359"/>
        <v>0</v>
      </c>
      <c r="FKK68" s="22">
        <f t="shared" si="359"/>
        <v>0</v>
      </c>
      <c r="FKL68" s="22">
        <f t="shared" si="359"/>
        <v>0</v>
      </c>
      <c r="FKM68" s="22">
        <f t="shared" si="359"/>
        <v>0</v>
      </c>
      <c r="FKN68" s="22">
        <f t="shared" ref="FKN68:FMY68" si="360">SUM(FKN65:FKN67)</f>
        <v>0</v>
      </c>
      <c r="FKO68" s="22">
        <f t="shared" si="360"/>
        <v>0</v>
      </c>
      <c r="FKP68" s="22">
        <f t="shared" si="360"/>
        <v>0</v>
      </c>
      <c r="FKQ68" s="22">
        <f t="shared" si="360"/>
        <v>0</v>
      </c>
      <c r="FKR68" s="22">
        <f t="shared" si="360"/>
        <v>0</v>
      </c>
      <c r="FKS68" s="22">
        <f t="shared" si="360"/>
        <v>0</v>
      </c>
      <c r="FKT68" s="22">
        <f t="shared" si="360"/>
        <v>0</v>
      </c>
      <c r="FKU68" s="22">
        <f t="shared" si="360"/>
        <v>0</v>
      </c>
      <c r="FKV68" s="22">
        <f t="shared" si="360"/>
        <v>0</v>
      </c>
      <c r="FKW68" s="22">
        <f t="shared" si="360"/>
        <v>0</v>
      </c>
      <c r="FKX68" s="22">
        <f t="shared" si="360"/>
        <v>0</v>
      </c>
      <c r="FKY68" s="22">
        <f t="shared" si="360"/>
        <v>0</v>
      </c>
      <c r="FKZ68" s="22">
        <f t="shared" si="360"/>
        <v>0</v>
      </c>
      <c r="FLA68" s="22">
        <f t="shared" si="360"/>
        <v>0</v>
      </c>
      <c r="FLB68" s="22">
        <f t="shared" si="360"/>
        <v>0</v>
      </c>
      <c r="FLC68" s="22">
        <f t="shared" si="360"/>
        <v>0</v>
      </c>
      <c r="FLD68" s="22">
        <f t="shared" si="360"/>
        <v>0</v>
      </c>
      <c r="FLE68" s="22">
        <f t="shared" si="360"/>
        <v>0</v>
      </c>
      <c r="FLF68" s="22">
        <f t="shared" si="360"/>
        <v>0</v>
      </c>
      <c r="FLG68" s="22">
        <f t="shared" si="360"/>
        <v>0</v>
      </c>
      <c r="FLH68" s="22">
        <f t="shared" si="360"/>
        <v>0</v>
      </c>
      <c r="FLI68" s="22">
        <f t="shared" si="360"/>
        <v>0</v>
      </c>
      <c r="FLJ68" s="22">
        <f t="shared" si="360"/>
        <v>0</v>
      </c>
      <c r="FLK68" s="22">
        <f t="shared" si="360"/>
        <v>0</v>
      </c>
      <c r="FLL68" s="22">
        <f t="shared" si="360"/>
        <v>0</v>
      </c>
      <c r="FLM68" s="22">
        <f t="shared" si="360"/>
        <v>0</v>
      </c>
      <c r="FLN68" s="22">
        <f t="shared" si="360"/>
        <v>0</v>
      </c>
      <c r="FLO68" s="22">
        <f t="shared" si="360"/>
        <v>0</v>
      </c>
      <c r="FLP68" s="22">
        <f t="shared" si="360"/>
        <v>0</v>
      </c>
      <c r="FLQ68" s="22">
        <f t="shared" si="360"/>
        <v>0</v>
      </c>
      <c r="FLR68" s="22">
        <f t="shared" si="360"/>
        <v>0</v>
      </c>
      <c r="FLS68" s="22">
        <f t="shared" si="360"/>
        <v>0</v>
      </c>
      <c r="FLT68" s="22">
        <f t="shared" si="360"/>
        <v>0</v>
      </c>
      <c r="FLU68" s="22">
        <f t="shared" si="360"/>
        <v>0</v>
      </c>
      <c r="FLV68" s="22">
        <f t="shared" si="360"/>
        <v>0</v>
      </c>
      <c r="FLW68" s="22">
        <f t="shared" si="360"/>
        <v>0</v>
      </c>
      <c r="FLX68" s="22">
        <f t="shared" si="360"/>
        <v>0</v>
      </c>
      <c r="FLY68" s="22">
        <f t="shared" si="360"/>
        <v>0</v>
      </c>
      <c r="FLZ68" s="22">
        <f t="shared" si="360"/>
        <v>0</v>
      </c>
      <c r="FMA68" s="22">
        <f t="shared" si="360"/>
        <v>0</v>
      </c>
      <c r="FMB68" s="22">
        <f t="shared" si="360"/>
        <v>0</v>
      </c>
      <c r="FMC68" s="22">
        <f t="shared" si="360"/>
        <v>0</v>
      </c>
      <c r="FMD68" s="22">
        <f t="shared" si="360"/>
        <v>0</v>
      </c>
      <c r="FME68" s="22">
        <f t="shared" si="360"/>
        <v>0</v>
      </c>
      <c r="FMF68" s="22">
        <f t="shared" si="360"/>
        <v>0</v>
      </c>
      <c r="FMG68" s="22">
        <f t="shared" si="360"/>
        <v>0</v>
      </c>
      <c r="FMH68" s="22">
        <f t="shared" si="360"/>
        <v>0</v>
      </c>
      <c r="FMI68" s="22">
        <f t="shared" si="360"/>
        <v>0</v>
      </c>
      <c r="FMJ68" s="22">
        <f t="shared" si="360"/>
        <v>0</v>
      </c>
      <c r="FMK68" s="22">
        <f t="shared" si="360"/>
        <v>0</v>
      </c>
      <c r="FML68" s="22">
        <f t="shared" si="360"/>
        <v>0</v>
      </c>
      <c r="FMM68" s="22">
        <f t="shared" si="360"/>
        <v>0</v>
      </c>
      <c r="FMN68" s="22">
        <f t="shared" si="360"/>
        <v>0</v>
      </c>
      <c r="FMO68" s="22">
        <f t="shared" si="360"/>
        <v>0</v>
      </c>
      <c r="FMP68" s="22">
        <f t="shared" si="360"/>
        <v>0</v>
      </c>
      <c r="FMQ68" s="22">
        <f t="shared" si="360"/>
        <v>0</v>
      </c>
      <c r="FMR68" s="22">
        <f t="shared" si="360"/>
        <v>0</v>
      </c>
      <c r="FMS68" s="22">
        <f t="shared" si="360"/>
        <v>0</v>
      </c>
      <c r="FMT68" s="22">
        <f t="shared" si="360"/>
        <v>0</v>
      </c>
      <c r="FMU68" s="22">
        <f t="shared" si="360"/>
        <v>0</v>
      </c>
      <c r="FMV68" s="22">
        <f t="shared" si="360"/>
        <v>0</v>
      </c>
      <c r="FMW68" s="22">
        <f t="shared" si="360"/>
        <v>0</v>
      </c>
      <c r="FMX68" s="22">
        <f t="shared" si="360"/>
        <v>0</v>
      </c>
      <c r="FMY68" s="22">
        <f t="shared" si="360"/>
        <v>0</v>
      </c>
      <c r="FMZ68" s="22">
        <f t="shared" ref="FMZ68:FPK68" si="361">SUM(FMZ65:FMZ67)</f>
        <v>0</v>
      </c>
      <c r="FNA68" s="22">
        <f t="shared" si="361"/>
        <v>0</v>
      </c>
      <c r="FNB68" s="22">
        <f t="shared" si="361"/>
        <v>0</v>
      </c>
      <c r="FNC68" s="22">
        <f t="shared" si="361"/>
        <v>0</v>
      </c>
      <c r="FND68" s="22">
        <f t="shared" si="361"/>
        <v>0</v>
      </c>
      <c r="FNE68" s="22">
        <f t="shared" si="361"/>
        <v>0</v>
      </c>
      <c r="FNF68" s="22">
        <f t="shared" si="361"/>
        <v>0</v>
      </c>
      <c r="FNG68" s="22">
        <f t="shared" si="361"/>
        <v>0</v>
      </c>
      <c r="FNH68" s="22">
        <f t="shared" si="361"/>
        <v>0</v>
      </c>
      <c r="FNI68" s="22">
        <f t="shared" si="361"/>
        <v>0</v>
      </c>
      <c r="FNJ68" s="22">
        <f t="shared" si="361"/>
        <v>0</v>
      </c>
      <c r="FNK68" s="22">
        <f t="shared" si="361"/>
        <v>0</v>
      </c>
      <c r="FNL68" s="22">
        <f t="shared" si="361"/>
        <v>0</v>
      </c>
      <c r="FNM68" s="22">
        <f t="shared" si="361"/>
        <v>0</v>
      </c>
      <c r="FNN68" s="22">
        <f t="shared" si="361"/>
        <v>0</v>
      </c>
      <c r="FNO68" s="22">
        <f t="shared" si="361"/>
        <v>0</v>
      </c>
      <c r="FNP68" s="22">
        <f t="shared" si="361"/>
        <v>0</v>
      </c>
      <c r="FNQ68" s="22">
        <f t="shared" si="361"/>
        <v>0</v>
      </c>
      <c r="FNR68" s="22">
        <f t="shared" si="361"/>
        <v>0</v>
      </c>
      <c r="FNS68" s="22">
        <f t="shared" si="361"/>
        <v>0</v>
      </c>
      <c r="FNT68" s="22">
        <f t="shared" si="361"/>
        <v>0</v>
      </c>
      <c r="FNU68" s="22">
        <f t="shared" si="361"/>
        <v>0</v>
      </c>
      <c r="FNV68" s="22">
        <f t="shared" si="361"/>
        <v>0</v>
      </c>
      <c r="FNW68" s="22">
        <f t="shared" si="361"/>
        <v>0</v>
      </c>
      <c r="FNX68" s="22">
        <f t="shared" si="361"/>
        <v>0</v>
      </c>
      <c r="FNY68" s="22">
        <f t="shared" si="361"/>
        <v>0</v>
      </c>
      <c r="FNZ68" s="22">
        <f t="shared" si="361"/>
        <v>0</v>
      </c>
      <c r="FOA68" s="22">
        <f t="shared" si="361"/>
        <v>0</v>
      </c>
      <c r="FOB68" s="22">
        <f t="shared" si="361"/>
        <v>0</v>
      </c>
      <c r="FOC68" s="22">
        <f t="shared" si="361"/>
        <v>0</v>
      </c>
      <c r="FOD68" s="22">
        <f t="shared" si="361"/>
        <v>0</v>
      </c>
      <c r="FOE68" s="22">
        <f t="shared" si="361"/>
        <v>0</v>
      </c>
      <c r="FOF68" s="22">
        <f t="shared" si="361"/>
        <v>0</v>
      </c>
      <c r="FOG68" s="22">
        <f t="shared" si="361"/>
        <v>0</v>
      </c>
      <c r="FOH68" s="22">
        <f t="shared" si="361"/>
        <v>0</v>
      </c>
      <c r="FOI68" s="22">
        <f t="shared" si="361"/>
        <v>0</v>
      </c>
      <c r="FOJ68" s="22">
        <f t="shared" si="361"/>
        <v>0</v>
      </c>
      <c r="FOK68" s="22">
        <f t="shared" si="361"/>
        <v>0</v>
      </c>
      <c r="FOL68" s="22">
        <f t="shared" si="361"/>
        <v>0</v>
      </c>
      <c r="FOM68" s="22">
        <f t="shared" si="361"/>
        <v>0</v>
      </c>
      <c r="FON68" s="22">
        <f t="shared" si="361"/>
        <v>0</v>
      </c>
      <c r="FOO68" s="22">
        <f t="shared" si="361"/>
        <v>0</v>
      </c>
      <c r="FOP68" s="22">
        <f t="shared" si="361"/>
        <v>0</v>
      </c>
      <c r="FOQ68" s="22">
        <f t="shared" si="361"/>
        <v>0</v>
      </c>
      <c r="FOR68" s="22">
        <f t="shared" si="361"/>
        <v>0</v>
      </c>
      <c r="FOS68" s="22">
        <f t="shared" si="361"/>
        <v>0</v>
      </c>
      <c r="FOT68" s="22">
        <f t="shared" si="361"/>
        <v>0</v>
      </c>
      <c r="FOU68" s="22">
        <f t="shared" si="361"/>
        <v>0</v>
      </c>
      <c r="FOV68" s="22">
        <f t="shared" si="361"/>
        <v>0</v>
      </c>
      <c r="FOW68" s="22">
        <f t="shared" si="361"/>
        <v>0</v>
      </c>
      <c r="FOX68" s="22">
        <f t="shared" si="361"/>
        <v>0</v>
      </c>
      <c r="FOY68" s="22">
        <f t="shared" si="361"/>
        <v>0</v>
      </c>
      <c r="FOZ68" s="22">
        <f t="shared" si="361"/>
        <v>0</v>
      </c>
      <c r="FPA68" s="22">
        <f t="shared" si="361"/>
        <v>0</v>
      </c>
      <c r="FPB68" s="22">
        <f t="shared" si="361"/>
        <v>0</v>
      </c>
      <c r="FPC68" s="22">
        <f t="shared" si="361"/>
        <v>0</v>
      </c>
      <c r="FPD68" s="22">
        <f t="shared" si="361"/>
        <v>0</v>
      </c>
      <c r="FPE68" s="22">
        <f t="shared" si="361"/>
        <v>0</v>
      </c>
      <c r="FPF68" s="22">
        <f t="shared" si="361"/>
        <v>0</v>
      </c>
      <c r="FPG68" s="22">
        <f t="shared" si="361"/>
        <v>0</v>
      </c>
      <c r="FPH68" s="22">
        <f t="shared" si="361"/>
        <v>0</v>
      </c>
      <c r="FPI68" s="22">
        <f t="shared" si="361"/>
        <v>0</v>
      </c>
      <c r="FPJ68" s="22">
        <f t="shared" si="361"/>
        <v>0</v>
      </c>
      <c r="FPK68" s="22">
        <f t="shared" si="361"/>
        <v>0</v>
      </c>
      <c r="FPL68" s="22">
        <f t="shared" ref="FPL68:FRW68" si="362">SUM(FPL65:FPL67)</f>
        <v>0</v>
      </c>
      <c r="FPM68" s="22">
        <f t="shared" si="362"/>
        <v>0</v>
      </c>
      <c r="FPN68" s="22">
        <f t="shared" si="362"/>
        <v>0</v>
      </c>
      <c r="FPO68" s="22">
        <f t="shared" si="362"/>
        <v>0</v>
      </c>
      <c r="FPP68" s="22">
        <f t="shared" si="362"/>
        <v>0</v>
      </c>
      <c r="FPQ68" s="22">
        <f t="shared" si="362"/>
        <v>0</v>
      </c>
      <c r="FPR68" s="22">
        <f t="shared" si="362"/>
        <v>0</v>
      </c>
      <c r="FPS68" s="22">
        <f t="shared" si="362"/>
        <v>0</v>
      </c>
      <c r="FPT68" s="22">
        <f t="shared" si="362"/>
        <v>0</v>
      </c>
      <c r="FPU68" s="22">
        <f t="shared" si="362"/>
        <v>0</v>
      </c>
      <c r="FPV68" s="22">
        <f t="shared" si="362"/>
        <v>0</v>
      </c>
      <c r="FPW68" s="22">
        <f t="shared" si="362"/>
        <v>0</v>
      </c>
      <c r="FPX68" s="22">
        <f t="shared" si="362"/>
        <v>0</v>
      </c>
      <c r="FPY68" s="22">
        <f t="shared" si="362"/>
        <v>0</v>
      </c>
      <c r="FPZ68" s="22">
        <f t="shared" si="362"/>
        <v>0</v>
      </c>
      <c r="FQA68" s="22">
        <f t="shared" si="362"/>
        <v>0</v>
      </c>
      <c r="FQB68" s="22">
        <f t="shared" si="362"/>
        <v>0</v>
      </c>
      <c r="FQC68" s="22">
        <f t="shared" si="362"/>
        <v>0</v>
      </c>
      <c r="FQD68" s="22">
        <f t="shared" si="362"/>
        <v>0</v>
      </c>
      <c r="FQE68" s="22">
        <f t="shared" si="362"/>
        <v>0</v>
      </c>
      <c r="FQF68" s="22">
        <f t="shared" si="362"/>
        <v>0</v>
      </c>
      <c r="FQG68" s="22">
        <f t="shared" si="362"/>
        <v>0</v>
      </c>
      <c r="FQH68" s="22">
        <f t="shared" si="362"/>
        <v>0</v>
      </c>
      <c r="FQI68" s="22">
        <f t="shared" si="362"/>
        <v>0</v>
      </c>
      <c r="FQJ68" s="22">
        <f t="shared" si="362"/>
        <v>0</v>
      </c>
      <c r="FQK68" s="22">
        <f t="shared" si="362"/>
        <v>0</v>
      </c>
      <c r="FQL68" s="22">
        <f t="shared" si="362"/>
        <v>0</v>
      </c>
      <c r="FQM68" s="22">
        <f t="shared" si="362"/>
        <v>0</v>
      </c>
      <c r="FQN68" s="22">
        <f t="shared" si="362"/>
        <v>0</v>
      </c>
      <c r="FQO68" s="22">
        <f t="shared" si="362"/>
        <v>0</v>
      </c>
      <c r="FQP68" s="22">
        <f t="shared" si="362"/>
        <v>0</v>
      </c>
      <c r="FQQ68" s="22">
        <f t="shared" si="362"/>
        <v>0</v>
      </c>
      <c r="FQR68" s="22">
        <f t="shared" si="362"/>
        <v>0</v>
      </c>
      <c r="FQS68" s="22">
        <f t="shared" si="362"/>
        <v>0</v>
      </c>
      <c r="FQT68" s="22">
        <f t="shared" si="362"/>
        <v>0</v>
      </c>
      <c r="FQU68" s="22">
        <f t="shared" si="362"/>
        <v>0</v>
      </c>
      <c r="FQV68" s="22">
        <f t="shared" si="362"/>
        <v>0</v>
      </c>
      <c r="FQW68" s="22">
        <f t="shared" si="362"/>
        <v>0</v>
      </c>
      <c r="FQX68" s="22">
        <f t="shared" si="362"/>
        <v>0</v>
      </c>
      <c r="FQY68" s="22">
        <f t="shared" si="362"/>
        <v>0</v>
      </c>
      <c r="FQZ68" s="22">
        <f t="shared" si="362"/>
        <v>0</v>
      </c>
      <c r="FRA68" s="22">
        <f t="shared" si="362"/>
        <v>0</v>
      </c>
      <c r="FRB68" s="22">
        <f t="shared" si="362"/>
        <v>0</v>
      </c>
      <c r="FRC68" s="22">
        <f t="shared" si="362"/>
        <v>0</v>
      </c>
      <c r="FRD68" s="22">
        <f t="shared" si="362"/>
        <v>0</v>
      </c>
      <c r="FRE68" s="22">
        <f t="shared" si="362"/>
        <v>0</v>
      </c>
      <c r="FRF68" s="22">
        <f t="shared" si="362"/>
        <v>0</v>
      </c>
      <c r="FRG68" s="22">
        <f t="shared" si="362"/>
        <v>0</v>
      </c>
      <c r="FRH68" s="22">
        <f t="shared" si="362"/>
        <v>0</v>
      </c>
      <c r="FRI68" s="22">
        <f t="shared" si="362"/>
        <v>0</v>
      </c>
      <c r="FRJ68" s="22">
        <f t="shared" si="362"/>
        <v>0</v>
      </c>
      <c r="FRK68" s="22">
        <f t="shared" si="362"/>
        <v>0</v>
      </c>
      <c r="FRL68" s="22">
        <f t="shared" si="362"/>
        <v>0</v>
      </c>
      <c r="FRM68" s="22">
        <f t="shared" si="362"/>
        <v>0</v>
      </c>
      <c r="FRN68" s="22">
        <f t="shared" si="362"/>
        <v>0</v>
      </c>
      <c r="FRO68" s="22">
        <f t="shared" si="362"/>
        <v>0</v>
      </c>
      <c r="FRP68" s="22">
        <f t="shared" si="362"/>
        <v>0</v>
      </c>
      <c r="FRQ68" s="22">
        <f t="shared" si="362"/>
        <v>0</v>
      </c>
      <c r="FRR68" s="22">
        <f t="shared" si="362"/>
        <v>0</v>
      </c>
      <c r="FRS68" s="22">
        <f t="shared" si="362"/>
        <v>0</v>
      </c>
      <c r="FRT68" s="22">
        <f t="shared" si="362"/>
        <v>0</v>
      </c>
      <c r="FRU68" s="22">
        <f t="shared" si="362"/>
        <v>0</v>
      </c>
      <c r="FRV68" s="22">
        <f t="shared" si="362"/>
        <v>0</v>
      </c>
      <c r="FRW68" s="22">
        <f t="shared" si="362"/>
        <v>0</v>
      </c>
      <c r="FRX68" s="22">
        <f t="shared" ref="FRX68:FUI68" si="363">SUM(FRX65:FRX67)</f>
        <v>0</v>
      </c>
      <c r="FRY68" s="22">
        <f t="shared" si="363"/>
        <v>0</v>
      </c>
      <c r="FRZ68" s="22">
        <f t="shared" si="363"/>
        <v>0</v>
      </c>
      <c r="FSA68" s="22">
        <f t="shared" si="363"/>
        <v>0</v>
      </c>
      <c r="FSB68" s="22">
        <f t="shared" si="363"/>
        <v>0</v>
      </c>
      <c r="FSC68" s="22">
        <f t="shared" si="363"/>
        <v>0</v>
      </c>
      <c r="FSD68" s="22">
        <f t="shared" si="363"/>
        <v>0</v>
      </c>
      <c r="FSE68" s="22">
        <f t="shared" si="363"/>
        <v>0</v>
      </c>
      <c r="FSF68" s="22">
        <f t="shared" si="363"/>
        <v>0</v>
      </c>
      <c r="FSG68" s="22">
        <f t="shared" si="363"/>
        <v>0</v>
      </c>
      <c r="FSH68" s="22">
        <f t="shared" si="363"/>
        <v>0</v>
      </c>
      <c r="FSI68" s="22">
        <f t="shared" si="363"/>
        <v>0</v>
      </c>
      <c r="FSJ68" s="22">
        <f t="shared" si="363"/>
        <v>0</v>
      </c>
      <c r="FSK68" s="22">
        <f t="shared" si="363"/>
        <v>0</v>
      </c>
      <c r="FSL68" s="22">
        <f t="shared" si="363"/>
        <v>0</v>
      </c>
      <c r="FSM68" s="22">
        <f t="shared" si="363"/>
        <v>0</v>
      </c>
      <c r="FSN68" s="22">
        <f t="shared" si="363"/>
        <v>0</v>
      </c>
      <c r="FSO68" s="22">
        <f t="shared" si="363"/>
        <v>0</v>
      </c>
      <c r="FSP68" s="22">
        <f t="shared" si="363"/>
        <v>0</v>
      </c>
      <c r="FSQ68" s="22">
        <f t="shared" si="363"/>
        <v>0</v>
      </c>
      <c r="FSR68" s="22">
        <f t="shared" si="363"/>
        <v>0</v>
      </c>
      <c r="FSS68" s="22">
        <f t="shared" si="363"/>
        <v>0</v>
      </c>
      <c r="FST68" s="22">
        <f t="shared" si="363"/>
        <v>0</v>
      </c>
      <c r="FSU68" s="22">
        <f t="shared" si="363"/>
        <v>0</v>
      </c>
      <c r="FSV68" s="22">
        <f t="shared" si="363"/>
        <v>0</v>
      </c>
      <c r="FSW68" s="22">
        <f t="shared" si="363"/>
        <v>0</v>
      </c>
      <c r="FSX68" s="22">
        <f t="shared" si="363"/>
        <v>0</v>
      </c>
      <c r="FSY68" s="22">
        <f t="shared" si="363"/>
        <v>0</v>
      </c>
      <c r="FSZ68" s="22">
        <f t="shared" si="363"/>
        <v>0</v>
      </c>
      <c r="FTA68" s="22">
        <f t="shared" si="363"/>
        <v>0</v>
      </c>
      <c r="FTB68" s="22">
        <f t="shared" si="363"/>
        <v>0</v>
      </c>
      <c r="FTC68" s="22">
        <f t="shared" si="363"/>
        <v>0</v>
      </c>
      <c r="FTD68" s="22">
        <f t="shared" si="363"/>
        <v>0</v>
      </c>
      <c r="FTE68" s="22">
        <f t="shared" si="363"/>
        <v>0</v>
      </c>
      <c r="FTF68" s="22">
        <f t="shared" si="363"/>
        <v>0</v>
      </c>
      <c r="FTG68" s="22">
        <f t="shared" si="363"/>
        <v>0</v>
      </c>
      <c r="FTH68" s="22">
        <f t="shared" si="363"/>
        <v>0</v>
      </c>
      <c r="FTI68" s="22">
        <f t="shared" si="363"/>
        <v>0</v>
      </c>
      <c r="FTJ68" s="22">
        <f t="shared" si="363"/>
        <v>0</v>
      </c>
      <c r="FTK68" s="22">
        <f t="shared" si="363"/>
        <v>0</v>
      </c>
      <c r="FTL68" s="22">
        <f t="shared" si="363"/>
        <v>0</v>
      </c>
      <c r="FTM68" s="22">
        <f t="shared" si="363"/>
        <v>0</v>
      </c>
      <c r="FTN68" s="22">
        <f t="shared" si="363"/>
        <v>0</v>
      </c>
      <c r="FTO68" s="22">
        <f t="shared" si="363"/>
        <v>0</v>
      </c>
      <c r="FTP68" s="22">
        <f t="shared" si="363"/>
        <v>0</v>
      </c>
      <c r="FTQ68" s="22">
        <f t="shared" si="363"/>
        <v>0</v>
      </c>
      <c r="FTR68" s="22">
        <f t="shared" si="363"/>
        <v>0</v>
      </c>
      <c r="FTS68" s="22">
        <f t="shared" si="363"/>
        <v>0</v>
      </c>
      <c r="FTT68" s="22">
        <f t="shared" si="363"/>
        <v>0</v>
      </c>
      <c r="FTU68" s="22">
        <f t="shared" si="363"/>
        <v>0</v>
      </c>
      <c r="FTV68" s="22">
        <f t="shared" si="363"/>
        <v>0</v>
      </c>
      <c r="FTW68" s="22">
        <f t="shared" si="363"/>
        <v>0</v>
      </c>
      <c r="FTX68" s="22">
        <f t="shared" si="363"/>
        <v>0</v>
      </c>
      <c r="FTY68" s="22">
        <f t="shared" si="363"/>
        <v>0</v>
      </c>
      <c r="FTZ68" s="22">
        <f t="shared" si="363"/>
        <v>0</v>
      </c>
      <c r="FUA68" s="22">
        <f t="shared" si="363"/>
        <v>0</v>
      </c>
      <c r="FUB68" s="22">
        <f t="shared" si="363"/>
        <v>0</v>
      </c>
      <c r="FUC68" s="22">
        <f t="shared" si="363"/>
        <v>0</v>
      </c>
      <c r="FUD68" s="22">
        <f t="shared" si="363"/>
        <v>0</v>
      </c>
      <c r="FUE68" s="22">
        <f t="shared" si="363"/>
        <v>0</v>
      </c>
      <c r="FUF68" s="22">
        <f t="shared" si="363"/>
        <v>0</v>
      </c>
      <c r="FUG68" s="22">
        <f t="shared" si="363"/>
        <v>0</v>
      </c>
      <c r="FUH68" s="22">
        <f t="shared" si="363"/>
        <v>0</v>
      </c>
      <c r="FUI68" s="22">
        <f t="shared" si="363"/>
        <v>0</v>
      </c>
      <c r="FUJ68" s="22">
        <f t="shared" ref="FUJ68:FWU68" si="364">SUM(FUJ65:FUJ67)</f>
        <v>0</v>
      </c>
      <c r="FUK68" s="22">
        <f t="shared" si="364"/>
        <v>0</v>
      </c>
      <c r="FUL68" s="22">
        <f t="shared" si="364"/>
        <v>0</v>
      </c>
      <c r="FUM68" s="22">
        <f t="shared" si="364"/>
        <v>0</v>
      </c>
      <c r="FUN68" s="22">
        <f t="shared" si="364"/>
        <v>0</v>
      </c>
      <c r="FUO68" s="22">
        <f t="shared" si="364"/>
        <v>0</v>
      </c>
      <c r="FUP68" s="22">
        <f t="shared" si="364"/>
        <v>0</v>
      </c>
      <c r="FUQ68" s="22">
        <f t="shared" si="364"/>
        <v>0</v>
      </c>
      <c r="FUR68" s="22">
        <f t="shared" si="364"/>
        <v>0</v>
      </c>
      <c r="FUS68" s="22">
        <f t="shared" si="364"/>
        <v>0</v>
      </c>
      <c r="FUT68" s="22">
        <f t="shared" si="364"/>
        <v>0</v>
      </c>
      <c r="FUU68" s="22">
        <f t="shared" si="364"/>
        <v>0</v>
      </c>
      <c r="FUV68" s="22">
        <f t="shared" si="364"/>
        <v>0</v>
      </c>
      <c r="FUW68" s="22">
        <f t="shared" si="364"/>
        <v>0</v>
      </c>
      <c r="FUX68" s="22">
        <f t="shared" si="364"/>
        <v>0</v>
      </c>
      <c r="FUY68" s="22">
        <f t="shared" si="364"/>
        <v>0</v>
      </c>
      <c r="FUZ68" s="22">
        <f t="shared" si="364"/>
        <v>0</v>
      </c>
      <c r="FVA68" s="22">
        <f t="shared" si="364"/>
        <v>0</v>
      </c>
      <c r="FVB68" s="22">
        <f t="shared" si="364"/>
        <v>0</v>
      </c>
      <c r="FVC68" s="22">
        <f t="shared" si="364"/>
        <v>0</v>
      </c>
      <c r="FVD68" s="22">
        <f t="shared" si="364"/>
        <v>0</v>
      </c>
      <c r="FVE68" s="22">
        <f t="shared" si="364"/>
        <v>0</v>
      </c>
      <c r="FVF68" s="22">
        <f t="shared" si="364"/>
        <v>0</v>
      </c>
      <c r="FVG68" s="22">
        <f t="shared" si="364"/>
        <v>0</v>
      </c>
      <c r="FVH68" s="22">
        <f t="shared" si="364"/>
        <v>0</v>
      </c>
      <c r="FVI68" s="22">
        <f t="shared" si="364"/>
        <v>0</v>
      </c>
      <c r="FVJ68" s="22">
        <f t="shared" si="364"/>
        <v>0</v>
      </c>
      <c r="FVK68" s="22">
        <f t="shared" si="364"/>
        <v>0</v>
      </c>
      <c r="FVL68" s="22">
        <f t="shared" si="364"/>
        <v>0</v>
      </c>
      <c r="FVM68" s="22">
        <f t="shared" si="364"/>
        <v>0</v>
      </c>
      <c r="FVN68" s="22">
        <f t="shared" si="364"/>
        <v>0</v>
      </c>
      <c r="FVO68" s="22">
        <f t="shared" si="364"/>
        <v>0</v>
      </c>
      <c r="FVP68" s="22">
        <f t="shared" si="364"/>
        <v>0</v>
      </c>
      <c r="FVQ68" s="22">
        <f t="shared" si="364"/>
        <v>0</v>
      </c>
      <c r="FVR68" s="22">
        <f t="shared" si="364"/>
        <v>0</v>
      </c>
      <c r="FVS68" s="22">
        <f t="shared" si="364"/>
        <v>0</v>
      </c>
      <c r="FVT68" s="22">
        <f t="shared" si="364"/>
        <v>0</v>
      </c>
      <c r="FVU68" s="22">
        <f t="shared" si="364"/>
        <v>0</v>
      </c>
      <c r="FVV68" s="22">
        <f t="shared" si="364"/>
        <v>0</v>
      </c>
      <c r="FVW68" s="22">
        <f t="shared" si="364"/>
        <v>0</v>
      </c>
      <c r="FVX68" s="22">
        <f t="shared" si="364"/>
        <v>0</v>
      </c>
      <c r="FVY68" s="22">
        <f t="shared" si="364"/>
        <v>0</v>
      </c>
      <c r="FVZ68" s="22">
        <f t="shared" si="364"/>
        <v>0</v>
      </c>
      <c r="FWA68" s="22">
        <f t="shared" si="364"/>
        <v>0</v>
      </c>
      <c r="FWB68" s="22">
        <f t="shared" si="364"/>
        <v>0</v>
      </c>
      <c r="FWC68" s="22">
        <f t="shared" si="364"/>
        <v>0</v>
      </c>
      <c r="FWD68" s="22">
        <f t="shared" si="364"/>
        <v>0</v>
      </c>
      <c r="FWE68" s="22">
        <f t="shared" si="364"/>
        <v>0</v>
      </c>
      <c r="FWF68" s="22">
        <f t="shared" si="364"/>
        <v>0</v>
      </c>
      <c r="FWG68" s="22">
        <f t="shared" si="364"/>
        <v>0</v>
      </c>
      <c r="FWH68" s="22">
        <f t="shared" si="364"/>
        <v>0</v>
      </c>
      <c r="FWI68" s="22">
        <f t="shared" si="364"/>
        <v>0</v>
      </c>
      <c r="FWJ68" s="22">
        <f t="shared" si="364"/>
        <v>0</v>
      </c>
      <c r="FWK68" s="22">
        <f t="shared" si="364"/>
        <v>0</v>
      </c>
      <c r="FWL68" s="22">
        <f t="shared" si="364"/>
        <v>0</v>
      </c>
      <c r="FWM68" s="22">
        <f t="shared" si="364"/>
        <v>0</v>
      </c>
      <c r="FWN68" s="22">
        <f t="shared" si="364"/>
        <v>0</v>
      </c>
      <c r="FWO68" s="22">
        <f t="shared" si="364"/>
        <v>0</v>
      </c>
      <c r="FWP68" s="22">
        <f t="shared" si="364"/>
        <v>0</v>
      </c>
      <c r="FWQ68" s="22">
        <f t="shared" si="364"/>
        <v>0</v>
      </c>
      <c r="FWR68" s="22">
        <f t="shared" si="364"/>
        <v>0</v>
      </c>
      <c r="FWS68" s="22">
        <f t="shared" si="364"/>
        <v>0</v>
      </c>
      <c r="FWT68" s="22">
        <f t="shared" si="364"/>
        <v>0</v>
      </c>
      <c r="FWU68" s="22">
        <f t="shared" si="364"/>
        <v>0</v>
      </c>
      <c r="FWV68" s="22">
        <f t="shared" ref="FWV68:FZG68" si="365">SUM(FWV65:FWV67)</f>
        <v>0</v>
      </c>
      <c r="FWW68" s="22">
        <f t="shared" si="365"/>
        <v>0</v>
      </c>
      <c r="FWX68" s="22">
        <f t="shared" si="365"/>
        <v>0</v>
      </c>
      <c r="FWY68" s="22">
        <f t="shared" si="365"/>
        <v>0</v>
      </c>
      <c r="FWZ68" s="22">
        <f t="shared" si="365"/>
        <v>0</v>
      </c>
      <c r="FXA68" s="22">
        <f t="shared" si="365"/>
        <v>0</v>
      </c>
      <c r="FXB68" s="22">
        <f t="shared" si="365"/>
        <v>0</v>
      </c>
      <c r="FXC68" s="22">
        <f t="shared" si="365"/>
        <v>0</v>
      </c>
      <c r="FXD68" s="22">
        <f t="shared" si="365"/>
        <v>0</v>
      </c>
      <c r="FXE68" s="22">
        <f t="shared" si="365"/>
        <v>0</v>
      </c>
      <c r="FXF68" s="22">
        <f t="shared" si="365"/>
        <v>0</v>
      </c>
      <c r="FXG68" s="22">
        <f t="shared" si="365"/>
        <v>0</v>
      </c>
      <c r="FXH68" s="22">
        <f t="shared" si="365"/>
        <v>0</v>
      </c>
      <c r="FXI68" s="22">
        <f t="shared" si="365"/>
        <v>0</v>
      </c>
      <c r="FXJ68" s="22">
        <f t="shared" si="365"/>
        <v>0</v>
      </c>
      <c r="FXK68" s="22">
        <f t="shared" si="365"/>
        <v>0</v>
      </c>
      <c r="FXL68" s="22">
        <f t="shared" si="365"/>
        <v>0</v>
      </c>
      <c r="FXM68" s="22">
        <f t="shared" si="365"/>
        <v>0</v>
      </c>
      <c r="FXN68" s="22">
        <f t="shared" si="365"/>
        <v>0</v>
      </c>
      <c r="FXO68" s="22">
        <f t="shared" si="365"/>
        <v>0</v>
      </c>
      <c r="FXP68" s="22">
        <f t="shared" si="365"/>
        <v>0</v>
      </c>
      <c r="FXQ68" s="22">
        <f t="shared" si="365"/>
        <v>0</v>
      </c>
      <c r="FXR68" s="22">
        <f t="shared" si="365"/>
        <v>0</v>
      </c>
      <c r="FXS68" s="22">
        <f t="shared" si="365"/>
        <v>0</v>
      </c>
      <c r="FXT68" s="22">
        <f t="shared" si="365"/>
        <v>0</v>
      </c>
      <c r="FXU68" s="22">
        <f t="shared" si="365"/>
        <v>0</v>
      </c>
      <c r="FXV68" s="22">
        <f t="shared" si="365"/>
        <v>0</v>
      </c>
      <c r="FXW68" s="22">
        <f t="shared" si="365"/>
        <v>0</v>
      </c>
      <c r="FXX68" s="22">
        <f t="shared" si="365"/>
        <v>0</v>
      </c>
      <c r="FXY68" s="22">
        <f t="shared" si="365"/>
        <v>0</v>
      </c>
      <c r="FXZ68" s="22">
        <f t="shared" si="365"/>
        <v>0</v>
      </c>
      <c r="FYA68" s="22">
        <f t="shared" si="365"/>
        <v>0</v>
      </c>
      <c r="FYB68" s="22">
        <f t="shared" si="365"/>
        <v>0</v>
      </c>
      <c r="FYC68" s="22">
        <f t="shared" si="365"/>
        <v>0</v>
      </c>
      <c r="FYD68" s="22">
        <f t="shared" si="365"/>
        <v>0</v>
      </c>
      <c r="FYE68" s="22">
        <f t="shared" si="365"/>
        <v>0</v>
      </c>
      <c r="FYF68" s="22">
        <f t="shared" si="365"/>
        <v>0</v>
      </c>
      <c r="FYG68" s="22">
        <f t="shared" si="365"/>
        <v>0</v>
      </c>
      <c r="FYH68" s="22">
        <f t="shared" si="365"/>
        <v>0</v>
      </c>
      <c r="FYI68" s="22">
        <f t="shared" si="365"/>
        <v>0</v>
      </c>
      <c r="FYJ68" s="22">
        <f t="shared" si="365"/>
        <v>0</v>
      </c>
      <c r="FYK68" s="22">
        <f t="shared" si="365"/>
        <v>0</v>
      </c>
      <c r="FYL68" s="22">
        <f t="shared" si="365"/>
        <v>0</v>
      </c>
      <c r="FYM68" s="22">
        <f t="shared" si="365"/>
        <v>0</v>
      </c>
      <c r="FYN68" s="22">
        <f t="shared" si="365"/>
        <v>0</v>
      </c>
      <c r="FYO68" s="22">
        <f t="shared" si="365"/>
        <v>0</v>
      </c>
      <c r="FYP68" s="22">
        <f t="shared" si="365"/>
        <v>0</v>
      </c>
      <c r="FYQ68" s="22">
        <f t="shared" si="365"/>
        <v>0</v>
      </c>
      <c r="FYR68" s="22">
        <f t="shared" si="365"/>
        <v>0</v>
      </c>
      <c r="FYS68" s="22">
        <f t="shared" si="365"/>
        <v>0</v>
      </c>
      <c r="FYT68" s="22">
        <f t="shared" si="365"/>
        <v>0</v>
      </c>
      <c r="FYU68" s="22">
        <f t="shared" si="365"/>
        <v>0</v>
      </c>
      <c r="FYV68" s="22">
        <f t="shared" si="365"/>
        <v>0</v>
      </c>
      <c r="FYW68" s="22">
        <f t="shared" si="365"/>
        <v>0</v>
      </c>
      <c r="FYX68" s="22">
        <f t="shared" si="365"/>
        <v>0</v>
      </c>
      <c r="FYY68" s="22">
        <f t="shared" si="365"/>
        <v>0</v>
      </c>
      <c r="FYZ68" s="22">
        <f t="shared" si="365"/>
        <v>0</v>
      </c>
      <c r="FZA68" s="22">
        <f t="shared" si="365"/>
        <v>0</v>
      </c>
      <c r="FZB68" s="22">
        <f t="shared" si="365"/>
        <v>0</v>
      </c>
      <c r="FZC68" s="22">
        <f t="shared" si="365"/>
        <v>0</v>
      </c>
      <c r="FZD68" s="22">
        <f t="shared" si="365"/>
        <v>0</v>
      </c>
      <c r="FZE68" s="22">
        <f t="shared" si="365"/>
        <v>0</v>
      </c>
      <c r="FZF68" s="22">
        <f t="shared" si="365"/>
        <v>0</v>
      </c>
      <c r="FZG68" s="22">
        <f t="shared" si="365"/>
        <v>0</v>
      </c>
      <c r="FZH68" s="22">
        <f t="shared" ref="FZH68:GBS68" si="366">SUM(FZH65:FZH67)</f>
        <v>0</v>
      </c>
      <c r="FZI68" s="22">
        <f t="shared" si="366"/>
        <v>0</v>
      </c>
      <c r="FZJ68" s="22">
        <f t="shared" si="366"/>
        <v>0</v>
      </c>
      <c r="FZK68" s="22">
        <f t="shared" si="366"/>
        <v>0</v>
      </c>
      <c r="FZL68" s="22">
        <f t="shared" si="366"/>
        <v>0</v>
      </c>
      <c r="FZM68" s="22">
        <f t="shared" si="366"/>
        <v>0</v>
      </c>
      <c r="FZN68" s="22">
        <f t="shared" si="366"/>
        <v>0</v>
      </c>
      <c r="FZO68" s="22">
        <f t="shared" si="366"/>
        <v>0</v>
      </c>
      <c r="FZP68" s="22">
        <f t="shared" si="366"/>
        <v>0</v>
      </c>
      <c r="FZQ68" s="22">
        <f t="shared" si="366"/>
        <v>0</v>
      </c>
      <c r="FZR68" s="22">
        <f t="shared" si="366"/>
        <v>0</v>
      </c>
      <c r="FZS68" s="22">
        <f t="shared" si="366"/>
        <v>0</v>
      </c>
      <c r="FZT68" s="22">
        <f t="shared" si="366"/>
        <v>0</v>
      </c>
      <c r="FZU68" s="22">
        <f t="shared" si="366"/>
        <v>0</v>
      </c>
      <c r="FZV68" s="22">
        <f t="shared" si="366"/>
        <v>0</v>
      </c>
      <c r="FZW68" s="22">
        <f t="shared" si="366"/>
        <v>0</v>
      </c>
      <c r="FZX68" s="22">
        <f t="shared" si="366"/>
        <v>0</v>
      </c>
      <c r="FZY68" s="22">
        <f t="shared" si="366"/>
        <v>0</v>
      </c>
      <c r="FZZ68" s="22">
        <f t="shared" si="366"/>
        <v>0</v>
      </c>
      <c r="GAA68" s="22">
        <f t="shared" si="366"/>
        <v>0</v>
      </c>
      <c r="GAB68" s="22">
        <f t="shared" si="366"/>
        <v>0</v>
      </c>
      <c r="GAC68" s="22">
        <f t="shared" si="366"/>
        <v>0</v>
      </c>
      <c r="GAD68" s="22">
        <f t="shared" si="366"/>
        <v>0</v>
      </c>
      <c r="GAE68" s="22">
        <f t="shared" si="366"/>
        <v>0</v>
      </c>
      <c r="GAF68" s="22">
        <f t="shared" si="366"/>
        <v>0</v>
      </c>
      <c r="GAG68" s="22">
        <f t="shared" si="366"/>
        <v>0</v>
      </c>
      <c r="GAH68" s="22">
        <f t="shared" si="366"/>
        <v>0</v>
      </c>
      <c r="GAI68" s="22">
        <f t="shared" si="366"/>
        <v>0</v>
      </c>
      <c r="GAJ68" s="22">
        <f t="shared" si="366"/>
        <v>0</v>
      </c>
      <c r="GAK68" s="22">
        <f t="shared" si="366"/>
        <v>0</v>
      </c>
      <c r="GAL68" s="22">
        <f t="shared" si="366"/>
        <v>0</v>
      </c>
      <c r="GAM68" s="22">
        <f t="shared" si="366"/>
        <v>0</v>
      </c>
      <c r="GAN68" s="22">
        <f t="shared" si="366"/>
        <v>0</v>
      </c>
      <c r="GAO68" s="22">
        <f t="shared" si="366"/>
        <v>0</v>
      </c>
      <c r="GAP68" s="22">
        <f t="shared" si="366"/>
        <v>0</v>
      </c>
      <c r="GAQ68" s="22">
        <f t="shared" si="366"/>
        <v>0</v>
      </c>
      <c r="GAR68" s="22">
        <f t="shared" si="366"/>
        <v>0</v>
      </c>
      <c r="GAS68" s="22">
        <f t="shared" si="366"/>
        <v>0</v>
      </c>
      <c r="GAT68" s="22">
        <f t="shared" si="366"/>
        <v>0</v>
      </c>
      <c r="GAU68" s="22">
        <f t="shared" si="366"/>
        <v>0</v>
      </c>
      <c r="GAV68" s="22">
        <f t="shared" si="366"/>
        <v>0</v>
      </c>
      <c r="GAW68" s="22">
        <f t="shared" si="366"/>
        <v>0</v>
      </c>
      <c r="GAX68" s="22">
        <f t="shared" si="366"/>
        <v>0</v>
      </c>
      <c r="GAY68" s="22">
        <f t="shared" si="366"/>
        <v>0</v>
      </c>
      <c r="GAZ68" s="22">
        <f t="shared" si="366"/>
        <v>0</v>
      </c>
      <c r="GBA68" s="22">
        <f t="shared" si="366"/>
        <v>0</v>
      </c>
      <c r="GBB68" s="22">
        <f t="shared" si="366"/>
        <v>0</v>
      </c>
      <c r="GBC68" s="22">
        <f t="shared" si="366"/>
        <v>0</v>
      </c>
      <c r="GBD68" s="22">
        <f t="shared" si="366"/>
        <v>0</v>
      </c>
      <c r="GBE68" s="22">
        <f t="shared" si="366"/>
        <v>0</v>
      </c>
      <c r="GBF68" s="22">
        <f t="shared" si="366"/>
        <v>0</v>
      </c>
      <c r="GBG68" s="22">
        <f t="shared" si="366"/>
        <v>0</v>
      </c>
      <c r="GBH68" s="22">
        <f t="shared" si="366"/>
        <v>0</v>
      </c>
      <c r="GBI68" s="22">
        <f t="shared" si="366"/>
        <v>0</v>
      </c>
      <c r="GBJ68" s="22">
        <f t="shared" si="366"/>
        <v>0</v>
      </c>
      <c r="GBK68" s="22">
        <f t="shared" si="366"/>
        <v>0</v>
      </c>
      <c r="GBL68" s="22">
        <f t="shared" si="366"/>
        <v>0</v>
      </c>
      <c r="GBM68" s="22">
        <f t="shared" si="366"/>
        <v>0</v>
      </c>
      <c r="GBN68" s="22">
        <f t="shared" si="366"/>
        <v>0</v>
      </c>
      <c r="GBO68" s="22">
        <f t="shared" si="366"/>
        <v>0</v>
      </c>
      <c r="GBP68" s="22">
        <f t="shared" si="366"/>
        <v>0</v>
      </c>
      <c r="GBQ68" s="22">
        <f t="shared" si="366"/>
        <v>0</v>
      </c>
      <c r="GBR68" s="22">
        <f t="shared" si="366"/>
        <v>0</v>
      </c>
      <c r="GBS68" s="22">
        <f t="shared" si="366"/>
        <v>0</v>
      </c>
      <c r="GBT68" s="22">
        <f t="shared" ref="GBT68:GEE68" si="367">SUM(GBT65:GBT67)</f>
        <v>0</v>
      </c>
      <c r="GBU68" s="22">
        <f t="shared" si="367"/>
        <v>0</v>
      </c>
      <c r="GBV68" s="22">
        <f t="shared" si="367"/>
        <v>0</v>
      </c>
      <c r="GBW68" s="22">
        <f t="shared" si="367"/>
        <v>0</v>
      </c>
      <c r="GBX68" s="22">
        <f t="shared" si="367"/>
        <v>0</v>
      </c>
      <c r="GBY68" s="22">
        <f t="shared" si="367"/>
        <v>0</v>
      </c>
      <c r="GBZ68" s="22">
        <f t="shared" si="367"/>
        <v>0</v>
      </c>
      <c r="GCA68" s="22">
        <f t="shared" si="367"/>
        <v>0</v>
      </c>
      <c r="GCB68" s="22">
        <f t="shared" si="367"/>
        <v>0</v>
      </c>
      <c r="GCC68" s="22">
        <f t="shared" si="367"/>
        <v>0</v>
      </c>
      <c r="GCD68" s="22">
        <f t="shared" si="367"/>
        <v>0</v>
      </c>
      <c r="GCE68" s="22">
        <f t="shared" si="367"/>
        <v>0</v>
      </c>
      <c r="GCF68" s="22">
        <f t="shared" si="367"/>
        <v>0</v>
      </c>
      <c r="GCG68" s="22">
        <f t="shared" si="367"/>
        <v>0</v>
      </c>
      <c r="GCH68" s="22">
        <f t="shared" si="367"/>
        <v>0</v>
      </c>
      <c r="GCI68" s="22">
        <f t="shared" si="367"/>
        <v>0</v>
      </c>
      <c r="GCJ68" s="22">
        <f t="shared" si="367"/>
        <v>0</v>
      </c>
      <c r="GCK68" s="22">
        <f t="shared" si="367"/>
        <v>0</v>
      </c>
      <c r="GCL68" s="22">
        <f t="shared" si="367"/>
        <v>0</v>
      </c>
      <c r="GCM68" s="22">
        <f t="shared" si="367"/>
        <v>0</v>
      </c>
      <c r="GCN68" s="22">
        <f t="shared" si="367"/>
        <v>0</v>
      </c>
      <c r="GCO68" s="22">
        <f t="shared" si="367"/>
        <v>0</v>
      </c>
      <c r="GCP68" s="22">
        <f t="shared" si="367"/>
        <v>0</v>
      </c>
      <c r="GCQ68" s="22">
        <f t="shared" si="367"/>
        <v>0</v>
      </c>
      <c r="GCR68" s="22">
        <f t="shared" si="367"/>
        <v>0</v>
      </c>
      <c r="GCS68" s="22">
        <f t="shared" si="367"/>
        <v>0</v>
      </c>
      <c r="GCT68" s="22">
        <f t="shared" si="367"/>
        <v>0</v>
      </c>
      <c r="GCU68" s="22">
        <f t="shared" si="367"/>
        <v>0</v>
      </c>
      <c r="GCV68" s="22">
        <f t="shared" si="367"/>
        <v>0</v>
      </c>
      <c r="GCW68" s="22">
        <f t="shared" si="367"/>
        <v>0</v>
      </c>
      <c r="GCX68" s="22">
        <f t="shared" si="367"/>
        <v>0</v>
      </c>
      <c r="GCY68" s="22">
        <f t="shared" si="367"/>
        <v>0</v>
      </c>
      <c r="GCZ68" s="22">
        <f t="shared" si="367"/>
        <v>0</v>
      </c>
      <c r="GDA68" s="22">
        <f t="shared" si="367"/>
        <v>0</v>
      </c>
      <c r="GDB68" s="22">
        <f t="shared" si="367"/>
        <v>0</v>
      </c>
      <c r="GDC68" s="22">
        <f t="shared" si="367"/>
        <v>0</v>
      </c>
      <c r="GDD68" s="22">
        <f t="shared" si="367"/>
        <v>0</v>
      </c>
      <c r="GDE68" s="22">
        <f t="shared" si="367"/>
        <v>0</v>
      </c>
      <c r="GDF68" s="22">
        <f t="shared" si="367"/>
        <v>0</v>
      </c>
      <c r="GDG68" s="22">
        <f t="shared" si="367"/>
        <v>0</v>
      </c>
      <c r="GDH68" s="22">
        <f t="shared" si="367"/>
        <v>0</v>
      </c>
      <c r="GDI68" s="22">
        <f t="shared" si="367"/>
        <v>0</v>
      </c>
      <c r="GDJ68" s="22">
        <f t="shared" si="367"/>
        <v>0</v>
      </c>
      <c r="GDK68" s="22">
        <f t="shared" si="367"/>
        <v>0</v>
      </c>
      <c r="GDL68" s="22">
        <f t="shared" si="367"/>
        <v>0</v>
      </c>
      <c r="GDM68" s="22">
        <f t="shared" si="367"/>
        <v>0</v>
      </c>
      <c r="GDN68" s="22">
        <f t="shared" si="367"/>
        <v>0</v>
      </c>
      <c r="GDO68" s="22">
        <f t="shared" si="367"/>
        <v>0</v>
      </c>
      <c r="GDP68" s="22">
        <f t="shared" si="367"/>
        <v>0</v>
      </c>
      <c r="GDQ68" s="22">
        <f t="shared" si="367"/>
        <v>0</v>
      </c>
      <c r="GDR68" s="22">
        <f t="shared" si="367"/>
        <v>0</v>
      </c>
      <c r="GDS68" s="22">
        <f t="shared" si="367"/>
        <v>0</v>
      </c>
      <c r="GDT68" s="22">
        <f t="shared" si="367"/>
        <v>0</v>
      </c>
      <c r="GDU68" s="22">
        <f t="shared" si="367"/>
        <v>0</v>
      </c>
      <c r="GDV68" s="22">
        <f t="shared" si="367"/>
        <v>0</v>
      </c>
      <c r="GDW68" s="22">
        <f t="shared" si="367"/>
        <v>0</v>
      </c>
      <c r="GDX68" s="22">
        <f t="shared" si="367"/>
        <v>0</v>
      </c>
      <c r="GDY68" s="22">
        <f t="shared" si="367"/>
        <v>0</v>
      </c>
      <c r="GDZ68" s="22">
        <f t="shared" si="367"/>
        <v>0</v>
      </c>
      <c r="GEA68" s="22">
        <f t="shared" si="367"/>
        <v>0</v>
      </c>
      <c r="GEB68" s="22">
        <f t="shared" si="367"/>
        <v>0</v>
      </c>
      <c r="GEC68" s="22">
        <f t="shared" si="367"/>
        <v>0</v>
      </c>
      <c r="GED68" s="22">
        <f t="shared" si="367"/>
        <v>0</v>
      </c>
      <c r="GEE68" s="22">
        <f t="shared" si="367"/>
        <v>0</v>
      </c>
      <c r="GEF68" s="22">
        <f t="shared" ref="GEF68:GGQ68" si="368">SUM(GEF65:GEF67)</f>
        <v>0</v>
      </c>
      <c r="GEG68" s="22">
        <f t="shared" si="368"/>
        <v>0</v>
      </c>
      <c r="GEH68" s="22">
        <f t="shared" si="368"/>
        <v>0</v>
      </c>
      <c r="GEI68" s="22">
        <f t="shared" si="368"/>
        <v>0</v>
      </c>
      <c r="GEJ68" s="22">
        <f t="shared" si="368"/>
        <v>0</v>
      </c>
      <c r="GEK68" s="22">
        <f t="shared" si="368"/>
        <v>0</v>
      </c>
      <c r="GEL68" s="22">
        <f t="shared" si="368"/>
        <v>0</v>
      </c>
      <c r="GEM68" s="22">
        <f t="shared" si="368"/>
        <v>0</v>
      </c>
      <c r="GEN68" s="22">
        <f t="shared" si="368"/>
        <v>0</v>
      </c>
      <c r="GEO68" s="22">
        <f t="shared" si="368"/>
        <v>0</v>
      </c>
      <c r="GEP68" s="22">
        <f t="shared" si="368"/>
        <v>0</v>
      </c>
      <c r="GEQ68" s="22">
        <f t="shared" si="368"/>
        <v>0</v>
      </c>
      <c r="GER68" s="22">
        <f t="shared" si="368"/>
        <v>0</v>
      </c>
      <c r="GES68" s="22">
        <f t="shared" si="368"/>
        <v>0</v>
      </c>
      <c r="GET68" s="22">
        <f t="shared" si="368"/>
        <v>0</v>
      </c>
      <c r="GEU68" s="22">
        <f t="shared" si="368"/>
        <v>0</v>
      </c>
      <c r="GEV68" s="22">
        <f t="shared" si="368"/>
        <v>0</v>
      </c>
      <c r="GEW68" s="22">
        <f t="shared" si="368"/>
        <v>0</v>
      </c>
      <c r="GEX68" s="22">
        <f t="shared" si="368"/>
        <v>0</v>
      </c>
      <c r="GEY68" s="22">
        <f t="shared" si="368"/>
        <v>0</v>
      </c>
      <c r="GEZ68" s="22">
        <f t="shared" si="368"/>
        <v>0</v>
      </c>
      <c r="GFA68" s="22">
        <f t="shared" si="368"/>
        <v>0</v>
      </c>
      <c r="GFB68" s="22">
        <f t="shared" si="368"/>
        <v>0</v>
      </c>
      <c r="GFC68" s="22">
        <f t="shared" si="368"/>
        <v>0</v>
      </c>
      <c r="GFD68" s="22">
        <f t="shared" si="368"/>
        <v>0</v>
      </c>
      <c r="GFE68" s="22">
        <f t="shared" si="368"/>
        <v>0</v>
      </c>
      <c r="GFF68" s="22">
        <f t="shared" si="368"/>
        <v>0</v>
      </c>
      <c r="GFG68" s="22">
        <f t="shared" si="368"/>
        <v>0</v>
      </c>
      <c r="GFH68" s="22">
        <f t="shared" si="368"/>
        <v>0</v>
      </c>
      <c r="GFI68" s="22">
        <f t="shared" si="368"/>
        <v>0</v>
      </c>
      <c r="GFJ68" s="22">
        <f t="shared" si="368"/>
        <v>0</v>
      </c>
      <c r="GFK68" s="22">
        <f t="shared" si="368"/>
        <v>0</v>
      </c>
      <c r="GFL68" s="22">
        <f t="shared" si="368"/>
        <v>0</v>
      </c>
      <c r="GFM68" s="22">
        <f t="shared" si="368"/>
        <v>0</v>
      </c>
      <c r="GFN68" s="22">
        <f t="shared" si="368"/>
        <v>0</v>
      </c>
      <c r="GFO68" s="22">
        <f t="shared" si="368"/>
        <v>0</v>
      </c>
      <c r="GFP68" s="22">
        <f t="shared" si="368"/>
        <v>0</v>
      </c>
      <c r="GFQ68" s="22">
        <f t="shared" si="368"/>
        <v>0</v>
      </c>
      <c r="GFR68" s="22">
        <f t="shared" si="368"/>
        <v>0</v>
      </c>
      <c r="GFS68" s="22">
        <f t="shared" si="368"/>
        <v>0</v>
      </c>
      <c r="GFT68" s="22">
        <f t="shared" si="368"/>
        <v>0</v>
      </c>
      <c r="GFU68" s="22">
        <f t="shared" si="368"/>
        <v>0</v>
      </c>
      <c r="GFV68" s="22">
        <f t="shared" si="368"/>
        <v>0</v>
      </c>
      <c r="GFW68" s="22">
        <f t="shared" si="368"/>
        <v>0</v>
      </c>
      <c r="GFX68" s="22">
        <f t="shared" si="368"/>
        <v>0</v>
      </c>
      <c r="GFY68" s="22">
        <f t="shared" si="368"/>
        <v>0</v>
      </c>
      <c r="GFZ68" s="22">
        <f t="shared" si="368"/>
        <v>0</v>
      </c>
      <c r="GGA68" s="22">
        <f t="shared" si="368"/>
        <v>0</v>
      </c>
      <c r="GGB68" s="22">
        <f t="shared" si="368"/>
        <v>0</v>
      </c>
      <c r="GGC68" s="22">
        <f t="shared" si="368"/>
        <v>0</v>
      </c>
      <c r="GGD68" s="22">
        <f t="shared" si="368"/>
        <v>0</v>
      </c>
      <c r="GGE68" s="22">
        <f t="shared" si="368"/>
        <v>0</v>
      </c>
      <c r="GGF68" s="22">
        <f t="shared" si="368"/>
        <v>0</v>
      </c>
      <c r="GGG68" s="22">
        <f t="shared" si="368"/>
        <v>0</v>
      </c>
      <c r="GGH68" s="22">
        <f t="shared" si="368"/>
        <v>0</v>
      </c>
      <c r="GGI68" s="22">
        <f t="shared" si="368"/>
        <v>0</v>
      </c>
      <c r="GGJ68" s="22">
        <f t="shared" si="368"/>
        <v>0</v>
      </c>
      <c r="GGK68" s="22">
        <f t="shared" si="368"/>
        <v>0</v>
      </c>
      <c r="GGL68" s="22">
        <f t="shared" si="368"/>
        <v>0</v>
      </c>
      <c r="GGM68" s="22">
        <f t="shared" si="368"/>
        <v>0</v>
      </c>
      <c r="GGN68" s="22">
        <f t="shared" si="368"/>
        <v>0</v>
      </c>
      <c r="GGO68" s="22">
        <f t="shared" si="368"/>
        <v>0</v>
      </c>
      <c r="GGP68" s="22">
        <f t="shared" si="368"/>
        <v>0</v>
      </c>
      <c r="GGQ68" s="22">
        <f t="shared" si="368"/>
        <v>0</v>
      </c>
      <c r="GGR68" s="22">
        <f t="shared" ref="GGR68:GJC68" si="369">SUM(GGR65:GGR67)</f>
        <v>0</v>
      </c>
      <c r="GGS68" s="22">
        <f t="shared" si="369"/>
        <v>0</v>
      </c>
      <c r="GGT68" s="22">
        <f t="shared" si="369"/>
        <v>0</v>
      </c>
      <c r="GGU68" s="22">
        <f t="shared" si="369"/>
        <v>0</v>
      </c>
      <c r="GGV68" s="22">
        <f t="shared" si="369"/>
        <v>0</v>
      </c>
      <c r="GGW68" s="22">
        <f t="shared" si="369"/>
        <v>0</v>
      </c>
      <c r="GGX68" s="22">
        <f t="shared" si="369"/>
        <v>0</v>
      </c>
      <c r="GGY68" s="22">
        <f t="shared" si="369"/>
        <v>0</v>
      </c>
      <c r="GGZ68" s="22">
        <f t="shared" si="369"/>
        <v>0</v>
      </c>
      <c r="GHA68" s="22">
        <f t="shared" si="369"/>
        <v>0</v>
      </c>
      <c r="GHB68" s="22">
        <f t="shared" si="369"/>
        <v>0</v>
      </c>
      <c r="GHC68" s="22">
        <f t="shared" si="369"/>
        <v>0</v>
      </c>
      <c r="GHD68" s="22">
        <f t="shared" si="369"/>
        <v>0</v>
      </c>
      <c r="GHE68" s="22">
        <f t="shared" si="369"/>
        <v>0</v>
      </c>
      <c r="GHF68" s="22">
        <f t="shared" si="369"/>
        <v>0</v>
      </c>
      <c r="GHG68" s="22">
        <f t="shared" si="369"/>
        <v>0</v>
      </c>
      <c r="GHH68" s="22">
        <f t="shared" si="369"/>
        <v>0</v>
      </c>
      <c r="GHI68" s="22">
        <f t="shared" si="369"/>
        <v>0</v>
      </c>
      <c r="GHJ68" s="22">
        <f t="shared" si="369"/>
        <v>0</v>
      </c>
      <c r="GHK68" s="22">
        <f t="shared" si="369"/>
        <v>0</v>
      </c>
      <c r="GHL68" s="22">
        <f t="shared" si="369"/>
        <v>0</v>
      </c>
      <c r="GHM68" s="22">
        <f t="shared" si="369"/>
        <v>0</v>
      </c>
      <c r="GHN68" s="22">
        <f t="shared" si="369"/>
        <v>0</v>
      </c>
      <c r="GHO68" s="22">
        <f t="shared" si="369"/>
        <v>0</v>
      </c>
      <c r="GHP68" s="22">
        <f t="shared" si="369"/>
        <v>0</v>
      </c>
      <c r="GHQ68" s="22">
        <f t="shared" si="369"/>
        <v>0</v>
      </c>
      <c r="GHR68" s="22">
        <f t="shared" si="369"/>
        <v>0</v>
      </c>
      <c r="GHS68" s="22">
        <f t="shared" si="369"/>
        <v>0</v>
      </c>
      <c r="GHT68" s="22">
        <f t="shared" si="369"/>
        <v>0</v>
      </c>
      <c r="GHU68" s="22">
        <f t="shared" si="369"/>
        <v>0</v>
      </c>
      <c r="GHV68" s="22">
        <f t="shared" si="369"/>
        <v>0</v>
      </c>
      <c r="GHW68" s="22">
        <f t="shared" si="369"/>
        <v>0</v>
      </c>
      <c r="GHX68" s="22">
        <f t="shared" si="369"/>
        <v>0</v>
      </c>
      <c r="GHY68" s="22">
        <f t="shared" si="369"/>
        <v>0</v>
      </c>
      <c r="GHZ68" s="22">
        <f t="shared" si="369"/>
        <v>0</v>
      </c>
      <c r="GIA68" s="22">
        <f t="shared" si="369"/>
        <v>0</v>
      </c>
      <c r="GIB68" s="22">
        <f t="shared" si="369"/>
        <v>0</v>
      </c>
      <c r="GIC68" s="22">
        <f t="shared" si="369"/>
        <v>0</v>
      </c>
      <c r="GID68" s="22">
        <f t="shared" si="369"/>
        <v>0</v>
      </c>
      <c r="GIE68" s="22">
        <f t="shared" si="369"/>
        <v>0</v>
      </c>
      <c r="GIF68" s="22">
        <f t="shared" si="369"/>
        <v>0</v>
      </c>
      <c r="GIG68" s="22">
        <f t="shared" si="369"/>
        <v>0</v>
      </c>
      <c r="GIH68" s="22">
        <f t="shared" si="369"/>
        <v>0</v>
      </c>
      <c r="GII68" s="22">
        <f t="shared" si="369"/>
        <v>0</v>
      </c>
      <c r="GIJ68" s="22">
        <f t="shared" si="369"/>
        <v>0</v>
      </c>
      <c r="GIK68" s="22">
        <f t="shared" si="369"/>
        <v>0</v>
      </c>
      <c r="GIL68" s="22">
        <f t="shared" si="369"/>
        <v>0</v>
      </c>
      <c r="GIM68" s="22">
        <f t="shared" si="369"/>
        <v>0</v>
      </c>
      <c r="GIN68" s="22">
        <f t="shared" si="369"/>
        <v>0</v>
      </c>
      <c r="GIO68" s="22">
        <f t="shared" si="369"/>
        <v>0</v>
      </c>
      <c r="GIP68" s="22">
        <f t="shared" si="369"/>
        <v>0</v>
      </c>
      <c r="GIQ68" s="22">
        <f t="shared" si="369"/>
        <v>0</v>
      </c>
      <c r="GIR68" s="22">
        <f t="shared" si="369"/>
        <v>0</v>
      </c>
      <c r="GIS68" s="22">
        <f t="shared" si="369"/>
        <v>0</v>
      </c>
      <c r="GIT68" s="22">
        <f t="shared" si="369"/>
        <v>0</v>
      </c>
      <c r="GIU68" s="22">
        <f t="shared" si="369"/>
        <v>0</v>
      </c>
      <c r="GIV68" s="22">
        <f t="shared" si="369"/>
        <v>0</v>
      </c>
      <c r="GIW68" s="22">
        <f t="shared" si="369"/>
        <v>0</v>
      </c>
      <c r="GIX68" s="22">
        <f t="shared" si="369"/>
        <v>0</v>
      </c>
      <c r="GIY68" s="22">
        <f t="shared" si="369"/>
        <v>0</v>
      </c>
      <c r="GIZ68" s="22">
        <f t="shared" si="369"/>
        <v>0</v>
      </c>
      <c r="GJA68" s="22">
        <f t="shared" si="369"/>
        <v>0</v>
      </c>
      <c r="GJB68" s="22">
        <f t="shared" si="369"/>
        <v>0</v>
      </c>
      <c r="GJC68" s="22">
        <f t="shared" si="369"/>
        <v>0</v>
      </c>
      <c r="GJD68" s="22">
        <f t="shared" ref="GJD68:GLO68" si="370">SUM(GJD65:GJD67)</f>
        <v>0</v>
      </c>
      <c r="GJE68" s="22">
        <f t="shared" si="370"/>
        <v>0</v>
      </c>
      <c r="GJF68" s="22">
        <f t="shared" si="370"/>
        <v>0</v>
      </c>
      <c r="GJG68" s="22">
        <f t="shared" si="370"/>
        <v>0</v>
      </c>
      <c r="GJH68" s="22">
        <f t="shared" si="370"/>
        <v>0</v>
      </c>
      <c r="GJI68" s="22">
        <f t="shared" si="370"/>
        <v>0</v>
      </c>
      <c r="GJJ68" s="22">
        <f t="shared" si="370"/>
        <v>0</v>
      </c>
      <c r="GJK68" s="22">
        <f t="shared" si="370"/>
        <v>0</v>
      </c>
      <c r="GJL68" s="22">
        <f t="shared" si="370"/>
        <v>0</v>
      </c>
      <c r="GJM68" s="22">
        <f t="shared" si="370"/>
        <v>0</v>
      </c>
      <c r="GJN68" s="22">
        <f t="shared" si="370"/>
        <v>0</v>
      </c>
      <c r="GJO68" s="22">
        <f t="shared" si="370"/>
        <v>0</v>
      </c>
      <c r="GJP68" s="22">
        <f t="shared" si="370"/>
        <v>0</v>
      </c>
      <c r="GJQ68" s="22">
        <f t="shared" si="370"/>
        <v>0</v>
      </c>
      <c r="GJR68" s="22">
        <f t="shared" si="370"/>
        <v>0</v>
      </c>
      <c r="GJS68" s="22">
        <f t="shared" si="370"/>
        <v>0</v>
      </c>
      <c r="GJT68" s="22">
        <f t="shared" si="370"/>
        <v>0</v>
      </c>
      <c r="GJU68" s="22">
        <f t="shared" si="370"/>
        <v>0</v>
      </c>
      <c r="GJV68" s="22">
        <f t="shared" si="370"/>
        <v>0</v>
      </c>
      <c r="GJW68" s="22">
        <f t="shared" si="370"/>
        <v>0</v>
      </c>
      <c r="GJX68" s="22">
        <f t="shared" si="370"/>
        <v>0</v>
      </c>
      <c r="GJY68" s="22">
        <f t="shared" si="370"/>
        <v>0</v>
      </c>
      <c r="GJZ68" s="22">
        <f t="shared" si="370"/>
        <v>0</v>
      </c>
      <c r="GKA68" s="22">
        <f t="shared" si="370"/>
        <v>0</v>
      </c>
      <c r="GKB68" s="22">
        <f t="shared" si="370"/>
        <v>0</v>
      </c>
      <c r="GKC68" s="22">
        <f t="shared" si="370"/>
        <v>0</v>
      </c>
      <c r="GKD68" s="22">
        <f t="shared" si="370"/>
        <v>0</v>
      </c>
      <c r="GKE68" s="22">
        <f t="shared" si="370"/>
        <v>0</v>
      </c>
      <c r="GKF68" s="22">
        <f t="shared" si="370"/>
        <v>0</v>
      </c>
      <c r="GKG68" s="22">
        <f t="shared" si="370"/>
        <v>0</v>
      </c>
      <c r="GKH68" s="22">
        <f t="shared" si="370"/>
        <v>0</v>
      </c>
      <c r="GKI68" s="22">
        <f t="shared" si="370"/>
        <v>0</v>
      </c>
      <c r="GKJ68" s="22">
        <f t="shared" si="370"/>
        <v>0</v>
      </c>
      <c r="GKK68" s="22">
        <f t="shared" si="370"/>
        <v>0</v>
      </c>
      <c r="GKL68" s="22">
        <f t="shared" si="370"/>
        <v>0</v>
      </c>
      <c r="GKM68" s="22">
        <f t="shared" si="370"/>
        <v>0</v>
      </c>
      <c r="GKN68" s="22">
        <f t="shared" si="370"/>
        <v>0</v>
      </c>
      <c r="GKO68" s="22">
        <f t="shared" si="370"/>
        <v>0</v>
      </c>
      <c r="GKP68" s="22">
        <f t="shared" si="370"/>
        <v>0</v>
      </c>
      <c r="GKQ68" s="22">
        <f t="shared" si="370"/>
        <v>0</v>
      </c>
      <c r="GKR68" s="22">
        <f t="shared" si="370"/>
        <v>0</v>
      </c>
      <c r="GKS68" s="22">
        <f t="shared" si="370"/>
        <v>0</v>
      </c>
      <c r="GKT68" s="22">
        <f t="shared" si="370"/>
        <v>0</v>
      </c>
      <c r="GKU68" s="22">
        <f t="shared" si="370"/>
        <v>0</v>
      </c>
      <c r="GKV68" s="22">
        <f t="shared" si="370"/>
        <v>0</v>
      </c>
      <c r="GKW68" s="22">
        <f t="shared" si="370"/>
        <v>0</v>
      </c>
      <c r="GKX68" s="22">
        <f t="shared" si="370"/>
        <v>0</v>
      </c>
      <c r="GKY68" s="22">
        <f t="shared" si="370"/>
        <v>0</v>
      </c>
      <c r="GKZ68" s="22">
        <f t="shared" si="370"/>
        <v>0</v>
      </c>
      <c r="GLA68" s="22">
        <f t="shared" si="370"/>
        <v>0</v>
      </c>
      <c r="GLB68" s="22">
        <f t="shared" si="370"/>
        <v>0</v>
      </c>
      <c r="GLC68" s="22">
        <f t="shared" si="370"/>
        <v>0</v>
      </c>
      <c r="GLD68" s="22">
        <f t="shared" si="370"/>
        <v>0</v>
      </c>
      <c r="GLE68" s="22">
        <f t="shared" si="370"/>
        <v>0</v>
      </c>
      <c r="GLF68" s="22">
        <f t="shared" si="370"/>
        <v>0</v>
      </c>
      <c r="GLG68" s="22">
        <f t="shared" si="370"/>
        <v>0</v>
      </c>
      <c r="GLH68" s="22">
        <f t="shared" si="370"/>
        <v>0</v>
      </c>
      <c r="GLI68" s="22">
        <f t="shared" si="370"/>
        <v>0</v>
      </c>
      <c r="GLJ68" s="22">
        <f t="shared" si="370"/>
        <v>0</v>
      </c>
      <c r="GLK68" s="22">
        <f t="shared" si="370"/>
        <v>0</v>
      </c>
      <c r="GLL68" s="22">
        <f t="shared" si="370"/>
        <v>0</v>
      </c>
      <c r="GLM68" s="22">
        <f t="shared" si="370"/>
        <v>0</v>
      </c>
      <c r="GLN68" s="22">
        <f t="shared" si="370"/>
        <v>0</v>
      </c>
      <c r="GLO68" s="22">
        <f t="shared" si="370"/>
        <v>0</v>
      </c>
      <c r="GLP68" s="22">
        <f t="shared" ref="GLP68:GOA68" si="371">SUM(GLP65:GLP67)</f>
        <v>0</v>
      </c>
      <c r="GLQ68" s="22">
        <f t="shared" si="371"/>
        <v>0</v>
      </c>
      <c r="GLR68" s="22">
        <f t="shared" si="371"/>
        <v>0</v>
      </c>
      <c r="GLS68" s="22">
        <f t="shared" si="371"/>
        <v>0</v>
      </c>
      <c r="GLT68" s="22">
        <f t="shared" si="371"/>
        <v>0</v>
      </c>
      <c r="GLU68" s="22">
        <f t="shared" si="371"/>
        <v>0</v>
      </c>
      <c r="GLV68" s="22">
        <f t="shared" si="371"/>
        <v>0</v>
      </c>
      <c r="GLW68" s="22">
        <f t="shared" si="371"/>
        <v>0</v>
      </c>
      <c r="GLX68" s="22">
        <f t="shared" si="371"/>
        <v>0</v>
      </c>
      <c r="GLY68" s="22">
        <f t="shared" si="371"/>
        <v>0</v>
      </c>
      <c r="GLZ68" s="22">
        <f t="shared" si="371"/>
        <v>0</v>
      </c>
      <c r="GMA68" s="22">
        <f t="shared" si="371"/>
        <v>0</v>
      </c>
      <c r="GMB68" s="22">
        <f t="shared" si="371"/>
        <v>0</v>
      </c>
      <c r="GMC68" s="22">
        <f t="shared" si="371"/>
        <v>0</v>
      </c>
      <c r="GMD68" s="22">
        <f t="shared" si="371"/>
        <v>0</v>
      </c>
      <c r="GME68" s="22">
        <f t="shared" si="371"/>
        <v>0</v>
      </c>
      <c r="GMF68" s="22">
        <f t="shared" si="371"/>
        <v>0</v>
      </c>
      <c r="GMG68" s="22">
        <f t="shared" si="371"/>
        <v>0</v>
      </c>
      <c r="GMH68" s="22">
        <f t="shared" si="371"/>
        <v>0</v>
      </c>
      <c r="GMI68" s="22">
        <f t="shared" si="371"/>
        <v>0</v>
      </c>
      <c r="GMJ68" s="22">
        <f t="shared" si="371"/>
        <v>0</v>
      </c>
      <c r="GMK68" s="22">
        <f t="shared" si="371"/>
        <v>0</v>
      </c>
      <c r="GML68" s="22">
        <f t="shared" si="371"/>
        <v>0</v>
      </c>
      <c r="GMM68" s="22">
        <f t="shared" si="371"/>
        <v>0</v>
      </c>
      <c r="GMN68" s="22">
        <f t="shared" si="371"/>
        <v>0</v>
      </c>
      <c r="GMO68" s="22">
        <f t="shared" si="371"/>
        <v>0</v>
      </c>
      <c r="GMP68" s="22">
        <f t="shared" si="371"/>
        <v>0</v>
      </c>
      <c r="GMQ68" s="22">
        <f t="shared" si="371"/>
        <v>0</v>
      </c>
      <c r="GMR68" s="22">
        <f t="shared" si="371"/>
        <v>0</v>
      </c>
      <c r="GMS68" s="22">
        <f t="shared" si="371"/>
        <v>0</v>
      </c>
      <c r="GMT68" s="22">
        <f t="shared" si="371"/>
        <v>0</v>
      </c>
      <c r="GMU68" s="22">
        <f t="shared" si="371"/>
        <v>0</v>
      </c>
      <c r="GMV68" s="22">
        <f t="shared" si="371"/>
        <v>0</v>
      </c>
      <c r="GMW68" s="22">
        <f t="shared" si="371"/>
        <v>0</v>
      </c>
      <c r="GMX68" s="22">
        <f t="shared" si="371"/>
        <v>0</v>
      </c>
      <c r="GMY68" s="22">
        <f t="shared" si="371"/>
        <v>0</v>
      </c>
      <c r="GMZ68" s="22">
        <f t="shared" si="371"/>
        <v>0</v>
      </c>
      <c r="GNA68" s="22">
        <f t="shared" si="371"/>
        <v>0</v>
      </c>
      <c r="GNB68" s="22">
        <f t="shared" si="371"/>
        <v>0</v>
      </c>
      <c r="GNC68" s="22">
        <f t="shared" si="371"/>
        <v>0</v>
      </c>
      <c r="GND68" s="22">
        <f t="shared" si="371"/>
        <v>0</v>
      </c>
      <c r="GNE68" s="22">
        <f t="shared" si="371"/>
        <v>0</v>
      </c>
      <c r="GNF68" s="22">
        <f t="shared" si="371"/>
        <v>0</v>
      </c>
      <c r="GNG68" s="22">
        <f t="shared" si="371"/>
        <v>0</v>
      </c>
      <c r="GNH68" s="22">
        <f t="shared" si="371"/>
        <v>0</v>
      </c>
      <c r="GNI68" s="22">
        <f t="shared" si="371"/>
        <v>0</v>
      </c>
      <c r="GNJ68" s="22">
        <f t="shared" si="371"/>
        <v>0</v>
      </c>
      <c r="GNK68" s="22">
        <f t="shared" si="371"/>
        <v>0</v>
      </c>
      <c r="GNL68" s="22">
        <f t="shared" si="371"/>
        <v>0</v>
      </c>
      <c r="GNM68" s="22">
        <f t="shared" si="371"/>
        <v>0</v>
      </c>
      <c r="GNN68" s="22">
        <f t="shared" si="371"/>
        <v>0</v>
      </c>
      <c r="GNO68" s="22">
        <f t="shared" si="371"/>
        <v>0</v>
      </c>
      <c r="GNP68" s="22">
        <f t="shared" si="371"/>
        <v>0</v>
      </c>
      <c r="GNQ68" s="22">
        <f t="shared" si="371"/>
        <v>0</v>
      </c>
      <c r="GNR68" s="22">
        <f t="shared" si="371"/>
        <v>0</v>
      </c>
      <c r="GNS68" s="22">
        <f t="shared" si="371"/>
        <v>0</v>
      </c>
      <c r="GNT68" s="22">
        <f t="shared" si="371"/>
        <v>0</v>
      </c>
      <c r="GNU68" s="22">
        <f t="shared" si="371"/>
        <v>0</v>
      </c>
      <c r="GNV68" s="22">
        <f t="shared" si="371"/>
        <v>0</v>
      </c>
      <c r="GNW68" s="22">
        <f t="shared" si="371"/>
        <v>0</v>
      </c>
      <c r="GNX68" s="22">
        <f t="shared" si="371"/>
        <v>0</v>
      </c>
      <c r="GNY68" s="22">
        <f t="shared" si="371"/>
        <v>0</v>
      </c>
      <c r="GNZ68" s="22">
        <f t="shared" si="371"/>
        <v>0</v>
      </c>
      <c r="GOA68" s="22">
        <f t="shared" si="371"/>
        <v>0</v>
      </c>
      <c r="GOB68" s="22">
        <f t="shared" ref="GOB68:GQM68" si="372">SUM(GOB65:GOB67)</f>
        <v>0</v>
      </c>
      <c r="GOC68" s="22">
        <f t="shared" si="372"/>
        <v>0</v>
      </c>
      <c r="GOD68" s="22">
        <f t="shared" si="372"/>
        <v>0</v>
      </c>
      <c r="GOE68" s="22">
        <f t="shared" si="372"/>
        <v>0</v>
      </c>
      <c r="GOF68" s="22">
        <f t="shared" si="372"/>
        <v>0</v>
      </c>
      <c r="GOG68" s="22">
        <f t="shared" si="372"/>
        <v>0</v>
      </c>
      <c r="GOH68" s="22">
        <f t="shared" si="372"/>
        <v>0</v>
      </c>
      <c r="GOI68" s="22">
        <f t="shared" si="372"/>
        <v>0</v>
      </c>
      <c r="GOJ68" s="22">
        <f t="shared" si="372"/>
        <v>0</v>
      </c>
      <c r="GOK68" s="22">
        <f t="shared" si="372"/>
        <v>0</v>
      </c>
      <c r="GOL68" s="22">
        <f t="shared" si="372"/>
        <v>0</v>
      </c>
      <c r="GOM68" s="22">
        <f t="shared" si="372"/>
        <v>0</v>
      </c>
      <c r="GON68" s="22">
        <f t="shared" si="372"/>
        <v>0</v>
      </c>
      <c r="GOO68" s="22">
        <f t="shared" si="372"/>
        <v>0</v>
      </c>
      <c r="GOP68" s="22">
        <f t="shared" si="372"/>
        <v>0</v>
      </c>
      <c r="GOQ68" s="22">
        <f t="shared" si="372"/>
        <v>0</v>
      </c>
      <c r="GOR68" s="22">
        <f t="shared" si="372"/>
        <v>0</v>
      </c>
      <c r="GOS68" s="22">
        <f t="shared" si="372"/>
        <v>0</v>
      </c>
      <c r="GOT68" s="22">
        <f t="shared" si="372"/>
        <v>0</v>
      </c>
      <c r="GOU68" s="22">
        <f t="shared" si="372"/>
        <v>0</v>
      </c>
      <c r="GOV68" s="22">
        <f t="shared" si="372"/>
        <v>0</v>
      </c>
      <c r="GOW68" s="22">
        <f t="shared" si="372"/>
        <v>0</v>
      </c>
      <c r="GOX68" s="22">
        <f t="shared" si="372"/>
        <v>0</v>
      </c>
      <c r="GOY68" s="22">
        <f t="shared" si="372"/>
        <v>0</v>
      </c>
      <c r="GOZ68" s="22">
        <f t="shared" si="372"/>
        <v>0</v>
      </c>
      <c r="GPA68" s="22">
        <f t="shared" si="372"/>
        <v>0</v>
      </c>
      <c r="GPB68" s="22">
        <f t="shared" si="372"/>
        <v>0</v>
      </c>
      <c r="GPC68" s="22">
        <f t="shared" si="372"/>
        <v>0</v>
      </c>
      <c r="GPD68" s="22">
        <f t="shared" si="372"/>
        <v>0</v>
      </c>
      <c r="GPE68" s="22">
        <f t="shared" si="372"/>
        <v>0</v>
      </c>
      <c r="GPF68" s="22">
        <f t="shared" si="372"/>
        <v>0</v>
      </c>
      <c r="GPG68" s="22">
        <f t="shared" si="372"/>
        <v>0</v>
      </c>
      <c r="GPH68" s="22">
        <f t="shared" si="372"/>
        <v>0</v>
      </c>
      <c r="GPI68" s="22">
        <f t="shared" si="372"/>
        <v>0</v>
      </c>
      <c r="GPJ68" s="22">
        <f t="shared" si="372"/>
        <v>0</v>
      </c>
      <c r="GPK68" s="22">
        <f t="shared" si="372"/>
        <v>0</v>
      </c>
      <c r="GPL68" s="22">
        <f t="shared" si="372"/>
        <v>0</v>
      </c>
      <c r="GPM68" s="22">
        <f t="shared" si="372"/>
        <v>0</v>
      </c>
      <c r="GPN68" s="22">
        <f t="shared" si="372"/>
        <v>0</v>
      </c>
      <c r="GPO68" s="22">
        <f t="shared" si="372"/>
        <v>0</v>
      </c>
      <c r="GPP68" s="22">
        <f t="shared" si="372"/>
        <v>0</v>
      </c>
      <c r="GPQ68" s="22">
        <f t="shared" si="372"/>
        <v>0</v>
      </c>
      <c r="GPR68" s="22">
        <f t="shared" si="372"/>
        <v>0</v>
      </c>
      <c r="GPS68" s="22">
        <f t="shared" si="372"/>
        <v>0</v>
      </c>
      <c r="GPT68" s="22">
        <f t="shared" si="372"/>
        <v>0</v>
      </c>
      <c r="GPU68" s="22">
        <f t="shared" si="372"/>
        <v>0</v>
      </c>
      <c r="GPV68" s="22">
        <f t="shared" si="372"/>
        <v>0</v>
      </c>
      <c r="GPW68" s="22">
        <f t="shared" si="372"/>
        <v>0</v>
      </c>
      <c r="GPX68" s="22">
        <f t="shared" si="372"/>
        <v>0</v>
      </c>
      <c r="GPY68" s="22">
        <f t="shared" si="372"/>
        <v>0</v>
      </c>
      <c r="GPZ68" s="22">
        <f t="shared" si="372"/>
        <v>0</v>
      </c>
      <c r="GQA68" s="22">
        <f t="shared" si="372"/>
        <v>0</v>
      </c>
      <c r="GQB68" s="22">
        <f t="shared" si="372"/>
        <v>0</v>
      </c>
      <c r="GQC68" s="22">
        <f t="shared" si="372"/>
        <v>0</v>
      </c>
      <c r="GQD68" s="22">
        <f t="shared" si="372"/>
        <v>0</v>
      </c>
      <c r="GQE68" s="22">
        <f t="shared" si="372"/>
        <v>0</v>
      </c>
      <c r="GQF68" s="22">
        <f t="shared" si="372"/>
        <v>0</v>
      </c>
      <c r="GQG68" s="22">
        <f t="shared" si="372"/>
        <v>0</v>
      </c>
      <c r="GQH68" s="22">
        <f t="shared" si="372"/>
        <v>0</v>
      </c>
      <c r="GQI68" s="22">
        <f t="shared" si="372"/>
        <v>0</v>
      </c>
      <c r="GQJ68" s="22">
        <f t="shared" si="372"/>
        <v>0</v>
      </c>
      <c r="GQK68" s="22">
        <f t="shared" si="372"/>
        <v>0</v>
      </c>
      <c r="GQL68" s="22">
        <f t="shared" si="372"/>
        <v>0</v>
      </c>
      <c r="GQM68" s="22">
        <f t="shared" si="372"/>
        <v>0</v>
      </c>
      <c r="GQN68" s="22">
        <f t="shared" ref="GQN68:GSY68" si="373">SUM(GQN65:GQN67)</f>
        <v>0</v>
      </c>
      <c r="GQO68" s="22">
        <f t="shared" si="373"/>
        <v>0</v>
      </c>
      <c r="GQP68" s="22">
        <f t="shared" si="373"/>
        <v>0</v>
      </c>
      <c r="GQQ68" s="22">
        <f t="shared" si="373"/>
        <v>0</v>
      </c>
      <c r="GQR68" s="22">
        <f t="shared" si="373"/>
        <v>0</v>
      </c>
      <c r="GQS68" s="22">
        <f t="shared" si="373"/>
        <v>0</v>
      </c>
      <c r="GQT68" s="22">
        <f t="shared" si="373"/>
        <v>0</v>
      </c>
      <c r="GQU68" s="22">
        <f t="shared" si="373"/>
        <v>0</v>
      </c>
      <c r="GQV68" s="22">
        <f t="shared" si="373"/>
        <v>0</v>
      </c>
      <c r="GQW68" s="22">
        <f t="shared" si="373"/>
        <v>0</v>
      </c>
      <c r="GQX68" s="22">
        <f t="shared" si="373"/>
        <v>0</v>
      </c>
      <c r="GQY68" s="22">
        <f t="shared" si="373"/>
        <v>0</v>
      </c>
      <c r="GQZ68" s="22">
        <f t="shared" si="373"/>
        <v>0</v>
      </c>
      <c r="GRA68" s="22">
        <f t="shared" si="373"/>
        <v>0</v>
      </c>
      <c r="GRB68" s="22">
        <f t="shared" si="373"/>
        <v>0</v>
      </c>
      <c r="GRC68" s="22">
        <f t="shared" si="373"/>
        <v>0</v>
      </c>
      <c r="GRD68" s="22">
        <f t="shared" si="373"/>
        <v>0</v>
      </c>
      <c r="GRE68" s="22">
        <f t="shared" si="373"/>
        <v>0</v>
      </c>
      <c r="GRF68" s="22">
        <f t="shared" si="373"/>
        <v>0</v>
      </c>
      <c r="GRG68" s="22">
        <f t="shared" si="373"/>
        <v>0</v>
      </c>
      <c r="GRH68" s="22">
        <f t="shared" si="373"/>
        <v>0</v>
      </c>
      <c r="GRI68" s="22">
        <f t="shared" si="373"/>
        <v>0</v>
      </c>
      <c r="GRJ68" s="22">
        <f t="shared" si="373"/>
        <v>0</v>
      </c>
      <c r="GRK68" s="22">
        <f t="shared" si="373"/>
        <v>0</v>
      </c>
      <c r="GRL68" s="22">
        <f t="shared" si="373"/>
        <v>0</v>
      </c>
      <c r="GRM68" s="22">
        <f t="shared" si="373"/>
        <v>0</v>
      </c>
      <c r="GRN68" s="22">
        <f t="shared" si="373"/>
        <v>0</v>
      </c>
      <c r="GRO68" s="22">
        <f t="shared" si="373"/>
        <v>0</v>
      </c>
      <c r="GRP68" s="22">
        <f t="shared" si="373"/>
        <v>0</v>
      </c>
      <c r="GRQ68" s="22">
        <f t="shared" si="373"/>
        <v>0</v>
      </c>
      <c r="GRR68" s="22">
        <f t="shared" si="373"/>
        <v>0</v>
      </c>
      <c r="GRS68" s="22">
        <f t="shared" si="373"/>
        <v>0</v>
      </c>
      <c r="GRT68" s="22">
        <f t="shared" si="373"/>
        <v>0</v>
      </c>
      <c r="GRU68" s="22">
        <f t="shared" si="373"/>
        <v>0</v>
      </c>
      <c r="GRV68" s="22">
        <f t="shared" si="373"/>
        <v>0</v>
      </c>
      <c r="GRW68" s="22">
        <f t="shared" si="373"/>
        <v>0</v>
      </c>
      <c r="GRX68" s="22">
        <f t="shared" si="373"/>
        <v>0</v>
      </c>
      <c r="GRY68" s="22">
        <f t="shared" si="373"/>
        <v>0</v>
      </c>
      <c r="GRZ68" s="22">
        <f t="shared" si="373"/>
        <v>0</v>
      </c>
      <c r="GSA68" s="22">
        <f t="shared" si="373"/>
        <v>0</v>
      </c>
      <c r="GSB68" s="22">
        <f t="shared" si="373"/>
        <v>0</v>
      </c>
      <c r="GSC68" s="22">
        <f t="shared" si="373"/>
        <v>0</v>
      </c>
      <c r="GSD68" s="22">
        <f t="shared" si="373"/>
        <v>0</v>
      </c>
      <c r="GSE68" s="22">
        <f t="shared" si="373"/>
        <v>0</v>
      </c>
      <c r="GSF68" s="22">
        <f t="shared" si="373"/>
        <v>0</v>
      </c>
      <c r="GSG68" s="22">
        <f t="shared" si="373"/>
        <v>0</v>
      </c>
      <c r="GSH68" s="22">
        <f t="shared" si="373"/>
        <v>0</v>
      </c>
      <c r="GSI68" s="22">
        <f t="shared" si="373"/>
        <v>0</v>
      </c>
      <c r="GSJ68" s="22">
        <f t="shared" si="373"/>
        <v>0</v>
      </c>
      <c r="GSK68" s="22">
        <f t="shared" si="373"/>
        <v>0</v>
      </c>
      <c r="GSL68" s="22">
        <f t="shared" si="373"/>
        <v>0</v>
      </c>
      <c r="GSM68" s="22">
        <f t="shared" si="373"/>
        <v>0</v>
      </c>
      <c r="GSN68" s="22">
        <f t="shared" si="373"/>
        <v>0</v>
      </c>
      <c r="GSO68" s="22">
        <f t="shared" si="373"/>
        <v>0</v>
      </c>
      <c r="GSP68" s="22">
        <f t="shared" si="373"/>
        <v>0</v>
      </c>
      <c r="GSQ68" s="22">
        <f t="shared" si="373"/>
        <v>0</v>
      </c>
      <c r="GSR68" s="22">
        <f t="shared" si="373"/>
        <v>0</v>
      </c>
      <c r="GSS68" s="22">
        <f t="shared" si="373"/>
        <v>0</v>
      </c>
      <c r="GST68" s="22">
        <f t="shared" si="373"/>
        <v>0</v>
      </c>
      <c r="GSU68" s="22">
        <f t="shared" si="373"/>
        <v>0</v>
      </c>
      <c r="GSV68" s="22">
        <f t="shared" si="373"/>
        <v>0</v>
      </c>
      <c r="GSW68" s="22">
        <f t="shared" si="373"/>
        <v>0</v>
      </c>
      <c r="GSX68" s="22">
        <f t="shared" si="373"/>
        <v>0</v>
      </c>
      <c r="GSY68" s="22">
        <f t="shared" si="373"/>
        <v>0</v>
      </c>
      <c r="GSZ68" s="22">
        <f t="shared" ref="GSZ68:GVK68" si="374">SUM(GSZ65:GSZ67)</f>
        <v>0</v>
      </c>
      <c r="GTA68" s="22">
        <f t="shared" si="374"/>
        <v>0</v>
      </c>
      <c r="GTB68" s="22">
        <f t="shared" si="374"/>
        <v>0</v>
      </c>
      <c r="GTC68" s="22">
        <f t="shared" si="374"/>
        <v>0</v>
      </c>
      <c r="GTD68" s="22">
        <f t="shared" si="374"/>
        <v>0</v>
      </c>
      <c r="GTE68" s="22">
        <f t="shared" si="374"/>
        <v>0</v>
      </c>
      <c r="GTF68" s="22">
        <f t="shared" si="374"/>
        <v>0</v>
      </c>
      <c r="GTG68" s="22">
        <f t="shared" si="374"/>
        <v>0</v>
      </c>
      <c r="GTH68" s="22">
        <f t="shared" si="374"/>
        <v>0</v>
      </c>
      <c r="GTI68" s="22">
        <f t="shared" si="374"/>
        <v>0</v>
      </c>
      <c r="GTJ68" s="22">
        <f t="shared" si="374"/>
        <v>0</v>
      </c>
      <c r="GTK68" s="22">
        <f t="shared" si="374"/>
        <v>0</v>
      </c>
      <c r="GTL68" s="22">
        <f t="shared" si="374"/>
        <v>0</v>
      </c>
      <c r="GTM68" s="22">
        <f t="shared" si="374"/>
        <v>0</v>
      </c>
      <c r="GTN68" s="22">
        <f t="shared" si="374"/>
        <v>0</v>
      </c>
      <c r="GTO68" s="22">
        <f t="shared" si="374"/>
        <v>0</v>
      </c>
      <c r="GTP68" s="22">
        <f t="shared" si="374"/>
        <v>0</v>
      </c>
      <c r="GTQ68" s="22">
        <f t="shared" si="374"/>
        <v>0</v>
      </c>
      <c r="GTR68" s="22">
        <f t="shared" si="374"/>
        <v>0</v>
      </c>
      <c r="GTS68" s="22">
        <f t="shared" si="374"/>
        <v>0</v>
      </c>
      <c r="GTT68" s="22">
        <f t="shared" si="374"/>
        <v>0</v>
      </c>
      <c r="GTU68" s="22">
        <f t="shared" si="374"/>
        <v>0</v>
      </c>
      <c r="GTV68" s="22">
        <f t="shared" si="374"/>
        <v>0</v>
      </c>
      <c r="GTW68" s="22">
        <f t="shared" si="374"/>
        <v>0</v>
      </c>
      <c r="GTX68" s="22">
        <f t="shared" si="374"/>
        <v>0</v>
      </c>
      <c r="GTY68" s="22">
        <f t="shared" si="374"/>
        <v>0</v>
      </c>
      <c r="GTZ68" s="22">
        <f t="shared" si="374"/>
        <v>0</v>
      </c>
      <c r="GUA68" s="22">
        <f t="shared" si="374"/>
        <v>0</v>
      </c>
      <c r="GUB68" s="22">
        <f t="shared" si="374"/>
        <v>0</v>
      </c>
      <c r="GUC68" s="22">
        <f t="shared" si="374"/>
        <v>0</v>
      </c>
      <c r="GUD68" s="22">
        <f t="shared" si="374"/>
        <v>0</v>
      </c>
      <c r="GUE68" s="22">
        <f t="shared" si="374"/>
        <v>0</v>
      </c>
      <c r="GUF68" s="22">
        <f t="shared" si="374"/>
        <v>0</v>
      </c>
      <c r="GUG68" s="22">
        <f t="shared" si="374"/>
        <v>0</v>
      </c>
      <c r="GUH68" s="22">
        <f t="shared" si="374"/>
        <v>0</v>
      </c>
      <c r="GUI68" s="22">
        <f t="shared" si="374"/>
        <v>0</v>
      </c>
      <c r="GUJ68" s="22">
        <f t="shared" si="374"/>
        <v>0</v>
      </c>
      <c r="GUK68" s="22">
        <f t="shared" si="374"/>
        <v>0</v>
      </c>
      <c r="GUL68" s="22">
        <f t="shared" si="374"/>
        <v>0</v>
      </c>
      <c r="GUM68" s="22">
        <f t="shared" si="374"/>
        <v>0</v>
      </c>
      <c r="GUN68" s="22">
        <f t="shared" si="374"/>
        <v>0</v>
      </c>
      <c r="GUO68" s="22">
        <f t="shared" si="374"/>
        <v>0</v>
      </c>
      <c r="GUP68" s="22">
        <f t="shared" si="374"/>
        <v>0</v>
      </c>
      <c r="GUQ68" s="22">
        <f t="shared" si="374"/>
        <v>0</v>
      </c>
      <c r="GUR68" s="22">
        <f t="shared" si="374"/>
        <v>0</v>
      </c>
      <c r="GUS68" s="22">
        <f t="shared" si="374"/>
        <v>0</v>
      </c>
      <c r="GUT68" s="22">
        <f t="shared" si="374"/>
        <v>0</v>
      </c>
      <c r="GUU68" s="22">
        <f t="shared" si="374"/>
        <v>0</v>
      </c>
      <c r="GUV68" s="22">
        <f t="shared" si="374"/>
        <v>0</v>
      </c>
      <c r="GUW68" s="22">
        <f t="shared" si="374"/>
        <v>0</v>
      </c>
      <c r="GUX68" s="22">
        <f t="shared" si="374"/>
        <v>0</v>
      </c>
      <c r="GUY68" s="22">
        <f t="shared" si="374"/>
        <v>0</v>
      </c>
      <c r="GUZ68" s="22">
        <f t="shared" si="374"/>
        <v>0</v>
      </c>
      <c r="GVA68" s="22">
        <f t="shared" si="374"/>
        <v>0</v>
      </c>
      <c r="GVB68" s="22">
        <f t="shared" si="374"/>
        <v>0</v>
      </c>
      <c r="GVC68" s="22">
        <f t="shared" si="374"/>
        <v>0</v>
      </c>
      <c r="GVD68" s="22">
        <f t="shared" si="374"/>
        <v>0</v>
      </c>
      <c r="GVE68" s="22">
        <f t="shared" si="374"/>
        <v>0</v>
      </c>
      <c r="GVF68" s="22">
        <f t="shared" si="374"/>
        <v>0</v>
      </c>
      <c r="GVG68" s="22">
        <f t="shared" si="374"/>
        <v>0</v>
      </c>
      <c r="GVH68" s="22">
        <f t="shared" si="374"/>
        <v>0</v>
      </c>
      <c r="GVI68" s="22">
        <f t="shared" si="374"/>
        <v>0</v>
      </c>
      <c r="GVJ68" s="22">
        <f t="shared" si="374"/>
        <v>0</v>
      </c>
      <c r="GVK68" s="22">
        <f t="shared" si="374"/>
        <v>0</v>
      </c>
      <c r="GVL68" s="22">
        <f t="shared" ref="GVL68:GXW68" si="375">SUM(GVL65:GVL67)</f>
        <v>0</v>
      </c>
      <c r="GVM68" s="22">
        <f t="shared" si="375"/>
        <v>0</v>
      </c>
      <c r="GVN68" s="22">
        <f t="shared" si="375"/>
        <v>0</v>
      </c>
      <c r="GVO68" s="22">
        <f t="shared" si="375"/>
        <v>0</v>
      </c>
      <c r="GVP68" s="22">
        <f t="shared" si="375"/>
        <v>0</v>
      </c>
      <c r="GVQ68" s="22">
        <f t="shared" si="375"/>
        <v>0</v>
      </c>
      <c r="GVR68" s="22">
        <f t="shared" si="375"/>
        <v>0</v>
      </c>
      <c r="GVS68" s="22">
        <f t="shared" si="375"/>
        <v>0</v>
      </c>
      <c r="GVT68" s="22">
        <f t="shared" si="375"/>
        <v>0</v>
      </c>
      <c r="GVU68" s="22">
        <f t="shared" si="375"/>
        <v>0</v>
      </c>
      <c r="GVV68" s="22">
        <f t="shared" si="375"/>
        <v>0</v>
      </c>
      <c r="GVW68" s="22">
        <f t="shared" si="375"/>
        <v>0</v>
      </c>
      <c r="GVX68" s="22">
        <f t="shared" si="375"/>
        <v>0</v>
      </c>
      <c r="GVY68" s="22">
        <f t="shared" si="375"/>
        <v>0</v>
      </c>
      <c r="GVZ68" s="22">
        <f t="shared" si="375"/>
        <v>0</v>
      </c>
      <c r="GWA68" s="22">
        <f t="shared" si="375"/>
        <v>0</v>
      </c>
      <c r="GWB68" s="22">
        <f t="shared" si="375"/>
        <v>0</v>
      </c>
      <c r="GWC68" s="22">
        <f t="shared" si="375"/>
        <v>0</v>
      </c>
      <c r="GWD68" s="22">
        <f t="shared" si="375"/>
        <v>0</v>
      </c>
      <c r="GWE68" s="22">
        <f t="shared" si="375"/>
        <v>0</v>
      </c>
      <c r="GWF68" s="22">
        <f t="shared" si="375"/>
        <v>0</v>
      </c>
      <c r="GWG68" s="22">
        <f t="shared" si="375"/>
        <v>0</v>
      </c>
      <c r="GWH68" s="22">
        <f t="shared" si="375"/>
        <v>0</v>
      </c>
      <c r="GWI68" s="22">
        <f t="shared" si="375"/>
        <v>0</v>
      </c>
      <c r="GWJ68" s="22">
        <f t="shared" si="375"/>
        <v>0</v>
      </c>
      <c r="GWK68" s="22">
        <f t="shared" si="375"/>
        <v>0</v>
      </c>
      <c r="GWL68" s="22">
        <f t="shared" si="375"/>
        <v>0</v>
      </c>
      <c r="GWM68" s="22">
        <f t="shared" si="375"/>
        <v>0</v>
      </c>
      <c r="GWN68" s="22">
        <f t="shared" si="375"/>
        <v>0</v>
      </c>
      <c r="GWO68" s="22">
        <f t="shared" si="375"/>
        <v>0</v>
      </c>
      <c r="GWP68" s="22">
        <f t="shared" si="375"/>
        <v>0</v>
      </c>
      <c r="GWQ68" s="22">
        <f t="shared" si="375"/>
        <v>0</v>
      </c>
      <c r="GWR68" s="22">
        <f t="shared" si="375"/>
        <v>0</v>
      </c>
      <c r="GWS68" s="22">
        <f t="shared" si="375"/>
        <v>0</v>
      </c>
      <c r="GWT68" s="22">
        <f t="shared" si="375"/>
        <v>0</v>
      </c>
      <c r="GWU68" s="22">
        <f t="shared" si="375"/>
        <v>0</v>
      </c>
      <c r="GWV68" s="22">
        <f t="shared" si="375"/>
        <v>0</v>
      </c>
      <c r="GWW68" s="22">
        <f t="shared" si="375"/>
        <v>0</v>
      </c>
      <c r="GWX68" s="22">
        <f t="shared" si="375"/>
        <v>0</v>
      </c>
      <c r="GWY68" s="22">
        <f t="shared" si="375"/>
        <v>0</v>
      </c>
      <c r="GWZ68" s="22">
        <f t="shared" si="375"/>
        <v>0</v>
      </c>
      <c r="GXA68" s="22">
        <f t="shared" si="375"/>
        <v>0</v>
      </c>
      <c r="GXB68" s="22">
        <f t="shared" si="375"/>
        <v>0</v>
      </c>
      <c r="GXC68" s="22">
        <f t="shared" si="375"/>
        <v>0</v>
      </c>
      <c r="GXD68" s="22">
        <f t="shared" si="375"/>
        <v>0</v>
      </c>
      <c r="GXE68" s="22">
        <f t="shared" si="375"/>
        <v>0</v>
      </c>
      <c r="GXF68" s="22">
        <f t="shared" si="375"/>
        <v>0</v>
      </c>
      <c r="GXG68" s="22">
        <f t="shared" si="375"/>
        <v>0</v>
      </c>
      <c r="GXH68" s="22">
        <f t="shared" si="375"/>
        <v>0</v>
      </c>
      <c r="GXI68" s="22">
        <f t="shared" si="375"/>
        <v>0</v>
      </c>
      <c r="GXJ68" s="22">
        <f t="shared" si="375"/>
        <v>0</v>
      </c>
      <c r="GXK68" s="22">
        <f t="shared" si="375"/>
        <v>0</v>
      </c>
      <c r="GXL68" s="22">
        <f t="shared" si="375"/>
        <v>0</v>
      </c>
      <c r="GXM68" s="22">
        <f t="shared" si="375"/>
        <v>0</v>
      </c>
      <c r="GXN68" s="22">
        <f t="shared" si="375"/>
        <v>0</v>
      </c>
      <c r="GXO68" s="22">
        <f t="shared" si="375"/>
        <v>0</v>
      </c>
      <c r="GXP68" s="22">
        <f t="shared" si="375"/>
        <v>0</v>
      </c>
      <c r="GXQ68" s="22">
        <f t="shared" si="375"/>
        <v>0</v>
      </c>
      <c r="GXR68" s="22">
        <f t="shared" si="375"/>
        <v>0</v>
      </c>
      <c r="GXS68" s="22">
        <f t="shared" si="375"/>
        <v>0</v>
      </c>
      <c r="GXT68" s="22">
        <f t="shared" si="375"/>
        <v>0</v>
      </c>
      <c r="GXU68" s="22">
        <f t="shared" si="375"/>
        <v>0</v>
      </c>
      <c r="GXV68" s="22">
        <f t="shared" si="375"/>
        <v>0</v>
      </c>
      <c r="GXW68" s="22">
        <f t="shared" si="375"/>
        <v>0</v>
      </c>
      <c r="GXX68" s="22">
        <f t="shared" ref="GXX68:HAI68" si="376">SUM(GXX65:GXX67)</f>
        <v>0</v>
      </c>
      <c r="GXY68" s="22">
        <f t="shared" si="376"/>
        <v>0</v>
      </c>
      <c r="GXZ68" s="22">
        <f t="shared" si="376"/>
        <v>0</v>
      </c>
      <c r="GYA68" s="22">
        <f t="shared" si="376"/>
        <v>0</v>
      </c>
      <c r="GYB68" s="22">
        <f t="shared" si="376"/>
        <v>0</v>
      </c>
      <c r="GYC68" s="22">
        <f t="shared" si="376"/>
        <v>0</v>
      </c>
      <c r="GYD68" s="22">
        <f t="shared" si="376"/>
        <v>0</v>
      </c>
      <c r="GYE68" s="22">
        <f t="shared" si="376"/>
        <v>0</v>
      </c>
      <c r="GYF68" s="22">
        <f t="shared" si="376"/>
        <v>0</v>
      </c>
      <c r="GYG68" s="22">
        <f t="shared" si="376"/>
        <v>0</v>
      </c>
      <c r="GYH68" s="22">
        <f t="shared" si="376"/>
        <v>0</v>
      </c>
      <c r="GYI68" s="22">
        <f t="shared" si="376"/>
        <v>0</v>
      </c>
      <c r="GYJ68" s="22">
        <f t="shared" si="376"/>
        <v>0</v>
      </c>
      <c r="GYK68" s="22">
        <f t="shared" si="376"/>
        <v>0</v>
      </c>
      <c r="GYL68" s="22">
        <f t="shared" si="376"/>
        <v>0</v>
      </c>
      <c r="GYM68" s="22">
        <f t="shared" si="376"/>
        <v>0</v>
      </c>
      <c r="GYN68" s="22">
        <f t="shared" si="376"/>
        <v>0</v>
      </c>
      <c r="GYO68" s="22">
        <f t="shared" si="376"/>
        <v>0</v>
      </c>
      <c r="GYP68" s="22">
        <f t="shared" si="376"/>
        <v>0</v>
      </c>
      <c r="GYQ68" s="22">
        <f t="shared" si="376"/>
        <v>0</v>
      </c>
      <c r="GYR68" s="22">
        <f t="shared" si="376"/>
        <v>0</v>
      </c>
      <c r="GYS68" s="22">
        <f t="shared" si="376"/>
        <v>0</v>
      </c>
      <c r="GYT68" s="22">
        <f t="shared" si="376"/>
        <v>0</v>
      </c>
      <c r="GYU68" s="22">
        <f t="shared" si="376"/>
        <v>0</v>
      </c>
      <c r="GYV68" s="22">
        <f t="shared" si="376"/>
        <v>0</v>
      </c>
      <c r="GYW68" s="22">
        <f t="shared" si="376"/>
        <v>0</v>
      </c>
      <c r="GYX68" s="22">
        <f t="shared" si="376"/>
        <v>0</v>
      </c>
      <c r="GYY68" s="22">
        <f t="shared" si="376"/>
        <v>0</v>
      </c>
      <c r="GYZ68" s="22">
        <f t="shared" si="376"/>
        <v>0</v>
      </c>
      <c r="GZA68" s="22">
        <f t="shared" si="376"/>
        <v>0</v>
      </c>
      <c r="GZB68" s="22">
        <f t="shared" si="376"/>
        <v>0</v>
      </c>
      <c r="GZC68" s="22">
        <f t="shared" si="376"/>
        <v>0</v>
      </c>
      <c r="GZD68" s="22">
        <f t="shared" si="376"/>
        <v>0</v>
      </c>
      <c r="GZE68" s="22">
        <f t="shared" si="376"/>
        <v>0</v>
      </c>
      <c r="GZF68" s="22">
        <f t="shared" si="376"/>
        <v>0</v>
      </c>
      <c r="GZG68" s="22">
        <f t="shared" si="376"/>
        <v>0</v>
      </c>
      <c r="GZH68" s="22">
        <f t="shared" si="376"/>
        <v>0</v>
      </c>
      <c r="GZI68" s="22">
        <f t="shared" si="376"/>
        <v>0</v>
      </c>
      <c r="GZJ68" s="22">
        <f t="shared" si="376"/>
        <v>0</v>
      </c>
      <c r="GZK68" s="22">
        <f t="shared" si="376"/>
        <v>0</v>
      </c>
      <c r="GZL68" s="22">
        <f t="shared" si="376"/>
        <v>0</v>
      </c>
      <c r="GZM68" s="22">
        <f t="shared" si="376"/>
        <v>0</v>
      </c>
      <c r="GZN68" s="22">
        <f t="shared" si="376"/>
        <v>0</v>
      </c>
      <c r="GZO68" s="22">
        <f t="shared" si="376"/>
        <v>0</v>
      </c>
      <c r="GZP68" s="22">
        <f t="shared" si="376"/>
        <v>0</v>
      </c>
      <c r="GZQ68" s="22">
        <f t="shared" si="376"/>
        <v>0</v>
      </c>
      <c r="GZR68" s="22">
        <f t="shared" si="376"/>
        <v>0</v>
      </c>
      <c r="GZS68" s="22">
        <f t="shared" si="376"/>
        <v>0</v>
      </c>
      <c r="GZT68" s="22">
        <f t="shared" si="376"/>
        <v>0</v>
      </c>
      <c r="GZU68" s="22">
        <f t="shared" si="376"/>
        <v>0</v>
      </c>
      <c r="GZV68" s="22">
        <f t="shared" si="376"/>
        <v>0</v>
      </c>
      <c r="GZW68" s="22">
        <f t="shared" si="376"/>
        <v>0</v>
      </c>
      <c r="GZX68" s="22">
        <f t="shared" si="376"/>
        <v>0</v>
      </c>
      <c r="GZY68" s="22">
        <f t="shared" si="376"/>
        <v>0</v>
      </c>
      <c r="GZZ68" s="22">
        <f t="shared" si="376"/>
        <v>0</v>
      </c>
      <c r="HAA68" s="22">
        <f t="shared" si="376"/>
        <v>0</v>
      </c>
      <c r="HAB68" s="22">
        <f t="shared" si="376"/>
        <v>0</v>
      </c>
      <c r="HAC68" s="22">
        <f t="shared" si="376"/>
        <v>0</v>
      </c>
      <c r="HAD68" s="22">
        <f t="shared" si="376"/>
        <v>0</v>
      </c>
      <c r="HAE68" s="22">
        <f t="shared" si="376"/>
        <v>0</v>
      </c>
      <c r="HAF68" s="22">
        <f t="shared" si="376"/>
        <v>0</v>
      </c>
      <c r="HAG68" s="22">
        <f t="shared" si="376"/>
        <v>0</v>
      </c>
      <c r="HAH68" s="22">
        <f t="shared" si="376"/>
        <v>0</v>
      </c>
      <c r="HAI68" s="22">
        <f t="shared" si="376"/>
        <v>0</v>
      </c>
      <c r="HAJ68" s="22">
        <f t="shared" ref="HAJ68:HCU68" si="377">SUM(HAJ65:HAJ67)</f>
        <v>0</v>
      </c>
      <c r="HAK68" s="22">
        <f t="shared" si="377"/>
        <v>0</v>
      </c>
      <c r="HAL68" s="22">
        <f t="shared" si="377"/>
        <v>0</v>
      </c>
      <c r="HAM68" s="22">
        <f t="shared" si="377"/>
        <v>0</v>
      </c>
      <c r="HAN68" s="22">
        <f t="shared" si="377"/>
        <v>0</v>
      </c>
      <c r="HAO68" s="22">
        <f t="shared" si="377"/>
        <v>0</v>
      </c>
      <c r="HAP68" s="22">
        <f t="shared" si="377"/>
        <v>0</v>
      </c>
      <c r="HAQ68" s="22">
        <f t="shared" si="377"/>
        <v>0</v>
      </c>
      <c r="HAR68" s="22">
        <f t="shared" si="377"/>
        <v>0</v>
      </c>
      <c r="HAS68" s="22">
        <f t="shared" si="377"/>
        <v>0</v>
      </c>
      <c r="HAT68" s="22">
        <f t="shared" si="377"/>
        <v>0</v>
      </c>
      <c r="HAU68" s="22">
        <f t="shared" si="377"/>
        <v>0</v>
      </c>
      <c r="HAV68" s="22">
        <f t="shared" si="377"/>
        <v>0</v>
      </c>
      <c r="HAW68" s="22">
        <f t="shared" si="377"/>
        <v>0</v>
      </c>
      <c r="HAX68" s="22">
        <f t="shared" si="377"/>
        <v>0</v>
      </c>
      <c r="HAY68" s="22">
        <f t="shared" si="377"/>
        <v>0</v>
      </c>
      <c r="HAZ68" s="22">
        <f t="shared" si="377"/>
        <v>0</v>
      </c>
      <c r="HBA68" s="22">
        <f t="shared" si="377"/>
        <v>0</v>
      </c>
      <c r="HBB68" s="22">
        <f t="shared" si="377"/>
        <v>0</v>
      </c>
      <c r="HBC68" s="22">
        <f t="shared" si="377"/>
        <v>0</v>
      </c>
      <c r="HBD68" s="22">
        <f t="shared" si="377"/>
        <v>0</v>
      </c>
      <c r="HBE68" s="22">
        <f t="shared" si="377"/>
        <v>0</v>
      </c>
      <c r="HBF68" s="22">
        <f t="shared" si="377"/>
        <v>0</v>
      </c>
      <c r="HBG68" s="22">
        <f t="shared" si="377"/>
        <v>0</v>
      </c>
      <c r="HBH68" s="22">
        <f t="shared" si="377"/>
        <v>0</v>
      </c>
      <c r="HBI68" s="22">
        <f t="shared" si="377"/>
        <v>0</v>
      </c>
      <c r="HBJ68" s="22">
        <f t="shared" si="377"/>
        <v>0</v>
      </c>
      <c r="HBK68" s="22">
        <f t="shared" si="377"/>
        <v>0</v>
      </c>
      <c r="HBL68" s="22">
        <f t="shared" si="377"/>
        <v>0</v>
      </c>
      <c r="HBM68" s="22">
        <f t="shared" si="377"/>
        <v>0</v>
      </c>
      <c r="HBN68" s="22">
        <f t="shared" si="377"/>
        <v>0</v>
      </c>
      <c r="HBO68" s="22">
        <f t="shared" si="377"/>
        <v>0</v>
      </c>
      <c r="HBP68" s="22">
        <f t="shared" si="377"/>
        <v>0</v>
      </c>
      <c r="HBQ68" s="22">
        <f t="shared" si="377"/>
        <v>0</v>
      </c>
      <c r="HBR68" s="22">
        <f t="shared" si="377"/>
        <v>0</v>
      </c>
      <c r="HBS68" s="22">
        <f t="shared" si="377"/>
        <v>0</v>
      </c>
      <c r="HBT68" s="22">
        <f t="shared" si="377"/>
        <v>0</v>
      </c>
      <c r="HBU68" s="22">
        <f t="shared" si="377"/>
        <v>0</v>
      </c>
      <c r="HBV68" s="22">
        <f t="shared" si="377"/>
        <v>0</v>
      </c>
      <c r="HBW68" s="22">
        <f t="shared" si="377"/>
        <v>0</v>
      </c>
      <c r="HBX68" s="22">
        <f t="shared" si="377"/>
        <v>0</v>
      </c>
      <c r="HBY68" s="22">
        <f t="shared" si="377"/>
        <v>0</v>
      </c>
      <c r="HBZ68" s="22">
        <f t="shared" si="377"/>
        <v>0</v>
      </c>
      <c r="HCA68" s="22">
        <f t="shared" si="377"/>
        <v>0</v>
      </c>
      <c r="HCB68" s="22">
        <f t="shared" si="377"/>
        <v>0</v>
      </c>
      <c r="HCC68" s="22">
        <f t="shared" si="377"/>
        <v>0</v>
      </c>
      <c r="HCD68" s="22">
        <f t="shared" si="377"/>
        <v>0</v>
      </c>
      <c r="HCE68" s="22">
        <f t="shared" si="377"/>
        <v>0</v>
      </c>
      <c r="HCF68" s="22">
        <f t="shared" si="377"/>
        <v>0</v>
      </c>
      <c r="HCG68" s="22">
        <f t="shared" si="377"/>
        <v>0</v>
      </c>
      <c r="HCH68" s="22">
        <f t="shared" si="377"/>
        <v>0</v>
      </c>
      <c r="HCI68" s="22">
        <f t="shared" si="377"/>
        <v>0</v>
      </c>
      <c r="HCJ68" s="22">
        <f t="shared" si="377"/>
        <v>0</v>
      </c>
      <c r="HCK68" s="22">
        <f t="shared" si="377"/>
        <v>0</v>
      </c>
      <c r="HCL68" s="22">
        <f t="shared" si="377"/>
        <v>0</v>
      </c>
      <c r="HCM68" s="22">
        <f t="shared" si="377"/>
        <v>0</v>
      </c>
      <c r="HCN68" s="22">
        <f t="shared" si="377"/>
        <v>0</v>
      </c>
      <c r="HCO68" s="22">
        <f t="shared" si="377"/>
        <v>0</v>
      </c>
      <c r="HCP68" s="22">
        <f t="shared" si="377"/>
        <v>0</v>
      </c>
      <c r="HCQ68" s="22">
        <f t="shared" si="377"/>
        <v>0</v>
      </c>
      <c r="HCR68" s="22">
        <f t="shared" si="377"/>
        <v>0</v>
      </c>
      <c r="HCS68" s="22">
        <f t="shared" si="377"/>
        <v>0</v>
      </c>
      <c r="HCT68" s="22">
        <f t="shared" si="377"/>
        <v>0</v>
      </c>
      <c r="HCU68" s="22">
        <f t="shared" si="377"/>
        <v>0</v>
      </c>
      <c r="HCV68" s="22">
        <f t="shared" ref="HCV68:HFG68" si="378">SUM(HCV65:HCV67)</f>
        <v>0</v>
      </c>
      <c r="HCW68" s="22">
        <f t="shared" si="378"/>
        <v>0</v>
      </c>
      <c r="HCX68" s="22">
        <f t="shared" si="378"/>
        <v>0</v>
      </c>
      <c r="HCY68" s="22">
        <f t="shared" si="378"/>
        <v>0</v>
      </c>
      <c r="HCZ68" s="22">
        <f t="shared" si="378"/>
        <v>0</v>
      </c>
      <c r="HDA68" s="22">
        <f t="shared" si="378"/>
        <v>0</v>
      </c>
      <c r="HDB68" s="22">
        <f t="shared" si="378"/>
        <v>0</v>
      </c>
      <c r="HDC68" s="22">
        <f t="shared" si="378"/>
        <v>0</v>
      </c>
      <c r="HDD68" s="22">
        <f t="shared" si="378"/>
        <v>0</v>
      </c>
      <c r="HDE68" s="22">
        <f t="shared" si="378"/>
        <v>0</v>
      </c>
      <c r="HDF68" s="22">
        <f t="shared" si="378"/>
        <v>0</v>
      </c>
      <c r="HDG68" s="22">
        <f t="shared" si="378"/>
        <v>0</v>
      </c>
      <c r="HDH68" s="22">
        <f t="shared" si="378"/>
        <v>0</v>
      </c>
      <c r="HDI68" s="22">
        <f t="shared" si="378"/>
        <v>0</v>
      </c>
      <c r="HDJ68" s="22">
        <f t="shared" si="378"/>
        <v>0</v>
      </c>
      <c r="HDK68" s="22">
        <f t="shared" si="378"/>
        <v>0</v>
      </c>
      <c r="HDL68" s="22">
        <f t="shared" si="378"/>
        <v>0</v>
      </c>
      <c r="HDM68" s="22">
        <f t="shared" si="378"/>
        <v>0</v>
      </c>
      <c r="HDN68" s="22">
        <f t="shared" si="378"/>
        <v>0</v>
      </c>
      <c r="HDO68" s="22">
        <f t="shared" si="378"/>
        <v>0</v>
      </c>
      <c r="HDP68" s="22">
        <f t="shared" si="378"/>
        <v>0</v>
      </c>
      <c r="HDQ68" s="22">
        <f t="shared" si="378"/>
        <v>0</v>
      </c>
      <c r="HDR68" s="22">
        <f t="shared" si="378"/>
        <v>0</v>
      </c>
      <c r="HDS68" s="22">
        <f t="shared" si="378"/>
        <v>0</v>
      </c>
      <c r="HDT68" s="22">
        <f t="shared" si="378"/>
        <v>0</v>
      </c>
      <c r="HDU68" s="22">
        <f t="shared" si="378"/>
        <v>0</v>
      </c>
      <c r="HDV68" s="22">
        <f t="shared" si="378"/>
        <v>0</v>
      </c>
      <c r="HDW68" s="22">
        <f t="shared" si="378"/>
        <v>0</v>
      </c>
      <c r="HDX68" s="22">
        <f t="shared" si="378"/>
        <v>0</v>
      </c>
      <c r="HDY68" s="22">
        <f t="shared" si="378"/>
        <v>0</v>
      </c>
      <c r="HDZ68" s="22">
        <f t="shared" si="378"/>
        <v>0</v>
      </c>
      <c r="HEA68" s="22">
        <f t="shared" si="378"/>
        <v>0</v>
      </c>
      <c r="HEB68" s="22">
        <f t="shared" si="378"/>
        <v>0</v>
      </c>
      <c r="HEC68" s="22">
        <f t="shared" si="378"/>
        <v>0</v>
      </c>
      <c r="HED68" s="22">
        <f t="shared" si="378"/>
        <v>0</v>
      </c>
      <c r="HEE68" s="22">
        <f t="shared" si="378"/>
        <v>0</v>
      </c>
      <c r="HEF68" s="22">
        <f t="shared" si="378"/>
        <v>0</v>
      </c>
      <c r="HEG68" s="22">
        <f t="shared" si="378"/>
        <v>0</v>
      </c>
      <c r="HEH68" s="22">
        <f t="shared" si="378"/>
        <v>0</v>
      </c>
      <c r="HEI68" s="22">
        <f t="shared" si="378"/>
        <v>0</v>
      </c>
      <c r="HEJ68" s="22">
        <f t="shared" si="378"/>
        <v>0</v>
      </c>
      <c r="HEK68" s="22">
        <f t="shared" si="378"/>
        <v>0</v>
      </c>
      <c r="HEL68" s="22">
        <f t="shared" si="378"/>
        <v>0</v>
      </c>
      <c r="HEM68" s="22">
        <f t="shared" si="378"/>
        <v>0</v>
      </c>
      <c r="HEN68" s="22">
        <f t="shared" si="378"/>
        <v>0</v>
      </c>
      <c r="HEO68" s="22">
        <f t="shared" si="378"/>
        <v>0</v>
      </c>
      <c r="HEP68" s="22">
        <f t="shared" si="378"/>
        <v>0</v>
      </c>
      <c r="HEQ68" s="22">
        <f t="shared" si="378"/>
        <v>0</v>
      </c>
      <c r="HER68" s="22">
        <f t="shared" si="378"/>
        <v>0</v>
      </c>
      <c r="HES68" s="22">
        <f t="shared" si="378"/>
        <v>0</v>
      </c>
      <c r="HET68" s="22">
        <f t="shared" si="378"/>
        <v>0</v>
      </c>
      <c r="HEU68" s="22">
        <f t="shared" si="378"/>
        <v>0</v>
      </c>
      <c r="HEV68" s="22">
        <f t="shared" si="378"/>
        <v>0</v>
      </c>
      <c r="HEW68" s="22">
        <f t="shared" si="378"/>
        <v>0</v>
      </c>
      <c r="HEX68" s="22">
        <f t="shared" si="378"/>
        <v>0</v>
      </c>
      <c r="HEY68" s="22">
        <f t="shared" si="378"/>
        <v>0</v>
      </c>
      <c r="HEZ68" s="22">
        <f t="shared" si="378"/>
        <v>0</v>
      </c>
      <c r="HFA68" s="22">
        <f t="shared" si="378"/>
        <v>0</v>
      </c>
      <c r="HFB68" s="22">
        <f t="shared" si="378"/>
        <v>0</v>
      </c>
      <c r="HFC68" s="22">
        <f t="shared" si="378"/>
        <v>0</v>
      </c>
      <c r="HFD68" s="22">
        <f t="shared" si="378"/>
        <v>0</v>
      </c>
      <c r="HFE68" s="22">
        <f t="shared" si="378"/>
        <v>0</v>
      </c>
      <c r="HFF68" s="22">
        <f t="shared" si="378"/>
        <v>0</v>
      </c>
      <c r="HFG68" s="22">
        <f t="shared" si="378"/>
        <v>0</v>
      </c>
      <c r="HFH68" s="22">
        <f t="shared" ref="HFH68:HHS68" si="379">SUM(HFH65:HFH67)</f>
        <v>0</v>
      </c>
      <c r="HFI68" s="22">
        <f t="shared" si="379"/>
        <v>0</v>
      </c>
      <c r="HFJ68" s="22">
        <f t="shared" si="379"/>
        <v>0</v>
      </c>
      <c r="HFK68" s="22">
        <f t="shared" si="379"/>
        <v>0</v>
      </c>
      <c r="HFL68" s="22">
        <f t="shared" si="379"/>
        <v>0</v>
      </c>
      <c r="HFM68" s="22">
        <f t="shared" si="379"/>
        <v>0</v>
      </c>
      <c r="HFN68" s="22">
        <f t="shared" si="379"/>
        <v>0</v>
      </c>
      <c r="HFO68" s="22">
        <f t="shared" si="379"/>
        <v>0</v>
      </c>
      <c r="HFP68" s="22">
        <f t="shared" si="379"/>
        <v>0</v>
      </c>
      <c r="HFQ68" s="22">
        <f t="shared" si="379"/>
        <v>0</v>
      </c>
      <c r="HFR68" s="22">
        <f t="shared" si="379"/>
        <v>0</v>
      </c>
      <c r="HFS68" s="22">
        <f t="shared" si="379"/>
        <v>0</v>
      </c>
      <c r="HFT68" s="22">
        <f t="shared" si="379"/>
        <v>0</v>
      </c>
      <c r="HFU68" s="22">
        <f t="shared" si="379"/>
        <v>0</v>
      </c>
      <c r="HFV68" s="22">
        <f t="shared" si="379"/>
        <v>0</v>
      </c>
      <c r="HFW68" s="22">
        <f t="shared" si="379"/>
        <v>0</v>
      </c>
      <c r="HFX68" s="22">
        <f t="shared" si="379"/>
        <v>0</v>
      </c>
      <c r="HFY68" s="22">
        <f t="shared" si="379"/>
        <v>0</v>
      </c>
      <c r="HFZ68" s="22">
        <f t="shared" si="379"/>
        <v>0</v>
      </c>
      <c r="HGA68" s="22">
        <f t="shared" si="379"/>
        <v>0</v>
      </c>
      <c r="HGB68" s="22">
        <f t="shared" si="379"/>
        <v>0</v>
      </c>
      <c r="HGC68" s="22">
        <f t="shared" si="379"/>
        <v>0</v>
      </c>
      <c r="HGD68" s="22">
        <f t="shared" si="379"/>
        <v>0</v>
      </c>
      <c r="HGE68" s="22">
        <f t="shared" si="379"/>
        <v>0</v>
      </c>
      <c r="HGF68" s="22">
        <f t="shared" si="379"/>
        <v>0</v>
      </c>
      <c r="HGG68" s="22">
        <f t="shared" si="379"/>
        <v>0</v>
      </c>
      <c r="HGH68" s="22">
        <f t="shared" si="379"/>
        <v>0</v>
      </c>
      <c r="HGI68" s="22">
        <f t="shared" si="379"/>
        <v>0</v>
      </c>
      <c r="HGJ68" s="22">
        <f t="shared" si="379"/>
        <v>0</v>
      </c>
      <c r="HGK68" s="22">
        <f t="shared" si="379"/>
        <v>0</v>
      </c>
      <c r="HGL68" s="22">
        <f t="shared" si="379"/>
        <v>0</v>
      </c>
      <c r="HGM68" s="22">
        <f t="shared" si="379"/>
        <v>0</v>
      </c>
      <c r="HGN68" s="22">
        <f t="shared" si="379"/>
        <v>0</v>
      </c>
      <c r="HGO68" s="22">
        <f t="shared" si="379"/>
        <v>0</v>
      </c>
      <c r="HGP68" s="22">
        <f t="shared" si="379"/>
        <v>0</v>
      </c>
      <c r="HGQ68" s="22">
        <f t="shared" si="379"/>
        <v>0</v>
      </c>
      <c r="HGR68" s="22">
        <f t="shared" si="379"/>
        <v>0</v>
      </c>
      <c r="HGS68" s="22">
        <f t="shared" si="379"/>
        <v>0</v>
      </c>
      <c r="HGT68" s="22">
        <f t="shared" si="379"/>
        <v>0</v>
      </c>
      <c r="HGU68" s="22">
        <f t="shared" si="379"/>
        <v>0</v>
      </c>
      <c r="HGV68" s="22">
        <f t="shared" si="379"/>
        <v>0</v>
      </c>
      <c r="HGW68" s="22">
        <f t="shared" si="379"/>
        <v>0</v>
      </c>
      <c r="HGX68" s="22">
        <f t="shared" si="379"/>
        <v>0</v>
      </c>
      <c r="HGY68" s="22">
        <f t="shared" si="379"/>
        <v>0</v>
      </c>
      <c r="HGZ68" s="22">
        <f t="shared" si="379"/>
        <v>0</v>
      </c>
      <c r="HHA68" s="22">
        <f t="shared" si="379"/>
        <v>0</v>
      </c>
      <c r="HHB68" s="22">
        <f t="shared" si="379"/>
        <v>0</v>
      </c>
      <c r="HHC68" s="22">
        <f t="shared" si="379"/>
        <v>0</v>
      </c>
      <c r="HHD68" s="22">
        <f t="shared" si="379"/>
        <v>0</v>
      </c>
      <c r="HHE68" s="22">
        <f t="shared" si="379"/>
        <v>0</v>
      </c>
      <c r="HHF68" s="22">
        <f t="shared" si="379"/>
        <v>0</v>
      </c>
      <c r="HHG68" s="22">
        <f t="shared" si="379"/>
        <v>0</v>
      </c>
      <c r="HHH68" s="22">
        <f t="shared" si="379"/>
        <v>0</v>
      </c>
      <c r="HHI68" s="22">
        <f t="shared" si="379"/>
        <v>0</v>
      </c>
      <c r="HHJ68" s="22">
        <f t="shared" si="379"/>
        <v>0</v>
      </c>
      <c r="HHK68" s="22">
        <f t="shared" si="379"/>
        <v>0</v>
      </c>
      <c r="HHL68" s="22">
        <f t="shared" si="379"/>
        <v>0</v>
      </c>
      <c r="HHM68" s="22">
        <f t="shared" si="379"/>
        <v>0</v>
      </c>
      <c r="HHN68" s="22">
        <f t="shared" si="379"/>
        <v>0</v>
      </c>
      <c r="HHO68" s="22">
        <f t="shared" si="379"/>
        <v>0</v>
      </c>
      <c r="HHP68" s="22">
        <f t="shared" si="379"/>
        <v>0</v>
      </c>
      <c r="HHQ68" s="22">
        <f t="shared" si="379"/>
        <v>0</v>
      </c>
      <c r="HHR68" s="22">
        <f t="shared" si="379"/>
        <v>0</v>
      </c>
      <c r="HHS68" s="22">
        <f t="shared" si="379"/>
        <v>0</v>
      </c>
      <c r="HHT68" s="22">
        <f t="shared" ref="HHT68:HKE68" si="380">SUM(HHT65:HHT67)</f>
        <v>0</v>
      </c>
      <c r="HHU68" s="22">
        <f t="shared" si="380"/>
        <v>0</v>
      </c>
      <c r="HHV68" s="22">
        <f t="shared" si="380"/>
        <v>0</v>
      </c>
      <c r="HHW68" s="22">
        <f t="shared" si="380"/>
        <v>0</v>
      </c>
      <c r="HHX68" s="22">
        <f t="shared" si="380"/>
        <v>0</v>
      </c>
      <c r="HHY68" s="22">
        <f t="shared" si="380"/>
        <v>0</v>
      </c>
      <c r="HHZ68" s="22">
        <f t="shared" si="380"/>
        <v>0</v>
      </c>
      <c r="HIA68" s="22">
        <f t="shared" si="380"/>
        <v>0</v>
      </c>
      <c r="HIB68" s="22">
        <f t="shared" si="380"/>
        <v>0</v>
      </c>
      <c r="HIC68" s="22">
        <f t="shared" si="380"/>
        <v>0</v>
      </c>
      <c r="HID68" s="22">
        <f t="shared" si="380"/>
        <v>0</v>
      </c>
      <c r="HIE68" s="22">
        <f t="shared" si="380"/>
        <v>0</v>
      </c>
      <c r="HIF68" s="22">
        <f t="shared" si="380"/>
        <v>0</v>
      </c>
      <c r="HIG68" s="22">
        <f t="shared" si="380"/>
        <v>0</v>
      </c>
      <c r="HIH68" s="22">
        <f t="shared" si="380"/>
        <v>0</v>
      </c>
      <c r="HII68" s="22">
        <f t="shared" si="380"/>
        <v>0</v>
      </c>
      <c r="HIJ68" s="22">
        <f t="shared" si="380"/>
        <v>0</v>
      </c>
      <c r="HIK68" s="22">
        <f t="shared" si="380"/>
        <v>0</v>
      </c>
      <c r="HIL68" s="22">
        <f t="shared" si="380"/>
        <v>0</v>
      </c>
      <c r="HIM68" s="22">
        <f t="shared" si="380"/>
        <v>0</v>
      </c>
      <c r="HIN68" s="22">
        <f t="shared" si="380"/>
        <v>0</v>
      </c>
      <c r="HIO68" s="22">
        <f t="shared" si="380"/>
        <v>0</v>
      </c>
      <c r="HIP68" s="22">
        <f t="shared" si="380"/>
        <v>0</v>
      </c>
      <c r="HIQ68" s="22">
        <f t="shared" si="380"/>
        <v>0</v>
      </c>
      <c r="HIR68" s="22">
        <f t="shared" si="380"/>
        <v>0</v>
      </c>
      <c r="HIS68" s="22">
        <f t="shared" si="380"/>
        <v>0</v>
      </c>
      <c r="HIT68" s="22">
        <f t="shared" si="380"/>
        <v>0</v>
      </c>
      <c r="HIU68" s="22">
        <f t="shared" si="380"/>
        <v>0</v>
      </c>
      <c r="HIV68" s="22">
        <f t="shared" si="380"/>
        <v>0</v>
      </c>
      <c r="HIW68" s="22">
        <f t="shared" si="380"/>
        <v>0</v>
      </c>
      <c r="HIX68" s="22">
        <f t="shared" si="380"/>
        <v>0</v>
      </c>
      <c r="HIY68" s="22">
        <f t="shared" si="380"/>
        <v>0</v>
      </c>
      <c r="HIZ68" s="22">
        <f t="shared" si="380"/>
        <v>0</v>
      </c>
      <c r="HJA68" s="22">
        <f t="shared" si="380"/>
        <v>0</v>
      </c>
      <c r="HJB68" s="22">
        <f t="shared" si="380"/>
        <v>0</v>
      </c>
      <c r="HJC68" s="22">
        <f t="shared" si="380"/>
        <v>0</v>
      </c>
      <c r="HJD68" s="22">
        <f t="shared" si="380"/>
        <v>0</v>
      </c>
      <c r="HJE68" s="22">
        <f t="shared" si="380"/>
        <v>0</v>
      </c>
      <c r="HJF68" s="22">
        <f t="shared" si="380"/>
        <v>0</v>
      </c>
      <c r="HJG68" s="22">
        <f t="shared" si="380"/>
        <v>0</v>
      </c>
      <c r="HJH68" s="22">
        <f t="shared" si="380"/>
        <v>0</v>
      </c>
      <c r="HJI68" s="22">
        <f t="shared" si="380"/>
        <v>0</v>
      </c>
      <c r="HJJ68" s="22">
        <f t="shared" si="380"/>
        <v>0</v>
      </c>
      <c r="HJK68" s="22">
        <f t="shared" si="380"/>
        <v>0</v>
      </c>
      <c r="HJL68" s="22">
        <f t="shared" si="380"/>
        <v>0</v>
      </c>
      <c r="HJM68" s="22">
        <f t="shared" si="380"/>
        <v>0</v>
      </c>
      <c r="HJN68" s="22">
        <f t="shared" si="380"/>
        <v>0</v>
      </c>
      <c r="HJO68" s="22">
        <f t="shared" si="380"/>
        <v>0</v>
      </c>
      <c r="HJP68" s="22">
        <f t="shared" si="380"/>
        <v>0</v>
      </c>
      <c r="HJQ68" s="22">
        <f t="shared" si="380"/>
        <v>0</v>
      </c>
      <c r="HJR68" s="22">
        <f t="shared" si="380"/>
        <v>0</v>
      </c>
      <c r="HJS68" s="22">
        <f t="shared" si="380"/>
        <v>0</v>
      </c>
      <c r="HJT68" s="22">
        <f t="shared" si="380"/>
        <v>0</v>
      </c>
      <c r="HJU68" s="22">
        <f t="shared" si="380"/>
        <v>0</v>
      </c>
      <c r="HJV68" s="22">
        <f t="shared" si="380"/>
        <v>0</v>
      </c>
      <c r="HJW68" s="22">
        <f t="shared" si="380"/>
        <v>0</v>
      </c>
      <c r="HJX68" s="22">
        <f t="shared" si="380"/>
        <v>0</v>
      </c>
      <c r="HJY68" s="22">
        <f t="shared" si="380"/>
        <v>0</v>
      </c>
      <c r="HJZ68" s="22">
        <f t="shared" si="380"/>
        <v>0</v>
      </c>
      <c r="HKA68" s="22">
        <f t="shared" si="380"/>
        <v>0</v>
      </c>
      <c r="HKB68" s="22">
        <f t="shared" si="380"/>
        <v>0</v>
      </c>
      <c r="HKC68" s="22">
        <f t="shared" si="380"/>
        <v>0</v>
      </c>
      <c r="HKD68" s="22">
        <f t="shared" si="380"/>
        <v>0</v>
      </c>
      <c r="HKE68" s="22">
        <f t="shared" si="380"/>
        <v>0</v>
      </c>
      <c r="HKF68" s="22">
        <f t="shared" ref="HKF68:HMQ68" si="381">SUM(HKF65:HKF67)</f>
        <v>0</v>
      </c>
      <c r="HKG68" s="22">
        <f t="shared" si="381"/>
        <v>0</v>
      </c>
      <c r="HKH68" s="22">
        <f t="shared" si="381"/>
        <v>0</v>
      </c>
      <c r="HKI68" s="22">
        <f t="shared" si="381"/>
        <v>0</v>
      </c>
      <c r="HKJ68" s="22">
        <f t="shared" si="381"/>
        <v>0</v>
      </c>
      <c r="HKK68" s="22">
        <f t="shared" si="381"/>
        <v>0</v>
      </c>
      <c r="HKL68" s="22">
        <f t="shared" si="381"/>
        <v>0</v>
      </c>
      <c r="HKM68" s="22">
        <f t="shared" si="381"/>
        <v>0</v>
      </c>
      <c r="HKN68" s="22">
        <f t="shared" si="381"/>
        <v>0</v>
      </c>
      <c r="HKO68" s="22">
        <f t="shared" si="381"/>
        <v>0</v>
      </c>
      <c r="HKP68" s="22">
        <f t="shared" si="381"/>
        <v>0</v>
      </c>
      <c r="HKQ68" s="22">
        <f t="shared" si="381"/>
        <v>0</v>
      </c>
      <c r="HKR68" s="22">
        <f t="shared" si="381"/>
        <v>0</v>
      </c>
      <c r="HKS68" s="22">
        <f t="shared" si="381"/>
        <v>0</v>
      </c>
      <c r="HKT68" s="22">
        <f t="shared" si="381"/>
        <v>0</v>
      </c>
      <c r="HKU68" s="22">
        <f t="shared" si="381"/>
        <v>0</v>
      </c>
      <c r="HKV68" s="22">
        <f t="shared" si="381"/>
        <v>0</v>
      </c>
      <c r="HKW68" s="22">
        <f t="shared" si="381"/>
        <v>0</v>
      </c>
      <c r="HKX68" s="22">
        <f t="shared" si="381"/>
        <v>0</v>
      </c>
      <c r="HKY68" s="22">
        <f t="shared" si="381"/>
        <v>0</v>
      </c>
      <c r="HKZ68" s="22">
        <f t="shared" si="381"/>
        <v>0</v>
      </c>
      <c r="HLA68" s="22">
        <f t="shared" si="381"/>
        <v>0</v>
      </c>
      <c r="HLB68" s="22">
        <f t="shared" si="381"/>
        <v>0</v>
      </c>
      <c r="HLC68" s="22">
        <f t="shared" si="381"/>
        <v>0</v>
      </c>
      <c r="HLD68" s="22">
        <f t="shared" si="381"/>
        <v>0</v>
      </c>
      <c r="HLE68" s="22">
        <f t="shared" si="381"/>
        <v>0</v>
      </c>
      <c r="HLF68" s="22">
        <f t="shared" si="381"/>
        <v>0</v>
      </c>
      <c r="HLG68" s="22">
        <f t="shared" si="381"/>
        <v>0</v>
      </c>
      <c r="HLH68" s="22">
        <f t="shared" si="381"/>
        <v>0</v>
      </c>
      <c r="HLI68" s="22">
        <f t="shared" si="381"/>
        <v>0</v>
      </c>
      <c r="HLJ68" s="22">
        <f t="shared" si="381"/>
        <v>0</v>
      </c>
      <c r="HLK68" s="22">
        <f t="shared" si="381"/>
        <v>0</v>
      </c>
      <c r="HLL68" s="22">
        <f t="shared" si="381"/>
        <v>0</v>
      </c>
      <c r="HLM68" s="22">
        <f t="shared" si="381"/>
        <v>0</v>
      </c>
      <c r="HLN68" s="22">
        <f t="shared" si="381"/>
        <v>0</v>
      </c>
      <c r="HLO68" s="22">
        <f t="shared" si="381"/>
        <v>0</v>
      </c>
      <c r="HLP68" s="22">
        <f t="shared" si="381"/>
        <v>0</v>
      </c>
      <c r="HLQ68" s="22">
        <f t="shared" si="381"/>
        <v>0</v>
      </c>
      <c r="HLR68" s="22">
        <f t="shared" si="381"/>
        <v>0</v>
      </c>
      <c r="HLS68" s="22">
        <f t="shared" si="381"/>
        <v>0</v>
      </c>
      <c r="HLT68" s="22">
        <f t="shared" si="381"/>
        <v>0</v>
      </c>
      <c r="HLU68" s="22">
        <f t="shared" si="381"/>
        <v>0</v>
      </c>
      <c r="HLV68" s="22">
        <f t="shared" si="381"/>
        <v>0</v>
      </c>
      <c r="HLW68" s="22">
        <f t="shared" si="381"/>
        <v>0</v>
      </c>
      <c r="HLX68" s="22">
        <f t="shared" si="381"/>
        <v>0</v>
      </c>
      <c r="HLY68" s="22">
        <f t="shared" si="381"/>
        <v>0</v>
      </c>
      <c r="HLZ68" s="22">
        <f t="shared" si="381"/>
        <v>0</v>
      </c>
      <c r="HMA68" s="22">
        <f t="shared" si="381"/>
        <v>0</v>
      </c>
      <c r="HMB68" s="22">
        <f t="shared" si="381"/>
        <v>0</v>
      </c>
      <c r="HMC68" s="22">
        <f t="shared" si="381"/>
        <v>0</v>
      </c>
      <c r="HMD68" s="22">
        <f t="shared" si="381"/>
        <v>0</v>
      </c>
      <c r="HME68" s="22">
        <f t="shared" si="381"/>
        <v>0</v>
      </c>
      <c r="HMF68" s="22">
        <f t="shared" si="381"/>
        <v>0</v>
      </c>
      <c r="HMG68" s="22">
        <f t="shared" si="381"/>
        <v>0</v>
      </c>
      <c r="HMH68" s="22">
        <f t="shared" si="381"/>
        <v>0</v>
      </c>
      <c r="HMI68" s="22">
        <f t="shared" si="381"/>
        <v>0</v>
      </c>
      <c r="HMJ68" s="22">
        <f t="shared" si="381"/>
        <v>0</v>
      </c>
      <c r="HMK68" s="22">
        <f t="shared" si="381"/>
        <v>0</v>
      </c>
      <c r="HML68" s="22">
        <f t="shared" si="381"/>
        <v>0</v>
      </c>
      <c r="HMM68" s="22">
        <f t="shared" si="381"/>
        <v>0</v>
      </c>
      <c r="HMN68" s="22">
        <f t="shared" si="381"/>
        <v>0</v>
      </c>
      <c r="HMO68" s="22">
        <f t="shared" si="381"/>
        <v>0</v>
      </c>
      <c r="HMP68" s="22">
        <f t="shared" si="381"/>
        <v>0</v>
      </c>
      <c r="HMQ68" s="22">
        <f t="shared" si="381"/>
        <v>0</v>
      </c>
      <c r="HMR68" s="22">
        <f t="shared" ref="HMR68:HPC68" si="382">SUM(HMR65:HMR67)</f>
        <v>0</v>
      </c>
      <c r="HMS68" s="22">
        <f t="shared" si="382"/>
        <v>0</v>
      </c>
      <c r="HMT68" s="22">
        <f t="shared" si="382"/>
        <v>0</v>
      </c>
      <c r="HMU68" s="22">
        <f t="shared" si="382"/>
        <v>0</v>
      </c>
      <c r="HMV68" s="22">
        <f t="shared" si="382"/>
        <v>0</v>
      </c>
      <c r="HMW68" s="22">
        <f t="shared" si="382"/>
        <v>0</v>
      </c>
      <c r="HMX68" s="22">
        <f t="shared" si="382"/>
        <v>0</v>
      </c>
      <c r="HMY68" s="22">
        <f t="shared" si="382"/>
        <v>0</v>
      </c>
      <c r="HMZ68" s="22">
        <f t="shared" si="382"/>
        <v>0</v>
      </c>
      <c r="HNA68" s="22">
        <f t="shared" si="382"/>
        <v>0</v>
      </c>
      <c r="HNB68" s="22">
        <f t="shared" si="382"/>
        <v>0</v>
      </c>
      <c r="HNC68" s="22">
        <f t="shared" si="382"/>
        <v>0</v>
      </c>
      <c r="HND68" s="22">
        <f t="shared" si="382"/>
        <v>0</v>
      </c>
      <c r="HNE68" s="22">
        <f t="shared" si="382"/>
        <v>0</v>
      </c>
      <c r="HNF68" s="22">
        <f t="shared" si="382"/>
        <v>0</v>
      </c>
      <c r="HNG68" s="22">
        <f t="shared" si="382"/>
        <v>0</v>
      </c>
      <c r="HNH68" s="22">
        <f t="shared" si="382"/>
        <v>0</v>
      </c>
      <c r="HNI68" s="22">
        <f t="shared" si="382"/>
        <v>0</v>
      </c>
      <c r="HNJ68" s="22">
        <f t="shared" si="382"/>
        <v>0</v>
      </c>
      <c r="HNK68" s="22">
        <f t="shared" si="382"/>
        <v>0</v>
      </c>
      <c r="HNL68" s="22">
        <f t="shared" si="382"/>
        <v>0</v>
      </c>
      <c r="HNM68" s="22">
        <f t="shared" si="382"/>
        <v>0</v>
      </c>
      <c r="HNN68" s="22">
        <f t="shared" si="382"/>
        <v>0</v>
      </c>
      <c r="HNO68" s="22">
        <f t="shared" si="382"/>
        <v>0</v>
      </c>
      <c r="HNP68" s="22">
        <f t="shared" si="382"/>
        <v>0</v>
      </c>
      <c r="HNQ68" s="22">
        <f t="shared" si="382"/>
        <v>0</v>
      </c>
      <c r="HNR68" s="22">
        <f t="shared" si="382"/>
        <v>0</v>
      </c>
      <c r="HNS68" s="22">
        <f t="shared" si="382"/>
        <v>0</v>
      </c>
      <c r="HNT68" s="22">
        <f t="shared" si="382"/>
        <v>0</v>
      </c>
      <c r="HNU68" s="22">
        <f t="shared" si="382"/>
        <v>0</v>
      </c>
      <c r="HNV68" s="22">
        <f t="shared" si="382"/>
        <v>0</v>
      </c>
      <c r="HNW68" s="22">
        <f t="shared" si="382"/>
        <v>0</v>
      </c>
      <c r="HNX68" s="22">
        <f t="shared" si="382"/>
        <v>0</v>
      </c>
      <c r="HNY68" s="22">
        <f t="shared" si="382"/>
        <v>0</v>
      </c>
      <c r="HNZ68" s="22">
        <f t="shared" si="382"/>
        <v>0</v>
      </c>
      <c r="HOA68" s="22">
        <f t="shared" si="382"/>
        <v>0</v>
      </c>
      <c r="HOB68" s="22">
        <f t="shared" si="382"/>
        <v>0</v>
      </c>
      <c r="HOC68" s="22">
        <f t="shared" si="382"/>
        <v>0</v>
      </c>
      <c r="HOD68" s="22">
        <f t="shared" si="382"/>
        <v>0</v>
      </c>
      <c r="HOE68" s="22">
        <f t="shared" si="382"/>
        <v>0</v>
      </c>
      <c r="HOF68" s="22">
        <f t="shared" si="382"/>
        <v>0</v>
      </c>
      <c r="HOG68" s="22">
        <f t="shared" si="382"/>
        <v>0</v>
      </c>
      <c r="HOH68" s="22">
        <f t="shared" si="382"/>
        <v>0</v>
      </c>
      <c r="HOI68" s="22">
        <f t="shared" si="382"/>
        <v>0</v>
      </c>
      <c r="HOJ68" s="22">
        <f t="shared" si="382"/>
        <v>0</v>
      </c>
      <c r="HOK68" s="22">
        <f t="shared" si="382"/>
        <v>0</v>
      </c>
      <c r="HOL68" s="22">
        <f t="shared" si="382"/>
        <v>0</v>
      </c>
      <c r="HOM68" s="22">
        <f t="shared" si="382"/>
        <v>0</v>
      </c>
      <c r="HON68" s="22">
        <f t="shared" si="382"/>
        <v>0</v>
      </c>
      <c r="HOO68" s="22">
        <f t="shared" si="382"/>
        <v>0</v>
      </c>
      <c r="HOP68" s="22">
        <f t="shared" si="382"/>
        <v>0</v>
      </c>
      <c r="HOQ68" s="22">
        <f t="shared" si="382"/>
        <v>0</v>
      </c>
      <c r="HOR68" s="22">
        <f t="shared" si="382"/>
        <v>0</v>
      </c>
      <c r="HOS68" s="22">
        <f t="shared" si="382"/>
        <v>0</v>
      </c>
      <c r="HOT68" s="22">
        <f t="shared" si="382"/>
        <v>0</v>
      </c>
      <c r="HOU68" s="22">
        <f t="shared" si="382"/>
        <v>0</v>
      </c>
      <c r="HOV68" s="22">
        <f t="shared" si="382"/>
        <v>0</v>
      </c>
      <c r="HOW68" s="22">
        <f t="shared" si="382"/>
        <v>0</v>
      </c>
      <c r="HOX68" s="22">
        <f t="shared" si="382"/>
        <v>0</v>
      </c>
      <c r="HOY68" s="22">
        <f t="shared" si="382"/>
        <v>0</v>
      </c>
      <c r="HOZ68" s="22">
        <f t="shared" si="382"/>
        <v>0</v>
      </c>
      <c r="HPA68" s="22">
        <f t="shared" si="382"/>
        <v>0</v>
      </c>
      <c r="HPB68" s="22">
        <f t="shared" si="382"/>
        <v>0</v>
      </c>
      <c r="HPC68" s="22">
        <f t="shared" si="382"/>
        <v>0</v>
      </c>
      <c r="HPD68" s="22">
        <f t="shared" ref="HPD68:HRO68" si="383">SUM(HPD65:HPD67)</f>
        <v>0</v>
      </c>
      <c r="HPE68" s="22">
        <f t="shared" si="383"/>
        <v>0</v>
      </c>
      <c r="HPF68" s="22">
        <f t="shared" si="383"/>
        <v>0</v>
      </c>
      <c r="HPG68" s="22">
        <f t="shared" si="383"/>
        <v>0</v>
      </c>
      <c r="HPH68" s="22">
        <f t="shared" si="383"/>
        <v>0</v>
      </c>
      <c r="HPI68" s="22">
        <f t="shared" si="383"/>
        <v>0</v>
      </c>
      <c r="HPJ68" s="22">
        <f t="shared" si="383"/>
        <v>0</v>
      </c>
      <c r="HPK68" s="22">
        <f t="shared" si="383"/>
        <v>0</v>
      </c>
      <c r="HPL68" s="22">
        <f t="shared" si="383"/>
        <v>0</v>
      </c>
      <c r="HPM68" s="22">
        <f t="shared" si="383"/>
        <v>0</v>
      </c>
      <c r="HPN68" s="22">
        <f t="shared" si="383"/>
        <v>0</v>
      </c>
      <c r="HPO68" s="22">
        <f t="shared" si="383"/>
        <v>0</v>
      </c>
      <c r="HPP68" s="22">
        <f t="shared" si="383"/>
        <v>0</v>
      </c>
      <c r="HPQ68" s="22">
        <f t="shared" si="383"/>
        <v>0</v>
      </c>
      <c r="HPR68" s="22">
        <f t="shared" si="383"/>
        <v>0</v>
      </c>
      <c r="HPS68" s="22">
        <f t="shared" si="383"/>
        <v>0</v>
      </c>
      <c r="HPT68" s="22">
        <f t="shared" si="383"/>
        <v>0</v>
      </c>
      <c r="HPU68" s="22">
        <f t="shared" si="383"/>
        <v>0</v>
      </c>
      <c r="HPV68" s="22">
        <f t="shared" si="383"/>
        <v>0</v>
      </c>
      <c r="HPW68" s="22">
        <f t="shared" si="383"/>
        <v>0</v>
      </c>
      <c r="HPX68" s="22">
        <f t="shared" si="383"/>
        <v>0</v>
      </c>
      <c r="HPY68" s="22">
        <f t="shared" si="383"/>
        <v>0</v>
      </c>
      <c r="HPZ68" s="22">
        <f t="shared" si="383"/>
        <v>0</v>
      </c>
      <c r="HQA68" s="22">
        <f t="shared" si="383"/>
        <v>0</v>
      </c>
      <c r="HQB68" s="22">
        <f t="shared" si="383"/>
        <v>0</v>
      </c>
      <c r="HQC68" s="22">
        <f t="shared" si="383"/>
        <v>0</v>
      </c>
      <c r="HQD68" s="22">
        <f t="shared" si="383"/>
        <v>0</v>
      </c>
      <c r="HQE68" s="22">
        <f t="shared" si="383"/>
        <v>0</v>
      </c>
      <c r="HQF68" s="22">
        <f t="shared" si="383"/>
        <v>0</v>
      </c>
      <c r="HQG68" s="22">
        <f t="shared" si="383"/>
        <v>0</v>
      </c>
      <c r="HQH68" s="22">
        <f t="shared" si="383"/>
        <v>0</v>
      </c>
      <c r="HQI68" s="22">
        <f t="shared" si="383"/>
        <v>0</v>
      </c>
      <c r="HQJ68" s="22">
        <f t="shared" si="383"/>
        <v>0</v>
      </c>
      <c r="HQK68" s="22">
        <f t="shared" si="383"/>
        <v>0</v>
      </c>
      <c r="HQL68" s="22">
        <f t="shared" si="383"/>
        <v>0</v>
      </c>
      <c r="HQM68" s="22">
        <f t="shared" si="383"/>
        <v>0</v>
      </c>
      <c r="HQN68" s="22">
        <f t="shared" si="383"/>
        <v>0</v>
      </c>
      <c r="HQO68" s="22">
        <f t="shared" si="383"/>
        <v>0</v>
      </c>
      <c r="HQP68" s="22">
        <f t="shared" si="383"/>
        <v>0</v>
      </c>
      <c r="HQQ68" s="22">
        <f t="shared" si="383"/>
        <v>0</v>
      </c>
      <c r="HQR68" s="22">
        <f t="shared" si="383"/>
        <v>0</v>
      </c>
      <c r="HQS68" s="22">
        <f t="shared" si="383"/>
        <v>0</v>
      </c>
      <c r="HQT68" s="22">
        <f t="shared" si="383"/>
        <v>0</v>
      </c>
      <c r="HQU68" s="22">
        <f t="shared" si="383"/>
        <v>0</v>
      </c>
      <c r="HQV68" s="22">
        <f t="shared" si="383"/>
        <v>0</v>
      </c>
      <c r="HQW68" s="22">
        <f t="shared" si="383"/>
        <v>0</v>
      </c>
      <c r="HQX68" s="22">
        <f t="shared" si="383"/>
        <v>0</v>
      </c>
      <c r="HQY68" s="22">
        <f t="shared" si="383"/>
        <v>0</v>
      </c>
      <c r="HQZ68" s="22">
        <f t="shared" si="383"/>
        <v>0</v>
      </c>
      <c r="HRA68" s="22">
        <f t="shared" si="383"/>
        <v>0</v>
      </c>
      <c r="HRB68" s="22">
        <f t="shared" si="383"/>
        <v>0</v>
      </c>
      <c r="HRC68" s="22">
        <f t="shared" si="383"/>
        <v>0</v>
      </c>
      <c r="HRD68" s="22">
        <f t="shared" si="383"/>
        <v>0</v>
      </c>
      <c r="HRE68" s="22">
        <f t="shared" si="383"/>
        <v>0</v>
      </c>
      <c r="HRF68" s="22">
        <f t="shared" si="383"/>
        <v>0</v>
      </c>
      <c r="HRG68" s="22">
        <f t="shared" si="383"/>
        <v>0</v>
      </c>
      <c r="HRH68" s="22">
        <f t="shared" si="383"/>
        <v>0</v>
      </c>
      <c r="HRI68" s="22">
        <f t="shared" si="383"/>
        <v>0</v>
      </c>
      <c r="HRJ68" s="22">
        <f t="shared" si="383"/>
        <v>0</v>
      </c>
      <c r="HRK68" s="22">
        <f t="shared" si="383"/>
        <v>0</v>
      </c>
      <c r="HRL68" s="22">
        <f t="shared" si="383"/>
        <v>0</v>
      </c>
      <c r="HRM68" s="22">
        <f t="shared" si="383"/>
        <v>0</v>
      </c>
      <c r="HRN68" s="22">
        <f t="shared" si="383"/>
        <v>0</v>
      </c>
      <c r="HRO68" s="22">
        <f t="shared" si="383"/>
        <v>0</v>
      </c>
      <c r="HRP68" s="22">
        <f t="shared" ref="HRP68:HUA68" si="384">SUM(HRP65:HRP67)</f>
        <v>0</v>
      </c>
      <c r="HRQ68" s="22">
        <f t="shared" si="384"/>
        <v>0</v>
      </c>
      <c r="HRR68" s="22">
        <f t="shared" si="384"/>
        <v>0</v>
      </c>
      <c r="HRS68" s="22">
        <f t="shared" si="384"/>
        <v>0</v>
      </c>
      <c r="HRT68" s="22">
        <f t="shared" si="384"/>
        <v>0</v>
      </c>
      <c r="HRU68" s="22">
        <f t="shared" si="384"/>
        <v>0</v>
      </c>
      <c r="HRV68" s="22">
        <f t="shared" si="384"/>
        <v>0</v>
      </c>
      <c r="HRW68" s="22">
        <f t="shared" si="384"/>
        <v>0</v>
      </c>
      <c r="HRX68" s="22">
        <f t="shared" si="384"/>
        <v>0</v>
      </c>
      <c r="HRY68" s="22">
        <f t="shared" si="384"/>
        <v>0</v>
      </c>
      <c r="HRZ68" s="22">
        <f t="shared" si="384"/>
        <v>0</v>
      </c>
      <c r="HSA68" s="22">
        <f t="shared" si="384"/>
        <v>0</v>
      </c>
      <c r="HSB68" s="22">
        <f t="shared" si="384"/>
        <v>0</v>
      </c>
      <c r="HSC68" s="22">
        <f t="shared" si="384"/>
        <v>0</v>
      </c>
      <c r="HSD68" s="22">
        <f t="shared" si="384"/>
        <v>0</v>
      </c>
      <c r="HSE68" s="22">
        <f t="shared" si="384"/>
        <v>0</v>
      </c>
      <c r="HSF68" s="22">
        <f t="shared" si="384"/>
        <v>0</v>
      </c>
      <c r="HSG68" s="22">
        <f t="shared" si="384"/>
        <v>0</v>
      </c>
      <c r="HSH68" s="22">
        <f t="shared" si="384"/>
        <v>0</v>
      </c>
      <c r="HSI68" s="22">
        <f t="shared" si="384"/>
        <v>0</v>
      </c>
      <c r="HSJ68" s="22">
        <f t="shared" si="384"/>
        <v>0</v>
      </c>
      <c r="HSK68" s="22">
        <f t="shared" si="384"/>
        <v>0</v>
      </c>
      <c r="HSL68" s="22">
        <f t="shared" si="384"/>
        <v>0</v>
      </c>
      <c r="HSM68" s="22">
        <f t="shared" si="384"/>
        <v>0</v>
      </c>
      <c r="HSN68" s="22">
        <f t="shared" si="384"/>
        <v>0</v>
      </c>
      <c r="HSO68" s="22">
        <f t="shared" si="384"/>
        <v>0</v>
      </c>
      <c r="HSP68" s="22">
        <f t="shared" si="384"/>
        <v>0</v>
      </c>
      <c r="HSQ68" s="22">
        <f t="shared" si="384"/>
        <v>0</v>
      </c>
      <c r="HSR68" s="22">
        <f t="shared" si="384"/>
        <v>0</v>
      </c>
      <c r="HSS68" s="22">
        <f t="shared" si="384"/>
        <v>0</v>
      </c>
      <c r="HST68" s="22">
        <f t="shared" si="384"/>
        <v>0</v>
      </c>
      <c r="HSU68" s="22">
        <f t="shared" si="384"/>
        <v>0</v>
      </c>
      <c r="HSV68" s="22">
        <f t="shared" si="384"/>
        <v>0</v>
      </c>
      <c r="HSW68" s="22">
        <f t="shared" si="384"/>
        <v>0</v>
      </c>
      <c r="HSX68" s="22">
        <f t="shared" si="384"/>
        <v>0</v>
      </c>
      <c r="HSY68" s="22">
        <f t="shared" si="384"/>
        <v>0</v>
      </c>
      <c r="HSZ68" s="22">
        <f t="shared" si="384"/>
        <v>0</v>
      </c>
      <c r="HTA68" s="22">
        <f t="shared" si="384"/>
        <v>0</v>
      </c>
      <c r="HTB68" s="22">
        <f t="shared" si="384"/>
        <v>0</v>
      </c>
      <c r="HTC68" s="22">
        <f t="shared" si="384"/>
        <v>0</v>
      </c>
      <c r="HTD68" s="22">
        <f t="shared" si="384"/>
        <v>0</v>
      </c>
      <c r="HTE68" s="22">
        <f t="shared" si="384"/>
        <v>0</v>
      </c>
      <c r="HTF68" s="22">
        <f t="shared" si="384"/>
        <v>0</v>
      </c>
      <c r="HTG68" s="22">
        <f t="shared" si="384"/>
        <v>0</v>
      </c>
      <c r="HTH68" s="22">
        <f t="shared" si="384"/>
        <v>0</v>
      </c>
      <c r="HTI68" s="22">
        <f t="shared" si="384"/>
        <v>0</v>
      </c>
      <c r="HTJ68" s="22">
        <f t="shared" si="384"/>
        <v>0</v>
      </c>
      <c r="HTK68" s="22">
        <f t="shared" si="384"/>
        <v>0</v>
      </c>
      <c r="HTL68" s="22">
        <f t="shared" si="384"/>
        <v>0</v>
      </c>
      <c r="HTM68" s="22">
        <f t="shared" si="384"/>
        <v>0</v>
      </c>
      <c r="HTN68" s="22">
        <f t="shared" si="384"/>
        <v>0</v>
      </c>
      <c r="HTO68" s="22">
        <f t="shared" si="384"/>
        <v>0</v>
      </c>
      <c r="HTP68" s="22">
        <f t="shared" si="384"/>
        <v>0</v>
      </c>
      <c r="HTQ68" s="22">
        <f t="shared" si="384"/>
        <v>0</v>
      </c>
      <c r="HTR68" s="22">
        <f t="shared" si="384"/>
        <v>0</v>
      </c>
      <c r="HTS68" s="22">
        <f t="shared" si="384"/>
        <v>0</v>
      </c>
      <c r="HTT68" s="22">
        <f t="shared" si="384"/>
        <v>0</v>
      </c>
      <c r="HTU68" s="22">
        <f t="shared" si="384"/>
        <v>0</v>
      </c>
      <c r="HTV68" s="22">
        <f t="shared" si="384"/>
        <v>0</v>
      </c>
      <c r="HTW68" s="22">
        <f t="shared" si="384"/>
        <v>0</v>
      </c>
      <c r="HTX68" s="22">
        <f t="shared" si="384"/>
        <v>0</v>
      </c>
      <c r="HTY68" s="22">
        <f t="shared" si="384"/>
        <v>0</v>
      </c>
      <c r="HTZ68" s="22">
        <f t="shared" si="384"/>
        <v>0</v>
      </c>
      <c r="HUA68" s="22">
        <f t="shared" si="384"/>
        <v>0</v>
      </c>
      <c r="HUB68" s="22">
        <f t="shared" ref="HUB68:HWM68" si="385">SUM(HUB65:HUB67)</f>
        <v>0</v>
      </c>
      <c r="HUC68" s="22">
        <f t="shared" si="385"/>
        <v>0</v>
      </c>
      <c r="HUD68" s="22">
        <f t="shared" si="385"/>
        <v>0</v>
      </c>
      <c r="HUE68" s="22">
        <f t="shared" si="385"/>
        <v>0</v>
      </c>
      <c r="HUF68" s="22">
        <f t="shared" si="385"/>
        <v>0</v>
      </c>
      <c r="HUG68" s="22">
        <f t="shared" si="385"/>
        <v>0</v>
      </c>
      <c r="HUH68" s="22">
        <f t="shared" si="385"/>
        <v>0</v>
      </c>
      <c r="HUI68" s="22">
        <f t="shared" si="385"/>
        <v>0</v>
      </c>
      <c r="HUJ68" s="22">
        <f t="shared" si="385"/>
        <v>0</v>
      </c>
      <c r="HUK68" s="22">
        <f t="shared" si="385"/>
        <v>0</v>
      </c>
      <c r="HUL68" s="22">
        <f t="shared" si="385"/>
        <v>0</v>
      </c>
      <c r="HUM68" s="22">
        <f t="shared" si="385"/>
        <v>0</v>
      </c>
      <c r="HUN68" s="22">
        <f t="shared" si="385"/>
        <v>0</v>
      </c>
      <c r="HUO68" s="22">
        <f t="shared" si="385"/>
        <v>0</v>
      </c>
      <c r="HUP68" s="22">
        <f t="shared" si="385"/>
        <v>0</v>
      </c>
      <c r="HUQ68" s="22">
        <f t="shared" si="385"/>
        <v>0</v>
      </c>
      <c r="HUR68" s="22">
        <f t="shared" si="385"/>
        <v>0</v>
      </c>
      <c r="HUS68" s="22">
        <f t="shared" si="385"/>
        <v>0</v>
      </c>
      <c r="HUT68" s="22">
        <f t="shared" si="385"/>
        <v>0</v>
      </c>
      <c r="HUU68" s="22">
        <f t="shared" si="385"/>
        <v>0</v>
      </c>
      <c r="HUV68" s="22">
        <f t="shared" si="385"/>
        <v>0</v>
      </c>
      <c r="HUW68" s="22">
        <f t="shared" si="385"/>
        <v>0</v>
      </c>
      <c r="HUX68" s="22">
        <f t="shared" si="385"/>
        <v>0</v>
      </c>
      <c r="HUY68" s="22">
        <f t="shared" si="385"/>
        <v>0</v>
      </c>
      <c r="HUZ68" s="22">
        <f t="shared" si="385"/>
        <v>0</v>
      </c>
      <c r="HVA68" s="22">
        <f t="shared" si="385"/>
        <v>0</v>
      </c>
      <c r="HVB68" s="22">
        <f t="shared" si="385"/>
        <v>0</v>
      </c>
      <c r="HVC68" s="22">
        <f t="shared" si="385"/>
        <v>0</v>
      </c>
      <c r="HVD68" s="22">
        <f t="shared" si="385"/>
        <v>0</v>
      </c>
      <c r="HVE68" s="22">
        <f t="shared" si="385"/>
        <v>0</v>
      </c>
      <c r="HVF68" s="22">
        <f t="shared" si="385"/>
        <v>0</v>
      </c>
      <c r="HVG68" s="22">
        <f t="shared" si="385"/>
        <v>0</v>
      </c>
      <c r="HVH68" s="22">
        <f t="shared" si="385"/>
        <v>0</v>
      </c>
      <c r="HVI68" s="22">
        <f t="shared" si="385"/>
        <v>0</v>
      </c>
      <c r="HVJ68" s="22">
        <f t="shared" si="385"/>
        <v>0</v>
      </c>
      <c r="HVK68" s="22">
        <f t="shared" si="385"/>
        <v>0</v>
      </c>
      <c r="HVL68" s="22">
        <f t="shared" si="385"/>
        <v>0</v>
      </c>
      <c r="HVM68" s="22">
        <f t="shared" si="385"/>
        <v>0</v>
      </c>
      <c r="HVN68" s="22">
        <f t="shared" si="385"/>
        <v>0</v>
      </c>
      <c r="HVO68" s="22">
        <f t="shared" si="385"/>
        <v>0</v>
      </c>
      <c r="HVP68" s="22">
        <f t="shared" si="385"/>
        <v>0</v>
      </c>
      <c r="HVQ68" s="22">
        <f t="shared" si="385"/>
        <v>0</v>
      </c>
      <c r="HVR68" s="22">
        <f t="shared" si="385"/>
        <v>0</v>
      </c>
      <c r="HVS68" s="22">
        <f t="shared" si="385"/>
        <v>0</v>
      </c>
      <c r="HVT68" s="22">
        <f t="shared" si="385"/>
        <v>0</v>
      </c>
      <c r="HVU68" s="22">
        <f t="shared" si="385"/>
        <v>0</v>
      </c>
      <c r="HVV68" s="22">
        <f t="shared" si="385"/>
        <v>0</v>
      </c>
      <c r="HVW68" s="22">
        <f t="shared" si="385"/>
        <v>0</v>
      </c>
      <c r="HVX68" s="22">
        <f t="shared" si="385"/>
        <v>0</v>
      </c>
      <c r="HVY68" s="22">
        <f t="shared" si="385"/>
        <v>0</v>
      </c>
      <c r="HVZ68" s="22">
        <f t="shared" si="385"/>
        <v>0</v>
      </c>
      <c r="HWA68" s="22">
        <f t="shared" si="385"/>
        <v>0</v>
      </c>
      <c r="HWB68" s="22">
        <f t="shared" si="385"/>
        <v>0</v>
      </c>
      <c r="HWC68" s="22">
        <f t="shared" si="385"/>
        <v>0</v>
      </c>
      <c r="HWD68" s="22">
        <f t="shared" si="385"/>
        <v>0</v>
      </c>
      <c r="HWE68" s="22">
        <f t="shared" si="385"/>
        <v>0</v>
      </c>
      <c r="HWF68" s="22">
        <f t="shared" si="385"/>
        <v>0</v>
      </c>
      <c r="HWG68" s="22">
        <f t="shared" si="385"/>
        <v>0</v>
      </c>
      <c r="HWH68" s="22">
        <f t="shared" si="385"/>
        <v>0</v>
      </c>
      <c r="HWI68" s="22">
        <f t="shared" si="385"/>
        <v>0</v>
      </c>
      <c r="HWJ68" s="22">
        <f t="shared" si="385"/>
        <v>0</v>
      </c>
      <c r="HWK68" s="22">
        <f t="shared" si="385"/>
        <v>0</v>
      </c>
      <c r="HWL68" s="22">
        <f t="shared" si="385"/>
        <v>0</v>
      </c>
      <c r="HWM68" s="22">
        <f t="shared" si="385"/>
        <v>0</v>
      </c>
      <c r="HWN68" s="22">
        <f t="shared" ref="HWN68:HYY68" si="386">SUM(HWN65:HWN67)</f>
        <v>0</v>
      </c>
      <c r="HWO68" s="22">
        <f t="shared" si="386"/>
        <v>0</v>
      </c>
      <c r="HWP68" s="22">
        <f t="shared" si="386"/>
        <v>0</v>
      </c>
      <c r="HWQ68" s="22">
        <f t="shared" si="386"/>
        <v>0</v>
      </c>
      <c r="HWR68" s="22">
        <f t="shared" si="386"/>
        <v>0</v>
      </c>
      <c r="HWS68" s="22">
        <f t="shared" si="386"/>
        <v>0</v>
      </c>
      <c r="HWT68" s="22">
        <f t="shared" si="386"/>
        <v>0</v>
      </c>
      <c r="HWU68" s="22">
        <f t="shared" si="386"/>
        <v>0</v>
      </c>
      <c r="HWV68" s="22">
        <f t="shared" si="386"/>
        <v>0</v>
      </c>
      <c r="HWW68" s="22">
        <f t="shared" si="386"/>
        <v>0</v>
      </c>
      <c r="HWX68" s="22">
        <f t="shared" si="386"/>
        <v>0</v>
      </c>
      <c r="HWY68" s="22">
        <f t="shared" si="386"/>
        <v>0</v>
      </c>
      <c r="HWZ68" s="22">
        <f t="shared" si="386"/>
        <v>0</v>
      </c>
      <c r="HXA68" s="22">
        <f t="shared" si="386"/>
        <v>0</v>
      </c>
      <c r="HXB68" s="22">
        <f t="shared" si="386"/>
        <v>0</v>
      </c>
      <c r="HXC68" s="22">
        <f t="shared" si="386"/>
        <v>0</v>
      </c>
      <c r="HXD68" s="22">
        <f t="shared" si="386"/>
        <v>0</v>
      </c>
      <c r="HXE68" s="22">
        <f t="shared" si="386"/>
        <v>0</v>
      </c>
      <c r="HXF68" s="22">
        <f t="shared" si="386"/>
        <v>0</v>
      </c>
      <c r="HXG68" s="22">
        <f t="shared" si="386"/>
        <v>0</v>
      </c>
      <c r="HXH68" s="22">
        <f t="shared" si="386"/>
        <v>0</v>
      </c>
      <c r="HXI68" s="22">
        <f t="shared" si="386"/>
        <v>0</v>
      </c>
      <c r="HXJ68" s="22">
        <f t="shared" si="386"/>
        <v>0</v>
      </c>
      <c r="HXK68" s="22">
        <f t="shared" si="386"/>
        <v>0</v>
      </c>
      <c r="HXL68" s="22">
        <f t="shared" si="386"/>
        <v>0</v>
      </c>
      <c r="HXM68" s="22">
        <f t="shared" si="386"/>
        <v>0</v>
      </c>
      <c r="HXN68" s="22">
        <f t="shared" si="386"/>
        <v>0</v>
      </c>
      <c r="HXO68" s="22">
        <f t="shared" si="386"/>
        <v>0</v>
      </c>
      <c r="HXP68" s="22">
        <f t="shared" si="386"/>
        <v>0</v>
      </c>
      <c r="HXQ68" s="22">
        <f t="shared" si="386"/>
        <v>0</v>
      </c>
      <c r="HXR68" s="22">
        <f t="shared" si="386"/>
        <v>0</v>
      </c>
      <c r="HXS68" s="22">
        <f t="shared" si="386"/>
        <v>0</v>
      </c>
      <c r="HXT68" s="22">
        <f t="shared" si="386"/>
        <v>0</v>
      </c>
      <c r="HXU68" s="22">
        <f t="shared" si="386"/>
        <v>0</v>
      </c>
      <c r="HXV68" s="22">
        <f t="shared" si="386"/>
        <v>0</v>
      </c>
      <c r="HXW68" s="22">
        <f t="shared" si="386"/>
        <v>0</v>
      </c>
      <c r="HXX68" s="22">
        <f t="shared" si="386"/>
        <v>0</v>
      </c>
      <c r="HXY68" s="22">
        <f t="shared" si="386"/>
        <v>0</v>
      </c>
      <c r="HXZ68" s="22">
        <f t="shared" si="386"/>
        <v>0</v>
      </c>
      <c r="HYA68" s="22">
        <f t="shared" si="386"/>
        <v>0</v>
      </c>
      <c r="HYB68" s="22">
        <f t="shared" si="386"/>
        <v>0</v>
      </c>
      <c r="HYC68" s="22">
        <f t="shared" si="386"/>
        <v>0</v>
      </c>
      <c r="HYD68" s="22">
        <f t="shared" si="386"/>
        <v>0</v>
      </c>
      <c r="HYE68" s="22">
        <f t="shared" si="386"/>
        <v>0</v>
      </c>
      <c r="HYF68" s="22">
        <f t="shared" si="386"/>
        <v>0</v>
      </c>
      <c r="HYG68" s="22">
        <f t="shared" si="386"/>
        <v>0</v>
      </c>
      <c r="HYH68" s="22">
        <f t="shared" si="386"/>
        <v>0</v>
      </c>
      <c r="HYI68" s="22">
        <f t="shared" si="386"/>
        <v>0</v>
      </c>
      <c r="HYJ68" s="22">
        <f t="shared" si="386"/>
        <v>0</v>
      </c>
      <c r="HYK68" s="22">
        <f t="shared" si="386"/>
        <v>0</v>
      </c>
      <c r="HYL68" s="22">
        <f t="shared" si="386"/>
        <v>0</v>
      </c>
      <c r="HYM68" s="22">
        <f t="shared" si="386"/>
        <v>0</v>
      </c>
      <c r="HYN68" s="22">
        <f t="shared" si="386"/>
        <v>0</v>
      </c>
      <c r="HYO68" s="22">
        <f t="shared" si="386"/>
        <v>0</v>
      </c>
      <c r="HYP68" s="22">
        <f t="shared" si="386"/>
        <v>0</v>
      </c>
      <c r="HYQ68" s="22">
        <f t="shared" si="386"/>
        <v>0</v>
      </c>
      <c r="HYR68" s="22">
        <f t="shared" si="386"/>
        <v>0</v>
      </c>
      <c r="HYS68" s="22">
        <f t="shared" si="386"/>
        <v>0</v>
      </c>
      <c r="HYT68" s="22">
        <f t="shared" si="386"/>
        <v>0</v>
      </c>
      <c r="HYU68" s="22">
        <f t="shared" si="386"/>
        <v>0</v>
      </c>
      <c r="HYV68" s="22">
        <f t="shared" si="386"/>
        <v>0</v>
      </c>
      <c r="HYW68" s="22">
        <f t="shared" si="386"/>
        <v>0</v>
      </c>
      <c r="HYX68" s="22">
        <f t="shared" si="386"/>
        <v>0</v>
      </c>
      <c r="HYY68" s="22">
        <f t="shared" si="386"/>
        <v>0</v>
      </c>
      <c r="HYZ68" s="22">
        <f t="shared" ref="HYZ68:IBK68" si="387">SUM(HYZ65:HYZ67)</f>
        <v>0</v>
      </c>
      <c r="HZA68" s="22">
        <f t="shared" si="387"/>
        <v>0</v>
      </c>
      <c r="HZB68" s="22">
        <f t="shared" si="387"/>
        <v>0</v>
      </c>
      <c r="HZC68" s="22">
        <f t="shared" si="387"/>
        <v>0</v>
      </c>
      <c r="HZD68" s="22">
        <f t="shared" si="387"/>
        <v>0</v>
      </c>
      <c r="HZE68" s="22">
        <f t="shared" si="387"/>
        <v>0</v>
      </c>
      <c r="HZF68" s="22">
        <f t="shared" si="387"/>
        <v>0</v>
      </c>
      <c r="HZG68" s="22">
        <f t="shared" si="387"/>
        <v>0</v>
      </c>
      <c r="HZH68" s="22">
        <f t="shared" si="387"/>
        <v>0</v>
      </c>
      <c r="HZI68" s="22">
        <f t="shared" si="387"/>
        <v>0</v>
      </c>
      <c r="HZJ68" s="22">
        <f t="shared" si="387"/>
        <v>0</v>
      </c>
      <c r="HZK68" s="22">
        <f t="shared" si="387"/>
        <v>0</v>
      </c>
      <c r="HZL68" s="22">
        <f t="shared" si="387"/>
        <v>0</v>
      </c>
      <c r="HZM68" s="22">
        <f t="shared" si="387"/>
        <v>0</v>
      </c>
      <c r="HZN68" s="22">
        <f t="shared" si="387"/>
        <v>0</v>
      </c>
      <c r="HZO68" s="22">
        <f t="shared" si="387"/>
        <v>0</v>
      </c>
      <c r="HZP68" s="22">
        <f t="shared" si="387"/>
        <v>0</v>
      </c>
      <c r="HZQ68" s="22">
        <f t="shared" si="387"/>
        <v>0</v>
      </c>
      <c r="HZR68" s="22">
        <f t="shared" si="387"/>
        <v>0</v>
      </c>
      <c r="HZS68" s="22">
        <f t="shared" si="387"/>
        <v>0</v>
      </c>
      <c r="HZT68" s="22">
        <f t="shared" si="387"/>
        <v>0</v>
      </c>
      <c r="HZU68" s="22">
        <f t="shared" si="387"/>
        <v>0</v>
      </c>
      <c r="HZV68" s="22">
        <f t="shared" si="387"/>
        <v>0</v>
      </c>
      <c r="HZW68" s="22">
        <f t="shared" si="387"/>
        <v>0</v>
      </c>
      <c r="HZX68" s="22">
        <f t="shared" si="387"/>
        <v>0</v>
      </c>
      <c r="HZY68" s="22">
        <f t="shared" si="387"/>
        <v>0</v>
      </c>
      <c r="HZZ68" s="22">
        <f t="shared" si="387"/>
        <v>0</v>
      </c>
      <c r="IAA68" s="22">
        <f t="shared" si="387"/>
        <v>0</v>
      </c>
      <c r="IAB68" s="22">
        <f t="shared" si="387"/>
        <v>0</v>
      </c>
      <c r="IAC68" s="22">
        <f t="shared" si="387"/>
        <v>0</v>
      </c>
      <c r="IAD68" s="22">
        <f t="shared" si="387"/>
        <v>0</v>
      </c>
      <c r="IAE68" s="22">
        <f t="shared" si="387"/>
        <v>0</v>
      </c>
      <c r="IAF68" s="22">
        <f t="shared" si="387"/>
        <v>0</v>
      </c>
      <c r="IAG68" s="22">
        <f t="shared" si="387"/>
        <v>0</v>
      </c>
      <c r="IAH68" s="22">
        <f t="shared" si="387"/>
        <v>0</v>
      </c>
      <c r="IAI68" s="22">
        <f t="shared" si="387"/>
        <v>0</v>
      </c>
      <c r="IAJ68" s="22">
        <f t="shared" si="387"/>
        <v>0</v>
      </c>
      <c r="IAK68" s="22">
        <f t="shared" si="387"/>
        <v>0</v>
      </c>
      <c r="IAL68" s="22">
        <f t="shared" si="387"/>
        <v>0</v>
      </c>
      <c r="IAM68" s="22">
        <f t="shared" si="387"/>
        <v>0</v>
      </c>
      <c r="IAN68" s="22">
        <f t="shared" si="387"/>
        <v>0</v>
      </c>
      <c r="IAO68" s="22">
        <f t="shared" si="387"/>
        <v>0</v>
      </c>
      <c r="IAP68" s="22">
        <f t="shared" si="387"/>
        <v>0</v>
      </c>
      <c r="IAQ68" s="22">
        <f t="shared" si="387"/>
        <v>0</v>
      </c>
      <c r="IAR68" s="22">
        <f t="shared" si="387"/>
        <v>0</v>
      </c>
      <c r="IAS68" s="22">
        <f t="shared" si="387"/>
        <v>0</v>
      </c>
      <c r="IAT68" s="22">
        <f t="shared" si="387"/>
        <v>0</v>
      </c>
      <c r="IAU68" s="22">
        <f t="shared" si="387"/>
        <v>0</v>
      </c>
      <c r="IAV68" s="22">
        <f t="shared" si="387"/>
        <v>0</v>
      </c>
      <c r="IAW68" s="22">
        <f t="shared" si="387"/>
        <v>0</v>
      </c>
      <c r="IAX68" s="22">
        <f t="shared" si="387"/>
        <v>0</v>
      </c>
      <c r="IAY68" s="22">
        <f t="shared" si="387"/>
        <v>0</v>
      </c>
      <c r="IAZ68" s="22">
        <f t="shared" si="387"/>
        <v>0</v>
      </c>
      <c r="IBA68" s="22">
        <f t="shared" si="387"/>
        <v>0</v>
      </c>
      <c r="IBB68" s="22">
        <f t="shared" si="387"/>
        <v>0</v>
      </c>
      <c r="IBC68" s="22">
        <f t="shared" si="387"/>
        <v>0</v>
      </c>
      <c r="IBD68" s="22">
        <f t="shared" si="387"/>
        <v>0</v>
      </c>
      <c r="IBE68" s="22">
        <f t="shared" si="387"/>
        <v>0</v>
      </c>
      <c r="IBF68" s="22">
        <f t="shared" si="387"/>
        <v>0</v>
      </c>
      <c r="IBG68" s="22">
        <f t="shared" si="387"/>
        <v>0</v>
      </c>
      <c r="IBH68" s="22">
        <f t="shared" si="387"/>
        <v>0</v>
      </c>
      <c r="IBI68" s="22">
        <f t="shared" si="387"/>
        <v>0</v>
      </c>
      <c r="IBJ68" s="22">
        <f t="shared" si="387"/>
        <v>0</v>
      </c>
      <c r="IBK68" s="22">
        <f t="shared" si="387"/>
        <v>0</v>
      </c>
      <c r="IBL68" s="22">
        <f t="shared" ref="IBL68:IDW68" si="388">SUM(IBL65:IBL67)</f>
        <v>0</v>
      </c>
      <c r="IBM68" s="22">
        <f t="shared" si="388"/>
        <v>0</v>
      </c>
      <c r="IBN68" s="22">
        <f t="shared" si="388"/>
        <v>0</v>
      </c>
      <c r="IBO68" s="22">
        <f t="shared" si="388"/>
        <v>0</v>
      </c>
      <c r="IBP68" s="22">
        <f t="shared" si="388"/>
        <v>0</v>
      </c>
      <c r="IBQ68" s="22">
        <f t="shared" si="388"/>
        <v>0</v>
      </c>
      <c r="IBR68" s="22">
        <f t="shared" si="388"/>
        <v>0</v>
      </c>
      <c r="IBS68" s="22">
        <f t="shared" si="388"/>
        <v>0</v>
      </c>
      <c r="IBT68" s="22">
        <f t="shared" si="388"/>
        <v>0</v>
      </c>
      <c r="IBU68" s="22">
        <f t="shared" si="388"/>
        <v>0</v>
      </c>
      <c r="IBV68" s="22">
        <f t="shared" si="388"/>
        <v>0</v>
      </c>
      <c r="IBW68" s="22">
        <f t="shared" si="388"/>
        <v>0</v>
      </c>
      <c r="IBX68" s="22">
        <f t="shared" si="388"/>
        <v>0</v>
      </c>
      <c r="IBY68" s="22">
        <f t="shared" si="388"/>
        <v>0</v>
      </c>
      <c r="IBZ68" s="22">
        <f t="shared" si="388"/>
        <v>0</v>
      </c>
      <c r="ICA68" s="22">
        <f t="shared" si="388"/>
        <v>0</v>
      </c>
      <c r="ICB68" s="22">
        <f t="shared" si="388"/>
        <v>0</v>
      </c>
      <c r="ICC68" s="22">
        <f t="shared" si="388"/>
        <v>0</v>
      </c>
      <c r="ICD68" s="22">
        <f t="shared" si="388"/>
        <v>0</v>
      </c>
      <c r="ICE68" s="22">
        <f t="shared" si="388"/>
        <v>0</v>
      </c>
      <c r="ICF68" s="22">
        <f t="shared" si="388"/>
        <v>0</v>
      </c>
      <c r="ICG68" s="22">
        <f t="shared" si="388"/>
        <v>0</v>
      </c>
      <c r="ICH68" s="22">
        <f t="shared" si="388"/>
        <v>0</v>
      </c>
      <c r="ICI68" s="22">
        <f t="shared" si="388"/>
        <v>0</v>
      </c>
      <c r="ICJ68" s="22">
        <f t="shared" si="388"/>
        <v>0</v>
      </c>
      <c r="ICK68" s="22">
        <f t="shared" si="388"/>
        <v>0</v>
      </c>
      <c r="ICL68" s="22">
        <f t="shared" si="388"/>
        <v>0</v>
      </c>
      <c r="ICM68" s="22">
        <f t="shared" si="388"/>
        <v>0</v>
      </c>
      <c r="ICN68" s="22">
        <f t="shared" si="388"/>
        <v>0</v>
      </c>
      <c r="ICO68" s="22">
        <f t="shared" si="388"/>
        <v>0</v>
      </c>
      <c r="ICP68" s="22">
        <f t="shared" si="388"/>
        <v>0</v>
      </c>
      <c r="ICQ68" s="22">
        <f t="shared" si="388"/>
        <v>0</v>
      </c>
      <c r="ICR68" s="22">
        <f t="shared" si="388"/>
        <v>0</v>
      </c>
      <c r="ICS68" s="22">
        <f t="shared" si="388"/>
        <v>0</v>
      </c>
      <c r="ICT68" s="22">
        <f t="shared" si="388"/>
        <v>0</v>
      </c>
      <c r="ICU68" s="22">
        <f t="shared" si="388"/>
        <v>0</v>
      </c>
      <c r="ICV68" s="22">
        <f t="shared" si="388"/>
        <v>0</v>
      </c>
      <c r="ICW68" s="22">
        <f t="shared" si="388"/>
        <v>0</v>
      </c>
      <c r="ICX68" s="22">
        <f t="shared" si="388"/>
        <v>0</v>
      </c>
      <c r="ICY68" s="22">
        <f t="shared" si="388"/>
        <v>0</v>
      </c>
      <c r="ICZ68" s="22">
        <f t="shared" si="388"/>
        <v>0</v>
      </c>
      <c r="IDA68" s="22">
        <f t="shared" si="388"/>
        <v>0</v>
      </c>
      <c r="IDB68" s="22">
        <f t="shared" si="388"/>
        <v>0</v>
      </c>
      <c r="IDC68" s="22">
        <f t="shared" si="388"/>
        <v>0</v>
      </c>
      <c r="IDD68" s="22">
        <f t="shared" si="388"/>
        <v>0</v>
      </c>
      <c r="IDE68" s="22">
        <f t="shared" si="388"/>
        <v>0</v>
      </c>
      <c r="IDF68" s="22">
        <f t="shared" si="388"/>
        <v>0</v>
      </c>
      <c r="IDG68" s="22">
        <f t="shared" si="388"/>
        <v>0</v>
      </c>
      <c r="IDH68" s="22">
        <f t="shared" si="388"/>
        <v>0</v>
      </c>
      <c r="IDI68" s="22">
        <f t="shared" si="388"/>
        <v>0</v>
      </c>
      <c r="IDJ68" s="22">
        <f t="shared" si="388"/>
        <v>0</v>
      </c>
      <c r="IDK68" s="22">
        <f t="shared" si="388"/>
        <v>0</v>
      </c>
      <c r="IDL68" s="22">
        <f t="shared" si="388"/>
        <v>0</v>
      </c>
      <c r="IDM68" s="22">
        <f t="shared" si="388"/>
        <v>0</v>
      </c>
      <c r="IDN68" s="22">
        <f t="shared" si="388"/>
        <v>0</v>
      </c>
      <c r="IDO68" s="22">
        <f t="shared" si="388"/>
        <v>0</v>
      </c>
      <c r="IDP68" s="22">
        <f t="shared" si="388"/>
        <v>0</v>
      </c>
      <c r="IDQ68" s="22">
        <f t="shared" si="388"/>
        <v>0</v>
      </c>
      <c r="IDR68" s="22">
        <f t="shared" si="388"/>
        <v>0</v>
      </c>
      <c r="IDS68" s="22">
        <f t="shared" si="388"/>
        <v>0</v>
      </c>
      <c r="IDT68" s="22">
        <f t="shared" si="388"/>
        <v>0</v>
      </c>
      <c r="IDU68" s="22">
        <f t="shared" si="388"/>
        <v>0</v>
      </c>
      <c r="IDV68" s="22">
        <f t="shared" si="388"/>
        <v>0</v>
      </c>
      <c r="IDW68" s="22">
        <f t="shared" si="388"/>
        <v>0</v>
      </c>
      <c r="IDX68" s="22">
        <f t="shared" ref="IDX68:IGI68" si="389">SUM(IDX65:IDX67)</f>
        <v>0</v>
      </c>
      <c r="IDY68" s="22">
        <f t="shared" si="389"/>
        <v>0</v>
      </c>
      <c r="IDZ68" s="22">
        <f t="shared" si="389"/>
        <v>0</v>
      </c>
      <c r="IEA68" s="22">
        <f t="shared" si="389"/>
        <v>0</v>
      </c>
      <c r="IEB68" s="22">
        <f t="shared" si="389"/>
        <v>0</v>
      </c>
      <c r="IEC68" s="22">
        <f t="shared" si="389"/>
        <v>0</v>
      </c>
      <c r="IED68" s="22">
        <f t="shared" si="389"/>
        <v>0</v>
      </c>
      <c r="IEE68" s="22">
        <f t="shared" si="389"/>
        <v>0</v>
      </c>
      <c r="IEF68" s="22">
        <f t="shared" si="389"/>
        <v>0</v>
      </c>
      <c r="IEG68" s="22">
        <f t="shared" si="389"/>
        <v>0</v>
      </c>
      <c r="IEH68" s="22">
        <f t="shared" si="389"/>
        <v>0</v>
      </c>
      <c r="IEI68" s="22">
        <f t="shared" si="389"/>
        <v>0</v>
      </c>
      <c r="IEJ68" s="22">
        <f t="shared" si="389"/>
        <v>0</v>
      </c>
      <c r="IEK68" s="22">
        <f t="shared" si="389"/>
        <v>0</v>
      </c>
      <c r="IEL68" s="22">
        <f t="shared" si="389"/>
        <v>0</v>
      </c>
      <c r="IEM68" s="22">
        <f t="shared" si="389"/>
        <v>0</v>
      </c>
      <c r="IEN68" s="22">
        <f t="shared" si="389"/>
        <v>0</v>
      </c>
      <c r="IEO68" s="22">
        <f t="shared" si="389"/>
        <v>0</v>
      </c>
      <c r="IEP68" s="22">
        <f t="shared" si="389"/>
        <v>0</v>
      </c>
      <c r="IEQ68" s="22">
        <f t="shared" si="389"/>
        <v>0</v>
      </c>
      <c r="IER68" s="22">
        <f t="shared" si="389"/>
        <v>0</v>
      </c>
      <c r="IES68" s="22">
        <f t="shared" si="389"/>
        <v>0</v>
      </c>
      <c r="IET68" s="22">
        <f t="shared" si="389"/>
        <v>0</v>
      </c>
      <c r="IEU68" s="22">
        <f t="shared" si="389"/>
        <v>0</v>
      </c>
      <c r="IEV68" s="22">
        <f t="shared" si="389"/>
        <v>0</v>
      </c>
      <c r="IEW68" s="22">
        <f t="shared" si="389"/>
        <v>0</v>
      </c>
      <c r="IEX68" s="22">
        <f t="shared" si="389"/>
        <v>0</v>
      </c>
      <c r="IEY68" s="22">
        <f t="shared" si="389"/>
        <v>0</v>
      </c>
      <c r="IEZ68" s="22">
        <f t="shared" si="389"/>
        <v>0</v>
      </c>
      <c r="IFA68" s="22">
        <f t="shared" si="389"/>
        <v>0</v>
      </c>
      <c r="IFB68" s="22">
        <f t="shared" si="389"/>
        <v>0</v>
      </c>
      <c r="IFC68" s="22">
        <f t="shared" si="389"/>
        <v>0</v>
      </c>
      <c r="IFD68" s="22">
        <f t="shared" si="389"/>
        <v>0</v>
      </c>
      <c r="IFE68" s="22">
        <f t="shared" si="389"/>
        <v>0</v>
      </c>
      <c r="IFF68" s="22">
        <f t="shared" si="389"/>
        <v>0</v>
      </c>
      <c r="IFG68" s="22">
        <f t="shared" si="389"/>
        <v>0</v>
      </c>
      <c r="IFH68" s="22">
        <f t="shared" si="389"/>
        <v>0</v>
      </c>
      <c r="IFI68" s="22">
        <f t="shared" si="389"/>
        <v>0</v>
      </c>
      <c r="IFJ68" s="22">
        <f t="shared" si="389"/>
        <v>0</v>
      </c>
      <c r="IFK68" s="22">
        <f t="shared" si="389"/>
        <v>0</v>
      </c>
      <c r="IFL68" s="22">
        <f t="shared" si="389"/>
        <v>0</v>
      </c>
      <c r="IFM68" s="22">
        <f t="shared" si="389"/>
        <v>0</v>
      </c>
      <c r="IFN68" s="22">
        <f t="shared" si="389"/>
        <v>0</v>
      </c>
      <c r="IFO68" s="22">
        <f t="shared" si="389"/>
        <v>0</v>
      </c>
      <c r="IFP68" s="22">
        <f t="shared" si="389"/>
        <v>0</v>
      </c>
      <c r="IFQ68" s="22">
        <f t="shared" si="389"/>
        <v>0</v>
      </c>
      <c r="IFR68" s="22">
        <f t="shared" si="389"/>
        <v>0</v>
      </c>
      <c r="IFS68" s="22">
        <f t="shared" si="389"/>
        <v>0</v>
      </c>
      <c r="IFT68" s="22">
        <f t="shared" si="389"/>
        <v>0</v>
      </c>
      <c r="IFU68" s="22">
        <f t="shared" si="389"/>
        <v>0</v>
      </c>
      <c r="IFV68" s="22">
        <f t="shared" si="389"/>
        <v>0</v>
      </c>
      <c r="IFW68" s="22">
        <f t="shared" si="389"/>
        <v>0</v>
      </c>
      <c r="IFX68" s="22">
        <f t="shared" si="389"/>
        <v>0</v>
      </c>
      <c r="IFY68" s="22">
        <f t="shared" si="389"/>
        <v>0</v>
      </c>
      <c r="IFZ68" s="22">
        <f t="shared" si="389"/>
        <v>0</v>
      </c>
      <c r="IGA68" s="22">
        <f t="shared" si="389"/>
        <v>0</v>
      </c>
      <c r="IGB68" s="22">
        <f t="shared" si="389"/>
        <v>0</v>
      </c>
      <c r="IGC68" s="22">
        <f t="shared" si="389"/>
        <v>0</v>
      </c>
      <c r="IGD68" s="22">
        <f t="shared" si="389"/>
        <v>0</v>
      </c>
      <c r="IGE68" s="22">
        <f t="shared" si="389"/>
        <v>0</v>
      </c>
      <c r="IGF68" s="22">
        <f t="shared" si="389"/>
        <v>0</v>
      </c>
      <c r="IGG68" s="22">
        <f t="shared" si="389"/>
        <v>0</v>
      </c>
      <c r="IGH68" s="22">
        <f t="shared" si="389"/>
        <v>0</v>
      </c>
      <c r="IGI68" s="22">
        <f t="shared" si="389"/>
        <v>0</v>
      </c>
      <c r="IGJ68" s="22">
        <f t="shared" ref="IGJ68:IIU68" si="390">SUM(IGJ65:IGJ67)</f>
        <v>0</v>
      </c>
      <c r="IGK68" s="22">
        <f t="shared" si="390"/>
        <v>0</v>
      </c>
      <c r="IGL68" s="22">
        <f t="shared" si="390"/>
        <v>0</v>
      </c>
      <c r="IGM68" s="22">
        <f t="shared" si="390"/>
        <v>0</v>
      </c>
      <c r="IGN68" s="22">
        <f t="shared" si="390"/>
        <v>0</v>
      </c>
      <c r="IGO68" s="22">
        <f t="shared" si="390"/>
        <v>0</v>
      </c>
      <c r="IGP68" s="22">
        <f t="shared" si="390"/>
        <v>0</v>
      </c>
      <c r="IGQ68" s="22">
        <f t="shared" si="390"/>
        <v>0</v>
      </c>
      <c r="IGR68" s="22">
        <f t="shared" si="390"/>
        <v>0</v>
      </c>
      <c r="IGS68" s="22">
        <f t="shared" si="390"/>
        <v>0</v>
      </c>
      <c r="IGT68" s="22">
        <f t="shared" si="390"/>
        <v>0</v>
      </c>
      <c r="IGU68" s="22">
        <f t="shared" si="390"/>
        <v>0</v>
      </c>
      <c r="IGV68" s="22">
        <f t="shared" si="390"/>
        <v>0</v>
      </c>
      <c r="IGW68" s="22">
        <f t="shared" si="390"/>
        <v>0</v>
      </c>
      <c r="IGX68" s="22">
        <f t="shared" si="390"/>
        <v>0</v>
      </c>
      <c r="IGY68" s="22">
        <f t="shared" si="390"/>
        <v>0</v>
      </c>
      <c r="IGZ68" s="22">
        <f t="shared" si="390"/>
        <v>0</v>
      </c>
      <c r="IHA68" s="22">
        <f t="shared" si="390"/>
        <v>0</v>
      </c>
      <c r="IHB68" s="22">
        <f t="shared" si="390"/>
        <v>0</v>
      </c>
      <c r="IHC68" s="22">
        <f t="shared" si="390"/>
        <v>0</v>
      </c>
      <c r="IHD68" s="22">
        <f t="shared" si="390"/>
        <v>0</v>
      </c>
      <c r="IHE68" s="22">
        <f t="shared" si="390"/>
        <v>0</v>
      </c>
      <c r="IHF68" s="22">
        <f t="shared" si="390"/>
        <v>0</v>
      </c>
      <c r="IHG68" s="22">
        <f t="shared" si="390"/>
        <v>0</v>
      </c>
      <c r="IHH68" s="22">
        <f t="shared" si="390"/>
        <v>0</v>
      </c>
      <c r="IHI68" s="22">
        <f t="shared" si="390"/>
        <v>0</v>
      </c>
      <c r="IHJ68" s="22">
        <f t="shared" si="390"/>
        <v>0</v>
      </c>
      <c r="IHK68" s="22">
        <f t="shared" si="390"/>
        <v>0</v>
      </c>
      <c r="IHL68" s="22">
        <f t="shared" si="390"/>
        <v>0</v>
      </c>
      <c r="IHM68" s="22">
        <f t="shared" si="390"/>
        <v>0</v>
      </c>
      <c r="IHN68" s="22">
        <f t="shared" si="390"/>
        <v>0</v>
      </c>
      <c r="IHO68" s="22">
        <f t="shared" si="390"/>
        <v>0</v>
      </c>
      <c r="IHP68" s="22">
        <f t="shared" si="390"/>
        <v>0</v>
      </c>
      <c r="IHQ68" s="22">
        <f t="shared" si="390"/>
        <v>0</v>
      </c>
      <c r="IHR68" s="22">
        <f t="shared" si="390"/>
        <v>0</v>
      </c>
      <c r="IHS68" s="22">
        <f t="shared" si="390"/>
        <v>0</v>
      </c>
      <c r="IHT68" s="22">
        <f t="shared" si="390"/>
        <v>0</v>
      </c>
      <c r="IHU68" s="22">
        <f t="shared" si="390"/>
        <v>0</v>
      </c>
      <c r="IHV68" s="22">
        <f t="shared" si="390"/>
        <v>0</v>
      </c>
      <c r="IHW68" s="22">
        <f t="shared" si="390"/>
        <v>0</v>
      </c>
      <c r="IHX68" s="22">
        <f t="shared" si="390"/>
        <v>0</v>
      </c>
      <c r="IHY68" s="22">
        <f t="shared" si="390"/>
        <v>0</v>
      </c>
      <c r="IHZ68" s="22">
        <f t="shared" si="390"/>
        <v>0</v>
      </c>
      <c r="IIA68" s="22">
        <f t="shared" si="390"/>
        <v>0</v>
      </c>
      <c r="IIB68" s="22">
        <f t="shared" si="390"/>
        <v>0</v>
      </c>
      <c r="IIC68" s="22">
        <f t="shared" si="390"/>
        <v>0</v>
      </c>
      <c r="IID68" s="22">
        <f t="shared" si="390"/>
        <v>0</v>
      </c>
      <c r="IIE68" s="22">
        <f t="shared" si="390"/>
        <v>0</v>
      </c>
      <c r="IIF68" s="22">
        <f t="shared" si="390"/>
        <v>0</v>
      </c>
      <c r="IIG68" s="22">
        <f t="shared" si="390"/>
        <v>0</v>
      </c>
      <c r="IIH68" s="22">
        <f t="shared" si="390"/>
        <v>0</v>
      </c>
      <c r="III68" s="22">
        <f t="shared" si="390"/>
        <v>0</v>
      </c>
      <c r="IIJ68" s="22">
        <f t="shared" si="390"/>
        <v>0</v>
      </c>
      <c r="IIK68" s="22">
        <f t="shared" si="390"/>
        <v>0</v>
      </c>
      <c r="IIL68" s="22">
        <f t="shared" si="390"/>
        <v>0</v>
      </c>
      <c r="IIM68" s="22">
        <f t="shared" si="390"/>
        <v>0</v>
      </c>
      <c r="IIN68" s="22">
        <f t="shared" si="390"/>
        <v>0</v>
      </c>
      <c r="IIO68" s="22">
        <f t="shared" si="390"/>
        <v>0</v>
      </c>
      <c r="IIP68" s="22">
        <f t="shared" si="390"/>
        <v>0</v>
      </c>
      <c r="IIQ68" s="22">
        <f t="shared" si="390"/>
        <v>0</v>
      </c>
      <c r="IIR68" s="22">
        <f t="shared" si="390"/>
        <v>0</v>
      </c>
      <c r="IIS68" s="22">
        <f t="shared" si="390"/>
        <v>0</v>
      </c>
      <c r="IIT68" s="22">
        <f t="shared" si="390"/>
        <v>0</v>
      </c>
      <c r="IIU68" s="22">
        <f t="shared" si="390"/>
        <v>0</v>
      </c>
      <c r="IIV68" s="22">
        <f t="shared" ref="IIV68:ILG68" si="391">SUM(IIV65:IIV67)</f>
        <v>0</v>
      </c>
      <c r="IIW68" s="22">
        <f t="shared" si="391"/>
        <v>0</v>
      </c>
      <c r="IIX68" s="22">
        <f t="shared" si="391"/>
        <v>0</v>
      </c>
      <c r="IIY68" s="22">
        <f t="shared" si="391"/>
        <v>0</v>
      </c>
      <c r="IIZ68" s="22">
        <f t="shared" si="391"/>
        <v>0</v>
      </c>
      <c r="IJA68" s="22">
        <f t="shared" si="391"/>
        <v>0</v>
      </c>
      <c r="IJB68" s="22">
        <f t="shared" si="391"/>
        <v>0</v>
      </c>
      <c r="IJC68" s="22">
        <f t="shared" si="391"/>
        <v>0</v>
      </c>
      <c r="IJD68" s="22">
        <f t="shared" si="391"/>
        <v>0</v>
      </c>
      <c r="IJE68" s="22">
        <f t="shared" si="391"/>
        <v>0</v>
      </c>
      <c r="IJF68" s="22">
        <f t="shared" si="391"/>
        <v>0</v>
      </c>
      <c r="IJG68" s="22">
        <f t="shared" si="391"/>
        <v>0</v>
      </c>
      <c r="IJH68" s="22">
        <f t="shared" si="391"/>
        <v>0</v>
      </c>
      <c r="IJI68" s="22">
        <f t="shared" si="391"/>
        <v>0</v>
      </c>
      <c r="IJJ68" s="22">
        <f t="shared" si="391"/>
        <v>0</v>
      </c>
      <c r="IJK68" s="22">
        <f t="shared" si="391"/>
        <v>0</v>
      </c>
      <c r="IJL68" s="22">
        <f t="shared" si="391"/>
        <v>0</v>
      </c>
      <c r="IJM68" s="22">
        <f t="shared" si="391"/>
        <v>0</v>
      </c>
      <c r="IJN68" s="22">
        <f t="shared" si="391"/>
        <v>0</v>
      </c>
      <c r="IJO68" s="22">
        <f t="shared" si="391"/>
        <v>0</v>
      </c>
      <c r="IJP68" s="22">
        <f t="shared" si="391"/>
        <v>0</v>
      </c>
      <c r="IJQ68" s="22">
        <f t="shared" si="391"/>
        <v>0</v>
      </c>
      <c r="IJR68" s="22">
        <f t="shared" si="391"/>
        <v>0</v>
      </c>
      <c r="IJS68" s="22">
        <f t="shared" si="391"/>
        <v>0</v>
      </c>
      <c r="IJT68" s="22">
        <f t="shared" si="391"/>
        <v>0</v>
      </c>
      <c r="IJU68" s="22">
        <f t="shared" si="391"/>
        <v>0</v>
      </c>
      <c r="IJV68" s="22">
        <f t="shared" si="391"/>
        <v>0</v>
      </c>
      <c r="IJW68" s="22">
        <f t="shared" si="391"/>
        <v>0</v>
      </c>
      <c r="IJX68" s="22">
        <f t="shared" si="391"/>
        <v>0</v>
      </c>
      <c r="IJY68" s="22">
        <f t="shared" si="391"/>
        <v>0</v>
      </c>
      <c r="IJZ68" s="22">
        <f t="shared" si="391"/>
        <v>0</v>
      </c>
      <c r="IKA68" s="22">
        <f t="shared" si="391"/>
        <v>0</v>
      </c>
      <c r="IKB68" s="22">
        <f t="shared" si="391"/>
        <v>0</v>
      </c>
      <c r="IKC68" s="22">
        <f t="shared" si="391"/>
        <v>0</v>
      </c>
      <c r="IKD68" s="22">
        <f t="shared" si="391"/>
        <v>0</v>
      </c>
      <c r="IKE68" s="22">
        <f t="shared" si="391"/>
        <v>0</v>
      </c>
      <c r="IKF68" s="22">
        <f t="shared" si="391"/>
        <v>0</v>
      </c>
      <c r="IKG68" s="22">
        <f t="shared" si="391"/>
        <v>0</v>
      </c>
      <c r="IKH68" s="22">
        <f t="shared" si="391"/>
        <v>0</v>
      </c>
      <c r="IKI68" s="22">
        <f t="shared" si="391"/>
        <v>0</v>
      </c>
      <c r="IKJ68" s="22">
        <f t="shared" si="391"/>
        <v>0</v>
      </c>
      <c r="IKK68" s="22">
        <f t="shared" si="391"/>
        <v>0</v>
      </c>
      <c r="IKL68" s="22">
        <f t="shared" si="391"/>
        <v>0</v>
      </c>
      <c r="IKM68" s="22">
        <f t="shared" si="391"/>
        <v>0</v>
      </c>
      <c r="IKN68" s="22">
        <f t="shared" si="391"/>
        <v>0</v>
      </c>
      <c r="IKO68" s="22">
        <f t="shared" si="391"/>
        <v>0</v>
      </c>
      <c r="IKP68" s="22">
        <f t="shared" si="391"/>
        <v>0</v>
      </c>
      <c r="IKQ68" s="22">
        <f t="shared" si="391"/>
        <v>0</v>
      </c>
      <c r="IKR68" s="22">
        <f t="shared" si="391"/>
        <v>0</v>
      </c>
      <c r="IKS68" s="22">
        <f t="shared" si="391"/>
        <v>0</v>
      </c>
      <c r="IKT68" s="22">
        <f t="shared" si="391"/>
        <v>0</v>
      </c>
      <c r="IKU68" s="22">
        <f t="shared" si="391"/>
        <v>0</v>
      </c>
      <c r="IKV68" s="22">
        <f t="shared" si="391"/>
        <v>0</v>
      </c>
      <c r="IKW68" s="22">
        <f t="shared" si="391"/>
        <v>0</v>
      </c>
      <c r="IKX68" s="22">
        <f t="shared" si="391"/>
        <v>0</v>
      </c>
      <c r="IKY68" s="22">
        <f t="shared" si="391"/>
        <v>0</v>
      </c>
      <c r="IKZ68" s="22">
        <f t="shared" si="391"/>
        <v>0</v>
      </c>
      <c r="ILA68" s="22">
        <f t="shared" si="391"/>
        <v>0</v>
      </c>
      <c r="ILB68" s="22">
        <f t="shared" si="391"/>
        <v>0</v>
      </c>
      <c r="ILC68" s="22">
        <f t="shared" si="391"/>
        <v>0</v>
      </c>
      <c r="ILD68" s="22">
        <f t="shared" si="391"/>
        <v>0</v>
      </c>
      <c r="ILE68" s="22">
        <f t="shared" si="391"/>
        <v>0</v>
      </c>
      <c r="ILF68" s="22">
        <f t="shared" si="391"/>
        <v>0</v>
      </c>
      <c r="ILG68" s="22">
        <f t="shared" si="391"/>
        <v>0</v>
      </c>
      <c r="ILH68" s="22">
        <f t="shared" ref="ILH68:INS68" si="392">SUM(ILH65:ILH67)</f>
        <v>0</v>
      </c>
      <c r="ILI68" s="22">
        <f t="shared" si="392"/>
        <v>0</v>
      </c>
      <c r="ILJ68" s="22">
        <f t="shared" si="392"/>
        <v>0</v>
      </c>
      <c r="ILK68" s="22">
        <f t="shared" si="392"/>
        <v>0</v>
      </c>
      <c r="ILL68" s="22">
        <f t="shared" si="392"/>
        <v>0</v>
      </c>
      <c r="ILM68" s="22">
        <f t="shared" si="392"/>
        <v>0</v>
      </c>
      <c r="ILN68" s="22">
        <f t="shared" si="392"/>
        <v>0</v>
      </c>
      <c r="ILO68" s="22">
        <f t="shared" si="392"/>
        <v>0</v>
      </c>
      <c r="ILP68" s="22">
        <f t="shared" si="392"/>
        <v>0</v>
      </c>
      <c r="ILQ68" s="22">
        <f t="shared" si="392"/>
        <v>0</v>
      </c>
      <c r="ILR68" s="22">
        <f t="shared" si="392"/>
        <v>0</v>
      </c>
      <c r="ILS68" s="22">
        <f t="shared" si="392"/>
        <v>0</v>
      </c>
      <c r="ILT68" s="22">
        <f t="shared" si="392"/>
        <v>0</v>
      </c>
      <c r="ILU68" s="22">
        <f t="shared" si="392"/>
        <v>0</v>
      </c>
      <c r="ILV68" s="22">
        <f t="shared" si="392"/>
        <v>0</v>
      </c>
      <c r="ILW68" s="22">
        <f t="shared" si="392"/>
        <v>0</v>
      </c>
      <c r="ILX68" s="22">
        <f t="shared" si="392"/>
        <v>0</v>
      </c>
      <c r="ILY68" s="22">
        <f t="shared" si="392"/>
        <v>0</v>
      </c>
      <c r="ILZ68" s="22">
        <f t="shared" si="392"/>
        <v>0</v>
      </c>
      <c r="IMA68" s="22">
        <f t="shared" si="392"/>
        <v>0</v>
      </c>
      <c r="IMB68" s="22">
        <f t="shared" si="392"/>
        <v>0</v>
      </c>
      <c r="IMC68" s="22">
        <f t="shared" si="392"/>
        <v>0</v>
      </c>
      <c r="IMD68" s="22">
        <f t="shared" si="392"/>
        <v>0</v>
      </c>
      <c r="IME68" s="22">
        <f t="shared" si="392"/>
        <v>0</v>
      </c>
      <c r="IMF68" s="22">
        <f t="shared" si="392"/>
        <v>0</v>
      </c>
      <c r="IMG68" s="22">
        <f t="shared" si="392"/>
        <v>0</v>
      </c>
      <c r="IMH68" s="22">
        <f t="shared" si="392"/>
        <v>0</v>
      </c>
      <c r="IMI68" s="22">
        <f t="shared" si="392"/>
        <v>0</v>
      </c>
      <c r="IMJ68" s="22">
        <f t="shared" si="392"/>
        <v>0</v>
      </c>
      <c r="IMK68" s="22">
        <f t="shared" si="392"/>
        <v>0</v>
      </c>
      <c r="IML68" s="22">
        <f t="shared" si="392"/>
        <v>0</v>
      </c>
      <c r="IMM68" s="22">
        <f t="shared" si="392"/>
        <v>0</v>
      </c>
      <c r="IMN68" s="22">
        <f t="shared" si="392"/>
        <v>0</v>
      </c>
      <c r="IMO68" s="22">
        <f t="shared" si="392"/>
        <v>0</v>
      </c>
      <c r="IMP68" s="22">
        <f t="shared" si="392"/>
        <v>0</v>
      </c>
      <c r="IMQ68" s="22">
        <f t="shared" si="392"/>
        <v>0</v>
      </c>
      <c r="IMR68" s="22">
        <f t="shared" si="392"/>
        <v>0</v>
      </c>
      <c r="IMS68" s="22">
        <f t="shared" si="392"/>
        <v>0</v>
      </c>
      <c r="IMT68" s="22">
        <f t="shared" si="392"/>
        <v>0</v>
      </c>
      <c r="IMU68" s="22">
        <f t="shared" si="392"/>
        <v>0</v>
      </c>
      <c r="IMV68" s="22">
        <f t="shared" si="392"/>
        <v>0</v>
      </c>
      <c r="IMW68" s="22">
        <f t="shared" si="392"/>
        <v>0</v>
      </c>
      <c r="IMX68" s="22">
        <f t="shared" si="392"/>
        <v>0</v>
      </c>
      <c r="IMY68" s="22">
        <f t="shared" si="392"/>
        <v>0</v>
      </c>
      <c r="IMZ68" s="22">
        <f t="shared" si="392"/>
        <v>0</v>
      </c>
      <c r="INA68" s="22">
        <f t="shared" si="392"/>
        <v>0</v>
      </c>
      <c r="INB68" s="22">
        <f t="shared" si="392"/>
        <v>0</v>
      </c>
      <c r="INC68" s="22">
        <f t="shared" si="392"/>
        <v>0</v>
      </c>
      <c r="IND68" s="22">
        <f t="shared" si="392"/>
        <v>0</v>
      </c>
      <c r="INE68" s="22">
        <f t="shared" si="392"/>
        <v>0</v>
      </c>
      <c r="INF68" s="22">
        <f t="shared" si="392"/>
        <v>0</v>
      </c>
      <c r="ING68" s="22">
        <f t="shared" si="392"/>
        <v>0</v>
      </c>
      <c r="INH68" s="22">
        <f t="shared" si="392"/>
        <v>0</v>
      </c>
      <c r="INI68" s="22">
        <f t="shared" si="392"/>
        <v>0</v>
      </c>
      <c r="INJ68" s="22">
        <f t="shared" si="392"/>
        <v>0</v>
      </c>
      <c r="INK68" s="22">
        <f t="shared" si="392"/>
        <v>0</v>
      </c>
      <c r="INL68" s="22">
        <f t="shared" si="392"/>
        <v>0</v>
      </c>
      <c r="INM68" s="22">
        <f t="shared" si="392"/>
        <v>0</v>
      </c>
      <c r="INN68" s="22">
        <f t="shared" si="392"/>
        <v>0</v>
      </c>
      <c r="INO68" s="22">
        <f t="shared" si="392"/>
        <v>0</v>
      </c>
      <c r="INP68" s="22">
        <f t="shared" si="392"/>
        <v>0</v>
      </c>
      <c r="INQ68" s="22">
        <f t="shared" si="392"/>
        <v>0</v>
      </c>
      <c r="INR68" s="22">
        <f t="shared" si="392"/>
        <v>0</v>
      </c>
      <c r="INS68" s="22">
        <f t="shared" si="392"/>
        <v>0</v>
      </c>
      <c r="INT68" s="22">
        <f t="shared" ref="INT68:IQE68" si="393">SUM(INT65:INT67)</f>
        <v>0</v>
      </c>
      <c r="INU68" s="22">
        <f t="shared" si="393"/>
        <v>0</v>
      </c>
      <c r="INV68" s="22">
        <f t="shared" si="393"/>
        <v>0</v>
      </c>
      <c r="INW68" s="22">
        <f t="shared" si="393"/>
        <v>0</v>
      </c>
      <c r="INX68" s="22">
        <f t="shared" si="393"/>
        <v>0</v>
      </c>
      <c r="INY68" s="22">
        <f t="shared" si="393"/>
        <v>0</v>
      </c>
      <c r="INZ68" s="22">
        <f t="shared" si="393"/>
        <v>0</v>
      </c>
      <c r="IOA68" s="22">
        <f t="shared" si="393"/>
        <v>0</v>
      </c>
      <c r="IOB68" s="22">
        <f t="shared" si="393"/>
        <v>0</v>
      </c>
      <c r="IOC68" s="22">
        <f t="shared" si="393"/>
        <v>0</v>
      </c>
      <c r="IOD68" s="22">
        <f t="shared" si="393"/>
        <v>0</v>
      </c>
      <c r="IOE68" s="22">
        <f t="shared" si="393"/>
        <v>0</v>
      </c>
      <c r="IOF68" s="22">
        <f t="shared" si="393"/>
        <v>0</v>
      </c>
      <c r="IOG68" s="22">
        <f t="shared" si="393"/>
        <v>0</v>
      </c>
      <c r="IOH68" s="22">
        <f t="shared" si="393"/>
        <v>0</v>
      </c>
      <c r="IOI68" s="22">
        <f t="shared" si="393"/>
        <v>0</v>
      </c>
      <c r="IOJ68" s="22">
        <f t="shared" si="393"/>
        <v>0</v>
      </c>
      <c r="IOK68" s="22">
        <f t="shared" si="393"/>
        <v>0</v>
      </c>
      <c r="IOL68" s="22">
        <f t="shared" si="393"/>
        <v>0</v>
      </c>
      <c r="IOM68" s="22">
        <f t="shared" si="393"/>
        <v>0</v>
      </c>
      <c r="ION68" s="22">
        <f t="shared" si="393"/>
        <v>0</v>
      </c>
      <c r="IOO68" s="22">
        <f t="shared" si="393"/>
        <v>0</v>
      </c>
      <c r="IOP68" s="22">
        <f t="shared" si="393"/>
        <v>0</v>
      </c>
      <c r="IOQ68" s="22">
        <f t="shared" si="393"/>
        <v>0</v>
      </c>
      <c r="IOR68" s="22">
        <f t="shared" si="393"/>
        <v>0</v>
      </c>
      <c r="IOS68" s="22">
        <f t="shared" si="393"/>
        <v>0</v>
      </c>
      <c r="IOT68" s="22">
        <f t="shared" si="393"/>
        <v>0</v>
      </c>
      <c r="IOU68" s="22">
        <f t="shared" si="393"/>
        <v>0</v>
      </c>
      <c r="IOV68" s="22">
        <f t="shared" si="393"/>
        <v>0</v>
      </c>
      <c r="IOW68" s="22">
        <f t="shared" si="393"/>
        <v>0</v>
      </c>
      <c r="IOX68" s="22">
        <f t="shared" si="393"/>
        <v>0</v>
      </c>
      <c r="IOY68" s="22">
        <f t="shared" si="393"/>
        <v>0</v>
      </c>
      <c r="IOZ68" s="22">
        <f t="shared" si="393"/>
        <v>0</v>
      </c>
      <c r="IPA68" s="22">
        <f t="shared" si="393"/>
        <v>0</v>
      </c>
      <c r="IPB68" s="22">
        <f t="shared" si="393"/>
        <v>0</v>
      </c>
      <c r="IPC68" s="22">
        <f t="shared" si="393"/>
        <v>0</v>
      </c>
      <c r="IPD68" s="22">
        <f t="shared" si="393"/>
        <v>0</v>
      </c>
      <c r="IPE68" s="22">
        <f t="shared" si="393"/>
        <v>0</v>
      </c>
      <c r="IPF68" s="22">
        <f t="shared" si="393"/>
        <v>0</v>
      </c>
      <c r="IPG68" s="22">
        <f t="shared" si="393"/>
        <v>0</v>
      </c>
      <c r="IPH68" s="22">
        <f t="shared" si="393"/>
        <v>0</v>
      </c>
      <c r="IPI68" s="22">
        <f t="shared" si="393"/>
        <v>0</v>
      </c>
      <c r="IPJ68" s="22">
        <f t="shared" si="393"/>
        <v>0</v>
      </c>
      <c r="IPK68" s="22">
        <f t="shared" si="393"/>
        <v>0</v>
      </c>
      <c r="IPL68" s="22">
        <f t="shared" si="393"/>
        <v>0</v>
      </c>
      <c r="IPM68" s="22">
        <f t="shared" si="393"/>
        <v>0</v>
      </c>
      <c r="IPN68" s="22">
        <f t="shared" si="393"/>
        <v>0</v>
      </c>
      <c r="IPO68" s="22">
        <f t="shared" si="393"/>
        <v>0</v>
      </c>
      <c r="IPP68" s="22">
        <f t="shared" si="393"/>
        <v>0</v>
      </c>
      <c r="IPQ68" s="22">
        <f t="shared" si="393"/>
        <v>0</v>
      </c>
      <c r="IPR68" s="22">
        <f t="shared" si="393"/>
        <v>0</v>
      </c>
      <c r="IPS68" s="22">
        <f t="shared" si="393"/>
        <v>0</v>
      </c>
      <c r="IPT68" s="22">
        <f t="shared" si="393"/>
        <v>0</v>
      </c>
      <c r="IPU68" s="22">
        <f t="shared" si="393"/>
        <v>0</v>
      </c>
      <c r="IPV68" s="22">
        <f t="shared" si="393"/>
        <v>0</v>
      </c>
      <c r="IPW68" s="22">
        <f t="shared" si="393"/>
        <v>0</v>
      </c>
      <c r="IPX68" s="22">
        <f t="shared" si="393"/>
        <v>0</v>
      </c>
      <c r="IPY68" s="22">
        <f t="shared" si="393"/>
        <v>0</v>
      </c>
      <c r="IPZ68" s="22">
        <f t="shared" si="393"/>
        <v>0</v>
      </c>
      <c r="IQA68" s="22">
        <f t="shared" si="393"/>
        <v>0</v>
      </c>
      <c r="IQB68" s="22">
        <f t="shared" si="393"/>
        <v>0</v>
      </c>
      <c r="IQC68" s="22">
        <f t="shared" si="393"/>
        <v>0</v>
      </c>
      <c r="IQD68" s="22">
        <f t="shared" si="393"/>
        <v>0</v>
      </c>
      <c r="IQE68" s="22">
        <f t="shared" si="393"/>
        <v>0</v>
      </c>
      <c r="IQF68" s="22">
        <f t="shared" ref="IQF68:ISQ68" si="394">SUM(IQF65:IQF67)</f>
        <v>0</v>
      </c>
      <c r="IQG68" s="22">
        <f t="shared" si="394"/>
        <v>0</v>
      </c>
      <c r="IQH68" s="22">
        <f t="shared" si="394"/>
        <v>0</v>
      </c>
      <c r="IQI68" s="22">
        <f t="shared" si="394"/>
        <v>0</v>
      </c>
      <c r="IQJ68" s="22">
        <f t="shared" si="394"/>
        <v>0</v>
      </c>
      <c r="IQK68" s="22">
        <f t="shared" si="394"/>
        <v>0</v>
      </c>
      <c r="IQL68" s="22">
        <f t="shared" si="394"/>
        <v>0</v>
      </c>
      <c r="IQM68" s="22">
        <f t="shared" si="394"/>
        <v>0</v>
      </c>
      <c r="IQN68" s="22">
        <f t="shared" si="394"/>
        <v>0</v>
      </c>
      <c r="IQO68" s="22">
        <f t="shared" si="394"/>
        <v>0</v>
      </c>
      <c r="IQP68" s="22">
        <f t="shared" si="394"/>
        <v>0</v>
      </c>
      <c r="IQQ68" s="22">
        <f t="shared" si="394"/>
        <v>0</v>
      </c>
      <c r="IQR68" s="22">
        <f t="shared" si="394"/>
        <v>0</v>
      </c>
      <c r="IQS68" s="22">
        <f t="shared" si="394"/>
        <v>0</v>
      </c>
      <c r="IQT68" s="22">
        <f t="shared" si="394"/>
        <v>0</v>
      </c>
      <c r="IQU68" s="22">
        <f t="shared" si="394"/>
        <v>0</v>
      </c>
      <c r="IQV68" s="22">
        <f t="shared" si="394"/>
        <v>0</v>
      </c>
      <c r="IQW68" s="22">
        <f t="shared" si="394"/>
        <v>0</v>
      </c>
      <c r="IQX68" s="22">
        <f t="shared" si="394"/>
        <v>0</v>
      </c>
      <c r="IQY68" s="22">
        <f t="shared" si="394"/>
        <v>0</v>
      </c>
      <c r="IQZ68" s="22">
        <f t="shared" si="394"/>
        <v>0</v>
      </c>
      <c r="IRA68" s="22">
        <f t="shared" si="394"/>
        <v>0</v>
      </c>
      <c r="IRB68" s="22">
        <f t="shared" si="394"/>
        <v>0</v>
      </c>
      <c r="IRC68" s="22">
        <f t="shared" si="394"/>
        <v>0</v>
      </c>
      <c r="IRD68" s="22">
        <f t="shared" si="394"/>
        <v>0</v>
      </c>
      <c r="IRE68" s="22">
        <f t="shared" si="394"/>
        <v>0</v>
      </c>
      <c r="IRF68" s="22">
        <f t="shared" si="394"/>
        <v>0</v>
      </c>
      <c r="IRG68" s="22">
        <f t="shared" si="394"/>
        <v>0</v>
      </c>
      <c r="IRH68" s="22">
        <f t="shared" si="394"/>
        <v>0</v>
      </c>
      <c r="IRI68" s="22">
        <f t="shared" si="394"/>
        <v>0</v>
      </c>
      <c r="IRJ68" s="22">
        <f t="shared" si="394"/>
        <v>0</v>
      </c>
      <c r="IRK68" s="22">
        <f t="shared" si="394"/>
        <v>0</v>
      </c>
      <c r="IRL68" s="22">
        <f t="shared" si="394"/>
        <v>0</v>
      </c>
      <c r="IRM68" s="22">
        <f t="shared" si="394"/>
        <v>0</v>
      </c>
      <c r="IRN68" s="22">
        <f t="shared" si="394"/>
        <v>0</v>
      </c>
      <c r="IRO68" s="22">
        <f t="shared" si="394"/>
        <v>0</v>
      </c>
      <c r="IRP68" s="22">
        <f t="shared" si="394"/>
        <v>0</v>
      </c>
      <c r="IRQ68" s="22">
        <f t="shared" si="394"/>
        <v>0</v>
      </c>
      <c r="IRR68" s="22">
        <f t="shared" si="394"/>
        <v>0</v>
      </c>
      <c r="IRS68" s="22">
        <f t="shared" si="394"/>
        <v>0</v>
      </c>
      <c r="IRT68" s="22">
        <f t="shared" si="394"/>
        <v>0</v>
      </c>
      <c r="IRU68" s="22">
        <f t="shared" si="394"/>
        <v>0</v>
      </c>
      <c r="IRV68" s="22">
        <f t="shared" si="394"/>
        <v>0</v>
      </c>
      <c r="IRW68" s="22">
        <f t="shared" si="394"/>
        <v>0</v>
      </c>
      <c r="IRX68" s="22">
        <f t="shared" si="394"/>
        <v>0</v>
      </c>
      <c r="IRY68" s="22">
        <f t="shared" si="394"/>
        <v>0</v>
      </c>
      <c r="IRZ68" s="22">
        <f t="shared" si="394"/>
        <v>0</v>
      </c>
      <c r="ISA68" s="22">
        <f t="shared" si="394"/>
        <v>0</v>
      </c>
      <c r="ISB68" s="22">
        <f t="shared" si="394"/>
        <v>0</v>
      </c>
      <c r="ISC68" s="22">
        <f t="shared" si="394"/>
        <v>0</v>
      </c>
      <c r="ISD68" s="22">
        <f t="shared" si="394"/>
        <v>0</v>
      </c>
      <c r="ISE68" s="22">
        <f t="shared" si="394"/>
        <v>0</v>
      </c>
      <c r="ISF68" s="22">
        <f t="shared" si="394"/>
        <v>0</v>
      </c>
      <c r="ISG68" s="22">
        <f t="shared" si="394"/>
        <v>0</v>
      </c>
      <c r="ISH68" s="22">
        <f t="shared" si="394"/>
        <v>0</v>
      </c>
      <c r="ISI68" s="22">
        <f t="shared" si="394"/>
        <v>0</v>
      </c>
      <c r="ISJ68" s="22">
        <f t="shared" si="394"/>
        <v>0</v>
      </c>
      <c r="ISK68" s="22">
        <f t="shared" si="394"/>
        <v>0</v>
      </c>
      <c r="ISL68" s="22">
        <f t="shared" si="394"/>
        <v>0</v>
      </c>
      <c r="ISM68" s="22">
        <f t="shared" si="394"/>
        <v>0</v>
      </c>
      <c r="ISN68" s="22">
        <f t="shared" si="394"/>
        <v>0</v>
      </c>
      <c r="ISO68" s="22">
        <f t="shared" si="394"/>
        <v>0</v>
      </c>
      <c r="ISP68" s="22">
        <f t="shared" si="394"/>
        <v>0</v>
      </c>
      <c r="ISQ68" s="22">
        <f t="shared" si="394"/>
        <v>0</v>
      </c>
      <c r="ISR68" s="22">
        <f t="shared" ref="ISR68:IVC68" si="395">SUM(ISR65:ISR67)</f>
        <v>0</v>
      </c>
      <c r="ISS68" s="22">
        <f t="shared" si="395"/>
        <v>0</v>
      </c>
      <c r="IST68" s="22">
        <f t="shared" si="395"/>
        <v>0</v>
      </c>
      <c r="ISU68" s="22">
        <f t="shared" si="395"/>
        <v>0</v>
      </c>
      <c r="ISV68" s="22">
        <f t="shared" si="395"/>
        <v>0</v>
      </c>
      <c r="ISW68" s="22">
        <f t="shared" si="395"/>
        <v>0</v>
      </c>
      <c r="ISX68" s="22">
        <f t="shared" si="395"/>
        <v>0</v>
      </c>
      <c r="ISY68" s="22">
        <f t="shared" si="395"/>
        <v>0</v>
      </c>
      <c r="ISZ68" s="22">
        <f t="shared" si="395"/>
        <v>0</v>
      </c>
      <c r="ITA68" s="22">
        <f t="shared" si="395"/>
        <v>0</v>
      </c>
      <c r="ITB68" s="22">
        <f t="shared" si="395"/>
        <v>0</v>
      </c>
      <c r="ITC68" s="22">
        <f t="shared" si="395"/>
        <v>0</v>
      </c>
      <c r="ITD68" s="22">
        <f t="shared" si="395"/>
        <v>0</v>
      </c>
      <c r="ITE68" s="22">
        <f t="shared" si="395"/>
        <v>0</v>
      </c>
      <c r="ITF68" s="22">
        <f t="shared" si="395"/>
        <v>0</v>
      </c>
      <c r="ITG68" s="22">
        <f t="shared" si="395"/>
        <v>0</v>
      </c>
      <c r="ITH68" s="22">
        <f t="shared" si="395"/>
        <v>0</v>
      </c>
      <c r="ITI68" s="22">
        <f t="shared" si="395"/>
        <v>0</v>
      </c>
      <c r="ITJ68" s="22">
        <f t="shared" si="395"/>
        <v>0</v>
      </c>
      <c r="ITK68" s="22">
        <f t="shared" si="395"/>
        <v>0</v>
      </c>
      <c r="ITL68" s="22">
        <f t="shared" si="395"/>
        <v>0</v>
      </c>
      <c r="ITM68" s="22">
        <f t="shared" si="395"/>
        <v>0</v>
      </c>
      <c r="ITN68" s="22">
        <f t="shared" si="395"/>
        <v>0</v>
      </c>
      <c r="ITO68" s="22">
        <f t="shared" si="395"/>
        <v>0</v>
      </c>
      <c r="ITP68" s="22">
        <f t="shared" si="395"/>
        <v>0</v>
      </c>
      <c r="ITQ68" s="22">
        <f t="shared" si="395"/>
        <v>0</v>
      </c>
      <c r="ITR68" s="22">
        <f t="shared" si="395"/>
        <v>0</v>
      </c>
      <c r="ITS68" s="22">
        <f t="shared" si="395"/>
        <v>0</v>
      </c>
      <c r="ITT68" s="22">
        <f t="shared" si="395"/>
        <v>0</v>
      </c>
      <c r="ITU68" s="22">
        <f t="shared" si="395"/>
        <v>0</v>
      </c>
      <c r="ITV68" s="22">
        <f t="shared" si="395"/>
        <v>0</v>
      </c>
      <c r="ITW68" s="22">
        <f t="shared" si="395"/>
        <v>0</v>
      </c>
      <c r="ITX68" s="22">
        <f t="shared" si="395"/>
        <v>0</v>
      </c>
      <c r="ITY68" s="22">
        <f t="shared" si="395"/>
        <v>0</v>
      </c>
      <c r="ITZ68" s="22">
        <f t="shared" si="395"/>
        <v>0</v>
      </c>
      <c r="IUA68" s="22">
        <f t="shared" si="395"/>
        <v>0</v>
      </c>
      <c r="IUB68" s="22">
        <f t="shared" si="395"/>
        <v>0</v>
      </c>
      <c r="IUC68" s="22">
        <f t="shared" si="395"/>
        <v>0</v>
      </c>
      <c r="IUD68" s="22">
        <f t="shared" si="395"/>
        <v>0</v>
      </c>
      <c r="IUE68" s="22">
        <f t="shared" si="395"/>
        <v>0</v>
      </c>
      <c r="IUF68" s="22">
        <f t="shared" si="395"/>
        <v>0</v>
      </c>
      <c r="IUG68" s="22">
        <f t="shared" si="395"/>
        <v>0</v>
      </c>
      <c r="IUH68" s="22">
        <f t="shared" si="395"/>
        <v>0</v>
      </c>
      <c r="IUI68" s="22">
        <f t="shared" si="395"/>
        <v>0</v>
      </c>
      <c r="IUJ68" s="22">
        <f t="shared" si="395"/>
        <v>0</v>
      </c>
      <c r="IUK68" s="22">
        <f t="shared" si="395"/>
        <v>0</v>
      </c>
      <c r="IUL68" s="22">
        <f t="shared" si="395"/>
        <v>0</v>
      </c>
      <c r="IUM68" s="22">
        <f t="shared" si="395"/>
        <v>0</v>
      </c>
      <c r="IUN68" s="22">
        <f t="shared" si="395"/>
        <v>0</v>
      </c>
      <c r="IUO68" s="22">
        <f t="shared" si="395"/>
        <v>0</v>
      </c>
      <c r="IUP68" s="22">
        <f t="shared" si="395"/>
        <v>0</v>
      </c>
      <c r="IUQ68" s="22">
        <f t="shared" si="395"/>
        <v>0</v>
      </c>
      <c r="IUR68" s="22">
        <f t="shared" si="395"/>
        <v>0</v>
      </c>
      <c r="IUS68" s="22">
        <f t="shared" si="395"/>
        <v>0</v>
      </c>
      <c r="IUT68" s="22">
        <f t="shared" si="395"/>
        <v>0</v>
      </c>
      <c r="IUU68" s="22">
        <f t="shared" si="395"/>
        <v>0</v>
      </c>
      <c r="IUV68" s="22">
        <f t="shared" si="395"/>
        <v>0</v>
      </c>
      <c r="IUW68" s="22">
        <f t="shared" si="395"/>
        <v>0</v>
      </c>
      <c r="IUX68" s="22">
        <f t="shared" si="395"/>
        <v>0</v>
      </c>
      <c r="IUY68" s="22">
        <f t="shared" si="395"/>
        <v>0</v>
      </c>
      <c r="IUZ68" s="22">
        <f t="shared" si="395"/>
        <v>0</v>
      </c>
      <c r="IVA68" s="22">
        <f t="shared" si="395"/>
        <v>0</v>
      </c>
      <c r="IVB68" s="22">
        <f t="shared" si="395"/>
        <v>0</v>
      </c>
      <c r="IVC68" s="22">
        <f t="shared" si="395"/>
        <v>0</v>
      </c>
      <c r="IVD68" s="22">
        <f t="shared" ref="IVD68:IXO68" si="396">SUM(IVD65:IVD67)</f>
        <v>0</v>
      </c>
      <c r="IVE68" s="22">
        <f t="shared" si="396"/>
        <v>0</v>
      </c>
      <c r="IVF68" s="22">
        <f t="shared" si="396"/>
        <v>0</v>
      </c>
      <c r="IVG68" s="22">
        <f t="shared" si="396"/>
        <v>0</v>
      </c>
      <c r="IVH68" s="22">
        <f t="shared" si="396"/>
        <v>0</v>
      </c>
      <c r="IVI68" s="22">
        <f t="shared" si="396"/>
        <v>0</v>
      </c>
      <c r="IVJ68" s="22">
        <f t="shared" si="396"/>
        <v>0</v>
      </c>
      <c r="IVK68" s="22">
        <f t="shared" si="396"/>
        <v>0</v>
      </c>
      <c r="IVL68" s="22">
        <f t="shared" si="396"/>
        <v>0</v>
      </c>
      <c r="IVM68" s="22">
        <f t="shared" si="396"/>
        <v>0</v>
      </c>
      <c r="IVN68" s="22">
        <f t="shared" si="396"/>
        <v>0</v>
      </c>
      <c r="IVO68" s="22">
        <f t="shared" si="396"/>
        <v>0</v>
      </c>
      <c r="IVP68" s="22">
        <f t="shared" si="396"/>
        <v>0</v>
      </c>
      <c r="IVQ68" s="22">
        <f t="shared" si="396"/>
        <v>0</v>
      </c>
      <c r="IVR68" s="22">
        <f t="shared" si="396"/>
        <v>0</v>
      </c>
      <c r="IVS68" s="22">
        <f t="shared" si="396"/>
        <v>0</v>
      </c>
      <c r="IVT68" s="22">
        <f t="shared" si="396"/>
        <v>0</v>
      </c>
      <c r="IVU68" s="22">
        <f t="shared" si="396"/>
        <v>0</v>
      </c>
      <c r="IVV68" s="22">
        <f t="shared" si="396"/>
        <v>0</v>
      </c>
      <c r="IVW68" s="22">
        <f t="shared" si="396"/>
        <v>0</v>
      </c>
      <c r="IVX68" s="22">
        <f t="shared" si="396"/>
        <v>0</v>
      </c>
      <c r="IVY68" s="22">
        <f t="shared" si="396"/>
        <v>0</v>
      </c>
      <c r="IVZ68" s="22">
        <f t="shared" si="396"/>
        <v>0</v>
      </c>
      <c r="IWA68" s="22">
        <f t="shared" si="396"/>
        <v>0</v>
      </c>
      <c r="IWB68" s="22">
        <f t="shared" si="396"/>
        <v>0</v>
      </c>
      <c r="IWC68" s="22">
        <f t="shared" si="396"/>
        <v>0</v>
      </c>
      <c r="IWD68" s="22">
        <f t="shared" si="396"/>
        <v>0</v>
      </c>
      <c r="IWE68" s="22">
        <f t="shared" si="396"/>
        <v>0</v>
      </c>
      <c r="IWF68" s="22">
        <f t="shared" si="396"/>
        <v>0</v>
      </c>
      <c r="IWG68" s="22">
        <f t="shared" si="396"/>
        <v>0</v>
      </c>
      <c r="IWH68" s="22">
        <f t="shared" si="396"/>
        <v>0</v>
      </c>
      <c r="IWI68" s="22">
        <f t="shared" si="396"/>
        <v>0</v>
      </c>
      <c r="IWJ68" s="22">
        <f t="shared" si="396"/>
        <v>0</v>
      </c>
      <c r="IWK68" s="22">
        <f t="shared" si="396"/>
        <v>0</v>
      </c>
      <c r="IWL68" s="22">
        <f t="shared" si="396"/>
        <v>0</v>
      </c>
      <c r="IWM68" s="22">
        <f t="shared" si="396"/>
        <v>0</v>
      </c>
      <c r="IWN68" s="22">
        <f t="shared" si="396"/>
        <v>0</v>
      </c>
      <c r="IWO68" s="22">
        <f t="shared" si="396"/>
        <v>0</v>
      </c>
      <c r="IWP68" s="22">
        <f t="shared" si="396"/>
        <v>0</v>
      </c>
      <c r="IWQ68" s="22">
        <f t="shared" si="396"/>
        <v>0</v>
      </c>
      <c r="IWR68" s="22">
        <f t="shared" si="396"/>
        <v>0</v>
      </c>
      <c r="IWS68" s="22">
        <f t="shared" si="396"/>
        <v>0</v>
      </c>
      <c r="IWT68" s="22">
        <f t="shared" si="396"/>
        <v>0</v>
      </c>
      <c r="IWU68" s="22">
        <f t="shared" si="396"/>
        <v>0</v>
      </c>
      <c r="IWV68" s="22">
        <f t="shared" si="396"/>
        <v>0</v>
      </c>
      <c r="IWW68" s="22">
        <f t="shared" si="396"/>
        <v>0</v>
      </c>
      <c r="IWX68" s="22">
        <f t="shared" si="396"/>
        <v>0</v>
      </c>
      <c r="IWY68" s="22">
        <f t="shared" si="396"/>
        <v>0</v>
      </c>
      <c r="IWZ68" s="22">
        <f t="shared" si="396"/>
        <v>0</v>
      </c>
      <c r="IXA68" s="22">
        <f t="shared" si="396"/>
        <v>0</v>
      </c>
      <c r="IXB68" s="22">
        <f t="shared" si="396"/>
        <v>0</v>
      </c>
      <c r="IXC68" s="22">
        <f t="shared" si="396"/>
        <v>0</v>
      </c>
      <c r="IXD68" s="22">
        <f t="shared" si="396"/>
        <v>0</v>
      </c>
      <c r="IXE68" s="22">
        <f t="shared" si="396"/>
        <v>0</v>
      </c>
      <c r="IXF68" s="22">
        <f t="shared" si="396"/>
        <v>0</v>
      </c>
      <c r="IXG68" s="22">
        <f t="shared" si="396"/>
        <v>0</v>
      </c>
      <c r="IXH68" s="22">
        <f t="shared" si="396"/>
        <v>0</v>
      </c>
      <c r="IXI68" s="22">
        <f t="shared" si="396"/>
        <v>0</v>
      </c>
      <c r="IXJ68" s="22">
        <f t="shared" si="396"/>
        <v>0</v>
      </c>
      <c r="IXK68" s="22">
        <f t="shared" si="396"/>
        <v>0</v>
      </c>
      <c r="IXL68" s="22">
        <f t="shared" si="396"/>
        <v>0</v>
      </c>
      <c r="IXM68" s="22">
        <f t="shared" si="396"/>
        <v>0</v>
      </c>
      <c r="IXN68" s="22">
        <f t="shared" si="396"/>
        <v>0</v>
      </c>
      <c r="IXO68" s="22">
        <f t="shared" si="396"/>
        <v>0</v>
      </c>
      <c r="IXP68" s="22">
        <f t="shared" ref="IXP68:JAA68" si="397">SUM(IXP65:IXP67)</f>
        <v>0</v>
      </c>
      <c r="IXQ68" s="22">
        <f t="shared" si="397"/>
        <v>0</v>
      </c>
      <c r="IXR68" s="22">
        <f t="shared" si="397"/>
        <v>0</v>
      </c>
      <c r="IXS68" s="22">
        <f t="shared" si="397"/>
        <v>0</v>
      </c>
      <c r="IXT68" s="22">
        <f t="shared" si="397"/>
        <v>0</v>
      </c>
      <c r="IXU68" s="22">
        <f t="shared" si="397"/>
        <v>0</v>
      </c>
      <c r="IXV68" s="22">
        <f t="shared" si="397"/>
        <v>0</v>
      </c>
      <c r="IXW68" s="22">
        <f t="shared" si="397"/>
        <v>0</v>
      </c>
      <c r="IXX68" s="22">
        <f t="shared" si="397"/>
        <v>0</v>
      </c>
      <c r="IXY68" s="22">
        <f t="shared" si="397"/>
        <v>0</v>
      </c>
      <c r="IXZ68" s="22">
        <f t="shared" si="397"/>
        <v>0</v>
      </c>
      <c r="IYA68" s="22">
        <f t="shared" si="397"/>
        <v>0</v>
      </c>
      <c r="IYB68" s="22">
        <f t="shared" si="397"/>
        <v>0</v>
      </c>
      <c r="IYC68" s="22">
        <f t="shared" si="397"/>
        <v>0</v>
      </c>
      <c r="IYD68" s="22">
        <f t="shared" si="397"/>
        <v>0</v>
      </c>
      <c r="IYE68" s="22">
        <f t="shared" si="397"/>
        <v>0</v>
      </c>
      <c r="IYF68" s="22">
        <f t="shared" si="397"/>
        <v>0</v>
      </c>
      <c r="IYG68" s="22">
        <f t="shared" si="397"/>
        <v>0</v>
      </c>
      <c r="IYH68" s="22">
        <f t="shared" si="397"/>
        <v>0</v>
      </c>
      <c r="IYI68" s="22">
        <f t="shared" si="397"/>
        <v>0</v>
      </c>
      <c r="IYJ68" s="22">
        <f t="shared" si="397"/>
        <v>0</v>
      </c>
      <c r="IYK68" s="22">
        <f t="shared" si="397"/>
        <v>0</v>
      </c>
      <c r="IYL68" s="22">
        <f t="shared" si="397"/>
        <v>0</v>
      </c>
      <c r="IYM68" s="22">
        <f t="shared" si="397"/>
        <v>0</v>
      </c>
      <c r="IYN68" s="22">
        <f t="shared" si="397"/>
        <v>0</v>
      </c>
      <c r="IYO68" s="22">
        <f t="shared" si="397"/>
        <v>0</v>
      </c>
      <c r="IYP68" s="22">
        <f t="shared" si="397"/>
        <v>0</v>
      </c>
      <c r="IYQ68" s="22">
        <f t="shared" si="397"/>
        <v>0</v>
      </c>
      <c r="IYR68" s="22">
        <f t="shared" si="397"/>
        <v>0</v>
      </c>
      <c r="IYS68" s="22">
        <f t="shared" si="397"/>
        <v>0</v>
      </c>
      <c r="IYT68" s="22">
        <f t="shared" si="397"/>
        <v>0</v>
      </c>
      <c r="IYU68" s="22">
        <f t="shared" si="397"/>
        <v>0</v>
      </c>
      <c r="IYV68" s="22">
        <f t="shared" si="397"/>
        <v>0</v>
      </c>
      <c r="IYW68" s="22">
        <f t="shared" si="397"/>
        <v>0</v>
      </c>
      <c r="IYX68" s="22">
        <f t="shared" si="397"/>
        <v>0</v>
      </c>
      <c r="IYY68" s="22">
        <f t="shared" si="397"/>
        <v>0</v>
      </c>
      <c r="IYZ68" s="22">
        <f t="shared" si="397"/>
        <v>0</v>
      </c>
      <c r="IZA68" s="22">
        <f t="shared" si="397"/>
        <v>0</v>
      </c>
      <c r="IZB68" s="22">
        <f t="shared" si="397"/>
        <v>0</v>
      </c>
      <c r="IZC68" s="22">
        <f t="shared" si="397"/>
        <v>0</v>
      </c>
      <c r="IZD68" s="22">
        <f t="shared" si="397"/>
        <v>0</v>
      </c>
      <c r="IZE68" s="22">
        <f t="shared" si="397"/>
        <v>0</v>
      </c>
      <c r="IZF68" s="22">
        <f t="shared" si="397"/>
        <v>0</v>
      </c>
      <c r="IZG68" s="22">
        <f t="shared" si="397"/>
        <v>0</v>
      </c>
      <c r="IZH68" s="22">
        <f t="shared" si="397"/>
        <v>0</v>
      </c>
      <c r="IZI68" s="22">
        <f t="shared" si="397"/>
        <v>0</v>
      </c>
      <c r="IZJ68" s="22">
        <f t="shared" si="397"/>
        <v>0</v>
      </c>
      <c r="IZK68" s="22">
        <f t="shared" si="397"/>
        <v>0</v>
      </c>
      <c r="IZL68" s="22">
        <f t="shared" si="397"/>
        <v>0</v>
      </c>
      <c r="IZM68" s="22">
        <f t="shared" si="397"/>
        <v>0</v>
      </c>
      <c r="IZN68" s="22">
        <f t="shared" si="397"/>
        <v>0</v>
      </c>
      <c r="IZO68" s="22">
        <f t="shared" si="397"/>
        <v>0</v>
      </c>
      <c r="IZP68" s="22">
        <f t="shared" si="397"/>
        <v>0</v>
      </c>
      <c r="IZQ68" s="22">
        <f t="shared" si="397"/>
        <v>0</v>
      </c>
      <c r="IZR68" s="22">
        <f t="shared" si="397"/>
        <v>0</v>
      </c>
      <c r="IZS68" s="22">
        <f t="shared" si="397"/>
        <v>0</v>
      </c>
      <c r="IZT68" s="22">
        <f t="shared" si="397"/>
        <v>0</v>
      </c>
      <c r="IZU68" s="22">
        <f t="shared" si="397"/>
        <v>0</v>
      </c>
      <c r="IZV68" s="22">
        <f t="shared" si="397"/>
        <v>0</v>
      </c>
      <c r="IZW68" s="22">
        <f t="shared" si="397"/>
        <v>0</v>
      </c>
      <c r="IZX68" s="22">
        <f t="shared" si="397"/>
        <v>0</v>
      </c>
      <c r="IZY68" s="22">
        <f t="shared" si="397"/>
        <v>0</v>
      </c>
      <c r="IZZ68" s="22">
        <f t="shared" si="397"/>
        <v>0</v>
      </c>
      <c r="JAA68" s="22">
        <f t="shared" si="397"/>
        <v>0</v>
      </c>
      <c r="JAB68" s="22">
        <f t="shared" ref="JAB68:JCM68" si="398">SUM(JAB65:JAB67)</f>
        <v>0</v>
      </c>
      <c r="JAC68" s="22">
        <f t="shared" si="398"/>
        <v>0</v>
      </c>
      <c r="JAD68" s="22">
        <f t="shared" si="398"/>
        <v>0</v>
      </c>
      <c r="JAE68" s="22">
        <f t="shared" si="398"/>
        <v>0</v>
      </c>
      <c r="JAF68" s="22">
        <f t="shared" si="398"/>
        <v>0</v>
      </c>
      <c r="JAG68" s="22">
        <f t="shared" si="398"/>
        <v>0</v>
      </c>
      <c r="JAH68" s="22">
        <f t="shared" si="398"/>
        <v>0</v>
      </c>
      <c r="JAI68" s="22">
        <f t="shared" si="398"/>
        <v>0</v>
      </c>
      <c r="JAJ68" s="22">
        <f t="shared" si="398"/>
        <v>0</v>
      </c>
      <c r="JAK68" s="22">
        <f t="shared" si="398"/>
        <v>0</v>
      </c>
      <c r="JAL68" s="22">
        <f t="shared" si="398"/>
        <v>0</v>
      </c>
      <c r="JAM68" s="22">
        <f t="shared" si="398"/>
        <v>0</v>
      </c>
      <c r="JAN68" s="22">
        <f t="shared" si="398"/>
        <v>0</v>
      </c>
      <c r="JAO68" s="22">
        <f t="shared" si="398"/>
        <v>0</v>
      </c>
      <c r="JAP68" s="22">
        <f t="shared" si="398"/>
        <v>0</v>
      </c>
      <c r="JAQ68" s="22">
        <f t="shared" si="398"/>
        <v>0</v>
      </c>
      <c r="JAR68" s="22">
        <f t="shared" si="398"/>
        <v>0</v>
      </c>
      <c r="JAS68" s="22">
        <f t="shared" si="398"/>
        <v>0</v>
      </c>
      <c r="JAT68" s="22">
        <f t="shared" si="398"/>
        <v>0</v>
      </c>
      <c r="JAU68" s="22">
        <f t="shared" si="398"/>
        <v>0</v>
      </c>
      <c r="JAV68" s="22">
        <f t="shared" si="398"/>
        <v>0</v>
      </c>
      <c r="JAW68" s="22">
        <f t="shared" si="398"/>
        <v>0</v>
      </c>
      <c r="JAX68" s="22">
        <f t="shared" si="398"/>
        <v>0</v>
      </c>
      <c r="JAY68" s="22">
        <f t="shared" si="398"/>
        <v>0</v>
      </c>
      <c r="JAZ68" s="22">
        <f t="shared" si="398"/>
        <v>0</v>
      </c>
      <c r="JBA68" s="22">
        <f t="shared" si="398"/>
        <v>0</v>
      </c>
      <c r="JBB68" s="22">
        <f t="shared" si="398"/>
        <v>0</v>
      </c>
      <c r="JBC68" s="22">
        <f t="shared" si="398"/>
        <v>0</v>
      </c>
      <c r="JBD68" s="22">
        <f t="shared" si="398"/>
        <v>0</v>
      </c>
      <c r="JBE68" s="22">
        <f t="shared" si="398"/>
        <v>0</v>
      </c>
      <c r="JBF68" s="22">
        <f t="shared" si="398"/>
        <v>0</v>
      </c>
      <c r="JBG68" s="22">
        <f t="shared" si="398"/>
        <v>0</v>
      </c>
      <c r="JBH68" s="22">
        <f t="shared" si="398"/>
        <v>0</v>
      </c>
      <c r="JBI68" s="22">
        <f t="shared" si="398"/>
        <v>0</v>
      </c>
      <c r="JBJ68" s="22">
        <f t="shared" si="398"/>
        <v>0</v>
      </c>
      <c r="JBK68" s="22">
        <f t="shared" si="398"/>
        <v>0</v>
      </c>
      <c r="JBL68" s="22">
        <f t="shared" si="398"/>
        <v>0</v>
      </c>
      <c r="JBM68" s="22">
        <f t="shared" si="398"/>
        <v>0</v>
      </c>
      <c r="JBN68" s="22">
        <f t="shared" si="398"/>
        <v>0</v>
      </c>
      <c r="JBO68" s="22">
        <f t="shared" si="398"/>
        <v>0</v>
      </c>
      <c r="JBP68" s="22">
        <f t="shared" si="398"/>
        <v>0</v>
      </c>
      <c r="JBQ68" s="22">
        <f t="shared" si="398"/>
        <v>0</v>
      </c>
      <c r="JBR68" s="22">
        <f t="shared" si="398"/>
        <v>0</v>
      </c>
      <c r="JBS68" s="22">
        <f t="shared" si="398"/>
        <v>0</v>
      </c>
      <c r="JBT68" s="22">
        <f t="shared" si="398"/>
        <v>0</v>
      </c>
      <c r="JBU68" s="22">
        <f t="shared" si="398"/>
        <v>0</v>
      </c>
      <c r="JBV68" s="22">
        <f t="shared" si="398"/>
        <v>0</v>
      </c>
      <c r="JBW68" s="22">
        <f t="shared" si="398"/>
        <v>0</v>
      </c>
      <c r="JBX68" s="22">
        <f t="shared" si="398"/>
        <v>0</v>
      </c>
      <c r="JBY68" s="22">
        <f t="shared" si="398"/>
        <v>0</v>
      </c>
      <c r="JBZ68" s="22">
        <f t="shared" si="398"/>
        <v>0</v>
      </c>
      <c r="JCA68" s="22">
        <f t="shared" si="398"/>
        <v>0</v>
      </c>
      <c r="JCB68" s="22">
        <f t="shared" si="398"/>
        <v>0</v>
      </c>
      <c r="JCC68" s="22">
        <f t="shared" si="398"/>
        <v>0</v>
      </c>
      <c r="JCD68" s="22">
        <f t="shared" si="398"/>
        <v>0</v>
      </c>
      <c r="JCE68" s="22">
        <f t="shared" si="398"/>
        <v>0</v>
      </c>
      <c r="JCF68" s="22">
        <f t="shared" si="398"/>
        <v>0</v>
      </c>
      <c r="JCG68" s="22">
        <f t="shared" si="398"/>
        <v>0</v>
      </c>
      <c r="JCH68" s="22">
        <f t="shared" si="398"/>
        <v>0</v>
      </c>
      <c r="JCI68" s="22">
        <f t="shared" si="398"/>
        <v>0</v>
      </c>
      <c r="JCJ68" s="22">
        <f t="shared" si="398"/>
        <v>0</v>
      </c>
      <c r="JCK68" s="22">
        <f t="shared" si="398"/>
        <v>0</v>
      </c>
      <c r="JCL68" s="22">
        <f t="shared" si="398"/>
        <v>0</v>
      </c>
      <c r="JCM68" s="22">
        <f t="shared" si="398"/>
        <v>0</v>
      </c>
      <c r="JCN68" s="22">
        <f t="shared" ref="JCN68:JEY68" si="399">SUM(JCN65:JCN67)</f>
        <v>0</v>
      </c>
      <c r="JCO68" s="22">
        <f t="shared" si="399"/>
        <v>0</v>
      </c>
      <c r="JCP68" s="22">
        <f t="shared" si="399"/>
        <v>0</v>
      </c>
      <c r="JCQ68" s="22">
        <f t="shared" si="399"/>
        <v>0</v>
      </c>
      <c r="JCR68" s="22">
        <f t="shared" si="399"/>
        <v>0</v>
      </c>
      <c r="JCS68" s="22">
        <f t="shared" si="399"/>
        <v>0</v>
      </c>
      <c r="JCT68" s="22">
        <f t="shared" si="399"/>
        <v>0</v>
      </c>
      <c r="JCU68" s="22">
        <f t="shared" si="399"/>
        <v>0</v>
      </c>
      <c r="JCV68" s="22">
        <f t="shared" si="399"/>
        <v>0</v>
      </c>
      <c r="JCW68" s="22">
        <f t="shared" si="399"/>
        <v>0</v>
      </c>
      <c r="JCX68" s="22">
        <f t="shared" si="399"/>
        <v>0</v>
      </c>
      <c r="JCY68" s="22">
        <f t="shared" si="399"/>
        <v>0</v>
      </c>
      <c r="JCZ68" s="22">
        <f t="shared" si="399"/>
        <v>0</v>
      </c>
      <c r="JDA68" s="22">
        <f t="shared" si="399"/>
        <v>0</v>
      </c>
      <c r="JDB68" s="22">
        <f t="shared" si="399"/>
        <v>0</v>
      </c>
      <c r="JDC68" s="22">
        <f t="shared" si="399"/>
        <v>0</v>
      </c>
      <c r="JDD68" s="22">
        <f t="shared" si="399"/>
        <v>0</v>
      </c>
      <c r="JDE68" s="22">
        <f t="shared" si="399"/>
        <v>0</v>
      </c>
      <c r="JDF68" s="22">
        <f t="shared" si="399"/>
        <v>0</v>
      </c>
      <c r="JDG68" s="22">
        <f t="shared" si="399"/>
        <v>0</v>
      </c>
      <c r="JDH68" s="22">
        <f t="shared" si="399"/>
        <v>0</v>
      </c>
      <c r="JDI68" s="22">
        <f t="shared" si="399"/>
        <v>0</v>
      </c>
      <c r="JDJ68" s="22">
        <f t="shared" si="399"/>
        <v>0</v>
      </c>
      <c r="JDK68" s="22">
        <f t="shared" si="399"/>
        <v>0</v>
      </c>
      <c r="JDL68" s="22">
        <f t="shared" si="399"/>
        <v>0</v>
      </c>
      <c r="JDM68" s="22">
        <f t="shared" si="399"/>
        <v>0</v>
      </c>
      <c r="JDN68" s="22">
        <f t="shared" si="399"/>
        <v>0</v>
      </c>
      <c r="JDO68" s="22">
        <f t="shared" si="399"/>
        <v>0</v>
      </c>
      <c r="JDP68" s="22">
        <f t="shared" si="399"/>
        <v>0</v>
      </c>
      <c r="JDQ68" s="22">
        <f t="shared" si="399"/>
        <v>0</v>
      </c>
      <c r="JDR68" s="22">
        <f t="shared" si="399"/>
        <v>0</v>
      </c>
      <c r="JDS68" s="22">
        <f t="shared" si="399"/>
        <v>0</v>
      </c>
      <c r="JDT68" s="22">
        <f t="shared" si="399"/>
        <v>0</v>
      </c>
      <c r="JDU68" s="22">
        <f t="shared" si="399"/>
        <v>0</v>
      </c>
      <c r="JDV68" s="22">
        <f t="shared" si="399"/>
        <v>0</v>
      </c>
      <c r="JDW68" s="22">
        <f t="shared" si="399"/>
        <v>0</v>
      </c>
      <c r="JDX68" s="22">
        <f t="shared" si="399"/>
        <v>0</v>
      </c>
      <c r="JDY68" s="22">
        <f t="shared" si="399"/>
        <v>0</v>
      </c>
      <c r="JDZ68" s="22">
        <f t="shared" si="399"/>
        <v>0</v>
      </c>
      <c r="JEA68" s="22">
        <f t="shared" si="399"/>
        <v>0</v>
      </c>
      <c r="JEB68" s="22">
        <f t="shared" si="399"/>
        <v>0</v>
      </c>
      <c r="JEC68" s="22">
        <f t="shared" si="399"/>
        <v>0</v>
      </c>
      <c r="JED68" s="22">
        <f t="shared" si="399"/>
        <v>0</v>
      </c>
      <c r="JEE68" s="22">
        <f t="shared" si="399"/>
        <v>0</v>
      </c>
      <c r="JEF68" s="22">
        <f t="shared" si="399"/>
        <v>0</v>
      </c>
      <c r="JEG68" s="22">
        <f t="shared" si="399"/>
        <v>0</v>
      </c>
      <c r="JEH68" s="22">
        <f t="shared" si="399"/>
        <v>0</v>
      </c>
      <c r="JEI68" s="22">
        <f t="shared" si="399"/>
        <v>0</v>
      </c>
      <c r="JEJ68" s="22">
        <f t="shared" si="399"/>
        <v>0</v>
      </c>
      <c r="JEK68" s="22">
        <f t="shared" si="399"/>
        <v>0</v>
      </c>
      <c r="JEL68" s="22">
        <f t="shared" si="399"/>
        <v>0</v>
      </c>
      <c r="JEM68" s="22">
        <f t="shared" si="399"/>
        <v>0</v>
      </c>
      <c r="JEN68" s="22">
        <f t="shared" si="399"/>
        <v>0</v>
      </c>
      <c r="JEO68" s="22">
        <f t="shared" si="399"/>
        <v>0</v>
      </c>
      <c r="JEP68" s="22">
        <f t="shared" si="399"/>
        <v>0</v>
      </c>
      <c r="JEQ68" s="22">
        <f t="shared" si="399"/>
        <v>0</v>
      </c>
      <c r="JER68" s="22">
        <f t="shared" si="399"/>
        <v>0</v>
      </c>
      <c r="JES68" s="22">
        <f t="shared" si="399"/>
        <v>0</v>
      </c>
      <c r="JET68" s="22">
        <f t="shared" si="399"/>
        <v>0</v>
      </c>
      <c r="JEU68" s="22">
        <f t="shared" si="399"/>
        <v>0</v>
      </c>
      <c r="JEV68" s="22">
        <f t="shared" si="399"/>
        <v>0</v>
      </c>
      <c r="JEW68" s="22">
        <f t="shared" si="399"/>
        <v>0</v>
      </c>
      <c r="JEX68" s="22">
        <f t="shared" si="399"/>
        <v>0</v>
      </c>
      <c r="JEY68" s="22">
        <f t="shared" si="399"/>
        <v>0</v>
      </c>
      <c r="JEZ68" s="22">
        <f t="shared" ref="JEZ68:JHK68" si="400">SUM(JEZ65:JEZ67)</f>
        <v>0</v>
      </c>
      <c r="JFA68" s="22">
        <f t="shared" si="400"/>
        <v>0</v>
      </c>
      <c r="JFB68" s="22">
        <f t="shared" si="400"/>
        <v>0</v>
      </c>
      <c r="JFC68" s="22">
        <f t="shared" si="400"/>
        <v>0</v>
      </c>
      <c r="JFD68" s="22">
        <f t="shared" si="400"/>
        <v>0</v>
      </c>
      <c r="JFE68" s="22">
        <f t="shared" si="400"/>
        <v>0</v>
      </c>
      <c r="JFF68" s="22">
        <f t="shared" si="400"/>
        <v>0</v>
      </c>
      <c r="JFG68" s="22">
        <f t="shared" si="400"/>
        <v>0</v>
      </c>
      <c r="JFH68" s="22">
        <f t="shared" si="400"/>
        <v>0</v>
      </c>
      <c r="JFI68" s="22">
        <f t="shared" si="400"/>
        <v>0</v>
      </c>
      <c r="JFJ68" s="22">
        <f t="shared" si="400"/>
        <v>0</v>
      </c>
      <c r="JFK68" s="22">
        <f t="shared" si="400"/>
        <v>0</v>
      </c>
      <c r="JFL68" s="22">
        <f t="shared" si="400"/>
        <v>0</v>
      </c>
      <c r="JFM68" s="22">
        <f t="shared" si="400"/>
        <v>0</v>
      </c>
      <c r="JFN68" s="22">
        <f t="shared" si="400"/>
        <v>0</v>
      </c>
      <c r="JFO68" s="22">
        <f t="shared" si="400"/>
        <v>0</v>
      </c>
      <c r="JFP68" s="22">
        <f t="shared" si="400"/>
        <v>0</v>
      </c>
      <c r="JFQ68" s="22">
        <f t="shared" si="400"/>
        <v>0</v>
      </c>
      <c r="JFR68" s="22">
        <f t="shared" si="400"/>
        <v>0</v>
      </c>
      <c r="JFS68" s="22">
        <f t="shared" si="400"/>
        <v>0</v>
      </c>
      <c r="JFT68" s="22">
        <f t="shared" si="400"/>
        <v>0</v>
      </c>
      <c r="JFU68" s="22">
        <f t="shared" si="400"/>
        <v>0</v>
      </c>
      <c r="JFV68" s="22">
        <f t="shared" si="400"/>
        <v>0</v>
      </c>
      <c r="JFW68" s="22">
        <f t="shared" si="400"/>
        <v>0</v>
      </c>
      <c r="JFX68" s="22">
        <f t="shared" si="400"/>
        <v>0</v>
      </c>
      <c r="JFY68" s="22">
        <f t="shared" si="400"/>
        <v>0</v>
      </c>
      <c r="JFZ68" s="22">
        <f t="shared" si="400"/>
        <v>0</v>
      </c>
      <c r="JGA68" s="22">
        <f t="shared" si="400"/>
        <v>0</v>
      </c>
      <c r="JGB68" s="22">
        <f t="shared" si="400"/>
        <v>0</v>
      </c>
      <c r="JGC68" s="22">
        <f t="shared" si="400"/>
        <v>0</v>
      </c>
      <c r="JGD68" s="22">
        <f t="shared" si="400"/>
        <v>0</v>
      </c>
      <c r="JGE68" s="22">
        <f t="shared" si="400"/>
        <v>0</v>
      </c>
      <c r="JGF68" s="22">
        <f t="shared" si="400"/>
        <v>0</v>
      </c>
      <c r="JGG68" s="22">
        <f t="shared" si="400"/>
        <v>0</v>
      </c>
      <c r="JGH68" s="22">
        <f t="shared" si="400"/>
        <v>0</v>
      </c>
      <c r="JGI68" s="22">
        <f t="shared" si="400"/>
        <v>0</v>
      </c>
      <c r="JGJ68" s="22">
        <f t="shared" si="400"/>
        <v>0</v>
      </c>
      <c r="JGK68" s="22">
        <f t="shared" si="400"/>
        <v>0</v>
      </c>
      <c r="JGL68" s="22">
        <f t="shared" si="400"/>
        <v>0</v>
      </c>
      <c r="JGM68" s="22">
        <f t="shared" si="400"/>
        <v>0</v>
      </c>
      <c r="JGN68" s="22">
        <f t="shared" si="400"/>
        <v>0</v>
      </c>
      <c r="JGO68" s="22">
        <f t="shared" si="400"/>
        <v>0</v>
      </c>
      <c r="JGP68" s="22">
        <f t="shared" si="400"/>
        <v>0</v>
      </c>
      <c r="JGQ68" s="22">
        <f t="shared" si="400"/>
        <v>0</v>
      </c>
      <c r="JGR68" s="22">
        <f t="shared" si="400"/>
        <v>0</v>
      </c>
      <c r="JGS68" s="22">
        <f t="shared" si="400"/>
        <v>0</v>
      </c>
      <c r="JGT68" s="22">
        <f t="shared" si="400"/>
        <v>0</v>
      </c>
      <c r="JGU68" s="22">
        <f t="shared" si="400"/>
        <v>0</v>
      </c>
      <c r="JGV68" s="22">
        <f t="shared" si="400"/>
        <v>0</v>
      </c>
      <c r="JGW68" s="22">
        <f t="shared" si="400"/>
        <v>0</v>
      </c>
      <c r="JGX68" s="22">
        <f t="shared" si="400"/>
        <v>0</v>
      </c>
      <c r="JGY68" s="22">
        <f t="shared" si="400"/>
        <v>0</v>
      </c>
      <c r="JGZ68" s="22">
        <f t="shared" si="400"/>
        <v>0</v>
      </c>
      <c r="JHA68" s="22">
        <f t="shared" si="400"/>
        <v>0</v>
      </c>
      <c r="JHB68" s="22">
        <f t="shared" si="400"/>
        <v>0</v>
      </c>
      <c r="JHC68" s="22">
        <f t="shared" si="400"/>
        <v>0</v>
      </c>
      <c r="JHD68" s="22">
        <f t="shared" si="400"/>
        <v>0</v>
      </c>
      <c r="JHE68" s="22">
        <f t="shared" si="400"/>
        <v>0</v>
      </c>
      <c r="JHF68" s="22">
        <f t="shared" si="400"/>
        <v>0</v>
      </c>
      <c r="JHG68" s="22">
        <f t="shared" si="400"/>
        <v>0</v>
      </c>
      <c r="JHH68" s="22">
        <f t="shared" si="400"/>
        <v>0</v>
      </c>
      <c r="JHI68" s="22">
        <f t="shared" si="400"/>
        <v>0</v>
      </c>
      <c r="JHJ68" s="22">
        <f t="shared" si="400"/>
        <v>0</v>
      </c>
      <c r="JHK68" s="22">
        <f t="shared" si="400"/>
        <v>0</v>
      </c>
      <c r="JHL68" s="22">
        <f t="shared" ref="JHL68:JJW68" si="401">SUM(JHL65:JHL67)</f>
        <v>0</v>
      </c>
      <c r="JHM68" s="22">
        <f t="shared" si="401"/>
        <v>0</v>
      </c>
      <c r="JHN68" s="22">
        <f t="shared" si="401"/>
        <v>0</v>
      </c>
      <c r="JHO68" s="22">
        <f t="shared" si="401"/>
        <v>0</v>
      </c>
      <c r="JHP68" s="22">
        <f t="shared" si="401"/>
        <v>0</v>
      </c>
      <c r="JHQ68" s="22">
        <f t="shared" si="401"/>
        <v>0</v>
      </c>
      <c r="JHR68" s="22">
        <f t="shared" si="401"/>
        <v>0</v>
      </c>
      <c r="JHS68" s="22">
        <f t="shared" si="401"/>
        <v>0</v>
      </c>
      <c r="JHT68" s="22">
        <f t="shared" si="401"/>
        <v>0</v>
      </c>
      <c r="JHU68" s="22">
        <f t="shared" si="401"/>
        <v>0</v>
      </c>
      <c r="JHV68" s="22">
        <f t="shared" si="401"/>
        <v>0</v>
      </c>
      <c r="JHW68" s="22">
        <f t="shared" si="401"/>
        <v>0</v>
      </c>
      <c r="JHX68" s="22">
        <f t="shared" si="401"/>
        <v>0</v>
      </c>
      <c r="JHY68" s="22">
        <f t="shared" si="401"/>
        <v>0</v>
      </c>
      <c r="JHZ68" s="22">
        <f t="shared" si="401"/>
        <v>0</v>
      </c>
      <c r="JIA68" s="22">
        <f t="shared" si="401"/>
        <v>0</v>
      </c>
      <c r="JIB68" s="22">
        <f t="shared" si="401"/>
        <v>0</v>
      </c>
      <c r="JIC68" s="22">
        <f t="shared" si="401"/>
        <v>0</v>
      </c>
      <c r="JID68" s="22">
        <f t="shared" si="401"/>
        <v>0</v>
      </c>
      <c r="JIE68" s="22">
        <f t="shared" si="401"/>
        <v>0</v>
      </c>
      <c r="JIF68" s="22">
        <f t="shared" si="401"/>
        <v>0</v>
      </c>
      <c r="JIG68" s="22">
        <f t="shared" si="401"/>
        <v>0</v>
      </c>
      <c r="JIH68" s="22">
        <f t="shared" si="401"/>
        <v>0</v>
      </c>
      <c r="JII68" s="22">
        <f t="shared" si="401"/>
        <v>0</v>
      </c>
      <c r="JIJ68" s="22">
        <f t="shared" si="401"/>
        <v>0</v>
      </c>
      <c r="JIK68" s="22">
        <f t="shared" si="401"/>
        <v>0</v>
      </c>
      <c r="JIL68" s="22">
        <f t="shared" si="401"/>
        <v>0</v>
      </c>
      <c r="JIM68" s="22">
        <f t="shared" si="401"/>
        <v>0</v>
      </c>
      <c r="JIN68" s="22">
        <f t="shared" si="401"/>
        <v>0</v>
      </c>
      <c r="JIO68" s="22">
        <f t="shared" si="401"/>
        <v>0</v>
      </c>
      <c r="JIP68" s="22">
        <f t="shared" si="401"/>
        <v>0</v>
      </c>
      <c r="JIQ68" s="22">
        <f t="shared" si="401"/>
        <v>0</v>
      </c>
      <c r="JIR68" s="22">
        <f t="shared" si="401"/>
        <v>0</v>
      </c>
      <c r="JIS68" s="22">
        <f t="shared" si="401"/>
        <v>0</v>
      </c>
      <c r="JIT68" s="22">
        <f t="shared" si="401"/>
        <v>0</v>
      </c>
      <c r="JIU68" s="22">
        <f t="shared" si="401"/>
        <v>0</v>
      </c>
      <c r="JIV68" s="22">
        <f t="shared" si="401"/>
        <v>0</v>
      </c>
      <c r="JIW68" s="22">
        <f t="shared" si="401"/>
        <v>0</v>
      </c>
      <c r="JIX68" s="22">
        <f t="shared" si="401"/>
        <v>0</v>
      </c>
      <c r="JIY68" s="22">
        <f t="shared" si="401"/>
        <v>0</v>
      </c>
      <c r="JIZ68" s="22">
        <f t="shared" si="401"/>
        <v>0</v>
      </c>
      <c r="JJA68" s="22">
        <f t="shared" si="401"/>
        <v>0</v>
      </c>
      <c r="JJB68" s="22">
        <f t="shared" si="401"/>
        <v>0</v>
      </c>
      <c r="JJC68" s="22">
        <f t="shared" si="401"/>
        <v>0</v>
      </c>
      <c r="JJD68" s="22">
        <f t="shared" si="401"/>
        <v>0</v>
      </c>
      <c r="JJE68" s="22">
        <f t="shared" si="401"/>
        <v>0</v>
      </c>
      <c r="JJF68" s="22">
        <f t="shared" si="401"/>
        <v>0</v>
      </c>
      <c r="JJG68" s="22">
        <f t="shared" si="401"/>
        <v>0</v>
      </c>
      <c r="JJH68" s="22">
        <f t="shared" si="401"/>
        <v>0</v>
      </c>
      <c r="JJI68" s="22">
        <f t="shared" si="401"/>
        <v>0</v>
      </c>
      <c r="JJJ68" s="22">
        <f t="shared" si="401"/>
        <v>0</v>
      </c>
      <c r="JJK68" s="22">
        <f t="shared" si="401"/>
        <v>0</v>
      </c>
      <c r="JJL68" s="22">
        <f t="shared" si="401"/>
        <v>0</v>
      </c>
      <c r="JJM68" s="22">
        <f t="shared" si="401"/>
        <v>0</v>
      </c>
      <c r="JJN68" s="22">
        <f t="shared" si="401"/>
        <v>0</v>
      </c>
      <c r="JJO68" s="22">
        <f t="shared" si="401"/>
        <v>0</v>
      </c>
      <c r="JJP68" s="22">
        <f t="shared" si="401"/>
        <v>0</v>
      </c>
      <c r="JJQ68" s="22">
        <f t="shared" si="401"/>
        <v>0</v>
      </c>
      <c r="JJR68" s="22">
        <f t="shared" si="401"/>
        <v>0</v>
      </c>
      <c r="JJS68" s="22">
        <f t="shared" si="401"/>
        <v>0</v>
      </c>
      <c r="JJT68" s="22">
        <f t="shared" si="401"/>
        <v>0</v>
      </c>
      <c r="JJU68" s="22">
        <f t="shared" si="401"/>
        <v>0</v>
      </c>
      <c r="JJV68" s="22">
        <f t="shared" si="401"/>
        <v>0</v>
      </c>
      <c r="JJW68" s="22">
        <f t="shared" si="401"/>
        <v>0</v>
      </c>
      <c r="JJX68" s="22">
        <f t="shared" ref="JJX68:JMI68" si="402">SUM(JJX65:JJX67)</f>
        <v>0</v>
      </c>
      <c r="JJY68" s="22">
        <f t="shared" si="402"/>
        <v>0</v>
      </c>
      <c r="JJZ68" s="22">
        <f t="shared" si="402"/>
        <v>0</v>
      </c>
      <c r="JKA68" s="22">
        <f t="shared" si="402"/>
        <v>0</v>
      </c>
      <c r="JKB68" s="22">
        <f t="shared" si="402"/>
        <v>0</v>
      </c>
      <c r="JKC68" s="22">
        <f t="shared" si="402"/>
        <v>0</v>
      </c>
      <c r="JKD68" s="22">
        <f t="shared" si="402"/>
        <v>0</v>
      </c>
      <c r="JKE68" s="22">
        <f t="shared" si="402"/>
        <v>0</v>
      </c>
      <c r="JKF68" s="22">
        <f t="shared" si="402"/>
        <v>0</v>
      </c>
      <c r="JKG68" s="22">
        <f t="shared" si="402"/>
        <v>0</v>
      </c>
      <c r="JKH68" s="22">
        <f t="shared" si="402"/>
        <v>0</v>
      </c>
      <c r="JKI68" s="22">
        <f t="shared" si="402"/>
        <v>0</v>
      </c>
      <c r="JKJ68" s="22">
        <f t="shared" si="402"/>
        <v>0</v>
      </c>
      <c r="JKK68" s="22">
        <f t="shared" si="402"/>
        <v>0</v>
      </c>
      <c r="JKL68" s="22">
        <f t="shared" si="402"/>
        <v>0</v>
      </c>
      <c r="JKM68" s="22">
        <f t="shared" si="402"/>
        <v>0</v>
      </c>
      <c r="JKN68" s="22">
        <f t="shared" si="402"/>
        <v>0</v>
      </c>
      <c r="JKO68" s="22">
        <f t="shared" si="402"/>
        <v>0</v>
      </c>
      <c r="JKP68" s="22">
        <f t="shared" si="402"/>
        <v>0</v>
      </c>
      <c r="JKQ68" s="22">
        <f t="shared" si="402"/>
        <v>0</v>
      </c>
      <c r="JKR68" s="22">
        <f t="shared" si="402"/>
        <v>0</v>
      </c>
      <c r="JKS68" s="22">
        <f t="shared" si="402"/>
        <v>0</v>
      </c>
      <c r="JKT68" s="22">
        <f t="shared" si="402"/>
        <v>0</v>
      </c>
      <c r="JKU68" s="22">
        <f t="shared" si="402"/>
        <v>0</v>
      </c>
      <c r="JKV68" s="22">
        <f t="shared" si="402"/>
        <v>0</v>
      </c>
      <c r="JKW68" s="22">
        <f t="shared" si="402"/>
        <v>0</v>
      </c>
      <c r="JKX68" s="22">
        <f t="shared" si="402"/>
        <v>0</v>
      </c>
      <c r="JKY68" s="22">
        <f t="shared" si="402"/>
        <v>0</v>
      </c>
      <c r="JKZ68" s="22">
        <f t="shared" si="402"/>
        <v>0</v>
      </c>
      <c r="JLA68" s="22">
        <f t="shared" si="402"/>
        <v>0</v>
      </c>
      <c r="JLB68" s="22">
        <f t="shared" si="402"/>
        <v>0</v>
      </c>
      <c r="JLC68" s="22">
        <f t="shared" si="402"/>
        <v>0</v>
      </c>
      <c r="JLD68" s="22">
        <f t="shared" si="402"/>
        <v>0</v>
      </c>
      <c r="JLE68" s="22">
        <f t="shared" si="402"/>
        <v>0</v>
      </c>
      <c r="JLF68" s="22">
        <f t="shared" si="402"/>
        <v>0</v>
      </c>
      <c r="JLG68" s="22">
        <f t="shared" si="402"/>
        <v>0</v>
      </c>
      <c r="JLH68" s="22">
        <f t="shared" si="402"/>
        <v>0</v>
      </c>
      <c r="JLI68" s="22">
        <f t="shared" si="402"/>
        <v>0</v>
      </c>
      <c r="JLJ68" s="22">
        <f t="shared" si="402"/>
        <v>0</v>
      </c>
      <c r="JLK68" s="22">
        <f t="shared" si="402"/>
        <v>0</v>
      </c>
      <c r="JLL68" s="22">
        <f t="shared" si="402"/>
        <v>0</v>
      </c>
      <c r="JLM68" s="22">
        <f t="shared" si="402"/>
        <v>0</v>
      </c>
      <c r="JLN68" s="22">
        <f t="shared" si="402"/>
        <v>0</v>
      </c>
      <c r="JLO68" s="22">
        <f t="shared" si="402"/>
        <v>0</v>
      </c>
      <c r="JLP68" s="22">
        <f t="shared" si="402"/>
        <v>0</v>
      </c>
      <c r="JLQ68" s="22">
        <f t="shared" si="402"/>
        <v>0</v>
      </c>
      <c r="JLR68" s="22">
        <f t="shared" si="402"/>
        <v>0</v>
      </c>
      <c r="JLS68" s="22">
        <f t="shared" si="402"/>
        <v>0</v>
      </c>
      <c r="JLT68" s="22">
        <f t="shared" si="402"/>
        <v>0</v>
      </c>
      <c r="JLU68" s="22">
        <f t="shared" si="402"/>
        <v>0</v>
      </c>
      <c r="JLV68" s="22">
        <f t="shared" si="402"/>
        <v>0</v>
      </c>
      <c r="JLW68" s="22">
        <f t="shared" si="402"/>
        <v>0</v>
      </c>
      <c r="JLX68" s="22">
        <f t="shared" si="402"/>
        <v>0</v>
      </c>
      <c r="JLY68" s="22">
        <f t="shared" si="402"/>
        <v>0</v>
      </c>
      <c r="JLZ68" s="22">
        <f t="shared" si="402"/>
        <v>0</v>
      </c>
      <c r="JMA68" s="22">
        <f t="shared" si="402"/>
        <v>0</v>
      </c>
      <c r="JMB68" s="22">
        <f t="shared" si="402"/>
        <v>0</v>
      </c>
      <c r="JMC68" s="22">
        <f t="shared" si="402"/>
        <v>0</v>
      </c>
      <c r="JMD68" s="22">
        <f t="shared" si="402"/>
        <v>0</v>
      </c>
      <c r="JME68" s="22">
        <f t="shared" si="402"/>
        <v>0</v>
      </c>
      <c r="JMF68" s="22">
        <f t="shared" si="402"/>
        <v>0</v>
      </c>
      <c r="JMG68" s="22">
        <f t="shared" si="402"/>
        <v>0</v>
      </c>
      <c r="JMH68" s="22">
        <f t="shared" si="402"/>
        <v>0</v>
      </c>
      <c r="JMI68" s="22">
        <f t="shared" si="402"/>
        <v>0</v>
      </c>
      <c r="JMJ68" s="22">
        <f t="shared" ref="JMJ68:JOU68" si="403">SUM(JMJ65:JMJ67)</f>
        <v>0</v>
      </c>
      <c r="JMK68" s="22">
        <f t="shared" si="403"/>
        <v>0</v>
      </c>
      <c r="JML68" s="22">
        <f t="shared" si="403"/>
        <v>0</v>
      </c>
      <c r="JMM68" s="22">
        <f t="shared" si="403"/>
        <v>0</v>
      </c>
      <c r="JMN68" s="22">
        <f t="shared" si="403"/>
        <v>0</v>
      </c>
      <c r="JMO68" s="22">
        <f t="shared" si="403"/>
        <v>0</v>
      </c>
      <c r="JMP68" s="22">
        <f t="shared" si="403"/>
        <v>0</v>
      </c>
      <c r="JMQ68" s="22">
        <f t="shared" si="403"/>
        <v>0</v>
      </c>
      <c r="JMR68" s="22">
        <f t="shared" si="403"/>
        <v>0</v>
      </c>
      <c r="JMS68" s="22">
        <f t="shared" si="403"/>
        <v>0</v>
      </c>
      <c r="JMT68" s="22">
        <f t="shared" si="403"/>
        <v>0</v>
      </c>
      <c r="JMU68" s="22">
        <f t="shared" si="403"/>
        <v>0</v>
      </c>
      <c r="JMV68" s="22">
        <f t="shared" si="403"/>
        <v>0</v>
      </c>
      <c r="JMW68" s="22">
        <f t="shared" si="403"/>
        <v>0</v>
      </c>
      <c r="JMX68" s="22">
        <f t="shared" si="403"/>
        <v>0</v>
      </c>
      <c r="JMY68" s="22">
        <f t="shared" si="403"/>
        <v>0</v>
      </c>
      <c r="JMZ68" s="22">
        <f t="shared" si="403"/>
        <v>0</v>
      </c>
      <c r="JNA68" s="22">
        <f t="shared" si="403"/>
        <v>0</v>
      </c>
      <c r="JNB68" s="22">
        <f t="shared" si="403"/>
        <v>0</v>
      </c>
      <c r="JNC68" s="22">
        <f t="shared" si="403"/>
        <v>0</v>
      </c>
      <c r="JND68" s="22">
        <f t="shared" si="403"/>
        <v>0</v>
      </c>
      <c r="JNE68" s="22">
        <f t="shared" si="403"/>
        <v>0</v>
      </c>
      <c r="JNF68" s="22">
        <f t="shared" si="403"/>
        <v>0</v>
      </c>
      <c r="JNG68" s="22">
        <f t="shared" si="403"/>
        <v>0</v>
      </c>
      <c r="JNH68" s="22">
        <f t="shared" si="403"/>
        <v>0</v>
      </c>
      <c r="JNI68" s="22">
        <f t="shared" si="403"/>
        <v>0</v>
      </c>
      <c r="JNJ68" s="22">
        <f t="shared" si="403"/>
        <v>0</v>
      </c>
      <c r="JNK68" s="22">
        <f t="shared" si="403"/>
        <v>0</v>
      </c>
      <c r="JNL68" s="22">
        <f t="shared" si="403"/>
        <v>0</v>
      </c>
      <c r="JNM68" s="22">
        <f t="shared" si="403"/>
        <v>0</v>
      </c>
      <c r="JNN68" s="22">
        <f t="shared" si="403"/>
        <v>0</v>
      </c>
      <c r="JNO68" s="22">
        <f t="shared" si="403"/>
        <v>0</v>
      </c>
      <c r="JNP68" s="22">
        <f t="shared" si="403"/>
        <v>0</v>
      </c>
      <c r="JNQ68" s="22">
        <f t="shared" si="403"/>
        <v>0</v>
      </c>
      <c r="JNR68" s="22">
        <f t="shared" si="403"/>
        <v>0</v>
      </c>
      <c r="JNS68" s="22">
        <f t="shared" si="403"/>
        <v>0</v>
      </c>
      <c r="JNT68" s="22">
        <f t="shared" si="403"/>
        <v>0</v>
      </c>
      <c r="JNU68" s="22">
        <f t="shared" si="403"/>
        <v>0</v>
      </c>
      <c r="JNV68" s="22">
        <f t="shared" si="403"/>
        <v>0</v>
      </c>
      <c r="JNW68" s="22">
        <f t="shared" si="403"/>
        <v>0</v>
      </c>
      <c r="JNX68" s="22">
        <f t="shared" si="403"/>
        <v>0</v>
      </c>
      <c r="JNY68" s="22">
        <f t="shared" si="403"/>
        <v>0</v>
      </c>
      <c r="JNZ68" s="22">
        <f t="shared" si="403"/>
        <v>0</v>
      </c>
      <c r="JOA68" s="22">
        <f t="shared" si="403"/>
        <v>0</v>
      </c>
      <c r="JOB68" s="22">
        <f t="shared" si="403"/>
        <v>0</v>
      </c>
      <c r="JOC68" s="22">
        <f t="shared" si="403"/>
        <v>0</v>
      </c>
      <c r="JOD68" s="22">
        <f t="shared" si="403"/>
        <v>0</v>
      </c>
      <c r="JOE68" s="22">
        <f t="shared" si="403"/>
        <v>0</v>
      </c>
      <c r="JOF68" s="22">
        <f t="shared" si="403"/>
        <v>0</v>
      </c>
      <c r="JOG68" s="22">
        <f t="shared" si="403"/>
        <v>0</v>
      </c>
      <c r="JOH68" s="22">
        <f t="shared" si="403"/>
        <v>0</v>
      </c>
      <c r="JOI68" s="22">
        <f t="shared" si="403"/>
        <v>0</v>
      </c>
      <c r="JOJ68" s="22">
        <f t="shared" si="403"/>
        <v>0</v>
      </c>
      <c r="JOK68" s="22">
        <f t="shared" si="403"/>
        <v>0</v>
      </c>
      <c r="JOL68" s="22">
        <f t="shared" si="403"/>
        <v>0</v>
      </c>
      <c r="JOM68" s="22">
        <f t="shared" si="403"/>
        <v>0</v>
      </c>
      <c r="JON68" s="22">
        <f t="shared" si="403"/>
        <v>0</v>
      </c>
      <c r="JOO68" s="22">
        <f t="shared" si="403"/>
        <v>0</v>
      </c>
      <c r="JOP68" s="22">
        <f t="shared" si="403"/>
        <v>0</v>
      </c>
      <c r="JOQ68" s="22">
        <f t="shared" si="403"/>
        <v>0</v>
      </c>
      <c r="JOR68" s="22">
        <f t="shared" si="403"/>
        <v>0</v>
      </c>
      <c r="JOS68" s="22">
        <f t="shared" si="403"/>
        <v>0</v>
      </c>
      <c r="JOT68" s="22">
        <f t="shared" si="403"/>
        <v>0</v>
      </c>
      <c r="JOU68" s="22">
        <f t="shared" si="403"/>
        <v>0</v>
      </c>
      <c r="JOV68" s="22">
        <f t="shared" ref="JOV68:JRG68" si="404">SUM(JOV65:JOV67)</f>
        <v>0</v>
      </c>
      <c r="JOW68" s="22">
        <f t="shared" si="404"/>
        <v>0</v>
      </c>
      <c r="JOX68" s="22">
        <f t="shared" si="404"/>
        <v>0</v>
      </c>
      <c r="JOY68" s="22">
        <f t="shared" si="404"/>
        <v>0</v>
      </c>
      <c r="JOZ68" s="22">
        <f t="shared" si="404"/>
        <v>0</v>
      </c>
      <c r="JPA68" s="22">
        <f t="shared" si="404"/>
        <v>0</v>
      </c>
      <c r="JPB68" s="22">
        <f t="shared" si="404"/>
        <v>0</v>
      </c>
      <c r="JPC68" s="22">
        <f t="shared" si="404"/>
        <v>0</v>
      </c>
      <c r="JPD68" s="22">
        <f t="shared" si="404"/>
        <v>0</v>
      </c>
      <c r="JPE68" s="22">
        <f t="shared" si="404"/>
        <v>0</v>
      </c>
      <c r="JPF68" s="22">
        <f t="shared" si="404"/>
        <v>0</v>
      </c>
      <c r="JPG68" s="22">
        <f t="shared" si="404"/>
        <v>0</v>
      </c>
      <c r="JPH68" s="22">
        <f t="shared" si="404"/>
        <v>0</v>
      </c>
      <c r="JPI68" s="22">
        <f t="shared" si="404"/>
        <v>0</v>
      </c>
      <c r="JPJ68" s="22">
        <f t="shared" si="404"/>
        <v>0</v>
      </c>
      <c r="JPK68" s="22">
        <f t="shared" si="404"/>
        <v>0</v>
      </c>
      <c r="JPL68" s="22">
        <f t="shared" si="404"/>
        <v>0</v>
      </c>
      <c r="JPM68" s="22">
        <f t="shared" si="404"/>
        <v>0</v>
      </c>
      <c r="JPN68" s="22">
        <f t="shared" si="404"/>
        <v>0</v>
      </c>
      <c r="JPO68" s="22">
        <f t="shared" si="404"/>
        <v>0</v>
      </c>
      <c r="JPP68" s="22">
        <f t="shared" si="404"/>
        <v>0</v>
      </c>
      <c r="JPQ68" s="22">
        <f t="shared" si="404"/>
        <v>0</v>
      </c>
      <c r="JPR68" s="22">
        <f t="shared" si="404"/>
        <v>0</v>
      </c>
      <c r="JPS68" s="22">
        <f t="shared" si="404"/>
        <v>0</v>
      </c>
      <c r="JPT68" s="22">
        <f t="shared" si="404"/>
        <v>0</v>
      </c>
      <c r="JPU68" s="22">
        <f t="shared" si="404"/>
        <v>0</v>
      </c>
      <c r="JPV68" s="22">
        <f t="shared" si="404"/>
        <v>0</v>
      </c>
      <c r="JPW68" s="22">
        <f t="shared" si="404"/>
        <v>0</v>
      </c>
      <c r="JPX68" s="22">
        <f t="shared" si="404"/>
        <v>0</v>
      </c>
      <c r="JPY68" s="22">
        <f t="shared" si="404"/>
        <v>0</v>
      </c>
      <c r="JPZ68" s="22">
        <f t="shared" si="404"/>
        <v>0</v>
      </c>
      <c r="JQA68" s="22">
        <f t="shared" si="404"/>
        <v>0</v>
      </c>
      <c r="JQB68" s="22">
        <f t="shared" si="404"/>
        <v>0</v>
      </c>
      <c r="JQC68" s="22">
        <f t="shared" si="404"/>
        <v>0</v>
      </c>
      <c r="JQD68" s="22">
        <f t="shared" si="404"/>
        <v>0</v>
      </c>
      <c r="JQE68" s="22">
        <f t="shared" si="404"/>
        <v>0</v>
      </c>
      <c r="JQF68" s="22">
        <f t="shared" si="404"/>
        <v>0</v>
      </c>
      <c r="JQG68" s="22">
        <f t="shared" si="404"/>
        <v>0</v>
      </c>
      <c r="JQH68" s="22">
        <f t="shared" si="404"/>
        <v>0</v>
      </c>
      <c r="JQI68" s="22">
        <f t="shared" si="404"/>
        <v>0</v>
      </c>
      <c r="JQJ68" s="22">
        <f t="shared" si="404"/>
        <v>0</v>
      </c>
      <c r="JQK68" s="22">
        <f t="shared" si="404"/>
        <v>0</v>
      </c>
      <c r="JQL68" s="22">
        <f t="shared" si="404"/>
        <v>0</v>
      </c>
      <c r="JQM68" s="22">
        <f t="shared" si="404"/>
        <v>0</v>
      </c>
      <c r="JQN68" s="22">
        <f t="shared" si="404"/>
        <v>0</v>
      </c>
      <c r="JQO68" s="22">
        <f t="shared" si="404"/>
        <v>0</v>
      </c>
      <c r="JQP68" s="22">
        <f t="shared" si="404"/>
        <v>0</v>
      </c>
      <c r="JQQ68" s="22">
        <f t="shared" si="404"/>
        <v>0</v>
      </c>
      <c r="JQR68" s="22">
        <f t="shared" si="404"/>
        <v>0</v>
      </c>
      <c r="JQS68" s="22">
        <f t="shared" si="404"/>
        <v>0</v>
      </c>
      <c r="JQT68" s="22">
        <f t="shared" si="404"/>
        <v>0</v>
      </c>
      <c r="JQU68" s="22">
        <f t="shared" si="404"/>
        <v>0</v>
      </c>
      <c r="JQV68" s="22">
        <f t="shared" si="404"/>
        <v>0</v>
      </c>
      <c r="JQW68" s="22">
        <f t="shared" si="404"/>
        <v>0</v>
      </c>
      <c r="JQX68" s="22">
        <f t="shared" si="404"/>
        <v>0</v>
      </c>
      <c r="JQY68" s="22">
        <f t="shared" si="404"/>
        <v>0</v>
      </c>
      <c r="JQZ68" s="22">
        <f t="shared" si="404"/>
        <v>0</v>
      </c>
      <c r="JRA68" s="22">
        <f t="shared" si="404"/>
        <v>0</v>
      </c>
      <c r="JRB68" s="22">
        <f t="shared" si="404"/>
        <v>0</v>
      </c>
      <c r="JRC68" s="22">
        <f t="shared" si="404"/>
        <v>0</v>
      </c>
      <c r="JRD68" s="22">
        <f t="shared" si="404"/>
        <v>0</v>
      </c>
      <c r="JRE68" s="22">
        <f t="shared" si="404"/>
        <v>0</v>
      </c>
      <c r="JRF68" s="22">
        <f t="shared" si="404"/>
        <v>0</v>
      </c>
      <c r="JRG68" s="22">
        <f t="shared" si="404"/>
        <v>0</v>
      </c>
      <c r="JRH68" s="22">
        <f t="shared" ref="JRH68:JTS68" si="405">SUM(JRH65:JRH67)</f>
        <v>0</v>
      </c>
      <c r="JRI68" s="22">
        <f t="shared" si="405"/>
        <v>0</v>
      </c>
      <c r="JRJ68" s="22">
        <f t="shared" si="405"/>
        <v>0</v>
      </c>
      <c r="JRK68" s="22">
        <f t="shared" si="405"/>
        <v>0</v>
      </c>
      <c r="JRL68" s="22">
        <f t="shared" si="405"/>
        <v>0</v>
      </c>
      <c r="JRM68" s="22">
        <f t="shared" si="405"/>
        <v>0</v>
      </c>
      <c r="JRN68" s="22">
        <f t="shared" si="405"/>
        <v>0</v>
      </c>
      <c r="JRO68" s="22">
        <f t="shared" si="405"/>
        <v>0</v>
      </c>
      <c r="JRP68" s="22">
        <f t="shared" si="405"/>
        <v>0</v>
      </c>
      <c r="JRQ68" s="22">
        <f t="shared" si="405"/>
        <v>0</v>
      </c>
      <c r="JRR68" s="22">
        <f t="shared" si="405"/>
        <v>0</v>
      </c>
      <c r="JRS68" s="22">
        <f t="shared" si="405"/>
        <v>0</v>
      </c>
      <c r="JRT68" s="22">
        <f t="shared" si="405"/>
        <v>0</v>
      </c>
      <c r="JRU68" s="22">
        <f t="shared" si="405"/>
        <v>0</v>
      </c>
      <c r="JRV68" s="22">
        <f t="shared" si="405"/>
        <v>0</v>
      </c>
      <c r="JRW68" s="22">
        <f t="shared" si="405"/>
        <v>0</v>
      </c>
      <c r="JRX68" s="22">
        <f t="shared" si="405"/>
        <v>0</v>
      </c>
      <c r="JRY68" s="22">
        <f t="shared" si="405"/>
        <v>0</v>
      </c>
      <c r="JRZ68" s="22">
        <f t="shared" si="405"/>
        <v>0</v>
      </c>
      <c r="JSA68" s="22">
        <f t="shared" si="405"/>
        <v>0</v>
      </c>
      <c r="JSB68" s="22">
        <f t="shared" si="405"/>
        <v>0</v>
      </c>
      <c r="JSC68" s="22">
        <f t="shared" si="405"/>
        <v>0</v>
      </c>
      <c r="JSD68" s="22">
        <f t="shared" si="405"/>
        <v>0</v>
      </c>
      <c r="JSE68" s="22">
        <f t="shared" si="405"/>
        <v>0</v>
      </c>
      <c r="JSF68" s="22">
        <f t="shared" si="405"/>
        <v>0</v>
      </c>
      <c r="JSG68" s="22">
        <f t="shared" si="405"/>
        <v>0</v>
      </c>
      <c r="JSH68" s="22">
        <f t="shared" si="405"/>
        <v>0</v>
      </c>
      <c r="JSI68" s="22">
        <f t="shared" si="405"/>
        <v>0</v>
      </c>
      <c r="JSJ68" s="22">
        <f t="shared" si="405"/>
        <v>0</v>
      </c>
      <c r="JSK68" s="22">
        <f t="shared" si="405"/>
        <v>0</v>
      </c>
      <c r="JSL68" s="22">
        <f t="shared" si="405"/>
        <v>0</v>
      </c>
      <c r="JSM68" s="22">
        <f t="shared" si="405"/>
        <v>0</v>
      </c>
      <c r="JSN68" s="22">
        <f t="shared" si="405"/>
        <v>0</v>
      </c>
      <c r="JSO68" s="22">
        <f t="shared" si="405"/>
        <v>0</v>
      </c>
      <c r="JSP68" s="22">
        <f t="shared" si="405"/>
        <v>0</v>
      </c>
      <c r="JSQ68" s="22">
        <f t="shared" si="405"/>
        <v>0</v>
      </c>
      <c r="JSR68" s="22">
        <f t="shared" si="405"/>
        <v>0</v>
      </c>
      <c r="JSS68" s="22">
        <f t="shared" si="405"/>
        <v>0</v>
      </c>
      <c r="JST68" s="22">
        <f t="shared" si="405"/>
        <v>0</v>
      </c>
      <c r="JSU68" s="22">
        <f t="shared" si="405"/>
        <v>0</v>
      </c>
      <c r="JSV68" s="22">
        <f t="shared" si="405"/>
        <v>0</v>
      </c>
      <c r="JSW68" s="22">
        <f t="shared" si="405"/>
        <v>0</v>
      </c>
      <c r="JSX68" s="22">
        <f t="shared" si="405"/>
        <v>0</v>
      </c>
      <c r="JSY68" s="22">
        <f t="shared" si="405"/>
        <v>0</v>
      </c>
      <c r="JSZ68" s="22">
        <f t="shared" si="405"/>
        <v>0</v>
      </c>
      <c r="JTA68" s="22">
        <f t="shared" si="405"/>
        <v>0</v>
      </c>
      <c r="JTB68" s="22">
        <f t="shared" si="405"/>
        <v>0</v>
      </c>
      <c r="JTC68" s="22">
        <f t="shared" si="405"/>
        <v>0</v>
      </c>
      <c r="JTD68" s="22">
        <f t="shared" si="405"/>
        <v>0</v>
      </c>
      <c r="JTE68" s="22">
        <f t="shared" si="405"/>
        <v>0</v>
      </c>
      <c r="JTF68" s="22">
        <f t="shared" si="405"/>
        <v>0</v>
      </c>
      <c r="JTG68" s="22">
        <f t="shared" si="405"/>
        <v>0</v>
      </c>
      <c r="JTH68" s="22">
        <f t="shared" si="405"/>
        <v>0</v>
      </c>
      <c r="JTI68" s="22">
        <f t="shared" si="405"/>
        <v>0</v>
      </c>
      <c r="JTJ68" s="22">
        <f t="shared" si="405"/>
        <v>0</v>
      </c>
      <c r="JTK68" s="22">
        <f t="shared" si="405"/>
        <v>0</v>
      </c>
      <c r="JTL68" s="22">
        <f t="shared" si="405"/>
        <v>0</v>
      </c>
      <c r="JTM68" s="22">
        <f t="shared" si="405"/>
        <v>0</v>
      </c>
      <c r="JTN68" s="22">
        <f t="shared" si="405"/>
        <v>0</v>
      </c>
      <c r="JTO68" s="22">
        <f t="shared" si="405"/>
        <v>0</v>
      </c>
      <c r="JTP68" s="22">
        <f t="shared" si="405"/>
        <v>0</v>
      </c>
      <c r="JTQ68" s="22">
        <f t="shared" si="405"/>
        <v>0</v>
      </c>
      <c r="JTR68" s="22">
        <f t="shared" si="405"/>
        <v>0</v>
      </c>
      <c r="JTS68" s="22">
        <f t="shared" si="405"/>
        <v>0</v>
      </c>
      <c r="JTT68" s="22">
        <f t="shared" ref="JTT68:JWE68" si="406">SUM(JTT65:JTT67)</f>
        <v>0</v>
      </c>
      <c r="JTU68" s="22">
        <f t="shared" si="406"/>
        <v>0</v>
      </c>
      <c r="JTV68" s="22">
        <f t="shared" si="406"/>
        <v>0</v>
      </c>
      <c r="JTW68" s="22">
        <f t="shared" si="406"/>
        <v>0</v>
      </c>
      <c r="JTX68" s="22">
        <f t="shared" si="406"/>
        <v>0</v>
      </c>
      <c r="JTY68" s="22">
        <f t="shared" si="406"/>
        <v>0</v>
      </c>
      <c r="JTZ68" s="22">
        <f t="shared" si="406"/>
        <v>0</v>
      </c>
      <c r="JUA68" s="22">
        <f t="shared" si="406"/>
        <v>0</v>
      </c>
      <c r="JUB68" s="22">
        <f t="shared" si="406"/>
        <v>0</v>
      </c>
      <c r="JUC68" s="22">
        <f t="shared" si="406"/>
        <v>0</v>
      </c>
      <c r="JUD68" s="22">
        <f t="shared" si="406"/>
        <v>0</v>
      </c>
      <c r="JUE68" s="22">
        <f t="shared" si="406"/>
        <v>0</v>
      </c>
      <c r="JUF68" s="22">
        <f t="shared" si="406"/>
        <v>0</v>
      </c>
      <c r="JUG68" s="22">
        <f t="shared" si="406"/>
        <v>0</v>
      </c>
      <c r="JUH68" s="22">
        <f t="shared" si="406"/>
        <v>0</v>
      </c>
      <c r="JUI68" s="22">
        <f t="shared" si="406"/>
        <v>0</v>
      </c>
      <c r="JUJ68" s="22">
        <f t="shared" si="406"/>
        <v>0</v>
      </c>
      <c r="JUK68" s="22">
        <f t="shared" si="406"/>
        <v>0</v>
      </c>
      <c r="JUL68" s="22">
        <f t="shared" si="406"/>
        <v>0</v>
      </c>
      <c r="JUM68" s="22">
        <f t="shared" si="406"/>
        <v>0</v>
      </c>
      <c r="JUN68" s="22">
        <f t="shared" si="406"/>
        <v>0</v>
      </c>
      <c r="JUO68" s="22">
        <f t="shared" si="406"/>
        <v>0</v>
      </c>
      <c r="JUP68" s="22">
        <f t="shared" si="406"/>
        <v>0</v>
      </c>
      <c r="JUQ68" s="22">
        <f t="shared" si="406"/>
        <v>0</v>
      </c>
      <c r="JUR68" s="22">
        <f t="shared" si="406"/>
        <v>0</v>
      </c>
      <c r="JUS68" s="22">
        <f t="shared" si="406"/>
        <v>0</v>
      </c>
      <c r="JUT68" s="22">
        <f t="shared" si="406"/>
        <v>0</v>
      </c>
      <c r="JUU68" s="22">
        <f t="shared" si="406"/>
        <v>0</v>
      </c>
      <c r="JUV68" s="22">
        <f t="shared" si="406"/>
        <v>0</v>
      </c>
      <c r="JUW68" s="22">
        <f t="shared" si="406"/>
        <v>0</v>
      </c>
      <c r="JUX68" s="22">
        <f t="shared" si="406"/>
        <v>0</v>
      </c>
      <c r="JUY68" s="22">
        <f t="shared" si="406"/>
        <v>0</v>
      </c>
      <c r="JUZ68" s="22">
        <f t="shared" si="406"/>
        <v>0</v>
      </c>
      <c r="JVA68" s="22">
        <f t="shared" si="406"/>
        <v>0</v>
      </c>
      <c r="JVB68" s="22">
        <f t="shared" si="406"/>
        <v>0</v>
      </c>
      <c r="JVC68" s="22">
        <f t="shared" si="406"/>
        <v>0</v>
      </c>
      <c r="JVD68" s="22">
        <f t="shared" si="406"/>
        <v>0</v>
      </c>
      <c r="JVE68" s="22">
        <f t="shared" si="406"/>
        <v>0</v>
      </c>
      <c r="JVF68" s="22">
        <f t="shared" si="406"/>
        <v>0</v>
      </c>
      <c r="JVG68" s="22">
        <f t="shared" si="406"/>
        <v>0</v>
      </c>
      <c r="JVH68" s="22">
        <f t="shared" si="406"/>
        <v>0</v>
      </c>
      <c r="JVI68" s="22">
        <f t="shared" si="406"/>
        <v>0</v>
      </c>
      <c r="JVJ68" s="22">
        <f t="shared" si="406"/>
        <v>0</v>
      </c>
      <c r="JVK68" s="22">
        <f t="shared" si="406"/>
        <v>0</v>
      </c>
      <c r="JVL68" s="22">
        <f t="shared" si="406"/>
        <v>0</v>
      </c>
      <c r="JVM68" s="22">
        <f t="shared" si="406"/>
        <v>0</v>
      </c>
      <c r="JVN68" s="22">
        <f t="shared" si="406"/>
        <v>0</v>
      </c>
      <c r="JVO68" s="22">
        <f t="shared" si="406"/>
        <v>0</v>
      </c>
      <c r="JVP68" s="22">
        <f t="shared" si="406"/>
        <v>0</v>
      </c>
      <c r="JVQ68" s="22">
        <f t="shared" si="406"/>
        <v>0</v>
      </c>
      <c r="JVR68" s="22">
        <f t="shared" si="406"/>
        <v>0</v>
      </c>
      <c r="JVS68" s="22">
        <f t="shared" si="406"/>
        <v>0</v>
      </c>
      <c r="JVT68" s="22">
        <f t="shared" si="406"/>
        <v>0</v>
      </c>
      <c r="JVU68" s="22">
        <f t="shared" si="406"/>
        <v>0</v>
      </c>
      <c r="JVV68" s="22">
        <f t="shared" si="406"/>
        <v>0</v>
      </c>
      <c r="JVW68" s="22">
        <f t="shared" si="406"/>
        <v>0</v>
      </c>
      <c r="JVX68" s="22">
        <f t="shared" si="406"/>
        <v>0</v>
      </c>
      <c r="JVY68" s="22">
        <f t="shared" si="406"/>
        <v>0</v>
      </c>
      <c r="JVZ68" s="22">
        <f t="shared" si="406"/>
        <v>0</v>
      </c>
      <c r="JWA68" s="22">
        <f t="shared" si="406"/>
        <v>0</v>
      </c>
      <c r="JWB68" s="22">
        <f t="shared" si="406"/>
        <v>0</v>
      </c>
      <c r="JWC68" s="22">
        <f t="shared" si="406"/>
        <v>0</v>
      </c>
      <c r="JWD68" s="22">
        <f t="shared" si="406"/>
        <v>0</v>
      </c>
      <c r="JWE68" s="22">
        <f t="shared" si="406"/>
        <v>0</v>
      </c>
      <c r="JWF68" s="22">
        <f t="shared" ref="JWF68:JYQ68" si="407">SUM(JWF65:JWF67)</f>
        <v>0</v>
      </c>
      <c r="JWG68" s="22">
        <f t="shared" si="407"/>
        <v>0</v>
      </c>
      <c r="JWH68" s="22">
        <f t="shared" si="407"/>
        <v>0</v>
      </c>
      <c r="JWI68" s="22">
        <f t="shared" si="407"/>
        <v>0</v>
      </c>
      <c r="JWJ68" s="22">
        <f t="shared" si="407"/>
        <v>0</v>
      </c>
      <c r="JWK68" s="22">
        <f t="shared" si="407"/>
        <v>0</v>
      </c>
      <c r="JWL68" s="22">
        <f t="shared" si="407"/>
        <v>0</v>
      </c>
      <c r="JWM68" s="22">
        <f t="shared" si="407"/>
        <v>0</v>
      </c>
      <c r="JWN68" s="22">
        <f t="shared" si="407"/>
        <v>0</v>
      </c>
      <c r="JWO68" s="22">
        <f t="shared" si="407"/>
        <v>0</v>
      </c>
      <c r="JWP68" s="22">
        <f t="shared" si="407"/>
        <v>0</v>
      </c>
      <c r="JWQ68" s="22">
        <f t="shared" si="407"/>
        <v>0</v>
      </c>
      <c r="JWR68" s="22">
        <f t="shared" si="407"/>
        <v>0</v>
      </c>
      <c r="JWS68" s="22">
        <f t="shared" si="407"/>
        <v>0</v>
      </c>
      <c r="JWT68" s="22">
        <f t="shared" si="407"/>
        <v>0</v>
      </c>
      <c r="JWU68" s="22">
        <f t="shared" si="407"/>
        <v>0</v>
      </c>
      <c r="JWV68" s="22">
        <f t="shared" si="407"/>
        <v>0</v>
      </c>
      <c r="JWW68" s="22">
        <f t="shared" si="407"/>
        <v>0</v>
      </c>
      <c r="JWX68" s="22">
        <f t="shared" si="407"/>
        <v>0</v>
      </c>
      <c r="JWY68" s="22">
        <f t="shared" si="407"/>
        <v>0</v>
      </c>
      <c r="JWZ68" s="22">
        <f t="shared" si="407"/>
        <v>0</v>
      </c>
      <c r="JXA68" s="22">
        <f t="shared" si="407"/>
        <v>0</v>
      </c>
      <c r="JXB68" s="22">
        <f t="shared" si="407"/>
        <v>0</v>
      </c>
      <c r="JXC68" s="22">
        <f t="shared" si="407"/>
        <v>0</v>
      </c>
      <c r="JXD68" s="22">
        <f t="shared" si="407"/>
        <v>0</v>
      </c>
      <c r="JXE68" s="22">
        <f t="shared" si="407"/>
        <v>0</v>
      </c>
      <c r="JXF68" s="22">
        <f t="shared" si="407"/>
        <v>0</v>
      </c>
      <c r="JXG68" s="22">
        <f t="shared" si="407"/>
        <v>0</v>
      </c>
      <c r="JXH68" s="22">
        <f t="shared" si="407"/>
        <v>0</v>
      </c>
      <c r="JXI68" s="22">
        <f t="shared" si="407"/>
        <v>0</v>
      </c>
      <c r="JXJ68" s="22">
        <f t="shared" si="407"/>
        <v>0</v>
      </c>
      <c r="JXK68" s="22">
        <f t="shared" si="407"/>
        <v>0</v>
      </c>
      <c r="JXL68" s="22">
        <f t="shared" si="407"/>
        <v>0</v>
      </c>
      <c r="JXM68" s="22">
        <f t="shared" si="407"/>
        <v>0</v>
      </c>
      <c r="JXN68" s="22">
        <f t="shared" si="407"/>
        <v>0</v>
      </c>
      <c r="JXO68" s="22">
        <f t="shared" si="407"/>
        <v>0</v>
      </c>
      <c r="JXP68" s="22">
        <f t="shared" si="407"/>
        <v>0</v>
      </c>
      <c r="JXQ68" s="22">
        <f t="shared" si="407"/>
        <v>0</v>
      </c>
      <c r="JXR68" s="22">
        <f t="shared" si="407"/>
        <v>0</v>
      </c>
      <c r="JXS68" s="22">
        <f t="shared" si="407"/>
        <v>0</v>
      </c>
      <c r="JXT68" s="22">
        <f t="shared" si="407"/>
        <v>0</v>
      </c>
      <c r="JXU68" s="22">
        <f t="shared" si="407"/>
        <v>0</v>
      </c>
      <c r="JXV68" s="22">
        <f t="shared" si="407"/>
        <v>0</v>
      </c>
      <c r="JXW68" s="22">
        <f t="shared" si="407"/>
        <v>0</v>
      </c>
      <c r="JXX68" s="22">
        <f t="shared" si="407"/>
        <v>0</v>
      </c>
      <c r="JXY68" s="22">
        <f t="shared" si="407"/>
        <v>0</v>
      </c>
      <c r="JXZ68" s="22">
        <f t="shared" si="407"/>
        <v>0</v>
      </c>
      <c r="JYA68" s="22">
        <f t="shared" si="407"/>
        <v>0</v>
      </c>
      <c r="JYB68" s="22">
        <f t="shared" si="407"/>
        <v>0</v>
      </c>
      <c r="JYC68" s="22">
        <f t="shared" si="407"/>
        <v>0</v>
      </c>
      <c r="JYD68" s="22">
        <f t="shared" si="407"/>
        <v>0</v>
      </c>
      <c r="JYE68" s="22">
        <f t="shared" si="407"/>
        <v>0</v>
      </c>
      <c r="JYF68" s="22">
        <f t="shared" si="407"/>
        <v>0</v>
      </c>
      <c r="JYG68" s="22">
        <f t="shared" si="407"/>
        <v>0</v>
      </c>
      <c r="JYH68" s="22">
        <f t="shared" si="407"/>
        <v>0</v>
      </c>
      <c r="JYI68" s="22">
        <f t="shared" si="407"/>
        <v>0</v>
      </c>
      <c r="JYJ68" s="22">
        <f t="shared" si="407"/>
        <v>0</v>
      </c>
      <c r="JYK68" s="22">
        <f t="shared" si="407"/>
        <v>0</v>
      </c>
      <c r="JYL68" s="22">
        <f t="shared" si="407"/>
        <v>0</v>
      </c>
      <c r="JYM68" s="22">
        <f t="shared" si="407"/>
        <v>0</v>
      </c>
      <c r="JYN68" s="22">
        <f t="shared" si="407"/>
        <v>0</v>
      </c>
      <c r="JYO68" s="22">
        <f t="shared" si="407"/>
        <v>0</v>
      </c>
      <c r="JYP68" s="22">
        <f t="shared" si="407"/>
        <v>0</v>
      </c>
      <c r="JYQ68" s="22">
        <f t="shared" si="407"/>
        <v>0</v>
      </c>
      <c r="JYR68" s="22">
        <f t="shared" ref="JYR68:KBC68" si="408">SUM(JYR65:JYR67)</f>
        <v>0</v>
      </c>
      <c r="JYS68" s="22">
        <f t="shared" si="408"/>
        <v>0</v>
      </c>
      <c r="JYT68" s="22">
        <f t="shared" si="408"/>
        <v>0</v>
      </c>
      <c r="JYU68" s="22">
        <f t="shared" si="408"/>
        <v>0</v>
      </c>
      <c r="JYV68" s="22">
        <f t="shared" si="408"/>
        <v>0</v>
      </c>
      <c r="JYW68" s="22">
        <f t="shared" si="408"/>
        <v>0</v>
      </c>
      <c r="JYX68" s="22">
        <f t="shared" si="408"/>
        <v>0</v>
      </c>
      <c r="JYY68" s="22">
        <f t="shared" si="408"/>
        <v>0</v>
      </c>
      <c r="JYZ68" s="22">
        <f t="shared" si="408"/>
        <v>0</v>
      </c>
      <c r="JZA68" s="22">
        <f t="shared" si="408"/>
        <v>0</v>
      </c>
      <c r="JZB68" s="22">
        <f t="shared" si="408"/>
        <v>0</v>
      </c>
      <c r="JZC68" s="22">
        <f t="shared" si="408"/>
        <v>0</v>
      </c>
      <c r="JZD68" s="22">
        <f t="shared" si="408"/>
        <v>0</v>
      </c>
      <c r="JZE68" s="22">
        <f t="shared" si="408"/>
        <v>0</v>
      </c>
      <c r="JZF68" s="22">
        <f t="shared" si="408"/>
        <v>0</v>
      </c>
      <c r="JZG68" s="22">
        <f t="shared" si="408"/>
        <v>0</v>
      </c>
      <c r="JZH68" s="22">
        <f t="shared" si="408"/>
        <v>0</v>
      </c>
      <c r="JZI68" s="22">
        <f t="shared" si="408"/>
        <v>0</v>
      </c>
      <c r="JZJ68" s="22">
        <f t="shared" si="408"/>
        <v>0</v>
      </c>
      <c r="JZK68" s="22">
        <f t="shared" si="408"/>
        <v>0</v>
      </c>
      <c r="JZL68" s="22">
        <f t="shared" si="408"/>
        <v>0</v>
      </c>
      <c r="JZM68" s="22">
        <f t="shared" si="408"/>
        <v>0</v>
      </c>
      <c r="JZN68" s="22">
        <f t="shared" si="408"/>
        <v>0</v>
      </c>
      <c r="JZO68" s="22">
        <f t="shared" si="408"/>
        <v>0</v>
      </c>
      <c r="JZP68" s="22">
        <f t="shared" si="408"/>
        <v>0</v>
      </c>
      <c r="JZQ68" s="22">
        <f t="shared" si="408"/>
        <v>0</v>
      </c>
      <c r="JZR68" s="22">
        <f t="shared" si="408"/>
        <v>0</v>
      </c>
      <c r="JZS68" s="22">
        <f t="shared" si="408"/>
        <v>0</v>
      </c>
      <c r="JZT68" s="22">
        <f t="shared" si="408"/>
        <v>0</v>
      </c>
      <c r="JZU68" s="22">
        <f t="shared" si="408"/>
        <v>0</v>
      </c>
      <c r="JZV68" s="22">
        <f t="shared" si="408"/>
        <v>0</v>
      </c>
      <c r="JZW68" s="22">
        <f t="shared" si="408"/>
        <v>0</v>
      </c>
      <c r="JZX68" s="22">
        <f t="shared" si="408"/>
        <v>0</v>
      </c>
      <c r="JZY68" s="22">
        <f t="shared" si="408"/>
        <v>0</v>
      </c>
      <c r="JZZ68" s="22">
        <f t="shared" si="408"/>
        <v>0</v>
      </c>
      <c r="KAA68" s="22">
        <f t="shared" si="408"/>
        <v>0</v>
      </c>
      <c r="KAB68" s="22">
        <f t="shared" si="408"/>
        <v>0</v>
      </c>
      <c r="KAC68" s="22">
        <f t="shared" si="408"/>
        <v>0</v>
      </c>
      <c r="KAD68" s="22">
        <f t="shared" si="408"/>
        <v>0</v>
      </c>
      <c r="KAE68" s="22">
        <f t="shared" si="408"/>
        <v>0</v>
      </c>
      <c r="KAF68" s="22">
        <f t="shared" si="408"/>
        <v>0</v>
      </c>
      <c r="KAG68" s="22">
        <f t="shared" si="408"/>
        <v>0</v>
      </c>
      <c r="KAH68" s="22">
        <f t="shared" si="408"/>
        <v>0</v>
      </c>
      <c r="KAI68" s="22">
        <f t="shared" si="408"/>
        <v>0</v>
      </c>
      <c r="KAJ68" s="22">
        <f t="shared" si="408"/>
        <v>0</v>
      </c>
      <c r="KAK68" s="22">
        <f t="shared" si="408"/>
        <v>0</v>
      </c>
      <c r="KAL68" s="22">
        <f t="shared" si="408"/>
        <v>0</v>
      </c>
      <c r="KAM68" s="22">
        <f t="shared" si="408"/>
        <v>0</v>
      </c>
      <c r="KAN68" s="22">
        <f t="shared" si="408"/>
        <v>0</v>
      </c>
      <c r="KAO68" s="22">
        <f t="shared" si="408"/>
        <v>0</v>
      </c>
      <c r="KAP68" s="22">
        <f t="shared" si="408"/>
        <v>0</v>
      </c>
      <c r="KAQ68" s="22">
        <f t="shared" si="408"/>
        <v>0</v>
      </c>
      <c r="KAR68" s="22">
        <f t="shared" si="408"/>
        <v>0</v>
      </c>
      <c r="KAS68" s="22">
        <f t="shared" si="408"/>
        <v>0</v>
      </c>
      <c r="KAT68" s="22">
        <f t="shared" si="408"/>
        <v>0</v>
      </c>
      <c r="KAU68" s="22">
        <f t="shared" si="408"/>
        <v>0</v>
      </c>
      <c r="KAV68" s="22">
        <f t="shared" si="408"/>
        <v>0</v>
      </c>
      <c r="KAW68" s="22">
        <f t="shared" si="408"/>
        <v>0</v>
      </c>
      <c r="KAX68" s="22">
        <f t="shared" si="408"/>
        <v>0</v>
      </c>
      <c r="KAY68" s="22">
        <f t="shared" si="408"/>
        <v>0</v>
      </c>
      <c r="KAZ68" s="22">
        <f t="shared" si="408"/>
        <v>0</v>
      </c>
      <c r="KBA68" s="22">
        <f t="shared" si="408"/>
        <v>0</v>
      </c>
      <c r="KBB68" s="22">
        <f t="shared" si="408"/>
        <v>0</v>
      </c>
      <c r="KBC68" s="22">
        <f t="shared" si="408"/>
        <v>0</v>
      </c>
      <c r="KBD68" s="22">
        <f t="shared" ref="KBD68:KDO68" si="409">SUM(KBD65:KBD67)</f>
        <v>0</v>
      </c>
      <c r="KBE68" s="22">
        <f t="shared" si="409"/>
        <v>0</v>
      </c>
      <c r="KBF68" s="22">
        <f t="shared" si="409"/>
        <v>0</v>
      </c>
      <c r="KBG68" s="22">
        <f t="shared" si="409"/>
        <v>0</v>
      </c>
      <c r="KBH68" s="22">
        <f t="shared" si="409"/>
        <v>0</v>
      </c>
      <c r="KBI68" s="22">
        <f t="shared" si="409"/>
        <v>0</v>
      </c>
      <c r="KBJ68" s="22">
        <f t="shared" si="409"/>
        <v>0</v>
      </c>
      <c r="KBK68" s="22">
        <f t="shared" si="409"/>
        <v>0</v>
      </c>
      <c r="KBL68" s="22">
        <f t="shared" si="409"/>
        <v>0</v>
      </c>
      <c r="KBM68" s="22">
        <f t="shared" si="409"/>
        <v>0</v>
      </c>
      <c r="KBN68" s="22">
        <f t="shared" si="409"/>
        <v>0</v>
      </c>
      <c r="KBO68" s="22">
        <f t="shared" si="409"/>
        <v>0</v>
      </c>
      <c r="KBP68" s="22">
        <f t="shared" si="409"/>
        <v>0</v>
      </c>
      <c r="KBQ68" s="22">
        <f t="shared" si="409"/>
        <v>0</v>
      </c>
      <c r="KBR68" s="22">
        <f t="shared" si="409"/>
        <v>0</v>
      </c>
      <c r="KBS68" s="22">
        <f t="shared" si="409"/>
        <v>0</v>
      </c>
      <c r="KBT68" s="22">
        <f t="shared" si="409"/>
        <v>0</v>
      </c>
      <c r="KBU68" s="22">
        <f t="shared" si="409"/>
        <v>0</v>
      </c>
      <c r="KBV68" s="22">
        <f t="shared" si="409"/>
        <v>0</v>
      </c>
      <c r="KBW68" s="22">
        <f t="shared" si="409"/>
        <v>0</v>
      </c>
      <c r="KBX68" s="22">
        <f t="shared" si="409"/>
        <v>0</v>
      </c>
      <c r="KBY68" s="22">
        <f t="shared" si="409"/>
        <v>0</v>
      </c>
      <c r="KBZ68" s="22">
        <f t="shared" si="409"/>
        <v>0</v>
      </c>
      <c r="KCA68" s="22">
        <f t="shared" si="409"/>
        <v>0</v>
      </c>
      <c r="KCB68" s="22">
        <f t="shared" si="409"/>
        <v>0</v>
      </c>
      <c r="KCC68" s="22">
        <f t="shared" si="409"/>
        <v>0</v>
      </c>
      <c r="KCD68" s="22">
        <f t="shared" si="409"/>
        <v>0</v>
      </c>
      <c r="KCE68" s="22">
        <f t="shared" si="409"/>
        <v>0</v>
      </c>
      <c r="KCF68" s="22">
        <f t="shared" si="409"/>
        <v>0</v>
      </c>
      <c r="KCG68" s="22">
        <f t="shared" si="409"/>
        <v>0</v>
      </c>
      <c r="KCH68" s="22">
        <f t="shared" si="409"/>
        <v>0</v>
      </c>
      <c r="KCI68" s="22">
        <f t="shared" si="409"/>
        <v>0</v>
      </c>
      <c r="KCJ68" s="22">
        <f t="shared" si="409"/>
        <v>0</v>
      </c>
      <c r="KCK68" s="22">
        <f t="shared" si="409"/>
        <v>0</v>
      </c>
      <c r="KCL68" s="22">
        <f t="shared" si="409"/>
        <v>0</v>
      </c>
      <c r="KCM68" s="22">
        <f t="shared" si="409"/>
        <v>0</v>
      </c>
      <c r="KCN68" s="22">
        <f t="shared" si="409"/>
        <v>0</v>
      </c>
      <c r="KCO68" s="22">
        <f t="shared" si="409"/>
        <v>0</v>
      </c>
      <c r="KCP68" s="22">
        <f t="shared" si="409"/>
        <v>0</v>
      </c>
      <c r="KCQ68" s="22">
        <f t="shared" si="409"/>
        <v>0</v>
      </c>
      <c r="KCR68" s="22">
        <f t="shared" si="409"/>
        <v>0</v>
      </c>
      <c r="KCS68" s="22">
        <f t="shared" si="409"/>
        <v>0</v>
      </c>
      <c r="KCT68" s="22">
        <f t="shared" si="409"/>
        <v>0</v>
      </c>
      <c r="KCU68" s="22">
        <f t="shared" si="409"/>
        <v>0</v>
      </c>
      <c r="KCV68" s="22">
        <f t="shared" si="409"/>
        <v>0</v>
      </c>
      <c r="KCW68" s="22">
        <f t="shared" si="409"/>
        <v>0</v>
      </c>
      <c r="KCX68" s="22">
        <f t="shared" si="409"/>
        <v>0</v>
      </c>
      <c r="KCY68" s="22">
        <f t="shared" si="409"/>
        <v>0</v>
      </c>
      <c r="KCZ68" s="22">
        <f t="shared" si="409"/>
        <v>0</v>
      </c>
      <c r="KDA68" s="22">
        <f t="shared" si="409"/>
        <v>0</v>
      </c>
      <c r="KDB68" s="22">
        <f t="shared" si="409"/>
        <v>0</v>
      </c>
      <c r="KDC68" s="22">
        <f t="shared" si="409"/>
        <v>0</v>
      </c>
      <c r="KDD68" s="22">
        <f t="shared" si="409"/>
        <v>0</v>
      </c>
      <c r="KDE68" s="22">
        <f t="shared" si="409"/>
        <v>0</v>
      </c>
      <c r="KDF68" s="22">
        <f t="shared" si="409"/>
        <v>0</v>
      </c>
      <c r="KDG68" s="22">
        <f t="shared" si="409"/>
        <v>0</v>
      </c>
      <c r="KDH68" s="22">
        <f t="shared" si="409"/>
        <v>0</v>
      </c>
      <c r="KDI68" s="22">
        <f t="shared" si="409"/>
        <v>0</v>
      </c>
      <c r="KDJ68" s="22">
        <f t="shared" si="409"/>
        <v>0</v>
      </c>
      <c r="KDK68" s="22">
        <f t="shared" si="409"/>
        <v>0</v>
      </c>
      <c r="KDL68" s="22">
        <f t="shared" si="409"/>
        <v>0</v>
      </c>
      <c r="KDM68" s="22">
        <f t="shared" si="409"/>
        <v>0</v>
      </c>
      <c r="KDN68" s="22">
        <f t="shared" si="409"/>
        <v>0</v>
      </c>
      <c r="KDO68" s="22">
        <f t="shared" si="409"/>
        <v>0</v>
      </c>
      <c r="KDP68" s="22">
        <f t="shared" ref="KDP68:KGA68" si="410">SUM(KDP65:KDP67)</f>
        <v>0</v>
      </c>
      <c r="KDQ68" s="22">
        <f t="shared" si="410"/>
        <v>0</v>
      </c>
      <c r="KDR68" s="22">
        <f t="shared" si="410"/>
        <v>0</v>
      </c>
      <c r="KDS68" s="22">
        <f t="shared" si="410"/>
        <v>0</v>
      </c>
      <c r="KDT68" s="22">
        <f t="shared" si="410"/>
        <v>0</v>
      </c>
      <c r="KDU68" s="22">
        <f t="shared" si="410"/>
        <v>0</v>
      </c>
      <c r="KDV68" s="22">
        <f t="shared" si="410"/>
        <v>0</v>
      </c>
      <c r="KDW68" s="22">
        <f t="shared" si="410"/>
        <v>0</v>
      </c>
      <c r="KDX68" s="22">
        <f t="shared" si="410"/>
        <v>0</v>
      </c>
      <c r="KDY68" s="22">
        <f t="shared" si="410"/>
        <v>0</v>
      </c>
      <c r="KDZ68" s="22">
        <f t="shared" si="410"/>
        <v>0</v>
      </c>
      <c r="KEA68" s="22">
        <f t="shared" si="410"/>
        <v>0</v>
      </c>
      <c r="KEB68" s="22">
        <f t="shared" si="410"/>
        <v>0</v>
      </c>
      <c r="KEC68" s="22">
        <f t="shared" si="410"/>
        <v>0</v>
      </c>
      <c r="KED68" s="22">
        <f t="shared" si="410"/>
        <v>0</v>
      </c>
      <c r="KEE68" s="22">
        <f t="shared" si="410"/>
        <v>0</v>
      </c>
      <c r="KEF68" s="22">
        <f t="shared" si="410"/>
        <v>0</v>
      </c>
      <c r="KEG68" s="22">
        <f t="shared" si="410"/>
        <v>0</v>
      </c>
      <c r="KEH68" s="22">
        <f t="shared" si="410"/>
        <v>0</v>
      </c>
      <c r="KEI68" s="22">
        <f t="shared" si="410"/>
        <v>0</v>
      </c>
      <c r="KEJ68" s="22">
        <f t="shared" si="410"/>
        <v>0</v>
      </c>
      <c r="KEK68" s="22">
        <f t="shared" si="410"/>
        <v>0</v>
      </c>
      <c r="KEL68" s="22">
        <f t="shared" si="410"/>
        <v>0</v>
      </c>
      <c r="KEM68" s="22">
        <f t="shared" si="410"/>
        <v>0</v>
      </c>
      <c r="KEN68" s="22">
        <f t="shared" si="410"/>
        <v>0</v>
      </c>
      <c r="KEO68" s="22">
        <f t="shared" si="410"/>
        <v>0</v>
      </c>
      <c r="KEP68" s="22">
        <f t="shared" si="410"/>
        <v>0</v>
      </c>
      <c r="KEQ68" s="22">
        <f t="shared" si="410"/>
        <v>0</v>
      </c>
      <c r="KER68" s="22">
        <f t="shared" si="410"/>
        <v>0</v>
      </c>
      <c r="KES68" s="22">
        <f t="shared" si="410"/>
        <v>0</v>
      </c>
      <c r="KET68" s="22">
        <f t="shared" si="410"/>
        <v>0</v>
      </c>
      <c r="KEU68" s="22">
        <f t="shared" si="410"/>
        <v>0</v>
      </c>
      <c r="KEV68" s="22">
        <f t="shared" si="410"/>
        <v>0</v>
      </c>
      <c r="KEW68" s="22">
        <f t="shared" si="410"/>
        <v>0</v>
      </c>
      <c r="KEX68" s="22">
        <f t="shared" si="410"/>
        <v>0</v>
      </c>
      <c r="KEY68" s="22">
        <f t="shared" si="410"/>
        <v>0</v>
      </c>
      <c r="KEZ68" s="22">
        <f t="shared" si="410"/>
        <v>0</v>
      </c>
      <c r="KFA68" s="22">
        <f t="shared" si="410"/>
        <v>0</v>
      </c>
      <c r="KFB68" s="22">
        <f t="shared" si="410"/>
        <v>0</v>
      </c>
      <c r="KFC68" s="22">
        <f t="shared" si="410"/>
        <v>0</v>
      </c>
      <c r="KFD68" s="22">
        <f t="shared" si="410"/>
        <v>0</v>
      </c>
      <c r="KFE68" s="22">
        <f t="shared" si="410"/>
        <v>0</v>
      </c>
      <c r="KFF68" s="22">
        <f t="shared" si="410"/>
        <v>0</v>
      </c>
      <c r="KFG68" s="22">
        <f t="shared" si="410"/>
        <v>0</v>
      </c>
      <c r="KFH68" s="22">
        <f t="shared" si="410"/>
        <v>0</v>
      </c>
      <c r="KFI68" s="22">
        <f t="shared" si="410"/>
        <v>0</v>
      </c>
      <c r="KFJ68" s="22">
        <f t="shared" si="410"/>
        <v>0</v>
      </c>
      <c r="KFK68" s="22">
        <f t="shared" si="410"/>
        <v>0</v>
      </c>
      <c r="KFL68" s="22">
        <f t="shared" si="410"/>
        <v>0</v>
      </c>
      <c r="KFM68" s="22">
        <f t="shared" si="410"/>
        <v>0</v>
      </c>
      <c r="KFN68" s="22">
        <f t="shared" si="410"/>
        <v>0</v>
      </c>
      <c r="KFO68" s="22">
        <f t="shared" si="410"/>
        <v>0</v>
      </c>
      <c r="KFP68" s="22">
        <f t="shared" si="410"/>
        <v>0</v>
      </c>
      <c r="KFQ68" s="22">
        <f t="shared" si="410"/>
        <v>0</v>
      </c>
      <c r="KFR68" s="22">
        <f t="shared" si="410"/>
        <v>0</v>
      </c>
      <c r="KFS68" s="22">
        <f t="shared" si="410"/>
        <v>0</v>
      </c>
      <c r="KFT68" s="22">
        <f t="shared" si="410"/>
        <v>0</v>
      </c>
      <c r="KFU68" s="22">
        <f t="shared" si="410"/>
        <v>0</v>
      </c>
      <c r="KFV68" s="22">
        <f t="shared" si="410"/>
        <v>0</v>
      </c>
      <c r="KFW68" s="22">
        <f t="shared" si="410"/>
        <v>0</v>
      </c>
      <c r="KFX68" s="22">
        <f t="shared" si="410"/>
        <v>0</v>
      </c>
      <c r="KFY68" s="22">
        <f t="shared" si="410"/>
        <v>0</v>
      </c>
      <c r="KFZ68" s="22">
        <f t="shared" si="410"/>
        <v>0</v>
      </c>
      <c r="KGA68" s="22">
        <f t="shared" si="410"/>
        <v>0</v>
      </c>
      <c r="KGB68" s="22">
        <f t="shared" ref="KGB68:KIM68" si="411">SUM(KGB65:KGB67)</f>
        <v>0</v>
      </c>
      <c r="KGC68" s="22">
        <f t="shared" si="411"/>
        <v>0</v>
      </c>
      <c r="KGD68" s="22">
        <f t="shared" si="411"/>
        <v>0</v>
      </c>
      <c r="KGE68" s="22">
        <f t="shared" si="411"/>
        <v>0</v>
      </c>
      <c r="KGF68" s="22">
        <f t="shared" si="411"/>
        <v>0</v>
      </c>
      <c r="KGG68" s="22">
        <f t="shared" si="411"/>
        <v>0</v>
      </c>
      <c r="KGH68" s="22">
        <f t="shared" si="411"/>
        <v>0</v>
      </c>
      <c r="KGI68" s="22">
        <f t="shared" si="411"/>
        <v>0</v>
      </c>
      <c r="KGJ68" s="22">
        <f t="shared" si="411"/>
        <v>0</v>
      </c>
      <c r="KGK68" s="22">
        <f t="shared" si="411"/>
        <v>0</v>
      </c>
      <c r="KGL68" s="22">
        <f t="shared" si="411"/>
        <v>0</v>
      </c>
      <c r="KGM68" s="22">
        <f t="shared" si="411"/>
        <v>0</v>
      </c>
      <c r="KGN68" s="22">
        <f t="shared" si="411"/>
        <v>0</v>
      </c>
      <c r="KGO68" s="22">
        <f t="shared" si="411"/>
        <v>0</v>
      </c>
      <c r="KGP68" s="22">
        <f t="shared" si="411"/>
        <v>0</v>
      </c>
      <c r="KGQ68" s="22">
        <f t="shared" si="411"/>
        <v>0</v>
      </c>
      <c r="KGR68" s="22">
        <f t="shared" si="411"/>
        <v>0</v>
      </c>
      <c r="KGS68" s="22">
        <f t="shared" si="411"/>
        <v>0</v>
      </c>
      <c r="KGT68" s="22">
        <f t="shared" si="411"/>
        <v>0</v>
      </c>
      <c r="KGU68" s="22">
        <f t="shared" si="411"/>
        <v>0</v>
      </c>
      <c r="KGV68" s="22">
        <f t="shared" si="411"/>
        <v>0</v>
      </c>
      <c r="KGW68" s="22">
        <f t="shared" si="411"/>
        <v>0</v>
      </c>
      <c r="KGX68" s="22">
        <f t="shared" si="411"/>
        <v>0</v>
      </c>
      <c r="KGY68" s="22">
        <f t="shared" si="411"/>
        <v>0</v>
      </c>
      <c r="KGZ68" s="22">
        <f t="shared" si="411"/>
        <v>0</v>
      </c>
      <c r="KHA68" s="22">
        <f t="shared" si="411"/>
        <v>0</v>
      </c>
      <c r="KHB68" s="22">
        <f t="shared" si="411"/>
        <v>0</v>
      </c>
      <c r="KHC68" s="22">
        <f t="shared" si="411"/>
        <v>0</v>
      </c>
      <c r="KHD68" s="22">
        <f t="shared" si="411"/>
        <v>0</v>
      </c>
      <c r="KHE68" s="22">
        <f t="shared" si="411"/>
        <v>0</v>
      </c>
      <c r="KHF68" s="22">
        <f t="shared" si="411"/>
        <v>0</v>
      </c>
      <c r="KHG68" s="22">
        <f t="shared" si="411"/>
        <v>0</v>
      </c>
      <c r="KHH68" s="22">
        <f t="shared" si="411"/>
        <v>0</v>
      </c>
      <c r="KHI68" s="22">
        <f t="shared" si="411"/>
        <v>0</v>
      </c>
      <c r="KHJ68" s="22">
        <f t="shared" si="411"/>
        <v>0</v>
      </c>
      <c r="KHK68" s="22">
        <f t="shared" si="411"/>
        <v>0</v>
      </c>
      <c r="KHL68" s="22">
        <f t="shared" si="411"/>
        <v>0</v>
      </c>
      <c r="KHM68" s="22">
        <f t="shared" si="411"/>
        <v>0</v>
      </c>
      <c r="KHN68" s="22">
        <f t="shared" si="411"/>
        <v>0</v>
      </c>
      <c r="KHO68" s="22">
        <f t="shared" si="411"/>
        <v>0</v>
      </c>
      <c r="KHP68" s="22">
        <f t="shared" si="411"/>
        <v>0</v>
      </c>
      <c r="KHQ68" s="22">
        <f t="shared" si="411"/>
        <v>0</v>
      </c>
      <c r="KHR68" s="22">
        <f t="shared" si="411"/>
        <v>0</v>
      </c>
      <c r="KHS68" s="22">
        <f t="shared" si="411"/>
        <v>0</v>
      </c>
      <c r="KHT68" s="22">
        <f t="shared" si="411"/>
        <v>0</v>
      </c>
      <c r="KHU68" s="22">
        <f t="shared" si="411"/>
        <v>0</v>
      </c>
      <c r="KHV68" s="22">
        <f t="shared" si="411"/>
        <v>0</v>
      </c>
      <c r="KHW68" s="22">
        <f t="shared" si="411"/>
        <v>0</v>
      </c>
      <c r="KHX68" s="22">
        <f t="shared" si="411"/>
        <v>0</v>
      </c>
      <c r="KHY68" s="22">
        <f t="shared" si="411"/>
        <v>0</v>
      </c>
      <c r="KHZ68" s="22">
        <f t="shared" si="411"/>
        <v>0</v>
      </c>
      <c r="KIA68" s="22">
        <f t="shared" si="411"/>
        <v>0</v>
      </c>
      <c r="KIB68" s="22">
        <f t="shared" si="411"/>
        <v>0</v>
      </c>
      <c r="KIC68" s="22">
        <f t="shared" si="411"/>
        <v>0</v>
      </c>
      <c r="KID68" s="22">
        <f t="shared" si="411"/>
        <v>0</v>
      </c>
      <c r="KIE68" s="22">
        <f t="shared" si="411"/>
        <v>0</v>
      </c>
      <c r="KIF68" s="22">
        <f t="shared" si="411"/>
        <v>0</v>
      </c>
      <c r="KIG68" s="22">
        <f t="shared" si="411"/>
        <v>0</v>
      </c>
      <c r="KIH68" s="22">
        <f t="shared" si="411"/>
        <v>0</v>
      </c>
      <c r="KII68" s="22">
        <f t="shared" si="411"/>
        <v>0</v>
      </c>
      <c r="KIJ68" s="22">
        <f t="shared" si="411"/>
        <v>0</v>
      </c>
      <c r="KIK68" s="22">
        <f t="shared" si="411"/>
        <v>0</v>
      </c>
      <c r="KIL68" s="22">
        <f t="shared" si="411"/>
        <v>0</v>
      </c>
      <c r="KIM68" s="22">
        <f t="shared" si="411"/>
        <v>0</v>
      </c>
      <c r="KIN68" s="22">
        <f t="shared" ref="KIN68:KKY68" si="412">SUM(KIN65:KIN67)</f>
        <v>0</v>
      </c>
      <c r="KIO68" s="22">
        <f t="shared" si="412"/>
        <v>0</v>
      </c>
      <c r="KIP68" s="22">
        <f t="shared" si="412"/>
        <v>0</v>
      </c>
      <c r="KIQ68" s="22">
        <f t="shared" si="412"/>
        <v>0</v>
      </c>
      <c r="KIR68" s="22">
        <f t="shared" si="412"/>
        <v>0</v>
      </c>
      <c r="KIS68" s="22">
        <f t="shared" si="412"/>
        <v>0</v>
      </c>
      <c r="KIT68" s="22">
        <f t="shared" si="412"/>
        <v>0</v>
      </c>
      <c r="KIU68" s="22">
        <f t="shared" si="412"/>
        <v>0</v>
      </c>
      <c r="KIV68" s="22">
        <f t="shared" si="412"/>
        <v>0</v>
      </c>
      <c r="KIW68" s="22">
        <f t="shared" si="412"/>
        <v>0</v>
      </c>
      <c r="KIX68" s="22">
        <f t="shared" si="412"/>
        <v>0</v>
      </c>
      <c r="KIY68" s="22">
        <f t="shared" si="412"/>
        <v>0</v>
      </c>
      <c r="KIZ68" s="22">
        <f t="shared" si="412"/>
        <v>0</v>
      </c>
      <c r="KJA68" s="22">
        <f t="shared" si="412"/>
        <v>0</v>
      </c>
      <c r="KJB68" s="22">
        <f t="shared" si="412"/>
        <v>0</v>
      </c>
      <c r="KJC68" s="22">
        <f t="shared" si="412"/>
        <v>0</v>
      </c>
      <c r="KJD68" s="22">
        <f t="shared" si="412"/>
        <v>0</v>
      </c>
      <c r="KJE68" s="22">
        <f t="shared" si="412"/>
        <v>0</v>
      </c>
      <c r="KJF68" s="22">
        <f t="shared" si="412"/>
        <v>0</v>
      </c>
      <c r="KJG68" s="22">
        <f t="shared" si="412"/>
        <v>0</v>
      </c>
      <c r="KJH68" s="22">
        <f t="shared" si="412"/>
        <v>0</v>
      </c>
      <c r="KJI68" s="22">
        <f t="shared" si="412"/>
        <v>0</v>
      </c>
      <c r="KJJ68" s="22">
        <f t="shared" si="412"/>
        <v>0</v>
      </c>
      <c r="KJK68" s="22">
        <f t="shared" si="412"/>
        <v>0</v>
      </c>
      <c r="KJL68" s="22">
        <f t="shared" si="412"/>
        <v>0</v>
      </c>
      <c r="KJM68" s="22">
        <f t="shared" si="412"/>
        <v>0</v>
      </c>
      <c r="KJN68" s="22">
        <f t="shared" si="412"/>
        <v>0</v>
      </c>
      <c r="KJO68" s="22">
        <f t="shared" si="412"/>
        <v>0</v>
      </c>
      <c r="KJP68" s="22">
        <f t="shared" si="412"/>
        <v>0</v>
      </c>
      <c r="KJQ68" s="22">
        <f t="shared" si="412"/>
        <v>0</v>
      </c>
      <c r="KJR68" s="22">
        <f t="shared" si="412"/>
        <v>0</v>
      </c>
      <c r="KJS68" s="22">
        <f t="shared" si="412"/>
        <v>0</v>
      </c>
      <c r="KJT68" s="22">
        <f t="shared" si="412"/>
        <v>0</v>
      </c>
      <c r="KJU68" s="22">
        <f t="shared" si="412"/>
        <v>0</v>
      </c>
      <c r="KJV68" s="22">
        <f t="shared" si="412"/>
        <v>0</v>
      </c>
      <c r="KJW68" s="22">
        <f t="shared" si="412"/>
        <v>0</v>
      </c>
      <c r="KJX68" s="22">
        <f t="shared" si="412"/>
        <v>0</v>
      </c>
      <c r="KJY68" s="22">
        <f t="shared" si="412"/>
        <v>0</v>
      </c>
      <c r="KJZ68" s="22">
        <f t="shared" si="412"/>
        <v>0</v>
      </c>
      <c r="KKA68" s="22">
        <f t="shared" si="412"/>
        <v>0</v>
      </c>
      <c r="KKB68" s="22">
        <f t="shared" si="412"/>
        <v>0</v>
      </c>
      <c r="KKC68" s="22">
        <f t="shared" si="412"/>
        <v>0</v>
      </c>
      <c r="KKD68" s="22">
        <f t="shared" si="412"/>
        <v>0</v>
      </c>
      <c r="KKE68" s="22">
        <f t="shared" si="412"/>
        <v>0</v>
      </c>
      <c r="KKF68" s="22">
        <f t="shared" si="412"/>
        <v>0</v>
      </c>
      <c r="KKG68" s="22">
        <f t="shared" si="412"/>
        <v>0</v>
      </c>
      <c r="KKH68" s="22">
        <f t="shared" si="412"/>
        <v>0</v>
      </c>
      <c r="KKI68" s="22">
        <f t="shared" si="412"/>
        <v>0</v>
      </c>
      <c r="KKJ68" s="22">
        <f t="shared" si="412"/>
        <v>0</v>
      </c>
      <c r="KKK68" s="22">
        <f t="shared" si="412"/>
        <v>0</v>
      </c>
      <c r="KKL68" s="22">
        <f t="shared" si="412"/>
        <v>0</v>
      </c>
      <c r="KKM68" s="22">
        <f t="shared" si="412"/>
        <v>0</v>
      </c>
      <c r="KKN68" s="22">
        <f t="shared" si="412"/>
        <v>0</v>
      </c>
      <c r="KKO68" s="22">
        <f t="shared" si="412"/>
        <v>0</v>
      </c>
      <c r="KKP68" s="22">
        <f t="shared" si="412"/>
        <v>0</v>
      </c>
      <c r="KKQ68" s="22">
        <f t="shared" si="412"/>
        <v>0</v>
      </c>
      <c r="KKR68" s="22">
        <f t="shared" si="412"/>
        <v>0</v>
      </c>
      <c r="KKS68" s="22">
        <f t="shared" si="412"/>
        <v>0</v>
      </c>
      <c r="KKT68" s="22">
        <f t="shared" si="412"/>
        <v>0</v>
      </c>
      <c r="KKU68" s="22">
        <f t="shared" si="412"/>
        <v>0</v>
      </c>
      <c r="KKV68" s="22">
        <f t="shared" si="412"/>
        <v>0</v>
      </c>
      <c r="KKW68" s="22">
        <f t="shared" si="412"/>
        <v>0</v>
      </c>
      <c r="KKX68" s="22">
        <f t="shared" si="412"/>
        <v>0</v>
      </c>
      <c r="KKY68" s="22">
        <f t="shared" si="412"/>
        <v>0</v>
      </c>
      <c r="KKZ68" s="22">
        <f t="shared" ref="KKZ68:KNK68" si="413">SUM(KKZ65:KKZ67)</f>
        <v>0</v>
      </c>
      <c r="KLA68" s="22">
        <f t="shared" si="413"/>
        <v>0</v>
      </c>
      <c r="KLB68" s="22">
        <f t="shared" si="413"/>
        <v>0</v>
      </c>
      <c r="KLC68" s="22">
        <f t="shared" si="413"/>
        <v>0</v>
      </c>
      <c r="KLD68" s="22">
        <f t="shared" si="413"/>
        <v>0</v>
      </c>
      <c r="KLE68" s="22">
        <f t="shared" si="413"/>
        <v>0</v>
      </c>
      <c r="KLF68" s="22">
        <f t="shared" si="413"/>
        <v>0</v>
      </c>
      <c r="KLG68" s="22">
        <f t="shared" si="413"/>
        <v>0</v>
      </c>
      <c r="KLH68" s="22">
        <f t="shared" si="413"/>
        <v>0</v>
      </c>
      <c r="KLI68" s="22">
        <f t="shared" si="413"/>
        <v>0</v>
      </c>
      <c r="KLJ68" s="22">
        <f t="shared" si="413"/>
        <v>0</v>
      </c>
      <c r="KLK68" s="22">
        <f t="shared" si="413"/>
        <v>0</v>
      </c>
      <c r="KLL68" s="22">
        <f t="shared" si="413"/>
        <v>0</v>
      </c>
      <c r="KLM68" s="22">
        <f t="shared" si="413"/>
        <v>0</v>
      </c>
      <c r="KLN68" s="22">
        <f t="shared" si="413"/>
        <v>0</v>
      </c>
      <c r="KLO68" s="22">
        <f t="shared" si="413"/>
        <v>0</v>
      </c>
      <c r="KLP68" s="22">
        <f t="shared" si="413"/>
        <v>0</v>
      </c>
      <c r="KLQ68" s="22">
        <f t="shared" si="413"/>
        <v>0</v>
      </c>
      <c r="KLR68" s="22">
        <f t="shared" si="413"/>
        <v>0</v>
      </c>
      <c r="KLS68" s="22">
        <f t="shared" si="413"/>
        <v>0</v>
      </c>
      <c r="KLT68" s="22">
        <f t="shared" si="413"/>
        <v>0</v>
      </c>
      <c r="KLU68" s="22">
        <f t="shared" si="413"/>
        <v>0</v>
      </c>
      <c r="KLV68" s="22">
        <f t="shared" si="413"/>
        <v>0</v>
      </c>
      <c r="KLW68" s="22">
        <f t="shared" si="413"/>
        <v>0</v>
      </c>
      <c r="KLX68" s="22">
        <f t="shared" si="413"/>
        <v>0</v>
      </c>
      <c r="KLY68" s="22">
        <f t="shared" si="413"/>
        <v>0</v>
      </c>
      <c r="KLZ68" s="22">
        <f t="shared" si="413"/>
        <v>0</v>
      </c>
      <c r="KMA68" s="22">
        <f t="shared" si="413"/>
        <v>0</v>
      </c>
      <c r="KMB68" s="22">
        <f t="shared" si="413"/>
        <v>0</v>
      </c>
      <c r="KMC68" s="22">
        <f t="shared" si="413"/>
        <v>0</v>
      </c>
      <c r="KMD68" s="22">
        <f t="shared" si="413"/>
        <v>0</v>
      </c>
      <c r="KME68" s="22">
        <f t="shared" si="413"/>
        <v>0</v>
      </c>
      <c r="KMF68" s="22">
        <f t="shared" si="413"/>
        <v>0</v>
      </c>
      <c r="KMG68" s="22">
        <f t="shared" si="413"/>
        <v>0</v>
      </c>
      <c r="KMH68" s="22">
        <f t="shared" si="413"/>
        <v>0</v>
      </c>
      <c r="KMI68" s="22">
        <f t="shared" si="413"/>
        <v>0</v>
      </c>
      <c r="KMJ68" s="22">
        <f t="shared" si="413"/>
        <v>0</v>
      </c>
      <c r="KMK68" s="22">
        <f t="shared" si="413"/>
        <v>0</v>
      </c>
      <c r="KML68" s="22">
        <f t="shared" si="413"/>
        <v>0</v>
      </c>
      <c r="KMM68" s="22">
        <f t="shared" si="413"/>
        <v>0</v>
      </c>
      <c r="KMN68" s="22">
        <f t="shared" si="413"/>
        <v>0</v>
      </c>
      <c r="KMO68" s="22">
        <f t="shared" si="413"/>
        <v>0</v>
      </c>
      <c r="KMP68" s="22">
        <f t="shared" si="413"/>
        <v>0</v>
      </c>
      <c r="KMQ68" s="22">
        <f t="shared" si="413"/>
        <v>0</v>
      </c>
      <c r="KMR68" s="22">
        <f t="shared" si="413"/>
        <v>0</v>
      </c>
      <c r="KMS68" s="22">
        <f t="shared" si="413"/>
        <v>0</v>
      </c>
      <c r="KMT68" s="22">
        <f t="shared" si="413"/>
        <v>0</v>
      </c>
      <c r="KMU68" s="22">
        <f t="shared" si="413"/>
        <v>0</v>
      </c>
      <c r="KMV68" s="22">
        <f t="shared" si="413"/>
        <v>0</v>
      </c>
      <c r="KMW68" s="22">
        <f t="shared" si="413"/>
        <v>0</v>
      </c>
      <c r="KMX68" s="22">
        <f t="shared" si="413"/>
        <v>0</v>
      </c>
      <c r="KMY68" s="22">
        <f t="shared" si="413"/>
        <v>0</v>
      </c>
      <c r="KMZ68" s="22">
        <f t="shared" si="413"/>
        <v>0</v>
      </c>
      <c r="KNA68" s="22">
        <f t="shared" si="413"/>
        <v>0</v>
      </c>
      <c r="KNB68" s="22">
        <f t="shared" si="413"/>
        <v>0</v>
      </c>
      <c r="KNC68" s="22">
        <f t="shared" si="413"/>
        <v>0</v>
      </c>
      <c r="KND68" s="22">
        <f t="shared" si="413"/>
        <v>0</v>
      </c>
      <c r="KNE68" s="22">
        <f t="shared" si="413"/>
        <v>0</v>
      </c>
      <c r="KNF68" s="22">
        <f t="shared" si="413"/>
        <v>0</v>
      </c>
      <c r="KNG68" s="22">
        <f t="shared" si="413"/>
        <v>0</v>
      </c>
      <c r="KNH68" s="22">
        <f t="shared" si="413"/>
        <v>0</v>
      </c>
      <c r="KNI68" s="22">
        <f t="shared" si="413"/>
        <v>0</v>
      </c>
      <c r="KNJ68" s="22">
        <f t="shared" si="413"/>
        <v>0</v>
      </c>
      <c r="KNK68" s="22">
        <f t="shared" si="413"/>
        <v>0</v>
      </c>
      <c r="KNL68" s="22">
        <f t="shared" ref="KNL68:KPW68" si="414">SUM(KNL65:KNL67)</f>
        <v>0</v>
      </c>
      <c r="KNM68" s="22">
        <f t="shared" si="414"/>
        <v>0</v>
      </c>
      <c r="KNN68" s="22">
        <f t="shared" si="414"/>
        <v>0</v>
      </c>
      <c r="KNO68" s="22">
        <f t="shared" si="414"/>
        <v>0</v>
      </c>
      <c r="KNP68" s="22">
        <f t="shared" si="414"/>
        <v>0</v>
      </c>
      <c r="KNQ68" s="22">
        <f t="shared" si="414"/>
        <v>0</v>
      </c>
      <c r="KNR68" s="22">
        <f t="shared" si="414"/>
        <v>0</v>
      </c>
      <c r="KNS68" s="22">
        <f t="shared" si="414"/>
        <v>0</v>
      </c>
      <c r="KNT68" s="22">
        <f t="shared" si="414"/>
        <v>0</v>
      </c>
      <c r="KNU68" s="22">
        <f t="shared" si="414"/>
        <v>0</v>
      </c>
      <c r="KNV68" s="22">
        <f t="shared" si="414"/>
        <v>0</v>
      </c>
      <c r="KNW68" s="22">
        <f t="shared" si="414"/>
        <v>0</v>
      </c>
      <c r="KNX68" s="22">
        <f t="shared" si="414"/>
        <v>0</v>
      </c>
      <c r="KNY68" s="22">
        <f t="shared" si="414"/>
        <v>0</v>
      </c>
      <c r="KNZ68" s="22">
        <f t="shared" si="414"/>
        <v>0</v>
      </c>
      <c r="KOA68" s="22">
        <f t="shared" si="414"/>
        <v>0</v>
      </c>
      <c r="KOB68" s="22">
        <f t="shared" si="414"/>
        <v>0</v>
      </c>
      <c r="KOC68" s="22">
        <f t="shared" si="414"/>
        <v>0</v>
      </c>
      <c r="KOD68" s="22">
        <f t="shared" si="414"/>
        <v>0</v>
      </c>
      <c r="KOE68" s="22">
        <f t="shared" si="414"/>
        <v>0</v>
      </c>
      <c r="KOF68" s="22">
        <f t="shared" si="414"/>
        <v>0</v>
      </c>
      <c r="KOG68" s="22">
        <f t="shared" si="414"/>
        <v>0</v>
      </c>
      <c r="KOH68" s="22">
        <f t="shared" si="414"/>
        <v>0</v>
      </c>
      <c r="KOI68" s="22">
        <f t="shared" si="414"/>
        <v>0</v>
      </c>
      <c r="KOJ68" s="22">
        <f t="shared" si="414"/>
        <v>0</v>
      </c>
      <c r="KOK68" s="22">
        <f t="shared" si="414"/>
        <v>0</v>
      </c>
      <c r="KOL68" s="22">
        <f t="shared" si="414"/>
        <v>0</v>
      </c>
      <c r="KOM68" s="22">
        <f t="shared" si="414"/>
        <v>0</v>
      </c>
      <c r="KON68" s="22">
        <f t="shared" si="414"/>
        <v>0</v>
      </c>
      <c r="KOO68" s="22">
        <f t="shared" si="414"/>
        <v>0</v>
      </c>
      <c r="KOP68" s="22">
        <f t="shared" si="414"/>
        <v>0</v>
      </c>
      <c r="KOQ68" s="22">
        <f t="shared" si="414"/>
        <v>0</v>
      </c>
      <c r="KOR68" s="22">
        <f t="shared" si="414"/>
        <v>0</v>
      </c>
      <c r="KOS68" s="22">
        <f t="shared" si="414"/>
        <v>0</v>
      </c>
      <c r="KOT68" s="22">
        <f t="shared" si="414"/>
        <v>0</v>
      </c>
      <c r="KOU68" s="22">
        <f t="shared" si="414"/>
        <v>0</v>
      </c>
      <c r="KOV68" s="22">
        <f t="shared" si="414"/>
        <v>0</v>
      </c>
      <c r="KOW68" s="22">
        <f t="shared" si="414"/>
        <v>0</v>
      </c>
      <c r="KOX68" s="22">
        <f t="shared" si="414"/>
        <v>0</v>
      </c>
      <c r="KOY68" s="22">
        <f t="shared" si="414"/>
        <v>0</v>
      </c>
      <c r="KOZ68" s="22">
        <f t="shared" si="414"/>
        <v>0</v>
      </c>
      <c r="KPA68" s="22">
        <f t="shared" si="414"/>
        <v>0</v>
      </c>
      <c r="KPB68" s="22">
        <f t="shared" si="414"/>
        <v>0</v>
      </c>
      <c r="KPC68" s="22">
        <f t="shared" si="414"/>
        <v>0</v>
      </c>
      <c r="KPD68" s="22">
        <f t="shared" si="414"/>
        <v>0</v>
      </c>
      <c r="KPE68" s="22">
        <f t="shared" si="414"/>
        <v>0</v>
      </c>
      <c r="KPF68" s="22">
        <f t="shared" si="414"/>
        <v>0</v>
      </c>
      <c r="KPG68" s="22">
        <f t="shared" si="414"/>
        <v>0</v>
      </c>
      <c r="KPH68" s="22">
        <f t="shared" si="414"/>
        <v>0</v>
      </c>
      <c r="KPI68" s="22">
        <f t="shared" si="414"/>
        <v>0</v>
      </c>
      <c r="KPJ68" s="22">
        <f t="shared" si="414"/>
        <v>0</v>
      </c>
      <c r="KPK68" s="22">
        <f t="shared" si="414"/>
        <v>0</v>
      </c>
      <c r="KPL68" s="22">
        <f t="shared" si="414"/>
        <v>0</v>
      </c>
      <c r="KPM68" s="22">
        <f t="shared" si="414"/>
        <v>0</v>
      </c>
      <c r="KPN68" s="22">
        <f t="shared" si="414"/>
        <v>0</v>
      </c>
      <c r="KPO68" s="22">
        <f t="shared" si="414"/>
        <v>0</v>
      </c>
      <c r="KPP68" s="22">
        <f t="shared" si="414"/>
        <v>0</v>
      </c>
      <c r="KPQ68" s="22">
        <f t="shared" si="414"/>
        <v>0</v>
      </c>
      <c r="KPR68" s="22">
        <f t="shared" si="414"/>
        <v>0</v>
      </c>
      <c r="KPS68" s="22">
        <f t="shared" si="414"/>
        <v>0</v>
      </c>
      <c r="KPT68" s="22">
        <f t="shared" si="414"/>
        <v>0</v>
      </c>
      <c r="KPU68" s="22">
        <f t="shared" si="414"/>
        <v>0</v>
      </c>
      <c r="KPV68" s="22">
        <f t="shared" si="414"/>
        <v>0</v>
      </c>
      <c r="KPW68" s="22">
        <f t="shared" si="414"/>
        <v>0</v>
      </c>
      <c r="KPX68" s="22">
        <f t="shared" ref="KPX68:KSI68" si="415">SUM(KPX65:KPX67)</f>
        <v>0</v>
      </c>
      <c r="KPY68" s="22">
        <f t="shared" si="415"/>
        <v>0</v>
      </c>
      <c r="KPZ68" s="22">
        <f t="shared" si="415"/>
        <v>0</v>
      </c>
      <c r="KQA68" s="22">
        <f t="shared" si="415"/>
        <v>0</v>
      </c>
      <c r="KQB68" s="22">
        <f t="shared" si="415"/>
        <v>0</v>
      </c>
      <c r="KQC68" s="22">
        <f t="shared" si="415"/>
        <v>0</v>
      </c>
      <c r="KQD68" s="22">
        <f t="shared" si="415"/>
        <v>0</v>
      </c>
      <c r="KQE68" s="22">
        <f t="shared" si="415"/>
        <v>0</v>
      </c>
      <c r="KQF68" s="22">
        <f t="shared" si="415"/>
        <v>0</v>
      </c>
      <c r="KQG68" s="22">
        <f t="shared" si="415"/>
        <v>0</v>
      </c>
      <c r="KQH68" s="22">
        <f t="shared" si="415"/>
        <v>0</v>
      </c>
      <c r="KQI68" s="22">
        <f t="shared" si="415"/>
        <v>0</v>
      </c>
      <c r="KQJ68" s="22">
        <f t="shared" si="415"/>
        <v>0</v>
      </c>
      <c r="KQK68" s="22">
        <f t="shared" si="415"/>
        <v>0</v>
      </c>
      <c r="KQL68" s="22">
        <f t="shared" si="415"/>
        <v>0</v>
      </c>
      <c r="KQM68" s="22">
        <f t="shared" si="415"/>
        <v>0</v>
      </c>
      <c r="KQN68" s="22">
        <f t="shared" si="415"/>
        <v>0</v>
      </c>
      <c r="KQO68" s="22">
        <f t="shared" si="415"/>
        <v>0</v>
      </c>
      <c r="KQP68" s="22">
        <f t="shared" si="415"/>
        <v>0</v>
      </c>
      <c r="KQQ68" s="22">
        <f t="shared" si="415"/>
        <v>0</v>
      </c>
      <c r="KQR68" s="22">
        <f t="shared" si="415"/>
        <v>0</v>
      </c>
      <c r="KQS68" s="22">
        <f t="shared" si="415"/>
        <v>0</v>
      </c>
      <c r="KQT68" s="22">
        <f t="shared" si="415"/>
        <v>0</v>
      </c>
      <c r="KQU68" s="22">
        <f t="shared" si="415"/>
        <v>0</v>
      </c>
      <c r="KQV68" s="22">
        <f t="shared" si="415"/>
        <v>0</v>
      </c>
      <c r="KQW68" s="22">
        <f t="shared" si="415"/>
        <v>0</v>
      </c>
      <c r="KQX68" s="22">
        <f t="shared" si="415"/>
        <v>0</v>
      </c>
      <c r="KQY68" s="22">
        <f t="shared" si="415"/>
        <v>0</v>
      </c>
      <c r="KQZ68" s="22">
        <f t="shared" si="415"/>
        <v>0</v>
      </c>
      <c r="KRA68" s="22">
        <f t="shared" si="415"/>
        <v>0</v>
      </c>
      <c r="KRB68" s="22">
        <f t="shared" si="415"/>
        <v>0</v>
      </c>
      <c r="KRC68" s="22">
        <f t="shared" si="415"/>
        <v>0</v>
      </c>
      <c r="KRD68" s="22">
        <f t="shared" si="415"/>
        <v>0</v>
      </c>
      <c r="KRE68" s="22">
        <f t="shared" si="415"/>
        <v>0</v>
      </c>
      <c r="KRF68" s="22">
        <f t="shared" si="415"/>
        <v>0</v>
      </c>
      <c r="KRG68" s="22">
        <f t="shared" si="415"/>
        <v>0</v>
      </c>
      <c r="KRH68" s="22">
        <f t="shared" si="415"/>
        <v>0</v>
      </c>
      <c r="KRI68" s="22">
        <f t="shared" si="415"/>
        <v>0</v>
      </c>
      <c r="KRJ68" s="22">
        <f t="shared" si="415"/>
        <v>0</v>
      </c>
      <c r="KRK68" s="22">
        <f t="shared" si="415"/>
        <v>0</v>
      </c>
      <c r="KRL68" s="22">
        <f t="shared" si="415"/>
        <v>0</v>
      </c>
      <c r="KRM68" s="22">
        <f t="shared" si="415"/>
        <v>0</v>
      </c>
      <c r="KRN68" s="22">
        <f t="shared" si="415"/>
        <v>0</v>
      </c>
      <c r="KRO68" s="22">
        <f t="shared" si="415"/>
        <v>0</v>
      </c>
      <c r="KRP68" s="22">
        <f t="shared" si="415"/>
        <v>0</v>
      </c>
      <c r="KRQ68" s="22">
        <f t="shared" si="415"/>
        <v>0</v>
      </c>
      <c r="KRR68" s="22">
        <f t="shared" si="415"/>
        <v>0</v>
      </c>
      <c r="KRS68" s="22">
        <f t="shared" si="415"/>
        <v>0</v>
      </c>
      <c r="KRT68" s="22">
        <f t="shared" si="415"/>
        <v>0</v>
      </c>
      <c r="KRU68" s="22">
        <f t="shared" si="415"/>
        <v>0</v>
      </c>
      <c r="KRV68" s="22">
        <f t="shared" si="415"/>
        <v>0</v>
      </c>
      <c r="KRW68" s="22">
        <f t="shared" si="415"/>
        <v>0</v>
      </c>
      <c r="KRX68" s="22">
        <f t="shared" si="415"/>
        <v>0</v>
      </c>
      <c r="KRY68" s="22">
        <f t="shared" si="415"/>
        <v>0</v>
      </c>
      <c r="KRZ68" s="22">
        <f t="shared" si="415"/>
        <v>0</v>
      </c>
      <c r="KSA68" s="22">
        <f t="shared" si="415"/>
        <v>0</v>
      </c>
      <c r="KSB68" s="22">
        <f t="shared" si="415"/>
        <v>0</v>
      </c>
      <c r="KSC68" s="22">
        <f t="shared" si="415"/>
        <v>0</v>
      </c>
      <c r="KSD68" s="22">
        <f t="shared" si="415"/>
        <v>0</v>
      </c>
      <c r="KSE68" s="22">
        <f t="shared" si="415"/>
        <v>0</v>
      </c>
      <c r="KSF68" s="22">
        <f t="shared" si="415"/>
        <v>0</v>
      </c>
      <c r="KSG68" s="22">
        <f t="shared" si="415"/>
        <v>0</v>
      </c>
      <c r="KSH68" s="22">
        <f t="shared" si="415"/>
        <v>0</v>
      </c>
      <c r="KSI68" s="22">
        <f t="shared" si="415"/>
        <v>0</v>
      </c>
      <c r="KSJ68" s="22">
        <f t="shared" ref="KSJ68:KUU68" si="416">SUM(KSJ65:KSJ67)</f>
        <v>0</v>
      </c>
      <c r="KSK68" s="22">
        <f t="shared" si="416"/>
        <v>0</v>
      </c>
      <c r="KSL68" s="22">
        <f t="shared" si="416"/>
        <v>0</v>
      </c>
      <c r="KSM68" s="22">
        <f t="shared" si="416"/>
        <v>0</v>
      </c>
      <c r="KSN68" s="22">
        <f t="shared" si="416"/>
        <v>0</v>
      </c>
      <c r="KSO68" s="22">
        <f t="shared" si="416"/>
        <v>0</v>
      </c>
      <c r="KSP68" s="22">
        <f t="shared" si="416"/>
        <v>0</v>
      </c>
      <c r="KSQ68" s="22">
        <f t="shared" si="416"/>
        <v>0</v>
      </c>
      <c r="KSR68" s="22">
        <f t="shared" si="416"/>
        <v>0</v>
      </c>
      <c r="KSS68" s="22">
        <f t="shared" si="416"/>
        <v>0</v>
      </c>
      <c r="KST68" s="22">
        <f t="shared" si="416"/>
        <v>0</v>
      </c>
      <c r="KSU68" s="22">
        <f t="shared" si="416"/>
        <v>0</v>
      </c>
      <c r="KSV68" s="22">
        <f t="shared" si="416"/>
        <v>0</v>
      </c>
      <c r="KSW68" s="22">
        <f t="shared" si="416"/>
        <v>0</v>
      </c>
      <c r="KSX68" s="22">
        <f t="shared" si="416"/>
        <v>0</v>
      </c>
      <c r="KSY68" s="22">
        <f t="shared" si="416"/>
        <v>0</v>
      </c>
      <c r="KSZ68" s="22">
        <f t="shared" si="416"/>
        <v>0</v>
      </c>
      <c r="KTA68" s="22">
        <f t="shared" si="416"/>
        <v>0</v>
      </c>
      <c r="KTB68" s="22">
        <f t="shared" si="416"/>
        <v>0</v>
      </c>
      <c r="KTC68" s="22">
        <f t="shared" si="416"/>
        <v>0</v>
      </c>
      <c r="KTD68" s="22">
        <f t="shared" si="416"/>
        <v>0</v>
      </c>
      <c r="KTE68" s="22">
        <f t="shared" si="416"/>
        <v>0</v>
      </c>
      <c r="KTF68" s="22">
        <f t="shared" si="416"/>
        <v>0</v>
      </c>
      <c r="KTG68" s="22">
        <f t="shared" si="416"/>
        <v>0</v>
      </c>
      <c r="KTH68" s="22">
        <f t="shared" si="416"/>
        <v>0</v>
      </c>
      <c r="KTI68" s="22">
        <f t="shared" si="416"/>
        <v>0</v>
      </c>
      <c r="KTJ68" s="22">
        <f t="shared" si="416"/>
        <v>0</v>
      </c>
      <c r="KTK68" s="22">
        <f t="shared" si="416"/>
        <v>0</v>
      </c>
      <c r="KTL68" s="22">
        <f t="shared" si="416"/>
        <v>0</v>
      </c>
      <c r="KTM68" s="22">
        <f t="shared" si="416"/>
        <v>0</v>
      </c>
      <c r="KTN68" s="22">
        <f t="shared" si="416"/>
        <v>0</v>
      </c>
      <c r="KTO68" s="22">
        <f t="shared" si="416"/>
        <v>0</v>
      </c>
      <c r="KTP68" s="22">
        <f t="shared" si="416"/>
        <v>0</v>
      </c>
      <c r="KTQ68" s="22">
        <f t="shared" si="416"/>
        <v>0</v>
      </c>
      <c r="KTR68" s="22">
        <f t="shared" si="416"/>
        <v>0</v>
      </c>
      <c r="KTS68" s="22">
        <f t="shared" si="416"/>
        <v>0</v>
      </c>
      <c r="KTT68" s="22">
        <f t="shared" si="416"/>
        <v>0</v>
      </c>
      <c r="KTU68" s="22">
        <f t="shared" si="416"/>
        <v>0</v>
      </c>
      <c r="KTV68" s="22">
        <f t="shared" si="416"/>
        <v>0</v>
      </c>
      <c r="KTW68" s="22">
        <f t="shared" si="416"/>
        <v>0</v>
      </c>
      <c r="KTX68" s="22">
        <f t="shared" si="416"/>
        <v>0</v>
      </c>
      <c r="KTY68" s="22">
        <f t="shared" si="416"/>
        <v>0</v>
      </c>
      <c r="KTZ68" s="22">
        <f t="shared" si="416"/>
        <v>0</v>
      </c>
      <c r="KUA68" s="22">
        <f t="shared" si="416"/>
        <v>0</v>
      </c>
      <c r="KUB68" s="22">
        <f t="shared" si="416"/>
        <v>0</v>
      </c>
      <c r="KUC68" s="22">
        <f t="shared" si="416"/>
        <v>0</v>
      </c>
      <c r="KUD68" s="22">
        <f t="shared" si="416"/>
        <v>0</v>
      </c>
      <c r="KUE68" s="22">
        <f t="shared" si="416"/>
        <v>0</v>
      </c>
      <c r="KUF68" s="22">
        <f t="shared" si="416"/>
        <v>0</v>
      </c>
      <c r="KUG68" s="22">
        <f t="shared" si="416"/>
        <v>0</v>
      </c>
      <c r="KUH68" s="22">
        <f t="shared" si="416"/>
        <v>0</v>
      </c>
      <c r="KUI68" s="22">
        <f t="shared" si="416"/>
        <v>0</v>
      </c>
      <c r="KUJ68" s="22">
        <f t="shared" si="416"/>
        <v>0</v>
      </c>
      <c r="KUK68" s="22">
        <f t="shared" si="416"/>
        <v>0</v>
      </c>
      <c r="KUL68" s="22">
        <f t="shared" si="416"/>
        <v>0</v>
      </c>
      <c r="KUM68" s="22">
        <f t="shared" si="416"/>
        <v>0</v>
      </c>
      <c r="KUN68" s="22">
        <f t="shared" si="416"/>
        <v>0</v>
      </c>
      <c r="KUO68" s="22">
        <f t="shared" si="416"/>
        <v>0</v>
      </c>
      <c r="KUP68" s="22">
        <f t="shared" si="416"/>
        <v>0</v>
      </c>
      <c r="KUQ68" s="22">
        <f t="shared" si="416"/>
        <v>0</v>
      </c>
      <c r="KUR68" s="22">
        <f t="shared" si="416"/>
        <v>0</v>
      </c>
      <c r="KUS68" s="22">
        <f t="shared" si="416"/>
        <v>0</v>
      </c>
      <c r="KUT68" s="22">
        <f t="shared" si="416"/>
        <v>0</v>
      </c>
      <c r="KUU68" s="22">
        <f t="shared" si="416"/>
        <v>0</v>
      </c>
      <c r="KUV68" s="22">
        <f t="shared" ref="KUV68:KXG68" si="417">SUM(KUV65:KUV67)</f>
        <v>0</v>
      </c>
      <c r="KUW68" s="22">
        <f t="shared" si="417"/>
        <v>0</v>
      </c>
      <c r="KUX68" s="22">
        <f t="shared" si="417"/>
        <v>0</v>
      </c>
      <c r="KUY68" s="22">
        <f t="shared" si="417"/>
        <v>0</v>
      </c>
      <c r="KUZ68" s="22">
        <f t="shared" si="417"/>
        <v>0</v>
      </c>
      <c r="KVA68" s="22">
        <f t="shared" si="417"/>
        <v>0</v>
      </c>
      <c r="KVB68" s="22">
        <f t="shared" si="417"/>
        <v>0</v>
      </c>
      <c r="KVC68" s="22">
        <f t="shared" si="417"/>
        <v>0</v>
      </c>
      <c r="KVD68" s="22">
        <f t="shared" si="417"/>
        <v>0</v>
      </c>
      <c r="KVE68" s="22">
        <f t="shared" si="417"/>
        <v>0</v>
      </c>
      <c r="KVF68" s="22">
        <f t="shared" si="417"/>
        <v>0</v>
      </c>
      <c r="KVG68" s="22">
        <f t="shared" si="417"/>
        <v>0</v>
      </c>
      <c r="KVH68" s="22">
        <f t="shared" si="417"/>
        <v>0</v>
      </c>
      <c r="KVI68" s="22">
        <f t="shared" si="417"/>
        <v>0</v>
      </c>
      <c r="KVJ68" s="22">
        <f t="shared" si="417"/>
        <v>0</v>
      </c>
      <c r="KVK68" s="22">
        <f t="shared" si="417"/>
        <v>0</v>
      </c>
      <c r="KVL68" s="22">
        <f t="shared" si="417"/>
        <v>0</v>
      </c>
      <c r="KVM68" s="22">
        <f t="shared" si="417"/>
        <v>0</v>
      </c>
      <c r="KVN68" s="22">
        <f t="shared" si="417"/>
        <v>0</v>
      </c>
      <c r="KVO68" s="22">
        <f t="shared" si="417"/>
        <v>0</v>
      </c>
      <c r="KVP68" s="22">
        <f t="shared" si="417"/>
        <v>0</v>
      </c>
      <c r="KVQ68" s="22">
        <f t="shared" si="417"/>
        <v>0</v>
      </c>
      <c r="KVR68" s="22">
        <f t="shared" si="417"/>
        <v>0</v>
      </c>
      <c r="KVS68" s="22">
        <f t="shared" si="417"/>
        <v>0</v>
      </c>
      <c r="KVT68" s="22">
        <f t="shared" si="417"/>
        <v>0</v>
      </c>
      <c r="KVU68" s="22">
        <f t="shared" si="417"/>
        <v>0</v>
      </c>
      <c r="KVV68" s="22">
        <f t="shared" si="417"/>
        <v>0</v>
      </c>
      <c r="KVW68" s="22">
        <f t="shared" si="417"/>
        <v>0</v>
      </c>
      <c r="KVX68" s="22">
        <f t="shared" si="417"/>
        <v>0</v>
      </c>
      <c r="KVY68" s="22">
        <f t="shared" si="417"/>
        <v>0</v>
      </c>
      <c r="KVZ68" s="22">
        <f t="shared" si="417"/>
        <v>0</v>
      </c>
      <c r="KWA68" s="22">
        <f t="shared" si="417"/>
        <v>0</v>
      </c>
      <c r="KWB68" s="22">
        <f t="shared" si="417"/>
        <v>0</v>
      </c>
      <c r="KWC68" s="22">
        <f t="shared" si="417"/>
        <v>0</v>
      </c>
      <c r="KWD68" s="22">
        <f t="shared" si="417"/>
        <v>0</v>
      </c>
      <c r="KWE68" s="22">
        <f t="shared" si="417"/>
        <v>0</v>
      </c>
      <c r="KWF68" s="22">
        <f t="shared" si="417"/>
        <v>0</v>
      </c>
      <c r="KWG68" s="22">
        <f t="shared" si="417"/>
        <v>0</v>
      </c>
      <c r="KWH68" s="22">
        <f t="shared" si="417"/>
        <v>0</v>
      </c>
      <c r="KWI68" s="22">
        <f t="shared" si="417"/>
        <v>0</v>
      </c>
      <c r="KWJ68" s="22">
        <f t="shared" si="417"/>
        <v>0</v>
      </c>
      <c r="KWK68" s="22">
        <f t="shared" si="417"/>
        <v>0</v>
      </c>
      <c r="KWL68" s="22">
        <f t="shared" si="417"/>
        <v>0</v>
      </c>
      <c r="KWM68" s="22">
        <f t="shared" si="417"/>
        <v>0</v>
      </c>
      <c r="KWN68" s="22">
        <f t="shared" si="417"/>
        <v>0</v>
      </c>
      <c r="KWO68" s="22">
        <f t="shared" si="417"/>
        <v>0</v>
      </c>
      <c r="KWP68" s="22">
        <f t="shared" si="417"/>
        <v>0</v>
      </c>
      <c r="KWQ68" s="22">
        <f t="shared" si="417"/>
        <v>0</v>
      </c>
      <c r="KWR68" s="22">
        <f t="shared" si="417"/>
        <v>0</v>
      </c>
      <c r="KWS68" s="22">
        <f t="shared" si="417"/>
        <v>0</v>
      </c>
      <c r="KWT68" s="22">
        <f t="shared" si="417"/>
        <v>0</v>
      </c>
      <c r="KWU68" s="22">
        <f t="shared" si="417"/>
        <v>0</v>
      </c>
      <c r="KWV68" s="22">
        <f t="shared" si="417"/>
        <v>0</v>
      </c>
      <c r="KWW68" s="22">
        <f t="shared" si="417"/>
        <v>0</v>
      </c>
      <c r="KWX68" s="22">
        <f t="shared" si="417"/>
        <v>0</v>
      </c>
      <c r="KWY68" s="22">
        <f t="shared" si="417"/>
        <v>0</v>
      </c>
      <c r="KWZ68" s="22">
        <f t="shared" si="417"/>
        <v>0</v>
      </c>
      <c r="KXA68" s="22">
        <f t="shared" si="417"/>
        <v>0</v>
      </c>
      <c r="KXB68" s="22">
        <f t="shared" si="417"/>
        <v>0</v>
      </c>
      <c r="KXC68" s="22">
        <f t="shared" si="417"/>
        <v>0</v>
      </c>
      <c r="KXD68" s="22">
        <f t="shared" si="417"/>
        <v>0</v>
      </c>
      <c r="KXE68" s="22">
        <f t="shared" si="417"/>
        <v>0</v>
      </c>
      <c r="KXF68" s="22">
        <f t="shared" si="417"/>
        <v>0</v>
      </c>
      <c r="KXG68" s="22">
        <f t="shared" si="417"/>
        <v>0</v>
      </c>
      <c r="KXH68" s="22">
        <f t="shared" ref="KXH68:KZS68" si="418">SUM(KXH65:KXH67)</f>
        <v>0</v>
      </c>
      <c r="KXI68" s="22">
        <f t="shared" si="418"/>
        <v>0</v>
      </c>
      <c r="KXJ68" s="22">
        <f t="shared" si="418"/>
        <v>0</v>
      </c>
      <c r="KXK68" s="22">
        <f t="shared" si="418"/>
        <v>0</v>
      </c>
      <c r="KXL68" s="22">
        <f t="shared" si="418"/>
        <v>0</v>
      </c>
      <c r="KXM68" s="22">
        <f t="shared" si="418"/>
        <v>0</v>
      </c>
      <c r="KXN68" s="22">
        <f t="shared" si="418"/>
        <v>0</v>
      </c>
      <c r="KXO68" s="22">
        <f t="shared" si="418"/>
        <v>0</v>
      </c>
      <c r="KXP68" s="22">
        <f t="shared" si="418"/>
        <v>0</v>
      </c>
      <c r="KXQ68" s="22">
        <f t="shared" si="418"/>
        <v>0</v>
      </c>
      <c r="KXR68" s="22">
        <f t="shared" si="418"/>
        <v>0</v>
      </c>
      <c r="KXS68" s="22">
        <f t="shared" si="418"/>
        <v>0</v>
      </c>
      <c r="KXT68" s="22">
        <f t="shared" si="418"/>
        <v>0</v>
      </c>
      <c r="KXU68" s="22">
        <f t="shared" si="418"/>
        <v>0</v>
      </c>
      <c r="KXV68" s="22">
        <f t="shared" si="418"/>
        <v>0</v>
      </c>
      <c r="KXW68" s="22">
        <f t="shared" si="418"/>
        <v>0</v>
      </c>
      <c r="KXX68" s="22">
        <f t="shared" si="418"/>
        <v>0</v>
      </c>
      <c r="KXY68" s="22">
        <f t="shared" si="418"/>
        <v>0</v>
      </c>
      <c r="KXZ68" s="22">
        <f t="shared" si="418"/>
        <v>0</v>
      </c>
      <c r="KYA68" s="22">
        <f t="shared" si="418"/>
        <v>0</v>
      </c>
      <c r="KYB68" s="22">
        <f t="shared" si="418"/>
        <v>0</v>
      </c>
      <c r="KYC68" s="22">
        <f t="shared" si="418"/>
        <v>0</v>
      </c>
      <c r="KYD68" s="22">
        <f t="shared" si="418"/>
        <v>0</v>
      </c>
      <c r="KYE68" s="22">
        <f t="shared" si="418"/>
        <v>0</v>
      </c>
      <c r="KYF68" s="22">
        <f t="shared" si="418"/>
        <v>0</v>
      </c>
      <c r="KYG68" s="22">
        <f t="shared" si="418"/>
        <v>0</v>
      </c>
      <c r="KYH68" s="22">
        <f t="shared" si="418"/>
        <v>0</v>
      </c>
      <c r="KYI68" s="22">
        <f t="shared" si="418"/>
        <v>0</v>
      </c>
      <c r="KYJ68" s="22">
        <f t="shared" si="418"/>
        <v>0</v>
      </c>
      <c r="KYK68" s="22">
        <f t="shared" si="418"/>
        <v>0</v>
      </c>
      <c r="KYL68" s="22">
        <f t="shared" si="418"/>
        <v>0</v>
      </c>
      <c r="KYM68" s="22">
        <f t="shared" si="418"/>
        <v>0</v>
      </c>
      <c r="KYN68" s="22">
        <f t="shared" si="418"/>
        <v>0</v>
      </c>
      <c r="KYO68" s="22">
        <f t="shared" si="418"/>
        <v>0</v>
      </c>
      <c r="KYP68" s="22">
        <f t="shared" si="418"/>
        <v>0</v>
      </c>
      <c r="KYQ68" s="22">
        <f t="shared" si="418"/>
        <v>0</v>
      </c>
      <c r="KYR68" s="22">
        <f t="shared" si="418"/>
        <v>0</v>
      </c>
      <c r="KYS68" s="22">
        <f t="shared" si="418"/>
        <v>0</v>
      </c>
      <c r="KYT68" s="22">
        <f t="shared" si="418"/>
        <v>0</v>
      </c>
      <c r="KYU68" s="22">
        <f t="shared" si="418"/>
        <v>0</v>
      </c>
      <c r="KYV68" s="22">
        <f t="shared" si="418"/>
        <v>0</v>
      </c>
      <c r="KYW68" s="22">
        <f t="shared" si="418"/>
        <v>0</v>
      </c>
      <c r="KYX68" s="22">
        <f t="shared" si="418"/>
        <v>0</v>
      </c>
      <c r="KYY68" s="22">
        <f t="shared" si="418"/>
        <v>0</v>
      </c>
      <c r="KYZ68" s="22">
        <f t="shared" si="418"/>
        <v>0</v>
      </c>
      <c r="KZA68" s="22">
        <f t="shared" si="418"/>
        <v>0</v>
      </c>
      <c r="KZB68" s="22">
        <f t="shared" si="418"/>
        <v>0</v>
      </c>
      <c r="KZC68" s="22">
        <f t="shared" si="418"/>
        <v>0</v>
      </c>
      <c r="KZD68" s="22">
        <f t="shared" si="418"/>
        <v>0</v>
      </c>
      <c r="KZE68" s="22">
        <f t="shared" si="418"/>
        <v>0</v>
      </c>
      <c r="KZF68" s="22">
        <f t="shared" si="418"/>
        <v>0</v>
      </c>
      <c r="KZG68" s="22">
        <f t="shared" si="418"/>
        <v>0</v>
      </c>
      <c r="KZH68" s="22">
        <f t="shared" si="418"/>
        <v>0</v>
      </c>
      <c r="KZI68" s="22">
        <f t="shared" si="418"/>
        <v>0</v>
      </c>
      <c r="KZJ68" s="22">
        <f t="shared" si="418"/>
        <v>0</v>
      </c>
      <c r="KZK68" s="22">
        <f t="shared" si="418"/>
        <v>0</v>
      </c>
      <c r="KZL68" s="22">
        <f t="shared" si="418"/>
        <v>0</v>
      </c>
      <c r="KZM68" s="22">
        <f t="shared" si="418"/>
        <v>0</v>
      </c>
      <c r="KZN68" s="22">
        <f t="shared" si="418"/>
        <v>0</v>
      </c>
      <c r="KZO68" s="22">
        <f t="shared" si="418"/>
        <v>0</v>
      </c>
      <c r="KZP68" s="22">
        <f t="shared" si="418"/>
        <v>0</v>
      </c>
      <c r="KZQ68" s="22">
        <f t="shared" si="418"/>
        <v>0</v>
      </c>
      <c r="KZR68" s="22">
        <f t="shared" si="418"/>
        <v>0</v>
      </c>
      <c r="KZS68" s="22">
        <f t="shared" si="418"/>
        <v>0</v>
      </c>
      <c r="KZT68" s="22">
        <f t="shared" ref="KZT68:LCE68" si="419">SUM(KZT65:KZT67)</f>
        <v>0</v>
      </c>
      <c r="KZU68" s="22">
        <f t="shared" si="419"/>
        <v>0</v>
      </c>
      <c r="KZV68" s="22">
        <f t="shared" si="419"/>
        <v>0</v>
      </c>
      <c r="KZW68" s="22">
        <f t="shared" si="419"/>
        <v>0</v>
      </c>
      <c r="KZX68" s="22">
        <f t="shared" si="419"/>
        <v>0</v>
      </c>
      <c r="KZY68" s="22">
        <f t="shared" si="419"/>
        <v>0</v>
      </c>
      <c r="KZZ68" s="22">
        <f t="shared" si="419"/>
        <v>0</v>
      </c>
      <c r="LAA68" s="22">
        <f t="shared" si="419"/>
        <v>0</v>
      </c>
      <c r="LAB68" s="22">
        <f t="shared" si="419"/>
        <v>0</v>
      </c>
      <c r="LAC68" s="22">
        <f t="shared" si="419"/>
        <v>0</v>
      </c>
      <c r="LAD68" s="22">
        <f t="shared" si="419"/>
        <v>0</v>
      </c>
      <c r="LAE68" s="22">
        <f t="shared" si="419"/>
        <v>0</v>
      </c>
      <c r="LAF68" s="22">
        <f t="shared" si="419"/>
        <v>0</v>
      </c>
      <c r="LAG68" s="22">
        <f t="shared" si="419"/>
        <v>0</v>
      </c>
      <c r="LAH68" s="22">
        <f t="shared" si="419"/>
        <v>0</v>
      </c>
      <c r="LAI68" s="22">
        <f t="shared" si="419"/>
        <v>0</v>
      </c>
      <c r="LAJ68" s="22">
        <f t="shared" si="419"/>
        <v>0</v>
      </c>
      <c r="LAK68" s="22">
        <f t="shared" si="419"/>
        <v>0</v>
      </c>
      <c r="LAL68" s="22">
        <f t="shared" si="419"/>
        <v>0</v>
      </c>
      <c r="LAM68" s="22">
        <f t="shared" si="419"/>
        <v>0</v>
      </c>
      <c r="LAN68" s="22">
        <f t="shared" si="419"/>
        <v>0</v>
      </c>
      <c r="LAO68" s="22">
        <f t="shared" si="419"/>
        <v>0</v>
      </c>
      <c r="LAP68" s="22">
        <f t="shared" si="419"/>
        <v>0</v>
      </c>
      <c r="LAQ68" s="22">
        <f t="shared" si="419"/>
        <v>0</v>
      </c>
      <c r="LAR68" s="22">
        <f t="shared" si="419"/>
        <v>0</v>
      </c>
      <c r="LAS68" s="22">
        <f t="shared" si="419"/>
        <v>0</v>
      </c>
      <c r="LAT68" s="22">
        <f t="shared" si="419"/>
        <v>0</v>
      </c>
      <c r="LAU68" s="22">
        <f t="shared" si="419"/>
        <v>0</v>
      </c>
      <c r="LAV68" s="22">
        <f t="shared" si="419"/>
        <v>0</v>
      </c>
      <c r="LAW68" s="22">
        <f t="shared" si="419"/>
        <v>0</v>
      </c>
      <c r="LAX68" s="22">
        <f t="shared" si="419"/>
        <v>0</v>
      </c>
      <c r="LAY68" s="22">
        <f t="shared" si="419"/>
        <v>0</v>
      </c>
      <c r="LAZ68" s="22">
        <f t="shared" si="419"/>
        <v>0</v>
      </c>
      <c r="LBA68" s="22">
        <f t="shared" si="419"/>
        <v>0</v>
      </c>
      <c r="LBB68" s="22">
        <f t="shared" si="419"/>
        <v>0</v>
      </c>
      <c r="LBC68" s="22">
        <f t="shared" si="419"/>
        <v>0</v>
      </c>
      <c r="LBD68" s="22">
        <f t="shared" si="419"/>
        <v>0</v>
      </c>
      <c r="LBE68" s="22">
        <f t="shared" si="419"/>
        <v>0</v>
      </c>
      <c r="LBF68" s="22">
        <f t="shared" si="419"/>
        <v>0</v>
      </c>
      <c r="LBG68" s="22">
        <f t="shared" si="419"/>
        <v>0</v>
      </c>
      <c r="LBH68" s="22">
        <f t="shared" si="419"/>
        <v>0</v>
      </c>
      <c r="LBI68" s="22">
        <f t="shared" si="419"/>
        <v>0</v>
      </c>
      <c r="LBJ68" s="22">
        <f t="shared" si="419"/>
        <v>0</v>
      </c>
      <c r="LBK68" s="22">
        <f t="shared" si="419"/>
        <v>0</v>
      </c>
      <c r="LBL68" s="22">
        <f t="shared" si="419"/>
        <v>0</v>
      </c>
      <c r="LBM68" s="22">
        <f t="shared" si="419"/>
        <v>0</v>
      </c>
      <c r="LBN68" s="22">
        <f t="shared" si="419"/>
        <v>0</v>
      </c>
      <c r="LBO68" s="22">
        <f t="shared" si="419"/>
        <v>0</v>
      </c>
      <c r="LBP68" s="22">
        <f t="shared" si="419"/>
        <v>0</v>
      </c>
      <c r="LBQ68" s="22">
        <f t="shared" si="419"/>
        <v>0</v>
      </c>
      <c r="LBR68" s="22">
        <f t="shared" si="419"/>
        <v>0</v>
      </c>
      <c r="LBS68" s="22">
        <f t="shared" si="419"/>
        <v>0</v>
      </c>
      <c r="LBT68" s="22">
        <f t="shared" si="419"/>
        <v>0</v>
      </c>
      <c r="LBU68" s="22">
        <f t="shared" si="419"/>
        <v>0</v>
      </c>
      <c r="LBV68" s="22">
        <f t="shared" si="419"/>
        <v>0</v>
      </c>
      <c r="LBW68" s="22">
        <f t="shared" si="419"/>
        <v>0</v>
      </c>
      <c r="LBX68" s="22">
        <f t="shared" si="419"/>
        <v>0</v>
      </c>
      <c r="LBY68" s="22">
        <f t="shared" si="419"/>
        <v>0</v>
      </c>
      <c r="LBZ68" s="22">
        <f t="shared" si="419"/>
        <v>0</v>
      </c>
      <c r="LCA68" s="22">
        <f t="shared" si="419"/>
        <v>0</v>
      </c>
      <c r="LCB68" s="22">
        <f t="shared" si="419"/>
        <v>0</v>
      </c>
      <c r="LCC68" s="22">
        <f t="shared" si="419"/>
        <v>0</v>
      </c>
      <c r="LCD68" s="22">
        <f t="shared" si="419"/>
        <v>0</v>
      </c>
      <c r="LCE68" s="22">
        <f t="shared" si="419"/>
        <v>0</v>
      </c>
      <c r="LCF68" s="22">
        <f t="shared" ref="LCF68:LEQ68" si="420">SUM(LCF65:LCF67)</f>
        <v>0</v>
      </c>
      <c r="LCG68" s="22">
        <f t="shared" si="420"/>
        <v>0</v>
      </c>
      <c r="LCH68" s="22">
        <f t="shared" si="420"/>
        <v>0</v>
      </c>
      <c r="LCI68" s="22">
        <f t="shared" si="420"/>
        <v>0</v>
      </c>
      <c r="LCJ68" s="22">
        <f t="shared" si="420"/>
        <v>0</v>
      </c>
      <c r="LCK68" s="22">
        <f t="shared" si="420"/>
        <v>0</v>
      </c>
      <c r="LCL68" s="22">
        <f t="shared" si="420"/>
        <v>0</v>
      </c>
      <c r="LCM68" s="22">
        <f t="shared" si="420"/>
        <v>0</v>
      </c>
      <c r="LCN68" s="22">
        <f t="shared" si="420"/>
        <v>0</v>
      </c>
      <c r="LCO68" s="22">
        <f t="shared" si="420"/>
        <v>0</v>
      </c>
      <c r="LCP68" s="22">
        <f t="shared" si="420"/>
        <v>0</v>
      </c>
      <c r="LCQ68" s="22">
        <f t="shared" si="420"/>
        <v>0</v>
      </c>
      <c r="LCR68" s="22">
        <f t="shared" si="420"/>
        <v>0</v>
      </c>
      <c r="LCS68" s="22">
        <f t="shared" si="420"/>
        <v>0</v>
      </c>
      <c r="LCT68" s="22">
        <f t="shared" si="420"/>
        <v>0</v>
      </c>
      <c r="LCU68" s="22">
        <f t="shared" si="420"/>
        <v>0</v>
      </c>
      <c r="LCV68" s="22">
        <f t="shared" si="420"/>
        <v>0</v>
      </c>
      <c r="LCW68" s="22">
        <f t="shared" si="420"/>
        <v>0</v>
      </c>
      <c r="LCX68" s="22">
        <f t="shared" si="420"/>
        <v>0</v>
      </c>
      <c r="LCY68" s="22">
        <f t="shared" si="420"/>
        <v>0</v>
      </c>
      <c r="LCZ68" s="22">
        <f t="shared" si="420"/>
        <v>0</v>
      </c>
      <c r="LDA68" s="22">
        <f t="shared" si="420"/>
        <v>0</v>
      </c>
      <c r="LDB68" s="22">
        <f t="shared" si="420"/>
        <v>0</v>
      </c>
      <c r="LDC68" s="22">
        <f t="shared" si="420"/>
        <v>0</v>
      </c>
      <c r="LDD68" s="22">
        <f t="shared" si="420"/>
        <v>0</v>
      </c>
      <c r="LDE68" s="22">
        <f t="shared" si="420"/>
        <v>0</v>
      </c>
      <c r="LDF68" s="22">
        <f t="shared" si="420"/>
        <v>0</v>
      </c>
      <c r="LDG68" s="22">
        <f t="shared" si="420"/>
        <v>0</v>
      </c>
      <c r="LDH68" s="22">
        <f t="shared" si="420"/>
        <v>0</v>
      </c>
      <c r="LDI68" s="22">
        <f t="shared" si="420"/>
        <v>0</v>
      </c>
      <c r="LDJ68" s="22">
        <f t="shared" si="420"/>
        <v>0</v>
      </c>
      <c r="LDK68" s="22">
        <f t="shared" si="420"/>
        <v>0</v>
      </c>
      <c r="LDL68" s="22">
        <f t="shared" si="420"/>
        <v>0</v>
      </c>
      <c r="LDM68" s="22">
        <f t="shared" si="420"/>
        <v>0</v>
      </c>
      <c r="LDN68" s="22">
        <f t="shared" si="420"/>
        <v>0</v>
      </c>
      <c r="LDO68" s="22">
        <f t="shared" si="420"/>
        <v>0</v>
      </c>
      <c r="LDP68" s="22">
        <f t="shared" si="420"/>
        <v>0</v>
      </c>
      <c r="LDQ68" s="22">
        <f t="shared" si="420"/>
        <v>0</v>
      </c>
      <c r="LDR68" s="22">
        <f t="shared" si="420"/>
        <v>0</v>
      </c>
      <c r="LDS68" s="22">
        <f t="shared" si="420"/>
        <v>0</v>
      </c>
      <c r="LDT68" s="22">
        <f t="shared" si="420"/>
        <v>0</v>
      </c>
      <c r="LDU68" s="22">
        <f t="shared" si="420"/>
        <v>0</v>
      </c>
      <c r="LDV68" s="22">
        <f t="shared" si="420"/>
        <v>0</v>
      </c>
      <c r="LDW68" s="22">
        <f t="shared" si="420"/>
        <v>0</v>
      </c>
      <c r="LDX68" s="22">
        <f t="shared" si="420"/>
        <v>0</v>
      </c>
      <c r="LDY68" s="22">
        <f t="shared" si="420"/>
        <v>0</v>
      </c>
      <c r="LDZ68" s="22">
        <f t="shared" si="420"/>
        <v>0</v>
      </c>
      <c r="LEA68" s="22">
        <f t="shared" si="420"/>
        <v>0</v>
      </c>
      <c r="LEB68" s="22">
        <f t="shared" si="420"/>
        <v>0</v>
      </c>
      <c r="LEC68" s="22">
        <f t="shared" si="420"/>
        <v>0</v>
      </c>
      <c r="LED68" s="22">
        <f t="shared" si="420"/>
        <v>0</v>
      </c>
      <c r="LEE68" s="22">
        <f t="shared" si="420"/>
        <v>0</v>
      </c>
      <c r="LEF68" s="22">
        <f t="shared" si="420"/>
        <v>0</v>
      </c>
      <c r="LEG68" s="22">
        <f t="shared" si="420"/>
        <v>0</v>
      </c>
      <c r="LEH68" s="22">
        <f t="shared" si="420"/>
        <v>0</v>
      </c>
      <c r="LEI68" s="22">
        <f t="shared" si="420"/>
        <v>0</v>
      </c>
      <c r="LEJ68" s="22">
        <f t="shared" si="420"/>
        <v>0</v>
      </c>
      <c r="LEK68" s="22">
        <f t="shared" si="420"/>
        <v>0</v>
      </c>
      <c r="LEL68" s="22">
        <f t="shared" si="420"/>
        <v>0</v>
      </c>
      <c r="LEM68" s="22">
        <f t="shared" si="420"/>
        <v>0</v>
      </c>
      <c r="LEN68" s="22">
        <f t="shared" si="420"/>
        <v>0</v>
      </c>
      <c r="LEO68" s="22">
        <f t="shared" si="420"/>
        <v>0</v>
      </c>
      <c r="LEP68" s="22">
        <f t="shared" si="420"/>
        <v>0</v>
      </c>
      <c r="LEQ68" s="22">
        <f t="shared" si="420"/>
        <v>0</v>
      </c>
      <c r="LER68" s="22">
        <f t="shared" ref="LER68:LHC68" si="421">SUM(LER65:LER67)</f>
        <v>0</v>
      </c>
      <c r="LES68" s="22">
        <f t="shared" si="421"/>
        <v>0</v>
      </c>
      <c r="LET68" s="22">
        <f t="shared" si="421"/>
        <v>0</v>
      </c>
      <c r="LEU68" s="22">
        <f t="shared" si="421"/>
        <v>0</v>
      </c>
      <c r="LEV68" s="22">
        <f t="shared" si="421"/>
        <v>0</v>
      </c>
      <c r="LEW68" s="22">
        <f t="shared" si="421"/>
        <v>0</v>
      </c>
      <c r="LEX68" s="22">
        <f t="shared" si="421"/>
        <v>0</v>
      </c>
      <c r="LEY68" s="22">
        <f t="shared" si="421"/>
        <v>0</v>
      </c>
      <c r="LEZ68" s="22">
        <f t="shared" si="421"/>
        <v>0</v>
      </c>
      <c r="LFA68" s="22">
        <f t="shared" si="421"/>
        <v>0</v>
      </c>
      <c r="LFB68" s="22">
        <f t="shared" si="421"/>
        <v>0</v>
      </c>
      <c r="LFC68" s="22">
        <f t="shared" si="421"/>
        <v>0</v>
      </c>
      <c r="LFD68" s="22">
        <f t="shared" si="421"/>
        <v>0</v>
      </c>
      <c r="LFE68" s="22">
        <f t="shared" si="421"/>
        <v>0</v>
      </c>
      <c r="LFF68" s="22">
        <f t="shared" si="421"/>
        <v>0</v>
      </c>
      <c r="LFG68" s="22">
        <f t="shared" si="421"/>
        <v>0</v>
      </c>
      <c r="LFH68" s="22">
        <f t="shared" si="421"/>
        <v>0</v>
      </c>
      <c r="LFI68" s="22">
        <f t="shared" si="421"/>
        <v>0</v>
      </c>
      <c r="LFJ68" s="22">
        <f t="shared" si="421"/>
        <v>0</v>
      </c>
      <c r="LFK68" s="22">
        <f t="shared" si="421"/>
        <v>0</v>
      </c>
      <c r="LFL68" s="22">
        <f t="shared" si="421"/>
        <v>0</v>
      </c>
      <c r="LFM68" s="22">
        <f t="shared" si="421"/>
        <v>0</v>
      </c>
      <c r="LFN68" s="22">
        <f t="shared" si="421"/>
        <v>0</v>
      </c>
      <c r="LFO68" s="22">
        <f t="shared" si="421"/>
        <v>0</v>
      </c>
      <c r="LFP68" s="22">
        <f t="shared" si="421"/>
        <v>0</v>
      </c>
      <c r="LFQ68" s="22">
        <f t="shared" si="421"/>
        <v>0</v>
      </c>
      <c r="LFR68" s="22">
        <f t="shared" si="421"/>
        <v>0</v>
      </c>
      <c r="LFS68" s="22">
        <f t="shared" si="421"/>
        <v>0</v>
      </c>
      <c r="LFT68" s="22">
        <f t="shared" si="421"/>
        <v>0</v>
      </c>
      <c r="LFU68" s="22">
        <f t="shared" si="421"/>
        <v>0</v>
      </c>
      <c r="LFV68" s="22">
        <f t="shared" si="421"/>
        <v>0</v>
      </c>
      <c r="LFW68" s="22">
        <f t="shared" si="421"/>
        <v>0</v>
      </c>
      <c r="LFX68" s="22">
        <f t="shared" si="421"/>
        <v>0</v>
      </c>
      <c r="LFY68" s="22">
        <f t="shared" si="421"/>
        <v>0</v>
      </c>
      <c r="LFZ68" s="22">
        <f t="shared" si="421"/>
        <v>0</v>
      </c>
      <c r="LGA68" s="22">
        <f t="shared" si="421"/>
        <v>0</v>
      </c>
      <c r="LGB68" s="22">
        <f t="shared" si="421"/>
        <v>0</v>
      </c>
      <c r="LGC68" s="22">
        <f t="shared" si="421"/>
        <v>0</v>
      </c>
      <c r="LGD68" s="22">
        <f t="shared" si="421"/>
        <v>0</v>
      </c>
      <c r="LGE68" s="22">
        <f t="shared" si="421"/>
        <v>0</v>
      </c>
      <c r="LGF68" s="22">
        <f t="shared" si="421"/>
        <v>0</v>
      </c>
      <c r="LGG68" s="22">
        <f t="shared" si="421"/>
        <v>0</v>
      </c>
      <c r="LGH68" s="22">
        <f t="shared" si="421"/>
        <v>0</v>
      </c>
      <c r="LGI68" s="22">
        <f t="shared" si="421"/>
        <v>0</v>
      </c>
      <c r="LGJ68" s="22">
        <f t="shared" si="421"/>
        <v>0</v>
      </c>
      <c r="LGK68" s="22">
        <f t="shared" si="421"/>
        <v>0</v>
      </c>
      <c r="LGL68" s="22">
        <f t="shared" si="421"/>
        <v>0</v>
      </c>
      <c r="LGM68" s="22">
        <f t="shared" si="421"/>
        <v>0</v>
      </c>
      <c r="LGN68" s="22">
        <f t="shared" si="421"/>
        <v>0</v>
      </c>
      <c r="LGO68" s="22">
        <f t="shared" si="421"/>
        <v>0</v>
      </c>
      <c r="LGP68" s="22">
        <f t="shared" si="421"/>
        <v>0</v>
      </c>
      <c r="LGQ68" s="22">
        <f t="shared" si="421"/>
        <v>0</v>
      </c>
      <c r="LGR68" s="22">
        <f t="shared" si="421"/>
        <v>0</v>
      </c>
      <c r="LGS68" s="22">
        <f t="shared" si="421"/>
        <v>0</v>
      </c>
      <c r="LGT68" s="22">
        <f t="shared" si="421"/>
        <v>0</v>
      </c>
      <c r="LGU68" s="22">
        <f t="shared" si="421"/>
        <v>0</v>
      </c>
      <c r="LGV68" s="22">
        <f t="shared" si="421"/>
        <v>0</v>
      </c>
      <c r="LGW68" s="22">
        <f t="shared" si="421"/>
        <v>0</v>
      </c>
      <c r="LGX68" s="22">
        <f t="shared" si="421"/>
        <v>0</v>
      </c>
      <c r="LGY68" s="22">
        <f t="shared" si="421"/>
        <v>0</v>
      </c>
      <c r="LGZ68" s="22">
        <f t="shared" si="421"/>
        <v>0</v>
      </c>
      <c r="LHA68" s="22">
        <f t="shared" si="421"/>
        <v>0</v>
      </c>
      <c r="LHB68" s="22">
        <f t="shared" si="421"/>
        <v>0</v>
      </c>
      <c r="LHC68" s="22">
        <f t="shared" si="421"/>
        <v>0</v>
      </c>
      <c r="LHD68" s="22">
        <f t="shared" ref="LHD68:LJO68" si="422">SUM(LHD65:LHD67)</f>
        <v>0</v>
      </c>
      <c r="LHE68" s="22">
        <f t="shared" si="422"/>
        <v>0</v>
      </c>
      <c r="LHF68" s="22">
        <f t="shared" si="422"/>
        <v>0</v>
      </c>
      <c r="LHG68" s="22">
        <f t="shared" si="422"/>
        <v>0</v>
      </c>
      <c r="LHH68" s="22">
        <f t="shared" si="422"/>
        <v>0</v>
      </c>
      <c r="LHI68" s="22">
        <f t="shared" si="422"/>
        <v>0</v>
      </c>
      <c r="LHJ68" s="22">
        <f t="shared" si="422"/>
        <v>0</v>
      </c>
      <c r="LHK68" s="22">
        <f t="shared" si="422"/>
        <v>0</v>
      </c>
      <c r="LHL68" s="22">
        <f t="shared" si="422"/>
        <v>0</v>
      </c>
      <c r="LHM68" s="22">
        <f t="shared" si="422"/>
        <v>0</v>
      </c>
      <c r="LHN68" s="22">
        <f t="shared" si="422"/>
        <v>0</v>
      </c>
      <c r="LHO68" s="22">
        <f t="shared" si="422"/>
        <v>0</v>
      </c>
      <c r="LHP68" s="22">
        <f t="shared" si="422"/>
        <v>0</v>
      </c>
      <c r="LHQ68" s="22">
        <f t="shared" si="422"/>
        <v>0</v>
      </c>
      <c r="LHR68" s="22">
        <f t="shared" si="422"/>
        <v>0</v>
      </c>
      <c r="LHS68" s="22">
        <f t="shared" si="422"/>
        <v>0</v>
      </c>
      <c r="LHT68" s="22">
        <f t="shared" si="422"/>
        <v>0</v>
      </c>
      <c r="LHU68" s="22">
        <f t="shared" si="422"/>
        <v>0</v>
      </c>
      <c r="LHV68" s="22">
        <f t="shared" si="422"/>
        <v>0</v>
      </c>
      <c r="LHW68" s="22">
        <f t="shared" si="422"/>
        <v>0</v>
      </c>
      <c r="LHX68" s="22">
        <f t="shared" si="422"/>
        <v>0</v>
      </c>
      <c r="LHY68" s="22">
        <f t="shared" si="422"/>
        <v>0</v>
      </c>
      <c r="LHZ68" s="22">
        <f t="shared" si="422"/>
        <v>0</v>
      </c>
      <c r="LIA68" s="22">
        <f t="shared" si="422"/>
        <v>0</v>
      </c>
      <c r="LIB68" s="22">
        <f t="shared" si="422"/>
        <v>0</v>
      </c>
      <c r="LIC68" s="22">
        <f t="shared" si="422"/>
        <v>0</v>
      </c>
      <c r="LID68" s="22">
        <f t="shared" si="422"/>
        <v>0</v>
      </c>
      <c r="LIE68" s="22">
        <f t="shared" si="422"/>
        <v>0</v>
      </c>
      <c r="LIF68" s="22">
        <f t="shared" si="422"/>
        <v>0</v>
      </c>
      <c r="LIG68" s="22">
        <f t="shared" si="422"/>
        <v>0</v>
      </c>
      <c r="LIH68" s="22">
        <f t="shared" si="422"/>
        <v>0</v>
      </c>
      <c r="LII68" s="22">
        <f t="shared" si="422"/>
        <v>0</v>
      </c>
      <c r="LIJ68" s="22">
        <f t="shared" si="422"/>
        <v>0</v>
      </c>
      <c r="LIK68" s="22">
        <f t="shared" si="422"/>
        <v>0</v>
      </c>
      <c r="LIL68" s="22">
        <f t="shared" si="422"/>
        <v>0</v>
      </c>
      <c r="LIM68" s="22">
        <f t="shared" si="422"/>
        <v>0</v>
      </c>
      <c r="LIN68" s="22">
        <f t="shared" si="422"/>
        <v>0</v>
      </c>
      <c r="LIO68" s="22">
        <f t="shared" si="422"/>
        <v>0</v>
      </c>
      <c r="LIP68" s="22">
        <f t="shared" si="422"/>
        <v>0</v>
      </c>
      <c r="LIQ68" s="22">
        <f t="shared" si="422"/>
        <v>0</v>
      </c>
      <c r="LIR68" s="22">
        <f t="shared" si="422"/>
        <v>0</v>
      </c>
      <c r="LIS68" s="22">
        <f t="shared" si="422"/>
        <v>0</v>
      </c>
      <c r="LIT68" s="22">
        <f t="shared" si="422"/>
        <v>0</v>
      </c>
      <c r="LIU68" s="22">
        <f t="shared" si="422"/>
        <v>0</v>
      </c>
      <c r="LIV68" s="22">
        <f t="shared" si="422"/>
        <v>0</v>
      </c>
      <c r="LIW68" s="22">
        <f t="shared" si="422"/>
        <v>0</v>
      </c>
      <c r="LIX68" s="22">
        <f t="shared" si="422"/>
        <v>0</v>
      </c>
      <c r="LIY68" s="22">
        <f t="shared" si="422"/>
        <v>0</v>
      </c>
      <c r="LIZ68" s="22">
        <f t="shared" si="422"/>
        <v>0</v>
      </c>
      <c r="LJA68" s="22">
        <f t="shared" si="422"/>
        <v>0</v>
      </c>
      <c r="LJB68" s="22">
        <f t="shared" si="422"/>
        <v>0</v>
      </c>
      <c r="LJC68" s="22">
        <f t="shared" si="422"/>
        <v>0</v>
      </c>
      <c r="LJD68" s="22">
        <f t="shared" si="422"/>
        <v>0</v>
      </c>
      <c r="LJE68" s="22">
        <f t="shared" si="422"/>
        <v>0</v>
      </c>
      <c r="LJF68" s="22">
        <f t="shared" si="422"/>
        <v>0</v>
      </c>
      <c r="LJG68" s="22">
        <f t="shared" si="422"/>
        <v>0</v>
      </c>
      <c r="LJH68" s="22">
        <f t="shared" si="422"/>
        <v>0</v>
      </c>
      <c r="LJI68" s="22">
        <f t="shared" si="422"/>
        <v>0</v>
      </c>
      <c r="LJJ68" s="22">
        <f t="shared" si="422"/>
        <v>0</v>
      </c>
      <c r="LJK68" s="22">
        <f t="shared" si="422"/>
        <v>0</v>
      </c>
      <c r="LJL68" s="22">
        <f t="shared" si="422"/>
        <v>0</v>
      </c>
      <c r="LJM68" s="22">
        <f t="shared" si="422"/>
        <v>0</v>
      </c>
      <c r="LJN68" s="22">
        <f t="shared" si="422"/>
        <v>0</v>
      </c>
      <c r="LJO68" s="22">
        <f t="shared" si="422"/>
        <v>0</v>
      </c>
      <c r="LJP68" s="22">
        <f t="shared" ref="LJP68:LMA68" si="423">SUM(LJP65:LJP67)</f>
        <v>0</v>
      </c>
      <c r="LJQ68" s="22">
        <f t="shared" si="423"/>
        <v>0</v>
      </c>
      <c r="LJR68" s="22">
        <f t="shared" si="423"/>
        <v>0</v>
      </c>
      <c r="LJS68" s="22">
        <f t="shared" si="423"/>
        <v>0</v>
      </c>
      <c r="LJT68" s="22">
        <f t="shared" si="423"/>
        <v>0</v>
      </c>
      <c r="LJU68" s="22">
        <f t="shared" si="423"/>
        <v>0</v>
      </c>
      <c r="LJV68" s="22">
        <f t="shared" si="423"/>
        <v>0</v>
      </c>
      <c r="LJW68" s="22">
        <f t="shared" si="423"/>
        <v>0</v>
      </c>
      <c r="LJX68" s="22">
        <f t="shared" si="423"/>
        <v>0</v>
      </c>
      <c r="LJY68" s="22">
        <f t="shared" si="423"/>
        <v>0</v>
      </c>
      <c r="LJZ68" s="22">
        <f t="shared" si="423"/>
        <v>0</v>
      </c>
      <c r="LKA68" s="22">
        <f t="shared" si="423"/>
        <v>0</v>
      </c>
      <c r="LKB68" s="22">
        <f t="shared" si="423"/>
        <v>0</v>
      </c>
      <c r="LKC68" s="22">
        <f t="shared" si="423"/>
        <v>0</v>
      </c>
      <c r="LKD68" s="22">
        <f t="shared" si="423"/>
        <v>0</v>
      </c>
      <c r="LKE68" s="22">
        <f t="shared" si="423"/>
        <v>0</v>
      </c>
      <c r="LKF68" s="22">
        <f t="shared" si="423"/>
        <v>0</v>
      </c>
      <c r="LKG68" s="22">
        <f t="shared" si="423"/>
        <v>0</v>
      </c>
      <c r="LKH68" s="22">
        <f t="shared" si="423"/>
        <v>0</v>
      </c>
      <c r="LKI68" s="22">
        <f t="shared" si="423"/>
        <v>0</v>
      </c>
      <c r="LKJ68" s="22">
        <f t="shared" si="423"/>
        <v>0</v>
      </c>
      <c r="LKK68" s="22">
        <f t="shared" si="423"/>
        <v>0</v>
      </c>
      <c r="LKL68" s="22">
        <f t="shared" si="423"/>
        <v>0</v>
      </c>
      <c r="LKM68" s="22">
        <f t="shared" si="423"/>
        <v>0</v>
      </c>
      <c r="LKN68" s="22">
        <f t="shared" si="423"/>
        <v>0</v>
      </c>
      <c r="LKO68" s="22">
        <f t="shared" si="423"/>
        <v>0</v>
      </c>
      <c r="LKP68" s="22">
        <f t="shared" si="423"/>
        <v>0</v>
      </c>
      <c r="LKQ68" s="22">
        <f t="shared" si="423"/>
        <v>0</v>
      </c>
      <c r="LKR68" s="22">
        <f t="shared" si="423"/>
        <v>0</v>
      </c>
      <c r="LKS68" s="22">
        <f t="shared" si="423"/>
        <v>0</v>
      </c>
      <c r="LKT68" s="22">
        <f t="shared" si="423"/>
        <v>0</v>
      </c>
      <c r="LKU68" s="22">
        <f t="shared" si="423"/>
        <v>0</v>
      </c>
      <c r="LKV68" s="22">
        <f t="shared" si="423"/>
        <v>0</v>
      </c>
      <c r="LKW68" s="22">
        <f t="shared" si="423"/>
        <v>0</v>
      </c>
      <c r="LKX68" s="22">
        <f t="shared" si="423"/>
        <v>0</v>
      </c>
      <c r="LKY68" s="22">
        <f t="shared" si="423"/>
        <v>0</v>
      </c>
      <c r="LKZ68" s="22">
        <f t="shared" si="423"/>
        <v>0</v>
      </c>
      <c r="LLA68" s="22">
        <f t="shared" si="423"/>
        <v>0</v>
      </c>
      <c r="LLB68" s="22">
        <f t="shared" si="423"/>
        <v>0</v>
      </c>
      <c r="LLC68" s="22">
        <f t="shared" si="423"/>
        <v>0</v>
      </c>
      <c r="LLD68" s="22">
        <f t="shared" si="423"/>
        <v>0</v>
      </c>
      <c r="LLE68" s="22">
        <f t="shared" si="423"/>
        <v>0</v>
      </c>
      <c r="LLF68" s="22">
        <f t="shared" si="423"/>
        <v>0</v>
      </c>
      <c r="LLG68" s="22">
        <f t="shared" si="423"/>
        <v>0</v>
      </c>
      <c r="LLH68" s="22">
        <f t="shared" si="423"/>
        <v>0</v>
      </c>
      <c r="LLI68" s="22">
        <f t="shared" si="423"/>
        <v>0</v>
      </c>
      <c r="LLJ68" s="22">
        <f t="shared" si="423"/>
        <v>0</v>
      </c>
      <c r="LLK68" s="22">
        <f t="shared" si="423"/>
        <v>0</v>
      </c>
      <c r="LLL68" s="22">
        <f t="shared" si="423"/>
        <v>0</v>
      </c>
      <c r="LLM68" s="22">
        <f t="shared" si="423"/>
        <v>0</v>
      </c>
      <c r="LLN68" s="22">
        <f t="shared" si="423"/>
        <v>0</v>
      </c>
      <c r="LLO68" s="22">
        <f t="shared" si="423"/>
        <v>0</v>
      </c>
      <c r="LLP68" s="22">
        <f t="shared" si="423"/>
        <v>0</v>
      </c>
      <c r="LLQ68" s="22">
        <f t="shared" si="423"/>
        <v>0</v>
      </c>
      <c r="LLR68" s="22">
        <f t="shared" si="423"/>
        <v>0</v>
      </c>
      <c r="LLS68" s="22">
        <f t="shared" si="423"/>
        <v>0</v>
      </c>
      <c r="LLT68" s="22">
        <f t="shared" si="423"/>
        <v>0</v>
      </c>
      <c r="LLU68" s="22">
        <f t="shared" si="423"/>
        <v>0</v>
      </c>
      <c r="LLV68" s="22">
        <f t="shared" si="423"/>
        <v>0</v>
      </c>
      <c r="LLW68" s="22">
        <f t="shared" si="423"/>
        <v>0</v>
      </c>
      <c r="LLX68" s="22">
        <f t="shared" si="423"/>
        <v>0</v>
      </c>
      <c r="LLY68" s="22">
        <f t="shared" si="423"/>
        <v>0</v>
      </c>
      <c r="LLZ68" s="22">
        <f t="shared" si="423"/>
        <v>0</v>
      </c>
      <c r="LMA68" s="22">
        <f t="shared" si="423"/>
        <v>0</v>
      </c>
      <c r="LMB68" s="22">
        <f t="shared" ref="LMB68:LOM68" si="424">SUM(LMB65:LMB67)</f>
        <v>0</v>
      </c>
      <c r="LMC68" s="22">
        <f t="shared" si="424"/>
        <v>0</v>
      </c>
      <c r="LMD68" s="22">
        <f t="shared" si="424"/>
        <v>0</v>
      </c>
      <c r="LME68" s="22">
        <f t="shared" si="424"/>
        <v>0</v>
      </c>
      <c r="LMF68" s="22">
        <f t="shared" si="424"/>
        <v>0</v>
      </c>
      <c r="LMG68" s="22">
        <f t="shared" si="424"/>
        <v>0</v>
      </c>
      <c r="LMH68" s="22">
        <f t="shared" si="424"/>
        <v>0</v>
      </c>
      <c r="LMI68" s="22">
        <f t="shared" si="424"/>
        <v>0</v>
      </c>
      <c r="LMJ68" s="22">
        <f t="shared" si="424"/>
        <v>0</v>
      </c>
      <c r="LMK68" s="22">
        <f t="shared" si="424"/>
        <v>0</v>
      </c>
      <c r="LML68" s="22">
        <f t="shared" si="424"/>
        <v>0</v>
      </c>
      <c r="LMM68" s="22">
        <f t="shared" si="424"/>
        <v>0</v>
      </c>
      <c r="LMN68" s="22">
        <f t="shared" si="424"/>
        <v>0</v>
      </c>
      <c r="LMO68" s="22">
        <f t="shared" si="424"/>
        <v>0</v>
      </c>
      <c r="LMP68" s="22">
        <f t="shared" si="424"/>
        <v>0</v>
      </c>
      <c r="LMQ68" s="22">
        <f t="shared" si="424"/>
        <v>0</v>
      </c>
      <c r="LMR68" s="22">
        <f t="shared" si="424"/>
        <v>0</v>
      </c>
      <c r="LMS68" s="22">
        <f t="shared" si="424"/>
        <v>0</v>
      </c>
      <c r="LMT68" s="22">
        <f t="shared" si="424"/>
        <v>0</v>
      </c>
      <c r="LMU68" s="22">
        <f t="shared" si="424"/>
        <v>0</v>
      </c>
      <c r="LMV68" s="22">
        <f t="shared" si="424"/>
        <v>0</v>
      </c>
      <c r="LMW68" s="22">
        <f t="shared" si="424"/>
        <v>0</v>
      </c>
      <c r="LMX68" s="22">
        <f t="shared" si="424"/>
        <v>0</v>
      </c>
      <c r="LMY68" s="22">
        <f t="shared" si="424"/>
        <v>0</v>
      </c>
      <c r="LMZ68" s="22">
        <f t="shared" si="424"/>
        <v>0</v>
      </c>
      <c r="LNA68" s="22">
        <f t="shared" si="424"/>
        <v>0</v>
      </c>
      <c r="LNB68" s="22">
        <f t="shared" si="424"/>
        <v>0</v>
      </c>
      <c r="LNC68" s="22">
        <f t="shared" si="424"/>
        <v>0</v>
      </c>
      <c r="LND68" s="22">
        <f t="shared" si="424"/>
        <v>0</v>
      </c>
      <c r="LNE68" s="22">
        <f t="shared" si="424"/>
        <v>0</v>
      </c>
      <c r="LNF68" s="22">
        <f t="shared" si="424"/>
        <v>0</v>
      </c>
      <c r="LNG68" s="22">
        <f t="shared" si="424"/>
        <v>0</v>
      </c>
      <c r="LNH68" s="22">
        <f t="shared" si="424"/>
        <v>0</v>
      </c>
      <c r="LNI68" s="22">
        <f t="shared" si="424"/>
        <v>0</v>
      </c>
      <c r="LNJ68" s="22">
        <f t="shared" si="424"/>
        <v>0</v>
      </c>
      <c r="LNK68" s="22">
        <f t="shared" si="424"/>
        <v>0</v>
      </c>
      <c r="LNL68" s="22">
        <f t="shared" si="424"/>
        <v>0</v>
      </c>
      <c r="LNM68" s="22">
        <f t="shared" si="424"/>
        <v>0</v>
      </c>
      <c r="LNN68" s="22">
        <f t="shared" si="424"/>
        <v>0</v>
      </c>
      <c r="LNO68" s="22">
        <f t="shared" si="424"/>
        <v>0</v>
      </c>
      <c r="LNP68" s="22">
        <f t="shared" si="424"/>
        <v>0</v>
      </c>
      <c r="LNQ68" s="22">
        <f t="shared" si="424"/>
        <v>0</v>
      </c>
      <c r="LNR68" s="22">
        <f t="shared" si="424"/>
        <v>0</v>
      </c>
      <c r="LNS68" s="22">
        <f t="shared" si="424"/>
        <v>0</v>
      </c>
      <c r="LNT68" s="22">
        <f t="shared" si="424"/>
        <v>0</v>
      </c>
      <c r="LNU68" s="22">
        <f t="shared" si="424"/>
        <v>0</v>
      </c>
      <c r="LNV68" s="22">
        <f t="shared" si="424"/>
        <v>0</v>
      </c>
      <c r="LNW68" s="22">
        <f t="shared" si="424"/>
        <v>0</v>
      </c>
      <c r="LNX68" s="22">
        <f t="shared" si="424"/>
        <v>0</v>
      </c>
      <c r="LNY68" s="22">
        <f t="shared" si="424"/>
        <v>0</v>
      </c>
      <c r="LNZ68" s="22">
        <f t="shared" si="424"/>
        <v>0</v>
      </c>
      <c r="LOA68" s="22">
        <f t="shared" si="424"/>
        <v>0</v>
      </c>
      <c r="LOB68" s="22">
        <f t="shared" si="424"/>
        <v>0</v>
      </c>
      <c r="LOC68" s="22">
        <f t="shared" si="424"/>
        <v>0</v>
      </c>
      <c r="LOD68" s="22">
        <f t="shared" si="424"/>
        <v>0</v>
      </c>
      <c r="LOE68" s="22">
        <f t="shared" si="424"/>
        <v>0</v>
      </c>
      <c r="LOF68" s="22">
        <f t="shared" si="424"/>
        <v>0</v>
      </c>
      <c r="LOG68" s="22">
        <f t="shared" si="424"/>
        <v>0</v>
      </c>
      <c r="LOH68" s="22">
        <f t="shared" si="424"/>
        <v>0</v>
      </c>
      <c r="LOI68" s="22">
        <f t="shared" si="424"/>
        <v>0</v>
      </c>
      <c r="LOJ68" s="22">
        <f t="shared" si="424"/>
        <v>0</v>
      </c>
      <c r="LOK68" s="22">
        <f t="shared" si="424"/>
        <v>0</v>
      </c>
      <c r="LOL68" s="22">
        <f t="shared" si="424"/>
        <v>0</v>
      </c>
      <c r="LOM68" s="22">
        <f t="shared" si="424"/>
        <v>0</v>
      </c>
      <c r="LON68" s="22">
        <f t="shared" ref="LON68:LQY68" si="425">SUM(LON65:LON67)</f>
        <v>0</v>
      </c>
      <c r="LOO68" s="22">
        <f t="shared" si="425"/>
        <v>0</v>
      </c>
      <c r="LOP68" s="22">
        <f t="shared" si="425"/>
        <v>0</v>
      </c>
      <c r="LOQ68" s="22">
        <f t="shared" si="425"/>
        <v>0</v>
      </c>
      <c r="LOR68" s="22">
        <f t="shared" si="425"/>
        <v>0</v>
      </c>
      <c r="LOS68" s="22">
        <f t="shared" si="425"/>
        <v>0</v>
      </c>
      <c r="LOT68" s="22">
        <f t="shared" si="425"/>
        <v>0</v>
      </c>
      <c r="LOU68" s="22">
        <f t="shared" si="425"/>
        <v>0</v>
      </c>
      <c r="LOV68" s="22">
        <f t="shared" si="425"/>
        <v>0</v>
      </c>
      <c r="LOW68" s="22">
        <f t="shared" si="425"/>
        <v>0</v>
      </c>
      <c r="LOX68" s="22">
        <f t="shared" si="425"/>
        <v>0</v>
      </c>
      <c r="LOY68" s="22">
        <f t="shared" si="425"/>
        <v>0</v>
      </c>
      <c r="LOZ68" s="22">
        <f t="shared" si="425"/>
        <v>0</v>
      </c>
      <c r="LPA68" s="22">
        <f t="shared" si="425"/>
        <v>0</v>
      </c>
      <c r="LPB68" s="22">
        <f t="shared" si="425"/>
        <v>0</v>
      </c>
      <c r="LPC68" s="22">
        <f t="shared" si="425"/>
        <v>0</v>
      </c>
      <c r="LPD68" s="22">
        <f t="shared" si="425"/>
        <v>0</v>
      </c>
      <c r="LPE68" s="22">
        <f t="shared" si="425"/>
        <v>0</v>
      </c>
      <c r="LPF68" s="22">
        <f t="shared" si="425"/>
        <v>0</v>
      </c>
      <c r="LPG68" s="22">
        <f t="shared" si="425"/>
        <v>0</v>
      </c>
      <c r="LPH68" s="22">
        <f t="shared" si="425"/>
        <v>0</v>
      </c>
      <c r="LPI68" s="22">
        <f t="shared" si="425"/>
        <v>0</v>
      </c>
      <c r="LPJ68" s="22">
        <f t="shared" si="425"/>
        <v>0</v>
      </c>
      <c r="LPK68" s="22">
        <f t="shared" si="425"/>
        <v>0</v>
      </c>
      <c r="LPL68" s="22">
        <f t="shared" si="425"/>
        <v>0</v>
      </c>
      <c r="LPM68" s="22">
        <f t="shared" si="425"/>
        <v>0</v>
      </c>
      <c r="LPN68" s="22">
        <f t="shared" si="425"/>
        <v>0</v>
      </c>
      <c r="LPO68" s="22">
        <f t="shared" si="425"/>
        <v>0</v>
      </c>
      <c r="LPP68" s="22">
        <f t="shared" si="425"/>
        <v>0</v>
      </c>
      <c r="LPQ68" s="22">
        <f t="shared" si="425"/>
        <v>0</v>
      </c>
      <c r="LPR68" s="22">
        <f t="shared" si="425"/>
        <v>0</v>
      </c>
      <c r="LPS68" s="22">
        <f t="shared" si="425"/>
        <v>0</v>
      </c>
      <c r="LPT68" s="22">
        <f t="shared" si="425"/>
        <v>0</v>
      </c>
      <c r="LPU68" s="22">
        <f t="shared" si="425"/>
        <v>0</v>
      </c>
      <c r="LPV68" s="22">
        <f t="shared" si="425"/>
        <v>0</v>
      </c>
      <c r="LPW68" s="22">
        <f t="shared" si="425"/>
        <v>0</v>
      </c>
      <c r="LPX68" s="22">
        <f t="shared" si="425"/>
        <v>0</v>
      </c>
      <c r="LPY68" s="22">
        <f t="shared" si="425"/>
        <v>0</v>
      </c>
      <c r="LPZ68" s="22">
        <f t="shared" si="425"/>
        <v>0</v>
      </c>
      <c r="LQA68" s="22">
        <f t="shared" si="425"/>
        <v>0</v>
      </c>
      <c r="LQB68" s="22">
        <f t="shared" si="425"/>
        <v>0</v>
      </c>
      <c r="LQC68" s="22">
        <f t="shared" si="425"/>
        <v>0</v>
      </c>
      <c r="LQD68" s="22">
        <f t="shared" si="425"/>
        <v>0</v>
      </c>
      <c r="LQE68" s="22">
        <f t="shared" si="425"/>
        <v>0</v>
      </c>
      <c r="LQF68" s="22">
        <f t="shared" si="425"/>
        <v>0</v>
      </c>
      <c r="LQG68" s="22">
        <f t="shared" si="425"/>
        <v>0</v>
      </c>
      <c r="LQH68" s="22">
        <f t="shared" si="425"/>
        <v>0</v>
      </c>
      <c r="LQI68" s="22">
        <f t="shared" si="425"/>
        <v>0</v>
      </c>
      <c r="LQJ68" s="22">
        <f t="shared" si="425"/>
        <v>0</v>
      </c>
      <c r="LQK68" s="22">
        <f t="shared" si="425"/>
        <v>0</v>
      </c>
      <c r="LQL68" s="22">
        <f t="shared" si="425"/>
        <v>0</v>
      </c>
      <c r="LQM68" s="22">
        <f t="shared" si="425"/>
        <v>0</v>
      </c>
      <c r="LQN68" s="22">
        <f t="shared" si="425"/>
        <v>0</v>
      </c>
      <c r="LQO68" s="22">
        <f t="shared" si="425"/>
        <v>0</v>
      </c>
      <c r="LQP68" s="22">
        <f t="shared" si="425"/>
        <v>0</v>
      </c>
      <c r="LQQ68" s="22">
        <f t="shared" si="425"/>
        <v>0</v>
      </c>
      <c r="LQR68" s="22">
        <f t="shared" si="425"/>
        <v>0</v>
      </c>
      <c r="LQS68" s="22">
        <f t="shared" si="425"/>
        <v>0</v>
      </c>
      <c r="LQT68" s="22">
        <f t="shared" si="425"/>
        <v>0</v>
      </c>
      <c r="LQU68" s="22">
        <f t="shared" si="425"/>
        <v>0</v>
      </c>
      <c r="LQV68" s="22">
        <f t="shared" si="425"/>
        <v>0</v>
      </c>
      <c r="LQW68" s="22">
        <f t="shared" si="425"/>
        <v>0</v>
      </c>
      <c r="LQX68" s="22">
        <f t="shared" si="425"/>
        <v>0</v>
      </c>
      <c r="LQY68" s="22">
        <f t="shared" si="425"/>
        <v>0</v>
      </c>
      <c r="LQZ68" s="22">
        <f t="shared" ref="LQZ68:LTK68" si="426">SUM(LQZ65:LQZ67)</f>
        <v>0</v>
      </c>
      <c r="LRA68" s="22">
        <f t="shared" si="426"/>
        <v>0</v>
      </c>
      <c r="LRB68" s="22">
        <f t="shared" si="426"/>
        <v>0</v>
      </c>
      <c r="LRC68" s="22">
        <f t="shared" si="426"/>
        <v>0</v>
      </c>
      <c r="LRD68" s="22">
        <f t="shared" si="426"/>
        <v>0</v>
      </c>
      <c r="LRE68" s="22">
        <f t="shared" si="426"/>
        <v>0</v>
      </c>
      <c r="LRF68" s="22">
        <f t="shared" si="426"/>
        <v>0</v>
      </c>
      <c r="LRG68" s="22">
        <f t="shared" si="426"/>
        <v>0</v>
      </c>
      <c r="LRH68" s="22">
        <f t="shared" si="426"/>
        <v>0</v>
      </c>
      <c r="LRI68" s="22">
        <f t="shared" si="426"/>
        <v>0</v>
      </c>
      <c r="LRJ68" s="22">
        <f t="shared" si="426"/>
        <v>0</v>
      </c>
      <c r="LRK68" s="22">
        <f t="shared" si="426"/>
        <v>0</v>
      </c>
      <c r="LRL68" s="22">
        <f t="shared" si="426"/>
        <v>0</v>
      </c>
      <c r="LRM68" s="22">
        <f t="shared" si="426"/>
        <v>0</v>
      </c>
      <c r="LRN68" s="22">
        <f t="shared" si="426"/>
        <v>0</v>
      </c>
      <c r="LRO68" s="22">
        <f t="shared" si="426"/>
        <v>0</v>
      </c>
      <c r="LRP68" s="22">
        <f t="shared" si="426"/>
        <v>0</v>
      </c>
      <c r="LRQ68" s="22">
        <f t="shared" si="426"/>
        <v>0</v>
      </c>
      <c r="LRR68" s="22">
        <f t="shared" si="426"/>
        <v>0</v>
      </c>
      <c r="LRS68" s="22">
        <f t="shared" si="426"/>
        <v>0</v>
      </c>
      <c r="LRT68" s="22">
        <f t="shared" si="426"/>
        <v>0</v>
      </c>
      <c r="LRU68" s="22">
        <f t="shared" si="426"/>
        <v>0</v>
      </c>
      <c r="LRV68" s="22">
        <f t="shared" si="426"/>
        <v>0</v>
      </c>
      <c r="LRW68" s="22">
        <f t="shared" si="426"/>
        <v>0</v>
      </c>
      <c r="LRX68" s="22">
        <f t="shared" si="426"/>
        <v>0</v>
      </c>
      <c r="LRY68" s="22">
        <f t="shared" si="426"/>
        <v>0</v>
      </c>
      <c r="LRZ68" s="22">
        <f t="shared" si="426"/>
        <v>0</v>
      </c>
      <c r="LSA68" s="22">
        <f t="shared" si="426"/>
        <v>0</v>
      </c>
      <c r="LSB68" s="22">
        <f t="shared" si="426"/>
        <v>0</v>
      </c>
      <c r="LSC68" s="22">
        <f t="shared" si="426"/>
        <v>0</v>
      </c>
      <c r="LSD68" s="22">
        <f t="shared" si="426"/>
        <v>0</v>
      </c>
      <c r="LSE68" s="22">
        <f t="shared" si="426"/>
        <v>0</v>
      </c>
      <c r="LSF68" s="22">
        <f t="shared" si="426"/>
        <v>0</v>
      </c>
      <c r="LSG68" s="22">
        <f t="shared" si="426"/>
        <v>0</v>
      </c>
      <c r="LSH68" s="22">
        <f t="shared" si="426"/>
        <v>0</v>
      </c>
      <c r="LSI68" s="22">
        <f t="shared" si="426"/>
        <v>0</v>
      </c>
      <c r="LSJ68" s="22">
        <f t="shared" si="426"/>
        <v>0</v>
      </c>
      <c r="LSK68" s="22">
        <f t="shared" si="426"/>
        <v>0</v>
      </c>
      <c r="LSL68" s="22">
        <f t="shared" si="426"/>
        <v>0</v>
      </c>
      <c r="LSM68" s="22">
        <f t="shared" si="426"/>
        <v>0</v>
      </c>
      <c r="LSN68" s="22">
        <f t="shared" si="426"/>
        <v>0</v>
      </c>
      <c r="LSO68" s="22">
        <f t="shared" si="426"/>
        <v>0</v>
      </c>
      <c r="LSP68" s="22">
        <f t="shared" si="426"/>
        <v>0</v>
      </c>
      <c r="LSQ68" s="22">
        <f t="shared" si="426"/>
        <v>0</v>
      </c>
      <c r="LSR68" s="22">
        <f t="shared" si="426"/>
        <v>0</v>
      </c>
      <c r="LSS68" s="22">
        <f t="shared" si="426"/>
        <v>0</v>
      </c>
      <c r="LST68" s="22">
        <f t="shared" si="426"/>
        <v>0</v>
      </c>
      <c r="LSU68" s="22">
        <f t="shared" si="426"/>
        <v>0</v>
      </c>
      <c r="LSV68" s="22">
        <f t="shared" si="426"/>
        <v>0</v>
      </c>
      <c r="LSW68" s="22">
        <f t="shared" si="426"/>
        <v>0</v>
      </c>
      <c r="LSX68" s="22">
        <f t="shared" si="426"/>
        <v>0</v>
      </c>
      <c r="LSY68" s="22">
        <f t="shared" si="426"/>
        <v>0</v>
      </c>
      <c r="LSZ68" s="22">
        <f t="shared" si="426"/>
        <v>0</v>
      </c>
      <c r="LTA68" s="22">
        <f t="shared" si="426"/>
        <v>0</v>
      </c>
      <c r="LTB68" s="22">
        <f t="shared" si="426"/>
        <v>0</v>
      </c>
      <c r="LTC68" s="22">
        <f t="shared" si="426"/>
        <v>0</v>
      </c>
      <c r="LTD68" s="22">
        <f t="shared" si="426"/>
        <v>0</v>
      </c>
      <c r="LTE68" s="22">
        <f t="shared" si="426"/>
        <v>0</v>
      </c>
      <c r="LTF68" s="22">
        <f t="shared" si="426"/>
        <v>0</v>
      </c>
      <c r="LTG68" s="22">
        <f t="shared" si="426"/>
        <v>0</v>
      </c>
      <c r="LTH68" s="22">
        <f t="shared" si="426"/>
        <v>0</v>
      </c>
      <c r="LTI68" s="22">
        <f t="shared" si="426"/>
        <v>0</v>
      </c>
      <c r="LTJ68" s="22">
        <f t="shared" si="426"/>
        <v>0</v>
      </c>
      <c r="LTK68" s="22">
        <f t="shared" si="426"/>
        <v>0</v>
      </c>
      <c r="LTL68" s="22">
        <f t="shared" ref="LTL68:LVW68" si="427">SUM(LTL65:LTL67)</f>
        <v>0</v>
      </c>
      <c r="LTM68" s="22">
        <f t="shared" si="427"/>
        <v>0</v>
      </c>
      <c r="LTN68" s="22">
        <f t="shared" si="427"/>
        <v>0</v>
      </c>
      <c r="LTO68" s="22">
        <f t="shared" si="427"/>
        <v>0</v>
      </c>
      <c r="LTP68" s="22">
        <f t="shared" si="427"/>
        <v>0</v>
      </c>
      <c r="LTQ68" s="22">
        <f t="shared" si="427"/>
        <v>0</v>
      </c>
      <c r="LTR68" s="22">
        <f t="shared" si="427"/>
        <v>0</v>
      </c>
      <c r="LTS68" s="22">
        <f t="shared" si="427"/>
        <v>0</v>
      </c>
      <c r="LTT68" s="22">
        <f t="shared" si="427"/>
        <v>0</v>
      </c>
      <c r="LTU68" s="22">
        <f t="shared" si="427"/>
        <v>0</v>
      </c>
      <c r="LTV68" s="22">
        <f t="shared" si="427"/>
        <v>0</v>
      </c>
      <c r="LTW68" s="22">
        <f t="shared" si="427"/>
        <v>0</v>
      </c>
      <c r="LTX68" s="22">
        <f t="shared" si="427"/>
        <v>0</v>
      </c>
      <c r="LTY68" s="22">
        <f t="shared" si="427"/>
        <v>0</v>
      </c>
      <c r="LTZ68" s="22">
        <f t="shared" si="427"/>
        <v>0</v>
      </c>
      <c r="LUA68" s="22">
        <f t="shared" si="427"/>
        <v>0</v>
      </c>
      <c r="LUB68" s="22">
        <f t="shared" si="427"/>
        <v>0</v>
      </c>
      <c r="LUC68" s="22">
        <f t="shared" si="427"/>
        <v>0</v>
      </c>
      <c r="LUD68" s="22">
        <f t="shared" si="427"/>
        <v>0</v>
      </c>
      <c r="LUE68" s="22">
        <f t="shared" si="427"/>
        <v>0</v>
      </c>
      <c r="LUF68" s="22">
        <f t="shared" si="427"/>
        <v>0</v>
      </c>
      <c r="LUG68" s="22">
        <f t="shared" si="427"/>
        <v>0</v>
      </c>
      <c r="LUH68" s="22">
        <f t="shared" si="427"/>
        <v>0</v>
      </c>
      <c r="LUI68" s="22">
        <f t="shared" si="427"/>
        <v>0</v>
      </c>
      <c r="LUJ68" s="22">
        <f t="shared" si="427"/>
        <v>0</v>
      </c>
      <c r="LUK68" s="22">
        <f t="shared" si="427"/>
        <v>0</v>
      </c>
      <c r="LUL68" s="22">
        <f t="shared" si="427"/>
        <v>0</v>
      </c>
      <c r="LUM68" s="22">
        <f t="shared" si="427"/>
        <v>0</v>
      </c>
      <c r="LUN68" s="22">
        <f t="shared" si="427"/>
        <v>0</v>
      </c>
      <c r="LUO68" s="22">
        <f t="shared" si="427"/>
        <v>0</v>
      </c>
      <c r="LUP68" s="22">
        <f t="shared" si="427"/>
        <v>0</v>
      </c>
      <c r="LUQ68" s="22">
        <f t="shared" si="427"/>
        <v>0</v>
      </c>
      <c r="LUR68" s="22">
        <f t="shared" si="427"/>
        <v>0</v>
      </c>
      <c r="LUS68" s="22">
        <f t="shared" si="427"/>
        <v>0</v>
      </c>
      <c r="LUT68" s="22">
        <f t="shared" si="427"/>
        <v>0</v>
      </c>
      <c r="LUU68" s="22">
        <f t="shared" si="427"/>
        <v>0</v>
      </c>
      <c r="LUV68" s="22">
        <f t="shared" si="427"/>
        <v>0</v>
      </c>
      <c r="LUW68" s="22">
        <f t="shared" si="427"/>
        <v>0</v>
      </c>
      <c r="LUX68" s="22">
        <f t="shared" si="427"/>
        <v>0</v>
      </c>
      <c r="LUY68" s="22">
        <f t="shared" si="427"/>
        <v>0</v>
      </c>
      <c r="LUZ68" s="22">
        <f t="shared" si="427"/>
        <v>0</v>
      </c>
      <c r="LVA68" s="22">
        <f t="shared" si="427"/>
        <v>0</v>
      </c>
      <c r="LVB68" s="22">
        <f t="shared" si="427"/>
        <v>0</v>
      </c>
      <c r="LVC68" s="22">
        <f t="shared" si="427"/>
        <v>0</v>
      </c>
      <c r="LVD68" s="22">
        <f t="shared" si="427"/>
        <v>0</v>
      </c>
      <c r="LVE68" s="22">
        <f t="shared" si="427"/>
        <v>0</v>
      </c>
      <c r="LVF68" s="22">
        <f t="shared" si="427"/>
        <v>0</v>
      </c>
      <c r="LVG68" s="22">
        <f t="shared" si="427"/>
        <v>0</v>
      </c>
      <c r="LVH68" s="22">
        <f t="shared" si="427"/>
        <v>0</v>
      </c>
      <c r="LVI68" s="22">
        <f t="shared" si="427"/>
        <v>0</v>
      </c>
      <c r="LVJ68" s="22">
        <f t="shared" si="427"/>
        <v>0</v>
      </c>
      <c r="LVK68" s="22">
        <f t="shared" si="427"/>
        <v>0</v>
      </c>
      <c r="LVL68" s="22">
        <f t="shared" si="427"/>
        <v>0</v>
      </c>
      <c r="LVM68" s="22">
        <f t="shared" si="427"/>
        <v>0</v>
      </c>
      <c r="LVN68" s="22">
        <f t="shared" si="427"/>
        <v>0</v>
      </c>
      <c r="LVO68" s="22">
        <f t="shared" si="427"/>
        <v>0</v>
      </c>
      <c r="LVP68" s="22">
        <f t="shared" si="427"/>
        <v>0</v>
      </c>
      <c r="LVQ68" s="22">
        <f t="shared" si="427"/>
        <v>0</v>
      </c>
      <c r="LVR68" s="22">
        <f t="shared" si="427"/>
        <v>0</v>
      </c>
      <c r="LVS68" s="22">
        <f t="shared" si="427"/>
        <v>0</v>
      </c>
      <c r="LVT68" s="22">
        <f t="shared" si="427"/>
        <v>0</v>
      </c>
      <c r="LVU68" s="22">
        <f t="shared" si="427"/>
        <v>0</v>
      </c>
      <c r="LVV68" s="22">
        <f t="shared" si="427"/>
        <v>0</v>
      </c>
      <c r="LVW68" s="22">
        <f t="shared" si="427"/>
        <v>0</v>
      </c>
      <c r="LVX68" s="22">
        <f t="shared" ref="LVX68:LYI68" si="428">SUM(LVX65:LVX67)</f>
        <v>0</v>
      </c>
      <c r="LVY68" s="22">
        <f t="shared" si="428"/>
        <v>0</v>
      </c>
      <c r="LVZ68" s="22">
        <f t="shared" si="428"/>
        <v>0</v>
      </c>
      <c r="LWA68" s="22">
        <f t="shared" si="428"/>
        <v>0</v>
      </c>
      <c r="LWB68" s="22">
        <f t="shared" si="428"/>
        <v>0</v>
      </c>
      <c r="LWC68" s="22">
        <f t="shared" si="428"/>
        <v>0</v>
      </c>
      <c r="LWD68" s="22">
        <f t="shared" si="428"/>
        <v>0</v>
      </c>
      <c r="LWE68" s="22">
        <f t="shared" si="428"/>
        <v>0</v>
      </c>
      <c r="LWF68" s="22">
        <f t="shared" si="428"/>
        <v>0</v>
      </c>
      <c r="LWG68" s="22">
        <f t="shared" si="428"/>
        <v>0</v>
      </c>
      <c r="LWH68" s="22">
        <f t="shared" si="428"/>
        <v>0</v>
      </c>
      <c r="LWI68" s="22">
        <f t="shared" si="428"/>
        <v>0</v>
      </c>
      <c r="LWJ68" s="22">
        <f t="shared" si="428"/>
        <v>0</v>
      </c>
      <c r="LWK68" s="22">
        <f t="shared" si="428"/>
        <v>0</v>
      </c>
      <c r="LWL68" s="22">
        <f t="shared" si="428"/>
        <v>0</v>
      </c>
      <c r="LWM68" s="22">
        <f t="shared" si="428"/>
        <v>0</v>
      </c>
      <c r="LWN68" s="22">
        <f t="shared" si="428"/>
        <v>0</v>
      </c>
      <c r="LWO68" s="22">
        <f t="shared" si="428"/>
        <v>0</v>
      </c>
      <c r="LWP68" s="22">
        <f t="shared" si="428"/>
        <v>0</v>
      </c>
      <c r="LWQ68" s="22">
        <f t="shared" si="428"/>
        <v>0</v>
      </c>
      <c r="LWR68" s="22">
        <f t="shared" si="428"/>
        <v>0</v>
      </c>
      <c r="LWS68" s="22">
        <f t="shared" si="428"/>
        <v>0</v>
      </c>
      <c r="LWT68" s="22">
        <f t="shared" si="428"/>
        <v>0</v>
      </c>
      <c r="LWU68" s="22">
        <f t="shared" si="428"/>
        <v>0</v>
      </c>
      <c r="LWV68" s="22">
        <f t="shared" si="428"/>
        <v>0</v>
      </c>
      <c r="LWW68" s="22">
        <f t="shared" si="428"/>
        <v>0</v>
      </c>
      <c r="LWX68" s="22">
        <f t="shared" si="428"/>
        <v>0</v>
      </c>
      <c r="LWY68" s="22">
        <f t="shared" si="428"/>
        <v>0</v>
      </c>
      <c r="LWZ68" s="22">
        <f t="shared" si="428"/>
        <v>0</v>
      </c>
      <c r="LXA68" s="22">
        <f t="shared" si="428"/>
        <v>0</v>
      </c>
      <c r="LXB68" s="22">
        <f t="shared" si="428"/>
        <v>0</v>
      </c>
      <c r="LXC68" s="22">
        <f t="shared" si="428"/>
        <v>0</v>
      </c>
      <c r="LXD68" s="22">
        <f t="shared" si="428"/>
        <v>0</v>
      </c>
      <c r="LXE68" s="22">
        <f t="shared" si="428"/>
        <v>0</v>
      </c>
      <c r="LXF68" s="22">
        <f t="shared" si="428"/>
        <v>0</v>
      </c>
      <c r="LXG68" s="22">
        <f t="shared" si="428"/>
        <v>0</v>
      </c>
      <c r="LXH68" s="22">
        <f t="shared" si="428"/>
        <v>0</v>
      </c>
      <c r="LXI68" s="22">
        <f t="shared" si="428"/>
        <v>0</v>
      </c>
      <c r="LXJ68" s="22">
        <f t="shared" si="428"/>
        <v>0</v>
      </c>
      <c r="LXK68" s="22">
        <f t="shared" si="428"/>
        <v>0</v>
      </c>
      <c r="LXL68" s="22">
        <f t="shared" si="428"/>
        <v>0</v>
      </c>
      <c r="LXM68" s="22">
        <f t="shared" si="428"/>
        <v>0</v>
      </c>
      <c r="LXN68" s="22">
        <f t="shared" si="428"/>
        <v>0</v>
      </c>
      <c r="LXO68" s="22">
        <f t="shared" si="428"/>
        <v>0</v>
      </c>
      <c r="LXP68" s="22">
        <f t="shared" si="428"/>
        <v>0</v>
      </c>
      <c r="LXQ68" s="22">
        <f t="shared" si="428"/>
        <v>0</v>
      </c>
      <c r="LXR68" s="22">
        <f t="shared" si="428"/>
        <v>0</v>
      </c>
      <c r="LXS68" s="22">
        <f t="shared" si="428"/>
        <v>0</v>
      </c>
      <c r="LXT68" s="22">
        <f t="shared" si="428"/>
        <v>0</v>
      </c>
      <c r="LXU68" s="22">
        <f t="shared" si="428"/>
        <v>0</v>
      </c>
      <c r="LXV68" s="22">
        <f t="shared" si="428"/>
        <v>0</v>
      </c>
      <c r="LXW68" s="22">
        <f t="shared" si="428"/>
        <v>0</v>
      </c>
      <c r="LXX68" s="22">
        <f t="shared" si="428"/>
        <v>0</v>
      </c>
      <c r="LXY68" s="22">
        <f t="shared" si="428"/>
        <v>0</v>
      </c>
      <c r="LXZ68" s="22">
        <f t="shared" si="428"/>
        <v>0</v>
      </c>
      <c r="LYA68" s="22">
        <f t="shared" si="428"/>
        <v>0</v>
      </c>
      <c r="LYB68" s="22">
        <f t="shared" si="428"/>
        <v>0</v>
      </c>
      <c r="LYC68" s="22">
        <f t="shared" si="428"/>
        <v>0</v>
      </c>
      <c r="LYD68" s="22">
        <f t="shared" si="428"/>
        <v>0</v>
      </c>
      <c r="LYE68" s="22">
        <f t="shared" si="428"/>
        <v>0</v>
      </c>
      <c r="LYF68" s="22">
        <f t="shared" si="428"/>
        <v>0</v>
      </c>
      <c r="LYG68" s="22">
        <f t="shared" si="428"/>
        <v>0</v>
      </c>
      <c r="LYH68" s="22">
        <f t="shared" si="428"/>
        <v>0</v>
      </c>
      <c r="LYI68" s="22">
        <f t="shared" si="428"/>
        <v>0</v>
      </c>
      <c r="LYJ68" s="22">
        <f t="shared" ref="LYJ68:MAU68" si="429">SUM(LYJ65:LYJ67)</f>
        <v>0</v>
      </c>
      <c r="LYK68" s="22">
        <f t="shared" si="429"/>
        <v>0</v>
      </c>
      <c r="LYL68" s="22">
        <f t="shared" si="429"/>
        <v>0</v>
      </c>
      <c r="LYM68" s="22">
        <f t="shared" si="429"/>
        <v>0</v>
      </c>
      <c r="LYN68" s="22">
        <f t="shared" si="429"/>
        <v>0</v>
      </c>
      <c r="LYO68" s="22">
        <f t="shared" si="429"/>
        <v>0</v>
      </c>
      <c r="LYP68" s="22">
        <f t="shared" si="429"/>
        <v>0</v>
      </c>
      <c r="LYQ68" s="22">
        <f t="shared" si="429"/>
        <v>0</v>
      </c>
      <c r="LYR68" s="22">
        <f t="shared" si="429"/>
        <v>0</v>
      </c>
      <c r="LYS68" s="22">
        <f t="shared" si="429"/>
        <v>0</v>
      </c>
      <c r="LYT68" s="22">
        <f t="shared" si="429"/>
        <v>0</v>
      </c>
      <c r="LYU68" s="22">
        <f t="shared" si="429"/>
        <v>0</v>
      </c>
      <c r="LYV68" s="22">
        <f t="shared" si="429"/>
        <v>0</v>
      </c>
      <c r="LYW68" s="22">
        <f t="shared" si="429"/>
        <v>0</v>
      </c>
      <c r="LYX68" s="22">
        <f t="shared" si="429"/>
        <v>0</v>
      </c>
      <c r="LYY68" s="22">
        <f t="shared" si="429"/>
        <v>0</v>
      </c>
      <c r="LYZ68" s="22">
        <f t="shared" si="429"/>
        <v>0</v>
      </c>
      <c r="LZA68" s="22">
        <f t="shared" si="429"/>
        <v>0</v>
      </c>
      <c r="LZB68" s="22">
        <f t="shared" si="429"/>
        <v>0</v>
      </c>
      <c r="LZC68" s="22">
        <f t="shared" si="429"/>
        <v>0</v>
      </c>
      <c r="LZD68" s="22">
        <f t="shared" si="429"/>
        <v>0</v>
      </c>
      <c r="LZE68" s="22">
        <f t="shared" si="429"/>
        <v>0</v>
      </c>
      <c r="LZF68" s="22">
        <f t="shared" si="429"/>
        <v>0</v>
      </c>
      <c r="LZG68" s="22">
        <f t="shared" si="429"/>
        <v>0</v>
      </c>
      <c r="LZH68" s="22">
        <f t="shared" si="429"/>
        <v>0</v>
      </c>
      <c r="LZI68" s="22">
        <f t="shared" si="429"/>
        <v>0</v>
      </c>
      <c r="LZJ68" s="22">
        <f t="shared" si="429"/>
        <v>0</v>
      </c>
      <c r="LZK68" s="22">
        <f t="shared" si="429"/>
        <v>0</v>
      </c>
      <c r="LZL68" s="22">
        <f t="shared" si="429"/>
        <v>0</v>
      </c>
      <c r="LZM68" s="22">
        <f t="shared" si="429"/>
        <v>0</v>
      </c>
      <c r="LZN68" s="22">
        <f t="shared" si="429"/>
        <v>0</v>
      </c>
      <c r="LZO68" s="22">
        <f t="shared" si="429"/>
        <v>0</v>
      </c>
      <c r="LZP68" s="22">
        <f t="shared" si="429"/>
        <v>0</v>
      </c>
      <c r="LZQ68" s="22">
        <f t="shared" si="429"/>
        <v>0</v>
      </c>
      <c r="LZR68" s="22">
        <f t="shared" si="429"/>
        <v>0</v>
      </c>
      <c r="LZS68" s="22">
        <f t="shared" si="429"/>
        <v>0</v>
      </c>
      <c r="LZT68" s="22">
        <f t="shared" si="429"/>
        <v>0</v>
      </c>
      <c r="LZU68" s="22">
        <f t="shared" si="429"/>
        <v>0</v>
      </c>
      <c r="LZV68" s="22">
        <f t="shared" si="429"/>
        <v>0</v>
      </c>
      <c r="LZW68" s="22">
        <f t="shared" si="429"/>
        <v>0</v>
      </c>
      <c r="LZX68" s="22">
        <f t="shared" si="429"/>
        <v>0</v>
      </c>
      <c r="LZY68" s="22">
        <f t="shared" si="429"/>
        <v>0</v>
      </c>
      <c r="LZZ68" s="22">
        <f t="shared" si="429"/>
        <v>0</v>
      </c>
      <c r="MAA68" s="22">
        <f t="shared" si="429"/>
        <v>0</v>
      </c>
      <c r="MAB68" s="22">
        <f t="shared" si="429"/>
        <v>0</v>
      </c>
      <c r="MAC68" s="22">
        <f t="shared" si="429"/>
        <v>0</v>
      </c>
      <c r="MAD68" s="22">
        <f t="shared" si="429"/>
        <v>0</v>
      </c>
      <c r="MAE68" s="22">
        <f t="shared" si="429"/>
        <v>0</v>
      </c>
      <c r="MAF68" s="22">
        <f t="shared" si="429"/>
        <v>0</v>
      </c>
      <c r="MAG68" s="22">
        <f t="shared" si="429"/>
        <v>0</v>
      </c>
      <c r="MAH68" s="22">
        <f t="shared" si="429"/>
        <v>0</v>
      </c>
      <c r="MAI68" s="22">
        <f t="shared" si="429"/>
        <v>0</v>
      </c>
      <c r="MAJ68" s="22">
        <f t="shared" si="429"/>
        <v>0</v>
      </c>
      <c r="MAK68" s="22">
        <f t="shared" si="429"/>
        <v>0</v>
      </c>
      <c r="MAL68" s="22">
        <f t="shared" si="429"/>
        <v>0</v>
      </c>
      <c r="MAM68" s="22">
        <f t="shared" si="429"/>
        <v>0</v>
      </c>
      <c r="MAN68" s="22">
        <f t="shared" si="429"/>
        <v>0</v>
      </c>
      <c r="MAO68" s="22">
        <f t="shared" si="429"/>
        <v>0</v>
      </c>
      <c r="MAP68" s="22">
        <f t="shared" si="429"/>
        <v>0</v>
      </c>
      <c r="MAQ68" s="22">
        <f t="shared" si="429"/>
        <v>0</v>
      </c>
      <c r="MAR68" s="22">
        <f t="shared" si="429"/>
        <v>0</v>
      </c>
      <c r="MAS68" s="22">
        <f t="shared" si="429"/>
        <v>0</v>
      </c>
      <c r="MAT68" s="22">
        <f t="shared" si="429"/>
        <v>0</v>
      </c>
      <c r="MAU68" s="22">
        <f t="shared" si="429"/>
        <v>0</v>
      </c>
      <c r="MAV68" s="22">
        <f t="shared" ref="MAV68:MDG68" si="430">SUM(MAV65:MAV67)</f>
        <v>0</v>
      </c>
      <c r="MAW68" s="22">
        <f t="shared" si="430"/>
        <v>0</v>
      </c>
      <c r="MAX68" s="22">
        <f t="shared" si="430"/>
        <v>0</v>
      </c>
      <c r="MAY68" s="22">
        <f t="shared" si="430"/>
        <v>0</v>
      </c>
      <c r="MAZ68" s="22">
        <f t="shared" si="430"/>
        <v>0</v>
      </c>
      <c r="MBA68" s="22">
        <f t="shared" si="430"/>
        <v>0</v>
      </c>
      <c r="MBB68" s="22">
        <f t="shared" si="430"/>
        <v>0</v>
      </c>
      <c r="MBC68" s="22">
        <f t="shared" si="430"/>
        <v>0</v>
      </c>
      <c r="MBD68" s="22">
        <f t="shared" si="430"/>
        <v>0</v>
      </c>
      <c r="MBE68" s="22">
        <f t="shared" si="430"/>
        <v>0</v>
      </c>
      <c r="MBF68" s="22">
        <f t="shared" si="430"/>
        <v>0</v>
      </c>
      <c r="MBG68" s="22">
        <f t="shared" si="430"/>
        <v>0</v>
      </c>
      <c r="MBH68" s="22">
        <f t="shared" si="430"/>
        <v>0</v>
      </c>
      <c r="MBI68" s="22">
        <f t="shared" si="430"/>
        <v>0</v>
      </c>
      <c r="MBJ68" s="22">
        <f t="shared" si="430"/>
        <v>0</v>
      </c>
      <c r="MBK68" s="22">
        <f t="shared" si="430"/>
        <v>0</v>
      </c>
      <c r="MBL68" s="22">
        <f t="shared" si="430"/>
        <v>0</v>
      </c>
      <c r="MBM68" s="22">
        <f t="shared" si="430"/>
        <v>0</v>
      </c>
      <c r="MBN68" s="22">
        <f t="shared" si="430"/>
        <v>0</v>
      </c>
      <c r="MBO68" s="22">
        <f t="shared" si="430"/>
        <v>0</v>
      </c>
      <c r="MBP68" s="22">
        <f t="shared" si="430"/>
        <v>0</v>
      </c>
      <c r="MBQ68" s="22">
        <f t="shared" si="430"/>
        <v>0</v>
      </c>
      <c r="MBR68" s="22">
        <f t="shared" si="430"/>
        <v>0</v>
      </c>
      <c r="MBS68" s="22">
        <f t="shared" si="430"/>
        <v>0</v>
      </c>
      <c r="MBT68" s="22">
        <f t="shared" si="430"/>
        <v>0</v>
      </c>
      <c r="MBU68" s="22">
        <f t="shared" si="430"/>
        <v>0</v>
      </c>
      <c r="MBV68" s="22">
        <f t="shared" si="430"/>
        <v>0</v>
      </c>
      <c r="MBW68" s="22">
        <f t="shared" si="430"/>
        <v>0</v>
      </c>
      <c r="MBX68" s="22">
        <f t="shared" si="430"/>
        <v>0</v>
      </c>
      <c r="MBY68" s="22">
        <f t="shared" si="430"/>
        <v>0</v>
      </c>
      <c r="MBZ68" s="22">
        <f t="shared" si="430"/>
        <v>0</v>
      </c>
      <c r="MCA68" s="22">
        <f t="shared" si="430"/>
        <v>0</v>
      </c>
      <c r="MCB68" s="22">
        <f t="shared" si="430"/>
        <v>0</v>
      </c>
      <c r="MCC68" s="22">
        <f t="shared" si="430"/>
        <v>0</v>
      </c>
      <c r="MCD68" s="22">
        <f t="shared" si="430"/>
        <v>0</v>
      </c>
      <c r="MCE68" s="22">
        <f t="shared" si="430"/>
        <v>0</v>
      </c>
      <c r="MCF68" s="22">
        <f t="shared" si="430"/>
        <v>0</v>
      </c>
      <c r="MCG68" s="22">
        <f t="shared" si="430"/>
        <v>0</v>
      </c>
      <c r="MCH68" s="22">
        <f t="shared" si="430"/>
        <v>0</v>
      </c>
      <c r="MCI68" s="22">
        <f t="shared" si="430"/>
        <v>0</v>
      </c>
      <c r="MCJ68" s="22">
        <f t="shared" si="430"/>
        <v>0</v>
      </c>
      <c r="MCK68" s="22">
        <f t="shared" si="430"/>
        <v>0</v>
      </c>
      <c r="MCL68" s="22">
        <f t="shared" si="430"/>
        <v>0</v>
      </c>
      <c r="MCM68" s="22">
        <f t="shared" si="430"/>
        <v>0</v>
      </c>
      <c r="MCN68" s="22">
        <f t="shared" si="430"/>
        <v>0</v>
      </c>
      <c r="MCO68" s="22">
        <f t="shared" si="430"/>
        <v>0</v>
      </c>
      <c r="MCP68" s="22">
        <f t="shared" si="430"/>
        <v>0</v>
      </c>
      <c r="MCQ68" s="22">
        <f t="shared" si="430"/>
        <v>0</v>
      </c>
      <c r="MCR68" s="22">
        <f t="shared" si="430"/>
        <v>0</v>
      </c>
      <c r="MCS68" s="22">
        <f t="shared" si="430"/>
        <v>0</v>
      </c>
      <c r="MCT68" s="22">
        <f t="shared" si="430"/>
        <v>0</v>
      </c>
      <c r="MCU68" s="22">
        <f t="shared" si="430"/>
        <v>0</v>
      </c>
      <c r="MCV68" s="22">
        <f t="shared" si="430"/>
        <v>0</v>
      </c>
      <c r="MCW68" s="22">
        <f t="shared" si="430"/>
        <v>0</v>
      </c>
      <c r="MCX68" s="22">
        <f t="shared" si="430"/>
        <v>0</v>
      </c>
      <c r="MCY68" s="22">
        <f t="shared" si="430"/>
        <v>0</v>
      </c>
      <c r="MCZ68" s="22">
        <f t="shared" si="430"/>
        <v>0</v>
      </c>
      <c r="MDA68" s="22">
        <f t="shared" si="430"/>
        <v>0</v>
      </c>
      <c r="MDB68" s="22">
        <f t="shared" si="430"/>
        <v>0</v>
      </c>
      <c r="MDC68" s="22">
        <f t="shared" si="430"/>
        <v>0</v>
      </c>
      <c r="MDD68" s="22">
        <f t="shared" si="430"/>
        <v>0</v>
      </c>
      <c r="MDE68" s="22">
        <f t="shared" si="430"/>
        <v>0</v>
      </c>
      <c r="MDF68" s="22">
        <f t="shared" si="430"/>
        <v>0</v>
      </c>
      <c r="MDG68" s="22">
        <f t="shared" si="430"/>
        <v>0</v>
      </c>
      <c r="MDH68" s="22">
        <f t="shared" ref="MDH68:MFS68" si="431">SUM(MDH65:MDH67)</f>
        <v>0</v>
      </c>
      <c r="MDI68" s="22">
        <f t="shared" si="431"/>
        <v>0</v>
      </c>
      <c r="MDJ68" s="22">
        <f t="shared" si="431"/>
        <v>0</v>
      </c>
      <c r="MDK68" s="22">
        <f t="shared" si="431"/>
        <v>0</v>
      </c>
      <c r="MDL68" s="22">
        <f t="shared" si="431"/>
        <v>0</v>
      </c>
      <c r="MDM68" s="22">
        <f t="shared" si="431"/>
        <v>0</v>
      </c>
      <c r="MDN68" s="22">
        <f t="shared" si="431"/>
        <v>0</v>
      </c>
      <c r="MDO68" s="22">
        <f t="shared" si="431"/>
        <v>0</v>
      </c>
      <c r="MDP68" s="22">
        <f t="shared" si="431"/>
        <v>0</v>
      </c>
      <c r="MDQ68" s="22">
        <f t="shared" si="431"/>
        <v>0</v>
      </c>
      <c r="MDR68" s="22">
        <f t="shared" si="431"/>
        <v>0</v>
      </c>
      <c r="MDS68" s="22">
        <f t="shared" si="431"/>
        <v>0</v>
      </c>
      <c r="MDT68" s="22">
        <f t="shared" si="431"/>
        <v>0</v>
      </c>
      <c r="MDU68" s="22">
        <f t="shared" si="431"/>
        <v>0</v>
      </c>
      <c r="MDV68" s="22">
        <f t="shared" si="431"/>
        <v>0</v>
      </c>
      <c r="MDW68" s="22">
        <f t="shared" si="431"/>
        <v>0</v>
      </c>
      <c r="MDX68" s="22">
        <f t="shared" si="431"/>
        <v>0</v>
      </c>
      <c r="MDY68" s="22">
        <f t="shared" si="431"/>
        <v>0</v>
      </c>
      <c r="MDZ68" s="22">
        <f t="shared" si="431"/>
        <v>0</v>
      </c>
      <c r="MEA68" s="22">
        <f t="shared" si="431"/>
        <v>0</v>
      </c>
      <c r="MEB68" s="22">
        <f t="shared" si="431"/>
        <v>0</v>
      </c>
      <c r="MEC68" s="22">
        <f t="shared" si="431"/>
        <v>0</v>
      </c>
      <c r="MED68" s="22">
        <f t="shared" si="431"/>
        <v>0</v>
      </c>
      <c r="MEE68" s="22">
        <f t="shared" si="431"/>
        <v>0</v>
      </c>
      <c r="MEF68" s="22">
        <f t="shared" si="431"/>
        <v>0</v>
      </c>
      <c r="MEG68" s="22">
        <f t="shared" si="431"/>
        <v>0</v>
      </c>
      <c r="MEH68" s="22">
        <f t="shared" si="431"/>
        <v>0</v>
      </c>
      <c r="MEI68" s="22">
        <f t="shared" si="431"/>
        <v>0</v>
      </c>
      <c r="MEJ68" s="22">
        <f t="shared" si="431"/>
        <v>0</v>
      </c>
      <c r="MEK68" s="22">
        <f t="shared" si="431"/>
        <v>0</v>
      </c>
      <c r="MEL68" s="22">
        <f t="shared" si="431"/>
        <v>0</v>
      </c>
      <c r="MEM68" s="22">
        <f t="shared" si="431"/>
        <v>0</v>
      </c>
      <c r="MEN68" s="22">
        <f t="shared" si="431"/>
        <v>0</v>
      </c>
      <c r="MEO68" s="22">
        <f t="shared" si="431"/>
        <v>0</v>
      </c>
      <c r="MEP68" s="22">
        <f t="shared" si="431"/>
        <v>0</v>
      </c>
      <c r="MEQ68" s="22">
        <f t="shared" si="431"/>
        <v>0</v>
      </c>
      <c r="MER68" s="22">
        <f t="shared" si="431"/>
        <v>0</v>
      </c>
      <c r="MES68" s="22">
        <f t="shared" si="431"/>
        <v>0</v>
      </c>
      <c r="MET68" s="22">
        <f t="shared" si="431"/>
        <v>0</v>
      </c>
      <c r="MEU68" s="22">
        <f t="shared" si="431"/>
        <v>0</v>
      </c>
      <c r="MEV68" s="22">
        <f t="shared" si="431"/>
        <v>0</v>
      </c>
      <c r="MEW68" s="22">
        <f t="shared" si="431"/>
        <v>0</v>
      </c>
      <c r="MEX68" s="22">
        <f t="shared" si="431"/>
        <v>0</v>
      </c>
      <c r="MEY68" s="22">
        <f t="shared" si="431"/>
        <v>0</v>
      </c>
      <c r="MEZ68" s="22">
        <f t="shared" si="431"/>
        <v>0</v>
      </c>
      <c r="MFA68" s="22">
        <f t="shared" si="431"/>
        <v>0</v>
      </c>
      <c r="MFB68" s="22">
        <f t="shared" si="431"/>
        <v>0</v>
      </c>
      <c r="MFC68" s="22">
        <f t="shared" si="431"/>
        <v>0</v>
      </c>
      <c r="MFD68" s="22">
        <f t="shared" si="431"/>
        <v>0</v>
      </c>
      <c r="MFE68" s="22">
        <f t="shared" si="431"/>
        <v>0</v>
      </c>
      <c r="MFF68" s="22">
        <f t="shared" si="431"/>
        <v>0</v>
      </c>
      <c r="MFG68" s="22">
        <f t="shared" si="431"/>
        <v>0</v>
      </c>
      <c r="MFH68" s="22">
        <f t="shared" si="431"/>
        <v>0</v>
      </c>
      <c r="MFI68" s="22">
        <f t="shared" si="431"/>
        <v>0</v>
      </c>
      <c r="MFJ68" s="22">
        <f t="shared" si="431"/>
        <v>0</v>
      </c>
      <c r="MFK68" s="22">
        <f t="shared" si="431"/>
        <v>0</v>
      </c>
      <c r="MFL68" s="22">
        <f t="shared" si="431"/>
        <v>0</v>
      </c>
      <c r="MFM68" s="22">
        <f t="shared" si="431"/>
        <v>0</v>
      </c>
      <c r="MFN68" s="22">
        <f t="shared" si="431"/>
        <v>0</v>
      </c>
      <c r="MFO68" s="22">
        <f t="shared" si="431"/>
        <v>0</v>
      </c>
      <c r="MFP68" s="22">
        <f t="shared" si="431"/>
        <v>0</v>
      </c>
      <c r="MFQ68" s="22">
        <f t="shared" si="431"/>
        <v>0</v>
      </c>
      <c r="MFR68" s="22">
        <f t="shared" si="431"/>
        <v>0</v>
      </c>
      <c r="MFS68" s="22">
        <f t="shared" si="431"/>
        <v>0</v>
      </c>
      <c r="MFT68" s="22">
        <f t="shared" ref="MFT68:MIE68" si="432">SUM(MFT65:MFT67)</f>
        <v>0</v>
      </c>
      <c r="MFU68" s="22">
        <f t="shared" si="432"/>
        <v>0</v>
      </c>
      <c r="MFV68" s="22">
        <f t="shared" si="432"/>
        <v>0</v>
      </c>
      <c r="MFW68" s="22">
        <f t="shared" si="432"/>
        <v>0</v>
      </c>
      <c r="MFX68" s="22">
        <f t="shared" si="432"/>
        <v>0</v>
      </c>
      <c r="MFY68" s="22">
        <f t="shared" si="432"/>
        <v>0</v>
      </c>
      <c r="MFZ68" s="22">
        <f t="shared" si="432"/>
        <v>0</v>
      </c>
      <c r="MGA68" s="22">
        <f t="shared" si="432"/>
        <v>0</v>
      </c>
      <c r="MGB68" s="22">
        <f t="shared" si="432"/>
        <v>0</v>
      </c>
      <c r="MGC68" s="22">
        <f t="shared" si="432"/>
        <v>0</v>
      </c>
      <c r="MGD68" s="22">
        <f t="shared" si="432"/>
        <v>0</v>
      </c>
      <c r="MGE68" s="22">
        <f t="shared" si="432"/>
        <v>0</v>
      </c>
      <c r="MGF68" s="22">
        <f t="shared" si="432"/>
        <v>0</v>
      </c>
      <c r="MGG68" s="22">
        <f t="shared" si="432"/>
        <v>0</v>
      </c>
      <c r="MGH68" s="22">
        <f t="shared" si="432"/>
        <v>0</v>
      </c>
      <c r="MGI68" s="22">
        <f t="shared" si="432"/>
        <v>0</v>
      </c>
      <c r="MGJ68" s="22">
        <f t="shared" si="432"/>
        <v>0</v>
      </c>
      <c r="MGK68" s="22">
        <f t="shared" si="432"/>
        <v>0</v>
      </c>
      <c r="MGL68" s="22">
        <f t="shared" si="432"/>
        <v>0</v>
      </c>
      <c r="MGM68" s="22">
        <f t="shared" si="432"/>
        <v>0</v>
      </c>
      <c r="MGN68" s="22">
        <f t="shared" si="432"/>
        <v>0</v>
      </c>
      <c r="MGO68" s="22">
        <f t="shared" si="432"/>
        <v>0</v>
      </c>
      <c r="MGP68" s="22">
        <f t="shared" si="432"/>
        <v>0</v>
      </c>
      <c r="MGQ68" s="22">
        <f t="shared" si="432"/>
        <v>0</v>
      </c>
      <c r="MGR68" s="22">
        <f t="shared" si="432"/>
        <v>0</v>
      </c>
      <c r="MGS68" s="22">
        <f t="shared" si="432"/>
        <v>0</v>
      </c>
      <c r="MGT68" s="22">
        <f t="shared" si="432"/>
        <v>0</v>
      </c>
      <c r="MGU68" s="22">
        <f t="shared" si="432"/>
        <v>0</v>
      </c>
      <c r="MGV68" s="22">
        <f t="shared" si="432"/>
        <v>0</v>
      </c>
      <c r="MGW68" s="22">
        <f t="shared" si="432"/>
        <v>0</v>
      </c>
      <c r="MGX68" s="22">
        <f t="shared" si="432"/>
        <v>0</v>
      </c>
      <c r="MGY68" s="22">
        <f t="shared" si="432"/>
        <v>0</v>
      </c>
      <c r="MGZ68" s="22">
        <f t="shared" si="432"/>
        <v>0</v>
      </c>
      <c r="MHA68" s="22">
        <f t="shared" si="432"/>
        <v>0</v>
      </c>
      <c r="MHB68" s="22">
        <f t="shared" si="432"/>
        <v>0</v>
      </c>
      <c r="MHC68" s="22">
        <f t="shared" si="432"/>
        <v>0</v>
      </c>
      <c r="MHD68" s="22">
        <f t="shared" si="432"/>
        <v>0</v>
      </c>
      <c r="MHE68" s="22">
        <f t="shared" si="432"/>
        <v>0</v>
      </c>
      <c r="MHF68" s="22">
        <f t="shared" si="432"/>
        <v>0</v>
      </c>
      <c r="MHG68" s="22">
        <f t="shared" si="432"/>
        <v>0</v>
      </c>
      <c r="MHH68" s="22">
        <f t="shared" si="432"/>
        <v>0</v>
      </c>
      <c r="MHI68" s="22">
        <f t="shared" si="432"/>
        <v>0</v>
      </c>
      <c r="MHJ68" s="22">
        <f t="shared" si="432"/>
        <v>0</v>
      </c>
      <c r="MHK68" s="22">
        <f t="shared" si="432"/>
        <v>0</v>
      </c>
      <c r="MHL68" s="22">
        <f t="shared" si="432"/>
        <v>0</v>
      </c>
      <c r="MHM68" s="22">
        <f t="shared" si="432"/>
        <v>0</v>
      </c>
      <c r="MHN68" s="22">
        <f t="shared" si="432"/>
        <v>0</v>
      </c>
      <c r="MHO68" s="22">
        <f t="shared" si="432"/>
        <v>0</v>
      </c>
      <c r="MHP68" s="22">
        <f t="shared" si="432"/>
        <v>0</v>
      </c>
      <c r="MHQ68" s="22">
        <f t="shared" si="432"/>
        <v>0</v>
      </c>
      <c r="MHR68" s="22">
        <f t="shared" si="432"/>
        <v>0</v>
      </c>
      <c r="MHS68" s="22">
        <f t="shared" si="432"/>
        <v>0</v>
      </c>
      <c r="MHT68" s="22">
        <f t="shared" si="432"/>
        <v>0</v>
      </c>
      <c r="MHU68" s="22">
        <f t="shared" si="432"/>
        <v>0</v>
      </c>
      <c r="MHV68" s="22">
        <f t="shared" si="432"/>
        <v>0</v>
      </c>
      <c r="MHW68" s="22">
        <f t="shared" si="432"/>
        <v>0</v>
      </c>
      <c r="MHX68" s="22">
        <f t="shared" si="432"/>
        <v>0</v>
      </c>
      <c r="MHY68" s="22">
        <f t="shared" si="432"/>
        <v>0</v>
      </c>
      <c r="MHZ68" s="22">
        <f t="shared" si="432"/>
        <v>0</v>
      </c>
      <c r="MIA68" s="22">
        <f t="shared" si="432"/>
        <v>0</v>
      </c>
      <c r="MIB68" s="22">
        <f t="shared" si="432"/>
        <v>0</v>
      </c>
      <c r="MIC68" s="22">
        <f t="shared" si="432"/>
        <v>0</v>
      </c>
      <c r="MID68" s="22">
        <f t="shared" si="432"/>
        <v>0</v>
      </c>
      <c r="MIE68" s="22">
        <f t="shared" si="432"/>
        <v>0</v>
      </c>
      <c r="MIF68" s="22">
        <f t="shared" ref="MIF68:MKQ68" si="433">SUM(MIF65:MIF67)</f>
        <v>0</v>
      </c>
      <c r="MIG68" s="22">
        <f t="shared" si="433"/>
        <v>0</v>
      </c>
      <c r="MIH68" s="22">
        <f t="shared" si="433"/>
        <v>0</v>
      </c>
      <c r="MII68" s="22">
        <f t="shared" si="433"/>
        <v>0</v>
      </c>
      <c r="MIJ68" s="22">
        <f t="shared" si="433"/>
        <v>0</v>
      </c>
      <c r="MIK68" s="22">
        <f t="shared" si="433"/>
        <v>0</v>
      </c>
      <c r="MIL68" s="22">
        <f t="shared" si="433"/>
        <v>0</v>
      </c>
      <c r="MIM68" s="22">
        <f t="shared" si="433"/>
        <v>0</v>
      </c>
      <c r="MIN68" s="22">
        <f t="shared" si="433"/>
        <v>0</v>
      </c>
      <c r="MIO68" s="22">
        <f t="shared" si="433"/>
        <v>0</v>
      </c>
      <c r="MIP68" s="22">
        <f t="shared" si="433"/>
        <v>0</v>
      </c>
      <c r="MIQ68" s="22">
        <f t="shared" si="433"/>
        <v>0</v>
      </c>
      <c r="MIR68" s="22">
        <f t="shared" si="433"/>
        <v>0</v>
      </c>
      <c r="MIS68" s="22">
        <f t="shared" si="433"/>
        <v>0</v>
      </c>
      <c r="MIT68" s="22">
        <f t="shared" si="433"/>
        <v>0</v>
      </c>
      <c r="MIU68" s="22">
        <f t="shared" si="433"/>
        <v>0</v>
      </c>
      <c r="MIV68" s="22">
        <f t="shared" si="433"/>
        <v>0</v>
      </c>
      <c r="MIW68" s="22">
        <f t="shared" si="433"/>
        <v>0</v>
      </c>
      <c r="MIX68" s="22">
        <f t="shared" si="433"/>
        <v>0</v>
      </c>
      <c r="MIY68" s="22">
        <f t="shared" si="433"/>
        <v>0</v>
      </c>
      <c r="MIZ68" s="22">
        <f t="shared" si="433"/>
        <v>0</v>
      </c>
      <c r="MJA68" s="22">
        <f t="shared" si="433"/>
        <v>0</v>
      </c>
      <c r="MJB68" s="22">
        <f t="shared" si="433"/>
        <v>0</v>
      </c>
      <c r="MJC68" s="22">
        <f t="shared" si="433"/>
        <v>0</v>
      </c>
      <c r="MJD68" s="22">
        <f t="shared" si="433"/>
        <v>0</v>
      </c>
      <c r="MJE68" s="22">
        <f t="shared" si="433"/>
        <v>0</v>
      </c>
      <c r="MJF68" s="22">
        <f t="shared" si="433"/>
        <v>0</v>
      </c>
      <c r="MJG68" s="22">
        <f t="shared" si="433"/>
        <v>0</v>
      </c>
      <c r="MJH68" s="22">
        <f t="shared" si="433"/>
        <v>0</v>
      </c>
      <c r="MJI68" s="22">
        <f t="shared" si="433"/>
        <v>0</v>
      </c>
      <c r="MJJ68" s="22">
        <f t="shared" si="433"/>
        <v>0</v>
      </c>
      <c r="MJK68" s="22">
        <f t="shared" si="433"/>
        <v>0</v>
      </c>
      <c r="MJL68" s="22">
        <f t="shared" si="433"/>
        <v>0</v>
      </c>
      <c r="MJM68" s="22">
        <f t="shared" si="433"/>
        <v>0</v>
      </c>
      <c r="MJN68" s="22">
        <f t="shared" si="433"/>
        <v>0</v>
      </c>
      <c r="MJO68" s="22">
        <f t="shared" si="433"/>
        <v>0</v>
      </c>
      <c r="MJP68" s="22">
        <f t="shared" si="433"/>
        <v>0</v>
      </c>
      <c r="MJQ68" s="22">
        <f t="shared" si="433"/>
        <v>0</v>
      </c>
      <c r="MJR68" s="22">
        <f t="shared" si="433"/>
        <v>0</v>
      </c>
      <c r="MJS68" s="22">
        <f t="shared" si="433"/>
        <v>0</v>
      </c>
      <c r="MJT68" s="22">
        <f t="shared" si="433"/>
        <v>0</v>
      </c>
      <c r="MJU68" s="22">
        <f t="shared" si="433"/>
        <v>0</v>
      </c>
      <c r="MJV68" s="22">
        <f t="shared" si="433"/>
        <v>0</v>
      </c>
      <c r="MJW68" s="22">
        <f t="shared" si="433"/>
        <v>0</v>
      </c>
      <c r="MJX68" s="22">
        <f t="shared" si="433"/>
        <v>0</v>
      </c>
      <c r="MJY68" s="22">
        <f t="shared" si="433"/>
        <v>0</v>
      </c>
      <c r="MJZ68" s="22">
        <f t="shared" si="433"/>
        <v>0</v>
      </c>
      <c r="MKA68" s="22">
        <f t="shared" si="433"/>
        <v>0</v>
      </c>
      <c r="MKB68" s="22">
        <f t="shared" si="433"/>
        <v>0</v>
      </c>
      <c r="MKC68" s="22">
        <f t="shared" si="433"/>
        <v>0</v>
      </c>
      <c r="MKD68" s="22">
        <f t="shared" si="433"/>
        <v>0</v>
      </c>
      <c r="MKE68" s="22">
        <f t="shared" si="433"/>
        <v>0</v>
      </c>
      <c r="MKF68" s="22">
        <f t="shared" si="433"/>
        <v>0</v>
      </c>
      <c r="MKG68" s="22">
        <f t="shared" si="433"/>
        <v>0</v>
      </c>
      <c r="MKH68" s="22">
        <f t="shared" si="433"/>
        <v>0</v>
      </c>
      <c r="MKI68" s="22">
        <f t="shared" si="433"/>
        <v>0</v>
      </c>
      <c r="MKJ68" s="22">
        <f t="shared" si="433"/>
        <v>0</v>
      </c>
      <c r="MKK68" s="22">
        <f t="shared" si="433"/>
        <v>0</v>
      </c>
      <c r="MKL68" s="22">
        <f t="shared" si="433"/>
        <v>0</v>
      </c>
      <c r="MKM68" s="22">
        <f t="shared" si="433"/>
        <v>0</v>
      </c>
      <c r="MKN68" s="22">
        <f t="shared" si="433"/>
        <v>0</v>
      </c>
      <c r="MKO68" s="22">
        <f t="shared" si="433"/>
        <v>0</v>
      </c>
      <c r="MKP68" s="22">
        <f t="shared" si="433"/>
        <v>0</v>
      </c>
      <c r="MKQ68" s="22">
        <f t="shared" si="433"/>
        <v>0</v>
      </c>
      <c r="MKR68" s="22">
        <f t="shared" ref="MKR68:MNC68" si="434">SUM(MKR65:MKR67)</f>
        <v>0</v>
      </c>
      <c r="MKS68" s="22">
        <f t="shared" si="434"/>
        <v>0</v>
      </c>
      <c r="MKT68" s="22">
        <f t="shared" si="434"/>
        <v>0</v>
      </c>
      <c r="MKU68" s="22">
        <f t="shared" si="434"/>
        <v>0</v>
      </c>
      <c r="MKV68" s="22">
        <f t="shared" si="434"/>
        <v>0</v>
      </c>
      <c r="MKW68" s="22">
        <f t="shared" si="434"/>
        <v>0</v>
      </c>
      <c r="MKX68" s="22">
        <f t="shared" si="434"/>
        <v>0</v>
      </c>
      <c r="MKY68" s="22">
        <f t="shared" si="434"/>
        <v>0</v>
      </c>
      <c r="MKZ68" s="22">
        <f t="shared" si="434"/>
        <v>0</v>
      </c>
      <c r="MLA68" s="22">
        <f t="shared" si="434"/>
        <v>0</v>
      </c>
      <c r="MLB68" s="22">
        <f t="shared" si="434"/>
        <v>0</v>
      </c>
      <c r="MLC68" s="22">
        <f t="shared" si="434"/>
        <v>0</v>
      </c>
      <c r="MLD68" s="22">
        <f t="shared" si="434"/>
        <v>0</v>
      </c>
      <c r="MLE68" s="22">
        <f t="shared" si="434"/>
        <v>0</v>
      </c>
      <c r="MLF68" s="22">
        <f t="shared" si="434"/>
        <v>0</v>
      </c>
      <c r="MLG68" s="22">
        <f t="shared" si="434"/>
        <v>0</v>
      </c>
      <c r="MLH68" s="22">
        <f t="shared" si="434"/>
        <v>0</v>
      </c>
      <c r="MLI68" s="22">
        <f t="shared" si="434"/>
        <v>0</v>
      </c>
      <c r="MLJ68" s="22">
        <f t="shared" si="434"/>
        <v>0</v>
      </c>
      <c r="MLK68" s="22">
        <f t="shared" si="434"/>
        <v>0</v>
      </c>
      <c r="MLL68" s="22">
        <f t="shared" si="434"/>
        <v>0</v>
      </c>
      <c r="MLM68" s="22">
        <f t="shared" si="434"/>
        <v>0</v>
      </c>
      <c r="MLN68" s="22">
        <f t="shared" si="434"/>
        <v>0</v>
      </c>
      <c r="MLO68" s="22">
        <f t="shared" si="434"/>
        <v>0</v>
      </c>
      <c r="MLP68" s="22">
        <f t="shared" si="434"/>
        <v>0</v>
      </c>
      <c r="MLQ68" s="22">
        <f t="shared" si="434"/>
        <v>0</v>
      </c>
      <c r="MLR68" s="22">
        <f t="shared" si="434"/>
        <v>0</v>
      </c>
      <c r="MLS68" s="22">
        <f t="shared" si="434"/>
        <v>0</v>
      </c>
      <c r="MLT68" s="22">
        <f t="shared" si="434"/>
        <v>0</v>
      </c>
      <c r="MLU68" s="22">
        <f t="shared" si="434"/>
        <v>0</v>
      </c>
      <c r="MLV68" s="22">
        <f t="shared" si="434"/>
        <v>0</v>
      </c>
      <c r="MLW68" s="22">
        <f t="shared" si="434"/>
        <v>0</v>
      </c>
      <c r="MLX68" s="22">
        <f t="shared" si="434"/>
        <v>0</v>
      </c>
      <c r="MLY68" s="22">
        <f t="shared" si="434"/>
        <v>0</v>
      </c>
      <c r="MLZ68" s="22">
        <f t="shared" si="434"/>
        <v>0</v>
      </c>
      <c r="MMA68" s="22">
        <f t="shared" si="434"/>
        <v>0</v>
      </c>
      <c r="MMB68" s="22">
        <f t="shared" si="434"/>
        <v>0</v>
      </c>
      <c r="MMC68" s="22">
        <f t="shared" si="434"/>
        <v>0</v>
      </c>
      <c r="MMD68" s="22">
        <f t="shared" si="434"/>
        <v>0</v>
      </c>
      <c r="MME68" s="22">
        <f t="shared" si="434"/>
        <v>0</v>
      </c>
      <c r="MMF68" s="22">
        <f t="shared" si="434"/>
        <v>0</v>
      </c>
      <c r="MMG68" s="22">
        <f t="shared" si="434"/>
        <v>0</v>
      </c>
      <c r="MMH68" s="22">
        <f t="shared" si="434"/>
        <v>0</v>
      </c>
      <c r="MMI68" s="22">
        <f t="shared" si="434"/>
        <v>0</v>
      </c>
      <c r="MMJ68" s="22">
        <f t="shared" si="434"/>
        <v>0</v>
      </c>
      <c r="MMK68" s="22">
        <f t="shared" si="434"/>
        <v>0</v>
      </c>
      <c r="MML68" s="22">
        <f t="shared" si="434"/>
        <v>0</v>
      </c>
      <c r="MMM68" s="22">
        <f t="shared" si="434"/>
        <v>0</v>
      </c>
      <c r="MMN68" s="22">
        <f t="shared" si="434"/>
        <v>0</v>
      </c>
      <c r="MMO68" s="22">
        <f t="shared" si="434"/>
        <v>0</v>
      </c>
      <c r="MMP68" s="22">
        <f t="shared" si="434"/>
        <v>0</v>
      </c>
      <c r="MMQ68" s="22">
        <f t="shared" si="434"/>
        <v>0</v>
      </c>
      <c r="MMR68" s="22">
        <f t="shared" si="434"/>
        <v>0</v>
      </c>
      <c r="MMS68" s="22">
        <f t="shared" si="434"/>
        <v>0</v>
      </c>
      <c r="MMT68" s="22">
        <f t="shared" si="434"/>
        <v>0</v>
      </c>
      <c r="MMU68" s="22">
        <f t="shared" si="434"/>
        <v>0</v>
      </c>
      <c r="MMV68" s="22">
        <f t="shared" si="434"/>
        <v>0</v>
      </c>
      <c r="MMW68" s="22">
        <f t="shared" si="434"/>
        <v>0</v>
      </c>
      <c r="MMX68" s="22">
        <f t="shared" si="434"/>
        <v>0</v>
      </c>
      <c r="MMY68" s="22">
        <f t="shared" si="434"/>
        <v>0</v>
      </c>
      <c r="MMZ68" s="22">
        <f t="shared" si="434"/>
        <v>0</v>
      </c>
      <c r="MNA68" s="22">
        <f t="shared" si="434"/>
        <v>0</v>
      </c>
      <c r="MNB68" s="22">
        <f t="shared" si="434"/>
        <v>0</v>
      </c>
      <c r="MNC68" s="22">
        <f t="shared" si="434"/>
        <v>0</v>
      </c>
      <c r="MND68" s="22">
        <f t="shared" ref="MND68:MPO68" si="435">SUM(MND65:MND67)</f>
        <v>0</v>
      </c>
      <c r="MNE68" s="22">
        <f t="shared" si="435"/>
        <v>0</v>
      </c>
      <c r="MNF68" s="22">
        <f t="shared" si="435"/>
        <v>0</v>
      </c>
      <c r="MNG68" s="22">
        <f t="shared" si="435"/>
        <v>0</v>
      </c>
      <c r="MNH68" s="22">
        <f t="shared" si="435"/>
        <v>0</v>
      </c>
      <c r="MNI68" s="22">
        <f t="shared" si="435"/>
        <v>0</v>
      </c>
      <c r="MNJ68" s="22">
        <f t="shared" si="435"/>
        <v>0</v>
      </c>
      <c r="MNK68" s="22">
        <f t="shared" si="435"/>
        <v>0</v>
      </c>
      <c r="MNL68" s="22">
        <f t="shared" si="435"/>
        <v>0</v>
      </c>
      <c r="MNM68" s="22">
        <f t="shared" si="435"/>
        <v>0</v>
      </c>
      <c r="MNN68" s="22">
        <f t="shared" si="435"/>
        <v>0</v>
      </c>
      <c r="MNO68" s="22">
        <f t="shared" si="435"/>
        <v>0</v>
      </c>
      <c r="MNP68" s="22">
        <f t="shared" si="435"/>
        <v>0</v>
      </c>
      <c r="MNQ68" s="22">
        <f t="shared" si="435"/>
        <v>0</v>
      </c>
      <c r="MNR68" s="22">
        <f t="shared" si="435"/>
        <v>0</v>
      </c>
      <c r="MNS68" s="22">
        <f t="shared" si="435"/>
        <v>0</v>
      </c>
      <c r="MNT68" s="22">
        <f t="shared" si="435"/>
        <v>0</v>
      </c>
      <c r="MNU68" s="22">
        <f t="shared" si="435"/>
        <v>0</v>
      </c>
      <c r="MNV68" s="22">
        <f t="shared" si="435"/>
        <v>0</v>
      </c>
      <c r="MNW68" s="22">
        <f t="shared" si="435"/>
        <v>0</v>
      </c>
      <c r="MNX68" s="22">
        <f t="shared" si="435"/>
        <v>0</v>
      </c>
      <c r="MNY68" s="22">
        <f t="shared" si="435"/>
        <v>0</v>
      </c>
      <c r="MNZ68" s="22">
        <f t="shared" si="435"/>
        <v>0</v>
      </c>
      <c r="MOA68" s="22">
        <f t="shared" si="435"/>
        <v>0</v>
      </c>
      <c r="MOB68" s="22">
        <f t="shared" si="435"/>
        <v>0</v>
      </c>
      <c r="MOC68" s="22">
        <f t="shared" si="435"/>
        <v>0</v>
      </c>
      <c r="MOD68" s="22">
        <f t="shared" si="435"/>
        <v>0</v>
      </c>
      <c r="MOE68" s="22">
        <f t="shared" si="435"/>
        <v>0</v>
      </c>
      <c r="MOF68" s="22">
        <f t="shared" si="435"/>
        <v>0</v>
      </c>
      <c r="MOG68" s="22">
        <f t="shared" si="435"/>
        <v>0</v>
      </c>
      <c r="MOH68" s="22">
        <f t="shared" si="435"/>
        <v>0</v>
      </c>
      <c r="MOI68" s="22">
        <f t="shared" si="435"/>
        <v>0</v>
      </c>
      <c r="MOJ68" s="22">
        <f t="shared" si="435"/>
        <v>0</v>
      </c>
      <c r="MOK68" s="22">
        <f t="shared" si="435"/>
        <v>0</v>
      </c>
      <c r="MOL68" s="22">
        <f t="shared" si="435"/>
        <v>0</v>
      </c>
      <c r="MOM68" s="22">
        <f t="shared" si="435"/>
        <v>0</v>
      </c>
      <c r="MON68" s="22">
        <f t="shared" si="435"/>
        <v>0</v>
      </c>
      <c r="MOO68" s="22">
        <f t="shared" si="435"/>
        <v>0</v>
      </c>
      <c r="MOP68" s="22">
        <f t="shared" si="435"/>
        <v>0</v>
      </c>
      <c r="MOQ68" s="22">
        <f t="shared" si="435"/>
        <v>0</v>
      </c>
      <c r="MOR68" s="22">
        <f t="shared" si="435"/>
        <v>0</v>
      </c>
      <c r="MOS68" s="22">
        <f t="shared" si="435"/>
        <v>0</v>
      </c>
      <c r="MOT68" s="22">
        <f t="shared" si="435"/>
        <v>0</v>
      </c>
      <c r="MOU68" s="22">
        <f t="shared" si="435"/>
        <v>0</v>
      </c>
      <c r="MOV68" s="22">
        <f t="shared" si="435"/>
        <v>0</v>
      </c>
      <c r="MOW68" s="22">
        <f t="shared" si="435"/>
        <v>0</v>
      </c>
      <c r="MOX68" s="22">
        <f t="shared" si="435"/>
        <v>0</v>
      </c>
      <c r="MOY68" s="22">
        <f t="shared" si="435"/>
        <v>0</v>
      </c>
      <c r="MOZ68" s="22">
        <f t="shared" si="435"/>
        <v>0</v>
      </c>
      <c r="MPA68" s="22">
        <f t="shared" si="435"/>
        <v>0</v>
      </c>
      <c r="MPB68" s="22">
        <f t="shared" si="435"/>
        <v>0</v>
      </c>
      <c r="MPC68" s="22">
        <f t="shared" si="435"/>
        <v>0</v>
      </c>
      <c r="MPD68" s="22">
        <f t="shared" si="435"/>
        <v>0</v>
      </c>
      <c r="MPE68" s="22">
        <f t="shared" si="435"/>
        <v>0</v>
      </c>
      <c r="MPF68" s="22">
        <f t="shared" si="435"/>
        <v>0</v>
      </c>
      <c r="MPG68" s="22">
        <f t="shared" si="435"/>
        <v>0</v>
      </c>
      <c r="MPH68" s="22">
        <f t="shared" si="435"/>
        <v>0</v>
      </c>
      <c r="MPI68" s="22">
        <f t="shared" si="435"/>
        <v>0</v>
      </c>
      <c r="MPJ68" s="22">
        <f t="shared" si="435"/>
        <v>0</v>
      </c>
      <c r="MPK68" s="22">
        <f t="shared" si="435"/>
        <v>0</v>
      </c>
      <c r="MPL68" s="22">
        <f t="shared" si="435"/>
        <v>0</v>
      </c>
      <c r="MPM68" s="22">
        <f t="shared" si="435"/>
        <v>0</v>
      </c>
      <c r="MPN68" s="22">
        <f t="shared" si="435"/>
        <v>0</v>
      </c>
      <c r="MPO68" s="22">
        <f t="shared" si="435"/>
        <v>0</v>
      </c>
      <c r="MPP68" s="22">
        <f t="shared" ref="MPP68:MSA68" si="436">SUM(MPP65:MPP67)</f>
        <v>0</v>
      </c>
      <c r="MPQ68" s="22">
        <f t="shared" si="436"/>
        <v>0</v>
      </c>
      <c r="MPR68" s="22">
        <f t="shared" si="436"/>
        <v>0</v>
      </c>
      <c r="MPS68" s="22">
        <f t="shared" si="436"/>
        <v>0</v>
      </c>
      <c r="MPT68" s="22">
        <f t="shared" si="436"/>
        <v>0</v>
      </c>
      <c r="MPU68" s="22">
        <f t="shared" si="436"/>
        <v>0</v>
      </c>
      <c r="MPV68" s="22">
        <f t="shared" si="436"/>
        <v>0</v>
      </c>
      <c r="MPW68" s="22">
        <f t="shared" si="436"/>
        <v>0</v>
      </c>
      <c r="MPX68" s="22">
        <f t="shared" si="436"/>
        <v>0</v>
      </c>
      <c r="MPY68" s="22">
        <f t="shared" si="436"/>
        <v>0</v>
      </c>
      <c r="MPZ68" s="22">
        <f t="shared" si="436"/>
        <v>0</v>
      </c>
      <c r="MQA68" s="22">
        <f t="shared" si="436"/>
        <v>0</v>
      </c>
      <c r="MQB68" s="22">
        <f t="shared" si="436"/>
        <v>0</v>
      </c>
      <c r="MQC68" s="22">
        <f t="shared" si="436"/>
        <v>0</v>
      </c>
      <c r="MQD68" s="22">
        <f t="shared" si="436"/>
        <v>0</v>
      </c>
      <c r="MQE68" s="22">
        <f t="shared" si="436"/>
        <v>0</v>
      </c>
      <c r="MQF68" s="22">
        <f t="shared" si="436"/>
        <v>0</v>
      </c>
      <c r="MQG68" s="22">
        <f t="shared" si="436"/>
        <v>0</v>
      </c>
      <c r="MQH68" s="22">
        <f t="shared" si="436"/>
        <v>0</v>
      </c>
      <c r="MQI68" s="22">
        <f t="shared" si="436"/>
        <v>0</v>
      </c>
      <c r="MQJ68" s="22">
        <f t="shared" si="436"/>
        <v>0</v>
      </c>
      <c r="MQK68" s="22">
        <f t="shared" si="436"/>
        <v>0</v>
      </c>
      <c r="MQL68" s="22">
        <f t="shared" si="436"/>
        <v>0</v>
      </c>
      <c r="MQM68" s="22">
        <f t="shared" si="436"/>
        <v>0</v>
      </c>
      <c r="MQN68" s="22">
        <f t="shared" si="436"/>
        <v>0</v>
      </c>
      <c r="MQO68" s="22">
        <f t="shared" si="436"/>
        <v>0</v>
      </c>
      <c r="MQP68" s="22">
        <f t="shared" si="436"/>
        <v>0</v>
      </c>
      <c r="MQQ68" s="22">
        <f t="shared" si="436"/>
        <v>0</v>
      </c>
      <c r="MQR68" s="22">
        <f t="shared" si="436"/>
        <v>0</v>
      </c>
      <c r="MQS68" s="22">
        <f t="shared" si="436"/>
        <v>0</v>
      </c>
      <c r="MQT68" s="22">
        <f t="shared" si="436"/>
        <v>0</v>
      </c>
      <c r="MQU68" s="22">
        <f t="shared" si="436"/>
        <v>0</v>
      </c>
      <c r="MQV68" s="22">
        <f t="shared" si="436"/>
        <v>0</v>
      </c>
      <c r="MQW68" s="22">
        <f t="shared" si="436"/>
        <v>0</v>
      </c>
      <c r="MQX68" s="22">
        <f t="shared" si="436"/>
        <v>0</v>
      </c>
      <c r="MQY68" s="22">
        <f t="shared" si="436"/>
        <v>0</v>
      </c>
      <c r="MQZ68" s="22">
        <f t="shared" si="436"/>
        <v>0</v>
      </c>
      <c r="MRA68" s="22">
        <f t="shared" si="436"/>
        <v>0</v>
      </c>
      <c r="MRB68" s="22">
        <f t="shared" si="436"/>
        <v>0</v>
      </c>
      <c r="MRC68" s="22">
        <f t="shared" si="436"/>
        <v>0</v>
      </c>
      <c r="MRD68" s="22">
        <f t="shared" si="436"/>
        <v>0</v>
      </c>
      <c r="MRE68" s="22">
        <f t="shared" si="436"/>
        <v>0</v>
      </c>
      <c r="MRF68" s="22">
        <f t="shared" si="436"/>
        <v>0</v>
      </c>
      <c r="MRG68" s="22">
        <f t="shared" si="436"/>
        <v>0</v>
      </c>
      <c r="MRH68" s="22">
        <f t="shared" si="436"/>
        <v>0</v>
      </c>
      <c r="MRI68" s="22">
        <f t="shared" si="436"/>
        <v>0</v>
      </c>
      <c r="MRJ68" s="22">
        <f t="shared" si="436"/>
        <v>0</v>
      </c>
      <c r="MRK68" s="22">
        <f t="shared" si="436"/>
        <v>0</v>
      </c>
      <c r="MRL68" s="22">
        <f t="shared" si="436"/>
        <v>0</v>
      </c>
      <c r="MRM68" s="22">
        <f t="shared" si="436"/>
        <v>0</v>
      </c>
      <c r="MRN68" s="22">
        <f t="shared" si="436"/>
        <v>0</v>
      </c>
      <c r="MRO68" s="22">
        <f t="shared" si="436"/>
        <v>0</v>
      </c>
      <c r="MRP68" s="22">
        <f t="shared" si="436"/>
        <v>0</v>
      </c>
      <c r="MRQ68" s="22">
        <f t="shared" si="436"/>
        <v>0</v>
      </c>
      <c r="MRR68" s="22">
        <f t="shared" si="436"/>
        <v>0</v>
      </c>
      <c r="MRS68" s="22">
        <f t="shared" si="436"/>
        <v>0</v>
      </c>
      <c r="MRT68" s="22">
        <f t="shared" si="436"/>
        <v>0</v>
      </c>
      <c r="MRU68" s="22">
        <f t="shared" si="436"/>
        <v>0</v>
      </c>
      <c r="MRV68" s="22">
        <f t="shared" si="436"/>
        <v>0</v>
      </c>
      <c r="MRW68" s="22">
        <f t="shared" si="436"/>
        <v>0</v>
      </c>
      <c r="MRX68" s="22">
        <f t="shared" si="436"/>
        <v>0</v>
      </c>
      <c r="MRY68" s="22">
        <f t="shared" si="436"/>
        <v>0</v>
      </c>
      <c r="MRZ68" s="22">
        <f t="shared" si="436"/>
        <v>0</v>
      </c>
      <c r="MSA68" s="22">
        <f t="shared" si="436"/>
        <v>0</v>
      </c>
      <c r="MSB68" s="22">
        <f t="shared" ref="MSB68:MUM68" si="437">SUM(MSB65:MSB67)</f>
        <v>0</v>
      </c>
      <c r="MSC68" s="22">
        <f t="shared" si="437"/>
        <v>0</v>
      </c>
      <c r="MSD68" s="22">
        <f t="shared" si="437"/>
        <v>0</v>
      </c>
      <c r="MSE68" s="22">
        <f t="shared" si="437"/>
        <v>0</v>
      </c>
      <c r="MSF68" s="22">
        <f t="shared" si="437"/>
        <v>0</v>
      </c>
      <c r="MSG68" s="22">
        <f t="shared" si="437"/>
        <v>0</v>
      </c>
      <c r="MSH68" s="22">
        <f t="shared" si="437"/>
        <v>0</v>
      </c>
      <c r="MSI68" s="22">
        <f t="shared" si="437"/>
        <v>0</v>
      </c>
      <c r="MSJ68" s="22">
        <f t="shared" si="437"/>
        <v>0</v>
      </c>
      <c r="MSK68" s="22">
        <f t="shared" si="437"/>
        <v>0</v>
      </c>
      <c r="MSL68" s="22">
        <f t="shared" si="437"/>
        <v>0</v>
      </c>
      <c r="MSM68" s="22">
        <f t="shared" si="437"/>
        <v>0</v>
      </c>
      <c r="MSN68" s="22">
        <f t="shared" si="437"/>
        <v>0</v>
      </c>
      <c r="MSO68" s="22">
        <f t="shared" si="437"/>
        <v>0</v>
      </c>
      <c r="MSP68" s="22">
        <f t="shared" si="437"/>
        <v>0</v>
      </c>
      <c r="MSQ68" s="22">
        <f t="shared" si="437"/>
        <v>0</v>
      </c>
      <c r="MSR68" s="22">
        <f t="shared" si="437"/>
        <v>0</v>
      </c>
      <c r="MSS68" s="22">
        <f t="shared" si="437"/>
        <v>0</v>
      </c>
      <c r="MST68" s="22">
        <f t="shared" si="437"/>
        <v>0</v>
      </c>
      <c r="MSU68" s="22">
        <f t="shared" si="437"/>
        <v>0</v>
      </c>
      <c r="MSV68" s="22">
        <f t="shared" si="437"/>
        <v>0</v>
      </c>
      <c r="MSW68" s="22">
        <f t="shared" si="437"/>
        <v>0</v>
      </c>
      <c r="MSX68" s="22">
        <f t="shared" si="437"/>
        <v>0</v>
      </c>
      <c r="MSY68" s="22">
        <f t="shared" si="437"/>
        <v>0</v>
      </c>
      <c r="MSZ68" s="22">
        <f t="shared" si="437"/>
        <v>0</v>
      </c>
      <c r="MTA68" s="22">
        <f t="shared" si="437"/>
        <v>0</v>
      </c>
      <c r="MTB68" s="22">
        <f t="shared" si="437"/>
        <v>0</v>
      </c>
      <c r="MTC68" s="22">
        <f t="shared" si="437"/>
        <v>0</v>
      </c>
      <c r="MTD68" s="22">
        <f t="shared" si="437"/>
        <v>0</v>
      </c>
      <c r="MTE68" s="22">
        <f t="shared" si="437"/>
        <v>0</v>
      </c>
      <c r="MTF68" s="22">
        <f t="shared" si="437"/>
        <v>0</v>
      </c>
      <c r="MTG68" s="22">
        <f t="shared" si="437"/>
        <v>0</v>
      </c>
      <c r="MTH68" s="22">
        <f t="shared" si="437"/>
        <v>0</v>
      </c>
      <c r="MTI68" s="22">
        <f t="shared" si="437"/>
        <v>0</v>
      </c>
      <c r="MTJ68" s="22">
        <f t="shared" si="437"/>
        <v>0</v>
      </c>
      <c r="MTK68" s="22">
        <f t="shared" si="437"/>
        <v>0</v>
      </c>
      <c r="MTL68" s="22">
        <f t="shared" si="437"/>
        <v>0</v>
      </c>
      <c r="MTM68" s="22">
        <f t="shared" si="437"/>
        <v>0</v>
      </c>
      <c r="MTN68" s="22">
        <f t="shared" si="437"/>
        <v>0</v>
      </c>
      <c r="MTO68" s="22">
        <f t="shared" si="437"/>
        <v>0</v>
      </c>
      <c r="MTP68" s="22">
        <f t="shared" si="437"/>
        <v>0</v>
      </c>
      <c r="MTQ68" s="22">
        <f t="shared" si="437"/>
        <v>0</v>
      </c>
      <c r="MTR68" s="22">
        <f t="shared" si="437"/>
        <v>0</v>
      </c>
      <c r="MTS68" s="22">
        <f t="shared" si="437"/>
        <v>0</v>
      </c>
      <c r="MTT68" s="22">
        <f t="shared" si="437"/>
        <v>0</v>
      </c>
      <c r="MTU68" s="22">
        <f t="shared" si="437"/>
        <v>0</v>
      </c>
      <c r="MTV68" s="22">
        <f t="shared" si="437"/>
        <v>0</v>
      </c>
      <c r="MTW68" s="22">
        <f t="shared" si="437"/>
        <v>0</v>
      </c>
      <c r="MTX68" s="22">
        <f t="shared" si="437"/>
        <v>0</v>
      </c>
      <c r="MTY68" s="22">
        <f t="shared" si="437"/>
        <v>0</v>
      </c>
      <c r="MTZ68" s="22">
        <f t="shared" si="437"/>
        <v>0</v>
      </c>
      <c r="MUA68" s="22">
        <f t="shared" si="437"/>
        <v>0</v>
      </c>
      <c r="MUB68" s="22">
        <f t="shared" si="437"/>
        <v>0</v>
      </c>
      <c r="MUC68" s="22">
        <f t="shared" si="437"/>
        <v>0</v>
      </c>
      <c r="MUD68" s="22">
        <f t="shared" si="437"/>
        <v>0</v>
      </c>
      <c r="MUE68" s="22">
        <f t="shared" si="437"/>
        <v>0</v>
      </c>
      <c r="MUF68" s="22">
        <f t="shared" si="437"/>
        <v>0</v>
      </c>
      <c r="MUG68" s="22">
        <f t="shared" si="437"/>
        <v>0</v>
      </c>
      <c r="MUH68" s="22">
        <f t="shared" si="437"/>
        <v>0</v>
      </c>
      <c r="MUI68" s="22">
        <f t="shared" si="437"/>
        <v>0</v>
      </c>
      <c r="MUJ68" s="22">
        <f t="shared" si="437"/>
        <v>0</v>
      </c>
      <c r="MUK68" s="22">
        <f t="shared" si="437"/>
        <v>0</v>
      </c>
      <c r="MUL68" s="22">
        <f t="shared" si="437"/>
        <v>0</v>
      </c>
      <c r="MUM68" s="22">
        <f t="shared" si="437"/>
        <v>0</v>
      </c>
      <c r="MUN68" s="22">
        <f t="shared" ref="MUN68:MWY68" si="438">SUM(MUN65:MUN67)</f>
        <v>0</v>
      </c>
      <c r="MUO68" s="22">
        <f t="shared" si="438"/>
        <v>0</v>
      </c>
      <c r="MUP68" s="22">
        <f t="shared" si="438"/>
        <v>0</v>
      </c>
      <c r="MUQ68" s="22">
        <f t="shared" si="438"/>
        <v>0</v>
      </c>
      <c r="MUR68" s="22">
        <f t="shared" si="438"/>
        <v>0</v>
      </c>
      <c r="MUS68" s="22">
        <f t="shared" si="438"/>
        <v>0</v>
      </c>
      <c r="MUT68" s="22">
        <f t="shared" si="438"/>
        <v>0</v>
      </c>
      <c r="MUU68" s="22">
        <f t="shared" si="438"/>
        <v>0</v>
      </c>
      <c r="MUV68" s="22">
        <f t="shared" si="438"/>
        <v>0</v>
      </c>
      <c r="MUW68" s="22">
        <f t="shared" si="438"/>
        <v>0</v>
      </c>
      <c r="MUX68" s="22">
        <f t="shared" si="438"/>
        <v>0</v>
      </c>
      <c r="MUY68" s="22">
        <f t="shared" si="438"/>
        <v>0</v>
      </c>
      <c r="MUZ68" s="22">
        <f t="shared" si="438"/>
        <v>0</v>
      </c>
      <c r="MVA68" s="22">
        <f t="shared" si="438"/>
        <v>0</v>
      </c>
      <c r="MVB68" s="22">
        <f t="shared" si="438"/>
        <v>0</v>
      </c>
      <c r="MVC68" s="22">
        <f t="shared" si="438"/>
        <v>0</v>
      </c>
      <c r="MVD68" s="22">
        <f t="shared" si="438"/>
        <v>0</v>
      </c>
      <c r="MVE68" s="22">
        <f t="shared" si="438"/>
        <v>0</v>
      </c>
      <c r="MVF68" s="22">
        <f t="shared" si="438"/>
        <v>0</v>
      </c>
      <c r="MVG68" s="22">
        <f t="shared" si="438"/>
        <v>0</v>
      </c>
      <c r="MVH68" s="22">
        <f t="shared" si="438"/>
        <v>0</v>
      </c>
      <c r="MVI68" s="22">
        <f t="shared" si="438"/>
        <v>0</v>
      </c>
      <c r="MVJ68" s="22">
        <f t="shared" si="438"/>
        <v>0</v>
      </c>
      <c r="MVK68" s="22">
        <f t="shared" si="438"/>
        <v>0</v>
      </c>
      <c r="MVL68" s="22">
        <f t="shared" si="438"/>
        <v>0</v>
      </c>
      <c r="MVM68" s="22">
        <f t="shared" si="438"/>
        <v>0</v>
      </c>
      <c r="MVN68" s="22">
        <f t="shared" si="438"/>
        <v>0</v>
      </c>
      <c r="MVO68" s="22">
        <f t="shared" si="438"/>
        <v>0</v>
      </c>
      <c r="MVP68" s="22">
        <f t="shared" si="438"/>
        <v>0</v>
      </c>
      <c r="MVQ68" s="22">
        <f t="shared" si="438"/>
        <v>0</v>
      </c>
      <c r="MVR68" s="22">
        <f t="shared" si="438"/>
        <v>0</v>
      </c>
      <c r="MVS68" s="22">
        <f t="shared" si="438"/>
        <v>0</v>
      </c>
      <c r="MVT68" s="22">
        <f t="shared" si="438"/>
        <v>0</v>
      </c>
      <c r="MVU68" s="22">
        <f t="shared" si="438"/>
        <v>0</v>
      </c>
      <c r="MVV68" s="22">
        <f t="shared" si="438"/>
        <v>0</v>
      </c>
      <c r="MVW68" s="22">
        <f t="shared" si="438"/>
        <v>0</v>
      </c>
      <c r="MVX68" s="22">
        <f t="shared" si="438"/>
        <v>0</v>
      </c>
      <c r="MVY68" s="22">
        <f t="shared" si="438"/>
        <v>0</v>
      </c>
      <c r="MVZ68" s="22">
        <f t="shared" si="438"/>
        <v>0</v>
      </c>
      <c r="MWA68" s="22">
        <f t="shared" si="438"/>
        <v>0</v>
      </c>
      <c r="MWB68" s="22">
        <f t="shared" si="438"/>
        <v>0</v>
      </c>
      <c r="MWC68" s="22">
        <f t="shared" si="438"/>
        <v>0</v>
      </c>
      <c r="MWD68" s="22">
        <f t="shared" si="438"/>
        <v>0</v>
      </c>
      <c r="MWE68" s="22">
        <f t="shared" si="438"/>
        <v>0</v>
      </c>
      <c r="MWF68" s="22">
        <f t="shared" si="438"/>
        <v>0</v>
      </c>
      <c r="MWG68" s="22">
        <f t="shared" si="438"/>
        <v>0</v>
      </c>
      <c r="MWH68" s="22">
        <f t="shared" si="438"/>
        <v>0</v>
      </c>
      <c r="MWI68" s="22">
        <f t="shared" si="438"/>
        <v>0</v>
      </c>
      <c r="MWJ68" s="22">
        <f t="shared" si="438"/>
        <v>0</v>
      </c>
      <c r="MWK68" s="22">
        <f t="shared" si="438"/>
        <v>0</v>
      </c>
      <c r="MWL68" s="22">
        <f t="shared" si="438"/>
        <v>0</v>
      </c>
      <c r="MWM68" s="22">
        <f t="shared" si="438"/>
        <v>0</v>
      </c>
      <c r="MWN68" s="22">
        <f t="shared" si="438"/>
        <v>0</v>
      </c>
      <c r="MWO68" s="22">
        <f t="shared" si="438"/>
        <v>0</v>
      </c>
      <c r="MWP68" s="22">
        <f t="shared" si="438"/>
        <v>0</v>
      </c>
      <c r="MWQ68" s="22">
        <f t="shared" si="438"/>
        <v>0</v>
      </c>
      <c r="MWR68" s="22">
        <f t="shared" si="438"/>
        <v>0</v>
      </c>
      <c r="MWS68" s="22">
        <f t="shared" si="438"/>
        <v>0</v>
      </c>
      <c r="MWT68" s="22">
        <f t="shared" si="438"/>
        <v>0</v>
      </c>
      <c r="MWU68" s="22">
        <f t="shared" si="438"/>
        <v>0</v>
      </c>
      <c r="MWV68" s="22">
        <f t="shared" si="438"/>
        <v>0</v>
      </c>
      <c r="MWW68" s="22">
        <f t="shared" si="438"/>
        <v>0</v>
      </c>
      <c r="MWX68" s="22">
        <f t="shared" si="438"/>
        <v>0</v>
      </c>
      <c r="MWY68" s="22">
        <f t="shared" si="438"/>
        <v>0</v>
      </c>
      <c r="MWZ68" s="22">
        <f t="shared" ref="MWZ68:MZK68" si="439">SUM(MWZ65:MWZ67)</f>
        <v>0</v>
      </c>
      <c r="MXA68" s="22">
        <f t="shared" si="439"/>
        <v>0</v>
      </c>
      <c r="MXB68" s="22">
        <f t="shared" si="439"/>
        <v>0</v>
      </c>
      <c r="MXC68" s="22">
        <f t="shared" si="439"/>
        <v>0</v>
      </c>
      <c r="MXD68" s="22">
        <f t="shared" si="439"/>
        <v>0</v>
      </c>
      <c r="MXE68" s="22">
        <f t="shared" si="439"/>
        <v>0</v>
      </c>
      <c r="MXF68" s="22">
        <f t="shared" si="439"/>
        <v>0</v>
      </c>
      <c r="MXG68" s="22">
        <f t="shared" si="439"/>
        <v>0</v>
      </c>
      <c r="MXH68" s="22">
        <f t="shared" si="439"/>
        <v>0</v>
      </c>
      <c r="MXI68" s="22">
        <f t="shared" si="439"/>
        <v>0</v>
      </c>
      <c r="MXJ68" s="22">
        <f t="shared" si="439"/>
        <v>0</v>
      </c>
      <c r="MXK68" s="22">
        <f t="shared" si="439"/>
        <v>0</v>
      </c>
      <c r="MXL68" s="22">
        <f t="shared" si="439"/>
        <v>0</v>
      </c>
      <c r="MXM68" s="22">
        <f t="shared" si="439"/>
        <v>0</v>
      </c>
      <c r="MXN68" s="22">
        <f t="shared" si="439"/>
        <v>0</v>
      </c>
      <c r="MXO68" s="22">
        <f t="shared" si="439"/>
        <v>0</v>
      </c>
      <c r="MXP68" s="22">
        <f t="shared" si="439"/>
        <v>0</v>
      </c>
      <c r="MXQ68" s="22">
        <f t="shared" si="439"/>
        <v>0</v>
      </c>
      <c r="MXR68" s="22">
        <f t="shared" si="439"/>
        <v>0</v>
      </c>
      <c r="MXS68" s="22">
        <f t="shared" si="439"/>
        <v>0</v>
      </c>
      <c r="MXT68" s="22">
        <f t="shared" si="439"/>
        <v>0</v>
      </c>
      <c r="MXU68" s="22">
        <f t="shared" si="439"/>
        <v>0</v>
      </c>
      <c r="MXV68" s="22">
        <f t="shared" si="439"/>
        <v>0</v>
      </c>
      <c r="MXW68" s="22">
        <f t="shared" si="439"/>
        <v>0</v>
      </c>
      <c r="MXX68" s="22">
        <f t="shared" si="439"/>
        <v>0</v>
      </c>
      <c r="MXY68" s="22">
        <f t="shared" si="439"/>
        <v>0</v>
      </c>
      <c r="MXZ68" s="22">
        <f t="shared" si="439"/>
        <v>0</v>
      </c>
      <c r="MYA68" s="22">
        <f t="shared" si="439"/>
        <v>0</v>
      </c>
      <c r="MYB68" s="22">
        <f t="shared" si="439"/>
        <v>0</v>
      </c>
      <c r="MYC68" s="22">
        <f t="shared" si="439"/>
        <v>0</v>
      </c>
      <c r="MYD68" s="22">
        <f t="shared" si="439"/>
        <v>0</v>
      </c>
      <c r="MYE68" s="22">
        <f t="shared" si="439"/>
        <v>0</v>
      </c>
      <c r="MYF68" s="22">
        <f t="shared" si="439"/>
        <v>0</v>
      </c>
      <c r="MYG68" s="22">
        <f t="shared" si="439"/>
        <v>0</v>
      </c>
      <c r="MYH68" s="22">
        <f t="shared" si="439"/>
        <v>0</v>
      </c>
      <c r="MYI68" s="22">
        <f t="shared" si="439"/>
        <v>0</v>
      </c>
      <c r="MYJ68" s="22">
        <f t="shared" si="439"/>
        <v>0</v>
      </c>
      <c r="MYK68" s="22">
        <f t="shared" si="439"/>
        <v>0</v>
      </c>
      <c r="MYL68" s="22">
        <f t="shared" si="439"/>
        <v>0</v>
      </c>
      <c r="MYM68" s="22">
        <f t="shared" si="439"/>
        <v>0</v>
      </c>
      <c r="MYN68" s="22">
        <f t="shared" si="439"/>
        <v>0</v>
      </c>
      <c r="MYO68" s="22">
        <f t="shared" si="439"/>
        <v>0</v>
      </c>
      <c r="MYP68" s="22">
        <f t="shared" si="439"/>
        <v>0</v>
      </c>
      <c r="MYQ68" s="22">
        <f t="shared" si="439"/>
        <v>0</v>
      </c>
      <c r="MYR68" s="22">
        <f t="shared" si="439"/>
        <v>0</v>
      </c>
      <c r="MYS68" s="22">
        <f t="shared" si="439"/>
        <v>0</v>
      </c>
      <c r="MYT68" s="22">
        <f t="shared" si="439"/>
        <v>0</v>
      </c>
      <c r="MYU68" s="22">
        <f t="shared" si="439"/>
        <v>0</v>
      </c>
      <c r="MYV68" s="22">
        <f t="shared" si="439"/>
        <v>0</v>
      </c>
      <c r="MYW68" s="22">
        <f t="shared" si="439"/>
        <v>0</v>
      </c>
      <c r="MYX68" s="22">
        <f t="shared" si="439"/>
        <v>0</v>
      </c>
      <c r="MYY68" s="22">
        <f t="shared" si="439"/>
        <v>0</v>
      </c>
      <c r="MYZ68" s="22">
        <f t="shared" si="439"/>
        <v>0</v>
      </c>
      <c r="MZA68" s="22">
        <f t="shared" si="439"/>
        <v>0</v>
      </c>
      <c r="MZB68" s="22">
        <f t="shared" si="439"/>
        <v>0</v>
      </c>
      <c r="MZC68" s="22">
        <f t="shared" si="439"/>
        <v>0</v>
      </c>
      <c r="MZD68" s="22">
        <f t="shared" si="439"/>
        <v>0</v>
      </c>
      <c r="MZE68" s="22">
        <f t="shared" si="439"/>
        <v>0</v>
      </c>
      <c r="MZF68" s="22">
        <f t="shared" si="439"/>
        <v>0</v>
      </c>
      <c r="MZG68" s="22">
        <f t="shared" si="439"/>
        <v>0</v>
      </c>
      <c r="MZH68" s="22">
        <f t="shared" si="439"/>
        <v>0</v>
      </c>
      <c r="MZI68" s="22">
        <f t="shared" si="439"/>
        <v>0</v>
      </c>
      <c r="MZJ68" s="22">
        <f t="shared" si="439"/>
        <v>0</v>
      </c>
      <c r="MZK68" s="22">
        <f t="shared" si="439"/>
        <v>0</v>
      </c>
      <c r="MZL68" s="22">
        <f t="shared" ref="MZL68:NBW68" si="440">SUM(MZL65:MZL67)</f>
        <v>0</v>
      </c>
      <c r="MZM68" s="22">
        <f t="shared" si="440"/>
        <v>0</v>
      </c>
      <c r="MZN68" s="22">
        <f t="shared" si="440"/>
        <v>0</v>
      </c>
      <c r="MZO68" s="22">
        <f t="shared" si="440"/>
        <v>0</v>
      </c>
      <c r="MZP68" s="22">
        <f t="shared" si="440"/>
        <v>0</v>
      </c>
      <c r="MZQ68" s="22">
        <f t="shared" si="440"/>
        <v>0</v>
      </c>
      <c r="MZR68" s="22">
        <f t="shared" si="440"/>
        <v>0</v>
      </c>
      <c r="MZS68" s="22">
        <f t="shared" si="440"/>
        <v>0</v>
      </c>
      <c r="MZT68" s="22">
        <f t="shared" si="440"/>
        <v>0</v>
      </c>
      <c r="MZU68" s="22">
        <f t="shared" si="440"/>
        <v>0</v>
      </c>
      <c r="MZV68" s="22">
        <f t="shared" si="440"/>
        <v>0</v>
      </c>
      <c r="MZW68" s="22">
        <f t="shared" si="440"/>
        <v>0</v>
      </c>
      <c r="MZX68" s="22">
        <f t="shared" si="440"/>
        <v>0</v>
      </c>
      <c r="MZY68" s="22">
        <f t="shared" si="440"/>
        <v>0</v>
      </c>
      <c r="MZZ68" s="22">
        <f t="shared" si="440"/>
        <v>0</v>
      </c>
      <c r="NAA68" s="22">
        <f t="shared" si="440"/>
        <v>0</v>
      </c>
      <c r="NAB68" s="22">
        <f t="shared" si="440"/>
        <v>0</v>
      </c>
      <c r="NAC68" s="22">
        <f t="shared" si="440"/>
        <v>0</v>
      </c>
      <c r="NAD68" s="22">
        <f t="shared" si="440"/>
        <v>0</v>
      </c>
      <c r="NAE68" s="22">
        <f t="shared" si="440"/>
        <v>0</v>
      </c>
      <c r="NAF68" s="22">
        <f t="shared" si="440"/>
        <v>0</v>
      </c>
      <c r="NAG68" s="22">
        <f t="shared" si="440"/>
        <v>0</v>
      </c>
      <c r="NAH68" s="22">
        <f t="shared" si="440"/>
        <v>0</v>
      </c>
      <c r="NAI68" s="22">
        <f t="shared" si="440"/>
        <v>0</v>
      </c>
      <c r="NAJ68" s="22">
        <f t="shared" si="440"/>
        <v>0</v>
      </c>
      <c r="NAK68" s="22">
        <f t="shared" si="440"/>
        <v>0</v>
      </c>
      <c r="NAL68" s="22">
        <f t="shared" si="440"/>
        <v>0</v>
      </c>
      <c r="NAM68" s="22">
        <f t="shared" si="440"/>
        <v>0</v>
      </c>
      <c r="NAN68" s="22">
        <f t="shared" si="440"/>
        <v>0</v>
      </c>
      <c r="NAO68" s="22">
        <f t="shared" si="440"/>
        <v>0</v>
      </c>
      <c r="NAP68" s="22">
        <f t="shared" si="440"/>
        <v>0</v>
      </c>
      <c r="NAQ68" s="22">
        <f t="shared" si="440"/>
        <v>0</v>
      </c>
      <c r="NAR68" s="22">
        <f t="shared" si="440"/>
        <v>0</v>
      </c>
      <c r="NAS68" s="22">
        <f t="shared" si="440"/>
        <v>0</v>
      </c>
      <c r="NAT68" s="22">
        <f t="shared" si="440"/>
        <v>0</v>
      </c>
      <c r="NAU68" s="22">
        <f t="shared" si="440"/>
        <v>0</v>
      </c>
      <c r="NAV68" s="22">
        <f t="shared" si="440"/>
        <v>0</v>
      </c>
      <c r="NAW68" s="22">
        <f t="shared" si="440"/>
        <v>0</v>
      </c>
      <c r="NAX68" s="22">
        <f t="shared" si="440"/>
        <v>0</v>
      </c>
      <c r="NAY68" s="22">
        <f t="shared" si="440"/>
        <v>0</v>
      </c>
      <c r="NAZ68" s="22">
        <f t="shared" si="440"/>
        <v>0</v>
      </c>
      <c r="NBA68" s="22">
        <f t="shared" si="440"/>
        <v>0</v>
      </c>
      <c r="NBB68" s="22">
        <f t="shared" si="440"/>
        <v>0</v>
      </c>
      <c r="NBC68" s="22">
        <f t="shared" si="440"/>
        <v>0</v>
      </c>
      <c r="NBD68" s="22">
        <f t="shared" si="440"/>
        <v>0</v>
      </c>
      <c r="NBE68" s="22">
        <f t="shared" si="440"/>
        <v>0</v>
      </c>
      <c r="NBF68" s="22">
        <f t="shared" si="440"/>
        <v>0</v>
      </c>
      <c r="NBG68" s="22">
        <f t="shared" si="440"/>
        <v>0</v>
      </c>
      <c r="NBH68" s="22">
        <f t="shared" si="440"/>
        <v>0</v>
      </c>
      <c r="NBI68" s="22">
        <f t="shared" si="440"/>
        <v>0</v>
      </c>
      <c r="NBJ68" s="22">
        <f t="shared" si="440"/>
        <v>0</v>
      </c>
      <c r="NBK68" s="22">
        <f t="shared" si="440"/>
        <v>0</v>
      </c>
      <c r="NBL68" s="22">
        <f t="shared" si="440"/>
        <v>0</v>
      </c>
      <c r="NBM68" s="22">
        <f t="shared" si="440"/>
        <v>0</v>
      </c>
      <c r="NBN68" s="22">
        <f t="shared" si="440"/>
        <v>0</v>
      </c>
      <c r="NBO68" s="22">
        <f t="shared" si="440"/>
        <v>0</v>
      </c>
      <c r="NBP68" s="22">
        <f t="shared" si="440"/>
        <v>0</v>
      </c>
      <c r="NBQ68" s="22">
        <f t="shared" si="440"/>
        <v>0</v>
      </c>
      <c r="NBR68" s="22">
        <f t="shared" si="440"/>
        <v>0</v>
      </c>
      <c r="NBS68" s="22">
        <f t="shared" si="440"/>
        <v>0</v>
      </c>
      <c r="NBT68" s="22">
        <f t="shared" si="440"/>
        <v>0</v>
      </c>
      <c r="NBU68" s="22">
        <f t="shared" si="440"/>
        <v>0</v>
      </c>
      <c r="NBV68" s="22">
        <f t="shared" si="440"/>
        <v>0</v>
      </c>
      <c r="NBW68" s="22">
        <f t="shared" si="440"/>
        <v>0</v>
      </c>
      <c r="NBX68" s="22">
        <f t="shared" ref="NBX68:NEI68" si="441">SUM(NBX65:NBX67)</f>
        <v>0</v>
      </c>
      <c r="NBY68" s="22">
        <f t="shared" si="441"/>
        <v>0</v>
      </c>
      <c r="NBZ68" s="22">
        <f t="shared" si="441"/>
        <v>0</v>
      </c>
      <c r="NCA68" s="22">
        <f t="shared" si="441"/>
        <v>0</v>
      </c>
      <c r="NCB68" s="22">
        <f t="shared" si="441"/>
        <v>0</v>
      </c>
      <c r="NCC68" s="22">
        <f t="shared" si="441"/>
        <v>0</v>
      </c>
      <c r="NCD68" s="22">
        <f t="shared" si="441"/>
        <v>0</v>
      </c>
      <c r="NCE68" s="22">
        <f t="shared" si="441"/>
        <v>0</v>
      </c>
      <c r="NCF68" s="22">
        <f t="shared" si="441"/>
        <v>0</v>
      </c>
      <c r="NCG68" s="22">
        <f t="shared" si="441"/>
        <v>0</v>
      </c>
      <c r="NCH68" s="22">
        <f t="shared" si="441"/>
        <v>0</v>
      </c>
      <c r="NCI68" s="22">
        <f t="shared" si="441"/>
        <v>0</v>
      </c>
      <c r="NCJ68" s="22">
        <f t="shared" si="441"/>
        <v>0</v>
      </c>
      <c r="NCK68" s="22">
        <f t="shared" si="441"/>
        <v>0</v>
      </c>
      <c r="NCL68" s="22">
        <f t="shared" si="441"/>
        <v>0</v>
      </c>
      <c r="NCM68" s="22">
        <f t="shared" si="441"/>
        <v>0</v>
      </c>
      <c r="NCN68" s="22">
        <f t="shared" si="441"/>
        <v>0</v>
      </c>
      <c r="NCO68" s="22">
        <f t="shared" si="441"/>
        <v>0</v>
      </c>
      <c r="NCP68" s="22">
        <f t="shared" si="441"/>
        <v>0</v>
      </c>
      <c r="NCQ68" s="22">
        <f t="shared" si="441"/>
        <v>0</v>
      </c>
      <c r="NCR68" s="22">
        <f t="shared" si="441"/>
        <v>0</v>
      </c>
      <c r="NCS68" s="22">
        <f t="shared" si="441"/>
        <v>0</v>
      </c>
      <c r="NCT68" s="22">
        <f t="shared" si="441"/>
        <v>0</v>
      </c>
      <c r="NCU68" s="22">
        <f t="shared" si="441"/>
        <v>0</v>
      </c>
      <c r="NCV68" s="22">
        <f t="shared" si="441"/>
        <v>0</v>
      </c>
      <c r="NCW68" s="22">
        <f t="shared" si="441"/>
        <v>0</v>
      </c>
      <c r="NCX68" s="22">
        <f t="shared" si="441"/>
        <v>0</v>
      </c>
      <c r="NCY68" s="22">
        <f t="shared" si="441"/>
        <v>0</v>
      </c>
      <c r="NCZ68" s="22">
        <f t="shared" si="441"/>
        <v>0</v>
      </c>
      <c r="NDA68" s="22">
        <f t="shared" si="441"/>
        <v>0</v>
      </c>
      <c r="NDB68" s="22">
        <f t="shared" si="441"/>
        <v>0</v>
      </c>
      <c r="NDC68" s="22">
        <f t="shared" si="441"/>
        <v>0</v>
      </c>
      <c r="NDD68" s="22">
        <f t="shared" si="441"/>
        <v>0</v>
      </c>
      <c r="NDE68" s="22">
        <f t="shared" si="441"/>
        <v>0</v>
      </c>
      <c r="NDF68" s="22">
        <f t="shared" si="441"/>
        <v>0</v>
      </c>
      <c r="NDG68" s="22">
        <f t="shared" si="441"/>
        <v>0</v>
      </c>
      <c r="NDH68" s="22">
        <f t="shared" si="441"/>
        <v>0</v>
      </c>
      <c r="NDI68" s="22">
        <f t="shared" si="441"/>
        <v>0</v>
      </c>
      <c r="NDJ68" s="22">
        <f t="shared" si="441"/>
        <v>0</v>
      </c>
      <c r="NDK68" s="22">
        <f t="shared" si="441"/>
        <v>0</v>
      </c>
      <c r="NDL68" s="22">
        <f t="shared" si="441"/>
        <v>0</v>
      </c>
      <c r="NDM68" s="22">
        <f t="shared" si="441"/>
        <v>0</v>
      </c>
      <c r="NDN68" s="22">
        <f t="shared" si="441"/>
        <v>0</v>
      </c>
      <c r="NDO68" s="22">
        <f t="shared" si="441"/>
        <v>0</v>
      </c>
      <c r="NDP68" s="22">
        <f t="shared" si="441"/>
        <v>0</v>
      </c>
      <c r="NDQ68" s="22">
        <f t="shared" si="441"/>
        <v>0</v>
      </c>
      <c r="NDR68" s="22">
        <f t="shared" si="441"/>
        <v>0</v>
      </c>
      <c r="NDS68" s="22">
        <f t="shared" si="441"/>
        <v>0</v>
      </c>
      <c r="NDT68" s="22">
        <f t="shared" si="441"/>
        <v>0</v>
      </c>
      <c r="NDU68" s="22">
        <f t="shared" si="441"/>
        <v>0</v>
      </c>
      <c r="NDV68" s="22">
        <f t="shared" si="441"/>
        <v>0</v>
      </c>
      <c r="NDW68" s="22">
        <f t="shared" si="441"/>
        <v>0</v>
      </c>
      <c r="NDX68" s="22">
        <f t="shared" si="441"/>
        <v>0</v>
      </c>
      <c r="NDY68" s="22">
        <f t="shared" si="441"/>
        <v>0</v>
      </c>
      <c r="NDZ68" s="22">
        <f t="shared" si="441"/>
        <v>0</v>
      </c>
      <c r="NEA68" s="22">
        <f t="shared" si="441"/>
        <v>0</v>
      </c>
      <c r="NEB68" s="22">
        <f t="shared" si="441"/>
        <v>0</v>
      </c>
      <c r="NEC68" s="22">
        <f t="shared" si="441"/>
        <v>0</v>
      </c>
      <c r="NED68" s="22">
        <f t="shared" si="441"/>
        <v>0</v>
      </c>
      <c r="NEE68" s="22">
        <f t="shared" si="441"/>
        <v>0</v>
      </c>
      <c r="NEF68" s="22">
        <f t="shared" si="441"/>
        <v>0</v>
      </c>
      <c r="NEG68" s="22">
        <f t="shared" si="441"/>
        <v>0</v>
      </c>
      <c r="NEH68" s="22">
        <f t="shared" si="441"/>
        <v>0</v>
      </c>
      <c r="NEI68" s="22">
        <f t="shared" si="441"/>
        <v>0</v>
      </c>
      <c r="NEJ68" s="22">
        <f t="shared" ref="NEJ68:NGU68" si="442">SUM(NEJ65:NEJ67)</f>
        <v>0</v>
      </c>
      <c r="NEK68" s="22">
        <f t="shared" si="442"/>
        <v>0</v>
      </c>
      <c r="NEL68" s="22">
        <f t="shared" si="442"/>
        <v>0</v>
      </c>
      <c r="NEM68" s="22">
        <f t="shared" si="442"/>
        <v>0</v>
      </c>
      <c r="NEN68" s="22">
        <f t="shared" si="442"/>
        <v>0</v>
      </c>
      <c r="NEO68" s="22">
        <f t="shared" si="442"/>
        <v>0</v>
      </c>
      <c r="NEP68" s="22">
        <f t="shared" si="442"/>
        <v>0</v>
      </c>
      <c r="NEQ68" s="22">
        <f t="shared" si="442"/>
        <v>0</v>
      </c>
      <c r="NER68" s="22">
        <f t="shared" si="442"/>
        <v>0</v>
      </c>
      <c r="NES68" s="22">
        <f t="shared" si="442"/>
        <v>0</v>
      </c>
      <c r="NET68" s="22">
        <f t="shared" si="442"/>
        <v>0</v>
      </c>
      <c r="NEU68" s="22">
        <f t="shared" si="442"/>
        <v>0</v>
      </c>
      <c r="NEV68" s="22">
        <f t="shared" si="442"/>
        <v>0</v>
      </c>
      <c r="NEW68" s="22">
        <f t="shared" si="442"/>
        <v>0</v>
      </c>
      <c r="NEX68" s="22">
        <f t="shared" si="442"/>
        <v>0</v>
      </c>
      <c r="NEY68" s="22">
        <f t="shared" si="442"/>
        <v>0</v>
      </c>
      <c r="NEZ68" s="22">
        <f t="shared" si="442"/>
        <v>0</v>
      </c>
      <c r="NFA68" s="22">
        <f t="shared" si="442"/>
        <v>0</v>
      </c>
      <c r="NFB68" s="22">
        <f t="shared" si="442"/>
        <v>0</v>
      </c>
      <c r="NFC68" s="22">
        <f t="shared" si="442"/>
        <v>0</v>
      </c>
      <c r="NFD68" s="22">
        <f t="shared" si="442"/>
        <v>0</v>
      </c>
      <c r="NFE68" s="22">
        <f t="shared" si="442"/>
        <v>0</v>
      </c>
      <c r="NFF68" s="22">
        <f t="shared" si="442"/>
        <v>0</v>
      </c>
      <c r="NFG68" s="22">
        <f t="shared" si="442"/>
        <v>0</v>
      </c>
      <c r="NFH68" s="22">
        <f t="shared" si="442"/>
        <v>0</v>
      </c>
      <c r="NFI68" s="22">
        <f t="shared" si="442"/>
        <v>0</v>
      </c>
      <c r="NFJ68" s="22">
        <f t="shared" si="442"/>
        <v>0</v>
      </c>
      <c r="NFK68" s="22">
        <f t="shared" si="442"/>
        <v>0</v>
      </c>
      <c r="NFL68" s="22">
        <f t="shared" si="442"/>
        <v>0</v>
      </c>
      <c r="NFM68" s="22">
        <f t="shared" si="442"/>
        <v>0</v>
      </c>
      <c r="NFN68" s="22">
        <f t="shared" si="442"/>
        <v>0</v>
      </c>
      <c r="NFO68" s="22">
        <f t="shared" si="442"/>
        <v>0</v>
      </c>
      <c r="NFP68" s="22">
        <f t="shared" si="442"/>
        <v>0</v>
      </c>
      <c r="NFQ68" s="22">
        <f t="shared" si="442"/>
        <v>0</v>
      </c>
      <c r="NFR68" s="22">
        <f t="shared" si="442"/>
        <v>0</v>
      </c>
      <c r="NFS68" s="22">
        <f t="shared" si="442"/>
        <v>0</v>
      </c>
      <c r="NFT68" s="22">
        <f t="shared" si="442"/>
        <v>0</v>
      </c>
      <c r="NFU68" s="22">
        <f t="shared" si="442"/>
        <v>0</v>
      </c>
      <c r="NFV68" s="22">
        <f t="shared" si="442"/>
        <v>0</v>
      </c>
      <c r="NFW68" s="22">
        <f t="shared" si="442"/>
        <v>0</v>
      </c>
      <c r="NFX68" s="22">
        <f t="shared" si="442"/>
        <v>0</v>
      </c>
      <c r="NFY68" s="22">
        <f t="shared" si="442"/>
        <v>0</v>
      </c>
      <c r="NFZ68" s="22">
        <f t="shared" si="442"/>
        <v>0</v>
      </c>
      <c r="NGA68" s="22">
        <f t="shared" si="442"/>
        <v>0</v>
      </c>
      <c r="NGB68" s="22">
        <f t="shared" si="442"/>
        <v>0</v>
      </c>
      <c r="NGC68" s="22">
        <f t="shared" si="442"/>
        <v>0</v>
      </c>
      <c r="NGD68" s="22">
        <f t="shared" si="442"/>
        <v>0</v>
      </c>
      <c r="NGE68" s="22">
        <f t="shared" si="442"/>
        <v>0</v>
      </c>
      <c r="NGF68" s="22">
        <f t="shared" si="442"/>
        <v>0</v>
      </c>
      <c r="NGG68" s="22">
        <f t="shared" si="442"/>
        <v>0</v>
      </c>
      <c r="NGH68" s="22">
        <f t="shared" si="442"/>
        <v>0</v>
      </c>
      <c r="NGI68" s="22">
        <f t="shared" si="442"/>
        <v>0</v>
      </c>
      <c r="NGJ68" s="22">
        <f t="shared" si="442"/>
        <v>0</v>
      </c>
      <c r="NGK68" s="22">
        <f t="shared" si="442"/>
        <v>0</v>
      </c>
      <c r="NGL68" s="22">
        <f t="shared" si="442"/>
        <v>0</v>
      </c>
      <c r="NGM68" s="22">
        <f t="shared" si="442"/>
        <v>0</v>
      </c>
      <c r="NGN68" s="22">
        <f t="shared" si="442"/>
        <v>0</v>
      </c>
      <c r="NGO68" s="22">
        <f t="shared" si="442"/>
        <v>0</v>
      </c>
      <c r="NGP68" s="22">
        <f t="shared" si="442"/>
        <v>0</v>
      </c>
      <c r="NGQ68" s="22">
        <f t="shared" si="442"/>
        <v>0</v>
      </c>
      <c r="NGR68" s="22">
        <f t="shared" si="442"/>
        <v>0</v>
      </c>
      <c r="NGS68" s="22">
        <f t="shared" si="442"/>
        <v>0</v>
      </c>
      <c r="NGT68" s="22">
        <f t="shared" si="442"/>
        <v>0</v>
      </c>
      <c r="NGU68" s="22">
        <f t="shared" si="442"/>
        <v>0</v>
      </c>
      <c r="NGV68" s="22">
        <f t="shared" ref="NGV68:NJG68" si="443">SUM(NGV65:NGV67)</f>
        <v>0</v>
      </c>
      <c r="NGW68" s="22">
        <f t="shared" si="443"/>
        <v>0</v>
      </c>
      <c r="NGX68" s="22">
        <f t="shared" si="443"/>
        <v>0</v>
      </c>
      <c r="NGY68" s="22">
        <f t="shared" si="443"/>
        <v>0</v>
      </c>
      <c r="NGZ68" s="22">
        <f t="shared" si="443"/>
        <v>0</v>
      </c>
      <c r="NHA68" s="22">
        <f t="shared" si="443"/>
        <v>0</v>
      </c>
      <c r="NHB68" s="22">
        <f t="shared" si="443"/>
        <v>0</v>
      </c>
      <c r="NHC68" s="22">
        <f t="shared" si="443"/>
        <v>0</v>
      </c>
      <c r="NHD68" s="22">
        <f t="shared" si="443"/>
        <v>0</v>
      </c>
      <c r="NHE68" s="22">
        <f t="shared" si="443"/>
        <v>0</v>
      </c>
      <c r="NHF68" s="22">
        <f t="shared" si="443"/>
        <v>0</v>
      </c>
      <c r="NHG68" s="22">
        <f t="shared" si="443"/>
        <v>0</v>
      </c>
      <c r="NHH68" s="22">
        <f t="shared" si="443"/>
        <v>0</v>
      </c>
      <c r="NHI68" s="22">
        <f t="shared" si="443"/>
        <v>0</v>
      </c>
      <c r="NHJ68" s="22">
        <f t="shared" si="443"/>
        <v>0</v>
      </c>
      <c r="NHK68" s="22">
        <f t="shared" si="443"/>
        <v>0</v>
      </c>
      <c r="NHL68" s="22">
        <f t="shared" si="443"/>
        <v>0</v>
      </c>
      <c r="NHM68" s="22">
        <f t="shared" si="443"/>
        <v>0</v>
      </c>
      <c r="NHN68" s="22">
        <f t="shared" si="443"/>
        <v>0</v>
      </c>
      <c r="NHO68" s="22">
        <f t="shared" si="443"/>
        <v>0</v>
      </c>
      <c r="NHP68" s="22">
        <f t="shared" si="443"/>
        <v>0</v>
      </c>
      <c r="NHQ68" s="22">
        <f t="shared" si="443"/>
        <v>0</v>
      </c>
      <c r="NHR68" s="22">
        <f t="shared" si="443"/>
        <v>0</v>
      </c>
      <c r="NHS68" s="22">
        <f t="shared" si="443"/>
        <v>0</v>
      </c>
      <c r="NHT68" s="22">
        <f t="shared" si="443"/>
        <v>0</v>
      </c>
      <c r="NHU68" s="22">
        <f t="shared" si="443"/>
        <v>0</v>
      </c>
      <c r="NHV68" s="22">
        <f t="shared" si="443"/>
        <v>0</v>
      </c>
      <c r="NHW68" s="22">
        <f t="shared" si="443"/>
        <v>0</v>
      </c>
      <c r="NHX68" s="22">
        <f t="shared" si="443"/>
        <v>0</v>
      </c>
      <c r="NHY68" s="22">
        <f t="shared" si="443"/>
        <v>0</v>
      </c>
      <c r="NHZ68" s="22">
        <f t="shared" si="443"/>
        <v>0</v>
      </c>
      <c r="NIA68" s="22">
        <f t="shared" si="443"/>
        <v>0</v>
      </c>
      <c r="NIB68" s="22">
        <f t="shared" si="443"/>
        <v>0</v>
      </c>
      <c r="NIC68" s="22">
        <f t="shared" si="443"/>
        <v>0</v>
      </c>
      <c r="NID68" s="22">
        <f t="shared" si="443"/>
        <v>0</v>
      </c>
      <c r="NIE68" s="22">
        <f t="shared" si="443"/>
        <v>0</v>
      </c>
      <c r="NIF68" s="22">
        <f t="shared" si="443"/>
        <v>0</v>
      </c>
      <c r="NIG68" s="22">
        <f t="shared" si="443"/>
        <v>0</v>
      </c>
      <c r="NIH68" s="22">
        <f t="shared" si="443"/>
        <v>0</v>
      </c>
      <c r="NII68" s="22">
        <f t="shared" si="443"/>
        <v>0</v>
      </c>
      <c r="NIJ68" s="22">
        <f t="shared" si="443"/>
        <v>0</v>
      </c>
      <c r="NIK68" s="22">
        <f t="shared" si="443"/>
        <v>0</v>
      </c>
      <c r="NIL68" s="22">
        <f t="shared" si="443"/>
        <v>0</v>
      </c>
      <c r="NIM68" s="22">
        <f t="shared" si="443"/>
        <v>0</v>
      </c>
      <c r="NIN68" s="22">
        <f t="shared" si="443"/>
        <v>0</v>
      </c>
      <c r="NIO68" s="22">
        <f t="shared" si="443"/>
        <v>0</v>
      </c>
      <c r="NIP68" s="22">
        <f t="shared" si="443"/>
        <v>0</v>
      </c>
      <c r="NIQ68" s="22">
        <f t="shared" si="443"/>
        <v>0</v>
      </c>
      <c r="NIR68" s="22">
        <f t="shared" si="443"/>
        <v>0</v>
      </c>
      <c r="NIS68" s="22">
        <f t="shared" si="443"/>
        <v>0</v>
      </c>
      <c r="NIT68" s="22">
        <f t="shared" si="443"/>
        <v>0</v>
      </c>
      <c r="NIU68" s="22">
        <f t="shared" si="443"/>
        <v>0</v>
      </c>
      <c r="NIV68" s="22">
        <f t="shared" si="443"/>
        <v>0</v>
      </c>
      <c r="NIW68" s="22">
        <f t="shared" si="443"/>
        <v>0</v>
      </c>
      <c r="NIX68" s="22">
        <f t="shared" si="443"/>
        <v>0</v>
      </c>
      <c r="NIY68" s="22">
        <f t="shared" si="443"/>
        <v>0</v>
      </c>
      <c r="NIZ68" s="22">
        <f t="shared" si="443"/>
        <v>0</v>
      </c>
      <c r="NJA68" s="22">
        <f t="shared" si="443"/>
        <v>0</v>
      </c>
      <c r="NJB68" s="22">
        <f t="shared" si="443"/>
        <v>0</v>
      </c>
      <c r="NJC68" s="22">
        <f t="shared" si="443"/>
        <v>0</v>
      </c>
      <c r="NJD68" s="22">
        <f t="shared" si="443"/>
        <v>0</v>
      </c>
      <c r="NJE68" s="22">
        <f t="shared" si="443"/>
        <v>0</v>
      </c>
      <c r="NJF68" s="22">
        <f t="shared" si="443"/>
        <v>0</v>
      </c>
      <c r="NJG68" s="22">
        <f t="shared" si="443"/>
        <v>0</v>
      </c>
      <c r="NJH68" s="22">
        <f t="shared" ref="NJH68:NLS68" si="444">SUM(NJH65:NJH67)</f>
        <v>0</v>
      </c>
      <c r="NJI68" s="22">
        <f t="shared" si="444"/>
        <v>0</v>
      </c>
      <c r="NJJ68" s="22">
        <f t="shared" si="444"/>
        <v>0</v>
      </c>
      <c r="NJK68" s="22">
        <f t="shared" si="444"/>
        <v>0</v>
      </c>
      <c r="NJL68" s="22">
        <f t="shared" si="444"/>
        <v>0</v>
      </c>
      <c r="NJM68" s="22">
        <f t="shared" si="444"/>
        <v>0</v>
      </c>
      <c r="NJN68" s="22">
        <f t="shared" si="444"/>
        <v>0</v>
      </c>
      <c r="NJO68" s="22">
        <f t="shared" si="444"/>
        <v>0</v>
      </c>
      <c r="NJP68" s="22">
        <f t="shared" si="444"/>
        <v>0</v>
      </c>
      <c r="NJQ68" s="22">
        <f t="shared" si="444"/>
        <v>0</v>
      </c>
      <c r="NJR68" s="22">
        <f t="shared" si="444"/>
        <v>0</v>
      </c>
      <c r="NJS68" s="22">
        <f t="shared" si="444"/>
        <v>0</v>
      </c>
      <c r="NJT68" s="22">
        <f t="shared" si="444"/>
        <v>0</v>
      </c>
      <c r="NJU68" s="22">
        <f t="shared" si="444"/>
        <v>0</v>
      </c>
      <c r="NJV68" s="22">
        <f t="shared" si="444"/>
        <v>0</v>
      </c>
      <c r="NJW68" s="22">
        <f t="shared" si="444"/>
        <v>0</v>
      </c>
      <c r="NJX68" s="22">
        <f t="shared" si="444"/>
        <v>0</v>
      </c>
      <c r="NJY68" s="22">
        <f t="shared" si="444"/>
        <v>0</v>
      </c>
      <c r="NJZ68" s="22">
        <f t="shared" si="444"/>
        <v>0</v>
      </c>
      <c r="NKA68" s="22">
        <f t="shared" si="444"/>
        <v>0</v>
      </c>
      <c r="NKB68" s="22">
        <f t="shared" si="444"/>
        <v>0</v>
      </c>
      <c r="NKC68" s="22">
        <f t="shared" si="444"/>
        <v>0</v>
      </c>
      <c r="NKD68" s="22">
        <f t="shared" si="444"/>
        <v>0</v>
      </c>
      <c r="NKE68" s="22">
        <f t="shared" si="444"/>
        <v>0</v>
      </c>
      <c r="NKF68" s="22">
        <f t="shared" si="444"/>
        <v>0</v>
      </c>
      <c r="NKG68" s="22">
        <f t="shared" si="444"/>
        <v>0</v>
      </c>
      <c r="NKH68" s="22">
        <f t="shared" si="444"/>
        <v>0</v>
      </c>
      <c r="NKI68" s="22">
        <f t="shared" si="444"/>
        <v>0</v>
      </c>
      <c r="NKJ68" s="22">
        <f t="shared" si="444"/>
        <v>0</v>
      </c>
      <c r="NKK68" s="22">
        <f t="shared" si="444"/>
        <v>0</v>
      </c>
      <c r="NKL68" s="22">
        <f t="shared" si="444"/>
        <v>0</v>
      </c>
      <c r="NKM68" s="22">
        <f t="shared" si="444"/>
        <v>0</v>
      </c>
      <c r="NKN68" s="22">
        <f t="shared" si="444"/>
        <v>0</v>
      </c>
      <c r="NKO68" s="22">
        <f t="shared" si="444"/>
        <v>0</v>
      </c>
      <c r="NKP68" s="22">
        <f t="shared" si="444"/>
        <v>0</v>
      </c>
      <c r="NKQ68" s="22">
        <f t="shared" si="444"/>
        <v>0</v>
      </c>
      <c r="NKR68" s="22">
        <f t="shared" si="444"/>
        <v>0</v>
      </c>
      <c r="NKS68" s="22">
        <f t="shared" si="444"/>
        <v>0</v>
      </c>
      <c r="NKT68" s="22">
        <f t="shared" si="444"/>
        <v>0</v>
      </c>
      <c r="NKU68" s="22">
        <f t="shared" si="444"/>
        <v>0</v>
      </c>
      <c r="NKV68" s="22">
        <f t="shared" si="444"/>
        <v>0</v>
      </c>
      <c r="NKW68" s="22">
        <f t="shared" si="444"/>
        <v>0</v>
      </c>
      <c r="NKX68" s="22">
        <f t="shared" si="444"/>
        <v>0</v>
      </c>
      <c r="NKY68" s="22">
        <f t="shared" si="444"/>
        <v>0</v>
      </c>
      <c r="NKZ68" s="22">
        <f t="shared" si="444"/>
        <v>0</v>
      </c>
      <c r="NLA68" s="22">
        <f t="shared" si="444"/>
        <v>0</v>
      </c>
      <c r="NLB68" s="22">
        <f t="shared" si="444"/>
        <v>0</v>
      </c>
      <c r="NLC68" s="22">
        <f t="shared" si="444"/>
        <v>0</v>
      </c>
      <c r="NLD68" s="22">
        <f t="shared" si="444"/>
        <v>0</v>
      </c>
      <c r="NLE68" s="22">
        <f t="shared" si="444"/>
        <v>0</v>
      </c>
      <c r="NLF68" s="22">
        <f t="shared" si="444"/>
        <v>0</v>
      </c>
      <c r="NLG68" s="22">
        <f t="shared" si="444"/>
        <v>0</v>
      </c>
      <c r="NLH68" s="22">
        <f t="shared" si="444"/>
        <v>0</v>
      </c>
      <c r="NLI68" s="22">
        <f t="shared" si="444"/>
        <v>0</v>
      </c>
      <c r="NLJ68" s="22">
        <f t="shared" si="444"/>
        <v>0</v>
      </c>
      <c r="NLK68" s="22">
        <f t="shared" si="444"/>
        <v>0</v>
      </c>
      <c r="NLL68" s="22">
        <f t="shared" si="444"/>
        <v>0</v>
      </c>
      <c r="NLM68" s="22">
        <f t="shared" si="444"/>
        <v>0</v>
      </c>
      <c r="NLN68" s="22">
        <f t="shared" si="444"/>
        <v>0</v>
      </c>
      <c r="NLO68" s="22">
        <f t="shared" si="444"/>
        <v>0</v>
      </c>
      <c r="NLP68" s="22">
        <f t="shared" si="444"/>
        <v>0</v>
      </c>
      <c r="NLQ68" s="22">
        <f t="shared" si="444"/>
        <v>0</v>
      </c>
      <c r="NLR68" s="22">
        <f t="shared" si="444"/>
        <v>0</v>
      </c>
      <c r="NLS68" s="22">
        <f t="shared" si="444"/>
        <v>0</v>
      </c>
      <c r="NLT68" s="22">
        <f t="shared" ref="NLT68:NOE68" si="445">SUM(NLT65:NLT67)</f>
        <v>0</v>
      </c>
      <c r="NLU68" s="22">
        <f t="shared" si="445"/>
        <v>0</v>
      </c>
      <c r="NLV68" s="22">
        <f t="shared" si="445"/>
        <v>0</v>
      </c>
      <c r="NLW68" s="22">
        <f t="shared" si="445"/>
        <v>0</v>
      </c>
      <c r="NLX68" s="22">
        <f t="shared" si="445"/>
        <v>0</v>
      </c>
      <c r="NLY68" s="22">
        <f t="shared" si="445"/>
        <v>0</v>
      </c>
      <c r="NLZ68" s="22">
        <f t="shared" si="445"/>
        <v>0</v>
      </c>
      <c r="NMA68" s="22">
        <f t="shared" si="445"/>
        <v>0</v>
      </c>
      <c r="NMB68" s="22">
        <f t="shared" si="445"/>
        <v>0</v>
      </c>
      <c r="NMC68" s="22">
        <f t="shared" si="445"/>
        <v>0</v>
      </c>
      <c r="NMD68" s="22">
        <f t="shared" si="445"/>
        <v>0</v>
      </c>
      <c r="NME68" s="22">
        <f t="shared" si="445"/>
        <v>0</v>
      </c>
      <c r="NMF68" s="22">
        <f t="shared" si="445"/>
        <v>0</v>
      </c>
      <c r="NMG68" s="22">
        <f t="shared" si="445"/>
        <v>0</v>
      </c>
      <c r="NMH68" s="22">
        <f t="shared" si="445"/>
        <v>0</v>
      </c>
      <c r="NMI68" s="22">
        <f t="shared" si="445"/>
        <v>0</v>
      </c>
      <c r="NMJ68" s="22">
        <f t="shared" si="445"/>
        <v>0</v>
      </c>
      <c r="NMK68" s="22">
        <f t="shared" si="445"/>
        <v>0</v>
      </c>
      <c r="NML68" s="22">
        <f t="shared" si="445"/>
        <v>0</v>
      </c>
      <c r="NMM68" s="22">
        <f t="shared" si="445"/>
        <v>0</v>
      </c>
      <c r="NMN68" s="22">
        <f t="shared" si="445"/>
        <v>0</v>
      </c>
      <c r="NMO68" s="22">
        <f t="shared" si="445"/>
        <v>0</v>
      </c>
      <c r="NMP68" s="22">
        <f t="shared" si="445"/>
        <v>0</v>
      </c>
      <c r="NMQ68" s="22">
        <f t="shared" si="445"/>
        <v>0</v>
      </c>
      <c r="NMR68" s="22">
        <f t="shared" si="445"/>
        <v>0</v>
      </c>
      <c r="NMS68" s="22">
        <f t="shared" si="445"/>
        <v>0</v>
      </c>
      <c r="NMT68" s="22">
        <f t="shared" si="445"/>
        <v>0</v>
      </c>
      <c r="NMU68" s="22">
        <f t="shared" si="445"/>
        <v>0</v>
      </c>
      <c r="NMV68" s="22">
        <f t="shared" si="445"/>
        <v>0</v>
      </c>
      <c r="NMW68" s="22">
        <f t="shared" si="445"/>
        <v>0</v>
      </c>
      <c r="NMX68" s="22">
        <f t="shared" si="445"/>
        <v>0</v>
      </c>
      <c r="NMY68" s="22">
        <f t="shared" si="445"/>
        <v>0</v>
      </c>
      <c r="NMZ68" s="22">
        <f t="shared" si="445"/>
        <v>0</v>
      </c>
      <c r="NNA68" s="22">
        <f t="shared" si="445"/>
        <v>0</v>
      </c>
      <c r="NNB68" s="22">
        <f t="shared" si="445"/>
        <v>0</v>
      </c>
      <c r="NNC68" s="22">
        <f t="shared" si="445"/>
        <v>0</v>
      </c>
      <c r="NND68" s="22">
        <f t="shared" si="445"/>
        <v>0</v>
      </c>
      <c r="NNE68" s="22">
        <f t="shared" si="445"/>
        <v>0</v>
      </c>
      <c r="NNF68" s="22">
        <f t="shared" si="445"/>
        <v>0</v>
      </c>
      <c r="NNG68" s="22">
        <f t="shared" si="445"/>
        <v>0</v>
      </c>
      <c r="NNH68" s="22">
        <f t="shared" si="445"/>
        <v>0</v>
      </c>
      <c r="NNI68" s="22">
        <f t="shared" si="445"/>
        <v>0</v>
      </c>
      <c r="NNJ68" s="22">
        <f t="shared" si="445"/>
        <v>0</v>
      </c>
      <c r="NNK68" s="22">
        <f t="shared" si="445"/>
        <v>0</v>
      </c>
      <c r="NNL68" s="22">
        <f t="shared" si="445"/>
        <v>0</v>
      </c>
      <c r="NNM68" s="22">
        <f t="shared" si="445"/>
        <v>0</v>
      </c>
      <c r="NNN68" s="22">
        <f t="shared" si="445"/>
        <v>0</v>
      </c>
      <c r="NNO68" s="22">
        <f t="shared" si="445"/>
        <v>0</v>
      </c>
      <c r="NNP68" s="22">
        <f t="shared" si="445"/>
        <v>0</v>
      </c>
      <c r="NNQ68" s="22">
        <f t="shared" si="445"/>
        <v>0</v>
      </c>
      <c r="NNR68" s="22">
        <f t="shared" si="445"/>
        <v>0</v>
      </c>
      <c r="NNS68" s="22">
        <f t="shared" si="445"/>
        <v>0</v>
      </c>
      <c r="NNT68" s="22">
        <f t="shared" si="445"/>
        <v>0</v>
      </c>
      <c r="NNU68" s="22">
        <f t="shared" si="445"/>
        <v>0</v>
      </c>
      <c r="NNV68" s="22">
        <f t="shared" si="445"/>
        <v>0</v>
      </c>
      <c r="NNW68" s="22">
        <f t="shared" si="445"/>
        <v>0</v>
      </c>
      <c r="NNX68" s="22">
        <f t="shared" si="445"/>
        <v>0</v>
      </c>
      <c r="NNY68" s="22">
        <f t="shared" si="445"/>
        <v>0</v>
      </c>
      <c r="NNZ68" s="22">
        <f t="shared" si="445"/>
        <v>0</v>
      </c>
      <c r="NOA68" s="22">
        <f t="shared" si="445"/>
        <v>0</v>
      </c>
      <c r="NOB68" s="22">
        <f t="shared" si="445"/>
        <v>0</v>
      </c>
      <c r="NOC68" s="22">
        <f t="shared" si="445"/>
        <v>0</v>
      </c>
      <c r="NOD68" s="22">
        <f t="shared" si="445"/>
        <v>0</v>
      </c>
      <c r="NOE68" s="22">
        <f t="shared" si="445"/>
        <v>0</v>
      </c>
      <c r="NOF68" s="22">
        <f t="shared" ref="NOF68:NQQ68" si="446">SUM(NOF65:NOF67)</f>
        <v>0</v>
      </c>
      <c r="NOG68" s="22">
        <f t="shared" si="446"/>
        <v>0</v>
      </c>
      <c r="NOH68" s="22">
        <f t="shared" si="446"/>
        <v>0</v>
      </c>
      <c r="NOI68" s="22">
        <f t="shared" si="446"/>
        <v>0</v>
      </c>
      <c r="NOJ68" s="22">
        <f t="shared" si="446"/>
        <v>0</v>
      </c>
      <c r="NOK68" s="22">
        <f t="shared" si="446"/>
        <v>0</v>
      </c>
      <c r="NOL68" s="22">
        <f t="shared" si="446"/>
        <v>0</v>
      </c>
      <c r="NOM68" s="22">
        <f t="shared" si="446"/>
        <v>0</v>
      </c>
      <c r="NON68" s="22">
        <f t="shared" si="446"/>
        <v>0</v>
      </c>
      <c r="NOO68" s="22">
        <f t="shared" si="446"/>
        <v>0</v>
      </c>
      <c r="NOP68" s="22">
        <f t="shared" si="446"/>
        <v>0</v>
      </c>
      <c r="NOQ68" s="22">
        <f t="shared" si="446"/>
        <v>0</v>
      </c>
      <c r="NOR68" s="22">
        <f t="shared" si="446"/>
        <v>0</v>
      </c>
      <c r="NOS68" s="22">
        <f t="shared" si="446"/>
        <v>0</v>
      </c>
      <c r="NOT68" s="22">
        <f t="shared" si="446"/>
        <v>0</v>
      </c>
      <c r="NOU68" s="22">
        <f t="shared" si="446"/>
        <v>0</v>
      </c>
      <c r="NOV68" s="22">
        <f t="shared" si="446"/>
        <v>0</v>
      </c>
      <c r="NOW68" s="22">
        <f t="shared" si="446"/>
        <v>0</v>
      </c>
      <c r="NOX68" s="22">
        <f t="shared" si="446"/>
        <v>0</v>
      </c>
      <c r="NOY68" s="22">
        <f t="shared" si="446"/>
        <v>0</v>
      </c>
      <c r="NOZ68" s="22">
        <f t="shared" si="446"/>
        <v>0</v>
      </c>
      <c r="NPA68" s="22">
        <f t="shared" si="446"/>
        <v>0</v>
      </c>
      <c r="NPB68" s="22">
        <f t="shared" si="446"/>
        <v>0</v>
      </c>
      <c r="NPC68" s="22">
        <f t="shared" si="446"/>
        <v>0</v>
      </c>
      <c r="NPD68" s="22">
        <f t="shared" si="446"/>
        <v>0</v>
      </c>
      <c r="NPE68" s="22">
        <f t="shared" si="446"/>
        <v>0</v>
      </c>
      <c r="NPF68" s="22">
        <f t="shared" si="446"/>
        <v>0</v>
      </c>
      <c r="NPG68" s="22">
        <f t="shared" si="446"/>
        <v>0</v>
      </c>
      <c r="NPH68" s="22">
        <f t="shared" si="446"/>
        <v>0</v>
      </c>
      <c r="NPI68" s="22">
        <f t="shared" si="446"/>
        <v>0</v>
      </c>
      <c r="NPJ68" s="22">
        <f t="shared" si="446"/>
        <v>0</v>
      </c>
      <c r="NPK68" s="22">
        <f t="shared" si="446"/>
        <v>0</v>
      </c>
      <c r="NPL68" s="22">
        <f t="shared" si="446"/>
        <v>0</v>
      </c>
      <c r="NPM68" s="22">
        <f t="shared" si="446"/>
        <v>0</v>
      </c>
      <c r="NPN68" s="22">
        <f t="shared" si="446"/>
        <v>0</v>
      </c>
      <c r="NPO68" s="22">
        <f t="shared" si="446"/>
        <v>0</v>
      </c>
      <c r="NPP68" s="22">
        <f t="shared" si="446"/>
        <v>0</v>
      </c>
      <c r="NPQ68" s="22">
        <f t="shared" si="446"/>
        <v>0</v>
      </c>
      <c r="NPR68" s="22">
        <f t="shared" si="446"/>
        <v>0</v>
      </c>
      <c r="NPS68" s="22">
        <f t="shared" si="446"/>
        <v>0</v>
      </c>
      <c r="NPT68" s="22">
        <f t="shared" si="446"/>
        <v>0</v>
      </c>
      <c r="NPU68" s="22">
        <f t="shared" si="446"/>
        <v>0</v>
      </c>
      <c r="NPV68" s="22">
        <f t="shared" si="446"/>
        <v>0</v>
      </c>
      <c r="NPW68" s="22">
        <f t="shared" si="446"/>
        <v>0</v>
      </c>
      <c r="NPX68" s="22">
        <f t="shared" si="446"/>
        <v>0</v>
      </c>
      <c r="NPY68" s="22">
        <f t="shared" si="446"/>
        <v>0</v>
      </c>
      <c r="NPZ68" s="22">
        <f t="shared" si="446"/>
        <v>0</v>
      </c>
      <c r="NQA68" s="22">
        <f t="shared" si="446"/>
        <v>0</v>
      </c>
      <c r="NQB68" s="22">
        <f t="shared" si="446"/>
        <v>0</v>
      </c>
      <c r="NQC68" s="22">
        <f t="shared" si="446"/>
        <v>0</v>
      </c>
      <c r="NQD68" s="22">
        <f t="shared" si="446"/>
        <v>0</v>
      </c>
      <c r="NQE68" s="22">
        <f t="shared" si="446"/>
        <v>0</v>
      </c>
      <c r="NQF68" s="22">
        <f t="shared" si="446"/>
        <v>0</v>
      </c>
      <c r="NQG68" s="22">
        <f t="shared" si="446"/>
        <v>0</v>
      </c>
      <c r="NQH68" s="22">
        <f t="shared" si="446"/>
        <v>0</v>
      </c>
      <c r="NQI68" s="22">
        <f t="shared" si="446"/>
        <v>0</v>
      </c>
      <c r="NQJ68" s="22">
        <f t="shared" si="446"/>
        <v>0</v>
      </c>
      <c r="NQK68" s="22">
        <f t="shared" si="446"/>
        <v>0</v>
      </c>
      <c r="NQL68" s="22">
        <f t="shared" si="446"/>
        <v>0</v>
      </c>
      <c r="NQM68" s="22">
        <f t="shared" si="446"/>
        <v>0</v>
      </c>
      <c r="NQN68" s="22">
        <f t="shared" si="446"/>
        <v>0</v>
      </c>
      <c r="NQO68" s="22">
        <f t="shared" si="446"/>
        <v>0</v>
      </c>
      <c r="NQP68" s="22">
        <f t="shared" si="446"/>
        <v>0</v>
      </c>
      <c r="NQQ68" s="22">
        <f t="shared" si="446"/>
        <v>0</v>
      </c>
      <c r="NQR68" s="22">
        <f t="shared" ref="NQR68:NTC68" si="447">SUM(NQR65:NQR67)</f>
        <v>0</v>
      </c>
      <c r="NQS68" s="22">
        <f t="shared" si="447"/>
        <v>0</v>
      </c>
      <c r="NQT68" s="22">
        <f t="shared" si="447"/>
        <v>0</v>
      </c>
      <c r="NQU68" s="22">
        <f t="shared" si="447"/>
        <v>0</v>
      </c>
      <c r="NQV68" s="22">
        <f t="shared" si="447"/>
        <v>0</v>
      </c>
      <c r="NQW68" s="22">
        <f t="shared" si="447"/>
        <v>0</v>
      </c>
      <c r="NQX68" s="22">
        <f t="shared" si="447"/>
        <v>0</v>
      </c>
      <c r="NQY68" s="22">
        <f t="shared" si="447"/>
        <v>0</v>
      </c>
      <c r="NQZ68" s="22">
        <f t="shared" si="447"/>
        <v>0</v>
      </c>
      <c r="NRA68" s="22">
        <f t="shared" si="447"/>
        <v>0</v>
      </c>
      <c r="NRB68" s="22">
        <f t="shared" si="447"/>
        <v>0</v>
      </c>
      <c r="NRC68" s="22">
        <f t="shared" si="447"/>
        <v>0</v>
      </c>
      <c r="NRD68" s="22">
        <f t="shared" si="447"/>
        <v>0</v>
      </c>
      <c r="NRE68" s="22">
        <f t="shared" si="447"/>
        <v>0</v>
      </c>
      <c r="NRF68" s="22">
        <f t="shared" si="447"/>
        <v>0</v>
      </c>
      <c r="NRG68" s="22">
        <f t="shared" si="447"/>
        <v>0</v>
      </c>
      <c r="NRH68" s="22">
        <f t="shared" si="447"/>
        <v>0</v>
      </c>
      <c r="NRI68" s="22">
        <f t="shared" si="447"/>
        <v>0</v>
      </c>
      <c r="NRJ68" s="22">
        <f t="shared" si="447"/>
        <v>0</v>
      </c>
      <c r="NRK68" s="22">
        <f t="shared" si="447"/>
        <v>0</v>
      </c>
      <c r="NRL68" s="22">
        <f t="shared" si="447"/>
        <v>0</v>
      </c>
      <c r="NRM68" s="22">
        <f t="shared" si="447"/>
        <v>0</v>
      </c>
      <c r="NRN68" s="22">
        <f t="shared" si="447"/>
        <v>0</v>
      </c>
      <c r="NRO68" s="22">
        <f t="shared" si="447"/>
        <v>0</v>
      </c>
      <c r="NRP68" s="22">
        <f t="shared" si="447"/>
        <v>0</v>
      </c>
      <c r="NRQ68" s="22">
        <f t="shared" si="447"/>
        <v>0</v>
      </c>
      <c r="NRR68" s="22">
        <f t="shared" si="447"/>
        <v>0</v>
      </c>
      <c r="NRS68" s="22">
        <f t="shared" si="447"/>
        <v>0</v>
      </c>
      <c r="NRT68" s="22">
        <f t="shared" si="447"/>
        <v>0</v>
      </c>
      <c r="NRU68" s="22">
        <f t="shared" si="447"/>
        <v>0</v>
      </c>
      <c r="NRV68" s="22">
        <f t="shared" si="447"/>
        <v>0</v>
      </c>
      <c r="NRW68" s="22">
        <f t="shared" si="447"/>
        <v>0</v>
      </c>
      <c r="NRX68" s="22">
        <f t="shared" si="447"/>
        <v>0</v>
      </c>
      <c r="NRY68" s="22">
        <f t="shared" si="447"/>
        <v>0</v>
      </c>
      <c r="NRZ68" s="22">
        <f t="shared" si="447"/>
        <v>0</v>
      </c>
      <c r="NSA68" s="22">
        <f t="shared" si="447"/>
        <v>0</v>
      </c>
      <c r="NSB68" s="22">
        <f t="shared" si="447"/>
        <v>0</v>
      </c>
      <c r="NSC68" s="22">
        <f t="shared" si="447"/>
        <v>0</v>
      </c>
      <c r="NSD68" s="22">
        <f t="shared" si="447"/>
        <v>0</v>
      </c>
      <c r="NSE68" s="22">
        <f t="shared" si="447"/>
        <v>0</v>
      </c>
      <c r="NSF68" s="22">
        <f t="shared" si="447"/>
        <v>0</v>
      </c>
      <c r="NSG68" s="22">
        <f t="shared" si="447"/>
        <v>0</v>
      </c>
      <c r="NSH68" s="22">
        <f t="shared" si="447"/>
        <v>0</v>
      </c>
      <c r="NSI68" s="22">
        <f t="shared" si="447"/>
        <v>0</v>
      </c>
      <c r="NSJ68" s="22">
        <f t="shared" si="447"/>
        <v>0</v>
      </c>
      <c r="NSK68" s="22">
        <f t="shared" si="447"/>
        <v>0</v>
      </c>
      <c r="NSL68" s="22">
        <f t="shared" si="447"/>
        <v>0</v>
      </c>
      <c r="NSM68" s="22">
        <f t="shared" si="447"/>
        <v>0</v>
      </c>
      <c r="NSN68" s="22">
        <f t="shared" si="447"/>
        <v>0</v>
      </c>
      <c r="NSO68" s="22">
        <f t="shared" si="447"/>
        <v>0</v>
      </c>
      <c r="NSP68" s="22">
        <f t="shared" si="447"/>
        <v>0</v>
      </c>
      <c r="NSQ68" s="22">
        <f t="shared" si="447"/>
        <v>0</v>
      </c>
      <c r="NSR68" s="22">
        <f t="shared" si="447"/>
        <v>0</v>
      </c>
      <c r="NSS68" s="22">
        <f t="shared" si="447"/>
        <v>0</v>
      </c>
      <c r="NST68" s="22">
        <f t="shared" si="447"/>
        <v>0</v>
      </c>
      <c r="NSU68" s="22">
        <f t="shared" si="447"/>
        <v>0</v>
      </c>
      <c r="NSV68" s="22">
        <f t="shared" si="447"/>
        <v>0</v>
      </c>
      <c r="NSW68" s="22">
        <f t="shared" si="447"/>
        <v>0</v>
      </c>
      <c r="NSX68" s="22">
        <f t="shared" si="447"/>
        <v>0</v>
      </c>
      <c r="NSY68" s="22">
        <f t="shared" si="447"/>
        <v>0</v>
      </c>
      <c r="NSZ68" s="22">
        <f t="shared" si="447"/>
        <v>0</v>
      </c>
      <c r="NTA68" s="22">
        <f t="shared" si="447"/>
        <v>0</v>
      </c>
      <c r="NTB68" s="22">
        <f t="shared" si="447"/>
        <v>0</v>
      </c>
      <c r="NTC68" s="22">
        <f t="shared" si="447"/>
        <v>0</v>
      </c>
      <c r="NTD68" s="22">
        <f t="shared" ref="NTD68:NVO68" si="448">SUM(NTD65:NTD67)</f>
        <v>0</v>
      </c>
      <c r="NTE68" s="22">
        <f t="shared" si="448"/>
        <v>0</v>
      </c>
      <c r="NTF68" s="22">
        <f t="shared" si="448"/>
        <v>0</v>
      </c>
      <c r="NTG68" s="22">
        <f t="shared" si="448"/>
        <v>0</v>
      </c>
      <c r="NTH68" s="22">
        <f t="shared" si="448"/>
        <v>0</v>
      </c>
      <c r="NTI68" s="22">
        <f t="shared" si="448"/>
        <v>0</v>
      </c>
      <c r="NTJ68" s="22">
        <f t="shared" si="448"/>
        <v>0</v>
      </c>
      <c r="NTK68" s="22">
        <f t="shared" si="448"/>
        <v>0</v>
      </c>
      <c r="NTL68" s="22">
        <f t="shared" si="448"/>
        <v>0</v>
      </c>
      <c r="NTM68" s="22">
        <f t="shared" si="448"/>
        <v>0</v>
      </c>
      <c r="NTN68" s="22">
        <f t="shared" si="448"/>
        <v>0</v>
      </c>
      <c r="NTO68" s="22">
        <f t="shared" si="448"/>
        <v>0</v>
      </c>
      <c r="NTP68" s="22">
        <f t="shared" si="448"/>
        <v>0</v>
      </c>
      <c r="NTQ68" s="22">
        <f t="shared" si="448"/>
        <v>0</v>
      </c>
      <c r="NTR68" s="22">
        <f t="shared" si="448"/>
        <v>0</v>
      </c>
      <c r="NTS68" s="22">
        <f t="shared" si="448"/>
        <v>0</v>
      </c>
      <c r="NTT68" s="22">
        <f t="shared" si="448"/>
        <v>0</v>
      </c>
      <c r="NTU68" s="22">
        <f t="shared" si="448"/>
        <v>0</v>
      </c>
      <c r="NTV68" s="22">
        <f t="shared" si="448"/>
        <v>0</v>
      </c>
      <c r="NTW68" s="22">
        <f t="shared" si="448"/>
        <v>0</v>
      </c>
      <c r="NTX68" s="22">
        <f t="shared" si="448"/>
        <v>0</v>
      </c>
      <c r="NTY68" s="22">
        <f t="shared" si="448"/>
        <v>0</v>
      </c>
      <c r="NTZ68" s="22">
        <f t="shared" si="448"/>
        <v>0</v>
      </c>
      <c r="NUA68" s="22">
        <f t="shared" si="448"/>
        <v>0</v>
      </c>
      <c r="NUB68" s="22">
        <f t="shared" si="448"/>
        <v>0</v>
      </c>
      <c r="NUC68" s="22">
        <f t="shared" si="448"/>
        <v>0</v>
      </c>
      <c r="NUD68" s="22">
        <f t="shared" si="448"/>
        <v>0</v>
      </c>
      <c r="NUE68" s="22">
        <f t="shared" si="448"/>
        <v>0</v>
      </c>
      <c r="NUF68" s="22">
        <f t="shared" si="448"/>
        <v>0</v>
      </c>
      <c r="NUG68" s="22">
        <f t="shared" si="448"/>
        <v>0</v>
      </c>
      <c r="NUH68" s="22">
        <f t="shared" si="448"/>
        <v>0</v>
      </c>
      <c r="NUI68" s="22">
        <f t="shared" si="448"/>
        <v>0</v>
      </c>
      <c r="NUJ68" s="22">
        <f t="shared" si="448"/>
        <v>0</v>
      </c>
      <c r="NUK68" s="22">
        <f t="shared" si="448"/>
        <v>0</v>
      </c>
      <c r="NUL68" s="22">
        <f t="shared" si="448"/>
        <v>0</v>
      </c>
      <c r="NUM68" s="22">
        <f t="shared" si="448"/>
        <v>0</v>
      </c>
      <c r="NUN68" s="22">
        <f t="shared" si="448"/>
        <v>0</v>
      </c>
      <c r="NUO68" s="22">
        <f t="shared" si="448"/>
        <v>0</v>
      </c>
      <c r="NUP68" s="22">
        <f t="shared" si="448"/>
        <v>0</v>
      </c>
      <c r="NUQ68" s="22">
        <f t="shared" si="448"/>
        <v>0</v>
      </c>
      <c r="NUR68" s="22">
        <f t="shared" si="448"/>
        <v>0</v>
      </c>
      <c r="NUS68" s="22">
        <f t="shared" si="448"/>
        <v>0</v>
      </c>
      <c r="NUT68" s="22">
        <f t="shared" si="448"/>
        <v>0</v>
      </c>
      <c r="NUU68" s="22">
        <f t="shared" si="448"/>
        <v>0</v>
      </c>
      <c r="NUV68" s="22">
        <f t="shared" si="448"/>
        <v>0</v>
      </c>
      <c r="NUW68" s="22">
        <f t="shared" si="448"/>
        <v>0</v>
      </c>
      <c r="NUX68" s="22">
        <f t="shared" si="448"/>
        <v>0</v>
      </c>
      <c r="NUY68" s="22">
        <f t="shared" si="448"/>
        <v>0</v>
      </c>
      <c r="NUZ68" s="22">
        <f t="shared" si="448"/>
        <v>0</v>
      </c>
      <c r="NVA68" s="22">
        <f t="shared" si="448"/>
        <v>0</v>
      </c>
      <c r="NVB68" s="22">
        <f t="shared" si="448"/>
        <v>0</v>
      </c>
      <c r="NVC68" s="22">
        <f t="shared" si="448"/>
        <v>0</v>
      </c>
      <c r="NVD68" s="22">
        <f t="shared" si="448"/>
        <v>0</v>
      </c>
      <c r="NVE68" s="22">
        <f t="shared" si="448"/>
        <v>0</v>
      </c>
      <c r="NVF68" s="22">
        <f t="shared" si="448"/>
        <v>0</v>
      </c>
      <c r="NVG68" s="22">
        <f t="shared" si="448"/>
        <v>0</v>
      </c>
      <c r="NVH68" s="22">
        <f t="shared" si="448"/>
        <v>0</v>
      </c>
      <c r="NVI68" s="22">
        <f t="shared" si="448"/>
        <v>0</v>
      </c>
      <c r="NVJ68" s="22">
        <f t="shared" si="448"/>
        <v>0</v>
      </c>
      <c r="NVK68" s="22">
        <f t="shared" si="448"/>
        <v>0</v>
      </c>
      <c r="NVL68" s="22">
        <f t="shared" si="448"/>
        <v>0</v>
      </c>
      <c r="NVM68" s="22">
        <f t="shared" si="448"/>
        <v>0</v>
      </c>
      <c r="NVN68" s="22">
        <f t="shared" si="448"/>
        <v>0</v>
      </c>
      <c r="NVO68" s="22">
        <f t="shared" si="448"/>
        <v>0</v>
      </c>
      <c r="NVP68" s="22">
        <f t="shared" ref="NVP68:NYA68" si="449">SUM(NVP65:NVP67)</f>
        <v>0</v>
      </c>
      <c r="NVQ68" s="22">
        <f t="shared" si="449"/>
        <v>0</v>
      </c>
      <c r="NVR68" s="22">
        <f t="shared" si="449"/>
        <v>0</v>
      </c>
      <c r="NVS68" s="22">
        <f t="shared" si="449"/>
        <v>0</v>
      </c>
      <c r="NVT68" s="22">
        <f t="shared" si="449"/>
        <v>0</v>
      </c>
      <c r="NVU68" s="22">
        <f t="shared" si="449"/>
        <v>0</v>
      </c>
      <c r="NVV68" s="22">
        <f t="shared" si="449"/>
        <v>0</v>
      </c>
      <c r="NVW68" s="22">
        <f t="shared" si="449"/>
        <v>0</v>
      </c>
      <c r="NVX68" s="22">
        <f t="shared" si="449"/>
        <v>0</v>
      </c>
      <c r="NVY68" s="22">
        <f t="shared" si="449"/>
        <v>0</v>
      </c>
      <c r="NVZ68" s="22">
        <f t="shared" si="449"/>
        <v>0</v>
      </c>
      <c r="NWA68" s="22">
        <f t="shared" si="449"/>
        <v>0</v>
      </c>
      <c r="NWB68" s="22">
        <f t="shared" si="449"/>
        <v>0</v>
      </c>
      <c r="NWC68" s="22">
        <f t="shared" si="449"/>
        <v>0</v>
      </c>
      <c r="NWD68" s="22">
        <f t="shared" si="449"/>
        <v>0</v>
      </c>
      <c r="NWE68" s="22">
        <f t="shared" si="449"/>
        <v>0</v>
      </c>
      <c r="NWF68" s="22">
        <f t="shared" si="449"/>
        <v>0</v>
      </c>
      <c r="NWG68" s="22">
        <f t="shared" si="449"/>
        <v>0</v>
      </c>
      <c r="NWH68" s="22">
        <f t="shared" si="449"/>
        <v>0</v>
      </c>
      <c r="NWI68" s="22">
        <f t="shared" si="449"/>
        <v>0</v>
      </c>
      <c r="NWJ68" s="22">
        <f t="shared" si="449"/>
        <v>0</v>
      </c>
      <c r="NWK68" s="22">
        <f t="shared" si="449"/>
        <v>0</v>
      </c>
      <c r="NWL68" s="22">
        <f t="shared" si="449"/>
        <v>0</v>
      </c>
      <c r="NWM68" s="22">
        <f t="shared" si="449"/>
        <v>0</v>
      </c>
      <c r="NWN68" s="22">
        <f t="shared" si="449"/>
        <v>0</v>
      </c>
      <c r="NWO68" s="22">
        <f t="shared" si="449"/>
        <v>0</v>
      </c>
      <c r="NWP68" s="22">
        <f t="shared" si="449"/>
        <v>0</v>
      </c>
      <c r="NWQ68" s="22">
        <f t="shared" si="449"/>
        <v>0</v>
      </c>
      <c r="NWR68" s="22">
        <f t="shared" si="449"/>
        <v>0</v>
      </c>
      <c r="NWS68" s="22">
        <f t="shared" si="449"/>
        <v>0</v>
      </c>
      <c r="NWT68" s="22">
        <f t="shared" si="449"/>
        <v>0</v>
      </c>
      <c r="NWU68" s="22">
        <f t="shared" si="449"/>
        <v>0</v>
      </c>
      <c r="NWV68" s="22">
        <f t="shared" si="449"/>
        <v>0</v>
      </c>
      <c r="NWW68" s="22">
        <f t="shared" si="449"/>
        <v>0</v>
      </c>
      <c r="NWX68" s="22">
        <f t="shared" si="449"/>
        <v>0</v>
      </c>
      <c r="NWY68" s="22">
        <f t="shared" si="449"/>
        <v>0</v>
      </c>
      <c r="NWZ68" s="22">
        <f t="shared" si="449"/>
        <v>0</v>
      </c>
      <c r="NXA68" s="22">
        <f t="shared" si="449"/>
        <v>0</v>
      </c>
      <c r="NXB68" s="22">
        <f t="shared" si="449"/>
        <v>0</v>
      </c>
      <c r="NXC68" s="22">
        <f t="shared" si="449"/>
        <v>0</v>
      </c>
      <c r="NXD68" s="22">
        <f t="shared" si="449"/>
        <v>0</v>
      </c>
      <c r="NXE68" s="22">
        <f t="shared" si="449"/>
        <v>0</v>
      </c>
      <c r="NXF68" s="22">
        <f t="shared" si="449"/>
        <v>0</v>
      </c>
      <c r="NXG68" s="22">
        <f t="shared" si="449"/>
        <v>0</v>
      </c>
      <c r="NXH68" s="22">
        <f t="shared" si="449"/>
        <v>0</v>
      </c>
      <c r="NXI68" s="22">
        <f t="shared" si="449"/>
        <v>0</v>
      </c>
      <c r="NXJ68" s="22">
        <f t="shared" si="449"/>
        <v>0</v>
      </c>
      <c r="NXK68" s="22">
        <f t="shared" si="449"/>
        <v>0</v>
      </c>
      <c r="NXL68" s="22">
        <f t="shared" si="449"/>
        <v>0</v>
      </c>
      <c r="NXM68" s="22">
        <f t="shared" si="449"/>
        <v>0</v>
      </c>
      <c r="NXN68" s="22">
        <f t="shared" si="449"/>
        <v>0</v>
      </c>
      <c r="NXO68" s="22">
        <f t="shared" si="449"/>
        <v>0</v>
      </c>
      <c r="NXP68" s="22">
        <f t="shared" si="449"/>
        <v>0</v>
      </c>
      <c r="NXQ68" s="22">
        <f t="shared" si="449"/>
        <v>0</v>
      </c>
      <c r="NXR68" s="22">
        <f t="shared" si="449"/>
        <v>0</v>
      </c>
      <c r="NXS68" s="22">
        <f t="shared" si="449"/>
        <v>0</v>
      </c>
      <c r="NXT68" s="22">
        <f t="shared" si="449"/>
        <v>0</v>
      </c>
      <c r="NXU68" s="22">
        <f t="shared" si="449"/>
        <v>0</v>
      </c>
      <c r="NXV68" s="22">
        <f t="shared" si="449"/>
        <v>0</v>
      </c>
      <c r="NXW68" s="22">
        <f t="shared" si="449"/>
        <v>0</v>
      </c>
      <c r="NXX68" s="22">
        <f t="shared" si="449"/>
        <v>0</v>
      </c>
      <c r="NXY68" s="22">
        <f t="shared" si="449"/>
        <v>0</v>
      </c>
      <c r="NXZ68" s="22">
        <f t="shared" si="449"/>
        <v>0</v>
      </c>
      <c r="NYA68" s="22">
        <f t="shared" si="449"/>
        <v>0</v>
      </c>
      <c r="NYB68" s="22">
        <f t="shared" ref="NYB68:OAM68" si="450">SUM(NYB65:NYB67)</f>
        <v>0</v>
      </c>
      <c r="NYC68" s="22">
        <f t="shared" si="450"/>
        <v>0</v>
      </c>
      <c r="NYD68" s="22">
        <f t="shared" si="450"/>
        <v>0</v>
      </c>
      <c r="NYE68" s="22">
        <f t="shared" si="450"/>
        <v>0</v>
      </c>
      <c r="NYF68" s="22">
        <f t="shared" si="450"/>
        <v>0</v>
      </c>
      <c r="NYG68" s="22">
        <f t="shared" si="450"/>
        <v>0</v>
      </c>
      <c r="NYH68" s="22">
        <f t="shared" si="450"/>
        <v>0</v>
      </c>
      <c r="NYI68" s="22">
        <f t="shared" si="450"/>
        <v>0</v>
      </c>
      <c r="NYJ68" s="22">
        <f t="shared" si="450"/>
        <v>0</v>
      </c>
      <c r="NYK68" s="22">
        <f t="shared" si="450"/>
        <v>0</v>
      </c>
      <c r="NYL68" s="22">
        <f t="shared" si="450"/>
        <v>0</v>
      </c>
      <c r="NYM68" s="22">
        <f t="shared" si="450"/>
        <v>0</v>
      </c>
      <c r="NYN68" s="22">
        <f t="shared" si="450"/>
        <v>0</v>
      </c>
      <c r="NYO68" s="22">
        <f t="shared" si="450"/>
        <v>0</v>
      </c>
      <c r="NYP68" s="22">
        <f t="shared" si="450"/>
        <v>0</v>
      </c>
      <c r="NYQ68" s="22">
        <f t="shared" si="450"/>
        <v>0</v>
      </c>
      <c r="NYR68" s="22">
        <f t="shared" si="450"/>
        <v>0</v>
      </c>
      <c r="NYS68" s="22">
        <f t="shared" si="450"/>
        <v>0</v>
      </c>
      <c r="NYT68" s="22">
        <f t="shared" si="450"/>
        <v>0</v>
      </c>
      <c r="NYU68" s="22">
        <f t="shared" si="450"/>
        <v>0</v>
      </c>
      <c r="NYV68" s="22">
        <f t="shared" si="450"/>
        <v>0</v>
      </c>
      <c r="NYW68" s="22">
        <f t="shared" si="450"/>
        <v>0</v>
      </c>
      <c r="NYX68" s="22">
        <f t="shared" si="450"/>
        <v>0</v>
      </c>
      <c r="NYY68" s="22">
        <f t="shared" si="450"/>
        <v>0</v>
      </c>
      <c r="NYZ68" s="22">
        <f t="shared" si="450"/>
        <v>0</v>
      </c>
      <c r="NZA68" s="22">
        <f t="shared" si="450"/>
        <v>0</v>
      </c>
      <c r="NZB68" s="22">
        <f t="shared" si="450"/>
        <v>0</v>
      </c>
      <c r="NZC68" s="22">
        <f t="shared" si="450"/>
        <v>0</v>
      </c>
      <c r="NZD68" s="22">
        <f t="shared" si="450"/>
        <v>0</v>
      </c>
      <c r="NZE68" s="22">
        <f t="shared" si="450"/>
        <v>0</v>
      </c>
      <c r="NZF68" s="22">
        <f t="shared" si="450"/>
        <v>0</v>
      </c>
      <c r="NZG68" s="22">
        <f t="shared" si="450"/>
        <v>0</v>
      </c>
      <c r="NZH68" s="22">
        <f t="shared" si="450"/>
        <v>0</v>
      </c>
      <c r="NZI68" s="22">
        <f t="shared" si="450"/>
        <v>0</v>
      </c>
      <c r="NZJ68" s="22">
        <f t="shared" si="450"/>
        <v>0</v>
      </c>
      <c r="NZK68" s="22">
        <f t="shared" si="450"/>
        <v>0</v>
      </c>
      <c r="NZL68" s="22">
        <f t="shared" si="450"/>
        <v>0</v>
      </c>
      <c r="NZM68" s="22">
        <f t="shared" si="450"/>
        <v>0</v>
      </c>
      <c r="NZN68" s="22">
        <f t="shared" si="450"/>
        <v>0</v>
      </c>
      <c r="NZO68" s="22">
        <f t="shared" si="450"/>
        <v>0</v>
      </c>
      <c r="NZP68" s="22">
        <f t="shared" si="450"/>
        <v>0</v>
      </c>
      <c r="NZQ68" s="22">
        <f t="shared" si="450"/>
        <v>0</v>
      </c>
      <c r="NZR68" s="22">
        <f t="shared" si="450"/>
        <v>0</v>
      </c>
      <c r="NZS68" s="22">
        <f t="shared" si="450"/>
        <v>0</v>
      </c>
      <c r="NZT68" s="22">
        <f t="shared" si="450"/>
        <v>0</v>
      </c>
      <c r="NZU68" s="22">
        <f t="shared" si="450"/>
        <v>0</v>
      </c>
      <c r="NZV68" s="22">
        <f t="shared" si="450"/>
        <v>0</v>
      </c>
      <c r="NZW68" s="22">
        <f t="shared" si="450"/>
        <v>0</v>
      </c>
      <c r="NZX68" s="22">
        <f t="shared" si="450"/>
        <v>0</v>
      </c>
      <c r="NZY68" s="22">
        <f t="shared" si="450"/>
        <v>0</v>
      </c>
      <c r="NZZ68" s="22">
        <f t="shared" si="450"/>
        <v>0</v>
      </c>
      <c r="OAA68" s="22">
        <f t="shared" si="450"/>
        <v>0</v>
      </c>
      <c r="OAB68" s="22">
        <f t="shared" si="450"/>
        <v>0</v>
      </c>
      <c r="OAC68" s="22">
        <f t="shared" si="450"/>
        <v>0</v>
      </c>
      <c r="OAD68" s="22">
        <f t="shared" si="450"/>
        <v>0</v>
      </c>
      <c r="OAE68" s="22">
        <f t="shared" si="450"/>
        <v>0</v>
      </c>
      <c r="OAF68" s="22">
        <f t="shared" si="450"/>
        <v>0</v>
      </c>
      <c r="OAG68" s="22">
        <f t="shared" si="450"/>
        <v>0</v>
      </c>
      <c r="OAH68" s="22">
        <f t="shared" si="450"/>
        <v>0</v>
      </c>
      <c r="OAI68" s="22">
        <f t="shared" si="450"/>
        <v>0</v>
      </c>
      <c r="OAJ68" s="22">
        <f t="shared" si="450"/>
        <v>0</v>
      </c>
      <c r="OAK68" s="22">
        <f t="shared" si="450"/>
        <v>0</v>
      </c>
      <c r="OAL68" s="22">
        <f t="shared" si="450"/>
        <v>0</v>
      </c>
      <c r="OAM68" s="22">
        <f t="shared" si="450"/>
        <v>0</v>
      </c>
      <c r="OAN68" s="22">
        <f t="shared" ref="OAN68:OCY68" si="451">SUM(OAN65:OAN67)</f>
        <v>0</v>
      </c>
      <c r="OAO68" s="22">
        <f t="shared" si="451"/>
        <v>0</v>
      </c>
      <c r="OAP68" s="22">
        <f t="shared" si="451"/>
        <v>0</v>
      </c>
      <c r="OAQ68" s="22">
        <f t="shared" si="451"/>
        <v>0</v>
      </c>
      <c r="OAR68" s="22">
        <f t="shared" si="451"/>
        <v>0</v>
      </c>
      <c r="OAS68" s="22">
        <f t="shared" si="451"/>
        <v>0</v>
      </c>
      <c r="OAT68" s="22">
        <f t="shared" si="451"/>
        <v>0</v>
      </c>
      <c r="OAU68" s="22">
        <f t="shared" si="451"/>
        <v>0</v>
      </c>
      <c r="OAV68" s="22">
        <f t="shared" si="451"/>
        <v>0</v>
      </c>
      <c r="OAW68" s="22">
        <f t="shared" si="451"/>
        <v>0</v>
      </c>
      <c r="OAX68" s="22">
        <f t="shared" si="451"/>
        <v>0</v>
      </c>
      <c r="OAY68" s="22">
        <f t="shared" si="451"/>
        <v>0</v>
      </c>
      <c r="OAZ68" s="22">
        <f t="shared" si="451"/>
        <v>0</v>
      </c>
      <c r="OBA68" s="22">
        <f t="shared" si="451"/>
        <v>0</v>
      </c>
      <c r="OBB68" s="22">
        <f t="shared" si="451"/>
        <v>0</v>
      </c>
      <c r="OBC68" s="22">
        <f t="shared" si="451"/>
        <v>0</v>
      </c>
      <c r="OBD68" s="22">
        <f t="shared" si="451"/>
        <v>0</v>
      </c>
      <c r="OBE68" s="22">
        <f t="shared" si="451"/>
        <v>0</v>
      </c>
      <c r="OBF68" s="22">
        <f t="shared" si="451"/>
        <v>0</v>
      </c>
      <c r="OBG68" s="22">
        <f t="shared" si="451"/>
        <v>0</v>
      </c>
      <c r="OBH68" s="22">
        <f t="shared" si="451"/>
        <v>0</v>
      </c>
      <c r="OBI68" s="22">
        <f t="shared" si="451"/>
        <v>0</v>
      </c>
      <c r="OBJ68" s="22">
        <f t="shared" si="451"/>
        <v>0</v>
      </c>
      <c r="OBK68" s="22">
        <f t="shared" si="451"/>
        <v>0</v>
      </c>
      <c r="OBL68" s="22">
        <f t="shared" si="451"/>
        <v>0</v>
      </c>
      <c r="OBM68" s="22">
        <f t="shared" si="451"/>
        <v>0</v>
      </c>
      <c r="OBN68" s="22">
        <f t="shared" si="451"/>
        <v>0</v>
      </c>
      <c r="OBO68" s="22">
        <f t="shared" si="451"/>
        <v>0</v>
      </c>
      <c r="OBP68" s="22">
        <f t="shared" si="451"/>
        <v>0</v>
      </c>
      <c r="OBQ68" s="22">
        <f t="shared" si="451"/>
        <v>0</v>
      </c>
      <c r="OBR68" s="22">
        <f t="shared" si="451"/>
        <v>0</v>
      </c>
      <c r="OBS68" s="22">
        <f t="shared" si="451"/>
        <v>0</v>
      </c>
      <c r="OBT68" s="22">
        <f t="shared" si="451"/>
        <v>0</v>
      </c>
      <c r="OBU68" s="22">
        <f t="shared" si="451"/>
        <v>0</v>
      </c>
      <c r="OBV68" s="22">
        <f t="shared" si="451"/>
        <v>0</v>
      </c>
      <c r="OBW68" s="22">
        <f t="shared" si="451"/>
        <v>0</v>
      </c>
      <c r="OBX68" s="22">
        <f t="shared" si="451"/>
        <v>0</v>
      </c>
      <c r="OBY68" s="22">
        <f t="shared" si="451"/>
        <v>0</v>
      </c>
      <c r="OBZ68" s="22">
        <f t="shared" si="451"/>
        <v>0</v>
      </c>
      <c r="OCA68" s="22">
        <f t="shared" si="451"/>
        <v>0</v>
      </c>
      <c r="OCB68" s="22">
        <f t="shared" si="451"/>
        <v>0</v>
      </c>
      <c r="OCC68" s="22">
        <f t="shared" si="451"/>
        <v>0</v>
      </c>
      <c r="OCD68" s="22">
        <f t="shared" si="451"/>
        <v>0</v>
      </c>
      <c r="OCE68" s="22">
        <f t="shared" si="451"/>
        <v>0</v>
      </c>
      <c r="OCF68" s="22">
        <f t="shared" si="451"/>
        <v>0</v>
      </c>
      <c r="OCG68" s="22">
        <f t="shared" si="451"/>
        <v>0</v>
      </c>
      <c r="OCH68" s="22">
        <f t="shared" si="451"/>
        <v>0</v>
      </c>
      <c r="OCI68" s="22">
        <f t="shared" si="451"/>
        <v>0</v>
      </c>
      <c r="OCJ68" s="22">
        <f t="shared" si="451"/>
        <v>0</v>
      </c>
      <c r="OCK68" s="22">
        <f t="shared" si="451"/>
        <v>0</v>
      </c>
      <c r="OCL68" s="22">
        <f t="shared" si="451"/>
        <v>0</v>
      </c>
      <c r="OCM68" s="22">
        <f t="shared" si="451"/>
        <v>0</v>
      </c>
      <c r="OCN68" s="22">
        <f t="shared" si="451"/>
        <v>0</v>
      </c>
      <c r="OCO68" s="22">
        <f t="shared" si="451"/>
        <v>0</v>
      </c>
      <c r="OCP68" s="22">
        <f t="shared" si="451"/>
        <v>0</v>
      </c>
      <c r="OCQ68" s="22">
        <f t="shared" si="451"/>
        <v>0</v>
      </c>
      <c r="OCR68" s="22">
        <f t="shared" si="451"/>
        <v>0</v>
      </c>
      <c r="OCS68" s="22">
        <f t="shared" si="451"/>
        <v>0</v>
      </c>
      <c r="OCT68" s="22">
        <f t="shared" si="451"/>
        <v>0</v>
      </c>
      <c r="OCU68" s="22">
        <f t="shared" si="451"/>
        <v>0</v>
      </c>
      <c r="OCV68" s="22">
        <f t="shared" si="451"/>
        <v>0</v>
      </c>
      <c r="OCW68" s="22">
        <f t="shared" si="451"/>
        <v>0</v>
      </c>
      <c r="OCX68" s="22">
        <f t="shared" si="451"/>
        <v>0</v>
      </c>
      <c r="OCY68" s="22">
        <f t="shared" si="451"/>
        <v>0</v>
      </c>
      <c r="OCZ68" s="22">
        <f t="shared" ref="OCZ68:OFK68" si="452">SUM(OCZ65:OCZ67)</f>
        <v>0</v>
      </c>
      <c r="ODA68" s="22">
        <f t="shared" si="452"/>
        <v>0</v>
      </c>
      <c r="ODB68" s="22">
        <f t="shared" si="452"/>
        <v>0</v>
      </c>
      <c r="ODC68" s="22">
        <f t="shared" si="452"/>
        <v>0</v>
      </c>
      <c r="ODD68" s="22">
        <f t="shared" si="452"/>
        <v>0</v>
      </c>
      <c r="ODE68" s="22">
        <f t="shared" si="452"/>
        <v>0</v>
      </c>
      <c r="ODF68" s="22">
        <f t="shared" si="452"/>
        <v>0</v>
      </c>
      <c r="ODG68" s="22">
        <f t="shared" si="452"/>
        <v>0</v>
      </c>
      <c r="ODH68" s="22">
        <f t="shared" si="452"/>
        <v>0</v>
      </c>
      <c r="ODI68" s="22">
        <f t="shared" si="452"/>
        <v>0</v>
      </c>
      <c r="ODJ68" s="22">
        <f t="shared" si="452"/>
        <v>0</v>
      </c>
      <c r="ODK68" s="22">
        <f t="shared" si="452"/>
        <v>0</v>
      </c>
      <c r="ODL68" s="22">
        <f t="shared" si="452"/>
        <v>0</v>
      </c>
      <c r="ODM68" s="22">
        <f t="shared" si="452"/>
        <v>0</v>
      </c>
      <c r="ODN68" s="22">
        <f t="shared" si="452"/>
        <v>0</v>
      </c>
      <c r="ODO68" s="22">
        <f t="shared" si="452"/>
        <v>0</v>
      </c>
      <c r="ODP68" s="22">
        <f t="shared" si="452"/>
        <v>0</v>
      </c>
      <c r="ODQ68" s="22">
        <f t="shared" si="452"/>
        <v>0</v>
      </c>
      <c r="ODR68" s="22">
        <f t="shared" si="452"/>
        <v>0</v>
      </c>
      <c r="ODS68" s="22">
        <f t="shared" si="452"/>
        <v>0</v>
      </c>
      <c r="ODT68" s="22">
        <f t="shared" si="452"/>
        <v>0</v>
      </c>
      <c r="ODU68" s="22">
        <f t="shared" si="452"/>
        <v>0</v>
      </c>
      <c r="ODV68" s="22">
        <f t="shared" si="452"/>
        <v>0</v>
      </c>
      <c r="ODW68" s="22">
        <f t="shared" si="452"/>
        <v>0</v>
      </c>
      <c r="ODX68" s="22">
        <f t="shared" si="452"/>
        <v>0</v>
      </c>
      <c r="ODY68" s="22">
        <f t="shared" si="452"/>
        <v>0</v>
      </c>
      <c r="ODZ68" s="22">
        <f t="shared" si="452"/>
        <v>0</v>
      </c>
      <c r="OEA68" s="22">
        <f t="shared" si="452"/>
        <v>0</v>
      </c>
      <c r="OEB68" s="22">
        <f t="shared" si="452"/>
        <v>0</v>
      </c>
      <c r="OEC68" s="22">
        <f t="shared" si="452"/>
        <v>0</v>
      </c>
      <c r="OED68" s="22">
        <f t="shared" si="452"/>
        <v>0</v>
      </c>
      <c r="OEE68" s="22">
        <f t="shared" si="452"/>
        <v>0</v>
      </c>
      <c r="OEF68" s="22">
        <f t="shared" si="452"/>
        <v>0</v>
      </c>
      <c r="OEG68" s="22">
        <f t="shared" si="452"/>
        <v>0</v>
      </c>
      <c r="OEH68" s="22">
        <f t="shared" si="452"/>
        <v>0</v>
      </c>
      <c r="OEI68" s="22">
        <f t="shared" si="452"/>
        <v>0</v>
      </c>
      <c r="OEJ68" s="22">
        <f t="shared" si="452"/>
        <v>0</v>
      </c>
      <c r="OEK68" s="22">
        <f t="shared" si="452"/>
        <v>0</v>
      </c>
      <c r="OEL68" s="22">
        <f t="shared" si="452"/>
        <v>0</v>
      </c>
      <c r="OEM68" s="22">
        <f t="shared" si="452"/>
        <v>0</v>
      </c>
      <c r="OEN68" s="22">
        <f t="shared" si="452"/>
        <v>0</v>
      </c>
      <c r="OEO68" s="22">
        <f t="shared" si="452"/>
        <v>0</v>
      </c>
      <c r="OEP68" s="22">
        <f t="shared" si="452"/>
        <v>0</v>
      </c>
      <c r="OEQ68" s="22">
        <f t="shared" si="452"/>
        <v>0</v>
      </c>
      <c r="OER68" s="22">
        <f t="shared" si="452"/>
        <v>0</v>
      </c>
      <c r="OES68" s="22">
        <f t="shared" si="452"/>
        <v>0</v>
      </c>
      <c r="OET68" s="22">
        <f t="shared" si="452"/>
        <v>0</v>
      </c>
      <c r="OEU68" s="22">
        <f t="shared" si="452"/>
        <v>0</v>
      </c>
      <c r="OEV68" s="22">
        <f t="shared" si="452"/>
        <v>0</v>
      </c>
      <c r="OEW68" s="22">
        <f t="shared" si="452"/>
        <v>0</v>
      </c>
      <c r="OEX68" s="22">
        <f t="shared" si="452"/>
        <v>0</v>
      </c>
      <c r="OEY68" s="22">
        <f t="shared" si="452"/>
        <v>0</v>
      </c>
      <c r="OEZ68" s="22">
        <f t="shared" si="452"/>
        <v>0</v>
      </c>
      <c r="OFA68" s="22">
        <f t="shared" si="452"/>
        <v>0</v>
      </c>
      <c r="OFB68" s="22">
        <f t="shared" si="452"/>
        <v>0</v>
      </c>
      <c r="OFC68" s="22">
        <f t="shared" si="452"/>
        <v>0</v>
      </c>
      <c r="OFD68" s="22">
        <f t="shared" si="452"/>
        <v>0</v>
      </c>
      <c r="OFE68" s="22">
        <f t="shared" si="452"/>
        <v>0</v>
      </c>
      <c r="OFF68" s="22">
        <f t="shared" si="452"/>
        <v>0</v>
      </c>
      <c r="OFG68" s="22">
        <f t="shared" si="452"/>
        <v>0</v>
      </c>
      <c r="OFH68" s="22">
        <f t="shared" si="452"/>
        <v>0</v>
      </c>
      <c r="OFI68" s="22">
        <f t="shared" si="452"/>
        <v>0</v>
      </c>
      <c r="OFJ68" s="22">
        <f t="shared" si="452"/>
        <v>0</v>
      </c>
      <c r="OFK68" s="22">
        <f t="shared" si="452"/>
        <v>0</v>
      </c>
      <c r="OFL68" s="22">
        <f t="shared" ref="OFL68:OHW68" si="453">SUM(OFL65:OFL67)</f>
        <v>0</v>
      </c>
      <c r="OFM68" s="22">
        <f t="shared" si="453"/>
        <v>0</v>
      </c>
      <c r="OFN68" s="22">
        <f t="shared" si="453"/>
        <v>0</v>
      </c>
      <c r="OFO68" s="22">
        <f t="shared" si="453"/>
        <v>0</v>
      </c>
      <c r="OFP68" s="22">
        <f t="shared" si="453"/>
        <v>0</v>
      </c>
      <c r="OFQ68" s="22">
        <f t="shared" si="453"/>
        <v>0</v>
      </c>
      <c r="OFR68" s="22">
        <f t="shared" si="453"/>
        <v>0</v>
      </c>
      <c r="OFS68" s="22">
        <f t="shared" si="453"/>
        <v>0</v>
      </c>
      <c r="OFT68" s="22">
        <f t="shared" si="453"/>
        <v>0</v>
      </c>
      <c r="OFU68" s="22">
        <f t="shared" si="453"/>
        <v>0</v>
      </c>
      <c r="OFV68" s="22">
        <f t="shared" si="453"/>
        <v>0</v>
      </c>
      <c r="OFW68" s="22">
        <f t="shared" si="453"/>
        <v>0</v>
      </c>
      <c r="OFX68" s="22">
        <f t="shared" si="453"/>
        <v>0</v>
      </c>
      <c r="OFY68" s="22">
        <f t="shared" si="453"/>
        <v>0</v>
      </c>
      <c r="OFZ68" s="22">
        <f t="shared" si="453"/>
        <v>0</v>
      </c>
      <c r="OGA68" s="22">
        <f t="shared" si="453"/>
        <v>0</v>
      </c>
      <c r="OGB68" s="22">
        <f t="shared" si="453"/>
        <v>0</v>
      </c>
      <c r="OGC68" s="22">
        <f t="shared" si="453"/>
        <v>0</v>
      </c>
      <c r="OGD68" s="22">
        <f t="shared" si="453"/>
        <v>0</v>
      </c>
      <c r="OGE68" s="22">
        <f t="shared" si="453"/>
        <v>0</v>
      </c>
      <c r="OGF68" s="22">
        <f t="shared" si="453"/>
        <v>0</v>
      </c>
      <c r="OGG68" s="22">
        <f t="shared" si="453"/>
        <v>0</v>
      </c>
      <c r="OGH68" s="22">
        <f t="shared" si="453"/>
        <v>0</v>
      </c>
      <c r="OGI68" s="22">
        <f t="shared" si="453"/>
        <v>0</v>
      </c>
      <c r="OGJ68" s="22">
        <f t="shared" si="453"/>
        <v>0</v>
      </c>
      <c r="OGK68" s="22">
        <f t="shared" si="453"/>
        <v>0</v>
      </c>
      <c r="OGL68" s="22">
        <f t="shared" si="453"/>
        <v>0</v>
      </c>
      <c r="OGM68" s="22">
        <f t="shared" si="453"/>
        <v>0</v>
      </c>
      <c r="OGN68" s="22">
        <f t="shared" si="453"/>
        <v>0</v>
      </c>
      <c r="OGO68" s="22">
        <f t="shared" si="453"/>
        <v>0</v>
      </c>
      <c r="OGP68" s="22">
        <f t="shared" si="453"/>
        <v>0</v>
      </c>
      <c r="OGQ68" s="22">
        <f t="shared" si="453"/>
        <v>0</v>
      </c>
      <c r="OGR68" s="22">
        <f t="shared" si="453"/>
        <v>0</v>
      </c>
      <c r="OGS68" s="22">
        <f t="shared" si="453"/>
        <v>0</v>
      </c>
      <c r="OGT68" s="22">
        <f t="shared" si="453"/>
        <v>0</v>
      </c>
      <c r="OGU68" s="22">
        <f t="shared" si="453"/>
        <v>0</v>
      </c>
      <c r="OGV68" s="22">
        <f t="shared" si="453"/>
        <v>0</v>
      </c>
      <c r="OGW68" s="22">
        <f t="shared" si="453"/>
        <v>0</v>
      </c>
      <c r="OGX68" s="22">
        <f t="shared" si="453"/>
        <v>0</v>
      </c>
      <c r="OGY68" s="22">
        <f t="shared" si="453"/>
        <v>0</v>
      </c>
      <c r="OGZ68" s="22">
        <f t="shared" si="453"/>
        <v>0</v>
      </c>
      <c r="OHA68" s="22">
        <f t="shared" si="453"/>
        <v>0</v>
      </c>
      <c r="OHB68" s="22">
        <f t="shared" si="453"/>
        <v>0</v>
      </c>
      <c r="OHC68" s="22">
        <f t="shared" si="453"/>
        <v>0</v>
      </c>
      <c r="OHD68" s="22">
        <f t="shared" si="453"/>
        <v>0</v>
      </c>
      <c r="OHE68" s="22">
        <f t="shared" si="453"/>
        <v>0</v>
      </c>
      <c r="OHF68" s="22">
        <f t="shared" si="453"/>
        <v>0</v>
      </c>
      <c r="OHG68" s="22">
        <f t="shared" si="453"/>
        <v>0</v>
      </c>
      <c r="OHH68" s="22">
        <f t="shared" si="453"/>
        <v>0</v>
      </c>
      <c r="OHI68" s="22">
        <f t="shared" si="453"/>
        <v>0</v>
      </c>
      <c r="OHJ68" s="22">
        <f t="shared" si="453"/>
        <v>0</v>
      </c>
      <c r="OHK68" s="22">
        <f t="shared" si="453"/>
        <v>0</v>
      </c>
      <c r="OHL68" s="22">
        <f t="shared" si="453"/>
        <v>0</v>
      </c>
      <c r="OHM68" s="22">
        <f t="shared" si="453"/>
        <v>0</v>
      </c>
      <c r="OHN68" s="22">
        <f t="shared" si="453"/>
        <v>0</v>
      </c>
      <c r="OHO68" s="22">
        <f t="shared" si="453"/>
        <v>0</v>
      </c>
      <c r="OHP68" s="22">
        <f t="shared" si="453"/>
        <v>0</v>
      </c>
      <c r="OHQ68" s="22">
        <f t="shared" si="453"/>
        <v>0</v>
      </c>
      <c r="OHR68" s="22">
        <f t="shared" si="453"/>
        <v>0</v>
      </c>
      <c r="OHS68" s="22">
        <f t="shared" si="453"/>
        <v>0</v>
      </c>
      <c r="OHT68" s="22">
        <f t="shared" si="453"/>
        <v>0</v>
      </c>
      <c r="OHU68" s="22">
        <f t="shared" si="453"/>
        <v>0</v>
      </c>
      <c r="OHV68" s="22">
        <f t="shared" si="453"/>
        <v>0</v>
      </c>
      <c r="OHW68" s="22">
        <f t="shared" si="453"/>
        <v>0</v>
      </c>
      <c r="OHX68" s="22">
        <f t="shared" ref="OHX68:OKI68" si="454">SUM(OHX65:OHX67)</f>
        <v>0</v>
      </c>
      <c r="OHY68" s="22">
        <f t="shared" si="454"/>
        <v>0</v>
      </c>
      <c r="OHZ68" s="22">
        <f t="shared" si="454"/>
        <v>0</v>
      </c>
      <c r="OIA68" s="22">
        <f t="shared" si="454"/>
        <v>0</v>
      </c>
      <c r="OIB68" s="22">
        <f t="shared" si="454"/>
        <v>0</v>
      </c>
      <c r="OIC68" s="22">
        <f t="shared" si="454"/>
        <v>0</v>
      </c>
      <c r="OID68" s="22">
        <f t="shared" si="454"/>
        <v>0</v>
      </c>
      <c r="OIE68" s="22">
        <f t="shared" si="454"/>
        <v>0</v>
      </c>
      <c r="OIF68" s="22">
        <f t="shared" si="454"/>
        <v>0</v>
      </c>
      <c r="OIG68" s="22">
        <f t="shared" si="454"/>
        <v>0</v>
      </c>
      <c r="OIH68" s="22">
        <f t="shared" si="454"/>
        <v>0</v>
      </c>
      <c r="OII68" s="22">
        <f t="shared" si="454"/>
        <v>0</v>
      </c>
      <c r="OIJ68" s="22">
        <f t="shared" si="454"/>
        <v>0</v>
      </c>
      <c r="OIK68" s="22">
        <f t="shared" si="454"/>
        <v>0</v>
      </c>
      <c r="OIL68" s="22">
        <f t="shared" si="454"/>
        <v>0</v>
      </c>
      <c r="OIM68" s="22">
        <f t="shared" si="454"/>
        <v>0</v>
      </c>
      <c r="OIN68" s="22">
        <f t="shared" si="454"/>
        <v>0</v>
      </c>
      <c r="OIO68" s="22">
        <f t="shared" si="454"/>
        <v>0</v>
      </c>
      <c r="OIP68" s="22">
        <f t="shared" si="454"/>
        <v>0</v>
      </c>
      <c r="OIQ68" s="22">
        <f t="shared" si="454"/>
        <v>0</v>
      </c>
      <c r="OIR68" s="22">
        <f t="shared" si="454"/>
        <v>0</v>
      </c>
      <c r="OIS68" s="22">
        <f t="shared" si="454"/>
        <v>0</v>
      </c>
      <c r="OIT68" s="22">
        <f t="shared" si="454"/>
        <v>0</v>
      </c>
      <c r="OIU68" s="22">
        <f t="shared" si="454"/>
        <v>0</v>
      </c>
      <c r="OIV68" s="22">
        <f t="shared" si="454"/>
        <v>0</v>
      </c>
      <c r="OIW68" s="22">
        <f t="shared" si="454"/>
        <v>0</v>
      </c>
      <c r="OIX68" s="22">
        <f t="shared" si="454"/>
        <v>0</v>
      </c>
      <c r="OIY68" s="22">
        <f t="shared" si="454"/>
        <v>0</v>
      </c>
      <c r="OIZ68" s="22">
        <f t="shared" si="454"/>
        <v>0</v>
      </c>
      <c r="OJA68" s="22">
        <f t="shared" si="454"/>
        <v>0</v>
      </c>
      <c r="OJB68" s="22">
        <f t="shared" si="454"/>
        <v>0</v>
      </c>
      <c r="OJC68" s="22">
        <f t="shared" si="454"/>
        <v>0</v>
      </c>
      <c r="OJD68" s="22">
        <f t="shared" si="454"/>
        <v>0</v>
      </c>
      <c r="OJE68" s="22">
        <f t="shared" si="454"/>
        <v>0</v>
      </c>
      <c r="OJF68" s="22">
        <f t="shared" si="454"/>
        <v>0</v>
      </c>
      <c r="OJG68" s="22">
        <f t="shared" si="454"/>
        <v>0</v>
      </c>
      <c r="OJH68" s="22">
        <f t="shared" si="454"/>
        <v>0</v>
      </c>
      <c r="OJI68" s="22">
        <f t="shared" si="454"/>
        <v>0</v>
      </c>
      <c r="OJJ68" s="22">
        <f t="shared" si="454"/>
        <v>0</v>
      </c>
      <c r="OJK68" s="22">
        <f t="shared" si="454"/>
        <v>0</v>
      </c>
      <c r="OJL68" s="22">
        <f t="shared" si="454"/>
        <v>0</v>
      </c>
      <c r="OJM68" s="22">
        <f t="shared" si="454"/>
        <v>0</v>
      </c>
      <c r="OJN68" s="22">
        <f t="shared" si="454"/>
        <v>0</v>
      </c>
      <c r="OJO68" s="22">
        <f t="shared" si="454"/>
        <v>0</v>
      </c>
      <c r="OJP68" s="22">
        <f t="shared" si="454"/>
        <v>0</v>
      </c>
      <c r="OJQ68" s="22">
        <f t="shared" si="454"/>
        <v>0</v>
      </c>
      <c r="OJR68" s="22">
        <f t="shared" si="454"/>
        <v>0</v>
      </c>
      <c r="OJS68" s="22">
        <f t="shared" si="454"/>
        <v>0</v>
      </c>
      <c r="OJT68" s="22">
        <f t="shared" si="454"/>
        <v>0</v>
      </c>
      <c r="OJU68" s="22">
        <f t="shared" si="454"/>
        <v>0</v>
      </c>
      <c r="OJV68" s="22">
        <f t="shared" si="454"/>
        <v>0</v>
      </c>
      <c r="OJW68" s="22">
        <f t="shared" si="454"/>
        <v>0</v>
      </c>
      <c r="OJX68" s="22">
        <f t="shared" si="454"/>
        <v>0</v>
      </c>
      <c r="OJY68" s="22">
        <f t="shared" si="454"/>
        <v>0</v>
      </c>
      <c r="OJZ68" s="22">
        <f t="shared" si="454"/>
        <v>0</v>
      </c>
      <c r="OKA68" s="22">
        <f t="shared" si="454"/>
        <v>0</v>
      </c>
      <c r="OKB68" s="22">
        <f t="shared" si="454"/>
        <v>0</v>
      </c>
      <c r="OKC68" s="22">
        <f t="shared" si="454"/>
        <v>0</v>
      </c>
      <c r="OKD68" s="22">
        <f t="shared" si="454"/>
        <v>0</v>
      </c>
      <c r="OKE68" s="22">
        <f t="shared" si="454"/>
        <v>0</v>
      </c>
      <c r="OKF68" s="22">
        <f t="shared" si="454"/>
        <v>0</v>
      </c>
      <c r="OKG68" s="22">
        <f t="shared" si="454"/>
        <v>0</v>
      </c>
      <c r="OKH68" s="22">
        <f t="shared" si="454"/>
        <v>0</v>
      </c>
      <c r="OKI68" s="22">
        <f t="shared" si="454"/>
        <v>0</v>
      </c>
      <c r="OKJ68" s="22">
        <f t="shared" ref="OKJ68:OMU68" si="455">SUM(OKJ65:OKJ67)</f>
        <v>0</v>
      </c>
      <c r="OKK68" s="22">
        <f t="shared" si="455"/>
        <v>0</v>
      </c>
      <c r="OKL68" s="22">
        <f t="shared" si="455"/>
        <v>0</v>
      </c>
      <c r="OKM68" s="22">
        <f t="shared" si="455"/>
        <v>0</v>
      </c>
      <c r="OKN68" s="22">
        <f t="shared" si="455"/>
        <v>0</v>
      </c>
      <c r="OKO68" s="22">
        <f t="shared" si="455"/>
        <v>0</v>
      </c>
      <c r="OKP68" s="22">
        <f t="shared" si="455"/>
        <v>0</v>
      </c>
      <c r="OKQ68" s="22">
        <f t="shared" si="455"/>
        <v>0</v>
      </c>
      <c r="OKR68" s="22">
        <f t="shared" si="455"/>
        <v>0</v>
      </c>
      <c r="OKS68" s="22">
        <f t="shared" si="455"/>
        <v>0</v>
      </c>
      <c r="OKT68" s="22">
        <f t="shared" si="455"/>
        <v>0</v>
      </c>
      <c r="OKU68" s="22">
        <f t="shared" si="455"/>
        <v>0</v>
      </c>
      <c r="OKV68" s="22">
        <f t="shared" si="455"/>
        <v>0</v>
      </c>
      <c r="OKW68" s="22">
        <f t="shared" si="455"/>
        <v>0</v>
      </c>
      <c r="OKX68" s="22">
        <f t="shared" si="455"/>
        <v>0</v>
      </c>
      <c r="OKY68" s="22">
        <f t="shared" si="455"/>
        <v>0</v>
      </c>
      <c r="OKZ68" s="22">
        <f t="shared" si="455"/>
        <v>0</v>
      </c>
      <c r="OLA68" s="22">
        <f t="shared" si="455"/>
        <v>0</v>
      </c>
      <c r="OLB68" s="22">
        <f t="shared" si="455"/>
        <v>0</v>
      </c>
      <c r="OLC68" s="22">
        <f t="shared" si="455"/>
        <v>0</v>
      </c>
      <c r="OLD68" s="22">
        <f t="shared" si="455"/>
        <v>0</v>
      </c>
      <c r="OLE68" s="22">
        <f t="shared" si="455"/>
        <v>0</v>
      </c>
      <c r="OLF68" s="22">
        <f t="shared" si="455"/>
        <v>0</v>
      </c>
      <c r="OLG68" s="22">
        <f t="shared" si="455"/>
        <v>0</v>
      </c>
      <c r="OLH68" s="22">
        <f t="shared" si="455"/>
        <v>0</v>
      </c>
      <c r="OLI68" s="22">
        <f t="shared" si="455"/>
        <v>0</v>
      </c>
      <c r="OLJ68" s="22">
        <f t="shared" si="455"/>
        <v>0</v>
      </c>
      <c r="OLK68" s="22">
        <f t="shared" si="455"/>
        <v>0</v>
      </c>
      <c r="OLL68" s="22">
        <f t="shared" si="455"/>
        <v>0</v>
      </c>
      <c r="OLM68" s="22">
        <f t="shared" si="455"/>
        <v>0</v>
      </c>
      <c r="OLN68" s="22">
        <f t="shared" si="455"/>
        <v>0</v>
      </c>
      <c r="OLO68" s="22">
        <f t="shared" si="455"/>
        <v>0</v>
      </c>
      <c r="OLP68" s="22">
        <f t="shared" si="455"/>
        <v>0</v>
      </c>
      <c r="OLQ68" s="22">
        <f t="shared" si="455"/>
        <v>0</v>
      </c>
      <c r="OLR68" s="22">
        <f t="shared" si="455"/>
        <v>0</v>
      </c>
      <c r="OLS68" s="22">
        <f t="shared" si="455"/>
        <v>0</v>
      </c>
      <c r="OLT68" s="22">
        <f t="shared" si="455"/>
        <v>0</v>
      </c>
      <c r="OLU68" s="22">
        <f t="shared" si="455"/>
        <v>0</v>
      </c>
      <c r="OLV68" s="22">
        <f t="shared" si="455"/>
        <v>0</v>
      </c>
      <c r="OLW68" s="22">
        <f t="shared" si="455"/>
        <v>0</v>
      </c>
      <c r="OLX68" s="22">
        <f t="shared" si="455"/>
        <v>0</v>
      </c>
      <c r="OLY68" s="22">
        <f t="shared" si="455"/>
        <v>0</v>
      </c>
      <c r="OLZ68" s="22">
        <f t="shared" si="455"/>
        <v>0</v>
      </c>
      <c r="OMA68" s="22">
        <f t="shared" si="455"/>
        <v>0</v>
      </c>
      <c r="OMB68" s="22">
        <f t="shared" si="455"/>
        <v>0</v>
      </c>
      <c r="OMC68" s="22">
        <f t="shared" si="455"/>
        <v>0</v>
      </c>
      <c r="OMD68" s="22">
        <f t="shared" si="455"/>
        <v>0</v>
      </c>
      <c r="OME68" s="22">
        <f t="shared" si="455"/>
        <v>0</v>
      </c>
      <c r="OMF68" s="22">
        <f t="shared" si="455"/>
        <v>0</v>
      </c>
      <c r="OMG68" s="22">
        <f t="shared" si="455"/>
        <v>0</v>
      </c>
      <c r="OMH68" s="22">
        <f t="shared" si="455"/>
        <v>0</v>
      </c>
      <c r="OMI68" s="22">
        <f t="shared" si="455"/>
        <v>0</v>
      </c>
      <c r="OMJ68" s="22">
        <f t="shared" si="455"/>
        <v>0</v>
      </c>
      <c r="OMK68" s="22">
        <f t="shared" si="455"/>
        <v>0</v>
      </c>
      <c r="OML68" s="22">
        <f t="shared" si="455"/>
        <v>0</v>
      </c>
      <c r="OMM68" s="22">
        <f t="shared" si="455"/>
        <v>0</v>
      </c>
      <c r="OMN68" s="22">
        <f t="shared" si="455"/>
        <v>0</v>
      </c>
      <c r="OMO68" s="22">
        <f t="shared" si="455"/>
        <v>0</v>
      </c>
      <c r="OMP68" s="22">
        <f t="shared" si="455"/>
        <v>0</v>
      </c>
      <c r="OMQ68" s="22">
        <f t="shared" si="455"/>
        <v>0</v>
      </c>
      <c r="OMR68" s="22">
        <f t="shared" si="455"/>
        <v>0</v>
      </c>
      <c r="OMS68" s="22">
        <f t="shared" si="455"/>
        <v>0</v>
      </c>
      <c r="OMT68" s="22">
        <f t="shared" si="455"/>
        <v>0</v>
      </c>
      <c r="OMU68" s="22">
        <f t="shared" si="455"/>
        <v>0</v>
      </c>
      <c r="OMV68" s="22">
        <f t="shared" ref="OMV68:OPG68" si="456">SUM(OMV65:OMV67)</f>
        <v>0</v>
      </c>
      <c r="OMW68" s="22">
        <f t="shared" si="456"/>
        <v>0</v>
      </c>
      <c r="OMX68" s="22">
        <f t="shared" si="456"/>
        <v>0</v>
      </c>
      <c r="OMY68" s="22">
        <f t="shared" si="456"/>
        <v>0</v>
      </c>
      <c r="OMZ68" s="22">
        <f t="shared" si="456"/>
        <v>0</v>
      </c>
      <c r="ONA68" s="22">
        <f t="shared" si="456"/>
        <v>0</v>
      </c>
      <c r="ONB68" s="22">
        <f t="shared" si="456"/>
        <v>0</v>
      </c>
      <c r="ONC68" s="22">
        <f t="shared" si="456"/>
        <v>0</v>
      </c>
      <c r="OND68" s="22">
        <f t="shared" si="456"/>
        <v>0</v>
      </c>
      <c r="ONE68" s="22">
        <f t="shared" si="456"/>
        <v>0</v>
      </c>
      <c r="ONF68" s="22">
        <f t="shared" si="456"/>
        <v>0</v>
      </c>
      <c r="ONG68" s="22">
        <f t="shared" si="456"/>
        <v>0</v>
      </c>
      <c r="ONH68" s="22">
        <f t="shared" si="456"/>
        <v>0</v>
      </c>
      <c r="ONI68" s="22">
        <f t="shared" si="456"/>
        <v>0</v>
      </c>
      <c r="ONJ68" s="22">
        <f t="shared" si="456"/>
        <v>0</v>
      </c>
      <c r="ONK68" s="22">
        <f t="shared" si="456"/>
        <v>0</v>
      </c>
      <c r="ONL68" s="22">
        <f t="shared" si="456"/>
        <v>0</v>
      </c>
      <c r="ONM68" s="22">
        <f t="shared" si="456"/>
        <v>0</v>
      </c>
      <c r="ONN68" s="22">
        <f t="shared" si="456"/>
        <v>0</v>
      </c>
      <c r="ONO68" s="22">
        <f t="shared" si="456"/>
        <v>0</v>
      </c>
      <c r="ONP68" s="22">
        <f t="shared" si="456"/>
        <v>0</v>
      </c>
      <c r="ONQ68" s="22">
        <f t="shared" si="456"/>
        <v>0</v>
      </c>
      <c r="ONR68" s="22">
        <f t="shared" si="456"/>
        <v>0</v>
      </c>
      <c r="ONS68" s="22">
        <f t="shared" si="456"/>
        <v>0</v>
      </c>
      <c r="ONT68" s="22">
        <f t="shared" si="456"/>
        <v>0</v>
      </c>
      <c r="ONU68" s="22">
        <f t="shared" si="456"/>
        <v>0</v>
      </c>
      <c r="ONV68" s="22">
        <f t="shared" si="456"/>
        <v>0</v>
      </c>
      <c r="ONW68" s="22">
        <f t="shared" si="456"/>
        <v>0</v>
      </c>
      <c r="ONX68" s="22">
        <f t="shared" si="456"/>
        <v>0</v>
      </c>
      <c r="ONY68" s="22">
        <f t="shared" si="456"/>
        <v>0</v>
      </c>
      <c r="ONZ68" s="22">
        <f t="shared" si="456"/>
        <v>0</v>
      </c>
      <c r="OOA68" s="22">
        <f t="shared" si="456"/>
        <v>0</v>
      </c>
      <c r="OOB68" s="22">
        <f t="shared" si="456"/>
        <v>0</v>
      </c>
      <c r="OOC68" s="22">
        <f t="shared" si="456"/>
        <v>0</v>
      </c>
      <c r="OOD68" s="22">
        <f t="shared" si="456"/>
        <v>0</v>
      </c>
      <c r="OOE68" s="22">
        <f t="shared" si="456"/>
        <v>0</v>
      </c>
      <c r="OOF68" s="22">
        <f t="shared" si="456"/>
        <v>0</v>
      </c>
      <c r="OOG68" s="22">
        <f t="shared" si="456"/>
        <v>0</v>
      </c>
      <c r="OOH68" s="22">
        <f t="shared" si="456"/>
        <v>0</v>
      </c>
      <c r="OOI68" s="22">
        <f t="shared" si="456"/>
        <v>0</v>
      </c>
      <c r="OOJ68" s="22">
        <f t="shared" si="456"/>
        <v>0</v>
      </c>
      <c r="OOK68" s="22">
        <f t="shared" si="456"/>
        <v>0</v>
      </c>
      <c r="OOL68" s="22">
        <f t="shared" si="456"/>
        <v>0</v>
      </c>
      <c r="OOM68" s="22">
        <f t="shared" si="456"/>
        <v>0</v>
      </c>
      <c r="OON68" s="22">
        <f t="shared" si="456"/>
        <v>0</v>
      </c>
      <c r="OOO68" s="22">
        <f t="shared" si="456"/>
        <v>0</v>
      </c>
      <c r="OOP68" s="22">
        <f t="shared" si="456"/>
        <v>0</v>
      </c>
      <c r="OOQ68" s="22">
        <f t="shared" si="456"/>
        <v>0</v>
      </c>
      <c r="OOR68" s="22">
        <f t="shared" si="456"/>
        <v>0</v>
      </c>
      <c r="OOS68" s="22">
        <f t="shared" si="456"/>
        <v>0</v>
      </c>
      <c r="OOT68" s="22">
        <f t="shared" si="456"/>
        <v>0</v>
      </c>
      <c r="OOU68" s="22">
        <f t="shared" si="456"/>
        <v>0</v>
      </c>
      <c r="OOV68" s="22">
        <f t="shared" si="456"/>
        <v>0</v>
      </c>
      <c r="OOW68" s="22">
        <f t="shared" si="456"/>
        <v>0</v>
      </c>
      <c r="OOX68" s="22">
        <f t="shared" si="456"/>
        <v>0</v>
      </c>
      <c r="OOY68" s="22">
        <f t="shared" si="456"/>
        <v>0</v>
      </c>
      <c r="OOZ68" s="22">
        <f t="shared" si="456"/>
        <v>0</v>
      </c>
      <c r="OPA68" s="22">
        <f t="shared" si="456"/>
        <v>0</v>
      </c>
      <c r="OPB68" s="22">
        <f t="shared" si="456"/>
        <v>0</v>
      </c>
      <c r="OPC68" s="22">
        <f t="shared" si="456"/>
        <v>0</v>
      </c>
      <c r="OPD68" s="22">
        <f t="shared" si="456"/>
        <v>0</v>
      </c>
      <c r="OPE68" s="22">
        <f t="shared" si="456"/>
        <v>0</v>
      </c>
      <c r="OPF68" s="22">
        <f t="shared" si="456"/>
        <v>0</v>
      </c>
      <c r="OPG68" s="22">
        <f t="shared" si="456"/>
        <v>0</v>
      </c>
      <c r="OPH68" s="22">
        <f t="shared" ref="OPH68:ORS68" si="457">SUM(OPH65:OPH67)</f>
        <v>0</v>
      </c>
      <c r="OPI68" s="22">
        <f t="shared" si="457"/>
        <v>0</v>
      </c>
      <c r="OPJ68" s="22">
        <f t="shared" si="457"/>
        <v>0</v>
      </c>
      <c r="OPK68" s="22">
        <f t="shared" si="457"/>
        <v>0</v>
      </c>
      <c r="OPL68" s="22">
        <f t="shared" si="457"/>
        <v>0</v>
      </c>
      <c r="OPM68" s="22">
        <f t="shared" si="457"/>
        <v>0</v>
      </c>
      <c r="OPN68" s="22">
        <f t="shared" si="457"/>
        <v>0</v>
      </c>
      <c r="OPO68" s="22">
        <f t="shared" si="457"/>
        <v>0</v>
      </c>
      <c r="OPP68" s="22">
        <f t="shared" si="457"/>
        <v>0</v>
      </c>
      <c r="OPQ68" s="22">
        <f t="shared" si="457"/>
        <v>0</v>
      </c>
      <c r="OPR68" s="22">
        <f t="shared" si="457"/>
        <v>0</v>
      </c>
      <c r="OPS68" s="22">
        <f t="shared" si="457"/>
        <v>0</v>
      </c>
      <c r="OPT68" s="22">
        <f t="shared" si="457"/>
        <v>0</v>
      </c>
      <c r="OPU68" s="22">
        <f t="shared" si="457"/>
        <v>0</v>
      </c>
      <c r="OPV68" s="22">
        <f t="shared" si="457"/>
        <v>0</v>
      </c>
      <c r="OPW68" s="22">
        <f t="shared" si="457"/>
        <v>0</v>
      </c>
      <c r="OPX68" s="22">
        <f t="shared" si="457"/>
        <v>0</v>
      </c>
      <c r="OPY68" s="22">
        <f t="shared" si="457"/>
        <v>0</v>
      </c>
      <c r="OPZ68" s="22">
        <f t="shared" si="457"/>
        <v>0</v>
      </c>
      <c r="OQA68" s="22">
        <f t="shared" si="457"/>
        <v>0</v>
      </c>
      <c r="OQB68" s="22">
        <f t="shared" si="457"/>
        <v>0</v>
      </c>
      <c r="OQC68" s="22">
        <f t="shared" si="457"/>
        <v>0</v>
      </c>
      <c r="OQD68" s="22">
        <f t="shared" si="457"/>
        <v>0</v>
      </c>
      <c r="OQE68" s="22">
        <f t="shared" si="457"/>
        <v>0</v>
      </c>
      <c r="OQF68" s="22">
        <f t="shared" si="457"/>
        <v>0</v>
      </c>
      <c r="OQG68" s="22">
        <f t="shared" si="457"/>
        <v>0</v>
      </c>
      <c r="OQH68" s="22">
        <f t="shared" si="457"/>
        <v>0</v>
      </c>
      <c r="OQI68" s="22">
        <f t="shared" si="457"/>
        <v>0</v>
      </c>
      <c r="OQJ68" s="22">
        <f t="shared" si="457"/>
        <v>0</v>
      </c>
      <c r="OQK68" s="22">
        <f t="shared" si="457"/>
        <v>0</v>
      </c>
      <c r="OQL68" s="22">
        <f t="shared" si="457"/>
        <v>0</v>
      </c>
      <c r="OQM68" s="22">
        <f t="shared" si="457"/>
        <v>0</v>
      </c>
      <c r="OQN68" s="22">
        <f t="shared" si="457"/>
        <v>0</v>
      </c>
      <c r="OQO68" s="22">
        <f t="shared" si="457"/>
        <v>0</v>
      </c>
      <c r="OQP68" s="22">
        <f t="shared" si="457"/>
        <v>0</v>
      </c>
      <c r="OQQ68" s="22">
        <f t="shared" si="457"/>
        <v>0</v>
      </c>
      <c r="OQR68" s="22">
        <f t="shared" si="457"/>
        <v>0</v>
      </c>
      <c r="OQS68" s="22">
        <f t="shared" si="457"/>
        <v>0</v>
      </c>
      <c r="OQT68" s="22">
        <f t="shared" si="457"/>
        <v>0</v>
      </c>
      <c r="OQU68" s="22">
        <f t="shared" si="457"/>
        <v>0</v>
      </c>
      <c r="OQV68" s="22">
        <f t="shared" si="457"/>
        <v>0</v>
      </c>
      <c r="OQW68" s="22">
        <f t="shared" si="457"/>
        <v>0</v>
      </c>
      <c r="OQX68" s="22">
        <f t="shared" si="457"/>
        <v>0</v>
      </c>
      <c r="OQY68" s="22">
        <f t="shared" si="457"/>
        <v>0</v>
      </c>
      <c r="OQZ68" s="22">
        <f t="shared" si="457"/>
        <v>0</v>
      </c>
      <c r="ORA68" s="22">
        <f t="shared" si="457"/>
        <v>0</v>
      </c>
      <c r="ORB68" s="22">
        <f t="shared" si="457"/>
        <v>0</v>
      </c>
      <c r="ORC68" s="22">
        <f t="shared" si="457"/>
        <v>0</v>
      </c>
      <c r="ORD68" s="22">
        <f t="shared" si="457"/>
        <v>0</v>
      </c>
      <c r="ORE68" s="22">
        <f t="shared" si="457"/>
        <v>0</v>
      </c>
      <c r="ORF68" s="22">
        <f t="shared" si="457"/>
        <v>0</v>
      </c>
      <c r="ORG68" s="22">
        <f t="shared" si="457"/>
        <v>0</v>
      </c>
      <c r="ORH68" s="22">
        <f t="shared" si="457"/>
        <v>0</v>
      </c>
      <c r="ORI68" s="22">
        <f t="shared" si="457"/>
        <v>0</v>
      </c>
      <c r="ORJ68" s="22">
        <f t="shared" si="457"/>
        <v>0</v>
      </c>
      <c r="ORK68" s="22">
        <f t="shared" si="457"/>
        <v>0</v>
      </c>
      <c r="ORL68" s="22">
        <f t="shared" si="457"/>
        <v>0</v>
      </c>
      <c r="ORM68" s="22">
        <f t="shared" si="457"/>
        <v>0</v>
      </c>
      <c r="ORN68" s="22">
        <f t="shared" si="457"/>
        <v>0</v>
      </c>
      <c r="ORO68" s="22">
        <f t="shared" si="457"/>
        <v>0</v>
      </c>
      <c r="ORP68" s="22">
        <f t="shared" si="457"/>
        <v>0</v>
      </c>
      <c r="ORQ68" s="22">
        <f t="shared" si="457"/>
        <v>0</v>
      </c>
      <c r="ORR68" s="22">
        <f t="shared" si="457"/>
        <v>0</v>
      </c>
      <c r="ORS68" s="22">
        <f t="shared" si="457"/>
        <v>0</v>
      </c>
      <c r="ORT68" s="22">
        <f t="shared" ref="ORT68:OUE68" si="458">SUM(ORT65:ORT67)</f>
        <v>0</v>
      </c>
      <c r="ORU68" s="22">
        <f t="shared" si="458"/>
        <v>0</v>
      </c>
      <c r="ORV68" s="22">
        <f t="shared" si="458"/>
        <v>0</v>
      </c>
      <c r="ORW68" s="22">
        <f t="shared" si="458"/>
        <v>0</v>
      </c>
      <c r="ORX68" s="22">
        <f t="shared" si="458"/>
        <v>0</v>
      </c>
      <c r="ORY68" s="22">
        <f t="shared" si="458"/>
        <v>0</v>
      </c>
      <c r="ORZ68" s="22">
        <f t="shared" si="458"/>
        <v>0</v>
      </c>
      <c r="OSA68" s="22">
        <f t="shared" si="458"/>
        <v>0</v>
      </c>
      <c r="OSB68" s="22">
        <f t="shared" si="458"/>
        <v>0</v>
      </c>
      <c r="OSC68" s="22">
        <f t="shared" si="458"/>
        <v>0</v>
      </c>
      <c r="OSD68" s="22">
        <f t="shared" si="458"/>
        <v>0</v>
      </c>
      <c r="OSE68" s="22">
        <f t="shared" si="458"/>
        <v>0</v>
      </c>
      <c r="OSF68" s="22">
        <f t="shared" si="458"/>
        <v>0</v>
      </c>
      <c r="OSG68" s="22">
        <f t="shared" si="458"/>
        <v>0</v>
      </c>
      <c r="OSH68" s="22">
        <f t="shared" si="458"/>
        <v>0</v>
      </c>
      <c r="OSI68" s="22">
        <f t="shared" si="458"/>
        <v>0</v>
      </c>
      <c r="OSJ68" s="22">
        <f t="shared" si="458"/>
        <v>0</v>
      </c>
      <c r="OSK68" s="22">
        <f t="shared" si="458"/>
        <v>0</v>
      </c>
      <c r="OSL68" s="22">
        <f t="shared" si="458"/>
        <v>0</v>
      </c>
      <c r="OSM68" s="22">
        <f t="shared" si="458"/>
        <v>0</v>
      </c>
      <c r="OSN68" s="22">
        <f t="shared" si="458"/>
        <v>0</v>
      </c>
      <c r="OSO68" s="22">
        <f t="shared" si="458"/>
        <v>0</v>
      </c>
      <c r="OSP68" s="22">
        <f t="shared" si="458"/>
        <v>0</v>
      </c>
      <c r="OSQ68" s="22">
        <f t="shared" si="458"/>
        <v>0</v>
      </c>
      <c r="OSR68" s="22">
        <f t="shared" si="458"/>
        <v>0</v>
      </c>
      <c r="OSS68" s="22">
        <f t="shared" si="458"/>
        <v>0</v>
      </c>
      <c r="OST68" s="22">
        <f t="shared" si="458"/>
        <v>0</v>
      </c>
      <c r="OSU68" s="22">
        <f t="shared" si="458"/>
        <v>0</v>
      </c>
      <c r="OSV68" s="22">
        <f t="shared" si="458"/>
        <v>0</v>
      </c>
      <c r="OSW68" s="22">
        <f t="shared" si="458"/>
        <v>0</v>
      </c>
      <c r="OSX68" s="22">
        <f t="shared" si="458"/>
        <v>0</v>
      </c>
      <c r="OSY68" s="22">
        <f t="shared" si="458"/>
        <v>0</v>
      </c>
      <c r="OSZ68" s="22">
        <f t="shared" si="458"/>
        <v>0</v>
      </c>
      <c r="OTA68" s="22">
        <f t="shared" si="458"/>
        <v>0</v>
      </c>
      <c r="OTB68" s="22">
        <f t="shared" si="458"/>
        <v>0</v>
      </c>
      <c r="OTC68" s="22">
        <f t="shared" si="458"/>
        <v>0</v>
      </c>
      <c r="OTD68" s="22">
        <f t="shared" si="458"/>
        <v>0</v>
      </c>
      <c r="OTE68" s="22">
        <f t="shared" si="458"/>
        <v>0</v>
      </c>
      <c r="OTF68" s="22">
        <f t="shared" si="458"/>
        <v>0</v>
      </c>
      <c r="OTG68" s="22">
        <f t="shared" si="458"/>
        <v>0</v>
      </c>
      <c r="OTH68" s="22">
        <f t="shared" si="458"/>
        <v>0</v>
      </c>
      <c r="OTI68" s="22">
        <f t="shared" si="458"/>
        <v>0</v>
      </c>
      <c r="OTJ68" s="22">
        <f t="shared" si="458"/>
        <v>0</v>
      </c>
      <c r="OTK68" s="22">
        <f t="shared" si="458"/>
        <v>0</v>
      </c>
      <c r="OTL68" s="22">
        <f t="shared" si="458"/>
        <v>0</v>
      </c>
      <c r="OTM68" s="22">
        <f t="shared" si="458"/>
        <v>0</v>
      </c>
      <c r="OTN68" s="22">
        <f t="shared" si="458"/>
        <v>0</v>
      </c>
      <c r="OTO68" s="22">
        <f t="shared" si="458"/>
        <v>0</v>
      </c>
      <c r="OTP68" s="22">
        <f t="shared" si="458"/>
        <v>0</v>
      </c>
      <c r="OTQ68" s="22">
        <f t="shared" si="458"/>
        <v>0</v>
      </c>
      <c r="OTR68" s="22">
        <f t="shared" si="458"/>
        <v>0</v>
      </c>
      <c r="OTS68" s="22">
        <f t="shared" si="458"/>
        <v>0</v>
      </c>
      <c r="OTT68" s="22">
        <f t="shared" si="458"/>
        <v>0</v>
      </c>
      <c r="OTU68" s="22">
        <f t="shared" si="458"/>
        <v>0</v>
      </c>
      <c r="OTV68" s="22">
        <f t="shared" si="458"/>
        <v>0</v>
      </c>
      <c r="OTW68" s="22">
        <f t="shared" si="458"/>
        <v>0</v>
      </c>
      <c r="OTX68" s="22">
        <f t="shared" si="458"/>
        <v>0</v>
      </c>
      <c r="OTY68" s="22">
        <f t="shared" si="458"/>
        <v>0</v>
      </c>
      <c r="OTZ68" s="22">
        <f t="shared" si="458"/>
        <v>0</v>
      </c>
      <c r="OUA68" s="22">
        <f t="shared" si="458"/>
        <v>0</v>
      </c>
      <c r="OUB68" s="22">
        <f t="shared" si="458"/>
        <v>0</v>
      </c>
      <c r="OUC68" s="22">
        <f t="shared" si="458"/>
        <v>0</v>
      </c>
      <c r="OUD68" s="22">
        <f t="shared" si="458"/>
        <v>0</v>
      </c>
      <c r="OUE68" s="22">
        <f t="shared" si="458"/>
        <v>0</v>
      </c>
      <c r="OUF68" s="22">
        <f t="shared" ref="OUF68:OWQ68" si="459">SUM(OUF65:OUF67)</f>
        <v>0</v>
      </c>
      <c r="OUG68" s="22">
        <f t="shared" si="459"/>
        <v>0</v>
      </c>
      <c r="OUH68" s="22">
        <f t="shared" si="459"/>
        <v>0</v>
      </c>
      <c r="OUI68" s="22">
        <f t="shared" si="459"/>
        <v>0</v>
      </c>
      <c r="OUJ68" s="22">
        <f t="shared" si="459"/>
        <v>0</v>
      </c>
      <c r="OUK68" s="22">
        <f t="shared" si="459"/>
        <v>0</v>
      </c>
      <c r="OUL68" s="22">
        <f t="shared" si="459"/>
        <v>0</v>
      </c>
      <c r="OUM68" s="22">
        <f t="shared" si="459"/>
        <v>0</v>
      </c>
      <c r="OUN68" s="22">
        <f t="shared" si="459"/>
        <v>0</v>
      </c>
      <c r="OUO68" s="22">
        <f t="shared" si="459"/>
        <v>0</v>
      </c>
      <c r="OUP68" s="22">
        <f t="shared" si="459"/>
        <v>0</v>
      </c>
      <c r="OUQ68" s="22">
        <f t="shared" si="459"/>
        <v>0</v>
      </c>
      <c r="OUR68" s="22">
        <f t="shared" si="459"/>
        <v>0</v>
      </c>
      <c r="OUS68" s="22">
        <f t="shared" si="459"/>
        <v>0</v>
      </c>
      <c r="OUT68" s="22">
        <f t="shared" si="459"/>
        <v>0</v>
      </c>
      <c r="OUU68" s="22">
        <f t="shared" si="459"/>
        <v>0</v>
      </c>
      <c r="OUV68" s="22">
        <f t="shared" si="459"/>
        <v>0</v>
      </c>
      <c r="OUW68" s="22">
        <f t="shared" si="459"/>
        <v>0</v>
      </c>
      <c r="OUX68" s="22">
        <f t="shared" si="459"/>
        <v>0</v>
      </c>
      <c r="OUY68" s="22">
        <f t="shared" si="459"/>
        <v>0</v>
      </c>
      <c r="OUZ68" s="22">
        <f t="shared" si="459"/>
        <v>0</v>
      </c>
      <c r="OVA68" s="22">
        <f t="shared" si="459"/>
        <v>0</v>
      </c>
      <c r="OVB68" s="22">
        <f t="shared" si="459"/>
        <v>0</v>
      </c>
      <c r="OVC68" s="22">
        <f t="shared" si="459"/>
        <v>0</v>
      </c>
      <c r="OVD68" s="22">
        <f t="shared" si="459"/>
        <v>0</v>
      </c>
      <c r="OVE68" s="22">
        <f t="shared" si="459"/>
        <v>0</v>
      </c>
      <c r="OVF68" s="22">
        <f t="shared" si="459"/>
        <v>0</v>
      </c>
      <c r="OVG68" s="22">
        <f t="shared" si="459"/>
        <v>0</v>
      </c>
      <c r="OVH68" s="22">
        <f t="shared" si="459"/>
        <v>0</v>
      </c>
      <c r="OVI68" s="22">
        <f t="shared" si="459"/>
        <v>0</v>
      </c>
      <c r="OVJ68" s="22">
        <f t="shared" si="459"/>
        <v>0</v>
      </c>
      <c r="OVK68" s="22">
        <f t="shared" si="459"/>
        <v>0</v>
      </c>
      <c r="OVL68" s="22">
        <f t="shared" si="459"/>
        <v>0</v>
      </c>
      <c r="OVM68" s="22">
        <f t="shared" si="459"/>
        <v>0</v>
      </c>
      <c r="OVN68" s="22">
        <f t="shared" si="459"/>
        <v>0</v>
      </c>
      <c r="OVO68" s="22">
        <f t="shared" si="459"/>
        <v>0</v>
      </c>
      <c r="OVP68" s="22">
        <f t="shared" si="459"/>
        <v>0</v>
      </c>
      <c r="OVQ68" s="22">
        <f t="shared" si="459"/>
        <v>0</v>
      </c>
      <c r="OVR68" s="22">
        <f t="shared" si="459"/>
        <v>0</v>
      </c>
      <c r="OVS68" s="22">
        <f t="shared" si="459"/>
        <v>0</v>
      </c>
      <c r="OVT68" s="22">
        <f t="shared" si="459"/>
        <v>0</v>
      </c>
      <c r="OVU68" s="22">
        <f t="shared" si="459"/>
        <v>0</v>
      </c>
      <c r="OVV68" s="22">
        <f t="shared" si="459"/>
        <v>0</v>
      </c>
      <c r="OVW68" s="22">
        <f t="shared" si="459"/>
        <v>0</v>
      </c>
      <c r="OVX68" s="22">
        <f t="shared" si="459"/>
        <v>0</v>
      </c>
      <c r="OVY68" s="22">
        <f t="shared" si="459"/>
        <v>0</v>
      </c>
      <c r="OVZ68" s="22">
        <f t="shared" si="459"/>
        <v>0</v>
      </c>
      <c r="OWA68" s="22">
        <f t="shared" si="459"/>
        <v>0</v>
      </c>
      <c r="OWB68" s="22">
        <f t="shared" si="459"/>
        <v>0</v>
      </c>
      <c r="OWC68" s="22">
        <f t="shared" si="459"/>
        <v>0</v>
      </c>
      <c r="OWD68" s="22">
        <f t="shared" si="459"/>
        <v>0</v>
      </c>
      <c r="OWE68" s="22">
        <f t="shared" si="459"/>
        <v>0</v>
      </c>
      <c r="OWF68" s="22">
        <f t="shared" si="459"/>
        <v>0</v>
      </c>
      <c r="OWG68" s="22">
        <f t="shared" si="459"/>
        <v>0</v>
      </c>
      <c r="OWH68" s="22">
        <f t="shared" si="459"/>
        <v>0</v>
      </c>
      <c r="OWI68" s="22">
        <f t="shared" si="459"/>
        <v>0</v>
      </c>
      <c r="OWJ68" s="22">
        <f t="shared" si="459"/>
        <v>0</v>
      </c>
      <c r="OWK68" s="22">
        <f t="shared" si="459"/>
        <v>0</v>
      </c>
      <c r="OWL68" s="22">
        <f t="shared" si="459"/>
        <v>0</v>
      </c>
      <c r="OWM68" s="22">
        <f t="shared" si="459"/>
        <v>0</v>
      </c>
      <c r="OWN68" s="22">
        <f t="shared" si="459"/>
        <v>0</v>
      </c>
      <c r="OWO68" s="22">
        <f t="shared" si="459"/>
        <v>0</v>
      </c>
      <c r="OWP68" s="22">
        <f t="shared" si="459"/>
        <v>0</v>
      </c>
      <c r="OWQ68" s="22">
        <f t="shared" si="459"/>
        <v>0</v>
      </c>
      <c r="OWR68" s="22">
        <f t="shared" ref="OWR68:OZC68" si="460">SUM(OWR65:OWR67)</f>
        <v>0</v>
      </c>
      <c r="OWS68" s="22">
        <f t="shared" si="460"/>
        <v>0</v>
      </c>
      <c r="OWT68" s="22">
        <f t="shared" si="460"/>
        <v>0</v>
      </c>
      <c r="OWU68" s="22">
        <f t="shared" si="460"/>
        <v>0</v>
      </c>
      <c r="OWV68" s="22">
        <f t="shared" si="460"/>
        <v>0</v>
      </c>
      <c r="OWW68" s="22">
        <f t="shared" si="460"/>
        <v>0</v>
      </c>
      <c r="OWX68" s="22">
        <f t="shared" si="460"/>
        <v>0</v>
      </c>
      <c r="OWY68" s="22">
        <f t="shared" si="460"/>
        <v>0</v>
      </c>
      <c r="OWZ68" s="22">
        <f t="shared" si="460"/>
        <v>0</v>
      </c>
      <c r="OXA68" s="22">
        <f t="shared" si="460"/>
        <v>0</v>
      </c>
      <c r="OXB68" s="22">
        <f t="shared" si="460"/>
        <v>0</v>
      </c>
      <c r="OXC68" s="22">
        <f t="shared" si="460"/>
        <v>0</v>
      </c>
      <c r="OXD68" s="22">
        <f t="shared" si="460"/>
        <v>0</v>
      </c>
      <c r="OXE68" s="22">
        <f t="shared" si="460"/>
        <v>0</v>
      </c>
      <c r="OXF68" s="22">
        <f t="shared" si="460"/>
        <v>0</v>
      </c>
      <c r="OXG68" s="22">
        <f t="shared" si="460"/>
        <v>0</v>
      </c>
      <c r="OXH68" s="22">
        <f t="shared" si="460"/>
        <v>0</v>
      </c>
      <c r="OXI68" s="22">
        <f t="shared" si="460"/>
        <v>0</v>
      </c>
      <c r="OXJ68" s="22">
        <f t="shared" si="460"/>
        <v>0</v>
      </c>
      <c r="OXK68" s="22">
        <f t="shared" si="460"/>
        <v>0</v>
      </c>
      <c r="OXL68" s="22">
        <f t="shared" si="460"/>
        <v>0</v>
      </c>
      <c r="OXM68" s="22">
        <f t="shared" si="460"/>
        <v>0</v>
      </c>
      <c r="OXN68" s="22">
        <f t="shared" si="460"/>
        <v>0</v>
      </c>
      <c r="OXO68" s="22">
        <f t="shared" si="460"/>
        <v>0</v>
      </c>
      <c r="OXP68" s="22">
        <f t="shared" si="460"/>
        <v>0</v>
      </c>
      <c r="OXQ68" s="22">
        <f t="shared" si="460"/>
        <v>0</v>
      </c>
      <c r="OXR68" s="22">
        <f t="shared" si="460"/>
        <v>0</v>
      </c>
      <c r="OXS68" s="22">
        <f t="shared" si="460"/>
        <v>0</v>
      </c>
      <c r="OXT68" s="22">
        <f t="shared" si="460"/>
        <v>0</v>
      </c>
      <c r="OXU68" s="22">
        <f t="shared" si="460"/>
        <v>0</v>
      </c>
      <c r="OXV68" s="22">
        <f t="shared" si="460"/>
        <v>0</v>
      </c>
      <c r="OXW68" s="22">
        <f t="shared" si="460"/>
        <v>0</v>
      </c>
      <c r="OXX68" s="22">
        <f t="shared" si="460"/>
        <v>0</v>
      </c>
      <c r="OXY68" s="22">
        <f t="shared" si="460"/>
        <v>0</v>
      </c>
      <c r="OXZ68" s="22">
        <f t="shared" si="460"/>
        <v>0</v>
      </c>
      <c r="OYA68" s="22">
        <f t="shared" si="460"/>
        <v>0</v>
      </c>
      <c r="OYB68" s="22">
        <f t="shared" si="460"/>
        <v>0</v>
      </c>
      <c r="OYC68" s="22">
        <f t="shared" si="460"/>
        <v>0</v>
      </c>
      <c r="OYD68" s="22">
        <f t="shared" si="460"/>
        <v>0</v>
      </c>
      <c r="OYE68" s="22">
        <f t="shared" si="460"/>
        <v>0</v>
      </c>
      <c r="OYF68" s="22">
        <f t="shared" si="460"/>
        <v>0</v>
      </c>
      <c r="OYG68" s="22">
        <f t="shared" si="460"/>
        <v>0</v>
      </c>
      <c r="OYH68" s="22">
        <f t="shared" si="460"/>
        <v>0</v>
      </c>
      <c r="OYI68" s="22">
        <f t="shared" si="460"/>
        <v>0</v>
      </c>
      <c r="OYJ68" s="22">
        <f t="shared" si="460"/>
        <v>0</v>
      </c>
      <c r="OYK68" s="22">
        <f t="shared" si="460"/>
        <v>0</v>
      </c>
      <c r="OYL68" s="22">
        <f t="shared" si="460"/>
        <v>0</v>
      </c>
      <c r="OYM68" s="22">
        <f t="shared" si="460"/>
        <v>0</v>
      </c>
      <c r="OYN68" s="22">
        <f t="shared" si="460"/>
        <v>0</v>
      </c>
      <c r="OYO68" s="22">
        <f t="shared" si="460"/>
        <v>0</v>
      </c>
      <c r="OYP68" s="22">
        <f t="shared" si="460"/>
        <v>0</v>
      </c>
      <c r="OYQ68" s="22">
        <f t="shared" si="460"/>
        <v>0</v>
      </c>
      <c r="OYR68" s="22">
        <f t="shared" si="460"/>
        <v>0</v>
      </c>
      <c r="OYS68" s="22">
        <f t="shared" si="460"/>
        <v>0</v>
      </c>
      <c r="OYT68" s="22">
        <f t="shared" si="460"/>
        <v>0</v>
      </c>
      <c r="OYU68" s="22">
        <f t="shared" si="460"/>
        <v>0</v>
      </c>
      <c r="OYV68" s="22">
        <f t="shared" si="460"/>
        <v>0</v>
      </c>
      <c r="OYW68" s="22">
        <f t="shared" si="460"/>
        <v>0</v>
      </c>
      <c r="OYX68" s="22">
        <f t="shared" si="460"/>
        <v>0</v>
      </c>
      <c r="OYY68" s="22">
        <f t="shared" si="460"/>
        <v>0</v>
      </c>
      <c r="OYZ68" s="22">
        <f t="shared" si="460"/>
        <v>0</v>
      </c>
      <c r="OZA68" s="22">
        <f t="shared" si="460"/>
        <v>0</v>
      </c>
      <c r="OZB68" s="22">
        <f t="shared" si="460"/>
        <v>0</v>
      </c>
      <c r="OZC68" s="22">
        <f t="shared" si="460"/>
        <v>0</v>
      </c>
      <c r="OZD68" s="22">
        <f t="shared" ref="OZD68:PBO68" si="461">SUM(OZD65:OZD67)</f>
        <v>0</v>
      </c>
      <c r="OZE68" s="22">
        <f t="shared" si="461"/>
        <v>0</v>
      </c>
      <c r="OZF68" s="22">
        <f t="shared" si="461"/>
        <v>0</v>
      </c>
      <c r="OZG68" s="22">
        <f t="shared" si="461"/>
        <v>0</v>
      </c>
      <c r="OZH68" s="22">
        <f t="shared" si="461"/>
        <v>0</v>
      </c>
      <c r="OZI68" s="22">
        <f t="shared" si="461"/>
        <v>0</v>
      </c>
      <c r="OZJ68" s="22">
        <f t="shared" si="461"/>
        <v>0</v>
      </c>
      <c r="OZK68" s="22">
        <f t="shared" si="461"/>
        <v>0</v>
      </c>
      <c r="OZL68" s="22">
        <f t="shared" si="461"/>
        <v>0</v>
      </c>
      <c r="OZM68" s="22">
        <f t="shared" si="461"/>
        <v>0</v>
      </c>
      <c r="OZN68" s="22">
        <f t="shared" si="461"/>
        <v>0</v>
      </c>
      <c r="OZO68" s="22">
        <f t="shared" si="461"/>
        <v>0</v>
      </c>
      <c r="OZP68" s="22">
        <f t="shared" si="461"/>
        <v>0</v>
      </c>
      <c r="OZQ68" s="22">
        <f t="shared" si="461"/>
        <v>0</v>
      </c>
      <c r="OZR68" s="22">
        <f t="shared" si="461"/>
        <v>0</v>
      </c>
      <c r="OZS68" s="22">
        <f t="shared" si="461"/>
        <v>0</v>
      </c>
      <c r="OZT68" s="22">
        <f t="shared" si="461"/>
        <v>0</v>
      </c>
      <c r="OZU68" s="22">
        <f t="shared" si="461"/>
        <v>0</v>
      </c>
      <c r="OZV68" s="22">
        <f t="shared" si="461"/>
        <v>0</v>
      </c>
      <c r="OZW68" s="22">
        <f t="shared" si="461"/>
        <v>0</v>
      </c>
      <c r="OZX68" s="22">
        <f t="shared" si="461"/>
        <v>0</v>
      </c>
      <c r="OZY68" s="22">
        <f t="shared" si="461"/>
        <v>0</v>
      </c>
      <c r="OZZ68" s="22">
        <f t="shared" si="461"/>
        <v>0</v>
      </c>
      <c r="PAA68" s="22">
        <f t="shared" si="461"/>
        <v>0</v>
      </c>
      <c r="PAB68" s="22">
        <f t="shared" si="461"/>
        <v>0</v>
      </c>
      <c r="PAC68" s="22">
        <f t="shared" si="461"/>
        <v>0</v>
      </c>
      <c r="PAD68" s="22">
        <f t="shared" si="461"/>
        <v>0</v>
      </c>
      <c r="PAE68" s="22">
        <f t="shared" si="461"/>
        <v>0</v>
      </c>
      <c r="PAF68" s="22">
        <f t="shared" si="461"/>
        <v>0</v>
      </c>
      <c r="PAG68" s="22">
        <f t="shared" si="461"/>
        <v>0</v>
      </c>
      <c r="PAH68" s="22">
        <f t="shared" si="461"/>
        <v>0</v>
      </c>
      <c r="PAI68" s="22">
        <f t="shared" si="461"/>
        <v>0</v>
      </c>
      <c r="PAJ68" s="22">
        <f t="shared" si="461"/>
        <v>0</v>
      </c>
      <c r="PAK68" s="22">
        <f t="shared" si="461"/>
        <v>0</v>
      </c>
      <c r="PAL68" s="22">
        <f t="shared" si="461"/>
        <v>0</v>
      </c>
      <c r="PAM68" s="22">
        <f t="shared" si="461"/>
        <v>0</v>
      </c>
      <c r="PAN68" s="22">
        <f t="shared" si="461"/>
        <v>0</v>
      </c>
      <c r="PAO68" s="22">
        <f t="shared" si="461"/>
        <v>0</v>
      </c>
      <c r="PAP68" s="22">
        <f t="shared" si="461"/>
        <v>0</v>
      </c>
      <c r="PAQ68" s="22">
        <f t="shared" si="461"/>
        <v>0</v>
      </c>
      <c r="PAR68" s="22">
        <f t="shared" si="461"/>
        <v>0</v>
      </c>
      <c r="PAS68" s="22">
        <f t="shared" si="461"/>
        <v>0</v>
      </c>
      <c r="PAT68" s="22">
        <f t="shared" si="461"/>
        <v>0</v>
      </c>
      <c r="PAU68" s="22">
        <f t="shared" si="461"/>
        <v>0</v>
      </c>
      <c r="PAV68" s="22">
        <f t="shared" si="461"/>
        <v>0</v>
      </c>
      <c r="PAW68" s="22">
        <f t="shared" si="461"/>
        <v>0</v>
      </c>
      <c r="PAX68" s="22">
        <f t="shared" si="461"/>
        <v>0</v>
      </c>
      <c r="PAY68" s="22">
        <f t="shared" si="461"/>
        <v>0</v>
      </c>
      <c r="PAZ68" s="22">
        <f t="shared" si="461"/>
        <v>0</v>
      </c>
      <c r="PBA68" s="22">
        <f t="shared" si="461"/>
        <v>0</v>
      </c>
      <c r="PBB68" s="22">
        <f t="shared" si="461"/>
        <v>0</v>
      </c>
      <c r="PBC68" s="22">
        <f t="shared" si="461"/>
        <v>0</v>
      </c>
      <c r="PBD68" s="22">
        <f t="shared" si="461"/>
        <v>0</v>
      </c>
      <c r="PBE68" s="22">
        <f t="shared" si="461"/>
        <v>0</v>
      </c>
      <c r="PBF68" s="22">
        <f t="shared" si="461"/>
        <v>0</v>
      </c>
      <c r="PBG68" s="22">
        <f t="shared" si="461"/>
        <v>0</v>
      </c>
      <c r="PBH68" s="22">
        <f t="shared" si="461"/>
        <v>0</v>
      </c>
      <c r="PBI68" s="22">
        <f t="shared" si="461"/>
        <v>0</v>
      </c>
      <c r="PBJ68" s="22">
        <f t="shared" si="461"/>
        <v>0</v>
      </c>
      <c r="PBK68" s="22">
        <f t="shared" si="461"/>
        <v>0</v>
      </c>
      <c r="PBL68" s="22">
        <f t="shared" si="461"/>
        <v>0</v>
      </c>
      <c r="PBM68" s="22">
        <f t="shared" si="461"/>
        <v>0</v>
      </c>
      <c r="PBN68" s="22">
        <f t="shared" si="461"/>
        <v>0</v>
      </c>
      <c r="PBO68" s="22">
        <f t="shared" si="461"/>
        <v>0</v>
      </c>
      <c r="PBP68" s="22">
        <f t="shared" ref="PBP68:PEA68" si="462">SUM(PBP65:PBP67)</f>
        <v>0</v>
      </c>
      <c r="PBQ68" s="22">
        <f t="shared" si="462"/>
        <v>0</v>
      </c>
      <c r="PBR68" s="22">
        <f t="shared" si="462"/>
        <v>0</v>
      </c>
      <c r="PBS68" s="22">
        <f t="shared" si="462"/>
        <v>0</v>
      </c>
      <c r="PBT68" s="22">
        <f t="shared" si="462"/>
        <v>0</v>
      </c>
      <c r="PBU68" s="22">
        <f t="shared" si="462"/>
        <v>0</v>
      </c>
      <c r="PBV68" s="22">
        <f t="shared" si="462"/>
        <v>0</v>
      </c>
      <c r="PBW68" s="22">
        <f t="shared" si="462"/>
        <v>0</v>
      </c>
      <c r="PBX68" s="22">
        <f t="shared" si="462"/>
        <v>0</v>
      </c>
      <c r="PBY68" s="22">
        <f t="shared" si="462"/>
        <v>0</v>
      </c>
      <c r="PBZ68" s="22">
        <f t="shared" si="462"/>
        <v>0</v>
      </c>
      <c r="PCA68" s="22">
        <f t="shared" si="462"/>
        <v>0</v>
      </c>
      <c r="PCB68" s="22">
        <f t="shared" si="462"/>
        <v>0</v>
      </c>
      <c r="PCC68" s="22">
        <f t="shared" si="462"/>
        <v>0</v>
      </c>
      <c r="PCD68" s="22">
        <f t="shared" si="462"/>
        <v>0</v>
      </c>
      <c r="PCE68" s="22">
        <f t="shared" si="462"/>
        <v>0</v>
      </c>
      <c r="PCF68" s="22">
        <f t="shared" si="462"/>
        <v>0</v>
      </c>
      <c r="PCG68" s="22">
        <f t="shared" si="462"/>
        <v>0</v>
      </c>
      <c r="PCH68" s="22">
        <f t="shared" si="462"/>
        <v>0</v>
      </c>
      <c r="PCI68" s="22">
        <f t="shared" si="462"/>
        <v>0</v>
      </c>
      <c r="PCJ68" s="22">
        <f t="shared" si="462"/>
        <v>0</v>
      </c>
      <c r="PCK68" s="22">
        <f t="shared" si="462"/>
        <v>0</v>
      </c>
      <c r="PCL68" s="22">
        <f t="shared" si="462"/>
        <v>0</v>
      </c>
      <c r="PCM68" s="22">
        <f t="shared" si="462"/>
        <v>0</v>
      </c>
      <c r="PCN68" s="22">
        <f t="shared" si="462"/>
        <v>0</v>
      </c>
      <c r="PCO68" s="22">
        <f t="shared" si="462"/>
        <v>0</v>
      </c>
      <c r="PCP68" s="22">
        <f t="shared" si="462"/>
        <v>0</v>
      </c>
      <c r="PCQ68" s="22">
        <f t="shared" si="462"/>
        <v>0</v>
      </c>
      <c r="PCR68" s="22">
        <f t="shared" si="462"/>
        <v>0</v>
      </c>
      <c r="PCS68" s="22">
        <f t="shared" si="462"/>
        <v>0</v>
      </c>
      <c r="PCT68" s="22">
        <f t="shared" si="462"/>
        <v>0</v>
      </c>
      <c r="PCU68" s="22">
        <f t="shared" si="462"/>
        <v>0</v>
      </c>
      <c r="PCV68" s="22">
        <f t="shared" si="462"/>
        <v>0</v>
      </c>
      <c r="PCW68" s="22">
        <f t="shared" si="462"/>
        <v>0</v>
      </c>
      <c r="PCX68" s="22">
        <f t="shared" si="462"/>
        <v>0</v>
      </c>
      <c r="PCY68" s="22">
        <f t="shared" si="462"/>
        <v>0</v>
      </c>
      <c r="PCZ68" s="22">
        <f t="shared" si="462"/>
        <v>0</v>
      </c>
      <c r="PDA68" s="22">
        <f t="shared" si="462"/>
        <v>0</v>
      </c>
      <c r="PDB68" s="22">
        <f t="shared" si="462"/>
        <v>0</v>
      </c>
      <c r="PDC68" s="22">
        <f t="shared" si="462"/>
        <v>0</v>
      </c>
      <c r="PDD68" s="22">
        <f t="shared" si="462"/>
        <v>0</v>
      </c>
      <c r="PDE68" s="22">
        <f t="shared" si="462"/>
        <v>0</v>
      </c>
      <c r="PDF68" s="22">
        <f t="shared" si="462"/>
        <v>0</v>
      </c>
      <c r="PDG68" s="22">
        <f t="shared" si="462"/>
        <v>0</v>
      </c>
      <c r="PDH68" s="22">
        <f t="shared" si="462"/>
        <v>0</v>
      </c>
      <c r="PDI68" s="22">
        <f t="shared" si="462"/>
        <v>0</v>
      </c>
      <c r="PDJ68" s="22">
        <f t="shared" si="462"/>
        <v>0</v>
      </c>
      <c r="PDK68" s="22">
        <f t="shared" si="462"/>
        <v>0</v>
      </c>
      <c r="PDL68" s="22">
        <f t="shared" si="462"/>
        <v>0</v>
      </c>
      <c r="PDM68" s="22">
        <f t="shared" si="462"/>
        <v>0</v>
      </c>
      <c r="PDN68" s="22">
        <f t="shared" si="462"/>
        <v>0</v>
      </c>
      <c r="PDO68" s="22">
        <f t="shared" si="462"/>
        <v>0</v>
      </c>
      <c r="PDP68" s="22">
        <f t="shared" si="462"/>
        <v>0</v>
      </c>
      <c r="PDQ68" s="22">
        <f t="shared" si="462"/>
        <v>0</v>
      </c>
      <c r="PDR68" s="22">
        <f t="shared" si="462"/>
        <v>0</v>
      </c>
      <c r="PDS68" s="22">
        <f t="shared" si="462"/>
        <v>0</v>
      </c>
      <c r="PDT68" s="22">
        <f t="shared" si="462"/>
        <v>0</v>
      </c>
      <c r="PDU68" s="22">
        <f t="shared" si="462"/>
        <v>0</v>
      </c>
      <c r="PDV68" s="22">
        <f t="shared" si="462"/>
        <v>0</v>
      </c>
      <c r="PDW68" s="22">
        <f t="shared" si="462"/>
        <v>0</v>
      </c>
      <c r="PDX68" s="22">
        <f t="shared" si="462"/>
        <v>0</v>
      </c>
      <c r="PDY68" s="22">
        <f t="shared" si="462"/>
        <v>0</v>
      </c>
      <c r="PDZ68" s="22">
        <f t="shared" si="462"/>
        <v>0</v>
      </c>
      <c r="PEA68" s="22">
        <f t="shared" si="462"/>
        <v>0</v>
      </c>
      <c r="PEB68" s="22">
        <f t="shared" ref="PEB68:PGM68" si="463">SUM(PEB65:PEB67)</f>
        <v>0</v>
      </c>
      <c r="PEC68" s="22">
        <f t="shared" si="463"/>
        <v>0</v>
      </c>
      <c r="PED68" s="22">
        <f t="shared" si="463"/>
        <v>0</v>
      </c>
      <c r="PEE68" s="22">
        <f t="shared" si="463"/>
        <v>0</v>
      </c>
      <c r="PEF68" s="22">
        <f t="shared" si="463"/>
        <v>0</v>
      </c>
      <c r="PEG68" s="22">
        <f t="shared" si="463"/>
        <v>0</v>
      </c>
      <c r="PEH68" s="22">
        <f t="shared" si="463"/>
        <v>0</v>
      </c>
      <c r="PEI68" s="22">
        <f t="shared" si="463"/>
        <v>0</v>
      </c>
      <c r="PEJ68" s="22">
        <f t="shared" si="463"/>
        <v>0</v>
      </c>
      <c r="PEK68" s="22">
        <f t="shared" si="463"/>
        <v>0</v>
      </c>
      <c r="PEL68" s="22">
        <f t="shared" si="463"/>
        <v>0</v>
      </c>
      <c r="PEM68" s="22">
        <f t="shared" si="463"/>
        <v>0</v>
      </c>
      <c r="PEN68" s="22">
        <f t="shared" si="463"/>
        <v>0</v>
      </c>
      <c r="PEO68" s="22">
        <f t="shared" si="463"/>
        <v>0</v>
      </c>
      <c r="PEP68" s="22">
        <f t="shared" si="463"/>
        <v>0</v>
      </c>
      <c r="PEQ68" s="22">
        <f t="shared" si="463"/>
        <v>0</v>
      </c>
      <c r="PER68" s="22">
        <f t="shared" si="463"/>
        <v>0</v>
      </c>
      <c r="PES68" s="22">
        <f t="shared" si="463"/>
        <v>0</v>
      </c>
      <c r="PET68" s="22">
        <f t="shared" si="463"/>
        <v>0</v>
      </c>
      <c r="PEU68" s="22">
        <f t="shared" si="463"/>
        <v>0</v>
      </c>
      <c r="PEV68" s="22">
        <f t="shared" si="463"/>
        <v>0</v>
      </c>
      <c r="PEW68" s="22">
        <f t="shared" si="463"/>
        <v>0</v>
      </c>
      <c r="PEX68" s="22">
        <f t="shared" si="463"/>
        <v>0</v>
      </c>
      <c r="PEY68" s="22">
        <f t="shared" si="463"/>
        <v>0</v>
      </c>
      <c r="PEZ68" s="22">
        <f t="shared" si="463"/>
        <v>0</v>
      </c>
      <c r="PFA68" s="22">
        <f t="shared" si="463"/>
        <v>0</v>
      </c>
      <c r="PFB68" s="22">
        <f t="shared" si="463"/>
        <v>0</v>
      </c>
      <c r="PFC68" s="22">
        <f t="shared" si="463"/>
        <v>0</v>
      </c>
      <c r="PFD68" s="22">
        <f t="shared" si="463"/>
        <v>0</v>
      </c>
      <c r="PFE68" s="22">
        <f t="shared" si="463"/>
        <v>0</v>
      </c>
      <c r="PFF68" s="22">
        <f t="shared" si="463"/>
        <v>0</v>
      </c>
      <c r="PFG68" s="22">
        <f t="shared" si="463"/>
        <v>0</v>
      </c>
      <c r="PFH68" s="22">
        <f t="shared" si="463"/>
        <v>0</v>
      </c>
      <c r="PFI68" s="22">
        <f t="shared" si="463"/>
        <v>0</v>
      </c>
      <c r="PFJ68" s="22">
        <f t="shared" si="463"/>
        <v>0</v>
      </c>
      <c r="PFK68" s="22">
        <f t="shared" si="463"/>
        <v>0</v>
      </c>
      <c r="PFL68" s="22">
        <f t="shared" si="463"/>
        <v>0</v>
      </c>
      <c r="PFM68" s="22">
        <f t="shared" si="463"/>
        <v>0</v>
      </c>
      <c r="PFN68" s="22">
        <f t="shared" si="463"/>
        <v>0</v>
      </c>
      <c r="PFO68" s="22">
        <f t="shared" si="463"/>
        <v>0</v>
      </c>
      <c r="PFP68" s="22">
        <f t="shared" si="463"/>
        <v>0</v>
      </c>
      <c r="PFQ68" s="22">
        <f t="shared" si="463"/>
        <v>0</v>
      </c>
      <c r="PFR68" s="22">
        <f t="shared" si="463"/>
        <v>0</v>
      </c>
      <c r="PFS68" s="22">
        <f t="shared" si="463"/>
        <v>0</v>
      </c>
      <c r="PFT68" s="22">
        <f t="shared" si="463"/>
        <v>0</v>
      </c>
      <c r="PFU68" s="22">
        <f t="shared" si="463"/>
        <v>0</v>
      </c>
      <c r="PFV68" s="22">
        <f t="shared" si="463"/>
        <v>0</v>
      </c>
      <c r="PFW68" s="22">
        <f t="shared" si="463"/>
        <v>0</v>
      </c>
      <c r="PFX68" s="22">
        <f t="shared" si="463"/>
        <v>0</v>
      </c>
      <c r="PFY68" s="22">
        <f t="shared" si="463"/>
        <v>0</v>
      </c>
      <c r="PFZ68" s="22">
        <f t="shared" si="463"/>
        <v>0</v>
      </c>
      <c r="PGA68" s="22">
        <f t="shared" si="463"/>
        <v>0</v>
      </c>
      <c r="PGB68" s="22">
        <f t="shared" si="463"/>
        <v>0</v>
      </c>
      <c r="PGC68" s="22">
        <f t="shared" si="463"/>
        <v>0</v>
      </c>
      <c r="PGD68" s="22">
        <f t="shared" si="463"/>
        <v>0</v>
      </c>
      <c r="PGE68" s="22">
        <f t="shared" si="463"/>
        <v>0</v>
      </c>
      <c r="PGF68" s="22">
        <f t="shared" si="463"/>
        <v>0</v>
      </c>
      <c r="PGG68" s="22">
        <f t="shared" si="463"/>
        <v>0</v>
      </c>
      <c r="PGH68" s="22">
        <f t="shared" si="463"/>
        <v>0</v>
      </c>
      <c r="PGI68" s="22">
        <f t="shared" si="463"/>
        <v>0</v>
      </c>
      <c r="PGJ68" s="22">
        <f t="shared" si="463"/>
        <v>0</v>
      </c>
      <c r="PGK68" s="22">
        <f t="shared" si="463"/>
        <v>0</v>
      </c>
      <c r="PGL68" s="22">
        <f t="shared" si="463"/>
        <v>0</v>
      </c>
      <c r="PGM68" s="22">
        <f t="shared" si="463"/>
        <v>0</v>
      </c>
      <c r="PGN68" s="22">
        <f t="shared" ref="PGN68:PIY68" si="464">SUM(PGN65:PGN67)</f>
        <v>0</v>
      </c>
      <c r="PGO68" s="22">
        <f t="shared" si="464"/>
        <v>0</v>
      </c>
      <c r="PGP68" s="22">
        <f t="shared" si="464"/>
        <v>0</v>
      </c>
      <c r="PGQ68" s="22">
        <f t="shared" si="464"/>
        <v>0</v>
      </c>
      <c r="PGR68" s="22">
        <f t="shared" si="464"/>
        <v>0</v>
      </c>
      <c r="PGS68" s="22">
        <f t="shared" si="464"/>
        <v>0</v>
      </c>
      <c r="PGT68" s="22">
        <f t="shared" si="464"/>
        <v>0</v>
      </c>
      <c r="PGU68" s="22">
        <f t="shared" si="464"/>
        <v>0</v>
      </c>
      <c r="PGV68" s="22">
        <f t="shared" si="464"/>
        <v>0</v>
      </c>
      <c r="PGW68" s="22">
        <f t="shared" si="464"/>
        <v>0</v>
      </c>
      <c r="PGX68" s="22">
        <f t="shared" si="464"/>
        <v>0</v>
      </c>
      <c r="PGY68" s="22">
        <f t="shared" si="464"/>
        <v>0</v>
      </c>
      <c r="PGZ68" s="22">
        <f t="shared" si="464"/>
        <v>0</v>
      </c>
      <c r="PHA68" s="22">
        <f t="shared" si="464"/>
        <v>0</v>
      </c>
      <c r="PHB68" s="22">
        <f t="shared" si="464"/>
        <v>0</v>
      </c>
      <c r="PHC68" s="22">
        <f t="shared" si="464"/>
        <v>0</v>
      </c>
      <c r="PHD68" s="22">
        <f t="shared" si="464"/>
        <v>0</v>
      </c>
      <c r="PHE68" s="22">
        <f t="shared" si="464"/>
        <v>0</v>
      </c>
      <c r="PHF68" s="22">
        <f t="shared" si="464"/>
        <v>0</v>
      </c>
      <c r="PHG68" s="22">
        <f t="shared" si="464"/>
        <v>0</v>
      </c>
      <c r="PHH68" s="22">
        <f t="shared" si="464"/>
        <v>0</v>
      </c>
      <c r="PHI68" s="22">
        <f t="shared" si="464"/>
        <v>0</v>
      </c>
      <c r="PHJ68" s="22">
        <f t="shared" si="464"/>
        <v>0</v>
      </c>
      <c r="PHK68" s="22">
        <f t="shared" si="464"/>
        <v>0</v>
      </c>
      <c r="PHL68" s="22">
        <f t="shared" si="464"/>
        <v>0</v>
      </c>
      <c r="PHM68" s="22">
        <f t="shared" si="464"/>
        <v>0</v>
      </c>
      <c r="PHN68" s="22">
        <f t="shared" si="464"/>
        <v>0</v>
      </c>
      <c r="PHO68" s="22">
        <f t="shared" si="464"/>
        <v>0</v>
      </c>
      <c r="PHP68" s="22">
        <f t="shared" si="464"/>
        <v>0</v>
      </c>
      <c r="PHQ68" s="22">
        <f t="shared" si="464"/>
        <v>0</v>
      </c>
      <c r="PHR68" s="22">
        <f t="shared" si="464"/>
        <v>0</v>
      </c>
      <c r="PHS68" s="22">
        <f t="shared" si="464"/>
        <v>0</v>
      </c>
      <c r="PHT68" s="22">
        <f t="shared" si="464"/>
        <v>0</v>
      </c>
      <c r="PHU68" s="22">
        <f t="shared" si="464"/>
        <v>0</v>
      </c>
      <c r="PHV68" s="22">
        <f t="shared" si="464"/>
        <v>0</v>
      </c>
      <c r="PHW68" s="22">
        <f t="shared" si="464"/>
        <v>0</v>
      </c>
      <c r="PHX68" s="22">
        <f t="shared" si="464"/>
        <v>0</v>
      </c>
      <c r="PHY68" s="22">
        <f t="shared" si="464"/>
        <v>0</v>
      </c>
      <c r="PHZ68" s="22">
        <f t="shared" si="464"/>
        <v>0</v>
      </c>
      <c r="PIA68" s="22">
        <f t="shared" si="464"/>
        <v>0</v>
      </c>
      <c r="PIB68" s="22">
        <f t="shared" si="464"/>
        <v>0</v>
      </c>
      <c r="PIC68" s="22">
        <f t="shared" si="464"/>
        <v>0</v>
      </c>
      <c r="PID68" s="22">
        <f t="shared" si="464"/>
        <v>0</v>
      </c>
      <c r="PIE68" s="22">
        <f t="shared" si="464"/>
        <v>0</v>
      </c>
      <c r="PIF68" s="22">
        <f t="shared" si="464"/>
        <v>0</v>
      </c>
      <c r="PIG68" s="22">
        <f t="shared" si="464"/>
        <v>0</v>
      </c>
      <c r="PIH68" s="22">
        <f t="shared" si="464"/>
        <v>0</v>
      </c>
      <c r="PII68" s="22">
        <f t="shared" si="464"/>
        <v>0</v>
      </c>
      <c r="PIJ68" s="22">
        <f t="shared" si="464"/>
        <v>0</v>
      </c>
      <c r="PIK68" s="22">
        <f t="shared" si="464"/>
        <v>0</v>
      </c>
      <c r="PIL68" s="22">
        <f t="shared" si="464"/>
        <v>0</v>
      </c>
      <c r="PIM68" s="22">
        <f t="shared" si="464"/>
        <v>0</v>
      </c>
      <c r="PIN68" s="22">
        <f t="shared" si="464"/>
        <v>0</v>
      </c>
      <c r="PIO68" s="22">
        <f t="shared" si="464"/>
        <v>0</v>
      </c>
      <c r="PIP68" s="22">
        <f t="shared" si="464"/>
        <v>0</v>
      </c>
      <c r="PIQ68" s="22">
        <f t="shared" si="464"/>
        <v>0</v>
      </c>
      <c r="PIR68" s="22">
        <f t="shared" si="464"/>
        <v>0</v>
      </c>
      <c r="PIS68" s="22">
        <f t="shared" si="464"/>
        <v>0</v>
      </c>
      <c r="PIT68" s="22">
        <f t="shared" si="464"/>
        <v>0</v>
      </c>
      <c r="PIU68" s="22">
        <f t="shared" si="464"/>
        <v>0</v>
      </c>
      <c r="PIV68" s="22">
        <f t="shared" si="464"/>
        <v>0</v>
      </c>
      <c r="PIW68" s="22">
        <f t="shared" si="464"/>
        <v>0</v>
      </c>
      <c r="PIX68" s="22">
        <f t="shared" si="464"/>
        <v>0</v>
      </c>
      <c r="PIY68" s="22">
        <f t="shared" si="464"/>
        <v>0</v>
      </c>
      <c r="PIZ68" s="22">
        <f t="shared" ref="PIZ68:PLK68" si="465">SUM(PIZ65:PIZ67)</f>
        <v>0</v>
      </c>
      <c r="PJA68" s="22">
        <f t="shared" si="465"/>
        <v>0</v>
      </c>
      <c r="PJB68" s="22">
        <f t="shared" si="465"/>
        <v>0</v>
      </c>
      <c r="PJC68" s="22">
        <f t="shared" si="465"/>
        <v>0</v>
      </c>
      <c r="PJD68" s="22">
        <f t="shared" si="465"/>
        <v>0</v>
      </c>
      <c r="PJE68" s="22">
        <f t="shared" si="465"/>
        <v>0</v>
      </c>
      <c r="PJF68" s="22">
        <f t="shared" si="465"/>
        <v>0</v>
      </c>
      <c r="PJG68" s="22">
        <f t="shared" si="465"/>
        <v>0</v>
      </c>
      <c r="PJH68" s="22">
        <f t="shared" si="465"/>
        <v>0</v>
      </c>
      <c r="PJI68" s="22">
        <f t="shared" si="465"/>
        <v>0</v>
      </c>
      <c r="PJJ68" s="22">
        <f t="shared" si="465"/>
        <v>0</v>
      </c>
      <c r="PJK68" s="22">
        <f t="shared" si="465"/>
        <v>0</v>
      </c>
      <c r="PJL68" s="22">
        <f t="shared" si="465"/>
        <v>0</v>
      </c>
      <c r="PJM68" s="22">
        <f t="shared" si="465"/>
        <v>0</v>
      </c>
      <c r="PJN68" s="22">
        <f t="shared" si="465"/>
        <v>0</v>
      </c>
      <c r="PJO68" s="22">
        <f t="shared" si="465"/>
        <v>0</v>
      </c>
      <c r="PJP68" s="22">
        <f t="shared" si="465"/>
        <v>0</v>
      </c>
      <c r="PJQ68" s="22">
        <f t="shared" si="465"/>
        <v>0</v>
      </c>
      <c r="PJR68" s="22">
        <f t="shared" si="465"/>
        <v>0</v>
      </c>
      <c r="PJS68" s="22">
        <f t="shared" si="465"/>
        <v>0</v>
      </c>
      <c r="PJT68" s="22">
        <f t="shared" si="465"/>
        <v>0</v>
      </c>
      <c r="PJU68" s="22">
        <f t="shared" si="465"/>
        <v>0</v>
      </c>
      <c r="PJV68" s="22">
        <f t="shared" si="465"/>
        <v>0</v>
      </c>
      <c r="PJW68" s="22">
        <f t="shared" si="465"/>
        <v>0</v>
      </c>
      <c r="PJX68" s="22">
        <f t="shared" si="465"/>
        <v>0</v>
      </c>
      <c r="PJY68" s="22">
        <f t="shared" si="465"/>
        <v>0</v>
      </c>
      <c r="PJZ68" s="22">
        <f t="shared" si="465"/>
        <v>0</v>
      </c>
      <c r="PKA68" s="22">
        <f t="shared" si="465"/>
        <v>0</v>
      </c>
      <c r="PKB68" s="22">
        <f t="shared" si="465"/>
        <v>0</v>
      </c>
      <c r="PKC68" s="22">
        <f t="shared" si="465"/>
        <v>0</v>
      </c>
      <c r="PKD68" s="22">
        <f t="shared" si="465"/>
        <v>0</v>
      </c>
      <c r="PKE68" s="22">
        <f t="shared" si="465"/>
        <v>0</v>
      </c>
      <c r="PKF68" s="22">
        <f t="shared" si="465"/>
        <v>0</v>
      </c>
      <c r="PKG68" s="22">
        <f t="shared" si="465"/>
        <v>0</v>
      </c>
      <c r="PKH68" s="22">
        <f t="shared" si="465"/>
        <v>0</v>
      </c>
      <c r="PKI68" s="22">
        <f t="shared" si="465"/>
        <v>0</v>
      </c>
      <c r="PKJ68" s="22">
        <f t="shared" si="465"/>
        <v>0</v>
      </c>
      <c r="PKK68" s="22">
        <f t="shared" si="465"/>
        <v>0</v>
      </c>
      <c r="PKL68" s="22">
        <f t="shared" si="465"/>
        <v>0</v>
      </c>
      <c r="PKM68" s="22">
        <f t="shared" si="465"/>
        <v>0</v>
      </c>
      <c r="PKN68" s="22">
        <f t="shared" si="465"/>
        <v>0</v>
      </c>
      <c r="PKO68" s="22">
        <f t="shared" si="465"/>
        <v>0</v>
      </c>
      <c r="PKP68" s="22">
        <f t="shared" si="465"/>
        <v>0</v>
      </c>
      <c r="PKQ68" s="22">
        <f t="shared" si="465"/>
        <v>0</v>
      </c>
      <c r="PKR68" s="22">
        <f t="shared" si="465"/>
        <v>0</v>
      </c>
      <c r="PKS68" s="22">
        <f t="shared" si="465"/>
        <v>0</v>
      </c>
      <c r="PKT68" s="22">
        <f t="shared" si="465"/>
        <v>0</v>
      </c>
      <c r="PKU68" s="22">
        <f t="shared" si="465"/>
        <v>0</v>
      </c>
      <c r="PKV68" s="22">
        <f t="shared" si="465"/>
        <v>0</v>
      </c>
      <c r="PKW68" s="22">
        <f t="shared" si="465"/>
        <v>0</v>
      </c>
      <c r="PKX68" s="22">
        <f t="shared" si="465"/>
        <v>0</v>
      </c>
      <c r="PKY68" s="22">
        <f t="shared" si="465"/>
        <v>0</v>
      </c>
      <c r="PKZ68" s="22">
        <f t="shared" si="465"/>
        <v>0</v>
      </c>
      <c r="PLA68" s="22">
        <f t="shared" si="465"/>
        <v>0</v>
      </c>
      <c r="PLB68" s="22">
        <f t="shared" si="465"/>
        <v>0</v>
      </c>
      <c r="PLC68" s="22">
        <f t="shared" si="465"/>
        <v>0</v>
      </c>
      <c r="PLD68" s="22">
        <f t="shared" si="465"/>
        <v>0</v>
      </c>
      <c r="PLE68" s="22">
        <f t="shared" si="465"/>
        <v>0</v>
      </c>
      <c r="PLF68" s="22">
        <f t="shared" si="465"/>
        <v>0</v>
      </c>
      <c r="PLG68" s="22">
        <f t="shared" si="465"/>
        <v>0</v>
      </c>
      <c r="PLH68" s="22">
        <f t="shared" si="465"/>
        <v>0</v>
      </c>
      <c r="PLI68" s="22">
        <f t="shared" si="465"/>
        <v>0</v>
      </c>
      <c r="PLJ68" s="22">
        <f t="shared" si="465"/>
        <v>0</v>
      </c>
      <c r="PLK68" s="22">
        <f t="shared" si="465"/>
        <v>0</v>
      </c>
      <c r="PLL68" s="22">
        <f t="shared" ref="PLL68:PNW68" si="466">SUM(PLL65:PLL67)</f>
        <v>0</v>
      </c>
      <c r="PLM68" s="22">
        <f t="shared" si="466"/>
        <v>0</v>
      </c>
      <c r="PLN68" s="22">
        <f t="shared" si="466"/>
        <v>0</v>
      </c>
      <c r="PLO68" s="22">
        <f t="shared" si="466"/>
        <v>0</v>
      </c>
      <c r="PLP68" s="22">
        <f t="shared" si="466"/>
        <v>0</v>
      </c>
      <c r="PLQ68" s="22">
        <f t="shared" si="466"/>
        <v>0</v>
      </c>
      <c r="PLR68" s="22">
        <f t="shared" si="466"/>
        <v>0</v>
      </c>
      <c r="PLS68" s="22">
        <f t="shared" si="466"/>
        <v>0</v>
      </c>
      <c r="PLT68" s="22">
        <f t="shared" si="466"/>
        <v>0</v>
      </c>
      <c r="PLU68" s="22">
        <f t="shared" si="466"/>
        <v>0</v>
      </c>
      <c r="PLV68" s="22">
        <f t="shared" si="466"/>
        <v>0</v>
      </c>
      <c r="PLW68" s="22">
        <f t="shared" si="466"/>
        <v>0</v>
      </c>
      <c r="PLX68" s="22">
        <f t="shared" si="466"/>
        <v>0</v>
      </c>
      <c r="PLY68" s="22">
        <f t="shared" si="466"/>
        <v>0</v>
      </c>
      <c r="PLZ68" s="22">
        <f t="shared" si="466"/>
        <v>0</v>
      </c>
      <c r="PMA68" s="22">
        <f t="shared" si="466"/>
        <v>0</v>
      </c>
      <c r="PMB68" s="22">
        <f t="shared" si="466"/>
        <v>0</v>
      </c>
      <c r="PMC68" s="22">
        <f t="shared" si="466"/>
        <v>0</v>
      </c>
      <c r="PMD68" s="22">
        <f t="shared" si="466"/>
        <v>0</v>
      </c>
      <c r="PME68" s="22">
        <f t="shared" si="466"/>
        <v>0</v>
      </c>
      <c r="PMF68" s="22">
        <f t="shared" si="466"/>
        <v>0</v>
      </c>
      <c r="PMG68" s="22">
        <f t="shared" si="466"/>
        <v>0</v>
      </c>
      <c r="PMH68" s="22">
        <f t="shared" si="466"/>
        <v>0</v>
      </c>
      <c r="PMI68" s="22">
        <f t="shared" si="466"/>
        <v>0</v>
      </c>
      <c r="PMJ68" s="22">
        <f t="shared" si="466"/>
        <v>0</v>
      </c>
      <c r="PMK68" s="22">
        <f t="shared" si="466"/>
        <v>0</v>
      </c>
      <c r="PML68" s="22">
        <f t="shared" si="466"/>
        <v>0</v>
      </c>
      <c r="PMM68" s="22">
        <f t="shared" si="466"/>
        <v>0</v>
      </c>
      <c r="PMN68" s="22">
        <f t="shared" si="466"/>
        <v>0</v>
      </c>
      <c r="PMO68" s="22">
        <f t="shared" si="466"/>
        <v>0</v>
      </c>
      <c r="PMP68" s="22">
        <f t="shared" si="466"/>
        <v>0</v>
      </c>
      <c r="PMQ68" s="22">
        <f t="shared" si="466"/>
        <v>0</v>
      </c>
      <c r="PMR68" s="22">
        <f t="shared" si="466"/>
        <v>0</v>
      </c>
      <c r="PMS68" s="22">
        <f t="shared" si="466"/>
        <v>0</v>
      </c>
      <c r="PMT68" s="22">
        <f t="shared" si="466"/>
        <v>0</v>
      </c>
      <c r="PMU68" s="22">
        <f t="shared" si="466"/>
        <v>0</v>
      </c>
      <c r="PMV68" s="22">
        <f t="shared" si="466"/>
        <v>0</v>
      </c>
      <c r="PMW68" s="22">
        <f t="shared" si="466"/>
        <v>0</v>
      </c>
      <c r="PMX68" s="22">
        <f t="shared" si="466"/>
        <v>0</v>
      </c>
      <c r="PMY68" s="22">
        <f t="shared" si="466"/>
        <v>0</v>
      </c>
      <c r="PMZ68" s="22">
        <f t="shared" si="466"/>
        <v>0</v>
      </c>
      <c r="PNA68" s="22">
        <f t="shared" si="466"/>
        <v>0</v>
      </c>
      <c r="PNB68" s="22">
        <f t="shared" si="466"/>
        <v>0</v>
      </c>
      <c r="PNC68" s="22">
        <f t="shared" si="466"/>
        <v>0</v>
      </c>
      <c r="PND68" s="22">
        <f t="shared" si="466"/>
        <v>0</v>
      </c>
      <c r="PNE68" s="22">
        <f t="shared" si="466"/>
        <v>0</v>
      </c>
      <c r="PNF68" s="22">
        <f t="shared" si="466"/>
        <v>0</v>
      </c>
      <c r="PNG68" s="22">
        <f t="shared" si="466"/>
        <v>0</v>
      </c>
      <c r="PNH68" s="22">
        <f t="shared" si="466"/>
        <v>0</v>
      </c>
      <c r="PNI68" s="22">
        <f t="shared" si="466"/>
        <v>0</v>
      </c>
      <c r="PNJ68" s="22">
        <f t="shared" si="466"/>
        <v>0</v>
      </c>
      <c r="PNK68" s="22">
        <f t="shared" si="466"/>
        <v>0</v>
      </c>
      <c r="PNL68" s="22">
        <f t="shared" si="466"/>
        <v>0</v>
      </c>
      <c r="PNM68" s="22">
        <f t="shared" si="466"/>
        <v>0</v>
      </c>
      <c r="PNN68" s="22">
        <f t="shared" si="466"/>
        <v>0</v>
      </c>
      <c r="PNO68" s="22">
        <f t="shared" si="466"/>
        <v>0</v>
      </c>
      <c r="PNP68" s="22">
        <f t="shared" si="466"/>
        <v>0</v>
      </c>
      <c r="PNQ68" s="22">
        <f t="shared" si="466"/>
        <v>0</v>
      </c>
      <c r="PNR68" s="22">
        <f t="shared" si="466"/>
        <v>0</v>
      </c>
      <c r="PNS68" s="22">
        <f t="shared" si="466"/>
        <v>0</v>
      </c>
      <c r="PNT68" s="22">
        <f t="shared" si="466"/>
        <v>0</v>
      </c>
      <c r="PNU68" s="22">
        <f t="shared" si="466"/>
        <v>0</v>
      </c>
      <c r="PNV68" s="22">
        <f t="shared" si="466"/>
        <v>0</v>
      </c>
      <c r="PNW68" s="22">
        <f t="shared" si="466"/>
        <v>0</v>
      </c>
      <c r="PNX68" s="22">
        <f t="shared" ref="PNX68:PQI68" si="467">SUM(PNX65:PNX67)</f>
        <v>0</v>
      </c>
      <c r="PNY68" s="22">
        <f t="shared" si="467"/>
        <v>0</v>
      </c>
      <c r="PNZ68" s="22">
        <f t="shared" si="467"/>
        <v>0</v>
      </c>
      <c r="POA68" s="22">
        <f t="shared" si="467"/>
        <v>0</v>
      </c>
      <c r="POB68" s="22">
        <f t="shared" si="467"/>
        <v>0</v>
      </c>
      <c r="POC68" s="22">
        <f t="shared" si="467"/>
        <v>0</v>
      </c>
      <c r="POD68" s="22">
        <f t="shared" si="467"/>
        <v>0</v>
      </c>
      <c r="POE68" s="22">
        <f t="shared" si="467"/>
        <v>0</v>
      </c>
      <c r="POF68" s="22">
        <f t="shared" si="467"/>
        <v>0</v>
      </c>
      <c r="POG68" s="22">
        <f t="shared" si="467"/>
        <v>0</v>
      </c>
      <c r="POH68" s="22">
        <f t="shared" si="467"/>
        <v>0</v>
      </c>
      <c r="POI68" s="22">
        <f t="shared" si="467"/>
        <v>0</v>
      </c>
      <c r="POJ68" s="22">
        <f t="shared" si="467"/>
        <v>0</v>
      </c>
      <c r="POK68" s="22">
        <f t="shared" si="467"/>
        <v>0</v>
      </c>
      <c r="POL68" s="22">
        <f t="shared" si="467"/>
        <v>0</v>
      </c>
      <c r="POM68" s="22">
        <f t="shared" si="467"/>
        <v>0</v>
      </c>
      <c r="PON68" s="22">
        <f t="shared" si="467"/>
        <v>0</v>
      </c>
      <c r="POO68" s="22">
        <f t="shared" si="467"/>
        <v>0</v>
      </c>
      <c r="POP68" s="22">
        <f t="shared" si="467"/>
        <v>0</v>
      </c>
      <c r="POQ68" s="22">
        <f t="shared" si="467"/>
        <v>0</v>
      </c>
      <c r="POR68" s="22">
        <f t="shared" si="467"/>
        <v>0</v>
      </c>
      <c r="POS68" s="22">
        <f t="shared" si="467"/>
        <v>0</v>
      </c>
      <c r="POT68" s="22">
        <f t="shared" si="467"/>
        <v>0</v>
      </c>
      <c r="POU68" s="22">
        <f t="shared" si="467"/>
        <v>0</v>
      </c>
      <c r="POV68" s="22">
        <f t="shared" si="467"/>
        <v>0</v>
      </c>
      <c r="POW68" s="22">
        <f t="shared" si="467"/>
        <v>0</v>
      </c>
      <c r="POX68" s="22">
        <f t="shared" si="467"/>
        <v>0</v>
      </c>
      <c r="POY68" s="22">
        <f t="shared" si="467"/>
        <v>0</v>
      </c>
      <c r="POZ68" s="22">
        <f t="shared" si="467"/>
        <v>0</v>
      </c>
      <c r="PPA68" s="22">
        <f t="shared" si="467"/>
        <v>0</v>
      </c>
      <c r="PPB68" s="22">
        <f t="shared" si="467"/>
        <v>0</v>
      </c>
      <c r="PPC68" s="22">
        <f t="shared" si="467"/>
        <v>0</v>
      </c>
      <c r="PPD68" s="22">
        <f t="shared" si="467"/>
        <v>0</v>
      </c>
      <c r="PPE68" s="22">
        <f t="shared" si="467"/>
        <v>0</v>
      </c>
      <c r="PPF68" s="22">
        <f t="shared" si="467"/>
        <v>0</v>
      </c>
      <c r="PPG68" s="22">
        <f t="shared" si="467"/>
        <v>0</v>
      </c>
      <c r="PPH68" s="22">
        <f t="shared" si="467"/>
        <v>0</v>
      </c>
      <c r="PPI68" s="22">
        <f t="shared" si="467"/>
        <v>0</v>
      </c>
      <c r="PPJ68" s="22">
        <f t="shared" si="467"/>
        <v>0</v>
      </c>
      <c r="PPK68" s="22">
        <f t="shared" si="467"/>
        <v>0</v>
      </c>
      <c r="PPL68" s="22">
        <f t="shared" si="467"/>
        <v>0</v>
      </c>
      <c r="PPM68" s="22">
        <f t="shared" si="467"/>
        <v>0</v>
      </c>
      <c r="PPN68" s="22">
        <f t="shared" si="467"/>
        <v>0</v>
      </c>
      <c r="PPO68" s="22">
        <f t="shared" si="467"/>
        <v>0</v>
      </c>
      <c r="PPP68" s="22">
        <f t="shared" si="467"/>
        <v>0</v>
      </c>
      <c r="PPQ68" s="22">
        <f t="shared" si="467"/>
        <v>0</v>
      </c>
      <c r="PPR68" s="22">
        <f t="shared" si="467"/>
        <v>0</v>
      </c>
      <c r="PPS68" s="22">
        <f t="shared" si="467"/>
        <v>0</v>
      </c>
      <c r="PPT68" s="22">
        <f t="shared" si="467"/>
        <v>0</v>
      </c>
      <c r="PPU68" s="22">
        <f t="shared" si="467"/>
        <v>0</v>
      </c>
      <c r="PPV68" s="22">
        <f t="shared" si="467"/>
        <v>0</v>
      </c>
      <c r="PPW68" s="22">
        <f t="shared" si="467"/>
        <v>0</v>
      </c>
      <c r="PPX68" s="22">
        <f t="shared" si="467"/>
        <v>0</v>
      </c>
      <c r="PPY68" s="22">
        <f t="shared" si="467"/>
        <v>0</v>
      </c>
      <c r="PPZ68" s="22">
        <f t="shared" si="467"/>
        <v>0</v>
      </c>
      <c r="PQA68" s="22">
        <f t="shared" si="467"/>
        <v>0</v>
      </c>
      <c r="PQB68" s="22">
        <f t="shared" si="467"/>
        <v>0</v>
      </c>
      <c r="PQC68" s="22">
        <f t="shared" si="467"/>
        <v>0</v>
      </c>
      <c r="PQD68" s="22">
        <f t="shared" si="467"/>
        <v>0</v>
      </c>
      <c r="PQE68" s="22">
        <f t="shared" si="467"/>
        <v>0</v>
      </c>
      <c r="PQF68" s="22">
        <f t="shared" si="467"/>
        <v>0</v>
      </c>
      <c r="PQG68" s="22">
        <f t="shared" si="467"/>
        <v>0</v>
      </c>
      <c r="PQH68" s="22">
        <f t="shared" si="467"/>
        <v>0</v>
      </c>
      <c r="PQI68" s="22">
        <f t="shared" si="467"/>
        <v>0</v>
      </c>
      <c r="PQJ68" s="22">
        <f t="shared" ref="PQJ68:PSU68" si="468">SUM(PQJ65:PQJ67)</f>
        <v>0</v>
      </c>
      <c r="PQK68" s="22">
        <f t="shared" si="468"/>
        <v>0</v>
      </c>
      <c r="PQL68" s="22">
        <f t="shared" si="468"/>
        <v>0</v>
      </c>
      <c r="PQM68" s="22">
        <f t="shared" si="468"/>
        <v>0</v>
      </c>
      <c r="PQN68" s="22">
        <f t="shared" si="468"/>
        <v>0</v>
      </c>
      <c r="PQO68" s="22">
        <f t="shared" si="468"/>
        <v>0</v>
      </c>
      <c r="PQP68" s="22">
        <f t="shared" si="468"/>
        <v>0</v>
      </c>
      <c r="PQQ68" s="22">
        <f t="shared" si="468"/>
        <v>0</v>
      </c>
      <c r="PQR68" s="22">
        <f t="shared" si="468"/>
        <v>0</v>
      </c>
      <c r="PQS68" s="22">
        <f t="shared" si="468"/>
        <v>0</v>
      </c>
      <c r="PQT68" s="22">
        <f t="shared" si="468"/>
        <v>0</v>
      </c>
      <c r="PQU68" s="22">
        <f t="shared" si="468"/>
        <v>0</v>
      </c>
      <c r="PQV68" s="22">
        <f t="shared" si="468"/>
        <v>0</v>
      </c>
      <c r="PQW68" s="22">
        <f t="shared" si="468"/>
        <v>0</v>
      </c>
      <c r="PQX68" s="22">
        <f t="shared" si="468"/>
        <v>0</v>
      </c>
      <c r="PQY68" s="22">
        <f t="shared" si="468"/>
        <v>0</v>
      </c>
      <c r="PQZ68" s="22">
        <f t="shared" si="468"/>
        <v>0</v>
      </c>
      <c r="PRA68" s="22">
        <f t="shared" si="468"/>
        <v>0</v>
      </c>
      <c r="PRB68" s="22">
        <f t="shared" si="468"/>
        <v>0</v>
      </c>
      <c r="PRC68" s="22">
        <f t="shared" si="468"/>
        <v>0</v>
      </c>
      <c r="PRD68" s="22">
        <f t="shared" si="468"/>
        <v>0</v>
      </c>
      <c r="PRE68" s="22">
        <f t="shared" si="468"/>
        <v>0</v>
      </c>
      <c r="PRF68" s="22">
        <f t="shared" si="468"/>
        <v>0</v>
      </c>
      <c r="PRG68" s="22">
        <f t="shared" si="468"/>
        <v>0</v>
      </c>
      <c r="PRH68" s="22">
        <f t="shared" si="468"/>
        <v>0</v>
      </c>
      <c r="PRI68" s="22">
        <f t="shared" si="468"/>
        <v>0</v>
      </c>
      <c r="PRJ68" s="22">
        <f t="shared" si="468"/>
        <v>0</v>
      </c>
      <c r="PRK68" s="22">
        <f t="shared" si="468"/>
        <v>0</v>
      </c>
      <c r="PRL68" s="22">
        <f t="shared" si="468"/>
        <v>0</v>
      </c>
      <c r="PRM68" s="22">
        <f t="shared" si="468"/>
        <v>0</v>
      </c>
      <c r="PRN68" s="22">
        <f t="shared" si="468"/>
        <v>0</v>
      </c>
      <c r="PRO68" s="22">
        <f t="shared" si="468"/>
        <v>0</v>
      </c>
      <c r="PRP68" s="22">
        <f t="shared" si="468"/>
        <v>0</v>
      </c>
      <c r="PRQ68" s="22">
        <f t="shared" si="468"/>
        <v>0</v>
      </c>
      <c r="PRR68" s="22">
        <f t="shared" si="468"/>
        <v>0</v>
      </c>
      <c r="PRS68" s="22">
        <f t="shared" si="468"/>
        <v>0</v>
      </c>
      <c r="PRT68" s="22">
        <f t="shared" si="468"/>
        <v>0</v>
      </c>
      <c r="PRU68" s="22">
        <f t="shared" si="468"/>
        <v>0</v>
      </c>
      <c r="PRV68" s="22">
        <f t="shared" si="468"/>
        <v>0</v>
      </c>
      <c r="PRW68" s="22">
        <f t="shared" si="468"/>
        <v>0</v>
      </c>
      <c r="PRX68" s="22">
        <f t="shared" si="468"/>
        <v>0</v>
      </c>
      <c r="PRY68" s="22">
        <f t="shared" si="468"/>
        <v>0</v>
      </c>
      <c r="PRZ68" s="22">
        <f t="shared" si="468"/>
        <v>0</v>
      </c>
      <c r="PSA68" s="22">
        <f t="shared" si="468"/>
        <v>0</v>
      </c>
      <c r="PSB68" s="22">
        <f t="shared" si="468"/>
        <v>0</v>
      </c>
      <c r="PSC68" s="22">
        <f t="shared" si="468"/>
        <v>0</v>
      </c>
      <c r="PSD68" s="22">
        <f t="shared" si="468"/>
        <v>0</v>
      </c>
      <c r="PSE68" s="22">
        <f t="shared" si="468"/>
        <v>0</v>
      </c>
      <c r="PSF68" s="22">
        <f t="shared" si="468"/>
        <v>0</v>
      </c>
      <c r="PSG68" s="22">
        <f t="shared" si="468"/>
        <v>0</v>
      </c>
      <c r="PSH68" s="22">
        <f t="shared" si="468"/>
        <v>0</v>
      </c>
      <c r="PSI68" s="22">
        <f t="shared" si="468"/>
        <v>0</v>
      </c>
      <c r="PSJ68" s="22">
        <f t="shared" si="468"/>
        <v>0</v>
      </c>
      <c r="PSK68" s="22">
        <f t="shared" si="468"/>
        <v>0</v>
      </c>
      <c r="PSL68" s="22">
        <f t="shared" si="468"/>
        <v>0</v>
      </c>
      <c r="PSM68" s="22">
        <f t="shared" si="468"/>
        <v>0</v>
      </c>
      <c r="PSN68" s="22">
        <f t="shared" si="468"/>
        <v>0</v>
      </c>
      <c r="PSO68" s="22">
        <f t="shared" si="468"/>
        <v>0</v>
      </c>
      <c r="PSP68" s="22">
        <f t="shared" si="468"/>
        <v>0</v>
      </c>
      <c r="PSQ68" s="22">
        <f t="shared" si="468"/>
        <v>0</v>
      </c>
      <c r="PSR68" s="22">
        <f t="shared" si="468"/>
        <v>0</v>
      </c>
      <c r="PSS68" s="22">
        <f t="shared" si="468"/>
        <v>0</v>
      </c>
      <c r="PST68" s="22">
        <f t="shared" si="468"/>
        <v>0</v>
      </c>
      <c r="PSU68" s="22">
        <f t="shared" si="468"/>
        <v>0</v>
      </c>
      <c r="PSV68" s="22">
        <f t="shared" ref="PSV68:PVG68" si="469">SUM(PSV65:PSV67)</f>
        <v>0</v>
      </c>
      <c r="PSW68" s="22">
        <f t="shared" si="469"/>
        <v>0</v>
      </c>
      <c r="PSX68" s="22">
        <f t="shared" si="469"/>
        <v>0</v>
      </c>
      <c r="PSY68" s="22">
        <f t="shared" si="469"/>
        <v>0</v>
      </c>
      <c r="PSZ68" s="22">
        <f t="shared" si="469"/>
        <v>0</v>
      </c>
      <c r="PTA68" s="22">
        <f t="shared" si="469"/>
        <v>0</v>
      </c>
      <c r="PTB68" s="22">
        <f t="shared" si="469"/>
        <v>0</v>
      </c>
      <c r="PTC68" s="22">
        <f t="shared" si="469"/>
        <v>0</v>
      </c>
      <c r="PTD68" s="22">
        <f t="shared" si="469"/>
        <v>0</v>
      </c>
      <c r="PTE68" s="22">
        <f t="shared" si="469"/>
        <v>0</v>
      </c>
      <c r="PTF68" s="22">
        <f t="shared" si="469"/>
        <v>0</v>
      </c>
      <c r="PTG68" s="22">
        <f t="shared" si="469"/>
        <v>0</v>
      </c>
      <c r="PTH68" s="22">
        <f t="shared" si="469"/>
        <v>0</v>
      </c>
      <c r="PTI68" s="22">
        <f t="shared" si="469"/>
        <v>0</v>
      </c>
      <c r="PTJ68" s="22">
        <f t="shared" si="469"/>
        <v>0</v>
      </c>
      <c r="PTK68" s="22">
        <f t="shared" si="469"/>
        <v>0</v>
      </c>
      <c r="PTL68" s="22">
        <f t="shared" si="469"/>
        <v>0</v>
      </c>
      <c r="PTM68" s="22">
        <f t="shared" si="469"/>
        <v>0</v>
      </c>
      <c r="PTN68" s="22">
        <f t="shared" si="469"/>
        <v>0</v>
      </c>
      <c r="PTO68" s="22">
        <f t="shared" si="469"/>
        <v>0</v>
      </c>
      <c r="PTP68" s="22">
        <f t="shared" si="469"/>
        <v>0</v>
      </c>
      <c r="PTQ68" s="22">
        <f t="shared" si="469"/>
        <v>0</v>
      </c>
      <c r="PTR68" s="22">
        <f t="shared" si="469"/>
        <v>0</v>
      </c>
      <c r="PTS68" s="22">
        <f t="shared" si="469"/>
        <v>0</v>
      </c>
      <c r="PTT68" s="22">
        <f t="shared" si="469"/>
        <v>0</v>
      </c>
      <c r="PTU68" s="22">
        <f t="shared" si="469"/>
        <v>0</v>
      </c>
      <c r="PTV68" s="22">
        <f t="shared" si="469"/>
        <v>0</v>
      </c>
      <c r="PTW68" s="22">
        <f t="shared" si="469"/>
        <v>0</v>
      </c>
      <c r="PTX68" s="22">
        <f t="shared" si="469"/>
        <v>0</v>
      </c>
      <c r="PTY68" s="22">
        <f t="shared" si="469"/>
        <v>0</v>
      </c>
      <c r="PTZ68" s="22">
        <f t="shared" si="469"/>
        <v>0</v>
      </c>
      <c r="PUA68" s="22">
        <f t="shared" si="469"/>
        <v>0</v>
      </c>
      <c r="PUB68" s="22">
        <f t="shared" si="469"/>
        <v>0</v>
      </c>
      <c r="PUC68" s="22">
        <f t="shared" si="469"/>
        <v>0</v>
      </c>
      <c r="PUD68" s="22">
        <f t="shared" si="469"/>
        <v>0</v>
      </c>
      <c r="PUE68" s="22">
        <f t="shared" si="469"/>
        <v>0</v>
      </c>
      <c r="PUF68" s="22">
        <f t="shared" si="469"/>
        <v>0</v>
      </c>
      <c r="PUG68" s="22">
        <f t="shared" si="469"/>
        <v>0</v>
      </c>
      <c r="PUH68" s="22">
        <f t="shared" si="469"/>
        <v>0</v>
      </c>
      <c r="PUI68" s="22">
        <f t="shared" si="469"/>
        <v>0</v>
      </c>
      <c r="PUJ68" s="22">
        <f t="shared" si="469"/>
        <v>0</v>
      </c>
      <c r="PUK68" s="22">
        <f t="shared" si="469"/>
        <v>0</v>
      </c>
      <c r="PUL68" s="22">
        <f t="shared" si="469"/>
        <v>0</v>
      </c>
      <c r="PUM68" s="22">
        <f t="shared" si="469"/>
        <v>0</v>
      </c>
      <c r="PUN68" s="22">
        <f t="shared" si="469"/>
        <v>0</v>
      </c>
      <c r="PUO68" s="22">
        <f t="shared" si="469"/>
        <v>0</v>
      </c>
      <c r="PUP68" s="22">
        <f t="shared" si="469"/>
        <v>0</v>
      </c>
      <c r="PUQ68" s="22">
        <f t="shared" si="469"/>
        <v>0</v>
      </c>
      <c r="PUR68" s="22">
        <f t="shared" si="469"/>
        <v>0</v>
      </c>
      <c r="PUS68" s="22">
        <f t="shared" si="469"/>
        <v>0</v>
      </c>
      <c r="PUT68" s="22">
        <f t="shared" si="469"/>
        <v>0</v>
      </c>
      <c r="PUU68" s="22">
        <f t="shared" si="469"/>
        <v>0</v>
      </c>
      <c r="PUV68" s="22">
        <f t="shared" si="469"/>
        <v>0</v>
      </c>
      <c r="PUW68" s="22">
        <f t="shared" si="469"/>
        <v>0</v>
      </c>
      <c r="PUX68" s="22">
        <f t="shared" si="469"/>
        <v>0</v>
      </c>
      <c r="PUY68" s="22">
        <f t="shared" si="469"/>
        <v>0</v>
      </c>
      <c r="PUZ68" s="22">
        <f t="shared" si="469"/>
        <v>0</v>
      </c>
      <c r="PVA68" s="22">
        <f t="shared" si="469"/>
        <v>0</v>
      </c>
      <c r="PVB68" s="22">
        <f t="shared" si="469"/>
        <v>0</v>
      </c>
      <c r="PVC68" s="22">
        <f t="shared" si="469"/>
        <v>0</v>
      </c>
      <c r="PVD68" s="22">
        <f t="shared" si="469"/>
        <v>0</v>
      </c>
      <c r="PVE68" s="22">
        <f t="shared" si="469"/>
        <v>0</v>
      </c>
      <c r="PVF68" s="22">
        <f t="shared" si="469"/>
        <v>0</v>
      </c>
      <c r="PVG68" s="22">
        <f t="shared" si="469"/>
        <v>0</v>
      </c>
      <c r="PVH68" s="22">
        <f t="shared" ref="PVH68:PXS68" si="470">SUM(PVH65:PVH67)</f>
        <v>0</v>
      </c>
      <c r="PVI68" s="22">
        <f t="shared" si="470"/>
        <v>0</v>
      </c>
      <c r="PVJ68" s="22">
        <f t="shared" si="470"/>
        <v>0</v>
      </c>
      <c r="PVK68" s="22">
        <f t="shared" si="470"/>
        <v>0</v>
      </c>
      <c r="PVL68" s="22">
        <f t="shared" si="470"/>
        <v>0</v>
      </c>
      <c r="PVM68" s="22">
        <f t="shared" si="470"/>
        <v>0</v>
      </c>
      <c r="PVN68" s="22">
        <f t="shared" si="470"/>
        <v>0</v>
      </c>
      <c r="PVO68" s="22">
        <f t="shared" si="470"/>
        <v>0</v>
      </c>
      <c r="PVP68" s="22">
        <f t="shared" si="470"/>
        <v>0</v>
      </c>
      <c r="PVQ68" s="22">
        <f t="shared" si="470"/>
        <v>0</v>
      </c>
      <c r="PVR68" s="22">
        <f t="shared" si="470"/>
        <v>0</v>
      </c>
      <c r="PVS68" s="22">
        <f t="shared" si="470"/>
        <v>0</v>
      </c>
      <c r="PVT68" s="22">
        <f t="shared" si="470"/>
        <v>0</v>
      </c>
      <c r="PVU68" s="22">
        <f t="shared" si="470"/>
        <v>0</v>
      </c>
      <c r="PVV68" s="22">
        <f t="shared" si="470"/>
        <v>0</v>
      </c>
      <c r="PVW68" s="22">
        <f t="shared" si="470"/>
        <v>0</v>
      </c>
      <c r="PVX68" s="22">
        <f t="shared" si="470"/>
        <v>0</v>
      </c>
      <c r="PVY68" s="22">
        <f t="shared" si="470"/>
        <v>0</v>
      </c>
      <c r="PVZ68" s="22">
        <f t="shared" si="470"/>
        <v>0</v>
      </c>
      <c r="PWA68" s="22">
        <f t="shared" si="470"/>
        <v>0</v>
      </c>
      <c r="PWB68" s="22">
        <f t="shared" si="470"/>
        <v>0</v>
      </c>
      <c r="PWC68" s="22">
        <f t="shared" si="470"/>
        <v>0</v>
      </c>
      <c r="PWD68" s="22">
        <f t="shared" si="470"/>
        <v>0</v>
      </c>
      <c r="PWE68" s="22">
        <f t="shared" si="470"/>
        <v>0</v>
      </c>
      <c r="PWF68" s="22">
        <f t="shared" si="470"/>
        <v>0</v>
      </c>
      <c r="PWG68" s="22">
        <f t="shared" si="470"/>
        <v>0</v>
      </c>
      <c r="PWH68" s="22">
        <f t="shared" si="470"/>
        <v>0</v>
      </c>
      <c r="PWI68" s="22">
        <f t="shared" si="470"/>
        <v>0</v>
      </c>
      <c r="PWJ68" s="22">
        <f t="shared" si="470"/>
        <v>0</v>
      </c>
      <c r="PWK68" s="22">
        <f t="shared" si="470"/>
        <v>0</v>
      </c>
      <c r="PWL68" s="22">
        <f t="shared" si="470"/>
        <v>0</v>
      </c>
      <c r="PWM68" s="22">
        <f t="shared" si="470"/>
        <v>0</v>
      </c>
      <c r="PWN68" s="22">
        <f t="shared" si="470"/>
        <v>0</v>
      </c>
      <c r="PWO68" s="22">
        <f t="shared" si="470"/>
        <v>0</v>
      </c>
      <c r="PWP68" s="22">
        <f t="shared" si="470"/>
        <v>0</v>
      </c>
      <c r="PWQ68" s="22">
        <f t="shared" si="470"/>
        <v>0</v>
      </c>
      <c r="PWR68" s="22">
        <f t="shared" si="470"/>
        <v>0</v>
      </c>
      <c r="PWS68" s="22">
        <f t="shared" si="470"/>
        <v>0</v>
      </c>
      <c r="PWT68" s="22">
        <f t="shared" si="470"/>
        <v>0</v>
      </c>
      <c r="PWU68" s="22">
        <f t="shared" si="470"/>
        <v>0</v>
      </c>
      <c r="PWV68" s="22">
        <f t="shared" si="470"/>
        <v>0</v>
      </c>
      <c r="PWW68" s="22">
        <f t="shared" si="470"/>
        <v>0</v>
      </c>
      <c r="PWX68" s="22">
        <f t="shared" si="470"/>
        <v>0</v>
      </c>
      <c r="PWY68" s="22">
        <f t="shared" si="470"/>
        <v>0</v>
      </c>
      <c r="PWZ68" s="22">
        <f t="shared" si="470"/>
        <v>0</v>
      </c>
      <c r="PXA68" s="22">
        <f t="shared" si="470"/>
        <v>0</v>
      </c>
      <c r="PXB68" s="22">
        <f t="shared" si="470"/>
        <v>0</v>
      </c>
      <c r="PXC68" s="22">
        <f t="shared" si="470"/>
        <v>0</v>
      </c>
      <c r="PXD68" s="22">
        <f t="shared" si="470"/>
        <v>0</v>
      </c>
      <c r="PXE68" s="22">
        <f t="shared" si="470"/>
        <v>0</v>
      </c>
      <c r="PXF68" s="22">
        <f t="shared" si="470"/>
        <v>0</v>
      </c>
      <c r="PXG68" s="22">
        <f t="shared" si="470"/>
        <v>0</v>
      </c>
      <c r="PXH68" s="22">
        <f t="shared" si="470"/>
        <v>0</v>
      </c>
      <c r="PXI68" s="22">
        <f t="shared" si="470"/>
        <v>0</v>
      </c>
      <c r="PXJ68" s="22">
        <f t="shared" si="470"/>
        <v>0</v>
      </c>
      <c r="PXK68" s="22">
        <f t="shared" si="470"/>
        <v>0</v>
      </c>
      <c r="PXL68" s="22">
        <f t="shared" si="470"/>
        <v>0</v>
      </c>
      <c r="PXM68" s="22">
        <f t="shared" si="470"/>
        <v>0</v>
      </c>
      <c r="PXN68" s="22">
        <f t="shared" si="470"/>
        <v>0</v>
      </c>
      <c r="PXO68" s="22">
        <f t="shared" si="470"/>
        <v>0</v>
      </c>
      <c r="PXP68" s="22">
        <f t="shared" si="470"/>
        <v>0</v>
      </c>
      <c r="PXQ68" s="22">
        <f t="shared" si="470"/>
        <v>0</v>
      </c>
      <c r="PXR68" s="22">
        <f t="shared" si="470"/>
        <v>0</v>
      </c>
      <c r="PXS68" s="22">
        <f t="shared" si="470"/>
        <v>0</v>
      </c>
      <c r="PXT68" s="22">
        <f t="shared" ref="PXT68:QAE68" si="471">SUM(PXT65:PXT67)</f>
        <v>0</v>
      </c>
      <c r="PXU68" s="22">
        <f t="shared" si="471"/>
        <v>0</v>
      </c>
      <c r="PXV68" s="22">
        <f t="shared" si="471"/>
        <v>0</v>
      </c>
      <c r="PXW68" s="22">
        <f t="shared" si="471"/>
        <v>0</v>
      </c>
      <c r="PXX68" s="22">
        <f t="shared" si="471"/>
        <v>0</v>
      </c>
      <c r="PXY68" s="22">
        <f t="shared" si="471"/>
        <v>0</v>
      </c>
      <c r="PXZ68" s="22">
        <f t="shared" si="471"/>
        <v>0</v>
      </c>
      <c r="PYA68" s="22">
        <f t="shared" si="471"/>
        <v>0</v>
      </c>
      <c r="PYB68" s="22">
        <f t="shared" si="471"/>
        <v>0</v>
      </c>
      <c r="PYC68" s="22">
        <f t="shared" si="471"/>
        <v>0</v>
      </c>
      <c r="PYD68" s="22">
        <f t="shared" si="471"/>
        <v>0</v>
      </c>
      <c r="PYE68" s="22">
        <f t="shared" si="471"/>
        <v>0</v>
      </c>
      <c r="PYF68" s="22">
        <f t="shared" si="471"/>
        <v>0</v>
      </c>
      <c r="PYG68" s="22">
        <f t="shared" si="471"/>
        <v>0</v>
      </c>
      <c r="PYH68" s="22">
        <f t="shared" si="471"/>
        <v>0</v>
      </c>
      <c r="PYI68" s="22">
        <f t="shared" si="471"/>
        <v>0</v>
      </c>
      <c r="PYJ68" s="22">
        <f t="shared" si="471"/>
        <v>0</v>
      </c>
      <c r="PYK68" s="22">
        <f t="shared" si="471"/>
        <v>0</v>
      </c>
      <c r="PYL68" s="22">
        <f t="shared" si="471"/>
        <v>0</v>
      </c>
      <c r="PYM68" s="22">
        <f t="shared" si="471"/>
        <v>0</v>
      </c>
      <c r="PYN68" s="22">
        <f t="shared" si="471"/>
        <v>0</v>
      </c>
      <c r="PYO68" s="22">
        <f t="shared" si="471"/>
        <v>0</v>
      </c>
      <c r="PYP68" s="22">
        <f t="shared" si="471"/>
        <v>0</v>
      </c>
      <c r="PYQ68" s="22">
        <f t="shared" si="471"/>
        <v>0</v>
      </c>
      <c r="PYR68" s="22">
        <f t="shared" si="471"/>
        <v>0</v>
      </c>
      <c r="PYS68" s="22">
        <f t="shared" si="471"/>
        <v>0</v>
      </c>
      <c r="PYT68" s="22">
        <f t="shared" si="471"/>
        <v>0</v>
      </c>
      <c r="PYU68" s="22">
        <f t="shared" si="471"/>
        <v>0</v>
      </c>
      <c r="PYV68" s="22">
        <f t="shared" si="471"/>
        <v>0</v>
      </c>
      <c r="PYW68" s="22">
        <f t="shared" si="471"/>
        <v>0</v>
      </c>
      <c r="PYX68" s="22">
        <f t="shared" si="471"/>
        <v>0</v>
      </c>
      <c r="PYY68" s="22">
        <f t="shared" si="471"/>
        <v>0</v>
      </c>
      <c r="PYZ68" s="22">
        <f t="shared" si="471"/>
        <v>0</v>
      </c>
      <c r="PZA68" s="22">
        <f t="shared" si="471"/>
        <v>0</v>
      </c>
      <c r="PZB68" s="22">
        <f t="shared" si="471"/>
        <v>0</v>
      </c>
      <c r="PZC68" s="22">
        <f t="shared" si="471"/>
        <v>0</v>
      </c>
      <c r="PZD68" s="22">
        <f t="shared" si="471"/>
        <v>0</v>
      </c>
      <c r="PZE68" s="22">
        <f t="shared" si="471"/>
        <v>0</v>
      </c>
      <c r="PZF68" s="22">
        <f t="shared" si="471"/>
        <v>0</v>
      </c>
      <c r="PZG68" s="22">
        <f t="shared" si="471"/>
        <v>0</v>
      </c>
      <c r="PZH68" s="22">
        <f t="shared" si="471"/>
        <v>0</v>
      </c>
      <c r="PZI68" s="22">
        <f t="shared" si="471"/>
        <v>0</v>
      </c>
      <c r="PZJ68" s="22">
        <f t="shared" si="471"/>
        <v>0</v>
      </c>
      <c r="PZK68" s="22">
        <f t="shared" si="471"/>
        <v>0</v>
      </c>
      <c r="PZL68" s="22">
        <f t="shared" si="471"/>
        <v>0</v>
      </c>
      <c r="PZM68" s="22">
        <f t="shared" si="471"/>
        <v>0</v>
      </c>
      <c r="PZN68" s="22">
        <f t="shared" si="471"/>
        <v>0</v>
      </c>
      <c r="PZO68" s="22">
        <f t="shared" si="471"/>
        <v>0</v>
      </c>
      <c r="PZP68" s="22">
        <f t="shared" si="471"/>
        <v>0</v>
      </c>
      <c r="PZQ68" s="22">
        <f t="shared" si="471"/>
        <v>0</v>
      </c>
      <c r="PZR68" s="22">
        <f t="shared" si="471"/>
        <v>0</v>
      </c>
      <c r="PZS68" s="22">
        <f t="shared" si="471"/>
        <v>0</v>
      </c>
      <c r="PZT68" s="22">
        <f t="shared" si="471"/>
        <v>0</v>
      </c>
      <c r="PZU68" s="22">
        <f t="shared" si="471"/>
        <v>0</v>
      </c>
      <c r="PZV68" s="22">
        <f t="shared" si="471"/>
        <v>0</v>
      </c>
      <c r="PZW68" s="22">
        <f t="shared" si="471"/>
        <v>0</v>
      </c>
      <c r="PZX68" s="22">
        <f t="shared" si="471"/>
        <v>0</v>
      </c>
      <c r="PZY68" s="22">
        <f t="shared" si="471"/>
        <v>0</v>
      </c>
      <c r="PZZ68" s="22">
        <f t="shared" si="471"/>
        <v>0</v>
      </c>
      <c r="QAA68" s="22">
        <f t="shared" si="471"/>
        <v>0</v>
      </c>
      <c r="QAB68" s="22">
        <f t="shared" si="471"/>
        <v>0</v>
      </c>
      <c r="QAC68" s="22">
        <f t="shared" si="471"/>
        <v>0</v>
      </c>
      <c r="QAD68" s="22">
        <f t="shared" si="471"/>
        <v>0</v>
      </c>
      <c r="QAE68" s="22">
        <f t="shared" si="471"/>
        <v>0</v>
      </c>
      <c r="QAF68" s="22">
        <f t="shared" ref="QAF68:QCQ68" si="472">SUM(QAF65:QAF67)</f>
        <v>0</v>
      </c>
      <c r="QAG68" s="22">
        <f t="shared" si="472"/>
        <v>0</v>
      </c>
      <c r="QAH68" s="22">
        <f t="shared" si="472"/>
        <v>0</v>
      </c>
      <c r="QAI68" s="22">
        <f t="shared" si="472"/>
        <v>0</v>
      </c>
      <c r="QAJ68" s="22">
        <f t="shared" si="472"/>
        <v>0</v>
      </c>
      <c r="QAK68" s="22">
        <f t="shared" si="472"/>
        <v>0</v>
      </c>
      <c r="QAL68" s="22">
        <f t="shared" si="472"/>
        <v>0</v>
      </c>
      <c r="QAM68" s="22">
        <f t="shared" si="472"/>
        <v>0</v>
      </c>
      <c r="QAN68" s="22">
        <f t="shared" si="472"/>
        <v>0</v>
      </c>
      <c r="QAO68" s="22">
        <f t="shared" si="472"/>
        <v>0</v>
      </c>
      <c r="QAP68" s="22">
        <f t="shared" si="472"/>
        <v>0</v>
      </c>
      <c r="QAQ68" s="22">
        <f t="shared" si="472"/>
        <v>0</v>
      </c>
      <c r="QAR68" s="22">
        <f t="shared" si="472"/>
        <v>0</v>
      </c>
      <c r="QAS68" s="22">
        <f t="shared" si="472"/>
        <v>0</v>
      </c>
      <c r="QAT68" s="22">
        <f t="shared" si="472"/>
        <v>0</v>
      </c>
      <c r="QAU68" s="22">
        <f t="shared" si="472"/>
        <v>0</v>
      </c>
      <c r="QAV68" s="22">
        <f t="shared" si="472"/>
        <v>0</v>
      </c>
      <c r="QAW68" s="22">
        <f t="shared" si="472"/>
        <v>0</v>
      </c>
      <c r="QAX68" s="22">
        <f t="shared" si="472"/>
        <v>0</v>
      </c>
      <c r="QAY68" s="22">
        <f t="shared" si="472"/>
        <v>0</v>
      </c>
      <c r="QAZ68" s="22">
        <f t="shared" si="472"/>
        <v>0</v>
      </c>
      <c r="QBA68" s="22">
        <f t="shared" si="472"/>
        <v>0</v>
      </c>
      <c r="QBB68" s="22">
        <f t="shared" si="472"/>
        <v>0</v>
      </c>
      <c r="QBC68" s="22">
        <f t="shared" si="472"/>
        <v>0</v>
      </c>
      <c r="QBD68" s="22">
        <f t="shared" si="472"/>
        <v>0</v>
      </c>
      <c r="QBE68" s="22">
        <f t="shared" si="472"/>
        <v>0</v>
      </c>
      <c r="QBF68" s="22">
        <f t="shared" si="472"/>
        <v>0</v>
      </c>
      <c r="QBG68" s="22">
        <f t="shared" si="472"/>
        <v>0</v>
      </c>
      <c r="QBH68" s="22">
        <f t="shared" si="472"/>
        <v>0</v>
      </c>
      <c r="QBI68" s="22">
        <f t="shared" si="472"/>
        <v>0</v>
      </c>
      <c r="QBJ68" s="22">
        <f t="shared" si="472"/>
        <v>0</v>
      </c>
      <c r="QBK68" s="22">
        <f t="shared" si="472"/>
        <v>0</v>
      </c>
      <c r="QBL68" s="22">
        <f t="shared" si="472"/>
        <v>0</v>
      </c>
      <c r="QBM68" s="22">
        <f t="shared" si="472"/>
        <v>0</v>
      </c>
      <c r="QBN68" s="22">
        <f t="shared" si="472"/>
        <v>0</v>
      </c>
      <c r="QBO68" s="22">
        <f t="shared" si="472"/>
        <v>0</v>
      </c>
      <c r="QBP68" s="22">
        <f t="shared" si="472"/>
        <v>0</v>
      </c>
      <c r="QBQ68" s="22">
        <f t="shared" si="472"/>
        <v>0</v>
      </c>
      <c r="QBR68" s="22">
        <f t="shared" si="472"/>
        <v>0</v>
      </c>
      <c r="QBS68" s="22">
        <f t="shared" si="472"/>
        <v>0</v>
      </c>
      <c r="QBT68" s="22">
        <f t="shared" si="472"/>
        <v>0</v>
      </c>
      <c r="QBU68" s="22">
        <f t="shared" si="472"/>
        <v>0</v>
      </c>
      <c r="QBV68" s="22">
        <f t="shared" si="472"/>
        <v>0</v>
      </c>
      <c r="QBW68" s="22">
        <f t="shared" si="472"/>
        <v>0</v>
      </c>
      <c r="QBX68" s="22">
        <f t="shared" si="472"/>
        <v>0</v>
      </c>
      <c r="QBY68" s="22">
        <f t="shared" si="472"/>
        <v>0</v>
      </c>
      <c r="QBZ68" s="22">
        <f t="shared" si="472"/>
        <v>0</v>
      </c>
      <c r="QCA68" s="22">
        <f t="shared" si="472"/>
        <v>0</v>
      </c>
      <c r="QCB68" s="22">
        <f t="shared" si="472"/>
        <v>0</v>
      </c>
      <c r="QCC68" s="22">
        <f t="shared" si="472"/>
        <v>0</v>
      </c>
      <c r="QCD68" s="22">
        <f t="shared" si="472"/>
        <v>0</v>
      </c>
      <c r="QCE68" s="22">
        <f t="shared" si="472"/>
        <v>0</v>
      </c>
      <c r="QCF68" s="22">
        <f t="shared" si="472"/>
        <v>0</v>
      </c>
      <c r="QCG68" s="22">
        <f t="shared" si="472"/>
        <v>0</v>
      </c>
      <c r="QCH68" s="22">
        <f t="shared" si="472"/>
        <v>0</v>
      </c>
      <c r="QCI68" s="22">
        <f t="shared" si="472"/>
        <v>0</v>
      </c>
      <c r="QCJ68" s="22">
        <f t="shared" si="472"/>
        <v>0</v>
      </c>
      <c r="QCK68" s="22">
        <f t="shared" si="472"/>
        <v>0</v>
      </c>
      <c r="QCL68" s="22">
        <f t="shared" si="472"/>
        <v>0</v>
      </c>
      <c r="QCM68" s="22">
        <f t="shared" si="472"/>
        <v>0</v>
      </c>
      <c r="QCN68" s="22">
        <f t="shared" si="472"/>
        <v>0</v>
      </c>
      <c r="QCO68" s="22">
        <f t="shared" si="472"/>
        <v>0</v>
      </c>
      <c r="QCP68" s="22">
        <f t="shared" si="472"/>
        <v>0</v>
      </c>
      <c r="QCQ68" s="22">
        <f t="shared" si="472"/>
        <v>0</v>
      </c>
      <c r="QCR68" s="22">
        <f t="shared" ref="QCR68:QFC68" si="473">SUM(QCR65:QCR67)</f>
        <v>0</v>
      </c>
      <c r="QCS68" s="22">
        <f t="shared" si="473"/>
        <v>0</v>
      </c>
      <c r="QCT68" s="22">
        <f t="shared" si="473"/>
        <v>0</v>
      </c>
      <c r="QCU68" s="22">
        <f t="shared" si="473"/>
        <v>0</v>
      </c>
      <c r="QCV68" s="22">
        <f t="shared" si="473"/>
        <v>0</v>
      </c>
      <c r="QCW68" s="22">
        <f t="shared" si="473"/>
        <v>0</v>
      </c>
      <c r="QCX68" s="22">
        <f t="shared" si="473"/>
        <v>0</v>
      </c>
      <c r="QCY68" s="22">
        <f t="shared" si="473"/>
        <v>0</v>
      </c>
      <c r="QCZ68" s="22">
        <f t="shared" si="473"/>
        <v>0</v>
      </c>
      <c r="QDA68" s="22">
        <f t="shared" si="473"/>
        <v>0</v>
      </c>
      <c r="QDB68" s="22">
        <f t="shared" si="473"/>
        <v>0</v>
      </c>
      <c r="QDC68" s="22">
        <f t="shared" si="473"/>
        <v>0</v>
      </c>
      <c r="QDD68" s="22">
        <f t="shared" si="473"/>
        <v>0</v>
      </c>
      <c r="QDE68" s="22">
        <f t="shared" si="473"/>
        <v>0</v>
      </c>
      <c r="QDF68" s="22">
        <f t="shared" si="473"/>
        <v>0</v>
      </c>
      <c r="QDG68" s="22">
        <f t="shared" si="473"/>
        <v>0</v>
      </c>
      <c r="QDH68" s="22">
        <f t="shared" si="473"/>
        <v>0</v>
      </c>
      <c r="QDI68" s="22">
        <f t="shared" si="473"/>
        <v>0</v>
      </c>
      <c r="QDJ68" s="22">
        <f t="shared" si="473"/>
        <v>0</v>
      </c>
      <c r="QDK68" s="22">
        <f t="shared" si="473"/>
        <v>0</v>
      </c>
      <c r="QDL68" s="22">
        <f t="shared" si="473"/>
        <v>0</v>
      </c>
      <c r="QDM68" s="22">
        <f t="shared" si="473"/>
        <v>0</v>
      </c>
      <c r="QDN68" s="22">
        <f t="shared" si="473"/>
        <v>0</v>
      </c>
      <c r="QDO68" s="22">
        <f t="shared" si="473"/>
        <v>0</v>
      </c>
      <c r="QDP68" s="22">
        <f t="shared" si="473"/>
        <v>0</v>
      </c>
      <c r="QDQ68" s="22">
        <f t="shared" si="473"/>
        <v>0</v>
      </c>
      <c r="QDR68" s="22">
        <f t="shared" si="473"/>
        <v>0</v>
      </c>
      <c r="QDS68" s="22">
        <f t="shared" si="473"/>
        <v>0</v>
      </c>
      <c r="QDT68" s="22">
        <f t="shared" si="473"/>
        <v>0</v>
      </c>
      <c r="QDU68" s="22">
        <f t="shared" si="473"/>
        <v>0</v>
      </c>
      <c r="QDV68" s="22">
        <f t="shared" si="473"/>
        <v>0</v>
      </c>
      <c r="QDW68" s="22">
        <f t="shared" si="473"/>
        <v>0</v>
      </c>
      <c r="QDX68" s="22">
        <f t="shared" si="473"/>
        <v>0</v>
      </c>
      <c r="QDY68" s="22">
        <f t="shared" si="473"/>
        <v>0</v>
      </c>
      <c r="QDZ68" s="22">
        <f t="shared" si="473"/>
        <v>0</v>
      </c>
      <c r="QEA68" s="22">
        <f t="shared" si="473"/>
        <v>0</v>
      </c>
      <c r="QEB68" s="22">
        <f t="shared" si="473"/>
        <v>0</v>
      </c>
      <c r="QEC68" s="22">
        <f t="shared" si="473"/>
        <v>0</v>
      </c>
      <c r="QED68" s="22">
        <f t="shared" si="473"/>
        <v>0</v>
      </c>
      <c r="QEE68" s="22">
        <f t="shared" si="473"/>
        <v>0</v>
      </c>
      <c r="QEF68" s="22">
        <f t="shared" si="473"/>
        <v>0</v>
      </c>
      <c r="QEG68" s="22">
        <f t="shared" si="473"/>
        <v>0</v>
      </c>
      <c r="QEH68" s="22">
        <f t="shared" si="473"/>
        <v>0</v>
      </c>
      <c r="QEI68" s="22">
        <f t="shared" si="473"/>
        <v>0</v>
      </c>
      <c r="QEJ68" s="22">
        <f t="shared" si="473"/>
        <v>0</v>
      </c>
      <c r="QEK68" s="22">
        <f t="shared" si="473"/>
        <v>0</v>
      </c>
      <c r="QEL68" s="22">
        <f t="shared" si="473"/>
        <v>0</v>
      </c>
      <c r="QEM68" s="22">
        <f t="shared" si="473"/>
        <v>0</v>
      </c>
      <c r="QEN68" s="22">
        <f t="shared" si="473"/>
        <v>0</v>
      </c>
      <c r="QEO68" s="22">
        <f t="shared" si="473"/>
        <v>0</v>
      </c>
      <c r="QEP68" s="22">
        <f t="shared" si="473"/>
        <v>0</v>
      </c>
      <c r="QEQ68" s="22">
        <f t="shared" si="473"/>
        <v>0</v>
      </c>
      <c r="QER68" s="22">
        <f t="shared" si="473"/>
        <v>0</v>
      </c>
      <c r="QES68" s="22">
        <f t="shared" si="473"/>
        <v>0</v>
      </c>
      <c r="QET68" s="22">
        <f t="shared" si="473"/>
        <v>0</v>
      </c>
      <c r="QEU68" s="22">
        <f t="shared" si="473"/>
        <v>0</v>
      </c>
      <c r="QEV68" s="22">
        <f t="shared" si="473"/>
        <v>0</v>
      </c>
      <c r="QEW68" s="22">
        <f t="shared" si="473"/>
        <v>0</v>
      </c>
      <c r="QEX68" s="22">
        <f t="shared" si="473"/>
        <v>0</v>
      </c>
      <c r="QEY68" s="22">
        <f t="shared" si="473"/>
        <v>0</v>
      </c>
      <c r="QEZ68" s="22">
        <f t="shared" si="473"/>
        <v>0</v>
      </c>
      <c r="QFA68" s="22">
        <f t="shared" si="473"/>
        <v>0</v>
      </c>
      <c r="QFB68" s="22">
        <f t="shared" si="473"/>
        <v>0</v>
      </c>
      <c r="QFC68" s="22">
        <f t="shared" si="473"/>
        <v>0</v>
      </c>
      <c r="QFD68" s="22">
        <f t="shared" ref="QFD68:QHO68" si="474">SUM(QFD65:QFD67)</f>
        <v>0</v>
      </c>
      <c r="QFE68" s="22">
        <f t="shared" si="474"/>
        <v>0</v>
      </c>
      <c r="QFF68" s="22">
        <f t="shared" si="474"/>
        <v>0</v>
      </c>
      <c r="QFG68" s="22">
        <f t="shared" si="474"/>
        <v>0</v>
      </c>
      <c r="QFH68" s="22">
        <f t="shared" si="474"/>
        <v>0</v>
      </c>
      <c r="QFI68" s="22">
        <f t="shared" si="474"/>
        <v>0</v>
      </c>
      <c r="QFJ68" s="22">
        <f t="shared" si="474"/>
        <v>0</v>
      </c>
      <c r="QFK68" s="22">
        <f t="shared" si="474"/>
        <v>0</v>
      </c>
      <c r="QFL68" s="22">
        <f t="shared" si="474"/>
        <v>0</v>
      </c>
      <c r="QFM68" s="22">
        <f t="shared" si="474"/>
        <v>0</v>
      </c>
      <c r="QFN68" s="22">
        <f t="shared" si="474"/>
        <v>0</v>
      </c>
      <c r="QFO68" s="22">
        <f t="shared" si="474"/>
        <v>0</v>
      </c>
      <c r="QFP68" s="22">
        <f t="shared" si="474"/>
        <v>0</v>
      </c>
      <c r="QFQ68" s="22">
        <f t="shared" si="474"/>
        <v>0</v>
      </c>
      <c r="QFR68" s="22">
        <f t="shared" si="474"/>
        <v>0</v>
      </c>
      <c r="QFS68" s="22">
        <f t="shared" si="474"/>
        <v>0</v>
      </c>
      <c r="QFT68" s="22">
        <f t="shared" si="474"/>
        <v>0</v>
      </c>
      <c r="QFU68" s="22">
        <f t="shared" si="474"/>
        <v>0</v>
      </c>
      <c r="QFV68" s="22">
        <f t="shared" si="474"/>
        <v>0</v>
      </c>
      <c r="QFW68" s="22">
        <f t="shared" si="474"/>
        <v>0</v>
      </c>
      <c r="QFX68" s="22">
        <f t="shared" si="474"/>
        <v>0</v>
      </c>
      <c r="QFY68" s="22">
        <f t="shared" si="474"/>
        <v>0</v>
      </c>
      <c r="QFZ68" s="22">
        <f t="shared" si="474"/>
        <v>0</v>
      </c>
      <c r="QGA68" s="22">
        <f t="shared" si="474"/>
        <v>0</v>
      </c>
      <c r="QGB68" s="22">
        <f t="shared" si="474"/>
        <v>0</v>
      </c>
      <c r="QGC68" s="22">
        <f t="shared" si="474"/>
        <v>0</v>
      </c>
      <c r="QGD68" s="22">
        <f t="shared" si="474"/>
        <v>0</v>
      </c>
      <c r="QGE68" s="22">
        <f t="shared" si="474"/>
        <v>0</v>
      </c>
      <c r="QGF68" s="22">
        <f t="shared" si="474"/>
        <v>0</v>
      </c>
      <c r="QGG68" s="22">
        <f t="shared" si="474"/>
        <v>0</v>
      </c>
      <c r="QGH68" s="22">
        <f t="shared" si="474"/>
        <v>0</v>
      </c>
      <c r="QGI68" s="22">
        <f t="shared" si="474"/>
        <v>0</v>
      </c>
      <c r="QGJ68" s="22">
        <f t="shared" si="474"/>
        <v>0</v>
      </c>
      <c r="QGK68" s="22">
        <f t="shared" si="474"/>
        <v>0</v>
      </c>
      <c r="QGL68" s="22">
        <f t="shared" si="474"/>
        <v>0</v>
      </c>
      <c r="QGM68" s="22">
        <f t="shared" si="474"/>
        <v>0</v>
      </c>
      <c r="QGN68" s="22">
        <f t="shared" si="474"/>
        <v>0</v>
      </c>
      <c r="QGO68" s="22">
        <f t="shared" si="474"/>
        <v>0</v>
      </c>
      <c r="QGP68" s="22">
        <f t="shared" si="474"/>
        <v>0</v>
      </c>
      <c r="QGQ68" s="22">
        <f t="shared" si="474"/>
        <v>0</v>
      </c>
      <c r="QGR68" s="22">
        <f t="shared" si="474"/>
        <v>0</v>
      </c>
      <c r="QGS68" s="22">
        <f t="shared" si="474"/>
        <v>0</v>
      </c>
      <c r="QGT68" s="22">
        <f t="shared" si="474"/>
        <v>0</v>
      </c>
      <c r="QGU68" s="22">
        <f t="shared" si="474"/>
        <v>0</v>
      </c>
      <c r="QGV68" s="22">
        <f t="shared" si="474"/>
        <v>0</v>
      </c>
      <c r="QGW68" s="22">
        <f t="shared" si="474"/>
        <v>0</v>
      </c>
      <c r="QGX68" s="22">
        <f t="shared" si="474"/>
        <v>0</v>
      </c>
      <c r="QGY68" s="22">
        <f t="shared" si="474"/>
        <v>0</v>
      </c>
      <c r="QGZ68" s="22">
        <f t="shared" si="474"/>
        <v>0</v>
      </c>
      <c r="QHA68" s="22">
        <f t="shared" si="474"/>
        <v>0</v>
      </c>
      <c r="QHB68" s="22">
        <f t="shared" si="474"/>
        <v>0</v>
      </c>
      <c r="QHC68" s="22">
        <f t="shared" si="474"/>
        <v>0</v>
      </c>
      <c r="QHD68" s="22">
        <f t="shared" si="474"/>
        <v>0</v>
      </c>
      <c r="QHE68" s="22">
        <f t="shared" si="474"/>
        <v>0</v>
      </c>
      <c r="QHF68" s="22">
        <f t="shared" si="474"/>
        <v>0</v>
      </c>
      <c r="QHG68" s="22">
        <f t="shared" si="474"/>
        <v>0</v>
      </c>
      <c r="QHH68" s="22">
        <f t="shared" si="474"/>
        <v>0</v>
      </c>
      <c r="QHI68" s="22">
        <f t="shared" si="474"/>
        <v>0</v>
      </c>
      <c r="QHJ68" s="22">
        <f t="shared" si="474"/>
        <v>0</v>
      </c>
      <c r="QHK68" s="22">
        <f t="shared" si="474"/>
        <v>0</v>
      </c>
      <c r="QHL68" s="22">
        <f t="shared" si="474"/>
        <v>0</v>
      </c>
      <c r="QHM68" s="22">
        <f t="shared" si="474"/>
        <v>0</v>
      </c>
      <c r="QHN68" s="22">
        <f t="shared" si="474"/>
        <v>0</v>
      </c>
      <c r="QHO68" s="22">
        <f t="shared" si="474"/>
        <v>0</v>
      </c>
      <c r="QHP68" s="22">
        <f t="shared" ref="QHP68:QKA68" si="475">SUM(QHP65:QHP67)</f>
        <v>0</v>
      </c>
      <c r="QHQ68" s="22">
        <f t="shared" si="475"/>
        <v>0</v>
      </c>
      <c r="QHR68" s="22">
        <f t="shared" si="475"/>
        <v>0</v>
      </c>
      <c r="QHS68" s="22">
        <f t="shared" si="475"/>
        <v>0</v>
      </c>
      <c r="QHT68" s="22">
        <f t="shared" si="475"/>
        <v>0</v>
      </c>
      <c r="QHU68" s="22">
        <f t="shared" si="475"/>
        <v>0</v>
      </c>
      <c r="QHV68" s="22">
        <f t="shared" si="475"/>
        <v>0</v>
      </c>
      <c r="QHW68" s="22">
        <f t="shared" si="475"/>
        <v>0</v>
      </c>
      <c r="QHX68" s="22">
        <f t="shared" si="475"/>
        <v>0</v>
      </c>
      <c r="QHY68" s="22">
        <f t="shared" si="475"/>
        <v>0</v>
      </c>
      <c r="QHZ68" s="22">
        <f t="shared" si="475"/>
        <v>0</v>
      </c>
      <c r="QIA68" s="22">
        <f t="shared" si="475"/>
        <v>0</v>
      </c>
      <c r="QIB68" s="22">
        <f t="shared" si="475"/>
        <v>0</v>
      </c>
      <c r="QIC68" s="22">
        <f t="shared" si="475"/>
        <v>0</v>
      </c>
      <c r="QID68" s="22">
        <f t="shared" si="475"/>
        <v>0</v>
      </c>
      <c r="QIE68" s="22">
        <f t="shared" si="475"/>
        <v>0</v>
      </c>
      <c r="QIF68" s="22">
        <f t="shared" si="475"/>
        <v>0</v>
      </c>
      <c r="QIG68" s="22">
        <f t="shared" si="475"/>
        <v>0</v>
      </c>
      <c r="QIH68" s="22">
        <f t="shared" si="475"/>
        <v>0</v>
      </c>
      <c r="QII68" s="22">
        <f t="shared" si="475"/>
        <v>0</v>
      </c>
      <c r="QIJ68" s="22">
        <f t="shared" si="475"/>
        <v>0</v>
      </c>
      <c r="QIK68" s="22">
        <f t="shared" si="475"/>
        <v>0</v>
      </c>
      <c r="QIL68" s="22">
        <f t="shared" si="475"/>
        <v>0</v>
      </c>
      <c r="QIM68" s="22">
        <f t="shared" si="475"/>
        <v>0</v>
      </c>
      <c r="QIN68" s="22">
        <f t="shared" si="475"/>
        <v>0</v>
      </c>
      <c r="QIO68" s="22">
        <f t="shared" si="475"/>
        <v>0</v>
      </c>
      <c r="QIP68" s="22">
        <f t="shared" si="475"/>
        <v>0</v>
      </c>
      <c r="QIQ68" s="22">
        <f t="shared" si="475"/>
        <v>0</v>
      </c>
      <c r="QIR68" s="22">
        <f t="shared" si="475"/>
        <v>0</v>
      </c>
      <c r="QIS68" s="22">
        <f t="shared" si="475"/>
        <v>0</v>
      </c>
      <c r="QIT68" s="22">
        <f t="shared" si="475"/>
        <v>0</v>
      </c>
      <c r="QIU68" s="22">
        <f t="shared" si="475"/>
        <v>0</v>
      </c>
      <c r="QIV68" s="22">
        <f t="shared" si="475"/>
        <v>0</v>
      </c>
      <c r="QIW68" s="22">
        <f t="shared" si="475"/>
        <v>0</v>
      </c>
      <c r="QIX68" s="22">
        <f t="shared" si="475"/>
        <v>0</v>
      </c>
      <c r="QIY68" s="22">
        <f t="shared" si="475"/>
        <v>0</v>
      </c>
      <c r="QIZ68" s="22">
        <f t="shared" si="475"/>
        <v>0</v>
      </c>
      <c r="QJA68" s="22">
        <f t="shared" si="475"/>
        <v>0</v>
      </c>
      <c r="QJB68" s="22">
        <f t="shared" si="475"/>
        <v>0</v>
      </c>
      <c r="QJC68" s="22">
        <f t="shared" si="475"/>
        <v>0</v>
      </c>
      <c r="QJD68" s="22">
        <f t="shared" si="475"/>
        <v>0</v>
      </c>
      <c r="QJE68" s="22">
        <f t="shared" si="475"/>
        <v>0</v>
      </c>
      <c r="QJF68" s="22">
        <f t="shared" si="475"/>
        <v>0</v>
      </c>
      <c r="QJG68" s="22">
        <f t="shared" si="475"/>
        <v>0</v>
      </c>
      <c r="QJH68" s="22">
        <f t="shared" si="475"/>
        <v>0</v>
      </c>
      <c r="QJI68" s="22">
        <f t="shared" si="475"/>
        <v>0</v>
      </c>
      <c r="QJJ68" s="22">
        <f t="shared" si="475"/>
        <v>0</v>
      </c>
      <c r="QJK68" s="22">
        <f t="shared" si="475"/>
        <v>0</v>
      </c>
      <c r="QJL68" s="22">
        <f t="shared" si="475"/>
        <v>0</v>
      </c>
      <c r="QJM68" s="22">
        <f t="shared" si="475"/>
        <v>0</v>
      </c>
      <c r="QJN68" s="22">
        <f t="shared" si="475"/>
        <v>0</v>
      </c>
      <c r="QJO68" s="22">
        <f t="shared" si="475"/>
        <v>0</v>
      </c>
      <c r="QJP68" s="22">
        <f t="shared" si="475"/>
        <v>0</v>
      </c>
      <c r="QJQ68" s="22">
        <f t="shared" si="475"/>
        <v>0</v>
      </c>
      <c r="QJR68" s="22">
        <f t="shared" si="475"/>
        <v>0</v>
      </c>
      <c r="QJS68" s="22">
        <f t="shared" si="475"/>
        <v>0</v>
      </c>
      <c r="QJT68" s="22">
        <f t="shared" si="475"/>
        <v>0</v>
      </c>
      <c r="QJU68" s="22">
        <f t="shared" si="475"/>
        <v>0</v>
      </c>
      <c r="QJV68" s="22">
        <f t="shared" si="475"/>
        <v>0</v>
      </c>
      <c r="QJW68" s="22">
        <f t="shared" si="475"/>
        <v>0</v>
      </c>
      <c r="QJX68" s="22">
        <f t="shared" si="475"/>
        <v>0</v>
      </c>
      <c r="QJY68" s="22">
        <f t="shared" si="475"/>
        <v>0</v>
      </c>
      <c r="QJZ68" s="22">
        <f t="shared" si="475"/>
        <v>0</v>
      </c>
      <c r="QKA68" s="22">
        <f t="shared" si="475"/>
        <v>0</v>
      </c>
      <c r="QKB68" s="22">
        <f t="shared" ref="QKB68:QMM68" si="476">SUM(QKB65:QKB67)</f>
        <v>0</v>
      </c>
      <c r="QKC68" s="22">
        <f t="shared" si="476"/>
        <v>0</v>
      </c>
      <c r="QKD68" s="22">
        <f t="shared" si="476"/>
        <v>0</v>
      </c>
      <c r="QKE68" s="22">
        <f t="shared" si="476"/>
        <v>0</v>
      </c>
      <c r="QKF68" s="22">
        <f t="shared" si="476"/>
        <v>0</v>
      </c>
      <c r="QKG68" s="22">
        <f t="shared" si="476"/>
        <v>0</v>
      </c>
      <c r="QKH68" s="22">
        <f t="shared" si="476"/>
        <v>0</v>
      </c>
      <c r="QKI68" s="22">
        <f t="shared" si="476"/>
        <v>0</v>
      </c>
      <c r="QKJ68" s="22">
        <f t="shared" si="476"/>
        <v>0</v>
      </c>
      <c r="QKK68" s="22">
        <f t="shared" si="476"/>
        <v>0</v>
      </c>
      <c r="QKL68" s="22">
        <f t="shared" si="476"/>
        <v>0</v>
      </c>
      <c r="QKM68" s="22">
        <f t="shared" si="476"/>
        <v>0</v>
      </c>
      <c r="QKN68" s="22">
        <f t="shared" si="476"/>
        <v>0</v>
      </c>
      <c r="QKO68" s="22">
        <f t="shared" si="476"/>
        <v>0</v>
      </c>
      <c r="QKP68" s="22">
        <f t="shared" si="476"/>
        <v>0</v>
      </c>
      <c r="QKQ68" s="22">
        <f t="shared" si="476"/>
        <v>0</v>
      </c>
      <c r="QKR68" s="22">
        <f t="shared" si="476"/>
        <v>0</v>
      </c>
      <c r="QKS68" s="22">
        <f t="shared" si="476"/>
        <v>0</v>
      </c>
      <c r="QKT68" s="22">
        <f t="shared" si="476"/>
        <v>0</v>
      </c>
      <c r="QKU68" s="22">
        <f t="shared" si="476"/>
        <v>0</v>
      </c>
      <c r="QKV68" s="22">
        <f t="shared" si="476"/>
        <v>0</v>
      </c>
      <c r="QKW68" s="22">
        <f t="shared" si="476"/>
        <v>0</v>
      </c>
      <c r="QKX68" s="22">
        <f t="shared" si="476"/>
        <v>0</v>
      </c>
      <c r="QKY68" s="22">
        <f t="shared" si="476"/>
        <v>0</v>
      </c>
      <c r="QKZ68" s="22">
        <f t="shared" si="476"/>
        <v>0</v>
      </c>
      <c r="QLA68" s="22">
        <f t="shared" si="476"/>
        <v>0</v>
      </c>
      <c r="QLB68" s="22">
        <f t="shared" si="476"/>
        <v>0</v>
      </c>
      <c r="QLC68" s="22">
        <f t="shared" si="476"/>
        <v>0</v>
      </c>
      <c r="QLD68" s="22">
        <f t="shared" si="476"/>
        <v>0</v>
      </c>
      <c r="QLE68" s="22">
        <f t="shared" si="476"/>
        <v>0</v>
      </c>
      <c r="QLF68" s="22">
        <f t="shared" si="476"/>
        <v>0</v>
      </c>
      <c r="QLG68" s="22">
        <f t="shared" si="476"/>
        <v>0</v>
      </c>
      <c r="QLH68" s="22">
        <f t="shared" si="476"/>
        <v>0</v>
      </c>
      <c r="QLI68" s="22">
        <f t="shared" si="476"/>
        <v>0</v>
      </c>
      <c r="QLJ68" s="22">
        <f t="shared" si="476"/>
        <v>0</v>
      </c>
      <c r="QLK68" s="22">
        <f t="shared" si="476"/>
        <v>0</v>
      </c>
      <c r="QLL68" s="22">
        <f t="shared" si="476"/>
        <v>0</v>
      </c>
      <c r="QLM68" s="22">
        <f t="shared" si="476"/>
        <v>0</v>
      </c>
      <c r="QLN68" s="22">
        <f t="shared" si="476"/>
        <v>0</v>
      </c>
      <c r="QLO68" s="22">
        <f t="shared" si="476"/>
        <v>0</v>
      </c>
      <c r="QLP68" s="22">
        <f t="shared" si="476"/>
        <v>0</v>
      </c>
      <c r="QLQ68" s="22">
        <f t="shared" si="476"/>
        <v>0</v>
      </c>
      <c r="QLR68" s="22">
        <f t="shared" si="476"/>
        <v>0</v>
      </c>
      <c r="QLS68" s="22">
        <f t="shared" si="476"/>
        <v>0</v>
      </c>
      <c r="QLT68" s="22">
        <f t="shared" si="476"/>
        <v>0</v>
      </c>
      <c r="QLU68" s="22">
        <f t="shared" si="476"/>
        <v>0</v>
      </c>
      <c r="QLV68" s="22">
        <f t="shared" si="476"/>
        <v>0</v>
      </c>
      <c r="QLW68" s="22">
        <f t="shared" si="476"/>
        <v>0</v>
      </c>
      <c r="QLX68" s="22">
        <f t="shared" si="476"/>
        <v>0</v>
      </c>
      <c r="QLY68" s="22">
        <f t="shared" si="476"/>
        <v>0</v>
      </c>
      <c r="QLZ68" s="22">
        <f t="shared" si="476"/>
        <v>0</v>
      </c>
      <c r="QMA68" s="22">
        <f t="shared" si="476"/>
        <v>0</v>
      </c>
      <c r="QMB68" s="22">
        <f t="shared" si="476"/>
        <v>0</v>
      </c>
      <c r="QMC68" s="22">
        <f t="shared" si="476"/>
        <v>0</v>
      </c>
      <c r="QMD68" s="22">
        <f t="shared" si="476"/>
        <v>0</v>
      </c>
      <c r="QME68" s="22">
        <f t="shared" si="476"/>
        <v>0</v>
      </c>
      <c r="QMF68" s="22">
        <f t="shared" si="476"/>
        <v>0</v>
      </c>
      <c r="QMG68" s="22">
        <f t="shared" si="476"/>
        <v>0</v>
      </c>
      <c r="QMH68" s="22">
        <f t="shared" si="476"/>
        <v>0</v>
      </c>
      <c r="QMI68" s="22">
        <f t="shared" si="476"/>
        <v>0</v>
      </c>
      <c r="QMJ68" s="22">
        <f t="shared" si="476"/>
        <v>0</v>
      </c>
      <c r="QMK68" s="22">
        <f t="shared" si="476"/>
        <v>0</v>
      </c>
      <c r="QML68" s="22">
        <f t="shared" si="476"/>
        <v>0</v>
      </c>
      <c r="QMM68" s="22">
        <f t="shared" si="476"/>
        <v>0</v>
      </c>
      <c r="QMN68" s="22">
        <f t="shared" ref="QMN68:QOY68" si="477">SUM(QMN65:QMN67)</f>
        <v>0</v>
      </c>
      <c r="QMO68" s="22">
        <f t="shared" si="477"/>
        <v>0</v>
      </c>
      <c r="QMP68" s="22">
        <f t="shared" si="477"/>
        <v>0</v>
      </c>
      <c r="QMQ68" s="22">
        <f t="shared" si="477"/>
        <v>0</v>
      </c>
      <c r="QMR68" s="22">
        <f t="shared" si="477"/>
        <v>0</v>
      </c>
      <c r="QMS68" s="22">
        <f t="shared" si="477"/>
        <v>0</v>
      </c>
      <c r="QMT68" s="22">
        <f t="shared" si="477"/>
        <v>0</v>
      </c>
      <c r="QMU68" s="22">
        <f t="shared" si="477"/>
        <v>0</v>
      </c>
      <c r="QMV68" s="22">
        <f t="shared" si="477"/>
        <v>0</v>
      </c>
      <c r="QMW68" s="22">
        <f t="shared" si="477"/>
        <v>0</v>
      </c>
      <c r="QMX68" s="22">
        <f t="shared" si="477"/>
        <v>0</v>
      </c>
      <c r="QMY68" s="22">
        <f t="shared" si="477"/>
        <v>0</v>
      </c>
      <c r="QMZ68" s="22">
        <f t="shared" si="477"/>
        <v>0</v>
      </c>
      <c r="QNA68" s="22">
        <f t="shared" si="477"/>
        <v>0</v>
      </c>
      <c r="QNB68" s="22">
        <f t="shared" si="477"/>
        <v>0</v>
      </c>
      <c r="QNC68" s="22">
        <f t="shared" si="477"/>
        <v>0</v>
      </c>
      <c r="QND68" s="22">
        <f t="shared" si="477"/>
        <v>0</v>
      </c>
      <c r="QNE68" s="22">
        <f t="shared" si="477"/>
        <v>0</v>
      </c>
      <c r="QNF68" s="22">
        <f t="shared" si="477"/>
        <v>0</v>
      </c>
      <c r="QNG68" s="22">
        <f t="shared" si="477"/>
        <v>0</v>
      </c>
      <c r="QNH68" s="22">
        <f t="shared" si="477"/>
        <v>0</v>
      </c>
      <c r="QNI68" s="22">
        <f t="shared" si="477"/>
        <v>0</v>
      </c>
      <c r="QNJ68" s="22">
        <f t="shared" si="477"/>
        <v>0</v>
      </c>
      <c r="QNK68" s="22">
        <f t="shared" si="477"/>
        <v>0</v>
      </c>
      <c r="QNL68" s="22">
        <f t="shared" si="477"/>
        <v>0</v>
      </c>
      <c r="QNM68" s="22">
        <f t="shared" si="477"/>
        <v>0</v>
      </c>
      <c r="QNN68" s="22">
        <f t="shared" si="477"/>
        <v>0</v>
      </c>
      <c r="QNO68" s="22">
        <f t="shared" si="477"/>
        <v>0</v>
      </c>
      <c r="QNP68" s="22">
        <f t="shared" si="477"/>
        <v>0</v>
      </c>
      <c r="QNQ68" s="22">
        <f t="shared" si="477"/>
        <v>0</v>
      </c>
      <c r="QNR68" s="22">
        <f t="shared" si="477"/>
        <v>0</v>
      </c>
      <c r="QNS68" s="22">
        <f t="shared" si="477"/>
        <v>0</v>
      </c>
      <c r="QNT68" s="22">
        <f t="shared" si="477"/>
        <v>0</v>
      </c>
      <c r="QNU68" s="22">
        <f t="shared" si="477"/>
        <v>0</v>
      </c>
      <c r="QNV68" s="22">
        <f t="shared" si="477"/>
        <v>0</v>
      </c>
      <c r="QNW68" s="22">
        <f t="shared" si="477"/>
        <v>0</v>
      </c>
      <c r="QNX68" s="22">
        <f t="shared" si="477"/>
        <v>0</v>
      </c>
      <c r="QNY68" s="22">
        <f t="shared" si="477"/>
        <v>0</v>
      </c>
      <c r="QNZ68" s="22">
        <f t="shared" si="477"/>
        <v>0</v>
      </c>
      <c r="QOA68" s="22">
        <f t="shared" si="477"/>
        <v>0</v>
      </c>
      <c r="QOB68" s="22">
        <f t="shared" si="477"/>
        <v>0</v>
      </c>
      <c r="QOC68" s="22">
        <f t="shared" si="477"/>
        <v>0</v>
      </c>
      <c r="QOD68" s="22">
        <f t="shared" si="477"/>
        <v>0</v>
      </c>
      <c r="QOE68" s="22">
        <f t="shared" si="477"/>
        <v>0</v>
      </c>
      <c r="QOF68" s="22">
        <f t="shared" si="477"/>
        <v>0</v>
      </c>
      <c r="QOG68" s="22">
        <f t="shared" si="477"/>
        <v>0</v>
      </c>
      <c r="QOH68" s="22">
        <f t="shared" si="477"/>
        <v>0</v>
      </c>
      <c r="QOI68" s="22">
        <f t="shared" si="477"/>
        <v>0</v>
      </c>
      <c r="QOJ68" s="22">
        <f t="shared" si="477"/>
        <v>0</v>
      </c>
      <c r="QOK68" s="22">
        <f t="shared" si="477"/>
        <v>0</v>
      </c>
      <c r="QOL68" s="22">
        <f t="shared" si="477"/>
        <v>0</v>
      </c>
      <c r="QOM68" s="22">
        <f t="shared" si="477"/>
        <v>0</v>
      </c>
      <c r="QON68" s="22">
        <f t="shared" si="477"/>
        <v>0</v>
      </c>
      <c r="QOO68" s="22">
        <f t="shared" si="477"/>
        <v>0</v>
      </c>
      <c r="QOP68" s="22">
        <f t="shared" si="477"/>
        <v>0</v>
      </c>
      <c r="QOQ68" s="22">
        <f t="shared" si="477"/>
        <v>0</v>
      </c>
      <c r="QOR68" s="22">
        <f t="shared" si="477"/>
        <v>0</v>
      </c>
      <c r="QOS68" s="22">
        <f t="shared" si="477"/>
        <v>0</v>
      </c>
      <c r="QOT68" s="22">
        <f t="shared" si="477"/>
        <v>0</v>
      </c>
      <c r="QOU68" s="22">
        <f t="shared" si="477"/>
        <v>0</v>
      </c>
      <c r="QOV68" s="22">
        <f t="shared" si="477"/>
        <v>0</v>
      </c>
      <c r="QOW68" s="22">
        <f t="shared" si="477"/>
        <v>0</v>
      </c>
      <c r="QOX68" s="22">
        <f t="shared" si="477"/>
        <v>0</v>
      </c>
      <c r="QOY68" s="22">
        <f t="shared" si="477"/>
        <v>0</v>
      </c>
      <c r="QOZ68" s="22">
        <f t="shared" ref="QOZ68:QRK68" si="478">SUM(QOZ65:QOZ67)</f>
        <v>0</v>
      </c>
      <c r="QPA68" s="22">
        <f t="shared" si="478"/>
        <v>0</v>
      </c>
      <c r="QPB68" s="22">
        <f t="shared" si="478"/>
        <v>0</v>
      </c>
      <c r="QPC68" s="22">
        <f t="shared" si="478"/>
        <v>0</v>
      </c>
      <c r="QPD68" s="22">
        <f t="shared" si="478"/>
        <v>0</v>
      </c>
      <c r="QPE68" s="22">
        <f t="shared" si="478"/>
        <v>0</v>
      </c>
      <c r="QPF68" s="22">
        <f t="shared" si="478"/>
        <v>0</v>
      </c>
      <c r="QPG68" s="22">
        <f t="shared" si="478"/>
        <v>0</v>
      </c>
      <c r="QPH68" s="22">
        <f t="shared" si="478"/>
        <v>0</v>
      </c>
      <c r="QPI68" s="22">
        <f t="shared" si="478"/>
        <v>0</v>
      </c>
      <c r="QPJ68" s="22">
        <f t="shared" si="478"/>
        <v>0</v>
      </c>
      <c r="QPK68" s="22">
        <f t="shared" si="478"/>
        <v>0</v>
      </c>
      <c r="QPL68" s="22">
        <f t="shared" si="478"/>
        <v>0</v>
      </c>
      <c r="QPM68" s="22">
        <f t="shared" si="478"/>
        <v>0</v>
      </c>
      <c r="QPN68" s="22">
        <f t="shared" si="478"/>
        <v>0</v>
      </c>
      <c r="QPO68" s="22">
        <f t="shared" si="478"/>
        <v>0</v>
      </c>
      <c r="QPP68" s="22">
        <f t="shared" si="478"/>
        <v>0</v>
      </c>
      <c r="QPQ68" s="22">
        <f t="shared" si="478"/>
        <v>0</v>
      </c>
      <c r="QPR68" s="22">
        <f t="shared" si="478"/>
        <v>0</v>
      </c>
      <c r="QPS68" s="22">
        <f t="shared" si="478"/>
        <v>0</v>
      </c>
      <c r="QPT68" s="22">
        <f t="shared" si="478"/>
        <v>0</v>
      </c>
      <c r="QPU68" s="22">
        <f t="shared" si="478"/>
        <v>0</v>
      </c>
      <c r="QPV68" s="22">
        <f t="shared" si="478"/>
        <v>0</v>
      </c>
      <c r="QPW68" s="22">
        <f t="shared" si="478"/>
        <v>0</v>
      </c>
      <c r="QPX68" s="22">
        <f t="shared" si="478"/>
        <v>0</v>
      </c>
      <c r="QPY68" s="22">
        <f t="shared" si="478"/>
        <v>0</v>
      </c>
      <c r="QPZ68" s="22">
        <f t="shared" si="478"/>
        <v>0</v>
      </c>
      <c r="QQA68" s="22">
        <f t="shared" si="478"/>
        <v>0</v>
      </c>
      <c r="QQB68" s="22">
        <f t="shared" si="478"/>
        <v>0</v>
      </c>
      <c r="QQC68" s="22">
        <f t="shared" si="478"/>
        <v>0</v>
      </c>
      <c r="QQD68" s="22">
        <f t="shared" si="478"/>
        <v>0</v>
      </c>
      <c r="QQE68" s="22">
        <f t="shared" si="478"/>
        <v>0</v>
      </c>
      <c r="QQF68" s="22">
        <f t="shared" si="478"/>
        <v>0</v>
      </c>
      <c r="QQG68" s="22">
        <f t="shared" si="478"/>
        <v>0</v>
      </c>
      <c r="QQH68" s="22">
        <f t="shared" si="478"/>
        <v>0</v>
      </c>
      <c r="QQI68" s="22">
        <f t="shared" si="478"/>
        <v>0</v>
      </c>
      <c r="QQJ68" s="22">
        <f t="shared" si="478"/>
        <v>0</v>
      </c>
      <c r="QQK68" s="22">
        <f t="shared" si="478"/>
        <v>0</v>
      </c>
      <c r="QQL68" s="22">
        <f t="shared" si="478"/>
        <v>0</v>
      </c>
      <c r="QQM68" s="22">
        <f t="shared" si="478"/>
        <v>0</v>
      </c>
      <c r="QQN68" s="22">
        <f t="shared" si="478"/>
        <v>0</v>
      </c>
      <c r="QQO68" s="22">
        <f t="shared" si="478"/>
        <v>0</v>
      </c>
      <c r="QQP68" s="22">
        <f t="shared" si="478"/>
        <v>0</v>
      </c>
      <c r="QQQ68" s="22">
        <f t="shared" si="478"/>
        <v>0</v>
      </c>
      <c r="QQR68" s="22">
        <f t="shared" si="478"/>
        <v>0</v>
      </c>
      <c r="QQS68" s="22">
        <f t="shared" si="478"/>
        <v>0</v>
      </c>
      <c r="QQT68" s="22">
        <f t="shared" si="478"/>
        <v>0</v>
      </c>
      <c r="QQU68" s="22">
        <f t="shared" si="478"/>
        <v>0</v>
      </c>
      <c r="QQV68" s="22">
        <f t="shared" si="478"/>
        <v>0</v>
      </c>
      <c r="QQW68" s="22">
        <f t="shared" si="478"/>
        <v>0</v>
      </c>
      <c r="QQX68" s="22">
        <f t="shared" si="478"/>
        <v>0</v>
      </c>
      <c r="QQY68" s="22">
        <f t="shared" si="478"/>
        <v>0</v>
      </c>
      <c r="QQZ68" s="22">
        <f t="shared" si="478"/>
        <v>0</v>
      </c>
      <c r="QRA68" s="22">
        <f t="shared" si="478"/>
        <v>0</v>
      </c>
      <c r="QRB68" s="22">
        <f t="shared" si="478"/>
        <v>0</v>
      </c>
      <c r="QRC68" s="22">
        <f t="shared" si="478"/>
        <v>0</v>
      </c>
      <c r="QRD68" s="22">
        <f t="shared" si="478"/>
        <v>0</v>
      </c>
      <c r="QRE68" s="22">
        <f t="shared" si="478"/>
        <v>0</v>
      </c>
      <c r="QRF68" s="22">
        <f t="shared" si="478"/>
        <v>0</v>
      </c>
      <c r="QRG68" s="22">
        <f t="shared" si="478"/>
        <v>0</v>
      </c>
      <c r="QRH68" s="22">
        <f t="shared" si="478"/>
        <v>0</v>
      </c>
      <c r="QRI68" s="22">
        <f t="shared" si="478"/>
        <v>0</v>
      </c>
      <c r="QRJ68" s="22">
        <f t="shared" si="478"/>
        <v>0</v>
      </c>
      <c r="QRK68" s="22">
        <f t="shared" si="478"/>
        <v>0</v>
      </c>
      <c r="QRL68" s="22">
        <f t="shared" ref="QRL68:QTW68" si="479">SUM(QRL65:QRL67)</f>
        <v>0</v>
      </c>
      <c r="QRM68" s="22">
        <f t="shared" si="479"/>
        <v>0</v>
      </c>
      <c r="QRN68" s="22">
        <f t="shared" si="479"/>
        <v>0</v>
      </c>
      <c r="QRO68" s="22">
        <f t="shared" si="479"/>
        <v>0</v>
      </c>
      <c r="QRP68" s="22">
        <f t="shared" si="479"/>
        <v>0</v>
      </c>
      <c r="QRQ68" s="22">
        <f t="shared" si="479"/>
        <v>0</v>
      </c>
      <c r="QRR68" s="22">
        <f t="shared" si="479"/>
        <v>0</v>
      </c>
      <c r="QRS68" s="22">
        <f t="shared" si="479"/>
        <v>0</v>
      </c>
      <c r="QRT68" s="22">
        <f t="shared" si="479"/>
        <v>0</v>
      </c>
      <c r="QRU68" s="22">
        <f t="shared" si="479"/>
        <v>0</v>
      </c>
      <c r="QRV68" s="22">
        <f t="shared" si="479"/>
        <v>0</v>
      </c>
      <c r="QRW68" s="22">
        <f t="shared" si="479"/>
        <v>0</v>
      </c>
      <c r="QRX68" s="22">
        <f t="shared" si="479"/>
        <v>0</v>
      </c>
      <c r="QRY68" s="22">
        <f t="shared" si="479"/>
        <v>0</v>
      </c>
      <c r="QRZ68" s="22">
        <f t="shared" si="479"/>
        <v>0</v>
      </c>
      <c r="QSA68" s="22">
        <f t="shared" si="479"/>
        <v>0</v>
      </c>
      <c r="QSB68" s="22">
        <f t="shared" si="479"/>
        <v>0</v>
      </c>
      <c r="QSC68" s="22">
        <f t="shared" si="479"/>
        <v>0</v>
      </c>
      <c r="QSD68" s="22">
        <f t="shared" si="479"/>
        <v>0</v>
      </c>
      <c r="QSE68" s="22">
        <f t="shared" si="479"/>
        <v>0</v>
      </c>
      <c r="QSF68" s="22">
        <f t="shared" si="479"/>
        <v>0</v>
      </c>
      <c r="QSG68" s="22">
        <f t="shared" si="479"/>
        <v>0</v>
      </c>
      <c r="QSH68" s="22">
        <f t="shared" si="479"/>
        <v>0</v>
      </c>
      <c r="QSI68" s="22">
        <f t="shared" si="479"/>
        <v>0</v>
      </c>
      <c r="QSJ68" s="22">
        <f t="shared" si="479"/>
        <v>0</v>
      </c>
      <c r="QSK68" s="22">
        <f t="shared" si="479"/>
        <v>0</v>
      </c>
      <c r="QSL68" s="22">
        <f t="shared" si="479"/>
        <v>0</v>
      </c>
      <c r="QSM68" s="22">
        <f t="shared" si="479"/>
        <v>0</v>
      </c>
      <c r="QSN68" s="22">
        <f t="shared" si="479"/>
        <v>0</v>
      </c>
      <c r="QSO68" s="22">
        <f t="shared" si="479"/>
        <v>0</v>
      </c>
      <c r="QSP68" s="22">
        <f t="shared" si="479"/>
        <v>0</v>
      </c>
      <c r="QSQ68" s="22">
        <f t="shared" si="479"/>
        <v>0</v>
      </c>
      <c r="QSR68" s="22">
        <f t="shared" si="479"/>
        <v>0</v>
      </c>
      <c r="QSS68" s="22">
        <f t="shared" si="479"/>
        <v>0</v>
      </c>
      <c r="QST68" s="22">
        <f t="shared" si="479"/>
        <v>0</v>
      </c>
      <c r="QSU68" s="22">
        <f t="shared" si="479"/>
        <v>0</v>
      </c>
      <c r="QSV68" s="22">
        <f t="shared" si="479"/>
        <v>0</v>
      </c>
      <c r="QSW68" s="22">
        <f t="shared" si="479"/>
        <v>0</v>
      </c>
      <c r="QSX68" s="22">
        <f t="shared" si="479"/>
        <v>0</v>
      </c>
      <c r="QSY68" s="22">
        <f t="shared" si="479"/>
        <v>0</v>
      </c>
      <c r="QSZ68" s="22">
        <f t="shared" si="479"/>
        <v>0</v>
      </c>
      <c r="QTA68" s="22">
        <f t="shared" si="479"/>
        <v>0</v>
      </c>
      <c r="QTB68" s="22">
        <f t="shared" si="479"/>
        <v>0</v>
      </c>
      <c r="QTC68" s="22">
        <f t="shared" si="479"/>
        <v>0</v>
      </c>
      <c r="QTD68" s="22">
        <f t="shared" si="479"/>
        <v>0</v>
      </c>
      <c r="QTE68" s="22">
        <f t="shared" si="479"/>
        <v>0</v>
      </c>
      <c r="QTF68" s="22">
        <f t="shared" si="479"/>
        <v>0</v>
      </c>
      <c r="QTG68" s="22">
        <f t="shared" si="479"/>
        <v>0</v>
      </c>
      <c r="QTH68" s="22">
        <f t="shared" si="479"/>
        <v>0</v>
      </c>
      <c r="QTI68" s="22">
        <f t="shared" si="479"/>
        <v>0</v>
      </c>
      <c r="QTJ68" s="22">
        <f t="shared" si="479"/>
        <v>0</v>
      </c>
      <c r="QTK68" s="22">
        <f t="shared" si="479"/>
        <v>0</v>
      </c>
      <c r="QTL68" s="22">
        <f t="shared" si="479"/>
        <v>0</v>
      </c>
      <c r="QTM68" s="22">
        <f t="shared" si="479"/>
        <v>0</v>
      </c>
      <c r="QTN68" s="22">
        <f t="shared" si="479"/>
        <v>0</v>
      </c>
      <c r="QTO68" s="22">
        <f t="shared" si="479"/>
        <v>0</v>
      </c>
      <c r="QTP68" s="22">
        <f t="shared" si="479"/>
        <v>0</v>
      </c>
      <c r="QTQ68" s="22">
        <f t="shared" si="479"/>
        <v>0</v>
      </c>
      <c r="QTR68" s="22">
        <f t="shared" si="479"/>
        <v>0</v>
      </c>
      <c r="QTS68" s="22">
        <f t="shared" si="479"/>
        <v>0</v>
      </c>
      <c r="QTT68" s="22">
        <f t="shared" si="479"/>
        <v>0</v>
      </c>
      <c r="QTU68" s="22">
        <f t="shared" si="479"/>
        <v>0</v>
      </c>
      <c r="QTV68" s="22">
        <f t="shared" si="479"/>
        <v>0</v>
      </c>
      <c r="QTW68" s="22">
        <f t="shared" si="479"/>
        <v>0</v>
      </c>
      <c r="QTX68" s="22">
        <f t="shared" ref="QTX68:QWI68" si="480">SUM(QTX65:QTX67)</f>
        <v>0</v>
      </c>
      <c r="QTY68" s="22">
        <f t="shared" si="480"/>
        <v>0</v>
      </c>
      <c r="QTZ68" s="22">
        <f t="shared" si="480"/>
        <v>0</v>
      </c>
      <c r="QUA68" s="22">
        <f t="shared" si="480"/>
        <v>0</v>
      </c>
      <c r="QUB68" s="22">
        <f t="shared" si="480"/>
        <v>0</v>
      </c>
      <c r="QUC68" s="22">
        <f t="shared" si="480"/>
        <v>0</v>
      </c>
      <c r="QUD68" s="22">
        <f t="shared" si="480"/>
        <v>0</v>
      </c>
      <c r="QUE68" s="22">
        <f t="shared" si="480"/>
        <v>0</v>
      </c>
      <c r="QUF68" s="22">
        <f t="shared" si="480"/>
        <v>0</v>
      </c>
      <c r="QUG68" s="22">
        <f t="shared" si="480"/>
        <v>0</v>
      </c>
      <c r="QUH68" s="22">
        <f t="shared" si="480"/>
        <v>0</v>
      </c>
      <c r="QUI68" s="22">
        <f t="shared" si="480"/>
        <v>0</v>
      </c>
      <c r="QUJ68" s="22">
        <f t="shared" si="480"/>
        <v>0</v>
      </c>
      <c r="QUK68" s="22">
        <f t="shared" si="480"/>
        <v>0</v>
      </c>
      <c r="QUL68" s="22">
        <f t="shared" si="480"/>
        <v>0</v>
      </c>
      <c r="QUM68" s="22">
        <f t="shared" si="480"/>
        <v>0</v>
      </c>
      <c r="QUN68" s="22">
        <f t="shared" si="480"/>
        <v>0</v>
      </c>
      <c r="QUO68" s="22">
        <f t="shared" si="480"/>
        <v>0</v>
      </c>
      <c r="QUP68" s="22">
        <f t="shared" si="480"/>
        <v>0</v>
      </c>
      <c r="QUQ68" s="22">
        <f t="shared" si="480"/>
        <v>0</v>
      </c>
      <c r="QUR68" s="22">
        <f t="shared" si="480"/>
        <v>0</v>
      </c>
      <c r="QUS68" s="22">
        <f t="shared" si="480"/>
        <v>0</v>
      </c>
      <c r="QUT68" s="22">
        <f t="shared" si="480"/>
        <v>0</v>
      </c>
      <c r="QUU68" s="22">
        <f t="shared" si="480"/>
        <v>0</v>
      </c>
      <c r="QUV68" s="22">
        <f t="shared" si="480"/>
        <v>0</v>
      </c>
      <c r="QUW68" s="22">
        <f t="shared" si="480"/>
        <v>0</v>
      </c>
      <c r="QUX68" s="22">
        <f t="shared" si="480"/>
        <v>0</v>
      </c>
      <c r="QUY68" s="22">
        <f t="shared" si="480"/>
        <v>0</v>
      </c>
      <c r="QUZ68" s="22">
        <f t="shared" si="480"/>
        <v>0</v>
      </c>
      <c r="QVA68" s="22">
        <f t="shared" si="480"/>
        <v>0</v>
      </c>
      <c r="QVB68" s="22">
        <f t="shared" si="480"/>
        <v>0</v>
      </c>
      <c r="QVC68" s="22">
        <f t="shared" si="480"/>
        <v>0</v>
      </c>
      <c r="QVD68" s="22">
        <f t="shared" si="480"/>
        <v>0</v>
      </c>
      <c r="QVE68" s="22">
        <f t="shared" si="480"/>
        <v>0</v>
      </c>
      <c r="QVF68" s="22">
        <f t="shared" si="480"/>
        <v>0</v>
      </c>
      <c r="QVG68" s="22">
        <f t="shared" si="480"/>
        <v>0</v>
      </c>
      <c r="QVH68" s="22">
        <f t="shared" si="480"/>
        <v>0</v>
      </c>
      <c r="QVI68" s="22">
        <f t="shared" si="480"/>
        <v>0</v>
      </c>
      <c r="QVJ68" s="22">
        <f t="shared" si="480"/>
        <v>0</v>
      </c>
      <c r="QVK68" s="22">
        <f t="shared" si="480"/>
        <v>0</v>
      </c>
      <c r="QVL68" s="22">
        <f t="shared" si="480"/>
        <v>0</v>
      </c>
      <c r="QVM68" s="22">
        <f t="shared" si="480"/>
        <v>0</v>
      </c>
      <c r="QVN68" s="22">
        <f t="shared" si="480"/>
        <v>0</v>
      </c>
      <c r="QVO68" s="22">
        <f t="shared" si="480"/>
        <v>0</v>
      </c>
      <c r="QVP68" s="22">
        <f t="shared" si="480"/>
        <v>0</v>
      </c>
      <c r="QVQ68" s="22">
        <f t="shared" si="480"/>
        <v>0</v>
      </c>
      <c r="QVR68" s="22">
        <f t="shared" si="480"/>
        <v>0</v>
      </c>
      <c r="QVS68" s="22">
        <f t="shared" si="480"/>
        <v>0</v>
      </c>
      <c r="QVT68" s="22">
        <f t="shared" si="480"/>
        <v>0</v>
      </c>
      <c r="QVU68" s="22">
        <f t="shared" si="480"/>
        <v>0</v>
      </c>
      <c r="QVV68" s="22">
        <f t="shared" si="480"/>
        <v>0</v>
      </c>
      <c r="QVW68" s="22">
        <f t="shared" si="480"/>
        <v>0</v>
      </c>
      <c r="QVX68" s="22">
        <f t="shared" si="480"/>
        <v>0</v>
      </c>
      <c r="QVY68" s="22">
        <f t="shared" si="480"/>
        <v>0</v>
      </c>
      <c r="QVZ68" s="22">
        <f t="shared" si="480"/>
        <v>0</v>
      </c>
      <c r="QWA68" s="22">
        <f t="shared" si="480"/>
        <v>0</v>
      </c>
      <c r="QWB68" s="22">
        <f t="shared" si="480"/>
        <v>0</v>
      </c>
      <c r="QWC68" s="22">
        <f t="shared" si="480"/>
        <v>0</v>
      </c>
      <c r="QWD68" s="22">
        <f t="shared" si="480"/>
        <v>0</v>
      </c>
      <c r="QWE68" s="22">
        <f t="shared" si="480"/>
        <v>0</v>
      </c>
      <c r="QWF68" s="22">
        <f t="shared" si="480"/>
        <v>0</v>
      </c>
      <c r="QWG68" s="22">
        <f t="shared" si="480"/>
        <v>0</v>
      </c>
      <c r="QWH68" s="22">
        <f t="shared" si="480"/>
        <v>0</v>
      </c>
      <c r="QWI68" s="22">
        <f t="shared" si="480"/>
        <v>0</v>
      </c>
      <c r="QWJ68" s="22">
        <f t="shared" ref="QWJ68:QYU68" si="481">SUM(QWJ65:QWJ67)</f>
        <v>0</v>
      </c>
      <c r="QWK68" s="22">
        <f t="shared" si="481"/>
        <v>0</v>
      </c>
      <c r="QWL68" s="22">
        <f t="shared" si="481"/>
        <v>0</v>
      </c>
      <c r="QWM68" s="22">
        <f t="shared" si="481"/>
        <v>0</v>
      </c>
      <c r="QWN68" s="22">
        <f t="shared" si="481"/>
        <v>0</v>
      </c>
      <c r="QWO68" s="22">
        <f t="shared" si="481"/>
        <v>0</v>
      </c>
      <c r="QWP68" s="22">
        <f t="shared" si="481"/>
        <v>0</v>
      </c>
      <c r="QWQ68" s="22">
        <f t="shared" si="481"/>
        <v>0</v>
      </c>
      <c r="QWR68" s="22">
        <f t="shared" si="481"/>
        <v>0</v>
      </c>
      <c r="QWS68" s="22">
        <f t="shared" si="481"/>
        <v>0</v>
      </c>
      <c r="QWT68" s="22">
        <f t="shared" si="481"/>
        <v>0</v>
      </c>
      <c r="QWU68" s="22">
        <f t="shared" si="481"/>
        <v>0</v>
      </c>
      <c r="QWV68" s="22">
        <f t="shared" si="481"/>
        <v>0</v>
      </c>
      <c r="QWW68" s="22">
        <f t="shared" si="481"/>
        <v>0</v>
      </c>
      <c r="QWX68" s="22">
        <f t="shared" si="481"/>
        <v>0</v>
      </c>
      <c r="QWY68" s="22">
        <f t="shared" si="481"/>
        <v>0</v>
      </c>
      <c r="QWZ68" s="22">
        <f t="shared" si="481"/>
        <v>0</v>
      </c>
      <c r="QXA68" s="22">
        <f t="shared" si="481"/>
        <v>0</v>
      </c>
      <c r="QXB68" s="22">
        <f t="shared" si="481"/>
        <v>0</v>
      </c>
      <c r="QXC68" s="22">
        <f t="shared" si="481"/>
        <v>0</v>
      </c>
      <c r="QXD68" s="22">
        <f t="shared" si="481"/>
        <v>0</v>
      </c>
      <c r="QXE68" s="22">
        <f t="shared" si="481"/>
        <v>0</v>
      </c>
      <c r="QXF68" s="22">
        <f t="shared" si="481"/>
        <v>0</v>
      </c>
      <c r="QXG68" s="22">
        <f t="shared" si="481"/>
        <v>0</v>
      </c>
      <c r="QXH68" s="22">
        <f t="shared" si="481"/>
        <v>0</v>
      </c>
      <c r="QXI68" s="22">
        <f t="shared" si="481"/>
        <v>0</v>
      </c>
      <c r="QXJ68" s="22">
        <f t="shared" si="481"/>
        <v>0</v>
      </c>
      <c r="QXK68" s="22">
        <f t="shared" si="481"/>
        <v>0</v>
      </c>
      <c r="QXL68" s="22">
        <f t="shared" si="481"/>
        <v>0</v>
      </c>
      <c r="QXM68" s="22">
        <f t="shared" si="481"/>
        <v>0</v>
      </c>
      <c r="QXN68" s="22">
        <f t="shared" si="481"/>
        <v>0</v>
      </c>
      <c r="QXO68" s="22">
        <f t="shared" si="481"/>
        <v>0</v>
      </c>
      <c r="QXP68" s="22">
        <f t="shared" si="481"/>
        <v>0</v>
      </c>
      <c r="QXQ68" s="22">
        <f t="shared" si="481"/>
        <v>0</v>
      </c>
      <c r="QXR68" s="22">
        <f t="shared" si="481"/>
        <v>0</v>
      </c>
      <c r="QXS68" s="22">
        <f t="shared" si="481"/>
        <v>0</v>
      </c>
      <c r="QXT68" s="22">
        <f t="shared" si="481"/>
        <v>0</v>
      </c>
      <c r="QXU68" s="22">
        <f t="shared" si="481"/>
        <v>0</v>
      </c>
      <c r="QXV68" s="22">
        <f t="shared" si="481"/>
        <v>0</v>
      </c>
      <c r="QXW68" s="22">
        <f t="shared" si="481"/>
        <v>0</v>
      </c>
      <c r="QXX68" s="22">
        <f t="shared" si="481"/>
        <v>0</v>
      </c>
      <c r="QXY68" s="22">
        <f t="shared" si="481"/>
        <v>0</v>
      </c>
      <c r="QXZ68" s="22">
        <f t="shared" si="481"/>
        <v>0</v>
      </c>
      <c r="QYA68" s="22">
        <f t="shared" si="481"/>
        <v>0</v>
      </c>
      <c r="QYB68" s="22">
        <f t="shared" si="481"/>
        <v>0</v>
      </c>
      <c r="QYC68" s="22">
        <f t="shared" si="481"/>
        <v>0</v>
      </c>
      <c r="QYD68" s="22">
        <f t="shared" si="481"/>
        <v>0</v>
      </c>
      <c r="QYE68" s="22">
        <f t="shared" si="481"/>
        <v>0</v>
      </c>
      <c r="QYF68" s="22">
        <f t="shared" si="481"/>
        <v>0</v>
      </c>
      <c r="QYG68" s="22">
        <f t="shared" si="481"/>
        <v>0</v>
      </c>
      <c r="QYH68" s="22">
        <f t="shared" si="481"/>
        <v>0</v>
      </c>
      <c r="QYI68" s="22">
        <f t="shared" si="481"/>
        <v>0</v>
      </c>
      <c r="QYJ68" s="22">
        <f t="shared" si="481"/>
        <v>0</v>
      </c>
      <c r="QYK68" s="22">
        <f t="shared" si="481"/>
        <v>0</v>
      </c>
      <c r="QYL68" s="22">
        <f t="shared" si="481"/>
        <v>0</v>
      </c>
      <c r="QYM68" s="22">
        <f t="shared" si="481"/>
        <v>0</v>
      </c>
      <c r="QYN68" s="22">
        <f t="shared" si="481"/>
        <v>0</v>
      </c>
      <c r="QYO68" s="22">
        <f t="shared" si="481"/>
        <v>0</v>
      </c>
      <c r="QYP68" s="22">
        <f t="shared" si="481"/>
        <v>0</v>
      </c>
      <c r="QYQ68" s="22">
        <f t="shared" si="481"/>
        <v>0</v>
      </c>
      <c r="QYR68" s="22">
        <f t="shared" si="481"/>
        <v>0</v>
      </c>
      <c r="QYS68" s="22">
        <f t="shared" si="481"/>
        <v>0</v>
      </c>
      <c r="QYT68" s="22">
        <f t="shared" si="481"/>
        <v>0</v>
      </c>
      <c r="QYU68" s="22">
        <f t="shared" si="481"/>
        <v>0</v>
      </c>
      <c r="QYV68" s="22">
        <f t="shared" ref="QYV68:RBG68" si="482">SUM(QYV65:QYV67)</f>
        <v>0</v>
      </c>
      <c r="QYW68" s="22">
        <f t="shared" si="482"/>
        <v>0</v>
      </c>
      <c r="QYX68" s="22">
        <f t="shared" si="482"/>
        <v>0</v>
      </c>
      <c r="QYY68" s="22">
        <f t="shared" si="482"/>
        <v>0</v>
      </c>
      <c r="QYZ68" s="22">
        <f t="shared" si="482"/>
        <v>0</v>
      </c>
      <c r="QZA68" s="22">
        <f t="shared" si="482"/>
        <v>0</v>
      </c>
      <c r="QZB68" s="22">
        <f t="shared" si="482"/>
        <v>0</v>
      </c>
      <c r="QZC68" s="22">
        <f t="shared" si="482"/>
        <v>0</v>
      </c>
      <c r="QZD68" s="22">
        <f t="shared" si="482"/>
        <v>0</v>
      </c>
      <c r="QZE68" s="22">
        <f t="shared" si="482"/>
        <v>0</v>
      </c>
      <c r="QZF68" s="22">
        <f t="shared" si="482"/>
        <v>0</v>
      </c>
      <c r="QZG68" s="22">
        <f t="shared" si="482"/>
        <v>0</v>
      </c>
      <c r="QZH68" s="22">
        <f t="shared" si="482"/>
        <v>0</v>
      </c>
      <c r="QZI68" s="22">
        <f t="shared" si="482"/>
        <v>0</v>
      </c>
      <c r="QZJ68" s="22">
        <f t="shared" si="482"/>
        <v>0</v>
      </c>
      <c r="QZK68" s="22">
        <f t="shared" si="482"/>
        <v>0</v>
      </c>
      <c r="QZL68" s="22">
        <f t="shared" si="482"/>
        <v>0</v>
      </c>
      <c r="QZM68" s="22">
        <f t="shared" si="482"/>
        <v>0</v>
      </c>
      <c r="QZN68" s="22">
        <f t="shared" si="482"/>
        <v>0</v>
      </c>
      <c r="QZO68" s="22">
        <f t="shared" si="482"/>
        <v>0</v>
      </c>
      <c r="QZP68" s="22">
        <f t="shared" si="482"/>
        <v>0</v>
      </c>
      <c r="QZQ68" s="22">
        <f t="shared" si="482"/>
        <v>0</v>
      </c>
      <c r="QZR68" s="22">
        <f t="shared" si="482"/>
        <v>0</v>
      </c>
      <c r="QZS68" s="22">
        <f t="shared" si="482"/>
        <v>0</v>
      </c>
      <c r="QZT68" s="22">
        <f t="shared" si="482"/>
        <v>0</v>
      </c>
      <c r="QZU68" s="22">
        <f t="shared" si="482"/>
        <v>0</v>
      </c>
      <c r="QZV68" s="22">
        <f t="shared" si="482"/>
        <v>0</v>
      </c>
      <c r="QZW68" s="22">
        <f t="shared" si="482"/>
        <v>0</v>
      </c>
      <c r="QZX68" s="22">
        <f t="shared" si="482"/>
        <v>0</v>
      </c>
      <c r="QZY68" s="22">
        <f t="shared" si="482"/>
        <v>0</v>
      </c>
      <c r="QZZ68" s="22">
        <f t="shared" si="482"/>
        <v>0</v>
      </c>
      <c r="RAA68" s="22">
        <f t="shared" si="482"/>
        <v>0</v>
      </c>
      <c r="RAB68" s="22">
        <f t="shared" si="482"/>
        <v>0</v>
      </c>
      <c r="RAC68" s="22">
        <f t="shared" si="482"/>
        <v>0</v>
      </c>
      <c r="RAD68" s="22">
        <f t="shared" si="482"/>
        <v>0</v>
      </c>
      <c r="RAE68" s="22">
        <f t="shared" si="482"/>
        <v>0</v>
      </c>
      <c r="RAF68" s="22">
        <f t="shared" si="482"/>
        <v>0</v>
      </c>
      <c r="RAG68" s="22">
        <f t="shared" si="482"/>
        <v>0</v>
      </c>
      <c r="RAH68" s="22">
        <f t="shared" si="482"/>
        <v>0</v>
      </c>
      <c r="RAI68" s="22">
        <f t="shared" si="482"/>
        <v>0</v>
      </c>
      <c r="RAJ68" s="22">
        <f t="shared" si="482"/>
        <v>0</v>
      </c>
      <c r="RAK68" s="22">
        <f t="shared" si="482"/>
        <v>0</v>
      </c>
      <c r="RAL68" s="22">
        <f t="shared" si="482"/>
        <v>0</v>
      </c>
      <c r="RAM68" s="22">
        <f t="shared" si="482"/>
        <v>0</v>
      </c>
      <c r="RAN68" s="22">
        <f t="shared" si="482"/>
        <v>0</v>
      </c>
      <c r="RAO68" s="22">
        <f t="shared" si="482"/>
        <v>0</v>
      </c>
      <c r="RAP68" s="22">
        <f t="shared" si="482"/>
        <v>0</v>
      </c>
      <c r="RAQ68" s="22">
        <f t="shared" si="482"/>
        <v>0</v>
      </c>
      <c r="RAR68" s="22">
        <f t="shared" si="482"/>
        <v>0</v>
      </c>
      <c r="RAS68" s="22">
        <f t="shared" si="482"/>
        <v>0</v>
      </c>
      <c r="RAT68" s="22">
        <f t="shared" si="482"/>
        <v>0</v>
      </c>
      <c r="RAU68" s="22">
        <f t="shared" si="482"/>
        <v>0</v>
      </c>
      <c r="RAV68" s="22">
        <f t="shared" si="482"/>
        <v>0</v>
      </c>
      <c r="RAW68" s="22">
        <f t="shared" si="482"/>
        <v>0</v>
      </c>
      <c r="RAX68" s="22">
        <f t="shared" si="482"/>
        <v>0</v>
      </c>
      <c r="RAY68" s="22">
        <f t="shared" si="482"/>
        <v>0</v>
      </c>
      <c r="RAZ68" s="22">
        <f t="shared" si="482"/>
        <v>0</v>
      </c>
      <c r="RBA68" s="22">
        <f t="shared" si="482"/>
        <v>0</v>
      </c>
      <c r="RBB68" s="22">
        <f t="shared" si="482"/>
        <v>0</v>
      </c>
      <c r="RBC68" s="22">
        <f t="shared" si="482"/>
        <v>0</v>
      </c>
      <c r="RBD68" s="22">
        <f t="shared" si="482"/>
        <v>0</v>
      </c>
      <c r="RBE68" s="22">
        <f t="shared" si="482"/>
        <v>0</v>
      </c>
      <c r="RBF68" s="22">
        <f t="shared" si="482"/>
        <v>0</v>
      </c>
      <c r="RBG68" s="22">
        <f t="shared" si="482"/>
        <v>0</v>
      </c>
      <c r="RBH68" s="22">
        <f t="shared" ref="RBH68:RDS68" si="483">SUM(RBH65:RBH67)</f>
        <v>0</v>
      </c>
      <c r="RBI68" s="22">
        <f t="shared" si="483"/>
        <v>0</v>
      </c>
      <c r="RBJ68" s="22">
        <f t="shared" si="483"/>
        <v>0</v>
      </c>
      <c r="RBK68" s="22">
        <f t="shared" si="483"/>
        <v>0</v>
      </c>
      <c r="RBL68" s="22">
        <f t="shared" si="483"/>
        <v>0</v>
      </c>
      <c r="RBM68" s="22">
        <f t="shared" si="483"/>
        <v>0</v>
      </c>
      <c r="RBN68" s="22">
        <f t="shared" si="483"/>
        <v>0</v>
      </c>
      <c r="RBO68" s="22">
        <f t="shared" si="483"/>
        <v>0</v>
      </c>
      <c r="RBP68" s="22">
        <f t="shared" si="483"/>
        <v>0</v>
      </c>
      <c r="RBQ68" s="22">
        <f t="shared" si="483"/>
        <v>0</v>
      </c>
      <c r="RBR68" s="22">
        <f t="shared" si="483"/>
        <v>0</v>
      </c>
      <c r="RBS68" s="22">
        <f t="shared" si="483"/>
        <v>0</v>
      </c>
      <c r="RBT68" s="22">
        <f t="shared" si="483"/>
        <v>0</v>
      </c>
      <c r="RBU68" s="22">
        <f t="shared" si="483"/>
        <v>0</v>
      </c>
      <c r="RBV68" s="22">
        <f t="shared" si="483"/>
        <v>0</v>
      </c>
      <c r="RBW68" s="22">
        <f t="shared" si="483"/>
        <v>0</v>
      </c>
      <c r="RBX68" s="22">
        <f t="shared" si="483"/>
        <v>0</v>
      </c>
      <c r="RBY68" s="22">
        <f t="shared" si="483"/>
        <v>0</v>
      </c>
      <c r="RBZ68" s="22">
        <f t="shared" si="483"/>
        <v>0</v>
      </c>
      <c r="RCA68" s="22">
        <f t="shared" si="483"/>
        <v>0</v>
      </c>
      <c r="RCB68" s="22">
        <f t="shared" si="483"/>
        <v>0</v>
      </c>
      <c r="RCC68" s="22">
        <f t="shared" si="483"/>
        <v>0</v>
      </c>
      <c r="RCD68" s="22">
        <f t="shared" si="483"/>
        <v>0</v>
      </c>
      <c r="RCE68" s="22">
        <f t="shared" si="483"/>
        <v>0</v>
      </c>
      <c r="RCF68" s="22">
        <f t="shared" si="483"/>
        <v>0</v>
      </c>
      <c r="RCG68" s="22">
        <f t="shared" si="483"/>
        <v>0</v>
      </c>
      <c r="RCH68" s="22">
        <f t="shared" si="483"/>
        <v>0</v>
      </c>
      <c r="RCI68" s="22">
        <f t="shared" si="483"/>
        <v>0</v>
      </c>
      <c r="RCJ68" s="22">
        <f t="shared" si="483"/>
        <v>0</v>
      </c>
      <c r="RCK68" s="22">
        <f t="shared" si="483"/>
        <v>0</v>
      </c>
      <c r="RCL68" s="22">
        <f t="shared" si="483"/>
        <v>0</v>
      </c>
      <c r="RCM68" s="22">
        <f t="shared" si="483"/>
        <v>0</v>
      </c>
      <c r="RCN68" s="22">
        <f t="shared" si="483"/>
        <v>0</v>
      </c>
      <c r="RCO68" s="22">
        <f t="shared" si="483"/>
        <v>0</v>
      </c>
      <c r="RCP68" s="22">
        <f t="shared" si="483"/>
        <v>0</v>
      </c>
      <c r="RCQ68" s="22">
        <f t="shared" si="483"/>
        <v>0</v>
      </c>
      <c r="RCR68" s="22">
        <f t="shared" si="483"/>
        <v>0</v>
      </c>
      <c r="RCS68" s="22">
        <f t="shared" si="483"/>
        <v>0</v>
      </c>
      <c r="RCT68" s="22">
        <f t="shared" si="483"/>
        <v>0</v>
      </c>
      <c r="RCU68" s="22">
        <f t="shared" si="483"/>
        <v>0</v>
      </c>
      <c r="RCV68" s="22">
        <f t="shared" si="483"/>
        <v>0</v>
      </c>
      <c r="RCW68" s="22">
        <f t="shared" si="483"/>
        <v>0</v>
      </c>
      <c r="RCX68" s="22">
        <f t="shared" si="483"/>
        <v>0</v>
      </c>
      <c r="RCY68" s="22">
        <f t="shared" si="483"/>
        <v>0</v>
      </c>
      <c r="RCZ68" s="22">
        <f t="shared" si="483"/>
        <v>0</v>
      </c>
      <c r="RDA68" s="22">
        <f t="shared" si="483"/>
        <v>0</v>
      </c>
      <c r="RDB68" s="22">
        <f t="shared" si="483"/>
        <v>0</v>
      </c>
      <c r="RDC68" s="22">
        <f t="shared" si="483"/>
        <v>0</v>
      </c>
      <c r="RDD68" s="22">
        <f t="shared" si="483"/>
        <v>0</v>
      </c>
      <c r="RDE68" s="22">
        <f t="shared" si="483"/>
        <v>0</v>
      </c>
      <c r="RDF68" s="22">
        <f t="shared" si="483"/>
        <v>0</v>
      </c>
      <c r="RDG68" s="22">
        <f t="shared" si="483"/>
        <v>0</v>
      </c>
      <c r="RDH68" s="22">
        <f t="shared" si="483"/>
        <v>0</v>
      </c>
      <c r="RDI68" s="22">
        <f t="shared" si="483"/>
        <v>0</v>
      </c>
      <c r="RDJ68" s="22">
        <f t="shared" si="483"/>
        <v>0</v>
      </c>
      <c r="RDK68" s="22">
        <f t="shared" si="483"/>
        <v>0</v>
      </c>
      <c r="RDL68" s="22">
        <f t="shared" si="483"/>
        <v>0</v>
      </c>
      <c r="RDM68" s="22">
        <f t="shared" si="483"/>
        <v>0</v>
      </c>
      <c r="RDN68" s="22">
        <f t="shared" si="483"/>
        <v>0</v>
      </c>
      <c r="RDO68" s="22">
        <f t="shared" si="483"/>
        <v>0</v>
      </c>
      <c r="RDP68" s="22">
        <f t="shared" si="483"/>
        <v>0</v>
      </c>
      <c r="RDQ68" s="22">
        <f t="shared" si="483"/>
        <v>0</v>
      </c>
      <c r="RDR68" s="22">
        <f t="shared" si="483"/>
        <v>0</v>
      </c>
      <c r="RDS68" s="22">
        <f t="shared" si="483"/>
        <v>0</v>
      </c>
      <c r="RDT68" s="22">
        <f t="shared" ref="RDT68:RGE68" si="484">SUM(RDT65:RDT67)</f>
        <v>0</v>
      </c>
      <c r="RDU68" s="22">
        <f t="shared" si="484"/>
        <v>0</v>
      </c>
      <c r="RDV68" s="22">
        <f t="shared" si="484"/>
        <v>0</v>
      </c>
      <c r="RDW68" s="22">
        <f t="shared" si="484"/>
        <v>0</v>
      </c>
      <c r="RDX68" s="22">
        <f t="shared" si="484"/>
        <v>0</v>
      </c>
      <c r="RDY68" s="22">
        <f t="shared" si="484"/>
        <v>0</v>
      </c>
      <c r="RDZ68" s="22">
        <f t="shared" si="484"/>
        <v>0</v>
      </c>
      <c r="REA68" s="22">
        <f t="shared" si="484"/>
        <v>0</v>
      </c>
      <c r="REB68" s="22">
        <f t="shared" si="484"/>
        <v>0</v>
      </c>
      <c r="REC68" s="22">
        <f t="shared" si="484"/>
        <v>0</v>
      </c>
      <c r="RED68" s="22">
        <f t="shared" si="484"/>
        <v>0</v>
      </c>
      <c r="REE68" s="22">
        <f t="shared" si="484"/>
        <v>0</v>
      </c>
      <c r="REF68" s="22">
        <f t="shared" si="484"/>
        <v>0</v>
      </c>
      <c r="REG68" s="22">
        <f t="shared" si="484"/>
        <v>0</v>
      </c>
      <c r="REH68" s="22">
        <f t="shared" si="484"/>
        <v>0</v>
      </c>
      <c r="REI68" s="22">
        <f t="shared" si="484"/>
        <v>0</v>
      </c>
      <c r="REJ68" s="22">
        <f t="shared" si="484"/>
        <v>0</v>
      </c>
      <c r="REK68" s="22">
        <f t="shared" si="484"/>
        <v>0</v>
      </c>
      <c r="REL68" s="22">
        <f t="shared" si="484"/>
        <v>0</v>
      </c>
      <c r="REM68" s="22">
        <f t="shared" si="484"/>
        <v>0</v>
      </c>
      <c r="REN68" s="22">
        <f t="shared" si="484"/>
        <v>0</v>
      </c>
      <c r="REO68" s="22">
        <f t="shared" si="484"/>
        <v>0</v>
      </c>
      <c r="REP68" s="22">
        <f t="shared" si="484"/>
        <v>0</v>
      </c>
      <c r="REQ68" s="22">
        <f t="shared" si="484"/>
        <v>0</v>
      </c>
      <c r="RER68" s="22">
        <f t="shared" si="484"/>
        <v>0</v>
      </c>
      <c r="RES68" s="22">
        <f t="shared" si="484"/>
        <v>0</v>
      </c>
      <c r="RET68" s="22">
        <f t="shared" si="484"/>
        <v>0</v>
      </c>
      <c r="REU68" s="22">
        <f t="shared" si="484"/>
        <v>0</v>
      </c>
      <c r="REV68" s="22">
        <f t="shared" si="484"/>
        <v>0</v>
      </c>
      <c r="REW68" s="22">
        <f t="shared" si="484"/>
        <v>0</v>
      </c>
      <c r="REX68" s="22">
        <f t="shared" si="484"/>
        <v>0</v>
      </c>
      <c r="REY68" s="22">
        <f t="shared" si="484"/>
        <v>0</v>
      </c>
      <c r="REZ68" s="22">
        <f t="shared" si="484"/>
        <v>0</v>
      </c>
      <c r="RFA68" s="22">
        <f t="shared" si="484"/>
        <v>0</v>
      </c>
      <c r="RFB68" s="22">
        <f t="shared" si="484"/>
        <v>0</v>
      </c>
      <c r="RFC68" s="22">
        <f t="shared" si="484"/>
        <v>0</v>
      </c>
      <c r="RFD68" s="22">
        <f t="shared" si="484"/>
        <v>0</v>
      </c>
      <c r="RFE68" s="22">
        <f t="shared" si="484"/>
        <v>0</v>
      </c>
      <c r="RFF68" s="22">
        <f t="shared" si="484"/>
        <v>0</v>
      </c>
      <c r="RFG68" s="22">
        <f t="shared" si="484"/>
        <v>0</v>
      </c>
      <c r="RFH68" s="22">
        <f t="shared" si="484"/>
        <v>0</v>
      </c>
      <c r="RFI68" s="22">
        <f t="shared" si="484"/>
        <v>0</v>
      </c>
      <c r="RFJ68" s="22">
        <f t="shared" si="484"/>
        <v>0</v>
      </c>
      <c r="RFK68" s="22">
        <f t="shared" si="484"/>
        <v>0</v>
      </c>
      <c r="RFL68" s="22">
        <f t="shared" si="484"/>
        <v>0</v>
      </c>
      <c r="RFM68" s="22">
        <f t="shared" si="484"/>
        <v>0</v>
      </c>
      <c r="RFN68" s="22">
        <f t="shared" si="484"/>
        <v>0</v>
      </c>
      <c r="RFO68" s="22">
        <f t="shared" si="484"/>
        <v>0</v>
      </c>
      <c r="RFP68" s="22">
        <f t="shared" si="484"/>
        <v>0</v>
      </c>
      <c r="RFQ68" s="22">
        <f t="shared" si="484"/>
        <v>0</v>
      </c>
      <c r="RFR68" s="22">
        <f t="shared" si="484"/>
        <v>0</v>
      </c>
      <c r="RFS68" s="22">
        <f t="shared" si="484"/>
        <v>0</v>
      </c>
      <c r="RFT68" s="22">
        <f t="shared" si="484"/>
        <v>0</v>
      </c>
      <c r="RFU68" s="22">
        <f t="shared" si="484"/>
        <v>0</v>
      </c>
      <c r="RFV68" s="22">
        <f t="shared" si="484"/>
        <v>0</v>
      </c>
      <c r="RFW68" s="22">
        <f t="shared" si="484"/>
        <v>0</v>
      </c>
      <c r="RFX68" s="22">
        <f t="shared" si="484"/>
        <v>0</v>
      </c>
      <c r="RFY68" s="22">
        <f t="shared" si="484"/>
        <v>0</v>
      </c>
      <c r="RFZ68" s="22">
        <f t="shared" si="484"/>
        <v>0</v>
      </c>
      <c r="RGA68" s="22">
        <f t="shared" si="484"/>
        <v>0</v>
      </c>
      <c r="RGB68" s="22">
        <f t="shared" si="484"/>
        <v>0</v>
      </c>
      <c r="RGC68" s="22">
        <f t="shared" si="484"/>
        <v>0</v>
      </c>
      <c r="RGD68" s="22">
        <f t="shared" si="484"/>
        <v>0</v>
      </c>
      <c r="RGE68" s="22">
        <f t="shared" si="484"/>
        <v>0</v>
      </c>
      <c r="RGF68" s="22">
        <f t="shared" ref="RGF68:RIQ68" si="485">SUM(RGF65:RGF67)</f>
        <v>0</v>
      </c>
      <c r="RGG68" s="22">
        <f t="shared" si="485"/>
        <v>0</v>
      </c>
      <c r="RGH68" s="22">
        <f t="shared" si="485"/>
        <v>0</v>
      </c>
      <c r="RGI68" s="22">
        <f t="shared" si="485"/>
        <v>0</v>
      </c>
      <c r="RGJ68" s="22">
        <f t="shared" si="485"/>
        <v>0</v>
      </c>
      <c r="RGK68" s="22">
        <f t="shared" si="485"/>
        <v>0</v>
      </c>
      <c r="RGL68" s="22">
        <f t="shared" si="485"/>
        <v>0</v>
      </c>
      <c r="RGM68" s="22">
        <f t="shared" si="485"/>
        <v>0</v>
      </c>
      <c r="RGN68" s="22">
        <f t="shared" si="485"/>
        <v>0</v>
      </c>
      <c r="RGO68" s="22">
        <f t="shared" si="485"/>
        <v>0</v>
      </c>
      <c r="RGP68" s="22">
        <f t="shared" si="485"/>
        <v>0</v>
      </c>
      <c r="RGQ68" s="22">
        <f t="shared" si="485"/>
        <v>0</v>
      </c>
      <c r="RGR68" s="22">
        <f t="shared" si="485"/>
        <v>0</v>
      </c>
      <c r="RGS68" s="22">
        <f t="shared" si="485"/>
        <v>0</v>
      </c>
      <c r="RGT68" s="22">
        <f t="shared" si="485"/>
        <v>0</v>
      </c>
      <c r="RGU68" s="22">
        <f t="shared" si="485"/>
        <v>0</v>
      </c>
      <c r="RGV68" s="22">
        <f t="shared" si="485"/>
        <v>0</v>
      </c>
      <c r="RGW68" s="22">
        <f t="shared" si="485"/>
        <v>0</v>
      </c>
      <c r="RGX68" s="22">
        <f t="shared" si="485"/>
        <v>0</v>
      </c>
      <c r="RGY68" s="22">
        <f t="shared" si="485"/>
        <v>0</v>
      </c>
      <c r="RGZ68" s="22">
        <f t="shared" si="485"/>
        <v>0</v>
      </c>
      <c r="RHA68" s="22">
        <f t="shared" si="485"/>
        <v>0</v>
      </c>
      <c r="RHB68" s="22">
        <f t="shared" si="485"/>
        <v>0</v>
      </c>
      <c r="RHC68" s="22">
        <f t="shared" si="485"/>
        <v>0</v>
      </c>
      <c r="RHD68" s="22">
        <f t="shared" si="485"/>
        <v>0</v>
      </c>
      <c r="RHE68" s="22">
        <f t="shared" si="485"/>
        <v>0</v>
      </c>
      <c r="RHF68" s="22">
        <f t="shared" si="485"/>
        <v>0</v>
      </c>
      <c r="RHG68" s="22">
        <f t="shared" si="485"/>
        <v>0</v>
      </c>
      <c r="RHH68" s="22">
        <f t="shared" si="485"/>
        <v>0</v>
      </c>
      <c r="RHI68" s="22">
        <f t="shared" si="485"/>
        <v>0</v>
      </c>
      <c r="RHJ68" s="22">
        <f t="shared" si="485"/>
        <v>0</v>
      </c>
      <c r="RHK68" s="22">
        <f t="shared" si="485"/>
        <v>0</v>
      </c>
      <c r="RHL68" s="22">
        <f t="shared" si="485"/>
        <v>0</v>
      </c>
      <c r="RHM68" s="22">
        <f t="shared" si="485"/>
        <v>0</v>
      </c>
      <c r="RHN68" s="22">
        <f t="shared" si="485"/>
        <v>0</v>
      </c>
      <c r="RHO68" s="22">
        <f t="shared" si="485"/>
        <v>0</v>
      </c>
      <c r="RHP68" s="22">
        <f t="shared" si="485"/>
        <v>0</v>
      </c>
      <c r="RHQ68" s="22">
        <f t="shared" si="485"/>
        <v>0</v>
      </c>
      <c r="RHR68" s="22">
        <f t="shared" si="485"/>
        <v>0</v>
      </c>
      <c r="RHS68" s="22">
        <f t="shared" si="485"/>
        <v>0</v>
      </c>
      <c r="RHT68" s="22">
        <f t="shared" si="485"/>
        <v>0</v>
      </c>
      <c r="RHU68" s="22">
        <f t="shared" si="485"/>
        <v>0</v>
      </c>
      <c r="RHV68" s="22">
        <f t="shared" si="485"/>
        <v>0</v>
      </c>
      <c r="RHW68" s="22">
        <f t="shared" si="485"/>
        <v>0</v>
      </c>
      <c r="RHX68" s="22">
        <f t="shared" si="485"/>
        <v>0</v>
      </c>
      <c r="RHY68" s="22">
        <f t="shared" si="485"/>
        <v>0</v>
      </c>
      <c r="RHZ68" s="22">
        <f t="shared" si="485"/>
        <v>0</v>
      </c>
      <c r="RIA68" s="22">
        <f t="shared" si="485"/>
        <v>0</v>
      </c>
      <c r="RIB68" s="22">
        <f t="shared" si="485"/>
        <v>0</v>
      </c>
      <c r="RIC68" s="22">
        <f t="shared" si="485"/>
        <v>0</v>
      </c>
      <c r="RID68" s="22">
        <f t="shared" si="485"/>
        <v>0</v>
      </c>
      <c r="RIE68" s="22">
        <f t="shared" si="485"/>
        <v>0</v>
      </c>
      <c r="RIF68" s="22">
        <f t="shared" si="485"/>
        <v>0</v>
      </c>
      <c r="RIG68" s="22">
        <f t="shared" si="485"/>
        <v>0</v>
      </c>
      <c r="RIH68" s="22">
        <f t="shared" si="485"/>
        <v>0</v>
      </c>
      <c r="RII68" s="22">
        <f t="shared" si="485"/>
        <v>0</v>
      </c>
      <c r="RIJ68" s="22">
        <f t="shared" si="485"/>
        <v>0</v>
      </c>
      <c r="RIK68" s="22">
        <f t="shared" si="485"/>
        <v>0</v>
      </c>
      <c r="RIL68" s="22">
        <f t="shared" si="485"/>
        <v>0</v>
      </c>
      <c r="RIM68" s="22">
        <f t="shared" si="485"/>
        <v>0</v>
      </c>
      <c r="RIN68" s="22">
        <f t="shared" si="485"/>
        <v>0</v>
      </c>
      <c r="RIO68" s="22">
        <f t="shared" si="485"/>
        <v>0</v>
      </c>
      <c r="RIP68" s="22">
        <f t="shared" si="485"/>
        <v>0</v>
      </c>
      <c r="RIQ68" s="22">
        <f t="shared" si="485"/>
        <v>0</v>
      </c>
      <c r="RIR68" s="22">
        <f t="shared" ref="RIR68:RLC68" si="486">SUM(RIR65:RIR67)</f>
        <v>0</v>
      </c>
      <c r="RIS68" s="22">
        <f t="shared" si="486"/>
        <v>0</v>
      </c>
      <c r="RIT68" s="22">
        <f t="shared" si="486"/>
        <v>0</v>
      </c>
      <c r="RIU68" s="22">
        <f t="shared" si="486"/>
        <v>0</v>
      </c>
      <c r="RIV68" s="22">
        <f t="shared" si="486"/>
        <v>0</v>
      </c>
      <c r="RIW68" s="22">
        <f t="shared" si="486"/>
        <v>0</v>
      </c>
      <c r="RIX68" s="22">
        <f t="shared" si="486"/>
        <v>0</v>
      </c>
      <c r="RIY68" s="22">
        <f t="shared" si="486"/>
        <v>0</v>
      </c>
      <c r="RIZ68" s="22">
        <f t="shared" si="486"/>
        <v>0</v>
      </c>
      <c r="RJA68" s="22">
        <f t="shared" si="486"/>
        <v>0</v>
      </c>
      <c r="RJB68" s="22">
        <f t="shared" si="486"/>
        <v>0</v>
      </c>
      <c r="RJC68" s="22">
        <f t="shared" si="486"/>
        <v>0</v>
      </c>
      <c r="RJD68" s="22">
        <f t="shared" si="486"/>
        <v>0</v>
      </c>
      <c r="RJE68" s="22">
        <f t="shared" si="486"/>
        <v>0</v>
      </c>
      <c r="RJF68" s="22">
        <f t="shared" si="486"/>
        <v>0</v>
      </c>
      <c r="RJG68" s="22">
        <f t="shared" si="486"/>
        <v>0</v>
      </c>
      <c r="RJH68" s="22">
        <f t="shared" si="486"/>
        <v>0</v>
      </c>
      <c r="RJI68" s="22">
        <f t="shared" si="486"/>
        <v>0</v>
      </c>
      <c r="RJJ68" s="22">
        <f t="shared" si="486"/>
        <v>0</v>
      </c>
      <c r="RJK68" s="22">
        <f t="shared" si="486"/>
        <v>0</v>
      </c>
      <c r="RJL68" s="22">
        <f t="shared" si="486"/>
        <v>0</v>
      </c>
      <c r="RJM68" s="22">
        <f t="shared" si="486"/>
        <v>0</v>
      </c>
      <c r="RJN68" s="22">
        <f t="shared" si="486"/>
        <v>0</v>
      </c>
      <c r="RJO68" s="22">
        <f t="shared" si="486"/>
        <v>0</v>
      </c>
      <c r="RJP68" s="22">
        <f t="shared" si="486"/>
        <v>0</v>
      </c>
      <c r="RJQ68" s="22">
        <f t="shared" si="486"/>
        <v>0</v>
      </c>
      <c r="RJR68" s="22">
        <f t="shared" si="486"/>
        <v>0</v>
      </c>
      <c r="RJS68" s="22">
        <f t="shared" si="486"/>
        <v>0</v>
      </c>
      <c r="RJT68" s="22">
        <f t="shared" si="486"/>
        <v>0</v>
      </c>
      <c r="RJU68" s="22">
        <f t="shared" si="486"/>
        <v>0</v>
      </c>
      <c r="RJV68" s="22">
        <f t="shared" si="486"/>
        <v>0</v>
      </c>
      <c r="RJW68" s="22">
        <f t="shared" si="486"/>
        <v>0</v>
      </c>
      <c r="RJX68" s="22">
        <f t="shared" si="486"/>
        <v>0</v>
      </c>
      <c r="RJY68" s="22">
        <f t="shared" si="486"/>
        <v>0</v>
      </c>
      <c r="RJZ68" s="22">
        <f t="shared" si="486"/>
        <v>0</v>
      </c>
      <c r="RKA68" s="22">
        <f t="shared" si="486"/>
        <v>0</v>
      </c>
      <c r="RKB68" s="22">
        <f t="shared" si="486"/>
        <v>0</v>
      </c>
      <c r="RKC68" s="22">
        <f t="shared" si="486"/>
        <v>0</v>
      </c>
      <c r="RKD68" s="22">
        <f t="shared" si="486"/>
        <v>0</v>
      </c>
      <c r="RKE68" s="22">
        <f t="shared" si="486"/>
        <v>0</v>
      </c>
      <c r="RKF68" s="22">
        <f t="shared" si="486"/>
        <v>0</v>
      </c>
      <c r="RKG68" s="22">
        <f t="shared" si="486"/>
        <v>0</v>
      </c>
      <c r="RKH68" s="22">
        <f t="shared" si="486"/>
        <v>0</v>
      </c>
      <c r="RKI68" s="22">
        <f t="shared" si="486"/>
        <v>0</v>
      </c>
      <c r="RKJ68" s="22">
        <f t="shared" si="486"/>
        <v>0</v>
      </c>
      <c r="RKK68" s="22">
        <f t="shared" si="486"/>
        <v>0</v>
      </c>
      <c r="RKL68" s="22">
        <f t="shared" si="486"/>
        <v>0</v>
      </c>
      <c r="RKM68" s="22">
        <f t="shared" si="486"/>
        <v>0</v>
      </c>
      <c r="RKN68" s="22">
        <f t="shared" si="486"/>
        <v>0</v>
      </c>
      <c r="RKO68" s="22">
        <f t="shared" si="486"/>
        <v>0</v>
      </c>
      <c r="RKP68" s="22">
        <f t="shared" si="486"/>
        <v>0</v>
      </c>
      <c r="RKQ68" s="22">
        <f t="shared" si="486"/>
        <v>0</v>
      </c>
      <c r="RKR68" s="22">
        <f t="shared" si="486"/>
        <v>0</v>
      </c>
      <c r="RKS68" s="22">
        <f t="shared" si="486"/>
        <v>0</v>
      </c>
      <c r="RKT68" s="22">
        <f t="shared" si="486"/>
        <v>0</v>
      </c>
      <c r="RKU68" s="22">
        <f t="shared" si="486"/>
        <v>0</v>
      </c>
      <c r="RKV68" s="22">
        <f t="shared" si="486"/>
        <v>0</v>
      </c>
      <c r="RKW68" s="22">
        <f t="shared" si="486"/>
        <v>0</v>
      </c>
      <c r="RKX68" s="22">
        <f t="shared" si="486"/>
        <v>0</v>
      </c>
      <c r="RKY68" s="22">
        <f t="shared" si="486"/>
        <v>0</v>
      </c>
      <c r="RKZ68" s="22">
        <f t="shared" si="486"/>
        <v>0</v>
      </c>
      <c r="RLA68" s="22">
        <f t="shared" si="486"/>
        <v>0</v>
      </c>
      <c r="RLB68" s="22">
        <f t="shared" si="486"/>
        <v>0</v>
      </c>
      <c r="RLC68" s="22">
        <f t="shared" si="486"/>
        <v>0</v>
      </c>
      <c r="RLD68" s="22">
        <f t="shared" ref="RLD68:RNO68" si="487">SUM(RLD65:RLD67)</f>
        <v>0</v>
      </c>
      <c r="RLE68" s="22">
        <f t="shared" si="487"/>
        <v>0</v>
      </c>
      <c r="RLF68" s="22">
        <f t="shared" si="487"/>
        <v>0</v>
      </c>
      <c r="RLG68" s="22">
        <f t="shared" si="487"/>
        <v>0</v>
      </c>
      <c r="RLH68" s="22">
        <f t="shared" si="487"/>
        <v>0</v>
      </c>
      <c r="RLI68" s="22">
        <f t="shared" si="487"/>
        <v>0</v>
      </c>
      <c r="RLJ68" s="22">
        <f t="shared" si="487"/>
        <v>0</v>
      </c>
      <c r="RLK68" s="22">
        <f t="shared" si="487"/>
        <v>0</v>
      </c>
      <c r="RLL68" s="22">
        <f t="shared" si="487"/>
        <v>0</v>
      </c>
      <c r="RLM68" s="22">
        <f t="shared" si="487"/>
        <v>0</v>
      </c>
      <c r="RLN68" s="22">
        <f t="shared" si="487"/>
        <v>0</v>
      </c>
      <c r="RLO68" s="22">
        <f t="shared" si="487"/>
        <v>0</v>
      </c>
      <c r="RLP68" s="22">
        <f t="shared" si="487"/>
        <v>0</v>
      </c>
      <c r="RLQ68" s="22">
        <f t="shared" si="487"/>
        <v>0</v>
      </c>
      <c r="RLR68" s="22">
        <f t="shared" si="487"/>
        <v>0</v>
      </c>
      <c r="RLS68" s="22">
        <f t="shared" si="487"/>
        <v>0</v>
      </c>
      <c r="RLT68" s="22">
        <f t="shared" si="487"/>
        <v>0</v>
      </c>
      <c r="RLU68" s="22">
        <f t="shared" si="487"/>
        <v>0</v>
      </c>
      <c r="RLV68" s="22">
        <f t="shared" si="487"/>
        <v>0</v>
      </c>
      <c r="RLW68" s="22">
        <f t="shared" si="487"/>
        <v>0</v>
      </c>
      <c r="RLX68" s="22">
        <f t="shared" si="487"/>
        <v>0</v>
      </c>
      <c r="RLY68" s="22">
        <f t="shared" si="487"/>
        <v>0</v>
      </c>
      <c r="RLZ68" s="22">
        <f t="shared" si="487"/>
        <v>0</v>
      </c>
      <c r="RMA68" s="22">
        <f t="shared" si="487"/>
        <v>0</v>
      </c>
      <c r="RMB68" s="22">
        <f t="shared" si="487"/>
        <v>0</v>
      </c>
      <c r="RMC68" s="22">
        <f t="shared" si="487"/>
        <v>0</v>
      </c>
      <c r="RMD68" s="22">
        <f t="shared" si="487"/>
        <v>0</v>
      </c>
      <c r="RME68" s="22">
        <f t="shared" si="487"/>
        <v>0</v>
      </c>
      <c r="RMF68" s="22">
        <f t="shared" si="487"/>
        <v>0</v>
      </c>
      <c r="RMG68" s="22">
        <f t="shared" si="487"/>
        <v>0</v>
      </c>
      <c r="RMH68" s="22">
        <f t="shared" si="487"/>
        <v>0</v>
      </c>
      <c r="RMI68" s="22">
        <f t="shared" si="487"/>
        <v>0</v>
      </c>
      <c r="RMJ68" s="22">
        <f t="shared" si="487"/>
        <v>0</v>
      </c>
      <c r="RMK68" s="22">
        <f t="shared" si="487"/>
        <v>0</v>
      </c>
      <c r="RML68" s="22">
        <f t="shared" si="487"/>
        <v>0</v>
      </c>
      <c r="RMM68" s="22">
        <f t="shared" si="487"/>
        <v>0</v>
      </c>
      <c r="RMN68" s="22">
        <f t="shared" si="487"/>
        <v>0</v>
      </c>
      <c r="RMO68" s="22">
        <f t="shared" si="487"/>
        <v>0</v>
      </c>
      <c r="RMP68" s="22">
        <f t="shared" si="487"/>
        <v>0</v>
      </c>
      <c r="RMQ68" s="22">
        <f t="shared" si="487"/>
        <v>0</v>
      </c>
      <c r="RMR68" s="22">
        <f t="shared" si="487"/>
        <v>0</v>
      </c>
      <c r="RMS68" s="22">
        <f t="shared" si="487"/>
        <v>0</v>
      </c>
      <c r="RMT68" s="22">
        <f t="shared" si="487"/>
        <v>0</v>
      </c>
      <c r="RMU68" s="22">
        <f t="shared" si="487"/>
        <v>0</v>
      </c>
      <c r="RMV68" s="22">
        <f t="shared" si="487"/>
        <v>0</v>
      </c>
      <c r="RMW68" s="22">
        <f t="shared" si="487"/>
        <v>0</v>
      </c>
      <c r="RMX68" s="22">
        <f t="shared" si="487"/>
        <v>0</v>
      </c>
      <c r="RMY68" s="22">
        <f t="shared" si="487"/>
        <v>0</v>
      </c>
      <c r="RMZ68" s="22">
        <f t="shared" si="487"/>
        <v>0</v>
      </c>
      <c r="RNA68" s="22">
        <f t="shared" si="487"/>
        <v>0</v>
      </c>
      <c r="RNB68" s="22">
        <f t="shared" si="487"/>
        <v>0</v>
      </c>
      <c r="RNC68" s="22">
        <f t="shared" si="487"/>
        <v>0</v>
      </c>
      <c r="RND68" s="22">
        <f t="shared" si="487"/>
        <v>0</v>
      </c>
      <c r="RNE68" s="22">
        <f t="shared" si="487"/>
        <v>0</v>
      </c>
      <c r="RNF68" s="22">
        <f t="shared" si="487"/>
        <v>0</v>
      </c>
      <c r="RNG68" s="22">
        <f t="shared" si="487"/>
        <v>0</v>
      </c>
      <c r="RNH68" s="22">
        <f t="shared" si="487"/>
        <v>0</v>
      </c>
      <c r="RNI68" s="22">
        <f t="shared" si="487"/>
        <v>0</v>
      </c>
      <c r="RNJ68" s="22">
        <f t="shared" si="487"/>
        <v>0</v>
      </c>
      <c r="RNK68" s="22">
        <f t="shared" si="487"/>
        <v>0</v>
      </c>
      <c r="RNL68" s="22">
        <f t="shared" si="487"/>
        <v>0</v>
      </c>
      <c r="RNM68" s="22">
        <f t="shared" si="487"/>
        <v>0</v>
      </c>
      <c r="RNN68" s="22">
        <f t="shared" si="487"/>
        <v>0</v>
      </c>
      <c r="RNO68" s="22">
        <f t="shared" si="487"/>
        <v>0</v>
      </c>
      <c r="RNP68" s="22">
        <f t="shared" ref="RNP68:RQA68" si="488">SUM(RNP65:RNP67)</f>
        <v>0</v>
      </c>
      <c r="RNQ68" s="22">
        <f t="shared" si="488"/>
        <v>0</v>
      </c>
      <c r="RNR68" s="22">
        <f t="shared" si="488"/>
        <v>0</v>
      </c>
      <c r="RNS68" s="22">
        <f t="shared" si="488"/>
        <v>0</v>
      </c>
      <c r="RNT68" s="22">
        <f t="shared" si="488"/>
        <v>0</v>
      </c>
      <c r="RNU68" s="22">
        <f t="shared" si="488"/>
        <v>0</v>
      </c>
      <c r="RNV68" s="22">
        <f t="shared" si="488"/>
        <v>0</v>
      </c>
      <c r="RNW68" s="22">
        <f t="shared" si="488"/>
        <v>0</v>
      </c>
      <c r="RNX68" s="22">
        <f t="shared" si="488"/>
        <v>0</v>
      </c>
      <c r="RNY68" s="22">
        <f t="shared" si="488"/>
        <v>0</v>
      </c>
      <c r="RNZ68" s="22">
        <f t="shared" si="488"/>
        <v>0</v>
      </c>
      <c r="ROA68" s="22">
        <f t="shared" si="488"/>
        <v>0</v>
      </c>
      <c r="ROB68" s="22">
        <f t="shared" si="488"/>
        <v>0</v>
      </c>
      <c r="ROC68" s="22">
        <f t="shared" si="488"/>
        <v>0</v>
      </c>
      <c r="ROD68" s="22">
        <f t="shared" si="488"/>
        <v>0</v>
      </c>
      <c r="ROE68" s="22">
        <f t="shared" si="488"/>
        <v>0</v>
      </c>
      <c r="ROF68" s="22">
        <f t="shared" si="488"/>
        <v>0</v>
      </c>
      <c r="ROG68" s="22">
        <f t="shared" si="488"/>
        <v>0</v>
      </c>
      <c r="ROH68" s="22">
        <f t="shared" si="488"/>
        <v>0</v>
      </c>
      <c r="ROI68" s="22">
        <f t="shared" si="488"/>
        <v>0</v>
      </c>
      <c r="ROJ68" s="22">
        <f t="shared" si="488"/>
        <v>0</v>
      </c>
      <c r="ROK68" s="22">
        <f t="shared" si="488"/>
        <v>0</v>
      </c>
      <c r="ROL68" s="22">
        <f t="shared" si="488"/>
        <v>0</v>
      </c>
      <c r="ROM68" s="22">
        <f t="shared" si="488"/>
        <v>0</v>
      </c>
      <c r="RON68" s="22">
        <f t="shared" si="488"/>
        <v>0</v>
      </c>
      <c r="ROO68" s="22">
        <f t="shared" si="488"/>
        <v>0</v>
      </c>
      <c r="ROP68" s="22">
        <f t="shared" si="488"/>
        <v>0</v>
      </c>
      <c r="ROQ68" s="22">
        <f t="shared" si="488"/>
        <v>0</v>
      </c>
      <c r="ROR68" s="22">
        <f t="shared" si="488"/>
        <v>0</v>
      </c>
      <c r="ROS68" s="22">
        <f t="shared" si="488"/>
        <v>0</v>
      </c>
      <c r="ROT68" s="22">
        <f t="shared" si="488"/>
        <v>0</v>
      </c>
      <c r="ROU68" s="22">
        <f t="shared" si="488"/>
        <v>0</v>
      </c>
      <c r="ROV68" s="22">
        <f t="shared" si="488"/>
        <v>0</v>
      </c>
      <c r="ROW68" s="22">
        <f t="shared" si="488"/>
        <v>0</v>
      </c>
      <c r="ROX68" s="22">
        <f t="shared" si="488"/>
        <v>0</v>
      </c>
      <c r="ROY68" s="22">
        <f t="shared" si="488"/>
        <v>0</v>
      </c>
      <c r="ROZ68" s="22">
        <f t="shared" si="488"/>
        <v>0</v>
      </c>
      <c r="RPA68" s="22">
        <f t="shared" si="488"/>
        <v>0</v>
      </c>
      <c r="RPB68" s="22">
        <f t="shared" si="488"/>
        <v>0</v>
      </c>
      <c r="RPC68" s="22">
        <f t="shared" si="488"/>
        <v>0</v>
      </c>
      <c r="RPD68" s="22">
        <f t="shared" si="488"/>
        <v>0</v>
      </c>
      <c r="RPE68" s="22">
        <f t="shared" si="488"/>
        <v>0</v>
      </c>
      <c r="RPF68" s="22">
        <f t="shared" si="488"/>
        <v>0</v>
      </c>
      <c r="RPG68" s="22">
        <f t="shared" si="488"/>
        <v>0</v>
      </c>
      <c r="RPH68" s="22">
        <f t="shared" si="488"/>
        <v>0</v>
      </c>
      <c r="RPI68" s="22">
        <f t="shared" si="488"/>
        <v>0</v>
      </c>
      <c r="RPJ68" s="22">
        <f t="shared" si="488"/>
        <v>0</v>
      </c>
      <c r="RPK68" s="22">
        <f t="shared" si="488"/>
        <v>0</v>
      </c>
      <c r="RPL68" s="22">
        <f t="shared" si="488"/>
        <v>0</v>
      </c>
      <c r="RPM68" s="22">
        <f t="shared" si="488"/>
        <v>0</v>
      </c>
      <c r="RPN68" s="22">
        <f t="shared" si="488"/>
        <v>0</v>
      </c>
      <c r="RPO68" s="22">
        <f t="shared" si="488"/>
        <v>0</v>
      </c>
      <c r="RPP68" s="22">
        <f t="shared" si="488"/>
        <v>0</v>
      </c>
      <c r="RPQ68" s="22">
        <f t="shared" si="488"/>
        <v>0</v>
      </c>
      <c r="RPR68" s="22">
        <f t="shared" si="488"/>
        <v>0</v>
      </c>
      <c r="RPS68" s="22">
        <f t="shared" si="488"/>
        <v>0</v>
      </c>
      <c r="RPT68" s="22">
        <f t="shared" si="488"/>
        <v>0</v>
      </c>
      <c r="RPU68" s="22">
        <f t="shared" si="488"/>
        <v>0</v>
      </c>
      <c r="RPV68" s="22">
        <f t="shared" si="488"/>
        <v>0</v>
      </c>
      <c r="RPW68" s="22">
        <f t="shared" si="488"/>
        <v>0</v>
      </c>
      <c r="RPX68" s="22">
        <f t="shared" si="488"/>
        <v>0</v>
      </c>
      <c r="RPY68" s="22">
        <f t="shared" si="488"/>
        <v>0</v>
      </c>
      <c r="RPZ68" s="22">
        <f t="shared" si="488"/>
        <v>0</v>
      </c>
      <c r="RQA68" s="22">
        <f t="shared" si="488"/>
        <v>0</v>
      </c>
      <c r="RQB68" s="22">
        <f t="shared" ref="RQB68:RSM68" si="489">SUM(RQB65:RQB67)</f>
        <v>0</v>
      </c>
      <c r="RQC68" s="22">
        <f t="shared" si="489"/>
        <v>0</v>
      </c>
      <c r="RQD68" s="22">
        <f t="shared" si="489"/>
        <v>0</v>
      </c>
      <c r="RQE68" s="22">
        <f t="shared" si="489"/>
        <v>0</v>
      </c>
      <c r="RQF68" s="22">
        <f t="shared" si="489"/>
        <v>0</v>
      </c>
      <c r="RQG68" s="22">
        <f t="shared" si="489"/>
        <v>0</v>
      </c>
      <c r="RQH68" s="22">
        <f t="shared" si="489"/>
        <v>0</v>
      </c>
      <c r="RQI68" s="22">
        <f t="shared" si="489"/>
        <v>0</v>
      </c>
      <c r="RQJ68" s="22">
        <f t="shared" si="489"/>
        <v>0</v>
      </c>
      <c r="RQK68" s="22">
        <f t="shared" si="489"/>
        <v>0</v>
      </c>
      <c r="RQL68" s="22">
        <f t="shared" si="489"/>
        <v>0</v>
      </c>
      <c r="RQM68" s="22">
        <f t="shared" si="489"/>
        <v>0</v>
      </c>
      <c r="RQN68" s="22">
        <f t="shared" si="489"/>
        <v>0</v>
      </c>
      <c r="RQO68" s="22">
        <f t="shared" si="489"/>
        <v>0</v>
      </c>
      <c r="RQP68" s="22">
        <f t="shared" si="489"/>
        <v>0</v>
      </c>
      <c r="RQQ68" s="22">
        <f t="shared" si="489"/>
        <v>0</v>
      </c>
      <c r="RQR68" s="22">
        <f t="shared" si="489"/>
        <v>0</v>
      </c>
      <c r="RQS68" s="22">
        <f t="shared" si="489"/>
        <v>0</v>
      </c>
      <c r="RQT68" s="22">
        <f t="shared" si="489"/>
        <v>0</v>
      </c>
      <c r="RQU68" s="22">
        <f t="shared" si="489"/>
        <v>0</v>
      </c>
      <c r="RQV68" s="22">
        <f t="shared" si="489"/>
        <v>0</v>
      </c>
      <c r="RQW68" s="22">
        <f t="shared" si="489"/>
        <v>0</v>
      </c>
      <c r="RQX68" s="22">
        <f t="shared" si="489"/>
        <v>0</v>
      </c>
      <c r="RQY68" s="22">
        <f t="shared" si="489"/>
        <v>0</v>
      </c>
      <c r="RQZ68" s="22">
        <f t="shared" si="489"/>
        <v>0</v>
      </c>
      <c r="RRA68" s="22">
        <f t="shared" si="489"/>
        <v>0</v>
      </c>
      <c r="RRB68" s="22">
        <f t="shared" si="489"/>
        <v>0</v>
      </c>
      <c r="RRC68" s="22">
        <f t="shared" si="489"/>
        <v>0</v>
      </c>
      <c r="RRD68" s="22">
        <f t="shared" si="489"/>
        <v>0</v>
      </c>
      <c r="RRE68" s="22">
        <f t="shared" si="489"/>
        <v>0</v>
      </c>
      <c r="RRF68" s="22">
        <f t="shared" si="489"/>
        <v>0</v>
      </c>
      <c r="RRG68" s="22">
        <f t="shared" si="489"/>
        <v>0</v>
      </c>
      <c r="RRH68" s="22">
        <f t="shared" si="489"/>
        <v>0</v>
      </c>
      <c r="RRI68" s="22">
        <f t="shared" si="489"/>
        <v>0</v>
      </c>
      <c r="RRJ68" s="22">
        <f t="shared" si="489"/>
        <v>0</v>
      </c>
      <c r="RRK68" s="22">
        <f t="shared" si="489"/>
        <v>0</v>
      </c>
      <c r="RRL68" s="22">
        <f t="shared" si="489"/>
        <v>0</v>
      </c>
      <c r="RRM68" s="22">
        <f t="shared" si="489"/>
        <v>0</v>
      </c>
      <c r="RRN68" s="22">
        <f t="shared" si="489"/>
        <v>0</v>
      </c>
      <c r="RRO68" s="22">
        <f t="shared" si="489"/>
        <v>0</v>
      </c>
      <c r="RRP68" s="22">
        <f t="shared" si="489"/>
        <v>0</v>
      </c>
      <c r="RRQ68" s="22">
        <f t="shared" si="489"/>
        <v>0</v>
      </c>
      <c r="RRR68" s="22">
        <f t="shared" si="489"/>
        <v>0</v>
      </c>
      <c r="RRS68" s="22">
        <f t="shared" si="489"/>
        <v>0</v>
      </c>
      <c r="RRT68" s="22">
        <f t="shared" si="489"/>
        <v>0</v>
      </c>
      <c r="RRU68" s="22">
        <f t="shared" si="489"/>
        <v>0</v>
      </c>
      <c r="RRV68" s="22">
        <f t="shared" si="489"/>
        <v>0</v>
      </c>
      <c r="RRW68" s="22">
        <f t="shared" si="489"/>
        <v>0</v>
      </c>
      <c r="RRX68" s="22">
        <f t="shared" si="489"/>
        <v>0</v>
      </c>
      <c r="RRY68" s="22">
        <f t="shared" si="489"/>
        <v>0</v>
      </c>
      <c r="RRZ68" s="22">
        <f t="shared" si="489"/>
        <v>0</v>
      </c>
      <c r="RSA68" s="22">
        <f t="shared" si="489"/>
        <v>0</v>
      </c>
      <c r="RSB68" s="22">
        <f t="shared" si="489"/>
        <v>0</v>
      </c>
      <c r="RSC68" s="22">
        <f t="shared" si="489"/>
        <v>0</v>
      </c>
      <c r="RSD68" s="22">
        <f t="shared" si="489"/>
        <v>0</v>
      </c>
      <c r="RSE68" s="22">
        <f t="shared" si="489"/>
        <v>0</v>
      </c>
      <c r="RSF68" s="22">
        <f t="shared" si="489"/>
        <v>0</v>
      </c>
      <c r="RSG68" s="22">
        <f t="shared" si="489"/>
        <v>0</v>
      </c>
      <c r="RSH68" s="22">
        <f t="shared" si="489"/>
        <v>0</v>
      </c>
      <c r="RSI68" s="22">
        <f t="shared" si="489"/>
        <v>0</v>
      </c>
      <c r="RSJ68" s="22">
        <f t="shared" si="489"/>
        <v>0</v>
      </c>
      <c r="RSK68" s="22">
        <f t="shared" si="489"/>
        <v>0</v>
      </c>
      <c r="RSL68" s="22">
        <f t="shared" si="489"/>
        <v>0</v>
      </c>
      <c r="RSM68" s="22">
        <f t="shared" si="489"/>
        <v>0</v>
      </c>
      <c r="RSN68" s="22">
        <f t="shared" ref="RSN68:RUY68" si="490">SUM(RSN65:RSN67)</f>
        <v>0</v>
      </c>
      <c r="RSO68" s="22">
        <f t="shared" si="490"/>
        <v>0</v>
      </c>
      <c r="RSP68" s="22">
        <f t="shared" si="490"/>
        <v>0</v>
      </c>
      <c r="RSQ68" s="22">
        <f t="shared" si="490"/>
        <v>0</v>
      </c>
      <c r="RSR68" s="22">
        <f t="shared" si="490"/>
        <v>0</v>
      </c>
      <c r="RSS68" s="22">
        <f t="shared" si="490"/>
        <v>0</v>
      </c>
      <c r="RST68" s="22">
        <f t="shared" si="490"/>
        <v>0</v>
      </c>
      <c r="RSU68" s="22">
        <f t="shared" si="490"/>
        <v>0</v>
      </c>
      <c r="RSV68" s="22">
        <f t="shared" si="490"/>
        <v>0</v>
      </c>
      <c r="RSW68" s="22">
        <f t="shared" si="490"/>
        <v>0</v>
      </c>
      <c r="RSX68" s="22">
        <f t="shared" si="490"/>
        <v>0</v>
      </c>
      <c r="RSY68" s="22">
        <f t="shared" si="490"/>
        <v>0</v>
      </c>
      <c r="RSZ68" s="22">
        <f t="shared" si="490"/>
        <v>0</v>
      </c>
      <c r="RTA68" s="22">
        <f t="shared" si="490"/>
        <v>0</v>
      </c>
      <c r="RTB68" s="22">
        <f t="shared" si="490"/>
        <v>0</v>
      </c>
      <c r="RTC68" s="22">
        <f t="shared" si="490"/>
        <v>0</v>
      </c>
      <c r="RTD68" s="22">
        <f t="shared" si="490"/>
        <v>0</v>
      </c>
      <c r="RTE68" s="22">
        <f t="shared" si="490"/>
        <v>0</v>
      </c>
      <c r="RTF68" s="22">
        <f t="shared" si="490"/>
        <v>0</v>
      </c>
      <c r="RTG68" s="22">
        <f t="shared" si="490"/>
        <v>0</v>
      </c>
      <c r="RTH68" s="22">
        <f t="shared" si="490"/>
        <v>0</v>
      </c>
      <c r="RTI68" s="22">
        <f t="shared" si="490"/>
        <v>0</v>
      </c>
      <c r="RTJ68" s="22">
        <f t="shared" si="490"/>
        <v>0</v>
      </c>
      <c r="RTK68" s="22">
        <f t="shared" si="490"/>
        <v>0</v>
      </c>
      <c r="RTL68" s="22">
        <f t="shared" si="490"/>
        <v>0</v>
      </c>
      <c r="RTM68" s="22">
        <f t="shared" si="490"/>
        <v>0</v>
      </c>
      <c r="RTN68" s="22">
        <f t="shared" si="490"/>
        <v>0</v>
      </c>
      <c r="RTO68" s="22">
        <f t="shared" si="490"/>
        <v>0</v>
      </c>
      <c r="RTP68" s="22">
        <f t="shared" si="490"/>
        <v>0</v>
      </c>
      <c r="RTQ68" s="22">
        <f t="shared" si="490"/>
        <v>0</v>
      </c>
      <c r="RTR68" s="22">
        <f t="shared" si="490"/>
        <v>0</v>
      </c>
      <c r="RTS68" s="22">
        <f t="shared" si="490"/>
        <v>0</v>
      </c>
      <c r="RTT68" s="22">
        <f t="shared" si="490"/>
        <v>0</v>
      </c>
      <c r="RTU68" s="22">
        <f t="shared" si="490"/>
        <v>0</v>
      </c>
      <c r="RTV68" s="22">
        <f t="shared" si="490"/>
        <v>0</v>
      </c>
      <c r="RTW68" s="22">
        <f t="shared" si="490"/>
        <v>0</v>
      </c>
      <c r="RTX68" s="22">
        <f t="shared" si="490"/>
        <v>0</v>
      </c>
      <c r="RTY68" s="22">
        <f t="shared" si="490"/>
        <v>0</v>
      </c>
      <c r="RTZ68" s="22">
        <f t="shared" si="490"/>
        <v>0</v>
      </c>
      <c r="RUA68" s="22">
        <f t="shared" si="490"/>
        <v>0</v>
      </c>
      <c r="RUB68" s="22">
        <f t="shared" si="490"/>
        <v>0</v>
      </c>
      <c r="RUC68" s="22">
        <f t="shared" si="490"/>
        <v>0</v>
      </c>
      <c r="RUD68" s="22">
        <f t="shared" si="490"/>
        <v>0</v>
      </c>
      <c r="RUE68" s="22">
        <f t="shared" si="490"/>
        <v>0</v>
      </c>
      <c r="RUF68" s="22">
        <f t="shared" si="490"/>
        <v>0</v>
      </c>
      <c r="RUG68" s="22">
        <f t="shared" si="490"/>
        <v>0</v>
      </c>
      <c r="RUH68" s="22">
        <f t="shared" si="490"/>
        <v>0</v>
      </c>
      <c r="RUI68" s="22">
        <f t="shared" si="490"/>
        <v>0</v>
      </c>
      <c r="RUJ68" s="22">
        <f t="shared" si="490"/>
        <v>0</v>
      </c>
      <c r="RUK68" s="22">
        <f t="shared" si="490"/>
        <v>0</v>
      </c>
      <c r="RUL68" s="22">
        <f t="shared" si="490"/>
        <v>0</v>
      </c>
      <c r="RUM68" s="22">
        <f t="shared" si="490"/>
        <v>0</v>
      </c>
      <c r="RUN68" s="22">
        <f t="shared" si="490"/>
        <v>0</v>
      </c>
      <c r="RUO68" s="22">
        <f t="shared" si="490"/>
        <v>0</v>
      </c>
      <c r="RUP68" s="22">
        <f t="shared" si="490"/>
        <v>0</v>
      </c>
      <c r="RUQ68" s="22">
        <f t="shared" si="490"/>
        <v>0</v>
      </c>
      <c r="RUR68" s="22">
        <f t="shared" si="490"/>
        <v>0</v>
      </c>
      <c r="RUS68" s="22">
        <f t="shared" si="490"/>
        <v>0</v>
      </c>
      <c r="RUT68" s="22">
        <f t="shared" si="490"/>
        <v>0</v>
      </c>
      <c r="RUU68" s="22">
        <f t="shared" si="490"/>
        <v>0</v>
      </c>
      <c r="RUV68" s="22">
        <f t="shared" si="490"/>
        <v>0</v>
      </c>
      <c r="RUW68" s="22">
        <f t="shared" si="490"/>
        <v>0</v>
      </c>
      <c r="RUX68" s="22">
        <f t="shared" si="490"/>
        <v>0</v>
      </c>
      <c r="RUY68" s="22">
        <f t="shared" si="490"/>
        <v>0</v>
      </c>
      <c r="RUZ68" s="22">
        <f t="shared" ref="RUZ68:RXK68" si="491">SUM(RUZ65:RUZ67)</f>
        <v>0</v>
      </c>
      <c r="RVA68" s="22">
        <f t="shared" si="491"/>
        <v>0</v>
      </c>
      <c r="RVB68" s="22">
        <f t="shared" si="491"/>
        <v>0</v>
      </c>
      <c r="RVC68" s="22">
        <f t="shared" si="491"/>
        <v>0</v>
      </c>
      <c r="RVD68" s="22">
        <f t="shared" si="491"/>
        <v>0</v>
      </c>
      <c r="RVE68" s="22">
        <f t="shared" si="491"/>
        <v>0</v>
      </c>
      <c r="RVF68" s="22">
        <f t="shared" si="491"/>
        <v>0</v>
      </c>
      <c r="RVG68" s="22">
        <f t="shared" si="491"/>
        <v>0</v>
      </c>
      <c r="RVH68" s="22">
        <f t="shared" si="491"/>
        <v>0</v>
      </c>
      <c r="RVI68" s="22">
        <f t="shared" si="491"/>
        <v>0</v>
      </c>
      <c r="RVJ68" s="22">
        <f t="shared" si="491"/>
        <v>0</v>
      </c>
      <c r="RVK68" s="22">
        <f t="shared" si="491"/>
        <v>0</v>
      </c>
      <c r="RVL68" s="22">
        <f t="shared" si="491"/>
        <v>0</v>
      </c>
      <c r="RVM68" s="22">
        <f t="shared" si="491"/>
        <v>0</v>
      </c>
      <c r="RVN68" s="22">
        <f t="shared" si="491"/>
        <v>0</v>
      </c>
      <c r="RVO68" s="22">
        <f t="shared" si="491"/>
        <v>0</v>
      </c>
      <c r="RVP68" s="22">
        <f t="shared" si="491"/>
        <v>0</v>
      </c>
      <c r="RVQ68" s="22">
        <f t="shared" si="491"/>
        <v>0</v>
      </c>
      <c r="RVR68" s="22">
        <f t="shared" si="491"/>
        <v>0</v>
      </c>
      <c r="RVS68" s="22">
        <f t="shared" si="491"/>
        <v>0</v>
      </c>
      <c r="RVT68" s="22">
        <f t="shared" si="491"/>
        <v>0</v>
      </c>
      <c r="RVU68" s="22">
        <f t="shared" si="491"/>
        <v>0</v>
      </c>
      <c r="RVV68" s="22">
        <f t="shared" si="491"/>
        <v>0</v>
      </c>
      <c r="RVW68" s="22">
        <f t="shared" si="491"/>
        <v>0</v>
      </c>
      <c r="RVX68" s="22">
        <f t="shared" si="491"/>
        <v>0</v>
      </c>
      <c r="RVY68" s="22">
        <f t="shared" si="491"/>
        <v>0</v>
      </c>
      <c r="RVZ68" s="22">
        <f t="shared" si="491"/>
        <v>0</v>
      </c>
      <c r="RWA68" s="22">
        <f t="shared" si="491"/>
        <v>0</v>
      </c>
      <c r="RWB68" s="22">
        <f t="shared" si="491"/>
        <v>0</v>
      </c>
      <c r="RWC68" s="22">
        <f t="shared" si="491"/>
        <v>0</v>
      </c>
      <c r="RWD68" s="22">
        <f t="shared" si="491"/>
        <v>0</v>
      </c>
      <c r="RWE68" s="22">
        <f t="shared" si="491"/>
        <v>0</v>
      </c>
      <c r="RWF68" s="22">
        <f t="shared" si="491"/>
        <v>0</v>
      </c>
      <c r="RWG68" s="22">
        <f t="shared" si="491"/>
        <v>0</v>
      </c>
      <c r="RWH68" s="22">
        <f t="shared" si="491"/>
        <v>0</v>
      </c>
      <c r="RWI68" s="22">
        <f t="shared" si="491"/>
        <v>0</v>
      </c>
      <c r="RWJ68" s="22">
        <f t="shared" si="491"/>
        <v>0</v>
      </c>
      <c r="RWK68" s="22">
        <f t="shared" si="491"/>
        <v>0</v>
      </c>
      <c r="RWL68" s="22">
        <f t="shared" si="491"/>
        <v>0</v>
      </c>
      <c r="RWM68" s="22">
        <f t="shared" si="491"/>
        <v>0</v>
      </c>
      <c r="RWN68" s="22">
        <f t="shared" si="491"/>
        <v>0</v>
      </c>
      <c r="RWO68" s="22">
        <f t="shared" si="491"/>
        <v>0</v>
      </c>
      <c r="RWP68" s="22">
        <f t="shared" si="491"/>
        <v>0</v>
      </c>
      <c r="RWQ68" s="22">
        <f t="shared" si="491"/>
        <v>0</v>
      </c>
      <c r="RWR68" s="22">
        <f t="shared" si="491"/>
        <v>0</v>
      </c>
      <c r="RWS68" s="22">
        <f t="shared" si="491"/>
        <v>0</v>
      </c>
      <c r="RWT68" s="22">
        <f t="shared" si="491"/>
        <v>0</v>
      </c>
      <c r="RWU68" s="22">
        <f t="shared" si="491"/>
        <v>0</v>
      </c>
      <c r="RWV68" s="22">
        <f t="shared" si="491"/>
        <v>0</v>
      </c>
      <c r="RWW68" s="22">
        <f t="shared" si="491"/>
        <v>0</v>
      </c>
      <c r="RWX68" s="22">
        <f t="shared" si="491"/>
        <v>0</v>
      </c>
      <c r="RWY68" s="22">
        <f t="shared" si="491"/>
        <v>0</v>
      </c>
      <c r="RWZ68" s="22">
        <f t="shared" si="491"/>
        <v>0</v>
      </c>
      <c r="RXA68" s="22">
        <f t="shared" si="491"/>
        <v>0</v>
      </c>
      <c r="RXB68" s="22">
        <f t="shared" si="491"/>
        <v>0</v>
      </c>
      <c r="RXC68" s="22">
        <f t="shared" si="491"/>
        <v>0</v>
      </c>
      <c r="RXD68" s="22">
        <f t="shared" si="491"/>
        <v>0</v>
      </c>
      <c r="RXE68" s="22">
        <f t="shared" si="491"/>
        <v>0</v>
      </c>
      <c r="RXF68" s="22">
        <f t="shared" si="491"/>
        <v>0</v>
      </c>
      <c r="RXG68" s="22">
        <f t="shared" si="491"/>
        <v>0</v>
      </c>
      <c r="RXH68" s="22">
        <f t="shared" si="491"/>
        <v>0</v>
      </c>
      <c r="RXI68" s="22">
        <f t="shared" si="491"/>
        <v>0</v>
      </c>
      <c r="RXJ68" s="22">
        <f t="shared" si="491"/>
        <v>0</v>
      </c>
      <c r="RXK68" s="22">
        <f t="shared" si="491"/>
        <v>0</v>
      </c>
      <c r="RXL68" s="22">
        <f t="shared" ref="RXL68:RZW68" si="492">SUM(RXL65:RXL67)</f>
        <v>0</v>
      </c>
      <c r="RXM68" s="22">
        <f t="shared" si="492"/>
        <v>0</v>
      </c>
      <c r="RXN68" s="22">
        <f t="shared" si="492"/>
        <v>0</v>
      </c>
      <c r="RXO68" s="22">
        <f t="shared" si="492"/>
        <v>0</v>
      </c>
      <c r="RXP68" s="22">
        <f t="shared" si="492"/>
        <v>0</v>
      </c>
      <c r="RXQ68" s="22">
        <f t="shared" si="492"/>
        <v>0</v>
      </c>
      <c r="RXR68" s="22">
        <f t="shared" si="492"/>
        <v>0</v>
      </c>
      <c r="RXS68" s="22">
        <f t="shared" si="492"/>
        <v>0</v>
      </c>
      <c r="RXT68" s="22">
        <f t="shared" si="492"/>
        <v>0</v>
      </c>
      <c r="RXU68" s="22">
        <f t="shared" si="492"/>
        <v>0</v>
      </c>
      <c r="RXV68" s="22">
        <f t="shared" si="492"/>
        <v>0</v>
      </c>
      <c r="RXW68" s="22">
        <f t="shared" si="492"/>
        <v>0</v>
      </c>
      <c r="RXX68" s="22">
        <f t="shared" si="492"/>
        <v>0</v>
      </c>
      <c r="RXY68" s="22">
        <f t="shared" si="492"/>
        <v>0</v>
      </c>
      <c r="RXZ68" s="22">
        <f t="shared" si="492"/>
        <v>0</v>
      </c>
      <c r="RYA68" s="22">
        <f t="shared" si="492"/>
        <v>0</v>
      </c>
      <c r="RYB68" s="22">
        <f t="shared" si="492"/>
        <v>0</v>
      </c>
      <c r="RYC68" s="22">
        <f t="shared" si="492"/>
        <v>0</v>
      </c>
      <c r="RYD68" s="22">
        <f t="shared" si="492"/>
        <v>0</v>
      </c>
      <c r="RYE68" s="22">
        <f t="shared" si="492"/>
        <v>0</v>
      </c>
      <c r="RYF68" s="22">
        <f t="shared" si="492"/>
        <v>0</v>
      </c>
      <c r="RYG68" s="22">
        <f t="shared" si="492"/>
        <v>0</v>
      </c>
      <c r="RYH68" s="22">
        <f t="shared" si="492"/>
        <v>0</v>
      </c>
      <c r="RYI68" s="22">
        <f t="shared" si="492"/>
        <v>0</v>
      </c>
      <c r="RYJ68" s="22">
        <f t="shared" si="492"/>
        <v>0</v>
      </c>
      <c r="RYK68" s="22">
        <f t="shared" si="492"/>
        <v>0</v>
      </c>
      <c r="RYL68" s="22">
        <f t="shared" si="492"/>
        <v>0</v>
      </c>
      <c r="RYM68" s="22">
        <f t="shared" si="492"/>
        <v>0</v>
      </c>
      <c r="RYN68" s="22">
        <f t="shared" si="492"/>
        <v>0</v>
      </c>
      <c r="RYO68" s="22">
        <f t="shared" si="492"/>
        <v>0</v>
      </c>
      <c r="RYP68" s="22">
        <f t="shared" si="492"/>
        <v>0</v>
      </c>
      <c r="RYQ68" s="22">
        <f t="shared" si="492"/>
        <v>0</v>
      </c>
      <c r="RYR68" s="22">
        <f t="shared" si="492"/>
        <v>0</v>
      </c>
      <c r="RYS68" s="22">
        <f t="shared" si="492"/>
        <v>0</v>
      </c>
      <c r="RYT68" s="22">
        <f t="shared" si="492"/>
        <v>0</v>
      </c>
      <c r="RYU68" s="22">
        <f t="shared" si="492"/>
        <v>0</v>
      </c>
      <c r="RYV68" s="22">
        <f t="shared" si="492"/>
        <v>0</v>
      </c>
      <c r="RYW68" s="22">
        <f t="shared" si="492"/>
        <v>0</v>
      </c>
      <c r="RYX68" s="22">
        <f t="shared" si="492"/>
        <v>0</v>
      </c>
      <c r="RYY68" s="22">
        <f t="shared" si="492"/>
        <v>0</v>
      </c>
      <c r="RYZ68" s="22">
        <f t="shared" si="492"/>
        <v>0</v>
      </c>
      <c r="RZA68" s="22">
        <f t="shared" si="492"/>
        <v>0</v>
      </c>
      <c r="RZB68" s="22">
        <f t="shared" si="492"/>
        <v>0</v>
      </c>
      <c r="RZC68" s="22">
        <f t="shared" si="492"/>
        <v>0</v>
      </c>
      <c r="RZD68" s="22">
        <f t="shared" si="492"/>
        <v>0</v>
      </c>
      <c r="RZE68" s="22">
        <f t="shared" si="492"/>
        <v>0</v>
      </c>
      <c r="RZF68" s="22">
        <f t="shared" si="492"/>
        <v>0</v>
      </c>
      <c r="RZG68" s="22">
        <f t="shared" si="492"/>
        <v>0</v>
      </c>
      <c r="RZH68" s="22">
        <f t="shared" si="492"/>
        <v>0</v>
      </c>
      <c r="RZI68" s="22">
        <f t="shared" si="492"/>
        <v>0</v>
      </c>
      <c r="RZJ68" s="22">
        <f t="shared" si="492"/>
        <v>0</v>
      </c>
      <c r="RZK68" s="22">
        <f t="shared" si="492"/>
        <v>0</v>
      </c>
      <c r="RZL68" s="22">
        <f t="shared" si="492"/>
        <v>0</v>
      </c>
      <c r="RZM68" s="22">
        <f t="shared" si="492"/>
        <v>0</v>
      </c>
      <c r="RZN68" s="22">
        <f t="shared" si="492"/>
        <v>0</v>
      </c>
      <c r="RZO68" s="22">
        <f t="shared" si="492"/>
        <v>0</v>
      </c>
      <c r="RZP68" s="22">
        <f t="shared" si="492"/>
        <v>0</v>
      </c>
      <c r="RZQ68" s="22">
        <f t="shared" si="492"/>
        <v>0</v>
      </c>
      <c r="RZR68" s="22">
        <f t="shared" si="492"/>
        <v>0</v>
      </c>
      <c r="RZS68" s="22">
        <f t="shared" si="492"/>
        <v>0</v>
      </c>
      <c r="RZT68" s="22">
        <f t="shared" si="492"/>
        <v>0</v>
      </c>
      <c r="RZU68" s="22">
        <f t="shared" si="492"/>
        <v>0</v>
      </c>
      <c r="RZV68" s="22">
        <f t="shared" si="492"/>
        <v>0</v>
      </c>
      <c r="RZW68" s="22">
        <f t="shared" si="492"/>
        <v>0</v>
      </c>
      <c r="RZX68" s="22">
        <f t="shared" ref="RZX68:SCI68" si="493">SUM(RZX65:RZX67)</f>
        <v>0</v>
      </c>
      <c r="RZY68" s="22">
        <f t="shared" si="493"/>
        <v>0</v>
      </c>
      <c r="RZZ68" s="22">
        <f t="shared" si="493"/>
        <v>0</v>
      </c>
      <c r="SAA68" s="22">
        <f t="shared" si="493"/>
        <v>0</v>
      </c>
      <c r="SAB68" s="22">
        <f t="shared" si="493"/>
        <v>0</v>
      </c>
      <c r="SAC68" s="22">
        <f t="shared" si="493"/>
        <v>0</v>
      </c>
      <c r="SAD68" s="22">
        <f t="shared" si="493"/>
        <v>0</v>
      </c>
      <c r="SAE68" s="22">
        <f t="shared" si="493"/>
        <v>0</v>
      </c>
      <c r="SAF68" s="22">
        <f t="shared" si="493"/>
        <v>0</v>
      </c>
      <c r="SAG68" s="22">
        <f t="shared" si="493"/>
        <v>0</v>
      </c>
      <c r="SAH68" s="22">
        <f t="shared" si="493"/>
        <v>0</v>
      </c>
      <c r="SAI68" s="22">
        <f t="shared" si="493"/>
        <v>0</v>
      </c>
      <c r="SAJ68" s="22">
        <f t="shared" si="493"/>
        <v>0</v>
      </c>
      <c r="SAK68" s="22">
        <f t="shared" si="493"/>
        <v>0</v>
      </c>
      <c r="SAL68" s="22">
        <f t="shared" si="493"/>
        <v>0</v>
      </c>
      <c r="SAM68" s="22">
        <f t="shared" si="493"/>
        <v>0</v>
      </c>
      <c r="SAN68" s="22">
        <f t="shared" si="493"/>
        <v>0</v>
      </c>
      <c r="SAO68" s="22">
        <f t="shared" si="493"/>
        <v>0</v>
      </c>
      <c r="SAP68" s="22">
        <f t="shared" si="493"/>
        <v>0</v>
      </c>
      <c r="SAQ68" s="22">
        <f t="shared" si="493"/>
        <v>0</v>
      </c>
      <c r="SAR68" s="22">
        <f t="shared" si="493"/>
        <v>0</v>
      </c>
      <c r="SAS68" s="22">
        <f t="shared" si="493"/>
        <v>0</v>
      </c>
      <c r="SAT68" s="22">
        <f t="shared" si="493"/>
        <v>0</v>
      </c>
      <c r="SAU68" s="22">
        <f t="shared" si="493"/>
        <v>0</v>
      </c>
      <c r="SAV68" s="22">
        <f t="shared" si="493"/>
        <v>0</v>
      </c>
      <c r="SAW68" s="22">
        <f t="shared" si="493"/>
        <v>0</v>
      </c>
      <c r="SAX68" s="22">
        <f t="shared" si="493"/>
        <v>0</v>
      </c>
      <c r="SAY68" s="22">
        <f t="shared" si="493"/>
        <v>0</v>
      </c>
      <c r="SAZ68" s="22">
        <f t="shared" si="493"/>
        <v>0</v>
      </c>
      <c r="SBA68" s="22">
        <f t="shared" si="493"/>
        <v>0</v>
      </c>
      <c r="SBB68" s="22">
        <f t="shared" si="493"/>
        <v>0</v>
      </c>
      <c r="SBC68" s="22">
        <f t="shared" si="493"/>
        <v>0</v>
      </c>
      <c r="SBD68" s="22">
        <f t="shared" si="493"/>
        <v>0</v>
      </c>
      <c r="SBE68" s="22">
        <f t="shared" si="493"/>
        <v>0</v>
      </c>
      <c r="SBF68" s="22">
        <f t="shared" si="493"/>
        <v>0</v>
      </c>
      <c r="SBG68" s="22">
        <f t="shared" si="493"/>
        <v>0</v>
      </c>
      <c r="SBH68" s="22">
        <f t="shared" si="493"/>
        <v>0</v>
      </c>
      <c r="SBI68" s="22">
        <f t="shared" si="493"/>
        <v>0</v>
      </c>
      <c r="SBJ68" s="22">
        <f t="shared" si="493"/>
        <v>0</v>
      </c>
      <c r="SBK68" s="22">
        <f t="shared" si="493"/>
        <v>0</v>
      </c>
      <c r="SBL68" s="22">
        <f t="shared" si="493"/>
        <v>0</v>
      </c>
      <c r="SBM68" s="22">
        <f t="shared" si="493"/>
        <v>0</v>
      </c>
      <c r="SBN68" s="22">
        <f t="shared" si="493"/>
        <v>0</v>
      </c>
      <c r="SBO68" s="22">
        <f t="shared" si="493"/>
        <v>0</v>
      </c>
      <c r="SBP68" s="22">
        <f t="shared" si="493"/>
        <v>0</v>
      </c>
      <c r="SBQ68" s="22">
        <f t="shared" si="493"/>
        <v>0</v>
      </c>
      <c r="SBR68" s="22">
        <f t="shared" si="493"/>
        <v>0</v>
      </c>
      <c r="SBS68" s="22">
        <f t="shared" si="493"/>
        <v>0</v>
      </c>
      <c r="SBT68" s="22">
        <f t="shared" si="493"/>
        <v>0</v>
      </c>
      <c r="SBU68" s="22">
        <f t="shared" si="493"/>
        <v>0</v>
      </c>
      <c r="SBV68" s="22">
        <f t="shared" si="493"/>
        <v>0</v>
      </c>
      <c r="SBW68" s="22">
        <f t="shared" si="493"/>
        <v>0</v>
      </c>
      <c r="SBX68" s="22">
        <f t="shared" si="493"/>
        <v>0</v>
      </c>
      <c r="SBY68" s="22">
        <f t="shared" si="493"/>
        <v>0</v>
      </c>
      <c r="SBZ68" s="22">
        <f t="shared" si="493"/>
        <v>0</v>
      </c>
      <c r="SCA68" s="22">
        <f t="shared" si="493"/>
        <v>0</v>
      </c>
      <c r="SCB68" s="22">
        <f t="shared" si="493"/>
        <v>0</v>
      </c>
      <c r="SCC68" s="22">
        <f t="shared" si="493"/>
        <v>0</v>
      </c>
      <c r="SCD68" s="22">
        <f t="shared" si="493"/>
        <v>0</v>
      </c>
      <c r="SCE68" s="22">
        <f t="shared" si="493"/>
        <v>0</v>
      </c>
      <c r="SCF68" s="22">
        <f t="shared" si="493"/>
        <v>0</v>
      </c>
      <c r="SCG68" s="22">
        <f t="shared" si="493"/>
        <v>0</v>
      </c>
      <c r="SCH68" s="22">
        <f t="shared" si="493"/>
        <v>0</v>
      </c>
      <c r="SCI68" s="22">
        <f t="shared" si="493"/>
        <v>0</v>
      </c>
      <c r="SCJ68" s="22">
        <f t="shared" ref="SCJ68:SEU68" si="494">SUM(SCJ65:SCJ67)</f>
        <v>0</v>
      </c>
      <c r="SCK68" s="22">
        <f t="shared" si="494"/>
        <v>0</v>
      </c>
      <c r="SCL68" s="22">
        <f t="shared" si="494"/>
        <v>0</v>
      </c>
      <c r="SCM68" s="22">
        <f t="shared" si="494"/>
        <v>0</v>
      </c>
      <c r="SCN68" s="22">
        <f t="shared" si="494"/>
        <v>0</v>
      </c>
      <c r="SCO68" s="22">
        <f t="shared" si="494"/>
        <v>0</v>
      </c>
      <c r="SCP68" s="22">
        <f t="shared" si="494"/>
        <v>0</v>
      </c>
      <c r="SCQ68" s="22">
        <f t="shared" si="494"/>
        <v>0</v>
      </c>
      <c r="SCR68" s="22">
        <f t="shared" si="494"/>
        <v>0</v>
      </c>
      <c r="SCS68" s="22">
        <f t="shared" si="494"/>
        <v>0</v>
      </c>
      <c r="SCT68" s="22">
        <f t="shared" si="494"/>
        <v>0</v>
      </c>
      <c r="SCU68" s="22">
        <f t="shared" si="494"/>
        <v>0</v>
      </c>
      <c r="SCV68" s="22">
        <f t="shared" si="494"/>
        <v>0</v>
      </c>
      <c r="SCW68" s="22">
        <f t="shared" si="494"/>
        <v>0</v>
      </c>
      <c r="SCX68" s="22">
        <f t="shared" si="494"/>
        <v>0</v>
      </c>
      <c r="SCY68" s="22">
        <f t="shared" si="494"/>
        <v>0</v>
      </c>
      <c r="SCZ68" s="22">
        <f t="shared" si="494"/>
        <v>0</v>
      </c>
      <c r="SDA68" s="22">
        <f t="shared" si="494"/>
        <v>0</v>
      </c>
      <c r="SDB68" s="22">
        <f t="shared" si="494"/>
        <v>0</v>
      </c>
      <c r="SDC68" s="22">
        <f t="shared" si="494"/>
        <v>0</v>
      </c>
      <c r="SDD68" s="22">
        <f t="shared" si="494"/>
        <v>0</v>
      </c>
      <c r="SDE68" s="22">
        <f t="shared" si="494"/>
        <v>0</v>
      </c>
      <c r="SDF68" s="22">
        <f t="shared" si="494"/>
        <v>0</v>
      </c>
      <c r="SDG68" s="22">
        <f t="shared" si="494"/>
        <v>0</v>
      </c>
      <c r="SDH68" s="22">
        <f t="shared" si="494"/>
        <v>0</v>
      </c>
      <c r="SDI68" s="22">
        <f t="shared" si="494"/>
        <v>0</v>
      </c>
      <c r="SDJ68" s="22">
        <f t="shared" si="494"/>
        <v>0</v>
      </c>
      <c r="SDK68" s="22">
        <f t="shared" si="494"/>
        <v>0</v>
      </c>
      <c r="SDL68" s="22">
        <f t="shared" si="494"/>
        <v>0</v>
      </c>
      <c r="SDM68" s="22">
        <f t="shared" si="494"/>
        <v>0</v>
      </c>
      <c r="SDN68" s="22">
        <f t="shared" si="494"/>
        <v>0</v>
      </c>
      <c r="SDO68" s="22">
        <f t="shared" si="494"/>
        <v>0</v>
      </c>
      <c r="SDP68" s="22">
        <f t="shared" si="494"/>
        <v>0</v>
      </c>
      <c r="SDQ68" s="22">
        <f t="shared" si="494"/>
        <v>0</v>
      </c>
      <c r="SDR68" s="22">
        <f t="shared" si="494"/>
        <v>0</v>
      </c>
      <c r="SDS68" s="22">
        <f t="shared" si="494"/>
        <v>0</v>
      </c>
      <c r="SDT68" s="22">
        <f t="shared" si="494"/>
        <v>0</v>
      </c>
      <c r="SDU68" s="22">
        <f t="shared" si="494"/>
        <v>0</v>
      </c>
      <c r="SDV68" s="22">
        <f t="shared" si="494"/>
        <v>0</v>
      </c>
      <c r="SDW68" s="22">
        <f t="shared" si="494"/>
        <v>0</v>
      </c>
      <c r="SDX68" s="22">
        <f t="shared" si="494"/>
        <v>0</v>
      </c>
      <c r="SDY68" s="22">
        <f t="shared" si="494"/>
        <v>0</v>
      </c>
      <c r="SDZ68" s="22">
        <f t="shared" si="494"/>
        <v>0</v>
      </c>
      <c r="SEA68" s="22">
        <f t="shared" si="494"/>
        <v>0</v>
      </c>
      <c r="SEB68" s="22">
        <f t="shared" si="494"/>
        <v>0</v>
      </c>
      <c r="SEC68" s="22">
        <f t="shared" si="494"/>
        <v>0</v>
      </c>
      <c r="SED68" s="22">
        <f t="shared" si="494"/>
        <v>0</v>
      </c>
      <c r="SEE68" s="22">
        <f t="shared" si="494"/>
        <v>0</v>
      </c>
      <c r="SEF68" s="22">
        <f t="shared" si="494"/>
        <v>0</v>
      </c>
      <c r="SEG68" s="22">
        <f t="shared" si="494"/>
        <v>0</v>
      </c>
      <c r="SEH68" s="22">
        <f t="shared" si="494"/>
        <v>0</v>
      </c>
      <c r="SEI68" s="22">
        <f t="shared" si="494"/>
        <v>0</v>
      </c>
      <c r="SEJ68" s="22">
        <f t="shared" si="494"/>
        <v>0</v>
      </c>
      <c r="SEK68" s="22">
        <f t="shared" si="494"/>
        <v>0</v>
      </c>
      <c r="SEL68" s="22">
        <f t="shared" si="494"/>
        <v>0</v>
      </c>
      <c r="SEM68" s="22">
        <f t="shared" si="494"/>
        <v>0</v>
      </c>
      <c r="SEN68" s="22">
        <f t="shared" si="494"/>
        <v>0</v>
      </c>
      <c r="SEO68" s="22">
        <f t="shared" si="494"/>
        <v>0</v>
      </c>
      <c r="SEP68" s="22">
        <f t="shared" si="494"/>
        <v>0</v>
      </c>
      <c r="SEQ68" s="22">
        <f t="shared" si="494"/>
        <v>0</v>
      </c>
      <c r="SER68" s="22">
        <f t="shared" si="494"/>
        <v>0</v>
      </c>
      <c r="SES68" s="22">
        <f t="shared" si="494"/>
        <v>0</v>
      </c>
      <c r="SET68" s="22">
        <f t="shared" si="494"/>
        <v>0</v>
      </c>
      <c r="SEU68" s="22">
        <f t="shared" si="494"/>
        <v>0</v>
      </c>
      <c r="SEV68" s="22">
        <f t="shared" ref="SEV68:SHG68" si="495">SUM(SEV65:SEV67)</f>
        <v>0</v>
      </c>
      <c r="SEW68" s="22">
        <f t="shared" si="495"/>
        <v>0</v>
      </c>
      <c r="SEX68" s="22">
        <f t="shared" si="495"/>
        <v>0</v>
      </c>
      <c r="SEY68" s="22">
        <f t="shared" si="495"/>
        <v>0</v>
      </c>
      <c r="SEZ68" s="22">
        <f t="shared" si="495"/>
        <v>0</v>
      </c>
      <c r="SFA68" s="22">
        <f t="shared" si="495"/>
        <v>0</v>
      </c>
      <c r="SFB68" s="22">
        <f t="shared" si="495"/>
        <v>0</v>
      </c>
      <c r="SFC68" s="22">
        <f t="shared" si="495"/>
        <v>0</v>
      </c>
      <c r="SFD68" s="22">
        <f t="shared" si="495"/>
        <v>0</v>
      </c>
      <c r="SFE68" s="22">
        <f t="shared" si="495"/>
        <v>0</v>
      </c>
      <c r="SFF68" s="22">
        <f t="shared" si="495"/>
        <v>0</v>
      </c>
      <c r="SFG68" s="22">
        <f t="shared" si="495"/>
        <v>0</v>
      </c>
      <c r="SFH68" s="22">
        <f t="shared" si="495"/>
        <v>0</v>
      </c>
      <c r="SFI68" s="22">
        <f t="shared" si="495"/>
        <v>0</v>
      </c>
      <c r="SFJ68" s="22">
        <f t="shared" si="495"/>
        <v>0</v>
      </c>
      <c r="SFK68" s="22">
        <f t="shared" si="495"/>
        <v>0</v>
      </c>
      <c r="SFL68" s="22">
        <f t="shared" si="495"/>
        <v>0</v>
      </c>
      <c r="SFM68" s="22">
        <f t="shared" si="495"/>
        <v>0</v>
      </c>
      <c r="SFN68" s="22">
        <f t="shared" si="495"/>
        <v>0</v>
      </c>
      <c r="SFO68" s="22">
        <f t="shared" si="495"/>
        <v>0</v>
      </c>
      <c r="SFP68" s="22">
        <f t="shared" si="495"/>
        <v>0</v>
      </c>
      <c r="SFQ68" s="22">
        <f t="shared" si="495"/>
        <v>0</v>
      </c>
      <c r="SFR68" s="22">
        <f t="shared" si="495"/>
        <v>0</v>
      </c>
      <c r="SFS68" s="22">
        <f t="shared" si="495"/>
        <v>0</v>
      </c>
      <c r="SFT68" s="22">
        <f t="shared" si="495"/>
        <v>0</v>
      </c>
      <c r="SFU68" s="22">
        <f t="shared" si="495"/>
        <v>0</v>
      </c>
      <c r="SFV68" s="22">
        <f t="shared" si="495"/>
        <v>0</v>
      </c>
      <c r="SFW68" s="22">
        <f t="shared" si="495"/>
        <v>0</v>
      </c>
      <c r="SFX68" s="22">
        <f t="shared" si="495"/>
        <v>0</v>
      </c>
      <c r="SFY68" s="22">
        <f t="shared" si="495"/>
        <v>0</v>
      </c>
      <c r="SFZ68" s="22">
        <f t="shared" si="495"/>
        <v>0</v>
      </c>
      <c r="SGA68" s="22">
        <f t="shared" si="495"/>
        <v>0</v>
      </c>
      <c r="SGB68" s="22">
        <f t="shared" si="495"/>
        <v>0</v>
      </c>
      <c r="SGC68" s="22">
        <f t="shared" si="495"/>
        <v>0</v>
      </c>
      <c r="SGD68" s="22">
        <f t="shared" si="495"/>
        <v>0</v>
      </c>
      <c r="SGE68" s="22">
        <f t="shared" si="495"/>
        <v>0</v>
      </c>
      <c r="SGF68" s="22">
        <f t="shared" si="495"/>
        <v>0</v>
      </c>
      <c r="SGG68" s="22">
        <f t="shared" si="495"/>
        <v>0</v>
      </c>
      <c r="SGH68" s="22">
        <f t="shared" si="495"/>
        <v>0</v>
      </c>
      <c r="SGI68" s="22">
        <f t="shared" si="495"/>
        <v>0</v>
      </c>
      <c r="SGJ68" s="22">
        <f t="shared" si="495"/>
        <v>0</v>
      </c>
      <c r="SGK68" s="22">
        <f t="shared" si="495"/>
        <v>0</v>
      </c>
      <c r="SGL68" s="22">
        <f t="shared" si="495"/>
        <v>0</v>
      </c>
      <c r="SGM68" s="22">
        <f t="shared" si="495"/>
        <v>0</v>
      </c>
      <c r="SGN68" s="22">
        <f t="shared" si="495"/>
        <v>0</v>
      </c>
      <c r="SGO68" s="22">
        <f t="shared" si="495"/>
        <v>0</v>
      </c>
      <c r="SGP68" s="22">
        <f t="shared" si="495"/>
        <v>0</v>
      </c>
      <c r="SGQ68" s="22">
        <f t="shared" si="495"/>
        <v>0</v>
      </c>
      <c r="SGR68" s="22">
        <f t="shared" si="495"/>
        <v>0</v>
      </c>
      <c r="SGS68" s="22">
        <f t="shared" si="495"/>
        <v>0</v>
      </c>
      <c r="SGT68" s="22">
        <f t="shared" si="495"/>
        <v>0</v>
      </c>
      <c r="SGU68" s="22">
        <f t="shared" si="495"/>
        <v>0</v>
      </c>
      <c r="SGV68" s="22">
        <f t="shared" si="495"/>
        <v>0</v>
      </c>
      <c r="SGW68" s="22">
        <f t="shared" si="495"/>
        <v>0</v>
      </c>
      <c r="SGX68" s="22">
        <f t="shared" si="495"/>
        <v>0</v>
      </c>
      <c r="SGY68" s="22">
        <f t="shared" si="495"/>
        <v>0</v>
      </c>
      <c r="SGZ68" s="22">
        <f t="shared" si="495"/>
        <v>0</v>
      </c>
      <c r="SHA68" s="22">
        <f t="shared" si="495"/>
        <v>0</v>
      </c>
      <c r="SHB68" s="22">
        <f t="shared" si="495"/>
        <v>0</v>
      </c>
      <c r="SHC68" s="22">
        <f t="shared" si="495"/>
        <v>0</v>
      </c>
      <c r="SHD68" s="22">
        <f t="shared" si="495"/>
        <v>0</v>
      </c>
      <c r="SHE68" s="22">
        <f t="shared" si="495"/>
        <v>0</v>
      </c>
      <c r="SHF68" s="22">
        <f t="shared" si="495"/>
        <v>0</v>
      </c>
      <c r="SHG68" s="22">
        <f t="shared" si="495"/>
        <v>0</v>
      </c>
      <c r="SHH68" s="22">
        <f t="shared" ref="SHH68:SJS68" si="496">SUM(SHH65:SHH67)</f>
        <v>0</v>
      </c>
      <c r="SHI68" s="22">
        <f t="shared" si="496"/>
        <v>0</v>
      </c>
      <c r="SHJ68" s="22">
        <f t="shared" si="496"/>
        <v>0</v>
      </c>
      <c r="SHK68" s="22">
        <f t="shared" si="496"/>
        <v>0</v>
      </c>
      <c r="SHL68" s="22">
        <f t="shared" si="496"/>
        <v>0</v>
      </c>
      <c r="SHM68" s="22">
        <f t="shared" si="496"/>
        <v>0</v>
      </c>
      <c r="SHN68" s="22">
        <f t="shared" si="496"/>
        <v>0</v>
      </c>
      <c r="SHO68" s="22">
        <f t="shared" si="496"/>
        <v>0</v>
      </c>
      <c r="SHP68" s="22">
        <f t="shared" si="496"/>
        <v>0</v>
      </c>
      <c r="SHQ68" s="22">
        <f t="shared" si="496"/>
        <v>0</v>
      </c>
      <c r="SHR68" s="22">
        <f t="shared" si="496"/>
        <v>0</v>
      </c>
      <c r="SHS68" s="22">
        <f t="shared" si="496"/>
        <v>0</v>
      </c>
      <c r="SHT68" s="22">
        <f t="shared" si="496"/>
        <v>0</v>
      </c>
      <c r="SHU68" s="22">
        <f t="shared" si="496"/>
        <v>0</v>
      </c>
      <c r="SHV68" s="22">
        <f t="shared" si="496"/>
        <v>0</v>
      </c>
      <c r="SHW68" s="22">
        <f t="shared" si="496"/>
        <v>0</v>
      </c>
      <c r="SHX68" s="22">
        <f t="shared" si="496"/>
        <v>0</v>
      </c>
      <c r="SHY68" s="22">
        <f t="shared" si="496"/>
        <v>0</v>
      </c>
      <c r="SHZ68" s="22">
        <f t="shared" si="496"/>
        <v>0</v>
      </c>
      <c r="SIA68" s="22">
        <f t="shared" si="496"/>
        <v>0</v>
      </c>
      <c r="SIB68" s="22">
        <f t="shared" si="496"/>
        <v>0</v>
      </c>
      <c r="SIC68" s="22">
        <f t="shared" si="496"/>
        <v>0</v>
      </c>
      <c r="SID68" s="22">
        <f t="shared" si="496"/>
        <v>0</v>
      </c>
      <c r="SIE68" s="22">
        <f t="shared" si="496"/>
        <v>0</v>
      </c>
      <c r="SIF68" s="22">
        <f t="shared" si="496"/>
        <v>0</v>
      </c>
      <c r="SIG68" s="22">
        <f t="shared" si="496"/>
        <v>0</v>
      </c>
      <c r="SIH68" s="22">
        <f t="shared" si="496"/>
        <v>0</v>
      </c>
      <c r="SII68" s="22">
        <f t="shared" si="496"/>
        <v>0</v>
      </c>
      <c r="SIJ68" s="22">
        <f t="shared" si="496"/>
        <v>0</v>
      </c>
      <c r="SIK68" s="22">
        <f t="shared" si="496"/>
        <v>0</v>
      </c>
      <c r="SIL68" s="22">
        <f t="shared" si="496"/>
        <v>0</v>
      </c>
      <c r="SIM68" s="22">
        <f t="shared" si="496"/>
        <v>0</v>
      </c>
      <c r="SIN68" s="22">
        <f t="shared" si="496"/>
        <v>0</v>
      </c>
      <c r="SIO68" s="22">
        <f t="shared" si="496"/>
        <v>0</v>
      </c>
      <c r="SIP68" s="22">
        <f t="shared" si="496"/>
        <v>0</v>
      </c>
      <c r="SIQ68" s="22">
        <f t="shared" si="496"/>
        <v>0</v>
      </c>
      <c r="SIR68" s="22">
        <f t="shared" si="496"/>
        <v>0</v>
      </c>
      <c r="SIS68" s="22">
        <f t="shared" si="496"/>
        <v>0</v>
      </c>
      <c r="SIT68" s="22">
        <f t="shared" si="496"/>
        <v>0</v>
      </c>
      <c r="SIU68" s="22">
        <f t="shared" si="496"/>
        <v>0</v>
      </c>
      <c r="SIV68" s="22">
        <f t="shared" si="496"/>
        <v>0</v>
      </c>
      <c r="SIW68" s="22">
        <f t="shared" si="496"/>
        <v>0</v>
      </c>
      <c r="SIX68" s="22">
        <f t="shared" si="496"/>
        <v>0</v>
      </c>
      <c r="SIY68" s="22">
        <f t="shared" si="496"/>
        <v>0</v>
      </c>
      <c r="SIZ68" s="22">
        <f t="shared" si="496"/>
        <v>0</v>
      </c>
      <c r="SJA68" s="22">
        <f t="shared" si="496"/>
        <v>0</v>
      </c>
      <c r="SJB68" s="22">
        <f t="shared" si="496"/>
        <v>0</v>
      </c>
      <c r="SJC68" s="22">
        <f t="shared" si="496"/>
        <v>0</v>
      </c>
      <c r="SJD68" s="22">
        <f t="shared" si="496"/>
        <v>0</v>
      </c>
      <c r="SJE68" s="22">
        <f t="shared" si="496"/>
        <v>0</v>
      </c>
      <c r="SJF68" s="22">
        <f t="shared" si="496"/>
        <v>0</v>
      </c>
      <c r="SJG68" s="22">
        <f t="shared" si="496"/>
        <v>0</v>
      </c>
      <c r="SJH68" s="22">
        <f t="shared" si="496"/>
        <v>0</v>
      </c>
      <c r="SJI68" s="22">
        <f t="shared" si="496"/>
        <v>0</v>
      </c>
      <c r="SJJ68" s="22">
        <f t="shared" si="496"/>
        <v>0</v>
      </c>
      <c r="SJK68" s="22">
        <f t="shared" si="496"/>
        <v>0</v>
      </c>
      <c r="SJL68" s="22">
        <f t="shared" si="496"/>
        <v>0</v>
      </c>
      <c r="SJM68" s="22">
        <f t="shared" si="496"/>
        <v>0</v>
      </c>
      <c r="SJN68" s="22">
        <f t="shared" si="496"/>
        <v>0</v>
      </c>
      <c r="SJO68" s="22">
        <f t="shared" si="496"/>
        <v>0</v>
      </c>
      <c r="SJP68" s="22">
        <f t="shared" si="496"/>
        <v>0</v>
      </c>
      <c r="SJQ68" s="22">
        <f t="shared" si="496"/>
        <v>0</v>
      </c>
      <c r="SJR68" s="22">
        <f t="shared" si="496"/>
        <v>0</v>
      </c>
      <c r="SJS68" s="22">
        <f t="shared" si="496"/>
        <v>0</v>
      </c>
      <c r="SJT68" s="22">
        <f t="shared" ref="SJT68:SME68" si="497">SUM(SJT65:SJT67)</f>
        <v>0</v>
      </c>
      <c r="SJU68" s="22">
        <f t="shared" si="497"/>
        <v>0</v>
      </c>
      <c r="SJV68" s="22">
        <f t="shared" si="497"/>
        <v>0</v>
      </c>
      <c r="SJW68" s="22">
        <f t="shared" si="497"/>
        <v>0</v>
      </c>
      <c r="SJX68" s="22">
        <f t="shared" si="497"/>
        <v>0</v>
      </c>
      <c r="SJY68" s="22">
        <f t="shared" si="497"/>
        <v>0</v>
      </c>
      <c r="SJZ68" s="22">
        <f t="shared" si="497"/>
        <v>0</v>
      </c>
      <c r="SKA68" s="22">
        <f t="shared" si="497"/>
        <v>0</v>
      </c>
      <c r="SKB68" s="22">
        <f t="shared" si="497"/>
        <v>0</v>
      </c>
      <c r="SKC68" s="22">
        <f t="shared" si="497"/>
        <v>0</v>
      </c>
      <c r="SKD68" s="22">
        <f t="shared" si="497"/>
        <v>0</v>
      </c>
      <c r="SKE68" s="22">
        <f t="shared" si="497"/>
        <v>0</v>
      </c>
      <c r="SKF68" s="22">
        <f t="shared" si="497"/>
        <v>0</v>
      </c>
      <c r="SKG68" s="22">
        <f t="shared" si="497"/>
        <v>0</v>
      </c>
      <c r="SKH68" s="22">
        <f t="shared" si="497"/>
        <v>0</v>
      </c>
      <c r="SKI68" s="22">
        <f t="shared" si="497"/>
        <v>0</v>
      </c>
      <c r="SKJ68" s="22">
        <f t="shared" si="497"/>
        <v>0</v>
      </c>
      <c r="SKK68" s="22">
        <f t="shared" si="497"/>
        <v>0</v>
      </c>
      <c r="SKL68" s="22">
        <f t="shared" si="497"/>
        <v>0</v>
      </c>
      <c r="SKM68" s="22">
        <f t="shared" si="497"/>
        <v>0</v>
      </c>
      <c r="SKN68" s="22">
        <f t="shared" si="497"/>
        <v>0</v>
      </c>
      <c r="SKO68" s="22">
        <f t="shared" si="497"/>
        <v>0</v>
      </c>
      <c r="SKP68" s="22">
        <f t="shared" si="497"/>
        <v>0</v>
      </c>
      <c r="SKQ68" s="22">
        <f t="shared" si="497"/>
        <v>0</v>
      </c>
      <c r="SKR68" s="22">
        <f t="shared" si="497"/>
        <v>0</v>
      </c>
      <c r="SKS68" s="22">
        <f t="shared" si="497"/>
        <v>0</v>
      </c>
      <c r="SKT68" s="22">
        <f t="shared" si="497"/>
        <v>0</v>
      </c>
      <c r="SKU68" s="22">
        <f t="shared" si="497"/>
        <v>0</v>
      </c>
      <c r="SKV68" s="22">
        <f t="shared" si="497"/>
        <v>0</v>
      </c>
      <c r="SKW68" s="22">
        <f t="shared" si="497"/>
        <v>0</v>
      </c>
      <c r="SKX68" s="22">
        <f t="shared" si="497"/>
        <v>0</v>
      </c>
      <c r="SKY68" s="22">
        <f t="shared" si="497"/>
        <v>0</v>
      </c>
      <c r="SKZ68" s="22">
        <f t="shared" si="497"/>
        <v>0</v>
      </c>
      <c r="SLA68" s="22">
        <f t="shared" si="497"/>
        <v>0</v>
      </c>
      <c r="SLB68" s="22">
        <f t="shared" si="497"/>
        <v>0</v>
      </c>
      <c r="SLC68" s="22">
        <f t="shared" si="497"/>
        <v>0</v>
      </c>
      <c r="SLD68" s="22">
        <f t="shared" si="497"/>
        <v>0</v>
      </c>
      <c r="SLE68" s="22">
        <f t="shared" si="497"/>
        <v>0</v>
      </c>
      <c r="SLF68" s="22">
        <f t="shared" si="497"/>
        <v>0</v>
      </c>
      <c r="SLG68" s="22">
        <f t="shared" si="497"/>
        <v>0</v>
      </c>
      <c r="SLH68" s="22">
        <f t="shared" si="497"/>
        <v>0</v>
      </c>
      <c r="SLI68" s="22">
        <f t="shared" si="497"/>
        <v>0</v>
      </c>
      <c r="SLJ68" s="22">
        <f t="shared" si="497"/>
        <v>0</v>
      </c>
      <c r="SLK68" s="22">
        <f t="shared" si="497"/>
        <v>0</v>
      </c>
      <c r="SLL68" s="22">
        <f t="shared" si="497"/>
        <v>0</v>
      </c>
      <c r="SLM68" s="22">
        <f t="shared" si="497"/>
        <v>0</v>
      </c>
      <c r="SLN68" s="22">
        <f t="shared" si="497"/>
        <v>0</v>
      </c>
      <c r="SLO68" s="22">
        <f t="shared" si="497"/>
        <v>0</v>
      </c>
      <c r="SLP68" s="22">
        <f t="shared" si="497"/>
        <v>0</v>
      </c>
      <c r="SLQ68" s="22">
        <f t="shared" si="497"/>
        <v>0</v>
      </c>
      <c r="SLR68" s="22">
        <f t="shared" si="497"/>
        <v>0</v>
      </c>
      <c r="SLS68" s="22">
        <f t="shared" si="497"/>
        <v>0</v>
      </c>
      <c r="SLT68" s="22">
        <f t="shared" si="497"/>
        <v>0</v>
      </c>
      <c r="SLU68" s="22">
        <f t="shared" si="497"/>
        <v>0</v>
      </c>
      <c r="SLV68" s="22">
        <f t="shared" si="497"/>
        <v>0</v>
      </c>
      <c r="SLW68" s="22">
        <f t="shared" si="497"/>
        <v>0</v>
      </c>
      <c r="SLX68" s="22">
        <f t="shared" si="497"/>
        <v>0</v>
      </c>
      <c r="SLY68" s="22">
        <f t="shared" si="497"/>
        <v>0</v>
      </c>
      <c r="SLZ68" s="22">
        <f t="shared" si="497"/>
        <v>0</v>
      </c>
      <c r="SMA68" s="22">
        <f t="shared" si="497"/>
        <v>0</v>
      </c>
      <c r="SMB68" s="22">
        <f t="shared" si="497"/>
        <v>0</v>
      </c>
      <c r="SMC68" s="22">
        <f t="shared" si="497"/>
        <v>0</v>
      </c>
      <c r="SMD68" s="22">
        <f t="shared" si="497"/>
        <v>0</v>
      </c>
      <c r="SME68" s="22">
        <f t="shared" si="497"/>
        <v>0</v>
      </c>
      <c r="SMF68" s="22">
        <f t="shared" ref="SMF68:SOQ68" si="498">SUM(SMF65:SMF67)</f>
        <v>0</v>
      </c>
      <c r="SMG68" s="22">
        <f t="shared" si="498"/>
        <v>0</v>
      </c>
      <c r="SMH68" s="22">
        <f t="shared" si="498"/>
        <v>0</v>
      </c>
      <c r="SMI68" s="22">
        <f t="shared" si="498"/>
        <v>0</v>
      </c>
      <c r="SMJ68" s="22">
        <f t="shared" si="498"/>
        <v>0</v>
      </c>
      <c r="SMK68" s="22">
        <f t="shared" si="498"/>
        <v>0</v>
      </c>
      <c r="SML68" s="22">
        <f t="shared" si="498"/>
        <v>0</v>
      </c>
      <c r="SMM68" s="22">
        <f t="shared" si="498"/>
        <v>0</v>
      </c>
      <c r="SMN68" s="22">
        <f t="shared" si="498"/>
        <v>0</v>
      </c>
      <c r="SMO68" s="22">
        <f t="shared" si="498"/>
        <v>0</v>
      </c>
      <c r="SMP68" s="22">
        <f t="shared" si="498"/>
        <v>0</v>
      </c>
      <c r="SMQ68" s="22">
        <f t="shared" si="498"/>
        <v>0</v>
      </c>
      <c r="SMR68" s="22">
        <f t="shared" si="498"/>
        <v>0</v>
      </c>
      <c r="SMS68" s="22">
        <f t="shared" si="498"/>
        <v>0</v>
      </c>
      <c r="SMT68" s="22">
        <f t="shared" si="498"/>
        <v>0</v>
      </c>
      <c r="SMU68" s="22">
        <f t="shared" si="498"/>
        <v>0</v>
      </c>
      <c r="SMV68" s="22">
        <f t="shared" si="498"/>
        <v>0</v>
      </c>
      <c r="SMW68" s="22">
        <f t="shared" si="498"/>
        <v>0</v>
      </c>
      <c r="SMX68" s="22">
        <f t="shared" si="498"/>
        <v>0</v>
      </c>
      <c r="SMY68" s="22">
        <f t="shared" si="498"/>
        <v>0</v>
      </c>
      <c r="SMZ68" s="22">
        <f t="shared" si="498"/>
        <v>0</v>
      </c>
      <c r="SNA68" s="22">
        <f t="shared" si="498"/>
        <v>0</v>
      </c>
      <c r="SNB68" s="22">
        <f t="shared" si="498"/>
        <v>0</v>
      </c>
      <c r="SNC68" s="22">
        <f t="shared" si="498"/>
        <v>0</v>
      </c>
      <c r="SND68" s="22">
        <f t="shared" si="498"/>
        <v>0</v>
      </c>
      <c r="SNE68" s="22">
        <f t="shared" si="498"/>
        <v>0</v>
      </c>
      <c r="SNF68" s="22">
        <f t="shared" si="498"/>
        <v>0</v>
      </c>
      <c r="SNG68" s="22">
        <f t="shared" si="498"/>
        <v>0</v>
      </c>
      <c r="SNH68" s="22">
        <f t="shared" si="498"/>
        <v>0</v>
      </c>
      <c r="SNI68" s="22">
        <f t="shared" si="498"/>
        <v>0</v>
      </c>
      <c r="SNJ68" s="22">
        <f t="shared" si="498"/>
        <v>0</v>
      </c>
      <c r="SNK68" s="22">
        <f t="shared" si="498"/>
        <v>0</v>
      </c>
      <c r="SNL68" s="22">
        <f t="shared" si="498"/>
        <v>0</v>
      </c>
      <c r="SNM68" s="22">
        <f t="shared" si="498"/>
        <v>0</v>
      </c>
      <c r="SNN68" s="22">
        <f t="shared" si="498"/>
        <v>0</v>
      </c>
      <c r="SNO68" s="22">
        <f t="shared" si="498"/>
        <v>0</v>
      </c>
      <c r="SNP68" s="22">
        <f t="shared" si="498"/>
        <v>0</v>
      </c>
      <c r="SNQ68" s="22">
        <f t="shared" si="498"/>
        <v>0</v>
      </c>
      <c r="SNR68" s="22">
        <f t="shared" si="498"/>
        <v>0</v>
      </c>
      <c r="SNS68" s="22">
        <f t="shared" si="498"/>
        <v>0</v>
      </c>
      <c r="SNT68" s="22">
        <f t="shared" si="498"/>
        <v>0</v>
      </c>
      <c r="SNU68" s="22">
        <f t="shared" si="498"/>
        <v>0</v>
      </c>
      <c r="SNV68" s="22">
        <f t="shared" si="498"/>
        <v>0</v>
      </c>
      <c r="SNW68" s="22">
        <f t="shared" si="498"/>
        <v>0</v>
      </c>
      <c r="SNX68" s="22">
        <f t="shared" si="498"/>
        <v>0</v>
      </c>
      <c r="SNY68" s="22">
        <f t="shared" si="498"/>
        <v>0</v>
      </c>
      <c r="SNZ68" s="22">
        <f t="shared" si="498"/>
        <v>0</v>
      </c>
      <c r="SOA68" s="22">
        <f t="shared" si="498"/>
        <v>0</v>
      </c>
      <c r="SOB68" s="22">
        <f t="shared" si="498"/>
        <v>0</v>
      </c>
      <c r="SOC68" s="22">
        <f t="shared" si="498"/>
        <v>0</v>
      </c>
      <c r="SOD68" s="22">
        <f t="shared" si="498"/>
        <v>0</v>
      </c>
      <c r="SOE68" s="22">
        <f t="shared" si="498"/>
        <v>0</v>
      </c>
      <c r="SOF68" s="22">
        <f t="shared" si="498"/>
        <v>0</v>
      </c>
      <c r="SOG68" s="22">
        <f t="shared" si="498"/>
        <v>0</v>
      </c>
      <c r="SOH68" s="22">
        <f t="shared" si="498"/>
        <v>0</v>
      </c>
      <c r="SOI68" s="22">
        <f t="shared" si="498"/>
        <v>0</v>
      </c>
      <c r="SOJ68" s="22">
        <f t="shared" si="498"/>
        <v>0</v>
      </c>
      <c r="SOK68" s="22">
        <f t="shared" si="498"/>
        <v>0</v>
      </c>
      <c r="SOL68" s="22">
        <f t="shared" si="498"/>
        <v>0</v>
      </c>
      <c r="SOM68" s="22">
        <f t="shared" si="498"/>
        <v>0</v>
      </c>
      <c r="SON68" s="22">
        <f t="shared" si="498"/>
        <v>0</v>
      </c>
      <c r="SOO68" s="22">
        <f t="shared" si="498"/>
        <v>0</v>
      </c>
      <c r="SOP68" s="22">
        <f t="shared" si="498"/>
        <v>0</v>
      </c>
      <c r="SOQ68" s="22">
        <f t="shared" si="498"/>
        <v>0</v>
      </c>
      <c r="SOR68" s="22">
        <f t="shared" ref="SOR68:SRC68" si="499">SUM(SOR65:SOR67)</f>
        <v>0</v>
      </c>
      <c r="SOS68" s="22">
        <f t="shared" si="499"/>
        <v>0</v>
      </c>
      <c r="SOT68" s="22">
        <f t="shared" si="499"/>
        <v>0</v>
      </c>
      <c r="SOU68" s="22">
        <f t="shared" si="499"/>
        <v>0</v>
      </c>
      <c r="SOV68" s="22">
        <f t="shared" si="499"/>
        <v>0</v>
      </c>
      <c r="SOW68" s="22">
        <f t="shared" si="499"/>
        <v>0</v>
      </c>
      <c r="SOX68" s="22">
        <f t="shared" si="499"/>
        <v>0</v>
      </c>
      <c r="SOY68" s="22">
        <f t="shared" si="499"/>
        <v>0</v>
      </c>
      <c r="SOZ68" s="22">
        <f t="shared" si="499"/>
        <v>0</v>
      </c>
      <c r="SPA68" s="22">
        <f t="shared" si="499"/>
        <v>0</v>
      </c>
      <c r="SPB68" s="22">
        <f t="shared" si="499"/>
        <v>0</v>
      </c>
      <c r="SPC68" s="22">
        <f t="shared" si="499"/>
        <v>0</v>
      </c>
      <c r="SPD68" s="22">
        <f t="shared" si="499"/>
        <v>0</v>
      </c>
      <c r="SPE68" s="22">
        <f t="shared" si="499"/>
        <v>0</v>
      </c>
      <c r="SPF68" s="22">
        <f t="shared" si="499"/>
        <v>0</v>
      </c>
      <c r="SPG68" s="22">
        <f t="shared" si="499"/>
        <v>0</v>
      </c>
      <c r="SPH68" s="22">
        <f t="shared" si="499"/>
        <v>0</v>
      </c>
      <c r="SPI68" s="22">
        <f t="shared" si="499"/>
        <v>0</v>
      </c>
      <c r="SPJ68" s="22">
        <f t="shared" si="499"/>
        <v>0</v>
      </c>
      <c r="SPK68" s="22">
        <f t="shared" si="499"/>
        <v>0</v>
      </c>
      <c r="SPL68" s="22">
        <f t="shared" si="499"/>
        <v>0</v>
      </c>
      <c r="SPM68" s="22">
        <f t="shared" si="499"/>
        <v>0</v>
      </c>
      <c r="SPN68" s="22">
        <f t="shared" si="499"/>
        <v>0</v>
      </c>
      <c r="SPO68" s="22">
        <f t="shared" si="499"/>
        <v>0</v>
      </c>
      <c r="SPP68" s="22">
        <f t="shared" si="499"/>
        <v>0</v>
      </c>
      <c r="SPQ68" s="22">
        <f t="shared" si="499"/>
        <v>0</v>
      </c>
      <c r="SPR68" s="22">
        <f t="shared" si="499"/>
        <v>0</v>
      </c>
      <c r="SPS68" s="22">
        <f t="shared" si="499"/>
        <v>0</v>
      </c>
      <c r="SPT68" s="22">
        <f t="shared" si="499"/>
        <v>0</v>
      </c>
      <c r="SPU68" s="22">
        <f t="shared" si="499"/>
        <v>0</v>
      </c>
      <c r="SPV68" s="22">
        <f t="shared" si="499"/>
        <v>0</v>
      </c>
      <c r="SPW68" s="22">
        <f t="shared" si="499"/>
        <v>0</v>
      </c>
      <c r="SPX68" s="22">
        <f t="shared" si="499"/>
        <v>0</v>
      </c>
      <c r="SPY68" s="22">
        <f t="shared" si="499"/>
        <v>0</v>
      </c>
      <c r="SPZ68" s="22">
        <f t="shared" si="499"/>
        <v>0</v>
      </c>
      <c r="SQA68" s="22">
        <f t="shared" si="499"/>
        <v>0</v>
      </c>
      <c r="SQB68" s="22">
        <f t="shared" si="499"/>
        <v>0</v>
      </c>
      <c r="SQC68" s="22">
        <f t="shared" si="499"/>
        <v>0</v>
      </c>
      <c r="SQD68" s="22">
        <f t="shared" si="499"/>
        <v>0</v>
      </c>
      <c r="SQE68" s="22">
        <f t="shared" si="499"/>
        <v>0</v>
      </c>
      <c r="SQF68" s="22">
        <f t="shared" si="499"/>
        <v>0</v>
      </c>
      <c r="SQG68" s="22">
        <f t="shared" si="499"/>
        <v>0</v>
      </c>
      <c r="SQH68" s="22">
        <f t="shared" si="499"/>
        <v>0</v>
      </c>
      <c r="SQI68" s="22">
        <f t="shared" si="499"/>
        <v>0</v>
      </c>
      <c r="SQJ68" s="22">
        <f t="shared" si="499"/>
        <v>0</v>
      </c>
      <c r="SQK68" s="22">
        <f t="shared" si="499"/>
        <v>0</v>
      </c>
      <c r="SQL68" s="22">
        <f t="shared" si="499"/>
        <v>0</v>
      </c>
      <c r="SQM68" s="22">
        <f t="shared" si="499"/>
        <v>0</v>
      </c>
      <c r="SQN68" s="22">
        <f t="shared" si="499"/>
        <v>0</v>
      </c>
      <c r="SQO68" s="22">
        <f t="shared" si="499"/>
        <v>0</v>
      </c>
      <c r="SQP68" s="22">
        <f t="shared" si="499"/>
        <v>0</v>
      </c>
      <c r="SQQ68" s="22">
        <f t="shared" si="499"/>
        <v>0</v>
      </c>
      <c r="SQR68" s="22">
        <f t="shared" si="499"/>
        <v>0</v>
      </c>
      <c r="SQS68" s="22">
        <f t="shared" si="499"/>
        <v>0</v>
      </c>
      <c r="SQT68" s="22">
        <f t="shared" si="499"/>
        <v>0</v>
      </c>
      <c r="SQU68" s="22">
        <f t="shared" si="499"/>
        <v>0</v>
      </c>
      <c r="SQV68" s="22">
        <f t="shared" si="499"/>
        <v>0</v>
      </c>
      <c r="SQW68" s="22">
        <f t="shared" si="499"/>
        <v>0</v>
      </c>
      <c r="SQX68" s="22">
        <f t="shared" si="499"/>
        <v>0</v>
      </c>
      <c r="SQY68" s="22">
        <f t="shared" si="499"/>
        <v>0</v>
      </c>
      <c r="SQZ68" s="22">
        <f t="shared" si="499"/>
        <v>0</v>
      </c>
      <c r="SRA68" s="22">
        <f t="shared" si="499"/>
        <v>0</v>
      </c>
      <c r="SRB68" s="22">
        <f t="shared" si="499"/>
        <v>0</v>
      </c>
      <c r="SRC68" s="22">
        <f t="shared" si="499"/>
        <v>0</v>
      </c>
      <c r="SRD68" s="22">
        <f t="shared" ref="SRD68:STO68" si="500">SUM(SRD65:SRD67)</f>
        <v>0</v>
      </c>
      <c r="SRE68" s="22">
        <f t="shared" si="500"/>
        <v>0</v>
      </c>
      <c r="SRF68" s="22">
        <f t="shared" si="500"/>
        <v>0</v>
      </c>
      <c r="SRG68" s="22">
        <f t="shared" si="500"/>
        <v>0</v>
      </c>
      <c r="SRH68" s="22">
        <f t="shared" si="500"/>
        <v>0</v>
      </c>
      <c r="SRI68" s="22">
        <f t="shared" si="500"/>
        <v>0</v>
      </c>
      <c r="SRJ68" s="22">
        <f t="shared" si="500"/>
        <v>0</v>
      </c>
      <c r="SRK68" s="22">
        <f t="shared" si="500"/>
        <v>0</v>
      </c>
      <c r="SRL68" s="22">
        <f t="shared" si="500"/>
        <v>0</v>
      </c>
      <c r="SRM68" s="22">
        <f t="shared" si="500"/>
        <v>0</v>
      </c>
      <c r="SRN68" s="22">
        <f t="shared" si="500"/>
        <v>0</v>
      </c>
      <c r="SRO68" s="22">
        <f t="shared" si="500"/>
        <v>0</v>
      </c>
      <c r="SRP68" s="22">
        <f t="shared" si="500"/>
        <v>0</v>
      </c>
      <c r="SRQ68" s="22">
        <f t="shared" si="500"/>
        <v>0</v>
      </c>
      <c r="SRR68" s="22">
        <f t="shared" si="500"/>
        <v>0</v>
      </c>
      <c r="SRS68" s="22">
        <f t="shared" si="500"/>
        <v>0</v>
      </c>
      <c r="SRT68" s="22">
        <f t="shared" si="500"/>
        <v>0</v>
      </c>
      <c r="SRU68" s="22">
        <f t="shared" si="500"/>
        <v>0</v>
      </c>
      <c r="SRV68" s="22">
        <f t="shared" si="500"/>
        <v>0</v>
      </c>
      <c r="SRW68" s="22">
        <f t="shared" si="500"/>
        <v>0</v>
      </c>
      <c r="SRX68" s="22">
        <f t="shared" si="500"/>
        <v>0</v>
      </c>
      <c r="SRY68" s="22">
        <f t="shared" si="500"/>
        <v>0</v>
      </c>
      <c r="SRZ68" s="22">
        <f t="shared" si="500"/>
        <v>0</v>
      </c>
      <c r="SSA68" s="22">
        <f t="shared" si="500"/>
        <v>0</v>
      </c>
      <c r="SSB68" s="22">
        <f t="shared" si="500"/>
        <v>0</v>
      </c>
      <c r="SSC68" s="22">
        <f t="shared" si="500"/>
        <v>0</v>
      </c>
      <c r="SSD68" s="22">
        <f t="shared" si="500"/>
        <v>0</v>
      </c>
      <c r="SSE68" s="22">
        <f t="shared" si="500"/>
        <v>0</v>
      </c>
      <c r="SSF68" s="22">
        <f t="shared" si="500"/>
        <v>0</v>
      </c>
      <c r="SSG68" s="22">
        <f t="shared" si="500"/>
        <v>0</v>
      </c>
      <c r="SSH68" s="22">
        <f t="shared" si="500"/>
        <v>0</v>
      </c>
      <c r="SSI68" s="22">
        <f t="shared" si="500"/>
        <v>0</v>
      </c>
      <c r="SSJ68" s="22">
        <f t="shared" si="500"/>
        <v>0</v>
      </c>
      <c r="SSK68" s="22">
        <f t="shared" si="500"/>
        <v>0</v>
      </c>
      <c r="SSL68" s="22">
        <f t="shared" si="500"/>
        <v>0</v>
      </c>
      <c r="SSM68" s="22">
        <f t="shared" si="500"/>
        <v>0</v>
      </c>
      <c r="SSN68" s="22">
        <f t="shared" si="500"/>
        <v>0</v>
      </c>
      <c r="SSO68" s="22">
        <f t="shared" si="500"/>
        <v>0</v>
      </c>
      <c r="SSP68" s="22">
        <f t="shared" si="500"/>
        <v>0</v>
      </c>
      <c r="SSQ68" s="22">
        <f t="shared" si="500"/>
        <v>0</v>
      </c>
      <c r="SSR68" s="22">
        <f t="shared" si="500"/>
        <v>0</v>
      </c>
      <c r="SSS68" s="22">
        <f t="shared" si="500"/>
        <v>0</v>
      </c>
      <c r="SST68" s="22">
        <f t="shared" si="500"/>
        <v>0</v>
      </c>
      <c r="SSU68" s="22">
        <f t="shared" si="500"/>
        <v>0</v>
      </c>
      <c r="SSV68" s="22">
        <f t="shared" si="500"/>
        <v>0</v>
      </c>
      <c r="SSW68" s="22">
        <f t="shared" si="500"/>
        <v>0</v>
      </c>
      <c r="SSX68" s="22">
        <f t="shared" si="500"/>
        <v>0</v>
      </c>
      <c r="SSY68" s="22">
        <f t="shared" si="500"/>
        <v>0</v>
      </c>
      <c r="SSZ68" s="22">
        <f t="shared" si="500"/>
        <v>0</v>
      </c>
      <c r="STA68" s="22">
        <f t="shared" si="500"/>
        <v>0</v>
      </c>
      <c r="STB68" s="22">
        <f t="shared" si="500"/>
        <v>0</v>
      </c>
      <c r="STC68" s="22">
        <f t="shared" si="500"/>
        <v>0</v>
      </c>
      <c r="STD68" s="22">
        <f t="shared" si="500"/>
        <v>0</v>
      </c>
      <c r="STE68" s="22">
        <f t="shared" si="500"/>
        <v>0</v>
      </c>
      <c r="STF68" s="22">
        <f t="shared" si="500"/>
        <v>0</v>
      </c>
      <c r="STG68" s="22">
        <f t="shared" si="500"/>
        <v>0</v>
      </c>
      <c r="STH68" s="22">
        <f t="shared" si="500"/>
        <v>0</v>
      </c>
      <c r="STI68" s="22">
        <f t="shared" si="500"/>
        <v>0</v>
      </c>
      <c r="STJ68" s="22">
        <f t="shared" si="500"/>
        <v>0</v>
      </c>
      <c r="STK68" s="22">
        <f t="shared" si="500"/>
        <v>0</v>
      </c>
      <c r="STL68" s="22">
        <f t="shared" si="500"/>
        <v>0</v>
      </c>
      <c r="STM68" s="22">
        <f t="shared" si="500"/>
        <v>0</v>
      </c>
      <c r="STN68" s="22">
        <f t="shared" si="500"/>
        <v>0</v>
      </c>
      <c r="STO68" s="22">
        <f t="shared" si="500"/>
        <v>0</v>
      </c>
      <c r="STP68" s="22">
        <f t="shared" ref="STP68:SWA68" si="501">SUM(STP65:STP67)</f>
        <v>0</v>
      </c>
      <c r="STQ68" s="22">
        <f t="shared" si="501"/>
        <v>0</v>
      </c>
      <c r="STR68" s="22">
        <f t="shared" si="501"/>
        <v>0</v>
      </c>
      <c r="STS68" s="22">
        <f t="shared" si="501"/>
        <v>0</v>
      </c>
      <c r="STT68" s="22">
        <f t="shared" si="501"/>
        <v>0</v>
      </c>
      <c r="STU68" s="22">
        <f t="shared" si="501"/>
        <v>0</v>
      </c>
      <c r="STV68" s="22">
        <f t="shared" si="501"/>
        <v>0</v>
      </c>
      <c r="STW68" s="22">
        <f t="shared" si="501"/>
        <v>0</v>
      </c>
      <c r="STX68" s="22">
        <f t="shared" si="501"/>
        <v>0</v>
      </c>
      <c r="STY68" s="22">
        <f t="shared" si="501"/>
        <v>0</v>
      </c>
      <c r="STZ68" s="22">
        <f t="shared" si="501"/>
        <v>0</v>
      </c>
      <c r="SUA68" s="22">
        <f t="shared" si="501"/>
        <v>0</v>
      </c>
      <c r="SUB68" s="22">
        <f t="shared" si="501"/>
        <v>0</v>
      </c>
      <c r="SUC68" s="22">
        <f t="shared" si="501"/>
        <v>0</v>
      </c>
      <c r="SUD68" s="22">
        <f t="shared" si="501"/>
        <v>0</v>
      </c>
      <c r="SUE68" s="22">
        <f t="shared" si="501"/>
        <v>0</v>
      </c>
      <c r="SUF68" s="22">
        <f t="shared" si="501"/>
        <v>0</v>
      </c>
      <c r="SUG68" s="22">
        <f t="shared" si="501"/>
        <v>0</v>
      </c>
      <c r="SUH68" s="22">
        <f t="shared" si="501"/>
        <v>0</v>
      </c>
      <c r="SUI68" s="22">
        <f t="shared" si="501"/>
        <v>0</v>
      </c>
      <c r="SUJ68" s="22">
        <f t="shared" si="501"/>
        <v>0</v>
      </c>
      <c r="SUK68" s="22">
        <f t="shared" si="501"/>
        <v>0</v>
      </c>
      <c r="SUL68" s="22">
        <f t="shared" si="501"/>
        <v>0</v>
      </c>
      <c r="SUM68" s="22">
        <f t="shared" si="501"/>
        <v>0</v>
      </c>
      <c r="SUN68" s="22">
        <f t="shared" si="501"/>
        <v>0</v>
      </c>
      <c r="SUO68" s="22">
        <f t="shared" si="501"/>
        <v>0</v>
      </c>
      <c r="SUP68" s="22">
        <f t="shared" si="501"/>
        <v>0</v>
      </c>
      <c r="SUQ68" s="22">
        <f t="shared" si="501"/>
        <v>0</v>
      </c>
      <c r="SUR68" s="22">
        <f t="shared" si="501"/>
        <v>0</v>
      </c>
      <c r="SUS68" s="22">
        <f t="shared" si="501"/>
        <v>0</v>
      </c>
      <c r="SUT68" s="22">
        <f t="shared" si="501"/>
        <v>0</v>
      </c>
      <c r="SUU68" s="22">
        <f t="shared" si="501"/>
        <v>0</v>
      </c>
      <c r="SUV68" s="22">
        <f t="shared" si="501"/>
        <v>0</v>
      </c>
      <c r="SUW68" s="22">
        <f t="shared" si="501"/>
        <v>0</v>
      </c>
      <c r="SUX68" s="22">
        <f t="shared" si="501"/>
        <v>0</v>
      </c>
      <c r="SUY68" s="22">
        <f t="shared" si="501"/>
        <v>0</v>
      </c>
      <c r="SUZ68" s="22">
        <f t="shared" si="501"/>
        <v>0</v>
      </c>
      <c r="SVA68" s="22">
        <f t="shared" si="501"/>
        <v>0</v>
      </c>
      <c r="SVB68" s="22">
        <f t="shared" si="501"/>
        <v>0</v>
      </c>
      <c r="SVC68" s="22">
        <f t="shared" si="501"/>
        <v>0</v>
      </c>
      <c r="SVD68" s="22">
        <f t="shared" si="501"/>
        <v>0</v>
      </c>
      <c r="SVE68" s="22">
        <f t="shared" si="501"/>
        <v>0</v>
      </c>
      <c r="SVF68" s="22">
        <f t="shared" si="501"/>
        <v>0</v>
      </c>
      <c r="SVG68" s="22">
        <f t="shared" si="501"/>
        <v>0</v>
      </c>
      <c r="SVH68" s="22">
        <f t="shared" si="501"/>
        <v>0</v>
      </c>
      <c r="SVI68" s="22">
        <f t="shared" si="501"/>
        <v>0</v>
      </c>
      <c r="SVJ68" s="22">
        <f t="shared" si="501"/>
        <v>0</v>
      </c>
      <c r="SVK68" s="22">
        <f t="shared" si="501"/>
        <v>0</v>
      </c>
      <c r="SVL68" s="22">
        <f t="shared" si="501"/>
        <v>0</v>
      </c>
      <c r="SVM68" s="22">
        <f t="shared" si="501"/>
        <v>0</v>
      </c>
      <c r="SVN68" s="22">
        <f t="shared" si="501"/>
        <v>0</v>
      </c>
      <c r="SVO68" s="22">
        <f t="shared" si="501"/>
        <v>0</v>
      </c>
      <c r="SVP68" s="22">
        <f t="shared" si="501"/>
        <v>0</v>
      </c>
      <c r="SVQ68" s="22">
        <f t="shared" si="501"/>
        <v>0</v>
      </c>
      <c r="SVR68" s="22">
        <f t="shared" si="501"/>
        <v>0</v>
      </c>
      <c r="SVS68" s="22">
        <f t="shared" si="501"/>
        <v>0</v>
      </c>
      <c r="SVT68" s="22">
        <f t="shared" si="501"/>
        <v>0</v>
      </c>
      <c r="SVU68" s="22">
        <f t="shared" si="501"/>
        <v>0</v>
      </c>
      <c r="SVV68" s="22">
        <f t="shared" si="501"/>
        <v>0</v>
      </c>
      <c r="SVW68" s="22">
        <f t="shared" si="501"/>
        <v>0</v>
      </c>
      <c r="SVX68" s="22">
        <f t="shared" si="501"/>
        <v>0</v>
      </c>
      <c r="SVY68" s="22">
        <f t="shared" si="501"/>
        <v>0</v>
      </c>
      <c r="SVZ68" s="22">
        <f t="shared" si="501"/>
        <v>0</v>
      </c>
      <c r="SWA68" s="22">
        <f t="shared" si="501"/>
        <v>0</v>
      </c>
      <c r="SWB68" s="22">
        <f t="shared" ref="SWB68:SYM68" si="502">SUM(SWB65:SWB67)</f>
        <v>0</v>
      </c>
      <c r="SWC68" s="22">
        <f t="shared" si="502"/>
        <v>0</v>
      </c>
      <c r="SWD68" s="22">
        <f t="shared" si="502"/>
        <v>0</v>
      </c>
      <c r="SWE68" s="22">
        <f t="shared" si="502"/>
        <v>0</v>
      </c>
      <c r="SWF68" s="22">
        <f t="shared" si="502"/>
        <v>0</v>
      </c>
      <c r="SWG68" s="22">
        <f t="shared" si="502"/>
        <v>0</v>
      </c>
      <c r="SWH68" s="22">
        <f t="shared" si="502"/>
        <v>0</v>
      </c>
      <c r="SWI68" s="22">
        <f t="shared" si="502"/>
        <v>0</v>
      </c>
      <c r="SWJ68" s="22">
        <f t="shared" si="502"/>
        <v>0</v>
      </c>
      <c r="SWK68" s="22">
        <f t="shared" si="502"/>
        <v>0</v>
      </c>
      <c r="SWL68" s="22">
        <f t="shared" si="502"/>
        <v>0</v>
      </c>
      <c r="SWM68" s="22">
        <f t="shared" si="502"/>
        <v>0</v>
      </c>
      <c r="SWN68" s="22">
        <f t="shared" si="502"/>
        <v>0</v>
      </c>
      <c r="SWO68" s="22">
        <f t="shared" si="502"/>
        <v>0</v>
      </c>
      <c r="SWP68" s="22">
        <f t="shared" si="502"/>
        <v>0</v>
      </c>
      <c r="SWQ68" s="22">
        <f t="shared" si="502"/>
        <v>0</v>
      </c>
      <c r="SWR68" s="22">
        <f t="shared" si="502"/>
        <v>0</v>
      </c>
      <c r="SWS68" s="22">
        <f t="shared" si="502"/>
        <v>0</v>
      </c>
      <c r="SWT68" s="22">
        <f t="shared" si="502"/>
        <v>0</v>
      </c>
      <c r="SWU68" s="22">
        <f t="shared" si="502"/>
        <v>0</v>
      </c>
      <c r="SWV68" s="22">
        <f t="shared" si="502"/>
        <v>0</v>
      </c>
      <c r="SWW68" s="22">
        <f t="shared" si="502"/>
        <v>0</v>
      </c>
      <c r="SWX68" s="22">
        <f t="shared" si="502"/>
        <v>0</v>
      </c>
      <c r="SWY68" s="22">
        <f t="shared" si="502"/>
        <v>0</v>
      </c>
      <c r="SWZ68" s="22">
        <f t="shared" si="502"/>
        <v>0</v>
      </c>
      <c r="SXA68" s="22">
        <f t="shared" si="502"/>
        <v>0</v>
      </c>
      <c r="SXB68" s="22">
        <f t="shared" si="502"/>
        <v>0</v>
      </c>
      <c r="SXC68" s="22">
        <f t="shared" si="502"/>
        <v>0</v>
      </c>
      <c r="SXD68" s="22">
        <f t="shared" si="502"/>
        <v>0</v>
      </c>
      <c r="SXE68" s="22">
        <f t="shared" si="502"/>
        <v>0</v>
      </c>
      <c r="SXF68" s="22">
        <f t="shared" si="502"/>
        <v>0</v>
      </c>
      <c r="SXG68" s="22">
        <f t="shared" si="502"/>
        <v>0</v>
      </c>
      <c r="SXH68" s="22">
        <f t="shared" si="502"/>
        <v>0</v>
      </c>
      <c r="SXI68" s="22">
        <f t="shared" si="502"/>
        <v>0</v>
      </c>
      <c r="SXJ68" s="22">
        <f t="shared" si="502"/>
        <v>0</v>
      </c>
      <c r="SXK68" s="22">
        <f t="shared" si="502"/>
        <v>0</v>
      </c>
      <c r="SXL68" s="22">
        <f t="shared" si="502"/>
        <v>0</v>
      </c>
      <c r="SXM68" s="22">
        <f t="shared" si="502"/>
        <v>0</v>
      </c>
      <c r="SXN68" s="22">
        <f t="shared" si="502"/>
        <v>0</v>
      </c>
      <c r="SXO68" s="22">
        <f t="shared" si="502"/>
        <v>0</v>
      </c>
      <c r="SXP68" s="22">
        <f t="shared" si="502"/>
        <v>0</v>
      </c>
      <c r="SXQ68" s="22">
        <f t="shared" si="502"/>
        <v>0</v>
      </c>
      <c r="SXR68" s="22">
        <f t="shared" si="502"/>
        <v>0</v>
      </c>
      <c r="SXS68" s="22">
        <f t="shared" si="502"/>
        <v>0</v>
      </c>
      <c r="SXT68" s="22">
        <f t="shared" si="502"/>
        <v>0</v>
      </c>
      <c r="SXU68" s="22">
        <f t="shared" si="502"/>
        <v>0</v>
      </c>
      <c r="SXV68" s="22">
        <f t="shared" si="502"/>
        <v>0</v>
      </c>
      <c r="SXW68" s="22">
        <f t="shared" si="502"/>
        <v>0</v>
      </c>
      <c r="SXX68" s="22">
        <f t="shared" si="502"/>
        <v>0</v>
      </c>
      <c r="SXY68" s="22">
        <f t="shared" si="502"/>
        <v>0</v>
      </c>
      <c r="SXZ68" s="22">
        <f t="shared" si="502"/>
        <v>0</v>
      </c>
      <c r="SYA68" s="22">
        <f t="shared" si="502"/>
        <v>0</v>
      </c>
      <c r="SYB68" s="22">
        <f t="shared" si="502"/>
        <v>0</v>
      </c>
      <c r="SYC68" s="22">
        <f t="shared" si="502"/>
        <v>0</v>
      </c>
      <c r="SYD68" s="22">
        <f t="shared" si="502"/>
        <v>0</v>
      </c>
      <c r="SYE68" s="22">
        <f t="shared" si="502"/>
        <v>0</v>
      </c>
      <c r="SYF68" s="22">
        <f t="shared" si="502"/>
        <v>0</v>
      </c>
      <c r="SYG68" s="22">
        <f t="shared" si="502"/>
        <v>0</v>
      </c>
      <c r="SYH68" s="22">
        <f t="shared" si="502"/>
        <v>0</v>
      </c>
      <c r="SYI68" s="22">
        <f t="shared" si="502"/>
        <v>0</v>
      </c>
      <c r="SYJ68" s="22">
        <f t="shared" si="502"/>
        <v>0</v>
      </c>
      <c r="SYK68" s="22">
        <f t="shared" si="502"/>
        <v>0</v>
      </c>
      <c r="SYL68" s="22">
        <f t="shared" si="502"/>
        <v>0</v>
      </c>
      <c r="SYM68" s="22">
        <f t="shared" si="502"/>
        <v>0</v>
      </c>
      <c r="SYN68" s="22">
        <f t="shared" ref="SYN68:TAY68" si="503">SUM(SYN65:SYN67)</f>
        <v>0</v>
      </c>
      <c r="SYO68" s="22">
        <f t="shared" si="503"/>
        <v>0</v>
      </c>
      <c r="SYP68" s="22">
        <f t="shared" si="503"/>
        <v>0</v>
      </c>
      <c r="SYQ68" s="22">
        <f t="shared" si="503"/>
        <v>0</v>
      </c>
      <c r="SYR68" s="22">
        <f t="shared" si="503"/>
        <v>0</v>
      </c>
      <c r="SYS68" s="22">
        <f t="shared" si="503"/>
        <v>0</v>
      </c>
      <c r="SYT68" s="22">
        <f t="shared" si="503"/>
        <v>0</v>
      </c>
      <c r="SYU68" s="22">
        <f t="shared" si="503"/>
        <v>0</v>
      </c>
      <c r="SYV68" s="22">
        <f t="shared" si="503"/>
        <v>0</v>
      </c>
      <c r="SYW68" s="22">
        <f t="shared" si="503"/>
        <v>0</v>
      </c>
      <c r="SYX68" s="22">
        <f t="shared" si="503"/>
        <v>0</v>
      </c>
      <c r="SYY68" s="22">
        <f t="shared" si="503"/>
        <v>0</v>
      </c>
      <c r="SYZ68" s="22">
        <f t="shared" si="503"/>
        <v>0</v>
      </c>
      <c r="SZA68" s="22">
        <f t="shared" si="503"/>
        <v>0</v>
      </c>
      <c r="SZB68" s="22">
        <f t="shared" si="503"/>
        <v>0</v>
      </c>
      <c r="SZC68" s="22">
        <f t="shared" si="503"/>
        <v>0</v>
      </c>
      <c r="SZD68" s="22">
        <f t="shared" si="503"/>
        <v>0</v>
      </c>
      <c r="SZE68" s="22">
        <f t="shared" si="503"/>
        <v>0</v>
      </c>
      <c r="SZF68" s="22">
        <f t="shared" si="503"/>
        <v>0</v>
      </c>
      <c r="SZG68" s="22">
        <f t="shared" si="503"/>
        <v>0</v>
      </c>
      <c r="SZH68" s="22">
        <f t="shared" si="503"/>
        <v>0</v>
      </c>
      <c r="SZI68" s="22">
        <f t="shared" si="503"/>
        <v>0</v>
      </c>
      <c r="SZJ68" s="22">
        <f t="shared" si="503"/>
        <v>0</v>
      </c>
      <c r="SZK68" s="22">
        <f t="shared" si="503"/>
        <v>0</v>
      </c>
      <c r="SZL68" s="22">
        <f t="shared" si="503"/>
        <v>0</v>
      </c>
      <c r="SZM68" s="22">
        <f t="shared" si="503"/>
        <v>0</v>
      </c>
      <c r="SZN68" s="22">
        <f t="shared" si="503"/>
        <v>0</v>
      </c>
      <c r="SZO68" s="22">
        <f t="shared" si="503"/>
        <v>0</v>
      </c>
      <c r="SZP68" s="22">
        <f t="shared" si="503"/>
        <v>0</v>
      </c>
      <c r="SZQ68" s="22">
        <f t="shared" si="503"/>
        <v>0</v>
      </c>
      <c r="SZR68" s="22">
        <f t="shared" si="503"/>
        <v>0</v>
      </c>
      <c r="SZS68" s="22">
        <f t="shared" si="503"/>
        <v>0</v>
      </c>
      <c r="SZT68" s="22">
        <f t="shared" si="503"/>
        <v>0</v>
      </c>
      <c r="SZU68" s="22">
        <f t="shared" si="503"/>
        <v>0</v>
      </c>
      <c r="SZV68" s="22">
        <f t="shared" si="503"/>
        <v>0</v>
      </c>
      <c r="SZW68" s="22">
        <f t="shared" si="503"/>
        <v>0</v>
      </c>
      <c r="SZX68" s="22">
        <f t="shared" si="503"/>
        <v>0</v>
      </c>
      <c r="SZY68" s="22">
        <f t="shared" si="503"/>
        <v>0</v>
      </c>
      <c r="SZZ68" s="22">
        <f t="shared" si="503"/>
        <v>0</v>
      </c>
      <c r="TAA68" s="22">
        <f t="shared" si="503"/>
        <v>0</v>
      </c>
      <c r="TAB68" s="22">
        <f t="shared" si="503"/>
        <v>0</v>
      </c>
      <c r="TAC68" s="22">
        <f t="shared" si="503"/>
        <v>0</v>
      </c>
      <c r="TAD68" s="22">
        <f t="shared" si="503"/>
        <v>0</v>
      </c>
      <c r="TAE68" s="22">
        <f t="shared" si="503"/>
        <v>0</v>
      </c>
      <c r="TAF68" s="22">
        <f t="shared" si="503"/>
        <v>0</v>
      </c>
      <c r="TAG68" s="22">
        <f t="shared" si="503"/>
        <v>0</v>
      </c>
      <c r="TAH68" s="22">
        <f t="shared" si="503"/>
        <v>0</v>
      </c>
      <c r="TAI68" s="22">
        <f t="shared" si="503"/>
        <v>0</v>
      </c>
      <c r="TAJ68" s="22">
        <f t="shared" si="503"/>
        <v>0</v>
      </c>
      <c r="TAK68" s="22">
        <f t="shared" si="503"/>
        <v>0</v>
      </c>
      <c r="TAL68" s="22">
        <f t="shared" si="503"/>
        <v>0</v>
      </c>
      <c r="TAM68" s="22">
        <f t="shared" si="503"/>
        <v>0</v>
      </c>
      <c r="TAN68" s="22">
        <f t="shared" si="503"/>
        <v>0</v>
      </c>
      <c r="TAO68" s="22">
        <f t="shared" si="503"/>
        <v>0</v>
      </c>
      <c r="TAP68" s="22">
        <f t="shared" si="503"/>
        <v>0</v>
      </c>
      <c r="TAQ68" s="22">
        <f t="shared" si="503"/>
        <v>0</v>
      </c>
      <c r="TAR68" s="22">
        <f t="shared" si="503"/>
        <v>0</v>
      </c>
      <c r="TAS68" s="22">
        <f t="shared" si="503"/>
        <v>0</v>
      </c>
      <c r="TAT68" s="22">
        <f t="shared" si="503"/>
        <v>0</v>
      </c>
      <c r="TAU68" s="22">
        <f t="shared" si="503"/>
        <v>0</v>
      </c>
      <c r="TAV68" s="22">
        <f t="shared" si="503"/>
        <v>0</v>
      </c>
      <c r="TAW68" s="22">
        <f t="shared" si="503"/>
        <v>0</v>
      </c>
      <c r="TAX68" s="22">
        <f t="shared" si="503"/>
        <v>0</v>
      </c>
      <c r="TAY68" s="22">
        <f t="shared" si="503"/>
        <v>0</v>
      </c>
      <c r="TAZ68" s="22">
        <f t="shared" ref="TAZ68:TDK68" si="504">SUM(TAZ65:TAZ67)</f>
        <v>0</v>
      </c>
      <c r="TBA68" s="22">
        <f t="shared" si="504"/>
        <v>0</v>
      </c>
      <c r="TBB68" s="22">
        <f t="shared" si="504"/>
        <v>0</v>
      </c>
      <c r="TBC68" s="22">
        <f t="shared" si="504"/>
        <v>0</v>
      </c>
      <c r="TBD68" s="22">
        <f t="shared" si="504"/>
        <v>0</v>
      </c>
      <c r="TBE68" s="22">
        <f t="shared" si="504"/>
        <v>0</v>
      </c>
      <c r="TBF68" s="22">
        <f t="shared" si="504"/>
        <v>0</v>
      </c>
      <c r="TBG68" s="22">
        <f t="shared" si="504"/>
        <v>0</v>
      </c>
      <c r="TBH68" s="22">
        <f t="shared" si="504"/>
        <v>0</v>
      </c>
      <c r="TBI68" s="22">
        <f t="shared" si="504"/>
        <v>0</v>
      </c>
      <c r="TBJ68" s="22">
        <f t="shared" si="504"/>
        <v>0</v>
      </c>
      <c r="TBK68" s="22">
        <f t="shared" si="504"/>
        <v>0</v>
      </c>
      <c r="TBL68" s="22">
        <f t="shared" si="504"/>
        <v>0</v>
      </c>
      <c r="TBM68" s="22">
        <f t="shared" si="504"/>
        <v>0</v>
      </c>
      <c r="TBN68" s="22">
        <f t="shared" si="504"/>
        <v>0</v>
      </c>
      <c r="TBO68" s="22">
        <f t="shared" si="504"/>
        <v>0</v>
      </c>
      <c r="TBP68" s="22">
        <f t="shared" si="504"/>
        <v>0</v>
      </c>
      <c r="TBQ68" s="22">
        <f t="shared" si="504"/>
        <v>0</v>
      </c>
      <c r="TBR68" s="22">
        <f t="shared" si="504"/>
        <v>0</v>
      </c>
      <c r="TBS68" s="22">
        <f t="shared" si="504"/>
        <v>0</v>
      </c>
      <c r="TBT68" s="22">
        <f t="shared" si="504"/>
        <v>0</v>
      </c>
      <c r="TBU68" s="22">
        <f t="shared" si="504"/>
        <v>0</v>
      </c>
      <c r="TBV68" s="22">
        <f t="shared" si="504"/>
        <v>0</v>
      </c>
      <c r="TBW68" s="22">
        <f t="shared" si="504"/>
        <v>0</v>
      </c>
      <c r="TBX68" s="22">
        <f t="shared" si="504"/>
        <v>0</v>
      </c>
      <c r="TBY68" s="22">
        <f t="shared" si="504"/>
        <v>0</v>
      </c>
      <c r="TBZ68" s="22">
        <f t="shared" si="504"/>
        <v>0</v>
      </c>
      <c r="TCA68" s="22">
        <f t="shared" si="504"/>
        <v>0</v>
      </c>
      <c r="TCB68" s="22">
        <f t="shared" si="504"/>
        <v>0</v>
      </c>
      <c r="TCC68" s="22">
        <f t="shared" si="504"/>
        <v>0</v>
      </c>
      <c r="TCD68" s="22">
        <f t="shared" si="504"/>
        <v>0</v>
      </c>
      <c r="TCE68" s="22">
        <f t="shared" si="504"/>
        <v>0</v>
      </c>
      <c r="TCF68" s="22">
        <f t="shared" si="504"/>
        <v>0</v>
      </c>
      <c r="TCG68" s="22">
        <f t="shared" si="504"/>
        <v>0</v>
      </c>
      <c r="TCH68" s="22">
        <f t="shared" si="504"/>
        <v>0</v>
      </c>
      <c r="TCI68" s="22">
        <f t="shared" si="504"/>
        <v>0</v>
      </c>
      <c r="TCJ68" s="22">
        <f t="shared" si="504"/>
        <v>0</v>
      </c>
      <c r="TCK68" s="22">
        <f t="shared" si="504"/>
        <v>0</v>
      </c>
      <c r="TCL68" s="22">
        <f t="shared" si="504"/>
        <v>0</v>
      </c>
      <c r="TCM68" s="22">
        <f t="shared" si="504"/>
        <v>0</v>
      </c>
      <c r="TCN68" s="22">
        <f t="shared" si="504"/>
        <v>0</v>
      </c>
      <c r="TCO68" s="22">
        <f t="shared" si="504"/>
        <v>0</v>
      </c>
      <c r="TCP68" s="22">
        <f t="shared" si="504"/>
        <v>0</v>
      </c>
      <c r="TCQ68" s="22">
        <f t="shared" si="504"/>
        <v>0</v>
      </c>
      <c r="TCR68" s="22">
        <f t="shared" si="504"/>
        <v>0</v>
      </c>
      <c r="TCS68" s="22">
        <f t="shared" si="504"/>
        <v>0</v>
      </c>
      <c r="TCT68" s="22">
        <f t="shared" si="504"/>
        <v>0</v>
      </c>
      <c r="TCU68" s="22">
        <f t="shared" si="504"/>
        <v>0</v>
      </c>
      <c r="TCV68" s="22">
        <f t="shared" si="504"/>
        <v>0</v>
      </c>
      <c r="TCW68" s="22">
        <f t="shared" si="504"/>
        <v>0</v>
      </c>
      <c r="TCX68" s="22">
        <f t="shared" si="504"/>
        <v>0</v>
      </c>
      <c r="TCY68" s="22">
        <f t="shared" si="504"/>
        <v>0</v>
      </c>
      <c r="TCZ68" s="22">
        <f t="shared" si="504"/>
        <v>0</v>
      </c>
      <c r="TDA68" s="22">
        <f t="shared" si="504"/>
        <v>0</v>
      </c>
      <c r="TDB68" s="22">
        <f t="shared" si="504"/>
        <v>0</v>
      </c>
      <c r="TDC68" s="22">
        <f t="shared" si="504"/>
        <v>0</v>
      </c>
      <c r="TDD68" s="22">
        <f t="shared" si="504"/>
        <v>0</v>
      </c>
      <c r="TDE68" s="22">
        <f t="shared" si="504"/>
        <v>0</v>
      </c>
      <c r="TDF68" s="22">
        <f t="shared" si="504"/>
        <v>0</v>
      </c>
      <c r="TDG68" s="22">
        <f t="shared" si="504"/>
        <v>0</v>
      </c>
      <c r="TDH68" s="22">
        <f t="shared" si="504"/>
        <v>0</v>
      </c>
      <c r="TDI68" s="22">
        <f t="shared" si="504"/>
        <v>0</v>
      </c>
      <c r="TDJ68" s="22">
        <f t="shared" si="504"/>
        <v>0</v>
      </c>
      <c r="TDK68" s="22">
        <f t="shared" si="504"/>
        <v>0</v>
      </c>
      <c r="TDL68" s="22">
        <f t="shared" ref="TDL68:TFW68" si="505">SUM(TDL65:TDL67)</f>
        <v>0</v>
      </c>
      <c r="TDM68" s="22">
        <f t="shared" si="505"/>
        <v>0</v>
      </c>
      <c r="TDN68" s="22">
        <f t="shared" si="505"/>
        <v>0</v>
      </c>
      <c r="TDO68" s="22">
        <f t="shared" si="505"/>
        <v>0</v>
      </c>
      <c r="TDP68" s="22">
        <f t="shared" si="505"/>
        <v>0</v>
      </c>
      <c r="TDQ68" s="22">
        <f t="shared" si="505"/>
        <v>0</v>
      </c>
      <c r="TDR68" s="22">
        <f t="shared" si="505"/>
        <v>0</v>
      </c>
      <c r="TDS68" s="22">
        <f t="shared" si="505"/>
        <v>0</v>
      </c>
      <c r="TDT68" s="22">
        <f t="shared" si="505"/>
        <v>0</v>
      </c>
      <c r="TDU68" s="22">
        <f t="shared" si="505"/>
        <v>0</v>
      </c>
      <c r="TDV68" s="22">
        <f t="shared" si="505"/>
        <v>0</v>
      </c>
      <c r="TDW68" s="22">
        <f t="shared" si="505"/>
        <v>0</v>
      </c>
      <c r="TDX68" s="22">
        <f t="shared" si="505"/>
        <v>0</v>
      </c>
      <c r="TDY68" s="22">
        <f t="shared" si="505"/>
        <v>0</v>
      </c>
      <c r="TDZ68" s="22">
        <f t="shared" si="505"/>
        <v>0</v>
      </c>
      <c r="TEA68" s="22">
        <f t="shared" si="505"/>
        <v>0</v>
      </c>
      <c r="TEB68" s="22">
        <f t="shared" si="505"/>
        <v>0</v>
      </c>
      <c r="TEC68" s="22">
        <f t="shared" si="505"/>
        <v>0</v>
      </c>
      <c r="TED68" s="22">
        <f t="shared" si="505"/>
        <v>0</v>
      </c>
      <c r="TEE68" s="22">
        <f t="shared" si="505"/>
        <v>0</v>
      </c>
      <c r="TEF68" s="22">
        <f t="shared" si="505"/>
        <v>0</v>
      </c>
      <c r="TEG68" s="22">
        <f t="shared" si="505"/>
        <v>0</v>
      </c>
      <c r="TEH68" s="22">
        <f t="shared" si="505"/>
        <v>0</v>
      </c>
      <c r="TEI68" s="22">
        <f t="shared" si="505"/>
        <v>0</v>
      </c>
      <c r="TEJ68" s="22">
        <f t="shared" si="505"/>
        <v>0</v>
      </c>
      <c r="TEK68" s="22">
        <f t="shared" si="505"/>
        <v>0</v>
      </c>
      <c r="TEL68" s="22">
        <f t="shared" si="505"/>
        <v>0</v>
      </c>
      <c r="TEM68" s="22">
        <f t="shared" si="505"/>
        <v>0</v>
      </c>
      <c r="TEN68" s="22">
        <f t="shared" si="505"/>
        <v>0</v>
      </c>
      <c r="TEO68" s="22">
        <f t="shared" si="505"/>
        <v>0</v>
      </c>
      <c r="TEP68" s="22">
        <f t="shared" si="505"/>
        <v>0</v>
      </c>
      <c r="TEQ68" s="22">
        <f t="shared" si="505"/>
        <v>0</v>
      </c>
      <c r="TER68" s="22">
        <f t="shared" si="505"/>
        <v>0</v>
      </c>
      <c r="TES68" s="22">
        <f t="shared" si="505"/>
        <v>0</v>
      </c>
      <c r="TET68" s="22">
        <f t="shared" si="505"/>
        <v>0</v>
      </c>
      <c r="TEU68" s="22">
        <f t="shared" si="505"/>
        <v>0</v>
      </c>
      <c r="TEV68" s="22">
        <f t="shared" si="505"/>
        <v>0</v>
      </c>
      <c r="TEW68" s="22">
        <f t="shared" si="505"/>
        <v>0</v>
      </c>
      <c r="TEX68" s="22">
        <f t="shared" si="505"/>
        <v>0</v>
      </c>
      <c r="TEY68" s="22">
        <f t="shared" si="505"/>
        <v>0</v>
      </c>
      <c r="TEZ68" s="22">
        <f t="shared" si="505"/>
        <v>0</v>
      </c>
      <c r="TFA68" s="22">
        <f t="shared" si="505"/>
        <v>0</v>
      </c>
      <c r="TFB68" s="22">
        <f t="shared" si="505"/>
        <v>0</v>
      </c>
      <c r="TFC68" s="22">
        <f t="shared" si="505"/>
        <v>0</v>
      </c>
      <c r="TFD68" s="22">
        <f t="shared" si="505"/>
        <v>0</v>
      </c>
      <c r="TFE68" s="22">
        <f t="shared" si="505"/>
        <v>0</v>
      </c>
      <c r="TFF68" s="22">
        <f t="shared" si="505"/>
        <v>0</v>
      </c>
      <c r="TFG68" s="22">
        <f t="shared" si="505"/>
        <v>0</v>
      </c>
      <c r="TFH68" s="22">
        <f t="shared" si="505"/>
        <v>0</v>
      </c>
      <c r="TFI68" s="22">
        <f t="shared" si="505"/>
        <v>0</v>
      </c>
      <c r="TFJ68" s="22">
        <f t="shared" si="505"/>
        <v>0</v>
      </c>
      <c r="TFK68" s="22">
        <f t="shared" si="505"/>
        <v>0</v>
      </c>
      <c r="TFL68" s="22">
        <f t="shared" si="505"/>
        <v>0</v>
      </c>
      <c r="TFM68" s="22">
        <f t="shared" si="505"/>
        <v>0</v>
      </c>
      <c r="TFN68" s="22">
        <f t="shared" si="505"/>
        <v>0</v>
      </c>
      <c r="TFO68" s="22">
        <f t="shared" si="505"/>
        <v>0</v>
      </c>
      <c r="TFP68" s="22">
        <f t="shared" si="505"/>
        <v>0</v>
      </c>
      <c r="TFQ68" s="22">
        <f t="shared" si="505"/>
        <v>0</v>
      </c>
      <c r="TFR68" s="22">
        <f t="shared" si="505"/>
        <v>0</v>
      </c>
      <c r="TFS68" s="22">
        <f t="shared" si="505"/>
        <v>0</v>
      </c>
      <c r="TFT68" s="22">
        <f t="shared" si="505"/>
        <v>0</v>
      </c>
      <c r="TFU68" s="22">
        <f t="shared" si="505"/>
        <v>0</v>
      </c>
      <c r="TFV68" s="22">
        <f t="shared" si="505"/>
        <v>0</v>
      </c>
      <c r="TFW68" s="22">
        <f t="shared" si="505"/>
        <v>0</v>
      </c>
      <c r="TFX68" s="22">
        <f t="shared" ref="TFX68:TII68" si="506">SUM(TFX65:TFX67)</f>
        <v>0</v>
      </c>
      <c r="TFY68" s="22">
        <f t="shared" si="506"/>
        <v>0</v>
      </c>
      <c r="TFZ68" s="22">
        <f t="shared" si="506"/>
        <v>0</v>
      </c>
      <c r="TGA68" s="22">
        <f t="shared" si="506"/>
        <v>0</v>
      </c>
      <c r="TGB68" s="22">
        <f t="shared" si="506"/>
        <v>0</v>
      </c>
      <c r="TGC68" s="22">
        <f t="shared" si="506"/>
        <v>0</v>
      </c>
      <c r="TGD68" s="22">
        <f t="shared" si="506"/>
        <v>0</v>
      </c>
      <c r="TGE68" s="22">
        <f t="shared" si="506"/>
        <v>0</v>
      </c>
      <c r="TGF68" s="22">
        <f t="shared" si="506"/>
        <v>0</v>
      </c>
      <c r="TGG68" s="22">
        <f t="shared" si="506"/>
        <v>0</v>
      </c>
      <c r="TGH68" s="22">
        <f t="shared" si="506"/>
        <v>0</v>
      </c>
      <c r="TGI68" s="22">
        <f t="shared" si="506"/>
        <v>0</v>
      </c>
      <c r="TGJ68" s="22">
        <f t="shared" si="506"/>
        <v>0</v>
      </c>
      <c r="TGK68" s="22">
        <f t="shared" si="506"/>
        <v>0</v>
      </c>
      <c r="TGL68" s="22">
        <f t="shared" si="506"/>
        <v>0</v>
      </c>
      <c r="TGM68" s="22">
        <f t="shared" si="506"/>
        <v>0</v>
      </c>
      <c r="TGN68" s="22">
        <f t="shared" si="506"/>
        <v>0</v>
      </c>
      <c r="TGO68" s="22">
        <f t="shared" si="506"/>
        <v>0</v>
      </c>
      <c r="TGP68" s="22">
        <f t="shared" si="506"/>
        <v>0</v>
      </c>
      <c r="TGQ68" s="22">
        <f t="shared" si="506"/>
        <v>0</v>
      </c>
      <c r="TGR68" s="22">
        <f t="shared" si="506"/>
        <v>0</v>
      </c>
      <c r="TGS68" s="22">
        <f t="shared" si="506"/>
        <v>0</v>
      </c>
      <c r="TGT68" s="22">
        <f t="shared" si="506"/>
        <v>0</v>
      </c>
      <c r="TGU68" s="22">
        <f t="shared" si="506"/>
        <v>0</v>
      </c>
      <c r="TGV68" s="22">
        <f t="shared" si="506"/>
        <v>0</v>
      </c>
      <c r="TGW68" s="22">
        <f t="shared" si="506"/>
        <v>0</v>
      </c>
      <c r="TGX68" s="22">
        <f t="shared" si="506"/>
        <v>0</v>
      </c>
      <c r="TGY68" s="22">
        <f t="shared" si="506"/>
        <v>0</v>
      </c>
      <c r="TGZ68" s="22">
        <f t="shared" si="506"/>
        <v>0</v>
      </c>
      <c r="THA68" s="22">
        <f t="shared" si="506"/>
        <v>0</v>
      </c>
      <c r="THB68" s="22">
        <f t="shared" si="506"/>
        <v>0</v>
      </c>
      <c r="THC68" s="22">
        <f t="shared" si="506"/>
        <v>0</v>
      </c>
      <c r="THD68" s="22">
        <f t="shared" si="506"/>
        <v>0</v>
      </c>
      <c r="THE68" s="22">
        <f t="shared" si="506"/>
        <v>0</v>
      </c>
      <c r="THF68" s="22">
        <f t="shared" si="506"/>
        <v>0</v>
      </c>
      <c r="THG68" s="22">
        <f t="shared" si="506"/>
        <v>0</v>
      </c>
      <c r="THH68" s="22">
        <f t="shared" si="506"/>
        <v>0</v>
      </c>
      <c r="THI68" s="22">
        <f t="shared" si="506"/>
        <v>0</v>
      </c>
      <c r="THJ68" s="22">
        <f t="shared" si="506"/>
        <v>0</v>
      </c>
      <c r="THK68" s="22">
        <f t="shared" si="506"/>
        <v>0</v>
      </c>
      <c r="THL68" s="22">
        <f t="shared" si="506"/>
        <v>0</v>
      </c>
      <c r="THM68" s="22">
        <f t="shared" si="506"/>
        <v>0</v>
      </c>
      <c r="THN68" s="22">
        <f t="shared" si="506"/>
        <v>0</v>
      </c>
      <c r="THO68" s="22">
        <f t="shared" si="506"/>
        <v>0</v>
      </c>
      <c r="THP68" s="22">
        <f t="shared" si="506"/>
        <v>0</v>
      </c>
      <c r="THQ68" s="22">
        <f t="shared" si="506"/>
        <v>0</v>
      </c>
      <c r="THR68" s="22">
        <f t="shared" si="506"/>
        <v>0</v>
      </c>
      <c r="THS68" s="22">
        <f t="shared" si="506"/>
        <v>0</v>
      </c>
      <c r="THT68" s="22">
        <f t="shared" si="506"/>
        <v>0</v>
      </c>
      <c r="THU68" s="22">
        <f t="shared" si="506"/>
        <v>0</v>
      </c>
      <c r="THV68" s="22">
        <f t="shared" si="506"/>
        <v>0</v>
      </c>
      <c r="THW68" s="22">
        <f t="shared" si="506"/>
        <v>0</v>
      </c>
      <c r="THX68" s="22">
        <f t="shared" si="506"/>
        <v>0</v>
      </c>
      <c r="THY68" s="22">
        <f t="shared" si="506"/>
        <v>0</v>
      </c>
      <c r="THZ68" s="22">
        <f t="shared" si="506"/>
        <v>0</v>
      </c>
      <c r="TIA68" s="22">
        <f t="shared" si="506"/>
        <v>0</v>
      </c>
      <c r="TIB68" s="22">
        <f t="shared" si="506"/>
        <v>0</v>
      </c>
      <c r="TIC68" s="22">
        <f t="shared" si="506"/>
        <v>0</v>
      </c>
      <c r="TID68" s="22">
        <f t="shared" si="506"/>
        <v>0</v>
      </c>
      <c r="TIE68" s="22">
        <f t="shared" si="506"/>
        <v>0</v>
      </c>
      <c r="TIF68" s="22">
        <f t="shared" si="506"/>
        <v>0</v>
      </c>
      <c r="TIG68" s="22">
        <f t="shared" si="506"/>
        <v>0</v>
      </c>
      <c r="TIH68" s="22">
        <f t="shared" si="506"/>
        <v>0</v>
      </c>
      <c r="TII68" s="22">
        <f t="shared" si="506"/>
        <v>0</v>
      </c>
      <c r="TIJ68" s="22">
        <f t="shared" ref="TIJ68:TKU68" si="507">SUM(TIJ65:TIJ67)</f>
        <v>0</v>
      </c>
      <c r="TIK68" s="22">
        <f t="shared" si="507"/>
        <v>0</v>
      </c>
      <c r="TIL68" s="22">
        <f t="shared" si="507"/>
        <v>0</v>
      </c>
      <c r="TIM68" s="22">
        <f t="shared" si="507"/>
        <v>0</v>
      </c>
      <c r="TIN68" s="22">
        <f t="shared" si="507"/>
        <v>0</v>
      </c>
      <c r="TIO68" s="22">
        <f t="shared" si="507"/>
        <v>0</v>
      </c>
      <c r="TIP68" s="22">
        <f t="shared" si="507"/>
        <v>0</v>
      </c>
      <c r="TIQ68" s="22">
        <f t="shared" si="507"/>
        <v>0</v>
      </c>
      <c r="TIR68" s="22">
        <f t="shared" si="507"/>
        <v>0</v>
      </c>
      <c r="TIS68" s="22">
        <f t="shared" si="507"/>
        <v>0</v>
      </c>
      <c r="TIT68" s="22">
        <f t="shared" si="507"/>
        <v>0</v>
      </c>
      <c r="TIU68" s="22">
        <f t="shared" si="507"/>
        <v>0</v>
      </c>
      <c r="TIV68" s="22">
        <f t="shared" si="507"/>
        <v>0</v>
      </c>
      <c r="TIW68" s="22">
        <f t="shared" si="507"/>
        <v>0</v>
      </c>
      <c r="TIX68" s="22">
        <f t="shared" si="507"/>
        <v>0</v>
      </c>
      <c r="TIY68" s="22">
        <f t="shared" si="507"/>
        <v>0</v>
      </c>
      <c r="TIZ68" s="22">
        <f t="shared" si="507"/>
        <v>0</v>
      </c>
      <c r="TJA68" s="22">
        <f t="shared" si="507"/>
        <v>0</v>
      </c>
      <c r="TJB68" s="22">
        <f t="shared" si="507"/>
        <v>0</v>
      </c>
      <c r="TJC68" s="22">
        <f t="shared" si="507"/>
        <v>0</v>
      </c>
      <c r="TJD68" s="22">
        <f t="shared" si="507"/>
        <v>0</v>
      </c>
      <c r="TJE68" s="22">
        <f t="shared" si="507"/>
        <v>0</v>
      </c>
      <c r="TJF68" s="22">
        <f t="shared" si="507"/>
        <v>0</v>
      </c>
      <c r="TJG68" s="22">
        <f t="shared" si="507"/>
        <v>0</v>
      </c>
      <c r="TJH68" s="22">
        <f t="shared" si="507"/>
        <v>0</v>
      </c>
      <c r="TJI68" s="22">
        <f t="shared" si="507"/>
        <v>0</v>
      </c>
      <c r="TJJ68" s="22">
        <f t="shared" si="507"/>
        <v>0</v>
      </c>
      <c r="TJK68" s="22">
        <f t="shared" si="507"/>
        <v>0</v>
      </c>
      <c r="TJL68" s="22">
        <f t="shared" si="507"/>
        <v>0</v>
      </c>
      <c r="TJM68" s="22">
        <f t="shared" si="507"/>
        <v>0</v>
      </c>
      <c r="TJN68" s="22">
        <f t="shared" si="507"/>
        <v>0</v>
      </c>
      <c r="TJO68" s="22">
        <f t="shared" si="507"/>
        <v>0</v>
      </c>
      <c r="TJP68" s="22">
        <f t="shared" si="507"/>
        <v>0</v>
      </c>
      <c r="TJQ68" s="22">
        <f t="shared" si="507"/>
        <v>0</v>
      </c>
      <c r="TJR68" s="22">
        <f t="shared" si="507"/>
        <v>0</v>
      </c>
      <c r="TJS68" s="22">
        <f t="shared" si="507"/>
        <v>0</v>
      </c>
      <c r="TJT68" s="22">
        <f t="shared" si="507"/>
        <v>0</v>
      </c>
      <c r="TJU68" s="22">
        <f t="shared" si="507"/>
        <v>0</v>
      </c>
      <c r="TJV68" s="22">
        <f t="shared" si="507"/>
        <v>0</v>
      </c>
      <c r="TJW68" s="22">
        <f t="shared" si="507"/>
        <v>0</v>
      </c>
      <c r="TJX68" s="22">
        <f t="shared" si="507"/>
        <v>0</v>
      </c>
      <c r="TJY68" s="22">
        <f t="shared" si="507"/>
        <v>0</v>
      </c>
      <c r="TJZ68" s="22">
        <f t="shared" si="507"/>
        <v>0</v>
      </c>
      <c r="TKA68" s="22">
        <f t="shared" si="507"/>
        <v>0</v>
      </c>
      <c r="TKB68" s="22">
        <f t="shared" si="507"/>
        <v>0</v>
      </c>
      <c r="TKC68" s="22">
        <f t="shared" si="507"/>
        <v>0</v>
      </c>
      <c r="TKD68" s="22">
        <f t="shared" si="507"/>
        <v>0</v>
      </c>
      <c r="TKE68" s="22">
        <f t="shared" si="507"/>
        <v>0</v>
      </c>
      <c r="TKF68" s="22">
        <f t="shared" si="507"/>
        <v>0</v>
      </c>
      <c r="TKG68" s="22">
        <f t="shared" si="507"/>
        <v>0</v>
      </c>
      <c r="TKH68" s="22">
        <f t="shared" si="507"/>
        <v>0</v>
      </c>
      <c r="TKI68" s="22">
        <f t="shared" si="507"/>
        <v>0</v>
      </c>
      <c r="TKJ68" s="22">
        <f t="shared" si="507"/>
        <v>0</v>
      </c>
      <c r="TKK68" s="22">
        <f t="shared" si="507"/>
        <v>0</v>
      </c>
      <c r="TKL68" s="22">
        <f t="shared" si="507"/>
        <v>0</v>
      </c>
      <c r="TKM68" s="22">
        <f t="shared" si="507"/>
        <v>0</v>
      </c>
      <c r="TKN68" s="22">
        <f t="shared" si="507"/>
        <v>0</v>
      </c>
      <c r="TKO68" s="22">
        <f t="shared" si="507"/>
        <v>0</v>
      </c>
      <c r="TKP68" s="22">
        <f t="shared" si="507"/>
        <v>0</v>
      </c>
      <c r="TKQ68" s="22">
        <f t="shared" si="507"/>
        <v>0</v>
      </c>
      <c r="TKR68" s="22">
        <f t="shared" si="507"/>
        <v>0</v>
      </c>
      <c r="TKS68" s="22">
        <f t="shared" si="507"/>
        <v>0</v>
      </c>
      <c r="TKT68" s="22">
        <f t="shared" si="507"/>
        <v>0</v>
      </c>
      <c r="TKU68" s="22">
        <f t="shared" si="507"/>
        <v>0</v>
      </c>
      <c r="TKV68" s="22">
        <f t="shared" ref="TKV68:TNG68" si="508">SUM(TKV65:TKV67)</f>
        <v>0</v>
      </c>
      <c r="TKW68" s="22">
        <f t="shared" si="508"/>
        <v>0</v>
      </c>
      <c r="TKX68" s="22">
        <f t="shared" si="508"/>
        <v>0</v>
      </c>
      <c r="TKY68" s="22">
        <f t="shared" si="508"/>
        <v>0</v>
      </c>
      <c r="TKZ68" s="22">
        <f t="shared" si="508"/>
        <v>0</v>
      </c>
      <c r="TLA68" s="22">
        <f t="shared" si="508"/>
        <v>0</v>
      </c>
      <c r="TLB68" s="22">
        <f t="shared" si="508"/>
        <v>0</v>
      </c>
      <c r="TLC68" s="22">
        <f t="shared" si="508"/>
        <v>0</v>
      </c>
      <c r="TLD68" s="22">
        <f t="shared" si="508"/>
        <v>0</v>
      </c>
      <c r="TLE68" s="22">
        <f t="shared" si="508"/>
        <v>0</v>
      </c>
      <c r="TLF68" s="22">
        <f t="shared" si="508"/>
        <v>0</v>
      </c>
      <c r="TLG68" s="22">
        <f t="shared" si="508"/>
        <v>0</v>
      </c>
      <c r="TLH68" s="22">
        <f t="shared" si="508"/>
        <v>0</v>
      </c>
      <c r="TLI68" s="22">
        <f t="shared" si="508"/>
        <v>0</v>
      </c>
      <c r="TLJ68" s="22">
        <f t="shared" si="508"/>
        <v>0</v>
      </c>
      <c r="TLK68" s="22">
        <f t="shared" si="508"/>
        <v>0</v>
      </c>
      <c r="TLL68" s="22">
        <f t="shared" si="508"/>
        <v>0</v>
      </c>
      <c r="TLM68" s="22">
        <f t="shared" si="508"/>
        <v>0</v>
      </c>
      <c r="TLN68" s="22">
        <f t="shared" si="508"/>
        <v>0</v>
      </c>
      <c r="TLO68" s="22">
        <f t="shared" si="508"/>
        <v>0</v>
      </c>
      <c r="TLP68" s="22">
        <f t="shared" si="508"/>
        <v>0</v>
      </c>
      <c r="TLQ68" s="22">
        <f t="shared" si="508"/>
        <v>0</v>
      </c>
      <c r="TLR68" s="22">
        <f t="shared" si="508"/>
        <v>0</v>
      </c>
      <c r="TLS68" s="22">
        <f t="shared" si="508"/>
        <v>0</v>
      </c>
      <c r="TLT68" s="22">
        <f t="shared" si="508"/>
        <v>0</v>
      </c>
      <c r="TLU68" s="22">
        <f t="shared" si="508"/>
        <v>0</v>
      </c>
      <c r="TLV68" s="22">
        <f t="shared" si="508"/>
        <v>0</v>
      </c>
      <c r="TLW68" s="22">
        <f t="shared" si="508"/>
        <v>0</v>
      </c>
      <c r="TLX68" s="22">
        <f t="shared" si="508"/>
        <v>0</v>
      </c>
      <c r="TLY68" s="22">
        <f t="shared" si="508"/>
        <v>0</v>
      </c>
      <c r="TLZ68" s="22">
        <f t="shared" si="508"/>
        <v>0</v>
      </c>
      <c r="TMA68" s="22">
        <f t="shared" si="508"/>
        <v>0</v>
      </c>
      <c r="TMB68" s="22">
        <f t="shared" si="508"/>
        <v>0</v>
      </c>
      <c r="TMC68" s="22">
        <f t="shared" si="508"/>
        <v>0</v>
      </c>
      <c r="TMD68" s="22">
        <f t="shared" si="508"/>
        <v>0</v>
      </c>
      <c r="TME68" s="22">
        <f t="shared" si="508"/>
        <v>0</v>
      </c>
      <c r="TMF68" s="22">
        <f t="shared" si="508"/>
        <v>0</v>
      </c>
      <c r="TMG68" s="22">
        <f t="shared" si="508"/>
        <v>0</v>
      </c>
      <c r="TMH68" s="22">
        <f t="shared" si="508"/>
        <v>0</v>
      </c>
      <c r="TMI68" s="22">
        <f t="shared" si="508"/>
        <v>0</v>
      </c>
      <c r="TMJ68" s="22">
        <f t="shared" si="508"/>
        <v>0</v>
      </c>
      <c r="TMK68" s="22">
        <f t="shared" si="508"/>
        <v>0</v>
      </c>
      <c r="TML68" s="22">
        <f t="shared" si="508"/>
        <v>0</v>
      </c>
      <c r="TMM68" s="22">
        <f t="shared" si="508"/>
        <v>0</v>
      </c>
      <c r="TMN68" s="22">
        <f t="shared" si="508"/>
        <v>0</v>
      </c>
      <c r="TMO68" s="22">
        <f t="shared" si="508"/>
        <v>0</v>
      </c>
      <c r="TMP68" s="22">
        <f t="shared" si="508"/>
        <v>0</v>
      </c>
      <c r="TMQ68" s="22">
        <f t="shared" si="508"/>
        <v>0</v>
      </c>
      <c r="TMR68" s="22">
        <f t="shared" si="508"/>
        <v>0</v>
      </c>
      <c r="TMS68" s="22">
        <f t="shared" si="508"/>
        <v>0</v>
      </c>
      <c r="TMT68" s="22">
        <f t="shared" si="508"/>
        <v>0</v>
      </c>
      <c r="TMU68" s="22">
        <f t="shared" si="508"/>
        <v>0</v>
      </c>
      <c r="TMV68" s="22">
        <f t="shared" si="508"/>
        <v>0</v>
      </c>
      <c r="TMW68" s="22">
        <f t="shared" si="508"/>
        <v>0</v>
      </c>
      <c r="TMX68" s="22">
        <f t="shared" si="508"/>
        <v>0</v>
      </c>
      <c r="TMY68" s="22">
        <f t="shared" si="508"/>
        <v>0</v>
      </c>
      <c r="TMZ68" s="22">
        <f t="shared" si="508"/>
        <v>0</v>
      </c>
      <c r="TNA68" s="22">
        <f t="shared" si="508"/>
        <v>0</v>
      </c>
      <c r="TNB68" s="22">
        <f t="shared" si="508"/>
        <v>0</v>
      </c>
      <c r="TNC68" s="22">
        <f t="shared" si="508"/>
        <v>0</v>
      </c>
      <c r="TND68" s="22">
        <f t="shared" si="508"/>
        <v>0</v>
      </c>
      <c r="TNE68" s="22">
        <f t="shared" si="508"/>
        <v>0</v>
      </c>
      <c r="TNF68" s="22">
        <f t="shared" si="508"/>
        <v>0</v>
      </c>
      <c r="TNG68" s="22">
        <f t="shared" si="508"/>
        <v>0</v>
      </c>
      <c r="TNH68" s="22">
        <f t="shared" ref="TNH68:TPS68" si="509">SUM(TNH65:TNH67)</f>
        <v>0</v>
      </c>
      <c r="TNI68" s="22">
        <f t="shared" si="509"/>
        <v>0</v>
      </c>
      <c r="TNJ68" s="22">
        <f t="shared" si="509"/>
        <v>0</v>
      </c>
      <c r="TNK68" s="22">
        <f t="shared" si="509"/>
        <v>0</v>
      </c>
      <c r="TNL68" s="22">
        <f t="shared" si="509"/>
        <v>0</v>
      </c>
      <c r="TNM68" s="22">
        <f t="shared" si="509"/>
        <v>0</v>
      </c>
      <c r="TNN68" s="22">
        <f t="shared" si="509"/>
        <v>0</v>
      </c>
      <c r="TNO68" s="22">
        <f t="shared" si="509"/>
        <v>0</v>
      </c>
      <c r="TNP68" s="22">
        <f t="shared" si="509"/>
        <v>0</v>
      </c>
      <c r="TNQ68" s="22">
        <f t="shared" si="509"/>
        <v>0</v>
      </c>
      <c r="TNR68" s="22">
        <f t="shared" si="509"/>
        <v>0</v>
      </c>
      <c r="TNS68" s="22">
        <f t="shared" si="509"/>
        <v>0</v>
      </c>
      <c r="TNT68" s="22">
        <f t="shared" si="509"/>
        <v>0</v>
      </c>
      <c r="TNU68" s="22">
        <f t="shared" si="509"/>
        <v>0</v>
      </c>
      <c r="TNV68" s="22">
        <f t="shared" si="509"/>
        <v>0</v>
      </c>
      <c r="TNW68" s="22">
        <f t="shared" si="509"/>
        <v>0</v>
      </c>
      <c r="TNX68" s="22">
        <f t="shared" si="509"/>
        <v>0</v>
      </c>
      <c r="TNY68" s="22">
        <f t="shared" si="509"/>
        <v>0</v>
      </c>
      <c r="TNZ68" s="22">
        <f t="shared" si="509"/>
        <v>0</v>
      </c>
      <c r="TOA68" s="22">
        <f t="shared" si="509"/>
        <v>0</v>
      </c>
      <c r="TOB68" s="22">
        <f t="shared" si="509"/>
        <v>0</v>
      </c>
      <c r="TOC68" s="22">
        <f t="shared" si="509"/>
        <v>0</v>
      </c>
      <c r="TOD68" s="22">
        <f t="shared" si="509"/>
        <v>0</v>
      </c>
      <c r="TOE68" s="22">
        <f t="shared" si="509"/>
        <v>0</v>
      </c>
      <c r="TOF68" s="22">
        <f t="shared" si="509"/>
        <v>0</v>
      </c>
      <c r="TOG68" s="22">
        <f t="shared" si="509"/>
        <v>0</v>
      </c>
      <c r="TOH68" s="22">
        <f t="shared" si="509"/>
        <v>0</v>
      </c>
      <c r="TOI68" s="22">
        <f t="shared" si="509"/>
        <v>0</v>
      </c>
      <c r="TOJ68" s="22">
        <f t="shared" si="509"/>
        <v>0</v>
      </c>
      <c r="TOK68" s="22">
        <f t="shared" si="509"/>
        <v>0</v>
      </c>
      <c r="TOL68" s="22">
        <f t="shared" si="509"/>
        <v>0</v>
      </c>
      <c r="TOM68" s="22">
        <f t="shared" si="509"/>
        <v>0</v>
      </c>
      <c r="TON68" s="22">
        <f t="shared" si="509"/>
        <v>0</v>
      </c>
      <c r="TOO68" s="22">
        <f t="shared" si="509"/>
        <v>0</v>
      </c>
      <c r="TOP68" s="22">
        <f t="shared" si="509"/>
        <v>0</v>
      </c>
      <c r="TOQ68" s="22">
        <f t="shared" si="509"/>
        <v>0</v>
      </c>
      <c r="TOR68" s="22">
        <f t="shared" si="509"/>
        <v>0</v>
      </c>
      <c r="TOS68" s="22">
        <f t="shared" si="509"/>
        <v>0</v>
      </c>
      <c r="TOT68" s="22">
        <f t="shared" si="509"/>
        <v>0</v>
      </c>
      <c r="TOU68" s="22">
        <f t="shared" si="509"/>
        <v>0</v>
      </c>
      <c r="TOV68" s="22">
        <f t="shared" si="509"/>
        <v>0</v>
      </c>
      <c r="TOW68" s="22">
        <f t="shared" si="509"/>
        <v>0</v>
      </c>
      <c r="TOX68" s="22">
        <f t="shared" si="509"/>
        <v>0</v>
      </c>
      <c r="TOY68" s="22">
        <f t="shared" si="509"/>
        <v>0</v>
      </c>
      <c r="TOZ68" s="22">
        <f t="shared" si="509"/>
        <v>0</v>
      </c>
      <c r="TPA68" s="22">
        <f t="shared" si="509"/>
        <v>0</v>
      </c>
      <c r="TPB68" s="22">
        <f t="shared" si="509"/>
        <v>0</v>
      </c>
      <c r="TPC68" s="22">
        <f t="shared" si="509"/>
        <v>0</v>
      </c>
      <c r="TPD68" s="22">
        <f t="shared" si="509"/>
        <v>0</v>
      </c>
      <c r="TPE68" s="22">
        <f t="shared" si="509"/>
        <v>0</v>
      </c>
      <c r="TPF68" s="22">
        <f t="shared" si="509"/>
        <v>0</v>
      </c>
      <c r="TPG68" s="22">
        <f t="shared" si="509"/>
        <v>0</v>
      </c>
      <c r="TPH68" s="22">
        <f t="shared" si="509"/>
        <v>0</v>
      </c>
      <c r="TPI68" s="22">
        <f t="shared" si="509"/>
        <v>0</v>
      </c>
      <c r="TPJ68" s="22">
        <f t="shared" si="509"/>
        <v>0</v>
      </c>
      <c r="TPK68" s="22">
        <f t="shared" si="509"/>
        <v>0</v>
      </c>
      <c r="TPL68" s="22">
        <f t="shared" si="509"/>
        <v>0</v>
      </c>
      <c r="TPM68" s="22">
        <f t="shared" si="509"/>
        <v>0</v>
      </c>
      <c r="TPN68" s="22">
        <f t="shared" si="509"/>
        <v>0</v>
      </c>
      <c r="TPO68" s="22">
        <f t="shared" si="509"/>
        <v>0</v>
      </c>
      <c r="TPP68" s="22">
        <f t="shared" si="509"/>
        <v>0</v>
      </c>
      <c r="TPQ68" s="22">
        <f t="shared" si="509"/>
        <v>0</v>
      </c>
      <c r="TPR68" s="22">
        <f t="shared" si="509"/>
        <v>0</v>
      </c>
      <c r="TPS68" s="22">
        <f t="shared" si="509"/>
        <v>0</v>
      </c>
      <c r="TPT68" s="22">
        <f t="shared" ref="TPT68:TSE68" si="510">SUM(TPT65:TPT67)</f>
        <v>0</v>
      </c>
      <c r="TPU68" s="22">
        <f t="shared" si="510"/>
        <v>0</v>
      </c>
      <c r="TPV68" s="22">
        <f t="shared" si="510"/>
        <v>0</v>
      </c>
      <c r="TPW68" s="22">
        <f t="shared" si="510"/>
        <v>0</v>
      </c>
      <c r="TPX68" s="22">
        <f t="shared" si="510"/>
        <v>0</v>
      </c>
      <c r="TPY68" s="22">
        <f t="shared" si="510"/>
        <v>0</v>
      </c>
      <c r="TPZ68" s="22">
        <f t="shared" si="510"/>
        <v>0</v>
      </c>
      <c r="TQA68" s="22">
        <f t="shared" si="510"/>
        <v>0</v>
      </c>
      <c r="TQB68" s="22">
        <f t="shared" si="510"/>
        <v>0</v>
      </c>
      <c r="TQC68" s="22">
        <f t="shared" si="510"/>
        <v>0</v>
      </c>
      <c r="TQD68" s="22">
        <f t="shared" si="510"/>
        <v>0</v>
      </c>
      <c r="TQE68" s="22">
        <f t="shared" si="510"/>
        <v>0</v>
      </c>
      <c r="TQF68" s="22">
        <f t="shared" si="510"/>
        <v>0</v>
      </c>
      <c r="TQG68" s="22">
        <f t="shared" si="510"/>
        <v>0</v>
      </c>
      <c r="TQH68" s="22">
        <f t="shared" si="510"/>
        <v>0</v>
      </c>
      <c r="TQI68" s="22">
        <f t="shared" si="510"/>
        <v>0</v>
      </c>
      <c r="TQJ68" s="22">
        <f t="shared" si="510"/>
        <v>0</v>
      </c>
      <c r="TQK68" s="22">
        <f t="shared" si="510"/>
        <v>0</v>
      </c>
      <c r="TQL68" s="22">
        <f t="shared" si="510"/>
        <v>0</v>
      </c>
      <c r="TQM68" s="22">
        <f t="shared" si="510"/>
        <v>0</v>
      </c>
      <c r="TQN68" s="22">
        <f t="shared" si="510"/>
        <v>0</v>
      </c>
      <c r="TQO68" s="22">
        <f t="shared" si="510"/>
        <v>0</v>
      </c>
      <c r="TQP68" s="22">
        <f t="shared" si="510"/>
        <v>0</v>
      </c>
      <c r="TQQ68" s="22">
        <f t="shared" si="510"/>
        <v>0</v>
      </c>
      <c r="TQR68" s="22">
        <f t="shared" si="510"/>
        <v>0</v>
      </c>
      <c r="TQS68" s="22">
        <f t="shared" si="510"/>
        <v>0</v>
      </c>
      <c r="TQT68" s="22">
        <f t="shared" si="510"/>
        <v>0</v>
      </c>
      <c r="TQU68" s="22">
        <f t="shared" si="510"/>
        <v>0</v>
      </c>
      <c r="TQV68" s="22">
        <f t="shared" si="510"/>
        <v>0</v>
      </c>
      <c r="TQW68" s="22">
        <f t="shared" si="510"/>
        <v>0</v>
      </c>
      <c r="TQX68" s="22">
        <f t="shared" si="510"/>
        <v>0</v>
      </c>
      <c r="TQY68" s="22">
        <f t="shared" si="510"/>
        <v>0</v>
      </c>
      <c r="TQZ68" s="22">
        <f t="shared" si="510"/>
        <v>0</v>
      </c>
      <c r="TRA68" s="22">
        <f t="shared" si="510"/>
        <v>0</v>
      </c>
      <c r="TRB68" s="22">
        <f t="shared" si="510"/>
        <v>0</v>
      </c>
      <c r="TRC68" s="22">
        <f t="shared" si="510"/>
        <v>0</v>
      </c>
      <c r="TRD68" s="22">
        <f t="shared" si="510"/>
        <v>0</v>
      </c>
      <c r="TRE68" s="22">
        <f t="shared" si="510"/>
        <v>0</v>
      </c>
      <c r="TRF68" s="22">
        <f t="shared" si="510"/>
        <v>0</v>
      </c>
      <c r="TRG68" s="22">
        <f t="shared" si="510"/>
        <v>0</v>
      </c>
      <c r="TRH68" s="22">
        <f t="shared" si="510"/>
        <v>0</v>
      </c>
      <c r="TRI68" s="22">
        <f t="shared" si="510"/>
        <v>0</v>
      </c>
      <c r="TRJ68" s="22">
        <f t="shared" si="510"/>
        <v>0</v>
      </c>
      <c r="TRK68" s="22">
        <f t="shared" si="510"/>
        <v>0</v>
      </c>
      <c r="TRL68" s="22">
        <f t="shared" si="510"/>
        <v>0</v>
      </c>
      <c r="TRM68" s="22">
        <f t="shared" si="510"/>
        <v>0</v>
      </c>
      <c r="TRN68" s="22">
        <f t="shared" si="510"/>
        <v>0</v>
      </c>
      <c r="TRO68" s="22">
        <f t="shared" si="510"/>
        <v>0</v>
      </c>
      <c r="TRP68" s="22">
        <f t="shared" si="510"/>
        <v>0</v>
      </c>
      <c r="TRQ68" s="22">
        <f t="shared" si="510"/>
        <v>0</v>
      </c>
      <c r="TRR68" s="22">
        <f t="shared" si="510"/>
        <v>0</v>
      </c>
      <c r="TRS68" s="22">
        <f t="shared" si="510"/>
        <v>0</v>
      </c>
      <c r="TRT68" s="22">
        <f t="shared" si="510"/>
        <v>0</v>
      </c>
      <c r="TRU68" s="22">
        <f t="shared" si="510"/>
        <v>0</v>
      </c>
      <c r="TRV68" s="22">
        <f t="shared" si="510"/>
        <v>0</v>
      </c>
      <c r="TRW68" s="22">
        <f t="shared" si="510"/>
        <v>0</v>
      </c>
      <c r="TRX68" s="22">
        <f t="shared" si="510"/>
        <v>0</v>
      </c>
      <c r="TRY68" s="22">
        <f t="shared" si="510"/>
        <v>0</v>
      </c>
      <c r="TRZ68" s="22">
        <f t="shared" si="510"/>
        <v>0</v>
      </c>
      <c r="TSA68" s="22">
        <f t="shared" si="510"/>
        <v>0</v>
      </c>
      <c r="TSB68" s="22">
        <f t="shared" si="510"/>
        <v>0</v>
      </c>
      <c r="TSC68" s="22">
        <f t="shared" si="510"/>
        <v>0</v>
      </c>
      <c r="TSD68" s="22">
        <f t="shared" si="510"/>
        <v>0</v>
      </c>
      <c r="TSE68" s="22">
        <f t="shared" si="510"/>
        <v>0</v>
      </c>
      <c r="TSF68" s="22">
        <f t="shared" ref="TSF68:TUQ68" si="511">SUM(TSF65:TSF67)</f>
        <v>0</v>
      </c>
      <c r="TSG68" s="22">
        <f t="shared" si="511"/>
        <v>0</v>
      </c>
      <c r="TSH68" s="22">
        <f t="shared" si="511"/>
        <v>0</v>
      </c>
      <c r="TSI68" s="22">
        <f t="shared" si="511"/>
        <v>0</v>
      </c>
      <c r="TSJ68" s="22">
        <f t="shared" si="511"/>
        <v>0</v>
      </c>
      <c r="TSK68" s="22">
        <f t="shared" si="511"/>
        <v>0</v>
      </c>
      <c r="TSL68" s="22">
        <f t="shared" si="511"/>
        <v>0</v>
      </c>
      <c r="TSM68" s="22">
        <f t="shared" si="511"/>
        <v>0</v>
      </c>
      <c r="TSN68" s="22">
        <f t="shared" si="511"/>
        <v>0</v>
      </c>
      <c r="TSO68" s="22">
        <f t="shared" si="511"/>
        <v>0</v>
      </c>
      <c r="TSP68" s="22">
        <f t="shared" si="511"/>
        <v>0</v>
      </c>
      <c r="TSQ68" s="22">
        <f t="shared" si="511"/>
        <v>0</v>
      </c>
      <c r="TSR68" s="22">
        <f t="shared" si="511"/>
        <v>0</v>
      </c>
      <c r="TSS68" s="22">
        <f t="shared" si="511"/>
        <v>0</v>
      </c>
      <c r="TST68" s="22">
        <f t="shared" si="511"/>
        <v>0</v>
      </c>
      <c r="TSU68" s="22">
        <f t="shared" si="511"/>
        <v>0</v>
      </c>
      <c r="TSV68" s="22">
        <f t="shared" si="511"/>
        <v>0</v>
      </c>
      <c r="TSW68" s="22">
        <f t="shared" si="511"/>
        <v>0</v>
      </c>
      <c r="TSX68" s="22">
        <f t="shared" si="511"/>
        <v>0</v>
      </c>
      <c r="TSY68" s="22">
        <f t="shared" si="511"/>
        <v>0</v>
      </c>
      <c r="TSZ68" s="22">
        <f t="shared" si="511"/>
        <v>0</v>
      </c>
      <c r="TTA68" s="22">
        <f t="shared" si="511"/>
        <v>0</v>
      </c>
      <c r="TTB68" s="22">
        <f t="shared" si="511"/>
        <v>0</v>
      </c>
      <c r="TTC68" s="22">
        <f t="shared" si="511"/>
        <v>0</v>
      </c>
      <c r="TTD68" s="22">
        <f t="shared" si="511"/>
        <v>0</v>
      </c>
      <c r="TTE68" s="22">
        <f t="shared" si="511"/>
        <v>0</v>
      </c>
      <c r="TTF68" s="22">
        <f t="shared" si="511"/>
        <v>0</v>
      </c>
      <c r="TTG68" s="22">
        <f t="shared" si="511"/>
        <v>0</v>
      </c>
      <c r="TTH68" s="22">
        <f t="shared" si="511"/>
        <v>0</v>
      </c>
      <c r="TTI68" s="22">
        <f t="shared" si="511"/>
        <v>0</v>
      </c>
      <c r="TTJ68" s="22">
        <f t="shared" si="511"/>
        <v>0</v>
      </c>
      <c r="TTK68" s="22">
        <f t="shared" si="511"/>
        <v>0</v>
      </c>
      <c r="TTL68" s="22">
        <f t="shared" si="511"/>
        <v>0</v>
      </c>
      <c r="TTM68" s="22">
        <f t="shared" si="511"/>
        <v>0</v>
      </c>
      <c r="TTN68" s="22">
        <f t="shared" si="511"/>
        <v>0</v>
      </c>
      <c r="TTO68" s="22">
        <f t="shared" si="511"/>
        <v>0</v>
      </c>
      <c r="TTP68" s="22">
        <f t="shared" si="511"/>
        <v>0</v>
      </c>
      <c r="TTQ68" s="22">
        <f t="shared" si="511"/>
        <v>0</v>
      </c>
      <c r="TTR68" s="22">
        <f t="shared" si="511"/>
        <v>0</v>
      </c>
      <c r="TTS68" s="22">
        <f t="shared" si="511"/>
        <v>0</v>
      </c>
      <c r="TTT68" s="22">
        <f t="shared" si="511"/>
        <v>0</v>
      </c>
      <c r="TTU68" s="22">
        <f t="shared" si="511"/>
        <v>0</v>
      </c>
      <c r="TTV68" s="22">
        <f t="shared" si="511"/>
        <v>0</v>
      </c>
      <c r="TTW68" s="22">
        <f t="shared" si="511"/>
        <v>0</v>
      </c>
      <c r="TTX68" s="22">
        <f t="shared" si="511"/>
        <v>0</v>
      </c>
      <c r="TTY68" s="22">
        <f t="shared" si="511"/>
        <v>0</v>
      </c>
      <c r="TTZ68" s="22">
        <f t="shared" si="511"/>
        <v>0</v>
      </c>
      <c r="TUA68" s="22">
        <f t="shared" si="511"/>
        <v>0</v>
      </c>
      <c r="TUB68" s="22">
        <f t="shared" si="511"/>
        <v>0</v>
      </c>
      <c r="TUC68" s="22">
        <f t="shared" si="511"/>
        <v>0</v>
      </c>
      <c r="TUD68" s="22">
        <f t="shared" si="511"/>
        <v>0</v>
      </c>
      <c r="TUE68" s="22">
        <f t="shared" si="511"/>
        <v>0</v>
      </c>
      <c r="TUF68" s="22">
        <f t="shared" si="511"/>
        <v>0</v>
      </c>
      <c r="TUG68" s="22">
        <f t="shared" si="511"/>
        <v>0</v>
      </c>
      <c r="TUH68" s="22">
        <f t="shared" si="511"/>
        <v>0</v>
      </c>
      <c r="TUI68" s="22">
        <f t="shared" si="511"/>
        <v>0</v>
      </c>
      <c r="TUJ68" s="22">
        <f t="shared" si="511"/>
        <v>0</v>
      </c>
      <c r="TUK68" s="22">
        <f t="shared" si="511"/>
        <v>0</v>
      </c>
      <c r="TUL68" s="22">
        <f t="shared" si="511"/>
        <v>0</v>
      </c>
      <c r="TUM68" s="22">
        <f t="shared" si="511"/>
        <v>0</v>
      </c>
      <c r="TUN68" s="22">
        <f t="shared" si="511"/>
        <v>0</v>
      </c>
      <c r="TUO68" s="22">
        <f t="shared" si="511"/>
        <v>0</v>
      </c>
      <c r="TUP68" s="22">
        <f t="shared" si="511"/>
        <v>0</v>
      </c>
      <c r="TUQ68" s="22">
        <f t="shared" si="511"/>
        <v>0</v>
      </c>
      <c r="TUR68" s="22">
        <f t="shared" ref="TUR68:TXC68" si="512">SUM(TUR65:TUR67)</f>
        <v>0</v>
      </c>
      <c r="TUS68" s="22">
        <f t="shared" si="512"/>
        <v>0</v>
      </c>
      <c r="TUT68" s="22">
        <f t="shared" si="512"/>
        <v>0</v>
      </c>
      <c r="TUU68" s="22">
        <f t="shared" si="512"/>
        <v>0</v>
      </c>
      <c r="TUV68" s="22">
        <f t="shared" si="512"/>
        <v>0</v>
      </c>
      <c r="TUW68" s="22">
        <f t="shared" si="512"/>
        <v>0</v>
      </c>
      <c r="TUX68" s="22">
        <f t="shared" si="512"/>
        <v>0</v>
      </c>
      <c r="TUY68" s="22">
        <f t="shared" si="512"/>
        <v>0</v>
      </c>
      <c r="TUZ68" s="22">
        <f t="shared" si="512"/>
        <v>0</v>
      </c>
      <c r="TVA68" s="22">
        <f t="shared" si="512"/>
        <v>0</v>
      </c>
      <c r="TVB68" s="22">
        <f t="shared" si="512"/>
        <v>0</v>
      </c>
      <c r="TVC68" s="22">
        <f t="shared" si="512"/>
        <v>0</v>
      </c>
      <c r="TVD68" s="22">
        <f t="shared" si="512"/>
        <v>0</v>
      </c>
      <c r="TVE68" s="22">
        <f t="shared" si="512"/>
        <v>0</v>
      </c>
      <c r="TVF68" s="22">
        <f t="shared" si="512"/>
        <v>0</v>
      </c>
      <c r="TVG68" s="22">
        <f t="shared" si="512"/>
        <v>0</v>
      </c>
      <c r="TVH68" s="22">
        <f t="shared" si="512"/>
        <v>0</v>
      </c>
      <c r="TVI68" s="22">
        <f t="shared" si="512"/>
        <v>0</v>
      </c>
      <c r="TVJ68" s="22">
        <f t="shared" si="512"/>
        <v>0</v>
      </c>
      <c r="TVK68" s="22">
        <f t="shared" si="512"/>
        <v>0</v>
      </c>
      <c r="TVL68" s="22">
        <f t="shared" si="512"/>
        <v>0</v>
      </c>
      <c r="TVM68" s="22">
        <f t="shared" si="512"/>
        <v>0</v>
      </c>
      <c r="TVN68" s="22">
        <f t="shared" si="512"/>
        <v>0</v>
      </c>
      <c r="TVO68" s="22">
        <f t="shared" si="512"/>
        <v>0</v>
      </c>
      <c r="TVP68" s="22">
        <f t="shared" si="512"/>
        <v>0</v>
      </c>
      <c r="TVQ68" s="22">
        <f t="shared" si="512"/>
        <v>0</v>
      </c>
      <c r="TVR68" s="22">
        <f t="shared" si="512"/>
        <v>0</v>
      </c>
      <c r="TVS68" s="22">
        <f t="shared" si="512"/>
        <v>0</v>
      </c>
      <c r="TVT68" s="22">
        <f t="shared" si="512"/>
        <v>0</v>
      </c>
      <c r="TVU68" s="22">
        <f t="shared" si="512"/>
        <v>0</v>
      </c>
      <c r="TVV68" s="22">
        <f t="shared" si="512"/>
        <v>0</v>
      </c>
      <c r="TVW68" s="22">
        <f t="shared" si="512"/>
        <v>0</v>
      </c>
      <c r="TVX68" s="22">
        <f t="shared" si="512"/>
        <v>0</v>
      </c>
      <c r="TVY68" s="22">
        <f t="shared" si="512"/>
        <v>0</v>
      </c>
      <c r="TVZ68" s="22">
        <f t="shared" si="512"/>
        <v>0</v>
      </c>
      <c r="TWA68" s="22">
        <f t="shared" si="512"/>
        <v>0</v>
      </c>
      <c r="TWB68" s="22">
        <f t="shared" si="512"/>
        <v>0</v>
      </c>
      <c r="TWC68" s="22">
        <f t="shared" si="512"/>
        <v>0</v>
      </c>
      <c r="TWD68" s="22">
        <f t="shared" si="512"/>
        <v>0</v>
      </c>
      <c r="TWE68" s="22">
        <f t="shared" si="512"/>
        <v>0</v>
      </c>
      <c r="TWF68" s="22">
        <f t="shared" si="512"/>
        <v>0</v>
      </c>
      <c r="TWG68" s="22">
        <f t="shared" si="512"/>
        <v>0</v>
      </c>
      <c r="TWH68" s="22">
        <f t="shared" si="512"/>
        <v>0</v>
      </c>
      <c r="TWI68" s="22">
        <f t="shared" si="512"/>
        <v>0</v>
      </c>
      <c r="TWJ68" s="22">
        <f t="shared" si="512"/>
        <v>0</v>
      </c>
      <c r="TWK68" s="22">
        <f t="shared" si="512"/>
        <v>0</v>
      </c>
      <c r="TWL68" s="22">
        <f t="shared" si="512"/>
        <v>0</v>
      </c>
      <c r="TWM68" s="22">
        <f t="shared" si="512"/>
        <v>0</v>
      </c>
      <c r="TWN68" s="22">
        <f t="shared" si="512"/>
        <v>0</v>
      </c>
      <c r="TWO68" s="22">
        <f t="shared" si="512"/>
        <v>0</v>
      </c>
      <c r="TWP68" s="22">
        <f t="shared" si="512"/>
        <v>0</v>
      </c>
      <c r="TWQ68" s="22">
        <f t="shared" si="512"/>
        <v>0</v>
      </c>
      <c r="TWR68" s="22">
        <f t="shared" si="512"/>
        <v>0</v>
      </c>
      <c r="TWS68" s="22">
        <f t="shared" si="512"/>
        <v>0</v>
      </c>
      <c r="TWT68" s="22">
        <f t="shared" si="512"/>
        <v>0</v>
      </c>
      <c r="TWU68" s="22">
        <f t="shared" si="512"/>
        <v>0</v>
      </c>
      <c r="TWV68" s="22">
        <f t="shared" si="512"/>
        <v>0</v>
      </c>
      <c r="TWW68" s="22">
        <f t="shared" si="512"/>
        <v>0</v>
      </c>
      <c r="TWX68" s="22">
        <f t="shared" si="512"/>
        <v>0</v>
      </c>
      <c r="TWY68" s="22">
        <f t="shared" si="512"/>
        <v>0</v>
      </c>
      <c r="TWZ68" s="22">
        <f t="shared" si="512"/>
        <v>0</v>
      </c>
      <c r="TXA68" s="22">
        <f t="shared" si="512"/>
        <v>0</v>
      </c>
      <c r="TXB68" s="22">
        <f t="shared" si="512"/>
        <v>0</v>
      </c>
      <c r="TXC68" s="22">
        <f t="shared" si="512"/>
        <v>0</v>
      </c>
      <c r="TXD68" s="22">
        <f t="shared" ref="TXD68:TZO68" si="513">SUM(TXD65:TXD67)</f>
        <v>0</v>
      </c>
      <c r="TXE68" s="22">
        <f t="shared" si="513"/>
        <v>0</v>
      </c>
      <c r="TXF68" s="22">
        <f t="shared" si="513"/>
        <v>0</v>
      </c>
      <c r="TXG68" s="22">
        <f t="shared" si="513"/>
        <v>0</v>
      </c>
      <c r="TXH68" s="22">
        <f t="shared" si="513"/>
        <v>0</v>
      </c>
      <c r="TXI68" s="22">
        <f t="shared" si="513"/>
        <v>0</v>
      </c>
      <c r="TXJ68" s="22">
        <f t="shared" si="513"/>
        <v>0</v>
      </c>
      <c r="TXK68" s="22">
        <f t="shared" si="513"/>
        <v>0</v>
      </c>
      <c r="TXL68" s="22">
        <f t="shared" si="513"/>
        <v>0</v>
      </c>
      <c r="TXM68" s="22">
        <f t="shared" si="513"/>
        <v>0</v>
      </c>
      <c r="TXN68" s="22">
        <f t="shared" si="513"/>
        <v>0</v>
      </c>
      <c r="TXO68" s="22">
        <f t="shared" si="513"/>
        <v>0</v>
      </c>
      <c r="TXP68" s="22">
        <f t="shared" si="513"/>
        <v>0</v>
      </c>
      <c r="TXQ68" s="22">
        <f t="shared" si="513"/>
        <v>0</v>
      </c>
      <c r="TXR68" s="22">
        <f t="shared" si="513"/>
        <v>0</v>
      </c>
      <c r="TXS68" s="22">
        <f t="shared" si="513"/>
        <v>0</v>
      </c>
      <c r="TXT68" s="22">
        <f t="shared" si="513"/>
        <v>0</v>
      </c>
      <c r="TXU68" s="22">
        <f t="shared" si="513"/>
        <v>0</v>
      </c>
      <c r="TXV68" s="22">
        <f t="shared" si="513"/>
        <v>0</v>
      </c>
      <c r="TXW68" s="22">
        <f t="shared" si="513"/>
        <v>0</v>
      </c>
      <c r="TXX68" s="22">
        <f t="shared" si="513"/>
        <v>0</v>
      </c>
      <c r="TXY68" s="22">
        <f t="shared" si="513"/>
        <v>0</v>
      </c>
      <c r="TXZ68" s="22">
        <f t="shared" si="513"/>
        <v>0</v>
      </c>
      <c r="TYA68" s="22">
        <f t="shared" si="513"/>
        <v>0</v>
      </c>
      <c r="TYB68" s="22">
        <f t="shared" si="513"/>
        <v>0</v>
      </c>
      <c r="TYC68" s="22">
        <f t="shared" si="513"/>
        <v>0</v>
      </c>
      <c r="TYD68" s="22">
        <f t="shared" si="513"/>
        <v>0</v>
      </c>
      <c r="TYE68" s="22">
        <f t="shared" si="513"/>
        <v>0</v>
      </c>
      <c r="TYF68" s="22">
        <f t="shared" si="513"/>
        <v>0</v>
      </c>
      <c r="TYG68" s="22">
        <f t="shared" si="513"/>
        <v>0</v>
      </c>
      <c r="TYH68" s="22">
        <f t="shared" si="513"/>
        <v>0</v>
      </c>
      <c r="TYI68" s="22">
        <f t="shared" si="513"/>
        <v>0</v>
      </c>
      <c r="TYJ68" s="22">
        <f t="shared" si="513"/>
        <v>0</v>
      </c>
      <c r="TYK68" s="22">
        <f t="shared" si="513"/>
        <v>0</v>
      </c>
      <c r="TYL68" s="22">
        <f t="shared" si="513"/>
        <v>0</v>
      </c>
      <c r="TYM68" s="22">
        <f t="shared" si="513"/>
        <v>0</v>
      </c>
      <c r="TYN68" s="22">
        <f t="shared" si="513"/>
        <v>0</v>
      </c>
      <c r="TYO68" s="22">
        <f t="shared" si="513"/>
        <v>0</v>
      </c>
      <c r="TYP68" s="22">
        <f t="shared" si="513"/>
        <v>0</v>
      </c>
      <c r="TYQ68" s="22">
        <f t="shared" si="513"/>
        <v>0</v>
      </c>
      <c r="TYR68" s="22">
        <f t="shared" si="513"/>
        <v>0</v>
      </c>
      <c r="TYS68" s="22">
        <f t="shared" si="513"/>
        <v>0</v>
      </c>
      <c r="TYT68" s="22">
        <f t="shared" si="513"/>
        <v>0</v>
      </c>
      <c r="TYU68" s="22">
        <f t="shared" si="513"/>
        <v>0</v>
      </c>
      <c r="TYV68" s="22">
        <f t="shared" si="513"/>
        <v>0</v>
      </c>
      <c r="TYW68" s="22">
        <f t="shared" si="513"/>
        <v>0</v>
      </c>
      <c r="TYX68" s="22">
        <f t="shared" si="513"/>
        <v>0</v>
      </c>
      <c r="TYY68" s="22">
        <f t="shared" si="513"/>
        <v>0</v>
      </c>
      <c r="TYZ68" s="22">
        <f t="shared" si="513"/>
        <v>0</v>
      </c>
      <c r="TZA68" s="22">
        <f t="shared" si="513"/>
        <v>0</v>
      </c>
      <c r="TZB68" s="22">
        <f t="shared" si="513"/>
        <v>0</v>
      </c>
      <c r="TZC68" s="22">
        <f t="shared" si="513"/>
        <v>0</v>
      </c>
      <c r="TZD68" s="22">
        <f t="shared" si="513"/>
        <v>0</v>
      </c>
      <c r="TZE68" s="22">
        <f t="shared" si="513"/>
        <v>0</v>
      </c>
      <c r="TZF68" s="22">
        <f t="shared" si="513"/>
        <v>0</v>
      </c>
      <c r="TZG68" s="22">
        <f t="shared" si="513"/>
        <v>0</v>
      </c>
      <c r="TZH68" s="22">
        <f t="shared" si="513"/>
        <v>0</v>
      </c>
      <c r="TZI68" s="22">
        <f t="shared" si="513"/>
        <v>0</v>
      </c>
      <c r="TZJ68" s="22">
        <f t="shared" si="513"/>
        <v>0</v>
      </c>
      <c r="TZK68" s="22">
        <f t="shared" si="513"/>
        <v>0</v>
      </c>
      <c r="TZL68" s="22">
        <f t="shared" si="513"/>
        <v>0</v>
      </c>
      <c r="TZM68" s="22">
        <f t="shared" si="513"/>
        <v>0</v>
      </c>
      <c r="TZN68" s="22">
        <f t="shared" si="513"/>
        <v>0</v>
      </c>
      <c r="TZO68" s="22">
        <f t="shared" si="513"/>
        <v>0</v>
      </c>
      <c r="TZP68" s="22">
        <f t="shared" ref="TZP68:UCA68" si="514">SUM(TZP65:TZP67)</f>
        <v>0</v>
      </c>
      <c r="TZQ68" s="22">
        <f t="shared" si="514"/>
        <v>0</v>
      </c>
      <c r="TZR68" s="22">
        <f t="shared" si="514"/>
        <v>0</v>
      </c>
      <c r="TZS68" s="22">
        <f t="shared" si="514"/>
        <v>0</v>
      </c>
      <c r="TZT68" s="22">
        <f t="shared" si="514"/>
        <v>0</v>
      </c>
      <c r="TZU68" s="22">
        <f t="shared" si="514"/>
        <v>0</v>
      </c>
      <c r="TZV68" s="22">
        <f t="shared" si="514"/>
        <v>0</v>
      </c>
      <c r="TZW68" s="22">
        <f t="shared" si="514"/>
        <v>0</v>
      </c>
      <c r="TZX68" s="22">
        <f t="shared" si="514"/>
        <v>0</v>
      </c>
      <c r="TZY68" s="22">
        <f t="shared" si="514"/>
        <v>0</v>
      </c>
      <c r="TZZ68" s="22">
        <f t="shared" si="514"/>
        <v>0</v>
      </c>
      <c r="UAA68" s="22">
        <f t="shared" si="514"/>
        <v>0</v>
      </c>
      <c r="UAB68" s="22">
        <f t="shared" si="514"/>
        <v>0</v>
      </c>
      <c r="UAC68" s="22">
        <f t="shared" si="514"/>
        <v>0</v>
      </c>
      <c r="UAD68" s="22">
        <f t="shared" si="514"/>
        <v>0</v>
      </c>
      <c r="UAE68" s="22">
        <f t="shared" si="514"/>
        <v>0</v>
      </c>
      <c r="UAF68" s="22">
        <f t="shared" si="514"/>
        <v>0</v>
      </c>
      <c r="UAG68" s="22">
        <f t="shared" si="514"/>
        <v>0</v>
      </c>
      <c r="UAH68" s="22">
        <f t="shared" si="514"/>
        <v>0</v>
      </c>
      <c r="UAI68" s="22">
        <f t="shared" si="514"/>
        <v>0</v>
      </c>
      <c r="UAJ68" s="22">
        <f t="shared" si="514"/>
        <v>0</v>
      </c>
      <c r="UAK68" s="22">
        <f t="shared" si="514"/>
        <v>0</v>
      </c>
      <c r="UAL68" s="22">
        <f t="shared" si="514"/>
        <v>0</v>
      </c>
      <c r="UAM68" s="22">
        <f t="shared" si="514"/>
        <v>0</v>
      </c>
      <c r="UAN68" s="22">
        <f t="shared" si="514"/>
        <v>0</v>
      </c>
      <c r="UAO68" s="22">
        <f t="shared" si="514"/>
        <v>0</v>
      </c>
      <c r="UAP68" s="22">
        <f t="shared" si="514"/>
        <v>0</v>
      </c>
      <c r="UAQ68" s="22">
        <f t="shared" si="514"/>
        <v>0</v>
      </c>
      <c r="UAR68" s="22">
        <f t="shared" si="514"/>
        <v>0</v>
      </c>
      <c r="UAS68" s="22">
        <f t="shared" si="514"/>
        <v>0</v>
      </c>
      <c r="UAT68" s="22">
        <f t="shared" si="514"/>
        <v>0</v>
      </c>
      <c r="UAU68" s="22">
        <f t="shared" si="514"/>
        <v>0</v>
      </c>
      <c r="UAV68" s="22">
        <f t="shared" si="514"/>
        <v>0</v>
      </c>
      <c r="UAW68" s="22">
        <f t="shared" si="514"/>
        <v>0</v>
      </c>
      <c r="UAX68" s="22">
        <f t="shared" si="514"/>
        <v>0</v>
      </c>
      <c r="UAY68" s="22">
        <f t="shared" si="514"/>
        <v>0</v>
      </c>
      <c r="UAZ68" s="22">
        <f t="shared" si="514"/>
        <v>0</v>
      </c>
      <c r="UBA68" s="22">
        <f t="shared" si="514"/>
        <v>0</v>
      </c>
      <c r="UBB68" s="22">
        <f t="shared" si="514"/>
        <v>0</v>
      </c>
      <c r="UBC68" s="22">
        <f t="shared" si="514"/>
        <v>0</v>
      </c>
      <c r="UBD68" s="22">
        <f t="shared" si="514"/>
        <v>0</v>
      </c>
      <c r="UBE68" s="22">
        <f t="shared" si="514"/>
        <v>0</v>
      </c>
      <c r="UBF68" s="22">
        <f t="shared" si="514"/>
        <v>0</v>
      </c>
      <c r="UBG68" s="22">
        <f t="shared" si="514"/>
        <v>0</v>
      </c>
      <c r="UBH68" s="22">
        <f t="shared" si="514"/>
        <v>0</v>
      </c>
      <c r="UBI68" s="22">
        <f t="shared" si="514"/>
        <v>0</v>
      </c>
      <c r="UBJ68" s="22">
        <f t="shared" si="514"/>
        <v>0</v>
      </c>
      <c r="UBK68" s="22">
        <f t="shared" si="514"/>
        <v>0</v>
      </c>
      <c r="UBL68" s="22">
        <f t="shared" si="514"/>
        <v>0</v>
      </c>
      <c r="UBM68" s="22">
        <f t="shared" si="514"/>
        <v>0</v>
      </c>
      <c r="UBN68" s="22">
        <f t="shared" si="514"/>
        <v>0</v>
      </c>
      <c r="UBO68" s="22">
        <f t="shared" si="514"/>
        <v>0</v>
      </c>
      <c r="UBP68" s="22">
        <f t="shared" si="514"/>
        <v>0</v>
      </c>
      <c r="UBQ68" s="22">
        <f t="shared" si="514"/>
        <v>0</v>
      </c>
      <c r="UBR68" s="22">
        <f t="shared" si="514"/>
        <v>0</v>
      </c>
      <c r="UBS68" s="22">
        <f t="shared" si="514"/>
        <v>0</v>
      </c>
      <c r="UBT68" s="22">
        <f t="shared" si="514"/>
        <v>0</v>
      </c>
      <c r="UBU68" s="22">
        <f t="shared" si="514"/>
        <v>0</v>
      </c>
      <c r="UBV68" s="22">
        <f t="shared" si="514"/>
        <v>0</v>
      </c>
      <c r="UBW68" s="22">
        <f t="shared" si="514"/>
        <v>0</v>
      </c>
      <c r="UBX68" s="22">
        <f t="shared" si="514"/>
        <v>0</v>
      </c>
      <c r="UBY68" s="22">
        <f t="shared" si="514"/>
        <v>0</v>
      </c>
      <c r="UBZ68" s="22">
        <f t="shared" si="514"/>
        <v>0</v>
      </c>
      <c r="UCA68" s="22">
        <f t="shared" si="514"/>
        <v>0</v>
      </c>
      <c r="UCB68" s="22">
        <f t="shared" ref="UCB68:UEM68" si="515">SUM(UCB65:UCB67)</f>
        <v>0</v>
      </c>
      <c r="UCC68" s="22">
        <f t="shared" si="515"/>
        <v>0</v>
      </c>
      <c r="UCD68" s="22">
        <f t="shared" si="515"/>
        <v>0</v>
      </c>
      <c r="UCE68" s="22">
        <f t="shared" si="515"/>
        <v>0</v>
      </c>
      <c r="UCF68" s="22">
        <f t="shared" si="515"/>
        <v>0</v>
      </c>
      <c r="UCG68" s="22">
        <f t="shared" si="515"/>
        <v>0</v>
      </c>
      <c r="UCH68" s="22">
        <f t="shared" si="515"/>
        <v>0</v>
      </c>
      <c r="UCI68" s="22">
        <f t="shared" si="515"/>
        <v>0</v>
      </c>
      <c r="UCJ68" s="22">
        <f t="shared" si="515"/>
        <v>0</v>
      </c>
      <c r="UCK68" s="22">
        <f t="shared" si="515"/>
        <v>0</v>
      </c>
      <c r="UCL68" s="22">
        <f t="shared" si="515"/>
        <v>0</v>
      </c>
      <c r="UCM68" s="22">
        <f t="shared" si="515"/>
        <v>0</v>
      </c>
      <c r="UCN68" s="22">
        <f t="shared" si="515"/>
        <v>0</v>
      </c>
      <c r="UCO68" s="22">
        <f t="shared" si="515"/>
        <v>0</v>
      </c>
      <c r="UCP68" s="22">
        <f t="shared" si="515"/>
        <v>0</v>
      </c>
      <c r="UCQ68" s="22">
        <f t="shared" si="515"/>
        <v>0</v>
      </c>
      <c r="UCR68" s="22">
        <f t="shared" si="515"/>
        <v>0</v>
      </c>
      <c r="UCS68" s="22">
        <f t="shared" si="515"/>
        <v>0</v>
      </c>
      <c r="UCT68" s="22">
        <f t="shared" si="515"/>
        <v>0</v>
      </c>
      <c r="UCU68" s="22">
        <f t="shared" si="515"/>
        <v>0</v>
      </c>
      <c r="UCV68" s="22">
        <f t="shared" si="515"/>
        <v>0</v>
      </c>
      <c r="UCW68" s="22">
        <f t="shared" si="515"/>
        <v>0</v>
      </c>
      <c r="UCX68" s="22">
        <f t="shared" si="515"/>
        <v>0</v>
      </c>
      <c r="UCY68" s="22">
        <f t="shared" si="515"/>
        <v>0</v>
      </c>
      <c r="UCZ68" s="22">
        <f t="shared" si="515"/>
        <v>0</v>
      </c>
      <c r="UDA68" s="22">
        <f t="shared" si="515"/>
        <v>0</v>
      </c>
      <c r="UDB68" s="22">
        <f t="shared" si="515"/>
        <v>0</v>
      </c>
      <c r="UDC68" s="22">
        <f t="shared" si="515"/>
        <v>0</v>
      </c>
      <c r="UDD68" s="22">
        <f t="shared" si="515"/>
        <v>0</v>
      </c>
      <c r="UDE68" s="22">
        <f t="shared" si="515"/>
        <v>0</v>
      </c>
      <c r="UDF68" s="22">
        <f t="shared" si="515"/>
        <v>0</v>
      </c>
      <c r="UDG68" s="22">
        <f t="shared" si="515"/>
        <v>0</v>
      </c>
      <c r="UDH68" s="22">
        <f t="shared" si="515"/>
        <v>0</v>
      </c>
      <c r="UDI68" s="22">
        <f t="shared" si="515"/>
        <v>0</v>
      </c>
      <c r="UDJ68" s="22">
        <f t="shared" si="515"/>
        <v>0</v>
      </c>
      <c r="UDK68" s="22">
        <f t="shared" si="515"/>
        <v>0</v>
      </c>
      <c r="UDL68" s="22">
        <f t="shared" si="515"/>
        <v>0</v>
      </c>
      <c r="UDM68" s="22">
        <f t="shared" si="515"/>
        <v>0</v>
      </c>
      <c r="UDN68" s="22">
        <f t="shared" si="515"/>
        <v>0</v>
      </c>
      <c r="UDO68" s="22">
        <f t="shared" si="515"/>
        <v>0</v>
      </c>
      <c r="UDP68" s="22">
        <f t="shared" si="515"/>
        <v>0</v>
      </c>
      <c r="UDQ68" s="22">
        <f t="shared" si="515"/>
        <v>0</v>
      </c>
      <c r="UDR68" s="22">
        <f t="shared" si="515"/>
        <v>0</v>
      </c>
      <c r="UDS68" s="22">
        <f t="shared" si="515"/>
        <v>0</v>
      </c>
      <c r="UDT68" s="22">
        <f t="shared" si="515"/>
        <v>0</v>
      </c>
      <c r="UDU68" s="22">
        <f t="shared" si="515"/>
        <v>0</v>
      </c>
      <c r="UDV68" s="22">
        <f t="shared" si="515"/>
        <v>0</v>
      </c>
      <c r="UDW68" s="22">
        <f t="shared" si="515"/>
        <v>0</v>
      </c>
      <c r="UDX68" s="22">
        <f t="shared" si="515"/>
        <v>0</v>
      </c>
      <c r="UDY68" s="22">
        <f t="shared" si="515"/>
        <v>0</v>
      </c>
      <c r="UDZ68" s="22">
        <f t="shared" si="515"/>
        <v>0</v>
      </c>
      <c r="UEA68" s="22">
        <f t="shared" si="515"/>
        <v>0</v>
      </c>
      <c r="UEB68" s="22">
        <f t="shared" si="515"/>
        <v>0</v>
      </c>
      <c r="UEC68" s="22">
        <f t="shared" si="515"/>
        <v>0</v>
      </c>
      <c r="UED68" s="22">
        <f t="shared" si="515"/>
        <v>0</v>
      </c>
      <c r="UEE68" s="22">
        <f t="shared" si="515"/>
        <v>0</v>
      </c>
      <c r="UEF68" s="22">
        <f t="shared" si="515"/>
        <v>0</v>
      </c>
      <c r="UEG68" s="22">
        <f t="shared" si="515"/>
        <v>0</v>
      </c>
      <c r="UEH68" s="22">
        <f t="shared" si="515"/>
        <v>0</v>
      </c>
      <c r="UEI68" s="22">
        <f t="shared" si="515"/>
        <v>0</v>
      </c>
      <c r="UEJ68" s="22">
        <f t="shared" si="515"/>
        <v>0</v>
      </c>
      <c r="UEK68" s="22">
        <f t="shared" si="515"/>
        <v>0</v>
      </c>
      <c r="UEL68" s="22">
        <f t="shared" si="515"/>
        <v>0</v>
      </c>
      <c r="UEM68" s="22">
        <f t="shared" si="515"/>
        <v>0</v>
      </c>
      <c r="UEN68" s="22">
        <f t="shared" ref="UEN68:UGY68" si="516">SUM(UEN65:UEN67)</f>
        <v>0</v>
      </c>
      <c r="UEO68" s="22">
        <f t="shared" si="516"/>
        <v>0</v>
      </c>
      <c r="UEP68" s="22">
        <f t="shared" si="516"/>
        <v>0</v>
      </c>
      <c r="UEQ68" s="22">
        <f t="shared" si="516"/>
        <v>0</v>
      </c>
      <c r="UER68" s="22">
        <f t="shared" si="516"/>
        <v>0</v>
      </c>
      <c r="UES68" s="22">
        <f t="shared" si="516"/>
        <v>0</v>
      </c>
      <c r="UET68" s="22">
        <f t="shared" si="516"/>
        <v>0</v>
      </c>
      <c r="UEU68" s="22">
        <f t="shared" si="516"/>
        <v>0</v>
      </c>
      <c r="UEV68" s="22">
        <f t="shared" si="516"/>
        <v>0</v>
      </c>
      <c r="UEW68" s="22">
        <f t="shared" si="516"/>
        <v>0</v>
      </c>
      <c r="UEX68" s="22">
        <f t="shared" si="516"/>
        <v>0</v>
      </c>
      <c r="UEY68" s="22">
        <f t="shared" si="516"/>
        <v>0</v>
      </c>
      <c r="UEZ68" s="22">
        <f t="shared" si="516"/>
        <v>0</v>
      </c>
      <c r="UFA68" s="22">
        <f t="shared" si="516"/>
        <v>0</v>
      </c>
      <c r="UFB68" s="22">
        <f t="shared" si="516"/>
        <v>0</v>
      </c>
      <c r="UFC68" s="22">
        <f t="shared" si="516"/>
        <v>0</v>
      </c>
      <c r="UFD68" s="22">
        <f t="shared" si="516"/>
        <v>0</v>
      </c>
      <c r="UFE68" s="22">
        <f t="shared" si="516"/>
        <v>0</v>
      </c>
      <c r="UFF68" s="22">
        <f t="shared" si="516"/>
        <v>0</v>
      </c>
      <c r="UFG68" s="22">
        <f t="shared" si="516"/>
        <v>0</v>
      </c>
      <c r="UFH68" s="22">
        <f t="shared" si="516"/>
        <v>0</v>
      </c>
      <c r="UFI68" s="22">
        <f t="shared" si="516"/>
        <v>0</v>
      </c>
      <c r="UFJ68" s="22">
        <f t="shared" si="516"/>
        <v>0</v>
      </c>
      <c r="UFK68" s="22">
        <f t="shared" si="516"/>
        <v>0</v>
      </c>
      <c r="UFL68" s="22">
        <f t="shared" si="516"/>
        <v>0</v>
      </c>
      <c r="UFM68" s="22">
        <f t="shared" si="516"/>
        <v>0</v>
      </c>
      <c r="UFN68" s="22">
        <f t="shared" si="516"/>
        <v>0</v>
      </c>
      <c r="UFO68" s="22">
        <f t="shared" si="516"/>
        <v>0</v>
      </c>
      <c r="UFP68" s="22">
        <f t="shared" si="516"/>
        <v>0</v>
      </c>
      <c r="UFQ68" s="22">
        <f t="shared" si="516"/>
        <v>0</v>
      </c>
      <c r="UFR68" s="22">
        <f t="shared" si="516"/>
        <v>0</v>
      </c>
      <c r="UFS68" s="22">
        <f t="shared" si="516"/>
        <v>0</v>
      </c>
      <c r="UFT68" s="22">
        <f t="shared" si="516"/>
        <v>0</v>
      </c>
      <c r="UFU68" s="22">
        <f t="shared" si="516"/>
        <v>0</v>
      </c>
      <c r="UFV68" s="22">
        <f t="shared" si="516"/>
        <v>0</v>
      </c>
      <c r="UFW68" s="22">
        <f t="shared" si="516"/>
        <v>0</v>
      </c>
      <c r="UFX68" s="22">
        <f t="shared" si="516"/>
        <v>0</v>
      </c>
      <c r="UFY68" s="22">
        <f t="shared" si="516"/>
        <v>0</v>
      </c>
      <c r="UFZ68" s="22">
        <f t="shared" si="516"/>
        <v>0</v>
      </c>
      <c r="UGA68" s="22">
        <f t="shared" si="516"/>
        <v>0</v>
      </c>
      <c r="UGB68" s="22">
        <f t="shared" si="516"/>
        <v>0</v>
      </c>
      <c r="UGC68" s="22">
        <f t="shared" si="516"/>
        <v>0</v>
      </c>
      <c r="UGD68" s="22">
        <f t="shared" si="516"/>
        <v>0</v>
      </c>
      <c r="UGE68" s="22">
        <f t="shared" si="516"/>
        <v>0</v>
      </c>
      <c r="UGF68" s="22">
        <f t="shared" si="516"/>
        <v>0</v>
      </c>
      <c r="UGG68" s="22">
        <f t="shared" si="516"/>
        <v>0</v>
      </c>
      <c r="UGH68" s="22">
        <f t="shared" si="516"/>
        <v>0</v>
      </c>
      <c r="UGI68" s="22">
        <f t="shared" si="516"/>
        <v>0</v>
      </c>
      <c r="UGJ68" s="22">
        <f t="shared" si="516"/>
        <v>0</v>
      </c>
      <c r="UGK68" s="22">
        <f t="shared" si="516"/>
        <v>0</v>
      </c>
      <c r="UGL68" s="22">
        <f t="shared" si="516"/>
        <v>0</v>
      </c>
      <c r="UGM68" s="22">
        <f t="shared" si="516"/>
        <v>0</v>
      </c>
      <c r="UGN68" s="22">
        <f t="shared" si="516"/>
        <v>0</v>
      </c>
      <c r="UGO68" s="22">
        <f t="shared" si="516"/>
        <v>0</v>
      </c>
      <c r="UGP68" s="22">
        <f t="shared" si="516"/>
        <v>0</v>
      </c>
      <c r="UGQ68" s="22">
        <f t="shared" si="516"/>
        <v>0</v>
      </c>
      <c r="UGR68" s="22">
        <f t="shared" si="516"/>
        <v>0</v>
      </c>
      <c r="UGS68" s="22">
        <f t="shared" si="516"/>
        <v>0</v>
      </c>
      <c r="UGT68" s="22">
        <f t="shared" si="516"/>
        <v>0</v>
      </c>
      <c r="UGU68" s="22">
        <f t="shared" si="516"/>
        <v>0</v>
      </c>
      <c r="UGV68" s="22">
        <f t="shared" si="516"/>
        <v>0</v>
      </c>
      <c r="UGW68" s="22">
        <f t="shared" si="516"/>
        <v>0</v>
      </c>
      <c r="UGX68" s="22">
        <f t="shared" si="516"/>
        <v>0</v>
      </c>
      <c r="UGY68" s="22">
        <f t="shared" si="516"/>
        <v>0</v>
      </c>
      <c r="UGZ68" s="22">
        <f t="shared" ref="UGZ68:UJK68" si="517">SUM(UGZ65:UGZ67)</f>
        <v>0</v>
      </c>
      <c r="UHA68" s="22">
        <f t="shared" si="517"/>
        <v>0</v>
      </c>
      <c r="UHB68" s="22">
        <f t="shared" si="517"/>
        <v>0</v>
      </c>
      <c r="UHC68" s="22">
        <f t="shared" si="517"/>
        <v>0</v>
      </c>
      <c r="UHD68" s="22">
        <f t="shared" si="517"/>
        <v>0</v>
      </c>
      <c r="UHE68" s="22">
        <f t="shared" si="517"/>
        <v>0</v>
      </c>
      <c r="UHF68" s="22">
        <f t="shared" si="517"/>
        <v>0</v>
      </c>
      <c r="UHG68" s="22">
        <f t="shared" si="517"/>
        <v>0</v>
      </c>
      <c r="UHH68" s="22">
        <f t="shared" si="517"/>
        <v>0</v>
      </c>
      <c r="UHI68" s="22">
        <f t="shared" si="517"/>
        <v>0</v>
      </c>
      <c r="UHJ68" s="22">
        <f t="shared" si="517"/>
        <v>0</v>
      </c>
      <c r="UHK68" s="22">
        <f t="shared" si="517"/>
        <v>0</v>
      </c>
      <c r="UHL68" s="22">
        <f t="shared" si="517"/>
        <v>0</v>
      </c>
      <c r="UHM68" s="22">
        <f t="shared" si="517"/>
        <v>0</v>
      </c>
      <c r="UHN68" s="22">
        <f t="shared" si="517"/>
        <v>0</v>
      </c>
      <c r="UHO68" s="22">
        <f t="shared" si="517"/>
        <v>0</v>
      </c>
      <c r="UHP68" s="22">
        <f t="shared" si="517"/>
        <v>0</v>
      </c>
      <c r="UHQ68" s="22">
        <f t="shared" si="517"/>
        <v>0</v>
      </c>
      <c r="UHR68" s="22">
        <f t="shared" si="517"/>
        <v>0</v>
      </c>
      <c r="UHS68" s="22">
        <f t="shared" si="517"/>
        <v>0</v>
      </c>
      <c r="UHT68" s="22">
        <f t="shared" si="517"/>
        <v>0</v>
      </c>
      <c r="UHU68" s="22">
        <f t="shared" si="517"/>
        <v>0</v>
      </c>
      <c r="UHV68" s="22">
        <f t="shared" si="517"/>
        <v>0</v>
      </c>
      <c r="UHW68" s="22">
        <f t="shared" si="517"/>
        <v>0</v>
      </c>
      <c r="UHX68" s="22">
        <f t="shared" si="517"/>
        <v>0</v>
      </c>
      <c r="UHY68" s="22">
        <f t="shared" si="517"/>
        <v>0</v>
      </c>
      <c r="UHZ68" s="22">
        <f t="shared" si="517"/>
        <v>0</v>
      </c>
      <c r="UIA68" s="22">
        <f t="shared" si="517"/>
        <v>0</v>
      </c>
      <c r="UIB68" s="22">
        <f t="shared" si="517"/>
        <v>0</v>
      </c>
      <c r="UIC68" s="22">
        <f t="shared" si="517"/>
        <v>0</v>
      </c>
      <c r="UID68" s="22">
        <f t="shared" si="517"/>
        <v>0</v>
      </c>
      <c r="UIE68" s="22">
        <f t="shared" si="517"/>
        <v>0</v>
      </c>
      <c r="UIF68" s="22">
        <f t="shared" si="517"/>
        <v>0</v>
      </c>
      <c r="UIG68" s="22">
        <f t="shared" si="517"/>
        <v>0</v>
      </c>
      <c r="UIH68" s="22">
        <f t="shared" si="517"/>
        <v>0</v>
      </c>
      <c r="UII68" s="22">
        <f t="shared" si="517"/>
        <v>0</v>
      </c>
      <c r="UIJ68" s="22">
        <f t="shared" si="517"/>
        <v>0</v>
      </c>
      <c r="UIK68" s="22">
        <f t="shared" si="517"/>
        <v>0</v>
      </c>
      <c r="UIL68" s="22">
        <f t="shared" si="517"/>
        <v>0</v>
      </c>
      <c r="UIM68" s="22">
        <f t="shared" si="517"/>
        <v>0</v>
      </c>
      <c r="UIN68" s="22">
        <f t="shared" si="517"/>
        <v>0</v>
      </c>
      <c r="UIO68" s="22">
        <f t="shared" si="517"/>
        <v>0</v>
      </c>
      <c r="UIP68" s="22">
        <f t="shared" si="517"/>
        <v>0</v>
      </c>
      <c r="UIQ68" s="22">
        <f t="shared" si="517"/>
        <v>0</v>
      </c>
      <c r="UIR68" s="22">
        <f t="shared" si="517"/>
        <v>0</v>
      </c>
      <c r="UIS68" s="22">
        <f t="shared" si="517"/>
        <v>0</v>
      </c>
      <c r="UIT68" s="22">
        <f t="shared" si="517"/>
        <v>0</v>
      </c>
      <c r="UIU68" s="22">
        <f t="shared" si="517"/>
        <v>0</v>
      </c>
      <c r="UIV68" s="22">
        <f t="shared" si="517"/>
        <v>0</v>
      </c>
      <c r="UIW68" s="22">
        <f t="shared" si="517"/>
        <v>0</v>
      </c>
      <c r="UIX68" s="22">
        <f t="shared" si="517"/>
        <v>0</v>
      </c>
      <c r="UIY68" s="22">
        <f t="shared" si="517"/>
        <v>0</v>
      </c>
      <c r="UIZ68" s="22">
        <f t="shared" si="517"/>
        <v>0</v>
      </c>
      <c r="UJA68" s="22">
        <f t="shared" si="517"/>
        <v>0</v>
      </c>
      <c r="UJB68" s="22">
        <f t="shared" si="517"/>
        <v>0</v>
      </c>
      <c r="UJC68" s="22">
        <f t="shared" si="517"/>
        <v>0</v>
      </c>
      <c r="UJD68" s="22">
        <f t="shared" si="517"/>
        <v>0</v>
      </c>
      <c r="UJE68" s="22">
        <f t="shared" si="517"/>
        <v>0</v>
      </c>
      <c r="UJF68" s="22">
        <f t="shared" si="517"/>
        <v>0</v>
      </c>
      <c r="UJG68" s="22">
        <f t="shared" si="517"/>
        <v>0</v>
      </c>
      <c r="UJH68" s="22">
        <f t="shared" si="517"/>
        <v>0</v>
      </c>
      <c r="UJI68" s="22">
        <f t="shared" si="517"/>
        <v>0</v>
      </c>
      <c r="UJJ68" s="22">
        <f t="shared" si="517"/>
        <v>0</v>
      </c>
      <c r="UJK68" s="22">
        <f t="shared" si="517"/>
        <v>0</v>
      </c>
      <c r="UJL68" s="22">
        <f t="shared" ref="UJL68:ULW68" si="518">SUM(UJL65:UJL67)</f>
        <v>0</v>
      </c>
      <c r="UJM68" s="22">
        <f t="shared" si="518"/>
        <v>0</v>
      </c>
      <c r="UJN68" s="22">
        <f t="shared" si="518"/>
        <v>0</v>
      </c>
      <c r="UJO68" s="22">
        <f t="shared" si="518"/>
        <v>0</v>
      </c>
      <c r="UJP68" s="22">
        <f t="shared" si="518"/>
        <v>0</v>
      </c>
      <c r="UJQ68" s="22">
        <f t="shared" si="518"/>
        <v>0</v>
      </c>
      <c r="UJR68" s="22">
        <f t="shared" si="518"/>
        <v>0</v>
      </c>
      <c r="UJS68" s="22">
        <f t="shared" si="518"/>
        <v>0</v>
      </c>
      <c r="UJT68" s="22">
        <f t="shared" si="518"/>
        <v>0</v>
      </c>
      <c r="UJU68" s="22">
        <f t="shared" si="518"/>
        <v>0</v>
      </c>
      <c r="UJV68" s="22">
        <f t="shared" si="518"/>
        <v>0</v>
      </c>
      <c r="UJW68" s="22">
        <f t="shared" si="518"/>
        <v>0</v>
      </c>
      <c r="UJX68" s="22">
        <f t="shared" si="518"/>
        <v>0</v>
      </c>
      <c r="UJY68" s="22">
        <f t="shared" si="518"/>
        <v>0</v>
      </c>
      <c r="UJZ68" s="22">
        <f t="shared" si="518"/>
        <v>0</v>
      </c>
      <c r="UKA68" s="22">
        <f t="shared" si="518"/>
        <v>0</v>
      </c>
      <c r="UKB68" s="22">
        <f t="shared" si="518"/>
        <v>0</v>
      </c>
      <c r="UKC68" s="22">
        <f t="shared" si="518"/>
        <v>0</v>
      </c>
      <c r="UKD68" s="22">
        <f t="shared" si="518"/>
        <v>0</v>
      </c>
      <c r="UKE68" s="22">
        <f t="shared" si="518"/>
        <v>0</v>
      </c>
      <c r="UKF68" s="22">
        <f t="shared" si="518"/>
        <v>0</v>
      </c>
      <c r="UKG68" s="22">
        <f t="shared" si="518"/>
        <v>0</v>
      </c>
      <c r="UKH68" s="22">
        <f t="shared" si="518"/>
        <v>0</v>
      </c>
      <c r="UKI68" s="22">
        <f t="shared" si="518"/>
        <v>0</v>
      </c>
      <c r="UKJ68" s="22">
        <f t="shared" si="518"/>
        <v>0</v>
      </c>
      <c r="UKK68" s="22">
        <f t="shared" si="518"/>
        <v>0</v>
      </c>
      <c r="UKL68" s="22">
        <f t="shared" si="518"/>
        <v>0</v>
      </c>
      <c r="UKM68" s="22">
        <f t="shared" si="518"/>
        <v>0</v>
      </c>
      <c r="UKN68" s="22">
        <f t="shared" si="518"/>
        <v>0</v>
      </c>
      <c r="UKO68" s="22">
        <f t="shared" si="518"/>
        <v>0</v>
      </c>
      <c r="UKP68" s="22">
        <f t="shared" si="518"/>
        <v>0</v>
      </c>
      <c r="UKQ68" s="22">
        <f t="shared" si="518"/>
        <v>0</v>
      </c>
      <c r="UKR68" s="22">
        <f t="shared" si="518"/>
        <v>0</v>
      </c>
      <c r="UKS68" s="22">
        <f t="shared" si="518"/>
        <v>0</v>
      </c>
      <c r="UKT68" s="22">
        <f t="shared" si="518"/>
        <v>0</v>
      </c>
      <c r="UKU68" s="22">
        <f t="shared" si="518"/>
        <v>0</v>
      </c>
      <c r="UKV68" s="22">
        <f t="shared" si="518"/>
        <v>0</v>
      </c>
      <c r="UKW68" s="22">
        <f t="shared" si="518"/>
        <v>0</v>
      </c>
      <c r="UKX68" s="22">
        <f t="shared" si="518"/>
        <v>0</v>
      </c>
      <c r="UKY68" s="22">
        <f t="shared" si="518"/>
        <v>0</v>
      </c>
      <c r="UKZ68" s="22">
        <f t="shared" si="518"/>
        <v>0</v>
      </c>
      <c r="ULA68" s="22">
        <f t="shared" si="518"/>
        <v>0</v>
      </c>
      <c r="ULB68" s="22">
        <f t="shared" si="518"/>
        <v>0</v>
      </c>
      <c r="ULC68" s="22">
        <f t="shared" si="518"/>
        <v>0</v>
      </c>
      <c r="ULD68" s="22">
        <f t="shared" si="518"/>
        <v>0</v>
      </c>
      <c r="ULE68" s="22">
        <f t="shared" si="518"/>
        <v>0</v>
      </c>
      <c r="ULF68" s="22">
        <f t="shared" si="518"/>
        <v>0</v>
      </c>
      <c r="ULG68" s="22">
        <f t="shared" si="518"/>
        <v>0</v>
      </c>
      <c r="ULH68" s="22">
        <f t="shared" si="518"/>
        <v>0</v>
      </c>
      <c r="ULI68" s="22">
        <f t="shared" si="518"/>
        <v>0</v>
      </c>
      <c r="ULJ68" s="22">
        <f t="shared" si="518"/>
        <v>0</v>
      </c>
      <c r="ULK68" s="22">
        <f t="shared" si="518"/>
        <v>0</v>
      </c>
      <c r="ULL68" s="22">
        <f t="shared" si="518"/>
        <v>0</v>
      </c>
      <c r="ULM68" s="22">
        <f t="shared" si="518"/>
        <v>0</v>
      </c>
      <c r="ULN68" s="22">
        <f t="shared" si="518"/>
        <v>0</v>
      </c>
      <c r="ULO68" s="22">
        <f t="shared" si="518"/>
        <v>0</v>
      </c>
      <c r="ULP68" s="22">
        <f t="shared" si="518"/>
        <v>0</v>
      </c>
      <c r="ULQ68" s="22">
        <f t="shared" si="518"/>
        <v>0</v>
      </c>
      <c r="ULR68" s="22">
        <f t="shared" si="518"/>
        <v>0</v>
      </c>
      <c r="ULS68" s="22">
        <f t="shared" si="518"/>
        <v>0</v>
      </c>
      <c r="ULT68" s="22">
        <f t="shared" si="518"/>
        <v>0</v>
      </c>
      <c r="ULU68" s="22">
        <f t="shared" si="518"/>
        <v>0</v>
      </c>
      <c r="ULV68" s="22">
        <f t="shared" si="518"/>
        <v>0</v>
      </c>
      <c r="ULW68" s="22">
        <f t="shared" si="518"/>
        <v>0</v>
      </c>
      <c r="ULX68" s="22">
        <f t="shared" ref="ULX68:UOI68" si="519">SUM(ULX65:ULX67)</f>
        <v>0</v>
      </c>
      <c r="ULY68" s="22">
        <f t="shared" si="519"/>
        <v>0</v>
      </c>
      <c r="ULZ68" s="22">
        <f t="shared" si="519"/>
        <v>0</v>
      </c>
      <c r="UMA68" s="22">
        <f t="shared" si="519"/>
        <v>0</v>
      </c>
      <c r="UMB68" s="22">
        <f t="shared" si="519"/>
        <v>0</v>
      </c>
      <c r="UMC68" s="22">
        <f t="shared" si="519"/>
        <v>0</v>
      </c>
      <c r="UMD68" s="22">
        <f t="shared" si="519"/>
        <v>0</v>
      </c>
      <c r="UME68" s="22">
        <f t="shared" si="519"/>
        <v>0</v>
      </c>
      <c r="UMF68" s="22">
        <f t="shared" si="519"/>
        <v>0</v>
      </c>
      <c r="UMG68" s="22">
        <f t="shared" si="519"/>
        <v>0</v>
      </c>
      <c r="UMH68" s="22">
        <f t="shared" si="519"/>
        <v>0</v>
      </c>
      <c r="UMI68" s="22">
        <f t="shared" si="519"/>
        <v>0</v>
      </c>
      <c r="UMJ68" s="22">
        <f t="shared" si="519"/>
        <v>0</v>
      </c>
      <c r="UMK68" s="22">
        <f t="shared" si="519"/>
        <v>0</v>
      </c>
      <c r="UML68" s="22">
        <f t="shared" si="519"/>
        <v>0</v>
      </c>
      <c r="UMM68" s="22">
        <f t="shared" si="519"/>
        <v>0</v>
      </c>
      <c r="UMN68" s="22">
        <f t="shared" si="519"/>
        <v>0</v>
      </c>
      <c r="UMO68" s="22">
        <f t="shared" si="519"/>
        <v>0</v>
      </c>
      <c r="UMP68" s="22">
        <f t="shared" si="519"/>
        <v>0</v>
      </c>
      <c r="UMQ68" s="22">
        <f t="shared" si="519"/>
        <v>0</v>
      </c>
      <c r="UMR68" s="22">
        <f t="shared" si="519"/>
        <v>0</v>
      </c>
      <c r="UMS68" s="22">
        <f t="shared" si="519"/>
        <v>0</v>
      </c>
      <c r="UMT68" s="22">
        <f t="shared" si="519"/>
        <v>0</v>
      </c>
      <c r="UMU68" s="22">
        <f t="shared" si="519"/>
        <v>0</v>
      </c>
      <c r="UMV68" s="22">
        <f t="shared" si="519"/>
        <v>0</v>
      </c>
      <c r="UMW68" s="22">
        <f t="shared" si="519"/>
        <v>0</v>
      </c>
      <c r="UMX68" s="22">
        <f t="shared" si="519"/>
        <v>0</v>
      </c>
      <c r="UMY68" s="22">
        <f t="shared" si="519"/>
        <v>0</v>
      </c>
      <c r="UMZ68" s="22">
        <f t="shared" si="519"/>
        <v>0</v>
      </c>
      <c r="UNA68" s="22">
        <f t="shared" si="519"/>
        <v>0</v>
      </c>
      <c r="UNB68" s="22">
        <f t="shared" si="519"/>
        <v>0</v>
      </c>
      <c r="UNC68" s="22">
        <f t="shared" si="519"/>
        <v>0</v>
      </c>
      <c r="UND68" s="22">
        <f t="shared" si="519"/>
        <v>0</v>
      </c>
      <c r="UNE68" s="22">
        <f t="shared" si="519"/>
        <v>0</v>
      </c>
      <c r="UNF68" s="22">
        <f t="shared" si="519"/>
        <v>0</v>
      </c>
      <c r="UNG68" s="22">
        <f t="shared" si="519"/>
        <v>0</v>
      </c>
      <c r="UNH68" s="22">
        <f t="shared" si="519"/>
        <v>0</v>
      </c>
      <c r="UNI68" s="22">
        <f t="shared" si="519"/>
        <v>0</v>
      </c>
      <c r="UNJ68" s="22">
        <f t="shared" si="519"/>
        <v>0</v>
      </c>
      <c r="UNK68" s="22">
        <f t="shared" si="519"/>
        <v>0</v>
      </c>
      <c r="UNL68" s="22">
        <f t="shared" si="519"/>
        <v>0</v>
      </c>
      <c r="UNM68" s="22">
        <f t="shared" si="519"/>
        <v>0</v>
      </c>
      <c r="UNN68" s="22">
        <f t="shared" si="519"/>
        <v>0</v>
      </c>
      <c r="UNO68" s="22">
        <f t="shared" si="519"/>
        <v>0</v>
      </c>
      <c r="UNP68" s="22">
        <f t="shared" si="519"/>
        <v>0</v>
      </c>
      <c r="UNQ68" s="22">
        <f t="shared" si="519"/>
        <v>0</v>
      </c>
      <c r="UNR68" s="22">
        <f t="shared" si="519"/>
        <v>0</v>
      </c>
      <c r="UNS68" s="22">
        <f t="shared" si="519"/>
        <v>0</v>
      </c>
      <c r="UNT68" s="22">
        <f t="shared" si="519"/>
        <v>0</v>
      </c>
      <c r="UNU68" s="22">
        <f t="shared" si="519"/>
        <v>0</v>
      </c>
      <c r="UNV68" s="22">
        <f t="shared" si="519"/>
        <v>0</v>
      </c>
      <c r="UNW68" s="22">
        <f t="shared" si="519"/>
        <v>0</v>
      </c>
      <c r="UNX68" s="22">
        <f t="shared" si="519"/>
        <v>0</v>
      </c>
      <c r="UNY68" s="22">
        <f t="shared" si="519"/>
        <v>0</v>
      </c>
      <c r="UNZ68" s="22">
        <f t="shared" si="519"/>
        <v>0</v>
      </c>
      <c r="UOA68" s="22">
        <f t="shared" si="519"/>
        <v>0</v>
      </c>
      <c r="UOB68" s="22">
        <f t="shared" si="519"/>
        <v>0</v>
      </c>
      <c r="UOC68" s="22">
        <f t="shared" si="519"/>
        <v>0</v>
      </c>
      <c r="UOD68" s="22">
        <f t="shared" si="519"/>
        <v>0</v>
      </c>
      <c r="UOE68" s="22">
        <f t="shared" si="519"/>
        <v>0</v>
      </c>
      <c r="UOF68" s="22">
        <f t="shared" si="519"/>
        <v>0</v>
      </c>
      <c r="UOG68" s="22">
        <f t="shared" si="519"/>
        <v>0</v>
      </c>
      <c r="UOH68" s="22">
        <f t="shared" si="519"/>
        <v>0</v>
      </c>
      <c r="UOI68" s="22">
        <f t="shared" si="519"/>
        <v>0</v>
      </c>
      <c r="UOJ68" s="22">
        <f t="shared" ref="UOJ68:UQU68" si="520">SUM(UOJ65:UOJ67)</f>
        <v>0</v>
      </c>
      <c r="UOK68" s="22">
        <f t="shared" si="520"/>
        <v>0</v>
      </c>
      <c r="UOL68" s="22">
        <f t="shared" si="520"/>
        <v>0</v>
      </c>
      <c r="UOM68" s="22">
        <f t="shared" si="520"/>
        <v>0</v>
      </c>
      <c r="UON68" s="22">
        <f t="shared" si="520"/>
        <v>0</v>
      </c>
      <c r="UOO68" s="22">
        <f t="shared" si="520"/>
        <v>0</v>
      </c>
      <c r="UOP68" s="22">
        <f t="shared" si="520"/>
        <v>0</v>
      </c>
      <c r="UOQ68" s="22">
        <f t="shared" si="520"/>
        <v>0</v>
      </c>
      <c r="UOR68" s="22">
        <f t="shared" si="520"/>
        <v>0</v>
      </c>
      <c r="UOS68" s="22">
        <f t="shared" si="520"/>
        <v>0</v>
      </c>
      <c r="UOT68" s="22">
        <f t="shared" si="520"/>
        <v>0</v>
      </c>
      <c r="UOU68" s="22">
        <f t="shared" si="520"/>
        <v>0</v>
      </c>
      <c r="UOV68" s="22">
        <f t="shared" si="520"/>
        <v>0</v>
      </c>
      <c r="UOW68" s="22">
        <f t="shared" si="520"/>
        <v>0</v>
      </c>
      <c r="UOX68" s="22">
        <f t="shared" si="520"/>
        <v>0</v>
      </c>
      <c r="UOY68" s="22">
        <f t="shared" si="520"/>
        <v>0</v>
      </c>
      <c r="UOZ68" s="22">
        <f t="shared" si="520"/>
        <v>0</v>
      </c>
      <c r="UPA68" s="22">
        <f t="shared" si="520"/>
        <v>0</v>
      </c>
      <c r="UPB68" s="22">
        <f t="shared" si="520"/>
        <v>0</v>
      </c>
      <c r="UPC68" s="22">
        <f t="shared" si="520"/>
        <v>0</v>
      </c>
      <c r="UPD68" s="22">
        <f t="shared" si="520"/>
        <v>0</v>
      </c>
      <c r="UPE68" s="22">
        <f t="shared" si="520"/>
        <v>0</v>
      </c>
      <c r="UPF68" s="22">
        <f t="shared" si="520"/>
        <v>0</v>
      </c>
      <c r="UPG68" s="22">
        <f t="shared" si="520"/>
        <v>0</v>
      </c>
      <c r="UPH68" s="22">
        <f t="shared" si="520"/>
        <v>0</v>
      </c>
      <c r="UPI68" s="22">
        <f t="shared" si="520"/>
        <v>0</v>
      </c>
      <c r="UPJ68" s="22">
        <f t="shared" si="520"/>
        <v>0</v>
      </c>
      <c r="UPK68" s="22">
        <f t="shared" si="520"/>
        <v>0</v>
      </c>
      <c r="UPL68" s="22">
        <f t="shared" si="520"/>
        <v>0</v>
      </c>
      <c r="UPM68" s="22">
        <f t="shared" si="520"/>
        <v>0</v>
      </c>
      <c r="UPN68" s="22">
        <f t="shared" si="520"/>
        <v>0</v>
      </c>
      <c r="UPO68" s="22">
        <f t="shared" si="520"/>
        <v>0</v>
      </c>
      <c r="UPP68" s="22">
        <f t="shared" si="520"/>
        <v>0</v>
      </c>
      <c r="UPQ68" s="22">
        <f t="shared" si="520"/>
        <v>0</v>
      </c>
      <c r="UPR68" s="22">
        <f t="shared" si="520"/>
        <v>0</v>
      </c>
      <c r="UPS68" s="22">
        <f t="shared" si="520"/>
        <v>0</v>
      </c>
      <c r="UPT68" s="22">
        <f t="shared" si="520"/>
        <v>0</v>
      </c>
      <c r="UPU68" s="22">
        <f t="shared" si="520"/>
        <v>0</v>
      </c>
      <c r="UPV68" s="22">
        <f t="shared" si="520"/>
        <v>0</v>
      </c>
      <c r="UPW68" s="22">
        <f t="shared" si="520"/>
        <v>0</v>
      </c>
      <c r="UPX68" s="22">
        <f t="shared" si="520"/>
        <v>0</v>
      </c>
      <c r="UPY68" s="22">
        <f t="shared" si="520"/>
        <v>0</v>
      </c>
      <c r="UPZ68" s="22">
        <f t="shared" si="520"/>
        <v>0</v>
      </c>
      <c r="UQA68" s="22">
        <f t="shared" si="520"/>
        <v>0</v>
      </c>
      <c r="UQB68" s="22">
        <f t="shared" si="520"/>
        <v>0</v>
      </c>
      <c r="UQC68" s="22">
        <f t="shared" si="520"/>
        <v>0</v>
      </c>
      <c r="UQD68" s="22">
        <f t="shared" si="520"/>
        <v>0</v>
      </c>
      <c r="UQE68" s="22">
        <f t="shared" si="520"/>
        <v>0</v>
      </c>
      <c r="UQF68" s="22">
        <f t="shared" si="520"/>
        <v>0</v>
      </c>
      <c r="UQG68" s="22">
        <f t="shared" si="520"/>
        <v>0</v>
      </c>
      <c r="UQH68" s="22">
        <f t="shared" si="520"/>
        <v>0</v>
      </c>
      <c r="UQI68" s="22">
        <f t="shared" si="520"/>
        <v>0</v>
      </c>
      <c r="UQJ68" s="22">
        <f t="shared" si="520"/>
        <v>0</v>
      </c>
      <c r="UQK68" s="22">
        <f t="shared" si="520"/>
        <v>0</v>
      </c>
      <c r="UQL68" s="22">
        <f t="shared" si="520"/>
        <v>0</v>
      </c>
      <c r="UQM68" s="22">
        <f t="shared" si="520"/>
        <v>0</v>
      </c>
      <c r="UQN68" s="22">
        <f t="shared" si="520"/>
        <v>0</v>
      </c>
      <c r="UQO68" s="22">
        <f t="shared" si="520"/>
        <v>0</v>
      </c>
      <c r="UQP68" s="22">
        <f t="shared" si="520"/>
        <v>0</v>
      </c>
      <c r="UQQ68" s="22">
        <f t="shared" si="520"/>
        <v>0</v>
      </c>
      <c r="UQR68" s="22">
        <f t="shared" si="520"/>
        <v>0</v>
      </c>
      <c r="UQS68" s="22">
        <f t="shared" si="520"/>
        <v>0</v>
      </c>
      <c r="UQT68" s="22">
        <f t="shared" si="520"/>
        <v>0</v>
      </c>
      <c r="UQU68" s="22">
        <f t="shared" si="520"/>
        <v>0</v>
      </c>
      <c r="UQV68" s="22">
        <f t="shared" ref="UQV68:UTG68" si="521">SUM(UQV65:UQV67)</f>
        <v>0</v>
      </c>
      <c r="UQW68" s="22">
        <f t="shared" si="521"/>
        <v>0</v>
      </c>
      <c r="UQX68" s="22">
        <f t="shared" si="521"/>
        <v>0</v>
      </c>
      <c r="UQY68" s="22">
        <f t="shared" si="521"/>
        <v>0</v>
      </c>
      <c r="UQZ68" s="22">
        <f t="shared" si="521"/>
        <v>0</v>
      </c>
      <c r="URA68" s="22">
        <f t="shared" si="521"/>
        <v>0</v>
      </c>
      <c r="URB68" s="22">
        <f t="shared" si="521"/>
        <v>0</v>
      </c>
      <c r="URC68" s="22">
        <f t="shared" si="521"/>
        <v>0</v>
      </c>
      <c r="URD68" s="22">
        <f t="shared" si="521"/>
        <v>0</v>
      </c>
      <c r="URE68" s="22">
        <f t="shared" si="521"/>
        <v>0</v>
      </c>
      <c r="URF68" s="22">
        <f t="shared" si="521"/>
        <v>0</v>
      </c>
      <c r="URG68" s="22">
        <f t="shared" si="521"/>
        <v>0</v>
      </c>
      <c r="URH68" s="22">
        <f t="shared" si="521"/>
        <v>0</v>
      </c>
      <c r="URI68" s="22">
        <f t="shared" si="521"/>
        <v>0</v>
      </c>
      <c r="URJ68" s="22">
        <f t="shared" si="521"/>
        <v>0</v>
      </c>
      <c r="URK68" s="22">
        <f t="shared" si="521"/>
        <v>0</v>
      </c>
      <c r="URL68" s="22">
        <f t="shared" si="521"/>
        <v>0</v>
      </c>
      <c r="URM68" s="22">
        <f t="shared" si="521"/>
        <v>0</v>
      </c>
      <c r="URN68" s="22">
        <f t="shared" si="521"/>
        <v>0</v>
      </c>
      <c r="URO68" s="22">
        <f t="shared" si="521"/>
        <v>0</v>
      </c>
      <c r="URP68" s="22">
        <f t="shared" si="521"/>
        <v>0</v>
      </c>
      <c r="URQ68" s="22">
        <f t="shared" si="521"/>
        <v>0</v>
      </c>
      <c r="URR68" s="22">
        <f t="shared" si="521"/>
        <v>0</v>
      </c>
      <c r="URS68" s="22">
        <f t="shared" si="521"/>
        <v>0</v>
      </c>
      <c r="URT68" s="22">
        <f t="shared" si="521"/>
        <v>0</v>
      </c>
      <c r="URU68" s="22">
        <f t="shared" si="521"/>
        <v>0</v>
      </c>
      <c r="URV68" s="22">
        <f t="shared" si="521"/>
        <v>0</v>
      </c>
      <c r="URW68" s="22">
        <f t="shared" si="521"/>
        <v>0</v>
      </c>
      <c r="URX68" s="22">
        <f t="shared" si="521"/>
        <v>0</v>
      </c>
      <c r="URY68" s="22">
        <f t="shared" si="521"/>
        <v>0</v>
      </c>
      <c r="URZ68" s="22">
        <f t="shared" si="521"/>
        <v>0</v>
      </c>
      <c r="USA68" s="22">
        <f t="shared" si="521"/>
        <v>0</v>
      </c>
      <c r="USB68" s="22">
        <f t="shared" si="521"/>
        <v>0</v>
      </c>
      <c r="USC68" s="22">
        <f t="shared" si="521"/>
        <v>0</v>
      </c>
      <c r="USD68" s="22">
        <f t="shared" si="521"/>
        <v>0</v>
      </c>
      <c r="USE68" s="22">
        <f t="shared" si="521"/>
        <v>0</v>
      </c>
      <c r="USF68" s="22">
        <f t="shared" si="521"/>
        <v>0</v>
      </c>
      <c r="USG68" s="22">
        <f t="shared" si="521"/>
        <v>0</v>
      </c>
      <c r="USH68" s="22">
        <f t="shared" si="521"/>
        <v>0</v>
      </c>
      <c r="USI68" s="22">
        <f t="shared" si="521"/>
        <v>0</v>
      </c>
      <c r="USJ68" s="22">
        <f t="shared" si="521"/>
        <v>0</v>
      </c>
      <c r="USK68" s="22">
        <f t="shared" si="521"/>
        <v>0</v>
      </c>
      <c r="USL68" s="22">
        <f t="shared" si="521"/>
        <v>0</v>
      </c>
      <c r="USM68" s="22">
        <f t="shared" si="521"/>
        <v>0</v>
      </c>
      <c r="USN68" s="22">
        <f t="shared" si="521"/>
        <v>0</v>
      </c>
      <c r="USO68" s="22">
        <f t="shared" si="521"/>
        <v>0</v>
      </c>
      <c r="USP68" s="22">
        <f t="shared" si="521"/>
        <v>0</v>
      </c>
      <c r="USQ68" s="22">
        <f t="shared" si="521"/>
        <v>0</v>
      </c>
      <c r="USR68" s="22">
        <f t="shared" si="521"/>
        <v>0</v>
      </c>
      <c r="USS68" s="22">
        <f t="shared" si="521"/>
        <v>0</v>
      </c>
      <c r="UST68" s="22">
        <f t="shared" si="521"/>
        <v>0</v>
      </c>
      <c r="USU68" s="22">
        <f t="shared" si="521"/>
        <v>0</v>
      </c>
      <c r="USV68" s="22">
        <f t="shared" si="521"/>
        <v>0</v>
      </c>
      <c r="USW68" s="22">
        <f t="shared" si="521"/>
        <v>0</v>
      </c>
      <c r="USX68" s="22">
        <f t="shared" si="521"/>
        <v>0</v>
      </c>
      <c r="USY68" s="22">
        <f t="shared" si="521"/>
        <v>0</v>
      </c>
      <c r="USZ68" s="22">
        <f t="shared" si="521"/>
        <v>0</v>
      </c>
      <c r="UTA68" s="22">
        <f t="shared" si="521"/>
        <v>0</v>
      </c>
      <c r="UTB68" s="22">
        <f t="shared" si="521"/>
        <v>0</v>
      </c>
      <c r="UTC68" s="22">
        <f t="shared" si="521"/>
        <v>0</v>
      </c>
      <c r="UTD68" s="22">
        <f t="shared" si="521"/>
        <v>0</v>
      </c>
      <c r="UTE68" s="22">
        <f t="shared" si="521"/>
        <v>0</v>
      </c>
      <c r="UTF68" s="22">
        <f t="shared" si="521"/>
        <v>0</v>
      </c>
      <c r="UTG68" s="22">
        <f t="shared" si="521"/>
        <v>0</v>
      </c>
      <c r="UTH68" s="22">
        <f t="shared" ref="UTH68:UVS68" si="522">SUM(UTH65:UTH67)</f>
        <v>0</v>
      </c>
      <c r="UTI68" s="22">
        <f t="shared" si="522"/>
        <v>0</v>
      </c>
      <c r="UTJ68" s="22">
        <f t="shared" si="522"/>
        <v>0</v>
      </c>
      <c r="UTK68" s="22">
        <f t="shared" si="522"/>
        <v>0</v>
      </c>
      <c r="UTL68" s="22">
        <f t="shared" si="522"/>
        <v>0</v>
      </c>
      <c r="UTM68" s="22">
        <f t="shared" si="522"/>
        <v>0</v>
      </c>
      <c r="UTN68" s="22">
        <f t="shared" si="522"/>
        <v>0</v>
      </c>
      <c r="UTO68" s="22">
        <f t="shared" si="522"/>
        <v>0</v>
      </c>
      <c r="UTP68" s="22">
        <f t="shared" si="522"/>
        <v>0</v>
      </c>
      <c r="UTQ68" s="22">
        <f t="shared" si="522"/>
        <v>0</v>
      </c>
      <c r="UTR68" s="22">
        <f t="shared" si="522"/>
        <v>0</v>
      </c>
      <c r="UTS68" s="22">
        <f t="shared" si="522"/>
        <v>0</v>
      </c>
      <c r="UTT68" s="22">
        <f t="shared" si="522"/>
        <v>0</v>
      </c>
      <c r="UTU68" s="22">
        <f t="shared" si="522"/>
        <v>0</v>
      </c>
      <c r="UTV68" s="22">
        <f t="shared" si="522"/>
        <v>0</v>
      </c>
      <c r="UTW68" s="22">
        <f t="shared" si="522"/>
        <v>0</v>
      </c>
      <c r="UTX68" s="22">
        <f t="shared" si="522"/>
        <v>0</v>
      </c>
      <c r="UTY68" s="22">
        <f t="shared" si="522"/>
        <v>0</v>
      </c>
      <c r="UTZ68" s="22">
        <f t="shared" si="522"/>
        <v>0</v>
      </c>
      <c r="UUA68" s="22">
        <f t="shared" si="522"/>
        <v>0</v>
      </c>
      <c r="UUB68" s="22">
        <f t="shared" si="522"/>
        <v>0</v>
      </c>
      <c r="UUC68" s="22">
        <f t="shared" si="522"/>
        <v>0</v>
      </c>
      <c r="UUD68" s="22">
        <f t="shared" si="522"/>
        <v>0</v>
      </c>
      <c r="UUE68" s="22">
        <f t="shared" si="522"/>
        <v>0</v>
      </c>
      <c r="UUF68" s="22">
        <f t="shared" si="522"/>
        <v>0</v>
      </c>
      <c r="UUG68" s="22">
        <f t="shared" si="522"/>
        <v>0</v>
      </c>
      <c r="UUH68" s="22">
        <f t="shared" si="522"/>
        <v>0</v>
      </c>
      <c r="UUI68" s="22">
        <f t="shared" si="522"/>
        <v>0</v>
      </c>
      <c r="UUJ68" s="22">
        <f t="shared" si="522"/>
        <v>0</v>
      </c>
      <c r="UUK68" s="22">
        <f t="shared" si="522"/>
        <v>0</v>
      </c>
      <c r="UUL68" s="22">
        <f t="shared" si="522"/>
        <v>0</v>
      </c>
      <c r="UUM68" s="22">
        <f t="shared" si="522"/>
        <v>0</v>
      </c>
      <c r="UUN68" s="22">
        <f t="shared" si="522"/>
        <v>0</v>
      </c>
      <c r="UUO68" s="22">
        <f t="shared" si="522"/>
        <v>0</v>
      </c>
      <c r="UUP68" s="22">
        <f t="shared" si="522"/>
        <v>0</v>
      </c>
      <c r="UUQ68" s="22">
        <f t="shared" si="522"/>
        <v>0</v>
      </c>
      <c r="UUR68" s="22">
        <f t="shared" si="522"/>
        <v>0</v>
      </c>
      <c r="UUS68" s="22">
        <f t="shared" si="522"/>
        <v>0</v>
      </c>
      <c r="UUT68" s="22">
        <f t="shared" si="522"/>
        <v>0</v>
      </c>
      <c r="UUU68" s="22">
        <f t="shared" si="522"/>
        <v>0</v>
      </c>
      <c r="UUV68" s="22">
        <f t="shared" si="522"/>
        <v>0</v>
      </c>
      <c r="UUW68" s="22">
        <f t="shared" si="522"/>
        <v>0</v>
      </c>
      <c r="UUX68" s="22">
        <f t="shared" si="522"/>
        <v>0</v>
      </c>
      <c r="UUY68" s="22">
        <f t="shared" si="522"/>
        <v>0</v>
      </c>
      <c r="UUZ68" s="22">
        <f t="shared" si="522"/>
        <v>0</v>
      </c>
      <c r="UVA68" s="22">
        <f t="shared" si="522"/>
        <v>0</v>
      </c>
      <c r="UVB68" s="22">
        <f t="shared" si="522"/>
        <v>0</v>
      </c>
      <c r="UVC68" s="22">
        <f t="shared" si="522"/>
        <v>0</v>
      </c>
      <c r="UVD68" s="22">
        <f t="shared" si="522"/>
        <v>0</v>
      </c>
      <c r="UVE68" s="22">
        <f t="shared" si="522"/>
        <v>0</v>
      </c>
      <c r="UVF68" s="22">
        <f t="shared" si="522"/>
        <v>0</v>
      </c>
      <c r="UVG68" s="22">
        <f t="shared" si="522"/>
        <v>0</v>
      </c>
      <c r="UVH68" s="22">
        <f t="shared" si="522"/>
        <v>0</v>
      </c>
      <c r="UVI68" s="22">
        <f t="shared" si="522"/>
        <v>0</v>
      </c>
      <c r="UVJ68" s="22">
        <f t="shared" si="522"/>
        <v>0</v>
      </c>
      <c r="UVK68" s="22">
        <f t="shared" si="522"/>
        <v>0</v>
      </c>
      <c r="UVL68" s="22">
        <f t="shared" si="522"/>
        <v>0</v>
      </c>
      <c r="UVM68" s="22">
        <f t="shared" si="522"/>
        <v>0</v>
      </c>
      <c r="UVN68" s="22">
        <f t="shared" si="522"/>
        <v>0</v>
      </c>
      <c r="UVO68" s="22">
        <f t="shared" si="522"/>
        <v>0</v>
      </c>
      <c r="UVP68" s="22">
        <f t="shared" si="522"/>
        <v>0</v>
      </c>
      <c r="UVQ68" s="22">
        <f t="shared" si="522"/>
        <v>0</v>
      </c>
      <c r="UVR68" s="22">
        <f t="shared" si="522"/>
        <v>0</v>
      </c>
      <c r="UVS68" s="22">
        <f t="shared" si="522"/>
        <v>0</v>
      </c>
      <c r="UVT68" s="22">
        <f t="shared" ref="UVT68:UYE68" si="523">SUM(UVT65:UVT67)</f>
        <v>0</v>
      </c>
      <c r="UVU68" s="22">
        <f t="shared" si="523"/>
        <v>0</v>
      </c>
      <c r="UVV68" s="22">
        <f t="shared" si="523"/>
        <v>0</v>
      </c>
      <c r="UVW68" s="22">
        <f t="shared" si="523"/>
        <v>0</v>
      </c>
      <c r="UVX68" s="22">
        <f t="shared" si="523"/>
        <v>0</v>
      </c>
      <c r="UVY68" s="22">
        <f t="shared" si="523"/>
        <v>0</v>
      </c>
      <c r="UVZ68" s="22">
        <f t="shared" si="523"/>
        <v>0</v>
      </c>
      <c r="UWA68" s="22">
        <f t="shared" si="523"/>
        <v>0</v>
      </c>
      <c r="UWB68" s="22">
        <f t="shared" si="523"/>
        <v>0</v>
      </c>
      <c r="UWC68" s="22">
        <f t="shared" si="523"/>
        <v>0</v>
      </c>
      <c r="UWD68" s="22">
        <f t="shared" si="523"/>
        <v>0</v>
      </c>
      <c r="UWE68" s="22">
        <f t="shared" si="523"/>
        <v>0</v>
      </c>
      <c r="UWF68" s="22">
        <f t="shared" si="523"/>
        <v>0</v>
      </c>
      <c r="UWG68" s="22">
        <f t="shared" si="523"/>
        <v>0</v>
      </c>
      <c r="UWH68" s="22">
        <f t="shared" si="523"/>
        <v>0</v>
      </c>
      <c r="UWI68" s="22">
        <f t="shared" si="523"/>
        <v>0</v>
      </c>
      <c r="UWJ68" s="22">
        <f t="shared" si="523"/>
        <v>0</v>
      </c>
      <c r="UWK68" s="22">
        <f t="shared" si="523"/>
        <v>0</v>
      </c>
      <c r="UWL68" s="22">
        <f t="shared" si="523"/>
        <v>0</v>
      </c>
      <c r="UWM68" s="22">
        <f t="shared" si="523"/>
        <v>0</v>
      </c>
      <c r="UWN68" s="22">
        <f t="shared" si="523"/>
        <v>0</v>
      </c>
      <c r="UWO68" s="22">
        <f t="shared" si="523"/>
        <v>0</v>
      </c>
      <c r="UWP68" s="22">
        <f t="shared" si="523"/>
        <v>0</v>
      </c>
      <c r="UWQ68" s="22">
        <f t="shared" si="523"/>
        <v>0</v>
      </c>
      <c r="UWR68" s="22">
        <f t="shared" si="523"/>
        <v>0</v>
      </c>
      <c r="UWS68" s="22">
        <f t="shared" si="523"/>
        <v>0</v>
      </c>
      <c r="UWT68" s="22">
        <f t="shared" si="523"/>
        <v>0</v>
      </c>
      <c r="UWU68" s="22">
        <f t="shared" si="523"/>
        <v>0</v>
      </c>
      <c r="UWV68" s="22">
        <f t="shared" si="523"/>
        <v>0</v>
      </c>
      <c r="UWW68" s="22">
        <f t="shared" si="523"/>
        <v>0</v>
      </c>
      <c r="UWX68" s="22">
        <f t="shared" si="523"/>
        <v>0</v>
      </c>
      <c r="UWY68" s="22">
        <f t="shared" si="523"/>
        <v>0</v>
      </c>
      <c r="UWZ68" s="22">
        <f t="shared" si="523"/>
        <v>0</v>
      </c>
      <c r="UXA68" s="22">
        <f t="shared" si="523"/>
        <v>0</v>
      </c>
      <c r="UXB68" s="22">
        <f t="shared" si="523"/>
        <v>0</v>
      </c>
      <c r="UXC68" s="22">
        <f t="shared" si="523"/>
        <v>0</v>
      </c>
      <c r="UXD68" s="22">
        <f t="shared" si="523"/>
        <v>0</v>
      </c>
      <c r="UXE68" s="22">
        <f t="shared" si="523"/>
        <v>0</v>
      </c>
      <c r="UXF68" s="22">
        <f t="shared" si="523"/>
        <v>0</v>
      </c>
      <c r="UXG68" s="22">
        <f t="shared" si="523"/>
        <v>0</v>
      </c>
      <c r="UXH68" s="22">
        <f t="shared" si="523"/>
        <v>0</v>
      </c>
      <c r="UXI68" s="22">
        <f t="shared" si="523"/>
        <v>0</v>
      </c>
      <c r="UXJ68" s="22">
        <f t="shared" si="523"/>
        <v>0</v>
      </c>
      <c r="UXK68" s="22">
        <f t="shared" si="523"/>
        <v>0</v>
      </c>
      <c r="UXL68" s="22">
        <f t="shared" si="523"/>
        <v>0</v>
      </c>
      <c r="UXM68" s="22">
        <f t="shared" si="523"/>
        <v>0</v>
      </c>
      <c r="UXN68" s="22">
        <f t="shared" si="523"/>
        <v>0</v>
      </c>
      <c r="UXO68" s="22">
        <f t="shared" si="523"/>
        <v>0</v>
      </c>
      <c r="UXP68" s="22">
        <f t="shared" si="523"/>
        <v>0</v>
      </c>
      <c r="UXQ68" s="22">
        <f t="shared" si="523"/>
        <v>0</v>
      </c>
      <c r="UXR68" s="22">
        <f t="shared" si="523"/>
        <v>0</v>
      </c>
      <c r="UXS68" s="22">
        <f t="shared" si="523"/>
        <v>0</v>
      </c>
      <c r="UXT68" s="22">
        <f t="shared" si="523"/>
        <v>0</v>
      </c>
      <c r="UXU68" s="22">
        <f t="shared" si="523"/>
        <v>0</v>
      </c>
      <c r="UXV68" s="22">
        <f t="shared" si="523"/>
        <v>0</v>
      </c>
      <c r="UXW68" s="22">
        <f t="shared" si="523"/>
        <v>0</v>
      </c>
      <c r="UXX68" s="22">
        <f t="shared" si="523"/>
        <v>0</v>
      </c>
      <c r="UXY68" s="22">
        <f t="shared" si="523"/>
        <v>0</v>
      </c>
      <c r="UXZ68" s="22">
        <f t="shared" si="523"/>
        <v>0</v>
      </c>
      <c r="UYA68" s="22">
        <f t="shared" si="523"/>
        <v>0</v>
      </c>
      <c r="UYB68" s="22">
        <f t="shared" si="523"/>
        <v>0</v>
      </c>
      <c r="UYC68" s="22">
        <f t="shared" si="523"/>
        <v>0</v>
      </c>
      <c r="UYD68" s="22">
        <f t="shared" si="523"/>
        <v>0</v>
      </c>
      <c r="UYE68" s="22">
        <f t="shared" si="523"/>
        <v>0</v>
      </c>
      <c r="UYF68" s="22">
        <f t="shared" ref="UYF68:VAQ68" si="524">SUM(UYF65:UYF67)</f>
        <v>0</v>
      </c>
      <c r="UYG68" s="22">
        <f t="shared" si="524"/>
        <v>0</v>
      </c>
      <c r="UYH68" s="22">
        <f t="shared" si="524"/>
        <v>0</v>
      </c>
      <c r="UYI68" s="22">
        <f t="shared" si="524"/>
        <v>0</v>
      </c>
      <c r="UYJ68" s="22">
        <f t="shared" si="524"/>
        <v>0</v>
      </c>
      <c r="UYK68" s="22">
        <f t="shared" si="524"/>
        <v>0</v>
      </c>
      <c r="UYL68" s="22">
        <f t="shared" si="524"/>
        <v>0</v>
      </c>
      <c r="UYM68" s="22">
        <f t="shared" si="524"/>
        <v>0</v>
      </c>
      <c r="UYN68" s="22">
        <f t="shared" si="524"/>
        <v>0</v>
      </c>
      <c r="UYO68" s="22">
        <f t="shared" si="524"/>
        <v>0</v>
      </c>
      <c r="UYP68" s="22">
        <f t="shared" si="524"/>
        <v>0</v>
      </c>
      <c r="UYQ68" s="22">
        <f t="shared" si="524"/>
        <v>0</v>
      </c>
      <c r="UYR68" s="22">
        <f t="shared" si="524"/>
        <v>0</v>
      </c>
      <c r="UYS68" s="22">
        <f t="shared" si="524"/>
        <v>0</v>
      </c>
      <c r="UYT68" s="22">
        <f t="shared" si="524"/>
        <v>0</v>
      </c>
      <c r="UYU68" s="22">
        <f t="shared" si="524"/>
        <v>0</v>
      </c>
      <c r="UYV68" s="22">
        <f t="shared" si="524"/>
        <v>0</v>
      </c>
      <c r="UYW68" s="22">
        <f t="shared" si="524"/>
        <v>0</v>
      </c>
      <c r="UYX68" s="22">
        <f t="shared" si="524"/>
        <v>0</v>
      </c>
      <c r="UYY68" s="22">
        <f t="shared" si="524"/>
        <v>0</v>
      </c>
      <c r="UYZ68" s="22">
        <f t="shared" si="524"/>
        <v>0</v>
      </c>
      <c r="UZA68" s="22">
        <f t="shared" si="524"/>
        <v>0</v>
      </c>
      <c r="UZB68" s="22">
        <f t="shared" si="524"/>
        <v>0</v>
      </c>
      <c r="UZC68" s="22">
        <f t="shared" si="524"/>
        <v>0</v>
      </c>
      <c r="UZD68" s="22">
        <f t="shared" si="524"/>
        <v>0</v>
      </c>
      <c r="UZE68" s="22">
        <f t="shared" si="524"/>
        <v>0</v>
      </c>
      <c r="UZF68" s="22">
        <f t="shared" si="524"/>
        <v>0</v>
      </c>
      <c r="UZG68" s="22">
        <f t="shared" si="524"/>
        <v>0</v>
      </c>
      <c r="UZH68" s="22">
        <f t="shared" si="524"/>
        <v>0</v>
      </c>
      <c r="UZI68" s="22">
        <f t="shared" si="524"/>
        <v>0</v>
      </c>
      <c r="UZJ68" s="22">
        <f t="shared" si="524"/>
        <v>0</v>
      </c>
      <c r="UZK68" s="22">
        <f t="shared" si="524"/>
        <v>0</v>
      </c>
      <c r="UZL68" s="22">
        <f t="shared" si="524"/>
        <v>0</v>
      </c>
      <c r="UZM68" s="22">
        <f t="shared" si="524"/>
        <v>0</v>
      </c>
      <c r="UZN68" s="22">
        <f t="shared" si="524"/>
        <v>0</v>
      </c>
      <c r="UZO68" s="22">
        <f t="shared" si="524"/>
        <v>0</v>
      </c>
      <c r="UZP68" s="22">
        <f t="shared" si="524"/>
        <v>0</v>
      </c>
      <c r="UZQ68" s="22">
        <f t="shared" si="524"/>
        <v>0</v>
      </c>
      <c r="UZR68" s="22">
        <f t="shared" si="524"/>
        <v>0</v>
      </c>
      <c r="UZS68" s="22">
        <f t="shared" si="524"/>
        <v>0</v>
      </c>
      <c r="UZT68" s="22">
        <f t="shared" si="524"/>
        <v>0</v>
      </c>
      <c r="UZU68" s="22">
        <f t="shared" si="524"/>
        <v>0</v>
      </c>
      <c r="UZV68" s="22">
        <f t="shared" si="524"/>
        <v>0</v>
      </c>
      <c r="UZW68" s="22">
        <f t="shared" si="524"/>
        <v>0</v>
      </c>
      <c r="UZX68" s="22">
        <f t="shared" si="524"/>
        <v>0</v>
      </c>
      <c r="UZY68" s="22">
        <f t="shared" si="524"/>
        <v>0</v>
      </c>
      <c r="UZZ68" s="22">
        <f t="shared" si="524"/>
        <v>0</v>
      </c>
      <c r="VAA68" s="22">
        <f t="shared" si="524"/>
        <v>0</v>
      </c>
      <c r="VAB68" s="22">
        <f t="shared" si="524"/>
        <v>0</v>
      </c>
      <c r="VAC68" s="22">
        <f t="shared" si="524"/>
        <v>0</v>
      </c>
      <c r="VAD68" s="22">
        <f t="shared" si="524"/>
        <v>0</v>
      </c>
      <c r="VAE68" s="22">
        <f t="shared" si="524"/>
        <v>0</v>
      </c>
      <c r="VAF68" s="22">
        <f t="shared" si="524"/>
        <v>0</v>
      </c>
      <c r="VAG68" s="22">
        <f t="shared" si="524"/>
        <v>0</v>
      </c>
      <c r="VAH68" s="22">
        <f t="shared" si="524"/>
        <v>0</v>
      </c>
      <c r="VAI68" s="22">
        <f t="shared" si="524"/>
        <v>0</v>
      </c>
      <c r="VAJ68" s="22">
        <f t="shared" si="524"/>
        <v>0</v>
      </c>
      <c r="VAK68" s="22">
        <f t="shared" si="524"/>
        <v>0</v>
      </c>
      <c r="VAL68" s="22">
        <f t="shared" si="524"/>
        <v>0</v>
      </c>
      <c r="VAM68" s="22">
        <f t="shared" si="524"/>
        <v>0</v>
      </c>
      <c r="VAN68" s="22">
        <f t="shared" si="524"/>
        <v>0</v>
      </c>
      <c r="VAO68" s="22">
        <f t="shared" si="524"/>
        <v>0</v>
      </c>
      <c r="VAP68" s="22">
        <f t="shared" si="524"/>
        <v>0</v>
      </c>
      <c r="VAQ68" s="22">
        <f t="shared" si="524"/>
        <v>0</v>
      </c>
      <c r="VAR68" s="22">
        <f t="shared" ref="VAR68:VDC68" si="525">SUM(VAR65:VAR67)</f>
        <v>0</v>
      </c>
      <c r="VAS68" s="22">
        <f t="shared" si="525"/>
        <v>0</v>
      </c>
      <c r="VAT68" s="22">
        <f t="shared" si="525"/>
        <v>0</v>
      </c>
      <c r="VAU68" s="22">
        <f t="shared" si="525"/>
        <v>0</v>
      </c>
      <c r="VAV68" s="22">
        <f t="shared" si="525"/>
        <v>0</v>
      </c>
      <c r="VAW68" s="22">
        <f t="shared" si="525"/>
        <v>0</v>
      </c>
      <c r="VAX68" s="22">
        <f t="shared" si="525"/>
        <v>0</v>
      </c>
      <c r="VAY68" s="22">
        <f t="shared" si="525"/>
        <v>0</v>
      </c>
      <c r="VAZ68" s="22">
        <f t="shared" si="525"/>
        <v>0</v>
      </c>
      <c r="VBA68" s="22">
        <f t="shared" si="525"/>
        <v>0</v>
      </c>
      <c r="VBB68" s="22">
        <f t="shared" si="525"/>
        <v>0</v>
      </c>
      <c r="VBC68" s="22">
        <f t="shared" si="525"/>
        <v>0</v>
      </c>
      <c r="VBD68" s="22">
        <f t="shared" si="525"/>
        <v>0</v>
      </c>
      <c r="VBE68" s="22">
        <f t="shared" si="525"/>
        <v>0</v>
      </c>
      <c r="VBF68" s="22">
        <f t="shared" si="525"/>
        <v>0</v>
      </c>
      <c r="VBG68" s="22">
        <f t="shared" si="525"/>
        <v>0</v>
      </c>
      <c r="VBH68" s="22">
        <f t="shared" si="525"/>
        <v>0</v>
      </c>
      <c r="VBI68" s="22">
        <f t="shared" si="525"/>
        <v>0</v>
      </c>
      <c r="VBJ68" s="22">
        <f t="shared" si="525"/>
        <v>0</v>
      </c>
      <c r="VBK68" s="22">
        <f t="shared" si="525"/>
        <v>0</v>
      </c>
      <c r="VBL68" s="22">
        <f t="shared" si="525"/>
        <v>0</v>
      </c>
      <c r="VBM68" s="22">
        <f t="shared" si="525"/>
        <v>0</v>
      </c>
      <c r="VBN68" s="22">
        <f t="shared" si="525"/>
        <v>0</v>
      </c>
      <c r="VBO68" s="22">
        <f t="shared" si="525"/>
        <v>0</v>
      </c>
      <c r="VBP68" s="22">
        <f t="shared" si="525"/>
        <v>0</v>
      </c>
      <c r="VBQ68" s="22">
        <f t="shared" si="525"/>
        <v>0</v>
      </c>
      <c r="VBR68" s="22">
        <f t="shared" si="525"/>
        <v>0</v>
      </c>
      <c r="VBS68" s="22">
        <f t="shared" si="525"/>
        <v>0</v>
      </c>
      <c r="VBT68" s="22">
        <f t="shared" si="525"/>
        <v>0</v>
      </c>
      <c r="VBU68" s="22">
        <f t="shared" si="525"/>
        <v>0</v>
      </c>
      <c r="VBV68" s="22">
        <f t="shared" si="525"/>
        <v>0</v>
      </c>
      <c r="VBW68" s="22">
        <f t="shared" si="525"/>
        <v>0</v>
      </c>
      <c r="VBX68" s="22">
        <f t="shared" si="525"/>
        <v>0</v>
      </c>
      <c r="VBY68" s="22">
        <f t="shared" si="525"/>
        <v>0</v>
      </c>
      <c r="VBZ68" s="22">
        <f t="shared" si="525"/>
        <v>0</v>
      </c>
      <c r="VCA68" s="22">
        <f t="shared" si="525"/>
        <v>0</v>
      </c>
      <c r="VCB68" s="22">
        <f t="shared" si="525"/>
        <v>0</v>
      </c>
      <c r="VCC68" s="22">
        <f t="shared" si="525"/>
        <v>0</v>
      </c>
      <c r="VCD68" s="22">
        <f t="shared" si="525"/>
        <v>0</v>
      </c>
      <c r="VCE68" s="22">
        <f t="shared" si="525"/>
        <v>0</v>
      </c>
      <c r="VCF68" s="22">
        <f t="shared" si="525"/>
        <v>0</v>
      </c>
      <c r="VCG68" s="22">
        <f t="shared" si="525"/>
        <v>0</v>
      </c>
      <c r="VCH68" s="22">
        <f t="shared" si="525"/>
        <v>0</v>
      </c>
      <c r="VCI68" s="22">
        <f t="shared" si="525"/>
        <v>0</v>
      </c>
      <c r="VCJ68" s="22">
        <f t="shared" si="525"/>
        <v>0</v>
      </c>
      <c r="VCK68" s="22">
        <f t="shared" si="525"/>
        <v>0</v>
      </c>
      <c r="VCL68" s="22">
        <f t="shared" si="525"/>
        <v>0</v>
      </c>
      <c r="VCM68" s="22">
        <f t="shared" si="525"/>
        <v>0</v>
      </c>
      <c r="VCN68" s="22">
        <f t="shared" si="525"/>
        <v>0</v>
      </c>
      <c r="VCO68" s="22">
        <f t="shared" si="525"/>
        <v>0</v>
      </c>
      <c r="VCP68" s="22">
        <f t="shared" si="525"/>
        <v>0</v>
      </c>
      <c r="VCQ68" s="22">
        <f t="shared" si="525"/>
        <v>0</v>
      </c>
      <c r="VCR68" s="22">
        <f t="shared" si="525"/>
        <v>0</v>
      </c>
      <c r="VCS68" s="22">
        <f t="shared" si="525"/>
        <v>0</v>
      </c>
      <c r="VCT68" s="22">
        <f t="shared" si="525"/>
        <v>0</v>
      </c>
      <c r="VCU68" s="22">
        <f t="shared" si="525"/>
        <v>0</v>
      </c>
      <c r="VCV68" s="22">
        <f t="shared" si="525"/>
        <v>0</v>
      </c>
      <c r="VCW68" s="22">
        <f t="shared" si="525"/>
        <v>0</v>
      </c>
      <c r="VCX68" s="22">
        <f t="shared" si="525"/>
        <v>0</v>
      </c>
      <c r="VCY68" s="22">
        <f t="shared" si="525"/>
        <v>0</v>
      </c>
      <c r="VCZ68" s="22">
        <f t="shared" si="525"/>
        <v>0</v>
      </c>
      <c r="VDA68" s="22">
        <f t="shared" si="525"/>
        <v>0</v>
      </c>
      <c r="VDB68" s="22">
        <f t="shared" si="525"/>
        <v>0</v>
      </c>
      <c r="VDC68" s="22">
        <f t="shared" si="525"/>
        <v>0</v>
      </c>
      <c r="VDD68" s="22">
        <f t="shared" ref="VDD68:VFO68" si="526">SUM(VDD65:VDD67)</f>
        <v>0</v>
      </c>
      <c r="VDE68" s="22">
        <f t="shared" si="526"/>
        <v>0</v>
      </c>
      <c r="VDF68" s="22">
        <f t="shared" si="526"/>
        <v>0</v>
      </c>
      <c r="VDG68" s="22">
        <f t="shared" si="526"/>
        <v>0</v>
      </c>
      <c r="VDH68" s="22">
        <f t="shared" si="526"/>
        <v>0</v>
      </c>
      <c r="VDI68" s="22">
        <f t="shared" si="526"/>
        <v>0</v>
      </c>
      <c r="VDJ68" s="22">
        <f t="shared" si="526"/>
        <v>0</v>
      </c>
      <c r="VDK68" s="22">
        <f t="shared" si="526"/>
        <v>0</v>
      </c>
      <c r="VDL68" s="22">
        <f t="shared" si="526"/>
        <v>0</v>
      </c>
      <c r="VDM68" s="22">
        <f t="shared" si="526"/>
        <v>0</v>
      </c>
      <c r="VDN68" s="22">
        <f t="shared" si="526"/>
        <v>0</v>
      </c>
      <c r="VDO68" s="22">
        <f t="shared" si="526"/>
        <v>0</v>
      </c>
      <c r="VDP68" s="22">
        <f t="shared" si="526"/>
        <v>0</v>
      </c>
      <c r="VDQ68" s="22">
        <f t="shared" si="526"/>
        <v>0</v>
      </c>
      <c r="VDR68" s="22">
        <f t="shared" si="526"/>
        <v>0</v>
      </c>
      <c r="VDS68" s="22">
        <f t="shared" si="526"/>
        <v>0</v>
      </c>
      <c r="VDT68" s="22">
        <f t="shared" si="526"/>
        <v>0</v>
      </c>
      <c r="VDU68" s="22">
        <f t="shared" si="526"/>
        <v>0</v>
      </c>
      <c r="VDV68" s="22">
        <f t="shared" si="526"/>
        <v>0</v>
      </c>
      <c r="VDW68" s="22">
        <f t="shared" si="526"/>
        <v>0</v>
      </c>
      <c r="VDX68" s="22">
        <f t="shared" si="526"/>
        <v>0</v>
      </c>
      <c r="VDY68" s="22">
        <f t="shared" si="526"/>
        <v>0</v>
      </c>
      <c r="VDZ68" s="22">
        <f t="shared" si="526"/>
        <v>0</v>
      </c>
      <c r="VEA68" s="22">
        <f t="shared" si="526"/>
        <v>0</v>
      </c>
      <c r="VEB68" s="22">
        <f t="shared" si="526"/>
        <v>0</v>
      </c>
      <c r="VEC68" s="22">
        <f t="shared" si="526"/>
        <v>0</v>
      </c>
      <c r="VED68" s="22">
        <f t="shared" si="526"/>
        <v>0</v>
      </c>
      <c r="VEE68" s="22">
        <f t="shared" si="526"/>
        <v>0</v>
      </c>
      <c r="VEF68" s="22">
        <f t="shared" si="526"/>
        <v>0</v>
      </c>
      <c r="VEG68" s="22">
        <f t="shared" si="526"/>
        <v>0</v>
      </c>
      <c r="VEH68" s="22">
        <f t="shared" si="526"/>
        <v>0</v>
      </c>
      <c r="VEI68" s="22">
        <f t="shared" si="526"/>
        <v>0</v>
      </c>
      <c r="VEJ68" s="22">
        <f t="shared" si="526"/>
        <v>0</v>
      </c>
      <c r="VEK68" s="22">
        <f t="shared" si="526"/>
        <v>0</v>
      </c>
      <c r="VEL68" s="22">
        <f t="shared" si="526"/>
        <v>0</v>
      </c>
      <c r="VEM68" s="22">
        <f t="shared" si="526"/>
        <v>0</v>
      </c>
      <c r="VEN68" s="22">
        <f t="shared" si="526"/>
        <v>0</v>
      </c>
      <c r="VEO68" s="22">
        <f t="shared" si="526"/>
        <v>0</v>
      </c>
      <c r="VEP68" s="22">
        <f t="shared" si="526"/>
        <v>0</v>
      </c>
      <c r="VEQ68" s="22">
        <f t="shared" si="526"/>
        <v>0</v>
      </c>
      <c r="VER68" s="22">
        <f t="shared" si="526"/>
        <v>0</v>
      </c>
      <c r="VES68" s="22">
        <f t="shared" si="526"/>
        <v>0</v>
      </c>
      <c r="VET68" s="22">
        <f t="shared" si="526"/>
        <v>0</v>
      </c>
      <c r="VEU68" s="22">
        <f t="shared" si="526"/>
        <v>0</v>
      </c>
      <c r="VEV68" s="22">
        <f t="shared" si="526"/>
        <v>0</v>
      </c>
      <c r="VEW68" s="22">
        <f t="shared" si="526"/>
        <v>0</v>
      </c>
      <c r="VEX68" s="22">
        <f t="shared" si="526"/>
        <v>0</v>
      </c>
      <c r="VEY68" s="22">
        <f t="shared" si="526"/>
        <v>0</v>
      </c>
      <c r="VEZ68" s="22">
        <f t="shared" si="526"/>
        <v>0</v>
      </c>
      <c r="VFA68" s="22">
        <f t="shared" si="526"/>
        <v>0</v>
      </c>
      <c r="VFB68" s="22">
        <f t="shared" si="526"/>
        <v>0</v>
      </c>
      <c r="VFC68" s="22">
        <f t="shared" si="526"/>
        <v>0</v>
      </c>
      <c r="VFD68" s="22">
        <f t="shared" si="526"/>
        <v>0</v>
      </c>
      <c r="VFE68" s="22">
        <f t="shared" si="526"/>
        <v>0</v>
      </c>
      <c r="VFF68" s="22">
        <f t="shared" si="526"/>
        <v>0</v>
      </c>
      <c r="VFG68" s="22">
        <f t="shared" si="526"/>
        <v>0</v>
      </c>
      <c r="VFH68" s="22">
        <f t="shared" si="526"/>
        <v>0</v>
      </c>
      <c r="VFI68" s="22">
        <f t="shared" si="526"/>
        <v>0</v>
      </c>
      <c r="VFJ68" s="22">
        <f t="shared" si="526"/>
        <v>0</v>
      </c>
      <c r="VFK68" s="22">
        <f t="shared" si="526"/>
        <v>0</v>
      </c>
      <c r="VFL68" s="22">
        <f t="shared" si="526"/>
        <v>0</v>
      </c>
      <c r="VFM68" s="22">
        <f t="shared" si="526"/>
        <v>0</v>
      </c>
      <c r="VFN68" s="22">
        <f t="shared" si="526"/>
        <v>0</v>
      </c>
      <c r="VFO68" s="22">
        <f t="shared" si="526"/>
        <v>0</v>
      </c>
      <c r="VFP68" s="22">
        <f t="shared" ref="VFP68:VIA68" si="527">SUM(VFP65:VFP67)</f>
        <v>0</v>
      </c>
      <c r="VFQ68" s="22">
        <f t="shared" si="527"/>
        <v>0</v>
      </c>
      <c r="VFR68" s="22">
        <f t="shared" si="527"/>
        <v>0</v>
      </c>
      <c r="VFS68" s="22">
        <f t="shared" si="527"/>
        <v>0</v>
      </c>
      <c r="VFT68" s="22">
        <f t="shared" si="527"/>
        <v>0</v>
      </c>
      <c r="VFU68" s="22">
        <f t="shared" si="527"/>
        <v>0</v>
      </c>
      <c r="VFV68" s="22">
        <f t="shared" si="527"/>
        <v>0</v>
      </c>
      <c r="VFW68" s="22">
        <f t="shared" si="527"/>
        <v>0</v>
      </c>
      <c r="VFX68" s="22">
        <f t="shared" si="527"/>
        <v>0</v>
      </c>
      <c r="VFY68" s="22">
        <f t="shared" si="527"/>
        <v>0</v>
      </c>
      <c r="VFZ68" s="22">
        <f t="shared" si="527"/>
        <v>0</v>
      </c>
      <c r="VGA68" s="22">
        <f t="shared" si="527"/>
        <v>0</v>
      </c>
      <c r="VGB68" s="22">
        <f t="shared" si="527"/>
        <v>0</v>
      </c>
      <c r="VGC68" s="22">
        <f t="shared" si="527"/>
        <v>0</v>
      </c>
      <c r="VGD68" s="22">
        <f t="shared" si="527"/>
        <v>0</v>
      </c>
      <c r="VGE68" s="22">
        <f t="shared" si="527"/>
        <v>0</v>
      </c>
      <c r="VGF68" s="22">
        <f t="shared" si="527"/>
        <v>0</v>
      </c>
      <c r="VGG68" s="22">
        <f t="shared" si="527"/>
        <v>0</v>
      </c>
      <c r="VGH68" s="22">
        <f t="shared" si="527"/>
        <v>0</v>
      </c>
      <c r="VGI68" s="22">
        <f t="shared" si="527"/>
        <v>0</v>
      </c>
      <c r="VGJ68" s="22">
        <f t="shared" si="527"/>
        <v>0</v>
      </c>
      <c r="VGK68" s="22">
        <f t="shared" si="527"/>
        <v>0</v>
      </c>
      <c r="VGL68" s="22">
        <f t="shared" si="527"/>
        <v>0</v>
      </c>
      <c r="VGM68" s="22">
        <f t="shared" si="527"/>
        <v>0</v>
      </c>
      <c r="VGN68" s="22">
        <f t="shared" si="527"/>
        <v>0</v>
      </c>
      <c r="VGO68" s="22">
        <f t="shared" si="527"/>
        <v>0</v>
      </c>
      <c r="VGP68" s="22">
        <f t="shared" si="527"/>
        <v>0</v>
      </c>
      <c r="VGQ68" s="22">
        <f t="shared" si="527"/>
        <v>0</v>
      </c>
      <c r="VGR68" s="22">
        <f t="shared" si="527"/>
        <v>0</v>
      </c>
      <c r="VGS68" s="22">
        <f t="shared" si="527"/>
        <v>0</v>
      </c>
      <c r="VGT68" s="22">
        <f t="shared" si="527"/>
        <v>0</v>
      </c>
      <c r="VGU68" s="22">
        <f t="shared" si="527"/>
        <v>0</v>
      </c>
      <c r="VGV68" s="22">
        <f t="shared" si="527"/>
        <v>0</v>
      </c>
      <c r="VGW68" s="22">
        <f t="shared" si="527"/>
        <v>0</v>
      </c>
      <c r="VGX68" s="22">
        <f t="shared" si="527"/>
        <v>0</v>
      </c>
      <c r="VGY68" s="22">
        <f t="shared" si="527"/>
        <v>0</v>
      </c>
      <c r="VGZ68" s="22">
        <f t="shared" si="527"/>
        <v>0</v>
      </c>
      <c r="VHA68" s="22">
        <f t="shared" si="527"/>
        <v>0</v>
      </c>
      <c r="VHB68" s="22">
        <f t="shared" si="527"/>
        <v>0</v>
      </c>
      <c r="VHC68" s="22">
        <f t="shared" si="527"/>
        <v>0</v>
      </c>
      <c r="VHD68" s="22">
        <f t="shared" si="527"/>
        <v>0</v>
      </c>
      <c r="VHE68" s="22">
        <f t="shared" si="527"/>
        <v>0</v>
      </c>
      <c r="VHF68" s="22">
        <f t="shared" si="527"/>
        <v>0</v>
      </c>
      <c r="VHG68" s="22">
        <f t="shared" si="527"/>
        <v>0</v>
      </c>
      <c r="VHH68" s="22">
        <f t="shared" si="527"/>
        <v>0</v>
      </c>
      <c r="VHI68" s="22">
        <f t="shared" si="527"/>
        <v>0</v>
      </c>
      <c r="VHJ68" s="22">
        <f t="shared" si="527"/>
        <v>0</v>
      </c>
      <c r="VHK68" s="22">
        <f t="shared" si="527"/>
        <v>0</v>
      </c>
      <c r="VHL68" s="22">
        <f t="shared" si="527"/>
        <v>0</v>
      </c>
      <c r="VHM68" s="22">
        <f t="shared" si="527"/>
        <v>0</v>
      </c>
      <c r="VHN68" s="22">
        <f t="shared" si="527"/>
        <v>0</v>
      </c>
      <c r="VHO68" s="22">
        <f t="shared" si="527"/>
        <v>0</v>
      </c>
      <c r="VHP68" s="22">
        <f t="shared" si="527"/>
        <v>0</v>
      </c>
      <c r="VHQ68" s="22">
        <f t="shared" si="527"/>
        <v>0</v>
      </c>
      <c r="VHR68" s="22">
        <f t="shared" si="527"/>
        <v>0</v>
      </c>
      <c r="VHS68" s="22">
        <f t="shared" si="527"/>
        <v>0</v>
      </c>
      <c r="VHT68" s="22">
        <f t="shared" si="527"/>
        <v>0</v>
      </c>
      <c r="VHU68" s="22">
        <f t="shared" si="527"/>
        <v>0</v>
      </c>
      <c r="VHV68" s="22">
        <f t="shared" si="527"/>
        <v>0</v>
      </c>
      <c r="VHW68" s="22">
        <f t="shared" si="527"/>
        <v>0</v>
      </c>
      <c r="VHX68" s="22">
        <f t="shared" si="527"/>
        <v>0</v>
      </c>
      <c r="VHY68" s="22">
        <f t="shared" si="527"/>
        <v>0</v>
      </c>
      <c r="VHZ68" s="22">
        <f t="shared" si="527"/>
        <v>0</v>
      </c>
      <c r="VIA68" s="22">
        <f t="shared" si="527"/>
        <v>0</v>
      </c>
      <c r="VIB68" s="22">
        <f t="shared" ref="VIB68:VKM68" si="528">SUM(VIB65:VIB67)</f>
        <v>0</v>
      </c>
      <c r="VIC68" s="22">
        <f t="shared" si="528"/>
        <v>0</v>
      </c>
      <c r="VID68" s="22">
        <f t="shared" si="528"/>
        <v>0</v>
      </c>
      <c r="VIE68" s="22">
        <f t="shared" si="528"/>
        <v>0</v>
      </c>
      <c r="VIF68" s="22">
        <f t="shared" si="528"/>
        <v>0</v>
      </c>
      <c r="VIG68" s="22">
        <f t="shared" si="528"/>
        <v>0</v>
      </c>
      <c r="VIH68" s="22">
        <f t="shared" si="528"/>
        <v>0</v>
      </c>
      <c r="VII68" s="22">
        <f t="shared" si="528"/>
        <v>0</v>
      </c>
      <c r="VIJ68" s="22">
        <f t="shared" si="528"/>
        <v>0</v>
      </c>
      <c r="VIK68" s="22">
        <f t="shared" si="528"/>
        <v>0</v>
      </c>
      <c r="VIL68" s="22">
        <f t="shared" si="528"/>
        <v>0</v>
      </c>
      <c r="VIM68" s="22">
        <f t="shared" si="528"/>
        <v>0</v>
      </c>
      <c r="VIN68" s="22">
        <f t="shared" si="528"/>
        <v>0</v>
      </c>
      <c r="VIO68" s="22">
        <f t="shared" si="528"/>
        <v>0</v>
      </c>
      <c r="VIP68" s="22">
        <f t="shared" si="528"/>
        <v>0</v>
      </c>
      <c r="VIQ68" s="22">
        <f t="shared" si="528"/>
        <v>0</v>
      </c>
      <c r="VIR68" s="22">
        <f t="shared" si="528"/>
        <v>0</v>
      </c>
      <c r="VIS68" s="22">
        <f t="shared" si="528"/>
        <v>0</v>
      </c>
      <c r="VIT68" s="22">
        <f t="shared" si="528"/>
        <v>0</v>
      </c>
      <c r="VIU68" s="22">
        <f t="shared" si="528"/>
        <v>0</v>
      </c>
      <c r="VIV68" s="22">
        <f t="shared" si="528"/>
        <v>0</v>
      </c>
      <c r="VIW68" s="22">
        <f t="shared" si="528"/>
        <v>0</v>
      </c>
      <c r="VIX68" s="22">
        <f t="shared" si="528"/>
        <v>0</v>
      </c>
      <c r="VIY68" s="22">
        <f t="shared" si="528"/>
        <v>0</v>
      </c>
      <c r="VIZ68" s="22">
        <f t="shared" si="528"/>
        <v>0</v>
      </c>
      <c r="VJA68" s="22">
        <f t="shared" si="528"/>
        <v>0</v>
      </c>
      <c r="VJB68" s="22">
        <f t="shared" si="528"/>
        <v>0</v>
      </c>
      <c r="VJC68" s="22">
        <f t="shared" si="528"/>
        <v>0</v>
      </c>
      <c r="VJD68" s="22">
        <f t="shared" si="528"/>
        <v>0</v>
      </c>
      <c r="VJE68" s="22">
        <f t="shared" si="528"/>
        <v>0</v>
      </c>
      <c r="VJF68" s="22">
        <f t="shared" si="528"/>
        <v>0</v>
      </c>
      <c r="VJG68" s="22">
        <f t="shared" si="528"/>
        <v>0</v>
      </c>
      <c r="VJH68" s="22">
        <f t="shared" si="528"/>
        <v>0</v>
      </c>
      <c r="VJI68" s="22">
        <f t="shared" si="528"/>
        <v>0</v>
      </c>
      <c r="VJJ68" s="22">
        <f t="shared" si="528"/>
        <v>0</v>
      </c>
      <c r="VJK68" s="22">
        <f t="shared" si="528"/>
        <v>0</v>
      </c>
      <c r="VJL68" s="22">
        <f t="shared" si="528"/>
        <v>0</v>
      </c>
      <c r="VJM68" s="22">
        <f t="shared" si="528"/>
        <v>0</v>
      </c>
      <c r="VJN68" s="22">
        <f t="shared" si="528"/>
        <v>0</v>
      </c>
      <c r="VJO68" s="22">
        <f t="shared" si="528"/>
        <v>0</v>
      </c>
      <c r="VJP68" s="22">
        <f t="shared" si="528"/>
        <v>0</v>
      </c>
      <c r="VJQ68" s="22">
        <f t="shared" si="528"/>
        <v>0</v>
      </c>
      <c r="VJR68" s="22">
        <f t="shared" si="528"/>
        <v>0</v>
      </c>
      <c r="VJS68" s="22">
        <f t="shared" si="528"/>
        <v>0</v>
      </c>
      <c r="VJT68" s="22">
        <f t="shared" si="528"/>
        <v>0</v>
      </c>
      <c r="VJU68" s="22">
        <f t="shared" si="528"/>
        <v>0</v>
      </c>
      <c r="VJV68" s="22">
        <f t="shared" si="528"/>
        <v>0</v>
      </c>
      <c r="VJW68" s="22">
        <f t="shared" si="528"/>
        <v>0</v>
      </c>
      <c r="VJX68" s="22">
        <f t="shared" si="528"/>
        <v>0</v>
      </c>
      <c r="VJY68" s="22">
        <f t="shared" si="528"/>
        <v>0</v>
      </c>
      <c r="VJZ68" s="22">
        <f t="shared" si="528"/>
        <v>0</v>
      </c>
      <c r="VKA68" s="22">
        <f t="shared" si="528"/>
        <v>0</v>
      </c>
      <c r="VKB68" s="22">
        <f t="shared" si="528"/>
        <v>0</v>
      </c>
      <c r="VKC68" s="22">
        <f t="shared" si="528"/>
        <v>0</v>
      </c>
      <c r="VKD68" s="22">
        <f t="shared" si="528"/>
        <v>0</v>
      </c>
      <c r="VKE68" s="22">
        <f t="shared" si="528"/>
        <v>0</v>
      </c>
      <c r="VKF68" s="22">
        <f t="shared" si="528"/>
        <v>0</v>
      </c>
      <c r="VKG68" s="22">
        <f t="shared" si="528"/>
        <v>0</v>
      </c>
      <c r="VKH68" s="22">
        <f t="shared" si="528"/>
        <v>0</v>
      </c>
      <c r="VKI68" s="22">
        <f t="shared" si="528"/>
        <v>0</v>
      </c>
      <c r="VKJ68" s="22">
        <f t="shared" si="528"/>
        <v>0</v>
      </c>
      <c r="VKK68" s="22">
        <f t="shared" si="528"/>
        <v>0</v>
      </c>
      <c r="VKL68" s="22">
        <f t="shared" si="528"/>
        <v>0</v>
      </c>
      <c r="VKM68" s="22">
        <f t="shared" si="528"/>
        <v>0</v>
      </c>
      <c r="VKN68" s="22">
        <f t="shared" ref="VKN68:VMY68" si="529">SUM(VKN65:VKN67)</f>
        <v>0</v>
      </c>
      <c r="VKO68" s="22">
        <f t="shared" si="529"/>
        <v>0</v>
      </c>
      <c r="VKP68" s="22">
        <f t="shared" si="529"/>
        <v>0</v>
      </c>
      <c r="VKQ68" s="22">
        <f t="shared" si="529"/>
        <v>0</v>
      </c>
      <c r="VKR68" s="22">
        <f t="shared" si="529"/>
        <v>0</v>
      </c>
      <c r="VKS68" s="22">
        <f t="shared" si="529"/>
        <v>0</v>
      </c>
      <c r="VKT68" s="22">
        <f t="shared" si="529"/>
        <v>0</v>
      </c>
      <c r="VKU68" s="22">
        <f t="shared" si="529"/>
        <v>0</v>
      </c>
      <c r="VKV68" s="22">
        <f t="shared" si="529"/>
        <v>0</v>
      </c>
      <c r="VKW68" s="22">
        <f t="shared" si="529"/>
        <v>0</v>
      </c>
      <c r="VKX68" s="22">
        <f t="shared" si="529"/>
        <v>0</v>
      </c>
      <c r="VKY68" s="22">
        <f t="shared" si="529"/>
        <v>0</v>
      </c>
      <c r="VKZ68" s="22">
        <f t="shared" si="529"/>
        <v>0</v>
      </c>
      <c r="VLA68" s="22">
        <f t="shared" si="529"/>
        <v>0</v>
      </c>
      <c r="VLB68" s="22">
        <f t="shared" si="529"/>
        <v>0</v>
      </c>
      <c r="VLC68" s="22">
        <f t="shared" si="529"/>
        <v>0</v>
      </c>
      <c r="VLD68" s="22">
        <f t="shared" si="529"/>
        <v>0</v>
      </c>
      <c r="VLE68" s="22">
        <f t="shared" si="529"/>
        <v>0</v>
      </c>
      <c r="VLF68" s="22">
        <f t="shared" si="529"/>
        <v>0</v>
      </c>
      <c r="VLG68" s="22">
        <f t="shared" si="529"/>
        <v>0</v>
      </c>
      <c r="VLH68" s="22">
        <f t="shared" si="529"/>
        <v>0</v>
      </c>
      <c r="VLI68" s="22">
        <f t="shared" si="529"/>
        <v>0</v>
      </c>
      <c r="VLJ68" s="22">
        <f t="shared" si="529"/>
        <v>0</v>
      </c>
      <c r="VLK68" s="22">
        <f t="shared" si="529"/>
        <v>0</v>
      </c>
      <c r="VLL68" s="22">
        <f t="shared" si="529"/>
        <v>0</v>
      </c>
      <c r="VLM68" s="22">
        <f t="shared" si="529"/>
        <v>0</v>
      </c>
      <c r="VLN68" s="22">
        <f t="shared" si="529"/>
        <v>0</v>
      </c>
      <c r="VLO68" s="22">
        <f t="shared" si="529"/>
        <v>0</v>
      </c>
      <c r="VLP68" s="22">
        <f t="shared" si="529"/>
        <v>0</v>
      </c>
      <c r="VLQ68" s="22">
        <f t="shared" si="529"/>
        <v>0</v>
      </c>
      <c r="VLR68" s="22">
        <f t="shared" si="529"/>
        <v>0</v>
      </c>
      <c r="VLS68" s="22">
        <f t="shared" si="529"/>
        <v>0</v>
      </c>
      <c r="VLT68" s="22">
        <f t="shared" si="529"/>
        <v>0</v>
      </c>
      <c r="VLU68" s="22">
        <f t="shared" si="529"/>
        <v>0</v>
      </c>
      <c r="VLV68" s="22">
        <f t="shared" si="529"/>
        <v>0</v>
      </c>
      <c r="VLW68" s="22">
        <f t="shared" si="529"/>
        <v>0</v>
      </c>
      <c r="VLX68" s="22">
        <f t="shared" si="529"/>
        <v>0</v>
      </c>
      <c r="VLY68" s="22">
        <f t="shared" si="529"/>
        <v>0</v>
      </c>
      <c r="VLZ68" s="22">
        <f t="shared" si="529"/>
        <v>0</v>
      </c>
      <c r="VMA68" s="22">
        <f t="shared" si="529"/>
        <v>0</v>
      </c>
      <c r="VMB68" s="22">
        <f t="shared" si="529"/>
        <v>0</v>
      </c>
      <c r="VMC68" s="22">
        <f t="shared" si="529"/>
        <v>0</v>
      </c>
      <c r="VMD68" s="22">
        <f t="shared" si="529"/>
        <v>0</v>
      </c>
      <c r="VME68" s="22">
        <f t="shared" si="529"/>
        <v>0</v>
      </c>
      <c r="VMF68" s="22">
        <f t="shared" si="529"/>
        <v>0</v>
      </c>
      <c r="VMG68" s="22">
        <f t="shared" si="529"/>
        <v>0</v>
      </c>
      <c r="VMH68" s="22">
        <f t="shared" si="529"/>
        <v>0</v>
      </c>
      <c r="VMI68" s="22">
        <f t="shared" si="529"/>
        <v>0</v>
      </c>
      <c r="VMJ68" s="22">
        <f t="shared" si="529"/>
        <v>0</v>
      </c>
      <c r="VMK68" s="22">
        <f t="shared" si="529"/>
        <v>0</v>
      </c>
      <c r="VML68" s="22">
        <f t="shared" si="529"/>
        <v>0</v>
      </c>
      <c r="VMM68" s="22">
        <f t="shared" si="529"/>
        <v>0</v>
      </c>
      <c r="VMN68" s="22">
        <f t="shared" si="529"/>
        <v>0</v>
      </c>
      <c r="VMO68" s="22">
        <f t="shared" si="529"/>
        <v>0</v>
      </c>
      <c r="VMP68" s="22">
        <f t="shared" si="529"/>
        <v>0</v>
      </c>
      <c r="VMQ68" s="22">
        <f t="shared" si="529"/>
        <v>0</v>
      </c>
      <c r="VMR68" s="22">
        <f t="shared" si="529"/>
        <v>0</v>
      </c>
      <c r="VMS68" s="22">
        <f t="shared" si="529"/>
        <v>0</v>
      </c>
      <c r="VMT68" s="22">
        <f t="shared" si="529"/>
        <v>0</v>
      </c>
      <c r="VMU68" s="22">
        <f t="shared" si="529"/>
        <v>0</v>
      </c>
      <c r="VMV68" s="22">
        <f t="shared" si="529"/>
        <v>0</v>
      </c>
      <c r="VMW68" s="22">
        <f t="shared" si="529"/>
        <v>0</v>
      </c>
      <c r="VMX68" s="22">
        <f t="shared" si="529"/>
        <v>0</v>
      </c>
      <c r="VMY68" s="22">
        <f t="shared" si="529"/>
        <v>0</v>
      </c>
      <c r="VMZ68" s="22">
        <f t="shared" ref="VMZ68:VPK68" si="530">SUM(VMZ65:VMZ67)</f>
        <v>0</v>
      </c>
      <c r="VNA68" s="22">
        <f t="shared" si="530"/>
        <v>0</v>
      </c>
      <c r="VNB68" s="22">
        <f t="shared" si="530"/>
        <v>0</v>
      </c>
      <c r="VNC68" s="22">
        <f t="shared" si="530"/>
        <v>0</v>
      </c>
      <c r="VND68" s="22">
        <f t="shared" si="530"/>
        <v>0</v>
      </c>
      <c r="VNE68" s="22">
        <f t="shared" si="530"/>
        <v>0</v>
      </c>
      <c r="VNF68" s="22">
        <f t="shared" si="530"/>
        <v>0</v>
      </c>
      <c r="VNG68" s="22">
        <f t="shared" si="530"/>
        <v>0</v>
      </c>
      <c r="VNH68" s="22">
        <f t="shared" si="530"/>
        <v>0</v>
      </c>
      <c r="VNI68" s="22">
        <f t="shared" si="530"/>
        <v>0</v>
      </c>
      <c r="VNJ68" s="22">
        <f t="shared" si="530"/>
        <v>0</v>
      </c>
      <c r="VNK68" s="22">
        <f t="shared" si="530"/>
        <v>0</v>
      </c>
      <c r="VNL68" s="22">
        <f t="shared" si="530"/>
        <v>0</v>
      </c>
      <c r="VNM68" s="22">
        <f t="shared" si="530"/>
        <v>0</v>
      </c>
      <c r="VNN68" s="22">
        <f t="shared" si="530"/>
        <v>0</v>
      </c>
      <c r="VNO68" s="22">
        <f t="shared" si="530"/>
        <v>0</v>
      </c>
      <c r="VNP68" s="22">
        <f t="shared" si="530"/>
        <v>0</v>
      </c>
      <c r="VNQ68" s="22">
        <f t="shared" si="530"/>
        <v>0</v>
      </c>
      <c r="VNR68" s="22">
        <f t="shared" si="530"/>
        <v>0</v>
      </c>
      <c r="VNS68" s="22">
        <f t="shared" si="530"/>
        <v>0</v>
      </c>
      <c r="VNT68" s="22">
        <f t="shared" si="530"/>
        <v>0</v>
      </c>
      <c r="VNU68" s="22">
        <f t="shared" si="530"/>
        <v>0</v>
      </c>
      <c r="VNV68" s="22">
        <f t="shared" si="530"/>
        <v>0</v>
      </c>
      <c r="VNW68" s="22">
        <f t="shared" si="530"/>
        <v>0</v>
      </c>
      <c r="VNX68" s="22">
        <f t="shared" si="530"/>
        <v>0</v>
      </c>
      <c r="VNY68" s="22">
        <f t="shared" si="530"/>
        <v>0</v>
      </c>
      <c r="VNZ68" s="22">
        <f t="shared" si="530"/>
        <v>0</v>
      </c>
      <c r="VOA68" s="22">
        <f t="shared" si="530"/>
        <v>0</v>
      </c>
      <c r="VOB68" s="22">
        <f t="shared" si="530"/>
        <v>0</v>
      </c>
      <c r="VOC68" s="22">
        <f t="shared" si="530"/>
        <v>0</v>
      </c>
      <c r="VOD68" s="22">
        <f t="shared" si="530"/>
        <v>0</v>
      </c>
      <c r="VOE68" s="22">
        <f t="shared" si="530"/>
        <v>0</v>
      </c>
      <c r="VOF68" s="22">
        <f t="shared" si="530"/>
        <v>0</v>
      </c>
      <c r="VOG68" s="22">
        <f t="shared" si="530"/>
        <v>0</v>
      </c>
      <c r="VOH68" s="22">
        <f t="shared" si="530"/>
        <v>0</v>
      </c>
      <c r="VOI68" s="22">
        <f t="shared" si="530"/>
        <v>0</v>
      </c>
      <c r="VOJ68" s="22">
        <f t="shared" si="530"/>
        <v>0</v>
      </c>
      <c r="VOK68" s="22">
        <f t="shared" si="530"/>
        <v>0</v>
      </c>
      <c r="VOL68" s="22">
        <f t="shared" si="530"/>
        <v>0</v>
      </c>
      <c r="VOM68" s="22">
        <f t="shared" si="530"/>
        <v>0</v>
      </c>
      <c r="VON68" s="22">
        <f t="shared" si="530"/>
        <v>0</v>
      </c>
      <c r="VOO68" s="22">
        <f t="shared" si="530"/>
        <v>0</v>
      </c>
      <c r="VOP68" s="22">
        <f t="shared" si="530"/>
        <v>0</v>
      </c>
      <c r="VOQ68" s="22">
        <f t="shared" si="530"/>
        <v>0</v>
      </c>
      <c r="VOR68" s="22">
        <f t="shared" si="530"/>
        <v>0</v>
      </c>
      <c r="VOS68" s="22">
        <f t="shared" si="530"/>
        <v>0</v>
      </c>
      <c r="VOT68" s="22">
        <f t="shared" si="530"/>
        <v>0</v>
      </c>
      <c r="VOU68" s="22">
        <f t="shared" si="530"/>
        <v>0</v>
      </c>
      <c r="VOV68" s="22">
        <f t="shared" si="530"/>
        <v>0</v>
      </c>
      <c r="VOW68" s="22">
        <f t="shared" si="530"/>
        <v>0</v>
      </c>
      <c r="VOX68" s="22">
        <f t="shared" si="530"/>
        <v>0</v>
      </c>
      <c r="VOY68" s="22">
        <f t="shared" si="530"/>
        <v>0</v>
      </c>
      <c r="VOZ68" s="22">
        <f t="shared" si="530"/>
        <v>0</v>
      </c>
      <c r="VPA68" s="22">
        <f t="shared" si="530"/>
        <v>0</v>
      </c>
      <c r="VPB68" s="22">
        <f t="shared" si="530"/>
        <v>0</v>
      </c>
      <c r="VPC68" s="22">
        <f t="shared" si="530"/>
        <v>0</v>
      </c>
      <c r="VPD68" s="22">
        <f t="shared" si="530"/>
        <v>0</v>
      </c>
      <c r="VPE68" s="22">
        <f t="shared" si="530"/>
        <v>0</v>
      </c>
      <c r="VPF68" s="22">
        <f t="shared" si="530"/>
        <v>0</v>
      </c>
      <c r="VPG68" s="22">
        <f t="shared" si="530"/>
        <v>0</v>
      </c>
      <c r="VPH68" s="22">
        <f t="shared" si="530"/>
        <v>0</v>
      </c>
      <c r="VPI68" s="22">
        <f t="shared" si="530"/>
        <v>0</v>
      </c>
      <c r="VPJ68" s="22">
        <f t="shared" si="530"/>
        <v>0</v>
      </c>
      <c r="VPK68" s="22">
        <f t="shared" si="530"/>
        <v>0</v>
      </c>
      <c r="VPL68" s="22">
        <f t="shared" ref="VPL68:VRW68" si="531">SUM(VPL65:VPL67)</f>
        <v>0</v>
      </c>
      <c r="VPM68" s="22">
        <f t="shared" si="531"/>
        <v>0</v>
      </c>
      <c r="VPN68" s="22">
        <f t="shared" si="531"/>
        <v>0</v>
      </c>
      <c r="VPO68" s="22">
        <f t="shared" si="531"/>
        <v>0</v>
      </c>
      <c r="VPP68" s="22">
        <f t="shared" si="531"/>
        <v>0</v>
      </c>
      <c r="VPQ68" s="22">
        <f t="shared" si="531"/>
        <v>0</v>
      </c>
      <c r="VPR68" s="22">
        <f t="shared" si="531"/>
        <v>0</v>
      </c>
      <c r="VPS68" s="22">
        <f t="shared" si="531"/>
        <v>0</v>
      </c>
      <c r="VPT68" s="22">
        <f t="shared" si="531"/>
        <v>0</v>
      </c>
      <c r="VPU68" s="22">
        <f t="shared" si="531"/>
        <v>0</v>
      </c>
      <c r="VPV68" s="22">
        <f t="shared" si="531"/>
        <v>0</v>
      </c>
      <c r="VPW68" s="22">
        <f t="shared" si="531"/>
        <v>0</v>
      </c>
      <c r="VPX68" s="22">
        <f t="shared" si="531"/>
        <v>0</v>
      </c>
      <c r="VPY68" s="22">
        <f t="shared" si="531"/>
        <v>0</v>
      </c>
      <c r="VPZ68" s="22">
        <f t="shared" si="531"/>
        <v>0</v>
      </c>
      <c r="VQA68" s="22">
        <f t="shared" si="531"/>
        <v>0</v>
      </c>
      <c r="VQB68" s="22">
        <f t="shared" si="531"/>
        <v>0</v>
      </c>
      <c r="VQC68" s="22">
        <f t="shared" si="531"/>
        <v>0</v>
      </c>
      <c r="VQD68" s="22">
        <f t="shared" si="531"/>
        <v>0</v>
      </c>
      <c r="VQE68" s="22">
        <f t="shared" si="531"/>
        <v>0</v>
      </c>
      <c r="VQF68" s="22">
        <f t="shared" si="531"/>
        <v>0</v>
      </c>
      <c r="VQG68" s="22">
        <f t="shared" si="531"/>
        <v>0</v>
      </c>
      <c r="VQH68" s="22">
        <f t="shared" si="531"/>
        <v>0</v>
      </c>
      <c r="VQI68" s="22">
        <f t="shared" si="531"/>
        <v>0</v>
      </c>
      <c r="VQJ68" s="22">
        <f t="shared" si="531"/>
        <v>0</v>
      </c>
      <c r="VQK68" s="22">
        <f t="shared" si="531"/>
        <v>0</v>
      </c>
      <c r="VQL68" s="22">
        <f t="shared" si="531"/>
        <v>0</v>
      </c>
      <c r="VQM68" s="22">
        <f t="shared" si="531"/>
        <v>0</v>
      </c>
      <c r="VQN68" s="22">
        <f t="shared" si="531"/>
        <v>0</v>
      </c>
      <c r="VQO68" s="22">
        <f t="shared" si="531"/>
        <v>0</v>
      </c>
      <c r="VQP68" s="22">
        <f t="shared" si="531"/>
        <v>0</v>
      </c>
      <c r="VQQ68" s="22">
        <f t="shared" si="531"/>
        <v>0</v>
      </c>
      <c r="VQR68" s="22">
        <f t="shared" si="531"/>
        <v>0</v>
      </c>
      <c r="VQS68" s="22">
        <f t="shared" si="531"/>
        <v>0</v>
      </c>
      <c r="VQT68" s="22">
        <f t="shared" si="531"/>
        <v>0</v>
      </c>
      <c r="VQU68" s="22">
        <f t="shared" si="531"/>
        <v>0</v>
      </c>
      <c r="VQV68" s="22">
        <f t="shared" si="531"/>
        <v>0</v>
      </c>
      <c r="VQW68" s="22">
        <f t="shared" si="531"/>
        <v>0</v>
      </c>
      <c r="VQX68" s="22">
        <f t="shared" si="531"/>
        <v>0</v>
      </c>
      <c r="VQY68" s="22">
        <f t="shared" si="531"/>
        <v>0</v>
      </c>
      <c r="VQZ68" s="22">
        <f t="shared" si="531"/>
        <v>0</v>
      </c>
      <c r="VRA68" s="22">
        <f t="shared" si="531"/>
        <v>0</v>
      </c>
      <c r="VRB68" s="22">
        <f t="shared" si="531"/>
        <v>0</v>
      </c>
      <c r="VRC68" s="22">
        <f t="shared" si="531"/>
        <v>0</v>
      </c>
      <c r="VRD68" s="22">
        <f t="shared" si="531"/>
        <v>0</v>
      </c>
      <c r="VRE68" s="22">
        <f t="shared" si="531"/>
        <v>0</v>
      </c>
      <c r="VRF68" s="22">
        <f t="shared" si="531"/>
        <v>0</v>
      </c>
      <c r="VRG68" s="22">
        <f t="shared" si="531"/>
        <v>0</v>
      </c>
      <c r="VRH68" s="22">
        <f t="shared" si="531"/>
        <v>0</v>
      </c>
      <c r="VRI68" s="22">
        <f t="shared" si="531"/>
        <v>0</v>
      </c>
      <c r="VRJ68" s="22">
        <f t="shared" si="531"/>
        <v>0</v>
      </c>
      <c r="VRK68" s="22">
        <f t="shared" si="531"/>
        <v>0</v>
      </c>
      <c r="VRL68" s="22">
        <f t="shared" si="531"/>
        <v>0</v>
      </c>
      <c r="VRM68" s="22">
        <f t="shared" si="531"/>
        <v>0</v>
      </c>
      <c r="VRN68" s="22">
        <f t="shared" si="531"/>
        <v>0</v>
      </c>
      <c r="VRO68" s="22">
        <f t="shared" si="531"/>
        <v>0</v>
      </c>
      <c r="VRP68" s="22">
        <f t="shared" si="531"/>
        <v>0</v>
      </c>
      <c r="VRQ68" s="22">
        <f t="shared" si="531"/>
        <v>0</v>
      </c>
      <c r="VRR68" s="22">
        <f t="shared" si="531"/>
        <v>0</v>
      </c>
      <c r="VRS68" s="22">
        <f t="shared" si="531"/>
        <v>0</v>
      </c>
      <c r="VRT68" s="22">
        <f t="shared" si="531"/>
        <v>0</v>
      </c>
      <c r="VRU68" s="22">
        <f t="shared" si="531"/>
        <v>0</v>
      </c>
      <c r="VRV68" s="22">
        <f t="shared" si="531"/>
        <v>0</v>
      </c>
      <c r="VRW68" s="22">
        <f t="shared" si="531"/>
        <v>0</v>
      </c>
      <c r="VRX68" s="22">
        <f t="shared" ref="VRX68:VUI68" si="532">SUM(VRX65:VRX67)</f>
        <v>0</v>
      </c>
      <c r="VRY68" s="22">
        <f t="shared" si="532"/>
        <v>0</v>
      </c>
      <c r="VRZ68" s="22">
        <f t="shared" si="532"/>
        <v>0</v>
      </c>
      <c r="VSA68" s="22">
        <f t="shared" si="532"/>
        <v>0</v>
      </c>
      <c r="VSB68" s="22">
        <f t="shared" si="532"/>
        <v>0</v>
      </c>
      <c r="VSC68" s="22">
        <f t="shared" si="532"/>
        <v>0</v>
      </c>
      <c r="VSD68" s="22">
        <f t="shared" si="532"/>
        <v>0</v>
      </c>
      <c r="VSE68" s="22">
        <f t="shared" si="532"/>
        <v>0</v>
      </c>
      <c r="VSF68" s="22">
        <f t="shared" si="532"/>
        <v>0</v>
      </c>
      <c r="VSG68" s="22">
        <f t="shared" si="532"/>
        <v>0</v>
      </c>
      <c r="VSH68" s="22">
        <f t="shared" si="532"/>
        <v>0</v>
      </c>
      <c r="VSI68" s="22">
        <f t="shared" si="532"/>
        <v>0</v>
      </c>
      <c r="VSJ68" s="22">
        <f t="shared" si="532"/>
        <v>0</v>
      </c>
      <c r="VSK68" s="22">
        <f t="shared" si="532"/>
        <v>0</v>
      </c>
      <c r="VSL68" s="22">
        <f t="shared" si="532"/>
        <v>0</v>
      </c>
      <c r="VSM68" s="22">
        <f t="shared" si="532"/>
        <v>0</v>
      </c>
      <c r="VSN68" s="22">
        <f t="shared" si="532"/>
        <v>0</v>
      </c>
      <c r="VSO68" s="22">
        <f t="shared" si="532"/>
        <v>0</v>
      </c>
      <c r="VSP68" s="22">
        <f t="shared" si="532"/>
        <v>0</v>
      </c>
      <c r="VSQ68" s="22">
        <f t="shared" si="532"/>
        <v>0</v>
      </c>
      <c r="VSR68" s="22">
        <f t="shared" si="532"/>
        <v>0</v>
      </c>
      <c r="VSS68" s="22">
        <f t="shared" si="532"/>
        <v>0</v>
      </c>
      <c r="VST68" s="22">
        <f t="shared" si="532"/>
        <v>0</v>
      </c>
      <c r="VSU68" s="22">
        <f t="shared" si="532"/>
        <v>0</v>
      </c>
      <c r="VSV68" s="22">
        <f t="shared" si="532"/>
        <v>0</v>
      </c>
      <c r="VSW68" s="22">
        <f t="shared" si="532"/>
        <v>0</v>
      </c>
      <c r="VSX68" s="22">
        <f t="shared" si="532"/>
        <v>0</v>
      </c>
      <c r="VSY68" s="22">
        <f t="shared" si="532"/>
        <v>0</v>
      </c>
      <c r="VSZ68" s="22">
        <f t="shared" si="532"/>
        <v>0</v>
      </c>
      <c r="VTA68" s="22">
        <f t="shared" si="532"/>
        <v>0</v>
      </c>
      <c r="VTB68" s="22">
        <f t="shared" si="532"/>
        <v>0</v>
      </c>
      <c r="VTC68" s="22">
        <f t="shared" si="532"/>
        <v>0</v>
      </c>
      <c r="VTD68" s="22">
        <f t="shared" si="532"/>
        <v>0</v>
      </c>
      <c r="VTE68" s="22">
        <f t="shared" si="532"/>
        <v>0</v>
      </c>
      <c r="VTF68" s="22">
        <f t="shared" si="532"/>
        <v>0</v>
      </c>
      <c r="VTG68" s="22">
        <f t="shared" si="532"/>
        <v>0</v>
      </c>
      <c r="VTH68" s="22">
        <f t="shared" si="532"/>
        <v>0</v>
      </c>
      <c r="VTI68" s="22">
        <f t="shared" si="532"/>
        <v>0</v>
      </c>
      <c r="VTJ68" s="22">
        <f t="shared" si="532"/>
        <v>0</v>
      </c>
      <c r="VTK68" s="22">
        <f t="shared" si="532"/>
        <v>0</v>
      </c>
      <c r="VTL68" s="22">
        <f t="shared" si="532"/>
        <v>0</v>
      </c>
      <c r="VTM68" s="22">
        <f t="shared" si="532"/>
        <v>0</v>
      </c>
      <c r="VTN68" s="22">
        <f t="shared" si="532"/>
        <v>0</v>
      </c>
      <c r="VTO68" s="22">
        <f t="shared" si="532"/>
        <v>0</v>
      </c>
      <c r="VTP68" s="22">
        <f t="shared" si="532"/>
        <v>0</v>
      </c>
      <c r="VTQ68" s="22">
        <f t="shared" si="532"/>
        <v>0</v>
      </c>
      <c r="VTR68" s="22">
        <f t="shared" si="532"/>
        <v>0</v>
      </c>
      <c r="VTS68" s="22">
        <f t="shared" si="532"/>
        <v>0</v>
      </c>
      <c r="VTT68" s="22">
        <f t="shared" si="532"/>
        <v>0</v>
      </c>
      <c r="VTU68" s="22">
        <f t="shared" si="532"/>
        <v>0</v>
      </c>
      <c r="VTV68" s="22">
        <f t="shared" si="532"/>
        <v>0</v>
      </c>
      <c r="VTW68" s="22">
        <f t="shared" si="532"/>
        <v>0</v>
      </c>
      <c r="VTX68" s="22">
        <f t="shared" si="532"/>
        <v>0</v>
      </c>
      <c r="VTY68" s="22">
        <f t="shared" si="532"/>
        <v>0</v>
      </c>
      <c r="VTZ68" s="22">
        <f t="shared" si="532"/>
        <v>0</v>
      </c>
      <c r="VUA68" s="22">
        <f t="shared" si="532"/>
        <v>0</v>
      </c>
      <c r="VUB68" s="22">
        <f t="shared" si="532"/>
        <v>0</v>
      </c>
      <c r="VUC68" s="22">
        <f t="shared" si="532"/>
        <v>0</v>
      </c>
      <c r="VUD68" s="22">
        <f t="shared" si="532"/>
        <v>0</v>
      </c>
      <c r="VUE68" s="22">
        <f t="shared" si="532"/>
        <v>0</v>
      </c>
      <c r="VUF68" s="22">
        <f t="shared" si="532"/>
        <v>0</v>
      </c>
      <c r="VUG68" s="22">
        <f t="shared" si="532"/>
        <v>0</v>
      </c>
      <c r="VUH68" s="22">
        <f t="shared" si="532"/>
        <v>0</v>
      </c>
      <c r="VUI68" s="22">
        <f t="shared" si="532"/>
        <v>0</v>
      </c>
      <c r="VUJ68" s="22">
        <f t="shared" ref="VUJ68:VWU68" si="533">SUM(VUJ65:VUJ67)</f>
        <v>0</v>
      </c>
      <c r="VUK68" s="22">
        <f t="shared" si="533"/>
        <v>0</v>
      </c>
      <c r="VUL68" s="22">
        <f t="shared" si="533"/>
        <v>0</v>
      </c>
      <c r="VUM68" s="22">
        <f t="shared" si="533"/>
        <v>0</v>
      </c>
      <c r="VUN68" s="22">
        <f t="shared" si="533"/>
        <v>0</v>
      </c>
      <c r="VUO68" s="22">
        <f t="shared" si="533"/>
        <v>0</v>
      </c>
      <c r="VUP68" s="22">
        <f t="shared" si="533"/>
        <v>0</v>
      </c>
      <c r="VUQ68" s="22">
        <f t="shared" si="533"/>
        <v>0</v>
      </c>
      <c r="VUR68" s="22">
        <f t="shared" si="533"/>
        <v>0</v>
      </c>
      <c r="VUS68" s="22">
        <f t="shared" si="533"/>
        <v>0</v>
      </c>
      <c r="VUT68" s="22">
        <f t="shared" si="533"/>
        <v>0</v>
      </c>
      <c r="VUU68" s="22">
        <f t="shared" si="533"/>
        <v>0</v>
      </c>
      <c r="VUV68" s="22">
        <f t="shared" si="533"/>
        <v>0</v>
      </c>
      <c r="VUW68" s="22">
        <f t="shared" si="533"/>
        <v>0</v>
      </c>
      <c r="VUX68" s="22">
        <f t="shared" si="533"/>
        <v>0</v>
      </c>
      <c r="VUY68" s="22">
        <f t="shared" si="533"/>
        <v>0</v>
      </c>
      <c r="VUZ68" s="22">
        <f t="shared" si="533"/>
        <v>0</v>
      </c>
      <c r="VVA68" s="22">
        <f t="shared" si="533"/>
        <v>0</v>
      </c>
      <c r="VVB68" s="22">
        <f t="shared" si="533"/>
        <v>0</v>
      </c>
      <c r="VVC68" s="22">
        <f t="shared" si="533"/>
        <v>0</v>
      </c>
      <c r="VVD68" s="22">
        <f t="shared" si="533"/>
        <v>0</v>
      </c>
      <c r="VVE68" s="22">
        <f t="shared" si="533"/>
        <v>0</v>
      </c>
      <c r="VVF68" s="22">
        <f t="shared" si="533"/>
        <v>0</v>
      </c>
      <c r="VVG68" s="22">
        <f t="shared" si="533"/>
        <v>0</v>
      </c>
      <c r="VVH68" s="22">
        <f t="shared" si="533"/>
        <v>0</v>
      </c>
      <c r="VVI68" s="22">
        <f t="shared" si="533"/>
        <v>0</v>
      </c>
      <c r="VVJ68" s="22">
        <f t="shared" si="533"/>
        <v>0</v>
      </c>
      <c r="VVK68" s="22">
        <f t="shared" si="533"/>
        <v>0</v>
      </c>
      <c r="VVL68" s="22">
        <f t="shared" si="533"/>
        <v>0</v>
      </c>
      <c r="VVM68" s="22">
        <f t="shared" si="533"/>
        <v>0</v>
      </c>
      <c r="VVN68" s="22">
        <f t="shared" si="533"/>
        <v>0</v>
      </c>
      <c r="VVO68" s="22">
        <f t="shared" si="533"/>
        <v>0</v>
      </c>
      <c r="VVP68" s="22">
        <f t="shared" si="533"/>
        <v>0</v>
      </c>
      <c r="VVQ68" s="22">
        <f t="shared" si="533"/>
        <v>0</v>
      </c>
      <c r="VVR68" s="22">
        <f t="shared" si="533"/>
        <v>0</v>
      </c>
      <c r="VVS68" s="22">
        <f t="shared" si="533"/>
        <v>0</v>
      </c>
      <c r="VVT68" s="22">
        <f t="shared" si="533"/>
        <v>0</v>
      </c>
      <c r="VVU68" s="22">
        <f t="shared" si="533"/>
        <v>0</v>
      </c>
      <c r="VVV68" s="22">
        <f t="shared" si="533"/>
        <v>0</v>
      </c>
      <c r="VVW68" s="22">
        <f t="shared" si="533"/>
        <v>0</v>
      </c>
      <c r="VVX68" s="22">
        <f t="shared" si="533"/>
        <v>0</v>
      </c>
      <c r="VVY68" s="22">
        <f t="shared" si="533"/>
        <v>0</v>
      </c>
      <c r="VVZ68" s="22">
        <f t="shared" si="533"/>
        <v>0</v>
      </c>
      <c r="VWA68" s="22">
        <f t="shared" si="533"/>
        <v>0</v>
      </c>
      <c r="VWB68" s="22">
        <f t="shared" si="533"/>
        <v>0</v>
      </c>
      <c r="VWC68" s="22">
        <f t="shared" si="533"/>
        <v>0</v>
      </c>
      <c r="VWD68" s="22">
        <f t="shared" si="533"/>
        <v>0</v>
      </c>
      <c r="VWE68" s="22">
        <f t="shared" si="533"/>
        <v>0</v>
      </c>
      <c r="VWF68" s="22">
        <f t="shared" si="533"/>
        <v>0</v>
      </c>
      <c r="VWG68" s="22">
        <f t="shared" si="533"/>
        <v>0</v>
      </c>
      <c r="VWH68" s="22">
        <f t="shared" si="533"/>
        <v>0</v>
      </c>
      <c r="VWI68" s="22">
        <f t="shared" si="533"/>
        <v>0</v>
      </c>
      <c r="VWJ68" s="22">
        <f t="shared" si="533"/>
        <v>0</v>
      </c>
      <c r="VWK68" s="22">
        <f t="shared" si="533"/>
        <v>0</v>
      </c>
      <c r="VWL68" s="22">
        <f t="shared" si="533"/>
        <v>0</v>
      </c>
      <c r="VWM68" s="22">
        <f t="shared" si="533"/>
        <v>0</v>
      </c>
      <c r="VWN68" s="22">
        <f t="shared" si="533"/>
        <v>0</v>
      </c>
      <c r="VWO68" s="22">
        <f t="shared" si="533"/>
        <v>0</v>
      </c>
      <c r="VWP68" s="22">
        <f t="shared" si="533"/>
        <v>0</v>
      </c>
      <c r="VWQ68" s="22">
        <f t="shared" si="533"/>
        <v>0</v>
      </c>
      <c r="VWR68" s="22">
        <f t="shared" si="533"/>
        <v>0</v>
      </c>
      <c r="VWS68" s="22">
        <f t="shared" si="533"/>
        <v>0</v>
      </c>
      <c r="VWT68" s="22">
        <f t="shared" si="533"/>
        <v>0</v>
      </c>
      <c r="VWU68" s="22">
        <f t="shared" si="533"/>
        <v>0</v>
      </c>
      <c r="VWV68" s="22">
        <f t="shared" ref="VWV68:VZG68" si="534">SUM(VWV65:VWV67)</f>
        <v>0</v>
      </c>
      <c r="VWW68" s="22">
        <f t="shared" si="534"/>
        <v>0</v>
      </c>
      <c r="VWX68" s="22">
        <f t="shared" si="534"/>
        <v>0</v>
      </c>
      <c r="VWY68" s="22">
        <f t="shared" si="534"/>
        <v>0</v>
      </c>
      <c r="VWZ68" s="22">
        <f t="shared" si="534"/>
        <v>0</v>
      </c>
      <c r="VXA68" s="22">
        <f t="shared" si="534"/>
        <v>0</v>
      </c>
      <c r="VXB68" s="22">
        <f t="shared" si="534"/>
        <v>0</v>
      </c>
      <c r="VXC68" s="22">
        <f t="shared" si="534"/>
        <v>0</v>
      </c>
      <c r="VXD68" s="22">
        <f t="shared" si="534"/>
        <v>0</v>
      </c>
      <c r="VXE68" s="22">
        <f t="shared" si="534"/>
        <v>0</v>
      </c>
      <c r="VXF68" s="22">
        <f t="shared" si="534"/>
        <v>0</v>
      </c>
      <c r="VXG68" s="22">
        <f t="shared" si="534"/>
        <v>0</v>
      </c>
      <c r="VXH68" s="22">
        <f t="shared" si="534"/>
        <v>0</v>
      </c>
      <c r="VXI68" s="22">
        <f t="shared" si="534"/>
        <v>0</v>
      </c>
      <c r="VXJ68" s="22">
        <f t="shared" si="534"/>
        <v>0</v>
      </c>
      <c r="VXK68" s="22">
        <f t="shared" si="534"/>
        <v>0</v>
      </c>
      <c r="VXL68" s="22">
        <f t="shared" si="534"/>
        <v>0</v>
      </c>
      <c r="VXM68" s="22">
        <f t="shared" si="534"/>
        <v>0</v>
      </c>
      <c r="VXN68" s="22">
        <f t="shared" si="534"/>
        <v>0</v>
      </c>
      <c r="VXO68" s="22">
        <f t="shared" si="534"/>
        <v>0</v>
      </c>
      <c r="VXP68" s="22">
        <f t="shared" si="534"/>
        <v>0</v>
      </c>
      <c r="VXQ68" s="22">
        <f t="shared" si="534"/>
        <v>0</v>
      </c>
      <c r="VXR68" s="22">
        <f t="shared" si="534"/>
        <v>0</v>
      </c>
      <c r="VXS68" s="22">
        <f t="shared" si="534"/>
        <v>0</v>
      </c>
      <c r="VXT68" s="22">
        <f t="shared" si="534"/>
        <v>0</v>
      </c>
      <c r="VXU68" s="22">
        <f t="shared" si="534"/>
        <v>0</v>
      </c>
      <c r="VXV68" s="22">
        <f t="shared" si="534"/>
        <v>0</v>
      </c>
      <c r="VXW68" s="22">
        <f t="shared" si="534"/>
        <v>0</v>
      </c>
      <c r="VXX68" s="22">
        <f t="shared" si="534"/>
        <v>0</v>
      </c>
      <c r="VXY68" s="22">
        <f t="shared" si="534"/>
        <v>0</v>
      </c>
      <c r="VXZ68" s="22">
        <f t="shared" si="534"/>
        <v>0</v>
      </c>
      <c r="VYA68" s="22">
        <f t="shared" si="534"/>
        <v>0</v>
      </c>
      <c r="VYB68" s="22">
        <f t="shared" si="534"/>
        <v>0</v>
      </c>
      <c r="VYC68" s="22">
        <f t="shared" si="534"/>
        <v>0</v>
      </c>
      <c r="VYD68" s="22">
        <f t="shared" si="534"/>
        <v>0</v>
      </c>
      <c r="VYE68" s="22">
        <f t="shared" si="534"/>
        <v>0</v>
      </c>
      <c r="VYF68" s="22">
        <f t="shared" si="534"/>
        <v>0</v>
      </c>
      <c r="VYG68" s="22">
        <f t="shared" si="534"/>
        <v>0</v>
      </c>
      <c r="VYH68" s="22">
        <f t="shared" si="534"/>
        <v>0</v>
      </c>
      <c r="VYI68" s="22">
        <f t="shared" si="534"/>
        <v>0</v>
      </c>
      <c r="VYJ68" s="22">
        <f t="shared" si="534"/>
        <v>0</v>
      </c>
      <c r="VYK68" s="22">
        <f t="shared" si="534"/>
        <v>0</v>
      </c>
      <c r="VYL68" s="22">
        <f t="shared" si="534"/>
        <v>0</v>
      </c>
      <c r="VYM68" s="22">
        <f t="shared" si="534"/>
        <v>0</v>
      </c>
      <c r="VYN68" s="22">
        <f t="shared" si="534"/>
        <v>0</v>
      </c>
      <c r="VYO68" s="22">
        <f t="shared" si="534"/>
        <v>0</v>
      </c>
      <c r="VYP68" s="22">
        <f t="shared" si="534"/>
        <v>0</v>
      </c>
      <c r="VYQ68" s="22">
        <f t="shared" si="534"/>
        <v>0</v>
      </c>
      <c r="VYR68" s="22">
        <f t="shared" si="534"/>
        <v>0</v>
      </c>
      <c r="VYS68" s="22">
        <f t="shared" si="534"/>
        <v>0</v>
      </c>
      <c r="VYT68" s="22">
        <f t="shared" si="534"/>
        <v>0</v>
      </c>
      <c r="VYU68" s="22">
        <f t="shared" si="534"/>
        <v>0</v>
      </c>
      <c r="VYV68" s="22">
        <f t="shared" si="534"/>
        <v>0</v>
      </c>
      <c r="VYW68" s="22">
        <f t="shared" si="534"/>
        <v>0</v>
      </c>
      <c r="VYX68" s="22">
        <f t="shared" si="534"/>
        <v>0</v>
      </c>
      <c r="VYY68" s="22">
        <f t="shared" si="534"/>
        <v>0</v>
      </c>
      <c r="VYZ68" s="22">
        <f t="shared" si="534"/>
        <v>0</v>
      </c>
      <c r="VZA68" s="22">
        <f t="shared" si="534"/>
        <v>0</v>
      </c>
      <c r="VZB68" s="22">
        <f t="shared" si="534"/>
        <v>0</v>
      </c>
      <c r="VZC68" s="22">
        <f t="shared" si="534"/>
        <v>0</v>
      </c>
      <c r="VZD68" s="22">
        <f t="shared" si="534"/>
        <v>0</v>
      </c>
      <c r="VZE68" s="22">
        <f t="shared" si="534"/>
        <v>0</v>
      </c>
      <c r="VZF68" s="22">
        <f t="shared" si="534"/>
        <v>0</v>
      </c>
      <c r="VZG68" s="22">
        <f t="shared" si="534"/>
        <v>0</v>
      </c>
      <c r="VZH68" s="22">
        <f t="shared" ref="VZH68:WBS68" si="535">SUM(VZH65:VZH67)</f>
        <v>0</v>
      </c>
      <c r="VZI68" s="22">
        <f t="shared" si="535"/>
        <v>0</v>
      </c>
      <c r="VZJ68" s="22">
        <f t="shared" si="535"/>
        <v>0</v>
      </c>
      <c r="VZK68" s="22">
        <f t="shared" si="535"/>
        <v>0</v>
      </c>
      <c r="VZL68" s="22">
        <f t="shared" si="535"/>
        <v>0</v>
      </c>
      <c r="VZM68" s="22">
        <f t="shared" si="535"/>
        <v>0</v>
      </c>
      <c r="VZN68" s="22">
        <f t="shared" si="535"/>
        <v>0</v>
      </c>
      <c r="VZO68" s="22">
        <f t="shared" si="535"/>
        <v>0</v>
      </c>
      <c r="VZP68" s="22">
        <f t="shared" si="535"/>
        <v>0</v>
      </c>
      <c r="VZQ68" s="22">
        <f t="shared" si="535"/>
        <v>0</v>
      </c>
      <c r="VZR68" s="22">
        <f t="shared" si="535"/>
        <v>0</v>
      </c>
      <c r="VZS68" s="22">
        <f t="shared" si="535"/>
        <v>0</v>
      </c>
      <c r="VZT68" s="22">
        <f t="shared" si="535"/>
        <v>0</v>
      </c>
      <c r="VZU68" s="22">
        <f t="shared" si="535"/>
        <v>0</v>
      </c>
      <c r="VZV68" s="22">
        <f t="shared" si="535"/>
        <v>0</v>
      </c>
      <c r="VZW68" s="22">
        <f t="shared" si="535"/>
        <v>0</v>
      </c>
      <c r="VZX68" s="22">
        <f t="shared" si="535"/>
        <v>0</v>
      </c>
      <c r="VZY68" s="22">
        <f t="shared" si="535"/>
        <v>0</v>
      </c>
      <c r="VZZ68" s="22">
        <f t="shared" si="535"/>
        <v>0</v>
      </c>
      <c r="WAA68" s="22">
        <f t="shared" si="535"/>
        <v>0</v>
      </c>
      <c r="WAB68" s="22">
        <f t="shared" si="535"/>
        <v>0</v>
      </c>
      <c r="WAC68" s="22">
        <f t="shared" si="535"/>
        <v>0</v>
      </c>
      <c r="WAD68" s="22">
        <f t="shared" si="535"/>
        <v>0</v>
      </c>
      <c r="WAE68" s="22">
        <f t="shared" si="535"/>
        <v>0</v>
      </c>
      <c r="WAF68" s="22">
        <f t="shared" si="535"/>
        <v>0</v>
      </c>
      <c r="WAG68" s="22">
        <f t="shared" si="535"/>
        <v>0</v>
      </c>
      <c r="WAH68" s="22">
        <f t="shared" si="535"/>
        <v>0</v>
      </c>
      <c r="WAI68" s="22">
        <f t="shared" si="535"/>
        <v>0</v>
      </c>
      <c r="WAJ68" s="22">
        <f t="shared" si="535"/>
        <v>0</v>
      </c>
      <c r="WAK68" s="22">
        <f t="shared" si="535"/>
        <v>0</v>
      </c>
      <c r="WAL68" s="22">
        <f t="shared" si="535"/>
        <v>0</v>
      </c>
      <c r="WAM68" s="22">
        <f t="shared" si="535"/>
        <v>0</v>
      </c>
      <c r="WAN68" s="22">
        <f t="shared" si="535"/>
        <v>0</v>
      </c>
      <c r="WAO68" s="22">
        <f t="shared" si="535"/>
        <v>0</v>
      </c>
      <c r="WAP68" s="22">
        <f t="shared" si="535"/>
        <v>0</v>
      </c>
      <c r="WAQ68" s="22">
        <f t="shared" si="535"/>
        <v>0</v>
      </c>
      <c r="WAR68" s="22">
        <f t="shared" si="535"/>
        <v>0</v>
      </c>
      <c r="WAS68" s="22">
        <f t="shared" si="535"/>
        <v>0</v>
      </c>
      <c r="WAT68" s="22">
        <f t="shared" si="535"/>
        <v>0</v>
      </c>
      <c r="WAU68" s="22">
        <f t="shared" si="535"/>
        <v>0</v>
      </c>
      <c r="WAV68" s="22">
        <f t="shared" si="535"/>
        <v>0</v>
      </c>
      <c r="WAW68" s="22">
        <f t="shared" si="535"/>
        <v>0</v>
      </c>
      <c r="WAX68" s="22">
        <f t="shared" si="535"/>
        <v>0</v>
      </c>
      <c r="WAY68" s="22">
        <f t="shared" si="535"/>
        <v>0</v>
      </c>
      <c r="WAZ68" s="22">
        <f t="shared" si="535"/>
        <v>0</v>
      </c>
      <c r="WBA68" s="22">
        <f t="shared" si="535"/>
        <v>0</v>
      </c>
      <c r="WBB68" s="22">
        <f t="shared" si="535"/>
        <v>0</v>
      </c>
      <c r="WBC68" s="22">
        <f t="shared" si="535"/>
        <v>0</v>
      </c>
      <c r="WBD68" s="22">
        <f t="shared" si="535"/>
        <v>0</v>
      </c>
      <c r="WBE68" s="22">
        <f t="shared" si="535"/>
        <v>0</v>
      </c>
      <c r="WBF68" s="22">
        <f t="shared" si="535"/>
        <v>0</v>
      </c>
      <c r="WBG68" s="22">
        <f t="shared" si="535"/>
        <v>0</v>
      </c>
      <c r="WBH68" s="22">
        <f t="shared" si="535"/>
        <v>0</v>
      </c>
      <c r="WBI68" s="22">
        <f t="shared" si="535"/>
        <v>0</v>
      </c>
      <c r="WBJ68" s="22">
        <f t="shared" si="535"/>
        <v>0</v>
      </c>
      <c r="WBK68" s="22">
        <f t="shared" si="535"/>
        <v>0</v>
      </c>
      <c r="WBL68" s="22">
        <f t="shared" si="535"/>
        <v>0</v>
      </c>
      <c r="WBM68" s="22">
        <f t="shared" si="535"/>
        <v>0</v>
      </c>
      <c r="WBN68" s="22">
        <f t="shared" si="535"/>
        <v>0</v>
      </c>
      <c r="WBO68" s="22">
        <f t="shared" si="535"/>
        <v>0</v>
      </c>
      <c r="WBP68" s="22">
        <f t="shared" si="535"/>
        <v>0</v>
      </c>
      <c r="WBQ68" s="22">
        <f t="shared" si="535"/>
        <v>0</v>
      </c>
      <c r="WBR68" s="22">
        <f t="shared" si="535"/>
        <v>0</v>
      </c>
      <c r="WBS68" s="22">
        <f t="shared" si="535"/>
        <v>0</v>
      </c>
      <c r="WBT68" s="22">
        <f t="shared" ref="WBT68:WEE68" si="536">SUM(WBT65:WBT67)</f>
        <v>0</v>
      </c>
      <c r="WBU68" s="22">
        <f t="shared" si="536"/>
        <v>0</v>
      </c>
      <c r="WBV68" s="22">
        <f t="shared" si="536"/>
        <v>0</v>
      </c>
      <c r="WBW68" s="22">
        <f t="shared" si="536"/>
        <v>0</v>
      </c>
      <c r="WBX68" s="22">
        <f t="shared" si="536"/>
        <v>0</v>
      </c>
      <c r="WBY68" s="22">
        <f t="shared" si="536"/>
        <v>0</v>
      </c>
      <c r="WBZ68" s="22">
        <f t="shared" si="536"/>
        <v>0</v>
      </c>
      <c r="WCA68" s="22">
        <f t="shared" si="536"/>
        <v>0</v>
      </c>
      <c r="WCB68" s="22">
        <f t="shared" si="536"/>
        <v>0</v>
      </c>
      <c r="WCC68" s="22">
        <f t="shared" si="536"/>
        <v>0</v>
      </c>
      <c r="WCD68" s="22">
        <f t="shared" si="536"/>
        <v>0</v>
      </c>
      <c r="WCE68" s="22">
        <f t="shared" si="536"/>
        <v>0</v>
      </c>
      <c r="WCF68" s="22">
        <f t="shared" si="536"/>
        <v>0</v>
      </c>
      <c r="WCG68" s="22">
        <f t="shared" si="536"/>
        <v>0</v>
      </c>
      <c r="WCH68" s="22">
        <f t="shared" si="536"/>
        <v>0</v>
      </c>
      <c r="WCI68" s="22">
        <f t="shared" si="536"/>
        <v>0</v>
      </c>
      <c r="WCJ68" s="22">
        <f t="shared" si="536"/>
        <v>0</v>
      </c>
      <c r="WCK68" s="22">
        <f t="shared" si="536"/>
        <v>0</v>
      </c>
      <c r="WCL68" s="22">
        <f t="shared" si="536"/>
        <v>0</v>
      </c>
      <c r="WCM68" s="22">
        <f t="shared" si="536"/>
        <v>0</v>
      </c>
      <c r="WCN68" s="22">
        <f t="shared" si="536"/>
        <v>0</v>
      </c>
      <c r="WCO68" s="22">
        <f t="shared" si="536"/>
        <v>0</v>
      </c>
      <c r="WCP68" s="22">
        <f t="shared" si="536"/>
        <v>0</v>
      </c>
      <c r="WCQ68" s="22">
        <f t="shared" si="536"/>
        <v>0</v>
      </c>
      <c r="WCR68" s="22">
        <f t="shared" si="536"/>
        <v>0</v>
      </c>
      <c r="WCS68" s="22">
        <f t="shared" si="536"/>
        <v>0</v>
      </c>
      <c r="WCT68" s="22">
        <f t="shared" si="536"/>
        <v>0</v>
      </c>
      <c r="WCU68" s="22">
        <f t="shared" si="536"/>
        <v>0</v>
      </c>
      <c r="WCV68" s="22">
        <f t="shared" si="536"/>
        <v>0</v>
      </c>
      <c r="WCW68" s="22">
        <f t="shared" si="536"/>
        <v>0</v>
      </c>
      <c r="WCX68" s="22">
        <f t="shared" si="536"/>
        <v>0</v>
      </c>
      <c r="WCY68" s="22">
        <f t="shared" si="536"/>
        <v>0</v>
      </c>
      <c r="WCZ68" s="22">
        <f t="shared" si="536"/>
        <v>0</v>
      </c>
      <c r="WDA68" s="22">
        <f t="shared" si="536"/>
        <v>0</v>
      </c>
      <c r="WDB68" s="22">
        <f t="shared" si="536"/>
        <v>0</v>
      </c>
      <c r="WDC68" s="22">
        <f t="shared" si="536"/>
        <v>0</v>
      </c>
      <c r="WDD68" s="22">
        <f t="shared" si="536"/>
        <v>0</v>
      </c>
      <c r="WDE68" s="22">
        <f t="shared" si="536"/>
        <v>0</v>
      </c>
      <c r="WDF68" s="22">
        <f t="shared" si="536"/>
        <v>0</v>
      </c>
      <c r="WDG68" s="22">
        <f t="shared" si="536"/>
        <v>0</v>
      </c>
      <c r="WDH68" s="22">
        <f t="shared" si="536"/>
        <v>0</v>
      </c>
      <c r="WDI68" s="22">
        <f t="shared" si="536"/>
        <v>0</v>
      </c>
      <c r="WDJ68" s="22">
        <f t="shared" si="536"/>
        <v>0</v>
      </c>
      <c r="WDK68" s="22">
        <f t="shared" si="536"/>
        <v>0</v>
      </c>
      <c r="WDL68" s="22">
        <f t="shared" si="536"/>
        <v>0</v>
      </c>
      <c r="WDM68" s="22">
        <f t="shared" si="536"/>
        <v>0</v>
      </c>
      <c r="WDN68" s="22">
        <f t="shared" si="536"/>
        <v>0</v>
      </c>
      <c r="WDO68" s="22">
        <f t="shared" si="536"/>
        <v>0</v>
      </c>
      <c r="WDP68" s="22">
        <f t="shared" si="536"/>
        <v>0</v>
      </c>
      <c r="WDQ68" s="22">
        <f t="shared" si="536"/>
        <v>0</v>
      </c>
      <c r="WDR68" s="22">
        <f t="shared" si="536"/>
        <v>0</v>
      </c>
      <c r="WDS68" s="22">
        <f t="shared" si="536"/>
        <v>0</v>
      </c>
      <c r="WDT68" s="22">
        <f t="shared" si="536"/>
        <v>0</v>
      </c>
      <c r="WDU68" s="22">
        <f t="shared" si="536"/>
        <v>0</v>
      </c>
      <c r="WDV68" s="22">
        <f t="shared" si="536"/>
        <v>0</v>
      </c>
      <c r="WDW68" s="22">
        <f t="shared" si="536"/>
        <v>0</v>
      </c>
      <c r="WDX68" s="22">
        <f t="shared" si="536"/>
        <v>0</v>
      </c>
      <c r="WDY68" s="22">
        <f t="shared" si="536"/>
        <v>0</v>
      </c>
      <c r="WDZ68" s="22">
        <f t="shared" si="536"/>
        <v>0</v>
      </c>
      <c r="WEA68" s="22">
        <f t="shared" si="536"/>
        <v>0</v>
      </c>
      <c r="WEB68" s="22">
        <f t="shared" si="536"/>
        <v>0</v>
      </c>
      <c r="WEC68" s="22">
        <f t="shared" si="536"/>
        <v>0</v>
      </c>
      <c r="WED68" s="22">
        <f t="shared" si="536"/>
        <v>0</v>
      </c>
      <c r="WEE68" s="22">
        <f t="shared" si="536"/>
        <v>0</v>
      </c>
      <c r="WEF68" s="22">
        <f t="shared" ref="WEF68:WGQ68" si="537">SUM(WEF65:WEF67)</f>
        <v>0</v>
      </c>
      <c r="WEG68" s="22">
        <f t="shared" si="537"/>
        <v>0</v>
      </c>
      <c r="WEH68" s="22">
        <f t="shared" si="537"/>
        <v>0</v>
      </c>
      <c r="WEI68" s="22">
        <f t="shared" si="537"/>
        <v>0</v>
      </c>
      <c r="WEJ68" s="22">
        <f t="shared" si="537"/>
        <v>0</v>
      </c>
      <c r="WEK68" s="22">
        <f t="shared" si="537"/>
        <v>0</v>
      </c>
      <c r="WEL68" s="22">
        <f t="shared" si="537"/>
        <v>0</v>
      </c>
      <c r="WEM68" s="22">
        <f t="shared" si="537"/>
        <v>0</v>
      </c>
      <c r="WEN68" s="22">
        <f t="shared" si="537"/>
        <v>0</v>
      </c>
      <c r="WEO68" s="22">
        <f t="shared" si="537"/>
        <v>0</v>
      </c>
      <c r="WEP68" s="22">
        <f t="shared" si="537"/>
        <v>0</v>
      </c>
      <c r="WEQ68" s="22">
        <f t="shared" si="537"/>
        <v>0</v>
      </c>
      <c r="WER68" s="22">
        <f t="shared" si="537"/>
        <v>0</v>
      </c>
      <c r="WES68" s="22">
        <f t="shared" si="537"/>
        <v>0</v>
      </c>
      <c r="WET68" s="22">
        <f t="shared" si="537"/>
        <v>0</v>
      </c>
      <c r="WEU68" s="22">
        <f t="shared" si="537"/>
        <v>0</v>
      </c>
      <c r="WEV68" s="22">
        <f t="shared" si="537"/>
        <v>0</v>
      </c>
      <c r="WEW68" s="22">
        <f t="shared" si="537"/>
        <v>0</v>
      </c>
      <c r="WEX68" s="22">
        <f t="shared" si="537"/>
        <v>0</v>
      </c>
      <c r="WEY68" s="22">
        <f t="shared" si="537"/>
        <v>0</v>
      </c>
      <c r="WEZ68" s="22">
        <f t="shared" si="537"/>
        <v>0</v>
      </c>
      <c r="WFA68" s="22">
        <f t="shared" si="537"/>
        <v>0</v>
      </c>
      <c r="WFB68" s="22">
        <f t="shared" si="537"/>
        <v>0</v>
      </c>
      <c r="WFC68" s="22">
        <f t="shared" si="537"/>
        <v>0</v>
      </c>
      <c r="WFD68" s="22">
        <f t="shared" si="537"/>
        <v>0</v>
      </c>
      <c r="WFE68" s="22">
        <f t="shared" si="537"/>
        <v>0</v>
      </c>
      <c r="WFF68" s="22">
        <f t="shared" si="537"/>
        <v>0</v>
      </c>
      <c r="WFG68" s="22">
        <f t="shared" si="537"/>
        <v>0</v>
      </c>
      <c r="WFH68" s="22">
        <f t="shared" si="537"/>
        <v>0</v>
      </c>
      <c r="WFI68" s="22">
        <f t="shared" si="537"/>
        <v>0</v>
      </c>
      <c r="WFJ68" s="22">
        <f t="shared" si="537"/>
        <v>0</v>
      </c>
      <c r="WFK68" s="22">
        <f t="shared" si="537"/>
        <v>0</v>
      </c>
      <c r="WFL68" s="22">
        <f t="shared" si="537"/>
        <v>0</v>
      </c>
      <c r="WFM68" s="22">
        <f t="shared" si="537"/>
        <v>0</v>
      </c>
      <c r="WFN68" s="22">
        <f t="shared" si="537"/>
        <v>0</v>
      </c>
      <c r="WFO68" s="22">
        <f t="shared" si="537"/>
        <v>0</v>
      </c>
      <c r="WFP68" s="22">
        <f t="shared" si="537"/>
        <v>0</v>
      </c>
      <c r="WFQ68" s="22">
        <f t="shared" si="537"/>
        <v>0</v>
      </c>
      <c r="WFR68" s="22">
        <f t="shared" si="537"/>
        <v>0</v>
      </c>
      <c r="WFS68" s="22">
        <f t="shared" si="537"/>
        <v>0</v>
      </c>
      <c r="WFT68" s="22">
        <f t="shared" si="537"/>
        <v>0</v>
      </c>
      <c r="WFU68" s="22">
        <f t="shared" si="537"/>
        <v>0</v>
      </c>
      <c r="WFV68" s="22">
        <f t="shared" si="537"/>
        <v>0</v>
      </c>
      <c r="WFW68" s="22">
        <f t="shared" si="537"/>
        <v>0</v>
      </c>
      <c r="WFX68" s="22">
        <f t="shared" si="537"/>
        <v>0</v>
      </c>
      <c r="WFY68" s="22">
        <f t="shared" si="537"/>
        <v>0</v>
      </c>
      <c r="WFZ68" s="22">
        <f t="shared" si="537"/>
        <v>0</v>
      </c>
      <c r="WGA68" s="22">
        <f t="shared" si="537"/>
        <v>0</v>
      </c>
      <c r="WGB68" s="22">
        <f t="shared" si="537"/>
        <v>0</v>
      </c>
      <c r="WGC68" s="22">
        <f t="shared" si="537"/>
        <v>0</v>
      </c>
      <c r="WGD68" s="22">
        <f t="shared" si="537"/>
        <v>0</v>
      </c>
      <c r="WGE68" s="22">
        <f t="shared" si="537"/>
        <v>0</v>
      </c>
      <c r="WGF68" s="22">
        <f t="shared" si="537"/>
        <v>0</v>
      </c>
      <c r="WGG68" s="22">
        <f t="shared" si="537"/>
        <v>0</v>
      </c>
      <c r="WGH68" s="22">
        <f t="shared" si="537"/>
        <v>0</v>
      </c>
      <c r="WGI68" s="22">
        <f t="shared" si="537"/>
        <v>0</v>
      </c>
      <c r="WGJ68" s="22">
        <f t="shared" si="537"/>
        <v>0</v>
      </c>
      <c r="WGK68" s="22">
        <f t="shared" si="537"/>
        <v>0</v>
      </c>
      <c r="WGL68" s="22">
        <f t="shared" si="537"/>
        <v>0</v>
      </c>
      <c r="WGM68" s="22">
        <f t="shared" si="537"/>
        <v>0</v>
      </c>
      <c r="WGN68" s="22">
        <f t="shared" si="537"/>
        <v>0</v>
      </c>
      <c r="WGO68" s="22">
        <f t="shared" si="537"/>
        <v>0</v>
      </c>
      <c r="WGP68" s="22">
        <f t="shared" si="537"/>
        <v>0</v>
      </c>
      <c r="WGQ68" s="22">
        <f t="shared" si="537"/>
        <v>0</v>
      </c>
      <c r="WGR68" s="22">
        <f t="shared" ref="WGR68:WJC68" si="538">SUM(WGR65:WGR67)</f>
        <v>0</v>
      </c>
      <c r="WGS68" s="22">
        <f t="shared" si="538"/>
        <v>0</v>
      </c>
      <c r="WGT68" s="22">
        <f t="shared" si="538"/>
        <v>0</v>
      </c>
      <c r="WGU68" s="22">
        <f t="shared" si="538"/>
        <v>0</v>
      </c>
      <c r="WGV68" s="22">
        <f t="shared" si="538"/>
        <v>0</v>
      </c>
      <c r="WGW68" s="22">
        <f t="shared" si="538"/>
        <v>0</v>
      </c>
      <c r="WGX68" s="22">
        <f t="shared" si="538"/>
        <v>0</v>
      </c>
      <c r="WGY68" s="22">
        <f t="shared" si="538"/>
        <v>0</v>
      </c>
      <c r="WGZ68" s="22">
        <f t="shared" si="538"/>
        <v>0</v>
      </c>
      <c r="WHA68" s="22">
        <f t="shared" si="538"/>
        <v>0</v>
      </c>
      <c r="WHB68" s="22">
        <f t="shared" si="538"/>
        <v>0</v>
      </c>
      <c r="WHC68" s="22">
        <f t="shared" si="538"/>
        <v>0</v>
      </c>
      <c r="WHD68" s="22">
        <f t="shared" si="538"/>
        <v>0</v>
      </c>
      <c r="WHE68" s="22">
        <f t="shared" si="538"/>
        <v>0</v>
      </c>
      <c r="WHF68" s="22">
        <f t="shared" si="538"/>
        <v>0</v>
      </c>
      <c r="WHG68" s="22">
        <f t="shared" si="538"/>
        <v>0</v>
      </c>
      <c r="WHH68" s="22">
        <f t="shared" si="538"/>
        <v>0</v>
      </c>
      <c r="WHI68" s="22">
        <f t="shared" si="538"/>
        <v>0</v>
      </c>
      <c r="WHJ68" s="22">
        <f t="shared" si="538"/>
        <v>0</v>
      </c>
      <c r="WHK68" s="22">
        <f t="shared" si="538"/>
        <v>0</v>
      </c>
      <c r="WHL68" s="22">
        <f t="shared" si="538"/>
        <v>0</v>
      </c>
      <c r="WHM68" s="22">
        <f t="shared" si="538"/>
        <v>0</v>
      </c>
      <c r="WHN68" s="22">
        <f t="shared" si="538"/>
        <v>0</v>
      </c>
      <c r="WHO68" s="22">
        <f t="shared" si="538"/>
        <v>0</v>
      </c>
      <c r="WHP68" s="22">
        <f t="shared" si="538"/>
        <v>0</v>
      </c>
      <c r="WHQ68" s="22">
        <f t="shared" si="538"/>
        <v>0</v>
      </c>
      <c r="WHR68" s="22">
        <f t="shared" si="538"/>
        <v>0</v>
      </c>
      <c r="WHS68" s="22">
        <f t="shared" si="538"/>
        <v>0</v>
      </c>
      <c r="WHT68" s="22">
        <f t="shared" si="538"/>
        <v>0</v>
      </c>
      <c r="WHU68" s="22">
        <f t="shared" si="538"/>
        <v>0</v>
      </c>
      <c r="WHV68" s="22">
        <f t="shared" si="538"/>
        <v>0</v>
      </c>
      <c r="WHW68" s="22">
        <f t="shared" si="538"/>
        <v>0</v>
      </c>
      <c r="WHX68" s="22">
        <f t="shared" si="538"/>
        <v>0</v>
      </c>
      <c r="WHY68" s="22">
        <f t="shared" si="538"/>
        <v>0</v>
      </c>
      <c r="WHZ68" s="22">
        <f t="shared" si="538"/>
        <v>0</v>
      </c>
      <c r="WIA68" s="22">
        <f t="shared" si="538"/>
        <v>0</v>
      </c>
      <c r="WIB68" s="22">
        <f t="shared" si="538"/>
        <v>0</v>
      </c>
      <c r="WIC68" s="22">
        <f t="shared" si="538"/>
        <v>0</v>
      </c>
      <c r="WID68" s="22">
        <f t="shared" si="538"/>
        <v>0</v>
      </c>
      <c r="WIE68" s="22">
        <f t="shared" si="538"/>
        <v>0</v>
      </c>
      <c r="WIF68" s="22">
        <f t="shared" si="538"/>
        <v>0</v>
      </c>
      <c r="WIG68" s="22">
        <f t="shared" si="538"/>
        <v>0</v>
      </c>
      <c r="WIH68" s="22">
        <f t="shared" si="538"/>
        <v>0</v>
      </c>
      <c r="WII68" s="22">
        <f t="shared" si="538"/>
        <v>0</v>
      </c>
      <c r="WIJ68" s="22">
        <f t="shared" si="538"/>
        <v>0</v>
      </c>
      <c r="WIK68" s="22">
        <f t="shared" si="538"/>
        <v>0</v>
      </c>
      <c r="WIL68" s="22">
        <f t="shared" si="538"/>
        <v>0</v>
      </c>
      <c r="WIM68" s="22">
        <f t="shared" si="538"/>
        <v>0</v>
      </c>
      <c r="WIN68" s="22">
        <f t="shared" si="538"/>
        <v>0</v>
      </c>
      <c r="WIO68" s="22">
        <f t="shared" si="538"/>
        <v>0</v>
      </c>
      <c r="WIP68" s="22">
        <f t="shared" si="538"/>
        <v>0</v>
      </c>
      <c r="WIQ68" s="22">
        <f t="shared" si="538"/>
        <v>0</v>
      </c>
      <c r="WIR68" s="22">
        <f t="shared" si="538"/>
        <v>0</v>
      </c>
      <c r="WIS68" s="22">
        <f t="shared" si="538"/>
        <v>0</v>
      </c>
      <c r="WIT68" s="22">
        <f t="shared" si="538"/>
        <v>0</v>
      </c>
      <c r="WIU68" s="22">
        <f t="shared" si="538"/>
        <v>0</v>
      </c>
      <c r="WIV68" s="22">
        <f t="shared" si="538"/>
        <v>0</v>
      </c>
      <c r="WIW68" s="22">
        <f t="shared" si="538"/>
        <v>0</v>
      </c>
      <c r="WIX68" s="22">
        <f t="shared" si="538"/>
        <v>0</v>
      </c>
      <c r="WIY68" s="22">
        <f t="shared" si="538"/>
        <v>0</v>
      </c>
      <c r="WIZ68" s="22">
        <f t="shared" si="538"/>
        <v>0</v>
      </c>
      <c r="WJA68" s="22">
        <f t="shared" si="538"/>
        <v>0</v>
      </c>
      <c r="WJB68" s="22">
        <f t="shared" si="538"/>
        <v>0</v>
      </c>
      <c r="WJC68" s="22">
        <f t="shared" si="538"/>
        <v>0</v>
      </c>
      <c r="WJD68" s="22">
        <f t="shared" ref="WJD68:WLO68" si="539">SUM(WJD65:WJD67)</f>
        <v>0</v>
      </c>
      <c r="WJE68" s="22">
        <f t="shared" si="539"/>
        <v>0</v>
      </c>
      <c r="WJF68" s="22">
        <f t="shared" si="539"/>
        <v>0</v>
      </c>
      <c r="WJG68" s="22">
        <f t="shared" si="539"/>
        <v>0</v>
      </c>
      <c r="WJH68" s="22">
        <f t="shared" si="539"/>
        <v>0</v>
      </c>
      <c r="WJI68" s="22">
        <f t="shared" si="539"/>
        <v>0</v>
      </c>
      <c r="WJJ68" s="22">
        <f t="shared" si="539"/>
        <v>0</v>
      </c>
      <c r="WJK68" s="22">
        <f t="shared" si="539"/>
        <v>0</v>
      </c>
      <c r="WJL68" s="22">
        <f t="shared" si="539"/>
        <v>0</v>
      </c>
      <c r="WJM68" s="22">
        <f t="shared" si="539"/>
        <v>0</v>
      </c>
      <c r="WJN68" s="22">
        <f t="shared" si="539"/>
        <v>0</v>
      </c>
      <c r="WJO68" s="22">
        <f t="shared" si="539"/>
        <v>0</v>
      </c>
      <c r="WJP68" s="22">
        <f t="shared" si="539"/>
        <v>0</v>
      </c>
      <c r="WJQ68" s="22">
        <f t="shared" si="539"/>
        <v>0</v>
      </c>
      <c r="WJR68" s="22">
        <f t="shared" si="539"/>
        <v>0</v>
      </c>
      <c r="WJS68" s="22">
        <f t="shared" si="539"/>
        <v>0</v>
      </c>
      <c r="WJT68" s="22">
        <f t="shared" si="539"/>
        <v>0</v>
      </c>
      <c r="WJU68" s="22">
        <f t="shared" si="539"/>
        <v>0</v>
      </c>
      <c r="WJV68" s="22">
        <f t="shared" si="539"/>
        <v>0</v>
      </c>
      <c r="WJW68" s="22">
        <f t="shared" si="539"/>
        <v>0</v>
      </c>
      <c r="WJX68" s="22">
        <f t="shared" si="539"/>
        <v>0</v>
      </c>
      <c r="WJY68" s="22">
        <f t="shared" si="539"/>
        <v>0</v>
      </c>
      <c r="WJZ68" s="22">
        <f t="shared" si="539"/>
        <v>0</v>
      </c>
      <c r="WKA68" s="22">
        <f t="shared" si="539"/>
        <v>0</v>
      </c>
      <c r="WKB68" s="22">
        <f t="shared" si="539"/>
        <v>0</v>
      </c>
      <c r="WKC68" s="22">
        <f t="shared" si="539"/>
        <v>0</v>
      </c>
      <c r="WKD68" s="22">
        <f t="shared" si="539"/>
        <v>0</v>
      </c>
      <c r="WKE68" s="22">
        <f t="shared" si="539"/>
        <v>0</v>
      </c>
      <c r="WKF68" s="22">
        <f t="shared" si="539"/>
        <v>0</v>
      </c>
      <c r="WKG68" s="22">
        <f t="shared" si="539"/>
        <v>0</v>
      </c>
      <c r="WKH68" s="22">
        <f t="shared" si="539"/>
        <v>0</v>
      </c>
      <c r="WKI68" s="22">
        <f t="shared" si="539"/>
        <v>0</v>
      </c>
      <c r="WKJ68" s="22">
        <f t="shared" si="539"/>
        <v>0</v>
      </c>
      <c r="WKK68" s="22">
        <f t="shared" si="539"/>
        <v>0</v>
      </c>
      <c r="WKL68" s="22">
        <f t="shared" si="539"/>
        <v>0</v>
      </c>
      <c r="WKM68" s="22">
        <f t="shared" si="539"/>
        <v>0</v>
      </c>
      <c r="WKN68" s="22">
        <f t="shared" si="539"/>
        <v>0</v>
      </c>
      <c r="WKO68" s="22">
        <f t="shared" si="539"/>
        <v>0</v>
      </c>
      <c r="WKP68" s="22">
        <f t="shared" si="539"/>
        <v>0</v>
      </c>
      <c r="WKQ68" s="22">
        <f t="shared" si="539"/>
        <v>0</v>
      </c>
      <c r="WKR68" s="22">
        <f t="shared" si="539"/>
        <v>0</v>
      </c>
      <c r="WKS68" s="22">
        <f t="shared" si="539"/>
        <v>0</v>
      </c>
      <c r="WKT68" s="22">
        <f t="shared" si="539"/>
        <v>0</v>
      </c>
      <c r="WKU68" s="22">
        <f t="shared" si="539"/>
        <v>0</v>
      </c>
      <c r="WKV68" s="22">
        <f t="shared" si="539"/>
        <v>0</v>
      </c>
      <c r="WKW68" s="22">
        <f t="shared" si="539"/>
        <v>0</v>
      </c>
      <c r="WKX68" s="22">
        <f t="shared" si="539"/>
        <v>0</v>
      </c>
      <c r="WKY68" s="22">
        <f t="shared" si="539"/>
        <v>0</v>
      </c>
      <c r="WKZ68" s="22">
        <f t="shared" si="539"/>
        <v>0</v>
      </c>
      <c r="WLA68" s="22">
        <f t="shared" si="539"/>
        <v>0</v>
      </c>
      <c r="WLB68" s="22">
        <f t="shared" si="539"/>
        <v>0</v>
      </c>
      <c r="WLC68" s="22">
        <f t="shared" si="539"/>
        <v>0</v>
      </c>
      <c r="WLD68" s="22">
        <f t="shared" si="539"/>
        <v>0</v>
      </c>
      <c r="WLE68" s="22">
        <f t="shared" si="539"/>
        <v>0</v>
      </c>
      <c r="WLF68" s="22">
        <f t="shared" si="539"/>
        <v>0</v>
      </c>
      <c r="WLG68" s="22">
        <f t="shared" si="539"/>
        <v>0</v>
      </c>
      <c r="WLH68" s="22">
        <f t="shared" si="539"/>
        <v>0</v>
      </c>
      <c r="WLI68" s="22">
        <f t="shared" si="539"/>
        <v>0</v>
      </c>
      <c r="WLJ68" s="22">
        <f t="shared" si="539"/>
        <v>0</v>
      </c>
      <c r="WLK68" s="22">
        <f t="shared" si="539"/>
        <v>0</v>
      </c>
      <c r="WLL68" s="22">
        <f t="shared" si="539"/>
        <v>0</v>
      </c>
      <c r="WLM68" s="22">
        <f t="shared" si="539"/>
        <v>0</v>
      </c>
      <c r="WLN68" s="22">
        <f t="shared" si="539"/>
        <v>0</v>
      </c>
      <c r="WLO68" s="22">
        <f t="shared" si="539"/>
        <v>0</v>
      </c>
      <c r="WLP68" s="22">
        <f t="shared" ref="WLP68:WOA68" si="540">SUM(WLP65:WLP67)</f>
        <v>0</v>
      </c>
      <c r="WLQ68" s="22">
        <f t="shared" si="540"/>
        <v>0</v>
      </c>
      <c r="WLR68" s="22">
        <f t="shared" si="540"/>
        <v>0</v>
      </c>
      <c r="WLS68" s="22">
        <f t="shared" si="540"/>
        <v>0</v>
      </c>
      <c r="WLT68" s="22">
        <f t="shared" si="540"/>
        <v>0</v>
      </c>
      <c r="WLU68" s="22">
        <f t="shared" si="540"/>
        <v>0</v>
      </c>
      <c r="WLV68" s="22">
        <f t="shared" si="540"/>
        <v>0</v>
      </c>
      <c r="WLW68" s="22">
        <f t="shared" si="540"/>
        <v>0</v>
      </c>
      <c r="WLX68" s="22">
        <f t="shared" si="540"/>
        <v>0</v>
      </c>
      <c r="WLY68" s="22">
        <f t="shared" si="540"/>
        <v>0</v>
      </c>
      <c r="WLZ68" s="22">
        <f t="shared" si="540"/>
        <v>0</v>
      </c>
      <c r="WMA68" s="22">
        <f t="shared" si="540"/>
        <v>0</v>
      </c>
      <c r="WMB68" s="22">
        <f t="shared" si="540"/>
        <v>0</v>
      </c>
      <c r="WMC68" s="22">
        <f t="shared" si="540"/>
        <v>0</v>
      </c>
      <c r="WMD68" s="22">
        <f t="shared" si="540"/>
        <v>0</v>
      </c>
      <c r="WME68" s="22">
        <f t="shared" si="540"/>
        <v>0</v>
      </c>
      <c r="WMF68" s="22">
        <f t="shared" si="540"/>
        <v>0</v>
      </c>
      <c r="WMG68" s="22">
        <f t="shared" si="540"/>
        <v>0</v>
      </c>
      <c r="WMH68" s="22">
        <f t="shared" si="540"/>
        <v>0</v>
      </c>
      <c r="WMI68" s="22">
        <f t="shared" si="540"/>
        <v>0</v>
      </c>
      <c r="WMJ68" s="22">
        <f t="shared" si="540"/>
        <v>0</v>
      </c>
      <c r="WMK68" s="22">
        <f t="shared" si="540"/>
        <v>0</v>
      </c>
      <c r="WML68" s="22">
        <f t="shared" si="540"/>
        <v>0</v>
      </c>
      <c r="WMM68" s="22">
        <f t="shared" si="540"/>
        <v>0</v>
      </c>
      <c r="WMN68" s="22">
        <f t="shared" si="540"/>
        <v>0</v>
      </c>
      <c r="WMO68" s="22">
        <f t="shared" si="540"/>
        <v>0</v>
      </c>
      <c r="WMP68" s="22">
        <f t="shared" si="540"/>
        <v>0</v>
      </c>
      <c r="WMQ68" s="22">
        <f t="shared" si="540"/>
        <v>0</v>
      </c>
      <c r="WMR68" s="22">
        <f t="shared" si="540"/>
        <v>0</v>
      </c>
      <c r="WMS68" s="22">
        <f t="shared" si="540"/>
        <v>0</v>
      </c>
      <c r="WMT68" s="22">
        <f t="shared" si="540"/>
        <v>0</v>
      </c>
      <c r="WMU68" s="22">
        <f t="shared" si="540"/>
        <v>0</v>
      </c>
      <c r="WMV68" s="22">
        <f t="shared" si="540"/>
        <v>0</v>
      </c>
      <c r="WMW68" s="22">
        <f t="shared" si="540"/>
        <v>0</v>
      </c>
      <c r="WMX68" s="22">
        <f t="shared" si="540"/>
        <v>0</v>
      </c>
      <c r="WMY68" s="22">
        <f t="shared" si="540"/>
        <v>0</v>
      </c>
      <c r="WMZ68" s="22">
        <f t="shared" si="540"/>
        <v>0</v>
      </c>
      <c r="WNA68" s="22">
        <f t="shared" si="540"/>
        <v>0</v>
      </c>
      <c r="WNB68" s="22">
        <f t="shared" si="540"/>
        <v>0</v>
      </c>
      <c r="WNC68" s="22">
        <f t="shared" si="540"/>
        <v>0</v>
      </c>
      <c r="WND68" s="22">
        <f t="shared" si="540"/>
        <v>0</v>
      </c>
      <c r="WNE68" s="22">
        <f t="shared" si="540"/>
        <v>0</v>
      </c>
      <c r="WNF68" s="22">
        <f t="shared" si="540"/>
        <v>0</v>
      </c>
      <c r="WNG68" s="22">
        <f t="shared" si="540"/>
        <v>0</v>
      </c>
      <c r="WNH68" s="22">
        <f t="shared" si="540"/>
        <v>0</v>
      </c>
      <c r="WNI68" s="22">
        <f t="shared" si="540"/>
        <v>0</v>
      </c>
      <c r="WNJ68" s="22">
        <f t="shared" si="540"/>
        <v>0</v>
      </c>
      <c r="WNK68" s="22">
        <f t="shared" si="540"/>
        <v>0</v>
      </c>
      <c r="WNL68" s="22">
        <f t="shared" si="540"/>
        <v>0</v>
      </c>
      <c r="WNM68" s="22">
        <f t="shared" si="540"/>
        <v>0</v>
      </c>
      <c r="WNN68" s="22">
        <f t="shared" si="540"/>
        <v>0</v>
      </c>
      <c r="WNO68" s="22">
        <f t="shared" si="540"/>
        <v>0</v>
      </c>
      <c r="WNP68" s="22">
        <f t="shared" si="540"/>
        <v>0</v>
      </c>
      <c r="WNQ68" s="22">
        <f t="shared" si="540"/>
        <v>0</v>
      </c>
      <c r="WNR68" s="22">
        <f t="shared" si="540"/>
        <v>0</v>
      </c>
      <c r="WNS68" s="22">
        <f t="shared" si="540"/>
        <v>0</v>
      </c>
      <c r="WNT68" s="22">
        <f t="shared" si="540"/>
        <v>0</v>
      </c>
      <c r="WNU68" s="22">
        <f t="shared" si="540"/>
        <v>0</v>
      </c>
      <c r="WNV68" s="22">
        <f t="shared" si="540"/>
        <v>0</v>
      </c>
      <c r="WNW68" s="22">
        <f t="shared" si="540"/>
        <v>0</v>
      </c>
      <c r="WNX68" s="22">
        <f t="shared" si="540"/>
        <v>0</v>
      </c>
      <c r="WNY68" s="22">
        <f t="shared" si="540"/>
        <v>0</v>
      </c>
      <c r="WNZ68" s="22">
        <f t="shared" si="540"/>
        <v>0</v>
      </c>
      <c r="WOA68" s="22">
        <f t="shared" si="540"/>
        <v>0</v>
      </c>
      <c r="WOB68" s="22">
        <f t="shared" ref="WOB68:WQM68" si="541">SUM(WOB65:WOB67)</f>
        <v>0</v>
      </c>
      <c r="WOC68" s="22">
        <f t="shared" si="541"/>
        <v>0</v>
      </c>
      <c r="WOD68" s="22">
        <f t="shared" si="541"/>
        <v>0</v>
      </c>
      <c r="WOE68" s="22">
        <f t="shared" si="541"/>
        <v>0</v>
      </c>
      <c r="WOF68" s="22">
        <f t="shared" si="541"/>
        <v>0</v>
      </c>
      <c r="WOG68" s="22">
        <f t="shared" si="541"/>
        <v>0</v>
      </c>
      <c r="WOH68" s="22">
        <f t="shared" si="541"/>
        <v>0</v>
      </c>
      <c r="WOI68" s="22">
        <f t="shared" si="541"/>
        <v>0</v>
      </c>
      <c r="WOJ68" s="22">
        <f t="shared" si="541"/>
        <v>0</v>
      </c>
      <c r="WOK68" s="22">
        <f t="shared" si="541"/>
        <v>0</v>
      </c>
      <c r="WOL68" s="22">
        <f t="shared" si="541"/>
        <v>0</v>
      </c>
      <c r="WOM68" s="22">
        <f t="shared" si="541"/>
        <v>0</v>
      </c>
      <c r="WON68" s="22">
        <f t="shared" si="541"/>
        <v>0</v>
      </c>
      <c r="WOO68" s="22">
        <f t="shared" si="541"/>
        <v>0</v>
      </c>
      <c r="WOP68" s="22">
        <f t="shared" si="541"/>
        <v>0</v>
      </c>
      <c r="WOQ68" s="22">
        <f t="shared" si="541"/>
        <v>0</v>
      </c>
      <c r="WOR68" s="22">
        <f t="shared" si="541"/>
        <v>0</v>
      </c>
      <c r="WOS68" s="22">
        <f t="shared" si="541"/>
        <v>0</v>
      </c>
      <c r="WOT68" s="22">
        <f t="shared" si="541"/>
        <v>0</v>
      </c>
      <c r="WOU68" s="22">
        <f t="shared" si="541"/>
        <v>0</v>
      </c>
      <c r="WOV68" s="22">
        <f t="shared" si="541"/>
        <v>0</v>
      </c>
      <c r="WOW68" s="22">
        <f t="shared" si="541"/>
        <v>0</v>
      </c>
      <c r="WOX68" s="22">
        <f t="shared" si="541"/>
        <v>0</v>
      </c>
      <c r="WOY68" s="22">
        <f t="shared" si="541"/>
        <v>0</v>
      </c>
      <c r="WOZ68" s="22">
        <f t="shared" si="541"/>
        <v>0</v>
      </c>
      <c r="WPA68" s="22">
        <f t="shared" si="541"/>
        <v>0</v>
      </c>
      <c r="WPB68" s="22">
        <f t="shared" si="541"/>
        <v>0</v>
      </c>
      <c r="WPC68" s="22">
        <f t="shared" si="541"/>
        <v>0</v>
      </c>
      <c r="WPD68" s="22">
        <f t="shared" si="541"/>
        <v>0</v>
      </c>
      <c r="WPE68" s="22">
        <f t="shared" si="541"/>
        <v>0</v>
      </c>
      <c r="WPF68" s="22">
        <f t="shared" si="541"/>
        <v>0</v>
      </c>
      <c r="WPG68" s="22">
        <f t="shared" si="541"/>
        <v>0</v>
      </c>
      <c r="WPH68" s="22">
        <f t="shared" si="541"/>
        <v>0</v>
      </c>
      <c r="WPI68" s="22">
        <f t="shared" si="541"/>
        <v>0</v>
      </c>
      <c r="WPJ68" s="22">
        <f t="shared" si="541"/>
        <v>0</v>
      </c>
      <c r="WPK68" s="22">
        <f t="shared" si="541"/>
        <v>0</v>
      </c>
      <c r="WPL68" s="22">
        <f t="shared" si="541"/>
        <v>0</v>
      </c>
      <c r="WPM68" s="22">
        <f t="shared" si="541"/>
        <v>0</v>
      </c>
      <c r="WPN68" s="22">
        <f t="shared" si="541"/>
        <v>0</v>
      </c>
      <c r="WPO68" s="22">
        <f t="shared" si="541"/>
        <v>0</v>
      </c>
      <c r="WPP68" s="22">
        <f t="shared" si="541"/>
        <v>0</v>
      </c>
      <c r="WPQ68" s="22">
        <f t="shared" si="541"/>
        <v>0</v>
      </c>
      <c r="WPR68" s="22">
        <f t="shared" si="541"/>
        <v>0</v>
      </c>
      <c r="WPS68" s="22">
        <f t="shared" si="541"/>
        <v>0</v>
      </c>
      <c r="WPT68" s="22">
        <f t="shared" si="541"/>
        <v>0</v>
      </c>
      <c r="WPU68" s="22">
        <f t="shared" si="541"/>
        <v>0</v>
      </c>
      <c r="WPV68" s="22">
        <f t="shared" si="541"/>
        <v>0</v>
      </c>
      <c r="WPW68" s="22">
        <f t="shared" si="541"/>
        <v>0</v>
      </c>
      <c r="WPX68" s="22">
        <f t="shared" si="541"/>
        <v>0</v>
      </c>
      <c r="WPY68" s="22">
        <f t="shared" si="541"/>
        <v>0</v>
      </c>
      <c r="WPZ68" s="22">
        <f t="shared" si="541"/>
        <v>0</v>
      </c>
      <c r="WQA68" s="22">
        <f t="shared" si="541"/>
        <v>0</v>
      </c>
      <c r="WQB68" s="22">
        <f t="shared" si="541"/>
        <v>0</v>
      </c>
      <c r="WQC68" s="22">
        <f t="shared" si="541"/>
        <v>0</v>
      </c>
      <c r="WQD68" s="22">
        <f t="shared" si="541"/>
        <v>0</v>
      </c>
      <c r="WQE68" s="22">
        <f t="shared" si="541"/>
        <v>0</v>
      </c>
      <c r="WQF68" s="22">
        <f t="shared" si="541"/>
        <v>0</v>
      </c>
      <c r="WQG68" s="22">
        <f t="shared" si="541"/>
        <v>0</v>
      </c>
      <c r="WQH68" s="22">
        <f t="shared" si="541"/>
        <v>0</v>
      </c>
      <c r="WQI68" s="22">
        <f t="shared" si="541"/>
        <v>0</v>
      </c>
      <c r="WQJ68" s="22">
        <f t="shared" si="541"/>
        <v>0</v>
      </c>
      <c r="WQK68" s="22">
        <f t="shared" si="541"/>
        <v>0</v>
      </c>
      <c r="WQL68" s="22">
        <f t="shared" si="541"/>
        <v>0</v>
      </c>
      <c r="WQM68" s="22">
        <f t="shared" si="541"/>
        <v>0</v>
      </c>
      <c r="WQN68" s="22">
        <f t="shared" ref="WQN68:WSY68" si="542">SUM(WQN65:WQN67)</f>
        <v>0</v>
      </c>
      <c r="WQO68" s="22">
        <f t="shared" si="542"/>
        <v>0</v>
      </c>
      <c r="WQP68" s="22">
        <f t="shared" si="542"/>
        <v>0</v>
      </c>
      <c r="WQQ68" s="22">
        <f t="shared" si="542"/>
        <v>0</v>
      </c>
      <c r="WQR68" s="22">
        <f t="shared" si="542"/>
        <v>0</v>
      </c>
      <c r="WQS68" s="22">
        <f t="shared" si="542"/>
        <v>0</v>
      </c>
      <c r="WQT68" s="22">
        <f t="shared" si="542"/>
        <v>0</v>
      </c>
      <c r="WQU68" s="22">
        <f t="shared" si="542"/>
        <v>0</v>
      </c>
      <c r="WQV68" s="22">
        <f t="shared" si="542"/>
        <v>0</v>
      </c>
      <c r="WQW68" s="22">
        <f t="shared" si="542"/>
        <v>0</v>
      </c>
      <c r="WQX68" s="22">
        <f t="shared" si="542"/>
        <v>0</v>
      </c>
      <c r="WQY68" s="22">
        <f t="shared" si="542"/>
        <v>0</v>
      </c>
      <c r="WQZ68" s="22">
        <f t="shared" si="542"/>
        <v>0</v>
      </c>
      <c r="WRA68" s="22">
        <f t="shared" si="542"/>
        <v>0</v>
      </c>
      <c r="WRB68" s="22">
        <f t="shared" si="542"/>
        <v>0</v>
      </c>
      <c r="WRC68" s="22">
        <f t="shared" si="542"/>
        <v>0</v>
      </c>
      <c r="WRD68" s="22">
        <f t="shared" si="542"/>
        <v>0</v>
      </c>
      <c r="WRE68" s="22">
        <f t="shared" si="542"/>
        <v>0</v>
      </c>
      <c r="WRF68" s="22">
        <f t="shared" si="542"/>
        <v>0</v>
      </c>
      <c r="WRG68" s="22">
        <f t="shared" si="542"/>
        <v>0</v>
      </c>
      <c r="WRH68" s="22">
        <f t="shared" si="542"/>
        <v>0</v>
      </c>
      <c r="WRI68" s="22">
        <f t="shared" si="542"/>
        <v>0</v>
      </c>
      <c r="WRJ68" s="22">
        <f t="shared" si="542"/>
        <v>0</v>
      </c>
      <c r="WRK68" s="22">
        <f t="shared" si="542"/>
        <v>0</v>
      </c>
      <c r="WRL68" s="22">
        <f t="shared" si="542"/>
        <v>0</v>
      </c>
      <c r="WRM68" s="22">
        <f t="shared" si="542"/>
        <v>0</v>
      </c>
      <c r="WRN68" s="22">
        <f t="shared" si="542"/>
        <v>0</v>
      </c>
      <c r="WRO68" s="22">
        <f t="shared" si="542"/>
        <v>0</v>
      </c>
      <c r="WRP68" s="22">
        <f t="shared" si="542"/>
        <v>0</v>
      </c>
      <c r="WRQ68" s="22">
        <f t="shared" si="542"/>
        <v>0</v>
      </c>
      <c r="WRR68" s="22">
        <f t="shared" si="542"/>
        <v>0</v>
      </c>
      <c r="WRS68" s="22">
        <f t="shared" si="542"/>
        <v>0</v>
      </c>
      <c r="WRT68" s="22">
        <f t="shared" si="542"/>
        <v>0</v>
      </c>
      <c r="WRU68" s="22">
        <f t="shared" si="542"/>
        <v>0</v>
      </c>
      <c r="WRV68" s="22">
        <f t="shared" si="542"/>
        <v>0</v>
      </c>
      <c r="WRW68" s="22">
        <f t="shared" si="542"/>
        <v>0</v>
      </c>
      <c r="WRX68" s="22">
        <f t="shared" si="542"/>
        <v>0</v>
      </c>
      <c r="WRY68" s="22">
        <f t="shared" si="542"/>
        <v>0</v>
      </c>
      <c r="WRZ68" s="22">
        <f t="shared" si="542"/>
        <v>0</v>
      </c>
      <c r="WSA68" s="22">
        <f t="shared" si="542"/>
        <v>0</v>
      </c>
      <c r="WSB68" s="22">
        <f t="shared" si="542"/>
        <v>0</v>
      </c>
      <c r="WSC68" s="22">
        <f t="shared" si="542"/>
        <v>0</v>
      </c>
      <c r="WSD68" s="22">
        <f t="shared" si="542"/>
        <v>0</v>
      </c>
      <c r="WSE68" s="22">
        <f t="shared" si="542"/>
        <v>0</v>
      </c>
      <c r="WSF68" s="22">
        <f t="shared" si="542"/>
        <v>0</v>
      </c>
      <c r="WSG68" s="22">
        <f t="shared" si="542"/>
        <v>0</v>
      </c>
      <c r="WSH68" s="22">
        <f t="shared" si="542"/>
        <v>0</v>
      </c>
      <c r="WSI68" s="22">
        <f t="shared" si="542"/>
        <v>0</v>
      </c>
      <c r="WSJ68" s="22">
        <f t="shared" si="542"/>
        <v>0</v>
      </c>
      <c r="WSK68" s="22">
        <f t="shared" si="542"/>
        <v>0</v>
      </c>
      <c r="WSL68" s="22">
        <f t="shared" si="542"/>
        <v>0</v>
      </c>
      <c r="WSM68" s="22">
        <f t="shared" si="542"/>
        <v>0</v>
      </c>
      <c r="WSN68" s="22">
        <f t="shared" si="542"/>
        <v>0</v>
      </c>
      <c r="WSO68" s="22">
        <f t="shared" si="542"/>
        <v>0</v>
      </c>
      <c r="WSP68" s="22">
        <f t="shared" si="542"/>
        <v>0</v>
      </c>
      <c r="WSQ68" s="22">
        <f t="shared" si="542"/>
        <v>0</v>
      </c>
      <c r="WSR68" s="22">
        <f t="shared" si="542"/>
        <v>0</v>
      </c>
      <c r="WSS68" s="22">
        <f t="shared" si="542"/>
        <v>0</v>
      </c>
      <c r="WST68" s="22">
        <f t="shared" si="542"/>
        <v>0</v>
      </c>
      <c r="WSU68" s="22">
        <f t="shared" si="542"/>
        <v>0</v>
      </c>
      <c r="WSV68" s="22">
        <f t="shared" si="542"/>
        <v>0</v>
      </c>
      <c r="WSW68" s="22">
        <f t="shared" si="542"/>
        <v>0</v>
      </c>
      <c r="WSX68" s="22">
        <f t="shared" si="542"/>
        <v>0</v>
      </c>
      <c r="WSY68" s="22">
        <f t="shared" si="542"/>
        <v>0</v>
      </c>
      <c r="WSZ68" s="22">
        <f t="shared" ref="WSZ68:WVK68" si="543">SUM(WSZ65:WSZ67)</f>
        <v>0</v>
      </c>
      <c r="WTA68" s="22">
        <f t="shared" si="543"/>
        <v>0</v>
      </c>
      <c r="WTB68" s="22">
        <f t="shared" si="543"/>
        <v>0</v>
      </c>
      <c r="WTC68" s="22">
        <f t="shared" si="543"/>
        <v>0</v>
      </c>
      <c r="WTD68" s="22">
        <f t="shared" si="543"/>
        <v>0</v>
      </c>
      <c r="WTE68" s="22">
        <f t="shared" si="543"/>
        <v>0</v>
      </c>
      <c r="WTF68" s="22">
        <f t="shared" si="543"/>
        <v>0</v>
      </c>
      <c r="WTG68" s="22">
        <f t="shared" si="543"/>
        <v>0</v>
      </c>
      <c r="WTH68" s="22">
        <f t="shared" si="543"/>
        <v>0</v>
      </c>
      <c r="WTI68" s="22">
        <f t="shared" si="543"/>
        <v>0</v>
      </c>
      <c r="WTJ68" s="22">
        <f t="shared" si="543"/>
        <v>0</v>
      </c>
      <c r="WTK68" s="22">
        <f t="shared" si="543"/>
        <v>0</v>
      </c>
      <c r="WTL68" s="22">
        <f t="shared" si="543"/>
        <v>0</v>
      </c>
      <c r="WTM68" s="22">
        <f t="shared" si="543"/>
        <v>0</v>
      </c>
      <c r="WTN68" s="22">
        <f t="shared" si="543"/>
        <v>0</v>
      </c>
      <c r="WTO68" s="22">
        <f t="shared" si="543"/>
        <v>0</v>
      </c>
      <c r="WTP68" s="22">
        <f t="shared" si="543"/>
        <v>0</v>
      </c>
      <c r="WTQ68" s="22">
        <f t="shared" si="543"/>
        <v>0</v>
      </c>
      <c r="WTR68" s="22">
        <f t="shared" si="543"/>
        <v>0</v>
      </c>
      <c r="WTS68" s="22">
        <f t="shared" si="543"/>
        <v>0</v>
      </c>
      <c r="WTT68" s="22">
        <f t="shared" si="543"/>
        <v>0</v>
      </c>
      <c r="WTU68" s="22">
        <f t="shared" si="543"/>
        <v>0</v>
      </c>
      <c r="WTV68" s="22">
        <f t="shared" si="543"/>
        <v>0</v>
      </c>
      <c r="WTW68" s="22">
        <f t="shared" si="543"/>
        <v>0</v>
      </c>
      <c r="WTX68" s="22">
        <f t="shared" si="543"/>
        <v>0</v>
      </c>
      <c r="WTY68" s="22">
        <f t="shared" si="543"/>
        <v>0</v>
      </c>
      <c r="WTZ68" s="22">
        <f t="shared" si="543"/>
        <v>0</v>
      </c>
      <c r="WUA68" s="22">
        <f t="shared" si="543"/>
        <v>0</v>
      </c>
      <c r="WUB68" s="22">
        <f t="shared" si="543"/>
        <v>0</v>
      </c>
      <c r="WUC68" s="22">
        <f t="shared" si="543"/>
        <v>0</v>
      </c>
      <c r="WUD68" s="22">
        <f t="shared" si="543"/>
        <v>0</v>
      </c>
      <c r="WUE68" s="22">
        <f t="shared" si="543"/>
        <v>0</v>
      </c>
      <c r="WUF68" s="22">
        <f t="shared" si="543"/>
        <v>0</v>
      </c>
      <c r="WUG68" s="22">
        <f t="shared" si="543"/>
        <v>0</v>
      </c>
      <c r="WUH68" s="22">
        <f t="shared" si="543"/>
        <v>0</v>
      </c>
      <c r="WUI68" s="22">
        <f t="shared" si="543"/>
        <v>0</v>
      </c>
      <c r="WUJ68" s="22">
        <f t="shared" si="543"/>
        <v>0</v>
      </c>
      <c r="WUK68" s="22">
        <f t="shared" si="543"/>
        <v>0</v>
      </c>
      <c r="WUL68" s="22">
        <f t="shared" si="543"/>
        <v>0</v>
      </c>
      <c r="WUM68" s="22">
        <f t="shared" si="543"/>
        <v>0</v>
      </c>
      <c r="WUN68" s="22">
        <f t="shared" si="543"/>
        <v>0</v>
      </c>
      <c r="WUO68" s="22">
        <f t="shared" si="543"/>
        <v>0</v>
      </c>
      <c r="WUP68" s="22">
        <f t="shared" si="543"/>
        <v>0</v>
      </c>
      <c r="WUQ68" s="22">
        <f t="shared" si="543"/>
        <v>0</v>
      </c>
      <c r="WUR68" s="22">
        <f t="shared" si="543"/>
        <v>0</v>
      </c>
      <c r="WUS68" s="22">
        <f t="shared" si="543"/>
        <v>0</v>
      </c>
      <c r="WUT68" s="22">
        <f t="shared" si="543"/>
        <v>0</v>
      </c>
      <c r="WUU68" s="22">
        <f t="shared" si="543"/>
        <v>0</v>
      </c>
      <c r="WUV68" s="22">
        <f t="shared" si="543"/>
        <v>0</v>
      </c>
      <c r="WUW68" s="22">
        <f t="shared" si="543"/>
        <v>0</v>
      </c>
      <c r="WUX68" s="22">
        <f t="shared" si="543"/>
        <v>0</v>
      </c>
      <c r="WUY68" s="22">
        <f t="shared" si="543"/>
        <v>0</v>
      </c>
      <c r="WUZ68" s="22">
        <f t="shared" si="543"/>
        <v>0</v>
      </c>
      <c r="WVA68" s="22">
        <f t="shared" si="543"/>
        <v>0</v>
      </c>
      <c r="WVB68" s="22">
        <f t="shared" si="543"/>
        <v>0</v>
      </c>
      <c r="WVC68" s="22">
        <f t="shared" si="543"/>
        <v>0</v>
      </c>
      <c r="WVD68" s="22">
        <f t="shared" si="543"/>
        <v>0</v>
      </c>
      <c r="WVE68" s="22">
        <f t="shared" si="543"/>
        <v>0</v>
      </c>
      <c r="WVF68" s="22">
        <f t="shared" si="543"/>
        <v>0</v>
      </c>
      <c r="WVG68" s="22">
        <f t="shared" si="543"/>
        <v>0</v>
      </c>
      <c r="WVH68" s="22">
        <f t="shared" si="543"/>
        <v>0</v>
      </c>
      <c r="WVI68" s="22">
        <f t="shared" si="543"/>
        <v>0</v>
      </c>
      <c r="WVJ68" s="22">
        <f t="shared" si="543"/>
        <v>0</v>
      </c>
      <c r="WVK68" s="22">
        <f t="shared" si="543"/>
        <v>0</v>
      </c>
      <c r="WVL68" s="22">
        <f t="shared" ref="WVL68:WXW68" si="544">SUM(WVL65:WVL67)</f>
        <v>0</v>
      </c>
      <c r="WVM68" s="22">
        <f t="shared" si="544"/>
        <v>0</v>
      </c>
      <c r="WVN68" s="22">
        <f t="shared" si="544"/>
        <v>0</v>
      </c>
      <c r="WVO68" s="22">
        <f t="shared" si="544"/>
        <v>0</v>
      </c>
      <c r="WVP68" s="22">
        <f t="shared" si="544"/>
        <v>0</v>
      </c>
      <c r="WVQ68" s="22">
        <f t="shared" si="544"/>
        <v>0</v>
      </c>
      <c r="WVR68" s="22">
        <f t="shared" si="544"/>
        <v>0</v>
      </c>
      <c r="WVS68" s="22">
        <f t="shared" si="544"/>
        <v>0</v>
      </c>
      <c r="WVT68" s="22">
        <f t="shared" si="544"/>
        <v>0</v>
      </c>
      <c r="WVU68" s="22">
        <f t="shared" si="544"/>
        <v>0</v>
      </c>
      <c r="WVV68" s="22">
        <f t="shared" si="544"/>
        <v>0</v>
      </c>
      <c r="WVW68" s="22">
        <f t="shared" si="544"/>
        <v>0</v>
      </c>
      <c r="WVX68" s="22">
        <f t="shared" si="544"/>
        <v>0</v>
      </c>
      <c r="WVY68" s="22">
        <f t="shared" si="544"/>
        <v>0</v>
      </c>
      <c r="WVZ68" s="22">
        <f t="shared" si="544"/>
        <v>0</v>
      </c>
      <c r="WWA68" s="22">
        <f t="shared" si="544"/>
        <v>0</v>
      </c>
      <c r="WWB68" s="22">
        <f t="shared" si="544"/>
        <v>0</v>
      </c>
      <c r="WWC68" s="22">
        <f t="shared" si="544"/>
        <v>0</v>
      </c>
      <c r="WWD68" s="22">
        <f t="shared" si="544"/>
        <v>0</v>
      </c>
      <c r="WWE68" s="22">
        <f t="shared" si="544"/>
        <v>0</v>
      </c>
      <c r="WWF68" s="22">
        <f t="shared" si="544"/>
        <v>0</v>
      </c>
      <c r="WWG68" s="22">
        <f t="shared" si="544"/>
        <v>0</v>
      </c>
      <c r="WWH68" s="22">
        <f t="shared" si="544"/>
        <v>0</v>
      </c>
      <c r="WWI68" s="22">
        <f t="shared" si="544"/>
        <v>0</v>
      </c>
      <c r="WWJ68" s="22">
        <f t="shared" si="544"/>
        <v>0</v>
      </c>
      <c r="WWK68" s="22">
        <f t="shared" si="544"/>
        <v>0</v>
      </c>
      <c r="WWL68" s="22">
        <f t="shared" si="544"/>
        <v>0</v>
      </c>
      <c r="WWM68" s="22">
        <f t="shared" si="544"/>
        <v>0</v>
      </c>
      <c r="WWN68" s="22">
        <f t="shared" si="544"/>
        <v>0</v>
      </c>
      <c r="WWO68" s="22">
        <f t="shared" si="544"/>
        <v>0</v>
      </c>
      <c r="WWP68" s="22">
        <f t="shared" si="544"/>
        <v>0</v>
      </c>
      <c r="WWQ68" s="22">
        <f t="shared" si="544"/>
        <v>0</v>
      </c>
      <c r="WWR68" s="22">
        <f t="shared" si="544"/>
        <v>0</v>
      </c>
      <c r="WWS68" s="22">
        <f t="shared" si="544"/>
        <v>0</v>
      </c>
      <c r="WWT68" s="22">
        <f t="shared" si="544"/>
        <v>0</v>
      </c>
      <c r="WWU68" s="22">
        <f t="shared" si="544"/>
        <v>0</v>
      </c>
      <c r="WWV68" s="22">
        <f t="shared" si="544"/>
        <v>0</v>
      </c>
      <c r="WWW68" s="22">
        <f t="shared" si="544"/>
        <v>0</v>
      </c>
      <c r="WWX68" s="22">
        <f t="shared" si="544"/>
        <v>0</v>
      </c>
      <c r="WWY68" s="22">
        <f t="shared" si="544"/>
        <v>0</v>
      </c>
      <c r="WWZ68" s="22">
        <f t="shared" si="544"/>
        <v>0</v>
      </c>
      <c r="WXA68" s="22">
        <f t="shared" si="544"/>
        <v>0</v>
      </c>
      <c r="WXB68" s="22">
        <f t="shared" si="544"/>
        <v>0</v>
      </c>
      <c r="WXC68" s="22">
        <f t="shared" si="544"/>
        <v>0</v>
      </c>
      <c r="WXD68" s="22">
        <f t="shared" si="544"/>
        <v>0</v>
      </c>
      <c r="WXE68" s="22">
        <f t="shared" si="544"/>
        <v>0</v>
      </c>
      <c r="WXF68" s="22">
        <f t="shared" si="544"/>
        <v>0</v>
      </c>
      <c r="WXG68" s="22">
        <f t="shared" si="544"/>
        <v>0</v>
      </c>
      <c r="WXH68" s="22">
        <f t="shared" si="544"/>
        <v>0</v>
      </c>
      <c r="WXI68" s="22">
        <f t="shared" si="544"/>
        <v>0</v>
      </c>
      <c r="WXJ68" s="22">
        <f t="shared" si="544"/>
        <v>0</v>
      </c>
      <c r="WXK68" s="22">
        <f t="shared" si="544"/>
        <v>0</v>
      </c>
      <c r="WXL68" s="22">
        <f t="shared" si="544"/>
        <v>0</v>
      </c>
      <c r="WXM68" s="22">
        <f t="shared" si="544"/>
        <v>0</v>
      </c>
      <c r="WXN68" s="22">
        <f t="shared" si="544"/>
        <v>0</v>
      </c>
      <c r="WXO68" s="22">
        <f t="shared" si="544"/>
        <v>0</v>
      </c>
      <c r="WXP68" s="22">
        <f t="shared" si="544"/>
        <v>0</v>
      </c>
      <c r="WXQ68" s="22">
        <f t="shared" si="544"/>
        <v>0</v>
      </c>
      <c r="WXR68" s="22">
        <f t="shared" si="544"/>
        <v>0</v>
      </c>
      <c r="WXS68" s="22">
        <f t="shared" si="544"/>
        <v>0</v>
      </c>
      <c r="WXT68" s="22">
        <f t="shared" si="544"/>
        <v>0</v>
      </c>
      <c r="WXU68" s="22">
        <f t="shared" si="544"/>
        <v>0</v>
      </c>
      <c r="WXV68" s="22">
        <f t="shared" si="544"/>
        <v>0</v>
      </c>
      <c r="WXW68" s="22">
        <f t="shared" si="544"/>
        <v>0</v>
      </c>
      <c r="WXX68" s="22">
        <f t="shared" ref="WXX68:XAI68" si="545">SUM(WXX65:WXX67)</f>
        <v>0</v>
      </c>
      <c r="WXY68" s="22">
        <f t="shared" si="545"/>
        <v>0</v>
      </c>
      <c r="WXZ68" s="22">
        <f t="shared" si="545"/>
        <v>0</v>
      </c>
      <c r="WYA68" s="22">
        <f t="shared" si="545"/>
        <v>0</v>
      </c>
      <c r="WYB68" s="22">
        <f t="shared" si="545"/>
        <v>0</v>
      </c>
      <c r="WYC68" s="22">
        <f t="shared" si="545"/>
        <v>0</v>
      </c>
      <c r="WYD68" s="22">
        <f t="shared" si="545"/>
        <v>0</v>
      </c>
      <c r="WYE68" s="22">
        <f t="shared" si="545"/>
        <v>0</v>
      </c>
      <c r="WYF68" s="22">
        <f t="shared" si="545"/>
        <v>0</v>
      </c>
      <c r="WYG68" s="22">
        <f t="shared" si="545"/>
        <v>0</v>
      </c>
      <c r="WYH68" s="22">
        <f t="shared" si="545"/>
        <v>0</v>
      </c>
      <c r="WYI68" s="22">
        <f t="shared" si="545"/>
        <v>0</v>
      </c>
      <c r="WYJ68" s="22">
        <f t="shared" si="545"/>
        <v>0</v>
      </c>
      <c r="WYK68" s="22">
        <f t="shared" si="545"/>
        <v>0</v>
      </c>
      <c r="WYL68" s="22">
        <f t="shared" si="545"/>
        <v>0</v>
      </c>
      <c r="WYM68" s="22">
        <f t="shared" si="545"/>
        <v>0</v>
      </c>
      <c r="WYN68" s="22">
        <f t="shared" si="545"/>
        <v>0</v>
      </c>
      <c r="WYO68" s="22">
        <f t="shared" si="545"/>
        <v>0</v>
      </c>
      <c r="WYP68" s="22">
        <f t="shared" si="545"/>
        <v>0</v>
      </c>
      <c r="WYQ68" s="22">
        <f t="shared" si="545"/>
        <v>0</v>
      </c>
      <c r="WYR68" s="22">
        <f t="shared" si="545"/>
        <v>0</v>
      </c>
      <c r="WYS68" s="22">
        <f t="shared" si="545"/>
        <v>0</v>
      </c>
      <c r="WYT68" s="22">
        <f t="shared" si="545"/>
        <v>0</v>
      </c>
      <c r="WYU68" s="22">
        <f t="shared" si="545"/>
        <v>0</v>
      </c>
      <c r="WYV68" s="22">
        <f t="shared" si="545"/>
        <v>0</v>
      </c>
      <c r="WYW68" s="22">
        <f t="shared" si="545"/>
        <v>0</v>
      </c>
      <c r="WYX68" s="22">
        <f t="shared" si="545"/>
        <v>0</v>
      </c>
      <c r="WYY68" s="22">
        <f t="shared" si="545"/>
        <v>0</v>
      </c>
      <c r="WYZ68" s="22">
        <f t="shared" si="545"/>
        <v>0</v>
      </c>
      <c r="WZA68" s="22">
        <f t="shared" si="545"/>
        <v>0</v>
      </c>
      <c r="WZB68" s="22">
        <f t="shared" si="545"/>
        <v>0</v>
      </c>
      <c r="WZC68" s="22">
        <f t="shared" si="545"/>
        <v>0</v>
      </c>
      <c r="WZD68" s="22">
        <f t="shared" si="545"/>
        <v>0</v>
      </c>
      <c r="WZE68" s="22">
        <f t="shared" si="545"/>
        <v>0</v>
      </c>
      <c r="WZF68" s="22">
        <f t="shared" si="545"/>
        <v>0</v>
      </c>
      <c r="WZG68" s="22">
        <f t="shared" si="545"/>
        <v>0</v>
      </c>
      <c r="WZH68" s="22">
        <f t="shared" si="545"/>
        <v>0</v>
      </c>
      <c r="WZI68" s="22">
        <f t="shared" si="545"/>
        <v>0</v>
      </c>
      <c r="WZJ68" s="22">
        <f t="shared" si="545"/>
        <v>0</v>
      </c>
      <c r="WZK68" s="22">
        <f t="shared" si="545"/>
        <v>0</v>
      </c>
      <c r="WZL68" s="22">
        <f t="shared" si="545"/>
        <v>0</v>
      </c>
      <c r="WZM68" s="22">
        <f t="shared" si="545"/>
        <v>0</v>
      </c>
      <c r="WZN68" s="22">
        <f t="shared" si="545"/>
        <v>0</v>
      </c>
      <c r="WZO68" s="22">
        <f t="shared" si="545"/>
        <v>0</v>
      </c>
      <c r="WZP68" s="22">
        <f t="shared" si="545"/>
        <v>0</v>
      </c>
      <c r="WZQ68" s="22">
        <f t="shared" si="545"/>
        <v>0</v>
      </c>
      <c r="WZR68" s="22">
        <f t="shared" si="545"/>
        <v>0</v>
      </c>
      <c r="WZS68" s="22">
        <f t="shared" si="545"/>
        <v>0</v>
      </c>
      <c r="WZT68" s="22">
        <f t="shared" si="545"/>
        <v>0</v>
      </c>
      <c r="WZU68" s="22">
        <f t="shared" si="545"/>
        <v>0</v>
      </c>
      <c r="WZV68" s="22">
        <f t="shared" si="545"/>
        <v>0</v>
      </c>
      <c r="WZW68" s="22">
        <f t="shared" si="545"/>
        <v>0</v>
      </c>
      <c r="WZX68" s="22">
        <f t="shared" si="545"/>
        <v>0</v>
      </c>
      <c r="WZY68" s="22">
        <f t="shared" si="545"/>
        <v>0</v>
      </c>
      <c r="WZZ68" s="22">
        <f t="shared" si="545"/>
        <v>0</v>
      </c>
      <c r="XAA68" s="22">
        <f t="shared" si="545"/>
        <v>0</v>
      </c>
      <c r="XAB68" s="22">
        <f t="shared" si="545"/>
        <v>0</v>
      </c>
      <c r="XAC68" s="22">
        <f t="shared" si="545"/>
        <v>0</v>
      </c>
      <c r="XAD68" s="22">
        <f t="shared" si="545"/>
        <v>0</v>
      </c>
      <c r="XAE68" s="22">
        <f t="shared" si="545"/>
        <v>0</v>
      </c>
      <c r="XAF68" s="22">
        <f t="shared" si="545"/>
        <v>0</v>
      </c>
      <c r="XAG68" s="22">
        <f t="shared" si="545"/>
        <v>0</v>
      </c>
      <c r="XAH68" s="22">
        <f t="shared" si="545"/>
        <v>0</v>
      </c>
      <c r="XAI68" s="22">
        <f t="shared" si="545"/>
        <v>0</v>
      </c>
      <c r="XAJ68" s="22">
        <f t="shared" ref="XAJ68:XCU68" si="546">SUM(XAJ65:XAJ67)</f>
        <v>0</v>
      </c>
      <c r="XAK68" s="22">
        <f t="shared" si="546"/>
        <v>0</v>
      </c>
      <c r="XAL68" s="22">
        <f t="shared" si="546"/>
        <v>0</v>
      </c>
      <c r="XAM68" s="22">
        <f t="shared" si="546"/>
        <v>0</v>
      </c>
      <c r="XAN68" s="22">
        <f t="shared" si="546"/>
        <v>0</v>
      </c>
      <c r="XAO68" s="22">
        <f t="shared" si="546"/>
        <v>0</v>
      </c>
      <c r="XAP68" s="22">
        <f t="shared" si="546"/>
        <v>0</v>
      </c>
      <c r="XAQ68" s="22">
        <f t="shared" si="546"/>
        <v>0</v>
      </c>
      <c r="XAR68" s="22">
        <f t="shared" si="546"/>
        <v>0</v>
      </c>
      <c r="XAS68" s="22">
        <f t="shared" si="546"/>
        <v>0</v>
      </c>
      <c r="XAT68" s="22">
        <f t="shared" si="546"/>
        <v>0</v>
      </c>
      <c r="XAU68" s="22">
        <f t="shared" si="546"/>
        <v>0</v>
      </c>
      <c r="XAV68" s="22">
        <f t="shared" si="546"/>
        <v>0</v>
      </c>
      <c r="XAW68" s="22">
        <f t="shared" si="546"/>
        <v>0</v>
      </c>
      <c r="XAX68" s="22">
        <f t="shared" si="546"/>
        <v>0</v>
      </c>
      <c r="XAY68" s="22">
        <f t="shared" si="546"/>
        <v>0</v>
      </c>
      <c r="XAZ68" s="22">
        <f t="shared" si="546"/>
        <v>0</v>
      </c>
      <c r="XBA68" s="22">
        <f t="shared" si="546"/>
        <v>0</v>
      </c>
      <c r="XBB68" s="22">
        <f t="shared" si="546"/>
        <v>0</v>
      </c>
      <c r="XBC68" s="22">
        <f t="shared" si="546"/>
        <v>0</v>
      </c>
      <c r="XBD68" s="22">
        <f t="shared" si="546"/>
        <v>0</v>
      </c>
      <c r="XBE68" s="22">
        <f t="shared" si="546"/>
        <v>0</v>
      </c>
      <c r="XBF68" s="22">
        <f t="shared" si="546"/>
        <v>0</v>
      </c>
      <c r="XBG68" s="22">
        <f t="shared" si="546"/>
        <v>0</v>
      </c>
      <c r="XBH68" s="22">
        <f t="shared" si="546"/>
        <v>0</v>
      </c>
      <c r="XBI68" s="22">
        <f t="shared" si="546"/>
        <v>0</v>
      </c>
      <c r="XBJ68" s="22">
        <f t="shared" si="546"/>
        <v>0</v>
      </c>
      <c r="XBK68" s="22">
        <f t="shared" si="546"/>
        <v>0</v>
      </c>
      <c r="XBL68" s="22">
        <f t="shared" si="546"/>
        <v>0</v>
      </c>
      <c r="XBM68" s="22">
        <f t="shared" si="546"/>
        <v>0</v>
      </c>
      <c r="XBN68" s="22">
        <f t="shared" si="546"/>
        <v>0</v>
      </c>
      <c r="XBO68" s="22">
        <f t="shared" si="546"/>
        <v>0</v>
      </c>
      <c r="XBP68" s="22">
        <f t="shared" si="546"/>
        <v>0</v>
      </c>
      <c r="XBQ68" s="22">
        <f t="shared" si="546"/>
        <v>0</v>
      </c>
      <c r="XBR68" s="22">
        <f t="shared" si="546"/>
        <v>0</v>
      </c>
      <c r="XBS68" s="22">
        <f t="shared" si="546"/>
        <v>0</v>
      </c>
      <c r="XBT68" s="22">
        <f t="shared" si="546"/>
        <v>0</v>
      </c>
      <c r="XBU68" s="22">
        <f t="shared" si="546"/>
        <v>0</v>
      </c>
      <c r="XBV68" s="22">
        <f t="shared" si="546"/>
        <v>0</v>
      </c>
      <c r="XBW68" s="22">
        <f t="shared" si="546"/>
        <v>0</v>
      </c>
      <c r="XBX68" s="22">
        <f t="shared" si="546"/>
        <v>0</v>
      </c>
      <c r="XBY68" s="22">
        <f t="shared" si="546"/>
        <v>0</v>
      </c>
      <c r="XBZ68" s="22">
        <f t="shared" si="546"/>
        <v>0</v>
      </c>
      <c r="XCA68" s="22">
        <f t="shared" si="546"/>
        <v>0</v>
      </c>
      <c r="XCB68" s="22">
        <f t="shared" si="546"/>
        <v>0</v>
      </c>
      <c r="XCC68" s="22">
        <f t="shared" si="546"/>
        <v>0</v>
      </c>
      <c r="XCD68" s="22">
        <f t="shared" si="546"/>
        <v>0</v>
      </c>
      <c r="XCE68" s="22">
        <f t="shared" si="546"/>
        <v>0</v>
      </c>
      <c r="XCF68" s="22">
        <f t="shared" si="546"/>
        <v>0</v>
      </c>
      <c r="XCG68" s="22">
        <f t="shared" si="546"/>
        <v>0</v>
      </c>
      <c r="XCH68" s="22">
        <f t="shared" si="546"/>
        <v>0</v>
      </c>
      <c r="XCI68" s="22">
        <f t="shared" si="546"/>
        <v>0</v>
      </c>
      <c r="XCJ68" s="22">
        <f t="shared" si="546"/>
        <v>0</v>
      </c>
      <c r="XCK68" s="22">
        <f t="shared" si="546"/>
        <v>0</v>
      </c>
      <c r="XCL68" s="22">
        <f t="shared" si="546"/>
        <v>0</v>
      </c>
      <c r="XCM68" s="22">
        <f t="shared" si="546"/>
        <v>0</v>
      </c>
      <c r="XCN68" s="22">
        <f t="shared" si="546"/>
        <v>0</v>
      </c>
      <c r="XCO68" s="22">
        <f t="shared" si="546"/>
        <v>0</v>
      </c>
      <c r="XCP68" s="22">
        <f t="shared" si="546"/>
        <v>0</v>
      </c>
      <c r="XCQ68" s="22">
        <f t="shared" si="546"/>
        <v>0</v>
      </c>
      <c r="XCR68" s="22">
        <f t="shared" si="546"/>
        <v>0</v>
      </c>
      <c r="XCS68" s="22">
        <f t="shared" si="546"/>
        <v>0</v>
      </c>
      <c r="XCT68" s="22">
        <f t="shared" si="546"/>
        <v>0</v>
      </c>
      <c r="XCU68" s="22">
        <f t="shared" si="546"/>
        <v>0</v>
      </c>
      <c r="XCV68" s="22">
        <f t="shared" ref="XCV68:XEZ68" si="547">SUM(XCV65:XCV67)</f>
        <v>0</v>
      </c>
      <c r="XCW68" s="22">
        <f t="shared" si="547"/>
        <v>0</v>
      </c>
      <c r="XCX68" s="22">
        <f t="shared" si="547"/>
        <v>0</v>
      </c>
      <c r="XCY68" s="22">
        <f t="shared" si="547"/>
        <v>0</v>
      </c>
      <c r="XCZ68" s="22">
        <f t="shared" si="547"/>
        <v>0</v>
      </c>
      <c r="XDA68" s="22">
        <f t="shared" si="547"/>
        <v>0</v>
      </c>
      <c r="XDB68" s="22">
        <f t="shared" si="547"/>
        <v>0</v>
      </c>
      <c r="XDC68" s="22">
        <f t="shared" si="547"/>
        <v>0</v>
      </c>
      <c r="XDD68" s="22">
        <f t="shared" si="547"/>
        <v>0</v>
      </c>
      <c r="XDE68" s="22">
        <f t="shared" si="547"/>
        <v>0</v>
      </c>
      <c r="XDF68" s="22">
        <f t="shared" si="547"/>
        <v>0</v>
      </c>
      <c r="XDG68" s="22">
        <f t="shared" si="547"/>
        <v>0</v>
      </c>
      <c r="XDH68" s="22">
        <f t="shared" si="547"/>
        <v>0</v>
      </c>
      <c r="XDI68" s="22">
        <f t="shared" si="547"/>
        <v>0</v>
      </c>
      <c r="XDJ68" s="22">
        <f t="shared" si="547"/>
        <v>0</v>
      </c>
      <c r="XDK68" s="22">
        <f t="shared" si="547"/>
        <v>0</v>
      </c>
      <c r="XDL68" s="22">
        <f t="shared" si="547"/>
        <v>0</v>
      </c>
      <c r="XDM68" s="22">
        <f t="shared" si="547"/>
        <v>0</v>
      </c>
      <c r="XDN68" s="22">
        <f t="shared" si="547"/>
        <v>0</v>
      </c>
      <c r="XDO68" s="22">
        <f t="shared" si="547"/>
        <v>0</v>
      </c>
      <c r="XDP68" s="22">
        <f t="shared" si="547"/>
        <v>0</v>
      </c>
      <c r="XDQ68" s="22">
        <f t="shared" si="547"/>
        <v>0</v>
      </c>
      <c r="XDR68" s="22">
        <f t="shared" si="547"/>
        <v>0</v>
      </c>
      <c r="XDS68" s="22">
        <f t="shared" si="547"/>
        <v>0</v>
      </c>
      <c r="XDT68" s="22">
        <f t="shared" si="547"/>
        <v>0</v>
      </c>
      <c r="XDU68" s="22">
        <f t="shared" si="547"/>
        <v>0</v>
      </c>
      <c r="XDV68" s="22">
        <f t="shared" si="547"/>
        <v>0</v>
      </c>
      <c r="XDW68" s="22">
        <f t="shared" si="547"/>
        <v>0</v>
      </c>
      <c r="XDX68" s="22">
        <f t="shared" si="547"/>
        <v>0</v>
      </c>
      <c r="XDY68" s="22">
        <f t="shared" si="547"/>
        <v>0</v>
      </c>
      <c r="XDZ68" s="22">
        <f t="shared" si="547"/>
        <v>0</v>
      </c>
      <c r="XEA68" s="22">
        <f t="shared" si="547"/>
        <v>0</v>
      </c>
      <c r="XEB68" s="22">
        <f t="shared" si="547"/>
        <v>0</v>
      </c>
      <c r="XEC68" s="22">
        <f t="shared" si="547"/>
        <v>0</v>
      </c>
      <c r="XED68" s="22">
        <f t="shared" si="547"/>
        <v>0</v>
      </c>
      <c r="XEE68" s="22">
        <f t="shared" si="547"/>
        <v>0</v>
      </c>
      <c r="XEF68" s="22">
        <f t="shared" si="547"/>
        <v>0</v>
      </c>
      <c r="XEG68" s="22">
        <f t="shared" si="547"/>
        <v>0</v>
      </c>
      <c r="XEH68" s="22">
        <f t="shared" si="547"/>
        <v>0</v>
      </c>
      <c r="XEI68" s="22">
        <f t="shared" si="547"/>
        <v>0</v>
      </c>
      <c r="XEJ68" s="22">
        <f t="shared" si="547"/>
        <v>0</v>
      </c>
      <c r="XEK68" s="22">
        <f t="shared" si="547"/>
        <v>0</v>
      </c>
      <c r="XEL68" s="22">
        <f t="shared" si="547"/>
        <v>0</v>
      </c>
      <c r="XEM68" s="22">
        <f t="shared" si="547"/>
        <v>0</v>
      </c>
      <c r="XEN68" s="22">
        <f t="shared" si="547"/>
        <v>0</v>
      </c>
      <c r="XEO68" s="22">
        <f t="shared" si="547"/>
        <v>0</v>
      </c>
      <c r="XEP68" s="22">
        <f t="shared" si="547"/>
        <v>0</v>
      </c>
      <c r="XEQ68" s="22">
        <f t="shared" si="547"/>
        <v>0</v>
      </c>
      <c r="XER68" s="22">
        <f t="shared" si="547"/>
        <v>0</v>
      </c>
      <c r="XES68" s="22">
        <f t="shared" si="547"/>
        <v>0</v>
      </c>
      <c r="XET68" s="22">
        <f t="shared" si="547"/>
        <v>0</v>
      </c>
      <c r="XEU68" s="22">
        <f t="shared" si="547"/>
        <v>0</v>
      </c>
      <c r="XEV68" s="22">
        <f t="shared" si="547"/>
        <v>0</v>
      </c>
      <c r="XEW68" s="22">
        <f t="shared" si="547"/>
        <v>0</v>
      </c>
      <c r="XEX68" s="22">
        <f t="shared" si="547"/>
        <v>0</v>
      </c>
      <c r="XEY68" s="22">
        <f t="shared" si="547"/>
        <v>0</v>
      </c>
      <c r="XEZ68" s="22">
        <f t="shared" si="547"/>
        <v>0</v>
      </c>
      <c r="XFA68" s="22">
        <f>SUM(XFA65:XFD67)</f>
        <v>0</v>
      </c>
    </row>
    <row r="70" spans="1:16381" x14ac:dyDescent="0.35">
      <c r="B70" s="22" t="s">
        <v>253</v>
      </c>
      <c r="D70" s="17">
        <f t="shared" ref="D70:M70" si="548">+D62-D68</f>
        <v>148176.59999999998</v>
      </c>
      <c r="E70" s="17">
        <f t="shared" ref="E70" si="549">+E62-E68</f>
        <v>310086.00599999999</v>
      </c>
      <c r="F70" s="17">
        <f t="shared" si="548"/>
        <v>321293.90521610354</v>
      </c>
      <c r="G70" s="17">
        <f t="shared" si="548"/>
        <v>327028.33499791892</v>
      </c>
      <c r="H70" s="17">
        <f t="shared" si="548"/>
        <v>339857.19030889752</v>
      </c>
      <c r="I70" s="17">
        <f t="shared" si="548"/>
        <v>348031.09800318902</v>
      </c>
      <c r="J70" s="17">
        <f t="shared" si="548"/>
        <v>356214.41823981737</v>
      </c>
      <c r="K70" s="17">
        <f t="shared" si="548"/>
        <v>364208.97059390286</v>
      </c>
      <c r="L70" s="17">
        <f t="shared" si="548"/>
        <v>372198.51639597642</v>
      </c>
      <c r="M70" s="17">
        <f t="shared" si="548"/>
        <v>377030.26173643162</v>
      </c>
    </row>
    <row r="71" spans="1:16381" x14ac:dyDescent="0.35">
      <c r="B71" s="17" t="s">
        <v>254</v>
      </c>
      <c r="D71" s="24"/>
      <c r="E71" s="24"/>
      <c r="F71" s="17">
        <f>+F70-E70</f>
        <v>11207.899216103542</v>
      </c>
      <c r="G71" s="17">
        <f t="shared" ref="G71:BO71" si="550">+G70-F70</f>
        <v>5734.4297818153864</v>
      </c>
      <c r="H71" s="17">
        <f t="shared" si="550"/>
        <v>12828.855310978601</v>
      </c>
      <c r="I71" s="17">
        <f t="shared" si="550"/>
        <v>8173.907694291498</v>
      </c>
      <c r="J71" s="17">
        <f t="shared" si="550"/>
        <v>8183.3202366283513</v>
      </c>
      <c r="K71" s="17">
        <f t="shared" si="550"/>
        <v>7994.552354085492</v>
      </c>
      <c r="L71" s="17">
        <f t="shared" si="550"/>
        <v>7989.5458020735532</v>
      </c>
      <c r="M71" s="17">
        <f t="shared" si="550"/>
        <v>4831.745340455207</v>
      </c>
      <c r="P71" s="17">
        <f t="shared" si="550"/>
        <v>0</v>
      </c>
      <c r="Q71" s="17">
        <f t="shared" si="550"/>
        <v>0</v>
      </c>
      <c r="R71" s="17">
        <f t="shared" si="550"/>
        <v>0</v>
      </c>
      <c r="S71" s="17">
        <f t="shared" si="550"/>
        <v>0</v>
      </c>
      <c r="T71" s="17">
        <f t="shared" si="550"/>
        <v>0</v>
      </c>
      <c r="U71" s="17">
        <f t="shared" si="550"/>
        <v>0</v>
      </c>
      <c r="V71" s="17">
        <f t="shared" si="550"/>
        <v>0</v>
      </c>
      <c r="W71" s="17">
        <f t="shared" si="550"/>
        <v>0</v>
      </c>
      <c r="X71" s="17">
        <f t="shared" si="550"/>
        <v>0</v>
      </c>
      <c r="Y71" s="17">
        <f t="shared" si="550"/>
        <v>0</v>
      </c>
      <c r="Z71" s="17">
        <f t="shared" si="550"/>
        <v>0</v>
      </c>
      <c r="AA71" s="17">
        <f t="shared" si="550"/>
        <v>0</v>
      </c>
      <c r="AB71" s="17">
        <f t="shared" si="550"/>
        <v>0</v>
      </c>
      <c r="AC71" s="17">
        <f t="shared" si="550"/>
        <v>0</v>
      </c>
      <c r="AD71" s="17">
        <f t="shared" si="550"/>
        <v>0</v>
      </c>
      <c r="AE71" s="17">
        <f t="shared" si="550"/>
        <v>0</v>
      </c>
      <c r="AF71" s="17">
        <f t="shared" si="550"/>
        <v>0</v>
      </c>
      <c r="AG71" s="17">
        <f t="shared" si="550"/>
        <v>0</v>
      </c>
      <c r="AH71" s="17">
        <f t="shared" si="550"/>
        <v>0</v>
      </c>
      <c r="AI71" s="17">
        <f t="shared" si="550"/>
        <v>0</v>
      </c>
      <c r="AJ71" s="17">
        <f t="shared" si="550"/>
        <v>0</v>
      </c>
      <c r="AK71" s="17">
        <f t="shared" si="550"/>
        <v>0</v>
      </c>
      <c r="AL71" s="17">
        <f t="shared" si="550"/>
        <v>0</v>
      </c>
      <c r="AM71" s="17">
        <f t="shared" si="550"/>
        <v>0</v>
      </c>
      <c r="AN71" s="17">
        <f t="shared" si="550"/>
        <v>0</v>
      </c>
      <c r="AO71" s="17">
        <f t="shared" si="550"/>
        <v>0</v>
      </c>
      <c r="AP71" s="17">
        <f t="shared" si="550"/>
        <v>0</v>
      </c>
      <c r="AQ71" s="17">
        <f t="shared" si="550"/>
        <v>0</v>
      </c>
      <c r="AR71" s="17">
        <f t="shared" si="550"/>
        <v>0</v>
      </c>
      <c r="AS71" s="17">
        <f t="shared" si="550"/>
        <v>0</v>
      </c>
      <c r="AT71" s="17">
        <f t="shared" si="550"/>
        <v>0</v>
      </c>
      <c r="AU71" s="17">
        <f t="shared" si="550"/>
        <v>0</v>
      </c>
      <c r="AV71" s="17">
        <f t="shared" si="550"/>
        <v>0</v>
      </c>
      <c r="AW71" s="17">
        <f t="shared" si="550"/>
        <v>0</v>
      </c>
      <c r="AX71" s="17">
        <f t="shared" si="550"/>
        <v>0</v>
      </c>
      <c r="AY71" s="17">
        <f t="shared" si="550"/>
        <v>0</v>
      </c>
      <c r="AZ71" s="17">
        <f t="shared" si="550"/>
        <v>0</v>
      </c>
      <c r="BA71" s="17">
        <f t="shared" si="550"/>
        <v>0</v>
      </c>
      <c r="BB71" s="17">
        <f t="shared" si="550"/>
        <v>0</v>
      </c>
      <c r="BC71" s="17">
        <f t="shared" si="550"/>
        <v>0</v>
      </c>
      <c r="BD71" s="17">
        <f t="shared" si="550"/>
        <v>0</v>
      </c>
      <c r="BE71" s="17">
        <f t="shared" si="550"/>
        <v>0</v>
      </c>
      <c r="BF71" s="17">
        <f t="shared" si="550"/>
        <v>0</v>
      </c>
      <c r="BG71" s="17">
        <f t="shared" si="550"/>
        <v>0</v>
      </c>
      <c r="BH71" s="17">
        <f t="shared" si="550"/>
        <v>0</v>
      </c>
      <c r="BI71" s="17">
        <f t="shared" si="550"/>
        <v>0</v>
      </c>
      <c r="BJ71" s="17">
        <f t="shared" si="550"/>
        <v>0</v>
      </c>
      <c r="BK71" s="17">
        <f t="shared" si="550"/>
        <v>0</v>
      </c>
      <c r="BL71" s="17">
        <f t="shared" si="550"/>
        <v>0</v>
      </c>
      <c r="BM71" s="17">
        <f t="shared" si="550"/>
        <v>0</v>
      </c>
      <c r="BN71" s="17">
        <f t="shared" si="550"/>
        <v>0</v>
      </c>
      <c r="BO71" s="17">
        <f t="shared" si="550"/>
        <v>0</v>
      </c>
      <c r="BP71" s="17">
        <f t="shared" ref="BP71:EA71" si="551">+BP70-BO70</f>
        <v>0</v>
      </c>
      <c r="BQ71" s="17">
        <f t="shared" si="551"/>
        <v>0</v>
      </c>
      <c r="BR71" s="17">
        <f t="shared" si="551"/>
        <v>0</v>
      </c>
      <c r="BS71" s="17">
        <f t="shared" si="551"/>
        <v>0</v>
      </c>
      <c r="BT71" s="17">
        <f t="shared" si="551"/>
        <v>0</v>
      </c>
      <c r="BU71" s="17">
        <f t="shared" si="551"/>
        <v>0</v>
      </c>
      <c r="BV71" s="17">
        <f t="shared" si="551"/>
        <v>0</v>
      </c>
      <c r="BW71" s="17">
        <f t="shared" si="551"/>
        <v>0</v>
      </c>
      <c r="BX71" s="17">
        <f t="shared" si="551"/>
        <v>0</v>
      </c>
      <c r="BY71" s="17">
        <f t="shared" si="551"/>
        <v>0</v>
      </c>
      <c r="BZ71" s="17">
        <f t="shared" si="551"/>
        <v>0</v>
      </c>
      <c r="CA71" s="17">
        <f t="shared" si="551"/>
        <v>0</v>
      </c>
      <c r="CB71" s="17">
        <f t="shared" si="551"/>
        <v>0</v>
      </c>
      <c r="CC71" s="17">
        <f t="shared" si="551"/>
        <v>0</v>
      </c>
      <c r="CD71" s="17">
        <f t="shared" si="551"/>
        <v>0</v>
      </c>
      <c r="CE71" s="17">
        <f t="shared" si="551"/>
        <v>0</v>
      </c>
      <c r="CF71" s="17">
        <f t="shared" si="551"/>
        <v>0</v>
      </c>
      <c r="CG71" s="17">
        <f t="shared" si="551"/>
        <v>0</v>
      </c>
      <c r="CH71" s="17">
        <f t="shared" si="551"/>
        <v>0</v>
      </c>
      <c r="CI71" s="17">
        <f t="shared" si="551"/>
        <v>0</v>
      </c>
      <c r="CJ71" s="17">
        <f t="shared" si="551"/>
        <v>0</v>
      </c>
      <c r="CK71" s="17">
        <f t="shared" si="551"/>
        <v>0</v>
      </c>
      <c r="CL71" s="17">
        <f t="shared" si="551"/>
        <v>0</v>
      </c>
      <c r="CM71" s="17">
        <f t="shared" si="551"/>
        <v>0</v>
      </c>
      <c r="CN71" s="17">
        <f t="shared" si="551"/>
        <v>0</v>
      </c>
      <c r="CO71" s="17">
        <f t="shared" si="551"/>
        <v>0</v>
      </c>
      <c r="CP71" s="17">
        <f t="shared" si="551"/>
        <v>0</v>
      </c>
      <c r="CQ71" s="17">
        <f t="shared" si="551"/>
        <v>0</v>
      </c>
      <c r="CR71" s="17">
        <f t="shared" si="551"/>
        <v>0</v>
      </c>
      <c r="CS71" s="17">
        <f t="shared" si="551"/>
        <v>0</v>
      </c>
      <c r="CT71" s="17">
        <f t="shared" si="551"/>
        <v>0</v>
      </c>
      <c r="CU71" s="17">
        <f t="shared" si="551"/>
        <v>0</v>
      </c>
      <c r="CV71" s="17">
        <f t="shared" si="551"/>
        <v>0</v>
      </c>
      <c r="CW71" s="17">
        <f t="shared" si="551"/>
        <v>0</v>
      </c>
      <c r="CX71" s="17">
        <f t="shared" si="551"/>
        <v>0</v>
      </c>
      <c r="CY71" s="17">
        <f t="shared" si="551"/>
        <v>0</v>
      </c>
      <c r="CZ71" s="17">
        <f t="shared" si="551"/>
        <v>0</v>
      </c>
      <c r="DA71" s="17">
        <f t="shared" si="551"/>
        <v>0</v>
      </c>
      <c r="DB71" s="17">
        <f t="shared" si="551"/>
        <v>0</v>
      </c>
      <c r="DC71" s="17">
        <f t="shared" si="551"/>
        <v>0</v>
      </c>
      <c r="DD71" s="17">
        <f t="shared" si="551"/>
        <v>0</v>
      </c>
      <c r="DE71" s="17">
        <f t="shared" si="551"/>
        <v>0</v>
      </c>
      <c r="DF71" s="17">
        <f t="shared" si="551"/>
        <v>0</v>
      </c>
      <c r="DG71" s="17">
        <f t="shared" si="551"/>
        <v>0</v>
      </c>
      <c r="DH71" s="17">
        <f t="shared" si="551"/>
        <v>0</v>
      </c>
      <c r="DI71" s="17">
        <f t="shared" si="551"/>
        <v>0</v>
      </c>
      <c r="DJ71" s="17">
        <f t="shared" si="551"/>
        <v>0</v>
      </c>
      <c r="DK71" s="17">
        <f t="shared" si="551"/>
        <v>0</v>
      </c>
      <c r="DL71" s="17">
        <f t="shared" si="551"/>
        <v>0</v>
      </c>
      <c r="DM71" s="17">
        <f t="shared" si="551"/>
        <v>0</v>
      </c>
      <c r="DN71" s="17">
        <f t="shared" si="551"/>
        <v>0</v>
      </c>
      <c r="DO71" s="17">
        <f t="shared" si="551"/>
        <v>0</v>
      </c>
      <c r="DP71" s="17">
        <f t="shared" si="551"/>
        <v>0</v>
      </c>
      <c r="DQ71" s="17">
        <f t="shared" si="551"/>
        <v>0</v>
      </c>
      <c r="DR71" s="17">
        <f t="shared" si="551"/>
        <v>0</v>
      </c>
      <c r="DS71" s="17">
        <f t="shared" si="551"/>
        <v>0</v>
      </c>
      <c r="DT71" s="17">
        <f t="shared" si="551"/>
        <v>0</v>
      </c>
      <c r="DU71" s="17">
        <f t="shared" si="551"/>
        <v>0</v>
      </c>
      <c r="DV71" s="17">
        <f t="shared" si="551"/>
        <v>0</v>
      </c>
      <c r="DW71" s="17">
        <f t="shared" si="551"/>
        <v>0</v>
      </c>
      <c r="DX71" s="17">
        <f t="shared" si="551"/>
        <v>0</v>
      </c>
      <c r="DY71" s="17">
        <f t="shared" si="551"/>
        <v>0</v>
      </c>
      <c r="DZ71" s="17">
        <f t="shared" si="551"/>
        <v>0</v>
      </c>
      <c r="EA71" s="17">
        <f t="shared" si="551"/>
        <v>0</v>
      </c>
      <c r="EB71" s="17">
        <f t="shared" ref="EB71:GM71" si="552">+EB70-EA70</f>
        <v>0</v>
      </c>
      <c r="EC71" s="17">
        <f t="shared" si="552"/>
        <v>0</v>
      </c>
      <c r="ED71" s="17">
        <f t="shared" si="552"/>
        <v>0</v>
      </c>
      <c r="EE71" s="17">
        <f t="shared" si="552"/>
        <v>0</v>
      </c>
      <c r="EF71" s="17">
        <f t="shared" si="552"/>
        <v>0</v>
      </c>
      <c r="EG71" s="17">
        <f t="shared" si="552"/>
        <v>0</v>
      </c>
      <c r="EH71" s="17">
        <f t="shared" si="552"/>
        <v>0</v>
      </c>
      <c r="EI71" s="17">
        <f t="shared" si="552"/>
        <v>0</v>
      </c>
      <c r="EJ71" s="17">
        <f t="shared" si="552"/>
        <v>0</v>
      </c>
      <c r="EK71" s="17">
        <f t="shared" si="552"/>
        <v>0</v>
      </c>
      <c r="EL71" s="17">
        <f t="shared" si="552"/>
        <v>0</v>
      </c>
      <c r="EM71" s="17">
        <f t="shared" si="552"/>
        <v>0</v>
      </c>
      <c r="EN71" s="17">
        <f t="shared" si="552"/>
        <v>0</v>
      </c>
      <c r="EO71" s="17">
        <f t="shared" si="552"/>
        <v>0</v>
      </c>
      <c r="EP71" s="17">
        <f t="shared" si="552"/>
        <v>0</v>
      </c>
      <c r="EQ71" s="17">
        <f t="shared" si="552"/>
        <v>0</v>
      </c>
      <c r="ER71" s="17">
        <f t="shared" si="552"/>
        <v>0</v>
      </c>
      <c r="ES71" s="17">
        <f t="shared" si="552"/>
        <v>0</v>
      </c>
      <c r="ET71" s="17">
        <f t="shared" si="552"/>
        <v>0</v>
      </c>
      <c r="EU71" s="17">
        <f t="shared" si="552"/>
        <v>0</v>
      </c>
      <c r="EV71" s="17">
        <f t="shared" si="552"/>
        <v>0</v>
      </c>
      <c r="EW71" s="17">
        <f t="shared" si="552"/>
        <v>0</v>
      </c>
      <c r="EX71" s="17">
        <f t="shared" si="552"/>
        <v>0</v>
      </c>
      <c r="EY71" s="17">
        <f t="shared" si="552"/>
        <v>0</v>
      </c>
      <c r="EZ71" s="17">
        <f t="shared" si="552"/>
        <v>0</v>
      </c>
      <c r="FA71" s="17">
        <f t="shared" si="552"/>
        <v>0</v>
      </c>
      <c r="FB71" s="17">
        <f t="shared" si="552"/>
        <v>0</v>
      </c>
      <c r="FC71" s="17">
        <f t="shared" si="552"/>
        <v>0</v>
      </c>
      <c r="FD71" s="17">
        <f t="shared" si="552"/>
        <v>0</v>
      </c>
      <c r="FE71" s="17">
        <f t="shared" si="552"/>
        <v>0</v>
      </c>
      <c r="FF71" s="17">
        <f t="shared" si="552"/>
        <v>0</v>
      </c>
      <c r="FG71" s="17">
        <f t="shared" si="552"/>
        <v>0</v>
      </c>
      <c r="FH71" s="17">
        <f t="shared" si="552"/>
        <v>0</v>
      </c>
      <c r="FI71" s="17">
        <f t="shared" si="552"/>
        <v>0</v>
      </c>
      <c r="FJ71" s="17">
        <f t="shared" si="552"/>
        <v>0</v>
      </c>
      <c r="FK71" s="17">
        <f t="shared" si="552"/>
        <v>0</v>
      </c>
      <c r="FL71" s="17">
        <f t="shared" si="552"/>
        <v>0</v>
      </c>
      <c r="FM71" s="17">
        <f t="shared" si="552"/>
        <v>0</v>
      </c>
      <c r="FN71" s="17">
        <f t="shared" si="552"/>
        <v>0</v>
      </c>
      <c r="FO71" s="17">
        <f t="shared" si="552"/>
        <v>0</v>
      </c>
      <c r="FP71" s="17">
        <f t="shared" si="552"/>
        <v>0</v>
      </c>
      <c r="FQ71" s="17">
        <f t="shared" si="552"/>
        <v>0</v>
      </c>
      <c r="FR71" s="17">
        <f t="shared" si="552"/>
        <v>0</v>
      </c>
      <c r="FS71" s="17">
        <f t="shared" si="552"/>
        <v>0</v>
      </c>
      <c r="FT71" s="17">
        <f t="shared" si="552"/>
        <v>0</v>
      </c>
      <c r="FU71" s="17">
        <f t="shared" si="552"/>
        <v>0</v>
      </c>
      <c r="FV71" s="17">
        <f t="shared" si="552"/>
        <v>0</v>
      </c>
      <c r="FW71" s="17">
        <f t="shared" si="552"/>
        <v>0</v>
      </c>
      <c r="FX71" s="17">
        <f t="shared" si="552"/>
        <v>0</v>
      </c>
      <c r="FY71" s="17">
        <f t="shared" si="552"/>
        <v>0</v>
      </c>
      <c r="FZ71" s="17">
        <f t="shared" si="552"/>
        <v>0</v>
      </c>
      <c r="GA71" s="17">
        <f t="shared" si="552"/>
        <v>0</v>
      </c>
      <c r="GB71" s="17">
        <f t="shared" si="552"/>
        <v>0</v>
      </c>
      <c r="GC71" s="17">
        <f t="shared" si="552"/>
        <v>0</v>
      </c>
      <c r="GD71" s="17">
        <f t="shared" si="552"/>
        <v>0</v>
      </c>
      <c r="GE71" s="17">
        <f t="shared" si="552"/>
        <v>0</v>
      </c>
      <c r="GF71" s="17">
        <f t="shared" si="552"/>
        <v>0</v>
      </c>
      <c r="GG71" s="17">
        <f t="shared" si="552"/>
        <v>0</v>
      </c>
      <c r="GH71" s="17">
        <f t="shared" si="552"/>
        <v>0</v>
      </c>
      <c r="GI71" s="17">
        <f t="shared" si="552"/>
        <v>0</v>
      </c>
      <c r="GJ71" s="17">
        <f t="shared" si="552"/>
        <v>0</v>
      </c>
      <c r="GK71" s="17">
        <f t="shared" si="552"/>
        <v>0</v>
      </c>
      <c r="GL71" s="17">
        <f t="shared" si="552"/>
        <v>0</v>
      </c>
      <c r="GM71" s="17">
        <f t="shared" si="552"/>
        <v>0</v>
      </c>
      <c r="GN71" s="17">
        <f t="shared" ref="GN71:IY71" si="553">+GN70-GM70</f>
        <v>0</v>
      </c>
      <c r="GO71" s="17">
        <f t="shared" si="553"/>
        <v>0</v>
      </c>
      <c r="GP71" s="17">
        <f t="shared" si="553"/>
        <v>0</v>
      </c>
      <c r="GQ71" s="17">
        <f t="shared" si="553"/>
        <v>0</v>
      </c>
      <c r="GR71" s="17">
        <f t="shared" si="553"/>
        <v>0</v>
      </c>
      <c r="GS71" s="17">
        <f t="shared" si="553"/>
        <v>0</v>
      </c>
      <c r="GT71" s="17">
        <f t="shared" si="553"/>
        <v>0</v>
      </c>
      <c r="GU71" s="17">
        <f t="shared" si="553"/>
        <v>0</v>
      </c>
      <c r="GV71" s="17">
        <f t="shared" si="553"/>
        <v>0</v>
      </c>
      <c r="GW71" s="17">
        <f t="shared" si="553"/>
        <v>0</v>
      </c>
      <c r="GX71" s="17">
        <f t="shared" si="553"/>
        <v>0</v>
      </c>
      <c r="GY71" s="17">
        <f t="shared" si="553"/>
        <v>0</v>
      </c>
      <c r="GZ71" s="17">
        <f t="shared" si="553"/>
        <v>0</v>
      </c>
      <c r="HA71" s="17">
        <f t="shared" si="553"/>
        <v>0</v>
      </c>
      <c r="HB71" s="17">
        <f t="shared" si="553"/>
        <v>0</v>
      </c>
      <c r="HC71" s="17">
        <f t="shared" si="553"/>
        <v>0</v>
      </c>
      <c r="HD71" s="17">
        <f t="shared" si="553"/>
        <v>0</v>
      </c>
      <c r="HE71" s="17">
        <f t="shared" si="553"/>
        <v>0</v>
      </c>
      <c r="HF71" s="17">
        <f t="shared" si="553"/>
        <v>0</v>
      </c>
      <c r="HG71" s="17">
        <f t="shared" si="553"/>
        <v>0</v>
      </c>
      <c r="HH71" s="17">
        <f t="shared" si="553"/>
        <v>0</v>
      </c>
      <c r="HI71" s="17">
        <f t="shared" si="553"/>
        <v>0</v>
      </c>
      <c r="HJ71" s="17">
        <f t="shared" si="553"/>
        <v>0</v>
      </c>
      <c r="HK71" s="17">
        <f t="shared" si="553"/>
        <v>0</v>
      </c>
      <c r="HL71" s="17">
        <f t="shared" si="553"/>
        <v>0</v>
      </c>
      <c r="HM71" s="17">
        <f t="shared" si="553"/>
        <v>0</v>
      </c>
      <c r="HN71" s="17">
        <f t="shared" si="553"/>
        <v>0</v>
      </c>
      <c r="HO71" s="17">
        <f t="shared" si="553"/>
        <v>0</v>
      </c>
      <c r="HP71" s="17">
        <f t="shared" si="553"/>
        <v>0</v>
      </c>
      <c r="HQ71" s="17">
        <f t="shared" si="553"/>
        <v>0</v>
      </c>
      <c r="HR71" s="17">
        <f t="shared" si="553"/>
        <v>0</v>
      </c>
      <c r="HS71" s="17">
        <f t="shared" si="553"/>
        <v>0</v>
      </c>
      <c r="HT71" s="17">
        <f t="shared" si="553"/>
        <v>0</v>
      </c>
      <c r="HU71" s="17">
        <f t="shared" si="553"/>
        <v>0</v>
      </c>
      <c r="HV71" s="17">
        <f t="shared" si="553"/>
        <v>0</v>
      </c>
      <c r="HW71" s="17">
        <f t="shared" si="553"/>
        <v>0</v>
      </c>
      <c r="HX71" s="17">
        <f t="shared" si="553"/>
        <v>0</v>
      </c>
      <c r="HY71" s="17">
        <f t="shared" si="553"/>
        <v>0</v>
      </c>
      <c r="HZ71" s="17">
        <f t="shared" si="553"/>
        <v>0</v>
      </c>
      <c r="IA71" s="17">
        <f t="shared" si="553"/>
        <v>0</v>
      </c>
      <c r="IB71" s="17">
        <f t="shared" si="553"/>
        <v>0</v>
      </c>
      <c r="IC71" s="17">
        <f t="shared" si="553"/>
        <v>0</v>
      </c>
      <c r="ID71" s="17">
        <f t="shared" si="553"/>
        <v>0</v>
      </c>
      <c r="IE71" s="17">
        <f t="shared" si="553"/>
        <v>0</v>
      </c>
      <c r="IF71" s="17">
        <f t="shared" si="553"/>
        <v>0</v>
      </c>
      <c r="IG71" s="17">
        <f t="shared" si="553"/>
        <v>0</v>
      </c>
      <c r="IH71" s="17">
        <f t="shared" si="553"/>
        <v>0</v>
      </c>
      <c r="II71" s="17">
        <f t="shared" si="553"/>
        <v>0</v>
      </c>
      <c r="IJ71" s="17">
        <f t="shared" si="553"/>
        <v>0</v>
      </c>
      <c r="IK71" s="17">
        <f t="shared" si="553"/>
        <v>0</v>
      </c>
      <c r="IL71" s="17">
        <f t="shared" si="553"/>
        <v>0</v>
      </c>
      <c r="IM71" s="17">
        <f t="shared" si="553"/>
        <v>0</v>
      </c>
      <c r="IN71" s="17">
        <f t="shared" si="553"/>
        <v>0</v>
      </c>
      <c r="IO71" s="17">
        <f t="shared" si="553"/>
        <v>0</v>
      </c>
      <c r="IP71" s="17">
        <f t="shared" si="553"/>
        <v>0</v>
      </c>
      <c r="IQ71" s="17">
        <f t="shared" si="553"/>
        <v>0</v>
      </c>
      <c r="IR71" s="17">
        <f t="shared" si="553"/>
        <v>0</v>
      </c>
      <c r="IS71" s="17">
        <f t="shared" si="553"/>
        <v>0</v>
      </c>
      <c r="IT71" s="17">
        <f t="shared" si="553"/>
        <v>0</v>
      </c>
      <c r="IU71" s="17">
        <f t="shared" si="553"/>
        <v>0</v>
      </c>
      <c r="IV71" s="17">
        <f t="shared" si="553"/>
        <v>0</v>
      </c>
      <c r="IW71" s="17">
        <f t="shared" si="553"/>
        <v>0</v>
      </c>
      <c r="IX71" s="17">
        <f t="shared" si="553"/>
        <v>0</v>
      </c>
      <c r="IY71" s="17">
        <f t="shared" si="553"/>
        <v>0</v>
      </c>
      <c r="IZ71" s="17">
        <f t="shared" ref="IZ71:LK71" si="554">+IZ70-IY70</f>
        <v>0</v>
      </c>
      <c r="JA71" s="17">
        <f t="shared" si="554"/>
        <v>0</v>
      </c>
      <c r="JB71" s="17">
        <f t="shared" si="554"/>
        <v>0</v>
      </c>
      <c r="JC71" s="17">
        <f t="shared" si="554"/>
        <v>0</v>
      </c>
      <c r="JD71" s="17">
        <f t="shared" si="554"/>
        <v>0</v>
      </c>
      <c r="JE71" s="17">
        <f t="shared" si="554"/>
        <v>0</v>
      </c>
      <c r="JF71" s="17">
        <f t="shared" si="554"/>
        <v>0</v>
      </c>
      <c r="JG71" s="17">
        <f t="shared" si="554"/>
        <v>0</v>
      </c>
      <c r="JH71" s="17">
        <f t="shared" si="554"/>
        <v>0</v>
      </c>
      <c r="JI71" s="17">
        <f t="shared" si="554"/>
        <v>0</v>
      </c>
      <c r="JJ71" s="17">
        <f t="shared" si="554"/>
        <v>0</v>
      </c>
      <c r="JK71" s="17">
        <f t="shared" si="554"/>
        <v>0</v>
      </c>
      <c r="JL71" s="17">
        <f t="shared" si="554"/>
        <v>0</v>
      </c>
      <c r="JM71" s="17">
        <f t="shared" si="554"/>
        <v>0</v>
      </c>
      <c r="JN71" s="17">
        <f t="shared" si="554"/>
        <v>0</v>
      </c>
      <c r="JO71" s="17">
        <f t="shared" si="554"/>
        <v>0</v>
      </c>
      <c r="JP71" s="17">
        <f t="shared" si="554"/>
        <v>0</v>
      </c>
      <c r="JQ71" s="17">
        <f t="shared" si="554"/>
        <v>0</v>
      </c>
      <c r="JR71" s="17">
        <f t="shared" si="554"/>
        <v>0</v>
      </c>
      <c r="JS71" s="17">
        <f t="shared" si="554"/>
        <v>0</v>
      </c>
      <c r="JT71" s="17">
        <f t="shared" si="554"/>
        <v>0</v>
      </c>
      <c r="JU71" s="17">
        <f t="shared" si="554"/>
        <v>0</v>
      </c>
      <c r="JV71" s="17">
        <f t="shared" si="554"/>
        <v>0</v>
      </c>
      <c r="JW71" s="17">
        <f t="shared" si="554"/>
        <v>0</v>
      </c>
      <c r="JX71" s="17">
        <f t="shared" si="554"/>
        <v>0</v>
      </c>
      <c r="JY71" s="17">
        <f t="shared" si="554"/>
        <v>0</v>
      </c>
      <c r="JZ71" s="17">
        <f t="shared" si="554"/>
        <v>0</v>
      </c>
      <c r="KA71" s="17">
        <f t="shared" si="554"/>
        <v>0</v>
      </c>
      <c r="KB71" s="17">
        <f t="shared" si="554"/>
        <v>0</v>
      </c>
      <c r="KC71" s="17">
        <f t="shared" si="554"/>
        <v>0</v>
      </c>
      <c r="KD71" s="17">
        <f t="shared" si="554"/>
        <v>0</v>
      </c>
      <c r="KE71" s="17">
        <f t="shared" si="554"/>
        <v>0</v>
      </c>
      <c r="KF71" s="17">
        <f t="shared" si="554"/>
        <v>0</v>
      </c>
      <c r="KG71" s="17">
        <f t="shared" si="554"/>
        <v>0</v>
      </c>
      <c r="KH71" s="17">
        <f t="shared" si="554"/>
        <v>0</v>
      </c>
      <c r="KI71" s="17">
        <f t="shared" si="554"/>
        <v>0</v>
      </c>
      <c r="KJ71" s="17">
        <f t="shared" si="554"/>
        <v>0</v>
      </c>
      <c r="KK71" s="17">
        <f t="shared" si="554"/>
        <v>0</v>
      </c>
      <c r="KL71" s="17">
        <f t="shared" si="554"/>
        <v>0</v>
      </c>
      <c r="KM71" s="17">
        <f t="shared" si="554"/>
        <v>0</v>
      </c>
      <c r="KN71" s="17">
        <f t="shared" si="554"/>
        <v>0</v>
      </c>
      <c r="KO71" s="17">
        <f t="shared" si="554"/>
        <v>0</v>
      </c>
      <c r="KP71" s="17">
        <f t="shared" si="554"/>
        <v>0</v>
      </c>
      <c r="KQ71" s="17">
        <f t="shared" si="554"/>
        <v>0</v>
      </c>
      <c r="KR71" s="17">
        <f t="shared" si="554"/>
        <v>0</v>
      </c>
      <c r="KS71" s="17">
        <f t="shared" si="554"/>
        <v>0</v>
      </c>
      <c r="KT71" s="17">
        <f t="shared" si="554"/>
        <v>0</v>
      </c>
      <c r="KU71" s="17">
        <f t="shared" si="554"/>
        <v>0</v>
      </c>
      <c r="KV71" s="17">
        <f t="shared" si="554"/>
        <v>0</v>
      </c>
      <c r="KW71" s="17">
        <f t="shared" si="554"/>
        <v>0</v>
      </c>
      <c r="KX71" s="17">
        <f t="shared" si="554"/>
        <v>0</v>
      </c>
      <c r="KY71" s="17">
        <f t="shared" si="554"/>
        <v>0</v>
      </c>
      <c r="KZ71" s="17">
        <f t="shared" si="554"/>
        <v>0</v>
      </c>
      <c r="LA71" s="17">
        <f t="shared" si="554"/>
        <v>0</v>
      </c>
      <c r="LB71" s="17">
        <f t="shared" si="554"/>
        <v>0</v>
      </c>
      <c r="LC71" s="17">
        <f t="shared" si="554"/>
        <v>0</v>
      </c>
      <c r="LD71" s="17">
        <f t="shared" si="554"/>
        <v>0</v>
      </c>
      <c r="LE71" s="17">
        <f t="shared" si="554"/>
        <v>0</v>
      </c>
      <c r="LF71" s="17">
        <f t="shared" si="554"/>
        <v>0</v>
      </c>
      <c r="LG71" s="17">
        <f t="shared" si="554"/>
        <v>0</v>
      </c>
      <c r="LH71" s="17">
        <f t="shared" si="554"/>
        <v>0</v>
      </c>
      <c r="LI71" s="17">
        <f t="shared" si="554"/>
        <v>0</v>
      </c>
      <c r="LJ71" s="17">
        <f t="shared" si="554"/>
        <v>0</v>
      </c>
      <c r="LK71" s="17">
        <f t="shared" si="554"/>
        <v>0</v>
      </c>
      <c r="LL71" s="17">
        <f t="shared" ref="LL71:NW71" si="555">+LL70-LK70</f>
        <v>0</v>
      </c>
      <c r="LM71" s="17">
        <f t="shared" si="555"/>
        <v>0</v>
      </c>
      <c r="LN71" s="17">
        <f t="shared" si="555"/>
        <v>0</v>
      </c>
      <c r="LO71" s="17">
        <f t="shared" si="555"/>
        <v>0</v>
      </c>
      <c r="LP71" s="17">
        <f t="shared" si="555"/>
        <v>0</v>
      </c>
      <c r="LQ71" s="17">
        <f t="shared" si="555"/>
        <v>0</v>
      </c>
      <c r="LR71" s="17">
        <f t="shared" si="555"/>
        <v>0</v>
      </c>
      <c r="LS71" s="17">
        <f t="shared" si="555"/>
        <v>0</v>
      </c>
      <c r="LT71" s="17">
        <f t="shared" si="555"/>
        <v>0</v>
      </c>
      <c r="LU71" s="17">
        <f t="shared" si="555"/>
        <v>0</v>
      </c>
      <c r="LV71" s="17">
        <f t="shared" si="555"/>
        <v>0</v>
      </c>
      <c r="LW71" s="17">
        <f t="shared" si="555"/>
        <v>0</v>
      </c>
      <c r="LX71" s="17">
        <f t="shared" si="555"/>
        <v>0</v>
      </c>
      <c r="LY71" s="17">
        <f t="shared" si="555"/>
        <v>0</v>
      </c>
      <c r="LZ71" s="17">
        <f t="shared" si="555"/>
        <v>0</v>
      </c>
      <c r="MA71" s="17">
        <f t="shared" si="555"/>
        <v>0</v>
      </c>
      <c r="MB71" s="17">
        <f t="shared" si="555"/>
        <v>0</v>
      </c>
      <c r="MC71" s="17">
        <f t="shared" si="555"/>
        <v>0</v>
      </c>
      <c r="MD71" s="17">
        <f t="shared" si="555"/>
        <v>0</v>
      </c>
      <c r="ME71" s="17">
        <f t="shared" si="555"/>
        <v>0</v>
      </c>
      <c r="MF71" s="17">
        <f t="shared" si="555"/>
        <v>0</v>
      </c>
      <c r="MG71" s="17">
        <f t="shared" si="555"/>
        <v>0</v>
      </c>
      <c r="MH71" s="17">
        <f t="shared" si="555"/>
        <v>0</v>
      </c>
      <c r="MI71" s="17">
        <f t="shared" si="555"/>
        <v>0</v>
      </c>
      <c r="MJ71" s="17">
        <f t="shared" si="555"/>
        <v>0</v>
      </c>
      <c r="MK71" s="17">
        <f t="shared" si="555"/>
        <v>0</v>
      </c>
      <c r="ML71" s="17">
        <f t="shared" si="555"/>
        <v>0</v>
      </c>
      <c r="MM71" s="17">
        <f t="shared" si="555"/>
        <v>0</v>
      </c>
      <c r="MN71" s="17">
        <f t="shared" si="555"/>
        <v>0</v>
      </c>
      <c r="MO71" s="17">
        <f t="shared" si="555"/>
        <v>0</v>
      </c>
      <c r="MP71" s="17">
        <f t="shared" si="555"/>
        <v>0</v>
      </c>
      <c r="MQ71" s="17">
        <f t="shared" si="555"/>
        <v>0</v>
      </c>
      <c r="MR71" s="17">
        <f t="shared" si="555"/>
        <v>0</v>
      </c>
      <c r="MS71" s="17">
        <f t="shared" si="555"/>
        <v>0</v>
      </c>
      <c r="MT71" s="17">
        <f t="shared" si="555"/>
        <v>0</v>
      </c>
      <c r="MU71" s="17">
        <f t="shared" si="555"/>
        <v>0</v>
      </c>
      <c r="MV71" s="17">
        <f t="shared" si="555"/>
        <v>0</v>
      </c>
      <c r="MW71" s="17">
        <f t="shared" si="555"/>
        <v>0</v>
      </c>
      <c r="MX71" s="17">
        <f t="shared" si="555"/>
        <v>0</v>
      </c>
      <c r="MY71" s="17">
        <f t="shared" si="555"/>
        <v>0</v>
      </c>
      <c r="MZ71" s="17">
        <f t="shared" si="555"/>
        <v>0</v>
      </c>
      <c r="NA71" s="17">
        <f t="shared" si="555"/>
        <v>0</v>
      </c>
      <c r="NB71" s="17">
        <f t="shared" si="555"/>
        <v>0</v>
      </c>
      <c r="NC71" s="17">
        <f t="shared" si="555"/>
        <v>0</v>
      </c>
      <c r="ND71" s="17">
        <f t="shared" si="555"/>
        <v>0</v>
      </c>
      <c r="NE71" s="17">
        <f t="shared" si="555"/>
        <v>0</v>
      </c>
      <c r="NF71" s="17">
        <f t="shared" si="555"/>
        <v>0</v>
      </c>
      <c r="NG71" s="17">
        <f t="shared" si="555"/>
        <v>0</v>
      </c>
      <c r="NH71" s="17">
        <f t="shared" si="555"/>
        <v>0</v>
      </c>
      <c r="NI71" s="17">
        <f t="shared" si="555"/>
        <v>0</v>
      </c>
      <c r="NJ71" s="17">
        <f t="shared" si="555"/>
        <v>0</v>
      </c>
      <c r="NK71" s="17">
        <f t="shared" si="555"/>
        <v>0</v>
      </c>
      <c r="NL71" s="17">
        <f t="shared" si="555"/>
        <v>0</v>
      </c>
      <c r="NM71" s="17">
        <f t="shared" si="555"/>
        <v>0</v>
      </c>
      <c r="NN71" s="17">
        <f t="shared" si="555"/>
        <v>0</v>
      </c>
      <c r="NO71" s="17">
        <f t="shared" si="555"/>
        <v>0</v>
      </c>
      <c r="NP71" s="17">
        <f t="shared" si="555"/>
        <v>0</v>
      </c>
      <c r="NQ71" s="17">
        <f t="shared" si="555"/>
        <v>0</v>
      </c>
      <c r="NR71" s="17">
        <f t="shared" si="555"/>
        <v>0</v>
      </c>
      <c r="NS71" s="17">
        <f t="shared" si="555"/>
        <v>0</v>
      </c>
      <c r="NT71" s="17">
        <f t="shared" si="555"/>
        <v>0</v>
      </c>
      <c r="NU71" s="17">
        <f t="shared" si="555"/>
        <v>0</v>
      </c>
      <c r="NV71" s="17">
        <f t="shared" si="555"/>
        <v>0</v>
      </c>
      <c r="NW71" s="17">
        <f t="shared" si="555"/>
        <v>0</v>
      </c>
      <c r="NX71" s="17">
        <f t="shared" ref="NX71:QI71" si="556">+NX70-NW70</f>
        <v>0</v>
      </c>
      <c r="NY71" s="17">
        <f t="shared" si="556"/>
        <v>0</v>
      </c>
      <c r="NZ71" s="17">
        <f t="shared" si="556"/>
        <v>0</v>
      </c>
      <c r="OA71" s="17">
        <f t="shared" si="556"/>
        <v>0</v>
      </c>
      <c r="OB71" s="17">
        <f t="shared" si="556"/>
        <v>0</v>
      </c>
      <c r="OC71" s="17">
        <f t="shared" si="556"/>
        <v>0</v>
      </c>
      <c r="OD71" s="17">
        <f t="shared" si="556"/>
        <v>0</v>
      </c>
      <c r="OE71" s="17">
        <f t="shared" si="556"/>
        <v>0</v>
      </c>
      <c r="OF71" s="17">
        <f t="shared" si="556"/>
        <v>0</v>
      </c>
      <c r="OG71" s="17">
        <f t="shared" si="556"/>
        <v>0</v>
      </c>
      <c r="OH71" s="17">
        <f t="shared" si="556"/>
        <v>0</v>
      </c>
      <c r="OI71" s="17">
        <f t="shared" si="556"/>
        <v>0</v>
      </c>
      <c r="OJ71" s="17">
        <f t="shared" si="556"/>
        <v>0</v>
      </c>
      <c r="OK71" s="17">
        <f t="shared" si="556"/>
        <v>0</v>
      </c>
      <c r="OL71" s="17">
        <f t="shared" si="556"/>
        <v>0</v>
      </c>
      <c r="OM71" s="17">
        <f t="shared" si="556"/>
        <v>0</v>
      </c>
      <c r="ON71" s="17">
        <f t="shared" si="556"/>
        <v>0</v>
      </c>
      <c r="OO71" s="17">
        <f t="shared" si="556"/>
        <v>0</v>
      </c>
      <c r="OP71" s="17">
        <f t="shared" si="556"/>
        <v>0</v>
      </c>
      <c r="OQ71" s="17">
        <f t="shared" si="556"/>
        <v>0</v>
      </c>
      <c r="OR71" s="17">
        <f t="shared" si="556"/>
        <v>0</v>
      </c>
      <c r="OS71" s="17">
        <f t="shared" si="556"/>
        <v>0</v>
      </c>
      <c r="OT71" s="17">
        <f t="shared" si="556"/>
        <v>0</v>
      </c>
      <c r="OU71" s="17">
        <f t="shared" si="556"/>
        <v>0</v>
      </c>
      <c r="OV71" s="17">
        <f t="shared" si="556"/>
        <v>0</v>
      </c>
      <c r="OW71" s="17">
        <f t="shared" si="556"/>
        <v>0</v>
      </c>
      <c r="OX71" s="17">
        <f t="shared" si="556"/>
        <v>0</v>
      </c>
      <c r="OY71" s="17">
        <f t="shared" si="556"/>
        <v>0</v>
      </c>
      <c r="OZ71" s="17">
        <f t="shared" si="556"/>
        <v>0</v>
      </c>
      <c r="PA71" s="17">
        <f t="shared" si="556"/>
        <v>0</v>
      </c>
      <c r="PB71" s="17">
        <f t="shared" si="556"/>
        <v>0</v>
      </c>
      <c r="PC71" s="17">
        <f t="shared" si="556"/>
        <v>0</v>
      </c>
      <c r="PD71" s="17">
        <f t="shared" si="556"/>
        <v>0</v>
      </c>
      <c r="PE71" s="17">
        <f t="shared" si="556"/>
        <v>0</v>
      </c>
      <c r="PF71" s="17">
        <f t="shared" si="556"/>
        <v>0</v>
      </c>
      <c r="PG71" s="17">
        <f t="shared" si="556"/>
        <v>0</v>
      </c>
      <c r="PH71" s="17">
        <f t="shared" si="556"/>
        <v>0</v>
      </c>
      <c r="PI71" s="17">
        <f t="shared" si="556"/>
        <v>0</v>
      </c>
      <c r="PJ71" s="17">
        <f t="shared" si="556"/>
        <v>0</v>
      </c>
      <c r="PK71" s="17">
        <f t="shared" si="556"/>
        <v>0</v>
      </c>
      <c r="PL71" s="17">
        <f t="shared" si="556"/>
        <v>0</v>
      </c>
      <c r="PM71" s="17">
        <f t="shared" si="556"/>
        <v>0</v>
      </c>
      <c r="PN71" s="17">
        <f t="shared" si="556"/>
        <v>0</v>
      </c>
      <c r="PO71" s="17">
        <f t="shared" si="556"/>
        <v>0</v>
      </c>
      <c r="PP71" s="17">
        <f t="shared" si="556"/>
        <v>0</v>
      </c>
      <c r="PQ71" s="17">
        <f t="shared" si="556"/>
        <v>0</v>
      </c>
      <c r="PR71" s="17">
        <f t="shared" si="556"/>
        <v>0</v>
      </c>
      <c r="PS71" s="17">
        <f t="shared" si="556"/>
        <v>0</v>
      </c>
      <c r="PT71" s="17">
        <f t="shared" si="556"/>
        <v>0</v>
      </c>
      <c r="PU71" s="17">
        <f t="shared" si="556"/>
        <v>0</v>
      </c>
      <c r="PV71" s="17">
        <f t="shared" si="556"/>
        <v>0</v>
      </c>
      <c r="PW71" s="17">
        <f t="shared" si="556"/>
        <v>0</v>
      </c>
      <c r="PX71" s="17">
        <f t="shared" si="556"/>
        <v>0</v>
      </c>
      <c r="PY71" s="17">
        <f t="shared" si="556"/>
        <v>0</v>
      </c>
      <c r="PZ71" s="17">
        <f t="shared" si="556"/>
        <v>0</v>
      </c>
      <c r="QA71" s="17">
        <f t="shared" si="556"/>
        <v>0</v>
      </c>
      <c r="QB71" s="17">
        <f t="shared" si="556"/>
        <v>0</v>
      </c>
      <c r="QC71" s="17">
        <f t="shared" si="556"/>
        <v>0</v>
      </c>
      <c r="QD71" s="17">
        <f t="shared" si="556"/>
        <v>0</v>
      </c>
      <c r="QE71" s="17">
        <f t="shared" si="556"/>
        <v>0</v>
      </c>
      <c r="QF71" s="17">
        <f t="shared" si="556"/>
        <v>0</v>
      </c>
      <c r="QG71" s="17">
        <f t="shared" si="556"/>
        <v>0</v>
      </c>
      <c r="QH71" s="17">
        <f t="shared" si="556"/>
        <v>0</v>
      </c>
      <c r="QI71" s="17">
        <f t="shared" si="556"/>
        <v>0</v>
      </c>
      <c r="QJ71" s="17">
        <f t="shared" ref="QJ71:SU71" si="557">+QJ70-QI70</f>
        <v>0</v>
      </c>
      <c r="QK71" s="17">
        <f t="shared" si="557"/>
        <v>0</v>
      </c>
      <c r="QL71" s="17">
        <f t="shared" si="557"/>
        <v>0</v>
      </c>
      <c r="QM71" s="17">
        <f t="shared" si="557"/>
        <v>0</v>
      </c>
      <c r="QN71" s="17">
        <f t="shared" si="557"/>
        <v>0</v>
      </c>
      <c r="QO71" s="17">
        <f t="shared" si="557"/>
        <v>0</v>
      </c>
      <c r="QP71" s="17">
        <f t="shared" si="557"/>
        <v>0</v>
      </c>
      <c r="QQ71" s="17">
        <f t="shared" si="557"/>
        <v>0</v>
      </c>
      <c r="QR71" s="17">
        <f t="shared" si="557"/>
        <v>0</v>
      </c>
      <c r="QS71" s="17">
        <f t="shared" si="557"/>
        <v>0</v>
      </c>
      <c r="QT71" s="17">
        <f t="shared" si="557"/>
        <v>0</v>
      </c>
      <c r="QU71" s="17">
        <f t="shared" si="557"/>
        <v>0</v>
      </c>
      <c r="QV71" s="17">
        <f t="shared" si="557"/>
        <v>0</v>
      </c>
      <c r="QW71" s="17">
        <f t="shared" si="557"/>
        <v>0</v>
      </c>
      <c r="QX71" s="17">
        <f t="shared" si="557"/>
        <v>0</v>
      </c>
      <c r="QY71" s="17">
        <f t="shared" si="557"/>
        <v>0</v>
      </c>
      <c r="QZ71" s="17">
        <f t="shared" si="557"/>
        <v>0</v>
      </c>
      <c r="RA71" s="17">
        <f t="shared" si="557"/>
        <v>0</v>
      </c>
      <c r="RB71" s="17">
        <f t="shared" si="557"/>
        <v>0</v>
      </c>
      <c r="RC71" s="17">
        <f t="shared" si="557"/>
        <v>0</v>
      </c>
      <c r="RD71" s="17">
        <f t="shared" si="557"/>
        <v>0</v>
      </c>
      <c r="RE71" s="17">
        <f t="shared" si="557"/>
        <v>0</v>
      </c>
      <c r="RF71" s="17">
        <f t="shared" si="557"/>
        <v>0</v>
      </c>
      <c r="RG71" s="17">
        <f t="shared" si="557"/>
        <v>0</v>
      </c>
      <c r="RH71" s="17">
        <f t="shared" si="557"/>
        <v>0</v>
      </c>
      <c r="RI71" s="17">
        <f t="shared" si="557"/>
        <v>0</v>
      </c>
      <c r="RJ71" s="17">
        <f t="shared" si="557"/>
        <v>0</v>
      </c>
      <c r="RK71" s="17">
        <f t="shared" si="557"/>
        <v>0</v>
      </c>
      <c r="RL71" s="17">
        <f t="shared" si="557"/>
        <v>0</v>
      </c>
      <c r="RM71" s="17">
        <f t="shared" si="557"/>
        <v>0</v>
      </c>
      <c r="RN71" s="17">
        <f t="shared" si="557"/>
        <v>0</v>
      </c>
      <c r="RO71" s="17">
        <f t="shared" si="557"/>
        <v>0</v>
      </c>
      <c r="RP71" s="17">
        <f t="shared" si="557"/>
        <v>0</v>
      </c>
      <c r="RQ71" s="17">
        <f t="shared" si="557"/>
        <v>0</v>
      </c>
      <c r="RR71" s="17">
        <f t="shared" si="557"/>
        <v>0</v>
      </c>
      <c r="RS71" s="17">
        <f t="shared" si="557"/>
        <v>0</v>
      </c>
      <c r="RT71" s="17">
        <f t="shared" si="557"/>
        <v>0</v>
      </c>
      <c r="RU71" s="17">
        <f t="shared" si="557"/>
        <v>0</v>
      </c>
      <c r="RV71" s="17">
        <f t="shared" si="557"/>
        <v>0</v>
      </c>
      <c r="RW71" s="17">
        <f t="shared" si="557"/>
        <v>0</v>
      </c>
      <c r="RX71" s="17">
        <f t="shared" si="557"/>
        <v>0</v>
      </c>
      <c r="RY71" s="17">
        <f t="shared" si="557"/>
        <v>0</v>
      </c>
      <c r="RZ71" s="17">
        <f t="shared" si="557"/>
        <v>0</v>
      </c>
      <c r="SA71" s="17">
        <f t="shared" si="557"/>
        <v>0</v>
      </c>
      <c r="SB71" s="17">
        <f t="shared" si="557"/>
        <v>0</v>
      </c>
      <c r="SC71" s="17">
        <f t="shared" si="557"/>
        <v>0</v>
      </c>
      <c r="SD71" s="17">
        <f t="shared" si="557"/>
        <v>0</v>
      </c>
      <c r="SE71" s="17">
        <f t="shared" si="557"/>
        <v>0</v>
      </c>
      <c r="SF71" s="17">
        <f t="shared" si="557"/>
        <v>0</v>
      </c>
      <c r="SG71" s="17">
        <f t="shared" si="557"/>
        <v>0</v>
      </c>
      <c r="SH71" s="17">
        <f t="shared" si="557"/>
        <v>0</v>
      </c>
      <c r="SI71" s="17">
        <f t="shared" si="557"/>
        <v>0</v>
      </c>
      <c r="SJ71" s="17">
        <f t="shared" si="557"/>
        <v>0</v>
      </c>
      <c r="SK71" s="17">
        <f t="shared" si="557"/>
        <v>0</v>
      </c>
      <c r="SL71" s="17">
        <f t="shared" si="557"/>
        <v>0</v>
      </c>
      <c r="SM71" s="17">
        <f t="shared" si="557"/>
        <v>0</v>
      </c>
      <c r="SN71" s="17">
        <f t="shared" si="557"/>
        <v>0</v>
      </c>
      <c r="SO71" s="17">
        <f t="shared" si="557"/>
        <v>0</v>
      </c>
      <c r="SP71" s="17">
        <f t="shared" si="557"/>
        <v>0</v>
      </c>
      <c r="SQ71" s="17">
        <f t="shared" si="557"/>
        <v>0</v>
      </c>
      <c r="SR71" s="17">
        <f t="shared" si="557"/>
        <v>0</v>
      </c>
      <c r="SS71" s="17">
        <f t="shared" si="557"/>
        <v>0</v>
      </c>
      <c r="ST71" s="17">
        <f t="shared" si="557"/>
        <v>0</v>
      </c>
      <c r="SU71" s="17">
        <f t="shared" si="557"/>
        <v>0</v>
      </c>
      <c r="SV71" s="17">
        <f t="shared" ref="SV71:VG71" si="558">+SV70-SU70</f>
        <v>0</v>
      </c>
      <c r="SW71" s="17">
        <f t="shared" si="558"/>
        <v>0</v>
      </c>
      <c r="SX71" s="17">
        <f t="shared" si="558"/>
        <v>0</v>
      </c>
      <c r="SY71" s="17">
        <f t="shared" si="558"/>
        <v>0</v>
      </c>
      <c r="SZ71" s="17">
        <f t="shared" si="558"/>
        <v>0</v>
      </c>
      <c r="TA71" s="17">
        <f t="shared" si="558"/>
        <v>0</v>
      </c>
      <c r="TB71" s="17">
        <f t="shared" si="558"/>
        <v>0</v>
      </c>
      <c r="TC71" s="17">
        <f t="shared" si="558"/>
        <v>0</v>
      </c>
      <c r="TD71" s="17">
        <f t="shared" si="558"/>
        <v>0</v>
      </c>
      <c r="TE71" s="17">
        <f t="shared" si="558"/>
        <v>0</v>
      </c>
      <c r="TF71" s="17">
        <f t="shared" si="558"/>
        <v>0</v>
      </c>
      <c r="TG71" s="17">
        <f t="shared" si="558"/>
        <v>0</v>
      </c>
      <c r="TH71" s="17">
        <f t="shared" si="558"/>
        <v>0</v>
      </c>
      <c r="TI71" s="17">
        <f t="shared" si="558"/>
        <v>0</v>
      </c>
      <c r="TJ71" s="17">
        <f t="shared" si="558"/>
        <v>0</v>
      </c>
      <c r="TK71" s="17">
        <f t="shared" si="558"/>
        <v>0</v>
      </c>
      <c r="TL71" s="17">
        <f t="shared" si="558"/>
        <v>0</v>
      </c>
      <c r="TM71" s="17">
        <f t="shared" si="558"/>
        <v>0</v>
      </c>
      <c r="TN71" s="17">
        <f t="shared" si="558"/>
        <v>0</v>
      </c>
      <c r="TO71" s="17">
        <f t="shared" si="558"/>
        <v>0</v>
      </c>
      <c r="TP71" s="17">
        <f t="shared" si="558"/>
        <v>0</v>
      </c>
      <c r="TQ71" s="17">
        <f t="shared" si="558"/>
        <v>0</v>
      </c>
      <c r="TR71" s="17">
        <f t="shared" si="558"/>
        <v>0</v>
      </c>
      <c r="TS71" s="17">
        <f t="shared" si="558"/>
        <v>0</v>
      </c>
      <c r="TT71" s="17">
        <f t="shared" si="558"/>
        <v>0</v>
      </c>
      <c r="TU71" s="17">
        <f t="shared" si="558"/>
        <v>0</v>
      </c>
      <c r="TV71" s="17">
        <f t="shared" si="558"/>
        <v>0</v>
      </c>
      <c r="TW71" s="17">
        <f t="shared" si="558"/>
        <v>0</v>
      </c>
      <c r="TX71" s="17">
        <f t="shared" si="558"/>
        <v>0</v>
      </c>
      <c r="TY71" s="17">
        <f t="shared" si="558"/>
        <v>0</v>
      </c>
      <c r="TZ71" s="17">
        <f t="shared" si="558"/>
        <v>0</v>
      </c>
      <c r="UA71" s="17">
        <f t="shared" si="558"/>
        <v>0</v>
      </c>
      <c r="UB71" s="17">
        <f t="shared" si="558"/>
        <v>0</v>
      </c>
      <c r="UC71" s="17">
        <f t="shared" si="558"/>
        <v>0</v>
      </c>
      <c r="UD71" s="17">
        <f t="shared" si="558"/>
        <v>0</v>
      </c>
      <c r="UE71" s="17">
        <f t="shared" si="558"/>
        <v>0</v>
      </c>
      <c r="UF71" s="17">
        <f t="shared" si="558"/>
        <v>0</v>
      </c>
      <c r="UG71" s="17">
        <f t="shared" si="558"/>
        <v>0</v>
      </c>
      <c r="UH71" s="17">
        <f t="shared" si="558"/>
        <v>0</v>
      </c>
      <c r="UI71" s="17">
        <f t="shared" si="558"/>
        <v>0</v>
      </c>
      <c r="UJ71" s="17">
        <f t="shared" si="558"/>
        <v>0</v>
      </c>
      <c r="UK71" s="17">
        <f t="shared" si="558"/>
        <v>0</v>
      </c>
      <c r="UL71" s="17">
        <f t="shared" si="558"/>
        <v>0</v>
      </c>
      <c r="UM71" s="17">
        <f t="shared" si="558"/>
        <v>0</v>
      </c>
      <c r="UN71" s="17">
        <f t="shared" si="558"/>
        <v>0</v>
      </c>
      <c r="UO71" s="17">
        <f t="shared" si="558"/>
        <v>0</v>
      </c>
      <c r="UP71" s="17">
        <f t="shared" si="558"/>
        <v>0</v>
      </c>
      <c r="UQ71" s="17">
        <f t="shared" si="558"/>
        <v>0</v>
      </c>
      <c r="UR71" s="17">
        <f t="shared" si="558"/>
        <v>0</v>
      </c>
      <c r="US71" s="17">
        <f t="shared" si="558"/>
        <v>0</v>
      </c>
      <c r="UT71" s="17">
        <f t="shared" si="558"/>
        <v>0</v>
      </c>
      <c r="UU71" s="17">
        <f t="shared" si="558"/>
        <v>0</v>
      </c>
      <c r="UV71" s="17">
        <f t="shared" si="558"/>
        <v>0</v>
      </c>
      <c r="UW71" s="17">
        <f t="shared" si="558"/>
        <v>0</v>
      </c>
      <c r="UX71" s="17">
        <f t="shared" si="558"/>
        <v>0</v>
      </c>
      <c r="UY71" s="17">
        <f t="shared" si="558"/>
        <v>0</v>
      </c>
      <c r="UZ71" s="17">
        <f t="shared" si="558"/>
        <v>0</v>
      </c>
      <c r="VA71" s="17">
        <f t="shared" si="558"/>
        <v>0</v>
      </c>
      <c r="VB71" s="17">
        <f t="shared" si="558"/>
        <v>0</v>
      </c>
      <c r="VC71" s="17">
        <f t="shared" si="558"/>
        <v>0</v>
      </c>
      <c r="VD71" s="17">
        <f t="shared" si="558"/>
        <v>0</v>
      </c>
      <c r="VE71" s="17">
        <f t="shared" si="558"/>
        <v>0</v>
      </c>
      <c r="VF71" s="17">
        <f t="shared" si="558"/>
        <v>0</v>
      </c>
      <c r="VG71" s="17">
        <f t="shared" si="558"/>
        <v>0</v>
      </c>
      <c r="VH71" s="17">
        <f t="shared" ref="VH71:XS71" si="559">+VH70-VG70</f>
        <v>0</v>
      </c>
      <c r="VI71" s="17">
        <f t="shared" si="559"/>
        <v>0</v>
      </c>
      <c r="VJ71" s="17">
        <f t="shared" si="559"/>
        <v>0</v>
      </c>
      <c r="VK71" s="17">
        <f t="shared" si="559"/>
        <v>0</v>
      </c>
      <c r="VL71" s="17">
        <f t="shared" si="559"/>
        <v>0</v>
      </c>
      <c r="VM71" s="17">
        <f t="shared" si="559"/>
        <v>0</v>
      </c>
      <c r="VN71" s="17">
        <f t="shared" si="559"/>
        <v>0</v>
      </c>
      <c r="VO71" s="17">
        <f t="shared" si="559"/>
        <v>0</v>
      </c>
      <c r="VP71" s="17">
        <f t="shared" si="559"/>
        <v>0</v>
      </c>
      <c r="VQ71" s="17">
        <f t="shared" si="559"/>
        <v>0</v>
      </c>
      <c r="VR71" s="17">
        <f t="shared" si="559"/>
        <v>0</v>
      </c>
      <c r="VS71" s="17">
        <f t="shared" si="559"/>
        <v>0</v>
      </c>
      <c r="VT71" s="17">
        <f t="shared" si="559"/>
        <v>0</v>
      </c>
      <c r="VU71" s="17">
        <f t="shared" si="559"/>
        <v>0</v>
      </c>
      <c r="VV71" s="17">
        <f t="shared" si="559"/>
        <v>0</v>
      </c>
      <c r="VW71" s="17">
        <f t="shared" si="559"/>
        <v>0</v>
      </c>
      <c r="VX71" s="17">
        <f t="shared" si="559"/>
        <v>0</v>
      </c>
      <c r="VY71" s="17">
        <f t="shared" si="559"/>
        <v>0</v>
      </c>
      <c r="VZ71" s="17">
        <f t="shared" si="559"/>
        <v>0</v>
      </c>
      <c r="WA71" s="17">
        <f t="shared" si="559"/>
        <v>0</v>
      </c>
      <c r="WB71" s="17">
        <f t="shared" si="559"/>
        <v>0</v>
      </c>
      <c r="WC71" s="17">
        <f t="shared" si="559"/>
        <v>0</v>
      </c>
      <c r="WD71" s="17">
        <f t="shared" si="559"/>
        <v>0</v>
      </c>
      <c r="WE71" s="17">
        <f t="shared" si="559"/>
        <v>0</v>
      </c>
      <c r="WF71" s="17">
        <f t="shared" si="559"/>
        <v>0</v>
      </c>
      <c r="WG71" s="17">
        <f t="shared" si="559"/>
        <v>0</v>
      </c>
      <c r="WH71" s="17">
        <f t="shared" si="559"/>
        <v>0</v>
      </c>
      <c r="WI71" s="17">
        <f t="shared" si="559"/>
        <v>0</v>
      </c>
      <c r="WJ71" s="17">
        <f t="shared" si="559"/>
        <v>0</v>
      </c>
      <c r="WK71" s="17">
        <f t="shared" si="559"/>
        <v>0</v>
      </c>
      <c r="WL71" s="17">
        <f t="shared" si="559"/>
        <v>0</v>
      </c>
      <c r="WM71" s="17">
        <f t="shared" si="559"/>
        <v>0</v>
      </c>
      <c r="WN71" s="17">
        <f t="shared" si="559"/>
        <v>0</v>
      </c>
      <c r="WO71" s="17">
        <f t="shared" si="559"/>
        <v>0</v>
      </c>
      <c r="WP71" s="17">
        <f t="shared" si="559"/>
        <v>0</v>
      </c>
      <c r="WQ71" s="17">
        <f t="shared" si="559"/>
        <v>0</v>
      </c>
      <c r="WR71" s="17">
        <f t="shared" si="559"/>
        <v>0</v>
      </c>
      <c r="WS71" s="17">
        <f t="shared" si="559"/>
        <v>0</v>
      </c>
      <c r="WT71" s="17">
        <f t="shared" si="559"/>
        <v>0</v>
      </c>
      <c r="WU71" s="17">
        <f t="shared" si="559"/>
        <v>0</v>
      </c>
      <c r="WV71" s="17">
        <f t="shared" si="559"/>
        <v>0</v>
      </c>
      <c r="WW71" s="17">
        <f t="shared" si="559"/>
        <v>0</v>
      </c>
      <c r="WX71" s="17">
        <f t="shared" si="559"/>
        <v>0</v>
      </c>
      <c r="WY71" s="17">
        <f t="shared" si="559"/>
        <v>0</v>
      </c>
      <c r="WZ71" s="17">
        <f t="shared" si="559"/>
        <v>0</v>
      </c>
      <c r="XA71" s="17">
        <f t="shared" si="559"/>
        <v>0</v>
      </c>
      <c r="XB71" s="17">
        <f t="shared" si="559"/>
        <v>0</v>
      </c>
      <c r="XC71" s="17">
        <f t="shared" si="559"/>
        <v>0</v>
      </c>
      <c r="XD71" s="17">
        <f t="shared" si="559"/>
        <v>0</v>
      </c>
      <c r="XE71" s="17">
        <f t="shared" si="559"/>
        <v>0</v>
      </c>
      <c r="XF71" s="17">
        <f t="shared" si="559"/>
        <v>0</v>
      </c>
      <c r="XG71" s="17">
        <f t="shared" si="559"/>
        <v>0</v>
      </c>
      <c r="XH71" s="17">
        <f t="shared" si="559"/>
        <v>0</v>
      </c>
      <c r="XI71" s="17">
        <f t="shared" si="559"/>
        <v>0</v>
      </c>
      <c r="XJ71" s="17">
        <f t="shared" si="559"/>
        <v>0</v>
      </c>
      <c r="XK71" s="17">
        <f t="shared" si="559"/>
        <v>0</v>
      </c>
      <c r="XL71" s="17">
        <f t="shared" si="559"/>
        <v>0</v>
      </c>
      <c r="XM71" s="17">
        <f t="shared" si="559"/>
        <v>0</v>
      </c>
      <c r="XN71" s="17">
        <f t="shared" si="559"/>
        <v>0</v>
      </c>
      <c r="XO71" s="17">
        <f t="shared" si="559"/>
        <v>0</v>
      </c>
      <c r="XP71" s="17">
        <f t="shared" si="559"/>
        <v>0</v>
      </c>
      <c r="XQ71" s="17">
        <f t="shared" si="559"/>
        <v>0</v>
      </c>
      <c r="XR71" s="17">
        <f t="shared" si="559"/>
        <v>0</v>
      </c>
      <c r="XS71" s="17">
        <f t="shared" si="559"/>
        <v>0</v>
      </c>
      <c r="XT71" s="17">
        <f t="shared" ref="XT71:AAE71" si="560">+XT70-XS70</f>
        <v>0</v>
      </c>
      <c r="XU71" s="17">
        <f t="shared" si="560"/>
        <v>0</v>
      </c>
      <c r="XV71" s="17">
        <f t="shared" si="560"/>
        <v>0</v>
      </c>
      <c r="XW71" s="17">
        <f t="shared" si="560"/>
        <v>0</v>
      </c>
      <c r="XX71" s="17">
        <f t="shared" si="560"/>
        <v>0</v>
      </c>
      <c r="XY71" s="17">
        <f t="shared" si="560"/>
        <v>0</v>
      </c>
      <c r="XZ71" s="17">
        <f t="shared" si="560"/>
        <v>0</v>
      </c>
      <c r="YA71" s="17">
        <f t="shared" si="560"/>
        <v>0</v>
      </c>
      <c r="YB71" s="17">
        <f t="shared" si="560"/>
        <v>0</v>
      </c>
      <c r="YC71" s="17">
        <f t="shared" si="560"/>
        <v>0</v>
      </c>
      <c r="YD71" s="17">
        <f t="shared" si="560"/>
        <v>0</v>
      </c>
      <c r="YE71" s="17">
        <f t="shared" si="560"/>
        <v>0</v>
      </c>
      <c r="YF71" s="17">
        <f t="shared" si="560"/>
        <v>0</v>
      </c>
      <c r="YG71" s="17">
        <f t="shared" si="560"/>
        <v>0</v>
      </c>
      <c r="YH71" s="17">
        <f t="shared" si="560"/>
        <v>0</v>
      </c>
      <c r="YI71" s="17">
        <f t="shared" si="560"/>
        <v>0</v>
      </c>
      <c r="YJ71" s="17">
        <f t="shared" si="560"/>
        <v>0</v>
      </c>
      <c r="YK71" s="17">
        <f t="shared" si="560"/>
        <v>0</v>
      </c>
      <c r="YL71" s="17">
        <f t="shared" si="560"/>
        <v>0</v>
      </c>
      <c r="YM71" s="17">
        <f t="shared" si="560"/>
        <v>0</v>
      </c>
      <c r="YN71" s="17">
        <f t="shared" si="560"/>
        <v>0</v>
      </c>
      <c r="YO71" s="17">
        <f t="shared" si="560"/>
        <v>0</v>
      </c>
      <c r="YP71" s="17">
        <f t="shared" si="560"/>
        <v>0</v>
      </c>
      <c r="YQ71" s="17">
        <f t="shared" si="560"/>
        <v>0</v>
      </c>
      <c r="YR71" s="17">
        <f t="shared" si="560"/>
        <v>0</v>
      </c>
      <c r="YS71" s="17">
        <f t="shared" si="560"/>
        <v>0</v>
      </c>
      <c r="YT71" s="17">
        <f t="shared" si="560"/>
        <v>0</v>
      </c>
      <c r="YU71" s="17">
        <f t="shared" si="560"/>
        <v>0</v>
      </c>
      <c r="YV71" s="17">
        <f t="shared" si="560"/>
        <v>0</v>
      </c>
      <c r="YW71" s="17">
        <f t="shared" si="560"/>
        <v>0</v>
      </c>
      <c r="YX71" s="17">
        <f t="shared" si="560"/>
        <v>0</v>
      </c>
      <c r="YY71" s="17">
        <f t="shared" si="560"/>
        <v>0</v>
      </c>
      <c r="YZ71" s="17">
        <f t="shared" si="560"/>
        <v>0</v>
      </c>
      <c r="ZA71" s="17">
        <f t="shared" si="560"/>
        <v>0</v>
      </c>
      <c r="ZB71" s="17">
        <f t="shared" si="560"/>
        <v>0</v>
      </c>
      <c r="ZC71" s="17">
        <f t="shared" si="560"/>
        <v>0</v>
      </c>
      <c r="ZD71" s="17">
        <f t="shared" si="560"/>
        <v>0</v>
      </c>
      <c r="ZE71" s="17">
        <f t="shared" si="560"/>
        <v>0</v>
      </c>
      <c r="ZF71" s="17">
        <f t="shared" si="560"/>
        <v>0</v>
      </c>
      <c r="ZG71" s="17">
        <f t="shared" si="560"/>
        <v>0</v>
      </c>
      <c r="ZH71" s="17">
        <f t="shared" si="560"/>
        <v>0</v>
      </c>
      <c r="ZI71" s="17">
        <f t="shared" si="560"/>
        <v>0</v>
      </c>
      <c r="ZJ71" s="17">
        <f t="shared" si="560"/>
        <v>0</v>
      </c>
      <c r="ZK71" s="17">
        <f t="shared" si="560"/>
        <v>0</v>
      </c>
      <c r="ZL71" s="17">
        <f t="shared" si="560"/>
        <v>0</v>
      </c>
      <c r="ZM71" s="17">
        <f t="shared" si="560"/>
        <v>0</v>
      </c>
      <c r="ZN71" s="17">
        <f t="shared" si="560"/>
        <v>0</v>
      </c>
      <c r="ZO71" s="17">
        <f t="shared" si="560"/>
        <v>0</v>
      </c>
      <c r="ZP71" s="17">
        <f t="shared" si="560"/>
        <v>0</v>
      </c>
      <c r="ZQ71" s="17">
        <f t="shared" si="560"/>
        <v>0</v>
      </c>
      <c r="ZR71" s="17">
        <f t="shared" si="560"/>
        <v>0</v>
      </c>
      <c r="ZS71" s="17">
        <f t="shared" si="560"/>
        <v>0</v>
      </c>
      <c r="ZT71" s="17">
        <f t="shared" si="560"/>
        <v>0</v>
      </c>
      <c r="ZU71" s="17">
        <f t="shared" si="560"/>
        <v>0</v>
      </c>
      <c r="ZV71" s="17">
        <f t="shared" si="560"/>
        <v>0</v>
      </c>
      <c r="ZW71" s="17">
        <f t="shared" si="560"/>
        <v>0</v>
      </c>
      <c r="ZX71" s="17">
        <f t="shared" si="560"/>
        <v>0</v>
      </c>
      <c r="ZY71" s="17">
        <f t="shared" si="560"/>
        <v>0</v>
      </c>
      <c r="ZZ71" s="17">
        <f t="shared" si="560"/>
        <v>0</v>
      </c>
      <c r="AAA71" s="17">
        <f t="shared" si="560"/>
        <v>0</v>
      </c>
      <c r="AAB71" s="17">
        <f t="shared" si="560"/>
        <v>0</v>
      </c>
      <c r="AAC71" s="17">
        <f t="shared" si="560"/>
        <v>0</v>
      </c>
      <c r="AAD71" s="17">
        <f t="shared" si="560"/>
        <v>0</v>
      </c>
      <c r="AAE71" s="17">
        <f t="shared" si="560"/>
        <v>0</v>
      </c>
      <c r="AAF71" s="17">
        <f t="shared" ref="AAF71:ACQ71" si="561">+AAF70-AAE70</f>
        <v>0</v>
      </c>
      <c r="AAG71" s="17">
        <f t="shared" si="561"/>
        <v>0</v>
      </c>
      <c r="AAH71" s="17">
        <f t="shared" si="561"/>
        <v>0</v>
      </c>
      <c r="AAI71" s="17">
        <f t="shared" si="561"/>
        <v>0</v>
      </c>
      <c r="AAJ71" s="17">
        <f t="shared" si="561"/>
        <v>0</v>
      </c>
      <c r="AAK71" s="17">
        <f t="shared" si="561"/>
        <v>0</v>
      </c>
      <c r="AAL71" s="17">
        <f t="shared" si="561"/>
        <v>0</v>
      </c>
      <c r="AAM71" s="17">
        <f t="shared" si="561"/>
        <v>0</v>
      </c>
      <c r="AAN71" s="17">
        <f t="shared" si="561"/>
        <v>0</v>
      </c>
      <c r="AAO71" s="17">
        <f t="shared" si="561"/>
        <v>0</v>
      </c>
      <c r="AAP71" s="17">
        <f t="shared" si="561"/>
        <v>0</v>
      </c>
      <c r="AAQ71" s="17">
        <f t="shared" si="561"/>
        <v>0</v>
      </c>
      <c r="AAR71" s="17">
        <f t="shared" si="561"/>
        <v>0</v>
      </c>
      <c r="AAS71" s="17">
        <f t="shared" si="561"/>
        <v>0</v>
      </c>
      <c r="AAT71" s="17">
        <f t="shared" si="561"/>
        <v>0</v>
      </c>
      <c r="AAU71" s="17">
        <f t="shared" si="561"/>
        <v>0</v>
      </c>
      <c r="AAV71" s="17">
        <f t="shared" si="561"/>
        <v>0</v>
      </c>
      <c r="AAW71" s="17">
        <f t="shared" si="561"/>
        <v>0</v>
      </c>
      <c r="AAX71" s="17">
        <f t="shared" si="561"/>
        <v>0</v>
      </c>
      <c r="AAY71" s="17">
        <f t="shared" si="561"/>
        <v>0</v>
      </c>
      <c r="AAZ71" s="17">
        <f t="shared" si="561"/>
        <v>0</v>
      </c>
      <c r="ABA71" s="17">
        <f t="shared" si="561"/>
        <v>0</v>
      </c>
      <c r="ABB71" s="17">
        <f t="shared" si="561"/>
        <v>0</v>
      </c>
      <c r="ABC71" s="17">
        <f t="shared" si="561"/>
        <v>0</v>
      </c>
      <c r="ABD71" s="17">
        <f t="shared" si="561"/>
        <v>0</v>
      </c>
      <c r="ABE71" s="17">
        <f t="shared" si="561"/>
        <v>0</v>
      </c>
      <c r="ABF71" s="17">
        <f t="shared" si="561"/>
        <v>0</v>
      </c>
      <c r="ABG71" s="17">
        <f t="shared" si="561"/>
        <v>0</v>
      </c>
      <c r="ABH71" s="17">
        <f t="shared" si="561"/>
        <v>0</v>
      </c>
      <c r="ABI71" s="17">
        <f t="shared" si="561"/>
        <v>0</v>
      </c>
      <c r="ABJ71" s="17">
        <f t="shared" si="561"/>
        <v>0</v>
      </c>
      <c r="ABK71" s="17">
        <f t="shared" si="561"/>
        <v>0</v>
      </c>
      <c r="ABL71" s="17">
        <f t="shared" si="561"/>
        <v>0</v>
      </c>
      <c r="ABM71" s="17">
        <f t="shared" si="561"/>
        <v>0</v>
      </c>
      <c r="ABN71" s="17">
        <f t="shared" si="561"/>
        <v>0</v>
      </c>
      <c r="ABO71" s="17">
        <f t="shared" si="561"/>
        <v>0</v>
      </c>
      <c r="ABP71" s="17">
        <f t="shared" si="561"/>
        <v>0</v>
      </c>
      <c r="ABQ71" s="17">
        <f t="shared" si="561"/>
        <v>0</v>
      </c>
      <c r="ABR71" s="17">
        <f t="shared" si="561"/>
        <v>0</v>
      </c>
      <c r="ABS71" s="17">
        <f t="shared" si="561"/>
        <v>0</v>
      </c>
      <c r="ABT71" s="17">
        <f t="shared" si="561"/>
        <v>0</v>
      </c>
      <c r="ABU71" s="17">
        <f t="shared" si="561"/>
        <v>0</v>
      </c>
      <c r="ABV71" s="17">
        <f t="shared" si="561"/>
        <v>0</v>
      </c>
      <c r="ABW71" s="17">
        <f t="shared" si="561"/>
        <v>0</v>
      </c>
      <c r="ABX71" s="17">
        <f t="shared" si="561"/>
        <v>0</v>
      </c>
      <c r="ABY71" s="17">
        <f t="shared" si="561"/>
        <v>0</v>
      </c>
      <c r="ABZ71" s="17">
        <f t="shared" si="561"/>
        <v>0</v>
      </c>
      <c r="ACA71" s="17">
        <f t="shared" si="561"/>
        <v>0</v>
      </c>
      <c r="ACB71" s="17">
        <f t="shared" si="561"/>
        <v>0</v>
      </c>
      <c r="ACC71" s="17">
        <f t="shared" si="561"/>
        <v>0</v>
      </c>
      <c r="ACD71" s="17">
        <f t="shared" si="561"/>
        <v>0</v>
      </c>
      <c r="ACE71" s="17">
        <f t="shared" si="561"/>
        <v>0</v>
      </c>
      <c r="ACF71" s="17">
        <f t="shared" si="561"/>
        <v>0</v>
      </c>
      <c r="ACG71" s="17">
        <f t="shared" si="561"/>
        <v>0</v>
      </c>
      <c r="ACH71" s="17">
        <f t="shared" si="561"/>
        <v>0</v>
      </c>
      <c r="ACI71" s="17">
        <f t="shared" si="561"/>
        <v>0</v>
      </c>
      <c r="ACJ71" s="17">
        <f t="shared" si="561"/>
        <v>0</v>
      </c>
      <c r="ACK71" s="17">
        <f t="shared" si="561"/>
        <v>0</v>
      </c>
      <c r="ACL71" s="17">
        <f t="shared" si="561"/>
        <v>0</v>
      </c>
      <c r="ACM71" s="17">
        <f t="shared" si="561"/>
        <v>0</v>
      </c>
      <c r="ACN71" s="17">
        <f t="shared" si="561"/>
        <v>0</v>
      </c>
      <c r="ACO71" s="17">
        <f t="shared" si="561"/>
        <v>0</v>
      </c>
      <c r="ACP71" s="17">
        <f t="shared" si="561"/>
        <v>0</v>
      </c>
      <c r="ACQ71" s="17">
        <f t="shared" si="561"/>
        <v>0</v>
      </c>
      <c r="ACR71" s="17">
        <f t="shared" ref="ACR71:AFC71" si="562">+ACR70-ACQ70</f>
        <v>0</v>
      </c>
      <c r="ACS71" s="17">
        <f t="shared" si="562"/>
        <v>0</v>
      </c>
      <c r="ACT71" s="17">
        <f t="shared" si="562"/>
        <v>0</v>
      </c>
      <c r="ACU71" s="17">
        <f t="shared" si="562"/>
        <v>0</v>
      </c>
      <c r="ACV71" s="17">
        <f t="shared" si="562"/>
        <v>0</v>
      </c>
      <c r="ACW71" s="17">
        <f t="shared" si="562"/>
        <v>0</v>
      </c>
      <c r="ACX71" s="17">
        <f t="shared" si="562"/>
        <v>0</v>
      </c>
      <c r="ACY71" s="17">
        <f t="shared" si="562"/>
        <v>0</v>
      </c>
      <c r="ACZ71" s="17">
        <f t="shared" si="562"/>
        <v>0</v>
      </c>
      <c r="ADA71" s="17">
        <f t="shared" si="562"/>
        <v>0</v>
      </c>
      <c r="ADB71" s="17">
        <f t="shared" si="562"/>
        <v>0</v>
      </c>
      <c r="ADC71" s="17">
        <f t="shared" si="562"/>
        <v>0</v>
      </c>
      <c r="ADD71" s="17">
        <f t="shared" si="562"/>
        <v>0</v>
      </c>
      <c r="ADE71" s="17">
        <f t="shared" si="562"/>
        <v>0</v>
      </c>
      <c r="ADF71" s="17">
        <f t="shared" si="562"/>
        <v>0</v>
      </c>
      <c r="ADG71" s="17">
        <f t="shared" si="562"/>
        <v>0</v>
      </c>
      <c r="ADH71" s="17">
        <f t="shared" si="562"/>
        <v>0</v>
      </c>
      <c r="ADI71" s="17">
        <f t="shared" si="562"/>
        <v>0</v>
      </c>
      <c r="ADJ71" s="17">
        <f t="shared" si="562"/>
        <v>0</v>
      </c>
      <c r="ADK71" s="17">
        <f t="shared" si="562"/>
        <v>0</v>
      </c>
      <c r="ADL71" s="17">
        <f t="shared" si="562"/>
        <v>0</v>
      </c>
      <c r="ADM71" s="17">
        <f t="shared" si="562"/>
        <v>0</v>
      </c>
      <c r="ADN71" s="17">
        <f t="shared" si="562"/>
        <v>0</v>
      </c>
      <c r="ADO71" s="17">
        <f t="shared" si="562"/>
        <v>0</v>
      </c>
      <c r="ADP71" s="17">
        <f t="shared" si="562"/>
        <v>0</v>
      </c>
      <c r="ADQ71" s="17">
        <f t="shared" si="562"/>
        <v>0</v>
      </c>
      <c r="ADR71" s="17">
        <f t="shared" si="562"/>
        <v>0</v>
      </c>
      <c r="ADS71" s="17">
        <f t="shared" si="562"/>
        <v>0</v>
      </c>
      <c r="ADT71" s="17">
        <f t="shared" si="562"/>
        <v>0</v>
      </c>
      <c r="ADU71" s="17">
        <f t="shared" si="562"/>
        <v>0</v>
      </c>
      <c r="ADV71" s="17">
        <f t="shared" si="562"/>
        <v>0</v>
      </c>
      <c r="ADW71" s="17">
        <f t="shared" si="562"/>
        <v>0</v>
      </c>
      <c r="ADX71" s="17">
        <f t="shared" si="562"/>
        <v>0</v>
      </c>
      <c r="ADY71" s="17">
        <f t="shared" si="562"/>
        <v>0</v>
      </c>
      <c r="ADZ71" s="17">
        <f t="shared" si="562"/>
        <v>0</v>
      </c>
      <c r="AEA71" s="17">
        <f t="shared" si="562"/>
        <v>0</v>
      </c>
      <c r="AEB71" s="17">
        <f t="shared" si="562"/>
        <v>0</v>
      </c>
      <c r="AEC71" s="17">
        <f t="shared" si="562"/>
        <v>0</v>
      </c>
      <c r="AED71" s="17">
        <f t="shared" si="562"/>
        <v>0</v>
      </c>
      <c r="AEE71" s="17">
        <f t="shared" si="562"/>
        <v>0</v>
      </c>
      <c r="AEF71" s="17">
        <f t="shared" si="562"/>
        <v>0</v>
      </c>
      <c r="AEG71" s="17">
        <f t="shared" si="562"/>
        <v>0</v>
      </c>
      <c r="AEH71" s="17">
        <f t="shared" si="562"/>
        <v>0</v>
      </c>
      <c r="AEI71" s="17">
        <f t="shared" si="562"/>
        <v>0</v>
      </c>
      <c r="AEJ71" s="17">
        <f t="shared" si="562"/>
        <v>0</v>
      </c>
      <c r="AEK71" s="17">
        <f t="shared" si="562"/>
        <v>0</v>
      </c>
      <c r="AEL71" s="17">
        <f t="shared" si="562"/>
        <v>0</v>
      </c>
      <c r="AEM71" s="17">
        <f t="shared" si="562"/>
        <v>0</v>
      </c>
      <c r="AEN71" s="17">
        <f t="shared" si="562"/>
        <v>0</v>
      </c>
      <c r="AEO71" s="17">
        <f t="shared" si="562"/>
        <v>0</v>
      </c>
      <c r="AEP71" s="17">
        <f t="shared" si="562"/>
        <v>0</v>
      </c>
      <c r="AEQ71" s="17">
        <f t="shared" si="562"/>
        <v>0</v>
      </c>
      <c r="AER71" s="17">
        <f t="shared" si="562"/>
        <v>0</v>
      </c>
      <c r="AES71" s="17">
        <f t="shared" si="562"/>
        <v>0</v>
      </c>
      <c r="AET71" s="17">
        <f t="shared" si="562"/>
        <v>0</v>
      </c>
      <c r="AEU71" s="17">
        <f t="shared" si="562"/>
        <v>0</v>
      </c>
      <c r="AEV71" s="17">
        <f t="shared" si="562"/>
        <v>0</v>
      </c>
      <c r="AEW71" s="17">
        <f t="shared" si="562"/>
        <v>0</v>
      </c>
      <c r="AEX71" s="17">
        <f t="shared" si="562"/>
        <v>0</v>
      </c>
      <c r="AEY71" s="17">
        <f t="shared" si="562"/>
        <v>0</v>
      </c>
      <c r="AEZ71" s="17">
        <f t="shared" si="562"/>
        <v>0</v>
      </c>
      <c r="AFA71" s="17">
        <f t="shared" si="562"/>
        <v>0</v>
      </c>
      <c r="AFB71" s="17">
        <f t="shared" si="562"/>
        <v>0</v>
      </c>
      <c r="AFC71" s="17">
        <f t="shared" si="562"/>
        <v>0</v>
      </c>
      <c r="AFD71" s="17">
        <f t="shared" ref="AFD71:AHO71" si="563">+AFD70-AFC70</f>
        <v>0</v>
      </c>
      <c r="AFE71" s="17">
        <f t="shared" si="563"/>
        <v>0</v>
      </c>
      <c r="AFF71" s="17">
        <f t="shared" si="563"/>
        <v>0</v>
      </c>
      <c r="AFG71" s="17">
        <f t="shared" si="563"/>
        <v>0</v>
      </c>
      <c r="AFH71" s="17">
        <f t="shared" si="563"/>
        <v>0</v>
      </c>
      <c r="AFI71" s="17">
        <f t="shared" si="563"/>
        <v>0</v>
      </c>
      <c r="AFJ71" s="17">
        <f t="shared" si="563"/>
        <v>0</v>
      </c>
      <c r="AFK71" s="17">
        <f t="shared" si="563"/>
        <v>0</v>
      </c>
      <c r="AFL71" s="17">
        <f t="shared" si="563"/>
        <v>0</v>
      </c>
      <c r="AFM71" s="17">
        <f t="shared" si="563"/>
        <v>0</v>
      </c>
      <c r="AFN71" s="17">
        <f t="shared" si="563"/>
        <v>0</v>
      </c>
      <c r="AFO71" s="17">
        <f t="shared" si="563"/>
        <v>0</v>
      </c>
      <c r="AFP71" s="17">
        <f t="shared" si="563"/>
        <v>0</v>
      </c>
      <c r="AFQ71" s="17">
        <f t="shared" si="563"/>
        <v>0</v>
      </c>
      <c r="AFR71" s="17">
        <f t="shared" si="563"/>
        <v>0</v>
      </c>
      <c r="AFS71" s="17">
        <f t="shared" si="563"/>
        <v>0</v>
      </c>
      <c r="AFT71" s="17">
        <f t="shared" si="563"/>
        <v>0</v>
      </c>
      <c r="AFU71" s="17">
        <f t="shared" si="563"/>
        <v>0</v>
      </c>
      <c r="AFV71" s="17">
        <f t="shared" si="563"/>
        <v>0</v>
      </c>
      <c r="AFW71" s="17">
        <f t="shared" si="563"/>
        <v>0</v>
      </c>
      <c r="AFX71" s="17">
        <f t="shared" si="563"/>
        <v>0</v>
      </c>
      <c r="AFY71" s="17">
        <f t="shared" si="563"/>
        <v>0</v>
      </c>
      <c r="AFZ71" s="17">
        <f t="shared" si="563"/>
        <v>0</v>
      </c>
      <c r="AGA71" s="17">
        <f t="shared" si="563"/>
        <v>0</v>
      </c>
      <c r="AGB71" s="17">
        <f t="shared" si="563"/>
        <v>0</v>
      </c>
      <c r="AGC71" s="17">
        <f t="shared" si="563"/>
        <v>0</v>
      </c>
      <c r="AGD71" s="17">
        <f t="shared" si="563"/>
        <v>0</v>
      </c>
      <c r="AGE71" s="17">
        <f t="shared" si="563"/>
        <v>0</v>
      </c>
      <c r="AGF71" s="17">
        <f t="shared" si="563"/>
        <v>0</v>
      </c>
      <c r="AGG71" s="17">
        <f t="shared" si="563"/>
        <v>0</v>
      </c>
      <c r="AGH71" s="17">
        <f t="shared" si="563"/>
        <v>0</v>
      </c>
      <c r="AGI71" s="17">
        <f t="shared" si="563"/>
        <v>0</v>
      </c>
      <c r="AGJ71" s="17">
        <f t="shared" si="563"/>
        <v>0</v>
      </c>
      <c r="AGK71" s="17">
        <f t="shared" si="563"/>
        <v>0</v>
      </c>
      <c r="AGL71" s="17">
        <f t="shared" si="563"/>
        <v>0</v>
      </c>
      <c r="AGM71" s="17">
        <f t="shared" si="563"/>
        <v>0</v>
      </c>
      <c r="AGN71" s="17">
        <f t="shared" si="563"/>
        <v>0</v>
      </c>
      <c r="AGO71" s="17">
        <f t="shared" si="563"/>
        <v>0</v>
      </c>
      <c r="AGP71" s="17">
        <f t="shared" si="563"/>
        <v>0</v>
      </c>
      <c r="AGQ71" s="17">
        <f t="shared" si="563"/>
        <v>0</v>
      </c>
      <c r="AGR71" s="17">
        <f t="shared" si="563"/>
        <v>0</v>
      </c>
      <c r="AGS71" s="17">
        <f t="shared" si="563"/>
        <v>0</v>
      </c>
      <c r="AGT71" s="17">
        <f t="shared" si="563"/>
        <v>0</v>
      </c>
      <c r="AGU71" s="17">
        <f t="shared" si="563"/>
        <v>0</v>
      </c>
      <c r="AGV71" s="17">
        <f t="shared" si="563"/>
        <v>0</v>
      </c>
      <c r="AGW71" s="17">
        <f t="shared" si="563"/>
        <v>0</v>
      </c>
      <c r="AGX71" s="17">
        <f t="shared" si="563"/>
        <v>0</v>
      </c>
      <c r="AGY71" s="17">
        <f t="shared" si="563"/>
        <v>0</v>
      </c>
      <c r="AGZ71" s="17">
        <f t="shared" si="563"/>
        <v>0</v>
      </c>
      <c r="AHA71" s="17">
        <f t="shared" si="563"/>
        <v>0</v>
      </c>
      <c r="AHB71" s="17">
        <f t="shared" si="563"/>
        <v>0</v>
      </c>
      <c r="AHC71" s="17">
        <f t="shared" si="563"/>
        <v>0</v>
      </c>
      <c r="AHD71" s="17">
        <f t="shared" si="563"/>
        <v>0</v>
      </c>
      <c r="AHE71" s="17">
        <f t="shared" si="563"/>
        <v>0</v>
      </c>
      <c r="AHF71" s="17">
        <f t="shared" si="563"/>
        <v>0</v>
      </c>
      <c r="AHG71" s="17">
        <f t="shared" si="563"/>
        <v>0</v>
      </c>
      <c r="AHH71" s="17">
        <f t="shared" si="563"/>
        <v>0</v>
      </c>
      <c r="AHI71" s="17">
        <f t="shared" si="563"/>
        <v>0</v>
      </c>
      <c r="AHJ71" s="17">
        <f t="shared" si="563"/>
        <v>0</v>
      </c>
      <c r="AHK71" s="17">
        <f t="shared" si="563"/>
        <v>0</v>
      </c>
      <c r="AHL71" s="17">
        <f t="shared" si="563"/>
        <v>0</v>
      </c>
      <c r="AHM71" s="17">
        <f t="shared" si="563"/>
        <v>0</v>
      </c>
      <c r="AHN71" s="17">
        <f t="shared" si="563"/>
        <v>0</v>
      </c>
      <c r="AHO71" s="17">
        <f t="shared" si="563"/>
        <v>0</v>
      </c>
      <c r="AHP71" s="17">
        <f t="shared" ref="AHP71:AKA71" si="564">+AHP70-AHO70</f>
        <v>0</v>
      </c>
      <c r="AHQ71" s="17">
        <f t="shared" si="564"/>
        <v>0</v>
      </c>
      <c r="AHR71" s="17">
        <f t="shared" si="564"/>
        <v>0</v>
      </c>
      <c r="AHS71" s="17">
        <f t="shared" si="564"/>
        <v>0</v>
      </c>
      <c r="AHT71" s="17">
        <f t="shared" si="564"/>
        <v>0</v>
      </c>
      <c r="AHU71" s="17">
        <f t="shared" si="564"/>
        <v>0</v>
      </c>
      <c r="AHV71" s="17">
        <f t="shared" si="564"/>
        <v>0</v>
      </c>
      <c r="AHW71" s="17">
        <f t="shared" si="564"/>
        <v>0</v>
      </c>
      <c r="AHX71" s="17">
        <f t="shared" si="564"/>
        <v>0</v>
      </c>
      <c r="AHY71" s="17">
        <f t="shared" si="564"/>
        <v>0</v>
      </c>
      <c r="AHZ71" s="17">
        <f t="shared" si="564"/>
        <v>0</v>
      </c>
      <c r="AIA71" s="17">
        <f t="shared" si="564"/>
        <v>0</v>
      </c>
      <c r="AIB71" s="17">
        <f t="shared" si="564"/>
        <v>0</v>
      </c>
      <c r="AIC71" s="17">
        <f t="shared" si="564"/>
        <v>0</v>
      </c>
      <c r="AID71" s="17">
        <f t="shared" si="564"/>
        <v>0</v>
      </c>
      <c r="AIE71" s="17">
        <f t="shared" si="564"/>
        <v>0</v>
      </c>
      <c r="AIF71" s="17">
        <f t="shared" si="564"/>
        <v>0</v>
      </c>
      <c r="AIG71" s="17">
        <f t="shared" si="564"/>
        <v>0</v>
      </c>
      <c r="AIH71" s="17">
        <f t="shared" si="564"/>
        <v>0</v>
      </c>
      <c r="AII71" s="17">
        <f t="shared" si="564"/>
        <v>0</v>
      </c>
      <c r="AIJ71" s="17">
        <f t="shared" si="564"/>
        <v>0</v>
      </c>
      <c r="AIK71" s="17">
        <f t="shared" si="564"/>
        <v>0</v>
      </c>
      <c r="AIL71" s="17">
        <f t="shared" si="564"/>
        <v>0</v>
      </c>
      <c r="AIM71" s="17">
        <f t="shared" si="564"/>
        <v>0</v>
      </c>
      <c r="AIN71" s="17">
        <f t="shared" si="564"/>
        <v>0</v>
      </c>
      <c r="AIO71" s="17">
        <f t="shared" si="564"/>
        <v>0</v>
      </c>
      <c r="AIP71" s="17">
        <f t="shared" si="564"/>
        <v>0</v>
      </c>
      <c r="AIQ71" s="17">
        <f t="shared" si="564"/>
        <v>0</v>
      </c>
      <c r="AIR71" s="17">
        <f t="shared" si="564"/>
        <v>0</v>
      </c>
      <c r="AIS71" s="17">
        <f t="shared" si="564"/>
        <v>0</v>
      </c>
      <c r="AIT71" s="17">
        <f t="shared" si="564"/>
        <v>0</v>
      </c>
      <c r="AIU71" s="17">
        <f t="shared" si="564"/>
        <v>0</v>
      </c>
      <c r="AIV71" s="17">
        <f t="shared" si="564"/>
        <v>0</v>
      </c>
      <c r="AIW71" s="17">
        <f t="shared" si="564"/>
        <v>0</v>
      </c>
      <c r="AIX71" s="17">
        <f t="shared" si="564"/>
        <v>0</v>
      </c>
      <c r="AIY71" s="17">
        <f t="shared" si="564"/>
        <v>0</v>
      </c>
      <c r="AIZ71" s="17">
        <f t="shared" si="564"/>
        <v>0</v>
      </c>
      <c r="AJA71" s="17">
        <f t="shared" si="564"/>
        <v>0</v>
      </c>
      <c r="AJB71" s="17">
        <f t="shared" si="564"/>
        <v>0</v>
      </c>
      <c r="AJC71" s="17">
        <f t="shared" si="564"/>
        <v>0</v>
      </c>
      <c r="AJD71" s="17">
        <f t="shared" si="564"/>
        <v>0</v>
      </c>
      <c r="AJE71" s="17">
        <f t="shared" si="564"/>
        <v>0</v>
      </c>
      <c r="AJF71" s="17">
        <f t="shared" si="564"/>
        <v>0</v>
      </c>
      <c r="AJG71" s="17">
        <f t="shared" si="564"/>
        <v>0</v>
      </c>
      <c r="AJH71" s="17">
        <f t="shared" si="564"/>
        <v>0</v>
      </c>
      <c r="AJI71" s="17">
        <f t="shared" si="564"/>
        <v>0</v>
      </c>
      <c r="AJJ71" s="17">
        <f t="shared" si="564"/>
        <v>0</v>
      </c>
      <c r="AJK71" s="17">
        <f t="shared" si="564"/>
        <v>0</v>
      </c>
      <c r="AJL71" s="17">
        <f t="shared" si="564"/>
        <v>0</v>
      </c>
      <c r="AJM71" s="17">
        <f t="shared" si="564"/>
        <v>0</v>
      </c>
      <c r="AJN71" s="17">
        <f t="shared" si="564"/>
        <v>0</v>
      </c>
      <c r="AJO71" s="17">
        <f t="shared" si="564"/>
        <v>0</v>
      </c>
      <c r="AJP71" s="17">
        <f t="shared" si="564"/>
        <v>0</v>
      </c>
      <c r="AJQ71" s="17">
        <f t="shared" si="564"/>
        <v>0</v>
      </c>
      <c r="AJR71" s="17">
        <f t="shared" si="564"/>
        <v>0</v>
      </c>
      <c r="AJS71" s="17">
        <f t="shared" si="564"/>
        <v>0</v>
      </c>
      <c r="AJT71" s="17">
        <f t="shared" si="564"/>
        <v>0</v>
      </c>
      <c r="AJU71" s="17">
        <f t="shared" si="564"/>
        <v>0</v>
      </c>
      <c r="AJV71" s="17">
        <f t="shared" si="564"/>
        <v>0</v>
      </c>
      <c r="AJW71" s="17">
        <f t="shared" si="564"/>
        <v>0</v>
      </c>
      <c r="AJX71" s="17">
        <f t="shared" si="564"/>
        <v>0</v>
      </c>
      <c r="AJY71" s="17">
        <f t="shared" si="564"/>
        <v>0</v>
      </c>
      <c r="AJZ71" s="17">
        <f t="shared" si="564"/>
        <v>0</v>
      </c>
      <c r="AKA71" s="17">
        <f t="shared" si="564"/>
        <v>0</v>
      </c>
      <c r="AKB71" s="17">
        <f t="shared" ref="AKB71:AMM71" si="565">+AKB70-AKA70</f>
        <v>0</v>
      </c>
      <c r="AKC71" s="17">
        <f t="shared" si="565"/>
        <v>0</v>
      </c>
      <c r="AKD71" s="17">
        <f t="shared" si="565"/>
        <v>0</v>
      </c>
      <c r="AKE71" s="17">
        <f t="shared" si="565"/>
        <v>0</v>
      </c>
      <c r="AKF71" s="17">
        <f t="shared" si="565"/>
        <v>0</v>
      </c>
      <c r="AKG71" s="17">
        <f t="shared" si="565"/>
        <v>0</v>
      </c>
      <c r="AKH71" s="17">
        <f t="shared" si="565"/>
        <v>0</v>
      </c>
      <c r="AKI71" s="17">
        <f t="shared" si="565"/>
        <v>0</v>
      </c>
      <c r="AKJ71" s="17">
        <f t="shared" si="565"/>
        <v>0</v>
      </c>
      <c r="AKK71" s="17">
        <f t="shared" si="565"/>
        <v>0</v>
      </c>
      <c r="AKL71" s="17">
        <f t="shared" si="565"/>
        <v>0</v>
      </c>
      <c r="AKM71" s="17">
        <f t="shared" si="565"/>
        <v>0</v>
      </c>
      <c r="AKN71" s="17">
        <f t="shared" si="565"/>
        <v>0</v>
      </c>
      <c r="AKO71" s="17">
        <f t="shared" si="565"/>
        <v>0</v>
      </c>
      <c r="AKP71" s="17">
        <f t="shared" si="565"/>
        <v>0</v>
      </c>
      <c r="AKQ71" s="17">
        <f t="shared" si="565"/>
        <v>0</v>
      </c>
      <c r="AKR71" s="17">
        <f t="shared" si="565"/>
        <v>0</v>
      </c>
      <c r="AKS71" s="17">
        <f t="shared" si="565"/>
        <v>0</v>
      </c>
      <c r="AKT71" s="17">
        <f t="shared" si="565"/>
        <v>0</v>
      </c>
      <c r="AKU71" s="17">
        <f t="shared" si="565"/>
        <v>0</v>
      </c>
      <c r="AKV71" s="17">
        <f t="shared" si="565"/>
        <v>0</v>
      </c>
      <c r="AKW71" s="17">
        <f t="shared" si="565"/>
        <v>0</v>
      </c>
      <c r="AKX71" s="17">
        <f t="shared" si="565"/>
        <v>0</v>
      </c>
      <c r="AKY71" s="17">
        <f t="shared" si="565"/>
        <v>0</v>
      </c>
      <c r="AKZ71" s="17">
        <f t="shared" si="565"/>
        <v>0</v>
      </c>
      <c r="ALA71" s="17">
        <f t="shared" si="565"/>
        <v>0</v>
      </c>
      <c r="ALB71" s="17">
        <f t="shared" si="565"/>
        <v>0</v>
      </c>
      <c r="ALC71" s="17">
        <f t="shared" si="565"/>
        <v>0</v>
      </c>
      <c r="ALD71" s="17">
        <f t="shared" si="565"/>
        <v>0</v>
      </c>
      <c r="ALE71" s="17">
        <f t="shared" si="565"/>
        <v>0</v>
      </c>
      <c r="ALF71" s="17">
        <f t="shared" si="565"/>
        <v>0</v>
      </c>
      <c r="ALG71" s="17">
        <f t="shared" si="565"/>
        <v>0</v>
      </c>
      <c r="ALH71" s="17">
        <f t="shared" si="565"/>
        <v>0</v>
      </c>
      <c r="ALI71" s="17">
        <f t="shared" si="565"/>
        <v>0</v>
      </c>
      <c r="ALJ71" s="17">
        <f t="shared" si="565"/>
        <v>0</v>
      </c>
      <c r="ALK71" s="17">
        <f t="shared" si="565"/>
        <v>0</v>
      </c>
      <c r="ALL71" s="17">
        <f t="shared" si="565"/>
        <v>0</v>
      </c>
      <c r="ALM71" s="17">
        <f t="shared" si="565"/>
        <v>0</v>
      </c>
      <c r="ALN71" s="17">
        <f t="shared" si="565"/>
        <v>0</v>
      </c>
      <c r="ALO71" s="17">
        <f t="shared" si="565"/>
        <v>0</v>
      </c>
      <c r="ALP71" s="17">
        <f t="shared" si="565"/>
        <v>0</v>
      </c>
      <c r="ALQ71" s="17">
        <f t="shared" si="565"/>
        <v>0</v>
      </c>
      <c r="ALR71" s="17">
        <f t="shared" si="565"/>
        <v>0</v>
      </c>
      <c r="ALS71" s="17">
        <f t="shared" si="565"/>
        <v>0</v>
      </c>
      <c r="ALT71" s="17">
        <f t="shared" si="565"/>
        <v>0</v>
      </c>
      <c r="ALU71" s="17">
        <f t="shared" si="565"/>
        <v>0</v>
      </c>
      <c r="ALV71" s="17">
        <f t="shared" si="565"/>
        <v>0</v>
      </c>
      <c r="ALW71" s="17">
        <f t="shared" si="565"/>
        <v>0</v>
      </c>
      <c r="ALX71" s="17">
        <f t="shared" si="565"/>
        <v>0</v>
      </c>
      <c r="ALY71" s="17">
        <f t="shared" si="565"/>
        <v>0</v>
      </c>
      <c r="ALZ71" s="17">
        <f t="shared" si="565"/>
        <v>0</v>
      </c>
      <c r="AMA71" s="17">
        <f t="shared" si="565"/>
        <v>0</v>
      </c>
      <c r="AMB71" s="17">
        <f t="shared" si="565"/>
        <v>0</v>
      </c>
      <c r="AMC71" s="17">
        <f t="shared" si="565"/>
        <v>0</v>
      </c>
      <c r="AMD71" s="17">
        <f t="shared" si="565"/>
        <v>0</v>
      </c>
      <c r="AME71" s="17">
        <f t="shared" si="565"/>
        <v>0</v>
      </c>
      <c r="AMF71" s="17">
        <f t="shared" si="565"/>
        <v>0</v>
      </c>
      <c r="AMG71" s="17">
        <f t="shared" si="565"/>
        <v>0</v>
      </c>
      <c r="AMH71" s="17">
        <f t="shared" si="565"/>
        <v>0</v>
      </c>
      <c r="AMI71" s="17">
        <f t="shared" si="565"/>
        <v>0</v>
      </c>
      <c r="AMJ71" s="17">
        <f t="shared" si="565"/>
        <v>0</v>
      </c>
      <c r="AMK71" s="17">
        <f t="shared" si="565"/>
        <v>0</v>
      </c>
      <c r="AML71" s="17">
        <f t="shared" si="565"/>
        <v>0</v>
      </c>
      <c r="AMM71" s="17">
        <f t="shared" si="565"/>
        <v>0</v>
      </c>
      <c r="AMN71" s="17">
        <f t="shared" ref="AMN71:AOY71" si="566">+AMN70-AMM70</f>
        <v>0</v>
      </c>
      <c r="AMO71" s="17">
        <f t="shared" si="566"/>
        <v>0</v>
      </c>
      <c r="AMP71" s="17">
        <f t="shared" si="566"/>
        <v>0</v>
      </c>
      <c r="AMQ71" s="17">
        <f t="shared" si="566"/>
        <v>0</v>
      </c>
      <c r="AMR71" s="17">
        <f t="shared" si="566"/>
        <v>0</v>
      </c>
      <c r="AMS71" s="17">
        <f t="shared" si="566"/>
        <v>0</v>
      </c>
      <c r="AMT71" s="17">
        <f t="shared" si="566"/>
        <v>0</v>
      </c>
      <c r="AMU71" s="17">
        <f t="shared" si="566"/>
        <v>0</v>
      </c>
      <c r="AMV71" s="17">
        <f t="shared" si="566"/>
        <v>0</v>
      </c>
      <c r="AMW71" s="17">
        <f t="shared" si="566"/>
        <v>0</v>
      </c>
      <c r="AMX71" s="17">
        <f t="shared" si="566"/>
        <v>0</v>
      </c>
      <c r="AMY71" s="17">
        <f t="shared" si="566"/>
        <v>0</v>
      </c>
      <c r="AMZ71" s="17">
        <f t="shared" si="566"/>
        <v>0</v>
      </c>
      <c r="ANA71" s="17">
        <f t="shared" si="566"/>
        <v>0</v>
      </c>
      <c r="ANB71" s="17">
        <f t="shared" si="566"/>
        <v>0</v>
      </c>
      <c r="ANC71" s="17">
        <f t="shared" si="566"/>
        <v>0</v>
      </c>
      <c r="AND71" s="17">
        <f t="shared" si="566"/>
        <v>0</v>
      </c>
      <c r="ANE71" s="17">
        <f t="shared" si="566"/>
        <v>0</v>
      </c>
      <c r="ANF71" s="17">
        <f t="shared" si="566"/>
        <v>0</v>
      </c>
      <c r="ANG71" s="17">
        <f t="shared" si="566"/>
        <v>0</v>
      </c>
      <c r="ANH71" s="17">
        <f t="shared" si="566"/>
        <v>0</v>
      </c>
      <c r="ANI71" s="17">
        <f t="shared" si="566"/>
        <v>0</v>
      </c>
      <c r="ANJ71" s="17">
        <f t="shared" si="566"/>
        <v>0</v>
      </c>
      <c r="ANK71" s="17">
        <f t="shared" si="566"/>
        <v>0</v>
      </c>
      <c r="ANL71" s="17">
        <f t="shared" si="566"/>
        <v>0</v>
      </c>
      <c r="ANM71" s="17">
        <f t="shared" si="566"/>
        <v>0</v>
      </c>
      <c r="ANN71" s="17">
        <f t="shared" si="566"/>
        <v>0</v>
      </c>
      <c r="ANO71" s="17">
        <f t="shared" si="566"/>
        <v>0</v>
      </c>
      <c r="ANP71" s="17">
        <f t="shared" si="566"/>
        <v>0</v>
      </c>
      <c r="ANQ71" s="17">
        <f t="shared" si="566"/>
        <v>0</v>
      </c>
      <c r="ANR71" s="17">
        <f t="shared" si="566"/>
        <v>0</v>
      </c>
      <c r="ANS71" s="17">
        <f t="shared" si="566"/>
        <v>0</v>
      </c>
      <c r="ANT71" s="17">
        <f t="shared" si="566"/>
        <v>0</v>
      </c>
      <c r="ANU71" s="17">
        <f t="shared" si="566"/>
        <v>0</v>
      </c>
      <c r="ANV71" s="17">
        <f t="shared" si="566"/>
        <v>0</v>
      </c>
      <c r="ANW71" s="17">
        <f t="shared" si="566"/>
        <v>0</v>
      </c>
      <c r="ANX71" s="17">
        <f t="shared" si="566"/>
        <v>0</v>
      </c>
      <c r="ANY71" s="17">
        <f t="shared" si="566"/>
        <v>0</v>
      </c>
      <c r="ANZ71" s="17">
        <f t="shared" si="566"/>
        <v>0</v>
      </c>
      <c r="AOA71" s="17">
        <f t="shared" si="566"/>
        <v>0</v>
      </c>
      <c r="AOB71" s="17">
        <f t="shared" si="566"/>
        <v>0</v>
      </c>
      <c r="AOC71" s="17">
        <f t="shared" si="566"/>
        <v>0</v>
      </c>
      <c r="AOD71" s="17">
        <f t="shared" si="566"/>
        <v>0</v>
      </c>
      <c r="AOE71" s="17">
        <f t="shared" si="566"/>
        <v>0</v>
      </c>
      <c r="AOF71" s="17">
        <f t="shared" si="566"/>
        <v>0</v>
      </c>
      <c r="AOG71" s="17">
        <f t="shared" si="566"/>
        <v>0</v>
      </c>
      <c r="AOH71" s="17">
        <f t="shared" si="566"/>
        <v>0</v>
      </c>
      <c r="AOI71" s="17">
        <f t="shared" si="566"/>
        <v>0</v>
      </c>
      <c r="AOJ71" s="17">
        <f t="shared" si="566"/>
        <v>0</v>
      </c>
      <c r="AOK71" s="17">
        <f t="shared" si="566"/>
        <v>0</v>
      </c>
      <c r="AOL71" s="17">
        <f t="shared" si="566"/>
        <v>0</v>
      </c>
      <c r="AOM71" s="17">
        <f t="shared" si="566"/>
        <v>0</v>
      </c>
      <c r="AON71" s="17">
        <f t="shared" si="566"/>
        <v>0</v>
      </c>
      <c r="AOO71" s="17">
        <f t="shared" si="566"/>
        <v>0</v>
      </c>
      <c r="AOP71" s="17">
        <f t="shared" si="566"/>
        <v>0</v>
      </c>
      <c r="AOQ71" s="17">
        <f t="shared" si="566"/>
        <v>0</v>
      </c>
      <c r="AOR71" s="17">
        <f t="shared" si="566"/>
        <v>0</v>
      </c>
      <c r="AOS71" s="17">
        <f t="shared" si="566"/>
        <v>0</v>
      </c>
      <c r="AOT71" s="17">
        <f t="shared" si="566"/>
        <v>0</v>
      </c>
      <c r="AOU71" s="17">
        <f t="shared" si="566"/>
        <v>0</v>
      </c>
      <c r="AOV71" s="17">
        <f t="shared" si="566"/>
        <v>0</v>
      </c>
      <c r="AOW71" s="17">
        <f t="shared" si="566"/>
        <v>0</v>
      </c>
      <c r="AOX71" s="17">
        <f t="shared" si="566"/>
        <v>0</v>
      </c>
      <c r="AOY71" s="17">
        <f t="shared" si="566"/>
        <v>0</v>
      </c>
      <c r="AOZ71" s="17">
        <f t="shared" ref="AOZ71:ARK71" si="567">+AOZ70-AOY70</f>
        <v>0</v>
      </c>
      <c r="APA71" s="17">
        <f t="shared" si="567"/>
        <v>0</v>
      </c>
      <c r="APB71" s="17">
        <f t="shared" si="567"/>
        <v>0</v>
      </c>
      <c r="APC71" s="17">
        <f t="shared" si="567"/>
        <v>0</v>
      </c>
      <c r="APD71" s="17">
        <f t="shared" si="567"/>
        <v>0</v>
      </c>
      <c r="APE71" s="17">
        <f t="shared" si="567"/>
        <v>0</v>
      </c>
      <c r="APF71" s="17">
        <f t="shared" si="567"/>
        <v>0</v>
      </c>
      <c r="APG71" s="17">
        <f t="shared" si="567"/>
        <v>0</v>
      </c>
      <c r="APH71" s="17">
        <f t="shared" si="567"/>
        <v>0</v>
      </c>
      <c r="API71" s="17">
        <f t="shared" si="567"/>
        <v>0</v>
      </c>
      <c r="APJ71" s="17">
        <f t="shared" si="567"/>
        <v>0</v>
      </c>
      <c r="APK71" s="17">
        <f t="shared" si="567"/>
        <v>0</v>
      </c>
      <c r="APL71" s="17">
        <f t="shared" si="567"/>
        <v>0</v>
      </c>
      <c r="APM71" s="17">
        <f t="shared" si="567"/>
        <v>0</v>
      </c>
      <c r="APN71" s="17">
        <f t="shared" si="567"/>
        <v>0</v>
      </c>
      <c r="APO71" s="17">
        <f t="shared" si="567"/>
        <v>0</v>
      </c>
      <c r="APP71" s="17">
        <f t="shared" si="567"/>
        <v>0</v>
      </c>
      <c r="APQ71" s="17">
        <f t="shared" si="567"/>
        <v>0</v>
      </c>
      <c r="APR71" s="17">
        <f t="shared" si="567"/>
        <v>0</v>
      </c>
      <c r="APS71" s="17">
        <f t="shared" si="567"/>
        <v>0</v>
      </c>
      <c r="APT71" s="17">
        <f t="shared" si="567"/>
        <v>0</v>
      </c>
      <c r="APU71" s="17">
        <f t="shared" si="567"/>
        <v>0</v>
      </c>
      <c r="APV71" s="17">
        <f t="shared" si="567"/>
        <v>0</v>
      </c>
      <c r="APW71" s="17">
        <f t="shared" si="567"/>
        <v>0</v>
      </c>
      <c r="APX71" s="17">
        <f t="shared" si="567"/>
        <v>0</v>
      </c>
      <c r="APY71" s="17">
        <f t="shared" si="567"/>
        <v>0</v>
      </c>
      <c r="APZ71" s="17">
        <f t="shared" si="567"/>
        <v>0</v>
      </c>
      <c r="AQA71" s="17">
        <f t="shared" si="567"/>
        <v>0</v>
      </c>
      <c r="AQB71" s="17">
        <f t="shared" si="567"/>
        <v>0</v>
      </c>
      <c r="AQC71" s="17">
        <f t="shared" si="567"/>
        <v>0</v>
      </c>
      <c r="AQD71" s="17">
        <f t="shared" si="567"/>
        <v>0</v>
      </c>
      <c r="AQE71" s="17">
        <f t="shared" si="567"/>
        <v>0</v>
      </c>
      <c r="AQF71" s="17">
        <f t="shared" si="567"/>
        <v>0</v>
      </c>
      <c r="AQG71" s="17">
        <f t="shared" si="567"/>
        <v>0</v>
      </c>
      <c r="AQH71" s="17">
        <f t="shared" si="567"/>
        <v>0</v>
      </c>
      <c r="AQI71" s="17">
        <f t="shared" si="567"/>
        <v>0</v>
      </c>
      <c r="AQJ71" s="17">
        <f t="shared" si="567"/>
        <v>0</v>
      </c>
      <c r="AQK71" s="17">
        <f t="shared" si="567"/>
        <v>0</v>
      </c>
      <c r="AQL71" s="17">
        <f t="shared" si="567"/>
        <v>0</v>
      </c>
      <c r="AQM71" s="17">
        <f t="shared" si="567"/>
        <v>0</v>
      </c>
      <c r="AQN71" s="17">
        <f t="shared" si="567"/>
        <v>0</v>
      </c>
      <c r="AQO71" s="17">
        <f t="shared" si="567"/>
        <v>0</v>
      </c>
      <c r="AQP71" s="17">
        <f t="shared" si="567"/>
        <v>0</v>
      </c>
      <c r="AQQ71" s="17">
        <f t="shared" si="567"/>
        <v>0</v>
      </c>
      <c r="AQR71" s="17">
        <f t="shared" si="567"/>
        <v>0</v>
      </c>
      <c r="AQS71" s="17">
        <f t="shared" si="567"/>
        <v>0</v>
      </c>
      <c r="AQT71" s="17">
        <f t="shared" si="567"/>
        <v>0</v>
      </c>
      <c r="AQU71" s="17">
        <f t="shared" si="567"/>
        <v>0</v>
      </c>
      <c r="AQV71" s="17">
        <f t="shared" si="567"/>
        <v>0</v>
      </c>
      <c r="AQW71" s="17">
        <f t="shared" si="567"/>
        <v>0</v>
      </c>
      <c r="AQX71" s="17">
        <f t="shared" si="567"/>
        <v>0</v>
      </c>
      <c r="AQY71" s="17">
        <f t="shared" si="567"/>
        <v>0</v>
      </c>
      <c r="AQZ71" s="17">
        <f t="shared" si="567"/>
        <v>0</v>
      </c>
      <c r="ARA71" s="17">
        <f t="shared" si="567"/>
        <v>0</v>
      </c>
      <c r="ARB71" s="17">
        <f t="shared" si="567"/>
        <v>0</v>
      </c>
      <c r="ARC71" s="17">
        <f t="shared" si="567"/>
        <v>0</v>
      </c>
      <c r="ARD71" s="17">
        <f t="shared" si="567"/>
        <v>0</v>
      </c>
      <c r="ARE71" s="17">
        <f t="shared" si="567"/>
        <v>0</v>
      </c>
      <c r="ARF71" s="17">
        <f t="shared" si="567"/>
        <v>0</v>
      </c>
      <c r="ARG71" s="17">
        <f t="shared" si="567"/>
        <v>0</v>
      </c>
      <c r="ARH71" s="17">
        <f t="shared" si="567"/>
        <v>0</v>
      </c>
      <c r="ARI71" s="17">
        <f t="shared" si="567"/>
        <v>0</v>
      </c>
      <c r="ARJ71" s="17">
        <f t="shared" si="567"/>
        <v>0</v>
      </c>
      <c r="ARK71" s="17">
        <f t="shared" si="567"/>
        <v>0</v>
      </c>
      <c r="ARL71" s="17">
        <f t="shared" ref="ARL71:ATW71" si="568">+ARL70-ARK70</f>
        <v>0</v>
      </c>
      <c r="ARM71" s="17">
        <f t="shared" si="568"/>
        <v>0</v>
      </c>
      <c r="ARN71" s="17">
        <f t="shared" si="568"/>
        <v>0</v>
      </c>
      <c r="ARO71" s="17">
        <f t="shared" si="568"/>
        <v>0</v>
      </c>
      <c r="ARP71" s="17">
        <f t="shared" si="568"/>
        <v>0</v>
      </c>
      <c r="ARQ71" s="17">
        <f t="shared" si="568"/>
        <v>0</v>
      </c>
      <c r="ARR71" s="17">
        <f t="shared" si="568"/>
        <v>0</v>
      </c>
      <c r="ARS71" s="17">
        <f t="shared" si="568"/>
        <v>0</v>
      </c>
      <c r="ART71" s="17">
        <f t="shared" si="568"/>
        <v>0</v>
      </c>
      <c r="ARU71" s="17">
        <f t="shared" si="568"/>
        <v>0</v>
      </c>
      <c r="ARV71" s="17">
        <f t="shared" si="568"/>
        <v>0</v>
      </c>
      <c r="ARW71" s="17">
        <f t="shared" si="568"/>
        <v>0</v>
      </c>
      <c r="ARX71" s="17">
        <f t="shared" si="568"/>
        <v>0</v>
      </c>
      <c r="ARY71" s="17">
        <f t="shared" si="568"/>
        <v>0</v>
      </c>
      <c r="ARZ71" s="17">
        <f t="shared" si="568"/>
        <v>0</v>
      </c>
      <c r="ASA71" s="17">
        <f t="shared" si="568"/>
        <v>0</v>
      </c>
      <c r="ASB71" s="17">
        <f t="shared" si="568"/>
        <v>0</v>
      </c>
      <c r="ASC71" s="17">
        <f t="shared" si="568"/>
        <v>0</v>
      </c>
      <c r="ASD71" s="17">
        <f t="shared" si="568"/>
        <v>0</v>
      </c>
      <c r="ASE71" s="17">
        <f t="shared" si="568"/>
        <v>0</v>
      </c>
      <c r="ASF71" s="17">
        <f t="shared" si="568"/>
        <v>0</v>
      </c>
      <c r="ASG71" s="17">
        <f t="shared" si="568"/>
        <v>0</v>
      </c>
      <c r="ASH71" s="17">
        <f t="shared" si="568"/>
        <v>0</v>
      </c>
      <c r="ASI71" s="17">
        <f t="shared" si="568"/>
        <v>0</v>
      </c>
      <c r="ASJ71" s="17">
        <f t="shared" si="568"/>
        <v>0</v>
      </c>
      <c r="ASK71" s="17">
        <f t="shared" si="568"/>
        <v>0</v>
      </c>
      <c r="ASL71" s="17">
        <f t="shared" si="568"/>
        <v>0</v>
      </c>
      <c r="ASM71" s="17">
        <f t="shared" si="568"/>
        <v>0</v>
      </c>
      <c r="ASN71" s="17">
        <f t="shared" si="568"/>
        <v>0</v>
      </c>
      <c r="ASO71" s="17">
        <f t="shared" si="568"/>
        <v>0</v>
      </c>
      <c r="ASP71" s="17">
        <f t="shared" si="568"/>
        <v>0</v>
      </c>
      <c r="ASQ71" s="17">
        <f t="shared" si="568"/>
        <v>0</v>
      </c>
      <c r="ASR71" s="17">
        <f t="shared" si="568"/>
        <v>0</v>
      </c>
      <c r="ASS71" s="17">
        <f t="shared" si="568"/>
        <v>0</v>
      </c>
      <c r="AST71" s="17">
        <f t="shared" si="568"/>
        <v>0</v>
      </c>
      <c r="ASU71" s="17">
        <f t="shared" si="568"/>
        <v>0</v>
      </c>
      <c r="ASV71" s="17">
        <f t="shared" si="568"/>
        <v>0</v>
      </c>
      <c r="ASW71" s="17">
        <f t="shared" si="568"/>
        <v>0</v>
      </c>
      <c r="ASX71" s="17">
        <f t="shared" si="568"/>
        <v>0</v>
      </c>
      <c r="ASY71" s="17">
        <f t="shared" si="568"/>
        <v>0</v>
      </c>
      <c r="ASZ71" s="17">
        <f t="shared" si="568"/>
        <v>0</v>
      </c>
      <c r="ATA71" s="17">
        <f t="shared" si="568"/>
        <v>0</v>
      </c>
      <c r="ATB71" s="17">
        <f t="shared" si="568"/>
        <v>0</v>
      </c>
      <c r="ATC71" s="17">
        <f t="shared" si="568"/>
        <v>0</v>
      </c>
      <c r="ATD71" s="17">
        <f t="shared" si="568"/>
        <v>0</v>
      </c>
      <c r="ATE71" s="17">
        <f t="shared" si="568"/>
        <v>0</v>
      </c>
      <c r="ATF71" s="17">
        <f t="shared" si="568"/>
        <v>0</v>
      </c>
      <c r="ATG71" s="17">
        <f t="shared" si="568"/>
        <v>0</v>
      </c>
      <c r="ATH71" s="17">
        <f t="shared" si="568"/>
        <v>0</v>
      </c>
      <c r="ATI71" s="17">
        <f t="shared" si="568"/>
        <v>0</v>
      </c>
      <c r="ATJ71" s="17">
        <f t="shared" si="568"/>
        <v>0</v>
      </c>
      <c r="ATK71" s="17">
        <f t="shared" si="568"/>
        <v>0</v>
      </c>
      <c r="ATL71" s="17">
        <f t="shared" si="568"/>
        <v>0</v>
      </c>
      <c r="ATM71" s="17">
        <f t="shared" si="568"/>
        <v>0</v>
      </c>
      <c r="ATN71" s="17">
        <f t="shared" si="568"/>
        <v>0</v>
      </c>
      <c r="ATO71" s="17">
        <f t="shared" si="568"/>
        <v>0</v>
      </c>
      <c r="ATP71" s="17">
        <f t="shared" si="568"/>
        <v>0</v>
      </c>
      <c r="ATQ71" s="17">
        <f t="shared" si="568"/>
        <v>0</v>
      </c>
      <c r="ATR71" s="17">
        <f t="shared" si="568"/>
        <v>0</v>
      </c>
      <c r="ATS71" s="17">
        <f t="shared" si="568"/>
        <v>0</v>
      </c>
      <c r="ATT71" s="17">
        <f t="shared" si="568"/>
        <v>0</v>
      </c>
      <c r="ATU71" s="17">
        <f t="shared" si="568"/>
        <v>0</v>
      </c>
      <c r="ATV71" s="17">
        <f t="shared" si="568"/>
        <v>0</v>
      </c>
      <c r="ATW71" s="17">
        <f t="shared" si="568"/>
        <v>0</v>
      </c>
      <c r="ATX71" s="17">
        <f t="shared" ref="ATX71:AWI71" si="569">+ATX70-ATW70</f>
        <v>0</v>
      </c>
      <c r="ATY71" s="17">
        <f t="shared" si="569"/>
        <v>0</v>
      </c>
      <c r="ATZ71" s="17">
        <f t="shared" si="569"/>
        <v>0</v>
      </c>
      <c r="AUA71" s="17">
        <f t="shared" si="569"/>
        <v>0</v>
      </c>
      <c r="AUB71" s="17">
        <f t="shared" si="569"/>
        <v>0</v>
      </c>
      <c r="AUC71" s="17">
        <f t="shared" si="569"/>
        <v>0</v>
      </c>
      <c r="AUD71" s="17">
        <f t="shared" si="569"/>
        <v>0</v>
      </c>
      <c r="AUE71" s="17">
        <f t="shared" si="569"/>
        <v>0</v>
      </c>
      <c r="AUF71" s="17">
        <f t="shared" si="569"/>
        <v>0</v>
      </c>
      <c r="AUG71" s="17">
        <f t="shared" si="569"/>
        <v>0</v>
      </c>
      <c r="AUH71" s="17">
        <f t="shared" si="569"/>
        <v>0</v>
      </c>
      <c r="AUI71" s="17">
        <f t="shared" si="569"/>
        <v>0</v>
      </c>
      <c r="AUJ71" s="17">
        <f t="shared" si="569"/>
        <v>0</v>
      </c>
      <c r="AUK71" s="17">
        <f t="shared" si="569"/>
        <v>0</v>
      </c>
      <c r="AUL71" s="17">
        <f t="shared" si="569"/>
        <v>0</v>
      </c>
      <c r="AUM71" s="17">
        <f t="shared" si="569"/>
        <v>0</v>
      </c>
      <c r="AUN71" s="17">
        <f t="shared" si="569"/>
        <v>0</v>
      </c>
      <c r="AUO71" s="17">
        <f t="shared" si="569"/>
        <v>0</v>
      </c>
      <c r="AUP71" s="17">
        <f t="shared" si="569"/>
        <v>0</v>
      </c>
      <c r="AUQ71" s="17">
        <f t="shared" si="569"/>
        <v>0</v>
      </c>
      <c r="AUR71" s="17">
        <f t="shared" si="569"/>
        <v>0</v>
      </c>
      <c r="AUS71" s="17">
        <f t="shared" si="569"/>
        <v>0</v>
      </c>
      <c r="AUT71" s="17">
        <f t="shared" si="569"/>
        <v>0</v>
      </c>
      <c r="AUU71" s="17">
        <f t="shared" si="569"/>
        <v>0</v>
      </c>
      <c r="AUV71" s="17">
        <f t="shared" si="569"/>
        <v>0</v>
      </c>
      <c r="AUW71" s="17">
        <f t="shared" si="569"/>
        <v>0</v>
      </c>
      <c r="AUX71" s="17">
        <f t="shared" si="569"/>
        <v>0</v>
      </c>
      <c r="AUY71" s="17">
        <f t="shared" si="569"/>
        <v>0</v>
      </c>
      <c r="AUZ71" s="17">
        <f t="shared" si="569"/>
        <v>0</v>
      </c>
      <c r="AVA71" s="17">
        <f t="shared" si="569"/>
        <v>0</v>
      </c>
      <c r="AVB71" s="17">
        <f t="shared" si="569"/>
        <v>0</v>
      </c>
      <c r="AVC71" s="17">
        <f t="shared" si="569"/>
        <v>0</v>
      </c>
      <c r="AVD71" s="17">
        <f t="shared" si="569"/>
        <v>0</v>
      </c>
      <c r="AVE71" s="17">
        <f t="shared" si="569"/>
        <v>0</v>
      </c>
      <c r="AVF71" s="17">
        <f t="shared" si="569"/>
        <v>0</v>
      </c>
      <c r="AVG71" s="17">
        <f t="shared" si="569"/>
        <v>0</v>
      </c>
      <c r="AVH71" s="17">
        <f t="shared" si="569"/>
        <v>0</v>
      </c>
      <c r="AVI71" s="17">
        <f t="shared" si="569"/>
        <v>0</v>
      </c>
      <c r="AVJ71" s="17">
        <f t="shared" si="569"/>
        <v>0</v>
      </c>
      <c r="AVK71" s="17">
        <f t="shared" si="569"/>
        <v>0</v>
      </c>
      <c r="AVL71" s="17">
        <f t="shared" si="569"/>
        <v>0</v>
      </c>
      <c r="AVM71" s="17">
        <f t="shared" si="569"/>
        <v>0</v>
      </c>
      <c r="AVN71" s="17">
        <f t="shared" si="569"/>
        <v>0</v>
      </c>
      <c r="AVO71" s="17">
        <f t="shared" si="569"/>
        <v>0</v>
      </c>
      <c r="AVP71" s="17">
        <f t="shared" si="569"/>
        <v>0</v>
      </c>
      <c r="AVQ71" s="17">
        <f t="shared" si="569"/>
        <v>0</v>
      </c>
      <c r="AVR71" s="17">
        <f t="shared" si="569"/>
        <v>0</v>
      </c>
      <c r="AVS71" s="17">
        <f t="shared" si="569"/>
        <v>0</v>
      </c>
      <c r="AVT71" s="17">
        <f t="shared" si="569"/>
        <v>0</v>
      </c>
      <c r="AVU71" s="17">
        <f t="shared" si="569"/>
        <v>0</v>
      </c>
      <c r="AVV71" s="17">
        <f t="shared" si="569"/>
        <v>0</v>
      </c>
      <c r="AVW71" s="17">
        <f t="shared" si="569"/>
        <v>0</v>
      </c>
      <c r="AVX71" s="17">
        <f t="shared" si="569"/>
        <v>0</v>
      </c>
      <c r="AVY71" s="17">
        <f t="shared" si="569"/>
        <v>0</v>
      </c>
      <c r="AVZ71" s="17">
        <f t="shared" si="569"/>
        <v>0</v>
      </c>
      <c r="AWA71" s="17">
        <f t="shared" si="569"/>
        <v>0</v>
      </c>
      <c r="AWB71" s="17">
        <f t="shared" si="569"/>
        <v>0</v>
      </c>
      <c r="AWC71" s="17">
        <f t="shared" si="569"/>
        <v>0</v>
      </c>
      <c r="AWD71" s="17">
        <f t="shared" si="569"/>
        <v>0</v>
      </c>
      <c r="AWE71" s="17">
        <f t="shared" si="569"/>
        <v>0</v>
      </c>
      <c r="AWF71" s="17">
        <f t="shared" si="569"/>
        <v>0</v>
      </c>
      <c r="AWG71" s="17">
        <f t="shared" si="569"/>
        <v>0</v>
      </c>
      <c r="AWH71" s="17">
        <f t="shared" si="569"/>
        <v>0</v>
      </c>
      <c r="AWI71" s="17">
        <f t="shared" si="569"/>
        <v>0</v>
      </c>
      <c r="AWJ71" s="17">
        <f t="shared" ref="AWJ71:AYU71" si="570">+AWJ70-AWI70</f>
        <v>0</v>
      </c>
      <c r="AWK71" s="17">
        <f t="shared" si="570"/>
        <v>0</v>
      </c>
      <c r="AWL71" s="17">
        <f t="shared" si="570"/>
        <v>0</v>
      </c>
      <c r="AWM71" s="17">
        <f t="shared" si="570"/>
        <v>0</v>
      </c>
      <c r="AWN71" s="17">
        <f t="shared" si="570"/>
        <v>0</v>
      </c>
      <c r="AWO71" s="17">
        <f t="shared" si="570"/>
        <v>0</v>
      </c>
      <c r="AWP71" s="17">
        <f t="shared" si="570"/>
        <v>0</v>
      </c>
      <c r="AWQ71" s="17">
        <f t="shared" si="570"/>
        <v>0</v>
      </c>
      <c r="AWR71" s="17">
        <f t="shared" si="570"/>
        <v>0</v>
      </c>
      <c r="AWS71" s="17">
        <f t="shared" si="570"/>
        <v>0</v>
      </c>
      <c r="AWT71" s="17">
        <f t="shared" si="570"/>
        <v>0</v>
      </c>
      <c r="AWU71" s="17">
        <f t="shared" si="570"/>
        <v>0</v>
      </c>
      <c r="AWV71" s="17">
        <f t="shared" si="570"/>
        <v>0</v>
      </c>
      <c r="AWW71" s="17">
        <f t="shared" si="570"/>
        <v>0</v>
      </c>
      <c r="AWX71" s="17">
        <f t="shared" si="570"/>
        <v>0</v>
      </c>
      <c r="AWY71" s="17">
        <f t="shared" si="570"/>
        <v>0</v>
      </c>
      <c r="AWZ71" s="17">
        <f t="shared" si="570"/>
        <v>0</v>
      </c>
      <c r="AXA71" s="17">
        <f t="shared" si="570"/>
        <v>0</v>
      </c>
      <c r="AXB71" s="17">
        <f t="shared" si="570"/>
        <v>0</v>
      </c>
      <c r="AXC71" s="17">
        <f t="shared" si="570"/>
        <v>0</v>
      </c>
      <c r="AXD71" s="17">
        <f t="shared" si="570"/>
        <v>0</v>
      </c>
      <c r="AXE71" s="17">
        <f t="shared" si="570"/>
        <v>0</v>
      </c>
      <c r="AXF71" s="17">
        <f t="shared" si="570"/>
        <v>0</v>
      </c>
      <c r="AXG71" s="17">
        <f t="shared" si="570"/>
        <v>0</v>
      </c>
      <c r="AXH71" s="17">
        <f t="shared" si="570"/>
        <v>0</v>
      </c>
      <c r="AXI71" s="17">
        <f t="shared" si="570"/>
        <v>0</v>
      </c>
      <c r="AXJ71" s="17">
        <f t="shared" si="570"/>
        <v>0</v>
      </c>
      <c r="AXK71" s="17">
        <f t="shared" si="570"/>
        <v>0</v>
      </c>
      <c r="AXL71" s="17">
        <f t="shared" si="570"/>
        <v>0</v>
      </c>
      <c r="AXM71" s="17">
        <f t="shared" si="570"/>
        <v>0</v>
      </c>
      <c r="AXN71" s="17">
        <f t="shared" si="570"/>
        <v>0</v>
      </c>
      <c r="AXO71" s="17">
        <f t="shared" si="570"/>
        <v>0</v>
      </c>
      <c r="AXP71" s="17">
        <f t="shared" si="570"/>
        <v>0</v>
      </c>
      <c r="AXQ71" s="17">
        <f t="shared" si="570"/>
        <v>0</v>
      </c>
      <c r="AXR71" s="17">
        <f t="shared" si="570"/>
        <v>0</v>
      </c>
      <c r="AXS71" s="17">
        <f t="shared" si="570"/>
        <v>0</v>
      </c>
      <c r="AXT71" s="17">
        <f t="shared" si="570"/>
        <v>0</v>
      </c>
      <c r="AXU71" s="17">
        <f t="shared" si="570"/>
        <v>0</v>
      </c>
      <c r="AXV71" s="17">
        <f t="shared" si="570"/>
        <v>0</v>
      </c>
      <c r="AXW71" s="17">
        <f t="shared" si="570"/>
        <v>0</v>
      </c>
      <c r="AXX71" s="17">
        <f t="shared" si="570"/>
        <v>0</v>
      </c>
      <c r="AXY71" s="17">
        <f t="shared" si="570"/>
        <v>0</v>
      </c>
      <c r="AXZ71" s="17">
        <f t="shared" si="570"/>
        <v>0</v>
      </c>
      <c r="AYA71" s="17">
        <f t="shared" si="570"/>
        <v>0</v>
      </c>
      <c r="AYB71" s="17">
        <f t="shared" si="570"/>
        <v>0</v>
      </c>
      <c r="AYC71" s="17">
        <f t="shared" si="570"/>
        <v>0</v>
      </c>
      <c r="AYD71" s="17">
        <f t="shared" si="570"/>
        <v>0</v>
      </c>
      <c r="AYE71" s="17">
        <f t="shared" si="570"/>
        <v>0</v>
      </c>
      <c r="AYF71" s="17">
        <f t="shared" si="570"/>
        <v>0</v>
      </c>
      <c r="AYG71" s="17">
        <f t="shared" si="570"/>
        <v>0</v>
      </c>
      <c r="AYH71" s="17">
        <f t="shared" si="570"/>
        <v>0</v>
      </c>
      <c r="AYI71" s="17">
        <f t="shared" si="570"/>
        <v>0</v>
      </c>
      <c r="AYJ71" s="17">
        <f t="shared" si="570"/>
        <v>0</v>
      </c>
      <c r="AYK71" s="17">
        <f t="shared" si="570"/>
        <v>0</v>
      </c>
      <c r="AYL71" s="17">
        <f t="shared" si="570"/>
        <v>0</v>
      </c>
      <c r="AYM71" s="17">
        <f t="shared" si="570"/>
        <v>0</v>
      </c>
      <c r="AYN71" s="17">
        <f t="shared" si="570"/>
        <v>0</v>
      </c>
      <c r="AYO71" s="17">
        <f t="shared" si="570"/>
        <v>0</v>
      </c>
      <c r="AYP71" s="17">
        <f t="shared" si="570"/>
        <v>0</v>
      </c>
      <c r="AYQ71" s="17">
        <f t="shared" si="570"/>
        <v>0</v>
      </c>
      <c r="AYR71" s="17">
        <f t="shared" si="570"/>
        <v>0</v>
      </c>
      <c r="AYS71" s="17">
        <f t="shared" si="570"/>
        <v>0</v>
      </c>
      <c r="AYT71" s="17">
        <f t="shared" si="570"/>
        <v>0</v>
      </c>
      <c r="AYU71" s="17">
        <f t="shared" si="570"/>
        <v>0</v>
      </c>
      <c r="AYV71" s="17">
        <f t="shared" ref="AYV71:BBG71" si="571">+AYV70-AYU70</f>
        <v>0</v>
      </c>
      <c r="AYW71" s="17">
        <f t="shared" si="571"/>
        <v>0</v>
      </c>
      <c r="AYX71" s="17">
        <f t="shared" si="571"/>
        <v>0</v>
      </c>
      <c r="AYY71" s="17">
        <f t="shared" si="571"/>
        <v>0</v>
      </c>
      <c r="AYZ71" s="17">
        <f t="shared" si="571"/>
        <v>0</v>
      </c>
      <c r="AZA71" s="17">
        <f t="shared" si="571"/>
        <v>0</v>
      </c>
      <c r="AZB71" s="17">
        <f t="shared" si="571"/>
        <v>0</v>
      </c>
      <c r="AZC71" s="17">
        <f t="shared" si="571"/>
        <v>0</v>
      </c>
      <c r="AZD71" s="17">
        <f t="shared" si="571"/>
        <v>0</v>
      </c>
      <c r="AZE71" s="17">
        <f t="shared" si="571"/>
        <v>0</v>
      </c>
      <c r="AZF71" s="17">
        <f t="shared" si="571"/>
        <v>0</v>
      </c>
      <c r="AZG71" s="17">
        <f t="shared" si="571"/>
        <v>0</v>
      </c>
      <c r="AZH71" s="17">
        <f t="shared" si="571"/>
        <v>0</v>
      </c>
      <c r="AZI71" s="17">
        <f t="shared" si="571"/>
        <v>0</v>
      </c>
      <c r="AZJ71" s="17">
        <f t="shared" si="571"/>
        <v>0</v>
      </c>
      <c r="AZK71" s="17">
        <f t="shared" si="571"/>
        <v>0</v>
      </c>
      <c r="AZL71" s="17">
        <f t="shared" si="571"/>
        <v>0</v>
      </c>
      <c r="AZM71" s="17">
        <f t="shared" si="571"/>
        <v>0</v>
      </c>
      <c r="AZN71" s="17">
        <f t="shared" si="571"/>
        <v>0</v>
      </c>
      <c r="AZO71" s="17">
        <f t="shared" si="571"/>
        <v>0</v>
      </c>
      <c r="AZP71" s="17">
        <f t="shared" si="571"/>
        <v>0</v>
      </c>
      <c r="AZQ71" s="17">
        <f t="shared" si="571"/>
        <v>0</v>
      </c>
      <c r="AZR71" s="17">
        <f t="shared" si="571"/>
        <v>0</v>
      </c>
      <c r="AZS71" s="17">
        <f t="shared" si="571"/>
        <v>0</v>
      </c>
      <c r="AZT71" s="17">
        <f t="shared" si="571"/>
        <v>0</v>
      </c>
      <c r="AZU71" s="17">
        <f t="shared" si="571"/>
        <v>0</v>
      </c>
      <c r="AZV71" s="17">
        <f t="shared" si="571"/>
        <v>0</v>
      </c>
      <c r="AZW71" s="17">
        <f t="shared" si="571"/>
        <v>0</v>
      </c>
      <c r="AZX71" s="17">
        <f t="shared" si="571"/>
        <v>0</v>
      </c>
      <c r="AZY71" s="17">
        <f t="shared" si="571"/>
        <v>0</v>
      </c>
      <c r="AZZ71" s="17">
        <f t="shared" si="571"/>
        <v>0</v>
      </c>
      <c r="BAA71" s="17">
        <f t="shared" si="571"/>
        <v>0</v>
      </c>
      <c r="BAB71" s="17">
        <f t="shared" si="571"/>
        <v>0</v>
      </c>
      <c r="BAC71" s="17">
        <f t="shared" si="571"/>
        <v>0</v>
      </c>
      <c r="BAD71" s="17">
        <f t="shared" si="571"/>
        <v>0</v>
      </c>
      <c r="BAE71" s="17">
        <f t="shared" si="571"/>
        <v>0</v>
      </c>
      <c r="BAF71" s="17">
        <f t="shared" si="571"/>
        <v>0</v>
      </c>
      <c r="BAG71" s="17">
        <f t="shared" si="571"/>
        <v>0</v>
      </c>
      <c r="BAH71" s="17">
        <f t="shared" si="571"/>
        <v>0</v>
      </c>
      <c r="BAI71" s="17">
        <f t="shared" si="571"/>
        <v>0</v>
      </c>
      <c r="BAJ71" s="17">
        <f t="shared" si="571"/>
        <v>0</v>
      </c>
      <c r="BAK71" s="17">
        <f t="shared" si="571"/>
        <v>0</v>
      </c>
      <c r="BAL71" s="17">
        <f t="shared" si="571"/>
        <v>0</v>
      </c>
      <c r="BAM71" s="17">
        <f t="shared" si="571"/>
        <v>0</v>
      </c>
      <c r="BAN71" s="17">
        <f t="shared" si="571"/>
        <v>0</v>
      </c>
      <c r="BAO71" s="17">
        <f t="shared" si="571"/>
        <v>0</v>
      </c>
      <c r="BAP71" s="17">
        <f t="shared" si="571"/>
        <v>0</v>
      </c>
      <c r="BAQ71" s="17">
        <f t="shared" si="571"/>
        <v>0</v>
      </c>
      <c r="BAR71" s="17">
        <f t="shared" si="571"/>
        <v>0</v>
      </c>
      <c r="BAS71" s="17">
        <f t="shared" si="571"/>
        <v>0</v>
      </c>
      <c r="BAT71" s="17">
        <f t="shared" si="571"/>
        <v>0</v>
      </c>
      <c r="BAU71" s="17">
        <f t="shared" si="571"/>
        <v>0</v>
      </c>
      <c r="BAV71" s="17">
        <f t="shared" si="571"/>
        <v>0</v>
      </c>
      <c r="BAW71" s="17">
        <f t="shared" si="571"/>
        <v>0</v>
      </c>
      <c r="BAX71" s="17">
        <f t="shared" si="571"/>
        <v>0</v>
      </c>
      <c r="BAY71" s="17">
        <f t="shared" si="571"/>
        <v>0</v>
      </c>
      <c r="BAZ71" s="17">
        <f t="shared" si="571"/>
        <v>0</v>
      </c>
      <c r="BBA71" s="17">
        <f t="shared" si="571"/>
        <v>0</v>
      </c>
      <c r="BBB71" s="17">
        <f t="shared" si="571"/>
        <v>0</v>
      </c>
      <c r="BBC71" s="17">
        <f t="shared" si="571"/>
        <v>0</v>
      </c>
      <c r="BBD71" s="17">
        <f t="shared" si="571"/>
        <v>0</v>
      </c>
      <c r="BBE71" s="17">
        <f t="shared" si="571"/>
        <v>0</v>
      </c>
      <c r="BBF71" s="17">
        <f t="shared" si="571"/>
        <v>0</v>
      </c>
      <c r="BBG71" s="17">
        <f t="shared" si="571"/>
        <v>0</v>
      </c>
      <c r="BBH71" s="17">
        <f t="shared" ref="BBH71:BDS71" si="572">+BBH70-BBG70</f>
        <v>0</v>
      </c>
      <c r="BBI71" s="17">
        <f t="shared" si="572"/>
        <v>0</v>
      </c>
      <c r="BBJ71" s="17">
        <f t="shared" si="572"/>
        <v>0</v>
      </c>
      <c r="BBK71" s="17">
        <f t="shared" si="572"/>
        <v>0</v>
      </c>
      <c r="BBL71" s="17">
        <f t="shared" si="572"/>
        <v>0</v>
      </c>
      <c r="BBM71" s="17">
        <f t="shared" si="572"/>
        <v>0</v>
      </c>
      <c r="BBN71" s="17">
        <f t="shared" si="572"/>
        <v>0</v>
      </c>
      <c r="BBO71" s="17">
        <f t="shared" si="572"/>
        <v>0</v>
      </c>
      <c r="BBP71" s="17">
        <f t="shared" si="572"/>
        <v>0</v>
      </c>
      <c r="BBQ71" s="17">
        <f t="shared" si="572"/>
        <v>0</v>
      </c>
      <c r="BBR71" s="17">
        <f t="shared" si="572"/>
        <v>0</v>
      </c>
      <c r="BBS71" s="17">
        <f t="shared" si="572"/>
        <v>0</v>
      </c>
      <c r="BBT71" s="17">
        <f t="shared" si="572"/>
        <v>0</v>
      </c>
      <c r="BBU71" s="17">
        <f t="shared" si="572"/>
        <v>0</v>
      </c>
      <c r="BBV71" s="17">
        <f t="shared" si="572"/>
        <v>0</v>
      </c>
      <c r="BBW71" s="17">
        <f t="shared" si="572"/>
        <v>0</v>
      </c>
      <c r="BBX71" s="17">
        <f t="shared" si="572"/>
        <v>0</v>
      </c>
      <c r="BBY71" s="17">
        <f t="shared" si="572"/>
        <v>0</v>
      </c>
      <c r="BBZ71" s="17">
        <f t="shared" si="572"/>
        <v>0</v>
      </c>
      <c r="BCA71" s="17">
        <f t="shared" si="572"/>
        <v>0</v>
      </c>
      <c r="BCB71" s="17">
        <f t="shared" si="572"/>
        <v>0</v>
      </c>
      <c r="BCC71" s="17">
        <f t="shared" si="572"/>
        <v>0</v>
      </c>
      <c r="BCD71" s="17">
        <f t="shared" si="572"/>
        <v>0</v>
      </c>
      <c r="BCE71" s="17">
        <f t="shared" si="572"/>
        <v>0</v>
      </c>
      <c r="BCF71" s="17">
        <f t="shared" si="572"/>
        <v>0</v>
      </c>
      <c r="BCG71" s="17">
        <f t="shared" si="572"/>
        <v>0</v>
      </c>
      <c r="BCH71" s="17">
        <f t="shared" si="572"/>
        <v>0</v>
      </c>
      <c r="BCI71" s="17">
        <f t="shared" si="572"/>
        <v>0</v>
      </c>
      <c r="BCJ71" s="17">
        <f t="shared" si="572"/>
        <v>0</v>
      </c>
      <c r="BCK71" s="17">
        <f t="shared" si="572"/>
        <v>0</v>
      </c>
      <c r="BCL71" s="17">
        <f t="shared" si="572"/>
        <v>0</v>
      </c>
      <c r="BCM71" s="17">
        <f t="shared" si="572"/>
        <v>0</v>
      </c>
      <c r="BCN71" s="17">
        <f t="shared" si="572"/>
        <v>0</v>
      </c>
      <c r="BCO71" s="17">
        <f t="shared" si="572"/>
        <v>0</v>
      </c>
      <c r="BCP71" s="17">
        <f t="shared" si="572"/>
        <v>0</v>
      </c>
      <c r="BCQ71" s="17">
        <f t="shared" si="572"/>
        <v>0</v>
      </c>
      <c r="BCR71" s="17">
        <f t="shared" si="572"/>
        <v>0</v>
      </c>
      <c r="BCS71" s="17">
        <f t="shared" si="572"/>
        <v>0</v>
      </c>
      <c r="BCT71" s="17">
        <f t="shared" si="572"/>
        <v>0</v>
      </c>
      <c r="BCU71" s="17">
        <f t="shared" si="572"/>
        <v>0</v>
      </c>
      <c r="BCV71" s="17">
        <f t="shared" si="572"/>
        <v>0</v>
      </c>
      <c r="BCW71" s="17">
        <f t="shared" si="572"/>
        <v>0</v>
      </c>
      <c r="BCX71" s="17">
        <f t="shared" si="572"/>
        <v>0</v>
      </c>
      <c r="BCY71" s="17">
        <f t="shared" si="572"/>
        <v>0</v>
      </c>
      <c r="BCZ71" s="17">
        <f t="shared" si="572"/>
        <v>0</v>
      </c>
      <c r="BDA71" s="17">
        <f t="shared" si="572"/>
        <v>0</v>
      </c>
      <c r="BDB71" s="17">
        <f t="shared" si="572"/>
        <v>0</v>
      </c>
      <c r="BDC71" s="17">
        <f t="shared" si="572"/>
        <v>0</v>
      </c>
      <c r="BDD71" s="17">
        <f t="shared" si="572"/>
        <v>0</v>
      </c>
      <c r="BDE71" s="17">
        <f t="shared" si="572"/>
        <v>0</v>
      </c>
      <c r="BDF71" s="17">
        <f t="shared" si="572"/>
        <v>0</v>
      </c>
      <c r="BDG71" s="17">
        <f t="shared" si="572"/>
        <v>0</v>
      </c>
      <c r="BDH71" s="17">
        <f t="shared" si="572"/>
        <v>0</v>
      </c>
      <c r="BDI71" s="17">
        <f t="shared" si="572"/>
        <v>0</v>
      </c>
      <c r="BDJ71" s="17">
        <f t="shared" si="572"/>
        <v>0</v>
      </c>
      <c r="BDK71" s="17">
        <f t="shared" si="572"/>
        <v>0</v>
      </c>
      <c r="BDL71" s="17">
        <f t="shared" si="572"/>
        <v>0</v>
      </c>
      <c r="BDM71" s="17">
        <f t="shared" si="572"/>
        <v>0</v>
      </c>
      <c r="BDN71" s="17">
        <f t="shared" si="572"/>
        <v>0</v>
      </c>
      <c r="BDO71" s="17">
        <f t="shared" si="572"/>
        <v>0</v>
      </c>
      <c r="BDP71" s="17">
        <f t="shared" si="572"/>
        <v>0</v>
      </c>
      <c r="BDQ71" s="17">
        <f t="shared" si="572"/>
        <v>0</v>
      </c>
      <c r="BDR71" s="17">
        <f t="shared" si="572"/>
        <v>0</v>
      </c>
      <c r="BDS71" s="17">
        <f t="shared" si="572"/>
        <v>0</v>
      </c>
      <c r="BDT71" s="17">
        <f t="shared" ref="BDT71:BGE71" si="573">+BDT70-BDS70</f>
        <v>0</v>
      </c>
      <c r="BDU71" s="17">
        <f t="shared" si="573"/>
        <v>0</v>
      </c>
      <c r="BDV71" s="17">
        <f t="shared" si="573"/>
        <v>0</v>
      </c>
      <c r="BDW71" s="17">
        <f t="shared" si="573"/>
        <v>0</v>
      </c>
      <c r="BDX71" s="17">
        <f t="shared" si="573"/>
        <v>0</v>
      </c>
      <c r="BDY71" s="17">
        <f t="shared" si="573"/>
        <v>0</v>
      </c>
      <c r="BDZ71" s="17">
        <f t="shared" si="573"/>
        <v>0</v>
      </c>
      <c r="BEA71" s="17">
        <f t="shared" si="573"/>
        <v>0</v>
      </c>
      <c r="BEB71" s="17">
        <f t="shared" si="573"/>
        <v>0</v>
      </c>
      <c r="BEC71" s="17">
        <f t="shared" si="573"/>
        <v>0</v>
      </c>
      <c r="BED71" s="17">
        <f t="shared" si="573"/>
        <v>0</v>
      </c>
      <c r="BEE71" s="17">
        <f t="shared" si="573"/>
        <v>0</v>
      </c>
      <c r="BEF71" s="17">
        <f t="shared" si="573"/>
        <v>0</v>
      </c>
      <c r="BEG71" s="17">
        <f t="shared" si="573"/>
        <v>0</v>
      </c>
      <c r="BEH71" s="17">
        <f t="shared" si="573"/>
        <v>0</v>
      </c>
      <c r="BEI71" s="17">
        <f t="shared" si="573"/>
        <v>0</v>
      </c>
      <c r="BEJ71" s="17">
        <f t="shared" si="573"/>
        <v>0</v>
      </c>
      <c r="BEK71" s="17">
        <f t="shared" si="573"/>
        <v>0</v>
      </c>
      <c r="BEL71" s="17">
        <f t="shared" si="573"/>
        <v>0</v>
      </c>
      <c r="BEM71" s="17">
        <f t="shared" si="573"/>
        <v>0</v>
      </c>
      <c r="BEN71" s="17">
        <f t="shared" si="573"/>
        <v>0</v>
      </c>
      <c r="BEO71" s="17">
        <f t="shared" si="573"/>
        <v>0</v>
      </c>
      <c r="BEP71" s="17">
        <f t="shared" si="573"/>
        <v>0</v>
      </c>
      <c r="BEQ71" s="17">
        <f t="shared" si="573"/>
        <v>0</v>
      </c>
      <c r="BER71" s="17">
        <f t="shared" si="573"/>
        <v>0</v>
      </c>
      <c r="BES71" s="17">
        <f t="shared" si="573"/>
        <v>0</v>
      </c>
      <c r="BET71" s="17">
        <f t="shared" si="573"/>
        <v>0</v>
      </c>
      <c r="BEU71" s="17">
        <f t="shared" si="573"/>
        <v>0</v>
      </c>
      <c r="BEV71" s="17">
        <f t="shared" si="573"/>
        <v>0</v>
      </c>
      <c r="BEW71" s="17">
        <f t="shared" si="573"/>
        <v>0</v>
      </c>
      <c r="BEX71" s="17">
        <f t="shared" si="573"/>
        <v>0</v>
      </c>
      <c r="BEY71" s="17">
        <f t="shared" si="573"/>
        <v>0</v>
      </c>
      <c r="BEZ71" s="17">
        <f t="shared" si="573"/>
        <v>0</v>
      </c>
      <c r="BFA71" s="17">
        <f t="shared" si="573"/>
        <v>0</v>
      </c>
      <c r="BFB71" s="17">
        <f t="shared" si="573"/>
        <v>0</v>
      </c>
      <c r="BFC71" s="17">
        <f t="shared" si="573"/>
        <v>0</v>
      </c>
      <c r="BFD71" s="17">
        <f t="shared" si="573"/>
        <v>0</v>
      </c>
      <c r="BFE71" s="17">
        <f t="shared" si="573"/>
        <v>0</v>
      </c>
      <c r="BFF71" s="17">
        <f t="shared" si="573"/>
        <v>0</v>
      </c>
      <c r="BFG71" s="17">
        <f t="shared" si="573"/>
        <v>0</v>
      </c>
      <c r="BFH71" s="17">
        <f t="shared" si="573"/>
        <v>0</v>
      </c>
      <c r="BFI71" s="17">
        <f t="shared" si="573"/>
        <v>0</v>
      </c>
      <c r="BFJ71" s="17">
        <f t="shared" si="573"/>
        <v>0</v>
      </c>
      <c r="BFK71" s="17">
        <f t="shared" si="573"/>
        <v>0</v>
      </c>
      <c r="BFL71" s="17">
        <f t="shared" si="573"/>
        <v>0</v>
      </c>
      <c r="BFM71" s="17">
        <f t="shared" si="573"/>
        <v>0</v>
      </c>
      <c r="BFN71" s="17">
        <f t="shared" si="573"/>
        <v>0</v>
      </c>
      <c r="BFO71" s="17">
        <f t="shared" si="573"/>
        <v>0</v>
      </c>
      <c r="BFP71" s="17">
        <f t="shared" si="573"/>
        <v>0</v>
      </c>
      <c r="BFQ71" s="17">
        <f t="shared" si="573"/>
        <v>0</v>
      </c>
      <c r="BFR71" s="17">
        <f t="shared" si="573"/>
        <v>0</v>
      </c>
      <c r="BFS71" s="17">
        <f t="shared" si="573"/>
        <v>0</v>
      </c>
      <c r="BFT71" s="17">
        <f t="shared" si="573"/>
        <v>0</v>
      </c>
      <c r="BFU71" s="17">
        <f t="shared" si="573"/>
        <v>0</v>
      </c>
      <c r="BFV71" s="17">
        <f t="shared" si="573"/>
        <v>0</v>
      </c>
      <c r="BFW71" s="17">
        <f t="shared" si="573"/>
        <v>0</v>
      </c>
      <c r="BFX71" s="17">
        <f t="shared" si="573"/>
        <v>0</v>
      </c>
      <c r="BFY71" s="17">
        <f t="shared" si="573"/>
        <v>0</v>
      </c>
      <c r="BFZ71" s="17">
        <f t="shared" si="573"/>
        <v>0</v>
      </c>
      <c r="BGA71" s="17">
        <f t="shared" si="573"/>
        <v>0</v>
      </c>
      <c r="BGB71" s="17">
        <f t="shared" si="573"/>
        <v>0</v>
      </c>
      <c r="BGC71" s="17">
        <f t="shared" si="573"/>
        <v>0</v>
      </c>
      <c r="BGD71" s="17">
        <f t="shared" si="573"/>
        <v>0</v>
      </c>
      <c r="BGE71" s="17">
        <f t="shared" si="573"/>
        <v>0</v>
      </c>
      <c r="BGF71" s="17">
        <f t="shared" ref="BGF71:BIQ71" si="574">+BGF70-BGE70</f>
        <v>0</v>
      </c>
      <c r="BGG71" s="17">
        <f t="shared" si="574"/>
        <v>0</v>
      </c>
      <c r="BGH71" s="17">
        <f t="shared" si="574"/>
        <v>0</v>
      </c>
      <c r="BGI71" s="17">
        <f t="shared" si="574"/>
        <v>0</v>
      </c>
      <c r="BGJ71" s="17">
        <f t="shared" si="574"/>
        <v>0</v>
      </c>
      <c r="BGK71" s="17">
        <f t="shared" si="574"/>
        <v>0</v>
      </c>
      <c r="BGL71" s="17">
        <f t="shared" si="574"/>
        <v>0</v>
      </c>
      <c r="BGM71" s="17">
        <f t="shared" si="574"/>
        <v>0</v>
      </c>
      <c r="BGN71" s="17">
        <f t="shared" si="574"/>
        <v>0</v>
      </c>
      <c r="BGO71" s="17">
        <f t="shared" si="574"/>
        <v>0</v>
      </c>
      <c r="BGP71" s="17">
        <f t="shared" si="574"/>
        <v>0</v>
      </c>
      <c r="BGQ71" s="17">
        <f t="shared" si="574"/>
        <v>0</v>
      </c>
      <c r="BGR71" s="17">
        <f t="shared" si="574"/>
        <v>0</v>
      </c>
      <c r="BGS71" s="17">
        <f t="shared" si="574"/>
        <v>0</v>
      </c>
      <c r="BGT71" s="17">
        <f t="shared" si="574"/>
        <v>0</v>
      </c>
      <c r="BGU71" s="17">
        <f t="shared" si="574"/>
        <v>0</v>
      </c>
      <c r="BGV71" s="17">
        <f t="shared" si="574"/>
        <v>0</v>
      </c>
      <c r="BGW71" s="17">
        <f t="shared" si="574"/>
        <v>0</v>
      </c>
      <c r="BGX71" s="17">
        <f t="shared" si="574"/>
        <v>0</v>
      </c>
      <c r="BGY71" s="17">
        <f t="shared" si="574"/>
        <v>0</v>
      </c>
      <c r="BGZ71" s="17">
        <f t="shared" si="574"/>
        <v>0</v>
      </c>
      <c r="BHA71" s="17">
        <f t="shared" si="574"/>
        <v>0</v>
      </c>
      <c r="BHB71" s="17">
        <f t="shared" si="574"/>
        <v>0</v>
      </c>
      <c r="BHC71" s="17">
        <f t="shared" si="574"/>
        <v>0</v>
      </c>
      <c r="BHD71" s="17">
        <f t="shared" si="574"/>
        <v>0</v>
      </c>
      <c r="BHE71" s="17">
        <f t="shared" si="574"/>
        <v>0</v>
      </c>
      <c r="BHF71" s="17">
        <f t="shared" si="574"/>
        <v>0</v>
      </c>
      <c r="BHG71" s="17">
        <f t="shared" si="574"/>
        <v>0</v>
      </c>
      <c r="BHH71" s="17">
        <f t="shared" si="574"/>
        <v>0</v>
      </c>
      <c r="BHI71" s="17">
        <f t="shared" si="574"/>
        <v>0</v>
      </c>
      <c r="BHJ71" s="17">
        <f t="shared" si="574"/>
        <v>0</v>
      </c>
      <c r="BHK71" s="17">
        <f t="shared" si="574"/>
        <v>0</v>
      </c>
      <c r="BHL71" s="17">
        <f t="shared" si="574"/>
        <v>0</v>
      </c>
      <c r="BHM71" s="17">
        <f t="shared" si="574"/>
        <v>0</v>
      </c>
      <c r="BHN71" s="17">
        <f t="shared" si="574"/>
        <v>0</v>
      </c>
      <c r="BHO71" s="17">
        <f t="shared" si="574"/>
        <v>0</v>
      </c>
      <c r="BHP71" s="17">
        <f t="shared" si="574"/>
        <v>0</v>
      </c>
      <c r="BHQ71" s="17">
        <f t="shared" si="574"/>
        <v>0</v>
      </c>
      <c r="BHR71" s="17">
        <f t="shared" si="574"/>
        <v>0</v>
      </c>
      <c r="BHS71" s="17">
        <f t="shared" si="574"/>
        <v>0</v>
      </c>
      <c r="BHT71" s="17">
        <f t="shared" si="574"/>
        <v>0</v>
      </c>
      <c r="BHU71" s="17">
        <f t="shared" si="574"/>
        <v>0</v>
      </c>
      <c r="BHV71" s="17">
        <f t="shared" si="574"/>
        <v>0</v>
      </c>
      <c r="BHW71" s="17">
        <f t="shared" si="574"/>
        <v>0</v>
      </c>
      <c r="BHX71" s="17">
        <f t="shared" si="574"/>
        <v>0</v>
      </c>
      <c r="BHY71" s="17">
        <f t="shared" si="574"/>
        <v>0</v>
      </c>
      <c r="BHZ71" s="17">
        <f t="shared" si="574"/>
        <v>0</v>
      </c>
      <c r="BIA71" s="17">
        <f t="shared" si="574"/>
        <v>0</v>
      </c>
      <c r="BIB71" s="17">
        <f t="shared" si="574"/>
        <v>0</v>
      </c>
      <c r="BIC71" s="17">
        <f t="shared" si="574"/>
        <v>0</v>
      </c>
      <c r="BID71" s="17">
        <f t="shared" si="574"/>
        <v>0</v>
      </c>
      <c r="BIE71" s="17">
        <f t="shared" si="574"/>
        <v>0</v>
      </c>
      <c r="BIF71" s="17">
        <f t="shared" si="574"/>
        <v>0</v>
      </c>
      <c r="BIG71" s="17">
        <f t="shared" si="574"/>
        <v>0</v>
      </c>
      <c r="BIH71" s="17">
        <f t="shared" si="574"/>
        <v>0</v>
      </c>
      <c r="BII71" s="17">
        <f t="shared" si="574"/>
        <v>0</v>
      </c>
      <c r="BIJ71" s="17">
        <f t="shared" si="574"/>
        <v>0</v>
      </c>
      <c r="BIK71" s="17">
        <f t="shared" si="574"/>
        <v>0</v>
      </c>
      <c r="BIL71" s="17">
        <f t="shared" si="574"/>
        <v>0</v>
      </c>
      <c r="BIM71" s="17">
        <f t="shared" si="574"/>
        <v>0</v>
      </c>
      <c r="BIN71" s="17">
        <f t="shared" si="574"/>
        <v>0</v>
      </c>
      <c r="BIO71" s="17">
        <f t="shared" si="574"/>
        <v>0</v>
      </c>
      <c r="BIP71" s="17">
        <f t="shared" si="574"/>
        <v>0</v>
      </c>
      <c r="BIQ71" s="17">
        <f t="shared" si="574"/>
        <v>0</v>
      </c>
      <c r="BIR71" s="17">
        <f t="shared" ref="BIR71:BLC71" si="575">+BIR70-BIQ70</f>
        <v>0</v>
      </c>
      <c r="BIS71" s="17">
        <f t="shared" si="575"/>
        <v>0</v>
      </c>
      <c r="BIT71" s="17">
        <f t="shared" si="575"/>
        <v>0</v>
      </c>
      <c r="BIU71" s="17">
        <f t="shared" si="575"/>
        <v>0</v>
      </c>
      <c r="BIV71" s="17">
        <f t="shared" si="575"/>
        <v>0</v>
      </c>
      <c r="BIW71" s="17">
        <f t="shared" si="575"/>
        <v>0</v>
      </c>
      <c r="BIX71" s="17">
        <f t="shared" si="575"/>
        <v>0</v>
      </c>
      <c r="BIY71" s="17">
        <f t="shared" si="575"/>
        <v>0</v>
      </c>
      <c r="BIZ71" s="17">
        <f t="shared" si="575"/>
        <v>0</v>
      </c>
      <c r="BJA71" s="17">
        <f t="shared" si="575"/>
        <v>0</v>
      </c>
      <c r="BJB71" s="17">
        <f t="shared" si="575"/>
        <v>0</v>
      </c>
      <c r="BJC71" s="17">
        <f t="shared" si="575"/>
        <v>0</v>
      </c>
      <c r="BJD71" s="17">
        <f t="shared" si="575"/>
        <v>0</v>
      </c>
      <c r="BJE71" s="17">
        <f t="shared" si="575"/>
        <v>0</v>
      </c>
      <c r="BJF71" s="17">
        <f t="shared" si="575"/>
        <v>0</v>
      </c>
      <c r="BJG71" s="17">
        <f t="shared" si="575"/>
        <v>0</v>
      </c>
      <c r="BJH71" s="17">
        <f t="shared" si="575"/>
        <v>0</v>
      </c>
      <c r="BJI71" s="17">
        <f t="shared" si="575"/>
        <v>0</v>
      </c>
      <c r="BJJ71" s="17">
        <f t="shared" si="575"/>
        <v>0</v>
      </c>
      <c r="BJK71" s="17">
        <f t="shared" si="575"/>
        <v>0</v>
      </c>
      <c r="BJL71" s="17">
        <f t="shared" si="575"/>
        <v>0</v>
      </c>
      <c r="BJM71" s="17">
        <f t="shared" si="575"/>
        <v>0</v>
      </c>
      <c r="BJN71" s="17">
        <f t="shared" si="575"/>
        <v>0</v>
      </c>
      <c r="BJO71" s="17">
        <f t="shared" si="575"/>
        <v>0</v>
      </c>
      <c r="BJP71" s="17">
        <f t="shared" si="575"/>
        <v>0</v>
      </c>
      <c r="BJQ71" s="17">
        <f t="shared" si="575"/>
        <v>0</v>
      </c>
      <c r="BJR71" s="17">
        <f t="shared" si="575"/>
        <v>0</v>
      </c>
      <c r="BJS71" s="17">
        <f t="shared" si="575"/>
        <v>0</v>
      </c>
      <c r="BJT71" s="17">
        <f t="shared" si="575"/>
        <v>0</v>
      </c>
      <c r="BJU71" s="17">
        <f t="shared" si="575"/>
        <v>0</v>
      </c>
      <c r="BJV71" s="17">
        <f t="shared" si="575"/>
        <v>0</v>
      </c>
      <c r="BJW71" s="17">
        <f t="shared" si="575"/>
        <v>0</v>
      </c>
      <c r="BJX71" s="17">
        <f t="shared" si="575"/>
        <v>0</v>
      </c>
      <c r="BJY71" s="17">
        <f t="shared" si="575"/>
        <v>0</v>
      </c>
      <c r="BJZ71" s="17">
        <f t="shared" si="575"/>
        <v>0</v>
      </c>
      <c r="BKA71" s="17">
        <f t="shared" si="575"/>
        <v>0</v>
      </c>
      <c r="BKB71" s="17">
        <f t="shared" si="575"/>
        <v>0</v>
      </c>
      <c r="BKC71" s="17">
        <f t="shared" si="575"/>
        <v>0</v>
      </c>
      <c r="BKD71" s="17">
        <f t="shared" si="575"/>
        <v>0</v>
      </c>
      <c r="BKE71" s="17">
        <f t="shared" si="575"/>
        <v>0</v>
      </c>
      <c r="BKF71" s="17">
        <f t="shared" si="575"/>
        <v>0</v>
      </c>
      <c r="BKG71" s="17">
        <f t="shared" si="575"/>
        <v>0</v>
      </c>
      <c r="BKH71" s="17">
        <f t="shared" si="575"/>
        <v>0</v>
      </c>
      <c r="BKI71" s="17">
        <f t="shared" si="575"/>
        <v>0</v>
      </c>
      <c r="BKJ71" s="17">
        <f t="shared" si="575"/>
        <v>0</v>
      </c>
      <c r="BKK71" s="17">
        <f t="shared" si="575"/>
        <v>0</v>
      </c>
      <c r="BKL71" s="17">
        <f t="shared" si="575"/>
        <v>0</v>
      </c>
      <c r="BKM71" s="17">
        <f t="shared" si="575"/>
        <v>0</v>
      </c>
      <c r="BKN71" s="17">
        <f t="shared" si="575"/>
        <v>0</v>
      </c>
      <c r="BKO71" s="17">
        <f t="shared" si="575"/>
        <v>0</v>
      </c>
      <c r="BKP71" s="17">
        <f t="shared" si="575"/>
        <v>0</v>
      </c>
      <c r="BKQ71" s="17">
        <f t="shared" si="575"/>
        <v>0</v>
      </c>
      <c r="BKR71" s="17">
        <f t="shared" si="575"/>
        <v>0</v>
      </c>
      <c r="BKS71" s="17">
        <f t="shared" si="575"/>
        <v>0</v>
      </c>
      <c r="BKT71" s="17">
        <f t="shared" si="575"/>
        <v>0</v>
      </c>
      <c r="BKU71" s="17">
        <f t="shared" si="575"/>
        <v>0</v>
      </c>
      <c r="BKV71" s="17">
        <f t="shared" si="575"/>
        <v>0</v>
      </c>
      <c r="BKW71" s="17">
        <f t="shared" si="575"/>
        <v>0</v>
      </c>
      <c r="BKX71" s="17">
        <f t="shared" si="575"/>
        <v>0</v>
      </c>
      <c r="BKY71" s="17">
        <f t="shared" si="575"/>
        <v>0</v>
      </c>
      <c r="BKZ71" s="17">
        <f t="shared" si="575"/>
        <v>0</v>
      </c>
      <c r="BLA71" s="17">
        <f t="shared" si="575"/>
        <v>0</v>
      </c>
      <c r="BLB71" s="17">
        <f t="shared" si="575"/>
        <v>0</v>
      </c>
      <c r="BLC71" s="17">
        <f t="shared" si="575"/>
        <v>0</v>
      </c>
      <c r="BLD71" s="17">
        <f t="shared" ref="BLD71:BNO71" si="576">+BLD70-BLC70</f>
        <v>0</v>
      </c>
      <c r="BLE71" s="17">
        <f t="shared" si="576"/>
        <v>0</v>
      </c>
      <c r="BLF71" s="17">
        <f t="shared" si="576"/>
        <v>0</v>
      </c>
      <c r="BLG71" s="17">
        <f t="shared" si="576"/>
        <v>0</v>
      </c>
      <c r="BLH71" s="17">
        <f t="shared" si="576"/>
        <v>0</v>
      </c>
      <c r="BLI71" s="17">
        <f t="shared" si="576"/>
        <v>0</v>
      </c>
      <c r="BLJ71" s="17">
        <f t="shared" si="576"/>
        <v>0</v>
      </c>
      <c r="BLK71" s="17">
        <f t="shared" si="576"/>
        <v>0</v>
      </c>
      <c r="BLL71" s="17">
        <f t="shared" si="576"/>
        <v>0</v>
      </c>
      <c r="BLM71" s="17">
        <f t="shared" si="576"/>
        <v>0</v>
      </c>
      <c r="BLN71" s="17">
        <f t="shared" si="576"/>
        <v>0</v>
      </c>
      <c r="BLO71" s="17">
        <f t="shared" si="576"/>
        <v>0</v>
      </c>
      <c r="BLP71" s="17">
        <f t="shared" si="576"/>
        <v>0</v>
      </c>
      <c r="BLQ71" s="17">
        <f t="shared" si="576"/>
        <v>0</v>
      </c>
      <c r="BLR71" s="17">
        <f t="shared" si="576"/>
        <v>0</v>
      </c>
      <c r="BLS71" s="17">
        <f t="shared" si="576"/>
        <v>0</v>
      </c>
      <c r="BLT71" s="17">
        <f t="shared" si="576"/>
        <v>0</v>
      </c>
      <c r="BLU71" s="17">
        <f t="shared" si="576"/>
        <v>0</v>
      </c>
      <c r="BLV71" s="17">
        <f t="shared" si="576"/>
        <v>0</v>
      </c>
      <c r="BLW71" s="17">
        <f t="shared" si="576"/>
        <v>0</v>
      </c>
      <c r="BLX71" s="17">
        <f t="shared" si="576"/>
        <v>0</v>
      </c>
      <c r="BLY71" s="17">
        <f t="shared" si="576"/>
        <v>0</v>
      </c>
      <c r="BLZ71" s="17">
        <f t="shared" si="576"/>
        <v>0</v>
      </c>
      <c r="BMA71" s="17">
        <f t="shared" si="576"/>
        <v>0</v>
      </c>
      <c r="BMB71" s="17">
        <f t="shared" si="576"/>
        <v>0</v>
      </c>
      <c r="BMC71" s="17">
        <f t="shared" si="576"/>
        <v>0</v>
      </c>
      <c r="BMD71" s="17">
        <f t="shared" si="576"/>
        <v>0</v>
      </c>
      <c r="BME71" s="17">
        <f t="shared" si="576"/>
        <v>0</v>
      </c>
      <c r="BMF71" s="17">
        <f t="shared" si="576"/>
        <v>0</v>
      </c>
      <c r="BMG71" s="17">
        <f t="shared" si="576"/>
        <v>0</v>
      </c>
      <c r="BMH71" s="17">
        <f t="shared" si="576"/>
        <v>0</v>
      </c>
      <c r="BMI71" s="17">
        <f t="shared" si="576"/>
        <v>0</v>
      </c>
      <c r="BMJ71" s="17">
        <f t="shared" si="576"/>
        <v>0</v>
      </c>
      <c r="BMK71" s="17">
        <f t="shared" si="576"/>
        <v>0</v>
      </c>
      <c r="BML71" s="17">
        <f t="shared" si="576"/>
        <v>0</v>
      </c>
      <c r="BMM71" s="17">
        <f t="shared" si="576"/>
        <v>0</v>
      </c>
      <c r="BMN71" s="17">
        <f t="shared" si="576"/>
        <v>0</v>
      </c>
      <c r="BMO71" s="17">
        <f t="shared" si="576"/>
        <v>0</v>
      </c>
      <c r="BMP71" s="17">
        <f t="shared" si="576"/>
        <v>0</v>
      </c>
      <c r="BMQ71" s="17">
        <f t="shared" si="576"/>
        <v>0</v>
      </c>
      <c r="BMR71" s="17">
        <f t="shared" si="576"/>
        <v>0</v>
      </c>
      <c r="BMS71" s="17">
        <f t="shared" si="576"/>
        <v>0</v>
      </c>
      <c r="BMT71" s="17">
        <f t="shared" si="576"/>
        <v>0</v>
      </c>
      <c r="BMU71" s="17">
        <f t="shared" si="576"/>
        <v>0</v>
      </c>
      <c r="BMV71" s="17">
        <f t="shared" si="576"/>
        <v>0</v>
      </c>
      <c r="BMW71" s="17">
        <f t="shared" si="576"/>
        <v>0</v>
      </c>
      <c r="BMX71" s="17">
        <f t="shared" si="576"/>
        <v>0</v>
      </c>
      <c r="BMY71" s="17">
        <f t="shared" si="576"/>
        <v>0</v>
      </c>
      <c r="BMZ71" s="17">
        <f t="shared" si="576"/>
        <v>0</v>
      </c>
      <c r="BNA71" s="17">
        <f t="shared" si="576"/>
        <v>0</v>
      </c>
      <c r="BNB71" s="17">
        <f t="shared" si="576"/>
        <v>0</v>
      </c>
      <c r="BNC71" s="17">
        <f t="shared" si="576"/>
        <v>0</v>
      </c>
      <c r="BND71" s="17">
        <f t="shared" si="576"/>
        <v>0</v>
      </c>
      <c r="BNE71" s="17">
        <f t="shared" si="576"/>
        <v>0</v>
      </c>
      <c r="BNF71" s="17">
        <f t="shared" si="576"/>
        <v>0</v>
      </c>
      <c r="BNG71" s="17">
        <f t="shared" si="576"/>
        <v>0</v>
      </c>
      <c r="BNH71" s="17">
        <f t="shared" si="576"/>
        <v>0</v>
      </c>
      <c r="BNI71" s="17">
        <f t="shared" si="576"/>
        <v>0</v>
      </c>
      <c r="BNJ71" s="17">
        <f t="shared" si="576"/>
        <v>0</v>
      </c>
      <c r="BNK71" s="17">
        <f t="shared" si="576"/>
        <v>0</v>
      </c>
      <c r="BNL71" s="17">
        <f t="shared" si="576"/>
        <v>0</v>
      </c>
      <c r="BNM71" s="17">
        <f t="shared" si="576"/>
        <v>0</v>
      </c>
      <c r="BNN71" s="17">
        <f t="shared" si="576"/>
        <v>0</v>
      </c>
      <c r="BNO71" s="17">
        <f t="shared" si="576"/>
        <v>0</v>
      </c>
      <c r="BNP71" s="17">
        <f t="shared" ref="BNP71:BQA71" si="577">+BNP70-BNO70</f>
        <v>0</v>
      </c>
      <c r="BNQ71" s="17">
        <f t="shared" si="577"/>
        <v>0</v>
      </c>
      <c r="BNR71" s="17">
        <f t="shared" si="577"/>
        <v>0</v>
      </c>
      <c r="BNS71" s="17">
        <f t="shared" si="577"/>
        <v>0</v>
      </c>
      <c r="BNT71" s="17">
        <f t="shared" si="577"/>
        <v>0</v>
      </c>
      <c r="BNU71" s="17">
        <f t="shared" si="577"/>
        <v>0</v>
      </c>
      <c r="BNV71" s="17">
        <f t="shared" si="577"/>
        <v>0</v>
      </c>
      <c r="BNW71" s="17">
        <f t="shared" si="577"/>
        <v>0</v>
      </c>
      <c r="BNX71" s="17">
        <f t="shared" si="577"/>
        <v>0</v>
      </c>
      <c r="BNY71" s="17">
        <f t="shared" si="577"/>
        <v>0</v>
      </c>
      <c r="BNZ71" s="17">
        <f t="shared" si="577"/>
        <v>0</v>
      </c>
      <c r="BOA71" s="17">
        <f t="shared" si="577"/>
        <v>0</v>
      </c>
      <c r="BOB71" s="17">
        <f t="shared" si="577"/>
        <v>0</v>
      </c>
      <c r="BOC71" s="17">
        <f t="shared" si="577"/>
        <v>0</v>
      </c>
      <c r="BOD71" s="17">
        <f t="shared" si="577"/>
        <v>0</v>
      </c>
      <c r="BOE71" s="17">
        <f t="shared" si="577"/>
        <v>0</v>
      </c>
      <c r="BOF71" s="17">
        <f t="shared" si="577"/>
        <v>0</v>
      </c>
      <c r="BOG71" s="17">
        <f t="shared" si="577"/>
        <v>0</v>
      </c>
      <c r="BOH71" s="17">
        <f t="shared" si="577"/>
        <v>0</v>
      </c>
      <c r="BOI71" s="17">
        <f t="shared" si="577"/>
        <v>0</v>
      </c>
      <c r="BOJ71" s="17">
        <f t="shared" si="577"/>
        <v>0</v>
      </c>
      <c r="BOK71" s="17">
        <f t="shared" si="577"/>
        <v>0</v>
      </c>
      <c r="BOL71" s="17">
        <f t="shared" si="577"/>
        <v>0</v>
      </c>
      <c r="BOM71" s="17">
        <f t="shared" si="577"/>
        <v>0</v>
      </c>
      <c r="BON71" s="17">
        <f t="shared" si="577"/>
        <v>0</v>
      </c>
      <c r="BOO71" s="17">
        <f t="shared" si="577"/>
        <v>0</v>
      </c>
      <c r="BOP71" s="17">
        <f t="shared" si="577"/>
        <v>0</v>
      </c>
      <c r="BOQ71" s="17">
        <f t="shared" si="577"/>
        <v>0</v>
      </c>
      <c r="BOR71" s="17">
        <f t="shared" si="577"/>
        <v>0</v>
      </c>
      <c r="BOS71" s="17">
        <f t="shared" si="577"/>
        <v>0</v>
      </c>
      <c r="BOT71" s="17">
        <f t="shared" si="577"/>
        <v>0</v>
      </c>
      <c r="BOU71" s="17">
        <f t="shared" si="577"/>
        <v>0</v>
      </c>
      <c r="BOV71" s="17">
        <f t="shared" si="577"/>
        <v>0</v>
      </c>
      <c r="BOW71" s="17">
        <f t="shared" si="577"/>
        <v>0</v>
      </c>
      <c r="BOX71" s="17">
        <f t="shared" si="577"/>
        <v>0</v>
      </c>
      <c r="BOY71" s="17">
        <f t="shared" si="577"/>
        <v>0</v>
      </c>
      <c r="BOZ71" s="17">
        <f t="shared" si="577"/>
        <v>0</v>
      </c>
      <c r="BPA71" s="17">
        <f t="shared" si="577"/>
        <v>0</v>
      </c>
      <c r="BPB71" s="17">
        <f t="shared" si="577"/>
        <v>0</v>
      </c>
      <c r="BPC71" s="17">
        <f t="shared" si="577"/>
        <v>0</v>
      </c>
      <c r="BPD71" s="17">
        <f t="shared" si="577"/>
        <v>0</v>
      </c>
      <c r="BPE71" s="17">
        <f t="shared" si="577"/>
        <v>0</v>
      </c>
      <c r="BPF71" s="17">
        <f t="shared" si="577"/>
        <v>0</v>
      </c>
      <c r="BPG71" s="17">
        <f t="shared" si="577"/>
        <v>0</v>
      </c>
      <c r="BPH71" s="17">
        <f t="shared" si="577"/>
        <v>0</v>
      </c>
      <c r="BPI71" s="17">
        <f t="shared" si="577"/>
        <v>0</v>
      </c>
      <c r="BPJ71" s="17">
        <f t="shared" si="577"/>
        <v>0</v>
      </c>
      <c r="BPK71" s="17">
        <f t="shared" si="577"/>
        <v>0</v>
      </c>
      <c r="BPL71" s="17">
        <f t="shared" si="577"/>
        <v>0</v>
      </c>
      <c r="BPM71" s="17">
        <f t="shared" si="577"/>
        <v>0</v>
      </c>
      <c r="BPN71" s="17">
        <f t="shared" si="577"/>
        <v>0</v>
      </c>
      <c r="BPO71" s="17">
        <f t="shared" si="577"/>
        <v>0</v>
      </c>
      <c r="BPP71" s="17">
        <f t="shared" si="577"/>
        <v>0</v>
      </c>
      <c r="BPQ71" s="17">
        <f t="shared" si="577"/>
        <v>0</v>
      </c>
      <c r="BPR71" s="17">
        <f t="shared" si="577"/>
        <v>0</v>
      </c>
      <c r="BPS71" s="17">
        <f t="shared" si="577"/>
        <v>0</v>
      </c>
      <c r="BPT71" s="17">
        <f t="shared" si="577"/>
        <v>0</v>
      </c>
      <c r="BPU71" s="17">
        <f t="shared" si="577"/>
        <v>0</v>
      </c>
      <c r="BPV71" s="17">
        <f t="shared" si="577"/>
        <v>0</v>
      </c>
      <c r="BPW71" s="17">
        <f t="shared" si="577"/>
        <v>0</v>
      </c>
      <c r="BPX71" s="17">
        <f t="shared" si="577"/>
        <v>0</v>
      </c>
      <c r="BPY71" s="17">
        <f t="shared" si="577"/>
        <v>0</v>
      </c>
      <c r="BPZ71" s="17">
        <f t="shared" si="577"/>
        <v>0</v>
      </c>
      <c r="BQA71" s="17">
        <f t="shared" si="577"/>
        <v>0</v>
      </c>
      <c r="BQB71" s="17">
        <f t="shared" ref="BQB71:BSM71" si="578">+BQB70-BQA70</f>
        <v>0</v>
      </c>
      <c r="BQC71" s="17">
        <f t="shared" si="578"/>
        <v>0</v>
      </c>
      <c r="BQD71" s="17">
        <f t="shared" si="578"/>
        <v>0</v>
      </c>
      <c r="BQE71" s="17">
        <f t="shared" si="578"/>
        <v>0</v>
      </c>
      <c r="BQF71" s="17">
        <f t="shared" si="578"/>
        <v>0</v>
      </c>
      <c r="BQG71" s="17">
        <f t="shared" si="578"/>
        <v>0</v>
      </c>
      <c r="BQH71" s="17">
        <f t="shared" si="578"/>
        <v>0</v>
      </c>
      <c r="BQI71" s="17">
        <f t="shared" si="578"/>
        <v>0</v>
      </c>
      <c r="BQJ71" s="17">
        <f t="shared" si="578"/>
        <v>0</v>
      </c>
      <c r="BQK71" s="17">
        <f t="shared" si="578"/>
        <v>0</v>
      </c>
      <c r="BQL71" s="17">
        <f t="shared" si="578"/>
        <v>0</v>
      </c>
      <c r="BQM71" s="17">
        <f t="shared" si="578"/>
        <v>0</v>
      </c>
      <c r="BQN71" s="17">
        <f t="shared" si="578"/>
        <v>0</v>
      </c>
      <c r="BQO71" s="17">
        <f t="shared" si="578"/>
        <v>0</v>
      </c>
      <c r="BQP71" s="17">
        <f t="shared" si="578"/>
        <v>0</v>
      </c>
      <c r="BQQ71" s="17">
        <f t="shared" si="578"/>
        <v>0</v>
      </c>
      <c r="BQR71" s="17">
        <f t="shared" si="578"/>
        <v>0</v>
      </c>
      <c r="BQS71" s="17">
        <f t="shared" si="578"/>
        <v>0</v>
      </c>
      <c r="BQT71" s="17">
        <f t="shared" si="578"/>
        <v>0</v>
      </c>
      <c r="BQU71" s="17">
        <f t="shared" si="578"/>
        <v>0</v>
      </c>
      <c r="BQV71" s="17">
        <f t="shared" si="578"/>
        <v>0</v>
      </c>
      <c r="BQW71" s="17">
        <f t="shared" si="578"/>
        <v>0</v>
      </c>
      <c r="BQX71" s="17">
        <f t="shared" si="578"/>
        <v>0</v>
      </c>
      <c r="BQY71" s="17">
        <f t="shared" si="578"/>
        <v>0</v>
      </c>
      <c r="BQZ71" s="17">
        <f t="shared" si="578"/>
        <v>0</v>
      </c>
      <c r="BRA71" s="17">
        <f t="shared" si="578"/>
        <v>0</v>
      </c>
      <c r="BRB71" s="17">
        <f t="shared" si="578"/>
        <v>0</v>
      </c>
      <c r="BRC71" s="17">
        <f t="shared" si="578"/>
        <v>0</v>
      </c>
      <c r="BRD71" s="17">
        <f t="shared" si="578"/>
        <v>0</v>
      </c>
      <c r="BRE71" s="17">
        <f t="shared" si="578"/>
        <v>0</v>
      </c>
      <c r="BRF71" s="17">
        <f t="shared" si="578"/>
        <v>0</v>
      </c>
      <c r="BRG71" s="17">
        <f t="shared" si="578"/>
        <v>0</v>
      </c>
      <c r="BRH71" s="17">
        <f t="shared" si="578"/>
        <v>0</v>
      </c>
      <c r="BRI71" s="17">
        <f t="shared" si="578"/>
        <v>0</v>
      </c>
      <c r="BRJ71" s="17">
        <f t="shared" si="578"/>
        <v>0</v>
      </c>
      <c r="BRK71" s="17">
        <f t="shared" si="578"/>
        <v>0</v>
      </c>
      <c r="BRL71" s="17">
        <f t="shared" si="578"/>
        <v>0</v>
      </c>
      <c r="BRM71" s="17">
        <f t="shared" si="578"/>
        <v>0</v>
      </c>
      <c r="BRN71" s="17">
        <f t="shared" si="578"/>
        <v>0</v>
      </c>
      <c r="BRO71" s="17">
        <f t="shared" si="578"/>
        <v>0</v>
      </c>
      <c r="BRP71" s="17">
        <f t="shared" si="578"/>
        <v>0</v>
      </c>
      <c r="BRQ71" s="17">
        <f t="shared" si="578"/>
        <v>0</v>
      </c>
      <c r="BRR71" s="17">
        <f t="shared" si="578"/>
        <v>0</v>
      </c>
      <c r="BRS71" s="17">
        <f t="shared" si="578"/>
        <v>0</v>
      </c>
      <c r="BRT71" s="17">
        <f t="shared" si="578"/>
        <v>0</v>
      </c>
      <c r="BRU71" s="17">
        <f t="shared" si="578"/>
        <v>0</v>
      </c>
      <c r="BRV71" s="17">
        <f t="shared" si="578"/>
        <v>0</v>
      </c>
      <c r="BRW71" s="17">
        <f t="shared" si="578"/>
        <v>0</v>
      </c>
      <c r="BRX71" s="17">
        <f t="shared" si="578"/>
        <v>0</v>
      </c>
      <c r="BRY71" s="17">
        <f t="shared" si="578"/>
        <v>0</v>
      </c>
      <c r="BRZ71" s="17">
        <f t="shared" si="578"/>
        <v>0</v>
      </c>
      <c r="BSA71" s="17">
        <f t="shared" si="578"/>
        <v>0</v>
      </c>
      <c r="BSB71" s="17">
        <f t="shared" si="578"/>
        <v>0</v>
      </c>
      <c r="BSC71" s="17">
        <f t="shared" si="578"/>
        <v>0</v>
      </c>
      <c r="BSD71" s="17">
        <f t="shared" si="578"/>
        <v>0</v>
      </c>
      <c r="BSE71" s="17">
        <f t="shared" si="578"/>
        <v>0</v>
      </c>
      <c r="BSF71" s="17">
        <f t="shared" si="578"/>
        <v>0</v>
      </c>
      <c r="BSG71" s="17">
        <f t="shared" si="578"/>
        <v>0</v>
      </c>
      <c r="BSH71" s="17">
        <f t="shared" si="578"/>
        <v>0</v>
      </c>
      <c r="BSI71" s="17">
        <f t="shared" si="578"/>
        <v>0</v>
      </c>
      <c r="BSJ71" s="17">
        <f t="shared" si="578"/>
        <v>0</v>
      </c>
      <c r="BSK71" s="17">
        <f t="shared" si="578"/>
        <v>0</v>
      </c>
      <c r="BSL71" s="17">
        <f t="shared" si="578"/>
        <v>0</v>
      </c>
      <c r="BSM71" s="17">
        <f t="shared" si="578"/>
        <v>0</v>
      </c>
      <c r="BSN71" s="17">
        <f t="shared" ref="BSN71:BUY71" si="579">+BSN70-BSM70</f>
        <v>0</v>
      </c>
      <c r="BSO71" s="17">
        <f t="shared" si="579"/>
        <v>0</v>
      </c>
      <c r="BSP71" s="17">
        <f t="shared" si="579"/>
        <v>0</v>
      </c>
      <c r="BSQ71" s="17">
        <f t="shared" si="579"/>
        <v>0</v>
      </c>
      <c r="BSR71" s="17">
        <f t="shared" si="579"/>
        <v>0</v>
      </c>
      <c r="BSS71" s="17">
        <f t="shared" si="579"/>
        <v>0</v>
      </c>
      <c r="BST71" s="17">
        <f t="shared" si="579"/>
        <v>0</v>
      </c>
      <c r="BSU71" s="17">
        <f t="shared" si="579"/>
        <v>0</v>
      </c>
      <c r="BSV71" s="17">
        <f t="shared" si="579"/>
        <v>0</v>
      </c>
      <c r="BSW71" s="17">
        <f t="shared" si="579"/>
        <v>0</v>
      </c>
      <c r="BSX71" s="17">
        <f t="shared" si="579"/>
        <v>0</v>
      </c>
      <c r="BSY71" s="17">
        <f t="shared" si="579"/>
        <v>0</v>
      </c>
      <c r="BSZ71" s="17">
        <f t="shared" si="579"/>
        <v>0</v>
      </c>
      <c r="BTA71" s="17">
        <f t="shared" si="579"/>
        <v>0</v>
      </c>
      <c r="BTB71" s="17">
        <f t="shared" si="579"/>
        <v>0</v>
      </c>
      <c r="BTC71" s="17">
        <f t="shared" si="579"/>
        <v>0</v>
      </c>
      <c r="BTD71" s="17">
        <f t="shared" si="579"/>
        <v>0</v>
      </c>
      <c r="BTE71" s="17">
        <f t="shared" si="579"/>
        <v>0</v>
      </c>
      <c r="BTF71" s="17">
        <f t="shared" si="579"/>
        <v>0</v>
      </c>
      <c r="BTG71" s="17">
        <f t="shared" si="579"/>
        <v>0</v>
      </c>
      <c r="BTH71" s="17">
        <f t="shared" si="579"/>
        <v>0</v>
      </c>
      <c r="BTI71" s="17">
        <f t="shared" si="579"/>
        <v>0</v>
      </c>
      <c r="BTJ71" s="17">
        <f t="shared" si="579"/>
        <v>0</v>
      </c>
      <c r="BTK71" s="17">
        <f t="shared" si="579"/>
        <v>0</v>
      </c>
      <c r="BTL71" s="17">
        <f t="shared" si="579"/>
        <v>0</v>
      </c>
      <c r="BTM71" s="17">
        <f t="shared" si="579"/>
        <v>0</v>
      </c>
      <c r="BTN71" s="17">
        <f t="shared" si="579"/>
        <v>0</v>
      </c>
      <c r="BTO71" s="17">
        <f t="shared" si="579"/>
        <v>0</v>
      </c>
      <c r="BTP71" s="17">
        <f t="shared" si="579"/>
        <v>0</v>
      </c>
      <c r="BTQ71" s="17">
        <f t="shared" si="579"/>
        <v>0</v>
      </c>
      <c r="BTR71" s="17">
        <f t="shared" si="579"/>
        <v>0</v>
      </c>
      <c r="BTS71" s="17">
        <f t="shared" si="579"/>
        <v>0</v>
      </c>
      <c r="BTT71" s="17">
        <f t="shared" si="579"/>
        <v>0</v>
      </c>
      <c r="BTU71" s="17">
        <f t="shared" si="579"/>
        <v>0</v>
      </c>
      <c r="BTV71" s="17">
        <f t="shared" si="579"/>
        <v>0</v>
      </c>
      <c r="BTW71" s="17">
        <f t="shared" si="579"/>
        <v>0</v>
      </c>
      <c r="BTX71" s="17">
        <f t="shared" si="579"/>
        <v>0</v>
      </c>
      <c r="BTY71" s="17">
        <f t="shared" si="579"/>
        <v>0</v>
      </c>
      <c r="BTZ71" s="17">
        <f t="shared" si="579"/>
        <v>0</v>
      </c>
      <c r="BUA71" s="17">
        <f t="shared" si="579"/>
        <v>0</v>
      </c>
      <c r="BUB71" s="17">
        <f t="shared" si="579"/>
        <v>0</v>
      </c>
      <c r="BUC71" s="17">
        <f t="shared" si="579"/>
        <v>0</v>
      </c>
      <c r="BUD71" s="17">
        <f t="shared" si="579"/>
        <v>0</v>
      </c>
      <c r="BUE71" s="17">
        <f t="shared" si="579"/>
        <v>0</v>
      </c>
      <c r="BUF71" s="17">
        <f t="shared" si="579"/>
        <v>0</v>
      </c>
      <c r="BUG71" s="17">
        <f t="shared" si="579"/>
        <v>0</v>
      </c>
      <c r="BUH71" s="17">
        <f t="shared" si="579"/>
        <v>0</v>
      </c>
      <c r="BUI71" s="17">
        <f t="shared" si="579"/>
        <v>0</v>
      </c>
      <c r="BUJ71" s="17">
        <f t="shared" si="579"/>
        <v>0</v>
      </c>
      <c r="BUK71" s="17">
        <f t="shared" si="579"/>
        <v>0</v>
      </c>
      <c r="BUL71" s="17">
        <f t="shared" si="579"/>
        <v>0</v>
      </c>
      <c r="BUM71" s="17">
        <f t="shared" si="579"/>
        <v>0</v>
      </c>
      <c r="BUN71" s="17">
        <f t="shared" si="579"/>
        <v>0</v>
      </c>
      <c r="BUO71" s="17">
        <f t="shared" si="579"/>
        <v>0</v>
      </c>
      <c r="BUP71" s="17">
        <f t="shared" si="579"/>
        <v>0</v>
      </c>
      <c r="BUQ71" s="17">
        <f t="shared" si="579"/>
        <v>0</v>
      </c>
      <c r="BUR71" s="17">
        <f t="shared" si="579"/>
        <v>0</v>
      </c>
      <c r="BUS71" s="17">
        <f t="shared" si="579"/>
        <v>0</v>
      </c>
      <c r="BUT71" s="17">
        <f t="shared" si="579"/>
        <v>0</v>
      </c>
      <c r="BUU71" s="17">
        <f t="shared" si="579"/>
        <v>0</v>
      </c>
      <c r="BUV71" s="17">
        <f t="shared" si="579"/>
        <v>0</v>
      </c>
      <c r="BUW71" s="17">
        <f t="shared" si="579"/>
        <v>0</v>
      </c>
      <c r="BUX71" s="17">
        <f t="shared" si="579"/>
        <v>0</v>
      </c>
      <c r="BUY71" s="17">
        <f t="shared" si="579"/>
        <v>0</v>
      </c>
      <c r="BUZ71" s="17">
        <f t="shared" ref="BUZ71:BXK71" si="580">+BUZ70-BUY70</f>
        <v>0</v>
      </c>
      <c r="BVA71" s="17">
        <f t="shared" si="580"/>
        <v>0</v>
      </c>
      <c r="BVB71" s="17">
        <f t="shared" si="580"/>
        <v>0</v>
      </c>
      <c r="BVC71" s="17">
        <f t="shared" si="580"/>
        <v>0</v>
      </c>
      <c r="BVD71" s="17">
        <f t="shared" si="580"/>
        <v>0</v>
      </c>
      <c r="BVE71" s="17">
        <f t="shared" si="580"/>
        <v>0</v>
      </c>
      <c r="BVF71" s="17">
        <f t="shared" si="580"/>
        <v>0</v>
      </c>
      <c r="BVG71" s="17">
        <f t="shared" si="580"/>
        <v>0</v>
      </c>
      <c r="BVH71" s="17">
        <f t="shared" si="580"/>
        <v>0</v>
      </c>
      <c r="BVI71" s="17">
        <f t="shared" si="580"/>
        <v>0</v>
      </c>
      <c r="BVJ71" s="17">
        <f t="shared" si="580"/>
        <v>0</v>
      </c>
      <c r="BVK71" s="17">
        <f t="shared" si="580"/>
        <v>0</v>
      </c>
      <c r="BVL71" s="17">
        <f t="shared" si="580"/>
        <v>0</v>
      </c>
      <c r="BVM71" s="17">
        <f t="shared" si="580"/>
        <v>0</v>
      </c>
      <c r="BVN71" s="17">
        <f t="shared" si="580"/>
        <v>0</v>
      </c>
      <c r="BVO71" s="17">
        <f t="shared" si="580"/>
        <v>0</v>
      </c>
      <c r="BVP71" s="17">
        <f t="shared" si="580"/>
        <v>0</v>
      </c>
      <c r="BVQ71" s="17">
        <f t="shared" si="580"/>
        <v>0</v>
      </c>
      <c r="BVR71" s="17">
        <f t="shared" si="580"/>
        <v>0</v>
      </c>
      <c r="BVS71" s="17">
        <f t="shared" si="580"/>
        <v>0</v>
      </c>
      <c r="BVT71" s="17">
        <f t="shared" si="580"/>
        <v>0</v>
      </c>
      <c r="BVU71" s="17">
        <f t="shared" si="580"/>
        <v>0</v>
      </c>
      <c r="BVV71" s="17">
        <f t="shared" si="580"/>
        <v>0</v>
      </c>
      <c r="BVW71" s="17">
        <f t="shared" si="580"/>
        <v>0</v>
      </c>
      <c r="BVX71" s="17">
        <f t="shared" si="580"/>
        <v>0</v>
      </c>
      <c r="BVY71" s="17">
        <f t="shared" si="580"/>
        <v>0</v>
      </c>
      <c r="BVZ71" s="17">
        <f t="shared" si="580"/>
        <v>0</v>
      </c>
      <c r="BWA71" s="17">
        <f t="shared" si="580"/>
        <v>0</v>
      </c>
      <c r="BWB71" s="17">
        <f t="shared" si="580"/>
        <v>0</v>
      </c>
      <c r="BWC71" s="17">
        <f t="shared" si="580"/>
        <v>0</v>
      </c>
      <c r="BWD71" s="17">
        <f t="shared" si="580"/>
        <v>0</v>
      </c>
      <c r="BWE71" s="17">
        <f t="shared" si="580"/>
        <v>0</v>
      </c>
      <c r="BWF71" s="17">
        <f t="shared" si="580"/>
        <v>0</v>
      </c>
      <c r="BWG71" s="17">
        <f t="shared" si="580"/>
        <v>0</v>
      </c>
      <c r="BWH71" s="17">
        <f t="shared" si="580"/>
        <v>0</v>
      </c>
      <c r="BWI71" s="17">
        <f t="shared" si="580"/>
        <v>0</v>
      </c>
      <c r="BWJ71" s="17">
        <f t="shared" si="580"/>
        <v>0</v>
      </c>
      <c r="BWK71" s="17">
        <f t="shared" si="580"/>
        <v>0</v>
      </c>
      <c r="BWL71" s="17">
        <f t="shared" si="580"/>
        <v>0</v>
      </c>
      <c r="BWM71" s="17">
        <f t="shared" si="580"/>
        <v>0</v>
      </c>
      <c r="BWN71" s="17">
        <f t="shared" si="580"/>
        <v>0</v>
      </c>
      <c r="BWO71" s="17">
        <f t="shared" si="580"/>
        <v>0</v>
      </c>
      <c r="BWP71" s="17">
        <f t="shared" si="580"/>
        <v>0</v>
      </c>
      <c r="BWQ71" s="17">
        <f t="shared" si="580"/>
        <v>0</v>
      </c>
      <c r="BWR71" s="17">
        <f t="shared" si="580"/>
        <v>0</v>
      </c>
      <c r="BWS71" s="17">
        <f t="shared" si="580"/>
        <v>0</v>
      </c>
      <c r="BWT71" s="17">
        <f t="shared" si="580"/>
        <v>0</v>
      </c>
      <c r="BWU71" s="17">
        <f t="shared" si="580"/>
        <v>0</v>
      </c>
      <c r="BWV71" s="17">
        <f t="shared" si="580"/>
        <v>0</v>
      </c>
      <c r="BWW71" s="17">
        <f t="shared" si="580"/>
        <v>0</v>
      </c>
      <c r="BWX71" s="17">
        <f t="shared" si="580"/>
        <v>0</v>
      </c>
      <c r="BWY71" s="17">
        <f t="shared" si="580"/>
        <v>0</v>
      </c>
      <c r="BWZ71" s="17">
        <f t="shared" si="580"/>
        <v>0</v>
      </c>
      <c r="BXA71" s="17">
        <f t="shared" si="580"/>
        <v>0</v>
      </c>
      <c r="BXB71" s="17">
        <f t="shared" si="580"/>
        <v>0</v>
      </c>
      <c r="BXC71" s="17">
        <f t="shared" si="580"/>
        <v>0</v>
      </c>
      <c r="BXD71" s="17">
        <f t="shared" si="580"/>
        <v>0</v>
      </c>
      <c r="BXE71" s="17">
        <f t="shared" si="580"/>
        <v>0</v>
      </c>
      <c r="BXF71" s="17">
        <f t="shared" si="580"/>
        <v>0</v>
      </c>
      <c r="BXG71" s="17">
        <f t="shared" si="580"/>
        <v>0</v>
      </c>
      <c r="BXH71" s="17">
        <f t="shared" si="580"/>
        <v>0</v>
      </c>
      <c r="BXI71" s="17">
        <f t="shared" si="580"/>
        <v>0</v>
      </c>
      <c r="BXJ71" s="17">
        <f t="shared" si="580"/>
        <v>0</v>
      </c>
      <c r="BXK71" s="17">
        <f t="shared" si="580"/>
        <v>0</v>
      </c>
      <c r="BXL71" s="17">
        <f t="shared" ref="BXL71:BZW71" si="581">+BXL70-BXK70</f>
        <v>0</v>
      </c>
      <c r="BXM71" s="17">
        <f t="shared" si="581"/>
        <v>0</v>
      </c>
      <c r="BXN71" s="17">
        <f t="shared" si="581"/>
        <v>0</v>
      </c>
      <c r="BXO71" s="17">
        <f t="shared" si="581"/>
        <v>0</v>
      </c>
      <c r="BXP71" s="17">
        <f t="shared" si="581"/>
        <v>0</v>
      </c>
      <c r="BXQ71" s="17">
        <f t="shared" si="581"/>
        <v>0</v>
      </c>
      <c r="BXR71" s="17">
        <f t="shared" si="581"/>
        <v>0</v>
      </c>
      <c r="BXS71" s="17">
        <f t="shared" si="581"/>
        <v>0</v>
      </c>
      <c r="BXT71" s="17">
        <f t="shared" si="581"/>
        <v>0</v>
      </c>
      <c r="BXU71" s="17">
        <f t="shared" si="581"/>
        <v>0</v>
      </c>
      <c r="BXV71" s="17">
        <f t="shared" si="581"/>
        <v>0</v>
      </c>
      <c r="BXW71" s="17">
        <f t="shared" si="581"/>
        <v>0</v>
      </c>
      <c r="BXX71" s="17">
        <f t="shared" si="581"/>
        <v>0</v>
      </c>
      <c r="BXY71" s="17">
        <f t="shared" si="581"/>
        <v>0</v>
      </c>
      <c r="BXZ71" s="17">
        <f t="shared" si="581"/>
        <v>0</v>
      </c>
      <c r="BYA71" s="17">
        <f t="shared" si="581"/>
        <v>0</v>
      </c>
      <c r="BYB71" s="17">
        <f t="shared" si="581"/>
        <v>0</v>
      </c>
      <c r="BYC71" s="17">
        <f t="shared" si="581"/>
        <v>0</v>
      </c>
      <c r="BYD71" s="17">
        <f t="shared" si="581"/>
        <v>0</v>
      </c>
      <c r="BYE71" s="17">
        <f t="shared" si="581"/>
        <v>0</v>
      </c>
      <c r="BYF71" s="17">
        <f t="shared" si="581"/>
        <v>0</v>
      </c>
      <c r="BYG71" s="17">
        <f t="shared" si="581"/>
        <v>0</v>
      </c>
      <c r="BYH71" s="17">
        <f t="shared" si="581"/>
        <v>0</v>
      </c>
      <c r="BYI71" s="17">
        <f t="shared" si="581"/>
        <v>0</v>
      </c>
      <c r="BYJ71" s="17">
        <f t="shared" si="581"/>
        <v>0</v>
      </c>
      <c r="BYK71" s="17">
        <f t="shared" si="581"/>
        <v>0</v>
      </c>
      <c r="BYL71" s="17">
        <f t="shared" si="581"/>
        <v>0</v>
      </c>
      <c r="BYM71" s="17">
        <f t="shared" si="581"/>
        <v>0</v>
      </c>
      <c r="BYN71" s="17">
        <f t="shared" si="581"/>
        <v>0</v>
      </c>
      <c r="BYO71" s="17">
        <f t="shared" si="581"/>
        <v>0</v>
      </c>
      <c r="BYP71" s="17">
        <f t="shared" si="581"/>
        <v>0</v>
      </c>
      <c r="BYQ71" s="17">
        <f t="shared" si="581"/>
        <v>0</v>
      </c>
      <c r="BYR71" s="17">
        <f t="shared" si="581"/>
        <v>0</v>
      </c>
      <c r="BYS71" s="17">
        <f t="shared" si="581"/>
        <v>0</v>
      </c>
      <c r="BYT71" s="17">
        <f t="shared" si="581"/>
        <v>0</v>
      </c>
      <c r="BYU71" s="17">
        <f t="shared" si="581"/>
        <v>0</v>
      </c>
      <c r="BYV71" s="17">
        <f t="shared" si="581"/>
        <v>0</v>
      </c>
      <c r="BYW71" s="17">
        <f t="shared" si="581"/>
        <v>0</v>
      </c>
      <c r="BYX71" s="17">
        <f t="shared" si="581"/>
        <v>0</v>
      </c>
      <c r="BYY71" s="17">
        <f t="shared" si="581"/>
        <v>0</v>
      </c>
      <c r="BYZ71" s="17">
        <f t="shared" si="581"/>
        <v>0</v>
      </c>
      <c r="BZA71" s="17">
        <f t="shared" si="581"/>
        <v>0</v>
      </c>
      <c r="BZB71" s="17">
        <f t="shared" si="581"/>
        <v>0</v>
      </c>
      <c r="BZC71" s="17">
        <f t="shared" si="581"/>
        <v>0</v>
      </c>
      <c r="BZD71" s="17">
        <f t="shared" si="581"/>
        <v>0</v>
      </c>
      <c r="BZE71" s="17">
        <f t="shared" si="581"/>
        <v>0</v>
      </c>
      <c r="BZF71" s="17">
        <f t="shared" si="581"/>
        <v>0</v>
      </c>
      <c r="BZG71" s="17">
        <f t="shared" si="581"/>
        <v>0</v>
      </c>
      <c r="BZH71" s="17">
        <f t="shared" si="581"/>
        <v>0</v>
      </c>
      <c r="BZI71" s="17">
        <f t="shared" si="581"/>
        <v>0</v>
      </c>
      <c r="BZJ71" s="17">
        <f t="shared" si="581"/>
        <v>0</v>
      </c>
      <c r="BZK71" s="17">
        <f t="shared" si="581"/>
        <v>0</v>
      </c>
      <c r="BZL71" s="17">
        <f t="shared" si="581"/>
        <v>0</v>
      </c>
      <c r="BZM71" s="17">
        <f t="shared" si="581"/>
        <v>0</v>
      </c>
      <c r="BZN71" s="17">
        <f t="shared" si="581"/>
        <v>0</v>
      </c>
      <c r="BZO71" s="17">
        <f t="shared" si="581"/>
        <v>0</v>
      </c>
      <c r="BZP71" s="17">
        <f t="shared" si="581"/>
        <v>0</v>
      </c>
      <c r="BZQ71" s="17">
        <f t="shared" si="581"/>
        <v>0</v>
      </c>
      <c r="BZR71" s="17">
        <f t="shared" si="581"/>
        <v>0</v>
      </c>
      <c r="BZS71" s="17">
        <f t="shared" si="581"/>
        <v>0</v>
      </c>
      <c r="BZT71" s="17">
        <f t="shared" si="581"/>
        <v>0</v>
      </c>
      <c r="BZU71" s="17">
        <f t="shared" si="581"/>
        <v>0</v>
      </c>
      <c r="BZV71" s="17">
        <f t="shared" si="581"/>
        <v>0</v>
      </c>
      <c r="BZW71" s="17">
        <f t="shared" si="581"/>
        <v>0</v>
      </c>
      <c r="BZX71" s="17">
        <f t="shared" ref="BZX71:CCI71" si="582">+BZX70-BZW70</f>
        <v>0</v>
      </c>
      <c r="BZY71" s="17">
        <f t="shared" si="582"/>
        <v>0</v>
      </c>
      <c r="BZZ71" s="17">
        <f t="shared" si="582"/>
        <v>0</v>
      </c>
      <c r="CAA71" s="17">
        <f t="shared" si="582"/>
        <v>0</v>
      </c>
      <c r="CAB71" s="17">
        <f t="shared" si="582"/>
        <v>0</v>
      </c>
      <c r="CAC71" s="17">
        <f t="shared" si="582"/>
        <v>0</v>
      </c>
      <c r="CAD71" s="17">
        <f t="shared" si="582"/>
        <v>0</v>
      </c>
      <c r="CAE71" s="17">
        <f t="shared" si="582"/>
        <v>0</v>
      </c>
      <c r="CAF71" s="17">
        <f t="shared" si="582"/>
        <v>0</v>
      </c>
      <c r="CAG71" s="17">
        <f t="shared" si="582"/>
        <v>0</v>
      </c>
      <c r="CAH71" s="17">
        <f t="shared" si="582"/>
        <v>0</v>
      </c>
      <c r="CAI71" s="17">
        <f t="shared" si="582"/>
        <v>0</v>
      </c>
      <c r="CAJ71" s="17">
        <f t="shared" si="582"/>
        <v>0</v>
      </c>
      <c r="CAK71" s="17">
        <f t="shared" si="582"/>
        <v>0</v>
      </c>
      <c r="CAL71" s="17">
        <f t="shared" si="582"/>
        <v>0</v>
      </c>
      <c r="CAM71" s="17">
        <f t="shared" si="582"/>
        <v>0</v>
      </c>
      <c r="CAN71" s="17">
        <f t="shared" si="582"/>
        <v>0</v>
      </c>
      <c r="CAO71" s="17">
        <f t="shared" si="582"/>
        <v>0</v>
      </c>
      <c r="CAP71" s="17">
        <f t="shared" si="582"/>
        <v>0</v>
      </c>
      <c r="CAQ71" s="17">
        <f t="shared" si="582"/>
        <v>0</v>
      </c>
      <c r="CAR71" s="17">
        <f t="shared" si="582"/>
        <v>0</v>
      </c>
      <c r="CAS71" s="17">
        <f t="shared" si="582"/>
        <v>0</v>
      </c>
      <c r="CAT71" s="17">
        <f t="shared" si="582"/>
        <v>0</v>
      </c>
      <c r="CAU71" s="17">
        <f t="shared" si="582"/>
        <v>0</v>
      </c>
      <c r="CAV71" s="17">
        <f t="shared" si="582"/>
        <v>0</v>
      </c>
      <c r="CAW71" s="17">
        <f t="shared" si="582"/>
        <v>0</v>
      </c>
      <c r="CAX71" s="17">
        <f t="shared" si="582"/>
        <v>0</v>
      </c>
      <c r="CAY71" s="17">
        <f t="shared" si="582"/>
        <v>0</v>
      </c>
      <c r="CAZ71" s="17">
        <f t="shared" si="582"/>
        <v>0</v>
      </c>
      <c r="CBA71" s="17">
        <f t="shared" si="582"/>
        <v>0</v>
      </c>
      <c r="CBB71" s="17">
        <f t="shared" si="582"/>
        <v>0</v>
      </c>
      <c r="CBC71" s="17">
        <f t="shared" si="582"/>
        <v>0</v>
      </c>
      <c r="CBD71" s="17">
        <f t="shared" si="582"/>
        <v>0</v>
      </c>
      <c r="CBE71" s="17">
        <f t="shared" si="582"/>
        <v>0</v>
      </c>
      <c r="CBF71" s="17">
        <f t="shared" si="582"/>
        <v>0</v>
      </c>
      <c r="CBG71" s="17">
        <f t="shared" si="582"/>
        <v>0</v>
      </c>
      <c r="CBH71" s="17">
        <f t="shared" si="582"/>
        <v>0</v>
      </c>
      <c r="CBI71" s="17">
        <f t="shared" si="582"/>
        <v>0</v>
      </c>
      <c r="CBJ71" s="17">
        <f t="shared" si="582"/>
        <v>0</v>
      </c>
      <c r="CBK71" s="17">
        <f t="shared" si="582"/>
        <v>0</v>
      </c>
      <c r="CBL71" s="17">
        <f t="shared" si="582"/>
        <v>0</v>
      </c>
      <c r="CBM71" s="17">
        <f t="shared" si="582"/>
        <v>0</v>
      </c>
      <c r="CBN71" s="17">
        <f t="shared" si="582"/>
        <v>0</v>
      </c>
      <c r="CBO71" s="17">
        <f t="shared" si="582"/>
        <v>0</v>
      </c>
      <c r="CBP71" s="17">
        <f t="shared" si="582"/>
        <v>0</v>
      </c>
      <c r="CBQ71" s="17">
        <f t="shared" si="582"/>
        <v>0</v>
      </c>
      <c r="CBR71" s="17">
        <f t="shared" si="582"/>
        <v>0</v>
      </c>
      <c r="CBS71" s="17">
        <f t="shared" si="582"/>
        <v>0</v>
      </c>
      <c r="CBT71" s="17">
        <f t="shared" si="582"/>
        <v>0</v>
      </c>
      <c r="CBU71" s="17">
        <f t="shared" si="582"/>
        <v>0</v>
      </c>
      <c r="CBV71" s="17">
        <f t="shared" si="582"/>
        <v>0</v>
      </c>
      <c r="CBW71" s="17">
        <f t="shared" si="582"/>
        <v>0</v>
      </c>
      <c r="CBX71" s="17">
        <f t="shared" si="582"/>
        <v>0</v>
      </c>
      <c r="CBY71" s="17">
        <f t="shared" si="582"/>
        <v>0</v>
      </c>
      <c r="CBZ71" s="17">
        <f t="shared" si="582"/>
        <v>0</v>
      </c>
      <c r="CCA71" s="17">
        <f t="shared" si="582"/>
        <v>0</v>
      </c>
      <c r="CCB71" s="17">
        <f t="shared" si="582"/>
        <v>0</v>
      </c>
      <c r="CCC71" s="17">
        <f t="shared" si="582"/>
        <v>0</v>
      </c>
      <c r="CCD71" s="17">
        <f t="shared" si="582"/>
        <v>0</v>
      </c>
      <c r="CCE71" s="17">
        <f t="shared" si="582"/>
        <v>0</v>
      </c>
      <c r="CCF71" s="17">
        <f t="shared" si="582"/>
        <v>0</v>
      </c>
      <c r="CCG71" s="17">
        <f t="shared" si="582"/>
        <v>0</v>
      </c>
      <c r="CCH71" s="17">
        <f t="shared" si="582"/>
        <v>0</v>
      </c>
      <c r="CCI71" s="17">
        <f t="shared" si="582"/>
        <v>0</v>
      </c>
      <c r="CCJ71" s="17">
        <f t="shared" ref="CCJ71:CEU71" si="583">+CCJ70-CCI70</f>
        <v>0</v>
      </c>
      <c r="CCK71" s="17">
        <f t="shared" si="583"/>
        <v>0</v>
      </c>
      <c r="CCL71" s="17">
        <f t="shared" si="583"/>
        <v>0</v>
      </c>
      <c r="CCM71" s="17">
        <f t="shared" si="583"/>
        <v>0</v>
      </c>
      <c r="CCN71" s="17">
        <f t="shared" si="583"/>
        <v>0</v>
      </c>
      <c r="CCO71" s="17">
        <f t="shared" si="583"/>
        <v>0</v>
      </c>
      <c r="CCP71" s="17">
        <f t="shared" si="583"/>
        <v>0</v>
      </c>
      <c r="CCQ71" s="17">
        <f t="shared" si="583"/>
        <v>0</v>
      </c>
      <c r="CCR71" s="17">
        <f t="shared" si="583"/>
        <v>0</v>
      </c>
      <c r="CCS71" s="17">
        <f t="shared" si="583"/>
        <v>0</v>
      </c>
      <c r="CCT71" s="17">
        <f t="shared" si="583"/>
        <v>0</v>
      </c>
      <c r="CCU71" s="17">
        <f t="shared" si="583"/>
        <v>0</v>
      </c>
      <c r="CCV71" s="17">
        <f t="shared" si="583"/>
        <v>0</v>
      </c>
      <c r="CCW71" s="17">
        <f t="shared" si="583"/>
        <v>0</v>
      </c>
      <c r="CCX71" s="17">
        <f t="shared" si="583"/>
        <v>0</v>
      </c>
      <c r="CCY71" s="17">
        <f t="shared" si="583"/>
        <v>0</v>
      </c>
      <c r="CCZ71" s="17">
        <f t="shared" si="583"/>
        <v>0</v>
      </c>
      <c r="CDA71" s="17">
        <f t="shared" si="583"/>
        <v>0</v>
      </c>
      <c r="CDB71" s="17">
        <f t="shared" si="583"/>
        <v>0</v>
      </c>
      <c r="CDC71" s="17">
        <f t="shared" si="583"/>
        <v>0</v>
      </c>
      <c r="CDD71" s="17">
        <f t="shared" si="583"/>
        <v>0</v>
      </c>
      <c r="CDE71" s="17">
        <f t="shared" si="583"/>
        <v>0</v>
      </c>
      <c r="CDF71" s="17">
        <f t="shared" si="583"/>
        <v>0</v>
      </c>
      <c r="CDG71" s="17">
        <f t="shared" si="583"/>
        <v>0</v>
      </c>
      <c r="CDH71" s="17">
        <f t="shared" si="583"/>
        <v>0</v>
      </c>
      <c r="CDI71" s="17">
        <f t="shared" si="583"/>
        <v>0</v>
      </c>
      <c r="CDJ71" s="17">
        <f t="shared" si="583"/>
        <v>0</v>
      </c>
      <c r="CDK71" s="17">
        <f t="shared" si="583"/>
        <v>0</v>
      </c>
      <c r="CDL71" s="17">
        <f t="shared" si="583"/>
        <v>0</v>
      </c>
      <c r="CDM71" s="17">
        <f t="shared" si="583"/>
        <v>0</v>
      </c>
      <c r="CDN71" s="17">
        <f t="shared" si="583"/>
        <v>0</v>
      </c>
      <c r="CDO71" s="17">
        <f t="shared" si="583"/>
        <v>0</v>
      </c>
      <c r="CDP71" s="17">
        <f t="shared" si="583"/>
        <v>0</v>
      </c>
      <c r="CDQ71" s="17">
        <f t="shared" si="583"/>
        <v>0</v>
      </c>
      <c r="CDR71" s="17">
        <f t="shared" si="583"/>
        <v>0</v>
      </c>
      <c r="CDS71" s="17">
        <f t="shared" si="583"/>
        <v>0</v>
      </c>
      <c r="CDT71" s="17">
        <f t="shared" si="583"/>
        <v>0</v>
      </c>
      <c r="CDU71" s="17">
        <f t="shared" si="583"/>
        <v>0</v>
      </c>
      <c r="CDV71" s="17">
        <f t="shared" si="583"/>
        <v>0</v>
      </c>
      <c r="CDW71" s="17">
        <f t="shared" si="583"/>
        <v>0</v>
      </c>
      <c r="CDX71" s="17">
        <f t="shared" si="583"/>
        <v>0</v>
      </c>
      <c r="CDY71" s="17">
        <f t="shared" si="583"/>
        <v>0</v>
      </c>
      <c r="CDZ71" s="17">
        <f t="shared" si="583"/>
        <v>0</v>
      </c>
      <c r="CEA71" s="17">
        <f t="shared" si="583"/>
        <v>0</v>
      </c>
      <c r="CEB71" s="17">
        <f t="shared" si="583"/>
        <v>0</v>
      </c>
      <c r="CEC71" s="17">
        <f t="shared" si="583"/>
        <v>0</v>
      </c>
      <c r="CED71" s="17">
        <f t="shared" si="583"/>
        <v>0</v>
      </c>
      <c r="CEE71" s="17">
        <f t="shared" si="583"/>
        <v>0</v>
      </c>
      <c r="CEF71" s="17">
        <f t="shared" si="583"/>
        <v>0</v>
      </c>
      <c r="CEG71" s="17">
        <f t="shared" si="583"/>
        <v>0</v>
      </c>
      <c r="CEH71" s="17">
        <f t="shared" si="583"/>
        <v>0</v>
      </c>
      <c r="CEI71" s="17">
        <f t="shared" si="583"/>
        <v>0</v>
      </c>
      <c r="CEJ71" s="17">
        <f t="shared" si="583"/>
        <v>0</v>
      </c>
      <c r="CEK71" s="17">
        <f t="shared" si="583"/>
        <v>0</v>
      </c>
      <c r="CEL71" s="17">
        <f t="shared" si="583"/>
        <v>0</v>
      </c>
      <c r="CEM71" s="17">
        <f t="shared" si="583"/>
        <v>0</v>
      </c>
      <c r="CEN71" s="17">
        <f t="shared" si="583"/>
        <v>0</v>
      </c>
      <c r="CEO71" s="17">
        <f t="shared" si="583"/>
        <v>0</v>
      </c>
      <c r="CEP71" s="17">
        <f t="shared" si="583"/>
        <v>0</v>
      </c>
      <c r="CEQ71" s="17">
        <f t="shared" si="583"/>
        <v>0</v>
      </c>
      <c r="CER71" s="17">
        <f t="shared" si="583"/>
        <v>0</v>
      </c>
      <c r="CES71" s="17">
        <f t="shared" si="583"/>
        <v>0</v>
      </c>
      <c r="CET71" s="17">
        <f t="shared" si="583"/>
        <v>0</v>
      </c>
      <c r="CEU71" s="17">
        <f t="shared" si="583"/>
        <v>0</v>
      </c>
      <c r="CEV71" s="17">
        <f t="shared" ref="CEV71:CHG71" si="584">+CEV70-CEU70</f>
        <v>0</v>
      </c>
      <c r="CEW71" s="17">
        <f t="shared" si="584"/>
        <v>0</v>
      </c>
      <c r="CEX71" s="17">
        <f t="shared" si="584"/>
        <v>0</v>
      </c>
      <c r="CEY71" s="17">
        <f t="shared" si="584"/>
        <v>0</v>
      </c>
      <c r="CEZ71" s="17">
        <f t="shared" si="584"/>
        <v>0</v>
      </c>
      <c r="CFA71" s="17">
        <f t="shared" si="584"/>
        <v>0</v>
      </c>
      <c r="CFB71" s="17">
        <f t="shared" si="584"/>
        <v>0</v>
      </c>
      <c r="CFC71" s="17">
        <f t="shared" si="584"/>
        <v>0</v>
      </c>
      <c r="CFD71" s="17">
        <f t="shared" si="584"/>
        <v>0</v>
      </c>
      <c r="CFE71" s="17">
        <f t="shared" si="584"/>
        <v>0</v>
      </c>
      <c r="CFF71" s="17">
        <f t="shared" si="584"/>
        <v>0</v>
      </c>
      <c r="CFG71" s="17">
        <f t="shared" si="584"/>
        <v>0</v>
      </c>
      <c r="CFH71" s="17">
        <f t="shared" si="584"/>
        <v>0</v>
      </c>
      <c r="CFI71" s="17">
        <f t="shared" si="584"/>
        <v>0</v>
      </c>
      <c r="CFJ71" s="17">
        <f t="shared" si="584"/>
        <v>0</v>
      </c>
      <c r="CFK71" s="17">
        <f t="shared" si="584"/>
        <v>0</v>
      </c>
      <c r="CFL71" s="17">
        <f t="shared" si="584"/>
        <v>0</v>
      </c>
      <c r="CFM71" s="17">
        <f t="shared" si="584"/>
        <v>0</v>
      </c>
      <c r="CFN71" s="17">
        <f t="shared" si="584"/>
        <v>0</v>
      </c>
      <c r="CFO71" s="17">
        <f t="shared" si="584"/>
        <v>0</v>
      </c>
      <c r="CFP71" s="17">
        <f t="shared" si="584"/>
        <v>0</v>
      </c>
      <c r="CFQ71" s="17">
        <f t="shared" si="584"/>
        <v>0</v>
      </c>
      <c r="CFR71" s="17">
        <f t="shared" si="584"/>
        <v>0</v>
      </c>
      <c r="CFS71" s="17">
        <f t="shared" si="584"/>
        <v>0</v>
      </c>
      <c r="CFT71" s="17">
        <f t="shared" si="584"/>
        <v>0</v>
      </c>
      <c r="CFU71" s="17">
        <f t="shared" si="584"/>
        <v>0</v>
      </c>
      <c r="CFV71" s="17">
        <f t="shared" si="584"/>
        <v>0</v>
      </c>
      <c r="CFW71" s="17">
        <f t="shared" si="584"/>
        <v>0</v>
      </c>
      <c r="CFX71" s="17">
        <f t="shared" si="584"/>
        <v>0</v>
      </c>
      <c r="CFY71" s="17">
        <f t="shared" si="584"/>
        <v>0</v>
      </c>
      <c r="CFZ71" s="17">
        <f t="shared" si="584"/>
        <v>0</v>
      </c>
      <c r="CGA71" s="17">
        <f t="shared" si="584"/>
        <v>0</v>
      </c>
      <c r="CGB71" s="17">
        <f t="shared" si="584"/>
        <v>0</v>
      </c>
      <c r="CGC71" s="17">
        <f t="shared" si="584"/>
        <v>0</v>
      </c>
      <c r="CGD71" s="17">
        <f t="shared" si="584"/>
        <v>0</v>
      </c>
      <c r="CGE71" s="17">
        <f t="shared" si="584"/>
        <v>0</v>
      </c>
      <c r="CGF71" s="17">
        <f t="shared" si="584"/>
        <v>0</v>
      </c>
      <c r="CGG71" s="17">
        <f t="shared" si="584"/>
        <v>0</v>
      </c>
      <c r="CGH71" s="17">
        <f t="shared" si="584"/>
        <v>0</v>
      </c>
      <c r="CGI71" s="17">
        <f t="shared" si="584"/>
        <v>0</v>
      </c>
      <c r="CGJ71" s="17">
        <f t="shared" si="584"/>
        <v>0</v>
      </c>
      <c r="CGK71" s="17">
        <f t="shared" si="584"/>
        <v>0</v>
      </c>
      <c r="CGL71" s="17">
        <f t="shared" si="584"/>
        <v>0</v>
      </c>
      <c r="CGM71" s="17">
        <f t="shared" si="584"/>
        <v>0</v>
      </c>
      <c r="CGN71" s="17">
        <f t="shared" si="584"/>
        <v>0</v>
      </c>
      <c r="CGO71" s="17">
        <f t="shared" si="584"/>
        <v>0</v>
      </c>
      <c r="CGP71" s="17">
        <f t="shared" si="584"/>
        <v>0</v>
      </c>
      <c r="CGQ71" s="17">
        <f t="shared" si="584"/>
        <v>0</v>
      </c>
      <c r="CGR71" s="17">
        <f t="shared" si="584"/>
        <v>0</v>
      </c>
      <c r="CGS71" s="17">
        <f t="shared" si="584"/>
        <v>0</v>
      </c>
      <c r="CGT71" s="17">
        <f t="shared" si="584"/>
        <v>0</v>
      </c>
      <c r="CGU71" s="17">
        <f t="shared" si="584"/>
        <v>0</v>
      </c>
      <c r="CGV71" s="17">
        <f t="shared" si="584"/>
        <v>0</v>
      </c>
      <c r="CGW71" s="17">
        <f t="shared" si="584"/>
        <v>0</v>
      </c>
      <c r="CGX71" s="17">
        <f t="shared" si="584"/>
        <v>0</v>
      </c>
      <c r="CGY71" s="17">
        <f t="shared" si="584"/>
        <v>0</v>
      </c>
      <c r="CGZ71" s="17">
        <f t="shared" si="584"/>
        <v>0</v>
      </c>
      <c r="CHA71" s="17">
        <f t="shared" si="584"/>
        <v>0</v>
      </c>
      <c r="CHB71" s="17">
        <f t="shared" si="584"/>
        <v>0</v>
      </c>
      <c r="CHC71" s="17">
        <f t="shared" si="584"/>
        <v>0</v>
      </c>
      <c r="CHD71" s="17">
        <f t="shared" si="584"/>
        <v>0</v>
      </c>
      <c r="CHE71" s="17">
        <f t="shared" si="584"/>
        <v>0</v>
      </c>
      <c r="CHF71" s="17">
        <f t="shared" si="584"/>
        <v>0</v>
      </c>
      <c r="CHG71" s="17">
        <f t="shared" si="584"/>
        <v>0</v>
      </c>
      <c r="CHH71" s="17">
        <f t="shared" ref="CHH71:CJS71" si="585">+CHH70-CHG70</f>
        <v>0</v>
      </c>
      <c r="CHI71" s="17">
        <f t="shared" si="585"/>
        <v>0</v>
      </c>
      <c r="CHJ71" s="17">
        <f t="shared" si="585"/>
        <v>0</v>
      </c>
      <c r="CHK71" s="17">
        <f t="shared" si="585"/>
        <v>0</v>
      </c>
      <c r="CHL71" s="17">
        <f t="shared" si="585"/>
        <v>0</v>
      </c>
      <c r="CHM71" s="17">
        <f t="shared" si="585"/>
        <v>0</v>
      </c>
      <c r="CHN71" s="17">
        <f t="shared" si="585"/>
        <v>0</v>
      </c>
      <c r="CHO71" s="17">
        <f t="shared" si="585"/>
        <v>0</v>
      </c>
      <c r="CHP71" s="17">
        <f t="shared" si="585"/>
        <v>0</v>
      </c>
      <c r="CHQ71" s="17">
        <f t="shared" si="585"/>
        <v>0</v>
      </c>
      <c r="CHR71" s="17">
        <f t="shared" si="585"/>
        <v>0</v>
      </c>
      <c r="CHS71" s="17">
        <f t="shared" si="585"/>
        <v>0</v>
      </c>
      <c r="CHT71" s="17">
        <f t="shared" si="585"/>
        <v>0</v>
      </c>
      <c r="CHU71" s="17">
        <f t="shared" si="585"/>
        <v>0</v>
      </c>
      <c r="CHV71" s="17">
        <f t="shared" si="585"/>
        <v>0</v>
      </c>
      <c r="CHW71" s="17">
        <f t="shared" si="585"/>
        <v>0</v>
      </c>
      <c r="CHX71" s="17">
        <f t="shared" si="585"/>
        <v>0</v>
      </c>
      <c r="CHY71" s="17">
        <f t="shared" si="585"/>
        <v>0</v>
      </c>
      <c r="CHZ71" s="17">
        <f t="shared" si="585"/>
        <v>0</v>
      </c>
      <c r="CIA71" s="17">
        <f t="shared" si="585"/>
        <v>0</v>
      </c>
      <c r="CIB71" s="17">
        <f t="shared" si="585"/>
        <v>0</v>
      </c>
      <c r="CIC71" s="17">
        <f t="shared" si="585"/>
        <v>0</v>
      </c>
      <c r="CID71" s="17">
        <f t="shared" si="585"/>
        <v>0</v>
      </c>
      <c r="CIE71" s="17">
        <f t="shared" si="585"/>
        <v>0</v>
      </c>
      <c r="CIF71" s="17">
        <f t="shared" si="585"/>
        <v>0</v>
      </c>
      <c r="CIG71" s="17">
        <f t="shared" si="585"/>
        <v>0</v>
      </c>
      <c r="CIH71" s="17">
        <f t="shared" si="585"/>
        <v>0</v>
      </c>
      <c r="CII71" s="17">
        <f t="shared" si="585"/>
        <v>0</v>
      </c>
      <c r="CIJ71" s="17">
        <f t="shared" si="585"/>
        <v>0</v>
      </c>
      <c r="CIK71" s="17">
        <f t="shared" si="585"/>
        <v>0</v>
      </c>
      <c r="CIL71" s="17">
        <f t="shared" si="585"/>
        <v>0</v>
      </c>
      <c r="CIM71" s="17">
        <f t="shared" si="585"/>
        <v>0</v>
      </c>
      <c r="CIN71" s="17">
        <f t="shared" si="585"/>
        <v>0</v>
      </c>
      <c r="CIO71" s="17">
        <f t="shared" si="585"/>
        <v>0</v>
      </c>
      <c r="CIP71" s="17">
        <f t="shared" si="585"/>
        <v>0</v>
      </c>
      <c r="CIQ71" s="17">
        <f t="shared" si="585"/>
        <v>0</v>
      </c>
      <c r="CIR71" s="17">
        <f t="shared" si="585"/>
        <v>0</v>
      </c>
      <c r="CIS71" s="17">
        <f t="shared" si="585"/>
        <v>0</v>
      </c>
      <c r="CIT71" s="17">
        <f t="shared" si="585"/>
        <v>0</v>
      </c>
      <c r="CIU71" s="17">
        <f t="shared" si="585"/>
        <v>0</v>
      </c>
      <c r="CIV71" s="17">
        <f t="shared" si="585"/>
        <v>0</v>
      </c>
      <c r="CIW71" s="17">
        <f t="shared" si="585"/>
        <v>0</v>
      </c>
      <c r="CIX71" s="17">
        <f t="shared" si="585"/>
        <v>0</v>
      </c>
      <c r="CIY71" s="17">
        <f t="shared" si="585"/>
        <v>0</v>
      </c>
      <c r="CIZ71" s="17">
        <f t="shared" si="585"/>
        <v>0</v>
      </c>
      <c r="CJA71" s="17">
        <f t="shared" si="585"/>
        <v>0</v>
      </c>
      <c r="CJB71" s="17">
        <f t="shared" si="585"/>
        <v>0</v>
      </c>
      <c r="CJC71" s="17">
        <f t="shared" si="585"/>
        <v>0</v>
      </c>
      <c r="CJD71" s="17">
        <f t="shared" si="585"/>
        <v>0</v>
      </c>
      <c r="CJE71" s="17">
        <f t="shared" si="585"/>
        <v>0</v>
      </c>
      <c r="CJF71" s="17">
        <f t="shared" si="585"/>
        <v>0</v>
      </c>
      <c r="CJG71" s="17">
        <f t="shared" si="585"/>
        <v>0</v>
      </c>
      <c r="CJH71" s="17">
        <f t="shared" si="585"/>
        <v>0</v>
      </c>
      <c r="CJI71" s="17">
        <f t="shared" si="585"/>
        <v>0</v>
      </c>
      <c r="CJJ71" s="17">
        <f t="shared" si="585"/>
        <v>0</v>
      </c>
      <c r="CJK71" s="17">
        <f t="shared" si="585"/>
        <v>0</v>
      </c>
      <c r="CJL71" s="17">
        <f t="shared" si="585"/>
        <v>0</v>
      </c>
      <c r="CJM71" s="17">
        <f t="shared" si="585"/>
        <v>0</v>
      </c>
      <c r="CJN71" s="17">
        <f t="shared" si="585"/>
        <v>0</v>
      </c>
      <c r="CJO71" s="17">
        <f t="shared" si="585"/>
        <v>0</v>
      </c>
      <c r="CJP71" s="17">
        <f t="shared" si="585"/>
        <v>0</v>
      </c>
      <c r="CJQ71" s="17">
        <f t="shared" si="585"/>
        <v>0</v>
      </c>
      <c r="CJR71" s="17">
        <f t="shared" si="585"/>
        <v>0</v>
      </c>
      <c r="CJS71" s="17">
        <f t="shared" si="585"/>
        <v>0</v>
      </c>
      <c r="CJT71" s="17">
        <f t="shared" ref="CJT71:CME71" si="586">+CJT70-CJS70</f>
        <v>0</v>
      </c>
      <c r="CJU71" s="17">
        <f t="shared" si="586"/>
        <v>0</v>
      </c>
      <c r="CJV71" s="17">
        <f t="shared" si="586"/>
        <v>0</v>
      </c>
      <c r="CJW71" s="17">
        <f t="shared" si="586"/>
        <v>0</v>
      </c>
      <c r="CJX71" s="17">
        <f t="shared" si="586"/>
        <v>0</v>
      </c>
      <c r="CJY71" s="17">
        <f t="shared" si="586"/>
        <v>0</v>
      </c>
      <c r="CJZ71" s="17">
        <f t="shared" si="586"/>
        <v>0</v>
      </c>
      <c r="CKA71" s="17">
        <f t="shared" si="586"/>
        <v>0</v>
      </c>
      <c r="CKB71" s="17">
        <f t="shared" si="586"/>
        <v>0</v>
      </c>
      <c r="CKC71" s="17">
        <f t="shared" si="586"/>
        <v>0</v>
      </c>
      <c r="CKD71" s="17">
        <f t="shared" si="586"/>
        <v>0</v>
      </c>
      <c r="CKE71" s="17">
        <f t="shared" si="586"/>
        <v>0</v>
      </c>
      <c r="CKF71" s="17">
        <f t="shared" si="586"/>
        <v>0</v>
      </c>
      <c r="CKG71" s="17">
        <f t="shared" si="586"/>
        <v>0</v>
      </c>
      <c r="CKH71" s="17">
        <f t="shared" si="586"/>
        <v>0</v>
      </c>
      <c r="CKI71" s="17">
        <f t="shared" si="586"/>
        <v>0</v>
      </c>
      <c r="CKJ71" s="17">
        <f t="shared" si="586"/>
        <v>0</v>
      </c>
      <c r="CKK71" s="17">
        <f t="shared" si="586"/>
        <v>0</v>
      </c>
      <c r="CKL71" s="17">
        <f t="shared" si="586"/>
        <v>0</v>
      </c>
      <c r="CKM71" s="17">
        <f t="shared" si="586"/>
        <v>0</v>
      </c>
      <c r="CKN71" s="17">
        <f t="shared" si="586"/>
        <v>0</v>
      </c>
      <c r="CKO71" s="17">
        <f t="shared" si="586"/>
        <v>0</v>
      </c>
      <c r="CKP71" s="17">
        <f t="shared" si="586"/>
        <v>0</v>
      </c>
      <c r="CKQ71" s="17">
        <f t="shared" si="586"/>
        <v>0</v>
      </c>
      <c r="CKR71" s="17">
        <f t="shared" si="586"/>
        <v>0</v>
      </c>
      <c r="CKS71" s="17">
        <f t="shared" si="586"/>
        <v>0</v>
      </c>
      <c r="CKT71" s="17">
        <f t="shared" si="586"/>
        <v>0</v>
      </c>
      <c r="CKU71" s="17">
        <f t="shared" si="586"/>
        <v>0</v>
      </c>
      <c r="CKV71" s="17">
        <f t="shared" si="586"/>
        <v>0</v>
      </c>
      <c r="CKW71" s="17">
        <f t="shared" si="586"/>
        <v>0</v>
      </c>
      <c r="CKX71" s="17">
        <f t="shared" si="586"/>
        <v>0</v>
      </c>
      <c r="CKY71" s="17">
        <f t="shared" si="586"/>
        <v>0</v>
      </c>
      <c r="CKZ71" s="17">
        <f t="shared" si="586"/>
        <v>0</v>
      </c>
      <c r="CLA71" s="17">
        <f t="shared" si="586"/>
        <v>0</v>
      </c>
      <c r="CLB71" s="17">
        <f t="shared" si="586"/>
        <v>0</v>
      </c>
      <c r="CLC71" s="17">
        <f t="shared" si="586"/>
        <v>0</v>
      </c>
      <c r="CLD71" s="17">
        <f t="shared" si="586"/>
        <v>0</v>
      </c>
      <c r="CLE71" s="17">
        <f t="shared" si="586"/>
        <v>0</v>
      </c>
      <c r="CLF71" s="17">
        <f t="shared" si="586"/>
        <v>0</v>
      </c>
      <c r="CLG71" s="17">
        <f t="shared" si="586"/>
        <v>0</v>
      </c>
      <c r="CLH71" s="17">
        <f t="shared" si="586"/>
        <v>0</v>
      </c>
      <c r="CLI71" s="17">
        <f t="shared" si="586"/>
        <v>0</v>
      </c>
      <c r="CLJ71" s="17">
        <f t="shared" si="586"/>
        <v>0</v>
      </c>
      <c r="CLK71" s="17">
        <f t="shared" si="586"/>
        <v>0</v>
      </c>
      <c r="CLL71" s="17">
        <f t="shared" si="586"/>
        <v>0</v>
      </c>
      <c r="CLM71" s="17">
        <f t="shared" si="586"/>
        <v>0</v>
      </c>
      <c r="CLN71" s="17">
        <f t="shared" si="586"/>
        <v>0</v>
      </c>
      <c r="CLO71" s="17">
        <f t="shared" si="586"/>
        <v>0</v>
      </c>
      <c r="CLP71" s="17">
        <f t="shared" si="586"/>
        <v>0</v>
      </c>
      <c r="CLQ71" s="17">
        <f t="shared" si="586"/>
        <v>0</v>
      </c>
      <c r="CLR71" s="17">
        <f t="shared" si="586"/>
        <v>0</v>
      </c>
      <c r="CLS71" s="17">
        <f t="shared" si="586"/>
        <v>0</v>
      </c>
      <c r="CLT71" s="17">
        <f t="shared" si="586"/>
        <v>0</v>
      </c>
      <c r="CLU71" s="17">
        <f t="shared" si="586"/>
        <v>0</v>
      </c>
      <c r="CLV71" s="17">
        <f t="shared" si="586"/>
        <v>0</v>
      </c>
      <c r="CLW71" s="17">
        <f t="shared" si="586"/>
        <v>0</v>
      </c>
      <c r="CLX71" s="17">
        <f t="shared" si="586"/>
        <v>0</v>
      </c>
      <c r="CLY71" s="17">
        <f t="shared" si="586"/>
        <v>0</v>
      </c>
      <c r="CLZ71" s="17">
        <f t="shared" si="586"/>
        <v>0</v>
      </c>
      <c r="CMA71" s="17">
        <f t="shared" si="586"/>
        <v>0</v>
      </c>
      <c r="CMB71" s="17">
        <f t="shared" si="586"/>
        <v>0</v>
      </c>
      <c r="CMC71" s="17">
        <f t="shared" si="586"/>
        <v>0</v>
      </c>
      <c r="CMD71" s="17">
        <f t="shared" si="586"/>
        <v>0</v>
      </c>
      <c r="CME71" s="17">
        <f t="shared" si="586"/>
        <v>0</v>
      </c>
      <c r="CMF71" s="17">
        <f t="shared" ref="CMF71:COQ71" si="587">+CMF70-CME70</f>
        <v>0</v>
      </c>
      <c r="CMG71" s="17">
        <f t="shared" si="587"/>
        <v>0</v>
      </c>
      <c r="CMH71" s="17">
        <f t="shared" si="587"/>
        <v>0</v>
      </c>
      <c r="CMI71" s="17">
        <f t="shared" si="587"/>
        <v>0</v>
      </c>
      <c r="CMJ71" s="17">
        <f t="shared" si="587"/>
        <v>0</v>
      </c>
      <c r="CMK71" s="17">
        <f t="shared" si="587"/>
        <v>0</v>
      </c>
      <c r="CML71" s="17">
        <f t="shared" si="587"/>
        <v>0</v>
      </c>
      <c r="CMM71" s="17">
        <f t="shared" si="587"/>
        <v>0</v>
      </c>
      <c r="CMN71" s="17">
        <f t="shared" si="587"/>
        <v>0</v>
      </c>
      <c r="CMO71" s="17">
        <f t="shared" si="587"/>
        <v>0</v>
      </c>
      <c r="CMP71" s="17">
        <f t="shared" si="587"/>
        <v>0</v>
      </c>
      <c r="CMQ71" s="17">
        <f t="shared" si="587"/>
        <v>0</v>
      </c>
      <c r="CMR71" s="17">
        <f t="shared" si="587"/>
        <v>0</v>
      </c>
      <c r="CMS71" s="17">
        <f t="shared" si="587"/>
        <v>0</v>
      </c>
      <c r="CMT71" s="17">
        <f t="shared" si="587"/>
        <v>0</v>
      </c>
      <c r="CMU71" s="17">
        <f t="shared" si="587"/>
        <v>0</v>
      </c>
      <c r="CMV71" s="17">
        <f t="shared" si="587"/>
        <v>0</v>
      </c>
      <c r="CMW71" s="17">
        <f t="shared" si="587"/>
        <v>0</v>
      </c>
      <c r="CMX71" s="17">
        <f t="shared" si="587"/>
        <v>0</v>
      </c>
      <c r="CMY71" s="17">
        <f t="shared" si="587"/>
        <v>0</v>
      </c>
      <c r="CMZ71" s="17">
        <f t="shared" si="587"/>
        <v>0</v>
      </c>
      <c r="CNA71" s="17">
        <f t="shared" si="587"/>
        <v>0</v>
      </c>
      <c r="CNB71" s="17">
        <f t="shared" si="587"/>
        <v>0</v>
      </c>
      <c r="CNC71" s="17">
        <f t="shared" si="587"/>
        <v>0</v>
      </c>
      <c r="CND71" s="17">
        <f t="shared" si="587"/>
        <v>0</v>
      </c>
      <c r="CNE71" s="17">
        <f t="shared" si="587"/>
        <v>0</v>
      </c>
      <c r="CNF71" s="17">
        <f t="shared" si="587"/>
        <v>0</v>
      </c>
      <c r="CNG71" s="17">
        <f t="shared" si="587"/>
        <v>0</v>
      </c>
      <c r="CNH71" s="17">
        <f t="shared" si="587"/>
        <v>0</v>
      </c>
      <c r="CNI71" s="17">
        <f t="shared" si="587"/>
        <v>0</v>
      </c>
      <c r="CNJ71" s="17">
        <f t="shared" si="587"/>
        <v>0</v>
      </c>
      <c r="CNK71" s="17">
        <f t="shared" si="587"/>
        <v>0</v>
      </c>
      <c r="CNL71" s="17">
        <f t="shared" si="587"/>
        <v>0</v>
      </c>
      <c r="CNM71" s="17">
        <f t="shared" si="587"/>
        <v>0</v>
      </c>
      <c r="CNN71" s="17">
        <f t="shared" si="587"/>
        <v>0</v>
      </c>
      <c r="CNO71" s="17">
        <f t="shared" si="587"/>
        <v>0</v>
      </c>
      <c r="CNP71" s="17">
        <f t="shared" si="587"/>
        <v>0</v>
      </c>
      <c r="CNQ71" s="17">
        <f t="shared" si="587"/>
        <v>0</v>
      </c>
      <c r="CNR71" s="17">
        <f t="shared" si="587"/>
        <v>0</v>
      </c>
      <c r="CNS71" s="17">
        <f t="shared" si="587"/>
        <v>0</v>
      </c>
      <c r="CNT71" s="17">
        <f t="shared" si="587"/>
        <v>0</v>
      </c>
      <c r="CNU71" s="17">
        <f t="shared" si="587"/>
        <v>0</v>
      </c>
      <c r="CNV71" s="17">
        <f t="shared" si="587"/>
        <v>0</v>
      </c>
      <c r="CNW71" s="17">
        <f t="shared" si="587"/>
        <v>0</v>
      </c>
      <c r="CNX71" s="17">
        <f t="shared" si="587"/>
        <v>0</v>
      </c>
      <c r="CNY71" s="17">
        <f t="shared" si="587"/>
        <v>0</v>
      </c>
      <c r="CNZ71" s="17">
        <f t="shared" si="587"/>
        <v>0</v>
      </c>
      <c r="COA71" s="17">
        <f t="shared" si="587"/>
        <v>0</v>
      </c>
      <c r="COB71" s="17">
        <f t="shared" si="587"/>
        <v>0</v>
      </c>
      <c r="COC71" s="17">
        <f t="shared" si="587"/>
        <v>0</v>
      </c>
      <c r="COD71" s="17">
        <f t="shared" si="587"/>
        <v>0</v>
      </c>
      <c r="COE71" s="17">
        <f t="shared" si="587"/>
        <v>0</v>
      </c>
      <c r="COF71" s="17">
        <f t="shared" si="587"/>
        <v>0</v>
      </c>
      <c r="COG71" s="17">
        <f t="shared" si="587"/>
        <v>0</v>
      </c>
      <c r="COH71" s="17">
        <f t="shared" si="587"/>
        <v>0</v>
      </c>
      <c r="COI71" s="17">
        <f t="shared" si="587"/>
        <v>0</v>
      </c>
      <c r="COJ71" s="17">
        <f t="shared" si="587"/>
        <v>0</v>
      </c>
      <c r="COK71" s="17">
        <f t="shared" si="587"/>
        <v>0</v>
      </c>
      <c r="COL71" s="17">
        <f t="shared" si="587"/>
        <v>0</v>
      </c>
      <c r="COM71" s="17">
        <f t="shared" si="587"/>
        <v>0</v>
      </c>
      <c r="CON71" s="17">
        <f t="shared" si="587"/>
        <v>0</v>
      </c>
      <c r="COO71" s="17">
        <f t="shared" si="587"/>
        <v>0</v>
      </c>
      <c r="COP71" s="17">
        <f t="shared" si="587"/>
        <v>0</v>
      </c>
      <c r="COQ71" s="17">
        <f t="shared" si="587"/>
        <v>0</v>
      </c>
      <c r="COR71" s="17">
        <f t="shared" ref="COR71:CRC71" si="588">+COR70-COQ70</f>
        <v>0</v>
      </c>
      <c r="COS71" s="17">
        <f t="shared" si="588"/>
        <v>0</v>
      </c>
      <c r="COT71" s="17">
        <f t="shared" si="588"/>
        <v>0</v>
      </c>
      <c r="COU71" s="17">
        <f t="shared" si="588"/>
        <v>0</v>
      </c>
      <c r="COV71" s="17">
        <f t="shared" si="588"/>
        <v>0</v>
      </c>
      <c r="COW71" s="17">
        <f t="shared" si="588"/>
        <v>0</v>
      </c>
      <c r="COX71" s="17">
        <f t="shared" si="588"/>
        <v>0</v>
      </c>
      <c r="COY71" s="17">
        <f t="shared" si="588"/>
        <v>0</v>
      </c>
      <c r="COZ71" s="17">
        <f t="shared" si="588"/>
        <v>0</v>
      </c>
      <c r="CPA71" s="17">
        <f t="shared" si="588"/>
        <v>0</v>
      </c>
      <c r="CPB71" s="17">
        <f t="shared" si="588"/>
        <v>0</v>
      </c>
      <c r="CPC71" s="17">
        <f t="shared" si="588"/>
        <v>0</v>
      </c>
      <c r="CPD71" s="17">
        <f t="shared" si="588"/>
        <v>0</v>
      </c>
      <c r="CPE71" s="17">
        <f t="shared" si="588"/>
        <v>0</v>
      </c>
      <c r="CPF71" s="17">
        <f t="shared" si="588"/>
        <v>0</v>
      </c>
      <c r="CPG71" s="17">
        <f t="shared" si="588"/>
        <v>0</v>
      </c>
      <c r="CPH71" s="17">
        <f t="shared" si="588"/>
        <v>0</v>
      </c>
      <c r="CPI71" s="17">
        <f t="shared" si="588"/>
        <v>0</v>
      </c>
      <c r="CPJ71" s="17">
        <f t="shared" si="588"/>
        <v>0</v>
      </c>
      <c r="CPK71" s="17">
        <f t="shared" si="588"/>
        <v>0</v>
      </c>
      <c r="CPL71" s="17">
        <f t="shared" si="588"/>
        <v>0</v>
      </c>
      <c r="CPM71" s="17">
        <f t="shared" si="588"/>
        <v>0</v>
      </c>
      <c r="CPN71" s="17">
        <f t="shared" si="588"/>
        <v>0</v>
      </c>
      <c r="CPO71" s="17">
        <f t="shared" si="588"/>
        <v>0</v>
      </c>
      <c r="CPP71" s="17">
        <f t="shared" si="588"/>
        <v>0</v>
      </c>
      <c r="CPQ71" s="17">
        <f t="shared" si="588"/>
        <v>0</v>
      </c>
      <c r="CPR71" s="17">
        <f t="shared" si="588"/>
        <v>0</v>
      </c>
      <c r="CPS71" s="17">
        <f t="shared" si="588"/>
        <v>0</v>
      </c>
      <c r="CPT71" s="17">
        <f t="shared" si="588"/>
        <v>0</v>
      </c>
      <c r="CPU71" s="17">
        <f t="shared" si="588"/>
        <v>0</v>
      </c>
      <c r="CPV71" s="17">
        <f t="shared" si="588"/>
        <v>0</v>
      </c>
      <c r="CPW71" s="17">
        <f t="shared" si="588"/>
        <v>0</v>
      </c>
      <c r="CPX71" s="17">
        <f t="shared" si="588"/>
        <v>0</v>
      </c>
      <c r="CPY71" s="17">
        <f t="shared" si="588"/>
        <v>0</v>
      </c>
      <c r="CPZ71" s="17">
        <f t="shared" si="588"/>
        <v>0</v>
      </c>
      <c r="CQA71" s="17">
        <f t="shared" si="588"/>
        <v>0</v>
      </c>
      <c r="CQB71" s="17">
        <f t="shared" si="588"/>
        <v>0</v>
      </c>
      <c r="CQC71" s="17">
        <f t="shared" si="588"/>
        <v>0</v>
      </c>
      <c r="CQD71" s="17">
        <f t="shared" si="588"/>
        <v>0</v>
      </c>
      <c r="CQE71" s="17">
        <f t="shared" si="588"/>
        <v>0</v>
      </c>
      <c r="CQF71" s="17">
        <f t="shared" si="588"/>
        <v>0</v>
      </c>
      <c r="CQG71" s="17">
        <f t="shared" si="588"/>
        <v>0</v>
      </c>
      <c r="CQH71" s="17">
        <f t="shared" si="588"/>
        <v>0</v>
      </c>
      <c r="CQI71" s="17">
        <f t="shared" si="588"/>
        <v>0</v>
      </c>
      <c r="CQJ71" s="17">
        <f t="shared" si="588"/>
        <v>0</v>
      </c>
      <c r="CQK71" s="17">
        <f t="shared" si="588"/>
        <v>0</v>
      </c>
      <c r="CQL71" s="17">
        <f t="shared" si="588"/>
        <v>0</v>
      </c>
      <c r="CQM71" s="17">
        <f t="shared" si="588"/>
        <v>0</v>
      </c>
      <c r="CQN71" s="17">
        <f t="shared" si="588"/>
        <v>0</v>
      </c>
      <c r="CQO71" s="17">
        <f t="shared" si="588"/>
        <v>0</v>
      </c>
      <c r="CQP71" s="17">
        <f t="shared" si="588"/>
        <v>0</v>
      </c>
      <c r="CQQ71" s="17">
        <f t="shared" si="588"/>
        <v>0</v>
      </c>
      <c r="CQR71" s="17">
        <f t="shared" si="588"/>
        <v>0</v>
      </c>
      <c r="CQS71" s="17">
        <f t="shared" si="588"/>
        <v>0</v>
      </c>
      <c r="CQT71" s="17">
        <f t="shared" si="588"/>
        <v>0</v>
      </c>
      <c r="CQU71" s="17">
        <f t="shared" si="588"/>
        <v>0</v>
      </c>
      <c r="CQV71" s="17">
        <f t="shared" si="588"/>
        <v>0</v>
      </c>
      <c r="CQW71" s="17">
        <f t="shared" si="588"/>
        <v>0</v>
      </c>
      <c r="CQX71" s="17">
        <f t="shared" si="588"/>
        <v>0</v>
      </c>
      <c r="CQY71" s="17">
        <f t="shared" si="588"/>
        <v>0</v>
      </c>
      <c r="CQZ71" s="17">
        <f t="shared" si="588"/>
        <v>0</v>
      </c>
      <c r="CRA71" s="17">
        <f t="shared" si="588"/>
        <v>0</v>
      </c>
      <c r="CRB71" s="17">
        <f t="shared" si="588"/>
        <v>0</v>
      </c>
      <c r="CRC71" s="17">
        <f t="shared" si="588"/>
        <v>0</v>
      </c>
      <c r="CRD71" s="17">
        <f t="shared" ref="CRD71:CTO71" si="589">+CRD70-CRC70</f>
        <v>0</v>
      </c>
      <c r="CRE71" s="17">
        <f t="shared" si="589"/>
        <v>0</v>
      </c>
      <c r="CRF71" s="17">
        <f t="shared" si="589"/>
        <v>0</v>
      </c>
      <c r="CRG71" s="17">
        <f t="shared" si="589"/>
        <v>0</v>
      </c>
      <c r="CRH71" s="17">
        <f t="shared" si="589"/>
        <v>0</v>
      </c>
      <c r="CRI71" s="17">
        <f t="shared" si="589"/>
        <v>0</v>
      </c>
      <c r="CRJ71" s="17">
        <f t="shared" si="589"/>
        <v>0</v>
      </c>
      <c r="CRK71" s="17">
        <f t="shared" si="589"/>
        <v>0</v>
      </c>
      <c r="CRL71" s="17">
        <f t="shared" si="589"/>
        <v>0</v>
      </c>
      <c r="CRM71" s="17">
        <f t="shared" si="589"/>
        <v>0</v>
      </c>
      <c r="CRN71" s="17">
        <f t="shared" si="589"/>
        <v>0</v>
      </c>
      <c r="CRO71" s="17">
        <f t="shared" si="589"/>
        <v>0</v>
      </c>
      <c r="CRP71" s="17">
        <f t="shared" si="589"/>
        <v>0</v>
      </c>
      <c r="CRQ71" s="17">
        <f t="shared" si="589"/>
        <v>0</v>
      </c>
      <c r="CRR71" s="17">
        <f t="shared" si="589"/>
        <v>0</v>
      </c>
      <c r="CRS71" s="17">
        <f t="shared" si="589"/>
        <v>0</v>
      </c>
      <c r="CRT71" s="17">
        <f t="shared" si="589"/>
        <v>0</v>
      </c>
      <c r="CRU71" s="17">
        <f t="shared" si="589"/>
        <v>0</v>
      </c>
      <c r="CRV71" s="17">
        <f t="shared" si="589"/>
        <v>0</v>
      </c>
      <c r="CRW71" s="17">
        <f t="shared" si="589"/>
        <v>0</v>
      </c>
      <c r="CRX71" s="17">
        <f t="shared" si="589"/>
        <v>0</v>
      </c>
      <c r="CRY71" s="17">
        <f t="shared" si="589"/>
        <v>0</v>
      </c>
      <c r="CRZ71" s="17">
        <f t="shared" si="589"/>
        <v>0</v>
      </c>
      <c r="CSA71" s="17">
        <f t="shared" si="589"/>
        <v>0</v>
      </c>
      <c r="CSB71" s="17">
        <f t="shared" si="589"/>
        <v>0</v>
      </c>
      <c r="CSC71" s="17">
        <f t="shared" si="589"/>
        <v>0</v>
      </c>
      <c r="CSD71" s="17">
        <f t="shared" si="589"/>
        <v>0</v>
      </c>
      <c r="CSE71" s="17">
        <f t="shared" si="589"/>
        <v>0</v>
      </c>
      <c r="CSF71" s="17">
        <f t="shared" si="589"/>
        <v>0</v>
      </c>
      <c r="CSG71" s="17">
        <f t="shared" si="589"/>
        <v>0</v>
      </c>
      <c r="CSH71" s="17">
        <f t="shared" si="589"/>
        <v>0</v>
      </c>
      <c r="CSI71" s="17">
        <f t="shared" si="589"/>
        <v>0</v>
      </c>
      <c r="CSJ71" s="17">
        <f t="shared" si="589"/>
        <v>0</v>
      </c>
      <c r="CSK71" s="17">
        <f t="shared" si="589"/>
        <v>0</v>
      </c>
      <c r="CSL71" s="17">
        <f t="shared" si="589"/>
        <v>0</v>
      </c>
      <c r="CSM71" s="17">
        <f t="shared" si="589"/>
        <v>0</v>
      </c>
      <c r="CSN71" s="17">
        <f t="shared" si="589"/>
        <v>0</v>
      </c>
      <c r="CSO71" s="17">
        <f t="shared" si="589"/>
        <v>0</v>
      </c>
      <c r="CSP71" s="17">
        <f t="shared" si="589"/>
        <v>0</v>
      </c>
      <c r="CSQ71" s="17">
        <f t="shared" si="589"/>
        <v>0</v>
      </c>
      <c r="CSR71" s="17">
        <f t="shared" si="589"/>
        <v>0</v>
      </c>
      <c r="CSS71" s="17">
        <f t="shared" si="589"/>
        <v>0</v>
      </c>
      <c r="CST71" s="17">
        <f t="shared" si="589"/>
        <v>0</v>
      </c>
      <c r="CSU71" s="17">
        <f t="shared" si="589"/>
        <v>0</v>
      </c>
      <c r="CSV71" s="17">
        <f t="shared" si="589"/>
        <v>0</v>
      </c>
      <c r="CSW71" s="17">
        <f t="shared" si="589"/>
        <v>0</v>
      </c>
      <c r="CSX71" s="17">
        <f t="shared" si="589"/>
        <v>0</v>
      </c>
      <c r="CSY71" s="17">
        <f t="shared" si="589"/>
        <v>0</v>
      </c>
      <c r="CSZ71" s="17">
        <f t="shared" si="589"/>
        <v>0</v>
      </c>
      <c r="CTA71" s="17">
        <f t="shared" si="589"/>
        <v>0</v>
      </c>
      <c r="CTB71" s="17">
        <f t="shared" si="589"/>
        <v>0</v>
      </c>
      <c r="CTC71" s="17">
        <f t="shared" si="589"/>
        <v>0</v>
      </c>
      <c r="CTD71" s="17">
        <f t="shared" si="589"/>
        <v>0</v>
      </c>
      <c r="CTE71" s="17">
        <f t="shared" si="589"/>
        <v>0</v>
      </c>
      <c r="CTF71" s="17">
        <f t="shared" si="589"/>
        <v>0</v>
      </c>
      <c r="CTG71" s="17">
        <f t="shared" si="589"/>
        <v>0</v>
      </c>
      <c r="CTH71" s="17">
        <f t="shared" si="589"/>
        <v>0</v>
      </c>
      <c r="CTI71" s="17">
        <f t="shared" si="589"/>
        <v>0</v>
      </c>
      <c r="CTJ71" s="17">
        <f t="shared" si="589"/>
        <v>0</v>
      </c>
      <c r="CTK71" s="17">
        <f t="shared" si="589"/>
        <v>0</v>
      </c>
      <c r="CTL71" s="17">
        <f t="shared" si="589"/>
        <v>0</v>
      </c>
      <c r="CTM71" s="17">
        <f t="shared" si="589"/>
        <v>0</v>
      </c>
      <c r="CTN71" s="17">
        <f t="shared" si="589"/>
        <v>0</v>
      </c>
      <c r="CTO71" s="17">
        <f t="shared" si="589"/>
        <v>0</v>
      </c>
      <c r="CTP71" s="17">
        <f t="shared" ref="CTP71:CWA71" si="590">+CTP70-CTO70</f>
        <v>0</v>
      </c>
      <c r="CTQ71" s="17">
        <f t="shared" si="590"/>
        <v>0</v>
      </c>
      <c r="CTR71" s="17">
        <f t="shared" si="590"/>
        <v>0</v>
      </c>
      <c r="CTS71" s="17">
        <f t="shared" si="590"/>
        <v>0</v>
      </c>
      <c r="CTT71" s="17">
        <f t="shared" si="590"/>
        <v>0</v>
      </c>
      <c r="CTU71" s="17">
        <f t="shared" si="590"/>
        <v>0</v>
      </c>
      <c r="CTV71" s="17">
        <f t="shared" si="590"/>
        <v>0</v>
      </c>
      <c r="CTW71" s="17">
        <f t="shared" si="590"/>
        <v>0</v>
      </c>
      <c r="CTX71" s="17">
        <f t="shared" si="590"/>
        <v>0</v>
      </c>
      <c r="CTY71" s="17">
        <f t="shared" si="590"/>
        <v>0</v>
      </c>
      <c r="CTZ71" s="17">
        <f t="shared" si="590"/>
        <v>0</v>
      </c>
      <c r="CUA71" s="17">
        <f t="shared" si="590"/>
        <v>0</v>
      </c>
      <c r="CUB71" s="17">
        <f t="shared" si="590"/>
        <v>0</v>
      </c>
      <c r="CUC71" s="17">
        <f t="shared" si="590"/>
        <v>0</v>
      </c>
      <c r="CUD71" s="17">
        <f t="shared" si="590"/>
        <v>0</v>
      </c>
      <c r="CUE71" s="17">
        <f t="shared" si="590"/>
        <v>0</v>
      </c>
      <c r="CUF71" s="17">
        <f t="shared" si="590"/>
        <v>0</v>
      </c>
      <c r="CUG71" s="17">
        <f t="shared" si="590"/>
        <v>0</v>
      </c>
      <c r="CUH71" s="17">
        <f t="shared" si="590"/>
        <v>0</v>
      </c>
      <c r="CUI71" s="17">
        <f t="shared" si="590"/>
        <v>0</v>
      </c>
      <c r="CUJ71" s="17">
        <f t="shared" si="590"/>
        <v>0</v>
      </c>
      <c r="CUK71" s="17">
        <f t="shared" si="590"/>
        <v>0</v>
      </c>
      <c r="CUL71" s="17">
        <f t="shared" si="590"/>
        <v>0</v>
      </c>
      <c r="CUM71" s="17">
        <f t="shared" si="590"/>
        <v>0</v>
      </c>
      <c r="CUN71" s="17">
        <f t="shared" si="590"/>
        <v>0</v>
      </c>
      <c r="CUO71" s="17">
        <f t="shared" si="590"/>
        <v>0</v>
      </c>
      <c r="CUP71" s="17">
        <f t="shared" si="590"/>
        <v>0</v>
      </c>
      <c r="CUQ71" s="17">
        <f t="shared" si="590"/>
        <v>0</v>
      </c>
      <c r="CUR71" s="17">
        <f t="shared" si="590"/>
        <v>0</v>
      </c>
      <c r="CUS71" s="17">
        <f t="shared" si="590"/>
        <v>0</v>
      </c>
      <c r="CUT71" s="17">
        <f t="shared" si="590"/>
        <v>0</v>
      </c>
      <c r="CUU71" s="17">
        <f t="shared" si="590"/>
        <v>0</v>
      </c>
      <c r="CUV71" s="17">
        <f t="shared" si="590"/>
        <v>0</v>
      </c>
      <c r="CUW71" s="17">
        <f t="shared" si="590"/>
        <v>0</v>
      </c>
      <c r="CUX71" s="17">
        <f t="shared" si="590"/>
        <v>0</v>
      </c>
      <c r="CUY71" s="17">
        <f t="shared" si="590"/>
        <v>0</v>
      </c>
      <c r="CUZ71" s="17">
        <f t="shared" si="590"/>
        <v>0</v>
      </c>
      <c r="CVA71" s="17">
        <f t="shared" si="590"/>
        <v>0</v>
      </c>
      <c r="CVB71" s="17">
        <f t="shared" si="590"/>
        <v>0</v>
      </c>
      <c r="CVC71" s="17">
        <f t="shared" si="590"/>
        <v>0</v>
      </c>
      <c r="CVD71" s="17">
        <f t="shared" si="590"/>
        <v>0</v>
      </c>
      <c r="CVE71" s="17">
        <f t="shared" si="590"/>
        <v>0</v>
      </c>
      <c r="CVF71" s="17">
        <f t="shared" si="590"/>
        <v>0</v>
      </c>
      <c r="CVG71" s="17">
        <f t="shared" si="590"/>
        <v>0</v>
      </c>
      <c r="CVH71" s="17">
        <f t="shared" si="590"/>
        <v>0</v>
      </c>
      <c r="CVI71" s="17">
        <f t="shared" si="590"/>
        <v>0</v>
      </c>
      <c r="CVJ71" s="17">
        <f t="shared" si="590"/>
        <v>0</v>
      </c>
      <c r="CVK71" s="17">
        <f t="shared" si="590"/>
        <v>0</v>
      </c>
      <c r="CVL71" s="17">
        <f t="shared" si="590"/>
        <v>0</v>
      </c>
      <c r="CVM71" s="17">
        <f t="shared" si="590"/>
        <v>0</v>
      </c>
      <c r="CVN71" s="17">
        <f t="shared" si="590"/>
        <v>0</v>
      </c>
      <c r="CVO71" s="17">
        <f t="shared" si="590"/>
        <v>0</v>
      </c>
      <c r="CVP71" s="17">
        <f t="shared" si="590"/>
        <v>0</v>
      </c>
      <c r="CVQ71" s="17">
        <f t="shared" si="590"/>
        <v>0</v>
      </c>
      <c r="CVR71" s="17">
        <f t="shared" si="590"/>
        <v>0</v>
      </c>
      <c r="CVS71" s="17">
        <f t="shared" si="590"/>
        <v>0</v>
      </c>
      <c r="CVT71" s="17">
        <f t="shared" si="590"/>
        <v>0</v>
      </c>
      <c r="CVU71" s="17">
        <f t="shared" si="590"/>
        <v>0</v>
      </c>
      <c r="CVV71" s="17">
        <f t="shared" si="590"/>
        <v>0</v>
      </c>
      <c r="CVW71" s="17">
        <f t="shared" si="590"/>
        <v>0</v>
      </c>
      <c r="CVX71" s="17">
        <f t="shared" si="590"/>
        <v>0</v>
      </c>
      <c r="CVY71" s="17">
        <f t="shared" si="590"/>
        <v>0</v>
      </c>
      <c r="CVZ71" s="17">
        <f t="shared" si="590"/>
        <v>0</v>
      </c>
      <c r="CWA71" s="17">
        <f t="shared" si="590"/>
        <v>0</v>
      </c>
      <c r="CWB71" s="17">
        <f t="shared" ref="CWB71:CYM71" si="591">+CWB70-CWA70</f>
        <v>0</v>
      </c>
      <c r="CWC71" s="17">
        <f t="shared" si="591"/>
        <v>0</v>
      </c>
      <c r="CWD71" s="17">
        <f t="shared" si="591"/>
        <v>0</v>
      </c>
      <c r="CWE71" s="17">
        <f t="shared" si="591"/>
        <v>0</v>
      </c>
      <c r="CWF71" s="17">
        <f t="shared" si="591"/>
        <v>0</v>
      </c>
      <c r="CWG71" s="17">
        <f t="shared" si="591"/>
        <v>0</v>
      </c>
      <c r="CWH71" s="17">
        <f t="shared" si="591"/>
        <v>0</v>
      </c>
      <c r="CWI71" s="17">
        <f t="shared" si="591"/>
        <v>0</v>
      </c>
      <c r="CWJ71" s="17">
        <f t="shared" si="591"/>
        <v>0</v>
      </c>
      <c r="CWK71" s="17">
        <f t="shared" si="591"/>
        <v>0</v>
      </c>
      <c r="CWL71" s="17">
        <f t="shared" si="591"/>
        <v>0</v>
      </c>
      <c r="CWM71" s="17">
        <f t="shared" si="591"/>
        <v>0</v>
      </c>
      <c r="CWN71" s="17">
        <f t="shared" si="591"/>
        <v>0</v>
      </c>
      <c r="CWO71" s="17">
        <f t="shared" si="591"/>
        <v>0</v>
      </c>
      <c r="CWP71" s="17">
        <f t="shared" si="591"/>
        <v>0</v>
      </c>
      <c r="CWQ71" s="17">
        <f t="shared" si="591"/>
        <v>0</v>
      </c>
      <c r="CWR71" s="17">
        <f t="shared" si="591"/>
        <v>0</v>
      </c>
      <c r="CWS71" s="17">
        <f t="shared" si="591"/>
        <v>0</v>
      </c>
      <c r="CWT71" s="17">
        <f t="shared" si="591"/>
        <v>0</v>
      </c>
      <c r="CWU71" s="17">
        <f t="shared" si="591"/>
        <v>0</v>
      </c>
      <c r="CWV71" s="17">
        <f t="shared" si="591"/>
        <v>0</v>
      </c>
      <c r="CWW71" s="17">
        <f t="shared" si="591"/>
        <v>0</v>
      </c>
      <c r="CWX71" s="17">
        <f t="shared" si="591"/>
        <v>0</v>
      </c>
      <c r="CWY71" s="17">
        <f t="shared" si="591"/>
        <v>0</v>
      </c>
      <c r="CWZ71" s="17">
        <f t="shared" si="591"/>
        <v>0</v>
      </c>
      <c r="CXA71" s="17">
        <f t="shared" si="591"/>
        <v>0</v>
      </c>
      <c r="CXB71" s="17">
        <f t="shared" si="591"/>
        <v>0</v>
      </c>
      <c r="CXC71" s="17">
        <f t="shared" si="591"/>
        <v>0</v>
      </c>
      <c r="CXD71" s="17">
        <f t="shared" si="591"/>
        <v>0</v>
      </c>
      <c r="CXE71" s="17">
        <f t="shared" si="591"/>
        <v>0</v>
      </c>
      <c r="CXF71" s="17">
        <f t="shared" si="591"/>
        <v>0</v>
      </c>
      <c r="CXG71" s="17">
        <f t="shared" si="591"/>
        <v>0</v>
      </c>
      <c r="CXH71" s="17">
        <f t="shared" si="591"/>
        <v>0</v>
      </c>
      <c r="CXI71" s="17">
        <f t="shared" si="591"/>
        <v>0</v>
      </c>
      <c r="CXJ71" s="17">
        <f t="shared" si="591"/>
        <v>0</v>
      </c>
      <c r="CXK71" s="17">
        <f t="shared" si="591"/>
        <v>0</v>
      </c>
      <c r="CXL71" s="17">
        <f t="shared" si="591"/>
        <v>0</v>
      </c>
      <c r="CXM71" s="17">
        <f t="shared" si="591"/>
        <v>0</v>
      </c>
      <c r="CXN71" s="17">
        <f t="shared" si="591"/>
        <v>0</v>
      </c>
      <c r="CXO71" s="17">
        <f t="shared" si="591"/>
        <v>0</v>
      </c>
      <c r="CXP71" s="17">
        <f t="shared" si="591"/>
        <v>0</v>
      </c>
      <c r="CXQ71" s="17">
        <f t="shared" si="591"/>
        <v>0</v>
      </c>
      <c r="CXR71" s="17">
        <f t="shared" si="591"/>
        <v>0</v>
      </c>
      <c r="CXS71" s="17">
        <f t="shared" si="591"/>
        <v>0</v>
      </c>
      <c r="CXT71" s="17">
        <f t="shared" si="591"/>
        <v>0</v>
      </c>
      <c r="CXU71" s="17">
        <f t="shared" si="591"/>
        <v>0</v>
      </c>
      <c r="CXV71" s="17">
        <f t="shared" si="591"/>
        <v>0</v>
      </c>
      <c r="CXW71" s="17">
        <f t="shared" si="591"/>
        <v>0</v>
      </c>
      <c r="CXX71" s="17">
        <f t="shared" si="591"/>
        <v>0</v>
      </c>
      <c r="CXY71" s="17">
        <f t="shared" si="591"/>
        <v>0</v>
      </c>
      <c r="CXZ71" s="17">
        <f t="shared" si="591"/>
        <v>0</v>
      </c>
      <c r="CYA71" s="17">
        <f t="shared" si="591"/>
        <v>0</v>
      </c>
      <c r="CYB71" s="17">
        <f t="shared" si="591"/>
        <v>0</v>
      </c>
      <c r="CYC71" s="17">
        <f t="shared" si="591"/>
        <v>0</v>
      </c>
      <c r="CYD71" s="17">
        <f t="shared" si="591"/>
        <v>0</v>
      </c>
      <c r="CYE71" s="17">
        <f t="shared" si="591"/>
        <v>0</v>
      </c>
      <c r="CYF71" s="17">
        <f t="shared" si="591"/>
        <v>0</v>
      </c>
      <c r="CYG71" s="17">
        <f t="shared" si="591"/>
        <v>0</v>
      </c>
      <c r="CYH71" s="17">
        <f t="shared" si="591"/>
        <v>0</v>
      </c>
      <c r="CYI71" s="17">
        <f t="shared" si="591"/>
        <v>0</v>
      </c>
      <c r="CYJ71" s="17">
        <f t="shared" si="591"/>
        <v>0</v>
      </c>
      <c r="CYK71" s="17">
        <f t="shared" si="591"/>
        <v>0</v>
      </c>
      <c r="CYL71" s="17">
        <f t="shared" si="591"/>
        <v>0</v>
      </c>
      <c r="CYM71" s="17">
        <f t="shared" si="591"/>
        <v>0</v>
      </c>
      <c r="CYN71" s="17">
        <f t="shared" ref="CYN71:DAY71" si="592">+CYN70-CYM70</f>
        <v>0</v>
      </c>
      <c r="CYO71" s="17">
        <f t="shared" si="592"/>
        <v>0</v>
      </c>
      <c r="CYP71" s="17">
        <f t="shared" si="592"/>
        <v>0</v>
      </c>
      <c r="CYQ71" s="17">
        <f t="shared" si="592"/>
        <v>0</v>
      </c>
      <c r="CYR71" s="17">
        <f t="shared" si="592"/>
        <v>0</v>
      </c>
      <c r="CYS71" s="17">
        <f t="shared" si="592"/>
        <v>0</v>
      </c>
      <c r="CYT71" s="17">
        <f t="shared" si="592"/>
        <v>0</v>
      </c>
      <c r="CYU71" s="17">
        <f t="shared" si="592"/>
        <v>0</v>
      </c>
      <c r="CYV71" s="17">
        <f t="shared" si="592"/>
        <v>0</v>
      </c>
      <c r="CYW71" s="17">
        <f t="shared" si="592"/>
        <v>0</v>
      </c>
      <c r="CYX71" s="17">
        <f t="shared" si="592"/>
        <v>0</v>
      </c>
      <c r="CYY71" s="17">
        <f t="shared" si="592"/>
        <v>0</v>
      </c>
      <c r="CYZ71" s="17">
        <f t="shared" si="592"/>
        <v>0</v>
      </c>
      <c r="CZA71" s="17">
        <f t="shared" si="592"/>
        <v>0</v>
      </c>
      <c r="CZB71" s="17">
        <f t="shared" si="592"/>
        <v>0</v>
      </c>
      <c r="CZC71" s="17">
        <f t="shared" si="592"/>
        <v>0</v>
      </c>
      <c r="CZD71" s="17">
        <f t="shared" si="592"/>
        <v>0</v>
      </c>
      <c r="CZE71" s="17">
        <f t="shared" si="592"/>
        <v>0</v>
      </c>
      <c r="CZF71" s="17">
        <f t="shared" si="592"/>
        <v>0</v>
      </c>
      <c r="CZG71" s="17">
        <f t="shared" si="592"/>
        <v>0</v>
      </c>
      <c r="CZH71" s="17">
        <f t="shared" si="592"/>
        <v>0</v>
      </c>
      <c r="CZI71" s="17">
        <f t="shared" si="592"/>
        <v>0</v>
      </c>
      <c r="CZJ71" s="17">
        <f t="shared" si="592"/>
        <v>0</v>
      </c>
      <c r="CZK71" s="17">
        <f t="shared" si="592"/>
        <v>0</v>
      </c>
      <c r="CZL71" s="17">
        <f t="shared" si="592"/>
        <v>0</v>
      </c>
      <c r="CZM71" s="17">
        <f t="shared" si="592"/>
        <v>0</v>
      </c>
      <c r="CZN71" s="17">
        <f t="shared" si="592"/>
        <v>0</v>
      </c>
      <c r="CZO71" s="17">
        <f t="shared" si="592"/>
        <v>0</v>
      </c>
      <c r="CZP71" s="17">
        <f t="shared" si="592"/>
        <v>0</v>
      </c>
      <c r="CZQ71" s="17">
        <f t="shared" si="592"/>
        <v>0</v>
      </c>
      <c r="CZR71" s="17">
        <f t="shared" si="592"/>
        <v>0</v>
      </c>
      <c r="CZS71" s="17">
        <f t="shared" si="592"/>
        <v>0</v>
      </c>
      <c r="CZT71" s="17">
        <f t="shared" si="592"/>
        <v>0</v>
      </c>
      <c r="CZU71" s="17">
        <f t="shared" si="592"/>
        <v>0</v>
      </c>
      <c r="CZV71" s="17">
        <f t="shared" si="592"/>
        <v>0</v>
      </c>
      <c r="CZW71" s="17">
        <f t="shared" si="592"/>
        <v>0</v>
      </c>
      <c r="CZX71" s="17">
        <f t="shared" si="592"/>
        <v>0</v>
      </c>
      <c r="CZY71" s="17">
        <f t="shared" si="592"/>
        <v>0</v>
      </c>
      <c r="CZZ71" s="17">
        <f t="shared" si="592"/>
        <v>0</v>
      </c>
      <c r="DAA71" s="17">
        <f t="shared" si="592"/>
        <v>0</v>
      </c>
      <c r="DAB71" s="17">
        <f t="shared" si="592"/>
        <v>0</v>
      </c>
      <c r="DAC71" s="17">
        <f t="shared" si="592"/>
        <v>0</v>
      </c>
      <c r="DAD71" s="17">
        <f t="shared" si="592"/>
        <v>0</v>
      </c>
      <c r="DAE71" s="17">
        <f t="shared" si="592"/>
        <v>0</v>
      </c>
      <c r="DAF71" s="17">
        <f t="shared" si="592"/>
        <v>0</v>
      </c>
      <c r="DAG71" s="17">
        <f t="shared" si="592"/>
        <v>0</v>
      </c>
      <c r="DAH71" s="17">
        <f t="shared" si="592"/>
        <v>0</v>
      </c>
      <c r="DAI71" s="17">
        <f t="shared" si="592"/>
        <v>0</v>
      </c>
      <c r="DAJ71" s="17">
        <f t="shared" si="592"/>
        <v>0</v>
      </c>
      <c r="DAK71" s="17">
        <f t="shared" si="592"/>
        <v>0</v>
      </c>
      <c r="DAL71" s="17">
        <f t="shared" si="592"/>
        <v>0</v>
      </c>
      <c r="DAM71" s="17">
        <f t="shared" si="592"/>
        <v>0</v>
      </c>
      <c r="DAN71" s="17">
        <f t="shared" si="592"/>
        <v>0</v>
      </c>
      <c r="DAO71" s="17">
        <f t="shared" si="592"/>
        <v>0</v>
      </c>
      <c r="DAP71" s="17">
        <f t="shared" si="592"/>
        <v>0</v>
      </c>
      <c r="DAQ71" s="17">
        <f t="shared" si="592"/>
        <v>0</v>
      </c>
      <c r="DAR71" s="17">
        <f t="shared" si="592"/>
        <v>0</v>
      </c>
      <c r="DAS71" s="17">
        <f t="shared" si="592"/>
        <v>0</v>
      </c>
      <c r="DAT71" s="17">
        <f t="shared" si="592"/>
        <v>0</v>
      </c>
      <c r="DAU71" s="17">
        <f t="shared" si="592"/>
        <v>0</v>
      </c>
      <c r="DAV71" s="17">
        <f t="shared" si="592"/>
        <v>0</v>
      </c>
      <c r="DAW71" s="17">
        <f t="shared" si="592"/>
        <v>0</v>
      </c>
      <c r="DAX71" s="17">
        <f t="shared" si="592"/>
        <v>0</v>
      </c>
      <c r="DAY71" s="17">
        <f t="shared" si="592"/>
        <v>0</v>
      </c>
      <c r="DAZ71" s="17">
        <f t="shared" ref="DAZ71:DDK71" si="593">+DAZ70-DAY70</f>
        <v>0</v>
      </c>
      <c r="DBA71" s="17">
        <f t="shared" si="593"/>
        <v>0</v>
      </c>
      <c r="DBB71" s="17">
        <f t="shared" si="593"/>
        <v>0</v>
      </c>
      <c r="DBC71" s="17">
        <f t="shared" si="593"/>
        <v>0</v>
      </c>
      <c r="DBD71" s="17">
        <f t="shared" si="593"/>
        <v>0</v>
      </c>
      <c r="DBE71" s="17">
        <f t="shared" si="593"/>
        <v>0</v>
      </c>
      <c r="DBF71" s="17">
        <f t="shared" si="593"/>
        <v>0</v>
      </c>
      <c r="DBG71" s="17">
        <f t="shared" si="593"/>
        <v>0</v>
      </c>
      <c r="DBH71" s="17">
        <f t="shared" si="593"/>
        <v>0</v>
      </c>
      <c r="DBI71" s="17">
        <f t="shared" si="593"/>
        <v>0</v>
      </c>
      <c r="DBJ71" s="17">
        <f t="shared" si="593"/>
        <v>0</v>
      </c>
      <c r="DBK71" s="17">
        <f t="shared" si="593"/>
        <v>0</v>
      </c>
      <c r="DBL71" s="17">
        <f t="shared" si="593"/>
        <v>0</v>
      </c>
      <c r="DBM71" s="17">
        <f t="shared" si="593"/>
        <v>0</v>
      </c>
      <c r="DBN71" s="17">
        <f t="shared" si="593"/>
        <v>0</v>
      </c>
      <c r="DBO71" s="17">
        <f t="shared" si="593"/>
        <v>0</v>
      </c>
      <c r="DBP71" s="17">
        <f t="shared" si="593"/>
        <v>0</v>
      </c>
      <c r="DBQ71" s="17">
        <f t="shared" si="593"/>
        <v>0</v>
      </c>
      <c r="DBR71" s="17">
        <f t="shared" si="593"/>
        <v>0</v>
      </c>
      <c r="DBS71" s="17">
        <f t="shared" si="593"/>
        <v>0</v>
      </c>
      <c r="DBT71" s="17">
        <f t="shared" si="593"/>
        <v>0</v>
      </c>
      <c r="DBU71" s="17">
        <f t="shared" si="593"/>
        <v>0</v>
      </c>
      <c r="DBV71" s="17">
        <f t="shared" si="593"/>
        <v>0</v>
      </c>
      <c r="DBW71" s="17">
        <f t="shared" si="593"/>
        <v>0</v>
      </c>
      <c r="DBX71" s="17">
        <f t="shared" si="593"/>
        <v>0</v>
      </c>
      <c r="DBY71" s="17">
        <f t="shared" si="593"/>
        <v>0</v>
      </c>
      <c r="DBZ71" s="17">
        <f t="shared" si="593"/>
        <v>0</v>
      </c>
      <c r="DCA71" s="17">
        <f t="shared" si="593"/>
        <v>0</v>
      </c>
      <c r="DCB71" s="17">
        <f t="shared" si="593"/>
        <v>0</v>
      </c>
      <c r="DCC71" s="17">
        <f t="shared" si="593"/>
        <v>0</v>
      </c>
      <c r="DCD71" s="17">
        <f t="shared" si="593"/>
        <v>0</v>
      </c>
      <c r="DCE71" s="17">
        <f t="shared" si="593"/>
        <v>0</v>
      </c>
      <c r="DCF71" s="17">
        <f t="shared" si="593"/>
        <v>0</v>
      </c>
      <c r="DCG71" s="17">
        <f t="shared" si="593"/>
        <v>0</v>
      </c>
      <c r="DCH71" s="17">
        <f t="shared" si="593"/>
        <v>0</v>
      </c>
      <c r="DCI71" s="17">
        <f t="shared" si="593"/>
        <v>0</v>
      </c>
      <c r="DCJ71" s="17">
        <f t="shared" si="593"/>
        <v>0</v>
      </c>
      <c r="DCK71" s="17">
        <f t="shared" si="593"/>
        <v>0</v>
      </c>
      <c r="DCL71" s="17">
        <f t="shared" si="593"/>
        <v>0</v>
      </c>
      <c r="DCM71" s="17">
        <f t="shared" si="593"/>
        <v>0</v>
      </c>
      <c r="DCN71" s="17">
        <f t="shared" si="593"/>
        <v>0</v>
      </c>
      <c r="DCO71" s="17">
        <f t="shared" si="593"/>
        <v>0</v>
      </c>
      <c r="DCP71" s="17">
        <f t="shared" si="593"/>
        <v>0</v>
      </c>
      <c r="DCQ71" s="17">
        <f t="shared" si="593"/>
        <v>0</v>
      </c>
      <c r="DCR71" s="17">
        <f t="shared" si="593"/>
        <v>0</v>
      </c>
      <c r="DCS71" s="17">
        <f t="shared" si="593"/>
        <v>0</v>
      </c>
      <c r="DCT71" s="17">
        <f t="shared" si="593"/>
        <v>0</v>
      </c>
      <c r="DCU71" s="17">
        <f t="shared" si="593"/>
        <v>0</v>
      </c>
      <c r="DCV71" s="17">
        <f t="shared" si="593"/>
        <v>0</v>
      </c>
      <c r="DCW71" s="17">
        <f t="shared" si="593"/>
        <v>0</v>
      </c>
      <c r="DCX71" s="17">
        <f t="shared" si="593"/>
        <v>0</v>
      </c>
      <c r="DCY71" s="17">
        <f t="shared" si="593"/>
        <v>0</v>
      </c>
      <c r="DCZ71" s="17">
        <f t="shared" si="593"/>
        <v>0</v>
      </c>
      <c r="DDA71" s="17">
        <f t="shared" si="593"/>
        <v>0</v>
      </c>
      <c r="DDB71" s="17">
        <f t="shared" si="593"/>
        <v>0</v>
      </c>
      <c r="DDC71" s="17">
        <f t="shared" si="593"/>
        <v>0</v>
      </c>
      <c r="DDD71" s="17">
        <f t="shared" si="593"/>
        <v>0</v>
      </c>
      <c r="DDE71" s="17">
        <f t="shared" si="593"/>
        <v>0</v>
      </c>
      <c r="DDF71" s="17">
        <f t="shared" si="593"/>
        <v>0</v>
      </c>
      <c r="DDG71" s="17">
        <f t="shared" si="593"/>
        <v>0</v>
      </c>
      <c r="DDH71" s="17">
        <f t="shared" si="593"/>
        <v>0</v>
      </c>
      <c r="DDI71" s="17">
        <f t="shared" si="593"/>
        <v>0</v>
      </c>
      <c r="DDJ71" s="17">
        <f t="shared" si="593"/>
        <v>0</v>
      </c>
      <c r="DDK71" s="17">
        <f t="shared" si="593"/>
        <v>0</v>
      </c>
      <c r="DDL71" s="17">
        <f t="shared" ref="DDL71:DFW71" si="594">+DDL70-DDK70</f>
        <v>0</v>
      </c>
      <c r="DDM71" s="17">
        <f t="shared" si="594"/>
        <v>0</v>
      </c>
      <c r="DDN71" s="17">
        <f t="shared" si="594"/>
        <v>0</v>
      </c>
      <c r="DDO71" s="17">
        <f t="shared" si="594"/>
        <v>0</v>
      </c>
      <c r="DDP71" s="17">
        <f t="shared" si="594"/>
        <v>0</v>
      </c>
      <c r="DDQ71" s="17">
        <f t="shared" si="594"/>
        <v>0</v>
      </c>
      <c r="DDR71" s="17">
        <f t="shared" si="594"/>
        <v>0</v>
      </c>
      <c r="DDS71" s="17">
        <f t="shared" si="594"/>
        <v>0</v>
      </c>
      <c r="DDT71" s="17">
        <f t="shared" si="594"/>
        <v>0</v>
      </c>
      <c r="DDU71" s="17">
        <f t="shared" si="594"/>
        <v>0</v>
      </c>
      <c r="DDV71" s="17">
        <f t="shared" si="594"/>
        <v>0</v>
      </c>
      <c r="DDW71" s="17">
        <f t="shared" si="594"/>
        <v>0</v>
      </c>
      <c r="DDX71" s="17">
        <f t="shared" si="594"/>
        <v>0</v>
      </c>
      <c r="DDY71" s="17">
        <f t="shared" si="594"/>
        <v>0</v>
      </c>
      <c r="DDZ71" s="17">
        <f t="shared" si="594"/>
        <v>0</v>
      </c>
      <c r="DEA71" s="17">
        <f t="shared" si="594"/>
        <v>0</v>
      </c>
      <c r="DEB71" s="17">
        <f t="shared" si="594"/>
        <v>0</v>
      </c>
      <c r="DEC71" s="17">
        <f t="shared" si="594"/>
        <v>0</v>
      </c>
      <c r="DED71" s="17">
        <f t="shared" si="594"/>
        <v>0</v>
      </c>
      <c r="DEE71" s="17">
        <f t="shared" si="594"/>
        <v>0</v>
      </c>
      <c r="DEF71" s="17">
        <f t="shared" si="594"/>
        <v>0</v>
      </c>
      <c r="DEG71" s="17">
        <f t="shared" si="594"/>
        <v>0</v>
      </c>
      <c r="DEH71" s="17">
        <f t="shared" si="594"/>
        <v>0</v>
      </c>
      <c r="DEI71" s="17">
        <f t="shared" si="594"/>
        <v>0</v>
      </c>
      <c r="DEJ71" s="17">
        <f t="shared" si="594"/>
        <v>0</v>
      </c>
      <c r="DEK71" s="17">
        <f t="shared" si="594"/>
        <v>0</v>
      </c>
      <c r="DEL71" s="17">
        <f t="shared" si="594"/>
        <v>0</v>
      </c>
      <c r="DEM71" s="17">
        <f t="shared" si="594"/>
        <v>0</v>
      </c>
      <c r="DEN71" s="17">
        <f t="shared" si="594"/>
        <v>0</v>
      </c>
      <c r="DEO71" s="17">
        <f t="shared" si="594"/>
        <v>0</v>
      </c>
      <c r="DEP71" s="17">
        <f t="shared" si="594"/>
        <v>0</v>
      </c>
      <c r="DEQ71" s="17">
        <f t="shared" si="594"/>
        <v>0</v>
      </c>
      <c r="DER71" s="17">
        <f t="shared" si="594"/>
        <v>0</v>
      </c>
      <c r="DES71" s="17">
        <f t="shared" si="594"/>
        <v>0</v>
      </c>
      <c r="DET71" s="17">
        <f t="shared" si="594"/>
        <v>0</v>
      </c>
      <c r="DEU71" s="17">
        <f t="shared" si="594"/>
        <v>0</v>
      </c>
      <c r="DEV71" s="17">
        <f t="shared" si="594"/>
        <v>0</v>
      </c>
      <c r="DEW71" s="17">
        <f t="shared" si="594"/>
        <v>0</v>
      </c>
      <c r="DEX71" s="17">
        <f t="shared" si="594"/>
        <v>0</v>
      </c>
      <c r="DEY71" s="17">
        <f t="shared" si="594"/>
        <v>0</v>
      </c>
      <c r="DEZ71" s="17">
        <f t="shared" si="594"/>
        <v>0</v>
      </c>
      <c r="DFA71" s="17">
        <f t="shared" si="594"/>
        <v>0</v>
      </c>
      <c r="DFB71" s="17">
        <f t="shared" si="594"/>
        <v>0</v>
      </c>
      <c r="DFC71" s="17">
        <f t="shared" si="594"/>
        <v>0</v>
      </c>
      <c r="DFD71" s="17">
        <f t="shared" si="594"/>
        <v>0</v>
      </c>
      <c r="DFE71" s="17">
        <f t="shared" si="594"/>
        <v>0</v>
      </c>
      <c r="DFF71" s="17">
        <f t="shared" si="594"/>
        <v>0</v>
      </c>
      <c r="DFG71" s="17">
        <f t="shared" si="594"/>
        <v>0</v>
      </c>
      <c r="DFH71" s="17">
        <f t="shared" si="594"/>
        <v>0</v>
      </c>
      <c r="DFI71" s="17">
        <f t="shared" si="594"/>
        <v>0</v>
      </c>
      <c r="DFJ71" s="17">
        <f t="shared" si="594"/>
        <v>0</v>
      </c>
      <c r="DFK71" s="17">
        <f t="shared" si="594"/>
        <v>0</v>
      </c>
      <c r="DFL71" s="17">
        <f t="shared" si="594"/>
        <v>0</v>
      </c>
      <c r="DFM71" s="17">
        <f t="shared" si="594"/>
        <v>0</v>
      </c>
      <c r="DFN71" s="17">
        <f t="shared" si="594"/>
        <v>0</v>
      </c>
      <c r="DFO71" s="17">
        <f t="shared" si="594"/>
        <v>0</v>
      </c>
      <c r="DFP71" s="17">
        <f t="shared" si="594"/>
        <v>0</v>
      </c>
      <c r="DFQ71" s="17">
        <f t="shared" si="594"/>
        <v>0</v>
      </c>
      <c r="DFR71" s="17">
        <f t="shared" si="594"/>
        <v>0</v>
      </c>
      <c r="DFS71" s="17">
        <f t="shared" si="594"/>
        <v>0</v>
      </c>
      <c r="DFT71" s="17">
        <f t="shared" si="594"/>
        <v>0</v>
      </c>
      <c r="DFU71" s="17">
        <f t="shared" si="594"/>
        <v>0</v>
      </c>
      <c r="DFV71" s="17">
        <f t="shared" si="594"/>
        <v>0</v>
      </c>
      <c r="DFW71" s="17">
        <f t="shared" si="594"/>
        <v>0</v>
      </c>
      <c r="DFX71" s="17">
        <f t="shared" ref="DFX71:DII71" si="595">+DFX70-DFW70</f>
        <v>0</v>
      </c>
      <c r="DFY71" s="17">
        <f t="shared" si="595"/>
        <v>0</v>
      </c>
      <c r="DFZ71" s="17">
        <f t="shared" si="595"/>
        <v>0</v>
      </c>
      <c r="DGA71" s="17">
        <f t="shared" si="595"/>
        <v>0</v>
      </c>
      <c r="DGB71" s="17">
        <f t="shared" si="595"/>
        <v>0</v>
      </c>
      <c r="DGC71" s="17">
        <f t="shared" si="595"/>
        <v>0</v>
      </c>
      <c r="DGD71" s="17">
        <f t="shared" si="595"/>
        <v>0</v>
      </c>
      <c r="DGE71" s="17">
        <f t="shared" si="595"/>
        <v>0</v>
      </c>
      <c r="DGF71" s="17">
        <f t="shared" si="595"/>
        <v>0</v>
      </c>
      <c r="DGG71" s="17">
        <f t="shared" si="595"/>
        <v>0</v>
      </c>
      <c r="DGH71" s="17">
        <f t="shared" si="595"/>
        <v>0</v>
      </c>
      <c r="DGI71" s="17">
        <f t="shared" si="595"/>
        <v>0</v>
      </c>
      <c r="DGJ71" s="17">
        <f t="shared" si="595"/>
        <v>0</v>
      </c>
      <c r="DGK71" s="17">
        <f t="shared" si="595"/>
        <v>0</v>
      </c>
      <c r="DGL71" s="17">
        <f t="shared" si="595"/>
        <v>0</v>
      </c>
      <c r="DGM71" s="17">
        <f t="shared" si="595"/>
        <v>0</v>
      </c>
      <c r="DGN71" s="17">
        <f t="shared" si="595"/>
        <v>0</v>
      </c>
      <c r="DGO71" s="17">
        <f t="shared" si="595"/>
        <v>0</v>
      </c>
      <c r="DGP71" s="17">
        <f t="shared" si="595"/>
        <v>0</v>
      </c>
      <c r="DGQ71" s="17">
        <f t="shared" si="595"/>
        <v>0</v>
      </c>
      <c r="DGR71" s="17">
        <f t="shared" si="595"/>
        <v>0</v>
      </c>
      <c r="DGS71" s="17">
        <f t="shared" si="595"/>
        <v>0</v>
      </c>
      <c r="DGT71" s="17">
        <f t="shared" si="595"/>
        <v>0</v>
      </c>
      <c r="DGU71" s="17">
        <f t="shared" si="595"/>
        <v>0</v>
      </c>
      <c r="DGV71" s="17">
        <f t="shared" si="595"/>
        <v>0</v>
      </c>
      <c r="DGW71" s="17">
        <f t="shared" si="595"/>
        <v>0</v>
      </c>
      <c r="DGX71" s="17">
        <f t="shared" si="595"/>
        <v>0</v>
      </c>
      <c r="DGY71" s="17">
        <f t="shared" si="595"/>
        <v>0</v>
      </c>
      <c r="DGZ71" s="17">
        <f t="shared" si="595"/>
        <v>0</v>
      </c>
      <c r="DHA71" s="17">
        <f t="shared" si="595"/>
        <v>0</v>
      </c>
      <c r="DHB71" s="17">
        <f t="shared" si="595"/>
        <v>0</v>
      </c>
      <c r="DHC71" s="17">
        <f t="shared" si="595"/>
        <v>0</v>
      </c>
      <c r="DHD71" s="17">
        <f t="shared" si="595"/>
        <v>0</v>
      </c>
      <c r="DHE71" s="17">
        <f t="shared" si="595"/>
        <v>0</v>
      </c>
      <c r="DHF71" s="17">
        <f t="shared" si="595"/>
        <v>0</v>
      </c>
      <c r="DHG71" s="17">
        <f t="shared" si="595"/>
        <v>0</v>
      </c>
      <c r="DHH71" s="17">
        <f t="shared" si="595"/>
        <v>0</v>
      </c>
      <c r="DHI71" s="17">
        <f t="shared" si="595"/>
        <v>0</v>
      </c>
      <c r="DHJ71" s="17">
        <f t="shared" si="595"/>
        <v>0</v>
      </c>
      <c r="DHK71" s="17">
        <f t="shared" si="595"/>
        <v>0</v>
      </c>
      <c r="DHL71" s="17">
        <f t="shared" si="595"/>
        <v>0</v>
      </c>
      <c r="DHM71" s="17">
        <f t="shared" si="595"/>
        <v>0</v>
      </c>
      <c r="DHN71" s="17">
        <f t="shared" si="595"/>
        <v>0</v>
      </c>
      <c r="DHO71" s="17">
        <f t="shared" si="595"/>
        <v>0</v>
      </c>
      <c r="DHP71" s="17">
        <f t="shared" si="595"/>
        <v>0</v>
      </c>
      <c r="DHQ71" s="17">
        <f t="shared" si="595"/>
        <v>0</v>
      </c>
      <c r="DHR71" s="17">
        <f t="shared" si="595"/>
        <v>0</v>
      </c>
      <c r="DHS71" s="17">
        <f t="shared" si="595"/>
        <v>0</v>
      </c>
      <c r="DHT71" s="17">
        <f t="shared" si="595"/>
        <v>0</v>
      </c>
      <c r="DHU71" s="17">
        <f t="shared" si="595"/>
        <v>0</v>
      </c>
      <c r="DHV71" s="17">
        <f t="shared" si="595"/>
        <v>0</v>
      </c>
      <c r="DHW71" s="17">
        <f t="shared" si="595"/>
        <v>0</v>
      </c>
      <c r="DHX71" s="17">
        <f t="shared" si="595"/>
        <v>0</v>
      </c>
      <c r="DHY71" s="17">
        <f t="shared" si="595"/>
        <v>0</v>
      </c>
      <c r="DHZ71" s="17">
        <f t="shared" si="595"/>
        <v>0</v>
      </c>
      <c r="DIA71" s="17">
        <f t="shared" si="595"/>
        <v>0</v>
      </c>
      <c r="DIB71" s="17">
        <f t="shared" si="595"/>
        <v>0</v>
      </c>
      <c r="DIC71" s="17">
        <f t="shared" si="595"/>
        <v>0</v>
      </c>
      <c r="DID71" s="17">
        <f t="shared" si="595"/>
        <v>0</v>
      </c>
      <c r="DIE71" s="17">
        <f t="shared" si="595"/>
        <v>0</v>
      </c>
      <c r="DIF71" s="17">
        <f t="shared" si="595"/>
        <v>0</v>
      </c>
      <c r="DIG71" s="17">
        <f t="shared" si="595"/>
        <v>0</v>
      </c>
      <c r="DIH71" s="17">
        <f t="shared" si="595"/>
        <v>0</v>
      </c>
      <c r="DII71" s="17">
        <f t="shared" si="595"/>
        <v>0</v>
      </c>
      <c r="DIJ71" s="17">
        <f t="shared" ref="DIJ71:DKU71" si="596">+DIJ70-DII70</f>
        <v>0</v>
      </c>
      <c r="DIK71" s="17">
        <f t="shared" si="596"/>
        <v>0</v>
      </c>
      <c r="DIL71" s="17">
        <f t="shared" si="596"/>
        <v>0</v>
      </c>
      <c r="DIM71" s="17">
        <f t="shared" si="596"/>
        <v>0</v>
      </c>
      <c r="DIN71" s="17">
        <f t="shared" si="596"/>
        <v>0</v>
      </c>
      <c r="DIO71" s="17">
        <f t="shared" si="596"/>
        <v>0</v>
      </c>
      <c r="DIP71" s="17">
        <f t="shared" si="596"/>
        <v>0</v>
      </c>
      <c r="DIQ71" s="17">
        <f t="shared" si="596"/>
        <v>0</v>
      </c>
      <c r="DIR71" s="17">
        <f t="shared" si="596"/>
        <v>0</v>
      </c>
      <c r="DIS71" s="17">
        <f t="shared" si="596"/>
        <v>0</v>
      </c>
      <c r="DIT71" s="17">
        <f t="shared" si="596"/>
        <v>0</v>
      </c>
      <c r="DIU71" s="17">
        <f t="shared" si="596"/>
        <v>0</v>
      </c>
      <c r="DIV71" s="17">
        <f t="shared" si="596"/>
        <v>0</v>
      </c>
      <c r="DIW71" s="17">
        <f t="shared" si="596"/>
        <v>0</v>
      </c>
      <c r="DIX71" s="17">
        <f t="shared" si="596"/>
        <v>0</v>
      </c>
      <c r="DIY71" s="17">
        <f t="shared" si="596"/>
        <v>0</v>
      </c>
      <c r="DIZ71" s="17">
        <f t="shared" si="596"/>
        <v>0</v>
      </c>
      <c r="DJA71" s="17">
        <f t="shared" si="596"/>
        <v>0</v>
      </c>
      <c r="DJB71" s="17">
        <f t="shared" si="596"/>
        <v>0</v>
      </c>
      <c r="DJC71" s="17">
        <f t="shared" si="596"/>
        <v>0</v>
      </c>
      <c r="DJD71" s="17">
        <f t="shared" si="596"/>
        <v>0</v>
      </c>
      <c r="DJE71" s="17">
        <f t="shared" si="596"/>
        <v>0</v>
      </c>
      <c r="DJF71" s="17">
        <f t="shared" si="596"/>
        <v>0</v>
      </c>
      <c r="DJG71" s="17">
        <f t="shared" si="596"/>
        <v>0</v>
      </c>
      <c r="DJH71" s="17">
        <f t="shared" si="596"/>
        <v>0</v>
      </c>
      <c r="DJI71" s="17">
        <f t="shared" si="596"/>
        <v>0</v>
      </c>
      <c r="DJJ71" s="17">
        <f t="shared" si="596"/>
        <v>0</v>
      </c>
      <c r="DJK71" s="17">
        <f t="shared" si="596"/>
        <v>0</v>
      </c>
      <c r="DJL71" s="17">
        <f t="shared" si="596"/>
        <v>0</v>
      </c>
      <c r="DJM71" s="17">
        <f t="shared" si="596"/>
        <v>0</v>
      </c>
      <c r="DJN71" s="17">
        <f t="shared" si="596"/>
        <v>0</v>
      </c>
      <c r="DJO71" s="17">
        <f t="shared" si="596"/>
        <v>0</v>
      </c>
      <c r="DJP71" s="17">
        <f t="shared" si="596"/>
        <v>0</v>
      </c>
      <c r="DJQ71" s="17">
        <f t="shared" si="596"/>
        <v>0</v>
      </c>
      <c r="DJR71" s="17">
        <f t="shared" si="596"/>
        <v>0</v>
      </c>
      <c r="DJS71" s="17">
        <f t="shared" si="596"/>
        <v>0</v>
      </c>
      <c r="DJT71" s="17">
        <f t="shared" si="596"/>
        <v>0</v>
      </c>
      <c r="DJU71" s="17">
        <f t="shared" si="596"/>
        <v>0</v>
      </c>
      <c r="DJV71" s="17">
        <f t="shared" si="596"/>
        <v>0</v>
      </c>
      <c r="DJW71" s="17">
        <f t="shared" si="596"/>
        <v>0</v>
      </c>
      <c r="DJX71" s="17">
        <f t="shared" si="596"/>
        <v>0</v>
      </c>
      <c r="DJY71" s="17">
        <f t="shared" si="596"/>
        <v>0</v>
      </c>
      <c r="DJZ71" s="17">
        <f t="shared" si="596"/>
        <v>0</v>
      </c>
      <c r="DKA71" s="17">
        <f t="shared" si="596"/>
        <v>0</v>
      </c>
      <c r="DKB71" s="17">
        <f t="shared" si="596"/>
        <v>0</v>
      </c>
      <c r="DKC71" s="17">
        <f t="shared" si="596"/>
        <v>0</v>
      </c>
      <c r="DKD71" s="17">
        <f t="shared" si="596"/>
        <v>0</v>
      </c>
      <c r="DKE71" s="17">
        <f t="shared" si="596"/>
        <v>0</v>
      </c>
      <c r="DKF71" s="17">
        <f t="shared" si="596"/>
        <v>0</v>
      </c>
      <c r="DKG71" s="17">
        <f t="shared" si="596"/>
        <v>0</v>
      </c>
      <c r="DKH71" s="17">
        <f t="shared" si="596"/>
        <v>0</v>
      </c>
      <c r="DKI71" s="17">
        <f t="shared" si="596"/>
        <v>0</v>
      </c>
      <c r="DKJ71" s="17">
        <f t="shared" si="596"/>
        <v>0</v>
      </c>
      <c r="DKK71" s="17">
        <f t="shared" si="596"/>
        <v>0</v>
      </c>
      <c r="DKL71" s="17">
        <f t="shared" si="596"/>
        <v>0</v>
      </c>
      <c r="DKM71" s="17">
        <f t="shared" si="596"/>
        <v>0</v>
      </c>
      <c r="DKN71" s="17">
        <f t="shared" si="596"/>
        <v>0</v>
      </c>
      <c r="DKO71" s="17">
        <f t="shared" si="596"/>
        <v>0</v>
      </c>
      <c r="DKP71" s="17">
        <f t="shared" si="596"/>
        <v>0</v>
      </c>
      <c r="DKQ71" s="17">
        <f t="shared" si="596"/>
        <v>0</v>
      </c>
      <c r="DKR71" s="17">
        <f t="shared" si="596"/>
        <v>0</v>
      </c>
      <c r="DKS71" s="17">
        <f t="shared" si="596"/>
        <v>0</v>
      </c>
      <c r="DKT71" s="17">
        <f t="shared" si="596"/>
        <v>0</v>
      </c>
      <c r="DKU71" s="17">
        <f t="shared" si="596"/>
        <v>0</v>
      </c>
      <c r="DKV71" s="17">
        <f t="shared" ref="DKV71:DNG71" si="597">+DKV70-DKU70</f>
        <v>0</v>
      </c>
      <c r="DKW71" s="17">
        <f t="shared" si="597"/>
        <v>0</v>
      </c>
      <c r="DKX71" s="17">
        <f t="shared" si="597"/>
        <v>0</v>
      </c>
      <c r="DKY71" s="17">
        <f t="shared" si="597"/>
        <v>0</v>
      </c>
      <c r="DKZ71" s="17">
        <f t="shared" si="597"/>
        <v>0</v>
      </c>
      <c r="DLA71" s="17">
        <f t="shared" si="597"/>
        <v>0</v>
      </c>
      <c r="DLB71" s="17">
        <f t="shared" si="597"/>
        <v>0</v>
      </c>
      <c r="DLC71" s="17">
        <f t="shared" si="597"/>
        <v>0</v>
      </c>
      <c r="DLD71" s="17">
        <f t="shared" si="597"/>
        <v>0</v>
      </c>
      <c r="DLE71" s="17">
        <f t="shared" si="597"/>
        <v>0</v>
      </c>
      <c r="DLF71" s="17">
        <f t="shared" si="597"/>
        <v>0</v>
      </c>
      <c r="DLG71" s="17">
        <f t="shared" si="597"/>
        <v>0</v>
      </c>
      <c r="DLH71" s="17">
        <f t="shared" si="597"/>
        <v>0</v>
      </c>
      <c r="DLI71" s="17">
        <f t="shared" si="597"/>
        <v>0</v>
      </c>
      <c r="DLJ71" s="17">
        <f t="shared" si="597"/>
        <v>0</v>
      </c>
      <c r="DLK71" s="17">
        <f t="shared" si="597"/>
        <v>0</v>
      </c>
      <c r="DLL71" s="17">
        <f t="shared" si="597"/>
        <v>0</v>
      </c>
      <c r="DLM71" s="17">
        <f t="shared" si="597"/>
        <v>0</v>
      </c>
      <c r="DLN71" s="17">
        <f t="shared" si="597"/>
        <v>0</v>
      </c>
      <c r="DLO71" s="17">
        <f t="shared" si="597"/>
        <v>0</v>
      </c>
      <c r="DLP71" s="17">
        <f t="shared" si="597"/>
        <v>0</v>
      </c>
      <c r="DLQ71" s="17">
        <f t="shared" si="597"/>
        <v>0</v>
      </c>
      <c r="DLR71" s="17">
        <f t="shared" si="597"/>
        <v>0</v>
      </c>
      <c r="DLS71" s="17">
        <f t="shared" si="597"/>
        <v>0</v>
      </c>
      <c r="DLT71" s="17">
        <f t="shared" si="597"/>
        <v>0</v>
      </c>
      <c r="DLU71" s="17">
        <f t="shared" si="597"/>
        <v>0</v>
      </c>
      <c r="DLV71" s="17">
        <f t="shared" si="597"/>
        <v>0</v>
      </c>
      <c r="DLW71" s="17">
        <f t="shared" si="597"/>
        <v>0</v>
      </c>
      <c r="DLX71" s="17">
        <f t="shared" si="597"/>
        <v>0</v>
      </c>
      <c r="DLY71" s="17">
        <f t="shared" si="597"/>
        <v>0</v>
      </c>
      <c r="DLZ71" s="17">
        <f t="shared" si="597"/>
        <v>0</v>
      </c>
      <c r="DMA71" s="17">
        <f t="shared" si="597"/>
        <v>0</v>
      </c>
      <c r="DMB71" s="17">
        <f t="shared" si="597"/>
        <v>0</v>
      </c>
      <c r="DMC71" s="17">
        <f t="shared" si="597"/>
        <v>0</v>
      </c>
      <c r="DMD71" s="17">
        <f t="shared" si="597"/>
        <v>0</v>
      </c>
      <c r="DME71" s="17">
        <f t="shared" si="597"/>
        <v>0</v>
      </c>
      <c r="DMF71" s="17">
        <f t="shared" si="597"/>
        <v>0</v>
      </c>
      <c r="DMG71" s="17">
        <f t="shared" si="597"/>
        <v>0</v>
      </c>
      <c r="DMH71" s="17">
        <f t="shared" si="597"/>
        <v>0</v>
      </c>
      <c r="DMI71" s="17">
        <f t="shared" si="597"/>
        <v>0</v>
      </c>
      <c r="DMJ71" s="17">
        <f t="shared" si="597"/>
        <v>0</v>
      </c>
      <c r="DMK71" s="17">
        <f t="shared" si="597"/>
        <v>0</v>
      </c>
      <c r="DML71" s="17">
        <f t="shared" si="597"/>
        <v>0</v>
      </c>
      <c r="DMM71" s="17">
        <f t="shared" si="597"/>
        <v>0</v>
      </c>
      <c r="DMN71" s="17">
        <f t="shared" si="597"/>
        <v>0</v>
      </c>
      <c r="DMO71" s="17">
        <f t="shared" si="597"/>
        <v>0</v>
      </c>
      <c r="DMP71" s="17">
        <f t="shared" si="597"/>
        <v>0</v>
      </c>
      <c r="DMQ71" s="17">
        <f t="shared" si="597"/>
        <v>0</v>
      </c>
      <c r="DMR71" s="17">
        <f t="shared" si="597"/>
        <v>0</v>
      </c>
      <c r="DMS71" s="17">
        <f t="shared" si="597"/>
        <v>0</v>
      </c>
      <c r="DMT71" s="17">
        <f t="shared" si="597"/>
        <v>0</v>
      </c>
      <c r="DMU71" s="17">
        <f t="shared" si="597"/>
        <v>0</v>
      </c>
      <c r="DMV71" s="17">
        <f t="shared" si="597"/>
        <v>0</v>
      </c>
      <c r="DMW71" s="17">
        <f t="shared" si="597"/>
        <v>0</v>
      </c>
      <c r="DMX71" s="17">
        <f t="shared" si="597"/>
        <v>0</v>
      </c>
      <c r="DMY71" s="17">
        <f t="shared" si="597"/>
        <v>0</v>
      </c>
      <c r="DMZ71" s="17">
        <f t="shared" si="597"/>
        <v>0</v>
      </c>
      <c r="DNA71" s="17">
        <f t="shared" si="597"/>
        <v>0</v>
      </c>
      <c r="DNB71" s="17">
        <f t="shared" si="597"/>
        <v>0</v>
      </c>
      <c r="DNC71" s="17">
        <f t="shared" si="597"/>
        <v>0</v>
      </c>
      <c r="DND71" s="17">
        <f t="shared" si="597"/>
        <v>0</v>
      </c>
      <c r="DNE71" s="17">
        <f t="shared" si="597"/>
        <v>0</v>
      </c>
      <c r="DNF71" s="17">
        <f t="shared" si="597"/>
        <v>0</v>
      </c>
      <c r="DNG71" s="17">
        <f t="shared" si="597"/>
        <v>0</v>
      </c>
      <c r="DNH71" s="17">
        <f t="shared" ref="DNH71:DPS71" si="598">+DNH70-DNG70</f>
        <v>0</v>
      </c>
      <c r="DNI71" s="17">
        <f t="shared" si="598"/>
        <v>0</v>
      </c>
      <c r="DNJ71" s="17">
        <f t="shared" si="598"/>
        <v>0</v>
      </c>
      <c r="DNK71" s="17">
        <f t="shared" si="598"/>
        <v>0</v>
      </c>
      <c r="DNL71" s="17">
        <f t="shared" si="598"/>
        <v>0</v>
      </c>
      <c r="DNM71" s="17">
        <f t="shared" si="598"/>
        <v>0</v>
      </c>
      <c r="DNN71" s="17">
        <f t="shared" si="598"/>
        <v>0</v>
      </c>
      <c r="DNO71" s="17">
        <f t="shared" si="598"/>
        <v>0</v>
      </c>
      <c r="DNP71" s="17">
        <f t="shared" si="598"/>
        <v>0</v>
      </c>
      <c r="DNQ71" s="17">
        <f t="shared" si="598"/>
        <v>0</v>
      </c>
      <c r="DNR71" s="17">
        <f t="shared" si="598"/>
        <v>0</v>
      </c>
      <c r="DNS71" s="17">
        <f t="shared" si="598"/>
        <v>0</v>
      </c>
      <c r="DNT71" s="17">
        <f t="shared" si="598"/>
        <v>0</v>
      </c>
      <c r="DNU71" s="17">
        <f t="shared" si="598"/>
        <v>0</v>
      </c>
      <c r="DNV71" s="17">
        <f t="shared" si="598"/>
        <v>0</v>
      </c>
      <c r="DNW71" s="17">
        <f t="shared" si="598"/>
        <v>0</v>
      </c>
      <c r="DNX71" s="17">
        <f t="shared" si="598"/>
        <v>0</v>
      </c>
      <c r="DNY71" s="17">
        <f t="shared" si="598"/>
        <v>0</v>
      </c>
      <c r="DNZ71" s="17">
        <f t="shared" si="598"/>
        <v>0</v>
      </c>
      <c r="DOA71" s="17">
        <f t="shared" si="598"/>
        <v>0</v>
      </c>
      <c r="DOB71" s="17">
        <f t="shared" si="598"/>
        <v>0</v>
      </c>
      <c r="DOC71" s="17">
        <f t="shared" si="598"/>
        <v>0</v>
      </c>
      <c r="DOD71" s="17">
        <f t="shared" si="598"/>
        <v>0</v>
      </c>
      <c r="DOE71" s="17">
        <f t="shared" si="598"/>
        <v>0</v>
      </c>
      <c r="DOF71" s="17">
        <f t="shared" si="598"/>
        <v>0</v>
      </c>
      <c r="DOG71" s="17">
        <f t="shared" si="598"/>
        <v>0</v>
      </c>
      <c r="DOH71" s="17">
        <f t="shared" si="598"/>
        <v>0</v>
      </c>
      <c r="DOI71" s="17">
        <f t="shared" si="598"/>
        <v>0</v>
      </c>
      <c r="DOJ71" s="17">
        <f t="shared" si="598"/>
        <v>0</v>
      </c>
      <c r="DOK71" s="17">
        <f t="shared" si="598"/>
        <v>0</v>
      </c>
      <c r="DOL71" s="17">
        <f t="shared" si="598"/>
        <v>0</v>
      </c>
      <c r="DOM71" s="17">
        <f t="shared" si="598"/>
        <v>0</v>
      </c>
      <c r="DON71" s="17">
        <f t="shared" si="598"/>
        <v>0</v>
      </c>
      <c r="DOO71" s="17">
        <f t="shared" si="598"/>
        <v>0</v>
      </c>
      <c r="DOP71" s="17">
        <f t="shared" si="598"/>
        <v>0</v>
      </c>
      <c r="DOQ71" s="17">
        <f t="shared" si="598"/>
        <v>0</v>
      </c>
      <c r="DOR71" s="17">
        <f t="shared" si="598"/>
        <v>0</v>
      </c>
      <c r="DOS71" s="17">
        <f t="shared" si="598"/>
        <v>0</v>
      </c>
      <c r="DOT71" s="17">
        <f t="shared" si="598"/>
        <v>0</v>
      </c>
      <c r="DOU71" s="17">
        <f t="shared" si="598"/>
        <v>0</v>
      </c>
      <c r="DOV71" s="17">
        <f t="shared" si="598"/>
        <v>0</v>
      </c>
      <c r="DOW71" s="17">
        <f t="shared" si="598"/>
        <v>0</v>
      </c>
      <c r="DOX71" s="17">
        <f t="shared" si="598"/>
        <v>0</v>
      </c>
      <c r="DOY71" s="17">
        <f t="shared" si="598"/>
        <v>0</v>
      </c>
      <c r="DOZ71" s="17">
        <f t="shared" si="598"/>
        <v>0</v>
      </c>
      <c r="DPA71" s="17">
        <f t="shared" si="598"/>
        <v>0</v>
      </c>
      <c r="DPB71" s="17">
        <f t="shared" si="598"/>
        <v>0</v>
      </c>
      <c r="DPC71" s="17">
        <f t="shared" si="598"/>
        <v>0</v>
      </c>
      <c r="DPD71" s="17">
        <f t="shared" si="598"/>
        <v>0</v>
      </c>
      <c r="DPE71" s="17">
        <f t="shared" si="598"/>
        <v>0</v>
      </c>
      <c r="DPF71" s="17">
        <f t="shared" si="598"/>
        <v>0</v>
      </c>
      <c r="DPG71" s="17">
        <f t="shared" si="598"/>
        <v>0</v>
      </c>
      <c r="DPH71" s="17">
        <f t="shared" si="598"/>
        <v>0</v>
      </c>
      <c r="DPI71" s="17">
        <f t="shared" si="598"/>
        <v>0</v>
      </c>
      <c r="DPJ71" s="17">
        <f t="shared" si="598"/>
        <v>0</v>
      </c>
      <c r="DPK71" s="17">
        <f t="shared" si="598"/>
        <v>0</v>
      </c>
      <c r="DPL71" s="17">
        <f t="shared" si="598"/>
        <v>0</v>
      </c>
      <c r="DPM71" s="17">
        <f t="shared" si="598"/>
        <v>0</v>
      </c>
      <c r="DPN71" s="17">
        <f t="shared" si="598"/>
        <v>0</v>
      </c>
      <c r="DPO71" s="17">
        <f t="shared" si="598"/>
        <v>0</v>
      </c>
      <c r="DPP71" s="17">
        <f t="shared" si="598"/>
        <v>0</v>
      </c>
      <c r="DPQ71" s="17">
        <f t="shared" si="598"/>
        <v>0</v>
      </c>
      <c r="DPR71" s="17">
        <f t="shared" si="598"/>
        <v>0</v>
      </c>
      <c r="DPS71" s="17">
        <f t="shared" si="598"/>
        <v>0</v>
      </c>
      <c r="DPT71" s="17">
        <f t="shared" ref="DPT71:DSE71" si="599">+DPT70-DPS70</f>
        <v>0</v>
      </c>
      <c r="DPU71" s="17">
        <f t="shared" si="599"/>
        <v>0</v>
      </c>
      <c r="DPV71" s="17">
        <f t="shared" si="599"/>
        <v>0</v>
      </c>
      <c r="DPW71" s="17">
        <f t="shared" si="599"/>
        <v>0</v>
      </c>
      <c r="DPX71" s="17">
        <f t="shared" si="599"/>
        <v>0</v>
      </c>
      <c r="DPY71" s="17">
        <f t="shared" si="599"/>
        <v>0</v>
      </c>
      <c r="DPZ71" s="17">
        <f t="shared" si="599"/>
        <v>0</v>
      </c>
      <c r="DQA71" s="17">
        <f t="shared" si="599"/>
        <v>0</v>
      </c>
      <c r="DQB71" s="17">
        <f t="shared" si="599"/>
        <v>0</v>
      </c>
      <c r="DQC71" s="17">
        <f t="shared" si="599"/>
        <v>0</v>
      </c>
      <c r="DQD71" s="17">
        <f t="shared" si="599"/>
        <v>0</v>
      </c>
      <c r="DQE71" s="17">
        <f t="shared" si="599"/>
        <v>0</v>
      </c>
      <c r="DQF71" s="17">
        <f t="shared" si="599"/>
        <v>0</v>
      </c>
      <c r="DQG71" s="17">
        <f t="shared" si="599"/>
        <v>0</v>
      </c>
      <c r="DQH71" s="17">
        <f t="shared" si="599"/>
        <v>0</v>
      </c>
      <c r="DQI71" s="17">
        <f t="shared" si="599"/>
        <v>0</v>
      </c>
      <c r="DQJ71" s="17">
        <f t="shared" si="599"/>
        <v>0</v>
      </c>
      <c r="DQK71" s="17">
        <f t="shared" si="599"/>
        <v>0</v>
      </c>
      <c r="DQL71" s="17">
        <f t="shared" si="599"/>
        <v>0</v>
      </c>
      <c r="DQM71" s="17">
        <f t="shared" si="599"/>
        <v>0</v>
      </c>
      <c r="DQN71" s="17">
        <f t="shared" si="599"/>
        <v>0</v>
      </c>
      <c r="DQO71" s="17">
        <f t="shared" si="599"/>
        <v>0</v>
      </c>
      <c r="DQP71" s="17">
        <f t="shared" si="599"/>
        <v>0</v>
      </c>
      <c r="DQQ71" s="17">
        <f t="shared" si="599"/>
        <v>0</v>
      </c>
      <c r="DQR71" s="17">
        <f t="shared" si="599"/>
        <v>0</v>
      </c>
      <c r="DQS71" s="17">
        <f t="shared" si="599"/>
        <v>0</v>
      </c>
      <c r="DQT71" s="17">
        <f t="shared" si="599"/>
        <v>0</v>
      </c>
      <c r="DQU71" s="17">
        <f t="shared" si="599"/>
        <v>0</v>
      </c>
      <c r="DQV71" s="17">
        <f t="shared" si="599"/>
        <v>0</v>
      </c>
      <c r="DQW71" s="17">
        <f t="shared" si="599"/>
        <v>0</v>
      </c>
      <c r="DQX71" s="17">
        <f t="shared" si="599"/>
        <v>0</v>
      </c>
      <c r="DQY71" s="17">
        <f t="shared" si="599"/>
        <v>0</v>
      </c>
      <c r="DQZ71" s="17">
        <f t="shared" si="599"/>
        <v>0</v>
      </c>
      <c r="DRA71" s="17">
        <f t="shared" si="599"/>
        <v>0</v>
      </c>
      <c r="DRB71" s="17">
        <f t="shared" si="599"/>
        <v>0</v>
      </c>
      <c r="DRC71" s="17">
        <f t="shared" si="599"/>
        <v>0</v>
      </c>
      <c r="DRD71" s="17">
        <f t="shared" si="599"/>
        <v>0</v>
      </c>
      <c r="DRE71" s="17">
        <f t="shared" si="599"/>
        <v>0</v>
      </c>
      <c r="DRF71" s="17">
        <f t="shared" si="599"/>
        <v>0</v>
      </c>
      <c r="DRG71" s="17">
        <f t="shared" si="599"/>
        <v>0</v>
      </c>
      <c r="DRH71" s="17">
        <f t="shared" si="599"/>
        <v>0</v>
      </c>
      <c r="DRI71" s="17">
        <f t="shared" si="599"/>
        <v>0</v>
      </c>
      <c r="DRJ71" s="17">
        <f t="shared" si="599"/>
        <v>0</v>
      </c>
      <c r="DRK71" s="17">
        <f t="shared" si="599"/>
        <v>0</v>
      </c>
      <c r="DRL71" s="17">
        <f t="shared" si="599"/>
        <v>0</v>
      </c>
      <c r="DRM71" s="17">
        <f t="shared" si="599"/>
        <v>0</v>
      </c>
      <c r="DRN71" s="17">
        <f t="shared" si="599"/>
        <v>0</v>
      </c>
      <c r="DRO71" s="17">
        <f t="shared" si="599"/>
        <v>0</v>
      </c>
      <c r="DRP71" s="17">
        <f t="shared" si="599"/>
        <v>0</v>
      </c>
      <c r="DRQ71" s="17">
        <f t="shared" si="599"/>
        <v>0</v>
      </c>
      <c r="DRR71" s="17">
        <f t="shared" si="599"/>
        <v>0</v>
      </c>
      <c r="DRS71" s="17">
        <f t="shared" si="599"/>
        <v>0</v>
      </c>
      <c r="DRT71" s="17">
        <f t="shared" si="599"/>
        <v>0</v>
      </c>
      <c r="DRU71" s="17">
        <f t="shared" si="599"/>
        <v>0</v>
      </c>
      <c r="DRV71" s="17">
        <f t="shared" si="599"/>
        <v>0</v>
      </c>
      <c r="DRW71" s="17">
        <f t="shared" si="599"/>
        <v>0</v>
      </c>
      <c r="DRX71" s="17">
        <f t="shared" si="599"/>
        <v>0</v>
      </c>
      <c r="DRY71" s="17">
        <f t="shared" si="599"/>
        <v>0</v>
      </c>
      <c r="DRZ71" s="17">
        <f t="shared" si="599"/>
        <v>0</v>
      </c>
      <c r="DSA71" s="17">
        <f t="shared" si="599"/>
        <v>0</v>
      </c>
      <c r="DSB71" s="17">
        <f t="shared" si="599"/>
        <v>0</v>
      </c>
      <c r="DSC71" s="17">
        <f t="shared" si="599"/>
        <v>0</v>
      </c>
      <c r="DSD71" s="17">
        <f t="shared" si="599"/>
        <v>0</v>
      </c>
      <c r="DSE71" s="17">
        <f t="shared" si="599"/>
        <v>0</v>
      </c>
      <c r="DSF71" s="17">
        <f t="shared" ref="DSF71:DUQ71" si="600">+DSF70-DSE70</f>
        <v>0</v>
      </c>
      <c r="DSG71" s="17">
        <f t="shared" si="600"/>
        <v>0</v>
      </c>
      <c r="DSH71" s="17">
        <f t="shared" si="600"/>
        <v>0</v>
      </c>
      <c r="DSI71" s="17">
        <f t="shared" si="600"/>
        <v>0</v>
      </c>
      <c r="DSJ71" s="17">
        <f t="shared" si="600"/>
        <v>0</v>
      </c>
      <c r="DSK71" s="17">
        <f t="shared" si="600"/>
        <v>0</v>
      </c>
      <c r="DSL71" s="17">
        <f t="shared" si="600"/>
        <v>0</v>
      </c>
      <c r="DSM71" s="17">
        <f t="shared" si="600"/>
        <v>0</v>
      </c>
      <c r="DSN71" s="17">
        <f t="shared" si="600"/>
        <v>0</v>
      </c>
      <c r="DSO71" s="17">
        <f t="shared" si="600"/>
        <v>0</v>
      </c>
      <c r="DSP71" s="17">
        <f t="shared" si="600"/>
        <v>0</v>
      </c>
      <c r="DSQ71" s="17">
        <f t="shared" si="600"/>
        <v>0</v>
      </c>
      <c r="DSR71" s="17">
        <f t="shared" si="600"/>
        <v>0</v>
      </c>
      <c r="DSS71" s="17">
        <f t="shared" si="600"/>
        <v>0</v>
      </c>
      <c r="DST71" s="17">
        <f t="shared" si="600"/>
        <v>0</v>
      </c>
      <c r="DSU71" s="17">
        <f t="shared" si="600"/>
        <v>0</v>
      </c>
      <c r="DSV71" s="17">
        <f t="shared" si="600"/>
        <v>0</v>
      </c>
      <c r="DSW71" s="17">
        <f t="shared" si="600"/>
        <v>0</v>
      </c>
      <c r="DSX71" s="17">
        <f t="shared" si="600"/>
        <v>0</v>
      </c>
      <c r="DSY71" s="17">
        <f t="shared" si="600"/>
        <v>0</v>
      </c>
      <c r="DSZ71" s="17">
        <f t="shared" si="600"/>
        <v>0</v>
      </c>
      <c r="DTA71" s="17">
        <f t="shared" si="600"/>
        <v>0</v>
      </c>
      <c r="DTB71" s="17">
        <f t="shared" si="600"/>
        <v>0</v>
      </c>
      <c r="DTC71" s="17">
        <f t="shared" si="600"/>
        <v>0</v>
      </c>
      <c r="DTD71" s="17">
        <f t="shared" si="600"/>
        <v>0</v>
      </c>
      <c r="DTE71" s="17">
        <f t="shared" si="600"/>
        <v>0</v>
      </c>
      <c r="DTF71" s="17">
        <f t="shared" si="600"/>
        <v>0</v>
      </c>
      <c r="DTG71" s="17">
        <f t="shared" si="600"/>
        <v>0</v>
      </c>
      <c r="DTH71" s="17">
        <f t="shared" si="600"/>
        <v>0</v>
      </c>
      <c r="DTI71" s="17">
        <f t="shared" si="600"/>
        <v>0</v>
      </c>
      <c r="DTJ71" s="17">
        <f t="shared" si="600"/>
        <v>0</v>
      </c>
      <c r="DTK71" s="17">
        <f t="shared" si="600"/>
        <v>0</v>
      </c>
      <c r="DTL71" s="17">
        <f t="shared" si="600"/>
        <v>0</v>
      </c>
      <c r="DTM71" s="17">
        <f t="shared" si="600"/>
        <v>0</v>
      </c>
      <c r="DTN71" s="17">
        <f t="shared" si="600"/>
        <v>0</v>
      </c>
      <c r="DTO71" s="17">
        <f t="shared" si="600"/>
        <v>0</v>
      </c>
      <c r="DTP71" s="17">
        <f t="shared" si="600"/>
        <v>0</v>
      </c>
      <c r="DTQ71" s="17">
        <f t="shared" si="600"/>
        <v>0</v>
      </c>
      <c r="DTR71" s="17">
        <f t="shared" si="600"/>
        <v>0</v>
      </c>
      <c r="DTS71" s="17">
        <f t="shared" si="600"/>
        <v>0</v>
      </c>
      <c r="DTT71" s="17">
        <f t="shared" si="600"/>
        <v>0</v>
      </c>
      <c r="DTU71" s="17">
        <f t="shared" si="600"/>
        <v>0</v>
      </c>
      <c r="DTV71" s="17">
        <f t="shared" si="600"/>
        <v>0</v>
      </c>
      <c r="DTW71" s="17">
        <f t="shared" si="600"/>
        <v>0</v>
      </c>
      <c r="DTX71" s="17">
        <f t="shared" si="600"/>
        <v>0</v>
      </c>
      <c r="DTY71" s="17">
        <f t="shared" si="600"/>
        <v>0</v>
      </c>
      <c r="DTZ71" s="17">
        <f t="shared" si="600"/>
        <v>0</v>
      </c>
      <c r="DUA71" s="17">
        <f t="shared" si="600"/>
        <v>0</v>
      </c>
      <c r="DUB71" s="17">
        <f t="shared" si="600"/>
        <v>0</v>
      </c>
      <c r="DUC71" s="17">
        <f t="shared" si="600"/>
        <v>0</v>
      </c>
      <c r="DUD71" s="17">
        <f t="shared" si="600"/>
        <v>0</v>
      </c>
      <c r="DUE71" s="17">
        <f t="shared" si="600"/>
        <v>0</v>
      </c>
      <c r="DUF71" s="17">
        <f t="shared" si="600"/>
        <v>0</v>
      </c>
      <c r="DUG71" s="17">
        <f t="shared" si="600"/>
        <v>0</v>
      </c>
      <c r="DUH71" s="17">
        <f t="shared" si="600"/>
        <v>0</v>
      </c>
      <c r="DUI71" s="17">
        <f t="shared" si="600"/>
        <v>0</v>
      </c>
      <c r="DUJ71" s="17">
        <f t="shared" si="600"/>
        <v>0</v>
      </c>
      <c r="DUK71" s="17">
        <f t="shared" si="600"/>
        <v>0</v>
      </c>
      <c r="DUL71" s="17">
        <f t="shared" si="600"/>
        <v>0</v>
      </c>
      <c r="DUM71" s="17">
        <f t="shared" si="600"/>
        <v>0</v>
      </c>
      <c r="DUN71" s="17">
        <f t="shared" si="600"/>
        <v>0</v>
      </c>
      <c r="DUO71" s="17">
        <f t="shared" si="600"/>
        <v>0</v>
      </c>
      <c r="DUP71" s="17">
        <f t="shared" si="600"/>
        <v>0</v>
      </c>
      <c r="DUQ71" s="17">
        <f t="shared" si="600"/>
        <v>0</v>
      </c>
      <c r="DUR71" s="17">
        <f t="shared" ref="DUR71:DXC71" si="601">+DUR70-DUQ70</f>
        <v>0</v>
      </c>
      <c r="DUS71" s="17">
        <f t="shared" si="601"/>
        <v>0</v>
      </c>
      <c r="DUT71" s="17">
        <f t="shared" si="601"/>
        <v>0</v>
      </c>
      <c r="DUU71" s="17">
        <f t="shared" si="601"/>
        <v>0</v>
      </c>
      <c r="DUV71" s="17">
        <f t="shared" si="601"/>
        <v>0</v>
      </c>
      <c r="DUW71" s="17">
        <f t="shared" si="601"/>
        <v>0</v>
      </c>
      <c r="DUX71" s="17">
        <f t="shared" si="601"/>
        <v>0</v>
      </c>
      <c r="DUY71" s="17">
        <f t="shared" si="601"/>
        <v>0</v>
      </c>
      <c r="DUZ71" s="17">
        <f t="shared" si="601"/>
        <v>0</v>
      </c>
      <c r="DVA71" s="17">
        <f t="shared" si="601"/>
        <v>0</v>
      </c>
      <c r="DVB71" s="17">
        <f t="shared" si="601"/>
        <v>0</v>
      </c>
      <c r="DVC71" s="17">
        <f t="shared" si="601"/>
        <v>0</v>
      </c>
      <c r="DVD71" s="17">
        <f t="shared" si="601"/>
        <v>0</v>
      </c>
      <c r="DVE71" s="17">
        <f t="shared" si="601"/>
        <v>0</v>
      </c>
      <c r="DVF71" s="17">
        <f t="shared" si="601"/>
        <v>0</v>
      </c>
      <c r="DVG71" s="17">
        <f t="shared" si="601"/>
        <v>0</v>
      </c>
      <c r="DVH71" s="17">
        <f t="shared" si="601"/>
        <v>0</v>
      </c>
      <c r="DVI71" s="17">
        <f t="shared" si="601"/>
        <v>0</v>
      </c>
      <c r="DVJ71" s="17">
        <f t="shared" si="601"/>
        <v>0</v>
      </c>
      <c r="DVK71" s="17">
        <f t="shared" si="601"/>
        <v>0</v>
      </c>
      <c r="DVL71" s="17">
        <f t="shared" si="601"/>
        <v>0</v>
      </c>
      <c r="DVM71" s="17">
        <f t="shared" si="601"/>
        <v>0</v>
      </c>
      <c r="DVN71" s="17">
        <f t="shared" si="601"/>
        <v>0</v>
      </c>
      <c r="DVO71" s="17">
        <f t="shared" si="601"/>
        <v>0</v>
      </c>
      <c r="DVP71" s="17">
        <f t="shared" si="601"/>
        <v>0</v>
      </c>
      <c r="DVQ71" s="17">
        <f t="shared" si="601"/>
        <v>0</v>
      </c>
      <c r="DVR71" s="17">
        <f t="shared" si="601"/>
        <v>0</v>
      </c>
      <c r="DVS71" s="17">
        <f t="shared" si="601"/>
        <v>0</v>
      </c>
      <c r="DVT71" s="17">
        <f t="shared" si="601"/>
        <v>0</v>
      </c>
      <c r="DVU71" s="17">
        <f t="shared" si="601"/>
        <v>0</v>
      </c>
      <c r="DVV71" s="17">
        <f t="shared" si="601"/>
        <v>0</v>
      </c>
      <c r="DVW71" s="17">
        <f t="shared" si="601"/>
        <v>0</v>
      </c>
      <c r="DVX71" s="17">
        <f t="shared" si="601"/>
        <v>0</v>
      </c>
      <c r="DVY71" s="17">
        <f t="shared" si="601"/>
        <v>0</v>
      </c>
      <c r="DVZ71" s="17">
        <f t="shared" si="601"/>
        <v>0</v>
      </c>
      <c r="DWA71" s="17">
        <f t="shared" si="601"/>
        <v>0</v>
      </c>
      <c r="DWB71" s="17">
        <f t="shared" si="601"/>
        <v>0</v>
      </c>
      <c r="DWC71" s="17">
        <f t="shared" si="601"/>
        <v>0</v>
      </c>
      <c r="DWD71" s="17">
        <f t="shared" si="601"/>
        <v>0</v>
      </c>
      <c r="DWE71" s="17">
        <f t="shared" si="601"/>
        <v>0</v>
      </c>
      <c r="DWF71" s="17">
        <f t="shared" si="601"/>
        <v>0</v>
      </c>
      <c r="DWG71" s="17">
        <f t="shared" si="601"/>
        <v>0</v>
      </c>
      <c r="DWH71" s="17">
        <f t="shared" si="601"/>
        <v>0</v>
      </c>
      <c r="DWI71" s="17">
        <f t="shared" si="601"/>
        <v>0</v>
      </c>
      <c r="DWJ71" s="17">
        <f t="shared" si="601"/>
        <v>0</v>
      </c>
      <c r="DWK71" s="17">
        <f t="shared" si="601"/>
        <v>0</v>
      </c>
      <c r="DWL71" s="17">
        <f t="shared" si="601"/>
        <v>0</v>
      </c>
      <c r="DWM71" s="17">
        <f t="shared" si="601"/>
        <v>0</v>
      </c>
      <c r="DWN71" s="17">
        <f t="shared" si="601"/>
        <v>0</v>
      </c>
      <c r="DWO71" s="17">
        <f t="shared" si="601"/>
        <v>0</v>
      </c>
      <c r="DWP71" s="17">
        <f t="shared" si="601"/>
        <v>0</v>
      </c>
      <c r="DWQ71" s="17">
        <f t="shared" si="601"/>
        <v>0</v>
      </c>
      <c r="DWR71" s="17">
        <f t="shared" si="601"/>
        <v>0</v>
      </c>
      <c r="DWS71" s="17">
        <f t="shared" si="601"/>
        <v>0</v>
      </c>
      <c r="DWT71" s="17">
        <f t="shared" si="601"/>
        <v>0</v>
      </c>
      <c r="DWU71" s="17">
        <f t="shared" si="601"/>
        <v>0</v>
      </c>
      <c r="DWV71" s="17">
        <f t="shared" si="601"/>
        <v>0</v>
      </c>
      <c r="DWW71" s="17">
        <f t="shared" si="601"/>
        <v>0</v>
      </c>
      <c r="DWX71" s="17">
        <f t="shared" si="601"/>
        <v>0</v>
      </c>
      <c r="DWY71" s="17">
        <f t="shared" si="601"/>
        <v>0</v>
      </c>
      <c r="DWZ71" s="17">
        <f t="shared" si="601"/>
        <v>0</v>
      </c>
      <c r="DXA71" s="17">
        <f t="shared" si="601"/>
        <v>0</v>
      </c>
      <c r="DXB71" s="17">
        <f t="shared" si="601"/>
        <v>0</v>
      </c>
      <c r="DXC71" s="17">
        <f t="shared" si="601"/>
        <v>0</v>
      </c>
      <c r="DXD71" s="17">
        <f t="shared" ref="DXD71:DZO71" si="602">+DXD70-DXC70</f>
        <v>0</v>
      </c>
      <c r="DXE71" s="17">
        <f t="shared" si="602"/>
        <v>0</v>
      </c>
      <c r="DXF71" s="17">
        <f t="shared" si="602"/>
        <v>0</v>
      </c>
      <c r="DXG71" s="17">
        <f t="shared" si="602"/>
        <v>0</v>
      </c>
      <c r="DXH71" s="17">
        <f t="shared" si="602"/>
        <v>0</v>
      </c>
      <c r="DXI71" s="17">
        <f t="shared" si="602"/>
        <v>0</v>
      </c>
      <c r="DXJ71" s="17">
        <f t="shared" si="602"/>
        <v>0</v>
      </c>
      <c r="DXK71" s="17">
        <f t="shared" si="602"/>
        <v>0</v>
      </c>
      <c r="DXL71" s="17">
        <f t="shared" si="602"/>
        <v>0</v>
      </c>
      <c r="DXM71" s="17">
        <f t="shared" si="602"/>
        <v>0</v>
      </c>
      <c r="DXN71" s="17">
        <f t="shared" si="602"/>
        <v>0</v>
      </c>
      <c r="DXO71" s="17">
        <f t="shared" si="602"/>
        <v>0</v>
      </c>
      <c r="DXP71" s="17">
        <f t="shared" si="602"/>
        <v>0</v>
      </c>
      <c r="DXQ71" s="17">
        <f t="shared" si="602"/>
        <v>0</v>
      </c>
      <c r="DXR71" s="17">
        <f t="shared" si="602"/>
        <v>0</v>
      </c>
      <c r="DXS71" s="17">
        <f t="shared" si="602"/>
        <v>0</v>
      </c>
      <c r="DXT71" s="17">
        <f t="shared" si="602"/>
        <v>0</v>
      </c>
      <c r="DXU71" s="17">
        <f t="shared" si="602"/>
        <v>0</v>
      </c>
      <c r="DXV71" s="17">
        <f t="shared" si="602"/>
        <v>0</v>
      </c>
      <c r="DXW71" s="17">
        <f t="shared" si="602"/>
        <v>0</v>
      </c>
      <c r="DXX71" s="17">
        <f t="shared" si="602"/>
        <v>0</v>
      </c>
      <c r="DXY71" s="17">
        <f t="shared" si="602"/>
        <v>0</v>
      </c>
      <c r="DXZ71" s="17">
        <f t="shared" si="602"/>
        <v>0</v>
      </c>
      <c r="DYA71" s="17">
        <f t="shared" si="602"/>
        <v>0</v>
      </c>
      <c r="DYB71" s="17">
        <f t="shared" si="602"/>
        <v>0</v>
      </c>
      <c r="DYC71" s="17">
        <f t="shared" si="602"/>
        <v>0</v>
      </c>
      <c r="DYD71" s="17">
        <f t="shared" si="602"/>
        <v>0</v>
      </c>
      <c r="DYE71" s="17">
        <f t="shared" si="602"/>
        <v>0</v>
      </c>
      <c r="DYF71" s="17">
        <f t="shared" si="602"/>
        <v>0</v>
      </c>
      <c r="DYG71" s="17">
        <f t="shared" si="602"/>
        <v>0</v>
      </c>
      <c r="DYH71" s="17">
        <f t="shared" si="602"/>
        <v>0</v>
      </c>
      <c r="DYI71" s="17">
        <f t="shared" si="602"/>
        <v>0</v>
      </c>
      <c r="DYJ71" s="17">
        <f t="shared" si="602"/>
        <v>0</v>
      </c>
      <c r="DYK71" s="17">
        <f t="shared" si="602"/>
        <v>0</v>
      </c>
      <c r="DYL71" s="17">
        <f t="shared" si="602"/>
        <v>0</v>
      </c>
      <c r="DYM71" s="17">
        <f t="shared" si="602"/>
        <v>0</v>
      </c>
      <c r="DYN71" s="17">
        <f t="shared" si="602"/>
        <v>0</v>
      </c>
      <c r="DYO71" s="17">
        <f t="shared" si="602"/>
        <v>0</v>
      </c>
      <c r="DYP71" s="17">
        <f t="shared" si="602"/>
        <v>0</v>
      </c>
      <c r="DYQ71" s="17">
        <f t="shared" si="602"/>
        <v>0</v>
      </c>
      <c r="DYR71" s="17">
        <f t="shared" si="602"/>
        <v>0</v>
      </c>
      <c r="DYS71" s="17">
        <f t="shared" si="602"/>
        <v>0</v>
      </c>
      <c r="DYT71" s="17">
        <f t="shared" si="602"/>
        <v>0</v>
      </c>
      <c r="DYU71" s="17">
        <f t="shared" si="602"/>
        <v>0</v>
      </c>
      <c r="DYV71" s="17">
        <f t="shared" si="602"/>
        <v>0</v>
      </c>
      <c r="DYW71" s="17">
        <f t="shared" si="602"/>
        <v>0</v>
      </c>
      <c r="DYX71" s="17">
        <f t="shared" si="602"/>
        <v>0</v>
      </c>
      <c r="DYY71" s="17">
        <f t="shared" si="602"/>
        <v>0</v>
      </c>
      <c r="DYZ71" s="17">
        <f t="shared" si="602"/>
        <v>0</v>
      </c>
      <c r="DZA71" s="17">
        <f t="shared" si="602"/>
        <v>0</v>
      </c>
      <c r="DZB71" s="17">
        <f t="shared" si="602"/>
        <v>0</v>
      </c>
      <c r="DZC71" s="17">
        <f t="shared" si="602"/>
        <v>0</v>
      </c>
      <c r="DZD71" s="17">
        <f t="shared" si="602"/>
        <v>0</v>
      </c>
      <c r="DZE71" s="17">
        <f t="shared" si="602"/>
        <v>0</v>
      </c>
      <c r="DZF71" s="17">
        <f t="shared" si="602"/>
        <v>0</v>
      </c>
      <c r="DZG71" s="17">
        <f t="shared" si="602"/>
        <v>0</v>
      </c>
      <c r="DZH71" s="17">
        <f t="shared" si="602"/>
        <v>0</v>
      </c>
      <c r="DZI71" s="17">
        <f t="shared" si="602"/>
        <v>0</v>
      </c>
      <c r="DZJ71" s="17">
        <f t="shared" si="602"/>
        <v>0</v>
      </c>
      <c r="DZK71" s="17">
        <f t="shared" si="602"/>
        <v>0</v>
      </c>
      <c r="DZL71" s="17">
        <f t="shared" si="602"/>
        <v>0</v>
      </c>
      <c r="DZM71" s="17">
        <f t="shared" si="602"/>
        <v>0</v>
      </c>
      <c r="DZN71" s="17">
        <f t="shared" si="602"/>
        <v>0</v>
      </c>
      <c r="DZO71" s="17">
        <f t="shared" si="602"/>
        <v>0</v>
      </c>
      <c r="DZP71" s="17">
        <f t="shared" ref="DZP71:ECA71" si="603">+DZP70-DZO70</f>
        <v>0</v>
      </c>
      <c r="DZQ71" s="17">
        <f t="shared" si="603"/>
        <v>0</v>
      </c>
      <c r="DZR71" s="17">
        <f t="shared" si="603"/>
        <v>0</v>
      </c>
      <c r="DZS71" s="17">
        <f t="shared" si="603"/>
        <v>0</v>
      </c>
      <c r="DZT71" s="17">
        <f t="shared" si="603"/>
        <v>0</v>
      </c>
      <c r="DZU71" s="17">
        <f t="shared" si="603"/>
        <v>0</v>
      </c>
      <c r="DZV71" s="17">
        <f t="shared" si="603"/>
        <v>0</v>
      </c>
      <c r="DZW71" s="17">
        <f t="shared" si="603"/>
        <v>0</v>
      </c>
      <c r="DZX71" s="17">
        <f t="shared" si="603"/>
        <v>0</v>
      </c>
      <c r="DZY71" s="17">
        <f t="shared" si="603"/>
        <v>0</v>
      </c>
      <c r="DZZ71" s="17">
        <f t="shared" si="603"/>
        <v>0</v>
      </c>
      <c r="EAA71" s="17">
        <f t="shared" si="603"/>
        <v>0</v>
      </c>
      <c r="EAB71" s="17">
        <f t="shared" si="603"/>
        <v>0</v>
      </c>
      <c r="EAC71" s="17">
        <f t="shared" si="603"/>
        <v>0</v>
      </c>
      <c r="EAD71" s="17">
        <f t="shared" si="603"/>
        <v>0</v>
      </c>
      <c r="EAE71" s="17">
        <f t="shared" si="603"/>
        <v>0</v>
      </c>
      <c r="EAF71" s="17">
        <f t="shared" si="603"/>
        <v>0</v>
      </c>
      <c r="EAG71" s="17">
        <f t="shared" si="603"/>
        <v>0</v>
      </c>
      <c r="EAH71" s="17">
        <f t="shared" si="603"/>
        <v>0</v>
      </c>
      <c r="EAI71" s="17">
        <f t="shared" si="603"/>
        <v>0</v>
      </c>
      <c r="EAJ71" s="17">
        <f t="shared" si="603"/>
        <v>0</v>
      </c>
      <c r="EAK71" s="17">
        <f t="shared" si="603"/>
        <v>0</v>
      </c>
      <c r="EAL71" s="17">
        <f t="shared" si="603"/>
        <v>0</v>
      </c>
      <c r="EAM71" s="17">
        <f t="shared" si="603"/>
        <v>0</v>
      </c>
      <c r="EAN71" s="17">
        <f t="shared" si="603"/>
        <v>0</v>
      </c>
      <c r="EAO71" s="17">
        <f t="shared" si="603"/>
        <v>0</v>
      </c>
      <c r="EAP71" s="17">
        <f t="shared" si="603"/>
        <v>0</v>
      </c>
      <c r="EAQ71" s="17">
        <f t="shared" si="603"/>
        <v>0</v>
      </c>
      <c r="EAR71" s="17">
        <f t="shared" si="603"/>
        <v>0</v>
      </c>
      <c r="EAS71" s="17">
        <f t="shared" si="603"/>
        <v>0</v>
      </c>
      <c r="EAT71" s="17">
        <f t="shared" si="603"/>
        <v>0</v>
      </c>
      <c r="EAU71" s="17">
        <f t="shared" si="603"/>
        <v>0</v>
      </c>
      <c r="EAV71" s="17">
        <f t="shared" si="603"/>
        <v>0</v>
      </c>
      <c r="EAW71" s="17">
        <f t="shared" si="603"/>
        <v>0</v>
      </c>
      <c r="EAX71" s="17">
        <f t="shared" si="603"/>
        <v>0</v>
      </c>
      <c r="EAY71" s="17">
        <f t="shared" si="603"/>
        <v>0</v>
      </c>
      <c r="EAZ71" s="17">
        <f t="shared" si="603"/>
        <v>0</v>
      </c>
      <c r="EBA71" s="17">
        <f t="shared" si="603"/>
        <v>0</v>
      </c>
      <c r="EBB71" s="17">
        <f t="shared" si="603"/>
        <v>0</v>
      </c>
      <c r="EBC71" s="17">
        <f t="shared" si="603"/>
        <v>0</v>
      </c>
      <c r="EBD71" s="17">
        <f t="shared" si="603"/>
        <v>0</v>
      </c>
      <c r="EBE71" s="17">
        <f t="shared" si="603"/>
        <v>0</v>
      </c>
      <c r="EBF71" s="17">
        <f t="shared" si="603"/>
        <v>0</v>
      </c>
      <c r="EBG71" s="17">
        <f t="shared" si="603"/>
        <v>0</v>
      </c>
      <c r="EBH71" s="17">
        <f t="shared" si="603"/>
        <v>0</v>
      </c>
      <c r="EBI71" s="17">
        <f t="shared" si="603"/>
        <v>0</v>
      </c>
      <c r="EBJ71" s="17">
        <f t="shared" si="603"/>
        <v>0</v>
      </c>
      <c r="EBK71" s="17">
        <f t="shared" si="603"/>
        <v>0</v>
      </c>
      <c r="EBL71" s="17">
        <f t="shared" si="603"/>
        <v>0</v>
      </c>
      <c r="EBM71" s="17">
        <f t="shared" si="603"/>
        <v>0</v>
      </c>
      <c r="EBN71" s="17">
        <f t="shared" si="603"/>
        <v>0</v>
      </c>
      <c r="EBO71" s="17">
        <f t="shared" si="603"/>
        <v>0</v>
      </c>
      <c r="EBP71" s="17">
        <f t="shared" si="603"/>
        <v>0</v>
      </c>
      <c r="EBQ71" s="17">
        <f t="shared" si="603"/>
        <v>0</v>
      </c>
      <c r="EBR71" s="17">
        <f t="shared" si="603"/>
        <v>0</v>
      </c>
      <c r="EBS71" s="17">
        <f t="shared" si="603"/>
        <v>0</v>
      </c>
      <c r="EBT71" s="17">
        <f t="shared" si="603"/>
        <v>0</v>
      </c>
      <c r="EBU71" s="17">
        <f t="shared" si="603"/>
        <v>0</v>
      </c>
      <c r="EBV71" s="17">
        <f t="shared" si="603"/>
        <v>0</v>
      </c>
      <c r="EBW71" s="17">
        <f t="shared" si="603"/>
        <v>0</v>
      </c>
      <c r="EBX71" s="17">
        <f t="shared" si="603"/>
        <v>0</v>
      </c>
      <c r="EBY71" s="17">
        <f t="shared" si="603"/>
        <v>0</v>
      </c>
      <c r="EBZ71" s="17">
        <f t="shared" si="603"/>
        <v>0</v>
      </c>
      <c r="ECA71" s="17">
        <f t="shared" si="603"/>
        <v>0</v>
      </c>
      <c r="ECB71" s="17">
        <f t="shared" ref="ECB71:EEM71" si="604">+ECB70-ECA70</f>
        <v>0</v>
      </c>
      <c r="ECC71" s="17">
        <f t="shared" si="604"/>
        <v>0</v>
      </c>
      <c r="ECD71" s="17">
        <f t="shared" si="604"/>
        <v>0</v>
      </c>
      <c r="ECE71" s="17">
        <f t="shared" si="604"/>
        <v>0</v>
      </c>
      <c r="ECF71" s="17">
        <f t="shared" si="604"/>
        <v>0</v>
      </c>
      <c r="ECG71" s="17">
        <f t="shared" si="604"/>
        <v>0</v>
      </c>
      <c r="ECH71" s="17">
        <f t="shared" si="604"/>
        <v>0</v>
      </c>
      <c r="ECI71" s="17">
        <f t="shared" si="604"/>
        <v>0</v>
      </c>
      <c r="ECJ71" s="17">
        <f t="shared" si="604"/>
        <v>0</v>
      </c>
      <c r="ECK71" s="17">
        <f t="shared" si="604"/>
        <v>0</v>
      </c>
      <c r="ECL71" s="17">
        <f t="shared" si="604"/>
        <v>0</v>
      </c>
      <c r="ECM71" s="17">
        <f t="shared" si="604"/>
        <v>0</v>
      </c>
      <c r="ECN71" s="17">
        <f t="shared" si="604"/>
        <v>0</v>
      </c>
      <c r="ECO71" s="17">
        <f t="shared" si="604"/>
        <v>0</v>
      </c>
      <c r="ECP71" s="17">
        <f t="shared" si="604"/>
        <v>0</v>
      </c>
      <c r="ECQ71" s="17">
        <f t="shared" si="604"/>
        <v>0</v>
      </c>
      <c r="ECR71" s="17">
        <f t="shared" si="604"/>
        <v>0</v>
      </c>
      <c r="ECS71" s="17">
        <f t="shared" si="604"/>
        <v>0</v>
      </c>
      <c r="ECT71" s="17">
        <f t="shared" si="604"/>
        <v>0</v>
      </c>
      <c r="ECU71" s="17">
        <f t="shared" si="604"/>
        <v>0</v>
      </c>
      <c r="ECV71" s="17">
        <f t="shared" si="604"/>
        <v>0</v>
      </c>
      <c r="ECW71" s="17">
        <f t="shared" si="604"/>
        <v>0</v>
      </c>
      <c r="ECX71" s="17">
        <f t="shared" si="604"/>
        <v>0</v>
      </c>
      <c r="ECY71" s="17">
        <f t="shared" si="604"/>
        <v>0</v>
      </c>
      <c r="ECZ71" s="17">
        <f t="shared" si="604"/>
        <v>0</v>
      </c>
      <c r="EDA71" s="17">
        <f t="shared" si="604"/>
        <v>0</v>
      </c>
      <c r="EDB71" s="17">
        <f t="shared" si="604"/>
        <v>0</v>
      </c>
      <c r="EDC71" s="17">
        <f t="shared" si="604"/>
        <v>0</v>
      </c>
      <c r="EDD71" s="17">
        <f t="shared" si="604"/>
        <v>0</v>
      </c>
      <c r="EDE71" s="17">
        <f t="shared" si="604"/>
        <v>0</v>
      </c>
      <c r="EDF71" s="17">
        <f t="shared" si="604"/>
        <v>0</v>
      </c>
      <c r="EDG71" s="17">
        <f t="shared" si="604"/>
        <v>0</v>
      </c>
      <c r="EDH71" s="17">
        <f t="shared" si="604"/>
        <v>0</v>
      </c>
      <c r="EDI71" s="17">
        <f t="shared" si="604"/>
        <v>0</v>
      </c>
      <c r="EDJ71" s="17">
        <f t="shared" si="604"/>
        <v>0</v>
      </c>
      <c r="EDK71" s="17">
        <f t="shared" si="604"/>
        <v>0</v>
      </c>
      <c r="EDL71" s="17">
        <f t="shared" si="604"/>
        <v>0</v>
      </c>
      <c r="EDM71" s="17">
        <f t="shared" si="604"/>
        <v>0</v>
      </c>
      <c r="EDN71" s="17">
        <f t="shared" si="604"/>
        <v>0</v>
      </c>
      <c r="EDO71" s="17">
        <f t="shared" si="604"/>
        <v>0</v>
      </c>
      <c r="EDP71" s="17">
        <f t="shared" si="604"/>
        <v>0</v>
      </c>
      <c r="EDQ71" s="17">
        <f t="shared" si="604"/>
        <v>0</v>
      </c>
      <c r="EDR71" s="17">
        <f t="shared" si="604"/>
        <v>0</v>
      </c>
      <c r="EDS71" s="17">
        <f t="shared" si="604"/>
        <v>0</v>
      </c>
      <c r="EDT71" s="17">
        <f t="shared" si="604"/>
        <v>0</v>
      </c>
      <c r="EDU71" s="17">
        <f t="shared" si="604"/>
        <v>0</v>
      </c>
      <c r="EDV71" s="17">
        <f t="shared" si="604"/>
        <v>0</v>
      </c>
      <c r="EDW71" s="17">
        <f t="shared" si="604"/>
        <v>0</v>
      </c>
      <c r="EDX71" s="17">
        <f t="shared" si="604"/>
        <v>0</v>
      </c>
      <c r="EDY71" s="17">
        <f t="shared" si="604"/>
        <v>0</v>
      </c>
      <c r="EDZ71" s="17">
        <f t="shared" si="604"/>
        <v>0</v>
      </c>
      <c r="EEA71" s="17">
        <f t="shared" si="604"/>
        <v>0</v>
      </c>
      <c r="EEB71" s="17">
        <f t="shared" si="604"/>
        <v>0</v>
      </c>
      <c r="EEC71" s="17">
        <f t="shared" si="604"/>
        <v>0</v>
      </c>
      <c r="EED71" s="17">
        <f t="shared" si="604"/>
        <v>0</v>
      </c>
      <c r="EEE71" s="17">
        <f t="shared" si="604"/>
        <v>0</v>
      </c>
      <c r="EEF71" s="17">
        <f t="shared" si="604"/>
        <v>0</v>
      </c>
      <c r="EEG71" s="17">
        <f t="shared" si="604"/>
        <v>0</v>
      </c>
      <c r="EEH71" s="17">
        <f t="shared" si="604"/>
        <v>0</v>
      </c>
      <c r="EEI71" s="17">
        <f t="shared" si="604"/>
        <v>0</v>
      </c>
      <c r="EEJ71" s="17">
        <f t="shared" si="604"/>
        <v>0</v>
      </c>
      <c r="EEK71" s="17">
        <f t="shared" si="604"/>
        <v>0</v>
      </c>
      <c r="EEL71" s="17">
        <f t="shared" si="604"/>
        <v>0</v>
      </c>
      <c r="EEM71" s="17">
        <f t="shared" si="604"/>
        <v>0</v>
      </c>
      <c r="EEN71" s="17">
        <f t="shared" ref="EEN71:EGY71" si="605">+EEN70-EEM70</f>
        <v>0</v>
      </c>
      <c r="EEO71" s="17">
        <f t="shared" si="605"/>
        <v>0</v>
      </c>
      <c r="EEP71" s="17">
        <f t="shared" si="605"/>
        <v>0</v>
      </c>
      <c r="EEQ71" s="17">
        <f t="shared" si="605"/>
        <v>0</v>
      </c>
      <c r="EER71" s="17">
        <f t="shared" si="605"/>
        <v>0</v>
      </c>
      <c r="EES71" s="17">
        <f t="shared" si="605"/>
        <v>0</v>
      </c>
      <c r="EET71" s="17">
        <f t="shared" si="605"/>
        <v>0</v>
      </c>
      <c r="EEU71" s="17">
        <f t="shared" si="605"/>
        <v>0</v>
      </c>
      <c r="EEV71" s="17">
        <f t="shared" si="605"/>
        <v>0</v>
      </c>
      <c r="EEW71" s="17">
        <f t="shared" si="605"/>
        <v>0</v>
      </c>
      <c r="EEX71" s="17">
        <f t="shared" si="605"/>
        <v>0</v>
      </c>
      <c r="EEY71" s="17">
        <f t="shared" si="605"/>
        <v>0</v>
      </c>
      <c r="EEZ71" s="17">
        <f t="shared" si="605"/>
        <v>0</v>
      </c>
      <c r="EFA71" s="17">
        <f t="shared" si="605"/>
        <v>0</v>
      </c>
      <c r="EFB71" s="17">
        <f t="shared" si="605"/>
        <v>0</v>
      </c>
      <c r="EFC71" s="17">
        <f t="shared" si="605"/>
        <v>0</v>
      </c>
      <c r="EFD71" s="17">
        <f t="shared" si="605"/>
        <v>0</v>
      </c>
      <c r="EFE71" s="17">
        <f t="shared" si="605"/>
        <v>0</v>
      </c>
      <c r="EFF71" s="17">
        <f t="shared" si="605"/>
        <v>0</v>
      </c>
      <c r="EFG71" s="17">
        <f t="shared" si="605"/>
        <v>0</v>
      </c>
      <c r="EFH71" s="17">
        <f t="shared" si="605"/>
        <v>0</v>
      </c>
      <c r="EFI71" s="17">
        <f t="shared" si="605"/>
        <v>0</v>
      </c>
      <c r="EFJ71" s="17">
        <f t="shared" si="605"/>
        <v>0</v>
      </c>
      <c r="EFK71" s="17">
        <f t="shared" si="605"/>
        <v>0</v>
      </c>
      <c r="EFL71" s="17">
        <f t="shared" si="605"/>
        <v>0</v>
      </c>
      <c r="EFM71" s="17">
        <f t="shared" si="605"/>
        <v>0</v>
      </c>
      <c r="EFN71" s="17">
        <f t="shared" si="605"/>
        <v>0</v>
      </c>
      <c r="EFO71" s="17">
        <f t="shared" si="605"/>
        <v>0</v>
      </c>
      <c r="EFP71" s="17">
        <f t="shared" si="605"/>
        <v>0</v>
      </c>
      <c r="EFQ71" s="17">
        <f t="shared" si="605"/>
        <v>0</v>
      </c>
      <c r="EFR71" s="17">
        <f t="shared" si="605"/>
        <v>0</v>
      </c>
      <c r="EFS71" s="17">
        <f t="shared" si="605"/>
        <v>0</v>
      </c>
      <c r="EFT71" s="17">
        <f t="shared" si="605"/>
        <v>0</v>
      </c>
      <c r="EFU71" s="17">
        <f t="shared" si="605"/>
        <v>0</v>
      </c>
      <c r="EFV71" s="17">
        <f t="shared" si="605"/>
        <v>0</v>
      </c>
      <c r="EFW71" s="17">
        <f t="shared" si="605"/>
        <v>0</v>
      </c>
      <c r="EFX71" s="17">
        <f t="shared" si="605"/>
        <v>0</v>
      </c>
      <c r="EFY71" s="17">
        <f t="shared" si="605"/>
        <v>0</v>
      </c>
      <c r="EFZ71" s="17">
        <f t="shared" si="605"/>
        <v>0</v>
      </c>
      <c r="EGA71" s="17">
        <f t="shared" si="605"/>
        <v>0</v>
      </c>
      <c r="EGB71" s="17">
        <f t="shared" si="605"/>
        <v>0</v>
      </c>
      <c r="EGC71" s="17">
        <f t="shared" si="605"/>
        <v>0</v>
      </c>
      <c r="EGD71" s="17">
        <f t="shared" si="605"/>
        <v>0</v>
      </c>
      <c r="EGE71" s="17">
        <f t="shared" si="605"/>
        <v>0</v>
      </c>
      <c r="EGF71" s="17">
        <f t="shared" si="605"/>
        <v>0</v>
      </c>
      <c r="EGG71" s="17">
        <f t="shared" si="605"/>
        <v>0</v>
      </c>
      <c r="EGH71" s="17">
        <f t="shared" si="605"/>
        <v>0</v>
      </c>
      <c r="EGI71" s="17">
        <f t="shared" si="605"/>
        <v>0</v>
      </c>
      <c r="EGJ71" s="17">
        <f t="shared" si="605"/>
        <v>0</v>
      </c>
      <c r="EGK71" s="17">
        <f t="shared" si="605"/>
        <v>0</v>
      </c>
      <c r="EGL71" s="17">
        <f t="shared" si="605"/>
        <v>0</v>
      </c>
      <c r="EGM71" s="17">
        <f t="shared" si="605"/>
        <v>0</v>
      </c>
      <c r="EGN71" s="17">
        <f t="shared" si="605"/>
        <v>0</v>
      </c>
      <c r="EGO71" s="17">
        <f t="shared" si="605"/>
        <v>0</v>
      </c>
      <c r="EGP71" s="17">
        <f t="shared" si="605"/>
        <v>0</v>
      </c>
      <c r="EGQ71" s="17">
        <f t="shared" si="605"/>
        <v>0</v>
      </c>
      <c r="EGR71" s="17">
        <f t="shared" si="605"/>
        <v>0</v>
      </c>
      <c r="EGS71" s="17">
        <f t="shared" si="605"/>
        <v>0</v>
      </c>
      <c r="EGT71" s="17">
        <f t="shared" si="605"/>
        <v>0</v>
      </c>
      <c r="EGU71" s="17">
        <f t="shared" si="605"/>
        <v>0</v>
      </c>
      <c r="EGV71" s="17">
        <f t="shared" si="605"/>
        <v>0</v>
      </c>
      <c r="EGW71" s="17">
        <f t="shared" si="605"/>
        <v>0</v>
      </c>
      <c r="EGX71" s="17">
        <f t="shared" si="605"/>
        <v>0</v>
      </c>
      <c r="EGY71" s="17">
        <f t="shared" si="605"/>
        <v>0</v>
      </c>
      <c r="EGZ71" s="17">
        <f t="shared" ref="EGZ71:EJK71" si="606">+EGZ70-EGY70</f>
        <v>0</v>
      </c>
      <c r="EHA71" s="17">
        <f t="shared" si="606"/>
        <v>0</v>
      </c>
      <c r="EHB71" s="17">
        <f t="shared" si="606"/>
        <v>0</v>
      </c>
      <c r="EHC71" s="17">
        <f t="shared" si="606"/>
        <v>0</v>
      </c>
      <c r="EHD71" s="17">
        <f t="shared" si="606"/>
        <v>0</v>
      </c>
      <c r="EHE71" s="17">
        <f t="shared" si="606"/>
        <v>0</v>
      </c>
      <c r="EHF71" s="17">
        <f t="shared" si="606"/>
        <v>0</v>
      </c>
      <c r="EHG71" s="17">
        <f t="shared" si="606"/>
        <v>0</v>
      </c>
      <c r="EHH71" s="17">
        <f t="shared" si="606"/>
        <v>0</v>
      </c>
      <c r="EHI71" s="17">
        <f t="shared" si="606"/>
        <v>0</v>
      </c>
      <c r="EHJ71" s="17">
        <f t="shared" si="606"/>
        <v>0</v>
      </c>
      <c r="EHK71" s="17">
        <f t="shared" si="606"/>
        <v>0</v>
      </c>
      <c r="EHL71" s="17">
        <f t="shared" si="606"/>
        <v>0</v>
      </c>
      <c r="EHM71" s="17">
        <f t="shared" si="606"/>
        <v>0</v>
      </c>
      <c r="EHN71" s="17">
        <f t="shared" si="606"/>
        <v>0</v>
      </c>
      <c r="EHO71" s="17">
        <f t="shared" si="606"/>
        <v>0</v>
      </c>
      <c r="EHP71" s="17">
        <f t="shared" si="606"/>
        <v>0</v>
      </c>
      <c r="EHQ71" s="17">
        <f t="shared" si="606"/>
        <v>0</v>
      </c>
      <c r="EHR71" s="17">
        <f t="shared" si="606"/>
        <v>0</v>
      </c>
      <c r="EHS71" s="17">
        <f t="shared" si="606"/>
        <v>0</v>
      </c>
      <c r="EHT71" s="17">
        <f t="shared" si="606"/>
        <v>0</v>
      </c>
      <c r="EHU71" s="17">
        <f t="shared" si="606"/>
        <v>0</v>
      </c>
      <c r="EHV71" s="17">
        <f t="shared" si="606"/>
        <v>0</v>
      </c>
      <c r="EHW71" s="17">
        <f t="shared" si="606"/>
        <v>0</v>
      </c>
      <c r="EHX71" s="17">
        <f t="shared" si="606"/>
        <v>0</v>
      </c>
      <c r="EHY71" s="17">
        <f t="shared" si="606"/>
        <v>0</v>
      </c>
      <c r="EHZ71" s="17">
        <f t="shared" si="606"/>
        <v>0</v>
      </c>
      <c r="EIA71" s="17">
        <f t="shared" si="606"/>
        <v>0</v>
      </c>
      <c r="EIB71" s="17">
        <f t="shared" si="606"/>
        <v>0</v>
      </c>
      <c r="EIC71" s="17">
        <f t="shared" si="606"/>
        <v>0</v>
      </c>
      <c r="EID71" s="17">
        <f t="shared" si="606"/>
        <v>0</v>
      </c>
      <c r="EIE71" s="17">
        <f t="shared" si="606"/>
        <v>0</v>
      </c>
      <c r="EIF71" s="17">
        <f t="shared" si="606"/>
        <v>0</v>
      </c>
      <c r="EIG71" s="17">
        <f t="shared" si="606"/>
        <v>0</v>
      </c>
      <c r="EIH71" s="17">
        <f t="shared" si="606"/>
        <v>0</v>
      </c>
      <c r="EII71" s="17">
        <f t="shared" si="606"/>
        <v>0</v>
      </c>
      <c r="EIJ71" s="17">
        <f t="shared" si="606"/>
        <v>0</v>
      </c>
      <c r="EIK71" s="17">
        <f t="shared" si="606"/>
        <v>0</v>
      </c>
      <c r="EIL71" s="17">
        <f t="shared" si="606"/>
        <v>0</v>
      </c>
      <c r="EIM71" s="17">
        <f t="shared" si="606"/>
        <v>0</v>
      </c>
      <c r="EIN71" s="17">
        <f t="shared" si="606"/>
        <v>0</v>
      </c>
      <c r="EIO71" s="17">
        <f t="shared" si="606"/>
        <v>0</v>
      </c>
      <c r="EIP71" s="17">
        <f t="shared" si="606"/>
        <v>0</v>
      </c>
      <c r="EIQ71" s="17">
        <f t="shared" si="606"/>
        <v>0</v>
      </c>
      <c r="EIR71" s="17">
        <f t="shared" si="606"/>
        <v>0</v>
      </c>
      <c r="EIS71" s="17">
        <f t="shared" si="606"/>
        <v>0</v>
      </c>
      <c r="EIT71" s="17">
        <f t="shared" si="606"/>
        <v>0</v>
      </c>
      <c r="EIU71" s="17">
        <f t="shared" si="606"/>
        <v>0</v>
      </c>
      <c r="EIV71" s="17">
        <f t="shared" si="606"/>
        <v>0</v>
      </c>
      <c r="EIW71" s="17">
        <f t="shared" si="606"/>
        <v>0</v>
      </c>
      <c r="EIX71" s="17">
        <f t="shared" si="606"/>
        <v>0</v>
      </c>
      <c r="EIY71" s="17">
        <f t="shared" si="606"/>
        <v>0</v>
      </c>
      <c r="EIZ71" s="17">
        <f t="shared" si="606"/>
        <v>0</v>
      </c>
      <c r="EJA71" s="17">
        <f t="shared" si="606"/>
        <v>0</v>
      </c>
      <c r="EJB71" s="17">
        <f t="shared" si="606"/>
        <v>0</v>
      </c>
      <c r="EJC71" s="17">
        <f t="shared" si="606"/>
        <v>0</v>
      </c>
      <c r="EJD71" s="17">
        <f t="shared" si="606"/>
        <v>0</v>
      </c>
      <c r="EJE71" s="17">
        <f t="shared" si="606"/>
        <v>0</v>
      </c>
      <c r="EJF71" s="17">
        <f t="shared" si="606"/>
        <v>0</v>
      </c>
      <c r="EJG71" s="17">
        <f t="shared" si="606"/>
        <v>0</v>
      </c>
      <c r="EJH71" s="17">
        <f t="shared" si="606"/>
        <v>0</v>
      </c>
      <c r="EJI71" s="17">
        <f t="shared" si="606"/>
        <v>0</v>
      </c>
      <c r="EJJ71" s="17">
        <f t="shared" si="606"/>
        <v>0</v>
      </c>
      <c r="EJK71" s="17">
        <f t="shared" si="606"/>
        <v>0</v>
      </c>
      <c r="EJL71" s="17">
        <f t="shared" ref="EJL71:ELW71" si="607">+EJL70-EJK70</f>
        <v>0</v>
      </c>
      <c r="EJM71" s="17">
        <f t="shared" si="607"/>
        <v>0</v>
      </c>
      <c r="EJN71" s="17">
        <f t="shared" si="607"/>
        <v>0</v>
      </c>
      <c r="EJO71" s="17">
        <f t="shared" si="607"/>
        <v>0</v>
      </c>
      <c r="EJP71" s="17">
        <f t="shared" si="607"/>
        <v>0</v>
      </c>
      <c r="EJQ71" s="17">
        <f t="shared" si="607"/>
        <v>0</v>
      </c>
      <c r="EJR71" s="17">
        <f t="shared" si="607"/>
        <v>0</v>
      </c>
      <c r="EJS71" s="17">
        <f t="shared" si="607"/>
        <v>0</v>
      </c>
      <c r="EJT71" s="17">
        <f t="shared" si="607"/>
        <v>0</v>
      </c>
      <c r="EJU71" s="17">
        <f t="shared" si="607"/>
        <v>0</v>
      </c>
      <c r="EJV71" s="17">
        <f t="shared" si="607"/>
        <v>0</v>
      </c>
      <c r="EJW71" s="17">
        <f t="shared" si="607"/>
        <v>0</v>
      </c>
      <c r="EJX71" s="17">
        <f t="shared" si="607"/>
        <v>0</v>
      </c>
      <c r="EJY71" s="17">
        <f t="shared" si="607"/>
        <v>0</v>
      </c>
      <c r="EJZ71" s="17">
        <f t="shared" si="607"/>
        <v>0</v>
      </c>
      <c r="EKA71" s="17">
        <f t="shared" si="607"/>
        <v>0</v>
      </c>
      <c r="EKB71" s="17">
        <f t="shared" si="607"/>
        <v>0</v>
      </c>
      <c r="EKC71" s="17">
        <f t="shared" si="607"/>
        <v>0</v>
      </c>
      <c r="EKD71" s="17">
        <f t="shared" si="607"/>
        <v>0</v>
      </c>
      <c r="EKE71" s="17">
        <f t="shared" si="607"/>
        <v>0</v>
      </c>
      <c r="EKF71" s="17">
        <f t="shared" si="607"/>
        <v>0</v>
      </c>
      <c r="EKG71" s="17">
        <f t="shared" si="607"/>
        <v>0</v>
      </c>
      <c r="EKH71" s="17">
        <f t="shared" si="607"/>
        <v>0</v>
      </c>
      <c r="EKI71" s="17">
        <f t="shared" si="607"/>
        <v>0</v>
      </c>
      <c r="EKJ71" s="17">
        <f t="shared" si="607"/>
        <v>0</v>
      </c>
      <c r="EKK71" s="17">
        <f t="shared" si="607"/>
        <v>0</v>
      </c>
      <c r="EKL71" s="17">
        <f t="shared" si="607"/>
        <v>0</v>
      </c>
      <c r="EKM71" s="17">
        <f t="shared" si="607"/>
        <v>0</v>
      </c>
      <c r="EKN71" s="17">
        <f t="shared" si="607"/>
        <v>0</v>
      </c>
      <c r="EKO71" s="17">
        <f t="shared" si="607"/>
        <v>0</v>
      </c>
      <c r="EKP71" s="17">
        <f t="shared" si="607"/>
        <v>0</v>
      </c>
      <c r="EKQ71" s="17">
        <f t="shared" si="607"/>
        <v>0</v>
      </c>
      <c r="EKR71" s="17">
        <f t="shared" si="607"/>
        <v>0</v>
      </c>
      <c r="EKS71" s="17">
        <f t="shared" si="607"/>
        <v>0</v>
      </c>
      <c r="EKT71" s="17">
        <f t="shared" si="607"/>
        <v>0</v>
      </c>
      <c r="EKU71" s="17">
        <f t="shared" si="607"/>
        <v>0</v>
      </c>
      <c r="EKV71" s="17">
        <f t="shared" si="607"/>
        <v>0</v>
      </c>
      <c r="EKW71" s="17">
        <f t="shared" si="607"/>
        <v>0</v>
      </c>
      <c r="EKX71" s="17">
        <f t="shared" si="607"/>
        <v>0</v>
      </c>
      <c r="EKY71" s="17">
        <f t="shared" si="607"/>
        <v>0</v>
      </c>
      <c r="EKZ71" s="17">
        <f t="shared" si="607"/>
        <v>0</v>
      </c>
      <c r="ELA71" s="17">
        <f t="shared" si="607"/>
        <v>0</v>
      </c>
      <c r="ELB71" s="17">
        <f t="shared" si="607"/>
        <v>0</v>
      </c>
      <c r="ELC71" s="17">
        <f t="shared" si="607"/>
        <v>0</v>
      </c>
      <c r="ELD71" s="17">
        <f t="shared" si="607"/>
        <v>0</v>
      </c>
      <c r="ELE71" s="17">
        <f t="shared" si="607"/>
        <v>0</v>
      </c>
      <c r="ELF71" s="17">
        <f t="shared" si="607"/>
        <v>0</v>
      </c>
      <c r="ELG71" s="17">
        <f t="shared" si="607"/>
        <v>0</v>
      </c>
      <c r="ELH71" s="17">
        <f t="shared" si="607"/>
        <v>0</v>
      </c>
      <c r="ELI71" s="17">
        <f t="shared" si="607"/>
        <v>0</v>
      </c>
      <c r="ELJ71" s="17">
        <f t="shared" si="607"/>
        <v>0</v>
      </c>
      <c r="ELK71" s="17">
        <f t="shared" si="607"/>
        <v>0</v>
      </c>
      <c r="ELL71" s="17">
        <f t="shared" si="607"/>
        <v>0</v>
      </c>
      <c r="ELM71" s="17">
        <f t="shared" si="607"/>
        <v>0</v>
      </c>
      <c r="ELN71" s="17">
        <f t="shared" si="607"/>
        <v>0</v>
      </c>
      <c r="ELO71" s="17">
        <f t="shared" si="607"/>
        <v>0</v>
      </c>
      <c r="ELP71" s="17">
        <f t="shared" si="607"/>
        <v>0</v>
      </c>
      <c r="ELQ71" s="17">
        <f t="shared" si="607"/>
        <v>0</v>
      </c>
      <c r="ELR71" s="17">
        <f t="shared" si="607"/>
        <v>0</v>
      </c>
      <c r="ELS71" s="17">
        <f t="shared" si="607"/>
        <v>0</v>
      </c>
      <c r="ELT71" s="17">
        <f t="shared" si="607"/>
        <v>0</v>
      </c>
      <c r="ELU71" s="17">
        <f t="shared" si="607"/>
        <v>0</v>
      </c>
      <c r="ELV71" s="17">
        <f t="shared" si="607"/>
        <v>0</v>
      </c>
      <c r="ELW71" s="17">
        <f t="shared" si="607"/>
        <v>0</v>
      </c>
      <c r="ELX71" s="17">
        <f t="shared" ref="ELX71:EOI71" si="608">+ELX70-ELW70</f>
        <v>0</v>
      </c>
      <c r="ELY71" s="17">
        <f t="shared" si="608"/>
        <v>0</v>
      </c>
      <c r="ELZ71" s="17">
        <f t="shared" si="608"/>
        <v>0</v>
      </c>
      <c r="EMA71" s="17">
        <f t="shared" si="608"/>
        <v>0</v>
      </c>
      <c r="EMB71" s="17">
        <f t="shared" si="608"/>
        <v>0</v>
      </c>
      <c r="EMC71" s="17">
        <f t="shared" si="608"/>
        <v>0</v>
      </c>
      <c r="EMD71" s="17">
        <f t="shared" si="608"/>
        <v>0</v>
      </c>
      <c r="EME71" s="17">
        <f t="shared" si="608"/>
        <v>0</v>
      </c>
      <c r="EMF71" s="17">
        <f t="shared" si="608"/>
        <v>0</v>
      </c>
      <c r="EMG71" s="17">
        <f t="shared" si="608"/>
        <v>0</v>
      </c>
      <c r="EMH71" s="17">
        <f t="shared" si="608"/>
        <v>0</v>
      </c>
      <c r="EMI71" s="17">
        <f t="shared" si="608"/>
        <v>0</v>
      </c>
      <c r="EMJ71" s="17">
        <f t="shared" si="608"/>
        <v>0</v>
      </c>
      <c r="EMK71" s="17">
        <f t="shared" si="608"/>
        <v>0</v>
      </c>
      <c r="EML71" s="17">
        <f t="shared" si="608"/>
        <v>0</v>
      </c>
      <c r="EMM71" s="17">
        <f t="shared" si="608"/>
        <v>0</v>
      </c>
      <c r="EMN71" s="17">
        <f t="shared" si="608"/>
        <v>0</v>
      </c>
      <c r="EMO71" s="17">
        <f t="shared" si="608"/>
        <v>0</v>
      </c>
      <c r="EMP71" s="17">
        <f t="shared" si="608"/>
        <v>0</v>
      </c>
      <c r="EMQ71" s="17">
        <f t="shared" si="608"/>
        <v>0</v>
      </c>
      <c r="EMR71" s="17">
        <f t="shared" si="608"/>
        <v>0</v>
      </c>
      <c r="EMS71" s="17">
        <f t="shared" si="608"/>
        <v>0</v>
      </c>
      <c r="EMT71" s="17">
        <f t="shared" si="608"/>
        <v>0</v>
      </c>
      <c r="EMU71" s="17">
        <f t="shared" si="608"/>
        <v>0</v>
      </c>
      <c r="EMV71" s="17">
        <f t="shared" si="608"/>
        <v>0</v>
      </c>
      <c r="EMW71" s="17">
        <f t="shared" si="608"/>
        <v>0</v>
      </c>
      <c r="EMX71" s="17">
        <f t="shared" si="608"/>
        <v>0</v>
      </c>
      <c r="EMY71" s="17">
        <f t="shared" si="608"/>
        <v>0</v>
      </c>
      <c r="EMZ71" s="17">
        <f t="shared" si="608"/>
        <v>0</v>
      </c>
      <c r="ENA71" s="17">
        <f t="shared" si="608"/>
        <v>0</v>
      </c>
      <c r="ENB71" s="17">
        <f t="shared" si="608"/>
        <v>0</v>
      </c>
      <c r="ENC71" s="17">
        <f t="shared" si="608"/>
        <v>0</v>
      </c>
      <c r="END71" s="17">
        <f t="shared" si="608"/>
        <v>0</v>
      </c>
      <c r="ENE71" s="17">
        <f t="shared" si="608"/>
        <v>0</v>
      </c>
      <c r="ENF71" s="17">
        <f t="shared" si="608"/>
        <v>0</v>
      </c>
      <c r="ENG71" s="17">
        <f t="shared" si="608"/>
        <v>0</v>
      </c>
      <c r="ENH71" s="17">
        <f t="shared" si="608"/>
        <v>0</v>
      </c>
      <c r="ENI71" s="17">
        <f t="shared" si="608"/>
        <v>0</v>
      </c>
      <c r="ENJ71" s="17">
        <f t="shared" si="608"/>
        <v>0</v>
      </c>
      <c r="ENK71" s="17">
        <f t="shared" si="608"/>
        <v>0</v>
      </c>
      <c r="ENL71" s="17">
        <f t="shared" si="608"/>
        <v>0</v>
      </c>
      <c r="ENM71" s="17">
        <f t="shared" si="608"/>
        <v>0</v>
      </c>
      <c r="ENN71" s="17">
        <f t="shared" si="608"/>
        <v>0</v>
      </c>
      <c r="ENO71" s="17">
        <f t="shared" si="608"/>
        <v>0</v>
      </c>
      <c r="ENP71" s="17">
        <f t="shared" si="608"/>
        <v>0</v>
      </c>
      <c r="ENQ71" s="17">
        <f t="shared" si="608"/>
        <v>0</v>
      </c>
      <c r="ENR71" s="17">
        <f t="shared" si="608"/>
        <v>0</v>
      </c>
      <c r="ENS71" s="17">
        <f t="shared" si="608"/>
        <v>0</v>
      </c>
      <c r="ENT71" s="17">
        <f t="shared" si="608"/>
        <v>0</v>
      </c>
      <c r="ENU71" s="17">
        <f t="shared" si="608"/>
        <v>0</v>
      </c>
      <c r="ENV71" s="17">
        <f t="shared" si="608"/>
        <v>0</v>
      </c>
      <c r="ENW71" s="17">
        <f t="shared" si="608"/>
        <v>0</v>
      </c>
      <c r="ENX71" s="17">
        <f t="shared" si="608"/>
        <v>0</v>
      </c>
      <c r="ENY71" s="17">
        <f t="shared" si="608"/>
        <v>0</v>
      </c>
      <c r="ENZ71" s="17">
        <f t="shared" si="608"/>
        <v>0</v>
      </c>
      <c r="EOA71" s="17">
        <f t="shared" si="608"/>
        <v>0</v>
      </c>
      <c r="EOB71" s="17">
        <f t="shared" si="608"/>
        <v>0</v>
      </c>
      <c r="EOC71" s="17">
        <f t="shared" si="608"/>
        <v>0</v>
      </c>
      <c r="EOD71" s="17">
        <f t="shared" si="608"/>
        <v>0</v>
      </c>
      <c r="EOE71" s="17">
        <f t="shared" si="608"/>
        <v>0</v>
      </c>
      <c r="EOF71" s="17">
        <f t="shared" si="608"/>
        <v>0</v>
      </c>
      <c r="EOG71" s="17">
        <f t="shared" si="608"/>
        <v>0</v>
      </c>
      <c r="EOH71" s="17">
        <f t="shared" si="608"/>
        <v>0</v>
      </c>
      <c r="EOI71" s="17">
        <f t="shared" si="608"/>
        <v>0</v>
      </c>
      <c r="EOJ71" s="17">
        <f t="shared" ref="EOJ71:EQU71" si="609">+EOJ70-EOI70</f>
        <v>0</v>
      </c>
      <c r="EOK71" s="17">
        <f t="shared" si="609"/>
        <v>0</v>
      </c>
      <c r="EOL71" s="17">
        <f t="shared" si="609"/>
        <v>0</v>
      </c>
      <c r="EOM71" s="17">
        <f t="shared" si="609"/>
        <v>0</v>
      </c>
      <c r="EON71" s="17">
        <f t="shared" si="609"/>
        <v>0</v>
      </c>
      <c r="EOO71" s="17">
        <f t="shared" si="609"/>
        <v>0</v>
      </c>
      <c r="EOP71" s="17">
        <f t="shared" si="609"/>
        <v>0</v>
      </c>
      <c r="EOQ71" s="17">
        <f t="shared" si="609"/>
        <v>0</v>
      </c>
      <c r="EOR71" s="17">
        <f t="shared" si="609"/>
        <v>0</v>
      </c>
      <c r="EOS71" s="17">
        <f t="shared" si="609"/>
        <v>0</v>
      </c>
      <c r="EOT71" s="17">
        <f t="shared" si="609"/>
        <v>0</v>
      </c>
      <c r="EOU71" s="17">
        <f t="shared" si="609"/>
        <v>0</v>
      </c>
      <c r="EOV71" s="17">
        <f t="shared" si="609"/>
        <v>0</v>
      </c>
      <c r="EOW71" s="17">
        <f t="shared" si="609"/>
        <v>0</v>
      </c>
      <c r="EOX71" s="17">
        <f t="shared" si="609"/>
        <v>0</v>
      </c>
      <c r="EOY71" s="17">
        <f t="shared" si="609"/>
        <v>0</v>
      </c>
      <c r="EOZ71" s="17">
        <f t="shared" si="609"/>
        <v>0</v>
      </c>
      <c r="EPA71" s="17">
        <f t="shared" si="609"/>
        <v>0</v>
      </c>
      <c r="EPB71" s="17">
        <f t="shared" si="609"/>
        <v>0</v>
      </c>
      <c r="EPC71" s="17">
        <f t="shared" si="609"/>
        <v>0</v>
      </c>
      <c r="EPD71" s="17">
        <f t="shared" si="609"/>
        <v>0</v>
      </c>
      <c r="EPE71" s="17">
        <f t="shared" si="609"/>
        <v>0</v>
      </c>
      <c r="EPF71" s="17">
        <f t="shared" si="609"/>
        <v>0</v>
      </c>
      <c r="EPG71" s="17">
        <f t="shared" si="609"/>
        <v>0</v>
      </c>
      <c r="EPH71" s="17">
        <f t="shared" si="609"/>
        <v>0</v>
      </c>
      <c r="EPI71" s="17">
        <f t="shared" si="609"/>
        <v>0</v>
      </c>
      <c r="EPJ71" s="17">
        <f t="shared" si="609"/>
        <v>0</v>
      </c>
      <c r="EPK71" s="17">
        <f t="shared" si="609"/>
        <v>0</v>
      </c>
      <c r="EPL71" s="17">
        <f t="shared" si="609"/>
        <v>0</v>
      </c>
      <c r="EPM71" s="17">
        <f t="shared" si="609"/>
        <v>0</v>
      </c>
      <c r="EPN71" s="17">
        <f t="shared" si="609"/>
        <v>0</v>
      </c>
      <c r="EPO71" s="17">
        <f t="shared" si="609"/>
        <v>0</v>
      </c>
      <c r="EPP71" s="17">
        <f t="shared" si="609"/>
        <v>0</v>
      </c>
      <c r="EPQ71" s="17">
        <f t="shared" si="609"/>
        <v>0</v>
      </c>
      <c r="EPR71" s="17">
        <f t="shared" si="609"/>
        <v>0</v>
      </c>
      <c r="EPS71" s="17">
        <f t="shared" si="609"/>
        <v>0</v>
      </c>
      <c r="EPT71" s="17">
        <f t="shared" si="609"/>
        <v>0</v>
      </c>
      <c r="EPU71" s="17">
        <f t="shared" si="609"/>
        <v>0</v>
      </c>
      <c r="EPV71" s="17">
        <f t="shared" si="609"/>
        <v>0</v>
      </c>
      <c r="EPW71" s="17">
        <f t="shared" si="609"/>
        <v>0</v>
      </c>
      <c r="EPX71" s="17">
        <f t="shared" si="609"/>
        <v>0</v>
      </c>
      <c r="EPY71" s="17">
        <f t="shared" si="609"/>
        <v>0</v>
      </c>
      <c r="EPZ71" s="17">
        <f t="shared" si="609"/>
        <v>0</v>
      </c>
      <c r="EQA71" s="17">
        <f t="shared" si="609"/>
        <v>0</v>
      </c>
      <c r="EQB71" s="17">
        <f t="shared" si="609"/>
        <v>0</v>
      </c>
      <c r="EQC71" s="17">
        <f t="shared" si="609"/>
        <v>0</v>
      </c>
      <c r="EQD71" s="17">
        <f t="shared" si="609"/>
        <v>0</v>
      </c>
      <c r="EQE71" s="17">
        <f t="shared" si="609"/>
        <v>0</v>
      </c>
      <c r="EQF71" s="17">
        <f t="shared" si="609"/>
        <v>0</v>
      </c>
      <c r="EQG71" s="17">
        <f t="shared" si="609"/>
        <v>0</v>
      </c>
      <c r="EQH71" s="17">
        <f t="shared" si="609"/>
        <v>0</v>
      </c>
      <c r="EQI71" s="17">
        <f t="shared" si="609"/>
        <v>0</v>
      </c>
      <c r="EQJ71" s="17">
        <f t="shared" si="609"/>
        <v>0</v>
      </c>
      <c r="EQK71" s="17">
        <f t="shared" si="609"/>
        <v>0</v>
      </c>
      <c r="EQL71" s="17">
        <f t="shared" si="609"/>
        <v>0</v>
      </c>
      <c r="EQM71" s="17">
        <f t="shared" si="609"/>
        <v>0</v>
      </c>
      <c r="EQN71" s="17">
        <f t="shared" si="609"/>
        <v>0</v>
      </c>
      <c r="EQO71" s="17">
        <f t="shared" si="609"/>
        <v>0</v>
      </c>
      <c r="EQP71" s="17">
        <f t="shared" si="609"/>
        <v>0</v>
      </c>
      <c r="EQQ71" s="17">
        <f t="shared" si="609"/>
        <v>0</v>
      </c>
      <c r="EQR71" s="17">
        <f t="shared" si="609"/>
        <v>0</v>
      </c>
      <c r="EQS71" s="17">
        <f t="shared" si="609"/>
        <v>0</v>
      </c>
      <c r="EQT71" s="17">
        <f t="shared" si="609"/>
        <v>0</v>
      </c>
      <c r="EQU71" s="17">
        <f t="shared" si="609"/>
        <v>0</v>
      </c>
      <c r="EQV71" s="17">
        <f t="shared" ref="EQV71:ETG71" si="610">+EQV70-EQU70</f>
        <v>0</v>
      </c>
      <c r="EQW71" s="17">
        <f t="shared" si="610"/>
        <v>0</v>
      </c>
      <c r="EQX71" s="17">
        <f t="shared" si="610"/>
        <v>0</v>
      </c>
      <c r="EQY71" s="17">
        <f t="shared" si="610"/>
        <v>0</v>
      </c>
      <c r="EQZ71" s="17">
        <f t="shared" si="610"/>
        <v>0</v>
      </c>
      <c r="ERA71" s="17">
        <f t="shared" si="610"/>
        <v>0</v>
      </c>
      <c r="ERB71" s="17">
        <f t="shared" si="610"/>
        <v>0</v>
      </c>
      <c r="ERC71" s="17">
        <f t="shared" si="610"/>
        <v>0</v>
      </c>
      <c r="ERD71" s="17">
        <f t="shared" si="610"/>
        <v>0</v>
      </c>
      <c r="ERE71" s="17">
        <f t="shared" si="610"/>
        <v>0</v>
      </c>
      <c r="ERF71" s="17">
        <f t="shared" si="610"/>
        <v>0</v>
      </c>
      <c r="ERG71" s="17">
        <f t="shared" si="610"/>
        <v>0</v>
      </c>
      <c r="ERH71" s="17">
        <f t="shared" si="610"/>
        <v>0</v>
      </c>
      <c r="ERI71" s="17">
        <f t="shared" si="610"/>
        <v>0</v>
      </c>
      <c r="ERJ71" s="17">
        <f t="shared" si="610"/>
        <v>0</v>
      </c>
      <c r="ERK71" s="17">
        <f t="shared" si="610"/>
        <v>0</v>
      </c>
      <c r="ERL71" s="17">
        <f t="shared" si="610"/>
        <v>0</v>
      </c>
      <c r="ERM71" s="17">
        <f t="shared" si="610"/>
        <v>0</v>
      </c>
      <c r="ERN71" s="17">
        <f t="shared" si="610"/>
        <v>0</v>
      </c>
      <c r="ERO71" s="17">
        <f t="shared" si="610"/>
        <v>0</v>
      </c>
      <c r="ERP71" s="17">
        <f t="shared" si="610"/>
        <v>0</v>
      </c>
      <c r="ERQ71" s="17">
        <f t="shared" si="610"/>
        <v>0</v>
      </c>
      <c r="ERR71" s="17">
        <f t="shared" si="610"/>
        <v>0</v>
      </c>
      <c r="ERS71" s="17">
        <f t="shared" si="610"/>
        <v>0</v>
      </c>
      <c r="ERT71" s="17">
        <f t="shared" si="610"/>
        <v>0</v>
      </c>
      <c r="ERU71" s="17">
        <f t="shared" si="610"/>
        <v>0</v>
      </c>
      <c r="ERV71" s="17">
        <f t="shared" si="610"/>
        <v>0</v>
      </c>
      <c r="ERW71" s="17">
        <f t="shared" si="610"/>
        <v>0</v>
      </c>
      <c r="ERX71" s="17">
        <f t="shared" si="610"/>
        <v>0</v>
      </c>
      <c r="ERY71" s="17">
        <f t="shared" si="610"/>
        <v>0</v>
      </c>
      <c r="ERZ71" s="17">
        <f t="shared" si="610"/>
        <v>0</v>
      </c>
      <c r="ESA71" s="17">
        <f t="shared" si="610"/>
        <v>0</v>
      </c>
      <c r="ESB71" s="17">
        <f t="shared" si="610"/>
        <v>0</v>
      </c>
      <c r="ESC71" s="17">
        <f t="shared" si="610"/>
        <v>0</v>
      </c>
      <c r="ESD71" s="17">
        <f t="shared" si="610"/>
        <v>0</v>
      </c>
      <c r="ESE71" s="17">
        <f t="shared" si="610"/>
        <v>0</v>
      </c>
      <c r="ESF71" s="17">
        <f t="shared" si="610"/>
        <v>0</v>
      </c>
      <c r="ESG71" s="17">
        <f t="shared" si="610"/>
        <v>0</v>
      </c>
      <c r="ESH71" s="17">
        <f t="shared" si="610"/>
        <v>0</v>
      </c>
      <c r="ESI71" s="17">
        <f t="shared" si="610"/>
        <v>0</v>
      </c>
      <c r="ESJ71" s="17">
        <f t="shared" si="610"/>
        <v>0</v>
      </c>
      <c r="ESK71" s="17">
        <f t="shared" si="610"/>
        <v>0</v>
      </c>
      <c r="ESL71" s="17">
        <f t="shared" si="610"/>
        <v>0</v>
      </c>
      <c r="ESM71" s="17">
        <f t="shared" si="610"/>
        <v>0</v>
      </c>
      <c r="ESN71" s="17">
        <f t="shared" si="610"/>
        <v>0</v>
      </c>
      <c r="ESO71" s="17">
        <f t="shared" si="610"/>
        <v>0</v>
      </c>
      <c r="ESP71" s="17">
        <f t="shared" si="610"/>
        <v>0</v>
      </c>
      <c r="ESQ71" s="17">
        <f t="shared" si="610"/>
        <v>0</v>
      </c>
      <c r="ESR71" s="17">
        <f t="shared" si="610"/>
        <v>0</v>
      </c>
      <c r="ESS71" s="17">
        <f t="shared" si="610"/>
        <v>0</v>
      </c>
      <c r="EST71" s="17">
        <f t="shared" si="610"/>
        <v>0</v>
      </c>
      <c r="ESU71" s="17">
        <f t="shared" si="610"/>
        <v>0</v>
      </c>
      <c r="ESV71" s="17">
        <f t="shared" si="610"/>
        <v>0</v>
      </c>
      <c r="ESW71" s="17">
        <f t="shared" si="610"/>
        <v>0</v>
      </c>
      <c r="ESX71" s="17">
        <f t="shared" si="610"/>
        <v>0</v>
      </c>
      <c r="ESY71" s="17">
        <f t="shared" si="610"/>
        <v>0</v>
      </c>
      <c r="ESZ71" s="17">
        <f t="shared" si="610"/>
        <v>0</v>
      </c>
      <c r="ETA71" s="17">
        <f t="shared" si="610"/>
        <v>0</v>
      </c>
      <c r="ETB71" s="17">
        <f t="shared" si="610"/>
        <v>0</v>
      </c>
      <c r="ETC71" s="17">
        <f t="shared" si="610"/>
        <v>0</v>
      </c>
      <c r="ETD71" s="17">
        <f t="shared" si="610"/>
        <v>0</v>
      </c>
      <c r="ETE71" s="17">
        <f t="shared" si="610"/>
        <v>0</v>
      </c>
      <c r="ETF71" s="17">
        <f t="shared" si="610"/>
        <v>0</v>
      </c>
      <c r="ETG71" s="17">
        <f t="shared" si="610"/>
        <v>0</v>
      </c>
      <c r="ETH71" s="17">
        <f t="shared" ref="ETH71:EVS71" si="611">+ETH70-ETG70</f>
        <v>0</v>
      </c>
      <c r="ETI71" s="17">
        <f t="shared" si="611"/>
        <v>0</v>
      </c>
      <c r="ETJ71" s="17">
        <f t="shared" si="611"/>
        <v>0</v>
      </c>
      <c r="ETK71" s="17">
        <f t="shared" si="611"/>
        <v>0</v>
      </c>
      <c r="ETL71" s="17">
        <f t="shared" si="611"/>
        <v>0</v>
      </c>
      <c r="ETM71" s="17">
        <f t="shared" si="611"/>
        <v>0</v>
      </c>
      <c r="ETN71" s="17">
        <f t="shared" si="611"/>
        <v>0</v>
      </c>
      <c r="ETO71" s="17">
        <f t="shared" si="611"/>
        <v>0</v>
      </c>
      <c r="ETP71" s="17">
        <f t="shared" si="611"/>
        <v>0</v>
      </c>
      <c r="ETQ71" s="17">
        <f t="shared" si="611"/>
        <v>0</v>
      </c>
      <c r="ETR71" s="17">
        <f t="shared" si="611"/>
        <v>0</v>
      </c>
      <c r="ETS71" s="17">
        <f t="shared" si="611"/>
        <v>0</v>
      </c>
      <c r="ETT71" s="17">
        <f t="shared" si="611"/>
        <v>0</v>
      </c>
      <c r="ETU71" s="17">
        <f t="shared" si="611"/>
        <v>0</v>
      </c>
      <c r="ETV71" s="17">
        <f t="shared" si="611"/>
        <v>0</v>
      </c>
      <c r="ETW71" s="17">
        <f t="shared" si="611"/>
        <v>0</v>
      </c>
      <c r="ETX71" s="17">
        <f t="shared" si="611"/>
        <v>0</v>
      </c>
      <c r="ETY71" s="17">
        <f t="shared" si="611"/>
        <v>0</v>
      </c>
      <c r="ETZ71" s="17">
        <f t="shared" si="611"/>
        <v>0</v>
      </c>
      <c r="EUA71" s="17">
        <f t="shared" si="611"/>
        <v>0</v>
      </c>
      <c r="EUB71" s="17">
        <f t="shared" si="611"/>
        <v>0</v>
      </c>
      <c r="EUC71" s="17">
        <f t="shared" si="611"/>
        <v>0</v>
      </c>
      <c r="EUD71" s="17">
        <f t="shared" si="611"/>
        <v>0</v>
      </c>
      <c r="EUE71" s="17">
        <f t="shared" si="611"/>
        <v>0</v>
      </c>
      <c r="EUF71" s="17">
        <f t="shared" si="611"/>
        <v>0</v>
      </c>
      <c r="EUG71" s="17">
        <f t="shared" si="611"/>
        <v>0</v>
      </c>
      <c r="EUH71" s="17">
        <f t="shared" si="611"/>
        <v>0</v>
      </c>
      <c r="EUI71" s="17">
        <f t="shared" si="611"/>
        <v>0</v>
      </c>
      <c r="EUJ71" s="17">
        <f t="shared" si="611"/>
        <v>0</v>
      </c>
      <c r="EUK71" s="17">
        <f t="shared" si="611"/>
        <v>0</v>
      </c>
      <c r="EUL71" s="17">
        <f t="shared" si="611"/>
        <v>0</v>
      </c>
      <c r="EUM71" s="17">
        <f t="shared" si="611"/>
        <v>0</v>
      </c>
      <c r="EUN71" s="17">
        <f t="shared" si="611"/>
        <v>0</v>
      </c>
      <c r="EUO71" s="17">
        <f t="shared" si="611"/>
        <v>0</v>
      </c>
      <c r="EUP71" s="17">
        <f t="shared" si="611"/>
        <v>0</v>
      </c>
      <c r="EUQ71" s="17">
        <f t="shared" si="611"/>
        <v>0</v>
      </c>
      <c r="EUR71" s="17">
        <f t="shared" si="611"/>
        <v>0</v>
      </c>
      <c r="EUS71" s="17">
        <f t="shared" si="611"/>
        <v>0</v>
      </c>
      <c r="EUT71" s="17">
        <f t="shared" si="611"/>
        <v>0</v>
      </c>
      <c r="EUU71" s="17">
        <f t="shared" si="611"/>
        <v>0</v>
      </c>
      <c r="EUV71" s="17">
        <f t="shared" si="611"/>
        <v>0</v>
      </c>
      <c r="EUW71" s="17">
        <f t="shared" si="611"/>
        <v>0</v>
      </c>
      <c r="EUX71" s="17">
        <f t="shared" si="611"/>
        <v>0</v>
      </c>
      <c r="EUY71" s="17">
        <f t="shared" si="611"/>
        <v>0</v>
      </c>
      <c r="EUZ71" s="17">
        <f t="shared" si="611"/>
        <v>0</v>
      </c>
      <c r="EVA71" s="17">
        <f t="shared" si="611"/>
        <v>0</v>
      </c>
      <c r="EVB71" s="17">
        <f t="shared" si="611"/>
        <v>0</v>
      </c>
      <c r="EVC71" s="17">
        <f t="shared" si="611"/>
        <v>0</v>
      </c>
      <c r="EVD71" s="17">
        <f t="shared" si="611"/>
        <v>0</v>
      </c>
      <c r="EVE71" s="17">
        <f t="shared" si="611"/>
        <v>0</v>
      </c>
      <c r="EVF71" s="17">
        <f t="shared" si="611"/>
        <v>0</v>
      </c>
      <c r="EVG71" s="17">
        <f t="shared" si="611"/>
        <v>0</v>
      </c>
      <c r="EVH71" s="17">
        <f t="shared" si="611"/>
        <v>0</v>
      </c>
      <c r="EVI71" s="17">
        <f t="shared" si="611"/>
        <v>0</v>
      </c>
      <c r="EVJ71" s="17">
        <f t="shared" si="611"/>
        <v>0</v>
      </c>
      <c r="EVK71" s="17">
        <f t="shared" si="611"/>
        <v>0</v>
      </c>
      <c r="EVL71" s="17">
        <f t="shared" si="611"/>
        <v>0</v>
      </c>
      <c r="EVM71" s="17">
        <f t="shared" si="611"/>
        <v>0</v>
      </c>
      <c r="EVN71" s="17">
        <f t="shared" si="611"/>
        <v>0</v>
      </c>
      <c r="EVO71" s="17">
        <f t="shared" si="611"/>
        <v>0</v>
      </c>
      <c r="EVP71" s="17">
        <f t="shared" si="611"/>
        <v>0</v>
      </c>
      <c r="EVQ71" s="17">
        <f t="shared" si="611"/>
        <v>0</v>
      </c>
      <c r="EVR71" s="17">
        <f t="shared" si="611"/>
        <v>0</v>
      </c>
      <c r="EVS71" s="17">
        <f t="shared" si="611"/>
        <v>0</v>
      </c>
      <c r="EVT71" s="17">
        <f t="shared" ref="EVT71:EYE71" si="612">+EVT70-EVS70</f>
        <v>0</v>
      </c>
      <c r="EVU71" s="17">
        <f t="shared" si="612"/>
        <v>0</v>
      </c>
      <c r="EVV71" s="17">
        <f t="shared" si="612"/>
        <v>0</v>
      </c>
      <c r="EVW71" s="17">
        <f t="shared" si="612"/>
        <v>0</v>
      </c>
      <c r="EVX71" s="17">
        <f t="shared" si="612"/>
        <v>0</v>
      </c>
      <c r="EVY71" s="17">
        <f t="shared" si="612"/>
        <v>0</v>
      </c>
      <c r="EVZ71" s="17">
        <f t="shared" si="612"/>
        <v>0</v>
      </c>
      <c r="EWA71" s="17">
        <f t="shared" si="612"/>
        <v>0</v>
      </c>
      <c r="EWB71" s="17">
        <f t="shared" si="612"/>
        <v>0</v>
      </c>
      <c r="EWC71" s="17">
        <f t="shared" si="612"/>
        <v>0</v>
      </c>
      <c r="EWD71" s="17">
        <f t="shared" si="612"/>
        <v>0</v>
      </c>
      <c r="EWE71" s="17">
        <f t="shared" si="612"/>
        <v>0</v>
      </c>
      <c r="EWF71" s="17">
        <f t="shared" si="612"/>
        <v>0</v>
      </c>
      <c r="EWG71" s="17">
        <f t="shared" si="612"/>
        <v>0</v>
      </c>
      <c r="EWH71" s="17">
        <f t="shared" si="612"/>
        <v>0</v>
      </c>
      <c r="EWI71" s="17">
        <f t="shared" si="612"/>
        <v>0</v>
      </c>
      <c r="EWJ71" s="17">
        <f t="shared" si="612"/>
        <v>0</v>
      </c>
      <c r="EWK71" s="17">
        <f t="shared" si="612"/>
        <v>0</v>
      </c>
      <c r="EWL71" s="17">
        <f t="shared" si="612"/>
        <v>0</v>
      </c>
      <c r="EWM71" s="17">
        <f t="shared" si="612"/>
        <v>0</v>
      </c>
      <c r="EWN71" s="17">
        <f t="shared" si="612"/>
        <v>0</v>
      </c>
      <c r="EWO71" s="17">
        <f t="shared" si="612"/>
        <v>0</v>
      </c>
      <c r="EWP71" s="17">
        <f t="shared" si="612"/>
        <v>0</v>
      </c>
      <c r="EWQ71" s="17">
        <f t="shared" si="612"/>
        <v>0</v>
      </c>
      <c r="EWR71" s="17">
        <f t="shared" si="612"/>
        <v>0</v>
      </c>
      <c r="EWS71" s="17">
        <f t="shared" si="612"/>
        <v>0</v>
      </c>
      <c r="EWT71" s="17">
        <f t="shared" si="612"/>
        <v>0</v>
      </c>
      <c r="EWU71" s="17">
        <f t="shared" si="612"/>
        <v>0</v>
      </c>
      <c r="EWV71" s="17">
        <f t="shared" si="612"/>
        <v>0</v>
      </c>
      <c r="EWW71" s="17">
        <f t="shared" si="612"/>
        <v>0</v>
      </c>
      <c r="EWX71" s="17">
        <f t="shared" si="612"/>
        <v>0</v>
      </c>
      <c r="EWY71" s="17">
        <f t="shared" si="612"/>
        <v>0</v>
      </c>
      <c r="EWZ71" s="17">
        <f t="shared" si="612"/>
        <v>0</v>
      </c>
      <c r="EXA71" s="17">
        <f t="shared" si="612"/>
        <v>0</v>
      </c>
      <c r="EXB71" s="17">
        <f t="shared" si="612"/>
        <v>0</v>
      </c>
      <c r="EXC71" s="17">
        <f t="shared" si="612"/>
        <v>0</v>
      </c>
      <c r="EXD71" s="17">
        <f t="shared" si="612"/>
        <v>0</v>
      </c>
      <c r="EXE71" s="17">
        <f t="shared" si="612"/>
        <v>0</v>
      </c>
      <c r="EXF71" s="17">
        <f t="shared" si="612"/>
        <v>0</v>
      </c>
      <c r="EXG71" s="17">
        <f t="shared" si="612"/>
        <v>0</v>
      </c>
      <c r="EXH71" s="17">
        <f t="shared" si="612"/>
        <v>0</v>
      </c>
      <c r="EXI71" s="17">
        <f t="shared" si="612"/>
        <v>0</v>
      </c>
      <c r="EXJ71" s="17">
        <f t="shared" si="612"/>
        <v>0</v>
      </c>
      <c r="EXK71" s="17">
        <f t="shared" si="612"/>
        <v>0</v>
      </c>
      <c r="EXL71" s="17">
        <f t="shared" si="612"/>
        <v>0</v>
      </c>
      <c r="EXM71" s="17">
        <f t="shared" si="612"/>
        <v>0</v>
      </c>
      <c r="EXN71" s="17">
        <f t="shared" si="612"/>
        <v>0</v>
      </c>
      <c r="EXO71" s="17">
        <f t="shared" si="612"/>
        <v>0</v>
      </c>
      <c r="EXP71" s="17">
        <f t="shared" si="612"/>
        <v>0</v>
      </c>
      <c r="EXQ71" s="17">
        <f t="shared" si="612"/>
        <v>0</v>
      </c>
      <c r="EXR71" s="17">
        <f t="shared" si="612"/>
        <v>0</v>
      </c>
      <c r="EXS71" s="17">
        <f t="shared" si="612"/>
        <v>0</v>
      </c>
      <c r="EXT71" s="17">
        <f t="shared" si="612"/>
        <v>0</v>
      </c>
      <c r="EXU71" s="17">
        <f t="shared" si="612"/>
        <v>0</v>
      </c>
      <c r="EXV71" s="17">
        <f t="shared" si="612"/>
        <v>0</v>
      </c>
      <c r="EXW71" s="17">
        <f t="shared" si="612"/>
        <v>0</v>
      </c>
      <c r="EXX71" s="17">
        <f t="shared" si="612"/>
        <v>0</v>
      </c>
      <c r="EXY71" s="17">
        <f t="shared" si="612"/>
        <v>0</v>
      </c>
      <c r="EXZ71" s="17">
        <f t="shared" si="612"/>
        <v>0</v>
      </c>
      <c r="EYA71" s="17">
        <f t="shared" si="612"/>
        <v>0</v>
      </c>
      <c r="EYB71" s="17">
        <f t="shared" si="612"/>
        <v>0</v>
      </c>
      <c r="EYC71" s="17">
        <f t="shared" si="612"/>
        <v>0</v>
      </c>
      <c r="EYD71" s="17">
        <f t="shared" si="612"/>
        <v>0</v>
      </c>
      <c r="EYE71" s="17">
        <f t="shared" si="612"/>
        <v>0</v>
      </c>
      <c r="EYF71" s="17">
        <f t="shared" ref="EYF71:FAQ71" si="613">+EYF70-EYE70</f>
        <v>0</v>
      </c>
      <c r="EYG71" s="17">
        <f t="shared" si="613"/>
        <v>0</v>
      </c>
      <c r="EYH71" s="17">
        <f t="shared" si="613"/>
        <v>0</v>
      </c>
      <c r="EYI71" s="17">
        <f t="shared" si="613"/>
        <v>0</v>
      </c>
      <c r="EYJ71" s="17">
        <f t="shared" si="613"/>
        <v>0</v>
      </c>
      <c r="EYK71" s="17">
        <f t="shared" si="613"/>
        <v>0</v>
      </c>
      <c r="EYL71" s="17">
        <f t="shared" si="613"/>
        <v>0</v>
      </c>
      <c r="EYM71" s="17">
        <f t="shared" si="613"/>
        <v>0</v>
      </c>
      <c r="EYN71" s="17">
        <f t="shared" si="613"/>
        <v>0</v>
      </c>
      <c r="EYO71" s="17">
        <f t="shared" si="613"/>
        <v>0</v>
      </c>
      <c r="EYP71" s="17">
        <f t="shared" si="613"/>
        <v>0</v>
      </c>
      <c r="EYQ71" s="17">
        <f t="shared" si="613"/>
        <v>0</v>
      </c>
      <c r="EYR71" s="17">
        <f t="shared" si="613"/>
        <v>0</v>
      </c>
      <c r="EYS71" s="17">
        <f t="shared" si="613"/>
        <v>0</v>
      </c>
      <c r="EYT71" s="17">
        <f t="shared" si="613"/>
        <v>0</v>
      </c>
      <c r="EYU71" s="17">
        <f t="shared" si="613"/>
        <v>0</v>
      </c>
      <c r="EYV71" s="17">
        <f t="shared" si="613"/>
        <v>0</v>
      </c>
      <c r="EYW71" s="17">
        <f t="shared" si="613"/>
        <v>0</v>
      </c>
      <c r="EYX71" s="17">
        <f t="shared" si="613"/>
        <v>0</v>
      </c>
      <c r="EYY71" s="17">
        <f t="shared" si="613"/>
        <v>0</v>
      </c>
      <c r="EYZ71" s="17">
        <f t="shared" si="613"/>
        <v>0</v>
      </c>
      <c r="EZA71" s="17">
        <f t="shared" si="613"/>
        <v>0</v>
      </c>
      <c r="EZB71" s="17">
        <f t="shared" si="613"/>
        <v>0</v>
      </c>
      <c r="EZC71" s="17">
        <f t="shared" si="613"/>
        <v>0</v>
      </c>
      <c r="EZD71" s="17">
        <f t="shared" si="613"/>
        <v>0</v>
      </c>
      <c r="EZE71" s="17">
        <f t="shared" si="613"/>
        <v>0</v>
      </c>
      <c r="EZF71" s="17">
        <f t="shared" si="613"/>
        <v>0</v>
      </c>
      <c r="EZG71" s="17">
        <f t="shared" si="613"/>
        <v>0</v>
      </c>
      <c r="EZH71" s="17">
        <f t="shared" si="613"/>
        <v>0</v>
      </c>
      <c r="EZI71" s="17">
        <f t="shared" si="613"/>
        <v>0</v>
      </c>
      <c r="EZJ71" s="17">
        <f t="shared" si="613"/>
        <v>0</v>
      </c>
      <c r="EZK71" s="17">
        <f t="shared" si="613"/>
        <v>0</v>
      </c>
      <c r="EZL71" s="17">
        <f t="shared" si="613"/>
        <v>0</v>
      </c>
      <c r="EZM71" s="17">
        <f t="shared" si="613"/>
        <v>0</v>
      </c>
      <c r="EZN71" s="17">
        <f t="shared" si="613"/>
        <v>0</v>
      </c>
      <c r="EZO71" s="17">
        <f t="shared" si="613"/>
        <v>0</v>
      </c>
      <c r="EZP71" s="17">
        <f t="shared" si="613"/>
        <v>0</v>
      </c>
      <c r="EZQ71" s="17">
        <f t="shared" si="613"/>
        <v>0</v>
      </c>
      <c r="EZR71" s="17">
        <f t="shared" si="613"/>
        <v>0</v>
      </c>
      <c r="EZS71" s="17">
        <f t="shared" si="613"/>
        <v>0</v>
      </c>
      <c r="EZT71" s="17">
        <f t="shared" si="613"/>
        <v>0</v>
      </c>
      <c r="EZU71" s="17">
        <f t="shared" si="613"/>
        <v>0</v>
      </c>
      <c r="EZV71" s="17">
        <f t="shared" si="613"/>
        <v>0</v>
      </c>
      <c r="EZW71" s="17">
        <f t="shared" si="613"/>
        <v>0</v>
      </c>
      <c r="EZX71" s="17">
        <f t="shared" si="613"/>
        <v>0</v>
      </c>
      <c r="EZY71" s="17">
        <f t="shared" si="613"/>
        <v>0</v>
      </c>
      <c r="EZZ71" s="17">
        <f t="shared" si="613"/>
        <v>0</v>
      </c>
      <c r="FAA71" s="17">
        <f t="shared" si="613"/>
        <v>0</v>
      </c>
      <c r="FAB71" s="17">
        <f t="shared" si="613"/>
        <v>0</v>
      </c>
      <c r="FAC71" s="17">
        <f t="shared" si="613"/>
        <v>0</v>
      </c>
      <c r="FAD71" s="17">
        <f t="shared" si="613"/>
        <v>0</v>
      </c>
      <c r="FAE71" s="17">
        <f t="shared" si="613"/>
        <v>0</v>
      </c>
      <c r="FAF71" s="17">
        <f t="shared" si="613"/>
        <v>0</v>
      </c>
      <c r="FAG71" s="17">
        <f t="shared" si="613"/>
        <v>0</v>
      </c>
      <c r="FAH71" s="17">
        <f t="shared" si="613"/>
        <v>0</v>
      </c>
      <c r="FAI71" s="17">
        <f t="shared" si="613"/>
        <v>0</v>
      </c>
      <c r="FAJ71" s="17">
        <f t="shared" si="613"/>
        <v>0</v>
      </c>
      <c r="FAK71" s="17">
        <f t="shared" si="613"/>
        <v>0</v>
      </c>
      <c r="FAL71" s="17">
        <f t="shared" si="613"/>
        <v>0</v>
      </c>
      <c r="FAM71" s="17">
        <f t="shared" si="613"/>
        <v>0</v>
      </c>
      <c r="FAN71" s="17">
        <f t="shared" si="613"/>
        <v>0</v>
      </c>
      <c r="FAO71" s="17">
        <f t="shared" si="613"/>
        <v>0</v>
      </c>
      <c r="FAP71" s="17">
        <f t="shared" si="613"/>
        <v>0</v>
      </c>
      <c r="FAQ71" s="17">
        <f t="shared" si="613"/>
        <v>0</v>
      </c>
      <c r="FAR71" s="17">
        <f t="shared" ref="FAR71:FDC71" si="614">+FAR70-FAQ70</f>
        <v>0</v>
      </c>
      <c r="FAS71" s="17">
        <f t="shared" si="614"/>
        <v>0</v>
      </c>
      <c r="FAT71" s="17">
        <f t="shared" si="614"/>
        <v>0</v>
      </c>
      <c r="FAU71" s="17">
        <f t="shared" si="614"/>
        <v>0</v>
      </c>
      <c r="FAV71" s="17">
        <f t="shared" si="614"/>
        <v>0</v>
      </c>
      <c r="FAW71" s="17">
        <f t="shared" si="614"/>
        <v>0</v>
      </c>
      <c r="FAX71" s="17">
        <f t="shared" si="614"/>
        <v>0</v>
      </c>
      <c r="FAY71" s="17">
        <f t="shared" si="614"/>
        <v>0</v>
      </c>
      <c r="FAZ71" s="17">
        <f t="shared" si="614"/>
        <v>0</v>
      </c>
      <c r="FBA71" s="17">
        <f t="shared" si="614"/>
        <v>0</v>
      </c>
      <c r="FBB71" s="17">
        <f t="shared" si="614"/>
        <v>0</v>
      </c>
      <c r="FBC71" s="17">
        <f t="shared" si="614"/>
        <v>0</v>
      </c>
      <c r="FBD71" s="17">
        <f t="shared" si="614"/>
        <v>0</v>
      </c>
      <c r="FBE71" s="17">
        <f t="shared" si="614"/>
        <v>0</v>
      </c>
      <c r="FBF71" s="17">
        <f t="shared" si="614"/>
        <v>0</v>
      </c>
      <c r="FBG71" s="17">
        <f t="shared" si="614"/>
        <v>0</v>
      </c>
      <c r="FBH71" s="17">
        <f t="shared" si="614"/>
        <v>0</v>
      </c>
      <c r="FBI71" s="17">
        <f t="shared" si="614"/>
        <v>0</v>
      </c>
      <c r="FBJ71" s="17">
        <f t="shared" si="614"/>
        <v>0</v>
      </c>
      <c r="FBK71" s="17">
        <f t="shared" si="614"/>
        <v>0</v>
      </c>
      <c r="FBL71" s="17">
        <f t="shared" si="614"/>
        <v>0</v>
      </c>
      <c r="FBM71" s="17">
        <f t="shared" si="614"/>
        <v>0</v>
      </c>
      <c r="FBN71" s="17">
        <f t="shared" si="614"/>
        <v>0</v>
      </c>
      <c r="FBO71" s="17">
        <f t="shared" si="614"/>
        <v>0</v>
      </c>
      <c r="FBP71" s="17">
        <f t="shared" si="614"/>
        <v>0</v>
      </c>
      <c r="FBQ71" s="17">
        <f t="shared" si="614"/>
        <v>0</v>
      </c>
      <c r="FBR71" s="17">
        <f t="shared" si="614"/>
        <v>0</v>
      </c>
      <c r="FBS71" s="17">
        <f t="shared" si="614"/>
        <v>0</v>
      </c>
      <c r="FBT71" s="17">
        <f t="shared" si="614"/>
        <v>0</v>
      </c>
      <c r="FBU71" s="17">
        <f t="shared" si="614"/>
        <v>0</v>
      </c>
      <c r="FBV71" s="17">
        <f t="shared" si="614"/>
        <v>0</v>
      </c>
      <c r="FBW71" s="17">
        <f t="shared" si="614"/>
        <v>0</v>
      </c>
      <c r="FBX71" s="17">
        <f t="shared" si="614"/>
        <v>0</v>
      </c>
      <c r="FBY71" s="17">
        <f t="shared" si="614"/>
        <v>0</v>
      </c>
      <c r="FBZ71" s="17">
        <f t="shared" si="614"/>
        <v>0</v>
      </c>
      <c r="FCA71" s="17">
        <f t="shared" si="614"/>
        <v>0</v>
      </c>
      <c r="FCB71" s="17">
        <f t="shared" si="614"/>
        <v>0</v>
      </c>
      <c r="FCC71" s="17">
        <f t="shared" si="614"/>
        <v>0</v>
      </c>
      <c r="FCD71" s="17">
        <f t="shared" si="614"/>
        <v>0</v>
      </c>
      <c r="FCE71" s="17">
        <f t="shared" si="614"/>
        <v>0</v>
      </c>
      <c r="FCF71" s="17">
        <f t="shared" si="614"/>
        <v>0</v>
      </c>
      <c r="FCG71" s="17">
        <f t="shared" si="614"/>
        <v>0</v>
      </c>
      <c r="FCH71" s="17">
        <f t="shared" si="614"/>
        <v>0</v>
      </c>
      <c r="FCI71" s="17">
        <f t="shared" si="614"/>
        <v>0</v>
      </c>
      <c r="FCJ71" s="17">
        <f t="shared" si="614"/>
        <v>0</v>
      </c>
      <c r="FCK71" s="17">
        <f t="shared" si="614"/>
        <v>0</v>
      </c>
      <c r="FCL71" s="17">
        <f t="shared" si="614"/>
        <v>0</v>
      </c>
      <c r="FCM71" s="17">
        <f t="shared" si="614"/>
        <v>0</v>
      </c>
      <c r="FCN71" s="17">
        <f t="shared" si="614"/>
        <v>0</v>
      </c>
      <c r="FCO71" s="17">
        <f t="shared" si="614"/>
        <v>0</v>
      </c>
      <c r="FCP71" s="17">
        <f t="shared" si="614"/>
        <v>0</v>
      </c>
      <c r="FCQ71" s="17">
        <f t="shared" si="614"/>
        <v>0</v>
      </c>
      <c r="FCR71" s="17">
        <f t="shared" si="614"/>
        <v>0</v>
      </c>
      <c r="FCS71" s="17">
        <f t="shared" si="614"/>
        <v>0</v>
      </c>
      <c r="FCT71" s="17">
        <f t="shared" si="614"/>
        <v>0</v>
      </c>
      <c r="FCU71" s="17">
        <f t="shared" si="614"/>
        <v>0</v>
      </c>
      <c r="FCV71" s="17">
        <f t="shared" si="614"/>
        <v>0</v>
      </c>
      <c r="FCW71" s="17">
        <f t="shared" si="614"/>
        <v>0</v>
      </c>
      <c r="FCX71" s="17">
        <f t="shared" si="614"/>
        <v>0</v>
      </c>
      <c r="FCY71" s="17">
        <f t="shared" si="614"/>
        <v>0</v>
      </c>
      <c r="FCZ71" s="17">
        <f t="shared" si="614"/>
        <v>0</v>
      </c>
      <c r="FDA71" s="17">
        <f t="shared" si="614"/>
        <v>0</v>
      </c>
      <c r="FDB71" s="17">
        <f t="shared" si="614"/>
        <v>0</v>
      </c>
      <c r="FDC71" s="17">
        <f t="shared" si="614"/>
        <v>0</v>
      </c>
      <c r="FDD71" s="17">
        <f t="shared" ref="FDD71:FFO71" si="615">+FDD70-FDC70</f>
        <v>0</v>
      </c>
      <c r="FDE71" s="17">
        <f t="shared" si="615"/>
        <v>0</v>
      </c>
      <c r="FDF71" s="17">
        <f t="shared" si="615"/>
        <v>0</v>
      </c>
      <c r="FDG71" s="17">
        <f t="shared" si="615"/>
        <v>0</v>
      </c>
      <c r="FDH71" s="17">
        <f t="shared" si="615"/>
        <v>0</v>
      </c>
      <c r="FDI71" s="17">
        <f t="shared" si="615"/>
        <v>0</v>
      </c>
      <c r="FDJ71" s="17">
        <f t="shared" si="615"/>
        <v>0</v>
      </c>
      <c r="FDK71" s="17">
        <f t="shared" si="615"/>
        <v>0</v>
      </c>
      <c r="FDL71" s="17">
        <f t="shared" si="615"/>
        <v>0</v>
      </c>
      <c r="FDM71" s="17">
        <f t="shared" si="615"/>
        <v>0</v>
      </c>
      <c r="FDN71" s="17">
        <f t="shared" si="615"/>
        <v>0</v>
      </c>
      <c r="FDO71" s="17">
        <f t="shared" si="615"/>
        <v>0</v>
      </c>
      <c r="FDP71" s="17">
        <f t="shared" si="615"/>
        <v>0</v>
      </c>
      <c r="FDQ71" s="17">
        <f t="shared" si="615"/>
        <v>0</v>
      </c>
      <c r="FDR71" s="17">
        <f t="shared" si="615"/>
        <v>0</v>
      </c>
      <c r="FDS71" s="17">
        <f t="shared" si="615"/>
        <v>0</v>
      </c>
      <c r="FDT71" s="17">
        <f t="shared" si="615"/>
        <v>0</v>
      </c>
      <c r="FDU71" s="17">
        <f t="shared" si="615"/>
        <v>0</v>
      </c>
      <c r="FDV71" s="17">
        <f t="shared" si="615"/>
        <v>0</v>
      </c>
      <c r="FDW71" s="17">
        <f t="shared" si="615"/>
        <v>0</v>
      </c>
      <c r="FDX71" s="17">
        <f t="shared" si="615"/>
        <v>0</v>
      </c>
      <c r="FDY71" s="17">
        <f t="shared" si="615"/>
        <v>0</v>
      </c>
      <c r="FDZ71" s="17">
        <f t="shared" si="615"/>
        <v>0</v>
      </c>
      <c r="FEA71" s="17">
        <f t="shared" si="615"/>
        <v>0</v>
      </c>
      <c r="FEB71" s="17">
        <f t="shared" si="615"/>
        <v>0</v>
      </c>
      <c r="FEC71" s="17">
        <f t="shared" si="615"/>
        <v>0</v>
      </c>
      <c r="FED71" s="17">
        <f t="shared" si="615"/>
        <v>0</v>
      </c>
      <c r="FEE71" s="17">
        <f t="shared" si="615"/>
        <v>0</v>
      </c>
      <c r="FEF71" s="17">
        <f t="shared" si="615"/>
        <v>0</v>
      </c>
      <c r="FEG71" s="17">
        <f t="shared" si="615"/>
        <v>0</v>
      </c>
      <c r="FEH71" s="17">
        <f t="shared" si="615"/>
        <v>0</v>
      </c>
      <c r="FEI71" s="17">
        <f t="shared" si="615"/>
        <v>0</v>
      </c>
      <c r="FEJ71" s="17">
        <f t="shared" si="615"/>
        <v>0</v>
      </c>
      <c r="FEK71" s="17">
        <f t="shared" si="615"/>
        <v>0</v>
      </c>
      <c r="FEL71" s="17">
        <f t="shared" si="615"/>
        <v>0</v>
      </c>
      <c r="FEM71" s="17">
        <f t="shared" si="615"/>
        <v>0</v>
      </c>
      <c r="FEN71" s="17">
        <f t="shared" si="615"/>
        <v>0</v>
      </c>
      <c r="FEO71" s="17">
        <f t="shared" si="615"/>
        <v>0</v>
      </c>
      <c r="FEP71" s="17">
        <f t="shared" si="615"/>
        <v>0</v>
      </c>
      <c r="FEQ71" s="17">
        <f t="shared" si="615"/>
        <v>0</v>
      </c>
      <c r="FER71" s="17">
        <f t="shared" si="615"/>
        <v>0</v>
      </c>
      <c r="FES71" s="17">
        <f t="shared" si="615"/>
        <v>0</v>
      </c>
      <c r="FET71" s="17">
        <f t="shared" si="615"/>
        <v>0</v>
      </c>
      <c r="FEU71" s="17">
        <f t="shared" si="615"/>
        <v>0</v>
      </c>
      <c r="FEV71" s="17">
        <f t="shared" si="615"/>
        <v>0</v>
      </c>
      <c r="FEW71" s="17">
        <f t="shared" si="615"/>
        <v>0</v>
      </c>
      <c r="FEX71" s="17">
        <f t="shared" si="615"/>
        <v>0</v>
      </c>
      <c r="FEY71" s="17">
        <f t="shared" si="615"/>
        <v>0</v>
      </c>
      <c r="FEZ71" s="17">
        <f t="shared" si="615"/>
        <v>0</v>
      </c>
      <c r="FFA71" s="17">
        <f t="shared" si="615"/>
        <v>0</v>
      </c>
      <c r="FFB71" s="17">
        <f t="shared" si="615"/>
        <v>0</v>
      </c>
      <c r="FFC71" s="17">
        <f t="shared" si="615"/>
        <v>0</v>
      </c>
      <c r="FFD71" s="17">
        <f t="shared" si="615"/>
        <v>0</v>
      </c>
      <c r="FFE71" s="17">
        <f t="shared" si="615"/>
        <v>0</v>
      </c>
      <c r="FFF71" s="17">
        <f t="shared" si="615"/>
        <v>0</v>
      </c>
      <c r="FFG71" s="17">
        <f t="shared" si="615"/>
        <v>0</v>
      </c>
      <c r="FFH71" s="17">
        <f t="shared" si="615"/>
        <v>0</v>
      </c>
      <c r="FFI71" s="17">
        <f t="shared" si="615"/>
        <v>0</v>
      </c>
      <c r="FFJ71" s="17">
        <f t="shared" si="615"/>
        <v>0</v>
      </c>
      <c r="FFK71" s="17">
        <f t="shared" si="615"/>
        <v>0</v>
      </c>
      <c r="FFL71" s="17">
        <f t="shared" si="615"/>
        <v>0</v>
      </c>
      <c r="FFM71" s="17">
        <f t="shared" si="615"/>
        <v>0</v>
      </c>
      <c r="FFN71" s="17">
        <f t="shared" si="615"/>
        <v>0</v>
      </c>
      <c r="FFO71" s="17">
        <f t="shared" si="615"/>
        <v>0</v>
      </c>
      <c r="FFP71" s="17">
        <f t="shared" ref="FFP71:FIA71" si="616">+FFP70-FFO70</f>
        <v>0</v>
      </c>
      <c r="FFQ71" s="17">
        <f t="shared" si="616"/>
        <v>0</v>
      </c>
      <c r="FFR71" s="17">
        <f t="shared" si="616"/>
        <v>0</v>
      </c>
      <c r="FFS71" s="17">
        <f t="shared" si="616"/>
        <v>0</v>
      </c>
      <c r="FFT71" s="17">
        <f t="shared" si="616"/>
        <v>0</v>
      </c>
      <c r="FFU71" s="17">
        <f t="shared" si="616"/>
        <v>0</v>
      </c>
      <c r="FFV71" s="17">
        <f t="shared" si="616"/>
        <v>0</v>
      </c>
      <c r="FFW71" s="17">
        <f t="shared" si="616"/>
        <v>0</v>
      </c>
      <c r="FFX71" s="17">
        <f t="shared" si="616"/>
        <v>0</v>
      </c>
      <c r="FFY71" s="17">
        <f t="shared" si="616"/>
        <v>0</v>
      </c>
      <c r="FFZ71" s="17">
        <f t="shared" si="616"/>
        <v>0</v>
      </c>
      <c r="FGA71" s="17">
        <f t="shared" si="616"/>
        <v>0</v>
      </c>
      <c r="FGB71" s="17">
        <f t="shared" si="616"/>
        <v>0</v>
      </c>
      <c r="FGC71" s="17">
        <f t="shared" si="616"/>
        <v>0</v>
      </c>
      <c r="FGD71" s="17">
        <f t="shared" si="616"/>
        <v>0</v>
      </c>
      <c r="FGE71" s="17">
        <f t="shared" si="616"/>
        <v>0</v>
      </c>
      <c r="FGF71" s="17">
        <f t="shared" si="616"/>
        <v>0</v>
      </c>
      <c r="FGG71" s="17">
        <f t="shared" si="616"/>
        <v>0</v>
      </c>
      <c r="FGH71" s="17">
        <f t="shared" si="616"/>
        <v>0</v>
      </c>
      <c r="FGI71" s="17">
        <f t="shared" si="616"/>
        <v>0</v>
      </c>
      <c r="FGJ71" s="17">
        <f t="shared" si="616"/>
        <v>0</v>
      </c>
      <c r="FGK71" s="17">
        <f t="shared" si="616"/>
        <v>0</v>
      </c>
      <c r="FGL71" s="17">
        <f t="shared" si="616"/>
        <v>0</v>
      </c>
      <c r="FGM71" s="17">
        <f t="shared" si="616"/>
        <v>0</v>
      </c>
      <c r="FGN71" s="17">
        <f t="shared" si="616"/>
        <v>0</v>
      </c>
      <c r="FGO71" s="17">
        <f t="shared" si="616"/>
        <v>0</v>
      </c>
      <c r="FGP71" s="17">
        <f t="shared" si="616"/>
        <v>0</v>
      </c>
      <c r="FGQ71" s="17">
        <f t="shared" si="616"/>
        <v>0</v>
      </c>
      <c r="FGR71" s="17">
        <f t="shared" si="616"/>
        <v>0</v>
      </c>
      <c r="FGS71" s="17">
        <f t="shared" si="616"/>
        <v>0</v>
      </c>
      <c r="FGT71" s="17">
        <f t="shared" si="616"/>
        <v>0</v>
      </c>
      <c r="FGU71" s="17">
        <f t="shared" si="616"/>
        <v>0</v>
      </c>
      <c r="FGV71" s="17">
        <f t="shared" si="616"/>
        <v>0</v>
      </c>
      <c r="FGW71" s="17">
        <f t="shared" si="616"/>
        <v>0</v>
      </c>
      <c r="FGX71" s="17">
        <f t="shared" si="616"/>
        <v>0</v>
      </c>
      <c r="FGY71" s="17">
        <f t="shared" si="616"/>
        <v>0</v>
      </c>
      <c r="FGZ71" s="17">
        <f t="shared" si="616"/>
        <v>0</v>
      </c>
      <c r="FHA71" s="17">
        <f t="shared" si="616"/>
        <v>0</v>
      </c>
      <c r="FHB71" s="17">
        <f t="shared" si="616"/>
        <v>0</v>
      </c>
      <c r="FHC71" s="17">
        <f t="shared" si="616"/>
        <v>0</v>
      </c>
      <c r="FHD71" s="17">
        <f t="shared" si="616"/>
        <v>0</v>
      </c>
      <c r="FHE71" s="17">
        <f t="shared" si="616"/>
        <v>0</v>
      </c>
      <c r="FHF71" s="17">
        <f t="shared" si="616"/>
        <v>0</v>
      </c>
      <c r="FHG71" s="17">
        <f t="shared" si="616"/>
        <v>0</v>
      </c>
      <c r="FHH71" s="17">
        <f t="shared" si="616"/>
        <v>0</v>
      </c>
      <c r="FHI71" s="17">
        <f t="shared" si="616"/>
        <v>0</v>
      </c>
      <c r="FHJ71" s="17">
        <f t="shared" si="616"/>
        <v>0</v>
      </c>
      <c r="FHK71" s="17">
        <f t="shared" si="616"/>
        <v>0</v>
      </c>
      <c r="FHL71" s="17">
        <f t="shared" si="616"/>
        <v>0</v>
      </c>
      <c r="FHM71" s="17">
        <f t="shared" si="616"/>
        <v>0</v>
      </c>
      <c r="FHN71" s="17">
        <f t="shared" si="616"/>
        <v>0</v>
      </c>
      <c r="FHO71" s="17">
        <f t="shared" si="616"/>
        <v>0</v>
      </c>
      <c r="FHP71" s="17">
        <f t="shared" si="616"/>
        <v>0</v>
      </c>
      <c r="FHQ71" s="17">
        <f t="shared" si="616"/>
        <v>0</v>
      </c>
      <c r="FHR71" s="17">
        <f t="shared" si="616"/>
        <v>0</v>
      </c>
      <c r="FHS71" s="17">
        <f t="shared" si="616"/>
        <v>0</v>
      </c>
      <c r="FHT71" s="17">
        <f t="shared" si="616"/>
        <v>0</v>
      </c>
      <c r="FHU71" s="17">
        <f t="shared" si="616"/>
        <v>0</v>
      </c>
      <c r="FHV71" s="17">
        <f t="shared" si="616"/>
        <v>0</v>
      </c>
      <c r="FHW71" s="17">
        <f t="shared" si="616"/>
        <v>0</v>
      </c>
      <c r="FHX71" s="17">
        <f t="shared" si="616"/>
        <v>0</v>
      </c>
      <c r="FHY71" s="17">
        <f t="shared" si="616"/>
        <v>0</v>
      </c>
      <c r="FHZ71" s="17">
        <f t="shared" si="616"/>
        <v>0</v>
      </c>
      <c r="FIA71" s="17">
        <f t="shared" si="616"/>
        <v>0</v>
      </c>
      <c r="FIB71" s="17">
        <f t="shared" ref="FIB71:FKM71" si="617">+FIB70-FIA70</f>
        <v>0</v>
      </c>
      <c r="FIC71" s="17">
        <f t="shared" si="617"/>
        <v>0</v>
      </c>
      <c r="FID71" s="17">
        <f t="shared" si="617"/>
        <v>0</v>
      </c>
      <c r="FIE71" s="17">
        <f t="shared" si="617"/>
        <v>0</v>
      </c>
      <c r="FIF71" s="17">
        <f t="shared" si="617"/>
        <v>0</v>
      </c>
      <c r="FIG71" s="17">
        <f t="shared" si="617"/>
        <v>0</v>
      </c>
      <c r="FIH71" s="17">
        <f t="shared" si="617"/>
        <v>0</v>
      </c>
      <c r="FII71" s="17">
        <f t="shared" si="617"/>
        <v>0</v>
      </c>
      <c r="FIJ71" s="17">
        <f t="shared" si="617"/>
        <v>0</v>
      </c>
      <c r="FIK71" s="17">
        <f t="shared" si="617"/>
        <v>0</v>
      </c>
      <c r="FIL71" s="17">
        <f t="shared" si="617"/>
        <v>0</v>
      </c>
      <c r="FIM71" s="17">
        <f t="shared" si="617"/>
        <v>0</v>
      </c>
      <c r="FIN71" s="17">
        <f t="shared" si="617"/>
        <v>0</v>
      </c>
      <c r="FIO71" s="17">
        <f t="shared" si="617"/>
        <v>0</v>
      </c>
      <c r="FIP71" s="17">
        <f t="shared" si="617"/>
        <v>0</v>
      </c>
      <c r="FIQ71" s="17">
        <f t="shared" si="617"/>
        <v>0</v>
      </c>
      <c r="FIR71" s="17">
        <f t="shared" si="617"/>
        <v>0</v>
      </c>
      <c r="FIS71" s="17">
        <f t="shared" si="617"/>
        <v>0</v>
      </c>
      <c r="FIT71" s="17">
        <f t="shared" si="617"/>
        <v>0</v>
      </c>
      <c r="FIU71" s="17">
        <f t="shared" si="617"/>
        <v>0</v>
      </c>
      <c r="FIV71" s="17">
        <f t="shared" si="617"/>
        <v>0</v>
      </c>
      <c r="FIW71" s="17">
        <f t="shared" si="617"/>
        <v>0</v>
      </c>
      <c r="FIX71" s="17">
        <f t="shared" si="617"/>
        <v>0</v>
      </c>
      <c r="FIY71" s="17">
        <f t="shared" si="617"/>
        <v>0</v>
      </c>
      <c r="FIZ71" s="17">
        <f t="shared" si="617"/>
        <v>0</v>
      </c>
      <c r="FJA71" s="17">
        <f t="shared" si="617"/>
        <v>0</v>
      </c>
      <c r="FJB71" s="17">
        <f t="shared" si="617"/>
        <v>0</v>
      </c>
      <c r="FJC71" s="17">
        <f t="shared" si="617"/>
        <v>0</v>
      </c>
      <c r="FJD71" s="17">
        <f t="shared" si="617"/>
        <v>0</v>
      </c>
      <c r="FJE71" s="17">
        <f t="shared" si="617"/>
        <v>0</v>
      </c>
      <c r="FJF71" s="17">
        <f t="shared" si="617"/>
        <v>0</v>
      </c>
      <c r="FJG71" s="17">
        <f t="shared" si="617"/>
        <v>0</v>
      </c>
      <c r="FJH71" s="17">
        <f t="shared" si="617"/>
        <v>0</v>
      </c>
      <c r="FJI71" s="17">
        <f t="shared" si="617"/>
        <v>0</v>
      </c>
      <c r="FJJ71" s="17">
        <f t="shared" si="617"/>
        <v>0</v>
      </c>
      <c r="FJK71" s="17">
        <f t="shared" si="617"/>
        <v>0</v>
      </c>
      <c r="FJL71" s="17">
        <f t="shared" si="617"/>
        <v>0</v>
      </c>
      <c r="FJM71" s="17">
        <f t="shared" si="617"/>
        <v>0</v>
      </c>
      <c r="FJN71" s="17">
        <f t="shared" si="617"/>
        <v>0</v>
      </c>
      <c r="FJO71" s="17">
        <f t="shared" si="617"/>
        <v>0</v>
      </c>
      <c r="FJP71" s="17">
        <f t="shared" si="617"/>
        <v>0</v>
      </c>
      <c r="FJQ71" s="17">
        <f t="shared" si="617"/>
        <v>0</v>
      </c>
      <c r="FJR71" s="17">
        <f t="shared" si="617"/>
        <v>0</v>
      </c>
      <c r="FJS71" s="17">
        <f t="shared" si="617"/>
        <v>0</v>
      </c>
      <c r="FJT71" s="17">
        <f t="shared" si="617"/>
        <v>0</v>
      </c>
      <c r="FJU71" s="17">
        <f t="shared" si="617"/>
        <v>0</v>
      </c>
      <c r="FJV71" s="17">
        <f t="shared" si="617"/>
        <v>0</v>
      </c>
      <c r="FJW71" s="17">
        <f t="shared" si="617"/>
        <v>0</v>
      </c>
      <c r="FJX71" s="17">
        <f t="shared" si="617"/>
        <v>0</v>
      </c>
      <c r="FJY71" s="17">
        <f t="shared" si="617"/>
        <v>0</v>
      </c>
      <c r="FJZ71" s="17">
        <f t="shared" si="617"/>
        <v>0</v>
      </c>
      <c r="FKA71" s="17">
        <f t="shared" si="617"/>
        <v>0</v>
      </c>
      <c r="FKB71" s="17">
        <f t="shared" si="617"/>
        <v>0</v>
      </c>
      <c r="FKC71" s="17">
        <f t="shared" si="617"/>
        <v>0</v>
      </c>
      <c r="FKD71" s="17">
        <f t="shared" si="617"/>
        <v>0</v>
      </c>
      <c r="FKE71" s="17">
        <f t="shared" si="617"/>
        <v>0</v>
      </c>
      <c r="FKF71" s="17">
        <f t="shared" si="617"/>
        <v>0</v>
      </c>
      <c r="FKG71" s="17">
        <f t="shared" si="617"/>
        <v>0</v>
      </c>
      <c r="FKH71" s="17">
        <f t="shared" si="617"/>
        <v>0</v>
      </c>
      <c r="FKI71" s="17">
        <f t="shared" si="617"/>
        <v>0</v>
      </c>
      <c r="FKJ71" s="17">
        <f t="shared" si="617"/>
        <v>0</v>
      </c>
      <c r="FKK71" s="17">
        <f t="shared" si="617"/>
        <v>0</v>
      </c>
      <c r="FKL71" s="17">
        <f t="shared" si="617"/>
        <v>0</v>
      </c>
      <c r="FKM71" s="17">
        <f t="shared" si="617"/>
        <v>0</v>
      </c>
      <c r="FKN71" s="17">
        <f t="shared" ref="FKN71:FMY71" si="618">+FKN70-FKM70</f>
        <v>0</v>
      </c>
      <c r="FKO71" s="17">
        <f t="shared" si="618"/>
        <v>0</v>
      </c>
      <c r="FKP71" s="17">
        <f t="shared" si="618"/>
        <v>0</v>
      </c>
      <c r="FKQ71" s="17">
        <f t="shared" si="618"/>
        <v>0</v>
      </c>
      <c r="FKR71" s="17">
        <f t="shared" si="618"/>
        <v>0</v>
      </c>
      <c r="FKS71" s="17">
        <f t="shared" si="618"/>
        <v>0</v>
      </c>
      <c r="FKT71" s="17">
        <f t="shared" si="618"/>
        <v>0</v>
      </c>
      <c r="FKU71" s="17">
        <f t="shared" si="618"/>
        <v>0</v>
      </c>
      <c r="FKV71" s="17">
        <f t="shared" si="618"/>
        <v>0</v>
      </c>
      <c r="FKW71" s="17">
        <f t="shared" si="618"/>
        <v>0</v>
      </c>
      <c r="FKX71" s="17">
        <f t="shared" si="618"/>
        <v>0</v>
      </c>
      <c r="FKY71" s="17">
        <f t="shared" si="618"/>
        <v>0</v>
      </c>
      <c r="FKZ71" s="17">
        <f t="shared" si="618"/>
        <v>0</v>
      </c>
      <c r="FLA71" s="17">
        <f t="shared" si="618"/>
        <v>0</v>
      </c>
      <c r="FLB71" s="17">
        <f t="shared" si="618"/>
        <v>0</v>
      </c>
      <c r="FLC71" s="17">
        <f t="shared" si="618"/>
        <v>0</v>
      </c>
      <c r="FLD71" s="17">
        <f t="shared" si="618"/>
        <v>0</v>
      </c>
      <c r="FLE71" s="17">
        <f t="shared" si="618"/>
        <v>0</v>
      </c>
      <c r="FLF71" s="17">
        <f t="shared" si="618"/>
        <v>0</v>
      </c>
      <c r="FLG71" s="17">
        <f t="shared" si="618"/>
        <v>0</v>
      </c>
      <c r="FLH71" s="17">
        <f t="shared" si="618"/>
        <v>0</v>
      </c>
      <c r="FLI71" s="17">
        <f t="shared" si="618"/>
        <v>0</v>
      </c>
      <c r="FLJ71" s="17">
        <f t="shared" si="618"/>
        <v>0</v>
      </c>
      <c r="FLK71" s="17">
        <f t="shared" si="618"/>
        <v>0</v>
      </c>
      <c r="FLL71" s="17">
        <f t="shared" si="618"/>
        <v>0</v>
      </c>
      <c r="FLM71" s="17">
        <f t="shared" si="618"/>
        <v>0</v>
      </c>
      <c r="FLN71" s="17">
        <f t="shared" si="618"/>
        <v>0</v>
      </c>
      <c r="FLO71" s="17">
        <f t="shared" si="618"/>
        <v>0</v>
      </c>
      <c r="FLP71" s="17">
        <f t="shared" si="618"/>
        <v>0</v>
      </c>
      <c r="FLQ71" s="17">
        <f t="shared" si="618"/>
        <v>0</v>
      </c>
      <c r="FLR71" s="17">
        <f t="shared" si="618"/>
        <v>0</v>
      </c>
      <c r="FLS71" s="17">
        <f t="shared" si="618"/>
        <v>0</v>
      </c>
      <c r="FLT71" s="17">
        <f t="shared" si="618"/>
        <v>0</v>
      </c>
      <c r="FLU71" s="17">
        <f t="shared" si="618"/>
        <v>0</v>
      </c>
      <c r="FLV71" s="17">
        <f t="shared" si="618"/>
        <v>0</v>
      </c>
      <c r="FLW71" s="17">
        <f t="shared" si="618"/>
        <v>0</v>
      </c>
      <c r="FLX71" s="17">
        <f t="shared" si="618"/>
        <v>0</v>
      </c>
      <c r="FLY71" s="17">
        <f t="shared" si="618"/>
        <v>0</v>
      </c>
      <c r="FLZ71" s="17">
        <f t="shared" si="618"/>
        <v>0</v>
      </c>
      <c r="FMA71" s="17">
        <f t="shared" si="618"/>
        <v>0</v>
      </c>
      <c r="FMB71" s="17">
        <f t="shared" si="618"/>
        <v>0</v>
      </c>
      <c r="FMC71" s="17">
        <f t="shared" si="618"/>
        <v>0</v>
      </c>
      <c r="FMD71" s="17">
        <f t="shared" si="618"/>
        <v>0</v>
      </c>
      <c r="FME71" s="17">
        <f t="shared" si="618"/>
        <v>0</v>
      </c>
      <c r="FMF71" s="17">
        <f t="shared" si="618"/>
        <v>0</v>
      </c>
      <c r="FMG71" s="17">
        <f t="shared" si="618"/>
        <v>0</v>
      </c>
      <c r="FMH71" s="17">
        <f t="shared" si="618"/>
        <v>0</v>
      </c>
      <c r="FMI71" s="17">
        <f t="shared" si="618"/>
        <v>0</v>
      </c>
      <c r="FMJ71" s="17">
        <f t="shared" si="618"/>
        <v>0</v>
      </c>
      <c r="FMK71" s="17">
        <f t="shared" si="618"/>
        <v>0</v>
      </c>
      <c r="FML71" s="17">
        <f t="shared" si="618"/>
        <v>0</v>
      </c>
      <c r="FMM71" s="17">
        <f t="shared" si="618"/>
        <v>0</v>
      </c>
      <c r="FMN71" s="17">
        <f t="shared" si="618"/>
        <v>0</v>
      </c>
      <c r="FMO71" s="17">
        <f t="shared" si="618"/>
        <v>0</v>
      </c>
      <c r="FMP71" s="17">
        <f t="shared" si="618"/>
        <v>0</v>
      </c>
      <c r="FMQ71" s="17">
        <f t="shared" si="618"/>
        <v>0</v>
      </c>
      <c r="FMR71" s="17">
        <f t="shared" si="618"/>
        <v>0</v>
      </c>
      <c r="FMS71" s="17">
        <f t="shared" si="618"/>
        <v>0</v>
      </c>
      <c r="FMT71" s="17">
        <f t="shared" si="618"/>
        <v>0</v>
      </c>
      <c r="FMU71" s="17">
        <f t="shared" si="618"/>
        <v>0</v>
      </c>
      <c r="FMV71" s="17">
        <f t="shared" si="618"/>
        <v>0</v>
      </c>
      <c r="FMW71" s="17">
        <f t="shared" si="618"/>
        <v>0</v>
      </c>
      <c r="FMX71" s="17">
        <f t="shared" si="618"/>
        <v>0</v>
      </c>
      <c r="FMY71" s="17">
        <f t="shared" si="618"/>
        <v>0</v>
      </c>
      <c r="FMZ71" s="17">
        <f t="shared" ref="FMZ71:FPK71" si="619">+FMZ70-FMY70</f>
        <v>0</v>
      </c>
      <c r="FNA71" s="17">
        <f t="shared" si="619"/>
        <v>0</v>
      </c>
      <c r="FNB71" s="17">
        <f t="shared" si="619"/>
        <v>0</v>
      </c>
      <c r="FNC71" s="17">
        <f t="shared" si="619"/>
        <v>0</v>
      </c>
      <c r="FND71" s="17">
        <f t="shared" si="619"/>
        <v>0</v>
      </c>
      <c r="FNE71" s="17">
        <f t="shared" si="619"/>
        <v>0</v>
      </c>
      <c r="FNF71" s="17">
        <f t="shared" si="619"/>
        <v>0</v>
      </c>
      <c r="FNG71" s="17">
        <f t="shared" si="619"/>
        <v>0</v>
      </c>
      <c r="FNH71" s="17">
        <f t="shared" si="619"/>
        <v>0</v>
      </c>
      <c r="FNI71" s="17">
        <f t="shared" si="619"/>
        <v>0</v>
      </c>
      <c r="FNJ71" s="17">
        <f t="shared" si="619"/>
        <v>0</v>
      </c>
      <c r="FNK71" s="17">
        <f t="shared" si="619"/>
        <v>0</v>
      </c>
      <c r="FNL71" s="17">
        <f t="shared" si="619"/>
        <v>0</v>
      </c>
      <c r="FNM71" s="17">
        <f t="shared" si="619"/>
        <v>0</v>
      </c>
      <c r="FNN71" s="17">
        <f t="shared" si="619"/>
        <v>0</v>
      </c>
      <c r="FNO71" s="17">
        <f t="shared" si="619"/>
        <v>0</v>
      </c>
      <c r="FNP71" s="17">
        <f t="shared" si="619"/>
        <v>0</v>
      </c>
      <c r="FNQ71" s="17">
        <f t="shared" si="619"/>
        <v>0</v>
      </c>
      <c r="FNR71" s="17">
        <f t="shared" si="619"/>
        <v>0</v>
      </c>
      <c r="FNS71" s="17">
        <f t="shared" si="619"/>
        <v>0</v>
      </c>
      <c r="FNT71" s="17">
        <f t="shared" si="619"/>
        <v>0</v>
      </c>
      <c r="FNU71" s="17">
        <f t="shared" si="619"/>
        <v>0</v>
      </c>
      <c r="FNV71" s="17">
        <f t="shared" si="619"/>
        <v>0</v>
      </c>
      <c r="FNW71" s="17">
        <f t="shared" si="619"/>
        <v>0</v>
      </c>
      <c r="FNX71" s="17">
        <f t="shared" si="619"/>
        <v>0</v>
      </c>
      <c r="FNY71" s="17">
        <f t="shared" si="619"/>
        <v>0</v>
      </c>
      <c r="FNZ71" s="17">
        <f t="shared" si="619"/>
        <v>0</v>
      </c>
      <c r="FOA71" s="17">
        <f t="shared" si="619"/>
        <v>0</v>
      </c>
      <c r="FOB71" s="17">
        <f t="shared" si="619"/>
        <v>0</v>
      </c>
      <c r="FOC71" s="17">
        <f t="shared" si="619"/>
        <v>0</v>
      </c>
      <c r="FOD71" s="17">
        <f t="shared" si="619"/>
        <v>0</v>
      </c>
      <c r="FOE71" s="17">
        <f t="shared" si="619"/>
        <v>0</v>
      </c>
      <c r="FOF71" s="17">
        <f t="shared" si="619"/>
        <v>0</v>
      </c>
      <c r="FOG71" s="17">
        <f t="shared" si="619"/>
        <v>0</v>
      </c>
      <c r="FOH71" s="17">
        <f t="shared" si="619"/>
        <v>0</v>
      </c>
      <c r="FOI71" s="17">
        <f t="shared" si="619"/>
        <v>0</v>
      </c>
      <c r="FOJ71" s="17">
        <f t="shared" si="619"/>
        <v>0</v>
      </c>
      <c r="FOK71" s="17">
        <f t="shared" si="619"/>
        <v>0</v>
      </c>
      <c r="FOL71" s="17">
        <f t="shared" si="619"/>
        <v>0</v>
      </c>
      <c r="FOM71" s="17">
        <f t="shared" si="619"/>
        <v>0</v>
      </c>
      <c r="FON71" s="17">
        <f t="shared" si="619"/>
        <v>0</v>
      </c>
      <c r="FOO71" s="17">
        <f t="shared" si="619"/>
        <v>0</v>
      </c>
      <c r="FOP71" s="17">
        <f t="shared" si="619"/>
        <v>0</v>
      </c>
      <c r="FOQ71" s="17">
        <f t="shared" si="619"/>
        <v>0</v>
      </c>
      <c r="FOR71" s="17">
        <f t="shared" si="619"/>
        <v>0</v>
      </c>
      <c r="FOS71" s="17">
        <f t="shared" si="619"/>
        <v>0</v>
      </c>
      <c r="FOT71" s="17">
        <f t="shared" si="619"/>
        <v>0</v>
      </c>
      <c r="FOU71" s="17">
        <f t="shared" si="619"/>
        <v>0</v>
      </c>
      <c r="FOV71" s="17">
        <f t="shared" si="619"/>
        <v>0</v>
      </c>
      <c r="FOW71" s="17">
        <f t="shared" si="619"/>
        <v>0</v>
      </c>
      <c r="FOX71" s="17">
        <f t="shared" si="619"/>
        <v>0</v>
      </c>
      <c r="FOY71" s="17">
        <f t="shared" si="619"/>
        <v>0</v>
      </c>
      <c r="FOZ71" s="17">
        <f t="shared" si="619"/>
        <v>0</v>
      </c>
      <c r="FPA71" s="17">
        <f t="shared" si="619"/>
        <v>0</v>
      </c>
      <c r="FPB71" s="17">
        <f t="shared" si="619"/>
        <v>0</v>
      </c>
      <c r="FPC71" s="17">
        <f t="shared" si="619"/>
        <v>0</v>
      </c>
      <c r="FPD71" s="17">
        <f t="shared" si="619"/>
        <v>0</v>
      </c>
      <c r="FPE71" s="17">
        <f t="shared" si="619"/>
        <v>0</v>
      </c>
      <c r="FPF71" s="17">
        <f t="shared" si="619"/>
        <v>0</v>
      </c>
      <c r="FPG71" s="17">
        <f t="shared" si="619"/>
        <v>0</v>
      </c>
      <c r="FPH71" s="17">
        <f t="shared" si="619"/>
        <v>0</v>
      </c>
      <c r="FPI71" s="17">
        <f t="shared" si="619"/>
        <v>0</v>
      </c>
      <c r="FPJ71" s="17">
        <f t="shared" si="619"/>
        <v>0</v>
      </c>
      <c r="FPK71" s="17">
        <f t="shared" si="619"/>
        <v>0</v>
      </c>
      <c r="FPL71" s="17">
        <f t="shared" ref="FPL71:FRW71" si="620">+FPL70-FPK70</f>
        <v>0</v>
      </c>
      <c r="FPM71" s="17">
        <f t="shared" si="620"/>
        <v>0</v>
      </c>
      <c r="FPN71" s="17">
        <f t="shared" si="620"/>
        <v>0</v>
      </c>
      <c r="FPO71" s="17">
        <f t="shared" si="620"/>
        <v>0</v>
      </c>
      <c r="FPP71" s="17">
        <f t="shared" si="620"/>
        <v>0</v>
      </c>
      <c r="FPQ71" s="17">
        <f t="shared" si="620"/>
        <v>0</v>
      </c>
      <c r="FPR71" s="17">
        <f t="shared" si="620"/>
        <v>0</v>
      </c>
      <c r="FPS71" s="17">
        <f t="shared" si="620"/>
        <v>0</v>
      </c>
      <c r="FPT71" s="17">
        <f t="shared" si="620"/>
        <v>0</v>
      </c>
      <c r="FPU71" s="17">
        <f t="shared" si="620"/>
        <v>0</v>
      </c>
      <c r="FPV71" s="17">
        <f t="shared" si="620"/>
        <v>0</v>
      </c>
      <c r="FPW71" s="17">
        <f t="shared" si="620"/>
        <v>0</v>
      </c>
      <c r="FPX71" s="17">
        <f t="shared" si="620"/>
        <v>0</v>
      </c>
      <c r="FPY71" s="17">
        <f t="shared" si="620"/>
        <v>0</v>
      </c>
      <c r="FPZ71" s="17">
        <f t="shared" si="620"/>
        <v>0</v>
      </c>
      <c r="FQA71" s="17">
        <f t="shared" si="620"/>
        <v>0</v>
      </c>
      <c r="FQB71" s="17">
        <f t="shared" si="620"/>
        <v>0</v>
      </c>
      <c r="FQC71" s="17">
        <f t="shared" si="620"/>
        <v>0</v>
      </c>
      <c r="FQD71" s="17">
        <f t="shared" si="620"/>
        <v>0</v>
      </c>
      <c r="FQE71" s="17">
        <f t="shared" si="620"/>
        <v>0</v>
      </c>
      <c r="FQF71" s="17">
        <f t="shared" si="620"/>
        <v>0</v>
      </c>
      <c r="FQG71" s="17">
        <f t="shared" si="620"/>
        <v>0</v>
      </c>
      <c r="FQH71" s="17">
        <f t="shared" si="620"/>
        <v>0</v>
      </c>
      <c r="FQI71" s="17">
        <f t="shared" si="620"/>
        <v>0</v>
      </c>
      <c r="FQJ71" s="17">
        <f t="shared" si="620"/>
        <v>0</v>
      </c>
      <c r="FQK71" s="17">
        <f t="shared" si="620"/>
        <v>0</v>
      </c>
      <c r="FQL71" s="17">
        <f t="shared" si="620"/>
        <v>0</v>
      </c>
      <c r="FQM71" s="17">
        <f t="shared" si="620"/>
        <v>0</v>
      </c>
      <c r="FQN71" s="17">
        <f t="shared" si="620"/>
        <v>0</v>
      </c>
      <c r="FQO71" s="17">
        <f t="shared" si="620"/>
        <v>0</v>
      </c>
      <c r="FQP71" s="17">
        <f t="shared" si="620"/>
        <v>0</v>
      </c>
      <c r="FQQ71" s="17">
        <f t="shared" si="620"/>
        <v>0</v>
      </c>
      <c r="FQR71" s="17">
        <f t="shared" si="620"/>
        <v>0</v>
      </c>
      <c r="FQS71" s="17">
        <f t="shared" si="620"/>
        <v>0</v>
      </c>
      <c r="FQT71" s="17">
        <f t="shared" si="620"/>
        <v>0</v>
      </c>
      <c r="FQU71" s="17">
        <f t="shared" si="620"/>
        <v>0</v>
      </c>
      <c r="FQV71" s="17">
        <f t="shared" si="620"/>
        <v>0</v>
      </c>
      <c r="FQW71" s="17">
        <f t="shared" si="620"/>
        <v>0</v>
      </c>
      <c r="FQX71" s="17">
        <f t="shared" si="620"/>
        <v>0</v>
      </c>
      <c r="FQY71" s="17">
        <f t="shared" si="620"/>
        <v>0</v>
      </c>
      <c r="FQZ71" s="17">
        <f t="shared" si="620"/>
        <v>0</v>
      </c>
      <c r="FRA71" s="17">
        <f t="shared" si="620"/>
        <v>0</v>
      </c>
      <c r="FRB71" s="17">
        <f t="shared" si="620"/>
        <v>0</v>
      </c>
      <c r="FRC71" s="17">
        <f t="shared" si="620"/>
        <v>0</v>
      </c>
      <c r="FRD71" s="17">
        <f t="shared" si="620"/>
        <v>0</v>
      </c>
      <c r="FRE71" s="17">
        <f t="shared" si="620"/>
        <v>0</v>
      </c>
      <c r="FRF71" s="17">
        <f t="shared" si="620"/>
        <v>0</v>
      </c>
      <c r="FRG71" s="17">
        <f t="shared" si="620"/>
        <v>0</v>
      </c>
      <c r="FRH71" s="17">
        <f t="shared" si="620"/>
        <v>0</v>
      </c>
      <c r="FRI71" s="17">
        <f t="shared" si="620"/>
        <v>0</v>
      </c>
      <c r="FRJ71" s="17">
        <f t="shared" si="620"/>
        <v>0</v>
      </c>
      <c r="FRK71" s="17">
        <f t="shared" si="620"/>
        <v>0</v>
      </c>
      <c r="FRL71" s="17">
        <f t="shared" si="620"/>
        <v>0</v>
      </c>
      <c r="FRM71" s="17">
        <f t="shared" si="620"/>
        <v>0</v>
      </c>
      <c r="FRN71" s="17">
        <f t="shared" si="620"/>
        <v>0</v>
      </c>
      <c r="FRO71" s="17">
        <f t="shared" si="620"/>
        <v>0</v>
      </c>
      <c r="FRP71" s="17">
        <f t="shared" si="620"/>
        <v>0</v>
      </c>
      <c r="FRQ71" s="17">
        <f t="shared" si="620"/>
        <v>0</v>
      </c>
      <c r="FRR71" s="17">
        <f t="shared" si="620"/>
        <v>0</v>
      </c>
      <c r="FRS71" s="17">
        <f t="shared" si="620"/>
        <v>0</v>
      </c>
      <c r="FRT71" s="17">
        <f t="shared" si="620"/>
        <v>0</v>
      </c>
      <c r="FRU71" s="17">
        <f t="shared" si="620"/>
        <v>0</v>
      </c>
      <c r="FRV71" s="17">
        <f t="shared" si="620"/>
        <v>0</v>
      </c>
      <c r="FRW71" s="17">
        <f t="shared" si="620"/>
        <v>0</v>
      </c>
      <c r="FRX71" s="17">
        <f t="shared" ref="FRX71:FUI71" si="621">+FRX70-FRW70</f>
        <v>0</v>
      </c>
      <c r="FRY71" s="17">
        <f t="shared" si="621"/>
        <v>0</v>
      </c>
      <c r="FRZ71" s="17">
        <f t="shared" si="621"/>
        <v>0</v>
      </c>
      <c r="FSA71" s="17">
        <f t="shared" si="621"/>
        <v>0</v>
      </c>
      <c r="FSB71" s="17">
        <f t="shared" si="621"/>
        <v>0</v>
      </c>
      <c r="FSC71" s="17">
        <f t="shared" si="621"/>
        <v>0</v>
      </c>
      <c r="FSD71" s="17">
        <f t="shared" si="621"/>
        <v>0</v>
      </c>
      <c r="FSE71" s="17">
        <f t="shared" si="621"/>
        <v>0</v>
      </c>
      <c r="FSF71" s="17">
        <f t="shared" si="621"/>
        <v>0</v>
      </c>
      <c r="FSG71" s="17">
        <f t="shared" si="621"/>
        <v>0</v>
      </c>
      <c r="FSH71" s="17">
        <f t="shared" si="621"/>
        <v>0</v>
      </c>
      <c r="FSI71" s="17">
        <f t="shared" si="621"/>
        <v>0</v>
      </c>
      <c r="FSJ71" s="17">
        <f t="shared" si="621"/>
        <v>0</v>
      </c>
      <c r="FSK71" s="17">
        <f t="shared" si="621"/>
        <v>0</v>
      </c>
      <c r="FSL71" s="17">
        <f t="shared" si="621"/>
        <v>0</v>
      </c>
      <c r="FSM71" s="17">
        <f t="shared" si="621"/>
        <v>0</v>
      </c>
      <c r="FSN71" s="17">
        <f t="shared" si="621"/>
        <v>0</v>
      </c>
      <c r="FSO71" s="17">
        <f t="shared" si="621"/>
        <v>0</v>
      </c>
      <c r="FSP71" s="17">
        <f t="shared" si="621"/>
        <v>0</v>
      </c>
      <c r="FSQ71" s="17">
        <f t="shared" si="621"/>
        <v>0</v>
      </c>
      <c r="FSR71" s="17">
        <f t="shared" si="621"/>
        <v>0</v>
      </c>
      <c r="FSS71" s="17">
        <f t="shared" si="621"/>
        <v>0</v>
      </c>
      <c r="FST71" s="17">
        <f t="shared" si="621"/>
        <v>0</v>
      </c>
      <c r="FSU71" s="17">
        <f t="shared" si="621"/>
        <v>0</v>
      </c>
      <c r="FSV71" s="17">
        <f t="shared" si="621"/>
        <v>0</v>
      </c>
      <c r="FSW71" s="17">
        <f t="shared" si="621"/>
        <v>0</v>
      </c>
      <c r="FSX71" s="17">
        <f t="shared" si="621"/>
        <v>0</v>
      </c>
      <c r="FSY71" s="17">
        <f t="shared" si="621"/>
        <v>0</v>
      </c>
      <c r="FSZ71" s="17">
        <f t="shared" si="621"/>
        <v>0</v>
      </c>
      <c r="FTA71" s="17">
        <f t="shared" si="621"/>
        <v>0</v>
      </c>
      <c r="FTB71" s="17">
        <f t="shared" si="621"/>
        <v>0</v>
      </c>
      <c r="FTC71" s="17">
        <f t="shared" si="621"/>
        <v>0</v>
      </c>
      <c r="FTD71" s="17">
        <f t="shared" si="621"/>
        <v>0</v>
      </c>
      <c r="FTE71" s="17">
        <f t="shared" si="621"/>
        <v>0</v>
      </c>
      <c r="FTF71" s="17">
        <f t="shared" si="621"/>
        <v>0</v>
      </c>
      <c r="FTG71" s="17">
        <f t="shared" si="621"/>
        <v>0</v>
      </c>
      <c r="FTH71" s="17">
        <f t="shared" si="621"/>
        <v>0</v>
      </c>
      <c r="FTI71" s="17">
        <f t="shared" si="621"/>
        <v>0</v>
      </c>
      <c r="FTJ71" s="17">
        <f t="shared" si="621"/>
        <v>0</v>
      </c>
      <c r="FTK71" s="17">
        <f t="shared" si="621"/>
        <v>0</v>
      </c>
      <c r="FTL71" s="17">
        <f t="shared" si="621"/>
        <v>0</v>
      </c>
      <c r="FTM71" s="17">
        <f t="shared" si="621"/>
        <v>0</v>
      </c>
      <c r="FTN71" s="17">
        <f t="shared" si="621"/>
        <v>0</v>
      </c>
      <c r="FTO71" s="17">
        <f t="shared" si="621"/>
        <v>0</v>
      </c>
      <c r="FTP71" s="17">
        <f t="shared" si="621"/>
        <v>0</v>
      </c>
      <c r="FTQ71" s="17">
        <f t="shared" si="621"/>
        <v>0</v>
      </c>
      <c r="FTR71" s="17">
        <f t="shared" si="621"/>
        <v>0</v>
      </c>
      <c r="FTS71" s="17">
        <f t="shared" si="621"/>
        <v>0</v>
      </c>
      <c r="FTT71" s="17">
        <f t="shared" si="621"/>
        <v>0</v>
      </c>
      <c r="FTU71" s="17">
        <f t="shared" si="621"/>
        <v>0</v>
      </c>
      <c r="FTV71" s="17">
        <f t="shared" si="621"/>
        <v>0</v>
      </c>
      <c r="FTW71" s="17">
        <f t="shared" si="621"/>
        <v>0</v>
      </c>
      <c r="FTX71" s="17">
        <f t="shared" si="621"/>
        <v>0</v>
      </c>
      <c r="FTY71" s="17">
        <f t="shared" si="621"/>
        <v>0</v>
      </c>
      <c r="FTZ71" s="17">
        <f t="shared" si="621"/>
        <v>0</v>
      </c>
      <c r="FUA71" s="17">
        <f t="shared" si="621"/>
        <v>0</v>
      </c>
      <c r="FUB71" s="17">
        <f t="shared" si="621"/>
        <v>0</v>
      </c>
      <c r="FUC71" s="17">
        <f t="shared" si="621"/>
        <v>0</v>
      </c>
      <c r="FUD71" s="17">
        <f t="shared" si="621"/>
        <v>0</v>
      </c>
      <c r="FUE71" s="17">
        <f t="shared" si="621"/>
        <v>0</v>
      </c>
      <c r="FUF71" s="17">
        <f t="shared" si="621"/>
        <v>0</v>
      </c>
      <c r="FUG71" s="17">
        <f t="shared" si="621"/>
        <v>0</v>
      </c>
      <c r="FUH71" s="17">
        <f t="shared" si="621"/>
        <v>0</v>
      </c>
      <c r="FUI71" s="17">
        <f t="shared" si="621"/>
        <v>0</v>
      </c>
      <c r="FUJ71" s="17">
        <f t="shared" ref="FUJ71:FWU71" si="622">+FUJ70-FUI70</f>
        <v>0</v>
      </c>
      <c r="FUK71" s="17">
        <f t="shared" si="622"/>
        <v>0</v>
      </c>
      <c r="FUL71" s="17">
        <f t="shared" si="622"/>
        <v>0</v>
      </c>
      <c r="FUM71" s="17">
        <f t="shared" si="622"/>
        <v>0</v>
      </c>
      <c r="FUN71" s="17">
        <f t="shared" si="622"/>
        <v>0</v>
      </c>
      <c r="FUO71" s="17">
        <f t="shared" si="622"/>
        <v>0</v>
      </c>
      <c r="FUP71" s="17">
        <f t="shared" si="622"/>
        <v>0</v>
      </c>
      <c r="FUQ71" s="17">
        <f t="shared" si="622"/>
        <v>0</v>
      </c>
      <c r="FUR71" s="17">
        <f t="shared" si="622"/>
        <v>0</v>
      </c>
      <c r="FUS71" s="17">
        <f t="shared" si="622"/>
        <v>0</v>
      </c>
      <c r="FUT71" s="17">
        <f t="shared" si="622"/>
        <v>0</v>
      </c>
      <c r="FUU71" s="17">
        <f t="shared" si="622"/>
        <v>0</v>
      </c>
      <c r="FUV71" s="17">
        <f t="shared" si="622"/>
        <v>0</v>
      </c>
      <c r="FUW71" s="17">
        <f t="shared" si="622"/>
        <v>0</v>
      </c>
      <c r="FUX71" s="17">
        <f t="shared" si="622"/>
        <v>0</v>
      </c>
      <c r="FUY71" s="17">
        <f t="shared" si="622"/>
        <v>0</v>
      </c>
      <c r="FUZ71" s="17">
        <f t="shared" si="622"/>
        <v>0</v>
      </c>
      <c r="FVA71" s="17">
        <f t="shared" si="622"/>
        <v>0</v>
      </c>
      <c r="FVB71" s="17">
        <f t="shared" si="622"/>
        <v>0</v>
      </c>
      <c r="FVC71" s="17">
        <f t="shared" si="622"/>
        <v>0</v>
      </c>
      <c r="FVD71" s="17">
        <f t="shared" si="622"/>
        <v>0</v>
      </c>
      <c r="FVE71" s="17">
        <f t="shared" si="622"/>
        <v>0</v>
      </c>
      <c r="FVF71" s="17">
        <f t="shared" si="622"/>
        <v>0</v>
      </c>
      <c r="FVG71" s="17">
        <f t="shared" si="622"/>
        <v>0</v>
      </c>
      <c r="FVH71" s="17">
        <f t="shared" si="622"/>
        <v>0</v>
      </c>
      <c r="FVI71" s="17">
        <f t="shared" si="622"/>
        <v>0</v>
      </c>
      <c r="FVJ71" s="17">
        <f t="shared" si="622"/>
        <v>0</v>
      </c>
      <c r="FVK71" s="17">
        <f t="shared" si="622"/>
        <v>0</v>
      </c>
      <c r="FVL71" s="17">
        <f t="shared" si="622"/>
        <v>0</v>
      </c>
      <c r="FVM71" s="17">
        <f t="shared" si="622"/>
        <v>0</v>
      </c>
      <c r="FVN71" s="17">
        <f t="shared" si="622"/>
        <v>0</v>
      </c>
      <c r="FVO71" s="17">
        <f t="shared" si="622"/>
        <v>0</v>
      </c>
      <c r="FVP71" s="17">
        <f t="shared" si="622"/>
        <v>0</v>
      </c>
      <c r="FVQ71" s="17">
        <f t="shared" si="622"/>
        <v>0</v>
      </c>
      <c r="FVR71" s="17">
        <f t="shared" si="622"/>
        <v>0</v>
      </c>
      <c r="FVS71" s="17">
        <f t="shared" si="622"/>
        <v>0</v>
      </c>
      <c r="FVT71" s="17">
        <f t="shared" si="622"/>
        <v>0</v>
      </c>
      <c r="FVU71" s="17">
        <f t="shared" si="622"/>
        <v>0</v>
      </c>
      <c r="FVV71" s="17">
        <f t="shared" si="622"/>
        <v>0</v>
      </c>
      <c r="FVW71" s="17">
        <f t="shared" si="622"/>
        <v>0</v>
      </c>
      <c r="FVX71" s="17">
        <f t="shared" si="622"/>
        <v>0</v>
      </c>
      <c r="FVY71" s="17">
        <f t="shared" si="622"/>
        <v>0</v>
      </c>
      <c r="FVZ71" s="17">
        <f t="shared" si="622"/>
        <v>0</v>
      </c>
      <c r="FWA71" s="17">
        <f t="shared" si="622"/>
        <v>0</v>
      </c>
      <c r="FWB71" s="17">
        <f t="shared" si="622"/>
        <v>0</v>
      </c>
      <c r="FWC71" s="17">
        <f t="shared" si="622"/>
        <v>0</v>
      </c>
      <c r="FWD71" s="17">
        <f t="shared" si="622"/>
        <v>0</v>
      </c>
      <c r="FWE71" s="17">
        <f t="shared" si="622"/>
        <v>0</v>
      </c>
      <c r="FWF71" s="17">
        <f t="shared" si="622"/>
        <v>0</v>
      </c>
      <c r="FWG71" s="17">
        <f t="shared" si="622"/>
        <v>0</v>
      </c>
      <c r="FWH71" s="17">
        <f t="shared" si="622"/>
        <v>0</v>
      </c>
      <c r="FWI71" s="17">
        <f t="shared" si="622"/>
        <v>0</v>
      </c>
      <c r="FWJ71" s="17">
        <f t="shared" si="622"/>
        <v>0</v>
      </c>
      <c r="FWK71" s="17">
        <f t="shared" si="622"/>
        <v>0</v>
      </c>
      <c r="FWL71" s="17">
        <f t="shared" si="622"/>
        <v>0</v>
      </c>
      <c r="FWM71" s="17">
        <f t="shared" si="622"/>
        <v>0</v>
      </c>
      <c r="FWN71" s="17">
        <f t="shared" si="622"/>
        <v>0</v>
      </c>
      <c r="FWO71" s="17">
        <f t="shared" si="622"/>
        <v>0</v>
      </c>
      <c r="FWP71" s="17">
        <f t="shared" si="622"/>
        <v>0</v>
      </c>
      <c r="FWQ71" s="17">
        <f t="shared" si="622"/>
        <v>0</v>
      </c>
      <c r="FWR71" s="17">
        <f t="shared" si="622"/>
        <v>0</v>
      </c>
      <c r="FWS71" s="17">
        <f t="shared" si="622"/>
        <v>0</v>
      </c>
      <c r="FWT71" s="17">
        <f t="shared" si="622"/>
        <v>0</v>
      </c>
      <c r="FWU71" s="17">
        <f t="shared" si="622"/>
        <v>0</v>
      </c>
      <c r="FWV71" s="17">
        <f t="shared" ref="FWV71:FZG71" si="623">+FWV70-FWU70</f>
        <v>0</v>
      </c>
      <c r="FWW71" s="17">
        <f t="shared" si="623"/>
        <v>0</v>
      </c>
      <c r="FWX71" s="17">
        <f t="shared" si="623"/>
        <v>0</v>
      </c>
      <c r="FWY71" s="17">
        <f t="shared" si="623"/>
        <v>0</v>
      </c>
      <c r="FWZ71" s="17">
        <f t="shared" si="623"/>
        <v>0</v>
      </c>
      <c r="FXA71" s="17">
        <f t="shared" si="623"/>
        <v>0</v>
      </c>
      <c r="FXB71" s="17">
        <f t="shared" si="623"/>
        <v>0</v>
      </c>
      <c r="FXC71" s="17">
        <f t="shared" si="623"/>
        <v>0</v>
      </c>
      <c r="FXD71" s="17">
        <f t="shared" si="623"/>
        <v>0</v>
      </c>
      <c r="FXE71" s="17">
        <f t="shared" si="623"/>
        <v>0</v>
      </c>
      <c r="FXF71" s="17">
        <f t="shared" si="623"/>
        <v>0</v>
      </c>
      <c r="FXG71" s="17">
        <f t="shared" si="623"/>
        <v>0</v>
      </c>
      <c r="FXH71" s="17">
        <f t="shared" si="623"/>
        <v>0</v>
      </c>
      <c r="FXI71" s="17">
        <f t="shared" si="623"/>
        <v>0</v>
      </c>
      <c r="FXJ71" s="17">
        <f t="shared" si="623"/>
        <v>0</v>
      </c>
      <c r="FXK71" s="17">
        <f t="shared" si="623"/>
        <v>0</v>
      </c>
      <c r="FXL71" s="17">
        <f t="shared" si="623"/>
        <v>0</v>
      </c>
      <c r="FXM71" s="17">
        <f t="shared" si="623"/>
        <v>0</v>
      </c>
      <c r="FXN71" s="17">
        <f t="shared" si="623"/>
        <v>0</v>
      </c>
      <c r="FXO71" s="17">
        <f t="shared" si="623"/>
        <v>0</v>
      </c>
      <c r="FXP71" s="17">
        <f t="shared" si="623"/>
        <v>0</v>
      </c>
      <c r="FXQ71" s="17">
        <f t="shared" si="623"/>
        <v>0</v>
      </c>
      <c r="FXR71" s="17">
        <f t="shared" si="623"/>
        <v>0</v>
      </c>
      <c r="FXS71" s="17">
        <f t="shared" si="623"/>
        <v>0</v>
      </c>
      <c r="FXT71" s="17">
        <f t="shared" si="623"/>
        <v>0</v>
      </c>
      <c r="FXU71" s="17">
        <f t="shared" si="623"/>
        <v>0</v>
      </c>
      <c r="FXV71" s="17">
        <f t="shared" si="623"/>
        <v>0</v>
      </c>
      <c r="FXW71" s="17">
        <f t="shared" si="623"/>
        <v>0</v>
      </c>
      <c r="FXX71" s="17">
        <f t="shared" si="623"/>
        <v>0</v>
      </c>
      <c r="FXY71" s="17">
        <f t="shared" si="623"/>
        <v>0</v>
      </c>
      <c r="FXZ71" s="17">
        <f t="shared" si="623"/>
        <v>0</v>
      </c>
      <c r="FYA71" s="17">
        <f t="shared" si="623"/>
        <v>0</v>
      </c>
      <c r="FYB71" s="17">
        <f t="shared" si="623"/>
        <v>0</v>
      </c>
      <c r="FYC71" s="17">
        <f t="shared" si="623"/>
        <v>0</v>
      </c>
      <c r="FYD71" s="17">
        <f t="shared" si="623"/>
        <v>0</v>
      </c>
      <c r="FYE71" s="17">
        <f t="shared" si="623"/>
        <v>0</v>
      </c>
      <c r="FYF71" s="17">
        <f t="shared" si="623"/>
        <v>0</v>
      </c>
      <c r="FYG71" s="17">
        <f t="shared" si="623"/>
        <v>0</v>
      </c>
      <c r="FYH71" s="17">
        <f t="shared" si="623"/>
        <v>0</v>
      </c>
      <c r="FYI71" s="17">
        <f t="shared" si="623"/>
        <v>0</v>
      </c>
      <c r="FYJ71" s="17">
        <f t="shared" si="623"/>
        <v>0</v>
      </c>
      <c r="FYK71" s="17">
        <f t="shared" si="623"/>
        <v>0</v>
      </c>
      <c r="FYL71" s="17">
        <f t="shared" si="623"/>
        <v>0</v>
      </c>
      <c r="FYM71" s="17">
        <f t="shared" si="623"/>
        <v>0</v>
      </c>
      <c r="FYN71" s="17">
        <f t="shared" si="623"/>
        <v>0</v>
      </c>
      <c r="FYO71" s="17">
        <f t="shared" si="623"/>
        <v>0</v>
      </c>
      <c r="FYP71" s="17">
        <f t="shared" si="623"/>
        <v>0</v>
      </c>
      <c r="FYQ71" s="17">
        <f t="shared" si="623"/>
        <v>0</v>
      </c>
      <c r="FYR71" s="17">
        <f t="shared" si="623"/>
        <v>0</v>
      </c>
      <c r="FYS71" s="17">
        <f t="shared" si="623"/>
        <v>0</v>
      </c>
      <c r="FYT71" s="17">
        <f t="shared" si="623"/>
        <v>0</v>
      </c>
      <c r="FYU71" s="17">
        <f t="shared" si="623"/>
        <v>0</v>
      </c>
      <c r="FYV71" s="17">
        <f t="shared" si="623"/>
        <v>0</v>
      </c>
      <c r="FYW71" s="17">
        <f t="shared" si="623"/>
        <v>0</v>
      </c>
      <c r="FYX71" s="17">
        <f t="shared" si="623"/>
        <v>0</v>
      </c>
      <c r="FYY71" s="17">
        <f t="shared" si="623"/>
        <v>0</v>
      </c>
      <c r="FYZ71" s="17">
        <f t="shared" si="623"/>
        <v>0</v>
      </c>
      <c r="FZA71" s="17">
        <f t="shared" si="623"/>
        <v>0</v>
      </c>
      <c r="FZB71" s="17">
        <f t="shared" si="623"/>
        <v>0</v>
      </c>
      <c r="FZC71" s="17">
        <f t="shared" si="623"/>
        <v>0</v>
      </c>
      <c r="FZD71" s="17">
        <f t="shared" si="623"/>
        <v>0</v>
      </c>
      <c r="FZE71" s="17">
        <f t="shared" si="623"/>
        <v>0</v>
      </c>
      <c r="FZF71" s="17">
        <f t="shared" si="623"/>
        <v>0</v>
      </c>
      <c r="FZG71" s="17">
        <f t="shared" si="623"/>
        <v>0</v>
      </c>
      <c r="FZH71" s="17">
        <f t="shared" ref="FZH71:GBS71" si="624">+FZH70-FZG70</f>
        <v>0</v>
      </c>
      <c r="FZI71" s="17">
        <f t="shared" si="624"/>
        <v>0</v>
      </c>
      <c r="FZJ71" s="17">
        <f t="shared" si="624"/>
        <v>0</v>
      </c>
      <c r="FZK71" s="17">
        <f t="shared" si="624"/>
        <v>0</v>
      </c>
      <c r="FZL71" s="17">
        <f t="shared" si="624"/>
        <v>0</v>
      </c>
      <c r="FZM71" s="17">
        <f t="shared" si="624"/>
        <v>0</v>
      </c>
      <c r="FZN71" s="17">
        <f t="shared" si="624"/>
        <v>0</v>
      </c>
      <c r="FZO71" s="17">
        <f t="shared" si="624"/>
        <v>0</v>
      </c>
      <c r="FZP71" s="17">
        <f t="shared" si="624"/>
        <v>0</v>
      </c>
      <c r="FZQ71" s="17">
        <f t="shared" si="624"/>
        <v>0</v>
      </c>
      <c r="FZR71" s="17">
        <f t="shared" si="624"/>
        <v>0</v>
      </c>
      <c r="FZS71" s="17">
        <f t="shared" si="624"/>
        <v>0</v>
      </c>
      <c r="FZT71" s="17">
        <f t="shared" si="624"/>
        <v>0</v>
      </c>
      <c r="FZU71" s="17">
        <f t="shared" si="624"/>
        <v>0</v>
      </c>
      <c r="FZV71" s="17">
        <f t="shared" si="624"/>
        <v>0</v>
      </c>
      <c r="FZW71" s="17">
        <f t="shared" si="624"/>
        <v>0</v>
      </c>
      <c r="FZX71" s="17">
        <f t="shared" si="624"/>
        <v>0</v>
      </c>
      <c r="FZY71" s="17">
        <f t="shared" si="624"/>
        <v>0</v>
      </c>
      <c r="FZZ71" s="17">
        <f t="shared" si="624"/>
        <v>0</v>
      </c>
      <c r="GAA71" s="17">
        <f t="shared" si="624"/>
        <v>0</v>
      </c>
      <c r="GAB71" s="17">
        <f t="shared" si="624"/>
        <v>0</v>
      </c>
      <c r="GAC71" s="17">
        <f t="shared" si="624"/>
        <v>0</v>
      </c>
      <c r="GAD71" s="17">
        <f t="shared" si="624"/>
        <v>0</v>
      </c>
      <c r="GAE71" s="17">
        <f t="shared" si="624"/>
        <v>0</v>
      </c>
      <c r="GAF71" s="17">
        <f t="shared" si="624"/>
        <v>0</v>
      </c>
      <c r="GAG71" s="17">
        <f t="shared" si="624"/>
        <v>0</v>
      </c>
      <c r="GAH71" s="17">
        <f t="shared" si="624"/>
        <v>0</v>
      </c>
      <c r="GAI71" s="17">
        <f t="shared" si="624"/>
        <v>0</v>
      </c>
      <c r="GAJ71" s="17">
        <f t="shared" si="624"/>
        <v>0</v>
      </c>
      <c r="GAK71" s="17">
        <f t="shared" si="624"/>
        <v>0</v>
      </c>
      <c r="GAL71" s="17">
        <f t="shared" si="624"/>
        <v>0</v>
      </c>
      <c r="GAM71" s="17">
        <f t="shared" si="624"/>
        <v>0</v>
      </c>
      <c r="GAN71" s="17">
        <f t="shared" si="624"/>
        <v>0</v>
      </c>
      <c r="GAO71" s="17">
        <f t="shared" si="624"/>
        <v>0</v>
      </c>
      <c r="GAP71" s="17">
        <f t="shared" si="624"/>
        <v>0</v>
      </c>
      <c r="GAQ71" s="17">
        <f t="shared" si="624"/>
        <v>0</v>
      </c>
      <c r="GAR71" s="17">
        <f t="shared" si="624"/>
        <v>0</v>
      </c>
      <c r="GAS71" s="17">
        <f t="shared" si="624"/>
        <v>0</v>
      </c>
      <c r="GAT71" s="17">
        <f t="shared" si="624"/>
        <v>0</v>
      </c>
      <c r="GAU71" s="17">
        <f t="shared" si="624"/>
        <v>0</v>
      </c>
      <c r="GAV71" s="17">
        <f t="shared" si="624"/>
        <v>0</v>
      </c>
      <c r="GAW71" s="17">
        <f t="shared" si="624"/>
        <v>0</v>
      </c>
      <c r="GAX71" s="17">
        <f t="shared" si="624"/>
        <v>0</v>
      </c>
      <c r="GAY71" s="17">
        <f t="shared" si="624"/>
        <v>0</v>
      </c>
      <c r="GAZ71" s="17">
        <f t="shared" si="624"/>
        <v>0</v>
      </c>
      <c r="GBA71" s="17">
        <f t="shared" si="624"/>
        <v>0</v>
      </c>
      <c r="GBB71" s="17">
        <f t="shared" si="624"/>
        <v>0</v>
      </c>
      <c r="GBC71" s="17">
        <f t="shared" si="624"/>
        <v>0</v>
      </c>
      <c r="GBD71" s="17">
        <f t="shared" si="624"/>
        <v>0</v>
      </c>
      <c r="GBE71" s="17">
        <f t="shared" si="624"/>
        <v>0</v>
      </c>
      <c r="GBF71" s="17">
        <f t="shared" si="624"/>
        <v>0</v>
      </c>
      <c r="GBG71" s="17">
        <f t="shared" si="624"/>
        <v>0</v>
      </c>
      <c r="GBH71" s="17">
        <f t="shared" si="624"/>
        <v>0</v>
      </c>
      <c r="GBI71" s="17">
        <f t="shared" si="624"/>
        <v>0</v>
      </c>
      <c r="GBJ71" s="17">
        <f t="shared" si="624"/>
        <v>0</v>
      </c>
      <c r="GBK71" s="17">
        <f t="shared" si="624"/>
        <v>0</v>
      </c>
      <c r="GBL71" s="17">
        <f t="shared" si="624"/>
        <v>0</v>
      </c>
      <c r="GBM71" s="17">
        <f t="shared" si="624"/>
        <v>0</v>
      </c>
      <c r="GBN71" s="17">
        <f t="shared" si="624"/>
        <v>0</v>
      </c>
      <c r="GBO71" s="17">
        <f t="shared" si="624"/>
        <v>0</v>
      </c>
      <c r="GBP71" s="17">
        <f t="shared" si="624"/>
        <v>0</v>
      </c>
      <c r="GBQ71" s="17">
        <f t="shared" si="624"/>
        <v>0</v>
      </c>
      <c r="GBR71" s="17">
        <f t="shared" si="624"/>
        <v>0</v>
      </c>
      <c r="GBS71" s="17">
        <f t="shared" si="624"/>
        <v>0</v>
      </c>
      <c r="GBT71" s="17">
        <f t="shared" ref="GBT71:GEE71" si="625">+GBT70-GBS70</f>
        <v>0</v>
      </c>
      <c r="GBU71" s="17">
        <f t="shared" si="625"/>
        <v>0</v>
      </c>
      <c r="GBV71" s="17">
        <f t="shared" si="625"/>
        <v>0</v>
      </c>
      <c r="GBW71" s="17">
        <f t="shared" si="625"/>
        <v>0</v>
      </c>
      <c r="GBX71" s="17">
        <f t="shared" si="625"/>
        <v>0</v>
      </c>
      <c r="GBY71" s="17">
        <f t="shared" si="625"/>
        <v>0</v>
      </c>
      <c r="GBZ71" s="17">
        <f t="shared" si="625"/>
        <v>0</v>
      </c>
      <c r="GCA71" s="17">
        <f t="shared" si="625"/>
        <v>0</v>
      </c>
      <c r="GCB71" s="17">
        <f t="shared" si="625"/>
        <v>0</v>
      </c>
      <c r="GCC71" s="17">
        <f t="shared" si="625"/>
        <v>0</v>
      </c>
      <c r="GCD71" s="17">
        <f t="shared" si="625"/>
        <v>0</v>
      </c>
      <c r="GCE71" s="17">
        <f t="shared" si="625"/>
        <v>0</v>
      </c>
      <c r="GCF71" s="17">
        <f t="shared" si="625"/>
        <v>0</v>
      </c>
      <c r="GCG71" s="17">
        <f t="shared" si="625"/>
        <v>0</v>
      </c>
      <c r="GCH71" s="17">
        <f t="shared" si="625"/>
        <v>0</v>
      </c>
      <c r="GCI71" s="17">
        <f t="shared" si="625"/>
        <v>0</v>
      </c>
      <c r="GCJ71" s="17">
        <f t="shared" si="625"/>
        <v>0</v>
      </c>
      <c r="GCK71" s="17">
        <f t="shared" si="625"/>
        <v>0</v>
      </c>
      <c r="GCL71" s="17">
        <f t="shared" si="625"/>
        <v>0</v>
      </c>
      <c r="GCM71" s="17">
        <f t="shared" si="625"/>
        <v>0</v>
      </c>
      <c r="GCN71" s="17">
        <f t="shared" si="625"/>
        <v>0</v>
      </c>
      <c r="GCO71" s="17">
        <f t="shared" si="625"/>
        <v>0</v>
      </c>
      <c r="GCP71" s="17">
        <f t="shared" si="625"/>
        <v>0</v>
      </c>
      <c r="GCQ71" s="17">
        <f t="shared" si="625"/>
        <v>0</v>
      </c>
      <c r="GCR71" s="17">
        <f t="shared" si="625"/>
        <v>0</v>
      </c>
      <c r="GCS71" s="17">
        <f t="shared" si="625"/>
        <v>0</v>
      </c>
      <c r="GCT71" s="17">
        <f t="shared" si="625"/>
        <v>0</v>
      </c>
      <c r="GCU71" s="17">
        <f t="shared" si="625"/>
        <v>0</v>
      </c>
      <c r="GCV71" s="17">
        <f t="shared" si="625"/>
        <v>0</v>
      </c>
      <c r="GCW71" s="17">
        <f t="shared" si="625"/>
        <v>0</v>
      </c>
      <c r="GCX71" s="17">
        <f t="shared" si="625"/>
        <v>0</v>
      </c>
      <c r="GCY71" s="17">
        <f t="shared" si="625"/>
        <v>0</v>
      </c>
      <c r="GCZ71" s="17">
        <f t="shared" si="625"/>
        <v>0</v>
      </c>
      <c r="GDA71" s="17">
        <f t="shared" si="625"/>
        <v>0</v>
      </c>
      <c r="GDB71" s="17">
        <f t="shared" si="625"/>
        <v>0</v>
      </c>
      <c r="GDC71" s="17">
        <f t="shared" si="625"/>
        <v>0</v>
      </c>
      <c r="GDD71" s="17">
        <f t="shared" si="625"/>
        <v>0</v>
      </c>
      <c r="GDE71" s="17">
        <f t="shared" si="625"/>
        <v>0</v>
      </c>
      <c r="GDF71" s="17">
        <f t="shared" si="625"/>
        <v>0</v>
      </c>
      <c r="GDG71" s="17">
        <f t="shared" si="625"/>
        <v>0</v>
      </c>
      <c r="GDH71" s="17">
        <f t="shared" si="625"/>
        <v>0</v>
      </c>
      <c r="GDI71" s="17">
        <f t="shared" si="625"/>
        <v>0</v>
      </c>
      <c r="GDJ71" s="17">
        <f t="shared" si="625"/>
        <v>0</v>
      </c>
      <c r="GDK71" s="17">
        <f t="shared" si="625"/>
        <v>0</v>
      </c>
      <c r="GDL71" s="17">
        <f t="shared" si="625"/>
        <v>0</v>
      </c>
      <c r="GDM71" s="17">
        <f t="shared" si="625"/>
        <v>0</v>
      </c>
      <c r="GDN71" s="17">
        <f t="shared" si="625"/>
        <v>0</v>
      </c>
      <c r="GDO71" s="17">
        <f t="shared" si="625"/>
        <v>0</v>
      </c>
      <c r="GDP71" s="17">
        <f t="shared" si="625"/>
        <v>0</v>
      </c>
      <c r="GDQ71" s="17">
        <f t="shared" si="625"/>
        <v>0</v>
      </c>
      <c r="GDR71" s="17">
        <f t="shared" si="625"/>
        <v>0</v>
      </c>
      <c r="GDS71" s="17">
        <f t="shared" si="625"/>
        <v>0</v>
      </c>
      <c r="GDT71" s="17">
        <f t="shared" si="625"/>
        <v>0</v>
      </c>
      <c r="GDU71" s="17">
        <f t="shared" si="625"/>
        <v>0</v>
      </c>
      <c r="GDV71" s="17">
        <f t="shared" si="625"/>
        <v>0</v>
      </c>
      <c r="GDW71" s="17">
        <f t="shared" si="625"/>
        <v>0</v>
      </c>
      <c r="GDX71" s="17">
        <f t="shared" si="625"/>
        <v>0</v>
      </c>
      <c r="GDY71" s="17">
        <f t="shared" si="625"/>
        <v>0</v>
      </c>
      <c r="GDZ71" s="17">
        <f t="shared" si="625"/>
        <v>0</v>
      </c>
      <c r="GEA71" s="17">
        <f t="shared" si="625"/>
        <v>0</v>
      </c>
      <c r="GEB71" s="17">
        <f t="shared" si="625"/>
        <v>0</v>
      </c>
      <c r="GEC71" s="17">
        <f t="shared" si="625"/>
        <v>0</v>
      </c>
      <c r="GED71" s="17">
        <f t="shared" si="625"/>
        <v>0</v>
      </c>
      <c r="GEE71" s="17">
        <f t="shared" si="625"/>
        <v>0</v>
      </c>
      <c r="GEF71" s="17">
        <f t="shared" ref="GEF71:GGQ71" si="626">+GEF70-GEE70</f>
        <v>0</v>
      </c>
      <c r="GEG71" s="17">
        <f t="shared" si="626"/>
        <v>0</v>
      </c>
      <c r="GEH71" s="17">
        <f t="shared" si="626"/>
        <v>0</v>
      </c>
      <c r="GEI71" s="17">
        <f t="shared" si="626"/>
        <v>0</v>
      </c>
      <c r="GEJ71" s="17">
        <f t="shared" si="626"/>
        <v>0</v>
      </c>
      <c r="GEK71" s="17">
        <f t="shared" si="626"/>
        <v>0</v>
      </c>
      <c r="GEL71" s="17">
        <f t="shared" si="626"/>
        <v>0</v>
      </c>
      <c r="GEM71" s="17">
        <f t="shared" si="626"/>
        <v>0</v>
      </c>
      <c r="GEN71" s="17">
        <f t="shared" si="626"/>
        <v>0</v>
      </c>
      <c r="GEO71" s="17">
        <f t="shared" si="626"/>
        <v>0</v>
      </c>
      <c r="GEP71" s="17">
        <f t="shared" si="626"/>
        <v>0</v>
      </c>
      <c r="GEQ71" s="17">
        <f t="shared" si="626"/>
        <v>0</v>
      </c>
      <c r="GER71" s="17">
        <f t="shared" si="626"/>
        <v>0</v>
      </c>
      <c r="GES71" s="17">
        <f t="shared" si="626"/>
        <v>0</v>
      </c>
      <c r="GET71" s="17">
        <f t="shared" si="626"/>
        <v>0</v>
      </c>
      <c r="GEU71" s="17">
        <f t="shared" si="626"/>
        <v>0</v>
      </c>
      <c r="GEV71" s="17">
        <f t="shared" si="626"/>
        <v>0</v>
      </c>
      <c r="GEW71" s="17">
        <f t="shared" si="626"/>
        <v>0</v>
      </c>
      <c r="GEX71" s="17">
        <f t="shared" si="626"/>
        <v>0</v>
      </c>
      <c r="GEY71" s="17">
        <f t="shared" si="626"/>
        <v>0</v>
      </c>
      <c r="GEZ71" s="17">
        <f t="shared" si="626"/>
        <v>0</v>
      </c>
      <c r="GFA71" s="17">
        <f t="shared" si="626"/>
        <v>0</v>
      </c>
      <c r="GFB71" s="17">
        <f t="shared" si="626"/>
        <v>0</v>
      </c>
      <c r="GFC71" s="17">
        <f t="shared" si="626"/>
        <v>0</v>
      </c>
      <c r="GFD71" s="17">
        <f t="shared" si="626"/>
        <v>0</v>
      </c>
      <c r="GFE71" s="17">
        <f t="shared" si="626"/>
        <v>0</v>
      </c>
      <c r="GFF71" s="17">
        <f t="shared" si="626"/>
        <v>0</v>
      </c>
      <c r="GFG71" s="17">
        <f t="shared" si="626"/>
        <v>0</v>
      </c>
      <c r="GFH71" s="17">
        <f t="shared" si="626"/>
        <v>0</v>
      </c>
      <c r="GFI71" s="17">
        <f t="shared" si="626"/>
        <v>0</v>
      </c>
      <c r="GFJ71" s="17">
        <f t="shared" si="626"/>
        <v>0</v>
      </c>
      <c r="GFK71" s="17">
        <f t="shared" si="626"/>
        <v>0</v>
      </c>
      <c r="GFL71" s="17">
        <f t="shared" si="626"/>
        <v>0</v>
      </c>
      <c r="GFM71" s="17">
        <f t="shared" si="626"/>
        <v>0</v>
      </c>
      <c r="GFN71" s="17">
        <f t="shared" si="626"/>
        <v>0</v>
      </c>
      <c r="GFO71" s="17">
        <f t="shared" si="626"/>
        <v>0</v>
      </c>
      <c r="GFP71" s="17">
        <f t="shared" si="626"/>
        <v>0</v>
      </c>
      <c r="GFQ71" s="17">
        <f t="shared" si="626"/>
        <v>0</v>
      </c>
      <c r="GFR71" s="17">
        <f t="shared" si="626"/>
        <v>0</v>
      </c>
      <c r="GFS71" s="17">
        <f t="shared" si="626"/>
        <v>0</v>
      </c>
      <c r="GFT71" s="17">
        <f t="shared" si="626"/>
        <v>0</v>
      </c>
      <c r="GFU71" s="17">
        <f t="shared" si="626"/>
        <v>0</v>
      </c>
      <c r="GFV71" s="17">
        <f t="shared" si="626"/>
        <v>0</v>
      </c>
      <c r="GFW71" s="17">
        <f t="shared" si="626"/>
        <v>0</v>
      </c>
      <c r="GFX71" s="17">
        <f t="shared" si="626"/>
        <v>0</v>
      </c>
      <c r="GFY71" s="17">
        <f t="shared" si="626"/>
        <v>0</v>
      </c>
      <c r="GFZ71" s="17">
        <f t="shared" si="626"/>
        <v>0</v>
      </c>
      <c r="GGA71" s="17">
        <f t="shared" si="626"/>
        <v>0</v>
      </c>
      <c r="GGB71" s="17">
        <f t="shared" si="626"/>
        <v>0</v>
      </c>
      <c r="GGC71" s="17">
        <f t="shared" si="626"/>
        <v>0</v>
      </c>
      <c r="GGD71" s="17">
        <f t="shared" si="626"/>
        <v>0</v>
      </c>
      <c r="GGE71" s="17">
        <f t="shared" si="626"/>
        <v>0</v>
      </c>
      <c r="GGF71" s="17">
        <f t="shared" si="626"/>
        <v>0</v>
      </c>
      <c r="GGG71" s="17">
        <f t="shared" si="626"/>
        <v>0</v>
      </c>
      <c r="GGH71" s="17">
        <f t="shared" si="626"/>
        <v>0</v>
      </c>
      <c r="GGI71" s="17">
        <f t="shared" si="626"/>
        <v>0</v>
      </c>
      <c r="GGJ71" s="17">
        <f t="shared" si="626"/>
        <v>0</v>
      </c>
      <c r="GGK71" s="17">
        <f t="shared" si="626"/>
        <v>0</v>
      </c>
      <c r="GGL71" s="17">
        <f t="shared" si="626"/>
        <v>0</v>
      </c>
      <c r="GGM71" s="17">
        <f t="shared" si="626"/>
        <v>0</v>
      </c>
      <c r="GGN71" s="17">
        <f t="shared" si="626"/>
        <v>0</v>
      </c>
      <c r="GGO71" s="17">
        <f t="shared" si="626"/>
        <v>0</v>
      </c>
      <c r="GGP71" s="17">
        <f t="shared" si="626"/>
        <v>0</v>
      </c>
      <c r="GGQ71" s="17">
        <f t="shared" si="626"/>
        <v>0</v>
      </c>
      <c r="GGR71" s="17">
        <f t="shared" ref="GGR71:GJC71" si="627">+GGR70-GGQ70</f>
        <v>0</v>
      </c>
      <c r="GGS71" s="17">
        <f t="shared" si="627"/>
        <v>0</v>
      </c>
      <c r="GGT71" s="17">
        <f t="shared" si="627"/>
        <v>0</v>
      </c>
      <c r="GGU71" s="17">
        <f t="shared" si="627"/>
        <v>0</v>
      </c>
      <c r="GGV71" s="17">
        <f t="shared" si="627"/>
        <v>0</v>
      </c>
      <c r="GGW71" s="17">
        <f t="shared" si="627"/>
        <v>0</v>
      </c>
      <c r="GGX71" s="17">
        <f t="shared" si="627"/>
        <v>0</v>
      </c>
      <c r="GGY71" s="17">
        <f t="shared" si="627"/>
        <v>0</v>
      </c>
      <c r="GGZ71" s="17">
        <f t="shared" si="627"/>
        <v>0</v>
      </c>
      <c r="GHA71" s="17">
        <f t="shared" si="627"/>
        <v>0</v>
      </c>
      <c r="GHB71" s="17">
        <f t="shared" si="627"/>
        <v>0</v>
      </c>
      <c r="GHC71" s="17">
        <f t="shared" si="627"/>
        <v>0</v>
      </c>
      <c r="GHD71" s="17">
        <f t="shared" si="627"/>
        <v>0</v>
      </c>
      <c r="GHE71" s="17">
        <f t="shared" si="627"/>
        <v>0</v>
      </c>
      <c r="GHF71" s="17">
        <f t="shared" si="627"/>
        <v>0</v>
      </c>
      <c r="GHG71" s="17">
        <f t="shared" si="627"/>
        <v>0</v>
      </c>
      <c r="GHH71" s="17">
        <f t="shared" si="627"/>
        <v>0</v>
      </c>
      <c r="GHI71" s="17">
        <f t="shared" si="627"/>
        <v>0</v>
      </c>
      <c r="GHJ71" s="17">
        <f t="shared" si="627"/>
        <v>0</v>
      </c>
      <c r="GHK71" s="17">
        <f t="shared" si="627"/>
        <v>0</v>
      </c>
      <c r="GHL71" s="17">
        <f t="shared" si="627"/>
        <v>0</v>
      </c>
      <c r="GHM71" s="17">
        <f t="shared" si="627"/>
        <v>0</v>
      </c>
      <c r="GHN71" s="17">
        <f t="shared" si="627"/>
        <v>0</v>
      </c>
      <c r="GHO71" s="17">
        <f t="shared" si="627"/>
        <v>0</v>
      </c>
      <c r="GHP71" s="17">
        <f t="shared" si="627"/>
        <v>0</v>
      </c>
      <c r="GHQ71" s="17">
        <f t="shared" si="627"/>
        <v>0</v>
      </c>
      <c r="GHR71" s="17">
        <f t="shared" si="627"/>
        <v>0</v>
      </c>
      <c r="GHS71" s="17">
        <f t="shared" si="627"/>
        <v>0</v>
      </c>
      <c r="GHT71" s="17">
        <f t="shared" si="627"/>
        <v>0</v>
      </c>
      <c r="GHU71" s="17">
        <f t="shared" si="627"/>
        <v>0</v>
      </c>
      <c r="GHV71" s="17">
        <f t="shared" si="627"/>
        <v>0</v>
      </c>
      <c r="GHW71" s="17">
        <f t="shared" si="627"/>
        <v>0</v>
      </c>
      <c r="GHX71" s="17">
        <f t="shared" si="627"/>
        <v>0</v>
      </c>
      <c r="GHY71" s="17">
        <f t="shared" si="627"/>
        <v>0</v>
      </c>
      <c r="GHZ71" s="17">
        <f t="shared" si="627"/>
        <v>0</v>
      </c>
      <c r="GIA71" s="17">
        <f t="shared" si="627"/>
        <v>0</v>
      </c>
      <c r="GIB71" s="17">
        <f t="shared" si="627"/>
        <v>0</v>
      </c>
      <c r="GIC71" s="17">
        <f t="shared" si="627"/>
        <v>0</v>
      </c>
      <c r="GID71" s="17">
        <f t="shared" si="627"/>
        <v>0</v>
      </c>
      <c r="GIE71" s="17">
        <f t="shared" si="627"/>
        <v>0</v>
      </c>
      <c r="GIF71" s="17">
        <f t="shared" si="627"/>
        <v>0</v>
      </c>
      <c r="GIG71" s="17">
        <f t="shared" si="627"/>
        <v>0</v>
      </c>
      <c r="GIH71" s="17">
        <f t="shared" si="627"/>
        <v>0</v>
      </c>
      <c r="GII71" s="17">
        <f t="shared" si="627"/>
        <v>0</v>
      </c>
      <c r="GIJ71" s="17">
        <f t="shared" si="627"/>
        <v>0</v>
      </c>
      <c r="GIK71" s="17">
        <f t="shared" si="627"/>
        <v>0</v>
      </c>
      <c r="GIL71" s="17">
        <f t="shared" si="627"/>
        <v>0</v>
      </c>
      <c r="GIM71" s="17">
        <f t="shared" si="627"/>
        <v>0</v>
      </c>
      <c r="GIN71" s="17">
        <f t="shared" si="627"/>
        <v>0</v>
      </c>
      <c r="GIO71" s="17">
        <f t="shared" si="627"/>
        <v>0</v>
      </c>
      <c r="GIP71" s="17">
        <f t="shared" si="627"/>
        <v>0</v>
      </c>
      <c r="GIQ71" s="17">
        <f t="shared" si="627"/>
        <v>0</v>
      </c>
      <c r="GIR71" s="17">
        <f t="shared" si="627"/>
        <v>0</v>
      </c>
      <c r="GIS71" s="17">
        <f t="shared" si="627"/>
        <v>0</v>
      </c>
      <c r="GIT71" s="17">
        <f t="shared" si="627"/>
        <v>0</v>
      </c>
      <c r="GIU71" s="17">
        <f t="shared" si="627"/>
        <v>0</v>
      </c>
      <c r="GIV71" s="17">
        <f t="shared" si="627"/>
        <v>0</v>
      </c>
      <c r="GIW71" s="17">
        <f t="shared" si="627"/>
        <v>0</v>
      </c>
      <c r="GIX71" s="17">
        <f t="shared" si="627"/>
        <v>0</v>
      </c>
      <c r="GIY71" s="17">
        <f t="shared" si="627"/>
        <v>0</v>
      </c>
      <c r="GIZ71" s="17">
        <f t="shared" si="627"/>
        <v>0</v>
      </c>
      <c r="GJA71" s="17">
        <f t="shared" si="627"/>
        <v>0</v>
      </c>
      <c r="GJB71" s="17">
        <f t="shared" si="627"/>
        <v>0</v>
      </c>
      <c r="GJC71" s="17">
        <f t="shared" si="627"/>
        <v>0</v>
      </c>
      <c r="GJD71" s="17">
        <f t="shared" ref="GJD71:GLO71" si="628">+GJD70-GJC70</f>
        <v>0</v>
      </c>
      <c r="GJE71" s="17">
        <f t="shared" si="628"/>
        <v>0</v>
      </c>
      <c r="GJF71" s="17">
        <f t="shared" si="628"/>
        <v>0</v>
      </c>
      <c r="GJG71" s="17">
        <f t="shared" si="628"/>
        <v>0</v>
      </c>
      <c r="GJH71" s="17">
        <f t="shared" si="628"/>
        <v>0</v>
      </c>
      <c r="GJI71" s="17">
        <f t="shared" si="628"/>
        <v>0</v>
      </c>
      <c r="GJJ71" s="17">
        <f t="shared" si="628"/>
        <v>0</v>
      </c>
      <c r="GJK71" s="17">
        <f t="shared" si="628"/>
        <v>0</v>
      </c>
      <c r="GJL71" s="17">
        <f t="shared" si="628"/>
        <v>0</v>
      </c>
      <c r="GJM71" s="17">
        <f t="shared" si="628"/>
        <v>0</v>
      </c>
      <c r="GJN71" s="17">
        <f t="shared" si="628"/>
        <v>0</v>
      </c>
      <c r="GJO71" s="17">
        <f t="shared" si="628"/>
        <v>0</v>
      </c>
      <c r="GJP71" s="17">
        <f t="shared" si="628"/>
        <v>0</v>
      </c>
      <c r="GJQ71" s="17">
        <f t="shared" si="628"/>
        <v>0</v>
      </c>
      <c r="GJR71" s="17">
        <f t="shared" si="628"/>
        <v>0</v>
      </c>
      <c r="GJS71" s="17">
        <f t="shared" si="628"/>
        <v>0</v>
      </c>
      <c r="GJT71" s="17">
        <f t="shared" si="628"/>
        <v>0</v>
      </c>
      <c r="GJU71" s="17">
        <f t="shared" si="628"/>
        <v>0</v>
      </c>
      <c r="GJV71" s="17">
        <f t="shared" si="628"/>
        <v>0</v>
      </c>
      <c r="GJW71" s="17">
        <f t="shared" si="628"/>
        <v>0</v>
      </c>
      <c r="GJX71" s="17">
        <f t="shared" si="628"/>
        <v>0</v>
      </c>
      <c r="GJY71" s="17">
        <f t="shared" si="628"/>
        <v>0</v>
      </c>
      <c r="GJZ71" s="17">
        <f t="shared" si="628"/>
        <v>0</v>
      </c>
      <c r="GKA71" s="17">
        <f t="shared" si="628"/>
        <v>0</v>
      </c>
      <c r="GKB71" s="17">
        <f t="shared" si="628"/>
        <v>0</v>
      </c>
      <c r="GKC71" s="17">
        <f t="shared" si="628"/>
        <v>0</v>
      </c>
      <c r="GKD71" s="17">
        <f t="shared" si="628"/>
        <v>0</v>
      </c>
      <c r="GKE71" s="17">
        <f t="shared" si="628"/>
        <v>0</v>
      </c>
      <c r="GKF71" s="17">
        <f t="shared" si="628"/>
        <v>0</v>
      </c>
      <c r="GKG71" s="17">
        <f t="shared" si="628"/>
        <v>0</v>
      </c>
      <c r="GKH71" s="17">
        <f t="shared" si="628"/>
        <v>0</v>
      </c>
      <c r="GKI71" s="17">
        <f t="shared" si="628"/>
        <v>0</v>
      </c>
      <c r="GKJ71" s="17">
        <f t="shared" si="628"/>
        <v>0</v>
      </c>
      <c r="GKK71" s="17">
        <f t="shared" si="628"/>
        <v>0</v>
      </c>
      <c r="GKL71" s="17">
        <f t="shared" si="628"/>
        <v>0</v>
      </c>
      <c r="GKM71" s="17">
        <f t="shared" si="628"/>
        <v>0</v>
      </c>
      <c r="GKN71" s="17">
        <f t="shared" si="628"/>
        <v>0</v>
      </c>
      <c r="GKO71" s="17">
        <f t="shared" si="628"/>
        <v>0</v>
      </c>
      <c r="GKP71" s="17">
        <f t="shared" si="628"/>
        <v>0</v>
      </c>
      <c r="GKQ71" s="17">
        <f t="shared" si="628"/>
        <v>0</v>
      </c>
      <c r="GKR71" s="17">
        <f t="shared" si="628"/>
        <v>0</v>
      </c>
      <c r="GKS71" s="17">
        <f t="shared" si="628"/>
        <v>0</v>
      </c>
      <c r="GKT71" s="17">
        <f t="shared" si="628"/>
        <v>0</v>
      </c>
      <c r="GKU71" s="17">
        <f t="shared" si="628"/>
        <v>0</v>
      </c>
      <c r="GKV71" s="17">
        <f t="shared" si="628"/>
        <v>0</v>
      </c>
      <c r="GKW71" s="17">
        <f t="shared" si="628"/>
        <v>0</v>
      </c>
      <c r="GKX71" s="17">
        <f t="shared" si="628"/>
        <v>0</v>
      </c>
      <c r="GKY71" s="17">
        <f t="shared" si="628"/>
        <v>0</v>
      </c>
      <c r="GKZ71" s="17">
        <f t="shared" si="628"/>
        <v>0</v>
      </c>
      <c r="GLA71" s="17">
        <f t="shared" si="628"/>
        <v>0</v>
      </c>
      <c r="GLB71" s="17">
        <f t="shared" si="628"/>
        <v>0</v>
      </c>
      <c r="GLC71" s="17">
        <f t="shared" si="628"/>
        <v>0</v>
      </c>
      <c r="GLD71" s="17">
        <f t="shared" si="628"/>
        <v>0</v>
      </c>
      <c r="GLE71" s="17">
        <f t="shared" si="628"/>
        <v>0</v>
      </c>
      <c r="GLF71" s="17">
        <f t="shared" si="628"/>
        <v>0</v>
      </c>
      <c r="GLG71" s="17">
        <f t="shared" si="628"/>
        <v>0</v>
      </c>
      <c r="GLH71" s="17">
        <f t="shared" si="628"/>
        <v>0</v>
      </c>
      <c r="GLI71" s="17">
        <f t="shared" si="628"/>
        <v>0</v>
      </c>
      <c r="GLJ71" s="17">
        <f t="shared" si="628"/>
        <v>0</v>
      </c>
      <c r="GLK71" s="17">
        <f t="shared" si="628"/>
        <v>0</v>
      </c>
      <c r="GLL71" s="17">
        <f t="shared" si="628"/>
        <v>0</v>
      </c>
      <c r="GLM71" s="17">
        <f t="shared" si="628"/>
        <v>0</v>
      </c>
      <c r="GLN71" s="17">
        <f t="shared" si="628"/>
        <v>0</v>
      </c>
      <c r="GLO71" s="17">
        <f t="shared" si="628"/>
        <v>0</v>
      </c>
      <c r="GLP71" s="17">
        <f t="shared" ref="GLP71:GOA71" si="629">+GLP70-GLO70</f>
        <v>0</v>
      </c>
      <c r="GLQ71" s="17">
        <f t="shared" si="629"/>
        <v>0</v>
      </c>
      <c r="GLR71" s="17">
        <f t="shared" si="629"/>
        <v>0</v>
      </c>
      <c r="GLS71" s="17">
        <f t="shared" si="629"/>
        <v>0</v>
      </c>
      <c r="GLT71" s="17">
        <f t="shared" si="629"/>
        <v>0</v>
      </c>
      <c r="GLU71" s="17">
        <f t="shared" si="629"/>
        <v>0</v>
      </c>
      <c r="GLV71" s="17">
        <f t="shared" si="629"/>
        <v>0</v>
      </c>
      <c r="GLW71" s="17">
        <f t="shared" si="629"/>
        <v>0</v>
      </c>
      <c r="GLX71" s="17">
        <f t="shared" si="629"/>
        <v>0</v>
      </c>
      <c r="GLY71" s="17">
        <f t="shared" si="629"/>
        <v>0</v>
      </c>
      <c r="GLZ71" s="17">
        <f t="shared" si="629"/>
        <v>0</v>
      </c>
      <c r="GMA71" s="17">
        <f t="shared" si="629"/>
        <v>0</v>
      </c>
      <c r="GMB71" s="17">
        <f t="shared" si="629"/>
        <v>0</v>
      </c>
      <c r="GMC71" s="17">
        <f t="shared" si="629"/>
        <v>0</v>
      </c>
      <c r="GMD71" s="17">
        <f t="shared" si="629"/>
        <v>0</v>
      </c>
      <c r="GME71" s="17">
        <f t="shared" si="629"/>
        <v>0</v>
      </c>
      <c r="GMF71" s="17">
        <f t="shared" si="629"/>
        <v>0</v>
      </c>
      <c r="GMG71" s="17">
        <f t="shared" si="629"/>
        <v>0</v>
      </c>
      <c r="GMH71" s="17">
        <f t="shared" si="629"/>
        <v>0</v>
      </c>
      <c r="GMI71" s="17">
        <f t="shared" si="629"/>
        <v>0</v>
      </c>
      <c r="GMJ71" s="17">
        <f t="shared" si="629"/>
        <v>0</v>
      </c>
      <c r="GMK71" s="17">
        <f t="shared" si="629"/>
        <v>0</v>
      </c>
      <c r="GML71" s="17">
        <f t="shared" si="629"/>
        <v>0</v>
      </c>
      <c r="GMM71" s="17">
        <f t="shared" si="629"/>
        <v>0</v>
      </c>
      <c r="GMN71" s="17">
        <f t="shared" si="629"/>
        <v>0</v>
      </c>
      <c r="GMO71" s="17">
        <f t="shared" si="629"/>
        <v>0</v>
      </c>
      <c r="GMP71" s="17">
        <f t="shared" si="629"/>
        <v>0</v>
      </c>
      <c r="GMQ71" s="17">
        <f t="shared" si="629"/>
        <v>0</v>
      </c>
      <c r="GMR71" s="17">
        <f t="shared" si="629"/>
        <v>0</v>
      </c>
      <c r="GMS71" s="17">
        <f t="shared" si="629"/>
        <v>0</v>
      </c>
      <c r="GMT71" s="17">
        <f t="shared" si="629"/>
        <v>0</v>
      </c>
      <c r="GMU71" s="17">
        <f t="shared" si="629"/>
        <v>0</v>
      </c>
      <c r="GMV71" s="17">
        <f t="shared" si="629"/>
        <v>0</v>
      </c>
      <c r="GMW71" s="17">
        <f t="shared" si="629"/>
        <v>0</v>
      </c>
      <c r="GMX71" s="17">
        <f t="shared" si="629"/>
        <v>0</v>
      </c>
      <c r="GMY71" s="17">
        <f t="shared" si="629"/>
        <v>0</v>
      </c>
      <c r="GMZ71" s="17">
        <f t="shared" si="629"/>
        <v>0</v>
      </c>
      <c r="GNA71" s="17">
        <f t="shared" si="629"/>
        <v>0</v>
      </c>
      <c r="GNB71" s="17">
        <f t="shared" si="629"/>
        <v>0</v>
      </c>
      <c r="GNC71" s="17">
        <f t="shared" si="629"/>
        <v>0</v>
      </c>
      <c r="GND71" s="17">
        <f t="shared" si="629"/>
        <v>0</v>
      </c>
      <c r="GNE71" s="17">
        <f t="shared" si="629"/>
        <v>0</v>
      </c>
      <c r="GNF71" s="17">
        <f t="shared" si="629"/>
        <v>0</v>
      </c>
      <c r="GNG71" s="17">
        <f t="shared" si="629"/>
        <v>0</v>
      </c>
      <c r="GNH71" s="17">
        <f t="shared" si="629"/>
        <v>0</v>
      </c>
      <c r="GNI71" s="17">
        <f t="shared" si="629"/>
        <v>0</v>
      </c>
      <c r="GNJ71" s="17">
        <f t="shared" si="629"/>
        <v>0</v>
      </c>
      <c r="GNK71" s="17">
        <f t="shared" si="629"/>
        <v>0</v>
      </c>
      <c r="GNL71" s="17">
        <f t="shared" si="629"/>
        <v>0</v>
      </c>
      <c r="GNM71" s="17">
        <f t="shared" si="629"/>
        <v>0</v>
      </c>
      <c r="GNN71" s="17">
        <f t="shared" si="629"/>
        <v>0</v>
      </c>
      <c r="GNO71" s="17">
        <f t="shared" si="629"/>
        <v>0</v>
      </c>
      <c r="GNP71" s="17">
        <f t="shared" si="629"/>
        <v>0</v>
      </c>
      <c r="GNQ71" s="17">
        <f t="shared" si="629"/>
        <v>0</v>
      </c>
      <c r="GNR71" s="17">
        <f t="shared" si="629"/>
        <v>0</v>
      </c>
      <c r="GNS71" s="17">
        <f t="shared" si="629"/>
        <v>0</v>
      </c>
      <c r="GNT71" s="17">
        <f t="shared" si="629"/>
        <v>0</v>
      </c>
      <c r="GNU71" s="17">
        <f t="shared" si="629"/>
        <v>0</v>
      </c>
      <c r="GNV71" s="17">
        <f t="shared" si="629"/>
        <v>0</v>
      </c>
      <c r="GNW71" s="17">
        <f t="shared" si="629"/>
        <v>0</v>
      </c>
      <c r="GNX71" s="17">
        <f t="shared" si="629"/>
        <v>0</v>
      </c>
      <c r="GNY71" s="17">
        <f t="shared" si="629"/>
        <v>0</v>
      </c>
      <c r="GNZ71" s="17">
        <f t="shared" si="629"/>
        <v>0</v>
      </c>
      <c r="GOA71" s="17">
        <f t="shared" si="629"/>
        <v>0</v>
      </c>
      <c r="GOB71" s="17">
        <f t="shared" ref="GOB71:GQM71" si="630">+GOB70-GOA70</f>
        <v>0</v>
      </c>
      <c r="GOC71" s="17">
        <f t="shared" si="630"/>
        <v>0</v>
      </c>
      <c r="GOD71" s="17">
        <f t="shared" si="630"/>
        <v>0</v>
      </c>
      <c r="GOE71" s="17">
        <f t="shared" si="630"/>
        <v>0</v>
      </c>
      <c r="GOF71" s="17">
        <f t="shared" si="630"/>
        <v>0</v>
      </c>
      <c r="GOG71" s="17">
        <f t="shared" si="630"/>
        <v>0</v>
      </c>
      <c r="GOH71" s="17">
        <f t="shared" si="630"/>
        <v>0</v>
      </c>
      <c r="GOI71" s="17">
        <f t="shared" si="630"/>
        <v>0</v>
      </c>
      <c r="GOJ71" s="17">
        <f t="shared" si="630"/>
        <v>0</v>
      </c>
      <c r="GOK71" s="17">
        <f t="shared" si="630"/>
        <v>0</v>
      </c>
      <c r="GOL71" s="17">
        <f t="shared" si="630"/>
        <v>0</v>
      </c>
      <c r="GOM71" s="17">
        <f t="shared" si="630"/>
        <v>0</v>
      </c>
      <c r="GON71" s="17">
        <f t="shared" si="630"/>
        <v>0</v>
      </c>
      <c r="GOO71" s="17">
        <f t="shared" si="630"/>
        <v>0</v>
      </c>
      <c r="GOP71" s="17">
        <f t="shared" si="630"/>
        <v>0</v>
      </c>
      <c r="GOQ71" s="17">
        <f t="shared" si="630"/>
        <v>0</v>
      </c>
      <c r="GOR71" s="17">
        <f t="shared" si="630"/>
        <v>0</v>
      </c>
      <c r="GOS71" s="17">
        <f t="shared" si="630"/>
        <v>0</v>
      </c>
      <c r="GOT71" s="17">
        <f t="shared" si="630"/>
        <v>0</v>
      </c>
      <c r="GOU71" s="17">
        <f t="shared" si="630"/>
        <v>0</v>
      </c>
      <c r="GOV71" s="17">
        <f t="shared" si="630"/>
        <v>0</v>
      </c>
      <c r="GOW71" s="17">
        <f t="shared" si="630"/>
        <v>0</v>
      </c>
      <c r="GOX71" s="17">
        <f t="shared" si="630"/>
        <v>0</v>
      </c>
      <c r="GOY71" s="17">
        <f t="shared" si="630"/>
        <v>0</v>
      </c>
      <c r="GOZ71" s="17">
        <f t="shared" si="630"/>
        <v>0</v>
      </c>
      <c r="GPA71" s="17">
        <f t="shared" si="630"/>
        <v>0</v>
      </c>
      <c r="GPB71" s="17">
        <f t="shared" si="630"/>
        <v>0</v>
      </c>
      <c r="GPC71" s="17">
        <f t="shared" si="630"/>
        <v>0</v>
      </c>
      <c r="GPD71" s="17">
        <f t="shared" si="630"/>
        <v>0</v>
      </c>
      <c r="GPE71" s="17">
        <f t="shared" si="630"/>
        <v>0</v>
      </c>
      <c r="GPF71" s="17">
        <f t="shared" si="630"/>
        <v>0</v>
      </c>
      <c r="GPG71" s="17">
        <f t="shared" si="630"/>
        <v>0</v>
      </c>
      <c r="GPH71" s="17">
        <f t="shared" si="630"/>
        <v>0</v>
      </c>
      <c r="GPI71" s="17">
        <f t="shared" si="630"/>
        <v>0</v>
      </c>
      <c r="GPJ71" s="17">
        <f t="shared" si="630"/>
        <v>0</v>
      </c>
      <c r="GPK71" s="17">
        <f t="shared" si="630"/>
        <v>0</v>
      </c>
      <c r="GPL71" s="17">
        <f t="shared" si="630"/>
        <v>0</v>
      </c>
      <c r="GPM71" s="17">
        <f t="shared" si="630"/>
        <v>0</v>
      </c>
      <c r="GPN71" s="17">
        <f t="shared" si="630"/>
        <v>0</v>
      </c>
      <c r="GPO71" s="17">
        <f t="shared" si="630"/>
        <v>0</v>
      </c>
      <c r="GPP71" s="17">
        <f t="shared" si="630"/>
        <v>0</v>
      </c>
      <c r="GPQ71" s="17">
        <f t="shared" si="630"/>
        <v>0</v>
      </c>
      <c r="GPR71" s="17">
        <f t="shared" si="630"/>
        <v>0</v>
      </c>
      <c r="GPS71" s="17">
        <f t="shared" si="630"/>
        <v>0</v>
      </c>
      <c r="GPT71" s="17">
        <f t="shared" si="630"/>
        <v>0</v>
      </c>
      <c r="GPU71" s="17">
        <f t="shared" si="630"/>
        <v>0</v>
      </c>
      <c r="GPV71" s="17">
        <f t="shared" si="630"/>
        <v>0</v>
      </c>
      <c r="GPW71" s="17">
        <f t="shared" si="630"/>
        <v>0</v>
      </c>
      <c r="GPX71" s="17">
        <f t="shared" si="630"/>
        <v>0</v>
      </c>
      <c r="GPY71" s="17">
        <f t="shared" si="630"/>
        <v>0</v>
      </c>
      <c r="GPZ71" s="17">
        <f t="shared" si="630"/>
        <v>0</v>
      </c>
      <c r="GQA71" s="17">
        <f t="shared" si="630"/>
        <v>0</v>
      </c>
      <c r="GQB71" s="17">
        <f t="shared" si="630"/>
        <v>0</v>
      </c>
      <c r="GQC71" s="17">
        <f t="shared" si="630"/>
        <v>0</v>
      </c>
      <c r="GQD71" s="17">
        <f t="shared" si="630"/>
        <v>0</v>
      </c>
      <c r="GQE71" s="17">
        <f t="shared" si="630"/>
        <v>0</v>
      </c>
      <c r="GQF71" s="17">
        <f t="shared" si="630"/>
        <v>0</v>
      </c>
      <c r="GQG71" s="17">
        <f t="shared" si="630"/>
        <v>0</v>
      </c>
      <c r="GQH71" s="17">
        <f t="shared" si="630"/>
        <v>0</v>
      </c>
      <c r="GQI71" s="17">
        <f t="shared" si="630"/>
        <v>0</v>
      </c>
      <c r="GQJ71" s="17">
        <f t="shared" si="630"/>
        <v>0</v>
      </c>
      <c r="GQK71" s="17">
        <f t="shared" si="630"/>
        <v>0</v>
      </c>
      <c r="GQL71" s="17">
        <f t="shared" si="630"/>
        <v>0</v>
      </c>
      <c r="GQM71" s="17">
        <f t="shared" si="630"/>
        <v>0</v>
      </c>
      <c r="GQN71" s="17">
        <f t="shared" ref="GQN71:GSY71" si="631">+GQN70-GQM70</f>
        <v>0</v>
      </c>
      <c r="GQO71" s="17">
        <f t="shared" si="631"/>
        <v>0</v>
      </c>
      <c r="GQP71" s="17">
        <f t="shared" si="631"/>
        <v>0</v>
      </c>
      <c r="GQQ71" s="17">
        <f t="shared" si="631"/>
        <v>0</v>
      </c>
      <c r="GQR71" s="17">
        <f t="shared" si="631"/>
        <v>0</v>
      </c>
      <c r="GQS71" s="17">
        <f t="shared" si="631"/>
        <v>0</v>
      </c>
      <c r="GQT71" s="17">
        <f t="shared" si="631"/>
        <v>0</v>
      </c>
      <c r="GQU71" s="17">
        <f t="shared" si="631"/>
        <v>0</v>
      </c>
      <c r="GQV71" s="17">
        <f t="shared" si="631"/>
        <v>0</v>
      </c>
      <c r="GQW71" s="17">
        <f t="shared" si="631"/>
        <v>0</v>
      </c>
      <c r="GQX71" s="17">
        <f t="shared" si="631"/>
        <v>0</v>
      </c>
      <c r="GQY71" s="17">
        <f t="shared" si="631"/>
        <v>0</v>
      </c>
      <c r="GQZ71" s="17">
        <f t="shared" si="631"/>
        <v>0</v>
      </c>
      <c r="GRA71" s="17">
        <f t="shared" si="631"/>
        <v>0</v>
      </c>
      <c r="GRB71" s="17">
        <f t="shared" si="631"/>
        <v>0</v>
      </c>
      <c r="GRC71" s="17">
        <f t="shared" si="631"/>
        <v>0</v>
      </c>
      <c r="GRD71" s="17">
        <f t="shared" si="631"/>
        <v>0</v>
      </c>
      <c r="GRE71" s="17">
        <f t="shared" si="631"/>
        <v>0</v>
      </c>
      <c r="GRF71" s="17">
        <f t="shared" si="631"/>
        <v>0</v>
      </c>
      <c r="GRG71" s="17">
        <f t="shared" si="631"/>
        <v>0</v>
      </c>
      <c r="GRH71" s="17">
        <f t="shared" si="631"/>
        <v>0</v>
      </c>
      <c r="GRI71" s="17">
        <f t="shared" si="631"/>
        <v>0</v>
      </c>
      <c r="GRJ71" s="17">
        <f t="shared" si="631"/>
        <v>0</v>
      </c>
      <c r="GRK71" s="17">
        <f t="shared" si="631"/>
        <v>0</v>
      </c>
      <c r="GRL71" s="17">
        <f t="shared" si="631"/>
        <v>0</v>
      </c>
      <c r="GRM71" s="17">
        <f t="shared" si="631"/>
        <v>0</v>
      </c>
      <c r="GRN71" s="17">
        <f t="shared" si="631"/>
        <v>0</v>
      </c>
      <c r="GRO71" s="17">
        <f t="shared" si="631"/>
        <v>0</v>
      </c>
      <c r="GRP71" s="17">
        <f t="shared" si="631"/>
        <v>0</v>
      </c>
      <c r="GRQ71" s="17">
        <f t="shared" si="631"/>
        <v>0</v>
      </c>
      <c r="GRR71" s="17">
        <f t="shared" si="631"/>
        <v>0</v>
      </c>
      <c r="GRS71" s="17">
        <f t="shared" si="631"/>
        <v>0</v>
      </c>
      <c r="GRT71" s="17">
        <f t="shared" si="631"/>
        <v>0</v>
      </c>
      <c r="GRU71" s="17">
        <f t="shared" si="631"/>
        <v>0</v>
      </c>
      <c r="GRV71" s="17">
        <f t="shared" si="631"/>
        <v>0</v>
      </c>
      <c r="GRW71" s="17">
        <f t="shared" si="631"/>
        <v>0</v>
      </c>
      <c r="GRX71" s="17">
        <f t="shared" si="631"/>
        <v>0</v>
      </c>
      <c r="GRY71" s="17">
        <f t="shared" si="631"/>
        <v>0</v>
      </c>
      <c r="GRZ71" s="17">
        <f t="shared" si="631"/>
        <v>0</v>
      </c>
      <c r="GSA71" s="17">
        <f t="shared" si="631"/>
        <v>0</v>
      </c>
      <c r="GSB71" s="17">
        <f t="shared" si="631"/>
        <v>0</v>
      </c>
      <c r="GSC71" s="17">
        <f t="shared" si="631"/>
        <v>0</v>
      </c>
      <c r="GSD71" s="17">
        <f t="shared" si="631"/>
        <v>0</v>
      </c>
      <c r="GSE71" s="17">
        <f t="shared" si="631"/>
        <v>0</v>
      </c>
      <c r="GSF71" s="17">
        <f t="shared" si="631"/>
        <v>0</v>
      </c>
      <c r="GSG71" s="17">
        <f t="shared" si="631"/>
        <v>0</v>
      </c>
      <c r="GSH71" s="17">
        <f t="shared" si="631"/>
        <v>0</v>
      </c>
      <c r="GSI71" s="17">
        <f t="shared" si="631"/>
        <v>0</v>
      </c>
      <c r="GSJ71" s="17">
        <f t="shared" si="631"/>
        <v>0</v>
      </c>
      <c r="GSK71" s="17">
        <f t="shared" si="631"/>
        <v>0</v>
      </c>
      <c r="GSL71" s="17">
        <f t="shared" si="631"/>
        <v>0</v>
      </c>
      <c r="GSM71" s="17">
        <f t="shared" si="631"/>
        <v>0</v>
      </c>
      <c r="GSN71" s="17">
        <f t="shared" si="631"/>
        <v>0</v>
      </c>
      <c r="GSO71" s="17">
        <f t="shared" si="631"/>
        <v>0</v>
      </c>
      <c r="GSP71" s="17">
        <f t="shared" si="631"/>
        <v>0</v>
      </c>
      <c r="GSQ71" s="17">
        <f t="shared" si="631"/>
        <v>0</v>
      </c>
      <c r="GSR71" s="17">
        <f t="shared" si="631"/>
        <v>0</v>
      </c>
      <c r="GSS71" s="17">
        <f t="shared" si="631"/>
        <v>0</v>
      </c>
      <c r="GST71" s="17">
        <f t="shared" si="631"/>
        <v>0</v>
      </c>
      <c r="GSU71" s="17">
        <f t="shared" si="631"/>
        <v>0</v>
      </c>
      <c r="GSV71" s="17">
        <f t="shared" si="631"/>
        <v>0</v>
      </c>
      <c r="GSW71" s="17">
        <f t="shared" si="631"/>
        <v>0</v>
      </c>
      <c r="GSX71" s="17">
        <f t="shared" si="631"/>
        <v>0</v>
      </c>
      <c r="GSY71" s="17">
        <f t="shared" si="631"/>
        <v>0</v>
      </c>
      <c r="GSZ71" s="17">
        <f t="shared" ref="GSZ71:GVK71" si="632">+GSZ70-GSY70</f>
        <v>0</v>
      </c>
      <c r="GTA71" s="17">
        <f t="shared" si="632"/>
        <v>0</v>
      </c>
      <c r="GTB71" s="17">
        <f t="shared" si="632"/>
        <v>0</v>
      </c>
      <c r="GTC71" s="17">
        <f t="shared" si="632"/>
        <v>0</v>
      </c>
      <c r="GTD71" s="17">
        <f t="shared" si="632"/>
        <v>0</v>
      </c>
      <c r="GTE71" s="17">
        <f t="shared" si="632"/>
        <v>0</v>
      </c>
      <c r="GTF71" s="17">
        <f t="shared" si="632"/>
        <v>0</v>
      </c>
      <c r="GTG71" s="17">
        <f t="shared" si="632"/>
        <v>0</v>
      </c>
      <c r="GTH71" s="17">
        <f t="shared" si="632"/>
        <v>0</v>
      </c>
      <c r="GTI71" s="17">
        <f t="shared" si="632"/>
        <v>0</v>
      </c>
      <c r="GTJ71" s="17">
        <f t="shared" si="632"/>
        <v>0</v>
      </c>
      <c r="GTK71" s="17">
        <f t="shared" si="632"/>
        <v>0</v>
      </c>
      <c r="GTL71" s="17">
        <f t="shared" si="632"/>
        <v>0</v>
      </c>
      <c r="GTM71" s="17">
        <f t="shared" si="632"/>
        <v>0</v>
      </c>
      <c r="GTN71" s="17">
        <f t="shared" si="632"/>
        <v>0</v>
      </c>
      <c r="GTO71" s="17">
        <f t="shared" si="632"/>
        <v>0</v>
      </c>
      <c r="GTP71" s="17">
        <f t="shared" si="632"/>
        <v>0</v>
      </c>
      <c r="GTQ71" s="17">
        <f t="shared" si="632"/>
        <v>0</v>
      </c>
      <c r="GTR71" s="17">
        <f t="shared" si="632"/>
        <v>0</v>
      </c>
      <c r="GTS71" s="17">
        <f t="shared" si="632"/>
        <v>0</v>
      </c>
      <c r="GTT71" s="17">
        <f t="shared" si="632"/>
        <v>0</v>
      </c>
      <c r="GTU71" s="17">
        <f t="shared" si="632"/>
        <v>0</v>
      </c>
      <c r="GTV71" s="17">
        <f t="shared" si="632"/>
        <v>0</v>
      </c>
      <c r="GTW71" s="17">
        <f t="shared" si="632"/>
        <v>0</v>
      </c>
      <c r="GTX71" s="17">
        <f t="shared" si="632"/>
        <v>0</v>
      </c>
      <c r="GTY71" s="17">
        <f t="shared" si="632"/>
        <v>0</v>
      </c>
      <c r="GTZ71" s="17">
        <f t="shared" si="632"/>
        <v>0</v>
      </c>
      <c r="GUA71" s="17">
        <f t="shared" si="632"/>
        <v>0</v>
      </c>
      <c r="GUB71" s="17">
        <f t="shared" si="632"/>
        <v>0</v>
      </c>
      <c r="GUC71" s="17">
        <f t="shared" si="632"/>
        <v>0</v>
      </c>
      <c r="GUD71" s="17">
        <f t="shared" si="632"/>
        <v>0</v>
      </c>
      <c r="GUE71" s="17">
        <f t="shared" si="632"/>
        <v>0</v>
      </c>
      <c r="GUF71" s="17">
        <f t="shared" si="632"/>
        <v>0</v>
      </c>
      <c r="GUG71" s="17">
        <f t="shared" si="632"/>
        <v>0</v>
      </c>
      <c r="GUH71" s="17">
        <f t="shared" si="632"/>
        <v>0</v>
      </c>
      <c r="GUI71" s="17">
        <f t="shared" si="632"/>
        <v>0</v>
      </c>
      <c r="GUJ71" s="17">
        <f t="shared" si="632"/>
        <v>0</v>
      </c>
      <c r="GUK71" s="17">
        <f t="shared" si="632"/>
        <v>0</v>
      </c>
      <c r="GUL71" s="17">
        <f t="shared" si="632"/>
        <v>0</v>
      </c>
      <c r="GUM71" s="17">
        <f t="shared" si="632"/>
        <v>0</v>
      </c>
      <c r="GUN71" s="17">
        <f t="shared" si="632"/>
        <v>0</v>
      </c>
      <c r="GUO71" s="17">
        <f t="shared" si="632"/>
        <v>0</v>
      </c>
      <c r="GUP71" s="17">
        <f t="shared" si="632"/>
        <v>0</v>
      </c>
      <c r="GUQ71" s="17">
        <f t="shared" si="632"/>
        <v>0</v>
      </c>
      <c r="GUR71" s="17">
        <f t="shared" si="632"/>
        <v>0</v>
      </c>
      <c r="GUS71" s="17">
        <f t="shared" si="632"/>
        <v>0</v>
      </c>
      <c r="GUT71" s="17">
        <f t="shared" si="632"/>
        <v>0</v>
      </c>
      <c r="GUU71" s="17">
        <f t="shared" si="632"/>
        <v>0</v>
      </c>
      <c r="GUV71" s="17">
        <f t="shared" si="632"/>
        <v>0</v>
      </c>
      <c r="GUW71" s="17">
        <f t="shared" si="632"/>
        <v>0</v>
      </c>
      <c r="GUX71" s="17">
        <f t="shared" si="632"/>
        <v>0</v>
      </c>
      <c r="GUY71" s="17">
        <f t="shared" si="632"/>
        <v>0</v>
      </c>
      <c r="GUZ71" s="17">
        <f t="shared" si="632"/>
        <v>0</v>
      </c>
      <c r="GVA71" s="17">
        <f t="shared" si="632"/>
        <v>0</v>
      </c>
      <c r="GVB71" s="17">
        <f t="shared" si="632"/>
        <v>0</v>
      </c>
      <c r="GVC71" s="17">
        <f t="shared" si="632"/>
        <v>0</v>
      </c>
      <c r="GVD71" s="17">
        <f t="shared" si="632"/>
        <v>0</v>
      </c>
      <c r="GVE71" s="17">
        <f t="shared" si="632"/>
        <v>0</v>
      </c>
      <c r="GVF71" s="17">
        <f t="shared" si="632"/>
        <v>0</v>
      </c>
      <c r="GVG71" s="17">
        <f t="shared" si="632"/>
        <v>0</v>
      </c>
      <c r="GVH71" s="17">
        <f t="shared" si="632"/>
        <v>0</v>
      </c>
      <c r="GVI71" s="17">
        <f t="shared" si="632"/>
        <v>0</v>
      </c>
      <c r="GVJ71" s="17">
        <f t="shared" si="632"/>
        <v>0</v>
      </c>
      <c r="GVK71" s="17">
        <f t="shared" si="632"/>
        <v>0</v>
      </c>
      <c r="GVL71" s="17">
        <f t="shared" ref="GVL71:GXW71" si="633">+GVL70-GVK70</f>
        <v>0</v>
      </c>
      <c r="GVM71" s="17">
        <f t="shared" si="633"/>
        <v>0</v>
      </c>
      <c r="GVN71" s="17">
        <f t="shared" si="633"/>
        <v>0</v>
      </c>
      <c r="GVO71" s="17">
        <f t="shared" si="633"/>
        <v>0</v>
      </c>
      <c r="GVP71" s="17">
        <f t="shared" si="633"/>
        <v>0</v>
      </c>
      <c r="GVQ71" s="17">
        <f t="shared" si="633"/>
        <v>0</v>
      </c>
      <c r="GVR71" s="17">
        <f t="shared" si="633"/>
        <v>0</v>
      </c>
      <c r="GVS71" s="17">
        <f t="shared" si="633"/>
        <v>0</v>
      </c>
      <c r="GVT71" s="17">
        <f t="shared" si="633"/>
        <v>0</v>
      </c>
      <c r="GVU71" s="17">
        <f t="shared" si="633"/>
        <v>0</v>
      </c>
      <c r="GVV71" s="17">
        <f t="shared" si="633"/>
        <v>0</v>
      </c>
      <c r="GVW71" s="17">
        <f t="shared" si="633"/>
        <v>0</v>
      </c>
      <c r="GVX71" s="17">
        <f t="shared" si="633"/>
        <v>0</v>
      </c>
      <c r="GVY71" s="17">
        <f t="shared" si="633"/>
        <v>0</v>
      </c>
      <c r="GVZ71" s="17">
        <f t="shared" si="633"/>
        <v>0</v>
      </c>
      <c r="GWA71" s="17">
        <f t="shared" si="633"/>
        <v>0</v>
      </c>
      <c r="GWB71" s="17">
        <f t="shared" si="633"/>
        <v>0</v>
      </c>
      <c r="GWC71" s="17">
        <f t="shared" si="633"/>
        <v>0</v>
      </c>
      <c r="GWD71" s="17">
        <f t="shared" si="633"/>
        <v>0</v>
      </c>
      <c r="GWE71" s="17">
        <f t="shared" si="633"/>
        <v>0</v>
      </c>
      <c r="GWF71" s="17">
        <f t="shared" si="633"/>
        <v>0</v>
      </c>
      <c r="GWG71" s="17">
        <f t="shared" si="633"/>
        <v>0</v>
      </c>
      <c r="GWH71" s="17">
        <f t="shared" si="633"/>
        <v>0</v>
      </c>
      <c r="GWI71" s="17">
        <f t="shared" si="633"/>
        <v>0</v>
      </c>
      <c r="GWJ71" s="17">
        <f t="shared" si="633"/>
        <v>0</v>
      </c>
      <c r="GWK71" s="17">
        <f t="shared" si="633"/>
        <v>0</v>
      </c>
      <c r="GWL71" s="17">
        <f t="shared" si="633"/>
        <v>0</v>
      </c>
      <c r="GWM71" s="17">
        <f t="shared" si="633"/>
        <v>0</v>
      </c>
      <c r="GWN71" s="17">
        <f t="shared" si="633"/>
        <v>0</v>
      </c>
      <c r="GWO71" s="17">
        <f t="shared" si="633"/>
        <v>0</v>
      </c>
      <c r="GWP71" s="17">
        <f t="shared" si="633"/>
        <v>0</v>
      </c>
      <c r="GWQ71" s="17">
        <f t="shared" si="633"/>
        <v>0</v>
      </c>
      <c r="GWR71" s="17">
        <f t="shared" si="633"/>
        <v>0</v>
      </c>
      <c r="GWS71" s="17">
        <f t="shared" si="633"/>
        <v>0</v>
      </c>
      <c r="GWT71" s="17">
        <f t="shared" si="633"/>
        <v>0</v>
      </c>
      <c r="GWU71" s="17">
        <f t="shared" si="633"/>
        <v>0</v>
      </c>
      <c r="GWV71" s="17">
        <f t="shared" si="633"/>
        <v>0</v>
      </c>
      <c r="GWW71" s="17">
        <f t="shared" si="633"/>
        <v>0</v>
      </c>
      <c r="GWX71" s="17">
        <f t="shared" si="633"/>
        <v>0</v>
      </c>
      <c r="GWY71" s="17">
        <f t="shared" si="633"/>
        <v>0</v>
      </c>
      <c r="GWZ71" s="17">
        <f t="shared" si="633"/>
        <v>0</v>
      </c>
      <c r="GXA71" s="17">
        <f t="shared" si="633"/>
        <v>0</v>
      </c>
      <c r="GXB71" s="17">
        <f t="shared" si="633"/>
        <v>0</v>
      </c>
      <c r="GXC71" s="17">
        <f t="shared" si="633"/>
        <v>0</v>
      </c>
      <c r="GXD71" s="17">
        <f t="shared" si="633"/>
        <v>0</v>
      </c>
      <c r="GXE71" s="17">
        <f t="shared" si="633"/>
        <v>0</v>
      </c>
      <c r="GXF71" s="17">
        <f t="shared" si="633"/>
        <v>0</v>
      </c>
      <c r="GXG71" s="17">
        <f t="shared" si="633"/>
        <v>0</v>
      </c>
      <c r="GXH71" s="17">
        <f t="shared" si="633"/>
        <v>0</v>
      </c>
      <c r="GXI71" s="17">
        <f t="shared" si="633"/>
        <v>0</v>
      </c>
      <c r="GXJ71" s="17">
        <f t="shared" si="633"/>
        <v>0</v>
      </c>
      <c r="GXK71" s="17">
        <f t="shared" si="633"/>
        <v>0</v>
      </c>
      <c r="GXL71" s="17">
        <f t="shared" si="633"/>
        <v>0</v>
      </c>
      <c r="GXM71" s="17">
        <f t="shared" si="633"/>
        <v>0</v>
      </c>
      <c r="GXN71" s="17">
        <f t="shared" si="633"/>
        <v>0</v>
      </c>
      <c r="GXO71" s="17">
        <f t="shared" si="633"/>
        <v>0</v>
      </c>
      <c r="GXP71" s="17">
        <f t="shared" si="633"/>
        <v>0</v>
      </c>
      <c r="GXQ71" s="17">
        <f t="shared" si="633"/>
        <v>0</v>
      </c>
      <c r="GXR71" s="17">
        <f t="shared" si="633"/>
        <v>0</v>
      </c>
      <c r="GXS71" s="17">
        <f t="shared" si="633"/>
        <v>0</v>
      </c>
      <c r="GXT71" s="17">
        <f t="shared" si="633"/>
        <v>0</v>
      </c>
      <c r="GXU71" s="17">
        <f t="shared" si="633"/>
        <v>0</v>
      </c>
      <c r="GXV71" s="17">
        <f t="shared" si="633"/>
        <v>0</v>
      </c>
      <c r="GXW71" s="17">
        <f t="shared" si="633"/>
        <v>0</v>
      </c>
      <c r="GXX71" s="17">
        <f t="shared" ref="GXX71:HAI71" si="634">+GXX70-GXW70</f>
        <v>0</v>
      </c>
      <c r="GXY71" s="17">
        <f t="shared" si="634"/>
        <v>0</v>
      </c>
      <c r="GXZ71" s="17">
        <f t="shared" si="634"/>
        <v>0</v>
      </c>
      <c r="GYA71" s="17">
        <f t="shared" si="634"/>
        <v>0</v>
      </c>
      <c r="GYB71" s="17">
        <f t="shared" si="634"/>
        <v>0</v>
      </c>
      <c r="GYC71" s="17">
        <f t="shared" si="634"/>
        <v>0</v>
      </c>
      <c r="GYD71" s="17">
        <f t="shared" si="634"/>
        <v>0</v>
      </c>
      <c r="GYE71" s="17">
        <f t="shared" si="634"/>
        <v>0</v>
      </c>
      <c r="GYF71" s="17">
        <f t="shared" si="634"/>
        <v>0</v>
      </c>
      <c r="GYG71" s="17">
        <f t="shared" si="634"/>
        <v>0</v>
      </c>
      <c r="GYH71" s="17">
        <f t="shared" si="634"/>
        <v>0</v>
      </c>
      <c r="GYI71" s="17">
        <f t="shared" si="634"/>
        <v>0</v>
      </c>
      <c r="GYJ71" s="17">
        <f t="shared" si="634"/>
        <v>0</v>
      </c>
      <c r="GYK71" s="17">
        <f t="shared" si="634"/>
        <v>0</v>
      </c>
      <c r="GYL71" s="17">
        <f t="shared" si="634"/>
        <v>0</v>
      </c>
      <c r="GYM71" s="17">
        <f t="shared" si="634"/>
        <v>0</v>
      </c>
      <c r="GYN71" s="17">
        <f t="shared" si="634"/>
        <v>0</v>
      </c>
      <c r="GYO71" s="17">
        <f t="shared" si="634"/>
        <v>0</v>
      </c>
      <c r="GYP71" s="17">
        <f t="shared" si="634"/>
        <v>0</v>
      </c>
      <c r="GYQ71" s="17">
        <f t="shared" si="634"/>
        <v>0</v>
      </c>
      <c r="GYR71" s="17">
        <f t="shared" si="634"/>
        <v>0</v>
      </c>
      <c r="GYS71" s="17">
        <f t="shared" si="634"/>
        <v>0</v>
      </c>
      <c r="GYT71" s="17">
        <f t="shared" si="634"/>
        <v>0</v>
      </c>
      <c r="GYU71" s="17">
        <f t="shared" si="634"/>
        <v>0</v>
      </c>
      <c r="GYV71" s="17">
        <f t="shared" si="634"/>
        <v>0</v>
      </c>
      <c r="GYW71" s="17">
        <f t="shared" si="634"/>
        <v>0</v>
      </c>
      <c r="GYX71" s="17">
        <f t="shared" si="634"/>
        <v>0</v>
      </c>
      <c r="GYY71" s="17">
        <f t="shared" si="634"/>
        <v>0</v>
      </c>
      <c r="GYZ71" s="17">
        <f t="shared" si="634"/>
        <v>0</v>
      </c>
      <c r="GZA71" s="17">
        <f t="shared" si="634"/>
        <v>0</v>
      </c>
      <c r="GZB71" s="17">
        <f t="shared" si="634"/>
        <v>0</v>
      </c>
      <c r="GZC71" s="17">
        <f t="shared" si="634"/>
        <v>0</v>
      </c>
      <c r="GZD71" s="17">
        <f t="shared" si="634"/>
        <v>0</v>
      </c>
      <c r="GZE71" s="17">
        <f t="shared" si="634"/>
        <v>0</v>
      </c>
      <c r="GZF71" s="17">
        <f t="shared" si="634"/>
        <v>0</v>
      </c>
      <c r="GZG71" s="17">
        <f t="shared" si="634"/>
        <v>0</v>
      </c>
      <c r="GZH71" s="17">
        <f t="shared" si="634"/>
        <v>0</v>
      </c>
      <c r="GZI71" s="17">
        <f t="shared" si="634"/>
        <v>0</v>
      </c>
      <c r="GZJ71" s="17">
        <f t="shared" si="634"/>
        <v>0</v>
      </c>
      <c r="GZK71" s="17">
        <f t="shared" si="634"/>
        <v>0</v>
      </c>
      <c r="GZL71" s="17">
        <f t="shared" si="634"/>
        <v>0</v>
      </c>
      <c r="GZM71" s="17">
        <f t="shared" si="634"/>
        <v>0</v>
      </c>
      <c r="GZN71" s="17">
        <f t="shared" si="634"/>
        <v>0</v>
      </c>
      <c r="GZO71" s="17">
        <f t="shared" si="634"/>
        <v>0</v>
      </c>
      <c r="GZP71" s="17">
        <f t="shared" si="634"/>
        <v>0</v>
      </c>
      <c r="GZQ71" s="17">
        <f t="shared" si="634"/>
        <v>0</v>
      </c>
      <c r="GZR71" s="17">
        <f t="shared" si="634"/>
        <v>0</v>
      </c>
      <c r="GZS71" s="17">
        <f t="shared" si="634"/>
        <v>0</v>
      </c>
      <c r="GZT71" s="17">
        <f t="shared" si="634"/>
        <v>0</v>
      </c>
      <c r="GZU71" s="17">
        <f t="shared" si="634"/>
        <v>0</v>
      </c>
      <c r="GZV71" s="17">
        <f t="shared" si="634"/>
        <v>0</v>
      </c>
      <c r="GZW71" s="17">
        <f t="shared" si="634"/>
        <v>0</v>
      </c>
      <c r="GZX71" s="17">
        <f t="shared" si="634"/>
        <v>0</v>
      </c>
      <c r="GZY71" s="17">
        <f t="shared" si="634"/>
        <v>0</v>
      </c>
      <c r="GZZ71" s="17">
        <f t="shared" si="634"/>
        <v>0</v>
      </c>
      <c r="HAA71" s="17">
        <f t="shared" si="634"/>
        <v>0</v>
      </c>
      <c r="HAB71" s="17">
        <f t="shared" si="634"/>
        <v>0</v>
      </c>
      <c r="HAC71" s="17">
        <f t="shared" si="634"/>
        <v>0</v>
      </c>
      <c r="HAD71" s="17">
        <f t="shared" si="634"/>
        <v>0</v>
      </c>
      <c r="HAE71" s="17">
        <f t="shared" si="634"/>
        <v>0</v>
      </c>
      <c r="HAF71" s="17">
        <f t="shared" si="634"/>
        <v>0</v>
      </c>
      <c r="HAG71" s="17">
        <f t="shared" si="634"/>
        <v>0</v>
      </c>
      <c r="HAH71" s="17">
        <f t="shared" si="634"/>
        <v>0</v>
      </c>
      <c r="HAI71" s="17">
        <f t="shared" si="634"/>
        <v>0</v>
      </c>
      <c r="HAJ71" s="17">
        <f t="shared" ref="HAJ71:HCU71" si="635">+HAJ70-HAI70</f>
        <v>0</v>
      </c>
      <c r="HAK71" s="17">
        <f t="shared" si="635"/>
        <v>0</v>
      </c>
      <c r="HAL71" s="17">
        <f t="shared" si="635"/>
        <v>0</v>
      </c>
      <c r="HAM71" s="17">
        <f t="shared" si="635"/>
        <v>0</v>
      </c>
      <c r="HAN71" s="17">
        <f t="shared" si="635"/>
        <v>0</v>
      </c>
      <c r="HAO71" s="17">
        <f t="shared" si="635"/>
        <v>0</v>
      </c>
      <c r="HAP71" s="17">
        <f t="shared" si="635"/>
        <v>0</v>
      </c>
      <c r="HAQ71" s="17">
        <f t="shared" si="635"/>
        <v>0</v>
      </c>
      <c r="HAR71" s="17">
        <f t="shared" si="635"/>
        <v>0</v>
      </c>
      <c r="HAS71" s="17">
        <f t="shared" si="635"/>
        <v>0</v>
      </c>
      <c r="HAT71" s="17">
        <f t="shared" si="635"/>
        <v>0</v>
      </c>
      <c r="HAU71" s="17">
        <f t="shared" si="635"/>
        <v>0</v>
      </c>
      <c r="HAV71" s="17">
        <f t="shared" si="635"/>
        <v>0</v>
      </c>
      <c r="HAW71" s="17">
        <f t="shared" si="635"/>
        <v>0</v>
      </c>
      <c r="HAX71" s="17">
        <f t="shared" si="635"/>
        <v>0</v>
      </c>
      <c r="HAY71" s="17">
        <f t="shared" si="635"/>
        <v>0</v>
      </c>
      <c r="HAZ71" s="17">
        <f t="shared" si="635"/>
        <v>0</v>
      </c>
      <c r="HBA71" s="17">
        <f t="shared" si="635"/>
        <v>0</v>
      </c>
      <c r="HBB71" s="17">
        <f t="shared" si="635"/>
        <v>0</v>
      </c>
      <c r="HBC71" s="17">
        <f t="shared" si="635"/>
        <v>0</v>
      </c>
      <c r="HBD71" s="17">
        <f t="shared" si="635"/>
        <v>0</v>
      </c>
      <c r="HBE71" s="17">
        <f t="shared" si="635"/>
        <v>0</v>
      </c>
      <c r="HBF71" s="17">
        <f t="shared" si="635"/>
        <v>0</v>
      </c>
      <c r="HBG71" s="17">
        <f t="shared" si="635"/>
        <v>0</v>
      </c>
      <c r="HBH71" s="17">
        <f t="shared" si="635"/>
        <v>0</v>
      </c>
      <c r="HBI71" s="17">
        <f t="shared" si="635"/>
        <v>0</v>
      </c>
      <c r="HBJ71" s="17">
        <f t="shared" si="635"/>
        <v>0</v>
      </c>
      <c r="HBK71" s="17">
        <f t="shared" si="635"/>
        <v>0</v>
      </c>
      <c r="HBL71" s="17">
        <f t="shared" si="635"/>
        <v>0</v>
      </c>
      <c r="HBM71" s="17">
        <f t="shared" si="635"/>
        <v>0</v>
      </c>
      <c r="HBN71" s="17">
        <f t="shared" si="635"/>
        <v>0</v>
      </c>
      <c r="HBO71" s="17">
        <f t="shared" si="635"/>
        <v>0</v>
      </c>
      <c r="HBP71" s="17">
        <f t="shared" si="635"/>
        <v>0</v>
      </c>
      <c r="HBQ71" s="17">
        <f t="shared" si="635"/>
        <v>0</v>
      </c>
      <c r="HBR71" s="17">
        <f t="shared" si="635"/>
        <v>0</v>
      </c>
      <c r="HBS71" s="17">
        <f t="shared" si="635"/>
        <v>0</v>
      </c>
      <c r="HBT71" s="17">
        <f t="shared" si="635"/>
        <v>0</v>
      </c>
      <c r="HBU71" s="17">
        <f t="shared" si="635"/>
        <v>0</v>
      </c>
      <c r="HBV71" s="17">
        <f t="shared" si="635"/>
        <v>0</v>
      </c>
      <c r="HBW71" s="17">
        <f t="shared" si="635"/>
        <v>0</v>
      </c>
      <c r="HBX71" s="17">
        <f t="shared" si="635"/>
        <v>0</v>
      </c>
      <c r="HBY71" s="17">
        <f t="shared" si="635"/>
        <v>0</v>
      </c>
      <c r="HBZ71" s="17">
        <f t="shared" si="635"/>
        <v>0</v>
      </c>
      <c r="HCA71" s="17">
        <f t="shared" si="635"/>
        <v>0</v>
      </c>
      <c r="HCB71" s="17">
        <f t="shared" si="635"/>
        <v>0</v>
      </c>
      <c r="HCC71" s="17">
        <f t="shared" si="635"/>
        <v>0</v>
      </c>
      <c r="HCD71" s="17">
        <f t="shared" si="635"/>
        <v>0</v>
      </c>
      <c r="HCE71" s="17">
        <f t="shared" si="635"/>
        <v>0</v>
      </c>
      <c r="HCF71" s="17">
        <f t="shared" si="635"/>
        <v>0</v>
      </c>
      <c r="HCG71" s="17">
        <f t="shared" si="635"/>
        <v>0</v>
      </c>
      <c r="HCH71" s="17">
        <f t="shared" si="635"/>
        <v>0</v>
      </c>
      <c r="HCI71" s="17">
        <f t="shared" si="635"/>
        <v>0</v>
      </c>
      <c r="HCJ71" s="17">
        <f t="shared" si="635"/>
        <v>0</v>
      </c>
      <c r="HCK71" s="17">
        <f t="shared" si="635"/>
        <v>0</v>
      </c>
      <c r="HCL71" s="17">
        <f t="shared" si="635"/>
        <v>0</v>
      </c>
      <c r="HCM71" s="17">
        <f t="shared" si="635"/>
        <v>0</v>
      </c>
      <c r="HCN71" s="17">
        <f t="shared" si="635"/>
        <v>0</v>
      </c>
      <c r="HCO71" s="17">
        <f t="shared" si="635"/>
        <v>0</v>
      </c>
      <c r="HCP71" s="17">
        <f t="shared" si="635"/>
        <v>0</v>
      </c>
      <c r="HCQ71" s="17">
        <f t="shared" si="635"/>
        <v>0</v>
      </c>
      <c r="HCR71" s="17">
        <f t="shared" si="635"/>
        <v>0</v>
      </c>
      <c r="HCS71" s="17">
        <f t="shared" si="635"/>
        <v>0</v>
      </c>
      <c r="HCT71" s="17">
        <f t="shared" si="635"/>
        <v>0</v>
      </c>
      <c r="HCU71" s="17">
        <f t="shared" si="635"/>
        <v>0</v>
      </c>
      <c r="HCV71" s="17">
        <f t="shared" ref="HCV71:HFG71" si="636">+HCV70-HCU70</f>
        <v>0</v>
      </c>
      <c r="HCW71" s="17">
        <f t="shared" si="636"/>
        <v>0</v>
      </c>
      <c r="HCX71" s="17">
        <f t="shared" si="636"/>
        <v>0</v>
      </c>
      <c r="HCY71" s="17">
        <f t="shared" si="636"/>
        <v>0</v>
      </c>
      <c r="HCZ71" s="17">
        <f t="shared" si="636"/>
        <v>0</v>
      </c>
      <c r="HDA71" s="17">
        <f t="shared" si="636"/>
        <v>0</v>
      </c>
      <c r="HDB71" s="17">
        <f t="shared" si="636"/>
        <v>0</v>
      </c>
      <c r="HDC71" s="17">
        <f t="shared" si="636"/>
        <v>0</v>
      </c>
      <c r="HDD71" s="17">
        <f t="shared" si="636"/>
        <v>0</v>
      </c>
      <c r="HDE71" s="17">
        <f t="shared" si="636"/>
        <v>0</v>
      </c>
      <c r="HDF71" s="17">
        <f t="shared" si="636"/>
        <v>0</v>
      </c>
      <c r="HDG71" s="17">
        <f t="shared" si="636"/>
        <v>0</v>
      </c>
      <c r="HDH71" s="17">
        <f t="shared" si="636"/>
        <v>0</v>
      </c>
      <c r="HDI71" s="17">
        <f t="shared" si="636"/>
        <v>0</v>
      </c>
      <c r="HDJ71" s="17">
        <f t="shared" si="636"/>
        <v>0</v>
      </c>
      <c r="HDK71" s="17">
        <f t="shared" si="636"/>
        <v>0</v>
      </c>
      <c r="HDL71" s="17">
        <f t="shared" si="636"/>
        <v>0</v>
      </c>
      <c r="HDM71" s="17">
        <f t="shared" si="636"/>
        <v>0</v>
      </c>
      <c r="HDN71" s="17">
        <f t="shared" si="636"/>
        <v>0</v>
      </c>
      <c r="HDO71" s="17">
        <f t="shared" si="636"/>
        <v>0</v>
      </c>
      <c r="HDP71" s="17">
        <f t="shared" si="636"/>
        <v>0</v>
      </c>
      <c r="HDQ71" s="17">
        <f t="shared" si="636"/>
        <v>0</v>
      </c>
      <c r="HDR71" s="17">
        <f t="shared" si="636"/>
        <v>0</v>
      </c>
      <c r="HDS71" s="17">
        <f t="shared" si="636"/>
        <v>0</v>
      </c>
      <c r="HDT71" s="17">
        <f t="shared" si="636"/>
        <v>0</v>
      </c>
      <c r="HDU71" s="17">
        <f t="shared" si="636"/>
        <v>0</v>
      </c>
      <c r="HDV71" s="17">
        <f t="shared" si="636"/>
        <v>0</v>
      </c>
      <c r="HDW71" s="17">
        <f t="shared" si="636"/>
        <v>0</v>
      </c>
      <c r="HDX71" s="17">
        <f t="shared" si="636"/>
        <v>0</v>
      </c>
      <c r="HDY71" s="17">
        <f t="shared" si="636"/>
        <v>0</v>
      </c>
      <c r="HDZ71" s="17">
        <f t="shared" si="636"/>
        <v>0</v>
      </c>
      <c r="HEA71" s="17">
        <f t="shared" si="636"/>
        <v>0</v>
      </c>
      <c r="HEB71" s="17">
        <f t="shared" si="636"/>
        <v>0</v>
      </c>
      <c r="HEC71" s="17">
        <f t="shared" si="636"/>
        <v>0</v>
      </c>
      <c r="HED71" s="17">
        <f t="shared" si="636"/>
        <v>0</v>
      </c>
      <c r="HEE71" s="17">
        <f t="shared" si="636"/>
        <v>0</v>
      </c>
      <c r="HEF71" s="17">
        <f t="shared" si="636"/>
        <v>0</v>
      </c>
      <c r="HEG71" s="17">
        <f t="shared" si="636"/>
        <v>0</v>
      </c>
      <c r="HEH71" s="17">
        <f t="shared" si="636"/>
        <v>0</v>
      </c>
      <c r="HEI71" s="17">
        <f t="shared" si="636"/>
        <v>0</v>
      </c>
      <c r="HEJ71" s="17">
        <f t="shared" si="636"/>
        <v>0</v>
      </c>
      <c r="HEK71" s="17">
        <f t="shared" si="636"/>
        <v>0</v>
      </c>
      <c r="HEL71" s="17">
        <f t="shared" si="636"/>
        <v>0</v>
      </c>
      <c r="HEM71" s="17">
        <f t="shared" si="636"/>
        <v>0</v>
      </c>
      <c r="HEN71" s="17">
        <f t="shared" si="636"/>
        <v>0</v>
      </c>
      <c r="HEO71" s="17">
        <f t="shared" si="636"/>
        <v>0</v>
      </c>
      <c r="HEP71" s="17">
        <f t="shared" si="636"/>
        <v>0</v>
      </c>
      <c r="HEQ71" s="17">
        <f t="shared" si="636"/>
        <v>0</v>
      </c>
      <c r="HER71" s="17">
        <f t="shared" si="636"/>
        <v>0</v>
      </c>
      <c r="HES71" s="17">
        <f t="shared" si="636"/>
        <v>0</v>
      </c>
      <c r="HET71" s="17">
        <f t="shared" si="636"/>
        <v>0</v>
      </c>
      <c r="HEU71" s="17">
        <f t="shared" si="636"/>
        <v>0</v>
      </c>
      <c r="HEV71" s="17">
        <f t="shared" si="636"/>
        <v>0</v>
      </c>
      <c r="HEW71" s="17">
        <f t="shared" si="636"/>
        <v>0</v>
      </c>
      <c r="HEX71" s="17">
        <f t="shared" si="636"/>
        <v>0</v>
      </c>
      <c r="HEY71" s="17">
        <f t="shared" si="636"/>
        <v>0</v>
      </c>
      <c r="HEZ71" s="17">
        <f t="shared" si="636"/>
        <v>0</v>
      </c>
      <c r="HFA71" s="17">
        <f t="shared" si="636"/>
        <v>0</v>
      </c>
      <c r="HFB71" s="17">
        <f t="shared" si="636"/>
        <v>0</v>
      </c>
      <c r="HFC71" s="17">
        <f t="shared" si="636"/>
        <v>0</v>
      </c>
      <c r="HFD71" s="17">
        <f t="shared" si="636"/>
        <v>0</v>
      </c>
      <c r="HFE71" s="17">
        <f t="shared" si="636"/>
        <v>0</v>
      </c>
      <c r="HFF71" s="17">
        <f t="shared" si="636"/>
        <v>0</v>
      </c>
      <c r="HFG71" s="17">
        <f t="shared" si="636"/>
        <v>0</v>
      </c>
      <c r="HFH71" s="17">
        <f t="shared" ref="HFH71:HHS71" si="637">+HFH70-HFG70</f>
        <v>0</v>
      </c>
      <c r="HFI71" s="17">
        <f t="shared" si="637"/>
        <v>0</v>
      </c>
      <c r="HFJ71" s="17">
        <f t="shared" si="637"/>
        <v>0</v>
      </c>
      <c r="HFK71" s="17">
        <f t="shared" si="637"/>
        <v>0</v>
      </c>
      <c r="HFL71" s="17">
        <f t="shared" si="637"/>
        <v>0</v>
      </c>
      <c r="HFM71" s="17">
        <f t="shared" si="637"/>
        <v>0</v>
      </c>
      <c r="HFN71" s="17">
        <f t="shared" si="637"/>
        <v>0</v>
      </c>
      <c r="HFO71" s="17">
        <f t="shared" si="637"/>
        <v>0</v>
      </c>
      <c r="HFP71" s="17">
        <f t="shared" si="637"/>
        <v>0</v>
      </c>
      <c r="HFQ71" s="17">
        <f t="shared" si="637"/>
        <v>0</v>
      </c>
      <c r="HFR71" s="17">
        <f t="shared" si="637"/>
        <v>0</v>
      </c>
      <c r="HFS71" s="17">
        <f t="shared" si="637"/>
        <v>0</v>
      </c>
      <c r="HFT71" s="17">
        <f t="shared" si="637"/>
        <v>0</v>
      </c>
      <c r="HFU71" s="17">
        <f t="shared" si="637"/>
        <v>0</v>
      </c>
      <c r="HFV71" s="17">
        <f t="shared" si="637"/>
        <v>0</v>
      </c>
      <c r="HFW71" s="17">
        <f t="shared" si="637"/>
        <v>0</v>
      </c>
      <c r="HFX71" s="17">
        <f t="shared" si="637"/>
        <v>0</v>
      </c>
      <c r="HFY71" s="17">
        <f t="shared" si="637"/>
        <v>0</v>
      </c>
      <c r="HFZ71" s="17">
        <f t="shared" si="637"/>
        <v>0</v>
      </c>
      <c r="HGA71" s="17">
        <f t="shared" si="637"/>
        <v>0</v>
      </c>
      <c r="HGB71" s="17">
        <f t="shared" si="637"/>
        <v>0</v>
      </c>
      <c r="HGC71" s="17">
        <f t="shared" si="637"/>
        <v>0</v>
      </c>
      <c r="HGD71" s="17">
        <f t="shared" si="637"/>
        <v>0</v>
      </c>
      <c r="HGE71" s="17">
        <f t="shared" si="637"/>
        <v>0</v>
      </c>
      <c r="HGF71" s="17">
        <f t="shared" si="637"/>
        <v>0</v>
      </c>
      <c r="HGG71" s="17">
        <f t="shared" si="637"/>
        <v>0</v>
      </c>
      <c r="HGH71" s="17">
        <f t="shared" si="637"/>
        <v>0</v>
      </c>
      <c r="HGI71" s="17">
        <f t="shared" si="637"/>
        <v>0</v>
      </c>
      <c r="HGJ71" s="17">
        <f t="shared" si="637"/>
        <v>0</v>
      </c>
      <c r="HGK71" s="17">
        <f t="shared" si="637"/>
        <v>0</v>
      </c>
      <c r="HGL71" s="17">
        <f t="shared" si="637"/>
        <v>0</v>
      </c>
      <c r="HGM71" s="17">
        <f t="shared" si="637"/>
        <v>0</v>
      </c>
      <c r="HGN71" s="17">
        <f t="shared" si="637"/>
        <v>0</v>
      </c>
      <c r="HGO71" s="17">
        <f t="shared" si="637"/>
        <v>0</v>
      </c>
      <c r="HGP71" s="17">
        <f t="shared" si="637"/>
        <v>0</v>
      </c>
      <c r="HGQ71" s="17">
        <f t="shared" si="637"/>
        <v>0</v>
      </c>
      <c r="HGR71" s="17">
        <f t="shared" si="637"/>
        <v>0</v>
      </c>
      <c r="HGS71" s="17">
        <f t="shared" si="637"/>
        <v>0</v>
      </c>
      <c r="HGT71" s="17">
        <f t="shared" si="637"/>
        <v>0</v>
      </c>
      <c r="HGU71" s="17">
        <f t="shared" si="637"/>
        <v>0</v>
      </c>
      <c r="HGV71" s="17">
        <f t="shared" si="637"/>
        <v>0</v>
      </c>
      <c r="HGW71" s="17">
        <f t="shared" si="637"/>
        <v>0</v>
      </c>
      <c r="HGX71" s="17">
        <f t="shared" si="637"/>
        <v>0</v>
      </c>
      <c r="HGY71" s="17">
        <f t="shared" si="637"/>
        <v>0</v>
      </c>
      <c r="HGZ71" s="17">
        <f t="shared" si="637"/>
        <v>0</v>
      </c>
      <c r="HHA71" s="17">
        <f t="shared" si="637"/>
        <v>0</v>
      </c>
      <c r="HHB71" s="17">
        <f t="shared" si="637"/>
        <v>0</v>
      </c>
      <c r="HHC71" s="17">
        <f t="shared" si="637"/>
        <v>0</v>
      </c>
      <c r="HHD71" s="17">
        <f t="shared" si="637"/>
        <v>0</v>
      </c>
      <c r="HHE71" s="17">
        <f t="shared" si="637"/>
        <v>0</v>
      </c>
      <c r="HHF71" s="17">
        <f t="shared" si="637"/>
        <v>0</v>
      </c>
      <c r="HHG71" s="17">
        <f t="shared" si="637"/>
        <v>0</v>
      </c>
      <c r="HHH71" s="17">
        <f t="shared" si="637"/>
        <v>0</v>
      </c>
      <c r="HHI71" s="17">
        <f t="shared" si="637"/>
        <v>0</v>
      </c>
      <c r="HHJ71" s="17">
        <f t="shared" si="637"/>
        <v>0</v>
      </c>
      <c r="HHK71" s="17">
        <f t="shared" si="637"/>
        <v>0</v>
      </c>
      <c r="HHL71" s="17">
        <f t="shared" si="637"/>
        <v>0</v>
      </c>
      <c r="HHM71" s="17">
        <f t="shared" si="637"/>
        <v>0</v>
      </c>
      <c r="HHN71" s="17">
        <f t="shared" si="637"/>
        <v>0</v>
      </c>
      <c r="HHO71" s="17">
        <f t="shared" si="637"/>
        <v>0</v>
      </c>
      <c r="HHP71" s="17">
        <f t="shared" si="637"/>
        <v>0</v>
      </c>
      <c r="HHQ71" s="17">
        <f t="shared" si="637"/>
        <v>0</v>
      </c>
      <c r="HHR71" s="17">
        <f t="shared" si="637"/>
        <v>0</v>
      </c>
      <c r="HHS71" s="17">
        <f t="shared" si="637"/>
        <v>0</v>
      </c>
      <c r="HHT71" s="17">
        <f t="shared" ref="HHT71:HKE71" si="638">+HHT70-HHS70</f>
        <v>0</v>
      </c>
      <c r="HHU71" s="17">
        <f t="shared" si="638"/>
        <v>0</v>
      </c>
      <c r="HHV71" s="17">
        <f t="shared" si="638"/>
        <v>0</v>
      </c>
      <c r="HHW71" s="17">
        <f t="shared" si="638"/>
        <v>0</v>
      </c>
      <c r="HHX71" s="17">
        <f t="shared" si="638"/>
        <v>0</v>
      </c>
      <c r="HHY71" s="17">
        <f t="shared" si="638"/>
        <v>0</v>
      </c>
      <c r="HHZ71" s="17">
        <f t="shared" si="638"/>
        <v>0</v>
      </c>
      <c r="HIA71" s="17">
        <f t="shared" si="638"/>
        <v>0</v>
      </c>
      <c r="HIB71" s="17">
        <f t="shared" si="638"/>
        <v>0</v>
      </c>
      <c r="HIC71" s="17">
        <f t="shared" si="638"/>
        <v>0</v>
      </c>
      <c r="HID71" s="17">
        <f t="shared" si="638"/>
        <v>0</v>
      </c>
      <c r="HIE71" s="17">
        <f t="shared" si="638"/>
        <v>0</v>
      </c>
      <c r="HIF71" s="17">
        <f t="shared" si="638"/>
        <v>0</v>
      </c>
      <c r="HIG71" s="17">
        <f t="shared" si="638"/>
        <v>0</v>
      </c>
      <c r="HIH71" s="17">
        <f t="shared" si="638"/>
        <v>0</v>
      </c>
      <c r="HII71" s="17">
        <f t="shared" si="638"/>
        <v>0</v>
      </c>
      <c r="HIJ71" s="17">
        <f t="shared" si="638"/>
        <v>0</v>
      </c>
      <c r="HIK71" s="17">
        <f t="shared" si="638"/>
        <v>0</v>
      </c>
      <c r="HIL71" s="17">
        <f t="shared" si="638"/>
        <v>0</v>
      </c>
      <c r="HIM71" s="17">
        <f t="shared" si="638"/>
        <v>0</v>
      </c>
      <c r="HIN71" s="17">
        <f t="shared" si="638"/>
        <v>0</v>
      </c>
      <c r="HIO71" s="17">
        <f t="shared" si="638"/>
        <v>0</v>
      </c>
      <c r="HIP71" s="17">
        <f t="shared" si="638"/>
        <v>0</v>
      </c>
      <c r="HIQ71" s="17">
        <f t="shared" si="638"/>
        <v>0</v>
      </c>
      <c r="HIR71" s="17">
        <f t="shared" si="638"/>
        <v>0</v>
      </c>
      <c r="HIS71" s="17">
        <f t="shared" si="638"/>
        <v>0</v>
      </c>
      <c r="HIT71" s="17">
        <f t="shared" si="638"/>
        <v>0</v>
      </c>
      <c r="HIU71" s="17">
        <f t="shared" si="638"/>
        <v>0</v>
      </c>
      <c r="HIV71" s="17">
        <f t="shared" si="638"/>
        <v>0</v>
      </c>
      <c r="HIW71" s="17">
        <f t="shared" si="638"/>
        <v>0</v>
      </c>
      <c r="HIX71" s="17">
        <f t="shared" si="638"/>
        <v>0</v>
      </c>
      <c r="HIY71" s="17">
        <f t="shared" si="638"/>
        <v>0</v>
      </c>
      <c r="HIZ71" s="17">
        <f t="shared" si="638"/>
        <v>0</v>
      </c>
      <c r="HJA71" s="17">
        <f t="shared" si="638"/>
        <v>0</v>
      </c>
      <c r="HJB71" s="17">
        <f t="shared" si="638"/>
        <v>0</v>
      </c>
      <c r="HJC71" s="17">
        <f t="shared" si="638"/>
        <v>0</v>
      </c>
      <c r="HJD71" s="17">
        <f t="shared" si="638"/>
        <v>0</v>
      </c>
      <c r="HJE71" s="17">
        <f t="shared" si="638"/>
        <v>0</v>
      </c>
      <c r="HJF71" s="17">
        <f t="shared" si="638"/>
        <v>0</v>
      </c>
      <c r="HJG71" s="17">
        <f t="shared" si="638"/>
        <v>0</v>
      </c>
      <c r="HJH71" s="17">
        <f t="shared" si="638"/>
        <v>0</v>
      </c>
      <c r="HJI71" s="17">
        <f t="shared" si="638"/>
        <v>0</v>
      </c>
      <c r="HJJ71" s="17">
        <f t="shared" si="638"/>
        <v>0</v>
      </c>
      <c r="HJK71" s="17">
        <f t="shared" si="638"/>
        <v>0</v>
      </c>
      <c r="HJL71" s="17">
        <f t="shared" si="638"/>
        <v>0</v>
      </c>
      <c r="HJM71" s="17">
        <f t="shared" si="638"/>
        <v>0</v>
      </c>
      <c r="HJN71" s="17">
        <f t="shared" si="638"/>
        <v>0</v>
      </c>
      <c r="HJO71" s="17">
        <f t="shared" si="638"/>
        <v>0</v>
      </c>
      <c r="HJP71" s="17">
        <f t="shared" si="638"/>
        <v>0</v>
      </c>
      <c r="HJQ71" s="17">
        <f t="shared" si="638"/>
        <v>0</v>
      </c>
      <c r="HJR71" s="17">
        <f t="shared" si="638"/>
        <v>0</v>
      </c>
      <c r="HJS71" s="17">
        <f t="shared" si="638"/>
        <v>0</v>
      </c>
      <c r="HJT71" s="17">
        <f t="shared" si="638"/>
        <v>0</v>
      </c>
      <c r="HJU71" s="17">
        <f t="shared" si="638"/>
        <v>0</v>
      </c>
      <c r="HJV71" s="17">
        <f t="shared" si="638"/>
        <v>0</v>
      </c>
      <c r="HJW71" s="17">
        <f t="shared" si="638"/>
        <v>0</v>
      </c>
      <c r="HJX71" s="17">
        <f t="shared" si="638"/>
        <v>0</v>
      </c>
      <c r="HJY71" s="17">
        <f t="shared" si="638"/>
        <v>0</v>
      </c>
      <c r="HJZ71" s="17">
        <f t="shared" si="638"/>
        <v>0</v>
      </c>
      <c r="HKA71" s="17">
        <f t="shared" si="638"/>
        <v>0</v>
      </c>
      <c r="HKB71" s="17">
        <f t="shared" si="638"/>
        <v>0</v>
      </c>
      <c r="HKC71" s="17">
        <f t="shared" si="638"/>
        <v>0</v>
      </c>
      <c r="HKD71" s="17">
        <f t="shared" si="638"/>
        <v>0</v>
      </c>
      <c r="HKE71" s="17">
        <f t="shared" si="638"/>
        <v>0</v>
      </c>
      <c r="HKF71" s="17">
        <f t="shared" ref="HKF71:HMQ71" si="639">+HKF70-HKE70</f>
        <v>0</v>
      </c>
      <c r="HKG71" s="17">
        <f t="shared" si="639"/>
        <v>0</v>
      </c>
      <c r="HKH71" s="17">
        <f t="shared" si="639"/>
        <v>0</v>
      </c>
      <c r="HKI71" s="17">
        <f t="shared" si="639"/>
        <v>0</v>
      </c>
      <c r="HKJ71" s="17">
        <f t="shared" si="639"/>
        <v>0</v>
      </c>
      <c r="HKK71" s="17">
        <f t="shared" si="639"/>
        <v>0</v>
      </c>
      <c r="HKL71" s="17">
        <f t="shared" si="639"/>
        <v>0</v>
      </c>
      <c r="HKM71" s="17">
        <f t="shared" si="639"/>
        <v>0</v>
      </c>
      <c r="HKN71" s="17">
        <f t="shared" si="639"/>
        <v>0</v>
      </c>
      <c r="HKO71" s="17">
        <f t="shared" si="639"/>
        <v>0</v>
      </c>
      <c r="HKP71" s="17">
        <f t="shared" si="639"/>
        <v>0</v>
      </c>
      <c r="HKQ71" s="17">
        <f t="shared" si="639"/>
        <v>0</v>
      </c>
      <c r="HKR71" s="17">
        <f t="shared" si="639"/>
        <v>0</v>
      </c>
      <c r="HKS71" s="17">
        <f t="shared" si="639"/>
        <v>0</v>
      </c>
      <c r="HKT71" s="17">
        <f t="shared" si="639"/>
        <v>0</v>
      </c>
      <c r="HKU71" s="17">
        <f t="shared" si="639"/>
        <v>0</v>
      </c>
      <c r="HKV71" s="17">
        <f t="shared" si="639"/>
        <v>0</v>
      </c>
      <c r="HKW71" s="17">
        <f t="shared" si="639"/>
        <v>0</v>
      </c>
      <c r="HKX71" s="17">
        <f t="shared" si="639"/>
        <v>0</v>
      </c>
      <c r="HKY71" s="17">
        <f t="shared" si="639"/>
        <v>0</v>
      </c>
      <c r="HKZ71" s="17">
        <f t="shared" si="639"/>
        <v>0</v>
      </c>
      <c r="HLA71" s="17">
        <f t="shared" si="639"/>
        <v>0</v>
      </c>
      <c r="HLB71" s="17">
        <f t="shared" si="639"/>
        <v>0</v>
      </c>
      <c r="HLC71" s="17">
        <f t="shared" si="639"/>
        <v>0</v>
      </c>
      <c r="HLD71" s="17">
        <f t="shared" si="639"/>
        <v>0</v>
      </c>
      <c r="HLE71" s="17">
        <f t="shared" si="639"/>
        <v>0</v>
      </c>
      <c r="HLF71" s="17">
        <f t="shared" si="639"/>
        <v>0</v>
      </c>
      <c r="HLG71" s="17">
        <f t="shared" si="639"/>
        <v>0</v>
      </c>
      <c r="HLH71" s="17">
        <f t="shared" si="639"/>
        <v>0</v>
      </c>
      <c r="HLI71" s="17">
        <f t="shared" si="639"/>
        <v>0</v>
      </c>
      <c r="HLJ71" s="17">
        <f t="shared" si="639"/>
        <v>0</v>
      </c>
      <c r="HLK71" s="17">
        <f t="shared" si="639"/>
        <v>0</v>
      </c>
      <c r="HLL71" s="17">
        <f t="shared" si="639"/>
        <v>0</v>
      </c>
      <c r="HLM71" s="17">
        <f t="shared" si="639"/>
        <v>0</v>
      </c>
      <c r="HLN71" s="17">
        <f t="shared" si="639"/>
        <v>0</v>
      </c>
      <c r="HLO71" s="17">
        <f t="shared" si="639"/>
        <v>0</v>
      </c>
      <c r="HLP71" s="17">
        <f t="shared" si="639"/>
        <v>0</v>
      </c>
      <c r="HLQ71" s="17">
        <f t="shared" si="639"/>
        <v>0</v>
      </c>
      <c r="HLR71" s="17">
        <f t="shared" si="639"/>
        <v>0</v>
      </c>
      <c r="HLS71" s="17">
        <f t="shared" si="639"/>
        <v>0</v>
      </c>
      <c r="HLT71" s="17">
        <f t="shared" si="639"/>
        <v>0</v>
      </c>
      <c r="HLU71" s="17">
        <f t="shared" si="639"/>
        <v>0</v>
      </c>
      <c r="HLV71" s="17">
        <f t="shared" si="639"/>
        <v>0</v>
      </c>
      <c r="HLW71" s="17">
        <f t="shared" si="639"/>
        <v>0</v>
      </c>
      <c r="HLX71" s="17">
        <f t="shared" si="639"/>
        <v>0</v>
      </c>
      <c r="HLY71" s="17">
        <f t="shared" si="639"/>
        <v>0</v>
      </c>
      <c r="HLZ71" s="17">
        <f t="shared" si="639"/>
        <v>0</v>
      </c>
      <c r="HMA71" s="17">
        <f t="shared" si="639"/>
        <v>0</v>
      </c>
      <c r="HMB71" s="17">
        <f t="shared" si="639"/>
        <v>0</v>
      </c>
      <c r="HMC71" s="17">
        <f t="shared" si="639"/>
        <v>0</v>
      </c>
      <c r="HMD71" s="17">
        <f t="shared" si="639"/>
        <v>0</v>
      </c>
      <c r="HME71" s="17">
        <f t="shared" si="639"/>
        <v>0</v>
      </c>
      <c r="HMF71" s="17">
        <f t="shared" si="639"/>
        <v>0</v>
      </c>
      <c r="HMG71" s="17">
        <f t="shared" si="639"/>
        <v>0</v>
      </c>
      <c r="HMH71" s="17">
        <f t="shared" si="639"/>
        <v>0</v>
      </c>
      <c r="HMI71" s="17">
        <f t="shared" si="639"/>
        <v>0</v>
      </c>
      <c r="HMJ71" s="17">
        <f t="shared" si="639"/>
        <v>0</v>
      </c>
      <c r="HMK71" s="17">
        <f t="shared" si="639"/>
        <v>0</v>
      </c>
      <c r="HML71" s="17">
        <f t="shared" si="639"/>
        <v>0</v>
      </c>
      <c r="HMM71" s="17">
        <f t="shared" si="639"/>
        <v>0</v>
      </c>
      <c r="HMN71" s="17">
        <f t="shared" si="639"/>
        <v>0</v>
      </c>
      <c r="HMO71" s="17">
        <f t="shared" si="639"/>
        <v>0</v>
      </c>
      <c r="HMP71" s="17">
        <f t="shared" si="639"/>
        <v>0</v>
      </c>
      <c r="HMQ71" s="17">
        <f t="shared" si="639"/>
        <v>0</v>
      </c>
      <c r="HMR71" s="17">
        <f t="shared" ref="HMR71:HPC71" si="640">+HMR70-HMQ70</f>
        <v>0</v>
      </c>
      <c r="HMS71" s="17">
        <f t="shared" si="640"/>
        <v>0</v>
      </c>
      <c r="HMT71" s="17">
        <f t="shared" si="640"/>
        <v>0</v>
      </c>
      <c r="HMU71" s="17">
        <f t="shared" si="640"/>
        <v>0</v>
      </c>
      <c r="HMV71" s="17">
        <f t="shared" si="640"/>
        <v>0</v>
      </c>
      <c r="HMW71" s="17">
        <f t="shared" si="640"/>
        <v>0</v>
      </c>
      <c r="HMX71" s="17">
        <f t="shared" si="640"/>
        <v>0</v>
      </c>
      <c r="HMY71" s="17">
        <f t="shared" si="640"/>
        <v>0</v>
      </c>
      <c r="HMZ71" s="17">
        <f t="shared" si="640"/>
        <v>0</v>
      </c>
      <c r="HNA71" s="17">
        <f t="shared" si="640"/>
        <v>0</v>
      </c>
      <c r="HNB71" s="17">
        <f t="shared" si="640"/>
        <v>0</v>
      </c>
      <c r="HNC71" s="17">
        <f t="shared" si="640"/>
        <v>0</v>
      </c>
      <c r="HND71" s="17">
        <f t="shared" si="640"/>
        <v>0</v>
      </c>
      <c r="HNE71" s="17">
        <f t="shared" si="640"/>
        <v>0</v>
      </c>
      <c r="HNF71" s="17">
        <f t="shared" si="640"/>
        <v>0</v>
      </c>
      <c r="HNG71" s="17">
        <f t="shared" si="640"/>
        <v>0</v>
      </c>
      <c r="HNH71" s="17">
        <f t="shared" si="640"/>
        <v>0</v>
      </c>
      <c r="HNI71" s="17">
        <f t="shared" si="640"/>
        <v>0</v>
      </c>
      <c r="HNJ71" s="17">
        <f t="shared" si="640"/>
        <v>0</v>
      </c>
      <c r="HNK71" s="17">
        <f t="shared" si="640"/>
        <v>0</v>
      </c>
      <c r="HNL71" s="17">
        <f t="shared" si="640"/>
        <v>0</v>
      </c>
      <c r="HNM71" s="17">
        <f t="shared" si="640"/>
        <v>0</v>
      </c>
      <c r="HNN71" s="17">
        <f t="shared" si="640"/>
        <v>0</v>
      </c>
      <c r="HNO71" s="17">
        <f t="shared" si="640"/>
        <v>0</v>
      </c>
      <c r="HNP71" s="17">
        <f t="shared" si="640"/>
        <v>0</v>
      </c>
      <c r="HNQ71" s="17">
        <f t="shared" si="640"/>
        <v>0</v>
      </c>
      <c r="HNR71" s="17">
        <f t="shared" si="640"/>
        <v>0</v>
      </c>
      <c r="HNS71" s="17">
        <f t="shared" si="640"/>
        <v>0</v>
      </c>
      <c r="HNT71" s="17">
        <f t="shared" si="640"/>
        <v>0</v>
      </c>
      <c r="HNU71" s="17">
        <f t="shared" si="640"/>
        <v>0</v>
      </c>
      <c r="HNV71" s="17">
        <f t="shared" si="640"/>
        <v>0</v>
      </c>
      <c r="HNW71" s="17">
        <f t="shared" si="640"/>
        <v>0</v>
      </c>
      <c r="HNX71" s="17">
        <f t="shared" si="640"/>
        <v>0</v>
      </c>
      <c r="HNY71" s="17">
        <f t="shared" si="640"/>
        <v>0</v>
      </c>
      <c r="HNZ71" s="17">
        <f t="shared" si="640"/>
        <v>0</v>
      </c>
      <c r="HOA71" s="17">
        <f t="shared" si="640"/>
        <v>0</v>
      </c>
      <c r="HOB71" s="17">
        <f t="shared" si="640"/>
        <v>0</v>
      </c>
      <c r="HOC71" s="17">
        <f t="shared" si="640"/>
        <v>0</v>
      </c>
      <c r="HOD71" s="17">
        <f t="shared" si="640"/>
        <v>0</v>
      </c>
      <c r="HOE71" s="17">
        <f t="shared" si="640"/>
        <v>0</v>
      </c>
      <c r="HOF71" s="17">
        <f t="shared" si="640"/>
        <v>0</v>
      </c>
      <c r="HOG71" s="17">
        <f t="shared" si="640"/>
        <v>0</v>
      </c>
      <c r="HOH71" s="17">
        <f t="shared" si="640"/>
        <v>0</v>
      </c>
      <c r="HOI71" s="17">
        <f t="shared" si="640"/>
        <v>0</v>
      </c>
      <c r="HOJ71" s="17">
        <f t="shared" si="640"/>
        <v>0</v>
      </c>
      <c r="HOK71" s="17">
        <f t="shared" si="640"/>
        <v>0</v>
      </c>
      <c r="HOL71" s="17">
        <f t="shared" si="640"/>
        <v>0</v>
      </c>
      <c r="HOM71" s="17">
        <f t="shared" si="640"/>
        <v>0</v>
      </c>
      <c r="HON71" s="17">
        <f t="shared" si="640"/>
        <v>0</v>
      </c>
      <c r="HOO71" s="17">
        <f t="shared" si="640"/>
        <v>0</v>
      </c>
      <c r="HOP71" s="17">
        <f t="shared" si="640"/>
        <v>0</v>
      </c>
      <c r="HOQ71" s="17">
        <f t="shared" si="640"/>
        <v>0</v>
      </c>
      <c r="HOR71" s="17">
        <f t="shared" si="640"/>
        <v>0</v>
      </c>
      <c r="HOS71" s="17">
        <f t="shared" si="640"/>
        <v>0</v>
      </c>
      <c r="HOT71" s="17">
        <f t="shared" si="640"/>
        <v>0</v>
      </c>
      <c r="HOU71" s="17">
        <f t="shared" si="640"/>
        <v>0</v>
      </c>
      <c r="HOV71" s="17">
        <f t="shared" si="640"/>
        <v>0</v>
      </c>
      <c r="HOW71" s="17">
        <f t="shared" si="640"/>
        <v>0</v>
      </c>
      <c r="HOX71" s="17">
        <f t="shared" si="640"/>
        <v>0</v>
      </c>
      <c r="HOY71" s="17">
        <f t="shared" si="640"/>
        <v>0</v>
      </c>
      <c r="HOZ71" s="17">
        <f t="shared" si="640"/>
        <v>0</v>
      </c>
      <c r="HPA71" s="17">
        <f t="shared" si="640"/>
        <v>0</v>
      </c>
      <c r="HPB71" s="17">
        <f t="shared" si="640"/>
        <v>0</v>
      </c>
      <c r="HPC71" s="17">
        <f t="shared" si="640"/>
        <v>0</v>
      </c>
      <c r="HPD71" s="17">
        <f t="shared" ref="HPD71:HRO71" si="641">+HPD70-HPC70</f>
        <v>0</v>
      </c>
      <c r="HPE71" s="17">
        <f t="shared" si="641"/>
        <v>0</v>
      </c>
      <c r="HPF71" s="17">
        <f t="shared" si="641"/>
        <v>0</v>
      </c>
      <c r="HPG71" s="17">
        <f t="shared" si="641"/>
        <v>0</v>
      </c>
      <c r="HPH71" s="17">
        <f t="shared" si="641"/>
        <v>0</v>
      </c>
      <c r="HPI71" s="17">
        <f t="shared" si="641"/>
        <v>0</v>
      </c>
      <c r="HPJ71" s="17">
        <f t="shared" si="641"/>
        <v>0</v>
      </c>
      <c r="HPK71" s="17">
        <f t="shared" si="641"/>
        <v>0</v>
      </c>
      <c r="HPL71" s="17">
        <f t="shared" si="641"/>
        <v>0</v>
      </c>
      <c r="HPM71" s="17">
        <f t="shared" si="641"/>
        <v>0</v>
      </c>
      <c r="HPN71" s="17">
        <f t="shared" si="641"/>
        <v>0</v>
      </c>
      <c r="HPO71" s="17">
        <f t="shared" si="641"/>
        <v>0</v>
      </c>
      <c r="HPP71" s="17">
        <f t="shared" si="641"/>
        <v>0</v>
      </c>
      <c r="HPQ71" s="17">
        <f t="shared" si="641"/>
        <v>0</v>
      </c>
      <c r="HPR71" s="17">
        <f t="shared" si="641"/>
        <v>0</v>
      </c>
      <c r="HPS71" s="17">
        <f t="shared" si="641"/>
        <v>0</v>
      </c>
      <c r="HPT71" s="17">
        <f t="shared" si="641"/>
        <v>0</v>
      </c>
      <c r="HPU71" s="17">
        <f t="shared" si="641"/>
        <v>0</v>
      </c>
      <c r="HPV71" s="17">
        <f t="shared" si="641"/>
        <v>0</v>
      </c>
      <c r="HPW71" s="17">
        <f t="shared" si="641"/>
        <v>0</v>
      </c>
      <c r="HPX71" s="17">
        <f t="shared" si="641"/>
        <v>0</v>
      </c>
      <c r="HPY71" s="17">
        <f t="shared" si="641"/>
        <v>0</v>
      </c>
      <c r="HPZ71" s="17">
        <f t="shared" si="641"/>
        <v>0</v>
      </c>
      <c r="HQA71" s="17">
        <f t="shared" si="641"/>
        <v>0</v>
      </c>
      <c r="HQB71" s="17">
        <f t="shared" si="641"/>
        <v>0</v>
      </c>
      <c r="HQC71" s="17">
        <f t="shared" si="641"/>
        <v>0</v>
      </c>
      <c r="HQD71" s="17">
        <f t="shared" si="641"/>
        <v>0</v>
      </c>
      <c r="HQE71" s="17">
        <f t="shared" si="641"/>
        <v>0</v>
      </c>
      <c r="HQF71" s="17">
        <f t="shared" si="641"/>
        <v>0</v>
      </c>
      <c r="HQG71" s="17">
        <f t="shared" si="641"/>
        <v>0</v>
      </c>
      <c r="HQH71" s="17">
        <f t="shared" si="641"/>
        <v>0</v>
      </c>
      <c r="HQI71" s="17">
        <f t="shared" si="641"/>
        <v>0</v>
      </c>
      <c r="HQJ71" s="17">
        <f t="shared" si="641"/>
        <v>0</v>
      </c>
      <c r="HQK71" s="17">
        <f t="shared" si="641"/>
        <v>0</v>
      </c>
      <c r="HQL71" s="17">
        <f t="shared" si="641"/>
        <v>0</v>
      </c>
      <c r="HQM71" s="17">
        <f t="shared" si="641"/>
        <v>0</v>
      </c>
      <c r="HQN71" s="17">
        <f t="shared" si="641"/>
        <v>0</v>
      </c>
      <c r="HQO71" s="17">
        <f t="shared" si="641"/>
        <v>0</v>
      </c>
      <c r="HQP71" s="17">
        <f t="shared" si="641"/>
        <v>0</v>
      </c>
      <c r="HQQ71" s="17">
        <f t="shared" si="641"/>
        <v>0</v>
      </c>
      <c r="HQR71" s="17">
        <f t="shared" si="641"/>
        <v>0</v>
      </c>
      <c r="HQS71" s="17">
        <f t="shared" si="641"/>
        <v>0</v>
      </c>
      <c r="HQT71" s="17">
        <f t="shared" si="641"/>
        <v>0</v>
      </c>
      <c r="HQU71" s="17">
        <f t="shared" si="641"/>
        <v>0</v>
      </c>
      <c r="HQV71" s="17">
        <f t="shared" si="641"/>
        <v>0</v>
      </c>
      <c r="HQW71" s="17">
        <f t="shared" si="641"/>
        <v>0</v>
      </c>
      <c r="HQX71" s="17">
        <f t="shared" si="641"/>
        <v>0</v>
      </c>
      <c r="HQY71" s="17">
        <f t="shared" si="641"/>
        <v>0</v>
      </c>
      <c r="HQZ71" s="17">
        <f t="shared" si="641"/>
        <v>0</v>
      </c>
      <c r="HRA71" s="17">
        <f t="shared" si="641"/>
        <v>0</v>
      </c>
      <c r="HRB71" s="17">
        <f t="shared" si="641"/>
        <v>0</v>
      </c>
      <c r="HRC71" s="17">
        <f t="shared" si="641"/>
        <v>0</v>
      </c>
      <c r="HRD71" s="17">
        <f t="shared" si="641"/>
        <v>0</v>
      </c>
      <c r="HRE71" s="17">
        <f t="shared" si="641"/>
        <v>0</v>
      </c>
      <c r="HRF71" s="17">
        <f t="shared" si="641"/>
        <v>0</v>
      </c>
      <c r="HRG71" s="17">
        <f t="shared" si="641"/>
        <v>0</v>
      </c>
      <c r="HRH71" s="17">
        <f t="shared" si="641"/>
        <v>0</v>
      </c>
      <c r="HRI71" s="17">
        <f t="shared" si="641"/>
        <v>0</v>
      </c>
      <c r="HRJ71" s="17">
        <f t="shared" si="641"/>
        <v>0</v>
      </c>
      <c r="HRK71" s="17">
        <f t="shared" si="641"/>
        <v>0</v>
      </c>
      <c r="HRL71" s="17">
        <f t="shared" si="641"/>
        <v>0</v>
      </c>
      <c r="HRM71" s="17">
        <f t="shared" si="641"/>
        <v>0</v>
      </c>
      <c r="HRN71" s="17">
        <f t="shared" si="641"/>
        <v>0</v>
      </c>
      <c r="HRO71" s="17">
        <f t="shared" si="641"/>
        <v>0</v>
      </c>
      <c r="HRP71" s="17">
        <f t="shared" ref="HRP71:HUA71" si="642">+HRP70-HRO70</f>
        <v>0</v>
      </c>
      <c r="HRQ71" s="17">
        <f t="shared" si="642"/>
        <v>0</v>
      </c>
      <c r="HRR71" s="17">
        <f t="shared" si="642"/>
        <v>0</v>
      </c>
      <c r="HRS71" s="17">
        <f t="shared" si="642"/>
        <v>0</v>
      </c>
      <c r="HRT71" s="17">
        <f t="shared" si="642"/>
        <v>0</v>
      </c>
      <c r="HRU71" s="17">
        <f t="shared" si="642"/>
        <v>0</v>
      </c>
      <c r="HRV71" s="17">
        <f t="shared" si="642"/>
        <v>0</v>
      </c>
      <c r="HRW71" s="17">
        <f t="shared" si="642"/>
        <v>0</v>
      </c>
      <c r="HRX71" s="17">
        <f t="shared" si="642"/>
        <v>0</v>
      </c>
      <c r="HRY71" s="17">
        <f t="shared" si="642"/>
        <v>0</v>
      </c>
      <c r="HRZ71" s="17">
        <f t="shared" si="642"/>
        <v>0</v>
      </c>
      <c r="HSA71" s="17">
        <f t="shared" si="642"/>
        <v>0</v>
      </c>
      <c r="HSB71" s="17">
        <f t="shared" si="642"/>
        <v>0</v>
      </c>
      <c r="HSC71" s="17">
        <f t="shared" si="642"/>
        <v>0</v>
      </c>
      <c r="HSD71" s="17">
        <f t="shared" si="642"/>
        <v>0</v>
      </c>
      <c r="HSE71" s="17">
        <f t="shared" si="642"/>
        <v>0</v>
      </c>
      <c r="HSF71" s="17">
        <f t="shared" si="642"/>
        <v>0</v>
      </c>
      <c r="HSG71" s="17">
        <f t="shared" si="642"/>
        <v>0</v>
      </c>
      <c r="HSH71" s="17">
        <f t="shared" si="642"/>
        <v>0</v>
      </c>
      <c r="HSI71" s="17">
        <f t="shared" si="642"/>
        <v>0</v>
      </c>
      <c r="HSJ71" s="17">
        <f t="shared" si="642"/>
        <v>0</v>
      </c>
      <c r="HSK71" s="17">
        <f t="shared" si="642"/>
        <v>0</v>
      </c>
      <c r="HSL71" s="17">
        <f t="shared" si="642"/>
        <v>0</v>
      </c>
      <c r="HSM71" s="17">
        <f t="shared" si="642"/>
        <v>0</v>
      </c>
      <c r="HSN71" s="17">
        <f t="shared" si="642"/>
        <v>0</v>
      </c>
      <c r="HSO71" s="17">
        <f t="shared" si="642"/>
        <v>0</v>
      </c>
      <c r="HSP71" s="17">
        <f t="shared" si="642"/>
        <v>0</v>
      </c>
      <c r="HSQ71" s="17">
        <f t="shared" si="642"/>
        <v>0</v>
      </c>
      <c r="HSR71" s="17">
        <f t="shared" si="642"/>
        <v>0</v>
      </c>
      <c r="HSS71" s="17">
        <f t="shared" si="642"/>
        <v>0</v>
      </c>
      <c r="HST71" s="17">
        <f t="shared" si="642"/>
        <v>0</v>
      </c>
      <c r="HSU71" s="17">
        <f t="shared" si="642"/>
        <v>0</v>
      </c>
      <c r="HSV71" s="17">
        <f t="shared" si="642"/>
        <v>0</v>
      </c>
      <c r="HSW71" s="17">
        <f t="shared" si="642"/>
        <v>0</v>
      </c>
      <c r="HSX71" s="17">
        <f t="shared" si="642"/>
        <v>0</v>
      </c>
      <c r="HSY71" s="17">
        <f t="shared" si="642"/>
        <v>0</v>
      </c>
      <c r="HSZ71" s="17">
        <f t="shared" si="642"/>
        <v>0</v>
      </c>
      <c r="HTA71" s="17">
        <f t="shared" si="642"/>
        <v>0</v>
      </c>
      <c r="HTB71" s="17">
        <f t="shared" si="642"/>
        <v>0</v>
      </c>
      <c r="HTC71" s="17">
        <f t="shared" si="642"/>
        <v>0</v>
      </c>
      <c r="HTD71" s="17">
        <f t="shared" si="642"/>
        <v>0</v>
      </c>
      <c r="HTE71" s="17">
        <f t="shared" si="642"/>
        <v>0</v>
      </c>
      <c r="HTF71" s="17">
        <f t="shared" si="642"/>
        <v>0</v>
      </c>
      <c r="HTG71" s="17">
        <f t="shared" si="642"/>
        <v>0</v>
      </c>
      <c r="HTH71" s="17">
        <f t="shared" si="642"/>
        <v>0</v>
      </c>
      <c r="HTI71" s="17">
        <f t="shared" si="642"/>
        <v>0</v>
      </c>
      <c r="HTJ71" s="17">
        <f t="shared" si="642"/>
        <v>0</v>
      </c>
      <c r="HTK71" s="17">
        <f t="shared" si="642"/>
        <v>0</v>
      </c>
      <c r="HTL71" s="17">
        <f t="shared" si="642"/>
        <v>0</v>
      </c>
      <c r="HTM71" s="17">
        <f t="shared" si="642"/>
        <v>0</v>
      </c>
      <c r="HTN71" s="17">
        <f t="shared" si="642"/>
        <v>0</v>
      </c>
      <c r="HTO71" s="17">
        <f t="shared" si="642"/>
        <v>0</v>
      </c>
      <c r="HTP71" s="17">
        <f t="shared" si="642"/>
        <v>0</v>
      </c>
      <c r="HTQ71" s="17">
        <f t="shared" si="642"/>
        <v>0</v>
      </c>
      <c r="HTR71" s="17">
        <f t="shared" si="642"/>
        <v>0</v>
      </c>
      <c r="HTS71" s="17">
        <f t="shared" si="642"/>
        <v>0</v>
      </c>
      <c r="HTT71" s="17">
        <f t="shared" si="642"/>
        <v>0</v>
      </c>
      <c r="HTU71" s="17">
        <f t="shared" si="642"/>
        <v>0</v>
      </c>
      <c r="HTV71" s="17">
        <f t="shared" si="642"/>
        <v>0</v>
      </c>
      <c r="HTW71" s="17">
        <f t="shared" si="642"/>
        <v>0</v>
      </c>
      <c r="HTX71" s="17">
        <f t="shared" si="642"/>
        <v>0</v>
      </c>
      <c r="HTY71" s="17">
        <f t="shared" si="642"/>
        <v>0</v>
      </c>
      <c r="HTZ71" s="17">
        <f t="shared" si="642"/>
        <v>0</v>
      </c>
      <c r="HUA71" s="17">
        <f t="shared" si="642"/>
        <v>0</v>
      </c>
      <c r="HUB71" s="17">
        <f t="shared" ref="HUB71:HWM71" si="643">+HUB70-HUA70</f>
        <v>0</v>
      </c>
      <c r="HUC71" s="17">
        <f t="shared" si="643"/>
        <v>0</v>
      </c>
      <c r="HUD71" s="17">
        <f t="shared" si="643"/>
        <v>0</v>
      </c>
      <c r="HUE71" s="17">
        <f t="shared" si="643"/>
        <v>0</v>
      </c>
      <c r="HUF71" s="17">
        <f t="shared" si="643"/>
        <v>0</v>
      </c>
      <c r="HUG71" s="17">
        <f t="shared" si="643"/>
        <v>0</v>
      </c>
      <c r="HUH71" s="17">
        <f t="shared" si="643"/>
        <v>0</v>
      </c>
      <c r="HUI71" s="17">
        <f t="shared" si="643"/>
        <v>0</v>
      </c>
      <c r="HUJ71" s="17">
        <f t="shared" si="643"/>
        <v>0</v>
      </c>
      <c r="HUK71" s="17">
        <f t="shared" si="643"/>
        <v>0</v>
      </c>
      <c r="HUL71" s="17">
        <f t="shared" si="643"/>
        <v>0</v>
      </c>
      <c r="HUM71" s="17">
        <f t="shared" si="643"/>
        <v>0</v>
      </c>
      <c r="HUN71" s="17">
        <f t="shared" si="643"/>
        <v>0</v>
      </c>
      <c r="HUO71" s="17">
        <f t="shared" si="643"/>
        <v>0</v>
      </c>
      <c r="HUP71" s="17">
        <f t="shared" si="643"/>
        <v>0</v>
      </c>
      <c r="HUQ71" s="17">
        <f t="shared" si="643"/>
        <v>0</v>
      </c>
      <c r="HUR71" s="17">
        <f t="shared" si="643"/>
        <v>0</v>
      </c>
      <c r="HUS71" s="17">
        <f t="shared" si="643"/>
        <v>0</v>
      </c>
      <c r="HUT71" s="17">
        <f t="shared" si="643"/>
        <v>0</v>
      </c>
      <c r="HUU71" s="17">
        <f t="shared" si="643"/>
        <v>0</v>
      </c>
      <c r="HUV71" s="17">
        <f t="shared" si="643"/>
        <v>0</v>
      </c>
      <c r="HUW71" s="17">
        <f t="shared" si="643"/>
        <v>0</v>
      </c>
      <c r="HUX71" s="17">
        <f t="shared" si="643"/>
        <v>0</v>
      </c>
      <c r="HUY71" s="17">
        <f t="shared" si="643"/>
        <v>0</v>
      </c>
      <c r="HUZ71" s="17">
        <f t="shared" si="643"/>
        <v>0</v>
      </c>
      <c r="HVA71" s="17">
        <f t="shared" si="643"/>
        <v>0</v>
      </c>
      <c r="HVB71" s="17">
        <f t="shared" si="643"/>
        <v>0</v>
      </c>
      <c r="HVC71" s="17">
        <f t="shared" si="643"/>
        <v>0</v>
      </c>
      <c r="HVD71" s="17">
        <f t="shared" si="643"/>
        <v>0</v>
      </c>
      <c r="HVE71" s="17">
        <f t="shared" si="643"/>
        <v>0</v>
      </c>
      <c r="HVF71" s="17">
        <f t="shared" si="643"/>
        <v>0</v>
      </c>
      <c r="HVG71" s="17">
        <f t="shared" si="643"/>
        <v>0</v>
      </c>
      <c r="HVH71" s="17">
        <f t="shared" si="643"/>
        <v>0</v>
      </c>
      <c r="HVI71" s="17">
        <f t="shared" si="643"/>
        <v>0</v>
      </c>
      <c r="HVJ71" s="17">
        <f t="shared" si="643"/>
        <v>0</v>
      </c>
      <c r="HVK71" s="17">
        <f t="shared" si="643"/>
        <v>0</v>
      </c>
      <c r="HVL71" s="17">
        <f t="shared" si="643"/>
        <v>0</v>
      </c>
      <c r="HVM71" s="17">
        <f t="shared" si="643"/>
        <v>0</v>
      </c>
      <c r="HVN71" s="17">
        <f t="shared" si="643"/>
        <v>0</v>
      </c>
      <c r="HVO71" s="17">
        <f t="shared" si="643"/>
        <v>0</v>
      </c>
      <c r="HVP71" s="17">
        <f t="shared" si="643"/>
        <v>0</v>
      </c>
      <c r="HVQ71" s="17">
        <f t="shared" si="643"/>
        <v>0</v>
      </c>
      <c r="HVR71" s="17">
        <f t="shared" si="643"/>
        <v>0</v>
      </c>
      <c r="HVS71" s="17">
        <f t="shared" si="643"/>
        <v>0</v>
      </c>
      <c r="HVT71" s="17">
        <f t="shared" si="643"/>
        <v>0</v>
      </c>
      <c r="HVU71" s="17">
        <f t="shared" si="643"/>
        <v>0</v>
      </c>
      <c r="HVV71" s="17">
        <f t="shared" si="643"/>
        <v>0</v>
      </c>
      <c r="HVW71" s="17">
        <f t="shared" si="643"/>
        <v>0</v>
      </c>
      <c r="HVX71" s="17">
        <f t="shared" si="643"/>
        <v>0</v>
      </c>
      <c r="HVY71" s="17">
        <f t="shared" si="643"/>
        <v>0</v>
      </c>
      <c r="HVZ71" s="17">
        <f t="shared" si="643"/>
        <v>0</v>
      </c>
      <c r="HWA71" s="17">
        <f t="shared" si="643"/>
        <v>0</v>
      </c>
      <c r="HWB71" s="17">
        <f t="shared" si="643"/>
        <v>0</v>
      </c>
      <c r="HWC71" s="17">
        <f t="shared" si="643"/>
        <v>0</v>
      </c>
      <c r="HWD71" s="17">
        <f t="shared" si="643"/>
        <v>0</v>
      </c>
      <c r="HWE71" s="17">
        <f t="shared" si="643"/>
        <v>0</v>
      </c>
      <c r="HWF71" s="17">
        <f t="shared" si="643"/>
        <v>0</v>
      </c>
      <c r="HWG71" s="17">
        <f t="shared" si="643"/>
        <v>0</v>
      </c>
      <c r="HWH71" s="17">
        <f t="shared" si="643"/>
        <v>0</v>
      </c>
      <c r="HWI71" s="17">
        <f t="shared" si="643"/>
        <v>0</v>
      </c>
      <c r="HWJ71" s="17">
        <f t="shared" si="643"/>
        <v>0</v>
      </c>
      <c r="HWK71" s="17">
        <f t="shared" si="643"/>
        <v>0</v>
      </c>
      <c r="HWL71" s="17">
        <f t="shared" si="643"/>
        <v>0</v>
      </c>
      <c r="HWM71" s="17">
        <f t="shared" si="643"/>
        <v>0</v>
      </c>
      <c r="HWN71" s="17">
        <f t="shared" ref="HWN71:HYY71" si="644">+HWN70-HWM70</f>
        <v>0</v>
      </c>
      <c r="HWO71" s="17">
        <f t="shared" si="644"/>
        <v>0</v>
      </c>
      <c r="HWP71" s="17">
        <f t="shared" si="644"/>
        <v>0</v>
      </c>
      <c r="HWQ71" s="17">
        <f t="shared" si="644"/>
        <v>0</v>
      </c>
      <c r="HWR71" s="17">
        <f t="shared" si="644"/>
        <v>0</v>
      </c>
      <c r="HWS71" s="17">
        <f t="shared" si="644"/>
        <v>0</v>
      </c>
      <c r="HWT71" s="17">
        <f t="shared" si="644"/>
        <v>0</v>
      </c>
      <c r="HWU71" s="17">
        <f t="shared" si="644"/>
        <v>0</v>
      </c>
      <c r="HWV71" s="17">
        <f t="shared" si="644"/>
        <v>0</v>
      </c>
      <c r="HWW71" s="17">
        <f t="shared" si="644"/>
        <v>0</v>
      </c>
      <c r="HWX71" s="17">
        <f t="shared" si="644"/>
        <v>0</v>
      </c>
      <c r="HWY71" s="17">
        <f t="shared" si="644"/>
        <v>0</v>
      </c>
      <c r="HWZ71" s="17">
        <f t="shared" si="644"/>
        <v>0</v>
      </c>
      <c r="HXA71" s="17">
        <f t="shared" si="644"/>
        <v>0</v>
      </c>
      <c r="HXB71" s="17">
        <f t="shared" si="644"/>
        <v>0</v>
      </c>
      <c r="HXC71" s="17">
        <f t="shared" si="644"/>
        <v>0</v>
      </c>
      <c r="HXD71" s="17">
        <f t="shared" si="644"/>
        <v>0</v>
      </c>
      <c r="HXE71" s="17">
        <f t="shared" si="644"/>
        <v>0</v>
      </c>
      <c r="HXF71" s="17">
        <f t="shared" si="644"/>
        <v>0</v>
      </c>
      <c r="HXG71" s="17">
        <f t="shared" si="644"/>
        <v>0</v>
      </c>
      <c r="HXH71" s="17">
        <f t="shared" si="644"/>
        <v>0</v>
      </c>
      <c r="HXI71" s="17">
        <f t="shared" si="644"/>
        <v>0</v>
      </c>
      <c r="HXJ71" s="17">
        <f t="shared" si="644"/>
        <v>0</v>
      </c>
      <c r="HXK71" s="17">
        <f t="shared" si="644"/>
        <v>0</v>
      </c>
      <c r="HXL71" s="17">
        <f t="shared" si="644"/>
        <v>0</v>
      </c>
      <c r="HXM71" s="17">
        <f t="shared" si="644"/>
        <v>0</v>
      </c>
      <c r="HXN71" s="17">
        <f t="shared" si="644"/>
        <v>0</v>
      </c>
      <c r="HXO71" s="17">
        <f t="shared" si="644"/>
        <v>0</v>
      </c>
      <c r="HXP71" s="17">
        <f t="shared" si="644"/>
        <v>0</v>
      </c>
      <c r="HXQ71" s="17">
        <f t="shared" si="644"/>
        <v>0</v>
      </c>
      <c r="HXR71" s="17">
        <f t="shared" si="644"/>
        <v>0</v>
      </c>
      <c r="HXS71" s="17">
        <f t="shared" si="644"/>
        <v>0</v>
      </c>
      <c r="HXT71" s="17">
        <f t="shared" si="644"/>
        <v>0</v>
      </c>
      <c r="HXU71" s="17">
        <f t="shared" si="644"/>
        <v>0</v>
      </c>
      <c r="HXV71" s="17">
        <f t="shared" si="644"/>
        <v>0</v>
      </c>
      <c r="HXW71" s="17">
        <f t="shared" si="644"/>
        <v>0</v>
      </c>
      <c r="HXX71" s="17">
        <f t="shared" si="644"/>
        <v>0</v>
      </c>
      <c r="HXY71" s="17">
        <f t="shared" si="644"/>
        <v>0</v>
      </c>
      <c r="HXZ71" s="17">
        <f t="shared" si="644"/>
        <v>0</v>
      </c>
      <c r="HYA71" s="17">
        <f t="shared" si="644"/>
        <v>0</v>
      </c>
      <c r="HYB71" s="17">
        <f t="shared" si="644"/>
        <v>0</v>
      </c>
      <c r="HYC71" s="17">
        <f t="shared" si="644"/>
        <v>0</v>
      </c>
      <c r="HYD71" s="17">
        <f t="shared" si="644"/>
        <v>0</v>
      </c>
      <c r="HYE71" s="17">
        <f t="shared" si="644"/>
        <v>0</v>
      </c>
      <c r="HYF71" s="17">
        <f t="shared" si="644"/>
        <v>0</v>
      </c>
      <c r="HYG71" s="17">
        <f t="shared" si="644"/>
        <v>0</v>
      </c>
      <c r="HYH71" s="17">
        <f t="shared" si="644"/>
        <v>0</v>
      </c>
      <c r="HYI71" s="17">
        <f t="shared" si="644"/>
        <v>0</v>
      </c>
      <c r="HYJ71" s="17">
        <f t="shared" si="644"/>
        <v>0</v>
      </c>
      <c r="HYK71" s="17">
        <f t="shared" si="644"/>
        <v>0</v>
      </c>
      <c r="HYL71" s="17">
        <f t="shared" si="644"/>
        <v>0</v>
      </c>
      <c r="HYM71" s="17">
        <f t="shared" si="644"/>
        <v>0</v>
      </c>
      <c r="HYN71" s="17">
        <f t="shared" si="644"/>
        <v>0</v>
      </c>
      <c r="HYO71" s="17">
        <f t="shared" si="644"/>
        <v>0</v>
      </c>
      <c r="HYP71" s="17">
        <f t="shared" si="644"/>
        <v>0</v>
      </c>
      <c r="HYQ71" s="17">
        <f t="shared" si="644"/>
        <v>0</v>
      </c>
      <c r="HYR71" s="17">
        <f t="shared" si="644"/>
        <v>0</v>
      </c>
      <c r="HYS71" s="17">
        <f t="shared" si="644"/>
        <v>0</v>
      </c>
      <c r="HYT71" s="17">
        <f t="shared" si="644"/>
        <v>0</v>
      </c>
      <c r="HYU71" s="17">
        <f t="shared" si="644"/>
        <v>0</v>
      </c>
      <c r="HYV71" s="17">
        <f t="shared" si="644"/>
        <v>0</v>
      </c>
      <c r="HYW71" s="17">
        <f t="shared" si="644"/>
        <v>0</v>
      </c>
      <c r="HYX71" s="17">
        <f t="shared" si="644"/>
        <v>0</v>
      </c>
      <c r="HYY71" s="17">
        <f t="shared" si="644"/>
        <v>0</v>
      </c>
      <c r="HYZ71" s="17">
        <f t="shared" ref="HYZ71:IBK71" si="645">+HYZ70-HYY70</f>
        <v>0</v>
      </c>
      <c r="HZA71" s="17">
        <f t="shared" si="645"/>
        <v>0</v>
      </c>
      <c r="HZB71" s="17">
        <f t="shared" si="645"/>
        <v>0</v>
      </c>
      <c r="HZC71" s="17">
        <f t="shared" si="645"/>
        <v>0</v>
      </c>
      <c r="HZD71" s="17">
        <f t="shared" si="645"/>
        <v>0</v>
      </c>
      <c r="HZE71" s="17">
        <f t="shared" si="645"/>
        <v>0</v>
      </c>
      <c r="HZF71" s="17">
        <f t="shared" si="645"/>
        <v>0</v>
      </c>
      <c r="HZG71" s="17">
        <f t="shared" si="645"/>
        <v>0</v>
      </c>
      <c r="HZH71" s="17">
        <f t="shared" si="645"/>
        <v>0</v>
      </c>
      <c r="HZI71" s="17">
        <f t="shared" si="645"/>
        <v>0</v>
      </c>
      <c r="HZJ71" s="17">
        <f t="shared" si="645"/>
        <v>0</v>
      </c>
      <c r="HZK71" s="17">
        <f t="shared" si="645"/>
        <v>0</v>
      </c>
      <c r="HZL71" s="17">
        <f t="shared" si="645"/>
        <v>0</v>
      </c>
      <c r="HZM71" s="17">
        <f t="shared" si="645"/>
        <v>0</v>
      </c>
      <c r="HZN71" s="17">
        <f t="shared" si="645"/>
        <v>0</v>
      </c>
      <c r="HZO71" s="17">
        <f t="shared" si="645"/>
        <v>0</v>
      </c>
      <c r="HZP71" s="17">
        <f t="shared" si="645"/>
        <v>0</v>
      </c>
      <c r="HZQ71" s="17">
        <f t="shared" si="645"/>
        <v>0</v>
      </c>
      <c r="HZR71" s="17">
        <f t="shared" si="645"/>
        <v>0</v>
      </c>
      <c r="HZS71" s="17">
        <f t="shared" si="645"/>
        <v>0</v>
      </c>
      <c r="HZT71" s="17">
        <f t="shared" si="645"/>
        <v>0</v>
      </c>
      <c r="HZU71" s="17">
        <f t="shared" si="645"/>
        <v>0</v>
      </c>
      <c r="HZV71" s="17">
        <f t="shared" si="645"/>
        <v>0</v>
      </c>
      <c r="HZW71" s="17">
        <f t="shared" si="645"/>
        <v>0</v>
      </c>
      <c r="HZX71" s="17">
        <f t="shared" si="645"/>
        <v>0</v>
      </c>
      <c r="HZY71" s="17">
        <f t="shared" si="645"/>
        <v>0</v>
      </c>
      <c r="HZZ71" s="17">
        <f t="shared" si="645"/>
        <v>0</v>
      </c>
      <c r="IAA71" s="17">
        <f t="shared" si="645"/>
        <v>0</v>
      </c>
      <c r="IAB71" s="17">
        <f t="shared" si="645"/>
        <v>0</v>
      </c>
      <c r="IAC71" s="17">
        <f t="shared" si="645"/>
        <v>0</v>
      </c>
      <c r="IAD71" s="17">
        <f t="shared" si="645"/>
        <v>0</v>
      </c>
      <c r="IAE71" s="17">
        <f t="shared" si="645"/>
        <v>0</v>
      </c>
      <c r="IAF71" s="17">
        <f t="shared" si="645"/>
        <v>0</v>
      </c>
      <c r="IAG71" s="17">
        <f t="shared" si="645"/>
        <v>0</v>
      </c>
      <c r="IAH71" s="17">
        <f t="shared" si="645"/>
        <v>0</v>
      </c>
      <c r="IAI71" s="17">
        <f t="shared" si="645"/>
        <v>0</v>
      </c>
      <c r="IAJ71" s="17">
        <f t="shared" si="645"/>
        <v>0</v>
      </c>
      <c r="IAK71" s="17">
        <f t="shared" si="645"/>
        <v>0</v>
      </c>
      <c r="IAL71" s="17">
        <f t="shared" si="645"/>
        <v>0</v>
      </c>
      <c r="IAM71" s="17">
        <f t="shared" si="645"/>
        <v>0</v>
      </c>
      <c r="IAN71" s="17">
        <f t="shared" si="645"/>
        <v>0</v>
      </c>
      <c r="IAO71" s="17">
        <f t="shared" si="645"/>
        <v>0</v>
      </c>
      <c r="IAP71" s="17">
        <f t="shared" si="645"/>
        <v>0</v>
      </c>
      <c r="IAQ71" s="17">
        <f t="shared" si="645"/>
        <v>0</v>
      </c>
      <c r="IAR71" s="17">
        <f t="shared" si="645"/>
        <v>0</v>
      </c>
      <c r="IAS71" s="17">
        <f t="shared" si="645"/>
        <v>0</v>
      </c>
      <c r="IAT71" s="17">
        <f t="shared" si="645"/>
        <v>0</v>
      </c>
      <c r="IAU71" s="17">
        <f t="shared" si="645"/>
        <v>0</v>
      </c>
      <c r="IAV71" s="17">
        <f t="shared" si="645"/>
        <v>0</v>
      </c>
      <c r="IAW71" s="17">
        <f t="shared" si="645"/>
        <v>0</v>
      </c>
      <c r="IAX71" s="17">
        <f t="shared" si="645"/>
        <v>0</v>
      </c>
      <c r="IAY71" s="17">
        <f t="shared" si="645"/>
        <v>0</v>
      </c>
      <c r="IAZ71" s="17">
        <f t="shared" si="645"/>
        <v>0</v>
      </c>
      <c r="IBA71" s="17">
        <f t="shared" si="645"/>
        <v>0</v>
      </c>
      <c r="IBB71" s="17">
        <f t="shared" si="645"/>
        <v>0</v>
      </c>
      <c r="IBC71" s="17">
        <f t="shared" si="645"/>
        <v>0</v>
      </c>
      <c r="IBD71" s="17">
        <f t="shared" si="645"/>
        <v>0</v>
      </c>
      <c r="IBE71" s="17">
        <f t="shared" si="645"/>
        <v>0</v>
      </c>
      <c r="IBF71" s="17">
        <f t="shared" si="645"/>
        <v>0</v>
      </c>
      <c r="IBG71" s="17">
        <f t="shared" si="645"/>
        <v>0</v>
      </c>
      <c r="IBH71" s="17">
        <f t="shared" si="645"/>
        <v>0</v>
      </c>
      <c r="IBI71" s="17">
        <f t="shared" si="645"/>
        <v>0</v>
      </c>
      <c r="IBJ71" s="17">
        <f t="shared" si="645"/>
        <v>0</v>
      </c>
      <c r="IBK71" s="17">
        <f t="shared" si="645"/>
        <v>0</v>
      </c>
      <c r="IBL71" s="17">
        <f t="shared" ref="IBL71:IDW71" si="646">+IBL70-IBK70</f>
        <v>0</v>
      </c>
      <c r="IBM71" s="17">
        <f t="shared" si="646"/>
        <v>0</v>
      </c>
      <c r="IBN71" s="17">
        <f t="shared" si="646"/>
        <v>0</v>
      </c>
      <c r="IBO71" s="17">
        <f t="shared" si="646"/>
        <v>0</v>
      </c>
      <c r="IBP71" s="17">
        <f t="shared" si="646"/>
        <v>0</v>
      </c>
      <c r="IBQ71" s="17">
        <f t="shared" si="646"/>
        <v>0</v>
      </c>
      <c r="IBR71" s="17">
        <f t="shared" si="646"/>
        <v>0</v>
      </c>
      <c r="IBS71" s="17">
        <f t="shared" si="646"/>
        <v>0</v>
      </c>
      <c r="IBT71" s="17">
        <f t="shared" si="646"/>
        <v>0</v>
      </c>
      <c r="IBU71" s="17">
        <f t="shared" si="646"/>
        <v>0</v>
      </c>
      <c r="IBV71" s="17">
        <f t="shared" si="646"/>
        <v>0</v>
      </c>
      <c r="IBW71" s="17">
        <f t="shared" si="646"/>
        <v>0</v>
      </c>
      <c r="IBX71" s="17">
        <f t="shared" si="646"/>
        <v>0</v>
      </c>
      <c r="IBY71" s="17">
        <f t="shared" si="646"/>
        <v>0</v>
      </c>
      <c r="IBZ71" s="17">
        <f t="shared" si="646"/>
        <v>0</v>
      </c>
      <c r="ICA71" s="17">
        <f t="shared" si="646"/>
        <v>0</v>
      </c>
      <c r="ICB71" s="17">
        <f t="shared" si="646"/>
        <v>0</v>
      </c>
      <c r="ICC71" s="17">
        <f t="shared" si="646"/>
        <v>0</v>
      </c>
      <c r="ICD71" s="17">
        <f t="shared" si="646"/>
        <v>0</v>
      </c>
      <c r="ICE71" s="17">
        <f t="shared" si="646"/>
        <v>0</v>
      </c>
      <c r="ICF71" s="17">
        <f t="shared" si="646"/>
        <v>0</v>
      </c>
      <c r="ICG71" s="17">
        <f t="shared" si="646"/>
        <v>0</v>
      </c>
      <c r="ICH71" s="17">
        <f t="shared" si="646"/>
        <v>0</v>
      </c>
      <c r="ICI71" s="17">
        <f t="shared" si="646"/>
        <v>0</v>
      </c>
      <c r="ICJ71" s="17">
        <f t="shared" si="646"/>
        <v>0</v>
      </c>
      <c r="ICK71" s="17">
        <f t="shared" si="646"/>
        <v>0</v>
      </c>
      <c r="ICL71" s="17">
        <f t="shared" si="646"/>
        <v>0</v>
      </c>
      <c r="ICM71" s="17">
        <f t="shared" si="646"/>
        <v>0</v>
      </c>
      <c r="ICN71" s="17">
        <f t="shared" si="646"/>
        <v>0</v>
      </c>
      <c r="ICO71" s="17">
        <f t="shared" si="646"/>
        <v>0</v>
      </c>
      <c r="ICP71" s="17">
        <f t="shared" si="646"/>
        <v>0</v>
      </c>
      <c r="ICQ71" s="17">
        <f t="shared" si="646"/>
        <v>0</v>
      </c>
      <c r="ICR71" s="17">
        <f t="shared" si="646"/>
        <v>0</v>
      </c>
      <c r="ICS71" s="17">
        <f t="shared" si="646"/>
        <v>0</v>
      </c>
      <c r="ICT71" s="17">
        <f t="shared" si="646"/>
        <v>0</v>
      </c>
      <c r="ICU71" s="17">
        <f t="shared" si="646"/>
        <v>0</v>
      </c>
      <c r="ICV71" s="17">
        <f t="shared" si="646"/>
        <v>0</v>
      </c>
      <c r="ICW71" s="17">
        <f t="shared" si="646"/>
        <v>0</v>
      </c>
      <c r="ICX71" s="17">
        <f t="shared" si="646"/>
        <v>0</v>
      </c>
      <c r="ICY71" s="17">
        <f t="shared" si="646"/>
        <v>0</v>
      </c>
      <c r="ICZ71" s="17">
        <f t="shared" si="646"/>
        <v>0</v>
      </c>
      <c r="IDA71" s="17">
        <f t="shared" si="646"/>
        <v>0</v>
      </c>
      <c r="IDB71" s="17">
        <f t="shared" si="646"/>
        <v>0</v>
      </c>
      <c r="IDC71" s="17">
        <f t="shared" si="646"/>
        <v>0</v>
      </c>
      <c r="IDD71" s="17">
        <f t="shared" si="646"/>
        <v>0</v>
      </c>
      <c r="IDE71" s="17">
        <f t="shared" si="646"/>
        <v>0</v>
      </c>
      <c r="IDF71" s="17">
        <f t="shared" si="646"/>
        <v>0</v>
      </c>
      <c r="IDG71" s="17">
        <f t="shared" si="646"/>
        <v>0</v>
      </c>
      <c r="IDH71" s="17">
        <f t="shared" si="646"/>
        <v>0</v>
      </c>
      <c r="IDI71" s="17">
        <f t="shared" si="646"/>
        <v>0</v>
      </c>
      <c r="IDJ71" s="17">
        <f t="shared" si="646"/>
        <v>0</v>
      </c>
      <c r="IDK71" s="17">
        <f t="shared" si="646"/>
        <v>0</v>
      </c>
      <c r="IDL71" s="17">
        <f t="shared" si="646"/>
        <v>0</v>
      </c>
      <c r="IDM71" s="17">
        <f t="shared" si="646"/>
        <v>0</v>
      </c>
      <c r="IDN71" s="17">
        <f t="shared" si="646"/>
        <v>0</v>
      </c>
      <c r="IDO71" s="17">
        <f t="shared" si="646"/>
        <v>0</v>
      </c>
      <c r="IDP71" s="17">
        <f t="shared" si="646"/>
        <v>0</v>
      </c>
      <c r="IDQ71" s="17">
        <f t="shared" si="646"/>
        <v>0</v>
      </c>
      <c r="IDR71" s="17">
        <f t="shared" si="646"/>
        <v>0</v>
      </c>
      <c r="IDS71" s="17">
        <f t="shared" si="646"/>
        <v>0</v>
      </c>
      <c r="IDT71" s="17">
        <f t="shared" si="646"/>
        <v>0</v>
      </c>
      <c r="IDU71" s="17">
        <f t="shared" si="646"/>
        <v>0</v>
      </c>
      <c r="IDV71" s="17">
        <f t="shared" si="646"/>
        <v>0</v>
      </c>
      <c r="IDW71" s="17">
        <f t="shared" si="646"/>
        <v>0</v>
      </c>
      <c r="IDX71" s="17">
        <f t="shared" ref="IDX71:IGI71" si="647">+IDX70-IDW70</f>
        <v>0</v>
      </c>
      <c r="IDY71" s="17">
        <f t="shared" si="647"/>
        <v>0</v>
      </c>
      <c r="IDZ71" s="17">
        <f t="shared" si="647"/>
        <v>0</v>
      </c>
      <c r="IEA71" s="17">
        <f t="shared" si="647"/>
        <v>0</v>
      </c>
      <c r="IEB71" s="17">
        <f t="shared" si="647"/>
        <v>0</v>
      </c>
      <c r="IEC71" s="17">
        <f t="shared" si="647"/>
        <v>0</v>
      </c>
      <c r="IED71" s="17">
        <f t="shared" si="647"/>
        <v>0</v>
      </c>
      <c r="IEE71" s="17">
        <f t="shared" si="647"/>
        <v>0</v>
      </c>
      <c r="IEF71" s="17">
        <f t="shared" si="647"/>
        <v>0</v>
      </c>
      <c r="IEG71" s="17">
        <f t="shared" si="647"/>
        <v>0</v>
      </c>
      <c r="IEH71" s="17">
        <f t="shared" si="647"/>
        <v>0</v>
      </c>
      <c r="IEI71" s="17">
        <f t="shared" si="647"/>
        <v>0</v>
      </c>
      <c r="IEJ71" s="17">
        <f t="shared" si="647"/>
        <v>0</v>
      </c>
      <c r="IEK71" s="17">
        <f t="shared" si="647"/>
        <v>0</v>
      </c>
      <c r="IEL71" s="17">
        <f t="shared" si="647"/>
        <v>0</v>
      </c>
      <c r="IEM71" s="17">
        <f t="shared" si="647"/>
        <v>0</v>
      </c>
      <c r="IEN71" s="17">
        <f t="shared" si="647"/>
        <v>0</v>
      </c>
      <c r="IEO71" s="17">
        <f t="shared" si="647"/>
        <v>0</v>
      </c>
      <c r="IEP71" s="17">
        <f t="shared" si="647"/>
        <v>0</v>
      </c>
      <c r="IEQ71" s="17">
        <f t="shared" si="647"/>
        <v>0</v>
      </c>
      <c r="IER71" s="17">
        <f t="shared" si="647"/>
        <v>0</v>
      </c>
      <c r="IES71" s="17">
        <f t="shared" si="647"/>
        <v>0</v>
      </c>
      <c r="IET71" s="17">
        <f t="shared" si="647"/>
        <v>0</v>
      </c>
      <c r="IEU71" s="17">
        <f t="shared" si="647"/>
        <v>0</v>
      </c>
      <c r="IEV71" s="17">
        <f t="shared" si="647"/>
        <v>0</v>
      </c>
      <c r="IEW71" s="17">
        <f t="shared" si="647"/>
        <v>0</v>
      </c>
      <c r="IEX71" s="17">
        <f t="shared" si="647"/>
        <v>0</v>
      </c>
      <c r="IEY71" s="17">
        <f t="shared" si="647"/>
        <v>0</v>
      </c>
      <c r="IEZ71" s="17">
        <f t="shared" si="647"/>
        <v>0</v>
      </c>
      <c r="IFA71" s="17">
        <f t="shared" si="647"/>
        <v>0</v>
      </c>
      <c r="IFB71" s="17">
        <f t="shared" si="647"/>
        <v>0</v>
      </c>
      <c r="IFC71" s="17">
        <f t="shared" si="647"/>
        <v>0</v>
      </c>
      <c r="IFD71" s="17">
        <f t="shared" si="647"/>
        <v>0</v>
      </c>
      <c r="IFE71" s="17">
        <f t="shared" si="647"/>
        <v>0</v>
      </c>
      <c r="IFF71" s="17">
        <f t="shared" si="647"/>
        <v>0</v>
      </c>
      <c r="IFG71" s="17">
        <f t="shared" si="647"/>
        <v>0</v>
      </c>
      <c r="IFH71" s="17">
        <f t="shared" si="647"/>
        <v>0</v>
      </c>
      <c r="IFI71" s="17">
        <f t="shared" si="647"/>
        <v>0</v>
      </c>
      <c r="IFJ71" s="17">
        <f t="shared" si="647"/>
        <v>0</v>
      </c>
      <c r="IFK71" s="17">
        <f t="shared" si="647"/>
        <v>0</v>
      </c>
      <c r="IFL71" s="17">
        <f t="shared" si="647"/>
        <v>0</v>
      </c>
      <c r="IFM71" s="17">
        <f t="shared" si="647"/>
        <v>0</v>
      </c>
      <c r="IFN71" s="17">
        <f t="shared" si="647"/>
        <v>0</v>
      </c>
      <c r="IFO71" s="17">
        <f t="shared" si="647"/>
        <v>0</v>
      </c>
      <c r="IFP71" s="17">
        <f t="shared" si="647"/>
        <v>0</v>
      </c>
      <c r="IFQ71" s="17">
        <f t="shared" si="647"/>
        <v>0</v>
      </c>
      <c r="IFR71" s="17">
        <f t="shared" si="647"/>
        <v>0</v>
      </c>
      <c r="IFS71" s="17">
        <f t="shared" si="647"/>
        <v>0</v>
      </c>
      <c r="IFT71" s="17">
        <f t="shared" si="647"/>
        <v>0</v>
      </c>
      <c r="IFU71" s="17">
        <f t="shared" si="647"/>
        <v>0</v>
      </c>
      <c r="IFV71" s="17">
        <f t="shared" si="647"/>
        <v>0</v>
      </c>
      <c r="IFW71" s="17">
        <f t="shared" si="647"/>
        <v>0</v>
      </c>
      <c r="IFX71" s="17">
        <f t="shared" si="647"/>
        <v>0</v>
      </c>
      <c r="IFY71" s="17">
        <f t="shared" si="647"/>
        <v>0</v>
      </c>
      <c r="IFZ71" s="17">
        <f t="shared" si="647"/>
        <v>0</v>
      </c>
      <c r="IGA71" s="17">
        <f t="shared" si="647"/>
        <v>0</v>
      </c>
      <c r="IGB71" s="17">
        <f t="shared" si="647"/>
        <v>0</v>
      </c>
      <c r="IGC71" s="17">
        <f t="shared" si="647"/>
        <v>0</v>
      </c>
      <c r="IGD71" s="17">
        <f t="shared" si="647"/>
        <v>0</v>
      </c>
      <c r="IGE71" s="17">
        <f t="shared" si="647"/>
        <v>0</v>
      </c>
      <c r="IGF71" s="17">
        <f t="shared" si="647"/>
        <v>0</v>
      </c>
      <c r="IGG71" s="17">
        <f t="shared" si="647"/>
        <v>0</v>
      </c>
      <c r="IGH71" s="17">
        <f t="shared" si="647"/>
        <v>0</v>
      </c>
      <c r="IGI71" s="17">
        <f t="shared" si="647"/>
        <v>0</v>
      </c>
      <c r="IGJ71" s="17">
        <f t="shared" ref="IGJ71:IIU71" si="648">+IGJ70-IGI70</f>
        <v>0</v>
      </c>
      <c r="IGK71" s="17">
        <f t="shared" si="648"/>
        <v>0</v>
      </c>
      <c r="IGL71" s="17">
        <f t="shared" si="648"/>
        <v>0</v>
      </c>
      <c r="IGM71" s="17">
        <f t="shared" si="648"/>
        <v>0</v>
      </c>
      <c r="IGN71" s="17">
        <f t="shared" si="648"/>
        <v>0</v>
      </c>
      <c r="IGO71" s="17">
        <f t="shared" si="648"/>
        <v>0</v>
      </c>
      <c r="IGP71" s="17">
        <f t="shared" si="648"/>
        <v>0</v>
      </c>
      <c r="IGQ71" s="17">
        <f t="shared" si="648"/>
        <v>0</v>
      </c>
      <c r="IGR71" s="17">
        <f t="shared" si="648"/>
        <v>0</v>
      </c>
      <c r="IGS71" s="17">
        <f t="shared" si="648"/>
        <v>0</v>
      </c>
      <c r="IGT71" s="17">
        <f t="shared" si="648"/>
        <v>0</v>
      </c>
      <c r="IGU71" s="17">
        <f t="shared" si="648"/>
        <v>0</v>
      </c>
      <c r="IGV71" s="17">
        <f t="shared" si="648"/>
        <v>0</v>
      </c>
      <c r="IGW71" s="17">
        <f t="shared" si="648"/>
        <v>0</v>
      </c>
      <c r="IGX71" s="17">
        <f t="shared" si="648"/>
        <v>0</v>
      </c>
      <c r="IGY71" s="17">
        <f t="shared" si="648"/>
        <v>0</v>
      </c>
      <c r="IGZ71" s="17">
        <f t="shared" si="648"/>
        <v>0</v>
      </c>
      <c r="IHA71" s="17">
        <f t="shared" si="648"/>
        <v>0</v>
      </c>
      <c r="IHB71" s="17">
        <f t="shared" si="648"/>
        <v>0</v>
      </c>
      <c r="IHC71" s="17">
        <f t="shared" si="648"/>
        <v>0</v>
      </c>
      <c r="IHD71" s="17">
        <f t="shared" si="648"/>
        <v>0</v>
      </c>
      <c r="IHE71" s="17">
        <f t="shared" si="648"/>
        <v>0</v>
      </c>
      <c r="IHF71" s="17">
        <f t="shared" si="648"/>
        <v>0</v>
      </c>
      <c r="IHG71" s="17">
        <f t="shared" si="648"/>
        <v>0</v>
      </c>
      <c r="IHH71" s="17">
        <f t="shared" si="648"/>
        <v>0</v>
      </c>
      <c r="IHI71" s="17">
        <f t="shared" si="648"/>
        <v>0</v>
      </c>
      <c r="IHJ71" s="17">
        <f t="shared" si="648"/>
        <v>0</v>
      </c>
      <c r="IHK71" s="17">
        <f t="shared" si="648"/>
        <v>0</v>
      </c>
      <c r="IHL71" s="17">
        <f t="shared" si="648"/>
        <v>0</v>
      </c>
      <c r="IHM71" s="17">
        <f t="shared" si="648"/>
        <v>0</v>
      </c>
      <c r="IHN71" s="17">
        <f t="shared" si="648"/>
        <v>0</v>
      </c>
      <c r="IHO71" s="17">
        <f t="shared" si="648"/>
        <v>0</v>
      </c>
      <c r="IHP71" s="17">
        <f t="shared" si="648"/>
        <v>0</v>
      </c>
      <c r="IHQ71" s="17">
        <f t="shared" si="648"/>
        <v>0</v>
      </c>
      <c r="IHR71" s="17">
        <f t="shared" si="648"/>
        <v>0</v>
      </c>
      <c r="IHS71" s="17">
        <f t="shared" si="648"/>
        <v>0</v>
      </c>
      <c r="IHT71" s="17">
        <f t="shared" si="648"/>
        <v>0</v>
      </c>
      <c r="IHU71" s="17">
        <f t="shared" si="648"/>
        <v>0</v>
      </c>
      <c r="IHV71" s="17">
        <f t="shared" si="648"/>
        <v>0</v>
      </c>
      <c r="IHW71" s="17">
        <f t="shared" si="648"/>
        <v>0</v>
      </c>
      <c r="IHX71" s="17">
        <f t="shared" si="648"/>
        <v>0</v>
      </c>
      <c r="IHY71" s="17">
        <f t="shared" si="648"/>
        <v>0</v>
      </c>
      <c r="IHZ71" s="17">
        <f t="shared" si="648"/>
        <v>0</v>
      </c>
      <c r="IIA71" s="17">
        <f t="shared" si="648"/>
        <v>0</v>
      </c>
      <c r="IIB71" s="17">
        <f t="shared" si="648"/>
        <v>0</v>
      </c>
      <c r="IIC71" s="17">
        <f t="shared" si="648"/>
        <v>0</v>
      </c>
      <c r="IID71" s="17">
        <f t="shared" si="648"/>
        <v>0</v>
      </c>
      <c r="IIE71" s="17">
        <f t="shared" si="648"/>
        <v>0</v>
      </c>
      <c r="IIF71" s="17">
        <f t="shared" si="648"/>
        <v>0</v>
      </c>
      <c r="IIG71" s="17">
        <f t="shared" si="648"/>
        <v>0</v>
      </c>
      <c r="IIH71" s="17">
        <f t="shared" si="648"/>
        <v>0</v>
      </c>
      <c r="III71" s="17">
        <f t="shared" si="648"/>
        <v>0</v>
      </c>
      <c r="IIJ71" s="17">
        <f t="shared" si="648"/>
        <v>0</v>
      </c>
      <c r="IIK71" s="17">
        <f t="shared" si="648"/>
        <v>0</v>
      </c>
      <c r="IIL71" s="17">
        <f t="shared" si="648"/>
        <v>0</v>
      </c>
      <c r="IIM71" s="17">
        <f t="shared" si="648"/>
        <v>0</v>
      </c>
      <c r="IIN71" s="17">
        <f t="shared" si="648"/>
        <v>0</v>
      </c>
      <c r="IIO71" s="17">
        <f t="shared" si="648"/>
        <v>0</v>
      </c>
      <c r="IIP71" s="17">
        <f t="shared" si="648"/>
        <v>0</v>
      </c>
      <c r="IIQ71" s="17">
        <f t="shared" si="648"/>
        <v>0</v>
      </c>
      <c r="IIR71" s="17">
        <f t="shared" si="648"/>
        <v>0</v>
      </c>
      <c r="IIS71" s="17">
        <f t="shared" si="648"/>
        <v>0</v>
      </c>
      <c r="IIT71" s="17">
        <f t="shared" si="648"/>
        <v>0</v>
      </c>
      <c r="IIU71" s="17">
        <f t="shared" si="648"/>
        <v>0</v>
      </c>
      <c r="IIV71" s="17">
        <f t="shared" ref="IIV71:ILG71" si="649">+IIV70-IIU70</f>
        <v>0</v>
      </c>
      <c r="IIW71" s="17">
        <f t="shared" si="649"/>
        <v>0</v>
      </c>
      <c r="IIX71" s="17">
        <f t="shared" si="649"/>
        <v>0</v>
      </c>
      <c r="IIY71" s="17">
        <f t="shared" si="649"/>
        <v>0</v>
      </c>
      <c r="IIZ71" s="17">
        <f t="shared" si="649"/>
        <v>0</v>
      </c>
      <c r="IJA71" s="17">
        <f t="shared" si="649"/>
        <v>0</v>
      </c>
      <c r="IJB71" s="17">
        <f t="shared" si="649"/>
        <v>0</v>
      </c>
      <c r="IJC71" s="17">
        <f t="shared" si="649"/>
        <v>0</v>
      </c>
      <c r="IJD71" s="17">
        <f t="shared" si="649"/>
        <v>0</v>
      </c>
      <c r="IJE71" s="17">
        <f t="shared" si="649"/>
        <v>0</v>
      </c>
      <c r="IJF71" s="17">
        <f t="shared" si="649"/>
        <v>0</v>
      </c>
      <c r="IJG71" s="17">
        <f t="shared" si="649"/>
        <v>0</v>
      </c>
      <c r="IJH71" s="17">
        <f t="shared" si="649"/>
        <v>0</v>
      </c>
      <c r="IJI71" s="17">
        <f t="shared" si="649"/>
        <v>0</v>
      </c>
      <c r="IJJ71" s="17">
        <f t="shared" si="649"/>
        <v>0</v>
      </c>
      <c r="IJK71" s="17">
        <f t="shared" si="649"/>
        <v>0</v>
      </c>
      <c r="IJL71" s="17">
        <f t="shared" si="649"/>
        <v>0</v>
      </c>
      <c r="IJM71" s="17">
        <f t="shared" si="649"/>
        <v>0</v>
      </c>
      <c r="IJN71" s="17">
        <f t="shared" si="649"/>
        <v>0</v>
      </c>
      <c r="IJO71" s="17">
        <f t="shared" si="649"/>
        <v>0</v>
      </c>
      <c r="IJP71" s="17">
        <f t="shared" si="649"/>
        <v>0</v>
      </c>
      <c r="IJQ71" s="17">
        <f t="shared" si="649"/>
        <v>0</v>
      </c>
      <c r="IJR71" s="17">
        <f t="shared" si="649"/>
        <v>0</v>
      </c>
      <c r="IJS71" s="17">
        <f t="shared" si="649"/>
        <v>0</v>
      </c>
      <c r="IJT71" s="17">
        <f t="shared" si="649"/>
        <v>0</v>
      </c>
      <c r="IJU71" s="17">
        <f t="shared" si="649"/>
        <v>0</v>
      </c>
      <c r="IJV71" s="17">
        <f t="shared" si="649"/>
        <v>0</v>
      </c>
      <c r="IJW71" s="17">
        <f t="shared" si="649"/>
        <v>0</v>
      </c>
      <c r="IJX71" s="17">
        <f t="shared" si="649"/>
        <v>0</v>
      </c>
      <c r="IJY71" s="17">
        <f t="shared" si="649"/>
        <v>0</v>
      </c>
      <c r="IJZ71" s="17">
        <f t="shared" si="649"/>
        <v>0</v>
      </c>
      <c r="IKA71" s="17">
        <f t="shared" si="649"/>
        <v>0</v>
      </c>
      <c r="IKB71" s="17">
        <f t="shared" si="649"/>
        <v>0</v>
      </c>
      <c r="IKC71" s="17">
        <f t="shared" si="649"/>
        <v>0</v>
      </c>
      <c r="IKD71" s="17">
        <f t="shared" si="649"/>
        <v>0</v>
      </c>
      <c r="IKE71" s="17">
        <f t="shared" si="649"/>
        <v>0</v>
      </c>
      <c r="IKF71" s="17">
        <f t="shared" si="649"/>
        <v>0</v>
      </c>
      <c r="IKG71" s="17">
        <f t="shared" si="649"/>
        <v>0</v>
      </c>
      <c r="IKH71" s="17">
        <f t="shared" si="649"/>
        <v>0</v>
      </c>
      <c r="IKI71" s="17">
        <f t="shared" si="649"/>
        <v>0</v>
      </c>
      <c r="IKJ71" s="17">
        <f t="shared" si="649"/>
        <v>0</v>
      </c>
      <c r="IKK71" s="17">
        <f t="shared" si="649"/>
        <v>0</v>
      </c>
      <c r="IKL71" s="17">
        <f t="shared" si="649"/>
        <v>0</v>
      </c>
      <c r="IKM71" s="17">
        <f t="shared" si="649"/>
        <v>0</v>
      </c>
      <c r="IKN71" s="17">
        <f t="shared" si="649"/>
        <v>0</v>
      </c>
      <c r="IKO71" s="17">
        <f t="shared" si="649"/>
        <v>0</v>
      </c>
      <c r="IKP71" s="17">
        <f t="shared" si="649"/>
        <v>0</v>
      </c>
      <c r="IKQ71" s="17">
        <f t="shared" si="649"/>
        <v>0</v>
      </c>
      <c r="IKR71" s="17">
        <f t="shared" si="649"/>
        <v>0</v>
      </c>
      <c r="IKS71" s="17">
        <f t="shared" si="649"/>
        <v>0</v>
      </c>
      <c r="IKT71" s="17">
        <f t="shared" si="649"/>
        <v>0</v>
      </c>
      <c r="IKU71" s="17">
        <f t="shared" si="649"/>
        <v>0</v>
      </c>
      <c r="IKV71" s="17">
        <f t="shared" si="649"/>
        <v>0</v>
      </c>
      <c r="IKW71" s="17">
        <f t="shared" si="649"/>
        <v>0</v>
      </c>
      <c r="IKX71" s="17">
        <f t="shared" si="649"/>
        <v>0</v>
      </c>
      <c r="IKY71" s="17">
        <f t="shared" si="649"/>
        <v>0</v>
      </c>
      <c r="IKZ71" s="17">
        <f t="shared" si="649"/>
        <v>0</v>
      </c>
      <c r="ILA71" s="17">
        <f t="shared" si="649"/>
        <v>0</v>
      </c>
      <c r="ILB71" s="17">
        <f t="shared" si="649"/>
        <v>0</v>
      </c>
      <c r="ILC71" s="17">
        <f t="shared" si="649"/>
        <v>0</v>
      </c>
      <c r="ILD71" s="17">
        <f t="shared" si="649"/>
        <v>0</v>
      </c>
      <c r="ILE71" s="17">
        <f t="shared" si="649"/>
        <v>0</v>
      </c>
      <c r="ILF71" s="17">
        <f t="shared" si="649"/>
        <v>0</v>
      </c>
      <c r="ILG71" s="17">
        <f t="shared" si="649"/>
        <v>0</v>
      </c>
      <c r="ILH71" s="17">
        <f t="shared" ref="ILH71:INS71" si="650">+ILH70-ILG70</f>
        <v>0</v>
      </c>
      <c r="ILI71" s="17">
        <f t="shared" si="650"/>
        <v>0</v>
      </c>
      <c r="ILJ71" s="17">
        <f t="shared" si="650"/>
        <v>0</v>
      </c>
      <c r="ILK71" s="17">
        <f t="shared" si="650"/>
        <v>0</v>
      </c>
      <c r="ILL71" s="17">
        <f t="shared" si="650"/>
        <v>0</v>
      </c>
      <c r="ILM71" s="17">
        <f t="shared" si="650"/>
        <v>0</v>
      </c>
      <c r="ILN71" s="17">
        <f t="shared" si="650"/>
        <v>0</v>
      </c>
      <c r="ILO71" s="17">
        <f t="shared" si="650"/>
        <v>0</v>
      </c>
      <c r="ILP71" s="17">
        <f t="shared" si="650"/>
        <v>0</v>
      </c>
      <c r="ILQ71" s="17">
        <f t="shared" si="650"/>
        <v>0</v>
      </c>
      <c r="ILR71" s="17">
        <f t="shared" si="650"/>
        <v>0</v>
      </c>
      <c r="ILS71" s="17">
        <f t="shared" si="650"/>
        <v>0</v>
      </c>
      <c r="ILT71" s="17">
        <f t="shared" si="650"/>
        <v>0</v>
      </c>
      <c r="ILU71" s="17">
        <f t="shared" si="650"/>
        <v>0</v>
      </c>
      <c r="ILV71" s="17">
        <f t="shared" si="650"/>
        <v>0</v>
      </c>
      <c r="ILW71" s="17">
        <f t="shared" si="650"/>
        <v>0</v>
      </c>
      <c r="ILX71" s="17">
        <f t="shared" si="650"/>
        <v>0</v>
      </c>
      <c r="ILY71" s="17">
        <f t="shared" si="650"/>
        <v>0</v>
      </c>
      <c r="ILZ71" s="17">
        <f t="shared" si="650"/>
        <v>0</v>
      </c>
      <c r="IMA71" s="17">
        <f t="shared" si="650"/>
        <v>0</v>
      </c>
      <c r="IMB71" s="17">
        <f t="shared" si="650"/>
        <v>0</v>
      </c>
      <c r="IMC71" s="17">
        <f t="shared" si="650"/>
        <v>0</v>
      </c>
      <c r="IMD71" s="17">
        <f t="shared" si="650"/>
        <v>0</v>
      </c>
      <c r="IME71" s="17">
        <f t="shared" si="650"/>
        <v>0</v>
      </c>
      <c r="IMF71" s="17">
        <f t="shared" si="650"/>
        <v>0</v>
      </c>
      <c r="IMG71" s="17">
        <f t="shared" si="650"/>
        <v>0</v>
      </c>
      <c r="IMH71" s="17">
        <f t="shared" si="650"/>
        <v>0</v>
      </c>
      <c r="IMI71" s="17">
        <f t="shared" si="650"/>
        <v>0</v>
      </c>
      <c r="IMJ71" s="17">
        <f t="shared" si="650"/>
        <v>0</v>
      </c>
      <c r="IMK71" s="17">
        <f t="shared" si="650"/>
        <v>0</v>
      </c>
      <c r="IML71" s="17">
        <f t="shared" si="650"/>
        <v>0</v>
      </c>
      <c r="IMM71" s="17">
        <f t="shared" si="650"/>
        <v>0</v>
      </c>
      <c r="IMN71" s="17">
        <f t="shared" si="650"/>
        <v>0</v>
      </c>
      <c r="IMO71" s="17">
        <f t="shared" si="650"/>
        <v>0</v>
      </c>
      <c r="IMP71" s="17">
        <f t="shared" si="650"/>
        <v>0</v>
      </c>
      <c r="IMQ71" s="17">
        <f t="shared" si="650"/>
        <v>0</v>
      </c>
      <c r="IMR71" s="17">
        <f t="shared" si="650"/>
        <v>0</v>
      </c>
      <c r="IMS71" s="17">
        <f t="shared" si="650"/>
        <v>0</v>
      </c>
      <c r="IMT71" s="17">
        <f t="shared" si="650"/>
        <v>0</v>
      </c>
      <c r="IMU71" s="17">
        <f t="shared" si="650"/>
        <v>0</v>
      </c>
      <c r="IMV71" s="17">
        <f t="shared" si="650"/>
        <v>0</v>
      </c>
      <c r="IMW71" s="17">
        <f t="shared" si="650"/>
        <v>0</v>
      </c>
      <c r="IMX71" s="17">
        <f t="shared" si="650"/>
        <v>0</v>
      </c>
      <c r="IMY71" s="17">
        <f t="shared" si="650"/>
        <v>0</v>
      </c>
      <c r="IMZ71" s="17">
        <f t="shared" si="650"/>
        <v>0</v>
      </c>
      <c r="INA71" s="17">
        <f t="shared" si="650"/>
        <v>0</v>
      </c>
      <c r="INB71" s="17">
        <f t="shared" si="650"/>
        <v>0</v>
      </c>
      <c r="INC71" s="17">
        <f t="shared" si="650"/>
        <v>0</v>
      </c>
      <c r="IND71" s="17">
        <f t="shared" si="650"/>
        <v>0</v>
      </c>
      <c r="INE71" s="17">
        <f t="shared" si="650"/>
        <v>0</v>
      </c>
      <c r="INF71" s="17">
        <f t="shared" si="650"/>
        <v>0</v>
      </c>
      <c r="ING71" s="17">
        <f t="shared" si="650"/>
        <v>0</v>
      </c>
      <c r="INH71" s="17">
        <f t="shared" si="650"/>
        <v>0</v>
      </c>
      <c r="INI71" s="17">
        <f t="shared" si="650"/>
        <v>0</v>
      </c>
      <c r="INJ71" s="17">
        <f t="shared" si="650"/>
        <v>0</v>
      </c>
      <c r="INK71" s="17">
        <f t="shared" si="650"/>
        <v>0</v>
      </c>
      <c r="INL71" s="17">
        <f t="shared" si="650"/>
        <v>0</v>
      </c>
      <c r="INM71" s="17">
        <f t="shared" si="650"/>
        <v>0</v>
      </c>
      <c r="INN71" s="17">
        <f t="shared" si="650"/>
        <v>0</v>
      </c>
      <c r="INO71" s="17">
        <f t="shared" si="650"/>
        <v>0</v>
      </c>
      <c r="INP71" s="17">
        <f t="shared" si="650"/>
        <v>0</v>
      </c>
      <c r="INQ71" s="17">
        <f t="shared" si="650"/>
        <v>0</v>
      </c>
      <c r="INR71" s="17">
        <f t="shared" si="650"/>
        <v>0</v>
      </c>
      <c r="INS71" s="17">
        <f t="shared" si="650"/>
        <v>0</v>
      </c>
      <c r="INT71" s="17">
        <f t="shared" ref="INT71:IQE71" si="651">+INT70-INS70</f>
        <v>0</v>
      </c>
      <c r="INU71" s="17">
        <f t="shared" si="651"/>
        <v>0</v>
      </c>
      <c r="INV71" s="17">
        <f t="shared" si="651"/>
        <v>0</v>
      </c>
      <c r="INW71" s="17">
        <f t="shared" si="651"/>
        <v>0</v>
      </c>
      <c r="INX71" s="17">
        <f t="shared" si="651"/>
        <v>0</v>
      </c>
      <c r="INY71" s="17">
        <f t="shared" si="651"/>
        <v>0</v>
      </c>
      <c r="INZ71" s="17">
        <f t="shared" si="651"/>
        <v>0</v>
      </c>
      <c r="IOA71" s="17">
        <f t="shared" si="651"/>
        <v>0</v>
      </c>
      <c r="IOB71" s="17">
        <f t="shared" si="651"/>
        <v>0</v>
      </c>
      <c r="IOC71" s="17">
        <f t="shared" si="651"/>
        <v>0</v>
      </c>
      <c r="IOD71" s="17">
        <f t="shared" si="651"/>
        <v>0</v>
      </c>
      <c r="IOE71" s="17">
        <f t="shared" si="651"/>
        <v>0</v>
      </c>
      <c r="IOF71" s="17">
        <f t="shared" si="651"/>
        <v>0</v>
      </c>
      <c r="IOG71" s="17">
        <f t="shared" si="651"/>
        <v>0</v>
      </c>
      <c r="IOH71" s="17">
        <f t="shared" si="651"/>
        <v>0</v>
      </c>
      <c r="IOI71" s="17">
        <f t="shared" si="651"/>
        <v>0</v>
      </c>
      <c r="IOJ71" s="17">
        <f t="shared" si="651"/>
        <v>0</v>
      </c>
      <c r="IOK71" s="17">
        <f t="shared" si="651"/>
        <v>0</v>
      </c>
      <c r="IOL71" s="17">
        <f t="shared" si="651"/>
        <v>0</v>
      </c>
      <c r="IOM71" s="17">
        <f t="shared" si="651"/>
        <v>0</v>
      </c>
      <c r="ION71" s="17">
        <f t="shared" si="651"/>
        <v>0</v>
      </c>
      <c r="IOO71" s="17">
        <f t="shared" si="651"/>
        <v>0</v>
      </c>
      <c r="IOP71" s="17">
        <f t="shared" si="651"/>
        <v>0</v>
      </c>
      <c r="IOQ71" s="17">
        <f t="shared" si="651"/>
        <v>0</v>
      </c>
      <c r="IOR71" s="17">
        <f t="shared" si="651"/>
        <v>0</v>
      </c>
      <c r="IOS71" s="17">
        <f t="shared" si="651"/>
        <v>0</v>
      </c>
      <c r="IOT71" s="17">
        <f t="shared" si="651"/>
        <v>0</v>
      </c>
      <c r="IOU71" s="17">
        <f t="shared" si="651"/>
        <v>0</v>
      </c>
      <c r="IOV71" s="17">
        <f t="shared" si="651"/>
        <v>0</v>
      </c>
      <c r="IOW71" s="17">
        <f t="shared" si="651"/>
        <v>0</v>
      </c>
      <c r="IOX71" s="17">
        <f t="shared" si="651"/>
        <v>0</v>
      </c>
      <c r="IOY71" s="17">
        <f t="shared" si="651"/>
        <v>0</v>
      </c>
      <c r="IOZ71" s="17">
        <f t="shared" si="651"/>
        <v>0</v>
      </c>
      <c r="IPA71" s="17">
        <f t="shared" si="651"/>
        <v>0</v>
      </c>
      <c r="IPB71" s="17">
        <f t="shared" si="651"/>
        <v>0</v>
      </c>
      <c r="IPC71" s="17">
        <f t="shared" si="651"/>
        <v>0</v>
      </c>
      <c r="IPD71" s="17">
        <f t="shared" si="651"/>
        <v>0</v>
      </c>
      <c r="IPE71" s="17">
        <f t="shared" si="651"/>
        <v>0</v>
      </c>
      <c r="IPF71" s="17">
        <f t="shared" si="651"/>
        <v>0</v>
      </c>
      <c r="IPG71" s="17">
        <f t="shared" si="651"/>
        <v>0</v>
      </c>
      <c r="IPH71" s="17">
        <f t="shared" si="651"/>
        <v>0</v>
      </c>
      <c r="IPI71" s="17">
        <f t="shared" si="651"/>
        <v>0</v>
      </c>
      <c r="IPJ71" s="17">
        <f t="shared" si="651"/>
        <v>0</v>
      </c>
      <c r="IPK71" s="17">
        <f t="shared" si="651"/>
        <v>0</v>
      </c>
      <c r="IPL71" s="17">
        <f t="shared" si="651"/>
        <v>0</v>
      </c>
      <c r="IPM71" s="17">
        <f t="shared" si="651"/>
        <v>0</v>
      </c>
      <c r="IPN71" s="17">
        <f t="shared" si="651"/>
        <v>0</v>
      </c>
      <c r="IPO71" s="17">
        <f t="shared" si="651"/>
        <v>0</v>
      </c>
      <c r="IPP71" s="17">
        <f t="shared" si="651"/>
        <v>0</v>
      </c>
      <c r="IPQ71" s="17">
        <f t="shared" si="651"/>
        <v>0</v>
      </c>
      <c r="IPR71" s="17">
        <f t="shared" si="651"/>
        <v>0</v>
      </c>
      <c r="IPS71" s="17">
        <f t="shared" si="651"/>
        <v>0</v>
      </c>
      <c r="IPT71" s="17">
        <f t="shared" si="651"/>
        <v>0</v>
      </c>
      <c r="IPU71" s="17">
        <f t="shared" si="651"/>
        <v>0</v>
      </c>
      <c r="IPV71" s="17">
        <f t="shared" si="651"/>
        <v>0</v>
      </c>
      <c r="IPW71" s="17">
        <f t="shared" si="651"/>
        <v>0</v>
      </c>
      <c r="IPX71" s="17">
        <f t="shared" si="651"/>
        <v>0</v>
      </c>
      <c r="IPY71" s="17">
        <f t="shared" si="651"/>
        <v>0</v>
      </c>
      <c r="IPZ71" s="17">
        <f t="shared" si="651"/>
        <v>0</v>
      </c>
      <c r="IQA71" s="17">
        <f t="shared" si="651"/>
        <v>0</v>
      </c>
      <c r="IQB71" s="17">
        <f t="shared" si="651"/>
        <v>0</v>
      </c>
      <c r="IQC71" s="17">
        <f t="shared" si="651"/>
        <v>0</v>
      </c>
      <c r="IQD71" s="17">
        <f t="shared" si="651"/>
        <v>0</v>
      </c>
      <c r="IQE71" s="17">
        <f t="shared" si="651"/>
        <v>0</v>
      </c>
      <c r="IQF71" s="17">
        <f t="shared" ref="IQF71:ISQ71" si="652">+IQF70-IQE70</f>
        <v>0</v>
      </c>
      <c r="IQG71" s="17">
        <f t="shared" si="652"/>
        <v>0</v>
      </c>
      <c r="IQH71" s="17">
        <f t="shared" si="652"/>
        <v>0</v>
      </c>
      <c r="IQI71" s="17">
        <f t="shared" si="652"/>
        <v>0</v>
      </c>
      <c r="IQJ71" s="17">
        <f t="shared" si="652"/>
        <v>0</v>
      </c>
      <c r="IQK71" s="17">
        <f t="shared" si="652"/>
        <v>0</v>
      </c>
      <c r="IQL71" s="17">
        <f t="shared" si="652"/>
        <v>0</v>
      </c>
      <c r="IQM71" s="17">
        <f t="shared" si="652"/>
        <v>0</v>
      </c>
      <c r="IQN71" s="17">
        <f t="shared" si="652"/>
        <v>0</v>
      </c>
      <c r="IQO71" s="17">
        <f t="shared" si="652"/>
        <v>0</v>
      </c>
      <c r="IQP71" s="17">
        <f t="shared" si="652"/>
        <v>0</v>
      </c>
      <c r="IQQ71" s="17">
        <f t="shared" si="652"/>
        <v>0</v>
      </c>
      <c r="IQR71" s="17">
        <f t="shared" si="652"/>
        <v>0</v>
      </c>
      <c r="IQS71" s="17">
        <f t="shared" si="652"/>
        <v>0</v>
      </c>
      <c r="IQT71" s="17">
        <f t="shared" si="652"/>
        <v>0</v>
      </c>
      <c r="IQU71" s="17">
        <f t="shared" si="652"/>
        <v>0</v>
      </c>
      <c r="IQV71" s="17">
        <f t="shared" si="652"/>
        <v>0</v>
      </c>
      <c r="IQW71" s="17">
        <f t="shared" si="652"/>
        <v>0</v>
      </c>
      <c r="IQX71" s="17">
        <f t="shared" si="652"/>
        <v>0</v>
      </c>
      <c r="IQY71" s="17">
        <f t="shared" si="652"/>
        <v>0</v>
      </c>
      <c r="IQZ71" s="17">
        <f t="shared" si="652"/>
        <v>0</v>
      </c>
      <c r="IRA71" s="17">
        <f t="shared" si="652"/>
        <v>0</v>
      </c>
      <c r="IRB71" s="17">
        <f t="shared" si="652"/>
        <v>0</v>
      </c>
      <c r="IRC71" s="17">
        <f t="shared" si="652"/>
        <v>0</v>
      </c>
      <c r="IRD71" s="17">
        <f t="shared" si="652"/>
        <v>0</v>
      </c>
      <c r="IRE71" s="17">
        <f t="shared" si="652"/>
        <v>0</v>
      </c>
      <c r="IRF71" s="17">
        <f t="shared" si="652"/>
        <v>0</v>
      </c>
      <c r="IRG71" s="17">
        <f t="shared" si="652"/>
        <v>0</v>
      </c>
      <c r="IRH71" s="17">
        <f t="shared" si="652"/>
        <v>0</v>
      </c>
      <c r="IRI71" s="17">
        <f t="shared" si="652"/>
        <v>0</v>
      </c>
      <c r="IRJ71" s="17">
        <f t="shared" si="652"/>
        <v>0</v>
      </c>
      <c r="IRK71" s="17">
        <f t="shared" si="652"/>
        <v>0</v>
      </c>
      <c r="IRL71" s="17">
        <f t="shared" si="652"/>
        <v>0</v>
      </c>
      <c r="IRM71" s="17">
        <f t="shared" si="652"/>
        <v>0</v>
      </c>
      <c r="IRN71" s="17">
        <f t="shared" si="652"/>
        <v>0</v>
      </c>
      <c r="IRO71" s="17">
        <f t="shared" si="652"/>
        <v>0</v>
      </c>
      <c r="IRP71" s="17">
        <f t="shared" si="652"/>
        <v>0</v>
      </c>
      <c r="IRQ71" s="17">
        <f t="shared" si="652"/>
        <v>0</v>
      </c>
      <c r="IRR71" s="17">
        <f t="shared" si="652"/>
        <v>0</v>
      </c>
      <c r="IRS71" s="17">
        <f t="shared" si="652"/>
        <v>0</v>
      </c>
      <c r="IRT71" s="17">
        <f t="shared" si="652"/>
        <v>0</v>
      </c>
      <c r="IRU71" s="17">
        <f t="shared" si="652"/>
        <v>0</v>
      </c>
      <c r="IRV71" s="17">
        <f t="shared" si="652"/>
        <v>0</v>
      </c>
      <c r="IRW71" s="17">
        <f t="shared" si="652"/>
        <v>0</v>
      </c>
      <c r="IRX71" s="17">
        <f t="shared" si="652"/>
        <v>0</v>
      </c>
      <c r="IRY71" s="17">
        <f t="shared" si="652"/>
        <v>0</v>
      </c>
      <c r="IRZ71" s="17">
        <f t="shared" si="652"/>
        <v>0</v>
      </c>
      <c r="ISA71" s="17">
        <f t="shared" si="652"/>
        <v>0</v>
      </c>
      <c r="ISB71" s="17">
        <f t="shared" si="652"/>
        <v>0</v>
      </c>
      <c r="ISC71" s="17">
        <f t="shared" si="652"/>
        <v>0</v>
      </c>
      <c r="ISD71" s="17">
        <f t="shared" si="652"/>
        <v>0</v>
      </c>
      <c r="ISE71" s="17">
        <f t="shared" si="652"/>
        <v>0</v>
      </c>
      <c r="ISF71" s="17">
        <f t="shared" si="652"/>
        <v>0</v>
      </c>
      <c r="ISG71" s="17">
        <f t="shared" si="652"/>
        <v>0</v>
      </c>
      <c r="ISH71" s="17">
        <f t="shared" si="652"/>
        <v>0</v>
      </c>
      <c r="ISI71" s="17">
        <f t="shared" si="652"/>
        <v>0</v>
      </c>
      <c r="ISJ71" s="17">
        <f t="shared" si="652"/>
        <v>0</v>
      </c>
      <c r="ISK71" s="17">
        <f t="shared" si="652"/>
        <v>0</v>
      </c>
      <c r="ISL71" s="17">
        <f t="shared" si="652"/>
        <v>0</v>
      </c>
      <c r="ISM71" s="17">
        <f t="shared" si="652"/>
        <v>0</v>
      </c>
      <c r="ISN71" s="17">
        <f t="shared" si="652"/>
        <v>0</v>
      </c>
      <c r="ISO71" s="17">
        <f t="shared" si="652"/>
        <v>0</v>
      </c>
      <c r="ISP71" s="17">
        <f t="shared" si="652"/>
        <v>0</v>
      </c>
      <c r="ISQ71" s="17">
        <f t="shared" si="652"/>
        <v>0</v>
      </c>
      <c r="ISR71" s="17">
        <f t="shared" ref="ISR71:IVC71" si="653">+ISR70-ISQ70</f>
        <v>0</v>
      </c>
      <c r="ISS71" s="17">
        <f t="shared" si="653"/>
        <v>0</v>
      </c>
      <c r="IST71" s="17">
        <f t="shared" si="653"/>
        <v>0</v>
      </c>
      <c r="ISU71" s="17">
        <f t="shared" si="653"/>
        <v>0</v>
      </c>
      <c r="ISV71" s="17">
        <f t="shared" si="653"/>
        <v>0</v>
      </c>
      <c r="ISW71" s="17">
        <f t="shared" si="653"/>
        <v>0</v>
      </c>
      <c r="ISX71" s="17">
        <f t="shared" si="653"/>
        <v>0</v>
      </c>
      <c r="ISY71" s="17">
        <f t="shared" si="653"/>
        <v>0</v>
      </c>
      <c r="ISZ71" s="17">
        <f t="shared" si="653"/>
        <v>0</v>
      </c>
      <c r="ITA71" s="17">
        <f t="shared" si="653"/>
        <v>0</v>
      </c>
      <c r="ITB71" s="17">
        <f t="shared" si="653"/>
        <v>0</v>
      </c>
      <c r="ITC71" s="17">
        <f t="shared" si="653"/>
        <v>0</v>
      </c>
      <c r="ITD71" s="17">
        <f t="shared" si="653"/>
        <v>0</v>
      </c>
      <c r="ITE71" s="17">
        <f t="shared" si="653"/>
        <v>0</v>
      </c>
      <c r="ITF71" s="17">
        <f t="shared" si="653"/>
        <v>0</v>
      </c>
      <c r="ITG71" s="17">
        <f t="shared" si="653"/>
        <v>0</v>
      </c>
      <c r="ITH71" s="17">
        <f t="shared" si="653"/>
        <v>0</v>
      </c>
      <c r="ITI71" s="17">
        <f t="shared" si="653"/>
        <v>0</v>
      </c>
      <c r="ITJ71" s="17">
        <f t="shared" si="653"/>
        <v>0</v>
      </c>
      <c r="ITK71" s="17">
        <f t="shared" si="653"/>
        <v>0</v>
      </c>
      <c r="ITL71" s="17">
        <f t="shared" si="653"/>
        <v>0</v>
      </c>
      <c r="ITM71" s="17">
        <f t="shared" si="653"/>
        <v>0</v>
      </c>
      <c r="ITN71" s="17">
        <f t="shared" si="653"/>
        <v>0</v>
      </c>
      <c r="ITO71" s="17">
        <f t="shared" si="653"/>
        <v>0</v>
      </c>
      <c r="ITP71" s="17">
        <f t="shared" si="653"/>
        <v>0</v>
      </c>
      <c r="ITQ71" s="17">
        <f t="shared" si="653"/>
        <v>0</v>
      </c>
      <c r="ITR71" s="17">
        <f t="shared" si="653"/>
        <v>0</v>
      </c>
      <c r="ITS71" s="17">
        <f t="shared" si="653"/>
        <v>0</v>
      </c>
      <c r="ITT71" s="17">
        <f t="shared" si="653"/>
        <v>0</v>
      </c>
      <c r="ITU71" s="17">
        <f t="shared" si="653"/>
        <v>0</v>
      </c>
      <c r="ITV71" s="17">
        <f t="shared" si="653"/>
        <v>0</v>
      </c>
      <c r="ITW71" s="17">
        <f t="shared" si="653"/>
        <v>0</v>
      </c>
      <c r="ITX71" s="17">
        <f t="shared" si="653"/>
        <v>0</v>
      </c>
      <c r="ITY71" s="17">
        <f t="shared" si="653"/>
        <v>0</v>
      </c>
      <c r="ITZ71" s="17">
        <f t="shared" si="653"/>
        <v>0</v>
      </c>
      <c r="IUA71" s="17">
        <f t="shared" si="653"/>
        <v>0</v>
      </c>
      <c r="IUB71" s="17">
        <f t="shared" si="653"/>
        <v>0</v>
      </c>
      <c r="IUC71" s="17">
        <f t="shared" si="653"/>
        <v>0</v>
      </c>
      <c r="IUD71" s="17">
        <f t="shared" si="653"/>
        <v>0</v>
      </c>
      <c r="IUE71" s="17">
        <f t="shared" si="653"/>
        <v>0</v>
      </c>
      <c r="IUF71" s="17">
        <f t="shared" si="653"/>
        <v>0</v>
      </c>
      <c r="IUG71" s="17">
        <f t="shared" si="653"/>
        <v>0</v>
      </c>
      <c r="IUH71" s="17">
        <f t="shared" si="653"/>
        <v>0</v>
      </c>
      <c r="IUI71" s="17">
        <f t="shared" si="653"/>
        <v>0</v>
      </c>
      <c r="IUJ71" s="17">
        <f t="shared" si="653"/>
        <v>0</v>
      </c>
      <c r="IUK71" s="17">
        <f t="shared" si="653"/>
        <v>0</v>
      </c>
      <c r="IUL71" s="17">
        <f t="shared" si="653"/>
        <v>0</v>
      </c>
      <c r="IUM71" s="17">
        <f t="shared" si="653"/>
        <v>0</v>
      </c>
      <c r="IUN71" s="17">
        <f t="shared" si="653"/>
        <v>0</v>
      </c>
      <c r="IUO71" s="17">
        <f t="shared" si="653"/>
        <v>0</v>
      </c>
      <c r="IUP71" s="17">
        <f t="shared" si="653"/>
        <v>0</v>
      </c>
      <c r="IUQ71" s="17">
        <f t="shared" si="653"/>
        <v>0</v>
      </c>
      <c r="IUR71" s="17">
        <f t="shared" si="653"/>
        <v>0</v>
      </c>
      <c r="IUS71" s="17">
        <f t="shared" si="653"/>
        <v>0</v>
      </c>
      <c r="IUT71" s="17">
        <f t="shared" si="653"/>
        <v>0</v>
      </c>
      <c r="IUU71" s="17">
        <f t="shared" si="653"/>
        <v>0</v>
      </c>
      <c r="IUV71" s="17">
        <f t="shared" si="653"/>
        <v>0</v>
      </c>
      <c r="IUW71" s="17">
        <f t="shared" si="653"/>
        <v>0</v>
      </c>
      <c r="IUX71" s="17">
        <f t="shared" si="653"/>
        <v>0</v>
      </c>
      <c r="IUY71" s="17">
        <f t="shared" si="653"/>
        <v>0</v>
      </c>
      <c r="IUZ71" s="17">
        <f t="shared" si="653"/>
        <v>0</v>
      </c>
      <c r="IVA71" s="17">
        <f t="shared" si="653"/>
        <v>0</v>
      </c>
      <c r="IVB71" s="17">
        <f t="shared" si="653"/>
        <v>0</v>
      </c>
      <c r="IVC71" s="17">
        <f t="shared" si="653"/>
        <v>0</v>
      </c>
      <c r="IVD71" s="17">
        <f t="shared" ref="IVD71:IXO71" si="654">+IVD70-IVC70</f>
        <v>0</v>
      </c>
      <c r="IVE71" s="17">
        <f t="shared" si="654"/>
        <v>0</v>
      </c>
      <c r="IVF71" s="17">
        <f t="shared" si="654"/>
        <v>0</v>
      </c>
      <c r="IVG71" s="17">
        <f t="shared" si="654"/>
        <v>0</v>
      </c>
      <c r="IVH71" s="17">
        <f t="shared" si="654"/>
        <v>0</v>
      </c>
      <c r="IVI71" s="17">
        <f t="shared" si="654"/>
        <v>0</v>
      </c>
      <c r="IVJ71" s="17">
        <f t="shared" si="654"/>
        <v>0</v>
      </c>
      <c r="IVK71" s="17">
        <f t="shared" si="654"/>
        <v>0</v>
      </c>
      <c r="IVL71" s="17">
        <f t="shared" si="654"/>
        <v>0</v>
      </c>
      <c r="IVM71" s="17">
        <f t="shared" si="654"/>
        <v>0</v>
      </c>
      <c r="IVN71" s="17">
        <f t="shared" si="654"/>
        <v>0</v>
      </c>
      <c r="IVO71" s="17">
        <f t="shared" si="654"/>
        <v>0</v>
      </c>
      <c r="IVP71" s="17">
        <f t="shared" si="654"/>
        <v>0</v>
      </c>
      <c r="IVQ71" s="17">
        <f t="shared" si="654"/>
        <v>0</v>
      </c>
      <c r="IVR71" s="17">
        <f t="shared" si="654"/>
        <v>0</v>
      </c>
      <c r="IVS71" s="17">
        <f t="shared" si="654"/>
        <v>0</v>
      </c>
      <c r="IVT71" s="17">
        <f t="shared" si="654"/>
        <v>0</v>
      </c>
      <c r="IVU71" s="17">
        <f t="shared" si="654"/>
        <v>0</v>
      </c>
      <c r="IVV71" s="17">
        <f t="shared" si="654"/>
        <v>0</v>
      </c>
      <c r="IVW71" s="17">
        <f t="shared" si="654"/>
        <v>0</v>
      </c>
      <c r="IVX71" s="17">
        <f t="shared" si="654"/>
        <v>0</v>
      </c>
      <c r="IVY71" s="17">
        <f t="shared" si="654"/>
        <v>0</v>
      </c>
      <c r="IVZ71" s="17">
        <f t="shared" si="654"/>
        <v>0</v>
      </c>
      <c r="IWA71" s="17">
        <f t="shared" si="654"/>
        <v>0</v>
      </c>
      <c r="IWB71" s="17">
        <f t="shared" si="654"/>
        <v>0</v>
      </c>
      <c r="IWC71" s="17">
        <f t="shared" si="654"/>
        <v>0</v>
      </c>
      <c r="IWD71" s="17">
        <f t="shared" si="654"/>
        <v>0</v>
      </c>
      <c r="IWE71" s="17">
        <f t="shared" si="654"/>
        <v>0</v>
      </c>
      <c r="IWF71" s="17">
        <f t="shared" si="654"/>
        <v>0</v>
      </c>
      <c r="IWG71" s="17">
        <f t="shared" si="654"/>
        <v>0</v>
      </c>
      <c r="IWH71" s="17">
        <f t="shared" si="654"/>
        <v>0</v>
      </c>
      <c r="IWI71" s="17">
        <f t="shared" si="654"/>
        <v>0</v>
      </c>
      <c r="IWJ71" s="17">
        <f t="shared" si="654"/>
        <v>0</v>
      </c>
      <c r="IWK71" s="17">
        <f t="shared" si="654"/>
        <v>0</v>
      </c>
      <c r="IWL71" s="17">
        <f t="shared" si="654"/>
        <v>0</v>
      </c>
      <c r="IWM71" s="17">
        <f t="shared" si="654"/>
        <v>0</v>
      </c>
      <c r="IWN71" s="17">
        <f t="shared" si="654"/>
        <v>0</v>
      </c>
      <c r="IWO71" s="17">
        <f t="shared" si="654"/>
        <v>0</v>
      </c>
      <c r="IWP71" s="17">
        <f t="shared" si="654"/>
        <v>0</v>
      </c>
      <c r="IWQ71" s="17">
        <f t="shared" si="654"/>
        <v>0</v>
      </c>
      <c r="IWR71" s="17">
        <f t="shared" si="654"/>
        <v>0</v>
      </c>
      <c r="IWS71" s="17">
        <f t="shared" si="654"/>
        <v>0</v>
      </c>
      <c r="IWT71" s="17">
        <f t="shared" si="654"/>
        <v>0</v>
      </c>
      <c r="IWU71" s="17">
        <f t="shared" si="654"/>
        <v>0</v>
      </c>
      <c r="IWV71" s="17">
        <f t="shared" si="654"/>
        <v>0</v>
      </c>
      <c r="IWW71" s="17">
        <f t="shared" si="654"/>
        <v>0</v>
      </c>
      <c r="IWX71" s="17">
        <f t="shared" si="654"/>
        <v>0</v>
      </c>
      <c r="IWY71" s="17">
        <f t="shared" si="654"/>
        <v>0</v>
      </c>
      <c r="IWZ71" s="17">
        <f t="shared" si="654"/>
        <v>0</v>
      </c>
      <c r="IXA71" s="17">
        <f t="shared" si="654"/>
        <v>0</v>
      </c>
      <c r="IXB71" s="17">
        <f t="shared" si="654"/>
        <v>0</v>
      </c>
      <c r="IXC71" s="17">
        <f t="shared" si="654"/>
        <v>0</v>
      </c>
      <c r="IXD71" s="17">
        <f t="shared" si="654"/>
        <v>0</v>
      </c>
      <c r="IXE71" s="17">
        <f t="shared" si="654"/>
        <v>0</v>
      </c>
      <c r="IXF71" s="17">
        <f t="shared" si="654"/>
        <v>0</v>
      </c>
      <c r="IXG71" s="17">
        <f t="shared" si="654"/>
        <v>0</v>
      </c>
      <c r="IXH71" s="17">
        <f t="shared" si="654"/>
        <v>0</v>
      </c>
      <c r="IXI71" s="17">
        <f t="shared" si="654"/>
        <v>0</v>
      </c>
      <c r="IXJ71" s="17">
        <f t="shared" si="654"/>
        <v>0</v>
      </c>
      <c r="IXK71" s="17">
        <f t="shared" si="654"/>
        <v>0</v>
      </c>
      <c r="IXL71" s="17">
        <f t="shared" si="654"/>
        <v>0</v>
      </c>
      <c r="IXM71" s="17">
        <f t="shared" si="654"/>
        <v>0</v>
      </c>
      <c r="IXN71" s="17">
        <f t="shared" si="654"/>
        <v>0</v>
      </c>
      <c r="IXO71" s="17">
        <f t="shared" si="654"/>
        <v>0</v>
      </c>
      <c r="IXP71" s="17">
        <f t="shared" ref="IXP71:JAA71" si="655">+IXP70-IXO70</f>
        <v>0</v>
      </c>
      <c r="IXQ71" s="17">
        <f t="shared" si="655"/>
        <v>0</v>
      </c>
      <c r="IXR71" s="17">
        <f t="shared" si="655"/>
        <v>0</v>
      </c>
      <c r="IXS71" s="17">
        <f t="shared" si="655"/>
        <v>0</v>
      </c>
      <c r="IXT71" s="17">
        <f t="shared" si="655"/>
        <v>0</v>
      </c>
      <c r="IXU71" s="17">
        <f t="shared" si="655"/>
        <v>0</v>
      </c>
      <c r="IXV71" s="17">
        <f t="shared" si="655"/>
        <v>0</v>
      </c>
      <c r="IXW71" s="17">
        <f t="shared" si="655"/>
        <v>0</v>
      </c>
      <c r="IXX71" s="17">
        <f t="shared" si="655"/>
        <v>0</v>
      </c>
      <c r="IXY71" s="17">
        <f t="shared" si="655"/>
        <v>0</v>
      </c>
      <c r="IXZ71" s="17">
        <f t="shared" si="655"/>
        <v>0</v>
      </c>
      <c r="IYA71" s="17">
        <f t="shared" si="655"/>
        <v>0</v>
      </c>
      <c r="IYB71" s="17">
        <f t="shared" si="655"/>
        <v>0</v>
      </c>
      <c r="IYC71" s="17">
        <f t="shared" si="655"/>
        <v>0</v>
      </c>
      <c r="IYD71" s="17">
        <f t="shared" si="655"/>
        <v>0</v>
      </c>
      <c r="IYE71" s="17">
        <f t="shared" si="655"/>
        <v>0</v>
      </c>
      <c r="IYF71" s="17">
        <f t="shared" si="655"/>
        <v>0</v>
      </c>
      <c r="IYG71" s="17">
        <f t="shared" si="655"/>
        <v>0</v>
      </c>
      <c r="IYH71" s="17">
        <f t="shared" si="655"/>
        <v>0</v>
      </c>
      <c r="IYI71" s="17">
        <f t="shared" si="655"/>
        <v>0</v>
      </c>
      <c r="IYJ71" s="17">
        <f t="shared" si="655"/>
        <v>0</v>
      </c>
      <c r="IYK71" s="17">
        <f t="shared" si="655"/>
        <v>0</v>
      </c>
      <c r="IYL71" s="17">
        <f t="shared" si="655"/>
        <v>0</v>
      </c>
      <c r="IYM71" s="17">
        <f t="shared" si="655"/>
        <v>0</v>
      </c>
      <c r="IYN71" s="17">
        <f t="shared" si="655"/>
        <v>0</v>
      </c>
      <c r="IYO71" s="17">
        <f t="shared" si="655"/>
        <v>0</v>
      </c>
      <c r="IYP71" s="17">
        <f t="shared" si="655"/>
        <v>0</v>
      </c>
      <c r="IYQ71" s="17">
        <f t="shared" si="655"/>
        <v>0</v>
      </c>
      <c r="IYR71" s="17">
        <f t="shared" si="655"/>
        <v>0</v>
      </c>
      <c r="IYS71" s="17">
        <f t="shared" si="655"/>
        <v>0</v>
      </c>
      <c r="IYT71" s="17">
        <f t="shared" si="655"/>
        <v>0</v>
      </c>
      <c r="IYU71" s="17">
        <f t="shared" si="655"/>
        <v>0</v>
      </c>
      <c r="IYV71" s="17">
        <f t="shared" si="655"/>
        <v>0</v>
      </c>
      <c r="IYW71" s="17">
        <f t="shared" si="655"/>
        <v>0</v>
      </c>
      <c r="IYX71" s="17">
        <f t="shared" si="655"/>
        <v>0</v>
      </c>
      <c r="IYY71" s="17">
        <f t="shared" si="655"/>
        <v>0</v>
      </c>
      <c r="IYZ71" s="17">
        <f t="shared" si="655"/>
        <v>0</v>
      </c>
      <c r="IZA71" s="17">
        <f t="shared" si="655"/>
        <v>0</v>
      </c>
      <c r="IZB71" s="17">
        <f t="shared" si="655"/>
        <v>0</v>
      </c>
      <c r="IZC71" s="17">
        <f t="shared" si="655"/>
        <v>0</v>
      </c>
      <c r="IZD71" s="17">
        <f t="shared" si="655"/>
        <v>0</v>
      </c>
      <c r="IZE71" s="17">
        <f t="shared" si="655"/>
        <v>0</v>
      </c>
      <c r="IZF71" s="17">
        <f t="shared" si="655"/>
        <v>0</v>
      </c>
      <c r="IZG71" s="17">
        <f t="shared" si="655"/>
        <v>0</v>
      </c>
      <c r="IZH71" s="17">
        <f t="shared" si="655"/>
        <v>0</v>
      </c>
      <c r="IZI71" s="17">
        <f t="shared" si="655"/>
        <v>0</v>
      </c>
      <c r="IZJ71" s="17">
        <f t="shared" si="655"/>
        <v>0</v>
      </c>
      <c r="IZK71" s="17">
        <f t="shared" si="655"/>
        <v>0</v>
      </c>
      <c r="IZL71" s="17">
        <f t="shared" si="655"/>
        <v>0</v>
      </c>
      <c r="IZM71" s="17">
        <f t="shared" si="655"/>
        <v>0</v>
      </c>
      <c r="IZN71" s="17">
        <f t="shared" si="655"/>
        <v>0</v>
      </c>
      <c r="IZO71" s="17">
        <f t="shared" si="655"/>
        <v>0</v>
      </c>
      <c r="IZP71" s="17">
        <f t="shared" si="655"/>
        <v>0</v>
      </c>
      <c r="IZQ71" s="17">
        <f t="shared" si="655"/>
        <v>0</v>
      </c>
      <c r="IZR71" s="17">
        <f t="shared" si="655"/>
        <v>0</v>
      </c>
      <c r="IZS71" s="17">
        <f t="shared" si="655"/>
        <v>0</v>
      </c>
      <c r="IZT71" s="17">
        <f t="shared" si="655"/>
        <v>0</v>
      </c>
      <c r="IZU71" s="17">
        <f t="shared" si="655"/>
        <v>0</v>
      </c>
      <c r="IZV71" s="17">
        <f t="shared" si="655"/>
        <v>0</v>
      </c>
      <c r="IZW71" s="17">
        <f t="shared" si="655"/>
        <v>0</v>
      </c>
      <c r="IZX71" s="17">
        <f t="shared" si="655"/>
        <v>0</v>
      </c>
      <c r="IZY71" s="17">
        <f t="shared" si="655"/>
        <v>0</v>
      </c>
      <c r="IZZ71" s="17">
        <f t="shared" si="655"/>
        <v>0</v>
      </c>
      <c r="JAA71" s="17">
        <f t="shared" si="655"/>
        <v>0</v>
      </c>
      <c r="JAB71" s="17">
        <f t="shared" ref="JAB71:JCM71" si="656">+JAB70-JAA70</f>
        <v>0</v>
      </c>
      <c r="JAC71" s="17">
        <f t="shared" si="656"/>
        <v>0</v>
      </c>
      <c r="JAD71" s="17">
        <f t="shared" si="656"/>
        <v>0</v>
      </c>
      <c r="JAE71" s="17">
        <f t="shared" si="656"/>
        <v>0</v>
      </c>
      <c r="JAF71" s="17">
        <f t="shared" si="656"/>
        <v>0</v>
      </c>
      <c r="JAG71" s="17">
        <f t="shared" si="656"/>
        <v>0</v>
      </c>
      <c r="JAH71" s="17">
        <f t="shared" si="656"/>
        <v>0</v>
      </c>
      <c r="JAI71" s="17">
        <f t="shared" si="656"/>
        <v>0</v>
      </c>
      <c r="JAJ71" s="17">
        <f t="shared" si="656"/>
        <v>0</v>
      </c>
      <c r="JAK71" s="17">
        <f t="shared" si="656"/>
        <v>0</v>
      </c>
      <c r="JAL71" s="17">
        <f t="shared" si="656"/>
        <v>0</v>
      </c>
      <c r="JAM71" s="17">
        <f t="shared" si="656"/>
        <v>0</v>
      </c>
      <c r="JAN71" s="17">
        <f t="shared" si="656"/>
        <v>0</v>
      </c>
      <c r="JAO71" s="17">
        <f t="shared" si="656"/>
        <v>0</v>
      </c>
      <c r="JAP71" s="17">
        <f t="shared" si="656"/>
        <v>0</v>
      </c>
      <c r="JAQ71" s="17">
        <f t="shared" si="656"/>
        <v>0</v>
      </c>
      <c r="JAR71" s="17">
        <f t="shared" si="656"/>
        <v>0</v>
      </c>
      <c r="JAS71" s="17">
        <f t="shared" si="656"/>
        <v>0</v>
      </c>
      <c r="JAT71" s="17">
        <f t="shared" si="656"/>
        <v>0</v>
      </c>
      <c r="JAU71" s="17">
        <f t="shared" si="656"/>
        <v>0</v>
      </c>
      <c r="JAV71" s="17">
        <f t="shared" si="656"/>
        <v>0</v>
      </c>
      <c r="JAW71" s="17">
        <f t="shared" si="656"/>
        <v>0</v>
      </c>
      <c r="JAX71" s="17">
        <f t="shared" si="656"/>
        <v>0</v>
      </c>
      <c r="JAY71" s="17">
        <f t="shared" si="656"/>
        <v>0</v>
      </c>
      <c r="JAZ71" s="17">
        <f t="shared" si="656"/>
        <v>0</v>
      </c>
      <c r="JBA71" s="17">
        <f t="shared" si="656"/>
        <v>0</v>
      </c>
      <c r="JBB71" s="17">
        <f t="shared" si="656"/>
        <v>0</v>
      </c>
      <c r="JBC71" s="17">
        <f t="shared" si="656"/>
        <v>0</v>
      </c>
      <c r="JBD71" s="17">
        <f t="shared" si="656"/>
        <v>0</v>
      </c>
      <c r="JBE71" s="17">
        <f t="shared" si="656"/>
        <v>0</v>
      </c>
      <c r="JBF71" s="17">
        <f t="shared" si="656"/>
        <v>0</v>
      </c>
      <c r="JBG71" s="17">
        <f t="shared" si="656"/>
        <v>0</v>
      </c>
      <c r="JBH71" s="17">
        <f t="shared" si="656"/>
        <v>0</v>
      </c>
      <c r="JBI71" s="17">
        <f t="shared" si="656"/>
        <v>0</v>
      </c>
      <c r="JBJ71" s="17">
        <f t="shared" si="656"/>
        <v>0</v>
      </c>
      <c r="JBK71" s="17">
        <f t="shared" si="656"/>
        <v>0</v>
      </c>
      <c r="JBL71" s="17">
        <f t="shared" si="656"/>
        <v>0</v>
      </c>
      <c r="JBM71" s="17">
        <f t="shared" si="656"/>
        <v>0</v>
      </c>
      <c r="JBN71" s="17">
        <f t="shared" si="656"/>
        <v>0</v>
      </c>
      <c r="JBO71" s="17">
        <f t="shared" si="656"/>
        <v>0</v>
      </c>
      <c r="JBP71" s="17">
        <f t="shared" si="656"/>
        <v>0</v>
      </c>
      <c r="JBQ71" s="17">
        <f t="shared" si="656"/>
        <v>0</v>
      </c>
      <c r="JBR71" s="17">
        <f t="shared" si="656"/>
        <v>0</v>
      </c>
      <c r="JBS71" s="17">
        <f t="shared" si="656"/>
        <v>0</v>
      </c>
      <c r="JBT71" s="17">
        <f t="shared" si="656"/>
        <v>0</v>
      </c>
      <c r="JBU71" s="17">
        <f t="shared" si="656"/>
        <v>0</v>
      </c>
      <c r="JBV71" s="17">
        <f t="shared" si="656"/>
        <v>0</v>
      </c>
      <c r="JBW71" s="17">
        <f t="shared" si="656"/>
        <v>0</v>
      </c>
      <c r="JBX71" s="17">
        <f t="shared" si="656"/>
        <v>0</v>
      </c>
      <c r="JBY71" s="17">
        <f t="shared" si="656"/>
        <v>0</v>
      </c>
      <c r="JBZ71" s="17">
        <f t="shared" si="656"/>
        <v>0</v>
      </c>
      <c r="JCA71" s="17">
        <f t="shared" si="656"/>
        <v>0</v>
      </c>
      <c r="JCB71" s="17">
        <f t="shared" si="656"/>
        <v>0</v>
      </c>
      <c r="JCC71" s="17">
        <f t="shared" si="656"/>
        <v>0</v>
      </c>
      <c r="JCD71" s="17">
        <f t="shared" si="656"/>
        <v>0</v>
      </c>
      <c r="JCE71" s="17">
        <f t="shared" si="656"/>
        <v>0</v>
      </c>
      <c r="JCF71" s="17">
        <f t="shared" si="656"/>
        <v>0</v>
      </c>
      <c r="JCG71" s="17">
        <f t="shared" si="656"/>
        <v>0</v>
      </c>
      <c r="JCH71" s="17">
        <f t="shared" si="656"/>
        <v>0</v>
      </c>
      <c r="JCI71" s="17">
        <f t="shared" si="656"/>
        <v>0</v>
      </c>
      <c r="JCJ71" s="17">
        <f t="shared" si="656"/>
        <v>0</v>
      </c>
      <c r="JCK71" s="17">
        <f t="shared" si="656"/>
        <v>0</v>
      </c>
      <c r="JCL71" s="17">
        <f t="shared" si="656"/>
        <v>0</v>
      </c>
      <c r="JCM71" s="17">
        <f t="shared" si="656"/>
        <v>0</v>
      </c>
      <c r="JCN71" s="17">
        <f t="shared" ref="JCN71:JEY71" si="657">+JCN70-JCM70</f>
        <v>0</v>
      </c>
      <c r="JCO71" s="17">
        <f t="shared" si="657"/>
        <v>0</v>
      </c>
      <c r="JCP71" s="17">
        <f t="shared" si="657"/>
        <v>0</v>
      </c>
      <c r="JCQ71" s="17">
        <f t="shared" si="657"/>
        <v>0</v>
      </c>
      <c r="JCR71" s="17">
        <f t="shared" si="657"/>
        <v>0</v>
      </c>
      <c r="JCS71" s="17">
        <f t="shared" si="657"/>
        <v>0</v>
      </c>
      <c r="JCT71" s="17">
        <f t="shared" si="657"/>
        <v>0</v>
      </c>
      <c r="JCU71" s="17">
        <f t="shared" si="657"/>
        <v>0</v>
      </c>
      <c r="JCV71" s="17">
        <f t="shared" si="657"/>
        <v>0</v>
      </c>
      <c r="JCW71" s="17">
        <f t="shared" si="657"/>
        <v>0</v>
      </c>
      <c r="JCX71" s="17">
        <f t="shared" si="657"/>
        <v>0</v>
      </c>
      <c r="JCY71" s="17">
        <f t="shared" si="657"/>
        <v>0</v>
      </c>
      <c r="JCZ71" s="17">
        <f t="shared" si="657"/>
        <v>0</v>
      </c>
      <c r="JDA71" s="17">
        <f t="shared" si="657"/>
        <v>0</v>
      </c>
      <c r="JDB71" s="17">
        <f t="shared" si="657"/>
        <v>0</v>
      </c>
      <c r="JDC71" s="17">
        <f t="shared" si="657"/>
        <v>0</v>
      </c>
      <c r="JDD71" s="17">
        <f t="shared" si="657"/>
        <v>0</v>
      </c>
      <c r="JDE71" s="17">
        <f t="shared" si="657"/>
        <v>0</v>
      </c>
      <c r="JDF71" s="17">
        <f t="shared" si="657"/>
        <v>0</v>
      </c>
      <c r="JDG71" s="17">
        <f t="shared" si="657"/>
        <v>0</v>
      </c>
      <c r="JDH71" s="17">
        <f t="shared" si="657"/>
        <v>0</v>
      </c>
      <c r="JDI71" s="17">
        <f t="shared" si="657"/>
        <v>0</v>
      </c>
      <c r="JDJ71" s="17">
        <f t="shared" si="657"/>
        <v>0</v>
      </c>
      <c r="JDK71" s="17">
        <f t="shared" si="657"/>
        <v>0</v>
      </c>
      <c r="JDL71" s="17">
        <f t="shared" si="657"/>
        <v>0</v>
      </c>
      <c r="JDM71" s="17">
        <f t="shared" si="657"/>
        <v>0</v>
      </c>
      <c r="JDN71" s="17">
        <f t="shared" si="657"/>
        <v>0</v>
      </c>
      <c r="JDO71" s="17">
        <f t="shared" si="657"/>
        <v>0</v>
      </c>
      <c r="JDP71" s="17">
        <f t="shared" si="657"/>
        <v>0</v>
      </c>
      <c r="JDQ71" s="17">
        <f t="shared" si="657"/>
        <v>0</v>
      </c>
      <c r="JDR71" s="17">
        <f t="shared" si="657"/>
        <v>0</v>
      </c>
      <c r="JDS71" s="17">
        <f t="shared" si="657"/>
        <v>0</v>
      </c>
      <c r="JDT71" s="17">
        <f t="shared" si="657"/>
        <v>0</v>
      </c>
      <c r="JDU71" s="17">
        <f t="shared" si="657"/>
        <v>0</v>
      </c>
      <c r="JDV71" s="17">
        <f t="shared" si="657"/>
        <v>0</v>
      </c>
      <c r="JDW71" s="17">
        <f t="shared" si="657"/>
        <v>0</v>
      </c>
      <c r="JDX71" s="17">
        <f t="shared" si="657"/>
        <v>0</v>
      </c>
      <c r="JDY71" s="17">
        <f t="shared" si="657"/>
        <v>0</v>
      </c>
      <c r="JDZ71" s="17">
        <f t="shared" si="657"/>
        <v>0</v>
      </c>
      <c r="JEA71" s="17">
        <f t="shared" si="657"/>
        <v>0</v>
      </c>
      <c r="JEB71" s="17">
        <f t="shared" si="657"/>
        <v>0</v>
      </c>
      <c r="JEC71" s="17">
        <f t="shared" si="657"/>
        <v>0</v>
      </c>
      <c r="JED71" s="17">
        <f t="shared" si="657"/>
        <v>0</v>
      </c>
      <c r="JEE71" s="17">
        <f t="shared" si="657"/>
        <v>0</v>
      </c>
      <c r="JEF71" s="17">
        <f t="shared" si="657"/>
        <v>0</v>
      </c>
      <c r="JEG71" s="17">
        <f t="shared" si="657"/>
        <v>0</v>
      </c>
      <c r="JEH71" s="17">
        <f t="shared" si="657"/>
        <v>0</v>
      </c>
      <c r="JEI71" s="17">
        <f t="shared" si="657"/>
        <v>0</v>
      </c>
      <c r="JEJ71" s="17">
        <f t="shared" si="657"/>
        <v>0</v>
      </c>
      <c r="JEK71" s="17">
        <f t="shared" si="657"/>
        <v>0</v>
      </c>
      <c r="JEL71" s="17">
        <f t="shared" si="657"/>
        <v>0</v>
      </c>
      <c r="JEM71" s="17">
        <f t="shared" si="657"/>
        <v>0</v>
      </c>
      <c r="JEN71" s="17">
        <f t="shared" si="657"/>
        <v>0</v>
      </c>
      <c r="JEO71" s="17">
        <f t="shared" si="657"/>
        <v>0</v>
      </c>
      <c r="JEP71" s="17">
        <f t="shared" si="657"/>
        <v>0</v>
      </c>
      <c r="JEQ71" s="17">
        <f t="shared" si="657"/>
        <v>0</v>
      </c>
      <c r="JER71" s="17">
        <f t="shared" si="657"/>
        <v>0</v>
      </c>
      <c r="JES71" s="17">
        <f t="shared" si="657"/>
        <v>0</v>
      </c>
      <c r="JET71" s="17">
        <f t="shared" si="657"/>
        <v>0</v>
      </c>
      <c r="JEU71" s="17">
        <f t="shared" si="657"/>
        <v>0</v>
      </c>
      <c r="JEV71" s="17">
        <f t="shared" si="657"/>
        <v>0</v>
      </c>
      <c r="JEW71" s="17">
        <f t="shared" si="657"/>
        <v>0</v>
      </c>
      <c r="JEX71" s="17">
        <f t="shared" si="657"/>
        <v>0</v>
      </c>
      <c r="JEY71" s="17">
        <f t="shared" si="657"/>
        <v>0</v>
      </c>
      <c r="JEZ71" s="17">
        <f t="shared" ref="JEZ71:JHK71" si="658">+JEZ70-JEY70</f>
        <v>0</v>
      </c>
      <c r="JFA71" s="17">
        <f t="shared" si="658"/>
        <v>0</v>
      </c>
      <c r="JFB71" s="17">
        <f t="shared" si="658"/>
        <v>0</v>
      </c>
      <c r="JFC71" s="17">
        <f t="shared" si="658"/>
        <v>0</v>
      </c>
      <c r="JFD71" s="17">
        <f t="shared" si="658"/>
        <v>0</v>
      </c>
      <c r="JFE71" s="17">
        <f t="shared" si="658"/>
        <v>0</v>
      </c>
      <c r="JFF71" s="17">
        <f t="shared" si="658"/>
        <v>0</v>
      </c>
      <c r="JFG71" s="17">
        <f t="shared" si="658"/>
        <v>0</v>
      </c>
      <c r="JFH71" s="17">
        <f t="shared" si="658"/>
        <v>0</v>
      </c>
      <c r="JFI71" s="17">
        <f t="shared" si="658"/>
        <v>0</v>
      </c>
      <c r="JFJ71" s="17">
        <f t="shared" si="658"/>
        <v>0</v>
      </c>
      <c r="JFK71" s="17">
        <f t="shared" si="658"/>
        <v>0</v>
      </c>
      <c r="JFL71" s="17">
        <f t="shared" si="658"/>
        <v>0</v>
      </c>
      <c r="JFM71" s="17">
        <f t="shared" si="658"/>
        <v>0</v>
      </c>
      <c r="JFN71" s="17">
        <f t="shared" si="658"/>
        <v>0</v>
      </c>
      <c r="JFO71" s="17">
        <f t="shared" si="658"/>
        <v>0</v>
      </c>
      <c r="JFP71" s="17">
        <f t="shared" si="658"/>
        <v>0</v>
      </c>
      <c r="JFQ71" s="17">
        <f t="shared" si="658"/>
        <v>0</v>
      </c>
      <c r="JFR71" s="17">
        <f t="shared" si="658"/>
        <v>0</v>
      </c>
      <c r="JFS71" s="17">
        <f t="shared" si="658"/>
        <v>0</v>
      </c>
      <c r="JFT71" s="17">
        <f t="shared" si="658"/>
        <v>0</v>
      </c>
      <c r="JFU71" s="17">
        <f t="shared" si="658"/>
        <v>0</v>
      </c>
      <c r="JFV71" s="17">
        <f t="shared" si="658"/>
        <v>0</v>
      </c>
      <c r="JFW71" s="17">
        <f t="shared" si="658"/>
        <v>0</v>
      </c>
      <c r="JFX71" s="17">
        <f t="shared" si="658"/>
        <v>0</v>
      </c>
      <c r="JFY71" s="17">
        <f t="shared" si="658"/>
        <v>0</v>
      </c>
      <c r="JFZ71" s="17">
        <f t="shared" si="658"/>
        <v>0</v>
      </c>
      <c r="JGA71" s="17">
        <f t="shared" si="658"/>
        <v>0</v>
      </c>
      <c r="JGB71" s="17">
        <f t="shared" si="658"/>
        <v>0</v>
      </c>
      <c r="JGC71" s="17">
        <f t="shared" si="658"/>
        <v>0</v>
      </c>
      <c r="JGD71" s="17">
        <f t="shared" si="658"/>
        <v>0</v>
      </c>
      <c r="JGE71" s="17">
        <f t="shared" si="658"/>
        <v>0</v>
      </c>
      <c r="JGF71" s="17">
        <f t="shared" si="658"/>
        <v>0</v>
      </c>
      <c r="JGG71" s="17">
        <f t="shared" si="658"/>
        <v>0</v>
      </c>
      <c r="JGH71" s="17">
        <f t="shared" si="658"/>
        <v>0</v>
      </c>
      <c r="JGI71" s="17">
        <f t="shared" si="658"/>
        <v>0</v>
      </c>
      <c r="JGJ71" s="17">
        <f t="shared" si="658"/>
        <v>0</v>
      </c>
      <c r="JGK71" s="17">
        <f t="shared" si="658"/>
        <v>0</v>
      </c>
      <c r="JGL71" s="17">
        <f t="shared" si="658"/>
        <v>0</v>
      </c>
      <c r="JGM71" s="17">
        <f t="shared" si="658"/>
        <v>0</v>
      </c>
      <c r="JGN71" s="17">
        <f t="shared" si="658"/>
        <v>0</v>
      </c>
      <c r="JGO71" s="17">
        <f t="shared" si="658"/>
        <v>0</v>
      </c>
      <c r="JGP71" s="17">
        <f t="shared" si="658"/>
        <v>0</v>
      </c>
      <c r="JGQ71" s="17">
        <f t="shared" si="658"/>
        <v>0</v>
      </c>
      <c r="JGR71" s="17">
        <f t="shared" si="658"/>
        <v>0</v>
      </c>
      <c r="JGS71" s="17">
        <f t="shared" si="658"/>
        <v>0</v>
      </c>
      <c r="JGT71" s="17">
        <f t="shared" si="658"/>
        <v>0</v>
      </c>
      <c r="JGU71" s="17">
        <f t="shared" si="658"/>
        <v>0</v>
      </c>
      <c r="JGV71" s="17">
        <f t="shared" si="658"/>
        <v>0</v>
      </c>
      <c r="JGW71" s="17">
        <f t="shared" si="658"/>
        <v>0</v>
      </c>
      <c r="JGX71" s="17">
        <f t="shared" si="658"/>
        <v>0</v>
      </c>
      <c r="JGY71" s="17">
        <f t="shared" si="658"/>
        <v>0</v>
      </c>
      <c r="JGZ71" s="17">
        <f t="shared" si="658"/>
        <v>0</v>
      </c>
      <c r="JHA71" s="17">
        <f t="shared" si="658"/>
        <v>0</v>
      </c>
      <c r="JHB71" s="17">
        <f t="shared" si="658"/>
        <v>0</v>
      </c>
      <c r="JHC71" s="17">
        <f t="shared" si="658"/>
        <v>0</v>
      </c>
      <c r="JHD71" s="17">
        <f t="shared" si="658"/>
        <v>0</v>
      </c>
      <c r="JHE71" s="17">
        <f t="shared" si="658"/>
        <v>0</v>
      </c>
      <c r="JHF71" s="17">
        <f t="shared" si="658"/>
        <v>0</v>
      </c>
      <c r="JHG71" s="17">
        <f t="shared" si="658"/>
        <v>0</v>
      </c>
      <c r="JHH71" s="17">
        <f t="shared" si="658"/>
        <v>0</v>
      </c>
      <c r="JHI71" s="17">
        <f t="shared" si="658"/>
        <v>0</v>
      </c>
      <c r="JHJ71" s="17">
        <f t="shared" si="658"/>
        <v>0</v>
      </c>
      <c r="JHK71" s="17">
        <f t="shared" si="658"/>
        <v>0</v>
      </c>
      <c r="JHL71" s="17">
        <f t="shared" ref="JHL71:JJW71" si="659">+JHL70-JHK70</f>
        <v>0</v>
      </c>
      <c r="JHM71" s="17">
        <f t="shared" si="659"/>
        <v>0</v>
      </c>
      <c r="JHN71" s="17">
        <f t="shared" si="659"/>
        <v>0</v>
      </c>
      <c r="JHO71" s="17">
        <f t="shared" si="659"/>
        <v>0</v>
      </c>
      <c r="JHP71" s="17">
        <f t="shared" si="659"/>
        <v>0</v>
      </c>
      <c r="JHQ71" s="17">
        <f t="shared" si="659"/>
        <v>0</v>
      </c>
      <c r="JHR71" s="17">
        <f t="shared" si="659"/>
        <v>0</v>
      </c>
      <c r="JHS71" s="17">
        <f t="shared" si="659"/>
        <v>0</v>
      </c>
      <c r="JHT71" s="17">
        <f t="shared" si="659"/>
        <v>0</v>
      </c>
      <c r="JHU71" s="17">
        <f t="shared" si="659"/>
        <v>0</v>
      </c>
      <c r="JHV71" s="17">
        <f t="shared" si="659"/>
        <v>0</v>
      </c>
      <c r="JHW71" s="17">
        <f t="shared" si="659"/>
        <v>0</v>
      </c>
      <c r="JHX71" s="17">
        <f t="shared" si="659"/>
        <v>0</v>
      </c>
      <c r="JHY71" s="17">
        <f t="shared" si="659"/>
        <v>0</v>
      </c>
      <c r="JHZ71" s="17">
        <f t="shared" si="659"/>
        <v>0</v>
      </c>
      <c r="JIA71" s="17">
        <f t="shared" si="659"/>
        <v>0</v>
      </c>
      <c r="JIB71" s="17">
        <f t="shared" si="659"/>
        <v>0</v>
      </c>
      <c r="JIC71" s="17">
        <f t="shared" si="659"/>
        <v>0</v>
      </c>
      <c r="JID71" s="17">
        <f t="shared" si="659"/>
        <v>0</v>
      </c>
      <c r="JIE71" s="17">
        <f t="shared" si="659"/>
        <v>0</v>
      </c>
      <c r="JIF71" s="17">
        <f t="shared" si="659"/>
        <v>0</v>
      </c>
      <c r="JIG71" s="17">
        <f t="shared" si="659"/>
        <v>0</v>
      </c>
      <c r="JIH71" s="17">
        <f t="shared" si="659"/>
        <v>0</v>
      </c>
      <c r="JII71" s="17">
        <f t="shared" si="659"/>
        <v>0</v>
      </c>
      <c r="JIJ71" s="17">
        <f t="shared" si="659"/>
        <v>0</v>
      </c>
      <c r="JIK71" s="17">
        <f t="shared" si="659"/>
        <v>0</v>
      </c>
      <c r="JIL71" s="17">
        <f t="shared" si="659"/>
        <v>0</v>
      </c>
      <c r="JIM71" s="17">
        <f t="shared" si="659"/>
        <v>0</v>
      </c>
      <c r="JIN71" s="17">
        <f t="shared" si="659"/>
        <v>0</v>
      </c>
      <c r="JIO71" s="17">
        <f t="shared" si="659"/>
        <v>0</v>
      </c>
      <c r="JIP71" s="17">
        <f t="shared" si="659"/>
        <v>0</v>
      </c>
      <c r="JIQ71" s="17">
        <f t="shared" si="659"/>
        <v>0</v>
      </c>
      <c r="JIR71" s="17">
        <f t="shared" si="659"/>
        <v>0</v>
      </c>
      <c r="JIS71" s="17">
        <f t="shared" si="659"/>
        <v>0</v>
      </c>
      <c r="JIT71" s="17">
        <f t="shared" si="659"/>
        <v>0</v>
      </c>
      <c r="JIU71" s="17">
        <f t="shared" si="659"/>
        <v>0</v>
      </c>
      <c r="JIV71" s="17">
        <f t="shared" si="659"/>
        <v>0</v>
      </c>
      <c r="JIW71" s="17">
        <f t="shared" si="659"/>
        <v>0</v>
      </c>
      <c r="JIX71" s="17">
        <f t="shared" si="659"/>
        <v>0</v>
      </c>
      <c r="JIY71" s="17">
        <f t="shared" si="659"/>
        <v>0</v>
      </c>
      <c r="JIZ71" s="17">
        <f t="shared" si="659"/>
        <v>0</v>
      </c>
      <c r="JJA71" s="17">
        <f t="shared" si="659"/>
        <v>0</v>
      </c>
      <c r="JJB71" s="17">
        <f t="shared" si="659"/>
        <v>0</v>
      </c>
      <c r="JJC71" s="17">
        <f t="shared" si="659"/>
        <v>0</v>
      </c>
      <c r="JJD71" s="17">
        <f t="shared" si="659"/>
        <v>0</v>
      </c>
      <c r="JJE71" s="17">
        <f t="shared" si="659"/>
        <v>0</v>
      </c>
      <c r="JJF71" s="17">
        <f t="shared" si="659"/>
        <v>0</v>
      </c>
      <c r="JJG71" s="17">
        <f t="shared" si="659"/>
        <v>0</v>
      </c>
      <c r="JJH71" s="17">
        <f t="shared" si="659"/>
        <v>0</v>
      </c>
      <c r="JJI71" s="17">
        <f t="shared" si="659"/>
        <v>0</v>
      </c>
      <c r="JJJ71" s="17">
        <f t="shared" si="659"/>
        <v>0</v>
      </c>
      <c r="JJK71" s="17">
        <f t="shared" si="659"/>
        <v>0</v>
      </c>
      <c r="JJL71" s="17">
        <f t="shared" si="659"/>
        <v>0</v>
      </c>
      <c r="JJM71" s="17">
        <f t="shared" si="659"/>
        <v>0</v>
      </c>
      <c r="JJN71" s="17">
        <f t="shared" si="659"/>
        <v>0</v>
      </c>
      <c r="JJO71" s="17">
        <f t="shared" si="659"/>
        <v>0</v>
      </c>
      <c r="JJP71" s="17">
        <f t="shared" si="659"/>
        <v>0</v>
      </c>
      <c r="JJQ71" s="17">
        <f t="shared" si="659"/>
        <v>0</v>
      </c>
      <c r="JJR71" s="17">
        <f t="shared" si="659"/>
        <v>0</v>
      </c>
      <c r="JJS71" s="17">
        <f t="shared" si="659"/>
        <v>0</v>
      </c>
      <c r="JJT71" s="17">
        <f t="shared" si="659"/>
        <v>0</v>
      </c>
      <c r="JJU71" s="17">
        <f t="shared" si="659"/>
        <v>0</v>
      </c>
      <c r="JJV71" s="17">
        <f t="shared" si="659"/>
        <v>0</v>
      </c>
      <c r="JJW71" s="17">
        <f t="shared" si="659"/>
        <v>0</v>
      </c>
      <c r="JJX71" s="17">
        <f t="shared" ref="JJX71:JMI71" si="660">+JJX70-JJW70</f>
        <v>0</v>
      </c>
      <c r="JJY71" s="17">
        <f t="shared" si="660"/>
        <v>0</v>
      </c>
      <c r="JJZ71" s="17">
        <f t="shared" si="660"/>
        <v>0</v>
      </c>
      <c r="JKA71" s="17">
        <f t="shared" si="660"/>
        <v>0</v>
      </c>
      <c r="JKB71" s="17">
        <f t="shared" si="660"/>
        <v>0</v>
      </c>
      <c r="JKC71" s="17">
        <f t="shared" si="660"/>
        <v>0</v>
      </c>
      <c r="JKD71" s="17">
        <f t="shared" si="660"/>
        <v>0</v>
      </c>
      <c r="JKE71" s="17">
        <f t="shared" si="660"/>
        <v>0</v>
      </c>
      <c r="JKF71" s="17">
        <f t="shared" si="660"/>
        <v>0</v>
      </c>
      <c r="JKG71" s="17">
        <f t="shared" si="660"/>
        <v>0</v>
      </c>
      <c r="JKH71" s="17">
        <f t="shared" si="660"/>
        <v>0</v>
      </c>
      <c r="JKI71" s="17">
        <f t="shared" si="660"/>
        <v>0</v>
      </c>
      <c r="JKJ71" s="17">
        <f t="shared" si="660"/>
        <v>0</v>
      </c>
      <c r="JKK71" s="17">
        <f t="shared" si="660"/>
        <v>0</v>
      </c>
      <c r="JKL71" s="17">
        <f t="shared" si="660"/>
        <v>0</v>
      </c>
      <c r="JKM71" s="17">
        <f t="shared" si="660"/>
        <v>0</v>
      </c>
      <c r="JKN71" s="17">
        <f t="shared" si="660"/>
        <v>0</v>
      </c>
      <c r="JKO71" s="17">
        <f t="shared" si="660"/>
        <v>0</v>
      </c>
      <c r="JKP71" s="17">
        <f t="shared" si="660"/>
        <v>0</v>
      </c>
      <c r="JKQ71" s="17">
        <f t="shared" si="660"/>
        <v>0</v>
      </c>
      <c r="JKR71" s="17">
        <f t="shared" si="660"/>
        <v>0</v>
      </c>
      <c r="JKS71" s="17">
        <f t="shared" si="660"/>
        <v>0</v>
      </c>
      <c r="JKT71" s="17">
        <f t="shared" si="660"/>
        <v>0</v>
      </c>
      <c r="JKU71" s="17">
        <f t="shared" si="660"/>
        <v>0</v>
      </c>
      <c r="JKV71" s="17">
        <f t="shared" si="660"/>
        <v>0</v>
      </c>
      <c r="JKW71" s="17">
        <f t="shared" si="660"/>
        <v>0</v>
      </c>
      <c r="JKX71" s="17">
        <f t="shared" si="660"/>
        <v>0</v>
      </c>
      <c r="JKY71" s="17">
        <f t="shared" si="660"/>
        <v>0</v>
      </c>
      <c r="JKZ71" s="17">
        <f t="shared" si="660"/>
        <v>0</v>
      </c>
      <c r="JLA71" s="17">
        <f t="shared" si="660"/>
        <v>0</v>
      </c>
      <c r="JLB71" s="17">
        <f t="shared" si="660"/>
        <v>0</v>
      </c>
      <c r="JLC71" s="17">
        <f t="shared" si="660"/>
        <v>0</v>
      </c>
      <c r="JLD71" s="17">
        <f t="shared" si="660"/>
        <v>0</v>
      </c>
      <c r="JLE71" s="17">
        <f t="shared" si="660"/>
        <v>0</v>
      </c>
      <c r="JLF71" s="17">
        <f t="shared" si="660"/>
        <v>0</v>
      </c>
      <c r="JLG71" s="17">
        <f t="shared" si="660"/>
        <v>0</v>
      </c>
      <c r="JLH71" s="17">
        <f t="shared" si="660"/>
        <v>0</v>
      </c>
      <c r="JLI71" s="17">
        <f t="shared" si="660"/>
        <v>0</v>
      </c>
      <c r="JLJ71" s="17">
        <f t="shared" si="660"/>
        <v>0</v>
      </c>
      <c r="JLK71" s="17">
        <f t="shared" si="660"/>
        <v>0</v>
      </c>
      <c r="JLL71" s="17">
        <f t="shared" si="660"/>
        <v>0</v>
      </c>
      <c r="JLM71" s="17">
        <f t="shared" si="660"/>
        <v>0</v>
      </c>
      <c r="JLN71" s="17">
        <f t="shared" si="660"/>
        <v>0</v>
      </c>
      <c r="JLO71" s="17">
        <f t="shared" si="660"/>
        <v>0</v>
      </c>
      <c r="JLP71" s="17">
        <f t="shared" si="660"/>
        <v>0</v>
      </c>
      <c r="JLQ71" s="17">
        <f t="shared" si="660"/>
        <v>0</v>
      </c>
      <c r="JLR71" s="17">
        <f t="shared" si="660"/>
        <v>0</v>
      </c>
      <c r="JLS71" s="17">
        <f t="shared" si="660"/>
        <v>0</v>
      </c>
      <c r="JLT71" s="17">
        <f t="shared" si="660"/>
        <v>0</v>
      </c>
      <c r="JLU71" s="17">
        <f t="shared" si="660"/>
        <v>0</v>
      </c>
      <c r="JLV71" s="17">
        <f t="shared" si="660"/>
        <v>0</v>
      </c>
      <c r="JLW71" s="17">
        <f t="shared" si="660"/>
        <v>0</v>
      </c>
      <c r="JLX71" s="17">
        <f t="shared" si="660"/>
        <v>0</v>
      </c>
      <c r="JLY71" s="17">
        <f t="shared" si="660"/>
        <v>0</v>
      </c>
      <c r="JLZ71" s="17">
        <f t="shared" si="660"/>
        <v>0</v>
      </c>
      <c r="JMA71" s="17">
        <f t="shared" si="660"/>
        <v>0</v>
      </c>
      <c r="JMB71" s="17">
        <f t="shared" si="660"/>
        <v>0</v>
      </c>
      <c r="JMC71" s="17">
        <f t="shared" si="660"/>
        <v>0</v>
      </c>
      <c r="JMD71" s="17">
        <f t="shared" si="660"/>
        <v>0</v>
      </c>
      <c r="JME71" s="17">
        <f t="shared" si="660"/>
        <v>0</v>
      </c>
      <c r="JMF71" s="17">
        <f t="shared" si="660"/>
        <v>0</v>
      </c>
      <c r="JMG71" s="17">
        <f t="shared" si="660"/>
        <v>0</v>
      </c>
      <c r="JMH71" s="17">
        <f t="shared" si="660"/>
        <v>0</v>
      </c>
      <c r="JMI71" s="17">
        <f t="shared" si="660"/>
        <v>0</v>
      </c>
      <c r="JMJ71" s="17">
        <f t="shared" ref="JMJ71:JOU71" si="661">+JMJ70-JMI70</f>
        <v>0</v>
      </c>
      <c r="JMK71" s="17">
        <f t="shared" si="661"/>
        <v>0</v>
      </c>
      <c r="JML71" s="17">
        <f t="shared" si="661"/>
        <v>0</v>
      </c>
      <c r="JMM71" s="17">
        <f t="shared" si="661"/>
        <v>0</v>
      </c>
      <c r="JMN71" s="17">
        <f t="shared" si="661"/>
        <v>0</v>
      </c>
      <c r="JMO71" s="17">
        <f t="shared" si="661"/>
        <v>0</v>
      </c>
      <c r="JMP71" s="17">
        <f t="shared" si="661"/>
        <v>0</v>
      </c>
      <c r="JMQ71" s="17">
        <f t="shared" si="661"/>
        <v>0</v>
      </c>
      <c r="JMR71" s="17">
        <f t="shared" si="661"/>
        <v>0</v>
      </c>
      <c r="JMS71" s="17">
        <f t="shared" si="661"/>
        <v>0</v>
      </c>
      <c r="JMT71" s="17">
        <f t="shared" si="661"/>
        <v>0</v>
      </c>
      <c r="JMU71" s="17">
        <f t="shared" si="661"/>
        <v>0</v>
      </c>
      <c r="JMV71" s="17">
        <f t="shared" si="661"/>
        <v>0</v>
      </c>
      <c r="JMW71" s="17">
        <f t="shared" si="661"/>
        <v>0</v>
      </c>
      <c r="JMX71" s="17">
        <f t="shared" si="661"/>
        <v>0</v>
      </c>
      <c r="JMY71" s="17">
        <f t="shared" si="661"/>
        <v>0</v>
      </c>
      <c r="JMZ71" s="17">
        <f t="shared" si="661"/>
        <v>0</v>
      </c>
      <c r="JNA71" s="17">
        <f t="shared" si="661"/>
        <v>0</v>
      </c>
      <c r="JNB71" s="17">
        <f t="shared" si="661"/>
        <v>0</v>
      </c>
      <c r="JNC71" s="17">
        <f t="shared" si="661"/>
        <v>0</v>
      </c>
      <c r="JND71" s="17">
        <f t="shared" si="661"/>
        <v>0</v>
      </c>
      <c r="JNE71" s="17">
        <f t="shared" si="661"/>
        <v>0</v>
      </c>
      <c r="JNF71" s="17">
        <f t="shared" si="661"/>
        <v>0</v>
      </c>
      <c r="JNG71" s="17">
        <f t="shared" si="661"/>
        <v>0</v>
      </c>
      <c r="JNH71" s="17">
        <f t="shared" si="661"/>
        <v>0</v>
      </c>
      <c r="JNI71" s="17">
        <f t="shared" si="661"/>
        <v>0</v>
      </c>
      <c r="JNJ71" s="17">
        <f t="shared" si="661"/>
        <v>0</v>
      </c>
      <c r="JNK71" s="17">
        <f t="shared" si="661"/>
        <v>0</v>
      </c>
      <c r="JNL71" s="17">
        <f t="shared" si="661"/>
        <v>0</v>
      </c>
      <c r="JNM71" s="17">
        <f t="shared" si="661"/>
        <v>0</v>
      </c>
      <c r="JNN71" s="17">
        <f t="shared" si="661"/>
        <v>0</v>
      </c>
      <c r="JNO71" s="17">
        <f t="shared" si="661"/>
        <v>0</v>
      </c>
      <c r="JNP71" s="17">
        <f t="shared" si="661"/>
        <v>0</v>
      </c>
      <c r="JNQ71" s="17">
        <f t="shared" si="661"/>
        <v>0</v>
      </c>
      <c r="JNR71" s="17">
        <f t="shared" si="661"/>
        <v>0</v>
      </c>
      <c r="JNS71" s="17">
        <f t="shared" si="661"/>
        <v>0</v>
      </c>
      <c r="JNT71" s="17">
        <f t="shared" si="661"/>
        <v>0</v>
      </c>
      <c r="JNU71" s="17">
        <f t="shared" si="661"/>
        <v>0</v>
      </c>
      <c r="JNV71" s="17">
        <f t="shared" si="661"/>
        <v>0</v>
      </c>
      <c r="JNW71" s="17">
        <f t="shared" si="661"/>
        <v>0</v>
      </c>
      <c r="JNX71" s="17">
        <f t="shared" si="661"/>
        <v>0</v>
      </c>
      <c r="JNY71" s="17">
        <f t="shared" si="661"/>
        <v>0</v>
      </c>
      <c r="JNZ71" s="17">
        <f t="shared" si="661"/>
        <v>0</v>
      </c>
      <c r="JOA71" s="17">
        <f t="shared" si="661"/>
        <v>0</v>
      </c>
      <c r="JOB71" s="17">
        <f t="shared" si="661"/>
        <v>0</v>
      </c>
      <c r="JOC71" s="17">
        <f t="shared" si="661"/>
        <v>0</v>
      </c>
      <c r="JOD71" s="17">
        <f t="shared" si="661"/>
        <v>0</v>
      </c>
      <c r="JOE71" s="17">
        <f t="shared" si="661"/>
        <v>0</v>
      </c>
      <c r="JOF71" s="17">
        <f t="shared" si="661"/>
        <v>0</v>
      </c>
      <c r="JOG71" s="17">
        <f t="shared" si="661"/>
        <v>0</v>
      </c>
      <c r="JOH71" s="17">
        <f t="shared" si="661"/>
        <v>0</v>
      </c>
      <c r="JOI71" s="17">
        <f t="shared" si="661"/>
        <v>0</v>
      </c>
      <c r="JOJ71" s="17">
        <f t="shared" si="661"/>
        <v>0</v>
      </c>
      <c r="JOK71" s="17">
        <f t="shared" si="661"/>
        <v>0</v>
      </c>
      <c r="JOL71" s="17">
        <f t="shared" si="661"/>
        <v>0</v>
      </c>
      <c r="JOM71" s="17">
        <f t="shared" si="661"/>
        <v>0</v>
      </c>
      <c r="JON71" s="17">
        <f t="shared" si="661"/>
        <v>0</v>
      </c>
      <c r="JOO71" s="17">
        <f t="shared" si="661"/>
        <v>0</v>
      </c>
      <c r="JOP71" s="17">
        <f t="shared" si="661"/>
        <v>0</v>
      </c>
      <c r="JOQ71" s="17">
        <f t="shared" si="661"/>
        <v>0</v>
      </c>
      <c r="JOR71" s="17">
        <f t="shared" si="661"/>
        <v>0</v>
      </c>
      <c r="JOS71" s="17">
        <f t="shared" si="661"/>
        <v>0</v>
      </c>
      <c r="JOT71" s="17">
        <f t="shared" si="661"/>
        <v>0</v>
      </c>
      <c r="JOU71" s="17">
        <f t="shared" si="661"/>
        <v>0</v>
      </c>
      <c r="JOV71" s="17">
        <f t="shared" ref="JOV71:JRG71" si="662">+JOV70-JOU70</f>
        <v>0</v>
      </c>
      <c r="JOW71" s="17">
        <f t="shared" si="662"/>
        <v>0</v>
      </c>
      <c r="JOX71" s="17">
        <f t="shared" si="662"/>
        <v>0</v>
      </c>
      <c r="JOY71" s="17">
        <f t="shared" si="662"/>
        <v>0</v>
      </c>
      <c r="JOZ71" s="17">
        <f t="shared" si="662"/>
        <v>0</v>
      </c>
      <c r="JPA71" s="17">
        <f t="shared" si="662"/>
        <v>0</v>
      </c>
      <c r="JPB71" s="17">
        <f t="shared" si="662"/>
        <v>0</v>
      </c>
      <c r="JPC71" s="17">
        <f t="shared" si="662"/>
        <v>0</v>
      </c>
      <c r="JPD71" s="17">
        <f t="shared" si="662"/>
        <v>0</v>
      </c>
      <c r="JPE71" s="17">
        <f t="shared" si="662"/>
        <v>0</v>
      </c>
      <c r="JPF71" s="17">
        <f t="shared" si="662"/>
        <v>0</v>
      </c>
      <c r="JPG71" s="17">
        <f t="shared" si="662"/>
        <v>0</v>
      </c>
      <c r="JPH71" s="17">
        <f t="shared" si="662"/>
        <v>0</v>
      </c>
      <c r="JPI71" s="17">
        <f t="shared" si="662"/>
        <v>0</v>
      </c>
      <c r="JPJ71" s="17">
        <f t="shared" si="662"/>
        <v>0</v>
      </c>
      <c r="JPK71" s="17">
        <f t="shared" si="662"/>
        <v>0</v>
      </c>
      <c r="JPL71" s="17">
        <f t="shared" si="662"/>
        <v>0</v>
      </c>
      <c r="JPM71" s="17">
        <f t="shared" si="662"/>
        <v>0</v>
      </c>
      <c r="JPN71" s="17">
        <f t="shared" si="662"/>
        <v>0</v>
      </c>
      <c r="JPO71" s="17">
        <f t="shared" si="662"/>
        <v>0</v>
      </c>
      <c r="JPP71" s="17">
        <f t="shared" si="662"/>
        <v>0</v>
      </c>
      <c r="JPQ71" s="17">
        <f t="shared" si="662"/>
        <v>0</v>
      </c>
      <c r="JPR71" s="17">
        <f t="shared" si="662"/>
        <v>0</v>
      </c>
      <c r="JPS71" s="17">
        <f t="shared" si="662"/>
        <v>0</v>
      </c>
      <c r="JPT71" s="17">
        <f t="shared" si="662"/>
        <v>0</v>
      </c>
      <c r="JPU71" s="17">
        <f t="shared" si="662"/>
        <v>0</v>
      </c>
      <c r="JPV71" s="17">
        <f t="shared" si="662"/>
        <v>0</v>
      </c>
      <c r="JPW71" s="17">
        <f t="shared" si="662"/>
        <v>0</v>
      </c>
      <c r="JPX71" s="17">
        <f t="shared" si="662"/>
        <v>0</v>
      </c>
      <c r="JPY71" s="17">
        <f t="shared" si="662"/>
        <v>0</v>
      </c>
      <c r="JPZ71" s="17">
        <f t="shared" si="662"/>
        <v>0</v>
      </c>
      <c r="JQA71" s="17">
        <f t="shared" si="662"/>
        <v>0</v>
      </c>
      <c r="JQB71" s="17">
        <f t="shared" si="662"/>
        <v>0</v>
      </c>
      <c r="JQC71" s="17">
        <f t="shared" si="662"/>
        <v>0</v>
      </c>
      <c r="JQD71" s="17">
        <f t="shared" si="662"/>
        <v>0</v>
      </c>
      <c r="JQE71" s="17">
        <f t="shared" si="662"/>
        <v>0</v>
      </c>
      <c r="JQF71" s="17">
        <f t="shared" si="662"/>
        <v>0</v>
      </c>
      <c r="JQG71" s="17">
        <f t="shared" si="662"/>
        <v>0</v>
      </c>
      <c r="JQH71" s="17">
        <f t="shared" si="662"/>
        <v>0</v>
      </c>
      <c r="JQI71" s="17">
        <f t="shared" si="662"/>
        <v>0</v>
      </c>
      <c r="JQJ71" s="17">
        <f t="shared" si="662"/>
        <v>0</v>
      </c>
      <c r="JQK71" s="17">
        <f t="shared" si="662"/>
        <v>0</v>
      </c>
      <c r="JQL71" s="17">
        <f t="shared" si="662"/>
        <v>0</v>
      </c>
      <c r="JQM71" s="17">
        <f t="shared" si="662"/>
        <v>0</v>
      </c>
      <c r="JQN71" s="17">
        <f t="shared" si="662"/>
        <v>0</v>
      </c>
      <c r="JQO71" s="17">
        <f t="shared" si="662"/>
        <v>0</v>
      </c>
      <c r="JQP71" s="17">
        <f t="shared" si="662"/>
        <v>0</v>
      </c>
      <c r="JQQ71" s="17">
        <f t="shared" si="662"/>
        <v>0</v>
      </c>
      <c r="JQR71" s="17">
        <f t="shared" si="662"/>
        <v>0</v>
      </c>
      <c r="JQS71" s="17">
        <f t="shared" si="662"/>
        <v>0</v>
      </c>
      <c r="JQT71" s="17">
        <f t="shared" si="662"/>
        <v>0</v>
      </c>
      <c r="JQU71" s="17">
        <f t="shared" si="662"/>
        <v>0</v>
      </c>
      <c r="JQV71" s="17">
        <f t="shared" si="662"/>
        <v>0</v>
      </c>
      <c r="JQW71" s="17">
        <f t="shared" si="662"/>
        <v>0</v>
      </c>
      <c r="JQX71" s="17">
        <f t="shared" si="662"/>
        <v>0</v>
      </c>
      <c r="JQY71" s="17">
        <f t="shared" si="662"/>
        <v>0</v>
      </c>
      <c r="JQZ71" s="17">
        <f t="shared" si="662"/>
        <v>0</v>
      </c>
      <c r="JRA71" s="17">
        <f t="shared" si="662"/>
        <v>0</v>
      </c>
      <c r="JRB71" s="17">
        <f t="shared" si="662"/>
        <v>0</v>
      </c>
      <c r="JRC71" s="17">
        <f t="shared" si="662"/>
        <v>0</v>
      </c>
      <c r="JRD71" s="17">
        <f t="shared" si="662"/>
        <v>0</v>
      </c>
      <c r="JRE71" s="17">
        <f t="shared" si="662"/>
        <v>0</v>
      </c>
      <c r="JRF71" s="17">
        <f t="shared" si="662"/>
        <v>0</v>
      </c>
      <c r="JRG71" s="17">
        <f t="shared" si="662"/>
        <v>0</v>
      </c>
      <c r="JRH71" s="17">
        <f t="shared" ref="JRH71:JTS71" si="663">+JRH70-JRG70</f>
        <v>0</v>
      </c>
      <c r="JRI71" s="17">
        <f t="shared" si="663"/>
        <v>0</v>
      </c>
      <c r="JRJ71" s="17">
        <f t="shared" si="663"/>
        <v>0</v>
      </c>
      <c r="JRK71" s="17">
        <f t="shared" si="663"/>
        <v>0</v>
      </c>
      <c r="JRL71" s="17">
        <f t="shared" si="663"/>
        <v>0</v>
      </c>
      <c r="JRM71" s="17">
        <f t="shared" si="663"/>
        <v>0</v>
      </c>
      <c r="JRN71" s="17">
        <f t="shared" si="663"/>
        <v>0</v>
      </c>
      <c r="JRO71" s="17">
        <f t="shared" si="663"/>
        <v>0</v>
      </c>
      <c r="JRP71" s="17">
        <f t="shared" si="663"/>
        <v>0</v>
      </c>
      <c r="JRQ71" s="17">
        <f t="shared" si="663"/>
        <v>0</v>
      </c>
      <c r="JRR71" s="17">
        <f t="shared" si="663"/>
        <v>0</v>
      </c>
      <c r="JRS71" s="17">
        <f t="shared" si="663"/>
        <v>0</v>
      </c>
      <c r="JRT71" s="17">
        <f t="shared" si="663"/>
        <v>0</v>
      </c>
      <c r="JRU71" s="17">
        <f t="shared" si="663"/>
        <v>0</v>
      </c>
      <c r="JRV71" s="17">
        <f t="shared" si="663"/>
        <v>0</v>
      </c>
      <c r="JRW71" s="17">
        <f t="shared" si="663"/>
        <v>0</v>
      </c>
      <c r="JRX71" s="17">
        <f t="shared" si="663"/>
        <v>0</v>
      </c>
      <c r="JRY71" s="17">
        <f t="shared" si="663"/>
        <v>0</v>
      </c>
      <c r="JRZ71" s="17">
        <f t="shared" si="663"/>
        <v>0</v>
      </c>
      <c r="JSA71" s="17">
        <f t="shared" si="663"/>
        <v>0</v>
      </c>
      <c r="JSB71" s="17">
        <f t="shared" si="663"/>
        <v>0</v>
      </c>
      <c r="JSC71" s="17">
        <f t="shared" si="663"/>
        <v>0</v>
      </c>
      <c r="JSD71" s="17">
        <f t="shared" si="663"/>
        <v>0</v>
      </c>
      <c r="JSE71" s="17">
        <f t="shared" si="663"/>
        <v>0</v>
      </c>
      <c r="JSF71" s="17">
        <f t="shared" si="663"/>
        <v>0</v>
      </c>
      <c r="JSG71" s="17">
        <f t="shared" si="663"/>
        <v>0</v>
      </c>
      <c r="JSH71" s="17">
        <f t="shared" si="663"/>
        <v>0</v>
      </c>
      <c r="JSI71" s="17">
        <f t="shared" si="663"/>
        <v>0</v>
      </c>
      <c r="JSJ71" s="17">
        <f t="shared" si="663"/>
        <v>0</v>
      </c>
      <c r="JSK71" s="17">
        <f t="shared" si="663"/>
        <v>0</v>
      </c>
      <c r="JSL71" s="17">
        <f t="shared" si="663"/>
        <v>0</v>
      </c>
      <c r="JSM71" s="17">
        <f t="shared" si="663"/>
        <v>0</v>
      </c>
      <c r="JSN71" s="17">
        <f t="shared" si="663"/>
        <v>0</v>
      </c>
      <c r="JSO71" s="17">
        <f t="shared" si="663"/>
        <v>0</v>
      </c>
      <c r="JSP71" s="17">
        <f t="shared" si="663"/>
        <v>0</v>
      </c>
      <c r="JSQ71" s="17">
        <f t="shared" si="663"/>
        <v>0</v>
      </c>
      <c r="JSR71" s="17">
        <f t="shared" si="663"/>
        <v>0</v>
      </c>
      <c r="JSS71" s="17">
        <f t="shared" si="663"/>
        <v>0</v>
      </c>
      <c r="JST71" s="17">
        <f t="shared" si="663"/>
        <v>0</v>
      </c>
      <c r="JSU71" s="17">
        <f t="shared" si="663"/>
        <v>0</v>
      </c>
      <c r="JSV71" s="17">
        <f t="shared" si="663"/>
        <v>0</v>
      </c>
      <c r="JSW71" s="17">
        <f t="shared" si="663"/>
        <v>0</v>
      </c>
      <c r="JSX71" s="17">
        <f t="shared" si="663"/>
        <v>0</v>
      </c>
      <c r="JSY71" s="17">
        <f t="shared" si="663"/>
        <v>0</v>
      </c>
      <c r="JSZ71" s="17">
        <f t="shared" si="663"/>
        <v>0</v>
      </c>
      <c r="JTA71" s="17">
        <f t="shared" si="663"/>
        <v>0</v>
      </c>
      <c r="JTB71" s="17">
        <f t="shared" si="663"/>
        <v>0</v>
      </c>
      <c r="JTC71" s="17">
        <f t="shared" si="663"/>
        <v>0</v>
      </c>
      <c r="JTD71" s="17">
        <f t="shared" si="663"/>
        <v>0</v>
      </c>
      <c r="JTE71" s="17">
        <f t="shared" si="663"/>
        <v>0</v>
      </c>
      <c r="JTF71" s="17">
        <f t="shared" si="663"/>
        <v>0</v>
      </c>
      <c r="JTG71" s="17">
        <f t="shared" si="663"/>
        <v>0</v>
      </c>
      <c r="JTH71" s="17">
        <f t="shared" si="663"/>
        <v>0</v>
      </c>
      <c r="JTI71" s="17">
        <f t="shared" si="663"/>
        <v>0</v>
      </c>
      <c r="JTJ71" s="17">
        <f t="shared" si="663"/>
        <v>0</v>
      </c>
      <c r="JTK71" s="17">
        <f t="shared" si="663"/>
        <v>0</v>
      </c>
      <c r="JTL71" s="17">
        <f t="shared" si="663"/>
        <v>0</v>
      </c>
      <c r="JTM71" s="17">
        <f t="shared" si="663"/>
        <v>0</v>
      </c>
      <c r="JTN71" s="17">
        <f t="shared" si="663"/>
        <v>0</v>
      </c>
      <c r="JTO71" s="17">
        <f t="shared" si="663"/>
        <v>0</v>
      </c>
      <c r="JTP71" s="17">
        <f t="shared" si="663"/>
        <v>0</v>
      </c>
      <c r="JTQ71" s="17">
        <f t="shared" si="663"/>
        <v>0</v>
      </c>
      <c r="JTR71" s="17">
        <f t="shared" si="663"/>
        <v>0</v>
      </c>
      <c r="JTS71" s="17">
        <f t="shared" si="663"/>
        <v>0</v>
      </c>
      <c r="JTT71" s="17">
        <f t="shared" ref="JTT71:JWE71" si="664">+JTT70-JTS70</f>
        <v>0</v>
      </c>
      <c r="JTU71" s="17">
        <f t="shared" si="664"/>
        <v>0</v>
      </c>
      <c r="JTV71" s="17">
        <f t="shared" si="664"/>
        <v>0</v>
      </c>
      <c r="JTW71" s="17">
        <f t="shared" si="664"/>
        <v>0</v>
      </c>
      <c r="JTX71" s="17">
        <f t="shared" si="664"/>
        <v>0</v>
      </c>
      <c r="JTY71" s="17">
        <f t="shared" si="664"/>
        <v>0</v>
      </c>
      <c r="JTZ71" s="17">
        <f t="shared" si="664"/>
        <v>0</v>
      </c>
      <c r="JUA71" s="17">
        <f t="shared" si="664"/>
        <v>0</v>
      </c>
      <c r="JUB71" s="17">
        <f t="shared" si="664"/>
        <v>0</v>
      </c>
      <c r="JUC71" s="17">
        <f t="shared" si="664"/>
        <v>0</v>
      </c>
      <c r="JUD71" s="17">
        <f t="shared" si="664"/>
        <v>0</v>
      </c>
      <c r="JUE71" s="17">
        <f t="shared" si="664"/>
        <v>0</v>
      </c>
      <c r="JUF71" s="17">
        <f t="shared" si="664"/>
        <v>0</v>
      </c>
      <c r="JUG71" s="17">
        <f t="shared" si="664"/>
        <v>0</v>
      </c>
      <c r="JUH71" s="17">
        <f t="shared" si="664"/>
        <v>0</v>
      </c>
      <c r="JUI71" s="17">
        <f t="shared" si="664"/>
        <v>0</v>
      </c>
      <c r="JUJ71" s="17">
        <f t="shared" si="664"/>
        <v>0</v>
      </c>
      <c r="JUK71" s="17">
        <f t="shared" si="664"/>
        <v>0</v>
      </c>
      <c r="JUL71" s="17">
        <f t="shared" si="664"/>
        <v>0</v>
      </c>
      <c r="JUM71" s="17">
        <f t="shared" si="664"/>
        <v>0</v>
      </c>
      <c r="JUN71" s="17">
        <f t="shared" si="664"/>
        <v>0</v>
      </c>
      <c r="JUO71" s="17">
        <f t="shared" si="664"/>
        <v>0</v>
      </c>
      <c r="JUP71" s="17">
        <f t="shared" si="664"/>
        <v>0</v>
      </c>
      <c r="JUQ71" s="17">
        <f t="shared" si="664"/>
        <v>0</v>
      </c>
      <c r="JUR71" s="17">
        <f t="shared" si="664"/>
        <v>0</v>
      </c>
      <c r="JUS71" s="17">
        <f t="shared" si="664"/>
        <v>0</v>
      </c>
      <c r="JUT71" s="17">
        <f t="shared" si="664"/>
        <v>0</v>
      </c>
      <c r="JUU71" s="17">
        <f t="shared" si="664"/>
        <v>0</v>
      </c>
      <c r="JUV71" s="17">
        <f t="shared" si="664"/>
        <v>0</v>
      </c>
      <c r="JUW71" s="17">
        <f t="shared" si="664"/>
        <v>0</v>
      </c>
      <c r="JUX71" s="17">
        <f t="shared" si="664"/>
        <v>0</v>
      </c>
      <c r="JUY71" s="17">
        <f t="shared" si="664"/>
        <v>0</v>
      </c>
      <c r="JUZ71" s="17">
        <f t="shared" si="664"/>
        <v>0</v>
      </c>
      <c r="JVA71" s="17">
        <f t="shared" si="664"/>
        <v>0</v>
      </c>
      <c r="JVB71" s="17">
        <f t="shared" si="664"/>
        <v>0</v>
      </c>
      <c r="JVC71" s="17">
        <f t="shared" si="664"/>
        <v>0</v>
      </c>
      <c r="JVD71" s="17">
        <f t="shared" si="664"/>
        <v>0</v>
      </c>
      <c r="JVE71" s="17">
        <f t="shared" si="664"/>
        <v>0</v>
      </c>
      <c r="JVF71" s="17">
        <f t="shared" si="664"/>
        <v>0</v>
      </c>
      <c r="JVG71" s="17">
        <f t="shared" si="664"/>
        <v>0</v>
      </c>
      <c r="JVH71" s="17">
        <f t="shared" si="664"/>
        <v>0</v>
      </c>
      <c r="JVI71" s="17">
        <f t="shared" si="664"/>
        <v>0</v>
      </c>
      <c r="JVJ71" s="17">
        <f t="shared" si="664"/>
        <v>0</v>
      </c>
      <c r="JVK71" s="17">
        <f t="shared" si="664"/>
        <v>0</v>
      </c>
      <c r="JVL71" s="17">
        <f t="shared" si="664"/>
        <v>0</v>
      </c>
      <c r="JVM71" s="17">
        <f t="shared" si="664"/>
        <v>0</v>
      </c>
      <c r="JVN71" s="17">
        <f t="shared" si="664"/>
        <v>0</v>
      </c>
      <c r="JVO71" s="17">
        <f t="shared" si="664"/>
        <v>0</v>
      </c>
      <c r="JVP71" s="17">
        <f t="shared" si="664"/>
        <v>0</v>
      </c>
      <c r="JVQ71" s="17">
        <f t="shared" si="664"/>
        <v>0</v>
      </c>
      <c r="JVR71" s="17">
        <f t="shared" si="664"/>
        <v>0</v>
      </c>
      <c r="JVS71" s="17">
        <f t="shared" si="664"/>
        <v>0</v>
      </c>
      <c r="JVT71" s="17">
        <f t="shared" si="664"/>
        <v>0</v>
      </c>
      <c r="JVU71" s="17">
        <f t="shared" si="664"/>
        <v>0</v>
      </c>
      <c r="JVV71" s="17">
        <f t="shared" si="664"/>
        <v>0</v>
      </c>
      <c r="JVW71" s="17">
        <f t="shared" si="664"/>
        <v>0</v>
      </c>
      <c r="JVX71" s="17">
        <f t="shared" si="664"/>
        <v>0</v>
      </c>
      <c r="JVY71" s="17">
        <f t="shared" si="664"/>
        <v>0</v>
      </c>
      <c r="JVZ71" s="17">
        <f t="shared" si="664"/>
        <v>0</v>
      </c>
      <c r="JWA71" s="17">
        <f t="shared" si="664"/>
        <v>0</v>
      </c>
      <c r="JWB71" s="17">
        <f t="shared" si="664"/>
        <v>0</v>
      </c>
      <c r="JWC71" s="17">
        <f t="shared" si="664"/>
        <v>0</v>
      </c>
      <c r="JWD71" s="17">
        <f t="shared" si="664"/>
        <v>0</v>
      </c>
      <c r="JWE71" s="17">
        <f t="shared" si="664"/>
        <v>0</v>
      </c>
      <c r="JWF71" s="17">
        <f t="shared" ref="JWF71:JYQ71" si="665">+JWF70-JWE70</f>
        <v>0</v>
      </c>
      <c r="JWG71" s="17">
        <f t="shared" si="665"/>
        <v>0</v>
      </c>
      <c r="JWH71" s="17">
        <f t="shared" si="665"/>
        <v>0</v>
      </c>
      <c r="JWI71" s="17">
        <f t="shared" si="665"/>
        <v>0</v>
      </c>
      <c r="JWJ71" s="17">
        <f t="shared" si="665"/>
        <v>0</v>
      </c>
      <c r="JWK71" s="17">
        <f t="shared" si="665"/>
        <v>0</v>
      </c>
      <c r="JWL71" s="17">
        <f t="shared" si="665"/>
        <v>0</v>
      </c>
      <c r="JWM71" s="17">
        <f t="shared" si="665"/>
        <v>0</v>
      </c>
      <c r="JWN71" s="17">
        <f t="shared" si="665"/>
        <v>0</v>
      </c>
      <c r="JWO71" s="17">
        <f t="shared" si="665"/>
        <v>0</v>
      </c>
      <c r="JWP71" s="17">
        <f t="shared" si="665"/>
        <v>0</v>
      </c>
      <c r="JWQ71" s="17">
        <f t="shared" si="665"/>
        <v>0</v>
      </c>
      <c r="JWR71" s="17">
        <f t="shared" si="665"/>
        <v>0</v>
      </c>
      <c r="JWS71" s="17">
        <f t="shared" si="665"/>
        <v>0</v>
      </c>
      <c r="JWT71" s="17">
        <f t="shared" si="665"/>
        <v>0</v>
      </c>
      <c r="JWU71" s="17">
        <f t="shared" si="665"/>
        <v>0</v>
      </c>
      <c r="JWV71" s="17">
        <f t="shared" si="665"/>
        <v>0</v>
      </c>
      <c r="JWW71" s="17">
        <f t="shared" si="665"/>
        <v>0</v>
      </c>
      <c r="JWX71" s="17">
        <f t="shared" si="665"/>
        <v>0</v>
      </c>
      <c r="JWY71" s="17">
        <f t="shared" si="665"/>
        <v>0</v>
      </c>
      <c r="JWZ71" s="17">
        <f t="shared" si="665"/>
        <v>0</v>
      </c>
      <c r="JXA71" s="17">
        <f t="shared" si="665"/>
        <v>0</v>
      </c>
      <c r="JXB71" s="17">
        <f t="shared" si="665"/>
        <v>0</v>
      </c>
      <c r="JXC71" s="17">
        <f t="shared" si="665"/>
        <v>0</v>
      </c>
      <c r="JXD71" s="17">
        <f t="shared" si="665"/>
        <v>0</v>
      </c>
      <c r="JXE71" s="17">
        <f t="shared" si="665"/>
        <v>0</v>
      </c>
      <c r="JXF71" s="17">
        <f t="shared" si="665"/>
        <v>0</v>
      </c>
      <c r="JXG71" s="17">
        <f t="shared" si="665"/>
        <v>0</v>
      </c>
      <c r="JXH71" s="17">
        <f t="shared" si="665"/>
        <v>0</v>
      </c>
      <c r="JXI71" s="17">
        <f t="shared" si="665"/>
        <v>0</v>
      </c>
      <c r="JXJ71" s="17">
        <f t="shared" si="665"/>
        <v>0</v>
      </c>
      <c r="JXK71" s="17">
        <f t="shared" si="665"/>
        <v>0</v>
      </c>
      <c r="JXL71" s="17">
        <f t="shared" si="665"/>
        <v>0</v>
      </c>
      <c r="JXM71" s="17">
        <f t="shared" si="665"/>
        <v>0</v>
      </c>
      <c r="JXN71" s="17">
        <f t="shared" si="665"/>
        <v>0</v>
      </c>
      <c r="JXO71" s="17">
        <f t="shared" si="665"/>
        <v>0</v>
      </c>
      <c r="JXP71" s="17">
        <f t="shared" si="665"/>
        <v>0</v>
      </c>
      <c r="JXQ71" s="17">
        <f t="shared" si="665"/>
        <v>0</v>
      </c>
      <c r="JXR71" s="17">
        <f t="shared" si="665"/>
        <v>0</v>
      </c>
      <c r="JXS71" s="17">
        <f t="shared" si="665"/>
        <v>0</v>
      </c>
      <c r="JXT71" s="17">
        <f t="shared" si="665"/>
        <v>0</v>
      </c>
      <c r="JXU71" s="17">
        <f t="shared" si="665"/>
        <v>0</v>
      </c>
      <c r="JXV71" s="17">
        <f t="shared" si="665"/>
        <v>0</v>
      </c>
      <c r="JXW71" s="17">
        <f t="shared" si="665"/>
        <v>0</v>
      </c>
      <c r="JXX71" s="17">
        <f t="shared" si="665"/>
        <v>0</v>
      </c>
      <c r="JXY71" s="17">
        <f t="shared" si="665"/>
        <v>0</v>
      </c>
      <c r="JXZ71" s="17">
        <f t="shared" si="665"/>
        <v>0</v>
      </c>
      <c r="JYA71" s="17">
        <f t="shared" si="665"/>
        <v>0</v>
      </c>
      <c r="JYB71" s="17">
        <f t="shared" si="665"/>
        <v>0</v>
      </c>
      <c r="JYC71" s="17">
        <f t="shared" si="665"/>
        <v>0</v>
      </c>
      <c r="JYD71" s="17">
        <f t="shared" si="665"/>
        <v>0</v>
      </c>
      <c r="JYE71" s="17">
        <f t="shared" si="665"/>
        <v>0</v>
      </c>
      <c r="JYF71" s="17">
        <f t="shared" si="665"/>
        <v>0</v>
      </c>
      <c r="JYG71" s="17">
        <f t="shared" si="665"/>
        <v>0</v>
      </c>
      <c r="JYH71" s="17">
        <f t="shared" si="665"/>
        <v>0</v>
      </c>
      <c r="JYI71" s="17">
        <f t="shared" si="665"/>
        <v>0</v>
      </c>
      <c r="JYJ71" s="17">
        <f t="shared" si="665"/>
        <v>0</v>
      </c>
      <c r="JYK71" s="17">
        <f t="shared" si="665"/>
        <v>0</v>
      </c>
      <c r="JYL71" s="17">
        <f t="shared" si="665"/>
        <v>0</v>
      </c>
      <c r="JYM71" s="17">
        <f t="shared" si="665"/>
        <v>0</v>
      </c>
      <c r="JYN71" s="17">
        <f t="shared" si="665"/>
        <v>0</v>
      </c>
      <c r="JYO71" s="17">
        <f t="shared" si="665"/>
        <v>0</v>
      </c>
      <c r="JYP71" s="17">
        <f t="shared" si="665"/>
        <v>0</v>
      </c>
      <c r="JYQ71" s="17">
        <f t="shared" si="665"/>
        <v>0</v>
      </c>
      <c r="JYR71" s="17">
        <f t="shared" ref="JYR71:KBC71" si="666">+JYR70-JYQ70</f>
        <v>0</v>
      </c>
      <c r="JYS71" s="17">
        <f t="shared" si="666"/>
        <v>0</v>
      </c>
      <c r="JYT71" s="17">
        <f t="shared" si="666"/>
        <v>0</v>
      </c>
      <c r="JYU71" s="17">
        <f t="shared" si="666"/>
        <v>0</v>
      </c>
      <c r="JYV71" s="17">
        <f t="shared" si="666"/>
        <v>0</v>
      </c>
      <c r="JYW71" s="17">
        <f t="shared" si="666"/>
        <v>0</v>
      </c>
      <c r="JYX71" s="17">
        <f t="shared" si="666"/>
        <v>0</v>
      </c>
      <c r="JYY71" s="17">
        <f t="shared" si="666"/>
        <v>0</v>
      </c>
      <c r="JYZ71" s="17">
        <f t="shared" si="666"/>
        <v>0</v>
      </c>
      <c r="JZA71" s="17">
        <f t="shared" si="666"/>
        <v>0</v>
      </c>
      <c r="JZB71" s="17">
        <f t="shared" si="666"/>
        <v>0</v>
      </c>
      <c r="JZC71" s="17">
        <f t="shared" si="666"/>
        <v>0</v>
      </c>
      <c r="JZD71" s="17">
        <f t="shared" si="666"/>
        <v>0</v>
      </c>
      <c r="JZE71" s="17">
        <f t="shared" si="666"/>
        <v>0</v>
      </c>
      <c r="JZF71" s="17">
        <f t="shared" si="666"/>
        <v>0</v>
      </c>
      <c r="JZG71" s="17">
        <f t="shared" si="666"/>
        <v>0</v>
      </c>
      <c r="JZH71" s="17">
        <f t="shared" si="666"/>
        <v>0</v>
      </c>
      <c r="JZI71" s="17">
        <f t="shared" si="666"/>
        <v>0</v>
      </c>
      <c r="JZJ71" s="17">
        <f t="shared" si="666"/>
        <v>0</v>
      </c>
      <c r="JZK71" s="17">
        <f t="shared" si="666"/>
        <v>0</v>
      </c>
      <c r="JZL71" s="17">
        <f t="shared" si="666"/>
        <v>0</v>
      </c>
      <c r="JZM71" s="17">
        <f t="shared" si="666"/>
        <v>0</v>
      </c>
      <c r="JZN71" s="17">
        <f t="shared" si="666"/>
        <v>0</v>
      </c>
      <c r="JZO71" s="17">
        <f t="shared" si="666"/>
        <v>0</v>
      </c>
      <c r="JZP71" s="17">
        <f t="shared" si="666"/>
        <v>0</v>
      </c>
      <c r="JZQ71" s="17">
        <f t="shared" si="666"/>
        <v>0</v>
      </c>
      <c r="JZR71" s="17">
        <f t="shared" si="666"/>
        <v>0</v>
      </c>
      <c r="JZS71" s="17">
        <f t="shared" si="666"/>
        <v>0</v>
      </c>
      <c r="JZT71" s="17">
        <f t="shared" si="666"/>
        <v>0</v>
      </c>
      <c r="JZU71" s="17">
        <f t="shared" si="666"/>
        <v>0</v>
      </c>
      <c r="JZV71" s="17">
        <f t="shared" si="666"/>
        <v>0</v>
      </c>
      <c r="JZW71" s="17">
        <f t="shared" si="666"/>
        <v>0</v>
      </c>
      <c r="JZX71" s="17">
        <f t="shared" si="666"/>
        <v>0</v>
      </c>
      <c r="JZY71" s="17">
        <f t="shared" si="666"/>
        <v>0</v>
      </c>
      <c r="JZZ71" s="17">
        <f t="shared" si="666"/>
        <v>0</v>
      </c>
      <c r="KAA71" s="17">
        <f t="shared" si="666"/>
        <v>0</v>
      </c>
      <c r="KAB71" s="17">
        <f t="shared" si="666"/>
        <v>0</v>
      </c>
      <c r="KAC71" s="17">
        <f t="shared" si="666"/>
        <v>0</v>
      </c>
      <c r="KAD71" s="17">
        <f t="shared" si="666"/>
        <v>0</v>
      </c>
      <c r="KAE71" s="17">
        <f t="shared" si="666"/>
        <v>0</v>
      </c>
      <c r="KAF71" s="17">
        <f t="shared" si="666"/>
        <v>0</v>
      </c>
      <c r="KAG71" s="17">
        <f t="shared" si="666"/>
        <v>0</v>
      </c>
      <c r="KAH71" s="17">
        <f t="shared" si="666"/>
        <v>0</v>
      </c>
      <c r="KAI71" s="17">
        <f t="shared" si="666"/>
        <v>0</v>
      </c>
      <c r="KAJ71" s="17">
        <f t="shared" si="666"/>
        <v>0</v>
      </c>
      <c r="KAK71" s="17">
        <f t="shared" si="666"/>
        <v>0</v>
      </c>
      <c r="KAL71" s="17">
        <f t="shared" si="666"/>
        <v>0</v>
      </c>
      <c r="KAM71" s="17">
        <f t="shared" si="666"/>
        <v>0</v>
      </c>
      <c r="KAN71" s="17">
        <f t="shared" si="666"/>
        <v>0</v>
      </c>
      <c r="KAO71" s="17">
        <f t="shared" si="666"/>
        <v>0</v>
      </c>
      <c r="KAP71" s="17">
        <f t="shared" si="666"/>
        <v>0</v>
      </c>
      <c r="KAQ71" s="17">
        <f t="shared" si="666"/>
        <v>0</v>
      </c>
      <c r="KAR71" s="17">
        <f t="shared" si="666"/>
        <v>0</v>
      </c>
      <c r="KAS71" s="17">
        <f t="shared" si="666"/>
        <v>0</v>
      </c>
      <c r="KAT71" s="17">
        <f t="shared" si="666"/>
        <v>0</v>
      </c>
      <c r="KAU71" s="17">
        <f t="shared" si="666"/>
        <v>0</v>
      </c>
      <c r="KAV71" s="17">
        <f t="shared" si="666"/>
        <v>0</v>
      </c>
      <c r="KAW71" s="17">
        <f t="shared" si="666"/>
        <v>0</v>
      </c>
      <c r="KAX71" s="17">
        <f t="shared" si="666"/>
        <v>0</v>
      </c>
      <c r="KAY71" s="17">
        <f t="shared" si="666"/>
        <v>0</v>
      </c>
      <c r="KAZ71" s="17">
        <f t="shared" si="666"/>
        <v>0</v>
      </c>
      <c r="KBA71" s="17">
        <f t="shared" si="666"/>
        <v>0</v>
      </c>
      <c r="KBB71" s="17">
        <f t="shared" si="666"/>
        <v>0</v>
      </c>
      <c r="KBC71" s="17">
        <f t="shared" si="666"/>
        <v>0</v>
      </c>
      <c r="KBD71" s="17">
        <f t="shared" ref="KBD71:KDO71" si="667">+KBD70-KBC70</f>
        <v>0</v>
      </c>
      <c r="KBE71" s="17">
        <f t="shared" si="667"/>
        <v>0</v>
      </c>
      <c r="KBF71" s="17">
        <f t="shared" si="667"/>
        <v>0</v>
      </c>
      <c r="KBG71" s="17">
        <f t="shared" si="667"/>
        <v>0</v>
      </c>
      <c r="KBH71" s="17">
        <f t="shared" si="667"/>
        <v>0</v>
      </c>
      <c r="KBI71" s="17">
        <f t="shared" si="667"/>
        <v>0</v>
      </c>
      <c r="KBJ71" s="17">
        <f t="shared" si="667"/>
        <v>0</v>
      </c>
      <c r="KBK71" s="17">
        <f t="shared" si="667"/>
        <v>0</v>
      </c>
      <c r="KBL71" s="17">
        <f t="shared" si="667"/>
        <v>0</v>
      </c>
      <c r="KBM71" s="17">
        <f t="shared" si="667"/>
        <v>0</v>
      </c>
      <c r="KBN71" s="17">
        <f t="shared" si="667"/>
        <v>0</v>
      </c>
      <c r="KBO71" s="17">
        <f t="shared" si="667"/>
        <v>0</v>
      </c>
      <c r="KBP71" s="17">
        <f t="shared" si="667"/>
        <v>0</v>
      </c>
      <c r="KBQ71" s="17">
        <f t="shared" si="667"/>
        <v>0</v>
      </c>
      <c r="KBR71" s="17">
        <f t="shared" si="667"/>
        <v>0</v>
      </c>
      <c r="KBS71" s="17">
        <f t="shared" si="667"/>
        <v>0</v>
      </c>
      <c r="KBT71" s="17">
        <f t="shared" si="667"/>
        <v>0</v>
      </c>
      <c r="KBU71" s="17">
        <f t="shared" si="667"/>
        <v>0</v>
      </c>
      <c r="KBV71" s="17">
        <f t="shared" si="667"/>
        <v>0</v>
      </c>
      <c r="KBW71" s="17">
        <f t="shared" si="667"/>
        <v>0</v>
      </c>
      <c r="KBX71" s="17">
        <f t="shared" si="667"/>
        <v>0</v>
      </c>
      <c r="KBY71" s="17">
        <f t="shared" si="667"/>
        <v>0</v>
      </c>
      <c r="KBZ71" s="17">
        <f t="shared" si="667"/>
        <v>0</v>
      </c>
      <c r="KCA71" s="17">
        <f t="shared" si="667"/>
        <v>0</v>
      </c>
      <c r="KCB71" s="17">
        <f t="shared" si="667"/>
        <v>0</v>
      </c>
      <c r="KCC71" s="17">
        <f t="shared" si="667"/>
        <v>0</v>
      </c>
      <c r="KCD71" s="17">
        <f t="shared" si="667"/>
        <v>0</v>
      </c>
      <c r="KCE71" s="17">
        <f t="shared" si="667"/>
        <v>0</v>
      </c>
      <c r="KCF71" s="17">
        <f t="shared" si="667"/>
        <v>0</v>
      </c>
      <c r="KCG71" s="17">
        <f t="shared" si="667"/>
        <v>0</v>
      </c>
      <c r="KCH71" s="17">
        <f t="shared" si="667"/>
        <v>0</v>
      </c>
      <c r="KCI71" s="17">
        <f t="shared" si="667"/>
        <v>0</v>
      </c>
      <c r="KCJ71" s="17">
        <f t="shared" si="667"/>
        <v>0</v>
      </c>
      <c r="KCK71" s="17">
        <f t="shared" si="667"/>
        <v>0</v>
      </c>
      <c r="KCL71" s="17">
        <f t="shared" si="667"/>
        <v>0</v>
      </c>
      <c r="KCM71" s="17">
        <f t="shared" si="667"/>
        <v>0</v>
      </c>
      <c r="KCN71" s="17">
        <f t="shared" si="667"/>
        <v>0</v>
      </c>
      <c r="KCO71" s="17">
        <f t="shared" si="667"/>
        <v>0</v>
      </c>
      <c r="KCP71" s="17">
        <f t="shared" si="667"/>
        <v>0</v>
      </c>
      <c r="KCQ71" s="17">
        <f t="shared" si="667"/>
        <v>0</v>
      </c>
      <c r="KCR71" s="17">
        <f t="shared" si="667"/>
        <v>0</v>
      </c>
      <c r="KCS71" s="17">
        <f t="shared" si="667"/>
        <v>0</v>
      </c>
      <c r="KCT71" s="17">
        <f t="shared" si="667"/>
        <v>0</v>
      </c>
      <c r="KCU71" s="17">
        <f t="shared" si="667"/>
        <v>0</v>
      </c>
      <c r="KCV71" s="17">
        <f t="shared" si="667"/>
        <v>0</v>
      </c>
      <c r="KCW71" s="17">
        <f t="shared" si="667"/>
        <v>0</v>
      </c>
      <c r="KCX71" s="17">
        <f t="shared" si="667"/>
        <v>0</v>
      </c>
      <c r="KCY71" s="17">
        <f t="shared" si="667"/>
        <v>0</v>
      </c>
      <c r="KCZ71" s="17">
        <f t="shared" si="667"/>
        <v>0</v>
      </c>
      <c r="KDA71" s="17">
        <f t="shared" si="667"/>
        <v>0</v>
      </c>
      <c r="KDB71" s="17">
        <f t="shared" si="667"/>
        <v>0</v>
      </c>
      <c r="KDC71" s="17">
        <f t="shared" si="667"/>
        <v>0</v>
      </c>
      <c r="KDD71" s="17">
        <f t="shared" si="667"/>
        <v>0</v>
      </c>
      <c r="KDE71" s="17">
        <f t="shared" si="667"/>
        <v>0</v>
      </c>
      <c r="KDF71" s="17">
        <f t="shared" si="667"/>
        <v>0</v>
      </c>
      <c r="KDG71" s="17">
        <f t="shared" si="667"/>
        <v>0</v>
      </c>
      <c r="KDH71" s="17">
        <f t="shared" si="667"/>
        <v>0</v>
      </c>
      <c r="KDI71" s="17">
        <f t="shared" si="667"/>
        <v>0</v>
      </c>
      <c r="KDJ71" s="17">
        <f t="shared" si="667"/>
        <v>0</v>
      </c>
      <c r="KDK71" s="17">
        <f t="shared" si="667"/>
        <v>0</v>
      </c>
      <c r="KDL71" s="17">
        <f t="shared" si="667"/>
        <v>0</v>
      </c>
      <c r="KDM71" s="17">
        <f t="shared" si="667"/>
        <v>0</v>
      </c>
      <c r="KDN71" s="17">
        <f t="shared" si="667"/>
        <v>0</v>
      </c>
      <c r="KDO71" s="17">
        <f t="shared" si="667"/>
        <v>0</v>
      </c>
      <c r="KDP71" s="17">
        <f t="shared" ref="KDP71:KGA71" si="668">+KDP70-KDO70</f>
        <v>0</v>
      </c>
      <c r="KDQ71" s="17">
        <f t="shared" si="668"/>
        <v>0</v>
      </c>
      <c r="KDR71" s="17">
        <f t="shared" si="668"/>
        <v>0</v>
      </c>
      <c r="KDS71" s="17">
        <f t="shared" si="668"/>
        <v>0</v>
      </c>
      <c r="KDT71" s="17">
        <f t="shared" si="668"/>
        <v>0</v>
      </c>
      <c r="KDU71" s="17">
        <f t="shared" si="668"/>
        <v>0</v>
      </c>
      <c r="KDV71" s="17">
        <f t="shared" si="668"/>
        <v>0</v>
      </c>
      <c r="KDW71" s="17">
        <f t="shared" si="668"/>
        <v>0</v>
      </c>
      <c r="KDX71" s="17">
        <f t="shared" si="668"/>
        <v>0</v>
      </c>
      <c r="KDY71" s="17">
        <f t="shared" si="668"/>
        <v>0</v>
      </c>
      <c r="KDZ71" s="17">
        <f t="shared" si="668"/>
        <v>0</v>
      </c>
      <c r="KEA71" s="17">
        <f t="shared" si="668"/>
        <v>0</v>
      </c>
      <c r="KEB71" s="17">
        <f t="shared" si="668"/>
        <v>0</v>
      </c>
      <c r="KEC71" s="17">
        <f t="shared" si="668"/>
        <v>0</v>
      </c>
      <c r="KED71" s="17">
        <f t="shared" si="668"/>
        <v>0</v>
      </c>
      <c r="KEE71" s="17">
        <f t="shared" si="668"/>
        <v>0</v>
      </c>
      <c r="KEF71" s="17">
        <f t="shared" si="668"/>
        <v>0</v>
      </c>
      <c r="KEG71" s="17">
        <f t="shared" si="668"/>
        <v>0</v>
      </c>
      <c r="KEH71" s="17">
        <f t="shared" si="668"/>
        <v>0</v>
      </c>
      <c r="KEI71" s="17">
        <f t="shared" si="668"/>
        <v>0</v>
      </c>
      <c r="KEJ71" s="17">
        <f t="shared" si="668"/>
        <v>0</v>
      </c>
      <c r="KEK71" s="17">
        <f t="shared" si="668"/>
        <v>0</v>
      </c>
      <c r="KEL71" s="17">
        <f t="shared" si="668"/>
        <v>0</v>
      </c>
      <c r="KEM71" s="17">
        <f t="shared" si="668"/>
        <v>0</v>
      </c>
      <c r="KEN71" s="17">
        <f t="shared" si="668"/>
        <v>0</v>
      </c>
      <c r="KEO71" s="17">
        <f t="shared" si="668"/>
        <v>0</v>
      </c>
      <c r="KEP71" s="17">
        <f t="shared" si="668"/>
        <v>0</v>
      </c>
      <c r="KEQ71" s="17">
        <f t="shared" si="668"/>
        <v>0</v>
      </c>
      <c r="KER71" s="17">
        <f t="shared" si="668"/>
        <v>0</v>
      </c>
      <c r="KES71" s="17">
        <f t="shared" si="668"/>
        <v>0</v>
      </c>
      <c r="KET71" s="17">
        <f t="shared" si="668"/>
        <v>0</v>
      </c>
      <c r="KEU71" s="17">
        <f t="shared" si="668"/>
        <v>0</v>
      </c>
      <c r="KEV71" s="17">
        <f t="shared" si="668"/>
        <v>0</v>
      </c>
      <c r="KEW71" s="17">
        <f t="shared" si="668"/>
        <v>0</v>
      </c>
      <c r="KEX71" s="17">
        <f t="shared" si="668"/>
        <v>0</v>
      </c>
      <c r="KEY71" s="17">
        <f t="shared" si="668"/>
        <v>0</v>
      </c>
      <c r="KEZ71" s="17">
        <f t="shared" si="668"/>
        <v>0</v>
      </c>
      <c r="KFA71" s="17">
        <f t="shared" si="668"/>
        <v>0</v>
      </c>
      <c r="KFB71" s="17">
        <f t="shared" si="668"/>
        <v>0</v>
      </c>
      <c r="KFC71" s="17">
        <f t="shared" si="668"/>
        <v>0</v>
      </c>
      <c r="KFD71" s="17">
        <f t="shared" si="668"/>
        <v>0</v>
      </c>
      <c r="KFE71" s="17">
        <f t="shared" si="668"/>
        <v>0</v>
      </c>
      <c r="KFF71" s="17">
        <f t="shared" si="668"/>
        <v>0</v>
      </c>
      <c r="KFG71" s="17">
        <f t="shared" si="668"/>
        <v>0</v>
      </c>
      <c r="KFH71" s="17">
        <f t="shared" si="668"/>
        <v>0</v>
      </c>
      <c r="KFI71" s="17">
        <f t="shared" si="668"/>
        <v>0</v>
      </c>
      <c r="KFJ71" s="17">
        <f t="shared" si="668"/>
        <v>0</v>
      </c>
      <c r="KFK71" s="17">
        <f t="shared" si="668"/>
        <v>0</v>
      </c>
      <c r="KFL71" s="17">
        <f t="shared" si="668"/>
        <v>0</v>
      </c>
      <c r="KFM71" s="17">
        <f t="shared" si="668"/>
        <v>0</v>
      </c>
      <c r="KFN71" s="17">
        <f t="shared" si="668"/>
        <v>0</v>
      </c>
      <c r="KFO71" s="17">
        <f t="shared" si="668"/>
        <v>0</v>
      </c>
      <c r="KFP71" s="17">
        <f t="shared" si="668"/>
        <v>0</v>
      </c>
      <c r="KFQ71" s="17">
        <f t="shared" si="668"/>
        <v>0</v>
      </c>
      <c r="KFR71" s="17">
        <f t="shared" si="668"/>
        <v>0</v>
      </c>
      <c r="KFS71" s="17">
        <f t="shared" si="668"/>
        <v>0</v>
      </c>
      <c r="KFT71" s="17">
        <f t="shared" si="668"/>
        <v>0</v>
      </c>
      <c r="KFU71" s="17">
        <f t="shared" si="668"/>
        <v>0</v>
      </c>
      <c r="KFV71" s="17">
        <f t="shared" si="668"/>
        <v>0</v>
      </c>
      <c r="KFW71" s="17">
        <f t="shared" si="668"/>
        <v>0</v>
      </c>
      <c r="KFX71" s="17">
        <f t="shared" si="668"/>
        <v>0</v>
      </c>
      <c r="KFY71" s="17">
        <f t="shared" si="668"/>
        <v>0</v>
      </c>
      <c r="KFZ71" s="17">
        <f t="shared" si="668"/>
        <v>0</v>
      </c>
      <c r="KGA71" s="17">
        <f t="shared" si="668"/>
        <v>0</v>
      </c>
      <c r="KGB71" s="17">
        <f t="shared" ref="KGB71:KIM71" si="669">+KGB70-KGA70</f>
        <v>0</v>
      </c>
      <c r="KGC71" s="17">
        <f t="shared" si="669"/>
        <v>0</v>
      </c>
      <c r="KGD71" s="17">
        <f t="shared" si="669"/>
        <v>0</v>
      </c>
      <c r="KGE71" s="17">
        <f t="shared" si="669"/>
        <v>0</v>
      </c>
      <c r="KGF71" s="17">
        <f t="shared" si="669"/>
        <v>0</v>
      </c>
      <c r="KGG71" s="17">
        <f t="shared" si="669"/>
        <v>0</v>
      </c>
      <c r="KGH71" s="17">
        <f t="shared" si="669"/>
        <v>0</v>
      </c>
      <c r="KGI71" s="17">
        <f t="shared" si="669"/>
        <v>0</v>
      </c>
      <c r="KGJ71" s="17">
        <f t="shared" si="669"/>
        <v>0</v>
      </c>
      <c r="KGK71" s="17">
        <f t="shared" si="669"/>
        <v>0</v>
      </c>
      <c r="KGL71" s="17">
        <f t="shared" si="669"/>
        <v>0</v>
      </c>
      <c r="KGM71" s="17">
        <f t="shared" si="669"/>
        <v>0</v>
      </c>
      <c r="KGN71" s="17">
        <f t="shared" si="669"/>
        <v>0</v>
      </c>
      <c r="KGO71" s="17">
        <f t="shared" si="669"/>
        <v>0</v>
      </c>
      <c r="KGP71" s="17">
        <f t="shared" si="669"/>
        <v>0</v>
      </c>
      <c r="KGQ71" s="17">
        <f t="shared" si="669"/>
        <v>0</v>
      </c>
      <c r="KGR71" s="17">
        <f t="shared" si="669"/>
        <v>0</v>
      </c>
      <c r="KGS71" s="17">
        <f t="shared" si="669"/>
        <v>0</v>
      </c>
      <c r="KGT71" s="17">
        <f t="shared" si="669"/>
        <v>0</v>
      </c>
      <c r="KGU71" s="17">
        <f t="shared" si="669"/>
        <v>0</v>
      </c>
      <c r="KGV71" s="17">
        <f t="shared" si="669"/>
        <v>0</v>
      </c>
      <c r="KGW71" s="17">
        <f t="shared" si="669"/>
        <v>0</v>
      </c>
      <c r="KGX71" s="17">
        <f t="shared" si="669"/>
        <v>0</v>
      </c>
      <c r="KGY71" s="17">
        <f t="shared" si="669"/>
        <v>0</v>
      </c>
      <c r="KGZ71" s="17">
        <f t="shared" si="669"/>
        <v>0</v>
      </c>
      <c r="KHA71" s="17">
        <f t="shared" si="669"/>
        <v>0</v>
      </c>
      <c r="KHB71" s="17">
        <f t="shared" si="669"/>
        <v>0</v>
      </c>
      <c r="KHC71" s="17">
        <f t="shared" si="669"/>
        <v>0</v>
      </c>
      <c r="KHD71" s="17">
        <f t="shared" si="669"/>
        <v>0</v>
      </c>
      <c r="KHE71" s="17">
        <f t="shared" si="669"/>
        <v>0</v>
      </c>
      <c r="KHF71" s="17">
        <f t="shared" si="669"/>
        <v>0</v>
      </c>
      <c r="KHG71" s="17">
        <f t="shared" si="669"/>
        <v>0</v>
      </c>
      <c r="KHH71" s="17">
        <f t="shared" si="669"/>
        <v>0</v>
      </c>
      <c r="KHI71" s="17">
        <f t="shared" si="669"/>
        <v>0</v>
      </c>
      <c r="KHJ71" s="17">
        <f t="shared" si="669"/>
        <v>0</v>
      </c>
      <c r="KHK71" s="17">
        <f t="shared" si="669"/>
        <v>0</v>
      </c>
      <c r="KHL71" s="17">
        <f t="shared" si="669"/>
        <v>0</v>
      </c>
      <c r="KHM71" s="17">
        <f t="shared" si="669"/>
        <v>0</v>
      </c>
      <c r="KHN71" s="17">
        <f t="shared" si="669"/>
        <v>0</v>
      </c>
      <c r="KHO71" s="17">
        <f t="shared" si="669"/>
        <v>0</v>
      </c>
      <c r="KHP71" s="17">
        <f t="shared" si="669"/>
        <v>0</v>
      </c>
      <c r="KHQ71" s="17">
        <f t="shared" si="669"/>
        <v>0</v>
      </c>
      <c r="KHR71" s="17">
        <f t="shared" si="669"/>
        <v>0</v>
      </c>
      <c r="KHS71" s="17">
        <f t="shared" si="669"/>
        <v>0</v>
      </c>
      <c r="KHT71" s="17">
        <f t="shared" si="669"/>
        <v>0</v>
      </c>
      <c r="KHU71" s="17">
        <f t="shared" si="669"/>
        <v>0</v>
      </c>
      <c r="KHV71" s="17">
        <f t="shared" si="669"/>
        <v>0</v>
      </c>
      <c r="KHW71" s="17">
        <f t="shared" si="669"/>
        <v>0</v>
      </c>
      <c r="KHX71" s="17">
        <f t="shared" si="669"/>
        <v>0</v>
      </c>
      <c r="KHY71" s="17">
        <f t="shared" si="669"/>
        <v>0</v>
      </c>
      <c r="KHZ71" s="17">
        <f t="shared" si="669"/>
        <v>0</v>
      </c>
      <c r="KIA71" s="17">
        <f t="shared" si="669"/>
        <v>0</v>
      </c>
      <c r="KIB71" s="17">
        <f t="shared" si="669"/>
        <v>0</v>
      </c>
      <c r="KIC71" s="17">
        <f t="shared" si="669"/>
        <v>0</v>
      </c>
      <c r="KID71" s="17">
        <f t="shared" si="669"/>
        <v>0</v>
      </c>
      <c r="KIE71" s="17">
        <f t="shared" si="669"/>
        <v>0</v>
      </c>
      <c r="KIF71" s="17">
        <f t="shared" si="669"/>
        <v>0</v>
      </c>
      <c r="KIG71" s="17">
        <f t="shared" si="669"/>
        <v>0</v>
      </c>
      <c r="KIH71" s="17">
        <f t="shared" si="669"/>
        <v>0</v>
      </c>
      <c r="KII71" s="17">
        <f t="shared" si="669"/>
        <v>0</v>
      </c>
      <c r="KIJ71" s="17">
        <f t="shared" si="669"/>
        <v>0</v>
      </c>
      <c r="KIK71" s="17">
        <f t="shared" si="669"/>
        <v>0</v>
      </c>
      <c r="KIL71" s="17">
        <f t="shared" si="669"/>
        <v>0</v>
      </c>
      <c r="KIM71" s="17">
        <f t="shared" si="669"/>
        <v>0</v>
      </c>
      <c r="KIN71" s="17">
        <f t="shared" ref="KIN71:KKY71" si="670">+KIN70-KIM70</f>
        <v>0</v>
      </c>
      <c r="KIO71" s="17">
        <f t="shared" si="670"/>
        <v>0</v>
      </c>
      <c r="KIP71" s="17">
        <f t="shared" si="670"/>
        <v>0</v>
      </c>
      <c r="KIQ71" s="17">
        <f t="shared" si="670"/>
        <v>0</v>
      </c>
      <c r="KIR71" s="17">
        <f t="shared" si="670"/>
        <v>0</v>
      </c>
      <c r="KIS71" s="17">
        <f t="shared" si="670"/>
        <v>0</v>
      </c>
      <c r="KIT71" s="17">
        <f t="shared" si="670"/>
        <v>0</v>
      </c>
      <c r="KIU71" s="17">
        <f t="shared" si="670"/>
        <v>0</v>
      </c>
      <c r="KIV71" s="17">
        <f t="shared" si="670"/>
        <v>0</v>
      </c>
      <c r="KIW71" s="17">
        <f t="shared" si="670"/>
        <v>0</v>
      </c>
      <c r="KIX71" s="17">
        <f t="shared" si="670"/>
        <v>0</v>
      </c>
      <c r="KIY71" s="17">
        <f t="shared" si="670"/>
        <v>0</v>
      </c>
      <c r="KIZ71" s="17">
        <f t="shared" si="670"/>
        <v>0</v>
      </c>
      <c r="KJA71" s="17">
        <f t="shared" si="670"/>
        <v>0</v>
      </c>
      <c r="KJB71" s="17">
        <f t="shared" si="670"/>
        <v>0</v>
      </c>
      <c r="KJC71" s="17">
        <f t="shared" si="670"/>
        <v>0</v>
      </c>
      <c r="KJD71" s="17">
        <f t="shared" si="670"/>
        <v>0</v>
      </c>
      <c r="KJE71" s="17">
        <f t="shared" si="670"/>
        <v>0</v>
      </c>
      <c r="KJF71" s="17">
        <f t="shared" si="670"/>
        <v>0</v>
      </c>
      <c r="KJG71" s="17">
        <f t="shared" si="670"/>
        <v>0</v>
      </c>
      <c r="KJH71" s="17">
        <f t="shared" si="670"/>
        <v>0</v>
      </c>
      <c r="KJI71" s="17">
        <f t="shared" si="670"/>
        <v>0</v>
      </c>
      <c r="KJJ71" s="17">
        <f t="shared" si="670"/>
        <v>0</v>
      </c>
      <c r="KJK71" s="17">
        <f t="shared" si="670"/>
        <v>0</v>
      </c>
      <c r="KJL71" s="17">
        <f t="shared" si="670"/>
        <v>0</v>
      </c>
      <c r="KJM71" s="17">
        <f t="shared" si="670"/>
        <v>0</v>
      </c>
      <c r="KJN71" s="17">
        <f t="shared" si="670"/>
        <v>0</v>
      </c>
      <c r="KJO71" s="17">
        <f t="shared" si="670"/>
        <v>0</v>
      </c>
      <c r="KJP71" s="17">
        <f t="shared" si="670"/>
        <v>0</v>
      </c>
      <c r="KJQ71" s="17">
        <f t="shared" si="670"/>
        <v>0</v>
      </c>
      <c r="KJR71" s="17">
        <f t="shared" si="670"/>
        <v>0</v>
      </c>
      <c r="KJS71" s="17">
        <f t="shared" si="670"/>
        <v>0</v>
      </c>
      <c r="KJT71" s="17">
        <f t="shared" si="670"/>
        <v>0</v>
      </c>
      <c r="KJU71" s="17">
        <f t="shared" si="670"/>
        <v>0</v>
      </c>
      <c r="KJV71" s="17">
        <f t="shared" si="670"/>
        <v>0</v>
      </c>
      <c r="KJW71" s="17">
        <f t="shared" si="670"/>
        <v>0</v>
      </c>
      <c r="KJX71" s="17">
        <f t="shared" si="670"/>
        <v>0</v>
      </c>
      <c r="KJY71" s="17">
        <f t="shared" si="670"/>
        <v>0</v>
      </c>
      <c r="KJZ71" s="17">
        <f t="shared" si="670"/>
        <v>0</v>
      </c>
      <c r="KKA71" s="17">
        <f t="shared" si="670"/>
        <v>0</v>
      </c>
      <c r="KKB71" s="17">
        <f t="shared" si="670"/>
        <v>0</v>
      </c>
      <c r="KKC71" s="17">
        <f t="shared" si="670"/>
        <v>0</v>
      </c>
      <c r="KKD71" s="17">
        <f t="shared" si="670"/>
        <v>0</v>
      </c>
      <c r="KKE71" s="17">
        <f t="shared" si="670"/>
        <v>0</v>
      </c>
      <c r="KKF71" s="17">
        <f t="shared" si="670"/>
        <v>0</v>
      </c>
      <c r="KKG71" s="17">
        <f t="shared" si="670"/>
        <v>0</v>
      </c>
      <c r="KKH71" s="17">
        <f t="shared" si="670"/>
        <v>0</v>
      </c>
      <c r="KKI71" s="17">
        <f t="shared" si="670"/>
        <v>0</v>
      </c>
      <c r="KKJ71" s="17">
        <f t="shared" si="670"/>
        <v>0</v>
      </c>
      <c r="KKK71" s="17">
        <f t="shared" si="670"/>
        <v>0</v>
      </c>
      <c r="KKL71" s="17">
        <f t="shared" si="670"/>
        <v>0</v>
      </c>
      <c r="KKM71" s="17">
        <f t="shared" si="670"/>
        <v>0</v>
      </c>
      <c r="KKN71" s="17">
        <f t="shared" si="670"/>
        <v>0</v>
      </c>
      <c r="KKO71" s="17">
        <f t="shared" si="670"/>
        <v>0</v>
      </c>
      <c r="KKP71" s="17">
        <f t="shared" si="670"/>
        <v>0</v>
      </c>
      <c r="KKQ71" s="17">
        <f t="shared" si="670"/>
        <v>0</v>
      </c>
      <c r="KKR71" s="17">
        <f t="shared" si="670"/>
        <v>0</v>
      </c>
      <c r="KKS71" s="17">
        <f t="shared" si="670"/>
        <v>0</v>
      </c>
      <c r="KKT71" s="17">
        <f t="shared" si="670"/>
        <v>0</v>
      </c>
      <c r="KKU71" s="17">
        <f t="shared" si="670"/>
        <v>0</v>
      </c>
      <c r="KKV71" s="17">
        <f t="shared" si="670"/>
        <v>0</v>
      </c>
      <c r="KKW71" s="17">
        <f t="shared" si="670"/>
        <v>0</v>
      </c>
      <c r="KKX71" s="17">
        <f t="shared" si="670"/>
        <v>0</v>
      </c>
      <c r="KKY71" s="17">
        <f t="shared" si="670"/>
        <v>0</v>
      </c>
      <c r="KKZ71" s="17">
        <f t="shared" ref="KKZ71:KNK71" si="671">+KKZ70-KKY70</f>
        <v>0</v>
      </c>
      <c r="KLA71" s="17">
        <f t="shared" si="671"/>
        <v>0</v>
      </c>
      <c r="KLB71" s="17">
        <f t="shared" si="671"/>
        <v>0</v>
      </c>
      <c r="KLC71" s="17">
        <f t="shared" si="671"/>
        <v>0</v>
      </c>
      <c r="KLD71" s="17">
        <f t="shared" si="671"/>
        <v>0</v>
      </c>
      <c r="KLE71" s="17">
        <f t="shared" si="671"/>
        <v>0</v>
      </c>
      <c r="KLF71" s="17">
        <f t="shared" si="671"/>
        <v>0</v>
      </c>
      <c r="KLG71" s="17">
        <f t="shared" si="671"/>
        <v>0</v>
      </c>
      <c r="KLH71" s="17">
        <f t="shared" si="671"/>
        <v>0</v>
      </c>
      <c r="KLI71" s="17">
        <f t="shared" si="671"/>
        <v>0</v>
      </c>
      <c r="KLJ71" s="17">
        <f t="shared" si="671"/>
        <v>0</v>
      </c>
      <c r="KLK71" s="17">
        <f t="shared" si="671"/>
        <v>0</v>
      </c>
      <c r="KLL71" s="17">
        <f t="shared" si="671"/>
        <v>0</v>
      </c>
      <c r="KLM71" s="17">
        <f t="shared" si="671"/>
        <v>0</v>
      </c>
      <c r="KLN71" s="17">
        <f t="shared" si="671"/>
        <v>0</v>
      </c>
      <c r="KLO71" s="17">
        <f t="shared" si="671"/>
        <v>0</v>
      </c>
      <c r="KLP71" s="17">
        <f t="shared" si="671"/>
        <v>0</v>
      </c>
      <c r="KLQ71" s="17">
        <f t="shared" si="671"/>
        <v>0</v>
      </c>
      <c r="KLR71" s="17">
        <f t="shared" si="671"/>
        <v>0</v>
      </c>
      <c r="KLS71" s="17">
        <f t="shared" si="671"/>
        <v>0</v>
      </c>
      <c r="KLT71" s="17">
        <f t="shared" si="671"/>
        <v>0</v>
      </c>
      <c r="KLU71" s="17">
        <f t="shared" si="671"/>
        <v>0</v>
      </c>
      <c r="KLV71" s="17">
        <f t="shared" si="671"/>
        <v>0</v>
      </c>
      <c r="KLW71" s="17">
        <f t="shared" si="671"/>
        <v>0</v>
      </c>
      <c r="KLX71" s="17">
        <f t="shared" si="671"/>
        <v>0</v>
      </c>
      <c r="KLY71" s="17">
        <f t="shared" si="671"/>
        <v>0</v>
      </c>
      <c r="KLZ71" s="17">
        <f t="shared" si="671"/>
        <v>0</v>
      </c>
      <c r="KMA71" s="17">
        <f t="shared" si="671"/>
        <v>0</v>
      </c>
      <c r="KMB71" s="17">
        <f t="shared" si="671"/>
        <v>0</v>
      </c>
      <c r="KMC71" s="17">
        <f t="shared" si="671"/>
        <v>0</v>
      </c>
      <c r="KMD71" s="17">
        <f t="shared" si="671"/>
        <v>0</v>
      </c>
      <c r="KME71" s="17">
        <f t="shared" si="671"/>
        <v>0</v>
      </c>
      <c r="KMF71" s="17">
        <f t="shared" si="671"/>
        <v>0</v>
      </c>
      <c r="KMG71" s="17">
        <f t="shared" si="671"/>
        <v>0</v>
      </c>
      <c r="KMH71" s="17">
        <f t="shared" si="671"/>
        <v>0</v>
      </c>
      <c r="KMI71" s="17">
        <f t="shared" si="671"/>
        <v>0</v>
      </c>
      <c r="KMJ71" s="17">
        <f t="shared" si="671"/>
        <v>0</v>
      </c>
      <c r="KMK71" s="17">
        <f t="shared" si="671"/>
        <v>0</v>
      </c>
      <c r="KML71" s="17">
        <f t="shared" si="671"/>
        <v>0</v>
      </c>
      <c r="KMM71" s="17">
        <f t="shared" si="671"/>
        <v>0</v>
      </c>
      <c r="KMN71" s="17">
        <f t="shared" si="671"/>
        <v>0</v>
      </c>
      <c r="KMO71" s="17">
        <f t="shared" si="671"/>
        <v>0</v>
      </c>
      <c r="KMP71" s="17">
        <f t="shared" si="671"/>
        <v>0</v>
      </c>
      <c r="KMQ71" s="17">
        <f t="shared" si="671"/>
        <v>0</v>
      </c>
      <c r="KMR71" s="17">
        <f t="shared" si="671"/>
        <v>0</v>
      </c>
      <c r="KMS71" s="17">
        <f t="shared" si="671"/>
        <v>0</v>
      </c>
      <c r="KMT71" s="17">
        <f t="shared" si="671"/>
        <v>0</v>
      </c>
      <c r="KMU71" s="17">
        <f t="shared" si="671"/>
        <v>0</v>
      </c>
      <c r="KMV71" s="17">
        <f t="shared" si="671"/>
        <v>0</v>
      </c>
      <c r="KMW71" s="17">
        <f t="shared" si="671"/>
        <v>0</v>
      </c>
      <c r="KMX71" s="17">
        <f t="shared" si="671"/>
        <v>0</v>
      </c>
      <c r="KMY71" s="17">
        <f t="shared" si="671"/>
        <v>0</v>
      </c>
      <c r="KMZ71" s="17">
        <f t="shared" si="671"/>
        <v>0</v>
      </c>
      <c r="KNA71" s="17">
        <f t="shared" si="671"/>
        <v>0</v>
      </c>
      <c r="KNB71" s="17">
        <f t="shared" si="671"/>
        <v>0</v>
      </c>
      <c r="KNC71" s="17">
        <f t="shared" si="671"/>
        <v>0</v>
      </c>
      <c r="KND71" s="17">
        <f t="shared" si="671"/>
        <v>0</v>
      </c>
      <c r="KNE71" s="17">
        <f t="shared" si="671"/>
        <v>0</v>
      </c>
      <c r="KNF71" s="17">
        <f t="shared" si="671"/>
        <v>0</v>
      </c>
      <c r="KNG71" s="17">
        <f t="shared" si="671"/>
        <v>0</v>
      </c>
      <c r="KNH71" s="17">
        <f t="shared" si="671"/>
        <v>0</v>
      </c>
      <c r="KNI71" s="17">
        <f t="shared" si="671"/>
        <v>0</v>
      </c>
      <c r="KNJ71" s="17">
        <f t="shared" si="671"/>
        <v>0</v>
      </c>
      <c r="KNK71" s="17">
        <f t="shared" si="671"/>
        <v>0</v>
      </c>
      <c r="KNL71" s="17">
        <f t="shared" ref="KNL71:KPW71" si="672">+KNL70-KNK70</f>
        <v>0</v>
      </c>
      <c r="KNM71" s="17">
        <f t="shared" si="672"/>
        <v>0</v>
      </c>
      <c r="KNN71" s="17">
        <f t="shared" si="672"/>
        <v>0</v>
      </c>
      <c r="KNO71" s="17">
        <f t="shared" si="672"/>
        <v>0</v>
      </c>
      <c r="KNP71" s="17">
        <f t="shared" si="672"/>
        <v>0</v>
      </c>
      <c r="KNQ71" s="17">
        <f t="shared" si="672"/>
        <v>0</v>
      </c>
      <c r="KNR71" s="17">
        <f t="shared" si="672"/>
        <v>0</v>
      </c>
      <c r="KNS71" s="17">
        <f t="shared" si="672"/>
        <v>0</v>
      </c>
      <c r="KNT71" s="17">
        <f t="shared" si="672"/>
        <v>0</v>
      </c>
      <c r="KNU71" s="17">
        <f t="shared" si="672"/>
        <v>0</v>
      </c>
      <c r="KNV71" s="17">
        <f t="shared" si="672"/>
        <v>0</v>
      </c>
      <c r="KNW71" s="17">
        <f t="shared" si="672"/>
        <v>0</v>
      </c>
      <c r="KNX71" s="17">
        <f t="shared" si="672"/>
        <v>0</v>
      </c>
      <c r="KNY71" s="17">
        <f t="shared" si="672"/>
        <v>0</v>
      </c>
      <c r="KNZ71" s="17">
        <f t="shared" si="672"/>
        <v>0</v>
      </c>
      <c r="KOA71" s="17">
        <f t="shared" si="672"/>
        <v>0</v>
      </c>
      <c r="KOB71" s="17">
        <f t="shared" si="672"/>
        <v>0</v>
      </c>
      <c r="KOC71" s="17">
        <f t="shared" si="672"/>
        <v>0</v>
      </c>
      <c r="KOD71" s="17">
        <f t="shared" si="672"/>
        <v>0</v>
      </c>
      <c r="KOE71" s="17">
        <f t="shared" si="672"/>
        <v>0</v>
      </c>
      <c r="KOF71" s="17">
        <f t="shared" si="672"/>
        <v>0</v>
      </c>
      <c r="KOG71" s="17">
        <f t="shared" si="672"/>
        <v>0</v>
      </c>
      <c r="KOH71" s="17">
        <f t="shared" si="672"/>
        <v>0</v>
      </c>
      <c r="KOI71" s="17">
        <f t="shared" si="672"/>
        <v>0</v>
      </c>
      <c r="KOJ71" s="17">
        <f t="shared" si="672"/>
        <v>0</v>
      </c>
      <c r="KOK71" s="17">
        <f t="shared" si="672"/>
        <v>0</v>
      </c>
      <c r="KOL71" s="17">
        <f t="shared" si="672"/>
        <v>0</v>
      </c>
      <c r="KOM71" s="17">
        <f t="shared" si="672"/>
        <v>0</v>
      </c>
      <c r="KON71" s="17">
        <f t="shared" si="672"/>
        <v>0</v>
      </c>
      <c r="KOO71" s="17">
        <f t="shared" si="672"/>
        <v>0</v>
      </c>
      <c r="KOP71" s="17">
        <f t="shared" si="672"/>
        <v>0</v>
      </c>
      <c r="KOQ71" s="17">
        <f t="shared" si="672"/>
        <v>0</v>
      </c>
      <c r="KOR71" s="17">
        <f t="shared" si="672"/>
        <v>0</v>
      </c>
      <c r="KOS71" s="17">
        <f t="shared" si="672"/>
        <v>0</v>
      </c>
      <c r="KOT71" s="17">
        <f t="shared" si="672"/>
        <v>0</v>
      </c>
      <c r="KOU71" s="17">
        <f t="shared" si="672"/>
        <v>0</v>
      </c>
      <c r="KOV71" s="17">
        <f t="shared" si="672"/>
        <v>0</v>
      </c>
      <c r="KOW71" s="17">
        <f t="shared" si="672"/>
        <v>0</v>
      </c>
      <c r="KOX71" s="17">
        <f t="shared" si="672"/>
        <v>0</v>
      </c>
      <c r="KOY71" s="17">
        <f t="shared" si="672"/>
        <v>0</v>
      </c>
      <c r="KOZ71" s="17">
        <f t="shared" si="672"/>
        <v>0</v>
      </c>
      <c r="KPA71" s="17">
        <f t="shared" si="672"/>
        <v>0</v>
      </c>
      <c r="KPB71" s="17">
        <f t="shared" si="672"/>
        <v>0</v>
      </c>
      <c r="KPC71" s="17">
        <f t="shared" si="672"/>
        <v>0</v>
      </c>
      <c r="KPD71" s="17">
        <f t="shared" si="672"/>
        <v>0</v>
      </c>
      <c r="KPE71" s="17">
        <f t="shared" si="672"/>
        <v>0</v>
      </c>
      <c r="KPF71" s="17">
        <f t="shared" si="672"/>
        <v>0</v>
      </c>
      <c r="KPG71" s="17">
        <f t="shared" si="672"/>
        <v>0</v>
      </c>
      <c r="KPH71" s="17">
        <f t="shared" si="672"/>
        <v>0</v>
      </c>
      <c r="KPI71" s="17">
        <f t="shared" si="672"/>
        <v>0</v>
      </c>
      <c r="KPJ71" s="17">
        <f t="shared" si="672"/>
        <v>0</v>
      </c>
      <c r="KPK71" s="17">
        <f t="shared" si="672"/>
        <v>0</v>
      </c>
      <c r="KPL71" s="17">
        <f t="shared" si="672"/>
        <v>0</v>
      </c>
      <c r="KPM71" s="17">
        <f t="shared" si="672"/>
        <v>0</v>
      </c>
      <c r="KPN71" s="17">
        <f t="shared" si="672"/>
        <v>0</v>
      </c>
      <c r="KPO71" s="17">
        <f t="shared" si="672"/>
        <v>0</v>
      </c>
      <c r="KPP71" s="17">
        <f t="shared" si="672"/>
        <v>0</v>
      </c>
      <c r="KPQ71" s="17">
        <f t="shared" si="672"/>
        <v>0</v>
      </c>
      <c r="KPR71" s="17">
        <f t="shared" si="672"/>
        <v>0</v>
      </c>
      <c r="KPS71" s="17">
        <f t="shared" si="672"/>
        <v>0</v>
      </c>
      <c r="KPT71" s="17">
        <f t="shared" si="672"/>
        <v>0</v>
      </c>
      <c r="KPU71" s="17">
        <f t="shared" si="672"/>
        <v>0</v>
      </c>
      <c r="KPV71" s="17">
        <f t="shared" si="672"/>
        <v>0</v>
      </c>
      <c r="KPW71" s="17">
        <f t="shared" si="672"/>
        <v>0</v>
      </c>
      <c r="KPX71" s="17">
        <f t="shared" ref="KPX71:KSI71" si="673">+KPX70-KPW70</f>
        <v>0</v>
      </c>
      <c r="KPY71" s="17">
        <f t="shared" si="673"/>
        <v>0</v>
      </c>
      <c r="KPZ71" s="17">
        <f t="shared" si="673"/>
        <v>0</v>
      </c>
      <c r="KQA71" s="17">
        <f t="shared" si="673"/>
        <v>0</v>
      </c>
      <c r="KQB71" s="17">
        <f t="shared" si="673"/>
        <v>0</v>
      </c>
      <c r="KQC71" s="17">
        <f t="shared" si="673"/>
        <v>0</v>
      </c>
      <c r="KQD71" s="17">
        <f t="shared" si="673"/>
        <v>0</v>
      </c>
      <c r="KQE71" s="17">
        <f t="shared" si="673"/>
        <v>0</v>
      </c>
      <c r="KQF71" s="17">
        <f t="shared" si="673"/>
        <v>0</v>
      </c>
      <c r="KQG71" s="17">
        <f t="shared" si="673"/>
        <v>0</v>
      </c>
      <c r="KQH71" s="17">
        <f t="shared" si="673"/>
        <v>0</v>
      </c>
      <c r="KQI71" s="17">
        <f t="shared" si="673"/>
        <v>0</v>
      </c>
      <c r="KQJ71" s="17">
        <f t="shared" si="673"/>
        <v>0</v>
      </c>
      <c r="KQK71" s="17">
        <f t="shared" si="673"/>
        <v>0</v>
      </c>
      <c r="KQL71" s="17">
        <f t="shared" si="673"/>
        <v>0</v>
      </c>
      <c r="KQM71" s="17">
        <f t="shared" si="673"/>
        <v>0</v>
      </c>
      <c r="KQN71" s="17">
        <f t="shared" si="673"/>
        <v>0</v>
      </c>
      <c r="KQO71" s="17">
        <f t="shared" si="673"/>
        <v>0</v>
      </c>
      <c r="KQP71" s="17">
        <f t="shared" si="673"/>
        <v>0</v>
      </c>
      <c r="KQQ71" s="17">
        <f t="shared" si="673"/>
        <v>0</v>
      </c>
      <c r="KQR71" s="17">
        <f t="shared" si="673"/>
        <v>0</v>
      </c>
      <c r="KQS71" s="17">
        <f t="shared" si="673"/>
        <v>0</v>
      </c>
      <c r="KQT71" s="17">
        <f t="shared" si="673"/>
        <v>0</v>
      </c>
      <c r="KQU71" s="17">
        <f t="shared" si="673"/>
        <v>0</v>
      </c>
      <c r="KQV71" s="17">
        <f t="shared" si="673"/>
        <v>0</v>
      </c>
      <c r="KQW71" s="17">
        <f t="shared" si="673"/>
        <v>0</v>
      </c>
      <c r="KQX71" s="17">
        <f t="shared" si="673"/>
        <v>0</v>
      </c>
      <c r="KQY71" s="17">
        <f t="shared" si="673"/>
        <v>0</v>
      </c>
      <c r="KQZ71" s="17">
        <f t="shared" si="673"/>
        <v>0</v>
      </c>
      <c r="KRA71" s="17">
        <f t="shared" si="673"/>
        <v>0</v>
      </c>
      <c r="KRB71" s="17">
        <f t="shared" si="673"/>
        <v>0</v>
      </c>
      <c r="KRC71" s="17">
        <f t="shared" si="673"/>
        <v>0</v>
      </c>
      <c r="KRD71" s="17">
        <f t="shared" si="673"/>
        <v>0</v>
      </c>
      <c r="KRE71" s="17">
        <f t="shared" si="673"/>
        <v>0</v>
      </c>
      <c r="KRF71" s="17">
        <f t="shared" si="673"/>
        <v>0</v>
      </c>
      <c r="KRG71" s="17">
        <f t="shared" si="673"/>
        <v>0</v>
      </c>
      <c r="KRH71" s="17">
        <f t="shared" si="673"/>
        <v>0</v>
      </c>
      <c r="KRI71" s="17">
        <f t="shared" si="673"/>
        <v>0</v>
      </c>
      <c r="KRJ71" s="17">
        <f t="shared" si="673"/>
        <v>0</v>
      </c>
      <c r="KRK71" s="17">
        <f t="shared" si="673"/>
        <v>0</v>
      </c>
      <c r="KRL71" s="17">
        <f t="shared" si="673"/>
        <v>0</v>
      </c>
      <c r="KRM71" s="17">
        <f t="shared" si="673"/>
        <v>0</v>
      </c>
      <c r="KRN71" s="17">
        <f t="shared" si="673"/>
        <v>0</v>
      </c>
      <c r="KRO71" s="17">
        <f t="shared" si="673"/>
        <v>0</v>
      </c>
      <c r="KRP71" s="17">
        <f t="shared" si="673"/>
        <v>0</v>
      </c>
      <c r="KRQ71" s="17">
        <f t="shared" si="673"/>
        <v>0</v>
      </c>
      <c r="KRR71" s="17">
        <f t="shared" si="673"/>
        <v>0</v>
      </c>
      <c r="KRS71" s="17">
        <f t="shared" si="673"/>
        <v>0</v>
      </c>
      <c r="KRT71" s="17">
        <f t="shared" si="673"/>
        <v>0</v>
      </c>
      <c r="KRU71" s="17">
        <f t="shared" si="673"/>
        <v>0</v>
      </c>
      <c r="KRV71" s="17">
        <f t="shared" si="673"/>
        <v>0</v>
      </c>
      <c r="KRW71" s="17">
        <f t="shared" si="673"/>
        <v>0</v>
      </c>
      <c r="KRX71" s="17">
        <f t="shared" si="673"/>
        <v>0</v>
      </c>
      <c r="KRY71" s="17">
        <f t="shared" si="673"/>
        <v>0</v>
      </c>
      <c r="KRZ71" s="17">
        <f t="shared" si="673"/>
        <v>0</v>
      </c>
      <c r="KSA71" s="17">
        <f t="shared" si="673"/>
        <v>0</v>
      </c>
      <c r="KSB71" s="17">
        <f t="shared" si="673"/>
        <v>0</v>
      </c>
      <c r="KSC71" s="17">
        <f t="shared" si="673"/>
        <v>0</v>
      </c>
      <c r="KSD71" s="17">
        <f t="shared" si="673"/>
        <v>0</v>
      </c>
      <c r="KSE71" s="17">
        <f t="shared" si="673"/>
        <v>0</v>
      </c>
      <c r="KSF71" s="17">
        <f t="shared" si="673"/>
        <v>0</v>
      </c>
      <c r="KSG71" s="17">
        <f t="shared" si="673"/>
        <v>0</v>
      </c>
      <c r="KSH71" s="17">
        <f t="shared" si="673"/>
        <v>0</v>
      </c>
      <c r="KSI71" s="17">
        <f t="shared" si="673"/>
        <v>0</v>
      </c>
      <c r="KSJ71" s="17">
        <f t="shared" ref="KSJ71:KUU71" si="674">+KSJ70-KSI70</f>
        <v>0</v>
      </c>
      <c r="KSK71" s="17">
        <f t="shared" si="674"/>
        <v>0</v>
      </c>
      <c r="KSL71" s="17">
        <f t="shared" si="674"/>
        <v>0</v>
      </c>
      <c r="KSM71" s="17">
        <f t="shared" si="674"/>
        <v>0</v>
      </c>
      <c r="KSN71" s="17">
        <f t="shared" si="674"/>
        <v>0</v>
      </c>
      <c r="KSO71" s="17">
        <f t="shared" si="674"/>
        <v>0</v>
      </c>
      <c r="KSP71" s="17">
        <f t="shared" si="674"/>
        <v>0</v>
      </c>
      <c r="KSQ71" s="17">
        <f t="shared" si="674"/>
        <v>0</v>
      </c>
      <c r="KSR71" s="17">
        <f t="shared" si="674"/>
        <v>0</v>
      </c>
      <c r="KSS71" s="17">
        <f t="shared" si="674"/>
        <v>0</v>
      </c>
      <c r="KST71" s="17">
        <f t="shared" si="674"/>
        <v>0</v>
      </c>
      <c r="KSU71" s="17">
        <f t="shared" si="674"/>
        <v>0</v>
      </c>
      <c r="KSV71" s="17">
        <f t="shared" si="674"/>
        <v>0</v>
      </c>
      <c r="KSW71" s="17">
        <f t="shared" si="674"/>
        <v>0</v>
      </c>
      <c r="KSX71" s="17">
        <f t="shared" si="674"/>
        <v>0</v>
      </c>
      <c r="KSY71" s="17">
        <f t="shared" si="674"/>
        <v>0</v>
      </c>
      <c r="KSZ71" s="17">
        <f t="shared" si="674"/>
        <v>0</v>
      </c>
      <c r="KTA71" s="17">
        <f t="shared" si="674"/>
        <v>0</v>
      </c>
      <c r="KTB71" s="17">
        <f t="shared" si="674"/>
        <v>0</v>
      </c>
      <c r="KTC71" s="17">
        <f t="shared" si="674"/>
        <v>0</v>
      </c>
      <c r="KTD71" s="17">
        <f t="shared" si="674"/>
        <v>0</v>
      </c>
      <c r="KTE71" s="17">
        <f t="shared" si="674"/>
        <v>0</v>
      </c>
      <c r="KTF71" s="17">
        <f t="shared" si="674"/>
        <v>0</v>
      </c>
      <c r="KTG71" s="17">
        <f t="shared" si="674"/>
        <v>0</v>
      </c>
      <c r="KTH71" s="17">
        <f t="shared" si="674"/>
        <v>0</v>
      </c>
      <c r="KTI71" s="17">
        <f t="shared" si="674"/>
        <v>0</v>
      </c>
      <c r="KTJ71" s="17">
        <f t="shared" si="674"/>
        <v>0</v>
      </c>
      <c r="KTK71" s="17">
        <f t="shared" si="674"/>
        <v>0</v>
      </c>
      <c r="KTL71" s="17">
        <f t="shared" si="674"/>
        <v>0</v>
      </c>
      <c r="KTM71" s="17">
        <f t="shared" si="674"/>
        <v>0</v>
      </c>
      <c r="KTN71" s="17">
        <f t="shared" si="674"/>
        <v>0</v>
      </c>
      <c r="KTO71" s="17">
        <f t="shared" si="674"/>
        <v>0</v>
      </c>
      <c r="KTP71" s="17">
        <f t="shared" si="674"/>
        <v>0</v>
      </c>
      <c r="KTQ71" s="17">
        <f t="shared" si="674"/>
        <v>0</v>
      </c>
      <c r="KTR71" s="17">
        <f t="shared" si="674"/>
        <v>0</v>
      </c>
      <c r="KTS71" s="17">
        <f t="shared" si="674"/>
        <v>0</v>
      </c>
      <c r="KTT71" s="17">
        <f t="shared" si="674"/>
        <v>0</v>
      </c>
      <c r="KTU71" s="17">
        <f t="shared" si="674"/>
        <v>0</v>
      </c>
      <c r="KTV71" s="17">
        <f t="shared" si="674"/>
        <v>0</v>
      </c>
      <c r="KTW71" s="17">
        <f t="shared" si="674"/>
        <v>0</v>
      </c>
      <c r="KTX71" s="17">
        <f t="shared" si="674"/>
        <v>0</v>
      </c>
      <c r="KTY71" s="17">
        <f t="shared" si="674"/>
        <v>0</v>
      </c>
      <c r="KTZ71" s="17">
        <f t="shared" si="674"/>
        <v>0</v>
      </c>
      <c r="KUA71" s="17">
        <f t="shared" si="674"/>
        <v>0</v>
      </c>
      <c r="KUB71" s="17">
        <f t="shared" si="674"/>
        <v>0</v>
      </c>
      <c r="KUC71" s="17">
        <f t="shared" si="674"/>
        <v>0</v>
      </c>
      <c r="KUD71" s="17">
        <f t="shared" si="674"/>
        <v>0</v>
      </c>
      <c r="KUE71" s="17">
        <f t="shared" si="674"/>
        <v>0</v>
      </c>
      <c r="KUF71" s="17">
        <f t="shared" si="674"/>
        <v>0</v>
      </c>
      <c r="KUG71" s="17">
        <f t="shared" si="674"/>
        <v>0</v>
      </c>
      <c r="KUH71" s="17">
        <f t="shared" si="674"/>
        <v>0</v>
      </c>
      <c r="KUI71" s="17">
        <f t="shared" si="674"/>
        <v>0</v>
      </c>
      <c r="KUJ71" s="17">
        <f t="shared" si="674"/>
        <v>0</v>
      </c>
      <c r="KUK71" s="17">
        <f t="shared" si="674"/>
        <v>0</v>
      </c>
      <c r="KUL71" s="17">
        <f t="shared" si="674"/>
        <v>0</v>
      </c>
      <c r="KUM71" s="17">
        <f t="shared" si="674"/>
        <v>0</v>
      </c>
      <c r="KUN71" s="17">
        <f t="shared" si="674"/>
        <v>0</v>
      </c>
      <c r="KUO71" s="17">
        <f t="shared" si="674"/>
        <v>0</v>
      </c>
      <c r="KUP71" s="17">
        <f t="shared" si="674"/>
        <v>0</v>
      </c>
      <c r="KUQ71" s="17">
        <f t="shared" si="674"/>
        <v>0</v>
      </c>
      <c r="KUR71" s="17">
        <f t="shared" si="674"/>
        <v>0</v>
      </c>
      <c r="KUS71" s="17">
        <f t="shared" si="674"/>
        <v>0</v>
      </c>
      <c r="KUT71" s="17">
        <f t="shared" si="674"/>
        <v>0</v>
      </c>
      <c r="KUU71" s="17">
        <f t="shared" si="674"/>
        <v>0</v>
      </c>
      <c r="KUV71" s="17">
        <f t="shared" ref="KUV71:KXG71" si="675">+KUV70-KUU70</f>
        <v>0</v>
      </c>
      <c r="KUW71" s="17">
        <f t="shared" si="675"/>
        <v>0</v>
      </c>
      <c r="KUX71" s="17">
        <f t="shared" si="675"/>
        <v>0</v>
      </c>
      <c r="KUY71" s="17">
        <f t="shared" si="675"/>
        <v>0</v>
      </c>
      <c r="KUZ71" s="17">
        <f t="shared" si="675"/>
        <v>0</v>
      </c>
      <c r="KVA71" s="17">
        <f t="shared" si="675"/>
        <v>0</v>
      </c>
      <c r="KVB71" s="17">
        <f t="shared" si="675"/>
        <v>0</v>
      </c>
      <c r="KVC71" s="17">
        <f t="shared" si="675"/>
        <v>0</v>
      </c>
      <c r="KVD71" s="17">
        <f t="shared" si="675"/>
        <v>0</v>
      </c>
      <c r="KVE71" s="17">
        <f t="shared" si="675"/>
        <v>0</v>
      </c>
      <c r="KVF71" s="17">
        <f t="shared" si="675"/>
        <v>0</v>
      </c>
      <c r="KVG71" s="17">
        <f t="shared" si="675"/>
        <v>0</v>
      </c>
      <c r="KVH71" s="17">
        <f t="shared" si="675"/>
        <v>0</v>
      </c>
      <c r="KVI71" s="17">
        <f t="shared" si="675"/>
        <v>0</v>
      </c>
      <c r="KVJ71" s="17">
        <f t="shared" si="675"/>
        <v>0</v>
      </c>
      <c r="KVK71" s="17">
        <f t="shared" si="675"/>
        <v>0</v>
      </c>
      <c r="KVL71" s="17">
        <f t="shared" si="675"/>
        <v>0</v>
      </c>
      <c r="KVM71" s="17">
        <f t="shared" si="675"/>
        <v>0</v>
      </c>
      <c r="KVN71" s="17">
        <f t="shared" si="675"/>
        <v>0</v>
      </c>
      <c r="KVO71" s="17">
        <f t="shared" si="675"/>
        <v>0</v>
      </c>
      <c r="KVP71" s="17">
        <f t="shared" si="675"/>
        <v>0</v>
      </c>
      <c r="KVQ71" s="17">
        <f t="shared" si="675"/>
        <v>0</v>
      </c>
      <c r="KVR71" s="17">
        <f t="shared" si="675"/>
        <v>0</v>
      </c>
      <c r="KVS71" s="17">
        <f t="shared" si="675"/>
        <v>0</v>
      </c>
      <c r="KVT71" s="17">
        <f t="shared" si="675"/>
        <v>0</v>
      </c>
      <c r="KVU71" s="17">
        <f t="shared" si="675"/>
        <v>0</v>
      </c>
      <c r="KVV71" s="17">
        <f t="shared" si="675"/>
        <v>0</v>
      </c>
      <c r="KVW71" s="17">
        <f t="shared" si="675"/>
        <v>0</v>
      </c>
      <c r="KVX71" s="17">
        <f t="shared" si="675"/>
        <v>0</v>
      </c>
      <c r="KVY71" s="17">
        <f t="shared" si="675"/>
        <v>0</v>
      </c>
      <c r="KVZ71" s="17">
        <f t="shared" si="675"/>
        <v>0</v>
      </c>
      <c r="KWA71" s="17">
        <f t="shared" si="675"/>
        <v>0</v>
      </c>
      <c r="KWB71" s="17">
        <f t="shared" si="675"/>
        <v>0</v>
      </c>
      <c r="KWC71" s="17">
        <f t="shared" si="675"/>
        <v>0</v>
      </c>
      <c r="KWD71" s="17">
        <f t="shared" si="675"/>
        <v>0</v>
      </c>
      <c r="KWE71" s="17">
        <f t="shared" si="675"/>
        <v>0</v>
      </c>
      <c r="KWF71" s="17">
        <f t="shared" si="675"/>
        <v>0</v>
      </c>
      <c r="KWG71" s="17">
        <f t="shared" si="675"/>
        <v>0</v>
      </c>
      <c r="KWH71" s="17">
        <f t="shared" si="675"/>
        <v>0</v>
      </c>
      <c r="KWI71" s="17">
        <f t="shared" si="675"/>
        <v>0</v>
      </c>
      <c r="KWJ71" s="17">
        <f t="shared" si="675"/>
        <v>0</v>
      </c>
      <c r="KWK71" s="17">
        <f t="shared" si="675"/>
        <v>0</v>
      </c>
      <c r="KWL71" s="17">
        <f t="shared" si="675"/>
        <v>0</v>
      </c>
      <c r="KWM71" s="17">
        <f t="shared" si="675"/>
        <v>0</v>
      </c>
      <c r="KWN71" s="17">
        <f t="shared" si="675"/>
        <v>0</v>
      </c>
      <c r="KWO71" s="17">
        <f t="shared" si="675"/>
        <v>0</v>
      </c>
      <c r="KWP71" s="17">
        <f t="shared" si="675"/>
        <v>0</v>
      </c>
      <c r="KWQ71" s="17">
        <f t="shared" si="675"/>
        <v>0</v>
      </c>
      <c r="KWR71" s="17">
        <f t="shared" si="675"/>
        <v>0</v>
      </c>
      <c r="KWS71" s="17">
        <f t="shared" si="675"/>
        <v>0</v>
      </c>
      <c r="KWT71" s="17">
        <f t="shared" si="675"/>
        <v>0</v>
      </c>
      <c r="KWU71" s="17">
        <f t="shared" si="675"/>
        <v>0</v>
      </c>
      <c r="KWV71" s="17">
        <f t="shared" si="675"/>
        <v>0</v>
      </c>
      <c r="KWW71" s="17">
        <f t="shared" si="675"/>
        <v>0</v>
      </c>
      <c r="KWX71" s="17">
        <f t="shared" si="675"/>
        <v>0</v>
      </c>
      <c r="KWY71" s="17">
        <f t="shared" si="675"/>
        <v>0</v>
      </c>
      <c r="KWZ71" s="17">
        <f t="shared" si="675"/>
        <v>0</v>
      </c>
      <c r="KXA71" s="17">
        <f t="shared" si="675"/>
        <v>0</v>
      </c>
      <c r="KXB71" s="17">
        <f t="shared" si="675"/>
        <v>0</v>
      </c>
      <c r="KXC71" s="17">
        <f t="shared" si="675"/>
        <v>0</v>
      </c>
      <c r="KXD71" s="17">
        <f t="shared" si="675"/>
        <v>0</v>
      </c>
      <c r="KXE71" s="17">
        <f t="shared" si="675"/>
        <v>0</v>
      </c>
      <c r="KXF71" s="17">
        <f t="shared" si="675"/>
        <v>0</v>
      </c>
      <c r="KXG71" s="17">
        <f t="shared" si="675"/>
        <v>0</v>
      </c>
      <c r="KXH71" s="17">
        <f t="shared" ref="KXH71:KZS71" si="676">+KXH70-KXG70</f>
        <v>0</v>
      </c>
      <c r="KXI71" s="17">
        <f t="shared" si="676"/>
        <v>0</v>
      </c>
      <c r="KXJ71" s="17">
        <f t="shared" si="676"/>
        <v>0</v>
      </c>
      <c r="KXK71" s="17">
        <f t="shared" si="676"/>
        <v>0</v>
      </c>
      <c r="KXL71" s="17">
        <f t="shared" si="676"/>
        <v>0</v>
      </c>
      <c r="KXM71" s="17">
        <f t="shared" si="676"/>
        <v>0</v>
      </c>
      <c r="KXN71" s="17">
        <f t="shared" si="676"/>
        <v>0</v>
      </c>
      <c r="KXO71" s="17">
        <f t="shared" si="676"/>
        <v>0</v>
      </c>
      <c r="KXP71" s="17">
        <f t="shared" si="676"/>
        <v>0</v>
      </c>
      <c r="KXQ71" s="17">
        <f t="shared" si="676"/>
        <v>0</v>
      </c>
      <c r="KXR71" s="17">
        <f t="shared" si="676"/>
        <v>0</v>
      </c>
      <c r="KXS71" s="17">
        <f t="shared" si="676"/>
        <v>0</v>
      </c>
      <c r="KXT71" s="17">
        <f t="shared" si="676"/>
        <v>0</v>
      </c>
      <c r="KXU71" s="17">
        <f t="shared" si="676"/>
        <v>0</v>
      </c>
      <c r="KXV71" s="17">
        <f t="shared" si="676"/>
        <v>0</v>
      </c>
      <c r="KXW71" s="17">
        <f t="shared" si="676"/>
        <v>0</v>
      </c>
      <c r="KXX71" s="17">
        <f t="shared" si="676"/>
        <v>0</v>
      </c>
      <c r="KXY71" s="17">
        <f t="shared" si="676"/>
        <v>0</v>
      </c>
      <c r="KXZ71" s="17">
        <f t="shared" si="676"/>
        <v>0</v>
      </c>
      <c r="KYA71" s="17">
        <f t="shared" si="676"/>
        <v>0</v>
      </c>
      <c r="KYB71" s="17">
        <f t="shared" si="676"/>
        <v>0</v>
      </c>
      <c r="KYC71" s="17">
        <f t="shared" si="676"/>
        <v>0</v>
      </c>
      <c r="KYD71" s="17">
        <f t="shared" si="676"/>
        <v>0</v>
      </c>
      <c r="KYE71" s="17">
        <f t="shared" si="676"/>
        <v>0</v>
      </c>
      <c r="KYF71" s="17">
        <f t="shared" si="676"/>
        <v>0</v>
      </c>
      <c r="KYG71" s="17">
        <f t="shared" si="676"/>
        <v>0</v>
      </c>
      <c r="KYH71" s="17">
        <f t="shared" si="676"/>
        <v>0</v>
      </c>
      <c r="KYI71" s="17">
        <f t="shared" si="676"/>
        <v>0</v>
      </c>
      <c r="KYJ71" s="17">
        <f t="shared" si="676"/>
        <v>0</v>
      </c>
      <c r="KYK71" s="17">
        <f t="shared" si="676"/>
        <v>0</v>
      </c>
      <c r="KYL71" s="17">
        <f t="shared" si="676"/>
        <v>0</v>
      </c>
      <c r="KYM71" s="17">
        <f t="shared" si="676"/>
        <v>0</v>
      </c>
      <c r="KYN71" s="17">
        <f t="shared" si="676"/>
        <v>0</v>
      </c>
      <c r="KYO71" s="17">
        <f t="shared" si="676"/>
        <v>0</v>
      </c>
      <c r="KYP71" s="17">
        <f t="shared" si="676"/>
        <v>0</v>
      </c>
      <c r="KYQ71" s="17">
        <f t="shared" si="676"/>
        <v>0</v>
      </c>
      <c r="KYR71" s="17">
        <f t="shared" si="676"/>
        <v>0</v>
      </c>
      <c r="KYS71" s="17">
        <f t="shared" si="676"/>
        <v>0</v>
      </c>
      <c r="KYT71" s="17">
        <f t="shared" si="676"/>
        <v>0</v>
      </c>
      <c r="KYU71" s="17">
        <f t="shared" si="676"/>
        <v>0</v>
      </c>
      <c r="KYV71" s="17">
        <f t="shared" si="676"/>
        <v>0</v>
      </c>
      <c r="KYW71" s="17">
        <f t="shared" si="676"/>
        <v>0</v>
      </c>
      <c r="KYX71" s="17">
        <f t="shared" si="676"/>
        <v>0</v>
      </c>
      <c r="KYY71" s="17">
        <f t="shared" si="676"/>
        <v>0</v>
      </c>
      <c r="KYZ71" s="17">
        <f t="shared" si="676"/>
        <v>0</v>
      </c>
      <c r="KZA71" s="17">
        <f t="shared" si="676"/>
        <v>0</v>
      </c>
      <c r="KZB71" s="17">
        <f t="shared" si="676"/>
        <v>0</v>
      </c>
      <c r="KZC71" s="17">
        <f t="shared" si="676"/>
        <v>0</v>
      </c>
      <c r="KZD71" s="17">
        <f t="shared" si="676"/>
        <v>0</v>
      </c>
      <c r="KZE71" s="17">
        <f t="shared" si="676"/>
        <v>0</v>
      </c>
      <c r="KZF71" s="17">
        <f t="shared" si="676"/>
        <v>0</v>
      </c>
      <c r="KZG71" s="17">
        <f t="shared" si="676"/>
        <v>0</v>
      </c>
      <c r="KZH71" s="17">
        <f t="shared" si="676"/>
        <v>0</v>
      </c>
      <c r="KZI71" s="17">
        <f t="shared" si="676"/>
        <v>0</v>
      </c>
      <c r="KZJ71" s="17">
        <f t="shared" si="676"/>
        <v>0</v>
      </c>
      <c r="KZK71" s="17">
        <f t="shared" si="676"/>
        <v>0</v>
      </c>
      <c r="KZL71" s="17">
        <f t="shared" si="676"/>
        <v>0</v>
      </c>
      <c r="KZM71" s="17">
        <f t="shared" si="676"/>
        <v>0</v>
      </c>
      <c r="KZN71" s="17">
        <f t="shared" si="676"/>
        <v>0</v>
      </c>
      <c r="KZO71" s="17">
        <f t="shared" si="676"/>
        <v>0</v>
      </c>
      <c r="KZP71" s="17">
        <f t="shared" si="676"/>
        <v>0</v>
      </c>
      <c r="KZQ71" s="17">
        <f t="shared" si="676"/>
        <v>0</v>
      </c>
      <c r="KZR71" s="17">
        <f t="shared" si="676"/>
        <v>0</v>
      </c>
      <c r="KZS71" s="17">
        <f t="shared" si="676"/>
        <v>0</v>
      </c>
      <c r="KZT71" s="17">
        <f t="shared" ref="KZT71:LCE71" si="677">+KZT70-KZS70</f>
        <v>0</v>
      </c>
      <c r="KZU71" s="17">
        <f t="shared" si="677"/>
        <v>0</v>
      </c>
      <c r="KZV71" s="17">
        <f t="shared" si="677"/>
        <v>0</v>
      </c>
      <c r="KZW71" s="17">
        <f t="shared" si="677"/>
        <v>0</v>
      </c>
      <c r="KZX71" s="17">
        <f t="shared" si="677"/>
        <v>0</v>
      </c>
      <c r="KZY71" s="17">
        <f t="shared" si="677"/>
        <v>0</v>
      </c>
      <c r="KZZ71" s="17">
        <f t="shared" si="677"/>
        <v>0</v>
      </c>
      <c r="LAA71" s="17">
        <f t="shared" si="677"/>
        <v>0</v>
      </c>
      <c r="LAB71" s="17">
        <f t="shared" si="677"/>
        <v>0</v>
      </c>
      <c r="LAC71" s="17">
        <f t="shared" si="677"/>
        <v>0</v>
      </c>
      <c r="LAD71" s="17">
        <f t="shared" si="677"/>
        <v>0</v>
      </c>
      <c r="LAE71" s="17">
        <f t="shared" si="677"/>
        <v>0</v>
      </c>
      <c r="LAF71" s="17">
        <f t="shared" si="677"/>
        <v>0</v>
      </c>
      <c r="LAG71" s="17">
        <f t="shared" si="677"/>
        <v>0</v>
      </c>
      <c r="LAH71" s="17">
        <f t="shared" si="677"/>
        <v>0</v>
      </c>
      <c r="LAI71" s="17">
        <f t="shared" si="677"/>
        <v>0</v>
      </c>
      <c r="LAJ71" s="17">
        <f t="shared" si="677"/>
        <v>0</v>
      </c>
      <c r="LAK71" s="17">
        <f t="shared" si="677"/>
        <v>0</v>
      </c>
      <c r="LAL71" s="17">
        <f t="shared" si="677"/>
        <v>0</v>
      </c>
      <c r="LAM71" s="17">
        <f t="shared" si="677"/>
        <v>0</v>
      </c>
      <c r="LAN71" s="17">
        <f t="shared" si="677"/>
        <v>0</v>
      </c>
      <c r="LAO71" s="17">
        <f t="shared" si="677"/>
        <v>0</v>
      </c>
      <c r="LAP71" s="17">
        <f t="shared" si="677"/>
        <v>0</v>
      </c>
      <c r="LAQ71" s="17">
        <f t="shared" si="677"/>
        <v>0</v>
      </c>
      <c r="LAR71" s="17">
        <f t="shared" si="677"/>
        <v>0</v>
      </c>
      <c r="LAS71" s="17">
        <f t="shared" si="677"/>
        <v>0</v>
      </c>
      <c r="LAT71" s="17">
        <f t="shared" si="677"/>
        <v>0</v>
      </c>
      <c r="LAU71" s="17">
        <f t="shared" si="677"/>
        <v>0</v>
      </c>
      <c r="LAV71" s="17">
        <f t="shared" si="677"/>
        <v>0</v>
      </c>
      <c r="LAW71" s="17">
        <f t="shared" si="677"/>
        <v>0</v>
      </c>
      <c r="LAX71" s="17">
        <f t="shared" si="677"/>
        <v>0</v>
      </c>
      <c r="LAY71" s="17">
        <f t="shared" si="677"/>
        <v>0</v>
      </c>
      <c r="LAZ71" s="17">
        <f t="shared" si="677"/>
        <v>0</v>
      </c>
      <c r="LBA71" s="17">
        <f t="shared" si="677"/>
        <v>0</v>
      </c>
      <c r="LBB71" s="17">
        <f t="shared" si="677"/>
        <v>0</v>
      </c>
      <c r="LBC71" s="17">
        <f t="shared" si="677"/>
        <v>0</v>
      </c>
      <c r="LBD71" s="17">
        <f t="shared" si="677"/>
        <v>0</v>
      </c>
      <c r="LBE71" s="17">
        <f t="shared" si="677"/>
        <v>0</v>
      </c>
      <c r="LBF71" s="17">
        <f t="shared" si="677"/>
        <v>0</v>
      </c>
      <c r="LBG71" s="17">
        <f t="shared" si="677"/>
        <v>0</v>
      </c>
      <c r="LBH71" s="17">
        <f t="shared" si="677"/>
        <v>0</v>
      </c>
      <c r="LBI71" s="17">
        <f t="shared" si="677"/>
        <v>0</v>
      </c>
      <c r="LBJ71" s="17">
        <f t="shared" si="677"/>
        <v>0</v>
      </c>
      <c r="LBK71" s="17">
        <f t="shared" si="677"/>
        <v>0</v>
      </c>
      <c r="LBL71" s="17">
        <f t="shared" si="677"/>
        <v>0</v>
      </c>
      <c r="LBM71" s="17">
        <f t="shared" si="677"/>
        <v>0</v>
      </c>
      <c r="LBN71" s="17">
        <f t="shared" si="677"/>
        <v>0</v>
      </c>
      <c r="LBO71" s="17">
        <f t="shared" si="677"/>
        <v>0</v>
      </c>
      <c r="LBP71" s="17">
        <f t="shared" si="677"/>
        <v>0</v>
      </c>
      <c r="LBQ71" s="17">
        <f t="shared" si="677"/>
        <v>0</v>
      </c>
      <c r="LBR71" s="17">
        <f t="shared" si="677"/>
        <v>0</v>
      </c>
      <c r="LBS71" s="17">
        <f t="shared" si="677"/>
        <v>0</v>
      </c>
      <c r="LBT71" s="17">
        <f t="shared" si="677"/>
        <v>0</v>
      </c>
      <c r="LBU71" s="17">
        <f t="shared" si="677"/>
        <v>0</v>
      </c>
      <c r="LBV71" s="17">
        <f t="shared" si="677"/>
        <v>0</v>
      </c>
      <c r="LBW71" s="17">
        <f t="shared" si="677"/>
        <v>0</v>
      </c>
      <c r="LBX71" s="17">
        <f t="shared" si="677"/>
        <v>0</v>
      </c>
      <c r="LBY71" s="17">
        <f t="shared" si="677"/>
        <v>0</v>
      </c>
      <c r="LBZ71" s="17">
        <f t="shared" si="677"/>
        <v>0</v>
      </c>
      <c r="LCA71" s="17">
        <f t="shared" si="677"/>
        <v>0</v>
      </c>
      <c r="LCB71" s="17">
        <f t="shared" si="677"/>
        <v>0</v>
      </c>
      <c r="LCC71" s="17">
        <f t="shared" si="677"/>
        <v>0</v>
      </c>
      <c r="LCD71" s="17">
        <f t="shared" si="677"/>
        <v>0</v>
      </c>
      <c r="LCE71" s="17">
        <f t="shared" si="677"/>
        <v>0</v>
      </c>
      <c r="LCF71" s="17">
        <f t="shared" ref="LCF71:LEQ71" si="678">+LCF70-LCE70</f>
        <v>0</v>
      </c>
      <c r="LCG71" s="17">
        <f t="shared" si="678"/>
        <v>0</v>
      </c>
      <c r="LCH71" s="17">
        <f t="shared" si="678"/>
        <v>0</v>
      </c>
      <c r="LCI71" s="17">
        <f t="shared" si="678"/>
        <v>0</v>
      </c>
      <c r="LCJ71" s="17">
        <f t="shared" si="678"/>
        <v>0</v>
      </c>
      <c r="LCK71" s="17">
        <f t="shared" si="678"/>
        <v>0</v>
      </c>
      <c r="LCL71" s="17">
        <f t="shared" si="678"/>
        <v>0</v>
      </c>
      <c r="LCM71" s="17">
        <f t="shared" si="678"/>
        <v>0</v>
      </c>
      <c r="LCN71" s="17">
        <f t="shared" si="678"/>
        <v>0</v>
      </c>
      <c r="LCO71" s="17">
        <f t="shared" si="678"/>
        <v>0</v>
      </c>
      <c r="LCP71" s="17">
        <f t="shared" si="678"/>
        <v>0</v>
      </c>
      <c r="LCQ71" s="17">
        <f t="shared" si="678"/>
        <v>0</v>
      </c>
      <c r="LCR71" s="17">
        <f t="shared" si="678"/>
        <v>0</v>
      </c>
      <c r="LCS71" s="17">
        <f t="shared" si="678"/>
        <v>0</v>
      </c>
      <c r="LCT71" s="17">
        <f t="shared" si="678"/>
        <v>0</v>
      </c>
      <c r="LCU71" s="17">
        <f t="shared" si="678"/>
        <v>0</v>
      </c>
      <c r="LCV71" s="17">
        <f t="shared" si="678"/>
        <v>0</v>
      </c>
      <c r="LCW71" s="17">
        <f t="shared" si="678"/>
        <v>0</v>
      </c>
      <c r="LCX71" s="17">
        <f t="shared" si="678"/>
        <v>0</v>
      </c>
      <c r="LCY71" s="17">
        <f t="shared" si="678"/>
        <v>0</v>
      </c>
      <c r="LCZ71" s="17">
        <f t="shared" si="678"/>
        <v>0</v>
      </c>
      <c r="LDA71" s="17">
        <f t="shared" si="678"/>
        <v>0</v>
      </c>
      <c r="LDB71" s="17">
        <f t="shared" si="678"/>
        <v>0</v>
      </c>
      <c r="LDC71" s="17">
        <f t="shared" si="678"/>
        <v>0</v>
      </c>
      <c r="LDD71" s="17">
        <f t="shared" si="678"/>
        <v>0</v>
      </c>
      <c r="LDE71" s="17">
        <f t="shared" si="678"/>
        <v>0</v>
      </c>
      <c r="LDF71" s="17">
        <f t="shared" si="678"/>
        <v>0</v>
      </c>
      <c r="LDG71" s="17">
        <f t="shared" si="678"/>
        <v>0</v>
      </c>
      <c r="LDH71" s="17">
        <f t="shared" si="678"/>
        <v>0</v>
      </c>
      <c r="LDI71" s="17">
        <f t="shared" si="678"/>
        <v>0</v>
      </c>
      <c r="LDJ71" s="17">
        <f t="shared" si="678"/>
        <v>0</v>
      </c>
      <c r="LDK71" s="17">
        <f t="shared" si="678"/>
        <v>0</v>
      </c>
      <c r="LDL71" s="17">
        <f t="shared" si="678"/>
        <v>0</v>
      </c>
      <c r="LDM71" s="17">
        <f t="shared" si="678"/>
        <v>0</v>
      </c>
      <c r="LDN71" s="17">
        <f t="shared" si="678"/>
        <v>0</v>
      </c>
      <c r="LDO71" s="17">
        <f t="shared" si="678"/>
        <v>0</v>
      </c>
      <c r="LDP71" s="17">
        <f t="shared" si="678"/>
        <v>0</v>
      </c>
      <c r="LDQ71" s="17">
        <f t="shared" si="678"/>
        <v>0</v>
      </c>
      <c r="LDR71" s="17">
        <f t="shared" si="678"/>
        <v>0</v>
      </c>
      <c r="LDS71" s="17">
        <f t="shared" si="678"/>
        <v>0</v>
      </c>
      <c r="LDT71" s="17">
        <f t="shared" si="678"/>
        <v>0</v>
      </c>
      <c r="LDU71" s="17">
        <f t="shared" si="678"/>
        <v>0</v>
      </c>
      <c r="LDV71" s="17">
        <f t="shared" si="678"/>
        <v>0</v>
      </c>
      <c r="LDW71" s="17">
        <f t="shared" si="678"/>
        <v>0</v>
      </c>
      <c r="LDX71" s="17">
        <f t="shared" si="678"/>
        <v>0</v>
      </c>
      <c r="LDY71" s="17">
        <f t="shared" si="678"/>
        <v>0</v>
      </c>
      <c r="LDZ71" s="17">
        <f t="shared" si="678"/>
        <v>0</v>
      </c>
      <c r="LEA71" s="17">
        <f t="shared" si="678"/>
        <v>0</v>
      </c>
      <c r="LEB71" s="17">
        <f t="shared" si="678"/>
        <v>0</v>
      </c>
      <c r="LEC71" s="17">
        <f t="shared" si="678"/>
        <v>0</v>
      </c>
      <c r="LED71" s="17">
        <f t="shared" si="678"/>
        <v>0</v>
      </c>
      <c r="LEE71" s="17">
        <f t="shared" si="678"/>
        <v>0</v>
      </c>
      <c r="LEF71" s="17">
        <f t="shared" si="678"/>
        <v>0</v>
      </c>
      <c r="LEG71" s="17">
        <f t="shared" si="678"/>
        <v>0</v>
      </c>
      <c r="LEH71" s="17">
        <f t="shared" si="678"/>
        <v>0</v>
      </c>
      <c r="LEI71" s="17">
        <f t="shared" si="678"/>
        <v>0</v>
      </c>
      <c r="LEJ71" s="17">
        <f t="shared" si="678"/>
        <v>0</v>
      </c>
      <c r="LEK71" s="17">
        <f t="shared" si="678"/>
        <v>0</v>
      </c>
      <c r="LEL71" s="17">
        <f t="shared" si="678"/>
        <v>0</v>
      </c>
      <c r="LEM71" s="17">
        <f t="shared" si="678"/>
        <v>0</v>
      </c>
      <c r="LEN71" s="17">
        <f t="shared" si="678"/>
        <v>0</v>
      </c>
      <c r="LEO71" s="17">
        <f t="shared" si="678"/>
        <v>0</v>
      </c>
      <c r="LEP71" s="17">
        <f t="shared" si="678"/>
        <v>0</v>
      </c>
      <c r="LEQ71" s="17">
        <f t="shared" si="678"/>
        <v>0</v>
      </c>
      <c r="LER71" s="17">
        <f t="shared" ref="LER71:LHC71" si="679">+LER70-LEQ70</f>
        <v>0</v>
      </c>
      <c r="LES71" s="17">
        <f t="shared" si="679"/>
        <v>0</v>
      </c>
      <c r="LET71" s="17">
        <f t="shared" si="679"/>
        <v>0</v>
      </c>
      <c r="LEU71" s="17">
        <f t="shared" si="679"/>
        <v>0</v>
      </c>
      <c r="LEV71" s="17">
        <f t="shared" si="679"/>
        <v>0</v>
      </c>
      <c r="LEW71" s="17">
        <f t="shared" si="679"/>
        <v>0</v>
      </c>
      <c r="LEX71" s="17">
        <f t="shared" si="679"/>
        <v>0</v>
      </c>
      <c r="LEY71" s="17">
        <f t="shared" si="679"/>
        <v>0</v>
      </c>
      <c r="LEZ71" s="17">
        <f t="shared" si="679"/>
        <v>0</v>
      </c>
      <c r="LFA71" s="17">
        <f t="shared" si="679"/>
        <v>0</v>
      </c>
      <c r="LFB71" s="17">
        <f t="shared" si="679"/>
        <v>0</v>
      </c>
      <c r="LFC71" s="17">
        <f t="shared" si="679"/>
        <v>0</v>
      </c>
      <c r="LFD71" s="17">
        <f t="shared" si="679"/>
        <v>0</v>
      </c>
      <c r="LFE71" s="17">
        <f t="shared" si="679"/>
        <v>0</v>
      </c>
      <c r="LFF71" s="17">
        <f t="shared" si="679"/>
        <v>0</v>
      </c>
      <c r="LFG71" s="17">
        <f t="shared" si="679"/>
        <v>0</v>
      </c>
      <c r="LFH71" s="17">
        <f t="shared" si="679"/>
        <v>0</v>
      </c>
      <c r="LFI71" s="17">
        <f t="shared" si="679"/>
        <v>0</v>
      </c>
      <c r="LFJ71" s="17">
        <f t="shared" si="679"/>
        <v>0</v>
      </c>
      <c r="LFK71" s="17">
        <f t="shared" si="679"/>
        <v>0</v>
      </c>
      <c r="LFL71" s="17">
        <f t="shared" si="679"/>
        <v>0</v>
      </c>
      <c r="LFM71" s="17">
        <f t="shared" si="679"/>
        <v>0</v>
      </c>
      <c r="LFN71" s="17">
        <f t="shared" si="679"/>
        <v>0</v>
      </c>
      <c r="LFO71" s="17">
        <f t="shared" si="679"/>
        <v>0</v>
      </c>
      <c r="LFP71" s="17">
        <f t="shared" si="679"/>
        <v>0</v>
      </c>
      <c r="LFQ71" s="17">
        <f t="shared" si="679"/>
        <v>0</v>
      </c>
      <c r="LFR71" s="17">
        <f t="shared" si="679"/>
        <v>0</v>
      </c>
      <c r="LFS71" s="17">
        <f t="shared" si="679"/>
        <v>0</v>
      </c>
      <c r="LFT71" s="17">
        <f t="shared" si="679"/>
        <v>0</v>
      </c>
      <c r="LFU71" s="17">
        <f t="shared" si="679"/>
        <v>0</v>
      </c>
      <c r="LFV71" s="17">
        <f t="shared" si="679"/>
        <v>0</v>
      </c>
      <c r="LFW71" s="17">
        <f t="shared" si="679"/>
        <v>0</v>
      </c>
      <c r="LFX71" s="17">
        <f t="shared" si="679"/>
        <v>0</v>
      </c>
      <c r="LFY71" s="17">
        <f t="shared" si="679"/>
        <v>0</v>
      </c>
      <c r="LFZ71" s="17">
        <f t="shared" si="679"/>
        <v>0</v>
      </c>
      <c r="LGA71" s="17">
        <f t="shared" si="679"/>
        <v>0</v>
      </c>
      <c r="LGB71" s="17">
        <f t="shared" si="679"/>
        <v>0</v>
      </c>
      <c r="LGC71" s="17">
        <f t="shared" si="679"/>
        <v>0</v>
      </c>
      <c r="LGD71" s="17">
        <f t="shared" si="679"/>
        <v>0</v>
      </c>
      <c r="LGE71" s="17">
        <f t="shared" si="679"/>
        <v>0</v>
      </c>
      <c r="LGF71" s="17">
        <f t="shared" si="679"/>
        <v>0</v>
      </c>
      <c r="LGG71" s="17">
        <f t="shared" si="679"/>
        <v>0</v>
      </c>
      <c r="LGH71" s="17">
        <f t="shared" si="679"/>
        <v>0</v>
      </c>
      <c r="LGI71" s="17">
        <f t="shared" si="679"/>
        <v>0</v>
      </c>
      <c r="LGJ71" s="17">
        <f t="shared" si="679"/>
        <v>0</v>
      </c>
      <c r="LGK71" s="17">
        <f t="shared" si="679"/>
        <v>0</v>
      </c>
      <c r="LGL71" s="17">
        <f t="shared" si="679"/>
        <v>0</v>
      </c>
      <c r="LGM71" s="17">
        <f t="shared" si="679"/>
        <v>0</v>
      </c>
      <c r="LGN71" s="17">
        <f t="shared" si="679"/>
        <v>0</v>
      </c>
      <c r="LGO71" s="17">
        <f t="shared" si="679"/>
        <v>0</v>
      </c>
      <c r="LGP71" s="17">
        <f t="shared" si="679"/>
        <v>0</v>
      </c>
      <c r="LGQ71" s="17">
        <f t="shared" si="679"/>
        <v>0</v>
      </c>
      <c r="LGR71" s="17">
        <f t="shared" si="679"/>
        <v>0</v>
      </c>
      <c r="LGS71" s="17">
        <f t="shared" si="679"/>
        <v>0</v>
      </c>
      <c r="LGT71" s="17">
        <f t="shared" si="679"/>
        <v>0</v>
      </c>
      <c r="LGU71" s="17">
        <f t="shared" si="679"/>
        <v>0</v>
      </c>
      <c r="LGV71" s="17">
        <f t="shared" si="679"/>
        <v>0</v>
      </c>
      <c r="LGW71" s="17">
        <f t="shared" si="679"/>
        <v>0</v>
      </c>
      <c r="LGX71" s="17">
        <f t="shared" si="679"/>
        <v>0</v>
      </c>
      <c r="LGY71" s="17">
        <f t="shared" si="679"/>
        <v>0</v>
      </c>
      <c r="LGZ71" s="17">
        <f t="shared" si="679"/>
        <v>0</v>
      </c>
      <c r="LHA71" s="17">
        <f t="shared" si="679"/>
        <v>0</v>
      </c>
      <c r="LHB71" s="17">
        <f t="shared" si="679"/>
        <v>0</v>
      </c>
      <c r="LHC71" s="17">
        <f t="shared" si="679"/>
        <v>0</v>
      </c>
      <c r="LHD71" s="17">
        <f t="shared" ref="LHD71:LJO71" si="680">+LHD70-LHC70</f>
        <v>0</v>
      </c>
      <c r="LHE71" s="17">
        <f t="shared" si="680"/>
        <v>0</v>
      </c>
      <c r="LHF71" s="17">
        <f t="shared" si="680"/>
        <v>0</v>
      </c>
      <c r="LHG71" s="17">
        <f t="shared" si="680"/>
        <v>0</v>
      </c>
      <c r="LHH71" s="17">
        <f t="shared" si="680"/>
        <v>0</v>
      </c>
      <c r="LHI71" s="17">
        <f t="shared" si="680"/>
        <v>0</v>
      </c>
      <c r="LHJ71" s="17">
        <f t="shared" si="680"/>
        <v>0</v>
      </c>
      <c r="LHK71" s="17">
        <f t="shared" si="680"/>
        <v>0</v>
      </c>
      <c r="LHL71" s="17">
        <f t="shared" si="680"/>
        <v>0</v>
      </c>
      <c r="LHM71" s="17">
        <f t="shared" si="680"/>
        <v>0</v>
      </c>
      <c r="LHN71" s="17">
        <f t="shared" si="680"/>
        <v>0</v>
      </c>
      <c r="LHO71" s="17">
        <f t="shared" si="680"/>
        <v>0</v>
      </c>
      <c r="LHP71" s="17">
        <f t="shared" si="680"/>
        <v>0</v>
      </c>
      <c r="LHQ71" s="17">
        <f t="shared" si="680"/>
        <v>0</v>
      </c>
      <c r="LHR71" s="17">
        <f t="shared" si="680"/>
        <v>0</v>
      </c>
      <c r="LHS71" s="17">
        <f t="shared" si="680"/>
        <v>0</v>
      </c>
      <c r="LHT71" s="17">
        <f t="shared" si="680"/>
        <v>0</v>
      </c>
      <c r="LHU71" s="17">
        <f t="shared" si="680"/>
        <v>0</v>
      </c>
      <c r="LHV71" s="17">
        <f t="shared" si="680"/>
        <v>0</v>
      </c>
      <c r="LHW71" s="17">
        <f t="shared" si="680"/>
        <v>0</v>
      </c>
      <c r="LHX71" s="17">
        <f t="shared" si="680"/>
        <v>0</v>
      </c>
      <c r="LHY71" s="17">
        <f t="shared" si="680"/>
        <v>0</v>
      </c>
      <c r="LHZ71" s="17">
        <f t="shared" si="680"/>
        <v>0</v>
      </c>
      <c r="LIA71" s="17">
        <f t="shared" si="680"/>
        <v>0</v>
      </c>
      <c r="LIB71" s="17">
        <f t="shared" si="680"/>
        <v>0</v>
      </c>
      <c r="LIC71" s="17">
        <f t="shared" si="680"/>
        <v>0</v>
      </c>
      <c r="LID71" s="17">
        <f t="shared" si="680"/>
        <v>0</v>
      </c>
      <c r="LIE71" s="17">
        <f t="shared" si="680"/>
        <v>0</v>
      </c>
      <c r="LIF71" s="17">
        <f t="shared" si="680"/>
        <v>0</v>
      </c>
      <c r="LIG71" s="17">
        <f t="shared" si="680"/>
        <v>0</v>
      </c>
      <c r="LIH71" s="17">
        <f t="shared" si="680"/>
        <v>0</v>
      </c>
      <c r="LII71" s="17">
        <f t="shared" si="680"/>
        <v>0</v>
      </c>
      <c r="LIJ71" s="17">
        <f t="shared" si="680"/>
        <v>0</v>
      </c>
      <c r="LIK71" s="17">
        <f t="shared" si="680"/>
        <v>0</v>
      </c>
      <c r="LIL71" s="17">
        <f t="shared" si="680"/>
        <v>0</v>
      </c>
      <c r="LIM71" s="17">
        <f t="shared" si="680"/>
        <v>0</v>
      </c>
      <c r="LIN71" s="17">
        <f t="shared" si="680"/>
        <v>0</v>
      </c>
      <c r="LIO71" s="17">
        <f t="shared" si="680"/>
        <v>0</v>
      </c>
      <c r="LIP71" s="17">
        <f t="shared" si="680"/>
        <v>0</v>
      </c>
      <c r="LIQ71" s="17">
        <f t="shared" si="680"/>
        <v>0</v>
      </c>
      <c r="LIR71" s="17">
        <f t="shared" si="680"/>
        <v>0</v>
      </c>
      <c r="LIS71" s="17">
        <f t="shared" si="680"/>
        <v>0</v>
      </c>
      <c r="LIT71" s="17">
        <f t="shared" si="680"/>
        <v>0</v>
      </c>
      <c r="LIU71" s="17">
        <f t="shared" si="680"/>
        <v>0</v>
      </c>
      <c r="LIV71" s="17">
        <f t="shared" si="680"/>
        <v>0</v>
      </c>
      <c r="LIW71" s="17">
        <f t="shared" si="680"/>
        <v>0</v>
      </c>
      <c r="LIX71" s="17">
        <f t="shared" si="680"/>
        <v>0</v>
      </c>
      <c r="LIY71" s="17">
        <f t="shared" si="680"/>
        <v>0</v>
      </c>
      <c r="LIZ71" s="17">
        <f t="shared" si="680"/>
        <v>0</v>
      </c>
      <c r="LJA71" s="17">
        <f t="shared" si="680"/>
        <v>0</v>
      </c>
      <c r="LJB71" s="17">
        <f t="shared" si="680"/>
        <v>0</v>
      </c>
      <c r="LJC71" s="17">
        <f t="shared" si="680"/>
        <v>0</v>
      </c>
      <c r="LJD71" s="17">
        <f t="shared" si="680"/>
        <v>0</v>
      </c>
      <c r="LJE71" s="17">
        <f t="shared" si="680"/>
        <v>0</v>
      </c>
      <c r="LJF71" s="17">
        <f t="shared" si="680"/>
        <v>0</v>
      </c>
      <c r="LJG71" s="17">
        <f t="shared" si="680"/>
        <v>0</v>
      </c>
      <c r="LJH71" s="17">
        <f t="shared" si="680"/>
        <v>0</v>
      </c>
      <c r="LJI71" s="17">
        <f t="shared" si="680"/>
        <v>0</v>
      </c>
      <c r="LJJ71" s="17">
        <f t="shared" si="680"/>
        <v>0</v>
      </c>
      <c r="LJK71" s="17">
        <f t="shared" si="680"/>
        <v>0</v>
      </c>
      <c r="LJL71" s="17">
        <f t="shared" si="680"/>
        <v>0</v>
      </c>
      <c r="LJM71" s="17">
        <f t="shared" si="680"/>
        <v>0</v>
      </c>
      <c r="LJN71" s="17">
        <f t="shared" si="680"/>
        <v>0</v>
      </c>
      <c r="LJO71" s="17">
        <f t="shared" si="680"/>
        <v>0</v>
      </c>
      <c r="LJP71" s="17">
        <f t="shared" ref="LJP71:LMA71" si="681">+LJP70-LJO70</f>
        <v>0</v>
      </c>
      <c r="LJQ71" s="17">
        <f t="shared" si="681"/>
        <v>0</v>
      </c>
      <c r="LJR71" s="17">
        <f t="shared" si="681"/>
        <v>0</v>
      </c>
      <c r="LJS71" s="17">
        <f t="shared" si="681"/>
        <v>0</v>
      </c>
      <c r="LJT71" s="17">
        <f t="shared" si="681"/>
        <v>0</v>
      </c>
      <c r="LJU71" s="17">
        <f t="shared" si="681"/>
        <v>0</v>
      </c>
      <c r="LJV71" s="17">
        <f t="shared" si="681"/>
        <v>0</v>
      </c>
      <c r="LJW71" s="17">
        <f t="shared" si="681"/>
        <v>0</v>
      </c>
      <c r="LJX71" s="17">
        <f t="shared" si="681"/>
        <v>0</v>
      </c>
      <c r="LJY71" s="17">
        <f t="shared" si="681"/>
        <v>0</v>
      </c>
      <c r="LJZ71" s="17">
        <f t="shared" si="681"/>
        <v>0</v>
      </c>
      <c r="LKA71" s="17">
        <f t="shared" si="681"/>
        <v>0</v>
      </c>
      <c r="LKB71" s="17">
        <f t="shared" si="681"/>
        <v>0</v>
      </c>
      <c r="LKC71" s="17">
        <f t="shared" si="681"/>
        <v>0</v>
      </c>
      <c r="LKD71" s="17">
        <f t="shared" si="681"/>
        <v>0</v>
      </c>
      <c r="LKE71" s="17">
        <f t="shared" si="681"/>
        <v>0</v>
      </c>
      <c r="LKF71" s="17">
        <f t="shared" si="681"/>
        <v>0</v>
      </c>
      <c r="LKG71" s="17">
        <f t="shared" si="681"/>
        <v>0</v>
      </c>
      <c r="LKH71" s="17">
        <f t="shared" si="681"/>
        <v>0</v>
      </c>
      <c r="LKI71" s="17">
        <f t="shared" si="681"/>
        <v>0</v>
      </c>
      <c r="LKJ71" s="17">
        <f t="shared" si="681"/>
        <v>0</v>
      </c>
      <c r="LKK71" s="17">
        <f t="shared" si="681"/>
        <v>0</v>
      </c>
      <c r="LKL71" s="17">
        <f t="shared" si="681"/>
        <v>0</v>
      </c>
      <c r="LKM71" s="17">
        <f t="shared" si="681"/>
        <v>0</v>
      </c>
      <c r="LKN71" s="17">
        <f t="shared" si="681"/>
        <v>0</v>
      </c>
      <c r="LKO71" s="17">
        <f t="shared" si="681"/>
        <v>0</v>
      </c>
      <c r="LKP71" s="17">
        <f t="shared" si="681"/>
        <v>0</v>
      </c>
      <c r="LKQ71" s="17">
        <f t="shared" si="681"/>
        <v>0</v>
      </c>
      <c r="LKR71" s="17">
        <f t="shared" si="681"/>
        <v>0</v>
      </c>
      <c r="LKS71" s="17">
        <f t="shared" si="681"/>
        <v>0</v>
      </c>
      <c r="LKT71" s="17">
        <f t="shared" si="681"/>
        <v>0</v>
      </c>
      <c r="LKU71" s="17">
        <f t="shared" si="681"/>
        <v>0</v>
      </c>
      <c r="LKV71" s="17">
        <f t="shared" si="681"/>
        <v>0</v>
      </c>
      <c r="LKW71" s="17">
        <f t="shared" si="681"/>
        <v>0</v>
      </c>
      <c r="LKX71" s="17">
        <f t="shared" si="681"/>
        <v>0</v>
      </c>
      <c r="LKY71" s="17">
        <f t="shared" si="681"/>
        <v>0</v>
      </c>
      <c r="LKZ71" s="17">
        <f t="shared" si="681"/>
        <v>0</v>
      </c>
      <c r="LLA71" s="17">
        <f t="shared" si="681"/>
        <v>0</v>
      </c>
      <c r="LLB71" s="17">
        <f t="shared" si="681"/>
        <v>0</v>
      </c>
      <c r="LLC71" s="17">
        <f t="shared" si="681"/>
        <v>0</v>
      </c>
      <c r="LLD71" s="17">
        <f t="shared" si="681"/>
        <v>0</v>
      </c>
      <c r="LLE71" s="17">
        <f t="shared" si="681"/>
        <v>0</v>
      </c>
      <c r="LLF71" s="17">
        <f t="shared" si="681"/>
        <v>0</v>
      </c>
      <c r="LLG71" s="17">
        <f t="shared" si="681"/>
        <v>0</v>
      </c>
      <c r="LLH71" s="17">
        <f t="shared" si="681"/>
        <v>0</v>
      </c>
      <c r="LLI71" s="17">
        <f t="shared" si="681"/>
        <v>0</v>
      </c>
      <c r="LLJ71" s="17">
        <f t="shared" si="681"/>
        <v>0</v>
      </c>
      <c r="LLK71" s="17">
        <f t="shared" si="681"/>
        <v>0</v>
      </c>
      <c r="LLL71" s="17">
        <f t="shared" si="681"/>
        <v>0</v>
      </c>
      <c r="LLM71" s="17">
        <f t="shared" si="681"/>
        <v>0</v>
      </c>
      <c r="LLN71" s="17">
        <f t="shared" si="681"/>
        <v>0</v>
      </c>
      <c r="LLO71" s="17">
        <f t="shared" si="681"/>
        <v>0</v>
      </c>
      <c r="LLP71" s="17">
        <f t="shared" si="681"/>
        <v>0</v>
      </c>
      <c r="LLQ71" s="17">
        <f t="shared" si="681"/>
        <v>0</v>
      </c>
      <c r="LLR71" s="17">
        <f t="shared" si="681"/>
        <v>0</v>
      </c>
      <c r="LLS71" s="17">
        <f t="shared" si="681"/>
        <v>0</v>
      </c>
      <c r="LLT71" s="17">
        <f t="shared" si="681"/>
        <v>0</v>
      </c>
      <c r="LLU71" s="17">
        <f t="shared" si="681"/>
        <v>0</v>
      </c>
      <c r="LLV71" s="17">
        <f t="shared" si="681"/>
        <v>0</v>
      </c>
      <c r="LLW71" s="17">
        <f t="shared" si="681"/>
        <v>0</v>
      </c>
      <c r="LLX71" s="17">
        <f t="shared" si="681"/>
        <v>0</v>
      </c>
      <c r="LLY71" s="17">
        <f t="shared" si="681"/>
        <v>0</v>
      </c>
      <c r="LLZ71" s="17">
        <f t="shared" si="681"/>
        <v>0</v>
      </c>
      <c r="LMA71" s="17">
        <f t="shared" si="681"/>
        <v>0</v>
      </c>
      <c r="LMB71" s="17">
        <f t="shared" ref="LMB71:LOM71" si="682">+LMB70-LMA70</f>
        <v>0</v>
      </c>
      <c r="LMC71" s="17">
        <f t="shared" si="682"/>
        <v>0</v>
      </c>
      <c r="LMD71" s="17">
        <f t="shared" si="682"/>
        <v>0</v>
      </c>
      <c r="LME71" s="17">
        <f t="shared" si="682"/>
        <v>0</v>
      </c>
      <c r="LMF71" s="17">
        <f t="shared" si="682"/>
        <v>0</v>
      </c>
      <c r="LMG71" s="17">
        <f t="shared" si="682"/>
        <v>0</v>
      </c>
      <c r="LMH71" s="17">
        <f t="shared" si="682"/>
        <v>0</v>
      </c>
      <c r="LMI71" s="17">
        <f t="shared" si="682"/>
        <v>0</v>
      </c>
      <c r="LMJ71" s="17">
        <f t="shared" si="682"/>
        <v>0</v>
      </c>
      <c r="LMK71" s="17">
        <f t="shared" si="682"/>
        <v>0</v>
      </c>
      <c r="LML71" s="17">
        <f t="shared" si="682"/>
        <v>0</v>
      </c>
      <c r="LMM71" s="17">
        <f t="shared" si="682"/>
        <v>0</v>
      </c>
      <c r="LMN71" s="17">
        <f t="shared" si="682"/>
        <v>0</v>
      </c>
      <c r="LMO71" s="17">
        <f t="shared" si="682"/>
        <v>0</v>
      </c>
      <c r="LMP71" s="17">
        <f t="shared" si="682"/>
        <v>0</v>
      </c>
      <c r="LMQ71" s="17">
        <f t="shared" si="682"/>
        <v>0</v>
      </c>
      <c r="LMR71" s="17">
        <f t="shared" si="682"/>
        <v>0</v>
      </c>
      <c r="LMS71" s="17">
        <f t="shared" si="682"/>
        <v>0</v>
      </c>
      <c r="LMT71" s="17">
        <f t="shared" si="682"/>
        <v>0</v>
      </c>
      <c r="LMU71" s="17">
        <f t="shared" si="682"/>
        <v>0</v>
      </c>
      <c r="LMV71" s="17">
        <f t="shared" si="682"/>
        <v>0</v>
      </c>
      <c r="LMW71" s="17">
        <f t="shared" si="682"/>
        <v>0</v>
      </c>
      <c r="LMX71" s="17">
        <f t="shared" si="682"/>
        <v>0</v>
      </c>
      <c r="LMY71" s="17">
        <f t="shared" si="682"/>
        <v>0</v>
      </c>
      <c r="LMZ71" s="17">
        <f t="shared" si="682"/>
        <v>0</v>
      </c>
      <c r="LNA71" s="17">
        <f t="shared" si="682"/>
        <v>0</v>
      </c>
      <c r="LNB71" s="17">
        <f t="shared" si="682"/>
        <v>0</v>
      </c>
      <c r="LNC71" s="17">
        <f t="shared" si="682"/>
        <v>0</v>
      </c>
      <c r="LND71" s="17">
        <f t="shared" si="682"/>
        <v>0</v>
      </c>
      <c r="LNE71" s="17">
        <f t="shared" si="682"/>
        <v>0</v>
      </c>
      <c r="LNF71" s="17">
        <f t="shared" si="682"/>
        <v>0</v>
      </c>
      <c r="LNG71" s="17">
        <f t="shared" si="682"/>
        <v>0</v>
      </c>
      <c r="LNH71" s="17">
        <f t="shared" si="682"/>
        <v>0</v>
      </c>
      <c r="LNI71" s="17">
        <f t="shared" si="682"/>
        <v>0</v>
      </c>
      <c r="LNJ71" s="17">
        <f t="shared" si="682"/>
        <v>0</v>
      </c>
      <c r="LNK71" s="17">
        <f t="shared" si="682"/>
        <v>0</v>
      </c>
      <c r="LNL71" s="17">
        <f t="shared" si="682"/>
        <v>0</v>
      </c>
      <c r="LNM71" s="17">
        <f t="shared" si="682"/>
        <v>0</v>
      </c>
      <c r="LNN71" s="17">
        <f t="shared" si="682"/>
        <v>0</v>
      </c>
      <c r="LNO71" s="17">
        <f t="shared" si="682"/>
        <v>0</v>
      </c>
      <c r="LNP71" s="17">
        <f t="shared" si="682"/>
        <v>0</v>
      </c>
      <c r="LNQ71" s="17">
        <f t="shared" si="682"/>
        <v>0</v>
      </c>
      <c r="LNR71" s="17">
        <f t="shared" si="682"/>
        <v>0</v>
      </c>
      <c r="LNS71" s="17">
        <f t="shared" si="682"/>
        <v>0</v>
      </c>
      <c r="LNT71" s="17">
        <f t="shared" si="682"/>
        <v>0</v>
      </c>
      <c r="LNU71" s="17">
        <f t="shared" si="682"/>
        <v>0</v>
      </c>
      <c r="LNV71" s="17">
        <f t="shared" si="682"/>
        <v>0</v>
      </c>
      <c r="LNW71" s="17">
        <f t="shared" si="682"/>
        <v>0</v>
      </c>
      <c r="LNX71" s="17">
        <f t="shared" si="682"/>
        <v>0</v>
      </c>
      <c r="LNY71" s="17">
        <f t="shared" si="682"/>
        <v>0</v>
      </c>
      <c r="LNZ71" s="17">
        <f t="shared" si="682"/>
        <v>0</v>
      </c>
      <c r="LOA71" s="17">
        <f t="shared" si="682"/>
        <v>0</v>
      </c>
      <c r="LOB71" s="17">
        <f t="shared" si="682"/>
        <v>0</v>
      </c>
      <c r="LOC71" s="17">
        <f t="shared" si="682"/>
        <v>0</v>
      </c>
      <c r="LOD71" s="17">
        <f t="shared" si="682"/>
        <v>0</v>
      </c>
      <c r="LOE71" s="17">
        <f t="shared" si="682"/>
        <v>0</v>
      </c>
      <c r="LOF71" s="17">
        <f t="shared" si="682"/>
        <v>0</v>
      </c>
      <c r="LOG71" s="17">
        <f t="shared" si="682"/>
        <v>0</v>
      </c>
      <c r="LOH71" s="17">
        <f t="shared" si="682"/>
        <v>0</v>
      </c>
      <c r="LOI71" s="17">
        <f t="shared" si="682"/>
        <v>0</v>
      </c>
      <c r="LOJ71" s="17">
        <f t="shared" si="682"/>
        <v>0</v>
      </c>
      <c r="LOK71" s="17">
        <f t="shared" si="682"/>
        <v>0</v>
      </c>
      <c r="LOL71" s="17">
        <f t="shared" si="682"/>
        <v>0</v>
      </c>
      <c r="LOM71" s="17">
        <f t="shared" si="682"/>
        <v>0</v>
      </c>
      <c r="LON71" s="17">
        <f t="shared" ref="LON71:LQY71" si="683">+LON70-LOM70</f>
        <v>0</v>
      </c>
      <c r="LOO71" s="17">
        <f t="shared" si="683"/>
        <v>0</v>
      </c>
      <c r="LOP71" s="17">
        <f t="shared" si="683"/>
        <v>0</v>
      </c>
      <c r="LOQ71" s="17">
        <f t="shared" si="683"/>
        <v>0</v>
      </c>
      <c r="LOR71" s="17">
        <f t="shared" si="683"/>
        <v>0</v>
      </c>
      <c r="LOS71" s="17">
        <f t="shared" si="683"/>
        <v>0</v>
      </c>
      <c r="LOT71" s="17">
        <f t="shared" si="683"/>
        <v>0</v>
      </c>
      <c r="LOU71" s="17">
        <f t="shared" si="683"/>
        <v>0</v>
      </c>
      <c r="LOV71" s="17">
        <f t="shared" si="683"/>
        <v>0</v>
      </c>
      <c r="LOW71" s="17">
        <f t="shared" si="683"/>
        <v>0</v>
      </c>
      <c r="LOX71" s="17">
        <f t="shared" si="683"/>
        <v>0</v>
      </c>
      <c r="LOY71" s="17">
        <f t="shared" si="683"/>
        <v>0</v>
      </c>
      <c r="LOZ71" s="17">
        <f t="shared" si="683"/>
        <v>0</v>
      </c>
      <c r="LPA71" s="17">
        <f t="shared" si="683"/>
        <v>0</v>
      </c>
      <c r="LPB71" s="17">
        <f t="shared" si="683"/>
        <v>0</v>
      </c>
      <c r="LPC71" s="17">
        <f t="shared" si="683"/>
        <v>0</v>
      </c>
      <c r="LPD71" s="17">
        <f t="shared" si="683"/>
        <v>0</v>
      </c>
      <c r="LPE71" s="17">
        <f t="shared" si="683"/>
        <v>0</v>
      </c>
      <c r="LPF71" s="17">
        <f t="shared" si="683"/>
        <v>0</v>
      </c>
      <c r="LPG71" s="17">
        <f t="shared" si="683"/>
        <v>0</v>
      </c>
      <c r="LPH71" s="17">
        <f t="shared" si="683"/>
        <v>0</v>
      </c>
      <c r="LPI71" s="17">
        <f t="shared" si="683"/>
        <v>0</v>
      </c>
      <c r="LPJ71" s="17">
        <f t="shared" si="683"/>
        <v>0</v>
      </c>
      <c r="LPK71" s="17">
        <f t="shared" si="683"/>
        <v>0</v>
      </c>
      <c r="LPL71" s="17">
        <f t="shared" si="683"/>
        <v>0</v>
      </c>
      <c r="LPM71" s="17">
        <f t="shared" si="683"/>
        <v>0</v>
      </c>
      <c r="LPN71" s="17">
        <f t="shared" si="683"/>
        <v>0</v>
      </c>
      <c r="LPO71" s="17">
        <f t="shared" si="683"/>
        <v>0</v>
      </c>
      <c r="LPP71" s="17">
        <f t="shared" si="683"/>
        <v>0</v>
      </c>
      <c r="LPQ71" s="17">
        <f t="shared" si="683"/>
        <v>0</v>
      </c>
      <c r="LPR71" s="17">
        <f t="shared" si="683"/>
        <v>0</v>
      </c>
      <c r="LPS71" s="17">
        <f t="shared" si="683"/>
        <v>0</v>
      </c>
      <c r="LPT71" s="17">
        <f t="shared" si="683"/>
        <v>0</v>
      </c>
      <c r="LPU71" s="17">
        <f t="shared" si="683"/>
        <v>0</v>
      </c>
      <c r="LPV71" s="17">
        <f t="shared" si="683"/>
        <v>0</v>
      </c>
      <c r="LPW71" s="17">
        <f t="shared" si="683"/>
        <v>0</v>
      </c>
      <c r="LPX71" s="17">
        <f t="shared" si="683"/>
        <v>0</v>
      </c>
      <c r="LPY71" s="17">
        <f t="shared" si="683"/>
        <v>0</v>
      </c>
      <c r="LPZ71" s="17">
        <f t="shared" si="683"/>
        <v>0</v>
      </c>
      <c r="LQA71" s="17">
        <f t="shared" si="683"/>
        <v>0</v>
      </c>
      <c r="LQB71" s="17">
        <f t="shared" si="683"/>
        <v>0</v>
      </c>
      <c r="LQC71" s="17">
        <f t="shared" si="683"/>
        <v>0</v>
      </c>
      <c r="LQD71" s="17">
        <f t="shared" si="683"/>
        <v>0</v>
      </c>
      <c r="LQE71" s="17">
        <f t="shared" si="683"/>
        <v>0</v>
      </c>
      <c r="LQF71" s="17">
        <f t="shared" si="683"/>
        <v>0</v>
      </c>
      <c r="LQG71" s="17">
        <f t="shared" si="683"/>
        <v>0</v>
      </c>
      <c r="LQH71" s="17">
        <f t="shared" si="683"/>
        <v>0</v>
      </c>
      <c r="LQI71" s="17">
        <f t="shared" si="683"/>
        <v>0</v>
      </c>
      <c r="LQJ71" s="17">
        <f t="shared" si="683"/>
        <v>0</v>
      </c>
      <c r="LQK71" s="17">
        <f t="shared" si="683"/>
        <v>0</v>
      </c>
      <c r="LQL71" s="17">
        <f t="shared" si="683"/>
        <v>0</v>
      </c>
      <c r="LQM71" s="17">
        <f t="shared" si="683"/>
        <v>0</v>
      </c>
      <c r="LQN71" s="17">
        <f t="shared" si="683"/>
        <v>0</v>
      </c>
      <c r="LQO71" s="17">
        <f t="shared" si="683"/>
        <v>0</v>
      </c>
      <c r="LQP71" s="17">
        <f t="shared" si="683"/>
        <v>0</v>
      </c>
      <c r="LQQ71" s="17">
        <f t="shared" si="683"/>
        <v>0</v>
      </c>
      <c r="LQR71" s="17">
        <f t="shared" si="683"/>
        <v>0</v>
      </c>
      <c r="LQS71" s="17">
        <f t="shared" si="683"/>
        <v>0</v>
      </c>
      <c r="LQT71" s="17">
        <f t="shared" si="683"/>
        <v>0</v>
      </c>
      <c r="LQU71" s="17">
        <f t="shared" si="683"/>
        <v>0</v>
      </c>
      <c r="LQV71" s="17">
        <f t="shared" si="683"/>
        <v>0</v>
      </c>
      <c r="LQW71" s="17">
        <f t="shared" si="683"/>
        <v>0</v>
      </c>
      <c r="LQX71" s="17">
        <f t="shared" si="683"/>
        <v>0</v>
      </c>
      <c r="LQY71" s="17">
        <f t="shared" si="683"/>
        <v>0</v>
      </c>
      <c r="LQZ71" s="17">
        <f t="shared" ref="LQZ71:LTK71" si="684">+LQZ70-LQY70</f>
        <v>0</v>
      </c>
      <c r="LRA71" s="17">
        <f t="shared" si="684"/>
        <v>0</v>
      </c>
      <c r="LRB71" s="17">
        <f t="shared" si="684"/>
        <v>0</v>
      </c>
      <c r="LRC71" s="17">
        <f t="shared" si="684"/>
        <v>0</v>
      </c>
      <c r="LRD71" s="17">
        <f t="shared" si="684"/>
        <v>0</v>
      </c>
      <c r="LRE71" s="17">
        <f t="shared" si="684"/>
        <v>0</v>
      </c>
      <c r="LRF71" s="17">
        <f t="shared" si="684"/>
        <v>0</v>
      </c>
      <c r="LRG71" s="17">
        <f t="shared" si="684"/>
        <v>0</v>
      </c>
      <c r="LRH71" s="17">
        <f t="shared" si="684"/>
        <v>0</v>
      </c>
      <c r="LRI71" s="17">
        <f t="shared" si="684"/>
        <v>0</v>
      </c>
      <c r="LRJ71" s="17">
        <f t="shared" si="684"/>
        <v>0</v>
      </c>
      <c r="LRK71" s="17">
        <f t="shared" si="684"/>
        <v>0</v>
      </c>
      <c r="LRL71" s="17">
        <f t="shared" si="684"/>
        <v>0</v>
      </c>
      <c r="LRM71" s="17">
        <f t="shared" si="684"/>
        <v>0</v>
      </c>
      <c r="LRN71" s="17">
        <f t="shared" si="684"/>
        <v>0</v>
      </c>
      <c r="LRO71" s="17">
        <f t="shared" si="684"/>
        <v>0</v>
      </c>
      <c r="LRP71" s="17">
        <f t="shared" si="684"/>
        <v>0</v>
      </c>
      <c r="LRQ71" s="17">
        <f t="shared" si="684"/>
        <v>0</v>
      </c>
      <c r="LRR71" s="17">
        <f t="shared" si="684"/>
        <v>0</v>
      </c>
      <c r="LRS71" s="17">
        <f t="shared" si="684"/>
        <v>0</v>
      </c>
      <c r="LRT71" s="17">
        <f t="shared" si="684"/>
        <v>0</v>
      </c>
      <c r="LRU71" s="17">
        <f t="shared" si="684"/>
        <v>0</v>
      </c>
      <c r="LRV71" s="17">
        <f t="shared" si="684"/>
        <v>0</v>
      </c>
      <c r="LRW71" s="17">
        <f t="shared" si="684"/>
        <v>0</v>
      </c>
      <c r="LRX71" s="17">
        <f t="shared" si="684"/>
        <v>0</v>
      </c>
      <c r="LRY71" s="17">
        <f t="shared" si="684"/>
        <v>0</v>
      </c>
      <c r="LRZ71" s="17">
        <f t="shared" si="684"/>
        <v>0</v>
      </c>
      <c r="LSA71" s="17">
        <f t="shared" si="684"/>
        <v>0</v>
      </c>
      <c r="LSB71" s="17">
        <f t="shared" si="684"/>
        <v>0</v>
      </c>
      <c r="LSC71" s="17">
        <f t="shared" si="684"/>
        <v>0</v>
      </c>
      <c r="LSD71" s="17">
        <f t="shared" si="684"/>
        <v>0</v>
      </c>
      <c r="LSE71" s="17">
        <f t="shared" si="684"/>
        <v>0</v>
      </c>
      <c r="LSF71" s="17">
        <f t="shared" si="684"/>
        <v>0</v>
      </c>
      <c r="LSG71" s="17">
        <f t="shared" si="684"/>
        <v>0</v>
      </c>
      <c r="LSH71" s="17">
        <f t="shared" si="684"/>
        <v>0</v>
      </c>
      <c r="LSI71" s="17">
        <f t="shared" si="684"/>
        <v>0</v>
      </c>
      <c r="LSJ71" s="17">
        <f t="shared" si="684"/>
        <v>0</v>
      </c>
      <c r="LSK71" s="17">
        <f t="shared" si="684"/>
        <v>0</v>
      </c>
      <c r="LSL71" s="17">
        <f t="shared" si="684"/>
        <v>0</v>
      </c>
      <c r="LSM71" s="17">
        <f t="shared" si="684"/>
        <v>0</v>
      </c>
      <c r="LSN71" s="17">
        <f t="shared" si="684"/>
        <v>0</v>
      </c>
      <c r="LSO71" s="17">
        <f t="shared" si="684"/>
        <v>0</v>
      </c>
      <c r="LSP71" s="17">
        <f t="shared" si="684"/>
        <v>0</v>
      </c>
      <c r="LSQ71" s="17">
        <f t="shared" si="684"/>
        <v>0</v>
      </c>
      <c r="LSR71" s="17">
        <f t="shared" si="684"/>
        <v>0</v>
      </c>
      <c r="LSS71" s="17">
        <f t="shared" si="684"/>
        <v>0</v>
      </c>
      <c r="LST71" s="17">
        <f t="shared" si="684"/>
        <v>0</v>
      </c>
      <c r="LSU71" s="17">
        <f t="shared" si="684"/>
        <v>0</v>
      </c>
      <c r="LSV71" s="17">
        <f t="shared" si="684"/>
        <v>0</v>
      </c>
      <c r="LSW71" s="17">
        <f t="shared" si="684"/>
        <v>0</v>
      </c>
      <c r="LSX71" s="17">
        <f t="shared" si="684"/>
        <v>0</v>
      </c>
      <c r="LSY71" s="17">
        <f t="shared" si="684"/>
        <v>0</v>
      </c>
      <c r="LSZ71" s="17">
        <f t="shared" si="684"/>
        <v>0</v>
      </c>
      <c r="LTA71" s="17">
        <f t="shared" si="684"/>
        <v>0</v>
      </c>
      <c r="LTB71" s="17">
        <f t="shared" si="684"/>
        <v>0</v>
      </c>
      <c r="LTC71" s="17">
        <f t="shared" si="684"/>
        <v>0</v>
      </c>
      <c r="LTD71" s="17">
        <f t="shared" si="684"/>
        <v>0</v>
      </c>
      <c r="LTE71" s="17">
        <f t="shared" si="684"/>
        <v>0</v>
      </c>
      <c r="LTF71" s="17">
        <f t="shared" si="684"/>
        <v>0</v>
      </c>
      <c r="LTG71" s="17">
        <f t="shared" si="684"/>
        <v>0</v>
      </c>
      <c r="LTH71" s="17">
        <f t="shared" si="684"/>
        <v>0</v>
      </c>
      <c r="LTI71" s="17">
        <f t="shared" si="684"/>
        <v>0</v>
      </c>
      <c r="LTJ71" s="17">
        <f t="shared" si="684"/>
        <v>0</v>
      </c>
      <c r="LTK71" s="17">
        <f t="shared" si="684"/>
        <v>0</v>
      </c>
      <c r="LTL71" s="17">
        <f t="shared" ref="LTL71:LVW71" si="685">+LTL70-LTK70</f>
        <v>0</v>
      </c>
      <c r="LTM71" s="17">
        <f t="shared" si="685"/>
        <v>0</v>
      </c>
      <c r="LTN71" s="17">
        <f t="shared" si="685"/>
        <v>0</v>
      </c>
      <c r="LTO71" s="17">
        <f t="shared" si="685"/>
        <v>0</v>
      </c>
      <c r="LTP71" s="17">
        <f t="shared" si="685"/>
        <v>0</v>
      </c>
      <c r="LTQ71" s="17">
        <f t="shared" si="685"/>
        <v>0</v>
      </c>
      <c r="LTR71" s="17">
        <f t="shared" si="685"/>
        <v>0</v>
      </c>
      <c r="LTS71" s="17">
        <f t="shared" si="685"/>
        <v>0</v>
      </c>
      <c r="LTT71" s="17">
        <f t="shared" si="685"/>
        <v>0</v>
      </c>
      <c r="LTU71" s="17">
        <f t="shared" si="685"/>
        <v>0</v>
      </c>
      <c r="LTV71" s="17">
        <f t="shared" si="685"/>
        <v>0</v>
      </c>
      <c r="LTW71" s="17">
        <f t="shared" si="685"/>
        <v>0</v>
      </c>
      <c r="LTX71" s="17">
        <f t="shared" si="685"/>
        <v>0</v>
      </c>
      <c r="LTY71" s="17">
        <f t="shared" si="685"/>
        <v>0</v>
      </c>
      <c r="LTZ71" s="17">
        <f t="shared" si="685"/>
        <v>0</v>
      </c>
      <c r="LUA71" s="17">
        <f t="shared" si="685"/>
        <v>0</v>
      </c>
      <c r="LUB71" s="17">
        <f t="shared" si="685"/>
        <v>0</v>
      </c>
      <c r="LUC71" s="17">
        <f t="shared" si="685"/>
        <v>0</v>
      </c>
      <c r="LUD71" s="17">
        <f t="shared" si="685"/>
        <v>0</v>
      </c>
      <c r="LUE71" s="17">
        <f t="shared" si="685"/>
        <v>0</v>
      </c>
      <c r="LUF71" s="17">
        <f t="shared" si="685"/>
        <v>0</v>
      </c>
      <c r="LUG71" s="17">
        <f t="shared" si="685"/>
        <v>0</v>
      </c>
      <c r="LUH71" s="17">
        <f t="shared" si="685"/>
        <v>0</v>
      </c>
      <c r="LUI71" s="17">
        <f t="shared" si="685"/>
        <v>0</v>
      </c>
      <c r="LUJ71" s="17">
        <f t="shared" si="685"/>
        <v>0</v>
      </c>
      <c r="LUK71" s="17">
        <f t="shared" si="685"/>
        <v>0</v>
      </c>
      <c r="LUL71" s="17">
        <f t="shared" si="685"/>
        <v>0</v>
      </c>
      <c r="LUM71" s="17">
        <f t="shared" si="685"/>
        <v>0</v>
      </c>
      <c r="LUN71" s="17">
        <f t="shared" si="685"/>
        <v>0</v>
      </c>
      <c r="LUO71" s="17">
        <f t="shared" si="685"/>
        <v>0</v>
      </c>
      <c r="LUP71" s="17">
        <f t="shared" si="685"/>
        <v>0</v>
      </c>
      <c r="LUQ71" s="17">
        <f t="shared" si="685"/>
        <v>0</v>
      </c>
      <c r="LUR71" s="17">
        <f t="shared" si="685"/>
        <v>0</v>
      </c>
      <c r="LUS71" s="17">
        <f t="shared" si="685"/>
        <v>0</v>
      </c>
      <c r="LUT71" s="17">
        <f t="shared" si="685"/>
        <v>0</v>
      </c>
      <c r="LUU71" s="17">
        <f t="shared" si="685"/>
        <v>0</v>
      </c>
      <c r="LUV71" s="17">
        <f t="shared" si="685"/>
        <v>0</v>
      </c>
      <c r="LUW71" s="17">
        <f t="shared" si="685"/>
        <v>0</v>
      </c>
      <c r="LUX71" s="17">
        <f t="shared" si="685"/>
        <v>0</v>
      </c>
      <c r="LUY71" s="17">
        <f t="shared" si="685"/>
        <v>0</v>
      </c>
      <c r="LUZ71" s="17">
        <f t="shared" si="685"/>
        <v>0</v>
      </c>
      <c r="LVA71" s="17">
        <f t="shared" si="685"/>
        <v>0</v>
      </c>
      <c r="LVB71" s="17">
        <f t="shared" si="685"/>
        <v>0</v>
      </c>
      <c r="LVC71" s="17">
        <f t="shared" si="685"/>
        <v>0</v>
      </c>
      <c r="LVD71" s="17">
        <f t="shared" si="685"/>
        <v>0</v>
      </c>
      <c r="LVE71" s="17">
        <f t="shared" si="685"/>
        <v>0</v>
      </c>
      <c r="LVF71" s="17">
        <f t="shared" si="685"/>
        <v>0</v>
      </c>
      <c r="LVG71" s="17">
        <f t="shared" si="685"/>
        <v>0</v>
      </c>
      <c r="LVH71" s="17">
        <f t="shared" si="685"/>
        <v>0</v>
      </c>
      <c r="LVI71" s="17">
        <f t="shared" si="685"/>
        <v>0</v>
      </c>
      <c r="LVJ71" s="17">
        <f t="shared" si="685"/>
        <v>0</v>
      </c>
      <c r="LVK71" s="17">
        <f t="shared" si="685"/>
        <v>0</v>
      </c>
      <c r="LVL71" s="17">
        <f t="shared" si="685"/>
        <v>0</v>
      </c>
      <c r="LVM71" s="17">
        <f t="shared" si="685"/>
        <v>0</v>
      </c>
      <c r="LVN71" s="17">
        <f t="shared" si="685"/>
        <v>0</v>
      </c>
      <c r="LVO71" s="17">
        <f t="shared" si="685"/>
        <v>0</v>
      </c>
      <c r="LVP71" s="17">
        <f t="shared" si="685"/>
        <v>0</v>
      </c>
      <c r="LVQ71" s="17">
        <f t="shared" si="685"/>
        <v>0</v>
      </c>
      <c r="LVR71" s="17">
        <f t="shared" si="685"/>
        <v>0</v>
      </c>
      <c r="LVS71" s="17">
        <f t="shared" si="685"/>
        <v>0</v>
      </c>
      <c r="LVT71" s="17">
        <f t="shared" si="685"/>
        <v>0</v>
      </c>
      <c r="LVU71" s="17">
        <f t="shared" si="685"/>
        <v>0</v>
      </c>
      <c r="LVV71" s="17">
        <f t="shared" si="685"/>
        <v>0</v>
      </c>
      <c r="LVW71" s="17">
        <f t="shared" si="685"/>
        <v>0</v>
      </c>
      <c r="LVX71" s="17">
        <f t="shared" ref="LVX71:LYI71" si="686">+LVX70-LVW70</f>
        <v>0</v>
      </c>
      <c r="LVY71" s="17">
        <f t="shared" si="686"/>
        <v>0</v>
      </c>
      <c r="LVZ71" s="17">
        <f t="shared" si="686"/>
        <v>0</v>
      </c>
      <c r="LWA71" s="17">
        <f t="shared" si="686"/>
        <v>0</v>
      </c>
      <c r="LWB71" s="17">
        <f t="shared" si="686"/>
        <v>0</v>
      </c>
      <c r="LWC71" s="17">
        <f t="shared" si="686"/>
        <v>0</v>
      </c>
      <c r="LWD71" s="17">
        <f t="shared" si="686"/>
        <v>0</v>
      </c>
      <c r="LWE71" s="17">
        <f t="shared" si="686"/>
        <v>0</v>
      </c>
      <c r="LWF71" s="17">
        <f t="shared" si="686"/>
        <v>0</v>
      </c>
      <c r="LWG71" s="17">
        <f t="shared" si="686"/>
        <v>0</v>
      </c>
      <c r="LWH71" s="17">
        <f t="shared" si="686"/>
        <v>0</v>
      </c>
      <c r="LWI71" s="17">
        <f t="shared" si="686"/>
        <v>0</v>
      </c>
      <c r="LWJ71" s="17">
        <f t="shared" si="686"/>
        <v>0</v>
      </c>
      <c r="LWK71" s="17">
        <f t="shared" si="686"/>
        <v>0</v>
      </c>
      <c r="LWL71" s="17">
        <f t="shared" si="686"/>
        <v>0</v>
      </c>
      <c r="LWM71" s="17">
        <f t="shared" si="686"/>
        <v>0</v>
      </c>
      <c r="LWN71" s="17">
        <f t="shared" si="686"/>
        <v>0</v>
      </c>
      <c r="LWO71" s="17">
        <f t="shared" si="686"/>
        <v>0</v>
      </c>
      <c r="LWP71" s="17">
        <f t="shared" si="686"/>
        <v>0</v>
      </c>
      <c r="LWQ71" s="17">
        <f t="shared" si="686"/>
        <v>0</v>
      </c>
      <c r="LWR71" s="17">
        <f t="shared" si="686"/>
        <v>0</v>
      </c>
      <c r="LWS71" s="17">
        <f t="shared" si="686"/>
        <v>0</v>
      </c>
      <c r="LWT71" s="17">
        <f t="shared" si="686"/>
        <v>0</v>
      </c>
      <c r="LWU71" s="17">
        <f t="shared" si="686"/>
        <v>0</v>
      </c>
      <c r="LWV71" s="17">
        <f t="shared" si="686"/>
        <v>0</v>
      </c>
      <c r="LWW71" s="17">
        <f t="shared" si="686"/>
        <v>0</v>
      </c>
      <c r="LWX71" s="17">
        <f t="shared" si="686"/>
        <v>0</v>
      </c>
      <c r="LWY71" s="17">
        <f t="shared" si="686"/>
        <v>0</v>
      </c>
      <c r="LWZ71" s="17">
        <f t="shared" si="686"/>
        <v>0</v>
      </c>
      <c r="LXA71" s="17">
        <f t="shared" si="686"/>
        <v>0</v>
      </c>
      <c r="LXB71" s="17">
        <f t="shared" si="686"/>
        <v>0</v>
      </c>
      <c r="LXC71" s="17">
        <f t="shared" si="686"/>
        <v>0</v>
      </c>
      <c r="LXD71" s="17">
        <f t="shared" si="686"/>
        <v>0</v>
      </c>
      <c r="LXE71" s="17">
        <f t="shared" si="686"/>
        <v>0</v>
      </c>
      <c r="LXF71" s="17">
        <f t="shared" si="686"/>
        <v>0</v>
      </c>
      <c r="LXG71" s="17">
        <f t="shared" si="686"/>
        <v>0</v>
      </c>
      <c r="LXH71" s="17">
        <f t="shared" si="686"/>
        <v>0</v>
      </c>
      <c r="LXI71" s="17">
        <f t="shared" si="686"/>
        <v>0</v>
      </c>
      <c r="LXJ71" s="17">
        <f t="shared" si="686"/>
        <v>0</v>
      </c>
      <c r="LXK71" s="17">
        <f t="shared" si="686"/>
        <v>0</v>
      </c>
      <c r="LXL71" s="17">
        <f t="shared" si="686"/>
        <v>0</v>
      </c>
      <c r="LXM71" s="17">
        <f t="shared" si="686"/>
        <v>0</v>
      </c>
      <c r="LXN71" s="17">
        <f t="shared" si="686"/>
        <v>0</v>
      </c>
      <c r="LXO71" s="17">
        <f t="shared" si="686"/>
        <v>0</v>
      </c>
      <c r="LXP71" s="17">
        <f t="shared" si="686"/>
        <v>0</v>
      </c>
      <c r="LXQ71" s="17">
        <f t="shared" si="686"/>
        <v>0</v>
      </c>
      <c r="LXR71" s="17">
        <f t="shared" si="686"/>
        <v>0</v>
      </c>
      <c r="LXS71" s="17">
        <f t="shared" si="686"/>
        <v>0</v>
      </c>
      <c r="LXT71" s="17">
        <f t="shared" si="686"/>
        <v>0</v>
      </c>
      <c r="LXU71" s="17">
        <f t="shared" si="686"/>
        <v>0</v>
      </c>
      <c r="LXV71" s="17">
        <f t="shared" si="686"/>
        <v>0</v>
      </c>
      <c r="LXW71" s="17">
        <f t="shared" si="686"/>
        <v>0</v>
      </c>
      <c r="LXX71" s="17">
        <f t="shared" si="686"/>
        <v>0</v>
      </c>
      <c r="LXY71" s="17">
        <f t="shared" si="686"/>
        <v>0</v>
      </c>
      <c r="LXZ71" s="17">
        <f t="shared" si="686"/>
        <v>0</v>
      </c>
      <c r="LYA71" s="17">
        <f t="shared" si="686"/>
        <v>0</v>
      </c>
      <c r="LYB71" s="17">
        <f t="shared" si="686"/>
        <v>0</v>
      </c>
      <c r="LYC71" s="17">
        <f t="shared" si="686"/>
        <v>0</v>
      </c>
      <c r="LYD71" s="17">
        <f t="shared" si="686"/>
        <v>0</v>
      </c>
      <c r="LYE71" s="17">
        <f t="shared" si="686"/>
        <v>0</v>
      </c>
      <c r="LYF71" s="17">
        <f t="shared" si="686"/>
        <v>0</v>
      </c>
      <c r="LYG71" s="17">
        <f t="shared" si="686"/>
        <v>0</v>
      </c>
      <c r="LYH71" s="17">
        <f t="shared" si="686"/>
        <v>0</v>
      </c>
      <c r="LYI71" s="17">
        <f t="shared" si="686"/>
        <v>0</v>
      </c>
      <c r="LYJ71" s="17">
        <f t="shared" ref="LYJ71:MAU71" si="687">+LYJ70-LYI70</f>
        <v>0</v>
      </c>
      <c r="LYK71" s="17">
        <f t="shared" si="687"/>
        <v>0</v>
      </c>
      <c r="LYL71" s="17">
        <f t="shared" si="687"/>
        <v>0</v>
      </c>
      <c r="LYM71" s="17">
        <f t="shared" si="687"/>
        <v>0</v>
      </c>
      <c r="LYN71" s="17">
        <f t="shared" si="687"/>
        <v>0</v>
      </c>
      <c r="LYO71" s="17">
        <f t="shared" si="687"/>
        <v>0</v>
      </c>
      <c r="LYP71" s="17">
        <f t="shared" si="687"/>
        <v>0</v>
      </c>
      <c r="LYQ71" s="17">
        <f t="shared" si="687"/>
        <v>0</v>
      </c>
      <c r="LYR71" s="17">
        <f t="shared" si="687"/>
        <v>0</v>
      </c>
      <c r="LYS71" s="17">
        <f t="shared" si="687"/>
        <v>0</v>
      </c>
      <c r="LYT71" s="17">
        <f t="shared" si="687"/>
        <v>0</v>
      </c>
      <c r="LYU71" s="17">
        <f t="shared" si="687"/>
        <v>0</v>
      </c>
      <c r="LYV71" s="17">
        <f t="shared" si="687"/>
        <v>0</v>
      </c>
      <c r="LYW71" s="17">
        <f t="shared" si="687"/>
        <v>0</v>
      </c>
      <c r="LYX71" s="17">
        <f t="shared" si="687"/>
        <v>0</v>
      </c>
      <c r="LYY71" s="17">
        <f t="shared" si="687"/>
        <v>0</v>
      </c>
      <c r="LYZ71" s="17">
        <f t="shared" si="687"/>
        <v>0</v>
      </c>
      <c r="LZA71" s="17">
        <f t="shared" si="687"/>
        <v>0</v>
      </c>
      <c r="LZB71" s="17">
        <f t="shared" si="687"/>
        <v>0</v>
      </c>
      <c r="LZC71" s="17">
        <f t="shared" si="687"/>
        <v>0</v>
      </c>
      <c r="LZD71" s="17">
        <f t="shared" si="687"/>
        <v>0</v>
      </c>
      <c r="LZE71" s="17">
        <f t="shared" si="687"/>
        <v>0</v>
      </c>
      <c r="LZF71" s="17">
        <f t="shared" si="687"/>
        <v>0</v>
      </c>
      <c r="LZG71" s="17">
        <f t="shared" si="687"/>
        <v>0</v>
      </c>
      <c r="LZH71" s="17">
        <f t="shared" si="687"/>
        <v>0</v>
      </c>
      <c r="LZI71" s="17">
        <f t="shared" si="687"/>
        <v>0</v>
      </c>
      <c r="LZJ71" s="17">
        <f t="shared" si="687"/>
        <v>0</v>
      </c>
      <c r="LZK71" s="17">
        <f t="shared" si="687"/>
        <v>0</v>
      </c>
      <c r="LZL71" s="17">
        <f t="shared" si="687"/>
        <v>0</v>
      </c>
      <c r="LZM71" s="17">
        <f t="shared" si="687"/>
        <v>0</v>
      </c>
      <c r="LZN71" s="17">
        <f t="shared" si="687"/>
        <v>0</v>
      </c>
      <c r="LZO71" s="17">
        <f t="shared" si="687"/>
        <v>0</v>
      </c>
      <c r="LZP71" s="17">
        <f t="shared" si="687"/>
        <v>0</v>
      </c>
      <c r="LZQ71" s="17">
        <f t="shared" si="687"/>
        <v>0</v>
      </c>
      <c r="LZR71" s="17">
        <f t="shared" si="687"/>
        <v>0</v>
      </c>
      <c r="LZS71" s="17">
        <f t="shared" si="687"/>
        <v>0</v>
      </c>
      <c r="LZT71" s="17">
        <f t="shared" si="687"/>
        <v>0</v>
      </c>
      <c r="LZU71" s="17">
        <f t="shared" si="687"/>
        <v>0</v>
      </c>
      <c r="LZV71" s="17">
        <f t="shared" si="687"/>
        <v>0</v>
      </c>
      <c r="LZW71" s="17">
        <f t="shared" si="687"/>
        <v>0</v>
      </c>
      <c r="LZX71" s="17">
        <f t="shared" si="687"/>
        <v>0</v>
      </c>
      <c r="LZY71" s="17">
        <f t="shared" si="687"/>
        <v>0</v>
      </c>
      <c r="LZZ71" s="17">
        <f t="shared" si="687"/>
        <v>0</v>
      </c>
      <c r="MAA71" s="17">
        <f t="shared" si="687"/>
        <v>0</v>
      </c>
      <c r="MAB71" s="17">
        <f t="shared" si="687"/>
        <v>0</v>
      </c>
      <c r="MAC71" s="17">
        <f t="shared" si="687"/>
        <v>0</v>
      </c>
      <c r="MAD71" s="17">
        <f t="shared" si="687"/>
        <v>0</v>
      </c>
      <c r="MAE71" s="17">
        <f t="shared" si="687"/>
        <v>0</v>
      </c>
      <c r="MAF71" s="17">
        <f t="shared" si="687"/>
        <v>0</v>
      </c>
      <c r="MAG71" s="17">
        <f t="shared" si="687"/>
        <v>0</v>
      </c>
      <c r="MAH71" s="17">
        <f t="shared" si="687"/>
        <v>0</v>
      </c>
      <c r="MAI71" s="17">
        <f t="shared" si="687"/>
        <v>0</v>
      </c>
      <c r="MAJ71" s="17">
        <f t="shared" si="687"/>
        <v>0</v>
      </c>
      <c r="MAK71" s="17">
        <f t="shared" si="687"/>
        <v>0</v>
      </c>
      <c r="MAL71" s="17">
        <f t="shared" si="687"/>
        <v>0</v>
      </c>
      <c r="MAM71" s="17">
        <f t="shared" si="687"/>
        <v>0</v>
      </c>
      <c r="MAN71" s="17">
        <f t="shared" si="687"/>
        <v>0</v>
      </c>
      <c r="MAO71" s="17">
        <f t="shared" si="687"/>
        <v>0</v>
      </c>
      <c r="MAP71" s="17">
        <f t="shared" si="687"/>
        <v>0</v>
      </c>
      <c r="MAQ71" s="17">
        <f t="shared" si="687"/>
        <v>0</v>
      </c>
      <c r="MAR71" s="17">
        <f t="shared" si="687"/>
        <v>0</v>
      </c>
      <c r="MAS71" s="17">
        <f t="shared" si="687"/>
        <v>0</v>
      </c>
      <c r="MAT71" s="17">
        <f t="shared" si="687"/>
        <v>0</v>
      </c>
      <c r="MAU71" s="17">
        <f t="shared" si="687"/>
        <v>0</v>
      </c>
      <c r="MAV71" s="17">
        <f t="shared" ref="MAV71:MDG71" si="688">+MAV70-MAU70</f>
        <v>0</v>
      </c>
      <c r="MAW71" s="17">
        <f t="shared" si="688"/>
        <v>0</v>
      </c>
      <c r="MAX71" s="17">
        <f t="shared" si="688"/>
        <v>0</v>
      </c>
      <c r="MAY71" s="17">
        <f t="shared" si="688"/>
        <v>0</v>
      </c>
      <c r="MAZ71" s="17">
        <f t="shared" si="688"/>
        <v>0</v>
      </c>
      <c r="MBA71" s="17">
        <f t="shared" si="688"/>
        <v>0</v>
      </c>
      <c r="MBB71" s="17">
        <f t="shared" si="688"/>
        <v>0</v>
      </c>
      <c r="MBC71" s="17">
        <f t="shared" si="688"/>
        <v>0</v>
      </c>
      <c r="MBD71" s="17">
        <f t="shared" si="688"/>
        <v>0</v>
      </c>
      <c r="MBE71" s="17">
        <f t="shared" si="688"/>
        <v>0</v>
      </c>
      <c r="MBF71" s="17">
        <f t="shared" si="688"/>
        <v>0</v>
      </c>
      <c r="MBG71" s="17">
        <f t="shared" si="688"/>
        <v>0</v>
      </c>
      <c r="MBH71" s="17">
        <f t="shared" si="688"/>
        <v>0</v>
      </c>
      <c r="MBI71" s="17">
        <f t="shared" si="688"/>
        <v>0</v>
      </c>
      <c r="MBJ71" s="17">
        <f t="shared" si="688"/>
        <v>0</v>
      </c>
      <c r="MBK71" s="17">
        <f t="shared" si="688"/>
        <v>0</v>
      </c>
      <c r="MBL71" s="17">
        <f t="shared" si="688"/>
        <v>0</v>
      </c>
      <c r="MBM71" s="17">
        <f t="shared" si="688"/>
        <v>0</v>
      </c>
      <c r="MBN71" s="17">
        <f t="shared" si="688"/>
        <v>0</v>
      </c>
      <c r="MBO71" s="17">
        <f t="shared" si="688"/>
        <v>0</v>
      </c>
      <c r="MBP71" s="17">
        <f t="shared" si="688"/>
        <v>0</v>
      </c>
      <c r="MBQ71" s="17">
        <f t="shared" si="688"/>
        <v>0</v>
      </c>
      <c r="MBR71" s="17">
        <f t="shared" si="688"/>
        <v>0</v>
      </c>
      <c r="MBS71" s="17">
        <f t="shared" si="688"/>
        <v>0</v>
      </c>
      <c r="MBT71" s="17">
        <f t="shared" si="688"/>
        <v>0</v>
      </c>
      <c r="MBU71" s="17">
        <f t="shared" si="688"/>
        <v>0</v>
      </c>
      <c r="MBV71" s="17">
        <f t="shared" si="688"/>
        <v>0</v>
      </c>
      <c r="MBW71" s="17">
        <f t="shared" si="688"/>
        <v>0</v>
      </c>
      <c r="MBX71" s="17">
        <f t="shared" si="688"/>
        <v>0</v>
      </c>
      <c r="MBY71" s="17">
        <f t="shared" si="688"/>
        <v>0</v>
      </c>
      <c r="MBZ71" s="17">
        <f t="shared" si="688"/>
        <v>0</v>
      </c>
      <c r="MCA71" s="17">
        <f t="shared" si="688"/>
        <v>0</v>
      </c>
      <c r="MCB71" s="17">
        <f t="shared" si="688"/>
        <v>0</v>
      </c>
      <c r="MCC71" s="17">
        <f t="shared" si="688"/>
        <v>0</v>
      </c>
      <c r="MCD71" s="17">
        <f t="shared" si="688"/>
        <v>0</v>
      </c>
      <c r="MCE71" s="17">
        <f t="shared" si="688"/>
        <v>0</v>
      </c>
      <c r="MCF71" s="17">
        <f t="shared" si="688"/>
        <v>0</v>
      </c>
      <c r="MCG71" s="17">
        <f t="shared" si="688"/>
        <v>0</v>
      </c>
      <c r="MCH71" s="17">
        <f t="shared" si="688"/>
        <v>0</v>
      </c>
      <c r="MCI71" s="17">
        <f t="shared" si="688"/>
        <v>0</v>
      </c>
      <c r="MCJ71" s="17">
        <f t="shared" si="688"/>
        <v>0</v>
      </c>
      <c r="MCK71" s="17">
        <f t="shared" si="688"/>
        <v>0</v>
      </c>
      <c r="MCL71" s="17">
        <f t="shared" si="688"/>
        <v>0</v>
      </c>
      <c r="MCM71" s="17">
        <f t="shared" si="688"/>
        <v>0</v>
      </c>
      <c r="MCN71" s="17">
        <f t="shared" si="688"/>
        <v>0</v>
      </c>
      <c r="MCO71" s="17">
        <f t="shared" si="688"/>
        <v>0</v>
      </c>
      <c r="MCP71" s="17">
        <f t="shared" si="688"/>
        <v>0</v>
      </c>
      <c r="MCQ71" s="17">
        <f t="shared" si="688"/>
        <v>0</v>
      </c>
      <c r="MCR71" s="17">
        <f t="shared" si="688"/>
        <v>0</v>
      </c>
      <c r="MCS71" s="17">
        <f t="shared" si="688"/>
        <v>0</v>
      </c>
      <c r="MCT71" s="17">
        <f t="shared" si="688"/>
        <v>0</v>
      </c>
      <c r="MCU71" s="17">
        <f t="shared" si="688"/>
        <v>0</v>
      </c>
      <c r="MCV71" s="17">
        <f t="shared" si="688"/>
        <v>0</v>
      </c>
      <c r="MCW71" s="17">
        <f t="shared" si="688"/>
        <v>0</v>
      </c>
      <c r="MCX71" s="17">
        <f t="shared" si="688"/>
        <v>0</v>
      </c>
      <c r="MCY71" s="17">
        <f t="shared" si="688"/>
        <v>0</v>
      </c>
      <c r="MCZ71" s="17">
        <f t="shared" si="688"/>
        <v>0</v>
      </c>
      <c r="MDA71" s="17">
        <f t="shared" si="688"/>
        <v>0</v>
      </c>
      <c r="MDB71" s="17">
        <f t="shared" si="688"/>
        <v>0</v>
      </c>
      <c r="MDC71" s="17">
        <f t="shared" si="688"/>
        <v>0</v>
      </c>
      <c r="MDD71" s="17">
        <f t="shared" si="688"/>
        <v>0</v>
      </c>
      <c r="MDE71" s="17">
        <f t="shared" si="688"/>
        <v>0</v>
      </c>
      <c r="MDF71" s="17">
        <f t="shared" si="688"/>
        <v>0</v>
      </c>
      <c r="MDG71" s="17">
        <f t="shared" si="688"/>
        <v>0</v>
      </c>
      <c r="MDH71" s="17">
        <f t="shared" ref="MDH71:MFS71" si="689">+MDH70-MDG70</f>
        <v>0</v>
      </c>
      <c r="MDI71" s="17">
        <f t="shared" si="689"/>
        <v>0</v>
      </c>
      <c r="MDJ71" s="17">
        <f t="shared" si="689"/>
        <v>0</v>
      </c>
      <c r="MDK71" s="17">
        <f t="shared" si="689"/>
        <v>0</v>
      </c>
      <c r="MDL71" s="17">
        <f t="shared" si="689"/>
        <v>0</v>
      </c>
      <c r="MDM71" s="17">
        <f t="shared" si="689"/>
        <v>0</v>
      </c>
      <c r="MDN71" s="17">
        <f t="shared" si="689"/>
        <v>0</v>
      </c>
      <c r="MDO71" s="17">
        <f t="shared" si="689"/>
        <v>0</v>
      </c>
      <c r="MDP71" s="17">
        <f t="shared" si="689"/>
        <v>0</v>
      </c>
      <c r="MDQ71" s="17">
        <f t="shared" si="689"/>
        <v>0</v>
      </c>
      <c r="MDR71" s="17">
        <f t="shared" si="689"/>
        <v>0</v>
      </c>
      <c r="MDS71" s="17">
        <f t="shared" si="689"/>
        <v>0</v>
      </c>
      <c r="MDT71" s="17">
        <f t="shared" si="689"/>
        <v>0</v>
      </c>
      <c r="MDU71" s="17">
        <f t="shared" si="689"/>
        <v>0</v>
      </c>
      <c r="MDV71" s="17">
        <f t="shared" si="689"/>
        <v>0</v>
      </c>
      <c r="MDW71" s="17">
        <f t="shared" si="689"/>
        <v>0</v>
      </c>
      <c r="MDX71" s="17">
        <f t="shared" si="689"/>
        <v>0</v>
      </c>
      <c r="MDY71" s="17">
        <f t="shared" si="689"/>
        <v>0</v>
      </c>
      <c r="MDZ71" s="17">
        <f t="shared" si="689"/>
        <v>0</v>
      </c>
      <c r="MEA71" s="17">
        <f t="shared" si="689"/>
        <v>0</v>
      </c>
      <c r="MEB71" s="17">
        <f t="shared" si="689"/>
        <v>0</v>
      </c>
      <c r="MEC71" s="17">
        <f t="shared" si="689"/>
        <v>0</v>
      </c>
      <c r="MED71" s="17">
        <f t="shared" si="689"/>
        <v>0</v>
      </c>
      <c r="MEE71" s="17">
        <f t="shared" si="689"/>
        <v>0</v>
      </c>
      <c r="MEF71" s="17">
        <f t="shared" si="689"/>
        <v>0</v>
      </c>
      <c r="MEG71" s="17">
        <f t="shared" si="689"/>
        <v>0</v>
      </c>
      <c r="MEH71" s="17">
        <f t="shared" si="689"/>
        <v>0</v>
      </c>
      <c r="MEI71" s="17">
        <f t="shared" si="689"/>
        <v>0</v>
      </c>
      <c r="MEJ71" s="17">
        <f t="shared" si="689"/>
        <v>0</v>
      </c>
      <c r="MEK71" s="17">
        <f t="shared" si="689"/>
        <v>0</v>
      </c>
      <c r="MEL71" s="17">
        <f t="shared" si="689"/>
        <v>0</v>
      </c>
      <c r="MEM71" s="17">
        <f t="shared" si="689"/>
        <v>0</v>
      </c>
      <c r="MEN71" s="17">
        <f t="shared" si="689"/>
        <v>0</v>
      </c>
      <c r="MEO71" s="17">
        <f t="shared" si="689"/>
        <v>0</v>
      </c>
      <c r="MEP71" s="17">
        <f t="shared" si="689"/>
        <v>0</v>
      </c>
      <c r="MEQ71" s="17">
        <f t="shared" si="689"/>
        <v>0</v>
      </c>
      <c r="MER71" s="17">
        <f t="shared" si="689"/>
        <v>0</v>
      </c>
      <c r="MES71" s="17">
        <f t="shared" si="689"/>
        <v>0</v>
      </c>
      <c r="MET71" s="17">
        <f t="shared" si="689"/>
        <v>0</v>
      </c>
      <c r="MEU71" s="17">
        <f t="shared" si="689"/>
        <v>0</v>
      </c>
      <c r="MEV71" s="17">
        <f t="shared" si="689"/>
        <v>0</v>
      </c>
      <c r="MEW71" s="17">
        <f t="shared" si="689"/>
        <v>0</v>
      </c>
      <c r="MEX71" s="17">
        <f t="shared" si="689"/>
        <v>0</v>
      </c>
      <c r="MEY71" s="17">
        <f t="shared" si="689"/>
        <v>0</v>
      </c>
      <c r="MEZ71" s="17">
        <f t="shared" si="689"/>
        <v>0</v>
      </c>
      <c r="MFA71" s="17">
        <f t="shared" si="689"/>
        <v>0</v>
      </c>
      <c r="MFB71" s="17">
        <f t="shared" si="689"/>
        <v>0</v>
      </c>
      <c r="MFC71" s="17">
        <f t="shared" si="689"/>
        <v>0</v>
      </c>
      <c r="MFD71" s="17">
        <f t="shared" si="689"/>
        <v>0</v>
      </c>
      <c r="MFE71" s="17">
        <f t="shared" si="689"/>
        <v>0</v>
      </c>
      <c r="MFF71" s="17">
        <f t="shared" si="689"/>
        <v>0</v>
      </c>
      <c r="MFG71" s="17">
        <f t="shared" si="689"/>
        <v>0</v>
      </c>
      <c r="MFH71" s="17">
        <f t="shared" si="689"/>
        <v>0</v>
      </c>
      <c r="MFI71" s="17">
        <f t="shared" si="689"/>
        <v>0</v>
      </c>
      <c r="MFJ71" s="17">
        <f t="shared" si="689"/>
        <v>0</v>
      </c>
      <c r="MFK71" s="17">
        <f t="shared" si="689"/>
        <v>0</v>
      </c>
      <c r="MFL71" s="17">
        <f t="shared" si="689"/>
        <v>0</v>
      </c>
      <c r="MFM71" s="17">
        <f t="shared" si="689"/>
        <v>0</v>
      </c>
      <c r="MFN71" s="17">
        <f t="shared" si="689"/>
        <v>0</v>
      </c>
      <c r="MFO71" s="17">
        <f t="shared" si="689"/>
        <v>0</v>
      </c>
      <c r="MFP71" s="17">
        <f t="shared" si="689"/>
        <v>0</v>
      </c>
      <c r="MFQ71" s="17">
        <f t="shared" si="689"/>
        <v>0</v>
      </c>
      <c r="MFR71" s="17">
        <f t="shared" si="689"/>
        <v>0</v>
      </c>
      <c r="MFS71" s="17">
        <f t="shared" si="689"/>
        <v>0</v>
      </c>
      <c r="MFT71" s="17">
        <f t="shared" ref="MFT71:MIE71" si="690">+MFT70-MFS70</f>
        <v>0</v>
      </c>
      <c r="MFU71" s="17">
        <f t="shared" si="690"/>
        <v>0</v>
      </c>
      <c r="MFV71" s="17">
        <f t="shared" si="690"/>
        <v>0</v>
      </c>
      <c r="MFW71" s="17">
        <f t="shared" si="690"/>
        <v>0</v>
      </c>
      <c r="MFX71" s="17">
        <f t="shared" si="690"/>
        <v>0</v>
      </c>
      <c r="MFY71" s="17">
        <f t="shared" si="690"/>
        <v>0</v>
      </c>
      <c r="MFZ71" s="17">
        <f t="shared" si="690"/>
        <v>0</v>
      </c>
      <c r="MGA71" s="17">
        <f t="shared" si="690"/>
        <v>0</v>
      </c>
      <c r="MGB71" s="17">
        <f t="shared" si="690"/>
        <v>0</v>
      </c>
      <c r="MGC71" s="17">
        <f t="shared" si="690"/>
        <v>0</v>
      </c>
      <c r="MGD71" s="17">
        <f t="shared" si="690"/>
        <v>0</v>
      </c>
      <c r="MGE71" s="17">
        <f t="shared" si="690"/>
        <v>0</v>
      </c>
      <c r="MGF71" s="17">
        <f t="shared" si="690"/>
        <v>0</v>
      </c>
      <c r="MGG71" s="17">
        <f t="shared" si="690"/>
        <v>0</v>
      </c>
      <c r="MGH71" s="17">
        <f t="shared" si="690"/>
        <v>0</v>
      </c>
      <c r="MGI71" s="17">
        <f t="shared" si="690"/>
        <v>0</v>
      </c>
      <c r="MGJ71" s="17">
        <f t="shared" si="690"/>
        <v>0</v>
      </c>
      <c r="MGK71" s="17">
        <f t="shared" si="690"/>
        <v>0</v>
      </c>
      <c r="MGL71" s="17">
        <f t="shared" si="690"/>
        <v>0</v>
      </c>
      <c r="MGM71" s="17">
        <f t="shared" si="690"/>
        <v>0</v>
      </c>
      <c r="MGN71" s="17">
        <f t="shared" si="690"/>
        <v>0</v>
      </c>
      <c r="MGO71" s="17">
        <f t="shared" si="690"/>
        <v>0</v>
      </c>
      <c r="MGP71" s="17">
        <f t="shared" si="690"/>
        <v>0</v>
      </c>
      <c r="MGQ71" s="17">
        <f t="shared" si="690"/>
        <v>0</v>
      </c>
      <c r="MGR71" s="17">
        <f t="shared" si="690"/>
        <v>0</v>
      </c>
      <c r="MGS71" s="17">
        <f t="shared" si="690"/>
        <v>0</v>
      </c>
      <c r="MGT71" s="17">
        <f t="shared" si="690"/>
        <v>0</v>
      </c>
      <c r="MGU71" s="17">
        <f t="shared" si="690"/>
        <v>0</v>
      </c>
      <c r="MGV71" s="17">
        <f t="shared" si="690"/>
        <v>0</v>
      </c>
      <c r="MGW71" s="17">
        <f t="shared" si="690"/>
        <v>0</v>
      </c>
      <c r="MGX71" s="17">
        <f t="shared" si="690"/>
        <v>0</v>
      </c>
      <c r="MGY71" s="17">
        <f t="shared" si="690"/>
        <v>0</v>
      </c>
      <c r="MGZ71" s="17">
        <f t="shared" si="690"/>
        <v>0</v>
      </c>
      <c r="MHA71" s="17">
        <f t="shared" si="690"/>
        <v>0</v>
      </c>
      <c r="MHB71" s="17">
        <f t="shared" si="690"/>
        <v>0</v>
      </c>
      <c r="MHC71" s="17">
        <f t="shared" si="690"/>
        <v>0</v>
      </c>
      <c r="MHD71" s="17">
        <f t="shared" si="690"/>
        <v>0</v>
      </c>
      <c r="MHE71" s="17">
        <f t="shared" si="690"/>
        <v>0</v>
      </c>
      <c r="MHF71" s="17">
        <f t="shared" si="690"/>
        <v>0</v>
      </c>
      <c r="MHG71" s="17">
        <f t="shared" si="690"/>
        <v>0</v>
      </c>
      <c r="MHH71" s="17">
        <f t="shared" si="690"/>
        <v>0</v>
      </c>
      <c r="MHI71" s="17">
        <f t="shared" si="690"/>
        <v>0</v>
      </c>
      <c r="MHJ71" s="17">
        <f t="shared" si="690"/>
        <v>0</v>
      </c>
      <c r="MHK71" s="17">
        <f t="shared" si="690"/>
        <v>0</v>
      </c>
      <c r="MHL71" s="17">
        <f t="shared" si="690"/>
        <v>0</v>
      </c>
      <c r="MHM71" s="17">
        <f t="shared" si="690"/>
        <v>0</v>
      </c>
      <c r="MHN71" s="17">
        <f t="shared" si="690"/>
        <v>0</v>
      </c>
      <c r="MHO71" s="17">
        <f t="shared" si="690"/>
        <v>0</v>
      </c>
      <c r="MHP71" s="17">
        <f t="shared" si="690"/>
        <v>0</v>
      </c>
      <c r="MHQ71" s="17">
        <f t="shared" si="690"/>
        <v>0</v>
      </c>
      <c r="MHR71" s="17">
        <f t="shared" si="690"/>
        <v>0</v>
      </c>
      <c r="MHS71" s="17">
        <f t="shared" si="690"/>
        <v>0</v>
      </c>
      <c r="MHT71" s="17">
        <f t="shared" si="690"/>
        <v>0</v>
      </c>
      <c r="MHU71" s="17">
        <f t="shared" si="690"/>
        <v>0</v>
      </c>
      <c r="MHV71" s="17">
        <f t="shared" si="690"/>
        <v>0</v>
      </c>
      <c r="MHW71" s="17">
        <f t="shared" si="690"/>
        <v>0</v>
      </c>
      <c r="MHX71" s="17">
        <f t="shared" si="690"/>
        <v>0</v>
      </c>
      <c r="MHY71" s="17">
        <f t="shared" si="690"/>
        <v>0</v>
      </c>
      <c r="MHZ71" s="17">
        <f t="shared" si="690"/>
        <v>0</v>
      </c>
      <c r="MIA71" s="17">
        <f t="shared" si="690"/>
        <v>0</v>
      </c>
      <c r="MIB71" s="17">
        <f t="shared" si="690"/>
        <v>0</v>
      </c>
      <c r="MIC71" s="17">
        <f t="shared" si="690"/>
        <v>0</v>
      </c>
      <c r="MID71" s="17">
        <f t="shared" si="690"/>
        <v>0</v>
      </c>
      <c r="MIE71" s="17">
        <f t="shared" si="690"/>
        <v>0</v>
      </c>
      <c r="MIF71" s="17">
        <f t="shared" ref="MIF71:MKQ71" si="691">+MIF70-MIE70</f>
        <v>0</v>
      </c>
      <c r="MIG71" s="17">
        <f t="shared" si="691"/>
        <v>0</v>
      </c>
      <c r="MIH71" s="17">
        <f t="shared" si="691"/>
        <v>0</v>
      </c>
      <c r="MII71" s="17">
        <f t="shared" si="691"/>
        <v>0</v>
      </c>
      <c r="MIJ71" s="17">
        <f t="shared" si="691"/>
        <v>0</v>
      </c>
      <c r="MIK71" s="17">
        <f t="shared" si="691"/>
        <v>0</v>
      </c>
      <c r="MIL71" s="17">
        <f t="shared" si="691"/>
        <v>0</v>
      </c>
      <c r="MIM71" s="17">
        <f t="shared" si="691"/>
        <v>0</v>
      </c>
      <c r="MIN71" s="17">
        <f t="shared" si="691"/>
        <v>0</v>
      </c>
      <c r="MIO71" s="17">
        <f t="shared" si="691"/>
        <v>0</v>
      </c>
      <c r="MIP71" s="17">
        <f t="shared" si="691"/>
        <v>0</v>
      </c>
      <c r="MIQ71" s="17">
        <f t="shared" si="691"/>
        <v>0</v>
      </c>
      <c r="MIR71" s="17">
        <f t="shared" si="691"/>
        <v>0</v>
      </c>
      <c r="MIS71" s="17">
        <f t="shared" si="691"/>
        <v>0</v>
      </c>
      <c r="MIT71" s="17">
        <f t="shared" si="691"/>
        <v>0</v>
      </c>
      <c r="MIU71" s="17">
        <f t="shared" si="691"/>
        <v>0</v>
      </c>
      <c r="MIV71" s="17">
        <f t="shared" si="691"/>
        <v>0</v>
      </c>
      <c r="MIW71" s="17">
        <f t="shared" si="691"/>
        <v>0</v>
      </c>
      <c r="MIX71" s="17">
        <f t="shared" si="691"/>
        <v>0</v>
      </c>
      <c r="MIY71" s="17">
        <f t="shared" si="691"/>
        <v>0</v>
      </c>
      <c r="MIZ71" s="17">
        <f t="shared" si="691"/>
        <v>0</v>
      </c>
      <c r="MJA71" s="17">
        <f t="shared" si="691"/>
        <v>0</v>
      </c>
      <c r="MJB71" s="17">
        <f t="shared" si="691"/>
        <v>0</v>
      </c>
      <c r="MJC71" s="17">
        <f t="shared" si="691"/>
        <v>0</v>
      </c>
      <c r="MJD71" s="17">
        <f t="shared" si="691"/>
        <v>0</v>
      </c>
      <c r="MJE71" s="17">
        <f t="shared" si="691"/>
        <v>0</v>
      </c>
      <c r="MJF71" s="17">
        <f t="shared" si="691"/>
        <v>0</v>
      </c>
      <c r="MJG71" s="17">
        <f t="shared" si="691"/>
        <v>0</v>
      </c>
      <c r="MJH71" s="17">
        <f t="shared" si="691"/>
        <v>0</v>
      </c>
      <c r="MJI71" s="17">
        <f t="shared" si="691"/>
        <v>0</v>
      </c>
      <c r="MJJ71" s="17">
        <f t="shared" si="691"/>
        <v>0</v>
      </c>
      <c r="MJK71" s="17">
        <f t="shared" si="691"/>
        <v>0</v>
      </c>
      <c r="MJL71" s="17">
        <f t="shared" si="691"/>
        <v>0</v>
      </c>
      <c r="MJM71" s="17">
        <f t="shared" si="691"/>
        <v>0</v>
      </c>
      <c r="MJN71" s="17">
        <f t="shared" si="691"/>
        <v>0</v>
      </c>
      <c r="MJO71" s="17">
        <f t="shared" si="691"/>
        <v>0</v>
      </c>
      <c r="MJP71" s="17">
        <f t="shared" si="691"/>
        <v>0</v>
      </c>
      <c r="MJQ71" s="17">
        <f t="shared" si="691"/>
        <v>0</v>
      </c>
      <c r="MJR71" s="17">
        <f t="shared" si="691"/>
        <v>0</v>
      </c>
      <c r="MJS71" s="17">
        <f t="shared" si="691"/>
        <v>0</v>
      </c>
      <c r="MJT71" s="17">
        <f t="shared" si="691"/>
        <v>0</v>
      </c>
      <c r="MJU71" s="17">
        <f t="shared" si="691"/>
        <v>0</v>
      </c>
      <c r="MJV71" s="17">
        <f t="shared" si="691"/>
        <v>0</v>
      </c>
      <c r="MJW71" s="17">
        <f t="shared" si="691"/>
        <v>0</v>
      </c>
      <c r="MJX71" s="17">
        <f t="shared" si="691"/>
        <v>0</v>
      </c>
      <c r="MJY71" s="17">
        <f t="shared" si="691"/>
        <v>0</v>
      </c>
      <c r="MJZ71" s="17">
        <f t="shared" si="691"/>
        <v>0</v>
      </c>
      <c r="MKA71" s="17">
        <f t="shared" si="691"/>
        <v>0</v>
      </c>
      <c r="MKB71" s="17">
        <f t="shared" si="691"/>
        <v>0</v>
      </c>
      <c r="MKC71" s="17">
        <f t="shared" si="691"/>
        <v>0</v>
      </c>
      <c r="MKD71" s="17">
        <f t="shared" si="691"/>
        <v>0</v>
      </c>
      <c r="MKE71" s="17">
        <f t="shared" si="691"/>
        <v>0</v>
      </c>
      <c r="MKF71" s="17">
        <f t="shared" si="691"/>
        <v>0</v>
      </c>
      <c r="MKG71" s="17">
        <f t="shared" si="691"/>
        <v>0</v>
      </c>
      <c r="MKH71" s="17">
        <f t="shared" si="691"/>
        <v>0</v>
      </c>
      <c r="MKI71" s="17">
        <f t="shared" si="691"/>
        <v>0</v>
      </c>
      <c r="MKJ71" s="17">
        <f t="shared" si="691"/>
        <v>0</v>
      </c>
      <c r="MKK71" s="17">
        <f t="shared" si="691"/>
        <v>0</v>
      </c>
      <c r="MKL71" s="17">
        <f t="shared" si="691"/>
        <v>0</v>
      </c>
      <c r="MKM71" s="17">
        <f t="shared" si="691"/>
        <v>0</v>
      </c>
      <c r="MKN71" s="17">
        <f t="shared" si="691"/>
        <v>0</v>
      </c>
      <c r="MKO71" s="17">
        <f t="shared" si="691"/>
        <v>0</v>
      </c>
      <c r="MKP71" s="17">
        <f t="shared" si="691"/>
        <v>0</v>
      </c>
      <c r="MKQ71" s="17">
        <f t="shared" si="691"/>
        <v>0</v>
      </c>
      <c r="MKR71" s="17">
        <f t="shared" ref="MKR71:MNC71" si="692">+MKR70-MKQ70</f>
        <v>0</v>
      </c>
      <c r="MKS71" s="17">
        <f t="shared" si="692"/>
        <v>0</v>
      </c>
      <c r="MKT71" s="17">
        <f t="shared" si="692"/>
        <v>0</v>
      </c>
      <c r="MKU71" s="17">
        <f t="shared" si="692"/>
        <v>0</v>
      </c>
      <c r="MKV71" s="17">
        <f t="shared" si="692"/>
        <v>0</v>
      </c>
      <c r="MKW71" s="17">
        <f t="shared" si="692"/>
        <v>0</v>
      </c>
      <c r="MKX71" s="17">
        <f t="shared" si="692"/>
        <v>0</v>
      </c>
      <c r="MKY71" s="17">
        <f t="shared" si="692"/>
        <v>0</v>
      </c>
      <c r="MKZ71" s="17">
        <f t="shared" si="692"/>
        <v>0</v>
      </c>
      <c r="MLA71" s="17">
        <f t="shared" si="692"/>
        <v>0</v>
      </c>
      <c r="MLB71" s="17">
        <f t="shared" si="692"/>
        <v>0</v>
      </c>
      <c r="MLC71" s="17">
        <f t="shared" si="692"/>
        <v>0</v>
      </c>
      <c r="MLD71" s="17">
        <f t="shared" si="692"/>
        <v>0</v>
      </c>
      <c r="MLE71" s="17">
        <f t="shared" si="692"/>
        <v>0</v>
      </c>
      <c r="MLF71" s="17">
        <f t="shared" si="692"/>
        <v>0</v>
      </c>
      <c r="MLG71" s="17">
        <f t="shared" si="692"/>
        <v>0</v>
      </c>
      <c r="MLH71" s="17">
        <f t="shared" si="692"/>
        <v>0</v>
      </c>
      <c r="MLI71" s="17">
        <f t="shared" si="692"/>
        <v>0</v>
      </c>
      <c r="MLJ71" s="17">
        <f t="shared" si="692"/>
        <v>0</v>
      </c>
      <c r="MLK71" s="17">
        <f t="shared" si="692"/>
        <v>0</v>
      </c>
      <c r="MLL71" s="17">
        <f t="shared" si="692"/>
        <v>0</v>
      </c>
      <c r="MLM71" s="17">
        <f t="shared" si="692"/>
        <v>0</v>
      </c>
      <c r="MLN71" s="17">
        <f t="shared" si="692"/>
        <v>0</v>
      </c>
      <c r="MLO71" s="17">
        <f t="shared" si="692"/>
        <v>0</v>
      </c>
      <c r="MLP71" s="17">
        <f t="shared" si="692"/>
        <v>0</v>
      </c>
      <c r="MLQ71" s="17">
        <f t="shared" si="692"/>
        <v>0</v>
      </c>
      <c r="MLR71" s="17">
        <f t="shared" si="692"/>
        <v>0</v>
      </c>
      <c r="MLS71" s="17">
        <f t="shared" si="692"/>
        <v>0</v>
      </c>
      <c r="MLT71" s="17">
        <f t="shared" si="692"/>
        <v>0</v>
      </c>
      <c r="MLU71" s="17">
        <f t="shared" si="692"/>
        <v>0</v>
      </c>
      <c r="MLV71" s="17">
        <f t="shared" si="692"/>
        <v>0</v>
      </c>
      <c r="MLW71" s="17">
        <f t="shared" si="692"/>
        <v>0</v>
      </c>
      <c r="MLX71" s="17">
        <f t="shared" si="692"/>
        <v>0</v>
      </c>
      <c r="MLY71" s="17">
        <f t="shared" si="692"/>
        <v>0</v>
      </c>
      <c r="MLZ71" s="17">
        <f t="shared" si="692"/>
        <v>0</v>
      </c>
      <c r="MMA71" s="17">
        <f t="shared" si="692"/>
        <v>0</v>
      </c>
      <c r="MMB71" s="17">
        <f t="shared" si="692"/>
        <v>0</v>
      </c>
      <c r="MMC71" s="17">
        <f t="shared" si="692"/>
        <v>0</v>
      </c>
      <c r="MMD71" s="17">
        <f t="shared" si="692"/>
        <v>0</v>
      </c>
      <c r="MME71" s="17">
        <f t="shared" si="692"/>
        <v>0</v>
      </c>
      <c r="MMF71" s="17">
        <f t="shared" si="692"/>
        <v>0</v>
      </c>
      <c r="MMG71" s="17">
        <f t="shared" si="692"/>
        <v>0</v>
      </c>
      <c r="MMH71" s="17">
        <f t="shared" si="692"/>
        <v>0</v>
      </c>
      <c r="MMI71" s="17">
        <f t="shared" si="692"/>
        <v>0</v>
      </c>
      <c r="MMJ71" s="17">
        <f t="shared" si="692"/>
        <v>0</v>
      </c>
      <c r="MMK71" s="17">
        <f t="shared" si="692"/>
        <v>0</v>
      </c>
      <c r="MML71" s="17">
        <f t="shared" si="692"/>
        <v>0</v>
      </c>
      <c r="MMM71" s="17">
        <f t="shared" si="692"/>
        <v>0</v>
      </c>
      <c r="MMN71" s="17">
        <f t="shared" si="692"/>
        <v>0</v>
      </c>
      <c r="MMO71" s="17">
        <f t="shared" si="692"/>
        <v>0</v>
      </c>
      <c r="MMP71" s="17">
        <f t="shared" si="692"/>
        <v>0</v>
      </c>
      <c r="MMQ71" s="17">
        <f t="shared" si="692"/>
        <v>0</v>
      </c>
      <c r="MMR71" s="17">
        <f t="shared" si="692"/>
        <v>0</v>
      </c>
      <c r="MMS71" s="17">
        <f t="shared" si="692"/>
        <v>0</v>
      </c>
      <c r="MMT71" s="17">
        <f t="shared" si="692"/>
        <v>0</v>
      </c>
      <c r="MMU71" s="17">
        <f t="shared" si="692"/>
        <v>0</v>
      </c>
      <c r="MMV71" s="17">
        <f t="shared" si="692"/>
        <v>0</v>
      </c>
      <c r="MMW71" s="17">
        <f t="shared" si="692"/>
        <v>0</v>
      </c>
      <c r="MMX71" s="17">
        <f t="shared" si="692"/>
        <v>0</v>
      </c>
      <c r="MMY71" s="17">
        <f t="shared" si="692"/>
        <v>0</v>
      </c>
      <c r="MMZ71" s="17">
        <f t="shared" si="692"/>
        <v>0</v>
      </c>
      <c r="MNA71" s="17">
        <f t="shared" si="692"/>
        <v>0</v>
      </c>
      <c r="MNB71" s="17">
        <f t="shared" si="692"/>
        <v>0</v>
      </c>
      <c r="MNC71" s="17">
        <f t="shared" si="692"/>
        <v>0</v>
      </c>
      <c r="MND71" s="17">
        <f t="shared" ref="MND71:MPO71" si="693">+MND70-MNC70</f>
        <v>0</v>
      </c>
      <c r="MNE71" s="17">
        <f t="shared" si="693"/>
        <v>0</v>
      </c>
      <c r="MNF71" s="17">
        <f t="shared" si="693"/>
        <v>0</v>
      </c>
      <c r="MNG71" s="17">
        <f t="shared" si="693"/>
        <v>0</v>
      </c>
      <c r="MNH71" s="17">
        <f t="shared" si="693"/>
        <v>0</v>
      </c>
      <c r="MNI71" s="17">
        <f t="shared" si="693"/>
        <v>0</v>
      </c>
      <c r="MNJ71" s="17">
        <f t="shared" si="693"/>
        <v>0</v>
      </c>
      <c r="MNK71" s="17">
        <f t="shared" si="693"/>
        <v>0</v>
      </c>
      <c r="MNL71" s="17">
        <f t="shared" si="693"/>
        <v>0</v>
      </c>
      <c r="MNM71" s="17">
        <f t="shared" si="693"/>
        <v>0</v>
      </c>
      <c r="MNN71" s="17">
        <f t="shared" si="693"/>
        <v>0</v>
      </c>
      <c r="MNO71" s="17">
        <f t="shared" si="693"/>
        <v>0</v>
      </c>
      <c r="MNP71" s="17">
        <f t="shared" si="693"/>
        <v>0</v>
      </c>
      <c r="MNQ71" s="17">
        <f t="shared" si="693"/>
        <v>0</v>
      </c>
      <c r="MNR71" s="17">
        <f t="shared" si="693"/>
        <v>0</v>
      </c>
      <c r="MNS71" s="17">
        <f t="shared" si="693"/>
        <v>0</v>
      </c>
      <c r="MNT71" s="17">
        <f t="shared" si="693"/>
        <v>0</v>
      </c>
      <c r="MNU71" s="17">
        <f t="shared" si="693"/>
        <v>0</v>
      </c>
      <c r="MNV71" s="17">
        <f t="shared" si="693"/>
        <v>0</v>
      </c>
      <c r="MNW71" s="17">
        <f t="shared" si="693"/>
        <v>0</v>
      </c>
      <c r="MNX71" s="17">
        <f t="shared" si="693"/>
        <v>0</v>
      </c>
      <c r="MNY71" s="17">
        <f t="shared" si="693"/>
        <v>0</v>
      </c>
      <c r="MNZ71" s="17">
        <f t="shared" si="693"/>
        <v>0</v>
      </c>
      <c r="MOA71" s="17">
        <f t="shared" si="693"/>
        <v>0</v>
      </c>
      <c r="MOB71" s="17">
        <f t="shared" si="693"/>
        <v>0</v>
      </c>
      <c r="MOC71" s="17">
        <f t="shared" si="693"/>
        <v>0</v>
      </c>
      <c r="MOD71" s="17">
        <f t="shared" si="693"/>
        <v>0</v>
      </c>
      <c r="MOE71" s="17">
        <f t="shared" si="693"/>
        <v>0</v>
      </c>
      <c r="MOF71" s="17">
        <f t="shared" si="693"/>
        <v>0</v>
      </c>
      <c r="MOG71" s="17">
        <f t="shared" si="693"/>
        <v>0</v>
      </c>
      <c r="MOH71" s="17">
        <f t="shared" si="693"/>
        <v>0</v>
      </c>
      <c r="MOI71" s="17">
        <f t="shared" si="693"/>
        <v>0</v>
      </c>
      <c r="MOJ71" s="17">
        <f t="shared" si="693"/>
        <v>0</v>
      </c>
      <c r="MOK71" s="17">
        <f t="shared" si="693"/>
        <v>0</v>
      </c>
      <c r="MOL71" s="17">
        <f t="shared" si="693"/>
        <v>0</v>
      </c>
      <c r="MOM71" s="17">
        <f t="shared" si="693"/>
        <v>0</v>
      </c>
      <c r="MON71" s="17">
        <f t="shared" si="693"/>
        <v>0</v>
      </c>
      <c r="MOO71" s="17">
        <f t="shared" si="693"/>
        <v>0</v>
      </c>
      <c r="MOP71" s="17">
        <f t="shared" si="693"/>
        <v>0</v>
      </c>
      <c r="MOQ71" s="17">
        <f t="shared" si="693"/>
        <v>0</v>
      </c>
      <c r="MOR71" s="17">
        <f t="shared" si="693"/>
        <v>0</v>
      </c>
      <c r="MOS71" s="17">
        <f t="shared" si="693"/>
        <v>0</v>
      </c>
      <c r="MOT71" s="17">
        <f t="shared" si="693"/>
        <v>0</v>
      </c>
      <c r="MOU71" s="17">
        <f t="shared" si="693"/>
        <v>0</v>
      </c>
      <c r="MOV71" s="17">
        <f t="shared" si="693"/>
        <v>0</v>
      </c>
      <c r="MOW71" s="17">
        <f t="shared" si="693"/>
        <v>0</v>
      </c>
      <c r="MOX71" s="17">
        <f t="shared" si="693"/>
        <v>0</v>
      </c>
      <c r="MOY71" s="17">
        <f t="shared" si="693"/>
        <v>0</v>
      </c>
      <c r="MOZ71" s="17">
        <f t="shared" si="693"/>
        <v>0</v>
      </c>
      <c r="MPA71" s="17">
        <f t="shared" si="693"/>
        <v>0</v>
      </c>
      <c r="MPB71" s="17">
        <f t="shared" si="693"/>
        <v>0</v>
      </c>
      <c r="MPC71" s="17">
        <f t="shared" si="693"/>
        <v>0</v>
      </c>
      <c r="MPD71" s="17">
        <f t="shared" si="693"/>
        <v>0</v>
      </c>
      <c r="MPE71" s="17">
        <f t="shared" si="693"/>
        <v>0</v>
      </c>
      <c r="MPF71" s="17">
        <f t="shared" si="693"/>
        <v>0</v>
      </c>
      <c r="MPG71" s="17">
        <f t="shared" si="693"/>
        <v>0</v>
      </c>
      <c r="MPH71" s="17">
        <f t="shared" si="693"/>
        <v>0</v>
      </c>
      <c r="MPI71" s="17">
        <f t="shared" si="693"/>
        <v>0</v>
      </c>
      <c r="MPJ71" s="17">
        <f t="shared" si="693"/>
        <v>0</v>
      </c>
      <c r="MPK71" s="17">
        <f t="shared" si="693"/>
        <v>0</v>
      </c>
      <c r="MPL71" s="17">
        <f t="shared" si="693"/>
        <v>0</v>
      </c>
      <c r="MPM71" s="17">
        <f t="shared" si="693"/>
        <v>0</v>
      </c>
      <c r="MPN71" s="17">
        <f t="shared" si="693"/>
        <v>0</v>
      </c>
      <c r="MPO71" s="17">
        <f t="shared" si="693"/>
        <v>0</v>
      </c>
      <c r="MPP71" s="17">
        <f t="shared" ref="MPP71:MSA71" si="694">+MPP70-MPO70</f>
        <v>0</v>
      </c>
      <c r="MPQ71" s="17">
        <f t="shared" si="694"/>
        <v>0</v>
      </c>
      <c r="MPR71" s="17">
        <f t="shared" si="694"/>
        <v>0</v>
      </c>
      <c r="MPS71" s="17">
        <f t="shared" si="694"/>
        <v>0</v>
      </c>
      <c r="MPT71" s="17">
        <f t="shared" si="694"/>
        <v>0</v>
      </c>
      <c r="MPU71" s="17">
        <f t="shared" si="694"/>
        <v>0</v>
      </c>
      <c r="MPV71" s="17">
        <f t="shared" si="694"/>
        <v>0</v>
      </c>
      <c r="MPW71" s="17">
        <f t="shared" si="694"/>
        <v>0</v>
      </c>
      <c r="MPX71" s="17">
        <f t="shared" si="694"/>
        <v>0</v>
      </c>
      <c r="MPY71" s="17">
        <f t="shared" si="694"/>
        <v>0</v>
      </c>
      <c r="MPZ71" s="17">
        <f t="shared" si="694"/>
        <v>0</v>
      </c>
      <c r="MQA71" s="17">
        <f t="shared" si="694"/>
        <v>0</v>
      </c>
      <c r="MQB71" s="17">
        <f t="shared" si="694"/>
        <v>0</v>
      </c>
      <c r="MQC71" s="17">
        <f t="shared" si="694"/>
        <v>0</v>
      </c>
      <c r="MQD71" s="17">
        <f t="shared" si="694"/>
        <v>0</v>
      </c>
      <c r="MQE71" s="17">
        <f t="shared" si="694"/>
        <v>0</v>
      </c>
      <c r="MQF71" s="17">
        <f t="shared" si="694"/>
        <v>0</v>
      </c>
      <c r="MQG71" s="17">
        <f t="shared" si="694"/>
        <v>0</v>
      </c>
      <c r="MQH71" s="17">
        <f t="shared" si="694"/>
        <v>0</v>
      </c>
      <c r="MQI71" s="17">
        <f t="shared" si="694"/>
        <v>0</v>
      </c>
      <c r="MQJ71" s="17">
        <f t="shared" si="694"/>
        <v>0</v>
      </c>
      <c r="MQK71" s="17">
        <f t="shared" si="694"/>
        <v>0</v>
      </c>
      <c r="MQL71" s="17">
        <f t="shared" si="694"/>
        <v>0</v>
      </c>
      <c r="MQM71" s="17">
        <f t="shared" si="694"/>
        <v>0</v>
      </c>
      <c r="MQN71" s="17">
        <f t="shared" si="694"/>
        <v>0</v>
      </c>
      <c r="MQO71" s="17">
        <f t="shared" si="694"/>
        <v>0</v>
      </c>
      <c r="MQP71" s="17">
        <f t="shared" si="694"/>
        <v>0</v>
      </c>
      <c r="MQQ71" s="17">
        <f t="shared" si="694"/>
        <v>0</v>
      </c>
      <c r="MQR71" s="17">
        <f t="shared" si="694"/>
        <v>0</v>
      </c>
      <c r="MQS71" s="17">
        <f t="shared" si="694"/>
        <v>0</v>
      </c>
      <c r="MQT71" s="17">
        <f t="shared" si="694"/>
        <v>0</v>
      </c>
      <c r="MQU71" s="17">
        <f t="shared" si="694"/>
        <v>0</v>
      </c>
      <c r="MQV71" s="17">
        <f t="shared" si="694"/>
        <v>0</v>
      </c>
      <c r="MQW71" s="17">
        <f t="shared" si="694"/>
        <v>0</v>
      </c>
      <c r="MQX71" s="17">
        <f t="shared" si="694"/>
        <v>0</v>
      </c>
      <c r="MQY71" s="17">
        <f t="shared" si="694"/>
        <v>0</v>
      </c>
      <c r="MQZ71" s="17">
        <f t="shared" si="694"/>
        <v>0</v>
      </c>
      <c r="MRA71" s="17">
        <f t="shared" si="694"/>
        <v>0</v>
      </c>
      <c r="MRB71" s="17">
        <f t="shared" si="694"/>
        <v>0</v>
      </c>
      <c r="MRC71" s="17">
        <f t="shared" si="694"/>
        <v>0</v>
      </c>
      <c r="MRD71" s="17">
        <f t="shared" si="694"/>
        <v>0</v>
      </c>
      <c r="MRE71" s="17">
        <f t="shared" si="694"/>
        <v>0</v>
      </c>
      <c r="MRF71" s="17">
        <f t="shared" si="694"/>
        <v>0</v>
      </c>
      <c r="MRG71" s="17">
        <f t="shared" si="694"/>
        <v>0</v>
      </c>
      <c r="MRH71" s="17">
        <f t="shared" si="694"/>
        <v>0</v>
      </c>
      <c r="MRI71" s="17">
        <f t="shared" si="694"/>
        <v>0</v>
      </c>
      <c r="MRJ71" s="17">
        <f t="shared" si="694"/>
        <v>0</v>
      </c>
      <c r="MRK71" s="17">
        <f t="shared" si="694"/>
        <v>0</v>
      </c>
      <c r="MRL71" s="17">
        <f t="shared" si="694"/>
        <v>0</v>
      </c>
      <c r="MRM71" s="17">
        <f t="shared" si="694"/>
        <v>0</v>
      </c>
      <c r="MRN71" s="17">
        <f t="shared" si="694"/>
        <v>0</v>
      </c>
      <c r="MRO71" s="17">
        <f t="shared" si="694"/>
        <v>0</v>
      </c>
      <c r="MRP71" s="17">
        <f t="shared" si="694"/>
        <v>0</v>
      </c>
      <c r="MRQ71" s="17">
        <f t="shared" si="694"/>
        <v>0</v>
      </c>
      <c r="MRR71" s="17">
        <f t="shared" si="694"/>
        <v>0</v>
      </c>
      <c r="MRS71" s="17">
        <f t="shared" si="694"/>
        <v>0</v>
      </c>
      <c r="MRT71" s="17">
        <f t="shared" si="694"/>
        <v>0</v>
      </c>
      <c r="MRU71" s="17">
        <f t="shared" si="694"/>
        <v>0</v>
      </c>
      <c r="MRV71" s="17">
        <f t="shared" si="694"/>
        <v>0</v>
      </c>
      <c r="MRW71" s="17">
        <f t="shared" si="694"/>
        <v>0</v>
      </c>
      <c r="MRX71" s="17">
        <f t="shared" si="694"/>
        <v>0</v>
      </c>
      <c r="MRY71" s="17">
        <f t="shared" si="694"/>
        <v>0</v>
      </c>
      <c r="MRZ71" s="17">
        <f t="shared" si="694"/>
        <v>0</v>
      </c>
      <c r="MSA71" s="17">
        <f t="shared" si="694"/>
        <v>0</v>
      </c>
      <c r="MSB71" s="17">
        <f t="shared" ref="MSB71:MUM71" si="695">+MSB70-MSA70</f>
        <v>0</v>
      </c>
      <c r="MSC71" s="17">
        <f t="shared" si="695"/>
        <v>0</v>
      </c>
      <c r="MSD71" s="17">
        <f t="shared" si="695"/>
        <v>0</v>
      </c>
      <c r="MSE71" s="17">
        <f t="shared" si="695"/>
        <v>0</v>
      </c>
      <c r="MSF71" s="17">
        <f t="shared" si="695"/>
        <v>0</v>
      </c>
      <c r="MSG71" s="17">
        <f t="shared" si="695"/>
        <v>0</v>
      </c>
      <c r="MSH71" s="17">
        <f t="shared" si="695"/>
        <v>0</v>
      </c>
      <c r="MSI71" s="17">
        <f t="shared" si="695"/>
        <v>0</v>
      </c>
      <c r="MSJ71" s="17">
        <f t="shared" si="695"/>
        <v>0</v>
      </c>
      <c r="MSK71" s="17">
        <f t="shared" si="695"/>
        <v>0</v>
      </c>
      <c r="MSL71" s="17">
        <f t="shared" si="695"/>
        <v>0</v>
      </c>
      <c r="MSM71" s="17">
        <f t="shared" si="695"/>
        <v>0</v>
      </c>
      <c r="MSN71" s="17">
        <f t="shared" si="695"/>
        <v>0</v>
      </c>
      <c r="MSO71" s="17">
        <f t="shared" si="695"/>
        <v>0</v>
      </c>
      <c r="MSP71" s="17">
        <f t="shared" si="695"/>
        <v>0</v>
      </c>
      <c r="MSQ71" s="17">
        <f t="shared" si="695"/>
        <v>0</v>
      </c>
      <c r="MSR71" s="17">
        <f t="shared" si="695"/>
        <v>0</v>
      </c>
      <c r="MSS71" s="17">
        <f t="shared" si="695"/>
        <v>0</v>
      </c>
      <c r="MST71" s="17">
        <f t="shared" si="695"/>
        <v>0</v>
      </c>
      <c r="MSU71" s="17">
        <f t="shared" si="695"/>
        <v>0</v>
      </c>
      <c r="MSV71" s="17">
        <f t="shared" si="695"/>
        <v>0</v>
      </c>
      <c r="MSW71" s="17">
        <f t="shared" si="695"/>
        <v>0</v>
      </c>
      <c r="MSX71" s="17">
        <f t="shared" si="695"/>
        <v>0</v>
      </c>
      <c r="MSY71" s="17">
        <f t="shared" si="695"/>
        <v>0</v>
      </c>
      <c r="MSZ71" s="17">
        <f t="shared" si="695"/>
        <v>0</v>
      </c>
      <c r="MTA71" s="17">
        <f t="shared" si="695"/>
        <v>0</v>
      </c>
      <c r="MTB71" s="17">
        <f t="shared" si="695"/>
        <v>0</v>
      </c>
      <c r="MTC71" s="17">
        <f t="shared" si="695"/>
        <v>0</v>
      </c>
      <c r="MTD71" s="17">
        <f t="shared" si="695"/>
        <v>0</v>
      </c>
      <c r="MTE71" s="17">
        <f t="shared" si="695"/>
        <v>0</v>
      </c>
      <c r="MTF71" s="17">
        <f t="shared" si="695"/>
        <v>0</v>
      </c>
      <c r="MTG71" s="17">
        <f t="shared" si="695"/>
        <v>0</v>
      </c>
      <c r="MTH71" s="17">
        <f t="shared" si="695"/>
        <v>0</v>
      </c>
      <c r="MTI71" s="17">
        <f t="shared" si="695"/>
        <v>0</v>
      </c>
      <c r="MTJ71" s="17">
        <f t="shared" si="695"/>
        <v>0</v>
      </c>
      <c r="MTK71" s="17">
        <f t="shared" si="695"/>
        <v>0</v>
      </c>
      <c r="MTL71" s="17">
        <f t="shared" si="695"/>
        <v>0</v>
      </c>
      <c r="MTM71" s="17">
        <f t="shared" si="695"/>
        <v>0</v>
      </c>
      <c r="MTN71" s="17">
        <f t="shared" si="695"/>
        <v>0</v>
      </c>
      <c r="MTO71" s="17">
        <f t="shared" si="695"/>
        <v>0</v>
      </c>
      <c r="MTP71" s="17">
        <f t="shared" si="695"/>
        <v>0</v>
      </c>
      <c r="MTQ71" s="17">
        <f t="shared" si="695"/>
        <v>0</v>
      </c>
      <c r="MTR71" s="17">
        <f t="shared" si="695"/>
        <v>0</v>
      </c>
      <c r="MTS71" s="17">
        <f t="shared" si="695"/>
        <v>0</v>
      </c>
      <c r="MTT71" s="17">
        <f t="shared" si="695"/>
        <v>0</v>
      </c>
      <c r="MTU71" s="17">
        <f t="shared" si="695"/>
        <v>0</v>
      </c>
      <c r="MTV71" s="17">
        <f t="shared" si="695"/>
        <v>0</v>
      </c>
      <c r="MTW71" s="17">
        <f t="shared" si="695"/>
        <v>0</v>
      </c>
      <c r="MTX71" s="17">
        <f t="shared" si="695"/>
        <v>0</v>
      </c>
      <c r="MTY71" s="17">
        <f t="shared" si="695"/>
        <v>0</v>
      </c>
      <c r="MTZ71" s="17">
        <f t="shared" si="695"/>
        <v>0</v>
      </c>
      <c r="MUA71" s="17">
        <f t="shared" si="695"/>
        <v>0</v>
      </c>
      <c r="MUB71" s="17">
        <f t="shared" si="695"/>
        <v>0</v>
      </c>
      <c r="MUC71" s="17">
        <f t="shared" si="695"/>
        <v>0</v>
      </c>
      <c r="MUD71" s="17">
        <f t="shared" si="695"/>
        <v>0</v>
      </c>
      <c r="MUE71" s="17">
        <f t="shared" si="695"/>
        <v>0</v>
      </c>
      <c r="MUF71" s="17">
        <f t="shared" si="695"/>
        <v>0</v>
      </c>
      <c r="MUG71" s="17">
        <f t="shared" si="695"/>
        <v>0</v>
      </c>
      <c r="MUH71" s="17">
        <f t="shared" si="695"/>
        <v>0</v>
      </c>
      <c r="MUI71" s="17">
        <f t="shared" si="695"/>
        <v>0</v>
      </c>
      <c r="MUJ71" s="17">
        <f t="shared" si="695"/>
        <v>0</v>
      </c>
      <c r="MUK71" s="17">
        <f t="shared" si="695"/>
        <v>0</v>
      </c>
      <c r="MUL71" s="17">
        <f t="shared" si="695"/>
        <v>0</v>
      </c>
      <c r="MUM71" s="17">
        <f t="shared" si="695"/>
        <v>0</v>
      </c>
      <c r="MUN71" s="17">
        <f t="shared" ref="MUN71:MWY71" si="696">+MUN70-MUM70</f>
        <v>0</v>
      </c>
      <c r="MUO71" s="17">
        <f t="shared" si="696"/>
        <v>0</v>
      </c>
      <c r="MUP71" s="17">
        <f t="shared" si="696"/>
        <v>0</v>
      </c>
      <c r="MUQ71" s="17">
        <f t="shared" si="696"/>
        <v>0</v>
      </c>
      <c r="MUR71" s="17">
        <f t="shared" si="696"/>
        <v>0</v>
      </c>
      <c r="MUS71" s="17">
        <f t="shared" si="696"/>
        <v>0</v>
      </c>
      <c r="MUT71" s="17">
        <f t="shared" si="696"/>
        <v>0</v>
      </c>
      <c r="MUU71" s="17">
        <f t="shared" si="696"/>
        <v>0</v>
      </c>
      <c r="MUV71" s="17">
        <f t="shared" si="696"/>
        <v>0</v>
      </c>
      <c r="MUW71" s="17">
        <f t="shared" si="696"/>
        <v>0</v>
      </c>
      <c r="MUX71" s="17">
        <f t="shared" si="696"/>
        <v>0</v>
      </c>
      <c r="MUY71" s="17">
        <f t="shared" si="696"/>
        <v>0</v>
      </c>
      <c r="MUZ71" s="17">
        <f t="shared" si="696"/>
        <v>0</v>
      </c>
      <c r="MVA71" s="17">
        <f t="shared" si="696"/>
        <v>0</v>
      </c>
      <c r="MVB71" s="17">
        <f t="shared" si="696"/>
        <v>0</v>
      </c>
      <c r="MVC71" s="17">
        <f t="shared" si="696"/>
        <v>0</v>
      </c>
      <c r="MVD71" s="17">
        <f t="shared" si="696"/>
        <v>0</v>
      </c>
      <c r="MVE71" s="17">
        <f t="shared" si="696"/>
        <v>0</v>
      </c>
      <c r="MVF71" s="17">
        <f t="shared" si="696"/>
        <v>0</v>
      </c>
      <c r="MVG71" s="17">
        <f t="shared" si="696"/>
        <v>0</v>
      </c>
      <c r="MVH71" s="17">
        <f t="shared" si="696"/>
        <v>0</v>
      </c>
      <c r="MVI71" s="17">
        <f t="shared" si="696"/>
        <v>0</v>
      </c>
      <c r="MVJ71" s="17">
        <f t="shared" si="696"/>
        <v>0</v>
      </c>
      <c r="MVK71" s="17">
        <f t="shared" si="696"/>
        <v>0</v>
      </c>
      <c r="MVL71" s="17">
        <f t="shared" si="696"/>
        <v>0</v>
      </c>
      <c r="MVM71" s="17">
        <f t="shared" si="696"/>
        <v>0</v>
      </c>
      <c r="MVN71" s="17">
        <f t="shared" si="696"/>
        <v>0</v>
      </c>
      <c r="MVO71" s="17">
        <f t="shared" si="696"/>
        <v>0</v>
      </c>
      <c r="MVP71" s="17">
        <f t="shared" si="696"/>
        <v>0</v>
      </c>
      <c r="MVQ71" s="17">
        <f t="shared" si="696"/>
        <v>0</v>
      </c>
      <c r="MVR71" s="17">
        <f t="shared" si="696"/>
        <v>0</v>
      </c>
      <c r="MVS71" s="17">
        <f t="shared" si="696"/>
        <v>0</v>
      </c>
      <c r="MVT71" s="17">
        <f t="shared" si="696"/>
        <v>0</v>
      </c>
      <c r="MVU71" s="17">
        <f t="shared" si="696"/>
        <v>0</v>
      </c>
      <c r="MVV71" s="17">
        <f t="shared" si="696"/>
        <v>0</v>
      </c>
      <c r="MVW71" s="17">
        <f t="shared" si="696"/>
        <v>0</v>
      </c>
      <c r="MVX71" s="17">
        <f t="shared" si="696"/>
        <v>0</v>
      </c>
      <c r="MVY71" s="17">
        <f t="shared" si="696"/>
        <v>0</v>
      </c>
      <c r="MVZ71" s="17">
        <f t="shared" si="696"/>
        <v>0</v>
      </c>
      <c r="MWA71" s="17">
        <f t="shared" si="696"/>
        <v>0</v>
      </c>
      <c r="MWB71" s="17">
        <f t="shared" si="696"/>
        <v>0</v>
      </c>
      <c r="MWC71" s="17">
        <f t="shared" si="696"/>
        <v>0</v>
      </c>
      <c r="MWD71" s="17">
        <f t="shared" si="696"/>
        <v>0</v>
      </c>
      <c r="MWE71" s="17">
        <f t="shared" si="696"/>
        <v>0</v>
      </c>
      <c r="MWF71" s="17">
        <f t="shared" si="696"/>
        <v>0</v>
      </c>
      <c r="MWG71" s="17">
        <f t="shared" si="696"/>
        <v>0</v>
      </c>
      <c r="MWH71" s="17">
        <f t="shared" si="696"/>
        <v>0</v>
      </c>
      <c r="MWI71" s="17">
        <f t="shared" si="696"/>
        <v>0</v>
      </c>
      <c r="MWJ71" s="17">
        <f t="shared" si="696"/>
        <v>0</v>
      </c>
      <c r="MWK71" s="17">
        <f t="shared" si="696"/>
        <v>0</v>
      </c>
      <c r="MWL71" s="17">
        <f t="shared" si="696"/>
        <v>0</v>
      </c>
      <c r="MWM71" s="17">
        <f t="shared" si="696"/>
        <v>0</v>
      </c>
      <c r="MWN71" s="17">
        <f t="shared" si="696"/>
        <v>0</v>
      </c>
      <c r="MWO71" s="17">
        <f t="shared" si="696"/>
        <v>0</v>
      </c>
      <c r="MWP71" s="17">
        <f t="shared" si="696"/>
        <v>0</v>
      </c>
      <c r="MWQ71" s="17">
        <f t="shared" si="696"/>
        <v>0</v>
      </c>
      <c r="MWR71" s="17">
        <f t="shared" si="696"/>
        <v>0</v>
      </c>
      <c r="MWS71" s="17">
        <f t="shared" si="696"/>
        <v>0</v>
      </c>
      <c r="MWT71" s="17">
        <f t="shared" si="696"/>
        <v>0</v>
      </c>
      <c r="MWU71" s="17">
        <f t="shared" si="696"/>
        <v>0</v>
      </c>
      <c r="MWV71" s="17">
        <f t="shared" si="696"/>
        <v>0</v>
      </c>
      <c r="MWW71" s="17">
        <f t="shared" si="696"/>
        <v>0</v>
      </c>
      <c r="MWX71" s="17">
        <f t="shared" si="696"/>
        <v>0</v>
      </c>
      <c r="MWY71" s="17">
        <f t="shared" si="696"/>
        <v>0</v>
      </c>
      <c r="MWZ71" s="17">
        <f t="shared" ref="MWZ71:MZK71" si="697">+MWZ70-MWY70</f>
        <v>0</v>
      </c>
      <c r="MXA71" s="17">
        <f t="shared" si="697"/>
        <v>0</v>
      </c>
      <c r="MXB71" s="17">
        <f t="shared" si="697"/>
        <v>0</v>
      </c>
      <c r="MXC71" s="17">
        <f t="shared" si="697"/>
        <v>0</v>
      </c>
      <c r="MXD71" s="17">
        <f t="shared" si="697"/>
        <v>0</v>
      </c>
      <c r="MXE71" s="17">
        <f t="shared" si="697"/>
        <v>0</v>
      </c>
      <c r="MXF71" s="17">
        <f t="shared" si="697"/>
        <v>0</v>
      </c>
      <c r="MXG71" s="17">
        <f t="shared" si="697"/>
        <v>0</v>
      </c>
      <c r="MXH71" s="17">
        <f t="shared" si="697"/>
        <v>0</v>
      </c>
      <c r="MXI71" s="17">
        <f t="shared" si="697"/>
        <v>0</v>
      </c>
      <c r="MXJ71" s="17">
        <f t="shared" si="697"/>
        <v>0</v>
      </c>
      <c r="MXK71" s="17">
        <f t="shared" si="697"/>
        <v>0</v>
      </c>
      <c r="MXL71" s="17">
        <f t="shared" si="697"/>
        <v>0</v>
      </c>
      <c r="MXM71" s="17">
        <f t="shared" si="697"/>
        <v>0</v>
      </c>
      <c r="MXN71" s="17">
        <f t="shared" si="697"/>
        <v>0</v>
      </c>
      <c r="MXO71" s="17">
        <f t="shared" si="697"/>
        <v>0</v>
      </c>
      <c r="MXP71" s="17">
        <f t="shared" si="697"/>
        <v>0</v>
      </c>
      <c r="MXQ71" s="17">
        <f t="shared" si="697"/>
        <v>0</v>
      </c>
      <c r="MXR71" s="17">
        <f t="shared" si="697"/>
        <v>0</v>
      </c>
      <c r="MXS71" s="17">
        <f t="shared" si="697"/>
        <v>0</v>
      </c>
      <c r="MXT71" s="17">
        <f t="shared" si="697"/>
        <v>0</v>
      </c>
      <c r="MXU71" s="17">
        <f t="shared" si="697"/>
        <v>0</v>
      </c>
      <c r="MXV71" s="17">
        <f t="shared" si="697"/>
        <v>0</v>
      </c>
      <c r="MXW71" s="17">
        <f t="shared" si="697"/>
        <v>0</v>
      </c>
      <c r="MXX71" s="17">
        <f t="shared" si="697"/>
        <v>0</v>
      </c>
      <c r="MXY71" s="17">
        <f t="shared" si="697"/>
        <v>0</v>
      </c>
      <c r="MXZ71" s="17">
        <f t="shared" si="697"/>
        <v>0</v>
      </c>
      <c r="MYA71" s="17">
        <f t="shared" si="697"/>
        <v>0</v>
      </c>
      <c r="MYB71" s="17">
        <f t="shared" si="697"/>
        <v>0</v>
      </c>
      <c r="MYC71" s="17">
        <f t="shared" si="697"/>
        <v>0</v>
      </c>
      <c r="MYD71" s="17">
        <f t="shared" si="697"/>
        <v>0</v>
      </c>
      <c r="MYE71" s="17">
        <f t="shared" si="697"/>
        <v>0</v>
      </c>
      <c r="MYF71" s="17">
        <f t="shared" si="697"/>
        <v>0</v>
      </c>
      <c r="MYG71" s="17">
        <f t="shared" si="697"/>
        <v>0</v>
      </c>
      <c r="MYH71" s="17">
        <f t="shared" si="697"/>
        <v>0</v>
      </c>
      <c r="MYI71" s="17">
        <f t="shared" si="697"/>
        <v>0</v>
      </c>
      <c r="MYJ71" s="17">
        <f t="shared" si="697"/>
        <v>0</v>
      </c>
      <c r="MYK71" s="17">
        <f t="shared" si="697"/>
        <v>0</v>
      </c>
      <c r="MYL71" s="17">
        <f t="shared" si="697"/>
        <v>0</v>
      </c>
      <c r="MYM71" s="17">
        <f t="shared" si="697"/>
        <v>0</v>
      </c>
      <c r="MYN71" s="17">
        <f t="shared" si="697"/>
        <v>0</v>
      </c>
      <c r="MYO71" s="17">
        <f t="shared" si="697"/>
        <v>0</v>
      </c>
      <c r="MYP71" s="17">
        <f t="shared" si="697"/>
        <v>0</v>
      </c>
      <c r="MYQ71" s="17">
        <f t="shared" si="697"/>
        <v>0</v>
      </c>
      <c r="MYR71" s="17">
        <f t="shared" si="697"/>
        <v>0</v>
      </c>
      <c r="MYS71" s="17">
        <f t="shared" si="697"/>
        <v>0</v>
      </c>
      <c r="MYT71" s="17">
        <f t="shared" si="697"/>
        <v>0</v>
      </c>
      <c r="MYU71" s="17">
        <f t="shared" si="697"/>
        <v>0</v>
      </c>
      <c r="MYV71" s="17">
        <f t="shared" si="697"/>
        <v>0</v>
      </c>
      <c r="MYW71" s="17">
        <f t="shared" si="697"/>
        <v>0</v>
      </c>
      <c r="MYX71" s="17">
        <f t="shared" si="697"/>
        <v>0</v>
      </c>
      <c r="MYY71" s="17">
        <f t="shared" si="697"/>
        <v>0</v>
      </c>
      <c r="MYZ71" s="17">
        <f t="shared" si="697"/>
        <v>0</v>
      </c>
      <c r="MZA71" s="17">
        <f t="shared" si="697"/>
        <v>0</v>
      </c>
      <c r="MZB71" s="17">
        <f t="shared" si="697"/>
        <v>0</v>
      </c>
      <c r="MZC71" s="17">
        <f t="shared" si="697"/>
        <v>0</v>
      </c>
      <c r="MZD71" s="17">
        <f t="shared" si="697"/>
        <v>0</v>
      </c>
      <c r="MZE71" s="17">
        <f t="shared" si="697"/>
        <v>0</v>
      </c>
      <c r="MZF71" s="17">
        <f t="shared" si="697"/>
        <v>0</v>
      </c>
      <c r="MZG71" s="17">
        <f t="shared" si="697"/>
        <v>0</v>
      </c>
      <c r="MZH71" s="17">
        <f t="shared" si="697"/>
        <v>0</v>
      </c>
      <c r="MZI71" s="17">
        <f t="shared" si="697"/>
        <v>0</v>
      </c>
      <c r="MZJ71" s="17">
        <f t="shared" si="697"/>
        <v>0</v>
      </c>
      <c r="MZK71" s="17">
        <f t="shared" si="697"/>
        <v>0</v>
      </c>
      <c r="MZL71" s="17">
        <f t="shared" ref="MZL71:NBW71" si="698">+MZL70-MZK70</f>
        <v>0</v>
      </c>
      <c r="MZM71" s="17">
        <f t="shared" si="698"/>
        <v>0</v>
      </c>
      <c r="MZN71" s="17">
        <f t="shared" si="698"/>
        <v>0</v>
      </c>
      <c r="MZO71" s="17">
        <f t="shared" si="698"/>
        <v>0</v>
      </c>
      <c r="MZP71" s="17">
        <f t="shared" si="698"/>
        <v>0</v>
      </c>
      <c r="MZQ71" s="17">
        <f t="shared" si="698"/>
        <v>0</v>
      </c>
      <c r="MZR71" s="17">
        <f t="shared" si="698"/>
        <v>0</v>
      </c>
      <c r="MZS71" s="17">
        <f t="shared" si="698"/>
        <v>0</v>
      </c>
      <c r="MZT71" s="17">
        <f t="shared" si="698"/>
        <v>0</v>
      </c>
      <c r="MZU71" s="17">
        <f t="shared" si="698"/>
        <v>0</v>
      </c>
      <c r="MZV71" s="17">
        <f t="shared" si="698"/>
        <v>0</v>
      </c>
      <c r="MZW71" s="17">
        <f t="shared" si="698"/>
        <v>0</v>
      </c>
      <c r="MZX71" s="17">
        <f t="shared" si="698"/>
        <v>0</v>
      </c>
      <c r="MZY71" s="17">
        <f t="shared" si="698"/>
        <v>0</v>
      </c>
      <c r="MZZ71" s="17">
        <f t="shared" si="698"/>
        <v>0</v>
      </c>
      <c r="NAA71" s="17">
        <f t="shared" si="698"/>
        <v>0</v>
      </c>
      <c r="NAB71" s="17">
        <f t="shared" si="698"/>
        <v>0</v>
      </c>
      <c r="NAC71" s="17">
        <f t="shared" si="698"/>
        <v>0</v>
      </c>
      <c r="NAD71" s="17">
        <f t="shared" si="698"/>
        <v>0</v>
      </c>
      <c r="NAE71" s="17">
        <f t="shared" si="698"/>
        <v>0</v>
      </c>
      <c r="NAF71" s="17">
        <f t="shared" si="698"/>
        <v>0</v>
      </c>
      <c r="NAG71" s="17">
        <f t="shared" si="698"/>
        <v>0</v>
      </c>
      <c r="NAH71" s="17">
        <f t="shared" si="698"/>
        <v>0</v>
      </c>
      <c r="NAI71" s="17">
        <f t="shared" si="698"/>
        <v>0</v>
      </c>
      <c r="NAJ71" s="17">
        <f t="shared" si="698"/>
        <v>0</v>
      </c>
      <c r="NAK71" s="17">
        <f t="shared" si="698"/>
        <v>0</v>
      </c>
      <c r="NAL71" s="17">
        <f t="shared" si="698"/>
        <v>0</v>
      </c>
      <c r="NAM71" s="17">
        <f t="shared" si="698"/>
        <v>0</v>
      </c>
      <c r="NAN71" s="17">
        <f t="shared" si="698"/>
        <v>0</v>
      </c>
      <c r="NAO71" s="17">
        <f t="shared" si="698"/>
        <v>0</v>
      </c>
      <c r="NAP71" s="17">
        <f t="shared" si="698"/>
        <v>0</v>
      </c>
      <c r="NAQ71" s="17">
        <f t="shared" si="698"/>
        <v>0</v>
      </c>
      <c r="NAR71" s="17">
        <f t="shared" si="698"/>
        <v>0</v>
      </c>
      <c r="NAS71" s="17">
        <f t="shared" si="698"/>
        <v>0</v>
      </c>
      <c r="NAT71" s="17">
        <f t="shared" si="698"/>
        <v>0</v>
      </c>
      <c r="NAU71" s="17">
        <f t="shared" si="698"/>
        <v>0</v>
      </c>
      <c r="NAV71" s="17">
        <f t="shared" si="698"/>
        <v>0</v>
      </c>
      <c r="NAW71" s="17">
        <f t="shared" si="698"/>
        <v>0</v>
      </c>
      <c r="NAX71" s="17">
        <f t="shared" si="698"/>
        <v>0</v>
      </c>
      <c r="NAY71" s="17">
        <f t="shared" si="698"/>
        <v>0</v>
      </c>
      <c r="NAZ71" s="17">
        <f t="shared" si="698"/>
        <v>0</v>
      </c>
      <c r="NBA71" s="17">
        <f t="shared" si="698"/>
        <v>0</v>
      </c>
      <c r="NBB71" s="17">
        <f t="shared" si="698"/>
        <v>0</v>
      </c>
      <c r="NBC71" s="17">
        <f t="shared" si="698"/>
        <v>0</v>
      </c>
      <c r="NBD71" s="17">
        <f t="shared" si="698"/>
        <v>0</v>
      </c>
      <c r="NBE71" s="17">
        <f t="shared" si="698"/>
        <v>0</v>
      </c>
      <c r="NBF71" s="17">
        <f t="shared" si="698"/>
        <v>0</v>
      </c>
      <c r="NBG71" s="17">
        <f t="shared" si="698"/>
        <v>0</v>
      </c>
      <c r="NBH71" s="17">
        <f t="shared" si="698"/>
        <v>0</v>
      </c>
      <c r="NBI71" s="17">
        <f t="shared" si="698"/>
        <v>0</v>
      </c>
      <c r="NBJ71" s="17">
        <f t="shared" si="698"/>
        <v>0</v>
      </c>
      <c r="NBK71" s="17">
        <f t="shared" si="698"/>
        <v>0</v>
      </c>
      <c r="NBL71" s="17">
        <f t="shared" si="698"/>
        <v>0</v>
      </c>
      <c r="NBM71" s="17">
        <f t="shared" si="698"/>
        <v>0</v>
      </c>
      <c r="NBN71" s="17">
        <f t="shared" si="698"/>
        <v>0</v>
      </c>
      <c r="NBO71" s="17">
        <f t="shared" si="698"/>
        <v>0</v>
      </c>
      <c r="NBP71" s="17">
        <f t="shared" si="698"/>
        <v>0</v>
      </c>
      <c r="NBQ71" s="17">
        <f t="shared" si="698"/>
        <v>0</v>
      </c>
      <c r="NBR71" s="17">
        <f t="shared" si="698"/>
        <v>0</v>
      </c>
      <c r="NBS71" s="17">
        <f t="shared" si="698"/>
        <v>0</v>
      </c>
      <c r="NBT71" s="17">
        <f t="shared" si="698"/>
        <v>0</v>
      </c>
      <c r="NBU71" s="17">
        <f t="shared" si="698"/>
        <v>0</v>
      </c>
      <c r="NBV71" s="17">
        <f t="shared" si="698"/>
        <v>0</v>
      </c>
      <c r="NBW71" s="17">
        <f t="shared" si="698"/>
        <v>0</v>
      </c>
      <c r="NBX71" s="17">
        <f t="shared" ref="NBX71:NEI71" si="699">+NBX70-NBW70</f>
        <v>0</v>
      </c>
      <c r="NBY71" s="17">
        <f t="shared" si="699"/>
        <v>0</v>
      </c>
      <c r="NBZ71" s="17">
        <f t="shared" si="699"/>
        <v>0</v>
      </c>
      <c r="NCA71" s="17">
        <f t="shared" si="699"/>
        <v>0</v>
      </c>
      <c r="NCB71" s="17">
        <f t="shared" si="699"/>
        <v>0</v>
      </c>
      <c r="NCC71" s="17">
        <f t="shared" si="699"/>
        <v>0</v>
      </c>
      <c r="NCD71" s="17">
        <f t="shared" si="699"/>
        <v>0</v>
      </c>
      <c r="NCE71" s="17">
        <f t="shared" si="699"/>
        <v>0</v>
      </c>
      <c r="NCF71" s="17">
        <f t="shared" si="699"/>
        <v>0</v>
      </c>
      <c r="NCG71" s="17">
        <f t="shared" si="699"/>
        <v>0</v>
      </c>
      <c r="NCH71" s="17">
        <f t="shared" si="699"/>
        <v>0</v>
      </c>
      <c r="NCI71" s="17">
        <f t="shared" si="699"/>
        <v>0</v>
      </c>
      <c r="NCJ71" s="17">
        <f t="shared" si="699"/>
        <v>0</v>
      </c>
      <c r="NCK71" s="17">
        <f t="shared" si="699"/>
        <v>0</v>
      </c>
      <c r="NCL71" s="17">
        <f t="shared" si="699"/>
        <v>0</v>
      </c>
      <c r="NCM71" s="17">
        <f t="shared" si="699"/>
        <v>0</v>
      </c>
      <c r="NCN71" s="17">
        <f t="shared" si="699"/>
        <v>0</v>
      </c>
      <c r="NCO71" s="17">
        <f t="shared" si="699"/>
        <v>0</v>
      </c>
      <c r="NCP71" s="17">
        <f t="shared" si="699"/>
        <v>0</v>
      </c>
      <c r="NCQ71" s="17">
        <f t="shared" si="699"/>
        <v>0</v>
      </c>
      <c r="NCR71" s="17">
        <f t="shared" si="699"/>
        <v>0</v>
      </c>
      <c r="NCS71" s="17">
        <f t="shared" si="699"/>
        <v>0</v>
      </c>
      <c r="NCT71" s="17">
        <f t="shared" si="699"/>
        <v>0</v>
      </c>
      <c r="NCU71" s="17">
        <f t="shared" si="699"/>
        <v>0</v>
      </c>
      <c r="NCV71" s="17">
        <f t="shared" si="699"/>
        <v>0</v>
      </c>
      <c r="NCW71" s="17">
        <f t="shared" si="699"/>
        <v>0</v>
      </c>
      <c r="NCX71" s="17">
        <f t="shared" si="699"/>
        <v>0</v>
      </c>
      <c r="NCY71" s="17">
        <f t="shared" si="699"/>
        <v>0</v>
      </c>
      <c r="NCZ71" s="17">
        <f t="shared" si="699"/>
        <v>0</v>
      </c>
      <c r="NDA71" s="17">
        <f t="shared" si="699"/>
        <v>0</v>
      </c>
      <c r="NDB71" s="17">
        <f t="shared" si="699"/>
        <v>0</v>
      </c>
      <c r="NDC71" s="17">
        <f t="shared" si="699"/>
        <v>0</v>
      </c>
      <c r="NDD71" s="17">
        <f t="shared" si="699"/>
        <v>0</v>
      </c>
      <c r="NDE71" s="17">
        <f t="shared" si="699"/>
        <v>0</v>
      </c>
      <c r="NDF71" s="17">
        <f t="shared" si="699"/>
        <v>0</v>
      </c>
      <c r="NDG71" s="17">
        <f t="shared" si="699"/>
        <v>0</v>
      </c>
      <c r="NDH71" s="17">
        <f t="shared" si="699"/>
        <v>0</v>
      </c>
      <c r="NDI71" s="17">
        <f t="shared" si="699"/>
        <v>0</v>
      </c>
      <c r="NDJ71" s="17">
        <f t="shared" si="699"/>
        <v>0</v>
      </c>
      <c r="NDK71" s="17">
        <f t="shared" si="699"/>
        <v>0</v>
      </c>
      <c r="NDL71" s="17">
        <f t="shared" si="699"/>
        <v>0</v>
      </c>
      <c r="NDM71" s="17">
        <f t="shared" si="699"/>
        <v>0</v>
      </c>
      <c r="NDN71" s="17">
        <f t="shared" si="699"/>
        <v>0</v>
      </c>
      <c r="NDO71" s="17">
        <f t="shared" si="699"/>
        <v>0</v>
      </c>
      <c r="NDP71" s="17">
        <f t="shared" si="699"/>
        <v>0</v>
      </c>
      <c r="NDQ71" s="17">
        <f t="shared" si="699"/>
        <v>0</v>
      </c>
      <c r="NDR71" s="17">
        <f t="shared" si="699"/>
        <v>0</v>
      </c>
      <c r="NDS71" s="17">
        <f t="shared" si="699"/>
        <v>0</v>
      </c>
      <c r="NDT71" s="17">
        <f t="shared" si="699"/>
        <v>0</v>
      </c>
      <c r="NDU71" s="17">
        <f t="shared" si="699"/>
        <v>0</v>
      </c>
      <c r="NDV71" s="17">
        <f t="shared" si="699"/>
        <v>0</v>
      </c>
      <c r="NDW71" s="17">
        <f t="shared" si="699"/>
        <v>0</v>
      </c>
      <c r="NDX71" s="17">
        <f t="shared" si="699"/>
        <v>0</v>
      </c>
      <c r="NDY71" s="17">
        <f t="shared" si="699"/>
        <v>0</v>
      </c>
      <c r="NDZ71" s="17">
        <f t="shared" si="699"/>
        <v>0</v>
      </c>
      <c r="NEA71" s="17">
        <f t="shared" si="699"/>
        <v>0</v>
      </c>
      <c r="NEB71" s="17">
        <f t="shared" si="699"/>
        <v>0</v>
      </c>
      <c r="NEC71" s="17">
        <f t="shared" si="699"/>
        <v>0</v>
      </c>
      <c r="NED71" s="17">
        <f t="shared" si="699"/>
        <v>0</v>
      </c>
      <c r="NEE71" s="17">
        <f t="shared" si="699"/>
        <v>0</v>
      </c>
      <c r="NEF71" s="17">
        <f t="shared" si="699"/>
        <v>0</v>
      </c>
      <c r="NEG71" s="17">
        <f t="shared" si="699"/>
        <v>0</v>
      </c>
      <c r="NEH71" s="17">
        <f t="shared" si="699"/>
        <v>0</v>
      </c>
      <c r="NEI71" s="17">
        <f t="shared" si="699"/>
        <v>0</v>
      </c>
      <c r="NEJ71" s="17">
        <f t="shared" ref="NEJ71:NGU71" si="700">+NEJ70-NEI70</f>
        <v>0</v>
      </c>
      <c r="NEK71" s="17">
        <f t="shared" si="700"/>
        <v>0</v>
      </c>
      <c r="NEL71" s="17">
        <f t="shared" si="700"/>
        <v>0</v>
      </c>
      <c r="NEM71" s="17">
        <f t="shared" si="700"/>
        <v>0</v>
      </c>
      <c r="NEN71" s="17">
        <f t="shared" si="700"/>
        <v>0</v>
      </c>
      <c r="NEO71" s="17">
        <f t="shared" si="700"/>
        <v>0</v>
      </c>
      <c r="NEP71" s="17">
        <f t="shared" si="700"/>
        <v>0</v>
      </c>
      <c r="NEQ71" s="17">
        <f t="shared" si="700"/>
        <v>0</v>
      </c>
      <c r="NER71" s="17">
        <f t="shared" si="700"/>
        <v>0</v>
      </c>
      <c r="NES71" s="17">
        <f t="shared" si="700"/>
        <v>0</v>
      </c>
      <c r="NET71" s="17">
        <f t="shared" si="700"/>
        <v>0</v>
      </c>
      <c r="NEU71" s="17">
        <f t="shared" si="700"/>
        <v>0</v>
      </c>
      <c r="NEV71" s="17">
        <f t="shared" si="700"/>
        <v>0</v>
      </c>
      <c r="NEW71" s="17">
        <f t="shared" si="700"/>
        <v>0</v>
      </c>
      <c r="NEX71" s="17">
        <f t="shared" si="700"/>
        <v>0</v>
      </c>
      <c r="NEY71" s="17">
        <f t="shared" si="700"/>
        <v>0</v>
      </c>
      <c r="NEZ71" s="17">
        <f t="shared" si="700"/>
        <v>0</v>
      </c>
      <c r="NFA71" s="17">
        <f t="shared" si="700"/>
        <v>0</v>
      </c>
      <c r="NFB71" s="17">
        <f t="shared" si="700"/>
        <v>0</v>
      </c>
      <c r="NFC71" s="17">
        <f t="shared" si="700"/>
        <v>0</v>
      </c>
      <c r="NFD71" s="17">
        <f t="shared" si="700"/>
        <v>0</v>
      </c>
      <c r="NFE71" s="17">
        <f t="shared" si="700"/>
        <v>0</v>
      </c>
      <c r="NFF71" s="17">
        <f t="shared" si="700"/>
        <v>0</v>
      </c>
      <c r="NFG71" s="17">
        <f t="shared" si="700"/>
        <v>0</v>
      </c>
      <c r="NFH71" s="17">
        <f t="shared" si="700"/>
        <v>0</v>
      </c>
      <c r="NFI71" s="17">
        <f t="shared" si="700"/>
        <v>0</v>
      </c>
      <c r="NFJ71" s="17">
        <f t="shared" si="700"/>
        <v>0</v>
      </c>
      <c r="NFK71" s="17">
        <f t="shared" si="700"/>
        <v>0</v>
      </c>
      <c r="NFL71" s="17">
        <f t="shared" si="700"/>
        <v>0</v>
      </c>
      <c r="NFM71" s="17">
        <f t="shared" si="700"/>
        <v>0</v>
      </c>
      <c r="NFN71" s="17">
        <f t="shared" si="700"/>
        <v>0</v>
      </c>
      <c r="NFO71" s="17">
        <f t="shared" si="700"/>
        <v>0</v>
      </c>
      <c r="NFP71" s="17">
        <f t="shared" si="700"/>
        <v>0</v>
      </c>
      <c r="NFQ71" s="17">
        <f t="shared" si="700"/>
        <v>0</v>
      </c>
      <c r="NFR71" s="17">
        <f t="shared" si="700"/>
        <v>0</v>
      </c>
      <c r="NFS71" s="17">
        <f t="shared" si="700"/>
        <v>0</v>
      </c>
      <c r="NFT71" s="17">
        <f t="shared" si="700"/>
        <v>0</v>
      </c>
      <c r="NFU71" s="17">
        <f t="shared" si="700"/>
        <v>0</v>
      </c>
      <c r="NFV71" s="17">
        <f t="shared" si="700"/>
        <v>0</v>
      </c>
      <c r="NFW71" s="17">
        <f t="shared" si="700"/>
        <v>0</v>
      </c>
      <c r="NFX71" s="17">
        <f t="shared" si="700"/>
        <v>0</v>
      </c>
      <c r="NFY71" s="17">
        <f t="shared" si="700"/>
        <v>0</v>
      </c>
      <c r="NFZ71" s="17">
        <f t="shared" si="700"/>
        <v>0</v>
      </c>
      <c r="NGA71" s="17">
        <f t="shared" si="700"/>
        <v>0</v>
      </c>
      <c r="NGB71" s="17">
        <f t="shared" si="700"/>
        <v>0</v>
      </c>
      <c r="NGC71" s="17">
        <f t="shared" si="700"/>
        <v>0</v>
      </c>
      <c r="NGD71" s="17">
        <f t="shared" si="700"/>
        <v>0</v>
      </c>
      <c r="NGE71" s="17">
        <f t="shared" si="700"/>
        <v>0</v>
      </c>
      <c r="NGF71" s="17">
        <f t="shared" si="700"/>
        <v>0</v>
      </c>
      <c r="NGG71" s="17">
        <f t="shared" si="700"/>
        <v>0</v>
      </c>
      <c r="NGH71" s="17">
        <f t="shared" si="700"/>
        <v>0</v>
      </c>
      <c r="NGI71" s="17">
        <f t="shared" si="700"/>
        <v>0</v>
      </c>
      <c r="NGJ71" s="17">
        <f t="shared" si="700"/>
        <v>0</v>
      </c>
      <c r="NGK71" s="17">
        <f t="shared" si="700"/>
        <v>0</v>
      </c>
      <c r="NGL71" s="17">
        <f t="shared" si="700"/>
        <v>0</v>
      </c>
      <c r="NGM71" s="17">
        <f t="shared" si="700"/>
        <v>0</v>
      </c>
      <c r="NGN71" s="17">
        <f t="shared" si="700"/>
        <v>0</v>
      </c>
      <c r="NGO71" s="17">
        <f t="shared" si="700"/>
        <v>0</v>
      </c>
      <c r="NGP71" s="17">
        <f t="shared" si="700"/>
        <v>0</v>
      </c>
      <c r="NGQ71" s="17">
        <f t="shared" si="700"/>
        <v>0</v>
      </c>
      <c r="NGR71" s="17">
        <f t="shared" si="700"/>
        <v>0</v>
      </c>
      <c r="NGS71" s="17">
        <f t="shared" si="700"/>
        <v>0</v>
      </c>
      <c r="NGT71" s="17">
        <f t="shared" si="700"/>
        <v>0</v>
      </c>
      <c r="NGU71" s="17">
        <f t="shared" si="700"/>
        <v>0</v>
      </c>
      <c r="NGV71" s="17">
        <f t="shared" ref="NGV71:NJG71" si="701">+NGV70-NGU70</f>
        <v>0</v>
      </c>
      <c r="NGW71" s="17">
        <f t="shared" si="701"/>
        <v>0</v>
      </c>
      <c r="NGX71" s="17">
        <f t="shared" si="701"/>
        <v>0</v>
      </c>
      <c r="NGY71" s="17">
        <f t="shared" si="701"/>
        <v>0</v>
      </c>
      <c r="NGZ71" s="17">
        <f t="shared" si="701"/>
        <v>0</v>
      </c>
      <c r="NHA71" s="17">
        <f t="shared" si="701"/>
        <v>0</v>
      </c>
      <c r="NHB71" s="17">
        <f t="shared" si="701"/>
        <v>0</v>
      </c>
      <c r="NHC71" s="17">
        <f t="shared" si="701"/>
        <v>0</v>
      </c>
      <c r="NHD71" s="17">
        <f t="shared" si="701"/>
        <v>0</v>
      </c>
      <c r="NHE71" s="17">
        <f t="shared" si="701"/>
        <v>0</v>
      </c>
      <c r="NHF71" s="17">
        <f t="shared" si="701"/>
        <v>0</v>
      </c>
      <c r="NHG71" s="17">
        <f t="shared" si="701"/>
        <v>0</v>
      </c>
      <c r="NHH71" s="17">
        <f t="shared" si="701"/>
        <v>0</v>
      </c>
      <c r="NHI71" s="17">
        <f t="shared" si="701"/>
        <v>0</v>
      </c>
      <c r="NHJ71" s="17">
        <f t="shared" si="701"/>
        <v>0</v>
      </c>
      <c r="NHK71" s="17">
        <f t="shared" si="701"/>
        <v>0</v>
      </c>
      <c r="NHL71" s="17">
        <f t="shared" si="701"/>
        <v>0</v>
      </c>
      <c r="NHM71" s="17">
        <f t="shared" si="701"/>
        <v>0</v>
      </c>
      <c r="NHN71" s="17">
        <f t="shared" si="701"/>
        <v>0</v>
      </c>
      <c r="NHO71" s="17">
        <f t="shared" si="701"/>
        <v>0</v>
      </c>
      <c r="NHP71" s="17">
        <f t="shared" si="701"/>
        <v>0</v>
      </c>
      <c r="NHQ71" s="17">
        <f t="shared" si="701"/>
        <v>0</v>
      </c>
      <c r="NHR71" s="17">
        <f t="shared" si="701"/>
        <v>0</v>
      </c>
      <c r="NHS71" s="17">
        <f t="shared" si="701"/>
        <v>0</v>
      </c>
      <c r="NHT71" s="17">
        <f t="shared" si="701"/>
        <v>0</v>
      </c>
      <c r="NHU71" s="17">
        <f t="shared" si="701"/>
        <v>0</v>
      </c>
      <c r="NHV71" s="17">
        <f t="shared" si="701"/>
        <v>0</v>
      </c>
      <c r="NHW71" s="17">
        <f t="shared" si="701"/>
        <v>0</v>
      </c>
      <c r="NHX71" s="17">
        <f t="shared" si="701"/>
        <v>0</v>
      </c>
      <c r="NHY71" s="17">
        <f t="shared" si="701"/>
        <v>0</v>
      </c>
      <c r="NHZ71" s="17">
        <f t="shared" si="701"/>
        <v>0</v>
      </c>
      <c r="NIA71" s="17">
        <f t="shared" si="701"/>
        <v>0</v>
      </c>
      <c r="NIB71" s="17">
        <f t="shared" si="701"/>
        <v>0</v>
      </c>
      <c r="NIC71" s="17">
        <f t="shared" si="701"/>
        <v>0</v>
      </c>
      <c r="NID71" s="17">
        <f t="shared" si="701"/>
        <v>0</v>
      </c>
      <c r="NIE71" s="17">
        <f t="shared" si="701"/>
        <v>0</v>
      </c>
      <c r="NIF71" s="17">
        <f t="shared" si="701"/>
        <v>0</v>
      </c>
      <c r="NIG71" s="17">
        <f t="shared" si="701"/>
        <v>0</v>
      </c>
      <c r="NIH71" s="17">
        <f t="shared" si="701"/>
        <v>0</v>
      </c>
      <c r="NII71" s="17">
        <f t="shared" si="701"/>
        <v>0</v>
      </c>
      <c r="NIJ71" s="17">
        <f t="shared" si="701"/>
        <v>0</v>
      </c>
      <c r="NIK71" s="17">
        <f t="shared" si="701"/>
        <v>0</v>
      </c>
      <c r="NIL71" s="17">
        <f t="shared" si="701"/>
        <v>0</v>
      </c>
      <c r="NIM71" s="17">
        <f t="shared" si="701"/>
        <v>0</v>
      </c>
      <c r="NIN71" s="17">
        <f t="shared" si="701"/>
        <v>0</v>
      </c>
      <c r="NIO71" s="17">
        <f t="shared" si="701"/>
        <v>0</v>
      </c>
      <c r="NIP71" s="17">
        <f t="shared" si="701"/>
        <v>0</v>
      </c>
      <c r="NIQ71" s="17">
        <f t="shared" si="701"/>
        <v>0</v>
      </c>
      <c r="NIR71" s="17">
        <f t="shared" si="701"/>
        <v>0</v>
      </c>
      <c r="NIS71" s="17">
        <f t="shared" si="701"/>
        <v>0</v>
      </c>
      <c r="NIT71" s="17">
        <f t="shared" si="701"/>
        <v>0</v>
      </c>
      <c r="NIU71" s="17">
        <f t="shared" si="701"/>
        <v>0</v>
      </c>
      <c r="NIV71" s="17">
        <f t="shared" si="701"/>
        <v>0</v>
      </c>
      <c r="NIW71" s="17">
        <f t="shared" si="701"/>
        <v>0</v>
      </c>
      <c r="NIX71" s="17">
        <f t="shared" si="701"/>
        <v>0</v>
      </c>
      <c r="NIY71" s="17">
        <f t="shared" si="701"/>
        <v>0</v>
      </c>
      <c r="NIZ71" s="17">
        <f t="shared" si="701"/>
        <v>0</v>
      </c>
      <c r="NJA71" s="17">
        <f t="shared" si="701"/>
        <v>0</v>
      </c>
      <c r="NJB71" s="17">
        <f t="shared" si="701"/>
        <v>0</v>
      </c>
      <c r="NJC71" s="17">
        <f t="shared" si="701"/>
        <v>0</v>
      </c>
      <c r="NJD71" s="17">
        <f t="shared" si="701"/>
        <v>0</v>
      </c>
      <c r="NJE71" s="17">
        <f t="shared" si="701"/>
        <v>0</v>
      </c>
      <c r="NJF71" s="17">
        <f t="shared" si="701"/>
        <v>0</v>
      </c>
      <c r="NJG71" s="17">
        <f t="shared" si="701"/>
        <v>0</v>
      </c>
      <c r="NJH71" s="17">
        <f t="shared" ref="NJH71:NLS71" si="702">+NJH70-NJG70</f>
        <v>0</v>
      </c>
      <c r="NJI71" s="17">
        <f t="shared" si="702"/>
        <v>0</v>
      </c>
      <c r="NJJ71" s="17">
        <f t="shared" si="702"/>
        <v>0</v>
      </c>
      <c r="NJK71" s="17">
        <f t="shared" si="702"/>
        <v>0</v>
      </c>
      <c r="NJL71" s="17">
        <f t="shared" si="702"/>
        <v>0</v>
      </c>
      <c r="NJM71" s="17">
        <f t="shared" si="702"/>
        <v>0</v>
      </c>
      <c r="NJN71" s="17">
        <f t="shared" si="702"/>
        <v>0</v>
      </c>
      <c r="NJO71" s="17">
        <f t="shared" si="702"/>
        <v>0</v>
      </c>
      <c r="NJP71" s="17">
        <f t="shared" si="702"/>
        <v>0</v>
      </c>
      <c r="NJQ71" s="17">
        <f t="shared" si="702"/>
        <v>0</v>
      </c>
      <c r="NJR71" s="17">
        <f t="shared" si="702"/>
        <v>0</v>
      </c>
      <c r="NJS71" s="17">
        <f t="shared" si="702"/>
        <v>0</v>
      </c>
      <c r="NJT71" s="17">
        <f t="shared" si="702"/>
        <v>0</v>
      </c>
      <c r="NJU71" s="17">
        <f t="shared" si="702"/>
        <v>0</v>
      </c>
      <c r="NJV71" s="17">
        <f t="shared" si="702"/>
        <v>0</v>
      </c>
      <c r="NJW71" s="17">
        <f t="shared" si="702"/>
        <v>0</v>
      </c>
      <c r="NJX71" s="17">
        <f t="shared" si="702"/>
        <v>0</v>
      </c>
      <c r="NJY71" s="17">
        <f t="shared" si="702"/>
        <v>0</v>
      </c>
      <c r="NJZ71" s="17">
        <f t="shared" si="702"/>
        <v>0</v>
      </c>
      <c r="NKA71" s="17">
        <f t="shared" si="702"/>
        <v>0</v>
      </c>
      <c r="NKB71" s="17">
        <f t="shared" si="702"/>
        <v>0</v>
      </c>
      <c r="NKC71" s="17">
        <f t="shared" si="702"/>
        <v>0</v>
      </c>
      <c r="NKD71" s="17">
        <f t="shared" si="702"/>
        <v>0</v>
      </c>
      <c r="NKE71" s="17">
        <f t="shared" si="702"/>
        <v>0</v>
      </c>
      <c r="NKF71" s="17">
        <f t="shared" si="702"/>
        <v>0</v>
      </c>
      <c r="NKG71" s="17">
        <f t="shared" si="702"/>
        <v>0</v>
      </c>
      <c r="NKH71" s="17">
        <f t="shared" si="702"/>
        <v>0</v>
      </c>
      <c r="NKI71" s="17">
        <f t="shared" si="702"/>
        <v>0</v>
      </c>
      <c r="NKJ71" s="17">
        <f t="shared" si="702"/>
        <v>0</v>
      </c>
      <c r="NKK71" s="17">
        <f t="shared" si="702"/>
        <v>0</v>
      </c>
      <c r="NKL71" s="17">
        <f t="shared" si="702"/>
        <v>0</v>
      </c>
      <c r="NKM71" s="17">
        <f t="shared" si="702"/>
        <v>0</v>
      </c>
      <c r="NKN71" s="17">
        <f t="shared" si="702"/>
        <v>0</v>
      </c>
      <c r="NKO71" s="17">
        <f t="shared" si="702"/>
        <v>0</v>
      </c>
      <c r="NKP71" s="17">
        <f t="shared" si="702"/>
        <v>0</v>
      </c>
      <c r="NKQ71" s="17">
        <f t="shared" si="702"/>
        <v>0</v>
      </c>
      <c r="NKR71" s="17">
        <f t="shared" si="702"/>
        <v>0</v>
      </c>
      <c r="NKS71" s="17">
        <f t="shared" si="702"/>
        <v>0</v>
      </c>
      <c r="NKT71" s="17">
        <f t="shared" si="702"/>
        <v>0</v>
      </c>
      <c r="NKU71" s="17">
        <f t="shared" si="702"/>
        <v>0</v>
      </c>
      <c r="NKV71" s="17">
        <f t="shared" si="702"/>
        <v>0</v>
      </c>
      <c r="NKW71" s="17">
        <f t="shared" si="702"/>
        <v>0</v>
      </c>
      <c r="NKX71" s="17">
        <f t="shared" si="702"/>
        <v>0</v>
      </c>
      <c r="NKY71" s="17">
        <f t="shared" si="702"/>
        <v>0</v>
      </c>
      <c r="NKZ71" s="17">
        <f t="shared" si="702"/>
        <v>0</v>
      </c>
      <c r="NLA71" s="17">
        <f t="shared" si="702"/>
        <v>0</v>
      </c>
      <c r="NLB71" s="17">
        <f t="shared" si="702"/>
        <v>0</v>
      </c>
      <c r="NLC71" s="17">
        <f t="shared" si="702"/>
        <v>0</v>
      </c>
      <c r="NLD71" s="17">
        <f t="shared" si="702"/>
        <v>0</v>
      </c>
      <c r="NLE71" s="17">
        <f t="shared" si="702"/>
        <v>0</v>
      </c>
      <c r="NLF71" s="17">
        <f t="shared" si="702"/>
        <v>0</v>
      </c>
      <c r="NLG71" s="17">
        <f t="shared" si="702"/>
        <v>0</v>
      </c>
      <c r="NLH71" s="17">
        <f t="shared" si="702"/>
        <v>0</v>
      </c>
      <c r="NLI71" s="17">
        <f t="shared" si="702"/>
        <v>0</v>
      </c>
      <c r="NLJ71" s="17">
        <f t="shared" si="702"/>
        <v>0</v>
      </c>
      <c r="NLK71" s="17">
        <f t="shared" si="702"/>
        <v>0</v>
      </c>
      <c r="NLL71" s="17">
        <f t="shared" si="702"/>
        <v>0</v>
      </c>
      <c r="NLM71" s="17">
        <f t="shared" si="702"/>
        <v>0</v>
      </c>
      <c r="NLN71" s="17">
        <f t="shared" si="702"/>
        <v>0</v>
      </c>
      <c r="NLO71" s="17">
        <f t="shared" si="702"/>
        <v>0</v>
      </c>
      <c r="NLP71" s="17">
        <f t="shared" si="702"/>
        <v>0</v>
      </c>
      <c r="NLQ71" s="17">
        <f t="shared" si="702"/>
        <v>0</v>
      </c>
      <c r="NLR71" s="17">
        <f t="shared" si="702"/>
        <v>0</v>
      </c>
      <c r="NLS71" s="17">
        <f t="shared" si="702"/>
        <v>0</v>
      </c>
      <c r="NLT71" s="17">
        <f t="shared" ref="NLT71:NOE71" si="703">+NLT70-NLS70</f>
        <v>0</v>
      </c>
      <c r="NLU71" s="17">
        <f t="shared" si="703"/>
        <v>0</v>
      </c>
      <c r="NLV71" s="17">
        <f t="shared" si="703"/>
        <v>0</v>
      </c>
      <c r="NLW71" s="17">
        <f t="shared" si="703"/>
        <v>0</v>
      </c>
      <c r="NLX71" s="17">
        <f t="shared" si="703"/>
        <v>0</v>
      </c>
      <c r="NLY71" s="17">
        <f t="shared" si="703"/>
        <v>0</v>
      </c>
      <c r="NLZ71" s="17">
        <f t="shared" si="703"/>
        <v>0</v>
      </c>
      <c r="NMA71" s="17">
        <f t="shared" si="703"/>
        <v>0</v>
      </c>
      <c r="NMB71" s="17">
        <f t="shared" si="703"/>
        <v>0</v>
      </c>
      <c r="NMC71" s="17">
        <f t="shared" si="703"/>
        <v>0</v>
      </c>
      <c r="NMD71" s="17">
        <f t="shared" si="703"/>
        <v>0</v>
      </c>
      <c r="NME71" s="17">
        <f t="shared" si="703"/>
        <v>0</v>
      </c>
      <c r="NMF71" s="17">
        <f t="shared" si="703"/>
        <v>0</v>
      </c>
      <c r="NMG71" s="17">
        <f t="shared" si="703"/>
        <v>0</v>
      </c>
      <c r="NMH71" s="17">
        <f t="shared" si="703"/>
        <v>0</v>
      </c>
      <c r="NMI71" s="17">
        <f t="shared" si="703"/>
        <v>0</v>
      </c>
      <c r="NMJ71" s="17">
        <f t="shared" si="703"/>
        <v>0</v>
      </c>
      <c r="NMK71" s="17">
        <f t="shared" si="703"/>
        <v>0</v>
      </c>
      <c r="NML71" s="17">
        <f t="shared" si="703"/>
        <v>0</v>
      </c>
      <c r="NMM71" s="17">
        <f t="shared" si="703"/>
        <v>0</v>
      </c>
      <c r="NMN71" s="17">
        <f t="shared" si="703"/>
        <v>0</v>
      </c>
      <c r="NMO71" s="17">
        <f t="shared" si="703"/>
        <v>0</v>
      </c>
      <c r="NMP71" s="17">
        <f t="shared" si="703"/>
        <v>0</v>
      </c>
      <c r="NMQ71" s="17">
        <f t="shared" si="703"/>
        <v>0</v>
      </c>
      <c r="NMR71" s="17">
        <f t="shared" si="703"/>
        <v>0</v>
      </c>
      <c r="NMS71" s="17">
        <f t="shared" si="703"/>
        <v>0</v>
      </c>
      <c r="NMT71" s="17">
        <f t="shared" si="703"/>
        <v>0</v>
      </c>
      <c r="NMU71" s="17">
        <f t="shared" si="703"/>
        <v>0</v>
      </c>
      <c r="NMV71" s="17">
        <f t="shared" si="703"/>
        <v>0</v>
      </c>
      <c r="NMW71" s="17">
        <f t="shared" si="703"/>
        <v>0</v>
      </c>
      <c r="NMX71" s="17">
        <f t="shared" si="703"/>
        <v>0</v>
      </c>
      <c r="NMY71" s="17">
        <f t="shared" si="703"/>
        <v>0</v>
      </c>
      <c r="NMZ71" s="17">
        <f t="shared" si="703"/>
        <v>0</v>
      </c>
      <c r="NNA71" s="17">
        <f t="shared" si="703"/>
        <v>0</v>
      </c>
      <c r="NNB71" s="17">
        <f t="shared" si="703"/>
        <v>0</v>
      </c>
      <c r="NNC71" s="17">
        <f t="shared" si="703"/>
        <v>0</v>
      </c>
      <c r="NND71" s="17">
        <f t="shared" si="703"/>
        <v>0</v>
      </c>
      <c r="NNE71" s="17">
        <f t="shared" si="703"/>
        <v>0</v>
      </c>
      <c r="NNF71" s="17">
        <f t="shared" si="703"/>
        <v>0</v>
      </c>
      <c r="NNG71" s="17">
        <f t="shared" si="703"/>
        <v>0</v>
      </c>
      <c r="NNH71" s="17">
        <f t="shared" si="703"/>
        <v>0</v>
      </c>
      <c r="NNI71" s="17">
        <f t="shared" si="703"/>
        <v>0</v>
      </c>
      <c r="NNJ71" s="17">
        <f t="shared" si="703"/>
        <v>0</v>
      </c>
      <c r="NNK71" s="17">
        <f t="shared" si="703"/>
        <v>0</v>
      </c>
      <c r="NNL71" s="17">
        <f t="shared" si="703"/>
        <v>0</v>
      </c>
      <c r="NNM71" s="17">
        <f t="shared" si="703"/>
        <v>0</v>
      </c>
      <c r="NNN71" s="17">
        <f t="shared" si="703"/>
        <v>0</v>
      </c>
      <c r="NNO71" s="17">
        <f t="shared" si="703"/>
        <v>0</v>
      </c>
      <c r="NNP71" s="17">
        <f t="shared" si="703"/>
        <v>0</v>
      </c>
      <c r="NNQ71" s="17">
        <f t="shared" si="703"/>
        <v>0</v>
      </c>
      <c r="NNR71" s="17">
        <f t="shared" si="703"/>
        <v>0</v>
      </c>
      <c r="NNS71" s="17">
        <f t="shared" si="703"/>
        <v>0</v>
      </c>
      <c r="NNT71" s="17">
        <f t="shared" si="703"/>
        <v>0</v>
      </c>
      <c r="NNU71" s="17">
        <f t="shared" si="703"/>
        <v>0</v>
      </c>
      <c r="NNV71" s="17">
        <f t="shared" si="703"/>
        <v>0</v>
      </c>
      <c r="NNW71" s="17">
        <f t="shared" si="703"/>
        <v>0</v>
      </c>
      <c r="NNX71" s="17">
        <f t="shared" si="703"/>
        <v>0</v>
      </c>
      <c r="NNY71" s="17">
        <f t="shared" si="703"/>
        <v>0</v>
      </c>
      <c r="NNZ71" s="17">
        <f t="shared" si="703"/>
        <v>0</v>
      </c>
      <c r="NOA71" s="17">
        <f t="shared" si="703"/>
        <v>0</v>
      </c>
      <c r="NOB71" s="17">
        <f t="shared" si="703"/>
        <v>0</v>
      </c>
      <c r="NOC71" s="17">
        <f t="shared" si="703"/>
        <v>0</v>
      </c>
      <c r="NOD71" s="17">
        <f t="shared" si="703"/>
        <v>0</v>
      </c>
      <c r="NOE71" s="17">
        <f t="shared" si="703"/>
        <v>0</v>
      </c>
      <c r="NOF71" s="17">
        <f t="shared" ref="NOF71:NQQ71" si="704">+NOF70-NOE70</f>
        <v>0</v>
      </c>
      <c r="NOG71" s="17">
        <f t="shared" si="704"/>
        <v>0</v>
      </c>
      <c r="NOH71" s="17">
        <f t="shared" si="704"/>
        <v>0</v>
      </c>
      <c r="NOI71" s="17">
        <f t="shared" si="704"/>
        <v>0</v>
      </c>
      <c r="NOJ71" s="17">
        <f t="shared" si="704"/>
        <v>0</v>
      </c>
      <c r="NOK71" s="17">
        <f t="shared" si="704"/>
        <v>0</v>
      </c>
      <c r="NOL71" s="17">
        <f t="shared" si="704"/>
        <v>0</v>
      </c>
      <c r="NOM71" s="17">
        <f t="shared" si="704"/>
        <v>0</v>
      </c>
      <c r="NON71" s="17">
        <f t="shared" si="704"/>
        <v>0</v>
      </c>
      <c r="NOO71" s="17">
        <f t="shared" si="704"/>
        <v>0</v>
      </c>
      <c r="NOP71" s="17">
        <f t="shared" si="704"/>
        <v>0</v>
      </c>
      <c r="NOQ71" s="17">
        <f t="shared" si="704"/>
        <v>0</v>
      </c>
      <c r="NOR71" s="17">
        <f t="shared" si="704"/>
        <v>0</v>
      </c>
      <c r="NOS71" s="17">
        <f t="shared" si="704"/>
        <v>0</v>
      </c>
      <c r="NOT71" s="17">
        <f t="shared" si="704"/>
        <v>0</v>
      </c>
      <c r="NOU71" s="17">
        <f t="shared" si="704"/>
        <v>0</v>
      </c>
      <c r="NOV71" s="17">
        <f t="shared" si="704"/>
        <v>0</v>
      </c>
      <c r="NOW71" s="17">
        <f t="shared" si="704"/>
        <v>0</v>
      </c>
      <c r="NOX71" s="17">
        <f t="shared" si="704"/>
        <v>0</v>
      </c>
      <c r="NOY71" s="17">
        <f t="shared" si="704"/>
        <v>0</v>
      </c>
      <c r="NOZ71" s="17">
        <f t="shared" si="704"/>
        <v>0</v>
      </c>
      <c r="NPA71" s="17">
        <f t="shared" si="704"/>
        <v>0</v>
      </c>
      <c r="NPB71" s="17">
        <f t="shared" si="704"/>
        <v>0</v>
      </c>
      <c r="NPC71" s="17">
        <f t="shared" si="704"/>
        <v>0</v>
      </c>
      <c r="NPD71" s="17">
        <f t="shared" si="704"/>
        <v>0</v>
      </c>
      <c r="NPE71" s="17">
        <f t="shared" si="704"/>
        <v>0</v>
      </c>
      <c r="NPF71" s="17">
        <f t="shared" si="704"/>
        <v>0</v>
      </c>
      <c r="NPG71" s="17">
        <f t="shared" si="704"/>
        <v>0</v>
      </c>
      <c r="NPH71" s="17">
        <f t="shared" si="704"/>
        <v>0</v>
      </c>
      <c r="NPI71" s="17">
        <f t="shared" si="704"/>
        <v>0</v>
      </c>
      <c r="NPJ71" s="17">
        <f t="shared" si="704"/>
        <v>0</v>
      </c>
      <c r="NPK71" s="17">
        <f t="shared" si="704"/>
        <v>0</v>
      </c>
      <c r="NPL71" s="17">
        <f t="shared" si="704"/>
        <v>0</v>
      </c>
      <c r="NPM71" s="17">
        <f t="shared" si="704"/>
        <v>0</v>
      </c>
      <c r="NPN71" s="17">
        <f t="shared" si="704"/>
        <v>0</v>
      </c>
      <c r="NPO71" s="17">
        <f t="shared" si="704"/>
        <v>0</v>
      </c>
      <c r="NPP71" s="17">
        <f t="shared" si="704"/>
        <v>0</v>
      </c>
      <c r="NPQ71" s="17">
        <f t="shared" si="704"/>
        <v>0</v>
      </c>
      <c r="NPR71" s="17">
        <f t="shared" si="704"/>
        <v>0</v>
      </c>
      <c r="NPS71" s="17">
        <f t="shared" si="704"/>
        <v>0</v>
      </c>
      <c r="NPT71" s="17">
        <f t="shared" si="704"/>
        <v>0</v>
      </c>
      <c r="NPU71" s="17">
        <f t="shared" si="704"/>
        <v>0</v>
      </c>
      <c r="NPV71" s="17">
        <f t="shared" si="704"/>
        <v>0</v>
      </c>
      <c r="NPW71" s="17">
        <f t="shared" si="704"/>
        <v>0</v>
      </c>
      <c r="NPX71" s="17">
        <f t="shared" si="704"/>
        <v>0</v>
      </c>
      <c r="NPY71" s="17">
        <f t="shared" si="704"/>
        <v>0</v>
      </c>
      <c r="NPZ71" s="17">
        <f t="shared" si="704"/>
        <v>0</v>
      </c>
      <c r="NQA71" s="17">
        <f t="shared" si="704"/>
        <v>0</v>
      </c>
      <c r="NQB71" s="17">
        <f t="shared" si="704"/>
        <v>0</v>
      </c>
      <c r="NQC71" s="17">
        <f t="shared" si="704"/>
        <v>0</v>
      </c>
      <c r="NQD71" s="17">
        <f t="shared" si="704"/>
        <v>0</v>
      </c>
      <c r="NQE71" s="17">
        <f t="shared" si="704"/>
        <v>0</v>
      </c>
      <c r="NQF71" s="17">
        <f t="shared" si="704"/>
        <v>0</v>
      </c>
      <c r="NQG71" s="17">
        <f t="shared" si="704"/>
        <v>0</v>
      </c>
      <c r="NQH71" s="17">
        <f t="shared" si="704"/>
        <v>0</v>
      </c>
      <c r="NQI71" s="17">
        <f t="shared" si="704"/>
        <v>0</v>
      </c>
      <c r="NQJ71" s="17">
        <f t="shared" si="704"/>
        <v>0</v>
      </c>
      <c r="NQK71" s="17">
        <f t="shared" si="704"/>
        <v>0</v>
      </c>
      <c r="NQL71" s="17">
        <f t="shared" si="704"/>
        <v>0</v>
      </c>
      <c r="NQM71" s="17">
        <f t="shared" si="704"/>
        <v>0</v>
      </c>
      <c r="NQN71" s="17">
        <f t="shared" si="704"/>
        <v>0</v>
      </c>
      <c r="NQO71" s="17">
        <f t="shared" si="704"/>
        <v>0</v>
      </c>
      <c r="NQP71" s="17">
        <f t="shared" si="704"/>
        <v>0</v>
      </c>
      <c r="NQQ71" s="17">
        <f t="shared" si="704"/>
        <v>0</v>
      </c>
      <c r="NQR71" s="17">
        <f t="shared" ref="NQR71:NTC71" si="705">+NQR70-NQQ70</f>
        <v>0</v>
      </c>
      <c r="NQS71" s="17">
        <f t="shared" si="705"/>
        <v>0</v>
      </c>
      <c r="NQT71" s="17">
        <f t="shared" si="705"/>
        <v>0</v>
      </c>
      <c r="NQU71" s="17">
        <f t="shared" si="705"/>
        <v>0</v>
      </c>
      <c r="NQV71" s="17">
        <f t="shared" si="705"/>
        <v>0</v>
      </c>
      <c r="NQW71" s="17">
        <f t="shared" si="705"/>
        <v>0</v>
      </c>
      <c r="NQX71" s="17">
        <f t="shared" si="705"/>
        <v>0</v>
      </c>
      <c r="NQY71" s="17">
        <f t="shared" si="705"/>
        <v>0</v>
      </c>
      <c r="NQZ71" s="17">
        <f t="shared" si="705"/>
        <v>0</v>
      </c>
      <c r="NRA71" s="17">
        <f t="shared" si="705"/>
        <v>0</v>
      </c>
      <c r="NRB71" s="17">
        <f t="shared" si="705"/>
        <v>0</v>
      </c>
      <c r="NRC71" s="17">
        <f t="shared" si="705"/>
        <v>0</v>
      </c>
      <c r="NRD71" s="17">
        <f t="shared" si="705"/>
        <v>0</v>
      </c>
      <c r="NRE71" s="17">
        <f t="shared" si="705"/>
        <v>0</v>
      </c>
      <c r="NRF71" s="17">
        <f t="shared" si="705"/>
        <v>0</v>
      </c>
      <c r="NRG71" s="17">
        <f t="shared" si="705"/>
        <v>0</v>
      </c>
      <c r="NRH71" s="17">
        <f t="shared" si="705"/>
        <v>0</v>
      </c>
      <c r="NRI71" s="17">
        <f t="shared" si="705"/>
        <v>0</v>
      </c>
      <c r="NRJ71" s="17">
        <f t="shared" si="705"/>
        <v>0</v>
      </c>
      <c r="NRK71" s="17">
        <f t="shared" si="705"/>
        <v>0</v>
      </c>
      <c r="NRL71" s="17">
        <f t="shared" si="705"/>
        <v>0</v>
      </c>
      <c r="NRM71" s="17">
        <f t="shared" si="705"/>
        <v>0</v>
      </c>
      <c r="NRN71" s="17">
        <f t="shared" si="705"/>
        <v>0</v>
      </c>
      <c r="NRO71" s="17">
        <f t="shared" si="705"/>
        <v>0</v>
      </c>
      <c r="NRP71" s="17">
        <f t="shared" si="705"/>
        <v>0</v>
      </c>
      <c r="NRQ71" s="17">
        <f t="shared" si="705"/>
        <v>0</v>
      </c>
      <c r="NRR71" s="17">
        <f t="shared" si="705"/>
        <v>0</v>
      </c>
      <c r="NRS71" s="17">
        <f t="shared" si="705"/>
        <v>0</v>
      </c>
      <c r="NRT71" s="17">
        <f t="shared" si="705"/>
        <v>0</v>
      </c>
      <c r="NRU71" s="17">
        <f t="shared" si="705"/>
        <v>0</v>
      </c>
      <c r="NRV71" s="17">
        <f t="shared" si="705"/>
        <v>0</v>
      </c>
      <c r="NRW71" s="17">
        <f t="shared" si="705"/>
        <v>0</v>
      </c>
      <c r="NRX71" s="17">
        <f t="shared" si="705"/>
        <v>0</v>
      </c>
      <c r="NRY71" s="17">
        <f t="shared" si="705"/>
        <v>0</v>
      </c>
      <c r="NRZ71" s="17">
        <f t="shared" si="705"/>
        <v>0</v>
      </c>
      <c r="NSA71" s="17">
        <f t="shared" si="705"/>
        <v>0</v>
      </c>
      <c r="NSB71" s="17">
        <f t="shared" si="705"/>
        <v>0</v>
      </c>
      <c r="NSC71" s="17">
        <f t="shared" si="705"/>
        <v>0</v>
      </c>
      <c r="NSD71" s="17">
        <f t="shared" si="705"/>
        <v>0</v>
      </c>
      <c r="NSE71" s="17">
        <f t="shared" si="705"/>
        <v>0</v>
      </c>
      <c r="NSF71" s="17">
        <f t="shared" si="705"/>
        <v>0</v>
      </c>
      <c r="NSG71" s="17">
        <f t="shared" si="705"/>
        <v>0</v>
      </c>
      <c r="NSH71" s="17">
        <f t="shared" si="705"/>
        <v>0</v>
      </c>
      <c r="NSI71" s="17">
        <f t="shared" si="705"/>
        <v>0</v>
      </c>
      <c r="NSJ71" s="17">
        <f t="shared" si="705"/>
        <v>0</v>
      </c>
      <c r="NSK71" s="17">
        <f t="shared" si="705"/>
        <v>0</v>
      </c>
      <c r="NSL71" s="17">
        <f t="shared" si="705"/>
        <v>0</v>
      </c>
      <c r="NSM71" s="17">
        <f t="shared" si="705"/>
        <v>0</v>
      </c>
      <c r="NSN71" s="17">
        <f t="shared" si="705"/>
        <v>0</v>
      </c>
      <c r="NSO71" s="17">
        <f t="shared" si="705"/>
        <v>0</v>
      </c>
      <c r="NSP71" s="17">
        <f t="shared" si="705"/>
        <v>0</v>
      </c>
      <c r="NSQ71" s="17">
        <f t="shared" si="705"/>
        <v>0</v>
      </c>
      <c r="NSR71" s="17">
        <f t="shared" si="705"/>
        <v>0</v>
      </c>
      <c r="NSS71" s="17">
        <f t="shared" si="705"/>
        <v>0</v>
      </c>
      <c r="NST71" s="17">
        <f t="shared" si="705"/>
        <v>0</v>
      </c>
      <c r="NSU71" s="17">
        <f t="shared" si="705"/>
        <v>0</v>
      </c>
      <c r="NSV71" s="17">
        <f t="shared" si="705"/>
        <v>0</v>
      </c>
      <c r="NSW71" s="17">
        <f t="shared" si="705"/>
        <v>0</v>
      </c>
      <c r="NSX71" s="17">
        <f t="shared" si="705"/>
        <v>0</v>
      </c>
      <c r="NSY71" s="17">
        <f t="shared" si="705"/>
        <v>0</v>
      </c>
      <c r="NSZ71" s="17">
        <f t="shared" si="705"/>
        <v>0</v>
      </c>
      <c r="NTA71" s="17">
        <f t="shared" si="705"/>
        <v>0</v>
      </c>
      <c r="NTB71" s="17">
        <f t="shared" si="705"/>
        <v>0</v>
      </c>
      <c r="NTC71" s="17">
        <f t="shared" si="705"/>
        <v>0</v>
      </c>
      <c r="NTD71" s="17">
        <f t="shared" ref="NTD71:NVO71" si="706">+NTD70-NTC70</f>
        <v>0</v>
      </c>
      <c r="NTE71" s="17">
        <f t="shared" si="706"/>
        <v>0</v>
      </c>
      <c r="NTF71" s="17">
        <f t="shared" si="706"/>
        <v>0</v>
      </c>
      <c r="NTG71" s="17">
        <f t="shared" si="706"/>
        <v>0</v>
      </c>
      <c r="NTH71" s="17">
        <f t="shared" si="706"/>
        <v>0</v>
      </c>
      <c r="NTI71" s="17">
        <f t="shared" si="706"/>
        <v>0</v>
      </c>
      <c r="NTJ71" s="17">
        <f t="shared" si="706"/>
        <v>0</v>
      </c>
      <c r="NTK71" s="17">
        <f t="shared" si="706"/>
        <v>0</v>
      </c>
      <c r="NTL71" s="17">
        <f t="shared" si="706"/>
        <v>0</v>
      </c>
      <c r="NTM71" s="17">
        <f t="shared" si="706"/>
        <v>0</v>
      </c>
      <c r="NTN71" s="17">
        <f t="shared" si="706"/>
        <v>0</v>
      </c>
      <c r="NTO71" s="17">
        <f t="shared" si="706"/>
        <v>0</v>
      </c>
      <c r="NTP71" s="17">
        <f t="shared" si="706"/>
        <v>0</v>
      </c>
      <c r="NTQ71" s="17">
        <f t="shared" si="706"/>
        <v>0</v>
      </c>
      <c r="NTR71" s="17">
        <f t="shared" si="706"/>
        <v>0</v>
      </c>
      <c r="NTS71" s="17">
        <f t="shared" si="706"/>
        <v>0</v>
      </c>
      <c r="NTT71" s="17">
        <f t="shared" si="706"/>
        <v>0</v>
      </c>
      <c r="NTU71" s="17">
        <f t="shared" si="706"/>
        <v>0</v>
      </c>
      <c r="NTV71" s="17">
        <f t="shared" si="706"/>
        <v>0</v>
      </c>
      <c r="NTW71" s="17">
        <f t="shared" si="706"/>
        <v>0</v>
      </c>
      <c r="NTX71" s="17">
        <f t="shared" si="706"/>
        <v>0</v>
      </c>
      <c r="NTY71" s="17">
        <f t="shared" si="706"/>
        <v>0</v>
      </c>
      <c r="NTZ71" s="17">
        <f t="shared" si="706"/>
        <v>0</v>
      </c>
      <c r="NUA71" s="17">
        <f t="shared" si="706"/>
        <v>0</v>
      </c>
      <c r="NUB71" s="17">
        <f t="shared" si="706"/>
        <v>0</v>
      </c>
      <c r="NUC71" s="17">
        <f t="shared" si="706"/>
        <v>0</v>
      </c>
      <c r="NUD71" s="17">
        <f t="shared" si="706"/>
        <v>0</v>
      </c>
      <c r="NUE71" s="17">
        <f t="shared" si="706"/>
        <v>0</v>
      </c>
      <c r="NUF71" s="17">
        <f t="shared" si="706"/>
        <v>0</v>
      </c>
      <c r="NUG71" s="17">
        <f t="shared" si="706"/>
        <v>0</v>
      </c>
      <c r="NUH71" s="17">
        <f t="shared" si="706"/>
        <v>0</v>
      </c>
      <c r="NUI71" s="17">
        <f t="shared" si="706"/>
        <v>0</v>
      </c>
      <c r="NUJ71" s="17">
        <f t="shared" si="706"/>
        <v>0</v>
      </c>
      <c r="NUK71" s="17">
        <f t="shared" si="706"/>
        <v>0</v>
      </c>
      <c r="NUL71" s="17">
        <f t="shared" si="706"/>
        <v>0</v>
      </c>
      <c r="NUM71" s="17">
        <f t="shared" si="706"/>
        <v>0</v>
      </c>
      <c r="NUN71" s="17">
        <f t="shared" si="706"/>
        <v>0</v>
      </c>
      <c r="NUO71" s="17">
        <f t="shared" si="706"/>
        <v>0</v>
      </c>
      <c r="NUP71" s="17">
        <f t="shared" si="706"/>
        <v>0</v>
      </c>
      <c r="NUQ71" s="17">
        <f t="shared" si="706"/>
        <v>0</v>
      </c>
      <c r="NUR71" s="17">
        <f t="shared" si="706"/>
        <v>0</v>
      </c>
      <c r="NUS71" s="17">
        <f t="shared" si="706"/>
        <v>0</v>
      </c>
      <c r="NUT71" s="17">
        <f t="shared" si="706"/>
        <v>0</v>
      </c>
      <c r="NUU71" s="17">
        <f t="shared" si="706"/>
        <v>0</v>
      </c>
      <c r="NUV71" s="17">
        <f t="shared" si="706"/>
        <v>0</v>
      </c>
      <c r="NUW71" s="17">
        <f t="shared" si="706"/>
        <v>0</v>
      </c>
      <c r="NUX71" s="17">
        <f t="shared" si="706"/>
        <v>0</v>
      </c>
      <c r="NUY71" s="17">
        <f t="shared" si="706"/>
        <v>0</v>
      </c>
      <c r="NUZ71" s="17">
        <f t="shared" si="706"/>
        <v>0</v>
      </c>
      <c r="NVA71" s="17">
        <f t="shared" si="706"/>
        <v>0</v>
      </c>
      <c r="NVB71" s="17">
        <f t="shared" si="706"/>
        <v>0</v>
      </c>
      <c r="NVC71" s="17">
        <f t="shared" si="706"/>
        <v>0</v>
      </c>
      <c r="NVD71" s="17">
        <f t="shared" si="706"/>
        <v>0</v>
      </c>
      <c r="NVE71" s="17">
        <f t="shared" si="706"/>
        <v>0</v>
      </c>
      <c r="NVF71" s="17">
        <f t="shared" si="706"/>
        <v>0</v>
      </c>
      <c r="NVG71" s="17">
        <f t="shared" si="706"/>
        <v>0</v>
      </c>
      <c r="NVH71" s="17">
        <f t="shared" si="706"/>
        <v>0</v>
      </c>
      <c r="NVI71" s="17">
        <f t="shared" si="706"/>
        <v>0</v>
      </c>
      <c r="NVJ71" s="17">
        <f t="shared" si="706"/>
        <v>0</v>
      </c>
      <c r="NVK71" s="17">
        <f t="shared" si="706"/>
        <v>0</v>
      </c>
      <c r="NVL71" s="17">
        <f t="shared" si="706"/>
        <v>0</v>
      </c>
      <c r="NVM71" s="17">
        <f t="shared" si="706"/>
        <v>0</v>
      </c>
      <c r="NVN71" s="17">
        <f t="shared" si="706"/>
        <v>0</v>
      </c>
      <c r="NVO71" s="17">
        <f t="shared" si="706"/>
        <v>0</v>
      </c>
      <c r="NVP71" s="17">
        <f t="shared" ref="NVP71:NYA71" si="707">+NVP70-NVO70</f>
        <v>0</v>
      </c>
      <c r="NVQ71" s="17">
        <f t="shared" si="707"/>
        <v>0</v>
      </c>
      <c r="NVR71" s="17">
        <f t="shared" si="707"/>
        <v>0</v>
      </c>
      <c r="NVS71" s="17">
        <f t="shared" si="707"/>
        <v>0</v>
      </c>
      <c r="NVT71" s="17">
        <f t="shared" si="707"/>
        <v>0</v>
      </c>
      <c r="NVU71" s="17">
        <f t="shared" si="707"/>
        <v>0</v>
      </c>
      <c r="NVV71" s="17">
        <f t="shared" si="707"/>
        <v>0</v>
      </c>
      <c r="NVW71" s="17">
        <f t="shared" si="707"/>
        <v>0</v>
      </c>
      <c r="NVX71" s="17">
        <f t="shared" si="707"/>
        <v>0</v>
      </c>
      <c r="NVY71" s="17">
        <f t="shared" si="707"/>
        <v>0</v>
      </c>
      <c r="NVZ71" s="17">
        <f t="shared" si="707"/>
        <v>0</v>
      </c>
      <c r="NWA71" s="17">
        <f t="shared" si="707"/>
        <v>0</v>
      </c>
      <c r="NWB71" s="17">
        <f t="shared" si="707"/>
        <v>0</v>
      </c>
      <c r="NWC71" s="17">
        <f t="shared" si="707"/>
        <v>0</v>
      </c>
      <c r="NWD71" s="17">
        <f t="shared" si="707"/>
        <v>0</v>
      </c>
      <c r="NWE71" s="17">
        <f t="shared" si="707"/>
        <v>0</v>
      </c>
      <c r="NWF71" s="17">
        <f t="shared" si="707"/>
        <v>0</v>
      </c>
      <c r="NWG71" s="17">
        <f t="shared" si="707"/>
        <v>0</v>
      </c>
      <c r="NWH71" s="17">
        <f t="shared" si="707"/>
        <v>0</v>
      </c>
      <c r="NWI71" s="17">
        <f t="shared" si="707"/>
        <v>0</v>
      </c>
      <c r="NWJ71" s="17">
        <f t="shared" si="707"/>
        <v>0</v>
      </c>
      <c r="NWK71" s="17">
        <f t="shared" si="707"/>
        <v>0</v>
      </c>
      <c r="NWL71" s="17">
        <f t="shared" si="707"/>
        <v>0</v>
      </c>
      <c r="NWM71" s="17">
        <f t="shared" si="707"/>
        <v>0</v>
      </c>
      <c r="NWN71" s="17">
        <f t="shared" si="707"/>
        <v>0</v>
      </c>
      <c r="NWO71" s="17">
        <f t="shared" si="707"/>
        <v>0</v>
      </c>
      <c r="NWP71" s="17">
        <f t="shared" si="707"/>
        <v>0</v>
      </c>
      <c r="NWQ71" s="17">
        <f t="shared" si="707"/>
        <v>0</v>
      </c>
      <c r="NWR71" s="17">
        <f t="shared" si="707"/>
        <v>0</v>
      </c>
      <c r="NWS71" s="17">
        <f t="shared" si="707"/>
        <v>0</v>
      </c>
      <c r="NWT71" s="17">
        <f t="shared" si="707"/>
        <v>0</v>
      </c>
      <c r="NWU71" s="17">
        <f t="shared" si="707"/>
        <v>0</v>
      </c>
      <c r="NWV71" s="17">
        <f t="shared" si="707"/>
        <v>0</v>
      </c>
      <c r="NWW71" s="17">
        <f t="shared" si="707"/>
        <v>0</v>
      </c>
      <c r="NWX71" s="17">
        <f t="shared" si="707"/>
        <v>0</v>
      </c>
      <c r="NWY71" s="17">
        <f t="shared" si="707"/>
        <v>0</v>
      </c>
      <c r="NWZ71" s="17">
        <f t="shared" si="707"/>
        <v>0</v>
      </c>
      <c r="NXA71" s="17">
        <f t="shared" si="707"/>
        <v>0</v>
      </c>
      <c r="NXB71" s="17">
        <f t="shared" si="707"/>
        <v>0</v>
      </c>
      <c r="NXC71" s="17">
        <f t="shared" si="707"/>
        <v>0</v>
      </c>
      <c r="NXD71" s="17">
        <f t="shared" si="707"/>
        <v>0</v>
      </c>
      <c r="NXE71" s="17">
        <f t="shared" si="707"/>
        <v>0</v>
      </c>
      <c r="NXF71" s="17">
        <f t="shared" si="707"/>
        <v>0</v>
      </c>
      <c r="NXG71" s="17">
        <f t="shared" si="707"/>
        <v>0</v>
      </c>
      <c r="NXH71" s="17">
        <f t="shared" si="707"/>
        <v>0</v>
      </c>
      <c r="NXI71" s="17">
        <f t="shared" si="707"/>
        <v>0</v>
      </c>
      <c r="NXJ71" s="17">
        <f t="shared" si="707"/>
        <v>0</v>
      </c>
      <c r="NXK71" s="17">
        <f t="shared" si="707"/>
        <v>0</v>
      </c>
      <c r="NXL71" s="17">
        <f t="shared" si="707"/>
        <v>0</v>
      </c>
      <c r="NXM71" s="17">
        <f t="shared" si="707"/>
        <v>0</v>
      </c>
      <c r="NXN71" s="17">
        <f t="shared" si="707"/>
        <v>0</v>
      </c>
      <c r="NXO71" s="17">
        <f t="shared" si="707"/>
        <v>0</v>
      </c>
      <c r="NXP71" s="17">
        <f t="shared" si="707"/>
        <v>0</v>
      </c>
      <c r="NXQ71" s="17">
        <f t="shared" si="707"/>
        <v>0</v>
      </c>
      <c r="NXR71" s="17">
        <f t="shared" si="707"/>
        <v>0</v>
      </c>
      <c r="NXS71" s="17">
        <f t="shared" si="707"/>
        <v>0</v>
      </c>
      <c r="NXT71" s="17">
        <f t="shared" si="707"/>
        <v>0</v>
      </c>
      <c r="NXU71" s="17">
        <f t="shared" si="707"/>
        <v>0</v>
      </c>
      <c r="NXV71" s="17">
        <f t="shared" si="707"/>
        <v>0</v>
      </c>
      <c r="NXW71" s="17">
        <f t="shared" si="707"/>
        <v>0</v>
      </c>
      <c r="NXX71" s="17">
        <f t="shared" si="707"/>
        <v>0</v>
      </c>
      <c r="NXY71" s="17">
        <f t="shared" si="707"/>
        <v>0</v>
      </c>
      <c r="NXZ71" s="17">
        <f t="shared" si="707"/>
        <v>0</v>
      </c>
      <c r="NYA71" s="17">
        <f t="shared" si="707"/>
        <v>0</v>
      </c>
      <c r="NYB71" s="17">
        <f t="shared" ref="NYB71:OAM71" si="708">+NYB70-NYA70</f>
        <v>0</v>
      </c>
      <c r="NYC71" s="17">
        <f t="shared" si="708"/>
        <v>0</v>
      </c>
      <c r="NYD71" s="17">
        <f t="shared" si="708"/>
        <v>0</v>
      </c>
      <c r="NYE71" s="17">
        <f t="shared" si="708"/>
        <v>0</v>
      </c>
      <c r="NYF71" s="17">
        <f t="shared" si="708"/>
        <v>0</v>
      </c>
      <c r="NYG71" s="17">
        <f t="shared" si="708"/>
        <v>0</v>
      </c>
      <c r="NYH71" s="17">
        <f t="shared" si="708"/>
        <v>0</v>
      </c>
      <c r="NYI71" s="17">
        <f t="shared" si="708"/>
        <v>0</v>
      </c>
      <c r="NYJ71" s="17">
        <f t="shared" si="708"/>
        <v>0</v>
      </c>
      <c r="NYK71" s="17">
        <f t="shared" si="708"/>
        <v>0</v>
      </c>
      <c r="NYL71" s="17">
        <f t="shared" si="708"/>
        <v>0</v>
      </c>
      <c r="NYM71" s="17">
        <f t="shared" si="708"/>
        <v>0</v>
      </c>
      <c r="NYN71" s="17">
        <f t="shared" si="708"/>
        <v>0</v>
      </c>
      <c r="NYO71" s="17">
        <f t="shared" si="708"/>
        <v>0</v>
      </c>
      <c r="NYP71" s="17">
        <f t="shared" si="708"/>
        <v>0</v>
      </c>
      <c r="NYQ71" s="17">
        <f t="shared" si="708"/>
        <v>0</v>
      </c>
      <c r="NYR71" s="17">
        <f t="shared" si="708"/>
        <v>0</v>
      </c>
      <c r="NYS71" s="17">
        <f t="shared" si="708"/>
        <v>0</v>
      </c>
      <c r="NYT71" s="17">
        <f t="shared" si="708"/>
        <v>0</v>
      </c>
      <c r="NYU71" s="17">
        <f t="shared" si="708"/>
        <v>0</v>
      </c>
      <c r="NYV71" s="17">
        <f t="shared" si="708"/>
        <v>0</v>
      </c>
      <c r="NYW71" s="17">
        <f t="shared" si="708"/>
        <v>0</v>
      </c>
      <c r="NYX71" s="17">
        <f t="shared" si="708"/>
        <v>0</v>
      </c>
      <c r="NYY71" s="17">
        <f t="shared" si="708"/>
        <v>0</v>
      </c>
      <c r="NYZ71" s="17">
        <f t="shared" si="708"/>
        <v>0</v>
      </c>
      <c r="NZA71" s="17">
        <f t="shared" si="708"/>
        <v>0</v>
      </c>
      <c r="NZB71" s="17">
        <f t="shared" si="708"/>
        <v>0</v>
      </c>
      <c r="NZC71" s="17">
        <f t="shared" si="708"/>
        <v>0</v>
      </c>
      <c r="NZD71" s="17">
        <f t="shared" si="708"/>
        <v>0</v>
      </c>
      <c r="NZE71" s="17">
        <f t="shared" si="708"/>
        <v>0</v>
      </c>
      <c r="NZF71" s="17">
        <f t="shared" si="708"/>
        <v>0</v>
      </c>
      <c r="NZG71" s="17">
        <f t="shared" si="708"/>
        <v>0</v>
      </c>
      <c r="NZH71" s="17">
        <f t="shared" si="708"/>
        <v>0</v>
      </c>
      <c r="NZI71" s="17">
        <f t="shared" si="708"/>
        <v>0</v>
      </c>
      <c r="NZJ71" s="17">
        <f t="shared" si="708"/>
        <v>0</v>
      </c>
      <c r="NZK71" s="17">
        <f t="shared" si="708"/>
        <v>0</v>
      </c>
      <c r="NZL71" s="17">
        <f t="shared" si="708"/>
        <v>0</v>
      </c>
      <c r="NZM71" s="17">
        <f t="shared" si="708"/>
        <v>0</v>
      </c>
      <c r="NZN71" s="17">
        <f t="shared" si="708"/>
        <v>0</v>
      </c>
      <c r="NZO71" s="17">
        <f t="shared" si="708"/>
        <v>0</v>
      </c>
      <c r="NZP71" s="17">
        <f t="shared" si="708"/>
        <v>0</v>
      </c>
      <c r="NZQ71" s="17">
        <f t="shared" si="708"/>
        <v>0</v>
      </c>
      <c r="NZR71" s="17">
        <f t="shared" si="708"/>
        <v>0</v>
      </c>
      <c r="NZS71" s="17">
        <f t="shared" si="708"/>
        <v>0</v>
      </c>
      <c r="NZT71" s="17">
        <f t="shared" si="708"/>
        <v>0</v>
      </c>
      <c r="NZU71" s="17">
        <f t="shared" si="708"/>
        <v>0</v>
      </c>
      <c r="NZV71" s="17">
        <f t="shared" si="708"/>
        <v>0</v>
      </c>
      <c r="NZW71" s="17">
        <f t="shared" si="708"/>
        <v>0</v>
      </c>
      <c r="NZX71" s="17">
        <f t="shared" si="708"/>
        <v>0</v>
      </c>
      <c r="NZY71" s="17">
        <f t="shared" si="708"/>
        <v>0</v>
      </c>
      <c r="NZZ71" s="17">
        <f t="shared" si="708"/>
        <v>0</v>
      </c>
      <c r="OAA71" s="17">
        <f t="shared" si="708"/>
        <v>0</v>
      </c>
      <c r="OAB71" s="17">
        <f t="shared" si="708"/>
        <v>0</v>
      </c>
      <c r="OAC71" s="17">
        <f t="shared" si="708"/>
        <v>0</v>
      </c>
      <c r="OAD71" s="17">
        <f t="shared" si="708"/>
        <v>0</v>
      </c>
      <c r="OAE71" s="17">
        <f t="shared" si="708"/>
        <v>0</v>
      </c>
      <c r="OAF71" s="17">
        <f t="shared" si="708"/>
        <v>0</v>
      </c>
      <c r="OAG71" s="17">
        <f t="shared" si="708"/>
        <v>0</v>
      </c>
      <c r="OAH71" s="17">
        <f t="shared" si="708"/>
        <v>0</v>
      </c>
      <c r="OAI71" s="17">
        <f t="shared" si="708"/>
        <v>0</v>
      </c>
      <c r="OAJ71" s="17">
        <f t="shared" si="708"/>
        <v>0</v>
      </c>
      <c r="OAK71" s="17">
        <f t="shared" si="708"/>
        <v>0</v>
      </c>
      <c r="OAL71" s="17">
        <f t="shared" si="708"/>
        <v>0</v>
      </c>
      <c r="OAM71" s="17">
        <f t="shared" si="708"/>
        <v>0</v>
      </c>
      <c r="OAN71" s="17">
        <f t="shared" ref="OAN71:OCY71" si="709">+OAN70-OAM70</f>
        <v>0</v>
      </c>
      <c r="OAO71" s="17">
        <f t="shared" si="709"/>
        <v>0</v>
      </c>
      <c r="OAP71" s="17">
        <f t="shared" si="709"/>
        <v>0</v>
      </c>
      <c r="OAQ71" s="17">
        <f t="shared" si="709"/>
        <v>0</v>
      </c>
      <c r="OAR71" s="17">
        <f t="shared" si="709"/>
        <v>0</v>
      </c>
      <c r="OAS71" s="17">
        <f t="shared" si="709"/>
        <v>0</v>
      </c>
      <c r="OAT71" s="17">
        <f t="shared" si="709"/>
        <v>0</v>
      </c>
      <c r="OAU71" s="17">
        <f t="shared" si="709"/>
        <v>0</v>
      </c>
      <c r="OAV71" s="17">
        <f t="shared" si="709"/>
        <v>0</v>
      </c>
      <c r="OAW71" s="17">
        <f t="shared" si="709"/>
        <v>0</v>
      </c>
      <c r="OAX71" s="17">
        <f t="shared" si="709"/>
        <v>0</v>
      </c>
      <c r="OAY71" s="17">
        <f t="shared" si="709"/>
        <v>0</v>
      </c>
      <c r="OAZ71" s="17">
        <f t="shared" si="709"/>
        <v>0</v>
      </c>
      <c r="OBA71" s="17">
        <f t="shared" si="709"/>
        <v>0</v>
      </c>
      <c r="OBB71" s="17">
        <f t="shared" si="709"/>
        <v>0</v>
      </c>
      <c r="OBC71" s="17">
        <f t="shared" si="709"/>
        <v>0</v>
      </c>
      <c r="OBD71" s="17">
        <f t="shared" si="709"/>
        <v>0</v>
      </c>
      <c r="OBE71" s="17">
        <f t="shared" si="709"/>
        <v>0</v>
      </c>
      <c r="OBF71" s="17">
        <f t="shared" si="709"/>
        <v>0</v>
      </c>
      <c r="OBG71" s="17">
        <f t="shared" si="709"/>
        <v>0</v>
      </c>
      <c r="OBH71" s="17">
        <f t="shared" si="709"/>
        <v>0</v>
      </c>
      <c r="OBI71" s="17">
        <f t="shared" si="709"/>
        <v>0</v>
      </c>
      <c r="OBJ71" s="17">
        <f t="shared" si="709"/>
        <v>0</v>
      </c>
      <c r="OBK71" s="17">
        <f t="shared" si="709"/>
        <v>0</v>
      </c>
      <c r="OBL71" s="17">
        <f t="shared" si="709"/>
        <v>0</v>
      </c>
      <c r="OBM71" s="17">
        <f t="shared" si="709"/>
        <v>0</v>
      </c>
      <c r="OBN71" s="17">
        <f t="shared" si="709"/>
        <v>0</v>
      </c>
      <c r="OBO71" s="17">
        <f t="shared" si="709"/>
        <v>0</v>
      </c>
      <c r="OBP71" s="17">
        <f t="shared" si="709"/>
        <v>0</v>
      </c>
      <c r="OBQ71" s="17">
        <f t="shared" si="709"/>
        <v>0</v>
      </c>
      <c r="OBR71" s="17">
        <f t="shared" si="709"/>
        <v>0</v>
      </c>
      <c r="OBS71" s="17">
        <f t="shared" si="709"/>
        <v>0</v>
      </c>
      <c r="OBT71" s="17">
        <f t="shared" si="709"/>
        <v>0</v>
      </c>
      <c r="OBU71" s="17">
        <f t="shared" si="709"/>
        <v>0</v>
      </c>
      <c r="OBV71" s="17">
        <f t="shared" si="709"/>
        <v>0</v>
      </c>
      <c r="OBW71" s="17">
        <f t="shared" si="709"/>
        <v>0</v>
      </c>
      <c r="OBX71" s="17">
        <f t="shared" si="709"/>
        <v>0</v>
      </c>
      <c r="OBY71" s="17">
        <f t="shared" si="709"/>
        <v>0</v>
      </c>
      <c r="OBZ71" s="17">
        <f t="shared" si="709"/>
        <v>0</v>
      </c>
      <c r="OCA71" s="17">
        <f t="shared" si="709"/>
        <v>0</v>
      </c>
      <c r="OCB71" s="17">
        <f t="shared" si="709"/>
        <v>0</v>
      </c>
      <c r="OCC71" s="17">
        <f t="shared" si="709"/>
        <v>0</v>
      </c>
      <c r="OCD71" s="17">
        <f t="shared" si="709"/>
        <v>0</v>
      </c>
      <c r="OCE71" s="17">
        <f t="shared" si="709"/>
        <v>0</v>
      </c>
      <c r="OCF71" s="17">
        <f t="shared" si="709"/>
        <v>0</v>
      </c>
      <c r="OCG71" s="17">
        <f t="shared" si="709"/>
        <v>0</v>
      </c>
      <c r="OCH71" s="17">
        <f t="shared" si="709"/>
        <v>0</v>
      </c>
      <c r="OCI71" s="17">
        <f t="shared" si="709"/>
        <v>0</v>
      </c>
      <c r="OCJ71" s="17">
        <f t="shared" si="709"/>
        <v>0</v>
      </c>
      <c r="OCK71" s="17">
        <f t="shared" si="709"/>
        <v>0</v>
      </c>
      <c r="OCL71" s="17">
        <f t="shared" si="709"/>
        <v>0</v>
      </c>
      <c r="OCM71" s="17">
        <f t="shared" si="709"/>
        <v>0</v>
      </c>
      <c r="OCN71" s="17">
        <f t="shared" si="709"/>
        <v>0</v>
      </c>
      <c r="OCO71" s="17">
        <f t="shared" si="709"/>
        <v>0</v>
      </c>
      <c r="OCP71" s="17">
        <f t="shared" si="709"/>
        <v>0</v>
      </c>
      <c r="OCQ71" s="17">
        <f t="shared" si="709"/>
        <v>0</v>
      </c>
      <c r="OCR71" s="17">
        <f t="shared" si="709"/>
        <v>0</v>
      </c>
      <c r="OCS71" s="17">
        <f t="shared" si="709"/>
        <v>0</v>
      </c>
      <c r="OCT71" s="17">
        <f t="shared" si="709"/>
        <v>0</v>
      </c>
      <c r="OCU71" s="17">
        <f t="shared" si="709"/>
        <v>0</v>
      </c>
      <c r="OCV71" s="17">
        <f t="shared" si="709"/>
        <v>0</v>
      </c>
      <c r="OCW71" s="17">
        <f t="shared" si="709"/>
        <v>0</v>
      </c>
      <c r="OCX71" s="17">
        <f t="shared" si="709"/>
        <v>0</v>
      </c>
      <c r="OCY71" s="17">
        <f t="shared" si="709"/>
        <v>0</v>
      </c>
      <c r="OCZ71" s="17">
        <f t="shared" ref="OCZ71:OFK71" si="710">+OCZ70-OCY70</f>
        <v>0</v>
      </c>
      <c r="ODA71" s="17">
        <f t="shared" si="710"/>
        <v>0</v>
      </c>
      <c r="ODB71" s="17">
        <f t="shared" si="710"/>
        <v>0</v>
      </c>
      <c r="ODC71" s="17">
        <f t="shared" si="710"/>
        <v>0</v>
      </c>
      <c r="ODD71" s="17">
        <f t="shared" si="710"/>
        <v>0</v>
      </c>
      <c r="ODE71" s="17">
        <f t="shared" si="710"/>
        <v>0</v>
      </c>
      <c r="ODF71" s="17">
        <f t="shared" si="710"/>
        <v>0</v>
      </c>
      <c r="ODG71" s="17">
        <f t="shared" si="710"/>
        <v>0</v>
      </c>
      <c r="ODH71" s="17">
        <f t="shared" si="710"/>
        <v>0</v>
      </c>
      <c r="ODI71" s="17">
        <f t="shared" si="710"/>
        <v>0</v>
      </c>
      <c r="ODJ71" s="17">
        <f t="shared" si="710"/>
        <v>0</v>
      </c>
      <c r="ODK71" s="17">
        <f t="shared" si="710"/>
        <v>0</v>
      </c>
      <c r="ODL71" s="17">
        <f t="shared" si="710"/>
        <v>0</v>
      </c>
      <c r="ODM71" s="17">
        <f t="shared" si="710"/>
        <v>0</v>
      </c>
      <c r="ODN71" s="17">
        <f t="shared" si="710"/>
        <v>0</v>
      </c>
      <c r="ODO71" s="17">
        <f t="shared" si="710"/>
        <v>0</v>
      </c>
      <c r="ODP71" s="17">
        <f t="shared" si="710"/>
        <v>0</v>
      </c>
      <c r="ODQ71" s="17">
        <f t="shared" si="710"/>
        <v>0</v>
      </c>
      <c r="ODR71" s="17">
        <f t="shared" si="710"/>
        <v>0</v>
      </c>
      <c r="ODS71" s="17">
        <f t="shared" si="710"/>
        <v>0</v>
      </c>
      <c r="ODT71" s="17">
        <f t="shared" si="710"/>
        <v>0</v>
      </c>
      <c r="ODU71" s="17">
        <f t="shared" si="710"/>
        <v>0</v>
      </c>
      <c r="ODV71" s="17">
        <f t="shared" si="710"/>
        <v>0</v>
      </c>
      <c r="ODW71" s="17">
        <f t="shared" si="710"/>
        <v>0</v>
      </c>
      <c r="ODX71" s="17">
        <f t="shared" si="710"/>
        <v>0</v>
      </c>
      <c r="ODY71" s="17">
        <f t="shared" si="710"/>
        <v>0</v>
      </c>
      <c r="ODZ71" s="17">
        <f t="shared" si="710"/>
        <v>0</v>
      </c>
      <c r="OEA71" s="17">
        <f t="shared" si="710"/>
        <v>0</v>
      </c>
      <c r="OEB71" s="17">
        <f t="shared" si="710"/>
        <v>0</v>
      </c>
      <c r="OEC71" s="17">
        <f t="shared" si="710"/>
        <v>0</v>
      </c>
      <c r="OED71" s="17">
        <f t="shared" si="710"/>
        <v>0</v>
      </c>
      <c r="OEE71" s="17">
        <f t="shared" si="710"/>
        <v>0</v>
      </c>
      <c r="OEF71" s="17">
        <f t="shared" si="710"/>
        <v>0</v>
      </c>
      <c r="OEG71" s="17">
        <f t="shared" si="710"/>
        <v>0</v>
      </c>
      <c r="OEH71" s="17">
        <f t="shared" si="710"/>
        <v>0</v>
      </c>
      <c r="OEI71" s="17">
        <f t="shared" si="710"/>
        <v>0</v>
      </c>
      <c r="OEJ71" s="17">
        <f t="shared" si="710"/>
        <v>0</v>
      </c>
      <c r="OEK71" s="17">
        <f t="shared" si="710"/>
        <v>0</v>
      </c>
      <c r="OEL71" s="17">
        <f t="shared" si="710"/>
        <v>0</v>
      </c>
      <c r="OEM71" s="17">
        <f t="shared" si="710"/>
        <v>0</v>
      </c>
      <c r="OEN71" s="17">
        <f t="shared" si="710"/>
        <v>0</v>
      </c>
      <c r="OEO71" s="17">
        <f t="shared" si="710"/>
        <v>0</v>
      </c>
      <c r="OEP71" s="17">
        <f t="shared" si="710"/>
        <v>0</v>
      </c>
      <c r="OEQ71" s="17">
        <f t="shared" si="710"/>
        <v>0</v>
      </c>
      <c r="OER71" s="17">
        <f t="shared" si="710"/>
        <v>0</v>
      </c>
      <c r="OES71" s="17">
        <f t="shared" si="710"/>
        <v>0</v>
      </c>
      <c r="OET71" s="17">
        <f t="shared" si="710"/>
        <v>0</v>
      </c>
      <c r="OEU71" s="17">
        <f t="shared" si="710"/>
        <v>0</v>
      </c>
      <c r="OEV71" s="17">
        <f t="shared" si="710"/>
        <v>0</v>
      </c>
      <c r="OEW71" s="17">
        <f t="shared" si="710"/>
        <v>0</v>
      </c>
      <c r="OEX71" s="17">
        <f t="shared" si="710"/>
        <v>0</v>
      </c>
      <c r="OEY71" s="17">
        <f t="shared" si="710"/>
        <v>0</v>
      </c>
      <c r="OEZ71" s="17">
        <f t="shared" si="710"/>
        <v>0</v>
      </c>
      <c r="OFA71" s="17">
        <f t="shared" si="710"/>
        <v>0</v>
      </c>
      <c r="OFB71" s="17">
        <f t="shared" si="710"/>
        <v>0</v>
      </c>
      <c r="OFC71" s="17">
        <f t="shared" si="710"/>
        <v>0</v>
      </c>
      <c r="OFD71" s="17">
        <f t="shared" si="710"/>
        <v>0</v>
      </c>
      <c r="OFE71" s="17">
        <f t="shared" si="710"/>
        <v>0</v>
      </c>
      <c r="OFF71" s="17">
        <f t="shared" si="710"/>
        <v>0</v>
      </c>
      <c r="OFG71" s="17">
        <f t="shared" si="710"/>
        <v>0</v>
      </c>
      <c r="OFH71" s="17">
        <f t="shared" si="710"/>
        <v>0</v>
      </c>
      <c r="OFI71" s="17">
        <f t="shared" si="710"/>
        <v>0</v>
      </c>
      <c r="OFJ71" s="17">
        <f t="shared" si="710"/>
        <v>0</v>
      </c>
      <c r="OFK71" s="17">
        <f t="shared" si="710"/>
        <v>0</v>
      </c>
      <c r="OFL71" s="17">
        <f t="shared" ref="OFL71:OHW71" si="711">+OFL70-OFK70</f>
        <v>0</v>
      </c>
      <c r="OFM71" s="17">
        <f t="shared" si="711"/>
        <v>0</v>
      </c>
      <c r="OFN71" s="17">
        <f t="shared" si="711"/>
        <v>0</v>
      </c>
      <c r="OFO71" s="17">
        <f t="shared" si="711"/>
        <v>0</v>
      </c>
      <c r="OFP71" s="17">
        <f t="shared" si="711"/>
        <v>0</v>
      </c>
      <c r="OFQ71" s="17">
        <f t="shared" si="711"/>
        <v>0</v>
      </c>
      <c r="OFR71" s="17">
        <f t="shared" si="711"/>
        <v>0</v>
      </c>
      <c r="OFS71" s="17">
        <f t="shared" si="711"/>
        <v>0</v>
      </c>
      <c r="OFT71" s="17">
        <f t="shared" si="711"/>
        <v>0</v>
      </c>
      <c r="OFU71" s="17">
        <f t="shared" si="711"/>
        <v>0</v>
      </c>
      <c r="OFV71" s="17">
        <f t="shared" si="711"/>
        <v>0</v>
      </c>
      <c r="OFW71" s="17">
        <f t="shared" si="711"/>
        <v>0</v>
      </c>
      <c r="OFX71" s="17">
        <f t="shared" si="711"/>
        <v>0</v>
      </c>
      <c r="OFY71" s="17">
        <f t="shared" si="711"/>
        <v>0</v>
      </c>
      <c r="OFZ71" s="17">
        <f t="shared" si="711"/>
        <v>0</v>
      </c>
      <c r="OGA71" s="17">
        <f t="shared" si="711"/>
        <v>0</v>
      </c>
      <c r="OGB71" s="17">
        <f t="shared" si="711"/>
        <v>0</v>
      </c>
      <c r="OGC71" s="17">
        <f t="shared" si="711"/>
        <v>0</v>
      </c>
      <c r="OGD71" s="17">
        <f t="shared" si="711"/>
        <v>0</v>
      </c>
      <c r="OGE71" s="17">
        <f t="shared" si="711"/>
        <v>0</v>
      </c>
      <c r="OGF71" s="17">
        <f t="shared" si="711"/>
        <v>0</v>
      </c>
      <c r="OGG71" s="17">
        <f t="shared" si="711"/>
        <v>0</v>
      </c>
      <c r="OGH71" s="17">
        <f t="shared" si="711"/>
        <v>0</v>
      </c>
      <c r="OGI71" s="17">
        <f t="shared" si="711"/>
        <v>0</v>
      </c>
      <c r="OGJ71" s="17">
        <f t="shared" si="711"/>
        <v>0</v>
      </c>
      <c r="OGK71" s="17">
        <f t="shared" si="711"/>
        <v>0</v>
      </c>
      <c r="OGL71" s="17">
        <f t="shared" si="711"/>
        <v>0</v>
      </c>
      <c r="OGM71" s="17">
        <f t="shared" si="711"/>
        <v>0</v>
      </c>
      <c r="OGN71" s="17">
        <f t="shared" si="711"/>
        <v>0</v>
      </c>
      <c r="OGO71" s="17">
        <f t="shared" si="711"/>
        <v>0</v>
      </c>
      <c r="OGP71" s="17">
        <f t="shared" si="711"/>
        <v>0</v>
      </c>
      <c r="OGQ71" s="17">
        <f t="shared" si="711"/>
        <v>0</v>
      </c>
      <c r="OGR71" s="17">
        <f t="shared" si="711"/>
        <v>0</v>
      </c>
      <c r="OGS71" s="17">
        <f t="shared" si="711"/>
        <v>0</v>
      </c>
      <c r="OGT71" s="17">
        <f t="shared" si="711"/>
        <v>0</v>
      </c>
      <c r="OGU71" s="17">
        <f t="shared" si="711"/>
        <v>0</v>
      </c>
      <c r="OGV71" s="17">
        <f t="shared" si="711"/>
        <v>0</v>
      </c>
      <c r="OGW71" s="17">
        <f t="shared" si="711"/>
        <v>0</v>
      </c>
      <c r="OGX71" s="17">
        <f t="shared" si="711"/>
        <v>0</v>
      </c>
      <c r="OGY71" s="17">
        <f t="shared" si="711"/>
        <v>0</v>
      </c>
      <c r="OGZ71" s="17">
        <f t="shared" si="711"/>
        <v>0</v>
      </c>
      <c r="OHA71" s="17">
        <f t="shared" si="711"/>
        <v>0</v>
      </c>
      <c r="OHB71" s="17">
        <f t="shared" si="711"/>
        <v>0</v>
      </c>
      <c r="OHC71" s="17">
        <f t="shared" si="711"/>
        <v>0</v>
      </c>
      <c r="OHD71" s="17">
        <f t="shared" si="711"/>
        <v>0</v>
      </c>
      <c r="OHE71" s="17">
        <f t="shared" si="711"/>
        <v>0</v>
      </c>
      <c r="OHF71" s="17">
        <f t="shared" si="711"/>
        <v>0</v>
      </c>
      <c r="OHG71" s="17">
        <f t="shared" si="711"/>
        <v>0</v>
      </c>
      <c r="OHH71" s="17">
        <f t="shared" si="711"/>
        <v>0</v>
      </c>
      <c r="OHI71" s="17">
        <f t="shared" si="711"/>
        <v>0</v>
      </c>
      <c r="OHJ71" s="17">
        <f t="shared" si="711"/>
        <v>0</v>
      </c>
      <c r="OHK71" s="17">
        <f t="shared" si="711"/>
        <v>0</v>
      </c>
      <c r="OHL71" s="17">
        <f t="shared" si="711"/>
        <v>0</v>
      </c>
      <c r="OHM71" s="17">
        <f t="shared" si="711"/>
        <v>0</v>
      </c>
      <c r="OHN71" s="17">
        <f t="shared" si="711"/>
        <v>0</v>
      </c>
      <c r="OHO71" s="17">
        <f t="shared" si="711"/>
        <v>0</v>
      </c>
      <c r="OHP71" s="17">
        <f t="shared" si="711"/>
        <v>0</v>
      </c>
      <c r="OHQ71" s="17">
        <f t="shared" si="711"/>
        <v>0</v>
      </c>
      <c r="OHR71" s="17">
        <f t="shared" si="711"/>
        <v>0</v>
      </c>
      <c r="OHS71" s="17">
        <f t="shared" si="711"/>
        <v>0</v>
      </c>
      <c r="OHT71" s="17">
        <f t="shared" si="711"/>
        <v>0</v>
      </c>
      <c r="OHU71" s="17">
        <f t="shared" si="711"/>
        <v>0</v>
      </c>
      <c r="OHV71" s="17">
        <f t="shared" si="711"/>
        <v>0</v>
      </c>
      <c r="OHW71" s="17">
        <f t="shared" si="711"/>
        <v>0</v>
      </c>
      <c r="OHX71" s="17">
        <f t="shared" ref="OHX71:OKI71" si="712">+OHX70-OHW70</f>
        <v>0</v>
      </c>
      <c r="OHY71" s="17">
        <f t="shared" si="712"/>
        <v>0</v>
      </c>
      <c r="OHZ71" s="17">
        <f t="shared" si="712"/>
        <v>0</v>
      </c>
      <c r="OIA71" s="17">
        <f t="shared" si="712"/>
        <v>0</v>
      </c>
      <c r="OIB71" s="17">
        <f t="shared" si="712"/>
        <v>0</v>
      </c>
      <c r="OIC71" s="17">
        <f t="shared" si="712"/>
        <v>0</v>
      </c>
      <c r="OID71" s="17">
        <f t="shared" si="712"/>
        <v>0</v>
      </c>
      <c r="OIE71" s="17">
        <f t="shared" si="712"/>
        <v>0</v>
      </c>
      <c r="OIF71" s="17">
        <f t="shared" si="712"/>
        <v>0</v>
      </c>
      <c r="OIG71" s="17">
        <f t="shared" si="712"/>
        <v>0</v>
      </c>
      <c r="OIH71" s="17">
        <f t="shared" si="712"/>
        <v>0</v>
      </c>
      <c r="OII71" s="17">
        <f t="shared" si="712"/>
        <v>0</v>
      </c>
      <c r="OIJ71" s="17">
        <f t="shared" si="712"/>
        <v>0</v>
      </c>
      <c r="OIK71" s="17">
        <f t="shared" si="712"/>
        <v>0</v>
      </c>
      <c r="OIL71" s="17">
        <f t="shared" si="712"/>
        <v>0</v>
      </c>
      <c r="OIM71" s="17">
        <f t="shared" si="712"/>
        <v>0</v>
      </c>
      <c r="OIN71" s="17">
        <f t="shared" si="712"/>
        <v>0</v>
      </c>
      <c r="OIO71" s="17">
        <f t="shared" si="712"/>
        <v>0</v>
      </c>
      <c r="OIP71" s="17">
        <f t="shared" si="712"/>
        <v>0</v>
      </c>
      <c r="OIQ71" s="17">
        <f t="shared" si="712"/>
        <v>0</v>
      </c>
      <c r="OIR71" s="17">
        <f t="shared" si="712"/>
        <v>0</v>
      </c>
      <c r="OIS71" s="17">
        <f t="shared" si="712"/>
        <v>0</v>
      </c>
      <c r="OIT71" s="17">
        <f t="shared" si="712"/>
        <v>0</v>
      </c>
      <c r="OIU71" s="17">
        <f t="shared" si="712"/>
        <v>0</v>
      </c>
      <c r="OIV71" s="17">
        <f t="shared" si="712"/>
        <v>0</v>
      </c>
      <c r="OIW71" s="17">
        <f t="shared" si="712"/>
        <v>0</v>
      </c>
      <c r="OIX71" s="17">
        <f t="shared" si="712"/>
        <v>0</v>
      </c>
      <c r="OIY71" s="17">
        <f t="shared" si="712"/>
        <v>0</v>
      </c>
      <c r="OIZ71" s="17">
        <f t="shared" si="712"/>
        <v>0</v>
      </c>
      <c r="OJA71" s="17">
        <f t="shared" si="712"/>
        <v>0</v>
      </c>
      <c r="OJB71" s="17">
        <f t="shared" si="712"/>
        <v>0</v>
      </c>
      <c r="OJC71" s="17">
        <f t="shared" si="712"/>
        <v>0</v>
      </c>
      <c r="OJD71" s="17">
        <f t="shared" si="712"/>
        <v>0</v>
      </c>
      <c r="OJE71" s="17">
        <f t="shared" si="712"/>
        <v>0</v>
      </c>
      <c r="OJF71" s="17">
        <f t="shared" si="712"/>
        <v>0</v>
      </c>
      <c r="OJG71" s="17">
        <f t="shared" si="712"/>
        <v>0</v>
      </c>
      <c r="OJH71" s="17">
        <f t="shared" si="712"/>
        <v>0</v>
      </c>
      <c r="OJI71" s="17">
        <f t="shared" si="712"/>
        <v>0</v>
      </c>
      <c r="OJJ71" s="17">
        <f t="shared" si="712"/>
        <v>0</v>
      </c>
      <c r="OJK71" s="17">
        <f t="shared" si="712"/>
        <v>0</v>
      </c>
      <c r="OJL71" s="17">
        <f t="shared" si="712"/>
        <v>0</v>
      </c>
      <c r="OJM71" s="17">
        <f t="shared" si="712"/>
        <v>0</v>
      </c>
      <c r="OJN71" s="17">
        <f t="shared" si="712"/>
        <v>0</v>
      </c>
      <c r="OJO71" s="17">
        <f t="shared" si="712"/>
        <v>0</v>
      </c>
      <c r="OJP71" s="17">
        <f t="shared" si="712"/>
        <v>0</v>
      </c>
      <c r="OJQ71" s="17">
        <f t="shared" si="712"/>
        <v>0</v>
      </c>
      <c r="OJR71" s="17">
        <f t="shared" si="712"/>
        <v>0</v>
      </c>
      <c r="OJS71" s="17">
        <f t="shared" si="712"/>
        <v>0</v>
      </c>
      <c r="OJT71" s="17">
        <f t="shared" si="712"/>
        <v>0</v>
      </c>
      <c r="OJU71" s="17">
        <f t="shared" si="712"/>
        <v>0</v>
      </c>
      <c r="OJV71" s="17">
        <f t="shared" si="712"/>
        <v>0</v>
      </c>
      <c r="OJW71" s="17">
        <f t="shared" si="712"/>
        <v>0</v>
      </c>
      <c r="OJX71" s="17">
        <f t="shared" si="712"/>
        <v>0</v>
      </c>
      <c r="OJY71" s="17">
        <f t="shared" si="712"/>
        <v>0</v>
      </c>
      <c r="OJZ71" s="17">
        <f t="shared" si="712"/>
        <v>0</v>
      </c>
      <c r="OKA71" s="17">
        <f t="shared" si="712"/>
        <v>0</v>
      </c>
      <c r="OKB71" s="17">
        <f t="shared" si="712"/>
        <v>0</v>
      </c>
      <c r="OKC71" s="17">
        <f t="shared" si="712"/>
        <v>0</v>
      </c>
      <c r="OKD71" s="17">
        <f t="shared" si="712"/>
        <v>0</v>
      </c>
      <c r="OKE71" s="17">
        <f t="shared" si="712"/>
        <v>0</v>
      </c>
      <c r="OKF71" s="17">
        <f t="shared" si="712"/>
        <v>0</v>
      </c>
      <c r="OKG71" s="17">
        <f t="shared" si="712"/>
        <v>0</v>
      </c>
      <c r="OKH71" s="17">
        <f t="shared" si="712"/>
        <v>0</v>
      </c>
      <c r="OKI71" s="17">
        <f t="shared" si="712"/>
        <v>0</v>
      </c>
      <c r="OKJ71" s="17">
        <f t="shared" ref="OKJ71:OMU71" si="713">+OKJ70-OKI70</f>
        <v>0</v>
      </c>
      <c r="OKK71" s="17">
        <f t="shared" si="713"/>
        <v>0</v>
      </c>
      <c r="OKL71" s="17">
        <f t="shared" si="713"/>
        <v>0</v>
      </c>
      <c r="OKM71" s="17">
        <f t="shared" si="713"/>
        <v>0</v>
      </c>
      <c r="OKN71" s="17">
        <f t="shared" si="713"/>
        <v>0</v>
      </c>
      <c r="OKO71" s="17">
        <f t="shared" si="713"/>
        <v>0</v>
      </c>
      <c r="OKP71" s="17">
        <f t="shared" si="713"/>
        <v>0</v>
      </c>
      <c r="OKQ71" s="17">
        <f t="shared" si="713"/>
        <v>0</v>
      </c>
      <c r="OKR71" s="17">
        <f t="shared" si="713"/>
        <v>0</v>
      </c>
      <c r="OKS71" s="17">
        <f t="shared" si="713"/>
        <v>0</v>
      </c>
      <c r="OKT71" s="17">
        <f t="shared" si="713"/>
        <v>0</v>
      </c>
      <c r="OKU71" s="17">
        <f t="shared" si="713"/>
        <v>0</v>
      </c>
      <c r="OKV71" s="17">
        <f t="shared" si="713"/>
        <v>0</v>
      </c>
      <c r="OKW71" s="17">
        <f t="shared" si="713"/>
        <v>0</v>
      </c>
      <c r="OKX71" s="17">
        <f t="shared" si="713"/>
        <v>0</v>
      </c>
      <c r="OKY71" s="17">
        <f t="shared" si="713"/>
        <v>0</v>
      </c>
      <c r="OKZ71" s="17">
        <f t="shared" si="713"/>
        <v>0</v>
      </c>
      <c r="OLA71" s="17">
        <f t="shared" si="713"/>
        <v>0</v>
      </c>
      <c r="OLB71" s="17">
        <f t="shared" si="713"/>
        <v>0</v>
      </c>
      <c r="OLC71" s="17">
        <f t="shared" si="713"/>
        <v>0</v>
      </c>
      <c r="OLD71" s="17">
        <f t="shared" si="713"/>
        <v>0</v>
      </c>
      <c r="OLE71" s="17">
        <f t="shared" si="713"/>
        <v>0</v>
      </c>
      <c r="OLF71" s="17">
        <f t="shared" si="713"/>
        <v>0</v>
      </c>
      <c r="OLG71" s="17">
        <f t="shared" si="713"/>
        <v>0</v>
      </c>
      <c r="OLH71" s="17">
        <f t="shared" si="713"/>
        <v>0</v>
      </c>
      <c r="OLI71" s="17">
        <f t="shared" si="713"/>
        <v>0</v>
      </c>
      <c r="OLJ71" s="17">
        <f t="shared" si="713"/>
        <v>0</v>
      </c>
      <c r="OLK71" s="17">
        <f t="shared" si="713"/>
        <v>0</v>
      </c>
      <c r="OLL71" s="17">
        <f t="shared" si="713"/>
        <v>0</v>
      </c>
      <c r="OLM71" s="17">
        <f t="shared" si="713"/>
        <v>0</v>
      </c>
      <c r="OLN71" s="17">
        <f t="shared" si="713"/>
        <v>0</v>
      </c>
      <c r="OLO71" s="17">
        <f t="shared" si="713"/>
        <v>0</v>
      </c>
      <c r="OLP71" s="17">
        <f t="shared" si="713"/>
        <v>0</v>
      </c>
      <c r="OLQ71" s="17">
        <f t="shared" si="713"/>
        <v>0</v>
      </c>
      <c r="OLR71" s="17">
        <f t="shared" si="713"/>
        <v>0</v>
      </c>
      <c r="OLS71" s="17">
        <f t="shared" si="713"/>
        <v>0</v>
      </c>
      <c r="OLT71" s="17">
        <f t="shared" si="713"/>
        <v>0</v>
      </c>
      <c r="OLU71" s="17">
        <f t="shared" si="713"/>
        <v>0</v>
      </c>
      <c r="OLV71" s="17">
        <f t="shared" si="713"/>
        <v>0</v>
      </c>
      <c r="OLW71" s="17">
        <f t="shared" si="713"/>
        <v>0</v>
      </c>
      <c r="OLX71" s="17">
        <f t="shared" si="713"/>
        <v>0</v>
      </c>
      <c r="OLY71" s="17">
        <f t="shared" si="713"/>
        <v>0</v>
      </c>
      <c r="OLZ71" s="17">
        <f t="shared" si="713"/>
        <v>0</v>
      </c>
      <c r="OMA71" s="17">
        <f t="shared" si="713"/>
        <v>0</v>
      </c>
      <c r="OMB71" s="17">
        <f t="shared" si="713"/>
        <v>0</v>
      </c>
      <c r="OMC71" s="17">
        <f t="shared" si="713"/>
        <v>0</v>
      </c>
      <c r="OMD71" s="17">
        <f t="shared" si="713"/>
        <v>0</v>
      </c>
      <c r="OME71" s="17">
        <f t="shared" si="713"/>
        <v>0</v>
      </c>
      <c r="OMF71" s="17">
        <f t="shared" si="713"/>
        <v>0</v>
      </c>
      <c r="OMG71" s="17">
        <f t="shared" si="713"/>
        <v>0</v>
      </c>
      <c r="OMH71" s="17">
        <f t="shared" si="713"/>
        <v>0</v>
      </c>
      <c r="OMI71" s="17">
        <f t="shared" si="713"/>
        <v>0</v>
      </c>
      <c r="OMJ71" s="17">
        <f t="shared" si="713"/>
        <v>0</v>
      </c>
      <c r="OMK71" s="17">
        <f t="shared" si="713"/>
        <v>0</v>
      </c>
      <c r="OML71" s="17">
        <f t="shared" si="713"/>
        <v>0</v>
      </c>
      <c r="OMM71" s="17">
        <f t="shared" si="713"/>
        <v>0</v>
      </c>
      <c r="OMN71" s="17">
        <f t="shared" si="713"/>
        <v>0</v>
      </c>
      <c r="OMO71" s="17">
        <f t="shared" si="713"/>
        <v>0</v>
      </c>
      <c r="OMP71" s="17">
        <f t="shared" si="713"/>
        <v>0</v>
      </c>
      <c r="OMQ71" s="17">
        <f t="shared" si="713"/>
        <v>0</v>
      </c>
      <c r="OMR71" s="17">
        <f t="shared" si="713"/>
        <v>0</v>
      </c>
      <c r="OMS71" s="17">
        <f t="shared" si="713"/>
        <v>0</v>
      </c>
      <c r="OMT71" s="17">
        <f t="shared" si="713"/>
        <v>0</v>
      </c>
      <c r="OMU71" s="17">
        <f t="shared" si="713"/>
        <v>0</v>
      </c>
      <c r="OMV71" s="17">
        <f t="shared" ref="OMV71:OPG71" si="714">+OMV70-OMU70</f>
        <v>0</v>
      </c>
      <c r="OMW71" s="17">
        <f t="shared" si="714"/>
        <v>0</v>
      </c>
      <c r="OMX71" s="17">
        <f t="shared" si="714"/>
        <v>0</v>
      </c>
      <c r="OMY71" s="17">
        <f t="shared" si="714"/>
        <v>0</v>
      </c>
      <c r="OMZ71" s="17">
        <f t="shared" si="714"/>
        <v>0</v>
      </c>
      <c r="ONA71" s="17">
        <f t="shared" si="714"/>
        <v>0</v>
      </c>
      <c r="ONB71" s="17">
        <f t="shared" si="714"/>
        <v>0</v>
      </c>
      <c r="ONC71" s="17">
        <f t="shared" si="714"/>
        <v>0</v>
      </c>
      <c r="OND71" s="17">
        <f t="shared" si="714"/>
        <v>0</v>
      </c>
      <c r="ONE71" s="17">
        <f t="shared" si="714"/>
        <v>0</v>
      </c>
      <c r="ONF71" s="17">
        <f t="shared" si="714"/>
        <v>0</v>
      </c>
      <c r="ONG71" s="17">
        <f t="shared" si="714"/>
        <v>0</v>
      </c>
      <c r="ONH71" s="17">
        <f t="shared" si="714"/>
        <v>0</v>
      </c>
      <c r="ONI71" s="17">
        <f t="shared" si="714"/>
        <v>0</v>
      </c>
      <c r="ONJ71" s="17">
        <f t="shared" si="714"/>
        <v>0</v>
      </c>
      <c r="ONK71" s="17">
        <f t="shared" si="714"/>
        <v>0</v>
      </c>
      <c r="ONL71" s="17">
        <f t="shared" si="714"/>
        <v>0</v>
      </c>
      <c r="ONM71" s="17">
        <f t="shared" si="714"/>
        <v>0</v>
      </c>
      <c r="ONN71" s="17">
        <f t="shared" si="714"/>
        <v>0</v>
      </c>
      <c r="ONO71" s="17">
        <f t="shared" si="714"/>
        <v>0</v>
      </c>
      <c r="ONP71" s="17">
        <f t="shared" si="714"/>
        <v>0</v>
      </c>
      <c r="ONQ71" s="17">
        <f t="shared" si="714"/>
        <v>0</v>
      </c>
      <c r="ONR71" s="17">
        <f t="shared" si="714"/>
        <v>0</v>
      </c>
      <c r="ONS71" s="17">
        <f t="shared" si="714"/>
        <v>0</v>
      </c>
      <c r="ONT71" s="17">
        <f t="shared" si="714"/>
        <v>0</v>
      </c>
      <c r="ONU71" s="17">
        <f t="shared" si="714"/>
        <v>0</v>
      </c>
      <c r="ONV71" s="17">
        <f t="shared" si="714"/>
        <v>0</v>
      </c>
      <c r="ONW71" s="17">
        <f t="shared" si="714"/>
        <v>0</v>
      </c>
      <c r="ONX71" s="17">
        <f t="shared" si="714"/>
        <v>0</v>
      </c>
      <c r="ONY71" s="17">
        <f t="shared" si="714"/>
        <v>0</v>
      </c>
      <c r="ONZ71" s="17">
        <f t="shared" si="714"/>
        <v>0</v>
      </c>
      <c r="OOA71" s="17">
        <f t="shared" si="714"/>
        <v>0</v>
      </c>
      <c r="OOB71" s="17">
        <f t="shared" si="714"/>
        <v>0</v>
      </c>
      <c r="OOC71" s="17">
        <f t="shared" si="714"/>
        <v>0</v>
      </c>
      <c r="OOD71" s="17">
        <f t="shared" si="714"/>
        <v>0</v>
      </c>
      <c r="OOE71" s="17">
        <f t="shared" si="714"/>
        <v>0</v>
      </c>
      <c r="OOF71" s="17">
        <f t="shared" si="714"/>
        <v>0</v>
      </c>
      <c r="OOG71" s="17">
        <f t="shared" si="714"/>
        <v>0</v>
      </c>
      <c r="OOH71" s="17">
        <f t="shared" si="714"/>
        <v>0</v>
      </c>
      <c r="OOI71" s="17">
        <f t="shared" si="714"/>
        <v>0</v>
      </c>
      <c r="OOJ71" s="17">
        <f t="shared" si="714"/>
        <v>0</v>
      </c>
      <c r="OOK71" s="17">
        <f t="shared" si="714"/>
        <v>0</v>
      </c>
      <c r="OOL71" s="17">
        <f t="shared" si="714"/>
        <v>0</v>
      </c>
      <c r="OOM71" s="17">
        <f t="shared" si="714"/>
        <v>0</v>
      </c>
      <c r="OON71" s="17">
        <f t="shared" si="714"/>
        <v>0</v>
      </c>
      <c r="OOO71" s="17">
        <f t="shared" si="714"/>
        <v>0</v>
      </c>
      <c r="OOP71" s="17">
        <f t="shared" si="714"/>
        <v>0</v>
      </c>
      <c r="OOQ71" s="17">
        <f t="shared" si="714"/>
        <v>0</v>
      </c>
      <c r="OOR71" s="17">
        <f t="shared" si="714"/>
        <v>0</v>
      </c>
      <c r="OOS71" s="17">
        <f t="shared" si="714"/>
        <v>0</v>
      </c>
      <c r="OOT71" s="17">
        <f t="shared" si="714"/>
        <v>0</v>
      </c>
      <c r="OOU71" s="17">
        <f t="shared" si="714"/>
        <v>0</v>
      </c>
      <c r="OOV71" s="17">
        <f t="shared" si="714"/>
        <v>0</v>
      </c>
      <c r="OOW71" s="17">
        <f t="shared" si="714"/>
        <v>0</v>
      </c>
      <c r="OOX71" s="17">
        <f t="shared" si="714"/>
        <v>0</v>
      </c>
      <c r="OOY71" s="17">
        <f t="shared" si="714"/>
        <v>0</v>
      </c>
      <c r="OOZ71" s="17">
        <f t="shared" si="714"/>
        <v>0</v>
      </c>
      <c r="OPA71" s="17">
        <f t="shared" si="714"/>
        <v>0</v>
      </c>
      <c r="OPB71" s="17">
        <f t="shared" si="714"/>
        <v>0</v>
      </c>
      <c r="OPC71" s="17">
        <f t="shared" si="714"/>
        <v>0</v>
      </c>
      <c r="OPD71" s="17">
        <f t="shared" si="714"/>
        <v>0</v>
      </c>
      <c r="OPE71" s="17">
        <f t="shared" si="714"/>
        <v>0</v>
      </c>
      <c r="OPF71" s="17">
        <f t="shared" si="714"/>
        <v>0</v>
      </c>
      <c r="OPG71" s="17">
        <f t="shared" si="714"/>
        <v>0</v>
      </c>
      <c r="OPH71" s="17">
        <f t="shared" ref="OPH71:ORS71" si="715">+OPH70-OPG70</f>
        <v>0</v>
      </c>
      <c r="OPI71" s="17">
        <f t="shared" si="715"/>
        <v>0</v>
      </c>
      <c r="OPJ71" s="17">
        <f t="shared" si="715"/>
        <v>0</v>
      </c>
      <c r="OPK71" s="17">
        <f t="shared" si="715"/>
        <v>0</v>
      </c>
      <c r="OPL71" s="17">
        <f t="shared" si="715"/>
        <v>0</v>
      </c>
      <c r="OPM71" s="17">
        <f t="shared" si="715"/>
        <v>0</v>
      </c>
      <c r="OPN71" s="17">
        <f t="shared" si="715"/>
        <v>0</v>
      </c>
      <c r="OPO71" s="17">
        <f t="shared" si="715"/>
        <v>0</v>
      </c>
      <c r="OPP71" s="17">
        <f t="shared" si="715"/>
        <v>0</v>
      </c>
      <c r="OPQ71" s="17">
        <f t="shared" si="715"/>
        <v>0</v>
      </c>
      <c r="OPR71" s="17">
        <f t="shared" si="715"/>
        <v>0</v>
      </c>
      <c r="OPS71" s="17">
        <f t="shared" si="715"/>
        <v>0</v>
      </c>
      <c r="OPT71" s="17">
        <f t="shared" si="715"/>
        <v>0</v>
      </c>
      <c r="OPU71" s="17">
        <f t="shared" si="715"/>
        <v>0</v>
      </c>
      <c r="OPV71" s="17">
        <f t="shared" si="715"/>
        <v>0</v>
      </c>
      <c r="OPW71" s="17">
        <f t="shared" si="715"/>
        <v>0</v>
      </c>
      <c r="OPX71" s="17">
        <f t="shared" si="715"/>
        <v>0</v>
      </c>
      <c r="OPY71" s="17">
        <f t="shared" si="715"/>
        <v>0</v>
      </c>
      <c r="OPZ71" s="17">
        <f t="shared" si="715"/>
        <v>0</v>
      </c>
      <c r="OQA71" s="17">
        <f t="shared" si="715"/>
        <v>0</v>
      </c>
      <c r="OQB71" s="17">
        <f t="shared" si="715"/>
        <v>0</v>
      </c>
      <c r="OQC71" s="17">
        <f t="shared" si="715"/>
        <v>0</v>
      </c>
      <c r="OQD71" s="17">
        <f t="shared" si="715"/>
        <v>0</v>
      </c>
      <c r="OQE71" s="17">
        <f t="shared" si="715"/>
        <v>0</v>
      </c>
      <c r="OQF71" s="17">
        <f t="shared" si="715"/>
        <v>0</v>
      </c>
      <c r="OQG71" s="17">
        <f t="shared" si="715"/>
        <v>0</v>
      </c>
      <c r="OQH71" s="17">
        <f t="shared" si="715"/>
        <v>0</v>
      </c>
      <c r="OQI71" s="17">
        <f t="shared" si="715"/>
        <v>0</v>
      </c>
      <c r="OQJ71" s="17">
        <f t="shared" si="715"/>
        <v>0</v>
      </c>
      <c r="OQK71" s="17">
        <f t="shared" si="715"/>
        <v>0</v>
      </c>
      <c r="OQL71" s="17">
        <f t="shared" si="715"/>
        <v>0</v>
      </c>
      <c r="OQM71" s="17">
        <f t="shared" si="715"/>
        <v>0</v>
      </c>
      <c r="OQN71" s="17">
        <f t="shared" si="715"/>
        <v>0</v>
      </c>
      <c r="OQO71" s="17">
        <f t="shared" si="715"/>
        <v>0</v>
      </c>
      <c r="OQP71" s="17">
        <f t="shared" si="715"/>
        <v>0</v>
      </c>
      <c r="OQQ71" s="17">
        <f t="shared" si="715"/>
        <v>0</v>
      </c>
      <c r="OQR71" s="17">
        <f t="shared" si="715"/>
        <v>0</v>
      </c>
      <c r="OQS71" s="17">
        <f t="shared" si="715"/>
        <v>0</v>
      </c>
      <c r="OQT71" s="17">
        <f t="shared" si="715"/>
        <v>0</v>
      </c>
      <c r="OQU71" s="17">
        <f t="shared" si="715"/>
        <v>0</v>
      </c>
      <c r="OQV71" s="17">
        <f t="shared" si="715"/>
        <v>0</v>
      </c>
      <c r="OQW71" s="17">
        <f t="shared" si="715"/>
        <v>0</v>
      </c>
      <c r="OQX71" s="17">
        <f t="shared" si="715"/>
        <v>0</v>
      </c>
      <c r="OQY71" s="17">
        <f t="shared" si="715"/>
        <v>0</v>
      </c>
      <c r="OQZ71" s="17">
        <f t="shared" si="715"/>
        <v>0</v>
      </c>
      <c r="ORA71" s="17">
        <f t="shared" si="715"/>
        <v>0</v>
      </c>
      <c r="ORB71" s="17">
        <f t="shared" si="715"/>
        <v>0</v>
      </c>
      <c r="ORC71" s="17">
        <f t="shared" si="715"/>
        <v>0</v>
      </c>
      <c r="ORD71" s="17">
        <f t="shared" si="715"/>
        <v>0</v>
      </c>
      <c r="ORE71" s="17">
        <f t="shared" si="715"/>
        <v>0</v>
      </c>
      <c r="ORF71" s="17">
        <f t="shared" si="715"/>
        <v>0</v>
      </c>
      <c r="ORG71" s="17">
        <f t="shared" si="715"/>
        <v>0</v>
      </c>
      <c r="ORH71" s="17">
        <f t="shared" si="715"/>
        <v>0</v>
      </c>
      <c r="ORI71" s="17">
        <f t="shared" si="715"/>
        <v>0</v>
      </c>
      <c r="ORJ71" s="17">
        <f t="shared" si="715"/>
        <v>0</v>
      </c>
      <c r="ORK71" s="17">
        <f t="shared" si="715"/>
        <v>0</v>
      </c>
      <c r="ORL71" s="17">
        <f t="shared" si="715"/>
        <v>0</v>
      </c>
      <c r="ORM71" s="17">
        <f t="shared" si="715"/>
        <v>0</v>
      </c>
      <c r="ORN71" s="17">
        <f t="shared" si="715"/>
        <v>0</v>
      </c>
      <c r="ORO71" s="17">
        <f t="shared" si="715"/>
        <v>0</v>
      </c>
      <c r="ORP71" s="17">
        <f t="shared" si="715"/>
        <v>0</v>
      </c>
      <c r="ORQ71" s="17">
        <f t="shared" si="715"/>
        <v>0</v>
      </c>
      <c r="ORR71" s="17">
        <f t="shared" si="715"/>
        <v>0</v>
      </c>
      <c r="ORS71" s="17">
        <f t="shared" si="715"/>
        <v>0</v>
      </c>
      <c r="ORT71" s="17">
        <f t="shared" ref="ORT71:OUE71" si="716">+ORT70-ORS70</f>
        <v>0</v>
      </c>
      <c r="ORU71" s="17">
        <f t="shared" si="716"/>
        <v>0</v>
      </c>
      <c r="ORV71" s="17">
        <f t="shared" si="716"/>
        <v>0</v>
      </c>
      <c r="ORW71" s="17">
        <f t="shared" si="716"/>
        <v>0</v>
      </c>
      <c r="ORX71" s="17">
        <f t="shared" si="716"/>
        <v>0</v>
      </c>
      <c r="ORY71" s="17">
        <f t="shared" si="716"/>
        <v>0</v>
      </c>
      <c r="ORZ71" s="17">
        <f t="shared" si="716"/>
        <v>0</v>
      </c>
      <c r="OSA71" s="17">
        <f t="shared" si="716"/>
        <v>0</v>
      </c>
      <c r="OSB71" s="17">
        <f t="shared" si="716"/>
        <v>0</v>
      </c>
      <c r="OSC71" s="17">
        <f t="shared" si="716"/>
        <v>0</v>
      </c>
      <c r="OSD71" s="17">
        <f t="shared" si="716"/>
        <v>0</v>
      </c>
      <c r="OSE71" s="17">
        <f t="shared" si="716"/>
        <v>0</v>
      </c>
      <c r="OSF71" s="17">
        <f t="shared" si="716"/>
        <v>0</v>
      </c>
      <c r="OSG71" s="17">
        <f t="shared" si="716"/>
        <v>0</v>
      </c>
      <c r="OSH71" s="17">
        <f t="shared" si="716"/>
        <v>0</v>
      </c>
      <c r="OSI71" s="17">
        <f t="shared" si="716"/>
        <v>0</v>
      </c>
      <c r="OSJ71" s="17">
        <f t="shared" si="716"/>
        <v>0</v>
      </c>
      <c r="OSK71" s="17">
        <f t="shared" si="716"/>
        <v>0</v>
      </c>
      <c r="OSL71" s="17">
        <f t="shared" si="716"/>
        <v>0</v>
      </c>
      <c r="OSM71" s="17">
        <f t="shared" si="716"/>
        <v>0</v>
      </c>
      <c r="OSN71" s="17">
        <f t="shared" si="716"/>
        <v>0</v>
      </c>
      <c r="OSO71" s="17">
        <f t="shared" si="716"/>
        <v>0</v>
      </c>
      <c r="OSP71" s="17">
        <f t="shared" si="716"/>
        <v>0</v>
      </c>
      <c r="OSQ71" s="17">
        <f t="shared" si="716"/>
        <v>0</v>
      </c>
      <c r="OSR71" s="17">
        <f t="shared" si="716"/>
        <v>0</v>
      </c>
      <c r="OSS71" s="17">
        <f t="shared" si="716"/>
        <v>0</v>
      </c>
      <c r="OST71" s="17">
        <f t="shared" si="716"/>
        <v>0</v>
      </c>
      <c r="OSU71" s="17">
        <f t="shared" si="716"/>
        <v>0</v>
      </c>
      <c r="OSV71" s="17">
        <f t="shared" si="716"/>
        <v>0</v>
      </c>
      <c r="OSW71" s="17">
        <f t="shared" si="716"/>
        <v>0</v>
      </c>
      <c r="OSX71" s="17">
        <f t="shared" si="716"/>
        <v>0</v>
      </c>
      <c r="OSY71" s="17">
        <f t="shared" si="716"/>
        <v>0</v>
      </c>
      <c r="OSZ71" s="17">
        <f t="shared" si="716"/>
        <v>0</v>
      </c>
      <c r="OTA71" s="17">
        <f t="shared" si="716"/>
        <v>0</v>
      </c>
      <c r="OTB71" s="17">
        <f t="shared" si="716"/>
        <v>0</v>
      </c>
      <c r="OTC71" s="17">
        <f t="shared" si="716"/>
        <v>0</v>
      </c>
      <c r="OTD71" s="17">
        <f t="shared" si="716"/>
        <v>0</v>
      </c>
      <c r="OTE71" s="17">
        <f t="shared" si="716"/>
        <v>0</v>
      </c>
      <c r="OTF71" s="17">
        <f t="shared" si="716"/>
        <v>0</v>
      </c>
      <c r="OTG71" s="17">
        <f t="shared" si="716"/>
        <v>0</v>
      </c>
      <c r="OTH71" s="17">
        <f t="shared" si="716"/>
        <v>0</v>
      </c>
      <c r="OTI71" s="17">
        <f t="shared" si="716"/>
        <v>0</v>
      </c>
      <c r="OTJ71" s="17">
        <f t="shared" si="716"/>
        <v>0</v>
      </c>
      <c r="OTK71" s="17">
        <f t="shared" si="716"/>
        <v>0</v>
      </c>
      <c r="OTL71" s="17">
        <f t="shared" si="716"/>
        <v>0</v>
      </c>
      <c r="OTM71" s="17">
        <f t="shared" si="716"/>
        <v>0</v>
      </c>
      <c r="OTN71" s="17">
        <f t="shared" si="716"/>
        <v>0</v>
      </c>
      <c r="OTO71" s="17">
        <f t="shared" si="716"/>
        <v>0</v>
      </c>
      <c r="OTP71" s="17">
        <f t="shared" si="716"/>
        <v>0</v>
      </c>
      <c r="OTQ71" s="17">
        <f t="shared" si="716"/>
        <v>0</v>
      </c>
      <c r="OTR71" s="17">
        <f t="shared" si="716"/>
        <v>0</v>
      </c>
      <c r="OTS71" s="17">
        <f t="shared" si="716"/>
        <v>0</v>
      </c>
      <c r="OTT71" s="17">
        <f t="shared" si="716"/>
        <v>0</v>
      </c>
      <c r="OTU71" s="17">
        <f t="shared" si="716"/>
        <v>0</v>
      </c>
      <c r="OTV71" s="17">
        <f t="shared" si="716"/>
        <v>0</v>
      </c>
      <c r="OTW71" s="17">
        <f t="shared" si="716"/>
        <v>0</v>
      </c>
      <c r="OTX71" s="17">
        <f t="shared" si="716"/>
        <v>0</v>
      </c>
      <c r="OTY71" s="17">
        <f t="shared" si="716"/>
        <v>0</v>
      </c>
      <c r="OTZ71" s="17">
        <f t="shared" si="716"/>
        <v>0</v>
      </c>
      <c r="OUA71" s="17">
        <f t="shared" si="716"/>
        <v>0</v>
      </c>
      <c r="OUB71" s="17">
        <f t="shared" si="716"/>
        <v>0</v>
      </c>
      <c r="OUC71" s="17">
        <f t="shared" si="716"/>
        <v>0</v>
      </c>
      <c r="OUD71" s="17">
        <f t="shared" si="716"/>
        <v>0</v>
      </c>
      <c r="OUE71" s="17">
        <f t="shared" si="716"/>
        <v>0</v>
      </c>
      <c r="OUF71" s="17">
        <f t="shared" ref="OUF71:OWQ71" si="717">+OUF70-OUE70</f>
        <v>0</v>
      </c>
      <c r="OUG71" s="17">
        <f t="shared" si="717"/>
        <v>0</v>
      </c>
      <c r="OUH71" s="17">
        <f t="shared" si="717"/>
        <v>0</v>
      </c>
      <c r="OUI71" s="17">
        <f t="shared" si="717"/>
        <v>0</v>
      </c>
      <c r="OUJ71" s="17">
        <f t="shared" si="717"/>
        <v>0</v>
      </c>
      <c r="OUK71" s="17">
        <f t="shared" si="717"/>
        <v>0</v>
      </c>
      <c r="OUL71" s="17">
        <f t="shared" si="717"/>
        <v>0</v>
      </c>
      <c r="OUM71" s="17">
        <f t="shared" si="717"/>
        <v>0</v>
      </c>
      <c r="OUN71" s="17">
        <f t="shared" si="717"/>
        <v>0</v>
      </c>
      <c r="OUO71" s="17">
        <f t="shared" si="717"/>
        <v>0</v>
      </c>
      <c r="OUP71" s="17">
        <f t="shared" si="717"/>
        <v>0</v>
      </c>
      <c r="OUQ71" s="17">
        <f t="shared" si="717"/>
        <v>0</v>
      </c>
      <c r="OUR71" s="17">
        <f t="shared" si="717"/>
        <v>0</v>
      </c>
      <c r="OUS71" s="17">
        <f t="shared" si="717"/>
        <v>0</v>
      </c>
      <c r="OUT71" s="17">
        <f t="shared" si="717"/>
        <v>0</v>
      </c>
      <c r="OUU71" s="17">
        <f t="shared" si="717"/>
        <v>0</v>
      </c>
      <c r="OUV71" s="17">
        <f t="shared" si="717"/>
        <v>0</v>
      </c>
      <c r="OUW71" s="17">
        <f t="shared" si="717"/>
        <v>0</v>
      </c>
      <c r="OUX71" s="17">
        <f t="shared" si="717"/>
        <v>0</v>
      </c>
      <c r="OUY71" s="17">
        <f t="shared" si="717"/>
        <v>0</v>
      </c>
      <c r="OUZ71" s="17">
        <f t="shared" si="717"/>
        <v>0</v>
      </c>
      <c r="OVA71" s="17">
        <f t="shared" si="717"/>
        <v>0</v>
      </c>
      <c r="OVB71" s="17">
        <f t="shared" si="717"/>
        <v>0</v>
      </c>
      <c r="OVC71" s="17">
        <f t="shared" si="717"/>
        <v>0</v>
      </c>
      <c r="OVD71" s="17">
        <f t="shared" si="717"/>
        <v>0</v>
      </c>
      <c r="OVE71" s="17">
        <f t="shared" si="717"/>
        <v>0</v>
      </c>
      <c r="OVF71" s="17">
        <f t="shared" si="717"/>
        <v>0</v>
      </c>
      <c r="OVG71" s="17">
        <f t="shared" si="717"/>
        <v>0</v>
      </c>
      <c r="OVH71" s="17">
        <f t="shared" si="717"/>
        <v>0</v>
      </c>
      <c r="OVI71" s="17">
        <f t="shared" si="717"/>
        <v>0</v>
      </c>
      <c r="OVJ71" s="17">
        <f t="shared" si="717"/>
        <v>0</v>
      </c>
      <c r="OVK71" s="17">
        <f t="shared" si="717"/>
        <v>0</v>
      </c>
      <c r="OVL71" s="17">
        <f t="shared" si="717"/>
        <v>0</v>
      </c>
      <c r="OVM71" s="17">
        <f t="shared" si="717"/>
        <v>0</v>
      </c>
      <c r="OVN71" s="17">
        <f t="shared" si="717"/>
        <v>0</v>
      </c>
      <c r="OVO71" s="17">
        <f t="shared" si="717"/>
        <v>0</v>
      </c>
      <c r="OVP71" s="17">
        <f t="shared" si="717"/>
        <v>0</v>
      </c>
      <c r="OVQ71" s="17">
        <f t="shared" si="717"/>
        <v>0</v>
      </c>
      <c r="OVR71" s="17">
        <f t="shared" si="717"/>
        <v>0</v>
      </c>
      <c r="OVS71" s="17">
        <f t="shared" si="717"/>
        <v>0</v>
      </c>
      <c r="OVT71" s="17">
        <f t="shared" si="717"/>
        <v>0</v>
      </c>
      <c r="OVU71" s="17">
        <f t="shared" si="717"/>
        <v>0</v>
      </c>
      <c r="OVV71" s="17">
        <f t="shared" si="717"/>
        <v>0</v>
      </c>
      <c r="OVW71" s="17">
        <f t="shared" si="717"/>
        <v>0</v>
      </c>
      <c r="OVX71" s="17">
        <f t="shared" si="717"/>
        <v>0</v>
      </c>
      <c r="OVY71" s="17">
        <f t="shared" si="717"/>
        <v>0</v>
      </c>
      <c r="OVZ71" s="17">
        <f t="shared" si="717"/>
        <v>0</v>
      </c>
      <c r="OWA71" s="17">
        <f t="shared" si="717"/>
        <v>0</v>
      </c>
      <c r="OWB71" s="17">
        <f t="shared" si="717"/>
        <v>0</v>
      </c>
      <c r="OWC71" s="17">
        <f t="shared" si="717"/>
        <v>0</v>
      </c>
      <c r="OWD71" s="17">
        <f t="shared" si="717"/>
        <v>0</v>
      </c>
      <c r="OWE71" s="17">
        <f t="shared" si="717"/>
        <v>0</v>
      </c>
      <c r="OWF71" s="17">
        <f t="shared" si="717"/>
        <v>0</v>
      </c>
      <c r="OWG71" s="17">
        <f t="shared" si="717"/>
        <v>0</v>
      </c>
      <c r="OWH71" s="17">
        <f t="shared" si="717"/>
        <v>0</v>
      </c>
      <c r="OWI71" s="17">
        <f t="shared" si="717"/>
        <v>0</v>
      </c>
      <c r="OWJ71" s="17">
        <f t="shared" si="717"/>
        <v>0</v>
      </c>
      <c r="OWK71" s="17">
        <f t="shared" si="717"/>
        <v>0</v>
      </c>
      <c r="OWL71" s="17">
        <f t="shared" si="717"/>
        <v>0</v>
      </c>
      <c r="OWM71" s="17">
        <f t="shared" si="717"/>
        <v>0</v>
      </c>
      <c r="OWN71" s="17">
        <f t="shared" si="717"/>
        <v>0</v>
      </c>
      <c r="OWO71" s="17">
        <f t="shared" si="717"/>
        <v>0</v>
      </c>
      <c r="OWP71" s="17">
        <f t="shared" si="717"/>
        <v>0</v>
      </c>
      <c r="OWQ71" s="17">
        <f t="shared" si="717"/>
        <v>0</v>
      </c>
      <c r="OWR71" s="17">
        <f t="shared" ref="OWR71:OZC71" si="718">+OWR70-OWQ70</f>
        <v>0</v>
      </c>
      <c r="OWS71" s="17">
        <f t="shared" si="718"/>
        <v>0</v>
      </c>
      <c r="OWT71" s="17">
        <f t="shared" si="718"/>
        <v>0</v>
      </c>
      <c r="OWU71" s="17">
        <f t="shared" si="718"/>
        <v>0</v>
      </c>
      <c r="OWV71" s="17">
        <f t="shared" si="718"/>
        <v>0</v>
      </c>
      <c r="OWW71" s="17">
        <f t="shared" si="718"/>
        <v>0</v>
      </c>
      <c r="OWX71" s="17">
        <f t="shared" si="718"/>
        <v>0</v>
      </c>
      <c r="OWY71" s="17">
        <f t="shared" si="718"/>
        <v>0</v>
      </c>
      <c r="OWZ71" s="17">
        <f t="shared" si="718"/>
        <v>0</v>
      </c>
      <c r="OXA71" s="17">
        <f t="shared" si="718"/>
        <v>0</v>
      </c>
      <c r="OXB71" s="17">
        <f t="shared" si="718"/>
        <v>0</v>
      </c>
      <c r="OXC71" s="17">
        <f t="shared" si="718"/>
        <v>0</v>
      </c>
      <c r="OXD71" s="17">
        <f t="shared" si="718"/>
        <v>0</v>
      </c>
      <c r="OXE71" s="17">
        <f t="shared" si="718"/>
        <v>0</v>
      </c>
      <c r="OXF71" s="17">
        <f t="shared" si="718"/>
        <v>0</v>
      </c>
      <c r="OXG71" s="17">
        <f t="shared" si="718"/>
        <v>0</v>
      </c>
      <c r="OXH71" s="17">
        <f t="shared" si="718"/>
        <v>0</v>
      </c>
      <c r="OXI71" s="17">
        <f t="shared" si="718"/>
        <v>0</v>
      </c>
      <c r="OXJ71" s="17">
        <f t="shared" si="718"/>
        <v>0</v>
      </c>
      <c r="OXK71" s="17">
        <f t="shared" si="718"/>
        <v>0</v>
      </c>
      <c r="OXL71" s="17">
        <f t="shared" si="718"/>
        <v>0</v>
      </c>
      <c r="OXM71" s="17">
        <f t="shared" si="718"/>
        <v>0</v>
      </c>
      <c r="OXN71" s="17">
        <f t="shared" si="718"/>
        <v>0</v>
      </c>
      <c r="OXO71" s="17">
        <f t="shared" si="718"/>
        <v>0</v>
      </c>
      <c r="OXP71" s="17">
        <f t="shared" si="718"/>
        <v>0</v>
      </c>
      <c r="OXQ71" s="17">
        <f t="shared" si="718"/>
        <v>0</v>
      </c>
      <c r="OXR71" s="17">
        <f t="shared" si="718"/>
        <v>0</v>
      </c>
      <c r="OXS71" s="17">
        <f t="shared" si="718"/>
        <v>0</v>
      </c>
      <c r="OXT71" s="17">
        <f t="shared" si="718"/>
        <v>0</v>
      </c>
      <c r="OXU71" s="17">
        <f t="shared" si="718"/>
        <v>0</v>
      </c>
      <c r="OXV71" s="17">
        <f t="shared" si="718"/>
        <v>0</v>
      </c>
      <c r="OXW71" s="17">
        <f t="shared" si="718"/>
        <v>0</v>
      </c>
      <c r="OXX71" s="17">
        <f t="shared" si="718"/>
        <v>0</v>
      </c>
      <c r="OXY71" s="17">
        <f t="shared" si="718"/>
        <v>0</v>
      </c>
      <c r="OXZ71" s="17">
        <f t="shared" si="718"/>
        <v>0</v>
      </c>
      <c r="OYA71" s="17">
        <f t="shared" si="718"/>
        <v>0</v>
      </c>
      <c r="OYB71" s="17">
        <f t="shared" si="718"/>
        <v>0</v>
      </c>
      <c r="OYC71" s="17">
        <f t="shared" si="718"/>
        <v>0</v>
      </c>
      <c r="OYD71" s="17">
        <f t="shared" si="718"/>
        <v>0</v>
      </c>
      <c r="OYE71" s="17">
        <f t="shared" si="718"/>
        <v>0</v>
      </c>
      <c r="OYF71" s="17">
        <f t="shared" si="718"/>
        <v>0</v>
      </c>
      <c r="OYG71" s="17">
        <f t="shared" si="718"/>
        <v>0</v>
      </c>
      <c r="OYH71" s="17">
        <f t="shared" si="718"/>
        <v>0</v>
      </c>
      <c r="OYI71" s="17">
        <f t="shared" si="718"/>
        <v>0</v>
      </c>
      <c r="OYJ71" s="17">
        <f t="shared" si="718"/>
        <v>0</v>
      </c>
      <c r="OYK71" s="17">
        <f t="shared" si="718"/>
        <v>0</v>
      </c>
      <c r="OYL71" s="17">
        <f t="shared" si="718"/>
        <v>0</v>
      </c>
      <c r="OYM71" s="17">
        <f t="shared" si="718"/>
        <v>0</v>
      </c>
      <c r="OYN71" s="17">
        <f t="shared" si="718"/>
        <v>0</v>
      </c>
      <c r="OYO71" s="17">
        <f t="shared" si="718"/>
        <v>0</v>
      </c>
      <c r="OYP71" s="17">
        <f t="shared" si="718"/>
        <v>0</v>
      </c>
      <c r="OYQ71" s="17">
        <f t="shared" si="718"/>
        <v>0</v>
      </c>
      <c r="OYR71" s="17">
        <f t="shared" si="718"/>
        <v>0</v>
      </c>
      <c r="OYS71" s="17">
        <f t="shared" si="718"/>
        <v>0</v>
      </c>
      <c r="OYT71" s="17">
        <f t="shared" si="718"/>
        <v>0</v>
      </c>
      <c r="OYU71" s="17">
        <f t="shared" si="718"/>
        <v>0</v>
      </c>
      <c r="OYV71" s="17">
        <f t="shared" si="718"/>
        <v>0</v>
      </c>
      <c r="OYW71" s="17">
        <f t="shared" si="718"/>
        <v>0</v>
      </c>
      <c r="OYX71" s="17">
        <f t="shared" si="718"/>
        <v>0</v>
      </c>
      <c r="OYY71" s="17">
        <f t="shared" si="718"/>
        <v>0</v>
      </c>
      <c r="OYZ71" s="17">
        <f t="shared" si="718"/>
        <v>0</v>
      </c>
      <c r="OZA71" s="17">
        <f t="shared" si="718"/>
        <v>0</v>
      </c>
      <c r="OZB71" s="17">
        <f t="shared" si="718"/>
        <v>0</v>
      </c>
      <c r="OZC71" s="17">
        <f t="shared" si="718"/>
        <v>0</v>
      </c>
      <c r="OZD71" s="17">
        <f t="shared" ref="OZD71:PBO71" si="719">+OZD70-OZC70</f>
        <v>0</v>
      </c>
      <c r="OZE71" s="17">
        <f t="shared" si="719"/>
        <v>0</v>
      </c>
      <c r="OZF71" s="17">
        <f t="shared" si="719"/>
        <v>0</v>
      </c>
      <c r="OZG71" s="17">
        <f t="shared" si="719"/>
        <v>0</v>
      </c>
      <c r="OZH71" s="17">
        <f t="shared" si="719"/>
        <v>0</v>
      </c>
      <c r="OZI71" s="17">
        <f t="shared" si="719"/>
        <v>0</v>
      </c>
      <c r="OZJ71" s="17">
        <f t="shared" si="719"/>
        <v>0</v>
      </c>
      <c r="OZK71" s="17">
        <f t="shared" si="719"/>
        <v>0</v>
      </c>
      <c r="OZL71" s="17">
        <f t="shared" si="719"/>
        <v>0</v>
      </c>
      <c r="OZM71" s="17">
        <f t="shared" si="719"/>
        <v>0</v>
      </c>
      <c r="OZN71" s="17">
        <f t="shared" si="719"/>
        <v>0</v>
      </c>
      <c r="OZO71" s="17">
        <f t="shared" si="719"/>
        <v>0</v>
      </c>
      <c r="OZP71" s="17">
        <f t="shared" si="719"/>
        <v>0</v>
      </c>
      <c r="OZQ71" s="17">
        <f t="shared" si="719"/>
        <v>0</v>
      </c>
      <c r="OZR71" s="17">
        <f t="shared" si="719"/>
        <v>0</v>
      </c>
      <c r="OZS71" s="17">
        <f t="shared" si="719"/>
        <v>0</v>
      </c>
      <c r="OZT71" s="17">
        <f t="shared" si="719"/>
        <v>0</v>
      </c>
      <c r="OZU71" s="17">
        <f t="shared" si="719"/>
        <v>0</v>
      </c>
      <c r="OZV71" s="17">
        <f t="shared" si="719"/>
        <v>0</v>
      </c>
      <c r="OZW71" s="17">
        <f t="shared" si="719"/>
        <v>0</v>
      </c>
      <c r="OZX71" s="17">
        <f t="shared" si="719"/>
        <v>0</v>
      </c>
      <c r="OZY71" s="17">
        <f t="shared" si="719"/>
        <v>0</v>
      </c>
      <c r="OZZ71" s="17">
        <f t="shared" si="719"/>
        <v>0</v>
      </c>
      <c r="PAA71" s="17">
        <f t="shared" si="719"/>
        <v>0</v>
      </c>
      <c r="PAB71" s="17">
        <f t="shared" si="719"/>
        <v>0</v>
      </c>
      <c r="PAC71" s="17">
        <f t="shared" si="719"/>
        <v>0</v>
      </c>
      <c r="PAD71" s="17">
        <f t="shared" si="719"/>
        <v>0</v>
      </c>
      <c r="PAE71" s="17">
        <f t="shared" si="719"/>
        <v>0</v>
      </c>
      <c r="PAF71" s="17">
        <f t="shared" si="719"/>
        <v>0</v>
      </c>
      <c r="PAG71" s="17">
        <f t="shared" si="719"/>
        <v>0</v>
      </c>
      <c r="PAH71" s="17">
        <f t="shared" si="719"/>
        <v>0</v>
      </c>
      <c r="PAI71" s="17">
        <f t="shared" si="719"/>
        <v>0</v>
      </c>
      <c r="PAJ71" s="17">
        <f t="shared" si="719"/>
        <v>0</v>
      </c>
      <c r="PAK71" s="17">
        <f t="shared" si="719"/>
        <v>0</v>
      </c>
      <c r="PAL71" s="17">
        <f t="shared" si="719"/>
        <v>0</v>
      </c>
      <c r="PAM71" s="17">
        <f t="shared" si="719"/>
        <v>0</v>
      </c>
      <c r="PAN71" s="17">
        <f t="shared" si="719"/>
        <v>0</v>
      </c>
      <c r="PAO71" s="17">
        <f t="shared" si="719"/>
        <v>0</v>
      </c>
      <c r="PAP71" s="17">
        <f t="shared" si="719"/>
        <v>0</v>
      </c>
      <c r="PAQ71" s="17">
        <f t="shared" si="719"/>
        <v>0</v>
      </c>
      <c r="PAR71" s="17">
        <f t="shared" si="719"/>
        <v>0</v>
      </c>
      <c r="PAS71" s="17">
        <f t="shared" si="719"/>
        <v>0</v>
      </c>
      <c r="PAT71" s="17">
        <f t="shared" si="719"/>
        <v>0</v>
      </c>
      <c r="PAU71" s="17">
        <f t="shared" si="719"/>
        <v>0</v>
      </c>
      <c r="PAV71" s="17">
        <f t="shared" si="719"/>
        <v>0</v>
      </c>
      <c r="PAW71" s="17">
        <f t="shared" si="719"/>
        <v>0</v>
      </c>
      <c r="PAX71" s="17">
        <f t="shared" si="719"/>
        <v>0</v>
      </c>
      <c r="PAY71" s="17">
        <f t="shared" si="719"/>
        <v>0</v>
      </c>
      <c r="PAZ71" s="17">
        <f t="shared" si="719"/>
        <v>0</v>
      </c>
      <c r="PBA71" s="17">
        <f t="shared" si="719"/>
        <v>0</v>
      </c>
      <c r="PBB71" s="17">
        <f t="shared" si="719"/>
        <v>0</v>
      </c>
      <c r="PBC71" s="17">
        <f t="shared" si="719"/>
        <v>0</v>
      </c>
      <c r="PBD71" s="17">
        <f t="shared" si="719"/>
        <v>0</v>
      </c>
      <c r="PBE71" s="17">
        <f t="shared" si="719"/>
        <v>0</v>
      </c>
      <c r="PBF71" s="17">
        <f t="shared" si="719"/>
        <v>0</v>
      </c>
      <c r="PBG71" s="17">
        <f t="shared" si="719"/>
        <v>0</v>
      </c>
      <c r="PBH71" s="17">
        <f t="shared" si="719"/>
        <v>0</v>
      </c>
      <c r="PBI71" s="17">
        <f t="shared" si="719"/>
        <v>0</v>
      </c>
      <c r="PBJ71" s="17">
        <f t="shared" si="719"/>
        <v>0</v>
      </c>
      <c r="PBK71" s="17">
        <f t="shared" si="719"/>
        <v>0</v>
      </c>
      <c r="PBL71" s="17">
        <f t="shared" si="719"/>
        <v>0</v>
      </c>
      <c r="PBM71" s="17">
        <f t="shared" si="719"/>
        <v>0</v>
      </c>
      <c r="PBN71" s="17">
        <f t="shared" si="719"/>
        <v>0</v>
      </c>
      <c r="PBO71" s="17">
        <f t="shared" si="719"/>
        <v>0</v>
      </c>
      <c r="PBP71" s="17">
        <f t="shared" ref="PBP71:PEA71" si="720">+PBP70-PBO70</f>
        <v>0</v>
      </c>
      <c r="PBQ71" s="17">
        <f t="shared" si="720"/>
        <v>0</v>
      </c>
      <c r="PBR71" s="17">
        <f t="shared" si="720"/>
        <v>0</v>
      </c>
      <c r="PBS71" s="17">
        <f t="shared" si="720"/>
        <v>0</v>
      </c>
      <c r="PBT71" s="17">
        <f t="shared" si="720"/>
        <v>0</v>
      </c>
      <c r="PBU71" s="17">
        <f t="shared" si="720"/>
        <v>0</v>
      </c>
      <c r="PBV71" s="17">
        <f t="shared" si="720"/>
        <v>0</v>
      </c>
      <c r="PBW71" s="17">
        <f t="shared" si="720"/>
        <v>0</v>
      </c>
      <c r="PBX71" s="17">
        <f t="shared" si="720"/>
        <v>0</v>
      </c>
      <c r="PBY71" s="17">
        <f t="shared" si="720"/>
        <v>0</v>
      </c>
      <c r="PBZ71" s="17">
        <f t="shared" si="720"/>
        <v>0</v>
      </c>
      <c r="PCA71" s="17">
        <f t="shared" si="720"/>
        <v>0</v>
      </c>
      <c r="PCB71" s="17">
        <f t="shared" si="720"/>
        <v>0</v>
      </c>
      <c r="PCC71" s="17">
        <f t="shared" si="720"/>
        <v>0</v>
      </c>
      <c r="PCD71" s="17">
        <f t="shared" si="720"/>
        <v>0</v>
      </c>
      <c r="PCE71" s="17">
        <f t="shared" si="720"/>
        <v>0</v>
      </c>
      <c r="PCF71" s="17">
        <f t="shared" si="720"/>
        <v>0</v>
      </c>
      <c r="PCG71" s="17">
        <f t="shared" si="720"/>
        <v>0</v>
      </c>
      <c r="PCH71" s="17">
        <f t="shared" si="720"/>
        <v>0</v>
      </c>
      <c r="PCI71" s="17">
        <f t="shared" si="720"/>
        <v>0</v>
      </c>
      <c r="PCJ71" s="17">
        <f t="shared" si="720"/>
        <v>0</v>
      </c>
      <c r="PCK71" s="17">
        <f t="shared" si="720"/>
        <v>0</v>
      </c>
      <c r="PCL71" s="17">
        <f t="shared" si="720"/>
        <v>0</v>
      </c>
      <c r="PCM71" s="17">
        <f t="shared" si="720"/>
        <v>0</v>
      </c>
      <c r="PCN71" s="17">
        <f t="shared" si="720"/>
        <v>0</v>
      </c>
      <c r="PCO71" s="17">
        <f t="shared" si="720"/>
        <v>0</v>
      </c>
      <c r="PCP71" s="17">
        <f t="shared" si="720"/>
        <v>0</v>
      </c>
      <c r="PCQ71" s="17">
        <f t="shared" si="720"/>
        <v>0</v>
      </c>
      <c r="PCR71" s="17">
        <f t="shared" si="720"/>
        <v>0</v>
      </c>
      <c r="PCS71" s="17">
        <f t="shared" si="720"/>
        <v>0</v>
      </c>
      <c r="PCT71" s="17">
        <f t="shared" si="720"/>
        <v>0</v>
      </c>
      <c r="PCU71" s="17">
        <f t="shared" si="720"/>
        <v>0</v>
      </c>
      <c r="PCV71" s="17">
        <f t="shared" si="720"/>
        <v>0</v>
      </c>
      <c r="PCW71" s="17">
        <f t="shared" si="720"/>
        <v>0</v>
      </c>
      <c r="PCX71" s="17">
        <f t="shared" si="720"/>
        <v>0</v>
      </c>
      <c r="PCY71" s="17">
        <f t="shared" si="720"/>
        <v>0</v>
      </c>
      <c r="PCZ71" s="17">
        <f t="shared" si="720"/>
        <v>0</v>
      </c>
      <c r="PDA71" s="17">
        <f t="shared" si="720"/>
        <v>0</v>
      </c>
      <c r="PDB71" s="17">
        <f t="shared" si="720"/>
        <v>0</v>
      </c>
      <c r="PDC71" s="17">
        <f t="shared" si="720"/>
        <v>0</v>
      </c>
      <c r="PDD71" s="17">
        <f t="shared" si="720"/>
        <v>0</v>
      </c>
      <c r="PDE71" s="17">
        <f t="shared" si="720"/>
        <v>0</v>
      </c>
      <c r="PDF71" s="17">
        <f t="shared" si="720"/>
        <v>0</v>
      </c>
      <c r="PDG71" s="17">
        <f t="shared" si="720"/>
        <v>0</v>
      </c>
      <c r="PDH71" s="17">
        <f t="shared" si="720"/>
        <v>0</v>
      </c>
      <c r="PDI71" s="17">
        <f t="shared" si="720"/>
        <v>0</v>
      </c>
      <c r="PDJ71" s="17">
        <f t="shared" si="720"/>
        <v>0</v>
      </c>
      <c r="PDK71" s="17">
        <f t="shared" si="720"/>
        <v>0</v>
      </c>
      <c r="PDL71" s="17">
        <f t="shared" si="720"/>
        <v>0</v>
      </c>
      <c r="PDM71" s="17">
        <f t="shared" si="720"/>
        <v>0</v>
      </c>
      <c r="PDN71" s="17">
        <f t="shared" si="720"/>
        <v>0</v>
      </c>
      <c r="PDO71" s="17">
        <f t="shared" si="720"/>
        <v>0</v>
      </c>
      <c r="PDP71" s="17">
        <f t="shared" si="720"/>
        <v>0</v>
      </c>
      <c r="PDQ71" s="17">
        <f t="shared" si="720"/>
        <v>0</v>
      </c>
      <c r="PDR71" s="17">
        <f t="shared" si="720"/>
        <v>0</v>
      </c>
      <c r="PDS71" s="17">
        <f t="shared" si="720"/>
        <v>0</v>
      </c>
      <c r="PDT71" s="17">
        <f t="shared" si="720"/>
        <v>0</v>
      </c>
      <c r="PDU71" s="17">
        <f t="shared" si="720"/>
        <v>0</v>
      </c>
      <c r="PDV71" s="17">
        <f t="shared" si="720"/>
        <v>0</v>
      </c>
      <c r="PDW71" s="17">
        <f t="shared" si="720"/>
        <v>0</v>
      </c>
      <c r="PDX71" s="17">
        <f t="shared" si="720"/>
        <v>0</v>
      </c>
      <c r="PDY71" s="17">
        <f t="shared" si="720"/>
        <v>0</v>
      </c>
      <c r="PDZ71" s="17">
        <f t="shared" si="720"/>
        <v>0</v>
      </c>
      <c r="PEA71" s="17">
        <f t="shared" si="720"/>
        <v>0</v>
      </c>
      <c r="PEB71" s="17">
        <f t="shared" ref="PEB71:PGM71" si="721">+PEB70-PEA70</f>
        <v>0</v>
      </c>
      <c r="PEC71" s="17">
        <f t="shared" si="721"/>
        <v>0</v>
      </c>
      <c r="PED71" s="17">
        <f t="shared" si="721"/>
        <v>0</v>
      </c>
      <c r="PEE71" s="17">
        <f t="shared" si="721"/>
        <v>0</v>
      </c>
      <c r="PEF71" s="17">
        <f t="shared" si="721"/>
        <v>0</v>
      </c>
      <c r="PEG71" s="17">
        <f t="shared" si="721"/>
        <v>0</v>
      </c>
      <c r="PEH71" s="17">
        <f t="shared" si="721"/>
        <v>0</v>
      </c>
      <c r="PEI71" s="17">
        <f t="shared" si="721"/>
        <v>0</v>
      </c>
      <c r="PEJ71" s="17">
        <f t="shared" si="721"/>
        <v>0</v>
      </c>
      <c r="PEK71" s="17">
        <f t="shared" si="721"/>
        <v>0</v>
      </c>
      <c r="PEL71" s="17">
        <f t="shared" si="721"/>
        <v>0</v>
      </c>
      <c r="PEM71" s="17">
        <f t="shared" si="721"/>
        <v>0</v>
      </c>
      <c r="PEN71" s="17">
        <f t="shared" si="721"/>
        <v>0</v>
      </c>
      <c r="PEO71" s="17">
        <f t="shared" si="721"/>
        <v>0</v>
      </c>
      <c r="PEP71" s="17">
        <f t="shared" si="721"/>
        <v>0</v>
      </c>
      <c r="PEQ71" s="17">
        <f t="shared" si="721"/>
        <v>0</v>
      </c>
      <c r="PER71" s="17">
        <f t="shared" si="721"/>
        <v>0</v>
      </c>
      <c r="PES71" s="17">
        <f t="shared" si="721"/>
        <v>0</v>
      </c>
      <c r="PET71" s="17">
        <f t="shared" si="721"/>
        <v>0</v>
      </c>
      <c r="PEU71" s="17">
        <f t="shared" si="721"/>
        <v>0</v>
      </c>
      <c r="PEV71" s="17">
        <f t="shared" si="721"/>
        <v>0</v>
      </c>
      <c r="PEW71" s="17">
        <f t="shared" si="721"/>
        <v>0</v>
      </c>
      <c r="PEX71" s="17">
        <f t="shared" si="721"/>
        <v>0</v>
      </c>
      <c r="PEY71" s="17">
        <f t="shared" si="721"/>
        <v>0</v>
      </c>
      <c r="PEZ71" s="17">
        <f t="shared" si="721"/>
        <v>0</v>
      </c>
      <c r="PFA71" s="17">
        <f t="shared" si="721"/>
        <v>0</v>
      </c>
      <c r="PFB71" s="17">
        <f t="shared" si="721"/>
        <v>0</v>
      </c>
      <c r="PFC71" s="17">
        <f t="shared" si="721"/>
        <v>0</v>
      </c>
      <c r="PFD71" s="17">
        <f t="shared" si="721"/>
        <v>0</v>
      </c>
      <c r="PFE71" s="17">
        <f t="shared" si="721"/>
        <v>0</v>
      </c>
      <c r="PFF71" s="17">
        <f t="shared" si="721"/>
        <v>0</v>
      </c>
      <c r="PFG71" s="17">
        <f t="shared" si="721"/>
        <v>0</v>
      </c>
      <c r="PFH71" s="17">
        <f t="shared" si="721"/>
        <v>0</v>
      </c>
      <c r="PFI71" s="17">
        <f t="shared" si="721"/>
        <v>0</v>
      </c>
      <c r="PFJ71" s="17">
        <f t="shared" si="721"/>
        <v>0</v>
      </c>
      <c r="PFK71" s="17">
        <f t="shared" si="721"/>
        <v>0</v>
      </c>
      <c r="PFL71" s="17">
        <f t="shared" si="721"/>
        <v>0</v>
      </c>
      <c r="PFM71" s="17">
        <f t="shared" si="721"/>
        <v>0</v>
      </c>
      <c r="PFN71" s="17">
        <f t="shared" si="721"/>
        <v>0</v>
      </c>
      <c r="PFO71" s="17">
        <f t="shared" si="721"/>
        <v>0</v>
      </c>
      <c r="PFP71" s="17">
        <f t="shared" si="721"/>
        <v>0</v>
      </c>
      <c r="PFQ71" s="17">
        <f t="shared" si="721"/>
        <v>0</v>
      </c>
      <c r="PFR71" s="17">
        <f t="shared" si="721"/>
        <v>0</v>
      </c>
      <c r="PFS71" s="17">
        <f t="shared" si="721"/>
        <v>0</v>
      </c>
      <c r="PFT71" s="17">
        <f t="shared" si="721"/>
        <v>0</v>
      </c>
      <c r="PFU71" s="17">
        <f t="shared" si="721"/>
        <v>0</v>
      </c>
      <c r="PFV71" s="17">
        <f t="shared" si="721"/>
        <v>0</v>
      </c>
      <c r="PFW71" s="17">
        <f t="shared" si="721"/>
        <v>0</v>
      </c>
      <c r="PFX71" s="17">
        <f t="shared" si="721"/>
        <v>0</v>
      </c>
      <c r="PFY71" s="17">
        <f t="shared" si="721"/>
        <v>0</v>
      </c>
      <c r="PFZ71" s="17">
        <f t="shared" si="721"/>
        <v>0</v>
      </c>
      <c r="PGA71" s="17">
        <f t="shared" si="721"/>
        <v>0</v>
      </c>
      <c r="PGB71" s="17">
        <f t="shared" si="721"/>
        <v>0</v>
      </c>
      <c r="PGC71" s="17">
        <f t="shared" si="721"/>
        <v>0</v>
      </c>
      <c r="PGD71" s="17">
        <f t="shared" si="721"/>
        <v>0</v>
      </c>
      <c r="PGE71" s="17">
        <f t="shared" si="721"/>
        <v>0</v>
      </c>
      <c r="PGF71" s="17">
        <f t="shared" si="721"/>
        <v>0</v>
      </c>
      <c r="PGG71" s="17">
        <f t="shared" si="721"/>
        <v>0</v>
      </c>
      <c r="PGH71" s="17">
        <f t="shared" si="721"/>
        <v>0</v>
      </c>
      <c r="PGI71" s="17">
        <f t="shared" si="721"/>
        <v>0</v>
      </c>
      <c r="PGJ71" s="17">
        <f t="shared" si="721"/>
        <v>0</v>
      </c>
      <c r="PGK71" s="17">
        <f t="shared" si="721"/>
        <v>0</v>
      </c>
      <c r="PGL71" s="17">
        <f t="shared" si="721"/>
        <v>0</v>
      </c>
      <c r="PGM71" s="17">
        <f t="shared" si="721"/>
        <v>0</v>
      </c>
      <c r="PGN71" s="17">
        <f t="shared" ref="PGN71:PIY71" si="722">+PGN70-PGM70</f>
        <v>0</v>
      </c>
      <c r="PGO71" s="17">
        <f t="shared" si="722"/>
        <v>0</v>
      </c>
      <c r="PGP71" s="17">
        <f t="shared" si="722"/>
        <v>0</v>
      </c>
      <c r="PGQ71" s="17">
        <f t="shared" si="722"/>
        <v>0</v>
      </c>
      <c r="PGR71" s="17">
        <f t="shared" si="722"/>
        <v>0</v>
      </c>
      <c r="PGS71" s="17">
        <f t="shared" si="722"/>
        <v>0</v>
      </c>
      <c r="PGT71" s="17">
        <f t="shared" si="722"/>
        <v>0</v>
      </c>
      <c r="PGU71" s="17">
        <f t="shared" si="722"/>
        <v>0</v>
      </c>
      <c r="PGV71" s="17">
        <f t="shared" si="722"/>
        <v>0</v>
      </c>
      <c r="PGW71" s="17">
        <f t="shared" si="722"/>
        <v>0</v>
      </c>
      <c r="PGX71" s="17">
        <f t="shared" si="722"/>
        <v>0</v>
      </c>
      <c r="PGY71" s="17">
        <f t="shared" si="722"/>
        <v>0</v>
      </c>
      <c r="PGZ71" s="17">
        <f t="shared" si="722"/>
        <v>0</v>
      </c>
      <c r="PHA71" s="17">
        <f t="shared" si="722"/>
        <v>0</v>
      </c>
      <c r="PHB71" s="17">
        <f t="shared" si="722"/>
        <v>0</v>
      </c>
      <c r="PHC71" s="17">
        <f t="shared" si="722"/>
        <v>0</v>
      </c>
      <c r="PHD71" s="17">
        <f t="shared" si="722"/>
        <v>0</v>
      </c>
      <c r="PHE71" s="17">
        <f t="shared" si="722"/>
        <v>0</v>
      </c>
      <c r="PHF71" s="17">
        <f t="shared" si="722"/>
        <v>0</v>
      </c>
      <c r="PHG71" s="17">
        <f t="shared" si="722"/>
        <v>0</v>
      </c>
      <c r="PHH71" s="17">
        <f t="shared" si="722"/>
        <v>0</v>
      </c>
      <c r="PHI71" s="17">
        <f t="shared" si="722"/>
        <v>0</v>
      </c>
      <c r="PHJ71" s="17">
        <f t="shared" si="722"/>
        <v>0</v>
      </c>
      <c r="PHK71" s="17">
        <f t="shared" si="722"/>
        <v>0</v>
      </c>
      <c r="PHL71" s="17">
        <f t="shared" si="722"/>
        <v>0</v>
      </c>
      <c r="PHM71" s="17">
        <f t="shared" si="722"/>
        <v>0</v>
      </c>
      <c r="PHN71" s="17">
        <f t="shared" si="722"/>
        <v>0</v>
      </c>
      <c r="PHO71" s="17">
        <f t="shared" si="722"/>
        <v>0</v>
      </c>
      <c r="PHP71" s="17">
        <f t="shared" si="722"/>
        <v>0</v>
      </c>
      <c r="PHQ71" s="17">
        <f t="shared" si="722"/>
        <v>0</v>
      </c>
      <c r="PHR71" s="17">
        <f t="shared" si="722"/>
        <v>0</v>
      </c>
      <c r="PHS71" s="17">
        <f t="shared" si="722"/>
        <v>0</v>
      </c>
      <c r="PHT71" s="17">
        <f t="shared" si="722"/>
        <v>0</v>
      </c>
      <c r="PHU71" s="17">
        <f t="shared" si="722"/>
        <v>0</v>
      </c>
      <c r="PHV71" s="17">
        <f t="shared" si="722"/>
        <v>0</v>
      </c>
      <c r="PHW71" s="17">
        <f t="shared" si="722"/>
        <v>0</v>
      </c>
      <c r="PHX71" s="17">
        <f t="shared" si="722"/>
        <v>0</v>
      </c>
      <c r="PHY71" s="17">
        <f t="shared" si="722"/>
        <v>0</v>
      </c>
      <c r="PHZ71" s="17">
        <f t="shared" si="722"/>
        <v>0</v>
      </c>
      <c r="PIA71" s="17">
        <f t="shared" si="722"/>
        <v>0</v>
      </c>
      <c r="PIB71" s="17">
        <f t="shared" si="722"/>
        <v>0</v>
      </c>
      <c r="PIC71" s="17">
        <f t="shared" si="722"/>
        <v>0</v>
      </c>
      <c r="PID71" s="17">
        <f t="shared" si="722"/>
        <v>0</v>
      </c>
      <c r="PIE71" s="17">
        <f t="shared" si="722"/>
        <v>0</v>
      </c>
      <c r="PIF71" s="17">
        <f t="shared" si="722"/>
        <v>0</v>
      </c>
      <c r="PIG71" s="17">
        <f t="shared" si="722"/>
        <v>0</v>
      </c>
      <c r="PIH71" s="17">
        <f t="shared" si="722"/>
        <v>0</v>
      </c>
      <c r="PII71" s="17">
        <f t="shared" si="722"/>
        <v>0</v>
      </c>
      <c r="PIJ71" s="17">
        <f t="shared" si="722"/>
        <v>0</v>
      </c>
      <c r="PIK71" s="17">
        <f t="shared" si="722"/>
        <v>0</v>
      </c>
      <c r="PIL71" s="17">
        <f t="shared" si="722"/>
        <v>0</v>
      </c>
      <c r="PIM71" s="17">
        <f t="shared" si="722"/>
        <v>0</v>
      </c>
      <c r="PIN71" s="17">
        <f t="shared" si="722"/>
        <v>0</v>
      </c>
      <c r="PIO71" s="17">
        <f t="shared" si="722"/>
        <v>0</v>
      </c>
      <c r="PIP71" s="17">
        <f t="shared" si="722"/>
        <v>0</v>
      </c>
      <c r="PIQ71" s="17">
        <f t="shared" si="722"/>
        <v>0</v>
      </c>
      <c r="PIR71" s="17">
        <f t="shared" si="722"/>
        <v>0</v>
      </c>
      <c r="PIS71" s="17">
        <f t="shared" si="722"/>
        <v>0</v>
      </c>
      <c r="PIT71" s="17">
        <f t="shared" si="722"/>
        <v>0</v>
      </c>
      <c r="PIU71" s="17">
        <f t="shared" si="722"/>
        <v>0</v>
      </c>
      <c r="PIV71" s="17">
        <f t="shared" si="722"/>
        <v>0</v>
      </c>
      <c r="PIW71" s="17">
        <f t="shared" si="722"/>
        <v>0</v>
      </c>
      <c r="PIX71" s="17">
        <f t="shared" si="722"/>
        <v>0</v>
      </c>
      <c r="PIY71" s="17">
        <f t="shared" si="722"/>
        <v>0</v>
      </c>
      <c r="PIZ71" s="17">
        <f t="shared" ref="PIZ71:PLK71" si="723">+PIZ70-PIY70</f>
        <v>0</v>
      </c>
      <c r="PJA71" s="17">
        <f t="shared" si="723"/>
        <v>0</v>
      </c>
      <c r="PJB71" s="17">
        <f t="shared" si="723"/>
        <v>0</v>
      </c>
      <c r="PJC71" s="17">
        <f t="shared" si="723"/>
        <v>0</v>
      </c>
      <c r="PJD71" s="17">
        <f t="shared" si="723"/>
        <v>0</v>
      </c>
      <c r="PJE71" s="17">
        <f t="shared" si="723"/>
        <v>0</v>
      </c>
      <c r="PJF71" s="17">
        <f t="shared" si="723"/>
        <v>0</v>
      </c>
      <c r="PJG71" s="17">
        <f t="shared" si="723"/>
        <v>0</v>
      </c>
      <c r="PJH71" s="17">
        <f t="shared" si="723"/>
        <v>0</v>
      </c>
      <c r="PJI71" s="17">
        <f t="shared" si="723"/>
        <v>0</v>
      </c>
      <c r="PJJ71" s="17">
        <f t="shared" si="723"/>
        <v>0</v>
      </c>
      <c r="PJK71" s="17">
        <f t="shared" si="723"/>
        <v>0</v>
      </c>
      <c r="PJL71" s="17">
        <f t="shared" si="723"/>
        <v>0</v>
      </c>
      <c r="PJM71" s="17">
        <f t="shared" si="723"/>
        <v>0</v>
      </c>
      <c r="PJN71" s="17">
        <f t="shared" si="723"/>
        <v>0</v>
      </c>
      <c r="PJO71" s="17">
        <f t="shared" si="723"/>
        <v>0</v>
      </c>
      <c r="PJP71" s="17">
        <f t="shared" si="723"/>
        <v>0</v>
      </c>
      <c r="PJQ71" s="17">
        <f t="shared" si="723"/>
        <v>0</v>
      </c>
      <c r="PJR71" s="17">
        <f t="shared" si="723"/>
        <v>0</v>
      </c>
      <c r="PJS71" s="17">
        <f t="shared" si="723"/>
        <v>0</v>
      </c>
      <c r="PJT71" s="17">
        <f t="shared" si="723"/>
        <v>0</v>
      </c>
      <c r="PJU71" s="17">
        <f t="shared" si="723"/>
        <v>0</v>
      </c>
      <c r="PJV71" s="17">
        <f t="shared" si="723"/>
        <v>0</v>
      </c>
      <c r="PJW71" s="17">
        <f t="shared" si="723"/>
        <v>0</v>
      </c>
      <c r="PJX71" s="17">
        <f t="shared" si="723"/>
        <v>0</v>
      </c>
      <c r="PJY71" s="17">
        <f t="shared" si="723"/>
        <v>0</v>
      </c>
      <c r="PJZ71" s="17">
        <f t="shared" si="723"/>
        <v>0</v>
      </c>
      <c r="PKA71" s="17">
        <f t="shared" si="723"/>
        <v>0</v>
      </c>
      <c r="PKB71" s="17">
        <f t="shared" si="723"/>
        <v>0</v>
      </c>
      <c r="PKC71" s="17">
        <f t="shared" si="723"/>
        <v>0</v>
      </c>
      <c r="PKD71" s="17">
        <f t="shared" si="723"/>
        <v>0</v>
      </c>
      <c r="PKE71" s="17">
        <f t="shared" si="723"/>
        <v>0</v>
      </c>
      <c r="PKF71" s="17">
        <f t="shared" si="723"/>
        <v>0</v>
      </c>
      <c r="PKG71" s="17">
        <f t="shared" si="723"/>
        <v>0</v>
      </c>
      <c r="PKH71" s="17">
        <f t="shared" si="723"/>
        <v>0</v>
      </c>
      <c r="PKI71" s="17">
        <f t="shared" si="723"/>
        <v>0</v>
      </c>
      <c r="PKJ71" s="17">
        <f t="shared" si="723"/>
        <v>0</v>
      </c>
      <c r="PKK71" s="17">
        <f t="shared" si="723"/>
        <v>0</v>
      </c>
      <c r="PKL71" s="17">
        <f t="shared" si="723"/>
        <v>0</v>
      </c>
      <c r="PKM71" s="17">
        <f t="shared" si="723"/>
        <v>0</v>
      </c>
      <c r="PKN71" s="17">
        <f t="shared" si="723"/>
        <v>0</v>
      </c>
      <c r="PKO71" s="17">
        <f t="shared" si="723"/>
        <v>0</v>
      </c>
      <c r="PKP71" s="17">
        <f t="shared" si="723"/>
        <v>0</v>
      </c>
      <c r="PKQ71" s="17">
        <f t="shared" si="723"/>
        <v>0</v>
      </c>
      <c r="PKR71" s="17">
        <f t="shared" si="723"/>
        <v>0</v>
      </c>
      <c r="PKS71" s="17">
        <f t="shared" si="723"/>
        <v>0</v>
      </c>
      <c r="PKT71" s="17">
        <f t="shared" si="723"/>
        <v>0</v>
      </c>
      <c r="PKU71" s="17">
        <f t="shared" si="723"/>
        <v>0</v>
      </c>
      <c r="PKV71" s="17">
        <f t="shared" si="723"/>
        <v>0</v>
      </c>
      <c r="PKW71" s="17">
        <f t="shared" si="723"/>
        <v>0</v>
      </c>
      <c r="PKX71" s="17">
        <f t="shared" si="723"/>
        <v>0</v>
      </c>
      <c r="PKY71" s="17">
        <f t="shared" si="723"/>
        <v>0</v>
      </c>
      <c r="PKZ71" s="17">
        <f t="shared" si="723"/>
        <v>0</v>
      </c>
      <c r="PLA71" s="17">
        <f t="shared" si="723"/>
        <v>0</v>
      </c>
      <c r="PLB71" s="17">
        <f t="shared" si="723"/>
        <v>0</v>
      </c>
      <c r="PLC71" s="17">
        <f t="shared" si="723"/>
        <v>0</v>
      </c>
      <c r="PLD71" s="17">
        <f t="shared" si="723"/>
        <v>0</v>
      </c>
      <c r="PLE71" s="17">
        <f t="shared" si="723"/>
        <v>0</v>
      </c>
      <c r="PLF71" s="17">
        <f t="shared" si="723"/>
        <v>0</v>
      </c>
      <c r="PLG71" s="17">
        <f t="shared" si="723"/>
        <v>0</v>
      </c>
      <c r="PLH71" s="17">
        <f t="shared" si="723"/>
        <v>0</v>
      </c>
      <c r="PLI71" s="17">
        <f t="shared" si="723"/>
        <v>0</v>
      </c>
      <c r="PLJ71" s="17">
        <f t="shared" si="723"/>
        <v>0</v>
      </c>
      <c r="PLK71" s="17">
        <f t="shared" si="723"/>
        <v>0</v>
      </c>
      <c r="PLL71" s="17">
        <f t="shared" ref="PLL71:PNW71" si="724">+PLL70-PLK70</f>
        <v>0</v>
      </c>
      <c r="PLM71" s="17">
        <f t="shared" si="724"/>
        <v>0</v>
      </c>
      <c r="PLN71" s="17">
        <f t="shared" si="724"/>
        <v>0</v>
      </c>
      <c r="PLO71" s="17">
        <f t="shared" si="724"/>
        <v>0</v>
      </c>
      <c r="PLP71" s="17">
        <f t="shared" si="724"/>
        <v>0</v>
      </c>
      <c r="PLQ71" s="17">
        <f t="shared" si="724"/>
        <v>0</v>
      </c>
      <c r="PLR71" s="17">
        <f t="shared" si="724"/>
        <v>0</v>
      </c>
      <c r="PLS71" s="17">
        <f t="shared" si="724"/>
        <v>0</v>
      </c>
      <c r="PLT71" s="17">
        <f t="shared" si="724"/>
        <v>0</v>
      </c>
      <c r="PLU71" s="17">
        <f t="shared" si="724"/>
        <v>0</v>
      </c>
      <c r="PLV71" s="17">
        <f t="shared" si="724"/>
        <v>0</v>
      </c>
      <c r="PLW71" s="17">
        <f t="shared" si="724"/>
        <v>0</v>
      </c>
      <c r="PLX71" s="17">
        <f t="shared" si="724"/>
        <v>0</v>
      </c>
      <c r="PLY71" s="17">
        <f t="shared" si="724"/>
        <v>0</v>
      </c>
      <c r="PLZ71" s="17">
        <f t="shared" si="724"/>
        <v>0</v>
      </c>
      <c r="PMA71" s="17">
        <f t="shared" si="724"/>
        <v>0</v>
      </c>
      <c r="PMB71" s="17">
        <f t="shared" si="724"/>
        <v>0</v>
      </c>
      <c r="PMC71" s="17">
        <f t="shared" si="724"/>
        <v>0</v>
      </c>
      <c r="PMD71" s="17">
        <f t="shared" si="724"/>
        <v>0</v>
      </c>
      <c r="PME71" s="17">
        <f t="shared" si="724"/>
        <v>0</v>
      </c>
      <c r="PMF71" s="17">
        <f t="shared" si="724"/>
        <v>0</v>
      </c>
      <c r="PMG71" s="17">
        <f t="shared" si="724"/>
        <v>0</v>
      </c>
      <c r="PMH71" s="17">
        <f t="shared" si="724"/>
        <v>0</v>
      </c>
      <c r="PMI71" s="17">
        <f t="shared" si="724"/>
        <v>0</v>
      </c>
      <c r="PMJ71" s="17">
        <f t="shared" si="724"/>
        <v>0</v>
      </c>
      <c r="PMK71" s="17">
        <f t="shared" si="724"/>
        <v>0</v>
      </c>
      <c r="PML71" s="17">
        <f t="shared" si="724"/>
        <v>0</v>
      </c>
      <c r="PMM71" s="17">
        <f t="shared" si="724"/>
        <v>0</v>
      </c>
      <c r="PMN71" s="17">
        <f t="shared" si="724"/>
        <v>0</v>
      </c>
      <c r="PMO71" s="17">
        <f t="shared" si="724"/>
        <v>0</v>
      </c>
      <c r="PMP71" s="17">
        <f t="shared" si="724"/>
        <v>0</v>
      </c>
      <c r="PMQ71" s="17">
        <f t="shared" si="724"/>
        <v>0</v>
      </c>
      <c r="PMR71" s="17">
        <f t="shared" si="724"/>
        <v>0</v>
      </c>
      <c r="PMS71" s="17">
        <f t="shared" si="724"/>
        <v>0</v>
      </c>
      <c r="PMT71" s="17">
        <f t="shared" si="724"/>
        <v>0</v>
      </c>
      <c r="PMU71" s="17">
        <f t="shared" si="724"/>
        <v>0</v>
      </c>
      <c r="PMV71" s="17">
        <f t="shared" si="724"/>
        <v>0</v>
      </c>
      <c r="PMW71" s="17">
        <f t="shared" si="724"/>
        <v>0</v>
      </c>
      <c r="PMX71" s="17">
        <f t="shared" si="724"/>
        <v>0</v>
      </c>
      <c r="PMY71" s="17">
        <f t="shared" si="724"/>
        <v>0</v>
      </c>
      <c r="PMZ71" s="17">
        <f t="shared" si="724"/>
        <v>0</v>
      </c>
      <c r="PNA71" s="17">
        <f t="shared" si="724"/>
        <v>0</v>
      </c>
      <c r="PNB71" s="17">
        <f t="shared" si="724"/>
        <v>0</v>
      </c>
      <c r="PNC71" s="17">
        <f t="shared" si="724"/>
        <v>0</v>
      </c>
      <c r="PND71" s="17">
        <f t="shared" si="724"/>
        <v>0</v>
      </c>
      <c r="PNE71" s="17">
        <f t="shared" si="724"/>
        <v>0</v>
      </c>
      <c r="PNF71" s="17">
        <f t="shared" si="724"/>
        <v>0</v>
      </c>
      <c r="PNG71" s="17">
        <f t="shared" si="724"/>
        <v>0</v>
      </c>
      <c r="PNH71" s="17">
        <f t="shared" si="724"/>
        <v>0</v>
      </c>
      <c r="PNI71" s="17">
        <f t="shared" si="724"/>
        <v>0</v>
      </c>
      <c r="PNJ71" s="17">
        <f t="shared" si="724"/>
        <v>0</v>
      </c>
      <c r="PNK71" s="17">
        <f t="shared" si="724"/>
        <v>0</v>
      </c>
      <c r="PNL71" s="17">
        <f t="shared" si="724"/>
        <v>0</v>
      </c>
      <c r="PNM71" s="17">
        <f t="shared" si="724"/>
        <v>0</v>
      </c>
      <c r="PNN71" s="17">
        <f t="shared" si="724"/>
        <v>0</v>
      </c>
      <c r="PNO71" s="17">
        <f t="shared" si="724"/>
        <v>0</v>
      </c>
      <c r="PNP71" s="17">
        <f t="shared" si="724"/>
        <v>0</v>
      </c>
      <c r="PNQ71" s="17">
        <f t="shared" si="724"/>
        <v>0</v>
      </c>
      <c r="PNR71" s="17">
        <f t="shared" si="724"/>
        <v>0</v>
      </c>
      <c r="PNS71" s="17">
        <f t="shared" si="724"/>
        <v>0</v>
      </c>
      <c r="PNT71" s="17">
        <f t="shared" si="724"/>
        <v>0</v>
      </c>
      <c r="PNU71" s="17">
        <f t="shared" si="724"/>
        <v>0</v>
      </c>
      <c r="PNV71" s="17">
        <f t="shared" si="724"/>
        <v>0</v>
      </c>
      <c r="PNW71" s="17">
        <f t="shared" si="724"/>
        <v>0</v>
      </c>
      <c r="PNX71" s="17">
        <f t="shared" ref="PNX71:PQI71" si="725">+PNX70-PNW70</f>
        <v>0</v>
      </c>
      <c r="PNY71" s="17">
        <f t="shared" si="725"/>
        <v>0</v>
      </c>
      <c r="PNZ71" s="17">
        <f t="shared" si="725"/>
        <v>0</v>
      </c>
      <c r="POA71" s="17">
        <f t="shared" si="725"/>
        <v>0</v>
      </c>
      <c r="POB71" s="17">
        <f t="shared" si="725"/>
        <v>0</v>
      </c>
      <c r="POC71" s="17">
        <f t="shared" si="725"/>
        <v>0</v>
      </c>
      <c r="POD71" s="17">
        <f t="shared" si="725"/>
        <v>0</v>
      </c>
      <c r="POE71" s="17">
        <f t="shared" si="725"/>
        <v>0</v>
      </c>
      <c r="POF71" s="17">
        <f t="shared" si="725"/>
        <v>0</v>
      </c>
      <c r="POG71" s="17">
        <f t="shared" si="725"/>
        <v>0</v>
      </c>
      <c r="POH71" s="17">
        <f t="shared" si="725"/>
        <v>0</v>
      </c>
      <c r="POI71" s="17">
        <f t="shared" si="725"/>
        <v>0</v>
      </c>
      <c r="POJ71" s="17">
        <f t="shared" si="725"/>
        <v>0</v>
      </c>
      <c r="POK71" s="17">
        <f t="shared" si="725"/>
        <v>0</v>
      </c>
      <c r="POL71" s="17">
        <f t="shared" si="725"/>
        <v>0</v>
      </c>
      <c r="POM71" s="17">
        <f t="shared" si="725"/>
        <v>0</v>
      </c>
      <c r="PON71" s="17">
        <f t="shared" si="725"/>
        <v>0</v>
      </c>
      <c r="POO71" s="17">
        <f t="shared" si="725"/>
        <v>0</v>
      </c>
      <c r="POP71" s="17">
        <f t="shared" si="725"/>
        <v>0</v>
      </c>
      <c r="POQ71" s="17">
        <f t="shared" si="725"/>
        <v>0</v>
      </c>
      <c r="POR71" s="17">
        <f t="shared" si="725"/>
        <v>0</v>
      </c>
      <c r="POS71" s="17">
        <f t="shared" si="725"/>
        <v>0</v>
      </c>
      <c r="POT71" s="17">
        <f t="shared" si="725"/>
        <v>0</v>
      </c>
      <c r="POU71" s="17">
        <f t="shared" si="725"/>
        <v>0</v>
      </c>
      <c r="POV71" s="17">
        <f t="shared" si="725"/>
        <v>0</v>
      </c>
      <c r="POW71" s="17">
        <f t="shared" si="725"/>
        <v>0</v>
      </c>
      <c r="POX71" s="17">
        <f t="shared" si="725"/>
        <v>0</v>
      </c>
      <c r="POY71" s="17">
        <f t="shared" si="725"/>
        <v>0</v>
      </c>
      <c r="POZ71" s="17">
        <f t="shared" si="725"/>
        <v>0</v>
      </c>
      <c r="PPA71" s="17">
        <f t="shared" si="725"/>
        <v>0</v>
      </c>
      <c r="PPB71" s="17">
        <f t="shared" si="725"/>
        <v>0</v>
      </c>
      <c r="PPC71" s="17">
        <f t="shared" si="725"/>
        <v>0</v>
      </c>
      <c r="PPD71" s="17">
        <f t="shared" si="725"/>
        <v>0</v>
      </c>
      <c r="PPE71" s="17">
        <f t="shared" si="725"/>
        <v>0</v>
      </c>
      <c r="PPF71" s="17">
        <f t="shared" si="725"/>
        <v>0</v>
      </c>
      <c r="PPG71" s="17">
        <f t="shared" si="725"/>
        <v>0</v>
      </c>
      <c r="PPH71" s="17">
        <f t="shared" si="725"/>
        <v>0</v>
      </c>
      <c r="PPI71" s="17">
        <f t="shared" si="725"/>
        <v>0</v>
      </c>
      <c r="PPJ71" s="17">
        <f t="shared" si="725"/>
        <v>0</v>
      </c>
      <c r="PPK71" s="17">
        <f t="shared" si="725"/>
        <v>0</v>
      </c>
      <c r="PPL71" s="17">
        <f t="shared" si="725"/>
        <v>0</v>
      </c>
      <c r="PPM71" s="17">
        <f t="shared" si="725"/>
        <v>0</v>
      </c>
      <c r="PPN71" s="17">
        <f t="shared" si="725"/>
        <v>0</v>
      </c>
      <c r="PPO71" s="17">
        <f t="shared" si="725"/>
        <v>0</v>
      </c>
      <c r="PPP71" s="17">
        <f t="shared" si="725"/>
        <v>0</v>
      </c>
      <c r="PPQ71" s="17">
        <f t="shared" si="725"/>
        <v>0</v>
      </c>
      <c r="PPR71" s="17">
        <f t="shared" si="725"/>
        <v>0</v>
      </c>
      <c r="PPS71" s="17">
        <f t="shared" si="725"/>
        <v>0</v>
      </c>
      <c r="PPT71" s="17">
        <f t="shared" si="725"/>
        <v>0</v>
      </c>
      <c r="PPU71" s="17">
        <f t="shared" si="725"/>
        <v>0</v>
      </c>
      <c r="PPV71" s="17">
        <f t="shared" si="725"/>
        <v>0</v>
      </c>
      <c r="PPW71" s="17">
        <f t="shared" si="725"/>
        <v>0</v>
      </c>
      <c r="PPX71" s="17">
        <f t="shared" si="725"/>
        <v>0</v>
      </c>
      <c r="PPY71" s="17">
        <f t="shared" si="725"/>
        <v>0</v>
      </c>
      <c r="PPZ71" s="17">
        <f t="shared" si="725"/>
        <v>0</v>
      </c>
      <c r="PQA71" s="17">
        <f t="shared" si="725"/>
        <v>0</v>
      </c>
      <c r="PQB71" s="17">
        <f t="shared" si="725"/>
        <v>0</v>
      </c>
      <c r="PQC71" s="17">
        <f t="shared" si="725"/>
        <v>0</v>
      </c>
      <c r="PQD71" s="17">
        <f t="shared" si="725"/>
        <v>0</v>
      </c>
      <c r="PQE71" s="17">
        <f t="shared" si="725"/>
        <v>0</v>
      </c>
      <c r="PQF71" s="17">
        <f t="shared" si="725"/>
        <v>0</v>
      </c>
      <c r="PQG71" s="17">
        <f t="shared" si="725"/>
        <v>0</v>
      </c>
      <c r="PQH71" s="17">
        <f t="shared" si="725"/>
        <v>0</v>
      </c>
      <c r="PQI71" s="17">
        <f t="shared" si="725"/>
        <v>0</v>
      </c>
      <c r="PQJ71" s="17">
        <f t="shared" ref="PQJ71:PSU71" si="726">+PQJ70-PQI70</f>
        <v>0</v>
      </c>
      <c r="PQK71" s="17">
        <f t="shared" si="726"/>
        <v>0</v>
      </c>
      <c r="PQL71" s="17">
        <f t="shared" si="726"/>
        <v>0</v>
      </c>
      <c r="PQM71" s="17">
        <f t="shared" si="726"/>
        <v>0</v>
      </c>
      <c r="PQN71" s="17">
        <f t="shared" si="726"/>
        <v>0</v>
      </c>
      <c r="PQO71" s="17">
        <f t="shared" si="726"/>
        <v>0</v>
      </c>
      <c r="PQP71" s="17">
        <f t="shared" si="726"/>
        <v>0</v>
      </c>
      <c r="PQQ71" s="17">
        <f t="shared" si="726"/>
        <v>0</v>
      </c>
      <c r="PQR71" s="17">
        <f t="shared" si="726"/>
        <v>0</v>
      </c>
      <c r="PQS71" s="17">
        <f t="shared" si="726"/>
        <v>0</v>
      </c>
      <c r="PQT71" s="17">
        <f t="shared" si="726"/>
        <v>0</v>
      </c>
      <c r="PQU71" s="17">
        <f t="shared" si="726"/>
        <v>0</v>
      </c>
      <c r="PQV71" s="17">
        <f t="shared" si="726"/>
        <v>0</v>
      </c>
      <c r="PQW71" s="17">
        <f t="shared" si="726"/>
        <v>0</v>
      </c>
      <c r="PQX71" s="17">
        <f t="shared" si="726"/>
        <v>0</v>
      </c>
      <c r="PQY71" s="17">
        <f t="shared" si="726"/>
        <v>0</v>
      </c>
      <c r="PQZ71" s="17">
        <f t="shared" si="726"/>
        <v>0</v>
      </c>
      <c r="PRA71" s="17">
        <f t="shared" si="726"/>
        <v>0</v>
      </c>
      <c r="PRB71" s="17">
        <f t="shared" si="726"/>
        <v>0</v>
      </c>
      <c r="PRC71" s="17">
        <f t="shared" si="726"/>
        <v>0</v>
      </c>
      <c r="PRD71" s="17">
        <f t="shared" si="726"/>
        <v>0</v>
      </c>
      <c r="PRE71" s="17">
        <f t="shared" si="726"/>
        <v>0</v>
      </c>
      <c r="PRF71" s="17">
        <f t="shared" si="726"/>
        <v>0</v>
      </c>
      <c r="PRG71" s="17">
        <f t="shared" si="726"/>
        <v>0</v>
      </c>
      <c r="PRH71" s="17">
        <f t="shared" si="726"/>
        <v>0</v>
      </c>
      <c r="PRI71" s="17">
        <f t="shared" si="726"/>
        <v>0</v>
      </c>
      <c r="PRJ71" s="17">
        <f t="shared" si="726"/>
        <v>0</v>
      </c>
      <c r="PRK71" s="17">
        <f t="shared" si="726"/>
        <v>0</v>
      </c>
      <c r="PRL71" s="17">
        <f t="shared" si="726"/>
        <v>0</v>
      </c>
      <c r="PRM71" s="17">
        <f t="shared" si="726"/>
        <v>0</v>
      </c>
      <c r="PRN71" s="17">
        <f t="shared" si="726"/>
        <v>0</v>
      </c>
      <c r="PRO71" s="17">
        <f t="shared" si="726"/>
        <v>0</v>
      </c>
      <c r="PRP71" s="17">
        <f t="shared" si="726"/>
        <v>0</v>
      </c>
      <c r="PRQ71" s="17">
        <f t="shared" si="726"/>
        <v>0</v>
      </c>
      <c r="PRR71" s="17">
        <f t="shared" si="726"/>
        <v>0</v>
      </c>
      <c r="PRS71" s="17">
        <f t="shared" si="726"/>
        <v>0</v>
      </c>
      <c r="PRT71" s="17">
        <f t="shared" si="726"/>
        <v>0</v>
      </c>
      <c r="PRU71" s="17">
        <f t="shared" si="726"/>
        <v>0</v>
      </c>
      <c r="PRV71" s="17">
        <f t="shared" si="726"/>
        <v>0</v>
      </c>
      <c r="PRW71" s="17">
        <f t="shared" si="726"/>
        <v>0</v>
      </c>
      <c r="PRX71" s="17">
        <f t="shared" si="726"/>
        <v>0</v>
      </c>
      <c r="PRY71" s="17">
        <f t="shared" si="726"/>
        <v>0</v>
      </c>
      <c r="PRZ71" s="17">
        <f t="shared" si="726"/>
        <v>0</v>
      </c>
      <c r="PSA71" s="17">
        <f t="shared" si="726"/>
        <v>0</v>
      </c>
      <c r="PSB71" s="17">
        <f t="shared" si="726"/>
        <v>0</v>
      </c>
      <c r="PSC71" s="17">
        <f t="shared" si="726"/>
        <v>0</v>
      </c>
      <c r="PSD71" s="17">
        <f t="shared" si="726"/>
        <v>0</v>
      </c>
      <c r="PSE71" s="17">
        <f t="shared" si="726"/>
        <v>0</v>
      </c>
      <c r="PSF71" s="17">
        <f t="shared" si="726"/>
        <v>0</v>
      </c>
      <c r="PSG71" s="17">
        <f t="shared" si="726"/>
        <v>0</v>
      </c>
      <c r="PSH71" s="17">
        <f t="shared" si="726"/>
        <v>0</v>
      </c>
      <c r="PSI71" s="17">
        <f t="shared" si="726"/>
        <v>0</v>
      </c>
      <c r="PSJ71" s="17">
        <f t="shared" si="726"/>
        <v>0</v>
      </c>
      <c r="PSK71" s="17">
        <f t="shared" si="726"/>
        <v>0</v>
      </c>
      <c r="PSL71" s="17">
        <f t="shared" si="726"/>
        <v>0</v>
      </c>
      <c r="PSM71" s="17">
        <f t="shared" si="726"/>
        <v>0</v>
      </c>
      <c r="PSN71" s="17">
        <f t="shared" si="726"/>
        <v>0</v>
      </c>
      <c r="PSO71" s="17">
        <f t="shared" si="726"/>
        <v>0</v>
      </c>
      <c r="PSP71" s="17">
        <f t="shared" si="726"/>
        <v>0</v>
      </c>
      <c r="PSQ71" s="17">
        <f t="shared" si="726"/>
        <v>0</v>
      </c>
      <c r="PSR71" s="17">
        <f t="shared" si="726"/>
        <v>0</v>
      </c>
      <c r="PSS71" s="17">
        <f t="shared" si="726"/>
        <v>0</v>
      </c>
      <c r="PST71" s="17">
        <f t="shared" si="726"/>
        <v>0</v>
      </c>
      <c r="PSU71" s="17">
        <f t="shared" si="726"/>
        <v>0</v>
      </c>
      <c r="PSV71" s="17">
        <f t="shared" ref="PSV71:PVG71" si="727">+PSV70-PSU70</f>
        <v>0</v>
      </c>
      <c r="PSW71" s="17">
        <f t="shared" si="727"/>
        <v>0</v>
      </c>
      <c r="PSX71" s="17">
        <f t="shared" si="727"/>
        <v>0</v>
      </c>
      <c r="PSY71" s="17">
        <f t="shared" si="727"/>
        <v>0</v>
      </c>
      <c r="PSZ71" s="17">
        <f t="shared" si="727"/>
        <v>0</v>
      </c>
      <c r="PTA71" s="17">
        <f t="shared" si="727"/>
        <v>0</v>
      </c>
      <c r="PTB71" s="17">
        <f t="shared" si="727"/>
        <v>0</v>
      </c>
      <c r="PTC71" s="17">
        <f t="shared" si="727"/>
        <v>0</v>
      </c>
      <c r="PTD71" s="17">
        <f t="shared" si="727"/>
        <v>0</v>
      </c>
      <c r="PTE71" s="17">
        <f t="shared" si="727"/>
        <v>0</v>
      </c>
      <c r="PTF71" s="17">
        <f t="shared" si="727"/>
        <v>0</v>
      </c>
      <c r="PTG71" s="17">
        <f t="shared" si="727"/>
        <v>0</v>
      </c>
      <c r="PTH71" s="17">
        <f t="shared" si="727"/>
        <v>0</v>
      </c>
      <c r="PTI71" s="17">
        <f t="shared" si="727"/>
        <v>0</v>
      </c>
      <c r="PTJ71" s="17">
        <f t="shared" si="727"/>
        <v>0</v>
      </c>
      <c r="PTK71" s="17">
        <f t="shared" si="727"/>
        <v>0</v>
      </c>
      <c r="PTL71" s="17">
        <f t="shared" si="727"/>
        <v>0</v>
      </c>
      <c r="PTM71" s="17">
        <f t="shared" si="727"/>
        <v>0</v>
      </c>
      <c r="PTN71" s="17">
        <f t="shared" si="727"/>
        <v>0</v>
      </c>
      <c r="PTO71" s="17">
        <f t="shared" si="727"/>
        <v>0</v>
      </c>
      <c r="PTP71" s="17">
        <f t="shared" si="727"/>
        <v>0</v>
      </c>
      <c r="PTQ71" s="17">
        <f t="shared" si="727"/>
        <v>0</v>
      </c>
      <c r="PTR71" s="17">
        <f t="shared" si="727"/>
        <v>0</v>
      </c>
      <c r="PTS71" s="17">
        <f t="shared" si="727"/>
        <v>0</v>
      </c>
      <c r="PTT71" s="17">
        <f t="shared" si="727"/>
        <v>0</v>
      </c>
      <c r="PTU71" s="17">
        <f t="shared" si="727"/>
        <v>0</v>
      </c>
      <c r="PTV71" s="17">
        <f t="shared" si="727"/>
        <v>0</v>
      </c>
      <c r="PTW71" s="17">
        <f t="shared" si="727"/>
        <v>0</v>
      </c>
      <c r="PTX71" s="17">
        <f t="shared" si="727"/>
        <v>0</v>
      </c>
      <c r="PTY71" s="17">
        <f t="shared" si="727"/>
        <v>0</v>
      </c>
      <c r="PTZ71" s="17">
        <f t="shared" si="727"/>
        <v>0</v>
      </c>
      <c r="PUA71" s="17">
        <f t="shared" si="727"/>
        <v>0</v>
      </c>
      <c r="PUB71" s="17">
        <f t="shared" si="727"/>
        <v>0</v>
      </c>
      <c r="PUC71" s="17">
        <f t="shared" si="727"/>
        <v>0</v>
      </c>
      <c r="PUD71" s="17">
        <f t="shared" si="727"/>
        <v>0</v>
      </c>
      <c r="PUE71" s="17">
        <f t="shared" si="727"/>
        <v>0</v>
      </c>
      <c r="PUF71" s="17">
        <f t="shared" si="727"/>
        <v>0</v>
      </c>
      <c r="PUG71" s="17">
        <f t="shared" si="727"/>
        <v>0</v>
      </c>
      <c r="PUH71" s="17">
        <f t="shared" si="727"/>
        <v>0</v>
      </c>
      <c r="PUI71" s="17">
        <f t="shared" si="727"/>
        <v>0</v>
      </c>
      <c r="PUJ71" s="17">
        <f t="shared" si="727"/>
        <v>0</v>
      </c>
      <c r="PUK71" s="17">
        <f t="shared" si="727"/>
        <v>0</v>
      </c>
      <c r="PUL71" s="17">
        <f t="shared" si="727"/>
        <v>0</v>
      </c>
      <c r="PUM71" s="17">
        <f t="shared" si="727"/>
        <v>0</v>
      </c>
      <c r="PUN71" s="17">
        <f t="shared" si="727"/>
        <v>0</v>
      </c>
      <c r="PUO71" s="17">
        <f t="shared" si="727"/>
        <v>0</v>
      </c>
      <c r="PUP71" s="17">
        <f t="shared" si="727"/>
        <v>0</v>
      </c>
      <c r="PUQ71" s="17">
        <f t="shared" si="727"/>
        <v>0</v>
      </c>
      <c r="PUR71" s="17">
        <f t="shared" si="727"/>
        <v>0</v>
      </c>
      <c r="PUS71" s="17">
        <f t="shared" si="727"/>
        <v>0</v>
      </c>
      <c r="PUT71" s="17">
        <f t="shared" si="727"/>
        <v>0</v>
      </c>
      <c r="PUU71" s="17">
        <f t="shared" si="727"/>
        <v>0</v>
      </c>
      <c r="PUV71" s="17">
        <f t="shared" si="727"/>
        <v>0</v>
      </c>
      <c r="PUW71" s="17">
        <f t="shared" si="727"/>
        <v>0</v>
      </c>
      <c r="PUX71" s="17">
        <f t="shared" si="727"/>
        <v>0</v>
      </c>
      <c r="PUY71" s="17">
        <f t="shared" si="727"/>
        <v>0</v>
      </c>
      <c r="PUZ71" s="17">
        <f t="shared" si="727"/>
        <v>0</v>
      </c>
      <c r="PVA71" s="17">
        <f t="shared" si="727"/>
        <v>0</v>
      </c>
      <c r="PVB71" s="17">
        <f t="shared" si="727"/>
        <v>0</v>
      </c>
      <c r="PVC71" s="17">
        <f t="shared" si="727"/>
        <v>0</v>
      </c>
      <c r="PVD71" s="17">
        <f t="shared" si="727"/>
        <v>0</v>
      </c>
      <c r="PVE71" s="17">
        <f t="shared" si="727"/>
        <v>0</v>
      </c>
      <c r="PVF71" s="17">
        <f t="shared" si="727"/>
        <v>0</v>
      </c>
      <c r="PVG71" s="17">
        <f t="shared" si="727"/>
        <v>0</v>
      </c>
      <c r="PVH71" s="17">
        <f t="shared" ref="PVH71:PXS71" si="728">+PVH70-PVG70</f>
        <v>0</v>
      </c>
      <c r="PVI71" s="17">
        <f t="shared" si="728"/>
        <v>0</v>
      </c>
      <c r="PVJ71" s="17">
        <f t="shared" si="728"/>
        <v>0</v>
      </c>
      <c r="PVK71" s="17">
        <f t="shared" si="728"/>
        <v>0</v>
      </c>
      <c r="PVL71" s="17">
        <f t="shared" si="728"/>
        <v>0</v>
      </c>
      <c r="PVM71" s="17">
        <f t="shared" si="728"/>
        <v>0</v>
      </c>
      <c r="PVN71" s="17">
        <f t="shared" si="728"/>
        <v>0</v>
      </c>
      <c r="PVO71" s="17">
        <f t="shared" si="728"/>
        <v>0</v>
      </c>
      <c r="PVP71" s="17">
        <f t="shared" si="728"/>
        <v>0</v>
      </c>
      <c r="PVQ71" s="17">
        <f t="shared" si="728"/>
        <v>0</v>
      </c>
      <c r="PVR71" s="17">
        <f t="shared" si="728"/>
        <v>0</v>
      </c>
      <c r="PVS71" s="17">
        <f t="shared" si="728"/>
        <v>0</v>
      </c>
      <c r="PVT71" s="17">
        <f t="shared" si="728"/>
        <v>0</v>
      </c>
      <c r="PVU71" s="17">
        <f t="shared" si="728"/>
        <v>0</v>
      </c>
      <c r="PVV71" s="17">
        <f t="shared" si="728"/>
        <v>0</v>
      </c>
      <c r="PVW71" s="17">
        <f t="shared" si="728"/>
        <v>0</v>
      </c>
      <c r="PVX71" s="17">
        <f t="shared" si="728"/>
        <v>0</v>
      </c>
      <c r="PVY71" s="17">
        <f t="shared" si="728"/>
        <v>0</v>
      </c>
      <c r="PVZ71" s="17">
        <f t="shared" si="728"/>
        <v>0</v>
      </c>
      <c r="PWA71" s="17">
        <f t="shared" si="728"/>
        <v>0</v>
      </c>
      <c r="PWB71" s="17">
        <f t="shared" si="728"/>
        <v>0</v>
      </c>
      <c r="PWC71" s="17">
        <f t="shared" si="728"/>
        <v>0</v>
      </c>
      <c r="PWD71" s="17">
        <f t="shared" si="728"/>
        <v>0</v>
      </c>
      <c r="PWE71" s="17">
        <f t="shared" si="728"/>
        <v>0</v>
      </c>
      <c r="PWF71" s="17">
        <f t="shared" si="728"/>
        <v>0</v>
      </c>
      <c r="PWG71" s="17">
        <f t="shared" si="728"/>
        <v>0</v>
      </c>
      <c r="PWH71" s="17">
        <f t="shared" si="728"/>
        <v>0</v>
      </c>
      <c r="PWI71" s="17">
        <f t="shared" si="728"/>
        <v>0</v>
      </c>
      <c r="PWJ71" s="17">
        <f t="shared" si="728"/>
        <v>0</v>
      </c>
      <c r="PWK71" s="17">
        <f t="shared" si="728"/>
        <v>0</v>
      </c>
      <c r="PWL71" s="17">
        <f t="shared" si="728"/>
        <v>0</v>
      </c>
      <c r="PWM71" s="17">
        <f t="shared" si="728"/>
        <v>0</v>
      </c>
      <c r="PWN71" s="17">
        <f t="shared" si="728"/>
        <v>0</v>
      </c>
      <c r="PWO71" s="17">
        <f t="shared" si="728"/>
        <v>0</v>
      </c>
      <c r="PWP71" s="17">
        <f t="shared" si="728"/>
        <v>0</v>
      </c>
      <c r="PWQ71" s="17">
        <f t="shared" si="728"/>
        <v>0</v>
      </c>
      <c r="PWR71" s="17">
        <f t="shared" si="728"/>
        <v>0</v>
      </c>
      <c r="PWS71" s="17">
        <f t="shared" si="728"/>
        <v>0</v>
      </c>
      <c r="PWT71" s="17">
        <f t="shared" si="728"/>
        <v>0</v>
      </c>
      <c r="PWU71" s="17">
        <f t="shared" si="728"/>
        <v>0</v>
      </c>
      <c r="PWV71" s="17">
        <f t="shared" si="728"/>
        <v>0</v>
      </c>
      <c r="PWW71" s="17">
        <f t="shared" si="728"/>
        <v>0</v>
      </c>
      <c r="PWX71" s="17">
        <f t="shared" si="728"/>
        <v>0</v>
      </c>
      <c r="PWY71" s="17">
        <f t="shared" si="728"/>
        <v>0</v>
      </c>
      <c r="PWZ71" s="17">
        <f t="shared" si="728"/>
        <v>0</v>
      </c>
      <c r="PXA71" s="17">
        <f t="shared" si="728"/>
        <v>0</v>
      </c>
      <c r="PXB71" s="17">
        <f t="shared" si="728"/>
        <v>0</v>
      </c>
      <c r="PXC71" s="17">
        <f t="shared" si="728"/>
        <v>0</v>
      </c>
      <c r="PXD71" s="17">
        <f t="shared" si="728"/>
        <v>0</v>
      </c>
      <c r="PXE71" s="17">
        <f t="shared" si="728"/>
        <v>0</v>
      </c>
      <c r="PXF71" s="17">
        <f t="shared" si="728"/>
        <v>0</v>
      </c>
      <c r="PXG71" s="17">
        <f t="shared" si="728"/>
        <v>0</v>
      </c>
      <c r="PXH71" s="17">
        <f t="shared" si="728"/>
        <v>0</v>
      </c>
      <c r="PXI71" s="17">
        <f t="shared" si="728"/>
        <v>0</v>
      </c>
      <c r="PXJ71" s="17">
        <f t="shared" si="728"/>
        <v>0</v>
      </c>
      <c r="PXK71" s="17">
        <f t="shared" si="728"/>
        <v>0</v>
      </c>
      <c r="PXL71" s="17">
        <f t="shared" si="728"/>
        <v>0</v>
      </c>
      <c r="PXM71" s="17">
        <f t="shared" si="728"/>
        <v>0</v>
      </c>
      <c r="PXN71" s="17">
        <f t="shared" si="728"/>
        <v>0</v>
      </c>
      <c r="PXO71" s="17">
        <f t="shared" si="728"/>
        <v>0</v>
      </c>
      <c r="PXP71" s="17">
        <f t="shared" si="728"/>
        <v>0</v>
      </c>
      <c r="PXQ71" s="17">
        <f t="shared" si="728"/>
        <v>0</v>
      </c>
      <c r="PXR71" s="17">
        <f t="shared" si="728"/>
        <v>0</v>
      </c>
      <c r="PXS71" s="17">
        <f t="shared" si="728"/>
        <v>0</v>
      </c>
      <c r="PXT71" s="17">
        <f t="shared" ref="PXT71:QAE71" si="729">+PXT70-PXS70</f>
        <v>0</v>
      </c>
      <c r="PXU71" s="17">
        <f t="shared" si="729"/>
        <v>0</v>
      </c>
      <c r="PXV71" s="17">
        <f t="shared" si="729"/>
        <v>0</v>
      </c>
      <c r="PXW71" s="17">
        <f t="shared" si="729"/>
        <v>0</v>
      </c>
      <c r="PXX71" s="17">
        <f t="shared" si="729"/>
        <v>0</v>
      </c>
      <c r="PXY71" s="17">
        <f t="shared" si="729"/>
        <v>0</v>
      </c>
      <c r="PXZ71" s="17">
        <f t="shared" si="729"/>
        <v>0</v>
      </c>
      <c r="PYA71" s="17">
        <f t="shared" si="729"/>
        <v>0</v>
      </c>
      <c r="PYB71" s="17">
        <f t="shared" si="729"/>
        <v>0</v>
      </c>
      <c r="PYC71" s="17">
        <f t="shared" si="729"/>
        <v>0</v>
      </c>
      <c r="PYD71" s="17">
        <f t="shared" si="729"/>
        <v>0</v>
      </c>
      <c r="PYE71" s="17">
        <f t="shared" si="729"/>
        <v>0</v>
      </c>
      <c r="PYF71" s="17">
        <f t="shared" si="729"/>
        <v>0</v>
      </c>
      <c r="PYG71" s="17">
        <f t="shared" si="729"/>
        <v>0</v>
      </c>
      <c r="PYH71" s="17">
        <f t="shared" si="729"/>
        <v>0</v>
      </c>
      <c r="PYI71" s="17">
        <f t="shared" si="729"/>
        <v>0</v>
      </c>
      <c r="PYJ71" s="17">
        <f t="shared" si="729"/>
        <v>0</v>
      </c>
      <c r="PYK71" s="17">
        <f t="shared" si="729"/>
        <v>0</v>
      </c>
      <c r="PYL71" s="17">
        <f t="shared" si="729"/>
        <v>0</v>
      </c>
      <c r="PYM71" s="17">
        <f t="shared" si="729"/>
        <v>0</v>
      </c>
      <c r="PYN71" s="17">
        <f t="shared" si="729"/>
        <v>0</v>
      </c>
      <c r="PYO71" s="17">
        <f t="shared" si="729"/>
        <v>0</v>
      </c>
      <c r="PYP71" s="17">
        <f t="shared" si="729"/>
        <v>0</v>
      </c>
      <c r="PYQ71" s="17">
        <f t="shared" si="729"/>
        <v>0</v>
      </c>
      <c r="PYR71" s="17">
        <f t="shared" si="729"/>
        <v>0</v>
      </c>
      <c r="PYS71" s="17">
        <f t="shared" si="729"/>
        <v>0</v>
      </c>
      <c r="PYT71" s="17">
        <f t="shared" si="729"/>
        <v>0</v>
      </c>
      <c r="PYU71" s="17">
        <f t="shared" si="729"/>
        <v>0</v>
      </c>
      <c r="PYV71" s="17">
        <f t="shared" si="729"/>
        <v>0</v>
      </c>
      <c r="PYW71" s="17">
        <f t="shared" si="729"/>
        <v>0</v>
      </c>
      <c r="PYX71" s="17">
        <f t="shared" si="729"/>
        <v>0</v>
      </c>
      <c r="PYY71" s="17">
        <f t="shared" si="729"/>
        <v>0</v>
      </c>
      <c r="PYZ71" s="17">
        <f t="shared" si="729"/>
        <v>0</v>
      </c>
      <c r="PZA71" s="17">
        <f t="shared" si="729"/>
        <v>0</v>
      </c>
      <c r="PZB71" s="17">
        <f t="shared" si="729"/>
        <v>0</v>
      </c>
      <c r="PZC71" s="17">
        <f t="shared" si="729"/>
        <v>0</v>
      </c>
      <c r="PZD71" s="17">
        <f t="shared" si="729"/>
        <v>0</v>
      </c>
      <c r="PZE71" s="17">
        <f t="shared" si="729"/>
        <v>0</v>
      </c>
      <c r="PZF71" s="17">
        <f t="shared" si="729"/>
        <v>0</v>
      </c>
      <c r="PZG71" s="17">
        <f t="shared" si="729"/>
        <v>0</v>
      </c>
      <c r="PZH71" s="17">
        <f t="shared" si="729"/>
        <v>0</v>
      </c>
      <c r="PZI71" s="17">
        <f t="shared" si="729"/>
        <v>0</v>
      </c>
      <c r="PZJ71" s="17">
        <f t="shared" si="729"/>
        <v>0</v>
      </c>
      <c r="PZK71" s="17">
        <f t="shared" si="729"/>
        <v>0</v>
      </c>
      <c r="PZL71" s="17">
        <f t="shared" si="729"/>
        <v>0</v>
      </c>
      <c r="PZM71" s="17">
        <f t="shared" si="729"/>
        <v>0</v>
      </c>
      <c r="PZN71" s="17">
        <f t="shared" si="729"/>
        <v>0</v>
      </c>
      <c r="PZO71" s="17">
        <f t="shared" si="729"/>
        <v>0</v>
      </c>
      <c r="PZP71" s="17">
        <f t="shared" si="729"/>
        <v>0</v>
      </c>
      <c r="PZQ71" s="17">
        <f t="shared" si="729"/>
        <v>0</v>
      </c>
      <c r="PZR71" s="17">
        <f t="shared" si="729"/>
        <v>0</v>
      </c>
      <c r="PZS71" s="17">
        <f t="shared" si="729"/>
        <v>0</v>
      </c>
      <c r="PZT71" s="17">
        <f t="shared" si="729"/>
        <v>0</v>
      </c>
      <c r="PZU71" s="17">
        <f t="shared" si="729"/>
        <v>0</v>
      </c>
      <c r="PZV71" s="17">
        <f t="shared" si="729"/>
        <v>0</v>
      </c>
      <c r="PZW71" s="17">
        <f t="shared" si="729"/>
        <v>0</v>
      </c>
      <c r="PZX71" s="17">
        <f t="shared" si="729"/>
        <v>0</v>
      </c>
      <c r="PZY71" s="17">
        <f t="shared" si="729"/>
        <v>0</v>
      </c>
      <c r="PZZ71" s="17">
        <f t="shared" si="729"/>
        <v>0</v>
      </c>
      <c r="QAA71" s="17">
        <f t="shared" si="729"/>
        <v>0</v>
      </c>
      <c r="QAB71" s="17">
        <f t="shared" si="729"/>
        <v>0</v>
      </c>
      <c r="QAC71" s="17">
        <f t="shared" si="729"/>
        <v>0</v>
      </c>
      <c r="QAD71" s="17">
        <f t="shared" si="729"/>
        <v>0</v>
      </c>
      <c r="QAE71" s="17">
        <f t="shared" si="729"/>
        <v>0</v>
      </c>
      <c r="QAF71" s="17">
        <f t="shared" ref="QAF71:QCQ71" si="730">+QAF70-QAE70</f>
        <v>0</v>
      </c>
      <c r="QAG71" s="17">
        <f t="shared" si="730"/>
        <v>0</v>
      </c>
      <c r="QAH71" s="17">
        <f t="shared" si="730"/>
        <v>0</v>
      </c>
      <c r="QAI71" s="17">
        <f t="shared" si="730"/>
        <v>0</v>
      </c>
      <c r="QAJ71" s="17">
        <f t="shared" si="730"/>
        <v>0</v>
      </c>
      <c r="QAK71" s="17">
        <f t="shared" si="730"/>
        <v>0</v>
      </c>
      <c r="QAL71" s="17">
        <f t="shared" si="730"/>
        <v>0</v>
      </c>
      <c r="QAM71" s="17">
        <f t="shared" si="730"/>
        <v>0</v>
      </c>
      <c r="QAN71" s="17">
        <f t="shared" si="730"/>
        <v>0</v>
      </c>
      <c r="QAO71" s="17">
        <f t="shared" si="730"/>
        <v>0</v>
      </c>
      <c r="QAP71" s="17">
        <f t="shared" si="730"/>
        <v>0</v>
      </c>
      <c r="QAQ71" s="17">
        <f t="shared" si="730"/>
        <v>0</v>
      </c>
      <c r="QAR71" s="17">
        <f t="shared" si="730"/>
        <v>0</v>
      </c>
      <c r="QAS71" s="17">
        <f t="shared" si="730"/>
        <v>0</v>
      </c>
      <c r="QAT71" s="17">
        <f t="shared" si="730"/>
        <v>0</v>
      </c>
      <c r="QAU71" s="17">
        <f t="shared" si="730"/>
        <v>0</v>
      </c>
      <c r="QAV71" s="17">
        <f t="shared" si="730"/>
        <v>0</v>
      </c>
      <c r="QAW71" s="17">
        <f t="shared" si="730"/>
        <v>0</v>
      </c>
      <c r="QAX71" s="17">
        <f t="shared" si="730"/>
        <v>0</v>
      </c>
      <c r="QAY71" s="17">
        <f t="shared" si="730"/>
        <v>0</v>
      </c>
      <c r="QAZ71" s="17">
        <f t="shared" si="730"/>
        <v>0</v>
      </c>
      <c r="QBA71" s="17">
        <f t="shared" si="730"/>
        <v>0</v>
      </c>
      <c r="QBB71" s="17">
        <f t="shared" si="730"/>
        <v>0</v>
      </c>
      <c r="QBC71" s="17">
        <f t="shared" si="730"/>
        <v>0</v>
      </c>
      <c r="QBD71" s="17">
        <f t="shared" si="730"/>
        <v>0</v>
      </c>
      <c r="QBE71" s="17">
        <f t="shared" si="730"/>
        <v>0</v>
      </c>
      <c r="QBF71" s="17">
        <f t="shared" si="730"/>
        <v>0</v>
      </c>
      <c r="QBG71" s="17">
        <f t="shared" si="730"/>
        <v>0</v>
      </c>
      <c r="QBH71" s="17">
        <f t="shared" si="730"/>
        <v>0</v>
      </c>
      <c r="QBI71" s="17">
        <f t="shared" si="730"/>
        <v>0</v>
      </c>
      <c r="QBJ71" s="17">
        <f t="shared" si="730"/>
        <v>0</v>
      </c>
      <c r="QBK71" s="17">
        <f t="shared" si="730"/>
        <v>0</v>
      </c>
      <c r="QBL71" s="17">
        <f t="shared" si="730"/>
        <v>0</v>
      </c>
      <c r="QBM71" s="17">
        <f t="shared" si="730"/>
        <v>0</v>
      </c>
      <c r="QBN71" s="17">
        <f t="shared" si="730"/>
        <v>0</v>
      </c>
      <c r="QBO71" s="17">
        <f t="shared" si="730"/>
        <v>0</v>
      </c>
      <c r="QBP71" s="17">
        <f t="shared" si="730"/>
        <v>0</v>
      </c>
      <c r="QBQ71" s="17">
        <f t="shared" si="730"/>
        <v>0</v>
      </c>
      <c r="QBR71" s="17">
        <f t="shared" si="730"/>
        <v>0</v>
      </c>
      <c r="QBS71" s="17">
        <f t="shared" si="730"/>
        <v>0</v>
      </c>
      <c r="QBT71" s="17">
        <f t="shared" si="730"/>
        <v>0</v>
      </c>
      <c r="QBU71" s="17">
        <f t="shared" si="730"/>
        <v>0</v>
      </c>
      <c r="QBV71" s="17">
        <f t="shared" si="730"/>
        <v>0</v>
      </c>
      <c r="QBW71" s="17">
        <f t="shared" si="730"/>
        <v>0</v>
      </c>
      <c r="QBX71" s="17">
        <f t="shared" si="730"/>
        <v>0</v>
      </c>
      <c r="QBY71" s="17">
        <f t="shared" si="730"/>
        <v>0</v>
      </c>
      <c r="QBZ71" s="17">
        <f t="shared" si="730"/>
        <v>0</v>
      </c>
      <c r="QCA71" s="17">
        <f t="shared" si="730"/>
        <v>0</v>
      </c>
      <c r="QCB71" s="17">
        <f t="shared" si="730"/>
        <v>0</v>
      </c>
      <c r="QCC71" s="17">
        <f t="shared" si="730"/>
        <v>0</v>
      </c>
      <c r="QCD71" s="17">
        <f t="shared" si="730"/>
        <v>0</v>
      </c>
      <c r="QCE71" s="17">
        <f t="shared" si="730"/>
        <v>0</v>
      </c>
      <c r="QCF71" s="17">
        <f t="shared" si="730"/>
        <v>0</v>
      </c>
      <c r="QCG71" s="17">
        <f t="shared" si="730"/>
        <v>0</v>
      </c>
      <c r="QCH71" s="17">
        <f t="shared" si="730"/>
        <v>0</v>
      </c>
      <c r="QCI71" s="17">
        <f t="shared" si="730"/>
        <v>0</v>
      </c>
      <c r="QCJ71" s="17">
        <f t="shared" si="730"/>
        <v>0</v>
      </c>
      <c r="QCK71" s="17">
        <f t="shared" si="730"/>
        <v>0</v>
      </c>
      <c r="QCL71" s="17">
        <f t="shared" si="730"/>
        <v>0</v>
      </c>
      <c r="QCM71" s="17">
        <f t="shared" si="730"/>
        <v>0</v>
      </c>
      <c r="QCN71" s="17">
        <f t="shared" si="730"/>
        <v>0</v>
      </c>
      <c r="QCO71" s="17">
        <f t="shared" si="730"/>
        <v>0</v>
      </c>
      <c r="QCP71" s="17">
        <f t="shared" si="730"/>
        <v>0</v>
      </c>
      <c r="QCQ71" s="17">
        <f t="shared" si="730"/>
        <v>0</v>
      </c>
      <c r="QCR71" s="17">
        <f t="shared" ref="QCR71:QFC71" si="731">+QCR70-QCQ70</f>
        <v>0</v>
      </c>
      <c r="QCS71" s="17">
        <f t="shared" si="731"/>
        <v>0</v>
      </c>
      <c r="QCT71" s="17">
        <f t="shared" si="731"/>
        <v>0</v>
      </c>
      <c r="QCU71" s="17">
        <f t="shared" si="731"/>
        <v>0</v>
      </c>
      <c r="QCV71" s="17">
        <f t="shared" si="731"/>
        <v>0</v>
      </c>
      <c r="QCW71" s="17">
        <f t="shared" si="731"/>
        <v>0</v>
      </c>
      <c r="QCX71" s="17">
        <f t="shared" si="731"/>
        <v>0</v>
      </c>
      <c r="QCY71" s="17">
        <f t="shared" si="731"/>
        <v>0</v>
      </c>
      <c r="QCZ71" s="17">
        <f t="shared" si="731"/>
        <v>0</v>
      </c>
      <c r="QDA71" s="17">
        <f t="shared" si="731"/>
        <v>0</v>
      </c>
      <c r="QDB71" s="17">
        <f t="shared" si="731"/>
        <v>0</v>
      </c>
      <c r="QDC71" s="17">
        <f t="shared" si="731"/>
        <v>0</v>
      </c>
      <c r="QDD71" s="17">
        <f t="shared" si="731"/>
        <v>0</v>
      </c>
      <c r="QDE71" s="17">
        <f t="shared" si="731"/>
        <v>0</v>
      </c>
      <c r="QDF71" s="17">
        <f t="shared" si="731"/>
        <v>0</v>
      </c>
      <c r="QDG71" s="17">
        <f t="shared" si="731"/>
        <v>0</v>
      </c>
      <c r="QDH71" s="17">
        <f t="shared" si="731"/>
        <v>0</v>
      </c>
      <c r="QDI71" s="17">
        <f t="shared" si="731"/>
        <v>0</v>
      </c>
      <c r="QDJ71" s="17">
        <f t="shared" si="731"/>
        <v>0</v>
      </c>
      <c r="QDK71" s="17">
        <f t="shared" si="731"/>
        <v>0</v>
      </c>
      <c r="QDL71" s="17">
        <f t="shared" si="731"/>
        <v>0</v>
      </c>
      <c r="QDM71" s="17">
        <f t="shared" si="731"/>
        <v>0</v>
      </c>
      <c r="QDN71" s="17">
        <f t="shared" si="731"/>
        <v>0</v>
      </c>
      <c r="QDO71" s="17">
        <f t="shared" si="731"/>
        <v>0</v>
      </c>
      <c r="QDP71" s="17">
        <f t="shared" si="731"/>
        <v>0</v>
      </c>
      <c r="QDQ71" s="17">
        <f t="shared" si="731"/>
        <v>0</v>
      </c>
      <c r="QDR71" s="17">
        <f t="shared" si="731"/>
        <v>0</v>
      </c>
      <c r="QDS71" s="17">
        <f t="shared" si="731"/>
        <v>0</v>
      </c>
      <c r="QDT71" s="17">
        <f t="shared" si="731"/>
        <v>0</v>
      </c>
      <c r="QDU71" s="17">
        <f t="shared" si="731"/>
        <v>0</v>
      </c>
      <c r="QDV71" s="17">
        <f t="shared" si="731"/>
        <v>0</v>
      </c>
      <c r="QDW71" s="17">
        <f t="shared" si="731"/>
        <v>0</v>
      </c>
      <c r="QDX71" s="17">
        <f t="shared" si="731"/>
        <v>0</v>
      </c>
      <c r="QDY71" s="17">
        <f t="shared" si="731"/>
        <v>0</v>
      </c>
      <c r="QDZ71" s="17">
        <f t="shared" si="731"/>
        <v>0</v>
      </c>
      <c r="QEA71" s="17">
        <f t="shared" si="731"/>
        <v>0</v>
      </c>
      <c r="QEB71" s="17">
        <f t="shared" si="731"/>
        <v>0</v>
      </c>
      <c r="QEC71" s="17">
        <f t="shared" si="731"/>
        <v>0</v>
      </c>
      <c r="QED71" s="17">
        <f t="shared" si="731"/>
        <v>0</v>
      </c>
      <c r="QEE71" s="17">
        <f t="shared" si="731"/>
        <v>0</v>
      </c>
      <c r="QEF71" s="17">
        <f t="shared" si="731"/>
        <v>0</v>
      </c>
      <c r="QEG71" s="17">
        <f t="shared" si="731"/>
        <v>0</v>
      </c>
      <c r="QEH71" s="17">
        <f t="shared" si="731"/>
        <v>0</v>
      </c>
      <c r="QEI71" s="17">
        <f t="shared" si="731"/>
        <v>0</v>
      </c>
      <c r="QEJ71" s="17">
        <f t="shared" si="731"/>
        <v>0</v>
      </c>
      <c r="QEK71" s="17">
        <f t="shared" si="731"/>
        <v>0</v>
      </c>
      <c r="QEL71" s="17">
        <f t="shared" si="731"/>
        <v>0</v>
      </c>
      <c r="QEM71" s="17">
        <f t="shared" si="731"/>
        <v>0</v>
      </c>
      <c r="QEN71" s="17">
        <f t="shared" si="731"/>
        <v>0</v>
      </c>
      <c r="QEO71" s="17">
        <f t="shared" si="731"/>
        <v>0</v>
      </c>
      <c r="QEP71" s="17">
        <f t="shared" si="731"/>
        <v>0</v>
      </c>
      <c r="QEQ71" s="17">
        <f t="shared" si="731"/>
        <v>0</v>
      </c>
      <c r="QER71" s="17">
        <f t="shared" si="731"/>
        <v>0</v>
      </c>
      <c r="QES71" s="17">
        <f t="shared" si="731"/>
        <v>0</v>
      </c>
      <c r="QET71" s="17">
        <f t="shared" si="731"/>
        <v>0</v>
      </c>
      <c r="QEU71" s="17">
        <f t="shared" si="731"/>
        <v>0</v>
      </c>
      <c r="QEV71" s="17">
        <f t="shared" si="731"/>
        <v>0</v>
      </c>
      <c r="QEW71" s="17">
        <f t="shared" si="731"/>
        <v>0</v>
      </c>
      <c r="QEX71" s="17">
        <f t="shared" si="731"/>
        <v>0</v>
      </c>
      <c r="QEY71" s="17">
        <f t="shared" si="731"/>
        <v>0</v>
      </c>
      <c r="QEZ71" s="17">
        <f t="shared" si="731"/>
        <v>0</v>
      </c>
      <c r="QFA71" s="17">
        <f t="shared" si="731"/>
        <v>0</v>
      </c>
      <c r="QFB71" s="17">
        <f t="shared" si="731"/>
        <v>0</v>
      </c>
      <c r="QFC71" s="17">
        <f t="shared" si="731"/>
        <v>0</v>
      </c>
      <c r="QFD71" s="17">
        <f t="shared" ref="QFD71:QHO71" si="732">+QFD70-QFC70</f>
        <v>0</v>
      </c>
      <c r="QFE71" s="17">
        <f t="shared" si="732"/>
        <v>0</v>
      </c>
      <c r="QFF71" s="17">
        <f t="shared" si="732"/>
        <v>0</v>
      </c>
      <c r="QFG71" s="17">
        <f t="shared" si="732"/>
        <v>0</v>
      </c>
      <c r="QFH71" s="17">
        <f t="shared" si="732"/>
        <v>0</v>
      </c>
      <c r="QFI71" s="17">
        <f t="shared" si="732"/>
        <v>0</v>
      </c>
      <c r="QFJ71" s="17">
        <f t="shared" si="732"/>
        <v>0</v>
      </c>
      <c r="QFK71" s="17">
        <f t="shared" si="732"/>
        <v>0</v>
      </c>
      <c r="QFL71" s="17">
        <f t="shared" si="732"/>
        <v>0</v>
      </c>
      <c r="QFM71" s="17">
        <f t="shared" si="732"/>
        <v>0</v>
      </c>
      <c r="QFN71" s="17">
        <f t="shared" si="732"/>
        <v>0</v>
      </c>
      <c r="QFO71" s="17">
        <f t="shared" si="732"/>
        <v>0</v>
      </c>
      <c r="QFP71" s="17">
        <f t="shared" si="732"/>
        <v>0</v>
      </c>
      <c r="QFQ71" s="17">
        <f t="shared" si="732"/>
        <v>0</v>
      </c>
      <c r="QFR71" s="17">
        <f t="shared" si="732"/>
        <v>0</v>
      </c>
      <c r="QFS71" s="17">
        <f t="shared" si="732"/>
        <v>0</v>
      </c>
      <c r="QFT71" s="17">
        <f t="shared" si="732"/>
        <v>0</v>
      </c>
      <c r="QFU71" s="17">
        <f t="shared" si="732"/>
        <v>0</v>
      </c>
      <c r="QFV71" s="17">
        <f t="shared" si="732"/>
        <v>0</v>
      </c>
      <c r="QFW71" s="17">
        <f t="shared" si="732"/>
        <v>0</v>
      </c>
      <c r="QFX71" s="17">
        <f t="shared" si="732"/>
        <v>0</v>
      </c>
      <c r="QFY71" s="17">
        <f t="shared" si="732"/>
        <v>0</v>
      </c>
      <c r="QFZ71" s="17">
        <f t="shared" si="732"/>
        <v>0</v>
      </c>
      <c r="QGA71" s="17">
        <f t="shared" si="732"/>
        <v>0</v>
      </c>
      <c r="QGB71" s="17">
        <f t="shared" si="732"/>
        <v>0</v>
      </c>
      <c r="QGC71" s="17">
        <f t="shared" si="732"/>
        <v>0</v>
      </c>
      <c r="QGD71" s="17">
        <f t="shared" si="732"/>
        <v>0</v>
      </c>
      <c r="QGE71" s="17">
        <f t="shared" si="732"/>
        <v>0</v>
      </c>
      <c r="QGF71" s="17">
        <f t="shared" si="732"/>
        <v>0</v>
      </c>
      <c r="QGG71" s="17">
        <f t="shared" si="732"/>
        <v>0</v>
      </c>
      <c r="QGH71" s="17">
        <f t="shared" si="732"/>
        <v>0</v>
      </c>
      <c r="QGI71" s="17">
        <f t="shared" si="732"/>
        <v>0</v>
      </c>
      <c r="QGJ71" s="17">
        <f t="shared" si="732"/>
        <v>0</v>
      </c>
      <c r="QGK71" s="17">
        <f t="shared" si="732"/>
        <v>0</v>
      </c>
      <c r="QGL71" s="17">
        <f t="shared" si="732"/>
        <v>0</v>
      </c>
      <c r="QGM71" s="17">
        <f t="shared" si="732"/>
        <v>0</v>
      </c>
      <c r="QGN71" s="17">
        <f t="shared" si="732"/>
        <v>0</v>
      </c>
      <c r="QGO71" s="17">
        <f t="shared" si="732"/>
        <v>0</v>
      </c>
      <c r="QGP71" s="17">
        <f t="shared" si="732"/>
        <v>0</v>
      </c>
      <c r="QGQ71" s="17">
        <f t="shared" si="732"/>
        <v>0</v>
      </c>
      <c r="QGR71" s="17">
        <f t="shared" si="732"/>
        <v>0</v>
      </c>
      <c r="QGS71" s="17">
        <f t="shared" si="732"/>
        <v>0</v>
      </c>
      <c r="QGT71" s="17">
        <f t="shared" si="732"/>
        <v>0</v>
      </c>
      <c r="QGU71" s="17">
        <f t="shared" si="732"/>
        <v>0</v>
      </c>
      <c r="QGV71" s="17">
        <f t="shared" si="732"/>
        <v>0</v>
      </c>
      <c r="QGW71" s="17">
        <f t="shared" si="732"/>
        <v>0</v>
      </c>
      <c r="QGX71" s="17">
        <f t="shared" si="732"/>
        <v>0</v>
      </c>
      <c r="QGY71" s="17">
        <f t="shared" si="732"/>
        <v>0</v>
      </c>
      <c r="QGZ71" s="17">
        <f t="shared" si="732"/>
        <v>0</v>
      </c>
      <c r="QHA71" s="17">
        <f t="shared" si="732"/>
        <v>0</v>
      </c>
      <c r="QHB71" s="17">
        <f t="shared" si="732"/>
        <v>0</v>
      </c>
      <c r="QHC71" s="17">
        <f t="shared" si="732"/>
        <v>0</v>
      </c>
      <c r="QHD71" s="17">
        <f t="shared" si="732"/>
        <v>0</v>
      </c>
      <c r="QHE71" s="17">
        <f t="shared" si="732"/>
        <v>0</v>
      </c>
      <c r="QHF71" s="17">
        <f t="shared" si="732"/>
        <v>0</v>
      </c>
      <c r="QHG71" s="17">
        <f t="shared" si="732"/>
        <v>0</v>
      </c>
      <c r="QHH71" s="17">
        <f t="shared" si="732"/>
        <v>0</v>
      </c>
      <c r="QHI71" s="17">
        <f t="shared" si="732"/>
        <v>0</v>
      </c>
      <c r="QHJ71" s="17">
        <f t="shared" si="732"/>
        <v>0</v>
      </c>
      <c r="QHK71" s="17">
        <f t="shared" si="732"/>
        <v>0</v>
      </c>
      <c r="QHL71" s="17">
        <f t="shared" si="732"/>
        <v>0</v>
      </c>
      <c r="QHM71" s="17">
        <f t="shared" si="732"/>
        <v>0</v>
      </c>
      <c r="QHN71" s="17">
        <f t="shared" si="732"/>
        <v>0</v>
      </c>
      <c r="QHO71" s="17">
        <f t="shared" si="732"/>
        <v>0</v>
      </c>
      <c r="QHP71" s="17">
        <f t="shared" ref="QHP71:QKA71" si="733">+QHP70-QHO70</f>
        <v>0</v>
      </c>
      <c r="QHQ71" s="17">
        <f t="shared" si="733"/>
        <v>0</v>
      </c>
      <c r="QHR71" s="17">
        <f t="shared" si="733"/>
        <v>0</v>
      </c>
      <c r="QHS71" s="17">
        <f t="shared" si="733"/>
        <v>0</v>
      </c>
      <c r="QHT71" s="17">
        <f t="shared" si="733"/>
        <v>0</v>
      </c>
      <c r="QHU71" s="17">
        <f t="shared" si="733"/>
        <v>0</v>
      </c>
      <c r="QHV71" s="17">
        <f t="shared" si="733"/>
        <v>0</v>
      </c>
      <c r="QHW71" s="17">
        <f t="shared" si="733"/>
        <v>0</v>
      </c>
      <c r="QHX71" s="17">
        <f t="shared" si="733"/>
        <v>0</v>
      </c>
      <c r="QHY71" s="17">
        <f t="shared" si="733"/>
        <v>0</v>
      </c>
      <c r="QHZ71" s="17">
        <f t="shared" si="733"/>
        <v>0</v>
      </c>
      <c r="QIA71" s="17">
        <f t="shared" si="733"/>
        <v>0</v>
      </c>
      <c r="QIB71" s="17">
        <f t="shared" si="733"/>
        <v>0</v>
      </c>
      <c r="QIC71" s="17">
        <f t="shared" si="733"/>
        <v>0</v>
      </c>
      <c r="QID71" s="17">
        <f t="shared" si="733"/>
        <v>0</v>
      </c>
      <c r="QIE71" s="17">
        <f t="shared" si="733"/>
        <v>0</v>
      </c>
      <c r="QIF71" s="17">
        <f t="shared" si="733"/>
        <v>0</v>
      </c>
      <c r="QIG71" s="17">
        <f t="shared" si="733"/>
        <v>0</v>
      </c>
      <c r="QIH71" s="17">
        <f t="shared" si="733"/>
        <v>0</v>
      </c>
      <c r="QII71" s="17">
        <f t="shared" si="733"/>
        <v>0</v>
      </c>
      <c r="QIJ71" s="17">
        <f t="shared" si="733"/>
        <v>0</v>
      </c>
      <c r="QIK71" s="17">
        <f t="shared" si="733"/>
        <v>0</v>
      </c>
      <c r="QIL71" s="17">
        <f t="shared" si="733"/>
        <v>0</v>
      </c>
      <c r="QIM71" s="17">
        <f t="shared" si="733"/>
        <v>0</v>
      </c>
      <c r="QIN71" s="17">
        <f t="shared" si="733"/>
        <v>0</v>
      </c>
      <c r="QIO71" s="17">
        <f t="shared" si="733"/>
        <v>0</v>
      </c>
      <c r="QIP71" s="17">
        <f t="shared" si="733"/>
        <v>0</v>
      </c>
      <c r="QIQ71" s="17">
        <f t="shared" si="733"/>
        <v>0</v>
      </c>
      <c r="QIR71" s="17">
        <f t="shared" si="733"/>
        <v>0</v>
      </c>
      <c r="QIS71" s="17">
        <f t="shared" si="733"/>
        <v>0</v>
      </c>
      <c r="QIT71" s="17">
        <f t="shared" si="733"/>
        <v>0</v>
      </c>
      <c r="QIU71" s="17">
        <f t="shared" si="733"/>
        <v>0</v>
      </c>
      <c r="QIV71" s="17">
        <f t="shared" si="733"/>
        <v>0</v>
      </c>
      <c r="QIW71" s="17">
        <f t="shared" si="733"/>
        <v>0</v>
      </c>
      <c r="QIX71" s="17">
        <f t="shared" si="733"/>
        <v>0</v>
      </c>
      <c r="QIY71" s="17">
        <f t="shared" si="733"/>
        <v>0</v>
      </c>
      <c r="QIZ71" s="17">
        <f t="shared" si="733"/>
        <v>0</v>
      </c>
      <c r="QJA71" s="17">
        <f t="shared" si="733"/>
        <v>0</v>
      </c>
      <c r="QJB71" s="17">
        <f t="shared" si="733"/>
        <v>0</v>
      </c>
      <c r="QJC71" s="17">
        <f t="shared" si="733"/>
        <v>0</v>
      </c>
      <c r="QJD71" s="17">
        <f t="shared" si="733"/>
        <v>0</v>
      </c>
      <c r="QJE71" s="17">
        <f t="shared" si="733"/>
        <v>0</v>
      </c>
      <c r="QJF71" s="17">
        <f t="shared" si="733"/>
        <v>0</v>
      </c>
      <c r="QJG71" s="17">
        <f t="shared" si="733"/>
        <v>0</v>
      </c>
      <c r="QJH71" s="17">
        <f t="shared" si="733"/>
        <v>0</v>
      </c>
      <c r="QJI71" s="17">
        <f t="shared" si="733"/>
        <v>0</v>
      </c>
      <c r="QJJ71" s="17">
        <f t="shared" si="733"/>
        <v>0</v>
      </c>
      <c r="QJK71" s="17">
        <f t="shared" si="733"/>
        <v>0</v>
      </c>
      <c r="QJL71" s="17">
        <f t="shared" si="733"/>
        <v>0</v>
      </c>
      <c r="QJM71" s="17">
        <f t="shared" si="733"/>
        <v>0</v>
      </c>
      <c r="QJN71" s="17">
        <f t="shared" si="733"/>
        <v>0</v>
      </c>
      <c r="QJO71" s="17">
        <f t="shared" si="733"/>
        <v>0</v>
      </c>
      <c r="QJP71" s="17">
        <f t="shared" si="733"/>
        <v>0</v>
      </c>
      <c r="QJQ71" s="17">
        <f t="shared" si="733"/>
        <v>0</v>
      </c>
      <c r="QJR71" s="17">
        <f t="shared" si="733"/>
        <v>0</v>
      </c>
      <c r="QJS71" s="17">
        <f t="shared" si="733"/>
        <v>0</v>
      </c>
      <c r="QJT71" s="17">
        <f t="shared" si="733"/>
        <v>0</v>
      </c>
      <c r="QJU71" s="17">
        <f t="shared" si="733"/>
        <v>0</v>
      </c>
      <c r="QJV71" s="17">
        <f t="shared" si="733"/>
        <v>0</v>
      </c>
      <c r="QJW71" s="17">
        <f t="shared" si="733"/>
        <v>0</v>
      </c>
      <c r="QJX71" s="17">
        <f t="shared" si="733"/>
        <v>0</v>
      </c>
      <c r="QJY71" s="17">
        <f t="shared" si="733"/>
        <v>0</v>
      </c>
      <c r="QJZ71" s="17">
        <f t="shared" si="733"/>
        <v>0</v>
      </c>
      <c r="QKA71" s="17">
        <f t="shared" si="733"/>
        <v>0</v>
      </c>
      <c r="QKB71" s="17">
        <f t="shared" ref="QKB71:QMM71" si="734">+QKB70-QKA70</f>
        <v>0</v>
      </c>
      <c r="QKC71" s="17">
        <f t="shared" si="734"/>
        <v>0</v>
      </c>
      <c r="QKD71" s="17">
        <f t="shared" si="734"/>
        <v>0</v>
      </c>
      <c r="QKE71" s="17">
        <f t="shared" si="734"/>
        <v>0</v>
      </c>
      <c r="QKF71" s="17">
        <f t="shared" si="734"/>
        <v>0</v>
      </c>
      <c r="QKG71" s="17">
        <f t="shared" si="734"/>
        <v>0</v>
      </c>
      <c r="QKH71" s="17">
        <f t="shared" si="734"/>
        <v>0</v>
      </c>
      <c r="QKI71" s="17">
        <f t="shared" si="734"/>
        <v>0</v>
      </c>
      <c r="QKJ71" s="17">
        <f t="shared" si="734"/>
        <v>0</v>
      </c>
      <c r="QKK71" s="17">
        <f t="shared" si="734"/>
        <v>0</v>
      </c>
      <c r="QKL71" s="17">
        <f t="shared" si="734"/>
        <v>0</v>
      </c>
      <c r="QKM71" s="17">
        <f t="shared" si="734"/>
        <v>0</v>
      </c>
      <c r="QKN71" s="17">
        <f t="shared" si="734"/>
        <v>0</v>
      </c>
      <c r="QKO71" s="17">
        <f t="shared" si="734"/>
        <v>0</v>
      </c>
      <c r="QKP71" s="17">
        <f t="shared" si="734"/>
        <v>0</v>
      </c>
      <c r="QKQ71" s="17">
        <f t="shared" si="734"/>
        <v>0</v>
      </c>
      <c r="QKR71" s="17">
        <f t="shared" si="734"/>
        <v>0</v>
      </c>
      <c r="QKS71" s="17">
        <f t="shared" si="734"/>
        <v>0</v>
      </c>
      <c r="QKT71" s="17">
        <f t="shared" si="734"/>
        <v>0</v>
      </c>
      <c r="QKU71" s="17">
        <f t="shared" si="734"/>
        <v>0</v>
      </c>
      <c r="QKV71" s="17">
        <f t="shared" si="734"/>
        <v>0</v>
      </c>
      <c r="QKW71" s="17">
        <f t="shared" si="734"/>
        <v>0</v>
      </c>
      <c r="QKX71" s="17">
        <f t="shared" si="734"/>
        <v>0</v>
      </c>
      <c r="QKY71" s="17">
        <f t="shared" si="734"/>
        <v>0</v>
      </c>
      <c r="QKZ71" s="17">
        <f t="shared" si="734"/>
        <v>0</v>
      </c>
      <c r="QLA71" s="17">
        <f t="shared" si="734"/>
        <v>0</v>
      </c>
      <c r="QLB71" s="17">
        <f t="shared" si="734"/>
        <v>0</v>
      </c>
      <c r="QLC71" s="17">
        <f t="shared" si="734"/>
        <v>0</v>
      </c>
      <c r="QLD71" s="17">
        <f t="shared" si="734"/>
        <v>0</v>
      </c>
      <c r="QLE71" s="17">
        <f t="shared" si="734"/>
        <v>0</v>
      </c>
      <c r="QLF71" s="17">
        <f t="shared" si="734"/>
        <v>0</v>
      </c>
      <c r="QLG71" s="17">
        <f t="shared" si="734"/>
        <v>0</v>
      </c>
      <c r="QLH71" s="17">
        <f t="shared" si="734"/>
        <v>0</v>
      </c>
      <c r="QLI71" s="17">
        <f t="shared" si="734"/>
        <v>0</v>
      </c>
      <c r="QLJ71" s="17">
        <f t="shared" si="734"/>
        <v>0</v>
      </c>
      <c r="QLK71" s="17">
        <f t="shared" si="734"/>
        <v>0</v>
      </c>
      <c r="QLL71" s="17">
        <f t="shared" si="734"/>
        <v>0</v>
      </c>
      <c r="QLM71" s="17">
        <f t="shared" si="734"/>
        <v>0</v>
      </c>
      <c r="QLN71" s="17">
        <f t="shared" si="734"/>
        <v>0</v>
      </c>
      <c r="QLO71" s="17">
        <f t="shared" si="734"/>
        <v>0</v>
      </c>
      <c r="QLP71" s="17">
        <f t="shared" si="734"/>
        <v>0</v>
      </c>
      <c r="QLQ71" s="17">
        <f t="shared" si="734"/>
        <v>0</v>
      </c>
      <c r="QLR71" s="17">
        <f t="shared" si="734"/>
        <v>0</v>
      </c>
      <c r="QLS71" s="17">
        <f t="shared" si="734"/>
        <v>0</v>
      </c>
      <c r="QLT71" s="17">
        <f t="shared" si="734"/>
        <v>0</v>
      </c>
      <c r="QLU71" s="17">
        <f t="shared" si="734"/>
        <v>0</v>
      </c>
      <c r="QLV71" s="17">
        <f t="shared" si="734"/>
        <v>0</v>
      </c>
      <c r="QLW71" s="17">
        <f t="shared" si="734"/>
        <v>0</v>
      </c>
      <c r="QLX71" s="17">
        <f t="shared" si="734"/>
        <v>0</v>
      </c>
      <c r="QLY71" s="17">
        <f t="shared" si="734"/>
        <v>0</v>
      </c>
      <c r="QLZ71" s="17">
        <f t="shared" si="734"/>
        <v>0</v>
      </c>
      <c r="QMA71" s="17">
        <f t="shared" si="734"/>
        <v>0</v>
      </c>
      <c r="QMB71" s="17">
        <f t="shared" si="734"/>
        <v>0</v>
      </c>
      <c r="QMC71" s="17">
        <f t="shared" si="734"/>
        <v>0</v>
      </c>
      <c r="QMD71" s="17">
        <f t="shared" si="734"/>
        <v>0</v>
      </c>
      <c r="QME71" s="17">
        <f t="shared" si="734"/>
        <v>0</v>
      </c>
      <c r="QMF71" s="17">
        <f t="shared" si="734"/>
        <v>0</v>
      </c>
      <c r="QMG71" s="17">
        <f t="shared" si="734"/>
        <v>0</v>
      </c>
      <c r="QMH71" s="17">
        <f t="shared" si="734"/>
        <v>0</v>
      </c>
      <c r="QMI71" s="17">
        <f t="shared" si="734"/>
        <v>0</v>
      </c>
      <c r="QMJ71" s="17">
        <f t="shared" si="734"/>
        <v>0</v>
      </c>
      <c r="QMK71" s="17">
        <f t="shared" si="734"/>
        <v>0</v>
      </c>
      <c r="QML71" s="17">
        <f t="shared" si="734"/>
        <v>0</v>
      </c>
      <c r="QMM71" s="17">
        <f t="shared" si="734"/>
        <v>0</v>
      </c>
      <c r="QMN71" s="17">
        <f t="shared" ref="QMN71:QOY71" si="735">+QMN70-QMM70</f>
        <v>0</v>
      </c>
      <c r="QMO71" s="17">
        <f t="shared" si="735"/>
        <v>0</v>
      </c>
      <c r="QMP71" s="17">
        <f t="shared" si="735"/>
        <v>0</v>
      </c>
      <c r="QMQ71" s="17">
        <f t="shared" si="735"/>
        <v>0</v>
      </c>
      <c r="QMR71" s="17">
        <f t="shared" si="735"/>
        <v>0</v>
      </c>
      <c r="QMS71" s="17">
        <f t="shared" si="735"/>
        <v>0</v>
      </c>
      <c r="QMT71" s="17">
        <f t="shared" si="735"/>
        <v>0</v>
      </c>
      <c r="QMU71" s="17">
        <f t="shared" si="735"/>
        <v>0</v>
      </c>
      <c r="QMV71" s="17">
        <f t="shared" si="735"/>
        <v>0</v>
      </c>
      <c r="QMW71" s="17">
        <f t="shared" si="735"/>
        <v>0</v>
      </c>
      <c r="QMX71" s="17">
        <f t="shared" si="735"/>
        <v>0</v>
      </c>
      <c r="QMY71" s="17">
        <f t="shared" si="735"/>
        <v>0</v>
      </c>
      <c r="QMZ71" s="17">
        <f t="shared" si="735"/>
        <v>0</v>
      </c>
      <c r="QNA71" s="17">
        <f t="shared" si="735"/>
        <v>0</v>
      </c>
      <c r="QNB71" s="17">
        <f t="shared" si="735"/>
        <v>0</v>
      </c>
      <c r="QNC71" s="17">
        <f t="shared" si="735"/>
        <v>0</v>
      </c>
      <c r="QND71" s="17">
        <f t="shared" si="735"/>
        <v>0</v>
      </c>
      <c r="QNE71" s="17">
        <f t="shared" si="735"/>
        <v>0</v>
      </c>
      <c r="QNF71" s="17">
        <f t="shared" si="735"/>
        <v>0</v>
      </c>
      <c r="QNG71" s="17">
        <f t="shared" si="735"/>
        <v>0</v>
      </c>
      <c r="QNH71" s="17">
        <f t="shared" si="735"/>
        <v>0</v>
      </c>
      <c r="QNI71" s="17">
        <f t="shared" si="735"/>
        <v>0</v>
      </c>
      <c r="QNJ71" s="17">
        <f t="shared" si="735"/>
        <v>0</v>
      </c>
      <c r="QNK71" s="17">
        <f t="shared" si="735"/>
        <v>0</v>
      </c>
      <c r="QNL71" s="17">
        <f t="shared" si="735"/>
        <v>0</v>
      </c>
      <c r="QNM71" s="17">
        <f t="shared" si="735"/>
        <v>0</v>
      </c>
      <c r="QNN71" s="17">
        <f t="shared" si="735"/>
        <v>0</v>
      </c>
      <c r="QNO71" s="17">
        <f t="shared" si="735"/>
        <v>0</v>
      </c>
      <c r="QNP71" s="17">
        <f t="shared" si="735"/>
        <v>0</v>
      </c>
      <c r="QNQ71" s="17">
        <f t="shared" si="735"/>
        <v>0</v>
      </c>
      <c r="QNR71" s="17">
        <f t="shared" si="735"/>
        <v>0</v>
      </c>
      <c r="QNS71" s="17">
        <f t="shared" si="735"/>
        <v>0</v>
      </c>
      <c r="QNT71" s="17">
        <f t="shared" si="735"/>
        <v>0</v>
      </c>
      <c r="QNU71" s="17">
        <f t="shared" si="735"/>
        <v>0</v>
      </c>
      <c r="QNV71" s="17">
        <f t="shared" si="735"/>
        <v>0</v>
      </c>
      <c r="QNW71" s="17">
        <f t="shared" si="735"/>
        <v>0</v>
      </c>
      <c r="QNX71" s="17">
        <f t="shared" si="735"/>
        <v>0</v>
      </c>
      <c r="QNY71" s="17">
        <f t="shared" si="735"/>
        <v>0</v>
      </c>
      <c r="QNZ71" s="17">
        <f t="shared" si="735"/>
        <v>0</v>
      </c>
      <c r="QOA71" s="17">
        <f t="shared" si="735"/>
        <v>0</v>
      </c>
      <c r="QOB71" s="17">
        <f t="shared" si="735"/>
        <v>0</v>
      </c>
      <c r="QOC71" s="17">
        <f t="shared" si="735"/>
        <v>0</v>
      </c>
      <c r="QOD71" s="17">
        <f t="shared" si="735"/>
        <v>0</v>
      </c>
      <c r="QOE71" s="17">
        <f t="shared" si="735"/>
        <v>0</v>
      </c>
      <c r="QOF71" s="17">
        <f t="shared" si="735"/>
        <v>0</v>
      </c>
      <c r="QOG71" s="17">
        <f t="shared" si="735"/>
        <v>0</v>
      </c>
      <c r="QOH71" s="17">
        <f t="shared" si="735"/>
        <v>0</v>
      </c>
      <c r="QOI71" s="17">
        <f t="shared" si="735"/>
        <v>0</v>
      </c>
      <c r="QOJ71" s="17">
        <f t="shared" si="735"/>
        <v>0</v>
      </c>
      <c r="QOK71" s="17">
        <f t="shared" si="735"/>
        <v>0</v>
      </c>
      <c r="QOL71" s="17">
        <f t="shared" si="735"/>
        <v>0</v>
      </c>
      <c r="QOM71" s="17">
        <f t="shared" si="735"/>
        <v>0</v>
      </c>
      <c r="QON71" s="17">
        <f t="shared" si="735"/>
        <v>0</v>
      </c>
      <c r="QOO71" s="17">
        <f t="shared" si="735"/>
        <v>0</v>
      </c>
      <c r="QOP71" s="17">
        <f t="shared" si="735"/>
        <v>0</v>
      </c>
      <c r="QOQ71" s="17">
        <f t="shared" si="735"/>
        <v>0</v>
      </c>
      <c r="QOR71" s="17">
        <f t="shared" si="735"/>
        <v>0</v>
      </c>
      <c r="QOS71" s="17">
        <f t="shared" si="735"/>
        <v>0</v>
      </c>
      <c r="QOT71" s="17">
        <f t="shared" si="735"/>
        <v>0</v>
      </c>
      <c r="QOU71" s="17">
        <f t="shared" si="735"/>
        <v>0</v>
      </c>
      <c r="QOV71" s="17">
        <f t="shared" si="735"/>
        <v>0</v>
      </c>
      <c r="QOW71" s="17">
        <f t="shared" si="735"/>
        <v>0</v>
      </c>
      <c r="QOX71" s="17">
        <f t="shared" si="735"/>
        <v>0</v>
      </c>
      <c r="QOY71" s="17">
        <f t="shared" si="735"/>
        <v>0</v>
      </c>
      <c r="QOZ71" s="17">
        <f t="shared" ref="QOZ71:QRK71" si="736">+QOZ70-QOY70</f>
        <v>0</v>
      </c>
      <c r="QPA71" s="17">
        <f t="shared" si="736"/>
        <v>0</v>
      </c>
      <c r="QPB71" s="17">
        <f t="shared" si="736"/>
        <v>0</v>
      </c>
      <c r="QPC71" s="17">
        <f t="shared" si="736"/>
        <v>0</v>
      </c>
      <c r="QPD71" s="17">
        <f t="shared" si="736"/>
        <v>0</v>
      </c>
      <c r="QPE71" s="17">
        <f t="shared" si="736"/>
        <v>0</v>
      </c>
      <c r="QPF71" s="17">
        <f t="shared" si="736"/>
        <v>0</v>
      </c>
      <c r="QPG71" s="17">
        <f t="shared" si="736"/>
        <v>0</v>
      </c>
      <c r="QPH71" s="17">
        <f t="shared" si="736"/>
        <v>0</v>
      </c>
      <c r="QPI71" s="17">
        <f t="shared" si="736"/>
        <v>0</v>
      </c>
      <c r="QPJ71" s="17">
        <f t="shared" si="736"/>
        <v>0</v>
      </c>
      <c r="QPK71" s="17">
        <f t="shared" si="736"/>
        <v>0</v>
      </c>
      <c r="QPL71" s="17">
        <f t="shared" si="736"/>
        <v>0</v>
      </c>
      <c r="QPM71" s="17">
        <f t="shared" si="736"/>
        <v>0</v>
      </c>
      <c r="QPN71" s="17">
        <f t="shared" si="736"/>
        <v>0</v>
      </c>
      <c r="QPO71" s="17">
        <f t="shared" si="736"/>
        <v>0</v>
      </c>
      <c r="QPP71" s="17">
        <f t="shared" si="736"/>
        <v>0</v>
      </c>
      <c r="QPQ71" s="17">
        <f t="shared" si="736"/>
        <v>0</v>
      </c>
      <c r="QPR71" s="17">
        <f t="shared" si="736"/>
        <v>0</v>
      </c>
      <c r="QPS71" s="17">
        <f t="shared" si="736"/>
        <v>0</v>
      </c>
      <c r="QPT71" s="17">
        <f t="shared" si="736"/>
        <v>0</v>
      </c>
      <c r="QPU71" s="17">
        <f t="shared" si="736"/>
        <v>0</v>
      </c>
      <c r="QPV71" s="17">
        <f t="shared" si="736"/>
        <v>0</v>
      </c>
      <c r="QPW71" s="17">
        <f t="shared" si="736"/>
        <v>0</v>
      </c>
      <c r="QPX71" s="17">
        <f t="shared" si="736"/>
        <v>0</v>
      </c>
      <c r="QPY71" s="17">
        <f t="shared" si="736"/>
        <v>0</v>
      </c>
      <c r="QPZ71" s="17">
        <f t="shared" si="736"/>
        <v>0</v>
      </c>
      <c r="QQA71" s="17">
        <f t="shared" si="736"/>
        <v>0</v>
      </c>
      <c r="QQB71" s="17">
        <f t="shared" si="736"/>
        <v>0</v>
      </c>
      <c r="QQC71" s="17">
        <f t="shared" si="736"/>
        <v>0</v>
      </c>
      <c r="QQD71" s="17">
        <f t="shared" si="736"/>
        <v>0</v>
      </c>
      <c r="QQE71" s="17">
        <f t="shared" si="736"/>
        <v>0</v>
      </c>
      <c r="QQF71" s="17">
        <f t="shared" si="736"/>
        <v>0</v>
      </c>
      <c r="QQG71" s="17">
        <f t="shared" si="736"/>
        <v>0</v>
      </c>
      <c r="QQH71" s="17">
        <f t="shared" si="736"/>
        <v>0</v>
      </c>
      <c r="QQI71" s="17">
        <f t="shared" si="736"/>
        <v>0</v>
      </c>
      <c r="QQJ71" s="17">
        <f t="shared" si="736"/>
        <v>0</v>
      </c>
      <c r="QQK71" s="17">
        <f t="shared" si="736"/>
        <v>0</v>
      </c>
      <c r="QQL71" s="17">
        <f t="shared" si="736"/>
        <v>0</v>
      </c>
      <c r="QQM71" s="17">
        <f t="shared" si="736"/>
        <v>0</v>
      </c>
      <c r="QQN71" s="17">
        <f t="shared" si="736"/>
        <v>0</v>
      </c>
      <c r="QQO71" s="17">
        <f t="shared" si="736"/>
        <v>0</v>
      </c>
      <c r="QQP71" s="17">
        <f t="shared" si="736"/>
        <v>0</v>
      </c>
      <c r="QQQ71" s="17">
        <f t="shared" si="736"/>
        <v>0</v>
      </c>
      <c r="QQR71" s="17">
        <f t="shared" si="736"/>
        <v>0</v>
      </c>
      <c r="QQS71" s="17">
        <f t="shared" si="736"/>
        <v>0</v>
      </c>
      <c r="QQT71" s="17">
        <f t="shared" si="736"/>
        <v>0</v>
      </c>
      <c r="QQU71" s="17">
        <f t="shared" si="736"/>
        <v>0</v>
      </c>
      <c r="QQV71" s="17">
        <f t="shared" si="736"/>
        <v>0</v>
      </c>
      <c r="QQW71" s="17">
        <f t="shared" si="736"/>
        <v>0</v>
      </c>
      <c r="QQX71" s="17">
        <f t="shared" si="736"/>
        <v>0</v>
      </c>
      <c r="QQY71" s="17">
        <f t="shared" si="736"/>
        <v>0</v>
      </c>
      <c r="QQZ71" s="17">
        <f t="shared" si="736"/>
        <v>0</v>
      </c>
      <c r="QRA71" s="17">
        <f t="shared" si="736"/>
        <v>0</v>
      </c>
      <c r="QRB71" s="17">
        <f t="shared" si="736"/>
        <v>0</v>
      </c>
      <c r="QRC71" s="17">
        <f t="shared" si="736"/>
        <v>0</v>
      </c>
      <c r="QRD71" s="17">
        <f t="shared" si="736"/>
        <v>0</v>
      </c>
      <c r="QRE71" s="17">
        <f t="shared" si="736"/>
        <v>0</v>
      </c>
      <c r="QRF71" s="17">
        <f t="shared" si="736"/>
        <v>0</v>
      </c>
      <c r="QRG71" s="17">
        <f t="shared" si="736"/>
        <v>0</v>
      </c>
      <c r="QRH71" s="17">
        <f t="shared" si="736"/>
        <v>0</v>
      </c>
      <c r="QRI71" s="17">
        <f t="shared" si="736"/>
        <v>0</v>
      </c>
      <c r="QRJ71" s="17">
        <f t="shared" si="736"/>
        <v>0</v>
      </c>
      <c r="QRK71" s="17">
        <f t="shared" si="736"/>
        <v>0</v>
      </c>
      <c r="QRL71" s="17">
        <f t="shared" ref="QRL71:QTW71" si="737">+QRL70-QRK70</f>
        <v>0</v>
      </c>
      <c r="QRM71" s="17">
        <f t="shared" si="737"/>
        <v>0</v>
      </c>
      <c r="QRN71" s="17">
        <f t="shared" si="737"/>
        <v>0</v>
      </c>
      <c r="QRO71" s="17">
        <f t="shared" si="737"/>
        <v>0</v>
      </c>
      <c r="QRP71" s="17">
        <f t="shared" si="737"/>
        <v>0</v>
      </c>
      <c r="QRQ71" s="17">
        <f t="shared" si="737"/>
        <v>0</v>
      </c>
      <c r="QRR71" s="17">
        <f t="shared" si="737"/>
        <v>0</v>
      </c>
      <c r="QRS71" s="17">
        <f t="shared" si="737"/>
        <v>0</v>
      </c>
      <c r="QRT71" s="17">
        <f t="shared" si="737"/>
        <v>0</v>
      </c>
      <c r="QRU71" s="17">
        <f t="shared" si="737"/>
        <v>0</v>
      </c>
      <c r="QRV71" s="17">
        <f t="shared" si="737"/>
        <v>0</v>
      </c>
      <c r="QRW71" s="17">
        <f t="shared" si="737"/>
        <v>0</v>
      </c>
      <c r="QRX71" s="17">
        <f t="shared" si="737"/>
        <v>0</v>
      </c>
      <c r="QRY71" s="17">
        <f t="shared" si="737"/>
        <v>0</v>
      </c>
      <c r="QRZ71" s="17">
        <f t="shared" si="737"/>
        <v>0</v>
      </c>
      <c r="QSA71" s="17">
        <f t="shared" si="737"/>
        <v>0</v>
      </c>
      <c r="QSB71" s="17">
        <f t="shared" si="737"/>
        <v>0</v>
      </c>
      <c r="QSC71" s="17">
        <f t="shared" si="737"/>
        <v>0</v>
      </c>
      <c r="QSD71" s="17">
        <f t="shared" si="737"/>
        <v>0</v>
      </c>
      <c r="QSE71" s="17">
        <f t="shared" si="737"/>
        <v>0</v>
      </c>
      <c r="QSF71" s="17">
        <f t="shared" si="737"/>
        <v>0</v>
      </c>
      <c r="QSG71" s="17">
        <f t="shared" si="737"/>
        <v>0</v>
      </c>
      <c r="QSH71" s="17">
        <f t="shared" si="737"/>
        <v>0</v>
      </c>
      <c r="QSI71" s="17">
        <f t="shared" si="737"/>
        <v>0</v>
      </c>
      <c r="QSJ71" s="17">
        <f t="shared" si="737"/>
        <v>0</v>
      </c>
      <c r="QSK71" s="17">
        <f t="shared" si="737"/>
        <v>0</v>
      </c>
      <c r="QSL71" s="17">
        <f t="shared" si="737"/>
        <v>0</v>
      </c>
      <c r="QSM71" s="17">
        <f t="shared" si="737"/>
        <v>0</v>
      </c>
      <c r="QSN71" s="17">
        <f t="shared" si="737"/>
        <v>0</v>
      </c>
      <c r="QSO71" s="17">
        <f t="shared" si="737"/>
        <v>0</v>
      </c>
      <c r="QSP71" s="17">
        <f t="shared" si="737"/>
        <v>0</v>
      </c>
      <c r="QSQ71" s="17">
        <f t="shared" si="737"/>
        <v>0</v>
      </c>
      <c r="QSR71" s="17">
        <f t="shared" si="737"/>
        <v>0</v>
      </c>
      <c r="QSS71" s="17">
        <f t="shared" si="737"/>
        <v>0</v>
      </c>
      <c r="QST71" s="17">
        <f t="shared" si="737"/>
        <v>0</v>
      </c>
      <c r="QSU71" s="17">
        <f t="shared" si="737"/>
        <v>0</v>
      </c>
      <c r="QSV71" s="17">
        <f t="shared" si="737"/>
        <v>0</v>
      </c>
      <c r="QSW71" s="17">
        <f t="shared" si="737"/>
        <v>0</v>
      </c>
      <c r="QSX71" s="17">
        <f t="shared" si="737"/>
        <v>0</v>
      </c>
      <c r="QSY71" s="17">
        <f t="shared" si="737"/>
        <v>0</v>
      </c>
      <c r="QSZ71" s="17">
        <f t="shared" si="737"/>
        <v>0</v>
      </c>
      <c r="QTA71" s="17">
        <f t="shared" si="737"/>
        <v>0</v>
      </c>
      <c r="QTB71" s="17">
        <f t="shared" si="737"/>
        <v>0</v>
      </c>
      <c r="QTC71" s="17">
        <f t="shared" si="737"/>
        <v>0</v>
      </c>
      <c r="QTD71" s="17">
        <f t="shared" si="737"/>
        <v>0</v>
      </c>
      <c r="QTE71" s="17">
        <f t="shared" si="737"/>
        <v>0</v>
      </c>
      <c r="QTF71" s="17">
        <f t="shared" si="737"/>
        <v>0</v>
      </c>
      <c r="QTG71" s="17">
        <f t="shared" si="737"/>
        <v>0</v>
      </c>
      <c r="QTH71" s="17">
        <f t="shared" si="737"/>
        <v>0</v>
      </c>
      <c r="QTI71" s="17">
        <f t="shared" si="737"/>
        <v>0</v>
      </c>
      <c r="QTJ71" s="17">
        <f t="shared" si="737"/>
        <v>0</v>
      </c>
      <c r="QTK71" s="17">
        <f t="shared" si="737"/>
        <v>0</v>
      </c>
      <c r="QTL71" s="17">
        <f t="shared" si="737"/>
        <v>0</v>
      </c>
      <c r="QTM71" s="17">
        <f t="shared" si="737"/>
        <v>0</v>
      </c>
      <c r="QTN71" s="17">
        <f t="shared" si="737"/>
        <v>0</v>
      </c>
      <c r="QTO71" s="17">
        <f t="shared" si="737"/>
        <v>0</v>
      </c>
      <c r="QTP71" s="17">
        <f t="shared" si="737"/>
        <v>0</v>
      </c>
      <c r="QTQ71" s="17">
        <f t="shared" si="737"/>
        <v>0</v>
      </c>
      <c r="QTR71" s="17">
        <f t="shared" si="737"/>
        <v>0</v>
      </c>
      <c r="QTS71" s="17">
        <f t="shared" si="737"/>
        <v>0</v>
      </c>
      <c r="QTT71" s="17">
        <f t="shared" si="737"/>
        <v>0</v>
      </c>
      <c r="QTU71" s="17">
        <f t="shared" si="737"/>
        <v>0</v>
      </c>
      <c r="QTV71" s="17">
        <f t="shared" si="737"/>
        <v>0</v>
      </c>
      <c r="QTW71" s="17">
        <f t="shared" si="737"/>
        <v>0</v>
      </c>
      <c r="QTX71" s="17">
        <f t="shared" ref="QTX71:QWI71" si="738">+QTX70-QTW70</f>
        <v>0</v>
      </c>
      <c r="QTY71" s="17">
        <f t="shared" si="738"/>
        <v>0</v>
      </c>
      <c r="QTZ71" s="17">
        <f t="shared" si="738"/>
        <v>0</v>
      </c>
      <c r="QUA71" s="17">
        <f t="shared" si="738"/>
        <v>0</v>
      </c>
      <c r="QUB71" s="17">
        <f t="shared" si="738"/>
        <v>0</v>
      </c>
      <c r="QUC71" s="17">
        <f t="shared" si="738"/>
        <v>0</v>
      </c>
      <c r="QUD71" s="17">
        <f t="shared" si="738"/>
        <v>0</v>
      </c>
      <c r="QUE71" s="17">
        <f t="shared" si="738"/>
        <v>0</v>
      </c>
      <c r="QUF71" s="17">
        <f t="shared" si="738"/>
        <v>0</v>
      </c>
      <c r="QUG71" s="17">
        <f t="shared" si="738"/>
        <v>0</v>
      </c>
      <c r="QUH71" s="17">
        <f t="shared" si="738"/>
        <v>0</v>
      </c>
      <c r="QUI71" s="17">
        <f t="shared" si="738"/>
        <v>0</v>
      </c>
      <c r="QUJ71" s="17">
        <f t="shared" si="738"/>
        <v>0</v>
      </c>
      <c r="QUK71" s="17">
        <f t="shared" si="738"/>
        <v>0</v>
      </c>
      <c r="QUL71" s="17">
        <f t="shared" si="738"/>
        <v>0</v>
      </c>
      <c r="QUM71" s="17">
        <f t="shared" si="738"/>
        <v>0</v>
      </c>
      <c r="QUN71" s="17">
        <f t="shared" si="738"/>
        <v>0</v>
      </c>
      <c r="QUO71" s="17">
        <f t="shared" si="738"/>
        <v>0</v>
      </c>
      <c r="QUP71" s="17">
        <f t="shared" si="738"/>
        <v>0</v>
      </c>
      <c r="QUQ71" s="17">
        <f t="shared" si="738"/>
        <v>0</v>
      </c>
      <c r="QUR71" s="17">
        <f t="shared" si="738"/>
        <v>0</v>
      </c>
      <c r="QUS71" s="17">
        <f t="shared" si="738"/>
        <v>0</v>
      </c>
      <c r="QUT71" s="17">
        <f t="shared" si="738"/>
        <v>0</v>
      </c>
      <c r="QUU71" s="17">
        <f t="shared" si="738"/>
        <v>0</v>
      </c>
      <c r="QUV71" s="17">
        <f t="shared" si="738"/>
        <v>0</v>
      </c>
      <c r="QUW71" s="17">
        <f t="shared" si="738"/>
        <v>0</v>
      </c>
      <c r="QUX71" s="17">
        <f t="shared" si="738"/>
        <v>0</v>
      </c>
      <c r="QUY71" s="17">
        <f t="shared" si="738"/>
        <v>0</v>
      </c>
      <c r="QUZ71" s="17">
        <f t="shared" si="738"/>
        <v>0</v>
      </c>
      <c r="QVA71" s="17">
        <f t="shared" si="738"/>
        <v>0</v>
      </c>
      <c r="QVB71" s="17">
        <f t="shared" si="738"/>
        <v>0</v>
      </c>
      <c r="QVC71" s="17">
        <f t="shared" si="738"/>
        <v>0</v>
      </c>
      <c r="QVD71" s="17">
        <f t="shared" si="738"/>
        <v>0</v>
      </c>
      <c r="QVE71" s="17">
        <f t="shared" si="738"/>
        <v>0</v>
      </c>
      <c r="QVF71" s="17">
        <f t="shared" si="738"/>
        <v>0</v>
      </c>
      <c r="QVG71" s="17">
        <f t="shared" si="738"/>
        <v>0</v>
      </c>
      <c r="QVH71" s="17">
        <f t="shared" si="738"/>
        <v>0</v>
      </c>
      <c r="QVI71" s="17">
        <f t="shared" si="738"/>
        <v>0</v>
      </c>
      <c r="QVJ71" s="17">
        <f t="shared" si="738"/>
        <v>0</v>
      </c>
      <c r="QVK71" s="17">
        <f t="shared" si="738"/>
        <v>0</v>
      </c>
      <c r="QVL71" s="17">
        <f t="shared" si="738"/>
        <v>0</v>
      </c>
      <c r="QVM71" s="17">
        <f t="shared" si="738"/>
        <v>0</v>
      </c>
      <c r="QVN71" s="17">
        <f t="shared" si="738"/>
        <v>0</v>
      </c>
      <c r="QVO71" s="17">
        <f t="shared" si="738"/>
        <v>0</v>
      </c>
      <c r="QVP71" s="17">
        <f t="shared" si="738"/>
        <v>0</v>
      </c>
      <c r="QVQ71" s="17">
        <f t="shared" si="738"/>
        <v>0</v>
      </c>
      <c r="QVR71" s="17">
        <f t="shared" si="738"/>
        <v>0</v>
      </c>
      <c r="QVS71" s="17">
        <f t="shared" si="738"/>
        <v>0</v>
      </c>
      <c r="QVT71" s="17">
        <f t="shared" si="738"/>
        <v>0</v>
      </c>
      <c r="QVU71" s="17">
        <f t="shared" si="738"/>
        <v>0</v>
      </c>
      <c r="QVV71" s="17">
        <f t="shared" si="738"/>
        <v>0</v>
      </c>
      <c r="QVW71" s="17">
        <f t="shared" si="738"/>
        <v>0</v>
      </c>
      <c r="QVX71" s="17">
        <f t="shared" si="738"/>
        <v>0</v>
      </c>
      <c r="QVY71" s="17">
        <f t="shared" si="738"/>
        <v>0</v>
      </c>
      <c r="QVZ71" s="17">
        <f t="shared" si="738"/>
        <v>0</v>
      </c>
      <c r="QWA71" s="17">
        <f t="shared" si="738"/>
        <v>0</v>
      </c>
      <c r="QWB71" s="17">
        <f t="shared" si="738"/>
        <v>0</v>
      </c>
      <c r="QWC71" s="17">
        <f t="shared" si="738"/>
        <v>0</v>
      </c>
      <c r="QWD71" s="17">
        <f t="shared" si="738"/>
        <v>0</v>
      </c>
      <c r="QWE71" s="17">
        <f t="shared" si="738"/>
        <v>0</v>
      </c>
      <c r="QWF71" s="17">
        <f t="shared" si="738"/>
        <v>0</v>
      </c>
      <c r="QWG71" s="17">
        <f t="shared" si="738"/>
        <v>0</v>
      </c>
      <c r="QWH71" s="17">
        <f t="shared" si="738"/>
        <v>0</v>
      </c>
      <c r="QWI71" s="17">
        <f t="shared" si="738"/>
        <v>0</v>
      </c>
      <c r="QWJ71" s="17">
        <f t="shared" ref="QWJ71:QYU71" si="739">+QWJ70-QWI70</f>
        <v>0</v>
      </c>
      <c r="QWK71" s="17">
        <f t="shared" si="739"/>
        <v>0</v>
      </c>
      <c r="QWL71" s="17">
        <f t="shared" si="739"/>
        <v>0</v>
      </c>
      <c r="QWM71" s="17">
        <f t="shared" si="739"/>
        <v>0</v>
      </c>
      <c r="QWN71" s="17">
        <f t="shared" si="739"/>
        <v>0</v>
      </c>
      <c r="QWO71" s="17">
        <f t="shared" si="739"/>
        <v>0</v>
      </c>
      <c r="QWP71" s="17">
        <f t="shared" si="739"/>
        <v>0</v>
      </c>
      <c r="QWQ71" s="17">
        <f t="shared" si="739"/>
        <v>0</v>
      </c>
      <c r="QWR71" s="17">
        <f t="shared" si="739"/>
        <v>0</v>
      </c>
      <c r="QWS71" s="17">
        <f t="shared" si="739"/>
        <v>0</v>
      </c>
      <c r="QWT71" s="17">
        <f t="shared" si="739"/>
        <v>0</v>
      </c>
      <c r="QWU71" s="17">
        <f t="shared" si="739"/>
        <v>0</v>
      </c>
      <c r="QWV71" s="17">
        <f t="shared" si="739"/>
        <v>0</v>
      </c>
      <c r="QWW71" s="17">
        <f t="shared" si="739"/>
        <v>0</v>
      </c>
      <c r="QWX71" s="17">
        <f t="shared" si="739"/>
        <v>0</v>
      </c>
      <c r="QWY71" s="17">
        <f t="shared" si="739"/>
        <v>0</v>
      </c>
      <c r="QWZ71" s="17">
        <f t="shared" si="739"/>
        <v>0</v>
      </c>
      <c r="QXA71" s="17">
        <f t="shared" si="739"/>
        <v>0</v>
      </c>
      <c r="QXB71" s="17">
        <f t="shared" si="739"/>
        <v>0</v>
      </c>
      <c r="QXC71" s="17">
        <f t="shared" si="739"/>
        <v>0</v>
      </c>
      <c r="QXD71" s="17">
        <f t="shared" si="739"/>
        <v>0</v>
      </c>
      <c r="QXE71" s="17">
        <f t="shared" si="739"/>
        <v>0</v>
      </c>
      <c r="QXF71" s="17">
        <f t="shared" si="739"/>
        <v>0</v>
      </c>
      <c r="QXG71" s="17">
        <f t="shared" si="739"/>
        <v>0</v>
      </c>
      <c r="QXH71" s="17">
        <f t="shared" si="739"/>
        <v>0</v>
      </c>
      <c r="QXI71" s="17">
        <f t="shared" si="739"/>
        <v>0</v>
      </c>
      <c r="QXJ71" s="17">
        <f t="shared" si="739"/>
        <v>0</v>
      </c>
      <c r="QXK71" s="17">
        <f t="shared" si="739"/>
        <v>0</v>
      </c>
      <c r="QXL71" s="17">
        <f t="shared" si="739"/>
        <v>0</v>
      </c>
      <c r="QXM71" s="17">
        <f t="shared" si="739"/>
        <v>0</v>
      </c>
      <c r="QXN71" s="17">
        <f t="shared" si="739"/>
        <v>0</v>
      </c>
      <c r="QXO71" s="17">
        <f t="shared" si="739"/>
        <v>0</v>
      </c>
      <c r="QXP71" s="17">
        <f t="shared" si="739"/>
        <v>0</v>
      </c>
      <c r="QXQ71" s="17">
        <f t="shared" si="739"/>
        <v>0</v>
      </c>
      <c r="QXR71" s="17">
        <f t="shared" si="739"/>
        <v>0</v>
      </c>
      <c r="QXS71" s="17">
        <f t="shared" si="739"/>
        <v>0</v>
      </c>
      <c r="QXT71" s="17">
        <f t="shared" si="739"/>
        <v>0</v>
      </c>
      <c r="QXU71" s="17">
        <f t="shared" si="739"/>
        <v>0</v>
      </c>
      <c r="QXV71" s="17">
        <f t="shared" si="739"/>
        <v>0</v>
      </c>
      <c r="QXW71" s="17">
        <f t="shared" si="739"/>
        <v>0</v>
      </c>
      <c r="QXX71" s="17">
        <f t="shared" si="739"/>
        <v>0</v>
      </c>
      <c r="QXY71" s="17">
        <f t="shared" si="739"/>
        <v>0</v>
      </c>
      <c r="QXZ71" s="17">
        <f t="shared" si="739"/>
        <v>0</v>
      </c>
      <c r="QYA71" s="17">
        <f t="shared" si="739"/>
        <v>0</v>
      </c>
      <c r="QYB71" s="17">
        <f t="shared" si="739"/>
        <v>0</v>
      </c>
      <c r="QYC71" s="17">
        <f t="shared" si="739"/>
        <v>0</v>
      </c>
      <c r="QYD71" s="17">
        <f t="shared" si="739"/>
        <v>0</v>
      </c>
      <c r="QYE71" s="17">
        <f t="shared" si="739"/>
        <v>0</v>
      </c>
      <c r="QYF71" s="17">
        <f t="shared" si="739"/>
        <v>0</v>
      </c>
      <c r="QYG71" s="17">
        <f t="shared" si="739"/>
        <v>0</v>
      </c>
      <c r="QYH71" s="17">
        <f t="shared" si="739"/>
        <v>0</v>
      </c>
      <c r="QYI71" s="17">
        <f t="shared" si="739"/>
        <v>0</v>
      </c>
      <c r="QYJ71" s="17">
        <f t="shared" si="739"/>
        <v>0</v>
      </c>
      <c r="QYK71" s="17">
        <f t="shared" si="739"/>
        <v>0</v>
      </c>
      <c r="QYL71" s="17">
        <f t="shared" si="739"/>
        <v>0</v>
      </c>
      <c r="QYM71" s="17">
        <f t="shared" si="739"/>
        <v>0</v>
      </c>
      <c r="QYN71" s="17">
        <f t="shared" si="739"/>
        <v>0</v>
      </c>
      <c r="QYO71" s="17">
        <f t="shared" si="739"/>
        <v>0</v>
      </c>
      <c r="QYP71" s="17">
        <f t="shared" si="739"/>
        <v>0</v>
      </c>
      <c r="QYQ71" s="17">
        <f t="shared" si="739"/>
        <v>0</v>
      </c>
      <c r="QYR71" s="17">
        <f t="shared" si="739"/>
        <v>0</v>
      </c>
      <c r="QYS71" s="17">
        <f t="shared" si="739"/>
        <v>0</v>
      </c>
      <c r="QYT71" s="17">
        <f t="shared" si="739"/>
        <v>0</v>
      </c>
      <c r="QYU71" s="17">
        <f t="shared" si="739"/>
        <v>0</v>
      </c>
      <c r="QYV71" s="17">
        <f t="shared" ref="QYV71:RBG71" si="740">+QYV70-QYU70</f>
        <v>0</v>
      </c>
      <c r="QYW71" s="17">
        <f t="shared" si="740"/>
        <v>0</v>
      </c>
      <c r="QYX71" s="17">
        <f t="shared" si="740"/>
        <v>0</v>
      </c>
      <c r="QYY71" s="17">
        <f t="shared" si="740"/>
        <v>0</v>
      </c>
      <c r="QYZ71" s="17">
        <f t="shared" si="740"/>
        <v>0</v>
      </c>
      <c r="QZA71" s="17">
        <f t="shared" si="740"/>
        <v>0</v>
      </c>
      <c r="QZB71" s="17">
        <f t="shared" si="740"/>
        <v>0</v>
      </c>
      <c r="QZC71" s="17">
        <f t="shared" si="740"/>
        <v>0</v>
      </c>
      <c r="QZD71" s="17">
        <f t="shared" si="740"/>
        <v>0</v>
      </c>
      <c r="QZE71" s="17">
        <f t="shared" si="740"/>
        <v>0</v>
      </c>
      <c r="QZF71" s="17">
        <f t="shared" si="740"/>
        <v>0</v>
      </c>
      <c r="QZG71" s="17">
        <f t="shared" si="740"/>
        <v>0</v>
      </c>
      <c r="QZH71" s="17">
        <f t="shared" si="740"/>
        <v>0</v>
      </c>
      <c r="QZI71" s="17">
        <f t="shared" si="740"/>
        <v>0</v>
      </c>
      <c r="QZJ71" s="17">
        <f t="shared" si="740"/>
        <v>0</v>
      </c>
      <c r="QZK71" s="17">
        <f t="shared" si="740"/>
        <v>0</v>
      </c>
      <c r="QZL71" s="17">
        <f t="shared" si="740"/>
        <v>0</v>
      </c>
      <c r="QZM71" s="17">
        <f t="shared" si="740"/>
        <v>0</v>
      </c>
      <c r="QZN71" s="17">
        <f t="shared" si="740"/>
        <v>0</v>
      </c>
      <c r="QZO71" s="17">
        <f t="shared" si="740"/>
        <v>0</v>
      </c>
      <c r="QZP71" s="17">
        <f t="shared" si="740"/>
        <v>0</v>
      </c>
      <c r="QZQ71" s="17">
        <f t="shared" si="740"/>
        <v>0</v>
      </c>
      <c r="QZR71" s="17">
        <f t="shared" si="740"/>
        <v>0</v>
      </c>
      <c r="QZS71" s="17">
        <f t="shared" si="740"/>
        <v>0</v>
      </c>
      <c r="QZT71" s="17">
        <f t="shared" si="740"/>
        <v>0</v>
      </c>
      <c r="QZU71" s="17">
        <f t="shared" si="740"/>
        <v>0</v>
      </c>
      <c r="QZV71" s="17">
        <f t="shared" si="740"/>
        <v>0</v>
      </c>
      <c r="QZW71" s="17">
        <f t="shared" si="740"/>
        <v>0</v>
      </c>
      <c r="QZX71" s="17">
        <f t="shared" si="740"/>
        <v>0</v>
      </c>
      <c r="QZY71" s="17">
        <f t="shared" si="740"/>
        <v>0</v>
      </c>
      <c r="QZZ71" s="17">
        <f t="shared" si="740"/>
        <v>0</v>
      </c>
      <c r="RAA71" s="17">
        <f t="shared" si="740"/>
        <v>0</v>
      </c>
      <c r="RAB71" s="17">
        <f t="shared" si="740"/>
        <v>0</v>
      </c>
      <c r="RAC71" s="17">
        <f t="shared" si="740"/>
        <v>0</v>
      </c>
      <c r="RAD71" s="17">
        <f t="shared" si="740"/>
        <v>0</v>
      </c>
      <c r="RAE71" s="17">
        <f t="shared" si="740"/>
        <v>0</v>
      </c>
      <c r="RAF71" s="17">
        <f t="shared" si="740"/>
        <v>0</v>
      </c>
      <c r="RAG71" s="17">
        <f t="shared" si="740"/>
        <v>0</v>
      </c>
      <c r="RAH71" s="17">
        <f t="shared" si="740"/>
        <v>0</v>
      </c>
      <c r="RAI71" s="17">
        <f t="shared" si="740"/>
        <v>0</v>
      </c>
      <c r="RAJ71" s="17">
        <f t="shared" si="740"/>
        <v>0</v>
      </c>
      <c r="RAK71" s="17">
        <f t="shared" si="740"/>
        <v>0</v>
      </c>
      <c r="RAL71" s="17">
        <f t="shared" si="740"/>
        <v>0</v>
      </c>
      <c r="RAM71" s="17">
        <f t="shared" si="740"/>
        <v>0</v>
      </c>
      <c r="RAN71" s="17">
        <f t="shared" si="740"/>
        <v>0</v>
      </c>
      <c r="RAO71" s="17">
        <f t="shared" si="740"/>
        <v>0</v>
      </c>
      <c r="RAP71" s="17">
        <f t="shared" si="740"/>
        <v>0</v>
      </c>
      <c r="RAQ71" s="17">
        <f t="shared" si="740"/>
        <v>0</v>
      </c>
      <c r="RAR71" s="17">
        <f t="shared" si="740"/>
        <v>0</v>
      </c>
      <c r="RAS71" s="17">
        <f t="shared" si="740"/>
        <v>0</v>
      </c>
      <c r="RAT71" s="17">
        <f t="shared" si="740"/>
        <v>0</v>
      </c>
      <c r="RAU71" s="17">
        <f t="shared" si="740"/>
        <v>0</v>
      </c>
      <c r="RAV71" s="17">
        <f t="shared" si="740"/>
        <v>0</v>
      </c>
      <c r="RAW71" s="17">
        <f t="shared" si="740"/>
        <v>0</v>
      </c>
      <c r="RAX71" s="17">
        <f t="shared" si="740"/>
        <v>0</v>
      </c>
      <c r="RAY71" s="17">
        <f t="shared" si="740"/>
        <v>0</v>
      </c>
      <c r="RAZ71" s="17">
        <f t="shared" si="740"/>
        <v>0</v>
      </c>
      <c r="RBA71" s="17">
        <f t="shared" si="740"/>
        <v>0</v>
      </c>
      <c r="RBB71" s="17">
        <f t="shared" si="740"/>
        <v>0</v>
      </c>
      <c r="RBC71" s="17">
        <f t="shared" si="740"/>
        <v>0</v>
      </c>
      <c r="RBD71" s="17">
        <f t="shared" si="740"/>
        <v>0</v>
      </c>
      <c r="RBE71" s="17">
        <f t="shared" si="740"/>
        <v>0</v>
      </c>
      <c r="RBF71" s="17">
        <f t="shared" si="740"/>
        <v>0</v>
      </c>
      <c r="RBG71" s="17">
        <f t="shared" si="740"/>
        <v>0</v>
      </c>
      <c r="RBH71" s="17">
        <f t="shared" ref="RBH71:RDS71" si="741">+RBH70-RBG70</f>
        <v>0</v>
      </c>
      <c r="RBI71" s="17">
        <f t="shared" si="741"/>
        <v>0</v>
      </c>
      <c r="RBJ71" s="17">
        <f t="shared" si="741"/>
        <v>0</v>
      </c>
      <c r="RBK71" s="17">
        <f t="shared" si="741"/>
        <v>0</v>
      </c>
      <c r="RBL71" s="17">
        <f t="shared" si="741"/>
        <v>0</v>
      </c>
      <c r="RBM71" s="17">
        <f t="shared" si="741"/>
        <v>0</v>
      </c>
      <c r="RBN71" s="17">
        <f t="shared" si="741"/>
        <v>0</v>
      </c>
      <c r="RBO71" s="17">
        <f t="shared" si="741"/>
        <v>0</v>
      </c>
      <c r="RBP71" s="17">
        <f t="shared" si="741"/>
        <v>0</v>
      </c>
      <c r="RBQ71" s="17">
        <f t="shared" si="741"/>
        <v>0</v>
      </c>
      <c r="RBR71" s="17">
        <f t="shared" si="741"/>
        <v>0</v>
      </c>
      <c r="RBS71" s="17">
        <f t="shared" si="741"/>
        <v>0</v>
      </c>
      <c r="RBT71" s="17">
        <f t="shared" si="741"/>
        <v>0</v>
      </c>
      <c r="RBU71" s="17">
        <f t="shared" si="741"/>
        <v>0</v>
      </c>
      <c r="RBV71" s="17">
        <f t="shared" si="741"/>
        <v>0</v>
      </c>
      <c r="RBW71" s="17">
        <f t="shared" si="741"/>
        <v>0</v>
      </c>
      <c r="RBX71" s="17">
        <f t="shared" si="741"/>
        <v>0</v>
      </c>
      <c r="RBY71" s="17">
        <f t="shared" si="741"/>
        <v>0</v>
      </c>
      <c r="RBZ71" s="17">
        <f t="shared" si="741"/>
        <v>0</v>
      </c>
      <c r="RCA71" s="17">
        <f t="shared" si="741"/>
        <v>0</v>
      </c>
      <c r="RCB71" s="17">
        <f t="shared" si="741"/>
        <v>0</v>
      </c>
      <c r="RCC71" s="17">
        <f t="shared" si="741"/>
        <v>0</v>
      </c>
      <c r="RCD71" s="17">
        <f t="shared" si="741"/>
        <v>0</v>
      </c>
      <c r="RCE71" s="17">
        <f t="shared" si="741"/>
        <v>0</v>
      </c>
      <c r="RCF71" s="17">
        <f t="shared" si="741"/>
        <v>0</v>
      </c>
      <c r="RCG71" s="17">
        <f t="shared" si="741"/>
        <v>0</v>
      </c>
      <c r="RCH71" s="17">
        <f t="shared" si="741"/>
        <v>0</v>
      </c>
      <c r="RCI71" s="17">
        <f t="shared" si="741"/>
        <v>0</v>
      </c>
      <c r="RCJ71" s="17">
        <f t="shared" si="741"/>
        <v>0</v>
      </c>
      <c r="RCK71" s="17">
        <f t="shared" si="741"/>
        <v>0</v>
      </c>
      <c r="RCL71" s="17">
        <f t="shared" si="741"/>
        <v>0</v>
      </c>
      <c r="RCM71" s="17">
        <f t="shared" si="741"/>
        <v>0</v>
      </c>
      <c r="RCN71" s="17">
        <f t="shared" si="741"/>
        <v>0</v>
      </c>
      <c r="RCO71" s="17">
        <f t="shared" si="741"/>
        <v>0</v>
      </c>
      <c r="RCP71" s="17">
        <f t="shared" si="741"/>
        <v>0</v>
      </c>
      <c r="RCQ71" s="17">
        <f t="shared" si="741"/>
        <v>0</v>
      </c>
      <c r="RCR71" s="17">
        <f t="shared" si="741"/>
        <v>0</v>
      </c>
      <c r="RCS71" s="17">
        <f t="shared" si="741"/>
        <v>0</v>
      </c>
      <c r="RCT71" s="17">
        <f t="shared" si="741"/>
        <v>0</v>
      </c>
      <c r="RCU71" s="17">
        <f t="shared" si="741"/>
        <v>0</v>
      </c>
      <c r="RCV71" s="17">
        <f t="shared" si="741"/>
        <v>0</v>
      </c>
      <c r="RCW71" s="17">
        <f t="shared" si="741"/>
        <v>0</v>
      </c>
      <c r="RCX71" s="17">
        <f t="shared" si="741"/>
        <v>0</v>
      </c>
      <c r="RCY71" s="17">
        <f t="shared" si="741"/>
        <v>0</v>
      </c>
      <c r="RCZ71" s="17">
        <f t="shared" si="741"/>
        <v>0</v>
      </c>
      <c r="RDA71" s="17">
        <f t="shared" si="741"/>
        <v>0</v>
      </c>
      <c r="RDB71" s="17">
        <f t="shared" si="741"/>
        <v>0</v>
      </c>
      <c r="RDC71" s="17">
        <f t="shared" si="741"/>
        <v>0</v>
      </c>
      <c r="RDD71" s="17">
        <f t="shared" si="741"/>
        <v>0</v>
      </c>
      <c r="RDE71" s="17">
        <f t="shared" si="741"/>
        <v>0</v>
      </c>
      <c r="RDF71" s="17">
        <f t="shared" si="741"/>
        <v>0</v>
      </c>
      <c r="RDG71" s="17">
        <f t="shared" si="741"/>
        <v>0</v>
      </c>
      <c r="RDH71" s="17">
        <f t="shared" si="741"/>
        <v>0</v>
      </c>
      <c r="RDI71" s="17">
        <f t="shared" si="741"/>
        <v>0</v>
      </c>
      <c r="RDJ71" s="17">
        <f t="shared" si="741"/>
        <v>0</v>
      </c>
      <c r="RDK71" s="17">
        <f t="shared" si="741"/>
        <v>0</v>
      </c>
      <c r="RDL71" s="17">
        <f t="shared" si="741"/>
        <v>0</v>
      </c>
      <c r="RDM71" s="17">
        <f t="shared" si="741"/>
        <v>0</v>
      </c>
      <c r="RDN71" s="17">
        <f t="shared" si="741"/>
        <v>0</v>
      </c>
      <c r="RDO71" s="17">
        <f t="shared" si="741"/>
        <v>0</v>
      </c>
      <c r="RDP71" s="17">
        <f t="shared" si="741"/>
        <v>0</v>
      </c>
      <c r="RDQ71" s="17">
        <f t="shared" si="741"/>
        <v>0</v>
      </c>
      <c r="RDR71" s="17">
        <f t="shared" si="741"/>
        <v>0</v>
      </c>
      <c r="RDS71" s="17">
        <f t="shared" si="741"/>
        <v>0</v>
      </c>
      <c r="RDT71" s="17">
        <f t="shared" ref="RDT71:RGE71" si="742">+RDT70-RDS70</f>
        <v>0</v>
      </c>
      <c r="RDU71" s="17">
        <f t="shared" si="742"/>
        <v>0</v>
      </c>
      <c r="RDV71" s="17">
        <f t="shared" si="742"/>
        <v>0</v>
      </c>
      <c r="RDW71" s="17">
        <f t="shared" si="742"/>
        <v>0</v>
      </c>
      <c r="RDX71" s="17">
        <f t="shared" si="742"/>
        <v>0</v>
      </c>
      <c r="RDY71" s="17">
        <f t="shared" si="742"/>
        <v>0</v>
      </c>
      <c r="RDZ71" s="17">
        <f t="shared" si="742"/>
        <v>0</v>
      </c>
      <c r="REA71" s="17">
        <f t="shared" si="742"/>
        <v>0</v>
      </c>
      <c r="REB71" s="17">
        <f t="shared" si="742"/>
        <v>0</v>
      </c>
      <c r="REC71" s="17">
        <f t="shared" si="742"/>
        <v>0</v>
      </c>
      <c r="RED71" s="17">
        <f t="shared" si="742"/>
        <v>0</v>
      </c>
      <c r="REE71" s="17">
        <f t="shared" si="742"/>
        <v>0</v>
      </c>
      <c r="REF71" s="17">
        <f t="shared" si="742"/>
        <v>0</v>
      </c>
      <c r="REG71" s="17">
        <f t="shared" si="742"/>
        <v>0</v>
      </c>
      <c r="REH71" s="17">
        <f t="shared" si="742"/>
        <v>0</v>
      </c>
      <c r="REI71" s="17">
        <f t="shared" si="742"/>
        <v>0</v>
      </c>
      <c r="REJ71" s="17">
        <f t="shared" si="742"/>
        <v>0</v>
      </c>
      <c r="REK71" s="17">
        <f t="shared" si="742"/>
        <v>0</v>
      </c>
      <c r="REL71" s="17">
        <f t="shared" si="742"/>
        <v>0</v>
      </c>
      <c r="REM71" s="17">
        <f t="shared" si="742"/>
        <v>0</v>
      </c>
      <c r="REN71" s="17">
        <f t="shared" si="742"/>
        <v>0</v>
      </c>
      <c r="REO71" s="17">
        <f t="shared" si="742"/>
        <v>0</v>
      </c>
      <c r="REP71" s="17">
        <f t="shared" si="742"/>
        <v>0</v>
      </c>
      <c r="REQ71" s="17">
        <f t="shared" si="742"/>
        <v>0</v>
      </c>
      <c r="RER71" s="17">
        <f t="shared" si="742"/>
        <v>0</v>
      </c>
      <c r="RES71" s="17">
        <f t="shared" si="742"/>
        <v>0</v>
      </c>
      <c r="RET71" s="17">
        <f t="shared" si="742"/>
        <v>0</v>
      </c>
      <c r="REU71" s="17">
        <f t="shared" si="742"/>
        <v>0</v>
      </c>
      <c r="REV71" s="17">
        <f t="shared" si="742"/>
        <v>0</v>
      </c>
      <c r="REW71" s="17">
        <f t="shared" si="742"/>
        <v>0</v>
      </c>
      <c r="REX71" s="17">
        <f t="shared" si="742"/>
        <v>0</v>
      </c>
      <c r="REY71" s="17">
        <f t="shared" si="742"/>
        <v>0</v>
      </c>
      <c r="REZ71" s="17">
        <f t="shared" si="742"/>
        <v>0</v>
      </c>
      <c r="RFA71" s="17">
        <f t="shared" si="742"/>
        <v>0</v>
      </c>
      <c r="RFB71" s="17">
        <f t="shared" si="742"/>
        <v>0</v>
      </c>
      <c r="RFC71" s="17">
        <f t="shared" si="742"/>
        <v>0</v>
      </c>
      <c r="RFD71" s="17">
        <f t="shared" si="742"/>
        <v>0</v>
      </c>
      <c r="RFE71" s="17">
        <f t="shared" si="742"/>
        <v>0</v>
      </c>
      <c r="RFF71" s="17">
        <f t="shared" si="742"/>
        <v>0</v>
      </c>
      <c r="RFG71" s="17">
        <f t="shared" si="742"/>
        <v>0</v>
      </c>
      <c r="RFH71" s="17">
        <f t="shared" si="742"/>
        <v>0</v>
      </c>
      <c r="RFI71" s="17">
        <f t="shared" si="742"/>
        <v>0</v>
      </c>
      <c r="RFJ71" s="17">
        <f t="shared" si="742"/>
        <v>0</v>
      </c>
      <c r="RFK71" s="17">
        <f t="shared" si="742"/>
        <v>0</v>
      </c>
      <c r="RFL71" s="17">
        <f t="shared" si="742"/>
        <v>0</v>
      </c>
      <c r="RFM71" s="17">
        <f t="shared" si="742"/>
        <v>0</v>
      </c>
      <c r="RFN71" s="17">
        <f t="shared" si="742"/>
        <v>0</v>
      </c>
      <c r="RFO71" s="17">
        <f t="shared" si="742"/>
        <v>0</v>
      </c>
      <c r="RFP71" s="17">
        <f t="shared" si="742"/>
        <v>0</v>
      </c>
      <c r="RFQ71" s="17">
        <f t="shared" si="742"/>
        <v>0</v>
      </c>
      <c r="RFR71" s="17">
        <f t="shared" si="742"/>
        <v>0</v>
      </c>
      <c r="RFS71" s="17">
        <f t="shared" si="742"/>
        <v>0</v>
      </c>
      <c r="RFT71" s="17">
        <f t="shared" si="742"/>
        <v>0</v>
      </c>
      <c r="RFU71" s="17">
        <f t="shared" si="742"/>
        <v>0</v>
      </c>
      <c r="RFV71" s="17">
        <f t="shared" si="742"/>
        <v>0</v>
      </c>
      <c r="RFW71" s="17">
        <f t="shared" si="742"/>
        <v>0</v>
      </c>
      <c r="RFX71" s="17">
        <f t="shared" si="742"/>
        <v>0</v>
      </c>
      <c r="RFY71" s="17">
        <f t="shared" si="742"/>
        <v>0</v>
      </c>
      <c r="RFZ71" s="17">
        <f t="shared" si="742"/>
        <v>0</v>
      </c>
      <c r="RGA71" s="17">
        <f t="shared" si="742"/>
        <v>0</v>
      </c>
      <c r="RGB71" s="17">
        <f t="shared" si="742"/>
        <v>0</v>
      </c>
      <c r="RGC71" s="17">
        <f t="shared" si="742"/>
        <v>0</v>
      </c>
      <c r="RGD71" s="17">
        <f t="shared" si="742"/>
        <v>0</v>
      </c>
      <c r="RGE71" s="17">
        <f t="shared" si="742"/>
        <v>0</v>
      </c>
      <c r="RGF71" s="17">
        <f t="shared" ref="RGF71:RIQ71" si="743">+RGF70-RGE70</f>
        <v>0</v>
      </c>
      <c r="RGG71" s="17">
        <f t="shared" si="743"/>
        <v>0</v>
      </c>
      <c r="RGH71" s="17">
        <f t="shared" si="743"/>
        <v>0</v>
      </c>
      <c r="RGI71" s="17">
        <f t="shared" si="743"/>
        <v>0</v>
      </c>
      <c r="RGJ71" s="17">
        <f t="shared" si="743"/>
        <v>0</v>
      </c>
      <c r="RGK71" s="17">
        <f t="shared" si="743"/>
        <v>0</v>
      </c>
      <c r="RGL71" s="17">
        <f t="shared" si="743"/>
        <v>0</v>
      </c>
      <c r="RGM71" s="17">
        <f t="shared" si="743"/>
        <v>0</v>
      </c>
      <c r="RGN71" s="17">
        <f t="shared" si="743"/>
        <v>0</v>
      </c>
      <c r="RGO71" s="17">
        <f t="shared" si="743"/>
        <v>0</v>
      </c>
      <c r="RGP71" s="17">
        <f t="shared" si="743"/>
        <v>0</v>
      </c>
      <c r="RGQ71" s="17">
        <f t="shared" si="743"/>
        <v>0</v>
      </c>
      <c r="RGR71" s="17">
        <f t="shared" si="743"/>
        <v>0</v>
      </c>
      <c r="RGS71" s="17">
        <f t="shared" si="743"/>
        <v>0</v>
      </c>
      <c r="RGT71" s="17">
        <f t="shared" si="743"/>
        <v>0</v>
      </c>
      <c r="RGU71" s="17">
        <f t="shared" si="743"/>
        <v>0</v>
      </c>
      <c r="RGV71" s="17">
        <f t="shared" si="743"/>
        <v>0</v>
      </c>
      <c r="RGW71" s="17">
        <f t="shared" si="743"/>
        <v>0</v>
      </c>
      <c r="RGX71" s="17">
        <f t="shared" si="743"/>
        <v>0</v>
      </c>
      <c r="RGY71" s="17">
        <f t="shared" si="743"/>
        <v>0</v>
      </c>
      <c r="RGZ71" s="17">
        <f t="shared" si="743"/>
        <v>0</v>
      </c>
      <c r="RHA71" s="17">
        <f t="shared" si="743"/>
        <v>0</v>
      </c>
      <c r="RHB71" s="17">
        <f t="shared" si="743"/>
        <v>0</v>
      </c>
      <c r="RHC71" s="17">
        <f t="shared" si="743"/>
        <v>0</v>
      </c>
      <c r="RHD71" s="17">
        <f t="shared" si="743"/>
        <v>0</v>
      </c>
      <c r="RHE71" s="17">
        <f t="shared" si="743"/>
        <v>0</v>
      </c>
      <c r="RHF71" s="17">
        <f t="shared" si="743"/>
        <v>0</v>
      </c>
      <c r="RHG71" s="17">
        <f t="shared" si="743"/>
        <v>0</v>
      </c>
      <c r="RHH71" s="17">
        <f t="shared" si="743"/>
        <v>0</v>
      </c>
      <c r="RHI71" s="17">
        <f t="shared" si="743"/>
        <v>0</v>
      </c>
      <c r="RHJ71" s="17">
        <f t="shared" si="743"/>
        <v>0</v>
      </c>
      <c r="RHK71" s="17">
        <f t="shared" si="743"/>
        <v>0</v>
      </c>
      <c r="RHL71" s="17">
        <f t="shared" si="743"/>
        <v>0</v>
      </c>
      <c r="RHM71" s="17">
        <f t="shared" si="743"/>
        <v>0</v>
      </c>
      <c r="RHN71" s="17">
        <f t="shared" si="743"/>
        <v>0</v>
      </c>
      <c r="RHO71" s="17">
        <f t="shared" si="743"/>
        <v>0</v>
      </c>
      <c r="RHP71" s="17">
        <f t="shared" si="743"/>
        <v>0</v>
      </c>
      <c r="RHQ71" s="17">
        <f t="shared" si="743"/>
        <v>0</v>
      </c>
      <c r="RHR71" s="17">
        <f t="shared" si="743"/>
        <v>0</v>
      </c>
      <c r="RHS71" s="17">
        <f t="shared" si="743"/>
        <v>0</v>
      </c>
      <c r="RHT71" s="17">
        <f t="shared" si="743"/>
        <v>0</v>
      </c>
      <c r="RHU71" s="17">
        <f t="shared" si="743"/>
        <v>0</v>
      </c>
      <c r="RHV71" s="17">
        <f t="shared" si="743"/>
        <v>0</v>
      </c>
      <c r="RHW71" s="17">
        <f t="shared" si="743"/>
        <v>0</v>
      </c>
      <c r="RHX71" s="17">
        <f t="shared" si="743"/>
        <v>0</v>
      </c>
      <c r="RHY71" s="17">
        <f t="shared" si="743"/>
        <v>0</v>
      </c>
      <c r="RHZ71" s="17">
        <f t="shared" si="743"/>
        <v>0</v>
      </c>
      <c r="RIA71" s="17">
        <f t="shared" si="743"/>
        <v>0</v>
      </c>
      <c r="RIB71" s="17">
        <f t="shared" si="743"/>
        <v>0</v>
      </c>
      <c r="RIC71" s="17">
        <f t="shared" si="743"/>
        <v>0</v>
      </c>
      <c r="RID71" s="17">
        <f t="shared" si="743"/>
        <v>0</v>
      </c>
      <c r="RIE71" s="17">
        <f t="shared" si="743"/>
        <v>0</v>
      </c>
      <c r="RIF71" s="17">
        <f t="shared" si="743"/>
        <v>0</v>
      </c>
      <c r="RIG71" s="17">
        <f t="shared" si="743"/>
        <v>0</v>
      </c>
      <c r="RIH71" s="17">
        <f t="shared" si="743"/>
        <v>0</v>
      </c>
      <c r="RII71" s="17">
        <f t="shared" si="743"/>
        <v>0</v>
      </c>
      <c r="RIJ71" s="17">
        <f t="shared" si="743"/>
        <v>0</v>
      </c>
      <c r="RIK71" s="17">
        <f t="shared" si="743"/>
        <v>0</v>
      </c>
      <c r="RIL71" s="17">
        <f t="shared" si="743"/>
        <v>0</v>
      </c>
      <c r="RIM71" s="17">
        <f t="shared" si="743"/>
        <v>0</v>
      </c>
      <c r="RIN71" s="17">
        <f t="shared" si="743"/>
        <v>0</v>
      </c>
      <c r="RIO71" s="17">
        <f t="shared" si="743"/>
        <v>0</v>
      </c>
      <c r="RIP71" s="17">
        <f t="shared" si="743"/>
        <v>0</v>
      </c>
      <c r="RIQ71" s="17">
        <f t="shared" si="743"/>
        <v>0</v>
      </c>
      <c r="RIR71" s="17">
        <f t="shared" ref="RIR71:RLC71" si="744">+RIR70-RIQ70</f>
        <v>0</v>
      </c>
      <c r="RIS71" s="17">
        <f t="shared" si="744"/>
        <v>0</v>
      </c>
      <c r="RIT71" s="17">
        <f t="shared" si="744"/>
        <v>0</v>
      </c>
      <c r="RIU71" s="17">
        <f t="shared" si="744"/>
        <v>0</v>
      </c>
      <c r="RIV71" s="17">
        <f t="shared" si="744"/>
        <v>0</v>
      </c>
      <c r="RIW71" s="17">
        <f t="shared" si="744"/>
        <v>0</v>
      </c>
      <c r="RIX71" s="17">
        <f t="shared" si="744"/>
        <v>0</v>
      </c>
      <c r="RIY71" s="17">
        <f t="shared" si="744"/>
        <v>0</v>
      </c>
      <c r="RIZ71" s="17">
        <f t="shared" si="744"/>
        <v>0</v>
      </c>
      <c r="RJA71" s="17">
        <f t="shared" si="744"/>
        <v>0</v>
      </c>
      <c r="RJB71" s="17">
        <f t="shared" si="744"/>
        <v>0</v>
      </c>
      <c r="RJC71" s="17">
        <f t="shared" si="744"/>
        <v>0</v>
      </c>
      <c r="RJD71" s="17">
        <f t="shared" si="744"/>
        <v>0</v>
      </c>
      <c r="RJE71" s="17">
        <f t="shared" si="744"/>
        <v>0</v>
      </c>
      <c r="RJF71" s="17">
        <f t="shared" si="744"/>
        <v>0</v>
      </c>
      <c r="RJG71" s="17">
        <f t="shared" si="744"/>
        <v>0</v>
      </c>
      <c r="RJH71" s="17">
        <f t="shared" si="744"/>
        <v>0</v>
      </c>
      <c r="RJI71" s="17">
        <f t="shared" si="744"/>
        <v>0</v>
      </c>
      <c r="RJJ71" s="17">
        <f t="shared" si="744"/>
        <v>0</v>
      </c>
      <c r="RJK71" s="17">
        <f t="shared" si="744"/>
        <v>0</v>
      </c>
      <c r="RJL71" s="17">
        <f t="shared" si="744"/>
        <v>0</v>
      </c>
      <c r="RJM71" s="17">
        <f t="shared" si="744"/>
        <v>0</v>
      </c>
      <c r="RJN71" s="17">
        <f t="shared" si="744"/>
        <v>0</v>
      </c>
      <c r="RJO71" s="17">
        <f t="shared" si="744"/>
        <v>0</v>
      </c>
      <c r="RJP71" s="17">
        <f t="shared" si="744"/>
        <v>0</v>
      </c>
      <c r="RJQ71" s="17">
        <f t="shared" si="744"/>
        <v>0</v>
      </c>
      <c r="RJR71" s="17">
        <f t="shared" si="744"/>
        <v>0</v>
      </c>
      <c r="RJS71" s="17">
        <f t="shared" si="744"/>
        <v>0</v>
      </c>
      <c r="RJT71" s="17">
        <f t="shared" si="744"/>
        <v>0</v>
      </c>
      <c r="RJU71" s="17">
        <f t="shared" si="744"/>
        <v>0</v>
      </c>
      <c r="RJV71" s="17">
        <f t="shared" si="744"/>
        <v>0</v>
      </c>
      <c r="RJW71" s="17">
        <f t="shared" si="744"/>
        <v>0</v>
      </c>
      <c r="RJX71" s="17">
        <f t="shared" si="744"/>
        <v>0</v>
      </c>
      <c r="RJY71" s="17">
        <f t="shared" si="744"/>
        <v>0</v>
      </c>
      <c r="RJZ71" s="17">
        <f t="shared" si="744"/>
        <v>0</v>
      </c>
      <c r="RKA71" s="17">
        <f t="shared" si="744"/>
        <v>0</v>
      </c>
      <c r="RKB71" s="17">
        <f t="shared" si="744"/>
        <v>0</v>
      </c>
      <c r="RKC71" s="17">
        <f t="shared" si="744"/>
        <v>0</v>
      </c>
      <c r="RKD71" s="17">
        <f t="shared" si="744"/>
        <v>0</v>
      </c>
      <c r="RKE71" s="17">
        <f t="shared" si="744"/>
        <v>0</v>
      </c>
      <c r="RKF71" s="17">
        <f t="shared" si="744"/>
        <v>0</v>
      </c>
      <c r="RKG71" s="17">
        <f t="shared" si="744"/>
        <v>0</v>
      </c>
      <c r="RKH71" s="17">
        <f t="shared" si="744"/>
        <v>0</v>
      </c>
      <c r="RKI71" s="17">
        <f t="shared" si="744"/>
        <v>0</v>
      </c>
      <c r="RKJ71" s="17">
        <f t="shared" si="744"/>
        <v>0</v>
      </c>
      <c r="RKK71" s="17">
        <f t="shared" si="744"/>
        <v>0</v>
      </c>
      <c r="RKL71" s="17">
        <f t="shared" si="744"/>
        <v>0</v>
      </c>
      <c r="RKM71" s="17">
        <f t="shared" si="744"/>
        <v>0</v>
      </c>
      <c r="RKN71" s="17">
        <f t="shared" si="744"/>
        <v>0</v>
      </c>
      <c r="RKO71" s="17">
        <f t="shared" si="744"/>
        <v>0</v>
      </c>
      <c r="RKP71" s="17">
        <f t="shared" si="744"/>
        <v>0</v>
      </c>
      <c r="RKQ71" s="17">
        <f t="shared" si="744"/>
        <v>0</v>
      </c>
      <c r="RKR71" s="17">
        <f t="shared" si="744"/>
        <v>0</v>
      </c>
      <c r="RKS71" s="17">
        <f t="shared" si="744"/>
        <v>0</v>
      </c>
      <c r="RKT71" s="17">
        <f t="shared" si="744"/>
        <v>0</v>
      </c>
      <c r="RKU71" s="17">
        <f t="shared" si="744"/>
        <v>0</v>
      </c>
      <c r="RKV71" s="17">
        <f t="shared" si="744"/>
        <v>0</v>
      </c>
      <c r="RKW71" s="17">
        <f t="shared" si="744"/>
        <v>0</v>
      </c>
      <c r="RKX71" s="17">
        <f t="shared" si="744"/>
        <v>0</v>
      </c>
      <c r="RKY71" s="17">
        <f t="shared" si="744"/>
        <v>0</v>
      </c>
      <c r="RKZ71" s="17">
        <f t="shared" si="744"/>
        <v>0</v>
      </c>
      <c r="RLA71" s="17">
        <f t="shared" si="744"/>
        <v>0</v>
      </c>
      <c r="RLB71" s="17">
        <f t="shared" si="744"/>
        <v>0</v>
      </c>
      <c r="RLC71" s="17">
        <f t="shared" si="744"/>
        <v>0</v>
      </c>
      <c r="RLD71" s="17">
        <f t="shared" ref="RLD71:RNO71" si="745">+RLD70-RLC70</f>
        <v>0</v>
      </c>
      <c r="RLE71" s="17">
        <f t="shared" si="745"/>
        <v>0</v>
      </c>
      <c r="RLF71" s="17">
        <f t="shared" si="745"/>
        <v>0</v>
      </c>
      <c r="RLG71" s="17">
        <f t="shared" si="745"/>
        <v>0</v>
      </c>
      <c r="RLH71" s="17">
        <f t="shared" si="745"/>
        <v>0</v>
      </c>
      <c r="RLI71" s="17">
        <f t="shared" si="745"/>
        <v>0</v>
      </c>
      <c r="RLJ71" s="17">
        <f t="shared" si="745"/>
        <v>0</v>
      </c>
      <c r="RLK71" s="17">
        <f t="shared" si="745"/>
        <v>0</v>
      </c>
      <c r="RLL71" s="17">
        <f t="shared" si="745"/>
        <v>0</v>
      </c>
      <c r="RLM71" s="17">
        <f t="shared" si="745"/>
        <v>0</v>
      </c>
      <c r="RLN71" s="17">
        <f t="shared" si="745"/>
        <v>0</v>
      </c>
      <c r="RLO71" s="17">
        <f t="shared" si="745"/>
        <v>0</v>
      </c>
      <c r="RLP71" s="17">
        <f t="shared" si="745"/>
        <v>0</v>
      </c>
      <c r="RLQ71" s="17">
        <f t="shared" si="745"/>
        <v>0</v>
      </c>
      <c r="RLR71" s="17">
        <f t="shared" si="745"/>
        <v>0</v>
      </c>
      <c r="RLS71" s="17">
        <f t="shared" si="745"/>
        <v>0</v>
      </c>
      <c r="RLT71" s="17">
        <f t="shared" si="745"/>
        <v>0</v>
      </c>
      <c r="RLU71" s="17">
        <f t="shared" si="745"/>
        <v>0</v>
      </c>
      <c r="RLV71" s="17">
        <f t="shared" si="745"/>
        <v>0</v>
      </c>
      <c r="RLW71" s="17">
        <f t="shared" si="745"/>
        <v>0</v>
      </c>
      <c r="RLX71" s="17">
        <f t="shared" si="745"/>
        <v>0</v>
      </c>
      <c r="RLY71" s="17">
        <f t="shared" si="745"/>
        <v>0</v>
      </c>
      <c r="RLZ71" s="17">
        <f t="shared" si="745"/>
        <v>0</v>
      </c>
      <c r="RMA71" s="17">
        <f t="shared" si="745"/>
        <v>0</v>
      </c>
      <c r="RMB71" s="17">
        <f t="shared" si="745"/>
        <v>0</v>
      </c>
      <c r="RMC71" s="17">
        <f t="shared" si="745"/>
        <v>0</v>
      </c>
      <c r="RMD71" s="17">
        <f t="shared" si="745"/>
        <v>0</v>
      </c>
      <c r="RME71" s="17">
        <f t="shared" si="745"/>
        <v>0</v>
      </c>
      <c r="RMF71" s="17">
        <f t="shared" si="745"/>
        <v>0</v>
      </c>
      <c r="RMG71" s="17">
        <f t="shared" si="745"/>
        <v>0</v>
      </c>
      <c r="RMH71" s="17">
        <f t="shared" si="745"/>
        <v>0</v>
      </c>
      <c r="RMI71" s="17">
        <f t="shared" si="745"/>
        <v>0</v>
      </c>
      <c r="RMJ71" s="17">
        <f t="shared" si="745"/>
        <v>0</v>
      </c>
      <c r="RMK71" s="17">
        <f t="shared" si="745"/>
        <v>0</v>
      </c>
      <c r="RML71" s="17">
        <f t="shared" si="745"/>
        <v>0</v>
      </c>
      <c r="RMM71" s="17">
        <f t="shared" si="745"/>
        <v>0</v>
      </c>
      <c r="RMN71" s="17">
        <f t="shared" si="745"/>
        <v>0</v>
      </c>
      <c r="RMO71" s="17">
        <f t="shared" si="745"/>
        <v>0</v>
      </c>
      <c r="RMP71" s="17">
        <f t="shared" si="745"/>
        <v>0</v>
      </c>
      <c r="RMQ71" s="17">
        <f t="shared" si="745"/>
        <v>0</v>
      </c>
      <c r="RMR71" s="17">
        <f t="shared" si="745"/>
        <v>0</v>
      </c>
      <c r="RMS71" s="17">
        <f t="shared" si="745"/>
        <v>0</v>
      </c>
      <c r="RMT71" s="17">
        <f t="shared" si="745"/>
        <v>0</v>
      </c>
      <c r="RMU71" s="17">
        <f t="shared" si="745"/>
        <v>0</v>
      </c>
      <c r="RMV71" s="17">
        <f t="shared" si="745"/>
        <v>0</v>
      </c>
      <c r="RMW71" s="17">
        <f t="shared" si="745"/>
        <v>0</v>
      </c>
      <c r="RMX71" s="17">
        <f t="shared" si="745"/>
        <v>0</v>
      </c>
      <c r="RMY71" s="17">
        <f t="shared" si="745"/>
        <v>0</v>
      </c>
      <c r="RMZ71" s="17">
        <f t="shared" si="745"/>
        <v>0</v>
      </c>
      <c r="RNA71" s="17">
        <f t="shared" si="745"/>
        <v>0</v>
      </c>
      <c r="RNB71" s="17">
        <f t="shared" si="745"/>
        <v>0</v>
      </c>
      <c r="RNC71" s="17">
        <f t="shared" si="745"/>
        <v>0</v>
      </c>
      <c r="RND71" s="17">
        <f t="shared" si="745"/>
        <v>0</v>
      </c>
      <c r="RNE71" s="17">
        <f t="shared" si="745"/>
        <v>0</v>
      </c>
      <c r="RNF71" s="17">
        <f t="shared" si="745"/>
        <v>0</v>
      </c>
      <c r="RNG71" s="17">
        <f t="shared" si="745"/>
        <v>0</v>
      </c>
      <c r="RNH71" s="17">
        <f t="shared" si="745"/>
        <v>0</v>
      </c>
      <c r="RNI71" s="17">
        <f t="shared" si="745"/>
        <v>0</v>
      </c>
      <c r="RNJ71" s="17">
        <f t="shared" si="745"/>
        <v>0</v>
      </c>
      <c r="RNK71" s="17">
        <f t="shared" si="745"/>
        <v>0</v>
      </c>
      <c r="RNL71" s="17">
        <f t="shared" si="745"/>
        <v>0</v>
      </c>
      <c r="RNM71" s="17">
        <f t="shared" si="745"/>
        <v>0</v>
      </c>
      <c r="RNN71" s="17">
        <f t="shared" si="745"/>
        <v>0</v>
      </c>
      <c r="RNO71" s="17">
        <f t="shared" si="745"/>
        <v>0</v>
      </c>
      <c r="RNP71" s="17">
        <f t="shared" ref="RNP71:RQA71" si="746">+RNP70-RNO70</f>
        <v>0</v>
      </c>
      <c r="RNQ71" s="17">
        <f t="shared" si="746"/>
        <v>0</v>
      </c>
      <c r="RNR71" s="17">
        <f t="shared" si="746"/>
        <v>0</v>
      </c>
      <c r="RNS71" s="17">
        <f t="shared" si="746"/>
        <v>0</v>
      </c>
      <c r="RNT71" s="17">
        <f t="shared" si="746"/>
        <v>0</v>
      </c>
      <c r="RNU71" s="17">
        <f t="shared" si="746"/>
        <v>0</v>
      </c>
      <c r="RNV71" s="17">
        <f t="shared" si="746"/>
        <v>0</v>
      </c>
      <c r="RNW71" s="17">
        <f t="shared" si="746"/>
        <v>0</v>
      </c>
      <c r="RNX71" s="17">
        <f t="shared" si="746"/>
        <v>0</v>
      </c>
      <c r="RNY71" s="17">
        <f t="shared" si="746"/>
        <v>0</v>
      </c>
      <c r="RNZ71" s="17">
        <f t="shared" si="746"/>
        <v>0</v>
      </c>
      <c r="ROA71" s="17">
        <f t="shared" si="746"/>
        <v>0</v>
      </c>
      <c r="ROB71" s="17">
        <f t="shared" si="746"/>
        <v>0</v>
      </c>
      <c r="ROC71" s="17">
        <f t="shared" si="746"/>
        <v>0</v>
      </c>
      <c r="ROD71" s="17">
        <f t="shared" si="746"/>
        <v>0</v>
      </c>
      <c r="ROE71" s="17">
        <f t="shared" si="746"/>
        <v>0</v>
      </c>
      <c r="ROF71" s="17">
        <f t="shared" si="746"/>
        <v>0</v>
      </c>
      <c r="ROG71" s="17">
        <f t="shared" si="746"/>
        <v>0</v>
      </c>
      <c r="ROH71" s="17">
        <f t="shared" si="746"/>
        <v>0</v>
      </c>
      <c r="ROI71" s="17">
        <f t="shared" si="746"/>
        <v>0</v>
      </c>
      <c r="ROJ71" s="17">
        <f t="shared" si="746"/>
        <v>0</v>
      </c>
      <c r="ROK71" s="17">
        <f t="shared" si="746"/>
        <v>0</v>
      </c>
      <c r="ROL71" s="17">
        <f t="shared" si="746"/>
        <v>0</v>
      </c>
      <c r="ROM71" s="17">
        <f t="shared" si="746"/>
        <v>0</v>
      </c>
      <c r="RON71" s="17">
        <f t="shared" si="746"/>
        <v>0</v>
      </c>
      <c r="ROO71" s="17">
        <f t="shared" si="746"/>
        <v>0</v>
      </c>
      <c r="ROP71" s="17">
        <f t="shared" si="746"/>
        <v>0</v>
      </c>
      <c r="ROQ71" s="17">
        <f t="shared" si="746"/>
        <v>0</v>
      </c>
      <c r="ROR71" s="17">
        <f t="shared" si="746"/>
        <v>0</v>
      </c>
      <c r="ROS71" s="17">
        <f t="shared" si="746"/>
        <v>0</v>
      </c>
      <c r="ROT71" s="17">
        <f t="shared" si="746"/>
        <v>0</v>
      </c>
      <c r="ROU71" s="17">
        <f t="shared" si="746"/>
        <v>0</v>
      </c>
      <c r="ROV71" s="17">
        <f t="shared" si="746"/>
        <v>0</v>
      </c>
      <c r="ROW71" s="17">
        <f t="shared" si="746"/>
        <v>0</v>
      </c>
      <c r="ROX71" s="17">
        <f t="shared" si="746"/>
        <v>0</v>
      </c>
      <c r="ROY71" s="17">
        <f t="shared" si="746"/>
        <v>0</v>
      </c>
      <c r="ROZ71" s="17">
        <f t="shared" si="746"/>
        <v>0</v>
      </c>
      <c r="RPA71" s="17">
        <f t="shared" si="746"/>
        <v>0</v>
      </c>
      <c r="RPB71" s="17">
        <f t="shared" si="746"/>
        <v>0</v>
      </c>
      <c r="RPC71" s="17">
        <f t="shared" si="746"/>
        <v>0</v>
      </c>
      <c r="RPD71" s="17">
        <f t="shared" si="746"/>
        <v>0</v>
      </c>
      <c r="RPE71" s="17">
        <f t="shared" si="746"/>
        <v>0</v>
      </c>
      <c r="RPF71" s="17">
        <f t="shared" si="746"/>
        <v>0</v>
      </c>
      <c r="RPG71" s="17">
        <f t="shared" si="746"/>
        <v>0</v>
      </c>
      <c r="RPH71" s="17">
        <f t="shared" si="746"/>
        <v>0</v>
      </c>
      <c r="RPI71" s="17">
        <f t="shared" si="746"/>
        <v>0</v>
      </c>
      <c r="RPJ71" s="17">
        <f t="shared" si="746"/>
        <v>0</v>
      </c>
      <c r="RPK71" s="17">
        <f t="shared" si="746"/>
        <v>0</v>
      </c>
      <c r="RPL71" s="17">
        <f t="shared" si="746"/>
        <v>0</v>
      </c>
      <c r="RPM71" s="17">
        <f t="shared" si="746"/>
        <v>0</v>
      </c>
      <c r="RPN71" s="17">
        <f t="shared" si="746"/>
        <v>0</v>
      </c>
      <c r="RPO71" s="17">
        <f t="shared" si="746"/>
        <v>0</v>
      </c>
      <c r="RPP71" s="17">
        <f t="shared" si="746"/>
        <v>0</v>
      </c>
      <c r="RPQ71" s="17">
        <f t="shared" si="746"/>
        <v>0</v>
      </c>
      <c r="RPR71" s="17">
        <f t="shared" si="746"/>
        <v>0</v>
      </c>
      <c r="RPS71" s="17">
        <f t="shared" si="746"/>
        <v>0</v>
      </c>
      <c r="RPT71" s="17">
        <f t="shared" si="746"/>
        <v>0</v>
      </c>
      <c r="RPU71" s="17">
        <f t="shared" si="746"/>
        <v>0</v>
      </c>
      <c r="RPV71" s="17">
        <f t="shared" si="746"/>
        <v>0</v>
      </c>
      <c r="RPW71" s="17">
        <f t="shared" si="746"/>
        <v>0</v>
      </c>
      <c r="RPX71" s="17">
        <f t="shared" si="746"/>
        <v>0</v>
      </c>
      <c r="RPY71" s="17">
        <f t="shared" si="746"/>
        <v>0</v>
      </c>
      <c r="RPZ71" s="17">
        <f t="shared" si="746"/>
        <v>0</v>
      </c>
      <c r="RQA71" s="17">
        <f t="shared" si="746"/>
        <v>0</v>
      </c>
      <c r="RQB71" s="17">
        <f t="shared" ref="RQB71:RSM71" si="747">+RQB70-RQA70</f>
        <v>0</v>
      </c>
      <c r="RQC71" s="17">
        <f t="shared" si="747"/>
        <v>0</v>
      </c>
      <c r="RQD71" s="17">
        <f t="shared" si="747"/>
        <v>0</v>
      </c>
      <c r="RQE71" s="17">
        <f t="shared" si="747"/>
        <v>0</v>
      </c>
      <c r="RQF71" s="17">
        <f t="shared" si="747"/>
        <v>0</v>
      </c>
      <c r="RQG71" s="17">
        <f t="shared" si="747"/>
        <v>0</v>
      </c>
      <c r="RQH71" s="17">
        <f t="shared" si="747"/>
        <v>0</v>
      </c>
      <c r="RQI71" s="17">
        <f t="shared" si="747"/>
        <v>0</v>
      </c>
      <c r="RQJ71" s="17">
        <f t="shared" si="747"/>
        <v>0</v>
      </c>
      <c r="RQK71" s="17">
        <f t="shared" si="747"/>
        <v>0</v>
      </c>
      <c r="RQL71" s="17">
        <f t="shared" si="747"/>
        <v>0</v>
      </c>
      <c r="RQM71" s="17">
        <f t="shared" si="747"/>
        <v>0</v>
      </c>
      <c r="RQN71" s="17">
        <f t="shared" si="747"/>
        <v>0</v>
      </c>
      <c r="RQO71" s="17">
        <f t="shared" si="747"/>
        <v>0</v>
      </c>
      <c r="RQP71" s="17">
        <f t="shared" si="747"/>
        <v>0</v>
      </c>
      <c r="RQQ71" s="17">
        <f t="shared" si="747"/>
        <v>0</v>
      </c>
      <c r="RQR71" s="17">
        <f t="shared" si="747"/>
        <v>0</v>
      </c>
      <c r="RQS71" s="17">
        <f t="shared" si="747"/>
        <v>0</v>
      </c>
      <c r="RQT71" s="17">
        <f t="shared" si="747"/>
        <v>0</v>
      </c>
      <c r="RQU71" s="17">
        <f t="shared" si="747"/>
        <v>0</v>
      </c>
      <c r="RQV71" s="17">
        <f t="shared" si="747"/>
        <v>0</v>
      </c>
      <c r="RQW71" s="17">
        <f t="shared" si="747"/>
        <v>0</v>
      </c>
      <c r="RQX71" s="17">
        <f t="shared" si="747"/>
        <v>0</v>
      </c>
      <c r="RQY71" s="17">
        <f t="shared" si="747"/>
        <v>0</v>
      </c>
      <c r="RQZ71" s="17">
        <f t="shared" si="747"/>
        <v>0</v>
      </c>
      <c r="RRA71" s="17">
        <f t="shared" si="747"/>
        <v>0</v>
      </c>
      <c r="RRB71" s="17">
        <f t="shared" si="747"/>
        <v>0</v>
      </c>
      <c r="RRC71" s="17">
        <f t="shared" si="747"/>
        <v>0</v>
      </c>
      <c r="RRD71" s="17">
        <f t="shared" si="747"/>
        <v>0</v>
      </c>
      <c r="RRE71" s="17">
        <f t="shared" si="747"/>
        <v>0</v>
      </c>
      <c r="RRF71" s="17">
        <f t="shared" si="747"/>
        <v>0</v>
      </c>
      <c r="RRG71" s="17">
        <f t="shared" si="747"/>
        <v>0</v>
      </c>
      <c r="RRH71" s="17">
        <f t="shared" si="747"/>
        <v>0</v>
      </c>
      <c r="RRI71" s="17">
        <f t="shared" si="747"/>
        <v>0</v>
      </c>
      <c r="RRJ71" s="17">
        <f t="shared" si="747"/>
        <v>0</v>
      </c>
      <c r="RRK71" s="17">
        <f t="shared" si="747"/>
        <v>0</v>
      </c>
      <c r="RRL71" s="17">
        <f t="shared" si="747"/>
        <v>0</v>
      </c>
      <c r="RRM71" s="17">
        <f t="shared" si="747"/>
        <v>0</v>
      </c>
      <c r="RRN71" s="17">
        <f t="shared" si="747"/>
        <v>0</v>
      </c>
      <c r="RRO71" s="17">
        <f t="shared" si="747"/>
        <v>0</v>
      </c>
      <c r="RRP71" s="17">
        <f t="shared" si="747"/>
        <v>0</v>
      </c>
      <c r="RRQ71" s="17">
        <f t="shared" si="747"/>
        <v>0</v>
      </c>
      <c r="RRR71" s="17">
        <f t="shared" si="747"/>
        <v>0</v>
      </c>
      <c r="RRS71" s="17">
        <f t="shared" si="747"/>
        <v>0</v>
      </c>
      <c r="RRT71" s="17">
        <f t="shared" si="747"/>
        <v>0</v>
      </c>
      <c r="RRU71" s="17">
        <f t="shared" si="747"/>
        <v>0</v>
      </c>
      <c r="RRV71" s="17">
        <f t="shared" si="747"/>
        <v>0</v>
      </c>
      <c r="RRW71" s="17">
        <f t="shared" si="747"/>
        <v>0</v>
      </c>
      <c r="RRX71" s="17">
        <f t="shared" si="747"/>
        <v>0</v>
      </c>
      <c r="RRY71" s="17">
        <f t="shared" si="747"/>
        <v>0</v>
      </c>
      <c r="RRZ71" s="17">
        <f t="shared" si="747"/>
        <v>0</v>
      </c>
      <c r="RSA71" s="17">
        <f t="shared" si="747"/>
        <v>0</v>
      </c>
      <c r="RSB71" s="17">
        <f t="shared" si="747"/>
        <v>0</v>
      </c>
      <c r="RSC71" s="17">
        <f t="shared" si="747"/>
        <v>0</v>
      </c>
      <c r="RSD71" s="17">
        <f t="shared" si="747"/>
        <v>0</v>
      </c>
      <c r="RSE71" s="17">
        <f t="shared" si="747"/>
        <v>0</v>
      </c>
      <c r="RSF71" s="17">
        <f t="shared" si="747"/>
        <v>0</v>
      </c>
      <c r="RSG71" s="17">
        <f t="shared" si="747"/>
        <v>0</v>
      </c>
      <c r="RSH71" s="17">
        <f t="shared" si="747"/>
        <v>0</v>
      </c>
      <c r="RSI71" s="17">
        <f t="shared" si="747"/>
        <v>0</v>
      </c>
      <c r="RSJ71" s="17">
        <f t="shared" si="747"/>
        <v>0</v>
      </c>
      <c r="RSK71" s="17">
        <f t="shared" si="747"/>
        <v>0</v>
      </c>
      <c r="RSL71" s="17">
        <f t="shared" si="747"/>
        <v>0</v>
      </c>
      <c r="RSM71" s="17">
        <f t="shared" si="747"/>
        <v>0</v>
      </c>
      <c r="RSN71" s="17">
        <f t="shared" ref="RSN71:RUY71" si="748">+RSN70-RSM70</f>
        <v>0</v>
      </c>
      <c r="RSO71" s="17">
        <f t="shared" si="748"/>
        <v>0</v>
      </c>
      <c r="RSP71" s="17">
        <f t="shared" si="748"/>
        <v>0</v>
      </c>
      <c r="RSQ71" s="17">
        <f t="shared" si="748"/>
        <v>0</v>
      </c>
      <c r="RSR71" s="17">
        <f t="shared" si="748"/>
        <v>0</v>
      </c>
      <c r="RSS71" s="17">
        <f t="shared" si="748"/>
        <v>0</v>
      </c>
      <c r="RST71" s="17">
        <f t="shared" si="748"/>
        <v>0</v>
      </c>
      <c r="RSU71" s="17">
        <f t="shared" si="748"/>
        <v>0</v>
      </c>
      <c r="RSV71" s="17">
        <f t="shared" si="748"/>
        <v>0</v>
      </c>
      <c r="RSW71" s="17">
        <f t="shared" si="748"/>
        <v>0</v>
      </c>
      <c r="RSX71" s="17">
        <f t="shared" si="748"/>
        <v>0</v>
      </c>
      <c r="RSY71" s="17">
        <f t="shared" si="748"/>
        <v>0</v>
      </c>
      <c r="RSZ71" s="17">
        <f t="shared" si="748"/>
        <v>0</v>
      </c>
      <c r="RTA71" s="17">
        <f t="shared" si="748"/>
        <v>0</v>
      </c>
      <c r="RTB71" s="17">
        <f t="shared" si="748"/>
        <v>0</v>
      </c>
      <c r="RTC71" s="17">
        <f t="shared" si="748"/>
        <v>0</v>
      </c>
      <c r="RTD71" s="17">
        <f t="shared" si="748"/>
        <v>0</v>
      </c>
      <c r="RTE71" s="17">
        <f t="shared" si="748"/>
        <v>0</v>
      </c>
      <c r="RTF71" s="17">
        <f t="shared" si="748"/>
        <v>0</v>
      </c>
      <c r="RTG71" s="17">
        <f t="shared" si="748"/>
        <v>0</v>
      </c>
      <c r="RTH71" s="17">
        <f t="shared" si="748"/>
        <v>0</v>
      </c>
      <c r="RTI71" s="17">
        <f t="shared" si="748"/>
        <v>0</v>
      </c>
      <c r="RTJ71" s="17">
        <f t="shared" si="748"/>
        <v>0</v>
      </c>
      <c r="RTK71" s="17">
        <f t="shared" si="748"/>
        <v>0</v>
      </c>
      <c r="RTL71" s="17">
        <f t="shared" si="748"/>
        <v>0</v>
      </c>
      <c r="RTM71" s="17">
        <f t="shared" si="748"/>
        <v>0</v>
      </c>
      <c r="RTN71" s="17">
        <f t="shared" si="748"/>
        <v>0</v>
      </c>
      <c r="RTO71" s="17">
        <f t="shared" si="748"/>
        <v>0</v>
      </c>
      <c r="RTP71" s="17">
        <f t="shared" si="748"/>
        <v>0</v>
      </c>
      <c r="RTQ71" s="17">
        <f t="shared" si="748"/>
        <v>0</v>
      </c>
      <c r="RTR71" s="17">
        <f t="shared" si="748"/>
        <v>0</v>
      </c>
      <c r="RTS71" s="17">
        <f t="shared" si="748"/>
        <v>0</v>
      </c>
      <c r="RTT71" s="17">
        <f t="shared" si="748"/>
        <v>0</v>
      </c>
      <c r="RTU71" s="17">
        <f t="shared" si="748"/>
        <v>0</v>
      </c>
      <c r="RTV71" s="17">
        <f t="shared" si="748"/>
        <v>0</v>
      </c>
      <c r="RTW71" s="17">
        <f t="shared" si="748"/>
        <v>0</v>
      </c>
      <c r="RTX71" s="17">
        <f t="shared" si="748"/>
        <v>0</v>
      </c>
      <c r="RTY71" s="17">
        <f t="shared" si="748"/>
        <v>0</v>
      </c>
      <c r="RTZ71" s="17">
        <f t="shared" si="748"/>
        <v>0</v>
      </c>
      <c r="RUA71" s="17">
        <f t="shared" si="748"/>
        <v>0</v>
      </c>
      <c r="RUB71" s="17">
        <f t="shared" si="748"/>
        <v>0</v>
      </c>
      <c r="RUC71" s="17">
        <f t="shared" si="748"/>
        <v>0</v>
      </c>
      <c r="RUD71" s="17">
        <f t="shared" si="748"/>
        <v>0</v>
      </c>
      <c r="RUE71" s="17">
        <f t="shared" si="748"/>
        <v>0</v>
      </c>
      <c r="RUF71" s="17">
        <f t="shared" si="748"/>
        <v>0</v>
      </c>
      <c r="RUG71" s="17">
        <f t="shared" si="748"/>
        <v>0</v>
      </c>
      <c r="RUH71" s="17">
        <f t="shared" si="748"/>
        <v>0</v>
      </c>
      <c r="RUI71" s="17">
        <f t="shared" si="748"/>
        <v>0</v>
      </c>
      <c r="RUJ71" s="17">
        <f t="shared" si="748"/>
        <v>0</v>
      </c>
      <c r="RUK71" s="17">
        <f t="shared" si="748"/>
        <v>0</v>
      </c>
      <c r="RUL71" s="17">
        <f t="shared" si="748"/>
        <v>0</v>
      </c>
      <c r="RUM71" s="17">
        <f t="shared" si="748"/>
        <v>0</v>
      </c>
      <c r="RUN71" s="17">
        <f t="shared" si="748"/>
        <v>0</v>
      </c>
      <c r="RUO71" s="17">
        <f t="shared" si="748"/>
        <v>0</v>
      </c>
      <c r="RUP71" s="17">
        <f t="shared" si="748"/>
        <v>0</v>
      </c>
      <c r="RUQ71" s="17">
        <f t="shared" si="748"/>
        <v>0</v>
      </c>
      <c r="RUR71" s="17">
        <f t="shared" si="748"/>
        <v>0</v>
      </c>
      <c r="RUS71" s="17">
        <f t="shared" si="748"/>
        <v>0</v>
      </c>
      <c r="RUT71" s="17">
        <f t="shared" si="748"/>
        <v>0</v>
      </c>
      <c r="RUU71" s="17">
        <f t="shared" si="748"/>
        <v>0</v>
      </c>
      <c r="RUV71" s="17">
        <f t="shared" si="748"/>
        <v>0</v>
      </c>
      <c r="RUW71" s="17">
        <f t="shared" si="748"/>
        <v>0</v>
      </c>
      <c r="RUX71" s="17">
        <f t="shared" si="748"/>
        <v>0</v>
      </c>
      <c r="RUY71" s="17">
        <f t="shared" si="748"/>
        <v>0</v>
      </c>
      <c r="RUZ71" s="17">
        <f t="shared" ref="RUZ71:RXK71" si="749">+RUZ70-RUY70</f>
        <v>0</v>
      </c>
      <c r="RVA71" s="17">
        <f t="shared" si="749"/>
        <v>0</v>
      </c>
      <c r="RVB71" s="17">
        <f t="shared" si="749"/>
        <v>0</v>
      </c>
      <c r="RVC71" s="17">
        <f t="shared" si="749"/>
        <v>0</v>
      </c>
      <c r="RVD71" s="17">
        <f t="shared" si="749"/>
        <v>0</v>
      </c>
      <c r="RVE71" s="17">
        <f t="shared" si="749"/>
        <v>0</v>
      </c>
      <c r="RVF71" s="17">
        <f t="shared" si="749"/>
        <v>0</v>
      </c>
      <c r="RVG71" s="17">
        <f t="shared" si="749"/>
        <v>0</v>
      </c>
      <c r="RVH71" s="17">
        <f t="shared" si="749"/>
        <v>0</v>
      </c>
      <c r="RVI71" s="17">
        <f t="shared" si="749"/>
        <v>0</v>
      </c>
      <c r="RVJ71" s="17">
        <f t="shared" si="749"/>
        <v>0</v>
      </c>
      <c r="RVK71" s="17">
        <f t="shared" si="749"/>
        <v>0</v>
      </c>
      <c r="RVL71" s="17">
        <f t="shared" si="749"/>
        <v>0</v>
      </c>
      <c r="RVM71" s="17">
        <f t="shared" si="749"/>
        <v>0</v>
      </c>
      <c r="RVN71" s="17">
        <f t="shared" si="749"/>
        <v>0</v>
      </c>
      <c r="RVO71" s="17">
        <f t="shared" si="749"/>
        <v>0</v>
      </c>
      <c r="RVP71" s="17">
        <f t="shared" si="749"/>
        <v>0</v>
      </c>
      <c r="RVQ71" s="17">
        <f t="shared" si="749"/>
        <v>0</v>
      </c>
      <c r="RVR71" s="17">
        <f t="shared" si="749"/>
        <v>0</v>
      </c>
      <c r="RVS71" s="17">
        <f t="shared" si="749"/>
        <v>0</v>
      </c>
      <c r="RVT71" s="17">
        <f t="shared" si="749"/>
        <v>0</v>
      </c>
      <c r="RVU71" s="17">
        <f t="shared" si="749"/>
        <v>0</v>
      </c>
      <c r="RVV71" s="17">
        <f t="shared" si="749"/>
        <v>0</v>
      </c>
      <c r="RVW71" s="17">
        <f t="shared" si="749"/>
        <v>0</v>
      </c>
      <c r="RVX71" s="17">
        <f t="shared" si="749"/>
        <v>0</v>
      </c>
      <c r="RVY71" s="17">
        <f t="shared" si="749"/>
        <v>0</v>
      </c>
      <c r="RVZ71" s="17">
        <f t="shared" si="749"/>
        <v>0</v>
      </c>
      <c r="RWA71" s="17">
        <f t="shared" si="749"/>
        <v>0</v>
      </c>
      <c r="RWB71" s="17">
        <f t="shared" si="749"/>
        <v>0</v>
      </c>
      <c r="RWC71" s="17">
        <f t="shared" si="749"/>
        <v>0</v>
      </c>
      <c r="RWD71" s="17">
        <f t="shared" si="749"/>
        <v>0</v>
      </c>
      <c r="RWE71" s="17">
        <f t="shared" si="749"/>
        <v>0</v>
      </c>
      <c r="RWF71" s="17">
        <f t="shared" si="749"/>
        <v>0</v>
      </c>
      <c r="RWG71" s="17">
        <f t="shared" si="749"/>
        <v>0</v>
      </c>
      <c r="RWH71" s="17">
        <f t="shared" si="749"/>
        <v>0</v>
      </c>
      <c r="RWI71" s="17">
        <f t="shared" si="749"/>
        <v>0</v>
      </c>
      <c r="RWJ71" s="17">
        <f t="shared" si="749"/>
        <v>0</v>
      </c>
      <c r="RWK71" s="17">
        <f t="shared" si="749"/>
        <v>0</v>
      </c>
      <c r="RWL71" s="17">
        <f t="shared" si="749"/>
        <v>0</v>
      </c>
      <c r="RWM71" s="17">
        <f t="shared" si="749"/>
        <v>0</v>
      </c>
      <c r="RWN71" s="17">
        <f t="shared" si="749"/>
        <v>0</v>
      </c>
      <c r="RWO71" s="17">
        <f t="shared" si="749"/>
        <v>0</v>
      </c>
      <c r="RWP71" s="17">
        <f t="shared" si="749"/>
        <v>0</v>
      </c>
      <c r="RWQ71" s="17">
        <f t="shared" si="749"/>
        <v>0</v>
      </c>
      <c r="RWR71" s="17">
        <f t="shared" si="749"/>
        <v>0</v>
      </c>
      <c r="RWS71" s="17">
        <f t="shared" si="749"/>
        <v>0</v>
      </c>
      <c r="RWT71" s="17">
        <f t="shared" si="749"/>
        <v>0</v>
      </c>
      <c r="RWU71" s="17">
        <f t="shared" si="749"/>
        <v>0</v>
      </c>
      <c r="RWV71" s="17">
        <f t="shared" si="749"/>
        <v>0</v>
      </c>
      <c r="RWW71" s="17">
        <f t="shared" si="749"/>
        <v>0</v>
      </c>
      <c r="RWX71" s="17">
        <f t="shared" si="749"/>
        <v>0</v>
      </c>
      <c r="RWY71" s="17">
        <f t="shared" si="749"/>
        <v>0</v>
      </c>
      <c r="RWZ71" s="17">
        <f t="shared" si="749"/>
        <v>0</v>
      </c>
      <c r="RXA71" s="17">
        <f t="shared" si="749"/>
        <v>0</v>
      </c>
      <c r="RXB71" s="17">
        <f t="shared" si="749"/>
        <v>0</v>
      </c>
      <c r="RXC71" s="17">
        <f t="shared" si="749"/>
        <v>0</v>
      </c>
      <c r="RXD71" s="17">
        <f t="shared" si="749"/>
        <v>0</v>
      </c>
      <c r="RXE71" s="17">
        <f t="shared" si="749"/>
        <v>0</v>
      </c>
      <c r="RXF71" s="17">
        <f t="shared" si="749"/>
        <v>0</v>
      </c>
      <c r="RXG71" s="17">
        <f t="shared" si="749"/>
        <v>0</v>
      </c>
      <c r="RXH71" s="17">
        <f t="shared" si="749"/>
        <v>0</v>
      </c>
      <c r="RXI71" s="17">
        <f t="shared" si="749"/>
        <v>0</v>
      </c>
      <c r="RXJ71" s="17">
        <f t="shared" si="749"/>
        <v>0</v>
      </c>
      <c r="RXK71" s="17">
        <f t="shared" si="749"/>
        <v>0</v>
      </c>
      <c r="RXL71" s="17">
        <f t="shared" ref="RXL71:RZW71" si="750">+RXL70-RXK70</f>
        <v>0</v>
      </c>
      <c r="RXM71" s="17">
        <f t="shared" si="750"/>
        <v>0</v>
      </c>
      <c r="RXN71" s="17">
        <f t="shared" si="750"/>
        <v>0</v>
      </c>
      <c r="RXO71" s="17">
        <f t="shared" si="750"/>
        <v>0</v>
      </c>
      <c r="RXP71" s="17">
        <f t="shared" si="750"/>
        <v>0</v>
      </c>
      <c r="RXQ71" s="17">
        <f t="shared" si="750"/>
        <v>0</v>
      </c>
      <c r="RXR71" s="17">
        <f t="shared" si="750"/>
        <v>0</v>
      </c>
      <c r="RXS71" s="17">
        <f t="shared" si="750"/>
        <v>0</v>
      </c>
      <c r="RXT71" s="17">
        <f t="shared" si="750"/>
        <v>0</v>
      </c>
      <c r="RXU71" s="17">
        <f t="shared" si="750"/>
        <v>0</v>
      </c>
      <c r="RXV71" s="17">
        <f t="shared" si="750"/>
        <v>0</v>
      </c>
      <c r="RXW71" s="17">
        <f t="shared" si="750"/>
        <v>0</v>
      </c>
      <c r="RXX71" s="17">
        <f t="shared" si="750"/>
        <v>0</v>
      </c>
      <c r="RXY71" s="17">
        <f t="shared" si="750"/>
        <v>0</v>
      </c>
      <c r="RXZ71" s="17">
        <f t="shared" si="750"/>
        <v>0</v>
      </c>
      <c r="RYA71" s="17">
        <f t="shared" si="750"/>
        <v>0</v>
      </c>
      <c r="RYB71" s="17">
        <f t="shared" si="750"/>
        <v>0</v>
      </c>
      <c r="RYC71" s="17">
        <f t="shared" si="750"/>
        <v>0</v>
      </c>
      <c r="RYD71" s="17">
        <f t="shared" si="750"/>
        <v>0</v>
      </c>
      <c r="RYE71" s="17">
        <f t="shared" si="750"/>
        <v>0</v>
      </c>
      <c r="RYF71" s="17">
        <f t="shared" si="750"/>
        <v>0</v>
      </c>
      <c r="RYG71" s="17">
        <f t="shared" si="750"/>
        <v>0</v>
      </c>
      <c r="RYH71" s="17">
        <f t="shared" si="750"/>
        <v>0</v>
      </c>
      <c r="RYI71" s="17">
        <f t="shared" si="750"/>
        <v>0</v>
      </c>
      <c r="RYJ71" s="17">
        <f t="shared" si="750"/>
        <v>0</v>
      </c>
      <c r="RYK71" s="17">
        <f t="shared" si="750"/>
        <v>0</v>
      </c>
      <c r="RYL71" s="17">
        <f t="shared" si="750"/>
        <v>0</v>
      </c>
      <c r="RYM71" s="17">
        <f t="shared" si="750"/>
        <v>0</v>
      </c>
      <c r="RYN71" s="17">
        <f t="shared" si="750"/>
        <v>0</v>
      </c>
      <c r="RYO71" s="17">
        <f t="shared" si="750"/>
        <v>0</v>
      </c>
      <c r="RYP71" s="17">
        <f t="shared" si="750"/>
        <v>0</v>
      </c>
      <c r="RYQ71" s="17">
        <f t="shared" si="750"/>
        <v>0</v>
      </c>
      <c r="RYR71" s="17">
        <f t="shared" si="750"/>
        <v>0</v>
      </c>
      <c r="RYS71" s="17">
        <f t="shared" si="750"/>
        <v>0</v>
      </c>
      <c r="RYT71" s="17">
        <f t="shared" si="750"/>
        <v>0</v>
      </c>
      <c r="RYU71" s="17">
        <f t="shared" si="750"/>
        <v>0</v>
      </c>
      <c r="RYV71" s="17">
        <f t="shared" si="750"/>
        <v>0</v>
      </c>
      <c r="RYW71" s="17">
        <f t="shared" si="750"/>
        <v>0</v>
      </c>
      <c r="RYX71" s="17">
        <f t="shared" si="750"/>
        <v>0</v>
      </c>
      <c r="RYY71" s="17">
        <f t="shared" si="750"/>
        <v>0</v>
      </c>
      <c r="RYZ71" s="17">
        <f t="shared" si="750"/>
        <v>0</v>
      </c>
      <c r="RZA71" s="17">
        <f t="shared" si="750"/>
        <v>0</v>
      </c>
      <c r="RZB71" s="17">
        <f t="shared" si="750"/>
        <v>0</v>
      </c>
      <c r="RZC71" s="17">
        <f t="shared" si="750"/>
        <v>0</v>
      </c>
      <c r="RZD71" s="17">
        <f t="shared" si="750"/>
        <v>0</v>
      </c>
      <c r="RZE71" s="17">
        <f t="shared" si="750"/>
        <v>0</v>
      </c>
      <c r="RZF71" s="17">
        <f t="shared" si="750"/>
        <v>0</v>
      </c>
      <c r="RZG71" s="17">
        <f t="shared" si="750"/>
        <v>0</v>
      </c>
      <c r="RZH71" s="17">
        <f t="shared" si="750"/>
        <v>0</v>
      </c>
      <c r="RZI71" s="17">
        <f t="shared" si="750"/>
        <v>0</v>
      </c>
      <c r="RZJ71" s="17">
        <f t="shared" si="750"/>
        <v>0</v>
      </c>
      <c r="RZK71" s="17">
        <f t="shared" si="750"/>
        <v>0</v>
      </c>
      <c r="RZL71" s="17">
        <f t="shared" si="750"/>
        <v>0</v>
      </c>
      <c r="RZM71" s="17">
        <f t="shared" si="750"/>
        <v>0</v>
      </c>
      <c r="RZN71" s="17">
        <f t="shared" si="750"/>
        <v>0</v>
      </c>
      <c r="RZO71" s="17">
        <f t="shared" si="750"/>
        <v>0</v>
      </c>
      <c r="RZP71" s="17">
        <f t="shared" si="750"/>
        <v>0</v>
      </c>
      <c r="RZQ71" s="17">
        <f t="shared" si="750"/>
        <v>0</v>
      </c>
      <c r="RZR71" s="17">
        <f t="shared" si="750"/>
        <v>0</v>
      </c>
      <c r="RZS71" s="17">
        <f t="shared" si="750"/>
        <v>0</v>
      </c>
      <c r="RZT71" s="17">
        <f t="shared" si="750"/>
        <v>0</v>
      </c>
      <c r="RZU71" s="17">
        <f t="shared" si="750"/>
        <v>0</v>
      </c>
      <c r="RZV71" s="17">
        <f t="shared" si="750"/>
        <v>0</v>
      </c>
      <c r="RZW71" s="17">
        <f t="shared" si="750"/>
        <v>0</v>
      </c>
      <c r="RZX71" s="17">
        <f t="shared" ref="RZX71:SCI71" si="751">+RZX70-RZW70</f>
        <v>0</v>
      </c>
      <c r="RZY71" s="17">
        <f t="shared" si="751"/>
        <v>0</v>
      </c>
      <c r="RZZ71" s="17">
        <f t="shared" si="751"/>
        <v>0</v>
      </c>
      <c r="SAA71" s="17">
        <f t="shared" si="751"/>
        <v>0</v>
      </c>
      <c r="SAB71" s="17">
        <f t="shared" si="751"/>
        <v>0</v>
      </c>
      <c r="SAC71" s="17">
        <f t="shared" si="751"/>
        <v>0</v>
      </c>
      <c r="SAD71" s="17">
        <f t="shared" si="751"/>
        <v>0</v>
      </c>
      <c r="SAE71" s="17">
        <f t="shared" si="751"/>
        <v>0</v>
      </c>
      <c r="SAF71" s="17">
        <f t="shared" si="751"/>
        <v>0</v>
      </c>
      <c r="SAG71" s="17">
        <f t="shared" si="751"/>
        <v>0</v>
      </c>
      <c r="SAH71" s="17">
        <f t="shared" si="751"/>
        <v>0</v>
      </c>
      <c r="SAI71" s="17">
        <f t="shared" si="751"/>
        <v>0</v>
      </c>
      <c r="SAJ71" s="17">
        <f t="shared" si="751"/>
        <v>0</v>
      </c>
      <c r="SAK71" s="17">
        <f t="shared" si="751"/>
        <v>0</v>
      </c>
      <c r="SAL71" s="17">
        <f t="shared" si="751"/>
        <v>0</v>
      </c>
      <c r="SAM71" s="17">
        <f t="shared" si="751"/>
        <v>0</v>
      </c>
      <c r="SAN71" s="17">
        <f t="shared" si="751"/>
        <v>0</v>
      </c>
      <c r="SAO71" s="17">
        <f t="shared" si="751"/>
        <v>0</v>
      </c>
      <c r="SAP71" s="17">
        <f t="shared" si="751"/>
        <v>0</v>
      </c>
      <c r="SAQ71" s="17">
        <f t="shared" si="751"/>
        <v>0</v>
      </c>
      <c r="SAR71" s="17">
        <f t="shared" si="751"/>
        <v>0</v>
      </c>
      <c r="SAS71" s="17">
        <f t="shared" si="751"/>
        <v>0</v>
      </c>
      <c r="SAT71" s="17">
        <f t="shared" si="751"/>
        <v>0</v>
      </c>
      <c r="SAU71" s="17">
        <f t="shared" si="751"/>
        <v>0</v>
      </c>
      <c r="SAV71" s="17">
        <f t="shared" si="751"/>
        <v>0</v>
      </c>
      <c r="SAW71" s="17">
        <f t="shared" si="751"/>
        <v>0</v>
      </c>
      <c r="SAX71" s="17">
        <f t="shared" si="751"/>
        <v>0</v>
      </c>
      <c r="SAY71" s="17">
        <f t="shared" si="751"/>
        <v>0</v>
      </c>
      <c r="SAZ71" s="17">
        <f t="shared" si="751"/>
        <v>0</v>
      </c>
      <c r="SBA71" s="17">
        <f t="shared" si="751"/>
        <v>0</v>
      </c>
      <c r="SBB71" s="17">
        <f t="shared" si="751"/>
        <v>0</v>
      </c>
      <c r="SBC71" s="17">
        <f t="shared" si="751"/>
        <v>0</v>
      </c>
      <c r="SBD71" s="17">
        <f t="shared" si="751"/>
        <v>0</v>
      </c>
      <c r="SBE71" s="17">
        <f t="shared" si="751"/>
        <v>0</v>
      </c>
      <c r="SBF71" s="17">
        <f t="shared" si="751"/>
        <v>0</v>
      </c>
      <c r="SBG71" s="17">
        <f t="shared" si="751"/>
        <v>0</v>
      </c>
      <c r="SBH71" s="17">
        <f t="shared" si="751"/>
        <v>0</v>
      </c>
      <c r="SBI71" s="17">
        <f t="shared" si="751"/>
        <v>0</v>
      </c>
      <c r="SBJ71" s="17">
        <f t="shared" si="751"/>
        <v>0</v>
      </c>
      <c r="SBK71" s="17">
        <f t="shared" si="751"/>
        <v>0</v>
      </c>
      <c r="SBL71" s="17">
        <f t="shared" si="751"/>
        <v>0</v>
      </c>
      <c r="SBM71" s="17">
        <f t="shared" si="751"/>
        <v>0</v>
      </c>
      <c r="SBN71" s="17">
        <f t="shared" si="751"/>
        <v>0</v>
      </c>
      <c r="SBO71" s="17">
        <f t="shared" si="751"/>
        <v>0</v>
      </c>
      <c r="SBP71" s="17">
        <f t="shared" si="751"/>
        <v>0</v>
      </c>
      <c r="SBQ71" s="17">
        <f t="shared" si="751"/>
        <v>0</v>
      </c>
      <c r="SBR71" s="17">
        <f t="shared" si="751"/>
        <v>0</v>
      </c>
      <c r="SBS71" s="17">
        <f t="shared" si="751"/>
        <v>0</v>
      </c>
      <c r="SBT71" s="17">
        <f t="shared" si="751"/>
        <v>0</v>
      </c>
      <c r="SBU71" s="17">
        <f t="shared" si="751"/>
        <v>0</v>
      </c>
      <c r="SBV71" s="17">
        <f t="shared" si="751"/>
        <v>0</v>
      </c>
      <c r="SBW71" s="17">
        <f t="shared" si="751"/>
        <v>0</v>
      </c>
      <c r="SBX71" s="17">
        <f t="shared" si="751"/>
        <v>0</v>
      </c>
      <c r="SBY71" s="17">
        <f t="shared" si="751"/>
        <v>0</v>
      </c>
      <c r="SBZ71" s="17">
        <f t="shared" si="751"/>
        <v>0</v>
      </c>
      <c r="SCA71" s="17">
        <f t="shared" si="751"/>
        <v>0</v>
      </c>
      <c r="SCB71" s="17">
        <f t="shared" si="751"/>
        <v>0</v>
      </c>
      <c r="SCC71" s="17">
        <f t="shared" si="751"/>
        <v>0</v>
      </c>
      <c r="SCD71" s="17">
        <f t="shared" si="751"/>
        <v>0</v>
      </c>
      <c r="SCE71" s="17">
        <f t="shared" si="751"/>
        <v>0</v>
      </c>
      <c r="SCF71" s="17">
        <f t="shared" si="751"/>
        <v>0</v>
      </c>
      <c r="SCG71" s="17">
        <f t="shared" si="751"/>
        <v>0</v>
      </c>
      <c r="SCH71" s="17">
        <f t="shared" si="751"/>
        <v>0</v>
      </c>
      <c r="SCI71" s="17">
        <f t="shared" si="751"/>
        <v>0</v>
      </c>
      <c r="SCJ71" s="17">
        <f t="shared" ref="SCJ71:SEU71" si="752">+SCJ70-SCI70</f>
        <v>0</v>
      </c>
      <c r="SCK71" s="17">
        <f t="shared" si="752"/>
        <v>0</v>
      </c>
      <c r="SCL71" s="17">
        <f t="shared" si="752"/>
        <v>0</v>
      </c>
      <c r="SCM71" s="17">
        <f t="shared" si="752"/>
        <v>0</v>
      </c>
      <c r="SCN71" s="17">
        <f t="shared" si="752"/>
        <v>0</v>
      </c>
      <c r="SCO71" s="17">
        <f t="shared" si="752"/>
        <v>0</v>
      </c>
      <c r="SCP71" s="17">
        <f t="shared" si="752"/>
        <v>0</v>
      </c>
      <c r="SCQ71" s="17">
        <f t="shared" si="752"/>
        <v>0</v>
      </c>
      <c r="SCR71" s="17">
        <f t="shared" si="752"/>
        <v>0</v>
      </c>
      <c r="SCS71" s="17">
        <f t="shared" si="752"/>
        <v>0</v>
      </c>
      <c r="SCT71" s="17">
        <f t="shared" si="752"/>
        <v>0</v>
      </c>
      <c r="SCU71" s="17">
        <f t="shared" si="752"/>
        <v>0</v>
      </c>
      <c r="SCV71" s="17">
        <f t="shared" si="752"/>
        <v>0</v>
      </c>
      <c r="SCW71" s="17">
        <f t="shared" si="752"/>
        <v>0</v>
      </c>
      <c r="SCX71" s="17">
        <f t="shared" si="752"/>
        <v>0</v>
      </c>
      <c r="SCY71" s="17">
        <f t="shared" si="752"/>
        <v>0</v>
      </c>
      <c r="SCZ71" s="17">
        <f t="shared" si="752"/>
        <v>0</v>
      </c>
      <c r="SDA71" s="17">
        <f t="shared" si="752"/>
        <v>0</v>
      </c>
      <c r="SDB71" s="17">
        <f t="shared" si="752"/>
        <v>0</v>
      </c>
      <c r="SDC71" s="17">
        <f t="shared" si="752"/>
        <v>0</v>
      </c>
      <c r="SDD71" s="17">
        <f t="shared" si="752"/>
        <v>0</v>
      </c>
      <c r="SDE71" s="17">
        <f t="shared" si="752"/>
        <v>0</v>
      </c>
      <c r="SDF71" s="17">
        <f t="shared" si="752"/>
        <v>0</v>
      </c>
      <c r="SDG71" s="17">
        <f t="shared" si="752"/>
        <v>0</v>
      </c>
      <c r="SDH71" s="17">
        <f t="shared" si="752"/>
        <v>0</v>
      </c>
      <c r="SDI71" s="17">
        <f t="shared" si="752"/>
        <v>0</v>
      </c>
      <c r="SDJ71" s="17">
        <f t="shared" si="752"/>
        <v>0</v>
      </c>
      <c r="SDK71" s="17">
        <f t="shared" si="752"/>
        <v>0</v>
      </c>
      <c r="SDL71" s="17">
        <f t="shared" si="752"/>
        <v>0</v>
      </c>
      <c r="SDM71" s="17">
        <f t="shared" si="752"/>
        <v>0</v>
      </c>
      <c r="SDN71" s="17">
        <f t="shared" si="752"/>
        <v>0</v>
      </c>
      <c r="SDO71" s="17">
        <f t="shared" si="752"/>
        <v>0</v>
      </c>
      <c r="SDP71" s="17">
        <f t="shared" si="752"/>
        <v>0</v>
      </c>
      <c r="SDQ71" s="17">
        <f t="shared" si="752"/>
        <v>0</v>
      </c>
      <c r="SDR71" s="17">
        <f t="shared" si="752"/>
        <v>0</v>
      </c>
      <c r="SDS71" s="17">
        <f t="shared" si="752"/>
        <v>0</v>
      </c>
      <c r="SDT71" s="17">
        <f t="shared" si="752"/>
        <v>0</v>
      </c>
      <c r="SDU71" s="17">
        <f t="shared" si="752"/>
        <v>0</v>
      </c>
      <c r="SDV71" s="17">
        <f t="shared" si="752"/>
        <v>0</v>
      </c>
      <c r="SDW71" s="17">
        <f t="shared" si="752"/>
        <v>0</v>
      </c>
      <c r="SDX71" s="17">
        <f t="shared" si="752"/>
        <v>0</v>
      </c>
      <c r="SDY71" s="17">
        <f t="shared" si="752"/>
        <v>0</v>
      </c>
      <c r="SDZ71" s="17">
        <f t="shared" si="752"/>
        <v>0</v>
      </c>
      <c r="SEA71" s="17">
        <f t="shared" si="752"/>
        <v>0</v>
      </c>
      <c r="SEB71" s="17">
        <f t="shared" si="752"/>
        <v>0</v>
      </c>
      <c r="SEC71" s="17">
        <f t="shared" si="752"/>
        <v>0</v>
      </c>
      <c r="SED71" s="17">
        <f t="shared" si="752"/>
        <v>0</v>
      </c>
      <c r="SEE71" s="17">
        <f t="shared" si="752"/>
        <v>0</v>
      </c>
      <c r="SEF71" s="17">
        <f t="shared" si="752"/>
        <v>0</v>
      </c>
      <c r="SEG71" s="17">
        <f t="shared" si="752"/>
        <v>0</v>
      </c>
      <c r="SEH71" s="17">
        <f t="shared" si="752"/>
        <v>0</v>
      </c>
      <c r="SEI71" s="17">
        <f t="shared" si="752"/>
        <v>0</v>
      </c>
      <c r="SEJ71" s="17">
        <f t="shared" si="752"/>
        <v>0</v>
      </c>
      <c r="SEK71" s="17">
        <f t="shared" si="752"/>
        <v>0</v>
      </c>
      <c r="SEL71" s="17">
        <f t="shared" si="752"/>
        <v>0</v>
      </c>
      <c r="SEM71" s="17">
        <f t="shared" si="752"/>
        <v>0</v>
      </c>
      <c r="SEN71" s="17">
        <f t="shared" si="752"/>
        <v>0</v>
      </c>
      <c r="SEO71" s="17">
        <f t="shared" si="752"/>
        <v>0</v>
      </c>
      <c r="SEP71" s="17">
        <f t="shared" si="752"/>
        <v>0</v>
      </c>
      <c r="SEQ71" s="17">
        <f t="shared" si="752"/>
        <v>0</v>
      </c>
      <c r="SER71" s="17">
        <f t="shared" si="752"/>
        <v>0</v>
      </c>
      <c r="SES71" s="17">
        <f t="shared" si="752"/>
        <v>0</v>
      </c>
      <c r="SET71" s="17">
        <f t="shared" si="752"/>
        <v>0</v>
      </c>
      <c r="SEU71" s="17">
        <f t="shared" si="752"/>
        <v>0</v>
      </c>
      <c r="SEV71" s="17">
        <f t="shared" ref="SEV71:SHG71" si="753">+SEV70-SEU70</f>
        <v>0</v>
      </c>
      <c r="SEW71" s="17">
        <f t="shared" si="753"/>
        <v>0</v>
      </c>
      <c r="SEX71" s="17">
        <f t="shared" si="753"/>
        <v>0</v>
      </c>
      <c r="SEY71" s="17">
        <f t="shared" si="753"/>
        <v>0</v>
      </c>
      <c r="SEZ71" s="17">
        <f t="shared" si="753"/>
        <v>0</v>
      </c>
      <c r="SFA71" s="17">
        <f t="shared" si="753"/>
        <v>0</v>
      </c>
      <c r="SFB71" s="17">
        <f t="shared" si="753"/>
        <v>0</v>
      </c>
      <c r="SFC71" s="17">
        <f t="shared" si="753"/>
        <v>0</v>
      </c>
      <c r="SFD71" s="17">
        <f t="shared" si="753"/>
        <v>0</v>
      </c>
      <c r="SFE71" s="17">
        <f t="shared" si="753"/>
        <v>0</v>
      </c>
      <c r="SFF71" s="17">
        <f t="shared" si="753"/>
        <v>0</v>
      </c>
      <c r="SFG71" s="17">
        <f t="shared" si="753"/>
        <v>0</v>
      </c>
      <c r="SFH71" s="17">
        <f t="shared" si="753"/>
        <v>0</v>
      </c>
      <c r="SFI71" s="17">
        <f t="shared" si="753"/>
        <v>0</v>
      </c>
      <c r="SFJ71" s="17">
        <f t="shared" si="753"/>
        <v>0</v>
      </c>
      <c r="SFK71" s="17">
        <f t="shared" si="753"/>
        <v>0</v>
      </c>
      <c r="SFL71" s="17">
        <f t="shared" si="753"/>
        <v>0</v>
      </c>
      <c r="SFM71" s="17">
        <f t="shared" si="753"/>
        <v>0</v>
      </c>
      <c r="SFN71" s="17">
        <f t="shared" si="753"/>
        <v>0</v>
      </c>
      <c r="SFO71" s="17">
        <f t="shared" si="753"/>
        <v>0</v>
      </c>
      <c r="SFP71" s="17">
        <f t="shared" si="753"/>
        <v>0</v>
      </c>
      <c r="SFQ71" s="17">
        <f t="shared" si="753"/>
        <v>0</v>
      </c>
      <c r="SFR71" s="17">
        <f t="shared" si="753"/>
        <v>0</v>
      </c>
      <c r="SFS71" s="17">
        <f t="shared" si="753"/>
        <v>0</v>
      </c>
      <c r="SFT71" s="17">
        <f t="shared" si="753"/>
        <v>0</v>
      </c>
      <c r="SFU71" s="17">
        <f t="shared" si="753"/>
        <v>0</v>
      </c>
      <c r="SFV71" s="17">
        <f t="shared" si="753"/>
        <v>0</v>
      </c>
      <c r="SFW71" s="17">
        <f t="shared" si="753"/>
        <v>0</v>
      </c>
      <c r="SFX71" s="17">
        <f t="shared" si="753"/>
        <v>0</v>
      </c>
      <c r="SFY71" s="17">
        <f t="shared" si="753"/>
        <v>0</v>
      </c>
      <c r="SFZ71" s="17">
        <f t="shared" si="753"/>
        <v>0</v>
      </c>
      <c r="SGA71" s="17">
        <f t="shared" si="753"/>
        <v>0</v>
      </c>
      <c r="SGB71" s="17">
        <f t="shared" si="753"/>
        <v>0</v>
      </c>
      <c r="SGC71" s="17">
        <f t="shared" si="753"/>
        <v>0</v>
      </c>
      <c r="SGD71" s="17">
        <f t="shared" si="753"/>
        <v>0</v>
      </c>
      <c r="SGE71" s="17">
        <f t="shared" si="753"/>
        <v>0</v>
      </c>
      <c r="SGF71" s="17">
        <f t="shared" si="753"/>
        <v>0</v>
      </c>
      <c r="SGG71" s="17">
        <f t="shared" si="753"/>
        <v>0</v>
      </c>
      <c r="SGH71" s="17">
        <f t="shared" si="753"/>
        <v>0</v>
      </c>
      <c r="SGI71" s="17">
        <f t="shared" si="753"/>
        <v>0</v>
      </c>
      <c r="SGJ71" s="17">
        <f t="shared" si="753"/>
        <v>0</v>
      </c>
      <c r="SGK71" s="17">
        <f t="shared" si="753"/>
        <v>0</v>
      </c>
      <c r="SGL71" s="17">
        <f t="shared" si="753"/>
        <v>0</v>
      </c>
      <c r="SGM71" s="17">
        <f t="shared" si="753"/>
        <v>0</v>
      </c>
      <c r="SGN71" s="17">
        <f t="shared" si="753"/>
        <v>0</v>
      </c>
      <c r="SGO71" s="17">
        <f t="shared" si="753"/>
        <v>0</v>
      </c>
      <c r="SGP71" s="17">
        <f t="shared" si="753"/>
        <v>0</v>
      </c>
      <c r="SGQ71" s="17">
        <f t="shared" si="753"/>
        <v>0</v>
      </c>
      <c r="SGR71" s="17">
        <f t="shared" si="753"/>
        <v>0</v>
      </c>
      <c r="SGS71" s="17">
        <f t="shared" si="753"/>
        <v>0</v>
      </c>
      <c r="SGT71" s="17">
        <f t="shared" si="753"/>
        <v>0</v>
      </c>
      <c r="SGU71" s="17">
        <f t="shared" si="753"/>
        <v>0</v>
      </c>
      <c r="SGV71" s="17">
        <f t="shared" si="753"/>
        <v>0</v>
      </c>
      <c r="SGW71" s="17">
        <f t="shared" si="753"/>
        <v>0</v>
      </c>
      <c r="SGX71" s="17">
        <f t="shared" si="753"/>
        <v>0</v>
      </c>
      <c r="SGY71" s="17">
        <f t="shared" si="753"/>
        <v>0</v>
      </c>
      <c r="SGZ71" s="17">
        <f t="shared" si="753"/>
        <v>0</v>
      </c>
      <c r="SHA71" s="17">
        <f t="shared" si="753"/>
        <v>0</v>
      </c>
      <c r="SHB71" s="17">
        <f t="shared" si="753"/>
        <v>0</v>
      </c>
      <c r="SHC71" s="17">
        <f t="shared" si="753"/>
        <v>0</v>
      </c>
      <c r="SHD71" s="17">
        <f t="shared" si="753"/>
        <v>0</v>
      </c>
      <c r="SHE71" s="17">
        <f t="shared" si="753"/>
        <v>0</v>
      </c>
      <c r="SHF71" s="17">
        <f t="shared" si="753"/>
        <v>0</v>
      </c>
      <c r="SHG71" s="17">
        <f t="shared" si="753"/>
        <v>0</v>
      </c>
      <c r="SHH71" s="17">
        <f t="shared" ref="SHH71:SJS71" si="754">+SHH70-SHG70</f>
        <v>0</v>
      </c>
      <c r="SHI71" s="17">
        <f t="shared" si="754"/>
        <v>0</v>
      </c>
      <c r="SHJ71" s="17">
        <f t="shared" si="754"/>
        <v>0</v>
      </c>
      <c r="SHK71" s="17">
        <f t="shared" si="754"/>
        <v>0</v>
      </c>
      <c r="SHL71" s="17">
        <f t="shared" si="754"/>
        <v>0</v>
      </c>
      <c r="SHM71" s="17">
        <f t="shared" si="754"/>
        <v>0</v>
      </c>
      <c r="SHN71" s="17">
        <f t="shared" si="754"/>
        <v>0</v>
      </c>
      <c r="SHO71" s="17">
        <f t="shared" si="754"/>
        <v>0</v>
      </c>
      <c r="SHP71" s="17">
        <f t="shared" si="754"/>
        <v>0</v>
      </c>
      <c r="SHQ71" s="17">
        <f t="shared" si="754"/>
        <v>0</v>
      </c>
      <c r="SHR71" s="17">
        <f t="shared" si="754"/>
        <v>0</v>
      </c>
      <c r="SHS71" s="17">
        <f t="shared" si="754"/>
        <v>0</v>
      </c>
      <c r="SHT71" s="17">
        <f t="shared" si="754"/>
        <v>0</v>
      </c>
      <c r="SHU71" s="17">
        <f t="shared" si="754"/>
        <v>0</v>
      </c>
      <c r="SHV71" s="17">
        <f t="shared" si="754"/>
        <v>0</v>
      </c>
      <c r="SHW71" s="17">
        <f t="shared" si="754"/>
        <v>0</v>
      </c>
      <c r="SHX71" s="17">
        <f t="shared" si="754"/>
        <v>0</v>
      </c>
      <c r="SHY71" s="17">
        <f t="shared" si="754"/>
        <v>0</v>
      </c>
      <c r="SHZ71" s="17">
        <f t="shared" si="754"/>
        <v>0</v>
      </c>
      <c r="SIA71" s="17">
        <f t="shared" si="754"/>
        <v>0</v>
      </c>
      <c r="SIB71" s="17">
        <f t="shared" si="754"/>
        <v>0</v>
      </c>
      <c r="SIC71" s="17">
        <f t="shared" si="754"/>
        <v>0</v>
      </c>
      <c r="SID71" s="17">
        <f t="shared" si="754"/>
        <v>0</v>
      </c>
      <c r="SIE71" s="17">
        <f t="shared" si="754"/>
        <v>0</v>
      </c>
      <c r="SIF71" s="17">
        <f t="shared" si="754"/>
        <v>0</v>
      </c>
      <c r="SIG71" s="17">
        <f t="shared" si="754"/>
        <v>0</v>
      </c>
      <c r="SIH71" s="17">
        <f t="shared" si="754"/>
        <v>0</v>
      </c>
      <c r="SII71" s="17">
        <f t="shared" si="754"/>
        <v>0</v>
      </c>
      <c r="SIJ71" s="17">
        <f t="shared" si="754"/>
        <v>0</v>
      </c>
      <c r="SIK71" s="17">
        <f t="shared" si="754"/>
        <v>0</v>
      </c>
      <c r="SIL71" s="17">
        <f t="shared" si="754"/>
        <v>0</v>
      </c>
      <c r="SIM71" s="17">
        <f t="shared" si="754"/>
        <v>0</v>
      </c>
      <c r="SIN71" s="17">
        <f t="shared" si="754"/>
        <v>0</v>
      </c>
      <c r="SIO71" s="17">
        <f t="shared" si="754"/>
        <v>0</v>
      </c>
      <c r="SIP71" s="17">
        <f t="shared" si="754"/>
        <v>0</v>
      </c>
      <c r="SIQ71" s="17">
        <f t="shared" si="754"/>
        <v>0</v>
      </c>
      <c r="SIR71" s="17">
        <f t="shared" si="754"/>
        <v>0</v>
      </c>
      <c r="SIS71" s="17">
        <f t="shared" si="754"/>
        <v>0</v>
      </c>
      <c r="SIT71" s="17">
        <f t="shared" si="754"/>
        <v>0</v>
      </c>
      <c r="SIU71" s="17">
        <f t="shared" si="754"/>
        <v>0</v>
      </c>
      <c r="SIV71" s="17">
        <f t="shared" si="754"/>
        <v>0</v>
      </c>
      <c r="SIW71" s="17">
        <f t="shared" si="754"/>
        <v>0</v>
      </c>
      <c r="SIX71" s="17">
        <f t="shared" si="754"/>
        <v>0</v>
      </c>
      <c r="SIY71" s="17">
        <f t="shared" si="754"/>
        <v>0</v>
      </c>
      <c r="SIZ71" s="17">
        <f t="shared" si="754"/>
        <v>0</v>
      </c>
      <c r="SJA71" s="17">
        <f t="shared" si="754"/>
        <v>0</v>
      </c>
      <c r="SJB71" s="17">
        <f t="shared" si="754"/>
        <v>0</v>
      </c>
      <c r="SJC71" s="17">
        <f t="shared" si="754"/>
        <v>0</v>
      </c>
      <c r="SJD71" s="17">
        <f t="shared" si="754"/>
        <v>0</v>
      </c>
      <c r="SJE71" s="17">
        <f t="shared" si="754"/>
        <v>0</v>
      </c>
      <c r="SJF71" s="17">
        <f t="shared" si="754"/>
        <v>0</v>
      </c>
      <c r="SJG71" s="17">
        <f t="shared" si="754"/>
        <v>0</v>
      </c>
      <c r="SJH71" s="17">
        <f t="shared" si="754"/>
        <v>0</v>
      </c>
      <c r="SJI71" s="17">
        <f t="shared" si="754"/>
        <v>0</v>
      </c>
      <c r="SJJ71" s="17">
        <f t="shared" si="754"/>
        <v>0</v>
      </c>
      <c r="SJK71" s="17">
        <f t="shared" si="754"/>
        <v>0</v>
      </c>
      <c r="SJL71" s="17">
        <f t="shared" si="754"/>
        <v>0</v>
      </c>
      <c r="SJM71" s="17">
        <f t="shared" si="754"/>
        <v>0</v>
      </c>
      <c r="SJN71" s="17">
        <f t="shared" si="754"/>
        <v>0</v>
      </c>
      <c r="SJO71" s="17">
        <f t="shared" si="754"/>
        <v>0</v>
      </c>
      <c r="SJP71" s="17">
        <f t="shared" si="754"/>
        <v>0</v>
      </c>
      <c r="SJQ71" s="17">
        <f t="shared" si="754"/>
        <v>0</v>
      </c>
      <c r="SJR71" s="17">
        <f t="shared" si="754"/>
        <v>0</v>
      </c>
      <c r="SJS71" s="17">
        <f t="shared" si="754"/>
        <v>0</v>
      </c>
      <c r="SJT71" s="17">
        <f t="shared" ref="SJT71:SME71" si="755">+SJT70-SJS70</f>
        <v>0</v>
      </c>
      <c r="SJU71" s="17">
        <f t="shared" si="755"/>
        <v>0</v>
      </c>
      <c r="SJV71" s="17">
        <f t="shared" si="755"/>
        <v>0</v>
      </c>
      <c r="SJW71" s="17">
        <f t="shared" si="755"/>
        <v>0</v>
      </c>
      <c r="SJX71" s="17">
        <f t="shared" si="755"/>
        <v>0</v>
      </c>
      <c r="SJY71" s="17">
        <f t="shared" si="755"/>
        <v>0</v>
      </c>
      <c r="SJZ71" s="17">
        <f t="shared" si="755"/>
        <v>0</v>
      </c>
      <c r="SKA71" s="17">
        <f t="shared" si="755"/>
        <v>0</v>
      </c>
      <c r="SKB71" s="17">
        <f t="shared" si="755"/>
        <v>0</v>
      </c>
      <c r="SKC71" s="17">
        <f t="shared" si="755"/>
        <v>0</v>
      </c>
      <c r="SKD71" s="17">
        <f t="shared" si="755"/>
        <v>0</v>
      </c>
      <c r="SKE71" s="17">
        <f t="shared" si="755"/>
        <v>0</v>
      </c>
      <c r="SKF71" s="17">
        <f t="shared" si="755"/>
        <v>0</v>
      </c>
      <c r="SKG71" s="17">
        <f t="shared" si="755"/>
        <v>0</v>
      </c>
      <c r="SKH71" s="17">
        <f t="shared" si="755"/>
        <v>0</v>
      </c>
      <c r="SKI71" s="17">
        <f t="shared" si="755"/>
        <v>0</v>
      </c>
      <c r="SKJ71" s="17">
        <f t="shared" si="755"/>
        <v>0</v>
      </c>
      <c r="SKK71" s="17">
        <f t="shared" si="755"/>
        <v>0</v>
      </c>
      <c r="SKL71" s="17">
        <f t="shared" si="755"/>
        <v>0</v>
      </c>
      <c r="SKM71" s="17">
        <f t="shared" si="755"/>
        <v>0</v>
      </c>
      <c r="SKN71" s="17">
        <f t="shared" si="755"/>
        <v>0</v>
      </c>
      <c r="SKO71" s="17">
        <f t="shared" si="755"/>
        <v>0</v>
      </c>
      <c r="SKP71" s="17">
        <f t="shared" si="755"/>
        <v>0</v>
      </c>
      <c r="SKQ71" s="17">
        <f t="shared" si="755"/>
        <v>0</v>
      </c>
      <c r="SKR71" s="17">
        <f t="shared" si="755"/>
        <v>0</v>
      </c>
      <c r="SKS71" s="17">
        <f t="shared" si="755"/>
        <v>0</v>
      </c>
      <c r="SKT71" s="17">
        <f t="shared" si="755"/>
        <v>0</v>
      </c>
      <c r="SKU71" s="17">
        <f t="shared" si="755"/>
        <v>0</v>
      </c>
      <c r="SKV71" s="17">
        <f t="shared" si="755"/>
        <v>0</v>
      </c>
      <c r="SKW71" s="17">
        <f t="shared" si="755"/>
        <v>0</v>
      </c>
      <c r="SKX71" s="17">
        <f t="shared" si="755"/>
        <v>0</v>
      </c>
      <c r="SKY71" s="17">
        <f t="shared" si="755"/>
        <v>0</v>
      </c>
      <c r="SKZ71" s="17">
        <f t="shared" si="755"/>
        <v>0</v>
      </c>
      <c r="SLA71" s="17">
        <f t="shared" si="755"/>
        <v>0</v>
      </c>
      <c r="SLB71" s="17">
        <f t="shared" si="755"/>
        <v>0</v>
      </c>
      <c r="SLC71" s="17">
        <f t="shared" si="755"/>
        <v>0</v>
      </c>
      <c r="SLD71" s="17">
        <f t="shared" si="755"/>
        <v>0</v>
      </c>
      <c r="SLE71" s="17">
        <f t="shared" si="755"/>
        <v>0</v>
      </c>
      <c r="SLF71" s="17">
        <f t="shared" si="755"/>
        <v>0</v>
      </c>
      <c r="SLG71" s="17">
        <f t="shared" si="755"/>
        <v>0</v>
      </c>
      <c r="SLH71" s="17">
        <f t="shared" si="755"/>
        <v>0</v>
      </c>
      <c r="SLI71" s="17">
        <f t="shared" si="755"/>
        <v>0</v>
      </c>
      <c r="SLJ71" s="17">
        <f t="shared" si="755"/>
        <v>0</v>
      </c>
      <c r="SLK71" s="17">
        <f t="shared" si="755"/>
        <v>0</v>
      </c>
      <c r="SLL71" s="17">
        <f t="shared" si="755"/>
        <v>0</v>
      </c>
      <c r="SLM71" s="17">
        <f t="shared" si="755"/>
        <v>0</v>
      </c>
      <c r="SLN71" s="17">
        <f t="shared" si="755"/>
        <v>0</v>
      </c>
      <c r="SLO71" s="17">
        <f t="shared" si="755"/>
        <v>0</v>
      </c>
      <c r="SLP71" s="17">
        <f t="shared" si="755"/>
        <v>0</v>
      </c>
      <c r="SLQ71" s="17">
        <f t="shared" si="755"/>
        <v>0</v>
      </c>
      <c r="SLR71" s="17">
        <f t="shared" si="755"/>
        <v>0</v>
      </c>
      <c r="SLS71" s="17">
        <f t="shared" si="755"/>
        <v>0</v>
      </c>
      <c r="SLT71" s="17">
        <f t="shared" si="755"/>
        <v>0</v>
      </c>
      <c r="SLU71" s="17">
        <f t="shared" si="755"/>
        <v>0</v>
      </c>
      <c r="SLV71" s="17">
        <f t="shared" si="755"/>
        <v>0</v>
      </c>
      <c r="SLW71" s="17">
        <f t="shared" si="755"/>
        <v>0</v>
      </c>
      <c r="SLX71" s="17">
        <f t="shared" si="755"/>
        <v>0</v>
      </c>
      <c r="SLY71" s="17">
        <f t="shared" si="755"/>
        <v>0</v>
      </c>
      <c r="SLZ71" s="17">
        <f t="shared" si="755"/>
        <v>0</v>
      </c>
      <c r="SMA71" s="17">
        <f t="shared" si="755"/>
        <v>0</v>
      </c>
      <c r="SMB71" s="17">
        <f t="shared" si="755"/>
        <v>0</v>
      </c>
      <c r="SMC71" s="17">
        <f t="shared" si="755"/>
        <v>0</v>
      </c>
      <c r="SMD71" s="17">
        <f t="shared" si="755"/>
        <v>0</v>
      </c>
      <c r="SME71" s="17">
        <f t="shared" si="755"/>
        <v>0</v>
      </c>
      <c r="SMF71" s="17">
        <f t="shared" ref="SMF71:SOQ71" si="756">+SMF70-SME70</f>
        <v>0</v>
      </c>
      <c r="SMG71" s="17">
        <f t="shared" si="756"/>
        <v>0</v>
      </c>
      <c r="SMH71" s="17">
        <f t="shared" si="756"/>
        <v>0</v>
      </c>
      <c r="SMI71" s="17">
        <f t="shared" si="756"/>
        <v>0</v>
      </c>
      <c r="SMJ71" s="17">
        <f t="shared" si="756"/>
        <v>0</v>
      </c>
      <c r="SMK71" s="17">
        <f t="shared" si="756"/>
        <v>0</v>
      </c>
      <c r="SML71" s="17">
        <f t="shared" si="756"/>
        <v>0</v>
      </c>
      <c r="SMM71" s="17">
        <f t="shared" si="756"/>
        <v>0</v>
      </c>
      <c r="SMN71" s="17">
        <f t="shared" si="756"/>
        <v>0</v>
      </c>
      <c r="SMO71" s="17">
        <f t="shared" si="756"/>
        <v>0</v>
      </c>
      <c r="SMP71" s="17">
        <f t="shared" si="756"/>
        <v>0</v>
      </c>
      <c r="SMQ71" s="17">
        <f t="shared" si="756"/>
        <v>0</v>
      </c>
      <c r="SMR71" s="17">
        <f t="shared" si="756"/>
        <v>0</v>
      </c>
      <c r="SMS71" s="17">
        <f t="shared" si="756"/>
        <v>0</v>
      </c>
      <c r="SMT71" s="17">
        <f t="shared" si="756"/>
        <v>0</v>
      </c>
      <c r="SMU71" s="17">
        <f t="shared" si="756"/>
        <v>0</v>
      </c>
      <c r="SMV71" s="17">
        <f t="shared" si="756"/>
        <v>0</v>
      </c>
      <c r="SMW71" s="17">
        <f t="shared" si="756"/>
        <v>0</v>
      </c>
      <c r="SMX71" s="17">
        <f t="shared" si="756"/>
        <v>0</v>
      </c>
      <c r="SMY71" s="17">
        <f t="shared" si="756"/>
        <v>0</v>
      </c>
      <c r="SMZ71" s="17">
        <f t="shared" si="756"/>
        <v>0</v>
      </c>
      <c r="SNA71" s="17">
        <f t="shared" si="756"/>
        <v>0</v>
      </c>
      <c r="SNB71" s="17">
        <f t="shared" si="756"/>
        <v>0</v>
      </c>
      <c r="SNC71" s="17">
        <f t="shared" si="756"/>
        <v>0</v>
      </c>
      <c r="SND71" s="17">
        <f t="shared" si="756"/>
        <v>0</v>
      </c>
      <c r="SNE71" s="17">
        <f t="shared" si="756"/>
        <v>0</v>
      </c>
      <c r="SNF71" s="17">
        <f t="shared" si="756"/>
        <v>0</v>
      </c>
      <c r="SNG71" s="17">
        <f t="shared" si="756"/>
        <v>0</v>
      </c>
      <c r="SNH71" s="17">
        <f t="shared" si="756"/>
        <v>0</v>
      </c>
      <c r="SNI71" s="17">
        <f t="shared" si="756"/>
        <v>0</v>
      </c>
      <c r="SNJ71" s="17">
        <f t="shared" si="756"/>
        <v>0</v>
      </c>
      <c r="SNK71" s="17">
        <f t="shared" si="756"/>
        <v>0</v>
      </c>
      <c r="SNL71" s="17">
        <f t="shared" si="756"/>
        <v>0</v>
      </c>
      <c r="SNM71" s="17">
        <f t="shared" si="756"/>
        <v>0</v>
      </c>
      <c r="SNN71" s="17">
        <f t="shared" si="756"/>
        <v>0</v>
      </c>
      <c r="SNO71" s="17">
        <f t="shared" si="756"/>
        <v>0</v>
      </c>
      <c r="SNP71" s="17">
        <f t="shared" si="756"/>
        <v>0</v>
      </c>
      <c r="SNQ71" s="17">
        <f t="shared" si="756"/>
        <v>0</v>
      </c>
      <c r="SNR71" s="17">
        <f t="shared" si="756"/>
        <v>0</v>
      </c>
      <c r="SNS71" s="17">
        <f t="shared" si="756"/>
        <v>0</v>
      </c>
      <c r="SNT71" s="17">
        <f t="shared" si="756"/>
        <v>0</v>
      </c>
      <c r="SNU71" s="17">
        <f t="shared" si="756"/>
        <v>0</v>
      </c>
      <c r="SNV71" s="17">
        <f t="shared" si="756"/>
        <v>0</v>
      </c>
      <c r="SNW71" s="17">
        <f t="shared" si="756"/>
        <v>0</v>
      </c>
      <c r="SNX71" s="17">
        <f t="shared" si="756"/>
        <v>0</v>
      </c>
      <c r="SNY71" s="17">
        <f t="shared" si="756"/>
        <v>0</v>
      </c>
      <c r="SNZ71" s="17">
        <f t="shared" si="756"/>
        <v>0</v>
      </c>
      <c r="SOA71" s="17">
        <f t="shared" si="756"/>
        <v>0</v>
      </c>
      <c r="SOB71" s="17">
        <f t="shared" si="756"/>
        <v>0</v>
      </c>
      <c r="SOC71" s="17">
        <f t="shared" si="756"/>
        <v>0</v>
      </c>
      <c r="SOD71" s="17">
        <f t="shared" si="756"/>
        <v>0</v>
      </c>
      <c r="SOE71" s="17">
        <f t="shared" si="756"/>
        <v>0</v>
      </c>
      <c r="SOF71" s="17">
        <f t="shared" si="756"/>
        <v>0</v>
      </c>
      <c r="SOG71" s="17">
        <f t="shared" si="756"/>
        <v>0</v>
      </c>
      <c r="SOH71" s="17">
        <f t="shared" si="756"/>
        <v>0</v>
      </c>
      <c r="SOI71" s="17">
        <f t="shared" si="756"/>
        <v>0</v>
      </c>
      <c r="SOJ71" s="17">
        <f t="shared" si="756"/>
        <v>0</v>
      </c>
      <c r="SOK71" s="17">
        <f t="shared" si="756"/>
        <v>0</v>
      </c>
      <c r="SOL71" s="17">
        <f t="shared" si="756"/>
        <v>0</v>
      </c>
      <c r="SOM71" s="17">
        <f t="shared" si="756"/>
        <v>0</v>
      </c>
      <c r="SON71" s="17">
        <f t="shared" si="756"/>
        <v>0</v>
      </c>
      <c r="SOO71" s="17">
        <f t="shared" si="756"/>
        <v>0</v>
      </c>
      <c r="SOP71" s="17">
        <f t="shared" si="756"/>
        <v>0</v>
      </c>
      <c r="SOQ71" s="17">
        <f t="shared" si="756"/>
        <v>0</v>
      </c>
      <c r="SOR71" s="17">
        <f t="shared" ref="SOR71:SRC71" si="757">+SOR70-SOQ70</f>
        <v>0</v>
      </c>
      <c r="SOS71" s="17">
        <f t="shared" si="757"/>
        <v>0</v>
      </c>
      <c r="SOT71" s="17">
        <f t="shared" si="757"/>
        <v>0</v>
      </c>
      <c r="SOU71" s="17">
        <f t="shared" si="757"/>
        <v>0</v>
      </c>
      <c r="SOV71" s="17">
        <f t="shared" si="757"/>
        <v>0</v>
      </c>
      <c r="SOW71" s="17">
        <f t="shared" si="757"/>
        <v>0</v>
      </c>
      <c r="SOX71" s="17">
        <f t="shared" si="757"/>
        <v>0</v>
      </c>
      <c r="SOY71" s="17">
        <f t="shared" si="757"/>
        <v>0</v>
      </c>
      <c r="SOZ71" s="17">
        <f t="shared" si="757"/>
        <v>0</v>
      </c>
      <c r="SPA71" s="17">
        <f t="shared" si="757"/>
        <v>0</v>
      </c>
      <c r="SPB71" s="17">
        <f t="shared" si="757"/>
        <v>0</v>
      </c>
      <c r="SPC71" s="17">
        <f t="shared" si="757"/>
        <v>0</v>
      </c>
      <c r="SPD71" s="17">
        <f t="shared" si="757"/>
        <v>0</v>
      </c>
      <c r="SPE71" s="17">
        <f t="shared" si="757"/>
        <v>0</v>
      </c>
      <c r="SPF71" s="17">
        <f t="shared" si="757"/>
        <v>0</v>
      </c>
      <c r="SPG71" s="17">
        <f t="shared" si="757"/>
        <v>0</v>
      </c>
      <c r="SPH71" s="17">
        <f t="shared" si="757"/>
        <v>0</v>
      </c>
      <c r="SPI71" s="17">
        <f t="shared" si="757"/>
        <v>0</v>
      </c>
      <c r="SPJ71" s="17">
        <f t="shared" si="757"/>
        <v>0</v>
      </c>
      <c r="SPK71" s="17">
        <f t="shared" si="757"/>
        <v>0</v>
      </c>
      <c r="SPL71" s="17">
        <f t="shared" si="757"/>
        <v>0</v>
      </c>
      <c r="SPM71" s="17">
        <f t="shared" si="757"/>
        <v>0</v>
      </c>
      <c r="SPN71" s="17">
        <f t="shared" si="757"/>
        <v>0</v>
      </c>
      <c r="SPO71" s="17">
        <f t="shared" si="757"/>
        <v>0</v>
      </c>
      <c r="SPP71" s="17">
        <f t="shared" si="757"/>
        <v>0</v>
      </c>
      <c r="SPQ71" s="17">
        <f t="shared" si="757"/>
        <v>0</v>
      </c>
      <c r="SPR71" s="17">
        <f t="shared" si="757"/>
        <v>0</v>
      </c>
      <c r="SPS71" s="17">
        <f t="shared" si="757"/>
        <v>0</v>
      </c>
      <c r="SPT71" s="17">
        <f t="shared" si="757"/>
        <v>0</v>
      </c>
      <c r="SPU71" s="17">
        <f t="shared" si="757"/>
        <v>0</v>
      </c>
      <c r="SPV71" s="17">
        <f t="shared" si="757"/>
        <v>0</v>
      </c>
      <c r="SPW71" s="17">
        <f t="shared" si="757"/>
        <v>0</v>
      </c>
      <c r="SPX71" s="17">
        <f t="shared" si="757"/>
        <v>0</v>
      </c>
      <c r="SPY71" s="17">
        <f t="shared" si="757"/>
        <v>0</v>
      </c>
      <c r="SPZ71" s="17">
        <f t="shared" si="757"/>
        <v>0</v>
      </c>
      <c r="SQA71" s="17">
        <f t="shared" si="757"/>
        <v>0</v>
      </c>
      <c r="SQB71" s="17">
        <f t="shared" si="757"/>
        <v>0</v>
      </c>
      <c r="SQC71" s="17">
        <f t="shared" si="757"/>
        <v>0</v>
      </c>
      <c r="SQD71" s="17">
        <f t="shared" si="757"/>
        <v>0</v>
      </c>
      <c r="SQE71" s="17">
        <f t="shared" si="757"/>
        <v>0</v>
      </c>
      <c r="SQF71" s="17">
        <f t="shared" si="757"/>
        <v>0</v>
      </c>
      <c r="SQG71" s="17">
        <f t="shared" si="757"/>
        <v>0</v>
      </c>
      <c r="SQH71" s="17">
        <f t="shared" si="757"/>
        <v>0</v>
      </c>
      <c r="SQI71" s="17">
        <f t="shared" si="757"/>
        <v>0</v>
      </c>
      <c r="SQJ71" s="17">
        <f t="shared" si="757"/>
        <v>0</v>
      </c>
      <c r="SQK71" s="17">
        <f t="shared" si="757"/>
        <v>0</v>
      </c>
      <c r="SQL71" s="17">
        <f t="shared" si="757"/>
        <v>0</v>
      </c>
      <c r="SQM71" s="17">
        <f t="shared" si="757"/>
        <v>0</v>
      </c>
      <c r="SQN71" s="17">
        <f t="shared" si="757"/>
        <v>0</v>
      </c>
      <c r="SQO71" s="17">
        <f t="shared" si="757"/>
        <v>0</v>
      </c>
      <c r="SQP71" s="17">
        <f t="shared" si="757"/>
        <v>0</v>
      </c>
      <c r="SQQ71" s="17">
        <f t="shared" si="757"/>
        <v>0</v>
      </c>
      <c r="SQR71" s="17">
        <f t="shared" si="757"/>
        <v>0</v>
      </c>
      <c r="SQS71" s="17">
        <f t="shared" si="757"/>
        <v>0</v>
      </c>
      <c r="SQT71" s="17">
        <f t="shared" si="757"/>
        <v>0</v>
      </c>
      <c r="SQU71" s="17">
        <f t="shared" si="757"/>
        <v>0</v>
      </c>
      <c r="SQV71" s="17">
        <f t="shared" si="757"/>
        <v>0</v>
      </c>
      <c r="SQW71" s="17">
        <f t="shared" si="757"/>
        <v>0</v>
      </c>
      <c r="SQX71" s="17">
        <f t="shared" si="757"/>
        <v>0</v>
      </c>
      <c r="SQY71" s="17">
        <f t="shared" si="757"/>
        <v>0</v>
      </c>
      <c r="SQZ71" s="17">
        <f t="shared" si="757"/>
        <v>0</v>
      </c>
      <c r="SRA71" s="17">
        <f t="shared" si="757"/>
        <v>0</v>
      </c>
      <c r="SRB71" s="17">
        <f t="shared" si="757"/>
        <v>0</v>
      </c>
      <c r="SRC71" s="17">
        <f t="shared" si="757"/>
        <v>0</v>
      </c>
      <c r="SRD71" s="17">
        <f t="shared" ref="SRD71:STO71" si="758">+SRD70-SRC70</f>
        <v>0</v>
      </c>
      <c r="SRE71" s="17">
        <f t="shared" si="758"/>
        <v>0</v>
      </c>
      <c r="SRF71" s="17">
        <f t="shared" si="758"/>
        <v>0</v>
      </c>
      <c r="SRG71" s="17">
        <f t="shared" si="758"/>
        <v>0</v>
      </c>
      <c r="SRH71" s="17">
        <f t="shared" si="758"/>
        <v>0</v>
      </c>
      <c r="SRI71" s="17">
        <f t="shared" si="758"/>
        <v>0</v>
      </c>
      <c r="SRJ71" s="17">
        <f t="shared" si="758"/>
        <v>0</v>
      </c>
      <c r="SRK71" s="17">
        <f t="shared" si="758"/>
        <v>0</v>
      </c>
      <c r="SRL71" s="17">
        <f t="shared" si="758"/>
        <v>0</v>
      </c>
      <c r="SRM71" s="17">
        <f t="shared" si="758"/>
        <v>0</v>
      </c>
      <c r="SRN71" s="17">
        <f t="shared" si="758"/>
        <v>0</v>
      </c>
      <c r="SRO71" s="17">
        <f t="shared" si="758"/>
        <v>0</v>
      </c>
      <c r="SRP71" s="17">
        <f t="shared" si="758"/>
        <v>0</v>
      </c>
      <c r="SRQ71" s="17">
        <f t="shared" si="758"/>
        <v>0</v>
      </c>
      <c r="SRR71" s="17">
        <f t="shared" si="758"/>
        <v>0</v>
      </c>
      <c r="SRS71" s="17">
        <f t="shared" si="758"/>
        <v>0</v>
      </c>
      <c r="SRT71" s="17">
        <f t="shared" si="758"/>
        <v>0</v>
      </c>
      <c r="SRU71" s="17">
        <f t="shared" si="758"/>
        <v>0</v>
      </c>
      <c r="SRV71" s="17">
        <f t="shared" si="758"/>
        <v>0</v>
      </c>
      <c r="SRW71" s="17">
        <f t="shared" si="758"/>
        <v>0</v>
      </c>
      <c r="SRX71" s="17">
        <f t="shared" si="758"/>
        <v>0</v>
      </c>
      <c r="SRY71" s="17">
        <f t="shared" si="758"/>
        <v>0</v>
      </c>
      <c r="SRZ71" s="17">
        <f t="shared" si="758"/>
        <v>0</v>
      </c>
      <c r="SSA71" s="17">
        <f t="shared" si="758"/>
        <v>0</v>
      </c>
      <c r="SSB71" s="17">
        <f t="shared" si="758"/>
        <v>0</v>
      </c>
      <c r="SSC71" s="17">
        <f t="shared" si="758"/>
        <v>0</v>
      </c>
      <c r="SSD71" s="17">
        <f t="shared" si="758"/>
        <v>0</v>
      </c>
      <c r="SSE71" s="17">
        <f t="shared" si="758"/>
        <v>0</v>
      </c>
      <c r="SSF71" s="17">
        <f t="shared" si="758"/>
        <v>0</v>
      </c>
      <c r="SSG71" s="17">
        <f t="shared" si="758"/>
        <v>0</v>
      </c>
      <c r="SSH71" s="17">
        <f t="shared" si="758"/>
        <v>0</v>
      </c>
      <c r="SSI71" s="17">
        <f t="shared" si="758"/>
        <v>0</v>
      </c>
      <c r="SSJ71" s="17">
        <f t="shared" si="758"/>
        <v>0</v>
      </c>
      <c r="SSK71" s="17">
        <f t="shared" si="758"/>
        <v>0</v>
      </c>
      <c r="SSL71" s="17">
        <f t="shared" si="758"/>
        <v>0</v>
      </c>
      <c r="SSM71" s="17">
        <f t="shared" si="758"/>
        <v>0</v>
      </c>
      <c r="SSN71" s="17">
        <f t="shared" si="758"/>
        <v>0</v>
      </c>
      <c r="SSO71" s="17">
        <f t="shared" si="758"/>
        <v>0</v>
      </c>
      <c r="SSP71" s="17">
        <f t="shared" si="758"/>
        <v>0</v>
      </c>
      <c r="SSQ71" s="17">
        <f t="shared" si="758"/>
        <v>0</v>
      </c>
      <c r="SSR71" s="17">
        <f t="shared" si="758"/>
        <v>0</v>
      </c>
      <c r="SSS71" s="17">
        <f t="shared" si="758"/>
        <v>0</v>
      </c>
      <c r="SST71" s="17">
        <f t="shared" si="758"/>
        <v>0</v>
      </c>
      <c r="SSU71" s="17">
        <f t="shared" si="758"/>
        <v>0</v>
      </c>
      <c r="SSV71" s="17">
        <f t="shared" si="758"/>
        <v>0</v>
      </c>
      <c r="SSW71" s="17">
        <f t="shared" si="758"/>
        <v>0</v>
      </c>
      <c r="SSX71" s="17">
        <f t="shared" si="758"/>
        <v>0</v>
      </c>
      <c r="SSY71" s="17">
        <f t="shared" si="758"/>
        <v>0</v>
      </c>
      <c r="SSZ71" s="17">
        <f t="shared" si="758"/>
        <v>0</v>
      </c>
      <c r="STA71" s="17">
        <f t="shared" si="758"/>
        <v>0</v>
      </c>
      <c r="STB71" s="17">
        <f t="shared" si="758"/>
        <v>0</v>
      </c>
      <c r="STC71" s="17">
        <f t="shared" si="758"/>
        <v>0</v>
      </c>
      <c r="STD71" s="17">
        <f t="shared" si="758"/>
        <v>0</v>
      </c>
      <c r="STE71" s="17">
        <f t="shared" si="758"/>
        <v>0</v>
      </c>
      <c r="STF71" s="17">
        <f t="shared" si="758"/>
        <v>0</v>
      </c>
      <c r="STG71" s="17">
        <f t="shared" si="758"/>
        <v>0</v>
      </c>
      <c r="STH71" s="17">
        <f t="shared" si="758"/>
        <v>0</v>
      </c>
      <c r="STI71" s="17">
        <f t="shared" si="758"/>
        <v>0</v>
      </c>
      <c r="STJ71" s="17">
        <f t="shared" si="758"/>
        <v>0</v>
      </c>
      <c r="STK71" s="17">
        <f t="shared" si="758"/>
        <v>0</v>
      </c>
      <c r="STL71" s="17">
        <f t="shared" si="758"/>
        <v>0</v>
      </c>
      <c r="STM71" s="17">
        <f t="shared" si="758"/>
        <v>0</v>
      </c>
      <c r="STN71" s="17">
        <f t="shared" si="758"/>
        <v>0</v>
      </c>
      <c r="STO71" s="17">
        <f t="shared" si="758"/>
        <v>0</v>
      </c>
      <c r="STP71" s="17">
        <f t="shared" ref="STP71:SWA71" si="759">+STP70-STO70</f>
        <v>0</v>
      </c>
      <c r="STQ71" s="17">
        <f t="shared" si="759"/>
        <v>0</v>
      </c>
      <c r="STR71" s="17">
        <f t="shared" si="759"/>
        <v>0</v>
      </c>
      <c r="STS71" s="17">
        <f t="shared" si="759"/>
        <v>0</v>
      </c>
      <c r="STT71" s="17">
        <f t="shared" si="759"/>
        <v>0</v>
      </c>
      <c r="STU71" s="17">
        <f t="shared" si="759"/>
        <v>0</v>
      </c>
      <c r="STV71" s="17">
        <f t="shared" si="759"/>
        <v>0</v>
      </c>
      <c r="STW71" s="17">
        <f t="shared" si="759"/>
        <v>0</v>
      </c>
      <c r="STX71" s="17">
        <f t="shared" si="759"/>
        <v>0</v>
      </c>
      <c r="STY71" s="17">
        <f t="shared" si="759"/>
        <v>0</v>
      </c>
      <c r="STZ71" s="17">
        <f t="shared" si="759"/>
        <v>0</v>
      </c>
      <c r="SUA71" s="17">
        <f t="shared" si="759"/>
        <v>0</v>
      </c>
      <c r="SUB71" s="17">
        <f t="shared" si="759"/>
        <v>0</v>
      </c>
      <c r="SUC71" s="17">
        <f t="shared" si="759"/>
        <v>0</v>
      </c>
      <c r="SUD71" s="17">
        <f t="shared" si="759"/>
        <v>0</v>
      </c>
      <c r="SUE71" s="17">
        <f t="shared" si="759"/>
        <v>0</v>
      </c>
      <c r="SUF71" s="17">
        <f t="shared" si="759"/>
        <v>0</v>
      </c>
      <c r="SUG71" s="17">
        <f t="shared" si="759"/>
        <v>0</v>
      </c>
      <c r="SUH71" s="17">
        <f t="shared" si="759"/>
        <v>0</v>
      </c>
      <c r="SUI71" s="17">
        <f t="shared" si="759"/>
        <v>0</v>
      </c>
      <c r="SUJ71" s="17">
        <f t="shared" si="759"/>
        <v>0</v>
      </c>
      <c r="SUK71" s="17">
        <f t="shared" si="759"/>
        <v>0</v>
      </c>
      <c r="SUL71" s="17">
        <f t="shared" si="759"/>
        <v>0</v>
      </c>
      <c r="SUM71" s="17">
        <f t="shared" si="759"/>
        <v>0</v>
      </c>
      <c r="SUN71" s="17">
        <f t="shared" si="759"/>
        <v>0</v>
      </c>
      <c r="SUO71" s="17">
        <f t="shared" si="759"/>
        <v>0</v>
      </c>
      <c r="SUP71" s="17">
        <f t="shared" si="759"/>
        <v>0</v>
      </c>
      <c r="SUQ71" s="17">
        <f t="shared" si="759"/>
        <v>0</v>
      </c>
      <c r="SUR71" s="17">
        <f t="shared" si="759"/>
        <v>0</v>
      </c>
      <c r="SUS71" s="17">
        <f t="shared" si="759"/>
        <v>0</v>
      </c>
      <c r="SUT71" s="17">
        <f t="shared" si="759"/>
        <v>0</v>
      </c>
      <c r="SUU71" s="17">
        <f t="shared" si="759"/>
        <v>0</v>
      </c>
      <c r="SUV71" s="17">
        <f t="shared" si="759"/>
        <v>0</v>
      </c>
      <c r="SUW71" s="17">
        <f t="shared" si="759"/>
        <v>0</v>
      </c>
      <c r="SUX71" s="17">
        <f t="shared" si="759"/>
        <v>0</v>
      </c>
      <c r="SUY71" s="17">
        <f t="shared" si="759"/>
        <v>0</v>
      </c>
      <c r="SUZ71" s="17">
        <f t="shared" si="759"/>
        <v>0</v>
      </c>
      <c r="SVA71" s="17">
        <f t="shared" si="759"/>
        <v>0</v>
      </c>
      <c r="SVB71" s="17">
        <f t="shared" si="759"/>
        <v>0</v>
      </c>
      <c r="SVC71" s="17">
        <f t="shared" si="759"/>
        <v>0</v>
      </c>
      <c r="SVD71" s="17">
        <f t="shared" si="759"/>
        <v>0</v>
      </c>
      <c r="SVE71" s="17">
        <f t="shared" si="759"/>
        <v>0</v>
      </c>
      <c r="SVF71" s="17">
        <f t="shared" si="759"/>
        <v>0</v>
      </c>
      <c r="SVG71" s="17">
        <f t="shared" si="759"/>
        <v>0</v>
      </c>
      <c r="SVH71" s="17">
        <f t="shared" si="759"/>
        <v>0</v>
      </c>
      <c r="SVI71" s="17">
        <f t="shared" si="759"/>
        <v>0</v>
      </c>
      <c r="SVJ71" s="17">
        <f t="shared" si="759"/>
        <v>0</v>
      </c>
      <c r="SVK71" s="17">
        <f t="shared" si="759"/>
        <v>0</v>
      </c>
      <c r="SVL71" s="17">
        <f t="shared" si="759"/>
        <v>0</v>
      </c>
      <c r="SVM71" s="17">
        <f t="shared" si="759"/>
        <v>0</v>
      </c>
      <c r="SVN71" s="17">
        <f t="shared" si="759"/>
        <v>0</v>
      </c>
      <c r="SVO71" s="17">
        <f t="shared" si="759"/>
        <v>0</v>
      </c>
      <c r="SVP71" s="17">
        <f t="shared" si="759"/>
        <v>0</v>
      </c>
      <c r="SVQ71" s="17">
        <f t="shared" si="759"/>
        <v>0</v>
      </c>
      <c r="SVR71" s="17">
        <f t="shared" si="759"/>
        <v>0</v>
      </c>
      <c r="SVS71" s="17">
        <f t="shared" si="759"/>
        <v>0</v>
      </c>
      <c r="SVT71" s="17">
        <f t="shared" si="759"/>
        <v>0</v>
      </c>
      <c r="SVU71" s="17">
        <f t="shared" si="759"/>
        <v>0</v>
      </c>
      <c r="SVV71" s="17">
        <f t="shared" si="759"/>
        <v>0</v>
      </c>
      <c r="SVW71" s="17">
        <f t="shared" si="759"/>
        <v>0</v>
      </c>
      <c r="SVX71" s="17">
        <f t="shared" si="759"/>
        <v>0</v>
      </c>
      <c r="SVY71" s="17">
        <f t="shared" si="759"/>
        <v>0</v>
      </c>
      <c r="SVZ71" s="17">
        <f t="shared" si="759"/>
        <v>0</v>
      </c>
      <c r="SWA71" s="17">
        <f t="shared" si="759"/>
        <v>0</v>
      </c>
      <c r="SWB71" s="17">
        <f t="shared" ref="SWB71:SYM71" si="760">+SWB70-SWA70</f>
        <v>0</v>
      </c>
      <c r="SWC71" s="17">
        <f t="shared" si="760"/>
        <v>0</v>
      </c>
      <c r="SWD71" s="17">
        <f t="shared" si="760"/>
        <v>0</v>
      </c>
      <c r="SWE71" s="17">
        <f t="shared" si="760"/>
        <v>0</v>
      </c>
      <c r="SWF71" s="17">
        <f t="shared" si="760"/>
        <v>0</v>
      </c>
      <c r="SWG71" s="17">
        <f t="shared" si="760"/>
        <v>0</v>
      </c>
      <c r="SWH71" s="17">
        <f t="shared" si="760"/>
        <v>0</v>
      </c>
      <c r="SWI71" s="17">
        <f t="shared" si="760"/>
        <v>0</v>
      </c>
      <c r="SWJ71" s="17">
        <f t="shared" si="760"/>
        <v>0</v>
      </c>
      <c r="SWK71" s="17">
        <f t="shared" si="760"/>
        <v>0</v>
      </c>
      <c r="SWL71" s="17">
        <f t="shared" si="760"/>
        <v>0</v>
      </c>
      <c r="SWM71" s="17">
        <f t="shared" si="760"/>
        <v>0</v>
      </c>
      <c r="SWN71" s="17">
        <f t="shared" si="760"/>
        <v>0</v>
      </c>
      <c r="SWO71" s="17">
        <f t="shared" si="760"/>
        <v>0</v>
      </c>
      <c r="SWP71" s="17">
        <f t="shared" si="760"/>
        <v>0</v>
      </c>
      <c r="SWQ71" s="17">
        <f t="shared" si="760"/>
        <v>0</v>
      </c>
      <c r="SWR71" s="17">
        <f t="shared" si="760"/>
        <v>0</v>
      </c>
      <c r="SWS71" s="17">
        <f t="shared" si="760"/>
        <v>0</v>
      </c>
      <c r="SWT71" s="17">
        <f t="shared" si="760"/>
        <v>0</v>
      </c>
      <c r="SWU71" s="17">
        <f t="shared" si="760"/>
        <v>0</v>
      </c>
      <c r="SWV71" s="17">
        <f t="shared" si="760"/>
        <v>0</v>
      </c>
      <c r="SWW71" s="17">
        <f t="shared" si="760"/>
        <v>0</v>
      </c>
      <c r="SWX71" s="17">
        <f t="shared" si="760"/>
        <v>0</v>
      </c>
      <c r="SWY71" s="17">
        <f t="shared" si="760"/>
        <v>0</v>
      </c>
      <c r="SWZ71" s="17">
        <f t="shared" si="760"/>
        <v>0</v>
      </c>
      <c r="SXA71" s="17">
        <f t="shared" si="760"/>
        <v>0</v>
      </c>
      <c r="SXB71" s="17">
        <f t="shared" si="760"/>
        <v>0</v>
      </c>
      <c r="SXC71" s="17">
        <f t="shared" si="760"/>
        <v>0</v>
      </c>
      <c r="SXD71" s="17">
        <f t="shared" si="760"/>
        <v>0</v>
      </c>
      <c r="SXE71" s="17">
        <f t="shared" si="760"/>
        <v>0</v>
      </c>
      <c r="SXF71" s="17">
        <f t="shared" si="760"/>
        <v>0</v>
      </c>
      <c r="SXG71" s="17">
        <f t="shared" si="760"/>
        <v>0</v>
      </c>
      <c r="SXH71" s="17">
        <f t="shared" si="760"/>
        <v>0</v>
      </c>
      <c r="SXI71" s="17">
        <f t="shared" si="760"/>
        <v>0</v>
      </c>
      <c r="SXJ71" s="17">
        <f t="shared" si="760"/>
        <v>0</v>
      </c>
      <c r="SXK71" s="17">
        <f t="shared" si="760"/>
        <v>0</v>
      </c>
      <c r="SXL71" s="17">
        <f t="shared" si="760"/>
        <v>0</v>
      </c>
      <c r="SXM71" s="17">
        <f t="shared" si="760"/>
        <v>0</v>
      </c>
      <c r="SXN71" s="17">
        <f t="shared" si="760"/>
        <v>0</v>
      </c>
      <c r="SXO71" s="17">
        <f t="shared" si="760"/>
        <v>0</v>
      </c>
      <c r="SXP71" s="17">
        <f t="shared" si="760"/>
        <v>0</v>
      </c>
      <c r="SXQ71" s="17">
        <f t="shared" si="760"/>
        <v>0</v>
      </c>
      <c r="SXR71" s="17">
        <f t="shared" si="760"/>
        <v>0</v>
      </c>
      <c r="SXS71" s="17">
        <f t="shared" si="760"/>
        <v>0</v>
      </c>
      <c r="SXT71" s="17">
        <f t="shared" si="760"/>
        <v>0</v>
      </c>
      <c r="SXU71" s="17">
        <f t="shared" si="760"/>
        <v>0</v>
      </c>
      <c r="SXV71" s="17">
        <f t="shared" si="760"/>
        <v>0</v>
      </c>
      <c r="SXW71" s="17">
        <f t="shared" si="760"/>
        <v>0</v>
      </c>
      <c r="SXX71" s="17">
        <f t="shared" si="760"/>
        <v>0</v>
      </c>
      <c r="SXY71" s="17">
        <f t="shared" si="760"/>
        <v>0</v>
      </c>
      <c r="SXZ71" s="17">
        <f t="shared" si="760"/>
        <v>0</v>
      </c>
      <c r="SYA71" s="17">
        <f t="shared" si="760"/>
        <v>0</v>
      </c>
      <c r="SYB71" s="17">
        <f t="shared" si="760"/>
        <v>0</v>
      </c>
      <c r="SYC71" s="17">
        <f t="shared" si="760"/>
        <v>0</v>
      </c>
      <c r="SYD71" s="17">
        <f t="shared" si="760"/>
        <v>0</v>
      </c>
      <c r="SYE71" s="17">
        <f t="shared" si="760"/>
        <v>0</v>
      </c>
      <c r="SYF71" s="17">
        <f t="shared" si="760"/>
        <v>0</v>
      </c>
      <c r="SYG71" s="17">
        <f t="shared" si="760"/>
        <v>0</v>
      </c>
      <c r="SYH71" s="17">
        <f t="shared" si="760"/>
        <v>0</v>
      </c>
      <c r="SYI71" s="17">
        <f t="shared" si="760"/>
        <v>0</v>
      </c>
      <c r="SYJ71" s="17">
        <f t="shared" si="760"/>
        <v>0</v>
      </c>
      <c r="SYK71" s="17">
        <f t="shared" si="760"/>
        <v>0</v>
      </c>
      <c r="SYL71" s="17">
        <f t="shared" si="760"/>
        <v>0</v>
      </c>
      <c r="SYM71" s="17">
        <f t="shared" si="760"/>
        <v>0</v>
      </c>
      <c r="SYN71" s="17">
        <f t="shared" ref="SYN71:TAY71" si="761">+SYN70-SYM70</f>
        <v>0</v>
      </c>
      <c r="SYO71" s="17">
        <f t="shared" si="761"/>
        <v>0</v>
      </c>
      <c r="SYP71" s="17">
        <f t="shared" si="761"/>
        <v>0</v>
      </c>
      <c r="SYQ71" s="17">
        <f t="shared" si="761"/>
        <v>0</v>
      </c>
      <c r="SYR71" s="17">
        <f t="shared" si="761"/>
        <v>0</v>
      </c>
      <c r="SYS71" s="17">
        <f t="shared" si="761"/>
        <v>0</v>
      </c>
      <c r="SYT71" s="17">
        <f t="shared" si="761"/>
        <v>0</v>
      </c>
      <c r="SYU71" s="17">
        <f t="shared" si="761"/>
        <v>0</v>
      </c>
      <c r="SYV71" s="17">
        <f t="shared" si="761"/>
        <v>0</v>
      </c>
      <c r="SYW71" s="17">
        <f t="shared" si="761"/>
        <v>0</v>
      </c>
      <c r="SYX71" s="17">
        <f t="shared" si="761"/>
        <v>0</v>
      </c>
      <c r="SYY71" s="17">
        <f t="shared" si="761"/>
        <v>0</v>
      </c>
      <c r="SYZ71" s="17">
        <f t="shared" si="761"/>
        <v>0</v>
      </c>
      <c r="SZA71" s="17">
        <f t="shared" si="761"/>
        <v>0</v>
      </c>
      <c r="SZB71" s="17">
        <f t="shared" si="761"/>
        <v>0</v>
      </c>
      <c r="SZC71" s="17">
        <f t="shared" si="761"/>
        <v>0</v>
      </c>
      <c r="SZD71" s="17">
        <f t="shared" si="761"/>
        <v>0</v>
      </c>
      <c r="SZE71" s="17">
        <f t="shared" si="761"/>
        <v>0</v>
      </c>
      <c r="SZF71" s="17">
        <f t="shared" si="761"/>
        <v>0</v>
      </c>
      <c r="SZG71" s="17">
        <f t="shared" si="761"/>
        <v>0</v>
      </c>
      <c r="SZH71" s="17">
        <f t="shared" si="761"/>
        <v>0</v>
      </c>
      <c r="SZI71" s="17">
        <f t="shared" si="761"/>
        <v>0</v>
      </c>
      <c r="SZJ71" s="17">
        <f t="shared" si="761"/>
        <v>0</v>
      </c>
      <c r="SZK71" s="17">
        <f t="shared" si="761"/>
        <v>0</v>
      </c>
      <c r="SZL71" s="17">
        <f t="shared" si="761"/>
        <v>0</v>
      </c>
      <c r="SZM71" s="17">
        <f t="shared" si="761"/>
        <v>0</v>
      </c>
      <c r="SZN71" s="17">
        <f t="shared" si="761"/>
        <v>0</v>
      </c>
      <c r="SZO71" s="17">
        <f t="shared" si="761"/>
        <v>0</v>
      </c>
      <c r="SZP71" s="17">
        <f t="shared" si="761"/>
        <v>0</v>
      </c>
      <c r="SZQ71" s="17">
        <f t="shared" si="761"/>
        <v>0</v>
      </c>
      <c r="SZR71" s="17">
        <f t="shared" si="761"/>
        <v>0</v>
      </c>
      <c r="SZS71" s="17">
        <f t="shared" si="761"/>
        <v>0</v>
      </c>
      <c r="SZT71" s="17">
        <f t="shared" si="761"/>
        <v>0</v>
      </c>
      <c r="SZU71" s="17">
        <f t="shared" si="761"/>
        <v>0</v>
      </c>
      <c r="SZV71" s="17">
        <f t="shared" si="761"/>
        <v>0</v>
      </c>
      <c r="SZW71" s="17">
        <f t="shared" si="761"/>
        <v>0</v>
      </c>
      <c r="SZX71" s="17">
        <f t="shared" si="761"/>
        <v>0</v>
      </c>
      <c r="SZY71" s="17">
        <f t="shared" si="761"/>
        <v>0</v>
      </c>
      <c r="SZZ71" s="17">
        <f t="shared" si="761"/>
        <v>0</v>
      </c>
      <c r="TAA71" s="17">
        <f t="shared" si="761"/>
        <v>0</v>
      </c>
      <c r="TAB71" s="17">
        <f t="shared" si="761"/>
        <v>0</v>
      </c>
      <c r="TAC71" s="17">
        <f t="shared" si="761"/>
        <v>0</v>
      </c>
      <c r="TAD71" s="17">
        <f t="shared" si="761"/>
        <v>0</v>
      </c>
      <c r="TAE71" s="17">
        <f t="shared" si="761"/>
        <v>0</v>
      </c>
      <c r="TAF71" s="17">
        <f t="shared" si="761"/>
        <v>0</v>
      </c>
      <c r="TAG71" s="17">
        <f t="shared" si="761"/>
        <v>0</v>
      </c>
      <c r="TAH71" s="17">
        <f t="shared" si="761"/>
        <v>0</v>
      </c>
      <c r="TAI71" s="17">
        <f t="shared" si="761"/>
        <v>0</v>
      </c>
      <c r="TAJ71" s="17">
        <f t="shared" si="761"/>
        <v>0</v>
      </c>
      <c r="TAK71" s="17">
        <f t="shared" si="761"/>
        <v>0</v>
      </c>
      <c r="TAL71" s="17">
        <f t="shared" si="761"/>
        <v>0</v>
      </c>
      <c r="TAM71" s="17">
        <f t="shared" si="761"/>
        <v>0</v>
      </c>
      <c r="TAN71" s="17">
        <f t="shared" si="761"/>
        <v>0</v>
      </c>
      <c r="TAO71" s="17">
        <f t="shared" si="761"/>
        <v>0</v>
      </c>
      <c r="TAP71" s="17">
        <f t="shared" si="761"/>
        <v>0</v>
      </c>
      <c r="TAQ71" s="17">
        <f t="shared" si="761"/>
        <v>0</v>
      </c>
      <c r="TAR71" s="17">
        <f t="shared" si="761"/>
        <v>0</v>
      </c>
      <c r="TAS71" s="17">
        <f t="shared" si="761"/>
        <v>0</v>
      </c>
      <c r="TAT71" s="17">
        <f t="shared" si="761"/>
        <v>0</v>
      </c>
      <c r="TAU71" s="17">
        <f t="shared" si="761"/>
        <v>0</v>
      </c>
      <c r="TAV71" s="17">
        <f t="shared" si="761"/>
        <v>0</v>
      </c>
      <c r="TAW71" s="17">
        <f t="shared" si="761"/>
        <v>0</v>
      </c>
      <c r="TAX71" s="17">
        <f t="shared" si="761"/>
        <v>0</v>
      </c>
      <c r="TAY71" s="17">
        <f t="shared" si="761"/>
        <v>0</v>
      </c>
      <c r="TAZ71" s="17">
        <f t="shared" ref="TAZ71:TDK71" si="762">+TAZ70-TAY70</f>
        <v>0</v>
      </c>
      <c r="TBA71" s="17">
        <f t="shared" si="762"/>
        <v>0</v>
      </c>
      <c r="TBB71" s="17">
        <f t="shared" si="762"/>
        <v>0</v>
      </c>
      <c r="TBC71" s="17">
        <f t="shared" si="762"/>
        <v>0</v>
      </c>
      <c r="TBD71" s="17">
        <f t="shared" si="762"/>
        <v>0</v>
      </c>
      <c r="TBE71" s="17">
        <f t="shared" si="762"/>
        <v>0</v>
      </c>
      <c r="TBF71" s="17">
        <f t="shared" si="762"/>
        <v>0</v>
      </c>
      <c r="TBG71" s="17">
        <f t="shared" si="762"/>
        <v>0</v>
      </c>
      <c r="TBH71" s="17">
        <f t="shared" si="762"/>
        <v>0</v>
      </c>
      <c r="TBI71" s="17">
        <f t="shared" si="762"/>
        <v>0</v>
      </c>
      <c r="TBJ71" s="17">
        <f t="shared" si="762"/>
        <v>0</v>
      </c>
      <c r="TBK71" s="17">
        <f t="shared" si="762"/>
        <v>0</v>
      </c>
      <c r="TBL71" s="17">
        <f t="shared" si="762"/>
        <v>0</v>
      </c>
      <c r="TBM71" s="17">
        <f t="shared" si="762"/>
        <v>0</v>
      </c>
      <c r="TBN71" s="17">
        <f t="shared" si="762"/>
        <v>0</v>
      </c>
      <c r="TBO71" s="17">
        <f t="shared" si="762"/>
        <v>0</v>
      </c>
      <c r="TBP71" s="17">
        <f t="shared" si="762"/>
        <v>0</v>
      </c>
      <c r="TBQ71" s="17">
        <f t="shared" si="762"/>
        <v>0</v>
      </c>
      <c r="TBR71" s="17">
        <f t="shared" si="762"/>
        <v>0</v>
      </c>
      <c r="TBS71" s="17">
        <f t="shared" si="762"/>
        <v>0</v>
      </c>
      <c r="TBT71" s="17">
        <f t="shared" si="762"/>
        <v>0</v>
      </c>
      <c r="TBU71" s="17">
        <f t="shared" si="762"/>
        <v>0</v>
      </c>
      <c r="TBV71" s="17">
        <f t="shared" si="762"/>
        <v>0</v>
      </c>
      <c r="TBW71" s="17">
        <f t="shared" si="762"/>
        <v>0</v>
      </c>
      <c r="TBX71" s="17">
        <f t="shared" si="762"/>
        <v>0</v>
      </c>
      <c r="TBY71" s="17">
        <f t="shared" si="762"/>
        <v>0</v>
      </c>
      <c r="TBZ71" s="17">
        <f t="shared" si="762"/>
        <v>0</v>
      </c>
      <c r="TCA71" s="17">
        <f t="shared" si="762"/>
        <v>0</v>
      </c>
      <c r="TCB71" s="17">
        <f t="shared" si="762"/>
        <v>0</v>
      </c>
      <c r="TCC71" s="17">
        <f t="shared" si="762"/>
        <v>0</v>
      </c>
      <c r="TCD71" s="17">
        <f t="shared" si="762"/>
        <v>0</v>
      </c>
      <c r="TCE71" s="17">
        <f t="shared" si="762"/>
        <v>0</v>
      </c>
      <c r="TCF71" s="17">
        <f t="shared" si="762"/>
        <v>0</v>
      </c>
      <c r="TCG71" s="17">
        <f t="shared" si="762"/>
        <v>0</v>
      </c>
      <c r="TCH71" s="17">
        <f t="shared" si="762"/>
        <v>0</v>
      </c>
      <c r="TCI71" s="17">
        <f t="shared" si="762"/>
        <v>0</v>
      </c>
      <c r="TCJ71" s="17">
        <f t="shared" si="762"/>
        <v>0</v>
      </c>
      <c r="TCK71" s="17">
        <f t="shared" si="762"/>
        <v>0</v>
      </c>
      <c r="TCL71" s="17">
        <f t="shared" si="762"/>
        <v>0</v>
      </c>
      <c r="TCM71" s="17">
        <f t="shared" si="762"/>
        <v>0</v>
      </c>
      <c r="TCN71" s="17">
        <f t="shared" si="762"/>
        <v>0</v>
      </c>
      <c r="TCO71" s="17">
        <f t="shared" si="762"/>
        <v>0</v>
      </c>
      <c r="TCP71" s="17">
        <f t="shared" si="762"/>
        <v>0</v>
      </c>
      <c r="TCQ71" s="17">
        <f t="shared" si="762"/>
        <v>0</v>
      </c>
      <c r="TCR71" s="17">
        <f t="shared" si="762"/>
        <v>0</v>
      </c>
      <c r="TCS71" s="17">
        <f t="shared" si="762"/>
        <v>0</v>
      </c>
      <c r="TCT71" s="17">
        <f t="shared" si="762"/>
        <v>0</v>
      </c>
      <c r="TCU71" s="17">
        <f t="shared" si="762"/>
        <v>0</v>
      </c>
      <c r="TCV71" s="17">
        <f t="shared" si="762"/>
        <v>0</v>
      </c>
      <c r="TCW71" s="17">
        <f t="shared" si="762"/>
        <v>0</v>
      </c>
      <c r="TCX71" s="17">
        <f t="shared" si="762"/>
        <v>0</v>
      </c>
      <c r="TCY71" s="17">
        <f t="shared" si="762"/>
        <v>0</v>
      </c>
      <c r="TCZ71" s="17">
        <f t="shared" si="762"/>
        <v>0</v>
      </c>
      <c r="TDA71" s="17">
        <f t="shared" si="762"/>
        <v>0</v>
      </c>
      <c r="TDB71" s="17">
        <f t="shared" si="762"/>
        <v>0</v>
      </c>
      <c r="TDC71" s="17">
        <f t="shared" si="762"/>
        <v>0</v>
      </c>
      <c r="TDD71" s="17">
        <f t="shared" si="762"/>
        <v>0</v>
      </c>
      <c r="TDE71" s="17">
        <f t="shared" si="762"/>
        <v>0</v>
      </c>
      <c r="TDF71" s="17">
        <f t="shared" si="762"/>
        <v>0</v>
      </c>
      <c r="TDG71" s="17">
        <f t="shared" si="762"/>
        <v>0</v>
      </c>
      <c r="TDH71" s="17">
        <f t="shared" si="762"/>
        <v>0</v>
      </c>
      <c r="TDI71" s="17">
        <f t="shared" si="762"/>
        <v>0</v>
      </c>
      <c r="TDJ71" s="17">
        <f t="shared" si="762"/>
        <v>0</v>
      </c>
      <c r="TDK71" s="17">
        <f t="shared" si="762"/>
        <v>0</v>
      </c>
      <c r="TDL71" s="17">
        <f t="shared" ref="TDL71:TFW71" si="763">+TDL70-TDK70</f>
        <v>0</v>
      </c>
      <c r="TDM71" s="17">
        <f t="shared" si="763"/>
        <v>0</v>
      </c>
      <c r="TDN71" s="17">
        <f t="shared" si="763"/>
        <v>0</v>
      </c>
      <c r="TDO71" s="17">
        <f t="shared" si="763"/>
        <v>0</v>
      </c>
      <c r="TDP71" s="17">
        <f t="shared" si="763"/>
        <v>0</v>
      </c>
      <c r="TDQ71" s="17">
        <f t="shared" si="763"/>
        <v>0</v>
      </c>
      <c r="TDR71" s="17">
        <f t="shared" si="763"/>
        <v>0</v>
      </c>
      <c r="TDS71" s="17">
        <f t="shared" si="763"/>
        <v>0</v>
      </c>
      <c r="TDT71" s="17">
        <f t="shared" si="763"/>
        <v>0</v>
      </c>
      <c r="TDU71" s="17">
        <f t="shared" si="763"/>
        <v>0</v>
      </c>
      <c r="TDV71" s="17">
        <f t="shared" si="763"/>
        <v>0</v>
      </c>
      <c r="TDW71" s="17">
        <f t="shared" si="763"/>
        <v>0</v>
      </c>
      <c r="TDX71" s="17">
        <f t="shared" si="763"/>
        <v>0</v>
      </c>
      <c r="TDY71" s="17">
        <f t="shared" si="763"/>
        <v>0</v>
      </c>
      <c r="TDZ71" s="17">
        <f t="shared" si="763"/>
        <v>0</v>
      </c>
      <c r="TEA71" s="17">
        <f t="shared" si="763"/>
        <v>0</v>
      </c>
      <c r="TEB71" s="17">
        <f t="shared" si="763"/>
        <v>0</v>
      </c>
      <c r="TEC71" s="17">
        <f t="shared" si="763"/>
        <v>0</v>
      </c>
      <c r="TED71" s="17">
        <f t="shared" si="763"/>
        <v>0</v>
      </c>
      <c r="TEE71" s="17">
        <f t="shared" si="763"/>
        <v>0</v>
      </c>
      <c r="TEF71" s="17">
        <f t="shared" si="763"/>
        <v>0</v>
      </c>
      <c r="TEG71" s="17">
        <f t="shared" si="763"/>
        <v>0</v>
      </c>
      <c r="TEH71" s="17">
        <f t="shared" si="763"/>
        <v>0</v>
      </c>
      <c r="TEI71" s="17">
        <f t="shared" si="763"/>
        <v>0</v>
      </c>
      <c r="TEJ71" s="17">
        <f t="shared" si="763"/>
        <v>0</v>
      </c>
      <c r="TEK71" s="17">
        <f t="shared" si="763"/>
        <v>0</v>
      </c>
      <c r="TEL71" s="17">
        <f t="shared" si="763"/>
        <v>0</v>
      </c>
      <c r="TEM71" s="17">
        <f t="shared" si="763"/>
        <v>0</v>
      </c>
      <c r="TEN71" s="17">
        <f t="shared" si="763"/>
        <v>0</v>
      </c>
      <c r="TEO71" s="17">
        <f t="shared" si="763"/>
        <v>0</v>
      </c>
      <c r="TEP71" s="17">
        <f t="shared" si="763"/>
        <v>0</v>
      </c>
      <c r="TEQ71" s="17">
        <f t="shared" si="763"/>
        <v>0</v>
      </c>
      <c r="TER71" s="17">
        <f t="shared" si="763"/>
        <v>0</v>
      </c>
      <c r="TES71" s="17">
        <f t="shared" si="763"/>
        <v>0</v>
      </c>
      <c r="TET71" s="17">
        <f t="shared" si="763"/>
        <v>0</v>
      </c>
      <c r="TEU71" s="17">
        <f t="shared" si="763"/>
        <v>0</v>
      </c>
      <c r="TEV71" s="17">
        <f t="shared" si="763"/>
        <v>0</v>
      </c>
      <c r="TEW71" s="17">
        <f t="shared" si="763"/>
        <v>0</v>
      </c>
      <c r="TEX71" s="17">
        <f t="shared" si="763"/>
        <v>0</v>
      </c>
      <c r="TEY71" s="17">
        <f t="shared" si="763"/>
        <v>0</v>
      </c>
      <c r="TEZ71" s="17">
        <f t="shared" si="763"/>
        <v>0</v>
      </c>
      <c r="TFA71" s="17">
        <f t="shared" si="763"/>
        <v>0</v>
      </c>
      <c r="TFB71" s="17">
        <f t="shared" si="763"/>
        <v>0</v>
      </c>
      <c r="TFC71" s="17">
        <f t="shared" si="763"/>
        <v>0</v>
      </c>
      <c r="TFD71" s="17">
        <f t="shared" si="763"/>
        <v>0</v>
      </c>
      <c r="TFE71" s="17">
        <f t="shared" si="763"/>
        <v>0</v>
      </c>
      <c r="TFF71" s="17">
        <f t="shared" si="763"/>
        <v>0</v>
      </c>
      <c r="TFG71" s="17">
        <f t="shared" si="763"/>
        <v>0</v>
      </c>
      <c r="TFH71" s="17">
        <f t="shared" si="763"/>
        <v>0</v>
      </c>
      <c r="TFI71" s="17">
        <f t="shared" si="763"/>
        <v>0</v>
      </c>
      <c r="TFJ71" s="17">
        <f t="shared" si="763"/>
        <v>0</v>
      </c>
      <c r="TFK71" s="17">
        <f t="shared" si="763"/>
        <v>0</v>
      </c>
      <c r="TFL71" s="17">
        <f t="shared" si="763"/>
        <v>0</v>
      </c>
      <c r="TFM71" s="17">
        <f t="shared" si="763"/>
        <v>0</v>
      </c>
      <c r="TFN71" s="17">
        <f t="shared" si="763"/>
        <v>0</v>
      </c>
      <c r="TFO71" s="17">
        <f t="shared" si="763"/>
        <v>0</v>
      </c>
      <c r="TFP71" s="17">
        <f t="shared" si="763"/>
        <v>0</v>
      </c>
      <c r="TFQ71" s="17">
        <f t="shared" si="763"/>
        <v>0</v>
      </c>
      <c r="TFR71" s="17">
        <f t="shared" si="763"/>
        <v>0</v>
      </c>
      <c r="TFS71" s="17">
        <f t="shared" si="763"/>
        <v>0</v>
      </c>
      <c r="TFT71" s="17">
        <f t="shared" si="763"/>
        <v>0</v>
      </c>
      <c r="TFU71" s="17">
        <f t="shared" si="763"/>
        <v>0</v>
      </c>
      <c r="TFV71" s="17">
        <f t="shared" si="763"/>
        <v>0</v>
      </c>
      <c r="TFW71" s="17">
        <f t="shared" si="763"/>
        <v>0</v>
      </c>
      <c r="TFX71" s="17">
        <f t="shared" ref="TFX71:TII71" si="764">+TFX70-TFW70</f>
        <v>0</v>
      </c>
      <c r="TFY71" s="17">
        <f t="shared" si="764"/>
        <v>0</v>
      </c>
      <c r="TFZ71" s="17">
        <f t="shared" si="764"/>
        <v>0</v>
      </c>
      <c r="TGA71" s="17">
        <f t="shared" si="764"/>
        <v>0</v>
      </c>
      <c r="TGB71" s="17">
        <f t="shared" si="764"/>
        <v>0</v>
      </c>
      <c r="TGC71" s="17">
        <f t="shared" si="764"/>
        <v>0</v>
      </c>
      <c r="TGD71" s="17">
        <f t="shared" si="764"/>
        <v>0</v>
      </c>
      <c r="TGE71" s="17">
        <f t="shared" si="764"/>
        <v>0</v>
      </c>
      <c r="TGF71" s="17">
        <f t="shared" si="764"/>
        <v>0</v>
      </c>
      <c r="TGG71" s="17">
        <f t="shared" si="764"/>
        <v>0</v>
      </c>
      <c r="TGH71" s="17">
        <f t="shared" si="764"/>
        <v>0</v>
      </c>
      <c r="TGI71" s="17">
        <f t="shared" si="764"/>
        <v>0</v>
      </c>
      <c r="TGJ71" s="17">
        <f t="shared" si="764"/>
        <v>0</v>
      </c>
      <c r="TGK71" s="17">
        <f t="shared" si="764"/>
        <v>0</v>
      </c>
      <c r="TGL71" s="17">
        <f t="shared" si="764"/>
        <v>0</v>
      </c>
      <c r="TGM71" s="17">
        <f t="shared" si="764"/>
        <v>0</v>
      </c>
      <c r="TGN71" s="17">
        <f t="shared" si="764"/>
        <v>0</v>
      </c>
      <c r="TGO71" s="17">
        <f t="shared" si="764"/>
        <v>0</v>
      </c>
      <c r="TGP71" s="17">
        <f t="shared" si="764"/>
        <v>0</v>
      </c>
      <c r="TGQ71" s="17">
        <f t="shared" si="764"/>
        <v>0</v>
      </c>
      <c r="TGR71" s="17">
        <f t="shared" si="764"/>
        <v>0</v>
      </c>
      <c r="TGS71" s="17">
        <f t="shared" si="764"/>
        <v>0</v>
      </c>
      <c r="TGT71" s="17">
        <f t="shared" si="764"/>
        <v>0</v>
      </c>
      <c r="TGU71" s="17">
        <f t="shared" si="764"/>
        <v>0</v>
      </c>
      <c r="TGV71" s="17">
        <f t="shared" si="764"/>
        <v>0</v>
      </c>
      <c r="TGW71" s="17">
        <f t="shared" si="764"/>
        <v>0</v>
      </c>
      <c r="TGX71" s="17">
        <f t="shared" si="764"/>
        <v>0</v>
      </c>
      <c r="TGY71" s="17">
        <f t="shared" si="764"/>
        <v>0</v>
      </c>
      <c r="TGZ71" s="17">
        <f t="shared" si="764"/>
        <v>0</v>
      </c>
      <c r="THA71" s="17">
        <f t="shared" si="764"/>
        <v>0</v>
      </c>
      <c r="THB71" s="17">
        <f t="shared" si="764"/>
        <v>0</v>
      </c>
      <c r="THC71" s="17">
        <f t="shared" si="764"/>
        <v>0</v>
      </c>
      <c r="THD71" s="17">
        <f t="shared" si="764"/>
        <v>0</v>
      </c>
      <c r="THE71" s="17">
        <f t="shared" si="764"/>
        <v>0</v>
      </c>
      <c r="THF71" s="17">
        <f t="shared" si="764"/>
        <v>0</v>
      </c>
      <c r="THG71" s="17">
        <f t="shared" si="764"/>
        <v>0</v>
      </c>
      <c r="THH71" s="17">
        <f t="shared" si="764"/>
        <v>0</v>
      </c>
      <c r="THI71" s="17">
        <f t="shared" si="764"/>
        <v>0</v>
      </c>
      <c r="THJ71" s="17">
        <f t="shared" si="764"/>
        <v>0</v>
      </c>
      <c r="THK71" s="17">
        <f t="shared" si="764"/>
        <v>0</v>
      </c>
      <c r="THL71" s="17">
        <f t="shared" si="764"/>
        <v>0</v>
      </c>
      <c r="THM71" s="17">
        <f t="shared" si="764"/>
        <v>0</v>
      </c>
      <c r="THN71" s="17">
        <f t="shared" si="764"/>
        <v>0</v>
      </c>
      <c r="THO71" s="17">
        <f t="shared" si="764"/>
        <v>0</v>
      </c>
      <c r="THP71" s="17">
        <f t="shared" si="764"/>
        <v>0</v>
      </c>
      <c r="THQ71" s="17">
        <f t="shared" si="764"/>
        <v>0</v>
      </c>
      <c r="THR71" s="17">
        <f t="shared" si="764"/>
        <v>0</v>
      </c>
      <c r="THS71" s="17">
        <f t="shared" si="764"/>
        <v>0</v>
      </c>
      <c r="THT71" s="17">
        <f t="shared" si="764"/>
        <v>0</v>
      </c>
      <c r="THU71" s="17">
        <f t="shared" si="764"/>
        <v>0</v>
      </c>
      <c r="THV71" s="17">
        <f t="shared" si="764"/>
        <v>0</v>
      </c>
      <c r="THW71" s="17">
        <f t="shared" si="764"/>
        <v>0</v>
      </c>
      <c r="THX71" s="17">
        <f t="shared" si="764"/>
        <v>0</v>
      </c>
      <c r="THY71" s="17">
        <f t="shared" si="764"/>
        <v>0</v>
      </c>
      <c r="THZ71" s="17">
        <f t="shared" si="764"/>
        <v>0</v>
      </c>
      <c r="TIA71" s="17">
        <f t="shared" si="764"/>
        <v>0</v>
      </c>
      <c r="TIB71" s="17">
        <f t="shared" si="764"/>
        <v>0</v>
      </c>
      <c r="TIC71" s="17">
        <f t="shared" si="764"/>
        <v>0</v>
      </c>
      <c r="TID71" s="17">
        <f t="shared" si="764"/>
        <v>0</v>
      </c>
      <c r="TIE71" s="17">
        <f t="shared" si="764"/>
        <v>0</v>
      </c>
      <c r="TIF71" s="17">
        <f t="shared" si="764"/>
        <v>0</v>
      </c>
      <c r="TIG71" s="17">
        <f t="shared" si="764"/>
        <v>0</v>
      </c>
      <c r="TIH71" s="17">
        <f t="shared" si="764"/>
        <v>0</v>
      </c>
      <c r="TII71" s="17">
        <f t="shared" si="764"/>
        <v>0</v>
      </c>
      <c r="TIJ71" s="17">
        <f t="shared" ref="TIJ71:TKU71" si="765">+TIJ70-TII70</f>
        <v>0</v>
      </c>
      <c r="TIK71" s="17">
        <f t="shared" si="765"/>
        <v>0</v>
      </c>
      <c r="TIL71" s="17">
        <f t="shared" si="765"/>
        <v>0</v>
      </c>
      <c r="TIM71" s="17">
        <f t="shared" si="765"/>
        <v>0</v>
      </c>
      <c r="TIN71" s="17">
        <f t="shared" si="765"/>
        <v>0</v>
      </c>
      <c r="TIO71" s="17">
        <f t="shared" si="765"/>
        <v>0</v>
      </c>
      <c r="TIP71" s="17">
        <f t="shared" si="765"/>
        <v>0</v>
      </c>
      <c r="TIQ71" s="17">
        <f t="shared" si="765"/>
        <v>0</v>
      </c>
      <c r="TIR71" s="17">
        <f t="shared" si="765"/>
        <v>0</v>
      </c>
      <c r="TIS71" s="17">
        <f t="shared" si="765"/>
        <v>0</v>
      </c>
      <c r="TIT71" s="17">
        <f t="shared" si="765"/>
        <v>0</v>
      </c>
      <c r="TIU71" s="17">
        <f t="shared" si="765"/>
        <v>0</v>
      </c>
      <c r="TIV71" s="17">
        <f t="shared" si="765"/>
        <v>0</v>
      </c>
      <c r="TIW71" s="17">
        <f t="shared" si="765"/>
        <v>0</v>
      </c>
      <c r="TIX71" s="17">
        <f t="shared" si="765"/>
        <v>0</v>
      </c>
      <c r="TIY71" s="17">
        <f t="shared" si="765"/>
        <v>0</v>
      </c>
      <c r="TIZ71" s="17">
        <f t="shared" si="765"/>
        <v>0</v>
      </c>
      <c r="TJA71" s="17">
        <f t="shared" si="765"/>
        <v>0</v>
      </c>
      <c r="TJB71" s="17">
        <f t="shared" si="765"/>
        <v>0</v>
      </c>
      <c r="TJC71" s="17">
        <f t="shared" si="765"/>
        <v>0</v>
      </c>
      <c r="TJD71" s="17">
        <f t="shared" si="765"/>
        <v>0</v>
      </c>
      <c r="TJE71" s="17">
        <f t="shared" si="765"/>
        <v>0</v>
      </c>
      <c r="TJF71" s="17">
        <f t="shared" si="765"/>
        <v>0</v>
      </c>
      <c r="TJG71" s="17">
        <f t="shared" si="765"/>
        <v>0</v>
      </c>
      <c r="TJH71" s="17">
        <f t="shared" si="765"/>
        <v>0</v>
      </c>
      <c r="TJI71" s="17">
        <f t="shared" si="765"/>
        <v>0</v>
      </c>
      <c r="TJJ71" s="17">
        <f t="shared" si="765"/>
        <v>0</v>
      </c>
      <c r="TJK71" s="17">
        <f t="shared" si="765"/>
        <v>0</v>
      </c>
      <c r="TJL71" s="17">
        <f t="shared" si="765"/>
        <v>0</v>
      </c>
      <c r="TJM71" s="17">
        <f t="shared" si="765"/>
        <v>0</v>
      </c>
      <c r="TJN71" s="17">
        <f t="shared" si="765"/>
        <v>0</v>
      </c>
      <c r="TJO71" s="17">
        <f t="shared" si="765"/>
        <v>0</v>
      </c>
      <c r="TJP71" s="17">
        <f t="shared" si="765"/>
        <v>0</v>
      </c>
      <c r="TJQ71" s="17">
        <f t="shared" si="765"/>
        <v>0</v>
      </c>
      <c r="TJR71" s="17">
        <f t="shared" si="765"/>
        <v>0</v>
      </c>
      <c r="TJS71" s="17">
        <f t="shared" si="765"/>
        <v>0</v>
      </c>
      <c r="TJT71" s="17">
        <f t="shared" si="765"/>
        <v>0</v>
      </c>
      <c r="TJU71" s="17">
        <f t="shared" si="765"/>
        <v>0</v>
      </c>
      <c r="TJV71" s="17">
        <f t="shared" si="765"/>
        <v>0</v>
      </c>
      <c r="TJW71" s="17">
        <f t="shared" si="765"/>
        <v>0</v>
      </c>
      <c r="TJX71" s="17">
        <f t="shared" si="765"/>
        <v>0</v>
      </c>
      <c r="TJY71" s="17">
        <f t="shared" si="765"/>
        <v>0</v>
      </c>
      <c r="TJZ71" s="17">
        <f t="shared" si="765"/>
        <v>0</v>
      </c>
      <c r="TKA71" s="17">
        <f t="shared" si="765"/>
        <v>0</v>
      </c>
      <c r="TKB71" s="17">
        <f t="shared" si="765"/>
        <v>0</v>
      </c>
      <c r="TKC71" s="17">
        <f t="shared" si="765"/>
        <v>0</v>
      </c>
      <c r="TKD71" s="17">
        <f t="shared" si="765"/>
        <v>0</v>
      </c>
      <c r="TKE71" s="17">
        <f t="shared" si="765"/>
        <v>0</v>
      </c>
      <c r="TKF71" s="17">
        <f t="shared" si="765"/>
        <v>0</v>
      </c>
      <c r="TKG71" s="17">
        <f t="shared" si="765"/>
        <v>0</v>
      </c>
      <c r="TKH71" s="17">
        <f t="shared" si="765"/>
        <v>0</v>
      </c>
      <c r="TKI71" s="17">
        <f t="shared" si="765"/>
        <v>0</v>
      </c>
      <c r="TKJ71" s="17">
        <f t="shared" si="765"/>
        <v>0</v>
      </c>
      <c r="TKK71" s="17">
        <f t="shared" si="765"/>
        <v>0</v>
      </c>
      <c r="TKL71" s="17">
        <f t="shared" si="765"/>
        <v>0</v>
      </c>
      <c r="TKM71" s="17">
        <f t="shared" si="765"/>
        <v>0</v>
      </c>
      <c r="TKN71" s="17">
        <f t="shared" si="765"/>
        <v>0</v>
      </c>
      <c r="TKO71" s="17">
        <f t="shared" si="765"/>
        <v>0</v>
      </c>
      <c r="TKP71" s="17">
        <f t="shared" si="765"/>
        <v>0</v>
      </c>
      <c r="TKQ71" s="17">
        <f t="shared" si="765"/>
        <v>0</v>
      </c>
      <c r="TKR71" s="17">
        <f t="shared" si="765"/>
        <v>0</v>
      </c>
      <c r="TKS71" s="17">
        <f t="shared" si="765"/>
        <v>0</v>
      </c>
      <c r="TKT71" s="17">
        <f t="shared" si="765"/>
        <v>0</v>
      </c>
      <c r="TKU71" s="17">
        <f t="shared" si="765"/>
        <v>0</v>
      </c>
      <c r="TKV71" s="17">
        <f t="shared" ref="TKV71:TNG71" si="766">+TKV70-TKU70</f>
        <v>0</v>
      </c>
      <c r="TKW71" s="17">
        <f t="shared" si="766"/>
        <v>0</v>
      </c>
      <c r="TKX71" s="17">
        <f t="shared" si="766"/>
        <v>0</v>
      </c>
      <c r="TKY71" s="17">
        <f t="shared" si="766"/>
        <v>0</v>
      </c>
      <c r="TKZ71" s="17">
        <f t="shared" si="766"/>
        <v>0</v>
      </c>
      <c r="TLA71" s="17">
        <f t="shared" si="766"/>
        <v>0</v>
      </c>
      <c r="TLB71" s="17">
        <f t="shared" si="766"/>
        <v>0</v>
      </c>
      <c r="TLC71" s="17">
        <f t="shared" si="766"/>
        <v>0</v>
      </c>
      <c r="TLD71" s="17">
        <f t="shared" si="766"/>
        <v>0</v>
      </c>
      <c r="TLE71" s="17">
        <f t="shared" si="766"/>
        <v>0</v>
      </c>
      <c r="TLF71" s="17">
        <f t="shared" si="766"/>
        <v>0</v>
      </c>
      <c r="TLG71" s="17">
        <f t="shared" si="766"/>
        <v>0</v>
      </c>
      <c r="TLH71" s="17">
        <f t="shared" si="766"/>
        <v>0</v>
      </c>
      <c r="TLI71" s="17">
        <f t="shared" si="766"/>
        <v>0</v>
      </c>
      <c r="TLJ71" s="17">
        <f t="shared" si="766"/>
        <v>0</v>
      </c>
      <c r="TLK71" s="17">
        <f t="shared" si="766"/>
        <v>0</v>
      </c>
      <c r="TLL71" s="17">
        <f t="shared" si="766"/>
        <v>0</v>
      </c>
      <c r="TLM71" s="17">
        <f t="shared" si="766"/>
        <v>0</v>
      </c>
      <c r="TLN71" s="17">
        <f t="shared" si="766"/>
        <v>0</v>
      </c>
      <c r="TLO71" s="17">
        <f t="shared" si="766"/>
        <v>0</v>
      </c>
      <c r="TLP71" s="17">
        <f t="shared" si="766"/>
        <v>0</v>
      </c>
      <c r="TLQ71" s="17">
        <f t="shared" si="766"/>
        <v>0</v>
      </c>
      <c r="TLR71" s="17">
        <f t="shared" si="766"/>
        <v>0</v>
      </c>
      <c r="TLS71" s="17">
        <f t="shared" si="766"/>
        <v>0</v>
      </c>
      <c r="TLT71" s="17">
        <f t="shared" si="766"/>
        <v>0</v>
      </c>
      <c r="TLU71" s="17">
        <f t="shared" si="766"/>
        <v>0</v>
      </c>
      <c r="TLV71" s="17">
        <f t="shared" si="766"/>
        <v>0</v>
      </c>
      <c r="TLW71" s="17">
        <f t="shared" si="766"/>
        <v>0</v>
      </c>
      <c r="TLX71" s="17">
        <f t="shared" si="766"/>
        <v>0</v>
      </c>
      <c r="TLY71" s="17">
        <f t="shared" si="766"/>
        <v>0</v>
      </c>
      <c r="TLZ71" s="17">
        <f t="shared" si="766"/>
        <v>0</v>
      </c>
      <c r="TMA71" s="17">
        <f t="shared" si="766"/>
        <v>0</v>
      </c>
      <c r="TMB71" s="17">
        <f t="shared" si="766"/>
        <v>0</v>
      </c>
      <c r="TMC71" s="17">
        <f t="shared" si="766"/>
        <v>0</v>
      </c>
      <c r="TMD71" s="17">
        <f t="shared" si="766"/>
        <v>0</v>
      </c>
      <c r="TME71" s="17">
        <f t="shared" si="766"/>
        <v>0</v>
      </c>
      <c r="TMF71" s="17">
        <f t="shared" si="766"/>
        <v>0</v>
      </c>
      <c r="TMG71" s="17">
        <f t="shared" si="766"/>
        <v>0</v>
      </c>
      <c r="TMH71" s="17">
        <f t="shared" si="766"/>
        <v>0</v>
      </c>
      <c r="TMI71" s="17">
        <f t="shared" si="766"/>
        <v>0</v>
      </c>
      <c r="TMJ71" s="17">
        <f t="shared" si="766"/>
        <v>0</v>
      </c>
      <c r="TMK71" s="17">
        <f t="shared" si="766"/>
        <v>0</v>
      </c>
      <c r="TML71" s="17">
        <f t="shared" si="766"/>
        <v>0</v>
      </c>
      <c r="TMM71" s="17">
        <f t="shared" si="766"/>
        <v>0</v>
      </c>
      <c r="TMN71" s="17">
        <f t="shared" si="766"/>
        <v>0</v>
      </c>
      <c r="TMO71" s="17">
        <f t="shared" si="766"/>
        <v>0</v>
      </c>
      <c r="TMP71" s="17">
        <f t="shared" si="766"/>
        <v>0</v>
      </c>
      <c r="TMQ71" s="17">
        <f t="shared" si="766"/>
        <v>0</v>
      </c>
      <c r="TMR71" s="17">
        <f t="shared" si="766"/>
        <v>0</v>
      </c>
      <c r="TMS71" s="17">
        <f t="shared" si="766"/>
        <v>0</v>
      </c>
      <c r="TMT71" s="17">
        <f t="shared" si="766"/>
        <v>0</v>
      </c>
      <c r="TMU71" s="17">
        <f t="shared" si="766"/>
        <v>0</v>
      </c>
      <c r="TMV71" s="17">
        <f t="shared" si="766"/>
        <v>0</v>
      </c>
      <c r="TMW71" s="17">
        <f t="shared" si="766"/>
        <v>0</v>
      </c>
      <c r="TMX71" s="17">
        <f t="shared" si="766"/>
        <v>0</v>
      </c>
      <c r="TMY71" s="17">
        <f t="shared" si="766"/>
        <v>0</v>
      </c>
      <c r="TMZ71" s="17">
        <f t="shared" si="766"/>
        <v>0</v>
      </c>
      <c r="TNA71" s="17">
        <f t="shared" si="766"/>
        <v>0</v>
      </c>
      <c r="TNB71" s="17">
        <f t="shared" si="766"/>
        <v>0</v>
      </c>
      <c r="TNC71" s="17">
        <f t="shared" si="766"/>
        <v>0</v>
      </c>
      <c r="TND71" s="17">
        <f t="shared" si="766"/>
        <v>0</v>
      </c>
      <c r="TNE71" s="17">
        <f t="shared" si="766"/>
        <v>0</v>
      </c>
      <c r="TNF71" s="17">
        <f t="shared" si="766"/>
        <v>0</v>
      </c>
      <c r="TNG71" s="17">
        <f t="shared" si="766"/>
        <v>0</v>
      </c>
      <c r="TNH71" s="17">
        <f t="shared" ref="TNH71:TPS71" si="767">+TNH70-TNG70</f>
        <v>0</v>
      </c>
      <c r="TNI71" s="17">
        <f t="shared" si="767"/>
        <v>0</v>
      </c>
      <c r="TNJ71" s="17">
        <f t="shared" si="767"/>
        <v>0</v>
      </c>
      <c r="TNK71" s="17">
        <f t="shared" si="767"/>
        <v>0</v>
      </c>
      <c r="TNL71" s="17">
        <f t="shared" si="767"/>
        <v>0</v>
      </c>
      <c r="TNM71" s="17">
        <f t="shared" si="767"/>
        <v>0</v>
      </c>
      <c r="TNN71" s="17">
        <f t="shared" si="767"/>
        <v>0</v>
      </c>
      <c r="TNO71" s="17">
        <f t="shared" si="767"/>
        <v>0</v>
      </c>
      <c r="TNP71" s="17">
        <f t="shared" si="767"/>
        <v>0</v>
      </c>
      <c r="TNQ71" s="17">
        <f t="shared" si="767"/>
        <v>0</v>
      </c>
      <c r="TNR71" s="17">
        <f t="shared" si="767"/>
        <v>0</v>
      </c>
      <c r="TNS71" s="17">
        <f t="shared" si="767"/>
        <v>0</v>
      </c>
      <c r="TNT71" s="17">
        <f t="shared" si="767"/>
        <v>0</v>
      </c>
      <c r="TNU71" s="17">
        <f t="shared" si="767"/>
        <v>0</v>
      </c>
      <c r="TNV71" s="17">
        <f t="shared" si="767"/>
        <v>0</v>
      </c>
      <c r="TNW71" s="17">
        <f t="shared" si="767"/>
        <v>0</v>
      </c>
      <c r="TNX71" s="17">
        <f t="shared" si="767"/>
        <v>0</v>
      </c>
      <c r="TNY71" s="17">
        <f t="shared" si="767"/>
        <v>0</v>
      </c>
      <c r="TNZ71" s="17">
        <f t="shared" si="767"/>
        <v>0</v>
      </c>
      <c r="TOA71" s="17">
        <f t="shared" si="767"/>
        <v>0</v>
      </c>
      <c r="TOB71" s="17">
        <f t="shared" si="767"/>
        <v>0</v>
      </c>
      <c r="TOC71" s="17">
        <f t="shared" si="767"/>
        <v>0</v>
      </c>
      <c r="TOD71" s="17">
        <f t="shared" si="767"/>
        <v>0</v>
      </c>
      <c r="TOE71" s="17">
        <f t="shared" si="767"/>
        <v>0</v>
      </c>
      <c r="TOF71" s="17">
        <f t="shared" si="767"/>
        <v>0</v>
      </c>
      <c r="TOG71" s="17">
        <f t="shared" si="767"/>
        <v>0</v>
      </c>
      <c r="TOH71" s="17">
        <f t="shared" si="767"/>
        <v>0</v>
      </c>
      <c r="TOI71" s="17">
        <f t="shared" si="767"/>
        <v>0</v>
      </c>
      <c r="TOJ71" s="17">
        <f t="shared" si="767"/>
        <v>0</v>
      </c>
      <c r="TOK71" s="17">
        <f t="shared" si="767"/>
        <v>0</v>
      </c>
      <c r="TOL71" s="17">
        <f t="shared" si="767"/>
        <v>0</v>
      </c>
      <c r="TOM71" s="17">
        <f t="shared" si="767"/>
        <v>0</v>
      </c>
      <c r="TON71" s="17">
        <f t="shared" si="767"/>
        <v>0</v>
      </c>
      <c r="TOO71" s="17">
        <f t="shared" si="767"/>
        <v>0</v>
      </c>
      <c r="TOP71" s="17">
        <f t="shared" si="767"/>
        <v>0</v>
      </c>
      <c r="TOQ71" s="17">
        <f t="shared" si="767"/>
        <v>0</v>
      </c>
      <c r="TOR71" s="17">
        <f t="shared" si="767"/>
        <v>0</v>
      </c>
      <c r="TOS71" s="17">
        <f t="shared" si="767"/>
        <v>0</v>
      </c>
      <c r="TOT71" s="17">
        <f t="shared" si="767"/>
        <v>0</v>
      </c>
      <c r="TOU71" s="17">
        <f t="shared" si="767"/>
        <v>0</v>
      </c>
      <c r="TOV71" s="17">
        <f t="shared" si="767"/>
        <v>0</v>
      </c>
      <c r="TOW71" s="17">
        <f t="shared" si="767"/>
        <v>0</v>
      </c>
      <c r="TOX71" s="17">
        <f t="shared" si="767"/>
        <v>0</v>
      </c>
      <c r="TOY71" s="17">
        <f t="shared" si="767"/>
        <v>0</v>
      </c>
      <c r="TOZ71" s="17">
        <f t="shared" si="767"/>
        <v>0</v>
      </c>
      <c r="TPA71" s="17">
        <f t="shared" si="767"/>
        <v>0</v>
      </c>
      <c r="TPB71" s="17">
        <f t="shared" si="767"/>
        <v>0</v>
      </c>
      <c r="TPC71" s="17">
        <f t="shared" si="767"/>
        <v>0</v>
      </c>
      <c r="TPD71" s="17">
        <f t="shared" si="767"/>
        <v>0</v>
      </c>
      <c r="TPE71" s="17">
        <f t="shared" si="767"/>
        <v>0</v>
      </c>
      <c r="TPF71" s="17">
        <f t="shared" si="767"/>
        <v>0</v>
      </c>
      <c r="TPG71" s="17">
        <f t="shared" si="767"/>
        <v>0</v>
      </c>
      <c r="TPH71" s="17">
        <f t="shared" si="767"/>
        <v>0</v>
      </c>
      <c r="TPI71" s="17">
        <f t="shared" si="767"/>
        <v>0</v>
      </c>
      <c r="TPJ71" s="17">
        <f t="shared" si="767"/>
        <v>0</v>
      </c>
      <c r="TPK71" s="17">
        <f t="shared" si="767"/>
        <v>0</v>
      </c>
      <c r="TPL71" s="17">
        <f t="shared" si="767"/>
        <v>0</v>
      </c>
      <c r="TPM71" s="17">
        <f t="shared" si="767"/>
        <v>0</v>
      </c>
      <c r="TPN71" s="17">
        <f t="shared" si="767"/>
        <v>0</v>
      </c>
      <c r="TPO71" s="17">
        <f t="shared" si="767"/>
        <v>0</v>
      </c>
      <c r="TPP71" s="17">
        <f t="shared" si="767"/>
        <v>0</v>
      </c>
      <c r="TPQ71" s="17">
        <f t="shared" si="767"/>
        <v>0</v>
      </c>
      <c r="TPR71" s="17">
        <f t="shared" si="767"/>
        <v>0</v>
      </c>
      <c r="TPS71" s="17">
        <f t="shared" si="767"/>
        <v>0</v>
      </c>
      <c r="TPT71" s="17">
        <f t="shared" ref="TPT71:TSE71" si="768">+TPT70-TPS70</f>
        <v>0</v>
      </c>
      <c r="TPU71" s="17">
        <f t="shared" si="768"/>
        <v>0</v>
      </c>
      <c r="TPV71" s="17">
        <f t="shared" si="768"/>
        <v>0</v>
      </c>
      <c r="TPW71" s="17">
        <f t="shared" si="768"/>
        <v>0</v>
      </c>
      <c r="TPX71" s="17">
        <f t="shared" si="768"/>
        <v>0</v>
      </c>
      <c r="TPY71" s="17">
        <f t="shared" si="768"/>
        <v>0</v>
      </c>
      <c r="TPZ71" s="17">
        <f t="shared" si="768"/>
        <v>0</v>
      </c>
      <c r="TQA71" s="17">
        <f t="shared" si="768"/>
        <v>0</v>
      </c>
      <c r="TQB71" s="17">
        <f t="shared" si="768"/>
        <v>0</v>
      </c>
      <c r="TQC71" s="17">
        <f t="shared" si="768"/>
        <v>0</v>
      </c>
      <c r="TQD71" s="17">
        <f t="shared" si="768"/>
        <v>0</v>
      </c>
      <c r="TQE71" s="17">
        <f t="shared" si="768"/>
        <v>0</v>
      </c>
      <c r="TQF71" s="17">
        <f t="shared" si="768"/>
        <v>0</v>
      </c>
      <c r="TQG71" s="17">
        <f t="shared" si="768"/>
        <v>0</v>
      </c>
      <c r="TQH71" s="17">
        <f t="shared" si="768"/>
        <v>0</v>
      </c>
      <c r="TQI71" s="17">
        <f t="shared" si="768"/>
        <v>0</v>
      </c>
      <c r="TQJ71" s="17">
        <f t="shared" si="768"/>
        <v>0</v>
      </c>
      <c r="TQK71" s="17">
        <f t="shared" si="768"/>
        <v>0</v>
      </c>
      <c r="TQL71" s="17">
        <f t="shared" si="768"/>
        <v>0</v>
      </c>
      <c r="TQM71" s="17">
        <f t="shared" si="768"/>
        <v>0</v>
      </c>
      <c r="TQN71" s="17">
        <f t="shared" si="768"/>
        <v>0</v>
      </c>
      <c r="TQO71" s="17">
        <f t="shared" si="768"/>
        <v>0</v>
      </c>
      <c r="TQP71" s="17">
        <f t="shared" si="768"/>
        <v>0</v>
      </c>
      <c r="TQQ71" s="17">
        <f t="shared" si="768"/>
        <v>0</v>
      </c>
      <c r="TQR71" s="17">
        <f t="shared" si="768"/>
        <v>0</v>
      </c>
      <c r="TQS71" s="17">
        <f t="shared" si="768"/>
        <v>0</v>
      </c>
      <c r="TQT71" s="17">
        <f t="shared" si="768"/>
        <v>0</v>
      </c>
      <c r="TQU71" s="17">
        <f t="shared" si="768"/>
        <v>0</v>
      </c>
      <c r="TQV71" s="17">
        <f t="shared" si="768"/>
        <v>0</v>
      </c>
      <c r="TQW71" s="17">
        <f t="shared" si="768"/>
        <v>0</v>
      </c>
      <c r="TQX71" s="17">
        <f t="shared" si="768"/>
        <v>0</v>
      </c>
      <c r="TQY71" s="17">
        <f t="shared" si="768"/>
        <v>0</v>
      </c>
      <c r="TQZ71" s="17">
        <f t="shared" si="768"/>
        <v>0</v>
      </c>
      <c r="TRA71" s="17">
        <f t="shared" si="768"/>
        <v>0</v>
      </c>
      <c r="TRB71" s="17">
        <f t="shared" si="768"/>
        <v>0</v>
      </c>
      <c r="TRC71" s="17">
        <f t="shared" si="768"/>
        <v>0</v>
      </c>
      <c r="TRD71" s="17">
        <f t="shared" si="768"/>
        <v>0</v>
      </c>
      <c r="TRE71" s="17">
        <f t="shared" si="768"/>
        <v>0</v>
      </c>
      <c r="TRF71" s="17">
        <f t="shared" si="768"/>
        <v>0</v>
      </c>
      <c r="TRG71" s="17">
        <f t="shared" si="768"/>
        <v>0</v>
      </c>
      <c r="TRH71" s="17">
        <f t="shared" si="768"/>
        <v>0</v>
      </c>
      <c r="TRI71" s="17">
        <f t="shared" si="768"/>
        <v>0</v>
      </c>
      <c r="TRJ71" s="17">
        <f t="shared" si="768"/>
        <v>0</v>
      </c>
      <c r="TRK71" s="17">
        <f t="shared" si="768"/>
        <v>0</v>
      </c>
      <c r="TRL71" s="17">
        <f t="shared" si="768"/>
        <v>0</v>
      </c>
      <c r="TRM71" s="17">
        <f t="shared" si="768"/>
        <v>0</v>
      </c>
      <c r="TRN71" s="17">
        <f t="shared" si="768"/>
        <v>0</v>
      </c>
      <c r="TRO71" s="17">
        <f t="shared" si="768"/>
        <v>0</v>
      </c>
      <c r="TRP71" s="17">
        <f t="shared" si="768"/>
        <v>0</v>
      </c>
      <c r="TRQ71" s="17">
        <f t="shared" si="768"/>
        <v>0</v>
      </c>
      <c r="TRR71" s="17">
        <f t="shared" si="768"/>
        <v>0</v>
      </c>
      <c r="TRS71" s="17">
        <f t="shared" si="768"/>
        <v>0</v>
      </c>
      <c r="TRT71" s="17">
        <f t="shared" si="768"/>
        <v>0</v>
      </c>
      <c r="TRU71" s="17">
        <f t="shared" si="768"/>
        <v>0</v>
      </c>
      <c r="TRV71" s="17">
        <f t="shared" si="768"/>
        <v>0</v>
      </c>
      <c r="TRW71" s="17">
        <f t="shared" si="768"/>
        <v>0</v>
      </c>
      <c r="TRX71" s="17">
        <f t="shared" si="768"/>
        <v>0</v>
      </c>
      <c r="TRY71" s="17">
        <f t="shared" si="768"/>
        <v>0</v>
      </c>
      <c r="TRZ71" s="17">
        <f t="shared" si="768"/>
        <v>0</v>
      </c>
      <c r="TSA71" s="17">
        <f t="shared" si="768"/>
        <v>0</v>
      </c>
      <c r="TSB71" s="17">
        <f t="shared" si="768"/>
        <v>0</v>
      </c>
      <c r="TSC71" s="17">
        <f t="shared" si="768"/>
        <v>0</v>
      </c>
      <c r="TSD71" s="17">
        <f t="shared" si="768"/>
        <v>0</v>
      </c>
      <c r="TSE71" s="17">
        <f t="shared" si="768"/>
        <v>0</v>
      </c>
      <c r="TSF71" s="17">
        <f t="shared" ref="TSF71:TUQ71" si="769">+TSF70-TSE70</f>
        <v>0</v>
      </c>
      <c r="TSG71" s="17">
        <f t="shared" si="769"/>
        <v>0</v>
      </c>
      <c r="TSH71" s="17">
        <f t="shared" si="769"/>
        <v>0</v>
      </c>
      <c r="TSI71" s="17">
        <f t="shared" si="769"/>
        <v>0</v>
      </c>
      <c r="TSJ71" s="17">
        <f t="shared" si="769"/>
        <v>0</v>
      </c>
      <c r="TSK71" s="17">
        <f t="shared" si="769"/>
        <v>0</v>
      </c>
      <c r="TSL71" s="17">
        <f t="shared" si="769"/>
        <v>0</v>
      </c>
      <c r="TSM71" s="17">
        <f t="shared" si="769"/>
        <v>0</v>
      </c>
      <c r="TSN71" s="17">
        <f t="shared" si="769"/>
        <v>0</v>
      </c>
      <c r="TSO71" s="17">
        <f t="shared" si="769"/>
        <v>0</v>
      </c>
      <c r="TSP71" s="17">
        <f t="shared" si="769"/>
        <v>0</v>
      </c>
      <c r="TSQ71" s="17">
        <f t="shared" si="769"/>
        <v>0</v>
      </c>
      <c r="TSR71" s="17">
        <f t="shared" si="769"/>
        <v>0</v>
      </c>
      <c r="TSS71" s="17">
        <f t="shared" si="769"/>
        <v>0</v>
      </c>
      <c r="TST71" s="17">
        <f t="shared" si="769"/>
        <v>0</v>
      </c>
      <c r="TSU71" s="17">
        <f t="shared" si="769"/>
        <v>0</v>
      </c>
      <c r="TSV71" s="17">
        <f t="shared" si="769"/>
        <v>0</v>
      </c>
      <c r="TSW71" s="17">
        <f t="shared" si="769"/>
        <v>0</v>
      </c>
      <c r="TSX71" s="17">
        <f t="shared" si="769"/>
        <v>0</v>
      </c>
      <c r="TSY71" s="17">
        <f t="shared" si="769"/>
        <v>0</v>
      </c>
      <c r="TSZ71" s="17">
        <f t="shared" si="769"/>
        <v>0</v>
      </c>
      <c r="TTA71" s="17">
        <f t="shared" si="769"/>
        <v>0</v>
      </c>
      <c r="TTB71" s="17">
        <f t="shared" si="769"/>
        <v>0</v>
      </c>
      <c r="TTC71" s="17">
        <f t="shared" si="769"/>
        <v>0</v>
      </c>
      <c r="TTD71" s="17">
        <f t="shared" si="769"/>
        <v>0</v>
      </c>
      <c r="TTE71" s="17">
        <f t="shared" si="769"/>
        <v>0</v>
      </c>
      <c r="TTF71" s="17">
        <f t="shared" si="769"/>
        <v>0</v>
      </c>
      <c r="TTG71" s="17">
        <f t="shared" si="769"/>
        <v>0</v>
      </c>
      <c r="TTH71" s="17">
        <f t="shared" si="769"/>
        <v>0</v>
      </c>
      <c r="TTI71" s="17">
        <f t="shared" si="769"/>
        <v>0</v>
      </c>
      <c r="TTJ71" s="17">
        <f t="shared" si="769"/>
        <v>0</v>
      </c>
      <c r="TTK71" s="17">
        <f t="shared" si="769"/>
        <v>0</v>
      </c>
      <c r="TTL71" s="17">
        <f t="shared" si="769"/>
        <v>0</v>
      </c>
      <c r="TTM71" s="17">
        <f t="shared" si="769"/>
        <v>0</v>
      </c>
      <c r="TTN71" s="17">
        <f t="shared" si="769"/>
        <v>0</v>
      </c>
      <c r="TTO71" s="17">
        <f t="shared" si="769"/>
        <v>0</v>
      </c>
      <c r="TTP71" s="17">
        <f t="shared" si="769"/>
        <v>0</v>
      </c>
      <c r="TTQ71" s="17">
        <f t="shared" si="769"/>
        <v>0</v>
      </c>
      <c r="TTR71" s="17">
        <f t="shared" si="769"/>
        <v>0</v>
      </c>
      <c r="TTS71" s="17">
        <f t="shared" si="769"/>
        <v>0</v>
      </c>
      <c r="TTT71" s="17">
        <f t="shared" si="769"/>
        <v>0</v>
      </c>
      <c r="TTU71" s="17">
        <f t="shared" si="769"/>
        <v>0</v>
      </c>
      <c r="TTV71" s="17">
        <f t="shared" si="769"/>
        <v>0</v>
      </c>
      <c r="TTW71" s="17">
        <f t="shared" si="769"/>
        <v>0</v>
      </c>
      <c r="TTX71" s="17">
        <f t="shared" si="769"/>
        <v>0</v>
      </c>
      <c r="TTY71" s="17">
        <f t="shared" si="769"/>
        <v>0</v>
      </c>
      <c r="TTZ71" s="17">
        <f t="shared" si="769"/>
        <v>0</v>
      </c>
      <c r="TUA71" s="17">
        <f t="shared" si="769"/>
        <v>0</v>
      </c>
      <c r="TUB71" s="17">
        <f t="shared" si="769"/>
        <v>0</v>
      </c>
      <c r="TUC71" s="17">
        <f t="shared" si="769"/>
        <v>0</v>
      </c>
      <c r="TUD71" s="17">
        <f t="shared" si="769"/>
        <v>0</v>
      </c>
      <c r="TUE71" s="17">
        <f t="shared" si="769"/>
        <v>0</v>
      </c>
      <c r="TUF71" s="17">
        <f t="shared" si="769"/>
        <v>0</v>
      </c>
      <c r="TUG71" s="17">
        <f t="shared" si="769"/>
        <v>0</v>
      </c>
      <c r="TUH71" s="17">
        <f t="shared" si="769"/>
        <v>0</v>
      </c>
      <c r="TUI71" s="17">
        <f t="shared" si="769"/>
        <v>0</v>
      </c>
      <c r="TUJ71" s="17">
        <f t="shared" si="769"/>
        <v>0</v>
      </c>
      <c r="TUK71" s="17">
        <f t="shared" si="769"/>
        <v>0</v>
      </c>
      <c r="TUL71" s="17">
        <f t="shared" si="769"/>
        <v>0</v>
      </c>
      <c r="TUM71" s="17">
        <f t="shared" si="769"/>
        <v>0</v>
      </c>
      <c r="TUN71" s="17">
        <f t="shared" si="769"/>
        <v>0</v>
      </c>
      <c r="TUO71" s="17">
        <f t="shared" si="769"/>
        <v>0</v>
      </c>
      <c r="TUP71" s="17">
        <f t="shared" si="769"/>
        <v>0</v>
      </c>
      <c r="TUQ71" s="17">
        <f t="shared" si="769"/>
        <v>0</v>
      </c>
      <c r="TUR71" s="17">
        <f t="shared" ref="TUR71:TXC71" si="770">+TUR70-TUQ70</f>
        <v>0</v>
      </c>
      <c r="TUS71" s="17">
        <f t="shared" si="770"/>
        <v>0</v>
      </c>
      <c r="TUT71" s="17">
        <f t="shared" si="770"/>
        <v>0</v>
      </c>
      <c r="TUU71" s="17">
        <f t="shared" si="770"/>
        <v>0</v>
      </c>
      <c r="TUV71" s="17">
        <f t="shared" si="770"/>
        <v>0</v>
      </c>
      <c r="TUW71" s="17">
        <f t="shared" si="770"/>
        <v>0</v>
      </c>
      <c r="TUX71" s="17">
        <f t="shared" si="770"/>
        <v>0</v>
      </c>
      <c r="TUY71" s="17">
        <f t="shared" si="770"/>
        <v>0</v>
      </c>
      <c r="TUZ71" s="17">
        <f t="shared" si="770"/>
        <v>0</v>
      </c>
      <c r="TVA71" s="17">
        <f t="shared" si="770"/>
        <v>0</v>
      </c>
      <c r="TVB71" s="17">
        <f t="shared" si="770"/>
        <v>0</v>
      </c>
      <c r="TVC71" s="17">
        <f t="shared" si="770"/>
        <v>0</v>
      </c>
      <c r="TVD71" s="17">
        <f t="shared" si="770"/>
        <v>0</v>
      </c>
      <c r="TVE71" s="17">
        <f t="shared" si="770"/>
        <v>0</v>
      </c>
      <c r="TVF71" s="17">
        <f t="shared" si="770"/>
        <v>0</v>
      </c>
      <c r="TVG71" s="17">
        <f t="shared" si="770"/>
        <v>0</v>
      </c>
      <c r="TVH71" s="17">
        <f t="shared" si="770"/>
        <v>0</v>
      </c>
      <c r="TVI71" s="17">
        <f t="shared" si="770"/>
        <v>0</v>
      </c>
      <c r="TVJ71" s="17">
        <f t="shared" si="770"/>
        <v>0</v>
      </c>
      <c r="TVK71" s="17">
        <f t="shared" si="770"/>
        <v>0</v>
      </c>
      <c r="TVL71" s="17">
        <f t="shared" si="770"/>
        <v>0</v>
      </c>
      <c r="TVM71" s="17">
        <f t="shared" si="770"/>
        <v>0</v>
      </c>
      <c r="TVN71" s="17">
        <f t="shared" si="770"/>
        <v>0</v>
      </c>
      <c r="TVO71" s="17">
        <f t="shared" si="770"/>
        <v>0</v>
      </c>
      <c r="TVP71" s="17">
        <f t="shared" si="770"/>
        <v>0</v>
      </c>
      <c r="TVQ71" s="17">
        <f t="shared" si="770"/>
        <v>0</v>
      </c>
      <c r="TVR71" s="17">
        <f t="shared" si="770"/>
        <v>0</v>
      </c>
      <c r="TVS71" s="17">
        <f t="shared" si="770"/>
        <v>0</v>
      </c>
      <c r="TVT71" s="17">
        <f t="shared" si="770"/>
        <v>0</v>
      </c>
      <c r="TVU71" s="17">
        <f t="shared" si="770"/>
        <v>0</v>
      </c>
      <c r="TVV71" s="17">
        <f t="shared" si="770"/>
        <v>0</v>
      </c>
      <c r="TVW71" s="17">
        <f t="shared" si="770"/>
        <v>0</v>
      </c>
      <c r="TVX71" s="17">
        <f t="shared" si="770"/>
        <v>0</v>
      </c>
      <c r="TVY71" s="17">
        <f t="shared" si="770"/>
        <v>0</v>
      </c>
      <c r="TVZ71" s="17">
        <f t="shared" si="770"/>
        <v>0</v>
      </c>
      <c r="TWA71" s="17">
        <f t="shared" si="770"/>
        <v>0</v>
      </c>
      <c r="TWB71" s="17">
        <f t="shared" si="770"/>
        <v>0</v>
      </c>
      <c r="TWC71" s="17">
        <f t="shared" si="770"/>
        <v>0</v>
      </c>
      <c r="TWD71" s="17">
        <f t="shared" si="770"/>
        <v>0</v>
      </c>
      <c r="TWE71" s="17">
        <f t="shared" si="770"/>
        <v>0</v>
      </c>
      <c r="TWF71" s="17">
        <f t="shared" si="770"/>
        <v>0</v>
      </c>
      <c r="TWG71" s="17">
        <f t="shared" si="770"/>
        <v>0</v>
      </c>
      <c r="TWH71" s="17">
        <f t="shared" si="770"/>
        <v>0</v>
      </c>
      <c r="TWI71" s="17">
        <f t="shared" si="770"/>
        <v>0</v>
      </c>
      <c r="TWJ71" s="17">
        <f t="shared" si="770"/>
        <v>0</v>
      </c>
      <c r="TWK71" s="17">
        <f t="shared" si="770"/>
        <v>0</v>
      </c>
      <c r="TWL71" s="17">
        <f t="shared" si="770"/>
        <v>0</v>
      </c>
      <c r="TWM71" s="17">
        <f t="shared" si="770"/>
        <v>0</v>
      </c>
      <c r="TWN71" s="17">
        <f t="shared" si="770"/>
        <v>0</v>
      </c>
      <c r="TWO71" s="17">
        <f t="shared" si="770"/>
        <v>0</v>
      </c>
      <c r="TWP71" s="17">
        <f t="shared" si="770"/>
        <v>0</v>
      </c>
      <c r="TWQ71" s="17">
        <f t="shared" si="770"/>
        <v>0</v>
      </c>
      <c r="TWR71" s="17">
        <f t="shared" si="770"/>
        <v>0</v>
      </c>
      <c r="TWS71" s="17">
        <f t="shared" si="770"/>
        <v>0</v>
      </c>
      <c r="TWT71" s="17">
        <f t="shared" si="770"/>
        <v>0</v>
      </c>
      <c r="TWU71" s="17">
        <f t="shared" si="770"/>
        <v>0</v>
      </c>
      <c r="TWV71" s="17">
        <f t="shared" si="770"/>
        <v>0</v>
      </c>
      <c r="TWW71" s="17">
        <f t="shared" si="770"/>
        <v>0</v>
      </c>
      <c r="TWX71" s="17">
        <f t="shared" si="770"/>
        <v>0</v>
      </c>
      <c r="TWY71" s="17">
        <f t="shared" si="770"/>
        <v>0</v>
      </c>
      <c r="TWZ71" s="17">
        <f t="shared" si="770"/>
        <v>0</v>
      </c>
      <c r="TXA71" s="17">
        <f t="shared" si="770"/>
        <v>0</v>
      </c>
      <c r="TXB71" s="17">
        <f t="shared" si="770"/>
        <v>0</v>
      </c>
      <c r="TXC71" s="17">
        <f t="shared" si="770"/>
        <v>0</v>
      </c>
      <c r="TXD71" s="17">
        <f t="shared" ref="TXD71:TZO71" si="771">+TXD70-TXC70</f>
        <v>0</v>
      </c>
      <c r="TXE71" s="17">
        <f t="shared" si="771"/>
        <v>0</v>
      </c>
      <c r="TXF71" s="17">
        <f t="shared" si="771"/>
        <v>0</v>
      </c>
      <c r="TXG71" s="17">
        <f t="shared" si="771"/>
        <v>0</v>
      </c>
      <c r="TXH71" s="17">
        <f t="shared" si="771"/>
        <v>0</v>
      </c>
      <c r="TXI71" s="17">
        <f t="shared" si="771"/>
        <v>0</v>
      </c>
      <c r="TXJ71" s="17">
        <f t="shared" si="771"/>
        <v>0</v>
      </c>
      <c r="TXK71" s="17">
        <f t="shared" si="771"/>
        <v>0</v>
      </c>
      <c r="TXL71" s="17">
        <f t="shared" si="771"/>
        <v>0</v>
      </c>
      <c r="TXM71" s="17">
        <f t="shared" si="771"/>
        <v>0</v>
      </c>
      <c r="TXN71" s="17">
        <f t="shared" si="771"/>
        <v>0</v>
      </c>
      <c r="TXO71" s="17">
        <f t="shared" si="771"/>
        <v>0</v>
      </c>
      <c r="TXP71" s="17">
        <f t="shared" si="771"/>
        <v>0</v>
      </c>
      <c r="TXQ71" s="17">
        <f t="shared" si="771"/>
        <v>0</v>
      </c>
      <c r="TXR71" s="17">
        <f t="shared" si="771"/>
        <v>0</v>
      </c>
      <c r="TXS71" s="17">
        <f t="shared" si="771"/>
        <v>0</v>
      </c>
      <c r="TXT71" s="17">
        <f t="shared" si="771"/>
        <v>0</v>
      </c>
      <c r="TXU71" s="17">
        <f t="shared" si="771"/>
        <v>0</v>
      </c>
      <c r="TXV71" s="17">
        <f t="shared" si="771"/>
        <v>0</v>
      </c>
      <c r="TXW71" s="17">
        <f t="shared" si="771"/>
        <v>0</v>
      </c>
      <c r="TXX71" s="17">
        <f t="shared" si="771"/>
        <v>0</v>
      </c>
      <c r="TXY71" s="17">
        <f t="shared" si="771"/>
        <v>0</v>
      </c>
      <c r="TXZ71" s="17">
        <f t="shared" si="771"/>
        <v>0</v>
      </c>
      <c r="TYA71" s="17">
        <f t="shared" si="771"/>
        <v>0</v>
      </c>
      <c r="TYB71" s="17">
        <f t="shared" si="771"/>
        <v>0</v>
      </c>
      <c r="TYC71" s="17">
        <f t="shared" si="771"/>
        <v>0</v>
      </c>
      <c r="TYD71" s="17">
        <f t="shared" si="771"/>
        <v>0</v>
      </c>
      <c r="TYE71" s="17">
        <f t="shared" si="771"/>
        <v>0</v>
      </c>
      <c r="TYF71" s="17">
        <f t="shared" si="771"/>
        <v>0</v>
      </c>
      <c r="TYG71" s="17">
        <f t="shared" si="771"/>
        <v>0</v>
      </c>
      <c r="TYH71" s="17">
        <f t="shared" si="771"/>
        <v>0</v>
      </c>
      <c r="TYI71" s="17">
        <f t="shared" si="771"/>
        <v>0</v>
      </c>
      <c r="TYJ71" s="17">
        <f t="shared" si="771"/>
        <v>0</v>
      </c>
      <c r="TYK71" s="17">
        <f t="shared" si="771"/>
        <v>0</v>
      </c>
      <c r="TYL71" s="17">
        <f t="shared" si="771"/>
        <v>0</v>
      </c>
      <c r="TYM71" s="17">
        <f t="shared" si="771"/>
        <v>0</v>
      </c>
      <c r="TYN71" s="17">
        <f t="shared" si="771"/>
        <v>0</v>
      </c>
      <c r="TYO71" s="17">
        <f t="shared" si="771"/>
        <v>0</v>
      </c>
      <c r="TYP71" s="17">
        <f t="shared" si="771"/>
        <v>0</v>
      </c>
      <c r="TYQ71" s="17">
        <f t="shared" si="771"/>
        <v>0</v>
      </c>
      <c r="TYR71" s="17">
        <f t="shared" si="771"/>
        <v>0</v>
      </c>
      <c r="TYS71" s="17">
        <f t="shared" si="771"/>
        <v>0</v>
      </c>
      <c r="TYT71" s="17">
        <f t="shared" si="771"/>
        <v>0</v>
      </c>
      <c r="TYU71" s="17">
        <f t="shared" si="771"/>
        <v>0</v>
      </c>
      <c r="TYV71" s="17">
        <f t="shared" si="771"/>
        <v>0</v>
      </c>
      <c r="TYW71" s="17">
        <f t="shared" si="771"/>
        <v>0</v>
      </c>
      <c r="TYX71" s="17">
        <f t="shared" si="771"/>
        <v>0</v>
      </c>
      <c r="TYY71" s="17">
        <f t="shared" si="771"/>
        <v>0</v>
      </c>
      <c r="TYZ71" s="17">
        <f t="shared" si="771"/>
        <v>0</v>
      </c>
      <c r="TZA71" s="17">
        <f t="shared" si="771"/>
        <v>0</v>
      </c>
      <c r="TZB71" s="17">
        <f t="shared" si="771"/>
        <v>0</v>
      </c>
      <c r="TZC71" s="17">
        <f t="shared" si="771"/>
        <v>0</v>
      </c>
      <c r="TZD71" s="17">
        <f t="shared" si="771"/>
        <v>0</v>
      </c>
      <c r="TZE71" s="17">
        <f t="shared" si="771"/>
        <v>0</v>
      </c>
      <c r="TZF71" s="17">
        <f t="shared" si="771"/>
        <v>0</v>
      </c>
      <c r="TZG71" s="17">
        <f t="shared" si="771"/>
        <v>0</v>
      </c>
      <c r="TZH71" s="17">
        <f t="shared" si="771"/>
        <v>0</v>
      </c>
      <c r="TZI71" s="17">
        <f t="shared" si="771"/>
        <v>0</v>
      </c>
      <c r="TZJ71" s="17">
        <f t="shared" si="771"/>
        <v>0</v>
      </c>
      <c r="TZK71" s="17">
        <f t="shared" si="771"/>
        <v>0</v>
      </c>
      <c r="TZL71" s="17">
        <f t="shared" si="771"/>
        <v>0</v>
      </c>
      <c r="TZM71" s="17">
        <f t="shared" si="771"/>
        <v>0</v>
      </c>
      <c r="TZN71" s="17">
        <f t="shared" si="771"/>
        <v>0</v>
      </c>
      <c r="TZO71" s="17">
        <f t="shared" si="771"/>
        <v>0</v>
      </c>
      <c r="TZP71" s="17">
        <f t="shared" ref="TZP71:UCA71" si="772">+TZP70-TZO70</f>
        <v>0</v>
      </c>
      <c r="TZQ71" s="17">
        <f t="shared" si="772"/>
        <v>0</v>
      </c>
      <c r="TZR71" s="17">
        <f t="shared" si="772"/>
        <v>0</v>
      </c>
      <c r="TZS71" s="17">
        <f t="shared" si="772"/>
        <v>0</v>
      </c>
      <c r="TZT71" s="17">
        <f t="shared" si="772"/>
        <v>0</v>
      </c>
      <c r="TZU71" s="17">
        <f t="shared" si="772"/>
        <v>0</v>
      </c>
      <c r="TZV71" s="17">
        <f t="shared" si="772"/>
        <v>0</v>
      </c>
      <c r="TZW71" s="17">
        <f t="shared" si="772"/>
        <v>0</v>
      </c>
      <c r="TZX71" s="17">
        <f t="shared" si="772"/>
        <v>0</v>
      </c>
      <c r="TZY71" s="17">
        <f t="shared" si="772"/>
        <v>0</v>
      </c>
      <c r="TZZ71" s="17">
        <f t="shared" si="772"/>
        <v>0</v>
      </c>
      <c r="UAA71" s="17">
        <f t="shared" si="772"/>
        <v>0</v>
      </c>
      <c r="UAB71" s="17">
        <f t="shared" si="772"/>
        <v>0</v>
      </c>
      <c r="UAC71" s="17">
        <f t="shared" si="772"/>
        <v>0</v>
      </c>
      <c r="UAD71" s="17">
        <f t="shared" si="772"/>
        <v>0</v>
      </c>
      <c r="UAE71" s="17">
        <f t="shared" si="772"/>
        <v>0</v>
      </c>
      <c r="UAF71" s="17">
        <f t="shared" si="772"/>
        <v>0</v>
      </c>
      <c r="UAG71" s="17">
        <f t="shared" si="772"/>
        <v>0</v>
      </c>
      <c r="UAH71" s="17">
        <f t="shared" si="772"/>
        <v>0</v>
      </c>
      <c r="UAI71" s="17">
        <f t="shared" si="772"/>
        <v>0</v>
      </c>
      <c r="UAJ71" s="17">
        <f t="shared" si="772"/>
        <v>0</v>
      </c>
      <c r="UAK71" s="17">
        <f t="shared" si="772"/>
        <v>0</v>
      </c>
      <c r="UAL71" s="17">
        <f t="shared" si="772"/>
        <v>0</v>
      </c>
      <c r="UAM71" s="17">
        <f t="shared" si="772"/>
        <v>0</v>
      </c>
      <c r="UAN71" s="17">
        <f t="shared" si="772"/>
        <v>0</v>
      </c>
      <c r="UAO71" s="17">
        <f t="shared" si="772"/>
        <v>0</v>
      </c>
      <c r="UAP71" s="17">
        <f t="shared" si="772"/>
        <v>0</v>
      </c>
      <c r="UAQ71" s="17">
        <f t="shared" si="772"/>
        <v>0</v>
      </c>
      <c r="UAR71" s="17">
        <f t="shared" si="772"/>
        <v>0</v>
      </c>
      <c r="UAS71" s="17">
        <f t="shared" si="772"/>
        <v>0</v>
      </c>
      <c r="UAT71" s="17">
        <f t="shared" si="772"/>
        <v>0</v>
      </c>
      <c r="UAU71" s="17">
        <f t="shared" si="772"/>
        <v>0</v>
      </c>
      <c r="UAV71" s="17">
        <f t="shared" si="772"/>
        <v>0</v>
      </c>
      <c r="UAW71" s="17">
        <f t="shared" si="772"/>
        <v>0</v>
      </c>
      <c r="UAX71" s="17">
        <f t="shared" si="772"/>
        <v>0</v>
      </c>
      <c r="UAY71" s="17">
        <f t="shared" si="772"/>
        <v>0</v>
      </c>
      <c r="UAZ71" s="17">
        <f t="shared" si="772"/>
        <v>0</v>
      </c>
      <c r="UBA71" s="17">
        <f t="shared" si="772"/>
        <v>0</v>
      </c>
      <c r="UBB71" s="17">
        <f t="shared" si="772"/>
        <v>0</v>
      </c>
      <c r="UBC71" s="17">
        <f t="shared" si="772"/>
        <v>0</v>
      </c>
      <c r="UBD71" s="17">
        <f t="shared" si="772"/>
        <v>0</v>
      </c>
      <c r="UBE71" s="17">
        <f t="shared" si="772"/>
        <v>0</v>
      </c>
      <c r="UBF71" s="17">
        <f t="shared" si="772"/>
        <v>0</v>
      </c>
      <c r="UBG71" s="17">
        <f t="shared" si="772"/>
        <v>0</v>
      </c>
      <c r="UBH71" s="17">
        <f t="shared" si="772"/>
        <v>0</v>
      </c>
      <c r="UBI71" s="17">
        <f t="shared" si="772"/>
        <v>0</v>
      </c>
      <c r="UBJ71" s="17">
        <f t="shared" si="772"/>
        <v>0</v>
      </c>
      <c r="UBK71" s="17">
        <f t="shared" si="772"/>
        <v>0</v>
      </c>
      <c r="UBL71" s="17">
        <f t="shared" si="772"/>
        <v>0</v>
      </c>
      <c r="UBM71" s="17">
        <f t="shared" si="772"/>
        <v>0</v>
      </c>
      <c r="UBN71" s="17">
        <f t="shared" si="772"/>
        <v>0</v>
      </c>
      <c r="UBO71" s="17">
        <f t="shared" si="772"/>
        <v>0</v>
      </c>
      <c r="UBP71" s="17">
        <f t="shared" si="772"/>
        <v>0</v>
      </c>
      <c r="UBQ71" s="17">
        <f t="shared" si="772"/>
        <v>0</v>
      </c>
      <c r="UBR71" s="17">
        <f t="shared" si="772"/>
        <v>0</v>
      </c>
      <c r="UBS71" s="17">
        <f t="shared" si="772"/>
        <v>0</v>
      </c>
      <c r="UBT71" s="17">
        <f t="shared" si="772"/>
        <v>0</v>
      </c>
      <c r="UBU71" s="17">
        <f t="shared" si="772"/>
        <v>0</v>
      </c>
      <c r="UBV71" s="17">
        <f t="shared" si="772"/>
        <v>0</v>
      </c>
      <c r="UBW71" s="17">
        <f t="shared" si="772"/>
        <v>0</v>
      </c>
      <c r="UBX71" s="17">
        <f t="shared" si="772"/>
        <v>0</v>
      </c>
      <c r="UBY71" s="17">
        <f t="shared" si="772"/>
        <v>0</v>
      </c>
      <c r="UBZ71" s="17">
        <f t="shared" si="772"/>
        <v>0</v>
      </c>
      <c r="UCA71" s="17">
        <f t="shared" si="772"/>
        <v>0</v>
      </c>
      <c r="UCB71" s="17">
        <f t="shared" ref="UCB71:UEM71" si="773">+UCB70-UCA70</f>
        <v>0</v>
      </c>
      <c r="UCC71" s="17">
        <f t="shared" si="773"/>
        <v>0</v>
      </c>
      <c r="UCD71" s="17">
        <f t="shared" si="773"/>
        <v>0</v>
      </c>
      <c r="UCE71" s="17">
        <f t="shared" si="773"/>
        <v>0</v>
      </c>
      <c r="UCF71" s="17">
        <f t="shared" si="773"/>
        <v>0</v>
      </c>
      <c r="UCG71" s="17">
        <f t="shared" si="773"/>
        <v>0</v>
      </c>
      <c r="UCH71" s="17">
        <f t="shared" si="773"/>
        <v>0</v>
      </c>
      <c r="UCI71" s="17">
        <f t="shared" si="773"/>
        <v>0</v>
      </c>
      <c r="UCJ71" s="17">
        <f t="shared" si="773"/>
        <v>0</v>
      </c>
      <c r="UCK71" s="17">
        <f t="shared" si="773"/>
        <v>0</v>
      </c>
      <c r="UCL71" s="17">
        <f t="shared" si="773"/>
        <v>0</v>
      </c>
      <c r="UCM71" s="17">
        <f t="shared" si="773"/>
        <v>0</v>
      </c>
      <c r="UCN71" s="17">
        <f t="shared" si="773"/>
        <v>0</v>
      </c>
      <c r="UCO71" s="17">
        <f t="shared" si="773"/>
        <v>0</v>
      </c>
      <c r="UCP71" s="17">
        <f t="shared" si="773"/>
        <v>0</v>
      </c>
      <c r="UCQ71" s="17">
        <f t="shared" si="773"/>
        <v>0</v>
      </c>
      <c r="UCR71" s="17">
        <f t="shared" si="773"/>
        <v>0</v>
      </c>
      <c r="UCS71" s="17">
        <f t="shared" si="773"/>
        <v>0</v>
      </c>
      <c r="UCT71" s="17">
        <f t="shared" si="773"/>
        <v>0</v>
      </c>
      <c r="UCU71" s="17">
        <f t="shared" si="773"/>
        <v>0</v>
      </c>
      <c r="UCV71" s="17">
        <f t="shared" si="773"/>
        <v>0</v>
      </c>
      <c r="UCW71" s="17">
        <f t="shared" si="773"/>
        <v>0</v>
      </c>
      <c r="UCX71" s="17">
        <f t="shared" si="773"/>
        <v>0</v>
      </c>
      <c r="UCY71" s="17">
        <f t="shared" si="773"/>
        <v>0</v>
      </c>
      <c r="UCZ71" s="17">
        <f t="shared" si="773"/>
        <v>0</v>
      </c>
      <c r="UDA71" s="17">
        <f t="shared" si="773"/>
        <v>0</v>
      </c>
      <c r="UDB71" s="17">
        <f t="shared" si="773"/>
        <v>0</v>
      </c>
      <c r="UDC71" s="17">
        <f t="shared" si="773"/>
        <v>0</v>
      </c>
      <c r="UDD71" s="17">
        <f t="shared" si="773"/>
        <v>0</v>
      </c>
      <c r="UDE71" s="17">
        <f t="shared" si="773"/>
        <v>0</v>
      </c>
      <c r="UDF71" s="17">
        <f t="shared" si="773"/>
        <v>0</v>
      </c>
      <c r="UDG71" s="17">
        <f t="shared" si="773"/>
        <v>0</v>
      </c>
      <c r="UDH71" s="17">
        <f t="shared" si="773"/>
        <v>0</v>
      </c>
      <c r="UDI71" s="17">
        <f t="shared" si="773"/>
        <v>0</v>
      </c>
      <c r="UDJ71" s="17">
        <f t="shared" si="773"/>
        <v>0</v>
      </c>
      <c r="UDK71" s="17">
        <f t="shared" si="773"/>
        <v>0</v>
      </c>
      <c r="UDL71" s="17">
        <f t="shared" si="773"/>
        <v>0</v>
      </c>
      <c r="UDM71" s="17">
        <f t="shared" si="773"/>
        <v>0</v>
      </c>
      <c r="UDN71" s="17">
        <f t="shared" si="773"/>
        <v>0</v>
      </c>
      <c r="UDO71" s="17">
        <f t="shared" si="773"/>
        <v>0</v>
      </c>
      <c r="UDP71" s="17">
        <f t="shared" si="773"/>
        <v>0</v>
      </c>
      <c r="UDQ71" s="17">
        <f t="shared" si="773"/>
        <v>0</v>
      </c>
      <c r="UDR71" s="17">
        <f t="shared" si="773"/>
        <v>0</v>
      </c>
      <c r="UDS71" s="17">
        <f t="shared" si="773"/>
        <v>0</v>
      </c>
      <c r="UDT71" s="17">
        <f t="shared" si="773"/>
        <v>0</v>
      </c>
      <c r="UDU71" s="17">
        <f t="shared" si="773"/>
        <v>0</v>
      </c>
      <c r="UDV71" s="17">
        <f t="shared" si="773"/>
        <v>0</v>
      </c>
      <c r="UDW71" s="17">
        <f t="shared" si="773"/>
        <v>0</v>
      </c>
      <c r="UDX71" s="17">
        <f t="shared" si="773"/>
        <v>0</v>
      </c>
      <c r="UDY71" s="17">
        <f t="shared" si="773"/>
        <v>0</v>
      </c>
      <c r="UDZ71" s="17">
        <f t="shared" si="773"/>
        <v>0</v>
      </c>
      <c r="UEA71" s="17">
        <f t="shared" si="773"/>
        <v>0</v>
      </c>
      <c r="UEB71" s="17">
        <f t="shared" si="773"/>
        <v>0</v>
      </c>
      <c r="UEC71" s="17">
        <f t="shared" si="773"/>
        <v>0</v>
      </c>
      <c r="UED71" s="17">
        <f t="shared" si="773"/>
        <v>0</v>
      </c>
      <c r="UEE71" s="17">
        <f t="shared" si="773"/>
        <v>0</v>
      </c>
      <c r="UEF71" s="17">
        <f t="shared" si="773"/>
        <v>0</v>
      </c>
      <c r="UEG71" s="17">
        <f t="shared" si="773"/>
        <v>0</v>
      </c>
      <c r="UEH71" s="17">
        <f t="shared" si="773"/>
        <v>0</v>
      </c>
      <c r="UEI71" s="17">
        <f t="shared" si="773"/>
        <v>0</v>
      </c>
      <c r="UEJ71" s="17">
        <f t="shared" si="773"/>
        <v>0</v>
      </c>
      <c r="UEK71" s="17">
        <f t="shared" si="773"/>
        <v>0</v>
      </c>
      <c r="UEL71" s="17">
        <f t="shared" si="773"/>
        <v>0</v>
      </c>
      <c r="UEM71" s="17">
        <f t="shared" si="773"/>
        <v>0</v>
      </c>
      <c r="UEN71" s="17">
        <f t="shared" ref="UEN71:UGY71" si="774">+UEN70-UEM70</f>
        <v>0</v>
      </c>
      <c r="UEO71" s="17">
        <f t="shared" si="774"/>
        <v>0</v>
      </c>
      <c r="UEP71" s="17">
        <f t="shared" si="774"/>
        <v>0</v>
      </c>
      <c r="UEQ71" s="17">
        <f t="shared" si="774"/>
        <v>0</v>
      </c>
      <c r="UER71" s="17">
        <f t="shared" si="774"/>
        <v>0</v>
      </c>
      <c r="UES71" s="17">
        <f t="shared" si="774"/>
        <v>0</v>
      </c>
      <c r="UET71" s="17">
        <f t="shared" si="774"/>
        <v>0</v>
      </c>
      <c r="UEU71" s="17">
        <f t="shared" si="774"/>
        <v>0</v>
      </c>
      <c r="UEV71" s="17">
        <f t="shared" si="774"/>
        <v>0</v>
      </c>
      <c r="UEW71" s="17">
        <f t="shared" si="774"/>
        <v>0</v>
      </c>
      <c r="UEX71" s="17">
        <f t="shared" si="774"/>
        <v>0</v>
      </c>
      <c r="UEY71" s="17">
        <f t="shared" si="774"/>
        <v>0</v>
      </c>
      <c r="UEZ71" s="17">
        <f t="shared" si="774"/>
        <v>0</v>
      </c>
      <c r="UFA71" s="17">
        <f t="shared" si="774"/>
        <v>0</v>
      </c>
      <c r="UFB71" s="17">
        <f t="shared" si="774"/>
        <v>0</v>
      </c>
      <c r="UFC71" s="17">
        <f t="shared" si="774"/>
        <v>0</v>
      </c>
      <c r="UFD71" s="17">
        <f t="shared" si="774"/>
        <v>0</v>
      </c>
      <c r="UFE71" s="17">
        <f t="shared" si="774"/>
        <v>0</v>
      </c>
      <c r="UFF71" s="17">
        <f t="shared" si="774"/>
        <v>0</v>
      </c>
      <c r="UFG71" s="17">
        <f t="shared" si="774"/>
        <v>0</v>
      </c>
      <c r="UFH71" s="17">
        <f t="shared" si="774"/>
        <v>0</v>
      </c>
      <c r="UFI71" s="17">
        <f t="shared" si="774"/>
        <v>0</v>
      </c>
      <c r="UFJ71" s="17">
        <f t="shared" si="774"/>
        <v>0</v>
      </c>
      <c r="UFK71" s="17">
        <f t="shared" si="774"/>
        <v>0</v>
      </c>
      <c r="UFL71" s="17">
        <f t="shared" si="774"/>
        <v>0</v>
      </c>
      <c r="UFM71" s="17">
        <f t="shared" si="774"/>
        <v>0</v>
      </c>
      <c r="UFN71" s="17">
        <f t="shared" si="774"/>
        <v>0</v>
      </c>
      <c r="UFO71" s="17">
        <f t="shared" si="774"/>
        <v>0</v>
      </c>
      <c r="UFP71" s="17">
        <f t="shared" si="774"/>
        <v>0</v>
      </c>
      <c r="UFQ71" s="17">
        <f t="shared" si="774"/>
        <v>0</v>
      </c>
      <c r="UFR71" s="17">
        <f t="shared" si="774"/>
        <v>0</v>
      </c>
      <c r="UFS71" s="17">
        <f t="shared" si="774"/>
        <v>0</v>
      </c>
      <c r="UFT71" s="17">
        <f t="shared" si="774"/>
        <v>0</v>
      </c>
      <c r="UFU71" s="17">
        <f t="shared" si="774"/>
        <v>0</v>
      </c>
      <c r="UFV71" s="17">
        <f t="shared" si="774"/>
        <v>0</v>
      </c>
      <c r="UFW71" s="17">
        <f t="shared" si="774"/>
        <v>0</v>
      </c>
      <c r="UFX71" s="17">
        <f t="shared" si="774"/>
        <v>0</v>
      </c>
      <c r="UFY71" s="17">
        <f t="shared" si="774"/>
        <v>0</v>
      </c>
      <c r="UFZ71" s="17">
        <f t="shared" si="774"/>
        <v>0</v>
      </c>
      <c r="UGA71" s="17">
        <f t="shared" si="774"/>
        <v>0</v>
      </c>
      <c r="UGB71" s="17">
        <f t="shared" si="774"/>
        <v>0</v>
      </c>
      <c r="UGC71" s="17">
        <f t="shared" si="774"/>
        <v>0</v>
      </c>
      <c r="UGD71" s="17">
        <f t="shared" si="774"/>
        <v>0</v>
      </c>
      <c r="UGE71" s="17">
        <f t="shared" si="774"/>
        <v>0</v>
      </c>
      <c r="UGF71" s="17">
        <f t="shared" si="774"/>
        <v>0</v>
      </c>
      <c r="UGG71" s="17">
        <f t="shared" si="774"/>
        <v>0</v>
      </c>
      <c r="UGH71" s="17">
        <f t="shared" si="774"/>
        <v>0</v>
      </c>
      <c r="UGI71" s="17">
        <f t="shared" si="774"/>
        <v>0</v>
      </c>
      <c r="UGJ71" s="17">
        <f t="shared" si="774"/>
        <v>0</v>
      </c>
      <c r="UGK71" s="17">
        <f t="shared" si="774"/>
        <v>0</v>
      </c>
      <c r="UGL71" s="17">
        <f t="shared" si="774"/>
        <v>0</v>
      </c>
      <c r="UGM71" s="17">
        <f t="shared" si="774"/>
        <v>0</v>
      </c>
      <c r="UGN71" s="17">
        <f t="shared" si="774"/>
        <v>0</v>
      </c>
      <c r="UGO71" s="17">
        <f t="shared" si="774"/>
        <v>0</v>
      </c>
      <c r="UGP71" s="17">
        <f t="shared" si="774"/>
        <v>0</v>
      </c>
      <c r="UGQ71" s="17">
        <f t="shared" si="774"/>
        <v>0</v>
      </c>
      <c r="UGR71" s="17">
        <f t="shared" si="774"/>
        <v>0</v>
      </c>
      <c r="UGS71" s="17">
        <f t="shared" si="774"/>
        <v>0</v>
      </c>
      <c r="UGT71" s="17">
        <f t="shared" si="774"/>
        <v>0</v>
      </c>
      <c r="UGU71" s="17">
        <f t="shared" si="774"/>
        <v>0</v>
      </c>
      <c r="UGV71" s="17">
        <f t="shared" si="774"/>
        <v>0</v>
      </c>
      <c r="UGW71" s="17">
        <f t="shared" si="774"/>
        <v>0</v>
      </c>
      <c r="UGX71" s="17">
        <f t="shared" si="774"/>
        <v>0</v>
      </c>
      <c r="UGY71" s="17">
        <f t="shared" si="774"/>
        <v>0</v>
      </c>
      <c r="UGZ71" s="17">
        <f t="shared" ref="UGZ71:UJK71" si="775">+UGZ70-UGY70</f>
        <v>0</v>
      </c>
      <c r="UHA71" s="17">
        <f t="shared" si="775"/>
        <v>0</v>
      </c>
      <c r="UHB71" s="17">
        <f t="shared" si="775"/>
        <v>0</v>
      </c>
      <c r="UHC71" s="17">
        <f t="shared" si="775"/>
        <v>0</v>
      </c>
      <c r="UHD71" s="17">
        <f t="shared" si="775"/>
        <v>0</v>
      </c>
      <c r="UHE71" s="17">
        <f t="shared" si="775"/>
        <v>0</v>
      </c>
      <c r="UHF71" s="17">
        <f t="shared" si="775"/>
        <v>0</v>
      </c>
      <c r="UHG71" s="17">
        <f t="shared" si="775"/>
        <v>0</v>
      </c>
      <c r="UHH71" s="17">
        <f t="shared" si="775"/>
        <v>0</v>
      </c>
      <c r="UHI71" s="17">
        <f t="shared" si="775"/>
        <v>0</v>
      </c>
      <c r="UHJ71" s="17">
        <f t="shared" si="775"/>
        <v>0</v>
      </c>
      <c r="UHK71" s="17">
        <f t="shared" si="775"/>
        <v>0</v>
      </c>
      <c r="UHL71" s="17">
        <f t="shared" si="775"/>
        <v>0</v>
      </c>
      <c r="UHM71" s="17">
        <f t="shared" si="775"/>
        <v>0</v>
      </c>
      <c r="UHN71" s="17">
        <f t="shared" si="775"/>
        <v>0</v>
      </c>
      <c r="UHO71" s="17">
        <f t="shared" si="775"/>
        <v>0</v>
      </c>
      <c r="UHP71" s="17">
        <f t="shared" si="775"/>
        <v>0</v>
      </c>
      <c r="UHQ71" s="17">
        <f t="shared" si="775"/>
        <v>0</v>
      </c>
      <c r="UHR71" s="17">
        <f t="shared" si="775"/>
        <v>0</v>
      </c>
      <c r="UHS71" s="17">
        <f t="shared" si="775"/>
        <v>0</v>
      </c>
      <c r="UHT71" s="17">
        <f t="shared" si="775"/>
        <v>0</v>
      </c>
      <c r="UHU71" s="17">
        <f t="shared" si="775"/>
        <v>0</v>
      </c>
      <c r="UHV71" s="17">
        <f t="shared" si="775"/>
        <v>0</v>
      </c>
      <c r="UHW71" s="17">
        <f t="shared" si="775"/>
        <v>0</v>
      </c>
      <c r="UHX71" s="17">
        <f t="shared" si="775"/>
        <v>0</v>
      </c>
      <c r="UHY71" s="17">
        <f t="shared" si="775"/>
        <v>0</v>
      </c>
      <c r="UHZ71" s="17">
        <f t="shared" si="775"/>
        <v>0</v>
      </c>
      <c r="UIA71" s="17">
        <f t="shared" si="775"/>
        <v>0</v>
      </c>
      <c r="UIB71" s="17">
        <f t="shared" si="775"/>
        <v>0</v>
      </c>
      <c r="UIC71" s="17">
        <f t="shared" si="775"/>
        <v>0</v>
      </c>
      <c r="UID71" s="17">
        <f t="shared" si="775"/>
        <v>0</v>
      </c>
      <c r="UIE71" s="17">
        <f t="shared" si="775"/>
        <v>0</v>
      </c>
      <c r="UIF71" s="17">
        <f t="shared" si="775"/>
        <v>0</v>
      </c>
      <c r="UIG71" s="17">
        <f t="shared" si="775"/>
        <v>0</v>
      </c>
      <c r="UIH71" s="17">
        <f t="shared" si="775"/>
        <v>0</v>
      </c>
      <c r="UII71" s="17">
        <f t="shared" si="775"/>
        <v>0</v>
      </c>
      <c r="UIJ71" s="17">
        <f t="shared" si="775"/>
        <v>0</v>
      </c>
      <c r="UIK71" s="17">
        <f t="shared" si="775"/>
        <v>0</v>
      </c>
      <c r="UIL71" s="17">
        <f t="shared" si="775"/>
        <v>0</v>
      </c>
      <c r="UIM71" s="17">
        <f t="shared" si="775"/>
        <v>0</v>
      </c>
      <c r="UIN71" s="17">
        <f t="shared" si="775"/>
        <v>0</v>
      </c>
      <c r="UIO71" s="17">
        <f t="shared" si="775"/>
        <v>0</v>
      </c>
      <c r="UIP71" s="17">
        <f t="shared" si="775"/>
        <v>0</v>
      </c>
      <c r="UIQ71" s="17">
        <f t="shared" si="775"/>
        <v>0</v>
      </c>
      <c r="UIR71" s="17">
        <f t="shared" si="775"/>
        <v>0</v>
      </c>
      <c r="UIS71" s="17">
        <f t="shared" si="775"/>
        <v>0</v>
      </c>
      <c r="UIT71" s="17">
        <f t="shared" si="775"/>
        <v>0</v>
      </c>
      <c r="UIU71" s="17">
        <f t="shared" si="775"/>
        <v>0</v>
      </c>
      <c r="UIV71" s="17">
        <f t="shared" si="775"/>
        <v>0</v>
      </c>
      <c r="UIW71" s="17">
        <f t="shared" si="775"/>
        <v>0</v>
      </c>
      <c r="UIX71" s="17">
        <f t="shared" si="775"/>
        <v>0</v>
      </c>
      <c r="UIY71" s="17">
        <f t="shared" si="775"/>
        <v>0</v>
      </c>
      <c r="UIZ71" s="17">
        <f t="shared" si="775"/>
        <v>0</v>
      </c>
      <c r="UJA71" s="17">
        <f t="shared" si="775"/>
        <v>0</v>
      </c>
      <c r="UJB71" s="17">
        <f t="shared" si="775"/>
        <v>0</v>
      </c>
      <c r="UJC71" s="17">
        <f t="shared" si="775"/>
        <v>0</v>
      </c>
      <c r="UJD71" s="17">
        <f t="shared" si="775"/>
        <v>0</v>
      </c>
      <c r="UJE71" s="17">
        <f t="shared" si="775"/>
        <v>0</v>
      </c>
      <c r="UJF71" s="17">
        <f t="shared" si="775"/>
        <v>0</v>
      </c>
      <c r="UJG71" s="17">
        <f t="shared" si="775"/>
        <v>0</v>
      </c>
      <c r="UJH71" s="17">
        <f t="shared" si="775"/>
        <v>0</v>
      </c>
      <c r="UJI71" s="17">
        <f t="shared" si="775"/>
        <v>0</v>
      </c>
      <c r="UJJ71" s="17">
        <f t="shared" si="775"/>
        <v>0</v>
      </c>
      <c r="UJK71" s="17">
        <f t="shared" si="775"/>
        <v>0</v>
      </c>
      <c r="UJL71" s="17">
        <f t="shared" ref="UJL71:ULW71" si="776">+UJL70-UJK70</f>
        <v>0</v>
      </c>
      <c r="UJM71" s="17">
        <f t="shared" si="776"/>
        <v>0</v>
      </c>
      <c r="UJN71" s="17">
        <f t="shared" si="776"/>
        <v>0</v>
      </c>
      <c r="UJO71" s="17">
        <f t="shared" si="776"/>
        <v>0</v>
      </c>
      <c r="UJP71" s="17">
        <f t="shared" si="776"/>
        <v>0</v>
      </c>
      <c r="UJQ71" s="17">
        <f t="shared" si="776"/>
        <v>0</v>
      </c>
      <c r="UJR71" s="17">
        <f t="shared" si="776"/>
        <v>0</v>
      </c>
      <c r="UJS71" s="17">
        <f t="shared" si="776"/>
        <v>0</v>
      </c>
      <c r="UJT71" s="17">
        <f t="shared" si="776"/>
        <v>0</v>
      </c>
      <c r="UJU71" s="17">
        <f t="shared" si="776"/>
        <v>0</v>
      </c>
      <c r="UJV71" s="17">
        <f t="shared" si="776"/>
        <v>0</v>
      </c>
      <c r="UJW71" s="17">
        <f t="shared" si="776"/>
        <v>0</v>
      </c>
      <c r="UJX71" s="17">
        <f t="shared" si="776"/>
        <v>0</v>
      </c>
      <c r="UJY71" s="17">
        <f t="shared" si="776"/>
        <v>0</v>
      </c>
      <c r="UJZ71" s="17">
        <f t="shared" si="776"/>
        <v>0</v>
      </c>
      <c r="UKA71" s="17">
        <f t="shared" si="776"/>
        <v>0</v>
      </c>
      <c r="UKB71" s="17">
        <f t="shared" si="776"/>
        <v>0</v>
      </c>
      <c r="UKC71" s="17">
        <f t="shared" si="776"/>
        <v>0</v>
      </c>
      <c r="UKD71" s="17">
        <f t="shared" si="776"/>
        <v>0</v>
      </c>
      <c r="UKE71" s="17">
        <f t="shared" si="776"/>
        <v>0</v>
      </c>
      <c r="UKF71" s="17">
        <f t="shared" si="776"/>
        <v>0</v>
      </c>
      <c r="UKG71" s="17">
        <f t="shared" si="776"/>
        <v>0</v>
      </c>
      <c r="UKH71" s="17">
        <f t="shared" si="776"/>
        <v>0</v>
      </c>
      <c r="UKI71" s="17">
        <f t="shared" si="776"/>
        <v>0</v>
      </c>
      <c r="UKJ71" s="17">
        <f t="shared" si="776"/>
        <v>0</v>
      </c>
      <c r="UKK71" s="17">
        <f t="shared" si="776"/>
        <v>0</v>
      </c>
      <c r="UKL71" s="17">
        <f t="shared" si="776"/>
        <v>0</v>
      </c>
      <c r="UKM71" s="17">
        <f t="shared" si="776"/>
        <v>0</v>
      </c>
      <c r="UKN71" s="17">
        <f t="shared" si="776"/>
        <v>0</v>
      </c>
      <c r="UKO71" s="17">
        <f t="shared" si="776"/>
        <v>0</v>
      </c>
      <c r="UKP71" s="17">
        <f t="shared" si="776"/>
        <v>0</v>
      </c>
      <c r="UKQ71" s="17">
        <f t="shared" si="776"/>
        <v>0</v>
      </c>
      <c r="UKR71" s="17">
        <f t="shared" si="776"/>
        <v>0</v>
      </c>
      <c r="UKS71" s="17">
        <f t="shared" si="776"/>
        <v>0</v>
      </c>
      <c r="UKT71" s="17">
        <f t="shared" si="776"/>
        <v>0</v>
      </c>
      <c r="UKU71" s="17">
        <f t="shared" si="776"/>
        <v>0</v>
      </c>
      <c r="UKV71" s="17">
        <f t="shared" si="776"/>
        <v>0</v>
      </c>
      <c r="UKW71" s="17">
        <f t="shared" si="776"/>
        <v>0</v>
      </c>
      <c r="UKX71" s="17">
        <f t="shared" si="776"/>
        <v>0</v>
      </c>
      <c r="UKY71" s="17">
        <f t="shared" si="776"/>
        <v>0</v>
      </c>
      <c r="UKZ71" s="17">
        <f t="shared" si="776"/>
        <v>0</v>
      </c>
      <c r="ULA71" s="17">
        <f t="shared" si="776"/>
        <v>0</v>
      </c>
      <c r="ULB71" s="17">
        <f t="shared" si="776"/>
        <v>0</v>
      </c>
      <c r="ULC71" s="17">
        <f t="shared" si="776"/>
        <v>0</v>
      </c>
      <c r="ULD71" s="17">
        <f t="shared" si="776"/>
        <v>0</v>
      </c>
      <c r="ULE71" s="17">
        <f t="shared" si="776"/>
        <v>0</v>
      </c>
      <c r="ULF71" s="17">
        <f t="shared" si="776"/>
        <v>0</v>
      </c>
      <c r="ULG71" s="17">
        <f t="shared" si="776"/>
        <v>0</v>
      </c>
      <c r="ULH71" s="17">
        <f t="shared" si="776"/>
        <v>0</v>
      </c>
      <c r="ULI71" s="17">
        <f t="shared" si="776"/>
        <v>0</v>
      </c>
      <c r="ULJ71" s="17">
        <f t="shared" si="776"/>
        <v>0</v>
      </c>
      <c r="ULK71" s="17">
        <f t="shared" si="776"/>
        <v>0</v>
      </c>
      <c r="ULL71" s="17">
        <f t="shared" si="776"/>
        <v>0</v>
      </c>
      <c r="ULM71" s="17">
        <f t="shared" si="776"/>
        <v>0</v>
      </c>
      <c r="ULN71" s="17">
        <f t="shared" si="776"/>
        <v>0</v>
      </c>
      <c r="ULO71" s="17">
        <f t="shared" si="776"/>
        <v>0</v>
      </c>
      <c r="ULP71" s="17">
        <f t="shared" si="776"/>
        <v>0</v>
      </c>
      <c r="ULQ71" s="17">
        <f t="shared" si="776"/>
        <v>0</v>
      </c>
      <c r="ULR71" s="17">
        <f t="shared" si="776"/>
        <v>0</v>
      </c>
      <c r="ULS71" s="17">
        <f t="shared" si="776"/>
        <v>0</v>
      </c>
      <c r="ULT71" s="17">
        <f t="shared" si="776"/>
        <v>0</v>
      </c>
      <c r="ULU71" s="17">
        <f t="shared" si="776"/>
        <v>0</v>
      </c>
      <c r="ULV71" s="17">
        <f t="shared" si="776"/>
        <v>0</v>
      </c>
      <c r="ULW71" s="17">
        <f t="shared" si="776"/>
        <v>0</v>
      </c>
      <c r="ULX71" s="17">
        <f t="shared" ref="ULX71:UOI71" si="777">+ULX70-ULW70</f>
        <v>0</v>
      </c>
      <c r="ULY71" s="17">
        <f t="shared" si="777"/>
        <v>0</v>
      </c>
      <c r="ULZ71" s="17">
        <f t="shared" si="777"/>
        <v>0</v>
      </c>
      <c r="UMA71" s="17">
        <f t="shared" si="777"/>
        <v>0</v>
      </c>
      <c r="UMB71" s="17">
        <f t="shared" si="777"/>
        <v>0</v>
      </c>
      <c r="UMC71" s="17">
        <f t="shared" si="777"/>
        <v>0</v>
      </c>
      <c r="UMD71" s="17">
        <f t="shared" si="777"/>
        <v>0</v>
      </c>
      <c r="UME71" s="17">
        <f t="shared" si="777"/>
        <v>0</v>
      </c>
      <c r="UMF71" s="17">
        <f t="shared" si="777"/>
        <v>0</v>
      </c>
      <c r="UMG71" s="17">
        <f t="shared" si="777"/>
        <v>0</v>
      </c>
      <c r="UMH71" s="17">
        <f t="shared" si="777"/>
        <v>0</v>
      </c>
      <c r="UMI71" s="17">
        <f t="shared" si="777"/>
        <v>0</v>
      </c>
      <c r="UMJ71" s="17">
        <f t="shared" si="777"/>
        <v>0</v>
      </c>
      <c r="UMK71" s="17">
        <f t="shared" si="777"/>
        <v>0</v>
      </c>
      <c r="UML71" s="17">
        <f t="shared" si="777"/>
        <v>0</v>
      </c>
      <c r="UMM71" s="17">
        <f t="shared" si="777"/>
        <v>0</v>
      </c>
      <c r="UMN71" s="17">
        <f t="shared" si="777"/>
        <v>0</v>
      </c>
      <c r="UMO71" s="17">
        <f t="shared" si="777"/>
        <v>0</v>
      </c>
      <c r="UMP71" s="17">
        <f t="shared" si="777"/>
        <v>0</v>
      </c>
      <c r="UMQ71" s="17">
        <f t="shared" si="777"/>
        <v>0</v>
      </c>
      <c r="UMR71" s="17">
        <f t="shared" si="777"/>
        <v>0</v>
      </c>
      <c r="UMS71" s="17">
        <f t="shared" si="777"/>
        <v>0</v>
      </c>
      <c r="UMT71" s="17">
        <f t="shared" si="777"/>
        <v>0</v>
      </c>
      <c r="UMU71" s="17">
        <f t="shared" si="777"/>
        <v>0</v>
      </c>
      <c r="UMV71" s="17">
        <f t="shared" si="777"/>
        <v>0</v>
      </c>
      <c r="UMW71" s="17">
        <f t="shared" si="777"/>
        <v>0</v>
      </c>
      <c r="UMX71" s="17">
        <f t="shared" si="777"/>
        <v>0</v>
      </c>
      <c r="UMY71" s="17">
        <f t="shared" si="777"/>
        <v>0</v>
      </c>
      <c r="UMZ71" s="17">
        <f t="shared" si="777"/>
        <v>0</v>
      </c>
      <c r="UNA71" s="17">
        <f t="shared" si="777"/>
        <v>0</v>
      </c>
      <c r="UNB71" s="17">
        <f t="shared" si="777"/>
        <v>0</v>
      </c>
      <c r="UNC71" s="17">
        <f t="shared" si="777"/>
        <v>0</v>
      </c>
      <c r="UND71" s="17">
        <f t="shared" si="777"/>
        <v>0</v>
      </c>
      <c r="UNE71" s="17">
        <f t="shared" si="777"/>
        <v>0</v>
      </c>
      <c r="UNF71" s="17">
        <f t="shared" si="777"/>
        <v>0</v>
      </c>
      <c r="UNG71" s="17">
        <f t="shared" si="777"/>
        <v>0</v>
      </c>
      <c r="UNH71" s="17">
        <f t="shared" si="777"/>
        <v>0</v>
      </c>
      <c r="UNI71" s="17">
        <f t="shared" si="777"/>
        <v>0</v>
      </c>
      <c r="UNJ71" s="17">
        <f t="shared" si="777"/>
        <v>0</v>
      </c>
      <c r="UNK71" s="17">
        <f t="shared" si="777"/>
        <v>0</v>
      </c>
      <c r="UNL71" s="17">
        <f t="shared" si="777"/>
        <v>0</v>
      </c>
      <c r="UNM71" s="17">
        <f t="shared" si="777"/>
        <v>0</v>
      </c>
      <c r="UNN71" s="17">
        <f t="shared" si="777"/>
        <v>0</v>
      </c>
      <c r="UNO71" s="17">
        <f t="shared" si="777"/>
        <v>0</v>
      </c>
      <c r="UNP71" s="17">
        <f t="shared" si="777"/>
        <v>0</v>
      </c>
      <c r="UNQ71" s="17">
        <f t="shared" si="777"/>
        <v>0</v>
      </c>
      <c r="UNR71" s="17">
        <f t="shared" si="777"/>
        <v>0</v>
      </c>
      <c r="UNS71" s="17">
        <f t="shared" si="777"/>
        <v>0</v>
      </c>
      <c r="UNT71" s="17">
        <f t="shared" si="777"/>
        <v>0</v>
      </c>
      <c r="UNU71" s="17">
        <f t="shared" si="777"/>
        <v>0</v>
      </c>
      <c r="UNV71" s="17">
        <f t="shared" si="777"/>
        <v>0</v>
      </c>
      <c r="UNW71" s="17">
        <f t="shared" si="777"/>
        <v>0</v>
      </c>
      <c r="UNX71" s="17">
        <f t="shared" si="777"/>
        <v>0</v>
      </c>
      <c r="UNY71" s="17">
        <f t="shared" si="777"/>
        <v>0</v>
      </c>
      <c r="UNZ71" s="17">
        <f t="shared" si="777"/>
        <v>0</v>
      </c>
      <c r="UOA71" s="17">
        <f t="shared" si="777"/>
        <v>0</v>
      </c>
      <c r="UOB71" s="17">
        <f t="shared" si="777"/>
        <v>0</v>
      </c>
      <c r="UOC71" s="17">
        <f t="shared" si="777"/>
        <v>0</v>
      </c>
      <c r="UOD71" s="17">
        <f t="shared" si="777"/>
        <v>0</v>
      </c>
      <c r="UOE71" s="17">
        <f t="shared" si="777"/>
        <v>0</v>
      </c>
      <c r="UOF71" s="17">
        <f t="shared" si="777"/>
        <v>0</v>
      </c>
      <c r="UOG71" s="17">
        <f t="shared" si="777"/>
        <v>0</v>
      </c>
      <c r="UOH71" s="17">
        <f t="shared" si="777"/>
        <v>0</v>
      </c>
      <c r="UOI71" s="17">
        <f t="shared" si="777"/>
        <v>0</v>
      </c>
      <c r="UOJ71" s="17">
        <f t="shared" ref="UOJ71:UQU71" si="778">+UOJ70-UOI70</f>
        <v>0</v>
      </c>
      <c r="UOK71" s="17">
        <f t="shared" si="778"/>
        <v>0</v>
      </c>
      <c r="UOL71" s="17">
        <f t="shared" si="778"/>
        <v>0</v>
      </c>
      <c r="UOM71" s="17">
        <f t="shared" si="778"/>
        <v>0</v>
      </c>
      <c r="UON71" s="17">
        <f t="shared" si="778"/>
        <v>0</v>
      </c>
      <c r="UOO71" s="17">
        <f t="shared" si="778"/>
        <v>0</v>
      </c>
      <c r="UOP71" s="17">
        <f t="shared" si="778"/>
        <v>0</v>
      </c>
      <c r="UOQ71" s="17">
        <f t="shared" si="778"/>
        <v>0</v>
      </c>
      <c r="UOR71" s="17">
        <f t="shared" si="778"/>
        <v>0</v>
      </c>
      <c r="UOS71" s="17">
        <f t="shared" si="778"/>
        <v>0</v>
      </c>
      <c r="UOT71" s="17">
        <f t="shared" si="778"/>
        <v>0</v>
      </c>
      <c r="UOU71" s="17">
        <f t="shared" si="778"/>
        <v>0</v>
      </c>
      <c r="UOV71" s="17">
        <f t="shared" si="778"/>
        <v>0</v>
      </c>
      <c r="UOW71" s="17">
        <f t="shared" si="778"/>
        <v>0</v>
      </c>
      <c r="UOX71" s="17">
        <f t="shared" si="778"/>
        <v>0</v>
      </c>
      <c r="UOY71" s="17">
        <f t="shared" si="778"/>
        <v>0</v>
      </c>
      <c r="UOZ71" s="17">
        <f t="shared" si="778"/>
        <v>0</v>
      </c>
      <c r="UPA71" s="17">
        <f t="shared" si="778"/>
        <v>0</v>
      </c>
      <c r="UPB71" s="17">
        <f t="shared" si="778"/>
        <v>0</v>
      </c>
      <c r="UPC71" s="17">
        <f t="shared" si="778"/>
        <v>0</v>
      </c>
      <c r="UPD71" s="17">
        <f t="shared" si="778"/>
        <v>0</v>
      </c>
      <c r="UPE71" s="17">
        <f t="shared" si="778"/>
        <v>0</v>
      </c>
      <c r="UPF71" s="17">
        <f t="shared" si="778"/>
        <v>0</v>
      </c>
      <c r="UPG71" s="17">
        <f t="shared" si="778"/>
        <v>0</v>
      </c>
      <c r="UPH71" s="17">
        <f t="shared" si="778"/>
        <v>0</v>
      </c>
      <c r="UPI71" s="17">
        <f t="shared" si="778"/>
        <v>0</v>
      </c>
      <c r="UPJ71" s="17">
        <f t="shared" si="778"/>
        <v>0</v>
      </c>
      <c r="UPK71" s="17">
        <f t="shared" si="778"/>
        <v>0</v>
      </c>
      <c r="UPL71" s="17">
        <f t="shared" si="778"/>
        <v>0</v>
      </c>
      <c r="UPM71" s="17">
        <f t="shared" si="778"/>
        <v>0</v>
      </c>
      <c r="UPN71" s="17">
        <f t="shared" si="778"/>
        <v>0</v>
      </c>
      <c r="UPO71" s="17">
        <f t="shared" si="778"/>
        <v>0</v>
      </c>
      <c r="UPP71" s="17">
        <f t="shared" si="778"/>
        <v>0</v>
      </c>
      <c r="UPQ71" s="17">
        <f t="shared" si="778"/>
        <v>0</v>
      </c>
      <c r="UPR71" s="17">
        <f t="shared" si="778"/>
        <v>0</v>
      </c>
      <c r="UPS71" s="17">
        <f t="shared" si="778"/>
        <v>0</v>
      </c>
      <c r="UPT71" s="17">
        <f t="shared" si="778"/>
        <v>0</v>
      </c>
      <c r="UPU71" s="17">
        <f t="shared" si="778"/>
        <v>0</v>
      </c>
      <c r="UPV71" s="17">
        <f t="shared" si="778"/>
        <v>0</v>
      </c>
      <c r="UPW71" s="17">
        <f t="shared" si="778"/>
        <v>0</v>
      </c>
      <c r="UPX71" s="17">
        <f t="shared" si="778"/>
        <v>0</v>
      </c>
      <c r="UPY71" s="17">
        <f t="shared" si="778"/>
        <v>0</v>
      </c>
      <c r="UPZ71" s="17">
        <f t="shared" si="778"/>
        <v>0</v>
      </c>
      <c r="UQA71" s="17">
        <f t="shared" si="778"/>
        <v>0</v>
      </c>
      <c r="UQB71" s="17">
        <f t="shared" si="778"/>
        <v>0</v>
      </c>
      <c r="UQC71" s="17">
        <f t="shared" si="778"/>
        <v>0</v>
      </c>
      <c r="UQD71" s="17">
        <f t="shared" si="778"/>
        <v>0</v>
      </c>
      <c r="UQE71" s="17">
        <f t="shared" si="778"/>
        <v>0</v>
      </c>
      <c r="UQF71" s="17">
        <f t="shared" si="778"/>
        <v>0</v>
      </c>
      <c r="UQG71" s="17">
        <f t="shared" si="778"/>
        <v>0</v>
      </c>
      <c r="UQH71" s="17">
        <f t="shared" si="778"/>
        <v>0</v>
      </c>
      <c r="UQI71" s="17">
        <f t="shared" si="778"/>
        <v>0</v>
      </c>
      <c r="UQJ71" s="17">
        <f t="shared" si="778"/>
        <v>0</v>
      </c>
      <c r="UQK71" s="17">
        <f t="shared" si="778"/>
        <v>0</v>
      </c>
      <c r="UQL71" s="17">
        <f t="shared" si="778"/>
        <v>0</v>
      </c>
      <c r="UQM71" s="17">
        <f t="shared" si="778"/>
        <v>0</v>
      </c>
      <c r="UQN71" s="17">
        <f t="shared" si="778"/>
        <v>0</v>
      </c>
      <c r="UQO71" s="17">
        <f t="shared" si="778"/>
        <v>0</v>
      </c>
      <c r="UQP71" s="17">
        <f t="shared" si="778"/>
        <v>0</v>
      </c>
      <c r="UQQ71" s="17">
        <f t="shared" si="778"/>
        <v>0</v>
      </c>
      <c r="UQR71" s="17">
        <f t="shared" si="778"/>
        <v>0</v>
      </c>
      <c r="UQS71" s="17">
        <f t="shared" si="778"/>
        <v>0</v>
      </c>
      <c r="UQT71" s="17">
        <f t="shared" si="778"/>
        <v>0</v>
      </c>
      <c r="UQU71" s="17">
        <f t="shared" si="778"/>
        <v>0</v>
      </c>
      <c r="UQV71" s="17">
        <f t="shared" ref="UQV71:UTG71" si="779">+UQV70-UQU70</f>
        <v>0</v>
      </c>
      <c r="UQW71" s="17">
        <f t="shared" si="779"/>
        <v>0</v>
      </c>
      <c r="UQX71" s="17">
        <f t="shared" si="779"/>
        <v>0</v>
      </c>
      <c r="UQY71" s="17">
        <f t="shared" si="779"/>
        <v>0</v>
      </c>
      <c r="UQZ71" s="17">
        <f t="shared" si="779"/>
        <v>0</v>
      </c>
      <c r="URA71" s="17">
        <f t="shared" si="779"/>
        <v>0</v>
      </c>
      <c r="URB71" s="17">
        <f t="shared" si="779"/>
        <v>0</v>
      </c>
      <c r="URC71" s="17">
        <f t="shared" si="779"/>
        <v>0</v>
      </c>
      <c r="URD71" s="17">
        <f t="shared" si="779"/>
        <v>0</v>
      </c>
      <c r="URE71" s="17">
        <f t="shared" si="779"/>
        <v>0</v>
      </c>
      <c r="URF71" s="17">
        <f t="shared" si="779"/>
        <v>0</v>
      </c>
      <c r="URG71" s="17">
        <f t="shared" si="779"/>
        <v>0</v>
      </c>
      <c r="URH71" s="17">
        <f t="shared" si="779"/>
        <v>0</v>
      </c>
      <c r="URI71" s="17">
        <f t="shared" si="779"/>
        <v>0</v>
      </c>
      <c r="URJ71" s="17">
        <f t="shared" si="779"/>
        <v>0</v>
      </c>
      <c r="URK71" s="17">
        <f t="shared" si="779"/>
        <v>0</v>
      </c>
      <c r="URL71" s="17">
        <f t="shared" si="779"/>
        <v>0</v>
      </c>
      <c r="URM71" s="17">
        <f t="shared" si="779"/>
        <v>0</v>
      </c>
      <c r="URN71" s="17">
        <f t="shared" si="779"/>
        <v>0</v>
      </c>
      <c r="URO71" s="17">
        <f t="shared" si="779"/>
        <v>0</v>
      </c>
      <c r="URP71" s="17">
        <f t="shared" si="779"/>
        <v>0</v>
      </c>
      <c r="URQ71" s="17">
        <f t="shared" si="779"/>
        <v>0</v>
      </c>
      <c r="URR71" s="17">
        <f t="shared" si="779"/>
        <v>0</v>
      </c>
      <c r="URS71" s="17">
        <f t="shared" si="779"/>
        <v>0</v>
      </c>
      <c r="URT71" s="17">
        <f t="shared" si="779"/>
        <v>0</v>
      </c>
      <c r="URU71" s="17">
        <f t="shared" si="779"/>
        <v>0</v>
      </c>
      <c r="URV71" s="17">
        <f t="shared" si="779"/>
        <v>0</v>
      </c>
      <c r="URW71" s="17">
        <f t="shared" si="779"/>
        <v>0</v>
      </c>
      <c r="URX71" s="17">
        <f t="shared" si="779"/>
        <v>0</v>
      </c>
      <c r="URY71" s="17">
        <f t="shared" si="779"/>
        <v>0</v>
      </c>
      <c r="URZ71" s="17">
        <f t="shared" si="779"/>
        <v>0</v>
      </c>
      <c r="USA71" s="17">
        <f t="shared" si="779"/>
        <v>0</v>
      </c>
      <c r="USB71" s="17">
        <f t="shared" si="779"/>
        <v>0</v>
      </c>
      <c r="USC71" s="17">
        <f t="shared" si="779"/>
        <v>0</v>
      </c>
      <c r="USD71" s="17">
        <f t="shared" si="779"/>
        <v>0</v>
      </c>
      <c r="USE71" s="17">
        <f t="shared" si="779"/>
        <v>0</v>
      </c>
      <c r="USF71" s="17">
        <f t="shared" si="779"/>
        <v>0</v>
      </c>
      <c r="USG71" s="17">
        <f t="shared" si="779"/>
        <v>0</v>
      </c>
      <c r="USH71" s="17">
        <f t="shared" si="779"/>
        <v>0</v>
      </c>
      <c r="USI71" s="17">
        <f t="shared" si="779"/>
        <v>0</v>
      </c>
      <c r="USJ71" s="17">
        <f t="shared" si="779"/>
        <v>0</v>
      </c>
      <c r="USK71" s="17">
        <f t="shared" si="779"/>
        <v>0</v>
      </c>
      <c r="USL71" s="17">
        <f t="shared" si="779"/>
        <v>0</v>
      </c>
      <c r="USM71" s="17">
        <f t="shared" si="779"/>
        <v>0</v>
      </c>
      <c r="USN71" s="17">
        <f t="shared" si="779"/>
        <v>0</v>
      </c>
      <c r="USO71" s="17">
        <f t="shared" si="779"/>
        <v>0</v>
      </c>
      <c r="USP71" s="17">
        <f t="shared" si="779"/>
        <v>0</v>
      </c>
      <c r="USQ71" s="17">
        <f t="shared" si="779"/>
        <v>0</v>
      </c>
      <c r="USR71" s="17">
        <f t="shared" si="779"/>
        <v>0</v>
      </c>
      <c r="USS71" s="17">
        <f t="shared" si="779"/>
        <v>0</v>
      </c>
      <c r="UST71" s="17">
        <f t="shared" si="779"/>
        <v>0</v>
      </c>
      <c r="USU71" s="17">
        <f t="shared" si="779"/>
        <v>0</v>
      </c>
      <c r="USV71" s="17">
        <f t="shared" si="779"/>
        <v>0</v>
      </c>
      <c r="USW71" s="17">
        <f t="shared" si="779"/>
        <v>0</v>
      </c>
      <c r="USX71" s="17">
        <f t="shared" si="779"/>
        <v>0</v>
      </c>
      <c r="USY71" s="17">
        <f t="shared" si="779"/>
        <v>0</v>
      </c>
      <c r="USZ71" s="17">
        <f t="shared" si="779"/>
        <v>0</v>
      </c>
      <c r="UTA71" s="17">
        <f t="shared" si="779"/>
        <v>0</v>
      </c>
      <c r="UTB71" s="17">
        <f t="shared" si="779"/>
        <v>0</v>
      </c>
      <c r="UTC71" s="17">
        <f t="shared" si="779"/>
        <v>0</v>
      </c>
      <c r="UTD71" s="17">
        <f t="shared" si="779"/>
        <v>0</v>
      </c>
      <c r="UTE71" s="17">
        <f t="shared" si="779"/>
        <v>0</v>
      </c>
      <c r="UTF71" s="17">
        <f t="shared" si="779"/>
        <v>0</v>
      </c>
      <c r="UTG71" s="17">
        <f t="shared" si="779"/>
        <v>0</v>
      </c>
      <c r="UTH71" s="17">
        <f t="shared" ref="UTH71:UVS71" si="780">+UTH70-UTG70</f>
        <v>0</v>
      </c>
      <c r="UTI71" s="17">
        <f t="shared" si="780"/>
        <v>0</v>
      </c>
      <c r="UTJ71" s="17">
        <f t="shared" si="780"/>
        <v>0</v>
      </c>
      <c r="UTK71" s="17">
        <f t="shared" si="780"/>
        <v>0</v>
      </c>
      <c r="UTL71" s="17">
        <f t="shared" si="780"/>
        <v>0</v>
      </c>
      <c r="UTM71" s="17">
        <f t="shared" si="780"/>
        <v>0</v>
      </c>
      <c r="UTN71" s="17">
        <f t="shared" si="780"/>
        <v>0</v>
      </c>
      <c r="UTO71" s="17">
        <f t="shared" si="780"/>
        <v>0</v>
      </c>
      <c r="UTP71" s="17">
        <f t="shared" si="780"/>
        <v>0</v>
      </c>
      <c r="UTQ71" s="17">
        <f t="shared" si="780"/>
        <v>0</v>
      </c>
      <c r="UTR71" s="17">
        <f t="shared" si="780"/>
        <v>0</v>
      </c>
      <c r="UTS71" s="17">
        <f t="shared" si="780"/>
        <v>0</v>
      </c>
      <c r="UTT71" s="17">
        <f t="shared" si="780"/>
        <v>0</v>
      </c>
      <c r="UTU71" s="17">
        <f t="shared" si="780"/>
        <v>0</v>
      </c>
      <c r="UTV71" s="17">
        <f t="shared" si="780"/>
        <v>0</v>
      </c>
      <c r="UTW71" s="17">
        <f t="shared" si="780"/>
        <v>0</v>
      </c>
      <c r="UTX71" s="17">
        <f t="shared" si="780"/>
        <v>0</v>
      </c>
      <c r="UTY71" s="17">
        <f t="shared" si="780"/>
        <v>0</v>
      </c>
      <c r="UTZ71" s="17">
        <f t="shared" si="780"/>
        <v>0</v>
      </c>
      <c r="UUA71" s="17">
        <f t="shared" si="780"/>
        <v>0</v>
      </c>
      <c r="UUB71" s="17">
        <f t="shared" si="780"/>
        <v>0</v>
      </c>
      <c r="UUC71" s="17">
        <f t="shared" si="780"/>
        <v>0</v>
      </c>
      <c r="UUD71" s="17">
        <f t="shared" si="780"/>
        <v>0</v>
      </c>
      <c r="UUE71" s="17">
        <f t="shared" si="780"/>
        <v>0</v>
      </c>
      <c r="UUF71" s="17">
        <f t="shared" si="780"/>
        <v>0</v>
      </c>
      <c r="UUG71" s="17">
        <f t="shared" si="780"/>
        <v>0</v>
      </c>
      <c r="UUH71" s="17">
        <f t="shared" si="780"/>
        <v>0</v>
      </c>
      <c r="UUI71" s="17">
        <f t="shared" si="780"/>
        <v>0</v>
      </c>
      <c r="UUJ71" s="17">
        <f t="shared" si="780"/>
        <v>0</v>
      </c>
      <c r="UUK71" s="17">
        <f t="shared" si="780"/>
        <v>0</v>
      </c>
      <c r="UUL71" s="17">
        <f t="shared" si="780"/>
        <v>0</v>
      </c>
      <c r="UUM71" s="17">
        <f t="shared" si="780"/>
        <v>0</v>
      </c>
      <c r="UUN71" s="17">
        <f t="shared" si="780"/>
        <v>0</v>
      </c>
      <c r="UUO71" s="17">
        <f t="shared" si="780"/>
        <v>0</v>
      </c>
      <c r="UUP71" s="17">
        <f t="shared" si="780"/>
        <v>0</v>
      </c>
      <c r="UUQ71" s="17">
        <f t="shared" si="780"/>
        <v>0</v>
      </c>
      <c r="UUR71" s="17">
        <f t="shared" si="780"/>
        <v>0</v>
      </c>
      <c r="UUS71" s="17">
        <f t="shared" si="780"/>
        <v>0</v>
      </c>
      <c r="UUT71" s="17">
        <f t="shared" si="780"/>
        <v>0</v>
      </c>
      <c r="UUU71" s="17">
        <f t="shared" si="780"/>
        <v>0</v>
      </c>
      <c r="UUV71" s="17">
        <f t="shared" si="780"/>
        <v>0</v>
      </c>
      <c r="UUW71" s="17">
        <f t="shared" si="780"/>
        <v>0</v>
      </c>
      <c r="UUX71" s="17">
        <f t="shared" si="780"/>
        <v>0</v>
      </c>
      <c r="UUY71" s="17">
        <f t="shared" si="780"/>
        <v>0</v>
      </c>
      <c r="UUZ71" s="17">
        <f t="shared" si="780"/>
        <v>0</v>
      </c>
      <c r="UVA71" s="17">
        <f t="shared" si="780"/>
        <v>0</v>
      </c>
      <c r="UVB71" s="17">
        <f t="shared" si="780"/>
        <v>0</v>
      </c>
      <c r="UVC71" s="17">
        <f t="shared" si="780"/>
        <v>0</v>
      </c>
      <c r="UVD71" s="17">
        <f t="shared" si="780"/>
        <v>0</v>
      </c>
      <c r="UVE71" s="17">
        <f t="shared" si="780"/>
        <v>0</v>
      </c>
      <c r="UVF71" s="17">
        <f t="shared" si="780"/>
        <v>0</v>
      </c>
      <c r="UVG71" s="17">
        <f t="shared" si="780"/>
        <v>0</v>
      </c>
      <c r="UVH71" s="17">
        <f t="shared" si="780"/>
        <v>0</v>
      </c>
      <c r="UVI71" s="17">
        <f t="shared" si="780"/>
        <v>0</v>
      </c>
      <c r="UVJ71" s="17">
        <f t="shared" si="780"/>
        <v>0</v>
      </c>
      <c r="UVK71" s="17">
        <f t="shared" si="780"/>
        <v>0</v>
      </c>
      <c r="UVL71" s="17">
        <f t="shared" si="780"/>
        <v>0</v>
      </c>
      <c r="UVM71" s="17">
        <f t="shared" si="780"/>
        <v>0</v>
      </c>
      <c r="UVN71" s="17">
        <f t="shared" si="780"/>
        <v>0</v>
      </c>
      <c r="UVO71" s="17">
        <f t="shared" si="780"/>
        <v>0</v>
      </c>
      <c r="UVP71" s="17">
        <f t="shared" si="780"/>
        <v>0</v>
      </c>
      <c r="UVQ71" s="17">
        <f t="shared" si="780"/>
        <v>0</v>
      </c>
      <c r="UVR71" s="17">
        <f t="shared" si="780"/>
        <v>0</v>
      </c>
      <c r="UVS71" s="17">
        <f t="shared" si="780"/>
        <v>0</v>
      </c>
      <c r="UVT71" s="17">
        <f t="shared" ref="UVT71:UYE71" si="781">+UVT70-UVS70</f>
        <v>0</v>
      </c>
      <c r="UVU71" s="17">
        <f t="shared" si="781"/>
        <v>0</v>
      </c>
      <c r="UVV71" s="17">
        <f t="shared" si="781"/>
        <v>0</v>
      </c>
      <c r="UVW71" s="17">
        <f t="shared" si="781"/>
        <v>0</v>
      </c>
      <c r="UVX71" s="17">
        <f t="shared" si="781"/>
        <v>0</v>
      </c>
      <c r="UVY71" s="17">
        <f t="shared" si="781"/>
        <v>0</v>
      </c>
      <c r="UVZ71" s="17">
        <f t="shared" si="781"/>
        <v>0</v>
      </c>
      <c r="UWA71" s="17">
        <f t="shared" si="781"/>
        <v>0</v>
      </c>
      <c r="UWB71" s="17">
        <f t="shared" si="781"/>
        <v>0</v>
      </c>
      <c r="UWC71" s="17">
        <f t="shared" si="781"/>
        <v>0</v>
      </c>
      <c r="UWD71" s="17">
        <f t="shared" si="781"/>
        <v>0</v>
      </c>
      <c r="UWE71" s="17">
        <f t="shared" si="781"/>
        <v>0</v>
      </c>
      <c r="UWF71" s="17">
        <f t="shared" si="781"/>
        <v>0</v>
      </c>
      <c r="UWG71" s="17">
        <f t="shared" si="781"/>
        <v>0</v>
      </c>
      <c r="UWH71" s="17">
        <f t="shared" si="781"/>
        <v>0</v>
      </c>
      <c r="UWI71" s="17">
        <f t="shared" si="781"/>
        <v>0</v>
      </c>
      <c r="UWJ71" s="17">
        <f t="shared" si="781"/>
        <v>0</v>
      </c>
      <c r="UWK71" s="17">
        <f t="shared" si="781"/>
        <v>0</v>
      </c>
      <c r="UWL71" s="17">
        <f t="shared" si="781"/>
        <v>0</v>
      </c>
      <c r="UWM71" s="17">
        <f t="shared" si="781"/>
        <v>0</v>
      </c>
      <c r="UWN71" s="17">
        <f t="shared" si="781"/>
        <v>0</v>
      </c>
      <c r="UWO71" s="17">
        <f t="shared" si="781"/>
        <v>0</v>
      </c>
      <c r="UWP71" s="17">
        <f t="shared" si="781"/>
        <v>0</v>
      </c>
      <c r="UWQ71" s="17">
        <f t="shared" si="781"/>
        <v>0</v>
      </c>
      <c r="UWR71" s="17">
        <f t="shared" si="781"/>
        <v>0</v>
      </c>
      <c r="UWS71" s="17">
        <f t="shared" si="781"/>
        <v>0</v>
      </c>
      <c r="UWT71" s="17">
        <f t="shared" si="781"/>
        <v>0</v>
      </c>
      <c r="UWU71" s="17">
        <f t="shared" si="781"/>
        <v>0</v>
      </c>
      <c r="UWV71" s="17">
        <f t="shared" si="781"/>
        <v>0</v>
      </c>
      <c r="UWW71" s="17">
        <f t="shared" si="781"/>
        <v>0</v>
      </c>
      <c r="UWX71" s="17">
        <f t="shared" si="781"/>
        <v>0</v>
      </c>
      <c r="UWY71" s="17">
        <f t="shared" si="781"/>
        <v>0</v>
      </c>
      <c r="UWZ71" s="17">
        <f t="shared" si="781"/>
        <v>0</v>
      </c>
      <c r="UXA71" s="17">
        <f t="shared" si="781"/>
        <v>0</v>
      </c>
      <c r="UXB71" s="17">
        <f t="shared" si="781"/>
        <v>0</v>
      </c>
      <c r="UXC71" s="17">
        <f t="shared" si="781"/>
        <v>0</v>
      </c>
      <c r="UXD71" s="17">
        <f t="shared" si="781"/>
        <v>0</v>
      </c>
      <c r="UXE71" s="17">
        <f t="shared" si="781"/>
        <v>0</v>
      </c>
      <c r="UXF71" s="17">
        <f t="shared" si="781"/>
        <v>0</v>
      </c>
      <c r="UXG71" s="17">
        <f t="shared" si="781"/>
        <v>0</v>
      </c>
      <c r="UXH71" s="17">
        <f t="shared" si="781"/>
        <v>0</v>
      </c>
      <c r="UXI71" s="17">
        <f t="shared" si="781"/>
        <v>0</v>
      </c>
      <c r="UXJ71" s="17">
        <f t="shared" si="781"/>
        <v>0</v>
      </c>
      <c r="UXK71" s="17">
        <f t="shared" si="781"/>
        <v>0</v>
      </c>
      <c r="UXL71" s="17">
        <f t="shared" si="781"/>
        <v>0</v>
      </c>
      <c r="UXM71" s="17">
        <f t="shared" si="781"/>
        <v>0</v>
      </c>
      <c r="UXN71" s="17">
        <f t="shared" si="781"/>
        <v>0</v>
      </c>
      <c r="UXO71" s="17">
        <f t="shared" si="781"/>
        <v>0</v>
      </c>
      <c r="UXP71" s="17">
        <f t="shared" si="781"/>
        <v>0</v>
      </c>
      <c r="UXQ71" s="17">
        <f t="shared" si="781"/>
        <v>0</v>
      </c>
      <c r="UXR71" s="17">
        <f t="shared" si="781"/>
        <v>0</v>
      </c>
      <c r="UXS71" s="17">
        <f t="shared" si="781"/>
        <v>0</v>
      </c>
      <c r="UXT71" s="17">
        <f t="shared" si="781"/>
        <v>0</v>
      </c>
      <c r="UXU71" s="17">
        <f t="shared" si="781"/>
        <v>0</v>
      </c>
      <c r="UXV71" s="17">
        <f t="shared" si="781"/>
        <v>0</v>
      </c>
      <c r="UXW71" s="17">
        <f t="shared" si="781"/>
        <v>0</v>
      </c>
      <c r="UXX71" s="17">
        <f t="shared" si="781"/>
        <v>0</v>
      </c>
      <c r="UXY71" s="17">
        <f t="shared" si="781"/>
        <v>0</v>
      </c>
      <c r="UXZ71" s="17">
        <f t="shared" si="781"/>
        <v>0</v>
      </c>
      <c r="UYA71" s="17">
        <f t="shared" si="781"/>
        <v>0</v>
      </c>
      <c r="UYB71" s="17">
        <f t="shared" si="781"/>
        <v>0</v>
      </c>
      <c r="UYC71" s="17">
        <f t="shared" si="781"/>
        <v>0</v>
      </c>
      <c r="UYD71" s="17">
        <f t="shared" si="781"/>
        <v>0</v>
      </c>
      <c r="UYE71" s="17">
        <f t="shared" si="781"/>
        <v>0</v>
      </c>
      <c r="UYF71" s="17">
        <f t="shared" ref="UYF71:VAQ71" si="782">+UYF70-UYE70</f>
        <v>0</v>
      </c>
      <c r="UYG71" s="17">
        <f t="shared" si="782"/>
        <v>0</v>
      </c>
      <c r="UYH71" s="17">
        <f t="shared" si="782"/>
        <v>0</v>
      </c>
      <c r="UYI71" s="17">
        <f t="shared" si="782"/>
        <v>0</v>
      </c>
      <c r="UYJ71" s="17">
        <f t="shared" si="782"/>
        <v>0</v>
      </c>
      <c r="UYK71" s="17">
        <f t="shared" si="782"/>
        <v>0</v>
      </c>
      <c r="UYL71" s="17">
        <f t="shared" si="782"/>
        <v>0</v>
      </c>
      <c r="UYM71" s="17">
        <f t="shared" si="782"/>
        <v>0</v>
      </c>
      <c r="UYN71" s="17">
        <f t="shared" si="782"/>
        <v>0</v>
      </c>
      <c r="UYO71" s="17">
        <f t="shared" si="782"/>
        <v>0</v>
      </c>
      <c r="UYP71" s="17">
        <f t="shared" si="782"/>
        <v>0</v>
      </c>
      <c r="UYQ71" s="17">
        <f t="shared" si="782"/>
        <v>0</v>
      </c>
      <c r="UYR71" s="17">
        <f t="shared" si="782"/>
        <v>0</v>
      </c>
      <c r="UYS71" s="17">
        <f t="shared" si="782"/>
        <v>0</v>
      </c>
      <c r="UYT71" s="17">
        <f t="shared" si="782"/>
        <v>0</v>
      </c>
      <c r="UYU71" s="17">
        <f t="shared" si="782"/>
        <v>0</v>
      </c>
      <c r="UYV71" s="17">
        <f t="shared" si="782"/>
        <v>0</v>
      </c>
      <c r="UYW71" s="17">
        <f t="shared" si="782"/>
        <v>0</v>
      </c>
      <c r="UYX71" s="17">
        <f t="shared" si="782"/>
        <v>0</v>
      </c>
      <c r="UYY71" s="17">
        <f t="shared" si="782"/>
        <v>0</v>
      </c>
      <c r="UYZ71" s="17">
        <f t="shared" si="782"/>
        <v>0</v>
      </c>
      <c r="UZA71" s="17">
        <f t="shared" si="782"/>
        <v>0</v>
      </c>
      <c r="UZB71" s="17">
        <f t="shared" si="782"/>
        <v>0</v>
      </c>
      <c r="UZC71" s="17">
        <f t="shared" si="782"/>
        <v>0</v>
      </c>
      <c r="UZD71" s="17">
        <f t="shared" si="782"/>
        <v>0</v>
      </c>
      <c r="UZE71" s="17">
        <f t="shared" si="782"/>
        <v>0</v>
      </c>
      <c r="UZF71" s="17">
        <f t="shared" si="782"/>
        <v>0</v>
      </c>
      <c r="UZG71" s="17">
        <f t="shared" si="782"/>
        <v>0</v>
      </c>
      <c r="UZH71" s="17">
        <f t="shared" si="782"/>
        <v>0</v>
      </c>
      <c r="UZI71" s="17">
        <f t="shared" si="782"/>
        <v>0</v>
      </c>
      <c r="UZJ71" s="17">
        <f t="shared" si="782"/>
        <v>0</v>
      </c>
      <c r="UZK71" s="17">
        <f t="shared" si="782"/>
        <v>0</v>
      </c>
      <c r="UZL71" s="17">
        <f t="shared" si="782"/>
        <v>0</v>
      </c>
      <c r="UZM71" s="17">
        <f t="shared" si="782"/>
        <v>0</v>
      </c>
      <c r="UZN71" s="17">
        <f t="shared" si="782"/>
        <v>0</v>
      </c>
      <c r="UZO71" s="17">
        <f t="shared" si="782"/>
        <v>0</v>
      </c>
      <c r="UZP71" s="17">
        <f t="shared" si="782"/>
        <v>0</v>
      </c>
      <c r="UZQ71" s="17">
        <f t="shared" si="782"/>
        <v>0</v>
      </c>
      <c r="UZR71" s="17">
        <f t="shared" si="782"/>
        <v>0</v>
      </c>
      <c r="UZS71" s="17">
        <f t="shared" si="782"/>
        <v>0</v>
      </c>
      <c r="UZT71" s="17">
        <f t="shared" si="782"/>
        <v>0</v>
      </c>
      <c r="UZU71" s="17">
        <f t="shared" si="782"/>
        <v>0</v>
      </c>
      <c r="UZV71" s="17">
        <f t="shared" si="782"/>
        <v>0</v>
      </c>
      <c r="UZW71" s="17">
        <f t="shared" si="782"/>
        <v>0</v>
      </c>
      <c r="UZX71" s="17">
        <f t="shared" si="782"/>
        <v>0</v>
      </c>
      <c r="UZY71" s="17">
        <f t="shared" si="782"/>
        <v>0</v>
      </c>
      <c r="UZZ71" s="17">
        <f t="shared" si="782"/>
        <v>0</v>
      </c>
      <c r="VAA71" s="17">
        <f t="shared" si="782"/>
        <v>0</v>
      </c>
      <c r="VAB71" s="17">
        <f t="shared" si="782"/>
        <v>0</v>
      </c>
      <c r="VAC71" s="17">
        <f t="shared" si="782"/>
        <v>0</v>
      </c>
      <c r="VAD71" s="17">
        <f t="shared" si="782"/>
        <v>0</v>
      </c>
      <c r="VAE71" s="17">
        <f t="shared" si="782"/>
        <v>0</v>
      </c>
      <c r="VAF71" s="17">
        <f t="shared" si="782"/>
        <v>0</v>
      </c>
      <c r="VAG71" s="17">
        <f t="shared" si="782"/>
        <v>0</v>
      </c>
      <c r="VAH71" s="17">
        <f t="shared" si="782"/>
        <v>0</v>
      </c>
      <c r="VAI71" s="17">
        <f t="shared" si="782"/>
        <v>0</v>
      </c>
      <c r="VAJ71" s="17">
        <f t="shared" si="782"/>
        <v>0</v>
      </c>
      <c r="VAK71" s="17">
        <f t="shared" si="782"/>
        <v>0</v>
      </c>
      <c r="VAL71" s="17">
        <f t="shared" si="782"/>
        <v>0</v>
      </c>
      <c r="VAM71" s="17">
        <f t="shared" si="782"/>
        <v>0</v>
      </c>
      <c r="VAN71" s="17">
        <f t="shared" si="782"/>
        <v>0</v>
      </c>
      <c r="VAO71" s="17">
        <f t="shared" si="782"/>
        <v>0</v>
      </c>
      <c r="VAP71" s="17">
        <f t="shared" si="782"/>
        <v>0</v>
      </c>
      <c r="VAQ71" s="17">
        <f t="shared" si="782"/>
        <v>0</v>
      </c>
      <c r="VAR71" s="17">
        <f t="shared" ref="VAR71:VDC71" si="783">+VAR70-VAQ70</f>
        <v>0</v>
      </c>
      <c r="VAS71" s="17">
        <f t="shared" si="783"/>
        <v>0</v>
      </c>
      <c r="VAT71" s="17">
        <f t="shared" si="783"/>
        <v>0</v>
      </c>
      <c r="VAU71" s="17">
        <f t="shared" si="783"/>
        <v>0</v>
      </c>
      <c r="VAV71" s="17">
        <f t="shared" si="783"/>
        <v>0</v>
      </c>
      <c r="VAW71" s="17">
        <f t="shared" si="783"/>
        <v>0</v>
      </c>
      <c r="VAX71" s="17">
        <f t="shared" si="783"/>
        <v>0</v>
      </c>
      <c r="VAY71" s="17">
        <f t="shared" si="783"/>
        <v>0</v>
      </c>
      <c r="VAZ71" s="17">
        <f t="shared" si="783"/>
        <v>0</v>
      </c>
      <c r="VBA71" s="17">
        <f t="shared" si="783"/>
        <v>0</v>
      </c>
      <c r="VBB71" s="17">
        <f t="shared" si="783"/>
        <v>0</v>
      </c>
      <c r="VBC71" s="17">
        <f t="shared" si="783"/>
        <v>0</v>
      </c>
      <c r="VBD71" s="17">
        <f t="shared" si="783"/>
        <v>0</v>
      </c>
      <c r="VBE71" s="17">
        <f t="shared" si="783"/>
        <v>0</v>
      </c>
      <c r="VBF71" s="17">
        <f t="shared" si="783"/>
        <v>0</v>
      </c>
      <c r="VBG71" s="17">
        <f t="shared" si="783"/>
        <v>0</v>
      </c>
      <c r="VBH71" s="17">
        <f t="shared" si="783"/>
        <v>0</v>
      </c>
      <c r="VBI71" s="17">
        <f t="shared" si="783"/>
        <v>0</v>
      </c>
      <c r="VBJ71" s="17">
        <f t="shared" si="783"/>
        <v>0</v>
      </c>
      <c r="VBK71" s="17">
        <f t="shared" si="783"/>
        <v>0</v>
      </c>
      <c r="VBL71" s="17">
        <f t="shared" si="783"/>
        <v>0</v>
      </c>
      <c r="VBM71" s="17">
        <f t="shared" si="783"/>
        <v>0</v>
      </c>
      <c r="VBN71" s="17">
        <f t="shared" si="783"/>
        <v>0</v>
      </c>
      <c r="VBO71" s="17">
        <f t="shared" si="783"/>
        <v>0</v>
      </c>
      <c r="VBP71" s="17">
        <f t="shared" si="783"/>
        <v>0</v>
      </c>
      <c r="VBQ71" s="17">
        <f t="shared" si="783"/>
        <v>0</v>
      </c>
      <c r="VBR71" s="17">
        <f t="shared" si="783"/>
        <v>0</v>
      </c>
      <c r="VBS71" s="17">
        <f t="shared" si="783"/>
        <v>0</v>
      </c>
      <c r="VBT71" s="17">
        <f t="shared" si="783"/>
        <v>0</v>
      </c>
      <c r="VBU71" s="17">
        <f t="shared" si="783"/>
        <v>0</v>
      </c>
      <c r="VBV71" s="17">
        <f t="shared" si="783"/>
        <v>0</v>
      </c>
      <c r="VBW71" s="17">
        <f t="shared" si="783"/>
        <v>0</v>
      </c>
      <c r="VBX71" s="17">
        <f t="shared" si="783"/>
        <v>0</v>
      </c>
      <c r="VBY71" s="17">
        <f t="shared" si="783"/>
        <v>0</v>
      </c>
      <c r="VBZ71" s="17">
        <f t="shared" si="783"/>
        <v>0</v>
      </c>
      <c r="VCA71" s="17">
        <f t="shared" si="783"/>
        <v>0</v>
      </c>
      <c r="VCB71" s="17">
        <f t="shared" si="783"/>
        <v>0</v>
      </c>
      <c r="VCC71" s="17">
        <f t="shared" si="783"/>
        <v>0</v>
      </c>
      <c r="VCD71" s="17">
        <f t="shared" si="783"/>
        <v>0</v>
      </c>
      <c r="VCE71" s="17">
        <f t="shared" si="783"/>
        <v>0</v>
      </c>
      <c r="VCF71" s="17">
        <f t="shared" si="783"/>
        <v>0</v>
      </c>
      <c r="VCG71" s="17">
        <f t="shared" si="783"/>
        <v>0</v>
      </c>
      <c r="VCH71" s="17">
        <f t="shared" si="783"/>
        <v>0</v>
      </c>
      <c r="VCI71" s="17">
        <f t="shared" si="783"/>
        <v>0</v>
      </c>
      <c r="VCJ71" s="17">
        <f t="shared" si="783"/>
        <v>0</v>
      </c>
      <c r="VCK71" s="17">
        <f t="shared" si="783"/>
        <v>0</v>
      </c>
      <c r="VCL71" s="17">
        <f t="shared" si="783"/>
        <v>0</v>
      </c>
      <c r="VCM71" s="17">
        <f t="shared" si="783"/>
        <v>0</v>
      </c>
      <c r="VCN71" s="17">
        <f t="shared" si="783"/>
        <v>0</v>
      </c>
      <c r="VCO71" s="17">
        <f t="shared" si="783"/>
        <v>0</v>
      </c>
      <c r="VCP71" s="17">
        <f t="shared" si="783"/>
        <v>0</v>
      </c>
      <c r="VCQ71" s="17">
        <f t="shared" si="783"/>
        <v>0</v>
      </c>
      <c r="VCR71" s="17">
        <f t="shared" si="783"/>
        <v>0</v>
      </c>
      <c r="VCS71" s="17">
        <f t="shared" si="783"/>
        <v>0</v>
      </c>
      <c r="VCT71" s="17">
        <f t="shared" si="783"/>
        <v>0</v>
      </c>
      <c r="VCU71" s="17">
        <f t="shared" si="783"/>
        <v>0</v>
      </c>
      <c r="VCV71" s="17">
        <f t="shared" si="783"/>
        <v>0</v>
      </c>
      <c r="VCW71" s="17">
        <f t="shared" si="783"/>
        <v>0</v>
      </c>
      <c r="VCX71" s="17">
        <f t="shared" si="783"/>
        <v>0</v>
      </c>
      <c r="VCY71" s="17">
        <f t="shared" si="783"/>
        <v>0</v>
      </c>
      <c r="VCZ71" s="17">
        <f t="shared" si="783"/>
        <v>0</v>
      </c>
      <c r="VDA71" s="17">
        <f t="shared" si="783"/>
        <v>0</v>
      </c>
      <c r="VDB71" s="17">
        <f t="shared" si="783"/>
        <v>0</v>
      </c>
      <c r="VDC71" s="17">
        <f t="shared" si="783"/>
        <v>0</v>
      </c>
      <c r="VDD71" s="17">
        <f t="shared" ref="VDD71:VFO71" si="784">+VDD70-VDC70</f>
        <v>0</v>
      </c>
      <c r="VDE71" s="17">
        <f t="shared" si="784"/>
        <v>0</v>
      </c>
      <c r="VDF71" s="17">
        <f t="shared" si="784"/>
        <v>0</v>
      </c>
      <c r="VDG71" s="17">
        <f t="shared" si="784"/>
        <v>0</v>
      </c>
      <c r="VDH71" s="17">
        <f t="shared" si="784"/>
        <v>0</v>
      </c>
      <c r="VDI71" s="17">
        <f t="shared" si="784"/>
        <v>0</v>
      </c>
      <c r="VDJ71" s="17">
        <f t="shared" si="784"/>
        <v>0</v>
      </c>
      <c r="VDK71" s="17">
        <f t="shared" si="784"/>
        <v>0</v>
      </c>
      <c r="VDL71" s="17">
        <f t="shared" si="784"/>
        <v>0</v>
      </c>
      <c r="VDM71" s="17">
        <f t="shared" si="784"/>
        <v>0</v>
      </c>
      <c r="VDN71" s="17">
        <f t="shared" si="784"/>
        <v>0</v>
      </c>
      <c r="VDO71" s="17">
        <f t="shared" si="784"/>
        <v>0</v>
      </c>
      <c r="VDP71" s="17">
        <f t="shared" si="784"/>
        <v>0</v>
      </c>
      <c r="VDQ71" s="17">
        <f t="shared" si="784"/>
        <v>0</v>
      </c>
      <c r="VDR71" s="17">
        <f t="shared" si="784"/>
        <v>0</v>
      </c>
      <c r="VDS71" s="17">
        <f t="shared" si="784"/>
        <v>0</v>
      </c>
      <c r="VDT71" s="17">
        <f t="shared" si="784"/>
        <v>0</v>
      </c>
      <c r="VDU71" s="17">
        <f t="shared" si="784"/>
        <v>0</v>
      </c>
      <c r="VDV71" s="17">
        <f t="shared" si="784"/>
        <v>0</v>
      </c>
      <c r="VDW71" s="17">
        <f t="shared" si="784"/>
        <v>0</v>
      </c>
      <c r="VDX71" s="17">
        <f t="shared" si="784"/>
        <v>0</v>
      </c>
      <c r="VDY71" s="17">
        <f t="shared" si="784"/>
        <v>0</v>
      </c>
      <c r="VDZ71" s="17">
        <f t="shared" si="784"/>
        <v>0</v>
      </c>
      <c r="VEA71" s="17">
        <f t="shared" si="784"/>
        <v>0</v>
      </c>
      <c r="VEB71" s="17">
        <f t="shared" si="784"/>
        <v>0</v>
      </c>
      <c r="VEC71" s="17">
        <f t="shared" si="784"/>
        <v>0</v>
      </c>
      <c r="VED71" s="17">
        <f t="shared" si="784"/>
        <v>0</v>
      </c>
      <c r="VEE71" s="17">
        <f t="shared" si="784"/>
        <v>0</v>
      </c>
      <c r="VEF71" s="17">
        <f t="shared" si="784"/>
        <v>0</v>
      </c>
      <c r="VEG71" s="17">
        <f t="shared" si="784"/>
        <v>0</v>
      </c>
      <c r="VEH71" s="17">
        <f t="shared" si="784"/>
        <v>0</v>
      </c>
      <c r="VEI71" s="17">
        <f t="shared" si="784"/>
        <v>0</v>
      </c>
      <c r="VEJ71" s="17">
        <f t="shared" si="784"/>
        <v>0</v>
      </c>
      <c r="VEK71" s="17">
        <f t="shared" si="784"/>
        <v>0</v>
      </c>
      <c r="VEL71" s="17">
        <f t="shared" si="784"/>
        <v>0</v>
      </c>
      <c r="VEM71" s="17">
        <f t="shared" si="784"/>
        <v>0</v>
      </c>
      <c r="VEN71" s="17">
        <f t="shared" si="784"/>
        <v>0</v>
      </c>
      <c r="VEO71" s="17">
        <f t="shared" si="784"/>
        <v>0</v>
      </c>
      <c r="VEP71" s="17">
        <f t="shared" si="784"/>
        <v>0</v>
      </c>
      <c r="VEQ71" s="17">
        <f t="shared" si="784"/>
        <v>0</v>
      </c>
      <c r="VER71" s="17">
        <f t="shared" si="784"/>
        <v>0</v>
      </c>
      <c r="VES71" s="17">
        <f t="shared" si="784"/>
        <v>0</v>
      </c>
      <c r="VET71" s="17">
        <f t="shared" si="784"/>
        <v>0</v>
      </c>
      <c r="VEU71" s="17">
        <f t="shared" si="784"/>
        <v>0</v>
      </c>
      <c r="VEV71" s="17">
        <f t="shared" si="784"/>
        <v>0</v>
      </c>
      <c r="VEW71" s="17">
        <f t="shared" si="784"/>
        <v>0</v>
      </c>
      <c r="VEX71" s="17">
        <f t="shared" si="784"/>
        <v>0</v>
      </c>
      <c r="VEY71" s="17">
        <f t="shared" si="784"/>
        <v>0</v>
      </c>
      <c r="VEZ71" s="17">
        <f t="shared" si="784"/>
        <v>0</v>
      </c>
      <c r="VFA71" s="17">
        <f t="shared" si="784"/>
        <v>0</v>
      </c>
      <c r="VFB71" s="17">
        <f t="shared" si="784"/>
        <v>0</v>
      </c>
      <c r="VFC71" s="17">
        <f t="shared" si="784"/>
        <v>0</v>
      </c>
      <c r="VFD71" s="17">
        <f t="shared" si="784"/>
        <v>0</v>
      </c>
      <c r="VFE71" s="17">
        <f t="shared" si="784"/>
        <v>0</v>
      </c>
      <c r="VFF71" s="17">
        <f t="shared" si="784"/>
        <v>0</v>
      </c>
      <c r="VFG71" s="17">
        <f t="shared" si="784"/>
        <v>0</v>
      </c>
      <c r="VFH71" s="17">
        <f t="shared" si="784"/>
        <v>0</v>
      </c>
      <c r="VFI71" s="17">
        <f t="shared" si="784"/>
        <v>0</v>
      </c>
      <c r="VFJ71" s="17">
        <f t="shared" si="784"/>
        <v>0</v>
      </c>
      <c r="VFK71" s="17">
        <f t="shared" si="784"/>
        <v>0</v>
      </c>
      <c r="VFL71" s="17">
        <f t="shared" si="784"/>
        <v>0</v>
      </c>
      <c r="VFM71" s="17">
        <f t="shared" si="784"/>
        <v>0</v>
      </c>
      <c r="VFN71" s="17">
        <f t="shared" si="784"/>
        <v>0</v>
      </c>
      <c r="VFO71" s="17">
        <f t="shared" si="784"/>
        <v>0</v>
      </c>
      <c r="VFP71" s="17">
        <f t="shared" ref="VFP71:VIA71" si="785">+VFP70-VFO70</f>
        <v>0</v>
      </c>
      <c r="VFQ71" s="17">
        <f t="shared" si="785"/>
        <v>0</v>
      </c>
      <c r="VFR71" s="17">
        <f t="shared" si="785"/>
        <v>0</v>
      </c>
      <c r="VFS71" s="17">
        <f t="shared" si="785"/>
        <v>0</v>
      </c>
      <c r="VFT71" s="17">
        <f t="shared" si="785"/>
        <v>0</v>
      </c>
      <c r="VFU71" s="17">
        <f t="shared" si="785"/>
        <v>0</v>
      </c>
      <c r="VFV71" s="17">
        <f t="shared" si="785"/>
        <v>0</v>
      </c>
      <c r="VFW71" s="17">
        <f t="shared" si="785"/>
        <v>0</v>
      </c>
      <c r="VFX71" s="17">
        <f t="shared" si="785"/>
        <v>0</v>
      </c>
      <c r="VFY71" s="17">
        <f t="shared" si="785"/>
        <v>0</v>
      </c>
      <c r="VFZ71" s="17">
        <f t="shared" si="785"/>
        <v>0</v>
      </c>
      <c r="VGA71" s="17">
        <f t="shared" si="785"/>
        <v>0</v>
      </c>
      <c r="VGB71" s="17">
        <f t="shared" si="785"/>
        <v>0</v>
      </c>
      <c r="VGC71" s="17">
        <f t="shared" si="785"/>
        <v>0</v>
      </c>
      <c r="VGD71" s="17">
        <f t="shared" si="785"/>
        <v>0</v>
      </c>
      <c r="VGE71" s="17">
        <f t="shared" si="785"/>
        <v>0</v>
      </c>
      <c r="VGF71" s="17">
        <f t="shared" si="785"/>
        <v>0</v>
      </c>
      <c r="VGG71" s="17">
        <f t="shared" si="785"/>
        <v>0</v>
      </c>
      <c r="VGH71" s="17">
        <f t="shared" si="785"/>
        <v>0</v>
      </c>
      <c r="VGI71" s="17">
        <f t="shared" si="785"/>
        <v>0</v>
      </c>
      <c r="VGJ71" s="17">
        <f t="shared" si="785"/>
        <v>0</v>
      </c>
      <c r="VGK71" s="17">
        <f t="shared" si="785"/>
        <v>0</v>
      </c>
      <c r="VGL71" s="17">
        <f t="shared" si="785"/>
        <v>0</v>
      </c>
      <c r="VGM71" s="17">
        <f t="shared" si="785"/>
        <v>0</v>
      </c>
      <c r="VGN71" s="17">
        <f t="shared" si="785"/>
        <v>0</v>
      </c>
      <c r="VGO71" s="17">
        <f t="shared" si="785"/>
        <v>0</v>
      </c>
      <c r="VGP71" s="17">
        <f t="shared" si="785"/>
        <v>0</v>
      </c>
      <c r="VGQ71" s="17">
        <f t="shared" si="785"/>
        <v>0</v>
      </c>
      <c r="VGR71" s="17">
        <f t="shared" si="785"/>
        <v>0</v>
      </c>
      <c r="VGS71" s="17">
        <f t="shared" si="785"/>
        <v>0</v>
      </c>
      <c r="VGT71" s="17">
        <f t="shared" si="785"/>
        <v>0</v>
      </c>
      <c r="VGU71" s="17">
        <f t="shared" si="785"/>
        <v>0</v>
      </c>
      <c r="VGV71" s="17">
        <f t="shared" si="785"/>
        <v>0</v>
      </c>
      <c r="VGW71" s="17">
        <f t="shared" si="785"/>
        <v>0</v>
      </c>
      <c r="VGX71" s="17">
        <f t="shared" si="785"/>
        <v>0</v>
      </c>
      <c r="VGY71" s="17">
        <f t="shared" si="785"/>
        <v>0</v>
      </c>
      <c r="VGZ71" s="17">
        <f t="shared" si="785"/>
        <v>0</v>
      </c>
      <c r="VHA71" s="17">
        <f t="shared" si="785"/>
        <v>0</v>
      </c>
      <c r="VHB71" s="17">
        <f t="shared" si="785"/>
        <v>0</v>
      </c>
      <c r="VHC71" s="17">
        <f t="shared" si="785"/>
        <v>0</v>
      </c>
      <c r="VHD71" s="17">
        <f t="shared" si="785"/>
        <v>0</v>
      </c>
      <c r="VHE71" s="17">
        <f t="shared" si="785"/>
        <v>0</v>
      </c>
      <c r="VHF71" s="17">
        <f t="shared" si="785"/>
        <v>0</v>
      </c>
      <c r="VHG71" s="17">
        <f t="shared" si="785"/>
        <v>0</v>
      </c>
      <c r="VHH71" s="17">
        <f t="shared" si="785"/>
        <v>0</v>
      </c>
      <c r="VHI71" s="17">
        <f t="shared" si="785"/>
        <v>0</v>
      </c>
      <c r="VHJ71" s="17">
        <f t="shared" si="785"/>
        <v>0</v>
      </c>
      <c r="VHK71" s="17">
        <f t="shared" si="785"/>
        <v>0</v>
      </c>
      <c r="VHL71" s="17">
        <f t="shared" si="785"/>
        <v>0</v>
      </c>
      <c r="VHM71" s="17">
        <f t="shared" si="785"/>
        <v>0</v>
      </c>
      <c r="VHN71" s="17">
        <f t="shared" si="785"/>
        <v>0</v>
      </c>
      <c r="VHO71" s="17">
        <f t="shared" si="785"/>
        <v>0</v>
      </c>
      <c r="VHP71" s="17">
        <f t="shared" si="785"/>
        <v>0</v>
      </c>
      <c r="VHQ71" s="17">
        <f t="shared" si="785"/>
        <v>0</v>
      </c>
      <c r="VHR71" s="17">
        <f t="shared" si="785"/>
        <v>0</v>
      </c>
      <c r="VHS71" s="17">
        <f t="shared" si="785"/>
        <v>0</v>
      </c>
      <c r="VHT71" s="17">
        <f t="shared" si="785"/>
        <v>0</v>
      </c>
      <c r="VHU71" s="17">
        <f t="shared" si="785"/>
        <v>0</v>
      </c>
      <c r="VHV71" s="17">
        <f t="shared" si="785"/>
        <v>0</v>
      </c>
      <c r="VHW71" s="17">
        <f t="shared" si="785"/>
        <v>0</v>
      </c>
      <c r="VHX71" s="17">
        <f t="shared" si="785"/>
        <v>0</v>
      </c>
      <c r="VHY71" s="17">
        <f t="shared" si="785"/>
        <v>0</v>
      </c>
      <c r="VHZ71" s="17">
        <f t="shared" si="785"/>
        <v>0</v>
      </c>
      <c r="VIA71" s="17">
        <f t="shared" si="785"/>
        <v>0</v>
      </c>
      <c r="VIB71" s="17">
        <f t="shared" ref="VIB71:VKM71" si="786">+VIB70-VIA70</f>
        <v>0</v>
      </c>
      <c r="VIC71" s="17">
        <f t="shared" si="786"/>
        <v>0</v>
      </c>
      <c r="VID71" s="17">
        <f t="shared" si="786"/>
        <v>0</v>
      </c>
      <c r="VIE71" s="17">
        <f t="shared" si="786"/>
        <v>0</v>
      </c>
      <c r="VIF71" s="17">
        <f t="shared" si="786"/>
        <v>0</v>
      </c>
      <c r="VIG71" s="17">
        <f t="shared" si="786"/>
        <v>0</v>
      </c>
      <c r="VIH71" s="17">
        <f t="shared" si="786"/>
        <v>0</v>
      </c>
      <c r="VII71" s="17">
        <f t="shared" si="786"/>
        <v>0</v>
      </c>
      <c r="VIJ71" s="17">
        <f t="shared" si="786"/>
        <v>0</v>
      </c>
      <c r="VIK71" s="17">
        <f t="shared" si="786"/>
        <v>0</v>
      </c>
      <c r="VIL71" s="17">
        <f t="shared" si="786"/>
        <v>0</v>
      </c>
      <c r="VIM71" s="17">
        <f t="shared" si="786"/>
        <v>0</v>
      </c>
      <c r="VIN71" s="17">
        <f t="shared" si="786"/>
        <v>0</v>
      </c>
      <c r="VIO71" s="17">
        <f t="shared" si="786"/>
        <v>0</v>
      </c>
      <c r="VIP71" s="17">
        <f t="shared" si="786"/>
        <v>0</v>
      </c>
      <c r="VIQ71" s="17">
        <f t="shared" si="786"/>
        <v>0</v>
      </c>
      <c r="VIR71" s="17">
        <f t="shared" si="786"/>
        <v>0</v>
      </c>
      <c r="VIS71" s="17">
        <f t="shared" si="786"/>
        <v>0</v>
      </c>
      <c r="VIT71" s="17">
        <f t="shared" si="786"/>
        <v>0</v>
      </c>
      <c r="VIU71" s="17">
        <f t="shared" si="786"/>
        <v>0</v>
      </c>
      <c r="VIV71" s="17">
        <f t="shared" si="786"/>
        <v>0</v>
      </c>
      <c r="VIW71" s="17">
        <f t="shared" si="786"/>
        <v>0</v>
      </c>
      <c r="VIX71" s="17">
        <f t="shared" si="786"/>
        <v>0</v>
      </c>
      <c r="VIY71" s="17">
        <f t="shared" si="786"/>
        <v>0</v>
      </c>
      <c r="VIZ71" s="17">
        <f t="shared" si="786"/>
        <v>0</v>
      </c>
      <c r="VJA71" s="17">
        <f t="shared" si="786"/>
        <v>0</v>
      </c>
      <c r="VJB71" s="17">
        <f t="shared" si="786"/>
        <v>0</v>
      </c>
      <c r="VJC71" s="17">
        <f t="shared" si="786"/>
        <v>0</v>
      </c>
      <c r="VJD71" s="17">
        <f t="shared" si="786"/>
        <v>0</v>
      </c>
      <c r="VJE71" s="17">
        <f t="shared" si="786"/>
        <v>0</v>
      </c>
      <c r="VJF71" s="17">
        <f t="shared" si="786"/>
        <v>0</v>
      </c>
      <c r="VJG71" s="17">
        <f t="shared" si="786"/>
        <v>0</v>
      </c>
      <c r="VJH71" s="17">
        <f t="shared" si="786"/>
        <v>0</v>
      </c>
      <c r="VJI71" s="17">
        <f t="shared" si="786"/>
        <v>0</v>
      </c>
      <c r="VJJ71" s="17">
        <f t="shared" si="786"/>
        <v>0</v>
      </c>
      <c r="VJK71" s="17">
        <f t="shared" si="786"/>
        <v>0</v>
      </c>
      <c r="VJL71" s="17">
        <f t="shared" si="786"/>
        <v>0</v>
      </c>
      <c r="VJM71" s="17">
        <f t="shared" si="786"/>
        <v>0</v>
      </c>
      <c r="VJN71" s="17">
        <f t="shared" si="786"/>
        <v>0</v>
      </c>
      <c r="VJO71" s="17">
        <f t="shared" si="786"/>
        <v>0</v>
      </c>
      <c r="VJP71" s="17">
        <f t="shared" si="786"/>
        <v>0</v>
      </c>
      <c r="VJQ71" s="17">
        <f t="shared" si="786"/>
        <v>0</v>
      </c>
      <c r="VJR71" s="17">
        <f t="shared" si="786"/>
        <v>0</v>
      </c>
      <c r="VJS71" s="17">
        <f t="shared" si="786"/>
        <v>0</v>
      </c>
      <c r="VJT71" s="17">
        <f t="shared" si="786"/>
        <v>0</v>
      </c>
      <c r="VJU71" s="17">
        <f t="shared" si="786"/>
        <v>0</v>
      </c>
      <c r="VJV71" s="17">
        <f t="shared" si="786"/>
        <v>0</v>
      </c>
      <c r="VJW71" s="17">
        <f t="shared" si="786"/>
        <v>0</v>
      </c>
      <c r="VJX71" s="17">
        <f t="shared" si="786"/>
        <v>0</v>
      </c>
      <c r="VJY71" s="17">
        <f t="shared" si="786"/>
        <v>0</v>
      </c>
      <c r="VJZ71" s="17">
        <f t="shared" si="786"/>
        <v>0</v>
      </c>
      <c r="VKA71" s="17">
        <f t="shared" si="786"/>
        <v>0</v>
      </c>
      <c r="VKB71" s="17">
        <f t="shared" si="786"/>
        <v>0</v>
      </c>
      <c r="VKC71" s="17">
        <f t="shared" si="786"/>
        <v>0</v>
      </c>
      <c r="VKD71" s="17">
        <f t="shared" si="786"/>
        <v>0</v>
      </c>
      <c r="VKE71" s="17">
        <f t="shared" si="786"/>
        <v>0</v>
      </c>
      <c r="VKF71" s="17">
        <f t="shared" si="786"/>
        <v>0</v>
      </c>
      <c r="VKG71" s="17">
        <f t="shared" si="786"/>
        <v>0</v>
      </c>
      <c r="VKH71" s="17">
        <f t="shared" si="786"/>
        <v>0</v>
      </c>
      <c r="VKI71" s="17">
        <f t="shared" si="786"/>
        <v>0</v>
      </c>
      <c r="VKJ71" s="17">
        <f t="shared" si="786"/>
        <v>0</v>
      </c>
      <c r="VKK71" s="17">
        <f t="shared" si="786"/>
        <v>0</v>
      </c>
      <c r="VKL71" s="17">
        <f t="shared" si="786"/>
        <v>0</v>
      </c>
      <c r="VKM71" s="17">
        <f t="shared" si="786"/>
        <v>0</v>
      </c>
      <c r="VKN71" s="17">
        <f t="shared" ref="VKN71:VMY71" si="787">+VKN70-VKM70</f>
        <v>0</v>
      </c>
      <c r="VKO71" s="17">
        <f t="shared" si="787"/>
        <v>0</v>
      </c>
      <c r="VKP71" s="17">
        <f t="shared" si="787"/>
        <v>0</v>
      </c>
      <c r="VKQ71" s="17">
        <f t="shared" si="787"/>
        <v>0</v>
      </c>
      <c r="VKR71" s="17">
        <f t="shared" si="787"/>
        <v>0</v>
      </c>
      <c r="VKS71" s="17">
        <f t="shared" si="787"/>
        <v>0</v>
      </c>
      <c r="VKT71" s="17">
        <f t="shared" si="787"/>
        <v>0</v>
      </c>
      <c r="VKU71" s="17">
        <f t="shared" si="787"/>
        <v>0</v>
      </c>
      <c r="VKV71" s="17">
        <f t="shared" si="787"/>
        <v>0</v>
      </c>
      <c r="VKW71" s="17">
        <f t="shared" si="787"/>
        <v>0</v>
      </c>
      <c r="VKX71" s="17">
        <f t="shared" si="787"/>
        <v>0</v>
      </c>
      <c r="VKY71" s="17">
        <f t="shared" si="787"/>
        <v>0</v>
      </c>
      <c r="VKZ71" s="17">
        <f t="shared" si="787"/>
        <v>0</v>
      </c>
      <c r="VLA71" s="17">
        <f t="shared" si="787"/>
        <v>0</v>
      </c>
      <c r="VLB71" s="17">
        <f t="shared" si="787"/>
        <v>0</v>
      </c>
      <c r="VLC71" s="17">
        <f t="shared" si="787"/>
        <v>0</v>
      </c>
      <c r="VLD71" s="17">
        <f t="shared" si="787"/>
        <v>0</v>
      </c>
      <c r="VLE71" s="17">
        <f t="shared" si="787"/>
        <v>0</v>
      </c>
      <c r="VLF71" s="17">
        <f t="shared" si="787"/>
        <v>0</v>
      </c>
      <c r="VLG71" s="17">
        <f t="shared" si="787"/>
        <v>0</v>
      </c>
      <c r="VLH71" s="17">
        <f t="shared" si="787"/>
        <v>0</v>
      </c>
      <c r="VLI71" s="17">
        <f t="shared" si="787"/>
        <v>0</v>
      </c>
      <c r="VLJ71" s="17">
        <f t="shared" si="787"/>
        <v>0</v>
      </c>
      <c r="VLK71" s="17">
        <f t="shared" si="787"/>
        <v>0</v>
      </c>
      <c r="VLL71" s="17">
        <f t="shared" si="787"/>
        <v>0</v>
      </c>
      <c r="VLM71" s="17">
        <f t="shared" si="787"/>
        <v>0</v>
      </c>
      <c r="VLN71" s="17">
        <f t="shared" si="787"/>
        <v>0</v>
      </c>
      <c r="VLO71" s="17">
        <f t="shared" si="787"/>
        <v>0</v>
      </c>
      <c r="VLP71" s="17">
        <f t="shared" si="787"/>
        <v>0</v>
      </c>
      <c r="VLQ71" s="17">
        <f t="shared" si="787"/>
        <v>0</v>
      </c>
      <c r="VLR71" s="17">
        <f t="shared" si="787"/>
        <v>0</v>
      </c>
      <c r="VLS71" s="17">
        <f t="shared" si="787"/>
        <v>0</v>
      </c>
      <c r="VLT71" s="17">
        <f t="shared" si="787"/>
        <v>0</v>
      </c>
      <c r="VLU71" s="17">
        <f t="shared" si="787"/>
        <v>0</v>
      </c>
      <c r="VLV71" s="17">
        <f t="shared" si="787"/>
        <v>0</v>
      </c>
      <c r="VLW71" s="17">
        <f t="shared" si="787"/>
        <v>0</v>
      </c>
      <c r="VLX71" s="17">
        <f t="shared" si="787"/>
        <v>0</v>
      </c>
      <c r="VLY71" s="17">
        <f t="shared" si="787"/>
        <v>0</v>
      </c>
      <c r="VLZ71" s="17">
        <f t="shared" si="787"/>
        <v>0</v>
      </c>
      <c r="VMA71" s="17">
        <f t="shared" si="787"/>
        <v>0</v>
      </c>
      <c r="VMB71" s="17">
        <f t="shared" si="787"/>
        <v>0</v>
      </c>
      <c r="VMC71" s="17">
        <f t="shared" si="787"/>
        <v>0</v>
      </c>
      <c r="VMD71" s="17">
        <f t="shared" si="787"/>
        <v>0</v>
      </c>
      <c r="VME71" s="17">
        <f t="shared" si="787"/>
        <v>0</v>
      </c>
      <c r="VMF71" s="17">
        <f t="shared" si="787"/>
        <v>0</v>
      </c>
      <c r="VMG71" s="17">
        <f t="shared" si="787"/>
        <v>0</v>
      </c>
      <c r="VMH71" s="17">
        <f t="shared" si="787"/>
        <v>0</v>
      </c>
      <c r="VMI71" s="17">
        <f t="shared" si="787"/>
        <v>0</v>
      </c>
      <c r="VMJ71" s="17">
        <f t="shared" si="787"/>
        <v>0</v>
      </c>
      <c r="VMK71" s="17">
        <f t="shared" si="787"/>
        <v>0</v>
      </c>
      <c r="VML71" s="17">
        <f t="shared" si="787"/>
        <v>0</v>
      </c>
      <c r="VMM71" s="17">
        <f t="shared" si="787"/>
        <v>0</v>
      </c>
      <c r="VMN71" s="17">
        <f t="shared" si="787"/>
        <v>0</v>
      </c>
      <c r="VMO71" s="17">
        <f t="shared" si="787"/>
        <v>0</v>
      </c>
      <c r="VMP71" s="17">
        <f t="shared" si="787"/>
        <v>0</v>
      </c>
      <c r="VMQ71" s="17">
        <f t="shared" si="787"/>
        <v>0</v>
      </c>
      <c r="VMR71" s="17">
        <f t="shared" si="787"/>
        <v>0</v>
      </c>
      <c r="VMS71" s="17">
        <f t="shared" si="787"/>
        <v>0</v>
      </c>
      <c r="VMT71" s="17">
        <f t="shared" si="787"/>
        <v>0</v>
      </c>
      <c r="VMU71" s="17">
        <f t="shared" si="787"/>
        <v>0</v>
      </c>
      <c r="VMV71" s="17">
        <f t="shared" si="787"/>
        <v>0</v>
      </c>
      <c r="VMW71" s="17">
        <f t="shared" si="787"/>
        <v>0</v>
      </c>
      <c r="VMX71" s="17">
        <f t="shared" si="787"/>
        <v>0</v>
      </c>
      <c r="VMY71" s="17">
        <f t="shared" si="787"/>
        <v>0</v>
      </c>
      <c r="VMZ71" s="17">
        <f t="shared" ref="VMZ71:VPK71" si="788">+VMZ70-VMY70</f>
        <v>0</v>
      </c>
      <c r="VNA71" s="17">
        <f t="shared" si="788"/>
        <v>0</v>
      </c>
      <c r="VNB71" s="17">
        <f t="shared" si="788"/>
        <v>0</v>
      </c>
      <c r="VNC71" s="17">
        <f t="shared" si="788"/>
        <v>0</v>
      </c>
      <c r="VND71" s="17">
        <f t="shared" si="788"/>
        <v>0</v>
      </c>
      <c r="VNE71" s="17">
        <f t="shared" si="788"/>
        <v>0</v>
      </c>
      <c r="VNF71" s="17">
        <f t="shared" si="788"/>
        <v>0</v>
      </c>
      <c r="VNG71" s="17">
        <f t="shared" si="788"/>
        <v>0</v>
      </c>
      <c r="VNH71" s="17">
        <f t="shared" si="788"/>
        <v>0</v>
      </c>
      <c r="VNI71" s="17">
        <f t="shared" si="788"/>
        <v>0</v>
      </c>
      <c r="VNJ71" s="17">
        <f t="shared" si="788"/>
        <v>0</v>
      </c>
      <c r="VNK71" s="17">
        <f t="shared" si="788"/>
        <v>0</v>
      </c>
      <c r="VNL71" s="17">
        <f t="shared" si="788"/>
        <v>0</v>
      </c>
      <c r="VNM71" s="17">
        <f t="shared" si="788"/>
        <v>0</v>
      </c>
      <c r="VNN71" s="17">
        <f t="shared" si="788"/>
        <v>0</v>
      </c>
      <c r="VNO71" s="17">
        <f t="shared" si="788"/>
        <v>0</v>
      </c>
      <c r="VNP71" s="17">
        <f t="shared" si="788"/>
        <v>0</v>
      </c>
      <c r="VNQ71" s="17">
        <f t="shared" si="788"/>
        <v>0</v>
      </c>
      <c r="VNR71" s="17">
        <f t="shared" si="788"/>
        <v>0</v>
      </c>
      <c r="VNS71" s="17">
        <f t="shared" si="788"/>
        <v>0</v>
      </c>
      <c r="VNT71" s="17">
        <f t="shared" si="788"/>
        <v>0</v>
      </c>
      <c r="VNU71" s="17">
        <f t="shared" si="788"/>
        <v>0</v>
      </c>
      <c r="VNV71" s="17">
        <f t="shared" si="788"/>
        <v>0</v>
      </c>
      <c r="VNW71" s="17">
        <f t="shared" si="788"/>
        <v>0</v>
      </c>
      <c r="VNX71" s="17">
        <f t="shared" si="788"/>
        <v>0</v>
      </c>
      <c r="VNY71" s="17">
        <f t="shared" si="788"/>
        <v>0</v>
      </c>
      <c r="VNZ71" s="17">
        <f t="shared" si="788"/>
        <v>0</v>
      </c>
      <c r="VOA71" s="17">
        <f t="shared" si="788"/>
        <v>0</v>
      </c>
      <c r="VOB71" s="17">
        <f t="shared" si="788"/>
        <v>0</v>
      </c>
      <c r="VOC71" s="17">
        <f t="shared" si="788"/>
        <v>0</v>
      </c>
      <c r="VOD71" s="17">
        <f t="shared" si="788"/>
        <v>0</v>
      </c>
      <c r="VOE71" s="17">
        <f t="shared" si="788"/>
        <v>0</v>
      </c>
      <c r="VOF71" s="17">
        <f t="shared" si="788"/>
        <v>0</v>
      </c>
      <c r="VOG71" s="17">
        <f t="shared" si="788"/>
        <v>0</v>
      </c>
      <c r="VOH71" s="17">
        <f t="shared" si="788"/>
        <v>0</v>
      </c>
      <c r="VOI71" s="17">
        <f t="shared" si="788"/>
        <v>0</v>
      </c>
      <c r="VOJ71" s="17">
        <f t="shared" si="788"/>
        <v>0</v>
      </c>
      <c r="VOK71" s="17">
        <f t="shared" si="788"/>
        <v>0</v>
      </c>
      <c r="VOL71" s="17">
        <f t="shared" si="788"/>
        <v>0</v>
      </c>
      <c r="VOM71" s="17">
        <f t="shared" si="788"/>
        <v>0</v>
      </c>
      <c r="VON71" s="17">
        <f t="shared" si="788"/>
        <v>0</v>
      </c>
      <c r="VOO71" s="17">
        <f t="shared" si="788"/>
        <v>0</v>
      </c>
      <c r="VOP71" s="17">
        <f t="shared" si="788"/>
        <v>0</v>
      </c>
      <c r="VOQ71" s="17">
        <f t="shared" si="788"/>
        <v>0</v>
      </c>
      <c r="VOR71" s="17">
        <f t="shared" si="788"/>
        <v>0</v>
      </c>
      <c r="VOS71" s="17">
        <f t="shared" si="788"/>
        <v>0</v>
      </c>
      <c r="VOT71" s="17">
        <f t="shared" si="788"/>
        <v>0</v>
      </c>
      <c r="VOU71" s="17">
        <f t="shared" si="788"/>
        <v>0</v>
      </c>
      <c r="VOV71" s="17">
        <f t="shared" si="788"/>
        <v>0</v>
      </c>
      <c r="VOW71" s="17">
        <f t="shared" si="788"/>
        <v>0</v>
      </c>
      <c r="VOX71" s="17">
        <f t="shared" si="788"/>
        <v>0</v>
      </c>
      <c r="VOY71" s="17">
        <f t="shared" si="788"/>
        <v>0</v>
      </c>
      <c r="VOZ71" s="17">
        <f t="shared" si="788"/>
        <v>0</v>
      </c>
      <c r="VPA71" s="17">
        <f t="shared" si="788"/>
        <v>0</v>
      </c>
      <c r="VPB71" s="17">
        <f t="shared" si="788"/>
        <v>0</v>
      </c>
      <c r="VPC71" s="17">
        <f t="shared" si="788"/>
        <v>0</v>
      </c>
      <c r="VPD71" s="17">
        <f t="shared" si="788"/>
        <v>0</v>
      </c>
      <c r="VPE71" s="17">
        <f t="shared" si="788"/>
        <v>0</v>
      </c>
      <c r="VPF71" s="17">
        <f t="shared" si="788"/>
        <v>0</v>
      </c>
      <c r="VPG71" s="17">
        <f t="shared" si="788"/>
        <v>0</v>
      </c>
      <c r="VPH71" s="17">
        <f t="shared" si="788"/>
        <v>0</v>
      </c>
      <c r="VPI71" s="17">
        <f t="shared" si="788"/>
        <v>0</v>
      </c>
      <c r="VPJ71" s="17">
        <f t="shared" si="788"/>
        <v>0</v>
      </c>
      <c r="VPK71" s="17">
        <f t="shared" si="788"/>
        <v>0</v>
      </c>
      <c r="VPL71" s="17">
        <f t="shared" ref="VPL71:VRW71" si="789">+VPL70-VPK70</f>
        <v>0</v>
      </c>
      <c r="VPM71" s="17">
        <f t="shared" si="789"/>
        <v>0</v>
      </c>
      <c r="VPN71" s="17">
        <f t="shared" si="789"/>
        <v>0</v>
      </c>
      <c r="VPO71" s="17">
        <f t="shared" si="789"/>
        <v>0</v>
      </c>
      <c r="VPP71" s="17">
        <f t="shared" si="789"/>
        <v>0</v>
      </c>
      <c r="VPQ71" s="17">
        <f t="shared" si="789"/>
        <v>0</v>
      </c>
      <c r="VPR71" s="17">
        <f t="shared" si="789"/>
        <v>0</v>
      </c>
      <c r="VPS71" s="17">
        <f t="shared" si="789"/>
        <v>0</v>
      </c>
      <c r="VPT71" s="17">
        <f t="shared" si="789"/>
        <v>0</v>
      </c>
      <c r="VPU71" s="17">
        <f t="shared" si="789"/>
        <v>0</v>
      </c>
      <c r="VPV71" s="17">
        <f t="shared" si="789"/>
        <v>0</v>
      </c>
      <c r="VPW71" s="17">
        <f t="shared" si="789"/>
        <v>0</v>
      </c>
      <c r="VPX71" s="17">
        <f t="shared" si="789"/>
        <v>0</v>
      </c>
      <c r="VPY71" s="17">
        <f t="shared" si="789"/>
        <v>0</v>
      </c>
      <c r="VPZ71" s="17">
        <f t="shared" si="789"/>
        <v>0</v>
      </c>
      <c r="VQA71" s="17">
        <f t="shared" si="789"/>
        <v>0</v>
      </c>
      <c r="VQB71" s="17">
        <f t="shared" si="789"/>
        <v>0</v>
      </c>
      <c r="VQC71" s="17">
        <f t="shared" si="789"/>
        <v>0</v>
      </c>
      <c r="VQD71" s="17">
        <f t="shared" si="789"/>
        <v>0</v>
      </c>
      <c r="VQE71" s="17">
        <f t="shared" si="789"/>
        <v>0</v>
      </c>
      <c r="VQF71" s="17">
        <f t="shared" si="789"/>
        <v>0</v>
      </c>
      <c r="VQG71" s="17">
        <f t="shared" si="789"/>
        <v>0</v>
      </c>
      <c r="VQH71" s="17">
        <f t="shared" si="789"/>
        <v>0</v>
      </c>
      <c r="VQI71" s="17">
        <f t="shared" si="789"/>
        <v>0</v>
      </c>
      <c r="VQJ71" s="17">
        <f t="shared" si="789"/>
        <v>0</v>
      </c>
      <c r="VQK71" s="17">
        <f t="shared" si="789"/>
        <v>0</v>
      </c>
      <c r="VQL71" s="17">
        <f t="shared" si="789"/>
        <v>0</v>
      </c>
      <c r="VQM71" s="17">
        <f t="shared" si="789"/>
        <v>0</v>
      </c>
      <c r="VQN71" s="17">
        <f t="shared" si="789"/>
        <v>0</v>
      </c>
      <c r="VQO71" s="17">
        <f t="shared" si="789"/>
        <v>0</v>
      </c>
      <c r="VQP71" s="17">
        <f t="shared" si="789"/>
        <v>0</v>
      </c>
      <c r="VQQ71" s="17">
        <f t="shared" si="789"/>
        <v>0</v>
      </c>
      <c r="VQR71" s="17">
        <f t="shared" si="789"/>
        <v>0</v>
      </c>
      <c r="VQS71" s="17">
        <f t="shared" si="789"/>
        <v>0</v>
      </c>
      <c r="VQT71" s="17">
        <f t="shared" si="789"/>
        <v>0</v>
      </c>
      <c r="VQU71" s="17">
        <f t="shared" si="789"/>
        <v>0</v>
      </c>
      <c r="VQV71" s="17">
        <f t="shared" si="789"/>
        <v>0</v>
      </c>
      <c r="VQW71" s="17">
        <f t="shared" si="789"/>
        <v>0</v>
      </c>
      <c r="VQX71" s="17">
        <f t="shared" si="789"/>
        <v>0</v>
      </c>
      <c r="VQY71" s="17">
        <f t="shared" si="789"/>
        <v>0</v>
      </c>
      <c r="VQZ71" s="17">
        <f t="shared" si="789"/>
        <v>0</v>
      </c>
      <c r="VRA71" s="17">
        <f t="shared" si="789"/>
        <v>0</v>
      </c>
      <c r="VRB71" s="17">
        <f t="shared" si="789"/>
        <v>0</v>
      </c>
      <c r="VRC71" s="17">
        <f t="shared" si="789"/>
        <v>0</v>
      </c>
      <c r="VRD71" s="17">
        <f t="shared" si="789"/>
        <v>0</v>
      </c>
      <c r="VRE71" s="17">
        <f t="shared" si="789"/>
        <v>0</v>
      </c>
      <c r="VRF71" s="17">
        <f t="shared" si="789"/>
        <v>0</v>
      </c>
      <c r="VRG71" s="17">
        <f t="shared" si="789"/>
        <v>0</v>
      </c>
      <c r="VRH71" s="17">
        <f t="shared" si="789"/>
        <v>0</v>
      </c>
      <c r="VRI71" s="17">
        <f t="shared" si="789"/>
        <v>0</v>
      </c>
      <c r="VRJ71" s="17">
        <f t="shared" si="789"/>
        <v>0</v>
      </c>
      <c r="VRK71" s="17">
        <f t="shared" si="789"/>
        <v>0</v>
      </c>
      <c r="VRL71" s="17">
        <f t="shared" si="789"/>
        <v>0</v>
      </c>
      <c r="VRM71" s="17">
        <f t="shared" si="789"/>
        <v>0</v>
      </c>
      <c r="VRN71" s="17">
        <f t="shared" si="789"/>
        <v>0</v>
      </c>
      <c r="VRO71" s="17">
        <f t="shared" si="789"/>
        <v>0</v>
      </c>
      <c r="VRP71" s="17">
        <f t="shared" si="789"/>
        <v>0</v>
      </c>
      <c r="VRQ71" s="17">
        <f t="shared" si="789"/>
        <v>0</v>
      </c>
      <c r="VRR71" s="17">
        <f t="shared" si="789"/>
        <v>0</v>
      </c>
      <c r="VRS71" s="17">
        <f t="shared" si="789"/>
        <v>0</v>
      </c>
      <c r="VRT71" s="17">
        <f t="shared" si="789"/>
        <v>0</v>
      </c>
      <c r="VRU71" s="17">
        <f t="shared" si="789"/>
        <v>0</v>
      </c>
      <c r="VRV71" s="17">
        <f t="shared" si="789"/>
        <v>0</v>
      </c>
      <c r="VRW71" s="17">
        <f t="shared" si="789"/>
        <v>0</v>
      </c>
      <c r="VRX71" s="17">
        <f t="shared" ref="VRX71:VUI71" si="790">+VRX70-VRW70</f>
        <v>0</v>
      </c>
      <c r="VRY71" s="17">
        <f t="shared" si="790"/>
        <v>0</v>
      </c>
      <c r="VRZ71" s="17">
        <f t="shared" si="790"/>
        <v>0</v>
      </c>
      <c r="VSA71" s="17">
        <f t="shared" si="790"/>
        <v>0</v>
      </c>
      <c r="VSB71" s="17">
        <f t="shared" si="790"/>
        <v>0</v>
      </c>
      <c r="VSC71" s="17">
        <f t="shared" si="790"/>
        <v>0</v>
      </c>
      <c r="VSD71" s="17">
        <f t="shared" si="790"/>
        <v>0</v>
      </c>
      <c r="VSE71" s="17">
        <f t="shared" si="790"/>
        <v>0</v>
      </c>
      <c r="VSF71" s="17">
        <f t="shared" si="790"/>
        <v>0</v>
      </c>
      <c r="VSG71" s="17">
        <f t="shared" si="790"/>
        <v>0</v>
      </c>
      <c r="VSH71" s="17">
        <f t="shared" si="790"/>
        <v>0</v>
      </c>
      <c r="VSI71" s="17">
        <f t="shared" si="790"/>
        <v>0</v>
      </c>
      <c r="VSJ71" s="17">
        <f t="shared" si="790"/>
        <v>0</v>
      </c>
      <c r="VSK71" s="17">
        <f t="shared" si="790"/>
        <v>0</v>
      </c>
      <c r="VSL71" s="17">
        <f t="shared" si="790"/>
        <v>0</v>
      </c>
      <c r="VSM71" s="17">
        <f t="shared" si="790"/>
        <v>0</v>
      </c>
      <c r="VSN71" s="17">
        <f t="shared" si="790"/>
        <v>0</v>
      </c>
      <c r="VSO71" s="17">
        <f t="shared" si="790"/>
        <v>0</v>
      </c>
      <c r="VSP71" s="17">
        <f t="shared" si="790"/>
        <v>0</v>
      </c>
      <c r="VSQ71" s="17">
        <f t="shared" si="790"/>
        <v>0</v>
      </c>
      <c r="VSR71" s="17">
        <f t="shared" si="790"/>
        <v>0</v>
      </c>
      <c r="VSS71" s="17">
        <f t="shared" si="790"/>
        <v>0</v>
      </c>
      <c r="VST71" s="17">
        <f t="shared" si="790"/>
        <v>0</v>
      </c>
      <c r="VSU71" s="17">
        <f t="shared" si="790"/>
        <v>0</v>
      </c>
      <c r="VSV71" s="17">
        <f t="shared" si="790"/>
        <v>0</v>
      </c>
      <c r="VSW71" s="17">
        <f t="shared" si="790"/>
        <v>0</v>
      </c>
      <c r="VSX71" s="17">
        <f t="shared" si="790"/>
        <v>0</v>
      </c>
      <c r="VSY71" s="17">
        <f t="shared" si="790"/>
        <v>0</v>
      </c>
      <c r="VSZ71" s="17">
        <f t="shared" si="790"/>
        <v>0</v>
      </c>
      <c r="VTA71" s="17">
        <f t="shared" si="790"/>
        <v>0</v>
      </c>
      <c r="VTB71" s="17">
        <f t="shared" si="790"/>
        <v>0</v>
      </c>
      <c r="VTC71" s="17">
        <f t="shared" si="790"/>
        <v>0</v>
      </c>
      <c r="VTD71" s="17">
        <f t="shared" si="790"/>
        <v>0</v>
      </c>
      <c r="VTE71" s="17">
        <f t="shared" si="790"/>
        <v>0</v>
      </c>
      <c r="VTF71" s="17">
        <f t="shared" si="790"/>
        <v>0</v>
      </c>
      <c r="VTG71" s="17">
        <f t="shared" si="790"/>
        <v>0</v>
      </c>
      <c r="VTH71" s="17">
        <f t="shared" si="790"/>
        <v>0</v>
      </c>
      <c r="VTI71" s="17">
        <f t="shared" si="790"/>
        <v>0</v>
      </c>
      <c r="VTJ71" s="17">
        <f t="shared" si="790"/>
        <v>0</v>
      </c>
      <c r="VTK71" s="17">
        <f t="shared" si="790"/>
        <v>0</v>
      </c>
      <c r="VTL71" s="17">
        <f t="shared" si="790"/>
        <v>0</v>
      </c>
      <c r="VTM71" s="17">
        <f t="shared" si="790"/>
        <v>0</v>
      </c>
      <c r="VTN71" s="17">
        <f t="shared" si="790"/>
        <v>0</v>
      </c>
      <c r="VTO71" s="17">
        <f t="shared" si="790"/>
        <v>0</v>
      </c>
      <c r="VTP71" s="17">
        <f t="shared" si="790"/>
        <v>0</v>
      </c>
      <c r="VTQ71" s="17">
        <f t="shared" si="790"/>
        <v>0</v>
      </c>
      <c r="VTR71" s="17">
        <f t="shared" si="790"/>
        <v>0</v>
      </c>
      <c r="VTS71" s="17">
        <f t="shared" si="790"/>
        <v>0</v>
      </c>
      <c r="VTT71" s="17">
        <f t="shared" si="790"/>
        <v>0</v>
      </c>
      <c r="VTU71" s="17">
        <f t="shared" si="790"/>
        <v>0</v>
      </c>
      <c r="VTV71" s="17">
        <f t="shared" si="790"/>
        <v>0</v>
      </c>
      <c r="VTW71" s="17">
        <f t="shared" si="790"/>
        <v>0</v>
      </c>
      <c r="VTX71" s="17">
        <f t="shared" si="790"/>
        <v>0</v>
      </c>
      <c r="VTY71" s="17">
        <f t="shared" si="790"/>
        <v>0</v>
      </c>
      <c r="VTZ71" s="17">
        <f t="shared" si="790"/>
        <v>0</v>
      </c>
      <c r="VUA71" s="17">
        <f t="shared" si="790"/>
        <v>0</v>
      </c>
      <c r="VUB71" s="17">
        <f t="shared" si="790"/>
        <v>0</v>
      </c>
      <c r="VUC71" s="17">
        <f t="shared" si="790"/>
        <v>0</v>
      </c>
      <c r="VUD71" s="17">
        <f t="shared" si="790"/>
        <v>0</v>
      </c>
      <c r="VUE71" s="17">
        <f t="shared" si="790"/>
        <v>0</v>
      </c>
      <c r="VUF71" s="17">
        <f t="shared" si="790"/>
        <v>0</v>
      </c>
      <c r="VUG71" s="17">
        <f t="shared" si="790"/>
        <v>0</v>
      </c>
      <c r="VUH71" s="17">
        <f t="shared" si="790"/>
        <v>0</v>
      </c>
      <c r="VUI71" s="17">
        <f t="shared" si="790"/>
        <v>0</v>
      </c>
      <c r="VUJ71" s="17">
        <f t="shared" ref="VUJ71:VWU71" si="791">+VUJ70-VUI70</f>
        <v>0</v>
      </c>
      <c r="VUK71" s="17">
        <f t="shared" si="791"/>
        <v>0</v>
      </c>
      <c r="VUL71" s="17">
        <f t="shared" si="791"/>
        <v>0</v>
      </c>
      <c r="VUM71" s="17">
        <f t="shared" si="791"/>
        <v>0</v>
      </c>
      <c r="VUN71" s="17">
        <f t="shared" si="791"/>
        <v>0</v>
      </c>
      <c r="VUO71" s="17">
        <f t="shared" si="791"/>
        <v>0</v>
      </c>
      <c r="VUP71" s="17">
        <f t="shared" si="791"/>
        <v>0</v>
      </c>
      <c r="VUQ71" s="17">
        <f t="shared" si="791"/>
        <v>0</v>
      </c>
      <c r="VUR71" s="17">
        <f t="shared" si="791"/>
        <v>0</v>
      </c>
      <c r="VUS71" s="17">
        <f t="shared" si="791"/>
        <v>0</v>
      </c>
      <c r="VUT71" s="17">
        <f t="shared" si="791"/>
        <v>0</v>
      </c>
      <c r="VUU71" s="17">
        <f t="shared" si="791"/>
        <v>0</v>
      </c>
      <c r="VUV71" s="17">
        <f t="shared" si="791"/>
        <v>0</v>
      </c>
      <c r="VUW71" s="17">
        <f t="shared" si="791"/>
        <v>0</v>
      </c>
      <c r="VUX71" s="17">
        <f t="shared" si="791"/>
        <v>0</v>
      </c>
      <c r="VUY71" s="17">
        <f t="shared" si="791"/>
        <v>0</v>
      </c>
      <c r="VUZ71" s="17">
        <f t="shared" si="791"/>
        <v>0</v>
      </c>
      <c r="VVA71" s="17">
        <f t="shared" si="791"/>
        <v>0</v>
      </c>
      <c r="VVB71" s="17">
        <f t="shared" si="791"/>
        <v>0</v>
      </c>
      <c r="VVC71" s="17">
        <f t="shared" si="791"/>
        <v>0</v>
      </c>
      <c r="VVD71" s="17">
        <f t="shared" si="791"/>
        <v>0</v>
      </c>
      <c r="VVE71" s="17">
        <f t="shared" si="791"/>
        <v>0</v>
      </c>
      <c r="VVF71" s="17">
        <f t="shared" si="791"/>
        <v>0</v>
      </c>
      <c r="VVG71" s="17">
        <f t="shared" si="791"/>
        <v>0</v>
      </c>
      <c r="VVH71" s="17">
        <f t="shared" si="791"/>
        <v>0</v>
      </c>
      <c r="VVI71" s="17">
        <f t="shared" si="791"/>
        <v>0</v>
      </c>
      <c r="VVJ71" s="17">
        <f t="shared" si="791"/>
        <v>0</v>
      </c>
      <c r="VVK71" s="17">
        <f t="shared" si="791"/>
        <v>0</v>
      </c>
      <c r="VVL71" s="17">
        <f t="shared" si="791"/>
        <v>0</v>
      </c>
      <c r="VVM71" s="17">
        <f t="shared" si="791"/>
        <v>0</v>
      </c>
      <c r="VVN71" s="17">
        <f t="shared" si="791"/>
        <v>0</v>
      </c>
      <c r="VVO71" s="17">
        <f t="shared" si="791"/>
        <v>0</v>
      </c>
      <c r="VVP71" s="17">
        <f t="shared" si="791"/>
        <v>0</v>
      </c>
      <c r="VVQ71" s="17">
        <f t="shared" si="791"/>
        <v>0</v>
      </c>
      <c r="VVR71" s="17">
        <f t="shared" si="791"/>
        <v>0</v>
      </c>
      <c r="VVS71" s="17">
        <f t="shared" si="791"/>
        <v>0</v>
      </c>
      <c r="VVT71" s="17">
        <f t="shared" si="791"/>
        <v>0</v>
      </c>
      <c r="VVU71" s="17">
        <f t="shared" si="791"/>
        <v>0</v>
      </c>
      <c r="VVV71" s="17">
        <f t="shared" si="791"/>
        <v>0</v>
      </c>
      <c r="VVW71" s="17">
        <f t="shared" si="791"/>
        <v>0</v>
      </c>
      <c r="VVX71" s="17">
        <f t="shared" si="791"/>
        <v>0</v>
      </c>
      <c r="VVY71" s="17">
        <f t="shared" si="791"/>
        <v>0</v>
      </c>
      <c r="VVZ71" s="17">
        <f t="shared" si="791"/>
        <v>0</v>
      </c>
      <c r="VWA71" s="17">
        <f t="shared" si="791"/>
        <v>0</v>
      </c>
      <c r="VWB71" s="17">
        <f t="shared" si="791"/>
        <v>0</v>
      </c>
      <c r="VWC71" s="17">
        <f t="shared" si="791"/>
        <v>0</v>
      </c>
      <c r="VWD71" s="17">
        <f t="shared" si="791"/>
        <v>0</v>
      </c>
      <c r="VWE71" s="17">
        <f t="shared" si="791"/>
        <v>0</v>
      </c>
      <c r="VWF71" s="17">
        <f t="shared" si="791"/>
        <v>0</v>
      </c>
      <c r="VWG71" s="17">
        <f t="shared" si="791"/>
        <v>0</v>
      </c>
      <c r="VWH71" s="17">
        <f t="shared" si="791"/>
        <v>0</v>
      </c>
      <c r="VWI71" s="17">
        <f t="shared" si="791"/>
        <v>0</v>
      </c>
      <c r="VWJ71" s="17">
        <f t="shared" si="791"/>
        <v>0</v>
      </c>
      <c r="VWK71" s="17">
        <f t="shared" si="791"/>
        <v>0</v>
      </c>
      <c r="VWL71" s="17">
        <f t="shared" si="791"/>
        <v>0</v>
      </c>
      <c r="VWM71" s="17">
        <f t="shared" si="791"/>
        <v>0</v>
      </c>
      <c r="VWN71" s="17">
        <f t="shared" si="791"/>
        <v>0</v>
      </c>
      <c r="VWO71" s="17">
        <f t="shared" si="791"/>
        <v>0</v>
      </c>
      <c r="VWP71" s="17">
        <f t="shared" si="791"/>
        <v>0</v>
      </c>
      <c r="VWQ71" s="17">
        <f t="shared" si="791"/>
        <v>0</v>
      </c>
      <c r="VWR71" s="17">
        <f t="shared" si="791"/>
        <v>0</v>
      </c>
      <c r="VWS71" s="17">
        <f t="shared" si="791"/>
        <v>0</v>
      </c>
      <c r="VWT71" s="17">
        <f t="shared" si="791"/>
        <v>0</v>
      </c>
      <c r="VWU71" s="17">
        <f t="shared" si="791"/>
        <v>0</v>
      </c>
      <c r="VWV71" s="17">
        <f t="shared" ref="VWV71:VZG71" si="792">+VWV70-VWU70</f>
        <v>0</v>
      </c>
      <c r="VWW71" s="17">
        <f t="shared" si="792"/>
        <v>0</v>
      </c>
      <c r="VWX71" s="17">
        <f t="shared" si="792"/>
        <v>0</v>
      </c>
      <c r="VWY71" s="17">
        <f t="shared" si="792"/>
        <v>0</v>
      </c>
      <c r="VWZ71" s="17">
        <f t="shared" si="792"/>
        <v>0</v>
      </c>
      <c r="VXA71" s="17">
        <f t="shared" si="792"/>
        <v>0</v>
      </c>
      <c r="VXB71" s="17">
        <f t="shared" si="792"/>
        <v>0</v>
      </c>
      <c r="VXC71" s="17">
        <f t="shared" si="792"/>
        <v>0</v>
      </c>
      <c r="VXD71" s="17">
        <f t="shared" si="792"/>
        <v>0</v>
      </c>
      <c r="VXE71" s="17">
        <f t="shared" si="792"/>
        <v>0</v>
      </c>
      <c r="VXF71" s="17">
        <f t="shared" si="792"/>
        <v>0</v>
      </c>
      <c r="VXG71" s="17">
        <f t="shared" si="792"/>
        <v>0</v>
      </c>
      <c r="VXH71" s="17">
        <f t="shared" si="792"/>
        <v>0</v>
      </c>
      <c r="VXI71" s="17">
        <f t="shared" si="792"/>
        <v>0</v>
      </c>
      <c r="VXJ71" s="17">
        <f t="shared" si="792"/>
        <v>0</v>
      </c>
      <c r="VXK71" s="17">
        <f t="shared" si="792"/>
        <v>0</v>
      </c>
      <c r="VXL71" s="17">
        <f t="shared" si="792"/>
        <v>0</v>
      </c>
      <c r="VXM71" s="17">
        <f t="shared" si="792"/>
        <v>0</v>
      </c>
      <c r="VXN71" s="17">
        <f t="shared" si="792"/>
        <v>0</v>
      </c>
      <c r="VXO71" s="17">
        <f t="shared" si="792"/>
        <v>0</v>
      </c>
      <c r="VXP71" s="17">
        <f t="shared" si="792"/>
        <v>0</v>
      </c>
      <c r="VXQ71" s="17">
        <f t="shared" si="792"/>
        <v>0</v>
      </c>
      <c r="VXR71" s="17">
        <f t="shared" si="792"/>
        <v>0</v>
      </c>
      <c r="VXS71" s="17">
        <f t="shared" si="792"/>
        <v>0</v>
      </c>
      <c r="VXT71" s="17">
        <f t="shared" si="792"/>
        <v>0</v>
      </c>
      <c r="VXU71" s="17">
        <f t="shared" si="792"/>
        <v>0</v>
      </c>
      <c r="VXV71" s="17">
        <f t="shared" si="792"/>
        <v>0</v>
      </c>
      <c r="VXW71" s="17">
        <f t="shared" si="792"/>
        <v>0</v>
      </c>
      <c r="VXX71" s="17">
        <f t="shared" si="792"/>
        <v>0</v>
      </c>
      <c r="VXY71" s="17">
        <f t="shared" si="792"/>
        <v>0</v>
      </c>
      <c r="VXZ71" s="17">
        <f t="shared" si="792"/>
        <v>0</v>
      </c>
      <c r="VYA71" s="17">
        <f t="shared" si="792"/>
        <v>0</v>
      </c>
      <c r="VYB71" s="17">
        <f t="shared" si="792"/>
        <v>0</v>
      </c>
      <c r="VYC71" s="17">
        <f t="shared" si="792"/>
        <v>0</v>
      </c>
      <c r="VYD71" s="17">
        <f t="shared" si="792"/>
        <v>0</v>
      </c>
      <c r="VYE71" s="17">
        <f t="shared" si="792"/>
        <v>0</v>
      </c>
      <c r="VYF71" s="17">
        <f t="shared" si="792"/>
        <v>0</v>
      </c>
      <c r="VYG71" s="17">
        <f t="shared" si="792"/>
        <v>0</v>
      </c>
      <c r="VYH71" s="17">
        <f t="shared" si="792"/>
        <v>0</v>
      </c>
      <c r="VYI71" s="17">
        <f t="shared" si="792"/>
        <v>0</v>
      </c>
      <c r="VYJ71" s="17">
        <f t="shared" si="792"/>
        <v>0</v>
      </c>
      <c r="VYK71" s="17">
        <f t="shared" si="792"/>
        <v>0</v>
      </c>
      <c r="VYL71" s="17">
        <f t="shared" si="792"/>
        <v>0</v>
      </c>
      <c r="VYM71" s="17">
        <f t="shared" si="792"/>
        <v>0</v>
      </c>
      <c r="VYN71" s="17">
        <f t="shared" si="792"/>
        <v>0</v>
      </c>
      <c r="VYO71" s="17">
        <f t="shared" si="792"/>
        <v>0</v>
      </c>
      <c r="VYP71" s="17">
        <f t="shared" si="792"/>
        <v>0</v>
      </c>
      <c r="VYQ71" s="17">
        <f t="shared" si="792"/>
        <v>0</v>
      </c>
      <c r="VYR71" s="17">
        <f t="shared" si="792"/>
        <v>0</v>
      </c>
      <c r="VYS71" s="17">
        <f t="shared" si="792"/>
        <v>0</v>
      </c>
      <c r="VYT71" s="17">
        <f t="shared" si="792"/>
        <v>0</v>
      </c>
      <c r="VYU71" s="17">
        <f t="shared" si="792"/>
        <v>0</v>
      </c>
      <c r="VYV71" s="17">
        <f t="shared" si="792"/>
        <v>0</v>
      </c>
      <c r="VYW71" s="17">
        <f t="shared" si="792"/>
        <v>0</v>
      </c>
      <c r="VYX71" s="17">
        <f t="shared" si="792"/>
        <v>0</v>
      </c>
      <c r="VYY71" s="17">
        <f t="shared" si="792"/>
        <v>0</v>
      </c>
      <c r="VYZ71" s="17">
        <f t="shared" si="792"/>
        <v>0</v>
      </c>
      <c r="VZA71" s="17">
        <f t="shared" si="792"/>
        <v>0</v>
      </c>
      <c r="VZB71" s="17">
        <f t="shared" si="792"/>
        <v>0</v>
      </c>
      <c r="VZC71" s="17">
        <f t="shared" si="792"/>
        <v>0</v>
      </c>
      <c r="VZD71" s="17">
        <f t="shared" si="792"/>
        <v>0</v>
      </c>
      <c r="VZE71" s="17">
        <f t="shared" si="792"/>
        <v>0</v>
      </c>
      <c r="VZF71" s="17">
        <f t="shared" si="792"/>
        <v>0</v>
      </c>
      <c r="VZG71" s="17">
        <f t="shared" si="792"/>
        <v>0</v>
      </c>
      <c r="VZH71" s="17">
        <f t="shared" ref="VZH71:WBS71" si="793">+VZH70-VZG70</f>
        <v>0</v>
      </c>
      <c r="VZI71" s="17">
        <f t="shared" si="793"/>
        <v>0</v>
      </c>
      <c r="VZJ71" s="17">
        <f t="shared" si="793"/>
        <v>0</v>
      </c>
      <c r="VZK71" s="17">
        <f t="shared" si="793"/>
        <v>0</v>
      </c>
      <c r="VZL71" s="17">
        <f t="shared" si="793"/>
        <v>0</v>
      </c>
      <c r="VZM71" s="17">
        <f t="shared" si="793"/>
        <v>0</v>
      </c>
      <c r="VZN71" s="17">
        <f t="shared" si="793"/>
        <v>0</v>
      </c>
      <c r="VZO71" s="17">
        <f t="shared" si="793"/>
        <v>0</v>
      </c>
      <c r="VZP71" s="17">
        <f t="shared" si="793"/>
        <v>0</v>
      </c>
      <c r="VZQ71" s="17">
        <f t="shared" si="793"/>
        <v>0</v>
      </c>
      <c r="VZR71" s="17">
        <f t="shared" si="793"/>
        <v>0</v>
      </c>
      <c r="VZS71" s="17">
        <f t="shared" si="793"/>
        <v>0</v>
      </c>
      <c r="VZT71" s="17">
        <f t="shared" si="793"/>
        <v>0</v>
      </c>
      <c r="VZU71" s="17">
        <f t="shared" si="793"/>
        <v>0</v>
      </c>
      <c r="VZV71" s="17">
        <f t="shared" si="793"/>
        <v>0</v>
      </c>
      <c r="VZW71" s="17">
        <f t="shared" si="793"/>
        <v>0</v>
      </c>
      <c r="VZX71" s="17">
        <f t="shared" si="793"/>
        <v>0</v>
      </c>
      <c r="VZY71" s="17">
        <f t="shared" si="793"/>
        <v>0</v>
      </c>
      <c r="VZZ71" s="17">
        <f t="shared" si="793"/>
        <v>0</v>
      </c>
      <c r="WAA71" s="17">
        <f t="shared" si="793"/>
        <v>0</v>
      </c>
      <c r="WAB71" s="17">
        <f t="shared" si="793"/>
        <v>0</v>
      </c>
      <c r="WAC71" s="17">
        <f t="shared" si="793"/>
        <v>0</v>
      </c>
      <c r="WAD71" s="17">
        <f t="shared" si="793"/>
        <v>0</v>
      </c>
      <c r="WAE71" s="17">
        <f t="shared" si="793"/>
        <v>0</v>
      </c>
      <c r="WAF71" s="17">
        <f t="shared" si="793"/>
        <v>0</v>
      </c>
      <c r="WAG71" s="17">
        <f t="shared" si="793"/>
        <v>0</v>
      </c>
      <c r="WAH71" s="17">
        <f t="shared" si="793"/>
        <v>0</v>
      </c>
      <c r="WAI71" s="17">
        <f t="shared" si="793"/>
        <v>0</v>
      </c>
      <c r="WAJ71" s="17">
        <f t="shared" si="793"/>
        <v>0</v>
      </c>
      <c r="WAK71" s="17">
        <f t="shared" si="793"/>
        <v>0</v>
      </c>
      <c r="WAL71" s="17">
        <f t="shared" si="793"/>
        <v>0</v>
      </c>
      <c r="WAM71" s="17">
        <f t="shared" si="793"/>
        <v>0</v>
      </c>
      <c r="WAN71" s="17">
        <f t="shared" si="793"/>
        <v>0</v>
      </c>
      <c r="WAO71" s="17">
        <f t="shared" si="793"/>
        <v>0</v>
      </c>
      <c r="WAP71" s="17">
        <f t="shared" si="793"/>
        <v>0</v>
      </c>
      <c r="WAQ71" s="17">
        <f t="shared" si="793"/>
        <v>0</v>
      </c>
      <c r="WAR71" s="17">
        <f t="shared" si="793"/>
        <v>0</v>
      </c>
      <c r="WAS71" s="17">
        <f t="shared" si="793"/>
        <v>0</v>
      </c>
      <c r="WAT71" s="17">
        <f t="shared" si="793"/>
        <v>0</v>
      </c>
      <c r="WAU71" s="17">
        <f t="shared" si="793"/>
        <v>0</v>
      </c>
      <c r="WAV71" s="17">
        <f t="shared" si="793"/>
        <v>0</v>
      </c>
      <c r="WAW71" s="17">
        <f t="shared" si="793"/>
        <v>0</v>
      </c>
      <c r="WAX71" s="17">
        <f t="shared" si="793"/>
        <v>0</v>
      </c>
      <c r="WAY71" s="17">
        <f t="shared" si="793"/>
        <v>0</v>
      </c>
      <c r="WAZ71" s="17">
        <f t="shared" si="793"/>
        <v>0</v>
      </c>
      <c r="WBA71" s="17">
        <f t="shared" si="793"/>
        <v>0</v>
      </c>
      <c r="WBB71" s="17">
        <f t="shared" si="793"/>
        <v>0</v>
      </c>
      <c r="WBC71" s="17">
        <f t="shared" si="793"/>
        <v>0</v>
      </c>
      <c r="WBD71" s="17">
        <f t="shared" si="793"/>
        <v>0</v>
      </c>
      <c r="WBE71" s="17">
        <f t="shared" si="793"/>
        <v>0</v>
      </c>
      <c r="WBF71" s="17">
        <f t="shared" si="793"/>
        <v>0</v>
      </c>
      <c r="WBG71" s="17">
        <f t="shared" si="793"/>
        <v>0</v>
      </c>
      <c r="WBH71" s="17">
        <f t="shared" si="793"/>
        <v>0</v>
      </c>
      <c r="WBI71" s="17">
        <f t="shared" si="793"/>
        <v>0</v>
      </c>
      <c r="WBJ71" s="17">
        <f t="shared" si="793"/>
        <v>0</v>
      </c>
      <c r="WBK71" s="17">
        <f t="shared" si="793"/>
        <v>0</v>
      </c>
      <c r="WBL71" s="17">
        <f t="shared" si="793"/>
        <v>0</v>
      </c>
      <c r="WBM71" s="17">
        <f t="shared" si="793"/>
        <v>0</v>
      </c>
      <c r="WBN71" s="17">
        <f t="shared" si="793"/>
        <v>0</v>
      </c>
      <c r="WBO71" s="17">
        <f t="shared" si="793"/>
        <v>0</v>
      </c>
      <c r="WBP71" s="17">
        <f t="shared" si="793"/>
        <v>0</v>
      </c>
      <c r="WBQ71" s="17">
        <f t="shared" si="793"/>
        <v>0</v>
      </c>
      <c r="WBR71" s="17">
        <f t="shared" si="793"/>
        <v>0</v>
      </c>
      <c r="WBS71" s="17">
        <f t="shared" si="793"/>
        <v>0</v>
      </c>
      <c r="WBT71" s="17">
        <f t="shared" ref="WBT71:WEE71" si="794">+WBT70-WBS70</f>
        <v>0</v>
      </c>
      <c r="WBU71" s="17">
        <f t="shared" si="794"/>
        <v>0</v>
      </c>
      <c r="WBV71" s="17">
        <f t="shared" si="794"/>
        <v>0</v>
      </c>
      <c r="WBW71" s="17">
        <f t="shared" si="794"/>
        <v>0</v>
      </c>
      <c r="WBX71" s="17">
        <f t="shared" si="794"/>
        <v>0</v>
      </c>
      <c r="WBY71" s="17">
        <f t="shared" si="794"/>
        <v>0</v>
      </c>
      <c r="WBZ71" s="17">
        <f t="shared" si="794"/>
        <v>0</v>
      </c>
      <c r="WCA71" s="17">
        <f t="shared" si="794"/>
        <v>0</v>
      </c>
      <c r="WCB71" s="17">
        <f t="shared" si="794"/>
        <v>0</v>
      </c>
      <c r="WCC71" s="17">
        <f t="shared" si="794"/>
        <v>0</v>
      </c>
      <c r="WCD71" s="17">
        <f t="shared" si="794"/>
        <v>0</v>
      </c>
      <c r="WCE71" s="17">
        <f t="shared" si="794"/>
        <v>0</v>
      </c>
      <c r="WCF71" s="17">
        <f t="shared" si="794"/>
        <v>0</v>
      </c>
      <c r="WCG71" s="17">
        <f t="shared" si="794"/>
        <v>0</v>
      </c>
      <c r="WCH71" s="17">
        <f t="shared" si="794"/>
        <v>0</v>
      </c>
      <c r="WCI71" s="17">
        <f t="shared" si="794"/>
        <v>0</v>
      </c>
      <c r="WCJ71" s="17">
        <f t="shared" si="794"/>
        <v>0</v>
      </c>
      <c r="WCK71" s="17">
        <f t="shared" si="794"/>
        <v>0</v>
      </c>
      <c r="WCL71" s="17">
        <f t="shared" si="794"/>
        <v>0</v>
      </c>
      <c r="WCM71" s="17">
        <f t="shared" si="794"/>
        <v>0</v>
      </c>
      <c r="WCN71" s="17">
        <f t="shared" si="794"/>
        <v>0</v>
      </c>
      <c r="WCO71" s="17">
        <f t="shared" si="794"/>
        <v>0</v>
      </c>
      <c r="WCP71" s="17">
        <f t="shared" si="794"/>
        <v>0</v>
      </c>
      <c r="WCQ71" s="17">
        <f t="shared" si="794"/>
        <v>0</v>
      </c>
      <c r="WCR71" s="17">
        <f t="shared" si="794"/>
        <v>0</v>
      </c>
      <c r="WCS71" s="17">
        <f t="shared" si="794"/>
        <v>0</v>
      </c>
      <c r="WCT71" s="17">
        <f t="shared" si="794"/>
        <v>0</v>
      </c>
      <c r="WCU71" s="17">
        <f t="shared" si="794"/>
        <v>0</v>
      </c>
      <c r="WCV71" s="17">
        <f t="shared" si="794"/>
        <v>0</v>
      </c>
      <c r="WCW71" s="17">
        <f t="shared" si="794"/>
        <v>0</v>
      </c>
      <c r="WCX71" s="17">
        <f t="shared" si="794"/>
        <v>0</v>
      </c>
      <c r="WCY71" s="17">
        <f t="shared" si="794"/>
        <v>0</v>
      </c>
      <c r="WCZ71" s="17">
        <f t="shared" si="794"/>
        <v>0</v>
      </c>
      <c r="WDA71" s="17">
        <f t="shared" si="794"/>
        <v>0</v>
      </c>
      <c r="WDB71" s="17">
        <f t="shared" si="794"/>
        <v>0</v>
      </c>
      <c r="WDC71" s="17">
        <f t="shared" si="794"/>
        <v>0</v>
      </c>
      <c r="WDD71" s="17">
        <f t="shared" si="794"/>
        <v>0</v>
      </c>
      <c r="WDE71" s="17">
        <f t="shared" si="794"/>
        <v>0</v>
      </c>
      <c r="WDF71" s="17">
        <f t="shared" si="794"/>
        <v>0</v>
      </c>
      <c r="WDG71" s="17">
        <f t="shared" si="794"/>
        <v>0</v>
      </c>
      <c r="WDH71" s="17">
        <f t="shared" si="794"/>
        <v>0</v>
      </c>
      <c r="WDI71" s="17">
        <f t="shared" si="794"/>
        <v>0</v>
      </c>
      <c r="WDJ71" s="17">
        <f t="shared" si="794"/>
        <v>0</v>
      </c>
      <c r="WDK71" s="17">
        <f t="shared" si="794"/>
        <v>0</v>
      </c>
      <c r="WDL71" s="17">
        <f t="shared" si="794"/>
        <v>0</v>
      </c>
      <c r="WDM71" s="17">
        <f t="shared" si="794"/>
        <v>0</v>
      </c>
      <c r="WDN71" s="17">
        <f t="shared" si="794"/>
        <v>0</v>
      </c>
      <c r="WDO71" s="17">
        <f t="shared" si="794"/>
        <v>0</v>
      </c>
      <c r="WDP71" s="17">
        <f t="shared" si="794"/>
        <v>0</v>
      </c>
      <c r="WDQ71" s="17">
        <f t="shared" si="794"/>
        <v>0</v>
      </c>
      <c r="WDR71" s="17">
        <f t="shared" si="794"/>
        <v>0</v>
      </c>
      <c r="WDS71" s="17">
        <f t="shared" si="794"/>
        <v>0</v>
      </c>
      <c r="WDT71" s="17">
        <f t="shared" si="794"/>
        <v>0</v>
      </c>
      <c r="WDU71" s="17">
        <f t="shared" si="794"/>
        <v>0</v>
      </c>
      <c r="WDV71" s="17">
        <f t="shared" si="794"/>
        <v>0</v>
      </c>
      <c r="WDW71" s="17">
        <f t="shared" si="794"/>
        <v>0</v>
      </c>
      <c r="WDX71" s="17">
        <f t="shared" si="794"/>
        <v>0</v>
      </c>
      <c r="WDY71" s="17">
        <f t="shared" si="794"/>
        <v>0</v>
      </c>
      <c r="WDZ71" s="17">
        <f t="shared" si="794"/>
        <v>0</v>
      </c>
      <c r="WEA71" s="17">
        <f t="shared" si="794"/>
        <v>0</v>
      </c>
      <c r="WEB71" s="17">
        <f t="shared" si="794"/>
        <v>0</v>
      </c>
      <c r="WEC71" s="17">
        <f t="shared" si="794"/>
        <v>0</v>
      </c>
      <c r="WED71" s="17">
        <f t="shared" si="794"/>
        <v>0</v>
      </c>
      <c r="WEE71" s="17">
        <f t="shared" si="794"/>
        <v>0</v>
      </c>
      <c r="WEF71" s="17">
        <f t="shared" ref="WEF71:WGQ71" si="795">+WEF70-WEE70</f>
        <v>0</v>
      </c>
      <c r="WEG71" s="17">
        <f t="shared" si="795"/>
        <v>0</v>
      </c>
      <c r="WEH71" s="17">
        <f t="shared" si="795"/>
        <v>0</v>
      </c>
      <c r="WEI71" s="17">
        <f t="shared" si="795"/>
        <v>0</v>
      </c>
      <c r="WEJ71" s="17">
        <f t="shared" si="795"/>
        <v>0</v>
      </c>
      <c r="WEK71" s="17">
        <f t="shared" si="795"/>
        <v>0</v>
      </c>
      <c r="WEL71" s="17">
        <f t="shared" si="795"/>
        <v>0</v>
      </c>
      <c r="WEM71" s="17">
        <f t="shared" si="795"/>
        <v>0</v>
      </c>
      <c r="WEN71" s="17">
        <f t="shared" si="795"/>
        <v>0</v>
      </c>
      <c r="WEO71" s="17">
        <f t="shared" si="795"/>
        <v>0</v>
      </c>
      <c r="WEP71" s="17">
        <f t="shared" si="795"/>
        <v>0</v>
      </c>
      <c r="WEQ71" s="17">
        <f t="shared" si="795"/>
        <v>0</v>
      </c>
      <c r="WER71" s="17">
        <f t="shared" si="795"/>
        <v>0</v>
      </c>
      <c r="WES71" s="17">
        <f t="shared" si="795"/>
        <v>0</v>
      </c>
      <c r="WET71" s="17">
        <f t="shared" si="795"/>
        <v>0</v>
      </c>
      <c r="WEU71" s="17">
        <f t="shared" si="795"/>
        <v>0</v>
      </c>
      <c r="WEV71" s="17">
        <f t="shared" si="795"/>
        <v>0</v>
      </c>
      <c r="WEW71" s="17">
        <f t="shared" si="795"/>
        <v>0</v>
      </c>
      <c r="WEX71" s="17">
        <f t="shared" si="795"/>
        <v>0</v>
      </c>
      <c r="WEY71" s="17">
        <f t="shared" si="795"/>
        <v>0</v>
      </c>
      <c r="WEZ71" s="17">
        <f t="shared" si="795"/>
        <v>0</v>
      </c>
      <c r="WFA71" s="17">
        <f t="shared" si="795"/>
        <v>0</v>
      </c>
      <c r="WFB71" s="17">
        <f t="shared" si="795"/>
        <v>0</v>
      </c>
      <c r="WFC71" s="17">
        <f t="shared" si="795"/>
        <v>0</v>
      </c>
      <c r="WFD71" s="17">
        <f t="shared" si="795"/>
        <v>0</v>
      </c>
      <c r="WFE71" s="17">
        <f t="shared" si="795"/>
        <v>0</v>
      </c>
      <c r="WFF71" s="17">
        <f t="shared" si="795"/>
        <v>0</v>
      </c>
      <c r="WFG71" s="17">
        <f t="shared" si="795"/>
        <v>0</v>
      </c>
      <c r="WFH71" s="17">
        <f t="shared" si="795"/>
        <v>0</v>
      </c>
      <c r="WFI71" s="17">
        <f t="shared" si="795"/>
        <v>0</v>
      </c>
      <c r="WFJ71" s="17">
        <f t="shared" si="795"/>
        <v>0</v>
      </c>
      <c r="WFK71" s="17">
        <f t="shared" si="795"/>
        <v>0</v>
      </c>
      <c r="WFL71" s="17">
        <f t="shared" si="795"/>
        <v>0</v>
      </c>
      <c r="WFM71" s="17">
        <f t="shared" si="795"/>
        <v>0</v>
      </c>
      <c r="WFN71" s="17">
        <f t="shared" si="795"/>
        <v>0</v>
      </c>
      <c r="WFO71" s="17">
        <f t="shared" si="795"/>
        <v>0</v>
      </c>
      <c r="WFP71" s="17">
        <f t="shared" si="795"/>
        <v>0</v>
      </c>
      <c r="WFQ71" s="17">
        <f t="shared" si="795"/>
        <v>0</v>
      </c>
      <c r="WFR71" s="17">
        <f t="shared" si="795"/>
        <v>0</v>
      </c>
      <c r="WFS71" s="17">
        <f t="shared" si="795"/>
        <v>0</v>
      </c>
      <c r="WFT71" s="17">
        <f t="shared" si="795"/>
        <v>0</v>
      </c>
      <c r="WFU71" s="17">
        <f t="shared" si="795"/>
        <v>0</v>
      </c>
      <c r="WFV71" s="17">
        <f t="shared" si="795"/>
        <v>0</v>
      </c>
      <c r="WFW71" s="17">
        <f t="shared" si="795"/>
        <v>0</v>
      </c>
      <c r="WFX71" s="17">
        <f t="shared" si="795"/>
        <v>0</v>
      </c>
      <c r="WFY71" s="17">
        <f t="shared" si="795"/>
        <v>0</v>
      </c>
      <c r="WFZ71" s="17">
        <f t="shared" si="795"/>
        <v>0</v>
      </c>
      <c r="WGA71" s="17">
        <f t="shared" si="795"/>
        <v>0</v>
      </c>
      <c r="WGB71" s="17">
        <f t="shared" si="795"/>
        <v>0</v>
      </c>
      <c r="WGC71" s="17">
        <f t="shared" si="795"/>
        <v>0</v>
      </c>
      <c r="WGD71" s="17">
        <f t="shared" si="795"/>
        <v>0</v>
      </c>
      <c r="WGE71" s="17">
        <f t="shared" si="795"/>
        <v>0</v>
      </c>
      <c r="WGF71" s="17">
        <f t="shared" si="795"/>
        <v>0</v>
      </c>
      <c r="WGG71" s="17">
        <f t="shared" si="795"/>
        <v>0</v>
      </c>
      <c r="WGH71" s="17">
        <f t="shared" si="795"/>
        <v>0</v>
      </c>
      <c r="WGI71" s="17">
        <f t="shared" si="795"/>
        <v>0</v>
      </c>
      <c r="WGJ71" s="17">
        <f t="shared" si="795"/>
        <v>0</v>
      </c>
      <c r="WGK71" s="17">
        <f t="shared" si="795"/>
        <v>0</v>
      </c>
      <c r="WGL71" s="17">
        <f t="shared" si="795"/>
        <v>0</v>
      </c>
      <c r="WGM71" s="17">
        <f t="shared" si="795"/>
        <v>0</v>
      </c>
      <c r="WGN71" s="17">
        <f t="shared" si="795"/>
        <v>0</v>
      </c>
      <c r="WGO71" s="17">
        <f t="shared" si="795"/>
        <v>0</v>
      </c>
      <c r="WGP71" s="17">
        <f t="shared" si="795"/>
        <v>0</v>
      </c>
      <c r="WGQ71" s="17">
        <f t="shared" si="795"/>
        <v>0</v>
      </c>
      <c r="WGR71" s="17">
        <f t="shared" ref="WGR71:WJC71" si="796">+WGR70-WGQ70</f>
        <v>0</v>
      </c>
      <c r="WGS71" s="17">
        <f t="shared" si="796"/>
        <v>0</v>
      </c>
      <c r="WGT71" s="17">
        <f t="shared" si="796"/>
        <v>0</v>
      </c>
      <c r="WGU71" s="17">
        <f t="shared" si="796"/>
        <v>0</v>
      </c>
      <c r="WGV71" s="17">
        <f t="shared" si="796"/>
        <v>0</v>
      </c>
      <c r="WGW71" s="17">
        <f t="shared" si="796"/>
        <v>0</v>
      </c>
      <c r="WGX71" s="17">
        <f t="shared" si="796"/>
        <v>0</v>
      </c>
      <c r="WGY71" s="17">
        <f t="shared" si="796"/>
        <v>0</v>
      </c>
      <c r="WGZ71" s="17">
        <f t="shared" si="796"/>
        <v>0</v>
      </c>
      <c r="WHA71" s="17">
        <f t="shared" si="796"/>
        <v>0</v>
      </c>
      <c r="WHB71" s="17">
        <f t="shared" si="796"/>
        <v>0</v>
      </c>
      <c r="WHC71" s="17">
        <f t="shared" si="796"/>
        <v>0</v>
      </c>
      <c r="WHD71" s="17">
        <f t="shared" si="796"/>
        <v>0</v>
      </c>
      <c r="WHE71" s="17">
        <f t="shared" si="796"/>
        <v>0</v>
      </c>
      <c r="WHF71" s="17">
        <f t="shared" si="796"/>
        <v>0</v>
      </c>
      <c r="WHG71" s="17">
        <f t="shared" si="796"/>
        <v>0</v>
      </c>
      <c r="WHH71" s="17">
        <f t="shared" si="796"/>
        <v>0</v>
      </c>
      <c r="WHI71" s="17">
        <f t="shared" si="796"/>
        <v>0</v>
      </c>
      <c r="WHJ71" s="17">
        <f t="shared" si="796"/>
        <v>0</v>
      </c>
      <c r="WHK71" s="17">
        <f t="shared" si="796"/>
        <v>0</v>
      </c>
      <c r="WHL71" s="17">
        <f t="shared" si="796"/>
        <v>0</v>
      </c>
      <c r="WHM71" s="17">
        <f t="shared" si="796"/>
        <v>0</v>
      </c>
      <c r="WHN71" s="17">
        <f t="shared" si="796"/>
        <v>0</v>
      </c>
      <c r="WHO71" s="17">
        <f t="shared" si="796"/>
        <v>0</v>
      </c>
      <c r="WHP71" s="17">
        <f t="shared" si="796"/>
        <v>0</v>
      </c>
      <c r="WHQ71" s="17">
        <f t="shared" si="796"/>
        <v>0</v>
      </c>
      <c r="WHR71" s="17">
        <f t="shared" si="796"/>
        <v>0</v>
      </c>
      <c r="WHS71" s="17">
        <f t="shared" si="796"/>
        <v>0</v>
      </c>
      <c r="WHT71" s="17">
        <f t="shared" si="796"/>
        <v>0</v>
      </c>
      <c r="WHU71" s="17">
        <f t="shared" si="796"/>
        <v>0</v>
      </c>
      <c r="WHV71" s="17">
        <f t="shared" si="796"/>
        <v>0</v>
      </c>
      <c r="WHW71" s="17">
        <f t="shared" si="796"/>
        <v>0</v>
      </c>
      <c r="WHX71" s="17">
        <f t="shared" si="796"/>
        <v>0</v>
      </c>
      <c r="WHY71" s="17">
        <f t="shared" si="796"/>
        <v>0</v>
      </c>
      <c r="WHZ71" s="17">
        <f t="shared" si="796"/>
        <v>0</v>
      </c>
      <c r="WIA71" s="17">
        <f t="shared" si="796"/>
        <v>0</v>
      </c>
      <c r="WIB71" s="17">
        <f t="shared" si="796"/>
        <v>0</v>
      </c>
      <c r="WIC71" s="17">
        <f t="shared" si="796"/>
        <v>0</v>
      </c>
      <c r="WID71" s="17">
        <f t="shared" si="796"/>
        <v>0</v>
      </c>
      <c r="WIE71" s="17">
        <f t="shared" si="796"/>
        <v>0</v>
      </c>
      <c r="WIF71" s="17">
        <f t="shared" si="796"/>
        <v>0</v>
      </c>
      <c r="WIG71" s="17">
        <f t="shared" si="796"/>
        <v>0</v>
      </c>
      <c r="WIH71" s="17">
        <f t="shared" si="796"/>
        <v>0</v>
      </c>
      <c r="WII71" s="17">
        <f t="shared" si="796"/>
        <v>0</v>
      </c>
      <c r="WIJ71" s="17">
        <f t="shared" si="796"/>
        <v>0</v>
      </c>
      <c r="WIK71" s="17">
        <f t="shared" si="796"/>
        <v>0</v>
      </c>
      <c r="WIL71" s="17">
        <f t="shared" si="796"/>
        <v>0</v>
      </c>
      <c r="WIM71" s="17">
        <f t="shared" si="796"/>
        <v>0</v>
      </c>
      <c r="WIN71" s="17">
        <f t="shared" si="796"/>
        <v>0</v>
      </c>
      <c r="WIO71" s="17">
        <f t="shared" si="796"/>
        <v>0</v>
      </c>
      <c r="WIP71" s="17">
        <f t="shared" si="796"/>
        <v>0</v>
      </c>
      <c r="WIQ71" s="17">
        <f t="shared" si="796"/>
        <v>0</v>
      </c>
      <c r="WIR71" s="17">
        <f t="shared" si="796"/>
        <v>0</v>
      </c>
      <c r="WIS71" s="17">
        <f t="shared" si="796"/>
        <v>0</v>
      </c>
      <c r="WIT71" s="17">
        <f t="shared" si="796"/>
        <v>0</v>
      </c>
      <c r="WIU71" s="17">
        <f t="shared" si="796"/>
        <v>0</v>
      </c>
      <c r="WIV71" s="17">
        <f t="shared" si="796"/>
        <v>0</v>
      </c>
      <c r="WIW71" s="17">
        <f t="shared" si="796"/>
        <v>0</v>
      </c>
      <c r="WIX71" s="17">
        <f t="shared" si="796"/>
        <v>0</v>
      </c>
      <c r="WIY71" s="17">
        <f t="shared" si="796"/>
        <v>0</v>
      </c>
      <c r="WIZ71" s="17">
        <f t="shared" si="796"/>
        <v>0</v>
      </c>
      <c r="WJA71" s="17">
        <f t="shared" si="796"/>
        <v>0</v>
      </c>
      <c r="WJB71" s="17">
        <f t="shared" si="796"/>
        <v>0</v>
      </c>
      <c r="WJC71" s="17">
        <f t="shared" si="796"/>
        <v>0</v>
      </c>
      <c r="WJD71" s="17">
        <f t="shared" ref="WJD71:WLO71" si="797">+WJD70-WJC70</f>
        <v>0</v>
      </c>
      <c r="WJE71" s="17">
        <f t="shared" si="797"/>
        <v>0</v>
      </c>
      <c r="WJF71" s="17">
        <f t="shared" si="797"/>
        <v>0</v>
      </c>
      <c r="WJG71" s="17">
        <f t="shared" si="797"/>
        <v>0</v>
      </c>
      <c r="WJH71" s="17">
        <f t="shared" si="797"/>
        <v>0</v>
      </c>
      <c r="WJI71" s="17">
        <f t="shared" si="797"/>
        <v>0</v>
      </c>
      <c r="WJJ71" s="17">
        <f t="shared" si="797"/>
        <v>0</v>
      </c>
      <c r="WJK71" s="17">
        <f t="shared" si="797"/>
        <v>0</v>
      </c>
      <c r="WJL71" s="17">
        <f t="shared" si="797"/>
        <v>0</v>
      </c>
      <c r="WJM71" s="17">
        <f t="shared" si="797"/>
        <v>0</v>
      </c>
      <c r="WJN71" s="17">
        <f t="shared" si="797"/>
        <v>0</v>
      </c>
      <c r="WJO71" s="17">
        <f t="shared" si="797"/>
        <v>0</v>
      </c>
      <c r="WJP71" s="17">
        <f t="shared" si="797"/>
        <v>0</v>
      </c>
      <c r="WJQ71" s="17">
        <f t="shared" si="797"/>
        <v>0</v>
      </c>
      <c r="WJR71" s="17">
        <f t="shared" si="797"/>
        <v>0</v>
      </c>
      <c r="WJS71" s="17">
        <f t="shared" si="797"/>
        <v>0</v>
      </c>
      <c r="WJT71" s="17">
        <f t="shared" si="797"/>
        <v>0</v>
      </c>
      <c r="WJU71" s="17">
        <f t="shared" si="797"/>
        <v>0</v>
      </c>
      <c r="WJV71" s="17">
        <f t="shared" si="797"/>
        <v>0</v>
      </c>
      <c r="WJW71" s="17">
        <f t="shared" si="797"/>
        <v>0</v>
      </c>
      <c r="WJX71" s="17">
        <f t="shared" si="797"/>
        <v>0</v>
      </c>
      <c r="WJY71" s="17">
        <f t="shared" si="797"/>
        <v>0</v>
      </c>
      <c r="WJZ71" s="17">
        <f t="shared" si="797"/>
        <v>0</v>
      </c>
      <c r="WKA71" s="17">
        <f t="shared" si="797"/>
        <v>0</v>
      </c>
      <c r="WKB71" s="17">
        <f t="shared" si="797"/>
        <v>0</v>
      </c>
      <c r="WKC71" s="17">
        <f t="shared" si="797"/>
        <v>0</v>
      </c>
      <c r="WKD71" s="17">
        <f t="shared" si="797"/>
        <v>0</v>
      </c>
      <c r="WKE71" s="17">
        <f t="shared" si="797"/>
        <v>0</v>
      </c>
      <c r="WKF71" s="17">
        <f t="shared" si="797"/>
        <v>0</v>
      </c>
      <c r="WKG71" s="17">
        <f t="shared" si="797"/>
        <v>0</v>
      </c>
      <c r="WKH71" s="17">
        <f t="shared" si="797"/>
        <v>0</v>
      </c>
      <c r="WKI71" s="17">
        <f t="shared" si="797"/>
        <v>0</v>
      </c>
      <c r="WKJ71" s="17">
        <f t="shared" si="797"/>
        <v>0</v>
      </c>
      <c r="WKK71" s="17">
        <f t="shared" si="797"/>
        <v>0</v>
      </c>
      <c r="WKL71" s="17">
        <f t="shared" si="797"/>
        <v>0</v>
      </c>
      <c r="WKM71" s="17">
        <f t="shared" si="797"/>
        <v>0</v>
      </c>
      <c r="WKN71" s="17">
        <f t="shared" si="797"/>
        <v>0</v>
      </c>
      <c r="WKO71" s="17">
        <f t="shared" si="797"/>
        <v>0</v>
      </c>
      <c r="WKP71" s="17">
        <f t="shared" si="797"/>
        <v>0</v>
      </c>
      <c r="WKQ71" s="17">
        <f t="shared" si="797"/>
        <v>0</v>
      </c>
      <c r="WKR71" s="17">
        <f t="shared" si="797"/>
        <v>0</v>
      </c>
      <c r="WKS71" s="17">
        <f t="shared" si="797"/>
        <v>0</v>
      </c>
      <c r="WKT71" s="17">
        <f t="shared" si="797"/>
        <v>0</v>
      </c>
      <c r="WKU71" s="17">
        <f t="shared" si="797"/>
        <v>0</v>
      </c>
      <c r="WKV71" s="17">
        <f t="shared" si="797"/>
        <v>0</v>
      </c>
      <c r="WKW71" s="17">
        <f t="shared" si="797"/>
        <v>0</v>
      </c>
      <c r="WKX71" s="17">
        <f t="shared" si="797"/>
        <v>0</v>
      </c>
      <c r="WKY71" s="17">
        <f t="shared" si="797"/>
        <v>0</v>
      </c>
      <c r="WKZ71" s="17">
        <f t="shared" si="797"/>
        <v>0</v>
      </c>
      <c r="WLA71" s="17">
        <f t="shared" si="797"/>
        <v>0</v>
      </c>
      <c r="WLB71" s="17">
        <f t="shared" si="797"/>
        <v>0</v>
      </c>
      <c r="WLC71" s="17">
        <f t="shared" si="797"/>
        <v>0</v>
      </c>
      <c r="WLD71" s="17">
        <f t="shared" si="797"/>
        <v>0</v>
      </c>
      <c r="WLE71" s="17">
        <f t="shared" si="797"/>
        <v>0</v>
      </c>
      <c r="WLF71" s="17">
        <f t="shared" si="797"/>
        <v>0</v>
      </c>
      <c r="WLG71" s="17">
        <f t="shared" si="797"/>
        <v>0</v>
      </c>
      <c r="WLH71" s="17">
        <f t="shared" si="797"/>
        <v>0</v>
      </c>
      <c r="WLI71" s="17">
        <f t="shared" si="797"/>
        <v>0</v>
      </c>
      <c r="WLJ71" s="17">
        <f t="shared" si="797"/>
        <v>0</v>
      </c>
      <c r="WLK71" s="17">
        <f t="shared" si="797"/>
        <v>0</v>
      </c>
      <c r="WLL71" s="17">
        <f t="shared" si="797"/>
        <v>0</v>
      </c>
      <c r="WLM71" s="17">
        <f t="shared" si="797"/>
        <v>0</v>
      </c>
      <c r="WLN71" s="17">
        <f t="shared" si="797"/>
        <v>0</v>
      </c>
      <c r="WLO71" s="17">
        <f t="shared" si="797"/>
        <v>0</v>
      </c>
      <c r="WLP71" s="17">
        <f t="shared" ref="WLP71:WOA71" si="798">+WLP70-WLO70</f>
        <v>0</v>
      </c>
      <c r="WLQ71" s="17">
        <f t="shared" si="798"/>
        <v>0</v>
      </c>
      <c r="WLR71" s="17">
        <f t="shared" si="798"/>
        <v>0</v>
      </c>
      <c r="WLS71" s="17">
        <f t="shared" si="798"/>
        <v>0</v>
      </c>
      <c r="WLT71" s="17">
        <f t="shared" si="798"/>
        <v>0</v>
      </c>
      <c r="WLU71" s="17">
        <f t="shared" si="798"/>
        <v>0</v>
      </c>
      <c r="WLV71" s="17">
        <f t="shared" si="798"/>
        <v>0</v>
      </c>
      <c r="WLW71" s="17">
        <f t="shared" si="798"/>
        <v>0</v>
      </c>
      <c r="WLX71" s="17">
        <f t="shared" si="798"/>
        <v>0</v>
      </c>
      <c r="WLY71" s="17">
        <f t="shared" si="798"/>
        <v>0</v>
      </c>
      <c r="WLZ71" s="17">
        <f t="shared" si="798"/>
        <v>0</v>
      </c>
      <c r="WMA71" s="17">
        <f t="shared" si="798"/>
        <v>0</v>
      </c>
      <c r="WMB71" s="17">
        <f t="shared" si="798"/>
        <v>0</v>
      </c>
      <c r="WMC71" s="17">
        <f t="shared" si="798"/>
        <v>0</v>
      </c>
      <c r="WMD71" s="17">
        <f t="shared" si="798"/>
        <v>0</v>
      </c>
      <c r="WME71" s="17">
        <f t="shared" si="798"/>
        <v>0</v>
      </c>
      <c r="WMF71" s="17">
        <f t="shared" si="798"/>
        <v>0</v>
      </c>
      <c r="WMG71" s="17">
        <f t="shared" si="798"/>
        <v>0</v>
      </c>
      <c r="WMH71" s="17">
        <f t="shared" si="798"/>
        <v>0</v>
      </c>
      <c r="WMI71" s="17">
        <f t="shared" si="798"/>
        <v>0</v>
      </c>
      <c r="WMJ71" s="17">
        <f t="shared" si="798"/>
        <v>0</v>
      </c>
      <c r="WMK71" s="17">
        <f t="shared" si="798"/>
        <v>0</v>
      </c>
      <c r="WML71" s="17">
        <f t="shared" si="798"/>
        <v>0</v>
      </c>
      <c r="WMM71" s="17">
        <f t="shared" si="798"/>
        <v>0</v>
      </c>
      <c r="WMN71" s="17">
        <f t="shared" si="798"/>
        <v>0</v>
      </c>
      <c r="WMO71" s="17">
        <f t="shared" si="798"/>
        <v>0</v>
      </c>
      <c r="WMP71" s="17">
        <f t="shared" si="798"/>
        <v>0</v>
      </c>
      <c r="WMQ71" s="17">
        <f t="shared" si="798"/>
        <v>0</v>
      </c>
      <c r="WMR71" s="17">
        <f t="shared" si="798"/>
        <v>0</v>
      </c>
      <c r="WMS71" s="17">
        <f t="shared" si="798"/>
        <v>0</v>
      </c>
      <c r="WMT71" s="17">
        <f t="shared" si="798"/>
        <v>0</v>
      </c>
      <c r="WMU71" s="17">
        <f t="shared" si="798"/>
        <v>0</v>
      </c>
      <c r="WMV71" s="17">
        <f t="shared" si="798"/>
        <v>0</v>
      </c>
      <c r="WMW71" s="17">
        <f t="shared" si="798"/>
        <v>0</v>
      </c>
      <c r="WMX71" s="17">
        <f t="shared" si="798"/>
        <v>0</v>
      </c>
      <c r="WMY71" s="17">
        <f t="shared" si="798"/>
        <v>0</v>
      </c>
      <c r="WMZ71" s="17">
        <f t="shared" si="798"/>
        <v>0</v>
      </c>
      <c r="WNA71" s="17">
        <f t="shared" si="798"/>
        <v>0</v>
      </c>
      <c r="WNB71" s="17">
        <f t="shared" si="798"/>
        <v>0</v>
      </c>
      <c r="WNC71" s="17">
        <f t="shared" si="798"/>
        <v>0</v>
      </c>
      <c r="WND71" s="17">
        <f t="shared" si="798"/>
        <v>0</v>
      </c>
      <c r="WNE71" s="17">
        <f t="shared" si="798"/>
        <v>0</v>
      </c>
      <c r="WNF71" s="17">
        <f t="shared" si="798"/>
        <v>0</v>
      </c>
      <c r="WNG71" s="17">
        <f t="shared" si="798"/>
        <v>0</v>
      </c>
      <c r="WNH71" s="17">
        <f t="shared" si="798"/>
        <v>0</v>
      </c>
      <c r="WNI71" s="17">
        <f t="shared" si="798"/>
        <v>0</v>
      </c>
      <c r="WNJ71" s="17">
        <f t="shared" si="798"/>
        <v>0</v>
      </c>
      <c r="WNK71" s="17">
        <f t="shared" si="798"/>
        <v>0</v>
      </c>
      <c r="WNL71" s="17">
        <f t="shared" si="798"/>
        <v>0</v>
      </c>
      <c r="WNM71" s="17">
        <f t="shared" si="798"/>
        <v>0</v>
      </c>
      <c r="WNN71" s="17">
        <f t="shared" si="798"/>
        <v>0</v>
      </c>
      <c r="WNO71" s="17">
        <f t="shared" si="798"/>
        <v>0</v>
      </c>
      <c r="WNP71" s="17">
        <f t="shared" si="798"/>
        <v>0</v>
      </c>
      <c r="WNQ71" s="17">
        <f t="shared" si="798"/>
        <v>0</v>
      </c>
      <c r="WNR71" s="17">
        <f t="shared" si="798"/>
        <v>0</v>
      </c>
      <c r="WNS71" s="17">
        <f t="shared" si="798"/>
        <v>0</v>
      </c>
      <c r="WNT71" s="17">
        <f t="shared" si="798"/>
        <v>0</v>
      </c>
      <c r="WNU71" s="17">
        <f t="shared" si="798"/>
        <v>0</v>
      </c>
      <c r="WNV71" s="17">
        <f t="shared" si="798"/>
        <v>0</v>
      </c>
      <c r="WNW71" s="17">
        <f t="shared" si="798"/>
        <v>0</v>
      </c>
      <c r="WNX71" s="17">
        <f t="shared" si="798"/>
        <v>0</v>
      </c>
      <c r="WNY71" s="17">
        <f t="shared" si="798"/>
        <v>0</v>
      </c>
      <c r="WNZ71" s="17">
        <f t="shared" si="798"/>
        <v>0</v>
      </c>
      <c r="WOA71" s="17">
        <f t="shared" si="798"/>
        <v>0</v>
      </c>
      <c r="WOB71" s="17">
        <f t="shared" ref="WOB71:WQM71" si="799">+WOB70-WOA70</f>
        <v>0</v>
      </c>
      <c r="WOC71" s="17">
        <f t="shared" si="799"/>
        <v>0</v>
      </c>
      <c r="WOD71" s="17">
        <f t="shared" si="799"/>
        <v>0</v>
      </c>
      <c r="WOE71" s="17">
        <f t="shared" si="799"/>
        <v>0</v>
      </c>
      <c r="WOF71" s="17">
        <f t="shared" si="799"/>
        <v>0</v>
      </c>
      <c r="WOG71" s="17">
        <f t="shared" si="799"/>
        <v>0</v>
      </c>
      <c r="WOH71" s="17">
        <f t="shared" si="799"/>
        <v>0</v>
      </c>
      <c r="WOI71" s="17">
        <f t="shared" si="799"/>
        <v>0</v>
      </c>
      <c r="WOJ71" s="17">
        <f t="shared" si="799"/>
        <v>0</v>
      </c>
      <c r="WOK71" s="17">
        <f t="shared" si="799"/>
        <v>0</v>
      </c>
      <c r="WOL71" s="17">
        <f t="shared" si="799"/>
        <v>0</v>
      </c>
      <c r="WOM71" s="17">
        <f t="shared" si="799"/>
        <v>0</v>
      </c>
      <c r="WON71" s="17">
        <f t="shared" si="799"/>
        <v>0</v>
      </c>
      <c r="WOO71" s="17">
        <f t="shared" si="799"/>
        <v>0</v>
      </c>
      <c r="WOP71" s="17">
        <f t="shared" si="799"/>
        <v>0</v>
      </c>
      <c r="WOQ71" s="17">
        <f t="shared" si="799"/>
        <v>0</v>
      </c>
      <c r="WOR71" s="17">
        <f t="shared" si="799"/>
        <v>0</v>
      </c>
      <c r="WOS71" s="17">
        <f t="shared" si="799"/>
        <v>0</v>
      </c>
      <c r="WOT71" s="17">
        <f t="shared" si="799"/>
        <v>0</v>
      </c>
      <c r="WOU71" s="17">
        <f t="shared" si="799"/>
        <v>0</v>
      </c>
      <c r="WOV71" s="17">
        <f t="shared" si="799"/>
        <v>0</v>
      </c>
      <c r="WOW71" s="17">
        <f t="shared" si="799"/>
        <v>0</v>
      </c>
      <c r="WOX71" s="17">
        <f t="shared" si="799"/>
        <v>0</v>
      </c>
      <c r="WOY71" s="17">
        <f t="shared" si="799"/>
        <v>0</v>
      </c>
      <c r="WOZ71" s="17">
        <f t="shared" si="799"/>
        <v>0</v>
      </c>
      <c r="WPA71" s="17">
        <f t="shared" si="799"/>
        <v>0</v>
      </c>
      <c r="WPB71" s="17">
        <f t="shared" si="799"/>
        <v>0</v>
      </c>
      <c r="WPC71" s="17">
        <f t="shared" si="799"/>
        <v>0</v>
      </c>
      <c r="WPD71" s="17">
        <f t="shared" si="799"/>
        <v>0</v>
      </c>
      <c r="WPE71" s="17">
        <f t="shared" si="799"/>
        <v>0</v>
      </c>
      <c r="WPF71" s="17">
        <f t="shared" si="799"/>
        <v>0</v>
      </c>
      <c r="WPG71" s="17">
        <f t="shared" si="799"/>
        <v>0</v>
      </c>
      <c r="WPH71" s="17">
        <f t="shared" si="799"/>
        <v>0</v>
      </c>
      <c r="WPI71" s="17">
        <f t="shared" si="799"/>
        <v>0</v>
      </c>
      <c r="WPJ71" s="17">
        <f t="shared" si="799"/>
        <v>0</v>
      </c>
      <c r="WPK71" s="17">
        <f t="shared" si="799"/>
        <v>0</v>
      </c>
      <c r="WPL71" s="17">
        <f t="shared" si="799"/>
        <v>0</v>
      </c>
      <c r="WPM71" s="17">
        <f t="shared" si="799"/>
        <v>0</v>
      </c>
      <c r="WPN71" s="17">
        <f t="shared" si="799"/>
        <v>0</v>
      </c>
      <c r="WPO71" s="17">
        <f t="shared" si="799"/>
        <v>0</v>
      </c>
      <c r="WPP71" s="17">
        <f t="shared" si="799"/>
        <v>0</v>
      </c>
      <c r="WPQ71" s="17">
        <f t="shared" si="799"/>
        <v>0</v>
      </c>
      <c r="WPR71" s="17">
        <f t="shared" si="799"/>
        <v>0</v>
      </c>
      <c r="WPS71" s="17">
        <f t="shared" si="799"/>
        <v>0</v>
      </c>
      <c r="WPT71" s="17">
        <f t="shared" si="799"/>
        <v>0</v>
      </c>
      <c r="WPU71" s="17">
        <f t="shared" si="799"/>
        <v>0</v>
      </c>
      <c r="WPV71" s="17">
        <f t="shared" si="799"/>
        <v>0</v>
      </c>
      <c r="WPW71" s="17">
        <f t="shared" si="799"/>
        <v>0</v>
      </c>
      <c r="WPX71" s="17">
        <f t="shared" si="799"/>
        <v>0</v>
      </c>
      <c r="WPY71" s="17">
        <f t="shared" si="799"/>
        <v>0</v>
      </c>
      <c r="WPZ71" s="17">
        <f t="shared" si="799"/>
        <v>0</v>
      </c>
      <c r="WQA71" s="17">
        <f t="shared" si="799"/>
        <v>0</v>
      </c>
      <c r="WQB71" s="17">
        <f t="shared" si="799"/>
        <v>0</v>
      </c>
      <c r="WQC71" s="17">
        <f t="shared" si="799"/>
        <v>0</v>
      </c>
      <c r="WQD71" s="17">
        <f t="shared" si="799"/>
        <v>0</v>
      </c>
      <c r="WQE71" s="17">
        <f t="shared" si="799"/>
        <v>0</v>
      </c>
      <c r="WQF71" s="17">
        <f t="shared" si="799"/>
        <v>0</v>
      </c>
      <c r="WQG71" s="17">
        <f t="shared" si="799"/>
        <v>0</v>
      </c>
      <c r="WQH71" s="17">
        <f t="shared" si="799"/>
        <v>0</v>
      </c>
      <c r="WQI71" s="17">
        <f t="shared" si="799"/>
        <v>0</v>
      </c>
      <c r="WQJ71" s="17">
        <f t="shared" si="799"/>
        <v>0</v>
      </c>
      <c r="WQK71" s="17">
        <f t="shared" si="799"/>
        <v>0</v>
      </c>
      <c r="WQL71" s="17">
        <f t="shared" si="799"/>
        <v>0</v>
      </c>
      <c r="WQM71" s="17">
        <f t="shared" si="799"/>
        <v>0</v>
      </c>
      <c r="WQN71" s="17">
        <f t="shared" ref="WQN71:WSY71" si="800">+WQN70-WQM70</f>
        <v>0</v>
      </c>
      <c r="WQO71" s="17">
        <f t="shared" si="800"/>
        <v>0</v>
      </c>
      <c r="WQP71" s="17">
        <f t="shared" si="800"/>
        <v>0</v>
      </c>
      <c r="WQQ71" s="17">
        <f t="shared" si="800"/>
        <v>0</v>
      </c>
      <c r="WQR71" s="17">
        <f t="shared" si="800"/>
        <v>0</v>
      </c>
      <c r="WQS71" s="17">
        <f t="shared" si="800"/>
        <v>0</v>
      </c>
      <c r="WQT71" s="17">
        <f t="shared" si="800"/>
        <v>0</v>
      </c>
      <c r="WQU71" s="17">
        <f t="shared" si="800"/>
        <v>0</v>
      </c>
      <c r="WQV71" s="17">
        <f t="shared" si="800"/>
        <v>0</v>
      </c>
      <c r="WQW71" s="17">
        <f t="shared" si="800"/>
        <v>0</v>
      </c>
      <c r="WQX71" s="17">
        <f t="shared" si="800"/>
        <v>0</v>
      </c>
      <c r="WQY71" s="17">
        <f t="shared" si="800"/>
        <v>0</v>
      </c>
      <c r="WQZ71" s="17">
        <f t="shared" si="800"/>
        <v>0</v>
      </c>
      <c r="WRA71" s="17">
        <f t="shared" si="800"/>
        <v>0</v>
      </c>
      <c r="WRB71" s="17">
        <f t="shared" si="800"/>
        <v>0</v>
      </c>
      <c r="WRC71" s="17">
        <f t="shared" si="800"/>
        <v>0</v>
      </c>
      <c r="WRD71" s="17">
        <f t="shared" si="800"/>
        <v>0</v>
      </c>
      <c r="WRE71" s="17">
        <f t="shared" si="800"/>
        <v>0</v>
      </c>
      <c r="WRF71" s="17">
        <f t="shared" si="800"/>
        <v>0</v>
      </c>
      <c r="WRG71" s="17">
        <f t="shared" si="800"/>
        <v>0</v>
      </c>
      <c r="WRH71" s="17">
        <f t="shared" si="800"/>
        <v>0</v>
      </c>
      <c r="WRI71" s="17">
        <f t="shared" si="800"/>
        <v>0</v>
      </c>
      <c r="WRJ71" s="17">
        <f t="shared" si="800"/>
        <v>0</v>
      </c>
      <c r="WRK71" s="17">
        <f t="shared" si="800"/>
        <v>0</v>
      </c>
      <c r="WRL71" s="17">
        <f t="shared" si="800"/>
        <v>0</v>
      </c>
      <c r="WRM71" s="17">
        <f t="shared" si="800"/>
        <v>0</v>
      </c>
      <c r="WRN71" s="17">
        <f t="shared" si="800"/>
        <v>0</v>
      </c>
      <c r="WRO71" s="17">
        <f t="shared" si="800"/>
        <v>0</v>
      </c>
      <c r="WRP71" s="17">
        <f t="shared" si="800"/>
        <v>0</v>
      </c>
      <c r="WRQ71" s="17">
        <f t="shared" si="800"/>
        <v>0</v>
      </c>
      <c r="WRR71" s="17">
        <f t="shared" si="800"/>
        <v>0</v>
      </c>
      <c r="WRS71" s="17">
        <f t="shared" si="800"/>
        <v>0</v>
      </c>
      <c r="WRT71" s="17">
        <f t="shared" si="800"/>
        <v>0</v>
      </c>
      <c r="WRU71" s="17">
        <f t="shared" si="800"/>
        <v>0</v>
      </c>
      <c r="WRV71" s="17">
        <f t="shared" si="800"/>
        <v>0</v>
      </c>
      <c r="WRW71" s="17">
        <f t="shared" si="800"/>
        <v>0</v>
      </c>
      <c r="WRX71" s="17">
        <f t="shared" si="800"/>
        <v>0</v>
      </c>
      <c r="WRY71" s="17">
        <f t="shared" si="800"/>
        <v>0</v>
      </c>
      <c r="WRZ71" s="17">
        <f t="shared" si="800"/>
        <v>0</v>
      </c>
      <c r="WSA71" s="17">
        <f t="shared" si="800"/>
        <v>0</v>
      </c>
      <c r="WSB71" s="17">
        <f t="shared" si="800"/>
        <v>0</v>
      </c>
      <c r="WSC71" s="17">
        <f t="shared" si="800"/>
        <v>0</v>
      </c>
      <c r="WSD71" s="17">
        <f t="shared" si="800"/>
        <v>0</v>
      </c>
      <c r="WSE71" s="17">
        <f t="shared" si="800"/>
        <v>0</v>
      </c>
      <c r="WSF71" s="17">
        <f t="shared" si="800"/>
        <v>0</v>
      </c>
      <c r="WSG71" s="17">
        <f t="shared" si="800"/>
        <v>0</v>
      </c>
      <c r="WSH71" s="17">
        <f t="shared" si="800"/>
        <v>0</v>
      </c>
      <c r="WSI71" s="17">
        <f t="shared" si="800"/>
        <v>0</v>
      </c>
      <c r="WSJ71" s="17">
        <f t="shared" si="800"/>
        <v>0</v>
      </c>
      <c r="WSK71" s="17">
        <f t="shared" si="800"/>
        <v>0</v>
      </c>
      <c r="WSL71" s="17">
        <f t="shared" si="800"/>
        <v>0</v>
      </c>
      <c r="WSM71" s="17">
        <f t="shared" si="800"/>
        <v>0</v>
      </c>
      <c r="WSN71" s="17">
        <f t="shared" si="800"/>
        <v>0</v>
      </c>
      <c r="WSO71" s="17">
        <f t="shared" si="800"/>
        <v>0</v>
      </c>
      <c r="WSP71" s="17">
        <f t="shared" si="800"/>
        <v>0</v>
      </c>
      <c r="WSQ71" s="17">
        <f t="shared" si="800"/>
        <v>0</v>
      </c>
      <c r="WSR71" s="17">
        <f t="shared" si="800"/>
        <v>0</v>
      </c>
      <c r="WSS71" s="17">
        <f t="shared" si="800"/>
        <v>0</v>
      </c>
      <c r="WST71" s="17">
        <f t="shared" si="800"/>
        <v>0</v>
      </c>
      <c r="WSU71" s="17">
        <f t="shared" si="800"/>
        <v>0</v>
      </c>
      <c r="WSV71" s="17">
        <f t="shared" si="800"/>
        <v>0</v>
      </c>
      <c r="WSW71" s="17">
        <f t="shared" si="800"/>
        <v>0</v>
      </c>
      <c r="WSX71" s="17">
        <f t="shared" si="800"/>
        <v>0</v>
      </c>
      <c r="WSY71" s="17">
        <f t="shared" si="800"/>
        <v>0</v>
      </c>
      <c r="WSZ71" s="17">
        <f t="shared" ref="WSZ71:WVK71" si="801">+WSZ70-WSY70</f>
        <v>0</v>
      </c>
      <c r="WTA71" s="17">
        <f t="shared" si="801"/>
        <v>0</v>
      </c>
      <c r="WTB71" s="17">
        <f t="shared" si="801"/>
        <v>0</v>
      </c>
      <c r="WTC71" s="17">
        <f t="shared" si="801"/>
        <v>0</v>
      </c>
      <c r="WTD71" s="17">
        <f t="shared" si="801"/>
        <v>0</v>
      </c>
      <c r="WTE71" s="17">
        <f t="shared" si="801"/>
        <v>0</v>
      </c>
      <c r="WTF71" s="17">
        <f t="shared" si="801"/>
        <v>0</v>
      </c>
      <c r="WTG71" s="17">
        <f t="shared" si="801"/>
        <v>0</v>
      </c>
      <c r="WTH71" s="17">
        <f t="shared" si="801"/>
        <v>0</v>
      </c>
      <c r="WTI71" s="17">
        <f t="shared" si="801"/>
        <v>0</v>
      </c>
      <c r="WTJ71" s="17">
        <f t="shared" si="801"/>
        <v>0</v>
      </c>
      <c r="WTK71" s="17">
        <f t="shared" si="801"/>
        <v>0</v>
      </c>
      <c r="WTL71" s="17">
        <f t="shared" si="801"/>
        <v>0</v>
      </c>
      <c r="WTM71" s="17">
        <f t="shared" si="801"/>
        <v>0</v>
      </c>
      <c r="WTN71" s="17">
        <f t="shared" si="801"/>
        <v>0</v>
      </c>
      <c r="WTO71" s="17">
        <f t="shared" si="801"/>
        <v>0</v>
      </c>
      <c r="WTP71" s="17">
        <f t="shared" si="801"/>
        <v>0</v>
      </c>
      <c r="WTQ71" s="17">
        <f t="shared" si="801"/>
        <v>0</v>
      </c>
      <c r="WTR71" s="17">
        <f t="shared" si="801"/>
        <v>0</v>
      </c>
      <c r="WTS71" s="17">
        <f t="shared" si="801"/>
        <v>0</v>
      </c>
      <c r="WTT71" s="17">
        <f t="shared" si="801"/>
        <v>0</v>
      </c>
      <c r="WTU71" s="17">
        <f t="shared" si="801"/>
        <v>0</v>
      </c>
      <c r="WTV71" s="17">
        <f t="shared" si="801"/>
        <v>0</v>
      </c>
      <c r="WTW71" s="17">
        <f t="shared" si="801"/>
        <v>0</v>
      </c>
      <c r="WTX71" s="17">
        <f t="shared" si="801"/>
        <v>0</v>
      </c>
      <c r="WTY71" s="17">
        <f t="shared" si="801"/>
        <v>0</v>
      </c>
      <c r="WTZ71" s="17">
        <f t="shared" si="801"/>
        <v>0</v>
      </c>
      <c r="WUA71" s="17">
        <f t="shared" si="801"/>
        <v>0</v>
      </c>
      <c r="WUB71" s="17">
        <f t="shared" si="801"/>
        <v>0</v>
      </c>
      <c r="WUC71" s="17">
        <f t="shared" si="801"/>
        <v>0</v>
      </c>
      <c r="WUD71" s="17">
        <f t="shared" si="801"/>
        <v>0</v>
      </c>
      <c r="WUE71" s="17">
        <f t="shared" si="801"/>
        <v>0</v>
      </c>
      <c r="WUF71" s="17">
        <f t="shared" si="801"/>
        <v>0</v>
      </c>
      <c r="WUG71" s="17">
        <f t="shared" si="801"/>
        <v>0</v>
      </c>
      <c r="WUH71" s="17">
        <f t="shared" si="801"/>
        <v>0</v>
      </c>
      <c r="WUI71" s="17">
        <f t="shared" si="801"/>
        <v>0</v>
      </c>
      <c r="WUJ71" s="17">
        <f t="shared" si="801"/>
        <v>0</v>
      </c>
      <c r="WUK71" s="17">
        <f t="shared" si="801"/>
        <v>0</v>
      </c>
      <c r="WUL71" s="17">
        <f t="shared" si="801"/>
        <v>0</v>
      </c>
      <c r="WUM71" s="17">
        <f t="shared" si="801"/>
        <v>0</v>
      </c>
      <c r="WUN71" s="17">
        <f t="shared" si="801"/>
        <v>0</v>
      </c>
      <c r="WUO71" s="17">
        <f t="shared" si="801"/>
        <v>0</v>
      </c>
      <c r="WUP71" s="17">
        <f t="shared" si="801"/>
        <v>0</v>
      </c>
      <c r="WUQ71" s="17">
        <f t="shared" si="801"/>
        <v>0</v>
      </c>
      <c r="WUR71" s="17">
        <f t="shared" si="801"/>
        <v>0</v>
      </c>
      <c r="WUS71" s="17">
        <f t="shared" si="801"/>
        <v>0</v>
      </c>
      <c r="WUT71" s="17">
        <f t="shared" si="801"/>
        <v>0</v>
      </c>
      <c r="WUU71" s="17">
        <f t="shared" si="801"/>
        <v>0</v>
      </c>
      <c r="WUV71" s="17">
        <f t="shared" si="801"/>
        <v>0</v>
      </c>
      <c r="WUW71" s="17">
        <f t="shared" si="801"/>
        <v>0</v>
      </c>
      <c r="WUX71" s="17">
        <f t="shared" si="801"/>
        <v>0</v>
      </c>
      <c r="WUY71" s="17">
        <f t="shared" si="801"/>
        <v>0</v>
      </c>
      <c r="WUZ71" s="17">
        <f t="shared" si="801"/>
        <v>0</v>
      </c>
      <c r="WVA71" s="17">
        <f t="shared" si="801"/>
        <v>0</v>
      </c>
      <c r="WVB71" s="17">
        <f t="shared" si="801"/>
        <v>0</v>
      </c>
      <c r="WVC71" s="17">
        <f t="shared" si="801"/>
        <v>0</v>
      </c>
      <c r="WVD71" s="17">
        <f t="shared" si="801"/>
        <v>0</v>
      </c>
      <c r="WVE71" s="17">
        <f t="shared" si="801"/>
        <v>0</v>
      </c>
      <c r="WVF71" s="17">
        <f t="shared" si="801"/>
        <v>0</v>
      </c>
      <c r="WVG71" s="17">
        <f t="shared" si="801"/>
        <v>0</v>
      </c>
      <c r="WVH71" s="17">
        <f t="shared" si="801"/>
        <v>0</v>
      </c>
      <c r="WVI71" s="17">
        <f t="shared" si="801"/>
        <v>0</v>
      </c>
      <c r="WVJ71" s="17">
        <f t="shared" si="801"/>
        <v>0</v>
      </c>
      <c r="WVK71" s="17">
        <f t="shared" si="801"/>
        <v>0</v>
      </c>
      <c r="WVL71" s="17">
        <f t="shared" ref="WVL71:WXW71" si="802">+WVL70-WVK70</f>
        <v>0</v>
      </c>
      <c r="WVM71" s="17">
        <f t="shared" si="802"/>
        <v>0</v>
      </c>
      <c r="WVN71" s="17">
        <f t="shared" si="802"/>
        <v>0</v>
      </c>
      <c r="WVO71" s="17">
        <f t="shared" si="802"/>
        <v>0</v>
      </c>
      <c r="WVP71" s="17">
        <f t="shared" si="802"/>
        <v>0</v>
      </c>
      <c r="WVQ71" s="17">
        <f t="shared" si="802"/>
        <v>0</v>
      </c>
      <c r="WVR71" s="17">
        <f t="shared" si="802"/>
        <v>0</v>
      </c>
      <c r="WVS71" s="17">
        <f t="shared" si="802"/>
        <v>0</v>
      </c>
      <c r="WVT71" s="17">
        <f t="shared" si="802"/>
        <v>0</v>
      </c>
      <c r="WVU71" s="17">
        <f t="shared" si="802"/>
        <v>0</v>
      </c>
      <c r="WVV71" s="17">
        <f t="shared" si="802"/>
        <v>0</v>
      </c>
      <c r="WVW71" s="17">
        <f t="shared" si="802"/>
        <v>0</v>
      </c>
      <c r="WVX71" s="17">
        <f t="shared" si="802"/>
        <v>0</v>
      </c>
      <c r="WVY71" s="17">
        <f t="shared" si="802"/>
        <v>0</v>
      </c>
      <c r="WVZ71" s="17">
        <f t="shared" si="802"/>
        <v>0</v>
      </c>
      <c r="WWA71" s="17">
        <f t="shared" si="802"/>
        <v>0</v>
      </c>
      <c r="WWB71" s="17">
        <f t="shared" si="802"/>
        <v>0</v>
      </c>
      <c r="WWC71" s="17">
        <f t="shared" si="802"/>
        <v>0</v>
      </c>
      <c r="WWD71" s="17">
        <f t="shared" si="802"/>
        <v>0</v>
      </c>
      <c r="WWE71" s="17">
        <f t="shared" si="802"/>
        <v>0</v>
      </c>
      <c r="WWF71" s="17">
        <f t="shared" si="802"/>
        <v>0</v>
      </c>
      <c r="WWG71" s="17">
        <f t="shared" si="802"/>
        <v>0</v>
      </c>
      <c r="WWH71" s="17">
        <f t="shared" si="802"/>
        <v>0</v>
      </c>
      <c r="WWI71" s="17">
        <f t="shared" si="802"/>
        <v>0</v>
      </c>
      <c r="WWJ71" s="17">
        <f t="shared" si="802"/>
        <v>0</v>
      </c>
      <c r="WWK71" s="17">
        <f t="shared" si="802"/>
        <v>0</v>
      </c>
      <c r="WWL71" s="17">
        <f t="shared" si="802"/>
        <v>0</v>
      </c>
      <c r="WWM71" s="17">
        <f t="shared" si="802"/>
        <v>0</v>
      </c>
      <c r="WWN71" s="17">
        <f t="shared" si="802"/>
        <v>0</v>
      </c>
      <c r="WWO71" s="17">
        <f t="shared" si="802"/>
        <v>0</v>
      </c>
      <c r="WWP71" s="17">
        <f t="shared" si="802"/>
        <v>0</v>
      </c>
      <c r="WWQ71" s="17">
        <f t="shared" si="802"/>
        <v>0</v>
      </c>
      <c r="WWR71" s="17">
        <f t="shared" si="802"/>
        <v>0</v>
      </c>
      <c r="WWS71" s="17">
        <f t="shared" si="802"/>
        <v>0</v>
      </c>
      <c r="WWT71" s="17">
        <f t="shared" si="802"/>
        <v>0</v>
      </c>
      <c r="WWU71" s="17">
        <f t="shared" si="802"/>
        <v>0</v>
      </c>
      <c r="WWV71" s="17">
        <f t="shared" si="802"/>
        <v>0</v>
      </c>
      <c r="WWW71" s="17">
        <f t="shared" si="802"/>
        <v>0</v>
      </c>
      <c r="WWX71" s="17">
        <f t="shared" si="802"/>
        <v>0</v>
      </c>
      <c r="WWY71" s="17">
        <f t="shared" si="802"/>
        <v>0</v>
      </c>
      <c r="WWZ71" s="17">
        <f t="shared" si="802"/>
        <v>0</v>
      </c>
      <c r="WXA71" s="17">
        <f t="shared" si="802"/>
        <v>0</v>
      </c>
      <c r="WXB71" s="17">
        <f t="shared" si="802"/>
        <v>0</v>
      </c>
      <c r="WXC71" s="17">
        <f t="shared" si="802"/>
        <v>0</v>
      </c>
      <c r="WXD71" s="17">
        <f t="shared" si="802"/>
        <v>0</v>
      </c>
      <c r="WXE71" s="17">
        <f t="shared" si="802"/>
        <v>0</v>
      </c>
      <c r="WXF71" s="17">
        <f t="shared" si="802"/>
        <v>0</v>
      </c>
      <c r="WXG71" s="17">
        <f t="shared" si="802"/>
        <v>0</v>
      </c>
      <c r="WXH71" s="17">
        <f t="shared" si="802"/>
        <v>0</v>
      </c>
      <c r="WXI71" s="17">
        <f t="shared" si="802"/>
        <v>0</v>
      </c>
      <c r="WXJ71" s="17">
        <f t="shared" si="802"/>
        <v>0</v>
      </c>
      <c r="WXK71" s="17">
        <f t="shared" si="802"/>
        <v>0</v>
      </c>
      <c r="WXL71" s="17">
        <f t="shared" si="802"/>
        <v>0</v>
      </c>
      <c r="WXM71" s="17">
        <f t="shared" si="802"/>
        <v>0</v>
      </c>
      <c r="WXN71" s="17">
        <f t="shared" si="802"/>
        <v>0</v>
      </c>
      <c r="WXO71" s="17">
        <f t="shared" si="802"/>
        <v>0</v>
      </c>
      <c r="WXP71" s="17">
        <f t="shared" si="802"/>
        <v>0</v>
      </c>
      <c r="WXQ71" s="17">
        <f t="shared" si="802"/>
        <v>0</v>
      </c>
      <c r="WXR71" s="17">
        <f t="shared" si="802"/>
        <v>0</v>
      </c>
      <c r="WXS71" s="17">
        <f t="shared" si="802"/>
        <v>0</v>
      </c>
      <c r="WXT71" s="17">
        <f t="shared" si="802"/>
        <v>0</v>
      </c>
      <c r="WXU71" s="17">
        <f t="shared" si="802"/>
        <v>0</v>
      </c>
      <c r="WXV71" s="17">
        <f t="shared" si="802"/>
        <v>0</v>
      </c>
      <c r="WXW71" s="17">
        <f t="shared" si="802"/>
        <v>0</v>
      </c>
      <c r="WXX71" s="17">
        <f t="shared" ref="WXX71:XAI71" si="803">+WXX70-WXW70</f>
        <v>0</v>
      </c>
      <c r="WXY71" s="17">
        <f t="shared" si="803"/>
        <v>0</v>
      </c>
      <c r="WXZ71" s="17">
        <f t="shared" si="803"/>
        <v>0</v>
      </c>
      <c r="WYA71" s="17">
        <f t="shared" si="803"/>
        <v>0</v>
      </c>
      <c r="WYB71" s="17">
        <f t="shared" si="803"/>
        <v>0</v>
      </c>
      <c r="WYC71" s="17">
        <f t="shared" si="803"/>
        <v>0</v>
      </c>
      <c r="WYD71" s="17">
        <f t="shared" si="803"/>
        <v>0</v>
      </c>
      <c r="WYE71" s="17">
        <f t="shared" si="803"/>
        <v>0</v>
      </c>
      <c r="WYF71" s="17">
        <f t="shared" si="803"/>
        <v>0</v>
      </c>
      <c r="WYG71" s="17">
        <f t="shared" si="803"/>
        <v>0</v>
      </c>
      <c r="WYH71" s="17">
        <f t="shared" si="803"/>
        <v>0</v>
      </c>
      <c r="WYI71" s="17">
        <f t="shared" si="803"/>
        <v>0</v>
      </c>
      <c r="WYJ71" s="17">
        <f t="shared" si="803"/>
        <v>0</v>
      </c>
      <c r="WYK71" s="17">
        <f t="shared" si="803"/>
        <v>0</v>
      </c>
      <c r="WYL71" s="17">
        <f t="shared" si="803"/>
        <v>0</v>
      </c>
      <c r="WYM71" s="17">
        <f t="shared" si="803"/>
        <v>0</v>
      </c>
      <c r="WYN71" s="17">
        <f t="shared" si="803"/>
        <v>0</v>
      </c>
      <c r="WYO71" s="17">
        <f t="shared" si="803"/>
        <v>0</v>
      </c>
      <c r="WYP71" s="17">
        <f t="shared" si="803"/>
        <v>0</v>
      </c>
      <c r="WYQ71" s="17">
        <f t="shared" si="803"/>
        <v>0</v>
      </c>
      <c r="WYR71" s="17">
        <f t="shared" si="803"/>
        <v>0</v>
      </c>
      <c r="WYS71" s="17">
        <f t="shared" si="803"/>
        <v>0</v>
      </c>
      <c r="WYT71" s="17">
        <f t="shared" si="803"/>
        <v>0</v>
      </c>
      <c r="WYU71" s="17">
        <f t="shared" si="803"/>
        <v>0</v>
      </c>
      <c r="WYV71" s="17">
        <f t="shared" si="803"/>
        <v>0</v>
      </c>
      <c r="WYW71" s="17">
        <f t="shared" si="803"/>
        <v>0</v>
      </c>
      <c r="WYX71" s="17">
        <f t="shared" si="803"/>
        <v>0</v>
      </c>
      <c r="WYY71" s="17">
        <f t="shared" si="803"/>
        <v>0</v>
      </c>
      <c r="WYZ71" s="17">
        <f t="shared" si="803"/>
        <v>0</v>
      </c>
      <c r="WZA71" s="17">
        <f t="shared" si="803"/>
        <v>0</v>
      </c>
      <c r="WZB71" s="17">
        <f t="shared" si="803"/>
        <v>0</v>
      </c>
      <c r="WZC71" s="17">
        <f t="shared" si="803"/>
        <v>0</v>
      </c>
      <c r="WZD71" s="17">
        <f t="shared" si="803"/>
        <v>0</v>
      </c>
      <c r="WZE71" s="17">
        <f t="shared" si="803"/>
        <v>0</v>
      </c>
      <c r="WZF71" s="17">
        <f t="shared" si="803"/>
        <v>0</v>
      </c>
      <c r="WZG71" s="17">
        <f t="shared" si="803"/>
        <v>0</v>
      </c>
      <c r="WZH71" s="17">
        <f t="shared" si="803"/>
        <v>0</v>
      </c>
      <c r="WZI71" s="17">
        <f t="shared" si="803"/>
        <v>0</v>
      </c>
      <c r="WZJ71" s="17">
        <f t="shared" si="803"/>
        <v>0</v>
      </c>
      <c r="WZK71" s="17">
        <f t="shared" si="803"/>
        <v>0</v>
      </c>
      <c r="WZL71" s="17">
        <f t="shared" si="803"/>
        <v>0</v>
      </c>
      <c r="WZM71" s="17">
        <f t="shared" si="803"/>
        <v>0</v>
      </c>
      <c r="WZN71" s="17">
        <f t="shared" si="803"/>
        <v>0</v>
      </c>
      <c r="WZO71" s="17">
        <f t="shared" si="803"/>
        <v>0</v>
      </c>
      <c r="WZP71" s="17">
        <f t="shared" si="803"/>
        <v>0</v>
      </c>
      <c r="WZQ71" s="17">
        <f t="shared" si="803"/>
        <v>0</v>
      </c>
      <c r="WZR71" s="17">
        <f t="shared" si="803"/>
        <v>0</v>
      </c>
      <c r="WZS71" s="17">
        <f t="shared" si="803"/>
        <v>0</v>
      </c>
      <c r="WZT71" s="17">
        <f t="shared" si="803"/>
        <v>0</v>
      </c>
      <c r="WZU71" s="17">
        <f t="shared" si="803"/>
        <v>0</v>
      </c>
      <c r="WZV71" s="17">
        <f t="shared" si="803"/>
        <v>0</v>
      </c>
      <c r="WZW71" s="17">
        <f t="shared" si="803"/>
        <v>0</v>
      </c>
      <c r="WZX71" s="17">
        <f t="shared" si="803"/>
        <v>0</v>
      </c>
      <c r="WZY71" s="17">
        <f t="shared" si="803"/>
        <v>0</v>
      </c>
      <c r="WZZ71" s="17">
        <f t="shared" si="803"/>
        <v>0</v>
      </c>
      <c r="XAA71" s="17">
        <f t="shared" si="803"/>
        <v>0</v>
      </c>
      <c r="XAB71" s="17">
        <f t="shared" si="803"/>
        <v>0</v>
      </c>
      <c r="XAC71" s="17">
        <f t="shared" si="803"/>
        <v>0</v>
      </c>
      <c r="XAD71" s="17">
        <f t="shared" si="803"/>
        <v>0</v>
      </c>
      <c r="XAE71" s="17">
        <f t="shared" si="803"/>
        <v>0</v>
      </c>
      <c r="XAF71" s="17">
        <f t="shared" si="803"/>
        <v>0</v>
      </c>
      <c r="XAG71" s="17">
        <f t="shared" si="803"/>
        <v>0</v>
      </c>
      <c r="XAH71" s="17">
        <f t="shared" si="803"/>
        <v>0</v>
      </c>
      <c r="XAI71" s="17">
        <f t="shared" si="803"/>
        <v>0</v>
      </c>
      <c r="XAJ71" s="17">
        <f t="shared" ref="XAJ71:XCU71" si="804">+XAJ70-XAI70</f>
        <v>0</v>
      </c>
      <c r="XAK71" s="17">
        <f t="shared" si="804"/>
        <v>0</v>
      </c>
      <c r="XAL71" s="17">
        <f t="shared" si="804"/>
        <v>0</v>
      </c>
      <c r="XAM71" s="17">
        <f t="shared" si="804"/>
        <v>0</v>
      </c>
      <c r="XAN71" s="17">
        <f t="shared" si="804"/>
        <v>0</v>
      </c>
      <c r="XAO71" s="17">
        <f t="shared" si="804"/>
        <v>0</v>
      </c>
      <c r="XAP71" s="17">
        <f t="shared" si="804"/>
        <v>0</v>
      </c>
      <c r="XAQ71" s="17">
        <f t="shared" si="804"/>
        <v>0</v>
      </c>
      <c r="XAR71" s="17">
        <f t="shared" si="804"/>
        <v>0</v>
      </c>
      <c r="XAS71" s="17">
        <f t="shared" si="804"/>
        <v>0</v>
      </c>
      <c r="XAT71" s="17">
        <f t="shared" si="804"/>
        <v>0</v>
      </c>
      <c r="XAU71" s="17">
        <f t="shared" si="804"/>
        <v>0</v>
      </c>
      <c r="XAV71" s="17">
        <f t="shared" si="804"/>
        <v>0</v>
      </c>
      <c r="XAW71" s="17">
        <f t="shared" si="804"/>
        <v>0</v>
      </c>
      <c r="XAX71" s="17">
        <f t="shared" si="804"/>
        <v>0</v>
      </c>
      <c r="XAY71" s="17">
        <f t="shared" si="804"/>
        <v>0</v>
      </c>
      <c r="XAZ71" s="17">
        <f t="shared" si="804"/>
        <v>0</v>
      </c>
      <c r="XBA71" s="17">
        <f t="shared" si="804"/>
        <v>0</v>
      </c>
      <c r="XBB71" s="17">
        <f t="shared" si="804"/>
        <v>0</v>
      </c>
      <c r="XBC71" s="17">
        <f t="shared" si="804"/>
        <v>0</v>
      </c>
      <c r="XBD71" s="17">
        <f t="shared" si="804"/>
        <v>0</v>
      </c>
      <c r="XBE71" s="17">
        <f t="shared" si="804"/>
        <v>0</v>
      </c>
      <c r="XBF71" s="17">
        <f t="shared" si="804"/>
        <v>0</v>
      </c>
      <c r="XBG71" s="17">
        <f t="shared" si="804"/>
        <v>0</v>
      </c>
      <c r="XBH71" s="17">
        <f t="shared" si="804"/>
        <v>0</v>
      </c>
      <c r="XBI71" s="17">
        <f t="shared" si="804"/>
        <v>0</v>
      </c>
      <c r="XBJ71" s="17">
        <f t="shared" si="804"/>
        <v>0</v>
      </c>
      <c r="XBK71" s="17">
        <f t="shared" si="804"/>
        <v>0</v>
      </c>
      <c r="XBL71" s="17">
        <f t="shared" si="804"/>
        <v>0</v>
      </c>
      <c r="XBM71" s="17">
        <f t="shared" si="804"/>
        <v>0</v>
      </c>
      <c r="XBN71" s="17">
        <f t="shared" si="804"/>
        <v>0</v>
      </c>
      <c r="XBO71" s="17">
        <f t="shared" si="804"/>
        <v>0</v>
      </c>
      <c r="XBP71" s="17">
        <f t="shared" si="804"/>
        <v>0</v>
      </c>
      <c r="XBQ71" s="17">
        <f t="shared" si="804"/>
        <v>0</v>
      </c>
      <c r="XBR71" s="17">
        <f t="shared" si="804"/>
        <v>0</v>
      </c>
      <c r="XBS71" s="17">
        <f t="shared" si="804"/>
        <v>0</v>
      </c>
      <c r="XBT71" s="17">
        <f t="shared" si="804"/>
        <v>0</v>
      </c>
      <c r="XBU71" s="17">
        <f t="shared" si="804"/>
        <v>0</v>
      </c>
      <c r="XBV71" s="17">
        <f t="shared" si="804"/>
        <v>0</v>
      </c>
      <c r="XBW71" s="17">
        <f t="shared" si="804"/>
        <v>0</v>
      </c>
      <c r="XBX71" s="17">
        <f t="shared" si="804"/>
        <v>0</v>
      </c>
      <c r="XBY71" s="17">
        <f t="shared" si="804"/>
        <v>0</v>
      </c>
      <c r="XBZ71" s="17">
        <f t="shared" si="804"/>
        <v>0</v>
      </c>
      <c r="XCA71" s="17">
        <f t="shared" si="804"/>
        <v>0</v>
      </c>
      <c r="XCB71" s="17">
        <f t="shared" si="804"/>
        <v>0</v>
      </c>
      <c r="XCC71" s="17">
        <f t="shared" si="804"/>
        <v>0</v>
      </c>
      <c r="XCD71" s="17">
        <f t="shared" si="804"/>
        <v>0</v>
      </c>
      <c r="XCE71" s="17">
        <f t="shared" si="804"/>
        <v>0</v>
      </c>
      <c r="XCF71" s="17">
        <f t="shared" si="804"/>
        <v>0</v>
      </c>
      <c r="XCG71" s="17">
        <f t="shared" si="804"/>
        <v>0</v>
      </c>
      <c r="XCH71" s="17">
        <f t="shared" si="804"/>
        <v>0</v>
      </c>
      <c r="XCI71" s="17">
        <f t="shared" si="804"/>
        <v>0</v>
      </c>
      <c r="XCJ71" s="17">
        <f t="shared" si="804"/>
        <v>0</v>
      </c>
      <c r="XCK71" s="17">
        <f t="shared" si="804"/>
        <v>0</v>
      </c>
      <c r="XCL71" s="17">
        <f t="shared" si="804"/>
        <v>0</v>
      </c>
      <c r="XCM71" s="17">
        <f t="shared" si="804"/>
        <v>0</v>
      </c>
      <c r="XCN71" s="17">
        <f t="shared" si="804"/>
        <v>0</v>
      </c>
      <c r="XCO71" s="17">
        <f t="shared" si="804"/>
        <v>0</v>
      </c>
      <c r="XCP71" s="17">
        <f t="shared" si="804"/>
        <v>0</v>
      </c>
      <c r="XCQ71" s="17">
        <f t="shared" si="804"/>
        <v>0</v>
      </c>
      <c r="XCR71" s="17">
        <f t="shared" si="804"/>
        <v>0</v>
      </c>
      <c r="XCS71" s="17">
        <f t="shared" si="804"/>
        <v>0</v>
      </c>
      <c r="XCT71" s="17">
        <f t="shared" si="804"/>
        <v>0</v>
      </c>
      <c r="XCU71" s="17">
        <f t="shared" si="804"/>
        <v>0</v>
      </c>
      <c r="XCV71" s="17">
        <f t="shared" ref="XCV71:XFA71" si="805">+XCV70-XCU70</f>
        <v>0</v>
      </c>
      <c r="XCW71" s="17">
        <f t="shared" si="805"/>
        <v>0</v>
      </c>
      <c r="XCX71" s="17">
        <f t="shared" si="805"/>
        <v>0</v>
      </c>
      <c r="XCY71" s="17">
        <f t="shared" si="805"/>
        <v>0</v>
      </c>
      <c r="XCZ71" s="17">
        <f t="shared" si="805"/>
        <v>0</v>
      </c>
      <c r="XDA71" s="17">
        <f t="shared" si="805"/>
        <v>0</v>
      </c>
      <c r="XDB71" s="17">
        <f t="shared" si="805"/>
        <v>0</v>
      </c>
      <c r="XDC71" s="17">
        <f t="shared" si="805"/>
        <v>0</v>
      </c>
      <c r="XDD71" s="17">
        <f t="shared" si="805"/>
        <v>0</v>
      </c>
      <c r="XDE71" s="17">
        <f t="shared" si="805"/>
        <v>0</v>
      </c>
      <c r="XDF71" s="17">
        <f t="shared" si="805"/>
        <v>0</v>
      </c>
      <c r="XDG71" s="17">
        <f t="shared" si="805"/>
        <v>0</v>
      </c>
      <c r="XDH71" s="17">
        <f t="shared" si="805"/>
        <v>0</v>
      </c>
      <c r="XDI71" s="17">
        <f t="shared" si="805"/>
        <v>0</v>
      </c>
      <c r="XDJ71" s="17">
        <f t="shared" si="805"/>
        <v>0</v>
      </c>
      <c r="XDK71" s="17">
        <f t="shared" si="805"/>
        <v>0</v>
      </c>
      <c r="XDL71" s="17">
        <f t="shared" si="805"/>
        <v>0</v>
      </c>
      <c r="XDM71" s="17">
        <f t="shared" si="805"/>
        <v>0</v>
      </c>
      <c r="XDN71" s="17">
        <f t="shared" si="805"/>
        <v>0</v>
      </c>
      <c r="XDO71" s="17">
        <f t="shared" si="805"/>
        <v>0</v>
      </c>
      <c r="XDP71" s="17">
        <f t="shared" si="805"/>
        <v>0</v>
      </c>
      <c r="XDQ71" s="17">
        <f t="shared" si="805"/>
        <v>0</v>
      </c>
      <c r="XDR71" s="17">
        <f t="shared" si="805"/>
        <v>0</v>
      </c>
      <c r="XDS71" s="17">
        <f t="shared" si="805"/>
        <v>0</v>
      </c>
      <c r="XDT71" s="17">
        <f t="shared" si="805"/>
        <v>0</v>
      </c>
      <c r="XDU71" s="17">
        <f t="shared" si="805"/>
        <v>0</v>
      </c>
      <c r="XDV71" s="17">
        <f t="shared" si="805"/>
        <v>0</v>
      </c>
      <c r="XDW71" s="17">
        <f t="shared" si="805"/>
        <v>0</v>
      </c>
      <c r="XDX71" s="17">
        <f t="shared" si="805"/>
        <v>0</v>
      </c>
      <c r="XDY71" s="17">
        <f t="shared" si="805"/>
        <v>0</v>
      </c>
      <c r="XDZ71" s="17">
        <f t="shared" si="805"/>
        <v>0</v>
      </c>
      <c r="XEA71" s="17">
        <f t="shared" si="805"/>
        <v>0</v>
      </c>
      <c r="XEB71" s="17">
        <f t="shared" si="805"/>
        <v>0</v>
      </c>
      <c r="XEC71" s="17">
        <f t="shared" si="805"/>
        <v>0</v>
      </c>
      <c r="XED71" s="17">
        <f t="shared" si="805"/>
        <v>0</v>
      </c>
      <c r="XEE71" s="17">
        <f t="shared" si="805"/>
        <v>0</v>
      </c>
      <c r="XEF71" s="17">
        <f t="shared" si="805"/>
        <v>0</v>
      </c>
      <c r="XEG71" s="17">
        <f t="shared" si="805"/>
        <v>0</v>
      </c>
      <c r="XEH71" s="17">
        <f t="shared" si="805"/>
        <v>0</v>
      </c>
      <c r="XEI71" s="17">
        <f t="shared" si="805"/>
        <v>0</v>
      </c>
      <c r="XEJ71" s="17">
        <f t="shared" si="805"/>
        <v>0</v>
      </c>
      <c r="XEK71" s="17">
        <f t="shared" si="805"/>
        <v>0</v>
      </c>
      <c r="XEL71" s="17">
        <f t="shared" si="805"/>
        <v>0</v>
      </c>
      <c r="XEM71" s="17">
        <f t="shared" si="805"/>
        <v>0</v>
      </c>
      <c r="XEN71" s="17">
        <f t="shared" si="805"/>
        <v>0</v>
      </c>
      <c r="XEO71" s="17">
        <f t="shared" si="805"/>
        <v>0</v>
      </c>
      <c r="XEP71" s="17">
        <f t="shared" si="805"/>
        <v>0</v>
      </c>
      <c r="XEQ71" s="17">
        <f t="shared" si="805"/>
        <v>0</v>
      </c>
      <c r="XER71" s="17">
        <f t="shared" si="805"/>
        <v>0</v>
      </c>
      <c r="XES71" s="17">
        <f t="shared" si="805"/>
        <v>0</v>
      </c>
      <c r="XET71" s="17">
        <f t="shared" si="805"/>
        <v>0</v>
      </c>
      <c r="XEU71" s="17">
        <f t="shared" si="805"/>
        <v>0</v>
      </c>
      <c r="XEV71" s="17">
        <f t="shared" si="805"/>
        <v>0</v>
      </c>
      <c r="XEW71" s="17">
        <f t="shared" si="805"/>
        <v>0</v>
      </c>
      <c r="XEX71" s="17">
        <f t="shared" si="805"/>
        <v>0</v>
      </c>
      <c r="XEY71" s="17">
        <f t="shared" si="805"/>
        <v>0</v>
      </c>
      <c r="XEZ71" s="17">
        <f t="shared" si="805"/>
        <v>0</v>
      </c>
      <c r="XFA71" s="17">
        <f t="shared" si="805"/>
        <v>0</v>
      </c>
    </row>
    <row r="74" spans="1:16381" s="25" customFormat="1" x14ac:dyDescent="0.35">
      <c r="A74" s="17"/>
      <c r="B74" s="25" t="s">
        <v>255</v>
      </c>
      <c r="C74" s="25">
        <f>SUM(D74:M74)</f>
        <v>0</v>
      </c>
      <c r="D74" s="25">
        <f t="shared" ref="D74:E74" si="806">+D62-D32</f>
        <v>0</v>
      </c>
      <c r="E74" s="25">
        <f t="shared" si="806"/>
        <v>0</v>
      </c>
    </row>
    <row r="75" spans="1:16381" s="25" customFormat="1" x14ac:dyDescent="0.35">
      <c r="A75" s="17"/>
      <c r="B75" s="25" t="s">
        <v>256</v>
      </c>
      <c r="C75" s="25">
        <f>SUM(D75:M75)</f>
        <v>0</v>
      </c>
      <c r="D75" s="25">
        <f t="shared" ref="D75:E75" si="807">+D68-D38</f>
        <v>0</v>
      </c>
      <c r="E75" s="25">
        <f t="shared" si="807"/>
        <v>0</v>
      </c>
    </row>
    <row r="78" spans="1:16381" x14ac:dyDescent="0.35">
      <c r="A78" s="17" t="s">
        <v>257</v>
      </c>
      <c r="B78" s="68" t="s">
        <v>258</v>
      </c>
    </row>
    <row r="80" spans="1:16381" x14ac:dyDescent="0.35">
      <c r="B80" s="68" t="s">
        <v>244</v>
      </c>
      <c r="C80" s="68"/>
      <c r="D80" s="69"/>
      <c r="E80" s="69"/>
      <c r="F80" s="69"/>
      <c r="G80" s="69"/>
      <c r="H80" s="69"/>
      <c r="I80" s="69"/>
      <c r="J80" s="69"/>
      <c r="K80" s="69"/>
      <c r="L80" s="69"/>
      <c r="M80" s="69"/>
    </row>
    <row r="82" spans="2:13" x14ac:dyDescent="0.35">
      <c r="B82" s="22" t="s">
        <v>108</v>
      </c>
      <c r="C82" s="22"/>
    </row>
    <row r="83" spans="2:13" x14ac:dyDescent="0.35">
      <c r="B83" s="17" t="s">
        <v>110</v>
      </c>
      <c r="D83" s="17">
        <f t="shared" ref="D83:E87" si="808">D98</f>
        <v>131206.016</v>
      </c>
      <c r="E83" s="17">
        <f t="shared" si="808"/>
        <v>147378.53200000001</v>
      </c>
      <c r="F83" s="17">
        <f t="shared" ref="F83:M83" si="809">F128</f>
        <v>153308.64446087103</v>
      </c>
      <c r="G83" s="17">
        <f t="shared" si="809"/>
        <v>157055.87077889664</v>
      </c>
      <c r="H83" s="17">
        <f t="shared" si="809"/>
        <v>160944.08236143898</v>
      </c>
      <c r="I83" s="17">
        <f t="shared" si="809"/>
        <v>164801.70221033326</v>
      </c>
      <c r="J83" s="17">
        <f t="shared" si="809"/>
        <v>168723.40356583349</v>
      </c>
      <c r="K83" s="17">
        <f t="shared" si="809"/>
        <v>172825.78676721244</v>
      </c>
      <c r="L83" s="17">
        <f t="shared" si="809"/>
        <v>176978.7465748399</v>
      </c>
      <c r="M83" s="17">
        <f t="shared" si="809"/>
        <v>179840.46946745823</v>
      </c>
    </row>
    <row r="84" spans="2:13" x14ac:dyDescent="0.35">
      <c r="B84" s="17" t="s">
        <v>111</v>
      </c>
      <c r="D84" s="17">
        <f t="shared" si="808"/>
        <v>136284.71799999999</v>
      </c>
      <c r="E84" s="17">
        <f t="shared" si="808"/>
        <v>26885.739000000001</v>
      </c>
      <c r="F84" s="17">
        <f t="shared" ref="F84:M87" si="810">F129</f>
        <v>27967.548227572075</v>
      </c>
      <c r="G84" s="17">
        <f t="shared" si="810"/>
        <v>28651.141335694283</v>
      </c>
      <c r="H84" s="17">
        <f t="shared" si="810"/>
        <v>29360.453881873054</v>
      </c>
      <c r="I84" s="17">
        <f t="shared" si="810"/>
        <v>30064.185687388606</v>
      </c>
      <c r="J84" s="17">
        <f t="shared" si="810"/>
        <v>30779.607653187031</v>
      </c>
      <c r="K84" s="17">
        <f t="shared" si="810"/>
        <v>31527.990762541511</v>
      </c>
      <c r="L84" s="17">
        <f t="shared" si="810"/>
        <v>32285.600381460506</v>
      </c>
      <c r="M84" s="17">
        <f t="shared" si="810"/>
        <v>32807.654263645076</v>
      </c>
    </row>
    <row r="85" spans="2:13" x14ac:dyDescent="0.35">
      <c r="B85" s="17" t="s">
        <v>121</v>
      </c>
      <c r="D85" s="17">
        <f t="shared" si="808"/>
        <v>13498.968000000001</v>
      </c>
      <c r="E85" s="17">
        <f t="shared" si="808"/>
        <v>10425.41</v>
      </c>
      <c r="F85" s="17">
        <f t="shared" si="810"/>
        <v>10844.900226369533</v>
      </c>
      <c r="G85" s="17">
        <f t="shared" si="810"/>
        <v>11109.975269512232</v>
      </c>
      <c r="H85" s="17">
        <f t="shared" si="810"/>
        <v>11385.02346930535</v>
      </c>
      <c r="I85" s="17">
        <f t="shared" si="810"/>
        <v>11657.907640446783</v>
      </c>
      <c r="J85" s="17">
        <f t="shared" si="810"/>
        <v>11935.32487329482</v>
      </c>
      <c r="K85" s="17">
        <f t="shared" si="810"/>
        <v>12225.523359268936</v>
      </c>
      <c r="L85" s="17">
        <f t="shared" si="810"/>
        <v>12519.299583800994</v>
      </c>
      <c r="M85" s="17">
        <f t="shared" si="810"/>
        <v>12721.734999984488</v>
      </c>
    </row>
    <row r="86" spans="2:13" x14ac:dyDescent="0.35">
      <c r="B86" s="17" t="s">
        <v>122</v>
      </c>
      <c r="D86" s="17">
        <f t="shared" si="808"/>
        <v>51.890999999999998</v>
      </c>
      <c r="E86" s="17">
        <f t="shared" si="808"/>
        <v>54.189</v>
      </c>
      <c r="F86" s="17">
        <f t="shared" si="810"/>
        <v>56.369418408171825</v>
      </c>
      <c r="G86" s="17">
        <f t="shared" si="810"/>
        <v>57.747220481458122</v>
      </c>
      <c r="H86" s="17">
        <f t="shared" si="810"/>
        <v>59.176860840790681</v>
      </c>
      <c r="I86" s="17">
        <f t="shared" si="810"/>
        <v>60.595253052702077</v>
      </c>
      <c r="J86" s="17">
        <f t="shared" si="810"/>
        <v>62.037207127486866</v>
      </c>
      <c r="K86" s="17">
        <f t="shared" si="810"/>
        <v>63.545595359359908</v>
      </c>
      <c r="L86" s="17">
        <f t="shared" si="810"/>
        <v>65.072579893413504</v>
      </c>
      <c r="M86" s="17">
        <f t="shared" si="810"/>
        <v>66.124794891918825</v>
      </c>
    </row>
    <row r="87" spans="2:13" x14ac:dyDescent="0.35">
      <c r="B87" s="17" t="s">
        <v>114</v>
      </c>
      <c r="D87" s="17">
        <f t="shared" si="808"/>
        <v>1238.231</v>
      </c>
      <c r="E87" s="17">
        <f t="shared" si="808"/>
        <v>1623.3679999999999</v>
      </c>
      <c r="F87" s="17">
        <f t="shared" si="810"/>
        <v>1688.6879260078072</v>
      </c>
      <c r="G87" s="17">
        <f t="shared" si="810"/>
        <v>1729.9634578704849</v>
      </c>
      <c r="H87" s="17">
        <f t="shared" si="810"/>
        <v>1772.7919361751035</v>
      </c>
      <c r="I87" s="17">
        <f t="shared" si="810"/>
        <v>1815.2834478890338</v>
      </c>
      <c r="J87" s="17">
        <f t="shared" si="810"/>
        <v>1858.4808145589348</v>
      </c>
      <c r="K87" s="17">
        <f t="shared" si="810"/>
        <v>1903.6683837556216</v>
      </c>
      <c r="L87" s="17">
        <f t="shared" si="810"/>
        <v>1949.4130520292106</v>
      </c>
      <c r="M87" s="17">
        <f t="shared" si="810"/>
        <v>1980.9348028955039</v>
      </c>
    </row>
    <row r="89" spans="2:13" x14ac:dyDescent="0.35">
      <c r="B89" s="22" t="s">
        <v>126</v>
      </c>
      <c r="C89" s="22"/>
    </row>
    <row r="90" spans="2:13" x14ac:dyDescent="0.35">
      <c r="B90" s="17" t="s">
        <v>130</v>
      </c>
      <c r="D90" s="17">
        <f>D106</f>
        <v>235.197</v>
      </c>
      <c r="E90" s="17">
        <f>E106</f>
        <v>262.09899999999999</v>
      </c>
      <c r="F90" s="17">
        <f t="shared" ref="F90:M90" si="811">F136</f>
        <v>274.53510406550276</v>
      </c>
      <c r="G90" s="17">
        <f t="shared" si="811"/>
        <v>284.40060141590305</v>
      </c>
      <c r="H90" s="17">
        <f t="shared" si="811"/>
        <v>284.3936837504815</v>
      </c>
      <c r="I90" s="17">
        <f t="shared" si="811"/>
        <v>291.16857143788957</v>
      </c>
      <c r="J90" s="17">
        <f t="shared" si="811"/>
        <v>298.24418875058205</v>
      </c>
      <c r="K90" s="17">
        <f t="shared" si="811"/>
        <v>306.48836358536533</v>
      </c>
      <c r="L90" s="17">
        <f t="shared" si="811"/>
        <v>314.98840920658216</v>
      </c>
      <c r="M90" s="17">
        <f t="shared" si="811"/>
        <v>321.84887521765137</v>
      </c>
    </row>
    <row r="91" spans="2:13" x14ac:dyDescent="0.35">
      <c r="B91" s="17" t="s">
        <v>135</v>
      </c>
      <c r="D91" s="17">
        <f>D107</f>
        <v>2939.3249999999998</v>
      </c>
      <c r="E91" s="17">
        <f>E107</f>
        <v>3052.8429999999998</v>
      </c>
      <c r="F91" s="17">
        <f t="shared" ref="F91:M91" si="812">F137</f>
        <v>3197.6946524047853</v>
      </c>
      <c r="G91" s="17">
        <f t="shared" si="812"/>
        <v>3312.6047227510589</v>
      </c>
      <c r="H91" s="17">
        <f t="shared" si="812"/>
        <v>3312.5241480580671</v>
      </c>
      <c r="I91" s="17">
        <f t="shared" si="812"/>
        <v>3391.4358129338952</v>
      </c>
      <c r="J91" s="17">
        <f t="shared" si="812"/>
        <v>3473.8502776351424</v>
      </c>
      <c r="K91" s="17">
        <f t="shared" si="812"/>
        <v>3569.8757162485831</v>
      </c>
      <c r="L91" s="17">
        <f t="shared" si="812"/>
        <v>3668.8814536776176</v>
      </c>
      <c r="M91" s="17">
        <f t="shared" si="812"/>
        <v>3748.7899067378376</v>
      </c>
    </row>
    <row r="93" spans="2:13" x14ac:dyDescent="0.35">
      <c r="B93" s="68" t="s">
        <v>245</v>
      </c>
      <c r="C93" s="68"/>
      <c r="D93" s="69"/>
      <c r="E93" s="69"/>
      <c r="F93" s="69"/>
      <c r="G93" s="69"/>
      <c r="H93" s="69"/>
      <c r="I93" s="69"/>
      <c r="J93" s="69"/>
      <c r="K93" s="69"/>
      <c r="L93" s="69"/>
      <c r="M93" s="69"/>
    </row>
    <row r="94" spans="2:13" x14ac:dyDescent="0.35">
      <c r="B94" s="22"/>
      <c r="C94" s="22"/>
    </row>
    <row r="95" spans="2:13" x14ac:dyDescent="0.35">
      <c r="B95" s="23" t="s">
        <v>248</v>
      </c>
    </row>
    <row r="96" spans="2:13" x14ac:dyDescent="0.35">
      <c r="B96" s="23"/>
    </row>
    <row r="97" spans="2:13" x14ac:dyDescent="0.35">
      <c r="B97" s="22" t="s">
        <v>108</v>
      </c>
    </row>
    <row r="98" spans="2:13" x14ac:dyDescent="0.35">
      <c r="B98" s="17" t="s">
        <v>110</v>
      </c>
      <c r="D98" s="158">
        <f>+ESF!F17</f>
        <v>131206.016</v>
      </c>
      <c r="E98" s="158">
        <f>+ESF!G17</f>
        <v>147378.53200000001</v>
      </c>
      <c r="F98" s="158"/>
      <c r="G98" s="158"/>
      <c r="H98" s="158"/>
      <c r="I98" s="158"/>
      <c r="J98" s="158"/>
      <c r="K98" s="158"/>
      <c r="L98" s="158"/>
      <c r="M98" s="158"/>
    </row>
    <row r="99" spans="2:13" x14ac:dyDescent="0.35">
      <c r="B99" s="17" t="s">
        <v>111</v>
      </c>
      <c r="D99" s="158">
        <f>+ESF!F18</f>
        <v>136284.71799999999</v>
      </c>
      <c r="E99" s="158">
        <f>+ESF!G18</f>
        <v>26885.739000000001</v>
      </c>
      <c r="F99" s="158"/>
      <c r="G99" s="158"/>
      <c r="H99" s="158"/>
      <c r="I99" s="158"/>
      <c r="J99" s="158"/>
      <c r="K99" s="158"/>
      <c r="L99" s="158"/>
      <c r="M99" s="158"/>
    </row>
    <row r="100" spans="2:13" x14ac:dyDescent="0.35">
      <c r="B100" s="17" t="s">
        <v>121</v>
      </c>
      <c r="D100" s="158">
        <f>+ESF!F24</f>
        <v>13498.968000000001</v>
      </c>
      <c r="E100" s="158">
        <f>+ESF!G24</f>
        <v>10425.41</v>
      </c>
      <c r="F100" s="158"/>
      <c r="G100" s="158"/>
      <c r="H100" s="158"/>
      <c r="I100" s="158"/>
      <c r="J100" s="158"/>
      <c r="K100" s="158"/>
      <c r="L100" s="158"/>
      <c r="M100" s="158"/>
    </row>
    <row r="101" spans="2:13" x14ac:dyDescent="0.35">
      <c r="B101" s="17" t="s">
        <v>122</v>
      </c>
      <c r="D101" s="158">
        <f>+ESF!F25</f>
        <v>51.890999999999998</v>
      </c>
      <c r="E101" s="158">
        <f>+ESF!G25</f>
        <v>54.189</v>
      </c>
      <c r="F101" s="158"/>
      <c r="G101" s="158"/>
      <c r="H101" s="158"/>
      <c r="I101" s="158"/>
      <c r="J101" s="158"/>
      <c r="K101" s="158"/>
      <c r="L101" s="158"/>
      <c r="M101" s="158"/>
    </row>
    <row r="102" spans="2:13" x14ac:dyDescent="0.35">
      <c r="B102" s="17" t="s">
        <v>114</v>
      </c>
      <c r="D102" s="158">
        <f>+ESF!F26</f>
        <v>1238.231</v>
      </c>
      <c r="E102" s="158">
        <f>+ESF!G26</f>
        <v>1623.3679999999999</v>
      </c>
      <c r="F102" s="158"/>
      <c r="G102" s="158"/>
      <c r="H102" s="158"/>
      <c r="I102" s="158"/>
      <c r="J102" s="158"/>
      <c r="K102" s="158"/>
      <c r="L102" s="158"/>
      <c r="M102" s="158"/>
    </row>
    <row r="103" spans="2:13" x14ac:dyDescent="0.35">
      <c r="B103" s="22" t="s">
        <v>249</v>
      </c>
      <c r="D103" s="159">
        <f>(SUM(D98:D102))</f>
        <v>282279.82400000002</v>
      </c>
      <c r="E103" s="159">
        <f>(SUM(E98:E102))</f>
        <v>186367.23800000001</v>
      </c>
      <c r="F103" s="159"/>
      <c r="G103" s="159"/>
      <c r="H103" s="159"/>
      <c r="I103" s="159"/>
      <c r="J103" s="159"/>
      <c r="K103" s="159"/>
      <c r="L103" s="159"/>
      <c r="M103" s="159"/>
    </row>
    <row r="105" spans="2:13" x14ac:dyDescent="0.35">
      <c r="B105" s="22" t="s">
        <v>126</v>
      </c>
    </row>
    <row r="106" spans="2:13" x14ac:dyDescent="0.35">
      <c r="B106" s="17" t="s">
        <v>130</v>
      </c>
      <c r="D106" s="158">
        <f>+ESF!F46</f>
        <v>235.197</v>
      </c>
      <c r="E106" s="158">
        <f>+ESF!G46</f>
        <v>262.09899999999999</v>
      </c>
      <c r="F106" s="158"/>
      <c r="G106" s="158"/>
      <c r="H106" s="158"/>
      <c r="I106" s="158"/>
      <c r="J106" s="158"/>
      <c r="K106" s="158"/>
      <c r="L106" s="158"/>
      <c r="M106" s="158"/>
    </row>
    <row r="107" spans="2:13" x14ac:dyDescent="0.35">
      <c r="B107" s="17" t="s">
        <v>135</v>
      </c>
      <c r="D107" s="158">
        <f>+ESF!F47</f>
        <v>2939.3249999999998</v>
      </c>
      <c r="E107" s="158">
        <f>+ESF!G47</f>
        <v>3052.8429999999998</v>
      </c>
      <c r="F107" s="158"/>
      <c r="G107" s="158"/>
      <c r="H107" s="158"/>
      <c r="I107" s="158"/>
      <c r="J107" s="158"/>
      <c r="K107" s="158"/>
      <c r="L107" s="158"/>
      <c r="M107" s="158"/>
    </row>
    <row r="108" spans="2:13" x14ac:dyDescent="0.35">
      <c r="B108" s="22" t="s">
        <v>250</v>
      </c>
      <c r="D108" s="159">
        <f>(SUM(D106:D107))</f>
        <v>3174.5219999999999</v>
      </c>
      <c r="E108" s="159">
        <f>(SUM(E106:E107))</f>
        <v>3314.942</v>
      </c>
      <c r="F108" s="159"/>
      <c r="G108" s="159"/>
      <c r="H108" s="159"/>
      <c r="I108" s="159"/>
      <c r="J108" s="159"/>
      <c r="K108" s="159"/>
      <c r="L108" s="159"/>
      <c r="M108" s="159"/>
    </row>
    <row r="109" spans="2:13" x14ac:dyDescent="0.35">
      <c r="B109" s="22"/>
    </row>
    <row r="110" spans="2:13" x14ac:dyDescent="0.35">
      <c r="B110" s="23" t="s">
        <v>251</v>
      </c>
      <c r="C110" s="23"/>
    </row>
    <row r="111" spans="2:13" x14ac:dyDescent="0.35">
      <c r="B111" s="17" t="s">
        <v>252</v>
      </c>
      <c r="C111" s="24">
        <v>365</v>
      </c>
    </row>
    <row r="112" spans="2:13" x14ac:dyDescent="0.35">
      <c r="C112" s="22"/>
    </row>
    <row r="113" spans="2:16381" x14ac:dyDescent="0.35">
      <c r="B113" s="22" t="s">
        <v>108</v>
      </c>
      <c r="C113" s="22"/>
    </row>
    <row r="114" spans="2:16381" x14ac:dyDescent="0.35">
      <c r="B114" s="17" t="s">
        <v>110</v>
      </c>
      <c r="D114" s="17">
        <f t="shared" ref="D114:E118" si="813">+(D98/D$21)*$C$41</f>
        <v>29.575200241335118</v>
      </c>
      <c r="E114" s="17">
        <f t="shared" si="813"/>
        <v>28.185513071940818</v>
      </c>
      <c r="F114" s="269">
        <f>+E114</f>
        <v>28.185513071940818</v>
      </c>
      <c r="G114" s="269">
        <f t="shared" ref="G114:G118" si="814">+F114</f>
        <v>28.185513071940818</v>
      </c>
      <c r="H114" s="269">
        <f t="shared" ref="H114:H118" si="815">+G114</f>
        <v>28.185513071940818</v>
      </c>
      <c r="I114" s="269">
        <f t="shared" ref="I114:I118" si="816">+H114</f>
        <v>28.185513071940818</v>
      </c>
      <c r="J114" s="269">
        <f t="shared" ref="J114:J118" si="817">+I114</f>
        <v>28.185513071940818</v>
      </c>
      <c r="K114" s="269">
        <f t="shared" ref="K114:K118" si="818">+J114</f>
        <v>28.185513071940818</v>
      </c>
      <c r="L114" s="269">
        <f t="shared" ref="L114:L118" si="819">+K114</f>
        <v>28.185513071940818</v>
      </c>
      <c r="M114" s="269">
        <f t="shared" ref="M114:M118" si="820">+L114</f>
        <v>28.185513071940818</v>
      </c>
      <c r="P114" s="17">
        <f>+AVERAGE($D114:O114)</f>
        <v>28.324481788880245</v>
      </c>
      <c r="Q114" s="17">
        <f>+AVERAGE($D114:P114)</f>
        <v>28.324481788880245</v>
      </c>
      <c r="R114" s="17">
        <f>+AVERAGE($D114:Q114)</f>
        <v>28.324481788880245</v>
      </c>
      <c r="S114" s="17">
        <f>+AVERAGE($D114:R114)</f>
        <v>28.324481788880242</v>
      </c>
      <c r="T114" s="17">
        <f>+AVERAGE($D114:S114)</f>
        <v>28.324481788880242</v>
      </c>
      <c r="U114" s="17">
        <f>+AVERAGE($D114:T114)</f>
        <v>28.324481788880242</v>
      </c>
      <c r="V114" s="17">
        <f>+AVERAGE($D114:U114)</f>
        <v>28.324481788880242</v>
      </c>
      <c r="W114" s="17">
        <f>+AVERAGE($D114:V114)</f>
        <v>28.324481788880242</v>
      </c>
      <c r="X114" s="17">
        <f>+AVERAGE($D114:W114)</f>
        <v>28.324481788880242</v>
      </c>
      <c r="Y114" s="17">
        <f>+AVERAGE($D114:X114)</f>
        <v>28.324481788880242</v>
      </c>
      <c r="Z114" s="17">
        <f>+AVERAGE($D114:Y114)</f>
        <v>28.324481788880242</v>
      </c>
      <c r="AA114" s="17">
        <f>+AVERAGE($D114:Z114)</f>
        <v>28.324481788880242</v>
      </c>
      <c r="AB114" s="17">
        <f>+AVERAGE($D114:AA114)</f>
        <v>28.324481788880238</v>
      </c>
      <c r="AC114" s="17">
        <f>+AVERAGE($D114:AB114)</f>
        <v>28.324481788880238</v>
      </c>
      <c r="AD114" s="17">
        <f>+AVERAGE($D114:AC114)</f>
        <v>28.324481788880238</v>
      </c>
      <c r="AE114" s="17">
        <f>+AVERAGE($D114:AD114)</f>
        <v>28.324481788880238</v>
      </c>
      <c r="AF114" s="17">
        <f>+AVERAGE($D114:AE114)</f>
        <v>28.324481788880238</v>
      </c>
      <c r="AG114" s="17">
        <f>+AVERAGE($D114:AF114)</f>
        <v>28.324481788880238</v>
      </c>
      <c r="AH114" s="17">
        <f>+AVERAGE($D114:AG114)</f>
        <v>28.324481788880238</v>
      </c>
      <c r="AI114" s="17">
        <f>+AVERAGE($D114:AH114)</f>
        <v>28.324481788880238</v>
      </c>
      <c r="AJ114" s="17">
        <f>+AVERAGE($D114:AI114)</f>
        <v>28.324481788880238</v>
      </c>
      <c r="AK114" s="17">
        <f>+AVERAGE($D114:AJ114)</f>
        <v>28.324481788880238</v>
      </c>
      <c r="AL114" s="17">
        <f>+AVERAGE($D114:AK114)</f>
        <v>28.324481788880238</v>
      </c>
      <c r="AM114" s="17">
        <f>+AVERAGE($D114:AL114)</f>
        <v>28.324481788880238</v>
      </c>
      <c r="AN114" s="17">
        <f>+AVERAGE($D114:AM114)</f>
        <v>28.324481788880238</v>
      </c>
      <c r="AO114" s="17">
        <f>+AVERAGE($D114:AN114)</f>
        <v>28.324481788880238</v>
      </c>
      <c r="AP114" s="17">
        <f>+AVERAGE($D114:AO114)</f>
        <v>28.324481788880238</v>
      </c>
      <c r="AQ114" s="17">
        <f>+AVERAGE($D114:AP114)</f>
        <v>28.324481788880238</v>
      </c>
      <c r="AR114" s="17">
        <f>+AVERAGE($D114:AQ114)</f>
        <v>28.324481788880242</v>
      </c>
      <c r="AS114" s="17">
        <f>+AVERAGE($D114:AR114)</f>
        <v>28.324481788880242</v>
      </c>
      <c r="AT114" s="17">
        <f>+AVERAGE($D114:AS114)</f>
        <v>28.324481788880245</v>
      </c>
      <c r="AU114" s="17">
        <f>+AVERAGE($D114:AT114)</f>
        <v>28.324481788880249</v>
      </c>
      <c r="AV114" s="17">
        <f>+AVERAGE($D114:AU114)</f>
        <v>28.324481788880252</v>
      </c>
      <c r="AW114" s="17">
        <f>+AVERAGE($D114:AV114)</f>
        <v>28.324481788880252</v>
      </c>
      <c r="AX114" s="17">
        <f>+AVERAGE($D114:AW114)</f>
        <v>28.324481788880256</v>
      </c>
      <c r="AY114" s="17">
        <f>+AVERAGE($D114:AX114)</f>
        <v>28.324481788880256</v>
      </c>
      <c r="AZ114" s="17">
        <f>+AVERAGE($D114:AY114)</f>
        <v>28.324481788880259</v>
      </c>
      <c r="BA114" s="17">
        <f>+AVERAGE($D114:AZ114)</f>
        <v>28.324481788880259</v>
      </c>
      <c r="BB114" s="17">
        <f>+AVERAGE($D114:BA114)</f>
        <v>28.324481788880263</v>
      </c>
      <c r="BC114" s="17">
        <f>+AVERAGE($D114:BB114)</f>
        <v>28.324481788880263</v>
      </c>
      <c r="BD114" s="17">
        <f>+AVERAGE($D114:BC114)</f>
        <v>28.324481788880266</v>
      </c>
      <c r="BE114" s="17">
        <f>+AVERAGE($D114:BD114)</f>
        <v>28.324481788880266</v>
      </c>
      <c r="BF114" s="17">
        <f>+AVERAGE($D114:BE114)</f>
        <v>28.32448178888027</v>
      </c>
      <c r="BG114" s="17">
        <f>+AVERAGE($D114:BF114)</f>
        <v>28.32448178888027</v>
      </c>
      <c r="BH114" s="17">
        <f>+AVERAGE($D114:BG114)</f>
        <v>28.324481788880274</v>
      </c>
      <c r="BI114" s="17">
        <f>+AVERAGE($D114:BH114)</f>
        <v>28.324481788880274</v>
      </c>
      <c r="BJ114" s="17">
        <f>+AVERAGE($D114:BI114)</f>
        <v>28.324481788880274</v>
      </c>
      <c r="BK114" s="17">
        <f>+AVERAGE($D114:BJ114)</f>
        <v>28.324481788880277</v>
      </c>
      <c r="BL114" s="17">
        <f>+AVERAGE($D114:BK114)</f>
        <v>28.324481788880277</v>
      </c>
      <c r="BM114" s="17">
        <f>+AVERAGE($D114:BL114)</f>
        <v>28.324481788880277</v>
      </c>
      <c r="BN114" s="17">
        <f>+AVERAGE($D114:BM114)</f>
        <v>28.324481788880281</v>
      </c>
      <c r="BO114" s="17">
        <f>+AVERAGE($D114:BN114)</f>
        <v>28.324481788880281</v>
      </c>
      <c r="BP114" s="17">
        <f>+AVERAGE($D114:BO114)</f>
        <v>28.324481788880281</v>
      </c>
      <c r="BQ114" s="17">
        <f>+AVERAGE($D114:BP114)</f>
        <v>28.324481788880284</v>
      </c>
      <c r="BR114" s="17">
        <f>+AVERAGE($D114:BQ114)</f>
        <v>28.324481788880284</v>
      </c>
      <c r="BS114" s="17">
        <f>+AVERAGE($D114:BR114)</f>
        <v>28.324481788880284</v>
      </c>
      <c r="BT114" s="17">
        <f>+AVERAGE($D114:BS114)</f>
        <v>28.324481788880288</v>
      </c>
      <c r="BU114" s="17">
        <f>+AVERAGE($D114:BT114)</f>
        <v>28.324481788880288</v>
      </c>
      <c r="BV114" s="17">
        <f>+AVERAGE($D114:BU114)</f>
        <v>28.324481788880288</v>
      </c>
      <c r="BW114" s="17">
        <f>+AVERAGE($D114:BV114)</f>
        <v>28.324481788880288</v>
      </c>
      <c r="BX114" s="17">
        <f>+AVERAGE($D114:BW114)</f>
        <v>28.324481788880291</v>
      </c>
      <c r="BY114" s="17">
        <f>+AVERAGE($D114:BX114)</f>
        <v>28.324481788880291</v>
      </c>
      <c r="BZ114" s="17">
        <f>+AVERAGE($D114:BY114)</f>
        <v>28.324481788880291</v>
      </c>
      <c r="CA114" s="17">
        <f>+AVERAGE($D114:BZ114)</f>
        <v>28.324481788880291</v>
      </c>
      <c r="CB114" s="17">
        <f>+AVERAGE($D114:CA114)</f>
        <v>28.324481788880291</v>
      </c>
      <c r="CC114" s="17">
        <f>+AVERAGE($D114:CB114)</f>
        <v>28.324481788880295</v>
      </c>
      <c r="CD114" s="17">
        <f>+AVERAGE($D114:CC114)</f>
        <v>28.324481788880295</v>
      </c>
      <c r="CE114" s="17">
        <f>+AVERAGE($D114:CD114)</f>
        <v>28.324481788880295</v>
      </c>
      <c r="CF114" s="17">
        <f>+AVERAGE($D114:CE114)</f>
        <v>28.324481788880295</v>
      </c>
      <c r="CG114" s="17">
        <f>+AVERAGE($D114:CF114)</f>
        <v>28.324481788880295</v>
      </c>
      <c r="CH114" s="17">
        <f>+AVERAGE($D114:CG114)</f>
        <v>28.324481788880298</v>
      </c>
      <c r="CI114" s="17">
        <f>+AVERAGE($D114:CH114)</f>
        <v>28.324481788880298</v>
      </c>
      <c r="CJ114" s="17">
        <f>+AVERAGE($D114:CI114)</f>
        <v>28.324481788880298</v>
      </c>
      <c r="CK114" s="17">
        <f>+AVERAGE($D114:CJ114)</f>
        <v>28.324481788880298</v>
      </c>
      <c r="CL114" s="17">
        <f>+AVERAGE($D114:CK114)</f>
        <v>28.324481788880298</v>
      </c>
      <c r="CM114" s="17">
        <f>+AVERAGE($D114:CL114)</f>
        <v>28.324481788880298</v>
      </c>
      <c r="CN114" s="17">
        <f>+AVERAGE($D114:CM114)</f>
        <v>28.324481788880302</v>
      </c>
      <c r="CO114" s="17">
        <f>+AVERAGE($D114:CN114)</f>
        <v>28.324481788880302</v>
      </c>
      <c r="CP114" s="17">
        <f>+AVERAGE($D114:CO114)</f>
        <v>28.324481788880302</v>
      </c>
      <c r="CQ114" s="17">
        <f>+AVERAGE($D114:CP114)</f>
        <v>28.324481788880302</v>
      </c>
      <c r="CR114" s="17">
        <f>+AVERAGE($D114:CQ114)</f>
        <v>28.324481788880302</v>
      </c>
      <c r="CS114" s="17">
        <f>+AVERAGE($D114:CR114)</f>
        <v>28.324481788880302</v>
      </c>
      <c r="CT114" s="17">
        <f>+AVERAGE($D114:CS114)</f>
        <v>28.324481788880302</v>
      </c>
      <c r="CU114" s="17">
        <f>+AVERAGE($D114:CT114)</f>
        <v>28.324481788880306</v>
      </c>
      <c r="CV114" s="17">
        <f>+AVERAGE($D114:CU114)</f>
        <v>28.324481788880306</v>
      </c>
      <c r="CW114" s="17">
        <f>+AVERAGE($D114:CV114)</f>
        <v>28.324481788880306</v>
      </c>
      <c r="CX114" s="17">
        <f>+AVERAGE($D114:CW114)</f>
        <v>28.324481788880306</v>
      </c>
      <c r="CY114" s="17">
        <f>+AVERAGE($D114:CX114)</f>
        <v>28.324481788880306</v>
      </c>
      <c r="CZ114" s="17">
        <f>+AVERAGE($D114:CY114)</f>
        <v>28.324481788880306</v>
      </c>
      <c r="DA114" s="17">
        <f>+AVERAGE($D114:CZ114)</f>
        <v>28.324481788880306</v>
      </c>
      <c r="DB114" s="17">
        <f>+AVERAGE($D114:DA114)</f>
        <v>28.324481788880306</v>
      </c>
      <c r="DC114" s="17">
        <f>+AVERAGE($D114:DB114)</f>
        <v>28.324481788880309</v>
      </c>
      <c r="DD114" s="17">
        <f>+AVERAGE($D114:DC114)</f>
        <v>28.324481788880309</v>
      </c>
      <c r="DE114" s="17">
        <f>+AVERAGE($D114:DD114)</f>
        <v>28.324481788880309</v>
      </c>
      <c r="DF114" s="17">
        <f>+AVERAGE($D114:DE114)</f>
        <v>28.324481788880309</v>
      </c>
      <c r="DG114" s="17">
        <f>+AVERAGE($D114:DF114)</f>
        <v>28.324481788880309</v>
      </c>
      <c r="DH114" s="17">
        <f>+AVERAGE($D114:DG114)</f>
        <v>28.324481788880309</v>
      </c>
      <c r="DI114" s="17">
        <f>+AVERAGE($D114:DH114)</f>
        <v>28.324481788880309</v>
      </c>
      <c r="DJ114" s="17">
        <f>+AVERAGE($D114:DI114)</f>
        <v>28.324481788880309</v>
      </c>
      <c r="DK114" s="17">
        <f>+AVERAGE($D114:DJ114)</f>
        <v>28.324481788880309</v>
      </c>
      <c r="DL114" s="17">
        <f>+AVERAGE($D114:DK114)</f>
        <v>28.324481788880313</v>
      </c>
      <c r="DM114" s="17">
        <f>+AVERAGE($D114:DL114)</f>
        <v>28.324481788880313</v>
      </c>
      <c r="DN114" s="17">
        <f>+AVERAGE($D114:DM114)</f>
        <v>28.324481788880313</v>
      </c>
      <c r="DO114" s="17">
        <f>+AVERAGE($D114:DN114)</f>
        <v>28.324481788880313</v>
      </c>
      <c r="DP114" s="17">
        <f>+AVERAGE($D114:DO114)</f>
        <v>28.324481788880313</v>
      </c>
      <c r="DQ114" s="17">
        <f>+AVERAGE($D114:DP114)</f>
        <v>28.324481788880313</v>
      </c>
      <c r="DR114" s="17">
        <f>+AVERAGE($D114:DQ114)</f>
        <v>28.324481788880313</v>
      </c>
      <c r="DS114" s="17">
        <f>+AVERAGE($D114:DR114)</f>
        <v>28.324481788880313</v>
      </c>
      <c r="DT114" s="17">
        <f>+AVERAGE($D114:DS114)</f>
        <v>28.324481788880313</v>
      </c>
      <c r="DU114" s="17">
        <f>+AVERAGE($D114:DT114)</f>
        <v>28.324481788880313</v>
      </c>
      <c r="DV114" s="17">
        <f>+AVERAGE($D114:DU114)</f>
        <v>28.324481788880313</v>
      </c>
      <c r="DW114" s="17">
        <f>+AVERAGE($D114:DV114)</f>
        <v>28.324481788880313</v>
      </c>
      <c r="DX114" s="17">
        <f>+AVERAGE($D114:DW114)</f>
        <v>28.324481788880316</v>
      </c>
      <c r="DY114" s="17">
        <f>+AVERAGE($D114:DX114)</f>
        <v>28.324481788880316</v>
      </c>
      <c r="DZ114" s="17">
        <f>+AVERAGE($D114:DY114)</f>
        <v>28.324481788880316</v>
      </c>
      <c r="EA114" s="17">
        <f>+AVERAGE($D114:DZ114)</f>
        <v>28.324481788880316</v>
      </c>
      <c r="EB114" s="17">
        <f>+AVERAGE($D114:EA114)</f>
        <v>28.324481788880316</v>
      </c>
      <c r="EC114" s="17">
        <f>+AVERAGE($D114:EB114)</f>
        <v>28.324481788880316</v>
      </c>
      <c r="ED114" s="17">
        <f>+AVERAGE($D114:EC114)</f>
        <v>28.324481788880316</v>
      </c>
      <c r="EE114" s="17">
        <f>+AVERAGE($D114:ED114)</f>
        <v>28.324481788880316</v>
      </c>
      <c r="EF114" s="17">
        <f>+AVERAGE($D114:EE114)</f>
        <v>28.324481788880316</v>
      </c>
      <c r="EG114" s="17">
        <f>+AVERAGE($D114:EF114)</f>
        <v>28.324481788880316</v>
      </c>
      <c r="EH114" s="17">
        <f>+AVERAGE($D114:EG114)</f>
        <v>28.324481788880316</v>
      </c>
      <c r="EI114" s="17">
        <f>+AVERAGE($D114:EH114)</f>
        <v>28.324481788880316</v>
      </c>
      <c r="EJ114" s="17">
        <f>+AVERAGE($D114:EI114)</f>
        <v>28.324481788880316</v>
      </c>
      <c r="EK114" s="17">
        <f>+AVERAGE($D114:EJ114)</f>
        <v>28.324481788880316</v>
      </c>
      <c r="EL114" s="17">
        <f>+AVERAGE($D114:EK114)</f>
        <v>28.32448178888032</v>
      </c>
      <c r="EM114" s="17">
        <f>+AVERAGE($D114:EL114)</f>
        <v>28.32448178888032</v>
      </c>
      <c r="EN114" s="17">
        <f>+AVERAGE($D114:EM114)</f>
        <v>28.32448178888032</v>
      </c>
      <c r="EO114" s="17">
        <f>+AVERAGE($D114:EN114)</f>
        <v>28.32448178888032</v>
      </c>
      <c r="EP114" s="17">
        <f>+AVERAGE($D114:EO114)</f>
        <v>28.32448178888032</v>
      </c>
      <c r="EQ114" s="17">
        <f>+AVERAGE($D114:EP114)</f>
        <v>28.32448178888032</v>
      </c>
      <c r="ER114" s="17">
        <f>+AVERAGE($D114:EQ114)</f>
        <v>28.32448178888032</v>
      </c>
      <c r="ES114" s="17">
        <f>+AVERAGE($D114:ER114)</f>
        <v>28.32448178888032</v>
      </c>
      <c r="ET114" s="17">
        <f>+AVERAGE($D114:ES114)</f>
        <v>28.32448178888032</v>
      </c>
      <c r="EU114" s="17">
        <f>+AVERAGE($D114:ET114)</f>
        <v>28.32448178888032</v>
      </c>
      <c r="EV114" s="17">
        <f>+AVERAGE($D114:EU114)</f>
        <v>28.324481788880316</v>
      </c>
      <c r="EW114" s="17">
        <f>+AVERAGE($D114:EV114)</f>
        <v>28.324481788880313</v>
      </c>
      <c r="EX114" s="17">
        <f>+AVERAGE($D114:EW114)</f>
        <v>28.324481788880313</v>
      </c>
      <c r="EY114" s="17">
        <f>+AVERAGE($D114:EX114)</f>
        <v>28.324481788880309</v>
      </c>
      <c r="EZ114" s="17">
        <f>+AVERAGE($D114:EY114)</f>
        <v>28.324481788880306</v>
      </c>
      <c r="FA114" s="17">
        <f>+AVERAGE($D114:EZ114)</f>
        <v>28.324481788880302</v>
      </c>
      <c r="FB114" s="17">
        <f>+AVERAGE($D114:FA114)</f>
        <v>28.324481788880302</v>
      </c>
      <c r="FC114" s="17">
        <f>+AVERAGE($D114:FB114)</f>
        <v>28.324481788880298</v>
      </c>
      <c r="FD114" s="17">
        <f>+AVERAGE($D114:FC114)</f>
        <v>28.324481788880295</v>
      </c>
      <c r="FE114" s="17">
        <f>+AVERAGE($D114:FD114)</f>
        <v>28.324481788880291</v>
      </c>
      <c r="FF114" s="17">
        <f>+AVERAGE($D114:FE114)</f>
        <v>28.324481788880291</v>
      </c>
      <c r="FG114" s="17">
        <f>+AVERAGE($D114:FF114)</f>
        <v>28.324481788880288</v>
      </c>
      <c r="FH114" s="17">
        <f>+AVERAGE($D114:FG114)</f>
        <v>28.324481788880284</v>
      </c>
      <c r="FI114" s="17">
        <f>+AVERAGE($D114:FH114)</f>
        <v>28.324481788880281</v>
      </c>
      <c r="FJ114" s="17">
        <f>+AVERAGE($D114:FI114)</f>
        <v>28.324481788880281</v>
      </c>
      <c r="FK114" s="17">
        <f>+AVERAGE($D114:FJ114)</f>
        <v>28.324481788880277</v>
      </c>
      <c r="FL114" s="17">
        <f>+AVERAGE($D114:FK114)</f>
        <v>28.324481788880274</v>
      </c>
      <c r="FM114" s="17">
        <f>+AVERAGE($D114:FL114)</f>
        <v>28.324481788880274</v>
      </c>
      <c r="FN114" s="17">
        <f>+AVERAGE($D114:FM114)</f>
        <v>28.32448178888027</v>
      </c>
      <c r="FO114" s="17">
        <f>+AVERAGE($D114:FN114)</f>
        <v>28.32448178888027</v>
      </c>
      <c r="FP114" s="17">
        <f>+AVERAGE($D114:FO114)</f>
        <v>28.324481788880266</v>
      </c>
      <c r="FQ114" s="17">
        <f>+AVERAGE($D114:FP114)</f>
        <v>28.324481788880263</v>
      </c>
      <c r="FR114" s="17">
        <f>+AVERAGE($D114:FQ114)</f>
        <v>28.324481788880263</v>
      </c>
      <c r="FS114" s="17">
        <f>+AVERAGE($D114:FR114)</f>
        <v>28.324481788880259</v>
      </c>
      <c r="FT114" s="17">
        <f>+AVERAGE($D114:FS114)</f>
        <v>28.324481788880256</v>
      </c>
      <c r="FU114" s="17">
        <f>+AVERAGE($D114:FT114)</f>
        <v>28.324481788880256</v>
      </c>
      <c r="FV114" s="17">
        <f>+AVERAGE($D114:FU114)</f>
        <v>28.324481788880252</v>
      </c>
      <c r="FW114" s="17">
        <f>+AVERAGE($D114:FV114)</f>
        <v>28.324481788880252</v>
      </c>
      <c r="FX114" s="17">
        <f>+AVERAGE($D114:FW114)</f>
        <v>28.324481788880249</v>
      </c>
      <c r="FY114" s="17">
        <f>+AVERAGE($D114:FX114)</f>
        <v>28.324481788880245</v>
      </c>
      <c r="FZ114" s="17">
        <f>+AVERAGE($D114:FY114)</f>
        <v>28.324481788880245</v>
      </c>
      <c r="GA114" s="17">
        <f>+AVERAGE($D114:FZ114)</f>
        <v>28.324481788880242</v>
      </c>
      <c r="GB114" s="17">
        <f>+AVERAGE($D114:GA114)</f>
        <v>28.324481788880242</v>
      </c>
      <c r="GC114" s="17">
        <f>+AVERAGE($D114:GB114)</f>
        <v>28.324481788880238</v>
      </c>
      <c r="GD114" s="17">
        <f>+AVERAGE($D114:GC114)</f>
        <v>28.324481788880238</v>
      </c>
      <c r="GE114" s="17">
        <f>+AVERAGE($D114:GD114)</f>
        <v>28.324481788880234</v>
      </c>
      <c r="GF114" s="17">
        <f>+AVERAGE($D114:GE114)</f>
        <v>28.324481788880234</v>
      </c>
      <c r="GG114" s="17">
        <f>+AVERAGE($D114:GF114)</f>
        <v>28.324481788880231</v>
      </c>
      <c r="GH114" s="17">
        <f>+AVERAGE($D114:GG114)</f>
        <v>28.324481788880231</v>
      </c>
      <c r="GI114" s="17">
        <f>+AVERAGE($D114:GH114)</f>
        <v>28.324481788880227</v>
      </c>
      <c r="GJ114" s="17">
        <f>+AVERAGE($D114:GI114)</f>
        <v>28.324481788880227</v>
      </c>
      <c r="GK114" s="17">
        <f>+AVERAGE($D114:GJ114)</f>
        <v>28.324481788880224</v>
      </c>
      <c r="GL114" s="17">
        <f>+AVERAGE($D114:GK114)</f>
        <v>28.324481788880224</v>
      </c>
      <c r="GM114" s="17">
        <f>+AVERAGE($D114:GL114)</f>
        <v>28.32448178888022</v>
      </c>
      <c r="GN114" s="17">
        <f>+AVERAGE($D114:GM114)</f>
        <v>28.32448178888022</v>
      </c>
      <c r="GO114" s="17">
        <f>+AVERAGE($D114:GN114)</f>
        <v>28.324481788880217</v>
      </c>
      <c r="GP114" s="17">
        <f>+AVERAGE($D114:GO114)</f>
        <v>28.324481788880217</v>
      </c>
      <c r="GQ114" s="17">
        <f>+AVERAGE($D114:GP114)</f>
        <v>28.324481788880213</v>
      </c>
      <c r="GR114" s="17">
        <f>+AVERAGE($D114:GQ114)</f>
        <v>28.324481788880213</v>
      </c>
      <c r="GS114" s="17">
        <f>+AVERAGE($D114:GR114)</f>
        <v>28.32448178888021</v>
      </c>
      <c r="GT114" s="17">
        <f>+AVERAGE($D114:GS114)</f>
        <v>28.32448178888021</v>
      </c>
      <c r="GU114" s="17">
        <f>+AVERAGE($D114:GT114)</f>
        <v>28.324481788880206</v>
      </c>
      <c r="GV114" s="17">
        <f>+AVERAGE($D114:GU114)</f>
        <v>28.324481788880206</v>
      </c>
      <c r="GW114" s="17">
        <f>+AVERAGE($D114:GV114)</f>
        <v>28.324481788880203</v>
      </c>
      <c r="GX114" s="17">
        <f>+AVERAGE($D114:GW114)</f>
        <v>28.324481788880203</v>
      </c>
      <c r="GY114" s="17">
        <f>+AVERAGE($D114:GX114)</f>
        <v>28.324481788880203</v>
      </c>
      <c r="GZ114" s="17">
        <f>+AVERAGE($D114:GY114)</f>
        <v>28.324481788880199</v>
      </c>
      <c r="HA114" s="17">
        <f>+AVERAGE($D114:GZ114)</f>
        <v>28.324481788880199</v>
      </c>
      <c r="HB114" s="17">
        <f>+AVERAGE($D114:HA114)</f>
        <v>28.324481788880195</v>
      </c>
      <c r="HC114" s="17">
        <f>+AVERAGE($D114:HB114)</f>
        <v>28.324481788880195</v>
      </c>
      <c r="HD114" s="17">
        <f>+AVERAGE($D114:HC114)</f>
        <v>28.324481788880195</v>
      </c>
      <c r="HE114" s="17">
        <f>+AVERAGE($D114:HD114)</f>
        <v>28.324481788880192</v>
      </c>
      <c r="HF114" s="17">
        <f>+AVERAGE($D114:HE114)</f>
        <v>28.324481788880192</v>
      </c>
      <c r="HG114" s="17">
        <f>+AVERAGE($D114:HF114)</f>
        <v>28.324481788880188</v>
      </c>
      <c r="HH114" s="17">
        <f>+AVERAGE($D114:HG114)</f>
        <v>28.324481788880188</v>
      </c>
      <c r="HI114" s="17">
        <f>+AVERAGE($D114:HH114)</f>
        <v>28.324481788880188</v>
      </c>
      <c r="HJ114" s="17">
        <f>+AVERAGE($D114:HI114)</f>
        <v>28.324481788880185</v>
      </c>
      <c r="HK114" s="17">
        <f>+AVERAGE($D114:HJ114)</f>
        <v>28.324481788880185</v>
      </c>
      <c r="HL114" s="17">
        <f>+AVERAGE($D114:HK114)</f>
        <v>28.324481788880181</v>
      </c>
      <c r="HM114" s="17">
        <f>+AVERAGE($D114:HL114)</f>
        <v>28.324481788880181</v>
      </c>
      <c r="HN114" s="17">
        <f>+AVERAGE($D114:HM114)</f>
        <v>28.324481788880181</v>
      </c>
      <c r="HO114" s="17">
        <f>+AVERAGE($D114:HN114)</f>
        <v>28.324481788880178</v>
      </c>
      <c r="HP114" s="17">
        <f>+AVERAGE($D114:HO114)</f>
        <v>28.324481788880178</v>
      </c>
      <c r="HQ114" s="17">
        <f>+AVERAGE($D114:HP114)</f>
        <v>28.324481788880174</v>
      </c>
      <c r="HR114" s="17">
        <f>+AVERAGE($D114:HQ114)</f>
        <v>28.324481788880174</v>
      </c>
      <c r="HS114" s="17">
        <f>+AVERAGE($D114:HR114)</f>
        <v>28.324481788880174</v>
      </c>
      <c r="HT114" s="17">
        <f>+AVERAGE($D114:HS114)</f>
        <v>28.324481788880171</v>
      </c>
      <c r="HU114" s="17">
        <f>+AVERAGE($D114:HT114)</f>
        <v>28.324481788880171</v>
      </c>
      <c r="HV114" s="17">
        <f>+AVERAGE($D114:HU114)</f>
        <v>28.324481788880171</v>
      </c>
      <c r="HW114" s="17">
        <f>+AVERAGE($D114:HV114)</f>
        <v>28.324481788880167</v>
      </c>
      <c r="HX114" s="17">
        <f>+AVERAGE($D114:HW114)</f>
        <v>28.324481788880167</v>
      </c>
      <c r="HY114" s="17">
        <f>+AVERAGE($D114:HX114)</f>
        <v>28.324481788880167</v>
      </c>
      <c r="HZ114" s="17">
        <f>+AVERAGE($D114:HY114)</f>
        <v>28.324481788880163</v>
      </c>
      <c r="IA114" s="17">
        <f>+AVERAGE($D114:HZ114)</f>
        <v>28.324481788880163</v>
      </c>
      <c r="IB114" s="17">
        <f>+AVERAGE($D114:IA114)</f>
        <v>28.324481788880163</v>
      </c>
      <c r="IC114" s="17">
        <f>+AVERAGE($D114:IB114)</f>
        <v>28.32448178888016</v>
      </c>
      <c r="ID114" s="17">
        <f>+AVERAGE($D114:IC114)</f>
        <v>28.32448178888016</v>
      </c>
      <c r="IE114" s="17">
        <f>+AVERAGE($D114:ID114)</f>
        <v>28.32448178888016</v>
      </c>
      <c r="IF114" s="17">
        <f>+AVERAGE($D114:IE114)</f>
        <v>28.324481788880156</v>
      </c>
      <c r="IG114" s="17">
        <f>+AVERAGE($D114:IF114)</f>
        <v>28.324481788880156</v>
      </c>
      <c r="IH114" s="17">
        <f>+AVERAGE($D114:IG114)</f>
        <v>28.324481788880156</v>
      </c>
      <c r="II114" s="17">
        <f>+AVERAGE($D114:IH114)</f>
        <v>28.324481788880153</v>
      </c>
      <c r="IJ114" s="17">
        <f>+AVERAGE($D114:II114)</f>
        <v>28.324481788880153</v>
      </c>
      <c r="IK114" s="17">
        <f>+AVERAGE($D114:IJ114)</f>
        <v>28.324481788880153</v>
      </c>
      <c r="IL114" s="17">
        <f>+AVERAGE($D114:IK114)</f>
        <v>28.324481788880153</v>
      </c>
      <c r="IM114" s="17">
        <f>+AVERAGE($D114:IL114)</f>
        <v>28.324481788880149</v>
      </c>
      <c r="IN114" s="17">
        <f>+AVERAGE($D114:IM114)</f>
        <v>28.324481788880149</v>
      </c>
      <c r="IO114" s="17">
        <f>+AVERAGE($D114:IN114)</f>
        <v>28.324481788880149</v>
      </c>
      <c r="IP114" s="17">
        <f>+AVERAGE($D114:IO114)</f>
        <v>28.324481788880146</v>
      </c>
      <c r="IQ114" s="17">
        <f>+AVERAGE($D114:IP114)</f>
        <v>28.324481788880146</v>
      </c>
      <c r="IR114" s="17">
        <f>+AVERAGE($D114:IQ114)</f>
        <v>28.324481788880146</v>
      </c>
      <c r="IS114" s="17">
        <f>+AVERAGE($D114:IR114)</f>
        <v>28.324481788880142</v>
      </c>
      <c r="IT114" s="17">
        <f>+AVERAGE($D114:IS114)</f>
        <v>28.324481788880142</v>
      </c>
      <c r="IU114" s="17">
        <f>+AVERAGE($D114:IT114)</f>
        <v>28.324481788880142</v>
      </c>
      <c r="IV114" s="17">
        <f>+AVERAGE($D114:IU114)</f>
        <v>28.324481788880142</v>
      </c>
      <c r="IW114" s="17">
        <f>+AVERAGE($D114:IV114)</f>
        <v>28.324481788880139</v>
      </c>
      <c r="IX114" s="17">
        <f>+AVERAGE($D114:IW114)</f>
        <v>28.324481788880139</v>
      </c>
      <c r="IY114" s="17">
        <f>+AVERAGE($D114:IX114)</f>
        <v>28.324481788880139</v>
      </c>
      <c r="IZ114" s="17">
        <f>+AVERAGE($D114:IY114)</f>
        <v>28.324481788880139</v>
      </c>
      <c r="JA114" s="17">
        <f>+AVERAGE($D114:IZ114)</f>
        <v>28.324481788880135</v>
      </c>
      <c r="JB114" s="17">
        <f>+AVERAGE($D114:JA114)</f>
        <v>28.324481788880135</v>
      </c>
      <c r="JC114" s="17">
        <f>+AVERAGE($D114:JB114)</f>
        <v>28.324481788880135</v>
      </c>
      <c r="JD114" s="17">
        <f>+AVERAGE($D114:JC114)</f>
        <v>28.324481788880131</v>
      </c>
      <c r="JE114" s="17">
        <f>+AVERAGE($D114:JD114)</f>
        <v>28.324481788880131</v>
      </c>
      <c r="JF114" s="17">
        <f>+AVERAGE($D114:JE114)</f>
        <v>28.324481788880131</v>
      </c>
      <c r="JG114" s="17">
        <f>+AVERAGE($D114:JF114)</f>
        <v>28.324481788880131</v>
      </c>
      <c r="JH114" s="17">
        <f>+AVERAGE($D114:JG114)</f>
        <v>28.324481788880128</v>
      </c>
      <c r="JI114" s="17">
        <f>+AVERAGE($D114:JH114)</f>
        <v>28.324481788880128</v>
      </c>
      <c r="JJ114" s="17">
        <f>+AVERAGE($D114:JI114)</f>
        <v>28.324481788880128</v>
      </c>
      <c r="JK114" s="17">
        <f>+AVERAGE($D114:JJ114)</f>
        <v>28.324481788880128</v>
      </c>
      <c r="JL114" s="17">
        <f>+AVERAGE($D114:JK114)</f>
        <v>28.324481788880124</v>
      </c>
      <c r="JM114" s="17">
        <f>+AVERAGE($D114:JL114)</f>
        <v>28.324481788880124</v>
      </c>
      <c r="JN114" s="17">
        <f>+AVERAGE($D114:JM114)</f>
        <v>28.324481788880124</v>
      </c>
      <c r="JO114" s="17">
        <f>+AVERAGE($D114:JN114)</f>
        <v>28.324481788880124</v>
      </c>
      <c r="JP114" s="17">
        <f>+AVERAGE($D114:JO114)</f>
        <v>28.324481788880121</v>
      </c>
      <c r="JQ114" s="17">
        <f>+AVERAGE($D114:JP114)</f>
        <v>28.324481788880121</v>
      </c>
      <c r="JR114" s="17">
        <f>+AVERAGE($D114:JQ114)</f>
        <v>28.324481788880121</v>
      </c>
      <c r="JS114" s="17">
        <f>+AVERAGE($D114:JR114)</f>
        <v>28.324481788880121</v>
      </c>
      <c r="JT114" s="17">
        <f>+AVERAGE($D114:JS114)</f>
        <v>28.324481788880121</v>
      </c>
      <c r="JU114" s="17">
        <f>+AVERAGE($D114:JT114)</f>
        <v>28.324481788880117</v>
      </c>
      <c r="JV114" s="17">
        <f>+AVERAGE($D114:JU114)</f>
        <v>28.324481788880117</v>
      </c>
      <c r="JW114" s="17">
        <f>+AVERAGE($D114:JV114)</f>
        <v>28.324481788880117</v>
      </c>
      <c r="JX114" s="17">
        <f>+AVERAGE($D114:JW114)</f>
        <v>28.324481788880117</v>
      </c>
      <c r="JY114" s="17">
        <f>+AVERAGE($D114:JX114)</f>
        <v>28.324481788880114</v>
      </c>
      <c r="JZ114" s="17">
        <f>+AVERAGE($D114:JY114)</f>
        <v>28.324481788880114</v>
      </c>
      <c r="KA114" s="17">
        <f>+AVERAGE($D114:JZ114)</f>
        <v>28.324481788880114</v>
      </c>
      <c r="KB114" s="17">
        <f>+AVERAGE($D114:KA114)</f>
        <v>28.324481788880114</v>
      </c>
      <c r="KC114" s="17">
        <f>+AVERAGE($D114:KB114)</f>
        <v>28.324481788880114</v>
      </c>
      <c r="KD114" s="17">
        <f>+AVERAGE($D114:KC114)</f>
        <v>28.32448178888011</v>
      </c>
      <c r="KE114" s="17">
        <f>+AVERAGE($D114:KD114)</f>
        <v>28.32448178888011</v>
      </c>
      <c r="KF114" s="17">
        <f>+AVERAGE($D114:KE114)</f>
        <v>28.32448178888011</v>
      </c>
      <c r="KG114" s="17">
        <f>+AVERAGE($D114:KF114)</f>
        <v>28.32448178888011</v>
      </c>
      <c r="KH114" s="17">
        <f>+AVERAGE($D114:KG114)</f>
        <v>28.324481788880107</v>
      </c>
      <c r="KI114" s="17">
        <f>+AVERAGE($D114:KH114)</f>
        <v>28.324481788880107</v>
      </c>
      <c r="KJ114" s="17">
        <f>+AVERAGE($D114:KI114)</f>
        <v>28.324481788880107</v>
      </c>
      <c r="KK114" s="17">
        <f>+AVERAGE($D114:KJ114)</f>
        <v>28.32448178888011</v>
      </c>
      <c r="KL114" s="17">
        <f>+AVERAGE($D114:KK114)</f>
        <v>28.32448178888011</v>
      </c>
      <c r="KM114" s="17">
        <f>+AVERAGE($D114:KL114)</f>
        <v>28.324481788880114</v>
      </c>
      <c r="KN114" s="17">
        <f>+AVERAGE($D114:KM114)</f>
        <v>28.324481788880117</v>
      </c>
      <c r="KO114" s="17">
        <f>+AVERAGE($D114:KN114)</f>
        <v>28.324481788880117</v>
      </c>
      <c r="KP114" s="17">
        <f>+AVERAGE($D114:KO114)</f>
        <v>28.324481788880121</v>
      </c>
      <c r="KQ114" s="17">
        <f>+AVERAGE($D114:KP114)</f>
        <v>28.324481788880124</v>
      </c>
      <c r="KR114" s="17">
        <f>+AVERAGE($D114:KQ114)</f>
        <v>28.324481788880124</v>
      </c>
      <c r="KS114" s="17">
        <f>+AVERAGE($D114:KR114)</f>
        <v>28.324481788880128</v>
      </c>
      <c r="KT114" s="17">
        <f>+AVERAGE($D114:KS114)</f>
        <v>28.324481788880131</v>
      </c>
      <c r="KU114" s="17">
        <f>+AVERAGE($D114:KT114)</f>
        <v>28.324481788880131</v>
      </c>
      <c r="KV114" s="17">
        <f>+AVERAGE($D114:KU114)</f>
        <v>28.324481788880135</v>
      </c>
      <c r="KW114" s="17">
        <f>+AVERAGE($D114:KV114)</f>
        <v>28.324481788880135</v>
      </c>
      <c r="KX114" s="17">
        <f>+AVERAGE($D114:KW114)</f>
        <v>28.324481788880139</v>
      </c>
      <c r="KY114" s="17">
        <f>+AVERAGE($D114:KX114)</f>
        <v>28.324481788880142</v>
      </c>
      <c r="KZ114" s="17">
        <f>+AVERAGE($D114:KY114)</f>
        <v>28.324481788880142</v>
      </c>
      <c r="LA114" s="17">
        <f>+AVERAGE($D114:KZ114)</f>
        <v>28.324481788880146</v>
      </c>
      <c r="LB114" s="17">
        <f>+AVERAGE($D114:LA114)</f>
        <v>28.324481788880146</v>
      </c>
      <c r="LC114" s="17">
        <f>+AVERAGE($D114:LB114)</f>
        <v>28.324481788880149</v>
      </c>
      <c r="LD114" s="17">
        <f>+AVERAGE($D114:LC114)</f>
        <v>28.324481788880153</v>
      </c>
      <c r="LE114" s="17">
        <f>+AVERAGE($D114:LD114)</f>
        <v>28.324481788880153</v>
      </c>
      <c r="LF114" s="17">
        <f>+AVERAGE($D114:LE114)</f>
        <v>28.324481788880156</v>
      </c>
      <c r="LG114" s="17">
        <f>+AVERAGE($D114:LF114)</f>
        <v>28.324481788880156</v>
      </c>
      <c r="LH114" s="17">
        <f>+AVERAGE($D114:LG114)</f>
        <v>28.32448178888016</v>
      </c>
      <c r="LI114" s="17">
        <f>+AVERAGE($D114:LH114)</f>
        <v>28.324481788880163</v>
      </c>
      <c r="LJ114" s="17">
        <f>+AVERAGE($D114:LI114)</f>
        <v>28.324481788880163</v>
      </c>
      <c r="LK114" s="17">
        <f>+AVERAGE($D114:LJ114)</f>
        <v>28.324481788880167</v>
      </c>
      <c r="LL114" s="17">
        <f>+AVERAGE($D114:LK114)</f>
        <v>28.324481788880167</v>
      </c>
      <c r="LM114" s="17">
        <f>+AVERAGE($D114:LL114)</f>
        <v>28.324481788880171</v>
      </c>
      <c r="LN114" s="17">
        <f>+AVERAGE($D114:LM114)</f>
        <v>28.324481788880171</v>
      </c>
      <c r="LO114" s="17">
        <f>+AVERAGE($D114:LN114)</f>
        <v>28.324481788880174</v>
      </c>
      <c r="LP114" s="17">
        <f>+AVERAGE($D114:LO114)</f>
        <v>28.324481788880178</v>
      </c>
      <c r="LQ114" s="17">
        <f>+AVERAGE($D114:LP114)</f>
        <v>28.324481788880178</v>
      </c>
      <c r="LR114" s="17">
        <f>+AVERAGE($D114:LQ114)</f>
        <v>28.324481788880181</v>
      </c>
      <c r="LS114" s="17">
        <f>+AVERAGE($D114:LR114)</f>
        <v>28.324481788880181</v>
      </c>
      <c r="LT114" s="17">
        <f>+AVERAGE($D114:LS114)</f>
        <v>28.324481788880185</v>
      </c>
      <c r="LU114" s="17">
        <f>+AVERAGE($D114:LT114)</f>
        <v>28.324481788880185</v>
      </c>
      <c r="LV114" s="17">
        <f>+AVERAGE($D114:LU114)</f>
        <v>28.324481788880188</v>
      </c>
      <c r="LW114" s="17">
        <f>+AVERAGE($D114:LV114)</f>
        <v>28.324481788880188</v>
      </c>
      <c r="LX114" s="17">
        <f>+AVERAGE($D114:LW114)</f>
        <v>28.324481788880192</v>
      </c>
      <c r="LY114" s="17">
        <f>+AVERAGE($D114:LX114)</f>
        <v>28.324481788880192</v>
      </c>
      <c r="LZ114" s="17">
        <f>+AVERAGE($D114:LY114)</f>
        <v>28.324481788880195</v>
      </c>
      <c r="MA114" s="17">
        <f>+AVERAGE($D114:LZ114)</f>
        <v>28.324481788880195</v>
      </c>
      <c r="MB114" s="17">
        <f>+AVERAGE($D114:MA114)</f>
        <v>28.324481788880199</v>
      </c>
      <c r="MC114" s="17">
        <f>+AVERAGE($D114:MB114)</f>
        <v>28.324481788880199</v>
      </c>
      <c r="MD114" s="17">
        <f>+AVERAGE($D114:MC114)</f>
        <v>28.324481788880203</v>
      </c>
      <c r="ME114" s="17">
        <f>+AVERAGE($D114:MD114)</f>
        <v>28.324481788880203</v>
      </c>
      <c r="MF114" s="17">
        <f>+AVERAGE($D114:ME114)</f>
        <v>28.324481788880206</v>
      </c>
      <c r="MG114" s="17">
        <f>+AVERAGE($D114:MF114)</f>
        <v>28.324481788880206</v>
      </c>
      <c r="MH114" s="17">
        <f>+AVERAGE($D114:MG114)</f>
        <v>28.32448178888021</v>
      </c>
      <c r="MI114" s="17">
        <f>+AVERAGE($D114:MH114)</f>
        <v>28.32448178888021</v>
      </c>
      <c r="MJ114" s="17">
        <f>+AVERAGE($D114:MI114)</f>
        <v>28.324481788880213</v>
      </c>
      <c r="MK114" s="17">
        <f>+AVERAGE($D114:MJ114)</f>
        <v>28.324481788880213</v>
      </c>
      <c r="ML114" s="17">
        <f>+AVERAGE($D114:MK114)</f>
        <v>28.324481788880217</v>
      </c>
      <c r="MM114" s="17">
        <f>+AVERAGE($D114:ML114)</f>
        <v>28.324481788880217</v>
      </c>
      <c r="MN114" s="17">
        <f>+AVERAGE($D114:MM114)</f>
        <v>28.32448178888022</v>
      </c>
      <c r="MO114" s="17">
        <f>+AVERAGE($D114:MN114)</f>
        <v>28.32448178888022</v>
      </c>
      <c r="MP114" s="17">
        <f>+AVERAGE($D114:MO114)</f>
        <v>28.324481788880224</v>
      </c>
      <c r="MQ114" s="17">
        <f>+AVERAGE($D114:MP114)</f>
        <v>28.324481788880224</v>
      </c>
      <c r="MR114" s="17">
        <f>+AVERAGE($D114:MQ114)</f>
        <v>28.324481788880227</v>
      </c>
      <c r="MS114" s="17">
        <f>+AVERAGE($D114:MR114)</f>
        <v>28.324481788880227</v>
      </c>
      <c r="MT114" s="17">
        <f>+AVERAGE($D114:MS114)</f>
        <v>28.324481788880231</v>
      </c>
      <c r="MU114" s="17">
        <f>+AVERAGE($D114:MT114)</f>
        <v>28.324481788880231</v>
      </c>
      <c r="MV114" s="17">
        <f>+AVERAGE($D114:MU114)</f>
        <v>28.324481788880231</v>
      </c>
      <c r="MW114" s="17">
        <f>+AVERAGE($D114:MV114)</f>
        <v>28.324481788880234</v>
      </c>
      <c r="MX114" s="17">
        <f>+AVERAGE($D114:MW114)</f>
        <v>28.324481788880234</v>
      </c>
      <c r="MY114" s="17">
        <f>+AVERAGE($D114:MX114)</f>
        <v>28.324481788880238</v>
      </c>
      <c r="MZ114" s="17">
        <f>+AVERAGE($D114:MY114)</f>
        <v>28.324481788880238</v>
      </c>
      <c r="NA114" s="17">
        <f>+AVERAGE($D114:MZ114)</f>
        <v>28.324481788880242</v>
      </c>
      <c r="NB114" s="17">
        <f>+AVERAGE($D114:NA114)</f>
        <v>28.324481788880242</v>
      </c>
      <c r="NC114" s="17">
        <f>+AVERAGE($D114:NB114)</f>
        <v>28.324481788880245</v>
      </c>
      <c r="ND114" s="17">
        <f>+AVERAGE($D114:NC114)</f>
        <v>28.324481788880245</v>
      </c>
      <c r="NE114" s="17">
        <f>+AVERAGE($D114:ND114)</f>
        <v>28.324481788880245</v>
      </c>
      <c r="NF114" s="17">
        <f>+AVERAGE($D114:NE114)</f>
        <v>28.324481788880249</v>
      </c>
      <c r="NG114" s="17">
        <f>+AVERAGE($D114:NF114)</f>
        <v>28.324481788880249</v>
      </c>
      <c r="NH114" s="17">
        <f>+AVERAGE($D114:NG114)</f>
        <v>28.324481788880252</v>
      </c>
      <c r="NI114" s="17">
        <f>+AVERAGE($D114:NH114)</f>
        <v>28.324481788880252</v>
      </c>
      <c r="NJ114" s="17">
        <f>+AVERAGE($D114:NI114)</f>
        <v>28.324481788880256</v>
      </c>
      <c r="NK114" s="17">
        <f>+AVERAGE($D114:NJ114)</f>
        <v>28.324481788880256</v>
      </c>
      <c r="NL114" s="17">
        <f>+AVERAGE($D114:NK114)</f>
        <v>28.324481788880256</v>
      </c>
      <c r="NM114" s="17">
        <f>+AVERAGE($D114:NL114)</f>
        <v>28.324481788880259</v>
      </c>
      <c r="NN114" s="17">
        <f>+AVERAGE($D114:NM114)</f>
        <v>28.324481788880259</v>
      </c>
      <c r="NO114" s="17">
        <f>+AVERAGE($D114:NN114)</f>
        <v>28.324481788880263</v>
      </c>
      <c r="NP114" s="17">
        <f>+AVERAGE($D114:NO114)</f>
        <v>28.324481788880263</v>
      </c>
      <c r="NQ114" s="17">
        <f>+AVERAGE($D114:NP114)</f>
        <v>28.324481788880263</v>
      </c>
      <c r="NR114" s="17">
        <f>+AVERAGE($D114:NQ114)</f>
        <v>28.324481788880266</v>
      </c>
      <c r="NS114" s="17">
        <f>+AVERAGE($D114:NR114)</f>
        <v>28.324481788880266</v>
      </c>
      <c r="NT114" s="17">
        <f>+AVERAGE($D114:NS114)</f>
        <v>28.32448178888027</v>
      </c>
      <c r="NU114" s="17">
        <f>+AVERAGE($D114:NT114)</f>
        <v>28.32448178888027</v>
      </c>
      <c r="NV114" s="17">
        <f>+AVERAGE($D114:NU114)</f>
        <v>28.32448178888027</v>
      </c>
      <c r="NW114" s="17">
        <f>+AVERAGE($D114:NV114)</f>
        <v>28.324481788880274</v>
      </c>
      <c r="NX114" s="17">
        <f>+AVERAGE($D114:NW114)</f>
        <v>28.324481788880274</v>
      </c>
      <c r="NY114" s="17">
        <f>+AVERAGE($D114:NX114)</f>
        <v>28.324481788880277</v>
      </c>
      <c r="NZ114" s="17">
        <f>+AVERAGE($D114:NY114)</f>
        <v>28.324481788880277</v>
      </c>
      <c r="OA114" s="17">
        <f>+AVERAGE($D114:NZ114)</f>
        <v>28.324481788880277</v>
      </c>
      <c r="OB114" s="17">
        <f>+AVERAGE($D114:OA114)</f>
        <v>28.324481788880281</v>
      </c>
      <c r="OC114" s="17">
        <f>+AVERAGE($D114:OB114)</f>
        <v>28.324481788880281</v>
      </c>
      <c r="OD114" s="17">
        <f>+AVERAGE($D114:OC114)</f>
        <v>28.324481788880284</v>
      </c>
      <c r="OE114" s="17">
        <f>+AVERAGE($D114:OD114)</f>
        <v>28.324481788880284</v>
      </c>
      <c r="OF114" s="17">
        <f>+AVERAGE($D114:OE114)</f>
        <v>28.324481788880284</v>
      </c>
      <c r="OG114" s="17">
        <f>+AVERAGE($D114:OF114)</f>
        <v>28.324481788880288</v>
      </c>
      <c r="OH114" s="17">
        <f>+AVERAGE($D114:OG114)</f>
        <v>28.324481788880288</v>
      </c>
      <c r="OI114" s="17">
        <f>+AVERAGE($D114:OH114)</f>
        <v>28.324481788880288</v>
      </c>
      <c r="OJ114" s="17">
        <f>+AVERAGE($D114:OI114)</f>
        <v>28.324481788880291</v>
      </c>
      <c r="OK114" s="17">
        <f>+AVERAGE($D114:OJ114)</f>
        <v>28.324481788880291</v>
      </c>
      <c r="OL114" s="17">
        <f>+AVERAGE($D114:OK114)</f>
        <v>28.324481788880291</v>
      </c>
      <c r="OM114" s="17">
        <f>+AVERAGE($D114:OL114)</f>
        <v>28.324481788880295</v>
      </c>
      <c r="ON114" s="17">
        <f>+AVERAGE($D114:OM114)</f>
        <v>28.324481788880295</v>
      </c>
      <c r="OO114" s="17">
        <f>+AVERAGE($D114:ON114)</f>
        <v>28.324481788880298</v>
      </c>
      <c r="OP114" s="17">
        <f>+AVERAGE($D114:OO114)</f>
        <v>28.324481788880298</v>
      </c>
      <c r="OQ114" s="17">
        <f>+AVERAGE($D114:OP114)</f>
        <v>28.324481788880298</v>
      </c>
      <c r="OR114" s="17">
        <f>+AVERAGE($D114:OQ114)</f>
        <v>28.324481788880302</v>
      </c>
      <c r="OS114" s="17">
        <f>+AVERAGE($D114:OR114)</f>
        <v>28.324481788880302</v>
      </c>
      <c r="OT114" s="17">
        <f>+AVERAGE($D114:OS114)</f>
        <v>28.324481788880302</v>
      </c>
      <c r="OU114" s="17">
        <f>+AVERAGE($D114:OT114)</f>
        <v>28.324481788880306</v>
      </c>
      <c r="OV114" s="17">
        <f>+AVERAGE($D114:OU114)</f>
        <v>28.324481788880306</v>
      </c>
      <c r="OW114" s="17">
        <f>+AVERAGE($D114:OV114)</f>
        <v>28.324481788880306</v>
      </c>
      <c r="OX114" s="17">
        <f>+AVERAGE($D114:OW114)</f>
        <v>28.324481788880309</v>
      </c>
      <c r="OY114" s="17">
        <f>+AVERAGE($D114:OX114)</f>
        <v>28.324481788880309</v>
      </c>
      <c r="OZ114" s="17">
        <f>+AVERAGE($D114:OY114)</f>
        <v>28.324481788880309</v>
      </c>
      <c r="PA114" s="17">
        <f>+AVERAGE($D114:OZ114)</f>
        <v>28.324481788880313</v>
      </c>
      <c r="PB114" s="17">
        <f>+AVERAGE($D114:PA114)</f>
        <v>28.324481788880313</v>
      </c>
      <c r="PC114" s="17">
        <f>+AVERAGE($D114:PB114)</f>
        <v>28.324481788880313</v>
      </c>
      <c r="PD114" s="17">
        <f>+AVERAGE($D114:PC114)</f>
        <v>28.324481788880316</v>
      </c>
      <c r="PE114" s="17">
        <f>+AVERAGE($D114:PD114)</f>
        <v>28.324481788880316</v>
      </c>
      <c r="PF114" s="17">
        <f>+AVERAGE($D114:PE114)</f>
        <v>28.324481788880316</v>
      </c>
      <c r="PG114" s="17">
        <f>+AVERAGE($D114:PF114)</f>
        <v>28.32448178888032</v>
      </c>
      <c r="PH114" s="17">
        <f>+AVERAGE($D114:PG114)</f>
        <v>28.32448178888032</v>
      </c>
      <c r="PI114" s="17">
        <f>+AVERAGE($D114:PH114)</f>
        <v>28.32448178888032</v>
      </c>
      <c r="PJ114" s="17">
        <f>+AVERAGE($D114:PI114)</f>
        <v>28.324481788880323</v>
      </c>
      <c r="PK114" s="17">
        <f>+AVERAGE($D114:PJ114)</f>
        <v>28.324481788880323</v>
      </c>
      <c r="PL114" s="17">
        <f>+AVERAGE($D114:PK114)</f>
        <v>28.324481788880323</v>
      </c>
      <c r="PM114" s="17">
        <f>+AVERAGE($D114:PL114)</f>
        <v>28.324481788880327</v>
      </c>
      <c r="PN114" s="17">
        <f>+AVERAGE($D114:PM114)</f>
        <v>28.324481788880327</v>
      </c>
      <c r="PO114" s="17">
        <f>+AVERAGE($D114:PN114)</f>
        <v>28.324481788880327</v>
      </c>
      <c r="PP114" s="17">
        <f>+AVERAGE($D114:PO114)</f>
        <v>28.32448178888033</v>
      </c>
      <c r="PQ114" s="17">
        <f>+AVERAGE($D114:PP114)</f>
        <v>28.32448178888033</v>
      </c>
      <c r="PR114" s="17">
        <f>+AVERAGE($D114:PQ114)</f>
        <v>28.32448178888033</v>
      </c>
      <c r="PS114" s="17">
        <f>+AVERAGE($D114:PR114)</f>
        <v>28.324481788880334</v>
      </c>
      <c r="PT114" s="17">
        <f>+AVERAGE($D114:PS114)</f>
        <v>28.324481788880334</v>
      </c>
      <c r="PU114" s="17">
        <f>+AVERAGE($D114:PT114)</f>
        <v>28.324481788880334</v>
      </c>
      <c r="PV114" s="17">
        <f>+AVERAGE($D114:PU114)</f>
        <v>28.324481788880334</v>
      </c>
      <c r="PW114" s="17">
        <f>+AVERAGE($D114:PV114)</f>
        <v>28.324481788880338</v>
      </c>
      <c r="PX114" s="17">
        <f>+AVERAGE($D114:PW114)</f>
        <v>28.324481788880338</v>
      </c>
      <c r="PY114" s="17">
        <f>+AVERAGE($D114:PX114)</f>
        <v>28.324481788880338</v>
      </c>
      <c r="PZ114" s="17">
        <f>+AVERAGE($D114:PY114)</f>
        <v>28.324481788880341</v>
      </c>
      <c r="QA114" s="17">
        <f>+AVERAGE($D114:PZ114)</f>
        <v>28.324481788880341</v>
      </c>
      <c r="QB114" s="17">
        <f>+AVERAGE($D114:QA114)</f>
        <v>28.324481788880341</v>
      </c>
      <c r="QC114" s="17">
        <f>+AVERAGE($D114:QB114)</f>
        <v>28.324481788880345</v>
      </c>
      <c r="QD114" s="17">
        <f>+AVERAGE($D114:QC114)</f>
        <v>28.324481788880345</v>
      </c>
      <c r="QE114" s="17">
        <f>+AVERAGE($D114:QD114)</f>
        <v>28.324481788880345</v>
      </c>
      <c r="QF114" s="17">
        <f>+AVERAGE($D114:QE114)</f>
        <v>28.324481788880345</v>
      </c>
      <c r="QG114" s="17">
        <f>+AVERAGE($D114:QF114)</f>
        <v>28.324481788880348</v>
      </c>
      <c r="QH114" s="17">
        <f>+AVERAGE($D114:QG114)</f>
        <v>28.324481788880348</v>
      </c>
      <c r="QI114" s="17">
        <f>+AVERAGE($D114:QH114)</f>
        <v>28.324481788880348</v>
      </c>
      <c r="QJ114" s="17">
        <f>+AVERAGE($D114:QI114)</f>
        <v>28.324481788880352</v>
      </c>
      <c r="QK114" s="17">
        <f>+AVERAGE($D114:QJ114)</f>
        <v>28.324481788880352</v>
      </c>
      <c r="QL114" s="17">
        <f>+AVERAGE($D114:QK114)</f>
        <v>28.324481788880352</v>
      </c>
      <c r="QM114" s="17">
        <f>+AVERAGE($D114:QL114)</f>
        <v>28.324481788880352</v>
      </c>
      <c r="QN114" s="17">
        <f>+AVERAGE($D114:QM114)</f>
        <v>28.324481788880355</v>
      </c>
      <c r="QO114" s="17">
        <f>+AVERAGE($D114:QN114)</f>
        <v>28.324481788880355</v>
      </c>
      <c r="QP114" s="17">
        <f>+AVERAGE($D114:QO114)</f>
        <v>28.324481788880355</v>
      </c>
      <c r="QQ114" s="17">
        <f>+AVERAGE($D114:QP114)</f>
        <v>28.324481788880359</v>
      </c>
      <c r="QR114" s="17">
        <f>+AVERAGE($D114:QQ114)</f>
        <v>28.324481788880359</v>
      </c>
      <c r="QS114" s="17">
        <f>+AVERAGE($D114:QR114)</f>
        <v>28.324481788880359</v>
      </c>
      <c r="QT114" s="17">
        <f>+AVERAGE($D114:QS114)</f>
        <v>28.324481788880359</v>
      </c>
      <c r="QU114" s="17">
        <f>+AVERAGE($D114:QT114)</f>
        <v>28.324481788880362</v>
      </c>
      <c r="QV114" s="17">
        <f>+AVERAGE($D114:QU114)</f>
        <v>28.324481788880362</v>
      </c>
      <c r="QW114" s="17">
        <f>+AVERAGE($D114:QV114)</f>
        <v>28.324481788880362</v>
      </c>
      <c r="QX114" s="17">
        <f>+AVERAGE($D114:QW114)</f>
        <v>28.324481788880362</v>
      </c>
      <c r="QY114" s="17">
        <f>+AVERAGE($D114:QX114)</f>
        <v>28.324481788880366</v>
      </c>
      <c r="QZ114" s="17">
        <f>+AVERAGE($D114:QY114)</f>
        <v>28.324481788880366</v>
      </c>
      <c r="RA114" s="17">
        <f>+AVERAGE($D114:QZ114)</f>
        <v>28.324481788880366</v>
      </c>
      <c r="RB114" s="17">
        <f>+AVERAGE($D114:RA114)</f>
        <v>28.324481788880369</v>
      </c>
      <c r="RC114" s="17">
        <f>+AVERAGE($D114:RB114)</f>
        <v>28.324481788880369</v>
      </c>
      <c r="RD114" s="17">
        <f>+AVERAGE($D114:RC114)</f>
        <v>28.324481788880369</v>
      </c>
      <c r="RE114" s="17">
        <f>+AVERAGE($D114:RD114)</f>
        <v>28.324481788880369</v>
      </c>
      <c r="RF114" s="17">
        <f>+AVERAGE($D114:RE114)</f>
        <v>28.324481788880373</v>
      </c>
      <c r="RG114" s="17">
        <f>+AVERAGE($D114:RF114)</f>
        <v>28.324481788880373</v>
      </c>
      <c r="RH114" s="17">
        <f>+AVERAGE($D114:RG114)</f>
        <v>28.324481788880373</v>
      </c>
      <c r="RI114" s="17">
        <f>+AVERAGE($D114:RH114)</f>
        <v>28.324481788880373</v>
      </c>
      <c r="RJ114" s="17">
        <f>+AVERAGE($D114:RI114)</f>
        <v>28.324481788880377</v>
      </c>
      <c r="RK114" s="17">
        <f>+AVERAGE($D114:RJ114)</f>
        <v>28.324481788880377</v>
      </c>
      <c r="RL114" s="17">
        <f>+AVERAGE($D114:RK114)</f>
        <v>28.324481788880377</v>
      </c>
      <c r="RM114" s="17">
        <f>+AVERAGE($D114:RL114)</f>
        <v>28.324481788880377</v>
      </c>
      <c r="RN114" s="17">
        <f>+AVERAGE($D114:RM114)</f>
        <v>28.32448178888038</v>
      </c>
      <c r="RO114" s="17">
        <f>+AVERAGE($D114:RN114)</f>
        <v>28.32448178888038</v>
      </c>
      <c r="RP114" s="17">
        <f>+AVERAGE($D114:RO114)</f>
        <v>28.32448178888038</v>
      </c>
      <c r="RQ114" s="17">
        <f>+AVERAGE($D114:RP114)</f>
        <v>28.32448178888038</v>
      </c>
      <c r="RR114" s="17">
        <f>+AVERAGE($D114:RQ114)</f>
        <v>28.324481788880384</v>
      </c>
      <c r="RS114" s="17">
        <f>+AVERAGE($D114:RR114)</f>
        <v>28.324481788880384</v>
      </c>
      <c r="RT114" s="17">
        <f>+AVERAGE($D114:RS114)</f>
        <v>28.324481788880384</v>
      </c>
      <c r="RU114" s="17">
        <f>+AVERAGE($D114:RT114)</f>
        <v>28.324481788880384</v>
      </c>
      <c r="RV114" s="17">
        <f>+AVERAGE($D114:RU114)</f>
        <v>28.324481788880387</v>
      </c>
      <c r="RW114" s="17">
        <f>+AVERAGE($D114:RV114)</f>
        <v>28.324481788880387</v>
      </c>
      <c r="RX114" s="17">
        <f>+AVERAGE($D114:RW114)</f>
        <v>28.324481788880387</v>
      </c>
      <c r="RY114" s="17">
        <f>+AVERAGE($D114:RX114)</f>
        <v>28.324481788880387</v>
      </c>
      <c r="RZ114" s="17">
        <f>+AVERAGE($D114:RY114)</f>
        <v>28.324481788880391</v>
      </c>
      <c r="SA114" s="17">
        <f>+AVERAGE($D114:RZ114)</f>
        <v>28.324481788880391</v>
      </c>
      <c r="SB114" s="17">
        <f>+AVERAGE($D114:SA114)</f>
        <v>28.324481788880391</v>
      </c>
      <c r="SC114" s="17">
        <f>+AVERAGE($D114:SB114)</f>
        <v>28.324481788880391</v>
      </c>
      <c r="SD114" s="17">
        <f>+AVERAGE($D114:SC114)</f>
        <v>28.324481788880391</v>
      </c>
      <c r="SE114" s="17">
        <f>+AVERAGE($D114:SD114)</f>
        <v>28.324481788880394</v>
      </c>
      <c r="SF114" s="17">
        <f>+AVERAGE($D114:SE114)</f>
        <v>28.324481788880394</v>
      </c>
      <c r="SG114" s="17">
        <f>+AVERAGE($D114:SF114)</f>
        <v>28.324481788880394</v>
      </c>
      <c r="SH114" s="17">
        <f>+AVERAGE($D114:SG114)</f>
        <v>28.324481788880394</v>
      </c>
      <c r="SI114" s="17">
        <f>+AVERAGE($D114:SH114)</f>
        <v>28.324481788880398</v>
      </c>
      <c r="SJ114" s="17">
        <f>+AVERAGE($D114:SI114)</f>
        <v>28.324481788880398</v>
      </c>
      <c r="SK114" s="17">
        <f>+AVERAGE($D114:SJ114)</f>
        <v>28.324481788880398</v>
      </c>
      <c r="SL114" s="17">
        <f>+AVERAGE($D114:SK114)</f>
        <v>28.324481788880398</v>
      </c>
      <c r="SM114" s="17">
        <f>+AVERAGE($D114:SL114)</f>
        <v>28.324481788880401</v>
      </c>
      <c r="SN114" s="17">
        <f>+AVERAGE($D114:SM114)</f>
        <v>28.324481788880401</v>
      </c>
      <c r="SO114" s="17">
        <f>+AVERAGE($D114:SN114)</f>
        <v>28.324481788880401</v>
      </c>
      <c r="SP114" s="17">
        <f>+AVERAGE($D114:SO114)</f>
        <v>28.324481788880401</v>
      </c>
      <c r="SQ114" s="17">
        <f>+AVERAGE($D114:SP114)</f>
        <v>28.324481788880401</v>
      </c>
      <c r="SR114" s="17">
        <f>+AVERAGE($D114:SQ114)</f>
        <v>28.324481788880405</v>
      </c>
      <c r="SS114" s="17">
        <f>+AVERAGE($D114:SR114)</f>
        <v>28.324481788880405</v>
      </c>
      <c r="ST114" s="17">
        <f>+AVERAGE($D114:SS114)</f>
        <v>28.324481788880405</v>
      </c>
      <c r="SU114" s="17">
        <f>+AVERAGE($D114:ST114)</f>
        <v>28.324481788880405</v>
      </c>
      <c r="SV114" s="17">
        <f>+AVERAGE($D114:SU114)</f>
        <v>28.324481788880409</v>
      </c>
      <c r="SW114" s="17">
        <f>+AVERAGE($D114:SV114)</f>
        <v>28.324481788880409</v>
      </c>
      <c r="SX114" s="17">
        <f>+AVERAGE($D114:SW114)</f>
        <v>28.324481788880409</v>
      </c>
      <c r="SY114" s="17">
        <f>+AVERAGE($D114:SX114)</f>
        <v>28.324481788880409</v>
      </c>
      <c r="SZ114" s="17">
        <f>+AVERAGE($D114:SY114)</f>
        <v>28.324481788880409</v>
      </c>
      <c r="TA114" s="17">
        <f>+AVERAGE($D114:SZ114)</f>
        <v>28.324481788880412</v>
      </c>
      <c r="TB114" s="17">
        <f>+AVERAGE($D114:TA114)</f>
        <v>28.324481788880412</v>
      </c>
      <c r="TC114" s="17">
        <f>+AVERAGE($D114:TB114)</f>
        <v>28.324481788880412</v>
      </c>
      <c r="TD114" s="17">
        <f>+AVERAGE($D114:TC114)</f>
        <v>28.324481788880412</v>
      </c>
      <c r="TE114" s="17">
        <f>+AVERAGE($D114:TD114)</f>
        <v>28.324481788880412</v>
      </c>
      <c r="TF114" s="17">
        <f>+AVERAGE($D114:TE114)</f>
        <v>28.324481788880416</v>
      </c>
      <c r="TG114" s="17">
        <f>+AVERAGE($D114:TF114)</f>
        <v>28.324481788880416</v>
      </c>
      <c r="TH114" s="17">
        <f>+AVERAGE($D114:TG114)</f>
        <v>28.324481788880416</v>
      </c>
      <c r="TI114" s="17">
        <f>+AVERAGE($D114:TH114)</f>
        <v>28.324481788880416</v>
      </c>
      <c r="TJ114" s="17">
        <f>+AVERAGE($D114:TI114)</f>
        <v>28.324481788880419</v>
      </c>
      <c r="TK114" s="17">
        <f>+AVERAGE($D114:TJ114)</f>
        <v>28.324481788880419</v>
      </c>
      <c r="TL114" s="17">
        <f>+AVERAGE($D114:TK114)</f>
        <v>28.324481788880419</v>
      </c>
      <c r="TM114" s="17">
        <f>+AVERAGE($D114:TL114)</f>
        <v>28.324481788880419</v>
      </c>
      <c r="TN114" s="17">
        <f>+AVERAGE($D114:TM114)</f>
        <v>28.324481788880419</v>
      </c>
      <c r="TO114" s="17">
        <f>+AVERAGE($D114:TN114)</f>
        <v>28.324481788880423</v>
      </c>
      <c r="TP114" s="17">
        <f>+AVERAGE($D114:TO114)</f>
        <v>28.324481788880423</v>
      </c>
      <c r="TQ114" s="17">
        <f>+AVERAGE($D114:TP114)</f>
        <v>28.324481788880423</v>
      </c>
      <c r="TR114" s="17">
        <f>+AVERAGE($D114:TQ114)</f>
        <v>28.324481788880423</v>
      </c>
      <c r="TS114" s="17">
        <f>+AVERAGE($D114:TR114)</f>
        <v>28.324481788880423</v>
      </c>
      <c r="TT114" s="17">
        <f>+AVERAGE($D114:TS114)</f>
        <v>28.324481788880426</v>
      </c>
      <c r="TU114" s="17">
        <f>+AVERAGE($D114:TT114)</f>
        <v>28.324481788880426</v>
      </c>
      <c r="TV114" s="17">
        <f>+AVERAGE($D114:TU114)</f>
        <v>28.324481788880426</v>
      </c>
      <c r="TW114" s="17">
        <f>+AVERAGE($D114:TV114)</f>
        <v>28.324481788880426</v>
      </c>
      <c r="TX114" s="17">
        <f>+AVERAGE($D114:TW114)</f>
        <v>28.324481788880426</v>
      </c>
      <c r="TY114" s="17">
        <f>+AVERAGE($D114:TX114)</f>
        <v>28.32448178888043</v>
      </c>
      <c r="TZ114" s="17">
        <f>+AVERAGE($D114:TY114)</f>
        <v>28.32448178888043</v>
      </c>
      <c r="UA114" s="17">
        <f>+AVERAGE($D114:TZ114)</f>
        <v>28.32448178888043</v>
      </c>
      <c r="UB114" s="17">
        <f>+AVERAGE($D114:UA114)</f>
        <v>28.32448178888043</v>
      </c>
      <c r="UC114" s="17">
        <f>+AVERAGE($D114:UB114)</f>
        <v>28.32448178888043</v>
      </c>
      <c r="UD114" s="17">
        <f>+AVERAGE($D114:UC114)</f>
        <v>28.324481788880433</v>
      </c>
      <c r="UE114" s="17">
        <f>+AVERAGE($D114:UD114)</f>
        <v>28.324481788880433</v>
      </c>
      <c r="UF114" s="17">
        <f>+AVERAGE($D114:UE114)</f>
        <v>28.324481788880433</v>
      </c>
      <c r="UG114" s="17">
        <f>+AVERAGE($D114:UF114)</f>
        <v>28.324481788880433</v>
      </c>
      <c r="UH114" s="17">
        <f>+AVERAGE($D114:UG114)</f>
        <v>28.324481788880433</v>
      </c>
      <c r="UI114" s="17">
        <f>+AVERAGE($D114:UH114)</f>
        <v>28.324481788880433</v>
      </c>
      <c r="UJ114" s="17">
        <f>+AVERAGE($D114:UI114)</f>
        <v>28.324481788880437</v>
      </c>
      <c r="UK114" s="17">
        <f>+AVERAGE($D114:UJ114)</f>
        <v>28.324481788880437</v>
      </c>
      <c r="UL114" s="17">
        <f>+AVERAGE($D114:UK114)</f>
        <v>28.324481788880437</v>
      </c>
      <c r="UM114" s="17">
        <f>+AVERAGE($D114:UL114)</f>
        <v>28.324481788880437</v>
      </c>
      <c r="UN114" s="17">
        <f>+AVERAGE($D114:UM114)</f>
        <v>28.324481788880437</v>
      </c>
      <c r="UO114" s="17">
        <f>+AVERAGE($D114:UN114)</f>
        <v>28.324481788880441</v>
      </c>
      <c r="UP114" s="17">
        <f>+AVERAGE($D114:UO114)</f>
        <v>28.324481788880441</v>
      </c>
      <c r="UQ114" s="17">
        <f>+AVERAGE($D114:UP114)</f>
        <v>28.324481788880441</v>
      </c>
      <c r="UR114" s="17">
        <f>+AVERAGE($D114:UQ114)</f>
        <v>28.324481788880441</v>
      </c>
      <c r="US114" s="17">
        <f>+AVERAGE($D114:UR114)</f>
        <v>28.324481788880441</v>
      </c>
      <c r="UT114" s="17">
        <f>+AVERAGE($D114:US114)</f>
        <v>28.324481788880444</v>
      </c>
      <c r="UU114" s="17">
        <f>+AVERAGE($D114:UT114)</f>
        <v>28.324481788880444</v>
      </c>
      <c r="UV114" s="17">
        <f>+AVERAGE($D114:UU114)</f>
        <v>28.324481788880444</v>
      </c>
      <c r="UW114" s="17">
        <f>+AVERAGE($D114:UV114)</f>
        <v>28.324481788880444</v>
      </c>
      <c r="UX114" s="17">
        <f>+AVERAGE($D114:UW114)</f>
        <v>28.324481788880444</v>
      </c>
      <c r="UY114" s="17">
        <f>+AVERAGE($D114:UX114)</f>
        <v>28.324481788880444</v>
      </c>
      <c r="UZ114" s="17">
        <f>+AVERAGE($D114:UY114)</f>
        <v>28.324481788880448</v>
      </c>
      <c r="VA114" s="17">
        <f>+AVERAGE($D114:UZ114)</f>
        <v>28.324481788880448</v>
      </c>
      <c r="VB114" s="17">
        <f>+AVERAGE($D114:VA114)</f>
        <v>28.324481788880448</v>
      </c>
      <c r="VC114" s="17">
        <f>+AVERAGE($D114:VB114)</f>
        <v>28.324481788880448</v>
      </c>
      <c r="VD114" s="17">
        <f>+AVERAGE($D114:VC114)</f>
        <v>28.324481788880448</v>
      </c>
      <c r="VE114" s="17">
        <f>+AVERAGE($D114:VD114)</f>
        <v>28.324481788880448</v>
      </c>
      <c r="VF114" s="17">
        <f>+AVERAGE($D114:VE114)</f>
        <v>28.324481788880451</v>
      </c>
      <c r="VG114" s="17">
        <f>+AVERAGE($D114:VF114)</f>
        <v>28.324481788880451</v>
      </c>
      <c r="VH114" s="17">
        <f>+AVERAGE($D114:VG114)</f>
        <v>28.324481788880451</v>
      </c>
      <c r="VI114" s="17">
        <f>+AVERAGE($D114:VH114)</f>
        <v>28.324481788880451</v>
      </c>
      <c r="VJ114" s="17">
        <f>+AVERAGE($D114:VI114)</f>
        <v>28.324481788880451</v>
      </c>
      <c r="VK114" s="17">
        <f>+AVERAGE($D114:VJ114)</f>
        <v>28.324481788880455</v>
      </c>
      <c r="VL114" s="17">
        <f>+AVERAGE($D114:VK114)</f>
        <v>28.324481788880455</v>
      </c>
      <c r="VM114" s="17">
        <f>+AVERAGE($D114:VL114)</f>
        <v>28.324481788880451</v>
      </c>
      <c r="VN114" s="17">
        <f>+AVERAGE($D114:VM114)</f>
        <v>28.324481788880451</v>
      </c>
      <c r="VO114" s="17">
        <f>+AVERAGE($D114:VN114)</f>
        <v>28.324481788880451</v>
      </c>
      <c r="VP114" s="17">
        <f>+AVERAGE($D114:VO114)</f>
        <v>28.324481788880451</v>
      </c>
      <c r="VQ114" s="17">
        <f>+AVERAGE($D114:VP114)</f>
        <v>28.324481788880455</v>
      </c>
      <c r="VR114" s="17">
        <f>+AVERAGE($D114:VQ114)</f>
        <v>28.324481788880455</v>
      </c>
      <c r="VS114" s="17">
        <f>+AVERAGE($D114:VR114)</f>
        <v>28.324481788880455</v>
      </c>
      <c r="VT114" s="17">
        <f>+AVERAGE($D114:VS114)</f>
        <v>28.324481788880455</v>
      </c>
      <c r="VU114" s="17">
        <f>+AVERAGE($D114:VT114)</f>
        <v>28.324481788880455</v>
      </c>
      <c r="VV114" s="17">
        <f>+AVERAGE($D114:VU114)</f>
        <v>28.324481788880455</v>
      </c>
      <c r="VW114" s="17">
        <f>+AVERAGE($D114:VV114)</f>
        <v>28.324481788880458</v>
      </c>
      <c r="VX114" s="17">
        <f>+AVERAGE($D114:VW114)</f>
        <v>28.324481788880458</v>
      </c>
      <c r="VY114" s="17">
        <f>+AVERAGE($D114:VX114)</f>
        <v>28.324481788880458</v>
      </c>
      <c r="VZ114" s="17">
        <f>+AVERAGE($D114:VY114)</f>
        <v>28.324481788880458</v>
      </c>
      <c r="WA114" s="17">
        <f>+AVERAGE($D114:VZ114)</f>
        <v>28.324481788880458</v>
      </c>
      <c r="WB114" s="17">
        <f>+AVERAGE($D114:WA114)</f>
        <v>28.324481788880458</v>
      </c>
      <c r="WC114" s="17">
        <f>+AVERAGE($D114:WB114)</f>
        <v>28.324481788880462</v>
      </c>
      <c r="WD114" s="17">
        <f>+AVERAGE($D114:WC114)</f>
        <v>28.324481788880462</v>
      </c>
      <c r="WE114" s="17">
        <f>+AVERAGE($D114:WD114)</f>
        <v>28.324481788880462</v>
      </c>
      <c r="WF114" s="17">
        <f>+AVERAGE($D114:WE114)</f>
        <v>28.324481788880462</v>
      </c>
      <c r="WG114" s="17">
        <f>+AVERAGE($D114:WF114)</f>
        <v>28.324481788880462</v>
      </c>
      <c r="WH114" s="17">
        <f>+AVERAGE($D114:WG114)</f>
        <v>28.324481788880462</v>
      </c>
      <c r="WI114" s="17">
        <f>+AVERAGE($D114:WH114)</f>
        <v>28.324481788880465</v>
      </c>
      <c r="WJ114" s="17">
        <f>+AVERAGE($D114:WI114)</f>
        <v>28.324481788880465</v>
      </c>
      <c r="WK114" s="17">
        <f>+AVERAGE($D114:WJ114)</f>
        <v>28.324481788880465</v>
      </c>
      <c r="WL114" s="17">
        <f>+AVERAGE($D114:WK114)</f>
        <v>28.324481788880465</v>
      </c>
      <c r="WM114" s="17">
        <f>+AVERAGE($D114:WL114)</f>
        <v>28.324481788880465</v>
      </c>
      <c r="WN114" s="17">
        <f>+AVERAGE($D114:WM114)</f>
        <v>28.324481788880465</v>
      </c>
      <c r="WO114" s="17">
        <f>+AVERAGE($D114:WN114)</f>
        <v>28.324481788880469</v>
      </c>
      <c r="WP114" s="17">
        <f>+AVERAGE($D114:WO114)</f>
        <v>28.324481788880469</v>
      </c>
      <c r="WQ114" s="17">
        <f>+AVERAGE($D114:WP114)</f>
        <v>28.324481788880469</v>
      </c>
      <c r="WR114" s="17">
        <f>+AVERAGE($D114:WQ114)</f>
        <v>28.324481788880469</v>
      </c>
      <c r="WS114" s="17">
        <f>+AVERAGE($D114:WR114)</f>
        <v>28.324481788880469</v>
      </c>
      <c r="WT114" s="17">
        <f>+AVERAGE($D114:WS114)</f>
        <v>28.324481788880469</v>
      </c>
      <c r="WU114" s="17">
        <f>+AVERAGE($D114:WT114)</f>
        <v>28.324481788880469</v>
      </c>
      <c r="WV114" s="17">
        <f>+AVERAGE($D114:WU114)</f>
        <v>28.324481788880473</v>
      </c>
      <c r="WW114" s="17">
        <f>+AVERAGE($D114:WV114)</f>
        <v>28.324481788880473</v>
      </c>
      <c r="WX114" s="17">
        <f>+AVERAGE($D114:WW114)</f>
        <v>28.324481788880473</v>
      </c>
      <c r="WY114" s="17">
        <f>+AVERAGE($D114:WX114)</f>
        <v>28.324481788880473</v>
      </c>
      <c r="WZ114" s="17">
        <f>+AVERAGE($D114:WY114)</f>
        <v>28.324481788880473</v>
      </c>
      <c r="XA114" s="17">
        <f>+AVERAGE($D114:WZ114)</f>
        <v>28.324481788880473</v>
      </c>
      <c r="XB114" s="17">
        <f>+AVERAGE($D114:XA114)</f>
        <v>28.324481788880476</v>
      </c>
      <c r="XC114" s="17">
        <f>+AVERAGE($D114:XB114)</f>
        <v>28.324481788880476</v>
      </c>
      <c r="XD114" s="17">
        <f>+AVERAGE($D114:XC114)</f>
        <v>28.324481788880476</v>
      </c>
      <c r="XE114" s="17">
        <f>+AVERAGE($D114:XD114)</f>
        <v>28.324481788880476</v>
      </c>
      <c r="XF114" s="17">
        <f>+AVERAGE($D114:XE114)</f>
        <v>28.324481788880476</v>
      </c>
      <c r="XG114" s="17">
        <f>+AVERAGE($D114:XF114)</f>
        <v>28.324481788880476</v>
      </c>
      <c r="XH114" s="17">
        <f>+AVERAGE($D114:XG114)</f>
        <v>28.324481788880476</v>
      </c>
      <c r="XI114" s="17">
        <f>+AVERAGE($D114:XH114)</f>
        <v>28.32448178888048</v>
      </c>
      <c r="XJ114" s="17">
        <f>+AVERAGE($D114:XI114)</f>
        <v>28.32448178888048</v>
      </c>
      <c r="XK114" s="17">
        <f>+AVERAGE($D114:XJ114)</f>
        <v>28.32448178888048</v>
      </c>
      <c r="XL114" s="17">
        <f>+AVERAGE($D114:XK114)</f>
        <v>28.32448178888048</v>
      </c>
      <c r="XM114" s="17">
        <f>+AVERAGE($D114:XL114)</f>
        <v>28.32448178888048</v>
      </c>
      <c r="XN114" s="17">
        <f>+AVERAGE($D114:XM114)</f>
        <v>28.32448178888048</v>
      </c>
      <c r="XO114" s="17">
        <f>+AVERAGE($D114:XN114)</f>
        <v>28.32448178888048</v>
      </c>
      <c r="XP114" s="17">
        <f>+AVERAGE($D114:XO114)</f>
        <v>28.324481788880483</v>
      </c>
      <c r="XQ114" s="17">
        <f>+AVERAGE($D114:XP114)</f>
        <v>28.324481788880483</v>
      </c>
      <c r="XR114" s="17">
        <f>+AVERAGE($D114:XQ114)</f>
        <v>28.324481788880483</v>
      </c>
      <c r="XS114" s="17">
        <f>+AVERAGE($D114:XR114)</f>
        <v>28.324481788880483</v>
      </c>
      <c r="XT114" s="17">
        <f>+AVERAGE($D114:XS114)</f>
        <v>28.324481788880483</v>
      </c>
      <c r="XU114" s="17">
        <f>+AVERAGE($D114:XT114)</f>
        <v>28.324481788880483</v>
      </c>
      <c r="XV114" s="17">
        <f>+AVERAGE($D114:XU114)</f>
        <v>28.324481788880483</v>
      </c>
      <c r="XW114" s="17">
        <f>+AVERAGE($D114:XV114)</f>
        <v>28.324481788880487</v>
      </c>
      <c r="XX114" s="17">
        <f>+AVERAGE($D114:XW114)</f>
        <v>28.324481788880487</v>
      </c>
      <c r="XY114" s="17">
        <f>+AVERAGE($D114:XX114)</f>
        <v>28.324481788880487</v>
      </c>
      <c r="XZ114" s="17">
        <f>+AVERAGE($D114:XY114)</f>
        <v>28.324481788880487</v>
      </c>
      <c r="YA114" s="17">
        <f>+AVERAGE($D114:XZ114)</f>
        <v>28.324481788880487</v>
      </c>
      <c r="YB114" s="17">
        <f>+AVERAGE($D114:YA114)</f>
        <v>28.324481788880487</v>
      </c>
      <c r="YC114" s="17">
        <f>+AVERAGE($D114:YB114)</f>
        <v>28.324481788880487</v>
      </c>
      <c r="YD114" s="17">
        <f>+AVERAGE($D114:YC114)</f>
        <v>28.32448178888049</v>
      </c>
      <c r="YE114" s="17">
        <f>+AVERAGE($D114:YD114)</f>
        <v>28.32448178888049</v>
      </c>
      <c r="YF114" s="17">
        <f>+AVERAGE($D114:YE114)</f>
        <v>28.32448178888049</v>
      </c>
      <c r="YG114" s="17">
        <f>+AVERAGE($D114:YF114)</f>
        <v>28.32448178888049</v>
      </c>
      <c r="YH114" s="17">
        <f>+AVERAGE($D114:YG114)</f>
        <v>28.32448178888049</v>
      </c>
      <c r="YI114" s="17">
        <f>+AVERAGE($D114:YH114)</f>
        <v>28.32448178888049</v>
      </c>
      <c r="YJ114" s="17">
        <f>+AVERAGE($D114:YI114)</f>
        <v>28.32448178888049</v>
      </c>
      <c r="YK114" s="17">
        <f>+AVERAGE($D114:YJ114)</f>
        <v>28.32448178888049</v>
      </c>
      <c r="YL114" s="17">
        <f>+AVERAGE($D114:YK114)</f>
        <v>28.324481788880494</v>
      </c>
      <c r="YM114" s="17">
        <f>+AVERAGE($D114:YL114)</f>
        <v>28.324481788880494</v>
      </c>
      <c r="YN114" s="17">
        <f>+AVERAGE($D114:YM114)</f>
        <v>28.324481788880494</v>
      </c>
      <c r="YO114" s="17">
        <f>+AVERAGE($D114:YN114)</f>
        <v>28.324481788880494</v>
      </c>
      <c r="YP114" s="17">
        <f>+AVERAGE($D114:YO114)</f>
        <v>28.324481788880494</v>
      </c>
      <c r="YQ114" s="17">
        <f>+AVERAGE($D114:YP114)</f>
        <v>28.324481788880494</v>
      </c>
      <c r="YR114" s="17">
        <f>+AVERAGE($D114:YQ114)</f>
        <v>28.324481788880494</v>
      </c>
      <c r="YS114" s="17">
        <f>+AVERAGE($D114:YR114)</f>
        <v>28.324481788880497</v>
      </c>
      <c r="YT114" s="17">
        <f>+AVERAGE($D114:YS114)</f>
        <v>28.324481788880497</v>
      </c>
      <c r="YU114" s="17">
        <f>+AVERAGE($D114:YT114)</f>
        <v>28.324481788880497</v>
      </c>
      <c r="YV114" s="17">
        <f>+AVERAGE($D114:YU114)</f>
        <v>28.324481788880497</v>
      </c>
      <c r="YW114" s="17">
        <f>+AVERAGE($D114:YV114)</f>
        <v>28.324481788880497</v>
      </c>
      <c r="YX114" s="17">
        <f>+AVERAGE($D114:YW114)</f>
        <v>28.324481788880497</v>
      </c>
      <c r="YY114" s="17">
        <f>+AVERAGE($D114:YX114)</f>
        <v>28.324481788880497</v>
      </c>
      <c r="YZ114" s="17">
        <f>+AVERAGE($D114:YY114)</f>
        <v>28.324481788880497</v>
      </c>
      <c r="ZA114" s="17">
        <f>+AVERAGE($D114:YZ114)</f>
        <v>28.324481788880501</v>
      </c>
      <c r="ZB114" s="17">
        <f>+AVERAGE($D114:ZA114)</f>
        <v>28.324481788880501</v>
      </c>
      <c r="ZC114" s="17">
        <f>+AVERAGE($D114:ZB114)</f>
        <v>28.324481788880501</v>
      </c>
      <c r="ZD114" s="17">
        <f>+AVERAGE($D114:ZC114)</f>
        <v>28.324481788880501</v>
      </c>
      <c r="ZE114" s="17">
        <f>+AVERAGE($D114:ZD114)</f>
        <v>28.324481788880501</v>
      </c>
      <c r="ZF114" s="17">
        <f>+AVERAGE($D114:ZE114)</f>
        <v>28.324481788880501</v>
      </c>
      <c r="ZG114" s="17">
        <f>+AVERAGE($D114:ZF114)</f>
        <v>28.324481788880501</v>
      </c>
      <c r="ZH114" s="17">
        <f>+AVERAGE($D114:ZG114)</f>
        <v>28.324481788880501</v>
      </c>
      <c r="ZI114" s="17">
        <f>+AVERAGE($D114:ZH114)</f>
        <v>28.324481788880504</v>
      </c>
      <c r="ZJ114" s="17">
        <f>+AVERAGE($D114:ZI114)</f>
        <v>28.324481788880504</v>
      </c>
      <c r="ZK114" s="17">
        <f>+AVERAGE($D114:ZJ114)</f>
        <v>28.324481788880504</v>
      </c>
      <c r="ZL114" s="17">
        <f>+AVERAGE($D114:ZK114)</f>
        <v>28.324481788880504</v>
      </c>
      <c r="ZM114" s="17">
        <f>+AVERAGE($D114:ZL114)</f>
        <v>28.324481788880504</v>
      </c>
      <c r="ZN114" s="17">
        <f>+AVERAGE($D114:ZM114)</f>
        <v>28.324481788880504</v>
      </c>
      <c r="ZO114" s="17">
        <f>+AVERAGE($D114:ZN114)</f>
        <v>28.324481788880504</v>
      </c>
      <c r="ZP114" s="17">
        <f>+AVERAGE($D114:ZO114)</f>
        <v>28.324481788880504</v>
      </c>
      <c r="ZQ114" s="17">
        <f>+AVERAGE($D114:ZP114)</f>
        <v>28.324481788880508</v>
      </c>
      <c r="ZR114" s="17">
        <f>+AVERAGE($D114:ZQ114)</f>
        <v>28.324481788880508</v>
      </c>
      <c r="ZS114" s="17">
        <f>+AVERAGE($D114:ZR114)</f>
        <v>28.324481788880508</v>
      </c>
      <c r="ZT114" s="17">
        <f>+AVERAGE($D114:ZS114)</f>
        <v>28.324481788880508</v>
      </c>
      <c r="ZU114" s="17">
        <f>+AVERAGE($D114:ZT114)</f>
        <v>28.324481788880508</v>
      </c>
      <c r="ZV114" s="17">
        <f>+AVERAGE($D114:ZU114)</f>
        <v>28.324481788880508</v>
      </c>
      <c r="ZW114" s="17">
        <f>+AVERAGE($D114:ZV114)</f>
        <v>28.324481788880508</v>
      </c>
      <c r="ZX114" s="17">
        <f>+AVERAGE($D114:ZW114)</f>
        <v>28.324481788880508</v>
      </c>
      <c r="ZY114" s="17">
        <f>+AVERAGE($D114:ZX114)</f>
        <v>28.324481788880508</v>
      </c>
      <c r="ZZ114" s="17">
        <f>+AVERAGE($D114:ZY114)</f>
        <v>28.324481788880512</v>
      </c>
      <c r="AAA114" s="17">
        <f>+AVERAGE($D114:ZZ114)</f>
        <v>28.324481788880512</v>
      </c>
      <c r="AAB114" s="17">
        <f>+AVERAGE($D114:AAA114)</f>
        <v>28.324481788880512</v>
      </c>
      <c r="AAC114" s="17">
        <f>+AVERAGE($D114:AAB114)</f>
        <v>28.324481788880512</v>
      </c>
      <c r="AAD114" s="17">
        <f>+AVERAGE($D114:AAC114)</f>
        <v>28.324481788880512</v>
      </c>
      <c r="AAE114" s="17">
        <f>+AVERAGE($D114:AAD114)</f>
        <v>28.324481788880512</v>
      </c>
      <c r="AAF114" s="17">
        <f>+AVERAGE($D114:AAE114)</f>
        <v>28.324481788880512</v>
      </c>
      <c r="AAG114" s="17">
        <f>+AVERAGE($D114:AAF114)</f>
        <v>28.324481788880512</v>
      </c>
      <c r="AAH114" s="17">
        <f>+AVERAGE($D114:AAG114)</f>
        <v>28.324481788880515</v>
      </c>
      <c r="AAI114" s="17">
        <f>+AVERAGE($D114:AAH114)</f>
        <v>28.324481788880515</v>
      </c>
      <c r="AAJ114" s="17">
        <f>+AVERAGE($D114:AAI114)</f>
        <v>28.324481788880515</v>
      </c>
      <c r="AAK114" s="17">
        <f>+AVERAGE($D114:AAJ114)</f>
        <v>28.324481788880515</v>
      </c>
      <c r="AAL114" s="17">
        <f>+AVERAGE($D114:AAK114)</f>
        <v>28.324481788880515</v>
      </c>
      <c r="AAM114" s="17">
        <f>+AVERAGE($D114:AAL114)</f>
        <v>28.324481788880515</v>
      </c>
      <c r="AAN114" s="17">
        <f>+AVERAGE($D114:AAM114)</f>
        <v>28.324481788880515</v>
      </c>
      <c r="AAO114" s="17">
        <f>+AVERAGE($D114:AAN114)</f>
        <v>28.324481788880515</v>
      </c>
      <c r="AAP114" s="17">
        <f>+AVERAGE($D114:AAO114)</f>
        <v>28.324481788880515</v>
      </c>
      <c r="AAQ114" s="17">
        <f>+AVERAGE($D114:AAP114)</f>
        <v>28.324481788880519</v>
      </c>
      <c r="AAR114" s="17">
        <f>+AVERAGE($D114:AAQ114)</f>
        <v>28.324481788880519</v>
      </c>
      <c r="AAS114" s="17">
        <f>+AVERAGE($D114:AAR114)</f>
        <v>28.324481788880519</v>
      </c>
      <c r="AAT114" s="17">
        <f>+AVERAGE($D114:AAS114)</f>
        <v>28.324481788880519</v>
      </c>
      <c r="AAU114" s="17">
        <f>+AVERAGE($D114:AAT114)</f>
        <v>28.324481788880519</v>
      </c>
      <c r="AAV114" s="17">
        <f>+AVERAGE($D114:AAU114)</f>
        <v>28.324481788880519</v>
      </c>
      <c r="AAW114" s="17">
        <f>+AVERAGE($D114:AAV114)</f>
        <v>28.324481788880519</v>
      </c>
      <c r="AAX114" s="17">
        <f>+AVERAGE($D114:AAW114)</f>
        <v>28.324481788880519</v>
      </c>
      <c r="AAY114" s="17">
        <f>+AVERAGE($D114:AAX114)</f>
        <v>28.324481788880519</v>
      </c>
      <c r="AAZ114" s="17">
        <f>+AVERAGE($D114:AAY114)</f>
        <v>28.324481788880522</v>
      </c>
      <c r="ABA114" s="17">
        <f>+AVERAGE($D114:AAZ114)</f>
        <v>28.324481788880522</v>
      </c>
      <c r="ABB114" s="17">
        <f>+AVERAGE($D114:ABA114)</f>
        <v>28.324481788880522</v>
      </c>
      <c r="ABC114" s="17">
        <f>+AVERAGE($D114:ABB114)</f>
        <v>28.324481788880522</v>
      </c>
      <c r="ABD114" s="17">
        <f>+AVERAGE($D114:ABC114)</f>
        <v>28.324481788880522</v>
      </c>
      <c r="ABE114" s="17">
        <f>+AVERAGE($D114:ABD114)</f>
        <v>28.324481788880522</v>
      </c>
      <c r="ABF114" s="17">
        <f>+AVERAGE($D114:ABE114)</f>
        <v>28.324481788880522</v>
      </c>
      <c r="ABG114" s="17">
        <f>+AVERAGE($D114:ABF114)</f>
        <v>28.324481788880522</v>
      </c>
      <c r="ABH114" s="17">
        <f>+AVERAGE($D114:ABG114)</f>
        <v>28.324481788880522</v>
      </c>
      <c r="ABI114" s="17">
        <f>+AVERAGE($D114:ABH114)</f>
        <v>28.324481788880526</v>
      </c>
      <c r="ABJ114" s="17">
        <f>+AVERAGE($D114:ABI114)</f>
        <v>28.324481788880526</v>
      </c>
      <c r="ABK114" s="17">
        <f>+AVERAGE($D114:ABJ114)</f>
        <v>28.324481788880526</v>
      </c>
      <c r="ABL114" s="17">
        <f>+AVERAGE($D114:ABK114)</f>
        <v>28.324481788880526</v>
      </c>
      <c r="ABM114" s="17">
        <f>+AVERAGE($D114:ABL114)</f>
        <v>28.324481788880526</v>
      </c>
      <c r="ABN114" s="17">
        <f>+AVERAGE($D114:ABM114)</f>
        <v>28.324481788880526</v>
      </c>
      <c r="ABO114" s="17">
        <f>+AVERAGE($D114:ABN114)</f>
        <v>28.324481788880526</v>
      </c>
      <c r="ABP114" s="17">
        <f>+AVERAGE($D114:ABO114)</f>
        <v>28.324481788880526</v>
      </c>
      <c r="ABQ114" s="17">
        <f>+AVERAGE($D114:ABP114)</f>
        <v>28.324481788880526</v>
      </c>
      <c r="ABR114" s="17">
        <f>+AVERAGE($D114:ABQ114)</f>
        <v>28.324481788880529</v>
      </c>
      <c r="ABS114" s="17">
        <f>+AVERAGE($D114:ABR114)</f>
        <v>28.324481788880529</v>
      </c>
      <c r="ABT114" s="17">
        <f>+AVERAGE($D114:ABS114)</f>
        <v>28.324481788880529</v>
      </c>
      <c r="ABU114" s="17">
        <f>+AVERAGE($D114:ABT114)</f>
        <v>28.324481788880529</v>
      </c>
      <c r="ABV114" s="17">
        <f>+AVERAGE($D114:ABU114)</f>
        <v>28.324481788880529</v>
      </c>
      <c r="ABW114" s="17">
        <f>+AVERAGE($D114:ABV114)</f>
        <v>28.324481788880529</v>
      </c>
      <c r="ABX114" s="17">
        <f>+AVERAGE($D114:ABW114)</f>
        <v>28.324481788880529</v>
      </c>
      <c r="ABY114" s="17">
        <f>+AVERAGE($D114:ABX114)</f>
        <v>28.324481788880529</v>
      </c>
      <c r="ABZ114" s="17">
        <f>+AVERAGE($D114:ABY114)</f>
        <v>28.324481788880529</v>
      </c>
      <c r="ACA114" s="17">
        <f>+AVERAGE($D114:ABZ114)</f>
        <v>28.324481788880529</v>
      </c>
      <c r="ACB114" s="17">
        <f>+AVERAGE($D114:ACA114)</f>
        <v>28.324481788880533</v>
      </c>
      <c r="ACC114" s="17">
        <f>+AVERAGE($D114:ACB114)</f>
        <v>28.324481788880533</v>
      </c>
      <c r="ACD114" s="17">
        <f>+AVERAGE($D114:ACC114)</f>
        <v>28.324481788880533</v>
      </c>
      <c r="ACE114" s="17">
        <f>+AVERAGE($D114:ACD114)</f>
        <v>28.324481788880533</v>
      </c>
      <c r="ACF114" s="17">
        <f>+AVERAGE($D114:ACE114)</f>
        <v>28.324481788880533</v>
      </c>
      <c r="ACG114" s="17">
        <f>+AVERAGE($D114:ACF114)</f>
        <v>28.324481788880533</v>
      </c>
      <c r="ACH114" s="17">
        <f>+AVERAGE($D114:ACG114)</f>
        <v>28.324481788880533</v>
      </c>
      <c r="ACI114" s="17">
        <f>+AVERAGE($D114:ACH114)</f>
        <v>28.324481788880533</v>
      </c>
      <c r="ACJ114" s="17">
        <f>+AVERAGE($D114:ACI114)</f>
        <v>28.324481788880533</v>
      </c>
      <c r="ACK114" s="17">
        <f>+AVERAGE($D114:ACJ114)</f>
        <v>28.324481788880533</v>
      </c>
      <c r="ACL114" s="17">
        <f>+AVERAGE($D114:ACK114)</f>
        <v>28.324481788880536</v>
      </c>
      <c r="ACM114" s="17">
        <f>+AVERAGE($D114:ACL114)</f>
        <v>28.324481788880536</v>
      </c>
      <c r="ACN114" s="17">
        <f>+AVERAGE($D114:ACM114)</f>
        <v>28.324481788880536</v>
      </c>
      <c r="ACO114" s="17">
        <f>+AVERAGE($D114:ACN114)</f>
        <v>28.324481788880536</v>
      </c>
      <c r="ACP114" s="17">
        <f>+AVERAGE($D114:ACO114)</f>
        <v>28.324481788880536</v>
      </c>
      <c r="ACQ114" s="17">
        <f>+AVERAGE($D114:ACP114)</f>
        <v>28.324481788880536</v>
      </c>
      <c r="ACR114" s="17">
        <f>+AVERAGE($D114:ACQ114)</f>
        <v>28.324481788880536</v>
      </c>
      <c r="ACS114" s="17">
        <f>+AVERAGE($D114:ACR114)</f>
        <v>28.324481788880536</v>
      </c>
      <c r="ACT114" s="17">
        <f>+AVERAGE($D114:ACS114)</f>
        <v>28.324481788880536</v>
      </c>
      <c r="ACU114" s="17">
        <f>+AVERAGE($D114:ACT114)</f>
        <v>28.324481788880536</v>
      </c>
      <c r="ACV114" s="17">
        <f>+AVERAGE($D114:ACU114)</f>
        <v>28.32448178888054</v>
      </c>
      <c r="ACW114" s="17">
        <f>+AVERAGE($D114:ACV114)</f>
        <v>28.32448178888054</v>
      </c>
      <c r="ACX114" s="17">
        <f>+AVERAGE($D114:ACW114)</f>
        <v>28.32448178888054</v>
      </c>
      <c r="ACY114" s="17">
        <f>+AVERAGE($D114:ACX114)</f>
        <v>28.32448178888054</v>
      </c>
      <c r="ACZ114" s="17">
        <f>+AVERAGE($D114:ACY114)</f>
        <v>28.32448178888054</v>
      </c>
      <c r="ADA114" s="17">
        <f>+AVERAGE($D114:ACZ114)</f>
        <v>28.32448178888054</v>
      </c>
      <c r="ADB114" s="17">
        <f>+AVERAGE($D114:ADA114)</f>
        <v>28.32448178888054</v>
      </c>
      <c r="ADC114" s="17">
        <f>+AVERAGE($D114:ADB114)</f>
        <v>28.32448178888054</v>
      </c>
      <c r="ADD114" s="17">
        <f>+AVERAGE($D114:ADC114)</f>
        <v>28.32448178888054</v>
      </c>
      <c r="ADE114" s="17">
        <f>+AVERAGE($D114:ADD114)</f>
        <v>28.32448178888054</v>
      </c>
      <c r="ADF114" s="17">
        <f>+AVERAGE($D114:ADE114)</f>
        <v>28.32448178888054</v>
      </c>
      <c r="ADG114" s="17">
        <f>+AVERAGE($D114:ADF114)</f>
        <v>28.324481788880544</v>
      </c>
      <c r="ADH114" s="17">
        <f>+AVERAGE($D114:ADG114)</f>
        <v>28.324481788880544</v>
      </c>
      <c r="ADI114" s="17">
        <f>+AVERAGE($D114:ADH114)</f>
        <v>28.324481788880544</v>
      </c>
      <c r="ADJ114" s="17">
        <f>+AVERAGE($D114:ADI114)</f>
        <v>28.324481788880544</v>
      </c>
      <c r="ADK114" s="17">
        <f>+AVERAGE($D114:ADJ114)</f>
        <v>28.324481788880544</v>
      </c>
      <c r="ADL114" s="17">
        <f>+AVERAGE($D114:ADK114)</f>
        <v>28.324481788880544</v>
      </c>
      <c r="ADM114" s="17">
        <f>+AVERAGE($D114:ADL114)</f>
        <v>28.324481788880544</v>
      </c>
      <c r="ADN114" s="17">
        <f>+AVERAGE($D114:ADM114)</f>
        <v>28.324481788880544</v>
      </c>
      <c r="ADO114" s="17">
        <f>+AVERAGE($D114:ADN114)</f>
        <v>28.324481788880544</v>
      </c>
      <c r="ADP114" s="17">
        <f>+AVERAGE($D114:ADO114)</f>
        <v>28.324481788880544</v>
      </c>
      <c r="ADQ114" s="17">
        <f>+AVERAGE($D114:ADP114)</f>
        <v>28.324481788880547</v>
      </c>
      <c r="ADR114" s="17">
        <f>+AVERAGE($D114:ADQ114)</f>
        <v>28.324481788880547</v>
      </c>
      <c r="ADS114" s="17">
        <f>+AVERAGE($D114:ADR114)</f>
        <v>28.324481788880547</v>
      </c>
      <c r="ADT114" s="17">
        <f>+AVERAGE($D114:ADS114)</f>
        <v>28.324481788880547</v>
      </c>
      <c r="ADU114" s="17">
        <f>+AVERAGE($D114:ADT114)</f>
        <v>28.324481788880547</v>
      </c>
      <c r="ADV114" s="17">
        <f>+AVERAGE($D114:ADU114)</f>
        <v>28.324481788880547</v>
      </c>
      <c r="ADW114" s="17">
        <f>+AVERAGE($D114:ADV114)</f>
        <v>28.324481788880547</v>
      </c>
      <c r="ADX114" s="17">
        <f>+AVERAGE($D114:ADW114)</f>
        <v>28.324481788880547</v>
      </c>
      <c r="ADY114" s="17">
        <f>+AVERAGE($D114:ADX114)</f>
        <v>28.324481788880547</v>
      </c>
      <c r="ADZ114" s="17">
        <f>+AVERAGE($D114:ADY114)</f>
        <v>28.324481788880547</v>
      </c>
      <c r="AEA114" s="17">
        <f>+AVERAGE($D114:ADZ114)</f>
        <v>28.324481788880547</v>
      </c>
      <c r="AEB114" s="17">
        <f>+AVERAGE($D114:AEA114)</f>
        <v>28.324481788880547</v>
      </c>
      <c r="AEC114" s="17">
        <f>+AVERAGE($D114:AEB114)</f>
        <v>28.324481788880551</v>
      </c>
      <c r="AED114" s="17">
        <f>+AVERAGE($D114:AEC114)</f>
        <v>28.324481788880551</v>
      </c>
      <c r="AEE114" s="17">
        <f>+AVERAGE($D114:AED114)</f>
        <v>28.324481788880551</v>
      </c>
      <c r="AEF114" s="17">
        <f>+AVERAGE($D114:AEE114)</f>
        <v>28.324481788880551</v>
      </c>
      <c r="AEG114" s="17">
        <f>+AVERAGE($D114:AEF114)</f>
        <v>28.324481788880551</v>
      </c>
      <c r="AEH114" s="17">
        <f>+AVERAGE($D114:AEG114)</f>
        <v>28.324481788880551</v>
      </c>
      <c r="AEI114" s="17">
        <f>+AVERAGE($D114:AEH114)</f>
        <v>28.324481788880551</v>
      </c>
      <c r="AEJ114" s="17">
        <f>+AVERAGE($D114:AEI114)</f>
        <v>28.324481788880551</v>
      </c>
      <c r="AEK114" s="17">
        <f>+AVERAGE($D114:AEJ114)</f>
        <v>28.324481788880551</v>
      </c>
      <c r="AEL114" s="17">
        <f>+AVERAGE($D114:AEK114)</f>
        <v>28.324481788880551</v>
      </c>
      <c r="AEM114" s="17">
        <f>+AVERAGE($D114:AEL114)</f>
        <v>28.324481788880551</v>
      </c>
      <c r="AEN114" s="17">
        <f>+AVERAGE($D114:AEM114)</f>
        <v>28.324481788880554</v>
      </c>
      <c r="AEO114" s="17">
        <f>+AVERAGE($D114:AEN114)</f>
        <v>28.324481788880554</v>
      </c>
      <c r="AEP114" s="17">
        <f>+AVERAGE($D114:AEO114)</f>
        <v>28.324481788880554</v>
      </c>
      <c r="AEQ114" s="17">
        <f>+AVERAGE($D114:AEP114)</f>
        <v>28.324481788880554</v>
      </c>
      <c r="AER114" s="17">
        <f>+AVERAGE($D114:AEQ114)</f>
        <v>28.324481788880554</v>
      </c>
      <c r="AES114" s="17">
        <f>+AVERAGE($D114:AER114)</f>
        <v>28.324481788880554</v>
      </c>
      <c r="AET114" s="17">
        <f>+AVERAGE($D114:AES114)</f>
        <v>28.324481788880554</v>
      </c>
      <c r="AEU114" s="17">
        <f>+AVERAGE($D114:AET114)</f>
        <v>28.324481788880554</v>
      </c>
      <c r="AEV114" s="17">
        <f>+AVERAGE($D114:AEU114)</f>
        <v>28.324481788880554</v>
      </c>
      <c r="AEW114" s="17">
        <f>+AVERAGE($D114:AEV114)</f>
        <v>28.324481788880554</v>
      </c>
      <c r="AEX114" s="17">
        <f>+AVERAGE($D114:AEW114)</f>
        <v>28.324481788880554</v>
      </c>
      <c r="AEY114" s="17">
        <f>+AVERAGE($D114:AEX114)</f>
        <v>28.324481788880554</v>
      </c>
      <c r="AEZ114" s="17">
        <f>+AVERAGE($D114:AEY114)</f>
        <v>28.324481788880558</v>
      </c>
      <c r="AFA114" s="17">
        <f>+AVERAGE($D114:AEZ114)</f>
        <v>28.324481788880558</v>
      </c>
      <c r="AFB114" s="17">
        <f>+AVERAGE($D114:AFA114)</f>
        <v>28.324481788880558</v>
      </c>
      <c r="AFC114" s="17">
        <f>+AVERAGE($D114:AFB114)</f>
        <v>28.324481788880558</v>
      </c>
      <c r="AFD114" s="17">
        <f>+AVERAGE($D114:AFC114)</f>
        <v>28.324481788880558</v>
      </c>
      <c r="AFE114" s="17">
        <f>+AVERAGE($D114:AFD114)</f>
        <v>28.324481788880558</v>
      </c>
      <c r="AFF114" s="17">
        <f>+AVERAGE($D114:AFE114)</f>
        <v>28.324481788880558</v>
      </c>
      <c r="AFG114" s="17">
        <f>+AVERAGE($D114:AFF114)</f>
        <v>28.324481788880558</v>
      </c>
      <c r="AFH114" s="17">
        <f>+AVERAGE($D114:AFG114)</f>
        <v>28.324481788880558</v>
      </c>
      <c r="AFI114" s="17">
        <f>+AVERAGE($D114:AFH114)</f>
        <v>28.324481788880558</v>
      </c>
      <c r="AFJ114" s="17">
        <f>+AVERAGE($D114:AFI114)</f>
        <v>28.324481788880558</v>
      </c>
      <c r="AFK114" s="17">
        <f>+AVERAGE($D114:AFJ114)</f>
        <v>28.324481788880558</v>
      </c>
      <c r="AFL114" s="17">
        <f>+AVERAGE($D114:AFK114)</f>
        <v>28.324481788880561</v>
      </c>
      <c r="AFM114" s="17">
        <f>+AVERAGE($D114:AFL114)</f>
        <v>28.324481788880561</v>
      </c>
      <c r="AFN114" s="17">
        <f>+AVERAGE($D114:AFM114)</f>
        <v>28.324481788880561</v>
      </c>
      <c r="AFO114" s="17">
        <f>+AVERAGE($D114:AFN114)</f>
        <v>28.324481788880561</v>
      </c>
      <c r="AFP114" s="17">
        <f>+AVERAGE($D114:AFO114)</f>
        <v>28.324481788880561</v>
      </c>
      <c r="AFQ114" s="17">
        <f>+AVERAGE($D114:AFP114)</f>
        <v>28.324481788880561</v>
      </c>
      <c r="AFR114" s="17">
        <f>+AVERAGE($D114:AFQ114)</f>
        <v>28.324481788880561</v>
      </c>
      <c r="AFS114" s="17">
        <f>+AVERAGE($D114:AFR114)</f>
        <v>28.324481788880561</v>
      </c>
      <c r="AFT114" s="17">
        <f>+AVERAGE($D114:AFS114)</f>
        <v>28.324481788880561</v>
      </c>
      <c r="AFU114" s="17">
        <f>+AVERAGE($D114:AFT114)</f>
        <v>28.324481788880561</v>
      </c>
      <c r="AFV114" s="17">
        <f>+AVERAGE($D114:AFU114)</f>
        <v>28.324481788880561</v>
      </c>
      <c r="AFW114" s="17">
        <f>+AVERAGE($D114:AFV114)</f>
        <v>28.324481788880561</v>
      </c>
      <c r="AFX114" s="17">
        <f>+AVERAGE($D114:AFW114)</f>
        <v>28.324481788880565</v>
      </c>
      <c r="AFY114" s="17">
        <f>+AVERAGE($D114:AFX114)</f>
        <v>28.324481788880565</v>
      </c>
      <c r="AFZ114" s="17">
        <f>+AVERAGE($D114:AFY114)</f>
        <v>28.324481788880565</v>
      </c>
      <c r="AGA114" s="17">
        <f>+AVERAGE($D114:AFZ114)</f>
        <v>28.324481788880565</v>
      </c>
      <c r="AGB114" s="17">
        <f>+AVERAGE($D114:AGA114)</f>
        <v>28.324481788880565</v>
      </c>
      <c r="AGC114" s="17">
        <f>+AVERAGE($D114:AGB114)</f>
        <v>28.324481788880565</v>
      </c>
      <c r="AGD114" s="17">
        <f>+AVERAGE($D114:AGC114)</f>
        <v>28.324481788880565</v>
      </c>
      <c r="AGE114" s="17">
        <f>+AVERAGE($D114:AGD114)</f>
        <v>28.324481788880565</v>
      </c>
      <c r="AGF114" s="17">
        <f>+AVERAGE($D114:AGE114)</f>
        <v>28.324481788880565</v>
      </c>
      <c r="AGG114" s="17">
        <f>+AVERAGE($D114:AGF114)</f>
        <v>28.324481788880565</v>
      </c>
      <c r="AGH114" s="17">
        <f>+AVERAGE($D114:AGG114)</f>
        <v>28.324481788880565</v>
      </c>
      <c r="AGI114" s="17">
        <f>+AVERAGE($D114:AGH114)</f>
        <v>28.324481788880565</v>
      </c>
      <c r="AGJ114" s="17">
        <f>+AVERAGE($D114:AGI114)</f>
        <v>28.324481788880565</v>
      </c>
      <c r="AGK114" s="17">
        <f>+AVERAGE($D114:AGJ114)</f>
        <v>28.324481788880568</v>
      </c>
      <c r="AGL114" s="17">
        <f>+AVERAGE($D114:AGK114)</f>
        <v>28.324481788880568</v>
      </c>
      <c r="AGM114" s="17">
        <f>+AVERAGE($D114:AGL114)</f>
        <v>28.324481788880568</v>
      </c>
      <c r="AGN114" s="17">
        <f>+AVERAGE($D114:AGM114)</f>
        <v>28.324481788880568</v>
      </c>
      <c r="AGO114" s="17">
        <f>+AVERAGE($D114:AGN114)</f>
        <v>28.324481788880568</v>
      </c>
      <c r="AGP114" s="17">
        <f>+AVERAGE($D114:AGO114)</f>
        <v>28.324481788880568</v>
      </c>
      <c r="AGQ114" s="17">
        <f>+AVERAGE($D114:AGP114)</f>
        <v>28.324481788880568</v>
      </c>
      <c r="AGR114" s="17">
        <f>+AVERAGE($D114:AGQ114)</f>
        <v>28.324481788880568</v>
      </c>
      <c r="AGS114" s="17">
        <f>+AVERAGE($D114:AGR114)</f>
        <v>28.324481788880568</v>
      </c>
      <c r="AGT114" s="17">
        <f>+AVERAGE($D114:AGS114)</f>
        <v>28.324481788880568</v>
      </c>
      <c r="AGU114" s="17">
        <f>+AVERAGE($D114:AGT114)</f>
        <v>28.324481788880568</v>
      </c>
      <c r="AGV114" s="17">
        <f>+AVERAGE($D114:AGU114)</f>
        <v>28.324481788880568</v>
      </c>
      <c r="AGW114" s="17">
        <f>+AVERAGE($D114:AGV114)</f>
        <v>28.324481788880568</v>
      </c>
      <c r="AGX114" s="17">
        <f>+AVERAGE($D114:AGW114)</f>
        <v>28.324481788880572</v>
      </c>
      <c r="AGY114" s="17">
        <f>+AVERAGE($D114:AGX114)</f>
        <v>28.324481788880572</v>
      </c>
      <c r="AGZ114" s="17">
        <f>+AVERAGE($D114:AGY114)</f>
        <v>28.324481788880572</v>
      </c>
      <c r="AHA114" s="17">
        <f>+AVERAGE($D114:AGZ114)</f>
        <v>28.324481788880572</v>
      </c>
      <c r="AHB114" s="17">
        <f>+AVERAGE($D114:AHA114)</f>
        <v>28.324481788880572</v>
      </c>
      <c r="AHC114" s="17">
        <f>+AVERAGE($D114:AHB114)</f>
        <v>28.324481788880572</v>
      </c>
      <c r="AHD114" s="17">
        <f>+AVERAGE($D114:AHC114)</f>
        <v>28.324481788880572</v>
      </c>
      <c r="AHE114" s="17">
        <f>+AVERAGE($D114:AHD114)</f>
        <v>28.324481788880572</v>
      </c>
      <c r="AHF114" s="17">
        <f>+AVERAGE($D114:AHE114)</f>
        <v>28.324481788880572</v>
      </c>
      <c r="AHG114" s="17">
        <f>+AVERAGE($D114:AHF114)</f>
        <v>28.324481788880572</v>
      </c>
      <c r="AHH114" s="17">
        <f>+AVERAGE($D114:AHG114)</f>
        <v>28.324481788880572</v>
      </c>
      <c r="AHI114" s="17">
        <f>+AVERAGE($D114:AHH114)</f>
        <v>28.324481788880572</v>
      </c>
      <c r="AHJ114" s="17">
        <f>+AVERAGE($D114:AHI114)</f>
        <v>28.324481788880572</v>
      </c>
      <c r="AHK114" s="17">
        <f>+AVERAGE($D114:AHJ114)</f>
        <v>28.324481788880572</v>
      </c>
      <c r="AHL114" s="17">
        <f>+AVERAGE($D114:AHK114)</f>
        <v>28.324481788880576</v>
      </c>
      <c r="AHM114" s="17">
        <f>+AVERAGE($D114:AHL114)</f>
        <v>28.324481788880576</v>
      </c>
      <c r="AHN114" s="17">
        <f>+AVERAGE($D114:AHM114)</f>
        <v>28.324481788880576</v>
      </c>
      <c r="AHO114" s="17">
        <f>+AVERAGE($D114:AHN114)</f>
        <v>28.324481788880576</v>
      </c>
      <c r="AHP114" s="17">
        <f>+AVERAGE($D114:AHO114)</f>
        <v>28.324481788880576</v>
      </c>
      <c r="AHQ114" s="17">
        <f>+AVERAGE($D114:AHP114)</f>
        <v>28.324481788880576</v>
      </c>
      <c r="AHR114" s="17">
        <f>+AVERAGE($D114:AHQ114)</f>
        <v>28.324481788880576</v>
      </c>
      <c r="AHS114" s="17">
        <f>+AVERAGE($D114:AHR114)</f>
        <v>28.324481788880576</v>
      </c>
      <c r="AHT114" s="17">
        <f>+AVERAGE($D114:AHS114)</f>
        <v>28.324481788880576</v>
      </c>
      <c r="AHU114" s="17">
        <f>+AVERAGE($D114:AHT114)</f>
        <v>28.324481788880576</v>
      </c>
      <c r="AHV114" s="17">
        <f>+AVERAGE($D114:AHU114)</f>
        <v>28.324481788880576</v>
      </c>
      <c r="AHW114" s="17">
        <f>+AVERAGE($D114:AHV114)</f>
        <v>28.324481788880576</v>
      </c>
      <c r="AHX114" s="17">
        <f>+AVERAGE($D114:AHW114)</f>
        <v>28.324481788880576</v>
      </c>
      <c r="AHY114" s="17">
        <f>+AVERAGE($D114:AHX114)</f>
        <v>28.324481788880576</v>
      </c>
      <c r="AHZ114" s="17">
        <f>+AVERAGE($D114:AHY114)</f>
        <v>28.324481788880579</v>
      </c>
      <c r="AIA114" s="17">
        <f>+AVERAGE($D114:AHZ114)</f>
        <v>28.324481788880579</v>
      </c>
      <c r="AIB114" s="17">
        <f>+AVERAGE($D114:AIA114)</f>
        <v>28.324481788880579</v>
      </c>
      <c r="AIC114" s="17">
        <f>+AVERAGE($D114:AIB114)</f>
        <v>28.324481788880579</v>
      </c>
      <c r="AID114" s="17">
        <f>+AVERAGE($D114:AIC114)</f>
        <v>28.324481788880579</v>
      </c>
      <c r="AIE114" s="17">
        <f>+AVERAGE($D114:AID114)</f>
        <v>28.324481788880579</v>
      </c>
      <c r="AIF114" s="17">
        <f>+AVERAGE($D114:AIE114)</f>
        <v>28.324481788880579</v>
      </c>
      <c r="AIG114" s="17">
        <f>+AVERAGE($D114:AIF114)</f>
        <v>28.324481788880579</v>
      </c>
      <c r="AIH114" s="17">
        <f>+AVERAGE($D114:AIG114)</f>
        <v>28.324481788880579</v>
      </c>
      <c r="AII114" s="17">
        <f>+AVERAGE($D114:AIH114)</f>
        <v>28.324481788880579</v>
      </c>
      <c r="AIJ114" s="17">
        <f>+AVERAGE($D114:AII114)</f>
        <v>28.324481788880579</v>
      </c>
      <c r="AIK114" s="17">
        <f>+AVERAGE($D114:AIJ114)</f>
        <v>28.324481788880579</v>
      </c>
      <c r="AIL114" s="17">
        <f>+AVERAGE($D114:AIK114)</f>
        <v>28.324481788880579</v>
      </c>
      <c r="AIM114" s="17">
        <f>+AVERAGE($D114:AIL114)</f>
        <v>28.324481788880579</v>
      </c>
      <c r="AIN114" s="17">
        <f>+AVERAGE($D114:AIM114)</f>
        <v>28.324481788880583</v>
      </c>
      <c r="AIO114" s="17">
        <f>+AVERAGE($D114:AIN114)</f>
        <v>28.324481788880583</v>
      </c>
      <c r="AIP114" s="17">
        <f>+AVERAGE($D114:AIO114)</f>
        <v>28.324481788880583</v>
      </c>
      <c r="AIQ114" s="17">
        <f>+AVERAGE($D114:AIP114)</f>
        <v>28.324481788880583</v>
      </c>
      <c r="AIR114" s="17">
        <f>+AVERAGE($D114:AIQ114)</f>
        <v>28.324481788880583</v>
      </c>
      <c r="AIS114" s="17">
        <f>+AVERAGE($D114:AIR114)</f>
        <v>28.324481788880583</v>
      </c>
      <c r="AIT114" s="17">
        <f>+AVERAGE($D114:AIS114)</f>
        <v>28.324481788880583</v>
      </c>
      <c r="AIU114" s="17">
        <f>+AVERAGE($D114:AIT114)</f>
        <v>28.324481788880583</v>
      </c>
      <c r="AIV114" s="17">
        <f>+AVERAGE($D114:AIU114)</f>
        <v>28.324481788880583</v>
      </c>
      <c r="AIW114" s="17">
        <f>+AVERAGE($D114:AIV114)</f>
        <v>28.324481788880583</v>
      </c>
      <c r="AIX114" s="17">
        <f>+AVERAGE($D114:AIW114)</f>
        <v>28.324481788880583</v>
      </c>
      <c r="AIY114" s="17">
        <f>+AVERAGE($D114:AIX114)</f>
        <v>28.324481788880583</v>
      </c>
      <c r="AIZ114" s="17">
        <f>+AVERAGE($D114:AIY114)</f>
        <v>28.324481788880583</v>
      </c>
      <c r="AJA114" s="17">
        <f>+AVERAGE($D114:AIZ114)</f>
        <v>28.324481788880583</v>
      </c>
      <c r="AJB114" s="17">
        <f>+AVERAGE($D114:AJA114)</f>
        <v>28.324481788880583</v>
      </c>
      <c r="AJC114" s="17">
        <f>+AVERAGE($D114:AJB114)</f>
        <v>28.324481788880586</v>
      </c>
      <c r="AJD114" s="17">
        <f>+AVERAGE($D114:AJC114)</f>
        <v>28.324481788880586</v>
      </c>
      <c r="AJE114" s="17">
        <f>+AVERAGE($D114:AJD114)</f>
        <v>28.324481788880586</v>
      </c>
      <c r="AJF114" s="17">
        <f>+AVERAGE($D114:AJE114)</f>
        <v>28.324481788880586</v>
      </c>
      <c r="AJG114" s="17">
        <f>+AVERAGE($D114:AJF114)</f>
        <v>28.324481788880586</v>
      </c>
      <c r="AJH114" s="17">
        <f>+AVERAGE($D114:AJG114)</f>
        <v>28.324481788880586</v>
      </c>
      <c r="AJI114" s="17">
        <f>+AVERAGE($D114:AJH114)</f>
        <v>28.324481788880586</v>
      </c>
      <c r="AJJ114" s="17">
        <f>+AVERAGE($D114:AJI114)</f>
        <v>28.324481788880586</v>
      </c>
      <c r="AJK114" s="17">
        <f>+AVERAGE($D114:AJJ114)</f>
        <v>28.324481788880586</v>
      </c>
      <c r="AJL114" s="17">
        <f>+AVERAGE($D114:AJK114)</f>
        <v>28.324481788880586</v>
      </c>
      <c r="AJM114" s="17">
        <f>+AVERAGE($D114:AJL114)</f>
        <v>28.324481788880586</v>
      </c>
      <c r="AJN114" s="17">
        <f>+AVERAGE($D114:AJM114)</f>
        <v>28.324481788880586</v>
      </c>
      <c r="AJO114" s="17">
        <f>+AVERAGE($D114:AJN114)</f>
        <v>28.324481788880586</v>
      </c>
      <c r="AJP114" s="17">
        <f>+AVERAGE($D114:AJO114)</f>
        <v>28.324481788880586</v>
      </c>
      <c r="AJQ114" s="17">
        <f>+AVERAGE($D114:AJP114)</f>
        <v>28.324481788880586</v>
      </c>
      <c r="AJR114" s="17">
        <f>+AVERAGE($D114:AJQ114)</f>
        <v>28.32448178888059</v>
      </c>
      <c r="AJS114" s="17">
        <f>+AVERAGE($D114:AJR114)</f>
        <v>28.32448178888059</v>
      </c>
      <c r="AJT114" s="17">
        <f>+AVERAGE($D114:AJS114)</f>
        <v>28.32448178888059</v>
      </c>
      <c r="AJU114" s="17">
        <f>+AVERAGE($D114:AJT114)</f>
        <v>28.32448178888059</v>
      </c>
      <c r="AJV114" s="17">
        <f>+AVERAGE($D114:AJU114)</f>
        <v>28.32448178888059</v>
      </c>
      <c r="AJW114" s="17">
        <f>+AVERAGE($D114:AJV114)</f>
        <v>28.32448178888059</v>
      </c>
      <c r="AJX114" s="17">
        <f>+AVERAGE($D114:AJW114)</f>
        <v>28.32448178888059</v>
      </c>
      <c r="AJY114" s="17">
        <f>+AVERAGE($D114:AJX114)</f>
        <v>28.32448178888059</v>
      </c>
      <c r="AJZ114" s="17">
        <f>+AVERAGE($D114:AJY114)</f>
        <v>28.32448178888059</v>
      </c>
      <c r="AKA114" s="17">
        <f>+AVERAGE($D114:AJZ114)</f>
        <v>28.32448178888059</v>
      </c>
      <c r="AKB114" s="17">
        <f>+AVERAGE($D114:AKA114)</f>
        <v>28.32448178888059</v>
      </c>
      <c r="AKC114" s="17">
        <f>+AVERAGE($D114:AKB114)</f>
        <v>28.32448178888059</v>
      </c>
      <c r="AKD114" s="17">
        <f>+AVERAGE($D114:AKC114)</f>
        <v>28.32448178888059</v>
      </c>
      <c r="AKE114" s="17">
        <f>+AVERAGE($D114:AKD114)</f>
        <v>28.32448178888059</v>
      </c>
      <c r="AKF114" s="17">
        <f>+AVERAGE($D114:AKE114)</f>
        <v>28.32448178888059</v>
      </c>
      <c r="AKG114" s="17">
        <f>+AVERAGE($D114:AKF114)</f>
        <v>28.32448178888059</v>
      </c>
      <c r="AKH114" s="17">
        <f>+AVERAGE($D114:AKG114)</f>
        <v>28.324481788880593</v>
      </c>
      <c r="AKI114" s="17">
        <f>+AVERAGE($D114:AKH114)</f>
        <v>28.324481788880593</v>
      </c>
      <c r="AKJ114" s="17">
        <f>+AVERAGE($D114:AKI114)</f>
        <v>28.324481788880593</v>
      </c>
      <c r="AKK114" s="17">
        <f>+AVERAGE($D114:AKJ114)</f>
        <v>28.324481788880593</v>
      </c>
      <c r="AKL114" s="17">
        <f>+AVERAGE($D114:AKK114)</f>
        <v>28.324481788880593</v>
      </c>
      <c r="AKM114" s="17">
        <f>+AVERAGE($D114:AKL114)</f>
        <v>28.324481788880593</v>
      </c>
      <c r="AKN114" s="17">
        <f>+AVERAGE($D114:AKM114)</f>
        <v>28.324481788880593</v>
      </c>
      <c r="AKO114" s="17">
        <f>+AVERAGE($D114:AKN114)</f>
        <v>28.324481788880593</v>
      </c>
      <c r="AKP114" s="17">
        <f>+AVERAGE($D114:AKO114)</f>
        <v>28.324481788880593</v>
      </c>
      <c r="AKQ114" s="17">
        <f>+AVERAGE($D114:AKP114)</f>
        <v>28.324481788880593</v>
      </c>
      <c r="AKR114" s="17">
        <f>+AVERAGE($D114:AKQ114)</f>
        <v>28.324481788880593</v>
      </c>
      <c r="AKS114" s="17">
        <f>+AVERAGE($D114:AKR114)</f>
        <v>28.324481788880593</v>
      </c>
      <c r="AKT114" s="17">
        <f>+AVERAGE($D114:AKS114)</f>
        <v>28.324481788880593</v>
      </c>
      <c r="AKU114" s="17">
        <f>+AVERAGE($D114:AKT114)</f>
        <v>28.324481788880593</v>
      </c>
      <c r="AKV114" s="17">
        <f>+AVERAGE($D114:AKU114)</f>
        <v>28.324481788880593</v>
      </c>
      <c r="AKW114" s="17">
        <f>+AVERAGE($D114:AKV114)</f>
        <v>28.324481788880593</v>
      </c>
      <c r="AKX114" s="17">
        <f>+AVERAGE($D114:AKW114)</f>
        <v>28.324481788880593</v>
      </c>
      <c r="AKY114" s="17">
        <f>+AVERAGE($D114:AKX114)</f>
        <v>28.324481788880597</v>
      </c>
      <c r="AKZ114" s="17">
        <f>+AVERAGE($D114:AKY114)</f>
        <v>28.324481788880597</v>
      </c>
      <c r="ALA114" s="17">
        <f>+AVERAGE($D114:AKZ114)</f>
        <v>28.324481788880597</v>
      </c>
      <c r="ALB114" s="17">
        <f>+AVERAGE($D114:ALA114)</f>
        <v>28.324481788880597</v>
      </c>
      <c r="ALC114" s="17">
        <f>+AVERAGE($D114:ALB114)</f>
        <v>28.324481788880597</v>
      </c>
      <c r="ALD114" s="17">
        <f>+AVERAGE($D114:ALC114)</f>
        <v>28.324481788880597</v>
      </c>
      <c r="ALE114" s="17">
        <f>+AVERAGE($D114:ALD114)</f>
        <v>28.324481788880597</v>
      </c>
      <c r="ALF114" s="17">
        <f>+AVERAGE($D114:ALE114)</f>
        <v>28.324481788880597</v>
      </c>
      <c r="ALG114" s="17">
        <f>+AVERAGE($D114:ALF114)</f>
        <v>28.324481788880597</v>
      </c>
      <c r="ALH114" s="17">
        <f>+AVERAGE($D114:ALG114)</f>
        <v>28.324481788880597</v>
      </c>
      <c r="ALI114" s="17">
        <f>+AVERAGE($D114:ALH114)</f>
        <v>28.324481788880597</v>
      </c>
      <c r="ALJ114" s="17">
        <f>+AVERAGE($D114:ALI114)</f>
        <v>28.324481788880597</v>
      </c>
      <c r="ALK114" s="17">
        <f>+AVERAGE($D114:ALJ114)</f>
        <v>28.324481788880597</v>
      </c>
      <c r="ALL114" s="17">
        <f>+AVERAGE($D114:ALK114)</f>
        <v>28.324481788880597</v>
      </c>
      <c r="ALM114" s="17">
        <f>+AVERAGE($D114:ALL114)</f>
        <v>28.324481788880597</v>
      </c>
      <c r="ALN114" s="17">
        <f>+AVERAGE($D114:ALM114)</f>
        <v>28.324481788880597</v>
      </c>
      <c r="ALO114" s="17">
        <f>+AVERAGE($D114:ALN114)</f>
        <v>28.324481788880597</v>
      </c>
      <c r="ALP114" s="17">
        <f>+AVERAGE($D114:ALO114)</f>
        <v>28.3244817888806</v>
      </c>
      <c r="ALQ114" s="17">
        <f>+AVERAGE($D114:ALP114)</f>
        <v>28.3244817888806</v>
      </c>
      <c r="ALR114" s="17">
        <f>+AVERAGE($D114:ALQ114)</f>
        <v>28.3244817888806</v>
      </c>
      <c r="ALS114" s="17">
        <f>+AVERAGE($D114:ALR114)</f>
        <v>28.3244817888806</v>
      </c>
      <c r="ALT114" s="17">
        <f>+AVERAGE($D114:ALS114)</f>
        <v>28.3244817888806</v>
      </c>
      <c r="ALU114" s="17">
        <f>+AVERAGE($D114:ALT114)</f>
        <v>28.3244817888806</v>
      </c>
      <c r="ALV114" s="17">
        <f>+AVERAGE($D114:ALU114)</f>
        <v>28.3244817888806</v>
      </c>
      <c r="ALW114" s="17">
        <f>+AVERAGE($D114:ALV114)</f>
        <v>28.3244817888806</v>
      </c>
      <c r="ALX114" s="17">
        <f>+AVERAGE($D114:ALW114)</f>
        <v>28.3244817888806</v>
      </c>
      <c r="ALY114" s="17">
        <f>+AVERAGE($D114:ALX114)</f>
        <v>28.3244817888806</v>
      </c>
      <c r="ALZ114" s="17">
        <f>+AVERAGE($D114:ALY114)</f>
        <v>28.3244817888806</v>
      </c>
      <c r="AMA114" s="17">
        <f>+AVERAGE($D114:ALZ114)</f>
        <v>28.3244817888806</v>
      </c>
      <c r="AMB114" s="17">
        <f>+AVERAGE($D114:AMA114)</f>
        <v>28.3244817888806</v>
      </c>
      <c r="AMC114" s="17">
        <f>+AVERAGE($D114:AMB114)</f>
        <v>28.3244817888806</v>
      </c>
      <c r="AMD114" s="17">
        <f>+AVERAGE($D114:AMC114)</f>
        <v>28.3244817888806</v>
      </c>
      <c r="AME114" s="17">
        <f>+AVERAGE($D114:AMD114)</f>
        <v>28.3244817888806</v>
      </c>
      <c r="AMF114" s="17">
        <f>+AVERAGE($D114:AME114)</f>
        <v>28.3244817888806</v>
      </c>
      <c r="AMG114" s="17">
        <f>+AVERAGE($D114:AMF114)</f>
        <v>28.324481788880604</v>
      </c>
      <c r="AMH114" s="17">
        <f>+AVERAGE($D114:AMG114)</f>
        <v>28.324481788880604</v>
      </c>
      <c r="AMI114" s="17">
        <f>+AVERAGE($D114:AMH114)</f>
        <v>28.324481788880604</v>
      </c>
      <c r="AMJ114" s="17">
        <f>+AVERAGE($D114:AMI114)</f>
        <v>28.324481788880604</v>
      </c>
      <c r="AMK114" s="17">
        <f>+AVERAGE($D114:AMJ114)</f>
        <v>28.324481788880604</v>
      </c>
      <c r="AML114" s="17">
        <f>+AVERAGE($D114:AMK114)</f>
        <v>28.324481788880604</v>
      </c>
      <c r="AMM114" s="17">
        <f>+AVERAGE($D114:AML114)</f>
        <v>28.324481788880604</v>
      </c>
      <c r="AMN114" s="17">
        <f>+AVERAGE($D114:AMM114)</f>
        <v>28.324481788880604</v>
      </c>
      <c r="AMO114" s="17">
        <f>+AVERAGE($D114:AMN114)</f>
        <v>28.324481788880604</v>
      </c>
      <c r="AMP114" s="17">
        <f>+AVERAGE($D114:AMO114)</f>
        <v>28.324481788880604</v>
      </c>
      <c r="AMQ114" s="17">
        <f>+AVERAGE($D114:AMP114)</f>
        <v>28.324481788880604</v>
      </c>
      <c r="AMR114" s="17">
        <f>+AVERAGE($D114:AMQ114)</f>
        <v>28.324481788880604</v>
      </c>
      <c r="AMS114" s="17">
        <f>+AVERAGE($D114:AMR114)</f>
        <v>28.324481788880604</v>
      </c>
      <c r="AMT114" s="17">
        <f>+AVERAGE($D114:AMS114)</f>
        <v>28.324481788880604</v>
      </c>
      <c r="AMU114" s="17">
        <f>+AVERAGE($D114:AMT114)</f>
        <v>28.324481788880604</v>
      </c>
      <c r="AMV114" s="17">
        <f>+AVERAGE($D114:AMU114)</f>
        <v>28.324481788880604</v>
      </c>
      <c r="AMW114" s="17">
        <f>+AVERAGE($D114:AMV114)</f>
        <v>28.324481788880604</v>
      </c>
      <c r="AMX114" s="17">
        <f>+AVERAGE($D114:AMW114)</f>
        <v>28.324481788880604</v>
      </c>
      <c r="AMY114" s="17">
        <f>+AVERAGE($D114:AMX114)</f>
        <v>28.324481788880604</v>
      </c>
      <c r="AMZ114" s="17">
        <f>+AVERAGE($D114:AMY114)</f>
        <v>28.324481788880608</v>
      </c>
      <c r="ANA114" s="17">
        <f>+AVERAGE($D114:AMZ114)</f>
        <v>28.324481788880608</v>
      </c>
      <c r="ANB114" s="17">
        <f>+AVERAGE($D114:ANA114)</f>
        <v>28.324481788880608</v>
      </c>
      <c r="ANC114" s="17">
        <f>+AVERAGE($D114:ANB114)</f>
        <v>28.324481788880608</v>
      </c>
      <c r="AND114" s="17">
        <f>+AVERAGE($D114:ANC114)</f>
        <v>28.324481788880608</v>
      </c>
      <c r="ANE114" s="17">
        <f>+AVERAGE($D114:AND114)</f>
        <v>28.324481788880608</v>
      </c>
      <c r="ANF114" s="17">
        <f>+AVERAGE($D114:ANE114)</f>
        <v>28.324481788880608</v>
      </c>
      <c r="ANG114" s="17">
        <f>+AVERAGE($D114:ANF114)</f>
        <v>28.324481788880608</v>
      </c>
      <c r="ANH114" s="17">
        <f>+AVERAGE($D114:ANG114)</f>
        <v>28.324481788880608</v>
      </c>
      <c r="ANI114" s="17">
        <f>+AVERAGE($D114:ANH114)</f>
        <v>28.324481788880608</v>
      </c>
      <c r="ANJ114" s="17">
        <f>+AVERAGE($D114:ANI114)</f>
        <v>28.324481788880608</v>
      </c>
      <c r="ANK114" s="17">
        <f>+AVERAGE($D114:ANJ114)</f>
        <v>28.324481788880608</v>
      </c>
      <c r="ANL114" s="17">
        <f>+AVERAGE($D114:ANK114)</f>
        <v>28.324481788880608</v>
      </c>
      <c r="ANM114" s="17">
        <f>+AVERAGE($D114:ANL114)</f>
        <v>28.324481788880608</v>
      </c>
      <c r="ANN114" s="17">
        <f>+AVERAGE($D114:ANM114)</f>
        <v>28.324481788880608</v>
      </c>
      <c r="ANO114" s="17">
        <f>+AVERAGE($D114:ANN114)</f>
        <v>28.324481788880608</v>
      </c>
      <c r="ANP114" s="17">
        <f>+AVERAGE($D114:ANO114)</f>
        <v>28.324481788880608</v>
      </c>
      <c r="ANQ114" s="17">
        <f>+AVERAGE($D114:ANP114)</f>
        <v>28.324481788880608</v>
      </c>
      <c r="ANR114" s="17">
        <f>+AVERAGE($D114:ANQ114)</f>
        <v>28.324481788880608</v>
      </c>
      <c r="ANS114" s="17">
        <f>+AVERAGE($D114:ANR114)</f>
        <v>28.324481788880611</v>
      </c>
      <c r="ANT114" s="17">
        <f>+AVERAGE($D114:ANS114)</f>
        <v>28.324481788880611</v>
      </c>
      <c r="ANU114" s="17">
        <f>+AVERAGE($D114:ANT114)</f>
        <v>28.324481788880611</v>
      </c>
      <c r="ANV114" s="17">
        <f>+AVERAGE($D114:ANU114)</f>
        <v>28.324481788880611</v>
      </c>
      <c r="ANW114" s="17">
        <f>+AVERAGE($D114:ANV114)</f>
        <v>28.324481788880611</v>
      </c>
      <c r="ANX114" s="17">
        <f>+AVERAGE($D114:ANW114)</f>
        <v>28.324481788880611</v>
      </c>
      <c r="ANY114" s="17">
        <f>+AVERAGE($D114:ANX114)</f>
        <v>28.324481788880611</v>
      </c>
      <c r="ANZ114" s="17">
        <f>+AVERAGE($D114:ANY114)</f>
        <v>28.324481788880611</v>
      </c>
      <c r="AOA114" s="17">
        <f>+AVERAGE($D114:ANZ114)</f>
        <v>28.324481788880611</v>
      </c>
      <c r="AOB114" s="17">
        <f>+AVERAGE($D114:AOA114)</f>
        <v>28.324481788880611</v>
      </c>
      <c r="AOC114" s="17">
        <f>+AVERAGE($D114:AOB114)</f>
        <v>28.324481788880611</v>
      </c>
      <c r="AOD114" s="17">
        <f>+AVERAGE($D114:AOC114)</f>
        <v>28.324481788880611</v>
      </c>
      <c r="AOE114" s="17">
        <f>+AVERAGE($D114:AOD114)</f>
        <v>28.324481788880611</v>
      </c>
      <c r="AOF114" s="17">
        <f>+AVERAGE($D114:AOE114)</f>
        <v>28.324481788880611</v>
      </c>
      <c r="AOG114" s="17">
        <f>+AVERAGE($D114:AOF114)</f>
        <v>28.324481788880611</v>
      </c>
      <c r="AOH114" s="17">
        <f>+AVERAGE($D114:AOG114)</f>
        <v>28.324481788880611</v>
      </c>
      <c r="AOI114" s="17">
        <f>+AVERAGE($D114:AOH114)</f>
        <v>28.324481788880611</v>
      </c>
      <c r="AOJ114" s="17">
        <f>+AVERAGE($D114:AOI114)</f>
        <v>28.324481788880611</v>
      </c>
      <c r="AOK114" s="17">
        <f>+AVERAGE($D114:AOJ114)</f>
        <v>28.324481788880611</v>
      </c>
      <c r="AOL114" s="17">
        <f>+AVERAGE($D114:AOK114)</f>
        <v>28.324481788880615</v>
      </c>
      <c r="AOM114" s="17">
        <f>+AVERAGE($D114:AOL114)</f>
        <v>28.324481788880615</v>
      </c>
      <c r="AON114" s="17">
        <f>+AVERAGE($D114:AOM114)</f>
        <v>28.324481788880615</v>
      </c>
      <c r="AOO114" s="17">
        <f>+AVERAGE($D114:AON114)</f>
        <v>28.324481788880615</v>
      </c>
      <c r="AOP114" s="17">
        <f>+AVERAGE($D114:AOO114)</f>
        <v>28.324481788880615</v>
      </c>
      <c r="AOQ114" s="17">
        <f>+AVERAGE($D114:AOP114)</f>
        <v>28.324481788880615</v>
      </c>
      <c r="AOR114" s="17">
        <f>+AVERAGE($D114:AOQ114)</f>
        <v>28.324481788880615</v>
      </c>
      <c r="AOS114" s="17">
        <f>+AVERAGE($D114:AOR114)</f>
        <v>28.324481788880615</v>
      </c>
      <c r="AOT114" s="17">
        <f>+AVERAGE($D114:AOS114)</f>
        <v>28.324481788880615</v>
      </c>
      <c r="AOU114" s="17">
        <f>+AVERAGE($D114:AOT114)</f>
        <v>28.324481788880615</v>
      </c>
      <c r="AOV114" s="17">
        <f>+AVERAGE($D114:AOU114)</f>
        <v>28.324481788880615</v>
      </c>
      <c r="AOW114" s="17">
        <f>+AVERAGE($D114:AOV114)</f>
        <v>28.324481788880615</v>
      </c>
      <c r="AOX114" s="17">
        <f>+AVERAGE($D114:AOW114)</f>
        <v>28.324481788880615</v>
      </c>
      <c r="AOY114" s="17">
        <f>+AVERAGE($D114:AOX114)</f>
        <v>28.324481788880615</v>
      </c>
      <c r="AOZ114" s="17">
        <f>+AVERAGE($D114:AOY114)</f>
        <v>28.324481788880615</v>
      </c>
      <c r="APA114" s="17">
        <f>+AVERAGE($D114:AOZ114)</f>
        <v>28.324481788880615</v>
      </c>
      <c r="APB114" s="17">
        <f>+AVERAGE($D114:APA114)</f>
        <v>28.324481788880615</v>
      </c>
      <c r="APC114" s="17">
        <f>+AVERAGE($D114:APB114)</f>
        <v>28.324481788880615</v>
      </c>
      <c r="APD114" s="17">
        <f>+AVERAGE($D114:APC114)</f>
        <v>28.324481788880615</v>
      </c>
      <c r="APE114" s="17">
        <f>+AVERAGE($D114:APD114)</f>
        <v>28.324481788880615</v>
      </c>
      <c r="APF114" s="17">
        <f>+AVERAGE($D114:APE114)</f>
        <v>28.324481788880615</v>
      </c>
      <c r="APG114" s="17">
        <f>+AVERAGE($D114:APF114)</f>
        <v>28.324481788880618</v>
      </c>
      <c r="APH114" s="17">
        <f>+AVERAGE($D114:APG114)</f>
        <v>28.324481788880618</v>
      </c>
      <c r="API114" s="17">
        <f>+AVERAGE($D114:APH114)</f>
        <v>28.324481788880618</v>
      </c>
      <c r="APJ114" s="17">
        <f>+AVERAGE($D114:API114)</f>
        <v>28.324481788880618</v>
      </c>
      <c r="APK114" s="17">
        <f>+AVERAGE($D114:APJ114)</f>
        <v>28.324481788880618</v>
      </c>
      <c r="APL114" s="17">
        <f>+AVERAGE($D114:APK114)</f>
        <v>28.324481788880618</v>
      </c>
      <c r="APM114" s="17">
        <f>+AVERAGE($D114:APL114)</f>
        <v>28.324481788880618</v>
      </c>
      <c r="APN114" s="17">
        <f>+AVERAGE($D114:APM114)</f>
        <v>28.324481788880618</v>
      </c>
      <c r="APO114" s="17">
        <f>+AVERAGE($D114:APN114)</f>
        <v>28.324481788880618</v>
      </c>
      <c r="APP114" s="17">
        <f>+AVERAGE($D114:APO114)</f>
        <v>28.324481788880618</v>
      </c>
      <c r="APQ114" s="17">
        <f>+AVERAGE($D114:APP114)</f>
        <v>28.324481788880618</v>
      </c>
      <c r="APR114" s="17">
        <f>+AVERAGE($D114:APQ114)</f>
        <v>28.324481788880618</v>
      </c>
      <c r="APS114" s="17">
        <f>+AVERAGE($D114:APR114)</f>
        <v>28.324481788880618</v>
      </c>
      <c r="APT114" s="17">
        <f>+AVERAGE($D114:APS114)</f>
        <v>28.324481788880618</v>
      </c>
      <c r="APU114" s="17">
        <f>+AVERAGE($D114:APT114)</f>
        <v>28.324481788880618</v>
      </c>
      <c r="APV114" s="17">
        <f>+AVERAGE($D114:APU114)</f>
        <v>28.324481788880618</v>
      </c>
      <c r="APW114" s="17">
        <f>+AVERAGE($D114:APV114)</f>
        <v>28.324481788880618</v>
      </c>
      <c r="APX114" s="17">
        <f>+AVERAGE($D114:APW114)</f>
        <v>28.324481788880618</v>
      </c>
      <c r="APY114" s="17">
        <f>+AVERAGE($D114:APX114)</f>
        <v>28.324481788880618</v>
      </c>
      <c r="APZ114" s="17">
        <f>+AVERAGE($D114:APY114)</f>
        <v>28.324481788880618</v>
      </c>
      <c r="AQA114" s="17">
        <f>+AVERAGE($D114:APZ114)</f>
        <v>28.324481788880618</v>
      </c>
      <c r="AQB114" s="17">
        <f>+AVERAGE($D114:AQA114)</f>
        <v>28.324481788880622</v>
      </c>
      <c r="AQC114" s="17">
        <f>+AVERAGE($D114:AQB114)</f>
        <v>28.324481788880622</v>
      </c>
      <c r="AQD114" s="17">
        <f>+AVERAGE($D114:AQC114)</f>
        <v>28.324481788880622</v>
      </c>
      <c r="AQE114" s="17">
        <f>+AVERAGE($D114:AQD114)</f>
        <v>28.324481788880622</v>
      </c>
      <c r="AQF114" s="17">
        <f>+AVERAGE($D114:AQE114)</f>
        <v>28.324481788880622</v>
      </c>
      <c r="AQG114" s="17">
        <f>+AVERAGE($D114:AQF114)</f>
        <v>28.324481788880622</v>
      </c>
      <c r="AQH114" s="17">
        <f>+AVERAGE($D114:AQG114)</f>
        <v>28.324481788880622</v>
      </c>
      <c r="AQI114" s="17">
        <f>+AVERAGE($D114:AQH114)</f>
        <v>28.324481788880622</v>
      </c>
      <c r="AQJ114" s="17">
        <f>+AVERAGE($D114:AQI114)</f>
        <v>28.324481788880622</v>
      </c>
      <c r="AQK114" s="17">
        <f>+AVERAGE($D114:AQJ114)</f>
        <v>28.324481788880622</v>
      </c>
      <c r="AQL114" s="17">
        <f>+AVERAGE($D114:AQK114)</f>
        <v>28.324481788880622</v>
      </c>
      <c r="AQM114" s="17">
        <f>+AVERAGE($D114:AQL114)</f>
        <v>28.324481788880622</v>
      </c>
      <c r="AQN114" s="17">
        <f>+AVERAGE($D114:AQM114)</f>
        <v>28.324481788880622</v>
      </c>
      <c r="AQO114" s="17">
        <f>+AVERAGE($D114:AQN114)</f>
        <v>28.324481788880622</v>
      </c>
      <c r="AQP114" s="17">
        <f>+AVERAGE($D114:AQO114)</f>
        <v>28.324481788880622</v>
      </c>
      <c r="AQQ114" s="17">
        <f>+AVERAGE($D114:AQP114)</f>
        <v>28.324481788880622</v>
      </c>
      <c r="AQR114" s="17">
        <f>+AVERAGE($D114:AQQ114)</f>
        <v>28.324481788880622</v>
      </c>
      <c r="AQS114" s="17">
        <f>+AVERAGE($D114:AQR114)</f>
        <v>28.324481788880622</v>
      </c>
      <c r="AQT114" s="17">
        <f>+AVERAGE($D114:AQS114)</f>
        <v>28.324481788880622</v>
      </c>
      <c r="AQU114" s="17">
        <f>+AVERAGE($D114:AQT114)</f>
        <v>28.324481788880622</v>
      </c>
      <c r="AQV114" s="17">
        <f>+AVERAGE($D114:AQU114)</f>
        <v>28.324481788880622</v>
      </c>
      <c r="AQW114" s="17">
        <f>+AVERAGE($D114:AQV114)</f>
        <v>28.324481788880622</v>
      </c>
      <c r="AQX114" s="17">
        <f>+AVERAGE($D114:AQW114)</f>
        <v>28.324481788880625</v>
      </c>
      <c r="AQY114" s="17">
        <f>+AVERAGE($D114:AQX114)</f>
        <v>28.324481788880625</v>
      </c>
      <c r="AQZ114" s="17">
        <f>+AVERAGE($D114:AQY114)</f>
        <v>28.324481788880625</v>
      </c>
      <c r="ARA114" s="17">
        <f>+AVERAGE($D114:AQZ114)</f>
        <v>28.324481788880625</v>
      </c>
      <c r="ARB114" s="17">
        <f>+AVERAGE($D114:ARA114)</f>
        <v>28.324481788880625</v>
      </c>
      <c r="ARC114" s="17">
        <f>+AVERAGE($D114:ARB114)</f>
        <v>28.324481788880625</v>
      </c>
      <c r="ARD114" s="17">
        <f>+AVERAGE($D114:ARC114)</f>
        <v>28.324481788880625</v>
      </c>
      <c r="ARE114" s="17">
        <f>+AVERAGE($D114:ARD114)</f>
        <v>28.324481788880625</v>
      </c>
      <c r="ARF114" s="17">
        <f>+AVERAGE($D114:ARE114)</f>
        <v>28.324481788880625</v>
      </c>
      <c r="ARG114" s="17">
        <f>+AVERAGE($D114:ARF114)</f>
        <v>28.324481788880625</v>
      </c>
      <c r="ARH114" s="17">
        <f>+AVERAGE($D114:ARG114)</f>
        <v>28.324481788880625</v>
      </c>
      <c r="ARI114" s="17">
        <f>+AVERAGE($D114:ARH114)</f>
        <v>28.324481788880625</v>
      </c>
      <c r="ARJ114" s="17">
        <f>+AVERAGE($D114:ARI114)</f>
        <v>28.324481788880625</v>
      </c>
      <c r="ARK114" s="17">
        <f>+AVERAGE($D114:ARJ114)</f>
        <v>28.324481788880625</v>
      </c>
      <c r="ARL114" s="17">
        <f>+AVERAGE($D114:ARK114)</f>
        <v>28.324481788880625</v>
      </c>
      <c r="ARM114" s="17">
        <f>+AVERAGE($D114:ARL114)</f>
        <v>28.324481788880625</v>
      </c>
      <c r="ARN114" s="17">
        <f>+AVERAGE($D114:ARM114)</f>
        <v>28.324481788880625</v>
      </c>
      <c r="ARO114" s="17">
        <f>+AVERAGE($D114:ARN114)</f>
        <v>28.324481788880625</v>
      </c>
      <c r="ARP114" s="17">
        <f>+AVERAGE($D114:ARO114)</f>
        <v>28.324481788880625</v>
      </c>
      <c r="ARQ114" s="17">
        <f>+AVERAGE($D114:ARP114)</f>
        <v>28.324481788880625</v>
      </c>
      <c r="ARR114" s="17">
        <f>+AVERAGE($D114:ARQ114)</f>
        <v>28.324481788880625</v>
      </c>
      <c r="ARS114" s="17">
        <f>+AVERAGE($D114:ARR114)</f>
        <v>28.324481788880625</v>
      </c>
      <c r="ART114" s="17">
        <f>+AVERAGE($D114:ARS114)</f>
        <v>28.324481788880622</v>
      </c>
      <c r="ARU114" s="17">
        <f>+AVERAGE($D114:ART114)</f>
        <v>28.324481788880618</v>
      </c>
      <c r="ARV114" s="17">
        <f>+AVERAGE($D114:ARU114)</f>
        <v>28.324481788880615</v>
      </c>
      <c r="ARW114" s="17">
        <f>+AVERAGE($D114:ARV114)</f>
        <v>28.324481788880611</v>
      </c>
      <c r="ARX114" s="17">
        <f>+AVERAGE($D114:ARW114)</f>
        <v>28.324481788880608</v>
      </c>
      <c r="ARY114" s="17">
        <f>+AVERAGE($D114:ARX114)</f>
        <v>28.324481788880608</v>
      </c>
      <c r="ARZ114" s="17">
        <f>+AVERAGE($D114:ARY114)</f>
        <v>28.324481788880604</v>
      </c>
      <c r="ASA114" s="17">
        <f>+AVERAGE($D114:ARZ114)</f>
        <v>28.3244817888806</v>
      </c>
      <c r="ASB114" s="17">
        <f>+AVERAGE($D114:ASA114)</f>
        <v>28.324481788880597</v>
      </c>
      <c r="ASC114" s="17">
        <f>+AVERAGE($D114:ASB114)</f>
        <v>28.324481788880593</v>
      </c>
      <c r="ASD114" s="17">
        <f>+AVERAGE($D114:ASC114)</f>
        <v>28.32448178888059</v>
      </c>
      <c r="ASE114" s="17">
        <f>+AVERAGE($D114:ASD114)</f>
        <v>28.32448178888059</v>
      </c>
      <c r="ASF114" s="17">
        <f>+AVERAGE($D114:ASE114)</f>
        <v>28.324481788880586</v>
      </c>
      <c r="ASG114" s="17">
        <f>+AVERAGE($D114:ASF114)</f>
        <v>28.324481788880583</v>
      </c>
      <c r="ASH114" s="17">
        <f>+AVERAGE($D114:ASG114)</f>
        <v>28.324481788880579</v>
      </c>
      <c r="ASI114" s="17">
        <f>+AVERAGE($D114:ASH114)</f>
        <v>28.324481788880576</v>
      </c>
      <c r="ASJ114" s="17">
        <f>+AVERAGE($D114:ASI114)</f>
        <v>28.324481788880572</v>
      </c>
      <c r="ASK114" s="17">
        <f>+AVERAGE($D114:ASJ114)</f>
        <v>28.324481788880572</v>
      </c>
      <c r="ASL114" s="17">
        <f>+AVERAGE($D114:ASK114)</f>
        <v>28.324481788880568</v>
      </c>
      <c r="ASM114" s="17">
        <f>+AVERAGE($D114:ASL114)</f>
        <v>28.324481788880565</v>
      </c>
      <c r="ASN114" s="17">
        <f>+AVERAGE($D114:ASM114)</f>
        <v>28.324481788880561</v>
      </c>
      <c r="ASO114" s="17">
        <f>+AVERAGE($D114:ASN114)</f>
        <v>28.324481788880558</v>
      </c>
      <c r="ASP114" s="17">
        <f>+AVERAGE($D114:ASO114)</f>
        <v>28.324481788880558</v>
      </c>
      <c r="ASQ114" s="17">
        <f>+AVERAGE($D114:ASP114)</f>
        <v>28.324481788880554</v>
      </c>
      <c r="ASR114" s="17">
        <f>+AVERAGE($D114:ASQ114)</f>
        <v>28.324481788880551</v>
      </c>
      <c r="ASS114" s="17">
        <f>+AVERAGE($D114:ASR114)</f>
        <v>28.324481788880547</v>
      </c>
      <c r="AST114" s="17">
        <f>+AVERAGE($D114:ASS114)</f>
        <v>28.324481788880544</v>
      </c>
      <c r="ASU114" s="17">
        <f>+AVERAGE($D114:AST114)</f>
        <v>28.324481788880544</v>
      </c>
      <c r="ASV114" s="17">
        <f>+AVERAGE($D114:ASU114)</f>
        <v>28.32448178888054</v>
      </c>
      <c r="ASW114" s="17">
        <f>+AVERAGE($D114:ASV114)</f>
        <v>28.324481788880536</v>
      </c>
      <c r="ASX114" s="17">
        <f>+AVERAGE($D114:ASW114)</f>
        <v>28.324481788880533</v>
      </c>
      <c r="ASY114" s="17">
        <f>+AVERAGE($D114:ASX114)</f>
        <v>28.324481788880529</v>
      </c>
      <c r="ASZ114" s="17">
        <f>+AVERAGE($D114:ASY114)</f>
        <v>28.324481788880529</v>
      </c>
      <c r="ATA114" s="17">
        <f>+AVERAGE($D114:ASZ114)</f>
        <v>28.324481788880526</v>
      </c>
      <c r="ATB114" s="17">
        <f>+AVERAGE($D114:ATA114)</f>
        <v>28.324481788880522</v>
      </c>
      <c r="ATC114" s="17">
        <f>+AVERAGE($D114:ATB114)</f>
        <v>28.324481788880519</v>
      </c>
      <c r="ATD114" s="17">
        <f>+AVERAGE($D114:ATC114)</f>
        <v>28.324481788880515</v>
      </c>
      <c r="ATE114" s="17">
        <f>+AVERAGE($D114:ATD114)</f>
        <v>28.324481788880515</v>
      </c>
      <c r="ATF114" s="17">
        <f>+AVERAGE($D114:ATE114)</f>
        <v>28.324481788880512</v>
      </c>
      <c r="ATG114" s="17">
        <f>+AVERAGE($D114:ATF114)</f>
        <v>28.324481788880508</v>
      </c>
      <c r="ATH114" s="17">
        <f>+AVERAGE($D114:ATG114)</f>
        <v>28.324481788880504</v>
      </c>
      <c r="ATI114" s="17">
        <f>+AVERAGE($D114:ATH114)</f>
        <v>28.324481788880501</v>
      </c>
      <c r="ATJ114" s="17">
        <f>+AVERAGE($D114:ATI114)</f>
        <v>28.324481788880501</v>
      </c>
      <c r="ATK114" s="17">
        <f>+AVERAGE($D114:ATJ114)</f>
        <v>28.324481788880497</v>
      </c>
      <c r="ATL114" s="17">
        <f>+AVERAGE($D114:ATK114)</f>
        <v>28.324481788880494</v>
      </c>
      <c r="ATM114" s="17">
        <f>+AVERAGE($D114:ATL114)</f>
        <v>28.32448178888049</v>
      </c>
      <c r="ATN114" s="17">
        <f>+AVERAGE($D114:ATM114)</f>
        <v>28.32448178888049</v>
      </c>
      <c r="ATO114" s="17">
        <f>+AVERAGE($D114:ATN114)</f>
        <v>28.324481788880487</v>
      </c>
      <c r="ATP114" s="17">
        <f>+AVERAGE($D114:ATO114)</f>
        <v>28.324481788880483</v>
      </c>
      <c r="ATQ114" s="17">
        <f>+AVERAGE($D114:ATP114)</f>
        <v>28.32448178888048</v>
      </c>
      <c r="ATR114" s="17">
        <f>+AVERAGE($D114:ATQ114)</f>
        <v>28.324481788880476</v>
      </c>
      <c r="ATS114" s="17">
        <f>+AVERAGE($D114:ATR114)</f>
        <v>28.324481788880476</v>
      </c>
      <c r="ATT114" s="17">
        <f>+AVERAGE($D114:ATS114)</f>
        <v>28.324481788880473</v>
      </c>
      <c r="ATU114" s="17">
        <f>+AVERAGE($D114:ATT114)</f>
        <v>28.324481788880469</v>
      </c>
      <c r="ATV114" s="17">
        <f>+AVERAGE($D114:ATU114)</f>
        <v>28.324481788880465</v>
      </c>
      <c r="ATW114" s="17">
        <f>+AVERAGE($D114:ATV114)</f>
        <v>28.324481788880465</v>
      </c>
      <c r="ATX114" s="17">
        <f>+AVERAGE($D114:ATW114)</f>
        <v>28.324481788880462</v>
      </c>
      <c r="ATY114" s="17">
        <f>+AVERAGE($D114:ATX114)</f>
        <v>28.324481788880458</v>
      </c>
      <c r="ATZ114" s="17">
        <f>+AVERAGE($D114:ATY114)</f>
        <v>28.324481788880455</v>
      </c>
      <c r="AUA114" s="17">
        <f>+AVERAGE($D114:ATZ114)</f>
        <v>28.324481788880455</v>
      </c>
      <c r="AUB114" s="17">
        <f>+AVERAGE($D114:AUA114)</f>
        <v>28.324481788880451</v>
      </c>
      <c r="AUC114" s="17">
        <f>+AVERAGE($D114:AUB114)</f>
        <v>28.324481788880448</v>
      </c>
      <c r="AUD114" s="17">
        <f>+AVERAGE($D114:AUC114)</f>
        <v>28.324481788880444</v>
      </c>
      <c r="AUE114" s="17">
        <f>+AVERAGE($D114:AUD114)</f>
        <v>28.324481788880444</v>
      </c>
      <c r="AUF114" s="17">
        <f>+AVERAGE($D114:AUE114)</f>
        <v>28.324481788880441</v>
      </c>
      <c r="AUG114" s="17">
        <f>+AVERAGE($D114:AUF114)</f>
        <v>28.324481788880437</v>
      </c>
      <c r="AUH114" s="17">
        <f>+AVERAGE($D114:AUG114)</f>
        <v>28.324481788880433</v>
      </c>
      <c r="AUI114" s="17">
        <f>+AVERAGE($D114:AUH114)</f>
        <v>28.324481788880433</v>
      </c>
      <c r="AUJ114" s="17">
        <f>+AVERAGE($D114:AUI114)</f>
        <v>28.32448178888043</v>
      </c>
      <c r="AUK114" s="17">
        <f>+AVERAGE($D114:AUJ114)</f>
        <v>28.324481788880426</v>
      </c>
      <c r="AUL114" s="17">
        <f>+AVERAGE($D114:AUK114)</f>
        <v>28.324481788880423</v>
      </c>
      <c r="AUM114" s="17">
        <f>+AVERAGE($D114:AUL114)</f>
        <v>28.324481788880423</v>
      </c>
      <c r="AUN114" s="17">
        <f>+AVERAGE($D114:AUM114)</f>
        <v>28.324481788880419</v>
      </c>
      <c r="AUO114" s="17">
        <f>+AVERAGE($D114:AUN114)</f>
        <v>28.324481788880416</v>
      </c>
      <c r="AUP114" s="17">
        <f>+AVERAGE($D114:AUO114)</f>
        <v>28.324481788880412</v>
      </c>
      <c r="AUQ114" s="17">
        <f>+AVERAGE($D114:AUP114)</f>
        <v>28.324481788880412</v>
      </c>
      <c r="AUR114" s="17">
        <f>+AVERAGE($D114:AUQ114)</f>
        <v>28.324481788880409</v>
      </c>
      <c r="AUS114" s="17">
        <f>+AVERAGE($D114:AUR114)</f>
        <v>28.324481788880405</v>
      </c>
      <c r="AUT114" s="17">
        <f>+AVERAGE($D114:AUS114)</f>
        <v>28.324481788880401</v>
      </c>
      <c r="AUU114" s="17">
        <f>+AVERAGE($D114:AUT114)</f>
        <v>28.324481788880401</v>
      </c>
      <c r="AUV114" s="17">
        <f>+AVERAGE($D114:AUU114)</f>
        <v>28.324481788880398</v>
      </c>
      <c r="AUW114" s="17">
        <f>+AVERAGE($D114:AUV114)</f>
        <v>28.324481788880394</v>
      </c>
      <c r="AUX114" s="17">
        <f>+AVERAGE($D114:AUW114)</f>
        <v>28.324481788880391</v>
      </c>
      <c r="AUY114" s="17">
        <f>+AVERAGE($D114:AUX114)</f>
        <v>28.324481788880391</v>
      </c>
      <c r="AUZ114" s="17">
        <f>+AVERAGE($D114:AUY114)</f>
        <v>28.324481788880387</v>
      </c>
      <c r="AVA114" s="17">
        <f>+AVERAGE($D114:AUZ114)</f>
        <v>28.324481788880384</v>
      </c>
      <c r="AVB114" s="17">
        <f>+AVERAGE($D114:AVA114)</f>
        <v>28.32448178888038</v>
      </c>
      <c r="AVC114" s="17">
        <f>+AVERAGE($D114:AVB114)</f>
        <v>28.32448178888038</v>
      </c>
      <c r="AVD114" s="17">
        <f>+AVERAGE($D114:AVC114)</f>
        <v>28.324481788880377</v>
      </c>
      <c r="AVE114" s="17">
        <f>+AVERAGE($D114:AVD114)</f>
        <v>28.324481788880373</v>
      </c>
      <c r="AVF114" s="17">
        <f>+AVERAGE($D114:AVE114)</f>
        <v>28.324481788880373</v>
      </c>
      <c r="AVG114" s="17">
        <f>+AVERAGE($D114:AVF114)</f>
        <v>28.324481788880369</v>
      </c>
      <c r="AVH114" s="17">
        <f>+AVERAGE($D114:AVG114)</f>
        <v>28.324481788880366</v>
      </c>
      <c r="AVI114" s="17">
        <f>+AVERAGE($D114:AVH114)</f>
        <v>28.324481788880362</v>
      </c>
      <c r="AVJ114" s="17">
        <f>+AVERAGE($D114:AVI114)</f>
        <v>28.324481788880362</v>
      </c>
      <c r="AVK114" s="17">
        <f>+AVERAGE($D114:AVJ114)</f>
        <v>28.324481788880359</v>
      </c>
      <c r="AVL114" s="17">
        <f>+AVERAGE($D114:AVK114)</f>
        <v>28.324481788880355</v>
      </c>
      <c r="AVM114" s="17">
        <f>+AVERAGE($D114:AVL114)</f>
        <v>28.324481788880355</v>
      </c>
      <c r="AVN114" s="17">
        <f>+AVERAGE($D114:AVM114)</f>
        <v>28.324481788880352</v>
      </c>
      <c r="AVO114" s="17">
        <f>+AVERAGE($D114:AVN114)</f>
        <v>28.324481788880348</v>
      </c>
      <c r="AVP114" s="17">
        <f>+AVERAGE($D114:AVO114)</f>
        <v>28.324481788880345</v>
      </c>
      <c r="AVQ114" s="17">
        <f>+AVERAGE($D114:AVP114)</f>
        <v>28.324481788880345</v>
      </c>
      <c r="AVR114" s="17">
        <f>+AVERAGE($D114:AVQ114)</f>
        <v>28.324481788880341</v>
      </c>
      <c r="AVS114" s="17">
        <f>+AVERAGE($D114:AVR114)</f>
        <v>28.324481788880338</v>
      </c>
      <c r="AVT114" s="17">
        <f>+AVERAGE($D114:AVS114)</f>
        <v>28.324481788880338</v>
      </c>
      <c r="AVU114" s="17">
        <f>+AVERAGE($D114:AVT114)</f>
        <v>28.324481788880334</v>
      </c>
      <c r="AVV114" s="17">
        <f>+AVERAGE($D114:AVU114)</f>
        <v>28.32448178888033</v>
      </c>
      <c r="AVW114" s="17">
        <f>+AVERAGE($D114:AVV114)</f>
        <v>28.324481788880327</v>
      </c>
      <c r="AVX114" s="17">
        <f>+AVERAGE($D114:AVW114)</f>
        <v>28.324481788880327</v>
      </c>
      <c r="AVY114" s="17">
        <f>+AVERAGE($D114:AVX114)</f>
        <v>28.324481788880323</v>
      </c>
      <c r="AVZ114" s="17">
        <f>+AVERAGE($D114:AVY114)</f>
        <v>28.32448178888032</v>
      </c>
      <c r="AWA114" s="17">
        <f>+AVERAGE($D114:AVZ114)</f>
        <v>28.32448178888032</v>
      </c>
      <c r="AWB114" s="17">
        <f>+AVERAGE($D114:AWA114)</f>
        <v>28.324481788880316</v>
      </c>
      <c r="AWC114" s="17">
        <f>+AVERAGE($D114:AWB114)</f>
        <v>28.324481788880313</v>
      </c>
      <c r="AWD114" s="17">
        <f>+AVERAGE($D114:AWC114)</f>
        <v>28.324481788880313</v>
      </c>
      <c r="AWE114" s="17">
        <f>+AVERAGE($D114:AWD114)</f>
        <v>28.324481788880309</v>
      </c>
      <c r="AWF114" s="17">
        <f>+AVERAGE($D114:AWE114)</f>
        <v>28.324481788880306</v>
      </c>
      <c r="AWG114" s="17">
        <f>+AVERAGE($D114:AWF114)</f>
        <v>28.324481788880302</v>
      </c>
      <c r="AWH114" s="17">
        <f>+AVERAGE($D114:AWG114)</f>
        <v>28.324481788880302</v>
      </c>
      <c r="AWI114" s="17">
        <f>+AVERAGE($D114:AWH114)</f>
        <v>28.324481788880298</v>
      </c>
      <c r="AWJ114" s="17">
        <f>+AVERAGE($D114:AWI114)</f>
        <v>28.324481788880295</v>
      </c>
      <c r="AWK114" s="17">
        <f>+AVERAGE($D114:AWJ114)</f>
        <v>28.324481788880295</v>
      </c>
      <c r="AWL114" s="17">
        <f>+AVERAGE($D114:AWK114)</f>
        <v>28.324481788880291</v>
      </c>
      <c r="AWM114" s="17">
        <f>+AVERAGE($D114:AWL114)</f>
        <v>28.324481788880288</v>
      </c>
      <c r="AWN114" s="17">
        <f>+AVERAGE($D114:AWM114)</f>
        <v>28.324481788880288</v>
      </c>
      <c r="AWO114" s="17">
        <f>+AVERAGE($D114:AWN114)</f>
        <v>28.324481788880284</v>
      </c>
      <c r="AWP114" s="17">
        <f>+AVERAGE($D114:AWO114)</f>
        <v>28.324481788880281</v>
      </c>
      <c r="AWQ114" s="17">
        <f>+AVERAGE($D114:AWP114)</f>
        <v>28.324481788880281</v>
      </c>
      <c r="AWR114" s="17">
        <f>+AVERAGE($D114:AWQ114)</f>
        <v>28.324481788880277</v>
      </c>
      <c r="AWS114" s="17">
        <f>+AVERAGE($D114:AWR114)</f>
        <v>28.324481788880274</v>
      </c>
      <c r="AWT114" s="17">
        <f>+AVERAGE($D114:AWS114)</f>
        <v>28.324481788880274</v>
      </c>
      <c r="AWU114" s="17">
        <f>+AVERAGE($D114:AWT114)</f>
        <v>28.32448178888027</v>
      </c>
      <c r="AWV114" s="17">
        <f>+AVERAGE($D114:AWU114)</f>
        <v>28.324481788880266</v>
      </c>
      <c r="AWW114" s="17">
        <f>+AVERAGE($D114:AWV114)</f>
        <v>28.324481788880266</v>
      </c>
      <c r="AWX114" s="17">
        <f>+AVERAGE($D114:AWW114)</f>
        <v>28.324481788880263</v>
      </c>
      <c r="AWY114" s="17">
        <f>+AVERAGE($D114:AWX114)</f>
        <v>28.324481788880259</v>
      </c>
      <c r="AWZ114" s="17">
        <f>+AVERAGE($D114:AWY114)</f>
        <v>28.324481788880256</v>
      </c>
      <c r="AXA114" s="17">
        <f>+AVERAGE($D114:AWZ114)</f>
        <v>28.324481788880256</v>
      </c>
      <c r="AXB114" s="17">
        <f>+AVERAGE($D114:AXA114)</f>
        <v>28.324481788880252</v>
      </c>
      <c r="AXC114" s="17">
        <f>+AVERAGE($D114:AXB114)</f>
        <v>28.324481788880249</v>
      </c>
      <c r="AXD114" s="17">
        <f>+AVERAGE($D114:AXC114)</f>
        <v>28.324481788880249</v>
      </c>
      <c r="AXE114" s="17">
        <f>+AVERAGE($D114:AXD114)</f>
        <v>28.324481788880245</v>
      </c>
      <c r="AXF114" s="17">
        <f>+AVERAGE($D114:AXE114)</f>
        <v>28.324481788880242</v>
      </c>
      <c r="AXG114" s="17">
        <f>+AVERAGE($D114:AXF114)</f>
        <v>28.324481788880242</v>
      </c>
      <c r="AXH114" s="17">
        <f>+AVERAGE($D114:AXG114)</f>
        <v>28.324481788880238</v>
      </c>
      <c r="AXI114" s="17">
        <f>+AVERAGE($D114:AXH114)</f>
        <v>28.324481788880234</v>
      </c>
      <c r="AXJ114" s="17">
        <f>+AVERAGE($D114:AXI114)</f>
        <v>28.324481788880234</v>
      </c>
      <c r="AXK114" s="17">
        <f>+AVERAGE($D114:AXJ114)</f>
        <v>28.324481788880231</v>
      </c>
      <c r="AXL114" s="17">
        <f>+AVERAGE($D114:AXK114)</f>
        <v>28.324481788880227</v>
      </c>
      <c r="AXM114" s="17">
        <f>+AVERAGE($D114:AXL114)</f>
        <v>28.324481788880227</v>
      </c>
      <c r="AXN114" s="17">
        <f>+AVERAGE($D114:AXM114)</f>
        <v>28.324481788880224</v>
      </c>
      <c r="AXO114" s="17">
        <f>+AVERAGE($D114:AXN114)</f>
        <v>28.324481788880224</v>
      </c>
      <c r="AXP114" s="17">
        <f>+AVERAGE($D114:AXO114)</f>
        <v>28.32448178888022</v>
      </c>
      <c r="AXQ114" s="17">
        <f>+AVERAGE($D114:AXP114)</f>
        <v>28.324481788880217</v>
      </c>
      <c r="AXR114" s="17">
        <f>+AVERAGE($D114:AXQ114)</f>
        <v>28.324481788880217</v>
      </c>
      <c r="AXS114" s="17">
        <f>+AVERAGE($D114:AXR114)</f>
        <v>28.324481788880213</v>
      </c>
      <c r="AXT114" s="17">
        <f>+AVERAGE($D114:AXS114)</f>
        <v>28.32448178888021</v>
      </c>
      <c r="AXU114" s="17">
        <f>+AVERAGE($D114:AXT114)</f>
        <v>28.32448178888021</v>
      </c>
      <c r="AXV114" s="17">
        <f>+AVERAGE($D114:AXU114)</f>
        <v>28.324481788880206</v>
      </c>
      <c r="AXW114" s="17">
        <f>+AVERAGE($D114:AXV114)</f>
        <v>28.324481788880203</v>
      </c>
      <c r="AXX114" s="17">
        <f>+AVERAGE($D114:AXW114)</f>
        <v>28.324481788880203</v>
      </c>
      <c r="AXY114" s="17">
        <f>+AVERAGE($D114:AXX114)</f>
        <v>28.324481788880199</v>
      </c>
      <c r="AXZ114" s="17">
        <f>+AVERAGE($D114:AXY114)</f>
        <v>28.324481788880195</v>
      </c>
      <c r="AYA114" s="17">
        <f>+AVERAGE($D114:AXZ114)</f>
        <v>28.324481788880195</v>
      </c>
      <c r="AYB114" s="17">
        <f>+AVERAGE($D114:AYA114)</f>
        <v>28.324481788880192</v>
      </c>
      <c r="AYC114" s="17">
        <f>+AVERAGE($D114:AYB114)</f>
        <v>28.324481788880188</v>
      </c>
      <c r="AYD114" s="17">
        <f>+AVERAGE($D114:AYC114)</f>
        <v>28.324481788880188</v>
      </c>
      <c r="AYE114" s="17">
        <f>+AVERAGE($D114:AYD114)</f>
        <v>28.324481788880185</v>
      </c>
      <c r="AYF114" s="17">
        <f>+AVERAGE($D114:AYE114)</f>
        <v>28.324481788880181</v>
      </c>
      <c r="AYG114" s="17">
        <f>+AVERAGE($D114:AYF114)</f>
        <v>28.324481788880181</v>
      </c>
      <c r="AYH114" s="17">
        <f>+AVERAGE($D114:AYG114)</f>
        <v>28.324481788880178</v>
      </c>
      <c r="AYI114" s="17">
        <f>+AVERAGE($D114:AYH114)</f>
        <v>28.324481788880178</v>
      </c>
      <c r="AYJ114" s="17">
        <f>+AVERAGE($D114:AYI114)</f>
        <v>28.324481788880174</v>
      </c>
      <c r="AYK114" s="17">
        <f>+AVERAGE($D114:AYJ114)</f>
        <v>28.324481788880171</v>
      </c>
      <c r="AYL114" s="17">
        <f>+AVERAGE($D114:AYK114)</f>
        <v>28.324481788880171</v>
      </c>
      <c r="AYM114" s="17">
        <f>+AVERAGE($D114:AYL114)</f>
        <v>28.324481788880167</v>
      </c>
      <c r="AYN114" s="17">
        <f>+AVERAGE($D114:AYM114)</f>
        <v>28.324481788880163</v>
      </c>
      <c r="AYO114" s="17">
        <f>+AVERAGE($D114:AYN114)</f>
        <v>28.324481788880163</v>
      </c>
      <c r="AYP114" s="17">
        <f>+AVERAGE($D114:AYO114)</f>
        <v>28.32448178888016</v>
      </c>
      <c r="AYQ114" s="17">
        <f>+AVERAGE($D114:AYP114)</f>
        <v>28.324481788880156</v>
      </c>
      <c r="AYR114" s="17">
        <f>+AVERAGE($D114:AYQ114)</f>
        <v>28.324481788880156</v>
      </c>
      <c r="AYS114" s="17">
        <f>+AVERAGE($D114:AYR114)</f>
        <v>28.324481788880153</v>
      </c>
      <c r="AYT114" s="17">
        <f>+AVERAGE($D114:AYS114)</f>
        <v>28.324481788880153</v>
      </c>
      <c r="AYU114" s="17">
        <f>+AVERAGE($D114:AYT114)</f>
        <v>28.324481788880149</v>
      </c>
      <c r="AYV114" s="17">
        <f>+AVERAGE($D114:AYU114)</f>
        <v>28.324481788880146</v>
      </c>
      <c r="AYW114" s="17">
        <f>+AVERAGE($D114:AYV114)</f>
        <v>28.324481788880146</v>
      </c>
      <c r="AYX114" s="17">
        <f>+AVERAGE($D114:AYW114)</f>
        <v>28.324481788880142</v>
      </c>
      <c r="AYY114" s="17">
        <f>+AVERAGE($D114:AYX114)</f>
        <v>28.324481788880139</v>
      </c>
      <c r="AYZ114" s="17">
        <f>+AVERAGE($D114:AYY114)</f>
        <v>28.324481788880139</v>
      </c>
      <c r="AZA114" s="17">
        <f>+AVERAGE($D114:AYZ114)</f>
        <v>28.324481788880135</v>
      </c>
      <c r="AZB114" s="17">
        <f>+AVERAGE($D114:AZA114)</f>
        <v>28.324481788880135</v>
      </c>
      <c r="AZC114" s="17">
        <f>+AVERAGE($D114:AZB114)</f>
        <v>28.324481788880131</v>
      </c>
      <c r="AZD114" s="17">
        <f>+AVERAGE($D114:AZC114)</f>
        <v>28.324481788880128</v>
      </c>
      <c r="AZE114" s="17">
        <f>+AVERAGE($D114:AZD114)</f>
        <v>28.324481788880128</v>
      </c>
      <c r="AZF114" s="17">
        <f>+AVERAGE($D114:AZE114)</f>
        <v>28.324481788880124</v>
      </c>
      <c r="AZG114" s="17">
        <f>+AVERAGE($D114:AZF114)</f>
        <v>28.324481788880124</v>
      </c>
      <c r="AZH114" s="17">
        <f>+AVERAGE($D114:AZG114)</f>
        <v>28.324481788880121</v>
      </c>
      <c r="AZI114" s="17">
        <f>+AVERAGE($D114:AZH114)</f>
        <v>28.324481788880117</v>
      </c>
      <c r="AZJ114" s="17">
        <f>+AVERAGE($D114:AZI114)</f>
        <v>28.324481788880117</v>
      </c>
      <c r="AZK114" s="17">
        <f>+AVERAGE($D114:AZJ114)</f>
        <v>28.324481788880114</v>
      </c>
      <c r="AZL114" s="17">
        <f>+AVERAGE($D114:AZK114)</f>
        <v>28.32448178888011</v>
      </c>
      <c r="AZM114" s="17">
        <f>+AVERAGE($D114:AZL114)</f>
        <v>28.32448178888011</v>
      </c>
      <c r="AZN114" s="17">
        <f>+AVERAGE($D114:AZM114)</f>
        <v>28.324481788880107</v>
      </c>
      <c r="AZO114" s="17">
        <f>+AVERAGE($D114:AZN114)</f>
        <v>28.324481788880107</v>
      </c>
      <c r="AZP114" s="17">
        <f>+AVERAGE($D114:AZO114)</f>
        <v>28.324481788880103</v>
      </c>
      <c r="AZQ114" s="17">
        <f>+AVERAGE($D114:AZP114)</f>
        <v>28.324481788880099</v>
      </c>
      <c r="AZR114" s="17">
        <f>+AVERAGE($D114:AZQ114)</f>
        <v>28.324481788880099</v>
      </c>
      <c r="AZS114" s="17">
        <f>+AVERAGE($D114:AZR114)</f>
        <v>28.324481788880096</v>
      </c>
      <c r="AZT114" s="17">
        <f>+AVERAGE($D114:AZS114)</f>
        <v>28.324481788880096</v>
      </c>
      <c r="AZU114" s="17">
        <f>+AVERAGE($D114:AZT114)</f>
        <v>28.324481788880092</v>
      </c>
      <c r="AZV114" s="17">
        <f>+AVERAGE($D114:AZU114)</f>
        <v>28.324481788880089</v>
      </c>
      <c r="AZW114" s="17">
        <f>+AVERAGE($D114:AZV114)</f>
        <v>28.324481788880089</v>
      </c>
      <c r="AZX114" s="17">
        <f>+AVERAGE($D114:AZW114)</f>
        <v>28.324481788880085</v>
      </c>
      <c r="AZY114" s="17">
        <f>+AVERAGE($D114:AZX114)</f>
        <v>28.324481788880085</v>
      </c>
      <c r="AZZ114" s="17">
        <f>+AVERAGE($D114:AZY114)</f>
        <v>28.324481788880082</v>
      </c>
      <c r="BAA114" s="17">
        <f>+AVERAGE($D114:AZZ114)</f>
        <v>28.324481788880078</v>
      </c>
      <c r="BAB114" s="17">
        <f>+AVERAGE($D114:BAA114)</f>
        <v>28.324481788880078</v>
      </c>
      <c r="BAC114" s="17">
        <f>+AVERAGE($D114:BAB114)</f>
        <v>28.324481788880075</v>
      </c>
      <c r="BAD114" s="17">
        <f>+AVERAGE($D114:BAC114)</f>
        <v>28.324481788880075</v>
      </c>
      <c r="BAE114" s="17">
        <f>+AVERAGE($D114:BAD114)</f>
        <v>28.324481788880071</v>
      </c>
      <c r="BAF114" s="17">
        <f>+AVERAGE($D114:BAE114)</f>
        <v>28.324481788880068</v>
      </c>
      <c r="BAG114" s="17">
        <f>+AVERAGE($D114:BAF114)</f>
        <v>28.324481788880068</v>
      </c>
      <c r="BAH114" s="17">
        <f>+AVERAGE($D114:BAG114)</f>
        <v>28.324481788880064</v>
      </c>
      <c r="BAI114" s="17">
        <f>+AVERAGE($D114:BAH114)</f>
        <v>28.324481788880064</v>
      </c>
      <c r="BAJ114" s="17">
        <f>+AVERAGE($D114:BAI114)</f>
        <v>28.32448178888006</v>
      </c>
      <c r="BAK114" s="17">
        <f>+AVERAGE($D114:BAJ114)</f>
        <v>28.324481788880057</v>
      </c>
      <c r="BAL114" s="17">
        <f>+AVERAGE($D114:BAK114)</f>
        <v>28.324481788880057</v>
      </c>
      <c r="BAM114" s="17">
        <f>+AVERAGE($D114:BAL114)</f>
        <v>28.324481788880053</v>
      </c>
      <c r="BAN114" s="17">
        <f>+AVERAGE($D114:BAM114)</f>
        <v>28.324481788880053</v>
      </c>
      <c r="BAO114" s="17">
        <f>+AVERAGE($D114:BAN114)</f>
        <v>28.32448178888005</v>
      </c>
      <c r="BAP114" s="17">
        <f>+AVERAGE($D114:BAO114)</f>
        <v>28.32448178888005</v>
      </c>
      <c r="BAQ114" s="17">
        <f>+AVERAGE($D114:BAP114)</f>
        <v>28.324481788880046</v>
      </c>
      <c r="BAR114" s="17">
        <f>+AVERAGE($D114:BAQ114)</f>
        <v>28.324481788880043</v>
      </c>
      <c r="BAS114" s="17">
        <f>+AVERAGE($D114:BAR114)</f>
        <v>28.324481788880043</v>
      </c>
      <c r="BAT114" s="17">
        <f>+AVERAGE($D114:BAS114)</f>
        <v>28.324481788880039</v>
      </c>
      <c r="BAU114" s="17">
        <f>+AVERAGE($D114:BAT114)</f>
        <v>28.324481788880039</v>
      </c>
      <c r="BAV114" s="17">
        <f>+AVERAGE($D114:BAU114)</f>
        <v>28.324481788880036</v>
      </c>
      <c r="BAW114" s="17">
        <f>+AVERAGE($D114:BAV114)</f>
        <v>28.324481788880032</v>
      </c>
      <c r="BAX114" s="17">
        <f>+AVERAGE($D114:BAW114)</f>
        <v>28.324481788880032</v>
      </c>
      <c r="BAY114" s="17">
        <f>+AVERAGE($D114:BAX114)</f>
        <v>28.324481788880028</v>
      </c>
      <c r="BAZ114" s="17">
        <f>+AVERAGE($D114:BAY114)</f>
        <v>28.324481788880028</v>
      </c>
      <c r="BBA114" s="17">
        <f>+AVERAGE($D114:BAZ114)</f>
        <v>28.324481788880025</v>
      </c>
      <c r="BBB114" s="17">
        <f>+AVERAGE($D114:BBA114)</f>
        <v>28.324481788880025</v>
      </c>
      <c r="BBC114" s="17">
        <f>+AVERAGE($D114:BBB114)</f>
        <v>28.324481788880021</v>
      </c>
      <c r="BBD114" s="17">
        <f>+AVERAGE($D114:BBC114)</f>
        <v>28.324481788880018</v>
      </c>
      <c r="BBE114" s="17">
        <f>+AVERAGE($D114:BBD114)</f>
        <v>28.324481788880018</v>
      </c>
      <c r="BBF114" s="17">
        <f>+AVERAGE($D114:BBE114)</f>
        <v>28.324481788880014</v>
      </c>
      <c r="BBG114" s="17">
        <f>+AVERAGE($D114:BBF114)</f>
        <v>28.324481788880014</v>
      </c>
      <c r="BBH114" s="17">
        <f>+AVERAGE($D114:BBG114)</f>
        <v>28.324481788880011</v>
      </c>
      <c r="BBI114" s="17">
        <f>+AVERAGE($D114:BBH114)</f>
        <v>28.324481788880011</v>
      </c>
      <c r="BBJ114" s="17">
        <f>+AVERAGE($D114:BBI114)</f>
        <v>28.324481788880007</v>
      </c>
      <c r="BBK114" s="17">
        <f>+AVERAGE($D114:BBJ114)</f>
        <v>28.324481788880004</v>
      </c>
      <c r="BBL114" s="17">
        <f>+AVERAGE($D114:BBK114)</f>
        <v>28.324481788880004</v>
      </c>
      <c r="BBM114" s="17">
        <f>+AVERAGE($D114:BBL114)</f>
        <v>28.32448178888</v>
      </c>
      <c r="BBN114" s="17">
        <f>+AVERAGE($D114:BBM114)</f>
        <v>28.32448178888</v>
      </c>
      <c r="BBO114" s="17">
        <f>+AVERAGE($D114:BBN114)</f>
        <v>28.324481788879996</v>
      </c>
      <c r="BBP114" s="17">
        <f>+AVERAGE($D114:BBO114)</f>
        <v>28.324481788879996</v>
      </c>
      <c r="BBQ114" s="17">
        <f>+AVERAGE($D114:BBP114)</f>
        <v>28.324481788879993</v>
      </c>
      <c r="BBR114" s="17">
        <f>+AVERAGE($D114:BBQ114)</f>
        <v>28.324481788879989</v>
      </c>
      <c r="BBS114" s="17">
        <f>+AVERAGE($D114:BBR114)</f>
        <v>28.324481788879989</v>
      </c>
      <c r="BBT114" s="17">
        <f>+AVERAGE($D114:BBS114)</f>
        <v>28.324481788879986</v>
      </c>
      <c r="BBU114" s="17">
        <f>+AVERAGE($D114:BBT114)</f>
        <v>28.324481788879986</v>
      </c>
      <c r="BBV114" s="17">
        <f>+AVERAGE($D114:BBU114)</f>
        <v>28.324481788879982</v>
      </c>
      <c r="BBW114" s="17">
        <f>+AVERAGE($D114:BBV114)</f>
        <v>28.324481788879982</v>
      </c>
      <c r="BBX114" s="17">
        <f>+AVERAGE($D114:BBW114)</f>
        <v>28.324481788879979</v>
      </c>
      <c r="BBY114" s="17">
        <f>+AVERAGE($D114:BBX114)</f>
        <v>28.324481788879979</v>
      </c>
      <c r="BBZ114" s="17">
        <f>+AVERAGE($D114:BBY114)</f>
        <v>28.324481788879975</v>
      </c>
      <c r="BCA114" s="17">
        <f>+AVERAGE($D114:BBZ114)</f>
        <v>28.324481788879972</v>
      </c>
      <c r="BCB114" s="17">
        <f>+AVERAGE($D114:BCA114)</f>
        <v>28.324481788879972</v>
      </c>
      <c r="BCC114" s="17">
        <f>+AVERAGE($D114:BCB114)</f>
        <v>28.324481788879968</v>
      </c>
      <c r="BCD114" s="17">
        <f>+AVERAGE($D114:BCC114)</f>
        <v>28.324481788879968</v>
      </c>
      <c r="BCE114" s="17">
        <f>+AVERAGE($D114:BCD114)</f>
        <v>28.324481788879964</v>
      </c>
      <c r="BCF114" s="17">
        <f>+AVERAGE($D114:BCE114)</f>
        <v>28.324481788879964</v>
      </c>
      <c r="BCG114" s="17">
        <f>+AVERAGE($D114:BCF114)</f>
        <v>28.324481788879961</v>
      </c>
      <c r="BCH114" s="17">
        <f>+AVERAGE($D114:BCG114)</f>
        <v>28.324481788879961</v>
      </c>
      <c r="BCI114" s="17">
        <f>+AVERAGE($D114:BCH114)</f>
        <v>28.324481788879957</v>
      </c>
      <c r="BCJ114" s="17">
        <f>+AVERAGE($D114:BCI114)</f>
        <v>28.324481788879954</v>
      </c>
      <c r="BCK114" s="17">
        <f>+AVERAGE($D114:BCJ114)</f>
        <v>28.324481788879954</v>
      </c>
      <c r="BCL114" s="17">
        <f>+AVERAGE($D114:BCK114)</f>
        <v>28.32448178887995</v>
      </c>
      <c r="BCM114" s="17">
        <f>+AVERAGE($D114:BCL114)</f>
        <v>28.32448178887995</v>
      </c>
      <c r="BCN114" s="17">
        <f>+AVERAGE($D114:BCM114)</f>
        <v>28.324481788879947</v>
      </c>
      <c r="BCO114" s="17">
        <f>+AVERAGE($D114:BCN114)</f>
        <v>28.324481788879947</v>
      </c>
      <c r="BCP114" s="17">
        <f>+AVERAGE($D114:BCO114)</f>
        <v>28.324481788879943</v>
      </c>
      <c r="BCQ114" s="17">
        <f>+AVERAGE($D114:BCP114)</f>
        <v>28.324481788879943</v>
      </c>
      <c r="BCR114" s="17">
        <f>+AVERAGE($D114:BCQ114)</f>
        <v>28.32448178887994</v>
      </c>
      <c r="BCS114" s="17">
        <f>+AVERAGE($D114:BCR114)</f>
        <v>28.32448178887994</v>
      </c>
      <c r="BCT114" s="17">
        <f>+AVERAGE($D114:BCS114)</f>
        <v>28.324481788879936</v>
      </c>
      <c r="BCU114" s="17">
        <f>+AVERAGE($D114:BCT114)</f>
        <v>28.324481788879936</v>
      </c>
      <c r="BCV114" s="17">
        <f>+AVERAGE($D114:BCU114)</f>
        <v>28.324481788879933</v>
      </c>
      <c r="BCW114" s="17">
        <f>+AVERAGE($D114:BCV114)</f>
        <v>28.324481788879929</v>
      </c>
      <c r="BCX114" s="17">
        <f>+AVERAGE($D114:BCW114)</f>
        <v>28.324481788879929</v>
      </c>
      <c r="BCY114" s="17">
        <f>+AVERAGE($D114:BCX114)</f>
        <v>28.324481788879925</v>
      </c>
      <c r="BCZ114" s="17">
        <f>+AVERAGE($D114:BCY114)</f>
        <v>28.324481788879925</v>
      </c>
      <c r="BDA114" s="17">
        <f>+AVERAGE($D114:BCZ114)</f>
        <v>28.324481788879922</v>
      </c>
      <c r="BDB114" s="17">
        <f>+AVERAGE($D114:BDA114)</f>
        <v>28.324481788879922</v>
      </c>
      <c r="BDC114" s="17">
        <f>+AVERAGE($D114:BDB114)</f>
        <v>28.324481788879918</v>
      </c>
      <c r="BDD114" s="17">
        <f>+AVERAGE($D114:BDC114)</f>
        <v>28.324481788879918</v>
      </c>
      <c r="BDE114" s="17">
        <f>+AVERAGE($D114:BDD114)</f>
        <v>28.324481788879915</v>
      </c>
      <c r="BDF114" s="17">
        <f>+AVERAGE($D114:BDE114)</f>
        <v>28.324481788879915</v>
      </c>
      <c r="BDG114" s="17">
        <f>+AVERAGE($D114:BDF114)</f>
        <v>28.324481788879911</v>
      </c>
      <c r="BDH114" s="17">
        <f>+AVERAGE($D114:BDG114)</f>
        <v>28.324481788879911</v>
      </c>
      <c r="BDI114" s="17">
        <f>+AVERAGE($D114:BDH114)</f>
        <v>28.324481788879908</v>
      </c>
      <c r="BDJ114" s="17">
        <f>+AVERAGE($D114:BDI114)</f>
        <v>28.324481788879908</v>
      </c>
      <c r="BDK114" s="17">
        <f>+AVERAGE($D114:BDJ114)</f>
        <v>28.324481788879904</v>
      </c>
      <c r="BDL114" s="17">
        <f>+AVERAGE($D114:BDK114)</f>
        <v>28.324481788879901</v>
      </c>
      <c r="BDM114" s="17">
        <f>+AVERAGE($D114:BDL114)</f>
        <v>28.324481788879901</v>
      </c>
      <c r="BDN114" s="17">
        <f>+AVERAGE($D114:BDM114)</f>
        <v>28.324481788879897</v>
      </c>
      <c r="BDO114" s="17">
        <f>+AVERAGE($D114:BDN114)</f>
        <v>28.324481788879897</v>
      </c>
      <c r="BDP114" s="17">
        <f>+AVERAGE($D114:BDO114)</f>
        <v>28.324481788879893</v>
      </c>
      <c r="BDQ114" s="17">
        <f>+AVERAGE($D114:BDP114)</f>
        <v>28.324481788879893</v>
      </c>
      <c r="BDR114" s="17">
        <f>+AVERAGE($D114:BDQ114)</f>
        <v>28.32448178887989</v>
      </c>
      <c r="BDS114" s="17">
        <f>+AVERAGE($D114:BDR114)</f>
        <v>28.32448178887989</v>
      </c>
      <c r="BDT114" s="17">
        <f>+AVERAGE($D114:BDS114)</f>
        <v>28.324481788879886</v>
      </c>
      <c r="BDU114" s="17">
        <f>+AVERAGE($D114:BDT114)</f>
        <v>28.324481788879886</v>
      </c>
      <c r="BDV114" s="17">
        <f>+AVERAGE($D114:BDU114)</f>
        <v>28.324481788879883</v>
      </c>
      <c r="BDW114" s="17">
        <f>+AVERAGE($D114:BDV114)</f>
        <v>28.324481788879883</v>
      </c>
      <c r="BDX114" s="17">
        <f>+AVERAGE($D114:BDW114)</f>
        <v>28.324481788879879</v>
      </c>
      <c r="BDY114" s="17">
        <f>+AVERAGE($D114:BDX114)</f>
        <v>28.324481788879879</v>
      </c>
      <c r="BDZ114" s="17">
        <f>+AVERAGE($D114:BDY114)</f>
        <v>28.324481788879876</v>
      </c>
      <c r="BEA114" s="17">
        <f>+AVERAGE($D114:BDZ114)</f>
        <v>28.324481788879876</v>
      </c>
      <c r="BEB114" s="17">
        <f>+AVERAGE($D114:BEA114)</f>
        <v>28.324481788879872</v>
      </c>
      <c r="BEC114" s="17">
        <f>+AVERAGE($D114:BEB114)</f>
        <v>28.324481788879872</v>
      </c>
      <c r="BED114" s="17">
        <f>+AVERAGE($D114:BEC114)</f>
        <v>28.324481788879869</v>
      </c>
      <c r="BEE114" s="17">
        <f>+AVERAGE($D114:BED114)</f>
        <v>28.324481788879869</v>
      </c>
      <c r="BEF114" s="17">
        <f>+AVERAGE($D114:BEE114)</f>
        <v>28.324481788879865</v>
      </c>
      <c r="BEG114" s="17">
        <f>+AVERAGE($D114:BEF114)</f>
        <v>28.324481788879865</v>
      </c>
      <c r="BEH114" s="17">
        <f>+AVERAGE($D114:BEG114)</f>
        <v>28.324481788879861</v>
      </c>
      <c r="BEI114" s="17">
        <f>+AVERAGE($D114:BEH114)</f>
        <v>28.324481788879861</v>
      </c>
      <c r="BEJ114" s="17">
        <f>+AVERAGE($D114:BEI114)</f>
        <v>28.324481788879858</v>
      </c>
      <c r="BEK114" s="17">
        <f>+AVERAGE($D114:BEJ114)</f>
        <v>28.324481788879854</v>
      </c>
      <c r="BEL114" s="17">
        <f>+AVERAGE($D114:BEK114)</f>
        <v>28.324481788879854</v>
      </c>
      <c r="BEM114" s="17">
        <f>+AVERAGE($D114:BEL114)</f>
        <v>28.324481788879851</v>
      </c>
      <c r="BEN114" s="17">
        <f>+AVERAGE($D114:BEM114)</f>
        <v>28.324481788879851</v>
      </c>
      <c r="BEO114" s="17">
        <f>+AVERAGE($D114:BEN114)</f>
        <v>28.324481788879847</v>
      </c>
      <c r="BEP114" s="17">
        <f>+AVERAGE($D114:BEO114)</f>
        <v>28.324481788879847</v>
      </c>
      <c r="BEQ114" s="17">
        <f>+AVERAGE($D114:BEP114)</f>
        <v>28.324481788879844</v>
      </c>
      <c r="BER114" s="17">
        <f>+AVERAGE($D114:BEQ114)</f>
        <v>28.324481788879844</v>
      </c>
      <c r="BES114" s="17">
        <f>+AVERAGE($D114:BER114)</f>
        <v>28.32448178887984</v>
      </c>
      <c r="BET114" s="17">
        <f>+AVERAGE($D114:BES114)</f>
        <v>28.32448178887984</v>
      </c>
      <c r="BEU114" s="17">
        <f>+AVERAGE($D114:BET114)</f>
        <v>28.324481788879837</v>
      </c>
      <c r="BEV114" s="17">
        <f>+AVERAGE($D114:BEU114)</f>
        <v>28.324481788879837</v>
      </c>
      <c r="BEW114" s="17">
        <f>+AVERAGE($D114:BEV114)</f>
        <v>28.324481788879833</v>
      </c>
      <c r="BEX114" s="17">
        <f>+AVERAGE($D114:BEW114)</f>
        <v>28.324481788879833</v>
      </c>
      <c r="BEY114" s="17">
        <f>+AVERAGE($D114:BEX114)</f>
        <v>28.324481788879829</v>
      </c>
      <c r="BEZ114" s="17">
        <f>+AVERAGE($D114:BEY114)</f>
        <v>28.324481788879829</v>
      </c>
      <c r="BFA114" s="17">
        <f>+AVERAGE($D114:BEZ114)</f>
        <v>28.324481788879826</v>
      </c>
      <c r="BFB114" s="17">
        <f>+AVERAGE($D114:BFA114)</f>
        <v>28.324481788879826</v>
      </c>
      <c r="BFC114" s="17">
        <f>+AVERAGE($D114:BFB114)</f>
        <v>28.324481788879822</v>
      </c>
      <c r="BFD114" s="17">
        <f>+AVERAGE($D114:BFC114)</f>
        <v>28.324481788879822</v>
      </c>
      <c r="BFE114" s="17">
        <f>+AVERAGE($D114:BFD114)</f>
        <v>28.324481788879819</v>
      </c>
      <c r="BFF114" s="17">
        <f>+AVERAGE($D114:BFE114)</f>
        <v>28.324481788879819</v>
      </c>
      <c r="BFG114" s="17">
        <f>+AVERAGE($D114:BFF114)</f>
        <v>28.324481788879815</v>
      </c>
      <c r="BFH114" s="17">
        <f>+AVERAGE($D114:BFG114)</f>
        <v>28.324481788879815</v>
      </c>
      <c r="BFI114" s="17">
        <f>+AVERAGE($D114:BFH114)</f>
        <v>28.324481788879812</v>
      </c>
      <c r="BFJ114" s="17">
        <f>+AVERAGE($D114:BFI114)</f>
        <v>28.324481788879812</v>
      </c>
      <c r="BFK114" s="17">
        <f>+AVERAGE($D114:BFJ114)</f>
        <v>28.324481788879808</v>
      </c>
      <c r="BFL114" s="17">
        <f>+AVERAGE($D114:BFK114)</f>
        <v>28.324481788879808</v>
      </c>
      <c r="BFM114" s="17">
        <f>+AVERAGE($D114:BFL114)</f>
        <v>28.324481788879805</v>
      </c>
      <c r="BFN114" s="17">
        <f>+AVERAGE($D114:BFM114)</f>
        <v>28.324481788879805</v>
      </c>
      <c r="BFO114" s="17">
        <f>+AVERAGE($D114:BFN114)</f>
        <v>28.324481788879805</v>
      </c>
      <c r="BFP114" s="17">
        <f>+AVERAGE($D114:BFO114)</f>
        <v>28.324481788879801</v>
      </c>
      <c r="BFQ114" s="17">
        <f>+AVERAGE($D114:BFP114)</f>
        <v>28.324481788879801</v>
      </c>
      <c r="BFR114" s="17">
        <f>+AVERAGE($D114:BFQ114)</f>
        <v>28.324481788879798</v>
      </c>
      <c r="BFS114" s="17">
        <f>+AVERAGE($D114:BFR114)</f>
        <v>28.324481788879798</v>
      </c>
      <c r="BFT114" s="17">
        <f>+AVERAGE($D114:BFS114)</f>
        <v>28.324481788879794</v>
      </c>
      <c r="BFU114" s="17">
        <f>+AVERAGE($D114:BFT114)</f>
        <v>28.324481788879794</v>
      </c>
      <c r="BFV114" s="17">
        <f>+AVERAGE($D114:BFU114)</f>
        <v>28.32448178887979</v>
      </c>
      <c r="BFW114" s="17">
        <f>+AVERAGE($D114:BFV114)</f>
        <v>28.32448178887979</v>
      </c>
      <c r="BFX114" s="17">
        <f>+AVERAGE($D114:BFW114)</f>
        <v>28.324481788879787</v>
      </c>
      <c r="BFY114" s="17">
        <f>+AVERAGE($D114:BFX114)</f>
        <v>28.324481788879787</v>
      </c>
      <c r="BFZ114" s="17">
        <f>+AVERAGE($D114:BFY114)</f>
        <v>28.324481788879783</v>
      </c>
      <c r="BGA114" s="17">
        <f>+AVERAGE($D114:BFZ114)</f>
        <v>28.324481788879783</v>
      </c>
      <c r="BGB114" s="17">
        <f>+AVERAGE($D114:BGA114)</f>
        <v>28.32448178887978</v>
      </c>
      <c r="BGC114" s="17">
        <f>+AVERAGE($D114:BGB114)</f>
        <v>28.32448178887978</v>
      </c>
      <c r="BGD114" s="17">
        <f>+AVERAGE($D114:BGC114)</f>
        <v>28.324481788879776</v>
      </c>
      <c r="BGE114" s="17">
        <f>+AVERAGE($D114:BGD114)</f>
        <v>28.324481788879776</v>
      </c>
      <c r="BGF114" s="17">
        <f>+AVERAGE($D114:BGE114)</f>
        <v>28.324481788879773</v>
      </c>
      <c r="BGG114" s="17">
        <f>+AVERAGE($D114:BGF114)</f>
        <v>28.324481788879773</v>
      </c>
      <c r="BGH114" s="17">
        <f>+AVERAGE($D114:BGG114)</f>
        <v>28.324481788879769</v>
      </c>
      <c r="BGI114" s="17">
        <f>+AVERAGE($D114:BGH114)</f>
        <v>28.324481788879769</v>
      </c>
      <c r="BGJ114" s="17">
        <f>+AVERAGE($D114:BGI114)</f>
        <v>28.324481788879766</v>
      </c>
      <c r="BGK114" s="17">
        <f>+AVERAGE($D114:BGJ114)</f>
        <v>28.324481788879766</v>
      </c>
      <c r="BGL114" s="17">
        <f>+AVERAGE($D114:BGK114)</f>
        <v>28.324481788879762</v>
      </c>
      <c r="BGM114" s="17">
        <f>+AVERAGE($D114:BGL114)</f>
        <v>28.324481788879762</v>
      </c>
      <c r="BGN114" s="17">
        <f>+AVERAGE($D114:BGM114)</f>
        <v>28.324481788879758</v>
      </c>
      <c r="BGO114" s="17">
        <f>+AVERAGE($D114:BGN114)</f>
        <v>28.324481788879758</v>
      </c>
      <c r="BGP114" s="17">
        <f>+AVERAGE($D114:BGO114)</f>
        <v>28.324481788879758</v>
      </c>
      <c r="BGQ114" s="17">
        <f>+AVERAGE($D114:BGP114)</f>
        <v>28.324481788879755</v>
      </c>
      <c r="BGR114" s="17">
        <f>+AVERAGE($D114:BGQ114)</f>
        <v>28.324481788879755</v>
      </c>
      <c r="BGS114" s="17">
        <f>+AVERAGE($D114:BGR114)</f>
        <v>28.324481788879751</v>
      </c>
      <c r="BGT114" s="17">
        <f>+AVERAGE($D114:BGS114)</f>
        <v>28.324481788879751</v>
      </c>
      <c r="BGU114" s="17">
        <f>+AVERAGE($D114:BGT114)</f>
        <v>28.324481788879748</v>
      </c>
      <c r="BGV114" s="17">
        <f>+AVERAGE($D114:BGU114)</f>
        <v>28.324481788879748</v>
      </c>
      <c r="BGW114" s="17">
        <f>+AVERAGE($D114:BGV114)</f>
        <v>28.324481788879744</v>
      </c>
      <c r="BGX114" s="17">
        <f>+AVERAGE($D114:BGW114)</f>
        <v>28.324481788879744</v>
      </c>
      <c r="BGY114" s="17">
        <f>+AVERAGE($D114:BGX114)</f>
        <v>28.324481788879741</v>
      </c>
      <c r="BGZ114" s="17">
        <f>+AVERAGE($D114:BGY114)</f>
        <v>28.324481788879741</v>
      </c>
      <c r="BHA114" s="17">
        <f>+AVERAGE($D114:BGZ114)</f>
        <v>28.324481788879737</v>
      </c>
      <c r="BHB114" s="17">
        <f>+AVERAGE($D114:BHA114)</f>
        <v>28.324481788879737</v>
      </c>
      <c r="BHC114" s="17">
        <f>+AVERAGE($D114:BHB114)</f>
        <v>28.324481788879734</v>
      </c>
      <c r="BHD114" s="17">
        <f>+AVERAGE($D114:BHC114)</f>
        <v>28.324481788879734</v>
      </c>
      <c r="BHE114" s="17">
        <f>+AVERAGE($D114:BHD114)</f>
        <v>28.324481788879734</v>
      </c>
      <c r="BHF114" s="17">
        <f>+AVERAGE($D114:BHE114)</f>
        <v>28.32448178887973</v>
      </c>
      <c r="BHG114" s="17">
        <f>+AVERAGE($D114:BHF114)</f>
        <v>28.32448178887973</v>
      </c>
      <c r="BHH114" s="17">
        <f>+AVERAGE($D114:BHG114)</f>
        <v>28.324481788879726</v>
      </c>
      <c r="BHI114" s="17">
        <f>+AVERAGE($D114:BHH114)</f>
        <v>28.324481788879726</v>
      </c>
      <c r="BHJ114" s="17">
        <f>+AVERAGE($D114:BHI114)</f>
        <v>28.324481788879723</v>
      </c>
      <c r="BHK114" s="17">
        <f>+AVERAGE($D114:BHJ114)</f>
        <v>28.324481788879723</v>
      </c>
      <c r="BHL114" s="17">
        <f>+AVERAGE($D114:BHK114)</f>
        <v>28.324481788879719</v>
      </c>
      <c r="BHM114" s="17">
        <f>+AVERAGE($D114:BHL114)</f>
        <v>28.324481788879719</v>
      </c>
      <c r="BHN114" s="17">
        <f>+AVERAGE($D114:BHM114)</f>
        <v>28.324481788879716</v>
      </c>
      <c r="BHO114" s="17">
        <f>+AVERAGE($D114:BHN114)</f>
        <v>28.324481788879716</v>
      </c>
      <c r="BHP114" s="17">
        <f>+AVERAGE($D114:BHO114)</f>
        <v>28.324481788879712</v>
      </c>
      <c r="BHQ114" s="17">
        <f>+AVERAGE($D114:BHP114)</f>
        <v>28.324481788879712</v>
      </c>
      <c r="BHR114" s="17">
        <f>+AVERAGE($D114:BHQ114)</f>
        <v>28.324481788879712</v>
      </c>
      <c r="BHS114" s="17">
        <f>+AVERAGE($D114:BHR114)</f>
        <v>28.324481788879709</v>
      </c>
      <c r="BHT114" s="17">
        <f>+AVERAGE($D114:BHS114)</f>
        <v>28.324481788879709</v>
      </c>
      <c r="BHU114" s="17">
        <f>+AVERAGE($D114:BHT114)</f>
        <v>28.324481788879705</v>
      </c>
      <c r="BHV114" s="17">
        <f>+AVERAGE($D114:BHU114)</f>
        <v>28.324481788879705</v>
      </c>
      <c r="BHW114" s="17">
        <f>+AVERAGE($D114:BHV114)</f>
        <v>28.324481788879702</v>
      </c>
      <c r="BHX114" s="17">
        <f>+AVERAGE($D114:BHW114)</f>
        <v>28.324481788879702</v>
      </c>
      <c r="BHY114" s="17">
        <f>+AVERAGE($D114:BHX114)</f>
        <v>28.324481788879698</v>
      </c>
      <c r="BHZ114" s="17">
        <f>+AVERAGE($D114:BHY114)</f>
        <v>28.324481788879698</v>
      </c>
      <c r="BIA114" s="17">
        <f>+AVERAGE($D114:BHZ114)</f>
        <v>28.324481788879694</v>
      </c>
      <c r="BIB114" s="17">
        <f>+AVERAGE($D114:BIA114)</f>
        <v>28.324481788879694</v>
      </c>
      <c r="BIC114" s="17">
        <f>+AVERAGE($D114:BIB114)</f>
        <v>28.324481788879694</v>
      </c>
      <c r="BID114" s="17">
        <f>+AVERAGE($D114:BIC114)</f>
        <v>28.324481788879691</v>
      </c>
      <c r="BIE114" s="17">
        <f>+AVERAGE($D114:BID114)</f>
        <v>28.324481788879691</v>
      </c>
      <c r="BIF114" s="17">
        <f>+AVERAGE($D114:BIE114)</f>
        <v>28.324481788879687</v>
      </c>
      <c r="BIG114" s="17">
        <f>+AVERAGE($D114:BIF114)</f>
        <v>28.324481788879687</v>
      </c>
      <c r="BIH114" s="17">
        <f>+AVERAGE($D114:BIG114)</f>
        <v>28.324481788879684</v>
      </c>
      <c r="BII114" s="17">
        <f>+AVERAGE($D114:BIH114)</f>
        <v>28.324481788879684</v>
      </c>
      <c r="BIJ114" s="17">
        <f>+AVERAGE($D114:BII114)</f>
        <v>28.32448178887968</v>
      </c>
      <c r="BIK114" s="17">
        <f>+AVERAGE($D114:BIJ114)</f>
        <v>28.32448178887968</v>
      </c>
      <c r="BIL114" s="17">
        <f>+AVERAGE($D114:BIK114)</f>
        <v>28.32448178887968</v>
      </c>
      <c r="BIM114" s="17">
        <f>+AVERAGE($D114:BIL114)</f>
        <v>28.324481788879677</v>
      </c>
      <c r="BIN114" s="17">
        <f>+AVERAGE($D114:BIM114)</f>
        <v>28.324481788879677</v>
      </c>
      <c r="BIO114" s="17">
        <f>+AVERAGE($D114:BIN114)</f>
        <v>28.324481788879673</v>
      </c>
      <c r="BIP114" s="17">
        <f>+AVERAGE($D114:BIO114)</f>
        <v>28.324481788879673</v>
      </c>
      <c r="BIQ114" s="17">
        <f>+AVERAGE($D114:BIP114)</f>
        <v>28.32448178887967</v>
      </c>
      <c r="BIR114" s="17">
        <f>+AVERAGE($D114:BIQ114)</f>
        <v>28.32448178887967</v>
      </c>
      <c r="BIS114" s="17">
        <f>+AVERAGE($D114:BIR114)</f>
        <v>28.324481788879666</v>
      </c>
      <c r="BIT114" s="17">
        <f>+AVERAGE($D114:BIS114)</f>
        <v>28.324481788879666</v>
      </c>
      <c r="BIU114" s="17">
        <f>+AVERAGE($D114:BIT114)</f>
        <v>28.324481788879666</v>
      </c>
      <c r="BIV114" s="17">
        <f>+AVERAGE($D114:BIU114)</f>
        <v>28.324481788879663</v>
      </c>
      <c r="BIW114" s="17">
        <f>+AVERAGE($D114:BIV114)</f>
        <v>28.324481788879663</v>
      </c>
      <c r="BIX114" s="17">
        <f>+AVERAGE($D114:BIW114)</f>
        <v>28.324481788879659</v>
      </c>
      <c r="BIY114" s="17">
        <f>+AVERAGE($D114:BIX114)</f>
        <v>28.324481788879659</v>
      </c>
      <c r="BIZ114" s="17">
        <f>+AVERAGE($D114:BIY114)</f>
        <v>28.324481788879655</v>
      </c>
      <c r="BJA114" s="17">
        <f>+AVERAGE($D114:BIZ114)</f>
        <v>28.324481788879655</v>
      </c>
      <c r="BJB114" s="17">
        <f>+AVERAGE($D114:BJA114)</f>
        <v>28.324481788879652</v>
      </c>
      <c r="BJC114" s="17">
        <f>+AVERAGE($D114:BJB114)</f>
        <v>28.324481788879652</v>
      </c>
      <c r="BJD114" s="17">
        <f>+AVERAGE($D114:BJC114)</f>
        <v>28.324481788879652</v>
      </c>
      <c r="BJE114" s="17">
        <f>+AVERAGE($D114:BJD114)</f>
        <v>28.324481788879648</v>
      </c>
      <c r="BJF114" s="17">
        <f>+AVERAGE($D114:BJE114)</f>
        <v>28.324481788879648</v>
      </c>
      <c r="BJG114" s="17">
        <f>+AVERAGE($D114:BJF114)</f>
        <v>28.324481788879645</v>
      </c>
      <c r="BJH114" s="17">
        <f>+AVERAGE($D114:BJG114)</f>
        <v>28.324481788879645</v>
      </c>
      <c r="BJI114" s="17">
        <f>+AVERAGE($D114:BJH114)</f>
        <v>28.324481788879641</v>
      </c>
      <c r="BJJ114" s="17">
        <f>+AVERAGE($D114:BJI114)</f>
        <v>28.324481788879641</v>
      </c>
      <c r="BJK114" s="17">
        <f>+AVERAGE($D114:BJJ114)</f>
        <v>28.324481788879641</v>
      </c>
      <c r="BJL114" s="17">
        <f>+AVERAGE($D114:BJK114)</f>
        <v>28.324481788879638</v>
      </c>
      <c r="BJM114" s="17">
        <f>+AVERAGE($D114:BJL114)</f>
        <v>28.324481788879638</v>
      </c>
      <c r="BJN114" s="17">
        <f>+AVERAGE($D114:BJM114)</f>
        <v>28.324481788879634</v>
      </c>
      <c r="BJO114" s="17">
        <f>+AVERAGE($D114:BJN114)</f>
        <v>28.324481788879634</v>
      </c>
      <c r="BJP114" s="17">
        <f>+AVERAGE($D114:BJO114)</f>
        <v>28.324481788879631</v>
      </c>
      <c r="BJQ114" s="17">
        <f>+AVERAGE($D114:BJP114)</f>
        <v>28.324481788879631</v>
      </c>
      <c r="BJR114" s="17">
        <f>+AVERAGE($D114:BJQ114)</f>
        <v>28.324481788879631</v>
      </c>
      <c r="BJS114" s="17">
        <f>+AVERAGE($D114:BJR114)</f>
        <v>28.324481788879627</v>
      </c>
      <c r="BJT114" s="17">
        <f>+AVERAGE($D114:BJS114)</f>
        <v>28.324481788879627</v>
      </c>
      <c r="BJU114" s="17">
        <f>+AVERAGE($D114:BJT114)</f>
        <v>28.324481788879623</v>
      </c>
      <c r="BJV114" s="17">
        <f>+AVERAGE($D114:BJU114)</f>
        <v>28.324481788879623</v>
      </c>
      <c r="BJW114" s="17">
        <f>+AVERAGE($D114:BJV114)</f>
        <v>28.32448178887962</v>
      </c>
      <c r="BJX114" s="17">
        <f>+AVERAGE($D114:BJW114)</f>
        <v>28.32448178887962</v>
      </c>
      <c r="BJY114" s="17">
        <f>+AVERAGE($D114:BJX114)</f>
        <v>28.32448178887962</v>
      </c>
      <c r="BJZ114" s="17">
        <f>+AVERAGE($D114:BJY114)</f>
        <v>28.324481788879616</v>
      </c>
      <c r="BKA114" s="17">
        <f>+AVERAGE($D114:BJZ114)</f>
        <v>28.324481788879616</v>
      </c>
      <c r="BKB114" s="17">
        <f>+AVERAGE($D114:BKA114)</f>
        <v>28.324481788879613</v>
      </c>
      <c r="BKC114" s="17">
        <f>+AVERAGE($D114:BKB114)</f>
        <v>28.324481788879613</v>
      </c>
      <c r="BKD114" s="17">
        <f>+AVERAGE($D114:BKC114)</f>
        <v>28.324481788879613</v>
      </c>
      <c r="BKE114" s="17">
        <f>+AVERAGE($D114:BKD114)</f>
        <v>28.324481788879609</v>
      </c>
      <c r="BKF114" s="17">
        <f>+AVERAGE($D114:BKE114)</f>
        <v>28.324481788879609</v>
      </c>
      <c r="BKG114" s="17">
        <f>+AVERAGE($D114:BKF114)</f>
        <v>28.324481788879606</v>
      </c>
      <c r="BKH114" s="17">
        <f>+AVERAGE($D114:BKG114)</f>
        <v>28.324481788879606</v>
      </c>
      <c r="BKI114" s="17">
        <f>+AVERAGE($D114:BKH114)</f>
        <v>28.324481788879602</v>
      </c>
      <c r="BKJ114" s="17">
        <f>+AVERAGE($D114:BKI114)</f>
        <v>28.324481788879602</v>
      </c>
      <c r="BKK114" s="17">
        <f>+AVERAGE($D114:BKJ114)</f>
        <v>28.324481788879602</v>
      </c>
      <c r="BKL114" s="17">
        <f>+AVERAGE($D114:BKK114)</f>
        <v>28.324481788879599</v>
      </c>
      <c r="BKM114" s="17">
        <f>+AVERAGE($D114:BKL114)</f>
        <v>28.324481788879599</v>
      </c>
      <c r="BKN114" s="17">
        <f>+AVERAGE($D114:BKM114)</f>
        <v>28.324481788879595</v>
      </c>
      <c r="BKO114" s="17">
        <f>+AVERAGE($D114:BKN114)</f>
        <v>28.324481788879595</v>
      </c>
      <c r="BKP114" s="17">
        <f>+AVERAGE($D114:BKO114)</f>
        <v>28.324481788879591</v>
      </c>
      <c r="BKQ114" s="17">
        <f>+AVERAGE($D114:BKP114)</f>
        <v>28.324481788879591</v>
      </c>
      <c r="BKR114" s="17">
        <f>+AVERAGE($D114:BKQ114)</f>
        <v>28.324481788879591</v>
      </c>
      <c r="BKS114" s="17">
        <f>+AVERAGE($D114:BKR114)</f>
        <v>28.324481788879588</v>
      </c>
      <c r="BKT114" s="17">
        <f>+AVERAGE($D114:BKS114)</f>
        <v>28.324481788879588</v>
      </c>
      <c r="BKU114" s="17">
        <f>+AVERAGE($D114:BKT114)</f>
        <v>28.324481788879584</v>
      </c>
      <c r="BKV114" s="17">
        <f>+AVERAGE($D114:BKU114)</f>
        <v>28.324481788879584</v>
      </c>
      <c r="BKW114" s="17">
        <f>+AVERAGE($D114:BKV114)</f>
        <v>28.324481788879584</v>
      </c>
      <c r="BKX114" s="17">
        <f>+AVERAGE($D114:BKW114)</f>
        <v>28.324481788879581</v>
      </c>
      <c r="BKY114" s="17">
        <f>+AVERAGE($D114:BKX114)</f>
        <v>28.324481788879581</v>
      </c>
      <c r="BKZ114" s="17">
        <f>+AVERAGE($D114:BKY114)</f>
        <v>28.324481788879577</v>
      </c>
      <c r="BLA114" s="17">
        <f>+AVERAGE($D114:BKZ114)</f>
        <v>28.324481788879577</v>
      </c>
      <c r="BLB114" s="17">
        <f>+AVERAGE($D114:BLA114)</f>
        <v>28.324481788879577</v>
      </c>
      <c r="BLC114" s="17">
        <f>+AVERAGE($D114:BLB114)</f>
        <v>28.324481788879574</v>
      </c>
      <c r="BLD114" s="17">
        <f>+AVERAGE($D114:BLC114)</f>
        <v>28.324481788879574</v>
      </c>
      <c r="BLE114" s="17">
        <f>+AVERAGE($D114:BLD114)</f>
        <v>28.32448178887957</v>
      </c>
      <c r="BLF114" s="17">
        <f>+AVERAGE($D114:BLE114)</f>
        <v>28.32448178887957</v>
      </c>
      <c r="BLG114" s="17">
        <f>+AVERAGE($D114:BLF114)</f>
        <v>28.32448178887957</v>
      </c>
      <c r="BLH114" s="17">
        <f>+AVERAGE($D114:BLG114)</f>
        <v>28.324481788879567</v>
      </c>
      <c r="BLI114" s="17">
        <f>+AVERAGE($D114:BLH114)</f>
        <v>28.324481788879567</v>
      </c>
      <c r="BLJ114" s="17">
        <f>+AVERAGE($D114:BLI114)</f>
        <v>28.324481788879563</v>
      </c>
      <c r="BLK114" s="17">
        <f>+AVERAGE($D114:BLJ114)</f>
        <v>28.324481788879563</v>
      </c>
      <c r="BLL114" s="17">
        <f>+AVERAGE($D114:BLK114)</f>
        <v>28.324481788879559</v>
      </c>
      <c r="BLM114" s="17">
        <f>+AVERAGE($D114:BLL114)</f>
        <v>28.324481788879559</v>
      </c>
      <c r="BLN114" s="17">
        <f>+AVERAGE($D114:BLM114)</f>
        <v>28.324481788879559</v>
      </c>
      <c r="BLO114" s="17">
        <f>+AVERAGE($D114:BLN114)</f>
        <v>28.324481788879556</v>
      </c>
      <c r="BLP114" s="17">
        <f>+AVERAGE($D114:BLO114)</f>
        <v>28.324481788879556</v>
      </c>
      <c r="BLQ114" s="17">
        <f>+AVERAGE($D114:BLP114)</f>
        <v>28.324481788879552</v>
      </c>
      <c r="BLR114" s="17">
        <f>+AVERAGE($D114:BLQ114)</f>
        <v>28.324481788879552</v>
      </c>
      <c r="BLS114" s="17">
        <f>+AVERAGE($D114:BLR114)</f>
        <v>28.324481788879552</v>
      </c>
      <c r="BLT114" s="17">
        <f>+AVERAGE($D114:BLS114)</f>
        <v>28.324481788879549</v>
      </c>
      <c r="BLU114" s="17">
        <f>+AVERAGE($D114:BLT114)</f>
        <v>28.324481788879549</v>
      </c>
      <c r="BLV114" s="17">
        <f>+AVERAGE($D114:BLU114)</f>
        <v>28.324481788879545</v>
      </c>
      <c r="BLW114" s="17">
        <f>+AVERAGE($D114:BLV114)</f>
        <v>28.324481788879545</v>
      </c>
      <c r="BLX114" s="17">
        <f>+AVERAGE($D114:BLW114)</f>
        <v>28.324481788879545</v>
      </c>
      <c r="BLY114" s="17">
        <f>+AVERAGE($D114:BLX114)</f>
        <v>28.324481788879542</v>
      </c>
      <c r="BLZ114" s="17">
        <f>+AVERAGE($D114:BLY114)</f>
        <v>28.324481788879542</v>
      </c>
      <c r="BMA114" s="17">
        <f>+AVERAGE($D114:BLZ114)</f>
        <v>28.324481788879538</v>
      </c>
      <c r="BMB114" s="17">
        <f>+AVERAGE($D114:BMA114)</f>
        <v>28.324481788879538</v>
      </c>
      <c r="BMC114" s="17">
        <f>+AVERAGE($D114:BMB114)</f>
        <v>28.324481788879538</v>
      </c>
      <c r="BMD114" s="17">
        <f>+AVERAGE($D114:BMC114)</f>
        <v>28.324481788879535</v>
      </c>
      <c r="BME114" s="17">
        <f>+AVERAGE($D114:BMD114)</f>
        <v>28.324481788879535</v>
      </c>
      <c r="BMF114" s="17">
        <f>+AVERAGE($D114:BME114)</f>
        <v>28.324481788879535</v>
      </c>
      <c r="BMG114" s="17">
        <f>+AVERAGE($D114:BMF114)</f>
        <v>28.324481788879531</v>
      </c>
      <c r="BMH114" s="17">
        <f>+AVERAGE($D114:BMG114)</f>
        <v>28.324481788879531</v>
      </c>
      <c r="BMI114" s="17">
        <f>+AVERAGE($D114:BMH114)</f>
        <v>28.324481788879527</v>
      </c>
      <c r="BMJ114" s="17">
        <f>+AVERAGE($D114:BMI114)</f>
        <v>28.324481788879527</v>
      </c>
      <c r="BMK114" s="17">
        <f>+AVERAGE($D114:BMJ114)</f>
        <v>28.324481788879527</v>
      </c>
      <c r="BML114" s="17">
        <f>+AVERAGE($D114:BMK114)</f>
        <v>28.324481788879524</v>
      </c>
      <c r="BMM114" s="17">
        <f>+AVERAGE($D114:BML114)</f>
        <v>28.324481788879524</v>
      </c>
      <c r="BMN114" s="17">
        <f>+AVERAGE($D114:BMM114)</f>
        <v>28.32448178887952</v>
      </c>
      <c r="BMO114" s="17">
        <f>+AVERAGE($D114:BMN114)</f>
        <v>28.32448178887952</v>
      </c>
      <c r="BMP114" s="17">
        <f>+AVERAGE($D114:BMO114)</f>
        <v>28.32448178887952</v>
      </c>
      <c r="BMQ114" s="17">
        <f>+AVERAGE($D114:BMP114)</f>
        <v>28.324481788879517</v>
      </c>
      <c r="BMR114" s="17">
        <f>+AVERAGE($D114:BMQ114)</f>
        <v>28.324481788879517</v>
      </c>
      <c r="BMS114" s="17">
        <f>+AVERAGE($D114:BMR114)</f>
        <v>28.324481788879513</v>
      </c>
      <c r="BMT114" s="17">
        <f>+AVERAGE($D114:BMS114)</f>
        <v>28.324481788879513</v>
      </c>
      <c r="BMU114" s="17">
        <f>+AVERAGE($D114:BMT114)</f>
        <v>28.324481788879513</v>
      </c>
      <c r="BMV114" s="17">
        <f>+AVERAGE($D114:BMU114)</f>
        <v>28.32448178887951</v>
      </c>
      <c r="BMW114" s="17">
        <f>+AVERAGE($D114:BMV114)</f>
        <v>28.32448178887951</v>
      </c>
      <c r="BMX114" s="17">
        <f>+AVERAGE($D114:BMW114)</f>
        <v>28.324481788879506</v>
      </c>
      <c r="BMY114" s="17">
        <f>+AVERAGE($D114:BMX114)</f>
        <v>28.324481788879506</v>
      </c>
      <c r="BMZ114" s="17">
        <f>+AVERAGE($D114:BMY114)</f>
        <v>28.324481788879506</v>
      </c>
      <c r="BNA114" s="17">
        <f>+AVERAGE($D114:BMZ114)</f>
        <v>28.324481788879503</v>
      </c>
      <c r="BNB114" s="17">
        <f>+AVERAGE($D114:BNA114)</f>
        <v>28.324481788879503</v>
      </c>
      <c r="BNC114" s="17">
        <f>+AVERAGE($D114:BNB114)</f>
        <v>28.324481788879503</v>
      </c>
      <c r="BND114" s="17">
        <f>+AVERAGE($D114:BNC114)</f>
        <v>28.324481788879499</v>
      </c>
      <c r="BNE114" s="17">
        <f>+AVERAGE($D114:BND114)</f>
        <v>28.324481788879499</v>
      </c>
      <c r="BNF114" s="17">
        <f>+AVERAGE($D114:BNE114)</f>
        <v>28.324481788879496</v>
      </c>
      <c r="BNG114" s="17">
        <f>+AVERAGE($D114:BNF114)</f>
        <v>28.324481788879496</v>
      </c>
      <c r="BNH114" s="17">
        <f>+AVERAGE($D114:BNG114)</f>
        <v>28.324481788879496</v>
      </c>
      <c r="BNI114" s="17">
        <f>+AVERAGE($D114:BNH114)</f>
        <v>28.324481788879492</v>
      </c>
      <c r="BNJ114" s="17">
        <f>+AVERAGE($D114:BNI114)</f>
        <v>28.324481788879492</v>
      </c>
      <c r="BNK114" s="17">
        <f>+AVERAGE($D114:BNJ114)</f>
        <v>28.324481788879492</v>
      </c>
      <c r="BNL114" s="17">
        <f>+AVERAGE($D114:BNK114)</f>
        <v>28.324481788879488</v>
      </c>
      <c r="BNM114" s="17">
        <f>+AVERAGE($D114:BNL114)</f>
        <v>28.324481788879488</v>
      </c>
      <c r="BNN114" s="17">
        <f>+AVERAGE($D114:BNM114)</f>
        <v>28.324481788879485</v>
      </c>
      <c r="BNO114" s="17">
        <f>+AVERAGE($D114:BNN114)</f>
        <v>28.324481788879485</v>
      </c>
      <c r="BNP114" s="17">
        <f>+AVERAGE($D114:BNO114)</f>
        <v>28.324481788879485</v>
      </c>
      <c r="BNQ114" s="17">
        <f>+AVERAGE($D114:BNP114)</f>
        <v>28.324481788879481</v>
      </c>
      <c r="BNR114" s="17">
        <f>+AVERAGE($D114:BNQ114)</f>
        <v>28.324481788879481</v>
      </c>
      <c r="BNS114" s="17">
        <f>+AVERAGE($D114:BNR114)</f>
        <v>28.324481788879478</v>
      </c>
      <c r="BNT114" s="17">
        <f>+AVERAGE($D114:BNS114)</f>
        <v>28.324481788879478</v>
      </c>
      <c r="BNU114" s="17">
        <f>+AVERAGE($D114:BNT114)</f>
        <v>28.324481788879478</v>
      </c>
      <c r="BNV114" s="17">
        <f>+AVERAGE($D114:BNU114)</f>
        <v>28.324481788879474</v>
      </c>
      <c r="BNW114" s="17">
        <f>+AVERAGE($D114:BNV114)</f>
        <v>28.324481788879474</v>
      </c>
      <c r="BNX114" s="17">
        <f>+AVERAGE($D114:BNW114)</f>
        <v>28.324481788879474</v>
      </c>
      <c r="BNY114" s="17">
        <f>+AVERAGE($D114:BNX114)</f>
        <v>28.324481788879471</v>
      </c>
      <c r="BNZ114" s="17">
        <f>+AVERAGE($D114:BNY114)</f>
        <v>28.324481788879471</v>
      </c>
      <c r="BOA114" s="17">
        <f>+AVERAGE($D114:BNZ114)</f>
        <v>28.324481788879467</v>
      </c>
      <c r="BOB114" s="17">
        <f>+AVERAGE($D114:BOA114)</f>
        <v>28.324481788879467</v>
      </c>
      <c r="BOC114" s="17">
        <f>+AVERAGE($D114:BOB114)</f>
        <v>28.324481788879467</v>
      </c>
      <c r="BOD114" s="17">
        <f>+AVERAGE($D114:BOC114)</f>
        <v>28.324481788879464</v>
      </c>
      <c r="BOE114" s="17">
        <f>+AVERAGE($D114:BOD114)</f>
        <v>28.324481788879464</v>
      </c>
      <c r="BOF114" s="17">
        <f>+AVERAGE($D114:BOE114)</f>
        <v>28.324481788879464</v>
      </c>
      <c r="BOG114" s="17">
        <f>+AVERAGE($D114:BOF114)</f>
        <v>28.32448178887946</v>
      </c>
      <c r="BOH114" s="17">
        <f>+AVERAGE($D114:BOG114)</f>
        <v>28.32448178887946</v>
      </c>
      <c r="BOI114" s="17">
        <f>+AVERAGE($D114:BOH114)</f>
        <v>28.32448178887946</v>
      </c>
      <c r="BOJ114" s="17">
        <f>+AVERAGE($D114:BOI114)</f>
        <v>28.324481788879456</v>
      </c>
      <c r="BOK114" s="17">
        <f>+AVERAGE($D114:BOJ114)</f>
        <v>28.324481788879456</v>
      </c>
      <c r="BOL114" s="17">
        <f>+AVERAGE($D114:BOK114)</f>
        <v>28.324481788879453</v>
      </c>
      <c r="BOM114" s="17">
        <f>+AVERAGE($D114:BOL114)</f>
        <v>28.324481788879453</v>
      </c>
      <c r="BON114" s="17">
        <f>+AVERAGE($D114:BOM114)</f>
        <v>28.324481788879453</v>
      </c>
      <c r="BOO114" s="17">
        <f>+AVERAGE($D114:BON114)</f>
        <v>28.324481788879449</v>
      </c>
      <c r="BOP114" s="17">
        <f>+AVERAGE($D114:BOO114)</f>
        <v>28.324481788879449</v>
      </c>
      <c r="BOQ114" s="17">
        <f>+AVERAGE($D114:BOP114)</f>
        <v>28.324481788879449</v>
      </c>
      <c r="BOR114" s="17">
        <f>+AVERAGE($D114:BOQ114)</f>
        <v>28.324481788879446</v>
      </c>
      <c r="BOS114" s="17">
        <f>+AVERAGE($D114:BOR114)</f>
        <v>28.324481788879446</v>
      </c>
      <c r="BOT114" s="17">
        <f>+AVERAGE($D114:BOS114)</f>
        <v>28.324481788879442</v>
      </c>
      <c r="BOU114" s="17">
        <f>+AVERAGE($D114:BOT114)</f>
        <v>28.324481788879442</v>
      </c>
      <c r="BOV114" s="17">
        <f>+AVERAGE($D114:BOU114)</f>
        <v>28.324481788879442</v>
      </c>
      <c r="BOW114" s="17">
        <f>+AVERAGE($D114:BOV114)</f>
        <v>28.324481788879439</v>
      </c>
      <c r="BOX114" s="17">
        <f>+AVERAGE($D114:BOW114)</f>
        <v>28.324481788879439</v>
      </c>
      <c r="BOY114" s="17">
        <f>+AVERAGE($D114:BOX114)</f>
        <v>28.324481788879439</v>
      </c>
      <c r="BOZ114" s="17">
        <f>+AVERAGE($D114:BOY114)</f>
        <v>28.324481788879435</v>
      </c>
      <c r="BPA114" s="17">
        <f>+AVERAGE($D114:BOZ114)</f>
        <v>28.324481788879435</v>
      </c>
      <c r="BPB114" s="17">
        <f>+AVERAGE($D114:BPA114)</f>
        <v>28.324481788879435</v>
      </c>
      <c r="BPC114" s="17">
        <f>+AVERAGE($D114:BPB114)</f>
        <v>28.324481788879432</v>
      </c>
      <c r="BPD114" s="17">
        <f>+AVERAGE($D114:BPC114)</f>
        <v>28.324481788879432</v>
      </c>
      <c r="BPE114" s="17">
        <f>+AVERAGE($D114:BPD114)</f>
        <v>28.324481788879428</v>
      </c>
      <c r="BPF114" s="17">
        <f>+AVERAGE($D114:BPE114)</f>
        <v>28.324481788879428</v>
      </c>
      <c r="BPG114" s="17">
        <f>+AVERAGE($D114:BPF114)</f>
        <v>28.324481788879428</v>
      </c>
      <c r="BPH114" s="17">
        <f>+AVERAGE($D114:BPG114)</f>
        <v>28.324481788879424</v>
      </c>
      <c r="BPI114" s="17">
        <f>+AVERAGE($D114:BPH114)</f>
        <v>28.324481788879424</v>
      </c>
      <c r="BPJ114" s="17">
        <f>+AVERAGE($D114:BPI114)</f>
        <v>28.324481788879424</v>
      </c>
      <c r="BPK114" s="17">
        <f>+AVERAGE($D114:BPJ114)</f>
        <v>28.324481788879421</v>
      </c>
      <c r="BPL114" s="17">
        <f>+AVERAGE($D114:BPK114)</f>
        <v>28.324481788879421</v>
      </c>
      <c r="BPM114" s="17">
        <f>+AVERAGE($D114:BPL114)</f>
        <v>28.324481788879421</v>
      </c>
      <c r="BPN114" s="17">
        <f>+AVERAGE($D114:BPM114)</f>
        <v>28.324481788879417</v>
      </c>
      <c r="BPO114" s="17">
        <f>+AVERAGE($D114:BPN114)</f>
        <v>28.324481788879417</v>
      </c>
      <c r="BPP114" s="17">
        <f>+AVERAGE($D114:BPO114)</f>
        <v>28.324481788879417</v>
      </c>
      <c r="BPQ114" s="17">
        <f>+AVERAGE($D114:BPP114)</f>
        <v>28.324481788879414</v>
      </c>
      <c r="BPR114" s="17">
        <f>+AVERAGE($D114:BPQ114)</f>
        <v>28.324481788879414</v>
      </c>
      <c r="BPS114" s="17">
        <f>+AVERAGE($D114:BPR114)</f>
        <v>28.32448178887941</v>
      </c>
      <c r="BPT114" s="17">
        <f>+AVERAGE($D114:BPS114)</f>
        <v>28.32448178887941</v>
      </c>
      <c r="BPU114" s="17">
        <f>+AVERAGE($D114:BPT114)</f>
        <v>28.32448178887941</v>
      </c>
      <c r="BPV114" s="17">
        <f>+AVERAGE($D114:BPU114)</f>
        <v>28.324481788879407</v>
      </c>
      <c r="BPW114" s="17">
        <f>+AVERAGE($D114:BPV114)</f>
        <v>28.324481788879407</v>
      </c>
      <c r="BPX114" s="17">
        <f>+AVERAGE($D114:BPW114)</f>
        <v>28.324481788879407</v>
      </c>
      <c r="BPY114" s="17">
        <f>+AVERAGE($D114:BPX114)</f>
        <v>28.324481788879403</v>
      </c>
      <c r="BPZ114" s="17">
        <f>+AVERAGE($D114:BPY114)</f>
        <v>28.324481788879403</v>
      </c>
      <c r="BQA114" s="17">
        <f>+AVERAGE($D114:BPZ114)</f>
        <v>28.324481788879403</v>
      </c>
      <c r="BQB114" s="17">
        <f>+AVERAGE($D114:BQA114)</f>
        <v>28.3244817888794</v>
      </c>
      <c r="BQC114" s="17">
        <f>+AVERAGE($D114:BQB114)</f>
        <v>28.3244817888794</v>
      </c>
      <c r="BQD114" s="17">
        <f>+AVERAGE($D114:BQC114)</f>
        <v>28.3244817888794</v>
      </c>
      <c r="BQE114" s="17">
        <f>+AVERAGE($D114:BQD114)</f>
        <v>28.324481788879396</v>
      </c>
      <c r="BQF114" s="17">
        <f>+AVERAGE($D114:BQE114)</f>
        <v>28.324481788879396</v>
      </c>
      <c r="BQG114" s="17">
        <f>+AVERAGE($D114:BQF114)</f>
        <v>28.324481788879396</v>
      </c>
      <c r="BQH114" s="17">
        <f>+AVERAGE($D114:BQG114)</f>
        <v>28.324481788879392</v>
      </c>
      <c r="BQI114" s="17">
        <f>+AVERAGE($D114:BQH114)</f>
        <v>28.324481788879392</v>
      </c>
      <c r="BQJ114" s="17">
        <f>+AVERAGE($D114:BQI114)</f>
        <v>28.324481788879389</v>
      </c>
      <c r="BQK114" s="17">
        <f>+AVERAGE($D114:BQJ114)</f>
        <v>28.324481788879389</v>
      </c>
      <c r="BQL114" s="17">
        <f>+AVERAGE($D114:BQK114)</f>
        <v>28.324481788879389</v>
      </c>
      <c r="BQM114" s="17">
        <f>+AVERAGE($D114:BQL114)</f>
        <v>28.324481788879385</v>
      </c>
      <c r="BQN114" s="17">
        <f>+AVERAGE($D114:BQM114)</f>
        <v>28.324481788879385</v>
      </c>
      <c r="BQO114" s="17">
        <f>+AVERAGE($D114:BQN114)</f>
        <v>28.324481788879385</v>
      </c>
      <c r="BQP114" s="17">
        <f>+AVERAGE($D114:BQO114)</f>
        <v>28.324481788879382</v>
      </c>
      <c r="BQQ114" s="17">
        <f>+AVERAGE($D114:BQP114)</f>
        <v>28.324481788879382</v>
      </c>
      <c r="BQR114" s="17">
        <f>+AVERAGE($D114:BQQ114)</f>
        <v>28.324481788879382</v>
      </c>
      <c r="BQS114" s="17">
        <f>+AVERAGE($D114:BQR114)</f>
        <v>28.324481788879378</v>
      </c>
      <c r="BQT114" s="17">
        <f>+AVERAGE($D114:BQS114)</f>
        <v>28.324481788879378</v>
      </c>
      <c r="BQU114" s="17">
        <f>+AVERAGE($D114:BQT114)</f>
        <v>28.324481788879378</v>
      </c>
      <c r="BQV114" s="17">
        <f>+AVERAGE($D114:BQU114)</f>
        <v>28.324481788879375</v>
      </c>
      <c r="BQW114" s="17">
        <f>+AVERAGE($D114:BQV114)</f>
        <v>28.324481788879375</v>
      </c>
      <c r="BQX114" s="17">
        <f>+AVERAGE($D114:BQW114)</f>
        <v>28.324481788879375</v>
      </c>
      <c r="BQY114" s="17">
        <f>+AVERAGE($D114:BQX114)</f>
        <v>28.324481788879371</v>
      </c>
      <c r="BQZ114" s="17">
        <f>+AVERAGE($D114:BQY114)</f>
        <v>28.324481788879371</v>
      </c>
      <c r="BRA114" s="17">
        <f>+AVERAGE($D114:BQZ114)</f>
        <v>28.324481788879371</v>
      </c>
      <c r="BRB114" s="17">
        <f>+AVERAGE($D114:BRA114)</f>
        <v>28.324481788879368</v>
      </c>
      <c r="BRC114" s="17">
        <f>+AVERAGE($D114:BRB114)</f>
        <v>28.324481788879368</v>
      </c>
      <c r="BRD114" s="17">
        <f>+AVERAGE($D114:BRC114)</f>
        <v>28.324481788879368</v>
      </c>
      <c r="BRE114" s="17">
        <f>+AVERAGE($D114:BRD114)</f>
        <v>28.324481788879364</v>
      </c>
      <c r="BRF114" s="17">
        <f>+AVERAGE($D114:BRE114)</f>
        <v>28.324481788879364</v>
      </c>
      <c r="BRG114" s="17">
        <f>+AVERAGE($D114:BRF114)</f>
        <v>28.324481788879364</v>
      </c>
      <c r="BRH114" s="17">
        <f>+AVERAGE($D114:BRG114)</f>
        <v>28.324481788879361</v>
      </c>
      <c r="BRI114" s="17">
        <f>+AVERAGE($D114:BRH114)</f>
        <v>28.324481788879361</v>
      </c>
      <c r="BRJ114" s="17">
        <f>+AVERAGE($D114:BRI114)</f>
        <v>28.324481788879361</v>
      </c>
      <c r="BRK114" s="17">
        <f>+AVERAGE($D114:BRJ114)</f>
        <v>28.324481788879357</v>
      </c>
      <c r="BRL114" s="17">
        <f>+AVERAGE($D114:BRK114)</f>
        <v>28.324481788879357</v>
      </c>
      <c r="BRM114" s="17">
        <f>+AVERAGE($D114:BRL114)</f>
        <v>28.324481788879357</v>
      </c>
      <c r="BRN114" s="17">
        <f>+AVERAGE($D114:BRM114)</f>
        <v>28.324481788879353</v>
      </c>
      <c r="BRO114" s="17">
        <f>+AVERAGE($D114:BRN114)</f>
        <v>28.324481788879353</v>
      </c>
      <c r="BRP114" s="17">
        <f>+AVERAGE($D114:BRO114)</f>
        <v>28.324481788879353</v>
      </c>
      <c r="BRQ114" s="17">
        <f>+AVERAGE($D114:BRP114)</f>
        <v>28.32448178887935</v>
      </c>
      <c r="BRR114" s="17">
        <f>+AVERAGE($D114:BRQ114)</f>
        <v>28.32448178887935</v>
      </c>
      <c r="BRS114" s="17">
        <f>+AVERAGE($D114:BRR114)</f>
        <v>28.32448178887935</v>
      </c>
      <c r="BRT114" s="17">
        <f>+AVERAGE($D114:BRS114)</f>
        <v>28.324481788879346</v>
      </c>
      <c r="BRU114" s="17">
        <f>+AVERAGE($D114:BRT114)</f>
        <v>28.324481788879346</v>
      </c>
      <c r="BRV114" s="17">
        <f>+AVERAGE($D114:BRU114)</f>
        <v>28.324481788879346</v>
      </c>
      <c r="BRW114" s="17">
        <f>+AVERAGE($D114:BRV114)</f>
        <v>28.324481788879343</v>
      </c>
      <c r="BRX114" s="17">
        <f>+AVERAGE($D114:BRW114)</f>
        <v>28.324481788879343</v>
      </c>
      <c r="BRY114" s="17">
        <f>+AVERAGE($D114:BRX114)</f>
        <v>28.324481788879343</v>
      </c>
      <c r="BRZ114" s="17">
        <f>+AVERAGE($D114:BRY114)</f>
        <v>28.324481788879339</v>
      </c>
      <c r="BSA114" s="17">
        <f>+AVERAGE($D114:BRZ114)</f>
        <v>28.324481788879339</v>
      </c>
      <c r="BSB114" s="17">
        <f>+AVERAGE($D114:BSA114)</f>
        <v>28.324481788879339</v>
      </c>
      <c r="BSC114" s="17">
        <f>+AVERAGE($D114:BSB114)</f>
        <v>28.324481788879336</v>
      </c>
      <c r="BSD114" s="17">
        <f>+AVERAGE($D114:BSC114)</f>
        <v>28.324481788879336</v>
      </c>
      <c r="BSE114" s="17">
        <f>+AVERAGE($D114:BSD114)</f>
        <v>28.324481788879336</v>
      </c>
      <c r="BSF114" s="17">
        <f>+AVERAGE($D114:BSE114)</f>
        <v>28.324481788879332</v>
      </c>
      <c r="BSG114" s="17">
        <f>+AVERAGE($D114:BSF114)</f>
        <v>28.324481788879332</v>
      </c>
      <c r="BSH114" s="17">
        <f>+AVERAGE($D114:BSG114)</f>
        <v>28.324481788879332</v>
      </c>
      <c r="BSI114" s="17">
        <f>+AVERAGE($D114:BSH114)</f>
        <v>28.324481788879329</v>
      </c>
      <c r="BSJ114" s="17">
        <f>+AVERAGE($D114:BSI114)</f>
        <v>28.324481788879329</v>
      </c>
      <c r="BSK114" s="17">
        <f>+AVERAGE($D114:BSJ114)</f>
        <v>28.324481788879329</v>
      </c>
      <c r="BSL114" s="17">
        <f>+AVERAGE($D114:BSK114)</f>
        <v>28.324481788879325</v>
      </c>
      <c r="BSM114" s="17">
        <f>+AVERAGE($D114:BSL114)</f>
        <v>28.324481788879325</v>
      </c>
      <c r="BSN114" s="17">
        <f>+AVERAGE($D114:BSM114)</f>
        <v>28.324481788879325</v>
      </c>
      <c r="BSO114" s="17">
        <f>+AVERAGE($D114:BSN114)</f>
        <v>28.324481788879321</v>
      </c>
      <c r="BSP114" s="17">
        <f>+AVERAGE($D114:BSO114)</f>
        <v>28.324481788879321</v>
      </c>
      <c r="BSQ114" s="17">
        <f>+AVERAGE($D114:BSP114)</f>
        <v>28.324481788879321</v>
      </c>
      <c r="BSR114" s="17">
        <f>+AVERAGE($D114:BSQ114)</f>
        <v>28.324481788879318</v>
      </c>
      <c r="BSS114" s="17">
        <f>+AVERAGE($D114:BSR114)</f>
        <v>28.324481788879318</v>
      </c>
      <c r="BST114" s="17">
        <f>+AVERAGE($D114:BSS114)</f>
        <v>28.324481788879318</v>
      </c>
      <c r="BSU114" s="17">
        <f>+AVERAGE($D114:BST114)</f>
        <v>28.324481788879314</v>
      </c>
      <c r="BSV114" s="17">
        <f>+AVERAGE($D114:BSU114)</f>
        <v>28.324481788879314</v>
      </c>
      <c r="BSW114" s="17">
        <f>+AVERAGE($D114:BSV114)</f>
        <v>28.324481788879314</v>
      </c>
      <c r="BSX114" s="17">
        <f>+AVERAGE($D114:BSW114)</f>
        <v>28.324481788879311</v>
      </c>
      <c r="BSY114" s="17">
        <f>+AVERAGE($D114:BSX114)</f>
        <v>28.324481788879311</v>
      </c>
      <c r="BSZ114" s="17">
        <f>+AVERAGE($D114:BSY114)</f>
        <v>28.324481788879311</v>
      </c>
      <c r="BTA114" s="17">
        <f>+AVERAGE($D114:BSZ114)</f>
        <v>28.324481788879307</v>
      </c>
      <c r="BTB114" s="17">
        <f>+AVERAGE($D114:BTA114)</f>
        <v>28.324481788879307</v>
      </c>
      <c r="BTC114" s="17">
        <f>+AVERAGE($D114:BTB114)</f>
        <v>28.324481788879307</v>
      </c>
      <c r="BTD114" s="17">
        <f>+AVERAGE($D114:BTC114)</f>
        <v>28.324481788879304</v>
      </c>
      <c r="BTE114" s="17">
        <f>+AVERAGE($D114:BTD114)</f>
        <v>28.324481788879304</v>
      </c>
      <c r="BTF114" s="17">
        <f>+AVERAGE($D114:BTE114)</f>
        <v>28.324481788879304</v>
      </c>
      <c r="BTG114" s="17">
        <f>+AVERAGE($D114:BTF114)</f>
        <v>28.3244817888793</v>
      </c>
      <c r="BTH114" s="17">
        <f>+AVERAGE($D114:BTG114)</f>
        <v>28.3244817888793</v>
      </c>
      <c r="BTI114" s="17">
        <f>+AVERAGE($D114:BTH114)</f>
        <v>28.3244817888793</v>
      </c>
      <c r="BTJ114" s="17">
        <f>+AVERAGE($D114:BTI114)</f>
        <v>28.324481788879297</v>
      </c>
      <c r="BTK114" s="17">
        <f>+AVERAGE($D114:BTJ114)</f>
        <v>28.324481788879297</v>
      </c>
      <c r="BTL114" s="17">
        <f>+AVERAGE($D114:BTK114)</f>
        <v>28.324481788879297</v>
      </c>
      <c r="BTM114" s="17">
        <f>+AVERAGE($D114:BTL114)</f>
        <v>28.324481788879293</v>
      </c>
      <c r="BTN114" s="17">
        <f>+AVERAGE($D114:BTM114)</f>
        <v>28.324481788879293</v>
      </c>
      <c r="BTO114" s="17">
        <f>+AVERAGE($D114:BTN114)</f>
        <v>28.324481788879293</v>
      </c>
      <c r="BTP114" s="17">
        <f>+AVERAGE($D114:BTO114)</f>
        <v>28.324481788879293</v>
      </c>
      <c r="BTQ114" s="17">
        <f>+AVERAGE($D114:BTP114)</f>
        <v>28.324481788879289</v>
      </c>
      <c r="BTR114" s="17">
        <f>+AVERAGE($D114:BTQ114)</f>
        <v>28.324481788879289</v>
      </c>
      <c r="BTS114" s="17">
        <f>+AVERAGE($D114:BTR114)</f>
        <v>28.324481788879289</v>
      </c>
      <c r="BTT114" s="17">
        <f>+AVERAGE($D114:BTS114)</f>
        <v>28.324481788879286</v>
      </c>
      <c r="BTU114" s="17">
        <f>+AVERAGE($D114:BTT114)</f>
        <v>28.324481788879286</v>
      </c>
      <c r="BTV114" s="17">
        <f>+AVERAGE($D114:BTU114)</f>
        <v>28.324481788879286</v>
      </c>
      <c r="BTW114" s="17">
        <f>+AVERAGE($D114:BTV114)</f>
        <v>28.324481788879282</v>
      </c>
      <c r="BTX114" s="17">
        <f>+AVERAGE($D114:BTW114)</f>
        <v>28.324481788879282</v>
      </c>
      <c r="BTY114" s="17">
        <f>+AVERAGE($D114:BTX114)</f>
        <v>28.324481788879282</v>
      </c>
      <c r="BTZ114" s="17">
        <f>+AVERAGE($D114:BTY114)</f>
        <v>28.324481788879279</v>
      </c>
      <c r="BUA114" s="17">
        <f>+AVERAGE($D114:BTZ114)</f>
        <v>28.324481788879279</v>
      </c>
      <c r="BUB114" s="17">
        <f>+AVERAGE($D114:BUA114)</f>
        <v>28.324481788879279</v>
      </c>
      <c r="BUC114" s="17">
        <f>+AVERAGE($D114:BUB114)</f>
        <v>28.324481788879275</v>
      </c>
      <c r="BUD114" s="17">
        <f>+AVERAGE($D114:BUC114)</f>
        <v>28.324481788879275</v>
      </c>
      <c r="BUE114" s="17">
        <f>+AVERAGE($D114:BUD114)</f>
        <v>28.324481788879275</v>
      </c>
      <c r="BUF114" s="17">
        <f>+AVERAGE($D114:BUE114)</f>
        <v>28.324481788879272</v>
      </c>
      <c r="BUG114" s="17">
        <f>+AVERAGE($D114:BUF114)</f>
        <v>28.324481788879272</v>
      </c>
      <c r="BUH114" s="17">
        <f>+AVERAGE($D114:BUG114)</f>
        <v>28.324481788879272</v>
      </c>
      <c r="BUI114" s="17">
        <f>+AVERAGE($D114:BUH114)</f>
        <v>28.324481788879272</v>
      </c>
      <c r="BUJ114" s="17">
        <f>+AVERAGE($D114:BUI114)</f>
        <v>28.324481788879268</v>
      </c>
      <c r="BUK114" s="17">
        <f>+AVERAGE($D114:BUJ114)</f>
        <v>28.324481788879268</v>
      </c>
      <c r="BUL114" s="17">
        <f>+AVERAGE($D114:BUK114)</f>
        <v>28.324481788879268</v>
      </c>
      <c r="BUM114" s="17">
        <f>+AVERAGE($D114:BUL114)</f>
        <v>28.324481788879265</v>
      </c>
      <c r="BUN114" s="17">
        <f>+AVERAGE($D114:BUM114)</f>
        <v>28.324481788879265</v>
      </c>
      <c r="BUO114" s="17">
        <f>+AVERAGE($D114:BUN114)</f>
        <v>28.324481788879265</v>
      </c>
      <c r="BUP114" s="17">
        <f>+AVERAGE($D114:BUO114)</f>
        <v>28.324481788879261</v>
      </c>
      <c r="BUQ114" s="17">
        <f>+AVERAGE($D114:BUP114)</f>
        <v>28.324481788879261</v>
      </c>
      <c r="BUR114" s="17">
        <f>+AVERAGE($D114:BUQ114)</f>
        <v>28.324481788879261</v>
      </c>
      <c r="BUS114" s="17">
        <f>+AVERAGE($D114:BUR114)</f>
        <v>28.324481788879257</v>
      </c>
      <c r="BUT114" s="17">
        <f>+AVERAGE($D114:BUS114)</f>
        <v>28.324481788879257</v>
      </c>
      <c r="BUU114" s="17">
        <f>+AVERAGE($D114:BUT114)</f>
        <v>28.324481788879257</v>
      </c>
      <c r="BUV114" s="17">
        <f>+AVERAGE($D114:BUU114)</f>
        <v>28.324481788879257</v>
      </c>
      <c r="BUW114" s="17">
        <f>+AVERAGE($D114:BUV114)</f>
        <v>28.324481788879254</v>
      </c>
      <c r="BUX114" s="17">
        <f>+AVERAGE($D114:BUW114)</f>
        <v>28.324481788879254</v>
      </c>
      <c r="BUY114" s="17">
        <f>+AVERAGE($D114:BUX114)</f>
        <v>28.324481788879254</v>
      </c>
      <c r="BUZ114" s="17">
        <f>+AVERAGE($D114:BUY114)</f>
        <v>28.32448178887925</v>
      </c>
      <c r="BVA114" s="17">
        <f>+AVERAGE($D114:BUZ114)</f>
        <v>28.32448178887925</v>
      </c>
      <c r="BVB114" s="17">
        <f>+AVERAGE($D114:BVA114)</f>
        <v>28.32448178887925</v>
      </c>
      <c r="BVC114" s="17">
        <f>+AVERAGE($D114:BVB114)</f>
        <v>28.324481788879247</v>
      </c>
      <c r="BVD114" s="17">
        <f>+AVERAGE($D114:BVC114)</f>
        <v>28.324481788879247</v>
      </c>
      <c r="BVE114" s="17">
        <f>+AVERAGE($D114:BVD114)</f>
        <v>28.324481788879247</v>
      </c>
      <c r="BVF114" s="17">
        <f>+AVERAGE($D114:BVE114)</f>
        <v>28.324481788879243</v>
      </c>
      <c r="BVG114" s="17">
        <f>+AVERAGE($D114:BVF114)</f>
        <v>28.324481788879243</v>
      </c>
      <c r="BVH114" s="17">
        <f>+AVERAGE($D114:BVG114)</f>
        <v>28.324481788879243</v>
      </c>
      <c r="BVI114" s="17">
        <f>+AVERAGE($D114:BVH114)</f>
        <v>28.324481788879243</v>
      </c>
      <c r="BVJ114" s="17">
        <f>+AVERAGE($D114:BVI114)</f>
        <v>28.32448178887924</v>
      </c>
      <c r="BVK114" s="17">
        <f>+AVERAGE($D114:BVJ114)</f>
        <v>28.32448178887924</v>
      </c>
      <c r="BVL114" s="17">
        <f>+AVERAGE($D114:BVK114)</f>
        <v>28.32448178887924</v>
      </c>
      <c r="BVM114" s="17">
        <f>+AVERAGE($D114:BVL114)</f>
        <v>28.324481788879236</v>
      </c>
      <c r="BVN114" s="17">
        <f>+AVERAGE($D114:BVM114)</f>
        <v>28.324481788879236</v>
      </c>
      <c r="BVO114" s="17">
        <f>+AVERAGE($D114:BVN114)</f>
        <v>28.324481788879236</v>
      </c>
      <c r="BVP114" s="17">
        <f>+AVERAGE($D114:BVO114)</f>
        <v>28.324481788879233</v>
      </c>
      <c r="BVQ114" s="17">
        <f>+AVERAGE($D114:BVP114)</f>
        <v>28.324481788879233</v>
      </c>
      <c r="BVR114" s="17">
        <f>+AVERAGE($D114:BVQ114)</f>
        <v>28.324481788879233</v>
      </c>
      <c r="BVS114" s="17">
        <f>+AVERAGE($D114:BVR114)</f>
        <v>28.324481788879233</v>
      </c>
      <c r="BVT114" s="17">
        <f>+AVERAGE($D114:BVS114)</f>
        <v>28.324481788879229</v>
      </c>
      <c r="BVU114" s="17">
        <f>+AVERAGE($D114:BVT114)</f>
        <v>28.324481788879229</v>
      </c>
      <c r="BVV114" s="17">
        <f>+AVERAGE($D114:BVU114)</f>
        <v>28.324481788879229</v>
      </c>
      <c r="BVW114" s="17">
        <f>+AVERAGE($D114:BVV114)</f>
        <v>28.324481788879226</v>
      </c>
      <c r="BVX114" s="17">
        <f>+AVERAGE($D114:BVW114)</f>
        <v>28.324481788879226</v>
      </c>
      <c r="BVY114" s="17">
        <f>+AVERAGE($D114:BVX114)</f>
        <v>28.324481788879226</v>
      </c>
      <c r="BVZ114" s="17">
        <f>+AVERAGE($D114:BVY114)</f>
        <v>28.324481788879222</v>
      </c>
      <c r="BWA114" s="17">
        <f>+AVERAGE($D114:BVZ114)</f>
        <v>28.324481788879222</v>
      </c>
      <c r="BWB114" s="17">
        <f>+AVERAGE($D114:BWA114)</f>
        <v>28.324481788879222</v>
      </c>
      <c r="BWC114" s="17">
        <f>+AVERAGE($D114:BWB114)</f>
        <v>28.324481788879222</v>
      </c>
      <c r="BWD114" s="17">
        <f>+AVERAGE($D114:BWC114)</f>
        <v>28.324481788879218</v>
      </c>
      <c r="BWE114" s="17">
        <f>+AVERAGE($D114:BWD114)</f>
        <v>28.324481788879218</v>
      </c>
      <c r="BWF114" s="17">
        <f>+AVERAGE($D114:BWE114)</f>
        <v>28.324481788879218</v>
      </c>
      <c r="BWG114" s="17">
        <f>+AVERAGE($D114:BWF114)</f>
        <v>28.324481788879215</v>
      </c>
      <c r="BWH114" s="17">
        <f>+AVERAGE($D114:BWG114)</f>
        <v>28.324481788879215</v>
      </c>
      <c r="BWI114" s="17">
        <f>+AVERAGE($D114:BWH114)</f>
        <v>28.324481788879215</v>
      </c>
      <c r="BWJ114" s="17">
        <f>+AVERAGE($D114:BWI114)</f>
        <v>28.324481788879211</v>
      </c>
      <c r="BWK114" s="17">
        <f>+AVERAGE($D114:BWJ114)</f>
        <v>28.324481788879211</v>
      </c>
      <c r="BWL114" s="17">
        <f>+AVERAGE($D114:BWK114)</f>
        <v>28.324481788879211</v>
      </c>
      <c r="BWM114" s="17">
        <f>+AVERAGE($D114:BWL114)</f>
        <v>28.324481788879211</v>
      </c>
      <c r="BWN114" s="17">
        <f>+AVERAGE($D114:BWM114)</f>
        <v>28.324481788879208</v>
      </c>
      <c r="BWO114" s="17">
        <f>+AVERAGE($D114:BWN114)</f>
        <v>28.324481788879208</v>
      </c>
      <c r="BWP114" s="17">
        <f>+AVERAGE($D114:BWO114)</f>
        <v>28.324481788879208</v>
      </c>
      <c r="BWQ114" s="17">
        <f>+AVERAGE($D114:BWP114)</f>
        <v>28.324481788879204</v>
      </c>
      <c r="BWR114" s="17">
        <f>+AVERAGE($D114:BWQ114)</f>
        <v>28.324481788879204</v>
      </c>
      <c r="BWS114" s="17">
        <f>+AVERAGE($D114:BWR114)</f>
        <v>28.324481788879204</v>
      </c>
      <c r="BWT114" s="17">
        <f>+AVERAGE($D114:BWS114)</f>
        <v>28.324481788879204</v>
      </c>
      <c r="BWU114" s="17">
        <f>+AVERAGE($D114:BWT114)</f>
        <v>28.324481788879201</v>
      </c>
      <c r="BWV114" s="17">
        <f>+AVERAGE($D114:BWU114)</f>
        <v>28.324481788879201</v>
      </c>
      <c r="BWW114" s="17">
        <f>+AVERAGE($D114:BWV114)</f>
        <v>28.324481788879201</v>
      </c>
      <c r="BWX114" s="17">
        <f>+AVERAGE($D114:BWW114)</f>
        <v>28.324481788879197</v>
      </c>
      <c r="BWY114" s="17">
        <f>+AVERAGE($D114:BWX114)</f>
        <v>28.324481788879197</v>
      </c>
      <c r="BWZ114" s="17">
        <f>+AVERAGE($D114:BWY114)</f>
        <v>28.324481788879197</v>
      </c>
      <c r="BXA114" s="17">
        <f>+AVERAGE($D114:BWZ114)</f>
        <v>28.324481788879194</v>
      </c>
      <c r="BXB114" s="17">
        <f>+AVERAGE($D114:BXA114)</f>
        <v>28.324481788879194</v>
      </c>
      <c r="BXC114" s="17">
        <f>+AVERAGE($D114:BXB114)</f>
        <v>28.324481788879194</v>
      </c>
      <c r="BXD114" s="17">
        <f>+AVERAGE($D114:BXC114)</f>
        <v>28.324481788879194</v>
      </c>
      <c r="BXE114" s="17">
        <f>+AVERAGE($D114:BXD114)</f>
        <v>28.32448178887919</v>
      </c>
      <c r="BXF114" s="17">
        <f>+AVERAGE($D114:BXE114)</f>
        <v>28.32448178887919</v>
      </c>
      <c r="BXG114" s="17">
        <f>+AVERAGE($D114:BXF114)</f>
        <v>28.32448178887919</v>
      </c>
      <c r="BXH114" s="17">
        <f>+AVERAGE($D114:BXG114)</f>
        <v>28.324481788879186</v>
      </c>
      <c r="BXI114" s="17">
        <f>+AVERAGE($D114:BXH114)</f>
        <v>28.324481788879186</v>
      </c>
      <c r="BXJ114" s="17">
        <f>+AVERAGE($D114:BXI114)</f>
        <v>28.324481788879186</v>
      </c>
      <c r="BXK114" s="17">
        <f>+AVERAGE($D114:BXJ114)</f>
        <v>28.324481788879186</v>
      </c>
      <c r="BXL114" s="17">
        <f>+AVERAGE($D114:BXK114)</f>
        <v>28.324481788879183</v>
      </c>
      <c r="BXM114" s="17">
        <f>+AVERAGE($D114:BXL114)</f>
        <v>28.324481788879183</v>
      </c>
      <c r="BXN114" s="17">
        <f>+AVERAGE($D114:BXM114)</f>
        <v>28.324481788879183</v>
      </c>
      <c r="BXO114" s="17">
        <f>+AVERAGE($D114:BXN114)</f>
        <v>28.324481788879179</v>
      </c>
      <c r="BXP114" s="17">
        <f>+AVERAGE($D114:BXO114)</f>
        <v>28.324481788879179</v>
      </c>
      <c r="BXQ114" s="17">
        <f>+AVERAGE($D114:BXP114)</f>
        <v>28.324481788879179</v>
      </c>
      <c r="BXR114" s="17">
        <f>+AVERAGE($D114:BXQ114)</f>
        <v>28.324481788879179</v>
      </c>
      <c r="BXS114" s="17">
        <f>+AVERAGE($D114:BXR114)</f>
        <v>28.324481788879176</v>
      </c>
      <c r="BXT114" s="17">
        <f>+AVERAGE($D114:BXS114)</f>
        <v>28.324481788879176</v>
      </c>
      <c r="BXU114" s="17">
        <f>+AVERAGE($D114:BXT114)</f>
        <v>28.324481788879176</v>
      </c>
      <c r="BXV114" s="17">
        <f>+AVERAGE($D114:BXU114)</f>
        <v>28.324481788879172</v>
      </c>
      <c r="BXW114" s="17">
        <f>+AVERAGE($D114:BXV114)</f>
        <v>28.324481788879172</v>
      </c>
      <c r="BXX114" s="17">
        <f>+AVERAGE($D114:BXW114)</f>
        <v>28.324481788879172</v>
      </c>
      <c r="BXY114" s="17">
        <f>+AVERAGE($D114:BXX114)</f>
        <v>28.324481788879172</v>
      </c>
      <c r="BXZ114" s="17">
        <f>+AVERAGE($D114:BXY114)</f>
        <v>28.324481788879169</v>
      </c>
      <c r="BYA114" s="17">
        <f>+AVERAGE($D114:BXZ114)</f>
        <v>28.324481788879169</v>
      </c>
      <c r="BYB114" s="17">
        <f>+AVERAGE($D114:BYA114)</f>
        <v>28.324481788879169</v>
      </c>
      <c r="BYC114" s="17">
        <f>+AVERAGE($D114:BYB114)</f>
        <v>28.324481788879165</v>
      </c>
      <c r="BYD114" s="17">
        <f>+AVERAGE($D114:BYC114)</f>
        <v>28.324481788879165</v>
      </c>
      <c r="BYE114" s="17">
        <f>+AVERAGE($D114:BYD114)</f>
        <v>28.324481788879165</v>
      </c>
      <c r="BYF114" s="17">
        <f>+AVERAGE($D114:BYE114)</f>
        <v>28.324481788879165</v>
      </c>
      <c r="BYG114" s="17">
        <f>+AVERAGE($D114:BYF114)</f>
        <v>28.324481788879162</v>
      </c>
      <c r="BYH114" s="17">
        <f>+AVERAGE($D114:BYG114)</f>
        <v>28.324481788879162</v>
      </c>
      <c r="BYI114" s="17">
        <f>+AVERAGE($D114:BYH114)</f>
        <v>28.324481788879162</v>
      </c>
      <c r="BYJ114" s="17">
        <f>+AVERAGE($D114:BYI114)</f>
        <v>28.324481788879162</v>
      </c>
      <c r="BYK114" s="17">
        <f>+AVERAGE($D114:BYJ114)</f>
        <v>28.324481788879158</v>
      </c>
      <c r="BYL114" s="17">
        <f>+AVERAGE($D114:BYK114)</f>
        <v>28.324481788879158</v>
      </c>
      <c r="BYM114" s="17">
        <f>+AVERAGE($D114:BYL114)</f>
        <v>28.324481788879158</v>
      </c>
      <c r="BYN114" s="17">
        <f>+AVERAGE($D114:BYM114)</f>
        <v>28.324481788879154</v>
      </c>
      <c r="BYO114" s="17">
        <f>+AVERAGE($D114:BYN114)</f>
        <v>28.324481788879154</v>
      </c>
      <c r="BYP114" s="17">
        <f>+AVERAGE($D114:BYO114)</f>
        <v>28.324481788879154</v>
      </c>
      <c r="BYQ114" s="17">
        <f>+AVERAGE($D114:BYP114)</f>
        <v>28.324481788879154</v>
      </c>
      <c r="BYR114" s="17">
        <f>+AVERAGE($D114:BYQ114)</f>
        <v>28.324481788879151</v>
      </c>
      <c r="BYS114" s="17">
        <f>+AVERAGE($D114:BYR114)</f>
        <v>28.324481788879151</v>
      </c>
      <c r="BYT114" s="17">
        <f>+AVERAGE($D114:BYS114)</f>
        <v>28.324481788879151</v>
      </c>
      <c r="BYU114" s="17">
        <f>+AVERAGE($D114:BYT114)</f>
        <v>28.324481788879147</v>
      </c>
      <c r="BYV114" s="17">
        <f>+AVERAGE($D114:BYU114)</f>
        <v>28.324481788879147</v>
      </c>
      <c r="BYW114" s="17">
        <f>+AVERAGE($D114:BYV114)</f>
        <v>28.324481788879147</v>
      </c>
      <c r="BYX114" s="17">
        <f>+AVERAGE($D114:BYW114)</f>
        <v>28.324481788879147</v>
      </c>
      <c r="BYY114" s="17">
        <f>+AVERAGE($D114:BYX114)</f>
        <v>28.324481788879144</v>
      </c>
      <c r="BYZ114" s="17">
        <f>+AVERAGE($D114:BYY114)</f>
        <v>28.324481788879144</v>
      </c>
      <c r="BZA114" s="17">
        <f>+AVERAGE($D114:BYZ114)</f>
        <v>28.324481788879144</v>
      </c>
      <c r="BZB114" s="17">
        <f>+AVERAGE($D114:BZA114)</f>
        <v>28.324481788879144</v>
      </c>
      <c r="BZC114" s="17">
        <f>+AVERAGE($D114:BZB114)</f>
        <v>28.32448178887914</v>
      </c>
      <c r="BZD114" s="17">
        <f>+AVERAGE($D114:BZC114)</f>
        <v>28.32448178887914</v>
      </c>
      <c r="BZE114" s="17">
        <f>+AVERAGE($D114:BZD114)</f>
        <v>28.32448178887914</v>
      </c>
      <c r="BZF114" s="17">
        <f>+AVERAGE($D114:BZE114)</f>
        <v>28.324481788879137</v>
      </c>
      <c r="BZG114" s="17">
        <f>+AVERAGE($D114:BZF114)</f>
        <v>28.324481788879137</v>
      </c>
      <c r="BZH114" s="17">
        <f>+AVERAGE($D114:BZG114)</f>
        <v>28.324481788879137</v>
      </c>
      <c r="BZI114" s="17">
        <f>+AVERAGE($D114:BZH114)</f>
        <v>28.324481788879137</v>
      </c>
      <c r="BZJ114" s="17">
        <f>+AVERAGE($D114:BZI114)</f>
        <v>28.324481788879133</v>
      </c>
      <c r="BZK114" s="17">
        <f>+AVERAGE($D114:BZJ114)</f>
        <v>28.324481788879133</v>
      </c>
      <c r="BZL114" s="17">
        <f>+AVERAGE($D114:BZK114)</f>
        <v>28.324481788879133</v>
      </c>
      <c r="BZM114" s="17">
        <f>+AVERAGE($D114:BZL114)</f>
        <v>28.324481788879133</v>
      </c>
      <c r="BZN114" s="17">
        <f>+AVERAGE($D114:BZM114)</f>
        <v>28.32448178887913</v>
      </c>
      <c r="BZO114" s="17">
        <f>+AVERAGE($D114:BZN114)</f>
        <v>28.32448178887913</v>
      </c>
      <c r="BZP114" s="17">
        <f>+AVERAGE($D114:BZO114)</f>
        <v>28.32448178887913</v>
      </c>
      <c r="BZQ114" s="17">
        <f>+AVERAGE($D114:BZP114)</f>
        <v>28.324481788879126</v>
      </c>
      <c r="BZR114" s="17">
        <f>+AVERAGE($D114:BZQ114)</f>
        <v>28.324481788879126</v>
      </c>
      <c r="BZS114" s="17">
        <f>+AVERAGE($D114:BZR114)</f>
        <v>28.324481788879126</v>
      </c>
      <c r="BZT114" s="17">
        <f>+AVERAGE($D114:BZS114)</f>
        <v>28.324481788879126</v>
      </c>
      <c r="BZU114" s="17">
        <f>+AVERAGE($D114:BZT114)</f>
        <v>28.324481788879122</v>
      </c>
      <c r="BZV114" s="17">
        <f>+AVERAGE($D114:BZU114)</f>
        <v>28.324481788879122</v>
      </c>
      <c r="BZW114" s="17">
        <f>+AVERAGE($D114:BZV114)</f>
        <v>28.324481788879122</v>
      </c>
      <c r="BZX114" s="17">
        <f>+AVERAGE($D114:BZW114)</f>
        <v>28.324481788879122</v>
      </c>
      <c r="BZY114" s="17">
        <f>+AVERAGE($D114:BZX114)</f>
        <v>28.324481788879119</v>
      </c>
      <c r="BZZ114" s="17">
        <f>+AVERAGE($D114:BZY114)</f>
        <v>28.324481788879119</v>
      </c>
      <c r="CAA114" s="17">
        <f>+AVERAGE($D114:BZZ114)</f>
        <v>28.324481788879119</v>
      </c>
      <c r="CAB114" s="17">
        <f>+AVERAGE($D114:CAA114)</f>
        <v>28.324481788879115</v>
      </c>
      <c r="CAC114" s="17">
        <f>+AVERAGE($D114:CAB114)</f>
        <v>28.324481788879115</v>
      </c>
      <c r="CAD114" s="17">
        <f>+AVERAGE($D114:CAC114)</f>
        <v>28.324481788879115</v>
      </c>
      <c r="CAE114" s="17">
        <f>+AVERAGE($D114:CAD114)</f>
        <v>28.324481788879115</v>
      </c>
      <c r="CAF114" s="17">
        <f>+AVERAGE($D114:CAE114)</f>
        <v>28.324481788879112</v>
      </c>
      <c r="CAG114" s="17">
        <f>+AVERAGE($D114:CAF114)</f>
        <v>28.324481788879112</v>
      </c>
      <c r="CAH114" s="17">
        <f>+AVERAGE($D114:CAG114)</f>
        <v>28.324481788879112</v>
      </c>
      <c r="CAI114" s="17">
        <f>+AVERAGE($D114:CAH114)</f>
        <v>28.324481788879112</v>
      </c>
      <c r="CAJ114" s="17">
        <f>+AVERAGE($D114:CAI114)</f>
        <v>28.324481788879108</v>
      </c>
      <c r="CAK114" s="17">
        <f>+AVERAGE($D114:CAJ114)</f>
        <v>28.324481788879108</v>
      </c>
      <c r="CAL114" s="17">
        <f>+AVERAGE($D114:CAK114)</f>
        <v>28.324481788879108</v>
      </c>
      <c r="CAM114" s="17">
        <f>+AVERAGE($D114:CAL114)</f>
        <v>28.324481788879108</v>
      </c>
      <c r="CAN114" s="17">
        <f>+AVERAGE($D114:CAM114)</f>
        <v>28.324481788879105</v>
      </c>
      <c r="CAO114" s="17">
        <f>+AVERAGE($D114:CAN114)</f>
        <v>28.324481788879105</v>
      </c>
      <c r="CAP114" s="17">
        <f>+AVERAGE($D114:CAO114)</f>
        <v>28.324481788879105</v>
      </c>
      <c r="CAQ114" s="17">
        <f>+AVERAGE($D114:CAP114)</f>
        <v>28.324481788879101</v>
      </c>
      <c r="CAR114" s="17">
        <f>+AVERAGE($D114:CAQ114)</f>
        <v>28.324481788879101</v>
      </c>
      <c r="CAS114" s="17">
        <f>+AVERAGE($D114:CAR114)</f>
        <v>28.324481788879101</v>
      </c>
      <c r="CAT114" s="17">
        <f>+AVERAGE($D114:CAS114)</f>
        <v>28.324481788879101</v>
      </c>
      <c r="CAU114" s="17">
        <f>+AVERAGE($D114:CAT114)</f>
        <v>28.324481788879098</v>
      </c>
      <c r="CAV114" s="17">
        <f>+AVERAGE($D114:CAU114)</f>
        <v>28.324481788879098</v>
      </c>
      <c r="CAW114" s="17">
        <f>+AVERAGE($D114:CAV114)</f>
        <v>28.324481788879098</v>
      </c>
      <c r="CAX114" s="17">
        <f>+AVERAGE($D114:CAW114)</f>
        <v>28.324481788879098</v>
      </c>
      <c r="CAY114" s="17">
        <f>+AVERAGE($D114:CAX114)</f>
        <v>28.324481788879094</v>
      </c>
      <c r="CAZ114" s="17">
        <f>+AVERAGE($D114:CAY114)</f>
        <v>28.324481788879094</v>
      </c>
      <c r="CBA114" s="17">
        <f>+AVERAGE($D114:CAZ114)</f>
        <v>28.324481788879094</v>
      </c>
      <c r="CBB114" s="17">
        <f>+AVERAGE($D114:CBA114)</f>
        <v>28.324481788879094</v>
      </c>
      <c r="CBC114" s="17">
        <f>+AVERAGE($D114:CBB114)</f>
        <v>28.324481788879091</v>
      </c>
      <c r="CBD114" s="17">
        <f>+AVERAGE($D114:CBC114)</f>
        <v>28.324481788879091</v>
      </c>
      <c r="CBE114" s="17">
        <f>+AVERAGE($D114:CBD114)</f>
        <v>28.324481788879091</v>
      </c>
      <c r="CBF114" s="17">
        <f>+AVERAGE($D114:CBE114)</f>
        <v>28.324481788879091</v>
      </c>
      <c r="CBG114" s="17">
        <f>+AVERAGE($D114:CBF114)</f>
        <v>28.324481788879087</v>
      </c>
      <c r="CBH114" s="17">
        <f>+AVERAGE($D114:CBG114)</f>
        <v>28.324481788879087</v>
      </c>
      <c r="CBI114" s="17">
        <f>+AVERAGE($D114:CBH114)</f>
        <v>28.324481788879087</v>
      </c>
      <c r="CBJ114" s="17">
        <f>+AVERAGE($D114:CBI114)</f>
        <v>28.324481788879083</v>
      </c>
      <c r="CBK114" s="17">
        <f>+AVERAGE($D114:CBJ114)</f>
        <v>28.324481788879083</v>
      </c>
      <c r="CBL114" s="17">
        <f>+AVERAGE($D114:CBK114)</f>
        <v>28.324481788879083</v>
      </c>
      <c r="CBM114" s="17">
        <f>+AVERAGE($D114:CBL114)</f>
        <v>28.324481788879083</v>
      </c>
      <c r="CBN114" s="17">
        <f>+AVERAGE($D114:CBM114)</f>
        <v>28.32448178887908</v>
      </c>
      <c r="CBO114" s="17">
        <f>+AVERAGE($D114:CBN114)</f>
        <v>28.32448178887908</v>
      </c>
      <c r="CBP114" s="17">
        <f>+AVERAGE($D114:CBO114)</f>
        <v>28.32448178887908</v>
      </c>
      <c r="CBQ114" s="17">
        <f>+AVERAGE($D114:CBP114)</f>
        <v>28.32448178887908</v>
      </c>
      <c r="CBR114" s="17">
        <f>+AVERAGE($D114:CBQ114)</f>
        <v>28.324481788879076</v>
      </c>
      <c r="CBS114" s="17">
        <f>+AVERAGE($D114:CBR114)</f>
        <v>28.324481788879076</v>
      </c>
      <c r="CBT114" s="17">
        <f>+AVERAGE($D114:CBS114)</f>
        <v>28.324481788879076</v>
      </c>
      <c r="CBU114" s="17">
        <f>+AVERAGE($D114:CBT114)</f>
        <v>28.324481788879076</v>
      </c>
      <c r="CBV114" s="17">
        <f>+AVERAGE($D114:CBU114)</f>
        <v>28.324481788879073</v>
      </c>
      <c r="CBW114" s="17">
        <f>+AVERAGE($D114:CBV114)</f>
        <v>28.324481788879073</v>
      </c>
      <c r="CBX114" s="17">
        <f>+AVERAGE($D114:CBW114)</f>
        <v>28.324481788879073</v>
      </c>
      <c r="CBY114" s="17">
        <f>+AVERAGE($D114:CBX114)</f>
        <v>28.324481788879073</v>
      </c>
      <c r="CBZ114" s="17">
        <f>+AVERAGE($D114:CBY114)</f>
        <v>28.324481788879069</v>
      </c>
      <c r="CCA114" s="17">
        <f>+AVERAGE($D114:CBZ114)</f>
        <v>28.324481788879069</v>
      </c>
      <c r="CCB114" s="17">
        <f>+AVERAGE($D114:CCA114)</f>
        <v>28.324481788879069</v>
      </c>
      <c r="CCC114" s="17">
        <f>+AVERAGE($D114:CCB114)</f>
        <v>28.324481788879069</v>
      </c>
      <c r="CCD114" s="17">
        <f>+AVERAGE($D114:CCC114)</f>
        <v>28.324481788879066</v>
      </c>
      <c r="CCE114" s="17">
        <f>+AVERAGE($D114:CCD114)</f>
        <v>28.324481788879066</v>
      </c>
      <c r="CCF114" s="17">
        <f>+AVERAGE($D114:CCE114)</f>
        <v>28.324481788879066</v>
      </c>
      <c r="CCG114" s="17">
        <f>+AVERAGE($D114:CCF114)</f>
        <v>28.324481788879066</v>
      </c>
      <c r="CCH114" s="17">
        <f>+AVERAGE($D114:CCG114)</f>
        <v>28.324481788879062</v>
      </c>
      <c r="CCI114" s="17">
        <f>+AVERAGE($D114:CCH114)</f>
        <v>28.324481788879062</v>
      </c>
      <c r="CCJ114" s="17">
        <f>+AVERAGE($D114:CCI114)</f>
        <v>28.324481788879062</v>
      </c>
      <c r="CCK114" s="17">
        <f>+AVERAGE($D114:CCJ114)</f>
        <v>28.324481788879062</v>
      </c>
      <c r="CCL114" s="17">
        <f>+AVERAGE($D114:CCK114)</f>
        <v>28.324481788879059</v>
      </c>
      <c r="CCM114" s="17">
        <f>+AVERAGE($D114:CCL114)</f>
        <v>28.324481788879059</v>
      </c>
      <c r="CCN114" s="17">
        <f>+AVERAGE($D114:CCM114)</f>
        <v>28.324481788879059</v>
      </c>
      <c r="CCO114" s="17">
        <f>+AVERAGE($D114:CCN114)</f>
        <v>28.324481788879059</v>
      </c>
      <c r="CCP114" s="17">
        <f>+AVERAGE($D114:CCO114)</f>
        <v>28.324481788879055</v>
      </c>
      <c r="CCQ114" s="17">
        <f>+AVERAGE($D114:CCP114)</f>
        <v>28.324481788879055</v>
      </c>
      <c r="CCR114" s="17">
        <f>+AVERAGE($D114:CCQ114)</f>
        <v>28.324481788879055</v>
      </c>
      <c r="CCS114" s="17">
        <f>+AVERAGE($D114:CCR114)</f>
        <v>28.324481788879055</v>
      </c>
      <c r="CCT114" s="17">
        <f>+AVERAGE($D114:CCS114)</f>
        <v>28.324481788879051</v>
      </c>
      <c r="CCU114" s="17">
        <f>+AVERAGE($D114:CCT114)</f>
        <v>28.324481788879051</v>
      </c>
      <c r="CCV114" s="17">
        <f>+AVERAGE($D114:CCU114)</f>
        <v>28.324481788879051</v>
      </c>
      <c r="CCW114" s="17">
        <f>+AVERAGE($D114:CCV114)</f>
        <v>28.324481788879051</v>
      </c>
      <c r="CCX114" s="17">
        <f>+AVERAGE($D114:CCW114)</f>
        <v>28.324481788879048</v>
      </c>
      <c r="CCY114" s="17">
        <f>+AVERAGE($D114:CCX114)</f>
        <v>28.324481788879048</v>
      </c>
      <c r="CCZ114" s="17">
        <f>+AVERAGE($D114:CCY114)</f>
        <v>28.324481788879048</v>
      </c>
      <c r="CDA114" s="17">
        <f>+AVERAGE($D114:CCZ114)</f>
        <v>28.324481788879048</v>
      </c>
      <c r="CDB114" s="17">
        <f>+AVERAGE($D114:CDA114)</f>
        <v>28.324481788879044</v>
      </c>
      <c r="CDC114" s="17">
        <f>+AVERAGE($D114:CDB114)</f>
        <v>28.324481788879044</v>
      </c>
      <c r="CDD114" s="17">
        <f>+AVERAGE($D114:CDC114)</f>
        <v>28.324481788879044</v>
      </c>
      <c r="CDE114" s="17">
        <f>+AVERAGE($D114:CDD114)</f>
        <v>28.324481788879044</v>
      </c>
      <c r="CDF114" s="17">
        <f>+AVERAGE($D114:CDE114)</f>
        <v>28.324481788879041</v>
      </c>
      <c r="CDG114" s="17">
        <f>+AVERAGE($D114:CDF114)</f>
        <v>28.324481788879041</v>
      </c>
      <c r="CDH114" s="17">
        <f>+AVERAGE($D114:CDG114)</f>
        <v>28.324481788879041</v>
      </c>
      <c r="CDI114" s="17">
        <f>+AVERAGE($D114:CDH114)</f>
        <v>28.324481788879041</v>
      </c>
      <c r="CDJ114" s="17">
        <f>+AVERAGE($D114:CDI114)</f>
        <v>28.324481788879037</v>
      </c>
      <c r="CDK114" s="17">
        <f>+AVERAGE($D114:CDJ114)</f>
        <v>28.324481788879037</v>
      </c>
      <c r="CDL114" s="17">
        <f>+AVERAGE($D114:CDK114)</f>
        <v>28.324481788879037</v>
      </c>
      <c r="CDM114" s="17">
        <f>+AVERAGE($D114:CDL114)</f>
        <v>28.324481788879037</v>
      </c>
      <c r="CDN114" s="17">
        <f>+AVERAGE($D114:CDM114)</f>
        <v>28.324481788879034</v>
      </c>
      <c r="CDO114" s="17">
        <f>+AVERAGE($D114:CDN114)</f>
        <v>28.324481788879034</v>
      </c>
      <c r="CDP114" s="17">
        <f>+AVERAGE($D114:CDO114)</f>
        <v>28.324481788879034</v>
      </c>
      <c r="CDQ114" s="17">
        <f>+AVERAGE($D114:CDP114)</f>
        <v>28.324481788879034</v>
      </c>
      <c r="CDR114" s="17">
        <f>+AVERAGE($D114:CDQ114)</f>
        <v>28.32448178887903</v>
      </c>
      <c r="CDS114" s="17">
        <f>+AVERAGE($D114:CDR114)</f>
        <v>28.32448178887903</v>
      </c>
      <c r="CDT114" s="17">
        <f>+AVERAGE($D114:CDS114)</f>
        <v>28.32448178887903</v>
      </c>
      <c r="CDU114" s="17">
        <f>+AVERAGE($D114:CDT114)</f>
        <v>28.32448178887903</v>
      </c>
      <c r="CDV114" s="17">
        <f>+AVERAGE($D114:CDU114)</f>
        <v>28.324481788879027</v>
      </c>
      <c r="CDW114" s="17">
        <f>+AVERAGE($D114:CDV114)</f>
        <v>28.324481788879027</v>
      </c>
      <c r="CDX114" s="17">
        <f>+AVERAGE($D114:CDW114)</f>
        <v>28.324481788879027</v>
      </c>
      <c r="CDY114" s="17">
        <f>+AVERAGE($D114:CDX114)</f>
        <v>28.324481788879027</v>
      </c>
      <c r="CDZ114" s="17">
        <f>+AVERAGE($D114:CDY114)</f>
        <v>28.324481788879023</v>
      </c>
      <c r="CEA114" s="17">
        <f>+AVERAGE($D114:CDZ114)</f>
        <v>28.324481788879023</v>
      </c>
      <c r="CEB114" s="17">
        <f>+AVERAGE($D114:CEA114)</f>
        <v>28.324481788879023</v>
      </c>
      <c r="CEC114" s="17">
        <f>+AVERAGE($D114:CEB114)</f>
        <v>28.324481788879023</v>
      </c>
      <c r="CED114" s="17">
        <f>+AVERAGE($D114:CEC114)</f>
        <v>28.324481788879019</v>
      </c>
      <c r="CEE114" s="17">
        <f>+AVERAGE($D114:CED114)</f>
        <v>28.324481788879019</v>
      </c>
      <c r="CEF114" s="17">
        <f>+AVERAGE($D114:CEE114)</f>
        <v>28.324481788879019</v>
      </c>
      <c r="CEG114" s="17">
        <f>+AVERAGE($D114:CEF114)</f>
        <v>28.324481788879019</v>
      </c>
      <c r="CEH114" s="17">
        <f>+AVERAGE($D114:CEG114)</f>
        <v>28.324481788879016</v>
      </c>
      <c r="CEI114" s="17">
        <f>+AVERAGE($D114:CEH114)</f>
        <v>28.324481788879016</v>
      </c>
      <c r="CEJ114" s="17">
        <f>+AVERAGE($D114:CEI114)</f>
        <v>28.324481788879016</v>
      </c>
      <c r="CEK114" s="17">
        <f>+AVERAGE($D114:CEJ114)</f>
        <v>28.324481788879016</v>
      </c>
      <c r="CEL114" s="17">
        <f>+AVERAGE($D114:CEK114)</f>
        <v>28.324481788879016</v>
      </c>
      <c r="CEM114" s="17">
        <f>+AVERAGE($D114:CEL114)</f>
        <v>28.324481788879012</v>
      </c>
      <c r="CEN114" s="17">
        <f>+AVERAGE($D114:CEM114)</f>
        <v>28.324481788879012</v>
      </c>
      <c r="CEO114" s="17">
        <f>+AVERAGE($D114:CEN114)</f>
        <v>28.324481788879012</v>
      </c>
      <c r="CEP114" s="17">
        <f>+AVERAGE($D114:CEO114)</f>
        <v>28.324481788879012</v>
      </c>
      <c r="CEQ114" s="17">
        <f>+AVERAGE($D114:CEP114)</f>
        <v>28.324481788879009</v>
      </c>
      <c r="CER114" s="17">
        <f>+AVERAGE($D114:CEQ114)</f>
        <v>28.324481788879009</v>
      </c>
      <c r="CES114" s="17">
        <f>+AVERAGE($D114:CER114)</f>
        <v>28.324481788879009</v>
      </c>
      <c r="CET114" s="17">
        <f>+AVERAGE($D114:CES114)</f>
        <v>28.324481788879009</v>
      </c>
      <c r="CEU114" s="17">
        <f>+AVERAGE($D114:CET114)</f>
        <v>28.324481788879005</v>
      </c>
      <c r="CEV114" s="17">
        <f>+AVERAGE($D114:CEU114)</f>
        <v>28.324481788879005</v>
      </c>
      <c r="CEW114" s="17">
        <f>+AVERAGE($D114:CEV114)</f>
        <v>28.324481788879005</v>
      </c>
      <c r="CEX114" s="17">
        <f>+AVERAGE($D114:CEW114)</f>
        <v>28.324481788879005</v>
      </c>
      <c r="CEY114" s="17">
        <f>+AVERAGE($D114:CEX114)</f>
        <v>28.324481788879002</v>
      </c>
      <c r="CEZ114" s="17">
        <f>+AVERAGE($D114:CEY114)</f>
        <v>28.324481788879002</v>
      </c>
      <c r="CFA114" s="17">
        <f>+AVERAGE($D114:CEZ114)</f>
        <v>28.324481788879002</v>
      </c>
      <c r="CFB114" s="17">
        <f>+AVERAGE($D114:CFA114)</f>
        <v>28.324481788879002</v>
      </c>
      <c r="CFC114" s="17">
        <f>+AVERAGE($D114:CFB114)</f>
        <v>28.324481788878998</v>
      </c>
      <c r="CFD114" s="17">
        <f>+AVERAGE($D114:CFC114)</f>
        <v>28.324481788878998</v>
      </c>
      <c r="CFE114" s="17">
        <f>+AVERAGE($D114:CFD114)</f>
        <v>28.324481788878998</v>
      </c>
      <c r="CFF114" s="17">
        <f>+AVERAGE($D114:CFE114)</f>
        <v>28.324481788878998</v>
      </c>
      <c r="CFG114" s="17">
        <f>+AVERAGE($D114:CFF114)</f>
        <v>28.324481788878998</v>
      </c>
      <c r="CFH114" s="17">
        <f>+AVERAGE($D114:CFG114)</f>
        <v>28.324481788878995</v>
      </c>
      <c r="CFI114" s="17">
        <f>+AVERAGE($D114:CFH114)</f>
        <v>28.324481788878995</v>
      </c>
      <c r="CFJ114" s="17">
        <f>+AVERAGE($D114:CFI114)</f>
        <v>28.324481788878995</v>
      </c>
      <c r="CFK114" s="17">
        <f>+AVERAGE($D114:CFJ114)</f>
        <v>28.324481788878995</v>
      </c>
      <c r="CFL114" s="17">
        <f>+AVERAGE($D114:CFK114)</f>
        <v>28.324481788878991</v>
      </c>
      <c r="CFM114" s="17">
        <f>+AVERAGE($D114:CFL114)</f>
        <v>28.324481788878991</v>
      </c>
      <c r="CFN114" s="17">
        <f>+AVERAGE($D114:CFM114)</f>
        <v>28.324481788878991</v>
      </c>
      <c r="CFO114" s="17">
        <f>+AVERAGE($D114:CFN114)</f>
        <v>28.324481788878991</v>
      </c>
      <c r="CFP114" s="17">
        <f>+AVERAGE($D114:CFO114)</f>
        <v>28.324481788878987</v>
      </c>
      <c r="CFQ114" s="17">
        <f>+AVERAGE($D114:CFP114)</f>
        <v>28.324481788878987</v>
      </c>
      <c r="CFR114" s="17">
        <f>+AVERAGE($D114:CFQ114)</f>
        <v>28.324481788878987</v>
      </c>
      <c r="CFS114" s="17">
        <f>+AVERAGE($D114:CFR114)</f>
        <v>28.324481788878987</v>
      </c>
      <c r="CFT114" s="17">
        <f>+AVERAGE($D114:CFS114)</f>
        <v>28.324481788878984</v>
      </c>
      <c r="CFU114" s="17">
        <f>+AVERAGE($D114:CFT114)</f>
        <v>28.324481788878984</v>
      </c>
      <c r="CFV114" s="17">
        <f>+AVERAGE($D114:CFU114)</f>
        <v>28.324481788878984</v>
      </c>
      <c r="CFW114" s="17">
        <f>+AVERAGE($D114:CFV114)</f>
        <v>28.324481788878984</v>
      </c>
      <c r="CFX114" s="17">
        <f>+AVERAGE($D114:CFW114)</f>
        <v>28.324481788878984</v>
      </c>
      <c r="CFY114" s="17">
        <f>+AVERAGE($D114:CFX114)</f>
        <v>28.32448178887898</v>
      </c>
      <c r="CFZ114" s="17">
        <f>+AVERAGE($D114:CFY114)</f>
        <v>28.32448178887898</v>
      </c>
      <c r="CGA114" s="17">
        <f>+AVERAGE($D114:CFZ114)</f>
        <v>28.32448178887898</v>
      </c>
      <c r="CGB114" s="17">
        <f>+AVERAGE($D114:CGA114)</f>
        <v>28.32448178887898</v>
      </c>
      <c r="CGC114" s="17">
        <f>+AVERAGE($D114:CGB114)</f>
        <v>28.324481788878977</v>
      </c>
      <c r="CGD114" s="17">
        <f>+AVERAGE($D114:CGC114)</f>
        <v>28.324481788878977</v>
      </c>
      <c r="CGE114" s="17">
        <f>+AVERAGE($D114:CGD114)</f>
        <v>28.324481788878977</v>
      </c>
      <c r="CGF114" s="17">
        <f>+AVERAGE($D114:CGE114)</f>
        <v>28.324481788878977</v>
      </c>
      <c r="CGG114" s="17">
        <f>+AVERAGE($D114:CGF114)</f>
        <v>28.324481788878973</v>
      </c>
      <c r="CGH114" s="17">
        <f>+AVERAGE($D114:CGG114)</f>
        <v>28.324481788878973</v>
      </c>
      <c r="CGI114" s="17">
        <f>+AVERAGE($D114:CGH114)</f>
        <v>28.324481788878973</v>
      </c>
      <c r="CGJ114" s="17">
        <f>+AVERAGE($D114:CGI114)</f>
        <v>28.324481788878973</v>
      </c>
      <c r="CGK114" s="17">
        <f>+AVERAGE($D114:CGJ114)</f>
        <v>28.324481788878973</v>
      </c>
      <c r="CGL114" s="17">
        <f>+AVERAGE($D114:CGK114)</f>
        <v>28.32448178887897</v>
      </c>
      <c r="CGM114" s="17">
        <f>+AVERAGE($D114:CGL114)</f>
        <v>28.32448178887897</v>
      </c>
      <c r="CGN114" s="17">
        <f>+AVERAGE($D114:CGM114)</f>
        <v>28.32448178887897</v>
      </c>
      <c r="CGO114" s="17">
        <f>+AVERAGE($D114:CGN114)</f>
        <v>28.32448178887897</v>
      </c>
      <c r="CGP114" s="17">
        <f>+AVERAGE($D114:CGO114)</f>
        <v>28.324481788878966</v>
      </c>
      <c r="CGQ114" s="17">
        <f>+AVERAGE($D114:CGP114)</f>
        <v>28.324481788878966</v>
      </c>
      <c r="CGR114" s="17">
        <f>+AVERAGE($D114:CGQ114)</f>
        <v>28.324481788878966</v>
      </c>
      <c r="CGS114" s="17">
        <f>+AVERAGE($D114:CGR114)</f>
        <v>28.324481788878966</v>
      </c>
      <c r="CGT114" s="17">
        <f>+AVERAGE($D114:CGS114)</f>
        <v>28.324481788878963</v>
      </c>
      <c r="CGU114" s="17">
        <f>+AVERAGE($D114:CGT114)</f>
        <v>28.324481788878963</v>
      </c>
      <c r="CGV114" s="17">
        <f>+AVERAGE($D114:CGU114)</f>
        <v>28.324481788878963</v>
      </c>
      <c r="CGW114" s="17">
        <f>+AVERAGE($D114:CGV114)</f>
        <v>28.324481788878963</v>
      </c>
      <c r="CGX114" s="17">
        <f>+AVERAGE($D114:CGW114)</f>
        <v>28.324481788878963</v>
      </c>
      <c r="CGY114" s="17">
        <f>+AVERAGE($D114:CGX114)</f>
        <v>28.324481788878959</v>
      </c>
      <c r="CGZ114" s="17">
        <f>+AVERAGE($D114:CGY114)</f>
        <v>28.324481788878959</v>
      </c>
      <c r="CHA114" s="17">
        <f>+AVERAGE($D114:CGZ114)</f>
        <v>28.324481788878959</v>
      </c>
      <c r="CHB114" s="17">
        <f>+AVERAGE($D114:CHA114)</f>
        <v>28.324481788878959</v>
      </c>
      <c r="CHC114" s="17">
        <f>+AVERAGE($D114:CHB114)</f>
        <v>28.324481788878956</v>
      </c>
      <c r="CHD114" s="17">
        <f>+AVERAGE($D114:CHC114)</f>
        <v>28.324481788878956</v>
      </c>
      <c r="CHE114" s="17">
        <f>+AVERAGE($D114:CHD114)</f>
        <v>28.324481788878956</v>
      </c>
      <c r="CHF114" s="17">
        <f>+AVERAGE($D114:CHE114)</f>
        <v>28.324481788878956</v>
      </c>
      <c r="CHG114" s="17">
        <f>+AVERAGE($D114:CHF114)</f>
        <v>28.324481788878956</v>
      </c>
      <c r="CHH114" s="17">
        <f>+AVERAGE($D114:CHG114)</f>
        <v>28.324481788878952</v>
      </c>
      <c r="CHI114" s="17">
        <f>+AVERAGE($D114:CHH114)</f>
        <v>28.324481788878952</v>
      </c>
      <c r="CHJ114" s="17">
        <f>+AVERAGE($D114:CHI114)</f>
        <v>28.324481788878952</v>
      </c>
      <c r="CHK114" s="17">
        <f>+AVERAGE($D114:CHJ114)</f>
        <v>28.324481788878952</v>
      </c>
      <c r="CHL114" s="17">
        <f>+AVERAGE($D114:CHK114)</f>
        <v>28.324481788878948</v>
      </c>
      <c r="CHM114" s="17">
        <f>+AVERAGE($D114:CHL114)</f>
        <v>28.324481788878948</v>
      </c>
      <c r="CHN114" s="17">
        <f>+AVERAGE($D114:CHM114)</f>
        <v>28.324481788878948</v>
      </c>
      <c r="CHO114" s="17">
        <f>+AVERAGE($D114:CHN114)</f>
        <v>28.324481788878948</v>
      </c>
      <c r="CHP114" s="17">
        <f>+AVERAGE($D114:CHO114)</f>
        <v>28.324481788878948</v>
      </c>
      <c r="CHQ114" s="17">
        <f>+AVERAGE($D114:CHP114)</f>
        <v>28.324481788878945</v>
      </c>
      <c r="CHR114" s="17">
        <f>+AVERAGE($D114:CHQ114)</f>
        <v>28.324481788878945</v>
      </c>
      <c r="CHS114" s="17">
        <f>+AVERAGE($D114:CHR114)</f>
        <v>28.324481788878945</v>
      </c>
      <c r="CHT114" s="17">
        <f>+AVERAGE($D114:CHS114)</f>
        <v>28.324481788878945</v>
      </c>
      <c r="CHU114" s="17">
        <f>+AVERAGE($D114:CHT114)</f>
        <v>28.324481788878941</v>
      </c>
      <c r="CHV114" s="17">
        <f>+AVERAGE($D114:CHU114)</f>
        <v>28.324481788878941</v>
      </c>
      <c r="CHW114" s="17">
        <f>+AVERAGE($D114:CHV114)</f>
        <v>28.324481788878941</v>
      </c>
      <c r="CHX114" s="17">
        <f>+AVERAGE($D114:CHW114)</f>
        <v>28.324481788878941</v>
      </c>
      <c r="CHY114" s="17">
        <f>+AVERAGE($D114:CHX114)</f>
        <v>28.324481788878941</v>
      </c>
      <c r="CHZ114" s="17">
        <f>+AVERAGE($D114:CHY114)</f>
        <v>28.324481788878938</v>
      </c>
      <c r="CIA114" s="17">
        <f>+AVERAGE($D114:CHZ114)</f>
        <v>28.324481788878938</v>
      </c>
      <c r="CIB114" s="17">
        <f>+AVERAGE($D114:CIA114)</f>
        <v>28.324481788878938</v>
      </c>
      <c r="CIC114" s="17">
        <f>+AVERAGE($D114:CIB114)</f>
        <v>28.324481788878938</v>
      </c>
      <c r="CID114" s="17">
        <f>+AVERAGE($D114:CIC114)</f>
        <v>28.324481788878934</v>
      </c>
      <c r="CIE114" s="17">
        <f>+AVERAGE($D114:CID114)</f>
        <v>28.324481788878934</v>
      </c>
      <c r="CIF114" s="17">
        <f>+AVERAGE($D114:CIE114)</f>
        <v>28.324481788878934</v>
      </c>
      <c r="CIG114" s="17">
        <f>+AVERAGE($D114:CIF114)</f>
        <v>28.324481788878934</v>
      </c>
      <c r="CIH114" s="17">
        <f>+AVERAGE($D114:CIG114)</f>
        <v>28.324481788878934</v>
      </c>
      <c r="CII114" s="17">
        <f>+AVERAGE($D114:CIH114)</f>
        <v>28.324481788878931</v>
      </c>
      <c r="CIJ114" s="17">
        <f>+AVERAGE($D114:CII114)</f>
        <v>28.324481788878931</v>
      </c>
      <c r="CIK114" s="17">
        <f>+AVERAGE($D114:CIJ114)</f>
        <v>28.324481788878931</v>
      </c>
      <c r="CIL114" s="17">
        <f>+AVERAGE($D114:CIK114)</f>
        <v>28.324481788878931</v>
      </c>
      <c r="CIM114" s="17">
        <f>+AVERAGE($D114:CIL114)</f>
        <v>28.324481788878927</v>
      </c>
      <c r="CIN114" s="17">
        <f>+AVERAGE($D114:CIM114)</f>
        <v>28.324481788878927</v>
      </c>
      <c r="CIO114" s="17">
        <f>+AVERAGE($D114:CIN114)</f>
        <v>28.324481788878927</v>
      </c>
      <c r="CIP114" s="17">
        <f>+AVERAGE($D114:CIO114)</f>
        <v>28.324481788878927</v>
      </c>
      <c r="CIQ114" s="17">
        <f>+AVERAGE($D114:CIP114)</f>
        <v>28.324481788878927</v>
      </c>
      <c r="CIR114" s="17">
        <f>+AVERAGE($D114:CIQ114)</f>
        <v>28.324481788878924</v>
      </c>
      <c r="CIS114" s="17">
        <f>+AVERAGE($D114:CIR114)</f>
        <v>28.324481788878924</v>
      </c>
      <c r="CIT114" s="17">
        <f>+AVERAGE($D114:CIS114)</f>
        <v>28.324481788878924</v>
      </c>
      <c r="CIU114" s="17">
        <f>+AVERAGE($D114:CIT114)</f>
        <v>28.324481788878924</v>
      </c>
      <c r="CIV114" s="17">
        <f>+AVERAGE($D114:CIU114)</f>
        <v>28.32448178887892</v>
      </c>
      <c r="CIW114" s="17">
        <f>+AVERAGE($D114:CIV114)</f>
        <v>28.32448178887892</v>
      </c>
      <c r="CIX114" s="17">
        <f>+AVERAGE($D114:CIW114)</f>
        <v>28.32448178887892</v>
      </c>
      <c r="CIY114" s="17">
        <f>+AVERAGE($D114:CIX114)</f>
        <v>28.32448178887892</v>
      </c>
      <c r="CIZ114" s="17">
        <f>+AVERAGE($D114:CIY114)</f>
        <v>28.32448178887892</v>
      </c>
      <c r="CJA114" s="17">
        <f>+AVERAGE($D114:CIZ114)</f>
        <v>28.324481788878916</v>
      </c>
      <c r="CJB114" s="17">
        <f>+AVERAGE($D114:CJA114)</f>
        <v>28.324481788878916</v>
      </c>
      <c r="CJC114" s="17">
        <f>+AVERAGE($D114:CJB114)</f>
        <v>28.324481788878916</v>
      </c>
      <c r="CJD114" s="17">
        <f>+AVERAGE($D114:CJC114)</f>
        <v>28.324481788878916</v>
      </c>
      <c r="CJE114" s="17">
        <f>+AVERAGE($D114:CJD114)</f>
        <v>28.324481788878916</v>
      </c>
      <c r="CJF114" s="17">
        <f>+AVERAGE($D114:CJE114)</f>
        <v>28.324481788878913</v>
      </c>
      <c r="CJG114" s="17">
        <f>+AVERAGE($D114:CJF114)</f>
        <v>28.324481788878913</v>
      </c>
      <c r="CJH114" s="17">
        <f>+AVERAGE($D114:CJG114)</f>
        <v>28.324481788878913</v>
      </c>
      <c r="CJI114" s="17">
        <f>+AVERAGE($D114:CJH114)</f>
        <v>28.324481788878913</v>
      </c>
      <c r="CJJ114" s="17">
        <f>+AVERAGE($D114:CJI114)</f>
        <v>28.324481788878909</v>
      </c>
      <c r="CJK114" s="17">
        <f>+AVERAGE($D114:CJJ114)</f>
        <v>28.324481788878909</v>
      </c>
      <c r="CJL114" s="17">
        <f>+AVERAGE($D114:CJK114)</f>
        <v>28.324481788878909</v>
      </c>
      <c r="CJM114" s="17">
        <f>+AVERAGE($D114:CJL114)</f>
        <v>28.324481788878909</v>
      </c>
      <c r="CJN114" s="17">
        <f>+AVERAGE($D114:CJM114)</f>
        <v>28.324481788878909</v>
      </c>
      <c r="CJO114" s="17">
        <f>+AVERAGE($D114:CJN114)</f>
        <v>28.324481788878906</v>
      </c>
      <c r="CJP114" s="17">
        <f>+AVERAGE($D114:CJO114)</f>
        <v>28.324481788878906</v>
      </c>
      <c r="CJQ114" s="17">
        <f>+AVERAGE($D114:CJP114)</f>
        <v>28.324481788878906</v>
      </c>
      <c r="CJR114" s="17">
        <f>+AVERAGE($D114:CJQ114)</f>
        <v>28.324481788878906</v>
      </c>
      <c r="CJS114" s="17">
        <f>+AVERAGE($D114:CJR114)</f>
        <v>28.324481788878906</v>
      </c>
      <c r="CJT114" s="17">
        <f>+AVERAGE($D114:CJS114)</f>
        <v>28.324481788878902</v>
      </c>
      <c r="CJU114" s="17">
        <f>+AVERAGE($D114:CJT114)</f>
        <v>28.324481788878902</v>
      </c>
      <c r="CJV114" s="17">
        <f>+AVERAGE($D114:CJU114)</f>
        <v>28.324481788878902</v>
      </c>
      <c r="CJW114" s="17">
        <f>+AVERAGE($D114:CJV114)</f>
        <v>28.324481788878902</v>
      </c>
      <c r="CJX114" s="17">
        <f>+AVERAGE($D114:CJW114)</f>
        <v>28.324481788878899</v>
      </c>
      <c r="CJY114" s="17">
        <f>+AVERAGE($D114:CJX114)</f>
        <v>28.324481788878899</v>
      </c>
      <c r="CJZ114" s="17">
        <f>+AVERAGE($D114:CJY114)</f>
        <v>28.324481788878899</v>
      </c>
      <c r="CKA114" s="17">
        <f>+AVERAGE($D114:CJZ114)</f>
        <v>28.324481788878899</v>
      </c>
      <c r="CKB114" s="17">
        <f>+AVERAGE($D114:CKA114)</f>
        <v>28.324481788878899</v>
      </c>
      <c r="CKC114" s="17">
        <f>+AVERAGE($D114:CKB114)</f>
        <v>28.324481788878895</v>
      </c>
      <c r="CKD114" s="17">
        <f>+AVERAGE($D114:CKC114)</f>
        <v>28.324481788878895</v>
      </c>
      <c r="CKE114" s="17">
        <f>+AVERAGE($D114:CKD114)</f>
        <v>28.324481788878895</v>
      </c>
      <c r="CKF114" s="17">
        <f>+AVERAGE($D114:CKE114)</f>
        <v>28.324481788878895</v>
      </c>
      <c r="CKG114" s="17">
        <f>+AVERAGE($D114:CKF114)</f>
        <v>28.324481788878895</v>
      </c>
      <c r="CKH114" s="17">
        <f>+AVERAGE($D114:CKG114)</f>
        <v>28.324481788878892</v>
      </c>
      <c r="CKI114" s="17">
        <f>+AVERAGE($D114:CKH114)</f>
        <v>28.324481788878892</v>
      </c>
      <c r="CKJ114" s="17">
        <f>+AVERAGE($D114:CKI114)</f>
        <v>28.324481788878892</v>
      </c>
      <c r="CKK114" s="17">
        <f>+AVERAGE($D114:CKJ114)</f>
        <v>28.324481788878892</v>
      </c>
      <c r="CKL114" s="17">
        <f>+AVERAGE($D114:CKK114)</f>
        <v>28.324481788878892</v>
      </c>
      <c r="CKM114" s="17">
        <f>+AVERAGE($D114:CKL114)</f>
        <v>28.324481788878888</v>
      </c>
      <c r="CKN114" s="17">
        <f>+AVERAGE($D114:CKM114)</f>
        <v>28.324481788878888</v>
      </c>
      <c r="CKO114" s="17">
        <f>+AVERAGE($D114:CKN114)</f>
        <v>28.324481788878888</v>
      </c>
      <c r="CKP114" s="17">
        <f>+AVERAGE($D114:CKO114)</f>
        <v>28.324481788878888</v>
      </c>
      <c r="CKQ114" s="17">
        <f>+AVERAGE($D114:CKP114)</f>
        <v>28.324481788878884</v>
      </c>
      <c r="CKR114" s="17">
        <f>+AVERAGE($D114:CKQ114)</f>
        <v>28.324481788878884</v>
      </c>
      <c r="CKS114" s="17">
        <f>+AVERAGE($D114:CKR114)</f>
        <v>28.324481788878884</v>
      </c>
      <c r="CKT114" s="17">
        <f>+AVERAGE($D114:CKS114)</f>
        <v>28.324481788878884</v>
      </c>
      <c r="CKU114" s="17">
        <f>+AVERAGE($D114:CKT114)</f>
        <v>28.324481788878884</v>
      </c>
      <c r="CKV114" s="17">
        <f>+AVERAGE($D114:CKU114)</f>
        <v>28.324481788878881</v>
      </c>
      <c r="CKW114" s="17">
        <f>+AVERAGE($D114:CKV114)</f>
        <v>28.324481788878881</v>
      </c>
      <c r="CKX114" s="17">
        <f>+AVERAGE($D114:CKW114)</f>
        <v>28.324481788878881</v>
      </c>
      <c r="CKY114" s="17">
        <f>+AVERAGE($D114:CKX114)</f>
        <v>28.324481788878881</v>
      </c>
      <c r="CKZ114" s="17">
        <f>+AVERAGE($D114:CKY114)</f>
        <v>28.324481788878881</v>
      </c>
      <c r="CLA114" s="17">
        <f>+AVERAGE($D114:CKZ114)</f>
        <v>28.324481788878877</v>
      </c>
      <c r="CLB114" s="17">
        <f>+AVERAGE($D114:CLA114)</f>
        <v>28.324481788878877</v>
      </c>
      <c r="CLC114" s="17">
        <f>+AVERAGE($D114:CLB114)</f>
        <v>28.324481788878877</v>
      </c>
      <c r="CLD114" s="17">
        <f>+AVERAGE($D114:CLC114)</f>
        <v>28.324481788878877</v>
      </c>
      <c r="CLE114" s="17">
        <f>+AVERAGE($D114:CLD114)</f>
        <v>28.324481788878877</v>
      </c>
      <c r="CLF114" s="17">
        <f>+AVERAGE($D114:CLE114)</f>
        <v>28.324481788878874</v>
      </c>
      <c r="CLG114" s="17">
        <f>+AVERAGE($D114:CLF114)</f>
        <v>28.324481788878874</v>
      </c>
      <c r="CLH114" s="17">
        <f>+AVERAGE($D114:CLG114)</f>
        <v>28.324481788878874</v>
      </c>
      <c r="CLI114" s="17">
        <f>+AVERAGE($D114:CLH114)</f>
        <v>28.324481788878874</v>
      </c>
      <c r="CLJ114" s="17">
        <f>+AVERAGE($D114:CLI114)</f>
        <v>28.324481788878874</v>
      </c>
      <c r="CLK114" s="17">
        <f>+AVERAGE($D114:CLJ114)</f>
        <v>28.32448178887887</v>
      </c>
      <c r="CLL114" s="17">
        <f>+AVERAGE($D114:CLK114)</f>
        <v>28.32448178887887</v>
      </c>
      <c r="CLM114" s="17">
        <f>+AVERAGE($D114:CLL114)</f>
        <v>28.32448178887887</v>
      </c>
      <c r="CLN114" s="17">
        <f>+AVERAGE($D114:CLM114)</f>
        <v>28.32448178887887</v>
      </c>
      <c r="CLO114" s="17">
        <f>+AVERAGE($D114:CLN114)</f>
        <v>28.32448178887887</v>
      </c>
      <c r="CLP114" s="17">
        <f>+AVERAGE($D114:CLO114)</f>
        <v>28.324481788878867</v>
      </c>
      <c r="CLQ114" s="17">
        <f>+AVERAGE($D114:CLP114)</f>
        <v>28.324481788878867</v>
      </c>
      <c r="CLR114" s="17">
        <f>+AVERAGE($D114:CLQ114)</f>
        <v>28.324481788878867</v>
      </c>
      <c r="CLS114" s="17">
        <f>+AVERAGE($D114:CLR114)</f>
        <v>28.324481788878867</v>
      </c>
      <c r="CLT114" s="17">
        <f>+AVERAGE($D114:CLS114)</f>
        <v>28.324481788878867</v>
      </c>
      <c r="CLU114" s="17">
        <f>+AVERAGE($D114:CLT114)</f>
        <v>28.324481788878863</v>
      </c>
      <c r="CLV114" s="17">
        <f>+AVERAGE($D114:CLU114)</f>
        <v>28.324481788878863</v>
      </c>
      <c r="CLW114" s="17">
        <f>+AVERAGE($D114:CLV114)</f>
        <v>28.324481788878863</v>
      </c>
      <c r="CLX114" s="17">
        <f>+AVERAGE($D114:CLW114)</f>
        <v>28.324481788878863</v>
      </c>
      <c r="CLY114" s="17">
        <f>+AVERAGE($D114:CLX114)</f>
        <v>28.32448178887886</v>
      </c>
      <c r="CLZ114" s="17">
        <f>+AVERAGE($D114:CLY114)</f>
        <v>28.32448178887886</v>
      </c>
      <c r="CMA114" s="17">
        <f>+AVERAGE($D114:CLZ114)</f>
        <v>28.32448178887886</v>
      </c>
      <c r="CMB114" s="17">
        <f>+AVERAGE($D114:CMA114)</f>
        <v>28.32448178887886</v>
      </c>
      <c r="CMC114" s="17">
        <f>+AVERAGE($D114:CMB114)</f>
        <v>28.32448178887886</v>
      </c>
      <c r="CMD114" s="17">
        <f>+AVERAGE($D114:CMC114)</f>
        <v>28.324481788878856</v>
      </c>
      <c r="CME114" s="17">
        <f>+AVERAGE($D114:CMD114)</f>
        <v>28.324481788878856</v>
      </c>
      <c r="CMF114" s="17">
        <f>+AVERAGE($D114:CME114)</f>
        <v>28.324481788878856</v>
      </c>
      <c r="CMG114" s="17">
        <f>+AVERAGE($D114:CMF114)</f>
        <v>28.324481788878856</v>
      </c>
      <c r="CMH114" s="17">
        <f>+AVERAGE($D114:CMG114)</f>
        <v>28.324481788878856</v>
      </c>
      <c r="CMI114" s="17">
        <f>+AVERAGE($D114:CMH114)</f>
        <v>28.324481788878852</v>
      </c>
      <c r="CMJ114" s="17">
        <f>+AVERAGE($D114:CMI114)</f>
        <v>28.324481788878852</v>
      </c>
      <c r="CMK114" s="17">
        <f>+AVERAGE($D114:CMJ114)</f>
        <v>28.324481788878852</v>
      </c>
      <c r="CML114" s="17">
        <f>+AVERAGE($D114:CMK114)</f>
        <v>28.324481788878852</v>
      </c>
      <c r="CMM114" s="17">
        <f>+AVERAGE($D114:CML114)</f>
        <v>28.324481788878852</v>
      </c>
      <c r="CMN114" s="17">
        <f>+AVERAGE($D114:CMM114)</f>
        <v>28.324481788878849</v>
      </c>
      <c r="CMO114" s="17">
        <f>+AVERAGE($D114:CMN114)</f>
        <v>28.324481788878849</v>
      </c>
      <c r="CMP114" s="17">
        <f>+AVERAGE($D114:CMO114)</f>
        <v>28.324481788878849</v>
      </c>
      <c r="CMQ114" s="17">
        <f>+AVERAGE($D114:CMP114)</f>
        <v>28.324481788878849</v>
      </c>
      <c r="CMR114" s="17">
        <f>+AVERAGE($D114:CMQ114)</f>
        <v>28.324481788878849</v>
      </c>
      <c r="CMS114" s="17">
        <f>+AVERAGE($D114:CMR114)</f>
        <v>28.324481788878845</v>
      </c>
      <c r="CMT114" s="17">
        <f>+AVERAGE($D114:CMS114)</f>
        <v>28.324481788878845</v>
      </c>
      <c r="CMU114" s="17">
        <f>+AVERAGE($D114:CMT114)</f>
        <v>28.324481788878845</v>
      </c>
      <c r="CMV114" s="17">
        <f>+AVERAGE($D114:CMU114)</f>
        <v>28.324481788878845</v>
      </c>
      <c r="CMW114" s="17">
        <f>+AVERAGE($D114:CMV114)</f>
        <v>28.324481788878845</v>
      </c>
      <c r="CMX114" s="17">
        <f>+AVERAGE($D114:CMW114)</f>
        <v>28.324481788878842</v>
      </c>
      <c r="CMY114" s="17">
        <f>+AVERAGE($D114:CMX114)</f>
        <v>28.324481788878842</v>
      </c>
      <c r="CMZ114" s="17">
        <f>+AVERAGE($D114:CMY114)</f>
        <v>28.324481788878842</v>
      </c>
      <c r="CNA114" s="17">
        <f>+AVERAGE($D114:CMZ114)</f>
        <v>28.324481788878842</v>
      </c>
      <c r="CNB114" s="17">
        <f>+AVERAGE($D114:CNA114)</f>
        <v>28.324481788878842</v>
      </c>
      <c r="CNC114" s="17">
        <f>+AVERAGE($D114:CNB114)</f>
        <v>28.324481788878838</v>
      </c>
      <c r="CND114" s="17">
        <f>+AVERAGE($D114:CNC114)</f>
        <v>28.324481788878838</v>
      </c>
      <c r="CNE114" s="17">
        <f>+AVERAGE($D114:CND114)</f>
        <v>28.324481788878838</v>
      </c>
      <c r="CNF114" s="17">
        <f>+AVERAGE($D114:CNE114)</f>
        <v>28.324481788878838</v>
      </c>
      <c r="CNG114" s="17">
        <f>+AVERAGE($D114:CNF114)</f>
        <v>28.324481788878838</v>
      </c>
      <c r="CNH114" s="17">
        <f>+AVERAGE($D114:CNG114)</f>
        <v>28.324481788878838</v>
      </c>
      <c r="CNI114" s="17">
        <f>+AVERAGE($D114:CNH114)</f>
        <v>28.324481788878835</v>
      </c>
      <c r="CNJ114" s="17">
        <f>+AVERAGE($D114:CNI114)</f>
        <v>28.324481788878835</v>
      </c>
      <c r="CNK114" s="17">
        <f>+AVERAGE($D114:CNJ114)</f>
        <v>28.324481788878835</v>
      </c>
      <c r="CNL114" s="17">
        <f>+AVERAGE($D114:CNK114)</f>
        <v>28.324481788878835</v>
      </c>
      <c r="CNM114" s="17">
        <f>+AVERAGE($D114:CNL114)</f>
        <v>28.324481788878835</v>
      </c>
      <c r="CNN114" s="17">
        <f>+AVERAGE($D114:CNM114)</f>
        <v>28.324481788878831</v>
      </c>
      <c r="CNO114" s="17">
        <f>+AVERAGE($D114:CNN114)</f>
        <v>28.324481788878831</v>
      </c>
      <c r="CNP114" s="17">
        <f>+AVERAGE($D114:CNO114)</f>
        <v>28.324481788878831</v>
      </c>
      <c r="CNQ114" s="17">
        <f>+AVERAGE($D114:CNP114)</f>
        <v>28.324481788878831</v>
      </c>
      <c r="CNR114" s="17">
        <f>+AVERAGE($D114:CNQ114)</f>
        <v>28.324481788878831</v>
      </c>
      <c r="CNS114" s="17">
        <f>+AVERAGE($D114:CNR114)</f>
        <v>28.324481788878828</v>
      </c>
      <c r="CNT114" s="17">
        <f>+AVERAGE($D114:CNS114)</f>
        <v>28.324481788878828</v>
      </c>
      <c r="CNU114" s="17">
        <f>+AVERAGE($D114:CNT114)</f>
        <v>28.324481788878828</v>
      </c>
      <c r="CNV114" s="17">
        <f>+AVERAGE($D114:CNU114)</f>
        <v>28.324481788878828</v>
      </c>
      <c r="CNW114" s="17">
        <f>+AVERAGE($D114:CNV114)</f>
        <v>28.324481788878828</v>
      </c>
      <c r="CNX114" s="17">
        <f>+AVERAGE($D114:CNW114)</f>
        <v>28.324481788878824</v>
      </c>
      <c r="CNY114" s="17">
        <f>+AVERAGE($D114:CNX114)</f>
        <v>28.324481788878824</v>
      </c>
      <c r="CNZ114" s="17">
        <f>+AVERAGE($D114:CNY114)</f>
        <v>28.324481788878824</v>
      </c>
      <c r="COA114" s="17">
        <f>+AVERAGE($D114:CNZ114)</f>
        <v>28.324481788878824</v>
      </c>
      <c r="COB114" s="17">
        <f>+AVERAGE($D114:COA114)</f>
        <v>28.324481788878824</v>
      </c>
      <c r="COC114" s="17">
        <f>+AVERAGE($D114:COB114)</f>
        <v>28.324481788878821</v>
      </c>
      <c r="COD114" s="17">
        <f>+AVERAGE($D114:COC114)</f>
        <v>28.324481788878821</v>
      </c>
      <c r="COE114" s="17">
        <f>+AVERAGE($D114:COD114)</f>
        <v>28.324481788878821</v>
      </c>
      <c r="COF114" s="17">
        <f>+AVERAGE($D114:COE114)</f>
        <v>28.324481788878821</v>
      </c>
      <c r="COG114" s="17">
        <f>+AVERAGE($D114:COF114)</f>
        <v>28.324481788878821</v>
      </c>
      <c r="COH114" s="17">
        <f>+AVERAGE($D114:COG114)</f>
        <v>28.324481788878817</v>
      </c>
      <c r="COI114" s="17">
        <f>+AVERAGE($D114:COH114)</f>
        <v>28.324481788878817</v>
      </c>
      <c r="COJ114" s="17">
        <f>+AVERAGE($D114:COI114)</f>
        <v>28.324481788878817</v>
      </c>
      <c r="COK114" s="17">
        <f>+AVERAGE($D114:COJ114)</f>
        <v>28.324481788878817</v>
      </c>
      <c r="COL114" s="17">
        <f>+AVERAGE($D114:COK114)</f>
        <v>28.324481788878817</v>
      </c>
      <c r="COM114" s="17">
        <f>+AVERAGE($D114:COL114)</f>
        <v>28.324481788878813</v>
      </c>
      <c r="CON114" s="17">
        <f>+AVERAGE($D114:COM114)</f>
        <v>28.324481788878813</v>
      </c>
      <c r="COO114" s="17">
        <f>+AVERAGE($D114:CON114)</f>
        <v>28.324481788878813</v>
      </c>
      <c r="COP114" s="17">
        <f>+AVERAGE($D114:COO114)</f>
        <v>28.324481788878813</v>
      </c>
      <c r="COQ114" s="17">
        <f>+AVERAGE($D114:COP114)</f>
        <v>28.324481788878813</v>
      </c>
      <c r="COR114" s="17">
        <f>+AVERAGE($D114:COQ114)</f>
        <v>28.324481788878813</v>
      </c>
      <c r="COS114" s="17">
        <f>+AVERAGE($D114:COR114)</f>
        <v>28.32448178887881</v>
      </c>
      <c r="COT114" s="17">
        <f>+AVERAGE($D114:COS114)</f>
        <v>28.32448178887881</v>
      </c>
      <c r="COU114" s="17">
        <f>+AVERAGE($D114:COT114)</f>
        <v>28.32448178887881</v>
      </c>
      <c r="COV114" s="17">
        <f>+AVERAGE($D114:COU114)</f>
        <v>28.32448178887881</v>
      </c>
      <c r="COW114" s="17">
        <f>+AVERAGE($D114:COV114)</f>
        <v>28.32448178887881</v>
      </c>
      <c r="COX114" s="17">
        <f>+AVERAGE($D114:COW114)</f>
        <v>28.324481788878806</v>
      </c>
      <c r="COY114" s="17">
        <f>+AVERAGE($D114:COX114)</f>
        <v>28.324481788878806</v>
      </c>
      <c r="COZ114" s="17">
        <f>+AVERAGE($D114:COY114)</f>
        <v>28.324481788878806</v>
      </c>
      <c r="CPA114" s="17">
        <f>+AVERAGE($D114:COZ114)</f>
        <v>28.324481788878806</v>
      </c>
      <c r="CPB114" s="17">
        <f>+AVERAGE($D114:CPA114)</f>
        <v>28.324481788878806</v>
      </c>
      <c r="CPC114" s="17">
        <f>+AVERAGE($D114:CPB114)</f>
        <v>28.324481788878803</v>
      </c>
      <c r="CPD114" s="17">
        <f>+AVERAGE($D114:CPC114)</f>
        <v>28.324481788878803</v>
      </c>
      <c r="CPE114" s="17">
        <f>+AVERAGE($D114:CPD114)</f>
        <v>28.324481788878803</v>
      </c>
      <c r="CPF114" s="17">
        <f>+AVERAGE($D114:CPE114)</f>
        <v>28.324481788878803</v>
      </c>
      <c r="CPG114" s="17">
        <f>+AVERAGE($D114:CPF114)</f>
        <v>28.324481788878803</v>
      </c>
      <c r="CPH114" s="17">
        <f>+AVERAGE($D114:CPG114)</f>
        <v>28.324481788878803</v>
      </c>
      <c r="CPI114" s="17">
        <f>+AVERAGE($D114:CPH114)</f>
        <v>28.324481788878799</v>
      </c>
      <c r="CPJ114" s="17">
        <f>+AVERAGE($D114:CPI114)</f>
        <v>28.324481788878799</v>
      </c>
      <c r="CPK114" s="17">
        <f>+AVERAGE($D114:CPJ114)</f>
        <v>28.324481788878799</v>
      </c>
      <c r="CPL114" s="17">
        <f>+AVERAGE($D114:CPK114)</f>
        <v>28.324481788878799</v>
      </c>
      <c r="CPM114" s="17">
        <f>+AVERAGE($D114:CPL114)</f>
        <v>28.324481788878799</v>
      </c>
      <c r="CPN114" s="17">
        <f>+AVERAGE($D114:CPM114)</f>
        <v>28.324481788878796</v>
      </c>
      <c r="CPO114" s="17">
        <f>+AVERAGE($D114:CPN114)</f>
        <v>28.324481788878796</v>
      </c>
      <c r="CPP114" s="17">
        <f>+AVERAGE($D114:CPO114)</f>
        <v>28.324481788878796</v>
      </c>
      <c r="CPQ114" s="17">
        <f>+AVERAGE($D114:CPP114)</f>
        <v>28.324481788878796</v>
      </c>
      <c r="CPR114" s="17">
        <f>+AVERAGE($D114:CPQ114)</f>
        <v>28.324481788878796</v>
      </c>
      <c r="CPS114" s="17">
        <f>+AVERAGE($D114:CPR114)</f>
        <v>28.324481788878792</v>
      </c>
      <c r="CPT114" s="17">
        <f>+AVERAGE($D114:CPS114)</f>
        <v>28.324481788878792</v>
      </c>
      <c r="CPU114" s="17">
        <f>+AVERAGE($D114:CPT114)</f>
        <v>28.324481788878792</v>
      </c>
      <c r="CPV114" s="17">
        <f>+AVERAGE($D114:CPU114)</f>
        <v>28.324481788878792</v>
      </c>
      <c r="CPW114" s="17">
        <f>+AVERAGE($D114:CPV114)</f>
        <v>28.324481788878792</v>
      </c>
      <c r="CPX114" s="17">
        <f>+AVERAGE($D114:CPW114)</f>
        <v>28.324481788878792</v>
      </c>
      <c r="CPY114" s="17">
        <f>+AVERAGE($D114:CPX114)</f>
        <v>28.324481788878789</v>
      </c>
      <c r="CPZ114" s="17">
        <f>+AVERAGE($D114:CPY114)</f>
        <v>28.324481788878789</v>
      </c>
      <c r="CQA114" s="17">
        <f>+AVERAGE($D114:CPZ114)</f>
        <v>28.324481788878789</v>
      </c>
      <c r="CQB114" s="17">
        <f>+AVERAGE($D114:CQA114)</f>
        <v>28.324481788878789</v>
      </c>
      <c r="CQC114" s="17">
        <f>+AVERAGE($D114:CQB114)</f>
        <v>28.324481788878789</v>
      </c>
      <c r="CQD114" s="17">
        <f>+AVERAGE($D114:CQC114)</f>
        <v>28.324481788878785</v>
      </c>
      <c r="CQE114" s="17">
        <f>+AVERAGE($D114:CQD114)</f>
        <v>28.324481788878785</v>
      </c>
      <c r="CQF114" s="17">
        <f>+AVERAGE($D114:CQE114)</f>
        <v>28.324481788878785</v>
      </c>
      <c r="CQG114" s="17">
        <f>+AVERAGE($D114:CQF114)</f>
        <v>28.324481788878785</v>
      </c>
      <c r="CQH114" s="17">
        <f>+AVERAGE($D114:CQG114)</f>
        <v>28.324481788878785</v>
      </c>
      <c r="CQI114" s="17">
        <f>+AVERAGE($D114:CQH114)</f>
        <v>28.324481788878781</v>
      </c>
      <c r="CQJ114" s="17">
        <f>+AVERAGE($D114:CQI114)</f>
        <v>28.324481788878781</v>
      </c>
      <c r="CQK114" s="17">
        <f>+AVERAGE($D114:CQJ114)</f>
        <v>28.324481788878781</v>
      </c>
      <c r="CQL114" s="17">
        <f>+AVERAGE($D114:CQK114)</f>
        <v>28.324481788878781</v>
      </c>
      <c r="CQM114" s="17">
        <f>+AVERAGE($D114:CQL114)</f>
        <v>28.324481788878781</v>
      </c>
      <c r="CQN114" s="17">
        <f>+AVERAGE($D114:CQM114)</f>
        <v>28.324481788878781</v>
      </c>
      <c r="CQO114" s="17">
        <f>+AVERAGE($D114:CQN114)</f>
        <v>28.324481788878778</v>
      </c>
      <c r="CQP114" s="17">
        <f>+AVERAGE($D114:CQO114)</f>
        <v>28.324481788878778</v>
      </c>
      <c r="CQQ114" s="17">
        <f>+AVERAGE($D114:CQP114)</f>
        <v>28.324481788878778</v>
      </c>
      <c r="CQR114" s="17">
        <f>+AVERAGE($D114:CQQ114)</f>
        <v>28.324481788878778</v>
      </c>
      <c r="CQS114" s="17">
        <f>+AVERAGE($D114:CQR114)</f>
        <v>28.324481788878778</v>
      </c>
      <c r="CQT114" s="17">
        <f>+AVERAGE($D114:CQS114)</f>
        <v>28.324481788878774</v>
      </c>
      <c r="CQU114" s="17">
        <f>+AVERAGE($D114:CQT114)</f>
        <v>28.324481788878774</v>
      </c>
      <c r="CQV114" s="17">
        <f>+AVERAGE($D114:CQU114)</f>
        <v>28.324481788878774</v>
      </c>
      <c r="CQW114" s="17">
        <f>+AVERAGE($D114:CQV114)</f>
        <v>28.324481788878774</v>
      </c>
      <c r="CQX114" s="17">
        <f>+AVERAGE($D114:CQW114)</f>
        <v>28.324481788878774</v>
      </c>
      <c r="CQY114" s="17">
        <f>+AVERAGE($D114:CQX114)</f>
        <v>28.324481788878774</v>
      </c>
      <c r="CQZ114" s="17">
        <f>+AVERAGE($D114:CQY114)</f>
        <v>28.324481788878771</v>
      </c>
      <c r="CRA114" s="17">
        <f>+AVERAGE($D114:CQZ114)</f>
        <v>28.324481788878771</v>
      </c>
      <c r="CRB114" s="17">
        <f>+AVERAGE($D114:CRA114)</f>
        <v>28.324481788878771</v>
      </c>
      <c r="CRC114" s="17">
        <f>+AVERAGE($D114:CRB114)</f>
        <v>28.324481788878771</v>
      </c>
      <c r="CRD114" s="17">
        <f>+AVERAGE($D114:CRC114)</f>
        <v>28.324481788878771</v>
      </c>
      <c r="CRE114" s="17">
        <f>+AVERAGE($D114:CRD114)</f>
        <v>28.324481788878767</v>
      </c>
      <c r="CRF114" s="17">
        <f>+AVERAGE($D114:CRE114)</f>
        <v>28.324481788878767</v>
      </c>
      <c r="CRG114" s="17">
        <f>+AVERAGE($D114:CRF114)</f>
        <v>28.324481788878767</v>
      </c>
      <c r="CRH114" s="17">
        <f>+AVERAGE($D114:CRG114)</f>
        <v>28.324481788878767</v>
      </c>
      <c r="CRI114" s="17">
        <f>+AVERAGE($D114:CRH114)</f>
        <v>28.324481788878767</v>
      </c>
      <c r="CRJ114" s="17">
        <f>+AVERAGE($D114:CRI114)</f>
        <v>28.324481788878767</v>
      </c>
      <c r="CRK114" s="17">
        <f>+AVERAGE($D114:CRJ114)</f>
        <v>28.324481788878764</v>
      </c>
      <c r="CRL114" s="17">
        <f>+AVERAGE($D114:CRK114)</f>
        <v>28.324481788878764</v>
      </c>
      <c r="CRM114" s="17">
        <f>+AVERAGE($D114:CRL114)</f>
        <v>28.324481788878764</v>
      </c>
      <c r="CRN114" s="17">
        <f>+AVERAGE($D114:CRM114)</f>
        <v>28.324481788878764</v>
      </c>
      <c r="CRO114" s="17">
        <f>+AVERAGE($D114:CRN114)</f>
        <v>28.324481788878764</v>
      </c>
      <c r="CRP114" s="17">
        <f>+AVERAGE($D114:CRO114)</f>
        <v>28.32448178887876</v>
      </c>
      <c r="CRQ114" s="17">
        <f>+AVERAGE($D114:CRP114)</f>
        <v>28.32448178887876</v>
      </c>
      <c r="CRR114" s="17">
        <f>+AVERAGE($D114:CRQ114)</f>
        <v>28.32448178887876</v>
      </c>
      <c r="CRS114" s="17">
        <f>+AVERAGE($D114:CRR114)</f>
        <v>28.32448178887876</v>
      </c>
      <c r="CRT114" s="17">
        <f>+AVERAGE($D114:CRS114)</f>
        <v>28.32448178887876</v>
      </c>
      <c r="CRU114" s="17">
        <f>+AVERAGE($D114:CRT114)</f>
        <v>28.32448178887876</v>
      </c>
      <c r="CRV114" s="17">
        <f>+AVERAGE($D114:CRU114)</f>
        <v>28.324481788878757</v>
      </c>
      <c r="CRW114" s="17">
        <f>+AVERAGE($D114:CRV114)</f>
        <v>28.324481788878757</v>
      </c>
      <c r="CRX114" s="17">
        <f>+AVERAGE($D114:CRW114)</f>
        <v>28.324481788878757</v>
      </c>
      <c r="CRY114" s="17">
        <f>+AVERAGE($D114:CRX114)</f>
        <v>28.324481788878757</v>
      </c>
      <c r="CRZ114" s="17">
        <f>+AVERAGE($D114:CRY114)</f>
        <v>28.324481788878757</v>
      </c>
      <c r="CSA114" s="17">
        <f>+AVERAGE($D114:CRZ114)</f>
        <v>28.324481788878757</v>
      </c>
      <c r="CSB114" s="17">
        <f>+AVERAGE($D114:CSA114)</f>
        <v>28.324481788878753</v>
      </c>
      <c r="CSC114" s="17">
        <f>+AVERAGE($D114:CSB114)</f>
        <v>28.324481788878753</v>
      </c>
      <c r="CSD114" s="17">
        <f>+AVERAGE($D114:CSC114)</f>
        <v>28.324481788878753</v>
      </c>
      <c r="CSE114" s="17">
        <f>+AVERAGE($D114:CSD114)</f>
        <v>28.324481788878753</v>
      </c>
      <c r="CSF114" s="17">
        <f>+AVERAGE($D114:CSE114)</f>
        <v>28.324481788878753</v>
      </c>
      <c r="CSG114" s="17">
        <f>+AVERAGE($D114:CSF114)</f>
        <v>28.324481788878749</v>
      </c>
      <c r="CSH114" s="17">
        <f>+AVERAGE($D114:CSG114)</f>
        <v>28.324481788878749</v>
      </c>
      <c r="CSI114" s="17">
        <f>+AVERAGE($D114:CSH114)</f>
        <v>28.324481788878749</v>
      </c>
      <c r="CSJ114" s="17">
        <f>+AVERAGE($D114:CSI114)</f>
        <v>28.324481788878749</v>
      </c>
      <c r="CSK114" s="17">
        <f>+AVERAGE($D114:CSJ114)</f>
        <v>28.324481788878749</v>
      </c>
      <c r="CSL114" s="17">
        <f>+AVERAGE($D114:CSK114)</f>
        <v>28.324481788878749</v>
      </c>
      <c r="CSM114" s="17">
        <f>+AVERAGE($D114:CSL114)</f>
        <v>28.324481788878746</v>
      </c>
      <c r="CSN114" s="17">
        <f>+AVERAGE($D114:CSM114)</f>
        <v>28.324481788878746</v>
      </c>
      <c r="CSO114" s="17">
        <f>+AVERAGE($D114:CSN114)</f>
        <v>28.324481788878746</v>
      </c>
      <c r="CSP114" s="17">
        <f>+AVERAGE($D114:CSO114)</f>
        <v>28.324481788878746</v>
      </c>
      <c r="CSQ114" s="17">
        <f>+AVERAGE($D114:CSP114)</f>
        <v>28.324481788878746</v>
      </c>
      <c r="CSR114" s="17">
        <f>+AVERAGE($D114:CSQ114)</f>
        <v>28.324481788878746</v>
      </c>
      <c r="CSS114" s="17">
        <f>+AVERAGE($D114:CSR114)</f>
        <v>28.324481788878742</v>
      </c>
      <c r="CST114" s="17">
        <f>+AVERAGE($D114:CSS114)</f>
        <v>28.324481788878742</v>
      </c>
      <c r="CSU114" s="17">
        <f>+AVERAGE($D114:CST114)</f>
        <v>28.324481788878742</v>
      </c>
      <c r="CSV114" s="17">
        <f>+AVERAGE($D114:CSU114)</f>
        <v>28.324481788878742</v>
      </c>
      <c r="CSW114" s="17">
        <f>+AVERAGE($D114:CSV114)</f>
        <v>28.324481788878742</v>
      </c>
      <c r="CSX114" s="17">
        <f>+AVERAGE($D114:CSW114)</f>
        <v>28.324481788878739</v>
      </c>
      <c r="CSY114" s="17">
        <f>+AVERAGE($D114:CSX114)</f>
        <v>28.324481788878739</v>
      </c>
      <c r="CSZ114" s="17">
        <f>+AVERAGE($D114:CSY114)</f>
        <v>28.324481788878739</v>
      </c>
      <c r="CTA114" s="17">
        <f>+AVERAGE($D114:CSZ114)</f>
        <v>28.324481788878739</v>
      </c>
      <c r="CTB114" s="17">
        <f>+AVERAGE($D114:CTA114)</f>
        <v>28.324481788878739</v>
      </c>
      <c r="CTC114" s="17">
        <f>+AVERAGE($D114:CTB114)</f>
        <v>28.324481788878739</v>
      </c>
      <c r="CTD114" s="17">
        <f>+AVERAGE($D114:CTC114)</f>
        <v>28.324481788878735</v>
      </c>
      <c r="CTE114" s="17">
        <f>+AVERAGE($D114:CTD114)</f>
        <v>28.324481788878735</v>
      </c>
      <c r="CTF114" s="17">
        <f>+AVERAGE($D114:CTE114)</f>
        <v>28.324481788878735</v>
      </c>
      <c r="CTG114" s="17">
        <f>+AVERAGE($D114:CTF114)</f>
        <v>28.324481788878735</v>
      </c>
      <c r="CTH114" s="17">
        <f>+AVERAGE($D114:CTG114)</f>
        <v>28.324481788878735</v>
      </c>
      <c r="CTI114" s="17">
        <f>+AVERAGE($D114:CTH114)</f>
        <v>28.324481788878735</v>
      </c>
      <c r="CTJ114" s="17">
        <f>+AVERAGE($D114:CTI114)</f>
        <v>28.324481788878732</v>
      </c>
      <c r="CTK114" s="17">
        <f>+AVERAGE($D114:CTJ114)</f>
        <v>28.324481788878732</v>
      </c>
      <c r="CTL114" s="17">
        <f>+AVERAGE($D114:CTK114)</f>
        <v>28.324481788878732</v>
      </c>
      <c r="CTM114" s="17">
        <f>+AVERAGE($D114:CTL114)</f>
        <v>28.324481788878732</v>
      </c>
      <c r="CTN114" s="17">
        <f>+AVERAGE($D114:CTM114)</f>
        <v>28.324481788878732</v>
      </c>
      <c r="CTO114" s="17">
        <f>+AVERAGE($D114:CTN114)</f>
        <v>28.324481788878732</v>
      </c>
      <c r="CTP114" s="17">
        <f>+AVERAGE($D114:CTO114)</f>
        <v>28.324481788878728</v>
      </c>
      <c r="CTQ114" s="17">
        <f>+AVERAGE($D114:CTP114)</f>
        <v>28.324481788878728</v>
      </c>
      <c r="CTR114" s="17">
        <f>+AVERAGE($D114:CTQ114)</f>
        <v>28.324481788878728</v>
      </c>
      <c r="CTS114" s="17">
        <f>+AVERAGE($D114:CTR114)</f>
        <v>28.324481788878728</v>
      </c>
      <c r="CTT114" s="17">
        <f>+AVERAGE($D114:CTS114)</f>
        <v>28.324481788878728</v>
      </c>
      <c r="CTU114" s="17">
        <f>+AVERAGE($D114:CTT114)</f>
        <v>28.324481788878725</v>
      </c>
      <c r="CTV114" s="17">
        <f>+AVERAGE($D114:CTU114)</f>
        <v>28.324481788878725</v>
      </c>
      <c r="CTW114" s="17">
        <f>+AVERAGE($D114:CTV114)</f>
        <v>28.324481788878725</v>
      </c>
      <c r="CTX114" s="17">
        <f>+AVERAGE($D114:CTW114)</f>
        <v>28.324481788878725</v>
      </c>
      <c r="CTY114" s="17">
        <f>+AVERAGE($D114:CTX114)</f>
        <v>28.324481788878725</v>
      </c>
      <c r="CTZ114" s="17">
        <f>+AVERAGE($D114:CTY114)</f>
        <v>28.324481788878725</v>
      </c>
      <c r="CUA114" s="17">
        <f>+AVERAGE($D114:CTZ114)</f>
        <v>28.324481788878721</v>
      </c>
      <c r="CUB114" s="17">
        <f>+AVERAGE($D114:CUA114)</f>
        <v>28.324481788878721</v>
      </c>
      <c r="CUC114" s="17">
        <f>+AVERAGE($D114:CUB114)</f>
        <v>28.324481788878721</v>
      </c>
      <c r="CUD114" s="17">
        <f>+AVERAGE($D114:CUC114)</f>
        <v>28.324481788878721</v>
      </c>
      <c r="CUE114" s="17">
        <f>+AVERAGE($D114:CUD114)</f>
        <v>28.324481788878721</v>
      </c>
      <c r="CUF114" s="17">
        <f>+AVERAGE($D114:CUE114)</f>
        <v>28.324481788878721</v>
      </c>
      <c r="CUG114" s="17">
        <f>+AVERAGE($D114:CUF114)</f>
        <v>28.324481788878717</v>
      </c>
      <c r="CUH114" s="17">
        <f>+AVERAGE($D114:CUG114)</f>
        <v>28.324481788878717</v>
      </c>
      <c r="CUI114" s="17">
        <f>+AVERAGE($D114:CUH114)</f>
        <v>28.324481788878717</v>
      </c>
      <c r="CUJ114" s="17">
        <f>+AVERAGE($D114:CUI114)</f>
        <v>28.324481788878717</v>
      </c>
      <c r="CUK114" s="17">
        <f>+AVERAGE($D114:CUJ114)</f>
        <v>28.324481788878717</v>
      </c>
      <c r="CUL114" s="17">
        <f>+AVERAGE($D114:CUK114)</f>
        <v>28.324481788878717</v>
      </c>
      <c r="CUM114" s="17">
        <f>+AVERAGE($D114:CUL114)</f>
        <v>28.324481788878714</v>
      </c>
      <c r="CUN114" s="17">
        <f>+AVERAGE($D114:CUM114)</f>
        <v>28.324481788878714</v>
      </c>
      <c r="CUO114" s="17">
        <f>+AVERAGE($D114:CUN114)</f>
        <v>28.324481788878714</v>
      </c>
      <c r="CUP114" s="17">
        <f>+AVERAGE($D114:CUO114)</f>
        <v>28.324481788878714</v>
      </c>
      <c r="CUQ114" s="17">
        <f>+AVERAGE($D114:CUP114)</f>
        <v>28.324481788878714</v>
      </c>
      <c r="CUR114" s="17">
        <f>+AVERAGE($D114:CUQ114)</f>
        <v>28.324481788878714</v>
      </c>
      <c r="CUS114" s="17">
        <f>+AVERAGE($D114:CUR114)</f>
        <v>28.32448178887871</v>
      </c>
      <c r="CUT114" s="17">
        <f>+AVERAGE($D114:CUS114)</f>
        <v>28.32448178887871</v>
      </c>
      <c r="CUU114" s="17">
        <f>+AVERAGE($D114:CUT114)</f>
        <v>28.32448178887871</v>
      </c>
      <c r="CUV114" s="17">
        <f>+AVERAGE($D114:CUU114)</f>
        <v>28.32448178887871</v>
      </c>
      <c r="CUW114" s="17">
        <f>+AVERAGE($D114:CUV114)</f>
        <v>28.32448178887871</v>
      </c>
      <c r="CUX114" s="17">
        <f>+AVERAGE($D114:CUW114)</f>
        <v>28.32448178887871</v>
      </c>
      <c r="CUY114" s="17">
        <f>+AVERAGE($D114:CUX114)</f>
        <v>28.324481788878707</v>
      </c>
      <c r="CUZ114" s="17">
        <f>+AVERAGE($D114:CUY114)</f>
        <v>28.324481788878707</v>
      </c>
      <c r="CVA114" s="17">
        <f>+AVERAGE($D114:CUZ114)</f>
        <v>28.324481788878707</v>
      </c>
      <c r="CVB114" s="17">
        <f>+AVERAGE($D114:CVA114)</f>
        <v>28.324481788878707</v>
      </c>
      <c r="CVC114" s="17">
        <f>+AVERAGE($D114:CVB114)</f>
        <v>28.324481788878707</v>
      </c>
      <c r="CVD114" s="17">
        <f>+AVERAGE($D114:CVC114)</f>
        <v>28.324481788878707</v>
      </c>
      <c r="CVE114" s="17">
        <f>+AVERAGE($D114:CVD114)</f>
        <v>28.324481788878703</v>
      </c>
      <c r="CVF114" s="17">
        <f>+AVERAGE($D114:CVE114)</f>
        <v>28.324481788878703</v>
      </c>
      <c r="CVG114" s="17">
        <f>+AVERAGE($D114:CVF114)</f>
        <v>28.324481788878703</v>
      </c>
      <c r="CVH114" s="17">
        <f>+AVERAGE($D114:CVG114)</f>
        <v>28.324481788878703</v>
      </c>
      <c r="CVI114" s="17">
        <f>+AVERAGE($D114:CVH114)</f>
        <v>28.324481788878703</v>
      </c>
      <c r="CVJ114" s="17">
        <f>+AVERAGE($D114:CVI114)</f>
        <v>28.324481788878703</v>
      </c>
      <c r="CVK114" s="17">
        <f>+AVERAGE($D114:CVJ114)</f>
        <v>28.3244817888787</v>
      </c>
      <c r="CVL114" s="17">
        <f>+AVERAGE($D114:CVK114)</f>
        <v>28.3244817888787</v>
      </c>
      <c r="CVM114" s="17">
        <f>+AVERAGE($D114:CVL114)</f>
        <v>28.3244817888787</v>
      </c>
      <c r="CVN114" s="17">
        <f>+AVERAGE($D114:CVM114)</f>
        <v>28.3244817888787</v>
      </c>
      <c r="CVO114" s="17">
        <f>+AVERAGE($D114:CVN114)</f>
        <v>28.3244817888787</v>
      </c>
      <c r="CVP114" s="17">
        <f>+AVERAGE($D114:CVO114)</f>
        <v>28.3244817888787</v>
      </c>
      <c r="CVQ114" s="17">
        <f>+AVERAGE($D114:CVP114)</f>
        <v>28.324481788878696</v>
      </c>
      <c r="CVR114" s="17">
        <f>+AVERAGE($D114:CVQ114)</f>
        <v>28.324481788878696</v>
      </c>
      <c r="CVS114" s="17">
        <f>+AVERAGE($D114:CVR114)</f>
        <v>28.324481788878696</v>
      </c>
      <c r="CVT114" s="17">
        <f>+AVERAGE($D114:CVS114)</f>
        <v>28.324481788878696</v>
      </c>
      <c r="CVU114" s="17">
        <f>+AVERAGE($D114:CVT114)</f>
        <v>28.324481788878696</v>
      </c>
      <c r="CVV114" s="17">
        <f>+AVERAGE($D114:CVU114)</f>
        <v>28.324481788878696</v>
      </c>
      <c r="CVW114" s="17">
        <f>+AVERAGE($D114:CVV114)</f>
        <v>28.324481788878693</v>
      </c>
      <c r="CVX114" s="17">
        <f>+AVERAGE($D114:CVW114)</f>
        <v>28.324481788878693</v>
      </c>
      <c r="CVY114" s="17">
        <f>+AVERAGE($D114:CVX114)</f>
        <v>28.324481788878693</v>
      </c>
      <c r="CVZ114" s="17">
        <f>+AVERAGE($D114:CVY114)</f>
        <v>28.324481788878693</v>
      </c>
      <c r="CWA114" s="17">
        <f>+AVERAGE($D114:CVZ114)</f>
        <v>28.324481788878693</v>
      </c>
      <c r="CWB114" s="17">
        <f>+AVERAGE($D114:CWA114)</f>
        <v>28.324481788878693</v>
      </c>
      <c r="CWC114" s="17">
        <f>+AVERAGE($D114:CWB114)</f>
        <v>28.324481788878689</v>
      </c>
      <c r="CWD114" s="17">
        <f>+AVERAGE($D114:CWC114)</f>
        <v>28.324481788878689</v>
      </c>
      <c r="CWE114" s="17">
        <f>+AVERAGE($D114:CWD114)</f>
        <v>28.324481788878689</v>
      </c>
      <c r="CWF114" s="17">
        <f>+AVERAGE($D114:CWE114)</f>
        <v>28.324481788878689</v>
      </c>
      <c r="CWG114" s="17">
        <f>+AVERAGE($D114:CWF114)</f>
        <v>28.324481788878689</v>
      </c>
      <c r="CWH114" s="17">
        <f>+AVERAGE($D114:CWG114)</f>
        <v>28.324481788878689</v>
      </c>
      <c r="CWI114" s="17">
        <f>+AVERAGE($D114:CWH114)</f>
        <v>28.324481788878686</v>
      </c>
      <c r="CWJ114" s="17">
        <f>+AVERAGE($D114:CWI114)</f>
        <v>28.324481788878686</v>
      </c>
      <c r="CWK114" s="17">
        <f>+AVERAGE($D114:CWJ114)</f>
        <v>28.324481788878686</v>
      </c>
      <c r="CWL114" s="17">
        <f>+AVERAGE($D114:CWK114)</f>
        <v>28.324481788878686</v>
      </c>
      <c r="CWM114" s="17">
        <f>+AVERAGE($D114:CWL114)</f>
        <v>28.324481788878686</v>
      </c>
      <c r="CWN114" s="17">
        <f>+AVERAGE($D114:CWM114)</f>
        <v>28.324481788878686</v>
      </c>
      <c r="CWO114" s="17">
        <f>+AVERAGE($D114:CWN114)</f>
        <v>28.324481788878682</v>
      </c>
      <c r="CWP114" s="17">
        <f>+AVERAGE($D114:CWO114)</f>
        <v>28.324481788878682</v>
      </c>
      <c r="CWQ114" s="17">
        <f>+AVERAGE($D114:CWP114)</f>
        <v>28.324481788878682</v>
      </c>
      <c r="CWR114" s="17">
        <f>+AVERAGE($D114:CWQ114)</f>
        <v>28.324481788878682</v>
      </c>
      <c r="CWS114" s="17">
        <f>+AVERAGE($D114:CWR114)</f>
        <v>28.324481788878682</v>
      </c>
      <c r="CWT114" s="17">
        <f>+AVERAGE($D114:CWS114)</f>
        <v>28.324481788878682</v>
      </c>
      <c r="CWU114" s="17">
        <f>+AVERAGE($D114:CWT114)</f>
        <v>28.324481788878682</v>
      </c>
      <c r="CWV114" s="17">
        <f>+AVERAGE($D114:CWU114)</f>
        <v>28.324481788878678</v>
      </c>
      <c r="CWW114" s="17">
        <f>+AVERAGE($D114:CWV114)</f>
        <v>28.324481788878678</v>
      </c>
      <c r="CWX114" s="17">
        <f>+AVERAGE($D114:CWW114)</f>
        <v>28.324481788878678</v>
      </c>
      <c r="CWY114" s="17">
        <f>+AVERAGE($D114:CWX114)</f>
        <v>28.324481788878678</v>
      </c>
      <c r="CWZ114" s="17">
        <f>+AVERAGE($D114:CWY114)</f>
        <v>28.324481788878678</v>
      </c>
      <c r="CXA114" s="17">
        <f>+AVERAGE($D114:CWZ114)</f>
        <v>28.324481788878678</v>
      </c>
      <c r="CXB114" s="17">
        <f>+AVERAGE($D114:CXA114)</f>
        <v>28.324481788878675</v>
      </c>
      <c r="CXC114" s="17">
        <f>+AVERAGE($D114:CXB114)</f>
        <v>28.324481788878675</v>
      </c>
      <c r="CXD114" s="17">
        <f>+AVERAGE($D114:CXC114)</f>
        <v>28.324481788878675</v>
      </c>
      <c r="CXE114" s="17">
        <f>+AVERAGE($D114:CXD114)</f>
        <v>28.324481788878675</v>
      </c>
      <c r="CXF114" s="17">
        <f>+AVERAGE($D114:CXE114)</f>
        <v>28.324481788878675</v>
      </c>
      <c r="CXG114" s="17">
        <f>+AVERAGE($D114:CXF114)</f>
        <v>28.324481788878675</v>
      </c>
      <c r="CXH114" s="17">
        <f>+AVERAGE($D114:CXG114)</f>
        <v>28.324481788878671</v>
      </c>
      <c r="CXI114" s="17">
        <f>+AVERAGE($D114:CXH114)</f>
        <v>28.324481788878671</v>
      </c>
      <c r="CXJ114" s="17">
        <f>+AVERAGE($D114:CXI114)</f>
        <v>28.324481788878671</v>
      </c>
      <c r="CXK114" s="17">
        <f>+AVERAGE($D114:CXJ114)</f>
        <v>28.324481788878671</v>
      </c>
      <c r="CXL114" s="17">
        <f>+AVERAGE($D114:CXK114)</f>
        <v>28.324481788878671</v>
      </c>
      <c r="CXM114" s="17">
        <f>+AVERAGE($D114:CXL114)</f>
        <v>28.324481788878671</v>
      </c>
      <c r="CXN114" s="17">
        <f>+AVERAGE($D114:CXM114)</f>
        <v>28.324481788878668</v>
      </c>
      <c r="CXO114" s="17">
        <f>+AVERAGE($D114:CXN114)</f>
        <v>28.324481788878668</v>
      </c>
      <c r="CXP114" s="17">
        <f>+AVERAGE($D114:CXO114)</f>
        <v>28.324481788878668</v>
      </c>
      <c r="CXQ114" s="17">
        <f>+AVERAGE($D114:CXP114)</f>
        <v>28.324481788878668</v>
      </c>
      <c r="CXR114" s="17">
        <f>+AVERAGE($D114:CXQ114)</f>
        <v>28.324481788878668</v>
      </c>
      <c r="CXS114" s="17">
        <f>+AVERAGE($D114:CXR114)</f>
        <v>28.324481788878668</v>
      </c>
      <c r="CXT114" s="17">
        <f>+AVERAGE($D114:CXS114)</f>
        <v>28.324481788878668</v>
      </c>
      <c r="CXU114" s="17">
        <f>+AVERAGE($D114:CXT114)</f>
        <v>28.324481788878664</v>
      </c>
      <c r="CXV114" s="17">
        <f>+AVERAGE($D114:CXU114)</f>
        <v>28.324481788878664</v>
      </c>
      <c r="CXW114" s="17">
        <f>+AVERAGE($D114:CXV114)</f>
        <v>28.324481788878664</v>
      </c>
      <c r="CXX114" s="17">
        <f>+AVERAGE($D114:CXW114)</f>
        <v>28.324481788878664</v>
      </c>
      <c r="CXY114" s="17">
        <f>+AVERAGE($D114:CXX114)</f>
        <v>28.324481788878664</v>
      </c>
      <c r="CXZ114" s="17">
        <f>+AVERAGE($D114:CXY114)</f>
        <v>28.324481788878664</v>
      </c>
      <c r="CYA114" s="17">
        <f>+AVERAGE($D114:CXZ114)</f>
        <v>28.324481788878661</v>
      </c>
      <c r="CYB114" s="17">
        <f>+AVERAGE($D114:CYA114)</f>
        <v>28.324481788878661</v>
      </c>
      <c r="CYC114" s="17">
        <f>+AVERAGE($D114:CYB114)</f>
        <v>28.324481788878661</v>
      </c>
      <c r="CYD114" s="17">
        <f>+AVERAGE($D114:CYC114)</f>
        <v>28.324481788878661</v>
      </c>
      <c r="CYE114" s="17">
        <f>+AVERAGE($D114:CYD114)</f>
        <v>28.324481788878661</v>
      </c>
      <c r="CYF114" s="17">
        <f>+AVERAGE($D114:CYE114)</f>
        <v>28.324481788878661</v>
      </c>
      <c r="CYG114" s="17">
        <f>+AVERAGE($D114:CYF114)</f>
        <v>28.324481788878657</v>
      </c>
      <c r="CYH114" s="17">
        <f>+AVERAGE($D114:CYG114)</f>
        <v>28.324481788878657</v>
      </c>
      <c r="CYI114" s="17">
        <f>+AVERAGE($D114:CYH114)</f>
        <v>28.324481788878657</v>
      </c>
      <c r="CYJ114" s="17">
        <f>+AVERAGE($D114:CYI114)</f>
        <v>28.324481788878657</v>
      </c>
      <c r="CYK114" s="17">
        <f>+AVERAGE($D114:CYJ114)</f>
        <v>28.324481788878657</v>
      </c>
      <c r="CYL114" s="17">
        <f>+AVERAGE($D114:CYK114)</f>
        <v>28.324481788878657</v>
      </c>
      <c r="CYM114" s="17">
        <f>+AVERAGE($D114:CYL114)</f>
        <v>28.324481788878657</v>
      </c>
      <c r="CYN114" s="17">
        <f>+AVERAGE($D114:CYM114)</f>
        <v>28.324481788878654</v>
      </c>
      <c r="CYO114" s="17">
        <f>+AVERAGE($D114:CYN114)</f>
        <v>28.324481788878654</v>
      </c>
      <c r="CYP114" s="17">
        <f>+AVERAGE($D114:CYO114)</f>
        <v>28.324481788878654</v>
      </c>
      <c r="CYQ114" s="17">
        <f>+AVERAGE($D114:CYP114)</f>
        <v>28.324481788878654</v>
      </c>
      <c r="CYR114" s="17">
        <f>+AVERAGE($D114:CYQ114)</f>
        <v>28.324481788878654</v>
      </c>
      <c r="CYS114" s="17">
        <f>+AVERAGE($D114:CYR114)</f>
        <v>28.324481788878654</v>
      </c>
      <c r="CYT114" s="17">
        <f>+AVERAGE($D114:CYS114)</f>
        <v>28.32448178887865</v>
      </c>
      <c r="CYU114" s="17">
        <f>+AVERAGE($D114:CYT114)</f>
        <v>28.32448178887865</v>
      </c>
      <c r="CYV114" s="17">
        <f>+AVERAGE($D114:CYU114)</f>
        <v>28.32448178887865</v>
      </c>
      <c r="CYW114" s="17">
        <f>+AVERAGE($D114:CYV114)</f>
        <v>28.32448178887865</v>
      </c>
      <c r="CYX114" s="17">
        <f>+AVERAGE($D114:CYW114)</f>
        <v>28.32448178887865</v>
      </c>
      <c r="CYY114" s="17">
        <f>+AVERAGE($D114:CYX114)</f>
        <v>28.32448178887865</v>
      </c>
      <c r="CYZ114" s="17">
        <f>+AVERAGE($D114:CYY114)</f>
        <v>28.324481788878646</v>
      </c>
      <c r="CZA114" s="17">
        <f>+AVERAGE($D114:CYZ114)</f>
        <v>28.324481788878646</v>
      </c>
      <c r="CZB114" s="17">
        <f>+AVERAGE($D114:CZA114)</f>
        <v>28.324481788878646</v>
      </c>
      <c r="CZC114" s="17">
        <f>+AVERAGE($D114:CZB114)</f>
        <v>28.324481788878646</v>
      </c>
      <c r="CZD114" s="17">
        <f>+AVERAGE($D114:CZC114)</f>
        <v>28.324481788878646</v>
      </c>
      <c r="CZE114" s="17">
        <f>+AVERAGE($D114:CZD114)</f>
        <v>28.324481788878646</v>
      </c>
      <c r="CZF114" s="17">
        <f>+AVERAGE($D114:CZE114)</f>
        <v>28.324481788878646</v>
      </c>
      <c r="CZG114" s="17">
        <f>+AVERAGE($D114:CZF114)</f>
        <v>28.324481788878643</v>
      </c>
      <c r="CZH114" s="17">
        <f>+AVERAGE($D114:CZG114)</f>
        <v>28.324481788878643</v>
      </c>
      <c r="CZI114" s="17">
        <f>+AVERAGE($D114:CZH114)</f>
        <v>28.324481788878643</v>
      </c>
      <c r="CZJ114" s="17">
        <f>+AVERAGE($D114:CZI114)</f>
        <v>28.324481788878643</v>
      </c>
      <c r="CZK114" s="17">
        <f>+AVERAGE($D114:CZJ114)</f>
        <v>28.324481788878643</v>
      </c>
      <c r="CZL114" s="17">
        <f>+AVERAGE($D114:CZK114)</f>
        <v>28.324481788878643</v>
      </c>
      <c r="CZM114" s="17">
        <f>+AVERAGE($D114:CZL114)</f>
        <v>28.324481788878639</v>
      </c>
      <c r="CZN114" s="17">
        <f>+AVERAGE($D114:CZM114)</f>
        <v>28.324481788878639</v>
      </c>
      <c r="CZO114" s="17">
        <f>+AVERAGE($D114:CZN114)</f>
        <v>28.324481788878639</v>
      </c>
      <c r="CZP114" s="17">
        <f>+AVERAGE($D114:CZO114)</f>
        <v>28.324481788878639</v>
      </c>
      <c r="CZQ114" s="17">
        <f>+AVERAGE($D114:CZP114)</f>
        <v>28.324481788878639</v>
      </c>
      <c r="CZR114" s="17">
        <f>+AVERAGE($D114:CZQ114)</f>
        <v>28.324481788878639</v>
      </c>
      <c r="CZS114" s="17">
        <f>+AVERAGE($D114:CZR114)</f>
        <v>28.324481788878639</v>
      </c>
      <c r="CZT114" s="17">
        <f>+AVERAGE($D114:CZS114)</f>
        <v>28.324481788878636</v>
      </c>
      <c r="CZU114" s="17">
        <f>+AVERAGE($D114:CZT114)</f>
        <v>28.324481788878636</v>
      </c>
      <c r="CZV114" s="17">
        <f>+AVERAGE($D114:CZU114)</f>
        <v>28.324481788878636</v>
      </c>
      <c r="CZW114" s="17">
        <f>+AVERAGE($D114:CZV114)</f>
        <v>28.324481788878636</v>
      </c>
      <c r="CZX114" s="17">
        <f>+AVERAGE($D114:CZW114)</f>
        <v>28.324481788878636</v>
      </c>
      <c r="CZY114" s="17">
        <f>+AVERAGE($D114:CZX114)</f>
        <v>28.324481788878636</v>
      </c>
      <c r="CZZ114" s="17">
        <f>+AVERAGE($D114:CZY114)</f>
        <v>28.324481788878636</v>
      </c>
      <c r="DAA114" s="17">
        <f>+AVERAGE($D114:CZZ114)</f>
        <v>28.324481788878632</v>
      </c>
      <c r="DAB114" s="17">
        <f>+AVERAGE($D114:DAA114)</f>
        <v>28.324481788878632</v>
      </c>
      <c r="DAC114" s="17">
        <f>+AVERAGE($D114:DAB114)</f>
        <v>28.324481788878632</v>
      </c>
      <c r="DAD114" s="17">
        <f>+AVERAGE($D114:DAC114)</f>
        <v>28.324481788878632</v>
      </c>
      <c r="DAE114" s="17">
        <f>+AVERAGE($D114:DAD114)</f>
        <v>28.324481788878632</v>
      </c>
      <c r="DAF114" s="17">
        <f>+AVERAGE($D114:DAE114)</f>
        <v>28.324481788878632</v>
      </c>
      <c r="DAG114" s="17">
        <f>+AVERAGE($D114:DAF114)</f>
        <v>28.324481788878629</v>
      </c>
      <c r="DAH114" s="17">
        <f>+AVERAGE($D114:DAG114)</f>
        <v>28.324481788878629</v>
      </c>
      <c r="DAI114" s="17">
        <f>+AVERAGE($D114:DAH114)</f>
        <v>28.324481788878629</v>
      </c>
      <c r="DAJ114" s="17">
        <f>+AVERAGE($D114:DAI114)</f>
        <v>28.324481788878629</v>
      </c>
      <c r="DAK114" s="17">
        <f>+AVERAGE($D114:DAJ114)</f>
        <v>28.324481788878629</v>
      </c>
      <c r="DAL114" s="17">
        <f>+AVERAGE($D114:DAK114)</f>
        <v>28.324481788878629</v>
      </c>
      <c r="DAM114" s="17">
        <f>+AVERAGE($D114:DAL114)</f>
        <v>28.324481788878629</v>
      </c>
      <c r="DAN114" s="17">
        <f>+AVERAGE($D114:DAM114)</f>
        <v>28.324481788878625</v>
      </c>
      <c r="DAO114" s="17">
        <f>+AVERAGE($D114:DAN114)</f>
        <v>28.324481788878625</v>
      </c>
      <c r="DAP114" s="17">
        <f>+AVERAGE($D114:DAO114)</f>
        <v>28.324481788878625</v>
      </c>
      <c r="DAQ114" s="17">
        <f>+AVERAGE($D114:DAP114)</f>
        <v>28.324481788878625</v>
      </c>
      <c r="DAR114" s="17">
        <f>+AVERAGE($D114:DAQ114)</f>
        <v>28.324481788878625</v>
      </c>
      <c r="DAS114" s="17">
        <f>+AVERAGE($D114:DAR114)</f>
        <v>28.324481788878625</v>
      </c>
      <c r="DAT114" s="17">
        <f>+AVERAGE($D114:DAS114)</f>
        <v>28.324481788878622</v>
      </c>
      <c r="DAU114" s="17">
        <f>+AVERAGE($D114:DAT114)</f>
        <v>28.324481788878622</v>
      </c>
      <c r="DAV114" s="17">
        <f>+AVERAGE($D114:DAU114)</f>
        <v>28.324481788878622</v>
      </c>
      <c r="DAW114" s="17">
        <f>+AVERAGE($D114:DAV114)</f>
        <v>28.324481788878622</v>
      </c>
      <c r="DAX114" s="17">
        <f>+AVERAGE($D114:DAW114)</f>
        <v>28.324481788878622</v>
      </c>
      <c r="DAY114" s="17">
        <f>+AVERAGE($D114:DAX114)</f>
        <v>28.324481788878622</v>
      </c>
      <c r="DAZ114" s="17">
        <f>+AVERAGE($D114:DAY114)</f>
        <v>28.324481788878622</v>
      </c>
      <c r="DBA114" s="17">
        <f>+AVERAGE($D114:DAZ114)</f>
        <v>28.324481788878618</v>
      </c>
      <c r="DBB114" s="17">
        <f>+AVERAGE($D114:DBA114)</f>
        <v>28.324481788878618</v>
      </c>
      <c r="DBC114" s="17">
        <f>+AVERAGE($D114:DBB114)</f>
        <v>28.324481788878618</v>
      </c>
      <c r="DBD114" s="17">
        <f>+AVERAGE($D114:DBC114)</f>
        <v>28.324481788878618</v>
      </c>
      <c r="DBE114" s="17">
        <f>+AVERAGE($D114:DBD114)</f>
        <v>28.324481788878618</v>
      </c>
      <c r="DBF114" s="17">
        <f>+AVERAGE($D114:DBE114)</f>
        <v>28.324481788878618</v>
      </c>
      <c r="DBG114" s="17">
        <f>+AVERAGE($D114:DBF114)</f>
        <v>28.324481788878618</v>
      </c>
      <c r="DBH114" s="17">
        <f>+AVERAGE($D114:DBG114)</f>
        <v>28.324481788878614</v>
      </c>
      <c r="DBI114" s="17">
        <f>+AVERAGE($D114:DBH114)</f>
        <v>28.324481788878614</v>
      </c>
      <c r="DBJ114" s="17">
        <f>+AVERAGE($D114:DBI114)</f>
        <v>28.324481788878614</v>
      </c>
      <c r="DBK114" s="17">
        <f>+AVERAGE($D114:DBJ114)</f>
        <v>28.324481788878614</v>
      </c>
      <c r="DBL114" s="17">
        <f>+AVERAGE($D114:DBK114)</f>
        <v>28.324481788878614</v>
      </c>
      <c r="DBM114" s="17">
        <f>+AVERAGE($D114:DBL114)</f>
        <v>28.324481788878614</v>
      </c>
      <c r="DBN114" s="17">
        <f>+AVERAGE($D114:DBM114)</f>
        <v>28.324481788878614</v>
      </c>
      <c r="DBO114" s="17">
        <f>+AVERAGE($D114:DBN114)</f>
        <v>28.324481788878611</v>
      </c>
      <c r="DBP114" s="17">
        <f>+AVERAGE($D114:DBO114)</f>
        <v>28.324481788878611</v>
      </c>
      <c r="DBQ114" s="17">
        <f>+AVERAGE($D114:DBP114)</f>
        <v>28.324481788878611</v>
      </c>
      <c r="DBR114" s="17">
        <f>+AVERAGE($D114:DBQ114)</f>
        <v>28.324481788878611</v>
      </c>
      <c r="DBS114" s="17">
        <f>+AVERAGE($D114:DBR114)</f>
        <v>28.324481788878611</v>
      </c>
      <c r="DBT114" s="17">
        <f>+AVERAGE($D114:DBS114)</f>
        <v>28.324481788878611</v>
      </c>
      <c r="DBU114" s="17">
        <f>+AVERAGE($D114:DBT114)</f>
        <v>28.324481788878607</v>
      </c>
      <c r="DBV114" s="17">
        <f>+AVERAGE($D114:DBU114)</f>
        <v>28.324481788878607</v>
      </c>
      <c r="DBW114" s="17">
        <f>+AVERAGE($D114:DBV114)</f>
        <v>28.324481788878607</v>
      </c>
      <c r="DBX114" s="17">
        <f>+AVERAGE($D114:DBW114)</f>
        <v>28.324481788878607</v>
      </c>
      <c r="DBY114" s="17">
        <f>+AVERAGE($D114:DBX114)</f>
        <v>28.324481788878607</v>
      </c>
      <c r="DBZ114" s="17">
        <f>+AVERAGE($D114:DBY114)</f>
        <v>28.324481788878607</v>
      </c>
      <c r="DCA114" s="17">
        <f>+AVERAGE($D114:DBZ114)</f>
        <v>28.324481788878607</v>
      </c>
      <c r="DCB114" s="17">
        <f>+AVERAGE($D114:DCA114)</f>
        <v>28.324481788878604</v>
      </c>
      <c r="DCC114" s="17">
        <f>+AVERAGE($D114:DCB114)</f>
        <v>28.324481788878604</v>
      </c>
      <c r="DCD114" s="17">
        <f>+AVERAGE($D114:DCC114)</f>
        <v>28.324481788878604</v>
      </c>
      <c r="DCE114" s="17">
        <f>+AVERAGE($D114:DCD114)</f>
        <v>28.324481788878604</v>
      </c>
      <c r="DCF114" s="17">
        <f>+AVERAGE($D114:DCE114)</f>
        <v>28.324481788878604</v>
      </c>
      <c r="DCG114" s="17">
        <f>+AVERAGE($D114:DCF114)</f>
        <v>28.324481788878604</v>
      </c>
      <c r="DCH114" s="17">
        <f>+AVERAGE($D114:DCG114)</f>
        <v>28.324481788878604</v>
      </c>
      <c r="DCI114" s="17">
        <f>+AVERAGE($D114:DCH114)</f>
        <v>28.3244817888786</v>
      </c>
      <c r="DCJ114" s="17">
        <f>+AVERAGE($D114:DCI114)</f>
        <v>28.3244817888786</v>
      </c>
      <c r="DCK114" s="17">
        <f>+AVERAGE($D114:DCJ114)</f>
        <v>28.3244817888786</v>
      </c>
      <c r="DCL114" s="17">
        <f>+AVERAGE($D114:DCK114)</f>
        <v>28.3244817888786</v>
      </c>
      <c r="DCM114" s="17">
        <f>+AVERAGE($D114:DCL114)</f>
        <v>28.3244817888786</v>
      </c>
      <c r="DCN114" s="17">
        <f>+AVERAGE($D114:DCM114)</f>
        <v>28.3244817888786</v>
      </c>
      <c r="DCO114" s="17">
        <f>+AVERAGE($D114:DCN114)</f>
        <v>28.3244817888786</v>
      </c>
      <c r="DCP114" s="17">
        <f>+AVERAGE($D114:DCO114)</f>
        <v>28.324481788878597</v>
      </c>
      <c r="DCQ114" s="17">
        <f>+AVERAGE($D114:DCP114)</f>
        <v>28.324481788878597</v>
      </c>
      <c r="DCR114" s="17">
        <f>+AVERAGE($D114:DCQ114)</f>
        <v>28.324481788878597</v>
      </c>
      <c r="DCS114" s="17">
        <f>+AVERAGE($D114:DCR114)</f>
        <v>28.324481788878597</v>
      </c>
      <c r="DCT114" s="17">
        <f>+AVERAGE($D114:DCS114)</f>
        <v>28.324481788878597</v>
      </c>
      <c r="DCU114" s="17">
        <f>+AVERAGE($D114:DCT114)</f>
        <v>28.324481788878597</v>
      </c>
      <c r="DCV114" s="17">
        <f>+AVERAGE($D114:DCU114)</f>
        <v>28.324481788878597</v>
      </c>
      <c r="DCW114" s="17">
        <f>+AVERAGE($D114:DCV114)</f>
        <v>28.324481788878593</v>
      </c>
      <c r="DCX114" s="17">
        <f>+AVERAGE($D114:DCW114)</f>
        <v>28.324481788878593</v>
      </c>
      <c r="DCY114" s="17">
        <f>+AVERAGE($D114:DCX114)</f>
        <v>28.324481788878593</v>
      </c>
      <c r="DCZ114" s="17">
        <f>+AVERAGE($D114:DCY114)</f>
        <v>28.324481788878593</v>
      </c>
      <c r="DDA114" s="17">
        <f>+AVERAGE($D114:DCZ114)</f>
        <v>28.324481788878593</v>
      </c>
      <c r="DDB114" s="17">
        <f>+AVERAGE($D114:DDA114)</f>
        <v>28.324481788878593</v>
      </c>
      <c r="DDC114" s="17">
        <f>+AVERAGE($D114:DDB114)</f>
        <v>28.324481788878593</v>
      </c>
      <c r="DDD114" s="17">
        <f>+AVERAGE($D114:DDC114)</f>
        <v>28.32448178887859</v>
      </c>
      <c r="DDE114" s="17">
        <f>+AVERAGE($D114:DDD114)</f>
        <v>28.32448178887859</v>
      </c>
      <c r="DDF114" s="17">
        <f>+AVERAGE($D114:DDE114)</f>
        <v>28.32448178887859</v>
      </c>
      <c r="DDG114" s="17">
        <f>+AVERAGE($D114:DDF114)</f>
        <v>28.32448178887859</v>
      </c>
      <c r="DDH114" s="17">
        <f>+AVERAGE($D114:DDG114)</f>
        <v>28.32448178887859</v>
      </c>
      <c r="DDI114" s="17">
        <f>+AVERAGE($D114:DDH114)</f>
        <v>28.32448178887859</v>
      </c>
      <c r="DDJ114" s="17">
        <f>+AVERAGE($D114:DDI114)</f>
        <v>28.32448178887859</v>
      </c>
      <c r="DDK114" s="17">
        <f>+AVERAGE($D114:DDJ114)</f>
        <v>28.324481788878586</v>
      </c>
      <c r="DDL114" s="17">
        <f>+AVERAGE($D114:DDK114)</f>
        <v>28.324481788878586</v>
      </c>
      <c r="DDM114" s="17">
        <f>+AVERAGE($D114:DDL114)</f>
        <v>28.324481788878586</v>
      </c>
      <c r="DDN114" s="17">
        <f>+AVERAGE($D114:DDM114)</f>
        <v>28.324481788878586</v>
      </c>
      <c r="DDO114" s="17">
        <f>+AVERAGE($D114:DDN114)</f>
        <v>28.324481788878586</v>
      </c>
      <c r="DDP114" s="17">
        <f>+AVERAGE($D114:DDO114)</f>
        <v>28.324481788878586</v>
      </c>
      <c r="DDQ114" s="17">
        <f>+AVERAGE($D114:DDP114)</f>
        <v>28.324481788878586</v>
      </c>
      <c r="DDR114" s="17">
        <f>+AVERAGE($D114:DDQ114)</f>
        <v>28.324481788878582</v>
      </c>
      <c r="DDS114" s="17">
        <f>+AVERAGE($D114:DDR114)</f>
        <v>28.324481788878582</v>
      </c>
      <c r="DDT114" s="17">
        <f>+AVERAGE($D114:DDS114)</f>
        <v>28.324481788878582</v>
      </c>
      <c r="DDU114" s="17">
        <f>+AVERAGE($D114:DDT114)</f>
        <v>28.324481788878582</v>
      </c>
      <c r="DDV114" s="17">
        <f>+AVERAGE($D114:DDU114)</f>
        <v>28.324481788878582</v>
      </c>
      <c r="DDW114" s="17">
        <f>+AVERAGE($D114:DDV114)</f>
        <v>28.324481788878582</v>
      </c>
      <c r="DDX114" s="17">
        <f>+AVERAGE($D114:DDW114)</f>
        <v>28.324481788878582</v>
      </c>
      <c r="DDY114" s="17">
        <f>+AVERAGE($D114:DDX114)</f>
        <v>28.324481788878579</v>
      </c>
      <c r="DDZ114" s="17">
        <f>+AVERAGE($D114:DDY114)</f>
        <v>28.324481788878579</v>
      </c>
      <c r="DEA114" s="17">
        <f>+AVERAGE($D114:DDZ114)</f>
        <v>28.324481788878579</v>
      </c>
      <c r="DEB114" s="17">
        <f>+AVERAGE($D114:DEA114)</f>
        <v>28.324481788878579</v>
      </c>
      <c r="DEC114" s="17">
        <f>+AVERAGE($D114:DEB114)</f>
        <v>28.324481788878579</v>
      </c>
      <c r="DED114" s="17">
        <f>+AVERAGE($D114:DEC114)</f>
        <v>28.324481788878579</v>
      </c>
      <c r="DEE114" s="17">
        <f>+AVERAGE($D114:DED114)</f>
        <v>28.324481788878579</v>
      </c>
      <c r="DEF114" s="17">
        <f>+AVERAGE($D114:DEE114)</f>
        <v>28.324481788878575</v>
      </c>
      <c r="DEG114" s="17">
        <f>+AVERAGE($D114:DEF114)</f>
        <v>28.324481788878575</v>
      </c>
      <c r="DEH114" s="17">
        <f>+AVERAGE($D114:DEG114)</f>
        <v>28.324481788878575</v>
      </c>
      <c r="DEI114" s="17">
        <f>+AVERAGE($D114:DEH114)</f>
        <v>28.324481788878575</v>
      </c>
      <c r="DEJ114" s="17">
        <f>+AVERAGE($D114:DEI114)</f>
        <v>28.324481788878575</v>
      </c>
      <c r="DEK114" s="17">
        <f>+AVERAGE($D114:DEJ114)</f>
        <v>28.324481788878575</v>
      </c>
      <c r="DEL114" s="17">
        <f>+AVERAGE($D114:DEK114)</f>
        <v>28.324481788878575</v>
      </c>
      <c r="DEM114" s="17">
        <f>+AVERAGE($D114:DEL114)</f>
        <v>28.324481788878572</v>
      </c>
      <c r="DEN114" s="17">
        <f>+AVERAGE($D114:DEM114)</f>
        <v>28.324481788878572</v>
      </c>
      <c r="DEO114" s="17">
        <f>+AVERAGE($D114:DEN114)</f>
        <v>28.324481788878572</v>
      </c>
      <c r="DEP114" s="17">
        <f>+AVERAGE($D114:DEO114)</f>
        <v>28.324481788878572</v>
      </c>
      <c r="DEQ114" s="17">
        <f>+AVERAGE($D114:DEP114)</f>
        <v>28.324481788878572</v>
      </c>
      <c r="DER114" s="17">
        <f>+AVERAGE($D114:DEQ114)</f>
        <v>28.324481788878572</v>
      </c>
      <c r="DES114" s="17">
        <f>+AVERAGE($D114:DER114)</f>
        <v>28.324481788878572</v>
      </c>
      <c r="DET114" s="17">
        <f>+AVERAGE($D114:DES114)</f>
        <v>28.324481788878572</v>
      </c>
      <c r="DEU114" s="17">
        <f>+AVERAGE($D114:DET114)</f>
        <v>28.324481788878568</v>
      </c>
      <c r="DEV114" s="17">
        <f>+AVERAGE($D114:DEU114)</f>
        <v>28.324481788878568</v>
      </c>
      <c r="DEW114" s="17">
        <f>+AVERAGE($D114:DEV114)</f>
        <v>28.324481788878568</v>
      </c>
      <c r="DEX114" s="17">
        <f>+AVERAGE($D114:DEW114)</f>
        <v>28.324481788878568</v>
      </c>
      <c r="DEY114" s="17">
        <f>+AVERAGE($D114:DEX114)</f>
        <v>28.324481788878568</v>
      </c>
      <c r="DEZ114" s="17">
        <f>+AVERAGE($D114:DEY114)</f>
        <v>28.324481788878568</v>
      </c>
      <c r="DFA114" s="17">
        <f>+AVERAGE($D114:DEZ114)</f>
        <v>28.324481788878568</v>
      </c>
      <c r="DFB114" s="17">
        <f>+AVERAGE($D114:DFA114)</f>
        <v>28.324481788878565</v>
      </c>
      <c r="DFC114" s="17">
        <f>+AVERAGE($D114:DFB114)</f>
        <v>28.324481788878565</v>
      </c>
      <c r="DFD114" s="17">
        <f>+AVERAGE($D114:DFC114)</f>
        <v>28.324481788878565</v>
      </c>
      <c r="DFE114" s="17">
        <f>+AVERAGE($D114:DFD114)</f>
        <v>28.324481788878565</v>
      </c>
      <c r="DFF114" s="17">
        <f>+AVERAGE($D114:DFE114)</f>
        <v>28.324481788878565</v>
      </c>
      <c r="DFG114" s="17">
        <f>+AVERAGE($D114:DFF114)</f>
        <v>28.324481788878565</v>
      </c>
      <c r="DFH114" s="17">
        <f>+AVERAGE($D114:DFG114)</f>
        <v>28.324481788878565</v>
      </c>
      <c r="DFI114" s="17">
        <f>+AVERAGE($D114:DFH114)</f>
        <v>28.324481788878561</v>
      </c>
      <c r="DFJ114" s="17">
        <f>+AVERAGE($D114:DFI114)</f>
        <v>28.324481788878561</v>
      </c>
      <c r="DFK114" s="17">
        <f>+AVERAGE($D114:DFJ114)</f>
        <v>28.324481788878561</v>
      </c>
      <c r="DFL114" s="17">
        <f>+AVERAGE($D114:DFK114)</f>
        <v>28.324481788878561</v>
      </c>
      <c r="DFM114" s="17">
        <f>+AVERAGE($D114:DFL114)</f>
        <v>28.324481788878561</v>
      </c>
      <c r="DFN114" s="17">
        <f>+AVERAGE($D114:DFM114)</f>
        <v>28.324481788878561</v>
      </c>
      <c r="DFO114" s="17">
        <f>+AVERAGE($D114:DFN114)</f>
        <v>28.324481788878561</v>
      </c>
      <c r="DFP114" s="17">
        <f>+AVERAGE($D114:DFO114)</f>
        <v>28.324481788878558</v>
      </c>
      <c r="DFQ114" s="17">
        <f>+AVERAGE($D114:DFP114)</f>
        <v>28.324481788878558</v>
      </c>
      <c r="DFR114" s="17">
        <f>+AVERAGE($D114:DFQ114)</f>
        <v>28.324481788878558</v>
      </c>
      <c r="DFS114" s="17">
        <f>+AVERAGE($D114:DFR114)</f>
        <v>28.324481788878558</v>
      </c>
      <c r="DFT114" s="17">
        <f>+AVERAGE($D114:DFS114)</f>
        <v>28.324481788878558</v>
      </c>
      <c r="DFU114" s="17">
        <f>+AVERAGE($D114:DFT114)</f>
        <v>28.324481788878558</v>
      </c>
      <c r="DFV114" s="17">
        <f>+AVERAGE($D114:DFU114)</f>
        <v>28.324481788878558</v>
      </c>
      <c r="DFW114" s="17">
        <f>+AVERAGE($D114:DFV114)</f>
        <v>28.324481788878558</v>
      </c>
      <c r="DFX114" s="17">
        <f>+AVERAGE($D114:DFW114)</f>
        <v>28.324481788878554</v>
      </c>
      <c r="DFY114" s="17">
        <f>+AVERAGE($D114:DFX114)</f>
        <v>28.324481788878554</v>
      </c>
      <c r="DFZ114" s="17">
        <f>+AVERAGE($D114:DFY114)</f>
        <v>28.324481788878554</v>
      </c>
      <c r="DGA114" s="17">
        <f>+AVERAGE($D114:DFZ114)</f>
        <v>28.324481788878554</v>
      </c>
      <c r="DGB114" s="17">
        <f>+AVERAGE($D114:DGA114)</f>
        <v>28.324481788878554</v>
      </c>
      <c r="DGC114" s="17">
        <f>+AVERAGE($D114:DGB114)</f>
        <v>28.324481788878554</v>
      </c>
      <c r="DGD114" s="17">
        <f>+AVERAGE($D114:DGC114)</f>
        <v>28.324481788878554</v>
      </c>
      <c r="DGE114" s="17">
        <f>+AVERAGE($D114:DGD114)</f>
        <v>28.324481788878551</v>
      </c>
      <c r="DGF114" s="17">
        <f>+AVERAGE($D114:DGE114)</f>
        <v>28.324481788878551</v>
      </c>
      <c r="DGG114" s="17">
        <f>+AVERAGE($D114:DGF114)</f>
        <v>28.324481788878551</v>
      </c>
      <c r="DGH114" s="17">
        <f>+AVERAGE($D114:DGG114)</f>
        <v>28.324481788878551</v>
      </c>
      <c r="DGI114" s="17">
        <f>+AVERAGE($D114:DGH114)</f>
        <v>28.324481788878551</v>
      </c>
      <c r="DGJ114" s="17">
        <f>+AVERAGE($D114:DGI114)</f>
        <v>28.324481788878551</v>
      </c>
      <c r="DGK114" s="17">
        <f>+AVERAGE($D114:DGJ114)</f>
        <v>28.324481788878551</v>
      </c>
      <c r="DGL114" s="17">
        <f>+AVERAGE($D114:DGK114)</f>
        <v>28.324481788878547</v>
      </c>
      <c r="DGM114" s="17">
        <f>+AVERAGE($D114:DGL114)</f>
        <v>28.324481788878547</v>
      </c>
      <c r="DGN114" s="17">
        <f>+AVERAGE($D114:DGM114)</f>
        <v>28.324481788878547</v>
      </c>
      <c r="DGO114" s="17">
        <f>+AVERAGE($D114:DGN114)</f>
        <v>28.324481788878547</v>
      </c>
      <c r="DGP114" s="17">
        <f>+AVERAGE($D114:DGO114)</f>
        <v>28.324481788878547</v>
      </c>
      <c r="DGQ114" s="17">
        <f>+AVERAGE($D114:DGP114)</f>
        <v>28.324481788878547</v>
      </c>
      <c r="DGR114" s="17">
        <f>+AVERAGE($D114:DGQ114)</f>
        <v>28.324481788878547</v>
      </c>
      <c r="DGS114" s="17">
        <f>+AVERAGE($D114:DGR114)</f>
        <v>28.324481788878547</v>
      </c>
      <c r="DGT114" s="17">
        <f>+AVERAGE($D114:DGS114)</f>
        <v>28.324481788878543</v>
      </c>
      <c r="DGU114" s="17">
        <f>+AVERAGE($D114:DGT114)</f>
        <v>28.324481788878543</v>
      </c>
      <c r="DGV114" s="17">
        <f>+AVERAGE($D114:DGU114)</f>
        <v>28.324481788878543</v>
      </c>
      <c r="DGW114" s="17">
        <f>+AVERAGE($D114:DGV114)</f>
        <v>28.324481788878543</v>
      </c>
      <c r="DGX114" s="17">
        <f>+AVERAGE($D114:DGW114)</f>
        <v>28.324481788878543</v>
      </c>
      <c r="DGY114" s="17">
        <f>+AVERAGE($D114:DGX114)</f>
        <v>28.324481788878543</v>
      </c>
      <c r="DGZ114" s="17">
        <f>+AVERAGE($D114:DGY114)</f>
        <v>28.324481788878543</v>
      </c>
      <c r="DHA114" s="17">
        <f>+AVERAGE($D114:DGZ114)</f>
        <v>28.32448178887854</v>
      </c>
      <c r="DHB114" s="17">
        <f>+AVERAGE($D114:DHA114)</f>
        <v>28.32448178887854</v>
      </c>
      <c r="DHC114" s="17">
        <f>+AVERAGE($D114:DHB114)</f>
        <v>28.32448178887854</v>
      </c>
      <c r="DHD114" s="17">
        <f>+AVERAGE($D114:DHC114)</f>
        <v>28.32448178887854</v>
      </c>
      <c r="DHE114" s="17">
        <f>+AVERAGE($D114:DHD114)</f>
        <v>28.32448178887854</v>
      </c>
      <c r="DHF114" s="17">
        <f>+AVERAGE($D114:DHE114)</f>
        <v>28.32448178887854</v>
      </c>
      <c r="DHG114" s="17">
        <f>+AVERAGE($D114:DHF114)</f>
        <v>28.32448178887854</v>
      </c>
      <c r="DHH114" s="17">
        <f>+AVERAGE($D114:DHG114)</f>
        <v>28.32448178887854</v>
      </c>
      <c r="DHI114" s="17">
        <f>+AVERAGE($D114:DHH114)</f>
        <v>28.324481788878536</v>
      </c>
      <c r="DHJ114" s="17">
        <f>+AVERAGE($D114:DHI114)</f>
        <v>28.324481788878536</v>
      </c>
      <c r="DHK114" s="17">
        <f>+AVERAGE($D114:DHJ114)</f>
        <v>28.324481788878536</v>
      </c>
      <c r="DHL114" s="17">
        <f>+AVERAGE($D114:DHK114)</f>
        <v>28.324481788878536</v>
      </c>
      <c r="DHM114" s="17">
        <f>+AVERAGE($D114:DHL114)</f>
        <v>28.324481788878536</v>
      </c>
      <c r="DHN114" s="17">
        <f>+AVERAGE($D114:DHM114)</f>
        <v>28.324481788878536</v>
      </c>
      <c r="DHO114" s="17">
        <f>+AVERAGE($D114:DHN114)</f>
        <v>28.324481788878536</v>
      </c>
      <c r="DHP114" s="17">
        <f>+AVERAGE($D114:DHO114)</f>
        <v>28.324481788878533</v>
      </c>
      <c r="DHQ114" s="17">
        <f>+AVERAGE($D114:DHP114)</f>
        <v>28.324481788878533</v>
      </c>
      <c r="DHR114" s="17">
        <f>+AVERAGE($D114:DHQ114)</f>
        <v>28.324481788878533</v>
      </c>
      <c r="DHS114" s="17">
        <f>+AVERAGE($D114:DHR114)</f>
        <v>28.324481788878533</v>
      </c>
      <c r="DHT114" s="17">
        <f>+AVERAGE($D114:DHS114)</f>
        <v>28.324481788878533</v>
      </c>
      <c r="DHU114" s="17">
        <f>+AVERAGE($D114:DHT114)</f>
        <v>28.324481788878533</v>
      </c>
      <c r="DHV114" s="17">
        <f>+AVERAGE($D114:DHU114)</f>
        <v>28.324481788878533</v>
      </c>
      <c r="DHW114" s="17">
        <f>+AVERAGE($D114:DHV114)</f>
        <v>28.324481788878533</v>
      </c>
      <c r="DHX114" s="17">
        <f>+AVERAGE($D114:DHW114)</f>
        <v>28.324481788878529</v>
      </c>
      <c r="DHY114" s="17">
        <f>+AVERAGE($D114:DHX114)</f>
        <v>28.324481788878529</v>
      </c>
      <c r="DHZ114" s="17">
        <f>+AVERAGE($D114:DHY114)</f>
        <v>28.324481788878529</v>
      </c>
      <c r="DIA114" s="17">
        <f>+AVERAGE($D114:DHZ114)</f>
        <v>28.324481788878529</v>
      </c>
      <c r="DIB114" s="17">
        <f>+AVERAGE($D114:DIA114)</f>
        <v>28.324481788878529</v>
      </c>
      <c r="DIC114" s="17">
        <f>+AVERAGE($D114:DIB114)</f>
        <v>28.324481788878529</v>
      </c>
      <c r="DID114" s="17">
        <f>+AVERAGE($D114:DIC114)</f>
        <v>28.324481788878529</v>
      </c>
      <c r="DIE114" s="17">
        <f>+AVERAGE($D114:DID114)</f>
        <v>28.324481788878529</v>
      </c>
      <c r="DIF114" s="17">
        <f>+AVERAGE($D114:DIE114)</f>
        <v>28.324481788878526</v>
      </c>
      <c r="DIG114" s="17">
        <f>+AVERAGE($D114:DIF114)</f>
        <v>28.324481788878526</v>
      </c>
      <c r="DIH114" s="17">
        <f>+AVERAGE($D114:DIG114)</f>
        <v>28.324481788878526</v>
      </c>
      <c r="DII114" s="17">
        <f>+AVERAGE($D114:DIH114)</f>
        <v>28.324481788878526</v>
      </c>
      <c r="DIJ114" s="17">
        <f>+AVERAGE($D114:DII114)</f>
        <v>28.324481788878526</v>
      </c>
      <c r="DIK114" s="17">
        <f>+AVERAGE($D114:DIJ114)</f>
        <v>28.324481788878526</v>
      </c>
      <c r="DIL114" s="17">
        <f>+AVERAGE($D114:DIK114)</f>
        <v>28.324481788878526</v>
      </c>
      <c r="DIM114" s="17">
        <f>+AVERAGE($D114:DIL114)</f>
        <v>28.324481788878522</v>
      </c>
      <c r="DIN114" s="17">
        <f>+AVERAGE($D114:DIM114)</f>
        <v>28.324481788878522</v>
      </c>
      <c r="DIO114" s="17">
        <f>+AVERAGE($D114:DIN114)</f>
        <v>28.324481788878522</v>
      </c>
      <c r="DIP114" s="17">
        <f>+AVERAGE($D114:DIO114)</f>
        <v>28.324481788878522</v>
      </c>
      <c r="DIQ114" s="17">
        <f>+AVERAGE($D114:DIP114)</f>
        <v>28.324481788878522</v>
      </c>
      <c r="DIR114" s="17">
        <f>+AVERAGE($D114:DIQ114)</f>
        <v>28.324481788878522</v>
      </c>
      <c r="DIS114" s="17">
        <f>+AVERAGE($D114:DIR114)</f>
        <v>28.324481788878522</v>
      </c>
      <c r="DIT114" s="17">
        <f>+AVERAGE($D114:DIS114)</f>
        <v>28.324481788878522</v>
      </c>
      <c r="DIU114" s="17">
        <f>+AVERAGE($D114:DIT114)</f>
        <v>28.324481788878519</v>
      </c>
      <c r="DIV114" s="17">
        <f>+AVERAGE($D114:DIU114)</f>
        <v>28.324481788878519</v>
      </c>
      <c r="DIW114" s="17">
        <f>+AVERAGE($D114:DIV114)</f>
        <v>28.324481788878519</v>
      </c>
      <c r="DIX114" s="17">
        <f>+AVERAGE($D114:DIW114)</f>
        <v>28.324481788878519</v>
      </c>
      <c r="DIY114" s="17">
        <f>+AVERAGE($D114:DIX114)</f>
        <v>28.324481788878519</v>
      </c>
      <c r="DIZ114" s="17">
        <f>+AVERAGE($D114:DIY114)</f>
        <v>28.324481788878519</v>
      </c>
      <c r="DJA114" s="17">
        <f>+AVERAGE($D114:DIZ114)</f>
        <v>28.324481788878519</v>
      </c>
      <c r="DJB114" s="17">
        <f>+AVERAGE($D114:DJA114)</f>
        <v>28.324481788878519</v>
      </c>
      <c r="DJC114" s="17">
        <f>+AVERAGE($D114:DJB114)</f>
        <v>28.324481788878515</v>
      </c>
      <c r="DJD114" s="17">
        <f>+AVERAGE($D114:DJC114)</f>
        <v>28.324481788878515</v>
      </c>
      <c r="DJE114" s="17">
        <f>+AVERAGE($D114:DJD114)</f>
        <v>28.324481788878515</v>
      </c>
      <c r="DJF114" s="17">
        <f>+AVERAGE($D114:DJE114)</f>
        <v>28.324481788878515</v>
      </c>
      <c r="DJG114" s="17">
        <f>+AVERAGE($D114:DJF114)</f>
        <v>28.324481788878515</v>
      </c>
      <c r="DJH114" s="17">
        <f>+AVERAGE($D114:DJG114)</f>
        <v>28.324481788878515</v>
      </c>
      <c r="DJI114" s="17">
        <f>+AVERAGE($D114:DJH114)</f>
        <v>28.324481788878515</v>
      </c>
      <c r="DJJ114" s="17">
        <f>+AVERAGE($D114:DJI114)</f>
        <v>28.324481788878515</v>
      </c>
      <c r="DJK114" s="17">
        <f>+AVERAGE($D114:DJJ114)</f>
        <v>28.324481788878511</v>
      </c>
      <c r="DJL114" s="17">
        <f>+AVERAGE($D114:DJK114)</f>
        <v>28.324481788878511</v>
      </c>
      <c r="DJM114" s="17">
        <f>+AVERAGE($D114:DJL114)</f>
        <v>28.324481788878511</v>
      </c>
      <c r="DJN114" s="17">
        <f>+AVERAGE($D114:DJM114)</f>
        <v>28.324481788878511</v>
      </c>
      <c r="DJO114" s="17">
        <f>+AVERAGE($D114:DJN114)</f>
        <v>28.324481788878511</v>
      </c>
      <c r="DJP114" s="17">
        <f>+AVERAGE($D114:DJO114)</f>
        <v>28.324481788878511</v>
      </c>
      <c r="DJQ114" s="17">
        <f>+AVERAGE($D114:DJP114)</f>
        <v>28.324481788878511</v>
      </c>
      <c r="DJR114" s="17">
        <f>+AVERAGE($D114:DJQ114)</f>
        <v>28.324481788878508</v>
      </c>
      <c r="DJS114" s="17">
        <f>+AVERAGE($D114:DJR114)</f>
        <v>28.324481788878508</v>
      </c>
      <c r="DJT114" s="17">
        <f>+AVERAGE($D114:DJS114)</f>
        <v>28.324481788878508</v>
      </c>
      <c r="DJU114" s="17">
        <f>+AVERAGE($D114:DJT114)</f>
        <v>28.324481788878508</v>
      </c>
      <c r="DJV114" s="17">
        <f>+AVERAGE($D114:DJU114)</f>
        <v>28.324481788878508</v>
      </c>
      <c r="DJW114" s="17">
        <f>+AVERAGE($D114:DJV114)</f>
        <v>28.324481788878508</v>
      </c>
      <c r="DJX114" s="17">
        <f>+AVERAGE($D114:DJW114)</f>
        <v>28.324481788878508</v>
      </c>
      <c r="DJY114" s="17">
        <f>+AVERAGE($D114:DJX114)</f>
        <v>28.324481788878508</v>
      </c>
      <c r="DJZ114" s="17">
        <f>+AVERAGE($D114:DJY114)</f>
        <v>28.324481788878504</v>
      </c>
      <c r="DKA114" s="17">
        <f>+AVERAGE($D114:DJZ114)</f>
        <v>28.324481788878504</v>
      </c>
      <c r="DKB114" s="17">
        <f>+AVERAGE($D114:DKA114)</f>
        <v>28.324481788878504</v>
      </c>
      <c r="DKC114" s="17">
        <f>+AVERAGE($D114:DKB114)</f>
        <v>28.324481788878504</v>
      </c>
      <c r="DKD114" s="17">
        <f>+AVERAGE($D114:DKC114)</f>
        <v>28.324481788878504</v>
      </c>
      <c r="DKE114" s="17">
        <f>+AVERAGE($D114:DKD114)</f>
        <v>28.324481788878504</v>
      </c>
      <c r="DKF114" s="17">
        <f>+AVERAGE($D114:DKE114)</f>
        <v>28.324481788878504</v>
      </c>
      <c r="DKG114" s="17">
        <f>+AVERAGE($D114:DKF114)</f>
        <v>28.324481788878504</v>
      </c>
      <c r="DKH114" s="17">
        <f>+AVERAGE($D114:DKG114)</f>
        <v>28.324481788878501</v>
      </c>
      <c r="DKI114" s="17">
        <f>+AVERAGE($D114:DKH114)</f>
        <v>28.324481788878501</v>
      </c>
      <c r="DKJ114" s="17">
        <f>+AVERAGE($D114:DKI114)</f>
        <v>28.324481788878501</v>
      </c>
      <c r="DKK114" s="17">
        <f>+AVERAGE($D114:DKJ114)</f>
        <v>28.324481788878501</v>
      </c>
      <c r="DKL114" s="17">
        <f>+AVERAGE($D114:DKK114)</f>
        <v>28.324481788878501</v>
      </c>
      <c r="DKM114" s="17">
        <f>+AVERAGE($D114:DKL114)</f>
        <v>28.324481788878501</v>
      </c>
      <c r="DKN114" s="17">
        <f>+AVERAGE($D114:DKM114)</f>
        <v>28.324481788878501</v>
      </c>
      <c r="DKO114" s="17">
        <f>+AVERAGE($D114:DKN114)</f>
        <v>28.324481788878501</v>
      </c>
      <c r="DKP114" s="17">
        <f>+AVERAGE($D114:DKO114)</f>
        <v>28.324481788878497</v>
      </c>
      <c r="DKQ114" s="17">
        <f>+AVERAGE($D114:DKP114)</f>
        <v>28.324481788878497</v>
      </c>
      <c r="DKR114" s="17">
        <f>+AVERAGE($D114:DKQ114)</f>
        <v>28.324481788878497</v>
      </c>
      <c r="DKS114" s="17">
        <f>+AVERAGE($D114:DKR114)</f>
        <v>28.324481788878497</v>
      </c>
      <c r="DKT114" s="17">
        <f>+AVERAGE($D114:DKS114)</f>
        <v>28.324481788878497</v>
      </c>
      <c r="DKU114" s="17">
        <f>+AVERAGE($D114:DKT114)</f>
        <v>28.324481788878497</v>
      </c>
      <c r="DKV114" s="17">
        <f>+AVERAGE($D114:DKU114)</f>
        <v>28.324481788878497</v>
      </c>
      <c r="DKW114" s="17">
        <f>+AVERAGE($D114:DKV114)</f>
        <v>28.324481788878497</v>
      </c>
      <c r="DKX114" s="17">
        <f>+AVERAGE($D114:DKW114)</f>
        <v>28.324481788878494</v>
      </c>
      <c r="DKY114" s="17">
        <f>+AVERAGE($D114:DKX114)</f>
        <v>28.324481788878494</v>
      </c>
      <c r="DKZ114" s="17">
        <f>+AVERAGE($D114:DKY114)</f>
        <v>28.324481788878494</v>
      </c>
      <c r="DLA114" s="17">
        <f>+AVERAGE($D114:DKZ114)</f>
        <v>28.324481788878494</v>
      </c>
      <c r="DLB114" s="17">
        <f>+AVERAGE($D114:DLA114)</f>
        <v>28.324481788878494</v>
      </c>
      <c r="DLC114" s="17">
        <f>+AVERAGE($D114:DLB114)</f>
        <v>28.324481788878494</v>
      </c>
      <c r="DLD114" s="17">
        <f>+AVERAGE($D114:DLC114)</f>
        <v>28.324481788878494</v>
      </c>
      <c r="DLE114" s="17">
        <f>+AVERAGE($D114:DLD114)</f>
        <v>28.324481788878494</v>
      </c>
      <c r="DLF114" s="17">
        <f>+AVERAGE($D114:DLE114)</f>
        <v>28.32448178887849</v>
      </c>
      <c r="DLG114" s="17">
        <f>+AVERAGE($D114:DLF114)</f>
        <v>28.32448178887849</v>
      </c>
      <c r="DLH114" s="17">
        <f>+AVERAGE($D114:DLG114)</f>
        <v>28.32448178887849</v>
      </c>
      <c r="DLI114" s="17">
        <f>+AVERAGE($D114:DLH114)</f>
        <v>28.32448178887849</v>
      </c>
      <c r="DLJ114" s="17">
        <f>+AVERAGE($D114:DLI114)</f>
        <v>28.32448178887849</v>
      </c>
      <c r="DLK114" s="17">
        <f>+AVERAGE($D114:DLJ114)</f>
        <v>28.32448178887849</v>
      </c>
      <c r="DLL114" s="17">
        <f>+AVERAGE($D114:DLK114)</f>
        <v>28.32448178887849</v>
      </c>
      <c r="DLM114" s="17">
        <f>+AVERAGE($D114:DLL114)</f>
        <v>28.32448178887849</v>
      </c>
      <c r="DLN114" s="17">
        <f>+AVERAGE($D114:DLM114)</f>
        <v>28.324481788878487</v>
      </c>
      <c r="DLO114" s="17">
        <f>+AVERAGE($D114:DLN114)</f>
        <v>28.324481788878487</v>
      </c>
      <c r="DLP114" s="17">
        <f>+AVERAGE($D114:DLO114)</f>
        <v>28.324481788878487</v>
      </c>
      <c r="DLQ114" s="17">
        <f>+AVERAGE($D114:DLP114)</f>
        <v>28.324481788878487</v>
      </c>
      <c r="DLR114" s="17">
        <f>+AVERAGE($D114:DLQ114)</f>
        <v>28.324481788878487</v>
      </c>
      <c r="DLS114" s="17">
        <f>+AVERAGE($D114:DLR114)</f>
        <v>28.324481788878487</v>
      </c>
      <c r="DLT114" s="17">
        <f>+AVERAGE($D114:DLS114)</f>
        <v>28.324481788878487</v>
      </c>
      <c r="DLU114" s="17">
        <f>+AVERAGE($D114:DLT114)</f>
        <v>28.324481788878487</v>
      </c>
      <c r="DLV114" s="17">
        <f>+AVERAGE($D114:DLU114)</f>
        <v>28.324481788878487</v>
      </c>
      <c r="DLW114" s="17">
        <f>+AVERAGE($D114:DLV114)</f>
        <v>28.324481788878483</v>
      </c>
      <c r="DLX114" s="17">
        <f>+AVERAGE($D114:DLW114)</f>
        <v>28.324481788878483</v>
      </c>
      <c r="DLY114" s="17">
        <f>+AVERAGE($D114:DLX114)</f>
        <v>28.324481788878483</v>
      </c>
      <c r="DLZ114" s="17">
        <f>+AVERAGE($D114:DLY114)</f>
        <v>28.324481788878483</v>
      </c>
      <c r="DMA114" s="17">
        <f>+AVERAGE($D114:DLZ114)</f>
        <v>28.324481788878483</v>
      </c>
      <c r="DMB114" s="17">
        <f>+AVERAGE($D114:DMA114)</f>
        <v>28.324481788878483</v>
      </c>
      <c r="DMC114" s="17">
        <f>+AVERAGE($D114:DMB114)</f>
        <v>28.324481788878483</v>
      </c>
      <c r="DMD114" s="17">
        <f>+AVERAGE($D114:DMC114)</f>
        <v>28.324481788878483</v>
      </c>
      <c r="DME114" s="17">
        <f>+AVERAGE($D114:DMD114)</f>
        <v>28.324481788878479</v>
      </c>
      <c r="DMF114" s="17">
        <f>+AVERAGE($D114:DME114)</f>
        <v>28.324481788878479</v>
      </c>
      <c r="DMG114" s="17">
        <f>+AVERAGE($D114:DMF114)</f>
        <v>28.324481788878479</v>
      </c>
      <c r="DMH114" s="17">
        <f>+AVERAGE($D114:DMG114)</f>
        <v>28.324481788878479</v>
      </c>
      <c r="DMI114" s="17">
        <f>+AVERAGE($D114:DMH114)</f>
        <v>28.324481788878479</v>
      </c>
      <c r="DMJ114" s="17">
        <f>+AVERAGE($D114:DMI114)</f>
        <v>28.324481788878479</v>
      </c>
      <c r="DMK114" s="17">
        <f>+AVERAGE($D114:DMJ114)</f>
        <v>28.324481788878479</v>
      </c>
      <c r="DML114" s="17">
        <f>+AVERAGE($D114:DMK114)</f>
        <v>28.324481788878479</v>
      </c>
      <c r="DMM114" s="17">
        <f>+AVERAGE($D114:DML114)</f>
        <v>28.324481788878476</v>
      </c>
      <c r="DMN114" s="17">
        <f>+AVERAGE($D114:DMM114)</f>
        <v>28.324481788878476</v>
      </c>
      <c r="DMO114" s="17">
        <f>+AVERAGE($D114:DMN114)</f>
        <v>28.324481788878476</v>
      </c>
      <c r="DMP114" s="17">
        <f>+AVERAGE($D114:DMO114)</f>
        <v>28.324481788878476</v>
      </c>
      <c r="DMQ114" s="17">
        <f>+AVERAGE($D114:DMP114)</f>
        <v>28.324481788878476</v>
      </c>
      <c r="DMR114" s="17">
        <f>+AVERAGE($D114:DMQ114)</f>
        <v>28.324481788878476</v>
      </c>
      <c r="DMS114" s="17">
        <f>+AVERAGE($D114:DMR114)</f>
        <v>28.324481788878476</v>
      </c>
      <c r="DMT114" s="17">
        <f>+AVERAGE($D114:DMS114)</f>
        <v>28.324481788878476</v>
      </c>
      <c r="DMU114" s="17">
        <f>+AVERAGE($D114:DMT114)</f>
        <v>28.324481788878472</v>
      </c>
      <c r="DMV114" s="17">
        <f>+AVERAGE($D114:DMU114)</f>
        <v>28.324481788878472</v>
      </c>
      <c r="DMW114" s="17">
        <f>+AVERAGE($D114:DMV114)</f>
        <v>28.324481788878472</v>
      </c>
      <c r="DMX114" s="17">
        <f>+AVERAGE($D114:DMW114)</f>
        <v>28.324481788878472</v>
      </c>
      <c r="DMY114" s="17">
        <f>+AVERAGE($D114:DMX114)</f>
        <v>28.324481788878472</v>
      </c>
      <c r="DMZ114" s="17">
        <f>+AVERAGE($D114:DMY114)</f>
        <v>28.324481788878472</v>
      </c>
      <c r="DNA114" s="17">
        <f>+AVERAGE($D114:DMZ114)</f>
        <v>28.324481788878472</v>
      </c>
      <c r="DNB114" s="17">
        <f>+AVERAGE($D114:DNA114)</f>
        <v>28.324481788878472</v>
      </c>
      <c r="DNC114" s="17">
        <f>+AVERAGE($D114:DNB114)</f>
        <v>28.324481788878472</v>
      </c>
      <c r="DND114" s="17">
        <f>+AVERAGE($D114:DNC114)</f>
        <v>28.324481788878469</v>
      </c>
      <c r="DNE114" s="17">
        <f>+AVERAGE($D114:DND114)</f>
        <v>28.324481788878469</v>
      </c>
      <c r="DNF114" s="17">
        <f>+AVERAGE($D114:DNE114)</f>
        <v>28.324481788878469</v>
      </c>
      <c r="DNG114" s="17">
        <f>+AVERAGE($D114:DNF114)</f>
        <v>28.324481788878469</v>
      </c>
      <c r="DNH114" s="17">
        <f>+AVERAGE($D114:DNG114)</f>
        <v>28.324481788878469</v>
      </c>
      <c r="DNI114" s="17">
        <f>+AVERAGE($D114:DNH114)</f>
        <v>28.324481788878469</v>
      </c>
      <c r="DNJ114" s="17">
        <f>+AVERAGE($D114:DNI114)</f>
        <v>28.324481788878469</v>
      </c>
      <c r="DNK114" s="17">
        <f>+AVERAGE($D114:DNJ114)</f>
        <v>28.324481788878469</v>
      </c>
      <c r="DNL114" s="17">
        <f>+AVERAGE($D114:DNK114)</f>
        <v>28.324481788878465</v>
      </c>
      <c r="DNM114" s="17">
        <f>+AVERAGE($D114:DNL114)</f>
        <v>28.324481788878465</v>
      </c>
      <c r="DNN114" s="17">
        <f>+AVERAGE($D114:DNM114)</f>
        <v>28.324481788878465</v>
      </c>
      <c r="DNO114" s="17">
        <f>+AVERAGE($D114:DNN114)</f>
        <v>28.324481788878465</v>
      </c>
      <c r="DNP114" s="17">
        <f>+AVERAGE($D114:DNO114)</f>
        <v>28.324481788878465</v>
      </c>
      <c r="DNQ114" s="17">
        <f>+AVERAGE($D114:DNP114)</f>
        <v>28.324481788878465</v>
      </c>
      <c r="DNR114" s="17">
        <f>+AVERAGE($D114:DNQ114)</f>
        <v>28.324481788878465</v>
      </c>
      <c r="DNS114" s="17">
        <f>+AVERAGE($D114:DNR114)</f>
        <v>28.324481788878465</v>
      </c>
      <c r="DNT114" s="17">
        <f>+AVERAGE($D114:DNS114)</f>
        <v>28.324481788878462</v>
      </c>
      <c r="DNU114" s="17">
        <f>+AVERAGE($D114:DNT114)</f>
        <v>28.324481788878462</v>
      </c>
      <c r="DNV114" s="17">
        <f>+AVERAGE($D114:DNU114)</f>
        <v>28.324481788878462</v>
      </c>
      <c r="DNW114" s="17">
        <f>+AVERAGE($D114:DNV114)</f>
        <v>28.324481788878462</v>
      </c>
      <c r="DNX114" s="17">
        <f>+AVERAGE($D114:DNW114)</f>
        <v>28.324481788878462</v>
      </c>
      <c r="DNY114" s="17">
        <f>+AVERAGE($D114:DNX114)</f>
        <v>28.324481788878462</v>
      </c>
      <c r="DNZ114" s="17">
        <f>+AVERAGE($D114:DNY114)</f>
        <v>28.324481788878462</v>
      </c>
      <c r="DOA114" s="17">
        <f>+AVERAGE($D114:DNZ114)</f>
        <v>28.324481788878462</v>
      </c>
      <c r="DOB114" s="17">
        <f>+AVERAGE($D114:DOA114)</f>
        <v>28.324481788878462</v>
      </c>
      <c r="DOC114" s="17">
        <f>+AVERAGE($D114:DOB114)</f>
        <v>28.324481788878458</v>
      </c>
      <c r="DOD114" s="17">
        <f>+AVERAGE($D114:DOC114)</f>
        <v>28.324481788878458</v>
      </c>
      <c r="DOE114" s="17">
        <f>+AVERAGE($D114:DOD114)</f>
        <v>28.324481788878458</v>
      </c>
      <c r="DOF114" s="17">
        <f>+AVERAGE($D114:DOE114)</f>
        <v>28.324481788878458</v>
      </c>
      <c r="DOG114" s="17">
        <f>+AVERAGE($D114:DOF114)</f>
        <v>28.324481788878458</v>
      </c>
      <c r="DOH114" s="17">
        <f>+AVERAGE($D114:DOG114)</f>
        <v>28.324481788878458</v>
      </c>
      <c r="DOI114" s="17">
        <f>+AVERAGE($D114:DOH114)</f>
        <v>28.324481788878458</v>
      </c>
      <c r="DOJ114" s="17">
        <f>+AVERAGE($D114:DOI114)</f>
        <v>28.324481788878458</v>
      </c>
      <c r="DOK114" s="17">
        <f>+AVERAGE($D114:DOJ114)</f>
        <v>28.324481788878455</v>
      </c>
      <c r="DOL114" s="17">
        <f>+AVERAGE($D114:DOK114)</f>
        <v>28.324481788878455</v>
      </c>
      <c r="DOM114" s="17">
        <f>+AVERAGE($D114:DOL114)</f>
        <v>28.324481788878455</v>
      </c>
      <c r="DON114" s="17">
        <f>+AVERAGE($D114:DOM114)</f>
        <v>28.324481788878455</v>
      </c>
      <c r="DOO114" s="17">
        <f>+AVERAGE($D114:DON114)</f>
        <v>28.324481788878455</v>
      </c>
      <c r="DOP114" s="17">
        <f>+AVERAGE($D114:DOO114)</f>
        <v>28.324481788878455</v>
      </c>
      <c r="DOQ114" s="17">
        <f>+AVERAGE($D114:DOP114)</f>
        <v>28.324481788878455</v>
      </c>
      <c r="DOR114" s="17">
        <f>+AVERAGE($D114:DOQ114)</f>
        <v>28.324481788878455</v>
      </c>
      <c r="DOS114" s="17">
        <f>+AVERAGE($D114:DOR114)</f>
        <v>28.324481788878455</v>
      </c>
      <c r="DOT114" s="17">
        <f>+AVERAGE($D114:DOS114)</f>
        <v>28.324481788878451</v>
      </c>
      <c r="DOU114" s="17">
        <f>+AVERAGE($D114:DOT114)</f>
        <v>28.324481788878451</v>
      </c>
      <c r="DOV114" s="17">
        <f>+AVERAGE($D114:DOU114)</f>
        <v>28.324481788878451</v>
      </c>
      <c r="DOW114" s="17">
        <f>+AVERAGE($D114:DOV114)</f>
        <v>28.324481788878451</v>
      </c>
      <c r="DOX114" s="17">
        <f>+AVERAGE($D114:DOW114)</f>
        <v>28.324481788878451</v>
      </c>
      <c r="DOY114" s="17">
        <f>+AVERAGE($D114:DOX114)</f>
        <v>28.324481788878451</v>
      </c>
      <c r="DOZ114" s="17">
        <f>+AVERAGE($D114:DOY114)</f>
        <v>28.324481788878451</v>
      </c>
      <c r="DPA114" s="17">
        <f>+AVERAGE($D114:DOZ114)</f>
        <v>28.324481788878451</v>
      </c>
      <c r="DPB114" s="17">
        <f>+AVERAGE($D114:DPA114)</f>
        <v>28.324481788878447</v>
      </c>
      <c r="DPC114" s="17">
        <f>+AVERAGE($D114:DPB114)</f>
        <v>28.324481788878447</v>
      </c>
      <c r="DPD114" s="17">
        <f>+AVERAGE($D114:DPC114)</f>
        <v>28.324481788878447</v>
      </c>
      <c r="DPE114" s="17">
        <f>+AVERAGE($D114:DPD114)</f>
        <v>28.324481788878447</v>
      </c>
      <c r="DPF114" s="17">
        <f>+AVERAGE($D114:DPE114)</f>
        <v>28.324481788878447</v>
      </c>
      <c r="DPG114" s="17">
        <f>+AVERAGE($D114:DPF114)</f>
        <v>28.324481788878447</v>
      </c>
      <c r="DPH114" s="17">
        <f>+AVERAGE($D114:DPG114)</f>
        <v>28.324481788878447</v>
      </c>
      <c r="DPI114" s="17">
        <f>+AVERAGE($D114:DPH114)</f>
        <v>28.324481788878447</v>
      </c>
      <c r="DPJ114" s="17">
        <f>+AVERAGE($D114:DPI114)</f>
        <v>28.324481788878447</v>
      </c>
      <c r="DPK114" s="17">
        <f>+AVERAGE($D114:DPJ114)</f>
        <v>28.324481788878444</v>
      </c>
      <c r="DPL114" s="17">
        <f>+AVERAGE($D114:DPK114)</f>
        <v>28.324481788878444</v>
      </c>
      <c r="DPM114" s="17">
        <f>+AVERAGE($D114:DPL114)</f>
        <v>28.324481788878444</v>
      </c>
      <c r="DPN114" s="17">
        <f>+AVERAGE($D114:DPM114)</f>
        <v>28.324481788878444</v>
      </c>
      <c r="DPO114" s="17">
        <f>+AVERAGE($D114:DPN114)</f>
        <v>28.324481788878444</v>
      </c>
      <c r="DPP114" s="17">
        <f>+AVERAGE($D114:DPO114)</f>
        <v>28.324481788878444</v>
      </c>
      <c r="DPQ114" s="17">
        <f>+AVERAGE($D114:DPP114)</f>
        <v>28.324481788878444</v>
      </c>
      <c r="DPR114" s="17">
        <f>+AVERAGE($D114:DPQ114)</f>
        <v>28.324481788878444</v>
      </c>
      <c r="DPS114" s="17">
        <f>+AVERAGE($D114:DPR114)</f>
        <v>28.324481788878444</v>
      </c>
      <c r="DPT114" s="17">
        <f>+AVERAGE($D114:DPS114)</f>
        <v>28.32448178887844</v>
      </c>
      <c r="DPU114" s="17">
        <f>+AVERAGE($D114:DPT114)</f>
        <v>28.32448178887844</v>
      </c>
      <c r="DPV114" s="17">
        <f>+AVERAGE($D114:DPU114)</f>
        <v>28.32448178887844</v>
      </c>
      <c r="DPW114" s="17">
        <f>+AVERAGE($D114:DPV114)</f>
        <v>28.32448178887844</v>
      </c>
      <c r="DPX114" s="17">
        <f>+AVERAGE($D114:DPW114)</f>
        <v>28.32448178887844</v>
      </c>
      <c r="DPY114" s="17">
        <f>+AVERAGE($D114:DPX114)</f>
        <v>28.32448178887844</v>
      </c>
      <c r="DPZ114" s="17">
        <f>+AVERAGE($D114:DPY114)</f>
        <v>28.32448178887844</v>
      </c>
      <c r="DQA114" s="17">
        <f>+AVERAGE($D114:DPZ114)</f>
        <v>28.32448178887844</v>
      </c>
      <c r="DQB114" s="17">
        <f>+AVERAGE($D114:DQA114)</f>
        <v>28.324481788878437</v>
      </c>
      <c r="DQC114" s="17">
        <f>+AVERAGE($D114:DQB114)</f>
        <v>28.324481788878437</v>
      </c>
      <c r="DQD114" s="17">
        <f>+AVERAGE($D114:DQC114)</f>
        <v>28.324481788878437</v>
      </c>
      <c r="DQE114" s="17">
        <f>+AVERAGE($D114:DQD114)</f>
        <v>28.324481788878437</v>
      </c>
      <c r="DQF114" s="17">
        <f>+AVERAGE($D114:DQE114)</f>
        <v>28.324481788878437</v>
      </c>
      <c r="DQG114" s="17">
        <f>+AVERAGE($D114:DQF114)</f>
        <v>28.324481788878437</v>
      </c>
      <c r="DQH114" s="17">
        <f>+AVERAGE($D114:DQG114)</f>
        <v>28.324481788878437</v>
      </c>
      <c r="DQI114" s="17">
        <f>+AVERAGE($D114:DQH114)</f>
        <v>28.324481788878437</v>
      </c>
      <c r="DQJ114" s="17">
        <f>+AVERAGE($D114:DQI114)</f>
        <v>28.324481788878437</v>
      </c>
      <c r="DQK114" s="17">
        <f>+AVERAGE($D114:DQJ114)</f>
        <v>28.324481788878433</v>
      </c>
      <c r="DQL114" s="17">
        <f>+AVERAGE($D114:DQK114)</f>
        <v>28.324481788878433</v>
      </c>
      <c r="DQM114" s="17">
        <f>+AVERAGE($D114:DQL114)</f>
        <v>28.324481788878433</v>
      </c>
      <c r="DQN114" s="17">
        <f>+AVERAGE($D114:DQM114)</f>
        <v>28.324481788878433</v>
      </c>
      <c r="DQO114" s="17">
        <f>+AVERAGE($D114:DQN114)</f>
        <v>28.324481788878433</v>
      </c>
      <c r="DQP114" s="17">
        <f>+AVERAGE($D114:DQO114)</f>
        <v>28.324481788878433</v>
      </c>
      <c r="DQQ114" s="17">
        <f>+AVERAGE($D114:DQP114)</f>
        <v>28.324481788878433</v>
      </c>
      <c r="DQR114" s="17">
        <f>+AVERAGE($D114:DQQ114)</f>
        <v>28.324481788878433</v>
      </c>
      <c r="DQS114" s="17">
        <f>+AVERAGE($D114:DQR114)</f>
        <v>28.324481788878433</v>
      </c>
      <c r="DQT114" s="17">
        <f>+AVERAGE($D114:DQS114)</f>
        <v>28.32448178887843</v>
      </c>
      <c r="DQU114" s="17">
        <f>+AVERAGE($D114:DQT114)</f>
        <v>28.32448178887843</v>
      </c>
      <c r="DQV114" s="17">
        <f>+AVERAGE($D114:DQU114)</f>
        <v>28.32448178887843</v>
      </c>
      <c r="DQW114" s="17">
        <f>+AVERAGE($D114:DQV114)</f>
        <v>28.32448178887843</v>
      </c>
      <c r="DQX114" s="17">
        <f>+AVERAGE($D114:DQW114)</f>
        <v>28.32448178887843</v>
      </c>
      <c r="DQY114" s="17">
        <f>+AVERAGE($D114:DQX114)</f>
        <v>28.32448178887843</v>
      </c>
      <c r="DQZ114" s="17">
        <f>+AVERAGE($D114:DQY114)</f>
        <v>28.32448178887843</v>
      </c>
      <c r="DRA114" s="17">
        <f>+AVERAGE($D114:DQZ114)</f>
        <v>28.32448178887843</v>
      </c>
      <c r="DRB114" s="17">
        <f>+AVERAGE($D114:DRA114)</f>
        <v>28.32448178887843</v>
      </c>
      <c r="DRC114" s="17">
        <f>+AVERAGE($D114:DRB114)</f>
        <v>28.324481788878426</v>
      </c>
      <c r="DRD114" s="17">
        <f>+AVERAGE($D114:DRC114)</f>
        <v>28.324481788878426</v>
      </c>
      <c r="DRE114" s="17">
        <f>+AVERAGE($D114:DRD114)</f>
        <v>28.324481788878426</v>
      </c>
      <c r="DRF114" s="17">
        <f>+AVERAGE($D114:DRE114)</f>
        <v>28.324481788878426</v>
      </c>
      <c r="DRG114" s="17">
        <f>+AVERAGE($D114:DRF114)</f>
        <v>28.324481788878426</v>
      </c>
      <c r="DRH114" s="17">
        <f>+AVERAGE($D114:DRG114)</f>
        <v>28.324481788878426</v>
      </c>
      <c r="DRI114" s="17">
        <f>+AVERAGE($D114:DRH114)</f>
        <v>28.324481788878426</v>
      </c>
      <c r="DRJ114" s="17">
        <f>+AVERAGE($D114:DRI114)</f>
        <v>28.324481788878426</v>
      </c>
      <c r="DRK114" s="17">
        <f>+AVERAGE($D114:DRJ114)</f>
        <v>28.324481788878426</v>
      </c>
      <c r="DRL114" s="17">
        <f>+AVERAGE($D114:DRK114)</f>
        <v>28.324481788878423</v>
      </c>
      <c r="DRM114" s="17">
        <f>+AVERAGE($D114:DRL114)</f>
        <v>28.324481788878423</v>
      </c>
      <c r="DRN114" s="17">
        <f>+AVERAGE($D114:DRM114)</f>
        <v>28.324481788878423</v>
      </c>
      <c r="DRO114" s="17">
        <f>+AVERAGE($D114:DRN114)</f>
        <v>28.324481788878423</v>
      </c>
      <c r="DRP114" s="17">
        <f>+AVERAGE($D114:DRO114)</f>
        <v>28.324481788878423</v>
      </c>
      <c r="DRQ114" s="17">
        <f>+AVERAGE($D114:DRP114)</f>
        <v>28.324481788878423</v>
      </c>
      <c r="DRR114" s="17">
        <f>+AVERAGE($D114:DRQ114)</f>
        <v>28.324481788878423</v>
      </c>
      <c r="DRS114" s="17">
        <f>+AVERAGE($D114:DRR114)</f>
        <v>28.324481788878423</v>
      </c>
      <c r="DRT114" s="17">
        <f>+AVERAGE($D114:DRS114)</f>
        <v>28.324481788878423</v>
      </c>
      <c r="DRU114" s="17">
        <f>+AVERAGE($D114:DRT114)</f>
        <v>28.324481788878419</v>
      </c>
      <c r="DRV114" s="17">
        <f>+AVERAGE($D114:DRU114)</f>
        <v>28.324481788878419</v>
      </c>
      <c r="DRW114" s="17">
        <f>+AVERAGE($D114:DRV114)</f>
        <v>28.324481788878419</v>
      </c>
      <c r="DRX114" s="17">
        <f>+AVERAGE($D114:DRW114)</f>
        <v>28.324481788878419</v>
      </c>
      <c r="DRY114" s="17">
        <f>+AVERAGE($D114:DRX114)</f>
        <v>28.324481788878419</v>
      </c>
      <c r="DRZ114" s="17">
        <f>+AVERAGE($D114:DRY114)</f>
        <v>28.324481788878419</v>
      </c>
      <c r="DSA114" s="17">
        <f>+AVERAGE($D114:DRZ114)</f>
        <v>28.324481788878419</v>
      </c>
      <c r="DSB114" s="17">
        <f>+AVERAGE($D114:DSA114)</f>
        <v>28.324481788878419</v>
      </c>
      <c r="DSC114" s="17">
        <f>+AVERAGE($D114:DSB114)</f>
        <v>28.324481788878419</v>
      </c>
      <c r="DSD114" s="17">
        <f>+AVERAGE($D114:DSC114)</f>
        <v>28.324481788878416</v>
      </c>
      <c r="DSE114" s="17">
        <f>+AVERAGE($D114:DSD114)</f>
        <v>28.324481788878416</v>
      </c>
      <c r="DSF114" s="17">
        <f>+AVERAGE($D114:DSE114)</f>
        <v>28.324481788878416</v>
      </c>
      <c r="DSG114" s="17">
        <f>+AVERAGE($D114:DSF114)</f>
        <v>28.324481788878416</v>
      </c>
      <c r="DSH114" s="17">
        <f>+AVERAGE($D114:DSG114)</f>
        <v>28.324481788878416</v>
      </c>
      <c r="DSI114" s="17">
        <f>+AVERAGE($D114:DSH114)</f>
        <v>28.324481788878416</v>
      </c>
      <c r="DSJ114" s="17">
        <f>+AVERAGE($D114:DSI114)</f>
        <v>28.324481788878416</v>
      </c>
      <c r="DSK114" s="17">
        <f>+AVERAGE($D114:DSJ114)</f>
        <v>28.324481788878416</v>
      </c>
      <c r="DSL114" s="17">
        <f>+AVERAGE($D114:DSK114)</f>
        <v>28.324481788878416</v>
      </c>
      <c r="DSM114" s="17">
        <f>+AVERAGE($D114:DSL114)</f>
        <v>28.324481788878412</v>
      </c>
      <c r="DSN114" s="17">
        <f>+AVERAGE($D114:DSM114)</f>
        <v>28.324481788878412</v>
      </c>
      <c r="DSO114" s="17">
        <f>+AVERAGE($D114:DSN114)</f>
        <v>28.324481788878412</v>
      </c>
      <c r="DSP114" s="17">
        <f>+AVERAGE($D114:DSO114)</f>
        <v>28.324481788878412</v>
      </c>
      <c r="DSQ114" s="17">
        <f>+AVERAGE($D114:DSP114)</f>
        <v>28.324481788878412</v>
      </c>
      <c r="DSR114" s="17">
        <f>+AVERAGE($D114:DSQ114)</f>
        <v>28.324481788878412</v>
      </c>
      <c r="DSS114" s="17">
        <f>+AVERAGE($D114:DSR114)</f>
        <v>28.324481788878412</v>
      </c>
      <c r="DST114" s="17">
        <f>+AVERAGE($D114:DSS114)</f>
        <v>28.324481788878412</v>
      </c>
      <c r="DSU114" s="17">
        <f>+AVERAGE($D114:DST114)</f>
        <v>28.324481788878412</v>
      </c>
      <c r="DSV114" s="17">
        <f>+AVERAGE($D114:DSU114)</f>
        <v>28.324481788878408</v>
      </c>
      <c r="DSW114" s="17">
        <f>+AVERAGE($D114:DSV114)</f>
        <v>28.324481788878408</v>
      </c>
      <c r="DSX114" s="17">
        <f>+AVERAGE($D114:DSW114)</f>
        <v>28.324481788878408</v>
      </c>
      <c r="DSY114" s="17">
        <f>+AVERAGE($D114:DSX114)</f>
        <v>28.324481788878408</v>
      </c>
      <c r="DSZ114" s="17">
        <f>+AVERAGE($D114:DSY114)</f>
        <v>28.324481788878408</v>
      </c>
      <c r="DTA114" s="17">
        <f>+AVERAGE($D114:DSZ114)</f>
        <v>28.324481788878408</v>
      </c>
      <c r="DTB114" s="17">
        <f>+AVERAGE($D114:DTA114)</f>
        <v>28.324481788878408</v>
      </c>
      <c r="DTC114" s="17">
        <f>+AVERAGE($D114:DTB114)</f>
        <v>28.324481788878408</v>
      </c>
      <c r="DTD114" s="17">
        <f>+AVERAGE($D114:DTC114)</f>
        <v>28.324481788878408</v>
      </c>
      <c r="DTE114" s="17">
        <f>+AVERAGE($D114:DTD114)</f>
        <v>28.324481788878405</v>
      </c>
      <c r="DTF114" s="17">
        <f>+AVERAGE($D114:DTE114)</f>
        <v>28.324481788878405</v>
      </c>
      <c r="DTG114" s="17">
        <f>+AVERAGE($D114:DTF114)</f>
        <v>28.324481788878405</v>
      </c>
      <c r="DTH114" s="17">
        <f>+AVERAGE($D114:DTG114)</f>
        <v>28.324481788878405</v>
      </c>
      <c r="DTI114" s="17">
        <f>+AVERAGE($D114:DTH114)</f>
        <v>28.324481788878405</v>
      </c>
      <c r="DTJ114" s="17">
        <f>+AVERAGE($D114:DTI114)</f>
        <v>28.324481788878405</v>
      </c>
      <c r="DTK114" s="17">
        <f>+AVERAGE($D114:DTJ114)</f>
        <v>28.324481788878405</v>
      </c>
      <c r="DTL114" s="17">
        <f>+AVERAGE($D114:DTK114)</f>
        <v>28.324481788878405</v>
      </c>
      <c r="DTM114" s="17">
        <f>+AVERAGE($D114:DTL114)</f>
        <v>28.324481788878405</v>
      </c>
      <c r="DTN114" s="17">
        <f>+AVERAGE($D114:DTM114)</f>
        <v>28.324481788878405</v>
      </c>
      <c r="DTO114" s="17">
        <f>+AVERAGE($D114:DTN114)</f>
        <v>28.324481788878401</v>
      </c>
      <c r="DTP114" s="17">
        <f>+AVERAGE($D114:DTO114)</f>
        <v>28.324481788878401</v>
      </c>
      <c r="DTQ114" s="17">
        <f>+AVERAGE($D114:DTP114)</f>
        <v>28.324481788878401</v>
      </c>
      <c r="DTR114" s="17">
        <f>+AVERAGE($D114:DTQ114)</f>
        <v>28.324481788878401</v>
      </c>
      <c r="DTS114" s="17">
        <f>+AVERAGE($D114:DTR114)</f>
        <v>28.324481788878401</v>
      </c>
      <c r="DTT114" s="17">
        <f>+AVERAGE($D114:DTS114)</f>
        <v>28.324481788878401</v>
      </c>
      <c r="DTU114" s="17">
        <f>+AVERAGE($D114:DTT114)</f>
        <v>28.324481788878401</v>
      </c>
      <c r="DTV114" s="17">
        <f>+AVERAGE($D114:DTU114)</f>
        <v>28.324481788878401</v>
      </c>
      <c r="DTW114" s="17">
        <f>+AVERAGE($D114:DTV114)</f>
        <v>28.324481788878401</v>
      </c>
      <c r="DTX114" s="17">
        <f>+AVERAGE($D114:DTW114)</f>
        <v>28.324481788878398</v>
      </c>
      <c r="DTY114" s="17">
        <f>+AVERAGE($D114:DTX114)</f>
        <v>28.324481788878398</v>
      </c>
      <c r="DTZ114" s="17">
        <f>+AVERAGE($D114:DTY114)</f>
        <v>28.324481788878398</v>
      </c>
      <c r="DUA114" s="17">
        <f>+AVERAGE($D114:DTZ114)</f>
        <v>28.324481788878398</v>
      </c>
      <c r="DUB114" s="17">
        <f>+AVERAGE($D114:DUA114)</f>
        <v>28.324481788878398</v>
      </c>
      <c r="DUC114" s="17">
        <f>+AVERAGE($D114:DUB114)</f>
        <v>28.324481788878398</v>
      </c>
      <c r="DUD114" s="17">
        <f>+AVERAGE($D114:DUC114)</f>
        <v>28.324481788878398</v>
      </c>
      <c r="DUE114" s="17">
        <f>+AVERAGE($D114:DUD114)</f>
        <v>28.324481788878398</v>
      </c>
      <c r="DUF114" s="17">
        <f>+AVERAGE($D114:DUE114)</f>
        <v>28.324481788878398</v>
      </c>
      <c r="DUG114" s="17">
        <f>+AVERAGE($D114:DUF114)</f>
        <v>28.324481788878394</v>
      </c>
      <c r="DUH114" s="17">
        <f>+AVERAGE($D114:DUG114)</f>
        <v>28.324481788878394</v>
      </c>
      <c r="DUI114" s="17">
        <f>+AVERAGE($D114:DUH114)</f>
        <v>28.324481788878394</v>
      </c>
      <c r="DUJ114" s="17">
        <f>+AVERAGE($D114:DUI114)</f>
        <v>28.324481788878394</v>
      </c>
      <c r="DUK114" s="17">
        <f>+AVERAGE($D114:DUJ114)</f>
        <v>28.324481788878394</v>
      </c>
      <c r="DUL114" s="17">
        <f>+AVERAGE($D114:DUK114)</f>
        <v>28.324481788878394</v>
      </c>
      <c r="DUM114" s="17">
        <f>+AVERAGE($D114:DUL114)</f>
        <v>28.324481788878394</v>
      </c>
      <c r="DUN114" s="17">
        <f>+AVERAGE($D114:DUM114)</f>
        <v>28.324481788878394</v>
      </c>
      <c r="DUO114" s="17">
        <f>+AVERAGE($D114:DUN114)</f>
        <v>28.324481788878394</v>
      </c>
      <c r="DUP114" s="17">
        <f>+AVERAGE($D114:DUO114)</f>
        <v>28.324481788878394</v>
      </c>
      <c r="DUQ114" s="17">
        <f>+AVERAGE($D114:DUP114)</f>
        <v>28.324481788878391</v>
      </c>
      <c r="DUR114" s="17">
        <f>+AVERAGE($D114:DUQ114)</f>
        <v>28.324481788878391</v>
      </c>
      <c r="DUS114" s="17">
        <f>+AVERAGE($D114:DUR114)</f>
        <v>28.324481788878391</v>
      </c>
      <c r="DUT114" s="17">
        <f>+AVERAGE($D114:DUS114)</f>
        <v>28.324481788878391</v>
      </c>
      <c r="DUU114" s="17">
        <f>+AVERAGE($D114:DUT114)</f>
        <v>28.324481788878391</v>
      </c>
      <c r="DUV114" s="17">
        <f>+AVERAGE($D114:DUU114)</f>
        <v>28.324481788878391</v>
      </c>
      <c r="DUW114" s="17">
        <f>+AVERAGE($D114:DUV114)</f>
        <v>28.324481788878391</v>
      </c>
      <c r="DUX114" s="17">
        <f>+AVERAGE($D114:DUW114)</f>
        <v>28.324481788878391</v>
      </c>
      <c r="DUY114" s="17">
        <f>+AVERAGE($D114:DUX114)</f>
        <v>28.324481788878391</v>
      </c>
      <c r="DUZ114" s="17">
        <f>+AVERAGE($D114:DUY114)</f>
        <v>28.324481788878387</v>
      </c>
      <c r="DVA114" s="17">
        <f>+AVERAGE($D114:DUZ114)</f>
        <v>28.324481788878387</v>
      </c>
      <c r="DVB114" s="17">
        <f>+AVERAGE($D114:DVA114)</f>
        <v>28.324481788878387</v>
      </c>
      <c r="DVC114" s="17">
        <f>+AVERAGE($D114:DVB114)</f>
        <v>28.324481788878387</v>
      </c>
      <c r="DVD114" s="17">
        <f>+AVERAGE($D114:DVC114)</f>
        <v>28.324481788878387</v>
      </c>
      <c r="DVE114" s="17">
        <f>+AVERAGE($D114:DVD114)</f>
        <v>28.324481788878387</v>
      </c>
      <c r="DVF114" s="17">
        <f>+AVERAGE($D114:DVE114)</f>
        <v>28.324481788878387</v>
      </c>
      <c r="DVG114" s="17">
        <f>+AVERAGE($D114:DVF114)</f>
        <v>28.324481788878387</v>
      </c>
      <c r="DVH114" s="17">
        <f>+AVERAGE($D114:DVG114)</f>
        <v>28.324481788878387</v>
      </c>
      <c r="DVI114" s="17">
        <f>+AVERAGE($D114:DVH114)</f>
        <v>28.324481788878387</v>
      </c>
      <c r="DVJ114" s="17">
        <f>+AVERAGE($D114:DVI114)</f>
        <v>28.324481788878384</v>
      </c>
      <c r="DVK114" s="17">
        <f>+AVERAGE($D114:DVJ114)</f>
        <v>28.324481788878384</v>
      </c>
      <c r="DVL114" s="17">
        <f>+AVERAGE($D114:DVK114)</f>
        <v>28.324481788878384</v>
      </c>
      <c r="DVM114" s="17">
        <f>+AVERAGE($D114:DVL114)</f>
        <v>28.324481788878384</v>
      </c>
      <c r="DVN114" s="17">
        <f>+AVERAGE($D114:DVM114)</f>
        <v>28.324481788878384</v>
      </c>
      <c r="DVO114" s="17">
        <f>+AVERAGE($D114:DVN114)</f>
        <v>28.324481788878384</v>
      </c>
      <c r="DVP114" s="17">
        <f>+AVERAGE($D114:DVO114)</f>
        <v>28.324481788878384</v>
      </c>
      <c r="DVQ114" s="17">
        <f>+AVERAGE($D114:DVP114)</f>
        <v>28.324481788878384</v>
      </c>
      <c r="DVR114" s="17">
        <f>+AVERAGE($D114:DVQ114)</f>
        <v>28.324481788878384</v>
      </c>
      <c r="DVS114" s="17">
        <f>+AVERAGE($D114:DVR114)</f>
        <v>28.32448178887838</v>
      </c>
      <c r="DVT114" s="17">
        <f>+AVERAGE($D114:DVS114)</f>
        <v>28.32448178887838</v>
      </c>
      <c r="DVU114" s="17">
        <f>+AVERAGE($D114:DVT114)</f>
        <v>28.32448178887838</v>
      </c>
      <c r="DVV114" s="17">
        <f>+AVERAGE($D114:DVU114)</f>
        <v>28.32448178887838</v>
      </c>
      <c r="DVW114" s="17">
        <f>+AVERAGE($D114:DVV114)</f>
        <v>28.32448178887838</v>
      </c>
      <c r="DVX114" s="17">
        <f>+AVERAGE($D114:DVW114)</f>
        <v>28.32448178887838</v>
      </c>
      <c r="DVY114" s="17">
        <f>+AVERAGE($D114:DVX114)</f>
        <v>28.32448178887838</v>
      </c>
      <c r="DVZ114" s="17">
        <f>+AVERAGE($D114:DVY114)</f>
        <v>28.32448178887838</v>
      </c>
      <c r="DWA114" s="17">
        <f>+AVERAGE($D114:DVZ114)</f>
        <v>28.32448178887838</v>
      </c>
      <c r="DWB114" s="17">
        <f>+AVERAGE($D114:DWA114)</f>
        <v>28.32448178887838</v>
      </c>
      <c r="DWC114" s="17">
        <f>+AVERAGE($D114:DWB114)</f>
        <v>28.324481788878376</v>
      </c>
      <c r="DWD114" s="17">
        <f>+AVERAGE($D114:DWC114)</f>
        <v>28.324481788878376</v>
      </c>
      <c r="DWE114" s="17">
        <f>+AVERAGE($D114:DWD114)</f>
        <v>28.324481788878376</v>
      </c>
      <c r="DWF114" s="17">
        <f>+AVERAGE($D114:DWE114)</f>
        <v>28.324481788878376</v>
      </c>
      <c r="DWG114" s="17">
        <f>+AVERAGE($D114:DWF114)</f>
        <v>28.324481788878376</v>
      </c>
      <c r="DWH114" s="17">
        <f>+AVERAGE($D114:DWG114)</f>
        <v>28.324481788878376</v>
      </c>
      <c r="DWI114" s="17">
        <f>+AVERAGE($D114:DWH114)</f>
        <v>28.324481788878376</v>
      </c>
      <c r="DWJ114" s="17">
        <f>+AVERAGE($D114:DWI114)</f>
        <v>28.324481788878376</v>
      </c>
      <c r="DWK114" s="17">
        <f>+AVERAGE($D114:DWJ114)</f>
        <v>28.324481788878376</v>
      </c>
      <c r="DWL114" s="17">
        <f>+AVERAGE($D114:DWK114)</f>
        <v>28.324481788878376</v>
      </c>
      <c r="DWM114" s="17">
        <f>+AVERAGE($D114:DWL114)</f>
        <v>28.324481788878373</v>
      </c>
      <c r="DWN114" s="17">
        <f>+AVERAGE($D114:DWM114)</f>
        <v>28.324481788878373</v>
      </c>
      <c r="DWO114" s="17">
        <f>+AVERAGE($D114:DWN114)</f>
        <v>28.324481788878373</v>
      </c>
      <c r="DWP114" s="17">
        <f>+AVERAGE($D114:DWO114)</f>
        <v>28.324481788878373</v>
      </c>
      <c r="DWQ114" s="17">
        <f>+AVERAGE($D114:DWP114)</f>
        <v>28.324481788878373</v>
      </c>
      <c r="DWR114" s="17">
        <f>+AVERAGE($D114:DWQ114)</f>
        <v>28.324481788878373</v>
      </c>
      <c r="DWS114" s="17">
        <f>+AVERAGE($D114:DWR114)</f>
        <v>28.324481788878373</v>
      </c>
      <c r="DWT114" s="17">
        <f>+AVERAGE($D114:DWS114)</f>
        <v>28.324481788878373</v>
      </c>
      <c r="DWU114" s="17">
        <f>+AVERAGE($D114:DWT114)</f>
        <v>28.324481788878373</v>
      </c>
      <c r="DWV114" s="17">
        <f>+AVERAGE($D114:DWU114)</f>
        <v>28.324481788878369</v>
      </c>
      <c r="DWW114" s="17">
        <f>+AVERAGE($D114:DWV114)</f>
        <v>28.324481788878369</v>
      </c>
      <c r="DWX114" s="17">
        <f>+AVERAGE($D114:DWW114)</f>
        <v>28.324481788878369</v>
      </c>
      <c r="DWY114" s="17">
        <f>+AVERAGE($D114:DWX114)</f>
        <v>28.324481788878369</v>
      </c>
      <c r="DWZ114" s="17">
        <f>+AVERAGE($D114:DWY114)</f>
        <v>28.324481788878369</v>
      </c>
      <c r="DXA114" s="17">
        <f>+AVERAGE($D114:DWZ114)</f>
        <v>28.324481788878369</v>
      </c>
      <c r="DXB114" s="17">
        <f>+AVERAGE($D114:DXA114)</f>
        <v>28.324481788878369</v>
      </c>
      <c r="DXC114" s="17">
        <f>+AVERAGE($D114:DXB114)</f>
        <v>28.324481788878369</v>
      </c>
      <c r="DXD114" s="17">
        <f>+AVERAGE($D114:DXC114)</f>
        <v>28.324481788878369</v>
      </c>
      <c r="DXE114" s="17">
        <f>+AVERAGE($D114:DXD114)</f>
        <v>28.324481788878369</v>
      </c>
      <c r="DXF114" s="17">
        <f>+AVERAGE($D114:DXE114)</f>
        <v>28.324481788878366</v>
      </c>
      <c r="DXG114" s="17">
        <f>+AVERAGE($D114:DXF114)</f>
        <v>28.324481788878366</v>
      </c>
      <c r="DXH114" s="17">
        <f>+AVERAGE($D114:DXG114)</f>
        <v>28.324481788878366</v>
      </c>
      <c r="DXI114" s="17">
        <f>+AVERAGE($D114:DXH114)</f>
        <v>28.324481788878366</v>
      </c>
      <c r="DXJ114" s="17">
        <f>+AVERAGE($D114:DXI114)</f>
        <v>28.324481788878366</v>
      </c>
      <c r="DXK114" s="17">
        <f>+AVERAGE($D114:DXJ114)</f>
        <v>28.324481788878366</v>
      </c>
      <c r="DXL114" s="17">
        <f>+AVERAGE($D114:DXK114)</f>
        <v>28.324481788878366</v>
      </c>
      <c r="DXM114" s="17">
        <f>+AVERAGE($D114:DXL114)</f>
        <v>28.324481788878366</v>
      </c>
      <c r="DXN114" s="17">
        <f>+AVERAGE($D114:DXM114)</f>
        <v>28.324481788878366</v>
      </c>
      <c r="DXO114" s="17">
        <f>+AVERAGE($D114:DXN114)</f>
        <v>28.324481788878366</v>
      </c>
      <c r="DXP114" s="17">
        <f>+AVERAGE($D114:DXO114)</f>
        <v>28.324481788878362</v>
      </c>
      <c r="DXQ114" s="17">
        <f>+AVERAGE($D114:DXP114)</f>
        <v>28.324481788878362</v>
      </c>
      <c r="DXR114" s="17">
        <f>+AVERAGE($D114:DXQ114)</f>
        <v>28.324481788878362</v>
      </c>
      <c r="DXS114" s="17">
        <f>+AVERAGE($D114:DXR114)</f>
        <v>28.324481788878362</v>
      </c>
      <c r="DXT114" s="17">
        <f>+AVERAGE($D114:DXS114)</f>
        <v>28.324481788878362</v>
      </c>
      <c r="DXU114" s="17">
        <f>+AVERAGE($D114:DXT114)</f>
        <v>28.324481788878362</v>
      </c>
      <c r="DXV114" s="17">
        <f>+AVERAGE($D114:DXU114)</f>
        <v>28.324481788878362</v>
      </c>
      <c r="DXW114" s="17">
        <f>+AVERAGE($D114:DXV114)</f>
        <v>28.324481788878362</v>
      </c>
      <c r="DXX114" s="17">
        <f>+AVERAGE($D114:DXW114)</f>
        <v>28.324481788878362</v>
      </c>
      <c r="DXY114" s="17">
        <f>+AVERAGE($D114:DXX114)</f>
        <v>28.324481788878362</v>
      </c>
      <c r="DXZ114" s="17">
        <f>+AVERAGE($D114:DXY114)</f>
        <v>28.324481788878359</v>
      </c>
      <c r="DYA114" s="17">
        <f>+AVERAGE($D114:DXZ114)</f>
        <v>28.324481788878359</v>
      </c>
      <c r="DYB114" s="17">
        <f>+AVERAGE($D114:DYA114)</f>
        <v>28.324481788878359</v>
      </c>
      <c r="DYC114" s="17">
        <f>+AVERAGE($D114:DYB114)</f>
        <v>28.324481788878359</v>
      </c>
      <c r="DYD114" s="17">
        <f>+AVERAGE($D114:DYC114)</f>
        <v>28.324481788878359</v>
      </c>
      <c r="DYE114" s="17">
        <f>+AVERAGE($D114:DYD114)</f>
        <v>28.324481788878359</v>
      </c>
      <c r="DYF114" s="17">
        <f>+AVERAGE($D114:DYE114)</f>
        <v>28.324481788878359</v>
      </c>
      <c r="DYG114" s="17">
        <f>+AVERAGE($D114:DYF114)</f>
        <v>28.324481788878359</v>
      </c>
      <c r="DYH114" s="17">
        <f>+AVERAGE($D114:DYG114)</f>
        <v>28.324481788878359</v>
      </c>
      <c r="DYI114" s="17">
        <f>+AVERAGE($D114:DYH114)</f>
        <v>28.324481788878359</v>
      </c>
      <c r="DYJ114" s="17">
        <f>+AVERAGE($D114:DYI114)</f>
        <v>28.324481788878355</v>
      </c>
      <c r="DYK114" s="17">
        <f>+AVERAGE($D114:DYJ114)</f>
        <v>28.324481788878355</v>
      </c>
      <c r="DYL114" s="17">
        <f>+AVERAGE($D114:DYK114)</f>
        <v>28.324481788878355</v>
      </c>
      <c r="DYM114" s="17">
        <f>+AVERAGE($D114:DYL114)</f>
        <v>28.324481788878355</v>
      </c>
      <c r="DYN114" s="17">
        <f>+AVERAGE($D114:DYM114)</f>
        <v>28.324481788878355</v>
      </c>
      <c r="DYO114" s="17">
        <f>+AVERAGE($D114:DYN114)</f>
        <v>28.324481788878355</v>
      </c>
      <c r="DYP114" s="17">
        <f>+AVERAGE($D114:DYO114)</f>
        <v>28.324481788878355</v>
      </c>
      <c r="DYQ114" s="17">
        <f>+AVERAGE($D114:DYP114)</f>
        <v>28.324481788878355</v>
      </c>
      <c r="DYR114" s="17">
        <f>+AVERAGE($D114:DYQ114)</f>
        <v>28.324481788878355</v>
      </c>
      <c r="DYS114" s="17">
        <f>+AVERAGE($D114:DYR114)</f>
        <v>28.324481788878355</v>
      </c>
      <c r="DYT114" s="17">
        <f>+AVERAGE($D114:DYS114)</f>
        <v>28.324481788878352</v>
      </c>
      <c r="DYU114" s="17">
        <f>+AVERAGE($D114:DYT114)</f>
        <v>28.324481788878352</v>
      </c>
      <c r="DYV114" s="17">
        <f>+AVERAGE($D114:DYU114)</f>
        <v>28.324481788878352</v>
      </c>
      <c r="DYW114" s="17">
        <f>+AVERAGE($D114:DYV114)</f>
        <v>28.324481788878352</v>
      </c>
      <c r="DYX114" s="17">
        <f>+AVERAGE($D114:DYW114)</f>
        <v>28.324481788878352</v>
      </c>
      <c r="DYY114" s="17">
        <f>+AVERAGE($D114:DYX114)</f>
        <v>28.324481788878352</v>
      </c>
      <c r="DYZ114" s="17">
        <f>+AVERAGE($D114:DYY114)</f>
        <v>28.324481788878352</v>
      </c>
      <c r="DZA114" s="17">
        <f>+AVERAGE($D114:DYZ114)</f>
        <v>28.324481788878352</v>
      </c>
      <c r="DZB114" s="17">
        <f>+AVERAGE($D114:DZA114)</f>
        <v>28.324481788878352</v>
      </c>
      <c r="DZC114" s="17">
        <f>+AVERAGE($D114:DZB114)</f>
        <v>28.324481788878352</v>
      </c>
      <c r="DZD114" s="17">
        <f>+AVERAGE($D114:DZC114)</f>
        <v>28.324481788878348</v>
      </c>
      <c r="DZE114" s="17">
        <f>+AVERAGE($D114:DZD114)</f>
        <v>28.324481788878348</v>
      </c>
      <c r="DZF114" s="17">
        <f>+AVERAGE($D114:DZE114)</f>
        <v>28.324481788878348</v>
      </c>
      <c r="DZG114" s="17">
        <f>+AVERAGE($D114:DZF114)</f>
        <v>28.324481788878348</v>
      </c>
      <c r="DZH114" s="17">
        <f>+AVERAGE($D114:DZG114)</f>
        <v>28.324481788878348</v>
      </c>
      <c r="DZI114" s="17">
        <f>+AVERAGE($D114:DZH114)</f>
        <v>28.324481788878348</v>
      </c>
      <c r="DZJ114" s="17">
        <f>+AVERAGE($D114:DZI114)</f>
        <v>28.324481788878348</v>
      </c>
      <c r="DZK114" s="17">
        <f>+AVERAGE($D114:DZJ114)</f>
        <v>28.324481788878348</v>
      </c>
      <c r="DZL114" s="17">
        <f>+AVERAGE($D114:DZK114)</f>
        <v>28.324481788878348</v>
      </c>
      <c r="DZM114" s="17">
        <f>+AVERAGE($D114:DZL114)</f>
        <v>28.324481788878348</v>
      </c>
      <c r="DZN114" s="17">
        <f>+AVERAGE($D114:DZM114)</f>
        <v>28.324481788878344</v>
      </c>
      <c r="DZO114" s="17">
        <f>+AVERAGE($D114:DZN114)</f>
        <v>28.324481788878344</v>
      </c>
      <c r="DZP114" s="17">
        <f>+AVERAGE($D114:DZO114)</f>
        <v>28.324481788878344</v>
      </c>
      <c r="DZQ114" s="17">
        <f>+AVERAGE($D114:DZP114)</f>
        <v>28.324481788878344</v>
      </c>
      <c r="DZR114" s="17">
        <f>+AVERAGE($D114:DZQ114)</f>
        <v>28.324481788878344</v>
      </c>
      <c r="DZS114" s="17">
        <f>+AVERAGE($D114:DZR114)</f>
        <v>28.324481788878344</v>
      </c>
      <c r="DZT114" s="17">
        <f>+AVERAGE($D114:DZS114)</f>
        <v>28.324481788878344</v>
      </c>
      <c r="DZU114" s="17">
        <f>+AVERAGE($D114:DZT114)</f>
        <v>28.324481788878344</v>
      </c>
      <c r="DZV114" s="17">
        <f>+AVERAGE($D114:DZU114)</f>
        <v>28.324481788878344</v>
      </c>
      <c r="DZW114" s="17">
        <f>+AVERAGE($D114:DZV114)</f>
        <v>28.324481788878344</v>
      </c>
      <c r="DZX114" s="17">
        <f>+AVERAGE($D114:DZW114)</f>
        <v>28.324481788878341</v>
      </c>
      <c r="DZY114" s="17">
        <f>+AVERAGE($D114:DZX114)</f>
        <v>28.324481788878341</v>
      </c>
      <c r="DZZ114" s="17">
        <f>+AVERAGE($D114:DZY114)</f>
        <v>28.324481788878341</v>
      </c>
      <c r="EAA114" s="17">
        <f>+AVERAGE($D114:DZZ114)</f>
        <v>28.324481788878341</v>
      </c>
      <c r="EAB114" s="17">
        <f>+AVERAGE($D114:EAA114)</f>
        <v>28.324481788878341</v>
      </c>
      <c r="EAC114" s="17">
        <f>+AVERAGE($D114:EAB114)</f>
        <v>28.324481788878341</v>
      </c>
      <c r="EAD114" s="17">
        <f>+AVERAGE($D114:EAC114)</f>
        <v>28.324481788878341</v>
      </c>
      <c r="EAE114" s="17">
        <f>+AVERAGE($D114:EAD114)</f>
        <v>28.324481788878341</v>
      </c>
      <c r="EAF114" s="17">
        <f>+AVERAGE($D114:EAE114)</f>
        <v>28.324481788878341</v>
      </c>
      <c r="EAG114" s="17">
        <f>+AVERAGE($D114:EAF114)</f>
        <v>28.324481788878341</v>
      </c>
      <c r="EAH114" s="17">
        <f>+AVERAGE($D114:EAG114)</f>
        <v>28.324481788878341</v>
      </c>
      <c r="EAI114" s="17">
        <f>+AVERAGE($D114:EAH114)</f>
        <v>28.324481788878337</v>
      </c>
      <c r="EAJ114" s="17">
        <f>+AVERAGE($D114:EAI114)</f>
        <v>28.324481788878337</v>
      </c>
      <c r="EAK114" s="17">
        <f>+AVERAGE($D114:EAJ114)</f>
        <v>28.324481788878337</v>
      </c>
      <c r="EAL114" s="17">
        <f>+AVERAGE($D114:EAK114)</f>
        <v>28.324481788878337</v>
      </c>
      <c r="EAM114" s="17">
        <f>+AVERAGE($D114:EAL114)</f>
        <v>28.324481788878337</v>
      </c>
      <c r="EAN114" s="17">
        <f>+AVERAGE($D114:EAM114)</f>
        <v>28.324481788878337</v>
      </c>
      <c r="EAO114" s="17">
        <f>+AVERAGE($D114:EAN114)</f>
        <v>28.324481788878337</v>
      </c>
      <c r="EAP114" s="17">
        <f>+AVERAGE($D114:EAO114)</f>
        <v>28.324481788878337</v>
      </c>
      <c r="EAQ114" s="17">
        <f>+AVERAGE($D114:EAP114)</f>
        <v>28.324481788878337</v>
      </c>
      <c r="EAR114" s="17">
        <f>+AVERAGE($D114:EAQ114)</f>
        <v>28.324481788878337</v>
      </c>
      <c r="EAS114" s="17">
        <f>+AVERAGE($D114:EAR114)</f>
        <v>28.324481788878334</v>
      </c>
      <c r="EAT114" s="17">
        <f>+AVERAGE($D114:EAS114)</f>
        <v>28.324481788878334</v>
      </c>
      <c r="EAU114" s="17">
        <f>+AVERAGE($D114:EAT114)</f>
        <v>28.324481788878334</v>
      </c>
      <c r="EAV114" s="17">
        <f>+AVERAGE($D114:EAU114)</f>
        <v>28.324481788878334</v>
      </c>
      <c r="EAW114" s="17">
        <f>+AVERAGE($D114:EAV114)</f>
        <v>28.324481788878334</v>
      </c>
      <c r="EAX114" s="17">
        <f>+AVERAGE($D114:EAW114)</f>
        <v>28.324481788878334</v>
      </c>
      <c r="EAY114" s="17">
        <f>+AVERAGE($D114:EAX114)</f>
        <v>28.324481788878334</v>
      </c>
      <c r="EAZ114" s="17">
        <f>+AVERAGE($D114:EAY114)</f>
        <v>28.324481788878334</v>
      </c>
      <c r="EBA114" s="17">
        <f>+AVERAGE($D114:EAZ114)</f>
        <v>28.324481788878334</v>
      </c>
      <c r="EBB114" s="17">
        <f>+AVERAGE($D114:EBA114)</f>
        <v>28.324481788878334</v>
      </c>
      <c r="EBC114" s="17">
        <f>+AVERAGE($D114:EBB114)</f>
        <v>28.32448178887833</v>
      </c>
      <c r="EBD114" s="17">
        <f>+AVERAGE($D114:EBC114)</f>
        <v>28.32448178887833</v>
      </c>
      <c r="EBE114" s="17">
        <f>+AVERAGE($D114:EBD114)</f>
        <v>28.32448178887833</v>
      </c>
      <c r="EBF114" s="17">
        <f>+AVERAGE($D114:EBE114)</f>
        <v>28.32448178887833</v>
      </c>
      <c r="EBG114" s="17">
        <f>+AVERAGE($D114:EBF114)</f>
        <v>28.32448178887833</v>
      </c>
      <c r="EBH114" s="17">
        <f>+AVERAGE($D114:EBG114)</f>
        <v>28.32448178887833</v>
      </c>
      <c r="EBI114" s="17">
        <f>+AVERAGE($D114:EBH114)</f>
        <v>28.32448178887833</v>
      </c>
      <c r="EBJ114" s="17">
        <f>+AVERAGE($D114:EBI114)</f>
        <v>28.32448178887833</v>
      </c>
      <c r="EBK114" s="17">
        <f>+AVERAGE($D114:EBJ114)</f>
        <v>28.32448178887833</v>
      </c>
      <c r="EBL114" s="17">
        <f>+AVERAGE($D114:EBK114)</f>
        <v>28.32448178887833</v>
      </c>
      <c r="EBM114" s="17">
        <f>+AVERAGE($D114:EBL114)</f>
        <v>28.32448178887833</v>
      </c>
      <c r="EBN114" s="17">
        <f>+AVERAGE($D114:EBM114)</f>
        <v>28.324481788878327</v>
      </c>
      <c r="EBO114" s="17">
        <f>+AVERAGE($D114:EBN114)</f>
        <v>28.324481788878327</v>
      </c>
      <c r="EBP114" s="17">
        <f>+AVERAGE($D114:EBO114)</f>
        <v>28.324481788878327</v>
      </c>
      <c r="EBQ114" s="17">
        <f>+AVERAGE($D114:EBP114)</f>
        <v>28.324481788878327</v>
      </c>
      <c r="EBR114" s="17">
        <f>+AVERAGE($D114:EBQ114)</f>
        <v>28.324481788878327</v>
      </c>
      <c r="EBS114" s="17">
        <f>+AVERAGE($D114:EBR114)</f>
        <v>28.324481788878327</v>
      </c>
      <c r="EBT114" s="17">
        <f>+AVERAGE($D114:EBS114)</f>
        <v>28.324481788878327</v>
      </c>
      <c r="EBU114" s="17">
        <f>+AVERAGE($D114:EBT114)</f>
        <v>28.324481788878327</v>
      </c>
      <c r="EBV114" s="17">
        <f>+AVERAGE($D114:EBU114)</f>
        <v>28.324481788878327</v>
      </c>
      <c r="EBW114" s="17">
        <f>+AVERAGE($D114:EBV114)</f>
        <v>28.324481788878327</v>
      </c>
      <c r="EBX114" s="17">
        <f>+AVERAGE($D114:EBW114)</f>
        <v>28.324481788878323</v>
      </c>
      <c r="EBY114" s="17">
        <f>+AVERAGE($D114:EBX114)</f>
        <v>28.324481788878323</v>
      </c>
      <c r="EBZ114" s="17">
        <f>+AVERAGE($D114:EBY114)</f>
        <v>28.324481788878323</v>
      </c>
      <c r="ECA114" s="17">
        <f>+AVERAGE($D114:EBZ114)</f>
        <v>28.324481788878323</v>
      </c>
      <c r="ECB114" s="17">
        <f>+AVERAGE($D114:ECA114)</f>
        <v>28.324481788878323</v>
      </c>
      <c r="ECC114" s="17">
        <f>+AVERAGE($D114:ECB114)</f>
        <v>28.324481788878323</v>
      </c>
      <c r="ECD114" s="17">
        <f>+AVERAGE($D114:ECC114)</f>
        <v>28.324481788878323</v>
      </c>
      <c r="ECE114" s="17">
        <f>+AVERAGE($D114:ECD114)</f>
        <v>28.324481788878323</v>
      </c>
      <c r="ECF114" s="17">
        <f>+AVERAGE($D114:ECE114)</f>
        <v>28.324481788878323</v>
      </c>
      <c r="ECG114" s="17">
        <f>+AVERAGE($D114:ECF114)</f>
        <v>28.324481788878323</v>
      </c>
      <c r="ECH114" s="17">
        <f>+AVERAGE($D114:ECG114)</f>
        <v>28.324481788878323</v>
      </c>
      <c r="ECI114" s="17">
        <f>+AVERAGE($D114:ECH114)</f>
        <v>28.32448178887832</v>
      </c>
      <c r="ECJ114" s="17">
        <f>+AVERAGE($D114:ECI114)</f>
        <v>28.32448178887832</v>
      </c>
      <c r="ECK114" s="17">
        <f>+AVERAGE($D114:ECJ114)</f>
        <v>28.32448178887832</v>
      </c>
      <c r="ECL114" s="17">
        <f>+AVERAGE($D114:ECK114)</f>
        <v>28.32448178887832</v>
      </c>
      <c r="ECM114" s="17">
        <f>+AVERAGE($D114:ECL114)</f>
        <v>28.32448178887832</v>
      </c>
      <c r="ECN114" s="17">
        <f>+AVERAGE($D114:ECM114)</f>
        <v>28.32448178887832</v>
      </c>
      <c r="ECO114" s="17">
        <f>+AVERAGE($D114:ECN114)</f>
        <v>28.32448178887832</v>
      </c>
      <c r="ECP114" s="17">
        <f>+AVERAGE($D114:ECO114)</f>
        <v>28.32448178887832</v>
      </c>
      <c r="ECQ114" s="17">
        <f>+AVERAGE($D114:ECP114)</f>
        <v>28.32448178887832</v>
      </c>
      <c r="ECR114" s="17">
        <f>+AVERAGE($D114:ECQ114)</f>
        <v>28.32448178887832</v>
      </c>
      <c r="ECS114" s="17">
        <f>+AVERAGE($D114:ECR114)</f>
        <v>28.32448178887832</v>
      </c>
      <c r="ECT114" s="17">
        <f>+AVERAGE($D114:ECS114)</f>
        <v>28.324481788878316</v>
      </c>
      <c r="ECU114" s="17">
        <f>+AVERAGE($D114:ECT114)</f>
        <v>28.324481788878316</v>
      </c>
      <c r="ECV114" s="17">
        <f>+AVERAGE($D114:ECU114)</f>
        <v>28.324481788878316</v>
      </c>
      <c r="ECW114" s="17">
        <f>+AVERAGE($D114:ECV114)</f>
        <v>28.324481788878316</v>
      </c>
      <c r="ECX114" s="17">
        <f>+AVERAGE($D114:ECW114)</f>
        <v>28.324481788878316</v>
      </c>
      <c r="ECY114" s="17">
        <f>+AVERAGE($D114:ECX114)</f>
        <v>28.324481788878316</v>
      </c>
      <c r="ECZ114" s="17">
        <f>+AVERAGE($D114:ECY114)</f>
        <v>28.324481788878316</v>
      </c>
      <c r="EDA114" s="17">
        <f>+AVERAGE($D114:ECZ114)</f>
        <v>28.324481788878316</v>
      </c>
      <c r="EDB114" s="17">
        <f>+AVERAGE($D114:EDA114)</f>
        <v>28.324481788878316</v>
      </c>
      <c r="EDC114" s="17">
        <f>+AVERAGE($D114:EDB114)</f>
        <v>28.324481788878316</v>
      </c>
      <c r="EDD114" s="17">
        <f>+AVERAGE($D114:EDC114)</f>
        <v>28.324481788878312</v>
      </c>
      <c r="EDE114" s="17">
        <f>+AVERAGE($D114:EDD114)</f>
        <v>28.324481788878312</v>
      </c>
      <c r="EDF114" s="17">
        <f>+AVERAGE($D114:EDE114)</f>
        <v>28.324481788878312</v>
      </c>
      <c r="EDG114" s="17">
        <f>+AVERAGE($D114:EDF114)</f>
        <v>28.324481788878312</v>
      </c>
      <c r="EDH114" s="17">
        <f>+AVERAGE($D114:EDG114)</f>
        <v>28.324481788878312</v>
      </c>
      <c r="EDI114" s="17">
        <f>+AVERAGE($D114:EDH114)</f>
        <v>28.324481788878312</v>
      </c>
      <c r="EDJ114" s="17">
        <f>+AVERAGE($D114:EDI114)</f>
        <v>28.324481788878312</v>
      </c>
      <c r="EDK114" s="17">
        <f>+AVERAGE($D114:EDJ114)</f>
        <v>28.324481788878312</v>
      </c>
      <c r="EDL114" s="17">
        <f>+AVERAGE($D114:EDK114)</f>
        <v>28.324481788878312</v>
      </c>
      <c r="EDM114" s="17">
        <f>+AVERAGE($D114:EDL114)</f>
        <v>28.324481788878312</v>
      </c>
      <c r="EDN114" s="17">
        <f>+AVERAGE($D114:EDM114)</f>
        <v>28.324481788878312</v>
      </c>
      <c r="EDO114" s="17">
        <f>+AVERAGE($D114:EDN114)</f>
        <v>28.324481788878309</v>
      </c>
      <c r="EDP114" s="17">
        <f>+AVERAGE($D114:EDO114)</f>
        <v>28.324481788878309</v>
      </c>
      <c r="EDQ114" s="17">
        <f>+AVERAGE($D114:EDP114)</f>
        <v>28.324481788878309</v>
      </c>
      <c r="EDR114" s="17">
        <f>+AVERAGE($D114:EDQ114)</f>
        <v>28.324481788878309</v>
      </c>
      <c r="EDS114" s="17">
        <f>+AVERAGE($D114:EDR114)</f>
        <v>28.324481788878309</v>
      </c>
      <c r="EDT114" s="17">
        <f>+AVERAGE($D114:EDS114)</f>
        <v>28.324481788878309</v>
      </c>
      <c r="EDU114" s="17">
        <f>+AVERAGE($D114:EDT114)</f>
        <v>28.324481788878309</v>
      </c>
      <c r="EDV114" s="17">
        <f>+AVERAGE($D114:EDU114)</f>
        <v>28.324481788878309</v>
      </c>
      <c r="EDW114" s="17">
        <f>+AVERAGE($D114:EDV114)</f>
        <v>28.324481788878309</v>
      </c>
      <c r="EDX114" s="17">
        <f>+AVERAGE($D114:EDW114)</f>
        <v>28.324481788878309</v>
      </c>
      <c r="EDY114" s="17">
        <f>+AVERAGE($D114:EDX114)</f>
        <v>28.324481788878309</v>
      </c>
      <c r="EDZ114" s="17">
        <f>+AVERAGE($D114:EDY114)</f>
        <v>28.324481788878305</v>
      </c>
      <c r="EEA114" s="17">
        <f>+AVERAGE($D114:EDZ114)</f>
        <v>28.324481788878305</v>
      </c>
      <c r="EEB114" s="17">
        <f>+AVERAGE($D114:EEA114)</f>
        <v>28.324481788878305</v>
      </c>
      <c r="EEC114" s="17">
        <f>+AVERAGE($D114:EEB114)</f>
        <v>28.324481788878305</v>
      </c>
      <c r="EED114" s="17">
        <f>+AVERAGE($D114:EEC114)</f>
        <v>28.324481788878305</v>
      </c>
      <c r="EEE114" s="17">
        <f>+AVERAGE($D114:EED114)</f>
        <v>28.324481788878305</v>
      </c>
      <c r="EEF114" s="17">
        <f>+AVERAGE($D114:EEE114)</f>
        <v>28.324481788878305</v>
      </c>
      <c r="EEG114" s="17">
        <f>+AVERAGE($D114:EEF114)</f>
        <v>28.324481788878305</v>
      </c>
      <c r="EEH114" s="17">
        <f>+AVERAGE($D114:EEG114)</f>
        <v>28.324481788878305</v>
      </c>
      <c r="EEI114" s="17">
        <f>+AVERAGE($D114:EEH114)</f>
        <v>28.324481788878305</v>
      </c>
      <c r="EEJ114" s="17">
        <f>+AVERAGE($D114:EEI114)</f>
        <v>28.324481788878305</v>
      </c>
      <c r="EEK114" s="17">
        <f>+AVERAGE($D114:EEJ114)</f>
        <v>28.324481788878302</v>
      </c>
      <c r="EEL114" s="17">
        <f>+AVERAGE($D114:EEK114)</f>
        <v>28.324481788878302</v>
      </c>
      <c r="EEM114" s="17">
        <f>+AVERAGE($D114:EEL114)</f>
        <v>28.324481788878302</v>
      </c>
      <c r="EEN114" s="17">
        <f>+AVERAGE($D114:EEM114)</f>
        <v>28.324481788878302</v>
      </c>
      <c r="EEO114" s="17">
        <f>+AVERAGE($D114:EEN114)</f>
        <v>28.324481788878302</v>
      </c>
      <c r="EEP114" s="17">
        <f>+AVERAGE($D114:EEO114)</f>
        <v>28.324481788878302</v>
      </c>
      <c r="EEQ114" s="17">
        <f>+AVERAGE($D114:EEP114)</f>
        <v>28.324481788878302</v>
      </c>
      <c r="EER114" s="17">
        <f>+AVERAGE($D114:EEQ114)</f>
        <v>28.324481788878302</v>
      </c>
      <c r="EES114" s="17">
        <f>+AVERAGE($D114:EER114)</f>
        <v>28.324481788878302</v>
      </c>
      <c r="EET114" s="17">
        <f>+AVERAGE($D114:EES114)</f>
        <v>28.324481788878302</v>
      </c>
      <c r="EEU114" s="17">
        <f>+AVERAGE($D114:EET114)</f>
        <v>28.324481788878302</v>
      </c>
      <c r="EEV114" s="17">
        <f>+AVERAGE($D114:EEU114)</f>
        <v>28.324481788878298</v>
      </c>
      <c r="EEW114" s="17">
        <f>+AVERAGE($D114:EEV114)</f>
        <v>28.324481788878298</v>
      </c>
      <c r="EEX114" s="17">
        <f>+AVERAGE($D114:EEW114)</f>
        <v>28.324481788878298</v>
      </c>
      <c r="EEY114" s="17">
        <f>+AVERAGE($D114:EEX114)</f>
        <v>28.324481788878298</v>
      </c>
      <c r="EEZ114" s="17">
        <f>+AVERAGE($D114:EEY114)</f>
        <v>28.324481788878298</v>
      </c>
      <c r="EFA114" s="17">
        <f>+AVERAGE($D114:EEZ114)</f>
        <v>28.324481788878298</v>
      </c>
      <c r="EFB114" s="17">
        <f>+AVERAGE($D114:EFA114)</f>
        <v>28.324481788878298</v>
      </c>
      <c r="EFC114" s="17">
        <f>+AVERAGE($D114:EFB114)</f>
        <v>28.324481788878298</v>
      </c>
      <c r="EFD114" s="17">
        <f>+AVERAGE($D114:EFC114)</f>
        <v>28.324481788878298</v>
      </c>
      <c r="EFE114" s="17">
        <f>+AVERAGE($D114:EFD114)</f>
        <v>28.324481788878298</v>
      </c>
      <c r="EFF114" s="17">
        <f>+AVERAGE($D114:EFE114)</f>
        <v>28.324481788878298</v>
      </c>
      <c r="EFG114" s="17">
        <f>+AVERAGE($D114:EFF114)</f>
        <v>28.324481788878295</v>
      </c>
      <c r="EFH114" s="17">
        <f>+AVERAGE($D114:EFG114)</f>
        <v>28.324481788878295</v>
      </c>
      <c r="EFI114" s="17">
        <f>+AVERAGE($D114:EFH114)</f>
        <v>28.324481788878295</v>
      </c>
      <c r="EFJ114" s="17">
        <f>+AVERAGE($D114:EFI114)</f>
        <v>28.324481788878295</v>
      </c>
      <c r="EFK114" s="17">
        <f>+AVERAGE($D114:EFJ114)</f>
        <v>28.324481788878295</v>
      </c>
      <c r="EFL114" s="17">
        <f>+AVERAGE($D114:EFK114)</f>
        <v>28.324481788878295</v>
      </c>
      <c r="EFM114" s="17">
        <f>+AVERAGE($D114:EFL114)</f>
        <v>28.324481788878295</v>
      </c>
      <c r="EFN114" s="17">
        <f>+AVERAGE($D114:EFM114)</f>
        <v>28.324481788878295</v>
      </c>
      <c r="EFO114" s="17">
        <f>+AVERAGE($D114:EFN114)</f>
        <v>28.324481788878295</v>
      </c>
      <c r="EFP114" s="17">
        <f>+AVERAGE($D114:EFO114)</f>
        <v>28.324481788878295</v>
      </c>
      <c r="EFQ114" s="17">
        <f>+AVERAGE($D114:EFP114)</f>
        <v>28.324481788878295</v>
      </c>
      <c r="EFR114" s="17">
        <f>+AVERAGE($D114:EFQ114)</f>
        <v>28.324481788878291</v>
      </c>
      <c r="EFS114" s="17">
        <f>+AVERAGE($D114:EFR114)</f>
        <v>28.324481788878291</v>
      </c>
      <c r="EFT114" s="17">
        <f>+AVERAGE($D114:EFS114)</f>
        <v>28.324481788878291</v>
      </c>
      <c r="EFU114" s="17">
        <f>+AVERAGE($D114:EFT114)</f>
        <v>28.324481788878291</v>
      </c>
      <c r="EFV114" s="17">
        <f>+AVERAGE($D114:EFU114)</f>
        <v>28.324481788878291</v>
      </c>
      <c r="EFW114" s="17">
        <f>+AVERAGE($D114:EFV114)</f>
        <v>28.324481788878291</v>
      </c>
      <c r="EFX114" s="17">
        <f>+AVERAGE($D114:EFW114)</f>
        <v>28.324481788878291</v>
      </c>
      <c r="EFY114" s="17">
        <f>+AVERAGE($D114:EFX114)</f>
        <v>28.324481788878291</v>
      </c>
      <c r="EFZ114" s="17">
        <f>+AVERAGE($D114:EFY114)</f>
        <v>28.324481788878291</v>
      </c>
      <c r="EGA114" s="17">
        <f>+AVERAGE($D114:EFZ114)</f>
        <v>28.324481788878291</v>
      </c>
      <c r="EGB114" s="17">
        <f>+AVERAGE($D114:EGA114)</f>
        <v>28.324481788878291</v>
      </c>
      <c r="EGC114" s="17">
        <f>+AVERAGE($D114:EGB114)</f>
        <v>28.324481788878288</v>
      </c>
      <c r="EGD114" s="17">
        <f>+AVERAGE($D114:EGC114)</f>
        <v>28.324481788878288</v>
      </c>
      <c r="EGE114" s="17">
        <f>+AVERAGE($D114:EGD114)</f>
        <v>28.324481788878288</v>
      </c>
      <c r="EGF114" s="17">
        <f>+AVERAGE($D114:EGE114)</f>
        <v>28.324481788878288</v>
      </c>
      <c r="EGG114" s="17">
        <f>+AVERAGE($D114:EGF114)</f>
        <v>28.324481788878288</v>
      </c>
      <c r="EGH114" s="17">
        <f>+AVERAGE($D114:EGG114)</f>
        <v>28.324481788878288</v>
      </c>
      <c r="EGI114" s="17">
        <f>+AVERAGE($D114:EGH114)</f>
        <v>28.324481788878288</v>
      </c>
      <c r="EGJ114" s="17">
        <f>+AVERAGE($D114:EGI114)</f>
        <v>28.324481788878288</v>
      </c>
      <c r="EGK114" s="17">
        <f>+AVERAGE($D114:EGJ114)</f>
        <v>28.324481788878288</v>
      </c>
      <c r="EGL114" s="17">
        <f>+AVERAGE($D114:EGK114)</f>
        <v>28.324481788878288</v>
      </c>
      <c r="EGM114" s="17">
        <f>+AVERAGE($D114:EGL114)</f>
        <v>28.324481788878288</v>
      </c>
      <c r="EGN114" s="17">
        <f>+AVERAGE($D114:EGM114)</f>
        <v>28.324481788878288</v>
      </c>
      <c r="EGO114" s="17">
        <f>+AVERAGE($D114:EGN114)</f>
        <v>28.324481788878284</v>
      </c>
      <c r="EGP114" s="17">
        <f>+AVERAGE($D114:EGO114)</f>
        <v>28.324481788878284</v>
      </c>
      <c r="EGQ114" s="17">
        <f>+AVERAGE($D114:EGP114)</f>
        <v>28.324481788878284</v>
      </c>
      <c r="EGR114" s="17">
        <f>+AVERAGE($D114:EGQ114)</f>
        <v>28.324481788878284</v>
      </c>
      <c r="EGS114" s="17">
        <f>+AVERAGE($D114:EGR114)</f>
        <v>28.324481788878284</v>
      </c>
      <c r="EGT114" s="17">
        <f>+AVERAGE($D114:EGS114)</f>
        <v>28.324481788878284</v>
      </c>
      <c r="EGU114" s="17">
        <f>+AVERAGE($D114:EGT114)</f>
        <v>28.324481788878284</v>
      </c>
      <c r="EGV114" s="17">
        <f>+AVERAGE($D114:EGU114)</f>
        <v>28.324481788878284</v>
      </c>
      <c r="EGW114" s="17">
        <f>+AVERAGE($D114:EGV114)</f>
        <v>28.324481788878284</v>
      </c>
      <c r="EGX114" s="17">
        <f>+AVERAGE($D114:EGW114)</f>
        <v>28.324481788878284</v>
      </c>
      <c r="EGY114" s="17">
        <f>+AVERAGE($D114:EGX114)</f>
        <v>28.324481788878284</v>
      </c>
      <c r="EGZ114" s="17">
        <f>+AVERAGE($D114:EGY114)</f>
        <v>28.32448178887828</v>
      </c>
      <c r="EHA114" s="17">
        <f>+AVERAGE($D114:EGZ114)</f>
        <v>28.32448178887828</v>
      </c>
      <c r="EHB114" s="17">
        <f>+AVERAGE($D114:EHA114)</f>
        <v>28.32448178887828</v>
      </c>
      <c r="EHC114" s="17">
        <f>+AVERAGE($D114:EHB114)</f>
        <v>28.32448178887828</v>
      </c>
      <c r="EHD114" s="17">
        <f>+AVERAGE($D114:EHC114)</f>
        <v>28.32448178887828</v>
      </c>
      <c r="EHE114" s="17">
        <f>+AVERAGE($D114:EHD114)</f>
        <v>28.32448178887828</v>
      </c>
      <c r="EHF114" s="17">
        <f>+AVERAGE($D114:EHE114)</f>
        <v>28.32448178887828</v>
      </c>
      <c r="EHG114" s="17">
        <f>+AVERAGE($D114:EHF114)</f>
        <v>28.32448178887828</v>
      </c>
      <c r="EHH114" s="17">
        <f>+AVERAGE($D114:EHG114)</f>
        <v>28.32448178887828</v>
      </c>
      <c r="EHI114" s="17">
        <f>+AVERAGE($D114:EHH114)</f>
        <v>28.32448178887828</v>
      </c>
      <c r="EHJ114" s="17">
        <f>+AVERAGE($D114:EHI114)</f>
        <v>28.32448178887828</v>
      </c>
      <c r="EHK114" s="17">
        <f>+AVERAGE($D114:EHJ114)</f>
        <v>28.324481788878277</v>
      </c>
      <c r="EHL114" s="17">
        <f>+AVERAGE($D114:EHK114)</f>
        <v>28.324481788878277</v>
      </c>
      <c r="EHM114" s="17">
        <f>+AVERAGE($D114:EHL114)</f>
        <v>28.324481788878277</v>
      </c>
      <c r="EHN114" s="17">
        <f>+AVERAGE($D114:EHM114)</f>
        <v>28.324481788878277</v>
      </c>
      <c r="EHO114" s="17">
        <f>+AVERAGE($D114:EHN114)</f>
        <v>28.324481788878277</v>
      </c>
      <c r="EHP114" s="17">
        <f>+AVERAGE($D114:EHO114)</f>
        <v>28.324481788878277</v>
      </c>
      <c r="EHQ114" s="17">
        <f>+AVERAGE($D114:EHP114)</f>
        <v>28.324481788878277</v>
      </c>
      <c r="EHR114" s="17">
        <f>+AVERAGE($D114:EHQ114)</f>
        <v>28.324481788878277</v>
      </c>
      <c r="EHS114" s="17">
        <f>+AVERAGE($D114:EHR114)</f>
        <v>28.324481788878277</v>
      </c>
      <c r="EHT114" s="17">
        <f>+AVERAGE($D114:EHS114)</f>
        <v>28.324481788878277</v>
      </c>
      <c r="EHU114" s="17">
        <f>+AVERAGE($D114:EHT114)</f>
        <v>28.324481788878277</v>
      </c>
      <c r="EHV114" s="17">
        <f>+AVERAGE($D114:EHU114)</f>
        <v>28.324481788878277</v>
      </c>
      <c r="EHW114" s="17">
        <f>+AVERAGE($D114:EHV114)</f>
        <v>28.324481788878273</v>
      </c>
      <c r="EHX114" s="17">
        <f>+AVERAGE($D114:EHW114)</f>
        <v>28.324481788878273</v>
      </c>
      <c r="EHY114" s="17">
        <f>+AVERAGE($D114:EHX114)</f>
        <v>28.324481788878273</v>
      </c>
      <c r="EHZ114" s="17">
        <f>+AVERAGE($D114:EHY114)</f>
        <v>28.324481788878273</v>
      </c>
      <c r="EIA114" s="17">
        <f>+AVERAGE($D114:EHZ114)</f>
        <v>28.324481788878273</v>
      </c>
      <c r="EIB114" s="17">
        <f>+AVERAGE($D114:EIA114)</f>
        <v>28.324481788878273</v>
      </c>
      <c r="EIC114" s="17">
        <f>+AVERAGE($D114:EIB114)</f>
        <v>28.324481788878273</v>
      </c>
      <c r="EID114" s="17">
        <f>+AVERAGE($D114:EIC114)</f>
        <v>28.324481788878273</v>
      </c>
      <c r="EIE114" s="17">
        <f>+AVERAGE($D114:EID114)</f>
        <v>28.324481788878273</v>
      </c>
      <c r="EIF114" s="17">
        <f>+AVERAGE($D114:EIE114)</f>
        <v>28.324481788878273</v>
      </c>
      <c r="EIG114" s="17">
        <f>+AVERAGE($D114:EIF114)</f>
        <v>28.324481788878273</v>
      </c>
      <c r="EIH114" s="17">
        <f>+AVERAGE($D114:EIG114)</f>
        <v>28.324481788878273</v>
      </c>
      <c r="EII114" s="17">
        <f>+AVERAGE($D114:EIH114)</f>
        <v>28.32448178887827</v>
      </c>
      <c r="EIJ114" s="17">
        <f>+AVERAGE($D114:EII114)</f>
        <v>28.32448178887827</v>
      </c>
      <c r="EIK114" s="17">
        <f>+AVERAGE($D114:EIJ114)</f>
        <v>28.32448178887827</v>
      </c>
      <c r="EIL114" s="17">
        <f>+AVERAGE($D114:EIK114)</f>
        <v>28.32448178887827</v>
      </c>
      <c r="EIM114" s="17">
        <f>+AVERAGE($D114:EIL114)</f>
        <v>28.32448178887827</v>
      </c>
      <c r="EIN114" s="17">
        <f>+AVERAGE($D114:EIM114)</f>
        <v>28.32448178887827</v>
      </c>
      <c r="EIO114" s="17">
        <f>+AVERAGE($D114:EIN114)</f>
        <v>28.32448178887827</v>
      </c>
      <c r="EIP114" s="17">
        <f>+AVERAGE($D114:EIO114)</f>
        <v>28.32448178887827</v>
      </c>
      <c r="EIQ114" s="17">
        <f>+AVERAGE($D114:EIP114)</f>
        <v>28.32448178887827</v>
      </c>
      <c r="EIR114" s="17">
        <f>+AVERAGE($D114:EIQ114)</f>
        <v>28.32448178887827</v>
      </c>
      <c r="EIS114" s="17">
        <f>+AVERAGE($D114:EIR114)</f>
        <v>28.32448178887827</v>
      </c>
      <c r="EIT114" s="17">
        <f>+AVERAGE($D114:EIS114)</f>
        <v>28.324481788878266</v>
      </c>
      <c r="EIU114" s="17">
        <f>+AVERAGE($D114:EIT114)</f>
        <v>28.324481788878266</v>
      </c>
      <c r="EIV114" s="17">
        <f>+AVERAGE($D114:EIU114)</f>
        <v>28.324481788878266</v>
      </c>
      <c r="EIW114" s="17">
        <f>+AVERAGE($D114:EIV114)</f>
        <v>28.324481788878266</v>
      </c>
      <c r="EIX114" s="17">
        <f>+AVERAGE($D114:EIW114)</f>
        <v>28.324481788878266</v>
      </c>
      <c r="EIY114" s="17">
        <f>+AVERAGE($D114:EIX114)</f>
        <v>28.324481788878266</v>
      </c>
      <c r="EIZ114" s="17">
        <f>+AVERAGE($D114:EIY114)</f>
        <v>28.324481788878266</v>
      </c>
      <c r="EJA114" s="17">
        <f>+AVERAGE($D114:EIZ114)</f>
        <v>28.324481788878266</v>
      </c>
      <c r="EJB114" s="17">
        <f>+AVERAGE($D114:EJA114)</f>
        <v>28.324481788878266</v>
      </c>
      <c r="EJC114" s="17">
        <f>+AVERAGE($D114:EJB114)</f>
        <v>28.324481788878266</v>
      </c>
      <c r="EJD114" s="17">
        <f>+AVERAGE($D114:EJC114)</f>
        <v>28.324481788878266</v>
      </c>
      <c r="EJE114" s="17">
        <f>+AVERAGE($D114:EJD114)</f>
        <v>28.324481788878266</v>
      </c>
      <c r="EJF114" s="17">
        <f>+AVERAGE($D114:EJE114)</f>
        <v>28.324481788878263</v>
      </c>
      <c r="EJG114" s="17">
        <f>+AVERAGE($D114:EJF114)</f>
        <v>28.324481788878263</v>
      </c>
      <c r="EJH114" s="17">
        <f>+AVERAGE($D114:EJG114)</f>
        <v>28.324481788878263</v>
      </c>
      <c r="EJI114" s="17">
        <f>+AVERAGE($D114:EJH114)</f>
        <v>28.324481788878263</v>
      </c>
      <c r="EJJ114" s="17">
        <f>+AVERAGE($D114:EJI114)</f>
        <v>28.324481788878263</v>
      </c>
      <c r="EJK114" s="17">
        <f>+AVERAGE($D114:EJJ114)</f>
        <v>28.324481788878263</v>
      </c>
      <c r="EJL114" s="17">
        <f>+AVERAGE($D114:EJK114)</f>
        <v>28.324481788878263</v>
      </c>
      <c r="EJM114" s="17">
        <f>+AVERAGE($D114:EJL114)</f>
        <v>28.324481788878263</v>
      </c>
      <c r="EJN114" s="17">
        <f>+AVERAGE($D114:EJM114)</f>
        <v>28.324481788878263</v>
      </c>
      <c r="EJO114" s="17">
        <f>+AVERAGE($D114:EJN114)</f>
        <v>28.324481788878263</v>
      </c>
      <c r="EJP114" s="17">
        <f>+AVERAGE($D114:EJO114)</f>
        <v>28.324481788878263</v>
      </c>
      <c r="EJQ114" s="17">
        <f>+AVERAGE($D114:EJP114)</f>
        <v>28.324481788878263</v>
      </c>
      <c r="EJR114" s="17">
        <f>+AVERAGE($D114:EJQ114)</f>
        <v>28.324481788878259</v>
      </c>
      <c r="EJS114" s="17">
        <f>+AVERAGE($D114:EJR114)</f>
        <v>28.324481788878259</v>
      </c>
      <c r="EJT114" s="17">
        <f>+AVERAGE($D114:EJS114)</f>
        <v>28.324481788878259</v>
      </c>
      <c r="EJU114" s="17">
        <f>+AVERAGE($D114:EJT114)</f>
        <v>28.324481788878259</v>
      </c>
      <c r="EJV114" s="17">
        <f>+AVERAGE($D114:EJU114)</f>
        <v>28.324481788878259</v>
      </c>
      <c r="EJW114" s="17">
        <f>+AVERAGE($D114:EJV114)</f>
        <v>28.324481788878259</v>
      </c>
      <c r="EJX114" s="17">
        <f>+AVERAGE($D114:EJW114)</f>
        <v>28.324481788878259</v>
      </c>
      <c r="EJY114" s="17">
        <f>+AVERAGE($D114:EJX114)</f>
        <v>28.324481788878259</v>
      </c>
      <c r="EJZ114" s="17">
        <f>+AVERAGE($D114:EJY114)</f>
        <v>28.324481788878259</v>
      </c>
      <c r="EKA114" s="17">
        <f>+AVERAGE($D114:EJZ114)</f>
        <v>28.324481788878259</v>
      </c>
      <c r="EKB114" s="17">
        <f>+AVERAGE($D114:EKA114)</f>
        <v>28.324481788878259</v>
      </c>
      <c r="EKC114" s="17">
        <f>+AVERAGE($D114:EKB114)</f>
        <v>28.324481788878259</v>
      </c>
      <c r="EKD114" s="17">
        <f>+AVERAGE($D114:EKC114)</f>
        <v>28.324481788878256</v>
      </c>
      <c r="EKE114" s="17">
        <f>+AVERAGE($D114:EKD114)</f>
        <v>28.324481788878256</v>
      </c>
      <c r="EKF114" s="17">
        <f>+AVERAGE($D114:EKE114)</f>
        <v>28.324481788878256</v>
      </c>
      <c r="EKG114" s="17">
        <f>+AVERAGE($D114:EKF114)</f>
        <v>28.324481788878256</v>
      </c>
      <c r="EKH114" s="17">
        <f>+AVERAGE($D114:EKG114)</f>
        <v>28.324481788878256</v>
      </c>
      <c r="EKI114" s="17">
        <f>+AVERAGE($D114:EKH114)</f>
        <v>28.324481788878256</v>
      </c>
      <c r="EKJ114" s="17">
        <f>+AVERAGE($D114:EKI114)</f>
        <v>28.324481788878256</v>
      </c>
      <c r="EKK114" s="17">
        <f>+AVERAGE($D114:EKJ114)</f>
        <v>28.324481788878256</v>
      </c>
      <c r="EKL114" s="17">
        <f>+AVERAGE($D114:EKK114)</f>
        <v>28.324481788878256</v>
      </c>
      <c r="EKM114" s="17">
        <f>+AVERAGE($D114:EKL114)</f>
        <v>28.324481788878256</v>
      </c>
      <c r="EKN114" s="17">
        <f>+AVERAGE($D114:EKM114)</f>
        <v>28.324481788878256</v>
      </c>
      <c r="EKO114" s="17">
        <f>+AVERAGE($D114:EKN114)</f>
        <v>28.324481788878256</v>
      </c>
      <c r="EKP114" s="17">
        <f>+AVERAGE($D114:EKO114)</f>
        <v>28.324481788878252</v>
      </c>
      <c r="EKQ114" s="17">
        <f>+AVERAGE($D114:EKP114)</f>
        <v>28.324481788878252</v>
      </c>
      <c r="EKR114" s="17">
        <f>+AVERAGE($D114:EKQ114)</f>
        <v>28.324481788878252</v>
      </c>
      <c r="EKS114" s="17">
        <f>+AVERAGE($D114:EKR114)</f>
        <v>28.324481788878252</v>
      </c>
      <c r="EKT114" s="17">
        <f>+AVERAGE($D114:EKS114)</f>
        <v>28.324481788878252</v>
      </c>
      <c r="EKU114" s="17">
        <f>+AVERAGE($D114:EKT114)</f>
        <v>28.324481788878252</v>
      </c>
      <c r="EKV114" s="17">
        <f>+AVERAGE($D114:EKU114)</f>
        <v>28.324481788878252</v>
      </c>
      <c r="EKW114" s="17">
        <f>+AVERAGE($D114:EKV114)</f>
        <v>28.324481788878252</v>
      </c>
      <c r="EKX114" s="17">
        <f>+AVERAGE($D114:EKW114)</f>
        <v>28.324481788878252</v>
      </c>
      <c r="EKY114" s="17">
        <f>+AVERAGE($D114:EKX114)</f>
        <v>28.324481788878252</v>
      </c>
      <c r="EKZ114" s="17">
        <f>+AVERAGE($D114:EKY114)</f>
        <v>28.324481788878252</v>
      </c>
      <c r="ELA114" s="17">
        <f>+AVERAGE($D114:EKZ114)</f>
        <v>28.324481788878252</v>
      </c>
      <c r="ELB114" s="17">
        <f>+AVERAGE($D114:ELA114)</f>
        <v>28.324481788878249</v>
      </c>
      <c r="ELC114" s="17">
        <f>+AVERAGE($D114:ELB114)</f>
        <v>28.324481788878249</v>
      </c>
      <c r="ELD114" s="17">
        <f>+AVERAGE($D114:ELC114)</f>
        <v>28.324481788878249</v>
      </c>
      <c r="ELE114" s="17">
        <f>+AVERAGE($D114:ELD114)</f>
        <v>28.324481788878249</v>
      </c>
      <c r="ELF114" s="17">
        <f>+AVERAGE($D114:ELE114)</f>
        <v>28.324481788878249</v>
      </c>
      <c r="ELG114" s="17">
        <f>+AVERAGE($D114:ELF114)</f>
        <v>28.324481788878249</v>
      </c>
      <c r="ELH114" s="17">
        <f>+AVERAGE($D114:ELG114)</f>
        <v>28.324481788878249</v>
      </c>
      <c r="ELI114" s="17">
        <f>+AVERAGE($D114:ELH114)</f>
        <v>28.324481788878249</v>
      </c>
      <c r="ELJ114" s="17">
        <f>+AVERAGE($D114:ELI114)</f>
        <v>28.324481788878249</v>
      </c>
      <c r="ELK114" s="17">
        <f>+AVERAGE($D114:ELJ114)</f>
        <v>28.324481788878249</v>
      </c>
      <c r="ELL114" s="17">
        <f>+AVERAGE($D114:ELK114)</f>
        <v>28.324481788878249</v>
      </c>
      <c r="ELM114" s="17">
        <f>+AVERAGE($D114:ELL114)</f>
        <v>28.324481788878249</v>
      </c>
      <c r="ELN114" s="17">
        <f>+AVERAGE($D114:ELM114)</f>
        <v>28.324481788878245</v>
      </c>
      <c r="ELO114" s="17">
        <f>+AVERAGE($D114:ELN114)</f>
        <v>28.324481788878245</v>
      </c>
      <c r="ELP114" s="17">
        <f>+AVERAGE($D114:ELO114)</f>
        <v>28.324481788878245</v>
      </c>
      <c r="ELQ114" s="17">
        <f>+AVERAGE($D114:ELP114)</f>
        <v>28.324481788878245</v>
      </c>
      <c r="ELR114" s="17">
        <f>+AVERAGE($D114:ELQ114)</f>
        <v>28.324481788878245</v>
      </c>
      <c r="ELS114" s="17">
        <f>+AVERAGE($D114:ELR114)</f>
        <v>28.324481788878245</v>
      </c>
      <c r="ELT114" s="17">
        <f>+AVERAGE($D114:ELS114)</f>
        <v>28.324481788878245</v>
      </c>
      <c r="ELU114" s="17">
        <f>+AVERAGE($D114:ELT114)</f>
        <v>28.324481788878245</v>
      </c>
      <c r="ELV114" s="17">
        <f>+AVERAGE($D114:ELU114)</f>
        <v>28.324481788878245</v>
      </c>
      <c r="ELW114" s="17">
        <f>+AVERAGE($D114:ELV114)</f>
        <v>28.324481788878245</v>
      </c>
      <c r="ELX114" s="17">
        <f>+AVERAGE($D114:ELW114)</f>
        <v>28.324481788878245</v>
      </c>
      <c r="ELY114" s="17">
        <f>+AVERAGE($D114:ELX114)</f>
        <v>28.324481788878245</v>
      </c>
      <c r="ELZ114" s="17">
        <f>+AVERAGE($D114:ELY114)</f>
        <v>28.324481788878241</v>
      </c>
      <c r="EMA114" s="17">
        <f>+AVERAGE($D114:ELZ114)</f>
        <v>28.324481788878241</v>
      </c>
      <c r="EMB114" s="17">
        <f>+AVERAGE($D114:EMA114)</f>
        <v>28.324481788878241</v>
      </c>
      <c r="EMC114" s="17">
        <f>+AVERAGE($D114:EMB114)</f>
        <v>28.324481788878241</v>
      </c>
      <c r="EMD114" s="17">
        <f>+AVERAGE($D114:EMC114)</f>
        <v>28.324481788878241</v>
      </c>
      <c r="EME114" s="17">
        <f>+AVERAGE($D114:EMD114)</f>
        <v>28.324481788878241</v>
      </c>
      <c r="EMF114" s="17">
        <f>+AVERAGE($D114:EME114)</f>
        <v>28.324481788878241</v>
      </c>
      <c r="EMG114" s="17">
        <f>+AVERAGE($D114:EMF114)</f>
        <v>28.324481788878241</v>
      </c>
      <c r="EMH114" s="17">
        <f>+AVERAGE($D114:EMG114)</f>
        <v>28.324481788878241</v>
      </c>
      <c r="EMI114" s="17">
        <f>+AVERAGE($D114:EMH114)</f>
        <v>28.324481788878241</v>
      </c>
      <c r="EMJ114" s="17">
        <f>+AVERAGE($D114:EMI114)</f>
        <v>28.324481788878241</v>
      </c>
      <c r="EMK114" s="17">
        <f>+AVERAGE($D114:EMJ114)</f>
        <v>28.324481788878241</v>
      </c>
      <c r="EML114" s="17">
        <f>+AVERAGE($D114:EMK114)</f>
        <v>28.324481788878238</v>
      </c>
      <c r="EMM114" s="17">
        <f>+AVERAGE($D114:EML114)</f>
        <v>28.324481788878238</v>
      </c>
      <c r="EMN114" s="17">
        <f>+AVERAGE($D114:EMM114)</f>
        <v>28.324481788878238</v>
      </c>
      <c r="EMO114" s="17">
        <f>+AVERAGE($D114:EMN114)</f>
        <v>28.324481788878238</v>
      </c>
      <c r="EMP114" s="17">
        <f>+AVERAGE($D114:EMO114)</f>
        <v>28.324481788878238</v>
      </c>
      <c r="EMQ114" s="17">
        <f>+AVERAGE($D114:EMP114)</f>
        <v>28.324481788878238</v>
      </c>
      <c r="EMR114" s="17">
        <f>+AVERAGE($D114:EMQ114)</f>
        <v>28.324481788878238</v>
      </c>
      <c r="EMS114" s="17">
        <f>+AVERAGE($D114:EMR114)</f>
        <v>28.324481788878238</v>
      </c>
      <c r="EMT114" s="17">
        <f>+AVERAGE($D114:EMS114)</f>
        <v>28.324481788878238</v>
      </c>
      <c r="EMU114" s="17">
        <f>+AVERAGE($D114:EMT114)</f>
        <v>28.324481788878238</v>
      </c>
      <c r="EMV114" s="17">
        <f>+AVERAGE($D114:EMU114)</f>
        <v>28.324481788878238</v>
      </c>
      <c r="EMW114" s="17">
        <f>+AVERAGE($D114:EMV114)</f>
        <v>28.324481788878238</v>
      </c>
      <c r="EMX114" s="17">
        <f>+AVERAGE($D114:EMW114)</f>
        <v>28.324481788878234</v>
      </c>
      <c r="EMY114" s="17">
        <f>+AVERAGE($D114:EMX114)</f>
        <v>28.324481788878234</v>
      </c>
      <c r="EMZ114" s="17">
        <f>+AVERAGE($D114:EMY114)</f>
        <v>28.324481788878234</v>
      </c>
      <c r="ENA114" s="17">
        <f>+AVERAGE($D114:EMZ114)</f>
        <v>28.324481788878234</v>
      </c>
      <c r="ENB114" s="17">
        <f>+AVERAGE($D114:ENA114)</f>
        <v>28.324481788878234</v>
      </c>
      <c r="ENC114" s="17">
        <f>+AVERAGE($D114:ENB114)</f>
        <v>28.324481788878234</v>
      </c>
      <c r="END114" s="17">
        <f>+AVERAGE($D114:ENC114)</f>
        <v>28.324481788878234</v>
      </c>
      <c r="ENE114" s="17">
        <f>+AVERAGE($D114:END114)</f>
        <v>28.324481788878234</v>
      </c>
      <c r="ENF114" s="17">
        <f>+AVERAGE($D114:ENE114)</f>
        <v>28.324481788878234</v>
      </c>
      <c r="ENG114" s="17">
        <f>+AVERAGE($D114:ENF114)</f>
        <v>28.324481788878234</v>
      </c>
      <c r="ENH114" s="17">
        <f>+AVERAGE($D114:ENG114)</f>
        <v>28.324481788878234</v>
      </c>
      <c r="ENI114" s="17">
        <f>+AVERAGE($D114:ENH114)</f>
        <v>28.324481788878234</v>
      </c>
      <c r="ENJ114" s="17">
        <f>+AVERAGE($D114:ENI114)</f>
        <v>28.324481788878234</v>
      </c>
      <c r="ENK114" s="17">
        <f>+AVERAGE($D114:ENJ114)</f>
        <v>28.324481788878231</v>
      </c>
      <c r="ENL114" s="17">
        <f>+AVERAGE($D114:ENK114)</f>
        <v>28.324481788878231</v>
      </c>
      <c r="ENM114" s="17">
        <f>+AVERAGE($D114:ENL114)</f>
        <v>28.324481788878231</v>
      </c>
      <c r="ENN114" s="17">
        <f>+AVERAGE($D114:ENM114)</f>
        <v>28.324481788878231</v>
      </c>
      <c r="ENO114" s="17">
        <f>+AVERAGE($D114:ENN114)</f>
        <v>28.324481788878231</v>
      </c>
      <c r="ENP114" s="17">
        <f>+AVERAGE($D114:ENO114)</f>
        <v>28.324481788878231</v>
      </c>
      <c r="ENQ114" s="17">
        <f>+AVERAGE($D114:ENP114)</f>
        <v>28.324481788878231</v>
      </c>
      <c r="ENR114" s="17">
        <f>+AVERAGE($D114:ENQ114)</f>
        <v>28.324481788878231</v>
      </c>
      <c r="ENS114" s="17">
        <f>+AVERAGE($D114:ENR114)</f>
        <v>28.324481788878231</v>
      </c>
      <c r="ENT114" s="17">
        <f>+AVERAGE($D114:ENS114)</f>
        <v>28.324481788878231</v>
      </c>
      <c r="ENU114" s="17">
        <f>+AVERAGE($D114:ENT114)</f>
        <v>28.324481788878231</v>
      </c>
      <c r="ENV114" s="17">
        <f>+AVERAGE($D114:ENU114)</f>
        <v>28.324481788878231</v>
      </c>
      <c r="ENW114" s="17">
        <f>+AVERAGE($D114:ENV114)</f>
        <v>28.324481788878227</v>
      </c>
      <c r="ENX114" s="17">
        <f>+AVERAGE($D114:ENW114)</f>
        <v>28.324481788878227</v>
      </c>
      <c r="ENY114" s="17">
        <f>+AVERAGE($D114:ENX114)</f>
        <v>28.324481788878227</v>
      </c>
      <c r="ENZ114" s="17">
        <f>+AVERAGE($D114:ENY114)</f>
        <v>28.324481788878227</v>
      </c>
      <c r="EOA114" s="17">
        <f>+AVERAGE($D114:ENZ114)</f>
        <v>28.324481788878227</v>
      </c>
      <c r="EOB114" s="17">
        <f>+AVERAGE($D114:EOA114)</f>
        <v>28.324481788878227</v>
      </c>
      <c r="EOC114" s="17">
        <f>+AVERAGE($D114:EOB114)</f>
        <v>28.324481788878227</v>
      </c>
      <c r="EOD114" s="17">
        <f>+AVERAGE($D114:EOC114)</f>
        <v>28.324481788878227</v>
      </c>
      <c r="EOE114" s="17">
        <f>+AVERAGE($D114:EOD114)</f>
        <v>28.324481788878227</v>
      </c>
      <c r="EOF114" s="17">
        <f>+AVERAGE($D114:EOE114)</f>
        <v>28.324481788878227</v>
      </c>
      <c r="EOG114" s="17">
        <f>+AVERAGE($D114:EOF114)</f>
        <v>28.324481788878227</v>
      </c>
      <c r="EOH114" s="17">
        <f>+AVERAGE($D114:EOG114)</f>
        <v>28.324481788878227</v>
      </c>
      <c r="EOI114" s="17">
        <f>+AVERAGE($D114:EOH114)</f>
        <v>28.324481788878227</v>
      </c>
      <c r="EOJ114" s="17">
        <f>+AVERAGE($D114:EOI114)</f>
        <v>28.324481788878224</v>
      </c>
      <c r="EOK114" s="17">
        <f>+AVERAGE($D114:EOJ114)</f>
        <v>28.324481788878224</v>
      </c>
      <c r="EOL114" s="17">
        <f>+AVERAGE($D114:EOK114)</f>
        <v>28.324481788878224</v>
      </c>
      <c r="EOM114" s="17">
        <f>+AVERAGE($D114:EOL114)</f>
        <v>28.324481788878224</v>
      </c>
      <c r="EON114" s="17">
        <f>+AVERAGE($D114:EOM114)</f>
        <v>28.324481788878224</v>
      </c>
      <c r="EOO114" s="17">
        <f>+AVERAGE($D114:EON114)</f>
        <v>28.324481788878224</v>
      </c>
      <c r="EOP114" s="17">
        <f>+AVERAGE($D114:EOO114)</f>
        <v>28.324481788878224</v>
      </c>
      <c r="EOQ114" s="17">
        <f>+AVERAGE($D114:EOP114)</f>
        <v>28.324481788878224</v>
      </c>
      <c r="EOR114" s="17">
        <f>+AVERAGE($D114:EOQ114)</f>
        <v>28.324481788878224</v>
      </c>
      <c r="EOS114" s="17">
        <f>+AVERAGE($D114:EOR114)</f>
        <v>28.324481788878224</v>
      </c>
      <c r="EOT114" s="17">
        <f>+AVERAGE($D114:EOS114)</f>
        <v>28.324481788878224</v>
      </c>
      <c r="EOU114" s="17">
        <f>+AVERAGE($D114:EOT114)</f>
        <v>28.324481788878224</v>
      </c>
      <c r="EOV114" s="17">
        <f>+AVERAGE($D114:EOU114)</f>
        <v>28.324481788878224</v>
      </c>
      <c r="EOW114" s="17">
        <f>+AVERAGE($D114:EOV114)</f>
        <v>28.32448178887822</v>
      </c>
      <c r="EOX114" s="17">
        <f>+AVERAGE($D114:EOW114)</f>
        <v>28.32448178887822</v>
      </c>
      <c r="EOY114" s="17">
        <f>+AVERAGE($D114:EOX114)</f>
        <v>28.32448178887822</v>
      </c>
      <c r="EOZ114" s="17">
        <f>+AVERAGE($D114:EOY114)</f>
        <v>28.32448178887822</v>
      </c>
      <c r="EPA114" s="17">
        <f>+AVERAGE($D114:EOZ114)</f>
        <v>28.32448178887822</v>
      </c>
      <c r="EPB114" s="17">
        <f>+AVERAGE($D114:EPA114)</f>
        <v>28.32448178887822</v>
      </c>
      <c r="EPC114" s="17">
        <f>+AVERAGE($D114:EPB114)</f>
        <v>28.32448178887822</v>
      </c>
      <c r="EPD114" s="17">
        <f>+AVERAGE($D114:EPC114)</f>
        <v>28.32448178887822</v>
      </c>
      <c r="EPE114" s="17">
        <f>+AVERAGE($D114:EPD114)</f>
        <v>28.32448178887822</v>
      </c>
      <c r="EPF114" s="17">
        <f>+AVERAGE($D114:EPE114)</f>
        <v>28.32448178887822</v>
      </c>
      <c r="EPG114" s="17">
        <f>+AVERAGE($D114:EPF114)</f>
        <v>28.32448178887822</v>
      </c>
      <c r="EPH114" s="17">
        <f>+AVERAGE($D114:EPG114)</f>
        <v>28.32448178887822</v>
      </c>
      <c r="EPI114" s="17">
        <f>+AVERAGE($D114:EPH114)</f>
        <v>28.324481788878217</v>
      </c>
      <c r="EPJ114" s="17">
        <f>+AVERAGE($D114:EPI114)</f>
        <v>28.324481788878217</v>
      </c>
      <c r="EPK114" s="17">
        <f>+AVERAGE($D114:EPJ114)</f>
        <v>28.324481788878217</v>
      </c>
      <c r="EPL114" s="17">
        <f>+AVERAGE($D114:EPK114)</f>
        <v>28.324481788878217</v>
      </c>
      <c r="EPM114" s="17">
        <f>+AVERAGE($D114:EPL114)</f>
        <v>28.324481788878217</v>
      </c>
      <c r="EPN114" s="17">
        <f>+AVERAGE($D114:EPM114)</f>
        <v>28.324481788878217</v>
      </c>
      <c r="EPO114" s="17">
        <f>+AVERAGE($D114:EPN114)</f>
        <v>28.324481788878217</v>
      </c>
      <c r="EPP114" s="17">
        <f>+AVERAGE($D114:EPO114)</f>
        <v>28.324481788878217</v>
      </c>
      <c r="EPQ114" s="17">
        <f>+AVERAGE($D114:EPP114)</f>
        <v>28.324481788878217</v>
      </c>
      <c r="EPR114" s="17">
        <f>+AVERAGE($D114:EPQ114)</f>
        <v>28.324481788878217</v>
      </c>
      <c r="EPS114" s="17">
        <f>+AVERAGE($D114:EPR114)</f>
        <v>28.324481788878217</v>
      </c>
      <c r="EPT114" s="17">
        <f>+AVERAGE($D114:EPS114)</f>
        <v>28.324481788878217</v>
      </c>
      <c r="EPU114" s="17">
        <f>+AVERAGE($D114:EPT114)</f>
        <v>28.324481788878217</v>
      </c>
      <c r="EPV114" s="17">
        <f>+AVERAGE($D114:EPU114)</f>
        <v>28.324481788878213</v>
      </c>
      <c r="EPW114" s="17">
        <f>+AVERAGE($D114:EPV114)</f>
        <v>28.324481788878213</v>
      </c>
      <c r="EPX114" s="17">
        <f>+AVERAGE($D114:EPW114)</f>
        <v>28.324481788878213</v>
      </c>
      <c r="EPY114" s="17">
        <f>+AVERAGE($D114:EPX114)</f>
        <v>28.324481788878213</v>
      </c>
      <c r="EPZ114" s="17">
        <f>+AVERAGE($D114:EPY114)</f>
        <v>28.324481788878213</v>
      </c>
      <c r="EQA114" s="17">
        <f>+AVERAGE($D114:EPZ114)</f>
        <v>28.324481788878213</v>
      </c>
      <c r="EQB114" s="17">
        <f>+AVERAGE($D114:EQA114)</f>
        <v>28.324481788878213</v>
      </c>
      <c r="EQC114" s="17">
        <f>+AVERAGE($D114:EQB114)</f>
        <v>28.324481788878213</v>
      </c>
      <c r="EQD114" s="17">
        <f>+AVERAGE($D114:EQC114)</f>
        <v>28.324481788878213</v>
      </c>
      <c r="EQE114" s="17">
        <f>+AVERAGE($D114:EQD114)</f>
        <v>28.324481788878213</v>
      </c>
      <c r="EQF114" s="17">
        <f>+AVERAGE($D114:EQE114)</f>
        <v>28.324481788878213</v>
      </c>
      <c r="EQG114" s="17">
        <f>+AVERAGE($D114:EQF114)</f>
        <v>28.324481788878213</v>
      </c>
      <c r="EQH114" s="17">
        <f>+AVERAGE($D114:EQG114)</f>
        <v>28.324481788878213</v>
      </c>
      <c r="EQI114" s="17">
        <f>+AVERAGE($D114:EQH114)</f>
        <v>28.324481788878209</v>
      </c>
      <c r="EQJ114" s="17">
        <f>+AVERAGE($D114:EQI114)</f>
        <v>28.324481788878209</v>
      </c>
      <c r="EQK114" s="17">
        <f>+AVERAGE($D114:EQJ114)</f>
        <v>28.324481788878209</v>
      </c>
      <c r="EQL114" s="17">
        <f>+AVERAGE($D114:EQK114)</f>
        <v>28.324481788878209</v>
      </c>
      <c r="EQM114" s="17">
        <f>+AVERAGE($D114:EQL114)</f>
        <v>28.324481788878209</v>
      </c>
      <c r="EQN114" s="17">
        <f>+AVERAGE($D114:EQM114)</f>
        <v>28.324481788878209</v>
      </c>
      <c r="EQO114" s="17">
        <f>+AVERAGE($D114:EQN114)</f>
        <v>28.324481788878209</v>
      </c>
      <c r="EQP114" s="17">
        <f>+AVERAGE($D114:EQO114)</f>
        <v>28.324481788878209</v>
      </c>
      <c r="EQQ114" s="17">
        <f>+AVERAGE($D114:EQP114)</f>
        <v>28.324481788878209</v>
      </c>
      <c r="EQR114" s="17">
        <f>+AVERAGE($D114:EQQ114)</f>
        <v>28.324481788878209</v>
      </c>
      <c r="EQS114" s="17">
        <f>+AVERAGE($D114:EQR114)</f>
        <v>28.324481788878209</v>
      </c>
      <c r="EQT114" s="17">
        <f>+AVERAGE($D114:EQS114)</f>
        <v>28.324481788878209</v>
      </c>
      <c r="EQU114" s="17">
        <f>+AVERAGE($D114:EQT114)</f>
        <v>28.324481788878209</v>
      </c>
      <c r="EQV114" s="17">
        <f>+AVERAGE($D114:EQU114)</f>
        <v>28.324481788878206</v>
      </c>
      <c r="EQW114" s="17">
        <f>+AVERAGE($D114:EQV114)</f>
        <v>28.324481788878206</v>
      </c>
      <c r="EQX114" s="17">
        <f>+AVERAGE($D114:EQW114)</f>
        <v>28.324481788878206</v>
      </c>
      <c r="EQY114" s="17">
        <f>+AVERAGE($D114:EQX114)</f>
        <v>28.324481788878206</v>
      </c>
      <c r="EQZ114" s="17">
        <f>+AVERAGE($D114:EQY114)</f>
        <v>28.324481788878206</v>
      </c>
      <c r="ERA114" s="17">
        <f>+AVERAGE($D114:EQZ114)</f>
        <v>28.324481788878206</v>
      </c>
      <c r="ERB114" s="17">
        <f>+AVERAGE($D114:ERA114)</f>
        <v>28.324481788878206</v>
      </c>
      <c r="ERC114" s="17">
        <f>+AVERAGE($D114:ERB114)</f>
        <v>28.324481788878206</v>
      </c>
      <c r="ERD114" s="17">
        <f>+AVERAGE($D114:ERC114)</f>
        <v>28.324481788878206</v>
      </c>
      <c r="ERE114" s="17">
        <f>+AVERAGE($D114:ERD114)</f>
        <v>28.324481788878206</v>
      </c>
      <c r="ERF114" s="17">
        <f>+AVERAGE($D114:ERE114)</f>
        <v>28.324481788878206</v>
      </c>
      <c r="ERG114" s="17">
        <f>+AVERAGE($D114:ERF114)</f>
        <v>28.324481788878206</v>
      </c>
      <c r="ERH114" s="17">
        <f>+AVERAGE($D114:ERG114)</f>
        <v>28.324481788878206</v>
      </c>
      <c r="ERI114" s="17">
        <f>+AVERAGE($D114:ERH114)</f>
        <v>28.324481788878202</v>
      </c>
      <c r="ERJ114" s="17">
        <f>+AVERAGE($D114:ERI114)</f>
        <v>28.324481788878202</v>
      </c>
      <c r="ERK114" s="17">
        <f>+AVERAGE($D114:ERJ114)</f>
        <v>28.324481788878202</v>
      </c>
      <c r="ERL114" s="17">
        <f>+AVERAGE($D114:ERK114)</f>
        <v>28.324481788878202</v>
      </c>
      <c r="ERM114" s="17">
        <f>+AVERAGE($D114:ERL114)</f>
        <v>28.324481788878202</v>
      </c>
      <c r="ERN114" s="17">
        <f>+AVERAGE($D114:ERM114)</f>
        <v>28.324481788878202</v>
      </c>
      <c r="ERO114" s="17">
        <f>+AVERAGE($D114:ERN114)</f>
        <v>28.324481788878202</v>
      </c>
      <c r="ERP114" s="17">
        <f>+AVERAGE($D114:ERO114)</f>
        <v>28.324481788878202</v>
      </c>
      <c r="ERQ114" s="17">
        <f>+AVERAGE($D114:ERP114)</f>
        <v>28.324481788878202</v>
      </c>
      <c r="ERR114" s="17">
        <f>+AVERAGE($D114:ERQ114)</f>
        <v>28.324481788878202</v>
      </c>
      <c r="ERS114" s="17">
        <f>+AVERAGE($D114:ERR114)</f>
        <v>28.324481788878202</v>
      </c>
      <c r="ERT114" s="17">
        <f>+AVERAGE($D114:ERS114)</f>
        <v>28.324481788878202</v>
      </c>
      <c r="ERU114" s="17">
        <f>+AVERAGE($D114:ERT114)</f>
        <v>28.324481788878202</v>
      </c>
      <c r="ERV114" s="17">
        <f>+AVERAGE($D114:ERU114)</f>
        <v>28.324481788878202</v>
      </c>
      <c r="ERW114" s="17">
        <f>+AVERAGE($D114:ERV114)</f>
        <v>28.324481788878199</v>
      </c>
      <c r="ERX114" s="17">
        <f>+AVERAGE($D114:ERW114)</f>
        <v>28.324481788878199</v>
      </c>
      <c r="ERY114" s="17">
        <f>+AVERAGE($D114:ERX114)</f>
        <v>28.324481788878199</v>
      </c>
      <c r="ERZ114" s="17">
        <f>+AVERAGE($D114:ERY114)</f>
        <v>28.324481788878199</v>
      </c>
      <c r="ESA114" s="17">
        <f>+AVERAGE($D114:ERZ114)</f>
        <v>28.324481788878199</v>
      </c>
      <c r="ESB114" s="17">
        <f>+AVERAGE($D114:ESA114)</f>
        <v>28.324481788878199</v>
      </c>
      <c r="ESC114" s="17">
        <f>+AVERAGE($D114:ESB114)</f>
        <v>28.324481788878199</v>
      </c>
      <c r="ESD114" s="17">
        <f>+AVERAGE($D114:ESC114)</f>
        <v>28.324481788878199</v>
      </c>
      <c r="ESE114" s="17">
        <f>+AVERAGE($D114:ESD114)</f>
        <v>28.324481788878199</v>
      </c>
      <c r="ESF114" s="17">
        <f>+AVERAGE($D114:ESE114)</f>
        <v>28.324481788878199</v>
      </c>
      <c r="ESG114" s="17">
        <f>+AVERAGE($D114:ESF114)</f>
        <v>28.324481788878199</v>
      </c>
      <c r="ESH114" s="17">
        <f>+AVERAGE($D114:ESG114)</f>
        <v>28.324481788878199</v>
      </c>
      <c r="ESI114" s="17">
        <f>+AVERAGE($D114:ESH114)</f>
        <v>28.324481788878199</v>
      </c>
      <c r="ESJ114" s="17">
        <f>+AVERAGE($D114:ESI114)</f>
        <v>28.324481788878195</v>
      </c>
      <c r="ESK114" s="17">
        <f>+AVERAGE($D114:ESJ114)</f>
        <v>28.324481788878195</v>
      </c>
      <c r="ESL114" s="17">
        <f>+AVERAGE($D114:ESK114)</f>
        <v>28.324481788878195</v>
      </c>
      <c r="ESM114" s="17">
        <f>+AVERAGE($D114:ESL114)</f>
        <v>28.324481788878195</v>
      </c>
      <c r="ESN114" s="17">
        <f>+AVERAGE($D114:ESM114)</f>
        <v>28.324481788878195</v>
      </c>
      <c r="ESO114" s="17">
        <f>+AVERAGE($D114:ESN114)</f>
        <v>28.324481788878195</v>
      </c>
      <c r="ESP114" s="17">
        <f>+AVERAGE($D114:ESO114)</f>
        <v>28.324481788878195</v>
      </c>
      <c r="ESQ114" s="17">
        <f>+AVERAGE($D114:ESP114)</f>
        <v>28.324481788878195</v>
      </c>
      <c r="ESR114" s="17">
        <f>+AVERAGE($D114:ESQ114)</f>
        <v>28.324481788878195</v>
      </c>
      <c r="ESS114" s="17">
        <f>+AVERAGE($D114:ESR114)</f>
        <v>28.324481788878195</v>
      </c>
      <c r="EST114" s="17">
        <f>+AVERAGE($D114:ESS114)</f>
        <v>28.324481788878195</v>
      </c>
      <c r="ESU114" s="17">
        <f>+AVERAGE($D114:EST114)</f>
        <v>28.324481788878195</v>
      </c>
      <c r="ESV114" s="17">
        <f>+AVERAGE($D114:ESU114)</f>
        <v>28.324481788878195</v>
      </c>
      <c r="ESW114" s="17">
        <f>+AVERAGE($D114:ESV114)</f>
        <v>28.324481788878192</v>
      </c>
      <c r="ESX114" s="17">
        <f>+AVERAGE($D114:ESW114)</f>
        <v>28.324481788878192</v>
      </c>
      <c r="ESY114" s="17">
        <f>+AVERAGE($D114:ESX114)</f>
        <v>28.324481788878192</v>
      </c>
      <c r="ESZ114" s="17">
        <f>+AVERAGE($D114:ESY114)</f>
        <v>28.324481788878192</v>
      </c>
      <c r="ETA114" s="17">
        <f>+AVERAGE($D114:ESZ114)</f>
        <v>28.324481788878192</v>
      </c>
      <c r="ETB114" s="17">
        <f>+AVERAGE($D114:ETA114)</f>
        <v>28.324481788878192</v>
      </c>
      <c r="ETC114" s="17">
        <f>+AVERAGE($D114:ETB114)</f>
        <v>28.324481788878192</v>
      </c>
      <c r="ETD114" s="17">
        <f>+AVERAGE($D114:ETC114)</f>
        <v>28.324481788878192</v>
      </c>
      <c r="ETE114" s="17">
        <f>+AVERAGE($D114:ETD114)</f>
        <v>28.324481788878192</v>
      </c>
      <c r="ETF114" s="17">
        <f>+AVERAGE($D114:ETE114)</f>
        <v>28.324481788878192</v>
      </c>
      <c r="ETG114" s="17">
        <f>+AVERAGE($D114:ETF114)</f>
        <v>28.324481788878192</v>
      </c>
      <c r="ETH114" s="17">
        <f>+AVERAGE($D114:ETG114)</f>
        <v>28.324481788878192</v>
      </c>
      <c r="ETI114" s="17">
        <f>+AVERAGE($D114:ETH114)</f>
        <v>28.324481788878192</v>
      </c>
      <c r="ETJ114" s="17">
        <f>+AVERAGE($D114:ETI114)</f>
        <v>28.324481788878192</v>
      </c>
      <c r="ETK114" s="17">
        <f>+AVERAGE($D114:ETJ114)</f>
        <v>28.324481788878188</v>
      </c>
      <c r="ETL114" s="17">
        <f>+AVERAGE($D114:ETK114)</f>
        <v>28.324481788878188</v>
      </c>
      <c r="ETM114" s="17">
        <f>+AVERAGE($D114:ETL114)</f>
        <v>28.324481788878188</v>
      </c>
      <c r="ETN114" s="17">
        <f>+AVERAGE($D114:ETM114)</f>
        <v>28.324481788878188</v>
      </c>
      <c r="ETO114" s="17">
        <f>+AVERAGE($D114:ETN114)</f>
        <v>28.324481788878188</v>
      </c>
      <c r="ETP114" s="17">
        <f>+AVERAGE($D114:ETO114)</f>
        <v>28.324481788878188</v>
      </c>
      <c r="ETQ114" s="17">
        <f>+AVERAGE($D114:ETP114)</f>
        <v>28.324481788878188</v>
      </c>
      <c r="ETR114" s="17">
        <f>+AVERAGE($D114:ETQ114)</f>
        <v>28.324481788878188</v>
      </c>
      <c r="ETS114" s="17">
        <f>+AVERAGE($D114:ETR114)</f>
        <v>28.324481788878188</v>
      </c>
      <c r="ETT114" s="17">
        <f>+AVERAGE($D114:ETS114)</f>
        <v>28.324481788878188</v>
      </c>
      <c r="ETU114" s="17">
        <f>+AVERAGE($D114:ETT114)</f>
        <v>28.324481788878188</v>
      </c>
      <c r="ETV114" s="17">
        <f>+AVERAGE($D114:ETU114)</f>
        <v>28.324481788878188</v>
      </c>
      <c r="ETW114" s="17">
        <f>+AVERAGE($D114:ETV114)</f>
        <v>28.324481788878188</v>
      </c>
      <c r="ETX114" s="17">
        <f>+AVERAGE($D114:ETW114)</f>
        <v>28.324481788878185</v>
      </c>
      <c r="ETY114" s="17">
        <f>+AVERAGE($D114:ETX114)</f>
        <v>28.324481788878185</v>
      </c>
      <c r="ETZ114" s="17">
        <f>+AVERAGE($D114:ETY114)</f>
        <v>28.324481788878185</v>
      </c>
      <c r="EUA114" s="17">
        <f>+AVERAGE($D114:ETZ114)</f>
        <v>28.324481788878185</v>
      </c>
      <c r="EUB114" s="17">
        <f>+AVERAGE($D114:EUA114)</f>
        <v>28.324481788878185</v>
      </c>
      <c r="EUC114" s="17">
        <f>+AVERAGE($D114:EUB114)</f>
        <v>28.324481788878185</v>
      </c>
      <c r="EUD114" s="17">
        <f>+AVERAGE($D114:EUC114)</f>
        <v>28.324481788878185</v>
      </c>
      <c r="EUE114" s="17">
        <f>+AVERAGE($D114:EUD114)</f>
        <v>28.324481788878185</v>
      </c>
      <c r="EUF114" s="17">
        <f>+AVERAGE($D114:EUE114)</f>
        <v>28.324481788878185</v>
      </c>
      <c r="EUG114" s="17">
        <f>+AVERAGE($D114:EUF114)</f>
        <v>28.324481788878185</v>
      </c>
      <c r="EUH114" s="17">
        <f>+AVERAGE($D114:EUG114)</f>
        <v>28.324481788878185</v>
      </c>
      <c r="EUI114" s="17">
        <f>+AVERAGE($D114:EUH114)</f>
        <v>28.324481788878185</v>
      </c>
      <c r="EUJ114" s="17">
        <f>+AVERAGE($D114:EUI114)</f>
        <v>28.324481788878185</v>
      </c>
      <c r="EUK114" s="17">
        <f>+AVERAGE($D114:EUJ114)</f>
        <v>28.324481788878185</v>
      </c>
      <c r="EUL114" s="17">
        <f>+AVERAGE($D114:EUK114)</f>
        <v>28.324481788878181</v>
      </c>
      <c r="EUM114" s="17">
        <f>+AVERAGE($D114:EUL114)</f>
        <v>28.324481788878181</v>
      </c>
      <c r="EUN114" s="17">
        <f>+AVERAGE($D114:EUM114)</f>
        <v>28.324481788878181</v>
      </c>
      <c r="EUO114" s="17">
        <f>+AVERAGE($D114:EUN114)</f>
        <v>28.324481788878181</v>
      </c>
      <c r="EUP114" s="17">
        <f>+AVERAGE($D114:EUO114)</f>
        <v>28.324481788878181</v>
      </c>
      <c r="EUQ114" s="17">
        <f>+AVERAGE($D114:EUP114)</f>
        <v>28.324481788878181</v>
      </c>
      <c r="EUR114" s="17">
        <f>+AVERAGE($D114:EUQ114)</f>
        <v>28.324481788878181</v>
      </c>
      <c r="EUS114" s="17">
        <f>+AVERAGE($D114:EUR114)</f>
        <v>28.324481788878181</v>
      </c>
      <c r="EUT114" s="17">
        <f>+AVERAGE($D114:EUS114)</f>
        <v>28.324481788878181</v>
      </c>
      <c r="EUU114" s="17">
        <f>+AVERAGE($D114:EUT114)</f>
        <v>28.324481788878181</v>
      </c>
      <c r="EUV114" s="17">
        <f>+AVERAGE($D114:EUU114)</f>
        <v>28.324481788878181</v>
      </c>
      <c r="EUW114" s="17">
        <f>+AVERAGE($D114:EUV114)</f>
        <v>28.324481788878181</v>
      </c>
      <c r="EUX114" s="17">
        <f>+AVERAGE($D114:EUW114)</f>
        <v>28.324481788878181</v>
      </c>
      <c r="EUY114" s="17">
        <f>+AVERAGE($D114:EUX114)</f>
        <v>28.324481788878181</v>
      </c>
      <c r="EUZ114" s="17">
        <f>+AVERAGE($D114:EUY114)</f>
        <v>28.324481788878177</v>
      </c>
      <c r="EVA114" s="17">
        <f>+AVERAGE($D114:EUZ114)</f>
        <v>28.324481788878177</v>
      </c>
      <c r="EVB114" s="17">
        <f>+AVERAGE($D114:EVA114)</f>
        <v>28.324481788878177</v>
      </c>
      <c r="EVC114" s="17">
        <f>+AVERAGE($D114:EVB114)</f>
        <v>28.324481788878177</v>
      </c>
      <c r="EVD114" s="17">
        <f>+AVERAGE($D114:EVC114)</f>
        <v>28.324481788878177</v>
      </c>
      <c r="EVE114" s="17">
        <f>+AVERAGE($D114:EVD114)</f>
        <v>28.324481788878177</v>
      </c>
      <c r="EVF114" s="17">
        <f>+AVERAGE($D114:EVE114)</f>
        <v>28.324481788878177</v>
      </c>
      <c r="EVG114" s="17">
        <f>+AVERAGE($D114:EVF114)</f>
        <v>28.324481788878177</v>
      </c>
      <c r="EVH114" s="17">
        <f>+AVERAGE($D114:EVG114)</f>
        <v>28.324481788878177</v>
      </c>
      <c r="EVI114" s="17">
        <f>+AVERAGE($D114:EVH114)</f>
        <v>28.324481788878177</v>
      </c>
      <c r="EVJ114" s="17">
        <f>+AVERAGE($D114:EVI114)</f>
        <v>28.324481788878177</v>
      </c>
      <c r="EVK114" s="17">
        <f>+AVERAGE($D114:EVJ114)</f>
        <v>28.324481788878177</v>
      </c>
      <c r="EVL114" s="17">
        <f>+AVERAGE($D114:EVK114)</f>
        <v>28.324481788878177</v>
      </c>
      <c r="EVM114" s="17">
        <f>+AVERAGE($D114:EVL114)</f>
        <v>28.324481788878177</v>
      </c>
      <c r="EVN114" s="17">
        <f>+AVERAGE($D114:EVM114)</f>
        <v>28.324481788878174</v>
      </c>
      <c r="EVO114" s="17">
        <f>+AVERAGE($D114:EVN114)</f>
        <v>28.324481788878174</v>
      </c>
      <c r="EVP114" s="17">
        <f>+AVERAGE($D114:EVO114)</f>
        <v>28.324481788878174</v>
      </c>
      <c r="EVQ114" s="17">
        <f>+AVERAGE($D114:EVP114)</f>
        <v>28.324481788878174</v>
      </c>
      <c r="EVR114" s="17">
        <f>+AVERAGE($D114:EVQ114)</f>
        <v>28.324481788878174</v>
      </c>
      <c r="EVS114" s="17">
        <f>+AVERAGE($D114:EVR114)</f>
        <v>28.324481788878174</v>
      </c>
      <c r="EVT114" s="17">
        <f>+AVERAGE($D114:EVS114)</f>
        <v>28.324481788878174</v>
      </c>
      <c r="EVU114" s="17">
        <f>+AVERAGE($D114:EVT114)</f>
        <v>28.324481788878174</v>
      </c>
      <c r="EVV114" s="17">
        <f>+AVERAGE($D114:EVU114)</f>
        <v>28.324481788878174</v>
      </c>
      <c r="EVW114" s="17">
        <f>+AVERAGE($D114:EVV114)</f>
        <v>28.324481788878174</v>
      </c>
      <c r="EVX114" s="17">
        <f>+AVERAGE($D114:EVW114)</f>
        <v>28.324481788878174</v>
      </c>
      <c r="EVY114" s="17">
        <f>+AVERAGE($D114:EVX114)</f>
        <v>28.324481788878174</v>
      </c>
      <c r="EVZ114" s="17">
        <f>+AVERAGE($D114:EVY114)</f>
        <v>28.324481788878174</v>
      </c>
      <c r="EWA114" s="17">
        <f>+AVERAGE($D114:EVZ114)</f>
        <v>28.324481788878174</v>
      </c>
      <c r="EWB114" s="17">
        <f>+AVERAGE($D114:EWA114)</f>
        <v>28.32448178887817</v>
      </c>
      <c r="EWC114" s="17">
        <f>+AVERAGE($D114:EWB114)</f>
        <v>28.32448178887817</v>
      </c>
      <c r="EWD114" s="17">
        <f>+AVERAGE($D114:EWC114)</f>
        <v>28.32448178887817</v>
      </c>
      <c r="EWE114" s="17">
        <f>+AVERAGE($D114:EWD114)</f>
        <v>28.32448178887817</v>
      </c>
      <c r="EWF114" s="17">
        <f>+AVERAGE($D114:EWE114)</f>
        <v>28.32448178887817</v>
      </c>
      <c r="EWG114" s="17">
        <f>+AVERAGE($D114:EWF114)</f>
        <v>28.32448178887817</v>
      </c>
      <c r="EWH114" s="17">
        <f>+AVERAGE($D114:EWG114)</f>
        <v>28.32448178887817</v>
      </c>
      <c r="EWI114" s="17">
        <f>+AVERAGE($D114:EWH114)</f>
        <v>28.32448178887817</v>
      </c>
      <c r="EWJ114" s="17">
        <f>+AVERAGE($D114:EWI114)</f>
        <v>28.32448178887817</v>
      </c>
      <c r="EWK114" s="17">
        <f>+AVERAGE($D114:EWJ114)</f>
        <v>28.32448178887817</v>
      </c>
      <c r="EWL114" s="17">
        <f>+AVERAGE($D114:EWK114)</f>
        <v>28.32448178887817</v>
      </c>
      <c r="EWM114" s="17">
        <f>+AVERAGE($D114:EWL114)</f>
        <v>28.32448178887817</v>
      </c>
      <c r="EWN114" s="17">
        <f>+AVERAGE($D114:EWM114)</f>
        <v>28.32448178887817</v>
      </c>
      <c r="EWO114" s="17">
        <f>+AVERAGE($D114:EWN114)</f>
        <v>28.32448178887817</v>
      </c>
      <c r="EWP114" s="17">
        <f>+AVERAGE($D114:EWO114)</f>
        <v>28.324481788878167</v>
      </c>
      <c r="EWQ114" s="17">
        <f>+AVERAGE($D114:EWP114)</f>
        <v>28.324481788878167</v>
      </c>
      <c r="EWR114" s="17">
        <f>+AVERAGE($D114:EWQ114)</f>
        <v>28.324481788878167</v>
      </c>
      <c r="EWS114" s="17">
        <f>+AVERAGE($D114:EWR114)</f>
        <v>28.324481788878167</v>
      </c>
      <c r="EWT114" s="17">
        <f>+AVERAGE($D114:EWS114)</f>
        <v>28.324481788878167</v>
      </c>
      <c r="EWU114" s="17">
        <f>+AVERAGE($D114:EWT114)</f>
        <v>28.324481788878167</v>
      </c>
      <c r="EWV114" s="17">
        <f>+AVERAGE($D114:EWU114)</f>
        <v>28.324481788878167</v>
      </c>
      <c r="EWW114" s="17">
        <f>+AVERAGE($D114:EWV114)</f>
        <v>28.324481788878167</v>
      </c>
      <c r="EWX114" s="17">
        <f>+AVERAGE($D114:EWW114)</f>
        <v>28.324481788878167</v>
      </c>
      <c r="EWY114" s="17">
        <f>+AVERAGE($D114:EWX114)</f>
        <v>28.324481788878167</v>
      </c>
      <c r="EWZ114" s="17">
        <f>+AVERAGE($D114:EWY114)</f>
        <v>28.324481788878167</v>
      </c>
      <c r="EXA114" s="17">
        <f>+AVERAGE($D114:EWZ114)</f>
        <v>28.324481788878167</v>
      </c>
      <c r="EXB114" s="17">
        <f>+AVERAGE($D114:EXA114)</f>
        <v>28.324481788878167</v>
      </c>
      <c r="EXC114" s="17">
        <f>+AVERAGE($D114:EXB114)</f>
        <v>28.324481788878167</v>
      </c>
      <c r="EXD114" s="17">
        <f>+AVERAGE($D114:EXC114)</f>
        <v>28.324481788878163</v>
      </c>
      <c r="EXE114" s="17">
        <f>+AVERAGE($D114:EXD114)</f>
        <v>28.324481788878163</v>
      </c>
      <c r="EXF114" s="17">
        <f>+AVERAGE($D114:EXE114)</f>
        <v>28.324481788878163</v>
      </c>
      <c r="EXG114" s="17">
        <f>+AVERAGE($D114:EXF114)</f>
        <v>28.324481788878163</v>
      </c>
      <c r="EXH114" s="17">
        <f>+AVERAGE($D114:EXG114)</f>
        <v>28.324481788878163</v>
      </c>
      <c r="EXI114" s="17">
        <f>+AVERAGE($D114:EXH114)</f>
        <v>28.324481788878163</v>
      </c>
      <c r="EXJ114" s="17">
        <f>+AVERAGE($D114:EXI114)</f>
        <v>28.324481788878163</v>
      </c>
      <c r="EXK114" s="17">
        <f>+AVERAGE($D114:EXJ114)</f>
        <v>28.324481788878163</v>
      </c>
      <c r="EXL114" s="17">
        <f>+AVERAGE($D114:EXK114)</f>
        <v>28.324481788878163</v>
      </c>
      <c r="EXM114" s="17">
        <f>+AVERAGE($D114:EXL114)</f>
        <v>28.324481788878163</v>
      </c>
      <c r="EXN114" s="17">
        <f>+AVERAGE($D114:EXM114)</f>
        <v>28.324481788878163</v>
      </c>
      <c r="EXO114" s="17">
        <f>+AVERAGE($D114:EXN114)</f>
        <v>28.324481788878163</v>
      </c>
      <c r="EXP114" s="17">
        <f>+AVERAGE($D114:EXO114)</f>
        <v>28.324481788878163</v>
      </c>
      <c r="EXQ114" s="17">
        <f>+AVERAGE($D114:EXP114)</f>
        <v>28.324481788878163</v>
      </c>
      <c r="EXR114" s="17">
        <f>+AVERAGE($D114:EXQ114)</f>
        <v>28.32448178887816</v>
      </c>
      <c r="EXS114" s="17">
        <f>+AVERAGE($D114:EXR114)</f>
        <v>28.32448178887816</v>
      </c>
      <c r="EXT114" s="17">
        <f>+AVERAGE($D114:EXS114)</f>
        <v>28.32448178887816</v>
      </c>
      <c r="EXU114" s="17">
        <f>+AVERAGE($D114:EXT114)</f>
        <v>28.32448178887816</v>
      </c>
      <c r="EXV114" s="17">
        <f>+AVERAGE($D114:EXU114)</f>
        <v>28.32448178887816</v>
      </c>
      <c r="EXW114" s="17">
        <f>+AVERAGE($D114:EXV114)</f>
        <v>28.32448178887816</v>
      </c>
      <c r="EXX114" s="17">
        <f>+AVERAGE($D114:EXW114)</f>
        <v>28.32448178887816</v>
      </c>
      <c r="EXY114" s="17">
        <f>+AVERAGE($D114:EXX114)</f>
        <v>28.32448178887816</v>
      </c>
      <c r="EXZ114" s="17">
        <f>+AVERAGE($D114:EXY114)</f>
        <v>28.32448178887816</v>
      </c>
      <c r="EYA114" s="17">
        <f>+AVERAGE($D114:EXZ114)</f>
        <v>28.32448178887816</v>
      </c>
      <c r="EYB114" s="17">
        <f>+AVERAGE($D114:EYA114)</f>
        <v>28.32448178887816</v>
      </c>
      <c r="EYC114" s="17">
        <f>+AVERAGE($D114:EYB114)</f>
        <v>28.32448178887816</v>
      </c>
      <c r="EYD114" s="17">
        <f>+AVERAGE($D114:EYC114)</f>
        <v>28.32448178887816</v>
      </c>
      <c r="EYE114" s="17">
        <f>+AVERAGE($D114:EYD114)</f>
        <v>28.32448178887816</v>
      </c>
      <c r="EYF114" s="17">
        <f>+AVERAGE($D114:EYE114)</f>
        <v>28.32448178887816</v>
      </c>
      <c r="EYG114" s="17">
        <f>+AVERAGE($D114:EYF114)</f>
        <v>28.324481788878156</v>
      </c>
      <c r="EYH114" s="17">
        <f>+AVERAGE($D114:EYG114)</f>
        <v>28.324481788878156</v>
      </c>
      <c r="EYI114" s="17">
        <f>+AVERAGE($D114:EYH114)</f>
        <v>28.324481788878156</v>
      </c>
      <c r="EYJ114" s="17">
        <f>+AVERAGE($D114:EYI114)</f>
        <v>28.324481788878156</v>
      </c>
      <c r="EYK114" s="17">
        <f>+AVERAGE($D114:EYJ114)</f>
        <v>28.324481788878156</v>
      </c>
      <c r="EYL114" s="17">
        <f>+AVERAGE($D114:EYK114)</f>
        <v>28.324481788878156</v>
      </c>
      <c r="EYM114" s="17">
        <f>+AVERAGE($D114:EYL114)</f>
        <v>28.324481788878156</v>
      </c>
      <c r="EYN114" s="17">
        <f>+AVERAGE($D114:EYM114)</f>
        <v>28.324481788878156</v>
      </c>
      <c r="EYO114" s="17">
        <f>+AVERAGE($D114:EYN114)</f>
        <v>28.324481788878156</v>
      </c>
      <c r="EYP114" s="17">
        <f>+AVERAGE($D114:EYO114)</f>
        <v>28.324481788878156</v>
      </c>
      <c r="EYQ114" s="17">
        <f>+AVERAGE($D114:EYP114)</f>
        <v>28.324481788878156</v>
      </c>
      <c r="EYR114" s="17">
        <f>+AVERAGE($D114:EYQ114)</f>
        <v>28.324481788878156</v>
      </c>
      <c r="EYS114" s="17">
        <f>+AVERAGE($D114:EYR114)</f>
        <v>28.324481788878156</v>
      </c>
      <c r="EYT114" s="17">
        <f>+AVERAGE($D114:EYS114)</f>
        <v>28.324481788878156</v>
      </c>
      <c r="EYU114" s="17">
        <f>+AVERAGE($D114:EYT114)</f>
        <v>28.324481788878153</v>
      </c>
      <c r="EYV114" s="17">
        <f>+AVERAGE($D114:EYU114)</f>
        <v>28.324481788878153</v>
      </c>
      <c r="EYW114" s="17">
        <f>+AVERAGE($D114:EYV114)</f>
        <v>28.324481788878153</v>
      </c>
      <c r="EYX114" s="17">
        <f>+AVERAGE($D114:EYW114)</f>
        <v>28.324481788878153</v>
      </c>
      <c r="EYY114" s="17">
        <f>+AVERAGE($D114:EYX114)</f>
        <v>28.324481788878153</v>
      </c>
      <c r="EYZ114" s="17">
        <f>+AVERAGE($D114:EYY114)</f>
        <v>28.324481788878153</v>
      </c>
      <c r="EZA114" s="17">
        <f>+AVERAGE($D114:EYZ114)</f>
        <v>28.324481788878153</v>
      </c>
      <c r="EZB114" s="17">
        <f>+AVERAGE($D114:EZA114)</f>
        <v>28.324481788878153</v>
      </c>
      <c r="EZC114" s="17">
        <f>+AVERAGE($D114:EZB114)</f>
        <v>28.324481788878153</v>
      </c>
      <c r="EZD114" s="17">
        <f>+AVERAGE($D114:EZC114)</f>
        <v>28.324481788878153</v>
      </c>
      <c r="EZE114" s="17">
        <f>+AVERAGE($D114:EZD114)</f>
        <v>28.324481788878153</v>
      </c>
      <c r="EZF114" s="17">
        <f>+AVERAGE($D114:EZE114)</f>
        <v>28.324481788878153</v>
      </c>
      <c r="EZG114" s="17">
        <f>+AVERAGE($D114:EZF114)</f>
        <v>28.324481788878153</v>
      </c>
      <c r="EZH114" s="17">
        <f>+AVERAGE($D114:EZG114)</f>
        <v>28.324481788878153</v>
      </c>
      <c r="EZI114" s="17">
        <f>+AVERAGE($D114:EZH114)</f>
        <v>28.324481788878153</v>
      </c>
      <c r="EZJ114" s="17">
        <f>+AVERAGE($D114:EZI114)</f>
        <v>28.324481788878149</v>
      </c>
      <c r="EZK114" s="17">
        <f>+AVERAGE($D114:EZJ114)</f>
        <v>28.324481788878149</v>
      </c>
      <c r="EZL114" s="17">
        <f>+AVERAGE($D114:EZK114)</f>
        <v>28.324481788878149</v>
      </c>
      <c r="EZM114" s="17">
        <f>+AVERAGE($D114:EZL114)</f>
        <v>28.324481788878149</v>
      </c>
      <c r="EZN114" s="17">
        <f>+AVERAGE($D114:EZM114)</f>
        <v>28.324481788878149</v>
      </c>
      <c r="EZO114" s="17">
        <f>+AVERAGE($D114:EZN114)</f>
        <v>28.324481788878149</v>
      </c>
      <c r="EZP114" s="17">
        <f>+AVERAGE($D114:EZO114)</f>
        <v>28.324481788878149</v>
      </c>
      <c r="EZQ114" s="17">
        <f>+AVERAGE($D114:EZP114)</f>
        <v>28.324481788878149</v>
      </c>
      <c r="EZR114" s="17">
        <f>+AVERAGE($D114:EZQ114)</f>
        <v>28.324481788878149</v>
      </c>
      <c r="EZS114" s="17">
        <f>+AVERAGE($D114:EZR114)</f>
        <v>28.324481788878149</v>
      </c>
      <c r="EZT114" s="17">
        <f>+AVERAGE($D114:EZS114)</f>
        <v>28.324481788878149</v>
      </c>
      <c r="EZU114" s="17">
        <f>+AVERAGE($D114:EZT114)</f>
        <v>28.324481788878149</v>
      </c>
      <c r="EZV114" s="17">
        <f>+AVERAGE($D114:EZU114)</f>
        <v>28.324481788878149</v>
      </c>
      <c r="EZW114" s="17">
        <f>+AVERAGE($D114:EZV114)</f>
        <v>28.324481788878149</v>
      </c>
      <c r="EZX114" s="17">
        <f>+AVERAGE($D114:EZW114)</f>
        <v>28.324481788878145</v>
      </c>
      <c r="EZY114" s="17">
        <f>+AVERAGE($D114:EZX114)</f>
        <v>28.324481788878145</v>
      </c>
      <c r="EZZ114" s="17">
        <f>+AVERAGE($D114:EZY114)</f>
        <v>28.324481788878145</v>
      </c>
      <c r="FAA114" s="17">
        <f>+AVERAGE($D114:EZZ114)</f>
        <v>28.324481788878145</v>
      </c>
      <c r="FAB114" s="17">
        <f>+AVERAGE($D114:FAA114)</f>
        <v>28.324481788878145</v>
      </c>
      <c r="FAC114" s="17">
        <f>+AVERAGE($D114:FAB114)</f>
        <v>28.324481788878145</v>
      </c>
      <c r="FAD114" s="17">
        <f>+AVERAGE($D114:FAC114)</f>
        <v>28.324481788878145</v>
      </c>
      <c r="FAE114" s="17">
        <f>+AVERAGE($D114:FAD114)</f>
        <v>28.324481788878145</v>
      </c>
      <c r="FAF114" s="17">
        <f>+AVERAGE($D114:FAE114)</f>
        <v>28.324481788878145</v>
      </c>
      <c r="FAG114" s="17">
        <f>+AVERAGE($D114:FAF114)</f>
        <v>28.324481788878145</v>
      </c>
      <c r="FAH114" s="17">
        <f>+AVERAGE($D114:FAG114)</f>
        <v>28.324481788878145</v>
      </c>
      <c r="FAI114" s="17">
        <f>+AVERAGE($D114:FAH114)</f>
        <v>28.324481788878145</v>
      </c>
      <c r="FAJ114" s="17">
        <f>+AVERAGE($D114:FAI114)</f>
        <v>28.324481788878145</v>
      </c>
      <c r="FAK114" s="17">
        <f>+AVERAGE($D114:FAJ114)</f>
        <v>28.324481788878145</v>
      </c>
      <c r="FAL114" s="17">
        <f>+AVERAGE($D114:FAK114)</f>
        <v>28.324481788878145</v>
      </c>
      <c r="FAM114" s="17">
        <f>+AVERAGE($D114:FAL114)</f>
        <v>28.324481788878142</v>
      </c>
      <c r="FAN114" s="17">
        <f>+AVERAGE($D114:FAM114)</f>
        <v>28.324481788878142</v>
      </c>
      <c r="FAO114" s="17">
        <f>+AVERAGE($D114:FAN114)</f>
        <v>28.324481788878142</v>
      </c>
      <c r="FAP114" s="17">
        <f>+AVERAGE($D114:FAO114)</f>
        <v>28.324481788878142</v>
      </c>
      <c r="FAQ114" s="17">
        <f>+AVERAGE($D114:FAP114)</f>
        <v>28.324481788878142</v>
      </c>
      <c r="FAR114" s="17">
        <f>+AVERAGE($D114:FAQ114)</f>
        <v>28.324481788878142</v>
      </c>
      <c r="FAS114" s="17">
        <f>+AVERAGE($D114:FAR114)</f>
        <v>28.324481788878142</v>
      </c>
      <c r="FAT114" s="17">
        <f>+AVERAGE($D114:FAS114)</f>
        <v>28.324481788878142</v>
      </c>
      <c r="FAU114" s="17">
        <f>+AVERAGE($D114:FAT114)</f>
        <v>28.324481788878142</v>
      </c>
      <c r="FAV114" s="17">
        <f>+AVERAGE($D114:FAU114)</f>
        <v>28.324481788878142</v>
      </c>
      <c r="FAW114" s="17">
        <f>+AVERAGE($D114:FAV114)</f>
        <v>28.324481788878142</v>
      </c>
      <c r="FAX114" s="17">
        <f>+AVERAGE($D114:FAW114)</f>
        <v>28.324481788878142</v>
      </c>
      <c r="FAY114" s="17">
        <f>+AVERAGE($D114:FAX114)</f>
        <v>28.324481788878142</v>
      </c>
      <c r="FAZ114" s="17">
        <f>+AVERAGE($D114:FAY114)</f>
        <v>28.324481788878142</v>
      </c>
      <c r="FBA114" s="17">
        <f>+AVERAGE($D114:FAZ114)</f>
        <v>28.324481788878142</v>
      </c>
      <c r="FBB114" s="17">
        <f>+AVERAGE($D114:FBA114)</f>
        <v>28.324481788878138</v>
      </c>
      <c r="FBC114" s="17">
        <f>+AVERAGE($D114:FBB114)</f>
        <v>28.324481788878138</v>
      </c>
      <c r="FBD114" s="17">
        <f>+AVERAGE($D114:FBC114)</f>
        <v>28.324481788878138</v>
      </c>
      <c r="FBE114" s="17">
        <f>+AVERAGE($D114:FBD114)</f>
        <v>28.324481788878138</v>
      </c>
      <c r="FBF114" s="17">
        <f>+AVERAGE($D114:FBE114)</f>
        <v>28.324481788878138</v>
      </c>
      <c r="FBG114" s="17">
        <f>+AVERAGE($D114:FBF114)</f>
        <v>28.324481788878138</v>
      </c>
      <c r="FBH114" s="17">
        <f>+AVERAGE($D114:FBG114)</f>
        <v>28.324481788878138</v>
      </c>
      <c r="FBI114" s="17">
        <f>+AVERAGE($D114:FBH114)</f>
        <v>28.324481788878138</v>
      </c>
      <c r="FBJ114" s="17">
        <f>+AVERAGE($D114:FBI114)</f>
        <v>28.324481788878138</v>
      </c>
      <c r="FBK114" s="17">
        <f>+AVERAGE($D114:FBJ114)</f>
        <v>28.324481788878138</v>
      </c>
      <c r="FBL114" s="17">
        <f>+AVERAGE($D114:FBK114)</f>
        <v>28.324481788878138</v>
      </c>
      <c r="FBM114" s="17">
        <f>+AVERAGE($D114:FBL114)</f>
        <v>28.324481788878138</v>
      </c>
      <c r="FBN114" s="17">
        <f>+AVERAGE($D114:FBM114)</f>
        <v>28.324481788878138</v>
      </c>
      <c r="FBO114" s="17">
        <f>+AVERAGE($D114:FBN114)</f>
        <v>28.324481788878138</v>
      </c>
      <c r="FBP114" s="17">
        <f>+AVERAGE($D114:FBO114)</f>
        <v>28.324481788878138</v>
      </c>
      <c r="FBQ114" s="17">
        <f>+AVERAGE($D114:FBP114)</f>
        <v>28.324481788878135</v>
      </c>
      <c r="FBR114" s="17">
        <f>+AVERAGE($D114:FBQ114)</f>
        <v>28.324481788878135</v>
      </c>
      <c r="FBS114" s="17">
        <f>+AVERAGE($D114:FBR114)</f>
        <v>28.324481788878135</v>
      </c>
      <c r="FBT114" s="17">
        <f>+AVERAGE($D114:FBS114)</f>
        <v>28.324481788878135</v>
      </c>
      <c r="FBU114" s="17">
        <f>+AVERAGE($D114:FBT114)</f>
        <v>28.324481788878135</v>
      </c>
      <c r="FBV114" s="17">
        <f>+AVERAGE($D114:FBU114)</f>
        <v>28.324481788878135</v>
      </c>
      <c r="FBW114" s="17">
        <f>+AVERAGE($D114:FBV114)</f>
        <v>28.324481788878135</v>
      </c>
      <c r="FBX114" s="17">
        <f>+AVERAGE($D114:FBW114)</f>
        <v>28.324481788878135</v>
      </c>
      <c r="FBY114" s="17">
        <f>+AVERAGE($D114:FBX114)</f>
        <v>28.324481788878135</v>
      </c>
      <c r="FBZ114" s="17">
        <f>+AVERAGE($D114:FBY114)</f>
        <v>28.324481788878135</v>
      </c>
      <c r="FCA114" s="17">
        <f>+AVERAGE($D114:FBZ114)</f>
        <v>28.324481788878135</v>
      </c>
      <c r="FCB114" s="17">
        <f>+AVERAGE($D114:FCA114)</f>
        <v>28.324481788878135</v>
      </c>
      <c r="FCC114" s="17">
        <f>+AVERAGE($D114:FCB114)</f>
        <v>28.324481788878135</v>
      </c>
      <c r="FCD114" s="17">
        <f>+AVERAGE($D114:FCC114)</f>
        <v>28.324481788878135</v>
      </c>
      <c r="FCE114" s="17">
        <f>+AVERAGE($D114:FCD114)</f>
        <v>28.324481788878135</v>
      </c>
      <c r="FCF114" s="17">
        <f>+AVERAGE($D114:FCE114)</f>
        <v>28.324481788878131</v>
      </c>
      <c r="FCG114" s="17">
        <f>+AVERAGE($D114:FCF114)</f>
        <v>28.324481788878131</v>
      </c>
      <c r="FCH114" s="17">
        <f>+AVERAGE($D114:FCG114)</f>
        <v>28.324481788878131</v>
      </c>
      <c r="FCI114" s="17">
        <f>+AVERAGE($D114:FCH114)</f>
        <v>28.324481788878131</v>
      </c>
      <c r="FCJ114" s="17">
        <f>+AVERAGE($D114:FCI114)</f>
        <v>28.324481788878131</v>
      </c>
      <c r="FCK114" s="17">
        <f>+AVERAGE($D114:FCJ114)</f>
        <v>28.324481788878131</v>
      </c>
      <c r="FCL114" s="17">
        <f>+AVERAGE($D114:FCK114)</f>
        <v>28.324481788878131</v>
      </c>
      <c r="FCM114" s="17">
        <f>+AVERAGE($D114:FCL114)</f>
        <v>28.324481788878131</v>
      </c>
      <c r="FCN114" s="17">
        <f>+AVERAGE($D114:FCM114)</f>
        <v>28.324481788878131</v>
      </c>
      <c r="FCO114" s="17">
        <f>+AVERAGE($D114:FCN114)</f>
        <v>28.324481788878131</v>
      </c>
      <c r="FCP114" s="17">
        <f>+AVERAGE($D114:FCO114)</f>
        <v>28.324481788878131</v>
      </c>
      <c r="FCQ114" s="17">
        <f>+AVERAGE($D114:FCP114)</f>
        <v>28.324481788878131</v>
      </c>
      <c r="FCR114" s="17">
        <f>+AVERAGE($D114:FCQ114)</f>
        <v>28.324481788878131</v>
      </c>
      <c r="FCS114" s="17">
        <f>+AVERAGE($D114:FCR114)</f>
        <v>28.324481788878131</v>
      </c>
      <c r="FCT114" s="17">
        <f>+AVERAGE($D114:FCS114)</f>
        <v>28.324481788878131</v>
      </c>
      <c r="FCU114" s="17">
        <f>+AVERAGE($D114:FCT114)</f>
        <v>28.324481788878128</v>
      </c>
      <c r="FCV114" s="17">
        <f>+AVERAGE($D114:FCU114)</f>
        <v>28.324481788878128</v>
      </c>
      <c r="FCW114" s="17">
        <f>+AVERAGE($D114:FCV114)</f>
        <v>28.324481788878128</v>
      </c>
      <c r="FCX114" s="17">
        <f>+AVERAGE($D114:FCW114)</f>
        <v>28.324481788878128</v>
      </c>
      <c r="FCY114" s="17">
        <f>+AVERAGE($D114:FCX114)</f>
        <v>28.324481788878128</v>
      </c>
      <c r="FCZ114" s="17">
        <f>+AVERAGE($D114:FCY114)</f>
        <v>28.324481788878128</v>
      </c>
      <c r="FDA114" s="17">
        <f>+AVERAGE($D114:FCZ114)</f>
        <v>28.324481788878128</v>
      </c>
      <c r="FDB114" s="17">
        <f>+AVERAGE($D114:FDA114)</f>
        <v>28.324481788878128</v>
      </c>
      <c r="FDC114" s="17">
        <f>+AVERAGE($D114:FDB114)</f>
        <v>28.324481788878128</v>
      </c>
      <c r="FDD114" s="17">
        <f>+AVERAGE($D114:FDC114)</f>
        <v>28.324481788878128</v>
      </c>
      <c r="FDE114" s="17">
        <f>+AVERAGE($D114:FDD114)</f>
        <v>28.324481788878128</v>
      </c>
      <c r="FDF114" s="17">
        <f>+AVERAGE($D114:FDE114)</f>
        <v>28.324481788878128</v>
      </c>
      <c r="FDG114" s="17">
        <f>+AVERAGE($D114:FDF114)</f>
        <v>28.324481788878128</v>
      </c>
      <c r="FDH114" s="17">
        <f>+AVERAGE($D114:FDG114)</f>
        <v>28.324481788878128</v>
      </c>
      <c r="FDI114" s="17">
        <f>+AVERAGE($D114:FDH114)</f>
        <v>28.324481788878128</v>
      </c>
      <c r="FDJ114" s="17">
        <f>+AVERAGE($D114:FDI114)</f>
        <v>28.324481788878128</v>
      </c>
      <c r="FDK114" s="17">
        <f>+AVERAGE($D114:FDJ114)</f>
        <v>28.324481788878124</v>
      </c>
      <c r="FDL114" s="17">
        <f>+AVERAGE($D114:FDK114)</f>
        <v>28.324481788878124</v>
      </c>
      <c r="FDM114" s="17">
        <f>+AVERAGE($D114:FDL114)</f>
        <v>28.324481788878124</v>
      </c>
      <c r="FDN114" s="17">
        <f>+AVERAGE($D114:FDM114)</f>
        <v>28.324481788878124</v>
      </c>
      <c r="FDO114" s="17">
        <f>+AVERAGE($D114:FDN114)</f>
        <v>28.324481788878124</v>
      </c>
      <c r="FDP114" s="17">
        <f>+AVERAGE($D114:FDO114)</f>
        <v>28.324481788878124</v>
      </c>
      <c r="FDQ114" s="17">
        <f>+AVERAGE($D114:FDP114)</f>
        <v>28.324481788878124</v>
      </c>
      <c r="FDR114" s="17">
        <f>+AVERAGE($D114:FDQ114)</f>
        <v>28.324481788878124</v>
      </c>
      <c r="FDS114" s="17">
        <f>+AVERAGE($D114:FDR114)</f>
        <v>28.324481788878124</v>
      </c>
      <c r="FDT114" s="17">
        <f>+AVERAGE($D114:FDS114)</f>
        <v>28.324481788878124</v>
      </c>
      <c r="FDU114" s="17">
        <f>+AVERAGE($D114:FDT114)</f>
        <v>28.324481788878124</v>
      </c>
      <c r="FDV114" s="17">
        <f>+AVERAGE($D114:FDU114)</f>
        <v>28.324481788878124</v>
      </c>
      <c r="FDW114" s="17">
        <f>+AVERAGE($D114:FDV114)</f>
        <v>28.324481788878124</v>
      </c>
      <c r="FDX114" s="17">
        <f>+AVERAGE($D114:FDW114)</f>
        <v>28.324481788878124</v>
      </c>
      <c r="FDY114" s="17">
        <f>+AVERAGE($D114:FDX114)</f>
        <v>28.324481788878124</v>
      </c>
      <c r="FDZ114" s="17">
        <f>+AVERAGE($D114:FDY114)</f>
        <v>28.324481788878121</v>
      </c>
      <c r="FEA114" s="17">
        <f>+AVERAGE($D114:FDZ114)</f>
        <v>28.324481788878121</v>
      </c>
      <c r="FEB114" s="17">
        <f>+AVERAGE($D114:FEA114)</f>
        <v>28.324481788878121</v>
      </c>
      <c r="FEC114" s="17">
        <f>+AVERAGE($D114:FEB114)</f>
        <v>28.324481788878121</v>
      </c>
      <c r="FED114" s="17">
        <f>+AVERAGE($D114:FEC114)</f>
        <v>28.324481788878121</v>
      </c>
      <c r="FEE114" s="17">
        <f>+AVERAGE($D114:FED114)</f>
        <v>28.324481788878121</v>
      </c>
      <c r="FEF114" s="17">
        <f>+AVERAGE($D114:FEE114)</f>
        <v>28.324481788878121</v>
      </c>
      <c r="FEG114" s="17">
        <f>+AVERAGE($D114:FEF114)</f>
        <v>28.324481788878121</v>
      </c>
      <c r="FEH114" s="17">
        <f>+AVERAGE($D114:FEG114)</f>
        <v>28.324481788878121</v>
      </c>
      <c r="FEI114" s="17">
        <f>+AVERAGE($D114:FEH114)</f>
        <v>28.324481788878121</v>
      </c>
      <c r="FEJ114" s="17">
        <f>+AVERAGE($D114:FEI114)</f>
        <v>28.324481788878121</v>
      </c>
      <c r="FEK114" s="17">
        <f>+AVERAGE($D114:FEJ114)</f>
        <v>28.324481788878121</v>
      </c>
      <c r="FEL114" s="17">
        <f>+AVERAGE($D114:FEK114)</f>
        <v>28.324481788878121</v>
      </c>
      <c r="FEM114" s="17">
        <f>+AVERAGE($D114:FEL114)</f>
        <v>28.324481788878121</v>
      </c>
      <c r="FEN114" s="17">
        <f>+AVERAGE($D114:FEM114)</f>
        <v>28.324481788878121</v>
      </c>
      <c r="FEO114" s="17">
        <f>+AVERAGE($D114:FEN114)</f>
        <v>28.324481788878121</v>
      </c>
      <c r="FEP114" s="17">
        <f>+AVERAGE($D114:FEO114)</f>
        <v>28.324481788878117</v>
      </c>
      <c r="FEQ114" s="17">
        <f>+AVERAGE($D114:FEP114)</f>
        <v>28.324481788878117</v>
      </c>
      <c r="FER114" s="17">
        <f>+AVERAGE($D114:FEQ114)</f>
        <v>28.324481788878117</v>
      </c>
      <c r="FES114" s="17">
        <f>+AVERAGE($D114:FER114)</f>
        <v>28.324481788878117</v>
      </c>
      <c r="FET114" s="17">
        <f>+AVERAGE($D114:FES114)</f>
        <v>28.324481788878117</v>
      </c>
      <c r="FEU114" s="17">
        <f>+AVERAGE($D114:FET114)</f>
        <v>28.324481788878117</v>
      </c>
      <c r="FEV114" s="17">
        <f>+AVERAGE($D114:FEU114)</f>
        <v>28.324481788878117</v>
      </c>
      <c r="FEW114" s="17">
        <f>+AVERAGE($D114:FEV114)</f>
        <v>28.324481788878117</v>
      </c>
      <c r="FEX114" s="17">
        <f>+AVERAGE($D114:FEW114)</f>
        <v>28.324481788878117</v>
      </c>
      <c r="FEY114" s="17">
        <f>+AVERAGE($D114:FEX114)</f>
        <v>28.324481788878117</v>
      </c>
      <c r="FEZ114" s="17">
        <f>+AVERAGE($D114:FEY114)</f>
        <v>28.324481788878117</v>
      </c>
      <c r="FFA114" s="17">
        <f>+AVERAGE($D114:FEZ114)</f>
        <v>28.324481788878117</v>
      </c>
      <c r="FFB114" s="17">
        <f>+AVERAGE($D114:FFA114)</f>
        <v>28.324481788878117</v>
      </c>
      <c r="FFC114" s="17">
        <f>+AVERAGE($D114:FFB114)</f>
        <v>28.324481788878117</v>
      </c>
      <c r="FFD114" s="17">
        <f>+AVERAGE($D114:FFC114)</f>
        <v>28.324481788878117</v>
      </c>
      <c r="FFE114" s="17">
        <f>+AVERAGE($D114:FFD114)</f>
        <v>28.324481788878114</v>
      </c>
      <c r="FFF114" s="17">
        <f>+AVERAGE($D114:FFE114)</f>
        <v>28.324481788878114</v>
      </c>
      <c r="FFG114" s="17">
        <f>+AVERAGE($D114:FFF114)</f>
        <v>28.324481788878114</v>
      </c>
      <c r="FFH114" s="17">
        <f>+AVERAGE($D114:FFG114)</f>
        <v>28.324481788878114</v>
      </c>
      <c r="FFI114" s="17">
        <f>+AVERAGE($D114:FFH114)</f>
        <v>28.324481788878114</v>
      </c>
      <c r="FFJ114" s="17">
        <f>+AVERAGE($D114:FFI114)</f>
        <v>28.324481788878114</v>
      </c>
      <c r="FFK114" s="17">
        <f>+AVERAGE($D114:FFJ114)</f>
        <v>28.324481788878114</v>
      </c>
      <c r="FFL114" s="17">
        <f>+AVERAGE($D114:FFK114)</f>
        <v>28.324481788878114</v>
      </c>
      <c r="FFM114" s="17">
        <f>+AVERAGE($D114:FFL114)</f>
        <v>28.324481788878114</v>
      </c>
      <c r="FFN114" s="17">
        <f>+AVERAGE($D114:FFM114)</f>
        <v>28.324481788878114</v>
      </c>
      <c r="FFO114" s="17">
        <f>+AVERAGE($D114:FFN114)</f>
        <v>28.324481788878114</v>
      </c>
      <c r="FFP114" s="17">
        <f>+AVERAGE($D114:FFO114)</f>
        <v>28.324481788878114</v>
      </c>
      <c r="FFQ114" s="17">
        <f>+AVERAGE($D114:FFP114)</f>
        <v>28.324481788878114</v>
      </c>
      <c r="FFR114" s="17">
        <f>+AVERAGE($D114:FFQ114)</f>
        <v>28.324481788878114</v>
      </c>
      <c r="FFS114" s="17">
        <f>+AVERAGE($D114:FFR114)</f>
        <v>28.324481788878114</v>
      </c>
      <c r="FFT114" s="17">
        <f>+AVERAGE($D114:FFS114)</f>
        <v>28.324481788878114</v>
      </c>
      <c r="FFU114" s="17">
        <f>+AVERAGE($D114:FFT114)</f>
        <v>28.32448178887811</v>
      </c>
      <c r="FFV114" s="17">
        <f>+AVERAGE($D114:FFU114)</f>
        <v>28.32448178887811</v>
      </c>
      <c r="FFW114" s="17">
        <f>+AVERAGE($D114:FFV114)</f>
        <v>28.32448178887811</v>
      </c>
      <c r="FFX114" s="17">
        <f>+AVERAGE($D114:FFW114)</f>
        <v>28.32448178887811</v>
      </c>
      <c r="FFY114" s="17">
        <f>+AVERAGE($D114:FFX114)</f>
        <v>28.32448178887811</v>
      </c>
      <c r="FFZ114" s="17">
        <f>+AVERAGE($D114:FFY114)</f>
        <v>28.32448178887811</v>
      </c>
      <c r="FGA114" s="17">
        <f>+AVERAGE($D114:FFZ114)</f>
        <v>28.32448178887811</v>
      </c>
      <c r="FGB114" s="17">
        <f>+AVERAGE($D114:FGA114)</f>
        <v>28.32448178887811</v>
      </c>
      <c r="FGC114" s="17">
        <f>+AVERAGE($D114:FGB114)</f>
        <v>28.32448178887811</v>
      </c>
      <c r="FGD114" s="17">
        <f>+AVERAGE($D114:FGC114)</f>
        <v>28.32448178887811</v>
      </c>
      <c r="FGE114" s="17">
        <f>+AVERAGE($D114:FGD114)</f>
        <v>28.32448178887811</v>
      </c>
      <c r="FGF114" s="17">
        <f>+AVERAGE($D114:FGE114)</f>
        <v>28.32448178887811</v>
      </c>
      <c r="FGG114" s="17">
        <f>+AVERAGE($D114:FGF114)</f>
        <v>28.32448178887811</v>
      </c>
      <c r="FGH114" s="17">
        <f>+AVERAGE($D114:FGG114)</f>
        <v>28.32448178887811</v>
      </c>
      <c r="FGI114" s="17">
        <f>+AVERAGE($D114:FGH114)</f>
        <v>28.32448178887811</v>
      </c>
      <c r="FGJ114" s="17">
        <f>+AVERAGE($D114:FGI114)</f>
        <v>28.32448178887811</v>
      </c>
      <c r="FGK114" s="17">
        <f>+AVERAGE($D114:FGJ114)</f>
        <v>28.324481788878106</v>
      </c>
      <c r="FGL114" s="17">
        <f>+AVERAGE($D114:FGK114)</f>
        <v>28.324481788878106</v>
      </c>
      <c r="FGM114" s="17">
        <f>+AVERAGE($D114:FGL114)</f>
        <v>28.324481788878106</v>
      </c>
      <c r="FGN114" s="17">
        <f>+AVERAGE($D114:FGM114)</f>
        <v>28.324481788878106</v>
      </c>
      <c r="FGO114" s="17">
        <f>+AVERAGE($D114:FGN114)</f>
        <v>28.324481788878106</v>
      </c>
      <c r="FGP114" s="17">
        <f>+AVERAGE($D114:FGO114)</f>
        <v>28.324481788878106</v>
      </c>
      <c r="FGQ114" s="17">
        <f>+AVERAGE($D114:FGP114)</f>
        <v>28.324481788878106</v>
      </c>
      <c r="FGR114" s="17">
        <f>+AVERAGE($D114:FGQ114)</f>
        <v>28.324481788878106</v>
      </c>
      <c r="FGS114" s="17">
        <f>+AVERAGE($D114:FGR114)</f>
        <v>28.324481788878106</v>
      </c>
      <c r="FGT114" s="17">
        <f>+AVERAGE($D114:FGS114)</f>
        <v>28.324481788878106</v>
      </c>
      <c r="FGU114" s="17">
        <f>+AVERAGE($D114:FGT114)</f>
        <v>28.324481788878106</v>
      </c>
      <c r="FGV114" s="17">
        <f>+AVERAGE($D114:FGU114)</f>
        <v>28.324481788878106</v>
      </c>
      <c r="FGW114" s="17">
        <f>+AVERAGE($D114:FGV114)</f>
        <v>28.324481788878106</v>
      </c>
      <c r="FGX114" s="17">
        <f>+AVERAGE($D114:FGW114)</f>
        <v>28.324481788878106</v>
      </c>
      <c r="FGY114" s="17">
        <f>+AVERAGE($D114:FGX114)</f>
        <v>28.324481788878106</v>
      </c>
      <c r="FGZ114" s="17">
        <f>+AVERAGE($D114:FGY114)</f>
        <v>28.324481788878106</v>
      </c>
      <c r="FHA114" s="17">
        <f>+AVERAGE($D114:FGZ114)</f>
        <v>28.324481788878103</v>
      </c>
      <c r="FHB114" s="17">
        <f>+AVERAGE($D114:FHA114)</f>
        <v>28.324481788878103</v>
      </c>
      <c r="FHC114" s="17">
        <f>+AVERAGE($D114:FHB114)</f>
        <v>28.324481788878103</v>
      </c>
      <c r="FHD114" s="17">
        <f>+AVERAGE($D114:FHC114)</f>
        <v>28.324481788878103</v>
      </c>
      <c r="FHE114" s="17">
        <f>+AVERAGE($D114:FHD114)</f>
        <v>28.324481788878103</v>
      </c>
      <c r="FHF114" s="17">
        <f>+AVERAGE($D114:FHE114)</f>
        <v>28.324481788878103</v>
      </c>
      <c r="FHG114" s="17">
        <f>+AVERAGE($D114:FHF114)</f>
        <v>28.324481788878103</v>
      </c>
      <c r="FHH114" s="17">
        <f>+AVERAGE($D114:FHG114)</f>
        <v>28.324481788878103</v>
      </c>
      <c r="FHI114" s="17">
        <f>+AVERAGE($D114:FHH114)</f>
        <v>28.324481788878103</v>
      </c>
      <c r="FHJ114" s="17">
        <f>+AVERAGE($D114:FHI114)</f>
        <v>28.324481788878103</v>
      </c>
      <c r="FHK114" s="17">
        <f>+AVERAGE($D114:FHJ114)</f>
        <v>28.324481788878103</v>
      </c>
      <c r="FHL114" s="17">
        <f>+AVERAGE($D114:FHK114)</f>
        <v>28.324481788878103</v>
      </c>
      <c r="FHM114" s="17">
        <f>+AVERAGE($D114:FHL114)</f>
        <v>28.324481788878103</v>
      </c>
      <c r="FHN114" s="17">
        <f>+AVERAGE($D114:FHM114)</f>
        <v>28.324481788878103</v>
      </c>
      <c r="FHO114" s="17">
        <f>+AVERAGE($D114:FHN114)</f>
        <v>28.324481788878103</v>
      </c>
      <c r="FHP114" s="17">
        <f>+AVERAGE($D114:FHO114)</f>
        <v>28.324481788878103</v>
      </c>
      <c r="FHQ114" s="17">
        <f>+AVERAGE($D114:FHP114)</f>
        <v>28.324481788878099</v>
      </c>
      <c r="FHR114" s="17">
        <f>+AVERAGE($D114:FHQ114)</f>
        <v>28.324481788878099</v>
      </c>
      <c r="FHS114" s="17">
        <f>+AVERAGE($D114:FHR114)</f>
        <v>28.324481788878099</v>
      </c>
      <c r="FHT114" s="17">
        <f>+AVERAGE($D114:FHS114)</f>
        <v>28.324481788878099</v>
      </c>
      <c r="FHU114" s="17">
        <f>+AVERAGE($D114:FHT114)</f>
        <v>28.324481788878099</v>
      </c>
      <c r="FHV114" s="17">
        <f>+AVERAGE($D114:FHU114)</f>
        <v>28.324481788878099</v>
      </c>
      <c r="FHW114" s="17">
        <f>+AVERAGE($D114:FHV114)</f>
        <v>28.324481788878099</v>
      </c>
      <c r="FHX114" s="17">
        <f>+AVERAGE($D114:FHW114)</f>
        <v>28.324481788878099</v>
      </c>
      <c r="FHY114" s="17">
        <f>+AVERAGE($D114:FHX114)</f>
        <v>28.324481788878099</v>
      </c>
      <c r="FHZ114" s="17">
        <f>+AVERAGE($D114:FHY114)</f>
        <v>28.324481788878099</v>
      </c>
      <c r="FIA114" s="17">
        <f>+AVERAGE($D114:FHZ114)</f>
        <v>28.324481788878099</v>
      </c>
      <c r="FIB114" s="17">
        <f>+AVERAGE($D114:FIA114)</f>
        <v>28.324481788878099</v>
      </c>
      <c r="FIC114" s="17">
        <f>+AVERAGE($D114:FIB114)</f>
        <v>28.324481788878099</v>
      </c>
      <c r="FID114" s="17">
        <f>+AVERAGE($D114:FIC114)</f>
        <v>28.324481788878099</v>
      </c>
      <c r="FIE114" s="17">
        <f>+AVERAGE($D114:FID114)</f>
        <v>28.324481788878099</v>
      </c>
      <c r="FIF114" s="17">
        <f>+AVERAGE($D114:FIE114)</f>
        <v>28.324481788878099</v>
      </c>
      <c r="FIG114" s="17">
        <f>+AVERAGE($D114:FIF114)</f>
        <v>28.324481788878099</v>
      </c>
      <c r="FIH114" s="17">
        <f>+AVERAGE($D114:FIG114)</f>
        <v>28.324481788878096</v>
      </c>
      <c r="FII114" s="17">
        <f>+AVERAGE($D114:FIH114)</f>
        <v>28.324481788878096</v>
      </c>
      <c r="FIJ114" s="17">
        <f>+AVERAGE($D114:FII114)</f>
        <v>28.324481788878096</v>
      </c>
      <c r="FIK114" s="17">
        <f>+AVERAGE($D114:FIJ114)</f>
        <v>28.324481788878096</v>
      </c>
      <c r="FIL114" s="17">
        <f>+AVERAGE($D114:FIK114)</f>
        <v>28.324481788878096</v>
      </c>
      <c r="FIM114" s="17">
        <f>+AVERAGE($D114:FIL114)</f>
        <v>28.324481788878096</v>
      </c>
      <c r="FIN114" s="17">
        <f>+AVERAGE($D114:FIM114)</f>
        <v>28.324481788878096</v>
      </c>
      <c r="FIO114" s="17">
        <f>+AVERAGE($D114:FIN114)</f>
        <v>28.324481788878096</v>
      </c>
      <c r="FIP114" s="17">
        <f>+AVERAGE($D114:FIO114)</f>
        <v>28.324481788878096</v>
      </c>
      <c r="FIQ114" s="17">
        <f>+AVERAGE($D114:FIP114)</f>
        <v>28.324481788878096</v>
      </c>
      <c r="FIR114" s="17">
        <f>+AVERAGE($D114:FIQ114)</f>
        <v>28.324481788878096</v>
      </c>
      <c r="FIS114" s="17">
        <f>+AVERAGE($D114:FIR114)</f>
        <v>28.324481788878096</v>
      </c>
      <c r="FIT114" s="17">
        <f>+AVERAGE($D114:FIS114)</f>
        <v>28.324481788878096</v>
      </c>
      <c r="FIU114" s="17">
        <f>+AVERAGE($D114:FIT114)</f>
        <v>28.324481788878096</v>
      </c>
      <c r="FIV114" s="17">
        <f>+AVERAGE($D114:FIU114)</f>
        <v>28.324481788878096</v>
      </c>
      <c r="FIW114" s="17">
        <f>+AVERAGE($D114:FIV114)</f>
        <v>28.324481788878096</v>
      </c>
      <c r="FIX114" s="17">
        <f>+AVERAGE($D114:FIW114)</f>
        <v>28.324481788878092</v>
      </c>
      <c r="FIY114" s="17">
        <f>+AVERAGE($D114:FIX114)</f>
        <v>28.324481788878092</v>
      </c>
      <c r="FIZ114" s="17">
        <f>+AVERAGE($D114:FIY114)</f>
        <v>28.324481788878092</v>
      </c>
      <c r="FJA114" s="17">
        <f>+AVERAGE($D114:FIZ114)</f>
        <v>28.324481788878092</v>
      </c>
      <c r="FJB114" s="17">
        <f>+AVERAGE($D114:FJA114)</f>
        <v>28.324481788878092</v>
      </c>
      <c r="FJC114" s="17">
        <f>+AVERAGE($D114:FJB114)</f>
        <v>28.324481788878092</v>
      </c>
      <c r="FJD114" s="17">
        <f>+AVERAGE($D114:FJC114)</f>
        <v>28.324481788878092</v>
      </c>
      <c r="FJE114" s="17">
        <f>+AVERAGE($D114:FJD114)</f>
        <v>28.324481788878092</v>
      </c>
      <c r="FJF114" s="17">
        <f>+AVERAGE($D114:FJE114)</f>
        <v>28.324481788878092</v>
      </c>
      <c r="FJG114" s="17">
        <f>+AVERAGE($D114:FJF114)</f>
        <v>28.324481788878092</v>
      </c>
      <c r="FJH114" s="17">
        <f>+AVERAGE($D114:FJG114)</f>
        <v>28.324481788878092</v>
      </c>
      <c r="FJI114" s="17">
        <f>+AVERAGE($D114:FJH114)</f>
        <v>28.324481788878092</v>
      </c>
      <c r="FJJ114" s="17">
        <f>+AVERAGE($D114:FJI114)</f>
        <v>28.324481788878092</v>
      </c>
      <c r="FJK114" s="17">
        <f>+AVERAGE($D114:FJJ114)</f>
        <v>28.324481788878092</v>
      </c>
      <c r="FJL114" s="17">
        <f>+AVERAGE($D114:FJK114)</f>
        <v>28.324481788878092</v>
      </c>
      <c r="FJM114" s="17">
        <f>+AVERAGE($D114:FJL114)</f>
        <v>28.324481788878092</v>
      </c>
      <c r="FJN114" s="17">
        <f>+AVERAGE($D114:FJM114)</f>
        <v>28.324481788878089</v>
      </c>
      <c r="FJO114" s="17">
        <f>+AVERAGE($D114:FJN114)</f>
        <v>28.324481788878089</v>
      </c>
      <c r="FJP114" s="17">
        <f>+AVERAGE($D114:FJO114)</f>
        <v>28.324481788878089</v>
      </c>
      <c r="FJQ114" s="17">
        <f>+AVERAGE($D114:FJP114)</f>
        <v>28.324481788878089</v>
      </c>
      <c r="FJR114" s="17">
        <f>+AVERAGE($D114:FJQ114)</f>
        <v>28.324481788878089</v>
      </c>
      <c r="FJS114" s="17">
        <f>+AVERAGE($D114:FJR114)</f>
        <v>28.324481788878089</v>
      </c>
      <c r="FJT114" s="17">
        <f>+AVERAGE($D114:FJS114)</f>
        <v>28.324481788878089</v>
      </c>
      <c r="FJU114" s="17">
        <f>+AVERAGE($D114:FJT114)</f>
        <v>28.324481788878089</v>
      </c>
      <c r="FJV114" s="17">
        <f>+AVERAGE($D114:FJU114)</f>
        <v>28.324481788878089</v>
      </c>
      <c r="FJW114" s="17">
        <f>+AVERAGE($D114:FJV114)</f>
        <v>28.324481788878089</v>
      </c>
      <c r="FJX114" s="17">
        <f>+AVERAGE($D114:FJW114)</f>
        <v>28.324481788878089</v>
      </c>
      <c r="FJY114" s="17">
        <f>+AVERAGE($D114:FJX114)</f>
        <v>28.324481788878089</v>
      </c>
      <c r="FJZ114" s="17">
        <f>+AVERAGE($D114:FJY114)</f>
        <v>28.324481788878089</v>
      </c>
      <c r="FKA114" s="17">
        <f>+AVERAGE($D114:FJZ114)</f>
        <v>28.324481788878089</v>
      </c>
      <c r="FKB114" s="17">
        <f>+AVERAGE($D114:FKA114)</f>
        <v>28.324481788878089</v>
      </c>
      <c r="FKC114" s="17">
        <f>+AVERAGE($D114:FKB114)</f>
        <v>28.324481788878089</v>
      </c>
      <c r="FKD114" s="17">
        <f>+AVERAGE($D114:FKC114)</f>
        <v>28.324481788878089</v>
      </c>
      <c r="FKE114" s="17">
        <f>+AVERAGE($D114:FKD114)</f>
        <v>28.324481788878085</v>
      </c>
      <c r="FKF114" s="17">
        <f>+AVERAGE($D114:FKE114)</f>
        <v>28.324481788878085</v>
      </c>
      <c r="FKG114" s="17">
        <f>+AVERAGE($D114:FKF114)</f>
        <v>28.324481788878085</v>
      </c>
      <c r="FKH114" s="17">
        <f>+AVERAGE($D114:FKG114)</f>
        <v>28.324481788878085</v>
      </c>
      <c r="FKI114" s="17">
        <f>+AVERAGE($D114:FKH114)</f>
        <v>28.324481788878085</v>
      </c>
      <c r="FKJ114" s="17">
        <f>+AVERAGE($D114:FKI114)</f>
        <v>28.324481788878085</v>
      </c>
      <c r="FKK114" s="17">
        <f>+AVERAGE($D114:FKJ114)</f>
        <v>28.324481788878085</v>
      </c>
      <c r="FKL114" s="17">
        <f>+AVERAGE($D114:FKK114)</f>
        <v>28.324481788878085</v>
      </c>
      <c r="FKM114" s="17">
        <f>+AVERAGE($D114:FKL114)</f>
        <v>28.324481788878085</v>
      </c>
      <c r="FKN114" s="17">
        <f>+AVERAGE($D114:FKM114)</f>
        <v>28.324481788878085</v>
      </c>
      <c r="FKO114" s="17">
        <f>+AVERAGE($D114:FKN114)</f>
        <v>28.324481788878085</v>
      </c>
      <c r="FKP114" s="17">
        <f>+AVERAGE($D114:FKO114)</f>
        <v>28.324481788878085</v>
      </c>
      <c r="FKQ114" s="17">
        <f>+AVERAGE($D114:FKP114)</f>
        <v>28.324481788878085</v>
      </c>
      <c r="FKR114" s="17">
        <f>+AVERAGE($D114:FKQ114)</f>
        <v>28.324481788878085</v>
      </c>
      <c r="FKS114" s="17">
        <f>+AVERAGE($D114:FKR114)</f>
        <v>28.324481788878085</v>
      </c>
      <c r="FKT114" s="17">
        <f>+AVERAGE($D114:FKS114)</f>
        <v>28.324481788878085</v>
      </c>
      <c r="FKU114" s="17">
        <f>+AVERAGE($D114:FKT114)</f>
        <v>28.324481788878085</v>
      </c>
      <c r="FKV114" s="17">
        <f>+AVERAGE($D114:FKU114)</f>
        <v>28.324481788878082</v>
      </c>
      <c r="FKW114" s="17">
        <f>+AVERAGE($D114:FKV114)</f>
        <v>28.324481788878082</v>
      </c>
      <c r="FKX114" s="17">
        <f>+AVERAGE($D114:FKW114)</f>
        <v>28.324481788878082</v>
      </c>
      <c r="FKY114" s="17">
        <f>+AVERAGE($D114:FKX114)</f>
        <v>28.324481788878082</v>
      </c>
      <c r="FKZ114" s="17">
        <f>+AVERAGE($D114:FKY114)</f>
        <v>28.324481788878082</v>
      </c>
      <c r="FLA114" s="17">
        <f>+AVERAGE($D114:FKZ114)</f>
        <v>28.324481788878082</v>
      </c>
      <c r="FLB114" s="17">
        <f>+AVERAGE($D114:FLA114)</f>
        <v>28.324481788878082</v>
      </c>
      <c r="FLC114" s="17">
        <f>+AVERAGE($D114:FLB114)</f>
        <v>28.324481788878082</v>
      </c>
      <c r="FLD114" s="17">
        <f>+AVERAGE($D114:FLC114)</f>
        <v>28.324481788878082</v>
      </c>
      <c r="FLE114" s="17">
        <f>+AVERAGE($D114:FLD114)</f>
        <v>28.324481788878082</v>
      </c>
      <c r="FLF114" s="17">
        <f>+AVERAGE($D114:FLE114)</f>
        <v>28.324481788878082</v>
      </c>
      <c r="FLG114" s="17">
        <f>+AVERAGE($D114:FLF114)</f>
        <v>28.324481788878082</v>
      </c>
      <c r="FLH114" s="17">
        <f>+AVERAGE($D114:FLG114)</f>
        <v>28.324481788878082</v>
      </c>
      <c r="FLI114" s="17">
        <f>+AVERAGE($D114:FLH114)</f>
        <v>28.324481788878082</v>
      </c>
      <c r="FLJ114" s="17">
        <f>+AVERAGE($D114:FLI114)</f>
        <v>28.324481788878082</v>
      </c>
      <c r="FLK114" s="17">
        <f>+AVERAGE($D114:FLJ114)</f>
        <v>28.324481788878082</v>
      </c>
      <c r="FLL114" s="17">
        <f>+AVERAGE($D114:FLK114)</f>
        <v>28.324481788878082</v>
      </c>
      <c r="FLM114" s="17">
        <f>+AVERAGE($D114:FLL114)</f>
        <v>28.324481788878078</v>
      </c>
      <c r="FLN114" s="17">
        <f>+AVERAGE($D114:FLM114)</f>
        <v>28.324481788878078</v>
      </c>
      <c r="FLO114" s="17">
        <f>+AVERAGE($D114:FLN114)</f>
        <v>28.324481788878078</v>
      </c>
      <c r="FLP114" s="17">
        <f>+AVERAGE($D114:FLO114)</f>
        <v>28.324481788878078</v>
      </c>
      <c r="FLQ114" s="17">
        <f>+AVERAGE($D114:FLP114)</f>
        <v>28.324481788878078</v>
      </c>
      <c r="FLR114" s="17">
        <f>+AVERAGE($D114:FLQ114)</f>
        <v>28.324481788878078</v>
      </c>
      <c r="FLS114" s="17">
        <f>+AVERAGE($D114:FLR114)</f>
        <v>28.324481788878078</v>
      </c>
      <c r="FLT114" s="17">
        <f>+AVERAGE($D114:FLS114)</f>
        <v>28.324481788878078</v>
      </c>
      <c r="FLU114" s="17">
        <f>+AVERAGE($D114:FLT114)</f>
        <v>28.324481788878078</v>
      </c>
      <c r="FLV114" s="17">
        <f>+AVERAGE($D114:FLU114)</f>
        <v>28.324481788878078</v>
      </c>
      <c r="FLW114" s="17">
        <f>+AVERAGE($D114:FLV114)</f>
        <v>28.324481788878078</v>
      </c>
      <c r="FLX114" s="17">
        <f>+AVERAGE($D114:FLW114)</f>
        <v>28.324481788878078</v>
      </c>
      <c r="FLY114" s="17">
        <f>+AVERAGE($D114:FLX114)</f>
        <v>28.324481788878078</v>
      </c>
      <c r="FLZ114" s="17">
        <f>+AVERAGE($D114:FLY114)</f>
        <v>28.324481788878078</v>
      </c>
      <c r="FMA114" s="17">
        <f>+AVERAGE($D114:FLZ114)</f>
        <v>28.324481788878078</v>
      </c>
      <c r="FMB114" s="17">
        <f>+AVERAGE($D114:FMA114)</f>
        <v>28.324481788878078</v>
      </c>
      <c r="FMC114" s="17">
        <f>+AVERAGE($D114:FMB114)</f>
        <v>28.324481788878078</v>
      </c>
      <c r="FMD114" s="17">
        <f>+AVERAGE($D114:FMC114)</f>
        <v>28.324481788878074</v>
      </c>
      <c r="FME114" s="17">
        <f>+AVERAGE($D114:FMD114)</f>
        <v>28.324481788878074</v>
      </c>
      <c r="FMF114" s="17">
        <f>+AVERAGE($D114:FME114)</f>
        <v>28.324481788878074</v>
      </c>
      <c r="FMG114" s="17">
        <f>+AVERAGE($D114:FMF114)</f>
        <v>28.324481788878074</v>
      </c>
      <c r="FMH114" s="17">
        <f>+AVERAGE($D114:FMG114)</f>
        <v>28.324481788878074</v>
      </c>
      <c r="FMI114" s="17">
        <f>+AVERAGE($D114:FMH114)</f>
        <v>28.324481788878074</v>
      </c>
      <c r="FMJ114" s="17">
        <f>+AVERAGE($D114:FMI114)</f>
        <v>28.324481788878074</v>
      </c>
      <c r="FMK114" s="17">
        <f>+AVERAGE($D114:FMJ114)</f>
        <v>28.324481788878074</v>
      </c>
      <c r="FML114" s="17">
        <f>+AVERAGE($D114:FMK114)</f>
        <v>28.324481788878074</v>
      </c>
      <c r="FMM114" s="17">
        <f>+AVERAGE($D114:FML114)</f>
        <v>28.324481788878074</v>
      </c>
      <c r="FMN114" s="17">
        <f>+AVERAGE($D114:FMM114)</f>
        <v>28.324481788878074</v>
      </c>
      <c r="FMO114" s="17">
        <f>+AVERAGE($D114:FMN114)</f>
        <v>28.324481788878074</v>
      </c>
      <c r="FMP114" s="17">
        <f>+AVERAGE($D114:FMO114)</f>
        <v>28.324481788878074</v>
      </c>
      <c r="FMQ114" s="17">
        <f>+AVERAGE($D114:FMP114)</f>
        <v>28.324481788878074</v>
      </c>
      <c r="FMR114" s="17">
        <f>+AVERAGE($D114:FMQ114)</f>
        <v>28.324481788878074</v>
      </c>
      <c r="FMS114" s="17">
        <f>+AVERAGE($D114:FMR114)</f>
        <v>28.324481788878074</v>
      </c>
      <c r="FMT114" s="17">
        <f>+AVERAGE($D114:FMS114)</f>
        <v>28.324481788878074</v>
      </c>
      <c r="FMU114" s="17">
        <f>+AVERAGE($D114:FMT114)</f>
        <v>28.324481788878071</v>
      </c>
      <c r="FMV114" s="17">
        <f>+AVERAGE($D114:FMU114)</f>
        <v>28.324481788878071</v>
      </c>
      <c r="FMW114" s="17">
        <f>+AVERAGE($D114:FMV114)</f>
        <v>28.324481788878071</v>
      </c>
      <c r="FMX114" s="17">
        <f>+AVERAGE($D114:FMW114)</f>
        <v>28.324481788878071</v>
      </c>
      <c r="FMY114" s="17">
        <f>+AVERAGE($D114:FMX114)</f>
        <v>28.324481788878071</v>
      </c>
      <c r="FMZ114" s="17">
        <f>+AVERAGE($D114:FMY114)</f>
        <v>28.324481788878071</v>
      </c>
      <c r="FNA114" s="17">
        <f>+AVERAGE($D114:FMZ114)</f>
        <v>28.324481788878071</v>
      </c>
      <c r="FNB114" s="17">
        <f>+AVERAGE($D114:FNA114)</f>
        <v>28.324481788878071</v>
      </c>
      <c r="FNC114" s="17">
        <f>+AVERAGE($D114:FNB114)</f>
        <v>28.324481788878071</v>
      </c>
      <c r="FND114" s="17">
        <f>+AVERAGE($D114:FNC114)</f>
        <v>28.324481788878071</v>
      </c>
      <c r="FNE114" s="17">
        <f>+AVERAGE($D114:FND114)</f>
        <v>28.324481788878071</v>
      </c>
      <c r="FNF114" s="17">
        <f>+AVERAGE($D114:FNE114)</f>
        <v>28.324481788878071</v>
      </c>
      <c r="FNG114" s="17">
        <f>+AVERAGE($D114:FNF114)</f>
        <v>28.324481788878071</v>
      </c>
      <c r="FNH114" s="17">
        <f>+AVERAGE($D114:FNG114)</f>
        <v>28.324481788878071</v>
      </c>
      <c r="FNI114" s="17">
        <f>+AVERAGE($D114:FNH114)</f>
        <v>28.324481788878071</v>
      </c>
      <c r="FNJ114" s="17">
        <f>+AVERAGE($D114:FNI114)</f>
        <v>28.324481788878071</v>
      </c>
      <c r="FNK114" s="17">
        <f>+AVERAGE($D114:FNJ114)</f>
        <v>28.324481788878071</v>
      </c>
      <c r="FNL114" s="17">
        <f>+AVERAGE($D114:FNK114)</f>
        <v>28.324481788878067</v>
      </c>
      <c r="FNM114" s="17">
        <f>+AVERAGE($D114:FNL114)</f>
        <v>28.324481788878067</v>
      </c>
      <c r="FNN114" s="17">
        <f>+AVERAGE($D114:FNM114)</f>
        <v>28.324481788878067</v>
      </c>
      <c r="FNO114" s="17">
        <f>+AVERAGE($D114:FNN114)</f>
        <v>28.324481788878067</v>
      </c>
      <c r="FNP114" s="17">
        <f>+AVERAGE($D114:FNO114)</f>
        <v>28.324481788878067</v>
      </c>
      <c r="FNQ114" s="17">
        <f>+AVERAGE($D114:FNP114)</f>
        <v>28.324481788878067</v>
      </c>
      <c r="FNR114" s="17">
        <f>+AVERAGE($D114:FNQ114)</f>
        <v>28.324481788878067</v>
      </c>
      <c r="FNS114" s="17">
        <f>+AVERAGE($D114:FNR114)</f>
        <v>28.324481788878067</v>
      </c>
      <c r="FNT114" s="17">
        <f>+AVERAGE($D114:FNS114)</f>
        <v>28.324481788878067</v>
      </c>
      <c r="FNU114" s="17">
        <f>+AVERAGE($D114:FNT114)</f>
        <v>28.324481788878067</v>
      </c>
      <c r="FNV114" s="17">
        <f>+AVERAGE($D114:FNU114)</f>
        <v>28.324481788878067</v>
      </c>
      <c r="FNW114" s="17">
        <f>+AVERAGE($D114:FNV114)</f>
        <v>28.324481788878067</v>
      </c>
      <c r="FNX114" s="17">
        <f>+AVERAGE($D114:FNW114)</f>
        <v>28.324481788878067</v>
      </c>
      <c r="FNY114" s="17">
        <f>+AVERAGE($D114:FNX114)</f>
        <v>28.324481788878067</v>
      </c>
      <c r="FNZ114" s="17">
        <f>+AVERAGE($D114:FNY114)</f>
        <v>28.324481788878067</v>
      </c>
      <c r="FOA114" s="17">
        <f>+AVERAGE($D114:FNZ114)</f>
        <v>28.324481788878067</v>
      </c>
      <c r="FOB114" s="17">
        <f>+AVERAGE($D114:FOA114)</f>
        <v>28.324481788878067</v>
      </c>
      <c r="FOC114" s="17">
        <f>+AVERAGE($D114:FOB114)</f>
        <v>28.324481788878067</v>
      </c>
      <c r="FOD114" s="17">
        <f>+AVERAGE($D114:FOC114)</f>
        <v>28.324481788878064</v>
      </c>
      <c r="FOE114" s="17">
        <f>+AVERAGE($D114:FOD114)</f>
        <v>28.324481788878064</v>
      </c>
      <c r="FOF114" s="17">
        <f>+AVERAGE($D114:FOE114)</f>
        <v>28.324481788878064</v>
      </c>
      <c r="FOG114" s="17">
        <f>+AVERAGE($D114:FOF114)</f>
        <v>28.324481788878064</v>
      </c>
      <c r="FOH114" s="17">
        <f>+AVERAGE($D114:FOG114)</f>
        <v>28.324481788878064</v>
      </c>
      <c r="FOI114" s="17">
        <f>+AVERAGE($D114:FOH114)</f>
        <v>28.324481788878064</v>
      </c>
      <c r="FOJ114" s="17">
        <f>+AVERAGE($D114:FOI114)</f>
        <v>28.324481788878064</v>
      </c>
      <c r="FOK114" s="17">
        <f>+AVERAGE($D114:FOJ114)</f>
        <v>28.324481788878064</v>
      </c>
      <c r="FOL114" s="17">
        <f>+AVERAGE($D114:FOK114)</f>
        <v>28.324481788878064</v>
      </c>
      <c r="FOM114" s="17">
        <f>+AVERAGE($D114:FOL114)</f>
        <v>28.324481788878064</v>
      </c>
      <c r="FON114" s="17">
        <f>+AVERAGE($D114:FOM114)</f>
        <v>28.324481788878064</v>
      </c>
      <c r="FOO114" s="17">
        <f>+AVERAGE($D114:FON114)</f>
        <v>28.324481788878064</v>
      </c>
      <c r="FOP114" s="17">
        <f>+AVERAGE($D114:FOO114)</f>
        <v>28.324481788878064</v>
      </c>
      <c r="FOQ114" s="17">
        <f>+AVERAGE($D114:FOP114)</f>
        <v>28.324481788878064</v>
      </c>
      <c r="FOR114" s="17">
        <f>+AVERAGE($D114:FOQ114)</f>
        <v>28.324481788878064</v>
      </c>
      <c r="FOS114" s="17">
        <f>+AVERAGE($D114:FOR114)</f>
        <v>28.324481788878064</v>
      </c>
      <c r="FOT114" s="17">
        <f>+AVERAGE($D114:FOS114)</f>
        <v>28.324481788878064</v>
      </c>
      <c r="FOU114" s="17">
        <f>+AVERAGE($D114:FOT114)</f>
        <v>28.32448178887806</v>
      </c>
      <c r="FOV114" s="17">
        <f>+AVERAGE($D114:FOU114)</f>
        <v>28.32448178887806</v>
      </c>
      <c r="FOW114" s="17">
        <f>+AVERAGE($D114:FOV114)</f>
        <v>28.32448178887806</v>
      </c>
      <c r="FOX114" s="17">
        <f>+AVERAGE($D114:FOW114)</f>
        <v>28.32448178887806</v>
      </c>
      <c r="FOY114" s="17">
        <f>+AVERAGE($D114:FOX114)</f>
        <v>28.32448178887806</v>
      </c>
      <c r="FOZ114" s="17">
        <f>+AVERAGE($D114:FOY114)</f>
        <v>28.32448178887806</v>
      </c>
      <c r="FPA114" s="17">
        <f>+AVERAGE($D114:FOZ114)</f>
        <v>28.32448178887806</v>
      </c>
      <c r="FPB114" s="17">
        <f>+AVERAGE($D114:FPA114)</f>
        <v>28.32448178887806</v>
      </c>
      <c r="FPC114" s="17">
        <f>+AVERAGE($D114:FPB114)</f>
        <v>28.32448178887806</v>
      </c>
      <c r="FPD114" s="17">
        <f>+AVERAGE($D114:FPC114)</f>
        <v>28.32448178887806</v>
      </c>
      <c r="FPE114" s="17">
        <f>+AVERAGE($D114:FPD114)</f>
        <v>28.32448178887806</v>
      </c>
      <c r="FPF114" s="17">
        <f>+AVERAGE($D114:FPE114)</f>
        <v>28.32448178887806</v>
      </c>
      <c r="FPG114" s="17">
        <f>+AVERAGE($D114:FPF114)</f>
        <v>28.32448178887806</v>
      </c>
      <c r="FPH114" s="17">
        <f>+AVERAGE($D114:FPG114)</f>
        <v>28.32448178887806</v>
      </c>
      <c r="FPI114" s="17">
        <f>+AVERAGE($D114:FPH114)</f>
        <v>28.32448178887806</v>
      </c>
      <c r="FPJ114" s="17">
        <f>+AVERAGE($D114:FPI114)</f>
        <v>28.32448178887806</v>
      </c>
      <c r="FPK114" s="17">
        <f>+AVERAGE($D114:FPJ114)</f>
        <v>28.32448178887806</v>
      </c>
      <c r="FPL114" s="17">
        <f>+AVERAGE($D114:FPK114)</f>
        <v>28.32448178887806</v>
      </c>
      <c r="FPM114" s="17">
        <f>+AVERAGE($D114:FPL114)</f>
        <v>28.324481788878057</v>
      </c>
      <c r="FPN114" s="17">
        <f>+AVERAGE($D114:FPM114)</f>
        <v>28.324481788878057</v>
      </c>
      <c r="FPO114" s="17">
        <f>+AVERAGE($D114:FPN114)</f>
        <v>28.324481788878057</v>
      </c>
      <c r="FPP114" s="17">
        <f>+AVERAGE($D114:FPO114)</f>
        <v>28.324481788878057</v>
      </c>
      <c r="FPQ114" s="17">
        <f>+AVERAGE($D114:FPP114)</f>
        <v>28.324481788878057</v>
      </c>
      <c r="FPR114" s="17">
        <f>+AVERAGE($D114:FPQ114)</f>
        <v>28.324481788878057</v>
      </c>
      <c r="FPS114" s="17">
        <f>+AVERAGE($D114:FPR114)</f>
        <v>28.324481788878057</v>
      </c>
      <c r="FPT114" s="17">
        <f>+AVERAGE($D114:FPS114)</f>
        <v>28.324481788878057</v>
      </c>
      <c r="FPU114" s="17">
        <f>+AVERAGE($D114:FPT114)</f>
        <v>28.324481788878057</v>
      </c>
      <c r="FPV114" s="17">
        <f>+AVERAGE($D114:FPU114)</f>
        <v>28.324481788878057</v>
      </c>
      <c r="FPW114" s="17">
        <f>+AVERAGE($D114:FPV114)</f>
        <v>28.324481788878057</v>
      </c>
      <c r="FPX114" s="17">
        <f>+AVERAGE($D114:FPW114)</f>
        <v>28.324481788878057</v>
      </c>
      <c r="FPY114" s="17">
        <f>+AVERAGE($D114:FPX114)</f>
        <v>28.324481788878057</v>
      </c>
      <c r="FPZ114" s="17">
        <f>+AVERAGE($D114:FPY114)</f>
        <v>28.324481788878057</v>
      </c>
      <c r="FQA114" s="17">
        <f>+AVERAGE($D114:FPZ114)</f>
        <v>28.324481788878057</v>
      </c>
      <c r="FQB114" s="17">
        <f>+AVERAGE($D114:FQA114)</f>
        <v>28.324481788878057</v>
      </c>
      <c r="FQC114" s="17">
        <f>+AVERAGE($D114:FQB114)</f>
        <v>28.324481788878057</v>
      </c>
      <c r="FQD114" s="17">
        <f>+AVERAGE($D114:FQC114)</f>
        <v>28.324481788878057</v>
      </c>
      <c r="FQE114" s="17">
        <f>+AVERAGE($D114:FQD114)</f>
        <v>28.324481788878053</v>
      </c>
      <c r="FQF114" s="17">
        <f>+AVERAGE($D114:FQE114)</f>
        <v>28.324481788878053</v>
      </c>
      <c r="FQG114" s="17">
        <f>+AVERAGE($D114:FQF114)</f>
        <v>28.324481788878053</v>
      </c>
      <c r="FQH114" s="17">
        <f>+AVERAGE($D114:FQG114)</f>
        <v>28.324481788878053</v>
      </c>
      <c r="FQI114" s="17">
        <f>+AVERAGE($D114:FQH114)</f>
        <v>28.324481788878053</v>
      </c>
      <c r="FQJ114" s="17">
        <f>+AVERAGE($D114:FQI114)</f>
        <v>28.324481788878053</v>
      </c>
      <c r="FQK114" s="17">
        <f>+AVERAGE($D114:FQJ114)</f>
        <v>28.324481788878053</v>
      </c>
      <c r="FQL114" s="17">
        <f>+AVERAGE($D114:FQK114)</f>
        <v>28.324481788878053</v>
      </c>
      <c r="FQM114" s="17">
        <f>+AVERAGE($D114:FQL114)</f>
        <v>28.324481788878053</v>
      </c>
      <c r="FQN114" s="17">
        <f>+AVERAGE($D114:FQM114)</f>
        <v>28.324481788878053</v>
      </c>
      <c r="FQO114" s="17">
        <f>+AVERAGE($D114:FQN114)</f>
        <v>28.324481788878053</v>
      </c>
      <c r="FQP114" s="17">
        <f>+AVERAGE($D114:FQO114)</f>
        <v>28.324481788878053</v>
      </c>
      <c r="FQQ114" s="17">
        <f>+AVERAGE($D114:FQP114)</f>
        <v>28.324481788878053</v>
      </c>
      <c r="FQR114" s="17">
        <f>+AVERAGE($D114:FQQ114)</f>
        <v>28.324481788878053</v>
      </c>
      <c r="FQS114" s="17">
        <f>+AVERAGE($D114:FQR114)</f>
        <v>28.324481788878053</v>
      </c>
      <c r="FQT114" s="17">
        <f>+AVERAGE($D114:FQS114)</f>
        <v>28.324481788878053</v>
      </c>
      <c r="FQU114" s="17">
        <f>+AVERAGE($D114:FQT114)</f>
        <v>28.324481788878053</v>
      </c>
      <c r="FQV114" s="17">
        <f>+AVERAGE($D114:FQU114)</f>
        <v>28.324481788878053</v>
      </c>
      <c r="FQW114" s="17">
        <f>+AVERAGE($D114:FQV114)</f>
        <v>28.32448178887805</v>
      </c>
      <c r="FQX114" s="17">
        <f>+AVERAGE($D114:FQW114)</f>
        <v>28.32448178887805</v>
      </c>
      <c r="FQY114" s="17">
        <f>+AVERAGE($D114:FQX114)</f>
        <v>28.32448178887805</v>
      </c>
      <c r="FQZ114" s="17">
        <f>+AVERAGE($D114:FQY114)</f>
        <v>28.32448178887805</v>
      </c>
      <c r="FRA114" s="17">
        <f>+AVERAGE($D114:FQZ114)</f>
        <v>28.32448178887805</v>
      </c>
      <c r="FRB114" s="17">
        <f>+AVERAGE($D114:FRA114)</f>
        <v>28.32448178887805</v>
      </c>
      <c r="FRC114" s="17">
        <f>+AVERAGE($D114:FRB114)</f>
        <v>28.32448178887805</v>
      </c>
      <c r="FRD114" s="17">
        <f>+AVERAGE($D114:FRC114)</f>
        <v>28.32448178887805</v>
      </c>
      <c r="FRE114" s="17">
        <f>+AVERAGE($D114:FRD114)</f>
        <v>28.32448178887805</v>
      </c>
      <c r="FRF114" s="17">
        <f>+AVERAGE($D114:FRE114)</f>
        <v>28.32448178887805</v>
      </c>
      <c r="FRG114" s="17">
        <f>+AVERAGE($D114:FRF114)</f>
        <v>28.32448178887805</v>
      </c>
      <c r="FRH114" s="17">
        <f>+AVERAGE($D114:FRG114)</f>
        <v>28.32448178887805</v>
      </c>
      <c r="FRI114" s="17">
        <f>+AVERAGE($D114:FRH114)</f>
        <v>28.32448178887805</v>
      </c>
      <c r="FRJ114" s="17">
        <f>+AVERAGE($D114:FRI114)</f>
        <v>28.32448178887805</v>
      </c>
      <c r="FRK114" s="17">
        <f>+AVERAGE($D114:FRJ114)</f>
        <v>28.32448178887805</v>
      </c>
      <c r="FRL114" s="17">
        <f>+AVERAGE($D114:FRK114)</f>
        <v>28.32448178887805</v>
      </c>
      <c r="FRM114" s="17">
        <f>+AVERAGE($D114:FRL114)</f>
        <v>28.32448178887805</v>
      </c>
      <c r="FRN114" s="17">
        <f>+AVERAGE($D114:FRM114)</f>
        <v>28.32448178887805</v>
      </c>
      <c r="FRO114" s="17">
        <f>+AVERAGE($D114:FRN114)</f>
        <v>28.324481788878046</v>
      </c>
      <c r="FRP114" s="17">
        <f>+AVERAGE($D114:FRO114)</f>
        <v>28.324481788878046</v>
      </c>
      <c r="FRQ114" s="17">
        <f>+AVERAGE($D114:FRP114)</f>
        <v>28.324481788878046</v>
      </c>
      <c r="FRR114" s="17">
        <f>+AVERAGE($D114:FRQ114)</f>
        <v>28.324481788878046</v>
      </c>
      <c r="FRS114" s="17">
        <f>+AVERAGE($D114:FRR114)</f>
        <v>28.324481788878046</v>
      </c>
      <c r="FRT114" s="17">
        <f>+AVERAGE($D114:FRS114)</f>
        <v>28.324481788878046</v>
      </c>
      <c r="FRU114" s="17">
        <f>+AVERAGE($D114:FRT114)</f>
        <v>28.324481788878046</v>
      </c>
      <c r="FRV114" s="17">
        <f>+AVERAGE($D114:FRU114)</f>
        <v>28.324481788878046</v>
      </c>
      <c r="FRW114" s="17">
        <f>+AVERAGE($D114:FRV114)</f>
        <v>28.324481788878046</v>
      </c>
      <c r="FRX114" s="17">
        <f>+AVERAGE($D114:FRW114)</f>
        <v>28.324481788878046</v>
      </c>
      <c r="FRY114" s="17">
        <f>+AVERAGE($D114:FRX114)</f>
        <v>28.324481788878046</v>
      </c>
      <c r="FRZ114" s="17">
        <f>+AVERAGE($D114:FRY114)</f>
        <v>28.324481788878046</v>
      </c>
      <c r="FSA114" s="17">
        <f>+AVERAGE($D114:FRZ114)</f>
        <v>28.324481788878046</v>
      </c>
      <c r="FSB114" s="17">
        <f>+AVERAGE($D114:FSA114)</f>
        <v>28.324481788878046</v>
      </c>
      <c r="FSC114" s="17">
        <f>+AVERAGE($D114:FSB114)</f>
        <v>28.324481788878046</v>
      </c>
      <c r="FSD114" s="17">
        <f>+AVERAGE($D114:FSC114)</f>
        <v>28.324481788878046</v>
      </c>
      <c r="FSE114" s="17">
        <f>+AVERAGE($D114:FSD114)</f>
        <v>28.324481788878046</v>
      </c>
      <c r="FSF114" s="17">
        <f>+AVERAGE($D114:FSE114)</f>
        <v>28.324481788878046</v>
      </c>
      <c r="FSG114" s="17">
        <f>+AVERAGE($D114:FSF114)</f>
        <v>28.324481788878046</v>
      </c>
      <c r="FSH114" s="17">
        <f>+AVERAGE($D114:FSG114)</f>
        <v>28.324481788878042</v>
      </c>
      <c r="FSI114" s="17">
        <f>+AVERAGE($D114:FSH114)</f>
        <v>28.324481788878042</v>
      </c>
      <c r="FSJ114" s="17">
        <f>+AVERAGE($D114:FSI114)</f>
        <v>28.324481788878042</v>
      </c>
      <c r="FSK114" s="17">
        <f>+AVERAGE($D114:FSJ114)</f>
        <v>28.324481788878042</v>
      </c>
      <c r="FSL114" s="17">
        <f>+AVERAGE($D114:FSK114)</f>
        <v>28.324481788878042</v>
      </c>
      <c r="FSM114" s="17">
        <f>+AVERAGE($D114:FSL114)</f>
        <v>28.324481788878042</v>
      </c>
      <c r="FSN114" s="17">
        <f>+AVERAGE($D114:FSM114)</f>
        <v>28.324481788878042</v>
      </c>
      <c r="FSO114" s="17">
        <f>+AVERAGE($D114:FSN114)</f>
        <v>28.324481788878042</v>
      </c>
      <c r="FSP114" s="17">
        <f>+AVERAGE($D114:FSO114)</f>
        <v>28.324481788878042</v>
      </c>
      <c r="FSQ114" s="17">
        <f>+AVERAGE($D114:FSP114)</f>
        <v>28.324481788878042</v>
      </c>
      <c r="FSR114" s="17">
        <f>+AVERAGE($D114:FSQ114)</f>
        <v>28.324481788878042</v>
      </c>
      <c r="FSS114" s="17">
        <f>+AVERAGE($D114:FSR114)</f>
        <v>28.324481788878042</v>
      </c>
      <c r="FST114" s="17">
        <f>+AVERAGE($D114:FSS114)</f>
        <v>28.324481788878042</v>
      </c>
      <c r="FSU114" s="17">
        <f>+AVERAGE($D114:FST114)</f>
        <v>28.324481788878042</v>
      </c>
      <c r="FSV114" s="17">
        <f>+AVERAGE($D114:FSU114)</f>
        <v>28.324481788878042</v>
      </c>
      <c r="FSW114" s="17">
        <f>+AVERAGE($D114:FSV114)</f>
        <v>28.324481788878042</v>
      </c>
      <c r="FSX114" s="17">
        <f>+AVERAGE($D114:FSW114)</f>
        <v>28.324481788878042</v>
      </c>
      <c r="FSY114" s="17">
        <f>+AVERAGE($D114:FSX114)</f>
        <v>28.324481788878042</v>
      </c>
      <c r="FSZ114" s="17">
        <f>+AVERAGE($D114:FSY114)</f>
        <v>28.324481788878039</v>
      </c>
      <c r="FTA114" s="17">
        <f>+AVERAGE($D114:FSZ114)</f>
        <v>28.324481788878039</v>
      </c>
      <c r="FTB114" s="17">
        <f>+AVERAGE($D114:FTA114)</f>
        <v>28.324481788878039</v>
      </c>
      <c r="FTC114" s="17">
        <f>+AVERAGE($D114:FTB114)</f>
        <v>28.324481788878039</v>
      </c>
      <c r="FTD114" s="17">
        <f>+AVERAGE($D114:FTC114)</f>
        <v>28.324481788878039</v>
      </c>
      <c r="FTE114" s="17">
        <f>+AVERAGE($D114:FTD114)</f>
        <v>28.324481788878039</v>
      </c>
      <c r="FTF114" s="17">
        <f>+AVERAGE($D114:FTE114)</f>
        <v>28.324481788878039</v>
      </c>
      <c r="FTG114" s="17">
        <f>+AVERAGE($D114:FTF114)</f>
        <v>28.324481788878039</v>
      </c>
      <c r="FTH114" s="17">
        <f>+AVERAGE($D114:FTG114)</f>
        <v>28.324481788878039</v>
      </c>
      <c r="FTI114" s="17">
        <f>+AVERAGE($D114:FTH114)</f>
        <v>28.324481788878039</v>
      </c>
      <c r="FTJ114" s="17">
        <f>+AVERAGE($D114:FTI114)</f>
        <v>28.324481788878039</v>
      </c>
      <c r="FTK114" s="17">
        <f>+AVERAGE($D114:FTJ114)</f>
        <v>28.324481788878039</v>
      </c>
      <c r="FTL114" s="17">
        <f>+AVERAGE($D114:FTK114)</f>
        <v>28.324481788878039</v>
      </c>
      <c r="FTM114" s="17">
        <f>+AVERAGE($D114:FTL114)</f>
        <v>28.324481788878039</v>
      </c>
      <c r="FTN114" s="17">
        <f>+AVERAGE($D114:FTM114)</f>
        <v>28.324481788878039</v>
      </c>
      <c r="FTO114" s="17">
        <f>+AVERAGE($D114:FTN114)</f>
        <v>28.324481788878039</v>
      </c>
      <c r="FTP114" s="17">
        <f>+AVERAGE($D114:FTO114)</f>
        <v>28.324481788878039</v>
      </c>
      <c r="FTQ114" s="17">
        <f>+AVERAGE($D114:FTP114)</f>
        <v>28.324481788878039</v>
      </c>
      <c r="FTR114" s="17">
        <f>+AVERAGE($D114:FTQ114)</f>
        <v>28.324481788878039</v>
      </c>
      <c r="FTS114" s="17">
        <f>+AVERAGE($D114:FTR114)</f>
        <v>28.324481788878035</v>
      </c>
      <c r="FTT114" s="17">
        <f>+AVERAGE($D114:FTS114)</f>
        <v>28.324481788878035</v>
      </c>
      <c r="FTU114" s="17">
        <f>+AVERAGE($D114:FTT114)</f>
        <v>28.324481788878035</v>
      </c>
      <c r="FTV114" s="17">
        <f>+AVERAGE($D114:FTU114)</f>
        <v>28.324481788878035</v>
      </c>
      <c r="FTW114" s="17">
        <f>+AVERAGE($D114:FTV114)</f>
        <v>28.324481788878035</v>
      </c>
      <c r="FTX114" s="17">
        <f>+AVERAGE($D114:FTW114)</f>
        <v>28.324481788878035</v>
      </c>
      <c r="FTY114" s="17">
        <f>+AVERAGE($D114:FTX114)</f>
        <v>28.324481788878035</v>
      </c>
      <c r="FTZ114" s="17">
        <f>+AVERAGE($D114:FTY114)</f>
        <v>28.324481788878035</v>
      </c>
      <c r="FUA114" s="17">
        <f>+AVERAGE($D114:FTZ114)</f>
        <v>28.324481788878035</v>
      </c>
      <c r="FUB114" s="17">
        <f>+AVERAGE($D114:FUA114)</f>
        <v>28.324481788878035</v>
      </c>
      <c r="FUC114" s="17">
        <f>+AVERAGE($D114:FUB114)</f>
        <v>28.324481788878035</v>
      </c>
      <c r="FUD114" s="17">
        <f>+AVERAGE($D114:FUC114)</f>
        <v>28.324481788878035</v>
      </c>
      <c r="FUE114" s="17">
        <f>+AVERAGE($D114:FUD114)</f>
        <v>28.324481788878035</v>
      </c>
      <c r="FUF114" s="17">
        <f>+AVERAGE($D114:FUE114)</f>
        <v>28.324481788878035</v>
      </c>
      <c r="FUG114" s="17">
        <f>+AVERAGE($D114:FUF114)</f>
        <v>28.324481788878035</v>
      </c>
      <c r="FUH114" s="17">
        <f>+AVERAGE($D114:FUG114)</f>
        <v>28.324481788878035</v>
      </c>
      <c r="FUI114" s="17">
        <f>+AVERAGE($D114:FUH114)</f>
        <v>28.324481788878035</v>
      </c>
      <c r="FUJ114" s="17">
        <f>+AVERAGE($D114:FUI114)</f>
        <v>28.324481788878035</v>
      </c>
      <c r="FUK114" s="17">
        <f>+AVERAGE($D114:FUJ114)</f>
        <v>28.324481788878032</v>
      </c>
      <c r="FUL114" s="17">
        <f>+AVERAGE($D114:FUK114)</f>
        <v>28.324481788878032</v>
      </c>
      <c r="FUM114" s="17">
        <f>+AVERAGE($D114:FUL114)</f>
        <v>28.324481788878032</v>
      </c>
      <c r="FUN114" s="17">
        <f>+AVERAGE($D114:FUM114)</f>
        <v>28.324481788878032</v>
      </c>
      <c r="FUO114" s="17">
        <f>+AVERAGE($D114:FUN114)</f>
        <v>28.324481788878032</v>
      </c>
      <c r="FUP114" s="17">
        <f>+AVERAGE($D114:FUO114)</f>
        <v>28.324481788878032</v>
      </c>
      <c r="FUQ114" s="17">
        <f>+AVERAGE($D114:FUP114)</f>
        <v>28.324481788878032</v>
      </c>
      <c r="FUR114" s="17">
        <f>+AVERAGE($D114:FUQ114)</f>
        <v>28.324481788878032</v>
      </c>
      <c r="FUS114" s="17">
        <f>+AVERAGE($D114:FUR114)</f>
        <v>28.324481788878032</v>
      </c>
      <c r="FUT114" s="17">
        <f>+AVERAGE($D114:FUS114)</f>
        <v>28.324481788878032</v>
      </c>
      <c r="FUU114" s="17">
        <f>+AVERAGE($D114:FUT114)</f>
        <v>28.324481788878032</v>
      </c>
      <c r="FUV114" s="17">
        <f>+AVERAGE($D114:FUU114)</f>
        <v>28.324481788878032</v>
      </c>
      <c r="FUW114" s="17">
        <f>+AVERAGE($D114:FUV114)</f>
        <v>28.324481788878032</v>
      </c>
      <c r="FUX114" s="17">
        <f>+AVERAGE($D114:FUW114)</f>
        <v>28.324481788878032</v>
      </c>
      <c r="FUY114" s="17">
        <f>+AVERAGE($D114:FUX114)</f>
        <v>28.324481788878032</v>
      </c>
      <c r="FUZ114" s="17">
        <f>+AVERAGE($D114:FUY114)</f>
        <v>28.324481788878032</v>
      </c>
      <c r="FVA114" s="17">
        <f>+AVERAGE($D114:FUZ114)</f>
        <v>28.324481788878032</v>
      </c>
      <c r="FVB114" s="17">
        <f>+AVERAGE($D114:FVA114)</f>
        <v>28.324481788878032</v>
      </c>
      <c r="FVC114" s="17">
        <f>+AVERAGE($D114:FVB114)</f>
        <v>28.324481788878032</v>
      </c>
      <c r="FVD114" s="17">
        <f>+AVERAGE($D114:FVC114)</f>
        <v>28.324481788878028</v>
      </c>
      <c r="FVE114" s="17">
        <f>+AVERAGE($D114:FVD114)</f>
        <v>28.324481788878028</v>
      </c>
      <c r="FVF114" s="17">
        <f>+AVERAGE($D114:FVE114)</f>
        <v>28.324481788878032</v>
      </c>
      <c r="FVG114" s="17">
        <f>+AVERAGE($D114:FVF114)</f>
        <v>28.324481788878032</v>
      </c>
      <c r="FVH114" s="17">
        <f>+AVERAGE($D114:FVG114)</f>
        <v>28.324481788878032</v>
      </c>
      <c r="FVI114" s="17">
        <f>+AVERAGE($D114:FVH114)</f>
        <v>28.324481788878032</v>
      </c>
      <c r="FVJ114" s="17">
        <f>+AVERAGE($D114:FVI114)</f>
        <v>28.324481788878032</v>
      </c>
      <c r="FVK114" s="17">
        <f>+AVERAGE($D114:FVJ114)</f>
        <v>28.324481788878032</v>
      </c>
      <c r="FVL114" s="17">
        <f>+AVERAGE($D114:FVK114)</f>
        <v>28.324481788878032</v>
      </c>
      <c r="FVM114" s="17">
        <f>+AVERAGE($D114:FVL114)</f>
        <v>28.324481788878032</v>
      </c>
      <c r="FVN114" s="17">
        <f>+AVERAGE($D114:FVM114)</f>
        <v>28.324481788878032</v>
      </c>
      <c r="FVO114" s="17">
        <f>+AVERAGE($D114:FVN114)</f>
        <v>28.324481788878032</v>
      </c>
      <c r="FVP114" s="17">
        <f>+AVERAGE($D114:FVO114)</f>
        <v>28.324481788878032</v>
      </c>
      <c r="FVQ114" s="17">
        <f>+AVERAGE($D114:FVP114)</f>
        <v>28.324481788878032</v>
      </c>
      <c r="FVR114" s="17">
        <f>+AVERAGE($D114:FVQ114)</f>
        <v>28.324481788878032</v>
      </c>
      <c r="FVS114" s="17">
        <f>+AVERAGE($D114:FVR114)</f>
        <v>28.324481788878032</v>
      </c>
      <c r="FVT114" s="17">
        <f>+AVERAGE($D114:FVS114)</f>
        <v>28.324481788878032</v>
      </c>
      <c r="FVU114" s="17">
        <f>+AVERAGE($D114:FVT114)</f>
        <v>28.324481788878028</v>
      </c>
      <c r="FVV114" s="17">
        <f>+AVERAGE($D114:FVU114)</f>
        <v>28.324481788878028</v>
      </c>
      <c r="FVW114" s="17">
        <f>+AVERAGE($D114:FVV114)</f>
        <v>28.324481788878028</v>
      </c>
      <c r="FVX114" s="17">
        <f>+AVERAGE($D114:FVW114)</f>
        <v>28.324481788878028</v>
      </c>
      <c r="FVY114" s="17">
        <f>+AVERAGE($D114:FVX114)</f>
        <v>28.324481788878028</v>
      </c>
      <c r="FVZ114" s="17">
        <f>+AVERAGE($D114:FVY114)</f>
        <v>28.324481788878028</v>
      </c>
      <c r="FWA114" s="17">
        <f>+AVERAGE($D114:FVZ114)</f>
        <v>28.324481788878028</v>
      </c>
      <c r="FWB114" s="17">
        <f>+AVERAGE($D114:FWA114)</f>
        <v>28.324481788878028</v>
      </c>
      <c r="FWC114" s="17">
        <f>+AVERAGE($D114:FWB114)</f>
        <v>28.324481788878028</v>
      </c>
      <c r="FWD114" s="17">
        <f>+AVERAGE($D114:FWC114)</f>
        <v>28.324481788878028</v>
      </c>
      <c r="FWE114" s="17">
        <f>+AVERAGE($D114:FWD114)</f>
        <v>28.324481788878028</v>
      </c>
      <c r="FWF114" s="17">
        <f>+AVERAGE($D114:FWE114)</f>
        <v>28.324481788878028</v>
      </c>
      <c r="FWG114" s="17">
        <f>+AVERAGE($D114:FWF114)</f>
        <v>28.324481788878028</v>
      </c>
      <c r="FWH114" s="17">
        <f>+AVERAGE($D114:FWG114)</f>
        <v>28.324481788878028</v>
      </c>
      <c r="FWI114" s="17">
        <f>+AVERAGE($D114:FWH114)</f>
        <v>28.324481788878028</v>
      </c>
      <c r="FWJ114" s="17">
        <f>+AVERAGE($D114:FWI114)</f>
        <v>28.324481788878028</v>
      </c>
      <c r="FWK114" s="17">
        <f>+AVERAGE($D114:FWJ114)</f>
        <v>28.324481788878028</v>
      </c>
      <c r="FWL114" s="17">
        <f>+AVERAGE($D114:FWK114)</f>
        <v>28.324481788878028</v>
      </c>
      <c r="FWM114" s="17">
        <f>+AVERAGE($D114:FWL114)</f>
        <v>28.324481788878028</v>
      </c>
      <c r="FWN114" s="17">
        <f>+AVERAGE($D114:FWM114)</f>
        <v>28.324481788878025</v>
      </c>
      <c r="FWO114" s="17">
        <f>+AVERAGE($D114:FWN114)</f>
        <v>28.324481788878025</v>
      </c>
      <c r="FWP114" s="17">
        <f>+AVERAGE($D114:FWO114)</f>
        <v>28.324481788878025</v>
      </c>
      <c r="FWQ114" s="17">
        <f>+AVERAGE($D114:FWP114)</f>
        <v>28.324481788878025</v>
      </c>
      <c r="FWR114" s="17">
        <f>+AVERAGE($D114:FWQ114)</f>
        <v>28.324481788878025</v>
      </c>
      <c r="FWS114" s="17">
        <f>+AVERAGE($D114:FWR114)</f>
        <v>28.324481788878025</v>
      </c>
      <c r="FWT114" s="17">
        <f>+AVERAGE($D114:FWS114)</f>
        <v>28.324481788878025</v>
      </c>
      <c r="FWU114" s="17">
        <f>+AVERAGE($D114:FWT114)</f>
        <v>28.324481788878025</v>
      </c>
      <c r="FWV114" s="17">
        <f>+AVERAGE($D114:FWU114)</f>
        <v>28.324481788878025</v>
      </c>
      <c r="FWW114" s="17">
        <f>+AVERAGE($D114:FWV114)</f>
        <v>28.324481788878025</v>
      </c>
      <c r="FWX114" s="17">
        <f>+AVERAGE($D114:FWW114)</f>
        <v>28.324481788878025</v>
      </c>
      <c r="FWY114" s="17">
        <f>+AVERAGE($D114:FWX114)</f>
        <v>28.324481788878025</v>
      </c>
      <c r="FWZ114" s="17">
        <f>+AVERAGE($D114:FWY114)</f>
        <v>28.324481788878025</v>
      </c>
      <c r="FXA114" s="17">
        <f>+AVERAGE($D114:FWZ114)</f>
        <v>28.324481788878025</v>
      </c>
      <c r="FXB114" s="17">
        <f>+AVERAGE($D114:FXA114)</f>
        <v>28.324481788878025</v>
      </c>
      <c r="FXC114" s="17">
        <f>+AVERAGE($D114:FXB114)</f>
        <v>28.324481788878025</v>
      </c>
      <c r="FXD114" s="17">
        <f>+AVERAGE($D114:FXC114)</f>
        <v>28.324481788878025</v>
      </c>
      <c r="FXE114" s="17">
        <f>+AVERAGE($D114:FXD114)</f>
        <v>28.324481788878025</v>
      </c>
      <c r="FXF114" s="17">
        <f>+AVERAGE($D114:FXE114)</f>
        <v>28.324481788878025</v>
      </c>
      <c r="FXG114" s="17">
        <f>+AVERAGE($D114:FXF114)</f>
        <v>28.324481788878025</v>
      </c>
      <c r="FXH114" s="17">
        <f>+AVERAGE($D114:FXG114)</f>
        <v>28.324481788878021</v>
      </c>
      <c r="FXI114" s="17">
        <f>+AVERAGE($D114:FXH114)</f>
        <v>28.324481788878021</v>
      </c>
      <c r="FXJ114" s="17">
        <f>+AVERAGE($D114:FXI114)</f>
        <v>28.324481788878021</v>
      </c>
      <c r="FXK114" s="17">
        <f>+AVERAGE($D114:FXJ114)</f>
        <v>28.324481788878021</v>
      </c>
      <c r="FXL114" s="17">
        <f>+AVERAGE($D114:FXK114)</f>
        <v>28.324481788878021</v>
      </c>
      <c r="FXM114" s="17">
        <f>+AVERAGE($D114:FXL114)</f>
        <v>28.324481788878021</v>
      </c>
      <c r="FXN114" s="17">
        <f>+AVERAGE($D114:FXM114)</f>
        <v>28.324481788878021</v>
      </c>
      <c r="FXO114" s="17">
        <f>+AVERAGE($D114:FXN114)</f>
        <v>28.324481788878021</v>
      </c>
      <c r="FXP114" s="17">
        <f>+AVERAGE($D114:FXO114)</f>
        <v>28.324481788878021</v>
      </c>
      <c r="FXQ114" s="17">
        <f>+AVERAGE($D114:FXP114)</f>
        <v>28.324481788878021</v>
      </c>
      <c r="FXR114" s="17">
        <f>+AVERAGE($D114:FXQ114)</f>
        <v>28.324481788878021</v>
      </c>
      <c r="FXS114" s="17">
        <f>+AVERAGE($D114:FXR114)</f>
        <v>28.324481788878021</v>
      </c>
      <c r="FXT114" s="17">
        <f>+AVERAGE($D114:FXS114)</f>
        <v>28.324481788878021</v>
      </c>
      <c r="FXU114" s="17">
        <f>+AVERAGE($D114:FXT114)</f>
        <v>28.324481788878021</v>
      </c>
      <c r="FXV114" s="17">
        <f>+AVERAGE($D114:FXU114)</f>
        <v>28.324481788878021</v>
      </c>
      <c r="FXW114" s="17">
        <f>+AVERAGE($D114:FXV114)</f>
        <v>28.324481788878021</v>
      </c>
      <c r="FXX114" s="17">
        <f>+AVERAGE($D114:FXW114)</f>
        <v>28.324481788878021</v>
      </c>
      <c r="FXY114" s="17">
        <f>+AVERAGE($D114:FXX114)</f>
        <v>28.324481788878021</v>
      </c>
      <c r="FXZ114" s="17">
        <f>+AVERAGE($D114:FXY114)</f>
        <v>28.324481788878021</v>
      </c>
      <c r="FYA114" s="17">
        <f>+AVERAGE($D114:FXZ114)</f>
        <v>28.324481788878018</v>
      </c>
      <c r="FYB114" s="17">
        <f>+AVERAGE($D114:FYA114)</f>
        <v>28.324481788878018</v>
      </c>
      <c r="FYC114" s="17">
        <f>+AVERAGE($D114:FYB114)</f>
        <v>28.324481788878018</v>
      </c>
      <c r="FYD114" s="17">
        <f>+AVERAGE($D114:FYC114)</f>
        <v>28.324481788878018</v>
      </c>
      <c r="FYE114" s="17">
        <f>+AVERAGE($D114:FYD114)</f>
        <v>28.324481788878018</v>
      </c>
      <c r="FYF114" s="17">
        <f>+AVERAGE($D114:FYE114)</f>
        <v>28.324481788878018</v>
      </c>
      <c r="FYG114" s="17">
        <f>+AVERAGE($D114:FYF114)</f>
        <v>28.324481788878018</v>
      </c>
      <c r="FYH114" s="17">
        <f>+AVERAGE($D114:FYG114)</f>
        <v>28.324481788878018</v>
      </c>
      <c r="FYI114" s="17">
        <f>+AVERAGE($D114:FYH114)</f>
        <v>28.324481788878018</v>
      </c>
      <c r="FYJ114" s="17">
        <f>+AVERAGE($D114:FYI114)</f>
        <v>28.324481788878018</v>
      </c>
      <c r="FYK114" s="17">
        <f>+AVERAGE($D114:FYJ114)</f>
        <v>28.324481788878018</v>
      </c>
      <c r="FYL114" s="17">
        <f>+AVERAGE($D114:FYK114)</f>
        <v>28.324481788878018</v>
      </c>
      <c r="FYM114" s="17">
        <f>+AVERAGE($D114:FYL114)</f>
        <v>28.324481788878018</v>
      </c>
      <c r="FYN114" s="17">
        <f>+AVERAGE($D114:FYM114)</f>
        <v>28.324481788878018</v>
      </c>
      <c r="FYO114" s="17">
        <f>+AVERAGE($D114:FYN114)</f>
        <v>28.324481788878018</v>
      </c>
      <c r="FYP114" s="17">
        <f>+AVERAGE($D114:FYO114)</f>
        <v>28.324481788878018</v>
      </c>
      <c r="FYQ114" s="17">
        <f>+AVERAGE($D114:FYP114)</f>
        <v>28.324481788878018</v>
      </c>
      <c r="FYR114" s="17">
        <f>+AVERAGE($D114:FYQ114)</f>
        <v>28.324481788878018</v>
      </c>
      <c r="FYS114" s="17">
        <f>+AVERAGE($D114:FYR114)</f>
        <v>28.324481788878018</v>
      </c>
      <c r="FYT114" s="17">
        <f>+AVERAGE($D114:FYS114)</f>
        <v>28.324481788878018</v>
      </c>
      <c r="FYU114" s="17">
        <f>+AVERAGE($D114:FYT114)</f>
        <v>28.324481788878014</v>
      </c>
      <c r="FYV114" s="17">
        <f>+AVERAGE($D114:FYU114)</f>
        <v>28.324481788878014</v>
      </c>
      <c r="FYW114" s="17">
        <f>+AVERAGE($D114:FYV114)</f>
        <v>28.324481788878014</v>
      </c>
      <c r="FYX114" s="17">
        <f>+AVERAGE($D114:FYW114)</f>
        <v>28.324481788878014</v>
      </c>
      <c r="FYY114" s="17">
        <f>+AVERAGE($D114:FYX114)</f>
        <v>28.324481788878014</v>
      </c>
      <c r="FYZ114" s="17">
        <f>+AVERAGE($D114:FYY114)</f>
        <v>28.324481788878014</v>
      </c>
      <c r="FZA114" s="17">
        <f>+AVERAGE($D114:FYZ114)</f>
        <v>28.324481788878014</v>
      </c>
      <c r="FZB114" s="17">
        <f>+AVERAGE($D114:FZA114)</f>
        <v>28.324481788878014</v>
      </c>
      <c r="FZC114" s="17">
        <f>+AVERAGE($D114:FZB114)</f>
        <v>28.324481788878014</v>
      </c>
      <c r="FZD114" s="17">
        <f>+AVERAGE($D114:FZC114)</f>
        <v>28.324481788878014</v>
      </c>
      <c r="FZE114" s="17">
        <f>+AVERAGE($D114:FZD114)</f>
        <v>28.324481788878014</v>
      </c>
      <c r="FZF114" s="17">
        <f>+AVERAGE($D114:FZE114)</f>
        <v>28.324481788878014</v>
      </c>
      <c r="FZG114" s="17">
        <f>+AVERAGE($D114:FZF114)</f>
        <v>28.324481788878014</v>
      </c>
      <c r="FZH114" s="17">
        <f>+AVERAGE($D114:FZG114)</f>
        <v>28.324481788878014</v>
      </c>
      <c r="FZI114" s="17">
        <f>+AVERAGE($D114:FZH114)</f>
        <v>28.324481788878014</v>
      </c>
      <c r="FZJ114" s="17">
        <f>+AVERAGE($D114:FZI114)</f>
        <v>28.324481788878014</v>
      </c>
      <c r="FZK114" s="17">
        <f>+AVERAGE($D114:FZJ114)</f>
        <v>28.324481788878014</v>
      </c>
      <c r="FZL114" s="17">
        <f>+AVERAGE($D114:FZK114)</f>
        <v>28.324481788878014</v>
      </c>
      <c r="FZM114" s="17">
        <f>+AVERAGE($D114:FZL114)</f>
        <v>28.324481788878014</v>
      </c>
      <c r="FZN114" s="17">
        <f>+AVERAGE($D114:FZM114)</f>
        <v>28.324481788878014</v>
      </c>
      <c r="FZO114" s="17">
        <f>+AVERAGE($D114:FZN114)</f>
        <v>28.32448178887801</v>
      </c>
      <c r="FZP114" s="17">
        <f>+AVERAGE($D114:FZO114)</f>
        <v>28.32448178887801</v>
      </c>
      <c r="FZQ114" s="17">
        <f>+AVERAGE($D114:FZP114)</f>
        <v>28.32448178887801</v>
      </c>
      <c r="FZR114" s="17">
        <f>+AVERAGE($D114:FZQ114)</f>
        <v>28.32448178887801</v>
      </c>
      <c r="FZS114" s="17">
        <f>+AVERAGE($D114:FZR114)</f>
        <v>28.32448178887801</v>
      </c>
      <c r="FZT114" s="17">
        <f>+AVERAGE($D114:FZS114)</f>
        <v>28.32448178887801</v>
      </c>
      <c r="FZU114" s="17">
        <f>+AVERAGE($D114:FZT114)</f>
        <v>28.32448178887801</v>
      </c>
      <c r="FZV114" s="17">
        <f>+AVERAGE($D114:FZU114)</f>
        <v>28.32448178887801</v>
      </c>
      <c r="FZW114" s="17">
        <f>+AVERAGE($D114:FZV114)</f>
        <v>28.32448178887801</v>
      </c>
      <c r="FZX114" s="17">
        <f>+AVERAGE($D114:FZW114)</f>
        <v>28.32448178887801</v>
      </c>
      <c r="FZY114" s="17">
        <f>+AVERAGE($D114:FZX114)</f>
        <v>28.32448178887801</v>
      </c>
      <c r="FZZ114" s="17">
        <f>+AVERAGE($D114:FZY114)</f>
        <v>28.32448178887801</v>
      </c>
      <c r="GAA114" s="17">
        <f>+AVERAGE($D114:FZZ114)</f>
        <v>28.32448178887801</v>
      </c>
      <c r="GAB114" s="17">
        <f>+AVERAGE($D114:GAA114)</f>
        <v>28.32448178887801</v>
      </c>
      <c r="GAC114" s="17">
        <f>+AVERAGE($D114:GAB114)</f>
        <v>28.32448178887801</v>
      </c>
      <c r="GAD114" s="17">
        <f>+AVERAGE($D114:GAC114)</f>
        <v>28.32448178887801</v>
      </c>
      <c r="GAE114" s="17">
        <f>+AVERAGE($D114:GAD114)</f>
        <v>28.32448178887801</v>
      </c>
      <c r="GAF114" s="17">
        <f>+AVERAGE($D114:GAE114)</f>
        <v>28.32448178887801</v>
      </c>
      <c r="GAG114" s="17">
        <f>+AVERAGE($D114:GAF114)</f>
        <v>28.32448178887801</v>
      </c>
      <c r="GAH114" s="17">
        <f>+AVERAGE($D114:GAG114)</f>
        <v>28.324481788878007</v>
      </c>
      <c r="GAI114" s="17">
        <f>+AVERAGE($D114:GAH114)</f>
        <v>28.324481788878007</v>
      </c>
      <c r="GAJ114" s="17">
        <f>+AVERAGE($D114:GAI114)</f>
        <v>28.324481788878007</v>
      </c>
      <c r="GAK114" s="17">
        <f>+AVERAGE($D114:GAJ114)</f>
        <v>28.324481788878007</v>
      </c>
      <c r="GAL114" s="17">
        <f>+AVERAGE($D114:GAK114)</f>
        <v>28.324481788878007</v>
      </c>
      <c r="GAM114" s="17">
        <f>+AVERAGE($D114:GAL114)</f>
        <v>28.324481788878007</v>
      </c>
      <c r="GAN114" s="17">
        <f>+AVERAGE($D114:GAM114)</f>
        <v>28.324481788878007</v>
      </c>
      <c r="GAO114" s="17">
        <f>+AVERAGE($D114:GAN114)</f>
        <v>28.324481788878007</v>
      </c>
      <c r="GAP114" s="17">
        <f>+AVERAGE($D114:GAO114)</f>
        <v>28.324481788878007</v>
      </c>
      <c r="GAQ114" s="17">
        <f>+AVERAGE($D114:GAP114)</f>
        <v>28.324481788878007</v>
      </c>
      <c r="GAR114" s="17">
        <f>+AVERAGE($D114:GAQ114)</f>
        <v>28.324481788878007</v>
      </c>
      <c r="GAS114" s="17">
        <f>+AVERAGE($D114:GAR114)</f>
        <v>28.324481788878007</v>
      </c>
      <c r="GAT114" s="17">
        <f>+AVERAGE($D114:GAS114)</f>
        <v>28.324481788878007</v>
      </c>
      <c r="GAU114" s="17">
        <f>+AVERAGE($D114:GAT114)</f>
        <v>28.324481788878007</v>
      </c>
      <c r="GAV114" s="17">
        <f>+AVERAGE($D114:GAU114)</f>
        <v>28.324481788878007</v>
      </c>
      <c r="GAW114" s="17">
        <f>+AVERAGE($D114:GAV114)</f>
        <v>28.324481788878007</v>
      </c>
      <c r="GAX114" s="17">
        <f>+AVERAGE($D114:GAW114)</f>
        <v>28.324481788878007</v>
      </c>
      <c r="GAY114" s="17">
        <f>+AVERAGE($D114:GAX114)</f>
        <v>28.324481788878007</v>
      </c>
      <c r="GAZ114" s="17">
        <f>+AVERAGE($D114:GAY114)</f>
        <v>28.324481788878007</v>
      </c>
      <c r="GBA114" s="17">
        <f>+AVERAGE($D114:GAZ114)</f>
        <v>28.324481788878007</v>
      </c>
      <c r="GBB114" s="17">
        <f>+AVERAGE($D114:GBA114)</f>
        <v>28.324481788878007</v>
      </c>
      <c r="GBC114" s="17">
        <f>+AVERAGE($D114:GBB114)</f>
        <v>28.324481788878003</v>
      </c>
      <c r="GBD114" s="17">
        <f>+AVERAGE($D114:GBC114)</f>
        <v>28.324481788878003</v>
      </c>
      <c r="GBE114" s="17">
        <f>+AVERAGE($D114:GBD114)</f>
        <v>28.324481788878003</v>
      </c>
      <c r="GBF114" s="17">
        <f>+AVERAGE($D114:GBE114)</f>
        <v>28.324481788878003</v>
      </c>
      <c r="GBG114" s="17">
        <f>+AVERAGE($D114:GBF114)</f>
        <v>28.324481788878003</v>
      </c>
      <c r="GBH114" s="17">
        <f>+AVERAGE($D114:GBG114)</f>
        <v>28.324481788878003</v>
      </c>
      <c r="GBI114" s="17">
        <f>+AVERAGE($D114:GBH114)</f>
        <v>28.324481788878003</v>
      </c>
      <c r="GBJ114" s="17">
        <f>+AVERAGE($D114:GBI114)</f>
        <v>28.324481788878003</v>
      </c>
      <c r="GBK114" s="17">
        <f>+AVERAGE($D114:GBJ114)</f>
        <v>28.324481788878003</v>
      </c>
      <c r="GBL114" s="17">
        <f>+AVERAGE($D114:GBK114)</f>
        <v>28.324481788878003</v>
      </c>
      <c r="GBM114" s="17">
        <f>+AVERAGE($D114:GBL114)</f>
        <v>28.324481788878003</v>
      </c>
      <c r="GBN114" s="17">
        <f>+AVERAGE($D114:GBM114)</f>
        <v>28.324481788878003</v>
      </c>
      <c r="GBO114" s="17">
        <f>+AVERAGE($D114:GBN114)</f>
        <v>28.324481788878003</v>
      </c>
      <c r="GBP114" s="17">
        <f>+AVERAGE($D114:GBO114)</f>
        <v>28.324481788878003</v>
      </c>
      <c r="GBQ114" s="17">
        <f>+AVERAGE($D114:GBP114)</f>
        <v>28.324481788878003</v>
      </c>
      <c r="GBR114" s="17">
        <f>+AVERAGE($D114:GBQ114)</f>
        <v>28.324481788878003</v>
      </c>
      <c r="GBS114" s="17">
        <f>+AVERAGE($D114:GBR114)</f>
        <v>28.324481788878003</v>
      </c>
      <c r="GBT114" s="17">
        <f>+AVERAGE($D114:GBS114)</f>
        <v>28.324481788878003</v>
      </c>
      <c r="GBU114" s="17">
        <f>+AVERAGE($D114:GBT114)</f>
        <v>28.324481788878003</v>
      </c>
      <c r="GBV114" s="17">
        <f>+AVERAGE($D114:GBU114)</f>
        <v>28.324481788878003</v>
      </c>
      <c r="GBW114" s="17">
        <f>+AVERAGE($D114:GBV114)</f>
        <v>28.324481788878</v>
      </c>
      <c r="GBX114" s="17">
        <f>+AVERAGE($D114:GBW114)</f>
        <v>28.324481788878</v>
      </c>
      <c r="GBY114" s="17">
        <f>+AVERAGE($D114:GBX114)</f>
        <v>28.324481788878</v>
      </c>
      <c r="GBZ114" s="17">
        <f>+AVERAGE($D114:GBY114)</f>
        <v>28.324481788878</v>
      </c>
      <c r="GCA114" s="17">
        <f>+AVERAGE($D114:GBZ114)</f>
        <v>28.324481788878</v>
      </c>
      <c r="GCB114" s="17">
        <f>+AVERAGE($D114:GCA114)</f>
        <v>28.324481788878</v>
      </c>
      <c r="GCC114" s="17">
        <f>+AVERAGE($D114:GCB114)</f>
        <v>28.324481788878</v>
      </c>
      <c r="GCD114" s="17">
        <f>+AVERAGE($D114:GCC114)</f>
        <v>28.324481788878</v>
      </c>
      <c r="GCE114" s="17">
        <f>+AVERAGE($D114:GCD114)</f>
        <v>28.324481788878</v>
      </c>
      <c r="GCF114" s="17">
        <f>+AVERAGE($D114:GCE114)</f>
        <v>28.324481788878</v>
      </c>
      <c r="GCG114" s="17">
        <f>+AVERAGE($D114:GCF114)</f>
        <v>28.324481788878</v>
      </c>
      <c r="GCH114" s="17">
        <f>+AVERAGE($D114:GCG114)</f>
        <v>28.324481788878</v>
      </c>
      <c r="GCI114" s="17">
        <f>+AVERAGE($D114:GCH114)</f>
        <v>28.324481788878</v>
      </c>
      <c r="GCJ114" s="17">
        <f>+AVERAGE($D114:GCI114)</f>
        <v>28.324481788878</v>
      </c>
      <c r="GCK114" s="17">
        <f>+AVERAGE($D114:GCJ114)</f>
        <v>28.324481788878</v>
      </c>
      <c r="GCL114" s="17">
        <f>+AVERAGE($D114:GCK114)</f>
        <v>28.324481788878</v>
      </c>
      <c r="GCM114" s="17">
        <f>+AVERAGE($D114:GCL114)</f>
        <v>28.324481788878</v>
      </c>
      <c r="GCN114" s="17">
        <f>+AVERAGE($D114:GCM114)</f>
        <v>28.324481788878</v>
      </c>
      <c r="GCO114" s="17">
        <f>+AVERAGE($D114:GCN114)</f>
        <v>28.324481788878</v>
      </c>
      <c r="GCP114" s="17">
        <f>+AVERAGE($D114:GCO114)</f>
        <v>28.324481788878</v>
      </c>
      <c r="GCQ114" s="17">
        <f>+AVERAGE($D114:GCP114)</f>
        <v>28.324481788877996</v>
      </c>
      <c r="GCR114" s="17">
        <f>+AVERAGE($D114:GCQ114)</f>
        <v>28.324481788877996</v>
      </c>
      <c r="GCS114" s="17">
        <f>+AVERAGE($D114:GCR114)</f>
        <v>28.324481788877996</v>
      </c>
      <c r="GCT114" s="17">
        <f>+AVERAGE($D114:GCS114)</f>
        <v>28.324481788877996</v>
      </c>
      <c r="GCU114" s="17">
        <f>+AVERAGE($D114:GCT114)</f>
        <v>28.324481788877996</v>
      </c>
      <c r="GCV114" s="17">
        <f>+AVERAGE($D114:GCU114)</f>
        <v>28.324481788877996</v>
      </c>
      <c r="GCW114" s="17">
        <f>+AVERAGE($D114:GCV114)</f>
        <v>28.324481788877996</v>
      </c>
      <c r="GCX114" s="17">
        <f>+AVERAGE($D114:GCW114)</f>
        <v>28.324481788877996</v>
      </c>
      <c r="GCY114" s="17">
        <f>+AVERAGE($D114:GCX114)</f>
        <v>28.324481788877996</v>
      </c>
      <c r="GCZ114" s="17">
        <f>+AVERAGE($D114:GCY114)</f>
        <v>28.324481788877996</v>
      </c>
      <c r="GDA114" s="17">
        <f>+AVERAGE($D114:GCZ114)</f>
        <v>28.324481788877996</v>
      </c>
      <c r="GDB114" s="17">
        <f>+AVERAGE($D114:GDA114)</f>
        <v>28.324481788877996</v>
      </c>
      <c r="GDC114" s="17">
        <f>+AVERAGE($D114:GDB114)</f>
        <v>28.324481788877996</v>
      </c>
      <c r="GDD114" s="17">
        <f>+AVERAGE($D114:GDC114)</f>
        <v>28.324481788877996</v>
      </c>
      <c r="GDE114" s="17">
        <f>+AVERAGE($D114:GDD114)</f>
        <v>28.324481788877996</v>
      </c>
      <c r="GDF114" s="17">
        <f>+AVERAGE($D114:GDE114)</f>
        <v>28.324481788877996</v>
      </c>
      <c r="GDG114" s="17">
        <f>+AVERAGE($D114:GDF114)</f>
        <v>28.324481788877996</v>
      </c>
      <c r="GDH114" s="17">
        <f>+AVERAGE($D114:GDG114)</f>
        <v>28.324481788877996</v>
      </c>
      <c r="GDI114" s="17">
        <f>+AVERAGE($D114:GDH114)</f>
        <v>28.324481788877996</v>
      </c>
      <c r="GDJ114" s="17">
        <f>+AVERAGE($D114:GDI114)</f>
        <v>28.324481788877996</v>
      </c>
      <c r="GDK114" s="17">
        <f>+AVERAGE($D114:GDJ114)</f>
        <v>28.324481788877996</v>
      </c>
      <c r="GDL114" s="17">
        <f>+AVERAGE($D114:GDK114)</f>
        <v>28.324481788877993</v>
      </c>
      <c r="GDM114" s="17">
        <f>+AVERAGE($D114:GDL114)</f>
        <v>28.324481788877993</v>
      </c>
      <c r="GDN114" s="17">
        <f>+AVERAGE($D114:GDM114)</f>
        <v>28.324481788877993</v>
      </c>
      <c r="GDO114" s="17">
        <f>+AVERAGE($D114:GDN114)</f>
        <v>28.324481788877993</v>
      </c>
      <c r="GDP114" s="17">
        <f>+AVERAGE($D114:GDO114)</f>
        <v>28.324481788877993</v>
      </c>
      <c r="GDQ114" s="17">
        <f>+AVERAGE($D114:GDP114)</f>
        <v>28.324481788877993</v>
      </c>
      <c r="GDR114" s="17">
        <f>+AVERAGE($D114:GDQ114)</f>
        <v>28.324481788877993</v>
      </c>
      <c r="GDS114" s="17">
        <f>+AVERAGE($D114:GDR114)</f>
        <v>28.324481788877993</v>
      </c>
      <c r="GDT114" s="17">
        <f>+AVERAGE($D114:GDS114)</f>
        <v>28.324481788877993</v>
      </c>
      <c r="GDU114" s="17">
        <f>+AVERAGE($D114:GDT114)</f>
        <v>28.324481788877993</v>
      </c>
      <c r="GDV114" s="17">
        <f>+AVERAGE($D114:GDU114)</f>
        <v>28.324481788877993</v>
      </c>
      <c r="GDW114" s="17">
        <f>+AVERAGE($D114:GDV114)</f>
        <v>28.324481788877993</v>
      </c>
      <c r="GDX114" s="17">
        <f>+AVERAGE($D114:GDW114)</f>
        <v>28.324481788877993</v>
      </c>
      <c r="GDY114" s="17">
        <f>+AVERAGE($D114:GDX114)</f>
        <v>28.324481788877993</v>
      </c>
      <c r="GDZ114" s="17">
        <f>+AVERAGE($D114:GDY114)</f>
        <v>28.324481788877993</v>
      </c>
      <c r="GEA114" s="17">
        <f>+AVERAGE($D114:GDZ114)</f>
        <v>28.324481788877993</v>
      </c>
      <c r="GEB114" s="17">
        <f>+AVERAGE($D114:GEA114)</f>
        <v>28.324481788877993</v>
      </c>
      <c r="GEC114" s="17">
        <f>+AVERAGE($D114:GEB114)</f>
        <v>28.324481788877993</v>
      </c>
      <c r="GED114" s="17">
        <f>+AVERAGE($D114:GEC114)</f>
        <v>28.324481788877993</v>
      </c>
      <c r="GEE114" s="17">
        <f>+AVERAGE($D114:GED114)</f>
        <v>28.324481788877993</v>
      </c>
      <c r="GEF114" s="17">
        <f>+AVERAGE($D114:GEE114)</f>
        <v>28.324481788877993</v>
      </c>
      <c r="GEG114" s="17">
        <f>+AVERAGE($D114:GEF114)</f>
        <v>28.324481788877989</v>
      </c>
      <c r="GEH114" s="17">
        <f>+AVERAGE($D114:GEG114)</f>
        <v>28.324481788877989</v>
      </c>
      <c r="GEI114" s="17">
        <f>+AVERAGE($D114:GEH114)</f>
        <v>28.324481788877989</v>
      </c>
      <c r="GEJ114" s="17">
        <f>+AVERAGE($D114:GEI114)</f>
        <v>28.324481788877989</v>
      </c>
      <c r="GEK114" s="17">
        <f>+AVERAGE($D114:GEJ114)</f>
        <v>28.324481788877989</v>
      </c>
      <c r="GEL114" s="17">
        <f>+AVERAGE($D114:GEK114)</f>
        <v>28.324481788877989</v>
      </c>
      <c r="GEM114" s="17">
        <f>+AVERAGE($D114:GEL114)</f>
        <v>28.324481788877989</v>
      </c>
      <c r="GEN114" s="17">
        <f>+AVERAGE($D114:GEM114)</f>
        <v>28.324481788877989</v>
      </c>
      <c r="GEO114" s="17">
        <f>+AVERAGE($D114:GEN114)</f>
        <v>28.324481788877989</v>
      </c>
      <c r="GEP114" s="17">
        <f>+AVERAGE($D114:GEO114)</f>
        <v>28.324481788877989</v>
      </c>
      <c r="GEQ114" s="17">
        <f>+AVERAGE($D114:GEP114)</f>
        <v>28.324481788877989</v>
      </c>
      <c r="GER114" s="17">
        <f>+AVERAGE($D114:GEQ114)</f>
        <v>28.324481788877989</v>
      </c>
      <c r="GES114" s="17">
        <f>+AVERAGE($D114:GER114)</f>
        <v>28.324481788877989</v>
      </c>
      <c r="GET114" s="17">
        <f>+AVERAGE($D114:GES114)</f>
        <v>28.324481788877989</v>
      </c>
      <c r="GEU114" s="17">
        <f>+AVERAGE($D114:GET114)</f>
        <v>28.324481788877989</v>
      </c>
      <c r="GEV114" s="17">
        <f>+AVERAGE($D114:GEU114)</f>
        <v>28.324481788877989</v>
      </c>
      <c r="GEW114" s="17">
        <f>+AVERAGE($D114:GEV114)</f>
        <v>28.324481788877989</v>
      </c>
      <c r="GEX114" s="17">
        <f>+AVERAGE($D114:GEW114)</f>
        <v>28.324481788877989</v>
      </c>
      <c r="GEY114" s="17">
        <f>+AVERAGE($D114:GEX114)</f>
        <v>28.324481788877989</v>
      </c>
      <c r="GEZ114" s="17">
        <f>+AVERAGE($D114:GEY114)</f>
        <v>28.324481788877989</v>
      </c>
      <c r="GFA114" s="17">
        <f>+AVERAGE($D114:GEZ114)</f>
        <v>28.324481788877989</v>
      </c>
      <c r="GFB114" s="17">
        <f>+AVERAGE($D114:GFA114)</f>
        <v>28.324481788877986</v>
      </c>
      <c r="GFC114" s="17">
        <f>+AVERAGE($D114:GFB114)</f>
        <v>28.324481788877986</v>
      </c>
      <c r="GFD114" s="17">
        <f>+AVERAGE($D114:GFC114)</f>
        <v>28.324481788877986</v>
      </c>
      <c r="GFE114" s="17">
        <f>+AVERAGE($D114:GFD114)</f>
        <v>28.324481788877986</v>
      </c>
      <c r="GFF114" s="17">
        <f>+AVERAGE($D114:GFE114)</f>
        <v>28.324481788877986</v>
      </c>
      <c r="GFG114" s="17">
        <f>+AVERAGE($D114:GFF114)</f>
        <v>28.324481788877986</v>
      </c>
      <c r="GFH114" s="17">
        <f>+AVERAGE($D114:GFG114)</f>
        <v>28.324481788877986</v>
      </c>
      <c r="GFI114" s="17">
        <f>+AVERAGE($D114:GFH114)</f>
        <v>28.324481788877986</v>
      </c>
      <c r="GFJ114" s="17">
        <f>+AVERAGE($D114:GFI114)</f>
        <v>28.324481788877986</v>
      </c>
      <c r="GFK114" s="17">
        <f>+AVERAGE($D114:GFJ114)</f>
        <v>28.324481788877986</v>
      </c>
      <c r="GFL114" s="17">
        <f>+AVERAGE($D114:GFK114)</f>
        <v>28.324481788877986</v>
      </c>
      <c r="GFM114" s="17">
        <f>+AVERAGE($D114:GFL114)</f>
        <v>28.324481788877986</v>
      </c>
      <c r="GFN114" s="17">
        <f>+AVERAGE($D114:GFM114)</f>
        <v>28.324481788877986</v>
      </c>
      <c r="GFO114" s="17">
        <f>+AVERAGE($D114:GFN114)</f>
        <v>28.324481788877986</v>
      </c>
      <c r="GFP114" s="17">
        <f>+AVERAGE($D114:GFO114)</f>
        <v>28.324481788877986</v>
      </c>
      <c r="GFQ114" s="17">
        <f>+AVERAGE($D114:GFP114)</f>
        <v>28.324481788877986</v>
      </c>
      <c r="GFR114" s="17">
        <f>+AVERAGE($D114:GFQ114)</f>
        <v>28.324481788877986</v>
      </c>
      <c r="GFS114" s="17">
        <f>+AVERAGE($D114:GFR114)</f>
        <v>28.324481788877986</v>
      </c>
      <c r="GFT114" s="17">
        <f>+AVERAGE($D114:GFS114)</f>
        <v>28.324481788877986</v>
      </c>
      <c r="GFU114" s="17">
        <f>+AVERAGE($D114:GFT114)</f>
        <v>28.324481788877986</v>
      </c>
      <c r="GFV114" s="17">
        <f>+AVERAGE($D114:GFU114)</f>
        <v>28.324481788877986</v>
      </c>
      <c r="GFW114" s="17">
        <f>+AVERAGE($D114:GFV114)</f>
        <v>28.324481788877982</v>
      </c>
      <c r="GFX114" s="17">
        <f>+AVERAGE($D114:GFW114)</f>
        <v>28.324481788877982</v>
      </c>
      <c r="GFY114" s="17">
        <f>+AVERAGE($D114:GFX114)</f>
        <v>28.324481788877982</v>
      </c>
      <c r="GFZ114" s="17">
        <f>+AVERAGE($D114:GFY114)</f>
        <v>28.324481788877982</v>
      </c>
      <c r="GGA114" s="17">
        <f>+AVERAGE($D114:GFZ114)</f>
        <v>28.324481788877982</v>
      </c>
      <c r="GGB114" s="17">
        <f>+AVERAGE($D114:GGA114)</f>
        <v>28.324481788877982</v>
      </c>
      <c r="GGC114" s="17">
        <f>+AVERAGE($D114:GGB114)</f>
        <v>28.324481788877982</v>
      </c>
      <c r="GGD114" s="17">
        <f>+AVERAGE($D114:GGC114)</f>
        <v>28.324481788877982</v>
      </c>
      <c r="GGE114" s="17">
        <f>+AVERAGE($D114:GGD114)</f>
        <v>28.324481788877982</v>
      </c>
      <c r="GGF114" s="17">
        <f>+AVERAGE($D114:GGE114)</f>
        <v>28.324481788877982</v>
      </c>
      <c r="GGG114" s="17">
        <f>+AVERAGE($D114:GGF114)</f>
        <v>28.324481788877982</v>
      </c>
      <c r="GGH114" s="17">
        <f>+AVERAGE($D114:GGG114)</f>
        <v>28.324481788877982</v>
      </c>
      <c r="GGI114" s="17">
        <f>+AVERAGE($D114:GGH114)</f>
        <v>28.324481788877982</v>
      </c>
      <c r="GGJ114" s="17">
        <f>+AVERAGE($D114:GGI114)</f>
        <v>28.324481788877982</v>
      </c>
      <c r="GGK114" s="17">
        <f>+AVERAGE($D114:GGJ114)</f>
        <v>28.324481788877982</v>
      </c>
      <c r="GGL114" s="17">
        <f>+AVERAGE($D114:GGK114)</f>
        <v>28.324481788877982</v>
      </c>
      <c r="GGM114" s="17">
        <f>+AVERAGE($D114:GGL114)</f>
        <v>28.324481788877982</v>
      </c>
      <c r="GGN114" s="17">
        <f>+AVERAGE($D114:GGM114)</f>
        <v>28.324481788877982</v>
      </c>
      <c r="GGO114" s="17">
        <f>+AVERAGE($D114:GGN114)</f>
        <v>28.324481788877982</v>
      </c>
      <c r="GGP114" s="17">
        <f>+AVERAGE($D114:GGO114)</f>
        <v>28.324481788877982</v>
      </c>
      <c r="GGQ114" s="17">
        <f>+AVERAGE($D114:GGP114)</f>
        <v>28.324481788877982</v>
      </c>
      <c r="GGR114" s="17">
        <f>+AVERAGE($D114:GGQ114)</f>
        <v>28.324481788877979</v>
      </c>
      <c r="GGS114" s="17">
        <f>+AVERAGE($D114:GGR114)</f>
        <v>28.324481788877979</v>
      </c>
      <c r="GGT114" s="17">
        <f>+AVERAGE($D114:GGS114)</f>
        <v>28.324481788877979</v>
      </c>
      <c r="GGU114" s="17">
        <f>+AVERAGE($D114:GGT114)</f>
        <v>28.324481788877979</v>
      </c>
      <c r="GGV114" s="17">
        <f>+AVERAGE($D114:GGU114)</f>
        <v>28.324481788877979</v>
      </c>
      <c r="GGW114" s="17">
        <f>+AVERAGE($D114:GGV114)</f>
        <v>28.324481788877979</v>
      </c>
      <c r="GGX114" s="17">
        <f>+AVERAGE($D114:GGW114)</f>
        <v>28.324481788877979</v>
      </c>
      <c r="GGY114" s="17">
        <f>+AVERAGE($D114:GGX114)</f>
        <v>28.324481788877979</v>
      </c>
      <c r="GGZ114" s="17">
        <f>+AVERAGE($D114:GGY114)</f>
        <v>28.324481788877979</v>
      </c>
      <c r="GHA114" s="17">
        <f>+AVERAGE($D114:GGZ114)</f>
        <v>28.324481788877979</v>
      </c>
      <c r="GHB114" s="17">
        <f>+AVERAGE($D114:GHA114)</f>
        <v>28.324481788877979</v>
      </c>
      <c r="GHC114" s="17">
        <f>+AVERAGE($D114:GHB114)</f>
        <v>28.324481788877979</v>
      </c>
      <c r="GHD114" s="17">
        <f>+AVERAGE($D114:GHC114)</f>
        <v>28.324481788877979</v>
      </c>
      <c r="GHE114" s="17">
        <f>+AVERAGE($D114:GHD114)</f>
        <v>28.324481788877979</v>
      </c>
      <c r="GHF114" s="17">
        <f>+AVERAGE($D114:GHE114)</f>
        <v>28.324481788877979</v>
      </c>
      <c r="GHG114" s="17">
        <f>+AVERAGE($D114:GHF114)</f>
        <v>28.324481788877979</v>
      </c>
      <c r="GHH114" s="17">
        <f>+AVERAGE($D114:GHG114)</f>
        <v>28.324481788877979</v>
      </c>
      <c r="GHI114" s="17">
        <f>+AVERAGE($D114:GHH114)</f>
        <v>28.324481788877979</v>
      </c>
      <c r="GHJ114" s="17">
        <f>+AVERAGE($D114:GHI114)</f>
        <v>28.324481788877979</v>
      </c>
      <c r="GHK114" s="17">
        <f>+AVERAGE($D114:GHJ114)</f>
        <v>28.324481788877979</v>
      </c>
      <c r="GHL114" s="17">
        <f>+AVERAGE($D114:GHK114)</f>
        <v>28.324481788877979</v>
      </c>
      <c r="GHM114" s="17">
        <f>+AVERAGE($D114:GHL114)</f>
        <v>28.324481788877979</v>
      </c>
      <c r="GHN114" s="17">
        <f>+AVERAGE($D114:GHM114)</f>
        <v>28.324481788877975</v>
      </c>
      <c r="GHO114" s="17">
        <f>+AVERAGE($D114:GHN114)</f>
        <v>28.324481788877975</v>
      </c>
      <c r="GHP114" s="17">
        <f>+AVERAGE($D114:GHO114)</f>
        <v>28.324481788877975</v>
      </c>
      <c r="GHQ114" s="17">
        <f>+AVERAGE($D114:GHP114)</f>
        <v>28.324481788877975</v>
      </c>
      <c r="GHR114" s="17">
        <f>+AVERAGE($D114:GHQ114)</f>
        <v>28.324481788877975</v>
      </c>
      <c r="GHS114" s="17">
        <f>+AVERAGE($D114:GHR114)</f>
        <v>28.324481788877975</v>
      </c>
      <c r="GHT114" s="17">
        <f>+AVERAGE($D114:GHS114)</f>
        <v>28.324481788877975</v>
      </c>
      <c r="GHU114" s="17">
        <f>+AVERAGE($D114:GHT114)</f>
        <v>28.324481788877975</v>
      </c>
      <c r="GHV114" s="17">
        <f>+AVERAGE($D114:GHU114)</f>
        <v>28.324481788877975</v>
      </c>
      <c r="GHW114" s="17">
        <f>+AVERAGE($D114:GHV114)</f>
        <v>28.324481788877975</v>
      </c>
      <c r="GHX114" s="17">
        <f>+AVERAGE($D114:GHW114)</f>
        <v>28.324481788877975</v>
      </c>
      <c r="GHY114" s="17">
        <f>+AVERAGE($D114:GHX114)</f>
        <v>28.324481788877975</v>
      </c>
      <c r="GHZ114" s="17">
        <f>+AVERAGE($D114:GHY114)</f>
        <v>28.324481788877975</v>
      </c>
      <c r="GIA114" s="17">
        <f>+AVERAGE($D114:GHZ114)</f>
        <v>28.324481788877975</v>
      </c>
      <c r="GIB114" s="17">
        <f>+AVERAGE($D114:GIA114)</f>
        <v>28.324481788877975</v>
      </c>
      <c r="GIC114" s="17">
        <f>+AVERAGE($D114:GIB114)</f>
        <v>28.324481788877975</v>
      </c>
      <c r="GID114" s="17">
        <f>+AVERAGE($D114:GIC114)</f>
        <v>28.324481788877975</v>
      </c>
      <c r="GIE114" s="17">
        <f>+AVERAGE($D114:GID114)</f>
        <v>28.324481788877975</v>
      </c>
      <c r="GIF114" s="17">
        <f>+AVERAGE($D114:GIE114)</f>
        <v>28.324481788877975</v>
      </c>
      <c r="GIG114" s="17">
        <f>+AVERAGE($D114:GIF114)</f>
        <v>28.324481788877975</v>
      </c>
      <c r="GIH114" s="17">
        <f>+AVERAGE($D114:GIG114)</f>
        <v>28.324481788877975</v>
      </c>
      <c r="GII114" s="17">
        <f>+AVERAGE($D114:GIH114)</f>
        <v>28.324481788877975</v>
      </c>
      <c r="GIJ114" s="17">
        <f>+AVERAGE($D114:GII114)</f>
        <v>28.324481788877971</v>
      </c>
      <c r="GIK114" s="17">
        <f>+AVERAGE($D114:GIJ114)</f>
        <v>28.324481788877971</v>
      </c>
      <c r="GIL114" s="17">
        <f>+AVERAGE($D114:GIK114)</f>
        <v>28.324481788877971</v>
      </c>
      <c r="GIM114" s="17">
        <f>+AVERAGE($D114:GIL114)</f>
        <v>28.324481788877971</v>
      </c>
      <c r="GIN114" s="17">
        <f>+AVERAGE($D114:GIM114)</f>
        <v>28.324481788877971</v>
      </c>
      <c r="GIO114" s="17">
        <f>+AVERAGE($D114:GIN114)</f>
        <v>28.324481788877971</v>
      </c>
      <c r="GIP114" s="17">
        <f>+AVERAGE($D114:GIO114)</f>
        <v>28.324481788877971</v>
      </c>
      <c r="GIQ114" s="17">
        <f>+AVERAGE($D114:GIP114)</f>
        <v>28.324481788877971</v>
      </c>
      <c r="GIR114" s="17">
        <f>+AVERAGE($D114:GIQ114)</f>
        <v>28.324481788877971</v>
      </c>
      <c r="GIS114" s="17">
        <f>+AVERAGE($D114:GIR114)</f>
        <v>28.324481788877971</v>
      </c>
      <c r="GIT114" s="17">
        <f>+AVERAGE($D114:GIS114)</f>
        <v>28.324481788877971</v>
      </c>
      <c r="GIU114" s="17">
        <f>+AVERAGE($D114:GIT114)</f>
        <v>28.324481788877971</v>
      </c>
      <c r="GIV114" s="17">
        <f>+AVERAGE($D114:GIU114)</f>
        <v>28.324481788877971</v>
      </c>
      <c r="GIW114" s="17">
        <f>+AVERAGE($D114:GIV114)</f>
        <v>28.324481788877971</v>
      </c>
      <c r="GIX114" s="17">
        <f>+AVERAGE($D114:GIW114)</f>
        <v>28.324481788877971</v>
      </c>
      <c r="GIY114" s="17">
        <f>+AVERAGE($D114:GIX114)</f>
        <v>28.324481788877971</v>
      </c>
      <c r="GIZ114" s="17">
        <f>+AVERAGE($D114:GIY114)</f>
        <v>28.324481788877971</v>
      </c>
      <c r="GJA114" s="17">
        <f>+AVERAGE($D114:GIZ114)</f>
        <v>28.324481788877971</v>
      </c>
      <c r="GJB114" s="17">
        <f>+AVERAGE($D114:GJA114)</f>
        <v>28.324481788877971</v>
      </c>
      <c r="GJC114" s="17">
        <f>+AVERAGE($D114:GJB114)</f>
        <v>28.324481788877971</v>
      </c>
      <c r="GJD114" s="17">
        <f>+AVERAGE($D114:GJC114)</f>
        <v>28.324481788877971</v>
      </c>
      <c r="GJE114" s="17">
        <f>+AVERAGE($D114:GJD114)</f>
        <v>28.324481788877971</v>
      </c>
      <c r="GJF114" s="17">
        <f>+AVERAGE($D114:GJE114)</f>
        <v>28.324481788877968</v>
      </c>
      <c r="GJG114" s="17">
        <f>+AVERAGE($D114:GJF114)</f>
        <v>28.324481788877968</v>
      </c>
      <c r="GJH114" s="17">
        <f>+AVERAGE($D114:GJG114)</f>
        <v>28.324481788877968</v>
      </c>
      <c r="GJI114" s="17">
        <f>+AVERAGE($D114:GJH114)</f>
        <v>28.324481788877968</v>
      </c>
      <c r="GJJ114" s="17">
        <f>+AVERAGE($D114:GJI114)</f>
        <v>28.324481788877968</v>
      </c>
      <c r="GJK114" s="17">
        <f>+AVERAGE($D114:GJJ114)</f>
        <v>28.324481788877968</v>
      </c>
      <c r="GJL114" s="17">
        <f>+AVERAGE($D114:GJK114)</f>
        <v>28.324481788877968</v>
      </c>
      <c r="GJM114" s="17">
        <f>+AVERAGE($D114:GJL114)</f>
        <v>28.324481788877968</v>
      </c>
      <c r="GJN114" s="17">
        <f>+AVERAGE($D114:GJM114)</f>
        <v>28.324481788877968</v>
      </c>
      <c r="GJO114" s="17">
        <f>+AVERAGE($D114:GJN114)</f>
        <v>28.324481788877968</v>
      </c>
      <c r="GJP114" s="17">
        <f>+AVERAGE($D114:GJO114)</f>
        <v>28.324481788877968</v>
      </c>
      <c r="GJQ114" s="17">
        <f>+AVERAGE($D114:GJP114)</f>
        <v>28.324481788877968</v>
      </c>
      <c r="GJR114" s="17">
        <f>+AVERAGE($D114:GJQ114)</f>
        <v>28.324481788877968</v>
      </c>
      <c r="GJS114" s="17">
        <f>+AVERAGE($D114:GJR114)</f>
        <v>28.324481788877968</v>
      </c>
      <c r="GJT114" s="17">
        <f>+AVERAGE($D114:GJS114)</f>
        <v>28.324481788877968</v>
      </c>
      <c r="GJU114" s="17">
        <f>+AVERAGE($D114:GJT114)</f>
        <v>28.324481788877968</v>
      </c>
      <c r="GJV114" s="17">
        <f>+AVERAGE($D114:GJU114)</f>
        <v>28.324481788877968</v>
      </c>
      <c r="GJW114" s="17">
        <f>+AVERAGE($D114:GJV114)</f>
        <v>28.324481788877968</v>
      </c>
      <c r="GJX114" s="17">
        <f>+AVERAGE($D114:GJW114)</f>
        <v>28.324481788877968</v>
      </c>
      <c r="GJY114" s="17">
        <f>+AVERAGE($D114:GJX114)</f>
        <v>28.324481788877968</v>
      </c>
      <c r="GJZ114" s="17">
        <f>+AVERAGE($D114:GJY114)</f>
        <v>28.324481788877968</v>
      </c>
      <c r="GKA114" s="17">
        <f>+AVERAGE($D114:GJZ114)</f>
        <v>28.324481788877968</v>
      </c>
      <c r="GKB114" s="17">
        <f>+AVERAGE($D114:GKA114)</f>
        <v>28.324481788877964</v>
      </c>
      <c r="GKC114" s="17">
        <f>+AVERAGE($D114:GKB114)</f>
        <v>28.324481788877964</v>
      </c>
      <c r="GKD114" s="17">
        <f>+AVERAGE($D114:GKC114)</f>
        <v>28.324481788877964</v>
      </c>
      <c r="GKE114" s="17">
        <f>+AVERAGE($D114:GKD114)</f>
        <v>28.324481788877964</v>
      </c>
      <c r="GKF114" s="17">
        <f>+AVERAGE($D114:GKE114)</f>
        <v>28.324481788877964</v>
      </c>
      <c r="GKG114" s="17">
        <f>+AVERAGE($D114:GKF114)</f>
        <v>28.324481788877964</v>
      </c>
      <c r="GKH114" s="17">
        <f>+AVERAGE($D114:GKG114)</f>
        <v>28.324481788877964</v>
      </c>
      <c r="GKI114" s="17">
        <f>+AVERAGE($D114:GKH114)</f>
        <v>28.324481788877964</v>
      </c>
      <c r="GKJ114" s="17">
        <f>+AVERAGE($D114:GKI114)</f>
        <v>28.324481788877964</v>
      </c>
      <c r="GKK114" s="17">
        <f>+AVERAGE($D114:GKJ114)</f>
        <v>28.324481788877964</v>
      </c>
      <c r="GKL114" s="17">
        <f>+AVERAGE($D114:GKK114)</f>
        <v>28.324481788877964</v>
      </c>
      <c r="GKM114" s="17">
        <f>+AVERAGE($D114:GKL114)</f>
        <v>28.324481788877964</v>
      </c>
      <c r="GKN114" s="17">
        <f>+AVERAGE($D114:GKM114)</f>
        <v>28.324481788877964</v>
      </c>
      <c r="GKO114" s="17">
        <f>+AVERAGE($D114:GKN114)</f>
        <v>28.324481788877964</v>
      </c>
      <c r="GKP114" s="17">
        <f>+AVERAGE($D114:GKO114)</f>
        <v>28.324481788877964</v>
      </c>
      <c r="GKQ114" s="17">
        <f>+AVERAGE($D114:GKP114)</f>
        <v>28.324481788877964</v>
      </c>
      <c r="GKR114" s="17">
        <f>+AVERAGE($D114:GKQ114)</f>
        <v>28.324481788877964</v>
      </c>
      <c r="GKS114" s="17">
        <f>+AVERAGE($D114:GKR114)</f>
        <v>28.324481788877964</v>
      </c>
      <c r="GKT114" s="17">
        <f>+AVERAGE($D114:GKS114)</f>
        <v>28.324481788877964</v>
      </c>
      <c r="GKU114" s="17">
        <f>+AVERAGE($D114:GKT114)</f>
        <v>28.324481788877964</v>
      </c>
      <c r="GKV114" s="17">
        <f>+AVERAGE($D114:GKU114)</f>
        <v>28.324481788877964</v>
      </c>
      <c r="GKW114" s="17">
        <f>+AVERAGE($D114:GKV114)</f>
        <v>28.324481788877964</v>
      </c>
      <c r="GKX114" s="17">
        <f>+AVERAGE($D114:GKW114)</f>
        <v>28.324481788877961</v>
      </c>
      <c r="GKY114" s="17">
        <f>+AVERAGE($D114:GKX114)</f>
        <v>28.324481788877961</v>
      </c>
      <c r="GKZ114" s="17">
        <f>+AVERAGE($D114:GKY114)</f>
        <v>28.324481788877961</v>
      </c>
      <c r="GLA114" s="17">
        <f>+AVERAGE($D114:GKZ114)</f>
        <v>28.324481788877961</v>
      </c>
      <c r="GLB114" s="17">
        <f>+AVERAGE($D114:GLA114)</f>
        <v>28.324481788877961</v>
      </c>
      <c r="GLC114" s="17">
        <f>+AVERAGE($D114:GLB114)</f>
        <v>28.324481788877961</v>
      </c>
      <c r="GLD114" s="17">
        <f>+AVERAGE($D114:GLC114)</f>
        <v>28.324481788877961</v>
      </c>
      <c r="GLE114" s="17">
        <f>+AVERAGE($D114:GLD114)</f>
        <v>28.324481788877961</v>
      </c>
      <c r="GLF114" s="17">
        <f>+AVERAGE($D114:GLE114)</f>
        <v>28.324481788877961</v>
      </c>
      <c r="GLG114" s="17">
        <f>+AVERAGE($D114:GLF114)</f>
        <v>28.324481788877961</v>
      </c>
      <c r="GLH114" s="17">
        <f>+AVERAGE($D114:GLG114)</f>
        <v>28.324481788877961</v>
      </c>
      <c r="GLI114" s="17">
        <f>+AVERAGE($D114:GLH114)</f>
        <v>28.324481788877961</v>
      </c>
      <c r="GLJ114" s="17">
        <f>+AVERAGE($D114:GLI114)</f>
        <v>28.324481788877961</v>
      </c>
      <c r="GLK114" s="17">
        <f>+AVERAGE($D114:GLJ114)</f>
        <v>28.324481788877961</v>
      </c>
      <c r="GLL114" s="17">
        <f>+AVERAGE($D114:GLK114)</f>
        <v>28.324481788877961</v>
      </c>
      <c r="GLM114" s="17">
        <f>+AVERAGE($D114:GLL114)</f>
        <v>28.324481788877961</v>
      </c>
      <c r="GLN114" s="17">
        <f>+AVERAGE($D114:GLM114)</f>
        <v>28.324481788877961</v>
      </c>
      <c r="GLO114" s="17">
        <f>+AVERAGE($D114:GLN114)</f>
        <v>28.324481788877961</v>
      </c>
      <c r="GLP114" s="17">
        <f>+AVERAGE($D114:GLO114)</f>
        <v>28.324481788877961</v>
      </c>
      <c r="GLQ114" s="17">
        <f>+AVERAGE($D114:GLP114)</f>
        <v>28.324481788877961</v>
      </c>
      <c r="GLR114" s="17">
        <f>+AVERAGE($D114:GLQ114)</f>
        <v>28.324481788877961</v>
      </c>
      <c r="GLS114" s="17">
        <f>+AVERAGE($D114:GLR114)</f>
        <v>28.324481788877961</v>
      </c>
      <c r="GLT114" s="17">
        <f>+AVERAGE($D114:GLS114)</f>
        <v>28.324481788877961</v>
      </c>
      <c r="GLU114" s="17">
        <f>+AVERAGE($D114:GLT114)</f>
        <v>28.324481788877957</v>
      </c>
      <c r="GLV114" s="17">
        <f>+AVERAGE($D114:GLU114)</f>
        <v>28.324481788877957</v>
      </c>
      <c r="GLW114" s="17">
        <f>+AVERAGE($D114:GLV114)</f>
        <v>28.324481788877957</v>
      </c>
      <c r="GLX114" s="17">
        <f>+AVERAGE($D114:GLW114)</f>
        <v>28.324481788877957</v>
      </c>
      <c r="GLY114" s="17">
        <f>+AVERAGE($D114:GLX114)</f>
        <v>28.324481788877957</v>
      </c>
      <c r="GLZ114" s="17">
        <f>+AVERAGE($D114:GLY114)</f>
        <v>28.324481788877957</v>
      </c>
      <c r="GMA114" s="17">
        <f>+AVERAGE($D114:GLZ114)</f>
        <v>28.324481788877957</v>
      </c>
      <c r="GMB114" s="17">
        <f>+AVERAGE($D114:GMA114)</f>
        <v>28.324481788877957</v>
      </c>
      <c r="GMC114" s="17">
        <f>+AVERAGE($D114:GMB114)</f>
        <v>28.324481788877957</v>
      </c>
      <c r="GMD114" s="17">
        <f>+AVERAGE($D114:GMC114)</f>
        <v>28.324481788877957</v>
      </c>
      <c r="GME114" s="17">
        <f>+AVERAGE($D114:GMD114)</f>
        <v>28.324481788877957</v>
      </c>
      <c r="GMF114" s="17">
        <f>+AVERAGE($D114:GME114)</f>
        <v>28.324481788877957</v>
      </c>
      <c r="GMG114" s="17">
        <f>+AVERAGE($D114:GMF114)</f>
        <v>28.324481788877957</v>
      </c>
      <c r="GMH114" s="17">
        <f>+AVERAGE($D114:GMG114)</f>
        <v>28.324481788877957</v>
      </c>
      <c r="GMI114" s="17">
        <f>+AVERAGE($D114:GMH114)</f>
        <v>28.324481788877957</v>
      </c>
      <c r="GMJ114" s="17">
        <f>+AVERAGE($D114:GMI114)</f>
        <v>28.324481788877957</v>
      </c>
      <c r="GMK114" s="17">
        <f>+AVERAGE($D114:GMJ114)</f>
        <v>28.324481788877957</v>
      </c>
      <c r="GML114" s="17">
        <f>+AVERAGE($D114:GMK114)</f>
        <v>28.324481788877957</v>
      </c>
      <c r="GMM114" s="17">
        <f>+AVERAGE($D114:GML114)</f>
        <v>28.324481788877957</v>
      </c>
      <c r="GMN114" s="17">
        <f>+AVERAGE($D114:GMM114)</f>
        <v>28.324481788877957</v>
      </c>
      <c r="GMO114" s="17">
        <f>+AVERAGE($D114:GMN114)</f>
        <v>28.324481788877957</v>
      </c>
      <c r="GMP114" s="17">
        <f>+AVERAGE($D114:GMO114)</f>
        <v>28.324481788877957</v>
      </c>
      <c r="GMQ114" s="17">
        <f>+AVERAGE($D114:GMP114)</f>
        <v>28.324481788877954</v>
      </c>
      <c r="GMR114" s="17">
        <f>+AVERAGE($D114:GMQ114)</f>
        <v>28.324481788877954</v>
      </c>
      <c r="GMS114" s="17">
        <f>+AVERAGE($D114:GMR114)</f>
        <v>28.324481788877954</v>
      </c>
      <c r="GMT114" s="17">
        <f>+AVERAGE($D114:GMS114)</f>
        <v>28.324481788877954</v>
      </c>
      <c r="GMU114" s="17">
        <f>+AVERAGE($D114:GMT114)</f>
        <v>28.324481788877954</v>
      </c>
      <c r="GMV114" s="17">
        <f>+AVERAGE($D114:GMU114)</f>
        <v>28.324481788877954</v>
      </c>
      <c r="GMW114" s="17">
        <f>+AVERAGE($D114:GMV114)</f>
        <v>28.324481788877954</v>
      </c>
      <c r="GMX114" s="17">
        <f>+AVERAGE($D114:GMW114)</f>
        <v>28.324481788877954</v>
      </c>
      <c r="GMY114" s="17">
        <f>+AVERAGE($D114:GMX114)</f>
        <v>28.324481788877954</v>
      </c>
      <c r="GMZ114" s="17">
        <f>+AVERAGE($D114:GMY114)</f>
        <v>28.324481788877954</v>
      </c>
      <c r="GNA114" s="17">
        <f>+AVERAGE($D114:GMZ114)</f>
        <v>28.324481788877954</v>
      </c>
      <c r="GNB114" s="17">
        <f>+AVERAGE($D114:GNA114)</f>
        <v>28.324481788877954</v>
      </c>
      <c r="GNC114" s="17">
        <f>+AVERAGE($D114:GNB114)</f>
        <v>28.324481788877954</v>
      </c>
      <c r="GND114" s="17">
        <f>+AVERAGE($D114:GNC114)</f>
        <v>28.324481788877954</v>
      </c>
      <c r="GNE114" s="17">
        <f>+AVERAGE($D114:GND114)</f>
        <v>28.324481788877954</v>
      </c>
      <c r="GNF114" s="17">
        <f>+AVERAGE($D114:GNE114)</f>
        <v>28.324481788877954</v>
      </c>
      <c r="GNG114" s="17">
        <f>+AVERAGE($D114:GNF114)</f>
        <v>28.324481788877954</v>
      </c>
      <c r="GNH114" s="17">
        <f>+AVERAGE($D114:GNG114)</f>
        <v>28.324481788877954</v>
      </c>
      <c r="GNI114" s="17">
        <f>+AVERAGE($D114:GNH114)</f>
        <v>28.324481788877954</v>
      </c>
      <c r="GNJ114" s="17">
        <f>+AVERAGE($D114:GNI114)</f>
        <v>28.324481788877954</v>
      </c>
      <c r="GNK114" s="17">
        <f>+AVERAGE($D114:GNJ114)</f>
        <v>28.324481788877954</v>
      </c>
      <c r="GNL114" s="17">
        <f>+AVERAGE($D114:GNK114)</f>
        <v>28.324481788877954</v>
      </c>
      <c r="GNM114" s="17">
        <f>+AVERAGE($D114:GNL114)</f>
        <v>28.324481788877954</v>
      </c>
      <c r="GNN114" s="17">
        <f>+AVERAGE($D114:GNM114)</f>
        <v>28.32448178887795</v>
      </c>
      <c r="GNO114" s="17">
        <f>+AVERAGE($D114:GNN114)</f>
        <v>28.32448178887795</v>
      </c>
      <c r="GNP114" s="17">
        <f>+AVERAGE($D114:GNO114)</f>
        <v>28.32448178887795</v>
      </c>
      <c r="GNQ114" s="17">
        <f>+AVERAGE($D114:GNP114)</f>
        <v>28.32448178887795</v>
      </c>
      <c r="GNR114" s="17">
        <f>+AVERAGE($D114:GNQ114)</f>
        <v>28.32448178887795</v>
      </c>
      <c r="GNS114" s="17">
        <f>+AVERAGE($D114:GNR114)</f>
        <v>28.32448178887795</v>
      </c>
      <c r="GNT114" s="17">
        <f>+AVERAGE($D114:GNS114)</f>
        <v>28.32448178887795</v>
      </c>
      <c r="GNU114" s="17">
        <f>+AVERAGE($D114:GNT114)</f>
        <v>28.32448178887795</v>
      </c>
      <c r="GNV114" s="17">
        <f>+AVERAGE($D114:GNU114)</f>
        <v>28.32448178887795</v>
      </c>
      <c r="GNW114" s="17">
        <f>+AVERAGE($D114:GNV114)</f>
        <v>28.32448178887795</v>
      </c>
      <c r="GNX114" s="17">
        <f>+AVERAGE($D114:GNW114)</f>
        <v>28.32448178887795</v>
      </c>
      <c r="GNY114" s="17">
        <f>+AVERAGE($D114:GNX114)</f>
        <v>28.32448178887795</v>
      </c>
      <c r="GNZ114" s="17">
        <f>+AVERAGE($D114:GNY114)</f>
        <v>28.32448178887795</v>
      </c>
      <c r="GOA114" s="17">
        <f>+AVERAGE($D114:GNZ114)</f>
        <v>28.32448178887795</v>
      </c>
      <c r="GOB114" s="17">
        <f>+AVERAGE($D114:GOA114)</f>
        <v>28.32448178887795</v>
      </c>
      <c r="GOC114" s="17">
        <f>+AVERAGE($D114:GOB114)</f>
        <v>28.32448178887795</v>
      </c>
      <c r="GOD114" s="17">
        <f>+AVERAGE($D114:GOC114)</f>
        <v>28.32448178887795</v>
      </c>
      <c r="GOE114" s="17">
        <f>+AVERAGE($D114:GOD114)</f>
        <v>28.32448178887795</v>
      </c>
      <c r="GOF114" s="17">
        <f>+AVERAGE($D114:GOE114)</f>
        <v>28.32448178887795</v>
      </c>
      <c r="GOG114" s="17">
        <f>+AVERAGE($D114:GOF114)</f>
        <v>28.32448178887795</v>
      </c>
      <c r="GOH114" s="17">
        <f>+AVERAGE($D114:GOG114)</f>
        <v>28.32448178887795</v>
      </c>
      <c r="GOI114" s="17">
        <f>+AVERAGE($D114:GOH114)</f>
        <v>28.32448178887795</v>
      </c>
      <c r="GOJ114" s="17">
        <f>+AVERAGE($D114:GOI114)</f>
        <v>28.32448178887795</v>
      </c>
      <c r="GOK114" s="17">
        <f>+AVERAGE($D114:GOJ114)</f>
        <v>28.324481788877947</v>
      </c>
      <c r="GOL114" s="17">
        <f>+AVERAGE($D114:GOK114)</f>
        <v>28.324481788877947</v>
      </c>
      <c r="GOM114" s="17">
        <f>+AVERAGE($D114:GOL114)</f>
        <v>28.324481788877947</v>
      </c>
      <c r="GON114" s="17">
        <f>+AVERAGE($D114:GOM114)</f>
        <v>28.324481788877947</v>
      </c>
      <c r="GOO114" s="17">
        <f>+AVERAGE($D114:GON114)</f>
        <v>28.324481788877947</v>
      </c>
      <c r="GOP114" s="17">
        <f>+AVERAGE($D114:GOO114)</f>
        <v>28.324481788877947</v>
      </c>
      <c r="GOQ114" s="17">
        <f>+AVERAGE($D114:GOP114)</f>
        <v>28.324481788877947</v>
      </c>
      <c r="GOR114" s="17">
        <f>+AVERAGE($D114:GOQ114)</f>
        <v>28.324481788877947</v>
      </c>
      <c r="GOS114" s="17">
        <f>+AVERAGE($D114:GOR114)</f>
        <v>28.324481788877947</v>
      </c>
      <c r="GOT114" s="17">
        <f>+AVERAGE($D114:GOS114)</f>
        <v>28.324481788877947</v>
      </c>
      <c r="GOU114" s="17">
        <f>+AVERAGE($D114:GOT114)</f>
        <v>28.324481788877947</v>
      </c>
      <c r="GOV114" s="17">
        <f>+AVERAGE($D114:GOU114)</f>
        <v>28.324481788877947</v>
      </c>
      <c r="GOW114" s="17">
        <f>+AVERAGE($D114:GOV114)</f>
        <v>28.324481788877947</v>
      </c>
      <c r="GOX114" s="17">
        <f>+AVERAGE($D114:GOW114)</f>
        <v>28.324481788877947</v>
      </c>
      <c r="GOY114" s="17">
        <f>+AVERAGE($D114:GOX114)</f>
        <v>28.324481788877947</v>
      </c>
      <c r="GOZ114" s="17">
        <f>+AVERAGE($D114:GOY114)</f>
        <v>28.324481788877947</v>
      </c>
      <c r="GPA114" s="17">
        <f>+AVERAGE($D114:GOZ114)</f>
        <v>28.324481788877947</v>
      </c>
      <c r="GPB114" s="17">
        <f>+AVERAGE($D114:GPA114)</f>
        <v>28.324481788877947</v>
      </c>
      <c r="GPC114" s="17">
        <f>+AVERAGE($D114:GPB114)</f>
        <v>28.324481788877947</v>
      </c>
      <c r="GPD114" s="17">
        <f>+AVERAGE($D114:GPC114)</f>
        <v>28.324481788877947</v>
      </c>
      <c r="GPE114" s="17">
        <f>+AVERAGE($D114:GPD114)</f>
        <v>28.324481788877947</v>
      </c>
      <c r="GPF114" s="17">
        <f>+AVERAGE($D114:GPE114)</f>
        <v>28.324481788877947</v>
      </c>
      <c r="GPG114" s="17">
        <f>+AVERAGE($D114:GPF114)</f>
        <v>28.324481788877947</v>
      </c>
      <c r="GPH114" s="17">
        <f>+AVERAGE($D114:GPG114)</f>
        <v>28.324481788877947</v>
      </c>
      <c r="GPI114" s="17">
        <f>+AVERAGE($D114:GPH114)</f>
        <v>28.324481788877943</v>
      </c>
      <c r="GPJ114" s="17">
        <f>+AVERAGE($D114:GPI114)</f>
        <v>28.324481788877943</v>
      </c>
      <c r="GPK114" s="17">
        <f>+AVERAGE($D114:GPJ114)</f>
        <v>28.324481788877943</v>
      </c>
      <c r="GPL114" s="17">
        <f>+AVERAGE($D114:GPK114)</f>
        <v>28.324481788877943</v>
      </c>
      <c r="GPM114" s="17">
        <f>+AVERAGE($D114:GPL114)</f>
        <v>28.324481788877943</v>
      </c>
      <c r="GPN114" s="17">
        <f>+AVERAGE($D114:GPM114)</f>
        <v>28.324481788877943</v>
      </c>
      <c r="GPO114" s="17">
        <f>+AVERAGE($D114:GPN114)</f>
        <v>28.324481788877943</v>
      </c>
      <c r="GPP114" s="17">
        <f>+AVERAGE($D114:GPO114)</f>
        <v>28.324481788877943</v>
      </c>
      <c r="GPQ114" s="17">
        <f>+AVERAGE($D114:GPP114)</f>
        <v>28.324481788877943</v>
      </c>
      <c r="GPR114" s="17">
        <f>+AVERAGE($D114:GPQ114)</f>
        <v>28.324481788877943</v>
      </c>
      <c r="GPS114" s="17">
        <f>+AVERAGE($D114:GPR114)</f>
        <v>28.324481788877943</v>
      </c>
      <c r="GPT114" s="17">
        <f>+AVERAGE($D114:GPS114)</f>
        <v>28.324481788877943</v>
      </c>
      <c r="GPU114" s="17">
        <f>+AVERAGE($D114:GPT114)</f>
        <v>28.324481788877943</v>
      </c>
      <c r="GPV114" s="17">
        <f>+AVERAGE($D114:GPU114)</f>
        <v>28.324481788877943</v>
      </c>
      <c r="GPW114" s="17">
        <f>+AVERAGE($D114:GPV114)</f>
        <v>28.324481788877943</v>
      </c>
      <c r="GPX114" s="17">
        <f>+AVERAGE($D114:GPW114)</f>
        <v>28.324481788877943</v>
      </c>
      <c r="GPY114" s="17">
        <f>+AVERAGE($D114:GPX114)</f>
        <v>28.324481788877943</v>
      </c>
      <c r="GPZ114" s="17">
        <f>+AVERAGE($D114:GPY114)</f>
        <v>28.324481788877943</v>
      </c>
      <c r="GQA114" s="17">
        <f>+AVERAGE($D114:GPZ114)</f>
        <v>28.324481788877943</v>
      </c>
      <c r="GQB114" s="17">
        <f>+AVERAGE($D114:GQA114)</f>
        <v>28.324481788877943</v>
      </c>
      <c r="GQC114" s="17">
        <f>+AVERAGE($D114:GQB114)</f>
        <v>28.324481788877943</v>
      </c>
      <c r="GQD114" s="17">
        <f>+AVERAGE($D114:GQC114)</f>
        <v>28.324481788877943</v>
      </c>
      <c r="GQE114" s="17">
        <f>+AVERAGE($D114:GQD114)</f>
        <v>28.324481788877943</v>
      </c>
      <c r="GQF114" s="17">
        <f>+AVERAGE($D114:GQE114)</f>
        <v>28.324481788877939</v>
      </c>
      <c r="GQG114" s="17">
        <f>+AVERAGE($D114:GQF114)</f>
        <v>28.324481788877939</v>
      </c>
      <c r="GQH114" s="17">
        <f>+AVERAGE($D114:GQG114)</f>
        <v>28.324481788877939</v>
      </c>
      <c r="GQI114" s="17">
        <f>+AVERAGE($D114:GQH114)</f>
        <v>28.324481788877939</v>
      </c>
      <c r="GQJ114" s="17">
        <f>+AVERAGE($D114:GQI114)</f>
        <v>28.324481788877939</v>
      </c>
      <c r="GQK114" s="17">
        <f>+AVERAGE($D114:GQJ114)</f>
        <v>28.324481788877939</v>
      </c>
      <c r="GQL114" s="17">
        <f>+AVERAGE($D114:GQK114)</f>
        <v>28.324481788877939</v>
      </c>
      <c r="GQM114" s="17">
        <f>+AVERAGE($D114:GQL114)</f>
        <v>28.324481788877939</v>
      </c>
      <c r="GQN114" s="17">
        <f>+AVERAGE($D114:GQM114)</f>
        <v>28.324481788877939</v>
      </c>
      <c r="GQO114" s="17">
        <f>+AVERAGE($D114:GQN114)</f>
        <v>28.324481788877939</v>
      </c>
      <c r="GQP114" s="17">
        <f>+AVERAGE($D114:GQO114)</f>
        <v>28.324481788877939</v>
      </c>
      <c r="GQQ114" s="17">
        <f>+AVERAGE($D114:GQP114)</f>
        <v>28.324481788877939</v>
      </c>
      <c r="GQR114" s="17">
        <f>+AVERAGE($D114:GQQ114)</f>
        <v>28.324481788877939</v>
      </c>
      <c r="GQS114" s="17">
        <f>+AVERAGE($D114:GQR114)</f>
        <v>28.324481788877939</v>
      </c>
      <c r="GQT114" s="17">
        <f>+AVERAGE($D114:GQS114)</f>
        <v>28.324481788877939</v>
      </c>
      <c r="GQU114" s="17">
        <f>+AVERAGE($D114:GQT114)</f>
        <v>28.324481788877939</v>
      </c>
      <c r="GQV114" s="17">
        <f>+AVERAGE($D114:GQU114)</f>
        <v>28.324481788877939</v>
      </c>
      <c r="GQW114" s="17">
        <f>+AVERAGE($D114:GQV114)</f>
        <v>28.324481788877939</v>
      </c>
      <c r="GQX114" s="17">
        <f>+AVERAGE($D114:GQW114)</f>
        <v>28.324481788877939</v>
      </c>
      <c r="GQY114" s="17">
        <f>+AVERAGE($D114:GQX114)</f>
        <v>28.324481788877939</v>
      </c>
      <c r="GQZ114" s="17">
        <f>+AVERAGE($D114:GQY114)</f>
        <v>28.324481788877939</v>
      </c>
      <c r="GRA114" s="17">
        <f>+AVERAGE($D114:GQZ114)</f>
        <v>28.324481788877939</v>
      </c>
      <c r="GRB114" s="17">
        <f>+AVERAGE($D114:GRA114)</f>
        <v>28.324481788877939</v>
      </c>
      <c r="GRC114" s="17">
        <f>+AVERAGE($D114:GRB114)</f>
        <v>28.324481788877939</v>
      </c>
      <c r="GRD114" s="17">
        <f>+AVERAGE($D114:GRC114)</f>
        <v>28.324481788877936</v>
      </c>
      <c r="GRE114" s="17">
        <f>+AVERAGE($D114:GRD114)</f>
        <v>28.324481788877936</v>
      </c>
      <c r="GRF114" s="17">
        <f>+AVERAGE($D114:GRE114)</f>
        <v>28.324481788877936</v>
      </c>
      <c r="GRG114" s="17">
        <f>+AVERAGE($D114:GRF114)</f>
        <v>28.324481788877936</v>
      </c>
      <c r="GRH114" s="17">
        <f>+AVERAGE($D114:GRG114)</f>
        <v>28.324481788877936</v>
      </c>
      <c r="GRI114" s="17">
        <f>+AVERAGE($D114:GRH114)</f>
        <v>28.324481788877936</v>
      </c>
      <c r="GRJ114" s="17">
        <f>+AVERAGE($D114:GRI114)</f>
        <v>28.324481788877936</v>
      </c>
      <c r="GRK114" s="17">
        <f>+AVERAGE($D114:GRJ114)</f>
        <v>28.324481788877936</v>
      </c>
      <c r="GRL114" s="17">
        <f>+AVERAGE($D114:GRK114)</f>
        <v>28.324481788877936</v>
      </c>
      <c r="GRM114" s="17">
        <f>+AVERAGE($D114:GRL114)</f>
        <v>28.324481788877936</v>
      </c>
      <c r="GRN114" s="17">
        <f>+AVERAGE($D114:GRM114)</f>
        <v>28.324481788877936</v>
      </c>
      <c r="GRO114" s="17">
        <f>+AVERAGE($D114:GRN114)</f>
        <v>28.324481788877936</v>
      </c>
      <c r="GRP114" s="17">
        <f>+AVERAGE($D114:GRO114)</f>
        <v>28.324481788877936</v>
      </c>
      <c r="GRQ114" s="17">
        <f>+AVERAGE($D114:GRP114)</f>
        <v>28.324481788877936</v>
      </c>
      <c r="GRR114" s="17">
        <f>+AVERAGE($D114:GRQ114)</f>
        <v>28.324481788877936</v>
      </c>
      <c r="GRS114" s="17">
        <f>+AVERAGE($D114:GRR114)</f>
        <v>28.324481788877936</v>
      </c>
      <c r="GRT114" s="17">
        <f>+AVERAGE($D114:GRS114)</f>
        <v>28.324481788877936</v>
      </c>
      <c r="GRU114" s="17">
        <f>+AVERAGE($D114:GRT114)</f>
        <v>28.324481788877936</v>
      </c>
      <c r="GRV114" s="17">
        <f>+AVERAGE($D114:GRU114)</f>
        <v>28.324481788877936</v>
      </c>
      <c r="GRW114" s="17">
        <f>+AVERAGE($D114:GRV114)</f>
        <v>28.324481788877936</v>
      </c>
      <c r="GRX114" s="17">
        <f>+AVERAGE($D114:GRW114)</f>
        <v>28.324481788877936</v>
      </c>
      <c r="GRY114" s="17">
        <f>+AVERAGE($D114:GRX114)</f>
        <v>28.324481788877936</v>
      </c>
      <c r="GRZ114" s="17">
        <f>+AVERAGE($D114:GRY114)</f>
        <v>28.324481788877936</v>
      </c>
      <c r="GSA114" s="17">
        <f>+AVERAGE($D114:GRZ114)</f>
        <v>28.324481788877936</v>
      </c>
      <c r="GSB114" s="17">
        <f>+AVERAGE($D114:GSA114)</f>
        <v>28.324481788877932</v>
      </c>
      <c r="GSC114" s="17">
        <f>+AVERAGE($D114:GSB114)</f>
        <v>28.324481788877932</v>
      </c>
      <c r="GSD114" s="17">
        <f>+AVERAGE($D114:GSC114)</f>
        <v>28.324481788877932</v>
      </c>
      <c r="GSE114" s="17">
        <f>+AVERAGE($D114:GSD114)</f>
        <v>28.324481788877932</v>
      </c>
      <c r="GSF114" s="17">
        <f>+AVERAGE($D114:GSE114)</f>
        <v>28.324481788877932</v>
      </c>
      <c r="GSG114" s="17">
        <f>+AVERAGE($D114:GSF114)</f>
        <v>28.324481788877932</v>
      </c>
      <c r="GSH114" s="17">
        <f>+AVERAGE($D114:GSG114)</f>
        <v>28.324481788877932</v>
      </c>
      <c r="GSI114" s="17">
        <f>+AVERAGE($D114:GSH114)</f>
        <v>28.324481788877932</v>
      </c>
      <c r="GSJ114" s="17">
        <f>+AVERAGE($D114:GSI114)</f>
        <v>28.324481788877932</v>
      </c>
      <c r="GSK114" s="17">
        <f>+AVERAGE($D114:GSJ114)</f>
        <v>28.324481788877932</v>
      </c>
      <c r="GSL114" s="17">
        <f>+AVERAGE($D114:GSK114)</f>
        <v>28.324481788877932</v>
      </c>
      <c r="GSM114" s="17">
        <f>+AVERAGE($D114:GSL114)</f>
        <v>28.324481788877932</v>
      </c>
      <c r="GSN114" s="17">
        <f>+AVERAGE($D114:GSM114)</f>
        <v>28.324481788877932</v>
      </c>
      <c r="GSO114" s="17">
        <f>+AVERAGE($D114:GSN114)</f>
        <v>28.324481788877932</v>
      </c>
      <c r="GSP114" s="17">
        <f>+AVERAGE($D114:GSO114)</f>
        <v>28.324481788877932</v>
      </c>
      <c r="GSQ114" s="17">
        <f>+AVERAGE($D114:GSP114)</f>
        <v>28.324481788877932</v>
      </c>
      <c r="GSR114" s="17">
        <f>+AVERAGE($D114:GSQ114)</f>
        <v>28.324481788877932</v>
      </c>
      <c r="GSS114" s="17">
        <f>+AVERAGE($D114:GSR114)</f>
        <v>28.324481788877932</v>
      </c>
      <c r="GST114" s="17">
        <f>+AVERAGE($D114:GSS114)</f>
        <v>28.324481788877932</v>
      </c>
      <c r="GSU114" s="17">
        <f>+AVERAGE($D114:GST114)</f>
        <v>28.324481788877932</v>
      </c>
      <c r="GSV114" s="17">
        <f>+AVERAGE($D114:GSU114)</f>
        <v>28.324481788877932</v>
      </c>
      <c r="GSW114" s="17">
        <f>+AVERAGE($D114:GSV114)</f>
        <v>28.324481788877932</v>
      </c>
      <c r="GSX114" s="17">
        <f>+AVERAGE($D114:GSW114)</f>
        <v>28.324481788877932</v>
      </c>
      <c r="GSY114" s="17">
        <f>+AVERAGE($D114:GSX114)</f>
        <v>28.324481788877932</v>
      </c>
      <c r="GSZ114" s="17">
        <f>+AVERAGE($D114:GSY114)</f>
        <v>28.324481788877929</v>
      </c>
      <c r="GTA114" s="17">
        <f>+AVERAGE($D114:GSZ114)</f>
        <v>28.324481788877929</v>
      </c>
      <c r="GTB114" s="17">
        <f>+AVERAGE($D114:GTA114)</f>
        <v>28.324481788877929</v>
      </c>
      <c r="GTC114" s="17">
        <f>+AVERAGE($D114:GTB114)</f>
        <v>28.324481788877929</v>
      </c>
      <c r="GTD114" s="17">
        <f>+AVERAGE($D114:GTC114)</f>
        <v>28.324481788877929</v>
      </c>
      <c r="GTE114" s="17">
        <f>+AVERAGE($D114:GTD114)</f>
        <v>28.324481788877929</v>
      </c>
      <c r="GTF114" s="17">
        <f>+AVERAGE($D114:GTE114)</f>
        <v>28.324481788877929</v>
      </c>
      <c r="GTG114" s="17">
        <f>+AVERAGE($D114:GTF114)</f>
        <v>28.324481788877929</v>
      </c>
      <c r="GTH114" s="17">
        <f>+AVERAGE($D114:GTG114)</f>
        <v>28.324481788877929</v>
      </c>
      <c r="GTI114" s="17">
        <f>+AVERAGE($D114:GTH114)</f>
        <v>28.324481788877929</v>
      </c>
      <c r="GTJ114" s="17">
        <f>+AVERAGE($D114:GTI114)</f>
        <v>28.324481788877929</v>
      </c>
      <c r="GTK114" s="17">
        <f>+AVERAGE($D114:GTJ114)</f>
        <v>28.324481788877929</v>
      </c>
      <c r="GTL114" s="17">
        <f>+AVERAGE($D114:GTK114)</f>
        <v>28.324481788877929</v>
      </c>
      <c r="GTM114" s="17">
        <f>+AVERAGE($D114:GTL114)</f>
        <v>28.324481788877929</v>
      </c>
      <c r="GTN114" s="17">
        <f>+AVERAGE($D114:GTM114)</f>
        <v>28.324481788877929</v>
      </c>
      <c r="GTO114" s="17">
        <f>+AVERAGE($D114:GTN114)</f>
        <v>28.324481788877929</v>
      </c>
      <c r="GTP114" s="17">
        <f>+AVERAGE($D114:GTO114)</f>
        <v>28.324481788877929</v>
      </c>
      <c r="GTQ114" s="17">
        <f>+AVERAGE($D114:GTP114)</f>
        <v>28.324481788877929</v>
      </c>
      <c r="GTR114" s="17">
        <f>+AVERAGE($D114:GTQ114)</f>
        <v>28.324481788877929</v>
      </c>
      <c r="GTS114" s="17">
        <f>+AVERAGE($D114:GTR114)</f>
        <v>28.324481788877929</v>
      </c>
      <c r="GTT114" s="17">
        <f>+AVERAGE($D114:GTS114)</f>
        <v>28.324481788877929</v>
      </c>
      <c r="GTU114" s="17">
        <f>+AVERAGE($D114:GTT114)</f>
        <v>28.324481788877929</v>
      </c>
      <c r="GTV114" s="17">
        <f>+AVERAGE($D114:GTU114)</f>
        <v>28.324481788877929</v>
      </c>
      <c r="GTW114" s="17">
        <f>+AVERAGE($D114:GTV114)</f>
        <v>28.324481788877929</v>
      </c>
      <c r="GTX114" s="17">
        <f>+AVERAGE($D114:GTW114)</f>
        <v>28.324481788877929</v>
      </c>
      <c r="GTY114" s="17">
        <f>+AVERAGE($D114:GTX114)</f>
        <v>28.324481788877925</v>
      </c>
      <c r="GTZ114" s="17">
        <f>+AVERAGE($D114:GTY114)</f>
        <v>28.324481788877925</v>
      </c>
      <c r="GUA114" s="17">
        <f>+AVERAGE($D114:GTZ114)</f>
        <v>28.324481788877925</v>
      </c>
      <c r="GUB114" s="17">
        <f>+AVERAGE($D114:GUA114)</f>
        <v>28.324481788877925</v>
      </c>
      <c r="GUC114" s="17">
        <f>+AVERAGE($D114:GUB114)</f>
        <v>28.324481788877925</v>
      </c>
      <c r="GUD114" s="17">
        <f>+AVERAGE($D114:GUC114)</f>
        <v>28.324481788877925</v>
      </c>
      <c r="GUE114" s="17">
        <f>+AVERAGE($D114:GUD114)</f>
        <v>28.324481788877925</v>
      </c>
      <c r="GUF114" s="17">
        <f>+AVERAGE($D114:GUE114)</f>
        <v>28.324481788877925</v>
      </c>
      <c r="GUG114" s="17">
        <f>+AVERAGE($D114:GUF114)</f>
        <v>28.324481788877925</v>
      </c>
      <c r="GUH114" s="17">
        <f>+AVERAGE($D114:GUG114)</f>
        <v>28.324481788877925</v>
      </c>
      <c r="GUI114" s="17">
        <f>+AVERAGE($D114:GUH114)</f>
        <v>28.324481788877925</v>
      </c>
      <c r="GUJ114" s="17">
        <f>+AVERAGE($D114:GUI114)</f>
        <v>28.324481788877925</v>
      </c>
      <c r="GUK114" s="17">
        <f>+AVERAGE($D114:GUJ114)</f>
        <v>28.324481788877925</v>
      </c>
      <c r="GUL114" s="17">
        <f>+AVERAGE($D114:GUK114)</f>
        <v>28.324481788877925</v>
      </c>
      <c r="GUM114" s="17">
        <f>+AVERAGE($D114:GUL114)</f>
        <v>28.324481788877925</v>
      </c>
      <c r="GUN114" s="17">
        <f>+AVERAGE($D114:GUM114)</f>
        <v>28.324481788877925</v>
      </c>
      <c r="GUO114" s="17">
        <f>+AVERAGE($D114:GUN114)</f>
        <v>28.324481788877925</v>
      </c>
      <c r="GUP114" s="17">
        <f>+AVERAGE($D114:GUO114)</f>
        <v>28.324481788877925</v>
      </c>
      <c r="GUQ114" s="17">
        <f>+AVERAGE($D114:GUP114)</f>
        <v>28.324481788877925</v>
      </c>
      <c r="GUR114" s="17">
        <f>+AVERAGE($D114:GUQ114)</f>
        <v>28.324481788877925</v>
      </c>
      <c r="GUS114" s="17">
        <f>+AVERAGE($D114:GUR114)</f>
        <v>28.324481788877925</v>
      </c>
      <c r="GUT114" s="17">
        <f>+AVERAGE($D114:GUS114)</f>
        <v>28.324481788877925</v>
      </c>
      <c r="GUU114" s="17">
        <f>+AVERAGE($D114:GUT114)</f>
        <v>28.324481788877925</v>
      </c>
      <c r="GUV114" s="17">
        <f>+AVERAGE($D114:GUU114)</f>
        <v>28.324481788877925</v>
      </c>
      <c r="GUW114" s="17">
        <f>+AVERAGE($D114:GUV114)</f>
        <v>28.324481788877925</v>
      </c>
      <c r="GUX114" s="17">
        <f>+AVERAGE($D114:GUW114)</f>
        <v>28.324481788877922</v>
      </c>
      <c r="GUY114" s="17">
        <f>+AVERAGE($D114:GUX114)</f>
        <v>28.324481788877922</v>
      </c>
      <c r="GUZ114" s="17">
        <f>+AVERAGE($D114:GUY114)</f>
        <v>28.324481788877922</v>
      </c>
      <c r="GVA114" s="17">
        <f>+AVERAGE($D114:GUZ114)</f>
        <v>28.324481788877922</v>
      </c>
      <c r="GVB114" s="17">
        <f>+AVERAGE($D114:GVA114)</f>
        <v>28.324481788877922</v>
      </c>
      <c r="GVC114" s="17">
        <f>+AVERAGE($D114:GVB114)</f>
        <v>28.324481788877922</v>
      </c>
      <c r="GVD114" s="17">
        <f>+AVERAGE($D114:GVC114)</f>
        <v>28.324481788877922</v>
      </c>
      <c r="GVE114" s="17">
        <f>+AVERAGE($D114:GVD114)</f>
        <v>28.324481788877922</v>
      </c>
      <c r="GVF114" s="17">
        <f>+AVERAGE($D114:GVE114)</f>
        <v>28.324481788877922</v>
      </c>
      <c r="GVG114" s="17">
        <f>+AVERAGE($D114:GVF114)</f>
        <v>28.324481788877922</v>
      </c>
      <c r="GVH114" s="17">
        <f>+AVERAGE($D114:GVG114)</f>
        <v>28.324481788877922</v>
      </c>
      <c r="GVI114" s="17">
        <f>+AVERAGE($D114:GVH114)</f>
        <v>28.324481788877922</v>
      </c>
      <c r="GVJ114" s="17">
        <f>+AVERAGE($D114:GVI114)</f>
        <v>28.324481788877922</v>
      </c>
      <c r="GVK114" s="17">
        <f>+AVERAGE($D114:GVJ114)</f>
        <v>28.324481788877922</v>
      </c>
      <c r="GVL114" s="17">
        <f>+AVERAGE($D114:GVK114)</f>
        <v>28.324481788877922</v>
      </c>
      <c r="GVM114" s="17">
        <f>+AVERAGE($D114:GVL114)</f>
        <v>28.324481788877922</v>
      </c>
      <c r="GVN114" s="17">
        <f>+AVERAGE($D114:GVM114)</f>
        <v>28.324481788877922</v>
      </c>
      <c r="GVO114" s="17">
        <f>+AVERAGE($D114:GVN114)</f>
        <v>28.324481788877922</v>
      </c>
      <c r="GVP114" s="17">
        <f>+AVERAGE($D114:GVO114)</f>
        <v>28.324481788877922</v>
      </c>
      <c r="GVQ114" s="17">
        <f>+AVERAGE($D114:GVP114)</f>
        <v>28.324481788877922</v>
      </c>
      <c r="GVR114" s="17">
        <f>+AVERAGE($D114:GVQ114)</f>
        <v>28.324481788877922</v>
      </c>
      <c r="GVS114" s="17">
        <f>+AVERAGE($D114:GVR114)</f>
        <v>28.324481788877922</v>
      </c>
      <c r="GVT114" s="17">
        <f>+AVERAGE($D114:GVS114)</f>
        <v>28.324481788877922</v>
      </c>
      <c r="GVU114" s="17">
        <f>+AVERAGE($D114:GVT114)</f>
        <v>28.324481788877922</v>
      </c>
      <c r="GVV114" s="17">
        <f>+AVERAGE($D114:GVU114)</f>
        <v>28.324481788877918</v>
      </c>
      <c r="GVW114" s="17">
        <f>+AVERAGE($D114:GVV114)</f>
        <v>28.324481788877918</v>
      </c>
      <c r="GVX114" s="17">
        <f>+AVERAGE($D114:GVW114)</f>
        <v>28.324481788877918</v>
      </c>
      <c r="GVY114" s="17">
        <f>+AVERAGE($D114:GVX114)</f>
        <v>28.324481788877918</v>
      </c>
      <c r="GVZ114" s="17">
        <f>+AVERAGE($D114:GVY114)</f>
        <v>28.324481788877918</v>
      </c>
      <c r="GWA114" s="17">
        <f>+AVERAGE($D114:GVZ114)</f>
        <v>28.324481788877918</v>
      </c>
      <c r="GWB114" s="17">
        <f>+AVERAGE($D114:GWA114)</f>
        <v>28.324481788877918</v>
      </c>
      <c r="GWC114" s="17">
        <f>+AVERAGE($D114:GWB114)</f>
        <v>28.324481788877918</v>
      </c>
      <c r="GWD114" s="17">
        <f>+AVERAGE($D114:GWC114)</f>
        <v>28.324481788877918</v>
      </c>
      <c r="GWE114" s="17">
        <f>+AVERAGE($D114:GWD114)</f>
        <v>28.324481788877918</v>
      </c>
      <c r="GWF114" s="17">
        <f>+AVERAGE($D114:GWE114)</f>
        <v>28.324481788877918</v>
      </c>
      <c r="GWG114" s="17">
        <f>+AVERAGE($D114:GWF114)</f>
        <v>28.324481788877918</v>
      </c>
      <c r="GWH114" s="17">
        <f>+AVERAGE($D114:GWG114)</f>
        <v>28.324481788877918</v>
      </c>
      <c r="GWI114" s="17">
        <f>+AVERAGE($D114:GWH114)</f>
        <v>28.324481788877918</v>
      </c>
      <c r="GWJ114" s="17">
        <f>+AVERAGE($D114:GWI114)</f>
        <v>28.324481788877918</v>
      </c>
      <c r="GWK114" s="17">
        <f>+AVERAGE($D114:GWJ114)</f>
        <v>28.324481788877918</v>
      </c>
      <c r="GWL114" s="17">
        <f>+AVERAGE($D114:GWK114)</f>
        <v>28.324481788877918</v>
      </c>
      <c r="GWM114" s="17">
        <f>+AVERAGE($D114:GWL114)</f>
        <v>28.324481788877918</v>
      </c>
      <c r="GWN114" s="17">
        <f>+AVERAGE($D114:GWM114)</f>
        <v>28.324481788877918</v>
      </c>
      <c r="GWO114" s="17">
        <f>+AVERAGE($D114:GWN114)</f>
        <v>28.324481788877918</v>
      </c>
      <c r="GWP114" s="17">
        <f>+AVERAGE($D114:GWO114)</f>
        <v>28.324481788877918</v>
      </c>
      <c r="GWQ114" s="17">
        <f>+AVERAGE($D114:GWP114)</f>
        <v>28.324481788877918</v>
      </c>
      <c r="GWR114" s="17">
        <f>+AVERAGE($D114:GWQ114)</f>
        <v>28.324481788877918</v>
      </c>
      <c r="GWS114" s="17">
        <f>+AVERAGE($D114:GWR114)</f>
        <v>28.324481788877918</v>
      </c>
      <c r="GWT114" s="17">
        <f>+AVERAGE($D114:GWS114)</f>
        <v>28.324481788877918</v>
      </c>
      <c r="GWU114" s="17">
        <f>+AVERAGE($D114:GWT114)</f>
        <v>28.324481788877918</v>
      </c>
      <c r="GWV114" s="17">
        <f>+AVERAGE($D114:GWU114)</f>
        <v>28.324481788877915</v>
      </c>
      <c r="GWW114" s="17">
        <f>+AVERAGE($D114:GWV114)</f>
        <v>28.324481788877915</v>
      </c>
      <c r="GWX114" s="17">
        <f>+AVERAGE($D114:GWW114)</f>
        <v>28.324481788877915</v>
      </c>
      <c r="GWY114" s="17">
        <f>+AVERAGE($D114:GWX114)</f>
        <v>28.324481788877915</v>
      </c>
      <c r="GWZ114" s="17">
        <f>+AVERAGE($D114:GWY114)</f>
        <v>28.324481788877915</v>
      </c>
      <c r="GXA114" s="17">
        <f>+AVERAGE($D114:GWZ114)</f>
        <v>28.324481788877915</v>
      </c>
      <c r="GXB114" s="17">
        <f>+AVERAGE($D114:GXA114)</f>
        <v>28.324481788877915</v>
      </c>
      <c r="GXC114" s="17">
        <f>+AVERAGE($D114:GXB114)</f>
        <v>28.324481788877915</v>
      </c>
      <c r="GXD114" s="17">
        <f>+AVERAGE($D114:GXC114)</f>
        <v>28.324481788877915</v>
      </c>
      <c r="GXE114" s="17">
        <f>+AVERAGE($D114:GXD114)</f>
        <v>28.324481788877915</v>
      </c>
      <c r="GXF114" s="17">
        <f>+AVERAGE($D114:GXE114)</f>
        <v>28.324481788877915</v>
      </c>
      <c r="GXG114" s="17">
        <f>+AVERAGE($D114:GXF114)</f>
        <v>28.324481788877915</v>
      </c>
      <c r="GXH114" s="17">
        <f>+AVERAGE($D114:GXG114)</f>
        <v>28.324481788877915</v>
      </c>
      <c r="GXI114" s="17">
        <f>+AVERAGE($D114:GXH114)</f>
        <v>28.324481788877915</v>
      </c>
      <c r="GXJ114" s="17">
        <f>+AVERAGE($D114:GXI114)</f>
        <v>28.324481788877915</v>
      </c>
      <c r="GXK114" s="17">
        <f>+AVERAGE($D114:GXJ114)</f>
        <v>28.324481788877915</v>
      </c>
      <c r="GXL114" s="17">
        <f>+AVERAGE($D114:GXK114)</f>
        <v>28.324481788877915</v>
      </c>
      <c r="GXM114" s="17">
        <f>+AVERAGE($D114:GXL114)</f>
        <v>28.324481788877915</v>
      </c>
      <c r="GXN114" s="17">
        <f>+AVERAGE($D114:GXM114)</f>
        <v>28.324481788877915</v>
      </c>
      <c r="GXO114" s="17">
        <f>+AVERAGE($D114:GXN114)</f>
        <v>28.324481788877915</v>
      </c>
      <c r="GXP114" s="17">
        <f>+AVERAGE($D114:GXO114)</f>
        <v>28.324481788877915</v>
      </c>
      <c r="GXQ114" s="17">
        <f>+AVERAGE($D114:GXP114)</f>
        <v>28.324481788877915</v>
      </c>
      <c r="GXR114" s="17">
        <f>+AVERAGE($D114:GXQ114)</f>
        <v>28.324481788877915</v>
      </c>
      <c r="GXS114" s="17">
        <f>+AVERAGE($D114:GXR114)</f>
        <v>28.324481788877915</v>
      </c>
      <c r="GXT114" s="17">
        <f>+AVERAGE($D114:GXS114)</f>
        <v>28.324481788877915</v>
      </c>
      <c r="GXU114" s="17">
        <f>+AVERAGE($D114:GXT114)</f>
        <v>28.324481788877911</v>
      </c>
      <c r="GXV114" s="17">
        <f>+AVERAGE($D114:GXU114)</f>
        <v>28.324481788877911</v>
      </c>
      <c r="GXW114" s="17">
        <f>+AVERAGE($D114:GXV114)</f>
        <v>28.324481788877911</v>
      </c>
      <c r="GXX114" s="17">
        <f>+AVERAGE($D114:GXW114)</f>
        <v>28.324481788877911</v>
      </c>
      <c r="GXY114" s="17">
        <f>+AVERAGE($D114:GXX114)</f>
        <v>28.324481788877911</v>
      </c>
      <c r="GXZ114" s="17">
        <f>+AVERAGE($D114:GXY114)</f>
        <v>28.324481788877911</v>
      </c>
      <c r="GYA114" s="17">
        <f>+AVERAGE($D114:GXZ114)</f>
        <v>28.324481788877911</v>
      </c>
      <c r="GYB114" s="17">
        <f>+AVERAGE($D114:GYA114)</f>
        <v>28.324481788877911</v>
      </c>
      <c r="GYC114" s="17">
        <f>+AVERAGE($D114:GYB114)</f>
        <v>28.324481788877911</v>
      </c>
      <c r="GYD114" s="17">
        <f>+AVERAGE($D114:GYC114)</f>
        <v>28.324481788877911</v>
      </c>
      <c r="GYE114" s="17">
        <f>+AVERAGE($D114:GYD114)</f>
        <v>28.324481788877911</v>
      </c>
      <c r="GYF114" s="17">
        <f>+AVERAGE($D114:GYE114)</f>
        <v>28.324481788877911</v>
      </c>
      <c r="GYG114" s="17">
        <f>+AVERAGE($D114:GYF114)</f>
        <v>28.324481788877911</v>
      </c>
      <c r="GYH114" s="17">
        <f>+AVERAGE($D114:GYG114)</f>
        <v>28.324481788877911</v>
      </c>
      <c r="GYI114" s="17">
        <f>+AVERAGE($D114:GYH114)</f>
        <v>28.324481788877911</v>
      </c>
      <c r="GYJ114" s="17">
        <f>+AVERAGE($D114:GYI114)</f>
        <v>28.324481788877911</v>
      </c>
      <c r="GYK114" s="17">
        <f>+AVERAGE($D114:GYJ114)</f>
        <v>28.324481788877911</v>
      </c>
      <c r="GYL114" s="17">
        <f>+AVERAGE($D114:GYK114)</f>
        <v>28.324481788877911</v>
      </c>
      <c r="GYM114" s="17">
        <f>+AVERAGE($D114:GYL114)</f>
        <v>28.324481788877911</v>
      </c>
      <c r="GYN114" s="17">
        <f>+AVERAGE($D114:GYM114)</f>
        <v>28.324481788877911</v>
      </c>
      <c r="GYO114" s="17">
        <f>+AVERAGE($D114:GYN114)</f>
        <v>28.324481788877911</v>
      </c>
      <c r="GYP114" s="17">
        <f>+AVERAGE($D114:GYO114)</f>
        <v>28.324481788877911</v>
      </c>
      <c r="GYQ114" s="17">
        <f>+AVERAGE($D114:GYP114)</f>
        <v>28.324481788877911</v>
      </c>
      <c r="GYR114" s="17">
        <f>+AVERAGE($D114:GYQ114)</f>
        <v>28.324481788877911</v>
      </c>
      <c r="GYS114" s="17">
        <f>+AVERAGE($D114:GYR114)</f>
        <v>28.324481788877911</v>
      </c>
      <c r="GYT114" s="17">
        <f>+AVERAGE($D114:GYS114)</f>
        <v>28.324481788877911</v>
      </c>
      <c r="GYU114" s="17">
        <f>+AVERAGE($D114:GYT114)</f>
        <v>28.324481788877907</v>
      </c>
      <c r="GYV114" s="17">
        <f>+AVERAGE($D114:GYU114)</f>
        <v>28.324481788877907</v>
      </c>
      <c r="GYW114" s="17">
        <f>+AVERAGE($D114:GYV114)</f>
        <v>28.324481788877907</v>
      </c>
      <c r="GYX114" s="17">
        <f>+AVERAGE($D114:GYW114)</f>
        <v>28.324481788877907</v>
      </c>
      <c r="GYY114" s="17">
        <f>+AVERAGE($D114:GYX114)</f>
        <v>28.324481788877907</v>
      </c>
      <c r="GYZ114" s="17">
        <f>+AVERAGE($D114:GYY114)</f>
        <v>28.324481788877907</v>
      </c>
      <c r="GZA114" s="17">
        <f>+AVERAGE($D114:GYZ114)</f>
        <v>28.324481788877907</v>
      </c>
      <c r="GZB114" s="17">
        <f>+AVERAGE($D114:GZA114)</f>
        <v>28.324481788877907</v>
      </c>
      <c r="GZC114" s="17">
        <f>+AVERAGE($D114:GZB114)</f>
        <v>28.324481788877907</v>
      </c>
      <c r="GZD114" s="17">
        <f>+AVERAGE($D114:GZC114)</f>
        <v>28.324481788877907</v>
      </c>
      <c r="GZE114" s="17">
        <f>+AVERAGE($D114:GZD114)</f>
        <v>28.324481788877907</v>
      </c>
      <c r="GZF114" s="17">
        <f>+AVERAGE($D114:GZE114)</f>
        <v>28.324481788877907</v>
      </c>
      <c r="GZG114" s="17">
        <f>+AVERAGE($D114:GZF114)</f>
        <v>28.324481788877907</v>
      </c>
      <c r="GZH114" s="17">
        <f>+AVERAGE($D114:GZG114)</f>
        <v>28.324481788877907</v>
      </c>
      <c r="GZI114" s="17">
        <f>+AVERAGE($D114:GZH114)</f>
        <v>28.324481788877907</v>
      </c>
      <c r="GZJ114" s="17">
        <f>+AVERAGE($D114:GZI114)</f>
        <v>28.324481788877907</v>
      </c>
      <c r="GZK114" s="17">
        <f>+AVERAGE($D114:GZJ114)</f>
        <v>28.324481788877907</v>
      </c>
      <c r="GZL114" s="17">
        <f>+AVERAGE($D114:GZK114)</f>
        <v>28.324481788877907</v>
      </c>
      <c r="GZM114" s="17">
        <f>+AVERAGE($D114:GZL114)</f>
        <v>28.324481788877907</v>
      </c>
      <c r="GZN114" s="17">
        <f>+AVERAGE($D114:GZM114)</f>
        <v>28.324481788877907</v>
      </c>
      <c r="GZO114" s="17">
        <f>+AVERAGE($D114:GZN114)</f>
        <v>28.324481788877907</v>
      </c>
      <c r="GZP114" s="17">
        <f>+AVERAGE($D114:GZO114)</f>
        <v>28.324481788877907</v>
      </c>
      <c r="GZQ114" s="17">
        <f>+AVERAGE($D114:GZP114)</f>
        <v>28.324481788877907</v>
      </c>
      <c r="GZR114" s="17">
        <f>+AVERAGE($D114:GZQ114)</f>
        <v>28.324481788877907</v>
      </c>
      <c r="GZS114" s="17">
        <f>+AVERAGE($D114:GZR114)</f>
        <v>28.324481788877907</v>
      </c>
      <c r="GZT114" s="17">
        <f>+AVERAGE($D114:GZS114)</f>
        <v>28.324481788877907</v>
      </c>
      <c r="GZU114" s="17">
        <f>+AVERAGE($D114:GZT114)</f>
        <v>28.324481788877904</v>
      </c>
      <c r="GZV114" s="17">
        <f>+AVERAGE($D114:GZU114)</f>
        <v>28.324481788877904</v>
      </c>
      <c r="GZW114" s="17">
        <f>+AVERAGE($D114:GZV114)</f>
        <v>28.324481788877904</v>
      </c>
      <c r="GZX114" s="17">
        <f>+AVERAGE($D114:GZW114)</f>
        <v>28.324481788877904</v>
      </c>
      <c r="GZY114" s="17">
        <f>+AVERAGE($D114:GZX114)</f>
        <v>28.324481788877904</v>
      </c>
      <c r="GZZ114" s="17">
        <f>+AVERAGE($D114:GZY114)</f>
        <v>28.324481788877904</v>
      </c>
      <c r="HAA114" s="17">
        <f>+AVERAGE($D114:GZZ114)</f>
        <v>28.324481788877904</v>
      </c>
      <c r="HAB114" s="17">
        <f>+AVERAGE($D114:HAA114)</f>
        <v>28.324481788877904</v>
      </c>
      <c r="HAC114" s="17">
        <f>+AVERAGE($D114:HAB114)</f>
        <v>28.324481788877904</v>
      </c>
      <c r="HAD114" s="17">
        <f>+AVERAGE($D114:HAC114)</f>
        <v>28.324481788877904</v>
      </c>
      <c r="HAE114" s="17">
        <f>+AVERAGE($D114:HAD114)</f>
        <v>28.324481788877904</v>
      </c>
      <c r="HAF114" s="17">
        <f>+AVERAGE($D114:HAE114)</f>
        <v>28.324481788877904</v>
      </c>
      <c r="HAG114" s="17">
        <f>+AVERAGE($D114:HAF114)</f>
        <v>28.324481788877904</v>
      </c>
      <c r="HAH114" s="17">
        <f>+AVERAGE($D114:HAG114)</f>
        <v>28.324481788877904</v>
      </c>
      <c r="HAI114" s="17">
        <f>+AVERAGE($D114:HAH114)</f>
        <v>28.324481788877904</v>
      </c>
      <c r="HAJ114" s="17">
        <f>+AVERAGE($D114:HAI114)</f>
        <v>28.324481788877904</v>
      </c>
      <c r="HAK114" s="17">
        <f>+AVERAGE($D114:HAJ114)</f>
        <v>28.324481788877904</v>
      </c>
      <c r="HAL114" s="17">
        <f>+AVERAGE($D114:HAK114)</f>
        <v>28.324481788877904</v>
      </c>
      <c r="HAM114" s="17">
        <f>+AVERAGE($D114:HAL114)</f>
        <v>28.324481788877904</v>
      </c>
      <c r="HAN114" s="17">
        <f>+AVERAGE($D114:HAM114)</f>
        <v>28.324481788877904</v>
      </c>
      <c r="HAO114" s="17">
        <f>+AVERAGE($D114:HAN114)</f>
        <v>28.324481788877904</v>
      </c>
      <c r="HAP114" s="17">
        <f>+AVERAGE($D114:HAO114)</f>
        <v>28.324481788877904</v>
      </c>
      <c r="HAQ114" s="17">
        <f>+AVERAGE($D114:HAP114)</f>
        <v>28.324481788877904</v>
      </c>
      <c r="HAR114" s="17">
        <f>+AVERAGE($D114:HAQ114)</f>
        <v>28.324481788877904</v>
      </c>
      <c r="HAS114" s="17">
        <f>+AVERAGE($D114:HAR114)</f>
        <v>28.324481788877904</v>
      </c>
      <c r="HAT114" s="17">
        <f>+AVERAGE($D114:HAS114)</f>
        <v>28.324481788877904</v>
      </c>
      <c r="HAU114" s="17">
        <f>+AVERAGE($D114:HAT114)</f>
        <v>28.3244817888779</v>
      </c>
      <c r="HAV114" s="17">
        <f>+AVERAGE($D114:HAU114)</f>
        <v>28.3244817888779</v>
      </c>
      <c r="HAW114" s="17">
        <f>+AVERAGE($D114:HAV114)</f>
        <v>28.3244817888779</v>
      </c>
      <c r="HAX114" s="17">
        <f>+AVERAGE($D114:HAW114)</f>
        <v>28.3244817888779</v>
      </c>
      <c r="HAY114" s="17">
        <f>+AVERAGE($D114:HAX114)</f>
        <v>28.3244817888779</v>
      </c>
      <c r="HAZ114" s="17">
        <f>+AVERAGE($D114:HAY114)</f>
        <v>28.3244817888779</v>
      </c>
      <c r="HBA114" s="17">
        <f>+AVERAGE($D114:HAZ114)</f>
        <v>28.3244817888779</v>
      </c>
      <c r="HBB114" s="17">
        <f>+AVERAGE($D114:HBA114)</f>
        <v>28.3244817888779</v>
      </c>
      <c r="HBC114" s="17">
        <f>+AVERAGE($D114:HBB114)</f>
        <v>28.3244817888779</v>
      </c>
      <c r="HBD114" s="17">
        <f>+AVERAGE($D114:HBC114)</f>
        <v>28.3244817888779</v>
      </c>
      <c r="HBE114" s="17">
        <f>+AVERAGE($D114:HBD114)</f>
        <v>28.3244817888779</v>
      </c>
      <c r="HBF114" s="17">
        <f>+AVERAGE($D114:HBE114)</f>
        <v>28.3244817888779</v>
      </c>
      <c r="HBG114" s="17">
        <f>+AVERAGE($D114:HBF114)</f>
        <v>28.3244817888779</v>
      </c>
      <c r="HBH114" s="17">
        <f>+AVERAGE($D114:HBG114)</f>
        <v>28.3244817888779</v>
      </c>
      <c r="HBI114" s="17">
        <f>+AVERAGE($D114:HBH114)</f>
        <v>28.3244817888779</v>
      </c>
      <c r="HBJ114" s="17">
        <f>+AVERAGE($D114:HBI114)</f>
        <v>28.3244817888779</v>
      </c>
      <c r="HBK114" s="17">
        <f>+AVERAGE($D114:HBJ114)</f>
        <v>28.3244817888779</v>
      </c>
      <c r="HBL114" s="17">
        <f>+AVERAGE($D114:HBK114)</f>
        <v>28.3244817888779</v>
      </c>
      <c r="HBM114" s="17">
        <f>+AVERAGE($D114:HBL114)</f>
        <v>28.3244817888779</v>
      </c>
      <c r="HBN114" s="17">
        <f>+AVERAGE($D114:HBM114)</f>
        <v>28.3244817888779</v>
      </c>
      <c r="HBO114" s="17">
        <f>+AVERAGE($D114:HBN114)</f>
        <v>28.3244817888779</v>
      </c>
      <c r="HBP114" s="17">
        <f>+AVERAGE($D114:HBO114)</f>
        <v>28.3244817888779</v>
      </c>
      <c r="HBQ114" s="17">
        <f>+AVERAGE($D114:HBP114)</f>
        <v>28.3244817888779</v>
      </c>
      <c r="HBR114" s="17">
        <f>+AVERAGE($D114:HBQ114)</f>
        <v>28.3244817888779</v>
      </c>
      <c r="HBS114" s="17">
        <f>+AVERAGE($D114:HBR114)</f>
        <v>28.3244817888779</v>
      </c>
      <c r="HBT114" s="17">
        <f>+AVERAGE($D114:HBS114)</f>
        <v>28.3244817888779</v>
      </c>
      <c r="HBU114" s="17">
        <f>+AVERAGE($D114:HBT114)</f>
        <v>28.324481788877897</v>
      </c>
      <c r="HBV114" s="17">
        <f>+AVERAGE($D114:HBU114)</f>
        <v>28.324481788877897</v>
      </c>
      <c r="HBW114" s="17">
        <f>+AVERAGE($D114:HBV114)</f>
        <v>28.324481788877897</v>
      </c>
      <c r="HBX114" s="17">
        <f>+AVERAGE($D114:HBW114)</f>
        <v>28.324481788877897</v>
      </c>
      <c r="HBY114" s="17">
        <f>+AVERAGE($D114:HBX114)</f>
        <v>28.324481788877897</v>
      </c>
      <c r="HBZ114" s="17">
        <f>+AVERAGE($D114:HBY114)</f>
        <v>28.324481788877897</v>
      </c>
      <c r="HCA114" s="17">
        <f>+AVERAGE($D114:HBZ114)</f>
        <v>28.324481788877897</v>
      </c>
      <c r="HCB114" s="17">
        <f>+AVERAGE($D114:HCA114)</f>
        <v>28.324481788877897</v>
      </c>
      <c r="HCC114" s="17">
        <f>+AVERAGE($D114:HCB114)</f>
        <v>28.324481788877897</v>
      </c>
      <c r="HCD114" s="17">
        <f>+AVERAGE($D114:HCC114)</f>
        <v>28.324481788877897</v>
      </c>
      <c r="HCE114" s="17">
        <f>+AVERAGE($D114:HCD114)</f>
        <v>28.324481788877897</v>
      </c>
      <c r="HCF114" s="17">
        <f>+AVERAGE($D114:HCE114)</f>
        <v>28.324481788877897</v>
      </c>
      <c r="HCG114" s="17">
        <f>+AVERAGE($D114:HCF114)</f>
        <v>28.324481788877897</v>
      </c>
      <c r="HCH114" s="17">
        <f>+AVERAGE($D114:HCG114)</f>
        <v>28.324481788877897</v>
      </c>
      <c r="HCI114" s="17">
        <f>+AVERAGE($D114:HCH114)</f>
        <v>28.324481788877897</v>
      </c>
      <c r="HCJ114" s="17">
        <f>+AVERAGE($D114:HCI114)</f>
        <v>28.324481788877897</v>
      </c>
      <c r="HCK114" s="17">
        <f>+AVERAGE($D114:HCJ114)</f>
        <v>28.324481788877897</v>
      </c>
      <c r="HCL114" s="17">
        <f>+AVERAGE($D114:HCK114)</f>
        <v>28.324481788877897</v>
      </c>
      <c r="HCM114" s="17">
        <f>+AVERAGE($D114:HCL114)</f>
        <v>28.324481788877897</v>
      </c>
      <c r="HCN114" s="17">
        <f>+AVERAGE($D114:HCM114)</f>
        <v>28.324481788877897</v>
      </c>
      <c r="HCO114" s="17">
        <f>+AVERAGE($D114:HCN114)</f>
        <v>28.324481788877897</v>
      </c>
      <c r="HCP114" s="17">
        <f>+AVERAGE($D114:HCO114)</f>
        <v>28.324481788877897</v>
      </c>
      <c r="HCQ114" s="17">
        <f>+AVERAGE($D114:HCP114)</f>
        <v>28.324481788877897</v>
      </c>
      <c r="HCR114" s="17">
        <f>+AVERAGE($D114:HCQ114)</f>
        <v>28.324481788877897</v>
      </c>
      <c r="HCS114" s="17">
        <f>+AVERAGE($D114:HCR114)</f>
        <v>28.324481788877897</v>
      </c>
      <c r="HCT114" s="17">
        <f>+AVERAGE($D114:HCS114)</f>
        <v>28.324481788877897</v>
      </c>
      <c r="HCU114" s="17">
        <f>+AVERAGE($D114:HCT114)</f>
        <v>28.324481788877897</v>
      </c>
      <c r="HCV114" s="17">
        <f>+AVERAGE($D114:HCU114)</f>
        <v>28.324481788877893</v>
      </c>
      <c r="HCW114" s="17">
        <f>+AVERAGE($D114:HCV114)</f>
        <v>28.324481788877893</v>
      </c>
      <c r="HCX114" s="17">
        <f>+AVERAGE($D114:HCW114)</f>
        <v>28.324481788877893</v>
      </c>
      <c r="HCY114" s="17">
        <f>+AVERAGE($D114:HCX114)</f>
        <v>28.324481788877893</v>
      </c>
      <c r="HCZ114" s="17">
        <f>+AVERAGE($D114:HCY114)</f>
        <v>28.324481788877893</v>
      </c>
      <c r="HDA114" s="17">
        <f>+AVERAGE($D114:HCZ114)</f>
        <v>28.324481788877893</v>
      </c>
      <c r="HDB114" s="17">
        <f>+AVERAGE($D114:HDA114)</f>
        <v>28.324481788877893</v>
      </c>
      <c r="HDC114" s="17">
        <f>+AVERAGE($D114:HDB114)</f>
        <v>28.324481788877893</v>
      </c>
      <c r="HDD114" s="17">
        <f>+AVERAGE($D114:HDC114)</f>
        <v>28.324481788877893</v>
      </c>
      <c r="HDE114" s="17">
        <f>+AVERAGE($D114:HDD114)</f>
        <v>28.324481788877893</v>
      </c>
      <c r="HDF114" s="17">
        <f>+AVERAGE($D114:HDE114)</f>
        <v>28.324481788877893</v>
      </c>
      <c r="HDG114" s="17">
        <f>+AVERAGE($D114:HDF114)</f>
        <v>28.324481788877893</v>
      </c>
      <c r="HDH114" s="17">
        <f>+AVERAGE($D114:HDG114)</f>
        <v>28.324481788877893</v>
      </c>
      <c r="HDI114" s="17">
        <f>+AVERAGE($D114:HDH114)</f>
        <v>28.324481788877893</v>
      </c>
      <c r="HDJ114" s="17">
        <f>+AVERAGE($D114:HDI114)</f>
        <v>28.324481788877893</v>
      </c>
      <c r="HDK114" s="17">
        <f>+AVERAGE($D114:HDJ114)</f>
        <v>28.324481788877893</v>
      </c>
      <c r="HDL114" s="17">
        <f>+AVERAGE($D114:HDK114)</f>
        <v>28.324481788877893</v>
      </c>
      <c r="HDM114" s="17">
        <f>+AVERAGE($D114:HDL114)</f>
        <v>28.324481788877893</v>
      </c>
      <c r="HDN114" s="17">
        <f>+AVERAGE($D114:HDM114)</f>
        <v>28.324481788877893</v>
      </c>
      <c r="HDO114" s="17">
        <f>+AVERAGE($D114:HDN114)</f>
        <v>28.324481788877893</v>
      </c>
      <c r="HDP114" s="17">
        <f>+AVERAGE($D114:HDO114)</f>
        <v>28.324481788877893</v>
      </c>
      <c r="HDQ114" s="17">
        <f>+AVERAGE($D114:HDP114)</f>
        <v>28.324481788877893</v>
      </c>
      <c r="HDR114" s="17">
        <f>+AVERAGE($D114:HDQ114)</f>
        <v>28.324481788877893</v>
      </c>
      <c r="HDS114" s="17">
        <f>+AVERAGE($D114:HDR114)</f>
        <v>28.324481788877893</v>
      </c>
      <c r="HDT114" s="17">
        <f>+AVERAGE($D114:HDS114)</f>
        <v>28.324481788877893</v>
      </c>
      <c r="HDU114" s="17">
        <f>+AVERAGE($D114:HDT114)</f>
        <v>28.324481788877893</v>
      </c>
      <c r="HDV114" s="17">
        <f>+AVERAGE($D114:HDU114)</f>
        <v>28.324481788877893</v>
      </c>
      <c r="HDW114" s="17">
        <f>+AVERAGE($D114:HDV114)</f>
        <v>28.32448178887789</v>
      </c>
      <c r="HDX114" s="17">
        <f>+AVERAGE($D114:HDW114)</f>
        <v>28.32448178887789</v>
      </c>
      <c r="HDY114" s="17">
        <f>+AVERAGE($D114:HDX114)</f>
        <v>28.32448178887789</v>
      </c>
      <c r="HDZ114" s="17">
        <f>+AVERAGE($D114:HDY114)</f>
        <v>28.32448178887789</v>
      </c>
      <c r="HEA114" s="17">
        <f>+AVERAGE($D114:HDZ114)</f>
        <v>28.32448178887789</v>
      </c>
      <c r="HEB114" s="17">
        <f>+AVERAGE($D114:HEA114)</f>
        <v>28.32448178887789</v>
      </c>
      <c r="HEC114" s="17">
        <f>+AVERAGE($D114:HEB114)</f>
        <v>28.32448178887789</v>
      </c>
      <c r="HED114" s="17">
        <f>+AVERAGE($D114:HEC114)</f>
        <v>28.32448178887789</v>
      </c>
      <c r="HEE114" s="17">
        <f>+AVERAGE($D114:HED114)</f>
        <v>28.32448178887789</v>
      </c>
      <c r="HEF114" s="17">
        <f>+AVERAGE($D114:HEE114)</f>
        <v>28.32448178887789</v>
      </c>
      <c r="HEG114" s="17">
        <f>+AVERAGE($D114:HEF114)</f>
        <v>28.32448178887789</v>
      </c>
      <c r="HEH114" s="17">
        <f>+AVERAGE($D114:HEG114)</f>
        <v>28.32448178887789</v>
      </c>
      <c r="HEI114" s="17">
        <f>+AVERAGE($D114:HEH114)</f>
        <v>28.32448178887789</v>
      </c>
      <c r="HEJ114" s="17">
        <f>+AVERAGE($D114:HEI114)</f>
        <v>28.32448178887789</v>
      </c>
      <c r="HEK114" s="17">
        <f>+AVERAGE($D114:HEJ114)</f>
        <v>28.32448178887789</v>
      </c>
      <c r="HEL114" s="17">
        <f>+AVERAGE($D114:HEK114)</f>
        <v>28.32448178887789</v>
      </c>
      <c r="HEM114" s="17">
        <f>+AVERAGE($D114:HEL114)</f>
        <v>28.32448178887789</v>
      </c>
      <c r="HEN114" s="17">
        <f>+AVERAGE($D114:HEM114)</f>
        <v>28.32448178887789</v>
      </c>
      <c r="HEO114" s="17">
        <f>+AVERAGE($D114:HEN114)</f>
        <v>28.32448178887789</v>
      </c>
      <c r="HEP114" s="17">
        <f>+AVERAGE($D114:HEO114)</f>
        <v>28.32448178887789</v>
      </c>
      <c r="HEQ114" s="17">
        <f>+AVERAGE($D114:HEP114)</f>
        <v>28.32448178887789</v>
      </c>
      <c r="HER114" s="17">
        <f>+AVERAGE($D114:HEQ114)</f>
        <v>28.32448178887789</v>
      </c>
      <c r="HES114" s="17">
        <f>+AVERAGE($D114:HER114)</f>
        <v>28.32448178887789</v>
      </c>
      <c r="HET114" s="17">
        <f>+AVERAGE($D114:HES114)</f>
        <v>28.32448178887789</v>
      </c>
      <c r="HEU114" s="17">
        <f>+AVERAGE($D114:HET114)</f>
        <v>28.32448178887789</v>
      </c>
      <c r="HEV114" s="17">
        <f>+AVERAGE($D114:HEU114)</f>
        <v>28.32448178887789</v>
      </c>
      <c r="HEW114" s="17">
        <f>+AVERAGE($D114:HEV114)</f>
        <v>28.32448178887789</v>
      </c>
      <c r="HEX114" s="17">
        <f>+AVERAGE($D114:HEW114)</f>
        <v>28.324481788877886</v>
      </c>
      <c r="HEY114" s="17">
        <f>+AVERAGE($D114:HEX114)</f>
        <v>28.324481788877886</v>
      </c>
      <c r="HEZ114" s="17">
        <f>+AVERAGE($D114:HEY114)</f>
        <v>28.324481788877886</v>
      </c>
      <c r="HFA114" s="17">
        <f>+AVERAGE($D114:HEZ114)</f>
        <v>28.324481788877886</v>
      </c>
      <c r="HFB114" s="17">
        <f>+AVERAGE($D114:HFA114)</f>
        <v>28.324481788877886</v>
      </c>
      <c r="HFC114" s="17">
        <f>+AVERAGE($D114:HFB114)</f>
        <v>28.324481788877886</v>
      </c>
      <c r="HFD114" s="17">
        <f>+AVERAGE($D114:HFC114)</f>
        <v>28.324481788877886</v>
      </c>
      <c r="HFE114" s="17">
        <f>+AVERAGE($D114:HFD114)</f>
        <v>28.324481788877886</v>
      </c>
      <c r="HFF114" s="17">
        <f>+AVERAGE($D114:HFE114)</f>
        <v>28.324481788877886</v>
      </c>
      <c r="HFG114" s="17">
        <f>+AVERAGE($D114:HFF114)</f>
        <v>28.324481788877886</v>
      </c>
      <c r="HFH114" s="17">
        <f>+AVERAGE($D114:HFG114)</f>
        <v>28.324481788877886</v>
      </c>
      <c r="HFI114" s="17">
        <f>+AVERAGE($D114:HFH114)</f>
        <v>28.324481788877886</v>
      </c>
      <c r="HFJ114" s="17">
        <f>+AVERAGE($D114:HFI114)</f>
        <v>28.324481788877886</v>
      </c>
      <c r="HFK114" s="17">
        <f>+AVERAGE($D114:HFJ114)</f>
        <v>28.324481788877886</v>
      </c>
      <c r="HFL114" s="17">
        <f>+AVERAGE($D114:HFK114)</f>
        <v>28.324481788877886</v>
      </c>
      <c r="HFM114" s="17">
        <f>+AVERAGE($D114:HFL114)</f>
        <v>28.324481788877886</v>
      </c>
      <c r="HFN114" s="17">
        <f>+AVERAGE($D114:HFM114)</f>
        <v>28.324481788877886</v>
      </c>
      <c r="HFO114" s="17">
        <f>+AVERAGE($D114:HFN114)</f>
        <v>28.324481788877886</v>
      </c>
      <c r="HFP114" s="17">
        <f>+AVERAGE($D114:HFO114)</f>
        <v>28.324481788877886</v>
      </c>
      <c r="HFQ114" s="17">
        <f>+AVERAGE($D114:HFP114)</f>
        <v>28.324481788877886</v>
      </c>
      <c r="HFR114" s="17">
        <f>+AVERAGE($D114:HFQ114)</f>
        <v>28.324481788877886</v>
      </c>
      <c r="HFS114" s="17">
        <f>+AVERAGE($D114:HFR114)</f>
        <v>28.324481788877886</v>
      </c>
      <c r="HFT114" s="17">
        <f>+AVERAGE($D114:HFS114)</f>
        <v>28.324481788877886</v>
      </c>
      <c r="HFU114" s="17">
        <f>+AVERAGE($D114:HFT114)</f>
        <v>28.324481788877886</v>
      </c>
      <c r="HFV114" s="17">
        <f>+AVERAGE($D114:HFU114)</f>
        <v>28.324481788877886</v>
      </c>
      <c r="HFW114" s="17">
        <f>+AVERAGE($D114:HFV114)</f>
        <v>28.324481788877886</v>
      </c>
      <c r="HFX114" s="17">
        <f>+AVERAGE($D114:HFW114)</f>
        <v>28.324481788877886</v>
      </c>
      <c r="HFY114" s="17">
        <f>+AVERAGE($D114:HFX114)</f>
        <v>28.324481788877883</v>
      </c>
      <c r="HFZ114" s="17">
        <f>+AVERAGE($D114:HFY114)</f>
        <v>28.324481788877883</v>
      </c>
      <c r="HGA114" s="17">
        <f>+AVERAGE($D114:HFZ114)</f>
        <v>28.324481788877883</v>
      </c>
      <c r="HGB114" s="17">
        <f>+AVERAGE($D114:HGA114)</f>
        <v>28.324481788877883</v>
      </c>
      <c r="HGC114" s="17">
        <f>+AVERAGE($D114:HGB114)</f>
        <v>28.324481788877883</v>
      </c>
      <c r="HGD114" s="17">
        <f>+AVERAGE($D114:HGC114)</f>
        <v>28.324481788877883</v>
      </c>
      <c r="HGE114" s="17">
        <f>+AVERAGE($D114:HGD114)</f>
        <v>28.324481788877883</v>
      </c>
      <c r="HGF114" s="17">
        <f>+AVERAGE($D114:HGE114)</f>
        <v>28.324481788877883</v>
      </c>
      <c r="HGG114" s="17">
        <f>+AVERAGE($D114:HGF114)</f>
        <v>28.324481788877883</v>
      </c>
      <c r="HGH114" s="17">
        <f>+AVERAGE($D114:HGG114)</f>
        <v>28.324481788877883</v>
      </c>
      <c r="HGI114" s="17">
        <f>+AVERAGE($D114:HGH114)</f>
        <v>28.324481788877883</v>
      </c>
      <c r="HGJ114" s="17">
        <f>+AVERAGE($D114:HGI114)</f>
        <v>28.324481788877883</v>
      </c>
      <c r="HGK114" s="17">
        <f>+AVERAGE($D114:HGJ114)</f>
        <v>28.324481788877883</v>
      </c>
      <c r="HGL114" s="17">
        <f>+AVERAGE($D114:HGK114)</f>
        <v>28.324481788877883</v>
      </c>
      <c r="HGM114" s="17">
        <f>+AVERAGE($D114:HGL114)</f>
        <v>28.324481788877883</v>
      </c>
      <c r="HGN114" s="17">
        <f>+AVERAGE($D114:HGM114)</f>
        <v>28.324481788877883</v>
      </c>
      <c r="HGO114" s="17">
        <f>+AVERAGE($D114:HGN114)</f>
        <v>28.324481788877883</v>
      </c>
      <c r="HGP114" s="17">
        <f>+AVERAGE($D114:HGO114)</f>
        <v>28.324481788877883</v>
      </c>
      <c r="HGQ114" s="17">
        <f>+AVERAGE($D114:HGP114)</f>
        <v>28.324481788877883</v>
      </c>
      <c r="HGR114" s="17">
        <f>+AVERAGE($D114:HGQ114)</f>
        <v>28.324481788877883</v>
      </c>
      <c r="HGS114" s="17">
        <f>+AVERAGE($D114:HGR114)</f>
        <v>28.324481788877883</v>
      </c>
      <c r="HGT114" s="17">
        <f>+AVERAGE($D114:HGS114)</f>
        <v>28.324481788877883</v>
      </c>
      <c r="HGU114" s="17">
        <f>+AVERAGE($D114:HGT114)</f>
        <v>28.324481788877883</v>
      </c>
      <c r="HGV114" s="17">
        <f>+AVERAGE($D114:HGU114)</f>
        <v>28.324481788877883</v>
      </c>
      <c r="HGW114" s="17">
        <f>+AVERAGE($D114:HGV114)</f>
        <v>28.324481788877883</v>
      </c>
      <c r="HGX114" s="17">
        <f>+AVERAGE($D114:HGW114)</f>
        <v>28.324481788877883</v>
      </c>
      <c r="HGY114" s="17">
        <f>+AVERAGE($D114:HGX114)</f>
        <v>28.324481788877883</v>
      </c>
      <c r="HGZ114" s="17">
        <f>+AVERAGE($D114:HGY114)</f>
        <v>28.324481788877883</v>
      </c>
      <c r="HHA114" s="17">
        <f>+AVERAGE($D114:HGZ114)</f>
        <v>28.324481788877879</v>
      </c>
      <c r="HHB114" s="17">
        <f>+AVERAGE($D114:HHA114)</f>
        <v>28.324481788877879</v>
      </c>
      <c r="HHC114" s="17">
        <f>+AVERAGE($D114:HHB114)</f>
        <v>28.324481788877879</v>
      </c>
      <c r="HHD114" s="17">
        <f>+AVERAGE($D114:HHC114)</f>
        <v>28.324481788877879</v>
      </c>
      <c r="HHE114" s="17">
        <f>+AVERAGE($D114:HHD114)</f>
        <v>28.324481788877879</v>
      </c>
      <c r="HHF114" s="17">
        <f>+AVERAGE($D114:HHE114)</f>
        <v>28.324481788877879</v>
      </c>
      <c r="HHG114" s="17">
        <f>+AVERAGE($D114:HHF114)</f>
        <v>28.324481788877879</v>
      </c>
      <c r="HHH114" s="17">
        <f>+AVERAGE($D114:HHG114)</f>
        <v>28.324481788877879</v>
      </c>
      <c r="HHI114" s="17">
        <f>+AVERAGE($D114:HHH114)</f>
        <v>28.324481788877879</v>
      </c>
      <c r="HHJ114" s="17">
        <f>+AVERAGE($D114:HHI114)</f>
        <v>28.324481788877879</v>
      </c>
      <c r="HHK114" s="17">
        <f>+AVERAGE($D114:HHJ114)</f>
        <v>28.324481788877879</v>
      </c>
      <c r="HHL114" s="17">
        <f>+AVERAGE($D114:HHK114)</f>
        <v>28.324481788877879</v>
      </c>
      <c r="HHM114" s="17">
        <f>+AVERAGE($D114:HHL114)</f>
        <v>28.324481788877879</v>
      </c>
      <c r="HHN114" s="17">
        <f>+AVERAGE($D114:HHM114)</f>
        <v>28.324481788877879</v>
      </c>
      <c r="HHO114" s="17">
        <f>+AVERAGE($D114:HHN114)</f>
        <v>28.324481788877879</v>
      </c>
      <c r="HHP114" s="17">
        <f>+AVERAGE($D114:HHO114)</f>
        <v>28.324481788877879</v>
      </c>
      <c r="HHQ114" s="17">
        <f>+AVERAGE($D114:HHP114)</f>
        <v>28.324481788877879</v>
      </c>
      <c r="HHR114" s="17">
        <f>+AVERAGE($D114:HHQ114)</f>
        <v>28.324481788877879</v>
      </c>
      <c r="HHS114" s="17">
        <f>+AVERAGE($D114:HHR114)</f>
        <v>28.324481788877879</v>
      </c>
      <c r="HHT114" s="17">
        <f>+AVERAGE($D114:HHS114)</f>
        <v>28.324481788877879</v>
      </c>
      <c r="HHU114" s="17">
        <f>+AVERAGE($D114:HHT114)</f>
        <v>28.324481788877879</v>
      </c>
      <c r="HHV114" s="17">
        <f>+AVERAGE($D114:HHU114)</f>
        <v>28.324481788877879</v>
      </c>
      <c r="HHW114" s="17">
        <f>+AVERAGE($D114:HHV114)</f>
        <v>28.324481788877879</v>
      </c>
      <c r="HHX114" s="17">
        <f>+AVERAGE($D114:HHW114)</f>
        <v>28.324481788877879</v>
      </c>
      <c r="HHY114" s="17">
        <f>+AVERAGE($D114:HHX114)</f>
        <v>28.324481788877879</v>
      </c>
      <c r="HHZ114" s="17">
        <f>+AVERAGE($D114:HHY114)</f>
        <v>28.324481788877879</v>
      </c>
      <c r="HIA114" s="17">
        <f>+AVERAGE($D114:HHZ114)</f>
        <v>28.324481788877879</v>
      </c>
      <c r="HIB114" s="17">
        <f>+AVERAGE($D114:HIA114)</f>
        <v>28.324481788877879</v>
      </c>
      <c r="HIC114" s="17">
        <f>+AVERAGE($D114:HIB114)</f>
        <v>28.324481788877875</v>
      </c>
      <c r="HID114" s="17">
        <f>+AVERAGE($D114:HIC114)</f>
        <v>28.324481788877875</v>
      </c>
      <c r="HIE114" s="17">
        <f>+AVERAGE($D114:HID114)</f>
        <v>28.324481788877875</v>
      </c>
      <c r="HIF114" s="17">
        <f>+AVERAGE($D114:HIE114)</f>
        <v>28.324481788877875</v>
      </c>
      <c r="HIG114" s="17">
        <f>+AVERAGE($D114:HIF114)</f>
        <v>28.324481788877875</v>
      </c>
      <c r="HIH114" s="17">
        <f>+AVERAGE($D114:HIG114)</f>
        <v>28.324481788877875</v>
      </c>
      <c r="HII114" s="17">
        <f>+AVERAGE($D114:HIH114)</f>
        <v>28.324481788877875</v>
      </c>
      <c r="HIJ114" s="17">
        <f>+AVERAGE($D114:HII114)</f>
        <v>28.324481788877875</v>
      </c>
      <c r="HIK114" s="17">
        <f>+AVERAGE($D114:HIJ114)</f>
        <v>28.324481788877875</v>
      </c>
      <c r="HIL114" s="17">
        <f>+AVERAGE($D114:HIK114)</f>
        <v>28.324481788877875</v>
      </c>
      <c r="HIM114" s="17">
        <f>+AVERAGE($D114:HIL114)</f>
        <v>28.324481788877875</v>
      </c>
      <c r="HIN114" s="17">
        <f>+AVERAGE($D114:HIM114)</f>
        <v>28.324481788877875</v>
      </c>
      <c r="HIO114" s="17">
        <f>+AVERAGE($D114:HIN114)</f>
        <v>28.324481788877875</v>
      </c>
      <c r="HIP114" s="17">
        <f>+AVERAGE($D114:HIO114)</f>
        <v>28.324481788877875</v>
      </c>
      <c r="HIQ114" s="17">
        <f>+AVERAGE($D114:HIP114)</f>
        <v>28.324481788877875</v>
      </c>
      <c r="HIR114" s="17">
        <f>+AVERAGE($D114:HIQ114)</f>
        <v>28.324481788877875</v>
      </c>
      <c r="HIS114" s="17">
        <f>+AVERAGE($D114:HIR114)</f>
        <v>28.324481788877875</v>
      </c>
      <c r="HIT114" s="17">
        <f>+AVERAGE($D114:HIS114)</f>
        <v>28.324481788877875</v>
      </c>
      <c r="HIU114" s="17">
        <f>+AVERAGE($D114:HIT114)</f>
        <v>28.324481788877875</v>
      </c>
      <c r="HIV114" s="17">
        <f>+AVERAGE($D114:HIU114)</f>
        <v>28.324481788877875</v>
      </c>
      <c r="HIW114" s="17">
        <f>+AVERAGE($D114:HIV114)</f>
        <v>28.324481788877875</v>
      </c>
      <c r="HIX114" s="17">
        <f>+AVERAGE($D114:HIW114)</f>
        <v>28.324481788877875</v>
      </c>
      <c r="HIY114" s="17">
        <f>+AVERAGE($D114:HIX114)</f>
        <v>28.324481788877875</v>
      </c>
      <c r="HIZ114" s="17">
        <f>+AVERAGE($D114:HIY114)</f>
        <v>28.324481788877875</v>
      </c>
      <c r="HJA114" s="17">
        <f>+AVERAGE($D114:HIZ114)</f>
        <v>28.324481788877875</v>
      </c>
      <c r="HJB114" s="17">
        <f>+AVERAGE($D114:HJA114)</f>
        <v>28.324481788877875</v>
      </c>
      <c r="HJC114" s="17">
        <f>+AVERAGE($D114:HJB114)</f>
        <v>28.324481788877875</v>
      </c>
      <c r="HJD114" s="17">
        <f>+AVERAGE($D114:HJC114)</f>
        <v>28.324481788877875</v>
      </c>
      <c r="HJE114" s="17">
        <f>+AVERAGE($D114:HJD114)</f>
        <v>28.324481788877872</v>
      </c>
      <c r="HJF114" s="17">
        <f>+AVERAGE($D114:HJE114)</f>
        <v>28.324481788877872</v>
      </c>
      <c r="HJG114" s="17">
        <f>+AVERAGE($D114:HJF114)</f>
        <v>28.324481788877872</v>
      </c>
      <c r="HJH114" s="17">
        <f>+AVERAGE($D114:HJG114)</f>
        <v>28.324481788877872</v>
      </c>
      <c r="HJI114" s="17">
        <f>+AVERAGE($D114:HJH114)</f>
        <v>28.324481788877872</v>
      </c>
      <c r="HJJ114" s="17">
        <f>+AVERAGE($D114:HJI114)</f>
        <v>28.324481788877872</v>
      </c>
      <c r="HJK114" s="17">
        <f>+AVERAGE($D114:HJJ114)</f>
        <v>28.324481788877872</v>
      </c>
      <c r="HJL114" s="17">
        <f>+AVERAGE($D114:HJK114)</f>
        <v>28.324481788877872</v>
      </c>
      <c r="HJM114" s="17">
        <f>+AVERAGE($D114:HJL114)</f>
        <v>28.324481788877872</v>
      </c>
      <c r="HJN114" s="17">
        <f>+AVERAGE($D114:HJM114)</f>
        <v>28.324481788877872</v>
      </c>
      <c r="HJO114" s="17">
        <f>+AVERAGE($D114:HJN114)</f>
        <v>28.324481788877872</v>
      </c>
      <c r="HJP114" s="17">
        <f>+AVERAGE($D114:HJO114)</f>
        <v>28.324481788877872</v>
      </c>
      <c r="HJQ114" s="17">
        <f>+AVERAGE($D114:HJP114)</f>
        <v>28.324481788877872</v>
      </c>
      <c r="HJR114" s="17">
        <f>+AVERAGE($D114:HJQ114)</f>
        <v>28.324481788877872</v>
      </c>
      <c r="HJS114" s="17">
        <f>+AVERAGE($D114:HJR114)</f>
        <v>28.324481788877872</v>
      </c>
      <c r="HJT114" s="17">
        <f>+AVERAGE($D114:HJS114)</f>
        <v>28.324481788877872</v>
      </c>
      <c r="HJU114" s="17">
        <f>+AVERAGE($D114:HJT114)</f>
        <v>28.324481788877872</v>
      </c>
      <c r="HJV114" s="17">
        <f>+AVERAGE($D114:HJU114)</f>
        <v>28.324481788877872</v>
      </c>
      <c r="HJW114" s="17">
        <f>+AVERAGE($D114:HJV114)</f>
        <v>28.324481788877872</v>
      </c>
      <c r="HJX114" s="17">
        <f>+AVERAGE($D114:HJW114)</f>
        <v>28.324481788877872</v>
      </c>
      <c r="HJY114" s="17">
        <f>+AVERAGE($D114:HJX114)</f>
        <v>28.324481788877872</v>
      </c>
      <c r="HJZ114" s="17">
        <f>+AVERAGE($D114:HJY114)</f>
        <v>28.324481788877872</v>
      </c>
      <c r="HKA114" s="17">
        <f>+AVERAGE($D114:HJZ114)</f>
        <v>28.324481788877872</v>
      </c>
      <c r="HKB114" s="17">
        <f>+AVERAGE($D114:HKA114)</f>
        <v>28.324481788877872</v>
      </c>
      <c r="HKC114" s="17">
        <f>+AVERAGE($D114:HKB114)</f>
        <v>28.324481788877872</v>
      </c>
      <c r="HKD114" s="17">
        <f>+AVERAGE($D114:HKC114)</f>
        <v>28.324481788877872</v>
      </c>
      <c r="HKE114" s="17">
        <f>+AVERAGE($D114:HKD114)</f>
        <v>28.324481788877872</v>
      </c>
      <c r="HKF114" s="17">
        <f>+AVERAGE($D114:HKE114)</f>
        <v>28.324481788877872</v>
      </c>
      <c r="HKG114" s="17">
        <f>+AVERAGE($D114:HKF114)</f>
        <v>28.324481788877872</v>
      </c>
      <c r="HKH114" s="17">
        <f>+AVERAGE($D114:HKG114)</f>
        <v>28.324481788877868</v>
      </c>
      <c r="HKI114" s="17">
        <f>+AVERAGE($D114:HKH114)</f>
        <v>28.324481788877868</v>
      </c>
      <c r="HKJ114" s="17">
        <f>+AVERAGE($D114:HKI114)</f>
        <v>28.324481788877868</v>
      </c>
      <c r="HKK114" s="17">
        <f>+AVERAGE($D114:HKJ114)</f>
        <v>28.324481788877868</v>
      </c>
      <c r="HKL114" s="17">
        <f>+AVERAGE($D114:HKK114)</f>
        <v>28.324481788877868</v>
      </c>
      <c r="HKM114" s="17">
        <f>+AVERAGE($D114:HKL114)</f>
        <v>28.324481788877868</v>
      </c>
      <c r="HKN114" s="17">
        <f>+AVERAGE($D114:HKM114)</f>
        <v>28.324481788877868</v>
      </c>
      <c r="HKO114" s="17">
        <f>+AVERAGE($D114:HKN114)</f>
        <v>28.324481788877868</v>
      </c>
      <c r="HKP114" s="17">
        <f>+AVERAGE($D114:HKO114)</f>
        <v>28.324481788877868</v>
      </c>
      <c r="HKQ114" s="17">
        <f>+AVERAGE($D114:HKP114)</f>
        <v>28.324481788877868</v>
      </c>
      <c r="HKR114" s="17">
        <f>+AVERAGE($D114:HKQ114)</f>
        <v>28.324481788877868</v>
      </c>
      <c r="HKS114" s="17">
        <f>+AVERAGE($D114:HKR114)</f>
        <v>28.324481788877868</v>
      </c>
      <c r="HKT114" s="17">
        <f>+AVERAGE($D114:HKS114)</f>
        <v>28.324481788877868</v>
      </c>
      <c r="HKU114" s="17">
        <f>+AVERAGE($D114:HKT114)</f>
        <v>28.324481788877868</v>
      </c>
      <c r="HKV114" s="17">
        <f>+AVERAGE($D114:HKU114)</f>
        <v>28.324481788877868</v>
      </c>
      <c r="HKW114" s="17">
        <f>+AVERAGE($D114:HKV114)</f>
        <v>28.324481788877868</v>
      </c>
      <c r="HKX114" s="17">
        <f>+AVERAGE($D114:HKW114)</f>
        <v>28.324481788877868</v>
      </c>
      <c r="HKY114" s="17">
        <f>+AVERAGE($D114:HKX114)</f>
        <v>28.324481788877868</v>
      </c>
      <c r="HKZ114" s="17">
        <f>+AVERAGE($D114:HKY114)</f>
        <v>28.324481788877868</v>
      </c>
      <c r="HLA114" s="17">
        <f>+AVERAGE($D114:HKZ114)</f>
        <v>28.324481788877868</v>
      </c>
      <c r="HLB114" s="17">
        <f>+AVERAGE($D114:HLA114)</f>
        <v>28.324481788877868</v>
      </c>
      <c r="HLC114" s="17">
        <f>+AVERAGE($D114:HLB114)</f>
        <v>28.324481788877868</v>
      </c>
      <c r="HLD114" s="17">
        <f>+AVERAGE($D114:HLC114)</f>
        <v>28.324481788877868</v>
      </c>
      <c r="HLE114" s="17">
        <f>+AVERAGE($D114:HLD114)</f>
        <v>28.324481788877868</v>
      </c>
      <c r="HLF114" s="17">
        <f>+AVERAGE($D114:HLE114)</f>
        <v>28.324481788877868</v>
      </c>
      <c r="HLG114" s="17">
        <f>+AVERAGE($D114:HLF114)</f>
        <v>28.324481788877868</v>
      </c>
      <c r="HLH114" s="17">
        <f>+AVERAGE($D114:HLG114)</f>
        <v>28.324481788877868</v>
      </c>
      <c r="HLI114" s="17">
        <f>+AVERAGE($D114:HLH114)</f>
        <v>28.324481788877868</v>
      </c>
      <c r="HLJ114" s="17">
        <f>+AVERAGE($D114:HLI114)</f>
        <v>28.324481788877868</v>
      </c>
      <c r="HLK114" s="17">
        <f>+AVERAGE($D114:HLJ114)</f>
        <v>28.324481788877865</v>
      </c>
      <c r="HLL114" s="17">
        <f>+AVERAGE($D114:HLK114)</f>
        <v>28.324481788877865</v>
      </c>
      <c r="HLM114" s="17">
        <f>+AVERAGE($D114:HLL114)</f>
        <v>28.324481788877865</v>
      </c>
      <c r="HLN114" s="17">
        <f>+AVERAGE($D114:HLM114)</f>
        <v>28.324481788877865</v>
      </c>
      <c r="HLO114" s="17">
        <f>+AVERAGE($D114:HLN114)</f>
        <v>28.324481788877865</v>
      </c>
      <c r="HLP114" s="17">
        <f>+AVERAGE($D114:HLO114)</f>
        <v>28.324481788877865</v>
      </c>
      <c r="HLQ114" s="17">
        <f>+AVERAGE($D114:HLP114)</f>
        <v>28.324481788877865</v>
      </c>
      <c r="HLR114" s="17">
        <f>+AVERAGE($D114:HLQ114)</f>
        <v>28.324481788877865</v>
      </c>
      <c r="HLS114" s="17">
        <f>+AVERAGE($D114:HLR114)</f>
        <v>28.324481788877865</v>
      </c>
      <c r="HLT114" s="17">
        <f>+AVERAGE($D114:HLS114)</f>
        <v>28.324481788877865</v>
      </c>
      <c r="HLU114" s="17">
        <f>+AVERAGE($D114:HLT114)</f>
        <v>28.324481788877865</v>
      </c>
      <c r="HLV114" s="17">
        <f>+AVERAGE($D114:HLU114)</f>
        <v>28.324481788877865</v>
      </c>
      <c r="HLW114" s="17">
        <f>+AVERAGE($D114:HLV114)</f>
        <v>28.324481788877865</v>
      </c>
      <c r="HLX114" s="17">
        <f>+AVERAGE($D114:HLW114)</f>
        <v>28.324481788877865</v>
      </c>
      <c r="HLY114" s="17">
        <f>+AVERAGE($D114:HLX114)</f>
        <v>28.324481788877865</v>
      </c>
      <c r="HLZ114" s="17">
        <f>+AVERAGE($D114:HLY114)</f>
        <v>28.324481788877865</v>
      </c>
      <c r="HMA114" s="17">
        <f>+AVERAGE($D114:HLZ114)</f>
        <v>28.324481788877865</v>
      </c>
      <c r="HMB114" s="17">
        <f>+AVERAGE($D114:HMA114)</f>
        <v>28.324481788877865</v>
      </c>
      <c r="HMC114" s="17">
        <f>+AVERAGE($D114:HMB114)</f>
        <v>28.324481788877865</v>
      </c>
      <c r="HMD114" s="17">
        <f>+AVERAGE($D114:HMC114)</f>
        <v>28.324481788877865</v>
      </c>
      <c r="HME114" s="17">
        <f>+AVERAGE($D114:HMD114)</f>
        <v>28.324481788877865</v>
      </c>
      <c r="HMF114" s="17">
        <f>+AVERAGE($D114:HME114)</f>
        <v>28.324481788877865</v>
      </c>
      <c r="HMG114" s="17">
        <f>+AVERAGE($D114:HMF114)</f>
        <v>28.324481788877865</v>
      </c>
      <c r="HMH114" s="17">
        <f>+AVERAGE($D114:HMG114)</f>
        <v>28.324481788877865</v>
      </c>
      <c r="HMI114" s="17">
        <f>+AVERAGE($D114:HMH114)</f>
        <v>28.324481788877865</v>
      </c>
      <c r="HMJ114" s="17">
        <f>+AVERAGE($D114:HMI114)</f>
        <v>28.324481788877865</v>
      </c>
      <c r="HMK114" s="17">
        <f>+AVERAGE($D114:HMJ114)</f>
        <v>28.324481788877865</v>
      </c>
      <c r="HML114" s="17">
        <f>+AVERAGE($D114:HMK114)</f>
        <v>28.324481788877865</v>
      </c>
      <c r="HMM114" s="17">
        <f>+AVERAGE($D114:HML114)</f>
        <v>28.324481788877865</v>
      </c>
      <c r="HMN114" s="17">
        <f>+AVERAGE($D114:HMM114)</f>
        <v>28.324481788877861</v>
      </c>
      <c r="HMO114" s="17">
        <f>+AVERAGE($D114:HMN114)</f>
        <v>28.324481788877861</v>
      </c>
      <c r="HMP114" s="17">
        <f>+AVERAGE($D114:HMO114)</f>
        <v>28.324481788877861</v>
      </c>
      <c r="HMQ114" s="17">
        <f>+AVERAGE($D114:HMP114)</f>
        <v>28.324481788877861</v>
      </c>
      <c r="HMR114" s="17">
        <f>+AVERAGE($D114:HMQ114)</f>
        <v>28.324481788877861</v>
      </c>
      <c r="HMS114" s="17">
        <f>+AVERAGE($D114:HMR114)</f>
        <v>28.324481788877861</v>
      </c>
      <c r="HMT114" s="17">
        <f>+AVERAGE($D114:HMS114)</f>
        <v>28.324481788877861</v>
      </c>
      <c r="HMU114" s="17">
        <f>+AVERAGE($D114:HMT114)</f>
        <v>28.324481788877861</v>
      </c>
      <c r="HMV114" s="17">
        <f>+AVERAGE($D114:HMU114)</f>
        <v>28.324481788877861</v>
      </c>
      <c r="HMW114" s="17">
        <f>+AVERAGE($D114:HMV114)</f>
        <v>28.324481788877861</v>
      </c>
      <c r="HMX114" s="17">
        <f>+AVERAGE($D114:HMW114)</f>
        <v>28.324481788877861</v>
      </c>
      <c r="HMY114" s="17">
        <f>+AVERAGE($D114:HMX114)</f>
        <v>28.324481788877861</v>
      </c>
      <c r="HMZ114" s="17">
        <f>+AVERAGE($D114:HMY114)</f>
        <v>28.324481788877861</v>
      </c>
      <c r="HNA114" s="17">
        <f>+AVERAGE($D114:HMZ114)</f>
        <v>28.324481788877861</v>
      </c>
      <c r="HNB114" s="17">
        <f>+AVERAGE($D114:HNA114)</f>
        <v>28.324481788877861</v>
      </c>
      <c r="HNC114" s="17">
        <f>+AVERAGE($D114:HNB114)</f>
        <v>28.324481788877861</v>
      </c>
      <c r="HND114" s="17">
        <f>+AVERAGE($D114:HNC114)</f>
        <v>28.324481788877861</v>
      </c>
      <c r="HNE114" s="17">
        <f>+AVERAGE($D114:HND114)</f>
        <v>28.324481788877861</v>
      </c>
      <c r="HNF114" s="17">
        <f>+AVERAGE($D114:HNE114)</f>
        <v>28.324481788877861</v>
      </c>
      <c r="HNG114" s="17">
        <f>+AVERAGE($D114:HNF114)</f>
        <v>28.324481788877861</v>
      </c>
      <c r="HNH114" s="17">
        <f>+AVERAGE($D114:HNG114)</f>
        <v>28.324481788877861</v>
      </c>
      <c r="HNI114" s="17">
        <f>+AVERAGE($D114:HNH114)</f>
        <v>28.324481788877861</v>
      </c>
      <c r="HNJ114" s="17">
        <f>+AVERAGE($D114:HNI114)</f>
        <v>28.324481788877861</v>
      </c>
      <c r="HNK114" s="17">
        <f>+AVERAGE($D114:HNJ114)</f>
        <v>28.324481788877861</v>
      </c>
      <c r="HNL114" s="17">
        <f>+AVERAGE($D114:HNK114)</f>
        <v>28.324481788877861</v>
      </c>
      <c r="HNM114" s="17">
        <f>+AVERAGE($D114:HNL114)</f>
        <v>28.324481788877861</v>
      </c>
      <c r="HNN114" s="17">
        <f>+AVERAGE($D114:HNM114)</f>
        <v>28.324481788877861</v>
      </c>
      <c r="HNO114" s="17">
        <f>+AVERAGE($D114:HNN114)</f>
        <v>28.324481788877861</v>
      </c>
      <c r="HNP114" s="17">
        <f>+AVERAGE($D114:HNO114)</f>
        <v>28.324481788877861</v>
      </c>
      <c r="HNQ114" s="17">
        <f>+AVERAGE($D114:HNP114)</f>
        <v>28.324481788877858</v>
      </c>
      <c r="HNR114" s="17">
        <f>+AVERAGE($D114:HNQ114)</f>
        <v>28.324481788877858</v>
      </c>
      <c r="HNS114" s="17">
        <f>+AVERAGE($D114:HNR114)</f>
        <v>28.324481788877858</v>
      </c>
      <c r="HNT114" s="17">
        <f>+AVERAGE($D114:HNS114)</f>
        <v>28.324481788877858</v>
      </c>
      <c r="HNU114" s="17">
        <f>+AVERAGE($D114:HNT114)</f>
        <v>28.324481788877858</v>
      </c>
      <c r="HNV114" s="17">
        <f>+AVERAGE($D114:HNU114)</f>
        <v>28.324481788877858</v>
      </c>
      <c r="HNW114" s="17">
        <f>+AVERAGE($D114:HNV114)</f>
        <v>28.324481788877858</v>
      </c>
      <c r="HNX114" s="17">
        <f>+AVERAGE($D114:HNW114)</f>
        <v>28.324481788877858</v>
      </c>
      <c r="HNY114" s="17">
        <f>+AVERAGE($D114:HNX114)</f>
        <v>28.324481788877858</v>
      </c>
      <c r="HNZ114" s="17">
        <f>+AVERAGE($D114:HNY114)</f>
        <v>28.324481788877858</v>
      </c>
      <c r="HOA114" s="17">
        <f>+AVERAGE($D114:HNZ114)</f>
        <v>28.324481788877858</v>
      </c>
      <c r="HOB114" s="17">
        <f>+AVERAGE($D114:HOA114)</f>
        <v>28.324481788877858</v>
      </c>
      <c r="HOC114" s="17">
        <f>+AVERAGE($D114:HOB114)</f>
        <v>28.324481788877858</v>
      </c>
      <c r="HOD114" s="17">
        <f>+AVERAGE($D114:HOC114)</f>
        <v>28.324481788877858</v>
      </c>
      <c r="HOE114" s="17">
        <f>+AVERAGE($D114:HOD114)</f>
        <v>28.324481788877858</v>
      </c>
      <c r="HOF114" s="17">
        <f>+AVERAGE($D114:HOE114)</f>
        <v>28.324481788877858</v>
      </c>
      <c r="HOG114" s="17">
        <f>+AVERAGE($D114:HOF114)</f>
        <v>28.324481788877858</v>
      </c>
      <c r="HOH114" s="17">
        <f>+AVERAGE($D114:HOG114)</f>
        <v>28.324481788877858</v>
      </c>
      <c r="HOI114" s="17">
        <f>+AVERAGE($D114:HOH114)</f>
        <v>28.324481788877858</v>
      </c>
      <c r="HOJ114" s="17">
        <f>+AVERAGE($D114:HOI114)</f>
        <v>28.324481788877858</v>
      </c>
      <c r="HOK114" s="17">
        <f>+AVERAGE($D114:HOJ114)</f>
        <v>28.324481788877858</v>
      </c>
      <c r="HOL114" s="17">
        <f>+AVERAGE($D114:HOK114)</f>
        <v>28.324481788877858</v>
      </c>
      <c r="HOM114" s="17">
        <f>+AVERAGE($D114:HOL114)</f>
        <v>28.324481788877858</v>
      </c>
      <c r="HON114" s="17">
        <f>+AVERAGE($D114:HOM114)</f>
        <v>28.324481788877858</v>
      </c>
      <c r="HOO114" s="17">
        <f>+AVERAGE($D114:HON114)</f>
        <v>28.324481788877858</v>
      </c>
      <c r="HOP114" s="17">
        <f>+AVERAGE($D114:HOO114)</f>
        <v>28.324481788877858</v>
      </c>
      <c r="HOQ114" s="17">
        <f>+AVERAGE($D114:HOP114)</f>
        <v>28.324481788877858</v>
      </c>
      <c r="HOR114" s="17">
        <f>+AVERAGE($D114:HOQ114)</f>
        <v>28.324481788877858</v>
      </c>
      <c r="HOS114" s="17">
        <f>+AVERAGE($D114:HOR114)</f>
        <v>28.324481788877858</v>
      </c>
      <c r="HOT114" s="17">
        <f>+AVERAGE($D114:HOS114)</f>
        <v>28.324481788877858</v>
      </c>
      <c r="HOU114" s="17">
        <f>+AVERAGE($D114:HOT114)</f>
        <v>28.324481788877854</v>
      </c>
      <c r="HOV114" s="17">
        <f>+AVERAGE($D114:HOU114)</f>
        <v>28.324481788877854</v>
      </c>
      <c r="HOW114" s="17">
        <f>+AVERAGE($D114:HOV114)</f>
        <v>28.324481788877854</v>
      </c>
      <c r="HOX114" s="17">
        <f>+AVERAGE($D114:HOW114)</f>
        <v>28.324481788877854</v>
      </c>
      <c r="HOY114" s="17">
        <f>+AVERAGE($D114:HOX114)</f>
        <v>28.324481788877854</v>
      </c>
      <c r="HOZ114" s="17">
        <f>+AVERAGE($D114:HOY114)</f>
        <v>28.324481788877854</v>
      </c>
      <c r="HPA114" s="17">
        <f>+AVERAGE($D114:HOZ114)</f>
        <v>28.324481788877854</v>
      </c>
      <c r="HPB114" s="17">
        <f>+AVERAGE($D114:HPA114)</f>
        <v>28.324481788877854</v>
      </c>
      <c r="HPC114" s="17">
        <f>+AVERAGE($D114:HPB114)</f>
        <v>28.324481788877854</v>
      </c>
      <c r="HPD114" s="17">
        <f>+AVERAGE($D114:HPC114)</f>
        <v>28.324481788877854</v>
      </c>
      <c r="HPE114" s="17">
        <f>+AVERAGE($D114:HPD114)</f>
        <v>28.324481788877854</v>
      </c>
      <c r="HPF114" s="17">
        <f>+AVERAGE($D114:HPE114)</f>
        <v>28.324481788877854</v>
      </c>
      <c r="HPG114" s="17">
        <f>+AVERAGE($D114:HPF114)</f>
        <v>28.324481788877854</v>
      </c>
      <c r="HPH114" s="17">
        <f>+AVERAGE($D114:HPG114)</f>
        <v>28.324481788877854</v>
      </c>
      <c r="HPI114" s="17">
        <f>+AVERAGE($D114:HPH114)</f>
        <v>28.324481788877854</v>
      </c>
      <c r="HPJ114" s="17">
        <f>+AVERAGE($D114:HPI114)</f>
        <v>28.324481788877854</v>
      </c>
      <c r="HPK114" s="17">
        <f>+AVERAGE($D114:HPJ114)</f>
        <v>28.324481788877854</v>
      </c>
      <c r="HPL114" s="17">
        <f>+AVERAGE($D114:HPK114)</f>
        <v>28.324481788877854</v>
      </c>
      <c r="HPM114" s="17">
        <f>+AVERAGE($D114:HPL114)</f>
        <v>28.324481788877854</v>
      </c>
      <c r="HPN114" s="17">
        <f>+AVERAGE($D114:HPM114)</f>
        <v>28.324481788877854</v>
      </c>
      <c r="HPO114" s="17">
        <f>+AVERAGE($D114:HPN114)</f>
        <v>28.324481788877854</v>
      </c>
      <c r="HPP114" s="17">
        <f>+AVERAGE($D114:HPO114)</f>
        <v>28.324481788877854</v>
      </c>
      <c r="HPQ114" s="17">
        <f>+AVERAGE($D114:HPP114)</f>
        <v>28.324481788877854</v>
      </c>
      <c r="HPR114" s="17">
        <f>+AVERAGE($D114:HPQ114)</f>
        <v>28.324481788877854</v>
      </c>
      <c r="HPS114" s="17">
        <f>+AVERAGE($D114:HPR114)</f>
        <v>28.324481788877854</v>
      </c>
      <c r="HPT114" s="17">
        <f>+AVERAGE($D114:HPS114)</f>
        <v>28.324481788877854</v>
      </c>
      <c r="HPU114" s="17">
        <f>+AVERAGE($D114:HPT114)</f>
        <v>28.324481788877854</v>
      </c>
      <c r="HPV114" s="17">
        <f>+AVERAGE($D114:HPU114)</f>
        <v>28.324481788877854</v>
      </c>
      <c r="HPW114" s="17">
        <f>+AVERAGE($D114:HPV114)</f>
        <v>28.324481788877854</v>
      </c>
      <c r="HPX114" s="17">
        <f>+AVERAGE($D114:HPW114)</f>
        <v>28.324481788877854</v>
      </c>
      <c r="HPY114" s="17">
        <f>+AVERAGE($D114:HPX114)</f>
        <v>28.324481788877851</v>
      </c>
      <c r="HPZ114" s="17">
        <f>+AVERAGE($D114:HPY114)</f>
        <v>28.324481788877851</v>
      </c>
      <c r="HQA114" s="17">
        <f>+AVERAGE($D114:HPZ114)</f>
        <v>28.324481788877851</v>
      </c>
      <c r="HQB114" s="17">
        <f>+AVERAGE($D114:HQA114)</f>
        <v>28.324481788877851</v>
      </c>
      <c r="HQC114" s="17">
        <f>+AVERAGE($D114:HQB114)</f>
        <v>28.324481788877851</v>
      </c>
      <c r="HQD114" s="17">
        <f>+AVERAGE($D114:HQC114)</f>
        <v>28.324481788877851</v>
      </c>
      <c r="HQE114" s="17">
        <f>+AVERAGE($D114:HQD114)</f>
        <v>28.324481788877851</v>
      </c>
      <c r="HQF114" s="17">
        <f>+AVERAGE($D114:HQE114)</f>
        <v>28.324481788877851</v>
      </c>
      <c r="HQG114" s="17">
        <f>+AVERAGE($D114:HQF114)</f>
        <v>28.324481788877851</v>
      </c>
      <c r="HQH114" s="17">
        <f>+AVERAGE($D114:HQG114)</f>
        <v>28.324481788877851</v>
      </c>
      <c r="HQI114" s="17">
        <f>+AVERAGE($D114:HQH114)</f>
        <v>28.324481788877851</v>
      </c>
      <c r="HQJ114" s="17">
        <f>+AVERAGE($D114:HQI114)</f>
        <v>28.324481788877851</v>
      </c>
      <c r="HQK114" s="17">
        <f>+AVERAGE($D114:HQJ114)</f>
        <v>28.324481788877851</v>
      </c>
      <c r="HQL114" s="17">
        <f>+AVERAGE($D114:HQK114)</f>
        <v>28.324481788877851</v>
      </c>
      <c r="HQM114" s="17">
        <f>+AVERAGE($D114:HQL114)</f>
        <v>28.324481788877851</v>
      </c>
      <c r="HQN114" s="17">
        <f>+AVERAGE($D114:HQM114)</f>
        <v>28.324481788877851</v>
      </c>
      <c r="HQO114" s="17">
        <f>+AVERAGE($D114:HQN114)</f>
        <v>28.324481788877851</v>
      </c>
      <c r="HQP114" s="17">
        <f>+AVERAGE($D114:HQO114)</f>
        <v>28.324481788877851</v>
      </c>
      <c r="HQQ114" s="17">
        <f>+AVERAGE($D114:HQP114)</f>
        <v>28.324481788877851</v>
      </c>
      <c r="HQR114" s="17">
        <f>+AVERAGE($D114:HQQ114)</f>
        <v>28.324481788877851</v>
      </c>
      <c r="HQS114" s="17">
        <f>+AVERAGE($D114:HQR114)</f>
        <v>28.324481788877851</v>
      </c>
      <c r="HQT114" s="17">
        <f>+AVERAGE($D114:HQS114)</f>
        <v>28.324481788877851</v>
      </c>
      <c r="HQU114" s="17">
        <f>+AVERAGE($D114:HQT114)</f>
        <v>28.324481788877851</v>
      </c>
      <c r="HQV114" s="17">
        <f>+AVERAGE($D114:HQU114)</f>
        <v>28.324481788877851</v>
      </c>
      <c r="HQW114" s="17">
        <f>+AVERAGE($D114:HQV114)</f>
        <v>28.324481788877851</v>
      </c>
      <c r="HQX114" s="17">
        <f>+AVERAGE($D114:HQW114)</f>
        <v>28.324481788877851</v>
      </c>
      <c r="HQY114" s="17">
        <f>+AVERAGE($D114:HQX114)</f>
        <v>28.324481788877851</v>
      </c>
      <c r="HQZ114" s="17">
        <f>+AVERAGE($D114:HQY114)</f>
        <v>28.324481788877851</v>
      </c>
      <c r="HRA114" s="17">
        <f>+AVERAGE($D114:HQZ114)</f>
        <v>28.324481788877851</v>
      </c>
      <c r="HRB114" s="17">
        <f>+AVERAGE($D114:HRA114)</f>
        <v>28.324481788877851</v>
      </c>
      <c r="HRC114" s="17">
        <f>+AVERAGE($D114:HRB114)</f>
        <v>28.324481788877847</v>
      </c>
      <c r="HRD114" s="17">
        <f>+AVERAGE($D114:HRC114)</f>
        <v>28.324481788877847</v>
      </c>
      <c r="HRE114" s="17">
        <f>+AVERAGE($D114:HRD114)</f>
        <v>28.324481788877847</v>
      </c>
      <c r="HRF114" s="17">
        <f>+AVERAGE($D114:HRE114)</f>
        <v>28.324481788877847</v>
      </c>
      <c r="HRG114" s="17">
        <f>+AVERAGE($D114:HRF114)</f>
        <v>28.324481788877847</v>
      </c>
      <c r="HRH114" s="17">
        <f>+AVERAGE($D114:HRG114)</f>
        <v>28.324481788877847</v>
      </c>
      <c r="HRI114" s="17">
        <f>+AVERAGE($D114:HRH114)</f>
        <v>28.324481788877847</v>
      </c>
      <c r="HRJ114" s="17">
        <f>+AVERAGE($D114:HRI114)</f>
        <v>28.324481788877847</v>
      </c>
      <c r="HRK114" s="17">
        <f>+AVERAGE($D114:HRJ114)</f>
        <v>28.324481788877847</v>
      </c>
      <c r="HRL114" s="17">
        <f>+AVERAGE($D114:HRK114)</f>
        <v>28.324481788877847</v>
      </c>
      <c r="HRM114" s="17">
        <f>+AVERAGE($D114:HRL114)</f>
        <v>28.324481788877847</v>
      </c>
      <c r="HRN114" s="17">
        <f>+AVERAGE($D114:HRM114)</f>
        <v>28.324481788877847</v>
      </c>
      <c r="HRO114" s="17">
        <f>+AVERAGE($D114:HRN114)</f>
        <v>28.324481788877847</v>
      </c>
      <c r="HRP114" s="17">
        <f>+AVERAGE($D114:HRO114)</f>
        <v>28.324481788877847</v>
      </c>
      <c r="HRQ114" s="17">
        <f>+AVERAGE($D114:HRP114)</f>
        <v>28.324481788877847</v>
      </c>
      <c r="HRR114" s="17">
        <f>+AVERAGE($D114:HRQ114)</f>
        <v>28.324481788877847</v>
      </c>
      <c r="HRS114" s="17">
        <f>+AVERAGE($D114:HRR114)</f>
        <v>28.324481788877847</v>
      </c>
      <c r="HRT114" s="17">
        <f>+AVERAGE($D114:HRS114)</f>
        <v>28.324481788877847</v>
      </c>
      <c r="HRU114" s="17">
        <f>+AVERAGE($D114:HRT114)</f>
        <v>28.324481788877847</v>
      </c>
      <c r="HRV114" s="17">
        <f>+AVERAGE($D114:HRU114)</f>
        <v>28.324481788877847</v>
      </c>
      <c r="HRW114" s="17">
        <f>+AVERAGE($D114:HRV114)</f>
        <v>28.324481788877847</v>
      </c>
      <c r="HRX114" s="17">
        <f>+AVERAGE($D114:HRW114)</f>
        <v>28.324481788877847</v>
      </c>
      <c r="HRY114" s="17">
        <f>+AVERAGE($D114:HRX114)</f>
        <v>28.324481788877847</v>
      </c>
      <c r="HRZ114" s="17">
        <f>+AVERAGE($D114:HRY114)</f>
        <v>28.324481788877847</v>
      </c>
      <c r="HSA114" s="17">
        <f>+AVERAGE($D114:HRZ114)</f>
        <v>28.324481788877847</v>
      </c>
      <c r="HSB114" s="17">
        <f>+AVERAGE($D114:HSA114)</f>
        <v>28.324481788877847</v>
      </c>
      <c r="HSC114" s="17">
        <f>+AVERAGE($D114:HSB114)</f>
        <v>28.324481788877847</v>
      </c>
      <c r="HSD114" s="17">
        <f>+AVERAGE($D114:HSC114)</f>
        <v>28.324481788877847</v>
      </c>
      <c r="HSE114" s="17">
        <f>+AVERAGE($D114:HSD114)</f>
        <v>28.324481788877847</v>
      </c>
      <c r="HSF114" s="17">
        <f>+AVERAGE($D114:HSE114)</f>
        <v>28.324481788877847</v>
      </c>
      <c r="HSG114" s="17">
        <f>+AVERAGE($D114:HSF114)</f>
        <v>28.324481788877847</v>
      </c>
      <c r="HSH114" s="17">
        <f>+AVERAGE($D114:HSG114)</f>
        <v>28.324481788877844</v>
      </c>
      <c r="HSI114" s="17">
        <f>+AVERAGE($D114:HSH114)</f>
        <v>28.324481788877844</v>
      </c>
      <c r="HSJ114" s="17">
        <f>+AVERAGE($D114:HSI114)</f>
        <v>28.324481788877844</v>
      </c>
      <c r="HSK114" s="17">
        <f>+AVERAGE($D114:HSJ114)</f>
        <v>28.324481788877844</v>
      </c>
      <c r="HSL114" s="17">
        <f>+AVERAGE($D114:HSK114)</f>
        <v>28.324481788877844</v>
      </c>
      <c r="HSM114" s="17">
        <f>+AVERAGE($D114:HSL114)</f>
        <v>28.324481788877844</v>
      </c>
      <c r="HSN114" s="17">
        <f>+AVERAGE($D114:HSM114)</f>
        <v>28.324481788877844</v>
      </c>
      <c r="HSO114" s="17">
        <f>+AVERAGE($D114:HSN114)</f>
        <v>28.324481788877844</v>
      </c>
      <c r="HSP114" s="17">
        <f>+AVERAGE($D114:HSO114)</f>
        <v>28.324481788877844</v>
      </c>
      <c r="HSQ114" s="17">
        <f>+AVERAGE($D114:HSP114)</f>
        <v>28.324481788877844</v>
      </c>
      <c r="HSR114" s="17">
        <f>+AVERAGE($D114:HSQ114)</f>
        <v>28.324481788877844</v>
      </c>
      <c r="HSS114" s="17">
        <f>+AVERAGE($D114:HSR114)</f>
        <v>28.324481788877844</v>
      </c>
      <c r="HST114" s="17">
        <f>+AVERAGE($D114:HSS114)</f>
        <v>28.324481788877844</v>
      </c>
      <c r="HSU114" s="17">
        <f>+AVERAGE($D114:HST114)</f>
        <v>28.324481788877844</v>
      </c>
      <c r="HSV114" s="17">
        <f>+AVERAGE($D114:HSU114)</f>
        <v>28.324481788877844</v>
      </c>
      <c r="HSW114" s="17">
        <f>+AVERAGE($D114:HSV114)</f>
        <v>28.324481788877844</v>
      </c>
      <c r="HSX114" s="17">
        <f>+AVERAGE($D114:HSW114)</f>
        <v>28.324481788877844</v>
      </c>
      <c r="HSY114" s="17">
        <f>+AVERAGE($D114:HSX114)</f>
        <v>28.324481788877844</v>
      </c>
      <c r="HSZ114" s="17">
        <f>+AVERAGE($D114:HSY114)</f>
        <v>28.324481788877844</v>
      </c>
      <c r="HTA114" s="17">
        <f>+AVERAGE($D114:HSZ114)</f>
        <v>28.324481788877844</v>
      </c>
      <c r="HTB114" s="17">
        <f>+AVERAGE($D114:HTA114)</f>
        <v>28.324481788877844</v>
      </c>
      <c r="HTC114" s="17">
        <f>+AVERAGE($D114:HTB114)</f>
        <v>28.324481788877844</v>
      </c>
      <c r="HTD114" s="17">
        <f>+AVERAGE($D114:HTC114)</f>
        <v>28.324481788877844</v>
      </c>
      <c r="HTE114" s="17">
        <f>+AVERAGE($D114:HTD114)</f>
        <v>28.324481788877844</v>
      </c>
      <c r="HTF114" s="17">
        <f>+AVERAGE($D114:HTE114)</f>
        <v>28.324481788877844</v>
      </c>
      <c r="HTG114" s="17">
        <f>+AVERAGE($D114:HTF114)</f>
        <v>28.324481788877844</v>
      </c>
      <c r="HTH114" s="17">
        <f>+AVERAGE($D114:HTG114)</f>
        <v>28.324481788877844</v>
      </c>
      <c r="HTI114" s="17">
        <f>+AVERAGE($D114:HTH114)</f>
        <v>28.324481788877844</v>
      </c>
      <c r="HTJ114" s="17">
        <f>+AVERAGE($D114:HTI114)</f>
        <v>28.324481788877844</v>
      </c>
      <c r="HTK114" s="17">
        <f>+AVERAGE($D114:HTJ114)</f>
        <v>28.324481788877844</v>
      </c>
      <c r="HTL114" s="17">
        <f>+AVERAGE($D114:HTK114)</f>
        <v>28.324481788877844</v>
      </c>
      <c r="HTM114" s="17">
        <f>+AVERAGE($D114:HTL114)</f>
        <v>28.32448178887784</v>
      </c>
      <c r="HTN114" s="17">
        <f>+AVERAGE($D114:HTM114)</f>
        <v>28.32448178887784</v>
      </c>
      <c r="HTO114" s="17">
        <f>+AVERAGE($D114:HTN114)</f>
        <v>28.32448178887784</v>
      </c>
      <c r="HTP114" s="17">
        <f>+AVERAGE($D114:HTO114)</f>
        <v>28.32448178887784</v>
      </c>
      <c r="HTQ114" s="17">
        <f>+AVERAGE($D114:HTP114)</f>
        <v>28.32448178887784</v>
      </c>
      <c r="HTR114" s="17">
        <f>+AVERAGE($D114:HTQ114)</f>
        <v>28.32448178887784</v>
      </c>
      <c r="HTS114" s="17">
        <f>+AVERAGE($D114:HTR114)</f>
        <v>28.32448178887784</v>
      </c>
      <c r="HTT114" s="17">
        <f>+AVERAGE($D114:HTS114)</f>
        <v>28.32448178887784</v>
      </c>
      <c r="HTU114" s="17">
        <f>+AVERAGE($D114:HTT114)</f>
        <v>28.32448178887784</v>
      </c>
      <c r="HTV114" s="17">
        <f>+AVERAGE($D114:HTU114)</f>
        <v>28.32448178887784</v>
      </c>
      <c r="HTW114" s="17">
        <f>+AVERAGE($D114:HTV114)</f>
        <v>28.32448178887784</v>
      </c>
      <c r="HTX114" s="17">
        <f>+AVERAGE($D114:HTW114)</f>
        <v>28.32448178887784</v>
      </c>
      <c r="HTY114" s="17">
        <f>+AVERAGE($D114:HTX114)</f>
        <v>28.32448178887784</v>
      </c>
      <c r="HTZ114" s="17">
        <f>+AVERAGE($D114:HTY114)</f>
        <v>28.32448178887784</v>
      </c>
      <c r="HUA114" s="17">
        <f>+AVERAGE($D114:HTZ114)</f>
        <v>28.32448178887784</v>
      </c>
      <c r="HUB114" s="17">
        <f>+AVERAGE($D114:HUA114)</f>
        <v>28.32448178887784</v>
      </c>
      <c r="HUC114" s="17">
        <f>+AVERAGE($D114:HUB114)</f>
        <v>28.32448178887784</v>
      </c>
      <c r="HUD114" s="17">
        <f>+AVERAGE($D114:HUC114)</f>
        <v>28.32448178887784</v>
      </c>
      <c r="HUE114" s="17">
        <f>+AVERAGE($D114:HUD114)</f>
        <v>28.32448178887784</v>
      </c>
      <c r="HUF114" s="17">
        <f>+AVERAGE($D114:HUE114)</f>
        <v>28.32448178887784</v>
      </c>
      <c r="HUG114" s="17">
        <f>+AVERAGE($D114:HUF114)</f>
        <v>28.32448178887784</v>
      </c>
      <c r="HUH114" s="17">
        <f>+AVERAGE($D114:HUG114)</f>
        <v>28.32448178887784</v>
      </c>
      <c r="HUI114" s="17">
        <f>+AVERAGE($D114:HUH114)</f>
        <v>28.32448178887784</v>
      </c>
      <c r="HUJ114" s="17">
        <f>+AVERAGE($D114:HUI114)</f>
        <v>28.32448178887784</v>
      </c>
      <c r="HUK114" s="17">
        <f>+AVERAGE($D114:HUJ114)</f>
        <v>28.32448178887784</v>
      </c>
      <c r="HUL114" s="17">
        <f>+AVERAGE($D114:HUK114)</f>
        <v>28.32448178887784</v>
      </c>
      <c r="HUM114" s="17">
        <f>+AVERAGE($D114:HUL114)</f>
        <v>28.32448178887784</v>
      </c>
      <c r="HUN114" s="17">
        <f>+AVERAGE($D114:HUM114)</f>
        <v>28.32448178887784</v>
      </c>
      <c r="HUO114" s="17">
        <f>+AVERAGE($D114:HUN114)</f>
        <v>28.32448178887784</v>
      </c>
      <c r="HUP114" s="17">
        <f>+AVERAGE($D114:HUO114)</f>
        <v>28.32448178887784</v>
      </c>
      <c r="HUQ114" s="17">
        <f>+AVERAGE($D114:HUP114)</f>
        <v>28.32448178887784</v>
      </c>
      <c r="HUR114" s="17">
        <f>+AVERAGE($D114:HUQ114)</f>
        <v>28.324481788877836</v>
      </c>
      <c r="HUS114" s="17">
        <f>+AVERAGE($D114:HUR114)</f>
        <v>28.324481788877836</v>
      </c>
      <c r="HUT114" s="17">
        <f>+AVERAGE($D114:HUS114)</f>
        <v>28.324481788877836</v>
      </c>
      <c r="HUU114" s="17">
        <f>+AVERAGE($D114:HUT114)</f>
        <v>28.324481788877836</v>
      </c>
      <c r="HUV114" s="17">
        <f>+AVERAGE($D114:HUU114)</f>
        <v>28.324481788877836</v>
      </c>
      <c r="HUW114" s="17">
        <f>+AVERAGE($D114:HUV114)</f>
        <v>28.324481788877836</v>
      </c>
      <c r="HUX114" s="17">
        <f>+AVERAGE($D114:HUW114)</f>
        <v>28.324481788877836</v>
      </c>
      <c r="HUY114" s="17">
        <f>+AVERAGE($D114:HUX114)</f>
        <v>28.324481788877836</v>
      </c>
      <c r="HUZ114" s="17">
        <f>+AVERAGE($D114:HUY114)</f>
        <v>28.324481788877836</v>
      </c>
      <c r="HVA114" s="17">
        <f>+AVERAGE($D114:HUZ114)</f>
        <v>28.324481788877836</v>
      </c>
      <c r="HVB114" s="17">
        <f>+AVERAGE($D114:HVA114)</f>
        <v>28.324481788877836</v>
      </c>
      <c r="HVC114" s="17">
        <f>+AVERAGE($D114:HVB114)</f>
        <v>28.324481788877836</v>
      </c>
      <c r="HVD114" s="17">
        <f>+AVERAGE($D114:HVC114)</f>
        <v>28.324481788877836</v>
      </c>
      <c r="HVE114" s="17">
        <f>+AVERAGE($D114:HVD114)</f>
        <v>28.324481788877836</v>
      </c>
      <c r="HVF114" s="17">
        <f>+AVERAGE($D114:HVE114)</f>
        <v>28.324481788877836</v>
      </c>
      <c r="HVG114" s="17">
        <f>+AVERAGE($D114:HVF114)</f>
        <v>28.324481788877836</v>
      </c>
      <c r="HVH114" s="17">
        <f>+AVERAGE($D114:HVG114)</f>
        <v>28.324481788877836</v>
      </c>
      <c r="HVI114" s="17">
        <f>+AVERAGE($D114:HVH114)</f>
        <v>28.324481788877836</v>
      </c>
      <c r="HVJ114" s="17">
        <f>+AVERAGE($D114:HVI114)</f>
        <v>28.324481788877836</v>
      </c>
      <c r="HVK114" s="17">
        <f>+AVERAGE($D114:HVJ114)</f>
        <v>28.324481788877836</v>
      </c>
      <c r="HVL114" s="17">
        <f>+AVERAGE($D114:HVK114)</f>
        <v>28.324481788877836</v>
      </c>
      <c r="HVM114" s="17">
        <f>+AVERAGE($D114:HVL114)</f>
        <v>28.324481788877836</v>
      </c>
      <c r="HVN114" s="17">
        <f>+AVERAGE($D114:HVM114)</f>
        <v>28.324481788877836</v>
      </c>
      <c r="HVO114" s="17">
        <f>+AVERAGE($D114:HVN114)</f>
        <v>28.324481788877836</v>
      </c>
      <c r="HVP114" s="17">
        <f>+AVERAGE($D114:HVO114)</f>
        <v>28.324481788877836</v>
      </c>
      <c r="HVQ114" s="17">
        <f>+AVERAGE($D114:HVP114)</f>
        <v>28.324481788877836</v>
      </c>
      <c r="HVR114" s="17">
        <f>+AVERAGE($D114:HVQ114)</f>
        <v>28.324481788877836</v>
      </c>
      <c r="HVS114" s="17">
        <f>+AVERAGE($D114:HVR114)</f>
        <v>28.324481788877836</v>
      </c>
      <c r="HVT114" s="17">
        <f>+AVERAGE($D114:HVS114)</f>
        <v>28.324481788877836</v>
      </c>
      <c r="HVU114" s="17">
        <f>+AVERAGE($D114:HVT114)</f>
        <v>28.324481788877836</v>
      </c>
      <c r="HVV114" s="17">
        <f>+AVERAGE($D114:HVU114)</f>
        <v>28.324481788877836</v>
      </c>
      <c r="HVW114" s="17">
        <f>+AVERAGE($D114:HVV114)</f>
        <v>28.324481788877836</v>
      </c>
      <c r="HVX114" s="17">
        <f>+AVERAGE($D114:HVW114)</f>
        <v>28.324481788877833</v>
      </c>
      <c r="HVY114" s="17">
        <f>+AVERAGE($D114:HVX114)</f>
        <v>28.324481788877833</v>
      </c>
      <c r="HVZ114" s="17">
        <f>+AVERAGE($D114:HVY114)</f>
        <v>28.324481788877833</v>
      </c>
      <c r="HWA114" s="17">
        <f>+AVERAGE($D114:HVZ114)</f>
        <v>28.324481788877833</v>
      </c>
      <c r="HWB114" s="17">
        <f>+AVERAGE($D114:HWA114)</f>
        <v>28.324481788877833</v>
      </c>
      <c r="HWC114" s="17">
        <f>+AVERAGE($D114:HWB114)</f>
        <v>28.324481788877833</v>
      </c>
      <c r="HWD114" s="17">
        <f>+AVERAGE($D114:HWC114)</f>
        <v>28.324481788877833</v>
      </c>
      <c r="HWE114" s="17">
        <f>+AVERAGE($D114:HWD114)</f>
        <v>28.324481788877833</v>
      </c>
      <c r="HWF114" s="17">
        <f>+AVERAGE($D114:HWE114)</f>
        <v>28.324481788877833</v>
      </c>
      <c r="HWG114" s="17">
        <f>+AVERAGE($D114:HWF114)</f>
        <v>28.324481788877833</v>
      </c>
      <c r="HWH114" s="17">
        <f>+AVERAGE($D114:HWG114)</f>
        <v>28.324481788877833</v>
      </c>
      <c r="HWI114" s="17">
        <f>+AVERAGE($D114:HWH114)</f>
        <v>28.324481788877833</v>
      </c>
      <c r="HWJ114" s="17">
        <f>+AVERAGE($D114:HWI114)</f>
        <v>28.324481788877833</v>
      </c>
      <c r="HWK114" s="17">
        <f>+AVERAGE($D114:HWJ114)</f>
        <v>28.324481788877833</v>
      </c>
      <c r="HWL114" s="17">
        <f>+AVERAGE($D114:HWK114)</f>
        <v>28.324481788877833</v>
      </c>
      <c r="HWM114" s="17">
        <f>+AVERAGE($D114:HWL114)</f>
        <v>28.324481788877833</v>
      </c>
      <c r="HWN114" s="17">
        <f>+AVERAGE($D114:HWM114)</f>
        <v>28.324481788877833</v>
      </c>
      <c r="HWO114" s="17">
        <f>+AVERAGE($D114:HWN114)</f>
        <v>28.324481788877833</v>
      </c>
      <c r="HWP114" s="17">
        <f>+AVERAGE($D114:HWO114)</f>
        <v>28.324481788877833</v>
      </c>
      <c r="HWQ114" s="17">
        <f>+AVERAGE($D114:HWP114)</f>
        <v>28.324481788877833</v>
      </c>
      <c r="HWR114" s="17">
        <f>+AVERAGE($D114:HWQ114)</f>
        <v>28.324481788877833</v>
      </c>
      <c r="HWS114" s="17">
        <f>+AVERAGE($D114:HWR114)</f>
        <v>28.324481788877833</v>
      </c>
      <c r="HWT114" s="17">
        <f>+AVERAGE($D114:HWS114)</f>
        <v>28.324481788877833</v>
      </c>
      <c r="HWU114" s="17">
        <f>+AVERAGE($D114:HWT114)</f>
        <v>28.324481788877833</v>
      </c>
      <c r="HWV114" s="17">
        <f>+AVERAGE($D114:HWU114)</f>
        <v>28.324481788877833</v>
      </c>
      <c r="HWW114" s="17">
        <f>+AVERAGE($D114:HWV114)</f>
        <v>28.324481788877833</v>
      </c>
      <c r="HWX114" s="17">
        <f>+AVERAGE($D114:HWW114)</f>
        <v>28.324481788877833</v>
      </c>
      <c r="HWY114" s="17">
        <f>+AVERAGE($D114:HWX114)</f>
        <v>28.324481788877833</v>
      </c>
      <c r="HWZ114" s="17">
        <f>+AVERAGE($D114:HWY114)</f>
        <v>28.324481788877833</v>
      </c>
      <c r="HXA114" s="17">
        <f>+AVERAGE($D114:HWZ114)</f>
        <v>28.324481788877833</v>
      </c>
      <c r="HXB114" s="17">
        <f>+AVERAGE($D114:HXA114)</f>
        <v>28.324481788877833</v>
      </c>
      <c r="HXC114" s="17">
        <f>+AVERAGE($D114:HXB114)</f>
        <v>28.324481788877833</v>
      </c>
      <c r="HXD114" s="17">
        <f>+AVERAGE($D114:HXC114)</f>
        <v>28.324481788877829</v>
      </c>
      <c r="HXE114" s="17">
        <f>+AVERAGE($D114:HXD114)</f>
        <v>28.324481788877829</v>
      </c>
      <c r="HXF114" s="17">
        <f>+AVERAGE($D114:HXE114)</f>
        <v>28.324481788877829</v>
      </c>
      <c r="HXG114" s="17">
        <f>+AVERAGE($D114:HXF114)</f>
        <v>28.324481788877829</v>
      </c>
      <c r="HXH114" s="17">
        <f>+AVERAGE($D114:HXG114)</f>
        <v>28.324481788877829</v>
      </c>
      <c r="HXI114" s="17">
        <f>+AVERAGE($D114:HXH114)</f>
        <v>28.324481788877829</v>
      </c>
      <c r="HXJ114" s="17">
        <f>+AVERAGE($D114:HXI114)</f>
        <v>28.324481788877829</v>
      </c>
      <c r="HXK114" s="17">
        <f>+AVERAGE($D114:HXJ114)</f>
        <v>28.324481788877829</v>
      </c>
      <c r="HXL114" s="17">
        <f>+AVERAGE($D114:HXK114)</f>
        <v>28.324481788877829</v>
      </c>
      <c r="HXM114" s="17">
        <f>+AVERAGE($D114:HXL114)</f>
        <v>28.324481788877829</v>
      </c>
      <c r="HXN114" s="17">
        <f>+AVERAGE($D114:HXM114)</f>
        <v>28.324481788877829</v>
      </c>
      <c r="HXO114" s="17">
        <f>+AVERAGE($D114:HXN114)</f>
        <v>28.324481788877829</v>
      </c>
      <c r="HXP114" s="17">
        <f>+AVERAGE($D114:HXO114)</f>
        <v>28.324481788877829</v>
      </c>
      <c r="HXQ114" s="17">
        <f>+AVERAGE($D114:HXP114)</f>
        <v>28.324481788877829</v>
      </c>
      <c r="HXR114" s="17">
        <f>+AVERAGE($D114:HXQ114)</f>
        <v>28.324481788877829</v>
      </c>
      <c r="HXS114" s="17">
        <f>+AVERAGE($D114:HXR114)</f>
        <v>28.324481788877829</v>
      </c>
      <c r="HXT114" s="17">
        <f>+AVERAGE($D114:HXS114)</f>
        <v>28.324481788877829</v>
      </c>
      <c r="HXU114" s="17">
        <f>+AVERAGE($D114:HXT114)</f>
        <v>28.324481788877829</v>
      </c>
      <c r="HXV114" s="17">
        <f>+AVERAGE($D114:HXU114)</f>
        <v>28.324481788877829</v>
      </c>
      <c r="HXW114" s="17">
        <f>+AVERAGE($D114:HXV114)</f>
        <v>28.324481788877829</v>
      </c>
      <c r="HXX114" s="17">
        <f>+AVERAGE($D114:HXW114)</f>
        <v>28.324481788877829</v>
      </c>
      <c r="HXY114" s="17">
        <f>+AVERAGE($D114:HXX114)</f>
        <v>28.324481788877829</v>
      </c>
      <c r="HXZ114" s="17">
        <f>+AVERAGE($D114:HXY114)</f>
        <v>28.324481788877829</v>
      </c>
      <c r="HYA114" s="17">
        <f>+AVERAGE($D114:HXZ114)</f>
        <v>28.324481788877829</v>
      </c>
      <c r="HYB114" s="17">
        <f>+AVERAGE($D114:HYA114)</f>
        <v>28.324481788877829</v>
      </c>
      <c r="HYC114" s="17">
        <f>+AVERAGE($D114:HYB114)</f>
        <v>28.324481788877829</v>
      </c>
      <c r="HYD114" s="17">
        <f>+AVERAGE($D114:HYC114)</f>
        <v>28.324481788877829</v>
      </c>
      <c r="HYE114" s="17">
        <f>+AVERAGE($D114:HYD114)</f>
        <v>28.324481788877829</v>
      </c>
      <c r="HYF114" s="17">
        <f>+AVERAGE($D114:HYE114)</f>
        <v>28.324481788877829</v>
      </c>
      <c r="HYG114" s="17">
        <f>+AVERAGE($D114:HYF114)</f>
        <v>28.324481788877829</v>
      </c>
      <c r="HYH114" s="17">
        <f>+AVERAGE($D114:HYG114)</f>
        <v>28.324481788877829</v>
      </c>
      <c r="HYI114" s="17">
        <f>+AVERAGE($D114:HYH114)</f>
        <v>28.324481788877829</v>
      </c>
      <c r="HYJ114" s="17">
        <f>+AVERAGE($D114:HYI114)</f>
        <v>28.324481788877826</v>
      </c>
      <c r="HYK114" s="17">
        <f>+AVERAGE($D114:HYJ114)</f>
        <v>28.324481788877826</v>
      </c>
      <c r="HYL114" s="17">
        <f>+AVERAGE($D114:HYK114)</f>
        <v>28.324481788877826</v>
      </c>
      <c r="HYM114" s="17">
        <f>+AVERAGE($D114:HYL114)</f>
        <v>28.324481788877826</v>
      </c>
      <c r="HYN114" s="17">
        <f>+AVERAGE($D114:HYM114)</f>
        <v>28.324481788877826</v>
      </c>
      <c r="HYO114" s="17">
        <f>+AVERAGE($D114:HYN114)</f>
        <v>28.324481788877826</v>
      </c>
      <c r="HYP114" s="17">
        <f>+AVERAGE($D114:HYO114)</f>
        <v>28.324481788877826</v>
      </c>
      <c r="HYQ114" s="17">
        <f>+AVERAGE($D114:HYP114)</f>
        <v>28.324481788877826</v>
      </c>
      <c r="HYR114" s="17">
        <f>+AVERAGE($D114:HYQ114)</f>
        <v>28.324481788877826</v>
      </c>
      <c r="HYS114" s="17">
        <f>+AVERAGE($D114:HYR114)</f>
        <v>28.324481788877826</v>
      </c>
      <c r="HYT114" s="17">
        <f>+AVERAGE($D114:HYS114)</f>
        <v>28.324481788877826</v>
      </c>
      <c r="HYU114" s="17">
        <f>+AVERAGE($D114:HYT114)</f>
        <v>28.324481788877826</v>
      </c>
      <c r="HYV114" s="17">
        <f>+AVERAGE($D114:HYU114)</f>
        <v>28.324481788877826</v>
      </c>
      <c r="HYW114" s="17">
        <f>+AVERAGE($D114:HYV114)</f>
        <v>28.324481788877826</v>
      </c>
      <c r="HYX114" s="17">
        <f>+AVERAGE($D114:HYW114)</f>
        <v>28.324481788877826</v>
      </c>
      <c r="HYY114" s="17">
        <f>+AVERAGE($D114:HYX114)</f>
        <v>28.324481788877826</v>
      </c>
      <c r="HYZ114" s="17">
        <f>+AVERAGE($D114:HYY114)</f>
        <v>28.324481788877826</v>
      </c>
      <c r="HZA114" s="17">
        <f>+AVERAGE($D114:HYZ114)</f>
        <v>28.324481788877826</v>
      </c>
      <c r="HZB114" s="17">
        <f>+AVERAGE($D114:HZA114)</f>
        <v>28.324481788877826</v>
      </c>
      <c r="HZC114" s="17">
        <f>+AVERAGE($D114:HZB114)</f>
        <v>28.324481788877826</v>
      </c>
      <c r="HZD114" s="17">
        <f>+AVERAGE($D114:HZC114)</f>
        <v>28.324481788877826</v>
      </c>
      <c r="HZE114" s="17">
        <f>+AVERAGE($D114:HZD114)</f>
        <v>28.324481788877826</v>
      </c>
      <c r="HZF114" s="17">
        <f>+AVERAGE($D114:HZE114)</f>
        <v>28.324481788877826</v>
      </c>
      <c r="HZG114" s="17">
        <f>+AVERAGE($D114:HZF114)</f>
        <v>28.324481788877826</v>
      </c>
      <c r="HZH114" s="17">
        <f>+AVERAGE($D114:HZG114)</f>
        <v>28.324481788877826</v>
      </c>
      <c r="HZI114" s="17">
        <f>+AVERAGE($D114:HZH114)</f>
        <v>28.324481788877826</v>
      </c>
      <c r="HZJ114" s="17">
        <f>+AVERAGE($D114:HZI114)</f>
        <v>28.324481788877826</v>
      </c>
      <c r="HZK114" s="17">
        <f>+AVERAGE($D114:HZJ114)</f>
        <v>28.324481788877826</v>
      </c>
      <c r="HZL114" s="17">
        <f>+AVERAGE($D114:HZK114)</f>
        <v>28.324481788877826</v>
      </c>
      <c r="HZM114" s="17">
        <f>+AVERAGE($D114:HZL114)</f>
        <v>28.324481788877826</v>
      </c>
      <c r="HZN114" s="17">
        <f>+AVERAGE($D114:HZM114)</f>
        <v>28.324481788877826</v>
      </c>
      <c r="HZO114" s="17">
        <f>+AVERAGE($D114:HZN114)</f>
        <v>28.324481788877826</v>
      </c>
      <c r="HZP114" s="17">
        <f>+AVERAGE($D114:HZO114)</f>
        <v>28.324481788877826</v>
      </c>
      <c r="HZQ114" s="17">
        <f>+AVERAGE($D114:HZP114)</f>
        <v>28.324481788877822</v>
      </c>
      <c r="HZR114" s="17">
        <f>+AVERAGE($D114:HZQ114)</f>
        <v>28.324481788877822</v>
      </c>
      <c r="HZS114" s="17">
        <f>+AVERAGE($D114:HZR114)</f>
        <v>28.324481788877822</v>
      </c>
      <c r="HZT114" s="17">
        <f>+AVERAGE($D114:HZS114)</f>
        <v>28.324481788877822</v>
      </c>
      <c r="HZU114" s="17">
        <f>+AVERAGE($D114:HZT114)</f>
        <v>28.324481788877822</v>
      </c>
      <c r="HZV114" s="17">
        <f>+AVERAGE($D114:HZU114)</f>
        <v>28.324481788877822</v>
      </c>
      <c r="HZW114" s="17">
        <f>+AVERAGE($D114:HZV114)</f>
        <v>28.324481788877822</v>
      </c>
      <c r="HZX114" s="17">
        <f>+AVERAGE($D114:HZW114)</f>
        <v>28.324481788877822</v>
      </c>
      <c r="HZY114" s="17">
        <f>+AVERAGE($D114:HZX114)</f>
        <v>28.324481788877822</v>
      </c>
      <c r="HZZ114" s="17">
        <f>+AVERAGE($D114:HZY114)</f>
        <v>28.324481788877822</v>
      </c>
      <c r="IAA114" s="17">
        <f>+AVERAGE($D114:HZZ114)</f>
        <v>28.324481788877822</v>
      </c>
      <c r="IAB114" s="17">
        <f>+AVERAGE($D114:IAA114)</f>
        <v>28.324481788877822</v>
      </c>
      <c r="IAC114" s="17">
        <f>+AVERAGE($D114:IAB114)</f>
        <v>28.324481788877822</v>
      </c>
      <c r="IAD114" s="17">
        <f>+AVERAGE($D114:IAC114)</f>
        <v>28.324481788877822</v>
      </c>
      <c r="IAE114" s="17">
        <f>+AVERAGE($D114:IAD114)</f>
        <v>28.324481788877822</v>
      </c>
      <c r="IAF114" s="17">
        <f>+AVERAGE($D114:IAE114)</f>
        <v>28.324481788877822</v>
      </c>
      <c r="IAG114" s="17">
        <f>+AVERAGE($D114:IAF114)</f>
        <v>28.324481788877822</v>
      </c>
      <c r="IAH114" s="17">
        <f>+AVERAGE($D114:IAG114)</f>
        <v>28.324481788877822</v>
      </c>
      <c r="IAI114" s="17">
        <f>+AVERAGE($D114:IAH114)</f>
        <v>28.324481788877822</v>
      </c>
      <c r="IAJ114" s="17">
        <f>+AVERAGE($D114:IAI114)</f>
        <v>28.324481788877822</v>
      </c>
      <c r="IAK114" s="17">
        <f>+AVERAGE($D114:IAJ114)</f>
        <v>28.324481788877822</v>
      </c>
      <c r="IAL114" s="17">
        <f>+AVERAGE($D114:IAK114)</f>
        <v>28.324481788877822</v>
      </c>
      <c r="IAM114" s="17">
        <f>+AVERAGE($D114:IAL114)</f>
        <v>28.324481788877822</v>
      </c>
      <c r="IAN114" s="17">
        <f>+AVERAGE($D114:IAM114)</f>
        <v>28.324481788877822</v>
      </c>
      <c r="IAO114" s="17">
        <f>+AVERAGE($D114:IAN114)</f>
        <v>28.324481788877822</v>
      </c>
      <c r="IAP114" s="17">
        <f>+AVERAGE($D114:IAO114)</f>
        <v>28.324481788877822</v>
      </c>
      <c r="IAQ114" s="17">
        <f>+AVERAGE($D114:IAP114)</f>
        <v>28.324481788877822</v>
      </c>
      <c r="IAR114" s="17">
        <f>+AVERAGE($D114:IAQ114)</f>
        <v>28.324481788877822</v>
      </c>
      <c r="IAS114" s="17">
        <f>+AVERAGE($D114:IAR114)</f>
        <v>28.324481788877822</v>
      </c>
      <c r="IAT114" s="17">
        <f>+AVERAGE($D114:IAS114)</f>
        <v>28.324481788877822</v>
      </c>
      <c r="IAU114" s="17">
        <f>+AVERAGE($D114:IAT114)</f>
        <v>28.324481788877822</v>
      </c>
      <c r="IAV114" s="17">
        <f>+AVERAGE($D114:IAU114)</f>
        <v>28.324481788877822</v>
      </c>
      <c r="IAW114" s="17">
        <f>+AVERAGE($D114:IAV114)</f>
        <v>28.324481788877822</v>
      </c>
      <c r="IAX114" s="17">
        <f>+AVERAGE($D114:IAW114)</f>
        <v>28.324481788877819</v>
      </c>
      <c r="IAY114" s="17">
        <f>+AVERAGE($D114:IAX114)</f>
        <v>28.324481788877819</v>
      </c>
      <c r="IAZ114" s="17">
        <f>+AVERAGE($D114:IAY114)</f>
        <v>28.324481788877819</v>
      </c>
      <c r="IBA114" s="17">
        <f>+AVERAGE($D114:IAZ114)</f>
        <v>28.324481788877819</v>
      </c>
      <c r="IBB114" s="17">
        <f>+AVERAGE($D114:IBA114)</f>
        <v>28.324481788877819</v>
      </c>
      <c r="IBC114" s="17">
        <f>+AVERAGE($D114:IBB114)</f>
        <v>28.324481788877819</v>
      </c>
      <c r="IBD114" s="17">
        <f>+AVERAGE($D114:IBC114)</f>
        <v>28.324481788877819</v>
      </c>
      <c r="IBE114" s="17">
        <f>+AVERAGE($D114:IBD114)</f>
        <v>28.324481788877819</v>
      </c>
      <c r="IBF114" s="17">
        <f>+AVERAGE($D114:IBE114)</f>
        <v>28.324481788877819</v>
      </c>
      <c r="IBG114" s="17">
        <f>+AVERAGE($D114:IBF114)</f>
        <v>28.324481788877819</v>
      </c>
      <c r="IBH114" s="17">
        <f>+AVERAGE($D114:IBG114)</f>
        <v>28.324481788877819</v>
      </c>
      <c r="IBI114" s="17">
        <f>+AVERAGE($D114:IBH114)</f>
        <v>28.324481788877819</v>
      </c>
      <c r="IBJ114" s="17">
        <f>+AVERAGE($D114:IBI114)</f>
        <v>28.324481788877819</v>
      </c>
      <c r="IBK114" s="17">
        <f>+AVERAGE($D114:IBJ114)</f>
        <v>28.324481788877819</v>
      </c>
      <c r="IBL114" s="17">
        <f>+AVERAGE($D114:IBK114)</f>
        <v>28.324481788877819</v>
      </c>
      <c r="IBM114" s="17">
        <f>+AVERAGE($D114:IBL114)</f>
        <v>28.324481788877819</v>
      </c>
      <c r="IBN114" s="17">
        <f>+AVERAGE($D114:IBM114)</f>
        <v>28.324481788877819</v>
      </c>
      <c r="IBO114" s="17">
        <f>+AVERAGE($D114:IBN114)</f>
        <v>28.324481788877819</v>
      </c>
      <c r="IBP114" s="17">
        <f>+AVERAGE($D114:IBO114)</f>
        <v>28.324481788877819</v>
      </c>
      <c r="IBQ114" s="17">
        <f>+AVERAGE($D114:IBP114)</f>
        <v>28.324481788877819</v>
      </c>
      <c r="IBR114" s="17">
        <f>+AVERAGE($D114:IBQ114)</f>
        <v>28.324481788877819</v>
      </c>
      <c r="IBS114" s="17">
        <f>+AVERAGE($D114:IBR114)</f>
        <v>28.324481788877819</v>
      </c>
      <c r="IBT114" s="17">
        <f>+AVERAGE($D114:IBS114)</f>
        <v>28.324481788877819</v>
      </c>
      <c r="IBU114" s="17">
        <f>+AVERAGE($D114:IBT114)</f>
        <v>28.324481788877819</v>
      </c>
      <c r="IBV114" s="17">
        <f>+AVERAGE($D114:IBU114)</f>
        <v>28.324481788877819</v>
      </c>
      <c r="IBW114" s="17">
        <f>+AVERAGE($D114:IBV114)</f>
        <v>28.324481788877819</v>
      </c>
      <c r="IBX114" s="17">
        <f>+AVERAGE($D114:IBW114)</f>
        <v>28.324481788877819</v>
      </c>
      <c r="IBY114" s="17">
        <f>+AVERAGE($D114:IBX114)</f>
        <v>28.324481788877819</v>
      </c>
      <c r="IBZ114" s="17">
        <f>+AVERAGE($D114:IBY114)</f>
        <v>28.324481788877819</v>
      </c>
      <c r="ICA114" s="17">
        <f>+AVERAGE($D114:IBZ114)</f>
        <v>28.324481788877819</v>
      </c>
      <c r="ICB114" s="17">
        <f>+AVERAGE($D114:ICA114)</f>
        <v>28.324481788877819</v>
      </c>
      <c r="ICC114" s="17">
        <f>+AVERAGE($D114:ICB114)</f>
        <v>28.324481788877819</v>
      </c>
      <c r="ICD114" s="17">
        <f>+AVERAGE($D114:ICC114)</f>
        <v>28.324481788877819</v>
      </c>
      <c r="ICE114" s="17">
        <f>+AVERAGE($D114:ICD114)</f>
        <v>28.324481788877815</v>
      </c>
      <c r="ICF114" s="17">
        <f>+AVERAGE($D114:ICE114)</f>
        <v>28.324481788877815</v>
      </c>
      <c r="ICG114" s="17">
        <f>+AVERAGE($D114:ICF114)</f>
        <v>28.324481788877815</v>
      </c>
      <c r="ICH114" s="17">
        <f>+AVERAGE($D114:ICG114)</f>
        <v>28.324481788877815</v>
      </c>
      <c r="ICI114" s="17">
        <f>+AVERAGE($D114:ICH114)</f>
        <v>28.324481788877815</v>
      </c>
      <c r="ICJ114" s="17">
        <f>+AVERAGE($D114:ICI114)</f>
        <v>28.324481788877815</v>
      </c>
      <c r="ICK114" s="17">
        <f>+AVERAGE($D114:ICJ114)</f>
        <v>28.324481788877815</v>
      </c>
      <c r="ICL114" s="17">
        <f>+AVERAGE($D114:ICK114)</f>
        <v>28.324481788877815</v>
      </c>
      <c r="ICM114" s="17">
        <f>+AVERAGE($D114:ICL114)</f>
        <v>28.324481788877815</v>
      </c>
      <c r="ICN114" s="17">
        <f>+AVERAGE($D114:ICM114)</f>
        <v>28.324481788877815</v>
      </c>
      <c r="ICO114" s="17">
        <f>+AVERAGE($D114:ICN114)</f>
        <v>28.324481788877815</v>
      </c>
      <c r="ICP114" s="17">
        <f>+AVERAGE($D114:ICO114)</f>
        <v>28.324481788877815</v>
      </c>
      <c r="ICQ114" s="17">
        <f>+AVERAGE($D114:ICP114)</f>
        <v>28.324481788877815</v>
      </c>
      <c r="ICR114" s="17">
        <f>+AVERAGE($D114:ICQ114)</f>
        <v>28.324481788877815</v>
      </c>
      <c r="ICS114" s="17">
        <f>+AVERAGE($D114:ICR114)</f>
        <v>28.324481788877815</v>
      </c>
      <c r="ICT114" s="17">
        <f>+AVERAGE($D114:ICS114)</f>
        <v>28.324481788877815</v>
      </c>
      <c r="ICU114" s="17">
        <f>+AVERAGE($D114:ICT114)</f>
        <v>28.324481788877815</v>
      </c>
      <c r="ICV114" s="17">
        <f>+AVERAGE($D114:ICU114)</f>
        <v>28.324481788877815</v>
      </c>
      <c r="ICW114" s="17">
        <f>+AVERAGE($D114:ICV114)</f>
        <v>28.324481788877815</v>
      </c>
      <c r="ICX114" s="17">
        <f>+AVERAGE($D114:ICW114)</f>
        <v>28.324481788877815</v>
      </c>
      <c r="ICY114" s="17">
        <f>+AVERAGE($D114:ICX114)</f>
        <v>28.324481788877815</v>
      </c>
      <c r="ICZ114" s="17">
        <f>+AVERAGE($D114:ICY114)</f>
        <v>28.324481788877815</v>
      </c>
      <c r="IDA114" s="17">
        <f>+AVERAGE($D114:ICZ114)</f>
        <v>28.324481788877815</v>
      </c>
      <c r="IDB114" s="17">
        <f>+AVERAGE($D114:IDA114)</f>
        <v>28.324481788877815</v>
      </c>
      <c r="IDC114" s="17">
        <f>+AVERAGE($D114:IDB114)</f>
        <v>28.324481788877815</v>
      </c>
      <c r="IDD114" s="17">
        <f>+AVERAGE($D114:IDC114)</f>
        <v>28.324481788877815</v>
      </c>
      <c r="IDE114" s="17">
        <f>+AVERAGE($D114:IDD114)</f>
        <v>28.324481788877815</v>
      </c>
      <c r="IDF114" s="17">
        <f>+AVERAGE($D114:IDE114)</f>
        <v>28.324481788877815</v>
      </c>
      <c r="IDG114" s="17">
        <f>+AVERAGE($D114:IDF114)</f>
        <v>28.324481788877815</v>
      </c>
      <c r="IDH114" s="17">
        <f>+AVERAGE($D114:IDG114)</f>
        <v>28.324481788877815</v>
      </c>
      <c r="IDI114" s="17">
        <f>+AVERAGE($D114:IDH114)</f>
        <v>28.324481788877815</v>
      </c>
      <c r="IDJ114" s="17">
        <f>+AVERAGE($D114:IDI114)</f>
        <v>28.324481788877815</v>
      </c>
      <c r="IDK114" s="17">
        <f>+AVERAGE($D114:IDJ114)</f>
        <v>28.324481788877815</v>
      </c>
      <c r="IDL114" s="17">
        <f>+AVERAGE($D114:IDK114)</f>
        <v>28.324481788877815</v>
      </c>
      <c r="IDM114" s="17">
        <f>+AVERAGE($D114:IDL114)</f>
        <v>28.324481788877812</v>
      </c>
      <c r="IDN114" s="17">
        <f>+AVERAGE($D114:IDM114)</f>
        <v>28.324481788877812</v>
      </c>
      <c r="IDO114" s="17">
        <f>+AVERAGE($D114:IDN114)</f>
        <v>28.324481788877812</v>
      </c>
      <c r="IDP114" s="17">
        <f>+AVERAGE($D114:IDO114)</f>
        <v>28.324481788877812</v>
      </c>
      <c r="IDQ114" s="17">
        <f>+AVERAGE($D114:IDP114)</f>
        <v>28.324481788877812</v>
      </c>
      <c r="IDR114" s="17">
        <f>+AVERAGE($D114:IDQ114)</f>
        <v>28.324481788877812</v>
      </c>
      <c r="IDS114" s="17">
        <f>+AVERAGE($D114:IDR114)</f>
        <v>28.324481788877812</v>
      </c>
      <c r="IDT114" s="17">
        <f>+AVERAGE($D114:IDS114)</f>
        <v>28.324481788877812</v>
      </c>
      <c r="IDU114" s="17">
        <f>+AVERAGE($D114:IDT114)</f>
        <v>28.324481788877812</v>
      </c>
      <c r="IDV114" s="17">
        <f>+AVERAGE($D114:IDU114)</f>
        <v>28.324481788877812</v>
      </c>
      <c r="IDW114" s="17">
        <f>+AVERAGE($D114:IDV114)</f>
        <v>28.324481788877812</v>
      </c>
      <c r="IDX114" s="17">
        <f>+AVERAGE($D114:IDW114)</f>
        <v>28.324481788877812</v>
      </c>
      <c r="IDY114" s="17">
        <f>+AVERAGE($D114:IDX114)</f>
        <v>28.324481788877812</v>
      </c>
      <c r="IDZ114" s="17">
        <f>+AVERAGE($D114:IDY114)</f>
        <v>28.324481788877812</v>
      </c>
      <c r="IEA114" s="17">
        <f>+AVERAGE($D114:IDZ114)</f>
        <v>28.324481788877812</v>
      </c>
      <c r="IEB114" s="17">
        <f>+AVERAGE($D114:IEA114)</f>
        <v>28.324481788877812</v>
      </c>
      <c r="IEC114" s="17">
        <f>+AVERAGE($D114:IEB114)</f>
        <v>28.324481788877812</v>
      </c>
      <c r="IED114" s="17">
        <f>+AVERAGE($D114:IEC114)</f>
        <v>28.324481788877812</v>
      </c>
      <c r="IEE114" s="17">
        <f>+AVERAGE($D114:IED114)</f>
        <v>28.324481788877812</v>
      </c>
      <c r="IEF114" s="17">
        <f>+AVERAGE($D114:IEE114)</f>
        <v>28.324481788877812</v>
      </c>
      <c r="IEG114" s="17">
        <f>+AVERAGE($D114:IEF114)</f>
        <v>28.324481788877812</v>
      </c>
      <c r="IEH114" s="17">
        <f>+AVERAGE($D114:IEG114)</f>
        <v>28.324481788877812</v>
      </c>
      <c r="IEI114" s="17">
        <f>+AVERAGE($D114:IEH114)</f>
        <v>28.324481788877812</v>
      </c>
      <c r="IEJ114" s="17">
        <f>+AVERAGE($D114:IEI114)</f>
        <v>28.324481788877812</v>
      </c>
      <c r="IEK114" s="17">
        <f>+AVERAGE($D114:IEJ114)</f>
        <v>28.324481788877812</v>
      </c>
      <c r="IEL114" s="17">
        <f>+AVERAGE($D114:IEK114)</f>
        <v>28.324481788877812</v>
      </c>
      <c r="IEM114" s="17">
        <f>+AVERAGE($D114:IEL114)</f>
        <v>28.324481788877812</v>
      </c>
      <c r="IEN114" s="17">
        <f>+AVERAGE($D114:IEM114)</f>
        <v>28.324481788877812</v>
      </c>
      <c r="IEO114" s="17">
        <f>+AVERAGE($D114:IEN114)</f>
        <v>28.324481788877812</v>
      </c>
      <c r="IEP114" s="17">
        <f>+AVERAGE($D114:IEO114)</f>
        <v>28.324481788877812</v>
      </c>
      <c r="IEQ114" s="17">
        <f>+AVERAGE($D114:IEP114)</f>
        <v>28.324481788877812</v>
      </c>
      <c r="IER114" s="17">
        <f>+AVERAGE($D114:IEQ114)</f>
        <v>28.324481788877812</v>
      </c>
      <c r="IES114" s="17">
        <f>+AVERAGE($D114:IER114)</f>
        <v>28.324481788877812</v>
      </c>
      <c r="IET114" s="17">
        <f>+AVERAGE($D114:IES114)</f>
        <v>28.324481788877812</v>
      </c>
      <c r="IEU114" s="17">
        <f>+AVERAGE($D114:IET114)</f>
        <v>28.324481788877808</v>
      </c>
      <c r="IEV114" s="17">
        <f>+AVERAGE($D114:IEU114)</f>
        <v>28.324481788877808</v>
      </c>
      <c r="IEW114" s="17">
        <f>+AVERAGE($D114:IEV114)</f>
        <v>28.324481788877808</v>
      </c>
      <c r="IEX114" s="17">
        <f>+AVERAGE($D114:IEW114)</f>
        <v>28.324481788877808</v>
      </c>
      <c r="IEY114" s="17">
        <f>+AVERAGE($D114:IEX114)</f>
        <v>28.324481788877808</v>
      </c>
      <c r="IEZ114" s="17">
        <f>+AVERAGE($D114:IEY114)</f>
        <v>28.324481788877808</v>
      </c>
      <c r="IFA114" s="17">
        <f>+AVERAGE($D114:IEZ114)</f>
        <v>28.324481788877808</v>
      </c>
      <c r="IFB114" s="17">
        <f>+AVERAGE($D114:IFA114)</f>
        <v>28.324481788877808</v>
      </c>
      <c r="IFC114" s="17">
        <f>+AVERAGE($D114:IFB114)</f>
        <v>28.324481788877808</v>
      </c>
      <c r="IFD114" s="17">
        <f>+AVERAGE($D114:IFC114)</f>
        <v>28.324481788877808</v>
      </c>
      <c r="IFE114" s="17">
        <f>+AVERAGE($D114:IFD114)</f>
        <v>28.324481788877808</v>
      </c>
      <c r="IFF114" s="17">
        <f>+AVERAGE($D114:IFE114)</f>
        <v>28.324481788877808</v>
      </c>
      <c r="IFG114" s="17">
        <f>+AVERAGE($D114:IFF114)</f>
        <v>28.324481788877808</v>
      </c>
      <c r="IFH114" s="17">
        <f>+AVERAGE($D114:IFG114)</f>
        <v>28.324481788877808</v>
      </c>
      <c r="IFI114" s="17">
        <f>+AVERAGE($D114:IFH114)</f>
        <v>28.324481788877808</v>
      </c>
      <c r="IFJ114" s="17">
        <f>+AVERAGE($D114:IFI114)</f>
        <v>28.324481788877808</v>
      </c>
      <c r="IFK114" s="17">
        <f>+AVERAGE($D114:IFJ114)</f>
        <v>28.324481788877808</v>
      </c>
      <c r="IFL114" s="17">
        <f>+AVERAGE($D114:IFK114)</f>
        <v>28.324481788877808</v>
      </c>
      <c r="IFM114" s="17">
        <f>+AVERAGE($D114:IFL114)</f>
        <v>28.324481788877808</v>
      </c>
      <c r="IFN114" s="17">
        <f>+AVERAGE($D114:IFM114)</f>
        <v>28.324481788877808</v>
      </c>
      <c r="IFO114" s="17">
        <f>+AVERAGE($D114:IFN114)</f>
        <v>28.324481788877808</v>
      </c>
      <c r="IFP114" s="17">
        <f>+AVERAGE($D114:IFO114)</f>
        <v>28.324481788877808</v>
      </c>
      <c r="IFQ114" s="17">
        <f>+AVERAGE($D114:IFP114)</f>
        <v>28.324481788877808</v>
      </c>
      <c r="IFR114" s="17">
        <f>+AVERAGE($D114:IFQ114)</f>
        <v>28.324481788877808</v>
      </c>
      <c r="IFS114" s="17">
        <f>+AVERAGE($D114:IFR114)</f>
        <v>28.324481788877808</v>
      </c>
      <c r="IFT114" s="17">
        <f>+AVERAGE($D114:IFS114)</f>
        <v>28.324481788877808</v>
      </c>
      <c r="IFU114" s="17">
        <f>+AVERAGE($D114:IFT114)</f>
        <v>28.324481788877808</v>
      </c>
      <c r="IFV114" s="17">
        <f>+AVERAGE($D114:IFU114)</f>
        <v>28.324481788877808</v>
      </c>
      <c r="IFW114" s="17">
        <f>+AVERAGE($D114:IFV114)</f>
        <v>28.324481788877808</v>
      </c>
      <c r="IFX114" s="17">
        <f>+AVERAGE($D114:IFW114)</f>
        <v>28.324481788877808</v>
      </c>
      <c r="IFY114" s="17">
        <f>+AVERAGE($D114:IFX114)</f>
        <v>28.324481788877808</v>
      </c>
      <c r="IFZ114" s="17">
        <f>+AVERAGE($D114:IFY114)</f>
        <v>28.324481788877808</v>
      </c>
      <c r="IGA114" s="17">
        <f>+AVERAGE($D114:IFZ114)</f>
        <v>28.324481788877808</v>
      </c>
      <c r="IGB114" s="17">
        <f>+AVERAGE($D114:IGA114)</f>
        <v>28.324481788877808</v>
      </c>
      <c r="IGC114" s="17">
        <f>+AVERAGE($D114:IGB114)</f>
        <v>28.324481788877808</v>
      </c>
      <c r="IGD114" s="17">
        <f>+AVERAGE($D114:IGC114)</f>
        <v>28.324481788877804</v>
      </c>
      <c r="IGE114" s="17">
        <f>+AVERAGE($D114:IGD114)</f>
        <v>28.324481788877804</v>
      </c>
      <c r="IGF114" s="17">
        <f>+AVERAGE($D114:IGE114)</f>
        <v>28.324481788877804</v>
      </c>
      <c r="IGG114" s="17">
        <f>+AVERAGE($D114:IGF114)</f>
        <v>28.324481788877804</v>
      </c>
      <c r="IGH114" s="17">
        <f>+AVERAGE($D114:IGG114)</f>
        <v>28.324481788877804</v>
      </c>
      <c r="IGI114" s="17">
        <f>+AVERAGE($D114:IGH114)</f>
        <v>28.324481788877804</v>
      </c>
      <c r="IGJ114" s="17">
        <f>+AVERAGE($D114:IGI114)</f>
        <v>28.324481788877804</v>
      </c>
      <c r="IGK114" s="17">
        <f>+AVERAGE($D114:IGJ114)</f>
        <v>28.324481788877804</v>
      </c>
      <c r="IGL114" s="17">
        <f>+AVERAGE($D114:IGK114)</f>
        <v>28.324481788877804</v>
      </c>
      <c r="IGM114" s="17">
        <f>+AVERAGE($D114:IGL114)</f>
        <v>28.324481788877804</v>
      </c>
      <c r="IGN114" s="17">
        <f>+AVERAGE($D114:IGM114)</f>
        <v>28.324481788877804</v>
      </c>
      <c r="IGO114" s="17">
        <f>+AVERAGE($D114:IGN114)</f>
        <v>28.324481788877804</v>
      </c>
      <c r="IGP114" s="17">
        <f>+AVERAGE($D114:IGO114)</f>
        <v>28.324481788877804</v>
      </c>
      <c r="IGQ114" s="17">
        <f>+AVERAGE($D114:IGP114)</f>
        <v>28.324481788877804</v>
      </c>
      <c r="IGR114" s="17">
        <f>+AVERAGE($D114:IGQ114)</f>
        <v>28.324481788877804</v>
      </c>
      <c r="IGS114" s="17">
        <f>+AVERAGE($D114:IGR114)</f>
        <v>28.324481788877804</v>
      </c>
      <c r="IGT114" s="17">
        <f>+AVERAGE($D114:IGS114)</f>
        <v>28.324481788877804</v>
      </c>
      <c r="IGU114" s="17">
        <f>+AVERAGE($D114:IGT114)</f>
        <v>28.324481788877804</v>
      </c>
      <c r="IGV114" s="17">
        <f>+AVERAGE($D114:IGU114)</f>
        <v>28.324481788877804</v>
      </c>
      <c r="IGW114" s="17">
        <f>+AVERAGE($D114:IGV114)</f>
        <v>28.324481788877804</v>
      </c>
      <c r="IGX114" s="17">
        <f>+AVERAGE($D114:IGW114)</f>
        <v>28.324481788877804</v>
      </c>
      <c r="IGY114" s="17">
        <f>+AVERAGE($D114:IGX114)</f>
        <v>28.324481788877804</v>
      </c>
      <c r="IGZ114" s="17">
        <f>+AVERAGE($D114:IGY114)</f>
        <v>28.324481788877804</v>
      </c>
      <c r="IHA114" s="17">
        <f>+AVERAGE($D114:IGZ114)</f>
        <v>28.324481788877804</v>
      </c>
      <c r="IHB114" s="17">
        <f>+AVERAGE($D114:IHA114)</f>
        <v>28.324481788877804</v>
      </c>
      <c r="IHC114" s="17">
        <f>+AVERAGE($D114:IHB114)</f>
        <v>28.324481788877804</v>
      </c>
      <c r="IHD114" s="17">
        <f>+AVERAGE($D114:IHC114)</f>
        <v>28.324481788877804</v>
      </c>
      <c r="IHE114" s="17">
        <f>+AVERAGE($D114:IHD114)</f>
        <v>28.324481788877804</v>
      </c>
      <c r="IHF114" s="17">
        <f>+AVERAGE($D114:IHE114)</f>
        <v>28.324481788877804</v>
      </c>
      <c r="IHG114" s="17">
        <f>+AVERAGE($D114:IHF114)</f>
        <v>28.324481788877804</v>
      </c>
      <c r="IHH114" s="17">
        <f>+AVERAGE($D114:IHG114)</f>
        <v>28.324481788877804</v>
      </c>
      <c r="IHI114" s="17">
        <f>+AVERAGE($D114:IHH114)</f>
        <v>28.324481788877804</v>
      </c>
      <c r="IHJ114" s="17">
        <f>+AVERAGE($D114:IHI114)</f>
        <v>28.324481788877804</v>
      </c>
      <c r="IHK114" s="17">
        <f>+AVERAGE($D114:IHJ114)</f>
        <v>28.324481788877804</v>
      </c>
      <c r="IHL114" s="17">
        <f>+AVERAGE($D114:IHK114)</f>
        <v>28.324481788877804</v>
      </c>
      <c r="IHM114" s="17">
        <f>+AVERAGE($D114:IHL114)</f>
        <v>28.324481788877801</v>
      </c>
      <c r="IHN114" s="17">
        <f>+AVERAGE($D114:IHM114)</f>
        <v>28.324481788877801</v>
      </c>
      <c r="IHO114" s="17">
        <f>+AVERAGE($D114:IHN114)</f>
        <v>28.324481788877801</v>
      </c>
      <c r="IHP114" s="17">
        <f>+AVERAGE($D114:IHO114)</f>
        <v>28.324481788877801</v>
      </c>
      <c r="IHQ114" s="17">
        <f>+AVERAGE($D114:IHP114)</f>
        <v>28.324481788877801</v>
      </c>
      <c r="IHR114" s="17">
        <f>+AVERAGE($D114:IHQ114)</f>
        <v>28.324481788877801</v>
      </c>
      <c r="IHS114" s="17">
        <f>+AVERAGE($D114:IHR114)</f>
        <v>28.324481788877801</v>
      </c>
      <c r="IHT114" s="17">
        <f>+AVERAGE($D114:IHS114)</f>
        <v>28.324481788877801</v>
      </c>
      <c r="IHU114" s="17">
        <f>+AVERAGE($D114:IHT114)</f>
        <v>28.324481788877801</v>
      </c>
      <c r="IHV114" s="17">
        <f>+AVERAGE($D114:IHU114)</f>
        <v>28.324481788877801</v>
      </c>
      <c r="IHW114" s="17">
        <f>+AVERAGE($D114:IHV114)</f>
        <v>28.324481788877801</v>
      </c>
      <c r="IHX114" s="17">
        <f>+AVERAGE($D114:IHW114)</f>
        <v>28.324481788877801</v>
      </c>
      <c r="IHY114" s="17">
        <f>+AVERAGE($D114:IHX114)</f>
        <v>28.324481788877801</v>
      </c>
      <c r="IHZ114" s="17">
        <f>+AVERAGE($D114:IHY114)</f>
        <v>28.324481788877801</v>
      </c>
      <c r="IIA114" s="17">
        <f>+AVERAGE($D114:IHZ114)</f>
        <v>28.324481788877801</v>
      </c>
      <c r="IIB114" s="17">
        <f>+AVERAGE($D114:IIA114)</f>
        <v>28.324481788877801</v>
      </c>
      <c r="IIC114" s="17">
        <f>+AVERAGE($D114:IIB114)</f>
        <v>28.324481788877801</v>
      </c>
      <c r="IID114" s="17">
        <f>+AVERAGE($D114:IIC114)</f>
        <v>28.324481788877801</v>
      </c>
      <c r="IIE114" s="17">
        <f>+AVERAGE($D114:IID114)</f>
        <v>28.324481788877801</v>
      </c>
      <c r="IIF114" s="17">
        <f>+AVERAGE($D114:IIE114)</f>
        <v>28.324481788877801</v>
      </c>
      <c r="IIG114" s="17">
        <f>+AVERAGE($D114:IIF114)</f>
        <v>28.324481788877801</v>
      </c>
      <c r="IIH114" s="17">
        <f>+AVERAGE($D114:IIG114)</f>
        <v>28.324481788877801</v>
      </c>
      <c r="III114" s="17">
        <f>+AVERAGE($D114:IIH114)</f>
        <v>28.324481788877801</v>
      </c>
      <c r="IIJ114" s="17">
        <f>+AVERAGE($D114:III114)</f>
        <v>28.324481788877801</v>
      </c>
      <c r="IIK114" s="17">
        <f>+AVERAGE($D114:IIJ114)</f>
        <v>28.324481788877801</v>
      </c>
      <c r="IIL114" s="17">
        <f>+AVERAGE($D114:IIK114)</f>
        <v>28.324481788877801</v>
      </c>
      <c r="IIM114" s="17">
        <f>+AVERAGE($D114:IIL114)</f>
        <v>28.324481788877801</v>
      </c>
      <c r="IIN114" s="17">
        <f>+AVERAGE($D114:IIM114)</f>
        <v>28.324481788877801</v>
      </c>
      <c r="IIO114" s="17">
        <f>+AVERAGE($D114:IIN114)</f>
        <v>28.324481788877801</v>
      </c>
      <c r="IIP114" s="17">
        <f>+AVERAGE($D114:IIO114)</f>
        <v>28.324481788877801</v>
      </c>
      <c r="IIQ114" s="17">
        <f>+AVERAGE($D114:IIP114)</f>
        <v>28.324481788877801</v>
      </c>
      <c r="IIR114" s="17">
        <f>+AVERAGE($D114:IIQ114)</f>
        <v>28.324481788877801</v>
      </c>
      <c r="IIS114" s="17">
        <f>+AVERAGE($D114:IIR114)</f>
        <v>28.324481788877801</v>
      </c>
      <c r="IIT114" s="17">
        <f>+AVERAGE($D114:IIS114)</f>
        <v>28.324481788877801</v>
      </c>
      <c r="IIU114" s="17">
        <f>+AVERAGE($D114:IIT114)</f>
        <v>28.324481788877801</v>
      </c>
      <c r="IIV114" s="17">
        <f>+AVERAGE($D114:IIU114)</f>
        <v>28.324481788877797</v>
      </c>
      <c r="IIW114" s="17">
        <f>+AVERAGE($D114:IIV114)</f>
        <v>28.324481788877797</v>
      </c>
      <c r="IIX114" s="17">
        <f>+AVERAGE($D114:IIW114)</f>
        <v>28.324481788877797</v>
      </c>
      <c r="IIY114" s="17">
        <f>+AVERAGE($D114:IIX114)</f>
        <v>28.324481788877797</v>
      </c>
      <c r="IIZ114" s="17">
        <f>+AVERAGE($D114:IIY114)</f>
        <v>28.324481788877797</v>
      </c>
      <c r="IJA114" s="17">
        <f>+AVERAGE($D114:IIZ114)</f>
        <v>28.324481788877797</v>
      </c>
      <c r="IJB114" s="17">
        <f>+AVERAGE($D114:IJA114)</f>
        <v>28.324481788877797</v>
      </c>
      <c r="IJC114" s="17">
        <f>+AVERAGE($D114:IJB114)</f>
        <v>28.324481788877797</v>
      </c>
      <c r="IJD114" s="17">
        <f>+AVERAGE($D114:IJC114)</f>
        <v>28.324481788877797</v>
      </c>
      <c r="IJE114" s="17">
        <f>+AVERAGE($D114:IJD114)</f>
        <v>28.324481788877797</v>
      </c>
      <c r="IJF114" s="17">
        <f>+AVERAGE($D114:IJE114)</f>
        <v>28.324481788877797</v>
      </c>
      <c r="IJG114" s="17">
        <f>+AVERAGE($D114:IJF114)</f>
        <v>28.324481788877797</v>
      </c>
      <c r="IJH114" s="17">
        <f>+AVERAGE($D114:IJG114)</f>
        <v>28.324481788877797</v>
      </c>
      <c r="IJI114" s="17">
        <f>+AVERAGE($D114:IJH114)</f>
        <v>28.324481788877797</v>
      </c>
      <c r="IJJ114" s="17">
        <f>+AVERAGE($D114:IJI114)</f>
        <v>28.324481788877797</v>
      </c>
      <c r="IJK114" s="17">
        <f>+AVERAGE($D114:IJJ114)</f>
        <v>28.324481788877797</v>
      </c>
      <c r="IJL114" s="17">
        <f>+AVERAGE($D114:IJK114)</f>
        <v>28.324481788877797</v>
      </c>
      <c r="IJM114" s="17">
        <f>+AVERAGE($D114:IJL114)</f>
        <v>28.324481788877797</v>
      </c>
      <c r="IJN114" s="17">
        <f>+AVERAGE($D114:IJM114)</f>
        <v>28.324481788877797</v>
      </c>
      <c r="IJO114" s="17">
        <f>+AVERAGE($D114:IJN114)</f>
        <v>28.324481788877797</v>
      </c>
      <c r="IJP114" s="17">
        <f>+AVERAGE($D114:IJO114)</f>
        <v>28.324481788877797</v>
      </c>
      <c r="IJQ114" s="17">
        <f>+AVERAGE($D114:IJP114)</f>
        <v>28.324481788877797</v>
      </c>
      <c r="IJR114" s="17">
        <f>+AVERAGE($D114:IJQ114)</f>
        <v>28.324481788877797</v>
      </c>
      <c r="IJS114" s="17">
        <f>+AVERAGE($D114:IJR114)</f>
        <v>28.324481788877797</v>
      </c>
      <c r="IJT114" s="17">
        <f>+AVERAGE($D114:IJS114)</f>
        <v>28.324481788877797</v>
      </c>
      <c r="IJU114" s="17">
        <f>+AVERAGE($D114:IJT114)</f>
        <v>28.324481788877797</v>
      </c>
      <c r="IJV114" s="17">
        <f>+AVERAGE($D114:IJU114)</f>
        <v>28.324481788877797</v>
      </c>
      <c r="IJW114" s="17">
        <f>+AVERAGE($D114:IJV114)</f>
        <v>28.324481788877797</v>
      </c>
      <c r="IJX114" s="17">
        <f>+AVERAGE($D114:IJW114)</f>
        <v>28.324481788877797</v>
      </c>
      <c r="IJY114" s="17">
        <f>+AVERAGE($D114:IJX114)</f>
        <v>28.324481788877797</v>
      </c>
      <c r="IJZ114" s="17">
        <f>+AVERAGE($D114:IJY114)</f>
        <v>28.324481788877797</v>
      </c>
      <c r="IKA114" s="17">
        <f>+AVERAGE($D114:IJZ114)</f>
        <v>28.324481788877797</v>
      </c>
      <c r="IKB114" s="17">
        <f>+AVERAGE($D114:IKA114)</f>
        <v>28.324481788877797</v>
      </c>
      <c r="IKC114" s="17">
        <f>+AVERAGE($D114:IKB114)</f>
        <v>28.324481788877797</v>
      </c>
      <c r="IKD114" s="17">
        <f>+AVERAGE($D114:IKC114)</f>
        <v>28.324481788877797</v>
      </c>
      <c r="IKE114" s="17">
        <f>+AVERAGE($D114:IKD114)</f>
        <v>28.324481788877797</v>
      </c>
      <c r="IKF114" s="17">
        <f>+AVERAGE($D114:IKE114)</f>
        <v>28.324481788877794</v>
      </c>
      <c r="IKG114" s="17">
        <f>+AVERAGE($D114:IKF114)</f>
        <v>28.324481788877794</v>
      </c>
      <c r="IKH114" s="17">
        <f>+AVERAGE($D114:IKG114)</f>
        <v>28.324481788877794</v>
      </c>
      <c r="IKI114" s="17">
        <f>+AVERAGE($D114:IKH114)</f>
        <v>28.324481788877794</v>
      </c>
      <c r="IKJ114" s="17">
        <f>+AVERAGE($D114:IKI114)</f>
        <v>28.324481788877794</v>
      </c>
      <c r="IKK114" s="17">
        <f>+AVERAGE($D114:IKJ114)</f>
        <v>28.324481788877794</v>
      </c>
      <c r="IKL114" s="17">
        <f>+AVERAGE($D114:IKK114)</f>
        <v>28.324481788877794</v>
      </c>
      <c r="IKM114" s="17">
        <f>+AVERAGE($D114:IKL114)</f>
        <v>28.324481788877794</v>
      </c>
      <c r="IKN114" s="17">
        <f>+AVERAGE($D114:IKM114)</f>
        <v>28.324481788877794</v>
      </c>
      <c r="IKO114" s="17">
        <f>+AVERAGE($D114:IKN114)</f>
        <v>28.324481788877794</v>
      </c>
      <c r="IKP114" s="17">
        <f>+AVERAGE($D114:IKO114)</f>
        <v>28.324481788877794</v>
      </c>
      <c r="IKQ114" s="17">
        <f>+AVERAGE($D114:IKP114)</f>
        <v>28.324481788877794</v>
      </c>
      <c r="IKR114" s="17">
        <f>+AVERAGE($D114:IKQ114)</f>
        <v>28.324481788877794</v>
      </c>
      <c r="IKS114" s="17">
        <f>+AVERAGE($D114:IKR114)</f>
        <v>28.324481788877794</v>
      </c>
      <c r="IKT114" s="17">
        <f>+AVERAGE($D114:IKS114)</f>
        <v>28.324481788877794</v>
      </c>
      <c r="IKU114" s="17">
        <f>+AVERAGE($D114:IKT114)</f>
        <v>28.324481788877794</v>
      </c>
      <c r="IKV114" s="17">
        <f>+AVERAGE($D114:IKU114)</f>
        <v>28.324481788877794</v>
      </c>
      <c r="IKW114" s="17">
        <f>+AVERAGE($D114:IKV114)</f>
        <v>28.324481788877794</v>
      </c>
      <c r="IKX114" s="17">
        <f>+AVERAGE($D114:IKW114)</f>
        <v>28.324481788877794</v>
      </c>
      <c r="IKY114" s="17">
        <f>+AVERAGE($D114:IKX114)</f>
        <v>28.324481788877794</v>
      </c>
      <c r="IKZ114" s="17">
        <f>+AVERAGE($D114:IKY114)</f>
        <v>28.324481788877794</v>
      </c>
      <c r="ILA114" s="17">
        <f>+AVERAGE($D114:IKZ114)</f>
        <v>28.324481788877794</v>
      </c>
      <c r="ILB114" s="17">
        <f>+AVERAGE($D114:ILA114)</f>
        <v>28.324481788877794</v>
      </c>
      <c r="ILC114" s="17">
        <f>+AVERAGE($D114:ILB114)</f>
        <v>28.324481788877794</v>
      </c>
      <c r="ILD114" s="17">
        <f>+AVERAGE($D114:ILC114)</f>
        <v>28.324481788877794</v>
      </c>
      <c r="ILE114" s="17">
        <f>+AVERAGE($D114:ILD114)</f>
        <v>28.324481788877794</v>
      </c>
      <c r="ILF114" s="17">
        <f>+AVERAGE($D114:ILE114)</f>
        <v>28.324481788877794</v>
      </c>
      <c r="ILG114" s="17">
        <f>+AVERAGE($D114:ILF114)</f>
        <v>28.324481788877794</v>
      </c>
      <c r="ILH114" s="17">
        <f>+AVERAGE($D114:ILG114)</f>
        <v>28.324481788877794</v>
      </c>
      <c r="ILI114" s="17">
        <f>+AVERAGE($D114:ILH114)</f>
        <v>28.324481788877794</v>
      </c>
      <c r="ILJ114" s="17">
        <f>+AVERAGE($D114:ILI114)</f>
        <v>28.324481788877794</v>
      </c>
      <c r="ILK114" s="17">
        <f>+AVERAGE($D114:ILJ114)</f>
        <v>28.324481788877794</v>
      </c>
      <c r="ILL114" s="17">
        <f>+AVERAGE($D114:ILK114)</f>
        <v>28.324481788877794</v>
      </c>
      <c r="ILM114" s="17">
        <f>+AVERAGE($D114:ILL114)</f>
        <v>28.324481788877794</v>
      </c>
      <c r="ILN114" s="17">
        <f>+AVERAGE($D114:ILM114)</f>
        <v>28.324481788877794</v>
      </c>
      <c r="ILO114" s="17">
        <f>+AVERAGE($D114:ILN114)</f>
        <v>28.324481788877794</v>
      </c>
      <c r="ILP114" s="17">
        <f>+AVERAGE($D114:ILO114)</f>
        <v>28.32448178887779</v>
      </c>
      <c r="ILQ114" s="17">
        <f>+AVERAGE($D114:ILP114)</f>
        <v>28.32448178887779</v>
      </c>
      <c r="ILR114" s="17">
        <f>+AVERAGE($D114:ILQ114)</f>
        <v>28.32448178887779</v>
      </c>
      <c r="ILS114" s="17">
        <f>+AVERAGE($D114:ILR114)</f>
        <v>28.32448178887779</v>
      </c>
      <c r="ILT114" s="17">
        <f>+AVERAGE($D114:ILS114)</f>
        <v>28.32448178887779</v>
      </c>
      <c r="ILU114" s="17">
        <f>+AVERAGE($D114:ILT114)</f>
        <v>28.32448178887779</v>
      </c>
      <c r="ILV114" s="17">
        <f>+AVERAGE($D114:ILU114)</f>
        <v>28.32448178887779</v>
      </c>
      <c r="ILW114" s="17">
        <f>+AVERAGE($D114:ILV114)</f>
        <v>28.32448178887779</v>
      </c>
      <c r="ILX114" s="17">
        <f>+AVERAGE($D114:ILW114)</f>
        <v>28.32448178887779</v>
      </c>
      <c r="ILY114" s="17">
        <f>+AVERAGE($D114:ILX114)</f>
        <v>28.32448178887779</v>
      </c>
      <c r="ILZ114" s="17">
        <f>+AVERAGE($D114:ILY114)</f>
        <v>28.32448178887779</v>
      </c>
      <c r="IMA114" s="17">
        <f>+AVERAGE($D114:ILZ114)</f>
        <v>28.32448178887779</v>
      </c>
      <c r="IMB114" s="17">
        <f>+AVERAGE($D114:IMA114)</f>
        <v>28.32448178887779</v>
      </c>
      <c r="IMC114" s="17">
        <f>+AVERAGE($D114:IMB114)</f>
        <v>28.32448178887779</v>
      </c>
      <c r="IMD114" s="17">
        <f>+AVERAGE($D114:IMC114)</f>
        <v>28.32448178887779</v>
      </c>
      <c r="IME114" s="17">
        <f>+AVERAGE($D114:IMD114)</f>
        <v>28.32448178887779</v>
      </c>
      <c r="IMF114" s="17">
        <f>+AVERAGE($D114:IME114)</f>
        <v>28.32448178887779</v>
      </c>
      <c r="IMG114" s="17">
        <f>+AVERAGE($D114:IMF114)</f>
        <v>28.32448178887779</v>
      </c>
      <c r="IMH114" s="17">
        <f>+AVERAGE($D114:IMG114)</f>
        <v>28.32448178887779</v>
      </c>
      <c r="IMI114" s="17">
        <f>+AVERAGE($D114:IMH114)</f>
        <v>28.32448178887779</v>
      </c>
      <c r="IMJ114" s="17">
        <f>+AVERAGE($D114:IMI114)</f>
        <v>28.32448178887779</v>
      </c>
      <c r="IMK114" s="17">
        <f>+AVERAGE($D114:IMJ114)</f>
        <v>28.32448178887779</v>
      </c>
      <c r="IML114" s="17">
        <f>+AVERAGE($D114:IMK114)</f>
        <v>28.32448178887779</v>
      </c>
      <c r="IMM114" s="17">
        <f>+AVERAGE($D114:IML114)</f>
        <v>28.32448178887779</v>
      </c>
      <c r="IMN114" s="17">
        <f>+AVERAGE($D114:IMM114)</f>
        <v>28.32448178887779</v>
      </c>
      <c r="IMO114" s="17">
        <f>+AVERAGE($D114:IMN114)</f>
        <v>28.32448178887779</v>
      </c>
      <c r="IMP114" s="17">
        <f>+AVERAGE($D114:IMO114)</f>
        <v>28.32448178887779</v>
      </c>
      <c r="IMQ114" s="17">
        <f>+AVERAGE($D114:IMP114)</f>
        <v>28.32448178887779</v>
      </c>
      <c r="IMR114" s="17">
        <f>+AVERAGE($D114:IMQ114)</f>
        <v>28.32448178887779</v>
      </c>
      <c r="IMS114" s="17">
        <f>+AVERAGE($D114:IMR114)</f>
        <v>28.32448178887779</v>
      </c>
      <c r="IMT114" s="17">
        <f>+AVERAGE($D114:IMS114)</f>
        <v>28.32448178887779</v>
      </c>
      <c r="IMU114" s="17">
        <f>+AVERAGE($D114:IMT114)</f>
        <v>28.32448178887779</v>
      </c>
      <c r="IMV114" s="17">
        <f>+AVERAGE($D114:IMU114)</f>
        <v>28.32448178887779</v>
      </c>
      <c r="IMW114" s="17">
        <f>+AVERAGE($D114:IMV114)</f>
        <v>28.32448178887779</v>
      </c>
      <c r="IMX114" s="17">
        <f>+AVERAGE($D114:IMW114)</f>
        <v>28.32448178887779</v>
      </c>
      <c r="IMY114" s="17">
        <f>+AVERAGE($D114:IMX114)</f>
        <v>28.32448178887779</v>
      </c>
      <c r="IMZ114" s="17">
        <f>+AVERAGE($D114:IMY114)</f>
        <v>28.324481788877787</v>
      </c>
      <c r="INA114" s="17">
        <f>+AVERAGE($D114:IMZ114)</f>
        <v>28.324481788877787</v>
      </c>
      <c r="INB114" s="17">
        <f>+AVERAGE($D114:INA114)</f>
        <v>28.324481788877787</v>
      </c>
      <c r="INC114" s="17">
        <f>+AVERAGE($D114:INB114)</f>
        <v>28.324481788877787</v>
      </c>
      <c r="IND114" s="17">
        <f>+AVERAGE($D114:INC114)</f>
        <v>28.324481788877787</v>
      </c>
      <c r="INE114" s="17">
        <f>+AVERAGE($D114:IND114)</f>
        <v>28.324481788877787</v>
      </c>
      <c r="INF114" s="17">
        <f>+AVERAGE($D114:INE114)</f>
        <v>28.324481788877787</v>
      </c>
      <c r="ING114" s="17">
        <f>+AVERAGE($D114:INF114)</f>
        <v>28.324481788877787</v>
      </c>
      <c r="INH114" s="17">
        <f>+AVERAGE($D114:ING114)</f>
        <v>28.324481788877787</v>
      </c>
      <c r="INI114" s="17">
        <f>+AVERAGE($D114:INH114)</f>
        <v>28.324481788877787</v>
      </c>
      <c r="INJ114" s="17">
        <f>+AVERAGE($D114:INI114)</f>
        <v>28.324481788877787</v>
      </c>
      <c r="INK114" s="17">
        <f>+AVERAGE($D114:INJ114)</f>
        <v>28.324481788877787</v>
      </c>
      <c r="INL114" s="17">
        <f>+AVERAGE($D114:INK114)</f>
        <v>28.324481788877787</v>
      </c>
      <c r="INM114" s="17">
        <f>+AVERAGE($D114:INL114)</f>
        <v>28.324481788877787</v>
      </c>
      <c r="INN114" s="17">
        <f>+AVERAGE($D114:INM114)</f>
        <v>28.324481788877787</v>
      </c>
      <c r="INO114" s="17">
        <f>+AVERAGE($D114:INN114)</f>
        <v>28.324481788877787</v>
      </c>
      <c r="INP114" s="17">
        <f>+AVERAGE($D114:INO114)</f>
        <v>28.324481788877787</v>
      </c>
      <c r="INQ114" s="17">
        <f>+AVERAGE($D114:INP114)</f>
        <v>28.324481788877787</v>
      </c>
      <c r="INR114" s="17">
        <f>+AVERAGE($D114:INQ114)</f>
        <v>28.324481788877787</v>
      </c>
      <c r="INS114" s="17">
        <f>+AVERAGE($D114:INR114)</f>
        <v>28.324481788877787</v>
      </c>
      <c r="INT114" s="17">
        <f>+AVERAGE($D114:INS114)</f>
        <v>28.324481788877787</v>
      </c>
      <c r="INU114" s="17">
        <f>+AVERAGE($D114:INT114)</f>
        <v>28.324481788877787</v>
      </c>
      <c r="INV114" s="17">
        <f>+AVERAGE($D114:INU114)</f>
        <v>28.324481788877787</v>
      </c>
      <c r="INW114" s="17">
        <f>+AVERAGE($D114:INV114)</f>
        <v>28.324481788877787</v>
      </c>
      <c r="INX114" s="17">
        <f>+AVERAGE($D114:INW114)</f>
        <v>28.324481788877787</v>
      </c>
      <c r="INY114" s="17">
        <f>+AVERAGE($D114:INX114)</f>
        <v>28.324481788877787</v>
      </c>
      <c r="INZ114" s="17">
        <f>+AVERAGE($D114:INY114)</f>
        <v>28.324481788877787</v>
      </c>
      <c r="IOA114" s="17">
        <f>+AVERAGE($D114:INZ114)</f>
        <v>28.324481788877787</v>
      </c>
      <c r="IOB114" s="17">
        <f>+AVERAGE($D114:IOA114)</f>
        <v>28.324481788877787</v>
      </c>
      <c r="IOC114" s="17">
        <f>+AVERAGE($D114:IOB114)</f>
        <v>28.324481788877787</v>
      </c>
      <c r="IOD114" s="17">
        <f>+AVERAGE($D114:IOC114)</f>
        <v>28.324481788877787</v>
      </c>
      <c r="IOE114" s="17">
        <f>+AVERAGE($D114:IOD114)</f>
        <v>28.324481788877787</v>
      </c>
      <c r="IOF114" s="17">
        <f>+AVERAGE($D114:IOE114)</f>
        <v>28.324481788877787</v>
      </c>
      <c r="IOG114" s="17">
        <f>+AVERAGE($D114:IOF114)</f>
        <v>28.324481788877787</v>
      </c>
      <c r="IOH114" s="17">
        <f>+AVERAGE($D114:IOG114)</f>
        <v>28.324481788877787</v>
      </c>
      <c r="IOI114" s="17">
        <f>+AVERAGE($D114:IOH114)</f>
        <v>28.324481788877787</v>
      </c>
      <c r="IOJ114" s="17">
        <f>+AVERAGE($D114:IOI114)</f>
        <v>28.324481788877787</v>
      </c>
      <c r="IOK114" s="17">
        <f>+AVERAGE($D114:IOJ114)</f>
        <v>28.324481788877783</v>
      </c>
      <c r="IOL114" s="17">
        <f>+AVERAGE($D114:IOK114)</f>
        <v>28.324481788877783</v>
      </c>
      <c r="IOM114" s="17">
        <f>+AVERAGE($D114:IOL114)</f>
        <v>28.324481788877783</v>
      </c>
      <c r="ION114" s="17">
        <f>+AVERAGE($D114:IOM114)</f>
        <v>28.324481788877783</v>
      </c>
      <c r="IOO114" s="17">
        <f>+AVERAGE($D114:ION114)</f>
        <v>28.324481788877783</v>
      </c>
      <c r="IOP114" s="17">
        <f>+AVERAGE($D114:IOO114)</f>
        <v>28.324481788877783</v>
      </c>
      <c r="IOQ114" s="17">
        <f>+AVERAGE($D114:IOP114)</f>
        <v>28.324481788877783</v>
      </c>
      <c r="IOR114" s="17">
        <f>+AVERAGE($D114:IOQ114)</f>
        <v>28.324481788877783</v>
      </c>
      <c r="IOS114" s="17">
        <f>+AVERAGE($D114:IOR114)</f>
        <v>28.324481788877783</v>
      </c>
      <c r="IOT114" s="17">
        <f>+AVERAGE($D114:IOS114)</f>
        <v>28.324481788877783</v>
      </c>
      <c r="IOU114" s="17">
        <f>+AVERAGE($D114:IOT114)</f>
        <v>28.324481788877783</v>
      </c>
      <c r="IOV114" s="17">
        <f>+AVERAGE($D114:IOU114)</f>
        <v>28.324481788877783</v>
      </c>
      <c r="IOW114" s="17">
        <f>+AVERAGE($D114:IOV114)</f>
        <v>28.324481788877783</v>
      </c>
      <c r="IOX114" s="17">
        <f>+AVERAGE($D114:IOW114)</f>
        <v>28.324481788877783</v>
      </c>
      <c r="IOY114" s="17">
        <f>+AVERAGE($D114:IOX114)</f>
        <v>28.324481788877783</v>
      </c>
      <c r="IOZ114" s="17">
        <f>+AVERAGE($D114:IOY114)</f>
        <v>28.324481788877783</v>
      </c>
      <c r="IPA114" s="17">
        <f>+AVERAGE($D114:IOZ114)</f>
        <v>28.324481788877783</v>
      </c>
      <c r="IPB114" s="17">
        <f>+AVERAGE($D114:IPA114)</f>
        <v>28.324481788877783</v>
      </c>
      <c r="IPC114" s="17">
        <f>+AVERAGE($D114:IPB114)</f>
        <v>28.324481788877783</v>
      </c>
      <c r="IPD114" s="17">
        <f>+AVERAGE($D114:IPC114)</f>
        <v>28.324481788877783</v>
      </c>
      <c r="IPE114" s="17">
        <f>+AVERAGE($D114:IPD114)</f>
        <v>28.324481788877783</v>
      </c>
      <c r="IPF114" s="17">
        <f>+AVERAGE($D114:IPE114)</f>
        <v>28.324481788877783</v>
      </c>
      <c r="IPG114" s="17">
        <f>+AVERAGE($D114:IPF114)</f>
        <v>28.324481788877783</v>
      </c>
      <c r="IPH114" s="17">
        <f>+AVERAGE($D114:IPG114)</f>
        <v>28.324481788877783</v>
      </c>
      <c r="IPI114" s="17">
        <f>+AVERAGE($D114:IPH114)</f>
        <v>28.324481788877783</v>
      </c>
      <c r="IPJ114" s="17">
        <f>+AVERAGE($D114:IPI114)</f>
        <v>28.324481788877783</v>
      </c>
      <c r="IPK114" s="17">
        <f>+AVERAGE($D114:IPJ114)</f>
        <v>28.324481788877783</v>
      </c>
      <c r="IPL114" s="17">
        <f>+AVERAGE($D114:IPK114)</f>
        <v>28.324481788877783</v>
      </c>
      <c r="IPM114" s="17">
        <f>+AVERAGE($D114:IPL114)</f>
        <v>28.324481788877783</v>
      </c>
      <c r="IPN114" s="17">
        <f>+AVERAGE($D114:IPM114)</f>
        <v>28.324481788877783</v>
      </c>
      <c r="IPO114" s="17">
        <f>+AVERAGE($D114:IPN114)</f>
        <v>28.324481788877783</v>
      </c>
      <c r="IPP114" s="17">
        <f>+AVERAGE($D114:IPO114)</f>
        <v>28.324481788877783</v>
      </c>
      <c r="IPQ114" s="17">
        <f>+AVERAGE($D114:IPP114)</f>
        <v>28.324481788877783</v>
      </c>
      <c r="IPR114" s="17">
        <f>+AVERAGE($D114:IPQ114)</f>
        <v>28.324481788877783</v>
      </c>
      <c r="IPS114" s="17">
        <f>+AVERAGE($D114:IPR114)</f>
        <v>28.324481788877783</v>
      </c>
      <c r="IPT114" s="17">
        <f>+AVERAGE($D114:IPS114)</f>
        <v>28.324481788877783</v>
      </c>
      <c r="IPU114" s="17">
        <f>+AVERAGE($D114:IPT114)</f>
        <v>28.324481788877783</v>
      </c>
      <c r="IPV114" s="17">
        <f>+AVERAGE($D114:IPU114)</f>
        <v>28.32448178887778</v>
      </c>
      <c r="IPW114" s="17">
        <f>+AVERAGE($D114:IPV114)</f>
        <v>28.32448178887778</v>
      </c>
      <c r="IPX114" s="17">
        <f>+AVERAGE($D114:IPW114)</f>
        <v>28.32448178887778</v>
      </c>
      <c r="IPY114" s="17">
        <f>+AVERAGE($D114:IPX114)</f>
        <v>28.32448178887778</v>
      </c>
      <c r="IPZ114" s="17">
        <f>+AVERAGE($D114:IPY114)</f>
        <v>28.32448178887778</v>
      </c>
      <c r="IQA114" s="17">
        <f>+AVERAGE($D114:IPZ114)</f>
        <v>28.32448178887778</v>
      </c>
      <c r="IQB114" s="17">
        <f>+AVERAGE($D114:IQA114)</f>
        <v>28.32448178887778</v>
      </c>
      <c r="IQC114" s="17">
        <f>+AVERAGE($D114:IQB114)</f>
        <v>28.32448178887778</v>
      </c>
      <c r="IQD114" s="17">
        <f>+AVERAGE($D114:IQC114)</f>
        <v>28.32448178887778</v>
      </c>
      <c r="IQE114" s="17">
        <f>+AVERAGE($D114:IQD114)</f>
        <v>28.32448178887778</v>
      </c>
      <c r="IQF114" s="17">
        <f>+AVERAGE($D114:IQE114)</f>
        <v>28.32448178887778</v>
      </c>
      <c r="IQG114" s="17">
        <f>+AVERAGE($D114:IQF114)</f>
        <v>28.32448178887778</v>
      </c>
      <c r="IQH114" s="17">
        <f>+AVERAGE($D114:IQG114)</f>
        <v>28.32448178887778</v>
      </c>
      <c r="IQI114" s="17">
        <f>+AVERAGE($D114:IQH114)</f>
        <v>28.32448178887778</v>
      </c>
      <c r="IQJ114" s="17">
        <f>+AVERAGE($D114:IQI114)</f>
        <v>28.32448178887778</v>
      </c>
      <c r="IQK114" s="17">
        <f>+AVERAGE($D114:IQJ114)</f>
        <v>28.32448178887778</v>
      </c>
      <c r="IQL114" s="17">
        <f>+AVERAGE($D114:IQK114)</f>
        <v>28.32448178887778</v>
      </c>
      <c r="IQM114" s="17">
        <f>+AVERAGE($D114:IQL114)</f>
        <v>28.32448178887778</v>
      </c>
      <c r="IQN114" s="17">
        <f>+AVERAGE($D114:IQM114)</f>
        <v>28.32448178887778</v>
      </c>
      <c r="IQO114" s="17">
        <f>+AVERAGE($D114:IQN114)</f>
        <v>28.32448178887778</v>
      </c>
      <c r="IQP114" s="17">
        <f>+AVERAGE($D114:IQO114)</f>
        <v>28.32448178887778</v>
      </c>
      <c r="IQQ114" s="17">
        <f>+AVERAGE($D114:IQP114)</f>
        <v>28.32448178887778</v>
      </c>
      <c r="IQR114" s="17">
        <f>+AVERAGE($D114:IQQ114)</f>
        <v>28.32448178887778</v>
      </c>
      <c r="IQS114" s="17">
        <f>+AVERAGE($D114:IQR114)</f>
        <v>28.32448178887778</v>
      </c>
      <c r="IQT114" s="17">
        <f>+AVERAGE($D114:IQS114)</f>
        <v>28.32448178887778</v>
      </c>
      <c r="IQU114" s="17">
        <f>+AVERAGE($D114:IQT114)</f>
        <v>28.32448178887778</v>
      </c>
      <c r="IQV114" s="17">
        <f>+AVERAGE($D114:IQU114)</f>
        <v>28.32448178887778</v>
      </c>
      <c r="IQW114" s="17">
        <f>+AVERAGE($D114:IQV114)</f>
        <v>28.32448178887778</v>
      </c>
      <c r="IQX114" s="17">
        <f>+AVERAGE($D114:IQW114)</f>
        <v>28.32448178887778</v>
      </c>
      <c r="IQY114" s="17">
        <f>+AVERAGE($D114:IQX114)</f>
        <v>28.32448178887778</v>
      </c>
      <c r="IQZ114" s="17">
        <f>+AVERAGE($D114:IQY114)</f>
        <v>28.32448178887778</v>
      </c>
      <c r="IRA114" s="17">
        <f>+AVERAGE($D114:IQZ114)</f>
        <v>28.32448178887778</v>
      </c>
      <c r="IRB114" s="17">
        <f>+AVERAGE($D114:IRA114)</f>
        <v>28.32448178887778</v>
      </c>
      <c r="IRC114" s="17">
        <f>+AVERAGE($D114:IRB114)</f>
        <v>28.32448178887778</v>
      </c>
      <c r="IRD114" s="17">
        <f>+AVERAGE($D114:IRC114)</f>
        <v>28.32448178887778</v>
      </c>
      <c r="IRE114" s="17">
        <f>+AVERAGE($D114:IRD114)</f>
        <v>28.32448178887778</v>
      </c>
      <c r="IRF114" s="17">
        <f>+AVERAGE($D114:IRE114)</f>
        <v>28.32448178887778</v>
      </c>
      <c r="IRG114" s="17">
        <f>+AVERAGE($D114:IRF114)</f>
        <v>28.32448178887778</v>
      </c>
      <c r="IRH114" s="17">
        <f>+AVERAGE($D114:IRG114)</f>
        <v>28.324481788877776</v>
      </c>
      <c r="IRI114" s="17">
        <f>+AVERAGE($D114:IRH114)</f>
        <v>28.324481788877776</v>
      </c>
      <c r="IRJ114" s="17">
        <f>+AVERAGE($D114:IRI114)</f>
        <v>28.324481788877776</v>
      </c>
      <c r="IRK114" s="17">
        <f>+AVERAGE($D114:IRJ114)</f>
        <v>28.324481788877776</v>
      </c>
      <c r="IRL114" s="17">
        <f>+AVERAGE($D114:IRK114)</f>
        <v>28.324481788877776</v>
      </c>
      <c r="IRM114" s="17">
        <f>+AVERAGE($D114:IRL114)</f>
        <v>28.324481788877776</v>
      </c>
      <c r="IRN114" s="17">
        <f>+AVERAGE($D114:IRM114)</f>
        <v>28.324481788877776</v>
      </c>
      <c r="IRO114" s="17">
        <f>+AVERAGE($D114:IRN114)</f>
        <v>28.324481788877776</v>
      </c>
      <c r="IRP114" s="17">
        <f>+AVERAGE($D114:IRO114)</f>
        <v>28.324481788877776</v>
      </c>
      <c r="IRQ114" s="17">
        <f>+AVERAGE($D114:IRP114)</f>
        <v>28.324481788877776</v>
      </c>
      <c r="IRR114" s="17">
        <f>+AVERAGE($D114:IRQ114)</f>
        <v>28.324481788877776</v>
      </c>
      <c r="IRS114" s="17">
        <f>+AVERAGE($D114:IRR114)</f>
        <v>28.324481788877776</v>
      </c>
      <c r="IRT114" s="17">
        <f>+AVERAGE($D114:IRS114)</f>
        <v>28.324481788877776</v>
      </c>
      <c r="IRU114" s="17">
        <f>+AVERAGE($D114:IRT114)</f>
        <v>28.324481788877776</v>
      </c>
      <c r="IRV114" s="17">
        <f>+AVERAGE($D114:IRU114)</f>
        <v>28.324481788877776</v>
      </c>
      <c r="IRW114" s="17">
        <f>+AVERAGE($D114:IRV114)</f>
        <v>28.324481788877776</v>
      </c>
      <c r="IRX114" s="17">
        <f>+AVERAGE($D114:IRW114)</f>
        <v>28.324481788877776</v>
      </c>
      <c r="IRY114" s="17">
        <f>+AVERAGE($D114:IRX114)</f>
        <v>28.324481788877776</v>
      </c>
      <c r="IRZ114" s="17">
        <f>+AVERAGE($D114:IRY114)</f>
        <v>28.324481788877776</v>
      </c>
      <c r="ISA114" s="17">
        <f>+AVERAGE($D114:IRZ114)</f>
        <v>28.324481788877776</v>
      </c>
      <c r="ISB114" s="17">
        <f>+AVERAGE($D114:ISA114)</f>
        <v>28.324481788877776</v>
      </c>
      <c r="ISC114" s="17">
        <f>+AVERAGE($D114:ISB114)</f>
        <v>28.324481788877776</v>
      </c>
      <c r="ISD114" s="17">
        <f>+AVERAGE($D114:ISC114)</f>
        <v>28.324481788877776</v>
      </c>
      <c r="ISE114" s="17">
        <f>+AVERAGE($D114:ISD114)</f>
        <v>28.324481788877776</v>
      </c>
      <c r="ISF114" s="17">
        <f>+AVERAGE($D114:ISE114)</f>
        <v>28.324481788877776</v>
      </c>
      <c r="ISG114" s="17">
        <f>+AVERAGE($D114:ISF114)</f>
        <v>28.324481788877776</v>
      </c>
      <c r="ISH114" s="17">
        <f>+AVERAGE($D114:ISG114)</f>
        <v>28.324481788877776</v>
      </c>
      <c r="ISI114" s="17">
        <f>+AVERAGE($D114:ISH114)</f>
        <v>28.324481788877776</v>
      </c>
      <c r="ISJ114" s="17">
        <f>+AVERAGE($D114:ISI114)</f>
        <v>28.324481788877776</v>
      </c>
      <c r="ISK114" s="17">
        <f>+AVERAGE($D114:ISJ114)</f>
        <v>28.324481788877776</v>
      </c>
      <c r="ISL114" s="17">
        <f>+AVERAGE($D114:ISK114)</f>
        <v>28.324481788877776</v>
      </c>
      <c r="ISM114" s="17">
        <f>+AVERAGE($D114:ISL114)</f>
        <v>28.324481788877776</v>
      </c>
      <c r="ISN114" s="17">
        <f>+AVERAGE($D114:ISM114)</f>
        <v>28.324481788877776</v>
      </c>
      <c r="ISO114" s="17">
        <f>+AVERAGE($D114:ISN114)</f>
        <v>28.324481788877776</v>
      </c>
      <c r="ISP114" s="17">
        <f>+AVERAGE($D114:ISO114)</f>
        <v>28.324481788877776</v>
      </c>
      <c r="ISQ114" s="17">
        <f>+AVERAGE($D114:ISP114)</f>
        <v>28.324481788877776</v>
      </c>
      <c r="ISR114" s="17">
        <f>+AVERAGE($D114:ISQ114)</f>
        <v>28.324481788877776</v>
      </c>
      <c r="ISS114" s="17">
        <f>+AVERAGE($D114:ISR114)</f>
        <v>28.324481788877776</v>
      </c>
      <c r="IST114" s="17">
        <f>+AVERAGE($D114:ISS114)</f>
        <v>28.324481788877772</v>
      </c>
      <c r="ISU114" s="17">
        <f>+AVERAGE($D114:IST114)</f>
        <v>28.324481788877772</v>
      </c>
      <c r="ISV114" s="17">
        <f>+AVERAGE($D114:ISU114)</f>
        <v>28.324481788877772</v>
      </c>
      <c r="ISW114" s="17">
        <f>+AVERAGE($D114:ISV114)</f>
        <v>28.324481788877772</v>
      </c>
      <c r="ISX114" s="17">
        <f>+AVERAGE($D114:ISW114)</f>
        <v>28.324481788877772</v>
      </c>
      <c r="ISY114" s="17">
        <f>+AVERAGE($D114:ISX114)</f>
        <v>28.324481788877772</v>
      </c>
      <c r="ISZ114" s="17">
        <f>+AVERAGE($D114:ISY114)</f>
        <v>28.324481788877772</v>
      </c>
      <c r="ITA114" s="17">
        <f>+AVERAGE($D114:ISZ114)</f>
        <v>28.324481788877772</v>
      </c>
      <c r="ITB114" s="17">
        <f>+AVERAGE($D114:ITA114)</f>
        <v>28.324481788877772</v>
      </c>
      <c r="ITC114" s="17">
        <f>+AVERAGE($D114:ITB114)</f>
        <v>28.324481788877772</v>
      </c>
      <c r="ITD114" s="17">
        <f>+AVERAGE($D114:ITC114)</f>
        <v>28.324481788877772</v>
      </c>
      <c r="ITE114" s="17">
        <f>+AVERAGE($D114:ITD114)</f>
        <v>28.324481788877772</v>
      </c>
      <c r="ITF114" s="17">
        <f>+AVERAGE($D114:ITE114)</f>
        <v>28.324481788877772</v>
      </c>
      <c r="ITG114" s="17">
        <f>+AVERAGE($D114:ITF114)</f>
        <v>28.324481788877772</v>
      </c>
      <c r="ITH114" s="17">
        <f>+AVERAGE($D114:ITG114)</f>
        <v>28.324481788877772</v>
      </c>
      <c r="ITI114" s="17">
        <f>+AVERAGE($D114:ITH114)</f>
        <v>28.324481788877772</v>
      </c>
      <c r="ITJ114" s="17">
        <f>+AVERAGE($D114:ITI114)</f>
        <v>28.324481788877772</v>
      </c>
      <c r="ITK114" s="17">
        <f>+AVERAGE($D114:ITJ114)</f>
        <v>28.324481788877772</v>
      </c>
      <c r="ITL114" s="17">
        <f>+AVERAGE($D114:ITK114)</f>
        <v>28.324481788877772</v>
      </c>
      <c r="ITM114" s="17">
        <f>+AVERAGE($D114:ITL114)</f>
        <v>28.324481788877772</v>
      </c>
      <c r="ITN114" s="17">
        <f>+AVERAGE($D114:ITM114)</f>
        <v>28.324481788877772</v>
      </c>
      <c r="ITO114" s="17">
        <f>+AVERAGE($D114:ITN114)</f>
        <v>28.324481788877772</v>
      </c>
      <c r="ITP114" s="17">
        <f>+AVERAGE($D114:ITO114)</f>
        <v>28.324481788877772</v>
      </c>
      <c r="ITQ114" s="17">
        <f>+AVERAGE($D114:ITP114)</f>
        <v>28.324481788877772</v>
      </c>
      <c r="ITR114" s="17">
        <f>+AVERAGE($D114:ITQ114)</f>
        <v>28.324481788877772</v>
      </c>
      <c r="ITS114" s="17">
        <f>+AVERAGE($D114:ITR114)</f>
        <v>28.324481788877772</v>
      </c>
      <c r="ITT114" s="17">
        <f>+AVERAGE($D114:ITS114)</f>
        <v>28.324481788877772</v>
      </c>
      <c r="ITU114" s="17">
        <f>+AVERAGE($D114:ITT114)</f>
        <v>28.324481788877772</v>
      </c>
      <c r="ITV114" s="17">
        <f>+AVERAGE($D114:ITU114)</f>
        <v>28.324481788877772</v>
      </c>
      <c r="ITW114" s="17">
        <f>+AVERAGE($D114:ITV114)</f>
        <v>28.324481788877772</v>
      </c>
      <c r="ITX114" s="17">
        <f>+AVERAGE($D114:ITW114)</f>
        <v>28.324481788877772</v>
      </c>
      <c r="ITY114" s="17">
        <f>+AVERAGE($D114:ITX114)</f>
        <v>28.324481788877772</v>
      </c>
      <c r="ITZ114" s="17">
        <f>+AVERAGE($D114:ITY114)</f>
        <v>28.324481788877772</v>
      </c>
      <c r="IUA114" s="17">
        <f>+AVERAGE($D114:ITZ114)</f>
        <v>28.324481788877772</v>
      </c>
      <c r="IUB114" s="17">
        <f>+AVERAGE($D114:IUA114)</f>
        <v>28.324481788877772</v>
      </c>
      <c r="IUC114" s="17">
        <f>+AVERAGE($D114:IUB114)</f>
        <v>28.324481788877772</v>
      </c>
      <c r="IUD114" s="17">
        <f>+AVERAGE($D114:IUC114)</f>
        <v>28.324481788877772</v>
      </c>
      <c r="IUE114" s="17">
        <f>+AVERAGE($D114:IUD114)</f>
        <v>28.324481788877772</v>
      </c>
      <c r="IUF114" s="17">
        <f>+AVERAGE($D114:IUE114)</f>
        <v>28.324481788877772</v>
      </c>
      <c r="IUG114" s="17">
        <f>+AVERAGE($D114:IUF114)</f>
        <v>28.324481788877769</v>
      </c>
      <c r="IUH114" s="17">
        <f>+AVERAGE($D114:IUG114)</f>
        <v>28.324481788877769</v>
      </c>
      <c r="IUI114" s="17">
        <f>+AVERAGE($D114:IUH114)</f>
        <v>28.324481788877769</v>
      </c>
      <c r="IUJ114" s="17">
        <f>+AVERAGE($D114:IUI114)</f>
        <v>28.324481788877769</v>
      </c>
      <c r="IUK114" s="17">
        <f>+AVERAGE($D114:IUJ114)</f>
        <v>28.324481788877769</v>
      </c>
      <c r="IUL114" s="17">
        <f>+AVERAGE($D114:IUK114)</f>
        <v>28.324481788877769</v>
      </c>
      <c r="IUM114" s="17">
        <f>+AVERAGE($D114:IUL114)</f>
        <v>28.324481788877769</v>
      </c>
      <c r="IUN114" s="17">
        <f>+AVERAGE($D114:IUM114)</f>
        <v>28.324481788877769</v>
      </c>
      <c r="IUO114" s="17">
        <f>+AVERAGE($D114:IUN114)</f>
        <v>28.324481788877769</v>
      </c>
      <c r="IUP114" s="17">
        <f>+AVERAGE($D114:IUO114)</f>
        <v>28.324481788877769</v>
      </c>
      <c r="IUQ114" s="17">
        <f>+AVERAGE($D114:IUP114)</f>
        <v>28.324481788877769</v>
      </c>
      <c r="IUR114" s="17">
        <f>+AVERAGE($D114:IUQ114)</f>
        <v>28.324481788877769</v>
      </c>
      <c r="IUS114" s="17">
        <f>+AVERAGE($D114:IUR114)</f>
        <v>28.324481788877769</v>
      </c>
      <c r="IUT114" s="17">
        <f>+AVERAGE($D114:IUS114)</f>
        <v>28.324481788877769</v>
      </c>
      <c r="IUU114" s="17">
        <f>+AVERAGE($D114:IUT114)</f>
        <v>28.324481788877769</v>
      </c>
      <c r="IUV114" s="17">
        <f>+AVERAGE($D114:IUU114)</f>
        <v>28.324481788877769</v>
      </c>
      <c r="IUW114" s="17">
        <f>+AVERAGE($D114:IUV114)</f>
        <v>28.324481788877769</v>
      </c>
      <c r="IUX114" s="17">
        <f>+AVERAGE($D114:IUW114)</f>
        <v>28.324481788877769</v>
      </c>
      <c r="IUY114" s="17">
        <f>+AVERAGE($D114:IUX114)</f>
        <v>28.324481788877769</v>
      </c>
      <c r="IUZ114" s="17">
        <f>+AVERAGE($D114:IUY114)</f>
        <v>28.324481788877769</v>
      </c>
      <c r="IVA114" s="17">
        <f>+AVERAGE($D114:IUZ114)</f>
        <v>28.324481788877769</v>
      </c>
      <c r="IVB114" s="17">
        <f>+AVERAGE($D114:IVA114)</f>
        <v>28.324481788877769</v>
      </c>
      <c r="IVC114" s="17">
        <f>+AVERAGE($D114:IVB114)</f>
        <v>28.324481788877769</v>
      </c>
      <c r="IVD114" s="17">
        <f>+AVERAGE($D114:IVC114)</f>
        <v>28.324481788877769</v>
      </c>
      <c r="IVE114" s="17">
        <f>+AVERAGE($D114:IVD114)</f>
        <v>28.324481788877769</v>
      </c>
      <c r="IVF114" s="17">
        <f>+AVERAGE($D114:IVE114)</f>
        <v>28.324481788877769</v>
      </c>
      <c r="IVG114" s="17">
        <f>+AVERAGE($D114:IVF114)</f>
        <v>28.324481788877769</v>
      </c>
      <c r="IVH114" s="17">
        <f>+AVERAGE($D114:IVG114)</f>
        <v>28.324481788877769</v>
      </c>
      <c r="IVI114" s="17">
        <f>+AVERAGE($D114:IVH114)</f>
        <v>28.324481788877769</v>
      </c>
      <c r="IVJ114" s="17">
        <f>+AVERAGE($D114:IVI114)</f>
        <v>28.324481788877769</v>
      </c>
      <c r="IVK114" s="17">
        <f>+AVERAGE($D114:IVJ114)</f>
        <v>28.324481788877769</v>
      </c>
      <c r="IVL114" s="17">
        <f>+AVERAGE($D114:IVK114)</f>
        <v>28.324481788877769</v>
      </c>
      <c r="IVM114" s="17">
        <f>+AVERAGE($D114:IVL114)</f>
        <v>28.324481788877769</v>
      </c>
      <c r="IVN114" s="17">
        <f>+AVERAGE($D114:IVM114)</f>
        <v>28.324481788877769</v>
      </c>
      <c r="IVO114" s="17">
        <f>+AVERAGE($D114:IVN114)</f>
        <v>28.324481788877769</v>
      </c>
      <c r="IVP114" s="17">
        <f>+AVERAGE($D114:IVO114)</f>
        <v>28.324481788877769</v>
      </c>
      <c r="IVQ114" s="17">
        <f>+AVERAGE($D114:IVP114)</f>
        <v>28.324481788877769</v>
      </c>
      <c r="IVR114" s="17">
        <f>+AVERAGE($D114:IVQ114)</f>
        <v>28.324481788877769</v>
      </c>
      <c r="IVS114" s="17">
        <f>+AVERAGE($D114:IVR114)</f>
        <v>28.324481788877769</v>
      </c>
      <c r="IVT114" s="17">
        <f>+AVERAGE($D114:IVS114)</f>
        <v>28.324481788877765</v>
      </c>
      <c r="IVU114" s="17">
        <f>+AVERAGE($D114:IVT114)</f>
        <v>28.324481788877765</v>
      </c>
      <c r="IVV114" s="17">
        <f>+AVERAGE($D114:IVU114)</f>
        <v>28.324481788877765</v>
      </c>
      <c r="IVW114" s="17">
        <f>+AVERAGE($D114:IVV114)</f>
        <v>28.324481788877765</v>
      </c>
      <c r="IVX114" s="17">
        <f>+AVERAGE($D114:IVW114)</f>
        <v>28.324481788877765</v>
      </c>
      <c r="IVY114" s="17">
        <f>+AVERAGE($D114:IVX114)</f>
        <v>28.324481788877765</v>
      </c>
      <c r="IVZ114" s="17">
        <f>+AVERAGE($D114:IVY114)</f>
        <v>28.324481788877765</v>
      </c>
      <c r="IWA114" s="17">
        <f>+AVERAGE($D114:IVZ114)</f>
        <v>28.324481788877765</v>
      </c>
      <c r="IWB114" s="17">
        <f>+AVERAGE($D114:IWA114)</f>
        <v>28.324481788877765</v>
      </c>
      <c r="IWC114" s="17">
        <f>+AVERAGE($D114:IWB114)</f>
        <v>28.324481788877765</v>
      </c>
      <c r="IWD114" s="17">
        <f>+AVERAGE($D114:IWC114)</f>
        <v>28.324481788877765</v>
      </c>
      <c r="IWE114" s="17">
        <f>+AVERAGE($D114:IWD114)</f>
        <v>28.324481788877765</v>
      </c>
      <c r="IWF114" s="17">
        <f>+AVERAGE($D114:IWE114)</f>
        <v>28.324481788877765</v>
      </c>
      <c r="IWG114" s="17">
        <f>+AVERAGE($D114:IWF114)</f>
        <v>28.324481788877765</v>
      </c>
      <c r="IWH114" s="17">
        <f>+AVERAGE($D114:IWG114)</f>
        <v>28.324481788877765</v>
      </c>
      <c r="IWI114" s="17">
        <f>+AVERAGE($D114:IWH114)</f>
        <v>28.324481788877765</v>
      </c>
      <c r="IWJ114" s="17">
        <f>+AVERAGE($D114:IWI114)</f>
        <v>28.324481788877765</v>
      </c>
      <c r="IWK114" s="17">
        <f>+AVERAGE($D114:IWJ114)</f>
        <v>28.324481788877765</v>
      </c>
      <c r="IWL114" s="17">
        <f>+AVERAGE($D114:IWK114)</f>
        <v>28.324481788877765</v>
      </c>
      <c r="IWM114" s="17">
        <f>+AVERAGE($D114:IWL114)</f>
        <v>28.324481788877765</v>
      </c>
      <c r="IWN114" s="17">
        <f>+AVERAGE($D114:IWM114)</f>
        <v>28.324481788877765</v>
      </c>
      <c r="IWO114" s="17">
        <f>+AVERAGE($D114:IWN114)</f>
        <v>28.324481788877765</v>
      </c>
      <c r="IWP114" s="17">
        <f>+AVERAGE($D114:IWO114)</f>
        <v>28.324481788877765</v>
      </c>
      <c r="IWQ114" s="17">
        <f>+AVERAGE($D114:IWP114)</f>
        <v>28.324481788877765</v>
      </c>
      <c r="IWR114" s="17">
        <f>+AVERAGE($D114:IWQ114)</f>
        <v>28.324481788877765</v>
      </c>
      <c r="IWS114" s="17">
        <f>+AVERAGE($D114:IWR114)</f>
        <v>28.324481788877765</v>
      </c>
      <c r="IWT114" s="17">
        <f>+AVERAGE($D114:IWS114)</f>
        <v>28.324481788877765</v>
      </c>
      <c r="IWU114" s="17">
        <f>+AVERAGE($D114:IWT114)</f>
        <v>28.324481788877765</v>
      </c>
      <c r="IWV114" s="17">
        <f>+AVERAGE($D114:IWU114)</f>
        <v>28.324481788877765</v>
      </c>
      <c r="IWW114" s="17">
        <f>+AVERAGE($D114:IWV114)</f>
        <v>28.324481788877765</v>
      </c>
      <c r="IWX114" s="17">
        <f>+AVERAGE($D114:IWW114)</f>
        <v>28.324481788877765</v>
      </c>
      <c r="IWY114" s="17">
        <f>+AVERAGE($D114:IWX114)</f>
        <v>28.324481788877765</v>
      </c>
      <c r="IWZ114" s="17">
        <f>+AVERAGE($D114:IWY114)</f>
        <v>28.324481788877765</v>
      </c>
      <c r="IXA114" s="17">
        <f>+AVERAGE($D114:IWZ114)</f>
        <v>28.324481788877765</v>
      </c>
      <c r="IXB114" s="17">
        <f>+AVERAGE($D114:IXA114)</f>
        <v>28.324481788877765</v>
      </c>
      <c r="IXC114" s="17">
        <f>+AVERAGE($D114:IXB114)</f>
        <v>28.324481788877765</v>
      </c>
      <c r="IXD114" s="17">
        <f>+AVERAGE($D114:IXC114)</f>
        <v>28.324481788877765</v>
      </c>
      <c r="IXE114" s="17">
        <f>+AVERAGE($D114:IXD114)</f>
        <v>28.324481788877765</v>
      </c>
      <c r="IXF114" s="17">
        <f>+AVERAGE($D114:IXE114)</f>
        <v>28.324481788877765</v>
      </c>
      <c r="IXG114" s="17">
        <f>+AVERAGE($D114:IXF114)</f>
        <v>28.324481788877765</v>
      </c>
      <c r="IXH114" s="17">
        <f>+AVERAGE($D114:IXG114)</f>
        <v>28.324481788877762</v>
      </c>
      <c r="IXI114" s="17">
        <f>+AVERAGE($D114:IXH114)</f>
        <v>28.324481788877762</v>
      </c>
      <c r="IXJ114" s="17">
        <f>+AVERAGE($D114:IXI114)</f>
        <v>28.324481788877762</v>
      </c>
      <c r="IXK114" s="17">
        <f>+AVERAGE($D114:IXJ114)</f>
        <v>28.324481788877762</v>
      </c>
      <c r="IXL114" s="17">
        <f>+AVERAGE($D114:IXK114)</f>
        <v>28.324481788877762</v>
      </c>
      <c r="IXM114" s="17">
        <f>+AVERAGE($D114:IXL114)</f>
        <v>28.324481788877762</v>
      </c>
      <c r="IXN114" s="17">
        <f>+AVERAGE($D114:IXM114)</f>
        <v>28.324481788877762</v>
      </c>
      <c r="IXO114" s="17">
        <f>+AVERAGE($D114:IXN114)</f>
        <v>28.324481788877762</v>
      </c>
      <c r="IXP114" s="17">
        <f>+AVERAGE($D114:IXO114)</f>
        <v>28.324481788877762</v>
      </c>
      <c r="IXQ114" s="17">
        <f>+AVERAGE($D114:IXP114)</f>
        <v>28.324481788877762</v>
      </c>
      <c r="IXR114" s="17">
        <f>+AVERAGE($D114:IXQ114)</f>
        <v>28.324481788877762</v>
      </c>
      <c r="IXS114" s="17">
        <f>+AVERAGE($D114:IXR114)</f>
        <v>28.324481788877762</v>
      </c>
      <c r="IXT114" s="17">
        <f>+AVERAGE($D114:IXS114)</f>
        <v>28.324481788877762</v>
      </c>
      <c r="IXU114" s="17">
        <f>+AVERAGE($D114:IXT114)</f>
        <v>28.324481788877762</v>
      </c>
      <c r="IXV114" s="17">
        <f>+AVERAGE($D114:IXU114)</f>
        <v>28.324481788877762</v>
      </c>
      <c r="IXW114" s="17">
        <f>+AVERAGE($D114:IXV114)</f>
        <v>28.324481788877762</v>
      </c>
      <c r="IXX114" s="17">
        <f>+AVERAGE($D114:IXW114)</f>
        <v>28.324481788877762</v>
      </c>
      <c r="IXY114" s="17">
        <f>+AVERAGE($D114:IXX114)</f>
        <v>28.324481788877762</v>
      </c>
      <c r="IXZ114" s="17">
        <f>+AVERAGE($D114:IXY114)</f>
        <v>28.324481788877762</v>
      </c>
      <c r="IYA114" s="17">
        <f>+AVERAGE($D114:IXZ114)</f>
        <v>28.324481788877762</v>
      </c>
      <c r="IYB114" s="17">
        <f>+AVERAGE($D114:IYA114)</f>
        <v>28.324481788877762</v>
      </c>
      <c r="IYC114" s="17">
        <f>+AVERAGE($D114:IYB114)</f>
        <v>28.324481788877762</v>
      </c>
      <c r="IYD114" s="17">
        <f>+AVERAGE($D114:IYC114)</f>
        <v>28.324481788877762</v>
      </c>
      <c r="IYE114" s="17">
        <f>+AVERAGE($D114:IYD114)</f>
        <v>28.324481788877762</v>
      </c>
      <c r="IYF114" s="17">
        <f>+AVERAGE($D114:IYE114)</f>
        <v>28.324481788877762</v>
      </c>
      <c r="IYG114" s="17">
        <f>+AVERAGE($D114:IYF114)</f>
        <v>28.324481788877762</v>
      </c>
      <c r="IYH114" s="17">
        <f>+AVERAGE($D114:IYG114)</f>
        <v>28.324481788877762</v>
      </c>
      <c r="IYI114" s="17">
        <f>+AVERAGE($D114:IYH114)</f>
        <v>28.324481788877762</v>
      </c>
      <c r="IYJ114" s="17">
        <f>+AVERAGE($D114:IYI114)</f>
        <v>28.324481788877762</v>
      </c>
      <c r="IYK114" s="17">
        <f>+AVERAGE($D114:IYJ114)</f>
        <v>28.324481788877762</v>
      </c>
      <c r="IYL114" s="17">
        <f>+AVERAGE($D114:IYK114)</f>
        <v>28.324481788877762</v>
      </c>
      <c r="IYM114" s="17">
        <f>+AVERAGE($D114:IYL114)</f>
        <v>28.324481788877762</v>
      </c>
      <c r="IYN114" s="17">
        <f>+AVERAGE($D114:IYM114)</f>
        <v>28.324481788877762</v>
      </c>
      <c r="IYO114" s="17">
        <f>+AVERAGE($D114:IYN114)</f>
        <v>28.324481788877762</v>
      </c>
      <c r="IYP114" s="17">
        <f>+AVERAGE($D114:IYO114)</f>
        <v>28.324481788877762</v>
      </c>
      <c r="IYQ114" s="17">
        <f>+AVERAGE($D114:IYP114)</f>
        <v>28.324481788877762</v>
      </c>
      <c r="IYR114" s="17">
        <f>+AVERAGE($D114:IYQ114)</f>
        <v>28.324481788877762</v>
      </c>
      <c r="IYS114" s="17">
        <f>+AVERAGE($D114:IYR114)</f>
        <v>28.324481788877762</v>
      </c>
      <c r="IYT114" s="17">
        <f>+AVERAGE($D114:IYS114)</f>
        <v>28.324481788877762</v>
      </c>
      <c r="IYU114" s="17">
        <f>+AVERAGE($D114:IYT114)</f>
        <v>28.324481788877762</v>
      </c>
      <c r="IYV114" s="17">
        <f>+AVERAGE($D114:IYU114)</f>
        <v>28.324481788877758</v>
      </c>
      <c r="IYW114" s="17">
        <f>+AVERAGE($D114:IYV114)</f>
        <v>28.324481788877758</v>
      </c>
      <c r="IYX114" s="17">
        <f>+AVERAGE($D114:IYW114)</f>
        <v>28.324481788877758</v>
      </c>
      <c r="IYY114" s="17">
        <f>+AVERAGE($D114:IYX114)</f>
        <v>28.324481788877758</v>
      </c>
      <c r="IYZ114" s="17">
        <f>+AVERAGE($D114:IYY114)</f>
        <v>28.324481788877758</v>
      </c>
      <c r="IZA114" s="17">
        <f>+AVERAGE($D114:IYZ114)</f>
        <v>28.324481788877758</v>
      </c>
      <c r="IZB114" s="17">
        <f>+AVERAGE($D114:IZA114)</f>
        <v>28.324481788877758</v>
      </c>
      <c r="IZC114" s="17">
        <f>+AVERAGE($D114:IZB114)</f>
        <v>28.324481788877758</v>
      </c>
      <c r="IZD114" s="17">
        <f>+AVERAGE($D114:IZC114)</f>
        <v>28.324481788877758</v>
      </c>
      <c r="IZE114" s="17">
        <f>+AVERAGE($D114:IZD114)</f>
        <v>28.324481788877758</v>
      </c>
      <c r="IZF114" s="17">
        <f>+AVERAGE($D114:IZE114)</f>
        <v>28.324481788877758</v>
      </c>
      <c r="IZG114" s="17">
        <f>+AVERAGE($D114:IZF114)</f>
        <v>28.324481788877758</v>
      </c>
      <c r="IZH114" s="17">
        <f>+AVERAGE($D114:IZG114)</f>
        <v>28.324481788877758</v>
      </c>
      <c r="IZI114" s="17">
        <f>+AVERAGE($D114:IZH114)</f>
        <v>28.324481788877758</v>
      </c>
      <c r="IZJ114" s="17">
        <f>+AVERAGE($D114:IZI114)</f>
        <v>28.324481788877758</v>
      </c>
      <c r="IZK114" s="17">
        <f>+AVERAGE($D114:IZJ114)</f>
        <v>28.324481788877758</v>
      </c>
      <c r="IZL114" s="17">
        <f>+AVERAGE($D114:IZK114)</f>
        <v>28.324481788877758</v>
      </c>
      <c r="IZM114" s="17">
        <f>+AVERAGE($D114:IZL114)</f>
        <v>28.324481788877758</v>
      </c>
      <c r="IZN114" s="17">
        <f>+AVERAGE($D114:IZM114)</f>
        <v>28.324481788877758</v>
      </c>
      <c r="IZO114" s="17">
        <f>+AVERAGE($D114:IZN114)</f>
        <v>28.324481788877758</v>
      </c>
      <c r="IZP114" s="17">
        <f>+AVERAGE($D114:IZO114)</f>
        <v>28.324481788877758</v>
      </c>
      <c r="IZQ114" s="17">
        <f>+AVERAGE($D114:IZP114)</f>
        <v>28.324481788877758</v>
      </c>
      <c r="IZR114" s="17">
        <f>+AVERAGE($D114:IZQ114)</f>
        <v>28.324481788877758</v>
      </c>
      <c r="IZS114" s="17">
        <f>+AVERAGE($D114:IZR114)</f>
        <v>28.324481788877758</v>
      </c>
      <c r="IZT114" s="17">
        <f>+AVERAGE($D114:IZS114)</f>
        <v>28.324481788877758</v>
      </c>
      <c r="IZU114" s="17">
        <f>+AVERAGE($D114:IZT114)</f>
        <v>28.324481788877758</v>
      </c>
      <c r="IZV114" s="17">
        <f>+AVERAGE($D114:IZU114)</f>
        <v>28.324481788877758</v>
      </c>
      <c r="IZW114" s="17">
        <f>+AVERAGE($D114:IZV114)</f>
        <v>28.324481788877758</v>
      </c>
      <c r="IZX114" s="17">
        <f>+AVERAGE($D114:IZW114)</f>
        <v>28.324481788877758</v>
      </c>
      <c r="IZY114" s="17">
        <f>+AVERAGE($D114:IZX114)</f>
        <v>28.324481788877758</v>
      </c>
      <c r="IZZ114" s="17">
        <f>+AVERAGE($D114:IZY114)</f>
        <v>28.324481788877758</v>
      </c>
      <c r="JAA114" s="17">
        <f>+AVERAGE($D114:IZZ114)</f>
        <v>28.324481788877758</v>
      </c>
      <c r="JAB114" s="17">
        <f>+AVERAGE($D114:JAA114)</f>
        <v>28.324481788877758</v>
      </c>
      <c r="JAC114" s="17">
        <f>+AVERAGE($D114:JAB114)</f>
        <v>28.324481788877758</v>
      </c>
      <c r="JAD114" s="17">
        <f>+AVERAGE($D114:JAC114)</f>
        <v>28.324481788877758</v>
      </c>
      <c r="JAE114" s="17">
        <f>+AVERAGE($D114:JAD114)</f>
        <v>28.324481788877758</v>
      </c>
      <c r="JAF114" s="17">
        <f>+AVERAGE($D114:JAE114)</f>
        <v>28.324481788877758</v>
      </c>
      <c r="JAG114" s="17">
        <f>+AVERAGE($D114:JAF114)</f>
        <v>28.324481788877758</v>
      </c>
      <c r="JAH114" s="17">
        <f>+AVERAGE($D114:JAG114)</f>
        <v>28.324481788877758</v>
      </c>
      <c r="JAI114" s="17">
        <f>+AVERAGE($D114:JAH114)</f>
        <v>28.324481788877758</v>
      </c>
      <c r="JAJ114" s="17">
        <f>+AVERAGE($D114:JAI114)</f>
        <v>28.324481788877755</v>
      </c>
      <c r="JAK114" s="17">
        <f>+AVERAGE($D114:JAJ114)</f>
        <v>28.324481788877755</v>
      </c>
      <c r="JAL114" s="17">
        <f>+AVERAGE($D114:JAK114)</f>
        <v>28.324481788877755</v>
      </c>
      <c r="JAM114" s="17">
        <f>+AVERAGE($D114:JAL114)</f>
        <v>28.324481788877755</v>
      </c>
      <c r="JAN114" s="17">
        <f>+AVERAGE($D114:JAM114)</f>
        <v>28.324481788877755</v>
      </c>
      <c r="JAO114" s="17">
        <f>+AVERAGE($D114:JAN114)</f>
        <v>28.324481788877755</v>
      </c>
      <c r="JAP114" s="17">
        <f>+AVERAGE($D114:JAO114)</f>
        <v>28.324481788877755</v>
      </c>
      <c r="JAQ114" s="17">
        <f>+AVERAGE($D114:JAP114)</f>
        <v>28.324481788877755</v>
      </c>
      <c r="JAR114" s="17">
        <f>+AVERAGE($D114:JAQ114)</f>
        <v>28.324481788877755</v>
      </c>
      <c r="JAS114" s="17">
        <f>+AVERAGE($D114:JAR114)</f>
        <v>28.324481788877755</v>
      </c>
      <c r="JAT114" s="17">
        <f>+AVERAGE($D114:JAS114)</f>
        <v>28.324481788877755</v>
      </c>
      <c r="JAU114" s="17">
        <f>+AVERAGE($D114:JAT114)</f>
        <v>28.324481788877755</v>
      </c>
      <c r="JAV114" s="17">
        <f>+AVERAGE($D114:JAU114)</f>
        <v>28.324481788877755</v>
      </c>
      <c r="JAW114" s="17">
        <f>+AVERAGE($D114:JAV114)</f>
        <v>28.324481788877755</v>
      </c>
      <c r="JAX114" s="17">
        <f>+AVERAGE($D114:JAW114)</f>
        <v>28.324481788877755</v>
      </c>
      <c r="JAY114" s="17">
        <f>+AVERAGE($D114:JAX114)</f>
        <v>28.324481788877755</v>
      </c>
      <c r="JAZ114" s="17">
        <f>+AVERAGE($D114:JAY114)</f>
        <v>28.324481788877755</v>
      </c>
      <c r="JBA114" s="17">
        <f>+AVERAGE($D114:JAZ114)</f>
        <v>28.324481788877755</v>
      </c>
      <c r="JBB114" s="17">
        <f>+AVERAGE($D114:JBA114)</f>
        <v>28.324481788877755</v>
      </c>
      <c r="JBC114" s="17">
        <f>+AVERAGE($D114:JBB114)</f>
        <v>28.324481788877755</v>
      </c>
      <c r="JBD114" s="17">
        <f>+AVERAGE($D114:JBC114)</f>
        <v>28.324481788877755</v>
      </c>
      <c r="JBE114" s="17">
        <f>+AVERAGE($D114:JBD114)</f>
        <v>28.324481788877755</v>
      </c>
      <c r="JBF114" s="17">
        <f>+AVERAGE($D114:JBE114)</f>
        <v>28.324481788877755</v>
      </c>
      <c r="JBG114" s="17">
        <f>+AVERAGE($D114:JBF114)</f>
        <v>28.324481788877755</v>
      </c>
      <c r="JBH114" s="17">
        <f>+AVERAGE($D114:JBG114)</f>
        <v>28.324481788877755</v>
      </c>
      <c r="JBI114" s="17">
        <f>+AVERAGE($D114:JBH114)</f>
        <v>28.324481788877755</v>
      </c>
      <c r="JBJ114" s="17">
        <f>+AVERAGE($D114:JBI114)</f>
        <v>28.324481788877755</v>
      </c>
      <c r="JBK114" s="17">
        <f>+AVERAGE($D114:JBJ114)</f>
        <v>28.324481788877755</v>
      </c>
      <c r="JBL114" s="17">
        <f>+AVERAGE($D114:JBK114)</f>
        <v>28.324481788877755</v>
      </c>
      <c r="JBM114" s="17">
        <f>+AVERAGE($D114:JBL114)</f>
        <v>28.324481788877755</v>
      </c>
      <c r="JBN114" s="17">
        <f>+AVERAGE($D114:JBM114)</f>
        <v>28.324481788877755</v>
      </c>
      <c r="JBO114" s="17">
        <f>+AVERAGE($D114:JBN114)</f>
        <v>28.324481788877755</v>
      </c>
      <c r="JBP114" s="17">
        <f>+AVERAGE($D114:JBO114)</f>
        <v>28.324481788877755</v>
      </c>
      <c r="JBQ114" s="17">
        <f>+AVERAGE($D114:JBP114)</f>
        <v>28.324481788877755</v>
      </c>
      <c r="JBR114" s="17">
        <f>+AVERAGE($D114:JBQ114)</f>
        <v>28.324481788877755</v>
      </c>
      <c r="JBS114" s="17">
        <f>+AVERAGE($D114:JBR114)</f>
        <v>28.324481788877755</v>
      </c>
      <c r="JBT114" s="17">
        <f>+AVERAGE($D114:JBS114)</f>
        <v>28.324481788877755</v>
      </c>
      <c r="JBU114" s="17">
        <f>+AVERAGE($D114:JBT114)</f>
        <v>28.324481788877755</v>
      </c>
      <c r="JBV114" s="17">
        <f>+AVERAGE($D114:JBU114)</f>
        <v>28.324481788877755</v>
      </c>
      <c r="JBW114" s="17">
        <f>+AVERAGE($D114:JBV114)</f>
        <v>28.324481788877755</v>
      </c>
      <c r="JBX114" s="17">
        <f>+AVERAGE($D114:JBW114)</f>
        <v>28.324481788877755</v>
      </c>
      <c r="JBY114" s="17">
        <f>+AVERAGE($D114:JBX114)</f>
        <v>28.324481788877751</v>
      </c>
      <c r="JBZ114" s="17">
        <f>+AVERAGE($D114:JBY114)</f>
        <v>28.324481788877751</v>
      </c>
      <c r="JCA114" s="17">
        <f>+AVERAGE($D114:JBZ114)</f>
        <v>28.324481788877751</v>
      </c>
      <c r="JCB114" s="17">
        <f>+AVERAGE($D114:JCA114)</f>
        <v>28.324481788877751</v>
      </c>
      <c r="JCC114" s="17">
        <f>+AVERAGE($D114:JCB114)</f>
        <v>28.324481788877751</v>
      </c>
      <c r="JCD114" s="17">
        <f>+AVERAGE($D114:JCC114)</f>
        <v>28.324481788877751</v>
      </c>
      <c r="JCE114" s="17">
        <f>+AVERAGE($D114:JCD114)</f>
        <v>28.324481788877751</v>
      </c>
      <c r="JCF114" s="17">
        <f>+AVERAGE($D114:JCE114)</f>
        <v>28.324481788877751</v>
      </c>
      <c r="JCG114" s="17">
        <f>+AVERAGE($D114:JCF114)</f>
        <v>28.324481788877751</v>
      </c>
      <c r="JCH114" s="17">
        <f>+AVERAGE($D114:JCG114)</f>
        <v>28.324481788877751</v>
      </c>
      <c r="JCI114" s="17">
        <f>+AVERAGE($D114:JCH114)</f>
        <v>28.324481788877751</v>
      </c>
      <c r="JCJ114" s="17">
        <f>+AVERAGE($D114:JCI114)</f>
        <v>28.324481788877751</v>
      </c>
      <c r="JCK114" s="17">
        <f>+AVERAGE($D114:JCJ114)</f>
        <v>28.324481788877751</v>
      </c>
      <c r="JCL114" s="17">
        <f>+AVERAGE($D114:JCK114)</f>
        <v>28.324481788877751</v>
      </c>
      <c r="JCM114" s="17">
        <f>+AVERAGE($D114:JCL114)</f>
        <v>28.324481788877751</v>
      </c>
      <c r="JCN114" s="17">
        <f>+AVERAGE($D114:JCM114)</f>
        <v>28.324481788877751</v>
      </c>
      <c r="JCO114" s="17">
        <f>+AVERAGE($D114:JCN114)</f>
        <v>28.324481788877751</v>
      </c>
      <c r="JCP114" s="17">
        <f>+AVERAGE($D114:JCO114)</f>
        <v>28.324481788877751</v>
      </c>
      <c r="JCQ114" s="17">
        <f>+AVERAGE($D114:JCP114)</f>
        <v>28.324481788877751</v>
      </c>
      <c r="JCR114" s="17">
        <f>+AVERAGE($D114:JCQ114)</f>
        <v>28.324481788877751</v>
      </c>
      <c r="JCS114" s="17">
        <f>+AVERAGE($D114:JCR114)</f>
        <v>28.324481788877751</v>
      </c>
      <c r="JCT114" s="17">
        <f>+AVERAGE($D114:JCS114)</f>
        <v>28.324481788877751</v>
      </c>
      <c r="JCU114" s="17">
        <f>+AVERAGE($D114:JCT114)</f>
        <v>28.324481788877751</v>
      </c>
      <c r="JCV114" s="17">
        <f>+AVERAGE($D114:JCU114)</f>
        <v>28.324481788877751</v>
      </c>
      <c r="JCW114" s="17">
        <f>+AVERAGE($D114:JCV114)</f>
        <v>28.324481788877751</v>
      </c>
      <c r="JCX114" s="17">
        <f>+AVERAGE($D114:JCW114)</f>
        <v>28.324481788877751</v>
      </c>
      <c r="JCY114" s="17">
        <f>+AVERAGE($D114:JCX114)</f>
        <v>28.324481788877751</v>
      </c>
      <c r="JCZ114" s="17">
        <f>+AVERAGE($D114:JCY114)</f>
        <v>28.324481788877751</v>
      </c>
      <c r="JDA114" s="17">
        <f>+AVERAGE($D114:JCZ114)</f>
        <v>28.324481788877751</v>
      </c>
      <c r="JDB114" s="17">
        <f>+AVERAGE($D114:JDA114)</f>
        <v>28.324481788877751</v>
      </c>
      <c r="JDC114" s="17">
        <f>+AVERAGE($D114:JDB114)</f>
        <v>28.324481788877751</v>
      </c>
      <c r="JDD114" s="17">
        <f>+AVERAGE($D114:JDC114)</f>
        <v>28.324481788877751</v>
      </c>
      <c r="JDE114" s="17">
        <f>+AVERAGE($D114:JDD114)</f>
        <v>28.324481788877751</v>
      </c>
      <c r="JDF114" s="17">
        <f>+AVERAGE($D114:JDE114)</f>
        <v>28.324481788877751</v>
      </c>
      <c r="JDG114" s="17">
        <f>+AVERAGE($D114:JDF114)</f>
        <v>28.324481788877751</v>
      </c>
      <c r="JDH114" s="17">
        <f>+AVERAGE($D114:JDG114)</f>
        <v>28.324481788877751</v>
      </c>
      <c r="JDI114" s="17">
        <f>+AVERAGE($D114:JDH114)</f>
        <v>28.324481788877751</v>
      </c>
      <c r="JDJ114" s="17">
        <f>+AVERAGE($D114:JDI114)</f>
        <v>28.324481788877751</v>
      </c>
      <c r="JDK114" s="17">
        <f>+AVERAGE($D114:JDJ114)</f>
        <v>28.324481788877751</v>
      </c>
      <c r="JDL114" s="17">
        <f>+AVERAGE($D114:JDK114)</f>
        <v>28.324481788877751</v>
      </c>
      <c r="JDM114" s="17">
        <f>+AVERAGE($D114:JDL114)</f>
        <v>28.324481788877751</v>
      </c>
      <c r="JDN114" s="17">
        <f>+AVERAGE($D114:JDM114)</f>
        <v>28.324481788877751</v>
      </c>
      <c r="JDO114" s="17">
        <f>+AVERAGE($D114:JDN114)</f>
        <v>28.324481788877748</v>
      </c>
      <c r="JDP114" s="17">
        <f>+AVERAGE($D114:JDO114)</f>
        <v>28.324481788877748</v>
      </c>
      <c r="JDQ114" s="17">
        <f>+AVERAGE($D114:JDP114)</f>
        <v>28.324481788877748</v>
      </c>
      <c r="JDR114" s="17">
        <f>+AVERAGE($D114:JDQ114)</f>
        <v>28.324481788877748</v>
      </c>
      <c r="JDS114" s="17">
        <f>+AVERAGE($D114:JDR114)</f>
        <v>28.324481788877748</v>
      </c>
      <c r="JDT114" s="17">
        <f>+AVERAGE($D114:JDS114)</f>
        <v>28.324481788877748</v>
      </c>
      <c r="JDU114" s="17">
        <f>+AVERAGE($D114:JDT114)</f>
        <v>28.324481788877748</v>
      </c>
      <c r="JDV114" s="17">
        <f>+AVERAGE($D114:JDU114)</f>
        <v>28.324481788877748</v>
      </c>
      <c r="JDW114" s="17">
        <f>+AVERAGE($D114:JDV114)</f>
        <v>28.324481788877748</v>
      </c>
      <c r="JDX114" s="17">
        <f>+AVERAGE($D114:JDW114)</f>
        <v>28.324481788877748</v>
      </c>
      <c r="JDY114" s="17">
        <f>+AVERAGE($D114:JDX114)</f>
        <v>28.324481788877748</v>
      </c>
      <c r="JDZ114" s="17">
        <f>+AVERAGE($D114:JDY114)</f>
        <v>28.324481788877748</v>
      </c>
      <c r="JEA114" s="17">
        <f>+AVERAGE($D114:JDZ114)</f>
        <v>28.324481788877748</v>
      </c>
      <c r="JEB114" s="17">
        <f>+AVERAGE($D114:JEA114)</f>
        <v>28.324481788877748</v>
      </c>
      <c r="JEC114" s="17">
        <f>+AVERAGE($D114:JEB114)</f>
        <v>28.324481788877748</v>
      </c>
      <c r="JED114" s="17">
        <f>+AVERAGE($D114:JEC114)</f>
        <v>28.324481788877748</v>
      </c>
      <c r="JEE114" s="17">
        <f>+AVERAGE($D114:JED114)</f>
        <v>28.324481788877748</v>
      </c>
      <c r="JEF114" s="17">
        <f>+AVERAGE($D114:JEE114)</f>
        <v>28.324481788877748</v>
      </c>
      <c r="JEG114" s="17">
        <f>+AVERAGE($D114:JEF114)</f>
        <v>28.324481788877748</v>
      </c>
      <c r="JEH114" s="17">
        <f>+AVERAGE($D114:JEG114)</f>
        <v>28.324481788877748</v>
      </c>
      <c r="JEI114" s="17">
        <f>+AVERAGE($D114:JEH114)</f>
        <v>28.324481788877748</v>
      </c>
      <c r="JEJ114" s="17">
        <f>+AVERAGE($D114:JEI114)</f>
        <v>28.324481788877748</v>
      </c>
      <c r="JEK114" s="17">
        <f>+AVERAGE($D114:JEJ114)</f>
        <v>28.324481788877748</v>
      </c>
      <c r="JEL114" s="17">
        <f>+AVERAGE($D114:JEK114)</f>
        <v>28.324481788877748</v>
      </c>
      <c r="JEM114" s="17">
        <f>+AVERAGE($D114:JEL114)</f>
        <v>28.324481788877748</v>
      </c>
      <c r="JEN114" s="17">
        <f>+AVERAGE($D114:JEM114)</f>
        <v>28.324481788877748</v>
      </c>
      <c r="JEO114" s="17">
        <f>+AVERAGE($D114:JEN114)</f>
        <v>28.324481788877748</v>
      </c>
      <c r="JEP114" s="17">
        <f>+AVERAGE($D114:JEO114)</f>
        <v>28.324481788877748</v>
      </c>
      <c r="JEQ114" s="17">
        <f>+AVERAGE($D114:JEP114)</f>
        <v>28.324481788877748</v>
      </c>
      <c r="JER114" s="17">
        <f>+AVERAGE($D114:JEQ114)</f>
        <v>28.324481788877748</v>
      </c>
      <c r="JES114" s="17">
        <f>+AVERAGE($D114:JER114)</f>
        <v>28.324481788877748</v>
      </c>
      <c r="JET114" s="17">
        <f>+AVERAGE($D114:JES114)</f>
        <v>28.324481788877748</v>
      </c>
      <c r="JEU114" s="17">
        <f>+AVERAGE($D114:JET114)</f>
        <v>28.324481788877748</v>
      </c>
      <c r="JEV114" s="17">
        <f>+AVERAGE($D114:JEU114)</f>
        <v>28.324481788877748</v>
      </c>
      <c r="JEW114" s="17">
        <f>+AVERAGE($D114:JEV114)</f>
        <v>28.324481788877748</v>
      </c>
      <c r="JEX114" s="17">
        <f>+AVERAGE($D114:JEW114)</f>
        <v>28.324481788877748</v>
      </c>
      <c r="JEY114" s="17">
        <f>+AVERAGE($D114:JEX114)</f>
        <v>28.324481788877748</v>
      </c>
      <c r="JEZ114" s="17">
        <f>+AVERAGE($D114:JEY114)</f>
        <v>28.324481788877748</v>
      </c>
      <c r="JFA114" s="17">
        <f>+AVERAGE($D114:JEZ114)</f>
        <v>28.324481788877748</v>
      </c>
      <c r="JFB114" s="17">
        <f>+AVERAGE($D114:JFA114)</f>
        <v>28.324481788877748</v>
      </c>
      <c r="JFC114" s="17">
        <f>+AVERAGE($D114:JFB114)</f>
        <v>28.324481788877748</v>
      </c>
      <c r="JFD114" s="17">
        <f>+AVERAGE($D114:JFC114)</f>
        <v>28.324481788877748</v>
      </c>
      <c r="JFE114" s="17">
        <f>+AVERAGE($D114:JFD114)</f>
        <v>28.324481788877744</v>
      </c>
      <c r="JFF114" s="17">
        <f>+AVERAGE($D114:JFE114)</f>
        <v>28.324481788877744</v>
      </c>
      <c r="JFG114" s="17">
        <f>+AVERAGE($D114:JFF114)</f>
        <v>28.324481788877744</v>
      </c>
      <c r="JFH114" s="17">
        <f>+AVERAGE($D114:JFG114)</f>
        <v>28.324481788877744</v>
      </c>
      <c r="JFI114" s="17">
        <f>+AVERAGE($D114:JFH114)</f>
        <v>28.324481788877744</v>
      </c>
      <c r="JFJ114" s="17">
        <f>+AVERAGE($D114:JFI114)</f>
        <v>28.324481788877744</v>
      </c>
      <c r="JFK114" s="17">
        <f>+AVERAGE($D114:JFJ114)</f>
        <v>28.324481788877744</v>
      </c>
      <c r="JFL114" s="17">
        <f>+AVERAGE($D114:JFK114)</f>
        <v>28.324481788877744</v>
      </c>
      <c r="JFM114" s="17">
        <f>+AVERAGE($D114:JFL114)</f>
        <v>28.324481788877744</v>
      </c>
      <c r="JFN114" s="17">
        <f>+AVERAGE($D114:JFM114)</f>
        <v>28.324481788877744</v>
      </c>
      <c r="JFO114" s="17">
        <f>+AVERAGE($D114:JFN114)</f>
        <v>28.324481788877744</v>
      </c>
      <c r="JFP114" s="17">
        <f>+AVERAGE($D114:JFO114)</f>
        <v>28.324481788877744</v>
      </c>
      <c r="JFQ114" s="17">
        <f>+AVERAGE($D114:JFP114)</f>
        <v>28.324481788877744</v>
      </c>
      <c r="JFR114" s="17">
        <f>+AVERAGE($D114:JFQ114)</f>
        <v>28.324481788877744</v>
      </c>
      <c r="JFS114" s="17">
        <f>+AVERAGE($D114:JFR114)</f>
        <v>28.324481788877744</v>
      </c>
      <c r="JFT114" s="17">
        <f>+AVERAGE($D114:JFS114)</f>
        <v>28.324481788877744</v>
      </c>
      <c r="JFU114" s="17">
        <f>+AVERAGE($D114:JFT114)</f>
        <v>28.324481788877744</v>
      </c>
      <c r="JFV114" s="17">
        <f>+AVERAGE($D114:JFU114)</f>
        <v>28.324481788877744</v>
      </c>
      <c r="JFW114" s="17">
        <f>+AVERAGE($D114:JFV114)</f>
        <v>28.324481788877744</v>
      </c>
      <c r="JFX114" s="17">
        <f>+AVERAGE($D114:JFW114)</f>
        <v>28.324481788877744</v>
      </c>
      <c r="JFY114" s="17">
        <f>+AVERAGE($D114:JFX114)</f>
        <v>28.324481788877744</v>
      </c>
      <c r="JFZ114" s="17">
        <f>+AVERAGE($D114:JFY114)</f>
        <v>28.324481788877744</v>
      </c>
      <c r="JGA114" s="17">
        <f>+AVERAGE($D114:JFZ114)</f>
        <v>28.324481788877744</v>
      </c>
      <c r="JGB114" s="17">
        <f>+AVERAGE($D114:JGA114)</f>
        <v>28.324481788877744</v>
      </c>
      <c r="JGC114" s="17">
        <f>+AVERAGE($D114:JGB114)</f>
        <v>28.324481788877744</v>
      </c>
      <c r="JGD114" s="17">
        <f>+AVERAGE($D114:JGC114)</f>
        <v>28.324481788877744</v>
      </c>
      <c r="JGE114" s="17">
        <f>+AVERAGE($D114:JGD114)</f>
        <v>28.324481788877744</v>
      </c>
      <c r="JGF114" s="17">
        <f>+AVERAGE($D114:JGE114)</f>
        <v>28.324481788877744</v>
      </c>
      <c r="JGG114" s="17">
        <f>+AVERAGE($D114:JGF114)</f>
        <v>28.324481788877744</v>
      </c>
      <c r="JGH114" s="17">
        <f>+AVERAGE($D114:JGG114)</f>
        <v>28.324481788877744</v>
      </c>
      <c r="JGI114" s="17">
        <f>+AVERAGE($D114:JGH114)</f>
        <v>28.324481788877744</v>
      </c>
      <c r="JGJ114" s="17">
        <f>+AVERAGE($D114:JGI114)</f>
        <v>28.324481788877744</v>
      </c>
      <c r="JGK114" s="17">
        <f>+AVERAGE($D114:JGJ114)</f>
        <v>28.324481788877744</v>
      </c>
      <c r="JGL114" s="17">
        <f>+AVERAGE($D114:JGK114)</f>
        <v>28.324481788877744</v>
      </c>
      <c r="JGM114" s="17">
        <f>+AVERAGE($D114:JGL114)</f>
        <v>28.324481788877744</v>
      </c>
      <c r="JGN114" s="17">
        <f>+AVERAGE($D114:JGM114)</f>
        <v>28.324481788877744</v>
      </c>
      <c r="JGO114" s="17">
        <f>+AVERAGE($D114:JGN114)</f>
        <v>28.324481788877744</v>
      </c>
      <c r="JGP114" s="17">
        <f>+AVERAGE($D114:JGO114)</f>
        <v>28.324481788877744</v>
      </c>
      <c r="JGQ114" s="17">
        <f>+AVERAGE($D114:JGP114)</f>
        <v>28.324481788877744</v>
      </c>
      <c r="JGR114" s="17">
        <f>+AVERAGE($D114:JGQ114)</f>
        <v>28.324481788877744</v>
      </c>
      <c r="JGS114" s="17">
        <f>+AVERAGE($D114:JGR114)</f>
        <v>28.324481788877744</v>
      </c>
      <c r="JGT114" s="17">
        <f>+AVERAGE($D114:JGS114)</f>
        <v>28.324481788877744</v>
      </c>
      <c r="JGU114" s="17">
        <f>+AVERAGE($D114:JGT114)</f>
        <v>28.32448178887774</v>
      </c>
      <c r="JGV114" s="17">
        <f>+AVERAGE($D114:JGU114)</f>
        <v>28.32448178887774</v>
      </c>
      <c r="JGW114" s="17">
        <f>+AVERAGE($D114:JGV114)</f>
        <v>28.32448178887774</v>
      </c>
      <c r="JGX114" s="17">
        <f>+AVERAGE($D114:JGW114)</f>
        <v>28.32448178887774</v>
      </c>
      <c r="JGY114" s="17">
        <f>+AVERAGE($D114:JGX114)</f>
        <v>28.32448178887774</v>
      </c>
      <c r="JGZ114" s="17">
        <f>+AVERAGE($D114:JGY114)</f>
        <v>28.32448178887774</v>
      </c>
      <c r="JHA114" s="17">
        <f>+AVERAGE($D114:JGZ114)</f>
        <v>28.32448178887774</v>
      </c>
      <c r="JHB114" s="17">
        <f>+AVERAGE($D114:JHA114)</f>
        <v>28.32448178887774</v>
      </c>
      <c r="JHC114" s="17">
        <f>+AVERAGE($D114:JHB114)</f>
        <v>28.32448178887774</v>
      </c>
      <c r="JHD114" s="17">
        <f>+AVERAGE($D114:JHC114)</f>
        <v>28.32448178887774</v>
      </c>
      <c r="JHE114" s="17">
        <f>+AVERAGE($D114:JHD114)</f>
        <v>28.32448178887774</v>
      </c>
      <c r="JHF114" s="17">
        <f>+AVERAGE($D114:JHE114)</f>
        <v>28.32448178887774</v>
      </c>
      <c r="JHG114" s="17">
        <f>+AVERAGE($D114:JHF114)</f>
        <v>28.32448178887774</v>
      </c>
      <c r="JHH114" s="17">
        <f>+AVERAGE($D114:JHG114)</f>
        <v>28.32448178887774</v>
      </c>
      <c r="JHI114" s="17">
        <f>+AVERAGE($D114:JHH114)</f>
        <v>28.32448178887774</v>
      </c>
      <c r="JHJ114" s="17">
        <f>+AVERAGE($D114:JHI114)</f>
        <v>28.32448178887774</v>
      </c>
      <c r="JHK114" s="17">
        <f>+AVERAGE($D114:JHJ114)</f>
        <v>28.32448178887774</v>
      </c>
      <c r="JHL114" s="17">
        <f>+AVERAGE($D114:JHK114)</f>
        <v>28.32448178887774</v>
      </c>
      <c r="JHM114" s="17">
        <f>+AVERAGE($D114:JHL114)</f>
        <v>28.32448178887774</v>
      </c>
      <c r="JHN114" s="17">
        <f>+AVERAGE($D114:JHM114)</f>
        <v>28.32448178887774</v>
      </c>
      <c r="JHO114" s="17">
        <f>+AVERAGE($D114:JHN114)</f>
        <v>28.32448178887774</v>
      </c>
      <c r="JHP114" s="17">
        <f>+AVERAGE($D114:JHO114)</f>
        <v>28.32448178887774</v>
      </c>
      <c r="JHQ114" s="17">
        <f>+AVERAGE($D114:JHP114)</f>
        <v>28.32448178887774</v>
      </c>
      <c r="JHR114" s="17">
        <f>+AVERAGE($D114:JHQ114)</f>
        <v>28.32448178887774</v>
      </c>
      <c r="JHS114" s="17">
        <f>+AVERAGE($D114:JHR114)</f>
        <v>28.32448178887774</v>
      </c>
      <c r="JHT114" s="17">
        <f>+AVERAGE($D114:JHS114)</f>
        <v>28.32448178887774</v>
      </c>
      <c r="JHU114" s="17">
        <f>+AVERAGE($D114:JHT114)</f>
        <v>28.32448178887774</v>
      </c>
      <c r="JHV114" s="17">
        <f>+AVERAGE($D114:JHU114)</f>
        <v>28.32448178887774</v>
      </c>
      <c r="JHW114" s="17">
        <f>+AVERAGE($D114:JHV114)</f>
        <v>28.32448178887774</v>
      </c>
      <c r="JHX114" s="17">
        <f>+AVERAGE($D114:JHW114)</f>
        <v>28.32448178887774</v>
      </c>
      <c r="JHY114" s="17">
        <f>+AVERAGE($D114:JHX114)</f>
        <v>28.32448178887774</v>
      </c>
      <c r="JHZ114" s="17">
        <f>+AVERAGE($D114:JHY114)</f>
        <v>28.32448178887774</v>
      </c>
      <c r="JIA114" s="17">
        <f>+AVERAGE($D114:JHZ114)</f>
        <v>28.32448178887774</v>
      </c>
      <c r="JIB114" s="17">
        <f>+AVERAGE($D114:JIA114)</f>
        <v>28.32448178887774</v>
      </c>
      <c r="JIC114" s="17">
        <f>+AVERAGE($D114:JIB114)</f>
        <v>28.32448178887774</v>
      </c>
      <c r="JID114" s="17">
        <f>+AVERAGE($D114:JIC114)</f>
        <v>28.32448178887774</v>
      </c>
      <c r="JIE114" s="17">
        <f>+AVERAGE($D114:JID114)</f>
        <v>28.32448178887774</v>
      </c>
      <c r="JIF114" s="17">
        <f>+AVERAGE($D114:JIE114)</f>
        <v>28.32448178887774</v>
      </c>
      <c r="JIG114" s="17">
        <f>+AVERAGE($D114:JIF114)</f>
        <v>28.32448178887774</v>
      </c>
      <c r="JIH114" s="17">
        <f>+AVERAGE($D114:JIG114)</f>
        <v>28.32448178887774</v>
      </c>
      <c r="JII114" s="17">
        <f>+AVERAGE($D114:JIH114)</f>
        <v>28.32448178887774</v>
      </c>
      <c r="JIJ114" s="17">
        <f>+AVERAGE($D114:JII114)</f>
        <v>28.32448178887774</v>
      </c>
      <c r="JIK114" s="17">
        <f>+AVERAGE($D114:JIJ114)</f>
        <v>28.32448178887774</v>
      </c>
      <c r="JIL114" s="17">
        <f>+AVERAGE($D114:JIK114)</f>
        <v>28.324481788877737</v>
      </c>
      <c r="JIM114" s="17">
        <f>+AVERAGE($D114:JIL114)</f>
        <v>28.324481788877737</v>
      </c>
      <c r="JIN114" s="17">
        <f>+AVERAGE($D114:JIM114)</f>
        <v>28.324481788877737</v>
      </c>
      <c r="JIO114" s="17">
        <f>+AVERAGE($D114:JIN114)</f>
        <v>28.324481788877737</v>
      </c>
      <c r="JIP114" s="17">
        <f>+AVERAGE($D114:JIO114)</f>
        <v>28.324481788877737</v>
      </c>
      <c r="JIQ114" s="17">
        <f>+AVERAGE($D114:JIP114)</f>
        <v>28.324481788877737</v>
      </c>
      <c r="JIR114" s="17">
        <f>+AVERAGE($D114:JIQ114)</f>
        <v>28.324481788877737</v>
      </c>
      <c r="JIS114" s="17">
        <f>+AVERAGE($D114:JIR114)</f>
        <v>28.324481788877737</v>
      </c>
      <c r="JIT114" s="17">
        <f>+AVERAGE($D114:JIS114)</f>
        <v>28.324481788877737</v>
      </c>
      <c r="JIU114" s="17">
        <f>+AVERAGE($D114:JIT114)</f>
        <v>28.324481788877737</v>
      </c>
      <c r="JIV114" s="17">
        <f>+AVERAGE($D114:JIU114)</f>
        <v>28.324481788877737</v>
      </c>
      <c r="JIW114" s="17">
        <f>+AVERAGE($D114:JIV114)</f>
        <v>28.324481788877737</v>
      </c>
      <c r="JIX114" s="17">
        <f>+AVERAGE($D114:JIW114)</f>
        <v>28.324481788877737</v>
      </c>
      <c r="JIY114" s="17">
        <f>+AVERAGE($D114:JIX114)</f>
        <v>28.324481788877737</v>
      </c>
      <c r="JIZ114" s="17">
        <f>+AVERAGE($D114:JIY114)</f>
        <v>28.324481788877737</v>
      </c>
      <c r="JJA114" s="17">
        <f>+AVERAGE($D114:JIZ114)</f>
        <v>28.324481788877737</v>
      </c>
      <c r="JJB114" s="17">
        <f>+AVERAGE($D114:JJA114)</f>
        <v>28.324481788877737</v>
      </c>
      <c r="JJC114" s="17">
        <f>+AVERAGE($D114:JJB114)</f>
        <v>28.324481788877737</v>
      </c>
      <c r="JJD114" s="17">
        <f>+AVERAGE($D114:JJC114)</f>
        <v>28.324481788877737</v>
      </c>
      <c r="JJE114" s="17">
        <f>+AVERAGE($D114:JJD114)</f>
        <v>28.324481788877737</v>
      </c>
      <c r="JJF114" s="17">
        <f>+AVERAGE($D114:JJE114)</f>
        <v>28.324481788877737</v>
      </c>
      <c r="JJG114" s="17">
        <f>+AVERAGE($D114:JJF114)</f>
        <v>28.324481788877737</v>
      </c>
      <c r="JJH114" s="17">
        <f>+AVERAGE($D114:JJG114)</f>
        <v>28.324481788877737</v>
      </c>
      <c r="JJI114" s="17">
        <f>+AVERAGE($D114:JJH114)</f>
        <v>28.324481788877737</v>
      </c>
      <c r="JJJ114" s="17">
        <f>+AVERAGE($D114:JJI114)</f>
        <v>28.324481788877737</v>
      </c>
      <c r="JJK114" s="17">
        <f>+AVERAGE($D114:JJJ114)</f>
        <v>28.324481788877737</v>
      </c>
      <c r="JJL114" s="17">
        <f>+AVERAGE($D114:JJK114)</f>
        <v>28.324481788877737</v>
      </c>
      <c r="JJM114" s="17">
        <f>+AVERAGE($D114:JJL114)</f>
        <v>28.324481788877737</v>
      </c>
      <c r="JJN114" s="17">
        <f>+AVERAGE($D114:JJM114)</f>
        <v>28.324481788877737</v>
      </c>
      <c r="JJO114" s="17">
        <f>+AVERAGE($D114:JJN114)</f>
        <v>28.324481788877737</v>
      </c>
      <c r="JJP114" s="17">
        <f>+AVERAGE($D114:JJO114)</f>
        <v>28.324481788877737</v>
      </c>
      <c r="JJQ114" s="17">
        <f>+AVERAGE($D114:JJP114)</f>
        <v>28.324481788877737</v>
      </c>
      <c r="JJR114" s="17">
        <f>+AVERAGE($D114:JJQ114)</f>
        <v>28.324481788877737</v>
      </c>
      <c r="JJS114" s="17">
        <f>+AVERAGE($D114:JJR114)</f>
        <v>28.324481788877737</v>
      </c>
      <c r="JJT114" s="17">
        <f>+AVERAGE($D114:JJS114)</f>
        <v>28.324481788877737</v>
      </c>
      <c r="JJU114" s="17">
        <f>+AVERAGE($D114:JJT114)</f>
        <v>28.324481788877737</v>
      </c>
      <c r="JJV114" s="17">
        <f>+AVERAGE($D114:JJU114)</f>
        <v>28.324481788877737</v>
      </c>
      <c r="JJW114" s="17">
        <f>+AVERAGE($D114:JJV114)</f>
        <v>28.324481788877737</v>
      </c>
      <c r="JJX114" s="17">
        <f>+AVERAGE($D114:JJW114)</f>
        <v>28.324481788877737</v>
      </c>
      <c r="JJY114" s="17">
        <f>+AVERAGE($D114:JJX114)</f>
        <v>28.324481788877737</v>
      </c>
      <c r="JJZ114" s="17">
        <f>+AVERAGE($D114:JJY114)</f>
        <v>28.324481788877737</v>
      </c>
      <c r="JKA114" s="17">
        <f>+AVERAGE($D114:JJZ114)</f>
        <v>28.324481788877737</v>
      </c>
      <c r="JKB114" s="17">
        <f>+AVERAGE($D114:JKA114)</f>
        <v>28.324481788877737</v>
      </c>
      <c r="JKC114" s="17">
        <f>+AVERAGE($D114:JKB114)</f>
        <v>28.324481788877737</v>
      </c>
      <c r="JKD114" s="17">
        <f>+AVERAGE($D114:JKC114)</f>
        <v>28.324481788877733</v>
      </c>
      <c r="JKE114" s="17">
        <f>+AVERAGE($D114:JKD114)</f>
        <v>28.324481788877733</v>
      </c>
      <c r="JKF114" s="17">
        <f>+AVERAGE($D114:JKE114)</f>
        <v>28.324481788877733</v>
      </c>
      <c r="JKG114" s="17">
        <f>+AVERAGE($D114:JKF114)</f>
        <v>28.324481788877733</v>
      </c>
      <c r="JKH114" s="17">
        <f>+AVERAGE($D114:JKG114)</f>
        <v>28.324481788877733</v>
      </c>
      <c r="JKI114" s="17">
        <f>+AVERAGE($D114:JKH114)</f>
        <v>28.324481788877733</v>
      </c>
      <c r="JKJ114" s="17">
        <f>+AVERAGE($D114:JKI114)</f>
        <v>28.324481788877733</v>
      </c>
      <c r="JKK114" s="17">
        <f>+AVERAGE($D114:JKJ114)</f>
        <v>28.324481788877733</v>
      </c>
      <c r="JKL114" s="17">
        <f>+AVERAGE($D114:JKK114)</f>
        <v>28.324481788877733</v>
      </c>
      <c r="JKM114" s="17">
        <f>+AVERAGE($D114:JKL114)</f>
        <v>28.324481788877733</v>
      </c>
      <c r="JKN114" s="17">
        <f>+AVERAGE($D114:JKM114)</f>
        <v>28.324481788877733</v>
      </c>
      <c r="JKO114" s="17">
        <f>+AVERAGE($D114:JKN114)</f>
        <v>28.324481788877733</v>
      </c>
      <c r="JKP114" s="17">
        <f>+AVERAGE($D114:JKO114)</f>
        <v>28.324481788877733</v>
      </c>
      <c r="JKQ114" s="17">
        <f>+AVERAGE($D114:JKP114)</f>
        <v>28.324481788877733</v>
      </c>
      <c r="JKR114" s="17">
        <f>+AVERAGE($D114:JKQ114)</f>
        <v>28.324481788877733</v>
      </c>
      <c r="JKS114" s="17">
        <f>+AVERAGE($D114:JKR114)</f>
        <v>28.324481788877733</v>
      </c>
      <c r="JKT114" s="17">
        <f>+AVERAGE($D114:JKS114)</f>
        <v>28.324481788877733</v>
      </c>
      <c r="JKU114" s="17">
        <f>+AVERAGE($D114:JKT114)</f>
        <v>28.324481788877733</v>
      </c>
      <c r="JKV114" s="17">
        <f>+AVERAGE($D114:JKU114)</f>
        <v>28.324481788877733</v>
      </c>
      <c r="JKW114" s="17">
        <f>+AVERAGE($D114:JKV114)</f>
        <v>28.324481788877733</v>
      </c>
      <c r="JKX114" s="17">
        <f>+AVERAGE($D114:JKW114)</f>
        <v>28.324481788877733</v>
      </c>
      <c r="JKY114" s="17">
        <f>+AVERAGE($D114:JKX114)</f>
        <v>28.324481788877733</v>
      </c>
      <c r="JKZ114" s="17">
        <f>+AVERAGE($D114:JKY114)</f>
        <v>28.324481788877733</v>
      </c>
      <c r="JLA114" s="17">
        <f>+AVERAGE($D114:JKZ114)</f>
        <v>28.324481788877733</v>
      </c>
      <c r="JLB114" s="17">
        <f>+AVERAGE($D114:JLA114)</f>
        <v>28.324481788877733</v>
      </c>
      <c r="JLC114" s="17">
        <f>+AVERAGE($D114:JLB114)</f>
        <v>28.324481788877733</v>
      </c>
      <c r="JLD114" s="17">
        <f>+AVERAGE($D114:JLC114)</f>
        <v>28.324481788877733</v>
      </c>
      <c r="JLE114" s="17">
        <f>+AVERAGE($D114:JLD114)</f>
        <v>28.324481788877733</v>
      </c>
      <c r="JLF114" s="17">
        <f>+AVERAGE($D114:JLE114)</f>
        <v>28.324481788877733</v>
      </c>
      <c r="JLG114" s="17">
        <f>+AVERAGE($D114:JLF114)</f>
        <v>28.324481788877733</v>
      </c>
      <c r="JLH114" s="17">
        <f>+AVERAGE($D114:JLG114)</f>
        <v>28.324481788877733</v>
      </c>
      <c r="JLI114" s="17">
        <f>+AVERAGE($D114:JLH114)</f>
        <v>28.324481788877733</v>
      </c>
      <c r="JLJ114" s="17">
        <f>+AVERAGE($D114:JLI114)</f>
        <v>28.324481788877733</v>
      </c>
      <c r="JLK114" s="17">
        <f>+AVERAGE($D114:JLJ114)</f>
        <v>28.324481788877733</v>
      </c>
      <c r="JLL114" s="17">
        <f>+AVERAGE($D114:JLK114)</f>
        <v>28.324481788877733</v>
      </c>
      <c r="JLM114" s="17">
        <f>+AVERAGE($D114:JLL114)</f>
        <v>28.324481788877733</v>
      </c>
      <c r="JLN114" s="17">
        <f>+AVERAGE($D114:JLM114)</f>
        <v>28.324481788877733</v>
      </c>
      <c r="JLO114" s="17">
        <f>+AVERAGE($D114:JLN114)</f>
        <v>28.324481788877733</v>
      </c>
      <c r="JLP114" s="17">
        <f>+AVERAGE($D114:JLO114)</f>
        <v>28.324481788877733</v>
      </c>
      <c r="JLQ114" s="17">
        <f>+AVERAGE($D114:JLP114)</f>
        <v>28.324481788877733</v>
      </c>
      <c r="JLR114" s="17">
        <f>+AVERAGE($D114:JLQ114)</f>
        <v>28.324481788877733</v>
      </c>
      <c r="JLS114" s="17">
        <f>+AVERAGE($D114:JLR114)</f>
        <v>28.324481788877733</v>
      </c>
      <c r="JLT114" s="17">
        <f>+AVERAGE($D114:JLS114)</f>
        <v>28.324481788877733</v>
      </c>
      <c r="JLU114" s="17">
        <f>+AVERAGE($D114:JLT114)</f>
        <v>28.324481788877733</v>
      </c>
      <c r="JLV114" s="17">
        <f>+AVERAGE($D114:JLU114)</f>
        <v>28.32448178887773</v>
      </c>
      <c r="JLW114" s="17">
        <f>+AVERAGE($D114:JLV114)</f>
        <v>28.32448178887773</v>
      </c>
      <c r="JLX114" s="17">
        <f>+AVERAGE($D114:JLW114)</f>
        <v>28.32448178887773</v>
      </c>
      <c r="JLY114" s="17">
        <f>+AVERAGE($D114:JLX114)</f>
        <v>28.32448178887773</v>
      </c>
      <c r="JLZ114" s="17">
        <f>+AVERAGE($D114:JLY114)</f>
        <v>28.32448178887773</v>
      </c>
      <c r="JMA114" s="17">
        <f>+AVERAGE($D114:JLZ114)</f>
        <v>28.32448178887773</v>
      </c>
      <c r="JMB114" s="17">
        <f>+AVERAGE($D114:JMA114)</f>
        <v>28.32448178887773</v>
      </c>
      <c r="JMC114" s="17">
        <f>+AVERAGE($D114:JMB114)</f>
        <v>28.32448178887773</v>
      </c>
      <c r="JMD114" s="17">
        <f>+AVERAGE($D114:JMC114)</f>
        <v>28.32448178887773</v>
      </c>
      <c r="JME114" s="17">
        <f>+AVERAGE($D114:JMD114)</f>
        <v>28.32448178887773</v>
      </c>
      <c r="JMF114" s="17">
        <f>+AVERAGE($D114:JME114)</f>
        <v>28.32448178887773</v>
      </c>
      <c r="JMG114" s="17">
        <f>+AVERAGE($D114:JMF114)</f>
        <v>28.32448178887773</v>
      </c>
      <c r="JMH114" s="17">
        <f>+AVERAGE($D114:JMG114)</f>
        <v>28.32448178887773</v>
      </c>
      <c r="JMI114" s="17">
        <f>+AVERAGE($D114:JMH114)</f>
        <v>28.32448178887773</v>
      </c>
      <c r="JMJ114" s="17">
        <f>+AVERAGE($D114:JMI114)</f>
        <v>28.32448178887773</v>
      </c>
      <c r="JMK114" s="17">
        <f>+AVERAGE($D114:JMJ114)</f>
        <v>28.32448178887773</v>
      </c>
      <c r="JML114" s="17">
        <f>+AVERAGE($D114:JMK114)</f>
        <v>28.32448178887773</v>
      </c>
      <c r="JMM114" s="17">
        <f>+AVERAGE($D114:JML114)</f>
        <v>28.32448178887773</v>
      </c>
      <c r="JMN114" s="17">
        <f>+AVERAGE($D114:JMM114)</f>
        <v>28.32448178887773</v>
      </c>
      <c r="JMO114" s="17">
        <f>+AVERAGE($D114:JMN114)</f>
        <v>28.32448178887773</v>
      </c>
      <c r="JMP114" s="17">
        <f>+AVERAGE($D114:JMO114)</f>
        <v>28.32448178887773</v>
      </c>
      <c r="JMQ114" s="17">
        <f>+AVERAGE($D114:JMP114)</f>
        <v>28.32448178887773</v>
      </c>
      <c r="JMR114" s="17">
        <f>+AVERAGE($D114:JMQ114)</f>
        <v>28.32448178887773</v>
      </c>
      <c r="JMS114" s="17">
        <f>+AVERAGE($D114:JMR114)</f>
        <v>28.32448178887773</v>
      </c>
      <c r="JMT114" s="17">
        <f>+AVERAGE($D114:JMS114)</f>
        <v>28.32448178887773</v>
      </c>
      <c r="JMU114" s="17">
        <f>+AVERAGE($D114:JMT114)</f>
        <v>28.32448178887773</v>
      </c>
      <c r="JMV114" s="17">
        <f>+AVERAGE($D114:JMU114)</f>
        <v>28.32448178887773</v>
      </c>
      <c r="JMW114" s="17">
        <f>+AVERAGE($D114:JMV114)</f>
        <v>28.32448178887773</v>
      </c>
      <c r="JMX114" s="17">
        <f>+AVERAGE($D114:JMW114)</f>
        <v>28.32448178887773</v>
      </c>
      <c r="JMY114" s="17">
        <f>+AVERAGE($D114:JMX114)</f>
        <v>28.32448178887773</v>
      </c>
      <c r="JMZ114" s="17">
        <f>+AVERAGE($D114:JMY114)</f>
        <v>28.32448178887773</v>
      </c>
      <c r="JNA114" s="17">
        <f>+AVERAGE($D114:JMZ114)</f>
        <v>28.32448178887773</v>
      </c>
      <c r="JNB114" s="17">
        <f>+AVERAGE($D114:JNA114)</f>
        <v>28.32448178887773</v>
      </c>
      <c r="JNC114" s="17">
        <f>+AVERAGE($D114:JNB114)</f>
        <v>28.32448178887773</v>
      </c>
      <c r="JND114" s="17">
        <f>+AVERAGE($D114:JNC114)</f>
        <v>28.32448178887773</v>
      </c>
      <c r="JNE114" s="17">
        <f>+AVERAGE($D114:JND114)</f>
        <v>28.32448178887773</v>
      </c>
      <c r="JNF114" s="17">
        <f>+AVERAGE($D114:JNE114)</f>
        <v>28.32448178887773</v>
      </c>
      <c r="JNG114" s="17">
        <f>+AVERAGE($D114:JNF114)</f>
        <v>28.32448178887773</v>
      </c>
      <c r="JNH114" s="17">
        <f>+AVERAGE($D114:JNG114)</f>
        <v>28.32448178887773</v>
      </c>
      <c r="JNI114" s="17">
        <f>+AVERAGE($D114:JNH114)</f>
        <v>28.32448178887773</v>
      </c>
      <c r="JNJ114" s="17">
        <f>+AVERAGE($D114:JNI114)</f>
        <v>28.32448178887773</v>
      </c>
      <c r="JNK114" s="17">
        <f>+AVERAGE($D114:JNJ114)</f>
        <v>28.32448178887773</v>
      </c>
      <c r="JNL114" s="17">
        <f>+AVERAGE($D114:JNK114)</f>
        <v>28.32448178887773</v>
      </c>
      <c r="JNM114" s="17">
        <f>+AVERAGE($D114:JNL114)</f>
        <v>28.32448178887773</v>
      </c>
      <c r="JNN114" s="17">
        <f>+AVERAGE($D114:JNM114)</f>
        <v>28.32448178887773</v>
      </c>
      <c r="JNO114" s="17">
        <f>+AVERAGE($D114:JNN114)</f>
        <v>28.324481788877726</v>
      </c>
      <c r="JNP114" s="17">
        <f>+AVERAGE($D114:JNO114)</f>
        <v>28.324481788877726</v>
      </c>
      <c r="JNQ114" s="17">
        <f>+AVERAGE($D114:JNP114)</f>
        <v>28.324481788877726</v>
      </c>
      <c r="JNR114" s="17">
        <f>+AVERAGE($D114:JNQ114)</f>
        <v>28.324481788877726</v>
      </c>
      <c r="JNS114" s="17">
        <f>+AVERAGE($D114:JNR114)</f>
        <v>28.324481788877726</v>
      </c>
      <c r="JNT114" s="17">
        <f>+AVERAGE($D114:JNS114)</f>
        <v>28.324481788877726</v>
      </c>
      <c r="JNU114" s="17">
        <f>+AVERAGE($D114:JNT114)</f>
        <v>28.324481788877726</v>
      </c>
      <c r="JNV114" s="17">
        <f>+AVERAGE($D114:JNU114)</f>
        <v>28.324481788877726</v>
      </c>
      <c r="JNW114" s="17">
        <f>+AVERAGE($D114:JNV114)</f>
        <v>28.324481788877726</v>
      </c>
      <c r="JNX114" s="17">
        <f>+AVERAGE($D114:JNW114)</f>
        <v>28.324481788877726</v>
      </c>
      <c r="JNY114" s="17">
        <f>+AVERAGE($D114:JNX114)</f>
        <v>28.324481788877726</v>
      </c>
      <c r="JNZ114" s="17">
        <f>+AVERAGE($D114:JNY114)</f>
        <v>28.324481788877726</v>
      </c>
      <c r="JOA114" s="17">
        <f>+AVERAGE($D114:JNZ114)</f>
        <v>28.324481788877726</v>
      </c>
      <c r="JOB114" s="17">
        <f>+AVERAGE($D114:JOA114)</f>
        <v>28.324481788877726</v>
      </c>
      <c r="JOC114" s="17">
        <f>+AVERAGE($D114:JOB114)</f>
        <v>28.324481788877726</v>
      </c>
      <c r="JOD114" s="17">
        <f>+AVERAGE($D114:JOC114)</f>
        <v>28.324481788877726</v>
      </c>
      <c r="JOE114" s="17">
        <f>+AVERAGE($D114:JOD114)</f>
        <v>28.324481788877726</v>
      </c>
      <c r="JOF114" s="17">
        <f>+AVERAGE($D114:JOE114)</f>
        <v>28.324481788877726</v>
      </c>
      <c r="JOG114" s="17">
        <f>+AVERAGE($D114:JOF114)</f>
        <v>28.324481788877726</v>
      </c>
      <c r="JOH114" s="17">
        <f>+AVERAGE($D114:JOG114)</f>
        <v>28.324481788877726</v>
      </c>
      <c r="JOI114" s="17">
        <f>+AVERAGE($D114:JOH114)</f>
        <v>28.324481788877726</v>
      </c>
      <c r="JOJ114" s="17">
        <f>+AVERAGE($D114:JOI114)</f>
        <v>28.324481788877726</v>
      </c>
      <c r="JOK114" s="17">
        <f>+AVERAGE($D114:JOJ114)</f>
        <v>28.324481788877726</v>
      </c>
      <c r="JOL114" s="17">
        <f>+AVERAGE($D114:JOK114)</f>
        <v>28.324481788877726</v>
      </c>
      <c r="JOM114" s="17">
        <f>+AVERAGE($D114:JOL114)</f>
        <v>28.324481788877726</v>
      </c>
      <c r="JON114" s="17">
        <f>+AVERAGE($D114:JOM114)</f>
        <v>28.324481788877726</v>
      </c>
      <c r="JOO114" s="17">
        <f>+AVERAGE($D114:JON114)</f>
        <v>28.324481788877726</v>
      </c>
      <c r="JOP114" s="17">
        <f>+AVERAGE($D114:JOO114)</f>
        <v>28.324481788877726</v>
      </c>
      <c r="JOQ114" s="17">
        <f>+AVERAGE($D114:JOP114)</f>
        <v>28.324481788877726</v>
      </c>
      <c r="JOR114" s="17">
        <f>+AVERAGE($D114:JOQ114)</f>
        <v>28.324481788877726</v>
      </c>
      <c r="JOS114" s="17">
        <f>+AVERAGE($D114:JOR114)</f>
        <v>28.324481788877726</v>
      </c>
      <c r="JOT114" s="17">
        <f>+AVERAGE($D114:JOS114)</f>
        <v>28.324481788877726</v>
      </c>
      <c r="JOU114" s="17">
        <f>+AVERAGE($D114:JOT114)</f>
        <v>28.324481788877726</v>
      </c>
      <c r="JOV114" s="17">
        <f>+AVERAGE($D114:JOU114)</f>
        <v>28.324481788877726</v>
      </c>
      <c r="JOW114" s="17">
        <f>+AVERAGE($D114:JOV114)</f>
        <v>28.324481788877726</v>
      </c>
      <c r="JOX114" s="17">
        <f>+AVERAGE($D114:JOW114)</f>
        <v>28.324481788877726</v>
      </c>
      <c r="JOY114" s="17">
        <f>+AVERAGE($D114:JOX114)</f>
        <v>28.324481788877726</v>
      </c>
      <c r="JOZ114" s="17">
        <f>+AVERAGE($D114:JOY114)</f>
        <v>28.324481788877726</v>
      </c>
      <c r="JPA114" s="17">
        <f>+AVERAGE($D114:JOZ114)</f>
        <v>28.324481788877726</v>
      </c>
      <c r="JPB114" s="17">
        <f>+AVERAGE($D114:JPA114)</f>
        <v>28.324481788877726</v>
      </c>
      <c r="JPC114" s="17">
        <f>+AVERAGE($D114:JPB114)</f>
        <v>28.324481788877726</v>
      </c>
      <c r="JPD114" s="17">
        <f>+AVERAGE($D114:JPC114)</f>
        <v>28.324481788877726</v>
      </c>
      <c r="JPE114" s="17">
        <f>+AVERAGE($D114:JPD114)</f>
        <v>28.324481788877726</v>
      </c>
      <c r="JPF114" s="17">
        <f>+AVERAGE($D114:JPE114)</f>
        <v>28.324481788877726</v>
      </c>
      <c r="JPG114" s="17">
        <f>+AVERAGE($D114:JPF114)</f>
        <v>28.324481788877726</v>
      </c>
      <c r="JPH114" s="17">
        <f>+AVERAGE($D114:JPG114)</f>
        <v>28.324481788877723</v>
      </c>
      <c r="JPI114" s="17">
        <f>+AVERAGE($D114:JPH114)</f>
        <v>28.324481788877723</v>
      </c>
      <c r="JPJ114" s="17">
        <f>+AVERAGE($D114:JPI114)</f>
        <v>28.324481788877723</v>
      </c>
      <c r="JPK114" s="17">
        <f>+AVERAGE($D114:JPJ114)</f>
        <v>28.324481788877723</v>
      </c>
      <c r="JPL114" s="17">
        <f>+AVERAGE($D114:JPK114)</f>
        <v>28.324481788877723</v>
      </c>
      <c r="JPM114" s="17">
        <f>+AVERAGE($D114:JPL114)</f>
        <v>28.324481788877723</v>
      </c>
      <c r="JPN114" s="17">
        <f>+AVERAGE($D114:JPM114)</f>
        <v>28.324481788877723</v>
      </c>
      <c r="JPO114" s="17">
        <f>+AVERAGE($D114:JPN114)</f>
        <v>28.324481788877723</v>
      </c>
      <c r="JPP114" s="17">
        <f>+AVERAGE($D114:JPO114)</f>
        <v>28.324481788877723</v>
      </c>
      <c r="JPQ114" s="17">
        <f>+AVERAGE($D114:JPP114)</f>
        <v>28.324481788877723</v>
      </c>
      <c r="JPR114" s="17">
        <f>+AVERAGE($D114:JPQ114)</f>
        <v>28.324481788877723</v>
      </c>
      <c r="JPS114" s="17">
        <f>+AVERAGE($D114:JPR114)</f>
        <v>28.324481788877723</v>
      </c>
      <c r="JPT114" s="17">
        <f>+AVERAGE($D114:JPS114)</f>
        <v>28.324481788877723</v>
      </c>
      <c r="JPU114" s="17">
        <f>+AVERAGE($D114:JPT114)</f>
        <v>28.324481788877723</v>
      </c>
      <c r="JPV114" s="17">
        <f>+AVERAGE($D114:JPU114)</f>
        <v>28.324481788877723</v>
      </c>
      <c r="JPW114" s="17">
        <f>+AVERAGE($D114:JPV114)</f>
        <v>28.324481788877723</v>
      </c>
      <c r="JPX114" s="17">
        <f>+AVERAGE($D114:JPW114)</f>
        <v>28.324481788877723</v>
      </c>
      <c r="JPY114" s="17">
        <f>+AVERAGE($D114:JPX114)</f>
        <v>28.324481788877723</v>
      </c>
      <c r="JPZ114" s="17">
        <f>+AVERAGE($D114:JPY114)</f>
        <v>28.324481788877723</v>
      </c>
      <c r="JQA114" s="17">
        <f>+AVERAGE($D114:JPZ114)</f>
        <v>28.324481788877723</v>
      </c>
      <c r="JQB114" s="17">
        <f>+AVERAGE($D114:JQA114)</f>
        <v>28.324481788877723</v>
      </c>
      <c r="JQC114" s="17">
        <f>+AVERAGE($D114:JQB114)</f>
        <v>28.324481788877723</v>
      </c>
      <c r="JQD114" s="17">
        <f>+AVERAGE($D114:JQC114)</f>
        <v>28.324481788877723</v>
      </c>
      <c r="JQE114" s="17">
        <f>+AVERAGE($D114:JQD114)</f>
        <v>28.324481788877723</v>
      </c>
      <c r="JQF114" s="17">
        <f>+AVERAGE($D114:JQE114)</f>
        <v>28.324481788877723</v>
      </c>
      <c r="JQG114" s="17">
        <f>+AVERAGE($D114:JQF114)</f>
        <v>28.324481788877723</v>
      </c>
      <c r="JQH114" s="17">
        <f>+AVERAGE($D114:JQG114)</f>
        <v>28.324481788877723</v>
      </c>
      <c r="JQI114" s="17">
        <f>+AVERAGE($D114:JQH114)</f>
        <v>28.324481788877723</v>
      </c>
      <c r="JQJ114" s="17">
        <f>+AVERAGE($D114:JQI114)</f>
        <v>28.324481788877723</v>
      </c>
      <c r="JQK114" s="17">
        <f>+AVERAGE($D114:JQJ114)</f>
        <v>28.324481788877723</v>
      </c>
      <c r="JQL114" s="17">
        <f>+AVERAGE($D114:JQK114)</f>
        <v>28.324481788877723</v>
      </c>
      <c r="JQM114" s="17">
        <f>+AVERAGE($D114:JQL114)</f>
        <v>28.324481788877723</v>
      </c>
      <c r="JQN114" s="17">
        <f>+AVERAGE($D114:JQM114)</f>
        <v>28.324481788877723</v>
      </c>
      <c r="JQO114" s="17">
        <f>+AVERAGE($D114:JQN114)</f>
        <v>28.324481788877723</v>
      </c>
      <c r="JQP114" s="17">
        <f>+AVERAGE($D114:JQO114)</f>
        <v>28.324481788877723</v>
      </c>
      <c r="JQQ114" s="17">
        <f>+AVERAGE($D114:JQP114)</f>
        <v>28.324481788877723</v>
      </c>
      <c r="JQR114" s="17">
        <f>+AVERAGE($D114:JQQ114)</f>
        <v>28.324481788877723</v>
      </c>
      <c r="JQS114" s="17">
        <f>+AVERAGE($D114:JQR114)</f>
        <v>28.324481788877723</v>
      </c>
      <c r="JQT114" s="17">
        <f>+AVERAGE($D114:JQS114)</f>
        <v>28.324481788877723</v>
      </c>
      <c r="JQU114" s="17">
        <f>+AVERAGE($D114:JQT114)</f>
        <v>28.324481788877723</v>
      </c>
      <c r="JQV114" s="17">
        <f>+AVERAGE($D114:JQU114)</f>
        <v>28.324481788877723</v>
      </c>
      <c r="JQW114" s="17">
        <f>+AVERAGE($D114:JQV114)</f>
        <v>28.324481788877723</v>
      </c>
      <c r="JQX114" s="17">
        <f>+AVERAGE($D114:JQW114)</f>
        <v>28.324481788877723</v>
      </c>
      <c r="JQY114" s="17">
        <f>+AVERAGE($D114:JQX114)</f>
        <v>28.324481788877723</v>
      </c>
      <c r="JQZ114" s="17">
        <f>+AVERAGE($D114:JQY114)</f>
        <v>28.324481788877723</v>
      </c>
      <c r="JRA114" s="17">
        <f>+AVERAGE($D114:JQZ114)</f>
        <v>28.324481788877723</v>
      </c>
      <c r="JRB114" s="17">
        <f>+AVERAGE($D114:JRA114)</f>
        <v>28.324481788877719</v>
      </c>
      <c r="JRC114" s="17">
        <f>+AVERAGE($D114:JRB114)</f>
        <v>28.324481788877719</v>
      </c>
      <c r="JRD114" s="17">
        <f>+AVERAGE($D114:JRC114)</f>
        <v>28.324481788877719</v>
      </c>
      <c r="JRE114" s="17">
        <f>+AVERAGE($D114:JRD114)</f>
        <v>28.324481788877719</v>
      </c>
      <c r="JRF114" s="17">
        <f>+AVERAGE($D114:JRE114)</f>
        <v>28.324481788877719</v>
      </c>
      <c r="JRG114" s="17">
        <f>+AVERAGE($D114:JRF114)</f>
        <v>28.324481788877719</v>
      </c>
      <c r="JRH114" s="17">
        <f>+AVERAGE($D114:JRG114)</f>
        <v>28.324481788877719</v>
      </c>
      <c r="JRI114" s="17">
        <f>+AVERAGE($D114:JRH114)</f>
        <v>28.324481788877719</v>
      </c>
      <c r="JRJ114" s="17">
        <f>+AVERAGE($D114:JRI114)</f>
        <v>28.324481788877719</v>
      </c>
      <c r="JRK114" s="17">
        <f>+AVERAGE($D114:JRJ114)</f>
        <v>28.324481788877719</v>
      </c>
      <c r="JRL114" s="17">
        <f>+AVERAGE($D114:JRK114)</f>
        <v>28.324481788877719</v>
      </c>
      <c r="JRM114" s="17">
        <f>+AVERAGE($D114:JRL114)</f>
        <v>28.324481788877719</v>
      </c>
      <c r="JRN114" s="17">
        <f>+AVERAGE($D114:JRM114)</f>
        <v>28.324481788877719</v>
      </c>
      <c r="JRO114" s="17">
        <f>+AVERAGE($D114:JRN114)</f>
        <v>28.324481788877719</v>
      </c>
      <c r="JRP114" s="17">
        <f>+AVERAGE($D114:JRO114)</f>
        <v>28.324481788877719</v>
      </c>
      <c r="JRQ114" s="17">
        <f>+AVERAGE($D114:JRP114)</f>
        <v>28.324481788877719</v>
      </c>
      <c r="JRR114" s="17">
        <f>+AVERAGE($D114:JRQ114)</f>
        <v>28.324481788877719</v>
      </c>
      <c r="JRS114" s="17">
        <f>+AVERAGE($D114:JRR114)</f>
        <v>28.324481788877719</v>
      </c>
      <c r="JRT114" s="17">
        <f>+AVERAGE($D114:JRS114)</f>
        <v>28.324481788877719</v>
      </c>
      <c r="JRU114" s="17">
        <f>+AVERAGE($D114:JRT114)</f>
        <v>28.324481788877719</v>
      </c>
      <c r="JRV114" s="17">
        <f>+AVERAGE($D114:JRU114)</f>
        <v>28.324481788877719</v>
      </c>
      <c r="JRW114" s="17">
        <f>+AVERAGE($D114:JRV114)</f>
        <v>28.324481788877719</v>
      </c>
      <c r="JRX114" s="17">
        <f>+AVERAGE($D114:JRW114)</f>
        <v>28.324481788877719</v>
      </c>
      <c r="JRY114" s="17">
        <f>+AVERAGE($D114:JRX114)</f>
        <v>28.324481788877719</v>
      </c>
      <c r="JRZ114" s="17">
        <f>+AVERAGE($D114:JRY114)</f>
        <v>28.324481788877719</v>
      </c>
      <c r="JSA114" s="17">
        <f>+AVERAGE($D114:JRZ114)</f>
        <v>28.324481788877719</v>
      </c>
      <c r="JSB114" s="17">
        <f>+AVERAGE($D114:JSA114)</f>
        <v>28.324481788877719</v>
      </c>
      <c r="JSC114" s="17">
        <f>+AVERAGE($D114:JSB114)</f>
        <v>28.324481788877719</v>
      </c>
      <c r="JSD114" s="17">
        <f>+AVERAGE($D114:JSC114)</f>
        <v>28.324481788877719</v>
      </c>
      <c r="JSE114" s="17">
        <f>+AVERAGE($D114:JSD114)</f>
        <v>28.324481788877719</v>
      </c>
      <c r="JSF114" s="17">
        <f>+AVERAGE($D114:JSE114)</f>
        <v>28.324481788877719</v>
      </c>
      <c r="JSG114" s="17">
        <f>+AVERAGE($D114:JSF114)</f>
        <v>28.324481788877719</v>
      </c>
      <c r="JSH114" s="17">
        <f>+AVERAGE($D114:JSG114)</f>
        <v>28.324481788877719</v>
      </c>
      <c r="JSI114" s="17">
        <f>+AVERAGE($D114:JSH114)</f>
        <v>28.324481788877719</v>
      </c>
      <c r="JSJ114" s="17">
        <f>+AVERAGE($D114:JSI114)</f>
        <v>28.324481788877719</v>
      </c>
      <c r="JSK114" s="17">
        <f>+AVERAGE($D114:JSJ114)</f>
        <v>28.324481788877719</v>
      </c>
      <c r="JSL114" s="17">
        <f>+AVERAGE($D114:JSK114)</f>
        <v>28.324481788877719</v>
      </c>
      <c r="JSM114" s="17">
        <f>+AVERAGE($D114:JSL114)</f>
        <v>28.324481788877719</v>
      </c>
      <c r="JSN114" s="17">
        <f>+AVERAGE($D114:JSM114)</f>
        <v>28.324481788877719</v>
      </c>
      <c r="JSO114" s="17">
        <f>+AVERAGE($D114:JSN114)</f>
        <v>28.324481788877719</v>
      </c>
      <c r="JSP114" s="17">
        <f>+AVERAGE($D114:JSO114)</f>
        <v>28.324481788877719</v>
      </c>
      <c r="JSQ114" s="17">
        <f>+AVERAGE($D114:JSP114)</f>
        <v>28.324481788877719</v>
      </c>
      <c r="JSR114" s="17">
        <f>+AVERAGE($D114:JSQ114)</f>
        <v>28.324481788877719</v>
      </c>
      <c r="JSS114" s="17">
        <f>+AVERAGE($D114:JSR114)</f>
        <v>28.324481788877719</v>
      </c>
      <c r="JST114" s="17">
        <f>+AVERAGE($D114:JSS114)</f>
        <v>28.324481788877719</v>
      </c>
      <c r="JSU114" s="17">
        <f>+AVERAGE($D114:JST114)</f>
        <v>28.324481788877719</v>
      </c>
      <c r="JSV114" s="17">
        <f>+AVERAGE($D114:JSU114)</f>
        <v>28.324481788877719</v>
      </c>
      <c r="JSW114" s="17">
        <f>+AVERAGE($D114:JSV114)</f>
        <v>28.324481788877716</v>
      </c>
      <c r="JSX114" s="17">
        <f>+AVERAGE($D114:JSW114)</f>
        <v>28.324481788877716</v>
      </c>
      <c r="JSY114" s="17">
        <f>+AVERAGE($D114:JSX114)</f>
        <v>28.324481788877716</v>
      </c>
      <c r="JSZ114" s="17">
        <f>+AVERAGE($D114:JSY114)</f>
        <v>28.324481788877716</v>
      </c>
      <c r="JTA114" s="17">
        <f>+AVERAGE($D114:JSZ114)</f>
        <v>28.324481788877716</v>
      </c>
      <c r="JTB114" s="17">
        <f>+AVERAGE($D114:JTA114)</f>
        <v>28.324481788877716</v>
      </c>
      <c r="JTC114" s="17">
        <f>+AVERAGE($D114:JTB114)</f>
        <v>28.324481788877716</v>
      </c>
      <c r="JTD114" s="17">
        <f>+AVERAGE($D114:JTC114)</f>
        <v>28.324481788877716</v>
      </c>
      <c r="JTE114" s="17">
        <f>+AVERAGE($D114:JTD114)</f>
        <v>28.324481788877716</v>
      </c>
      <c r="JTF114" s="17">
        <f>+AVERAGE($D114:JTE114)</f>
        <v>28.324481788877716</v>
      </c>
      <c r="JTG114" s="17">
        <f>+AVERAGE($D114:JTF114)</f>
        <v>28.324481788877716</v>
      </c>
      <c r="JTH114" s="17">
        <f>+AVERAGE($D114:JTG114)</f>
        <v>28.324481788877716</v>
      </c>
      <c r="JTI114" s="17">
        <f>+AVERAGE($D114:JTH114)</f>
        <v>28.324481788877716</v>
      </c>
      <c r="JTJ114" s="17">
        <f>+AVERAGE($D114:JTI114)</f>
        <v>28.324481788877716</v>
      </c>
      <c r="JTK114" s="17">
        <f>+AVERAGE($D114:JTJ114)</f>
        <v>28.324481788877716</v>
      </c>
      <c r="JTL114" s="17">
        <f>+AVERAGE($D114:JTK114)</f>
        <v>28.324481788877716</v>
      </c>
      <c r="JTM114" s="17">
        <f>+AVERAGE($D114:JTL114)</f>
        <v>28.324481788877716</v>
      </c>
      <c r="JTN114" s="17">
        <f>+AVERAGE($D114:JTM114)</f>
        <v>28.324481788877716</v>
      </c>
      <c r="JTO114" s="17">
        <f>+AVERAGE($D114:JTN114)</f>
        <v>28.324481788877716</v>
      </c>
      <c r="JTP114" s="17">
        <f>+AVERAGE($D114:JTO114)</f>
        <v>28.324481788877716</v>
      </c>
      <c r="JTQ114" s="17">
        <f>+AVERAGE($D114:JTP114)</f>
        <v>28.324481788877716</v>
      </c>
      <c r="JTR114" s="17">
        <f>+AVERAGE($D114:JTQ114)</f>
        <v>28.324481788877716</v>
      </c>
      <c r="JTS114" s="17">
        <f>+AVERAGE($D114:JTR114)</f>
        <v>28.324481788877716</v>
      </c>
      <c r="JTT114" s="17">
        <f>+AVERAGE($D114:JTS114)</f>
        <v>28.324481788877716</v>
      </c>
      <c r="JTU114" s="17">
        <f>+AVERAGE($D114:JTT114)</f>
        <v>28.324481788877716</v>
      </c>
      <c r="JTV114" s="17">
        <f>+AVERAGE($D114:JTU114)</f>
        <v>28.324481788877716</v>
      </c>
      <c r="JTW114" s="17">
        <f>+AVERAGE($D114:JTV114)</f>
        <v>28.324481788877716</v>
      </c>
      <c r="JTX114" s="17">
        <f>+AVERAGE($D114:JTW114)</f>
        <v>28.324481788877716</v>
      </c>
      <c r="JTY114" s="17">
        <f>+AVERAGE($D114:JTX114)</f>
        <v>28.324481788877716</v>
      </c>
      <c r="JTZ114" s="17">
        <f>+AVERAGE($D114:JTY114)</f>
        <v>28.324481788877716</v>
      </c>
      <c r="JUA114" s="17">
        <f>+AVERAGE($D114:JTZ114)</f>
        <v>28.324481788877716</v>
      </c>
      <c r="JUB114" s="17">
        <f>+AVERAGE($D114:JUA114)</f>
        <v>28.324481788877716</v>
      </c>
      <c r="JUC114" s="17">
        <f>+AVERAGE($D114:JUB114)</f>
        <v>28.324481788877716</v>
      </c>
      <c r="JUD114" s="17">
        <f>+AVERAGE($D114:JUC114)</f>
        <v>28.324481788877716</v>
      </c>
      <c r="JUE114" s="17">
        <f>+AVERAGE($D114:JUD114)</f>
        <v>28.324481788877716</v>
      </c>
      <c r="JUF114" s="17">
        <f>+AVERAGE($D114:JUE114)</f>
        <v>28.324481788877716</v>
      </c>
      <c r="JUG114" s="17">
        <f>+AVERAGE($D114:JUF114)</f>
        <v>28.324481788877716</v>
      </c>
      <c r="JUH114" s="17">
        <f>+AVERAGE($D114:JUG114)</f>
        <v>28.324481788877716</v>
      </c>
      <c r="JUI114" s="17">
        <f>+AVERAGE($D114:JUH114)</f>
        <v>28.324481788877716</v>
      </c>
      <c r="JUJ114" s="17">
        <f>+AVERAGE($D114:JUI114)</f>
        <v>28.324481788877716</v>
      </c>
      <c r="JUK114" s="17">
        <f>+AVERAGE($D114:JUJ114)</f>
        <v>28.324481788877716</v>
      </c>
      <c r="JUL114" s="17">
        <f>+AVERAGE($D114:JUK114)</f>
        <v>28.324481788877716</v>
      </c>
      <c r="JUM114" s="17">
        <f>+AVERAGE($D114:JUL114)</f>
        <v>28.324481788877716</v>
      </c>
      <c r="JUN114" s="17">
        <f>+AVERAGE($D114:JUM114)</f>
        <v>28.324481788877716</v>
      </c>
      <c r="JUO114" s="17">
        <f>+AVERAGE($D114:JUN114)</f>
        <v>28.324481788877716</v>
      </c>
      <c r="JUP114" s="17">
        <f>+AVERAGE($D114:JUO114)</f>
        <v>28.324481788877716</v>
      </c>
      <c r="JUQ114" s="17">
        <f>+AVERAGE($D114:JUP114)</f>
        <v>28.324481788877716</v>
      </c>
      <c r="JUR114" s="17">
        <f>+AVERAGE($D114:JUQ114)</f>
        <v>28.324481788877712</v>
      </c>
      <c r="JUS114" s="17">
        <f>+AVERAGE($D114:JUR114)</f>
        <v>28.324481788877712</v>
      </c>
      <c r="JUT114" s="17">
        <f>+AVERAGE($D114:JUS114)</f>
        <v>28.324481788877712</v>
      </c>
      <c r="JUU114" s="17">
        <f>+AVERAGE($D114:JUT114)</f>
        <v>28.324481788877712</v>
      </c>
      <c r="JUV114" s="17">
        <f>+AVERAGE($D114:JUU114)</f>
        <v>28.324481788877712</v>
      </c>
      <c r="JUW114" s="17">
        <f>+AVERAGE($D114:JUV114)</f>
        <v>28.324481788877712</v>
      </c>
      <c r="JUX114" s="17">
        <f>+AVERAGE($D114:JUW114)</f>
        <v>28.324481788877712</v>
      </c>
      <c r="JUY114" s="17">
        <f>+AVERAGE($D114:JUX114)</f>
        <v>28.324481788877712</v>
      </c>
      <c r="JUZ114" s="17">
        <f>+AVERAGE($D114:JUY114)</f>
        <v>28.324481788877712</v>
      </c>
      <c r="JVA114" s="17">
        <f>+AVERAGE($D114:JUZ114)</f>
        <v>28.324481788877712</v>
      </c>
      <c r="JVB114" s="17">
        <f>+AVERAGE($D114:JVA114)</f>
        <v>28.324481788877712</v>
      </c>
      <c r="JVC114" s="17">
        <f>+AVERAGE($D114:JVB114)</f>
        <v>28.324481788877712</v>
      </c>
      <c r="JVD114" s="17">
        <f>+AVERAGE($D114:JVC114)</f>
        <v>28.324481788877712</v>
      </c>
      <c r="JVE114" s="17">
        <f>+AVERAGE($D114:JVD114)</f>
        <v>28.324481788877712</v>
      </c>
      <c r="JVF114" s="17">
        <f>+AVERAGE($D114:JVE114)</f>
        <v>28.324481788877712</v>
      </c>
      <c r="JVG114" s="17">
        <f>+AVERAGE($D114:JVF114)</f>
        <v>28.324481788877712</v>
      </c>
      <c r="JVH114" s="17">
        <f>+AVERAGE($D114:JVG114)</f>
        <v>28.324481788877712</v>
      </c>
      <c r="JVI114" s="17">
        <f>+AVERAGE($D114:JVH114)</f>
        <v>28.324481788877712</v>
      </c>
      <c r="JVJ114" s="17">
        <f>+AVERAGE($D114:JVI114)</f>
        <v>28.324481788877712</v>
      </c>
      <c r="JVK114" s="17">
        <f>+AVERAGE($D114:JVJ114)</f>
        <v>28.324481788877712</v>
      </c>
      <c r="JVL114" s="17">
        <f>+AVERAGE($D114:JVK114)</f>
        <v>28.324481788877712</v>
      </c>
      <c r="JVM114" s="17">
        <f>+AVERAGE($D114:JVL114)</f>
        <v>28.324481788877712</v>
      </c>
      <c r="JVN114" s="17">
        <f>+AVERAGE($D114:JVM114)</f>
        <v>28.324481788877712</v>
      </c>
      <c r="JVO114" s="17">
        <f>+AVERAGE($D114:JVN114)</f>
        <v>28.324481788877712</v>
      </c>
      <c r="JVP114" s="17">
        <f>+AVERAGE($D114:JVO114)</f>
        <v>28.324481788877712</v>
      </c>
      <c r="JVQ114" s="17">
        <f>+AVERAGE($D114:JVP114)</f>
        <v>28.324481788877712</v>
      </c>
      <c r="JVR114" s="17">
        <f>+AVERAGE($D114:JVQ114)</f>
        <v>28.324481788877712</v>
      </c>
      <c r="JVS114" s="17">
        <f>+AVERAGE($D114:JVR114)</f>
        <v>28.324481788877712</v>
      </c>
      <c r="JVT114" s="17">
        <f>+AVERAGE($D114:JVS114)</f>
        <v>28.324481788877712</v>
      </c>
      <c r="JVU114" s="17">
        <f>+AVERAGE($D114:JVT114)</f>
        <v>28.324481788877712</v>
      </c>
      <c r="JVV114" s="17">
        <f>+AVERAGE($D114:JVU114)</f>
        <v>28.324481788877712</v>
      </c>
      <c r="JVW114" s="17">
        <f>+AVERAGE($D114:JVV114)</f>
        <v>28.324481788877712</v>
      </c>
      <c r="JVX114" s="17">
        <f>+AVERAGE($D114:JVW114)</f>
        <v>28.324481788877712</v>
      </c>
      <c r="JVY114" s="17">
        <f>+AVERAGE($D114:JVX114)</f>
        <v>28.324481788877712</v>
      </c>
      <c r="JVZ114" s="17">
        <f>+AVERAGE($D114:JVY114)</f>
        <v>28.324481788877712</v>
      </c>
      <c r="JWA114" s="17">
        <f>+AVERAGE($D114:JVZ114)</f>
        <v>28.324481788877712</v>
      </c>
      <c r="JWB114" s="17">
        <f>+AVERAGE($D114:JWA114)</f>
        <v>28.324481788877712</v>
      </c>
      <c r="JWC114" s="17">
        <f>+AVERAGE($D114:JWB114)</f>
        <v>28.324481788877712</v>
      </c>
      <c r="JWD114" s="17">
        <f>+AVERAGE($D114:JWC114)</f>
        <v>28.324481788877712</v>
      </c>
      <c r="JWE114" s="17">
        <f>+AVERAGE($D114:JWD114)</f>
        <v>28.324481788877712</v>
      </c>
      <c r="JWF114" s="17">
        <f>+AVERAGE($D114:JWE114)</f>
        <v>28.324481788877712</v>
      </c>
      <c r="JWG114" s="17">
        <f>+AVERAGE($D114:JWF114)</f>
        <v>28.324481788877712</v>
      </c>
      <c r="JWH114" s="17">
        <f>+AVERAGE($D114:JWG114)</f>
        <v>28.324481788877712</v>
      </c>
      <c r="JWI114" s="17">
        <f>+AVERAGE($D114:JWH114)</f>
        <v>28.324481788877712</v>
      </c>
      <c r="JWJ114" s="17">
        <f>+AVERAGE($D114:JWI114)</f>
        <v>28.324481788877712</v>
      </c>
      <c r="JWK114" s="17">
        <f>+AVERAGE($D114:JWJ114)</f>
        <v>28.324481788877712</v>
      </c>
      <c r="JWL114" s="17">
        <f>+AVERAGE($D114:JWK114)</f>
        <v>28.324481788877712</v>
      </c>
      <c r="JWM114" s="17">
        <f>+AVERAGE($D114:JWL114)</f>
        <v>28.324481788877709</v>
      </c>
      <c r="JWN114" s="17">
        <f>+AVERAGE($D114:JWM114)</f>
        <v>28.324481788877709</v>
      </c>
      <c r="JWO114" s="17">
        <f>+AVERAGE($D114:JWN114)</f>
        <v>28.324481788877709</v>
      </c>
      <c r="JWP114" s="17">
        <f>+AVERAGE($D114:JWO114)</f>
        <v>28.324481788877709</v>
      </c>
      <c r="JWQ114" s="17">
        <f>+AVERAGE($D114:JWP114)</f>
        <v>28.324481788877709</v>
      </c>
      <c r="JWR114" s="17">
        <f>+AVERAGE($D114:JWQ114)</f>
        <v>28.324481788877709</v>
      </c>
      <c r="JWS114" s="17">
        <f>+AVERAGE($D114:JWR114)</f>
        <v>28.324481788877709</v>
      </c>
      <c r="JWT114" s="17">
        <f>+AVERAGE($D114:JWS114)</f>
        <v>28.324481788877709</v>
      </c>
      <c r="JWU114" s="17">
        <f>+AVERAGE($D114:JWT114)</f>
        <v>28.324481788877709</v>
      </c>
      <c r="JWV114" s="17">
        <f>+AVERAGE($D114:JWU114)</f>
        <v>28.324481788877709</v>
      </c>
      <c r="JWW114" s="17">
        <f>+AVERAGE($D114:JWV114)</f>
        <v>28.324481788877709</v>
      </c>
      <c r="JWX114" s="17">
        <f>+AVERAGE($D114:JWW114)</f>
        <v>28.324481788877709</v>
      </c>
      <c r="JWY114" s="17">
        <f>+AVERAGE($D114:JWX114)</f>
        <v>28.324481788877709</v>
      </c>
      <c r="JWZ114" s="17">
        <f>+AVERAGE($D114:JWY114)</f>
        <v>28.324481788877709</v>
      </c>
      <c r="JXA114" s="17">
        <f>+AVERAGE($D114:JWZ114)</f>
        <v>28.324481788877709</v>
      </c>
      <c r="JXB114" s="17">
        <f>+AVERAGE($D114:JXA114)</f>
        <v>28.324481788877709</v>
      </c>
      <c r="JXC114" s="17">
        <f>+AVERAGE($D114:JXB114)</f>
        <v>28.324481788877709</v>
      </c>
      <c r="JXD114" s="17">
        <f>+AVERAGE($D114:JXC114)</f>
        <v>28.324481788877709</v>
      </c>
      <c r="JXE114" s="17">
        <f>+AVERAGE($D114:JXD114)</f>
        <v>28.324481788877709</v>
      </c>
      <c r="JXF114" s="17">
        <f>+AVERAGE($D114:JXE114)</f>
        <v>28.324481788877709</v>
      </c>
      <c r="JXG114" s="17">
        <f>+AVERAGE($D114:JXF114)</f>
        <v>28.324481788877709</v>
      </c>
      <c r="JXH114" s="17">
        <f>+AVERAGE($D114:JXG114)</f>
        <v>28.324481788877709</v>
      </c>
      <c r="JXI114" s="17">
        <f>+AVERAGE($D114:JXH114)</f>
        <v>28.324481788877709</v>
      </c>
      <c r="JXJ114" s="17">
        <f>+AVERAGE($D114:JXI114)</f>
        <v>28.324481788877709</v>
      </c>
      <c r="JXK114" s="17">
        <f>+AVERAGE($D114:JXJ114)</f>
        <v>28.324481788877709</v>
      </c>
      <c r="JXL114" s="17">
        <f>+AVERAGE($D114:JXK114)</f>
        <v>28.324481788877709</v>
      </c>
      <c r="JXM114" s="17">
        <f>+AVERAGE($D114:JXL114)</f>
        <v>28.324481788877709</v>
      </c>
      <c r="JXN114" s="17">
        <f>+AVERAGE($D114:JXM114)</f>
        <v>28.324481788877709</v>
      </c>
      <c r="JXO114" s="17">
        <f>+AVERAGE($D114:JXN114)</f>
        <v>28.324481788877709</v>
      </c>
      <c r="JXP114" s="17">
        <f>+AVERAGE($D114:JXO114)</f>
        <v>28.324481788877709</v>
      </c>
      <c r="JXQ114" s="17">
        <f>+AVERAGE($D114:JXP114)</f>
        <v>28.324481788877709</v>
      </c>
      <c r="JXR114" s="17">
        <f>+AVERAGE($D114:JXQ114)</f>
        <v>28.324481788877709</v>
      </c>
      <c r="JXS114" s="17">
        <f>+AVERAGE($D114:JXR114)</f>
        <v>28.324481788877709</v>
      </c>
      <c r="JXT114" s="17">
        <f>+AVERAGE($D114:JXS114)</f>
        <v>28.324481788877709</v>
      </c>
      <c r="JXU114" s="17">
        <f>+AVERAGE($D114:JXT114)</f>
        <v>28.324481788877709</v>
      </c>
      <c r="JXV114" s="17">
        <f>+AVERAGE($D114:JXU114)</f>
        <v>28.324481788877709</v>
      </c>
      <c r="JXW114" s="17">
        <f>+AVERAGE($D114:JXV114)</f>
        <v>28.324481788877709</v>
      </c>
      <c r="JXX114" s="17">
        <f>+AVERAGE($D114:JXW114)</f>
        <v>28.324481788877709</v>
      </c>
      <c r="JXY114" s="17">
        <f>+AVERAGE($D114:JXX114)</f>
        <v>28.324481788877709</v>
      </c>
      <c r="JXZ114" s="17">
        <f>+AVERAGE($D114:JXY114)</f>
        <v>28.324481788877709</v>
      </c>
      <c r="JYA114" s="17">
        <f>+AVERAGE($D114:JXZ114)</f>
        <v>28.324481788877709</v>
      </c>
      <c r="JYB114" s="17">
        <f>+AVERAGE($D114:JYA114)</f>
        <v>28.324481788877709</v>
      </c>
      <c r="JYC114" s="17">
        <f>+AVERAGE($D114:JYB114)</f>
        <v>28.324481788877709</v>
      </c>
      <c r="JYD114" s="17">
        <f>+AVERAGE($D114:JYC114)</f>
        <v>28.324481788877709</v>
      </c>
      <c r="JYE114" s="17">
        <f>+AVERAGE($D114:JYD114)</f>
        <v>28.324481788877709</v>
      </c>
      <c r="JYF114" s="17">
        <f>+AVERAGE($D114:JYE114)</f>
        <v>28.324481788877709</v>
      </c>
      <c r="JYG114" s="17">
        <f>+AVERAGE($D114:JYF114)</f>
        <v>28.324481788877709</v>
      </c>
      <c r="JYH114" s="17">
        <f>+AVERAGE($D114:JYG114)</f>
        <v>28.324481788877709</v>
      </c>
      <c r="JYI114" s="17">
        <f>+AVERAGE($D114:JYH114)</f>
        <v>28.324481788877709</v>
      </c>
      <c r="JYJ114" s="17">
        <f>+AVERAGE($D114:JYI114)</f>
        <v>28.324481788877705</v>
      </c>
      <c r="JYK114" s="17">
        <f>+AVERAGE($D114:JYJ114)</f>
        <v>28.324481788877705</v>
      </c>
      <c r="JYL114" s="17">
        <f>+AVERAGE($D114:JYK114)</f>
        <v>28.324481788877705</v>
      </c>
      <c r="JYM114" s="17">
        <f>+AVERAGE($D114:JYL114)</f>
        <v>28.324481788877705</v>
      </c>
      <c r="JYN114" s="17">
        <f>+AVERAGE($D114:JYM114)</f>
        <v>28.324481788877705</v>
      </c>
      <c r="JYO114" s="17">
        <f>+AVERAGE($D114:JYN114)</f>
        <v>28.324481788877705</v>
      </c>
      <c r="JYP114" s="17">
        <f>+AVERAGE($D114:JYO114)</f>
        <v>28.324481788877705</v>
      </c>
      <c r="JYQ114" s="17">
        <f>+AVERAGE($D114:JYP114)</f>
        <v>28.324481788877705</v>
      </c>
      <c r="JYR114" s="17">
        <f>+AVERAGE($D114:JYQ114)</f>
        <v>28.324481788877705</v>
      </c>
      <c r="JYS114" s="17">
        <f>+AVERAGE($D114:JYR114)</f>
        <v>28.324481788877705</v>
      </c>
      <c r="JYT114" s="17">
        <f>+AVERAGE($D114:JYS114)</f>
        <v>28.324481788877705</v>
      </c>
      <c r="JYU114" s="17">
        <f>+AVERAGE($D114:JYT114)</f>
        <v>28.324481788877705</v>
      </c>
      <c r="JYV114" s="17">
        <f>+AVERAGE($D114:JYU114)</f>
        <v>28.324481788877705</v>
      </c>
      <c r="JYW114" s="17">
        <f>+AVERAGE($D114:JYV114)</f>
        <v>28.324481788877705</v>
      </c>
      <c r="JYX114" s="17">
        <f>+AVERAGE($D114:JYW114)</f>
        <v>28.324481788877705</v>
      </c>
      <c r="JYY114" s="17">
        <f>+AVERAGE($D114:JYX114)</f>
        <v>28.324481788877705</v>
      </c>
      <c r="JYZ114" s="17">
        <f>+AVERAGE($D114:JYY114)</f>
        <v>28.324481788877705</v>
      </c>
      <c r="JZA114" s="17">
        <f>+AVERAGE($D114:JYZ114)</f>
        <v>28.324481788877705</v>
      </c>
      <c r="JZB114" s="17">
        <f>+AVERAGE($D114:JZA114)</f>
        <v>28.324481788877705</v>
      </c>
      <c r="JZC114" s="17">
        <f>+AVERAGE($D114:JZB114)</f>
        <v>28.324481788877705</v>
      </c>
      <c r="JZD114" s="17">
        <f>+AVERAGE($D114:JZC114)</f>
        <v>28.324481788877705</v>
      </c>
      <c r="JZE114" s="17">
        <f>+AVERAGE($D114:JZD114)</f>
        <v>28.324481788877705</v>
      </c>
      <c r="JZF114" s="17">
        <f>+AVERAGE($D114:JZE114)</f>
        <v>28.324481788877705</v>
      </c>
      <c r="JZG114" s="17">
        <f>+AVERAGE($D114:JZF114)</f>
        <v>28.324481788877705</v>
      </c>
      <c r="JZH114" s="17">
        <f>+AVERAGE($D114:JZG114)</f>
        <v>28.324481788877705</v>
      </c>
      <c r="JZI114" s="17">
        <f>+AVERAGE($D114:JZH114)</f>
        <v>28.324481788877705</v>
      </c>
      <c r="JZJ114" s="17">
        <f>+AVERAGE($D114:JZI114)</f>
        <v>28.324481788877705</v>
      </c>
      <c r="JZK114" s="17">
        <f>+AVERAGE($D114:JZJ114)</f>
        <v>28.324481788877705</v>
      </c>
      <c r="JZL114" s="17">
        <f>+AVERAGE($D114:JZK114)</f>
        <v>28.324481788877705</v>
      </c>
      <c r="JZM114" s="17">
        <f>+AVERAGE($D114:JZL114)</f>
        <v>28.324481788877705</v>
      </c>
      <c r="JZN114" s="17">
        <f>+AVERAGE($D114:JZM114)</f>
        <v>28.324481788877705</v>
      </c>
      <c r="JZO114" s="17">
        <f>+AVERAGE($D114:JZN114)</f>
        <v>28.324481788877705</v>
      </c>
      <c r="JZP114" s="17">
        <f>+AVERAGE($D114:JZO114)</f>
        <v>28.324481788877705</v>
      </c>
      <c r="JZQ114" s="17">
        <f>+AVERAGE($D114:JZP114)</f>
        <v>28.324481788877705</v>
      </c>
      <c r="JZR114" s="17">
        <f>+AVERAGE($D114:JZQ114)</f>
        <v>28.324481788877705</v>
      </c>
      <c r="JZS114" s="17">
        <f>+AVERAGE($D114:JZR114)</f>
        <v>28.324481788877705</v>
      </c>
      <c r="JZT114" s="17">
        <f>+AVERAGE($D114:JZS114)</f>
        <v>28.324481788877705</v>
      </c>
      <c r="JZU114" s="17">
        <f>+AVERAGE($D114:JZT114)</f>
        <v>28.324481788877705</v>
      </c>
      <c r="JZV114" s="17">
        <f>+AVERAGE($D114:JZU114)</f>
        <v>28.324481788877705</v>
      </c>
      <c r="JZW114" s="17">
        <f>+AVERAGE($D114:JZV114)</f>
        <v>28.324481788877705</v>
      </c>
      <c r="JZX114" s="17">
        <f>+AVERAGE($D114:JZW114)</f>
        <v>28.324481788877705</v>
      </c>
      <c r="JZY114" s="17">
        <f>+AVERAGE($D114:JZX114)</f>
        <v>28.324481788877705</v>
      </c>
      <c r="JZZ114" s="17">
        <f>+AVERAGE($D114:JZY114)</f>
        <v>28.324481788877705</v>
      </c>
      <c r="KAA114" s="17">
        <f>+AVERAGE($D114:JZZ114)</f>
        <v>28.324481788877705</v>
      </c>
      <c r="KAB114" s="17">
        <f>+AVERAGE($D114:KAA114)</f>
        <v>28.324481788877705</v>
      </c>
      <c r="KAC114" s="17">
        <f>+AVERAGE($D114:KAB114)</f>
        <v>28.324481788877705</v>
      </c>
      <c r="KAD114" s="17">
        <f>+AVERAGE($D114:KAC114)</f>
        <v>28.324481788877705</v>
      </c>
      <c r="KAE114" s="17">
        <f>+AVERAGE($D114:KAD114)</f>
        <v>28.324481788877705</v>
      </c>
      <c r="KAF114" s="17">
        <f>+AVERAGE($D114:KAE114)</f>
        <v>28.324481788877705</v>
      </c>
      <c r="KAG114" s="17">
        <f>+AVERAGE($D114:KAF114)</f>
        <v>28.324481788877701</v>
      </c>
      <c r="KAH114" s="17">
        <f>+AVERAGE($D114:KAG114)</f>
        <v>28.324481788877701</v>
      </c>
      <c r="KAI114" s="17">
        <f>+AVERAGE($D114:KAH114)</f>
        <v>28.324481788877701</v>
      </c>
      <c r="KAJ114" s="17">
        <f>+AVERAGE($D114:KAI114)</f>
        <v>28.324481788877701</v>
      </c>
      <c r="KAK114" s="17">
        <f>+AVERAGE($D114:KAJ114)</f>
        <v>28.324481788877701</v>
      </c>
      <c r="KAL114" s="17">
        <f>+AVERAGE($D114:KAK114)</f>
        <v>28.324481788877701</v>
      </c>
      <c r="KAM114" s="17">
        <f>+AVERAGE($D114:KAL114)</f>
        <v>28.324481788877701</v>
      </c>
      <c r="KAN114" s="17">
        <f>+AVERAGE($D114:KAM114)</f>
        <v>28.324481788877701</v>
      </c>
      <c r="KAO114" s="17">
        <f>+AVERAGE($D114:KAN114)</f>
        <v>28.324481788877701</v>
      </c>
      <c r="KAP114" s="17">
        <f>+AVERAGE($D114:KAO114)</f>
        <v>28.324481788877701</v>
      </c>
      <c r="KAQ114" s="17">
        <f>+AVERAGE($D114:KAP114)</f>
        <v>28.324481788877701</v>
      </c>
      <c r="KAR114" s="17">
        <f>+AVERAGE($D114:KAQ114)</f>
        <v>28.324481788877701</v>
      </c>
      <c r="KAS114" s="17">
        <f>+AVERAGE($D114:KAR114)</f>
        <v>28.324481788877701</v>
      </c>
      <c r="KAT114" s="17">
        <f>+AVERAGE($D114:KAS114)</f>
        <v>28.324481788877701</v>
      </c>
      <c r="KAU114" s="17">
        <f>+AVERAGE($D114:KAT114)</f>
        <v>28.324481788877701</v>
      </c>
      <c r="KAV114" s="17">
        <f>+AVERAGE($D114:KAU114)</f>
        <v>28.324481788877701</v>
      </c>
      <c r="KAW114" s="17">
        <f>+AVERAGE($D114:KAV114)</f>
        <v>28.324481788877701</v>
      </c>
      <c r="KAX114" s="17">
        <f>+AVERAGE($D114:KAW114)</f>
        <v>28.324481788877701</v>
      </c>
      <c r="KAY114" s="17">
        <f>+AVERAGE($D114:KAX114)</f>
        <v>28.324481788877701</v>
      </c>
      <c r="KAZ114" s="17">
        <f>+AVERAGE($D114:KAY114)</f>
        <v>28.324481788877701</v>
      </c>
      <c r="KBA114" s="17">
        <f>+AVERAGE($D114:KAZ114)</f>
        <v>28.324481788877701</v>
      </c>
      <c r="KBB114" s="17">
        <f>+AVERAGE($D114:KBA114)</f>
        <v>28.324481788877701</v>
      </c>
      <c r="KBC114" s="17">
        <f>+AVERAGE($D114:KBB114)</f>
        <v>28.324481788877701</v>
      </c>
      <c r="KBD114" s="17">
        <f>+AVERAGE($D114:KBC114)</f>
        <v>28.324481788877701</v>
      </c>
      <c r="KBE114" s="17">
        <f>+AVERAGE($D114:KBD114)</f>
        <v>28.324481788877701</v>
      </c>
      <c r="KBF114" s="17">
        <f>+AVERAGE($D114:KBE114)</f>
        <v>28.324481788877701</v>
      </c>
      <c r="KBG114" s="17">
        <f>+AVERAGE($D114:KBF114)</f>
        <v>28.324481788877701</v>
      </c>
      <c r="KBH114" s="17">
        <f>+AVERAGE($D114:KBG114)</f>
        <v>28.324481788877701</v>
      </c>
      <c r="KBI114" s="17">
        <f>+AVERAGE($D114:KBH114)</f>
        <v>28.324481788877701</v>
      </c>
      <c r="KBJ114" s="17">
        <f>+AVERAGE($D114:KBI114)</f>
        <v>28.324481788877701</v>
      </c>
      <c r="KBK114" s="17">
        <f>+AVERAGE($D114:KBJ114)</f>
        <v>28.324481788877701</v>
      </c>
      <c r="KBL114" s="17">
        <f>+AVERAGE($D114:KBK114)</f>
        <v>28.324481788877701</v>
      </c>
      <c r="KBM114" s="17">
        <f>+AVERAGE($D114:KBL114)</f>
        <v>28.324481788877701</v>
      </c>
      <c r="KBN114" s="17">
        <f>+AVERAGE($D114:KBM114)</f>
        <v>28.324481788877701</v>
      </c>
      <c r="KBO114" s="17">
        <f>+AVERAGE($D114:KBN114)</f>
        <v>28.324481788877701</v>
      </c>
      <c r="KBP114" s="17">
        <f>+AVERAGE($D114:KBO114)</f>
        <v>28.324481788877701</v>
      </c>
      <c r="KBQ114" s="17">
        <f>+AVERAGE($D114:KBP114)</f>
        <v>28.324481788877701</v>
      </c>
      <c r="KBR114" s="17">
        <f>+AVERAGE($D114:KBQ114)</f>
        <v>28.324481788877701</v>
      </c>
      <c r="KBS114" s="17">
        <f>+AVERAGE($D114:KBR114)</f>
        <v>28.324481788877701</v>
      </c>
      <c r="KBT114" s="17">
        <f>+AVERAGE($D114:KBS114)</f>
        <v>28.324481788877701</v>
      </c>
      <c r="KBU114" s="17">
        <f>+AVERAGE($D114:KBT114)</f>
        <v>28.324481788877701</v>
      </c>
      <c r="KBV114" s="17">
        <f>+AVERAGE($D114:KBU114)</f>
        <v>28.324481788877701</v>
      </c>
      <c r="KBW114" s="17">
        <f>+AVERAGE($D114:KBV114)</f>
        <v>28.324481788877701</v>
      </c>
      <c r="KBX114" s="17">
        <f>+AVERAGE($D114:KBW114)</f>
        <v>28.324481788877701</v>
      </c>
      <c r="KBY114" s="17">
        <f>+AVERAGE($D114:KBX114)</f>
        <v>28.324481788877701</v>
      </c>
      <c r="KBZ114" s="17">
        <f>+AVERAGE($D114:KBY114)</f>
        <v>28.324481788877701</v>
      </c>
      <c r="KCA114" s="17">
        <f>+AVERAGE($D114:KBZ114)</f>
        <v>28.324481788877701</v>
      </c>
      <c r="KCB114" s="17">
        <f>+AVERAGE($D114:KCA114)</f>
        <v>28.324481788877701</v>
      </c>
      <c r="KCC114" s="17">
        <f>+AVERAGE($D114:KCB114)</f>
        <v>28.324481788877701</v>
      </c>
      <c r="KCD114" s="17">
        <f>+AVERAGE($D114:KCC114)</f>
        <v>28.324481788877698</v>
      </c>
      <c r="KCE114" s="17">
        <f>+AVERAGE($D114:KCD114)</f>
        <v>28.324481788877698</v>
      </c>
      <c r="KCF114" s="17">
        <f>+AVERAGE($D114:KCE114)</f>
        <v>28.324481788877698</v>
      </c>
      <c r="KCG114" s="17">
        <f>+AVERAGE($D114:KCF114)</f>
        <v>28.324481788877698</v>
      </c>
      <c r="KCH114" s="17">
        <f>+AVERAGE($D114:KCG114)</f>
        <v>28.324481788877698</v>
      </c>
      <c r="KCI114" s="17">
        <f>+AVERAGE($D114:KCH114)</f>
        <v>28.324481788877698</v>
      </c>
      <c r="KCJ114" s="17">
        <f>+AVERAGE($D114:KCI114)</f>
        <v>28.324481788877698</v>
      </c>
      <c r="KCK114" s="17">
        <f>+AVERAGE($D114:KCJ114)</f>
        <v>28.324481788877698</v>
      </c>
      <c r="KCL114" s="17">
        <f>+AVERAGE($D114:KCK114)</f>
        <v>28.324481788877698</v>
      </c>
      <c r="KCM114" s="17">
        <f>+AVERAGE($D114:KCL114)</f>
        <v>28.324481788877698</v>
      </c>
      <c r="KCN114" s="17">
        <f>+AVERAGE($D114:KCM114)</f>
        <v>28.324481788877698</v>
      </c>
      <c r="KCO114" s="17">
        <f>+AVERAGE($D114:KCN114)</f>
        <v>28.324481788877698</v>
      </c>
      <c r="KCP114" s="17">
        <f>+AVERAGE($D114:KCO114)</f>
        <v>28.324481788877698</v>
      </c>
      <c r="KCQ114" s="17">
        <f>+AVERAGE($D114:KCP114)</f>
        <v>28.324481788877698</v>
      </c>
      <c r="KCR114" s="17">
        <f>+AVERAGE($D114:KCQ114)</f>
        <v>28.324481788877698</v>
      </c>
      <c r="KCS114" s="17">
        <f>+AVERAGE($D114:KCR114)</f>
        <v>28.324481788877698</v>
      </c>
      <c r="KCT114" s="17">
        <f>+AVERAGE($D114:KCS114)</f>
        <v>28.324481788877698</v>
      </c>
      <c r="KCU114" s="17">
        <f>+AVERAGE($D114:KCT114)</f>
        <v>28.324481788877698</v>
      </c>
      <c r="KCV114" s="17">
        <f>+AVERAGE($D114:KCU114)</f>
        <v>28.324481788877698</v>
      </c>
      <c r="KCW114" s="17">
        <f>+AVERAGE($D114:KCV114)</f>
        <v>28.324481788877698</v>
      </c>
      <c r="KCX114" s="17">
        <f>+AVERAGE($D114:KCW114)</f>
        <v>28.324481788877698</v>
      </c>
      <c r="KCY114" s="17">
        <f>+AVERAGE($D114:KCX114)</f>
        <v>28.324481788877698</v>
      </c>
      <c r="KCZ114" s="17">
        <f>+AVERAGE($D114:KCY114)</f>
        <v>28.324481788877698</v>
      </c>
      <c r="KDA114" s="17">
        <f>+AVERAGE($D114:KCZ114)</f>
        <v>28.324481788877698</v>
      </c>
      <c r="KDB114" s="17">
        <f>+AVERAGE($D114:KDA114)</f>
        <v>28.324481788877698</v>
      </c>
      <c r="KDC114" s="17">
        <f>+AVERAGE($D114:KDB114)</f>
        <v>28.324481788877698</v>
      </c>
      <c r="KDD114" s="17">
        <f>+AVERAGE($D114:KDC114)</f>
        <v>28.324481788877698</v>
      </c>
      <c r="KDE114" s="17">
        <f>+AVERAGE($D114:KDD114)</f>
        <v>28.324481788877698</v>
      </c>
      <c r="KDF114" s="17">
        <f>+AVERAGE($D114:KDE114)</f>
        <v>28.324481788877698</v>
      </c>
      <c r="KDG114" s="17">
        <f>+AVERAGE($D114:KDF114)</f>
        <v>28.324481788877698</v>
      </c>
      <c r="KDH114" s="17">
        <f>+AVERAGE($D114:KDG114)</f>
        <v>28.324481788877698</v>
      </c>
      <c r="KDI114" s="17">
        <f>+AVERAGE($D114:KDH114)</f>
        <v>28.324481788877698</v>
      </c>
      <c r="KDJ114" s="17">
        <f>+AVERAGE($D114:KDI114)</f>
        <v>28.324481788877698</v>
      </c>
      <c r="KDK114" s="17">
        <f>+AVERAGE($D114:KDJ114)</f>
        <v>28.324481788877698</v>
      </c>
      <c r="KDL114" s="17">
        <f>+AVERAGE($D114:KDK114)</f>
        <v>28.324481788877698</v>
      </c>
      <c r="KDM114" s="17">
        <f>+AVERAGE($D114:KDL114)</f>
        <v>28.324481788877698</v>
      </c>
      <c r="KDN114" s="17">
        <f>+AVERAGE($D114:KDM114)</f>
        <v>28.324481788877698</v>
      </c>
      <c r="KDO114" s="17">
        <f>+AVERAGE($D114:KDN114)</f>
        <v>28.324481788877698</v>
      </c>
      <c r="KDP114" s="17">
        <f>+AVERAGE($D114:KDO114)</f>
        <v>28.324481788877698</v>
      </c>
      <c r="KDQ114" s="17">
        <f>+AVERAGE($D114:KDP114)</f>
        <v>28.324481788877698</v>
      </c>
      <c r="KDR114" s="17">
        <f>+AVERAGE($D114:KDQ114)</f>
        <v>28.324481788877698</v>
      </c>
      <c r="KDS114" s="17">
        <f>+AVERAGE($D114:KDR114)</f>
        <v>28.324481788877698</v>
      </c>
      <c r="KDT114" s="17">
        <f>+AVERAGE($D114:KDS114)</f>
        <v>28.324481788877698</v>
      </c>
      <c r="KDU114" s="17">
        <f>+AVERAGE($D114:KDT114)</f>
        <v>28.324481788877698</v>
      </c>
      <c r="KDV114" s="17">
        <f>+AVERAGE($D114:KDU114)</f>
        <v>28.324481788877698</v>
      </c>
      <c r="KDW114" s="17">
        <f>+AVERAGE($D114:KDV114)</f>
        <v>28.324481788877698</v>
      </c>
      <c r="KDX114" s="17">
        <f>+AVERAGE($D114:KDW114)</f>
        <v>28.324481788877698</v>
      </c>
      <c r="KDY114" s="17">
        <f>+AVERAGE($D114:KDX114)</f>
        <v>28.324481788877698</v>
      </c>
      <c r="KDZ114" s="17">
        <f>+AVERAGE($D114:KDY114)</f>
        <v>28.324481788877698</v>
      </c>
      <c r="KEA114" s="17">
        <f>+AVERAGE($D114:KDZ114)</f>
        <v>28.324481788877698</v>
      </c>
      <c r="KEB114" s="17">
        <f>+AVERAGE($D114:KEA114)</f>
        <v>28.324481788877694</v>
      </c>
      <c r="KEC114" s="17">
        <f>+AVERAGE($D114:KEB114)</f>
        <v>28.324481788877694</v>
      </c>
      <c r="KED114" s="17">
        <f>+AVERAGE($D114:KEC114)</f>
        <v>28.324481788877694</v>
      </c>
      <c r="KEE114" s="17">
        <f>+AVERAGE($D114:KED114)</f>
        <v>28.324481788877694</v>
      </c>
      <c r="KEF114" s="17">
        <f>+AVERAGE($D114:KEE114)</f>
        <v>28.324481788877694</v>
      </c>
      <c r="KEG114" s="17">
        <f>+AVERAGE($D114:KEF114)</f>
        <v>28.324481788877694</v>
      </c>
      <c r="KEH114" s="17">
        <f>+AVERAGE($D114:KEG114)</f>
        <v>28.324481788877694</v>
      </c>
      <c r="KEI114" s="17">
        <f>+AVERAGE($D114:KEH114)</f>
        <v>28.324481788877694</v>
      </c>
      <c r="KEJ114" s="17">
        <f>+AVERAGE($D114:KEI114)</f>
        <v>28.324481788877694</v>
      </c>
      <c r="KEK114" s="17">
        <f>+AVERAGE($D114:KEJ114)</f>
        <v>28.324481788877694</v>
      </c>
      <c r="KEL114" s="17">
        <f>+AVERAGE($D114:KEK114)</f>
        <v>28.324481788877694</v>
      </c>
      <c r="KEM114" s="17">
        <f>+AVERAGE($D114:KEL114)</f>
        <v>28.324481788877694</v>
      </c>
      <c r="KEN114" s="17">
        <f>+AVERAGE($D114:KEM114)</f>
        <v>28.324481788877694</v>
      </c>
      <c r="KEO114" s="17">
        <f>+AVERAGE($D114:KEN114)</f>
        <v>28.324481788877694</v>
      </c>
      <c r="KEP114" s="17">
        <f>+AVERAGE($D114:KEO114)</f>
        <v>28.324481788877694</v>
      </c>
      <c r="KEQ114" s="17">
        <f>+AVERAGE($D114:KEP114)</f>
        <v>28.324481788877694</v>
      </c>
      <c r="KER114" s="17">
        <f>+AVERAGE($D114:KEQ114)</f>
        <v>28.324481788877694</v>
      </c>
      <c r="KES114" s="17">
        <f>+AVERAGE($D114:KER114)</f>
        <v>28.324481788877694</v>
      </c>
      <c r="KET114" s="17">
        <f>+AVERAGE($D114:KES114)</f>
        <v>28.324481788877694</v>
      </c>
      <c r="KEU114" s="17">
        <f>+AVERAGE($D114:KET114)</f>
        <v>28.324481788877694</v>
      </c>
      <c r="KEV114" s="17">
        <f>+AVERAGE($D114:KEU114)</f>
        <v>28.324481788877694</v>
      </c>
      <c r="KEW114" s="17">
        <f>+AVERAGE($D114:KEV114)</f>
        <v>28.324481788877694</v>
      </c>
      <c r="KEX114" s="17">
        <f>+AVERAGE($D114:KEW114)</f>
        <v>28.324481788877694</v>
      </c>
      <c r="KEY114" s="17">
        <f>+AVERAGE($D114:KEX114)</f>
        <v>28.324481788877694</v>
      </c>
      <c r="KEZ114" s="17">
        <f>+AVERAGE($D114:KEY114)</f>
        <v>28.324481788877694</v>
      </c>
      <c r="KFA114" s="17">
        <f>+AVERAGE($D114:KEZ114)</f>
        <v>28.324481788877694</v>
      </c>
      <c r="KFB114" s="17">
        <f>+AVERAGE($D114:KFA114)</f>
        <v>28.324481788877694</v>
      </c>
      <c r="KFC114" s="17">
        <f>+AVERAGE($D114:KFB114)</f>
        <v>28.324481788877694</v>
      </c>
      <c r="KFD114" s="17">
        <f>+AVERAGE($D114:KFC114)</f>
        <v>28.324481788877694</v>
      </c>
      <c r="KFE114" s="17">
        <f>+AVERAGE($D114:KFD114)</f>
        <v>28.324481788877694</v>
      </c>
      <c r="KFF114" s="17">
        <f>+AVERAGE($D114:KFE114)</f>
        <v>28.324481788877694</v>
      </c>
      <c r="KFG114" s="17">
        <f>+AVERAGE($D114:KFF114)</f>
        <v>28.324481788877694</v>
      </c>
      <c r="KFH114" s="17">
        <f>+AVERAGE($D114:KFG114)</f>
        <v>28.324481788877694</v>
      </c>
      <c r="KFI114" s="17">
        <f>+AVERAGE($D114:KFH114)</f>
        <v>28.324481788877694</v>
      </c>
      <c r="KFJ114" s="17">
        <f>+AVERAGE($D114:KFI114)</f>
        <v>28.324481788877694</v>
      </c>
      <c r="KFK114" s="17">
        <f>+AVERAGE($D114:KFJ114)</f>
        <v>28.324481788877694</v>
      </c>
      <c r="KFL114" s="17">
        <f>+AVERAGE($D114:KFK114)</f>
        <v>28.324481788877694</v>
      </c>
      <c r="KFM114" s="17">
        <f>+AVERAGE($D114:KFL114)</f>
        <v>28.324481788877694</v>
      </c>
      <c r="KFN114" s="17">
        <f>+AVERAGE($D114:KFM114)</f>
        <v>28.324481788877694</v>
      </c>
      <c r="KFO114" s="17">
        <f>+AVERAGE($D114:KFN114)</f>
        <v>28.324481788877694</v>
      </c>
      <c r="KFP114" s="17">
        <f>+AVERAGE($D114:KFO114)</f>
        <v>28.324481788877694</v>
      </c>
      <c r="KFQ114" s="17">
        <f>+AVERAGE($D114:KFP114)</f>
        <v>28.324481788877694</v>
      </c>
      <c r="KFR114" s="17">
        <f>+AVERAGE($D114:KFQ114)</f>
        <v>28.324481788877694</v>
      </c>
      <c r="KFS114" s="17">
        <f>+AVERAGE($D114:KFR114)</f>
        <v>28.324481788877694</v>
      </c>
      <c r="KFT114" s="17">
        <f>+AVERAGE($D114:KFS114)</f>
        <v>28.324481788877694</v>
      </c>
      <c r="KFU114" s="17">
        <f>+AVERAGE($D114:KFT114)</f>
        <v>28.324481788877694</v>
      </c>
      <c r="KFV114" s="17">
        <f>+AVERAGE($D114:KFU114)</f>
        <v>28.324481788877694</v>
      </c>
      <c r="KFW114" s="17">
        <f>+AVERAGE($D114:KFV114)</f>
        <v>28.324481788877694</v>
      </c>
      <c r="KFX114" s="17">
        <f>+AVERAGE($D114:KFW114)</f>
        <v>28.324481788877694</v>
      </c>
      <c r="KFY114" s="17">
        <f>+AVERAGE($D114:KFX114)</f>
        <v>28.324481788877694</v>
      </c>
      <c r="KFZ114" s="17">
        <f>+AVERAGE($D114:KFY114)</f>
        <v>28.324481788877694</v>
      </c>
      <c r="KGA114" s="17">
        <f>+AVERAGE($D114:KFZ114)</f>
        <v>28.324481788877691</v>
      </c>
      <c r="KGB114" s="17">
        <f>+AVERAGE($D114:KGA114)</f>
        <v>28.324481788877691</v>
      </c>
      <c r="KGC114" s="17">
        <f>+AVERAGE($D114:KGB114)</f>
        <v>28.324481788877691</v>
      </c>
      <c r="KGD114" s="17">
        <f>+AVERAGE($D114:KGC114)</f>
        <v>28.324481788877691</v>
      </c>
      <c r="KGE114" s="17">
        <f>+AVERAGE($D114:KGD114)</f>
        <v>28.324481788877691</v>
      </c>
      <c r="KGF114" s="17">
        <f>+AVERAGE($D114:KGE114)</f>
        <v>28.324481788877691</v>
      </c>
      <c r="KGG114" s="17">
        <f>+AVERAGE($D114:KGF114)</f>
        <v>28.324481788877691</v>
      </c>
      <c r="KGH114" s="17">
        <f>+AVERAGE($D114:KGG114)</f>
        <v>28.324481788877691</v>
      </c>
      <c r="KGI114" s="17">
        <f>+AVERAGE($D114:KGH114)</f>
        <v>28.324481788877691</v>
      </c>
      <c r="KGJ114" s="17">
        <f>+AVERAGE($D114:KGI114)</f>
        <v>28.324481788877691</v>
      </c>
      <c r="KGK114" s="17">
        <f>+AVERAGE($D114:KGJ114)</f>
        <v>28.324481788877691</v>
      </c>
      <c r="KGL114" s="17">
        <f>+AVERAGE($D114:KGK114)</f>
        <v>28.324481788877691</v>
      </c>
      <c r="KGM114" s="17">
        <f>+AVERAGE($D114:KGL114)</f>
        <v>28.324481788877691</v>
      </c>
      <c r="KGN114" s="17">
        <f>+AVERAGE($D114:KGM114)</f>
        <v>28.324481788877691</v>
      </c>
      <c r="KGO114" s="17">
        <f>+AVERAGE($D114:KGN114)</f>
        <v>28.324481788877691</v>
      </c>
      <c r="KGP114" s="17">
        <f>+AVERAGE($D114:KGO114)</f>
        <v>28.324481788877691</v>
      </c>
      <c r="KGQ114" s="17">
        <f>+AVERAGE($D114:KGP114)</f>
        <v>28.324481788877691</v>
      </c>
      <c r="KGR114" s="17">
        <f>+AVERAGE($D114:KGQ114)</f>
        <v>28.324481788877691</v>
      </c>
      <c r="KGS114" s="17">
        <f>+AVERAGE($D114:KGR114)</f>
        <v>28.324481788877691</v>
      </c>
      <c r="KGT114" s="17">
        <f>+AVERAGE($D114:KGS114)</f>
        <v>28.324481788877691</v>
      </c>
      <c r="KGU114" s="17">
        <f>+AVERAGE($D114:KGT114)</f>
        <v>28.324481788877691</v>
      </c>
      <c r="KGV114" s="17">
        <f>+AVERAGE($D114:KGU114)</f>
        <v>28.324481788877691</v>
      </c>
      <c r="KGW114" s="17">
        <f>+AVERAGE($D114:KGV114)</f>
        <v>28.324481788877691</v>
      </c>
      <c r="KGX114" s="17">
        <f>+AVERAGE($D114:KGW114)</f>
        <v>28.324481788877691</v>
      </c>
      <c r="KGY114" s="17">
        <f>+AVERAGE($D114:KGX114)</f>
        <v>28.324481788877691</v>
      </c>
      <c r="KGZ114" s="17">
        <f>+AVERAGE($D114:KGY114)</f>
        <v>28.324481788877691</v>
      </c>
      <c r="KHA114" s="17">
        <f>+AVERAGE($D114:KGZ114)</f>
        <v>28.324481788877691</v>
      </c>
      <c r="KHB114" s="17">
        <f>+AVERAGE($D114:KHA114)</f>
        <v>28.324481788877691</v>
      </c>
      <c r="KHC114" s="17">
        <f>+AVERAGE($D114:KHB114)</f>
        <v>28.324481788877691</v>
      </c>
      <c r="KHD114" s="17">
        <f>+AVERAGE($D114:KHC114)</f>
        <v>28.324481788877691</v>
      </c>
      <c r="KHE114" s="17">
        <f>+AVERAGE($D114:KHD114)</f>
        <v>28.324481788877691</v>
      </c>
      <c r="KHF114" s="17">
        <f>+AVERAGE($D114:KHE114)</f>
        <v>28.324481788877691</v>
      </c>
      <c r="KHG114" s="17">
        <f>+AVERAGE($D114:KHF114)</f>
        <v>28.324481788877691</v>
      </c>
      <c r="KHH114" s="17">
        <f>+AVERAGE($D114:KHG114)</f>
        <v>28.324481788877691</v>
      </c>
      <c r="KHI114" s="17">
        <f>+AVERAGE($D114:KHH114)</f>
        <v>28.324481788877691</v>
      </c>
      <c r="KHJ114" s="17">
        <f>+AVERAGE($D114:KHI114)</f>
        <v>28.324481788877691</v>
      </c>
      <c r="KHK114" s="17">
        <f>+AVERAGE($D114:KHJ114)</f>
        <v>28.324481788877691</v>
      </c>
      <c r="KHL114" s="17">
        <f>+AVERAGE($D114:KHK114)</f>
        <v>28.324481788877691</v>
      </c>
      <c r="KHM114" s="17">
        <f>+AVERAGE($D114:KHL114)</f>
        <v>28.324481788877691</v>
      </c>
      <c r="KHN114" s="17">
        <f>+AVERAGE($D114:KHM114)</f>
        <v>28.324481788877691</v>
      </c>
      <c r="KHO114" s="17">
        <f>+AVERAGE($D114:KHN114)</f>
        <v>28.324481788877691</v>
      </c>
      <c r="KHP114" s="17">
        <f>+AVERAGE($D114:KHO114)</f>
        <v>28.324481788877691</v>
      </c>
      <c r="KHQ114" s="17">
        <f>+AVERAGE($D114:KHP114)</f>
        <v>28.324481788877691</v>
      </c>
      <c r="KHR114" s="17">
        <f>+AVERAGE($D114:KHQ114)</f>
        <v>28.324481788877691</v>
      </c>
      <c r="KHS114" s="17">
        <f>+AVERAGE($D114:KHR114)</f>
        <v>28.324481788877691</v>
      </c>
      <c r="KHT114" s="17">
        <f>+AVERAGE($D114:KHS114)</f>
        <v>28.324481788877691</v>
      </c>
      <c r="KHU114" s="17">
        <f>+AVERAGE($D114:KHT114)</f>
        <v>28.324481788877691</v>
      </c>
      <c r="KHV114" s="17">
        <f>+AVERAGE($D114:KHU114)</f>
        <v>28.324481788877691</v>
      </c>
      <c r="KHW114" s="17">
        <f>+AVERAGE($D114:KHV114)</f>
        <v>28.324481788877691</v>
      </c>
      <c r="KHX114" s="17">
        <f>+AVERAGE($D114:KHW114)</f>
        <v>28.324481788877691</v>
      </c>
      <c r="KHY114" s="17">
        <f>+AVERAGE($D114:KHX114)</f>
        <v>28.324481788877691</v>
      </c>
      <c r="KHZ114" s="17">
        <f>+AVERAGE($D114:KHY114)</f>
        <v>28.324481788877691</v>
      </c>
      <c r="KIA114" s="17">
        <f>+AVERAGE($D114:KHZ114)</f>
        <v>28.324481788877687</v>
      </c>
      <c r="KIB114" s="17">
        <f>+AVERAGE($D114:KIA114)</f>
        <v>28.324481788877687</v>
      </c>
      <c r="KIC114" s="17">
        <f>+AVERAGE($D114:KIB114)</f>
        <v>28.324481788877687</v>
      </c>
      <c r="KID114" s="17">
        <f>+AVERAGE($D114:KIC114)</f>
        <v>28.324481788877687</v>
      </c>
      <c r="KIE114" s="17">
        <f>+AVERAGE($D114:KID114)</f>
        <v>28.324481788877687</v>
      </c>
      <c r="KIF114" s="17">
        <f>+AVERAGE($D114:KIE114)</f>
        <v>28.324481788877687</v>
      </c>
      <c r="KIG114" s="17">
        <f>+AVERAGE($D114:KIF114)</f>
        <v>28.324481788877687</v>
      </c>
      <c r="KIH114" s="17">
        <f>+AVERAGE($D114:KIG114)</f>
        <v>28.324481788877687</v>
      </c>
      <c r="KII114" s="17">
        <f>+AVERAGE($D114:KIH114)</f>
        <v>28.324481788877687</v>
      </c>
      <c r="KIJ114" s="17">
        <f>+AVERAGE($D114:KII114)</f>
        <v>28.324481788877687</v>
      </c>
      <c r="KIK114" s="17">
        <f>+AVERAGE($D114:KIJ114)</f>
        <v>28.324481788877687</v>
      </c>
      <c r="KIL114" s="17">
        <f>+AVERAGE($D114:KIK114)</f>
        <v>28.324481788877687</v>
      </c>
      <c r="KIM114" s="17">
        <f>+AVERAGE($D114:KIL114)</f>
        <v>28.324481788877687</v>
      </c>
      <c r="KIN114" s="17">
        <f>+AVERAGE($D114:KIM114)</f>
        <v>28.324481788877687</v>
      </c>
      <c r="KIO114" s="17">
        <f>+AVERAGE($D114:KIN114)</f>
        <v>28.324481788877687</v>
      </c>
      <c r="KIP114" s="17">
        <f>+AVERAGE($D114:KIO114)</f>
        <v>28.324481788877687</v>
      </c>
      <c r="KIQ114" s="17">
        <f>+AVERAGE($D114:KIP114)</f>
        <v>28.324481788877687</v>
      </c>
      <c r="KIR114" s="17">
        <f>+AVERAGE($D114:KIQ114)</f>
        <v>28.324481788877687</v>
      </c>
      <c r="KIS114" s="17">
        <f>+AVERAGE($D114:KIR114)</f>
        <v>28.324481788877687</v>
      </c>
      <c r="KIT114" s="17">
        <f>+AVERAGE($D114:KIS114)</f>
        <v>28.324481788877687</v>
      </c>
      <c r="KIU114" s="17">
        <f>+AVERAGE($D114:KIT114)</f>
        <v>28.324481788877687</v>
      </c>
      <c r="KIV114" s="17">
        <f>+AVERAGE($D114:KIU114)</f>
        <v>28.324481788877687</v>
      </c>
      <c r="KIW114" s="17">
        <f>+AVERAGE($D114:KIV114)</f>
        <v>28.324481788877687</v>
      </c>
      <c r="KIX114" s="17">
        <f>+AVERAGE($D114:KIW114)</f>
        <v>28.324481788877687</v>
      </c>
      <c r="KIY114" s="17">
        <f>+AVERAGE($D114:KIX114)</f>
        <v>28.324481788877687</v>
      </c>
      <c r="KIZ114" s="17">
        <f>+AVERAGE($D114:KIY114)</f>
        <v>28.324481788877687</v>
      </c>
      <c r="KJA114" s="17">
        <f>+AVERAGE($D114:KIZ114)</f>
        <v>28.324481788877687</v>
      </c>
      <c r="KJB114" s="17">
        <f>+AVERAGE($D114:KJA114)</f>
        <v>28.324481788877687</v>
      </c>
      <c r="KJC114" s="17">
        <f>+AVERAGE($D114:KJB114)</f>
        <v>28.324481788877687</v>
      </c>
      <c r="KJD114" s="17">
        <f>+AVERAGE($D114:KJC114)</f>
        <v>28.324481788877687</v>
      </c>
      <c r="KJE114" s="17">
        <f>+AVERAGE($D114:KJD114)</f>
        <v>28.324481788877687</v>
      </c>
      <c r="KJF114" s="17">
        <f>+AVERAGE($D114:KJE114)</f>
        <v>28.324481788877687</v>
      </c>
      <c r="KJG114" s="17">
        <f>+AVERAGE($D114:KJF114)</f>
        <v>28.324481788877687</v>
      </c>
      <c r="KJH114" s="17">
        <f>+AVERAGE($D114:KJG114)</f>
        <v>28.324481788877687</v>
      </c>
      <c r="KJI114" s="17">
        <f>+AVERAGE($D114:KJH114)</f>
        <v>28.324481788877687</v>
      </c>
      <c r="KJJ114" s="17">
        <f>+AVERAGE($D114:KJI114)</f>
        <v>28.324481788877687</v>
      </c>
      <c r="KJK114" s="17">
        <f>+AVERAGE($D114:KJJ114)</f>
        <v>28.324481788877687</v>
      </c>
      <c r="KJL114" s="17">
        <f>+AVERAGE($D114:KJK114)</f>
        <v>28.324481788877687</v>
      </c>
      <c r="KJM114" s="17">
        <f>+AVERAGE($D114:KJL114)</f>
        <v>28.324481788877687</v>
      </c>
      <c r="KJN114" s="17">
        <f>+AVERAGE($D114:KJM114)</f>
        <v>28.324481788877687</v>
      </c>
      <c r="KJO114" s="17">
        <f>+AVERAGE($D114:KJN114)</f>
        <v>28.324481788877687</v>
      </c>
      <c r="KJP114" s="17">
        <f>+AVERAGE($D114:KJO114)</f>
        <v>28.324481788877687</v>
      </c>
      <c r="KJQ114" s="17">
        <f>+AVERAGE($D114:KJP114)</f>
        <v>28.324481788877687</v>
      </c>
      <c r="KJR114" s="17">
        <f>+AVERAGE($D114:KJQ114)</f>
        <v>28.324481788877687</v>
      </c>
      <c r="KJS114" s="17">
        <f>+AVERAGE($D114:KJR114)</f>
        <v>28.324481788877687</v>
      </c>
      <c r="KJT114" s="17">
        <f>+AVERAGE($D114:KJS114)</f>
        <v>28.324481788877687</v>
      </c>
      <c r="KJU114" s="17">
        <f>+AVERAGE($D114:KJT114)</f>
        <v>28.324481788877687</v>
      </c>
      <c r="KJV114" s="17">
        <f>+AVERAGE($D114:KJU114)</f>
        <v>28.324481788877687</v>
      </c>
      <c r="KJW114" s="17">
        <f>+AVERAGE($D114:KJV114)</f>
        <v>28.324481788877687</v>
      </c>
      <c r="KJX114" s="17">
        <f>+AVERAGE($D114:KJW114)</f>
        <v>28.324481788877687</v>
      </c>
      <c r="KJY114" s="17">
        <f>+AVERAGE($D114:KJX114)</f>
        <v>28.324481788877687</v>
      </c>
      <c r="KJZ114" s="17">
        <f>+AVERAGE($D114:KJY114)</f>
        <v>28.324481788877687</v>
      </c>
      <c r="KKA114" s="17">
        <f>+AVERAGE($D114:KJZ114)</f>
        <v>28.324481788877684</v>
      </c>
      <c r="KKB114" s="17">
        <f>+AVERAGE($D114:KKA114)</f>
        <v>28.324481788877684</v>
      </c>
      <c r="KKC114" s="17">
        <f>+AVERAGE($D114:KKB114)</f>
        <v>28.324481788877684</v>
      </c>
      <c r="KKD114" s="17">
        <f>+AVERAGE($D114:KKC114)</f>
        <v>28.324481788877684</v>
      </c>
      <c r="KKE114" s="17">
        <f>+AVERAGE($D114:KKD114)</f>
        <v>28.324481788877684</v>
      </c>
      <c r="KKF114" s="17">
        <f>+AVERAGE($D114:KKE114)</f>
        <v>28.324481788877684</v>
      </c>
      <c r="KKG114" s="17">
        <f>+AVERAGE($D114:KKF114)</f>
        <v>28.324481788877684</v>
      </c>
      <c r="KKH114" s="17">
        <f>+AVERAGE($D114:KKG114)</f>
        <v>28.324481788877684</v>
      </c>
      <c r="KKI114" s="17">
        <f>+AVERAGE($D114:KKH114)</f>
        <v>28.324481788877684</v>
      </c>
      <c r="KKJ114" s="17">
        <f>+AVERAGE($D114:KKI114)</f>
        <v>28.324481788877684</v>
      </c>
      <c r="KKK114" s="17">
        <f>+AVERAGE($D114:KKJ114)</f>
        <v>28.324481788877684</v>
      </c>
      <c r="KKL114" s="17">
        <f>+AVERAGE($D114:KKK114)</f>
        <v>28.324481788877684</v>
      </c>
      <c r="KKM114" s="17">
        <f>+AVERAGE($D114:KKL114)</f>
        <v>28.324481788877684</v>
      </c>
      <c r="KKN114" s="17">
        <f>+AVERAGE($D114:KKM114)</f>
        <v>28.324481788877684</v>
      </c>
      <c r="KKO114" s="17">
        <f>+AVERAGE($D114:KKN114)</f>
        <v>28.324481788877684</v>
      </c>
      <c r="KKP114" s="17">
        <f>+AVERAGE($D114:KKO114)</f>
        <v>28.324481788877684</v>
      </c>
      <c r="KKQ114" s="17">
        <f>+AVERAGE($D114:KKP114)</f>
        <v>28.324481788877684</v>
      </c>
      <c r="KKR114" s="17">
        <f>+AVERAGE($D114:KKQ114)</f>
        <v>28.324481788877684</v>
      </c>
      <c r="KKS114" s="17">
        <f>+AVERAGE($D114:KKR114)</f>
        <v>28.324481788877684</v>
      </c>
      <c r="KKT114" s="17">
        <f>+AVERAGE($D114:KKS114)</f>
        <v>28.324481788877684</v>
      </c>
      <c r="KKU114" s="17">
        <f>+AVERAGE($D114:KKT114)</f>
        <v>28.324481788877684</v>
      </c>
      <c r="KKV114" s="17">
        <f>+AVERAGE($D114:KKU114)</f>
        <v>28.324481788877684</v>
      </c>
      <c r="KKW114" s="17">
        <f>+AVERAGE($D114:KKV114)</f>
        <v>28.324481788877684</v>
      </c>
      <c r="KKX114" s="17">
        <f>+AVERAGE($D114:KKW114)</f>
        <v>28.324481788877684</v>
      </c>
      <c r="KKY114" s="17">
        <f>+AVERAGE($D114:KKX114)</f>
        <v>28.324481788877684</v>
      </c>
      <c r="KKZ114" s="17">
        <f>+AVERAGE($D114:KKY114)</f>
        <v>28.324481788877684</v>
      </c>
      <c r="KLA114" s="17">
        <f>+AVERAGE($D114:KKZ114)</f>
        <v>28.324481788877684</v>
      </c>
      <c r="KLB114" s="17">
        <f>+AVERAGE($D114:KLA114)</f>
        <v>28.324481788877684</v>
      </c>
      <c r="KLC114" s="17">
        <f>+AVERAGE($D114:KLB114)</f>
        <v>28.324481788877684</v>
      </c>
      <c r="KLD114" s="17">
        <f>+AVERAGE($D114:KLC114)</f>
        <v>28.324481788877684</v>
      </c>
      <c r="KLE114" s="17">
        <f>+AVERAGE($D114:KLD114)</f>
        <v>28.324481788877684</v>
      </c>
      <c r="KLF114" s="17">
        <f>+AVERAGE($D114:KLE114)</f>
        <v>28.324481788877684</v>
      </c>
      <c r="KLG114" s="17">
        <f>+AVERAGE($D114:KLF114)</f>
        <v>28.324481788877684</v>
      </c>
      <c r="KLH114" s="17">
        <f>+AVERAGE($D114:KLG114)</f>
        <v>28.324481788877684</v>
      </c>
      <c r="KLI114" s="17">
        <f>+AVERAGE($D114:KLH114)</f>
        <v>28.324481788877684</v>
      </c>
      <c r="KLJ114" s="17">
        <f>+AVERAGE($D114:KLI114)</f>
        <v>28.324481788877684</v>
      </c>
      <c r="KLK114" s="17">
        <f>+AVERAGE($D114:KLJ114)</f>
        <v>28.324481788877684</v>
      </c>
      <c r="KLL114" s="17">
        <f>+AVERAGE($D114:KLK114)</f>
        <v>28.324481788877684</v>
      </c>
      <c r="KLM114" s="17">
        <f>+AVERAGE($D114:KLL114)</f>
        <v>28.324481788877684</v>
      </c>
      <c r="KLN114" s="17">
        <f>+AVERAGE($D114:KLM114)</f>
        <v>28.324481788877684</v>
      </c>
      <c r="KLO114" s="17">
        <f>+AVERAGE($D114:KLN114)</f>
        <v>28.324481788877684</v>
      </c>
      <c r="KLP114" s="17">
        <f>+AVERAGE($D114:KLO114)</f>
        <v>28.324481788877684</v>
      </c>
      <c r="KLQ114" s="17">
        <f>+AVERAGE($D114:KLP114)</f>
        <v>28.324481788877684</v>
      </c>
      <c r="KLR114" s="17">
        <f>+AVERAGE($D114:KLQ114)</f>
        <v>28.324481788877684</v>
      </c>
      <c r="KLS114" s="17">
        <f>+AVERAGE($D114:KLR114)</f>
        <v>28.324481788877684</v>
      </c>
      <c r="KLT114" s="17">
        <f>+AVERAGE($D114:KLS114)</f>
        <v>28.324481788877684</v>
      </c>
      <c r="KLU114" s="17">
        <f>+AVERAGE($D114:KLT114)</f>
        <v>28.324481788877684</v>
      </c>
      <c r="KLV114" s="17">
        <f>+AVERAGE($D114:KLU114)</f>
        <v>28.324481788877684</v>
      </c>
      <c r="KLW114" s="17">
        <f>+AVERAGE($D114:KLV114)</f>
        <v>28.324481788877684</v>
      </c>
      <c r="KLX114" s="17">
        <f>+AVERAGE($D114:KLW114)</f>
        <v>28.324481788877684</v>
      </c>
      <c r="KLY114" s="17">
        <f>+AVERAGE($D114:KLX114)</f>
        <v>28.324481788877684</v>
      </c>
      <c r="KLZ114" s="17">
        <f>+AVERAGE($D114:KLY114)</f>
        <v>28.324481788877684</v>
      </c>
      <c r="KMA114" s="17">
        <f>+AVERAGE($D114:KLZ114)</f>
        <v>28.324481788877684</v>
      </c>
      <c r="KMB114" s="17">
        <f>+AVERAGE($D114:KMA114)</f>
        <v>28.32448178887768</v>
      </c>
      <c r="KMC114" s="17">
        <f>+AVERAGE($D114:KMB114)</f>
        <v>28.32448178887768</v>
      </c>
      <c r="KMD114" s="17">
        <f>+AVERAGE($D114:KMC114)</f>
        <v>28.32448178887768</v>
      </c>
      <c r="KME114" s="17">
        <f>+AVERAGE($D114:KMD114)</f>
        <v>28.32448178887768</v>
      </c>
      <c r="KMF114" s="17">
        <f>+AVERAGE($D114:KME114)</f>
        <v>28.32448178887768</v>
      </c>
      <c r="KMG114" s="17">
        <f>+AVERAGE($D114:KMF114)</f>
        <v>28.32448178887768</v>
      </c>
      <c r="KMH114" s="17">
        <f>+AVERAGE($D114:KMG114)</f>
        <v>28.32448178887768</v>
      </c>
      <c r="KMI114" s="17">
        <f>+AVERAGE($D114:KMH114)</f>
        <v>28.32448178887768</v>
      </c>
      <c r="KMJ114" s="17">
        <f>+AVERAGE($D114:KMI114)</f>
        <v>28.32448178887768</v>
      </c>
      <c r="KMK114" s="17">
        <f>+AVERAGE($D114:KMJ114)</f>
        <v>28.32448178887768</v>
      </c>
      <c r="KML114" s="17">
        <f>+AVERAGE($D114:KMK114)</f>
        <v>28.32448178887768</v>
      </c>
      <c r="KMM114" s="17">
        <f>+AVERAGE($D114:KML114)</f>
        <v>28.32448178887768</v>
      </c>
      <c r="KMN114" s="17">
        <f>+AVERAGE($D114:KMM114)</f>
        <v>28.32448178887768</v>
      </c>
      <c r="KMO114" s="17">
        <f>+AVERAGE($D114:KMN114)</f>
        <v>28.32448178887768</v>
      </c>
      <c r="KMP114" s="17">
        <f>+AVERAGE($D114:KMO114)</f>
        <v>28.32448178887768</v>
      </c>
      <c r="KMQ114" s="17">
        <f>+AVERAGE($D114:KMP114)</f>
        <v>28.32448178887768</v>
      </c>
      <c r="KMR114" s="17">
        <f>+AVERAGE($D114:KMQ114)</f>
        <v>28.32448178887768</v>
      </c>
      <c r="KMS114" s="17">
        <f>+AVERAGE($D114:KMR114)</f>
        <v>28.32448178887768</v>
      </c>
      <c r="KMT114" s="17">
        <f>+AVERAGE($D114:KMS114)</f>
        <v>28.32448178887768</v>
      </c>
      <c r="KMU114" s="17">
        <f>+AVERAGE($D114:KMT114)</f>
        <v>28.32448178887768</v>
      </c>
      <c r="KMV114" s="17">
        <f>+AVERAGE($D114:KMU114)</f>
        <v>28.32448178887768</v>
      </c>
      <c r="KMW114" s="17">
        <f>+AVERAGE($D114:KMV114)</f>
        <v>28.32448178887768</v>
      </c>
      <c r="KMX114" s="17">
        <f>+AVERAGE($D114:KMW114)</f>
        <v>28.32448178887768</v>
      </c>
      <c r="KMY114" s="17">
        <f>+AVERAGE($D114:KMX114)</f>
        <v>28.32448178887768</v>
      </c>
      <c r="KMZ114" s="17">
        <f>+AVERAGE($D114:KMY114)</f>
        <v>28.32448178887768</v>
      </c>
      <c r="KNA114" s="17">
        <f>+AVERAGE($D114:KMZ114)</f>
        <v>28.32448178887768</v>
      </c>
      <c r="KNB114" s="17">
        <f>+AVERAGE($D114:KNA114)</f>
        <v>28.32448178887768</v>
      </c>
      <c r="KNC114" s="17">
        <f>+AVERAGE($D114:KNB114)</f>
        <v>28.32448178887768</v>
      </c>
      <c r="KND114" s="17">
        <f>+AVERAGE($D114:KNC114)</f>
        <v>28.32448178887768</v>
      </c>
      <c r="KNE114" s="17">
        <f>+AVERAGE($D114:KND114)</f>
        <v>28.32448178887768</v>
      </c>
      <c r="KNF114" s="17">
        <f>+AVERAGE($D114:KNE114)</f>
        <v>28.32448178887768</v>
      </c>
      <c r="KNG114" s="17">
        <f>+AVERAGE($D114:KNF114)</f>
        <v>28.32448178887768</v>
      </c>
      <c r="KNH114" s="17">
        <f>+AVERAGE($D114:KNG114)</f>
        <v>28.32448178887768</v>
      </c>
      <c r="KNI114" s="17">
        <f>+AVERAGE($D114:KNH114)</f>
        <v>28.32448178887768</v>
      </c>
      <c r="KNJ114" s="17">
        <f>+AVERAGE($D114:KNI114)</f>
        <v>28.32448178887768</v>
      </c>
      <c r="KNK114" s="17">
        <f>+AVERAGE($D114:KNJ114)</f>
        <v>28.32448178887768</v>
      </c>
      <c r="KNL114" s="17">
        <f>+AVERAGE($D114:KNK114)</f>
        <v>28.32448178887768</v>
      </c>
      <c r="KNM114" s="17">
        <f>+AVERAGE($D114:KNL114)</f>
        <v>28.32448178887768</v>
      </c>
      <c r="KNN114" s="17">
        <f>+AVERAGE($D114:KNM114)</f>
        <v>28.32448178887768</v>
      </c>
      <c r="KNO114" s="17">
        <f>+AVERAGE($D114:KNN114)</f>
        <v>28.32448178887768</v>
      </c>
      <c r="KNP114" s="17">
        <f>+AVERAGE($D114:KNO114)</f>
        <v>28.32448178887768</v>
      </c>
      <c r="KNQ114" s="17">
        <f>+AVERAGE($D114:KNP114)</f>
        <v>28.32448178887768</v>
      </c>
      <c r="KNR114" s="17">
        <f>+AVERAGE($D114:KNQ114)</f>
        <v>28.32448178887768</v>
      </c>
      <c r="KNS114" s="17">
        <f>+AVERAGE($D114:KNR114)</f>
        <v>28.32448178887768</v>
      </c>
      <c r="KNT114" s="17">
        <f>+AVERAGE($D114:KNS114)</f>
        <v>28.32448178887768</v>
      </c>
      <c r="KNU114" s="17">
        <f>+AVERAGE($D114:KNT114)</f>
        <v>28.32448178887768</v>
      </c>
      <c r="KNV114" s="17">
        <f>+AVERAGE($D114:KNU114)</f>
        <v>28.32448178887768</v>
      </c>
      <c r="KNW114" s="17">
        <f>+AVERAGE($D114:KNV114)</f>
        <v>28.32448178887768</v>
      </c>
      <c r="KNX114" s="17">
        <f>+AVERAGE($D114:KNW114)</f>
        <v>28.32448178887768</v>
      </c>
      <c r="KNY114" s="17">
        <f>+AVERAGE($D114:KNX114)</f>
        <v>28.32448178887768</v>
      </c>
      <c r="KNZ114" s="17">
        <f>+AVERAGE($D114:KNY114)</f>
        <v>28.32448178887768</v>
      </c>
      <c r="KOA114" s="17">
        <f>+AVERAGE($D114:KNZ114)</f>
        <v>28.32448178887768</v>
      </c>
      <c r="KOB114" s="17">
        <f>+AVERAGE($D114:KOA114)</f>
        <v>28.32448178887768</v>
      </c>
      <c r="KOC114" s="17">
        <f>+AVERAGE($D114:KOB114)</f>
        <v>28.32448178887768</v>
      </c>
      <c r="KOD114" s="17">
        <f>+AVERAGE($D114:KOC114)</f>
        <v>28.324481788877677</v>
      </c>
      <c r="KOE114" s="17">
        <f>+AVERAGE($D114:KOD114)</f>
        <v>28.324481788877677</v>
      </c>
      <c r="KOF114" s="17">
        <f>+AVERAGE($D114:KOE114)</f>
        <v>28.324481788877677</v>
      </c>
      <c r="KOG114" s="17">
        <f>+AVERAGE($D114:KOF114)</f>
        <v>28.324481788877677</v>
      </c>
      <c r="KOH114" s="17">
        <f>+AVERAGE($D114:KOG114)</f>
        <v>28.324481788877677</v>
      </c>
      <c r="KOI114" s="17">
        <f>+AVERAGE($D114:KOH114)</f>
        <v>28.324481788877677</v>
      </c>
      <c r="KOJ114" s="17">
        <f>+AVERAGE($D114:KOI114)</f>
        <v>28.324481788877677</v>
      </c>
      <c r="KOK114" s="17">
        <f>+AVERAGE($D114:KOJ114)</f>
        <v>28.324481788877677</v>
      </c>
      <c r="KOL114" s="17">
        <f>+AVERAGE($D114:KOK114)</f>
        <v>28.324481788877677</v>
      </c>
      <c r="KOM114" s="17">
        <f>+AVERAGE($D114:KOL114)</f>
        <v>28.324481788877677</v>
      </c>
      <c r="KON114" s="17">
        <f>+AVERAGE($D114:KOM114)</f>
        <v>28.324481788877677</v>
      </c>
      <c r="KOO114" s="17">
        <f>+AVERAGE($D114:KON114)</f>
        <v>28.324481788877677</v>
      </c>
      <c r="KOP114" s="17">
        <f>+AVERAGE($D114:KOO114)</f>
        <v>28.324481788877677</v>
      </c>
      <c r="KOQ114" s="17">
        <f>+AVERAGE($D114:KOP114)</f>
        <v>28.324481788877677</v>
      </c>
      <c r="KOR114" s="17">
        <f>+AVERAGE($D114:KOQ114)</f>
        <v>28.324481788877677</v>
      </c>
      <c r="KOS114" s="17">
        <f>+AVERAGE($D114:KOR114)</f>
        <v>28.324481788877677</v>
      </c>
      <c r="KOT114" s="17">
        <f>+AVERAGE($D114:KOS114)</f>
        <v>28.324481788877677</v>
      </c>
      <c r="KOU114" s="17">
        <f>+AVERAGE($D114:KOT114)</f>
        <v>28.324481788877677</v>
      </c>
      <c r="KOV114" s="17">
        <f>+AVERAGE($D114:KOU114)</f>
        <v>28.324481788877677</v>
      </c>
      <c r="KOW114" s="17">
        <f>+AVERAGE($D114:KOV114)</f>
        <v>28.324481788877677</v>
      </c>
      <c r="KOX114" s="17">
        <f>+AVERAGE($D114:KOW114)</f>
        <v>28.324481788877677</v>
      </c>
      <c r="KOY114" s="17">
        <f>+AVERAGE($D114:KOX114)</f>
        <v>28.324481788877677</v>
      </c>
      <c r="KOZ114" s="17">
        <f>+AVERAGE($D114:KOY114)</f>
        <v>28.324481788877677</v>
      </c>
      <c r="KPA114" s="17">
        <f>+AVERAGE($D114:KOZ114)</f>
        <v>28.324481788877677</v>
      </c>
      <c r="KPB114" s="17">
        <f>+AVERAGE($D114:KPA114)</f>
        <v>28.324481788877677</v>
      </c>
      <c r="KPC114" s="17">
        <f>+AVERAGE($D114:KPB114)</f>
        <v>28.324481788877677</v>
      </c>
      <c r="KPD114" s="17">
        <f>+AVERAGE($D114:KPC114)</f>
        <v>28.324481788877677</v>
      </c>
      <c r="KPE114" s="17">
        <f>+AVERAGE($D114:KPD114)</f>
        <v>28.324481788877677</v>
      </c>
      <c r="KPF114" s="17">
        <f>+AVERAGE($D114:KPE114)</f>
        <v>28.324481788877677</v>
      </c>
      <c r="KPG114" s="17">
        <f>+AVERAGE($D114:KPF114)</f>
        <v>28.324481788877677</v>
      </c>
      <c r="KPH114" s="17">
        <f>+AVERAGE($D114:KPG114)</f>
        <v>28.324481788877677</v>
      </c>
      <c r="KPI114" s="17">
        <f>+AVERAGE($D114:KPH114)</f>
        <v>28.324481788877677</v>
      </c>
      <c r="KPJ114" s="17">
        <f>+AVERAGE($D114:KPI114)</f>
        <v>28.324481788877677</v>
      </c>
      <c r="KPK114" s="17">
        <f>+AVERAGE($D114:KPJ114)</f>
        <v>28.324481788877677</v>
      </c>
      <c r="KPL114" s="17">
        <f>+AVERAGE($D114:KPK114)</f>
        <v>28.324481788877677</v>
      </c>
      <c r="KPM114" s="17">
        <f>+AVERAGE($D114:KPL114)</f>
        <v>28.324481788877677</v>
      </c>
      <c r="KPN114" s="17">
        <f>+AVERAGE($D114:KPM114)</f>
        <v>28.324481788877677</v>
      </c>
      <c r="KPO114" s="17">
        <f>+AVERAGE($D114:KPN114)</f>
        <v>28.324481788877677</v>
      </c>
      <c r="KPP114" s="17">
        <f>+AVERAGE($D114:KPO114)</f>
        <v>28.324481788877677</v>
      </c>
      <c r="KPQ114" s="17">
        <f>+AVERAGE($D114:KPP114)</f>
        <v>28.324481788877677</v>
      </c>
      <c r="KPR114" s="17">
        <f>+AVERAGE($D114:KPQ114)</f>
        <v>28.324481788877677</v>
      </c>
      <c r="KPS114" s="17">
        <f>+AVERAGE($D114:KPR114)</f>
        <v>28.324481788877677</v>
      </c>
      <c r="KPT114" s="17">
        <f>+AVERAGE($D114:KPS114)</f>
        <v>28.324481788877677</v>
      </c>
      <c r="KPU114" s="17">
        <f>+AVERAGE($D114:KPT114)</f>
        <v>28.324481788877677</v>
      </c>
      <c r="KPV114" s="17">
        <f>+AVERAGE($D114:KPU114)</f>
        <v>28.324481788877677</v>
      </c>
      <c r="KPW114" s="17">
        <f>+AVERAGE($D114:KPV114)</f>
        <v>28.324481788877677</v>
      </c>
      <c r="KPX114" s="17">
        <f>+AVERAGE($D114:KPW114)</f>
        <v>28.324481788877677</v>
      </c>
      <c r="KPY114" s="17">
        <f>+AVERAGE($D114:KPX114)</f>
        <v>28.324481788877677</v>
      </c>
      <c r="KPZ114" s="17">
        <f>+AVERAGE($D114:KPY114)</f>
        <v>28.324481788877677</v>
      </c>
      <c r="KQA114" s="17">
        <f>+AVERAGE($D114:KPZ114)</f>
        <v>28.324481788877677</v>
      </c>
      <c r="KQB114" s="17">
        <f>+AVERAGE($D114:KQA114)</f>
        <v>28.324481788877677</v>
      </c>
      <c r="KQC114" s="17">
        <f>+AVERAGE($D114:KQB114)</f>
        <v>28.324481788877677</v>
      </c>
      <c r="KQD114" s="17">
        <f>+AVERAGE($D114:KQC114)</f>
        <v>28.324481788877677</v>
      </c>
      <c r="KQE114" s="17">
        <f>+AVERAGE($D114:KQD114)</f>
        <v>28.324481788877677</v>
      </c>
      <c r="KQF114" s="17">
        <f>+AVERAGE($D114:KQE114)</f>
        <v>28.324481788877677</v>
      </c>
      <c r="KQG114" s="17">
        <f>+AVERAGE($D114:KQF114)</f>
        <v>28.324481788877673</v>
      </c>
      <c r="KQH114" s="17">
        <f>+AVERAGE($D114:KQG114)</f>
        <v>28.324481788877673</v>
      </c>
      <c r="KQI114" s="17">
        <f>+AVERAGE($D114:KQH114)</f>
        <v>28.324481788877673</v>
      </c>
      <c r="KQJ114" s="17">
        <f>+AVERAGE($D114:KQI114)</f>
        <v>28.324481788877673</v>
      </c>
      <c r="KQK114" s="17">
        <f>+AVERAGE($D114:KQJ114)</f>
        <v>28.324481788877673</v>
      </c>
      <c r="KQL114" s="17">
        <f>+AVERAGE($D114:KQK114)</f>
        <v>28.324481788877673</v>
      </c>
      <c r="KQM114" s="17">
        <f>+AVERAGE($D114:KQL114)</f>
        <v>28.324481788877673</v>
      </c>
      <c r="KQN114" s="17">
        <f>+AVERAGE($D114:KQM114)</f>
        <v>28.324481788877673</v>
      </c>
      <c r="KQO114" s="17">
        <f>+AVERAGE($D114:KQN114)</f>
        <v>28.324481788877673</v>
      </c>
      <c r="KQP114" s="17">
        <f>+AVERAGE($D114:KQO114)</f>
        <v>28.324481788877673</v>
      </c>
      <c r="KQQ114" s="17">
        <f>+AVERAGE($D114:KQP114)</f>
        <v>28.324481788877673</v>
      </c>
      <c r="KQR114" s="17">
        <f>+AVERAGE($D114:KQQ114)</f>
        <v>28.324481788877673</v>
      </c>
      <c r="KQS114" s="17">
        <f>+AVERAGE($D114:KQR114)</f>
        <v>28.324481788877673</v>
      </c>
      <c r="KQT114" s="17">
        <f>+AVERAGE($D114:KQS114)</f>
        <v>28.324481788877673</v>
      </c>
      <c r="KQU114" s="17">
        <f>+AVERAGE($D114:KQT114)</f>
        <v>28.324481788877673</v>
      </c>
      <c r="KQV114" s="17">
        <f>+AVERAGE($D114:KQU114)</f>
        <v>28.324481788877673</v>
      </c>
      <c r="KQW114" s="17">
        <f>+AVERAGE($D114:KQV114)</f>
        <v>28.324481788877673</v>
      </c>
      <c r="KQX114" s="17">
        <f>+AVERAGE($D114:KQW114)</f>
        <v>28.324481788877673</v>
      </c>
      <c r="KQY114" s="17">
        <f>+AVERAGE($D114:KQX114)</f>
        <v>28.324481788877673</v>
      </c>
      <c r="KQZ114" s="17">
        <f>+AVERAGE($D114:KQY114)</f>
        <v>28.324481788877673</v>
      </c>
      <c r="KRA114" s="17">
        <f>+AVERAGE($D114:KQZ114)</f>
        <v>28.324481788877673</v>
      </c>
      <c r="KRB114" s="17">
        <f>+AVERAGE($D114:KRA114)</f>
        <v>28.324481788877673</v>
      </c>
      <c r="KRC114" s="17">
        <f>+AVERAGE($D114:KRB114)</f>
        <v>28.324481788877673</v>
      </c>
      <c r="KRD114" s="17">
        <f>+AVERAGE($D114:KRC114)</f>
        <v>28.324481788877673</v>
      </c>
      <c r="KRE114" s="17">
        <f>+AVERAGE($D114:KRD114)</f>
        <v>28.324481788877673</v>
      </c>
      <c r="KRF114" s="17">
        <f>+AVERAGE($D114:KRE114)</f>
        <v>28.324481788877673</v>
      </c>
      <c r="KRG114" s="17">
        <f>+AVERAGE($D114:KRF114)</f>
        <v>28.324481788877673</v>
      </c>
      <c r="KRH114" s="17">
        <f>+AVERAGE($D114:KRG114)</f>
        <v>28.324481788877673</v>
      </c>
      <c r="KRI114" s="17">
        <f>+AVERAGE($D114:KRH114)</f>
        <v>28.324481788877673</v>
      </c>
      <c r="KRJ114" s="17">
        <f>+AVERAGE($D114:KRI114)</f>
        <v>28.324481788877673</v>
      </c>
      <c r="KRK114" s="17">
        <f>+AVERAGE($D114:KRJ114)</f>
        <v>28.324481788877673</v>
      </c>
      <c r="KRL114" s="17">
        <f>+AVERAGE($D114:KRK114)</f>
        <v>28.324481788877673</v>
      </c>
      <c r="KRM114" s="17">
        <f>+AVERAGE($D114:KRL114)</f>
        <v>28.324481788877673</v>
      </c>
      <c r="KRN114" s="17">
        <f>+AVERAGE($D114:KRM114)</f>
        <v>28.324481788877673</v>
      </c>
      <c r="KRO114" s="17">
        <f>+AVERAGE($D114:KRN114)</f>
        <v>28.324481788877673</v>
      </c>
      <c r="KRP114" s="17">
        <f>+AVERAGE($D114:KRO114)</f>
        <v>28.324481788877673</v>
      </c>
      <c r="KRQ114" s="17">
        <f>+AVERAGE($D114:KRP114)</f>
        <v>28.324481788877673</v>
      </c>
      <c r="KRR114" s="17">
        <f>+AVERAGE($D114:KRQ114)</f>
        <v>28.324481788877673</v>
      </c>
      <c r="KRS114" s="17">
        <f>+AVERAGE($D114:KRR114)</f>
        <v>28.324481788877673</v>
      </c>
      <c r="KRT114" s="17">
        <f>+AVERAGE($D114:KRS114)</f>
        <v>28.324481788877673</v>
      </c>
      <c r="KRU114" s="17">
        <f>+AVERAGE($D114:KRT114)</f>
        <v>28.324481788877673</v>
      </c>
      <c r="KRV114" s="17">
        <f>+AVERAGE($D114:KRU114)</f>
        <v>28.324481788877673</v>
      </c>
      <c r="KRW114" s="17">
        <f>+AVERAGE($D114:KRV114)</f>
        <v>28.324481788877673</v>
      </c>
      <c r="KRX114" s="17">
        <f>+AVERAGE($D114:KRW114)</f>
        <v>28.324481788877673</v>
      </c>
      <c r="KRY114" s="17">
        <f>+AVERAGE($D114:KRX114)</f>
        <v>28.324481788877673</v>
      </c>
      <c r="KRZ114" s="17">
        <f>+AVERAGE($D114:KRY114)</f>
        <v>28.324481788877673</v>
      </c>
      <c r="KSA114" s="17">
        <f>+AVERAGE($D114:KRZ114)</f>
        <v>28.324481788877673</v>
      </c>
      <c r="KSB114" s="17">
        <f>+AVERAGE($D114:KSA114)</f>
        <v>28.324481788877673</v>
      </c>
      <c r="KSC114" s="17">
        <f>+AVERAGE($D114:KSB114)</f>
        <v>28.324481788877673</v>
      </c>
      <c r="KSD114" s="17">
        <f>+AVERAGE($D114:KSC114)</f>
        <v>28.324481788877673</v>
      </c>
      <c r="KSE114" s="17">
        <f>+AVERAGE($D114:KSD114)</f>
        <v>28.324481788877673</v>
      </c>
      <c r="KSF114" s="17">
        <f>+AVERAGE($D114:KSE114)</f>
        <v>28.324481788877673</v>
      </c>
      <c r="KSG114" s="17">
        <f>+AVERAGE($D114:KSF114)</f>
        <v>28.324481788877673</v>
      </c>
      <c r="KSH114" s="17">
        <f>+AVERAGE($D114:KSG114)</f>
        <v>28.324481788877673</v>
      </c>
      <c r="KSI114" s="17">
        <f>+AVERAGE($D114:KSH114)</f>
        <v>28.324481788877673</v>
      </c>
      <c r="KSJ114" s="17">
        <f>+AVERAGE($D114:KSI114)</f>
        <v>28.324481788877669</v>
      </c>
      <c r="KSK114" s="17">
        <f>+AVERAGE($D114:KSJ114)</f>
        <v>28.324481788877669</v>
      </c>
      <c r="KSL114" s="17">
        <f>+AVERAGE($D114:KSK114)</f>
        <v>28.324481788877669</v>
      </c>
      <c r="KSM114" s="17">
        <f>+AVERAGE($D114:KSL114)</f>
        <v>28.324481788877669</v>
      </c>
      <c r="KSN114" s="17">
        <f>+AVERAGE($D114:KSM114)</f>
        <v>28.324481788877669</v>
      </c>
      <c r="KSO114" s="17">
        <f>+AVERAGE($D114:KSN114)</f>
        <v>28.324481788877669</v>
      </c>
      <c r="KSP114" s="17">
        <f>+AVERAGE($D114:KSO114)</f>
        <v>28.324481788877669</v>
      </c>
      <c r="KSQ114" s="17">
        <f>+AVERAGE($D114:KSP114)</f>
        <v>28.324481788877669</v>
      </c>
      <c r="KSR114" s="17">
        <f>+AVERAGE($D114:KSQ114)</f>
        <v>28.324481788877669</v>
      </c>
      <c r="KSS114" s="17">
        <f>+AVERAGE($D114:KSR114)</f>
        <v>28.324481788877669</v>
      </c>
      <c r="KST114" s="17">
        <f>+AVERAGE($D114:KSS114)</f>
        <v>28.324481788877669</v>
      </c>
      <c r="KSU114" s="17">
        <f>+AVERAGE($D114:KST114)</f>
        <v>28.324481788877669</v>
      </c>
      <c r="KSV114" s="17">
        <f>+AVERAGE($D114:KSU114)</f>
        <v>28.324481788877669</v>
      </c>
      <c r="KSW114" s="17">
        <f>+AVERAGE($D114:KSV114)</f>
        <v>28.324481788877669</v>
      </c>
      <c r="KSX114" s="17">
        <f>+AVERAGE($D114:KSW114)</f>
        <v>28.324481788877669</v>
      </c>
      <c r="KSY114" s="17">
        <f>+AVERAGE($D114:KSX114)</f>
        <v>28.324481788877669</v>
      </c>
      <c r="KSZ114" s="17">
        <f>+AVERAGE($D114:KSY114)</f>
        <v>28.324481788877669</v>
      </c>
      <c r="KTA114" s="17">
        <f>+AVERAGE($D114:KSZ114)</f>
        <v>28.324481788877669</v>
      </c>
      <c r="KTB114" s="17">
        <f>+AVERAGE($D114:KTA114)</f>
        <v>28.324481788877669</v>
      </c>
      <c r="KTC114" s="17">
        <f>+AVERAGE($D114:KTB114)</f>
        <v>28.324481788877669</v>
      </c>
      <c r="KTD114" s="17">
        <f>+AVERAGE($D114:KTC114)</f>
        <v>28.324481788877669</v>
      </c>
      <c r="KTE114" s="17">
        <f>+AVERAGE($D114:KTD114)</f>
        <v>28.324481788877669</v>
      </c>
      <c r="KTF114" s="17">
        <f>+AVERAGE($D114:KTE114)</f>
        <v>28.324481788877669</v>
      </c>
      <c r="KTG114" s="17">
        <f>+AVERAGE($D114:KTF114)</f>
        <v>28.324481788877669</v>
      </c>
      <c r="KTH114" s="17">
        <f>+AVERAGE($D114:KTG114)</f>
        <v>28.324481788877669</v>
      </c>
      <c r="KTI114" s="17">
        <f>+AVERAGE($D114:KTH114)</f>
        <v>28.324481788877669</v>
      </c>
      <c r="KTJ114" s="17">
        <f>+AVERAGE($D114:KTI114)</f>
        <v>28.324481788877669</v>
      </c>
      <c r="KTK114" s="17">
        <f>+AVERAGE($D114:KTJ114)</f>
        <v>28.324481788877669</v>
      </c>
      <c r="KTL114" s="17">
        <f>+AVERAGE($D114:KTK114)</f>
        <v>28.324481788877669</v>
      </c>
      <c r="KTM114" s="17">
        <f>+AVERAGE($D114:KTL114)</f>
        <v>28.324481788877669</v>
      </c>
      <c r="KTN114" s="17">
        <f>+AVERAGE($D114:KTM114)</f>
        <v>28.324481788877669</v>
      </c>
      <c r="KTO114" s="17">
        <f>+AVERAGE($D114:KTN114)</f>
        <v>28.324481788877669</v>
      </c>
      <c r="KTP114" s="17">
        <f>+AVERAGE($D114:KTO114)</f>
        <v>28.324481788877669</v>
      </c>
      <c r="KTQ114" s="17">
        <f>+AVERAGE($D114:KTP114)</f>
        <v>28.324481788877669</v>
      </c>
      <c r="KTR114" s="17">
        <f>+AVERAGE($D114:KTQ114)</f>
        <v>28.324481788877669</v>
      </c>
      <c r="KTS114" s="17">
        <f>+AVERAGE($D114:KTR114)</f>
        <v>28.324481788877669</v>
      </c>
      <c r="KTT114" s="17">
        <f>+AVERAGE($D114:KTS114)</f>
        <v>28.324481788877669</v>
      </c>
      <c r="KTU114" s="17">
        <f>+AVERAGE($D114:KTT114)</f>
        <v>28.324481788877669</v>
      </c>
      <c r="KTV114" s="17">
        <f>+AVERAGE($D114:KTU114)</f>
        <v>28.324481788877669</v>
      </c>
      <c r="KTW114" s="17">
        <f>+AVERAGE($D114:KTV114)</f>
        <v>28.324481788877669</v>
      </c>
      <c r="KTX114" s="17">
        <f>+AVERAGE($D114:KTW114)</f>
        <v>28.324481788877669</v>
      </c>
      <c r="KTY114" s="17">
        <f>+AVERAGE($D114:KTX114)</f>
        <v>28.324481788877669</v>
      </c>
      <c r="KTZ114" s="17">
        <f>+AVERAGE($D114:KTY114)</f>
        <v>28.324481788877669</v>
      </c>
      <c r="KUA114" s="17">
        <f>+AVERAGE($D114:KTZ114)</f>
        <v>28.324481788877669</v>
      </c>
      <c r="KUB114" s="17">
        <f>+AVERAGE($D114:KUA114)</f>
        <v>28.324481788877669</v>
      </c>
      <c r="KUC114" s="17">
        <f>+AVERAGE($D114:KUB114)</f>
        <v>28.324481788877669</v>
      </c>
      <c r="KUD114" s="17">
        <f>+AVERAGE($D114:KUC114)</f>
        <v>28.324481788877669</v>
      </c>
      <c r="KUE114" s="17">
        <f>+AVERAGE($D114:KUD114)</f>
        <v>28.324481788877669</v>
      </c>
      <c r="KUF114" s="17">
        <f>+AVERAGE($D114:KUE114)</f>
        <v>28.324481788877669</v>
      </c>
      <c r="KUG114" s="17">
        <f>+AVERAGE($D114:KUF114)</f>
        <v>28.324481788877669</v>
      </c>
      <c r="KUH114" s="17">
        <f>+AVERAGE($D114:KUG114)</f>
        <v>28.324481788877669</v>
      </c>
      <c r="KUI114" s="17">
        <f>+AVERAGE($D114:KUH114)</f>
        <v>28.324481788877669</v>
      </c>
      <c r="KUJ114" s="17">
        <f>+AVERAGE($D114:KUI114)</f>
        <v>28.324481788877669</v>
      </c>
      <c r="KUK114" s="17">
        <f>+AVERAGE($D114:KUJ114)</f>
        <v>28.324481788877669</v>
      </c>
      <c r="KUL114" s="17">
        <f>+AVERAGE($D114:KUK114)</f>
        <v>28.324481788877669</v>
      </c>
      <c r="KUM114" s="17">
        <f>+AVERAGE($D114:KUL114)</f>
        <v>28.324481788877669</v>
      </c>
      <c r="KUN114" s="17">
        <f>+AVERAGE($D114:KUM114)</f>
        <v>28.324481788877666</v>
      </c>
      <c r="KUO114" s="17">
        <f>+AVERAGE($D114:KUN114)</f>
        <v>28.324481788877666</v>
      </c>
      <c r="KUP114" s="17">
        <f>+AVERAGE($D114:KUO114)</f>
        <v>28.324481788877666</v>
      </c>
      <c r="KUQ114" s="17">
        <f>+AVERAGE($D114:KUP114)</f>
        <v>28.324481788877666</v>
      </c>
      <c r="KUR114" s="17">
        <f>+AVERAGE($D114:KUQ114)</f>
        <v>28.324481788877666</v>
      </c>
      <c r="KUS114" s="17">
        <f>+AVERAGE($D114:KUR114)</f>
        <v>28.324481788877666</v>
      </c>
      <c r="KUT114" s="17">
        <f>+AVERAGE($D114:KUS114)</f>
        <v>28.324481788877666</v>
      </c>
      <c r="KUU114" s="17">
        <f>+AVERAGE($D114:KUT114)</f>
        <v>28.324481788877666</v>
      </c>
      <c r="KUV114" s="17">
        <f>+AVERAGE($D114:KUU114)</f>
        <v>28.324481788877666</v>
      </c>
      <c r="KUW114" s="17">
        <f>+AVERAGE($D114:KUV114)</f>
        <v>28.324481788877666</v>
      </c>
      <c r="KUX114" s="17">
        <f>+AVERAGE($D114:KUW114)</f>
        <v>28.324481788877666</v>
      </c>
      <c r="KUY114" s="17">
        <f>+AVERAGE($D114:KUX114)</f>
        <v>28.324481788877666</v>
      </c>
      <c r="KUZ114" s="17">
        <f>+AVERAGE($D114:KUY114)</f>
        <v>28.324481788877666</v>
      </c>
      <c r="KVA114" s="17">
        <f>+AVERAGE($D114:KUZ114)</f>
        <v>28.324481788877666</v>
      </c>
      <c r="KVB114" s="17">
        <f>+AVERAGE($D114:KVA114)</f>
        <v>28.324481788877666</v>
      </c>
      <c r="KVC114" s="17">
        <f>+AVERAGE($D114:KVB114)</f>
        <v>28.324481788877666</v>
      </c>
      <c r="KVD114" s="17">
        <f>+AVERAGE($D114:KVC114)</f>
        <v>28.324481788877666</v>
      </c>
      <c r="KVE114" s="17">
        <f>+AVERAGE($D114:KVD114)</f>
        <v>28.324481788877666</v>
      </c>
      <c r="KVF114" s="17">
        <f>+AVERAGE($D114:KVE114)</f>
        <v>28.324481788877666</v>
      </c>
      <c r="KVG114" s="17">
        <f>+AVERAGE($D114:KVF114)</f>
        <v>28.324481788877666</v>
      </c>
      <c r="KVH114" s="17">
        <f>+AVERAGE($D114:KVG114)</f>
        <v>28.324481788877666</v>
      </c>
      <c r="KVI114" s="17">
        <f>+AVERAGE($D114:KVH114)</f>
        <v>28.324481788877666</v>
      </c>
      <c r="KVJ114" s="17">
        <f>+AVERAGE($D114:KVI114)</f>
        <v>28.324481788877666</v>
      </c>
      <c r="KVK114" s="17">
        <f>+AVERAGE($D114:KVJ114)</f>
        <v>28.324481788877666</v>
      </c>
      <c r="KVL114" s="17">
        <f>+AVERAGE($D114:KVK114)</f>
        <v>28.324481788877666</v>
      </c>
      <c r="KVM114" s="17">
        <f>+AVERAGE($D114:KVL114)</f>
        <v>28.324481788877666</v>
      </c>
      <c r="KVN114" s="17">
        <f>+AVERAGE($D114:KVM114)</f>
        <v>28.324481788877666</v>
      </c>
      <c r="KVO114" s="17">
        <f>+AVERAGE($D114:KVN114)</f>
        <v>28.324481788877666</v>
      </c>
      <c r="KVP114" s="17">
        <f>+AVERAGE($D114:KVO114)</f>
        <v>28.324481788877666</v>
      </c>
      <c r="KVQ114" s="17">
        <f>+AVERAGE($D114:KVP114)</f>
        <v>28.324481788877666</v>
      </c>
      <c r="KVR114" s="17">
        <f>+AVERAGE($D114:KVQ114)</f>
        <v>28.324481788877666</v>
      </c>
      <c r="KVS114" s="17">
        <f>+AVERAGE($D114:KVR114)</f>
        <v>28.324481788877666</v>
      </c>
      <c r="KVT114" s="17">
        <f>+AVERAGE($D114:KVS114)</f>
        <v>28.324481788877666</v>
      </c>
      <c r="KVU114" s="17">
        <f>+AVERAGE($D114:KVT114)</f>
        <v>28.324481788877666</v>
      </c>
      <c r="KVV114" s="17">
        <f>+AVERAGE($D114:KVU114)</f>
        <v>28.324481788877666</v>
      </c>
      <c r="KVW114" s="17">
        <f>+AVERAGE($D114:KVV114)</f>
        <v>28.324481788877666</v>
      </c>
      <c r="KVX114" s="17">
        <f>+AVERAGE($D114:KVW114)</f>
        <v>28.324481788877666</v>
      </c>
      <c r="KVY114" s="17">
        <f>+AVERAGE($D114:KVX114)</f>
        <v>28.324481788877666</v>
      </c>
      <c r="KVZ114" s="17">
        <f>+AVERAGE($D114:KVY114)</f>
        <v>28.324481788877666</v>
      </c>
      <c r="KWA114" s="17">
        <f>+AVERAGE($D114:KVZ114)</f>
        <v>28.324481788877666</v>
      </c>
      <c r="KWB114" s="17">
        <f>+AVERAGE($D114:KWA114)</f>
        <v>28.324481788877666</v>
      </c>
      <c r="KWC114" s="17">
        <f>+AVERAGE($D114:KWB114)</f>
        <v>28.324481788877666</v>
      </c>
      <c r="KWD114" s="17">
        <f>+AVERAGE($D114:KWC114)</f>
        <v>28.324481788877666</v>
      </c>
      <c r="KWE114" s="17">
        <f>+AVERAGE($D114:KWD114)</f>
        <v>28.324481788877666</v>
      </c>
      <c r="KWF114" s="17">
        <f>+AVERAGE($D114:KWE114)</f>
        <v>28.324481788877666</v>
      </c>
      <c r="KWG114" s="17">
        <f>+AVERAGE($D114:KWF114)</f>
        <v>28.324481788877666</v>
      </c>
      <c r="KWH114" s="17">
        <f>+AVERAGE($D114:KWG114)</f>
        <v>28.324481788877666</v>
      </c>
      <c r="KWI114" s="17">
        <f>+AVERAGE($D114:KWH114)</f>
        <v>28.324481788877666</v>
      </c>
      <c r="KWJ114" s="17">
        <f>+AVERAGE($D114:KWI114)</f>
        <v>28.324481788877666</v>
      </c>
      <c r="KWK114" s="17">
        <f>+AVERAGE($D114:KWJ114)</f>
        <v>28.324481788877666</v>
      </c>
      <c r="KWL114" s="17">
        <f>+AVERAGE($D114:KWK114)</f>
        <v>28.324481788877666</v>
      </c>
      <c r="KWM114" s="17">
        <f>+AVERAGE($D114:KWL114)</f>
        <v>28.324481788877666</v>
      </c>
      <c r="KWN114" s="17">
        <f>+AVERAGE($D114:KWM114)</f>
        <v>28.324481788877666</v>
      </c>
      <c r="KWO114" s="17">
        <f>+AVERAGE($D114:KWN114)</f>
        <v>28.324481788877666</v>
      </c>
      <c r="KWP114" s="17">
        <f>+AVERAGE($D114:KWO114)</f>
        <v>28.324481788877666</v>
      </c>
      <c r="KWQ114" s="17">
        <f>+AVERAGE($D114:KWP114)</f>
        <v>28.324481788877666</v>
      </c>
      <c r="KWR114" s="17">
        <f>+AVERAGE($D114:KWQ114)</f>
        <v>28.324481788877666</v>
      </c>
      <c r="KWS114" s="17">
        <f>+AVERAGE($D114:KWR114)</f>
        <v>28.324481788877662</v>
      </c>
      <c r="KWT114" s="17">
        <f>+AVERAGE($D114:KWS114)</f>
        <v>28.324481788877662</v>
      </c>
      <c r="KWU114" s="17">
        <f>+AVERAGE($D114:KWT114)</f>
        <v>28.324481788877662</v>
      </c>
      <c r="KWV114" s="17">
        <f>+AVERAGE($D114:KWU114)</f>
        <v>28.324481788877662</v>
      </c>
      <c r="KWW114" s="17">
        <f>+AVERAGE($D114:KWV114)</f>
        <v>28.324481788877662</v>
      </c>
      <c r="KWX114" s="17">
        <f>+AVERAGE($D114:KWW114)</f>
        <v>28.324481788877662</v>
      </c>
      <c r="KWY114" s="17">
        <f>+AVERAGE($D114:KWX114)</f>
        <v>28.324481788877662</v>
      </c>
      <c r="KWZ114" s="17">
        <f>+AVERAGE($D114:KWY114)</f>
        <v>28.324481788877662</v>
      </c>
      <c r="KXA114" s="17">
        <f>+AVERAGE($D114:KWZ114)</f>
        <v>28.324481788877662</v>
      </c>
      <c r="KXB114" s="17">
        <f>+AVERAGE($D114:KXA114)</f>
        <v>28.324481788877662</v>
      </c>
      <c r="KXC114" s="17">
        <f>+AVERAGE($D114:KXB114)</f>
        <v>28.324481788877662</v>
      </c>
      <c r="KXD114" s="17">
        <f>+AVERAGE($D114:KXC114)</f>
        <v>28.324481788877662</v>
      </c>
      <c r="KXE114" s="17">
        <f>+AVERAGE($D114:KXD114)</f>
        <v>28.324481788877662</v>
      </c>
      <c r="KXF114" s="17">
        <f>+AVERAGE($D114:KXE114)</f>
        <v>28.324481788877662</v>
      </c>
      <c r="KXG114" s="17">
        <f>+AVERAGE($D114:KXF114)</f>
        <v>28.324481788877662</v>
      </c>
      <c r="KXH114" s="17">
        <f>+AVERAGE($D114:KXG114)</f>
        <v>28.324481788877662</v>
      </c>
      <c r="KXI114" s="17">
        <f>+AVERAGE($D114:KXH114)</f>
        <v>28.324481788877662</v>
      </c>
      <c r="KXJ114" s="17">
        <f>+AVERAGE($D114:KXI114)</f>
        <v>28.324481788877662</v>
      </c>
      <c r="KXK114" s="17">
        <f>+AVERAGE($D114:KXJ114)</f>
        <v>28.324481788877662</v>
      </c>
      <c r="KXL114" s="17">
        <f>+AVERAGE($D114:KXK114)</f>
        <v>28.324481788877662</v>
      </c>
      <c r="KXM114" s="17">
        <f>+AVERAGE($D114:KXL114)</f>
        <v>28.324481788877662</v>
      </c>
      <c r="KXN114" s="17">
        <f>+AVERAGE($D114:KXM114)</f>
        <v>28.324481788877662</v>
      </c>
      <c r="KXO114" s="17">
        <f>+AVERAGE($D114:KXN114)</f>
        <v>28.324481788877662</v>
      </c>
      <c r="KXP114" s="17">
        <f>+AVERAGE($D114:KXO114)</f>
        <v>28.324481788877662</v>
      </c>
      <c r="KXQ114" s="17">
        <f>+AVERAGE($D114:KXP114)</f>
        <v>28.324481788877662</v>
      </c>
      <c r="KXR114" s="17">
        <f>+AVERAGE($D114:KXQ114)</f>
        <v>28.324481788877662</v>
      </c>
      <c r="KXS114" s="17">
        <f>+AVERAGE($D114:KXR114)</f>
        <v>28.324481788877662</v>
      </c>
      <c r="KXT114" s="17">
        <f>+AVERAGE($D114:KXS114)</f>
        <v>28.324481788877662</v>
      </c>
      <c r="KXU114" s="17">
        <f>+AVERAGE($D114:KXT114)</f>
        <v>28.324481788877662</v>
      </c>
      <c r="KXV114" s="17">
        <f>+AVERAGE($D114:KXU114)</f>
        <v>28.324481788877662</v>
      </c>
      <c r="KXW114" s="17">
        <f>+AVERAGE($D114:KXV114)</f>
        <v>28.324481788877662</v>
      </c>
      <c r="KXX114" s="17">
        <f>+AVERAGE($D114:KXW114)</f>
        <v>28.324481788877662</v>
      </c>
      <c r="KXY114" s="17">
        <f>+AVERAGE($D114:KXX114)</f>
        <v>28.324481788877662</v>
      </c>
      <c r="KXZ114" s="17">
        <f>+AVERAGE($D114:KXY114)</f>
        <v>28.324481788877662</v>
      </c>
      <c r="KYA114" s="17">
        <f>+AVERAGE($D114:KXZ114)</f>
        <v>28.324481788877662</v>
      </c>
      <c r="KYB114" s="17">
        <f>+AVERAGE($D114:KYA114)</f>
        <v>28.324481788877662</v>
      </c>
      <c r="KYC114" s="17">
        <f>+AVERAGE($D114:KYB114)</f>
        <v>28.324481788877662</v>
      </c>
      <c r="KYD114" s="17">
        <f>+AVERAGE($D114:KYC114)</f>
        <v>28.324481788877662</v>
      </c>
      <c r="KYE114" s="17">
        <f>+AVERAGE($D114:KYD114)</f>
        <v>28.324481788877662</v>
      </c>
      <c r="KYF114" s="17">
        <f>+AVERAGE($D114:KYE114)</f>
        <v>28.324481788877662</v>
      </c>
      <c r="KYG114" s="17">
        <f>+AVERAGE($D114:KYF114)</f>
        <v>28.324481788877662</v>
      </c>
      <c r="KYH114" s="17">
        <f>+AVERAGE($D114:KYG114)</f>
        <v>28.324481788877662</v>
      </c>
      <c r="KYI114" s="17">
        <f>+AVERAGE($D114:KYH114)</f>
        <v>28.324481788877662</v>
      </c>
      <c r="KYJ114" s="17">
        <f>+AVERAGE($D114:KYI114)</f>
        <v>28.324481788877662</v>
      </c>
      <c r="KYK114" s="17">
        <f>+AVERAGE($D114:KYJ114)</f>
        <v>28.324481788877662</v>
      </c>
      <c r="KYL114" s="17">
        <f>+AVERAGE($D114:KYK114)</f>
        <v>28.324481788877662</v>
      </c>
      <c r="KYM114" s="17">
        <f>+AVERAGE($D114:KYL114)</f>
        <v>28.324481788877662</v>
      </c>
      <c r="KYN114" s="17">
        <f>+AVERAGE($D114:KYM114)</f>
        <v>28.324481788877662</v>
      </c>
      <c r="KYO114" s="17">
        <f>+AVERAGE($D114:KYN114)</f>
        <v>28.324481788877662</v>
      </c>
      <c r="KYP114" s="17">
        <f>+AVERAGE($D114:KYO114)</f>
        <v>28.324481788877662</v>
      </c>
      <c r="KYQ114" s="17">
        <f>+AVERAGE($D114:KYP114)</f>
        <v>28.324481788877662</v>
      </c>
      <c r="KYR114" s="17">
        <f>+AVERAGE($D114:KYQ114)</f>
        <v>28.324481788877662</v>
      </c>
      <c r="KYS114" s="17">
        <f>+AVERAGE($D114:KYR114)</f>
        <v>28.324481788877662</v>
      </c>
      <c r="KYT114" s="17">
        <f>+AVERAGE($D114:KYS114)</f>
        <v>28.324481788877662</v>
      </c>
      <c r="KYU114" s="17">
        <f>+AVERAGE($D114:KYT114)</f>
        <v>28.324481788877662</v>
      </c>
      <c r="KYV114" s="17">
        <f>+AVERAGE($D114:KYU114)</f>
        <v>28.324481788877662</v>
      </c>
      <c r="KYW114" s="17">
        <f>+AVERAGE($D114:KYV114)</f>
        <v>28.324481788877662</v>
      </c>
      <c r="KYX114" s="17">
        <f>+AVERAGE($D114:KYW114)</f>
        <v>28.324481788877659</v>
      </c>
      <c r="KYY114" s="17">
        <f>+AVERAGE($D114:KYX114)</f>
        <v>28.324481788877659</v>
      </c>
      <c r="KYZ114" s="17">
        <f>+AVERAGE($D114:KYY114)</f>
        <v>28.324481788877659</v>
      </c>
      <c r="KZA114" s="17">
        <f>+AVERAGE($D114:KYZ114)</f>
        <v>28.324481788877659</v>
      </c>
      <c r="KZB114" s="17">
        <f>+AVERAGE($D114:KZA114)</f>
        <v>28.324481788877659</v>
      </c>
      <c r="KZC114" s="17">
        <f>+AVERAGE($D114:KZB114)</f>
        <v>28.324481788877659</v>
      </c>
      <c r="KZD114" s="17">
        <f>+AVERAGE($D114:KZC114)</f>
        <v>28.324481788877659</v>
      </c>
      <c r="KZE114" s="17">
        <f>+AVERAGE($D114:KZD114)</f>
        <v>28.324481788877659</v>
      </c>
      <c r="KZF114" s="17">
        <f>+AVERAGE($D114:KZE114)</f>
        <v>28.324481788877659</v>
      </c>
      <c r="KZG114" s="17">
        <f>+AVERAGE($D114:KZF114)</f>
        <v>28.324481788877659</v>
      </c>
      <c r="KZH114" s="17">
        <f>+AVERAGE($D114:KZG114)</f>
        <v>28.324481788877659</v>
      </c>
      <c r="KZI114" s="17">
        <f>+AVERAGE($D114:KZH114)</f>
        <v>28.324481788877659</v>
      </c>
      <c r="KZJ114" s="17">
        <f>+AVERAGE($D114:KZI114)</f>
        <v>28.324481788877659</v>
      </c>
      <c r="KZK114" s="17">
        <f>+AVERAGE($D114:KZJ114)</f>
        <v>28.324481788877659</v>
      </c>
      <c r="KZL114" s="17">
        <f>+AVERAGE($D114:KZK114)</f>
        <v>28.324481788877659</v>
      </c>
      <c r="KZM114" s="17">
        <f>+AVERAGE($D114:KZL114)</f>
        <v>28.324481788877659</v>
      </c>
      <c r="KZN114" s="17">
        <f>+AVERAGE($D114:KZM114)</f>
        <v>28.324481788877659</v>
      </c>
      <c r="KZO114" s="17">
        <f>+AVERAGE($D114:KZN114)</f>
        <v>28.324481788877659</v>
      </c>
      <c r="KZP114" s="17">
        <f>+AVERAGE($D114:KZO114)</f>
        <v>28.324481788877659</v>
      </c>
      <c r="KZQ114" s="17">
        <f>+AVERAGE($D114:KZP114)</f>
        <v>28.324481788877659</v>
      </c>
      <c r="KZR114" s="17">
        <f>+AVERAGE($D114:KZQ114)</f>
        <v>28.324481788877659</v>
      </c>
      <c r="KZS114" s="17">
        <f>+AVERAGE($D114:KZR114)</f>
        <v>28.324481788877659</v>
      </c>
      <c r="KZT114" s="17">
        <f>+AVERAGE($D114:KZS114)</f>
        <v>28.324481788877659</v>
      </c>
      <c r="KZU114" s="17">
        <f>+AVERAGE($D114:KZT114)</f>
        <v>28.324481788877659</v>
      </c>
      <c r="KZV114" s="17">
        <f>+AVERAGE($D114:KZU114)</f>
        <v>28.324481788877659</v>
      </c>
      <c r="KZW114" s="17">
        <f>+AVERAGE($D114:KZV114)</f>
        <v>28.324481788877659</v>
      </c>
      <c r="KZX114" s="17">
        <f>+AVERAGE($D114:KZW114)</f>
        <v>28.324481788877659</v>
      </c>
      <c r="KZY114" s="17">
        <f>+AVERAGE($D114:KZX114)</f>
        <v>28.324481788877659</v>
      </c>
      <c r="KZZ114" s="17">
        <f>+AVERAGE($D114:KZY114)</f>
        <v>28.324481788877659</v>
      </c>
      <c r="LAA114" s="17">
        <f>+AVERAGE($D114:KZZ114)</f>
        <v>28.324481788877659</v>
      </c>
      <c r="LAB114" s="17">
        <f>+AVERAGE($D114:LAA114)</f>
        <v>28.324481788877659</v>
      </c>
      <c r="LAC114" s="17">
        <f>+AVERAGE($D114:LAB114)</f>
        <v>28.324481788877659</v>
      </c>
      <c r="LAD114" s="17">
        <f>+AVERAGE($D114:LAC114)</f>
        <v>28.324481788877659</v>
      </c>
      <c r="LAE114" s="17">
        <f>+AVERAGE($D114:LAD114)</f>
        <v>28.324481788877659</v>
      </c>
      <c r="LAF114" s="17">
        <f>+AVERAGE($D114:LAE114)</f>
        <v>28.324481788877659</v>
      </c>
      <c r="LAG114" s="17">
        <f>+AVERAGE($D114:LAF114)</f>
        <v>28.324481788877659</v>
      </c>
      <c r="LAH114" s="17">
        <f>+AVERAGE($D114:LAG114)</f>
        <v>28.324481788877659</v>
      </c>
      <c r="LAI114" s="17">
        <f>+AVERAGE($D114:LAH114)</f>
        <v>28.324481788877659</v>
      </c>
      <c r="LAJ114" s="17">
        <f>+AVERAGE($D114:LAI114)</f>
        <v>28.324481788877659</v>
      </c>
      <c r="LAK114" s="17">
        <f>+AVERAGE($D114:LAJ114)</f>
        <v>28.324481788877659</v>
      </c>
      <c r="LAL114" s="17">
        <f>+AVERAGE($D114:LAK114)</f>
        <v>28.324481788877659</v>
      </c>
      <c r="LAM114" s="17">
        <f>+AVERAGE($D114:LAL114)</f>
        <v>28.324481788877659</v>
      </c>
      <c r="LAN114" s="17">
        <f>+AVERAGE($D114:LAM114)</f>
        <v>28.324481788877659</v>
      </c>
      <c r="LAO114" s="17">
        <f>+AVERAGE($D114:LAN114)</f>
        <v>28.324481788877659</v>
      </c>
      <c r="LAP114" s="17">
        <f>+AVERAGE($D114:LAO114)</f>
        <v>28.324481788877659</v>
      </c>
      <c r="LAQ114" s="17">
        <f>+AVERAGE($D114:LAP114)</f>
        <v>28.324481788877659</v>
      </c>
      <c r="LAR114" s="17">
        <f>+AVERAGE($D114:LAQ114)</f>
        <v>28.324481788877659</v>
      </c>
      <c r="LAS114" s="17">
        <f>+AVERAGE($D114:LAR114)</f>
        <v>28.324481788877659</v>
      </c>
      <c r="LAT114" s="17">
        <f>+AVERAGE($D114:LAS114)</f>
        <v>28.324481788877659</v>
      </c>
      <c r="LAU114" s="17">
        <f>+AVERAGE($D114:LAT114)</f>
        <v>28.324481788877659</v>
      </c>
      <c r="LAV114" s="17">
        <f>+AVERAGE($D114:LAU114)</f>
        <v>28.324481788877659</v>
      </c>
      <c r="LAW114" s="17">
        <f>+AVERAGE($D114:LAV114)</f>
        <v>28.324481788877659</v>
      </c>
      <c r="LAX114" s="17">
        <f>+AVERAGE($D114:LAW114)</f>
        <v>28.324481788877659</v>
      </c>
      <c r="LAY114" s="17">
        <f>+AVERAGE($D114:LAX114)</f>
        <v>28.324481788877659</v>
      </c>
      <c r="LAZ114" s="17">
        <f>+AVERAGE($D114:LAY114)</f>
        <v>28.324481788877659</v>
      </c>
      <c r="LBA114" s="17">
        <f>+AVERAGE($D114:LAZ114)</f>
        <v>28.324481788877659</v>
      </c>
      <c r="LBB114" s="17">
        <f>+AVERAGE($D114:LBA114)</f>
        <v>28.324481788877659</v>
      </c>
      <c r="LBC114" s="17">
        <f>+AVERAGE($D114:LBB114)</f>
        <v>28.324481788877659</v>
      </c>
      <c r="LBD114" s="17">
        <f>+AVERAGE($D114:LBC114)</f>
        <v>28.324481788877659</v>
      </c>
      <c r="LBE114" s="17">
        <f>+AVERAGE($D114:LBD114)</f>
        <v>28.324481788877655</v>
      </c>
      <c r="LBF114" s="17">
        <f>+AVERAGE($D114:LBE114)</f>
        <v>28.324481788877655</v>
      </c>
      <c r="LBG114" s="17">
        <f>+AVERAGE($D114:LBF114)</f>
        <v>28.324481788877655</v>
      </c>
      <c r="LBH114" s="17">
        <f>+AVERAGE($D114:LBG114)</f>
        <v>28.324481788877655</v>
      </c>
      <c r="LBI114" s="17">
        <f>+AVERAGE($D114:LBH114)</f>
        <v>28.324481788877655</v>
      </c>
      <c r="LBJ114" s="17">
        <f>+AVERAGE($D114:LBI114)</f>
        <v>28.324481788877655</v>
      </c>
      <c r="LBK114" s="17">
        <f>+AVERAGE($D114:LBJ114)</f>
        <v>28.324481788877655</v>
      </c>
      <c r="LBL114" s="17">
        <f>+AVERAGE($D114:LBK114)</f>
        <v>28.324481788877655</v>
      </c>
      <c r="LBM114" s="17">
        <f>+AVERAGE($D114:LBL114)</f>
        <v>28.324481788877655</v>
      </c>
      <c r="LBN114" s="17">
        <f>+AVERAGE($D114:LBM114)</f>
        <v>28.324481788877655</v>
      </c>
      <c r="LBO114" s="17">
        <f>+AVERAGE($D114:LBN114)</f>
        <v>28.324481788877655</v>
      </c>
      <c r="LBP114" s="17">
        <f>+AVERAGE($D114:LBO114)</f>
        <v>28.324481788877655</v>
      </c>
      <c r="LBQ114" s="17">
        <f>+AVERAGE($D114:LBP114)</f>
        <v>28.324481788877655</v>
      </c>
      <c r="LBR114" s="17">
        <f>+AVERAGE($D114:LBQ114)</f>
        <v>28.324481788877655</v>
      </c>
      <c r="LBS114" s="17">
        <f>+AVERAGE($D114:LBR114)</f>
        <v>28.324481788877655</v>
      </c>
      <c r="LBT114" s="17">
        <f>+AVERAGE($D114:LBS114)</f>
        <v>28.324481788877655</v>
      </c>
      <c r="LBU114" s="17">
        <f>+AVERAGE($D114:LBT114)</f>
        <v>28.324481788877655</v>
      </c>
      <c r="LBV114" s="17">
        <f>+AVERAGE($D114:LBU114)</f>
        <v>28.324481788877655</v>
      </c>
      <c r="LBW114" s="17">
        <f>+AVERAGE($D114:LBV114)</f>
        <v>28.324481788877655</v>
      </c>
      <c r="LBX114" s="17">
        <f>+AVERAGE($D114:LBW114)</f>
        <v>28.324481788877655</v>
      </c>
      <c r="LBY114" s="17">
        <f>+AVERAGE($D114:LBX114)</f>
        <v>28.324481788877655</v>
      </c>
      <c r="LBZ114" s="17">
        <f>+AVERAGE($D114:LBY114)</f>
        <v>28.324481788877655</v>
      </c>
      <c r="LCA114" s="17">
        <f>+AVERAGE($D114:LBZ114)</f>
        <v>28.324481788877655</v>
      </c>
      <c r="LCB114" s="17">
        <f>+AVERAGE($D114:LCA114)</f>
        <v>28.324481788877655</v>
      </c>
      <c r="LCC114" s="17">
        <f>+AVERAGE($D114:LCB114)</f>
        <v>28.324481788877655</v>
      </c>
      <c r="LCD114" s="17">
        <f>+AVERAGE($D114:LCC114)</f>
        <v>28.324481788877655</v>
      </c>
      <c r="LCE114" s="17">
        <f>+AVERAGE($D114:LCD114)</f>
        <v>28.324481788877655</v>
      </c>
      <c r="LCF114" s="17">
        <f>+AVERAGE($D114:LCE114)</f>
        <v>28.324481788877655</v>
      </c>
      <c r="LCG114" s="17">
        <f>+AVERAGE($D114:LCF114)</f>
        <v>28.324481788877655</v>
      </c>
      <c r="LCH114" s="17">
        <f>+AVERAGE($D114:LCG114)</f>
        <v>28.324481788877655</v>
      </c>
      <c r="LCI114" s="17">
        <f>+AVERAGE($D114:LCH114)</f>
        <v>28.324481788877655</v>
      </c>
      <c r="LCJ114" s="17">
        <f>+AVERAGE($D114:LCI114)</f>
        <v>28.324481788877655</v>
      </c>
      <c r="LCK114" s="17">
        <f>+AVERAGE($D114:LCJ114)</f>
        <v>28.324481788877655</v>
      </c>
      <c r="LCL114" s="17">
        <f>+AVERAGE($D114:LCK114)</f>
        <v>28.324481788877655</v>
      </c>
      <c r="LCM114" s="17">
        <f>+AVERAGE($D114:LCL114)</f>
        <v>28.324481788877655</v>
      </c>
      <c r="LCN114" s="17">
        <f>+AVERAGE($D114:LCM114)</f>
        <v>28.324481788877655</v>
      </c>
      <c r="LCO114" s="17">
        <f>+AVERAGE($D114:LCN114)</f>
        <v>28.324481788877655</v>
      </c>
      <c r="LCP114" s="17">
        <f>+AVERAGE($D114:LCO114)</f>
        <v>28.324481788877655</v>
      </c>
      <c r="LCQ114" s="17">
        <f>+AVERAGE($D114:LCP114)</f>
        <v>28.324481788877655</v>
      </c>
      <c r="LCR114" s="17">
        <f>+AVERAGE($D114:LCQ114)</f>
        <v>28.324481788877655</v>
      </c>
      <c r="LCS114" s="17">
        <f>+AVERAGE($D114:LCR114)</f>
        <v>28.324481788877655</v>
      </c>
      <c r="LCT114" s="17">
        <f>+AVERAGE($D114:LCS114)</f>
        <v>28.324481788877655</v>
      </c>
      <c r="LCU114" s="17">
        <f>+AVERAGE($D114:LCT114)</f>
        <v>28.324481788877655</v>
      </c>
      <c r="LCV114" s="17">
        <f>+AVERAGE($D114:LCU114)</f>
        <v>28.324481788877655</v>
      </c>
      <c r="LCW114" s="17">
        <f>+AVERAGE($D114:LCV114)</f>
        <v>28.324481788877655</v>
      </c>
      <c r="LCX114" s="17">
        <f>+AVERAGE($D114:LCW114)</f>
        <v>28.324481788877655</v>
      </c>
      <c r="LCY114" s="17">
        <f>+AVERAGE($D114:LCX114)</f>
        <v>28.324481788877655</v>
      </c>
      <c r="LCZ114" s="17">
        <f>+AVERAGE($D114:LCY114)</f>
        <v>28.324481788877655</v>
      </c>
      <c r="LDA114" s="17">
        <f>+AVERAGE($D114:LCZ114)</f>
        <v>28.324481788877655</v>
      </c>
      <c r="LDB114" s="17">
        <f>+AVERAGE($D114:LDA114)</f>
        <v>28.324481788877655</v>
      </c>
      <c r="LDC114" s="17">
        <f>+AVERAGE($D114:LDB114)</f>
        <v>28.324481788877655</v>
      </c>
      <c r="LDD114" s="17">
        <f>+AVERAGE($D114:LDC114)</f>
        <v>28.324481788877655</v>
      </c>
      <c r="LDE114" s="17">
        <f>+AVERAGE($D114:LDD114)</f>
        <v>28.324481788877655</v>
      </c>
      <c r="LDF114" s="17">
        <f>+AVERAGE($D114:LDE114)</f>
        <v>28.324481788877655</v>
      </c>
      <c r="LDG114" s="17">
        <f>+AVERAGE($D114:LDF114)</f>
        <v>28.324481788877655</v>
      </c>
      <c r="LDH114" s="17">
        <f>+AVERAGE($D114:LDG114)</f>
        <v>28.324481788877655</v>
      </c>
      <c r="LDI114" s="17">
        <f>+AVERAGE($D114:LDH114)</f>
        <v>28.324481788877655</v>
      </c>
      <c r="LDJ114" s="17">
        <f>+AVERAGE($D114:LDI114)</f>
        <v>28.324481788877655</v>
      </c>
      <c r="LDK114" s="17">
        <f>+AVERAGE($D114:LDJ114)</f>
        <v>28.324481788877655</v>
      </c>
      <c r="LDL114" s="17">
        <f>+AVERAGE($D114:LDK114)</f>
        <v>28.324481788877652</v>
      </c>
      <c r="LDM114" s="17">
        <f>+AVERAGE($D114:LDL114)</f>
        <v>28.324481788877652</v>
      </c>
      <c r="LDN114" s="17">
        <f>+AVERAGE($D114:LDM114)</f>
        <v>28.324481788877652</v>
      </c>
      <c r="LDO114" s="17">
        <f>+AVERAGE($D114:LDN114)</f>
        <v>28.324481788877652</v>
      </c>
      <c r="LDP114" s="17">
        <f>+AVERAGE($D114:LDO114)</f>
        <v>28.324481788877652</v>
      </c>
      <c r="LDQ114" s="17">
        <f>+AVERAGE($D114:LDP114)</f>
        <v>28.324481788877652</v>
      </c>
      <c r="LDR114" s="17">
        <f>+AVERAGE($D114:LDQ114)</f>
        <v>28.324481788877652</v>
      </c>
      <c r="LDS114" s="17">
        <f>+AVERAGE($D114:LDR114)</f>
        <v>28.324481788877652</v>
      </c>
      <c r="LDT114" s="17">
        <f>+AVERAGE($D114:LDS114)</f>
        <v>28.324481788877652</v>
      </c>
      <c r="LDU114" s="17">
        <f>+AVERAGE($D114:LDT114)</f>
        <v>28.324481788877652</v>
      </c>
      <c r="LDV114" s="17">
        <f>+AVERAGE($D114:LDU114)</f>
        <v>28.324481788877652</v>
      </c>
      <c r="LDW114" s="17">
        <f>+AVERAGE($D114:LDV114)</f>
        <v>28.324481788877652</v>
      </c>
      <c r="LDX114" s="17">
        <f>+AVERAGE($D114:LDW114)</f>
        <v>28.324481788877652</v>
      </c>
      <c r="LDY114" s="17">
        <f>+AVERAGE($D114:LDX114)</f>
        <v>28.324481788877652</v>
      </c>
      <c r="LDZ114" s="17">
        <f>+AVERAGE($D114:LDY114)</f>
        <v>28.324481788877652</v>
      </c>
      <c r="LEA114" s="17">
        <f>+AVERAGE($D114:LDZ114)</f>
        <v>28.324481788877652</v>
      </c>
      <c r="LEB114" s="17">
        <f>+AVERAGE($D114:LEA114)</f>
        <v>28.324481788877652</v>
      </c>
      <c r="LEC114" s="17">
        <f>+AVERAGE($D114:LEB114)</f>
        <v>28.324481788877652</v>
      </c>
      <c r="LED114" s="17">
        <f>+AVERAGE($D114:LEC114)</f>
        <v>28.324481788877652</v>
      </c>
      <c r="LEE114" s="17">
        <f>+AVERAGE($D114:LED114)</f>
        <v>28.324481788877652</v>
      </c>
      <c r="LEF114" s="17">
        <f>+AVERAGE($D114:LEE114)</f>
        <v>28.324481788877652</v>
      </c>
      <c r="LEG114" s="17">
        <f>+AVERAGE($D114:LEF114)</f>
        <v>28.324481788877652</v>
      </c>
      <c r="LEH114" s="17">
        <f>+AVERAGE($D114:LEG114)</f>
        <v>28.324481788877652</v>
      </c>
      <c r="LEI114" s="17">
        <f>+AVERAGE($D114:LEH114)</f>
        <v>28.324481788877652</v>
      </c>
      <c r="LEJ114" s="17">
        <f>+AVERAGE($D114:LEI114)</f>
        <v>28.324481788877652</v>
      </c>
      <c r="LEK114" s="17">
        <f>+AVERAGE($D114:LEJ114)</f>
        <v>28.324481788877652</v>
      </c>
      <c r="LEL114" s="17">
        <f>+AVERAGE($D114:LEK114)</f>
        <v>28.324481788877652</v>
      </c>
      <c r="LEM114" s="17">
        <f>+AVERAGE($D114:LEL114)</f>
        <v>28.324481788877652</v>
      </c>
      <c r="LEN114" s="17">
        <f>+AVERAGE($D114:LEM114)</f>
        <v>28.324481788877652</v>
      </c>
      <c r="LEO114" s="17">
        <f>+AVERAGE($D114:LEN114)</f>
        <v>28.324481788877652</v>
      </c>
      <c r="LEP114" s="17">
        <f>+AVERAGE($D114:LEO114)</f>
        <v>28.324481788877652</v>
      </c>
      <c r="LEQ114" s="17">
        <f>+AVERAGE($D114:LEP114)</f>
        <v>28.324481788877652</v>
      </c>
      <c r="LER114" s="17">
        <f>+AVERAGE($D114:LEQ114)</f>
        <v>28.324481788877652</v>
      </c>
      <c r="LES114" s="17">
        <f>+AVERAGE($D114:LER114)</f>
        <v>28.324481788877652</v>
      </c>
      <c r="LET114" s="17">
        <f>+AVERAGE($D114:LES114)</f>
        <v>28.324481788877652</v>
      </c>
      <c r="LEU114" s="17">
        <f>+AVERAGE($D114:LET114)</f>
        <v>28.324481788877652</v>
      </c>
      <c r="LEV114" s="17">
        <f>+AVERAGE($D114:LEU114)</f>
        <v>28.324481788877652</v>
      </c>
      <c r="LEW114" s="17">
        <f>+AVERAGE($D114:LEV114)</f>
        <v>28.324481788877652</v>
      </c>
      <c r="LEX114" s="17">
        <f>+AVERAGE($D114:LEW114)</f>
        <v>28.324481788877652</v>
      </c>
      <c r="LEY114" s="17">
        <f>+AVERAGE($D114:LEX114)</f>
        <v>28.324481788877652</v>
      </c>
      <c r="LEZ114" s="17">
        <f>+AVERAGE($D114:LEY114)</f>
        <v>28.324481788877652</v>
      </c>
      <c r="LFA114" s="17">
        <f>+AVERAGE($D114:LEZ114)</f>
        <v>28.324481788877652</v>
      </c>
      <c r="LFB114" s="17">
        <f>+AVERAGE($D114:LFA114)</f>
        <v>28.324481788877652</v>
      </c>
      <c r="LFC114" s="17">
        <f>+AVERAGE($D114:LFB114)</f>
        <v>28.324481788877652</v>
      </c>
      <c r="LFD114" s="17">
        <f>+AVERAGE($D114:LFC114)</f>
        <v>28.324481788877652</v>
      </c>
      <c r="LFE114" s="17">
        <f>+AVERAGE($D114:LFD114)</f>
        <v>28.324481788877652</v>
      </c>
      <c r="LFF114" s="17">
        <f>+AVERAGE($D114:LFE114)</f>
        <v>28.324481788877652</v>
      </c>
      <c r="LFG114" s="17">
        <f>+AVERAGE($D114:LFF114)</f>
        <v>28.324481788877652</v>
      </c>
      <c r="LFH114" s="17">
        <f>+AVERAGE($D114:LFG114)</f>
        <v>28.324481788877652</v>
      </c>
      <c r="LFI114" s="17">
        <f>+AVERAGE($D114:LFH114)</f>
        <v>28.324481788877652</v>
      </c>
      <c r="LFJ114" s="17">
        <f>+AVERAGE($D114:LFI114)</f>
        <v>28.324481788877652</v>
      </c>
      <c r="LFK114" s="17">
        <f>+AVERAGE($D114:LFJ114)</f>
        <v>28.324481788877652</v>
      </c>
      <c r="LFL114" s="17">
        <f>+AVERAGE($D114:LFK114)</f>
        <v>28.324481788877652</v>
      </c>
      <c r="LFM114" s="17">
        <f>+AVERAGE($D114:LFL114)</f>
        <v>28.324481788877652</v>
      </c>
      <c r="LFN114" s="17">
        <f>+AVERAGE($D114:LFM114)</f>
        <v>28.324481788877652</v>
      </c>
      <c r="LFO114" s="17">
        <f>+AVERAGE($D114:LFN114)</f>
        <v>28.324481788877652</v>
      </c>
      <c r="LFP114" s="17">
        <f>+AVERAGE($D114:LFO114)</f>
        <v>28.324481788877652</v>
      </c>
      <c r="LFQ114" s="17">
        <f>+AVERAGE($D114:LFP114)</f>
        <v>28.324481788877652</v>
      </c>
      <c r="LFR114" s="17">
        <f>+AVERAGE($D114:LFQ114)</f>
        <v>28.324481788877652</v>
      </c>
      <c r="LFS114" s="17">
        <f>+AVERAGE($D114:LFR114)</f>
        <v>28.324481788877652</v>
      </c>
      <c r="LFT114" s="17">
        <f>+AVERAGE($D114:LFS114)</f>
        <v>28.324481788877652</v>
      </c>
      <c r="LFU114" s="17">
        <f>+AVERAGE($D114:LFT114)</f>
        <v>28.324481788877648</v>
      </c>
      <c r="LFV114" s="17">
        <f>+AVERAGE($D114:LFU114)</f>
        <v>28.324481788877648</v>
      </c>
      <c r="LFW114" s="17">
        <f>+AVERAGE($D114:LFV114)</f>
        <v>28.324481788877648</v>
      </c>
      <c r="LFX114" s="17">
        <f>+AVERAGE($D114:LFW114)</f>
        <v>28.324481788877648</v>
      </c>
      <c r="LFY114" s="17">
        <f>+AVERAGE($D114:LFX114)</f>
        <v>28.324481788877648</v>
      </c>
      <c r="LFZ114" s="17">
        <f>+AVERAGE($D114:LFY114)</f>
        <v>28.324481788877648</v>
      </c>
      <c r="LGA114" s="17">
        <f>+AVERAGE($D114:LFZ114)</f>
        <v>28.324481788877648</v>
      </c>
      <c r="LGB114" s="17">
        <f>+AVERAGE($D114:LGA114)</f>
        <v>28.324481788877648</v>
      </c>
      <c r="LGC114" s="17">
        <f>+AVERAGE($D114:LGB114)</f>
        <v>28.324481788877648</v>
      </c>
      <c r="LGD114" s="17">
        <f>+AVERAGE($D114:LGC114)</f>
        <v>28.324481788877648</v>
      </c>
      <c r="LGE114" s="17">
        <f>+AVERAGE($D114:LGD114)</f>
        <v>28.324481788877648</v>
      </c>
      <c r="LGF114" s="17">
        <f>+AVERAGE($D114:LGE114)</f>
        <v>28.324481788877648</v>
      </c>
      <c r="LGG114" s="17">
        <f>+AVERAGE($D114:LGF114)</f>
        <v>28.324481788877648</v>
      </c>
      <c r="LGH114" s="17">
        <f>+AVERAGE($D114:LGG114)</f>
        <v>28.324481788877648</v>
      </c>
      <c r="LGI114" s="17">
        <f>+AVERAGE($D114:LGH114)</f>
        <v>28.324481788877648</v>
      </c>
      <c r="LGJ114" s="17">
        <f>+AVERAGE($D114:LGI114)</f>
        <v>28.324481788877648</v>
      </c>
      <c r="LGK114" s="17">
        <f>+AVERAGE($D114:LGJ114)</f>
        <v>28.324481788877648</v>
      </c>
      <c r="LGL114" s="17">
        <f>+AVERAGE($D114:LGK114)</f>
        <v>28.324481788877648</v>
      </c>
      <c r="LGM114" s="17">
        <f>+AVERAGE($D114:LGL114)</f>
        <v>28.324481788877648</v>
      </c>
      <c r="LGN114" s="17">
        <f>+AVERAGE($D114:LGM114)</f>
        <v>28.324481788877648</v>
      </c>
      <c r="LGO114" s="17">
        <f>+AVERAGE($D114:LGN114)</f>
        <v>28.324481788877648</v>
      </c>
      <c r="LGP114" s="17">
        <f>+AVERAGE($D114:LGO114)</f>
        <v>28.324481788877648</v>
      </c>
      <c r="LGQ114" s="17">
        <f>+AVERAGE($D114:LGP114)</f>
        <v>28.324481788877648</v>
      </c>
      <c r="LGR114" s="17">
        <f>+AVERAGE($D114:LGQ114)</f>
        <v>28.324481788877648</v>
      </c>
      <c r="LGS114" s="17">
        <f>+AVERAGE($D114:LGR114)</f>
        <v>28.324481788877648</v>
      </c>
      <c r="LGT114" s="17">
        <f>+AVERAGE($D114:LGS114)</f>
        <v>28.324481788877648</v>
      </c>
      <c r="LGU114" s="17">
        <f>+AVERAGE($D114:LGT114)</f>
        <v>28.324481788877648</v>
      </c>
      <c r="LGV114" s="17">
        <f>+AVERAGE($D114:LGU114)</f>
        <v>28.324481788877648</v>
      </c>
      <c r="LGW114" s="17">
        <f>+AVERAGE($D114:LGV114)</f>
        <v>28.324481788877648</v>
      </c>
      <c r="LGX114" s="17">
        <f>+AVERAGE($D114:LGW114)</f>
        <v>28.324481788877648</v>
      </c>
      <c r="LGY114" s="17">
        <f>+AVERAGE($D114:LGX114)</f>
        <v>28.324481788877648</v>
      </c>
      <c r="LGZ114" s="17">
        <f>+AVERAGE($D114:LGY114)</f>
        <v>28.324481788877648</v>
      </c>
      <c r="LHA114" s="17">
        <f>+AVERAGE($D114:LGZ114)</f>
        <v>28.324481788877648</v>
      </c>
      <c r="LHB114" s="17">
        <f>+AVERAGE($D114:LHA114)</f>
        <v>28.324481788877648</v>
      </c>
      <c r="LHC114" s="17">
        <f>+AVERAGE($D114:LHB114)</f>
        <v>28.324481788877648</v>
      </c>
      <c r="LHD114" s="17">
        <f>+AVERAGE($D114:LHC114)</f>
        <v>28.324481788877648</v>
      </c>
      <c r="LHE114" s="17">
        <f>+AVERAGE($D114:LHD114)</f>
        <v>28.324481788877648</v>
      </c>
      <c r="LHF114" s="17">
        <f>+AVERAGE($D114:LHE114)</f>
        <v>28.324481788877648</v>
      </c>
      <c r="LHG114" s="17">
        <f>+AVERAGE($D114:LHF114)</f>
        <v>28.324481788877648</v>
      </c>
      <c r="LHH114" s="17">
        <f>+AVERAGE($D114:LHG114)</f>
        <v>28.324481788877648</v>
      </c>
      <c r="LHI114" s="17">
        <f>+AVERAGE($D114:LHH114)</f>
        <v>28.324481788877648</v>
      </c>
      <c r="LHJ114" s="17">
        <f>+AVERAGE($D114:LHI114)</f>
        <v>28.324481788877648</v>
      </c>
      <c r="LHK114" s="17">
        <f>+AVERAGE($D114:LHJ114)</f>
        <v>28.324481788877648</v>
      </c>
      <c r="LHL114" s="17">
        <f>+AVERAGE($D114:LHK114)</f>
        <v>28.324481788877648</v>
      </c>
      <c r="LHM114" s="17">
        <f>+AVERAGE($D114:LHL114)</f>
        <v>28.324481788877648</v>
      </c>
      <c r="LHN114" s="17">
        <f>+AVERAGE($D114:LHM114)</f>
        <v>28.324481788877648</v>
      </c>
      <c r="LHO114" s="17">
        <f>+AVERAGE($D114:LHN114)</f>
        <v>28.324481788877648</v>
      </c>
      <c r="LHP114" s="17">
        <f>+AVERAGE($D114:LHO114)</f>
        <v>28.324481788877648</v>
      </c>
      <c r="LHQ114" s="17">
        <f>+AVERAGE($D114:LHP114)</f>
        <v>28.324481788877648</v>
      </c>
      <c r="LHR114" s="17">
        <f>+AVERAGE($D114:LHQ114)</f>
        <v>28.324481788877648</v>
      </c>
      <c r="LHS114" s="17">
        <f>+AVERAGE($D114:LHR114)</f>
        <v>28.324481788877648</v>
      </c>
      <c r="LHT114" s="17">
        <f>+AVERAGE($D114:LHS114)</f>
        <v>28.324481788877648</v>
      </c>
      <c r="LHU114" s="17">
        <f>+AVERAGE($D114:LHT114)</f>
        <v>28.324481788877648</v>
      </c>
      <c r="LHV114" s="17">
        <f>+AVERAGE($D114:LHU114)</f>
        <v>28.324481788877648</v>
      </c>
      <c r="LHW114" s="17">
        <f>+AVERAGE($D114:LHV114)</f>
        <v>28.324481788877648</v>
      </c>
      <c r="LHX114" s="17">
        <f>+AVERAGE($D114:LHW114)</f>
        <v>28.324481788877648</v>
      </c>
      <c r="LHY114" s="17">
        <f>+AVERAGE($D114:LHX114)</f>
        <v>28.324481788877648</v>
      </c>
      <c r="LHZ114" s="17">
        <f>+AVERAGE($D114:LHY114)</f>
        <v>28.324481788877648</v>
      </c>
      <c r="LIA114" s="17">
        <f>+AVERAGE($D114:LHZ114)</f>
        <v>28.324481788877648</v>
      </c>
      <c r="LIB114" s="17">
        <f>+AVERAGE($D114:LIA114)</f>
        <v>28.324481788877648</v>
      </c>
      <c r="LIC114" s="17">
        <f>+AVERAGE($D114:LIB114)</f>
        <v>28.324481788877648</v>
      </c>
      <c r="LID114" s="17">
        <f>+AVERAGE($D114:LIC114)</f>
        <v>28.324481788877645</v>
      </c>
      <c r="LIE114" s="17">
        <f>+AVERAGE($D114:LID114)</f>
        <v>28.324481788877645</v>
      </c>
      <c r="LIF114" s="17">
        <f>+AVERAGE($D114:LIE114)</f>
        <v>28.324481788877645</v>
      </c>
      <c r="LIG114" s="17">
        <f>+AVERAGE($D114:LIF114)</f>
        <v>28.324481788877645</v>
      </c>
      <c r="LIH114" s="17">
        <f>+AVERAGE($D114:LIG114)</f>
        <v>28.324481788877645</v>
      </c>
      <c r="LII114" s="17">
        <f>+AVERAGE($D114:LIH114)</f>
        <v>28.324481788877645</v>
      </c>
      <c r="LIJ114" s="17">
        <f>+AVERAGE($D114:LII114)</f>
        <v>28.324481788877645</v>
      </c>
      <c r="LIK114" s="17">
        <f>+AVERAGE($D114:LIJ114)</f>
        <v>28.324481788877645</v>
      </c>
      <c r="LIL114" s="17">
        <f>+AVERAGE($D114:LIK114)</f>
        <v>28.324481788877645</v>
      </c>
      <c r="LIM114" s="17">
        <f>+AVERAGE($D114:LIL114)</f>
        <v>28.324481788877645</v>
      </c>
      <c r="LIN114" s="17">
        <f>+AVERAGE($D114:LIM114)</f>
        <v>28.324481788877645</v>
      </c>
      <c r="LIO114" s="17">
        <f>+AVERAGE($D114:LIN114)</f>
        <v>28.324481788877645</v>
      </c>
      <c r="LIP114" s="17">
        <f>+AVERAGE($D114:LIO114)</f>
        <v>28.324481788877645</v>
      </c>
      <c r="LIQ114" s="17">
        <f>+AVERAGE($D114:LIP114)</f>
        <v>28.324481788877645</v>
      </c>
      <c r="LIR114" s="17">
        <f>+AVERAGE($D114:LIQ114)</f>
        <v>28.324481788877645</v>
      </c>
      <c r="LIS114" s="17">
        <f>+AVERAGE($D114:LIR114)</f>
        <v>28.324481788877645</v>
      </c>
      <c r="LIT114" s="17">
        <f>+AVERAGE($D114:LIS114)</f>
        <v>28.324481788877645</v>
      </c>
      <c r="LIU114" s="17">
        <f>+AVERAGE($D114:LIT114)</f>
        <v>28.324481788877645</v>
      </c>
      <c r="LIV114" s="17">
        <f>+AVERAGE($D114:LIU114)</f>
        <v>28.324481788877645</v>
      </c>
      <c r="LIW114" s="17">
        <f>+AVERAGE($D114:LIV114)</f>
        <v>28.324481788877645</v>
      </c>
      <c r="LIX114" s="17">
        <f>+AVERAGE($D114:LIW114)</f>
        <v>28.324481788877645</v>
      </c>
      <c r="LIY114" s="17">
        <f>+AVERAGE($D114:LIX114)</f>
        <v>28.324481788877645</v>
      </c>
      <c r="LIZ114" s="17">
        <f>+AVERAGE($D114:LIY114)</f>
        <v>28.324481788877645</v>
      </c>
      <c r="LJA114" s="17">
        <f>+AVERAGE($D114:LIZ114)</f>
        <v>28.324481788877645</v>
      </c>
      <c r="LJB114" s="17">
        <f>+AVERAGE($D114:LJA114)</f>
        <v>28.324481788877645</v>
      </c>
      <c r="LJC114" s="17">
        <f>+AVERAGE($D114:LJB114)</f>
        <v>28.324481788877645</v>
      </c>
      <c r="LJD114" s="17">
        <f>+AVERAGE($D114:LJC114)</f>
        <v>28.324481788877645</v>
      </c>
      <c r="LJE114" s="17">
        <f>+AVERAGE($D114:LJD114)</f>
        <v>28.324481788877645</v>
      </c>
      <c r="LJF114" s="17">
        <f>+AVERAGE($D114:LJE114)</f>
        <v>28.324481788877645</v>
      </c>
      <c r="LJG114" s="17">
        <f>+AVERAGE($D114:LJF114)</f>
        <v>28.324481788877645</v>
      </c>
      <c r="LJH114" s="17">
        <f>+AVERAGE($D114:LJG114)</f>
        <v>28.324481788877645</v>
      </c>
      <c r="LJI114" s="17">
        <f>+AVERAGE($D114:LJH114)</f>
        <v>28.324481788877645</v>
      </c>
      <c r="LJJ114" s="17">
        <f>+AVERAGE($D114:LJI114)</f>
        <v>28.324481788877645</v>
      </c>
      <c r="LJK114" s="17">
        <f>+AVERAGE($D114:LJJ114)</f>
        <v>28.324481788877645</v>
      </c>
      <c r="LJL114" s="17">
        <f>+AVERAGE($D114:LJK114)</f>
        <v>28.324481788877645</v>
      </c>
      <c r="LJM114" s="17">
        <f>+AVERAGE($D114:LJL114)</f>
        <v>28.324481788877645</v>
      </c>
      <c r="LJN114" s="17">
        <f>+AVERAGE($D114:LJM114)</f>
        <v>28.324481788877645</v>
      </c>
      <c r="LJO114" s="17">
        <f>+AVERAGE($D114:LJN114)</f>
        <v>28.324481788877645</v>
      </c>
      <c r="LJP114" s="17">
        <f>+AVERAGE($D114:LJO114)</f>
        <v>28.324481788877645</v>
      </c>
      <c r="LJQ114" s="17">
        <f>+AVERAGE($D114:LJP114)</f>
        <v>28.324481788877645</v>
      </c>
      <c r="LJR114" s="17">
        <f>+AVERAGE($D114:LJQ114)</f>
        <v>28.324481788877645</v>
      </c>
      <c r="LJS114" s="17">
        <f>+AVERAGE($D114:LJR114)</f>
        <v>28.324481788877645</v>
      </c>
      <c r="LJT114" s="17">
        <f>+AVERAGE($D114:LJS114)</f>
        <v>28.324481788877645</v>
      </c>
      <c r="LJU114" s="17">
        <f>+AVERAGE($D114:LJT114)</f>
        <v>28.324481788877645</v>
      </c>
      <c r="LJV114" s="17">
        <f>+AVERAGE($D114:LJU114)</f>
        <v>28.324481788877645</v>
      </c>
      <c r="LJW114" s="17">
        <f>+AVERAGE($D114:LJV114)</f>
        <v>28.324481788877645</v>
      </c>
      <c r="LJX114" s="17">
        <f>+AVERAGE($D114:LJW114)</f>
        <v>28.324481788877645</v>
      </c>
      <c r="LJY114" s="17">
        <f>+AVERAGE($D114:LJX114)</f>
        <v>28.324481788877645</v>
      </c>
      <c r="LJZ114" s="17">
        <f>+AVERAGE($D114:LJY114)</f>
        <v>28.324481788877645</v>
      </c>
      <c r="LKA114" s="17">
        <f>+AVERAGE($D114:LJZ114)</f>
        <v>28.324481788877645</v>
      </c>
      <c r="LKB114" s="17">
        <f>+AVERAGE($D114:LKA114)</f>
        <v>28.324481788877645</v>
      </c>
      <c r="LKC114" s="17">
        <f>+AVERAGE($D114:LKB114)</f>
        <v>28.324481788877645</v>
      </c>
      <c r="LKD114" s="17">
        <f>+AVERAGE($D114:LKC114)</f>
        <v>28.324481788877645</v>
      </c>
      <c r="LKE114" s="17">
        <f>+AVERAGE($D114:LKD114)</f>
        <v>28.324481788877645</v>
      </c>
      <c r="LKF114" s="17">
        <f>+AVERAGE($D114:LKE114)</f>
        <v>28.324481788877645</v>
      </c>
      <c r="LKG114" s="17">
        <f>+AVERAGE($D114:LKF114)</f>
        <v>28.324481788877645</v>
      </c>
      <c r="LKH114" s="17">
        <f>+AVERAGE($D114:LKG114)</f>
        <v>28.324481788877645</v>
      </c>
      <c r="LKI114" s="17">
        <f>+AVERAGE($D114:LKH114)</f>
        <v>28.324481788877645</v>
      </c>
      <c r="LKJ114" s="17">
        <f>+AVERAGE($D114:LKI114)</f>
        <v>28.324481788877645</v>
      </c>
      <c r="LKK114" s="17">
        <f>+AVERAGE($D114:LKJ114)</f>
        <v>28.324481788877645</v>
      </c>
      <c r="LKL114" s="17">
        <f>+AVERAGE($D114:LKK114)</f>
        <v>28.324481788877645</v>
      </c>
      <c r="LKM114" s="17">
        <f>+AVERAGE($D114:LKL114)</f>
        <v>28.324481788877645</v>
      </c>
      <c r="LKN114" s="17">
        <f>+AVERAGE($D114:LKM114)</f>
        <v>28.324481788877641</v>
      </c>
      <c r="LKO114" s="17">
        <f>+AVERAGE($D114:LKN114)</f>
        <v>28.324481788877641</v>
      </c>
      <c r="LKP114" s="17">
        <f>+AVERAGE($D114:LKO114)</f>
        <v>28.324481788877641</v>
      </c>
      <c r="LKQ114" s="17">
        <f>+AVERAGE($D114:LKP114)</f>
        <v>28.324481788877641</v>
      </c>
      <c r="LKR114" s="17">
        <f>+AVERAGE($D114:LKQ114)</f>
        <v>28.324481788877641</v>
      </c>
      <c r="LKS114" s="17">
        <f>+AVERAGE($D114:LKR114)</f>
        <v>28.324481788877641</v>
      </c>
      <c r="LKT114" s="17">
        <f>+AVERAGE($D114:LKS114)</f>
        <v>28.324481788877641</v>
      </c>
      <c r="LKU114" s="17">
        <f>+AVERAGE($D114:LKT114)</f>
        <v>28.324481788877641</v>
      </c>
      <c r="LKV114" s="17">
        <f>+AVERAGE($D114:LKU114)</f>
        <v>28.324481788877641</v>
      </c>
      <c r="LKW114" s="17">
        <f>+AVERAGE($D114:LKV114)</f>
        <v>28.324481788877641</v>
      </c>
      <c r="LKX114" s="17">
        <f>+AVERAGE($D114:LKW114)</f>
        <v>28.324481788877641</v>
      </c>
      <c r="LKY114" s="17">
        <f>+AVERAGE($D114:LKX114)</f>
        <v>28.324481788877641</v>
      </c>
      <c r="LKZ114" s="17">
        <f>+AVERAGE($D114:LKY114)</f>
        <v>28.324481788877641</v>
      </c>
      <c r="LLA114" s="17">
        <f>+AVERAGE($D114:LKZ114)</f>
        <v>28.324481788877641</v>
      </c>
      <c r="LLB114" s="17">
        <f>+AVERAGE($D114:LLA114)</f>
        <v>28.324481788877641</v>
      </c>
      <c r="LLC114" s="17">
        <f>+AVERAGE($D114:LLB114)</f>
        <v>28.324481788877641</v>
      </c>
      <c r="LLD114" s="17">
        <f>+AVERAGE($D114:LLC114)</f>
        <v>28.324481788877641</v>
      </c>
      <c r="LLE114" s="17">
        <f>+AVERAGE($D114:LLD114)</f>
        <v>28.324481788877641</v>
      </c>
      <c r="LLF114" s="17">
        <f>+AVERAGE($D114:LLE114)</f>
        <v>28.324481788877641</v>
      </c>
      <c r="LLG114" s="17">
        <f>+AVERAGE($D114:LLF114)</f>
        <v>28.324481788877641</v>
      </c>
      <c r="LLH114" s="17">
        <f>+AVERAGE($D114:LLG114)</f>
        <v>28.324481788877641</v>
      </c>
      <c r="LLI114" s="17">
        <f>+AVERAGE($D114:LLH114)</f>
        <v>28.324481788877641</v>
      </c>
      <c r="LLJ114" s="17">
        <f>+AVERAGE($D114:LLI114)</f>
        <v>28.324481788877641</v>
      </c>
      <c r="LLK114" s="17">
        <f>+AVERAGE($D114:LLJ114)</f>
        <v>28.324481788877641</v>
      </c>
      <c r="LLL114" s="17">
        <f>+AVERAGE($D114:LLK114)</f>
        <v>28.324481788877641</v>
      </c>
      <c r="LLM114" s="17">
        <f>+AVERAGE($D114:LLL114)</f>
        <v>28.324481788877641</v>
      </c>
      <c r="LLN114" s="17">
        <f>+AVERAGE($D114:LLM114)</f>
        <v>28.324481788877641</v>
      </c>
      <c r="LLO114" s="17">
        <f>+AVERAGE($D114:LLN114)</f>
        <v>28.324481788877641</v>
      </c>
      <c r="LLP114" s="17">
        <f>+AVERAGE($D114:LLO114)</f>
        <v>28.324481788877641</v>
      </c>
      <c r="LLQ114" s="17">
        <f>+AVERAGE($D114:LLP114)</f>
        <v>28.324481788877641</v>
      </c>
      <c r="LLR114" s="17">
        <f>+AVERAGE($D114:LLQ114)</f>
        <v>28.324481788877641</v>
      </c>
      <c r="LLS114" s="17">
        <f>+AVERAGE($D114:LLR114)</f>
        <v>28.324481788877641</v>
      </c>
      <c r="LLT114" s="17">
        <f>+AVERAGE($D114:LLS114)</f>
        <v>28.324481788877641</v>
      </c>
      <c r="LLU114" s="17">
        <f>+AVERAGE($D114:LLT114)</f>
        <v>28.324481788877641</v>
      </c>
      <c r="LLV114" s="17">
        <f>+AVERAGE($D114:LLU114)</f>
        <v>28.324481788877641</v>
      </c>
      <c r="LLW114" s="17">
        <f>+AVERAGE($D114:LLV114)</f>
        <v>28.324481788877641</v>
      </c>
      <c r="LLX114" s="17">
        <f>+AVERAGE($D114:LLW114)</f>
        <v>28.324481788877641</v>
      </c>
      <c r="LLY114" s="17">
        <f>+AVERAGE($D114:LLX114)</f>
        <v>28.324481788877641</v>
      </c>
      <c r="LLZ114" s="17">
        <f>+AVERAGE($D114:LLY114)</f>
        <v>28.324481788877641</v>
      </c>
      <c r="LMA114" s="17">
        <f>+AVERAGE($D114:LLZ114)</f>
        <v>28.324481788877641</v>
      </c>
      <c r="LMB114" s="17">
        <f>+AVERAGE($D114:LMA114)</f>
        <v>28.324481788877641</v>
      </c>
      <c r="LMC114" s="17">
        <f>+AVERAGE($D114:LMB114)</f>
        <v>28.324481788877641</v>
      </c>
      <c r="LMD114" s="17">
        <f>+AVERAGE($D114:LMC114)</f>
        <v>28.324481788877641</v>
      </c>
      <c r="LME114" s="17">
        <f>+AVERAGE($D114:LMD114)</f>
        <v>28.324481788877641</v>
      </c>
      <c r="LMF114" s="17">
        <f>+AVERAGE($D114:LME114)</f>
        <v>28.324481788877641</v>
      </c>
      <c r="LMG114" s="17">
        <f>+AVERAGE($D114:LMF114)</f>
        <v>28.324481788877641</v>
      </c>
      <c r="LMH114" s="17">
        <f>+AVERAGE($D114:LMG114)</f>
        <v>28.324481788877641</v>
      </c>
      <c r="LMI114" s="17">
        <f>+AVERAGE($D114:LMH114)</f>
        <v>28.324481788877641</v>
      </c>
      <c r="LMJ114" s="17">
        <f>+AVERAGE($D114:LMI114)</f>
        <v>28.324481788877641</v>
      </c>
      <c r="LMK114" s="17">
        <f>+AVERAGE($D114:LMJ114)</f>
        <v>28.324481788877641</v>
      </c>
      <c r="LML114" s="17">
        <f>+AVERAGE($D114:LMK114)</f>
        <v>28.324481788877641</v>
      </c>
      <c r="LMM114" s="17">
        <f>+AVERAGE($D114:LML114)</f>
        <v>28.324481788877641</v>
      </c>
      <c r="LMN114" s="17">
        <f>+AVERAGE($D114:LMM114)</f>
        <v>28.324481788877641</v>
      </c>
      <c r="LMO114" s="17">
        <f>+AVERAGE($D114:LMN114)</f>
        <v>28.324481788877641</v>
      </c>
      <c r="LMP114" s="17">
        <f>+AVERAGE($D114:LMO114)</f>
        <v>28.324481788877641</v>
      </c>
      <c r="LMQ114" s="17">
        <f>+AVERAGE($D114:LMP114)</f>
        <v>28.324481788877641</v>
      </c>
      <c r="LMR114" s="17">
        <f>+AVERAGE($D114:LMQ114)</f>
        <v>28.324481788877641</v>
      </c>
      <c r="LMS114" s="17">
        <f>+AVERAGE($D114:LMR114)</f>
        <v>28.324481788877641</v>
      </c>
      <c r="LMT114" s="17">
        <f>+AVERAGE($D114:LMS114)</f>
        <v>28.324481788877641</v>
      </c>
      <c r="LMU114" s="17">
        <f>+AVERAGE($D114:LMT114)</f>
        <v>28.324481788877641</v>
      </c>
      <c r="LMV114" s="17">
        <f>+AVERAGE($D114:LMU114)</f>
        <v>28.324481788877641</v>
      </c>
      <c r="LMW114" s="17">
        <f>+AVERAGE($D114:LMV114)</f>
        <v>28.324481788877641</v>
      </c>
      <c r="LMX114" s="17">
        <f>+AVERAGE($D114:LMW114)</f>
        <v>28.324481788877641</v>
      </c>
      <c r="LMY114" s="17">
        <f>+AVERAGE($D114:LMX114)</f>
        <v>28.324481788877637</v>
      </c>
      <c r="LMZ114" s="17">
        <f>+AVERAGE($D114:LMY114)</f>
        <v>28.324481788877637</v>
      </c>
      <c r="LNA114" s="17">
        <f>+AVERAGE($D114:LMZ114)</f>
        <v>28.324481788877637</v>
      </c>
      <c r="LNB114" s="17">
        <f>+AVERAGE($D114:LNA114)</f>
        <v>28.324481788877637</v>
      </c>
      <c r="LNC114" s="17">
        <f>+AVERAGE($D114:LNB114)</f>
        <v>28.324481788877637</v>
      </c>
      <c r="LND114" s="17">
        <f>+AVERAGE($D114:LNC114)</f>
        <v>28.324481788877637</v>
      </c>
      <c r="LNE114" s="17">
        <f>+AVERAGE($D114:LND114)</f>
        <v>28.324481788877637</v>
      </c>
      <c r="LNF114" s="17">
        <f>+AVERAGE($D114:LNE114)</f>
        <v>28.324481788877637</v>
      </c>
      <c r="LNG114" s="17">
        <f>+AVERAGE($D114:LNF114)</f>
        <v>28.324481788877637</v>
      </c>
      <c r="LNH114" s="17">
        <f>+AVERAGE($D114:LNG114)</f>
        <v>28.324481788877637</v>
      </c>
      <c r="LNI114" s="17">
        <f>+AVERAGE($D114:LNH114)</f>
        <v>28.324481788877637</v>
      </c>
      <c r="LNJ114" s="17">
        <f>+AVERAGE($D114:LNI114)</f>
        <v>28.324481788877637</v>
      </c>
      <c r="LNK114" s="17">
        <f>+AVERAGE($D114:LNJ114)</f>
        <v>28.324481788877637</v>
      </c>
      <c r="LNL114" s="17">
        <f>+AVERAGE($D114:LNK114)</f>
        <v>28.324481788877637</v>
      </c>
      <c r="LNM114" s="17">
        <f>+AVERAGE($D114:LNL114)</f>
        <v>28.324481788877637</v>
      </c>
      <c r="LNN114" s="17">
        <f>+AVERAGE($D114:LNM114)</f>
        <v>28.324481788877637</v>
      </c>
      <c r="LNO114" s="17">
        <f>+AVERAGE($D114:LNN114)</f>
        <v>28.324481788877637</v>
      </c>
      <c r="LNP114" s="17">
        <f>+AVERAGE($D114:LNO114)</f>
        <v>28.324481788877637</v>
      </c>
      <c r="LNQ114" s="17">
        <f>+AVERAGE($D114:LNP114)</f>
        <v>28.324481788877637</v>
      </c>
      <c r="LNR114" s="17">
        <f>+AVERAGE($D114:LNQ114)</f>
        <v>28.324481788877637</v>
      </c>
      <c r="LNS114" s="17">
        <f>+AVERAGE($D114:LNR114)</f>
        <v>28.324481788877637</v>
      </c>
      <c r="LNT114" s="17">
        <f>+AVERAGE($D114:LNS114)</f>
        <v>28.324481788877637</v>
      </c>
      <c r="LNU114" s="17">
        <f>+AVERAGE($D114:LNT114)</f>
        <v>28.324481788877637</v>
      </c>
      <c r="LNV114" s="17">
        <f>+AVERAGE($D114:LNU114)</f>
        <v>28.324481788877637</v>
      </c>
      <c r="LNW114" s="17">
        <f>+AVERAGE($D114:LNV114)</f>
        <v>28.324481788877637</v>
      </c>
      <c r="LNX114" s="17">
        <f>+AVERAGE($D114:LNW114)</f>
        <v>28.324481788877637</v>
      </c>
      <c r="LNY114" s="17">
        <f>+AVERAGE($D114:LNX114)</f>
        <v>28.324481788877637</v>
      </c>
      <c r="LNZ114" s="17">
        <f>+AVERAGE($D114:LNY114)</f>
        <v>28.324481788877637</v>
      </c>
      <c r="LOA114" s="17">
        <f>+AVERAGE($D114:LNZ114)</f>
        <v>28.324481788877637</v>
      </c>
      <c r="LOB114" s="17">
        <f>+AVERAGE($D114:LOA114)</f>
        <v>28.324481788877637</v>
      </c>
      <c r="LOC114" s="17">
        <f>+AVERAGE($D114:LOB114)</f>
        <v>28.324481788877637</v>
      </c>
      <c r="LOD114" s="17">
        <f>+AVERAGE($D114:LOC114)</f>
        <v>28.324481788877637</v>
      </c>
      <c r="LOE114" s="17">
        <f>+AVERAGE($D114:LOD114)</f>
        <v>28.324481788877637</v>
      </c>
      <c r="LOF114" s="17">
        <f>+AVERAGE($D114:LOE114)</f>
        <v>28.324481788877637</v>
      </c>
      <c r="LOG114" s="17">
        <f>+AVERAGE($D114:LOF114)</f>
        <v>28.324481788877637</v>
      </c>
      <c r="LOH114" s="17">
        <f>+AVERAGE($D114:LOG114)</f>
        <v>28.324481788877637</v>
      </c>
      <c r="LOI114" s="17">
        <f>+AVERAGE($D114:LOH114)</f>
        <v>28.324481788877637</v>
      </c>
      <c r="LOJ114" s="17">
        <f>+AVERAGE($D114:LOI114)</f>
        <v>28.324481788877637</v>
      </c>
      <c r="LOK114" s="17">
        <f>+AVERAGE($D114:LOJ114)</f>
        <v>28.324481788877637</v>
      </c>
      <c r="LOL114" s="17">
        <f>+AVERAGE($D114:LOK114)</f>
        <v>28.324481788877637</v>
      </c>
      <c r="LOM114" s="17">
        <f>+AVERAGE($D114:LOL114)</f>
        <v>28.324481788877637</v>
      </c>
      <c r="LON114" s="17">
        <f>+AVERAGE($D114:LOM114)</f>
        <v>28.324481788877637</v>
      </c>
      <c r="LOO114" s="17">
        <f>+AVERAGE($D114:LON114)</f>
        <v>28.324481788877637</v>
      </c>
      <c r="LOP114" s="17">
        <f>+AVERAGE($D114:LOO114)</f>
        <v>28.324481788877637</v>
      </c>
      <c r="LOQ114" s="17">
        <f>+AVERAGE($D114:LOP114)</f>
        <v>28.324481788877637</v>
      </c>
      <c r="LOR114" s="17">
        <f>+AVERAGE($D114:LOQ114)</f>
        <v>28.324481788877637</v>
      </c>
      <c r="LOS114" s="17">
        <f>+AVERAGE($D114:LOR114)</f>
        <v>28.324481788877637</v>
      </c>
      <c r="LOT114" s="17">
        <f>+AVERAGE($D114:LOS114)</f>
        <v>28.324481788877637</v>
      </c>
      <c r="LOU114" s="17">
        <f>+AVERAGE($D114:LOT114)</f>
        <v>28.324481788877637</v>
      </c>
      <c r="LOV114" s="17">
        <f>+AVERAGE($D114:LOU114)</f>
        <v>28.324481788877637</v>
      </c>
      <c r="LOW114" s="17">
        <f>+AVERAGE($D114:LOV114)</f>
        <v>28.324481788877637</v>
      </c>
      <c r="LOX114" s="17">
        <f>+AVERAGE($D114:LOW114)</f>
        <v>28.324481788877637</v>
      </c>
      <c r="LOY114" s="17">
        <f>+AVERAGE($D114:LOX114)</f>
        <v>28.324481788877637</v>
      </c>
      <c r="LOZ114" s="17">
        <f>+AVERAGE($D114:LOY114)</f>
        <v>28.324481788877637</v>
      </c>
      <c r="LPA114" s="17">
        <f>+AVERAGE($D114:LOZ114)</f>
        <v>28.324481788877637</v>
      </c>
      <c r="LPB114" s="17">
        <f>+AVERAGE($D114:LPA114)</f>
        <v>28.324481788877637</v>
      </c>
      <c r="LPC114" s="17">
        <f>+AVERAGE($D114:LPB114)</f>
        <v>28.324481788877637</v>
      </c>
      <c r="LPD114" s="17">
        <f>+AVERAGE($D114:LPC114)</f>
        <v>28.324481788877637</v>
      </c>
      <c r="LPE114" s="17">
        <f>+AVERAGE($D114:LPD114)</f>
        <v>28.324481788877637</v>
      </c>
      <c r="LPF114" s="17">
        <f>+AVERAGE($D114:LPE114)</f>
        <v>28.324481788877637</v>
      </c>
      <c r="LPG114" s="17">
        <f>+AVERAGE($D114:LPF114)</f>
        <v>28.324481788877637</v>
      </c>
      <c r="LPH114" s="17">
        <f>+AVERAGE($D114:LPG114)</f>
        <v>28.324481788877637</v>
      </c>
      <c r="LPI114" s="17">
        <f>+AVERAGE($D114:LPH114)</f>
        <v>28.324481788877637</v>
      </c>
      <c r="LPJ114" s="17">
        <f>+AVERAGE($D114:LPI114)</f>
        <v>28.324481788877637</v>
      </c>
      <c r="LPK114" s="17">
        <f>+AVERAGE($D114:LPJ114)</f>
        <v>28.324481788877634</v>
      </c>
      <c r="LPL114" s="17">
        <f>+AVERAGE($D114:LPK114)</f>
        <v>28.324481788877634</v>
      </c>
      <c r="LPM114" s="17">
        <f>+AVERAGE($D114:LPL114)</f>
        <v>28.324481788877634</v>
      </c>
      <c r="LPN114" s="17">
        <f>+AVERAGE($D114:LPM114)</f>
        <v>28.324481788877634</v>
      </c>
      <c r="LPO114" s="17">
        <f>+AVERAGE($D114:LPN114)</f>
        <v>28.324481788877634</v>
      </c>
      <c r="LPP114" s="17">
        <f>+AVERAGE($D114:LPO114)</f>
        <v>28.324481788877634</v>
      </c>
      <c r="LPQ114" s="17">
        <f>+AVERAGE($D114:LPP114)</f>
        <v>28.324481788877634</v>
      </c>
      <c r="LPR114" s="17">
        <f>+AVERAGE($D114:LPQ114)</f>
        <v>28.324481788877634</v>
      </c>
      <c r="LPS114" s="17">
        <f>+AVERAGE($D114:LPR114)</f>
        <v>28.324481788877634</v>
      </c>
      <c r="LPT114" s="17">
        <f>+AVERAGE($D114:LPS114)</f>
        <v>28.324481788877634</v>
      </c>
      <c r="LPU114" s="17">
        <f>+AVERAGE($D114:LPT114)</f>
        <v>28.324481788877634</v>
      </c>
      <c r="LPV114" s="17">
        <f>+AVERAGE($D114:LPU114)</f>
        <v>28.324481788877634</v>
      </c>
      <c r="LPW114" s="17">
        <f>+AVERAGE($D114:LPV114)</f>
        <v>28.324481788877634</v>
      </c>
      <c r="LPX114" s="17">
        <f>+AVERAGE($D114:LPW114)</f>
        <v>28.324481788877634</v>
      </c>
      <c r="LPY114" s="17">
        <f>+AVERAGE($D114:LPX114)</f>
        <v>28.324481788877634</v>
      </c>
      <c r="LPZ114" s="17">
        <f>+AVERAGE($D114:LPY114)</f>
        <v>28.324481788877634</v>
      </c>
      <c r="LQA114" s="17">
        <f>+AVERAGE($D114:LPZ114)</f>
        <v>28.324481788877634</v>
      </c>
      <c r="LQB114" s="17">
        <f>+AVERAGE($D114:LQA114)</f>
        <v>28.324481788877634</v>
      </c>
      <c r="LQC114" s="17">
        <f>+AVERAGE($D114:LQB114)</f>
        <v>28.324481788877634</v>
      </c>
      <c r="LQD114" s="17">
        <f>+AVERAGE($D114:LQC114)</f>
        <v>28.324481788877634</v>
      </c>
      <c r="LQE114" s="17">
        <f>+AVERAGE($D114:LQD114)</f>
        <v>28.324481788877634</v>
      </c>
      <c r="LQF114" s="17">
        <f>+AVERAGE($D114:LQE114)</f>
        <v>28.324481788877634</v>
      </c>
      <c r="LQG114" s="17">
        <f>+AVERAGE($D114:LQF114)</f>
        <v>28.324481788877634</v>
      </c>
      <c r="LQH114" s="17">
        <f>+AVERAGE($D114:LQG114)</f>
        <v>28.324481788877634</v>
      </c>
      <c r="LQI114" s="17">
        <f>+AVERAGE($D114:LQH114)</f>
        <v>28.324481788877634</v>
      </c>
      <c r="LQJ114" s="17">
        <f>+AVERAGE($D114:LQI114)</f>
        <v>28.324481788877634</v>
      </c>
      <c r="LQK114" s="17">
        <f>+AVERAGE($D114:LQJ114)</f>
        <v>28.324481788877634</v>
      </c>
      <c r="LQL114" s="17">
        <f>+AVERAGE($D114:LQK114)</f>
        <v>28.324481788877634</v>
      </c>
      <c r="LQM114" s="17">
        <f>+AVERAGE($D114:LQL114)</f>
        <v>28.324481788877634</v>
      </c>
      <c r="LQN114" s="17">
        <f>+AVERAGE($D114:LQM114)</f>
        <v>28.324481788877634</v>
      </c>
      <c r="LQO114" s="17">
        <f>+AVERAGE($D114:LQN114)</f>
        <v>28.324481788877634</v>
      </c>
      <c r="LQP114" s="17">
        <f>+AVERAGE($D114:LQO114)</f>
        <v>28.324481788877634</v>
      </c>
      <c r="LQQ114" s="17">
        <f>+AVERAGE($D114:LQP114)</f>
        <v>28.324481788877634</v>
      </c>
      <c r="LQR114" s="17">
        <f>+AVERAGE($D114:LQQ114)</f>
        <v>28.324481788877634</v>
      </c>
      <c r="LQS114" s="17">
        <f>+AVERAGE($D114:LQR114)</f>
        <v>28.324481788877634</v>
      </c>
      <c r="LQT114" s="17">
        <f>+AVERAGE($D114:LQS114)</f>
        <v>28.324481788877634</v>
      </c>
      <c r="LQU114" s="17">
        <f>+AVERAGE($D114:LQT114)</f>
        <v>28.324481788877634</v>
      </c>
      <c r="LQV114" s="17">
        <f>+AVERAGE($D114:LQU114)</f>
        <v>28.324481788877634</v>
      </c>
      <c r="LQW114" s="17">
        <f>+AVERAGE($D114:LQV114)</f>
        <v>28.324481788877634</v>
      </c>
      <c r="LQX114" s="17">
        <f>+AVERAGE($D114:LQW114)</f>
        <v>28.324481788877634</v>
      </c>
      <c r="LQY114" s="17">
        <f>+AVERAGE($D114:LQX114)</f>
        <v>28.324481788877634</v>
      </c>
      <c r="LQZ114" s="17">
        <f>+AVERAGE($D114:LQY114)</f>
        <v>28.324481788877634</v>
      </c>
      <c r="LRA114" s="17">
        <f>+AVERAGE($D114:LQZ114)</f>
        <v>28.324481788877634</v>
      </c>
      <c r="LRB114" s="17">
        <f>+AVERAGE($D114:LRA114)</f>
        <v>28.324481788877634</v>
      </c>
      <c r="LRC114" s="17">
        <f>+AVERAGE($D114:LRB114)</f>
        <v>28.324481788877634</v>
      </c>
      <c r="LRD114" s="17">
        <f>+AVERAGE($D114:LRC114)</f>
        <v>28.324481788877634</v>
      </c>
      <c r="LRE114" s="17">
        <f>+AVERAGE($D114:LRD114)</f>
        <v>28.324481788877634</v>
      </c>
      <c r="LRF114" s="17">
        <f>+AVERAGE($D114:LRE114)</f>
        <v>28.324481788877634</v>
      </c>
      <c r="LRG114" s="17">
        <f>+AVERAGE($D114:LRF114)</f>
        <v>28.324481788877634</v>
      </c>
      <c r="LRH114" s="17">
        <f>+AVERAGE($D114:LRG114)</f>
        <v>28.324481788877634</v>
      </c>
      <c r="LRI114" s="17">
        <f>+AVERAGE($D114:LRH114)</f>
        <v>28.324481788877634</v>
      </c>
      <c r="LRJ114" s="17">
        <f>+AVERAGE($D114:LRI114)</f>
        <v>28.324481788877634</v>
      </c>
      <c r="LRK114" s="17">
        <f>+AVERAGE($D114:LRJ114)</f>
        <v>28.324481788877634</v>
      </c>
      <c r="LRL114" s="17">
        <f>+AVERAGE($D114:LRK114)</f>
        <v>28.324481788877634</v>
      </c>
      <c r="LRM114" s="17">
        <f>+AVERAGE($D114:LRL114)</f>
        <v>28.324481788877634</v>
      </c>
      <c r="LRN114" s="17">
        <f>+AVERAGE($D114:LRM114)</f>
        <v>28.324481788877634</v>
      </c>
      <c r="LRO114" s="17">
        <f>+AVERAGE($D114:LRN114)</f>
        <v>28.324481788877634</v>
      </c>
      <c r="LRP114" s="17">
        <f>+AVERAGE($D114:LRO114)</f>
        <v>28.324481788877634</v>
      </c>
      <c r="LRQ114" s="17">
        <f>+AVERAGE($D114:LRP114)</f>
        <v>28.324481788877634</v>
      </c>
      <c r="LRR114" s="17">
        <f>+AVERAGE($D114:LRQ114)</f>
        <v>28.324481788877634</v>
      </c>
      <c r="LRS114" s="17">
        <f>+AVERAGE($D114:LRR114)</f>
        <v>28.324481788877634</v>
      </c>
      <c r="LRT114" s="17">
        <f>+AVERAGE($D114:LRS114)</f>
        <v>28.324481788877634</v>
      </c>
      <c r="LRU114" s="17">
        <f>+AVERAGE($D114:LRT114)</f>
        <v>28.324481788877634</v>
      </c>
      <c r="LRV114" s="17">
        <f>+AVERAGE($D114:LRU114)</f>
        <v>28.324481788877634</v>
      </c>
      <c r="LRW114" s="17">
        <f>+AVERAGE($D114:LRV114)</f>
        <v>28.32448178887763</v>
      </c>
      <c r="LRX114" s="17">
        <f>+AVERAGE($D114:LRW114)</f>
        <v>28.32448178887763</v>
      </c>
      <c r="LRY114" s="17">
        <f>+AVERAGE($D114:LRX114)</f>
        <v>28.32448178887763</v>
      </c>
      <c r="LRZ114" s="17">
        <f>+AVERAGE($D114:LRY114)</f>
        <v>28.32448178887763</v>
      </c>
      <c r="LSA114" s="17">
        <f>+AVERAGE($D114:LRZ114)</f>
        <v>28.32448178887763</v>
      </c>
      <c r="LSB114" s="17">
        <f>+AVERAGE($D114:LSA114)</f>
        <v>28.32448178887763</v>
      </c>
      <c r="LSC114" s="17">
        <f>+AVERAGE($D114:LSB114)</f>
        <v>28.32448178887763</v>
      </c>
      <c r="LSD114" s="17">
        <f>+AVERAGE($D114:LSC114)</f>
        <v>28.32448178887763</v>
      </c>
      <c r="LSE114" s="17">
        <f>+AVERAGE($D114:LSD114)</f>
        <v>28.32448178887763</v>
      </c>
      <c r="LSF114" s="17">
        <f>+AVERAGE($D114:LSE114)</f>
        <v>28.32448178887763</v>
      </c>
      <c r="LSG114" s="17">
        <f>+AVERAGE($D114:LSF114)</f>
        <v>28.32448178887763</v>
      </c>
      <c r="LSH114" s="17">
        <f>+AVERAGE($D114:LSG114)</f>
        <v>28.32448178887763</v>
      </c>
      <c r="LSI114" s="17">
        <f>+AVERAGE($D114:LSH114)</f>
        <v>28.32448178887763</v>
      </c>
      <c r="LSJ114" s="17">
        <f>+AVERAGE($D114:LSI114)</f>
        <v>28.32448178887763</v>
      </c>
      <c r="LSK114" s="17">
        <f>+AVERAGE($D114:LSJ114)</f>
        <v>28.32448178887763</v>
      </c>
      <c r="LSL114" s="17">
        <f>+AVERAGE($D114:LSK114)</f>
        <v>28.32448178887763</v>
      </c>
      <c r="LSM114" s="17">
        <f>+AVERAGE($D114:LSL114)</f>
        <v>28.32448178887763</v>
      </c>
      <c r="LSN114" s="17">
        <f>+AVERAGE($D114:LSM114)</f>
        <v>28.32448178887763</v>
      </c>
      <c r="LSO114" s="17">
        <f>+AVERAGE($D114:LSN114)</f>
        <v>28.32448178887763</v>
      </c>
      <c r="LSP114" s="17">
        <f>+AVERAGE($D114:LSO114)</f>
        <v>28.32448178887763</v>
      </c>
      <c r="LSQ114" s="17">
        <f>+AVERAGE($D114:LSP114)</f>
        <v>28.32448178887763</v>
      </c>
      <c r="LSR114" s="17">
        <f>+AVERAGE($D114:LSQ114)</f>
        <v>28.32448178887763</v>
      </c>
      <c r="LSS114" s="17">
        <f>+AVERAGE($D114:LSR114)</f>
        <v>28.32448178887763</v>
      </c>
      <c r="LST114" s="17">
        <f>+AVERAGE($D114:LSS114)</f>
        <v>28.32448178887763</v>
      </c>
      <c r="LSU114" s="17">
        <f>+AVERAGE($D114:LST114)</f>
        <v>28.32448178887763</v>
      </c>
      <c r="LSV114" s="17">
        <f>+AVERAGE($D114:LSU114)</f>
        <v>28.32448178887763</v>
      </c>
      <c r="LSW114" s="17">
        <f>+AVERAGE($D114:LSV114)</f>
        <v>28.32448178887763</v>
      </c>
      <c r="LSX114" s="17">
        <f>+AVERAGE($D114:LSW114)</f>
        <v>28.32448178887763</v>
      </c>
      <c r="LSY114" s="17">
        <f>+AVERAGE($D114:LSX114)</f>
        <v>28.32448178887763</v>
      </c>
      <c r="LSZ114" s="17">
        <f>+AVERAGE($D114:LSY114)</f>
        <v>28.32448178887763</v>
      </c>
      <c r="LTA114" s="17">
        <f>+AVERAGE($D114:LSZ114)</f>
        <v>28.32448178887763</v>
      </c>
      <c r="LTB114" s="17">
        <f>+AVERAGE($D114:LTA114)</f>
        <v>28.32448178887763</v>
      </c>
      <c r="LTC114" s="17">
        <f>+AVERAGE($D114:LTB114)</f>
        <v>28.32448178887763</v>
      </c>
      <c r="LTD114" s="17">
        <f>+AVERAGE($D114:LTC114)</f>
        <v>28.32448178887763</v>
      </c>
      <c r="LTE114" s="17">
        <f>+AVERAGE($D114:LTD114)</f>
        <v>28.32448178887763</v>
      </c>
      <c r="LTF114" s="17">
        <f>+AVERAGE($D114:LTE114)</f>
        <v>28.32448178887763</v>
      </c>
      <c r="LTG114" s="17">
        <f>+AVERAGE($D114:LTF114)</f>
        <v>28.32448178887763</v>
      </c>
      <c r="LTH114" s="17">
        <f>+AVERAGE($D114:LTG114)</f>
        <v>28.32448178887763</v>
      </c>
      <c r="LTI114" s="17">
        <f>+AVERAGE($D114:LTH114)</f>
        <v>28.32448178887763</v>
      </c>
      <c r="LTJ114" s="17">
        <f>+AVERAGE($D114:LTI114)</f>
        <v>28.32448178887763</v>
      </c>
      <c r="LTK114" s="17">
        <f>+AVERAGE($D114:LTJ114)</f>
        <v>28.32448178887763</v>
      </c>
      <c r="LTL114" s="17">
        <f>+AVERAGE($D114:LTK114)</f>
        <v>28.32448178887763</v>
      </c>
      <c r="LTM114" s="17">
        <f>+AVERAGE($D114:LTL114)</f>
        <v>28.32448178887763</v>
      </c>
      <c r="LTN114" s="17">
        <f>+AVERAGE($D114:LTM114)</f>
        <v>28.32448178887763</v>
      </c>
      <c r="LTO114" s="17">
        <f>+AVERAGE($D114:LTN114)</f>
        <v>28.32448178887763</v>
      </c>
      <c r="LTP114" s="17">
        <f>+AVERAGE($D114:LTO114)</f>
        <v>28.32448178887763</v>
      </c>
      <c r="LTQ114" s="17">
        <f>+AVERAGE($D114:LTP114)</f>
        <v>28.32448178887763</v>
      </c>
      <c r="LTR114" s="17">
        <f>+AVERAGE($D114:LTQ114)</f>
        <v>28.32448178887763</v>
      </c>
      <c r="LTS114" s="17">
        <f>+AVERAGE($D114:LTR114)</f>
        <v>28.32448178887763</v>
      </c>
      <c r="LTT114" s="17">
        <f>+AVERAGE($D114:LTS114)</f>
        <v>28.32448178887763</v>
      </c>
      <c r="LTU114" s="17">
        <f>+AVERAGE($D114:LTT114)</f>
        <v>28.32448178887763</v>
      </c>
      <c r="LTV114" s="17">
        <f>+AVERAGE($D114:LTU114)</f>
        <v>28.32448178887763</v>
      </c>
      <c r="LTW114" s="17">
        <f>+AVERAGE($D114:LTV114)</f>
        <v>28.32448178887763</v>
      </c>
      <c r="LTX114" s="17">
        <f>+AVERAGE($D114:LTW114)</f>
        <v>28.32448178887763</v>
      </c>
      <c r="LTY114" s="17">
        <f>+AVERAGE($D114:LTX114)</f>
        <v>28.32448178887763</v>
      </c>
      <c r="LTZ114" s="17">
        <f>+AVERAGE($D114:LTY114)</f>
        <v>28.32448178887763</v>
      </c>
      <c r="LUA114" s="17">
        <f>+AVERAGE($D114:LTZ114)</f>
        <v>28.32448178887763</v>
      </c>
      <c r="LUB114" s="17">
        <f>+AVERAGE($D114:LUA114)</f>
        <v>28.32448178887763</v>
      </c>
      <c r="LUC114" s="17">
        <f>+AVERAGE($D114:LUB114)</f>
        <v>28.32448178887763</v>
      </c>
      <c r="LUD114" s="17">
        <f>+AVERAGE($D114:LUC114)</f>
        <v>28.32448178887763</v>
      </c>
      <c r="LUE114" s="17">
        <f>+AVERAGE($D114:LUD114)</f>
        <v>28.32448178887763</v>
      </c>
      <c r="LUF114" s="17">
        <f>+AVERAGE($D114:LUE114)</f>
        <v>28.32448178887763</v>
      </c>
      <c r="LUG114" s="17">
        <f>+AVERAGE($D114:LUF114)</f>
        <v>28.32448178887763</v>
      </c>
      <c r="LUH114" s="17">
        <f>+AVERAGE($D114:LUG114)</f>
        <v>28.32448178887763</v>
      </c>
      <c r="LUI114" s="17">
        <f>+AVERAGE($D114:LUH114)</f>
        <v>28.32448178887763</v>
      </c>
      <c r="LUJ114" s="17">
        <f>+AVERAGE($D114:LUI114)</f>
        <v>28.32448178887763</v>
      </c>
      <c r="LUK114" s="17">
        <f>+AVERAGE($D114:LUJ114)</f>
        <v>28.324481788877627</v>
      </c>
      <c r="LUL114" s="17">
        <f>+AVERAGE($D114:LUK114)</f>
        <v>28.324481788877627</v>
      </c>
      <c r="LUM114" s="17">
        <f>+AVERAGE($D114:LUL114)</f>
        <v>28.324481788877627</v>
      </c>
      <c r="LUN114" s="17">
        <f>+AVERAGE($D114:LUM114)</f>
        <v>28.324481788877627</v>
      </c>
      <c r="LUO114" s="17">
        <f>+AVERAGE($D114:LUN114)</f>
        <v>28.324481788877627</v>
      </c>
      <c r="LUP114" s="17">
        <f>+AVERAGE($D114:LUO114)</f>
        <v>28.324481788877627</v>
      </c>
      <c r="LUQ114" s="17">
        <f>+AVERAGE($D114:LUP114)</f>
        <v>28.324481788877627</v>
      </c>
      <c r="LUR114" s="17">
        <f>+AVERAGE($D114:LUQ114)</f>
        <v>28.324481788877627</v>
      </c>
      <c r="LUS114" s="17">
        <f>+AVERAGE($D114:LUR114)</f>
        <v>28.324481788877627</v>
      </c>
      <c r="LUT114" s="17">
        <f>+AVERAGE($D114:LUS114)</f>
        <v>28.324481788877627</v>
      </c>
      <c r="LUU114" s="17">
        <f>+AVERAGE($D114:LUT114)</f>
        <v>28.324481788877627</v>
      </c>
      <c r="LUV114" s="17">
        <f>+AVERAGE($D114:LUU114)</f>
        <v>28.324481788877627</v>
      </c>
      <c r="LUW114" s="17">
        <f>+AVERAGE($D114:LUV114)</f>
        <v>28.324481788877627</v>
      </c>
      <c r="LUX114" s="17">
        <f>+AVERAGE($D114:LUW114)</f>
        <v>28.324481788877627</v>
      </c>
      <c r="LUY114" s="17">
        <f>+AVERAGE($D114:LUX114)</f>
        <v>28.324481788877627</v>
      </c>
      <c r="LUZ114" s="17">
        <f>+AVERAGE($D114:LUY114)</f>
        <v>28.324481788877627</v>
      </c>
      <c r="LVA114" s="17">
        <f>+AVERAGE($D114:LUZ114)</f>
        <v>28.324481788877627</v>
      </c>
      <c r="LVB114" s="17">
        <f>+AVERAGE($D114:LVA114)</f>
        <v>28.324481788877627</v>
      </c>
      <c r="LVC114" s="17">
        <f>+AVERAGE($D114:LVB114)</f>
        <v>28.324481788877627</v>
      </c>
      <c r="LVD114" s="17">
        <f>+AVERAGE($D114:LVC114)</f>
        <v>28.324481788877627</v>
      </c>
      <c r="LVE114" s="17">
        <f>+AVERAGE($D114:LVD114)</f>
        <v>28.324481788877627</v>
      </c>
      <c r="LVF114" s="17">
        <f>+AVERAGE($D114:LVE114)</f>
        <v>28.324481788877627</v>
      </c>
      <c r="LVG114" s="17">
        <f>+AVERAGE($D114:LVF114)</f>
        <v>28.324481788877627</v>
      </c>
      <c r="LVH114" s="17">
        <f>+AVERAGE($D114:LVG114)</f>
        <v>28.324481788877627</v>
      </c>
      <c r="LVI114" s="17">
        <f>+AVERAGE($D114:LVH114)</f>
        <v>28.324481788877627</v>
      </c>
      <c r="LVJ114" s="17">
        <f>+AVERAGE($D114:LVI114)</f>
        <v>28.324481788877627</v>
      </c>
      <c r="LVK114" s="17">
        <f>+AVERAGE($D114:LVJ114)</f>
        <v>28.324481788877627</v>
      </c>
      <c r="LVL114" s="17">
        <f>+AVERAGE($D114:LVK114)</f>
        <v>28.324481788877627</v>
      </c>
      <c r="LVM114" s="17">
        <f>+AVERAGE($D114:LVL114)</f>
        <v>28.324481788877627</v>
      </c>
      <c r="LVN114" s="17">
        <f>+AVERAGE($D114:LVM114)</f>
        <v>28.324481788877627</v>
      </c>
      <c r="LVO114" s="17">
        <f>+AVERAGE($D114:LVN114)</f>
        <v>28.324481788877627</v>
      </c>
      <c r="LVP114" s="17">
        <f>+AVERAGE($D114:LVO114)</f>
        <v>28.324481788877627</v>
      </c>
      <c r="LVQ114" s="17">
        <f>+AVERAGE($D114:LVP114)</f>
        <v>28.324481788877627</v>
      </c>
      <c r="LVR114" s="17">
        <f>+AVERAGE($D114:LVQ114)</f>
        <v>28.324481788877627</v>
      </c>
      <c r="LVS114" s="17">
        <f>+AVERAGE($D114:LVR114)</f>
        <v>28.324481788877627</v>
      </c>
      <c r="LVT114" s="17">
        <f>+AVERAGE($D114:LVS114)</f>
        <v>28.324481788877627</v>
      </c>
      <c r="LVU114" s="17">
        <f>+AVERAGE($D114:LVT114)</f>
        <v>28.324481788877627</v>
      </c>
      <c r="LVV114" s="17">
        <f>+AVERAGE($D114:LVU114)</f>
        <v>28.324481788877627</v>
      </c>
      <c r="LVW114" s="17">
        <f>+AVERAGE($D114:LVV114)</f>
        <v>28.324481788877627</v>
      </c>
      <c r="LVX114" s="17">
        <f>+AVERAGE($D114:LVW114)</f>
        <v>28.324481788877627</v>
      </c>
      <c r="LVY114" s="17">
        <f>+AVERAGE($D114:LVX114)</f>
        <v>28.324481788877627</v>
      </c>
      <c r="LVZ114" s="17">
        <f>+AVERAGE($D114:LVY114)</f>
        <v>28.324481788877627</v>
      </c>
      <c r="LWA114" s="17">
        <f>+AVERAGE($D114:LVZ114)</f>
        <v>28.324481788877627</v>
      </c>
      <c r="LWB114" s="17">
        <f>+AVERAGE($D114:LWA114)</f>
        <v>28.324481788877627</v>
      </c>
      <c r="LWC114" s="17">
        <f>+AVERAGE($D114:LWB114)</f>
        <v>28.324481788877627</v>
      </c>
      <c r="LWD114" s="17">
        <f>+AVERAGE($D114:LWC114)</f>
        <v>28.324481788877627</v>
      </c>
      <c r="LWE114" s="17">
        <f>+AVERAGE($D114:LWD114)</f>
        <v>28.324481788877627</v>
      </c>
      <c r="LWF114" s="17">
        <f>+AVERAGE($D114:LWE114)</f>
        <v>28.324481788877627</v>
      </c>
      <c r="LWG114" s="17">
        <f>+AVERAGE($D114:LWF114)</f>
        <v>28.324481788877627</v>
      </c>
      <c r="LWH114" s="17">
        <f>+AVERAGE($D114:LWG114)</f>
        <v>28.324481788877627</v>
      </c>
      <c r="LWI114" s="17">
        <f>+AVERAGE($D114:LWH114)</f>
        <v>28.324481788877627</v>
      </c>
      <c r="LWJ114" s="17">
        <f>+AVERAGE($D114:LWI114)</f>
        <v>28.324481788877627</v>
      </c>
      <c r="LWK114" s="17">
        <f>+AVERAGE($D114:LWJ114)</f>
        <v>28.324481788877627</v>
      </c>
      <c r="LWL114" s="17">
        <f>+AVERAGE($D114:LWK114)</f>
        <v>28.324481788877627</v>
      </c>
      <c r="LWM114" s="17">
        <f>+AVERAGE($D114:LWL114)</f>
        <v>28.324481788877627</v>
      </c>
      <c r="LWN114" s="17">
        <f>+AVERAGE($D114:LWM114)</f>
        <v>28.324481788877627</v>
      </c>
      <c r="LWO114" s="17">
        <f>+AVERAGE($D114:LWN114)</f>
        <v>28.324481788877627</v>
      </c>
      <c r="LWP114" s="17">
        <f>+AVERAGE($D114:LWO114)</f>
        <v>28.324481788877627</v>
      </c>
      <c r="LWQ114" s="17">
        <f>+AVERAGE($D114:LWP114)</f>
        <v>28.324481788877627</v>
      </c>
      <c r="LWR114" s="17">
        <f>+AVERAGE($D114:LWQ114)</f>
        <v>28.324481788877627</v>
      </c>
      <c r="LWS114" s="17">
        <f>+AVERAGE($D114:LWR114)</f>
        <v>28.324481788877627</v>
      </c>
      <c r="LWT114" s="17">
        <f>+AVERAGE($D114:LWS114)</f>
        <v>28.324481788877627</v>
      </c>
      <c r="LWU114" s="17">
        <f>+AVERAGE($D114:LWT114)</f>
        <v>28.324481788877627</v>
      </c>
      <c r="LWV114" s="17">
        <f>+AVERAGE($D114:LWU114)</f>
        <v>28.324481788877627</v>
      </c>
      <c r="LWW114" s="17">
        <f>+AVERAGE($D114:LWV114)</f>
        <v>28.324481788877627</v>
      </c>
      <c r="LWX114" s="17">
        <f>+AVERAGE($D114:LWW114)</f>
        <v>28.324481788877627</v>
      </c>
      <c r="LWY114" s="17">
        <f>+AVERAGE($D114:LWX114)</f>
        <v>28.324481788877627</v>
      </c>
      <c r="LWZ114" s="17">
        <f>+AVERAGE($D114:LWY114)</f>
        <v>28.324481788877623</v>
      </c>
      <c r="LXA114" s="17">
        <f>+AVERAGE($D114:LWZ114)</f>
        <v>28.324481788877623</v>
      </c>
      <c r="LXB114" s="17">
        <f>+AVERAGE($D114:LXA114)</f>
        <v>28.324481788877623</v>
      </c>
      <c r="LXC114" s="17">
        <f>+AVERAGE($D114:LXB114)</f>
        <v>28.324481788877623</v>
      </c>
      <c r="LXD114" s="17">
        <f>+AVERAGE($D114:LXC114)</f>
        <v>28.324481788877623</v>
      </c>
      <c r="LXE114" s="17">
        <f>+AVERAGE($D114:LXD114)</f>
        <v>28.324481788877623</v>
      </c>
      <c r="LXF114" s="17">
        <f>+AVERAGE($D114:LXE114)</f>
        <v>28.324481788877623</v>
      </c>
      <c r="LXG114" s="17">
        <f>+AVERAGE($D114:LXF114)</f>
        <v>28.324481788877623</v>
      </c>
      <c r="LXH114" s="17">
        <f>+AVERAGE($D114:LXG114)</f>
        <v>28.324481788877623</v>
      </c>
      <c r="LXI114" s="17">
        <f>+AVERAGE($D114:LXH114)</f>
        <v>28.324481788877623</v>
      </c>
      <c r="LXJ114" s="17">
        <f>+AVERAGE($D114:LXI114)</f>
        <v>28.324481788877623</v>
      </c>
      <c r="LXK114" s="17">
        <f>+AVERAGE($D114:LXJ114)</f>
        <v>28.324481788877623</v>
      </c>
      <c r="LXL114" s="17">
        <f>+AVERAGE($D114:LXK114)</f>
        <v>28.324481788877623</v>
      </c>
      <c r="LXM114" s="17">
        <f>+AVERAGE($D114:LXL114)</f>
        <v>28.324481788877623</v>
      </c>
      <c r="LXN114" s="17">
        <f>+AVERAGE($D114:LXM114)</f>
        <v>28.324481788877623</v>
      </c>
      <c r="LXO114" s="17">
        <f>+AVERAGE($D114:LXN114)</f>
        <v>28.324481788877623</v>
      </c>
      <c r="LXP114" s="17">
        <f>+AVERAGE($D114:LXO114)</f>
        <v>28.324481788877623</v>
      </c>
      <c r="LXQ114" s="17">
        <f>+AVERAGE($D114:LXP114)</f>
        <v>28.324481788877623</v>
      </c>
      <c r="LXR114" s="17">
        <f>+AVERAGE($D114:LXQ114)</f>
        <v>28.324481788877623</v>
      </c>
      <c r="LXS114" s="17">
        <f>+AVERAGE($D114:LXR114)</f>
        <v>28.324481788877623</v>
      </c>
      <c r="LXT114" s="17">
        <f>+AVERAGE($D114:LXS114)</f>
        <v>28.324481788877623</v>
      </c>
      <c r="LXU114" s="17">
        <f>+AVERAGE($D114:LXT114)</f>
        <v>28.324481788877623</v>
      </c>
      <c r="LXV114" s="17">
        <f>+AVERAGE($D114:LXU114)</f>
        <v>28.324481788877623</v>
      </c>
      <c r="LXW114" s="17">
        <f>+AVERAGE($D114:LXV114)</f>
        <v>28.324481788877623</v>
      </c>
      <c r="LXX114" s="17">
        <f>+AVERAGE($D114:LXW114)</f>
        <v>28.324481788877623</v>
      </c>
      <c r="LXY114" s="17">
        <f>+AVERAGE($D114:LXX114)</f>
        <v>28.324481788877623</v>
      </c>
      <c r="LXZ114" s="17">
        <f>+AVERAGE($D114:LXY114)</f>
        <v>28.324481788877623</v>
      </c>
      <c r="LYA114" s="17">
        <f>+AVERAGE($D114:LXZ114)</f>
        <v>28.324481788877623</v>
      </c>
      <c r="LYB114" s="17">
        <f>+AVERAGE($D114:LYA114)</f>
        <v>28.324481788877623</v>
      </c>
      <c r="LYC114" s="17">
        <f>+AVERAGE($D114:LYB114)</f>
        <v>28.324481788877623</v>
      </c>
      <c r="LYD114" s="17">
        <f>+AVERAGE($D114:LYC114)</f>
        <v>28.324481788877623</v>
      </c>
      <c r="LYE114" s="17">
        <f>+AVERAGE($D114:LYD114)</f>
        <v>28.324481788877623</v>
      </c>
      <c r="LYF114" s="17">
        <f>+AVERAGE($D114:LYE114)</f>
        <v>28.324481788877623</v>
      </c>
      <c r="LYG114" s="17">
        <f>+AVERAGE($D114:LYF114)</f>
        <v>28.324481788877623</v>
      </c>
      <c r="LYH114" s="17">
        <f>+AVERAGE($D114:LYG114)</f>
        <v>28.324481788877623</v>
      </c>
      <c r="LYI114" s="17">
        <f>+AVERAGE($D114:LYH114)</f>
        <v>28.324481788877623</v>
      </c>
      <c r="LYJ114" s="17">
        <f>+AVERAGE($D114:LYI114)</f>
        <v>28.324481788877623</v>
      </c>
      <c r="LYK114" s="17">
        <f>+AVERAGE($D114:LYJ114)</f>
        <v>28.324481788877623</v>
      </c>
      <c r="LYL114" s="17">
        <f>+AVERAGE($D114:LYK114)</f>
        <v>28.324481788877623</v>
      </c>
      <c r="LYM114" s="17">
        <f>+AVERAGE($D114:LYL114)</f>
        <v>28.324481788877623</v>
      </c>
      <c r="LYN114" s="17">
        <f>+AVERAGE($D114:LYM114)</f>
        <v>28.324481788877623</v>
      </c>
      <c r="LYO114" s="17">
        <f>+AVERAGE($D114:LYN114)</f>
        <v>28.324481788877623</v>
      </c>
      <c r="LYP114" s="17">
        <f>+AVERAGE($D114:LYO114)</f>
        <v>28.324481788877623</v>
      </c>
      <c r="LYQ114" s="17">
        <f>+AVERAGE($D114:LYP114)</f>
        <v>28.324481788877623</v>
      </c>
      <c r="LYR114" s="17">
        <f>+AVERAGE($D114:LYQ114)</f>
        <v>28.324481788877623</v>
      </c>
      <c r="LYS114" s="17">
        <f>+AVERAGE($D114:LYR114)</f>
        <v>28.324481788877623</v>
      </c>
      <c r="LYT114" s="17">
        <f>+AVERAGE($D114:LYS114)</f>
        <v>28.324481788877623</v>
      </c>
      <c r="LYU114" s="17">
        <f>+AVERAGE($D114:LYT114)</f>
        <v>28.324481788877623</v>
      </c>
      <c r="LYV114" s="17">
        <f>+AVERAGE($D114:LYU114)</f>
        <v>28.324481788877623</v>
      </c>
      <c r="LYW114" s="17">
        <f>+AVERAGE($D114:LYV114)</f>
        <v>28.324481788877623</v>
      </c>
      <c r="LYX114" s="17">
        <f>+AVERAGE($D114:LYW114)</f>
        <v>28.324481788877623</v>
      </c>
      <c r="LYY114" s="17">
        <f>+AVERAGE($D114:LYX114)</f>
        <v>28.324481788877623</v>
      </c>
      <c r="LYZ114" s="17">
        <f>+AVERAGE($D114:LYY114)</f>
        <v>28.324481788877623</v>
      </c>
      <c r="LZA114" s="17">
        <f>+AVERAGE($D114:LYZ114)</f>
        <v>28.324481788877623</v>
      </c>
      <c r="LZB114" s="17">
        <f>+AVERAGE($D114:LZA114)</f>
        <v>28.324481788877623</v>
      </c>
      <c r="LZC114" s="17">
        <f>+AVERAGE($D114:LZB114)</f>
        <v>28.324481788877623</v>
      </c>
      <c r="LZD114" s="17">
        <f>+AVERAGE($D114:LZC114)</f>
        <v>28.324481788877623</v>
      </c>
      <c r="LZE114" s="17">
        <f>+AVERAGE($D114:LZD114)</f>
        <v>28.324481788877623</v>
      </c>
      <c r="LZF114" s="17">
        <f>+AVERAGE($D114:LZE114)</f>
        <v>28.324481788877623</v>
      </c>
      <c r="LZG114" s="17">
        <f>+AVERAGE($D114:LZF114)</f>
        <v>28.324481788877623</v>
      </c>
      <c r="LZH114" s="17">
        <f>+AVERAGE($D114:LZG114)</f>
        <v>28.324481788877623</v>
      </c>
      <c r="LZI114" s="17">
        <f>+AVERAGE($D114:LZH114)</f>
        <v>28.324481788877623</v>
      </c>
      <c r="LZJ114" s="17">
        <f>+AVERAGE($D114:LZI114)</f>
        <v>28.324481788877623</v>
      </c>
      <c r="LZK114" s="17">
        <f>+AVERAGE($D114:LZJ114)</f>
        <v>28.324481788877623</v>
      </c>
      <c r="LZL114" s="17">
        <f>+AVERAGE($D114:LZK114)</f>
        <v>28.324481788877623</v>
      </c>
      <c r="LZM114" s="17">
        <f>+AVERAGE($D114:LZL114)</f>
        <v>28.324481788877623</v>
      </c>
      <c r="LZN114" s="17">
        <f>+AVERAGE($D114:LZM114)</f>
        <v>28.324481788877623</v>
      </c>
      <c r="LZO114" s="17">
        <f>+AVERAGE($D114:LZN114)</f>
        <v>28.324481788877623</v>
      </c>
      <c r="LZP114" s="17">
        <f>+AVERAGE($D114:LZO114)</f>
        <v>28.32448178887762</v>
      </c>
      <c r="LZQ114" s="17">
        <f>+AVERAGE($D114:LZP114)</f>
        <v>28.32448178887762</v>
      </c>
      <c r="LZR114" s="17">
        <f>+AVERAGE($D114:LZQ114)</f>
        <v>28.32448178887762</v>
      </c>
      <c r="LZS114" s="17">
        <f>+AVERAGE($D114:LZR114)</f>
        <v>28.32448178887762</v>
      </c>
      <c r="LZT114" s="17">
        <f>+AVERAGE($D114:LZS114)</f>
        <v>28.32448178887762</v>
      </c>
      <c r="LZU114" s="17">
        <f>+AVERAGE($D114:LZT114)</f>
        <v>28.32448178887762</v>
      </c>
      <c r="LZV114" s="17">
        <f>+AVERAGE($D114:LZU114)</f>
        <v>28.32448178887762</v>
      </c>
      <c r="LZW114" s="17">
        <f>+AVERAGE($D114:LZV114)</f>
        <v>28.32448178887762</v>
      </c>
      <c r="LZX114" s="17">
        <f>+AVERAGE($D114:LZW114)</f>
        <v>28.32448178887762</v>
      </c>
      <c r="LZY114" s="17">
        <f>+AVERAGE($D114:LZX114)</f>
        <v>28.32448178887762</v>
      </c>
      <c r="LZZ114" s="17">
        <f>+AVERAGE($D114:LZY114)</f>
        <v>28.32448178887762</v>
      </c>
      <c r="MAA114" s="17">
        <f>+AVERAGE($D114:LZZ114)</f>
        <v>28.32448178887762</v>
      </c>
      <c r="MAB114" s="17">
        <f>+AVERAGE($D114:MAA114)</f>
        <v>28.32448178887762</v>
      </c>
      <c r="MAC114" s="17">
        <f>+AVERAGE($D114:MAB114)</f>
        <v>28.32448178887762</v>
      </c>
      <c r="MAD114" s="17">
        <f>+AVERAGE($D114:MAC114)</f>
        <v>28.32448178887762</v>
      </c>
      <c r="MAE114" s="17">
        <f>+AVERAGE($D114:MAD114)</f>
        <v>28.32448178887762</v>
      </c>
      <c r="MAF114" s="17">
        <f>+AVERAGE($D114:MAE114)</f>
        <v>28.32448178887762</v>
      </c>
      <c r="MAG114" s="17">
        <f>+AVERAGE($D114:MAF114)</f>
        <v>28.32448178887762</v>
      </c>
      <c r="MAH114" s="17">
        <f>+AVERAGE($D114:MAG114)</f>
        <v>28.32448178887762</v>
      </c>
      <c r="MAI114" s="17">
        <f>+AVERAGE($D114:MAH114)</f>
        <v>28.32448178887762</v>
      </c>
      <c r="MAJ114" s="17">
        <f>+AVERAGE($D114:MAI114)</f>
        <v>28.32448178887762</v>
      </c>
      <c r="MAK114" s="17">
        <f>+AVERAGE($D114:MAJ114)</f>
        <v>28.32448178887762</v>
      </c>
      <c r="MAL114" s="17">
        <f>+AVERAGE($D114:MAK114)</f>
        <v>28.32448178887762</v>
      </c>
      <c r="MAM114" s="17">
        <f>+AVERAGE($D114:MAL114)</f>
        <v>28.32448178887762</v>
      </c>
      <c r="MAN114" s="17">
        <f>+AVERAGE($D114:MAM114)</f>
        <v>28.32448178887762</v>
      </c>
      <c r="MAO114" s="17">
        <f>+AVERAGE($D114:MAN114)</f>
        <v>28.32448178887762</v>
      </c>
      <c r="MAP114" s="17">
        <f>+AVERAGE($D114:MAO114)</f>
        <v>28.32448178887762</v>
      </c>
      <c r="MAQ114" s="17">
        <f>+AVERAGE($D114:MAP114)</f>
        <v>28.32448178887762</v>
      </c>
      <c r="MAR114" s="17">
        <f>+AVERAGE($D114:MAQ114)</f>
        <v>28.32448178887762</v>
      </c>
      <c r="MAS114" s="17">
        <f>+AVERAGE($D114:MAR114)</f>
        <v>28.32448178887762</v>
      </c>
      <c r="MAT114" s="17">
        <f>+AVERAGE($D114:MAS114)</f>
        <v>28.32448178887762</v>
      </c>
      <c r="MAU114" s="17">
        <f>+AVERAGE($D114:MAT114)</f>
        <v>28.32448178887762</v>
      </c>
      <c r="MAV114" s="17">
        <f>+AVERAGE($D114:MAU114)</f>
        <v>28.32448178887762</v>
      </c>
      <c r="MAW114" s="17">
        <f>+AVERAGE($D114:MAV114)</f>
        <v>28.32448178887762</v>
      </c>
      <c r="MAX114" s="17">
        <f>+AVERAGE($D114:MAW114)</f>
        <v>28.32448178887762</v>
      </c>
      <c r="MAY114" s="17">
        <f>+AVERAGE($D114:MAX114)</f>
        <v>28.32448178887762</v>
      </c>
      <c r="MAZ114" s="17">
        <f>+AVERAGE($D114:MAY114)</f>
        <v>28.32448178887762</v>
      </c>
      <c r="MBA114" s="17">
        <f>+AVERAGE($D114:MAZ114)</f>
        <v>28.32448178887762</v>
      </c>
      <c r="MBB114" s="17">
        <f>+AVERAGE($D114:MBA114)</f>
        <v>28.32448178887762</v>
      </c>
      <c r="MBC114" s="17">
        <f>+AVERAGE($D114:MBB114)</f>
        <v>28.32448178887762</v>
      </c>
      <c r="MBD114" s="17">
        <f>+AVERAGE($D114:MBC114)</f>
        <v>28.32448178887762</v>
      </c>
      <c r="MBE114" s="17">
        <f>+AVERAGE($D114:MBD114)</f>
        <v>28.32448178887762</v>
      </c>
      <c r="MBF114" s="17">
        <f>+AVERAGE($D114:MBE114)</f>
        <v>28.32448178887762</v>
      </c>
      <c r="MBG114" s="17">
        <f>+AVERAGE($D114:MBF114)</f>
        <v>28.32448178887762</v>
      </c>
      <c r="MBH114" s="17">
        <f>+AVERAGE($D114:MBG114)</f>
        <v>28.32448178887762</v>
      </c>
      <c r="MBI114" s="17">
        <f>+AVERAGE($D114:MBH114)</f>
        <v>28.32448178887762</v>
      </c>
      <c r="MBJ114" s="17">
        <f>+AVERAGE($D114:MBI114)</f>
        <v>28.32448178887762</v>
      </c>
      <c r="MBK114" s="17">
        <f>+AVERAGE($D114:MBJ114)</f>
        <v>28.32448178887762</v>
      </c>
      <c r="MBL114" s="17">
        <f>+AVERAGE($D114:MBK114)</f>
        <v>28.32448178887762</v>
      </c>
      <c r="MBM114" s="17">
        <f>+AVERAGE($D114:MBL114)</f>
        <v>28.32448178887762</v>
      </c>
      <c r="MBN114" s="17">
        <f>+AVERAGE($D114:MBM114)</f>
        <v>28.32448178887762</v>
      </c>
      <c r="MBO114" s="17">
        <f>+AVERAGE($D114:MBN114)</f>
        <v>28.32448178887762</v>
      </c>
      <c r="MBP114" s="17">
        <f>+AVERAGE($D114:MBO114)</f>
        <v>28.32448178887762</v>
      </c>
      <c r="MBQ114" s="17">
        <f>+AVERAGE($D114:MBP114)</f>
        <v>28.32448178887762</v>
      </c>
      <c r="MBR114" s="17">
        <f>+AVERAGE($D114:MBQ114)</f>
        <v>28.32448178887762</v>
      </c>
      <c r="MBS114" s="17">
        <f>+AVERAGE($D114:MBR114)</f>
        <v>28.32448178887762</v>
      </c>
      <c r="MBT114" s="17">
        <f>+AVERAGE($D114:MBS114)</f>
        <v>28.32448178887762</v>
      </c>
      <c r="MBU114" s="17">
        <f>+AVERAGE($D114:MBT114)</f>
        <v>28.32448178887762</v>
      </c>
      <c r="MBV114" s="17">
        <f>+AVERAGE($D114:MBU114)</f>
        <v>28.32448178887762</v>
      </c>
      <c r="MBW114" s="17">
        <f>+AVERAGE($D114:MBV114)</f>
        <v>28.32448178887762</v>
      </c>
      <c r="MBX114" s="17">
        <f>+AVERAGE($D114:MBW114)</f>
        <v>28.32448178887762</v>
      </c>
      <c r="MBY114" s="17">
        <f>+AVERAGE($D114:MBX114)</f>
        <v>28.32448178887762</v>
      </c>
      <c r="MBZ114" s="17">
        <f>+AVERAGE($D114:MBY114)</f>
        <v>28.32448178887762</v>
      </c>
      <c r="MCA114" s="17">
        <f>+AVERAGE($D114:MBZ114)</f>
        <v>28.32448178887762</v>
      </c>
      <c r="MCB114" s="17">
        <f>+AVERAGE($D114:MCA114)</f>
        <v>28.32448178887762</v>
      </c>
      <c r="MCC114" s="17">
        <f>+AVERAGE($D114:MCB114)</f>
        <v>28.32448178887762</v>
      </c>
      <c r="MCD114" s="17">
        <f>+AVERAGE($D114:MCC114)</f>
        <v>28.32448178887762</v>
      </c>
      <c r="MCE114" s="17">
        <f>+AVERAGE($D114:MCD114)</f>
        <v>28.32448178887762</v>
      </c>
      <c r="MCF114" s="17">
        <f>+AVERAGE($D114:MCE114)</f>
        <v>28.32448178887762</v>
      </c>
      <c r="MCG114" s="17">
        <f>+AVERAGE($D114:MCF114)</f>
        <v>28.324481788877616</v>
      </c>
      <c r="MCH114" s="17">
        <f>+AVERAGE($D114:MCG114)</f>
        <v>28.324481788877616</v>
      </c>
      <c r="MCI114" s="17">
        <f>+AVERAGE($D114:MCH114)</f>
        <v>28.324481788877616</v>
      </c>
      <c r="MCJ114" s="17">
        <f>+AVERAGE($D114:MCI114)</f>
        <v>28.324481788877616</v>
      </c>
      <c r="MCK114" s="17">
        <f>+AVERAGE($D114:MCJ114)</f>
        <v>28.324481788877616</v>
      </c>
      <c r="MCL114" s="17">
        <f>+AVERAGE($D114:MCK114)</f>
        <v>28.324481788877616</v>
      </c>
      <c r="MCM114" s="17">
        <f>+AVERAGE($D114:MCL114)</f>
        <v>28.324481788877616</v>
      </c>
      <c r="MCN114" s="17">
        <f>+AVERAGE($D114:MCM114)</f>
        <v>28.324481788877616</v>
      </c>
      <c r="MCO114" s="17">
        <f>+AVERAGE($D114:MCN114)</f>
        <v>28.324481788877616</v>
      </c>
      <c r="MCP114" s="17">
        <f>+AVERAGE($D114:MCO114)</f>
        <v>28.324481788877616</v>
      </c>
      <c r="MCQ114" s="17">
        <f>+AVERAGE($D114:MCP114)</f>
        <v>28.324481788877616</v>
      </c>
      <c r="MCR114" s="17">
        <f>+AVERAGE($D114:MCQ114)</f>
        <v>28.324481788877616</v>
      </c>
      <c r="MCS114" s="17">
        <f>+AVERAGE($D114:MCR114)</f>
        <v>28.324481788877616</v>
      </c>
      <c r="MCT114" s="17">
        <f>+AVERAGE($D114:MCS114)</f>
        <v>28.324481788877616</v>
      </c>
      <c r="MCU114" s="17">
        <f>+AVERAGE($D114:MCT114)</f>
        <v>28.324481788877616</v>
      </c>
      <c r="MCV114" s="17">
        <f>+AVERAGE($D114:MCU114)</f>
        <v>28.324481788877616</v>
      </c>
      <c r="MCW114" s="17">
        <f>+AVERAGE($D114:MCV114)</f>
        <v>28.324481788877616</v>
      </c>
      <c r="MCX114" s="17">
        <f>+AVERAGE($D114:MCW114)</f>
        <v>28.324481788877616</v>
      </c>
      <c r="MCY114" s="17">
        <f>+AVERAGE($D114:MCX114)</f>
        <v>28.324481788877616</v>
      </c>
      <c r="MCZ114" s="17">
        <f>+AVERAGE($D114:MCY114)</f>
        <v>28.324481788877616</v>
      </c>
      <c r="MDA114" s="17">
        <f>+AVERAGE($D114:MCZ114)</f>
        <v>28.324481788877616</v>
      </c>
      <c r="MDB114" s="17">
        <f>+AVERAGE($D114:MDA114)</f>
        <v>28.324481788877616</v>
      </c>
      <c r="MDC114" s="17">
        <f>+AVERAGE($D114:MDB114)</f>
        <v>28.324481788877616</v>
      </c>
      <c r="MDD114" s="17">
        <f>+AVERAGE($D114:MDC114)</f>
        <v>28.324481788877616</v>
      </c>
      <c r="MDE114" s="17">
        <f>+AVERAGE($D114:MDD114)</f>
        <v>28.324481788877616</v>
      </c>
      <c r="MDF114" s="17">
        <f>+AVERAGE($D114:MDE114)</f>
        <v>28.324481788877616</v>
      </c>
      <c r="MDG114" s="17">
        <f>+AVERAGE($D114:MDF114)</f>
        <v>28.324481788877616</v>
      </c>
      <c r="MDH114" s="17">
        <f>+AVERAGE($D114:MDG114)</f>
        <v>28.324481788877616</v>
      </c>
      <c r="MDI114" s="17">
        <f>+AVERAGE($D114:MDH114)</f>
        <v>28.324481788877616</v>
      </c>
      <c r="MDJ114" s="17">
        <f>+AVERAGE($D114:MDI114)</f>
        <v>28.324481788877616</v>
      </c>
      <c r="MDK114" s="17">
        <f>+AVERAGE($D114:MDJ114)</f>
        <v>28.324481788877616</v>
      </c>
      <c r="MDL114" s="17">
        <f>+AVERAGE($D114:MDK114)</f>
        <v>28.324481788877616</v>
      </c>
      <c r="MDM114" s="17">
        <f>+AVERAGE($D114:MDL114)</f>
        <v>28.324481788877616</v>
      </c>
      <c r="MDN114" s="17">
        <f>+AVERAGE($D114:MDM114)</f>
        <v>28.324481788877616</v>
      </c>
      <c r="MDO114" s="17">
        <f>+AVERAGE($D114:MDN114)</f>
        <v>28.324481788877616</v>
      </c>
      <c r="MDP114" s="17">
        <f>+AVERAGE($D114:MDO114)</f>
        <v>28.324481788877616</v>
      </c>
      <c r="MDQ114" s="17">
        <f>+AVERAGE($D114:MDP114)</f>
        <v>28.324481788877616</v>
      </c>
      <c r="MDR114" s="17">
        <f>+AVERAGE($D114:MDQ114)</f>
        <v>28.324481788877616</v>
      </c>
      <c r="MDS114" s="17">
        <f>+AVERAGE($D114:MDR114)</f>
        <v>28.324481788877616</v>
      </c>
      <c r="MDT114" s="17">
        <f>+AVERAGE($D114:MDS114)</f>
        <v>28.324481788877616</v>
      </c>
      <c r="MDU114" s="17">
        <f>+AVERAGE($D114:MDT114)</f>
        <v>28.324481788877616</v>
      </c>
      <c r="MDV114" s="17">
        <f>+AVERAGE($D114:MDU114)</f>
        <v>28.324481788877616</v>
      </c>
      <c r="MDW114" s="17">
        <f>+AVERAGE($D114:MDV114)</f>
        <v>28.324481788877616</v>
      </c>
      <c r="MDX114" s="17">
        <f>+AVERAGE($D114:MDW114)</f>
        <v>28.324481788877616</v>
      </c>
      <c r="MDY114" s="17">
        <f>+AVERAGE($D114:MDX114)</f>
        <v>28.324481788877616</v>
      </c>
      <c r="MDZ114" s="17">
        <f>+AVERAGE($D114:MDY114)</f>
        <v>28.324481788877616</v>
      </c>
      <c r="MEA114" s="17">
        <f>+AVERAGE($D114:MDZ114)</f>
        <v>28.324481788877616</v>
      </c>
      <c r="MEB114" s="17">
        <f>+AVERAGE($D114:MEA114)</f>
        <v>28.324481788877616</v>
      </c>
      <c r="MEC114" s="17">
        <f>+AVERAGE($D114:MEB114)</f>
        <v>28.324481788877616</v>
      </c>
      <c r="MED114" s="17">
        <f>+AVERAGE($D114:MEC114)</f>
        <v>28.324481788877616</v>
      </c>
      <c r="MEE114" s="17">
        <f>+AVERAGE($D114:MED114)</f>
        <v>28.324481788877616</v>
      </c>
      <c r="MEF114" s="17">
        <f>+AVERAGE($D114:MEE114)</f>
        <v>28.324481788877616</v>
      </c>
      <c r="MEG114" s="17">
        <f>+AVERAGE($D114:MEF114)</f>
        <v>28.324481788877616</v>
      </c>
      <c r="MEH114" s="17">
        <f>+AVERAGE($D114:MEG114)</f>
        <v>28.324481788877616</v>
      </c>
      <c r="MEI114" s="17">
        <f>+AVERAGE($D114:MEH114)</f>
        <v>28.324481788877616</v>
      </c>
      <c r="MEJ114" s="17">
        <f>+AVERAGE($D114:MEI114)</f>
        <v>28.324481788877616</v>
      </c>
      <c r="MEK114" s="17">
        <f>+AVERAGE($D114:MEJ114)</f>
        <v>28.324481788877616</v>
      </c>
      <c r="MEL114" s="17">
        <f>+AVERAGE($D114:MEK114)</f>
        <v>28.324481788877616</v>
      </c>
      <c r="MEM114" s="17">
        <f>+AVERAGE($D114:MEL114)</f>
        <v>28.324481788877616</v>
      </c>
      <c r="MEN114" s="17">
        <f>+AVERAGE($D114:MEM114)</f>
        <v>28.324481788877616</v>
      </c>
      <c r="MEO114" s="17">
        <f>+AVERAGE($D114:MEN114)</f>
        <v>28.324481788877616</v>
      </c>
      <c r="MEP114" s="17">
        <f>+AVERAGE($D114:MEO114)</f>
        <v>28.324481788877616</v>
      </c>
      <c r="MEQ114" s="17">
        <f>+AVERAGE($D114:MEP114)</f>
        <v>28.324481788877616</v>
      </c>
      <c r="MER114" s="17">
        <f>+AVERAGE($D114:MEQ114)</f>
        <v>28.324481788877616</v>
      </c>
      <c r="MES114" s="17">
        <f>+AVERAGE($D114:MER114)</f>
        <v>28.324481788877616</v>
      </c>
      <c r="MET114" s="17">
        <f>+AVERAGE($D114:MES114)</f>
        <v>28.324481788877616</v>
      </c>
      <c r="MEU114" s="17">
        <f>+AVERAGE($D114:MET114)</f>
        <v>28.324481788877616</v>
      </c>
      <c r="MEV114" s="17">
        <f>+AVERAGE($D114:MEU114)</f>
        <v>28.324481788877616</v>
      </c>
      <c r="MEW114" s="17">
        <f>+AVERAGE($D114:MEV114)</f>
        <v>28.324481788877616</v>
      </c>
      <c r="MEX114" s="17">
        <f>+AVERAGE($D114:MEW114)</f>
        <v>28.324481788877616</v>
      </c>
      <c r="MEY114" s="17">
        <f>+AVERAGE($D114:MEX114)</f>
        <v>28.324481788877613</v>
      </c>
      <c r="MEZ114" s="17">
        <f>+AVERAGE($D114:MEY114)</f>
        <v>28.324481788877613</v>
      </c>
      <c r="MFA114" s="17">
        <f>+AVERAGE($D114:MEZ114)</f>
        <v>28.324481788877613</v>
      </c>
      <c r="MFB114" s="17">
        <f>+AVERAGE($D114:MFA114)</f>
        <v>28.324481788877613</v>
      </c>
      <c r="MFC114" s="17">
        <f>+AVERAGE($D114:MFB114)</f>
        <v>28.324481788877613</v>
      </c>
      <c r="MFD114" s="17">
        <f>+AVERAGE($D114:MFC114)</f>
        <v>28.324481788877613</v>
      </c>
      <c r="MFE114" s="17">
        <f>+AVERAGE($D114:MFD114)</f>
        <v>28.324481788877613</v>
      </c>
      <c r="MFF114" s="17">
        <f>+AVERAGE($D114:MFE114)</f>
        <v>28.324481788877613</v>
      </c>
      <c r="MFG114" s="17">
        <f>+AVERAGE($D114:MFF114)</f>
        <v>28.324481788877613</v>
      </c>
      <c r="MFH114" s="17">
        <f>+AVERAGE($D114:MFG114)</f>
        <v>28.324481788877613</v>
      </c>
      <c r="MFI114" s="17">
        <f>+AVERAGE($D114:MFH114)</f>
        <v>28.324481788877613</v>
      </c>
      <c r="MFJ114" s="17">
        <f>+AVERAGE($D114:MFI114)</f>
        <v>28.324481788877613</v>
      </c>
      <c r="MFK114" s="17">
        <f>+AVERAGE($D114:MFJ114)</f>
        <v>28.324481788877613</v>
      </c>
      <c r="MFL114" s="17">
        <f>+AVERAGE($D114:MFK114)</f>
        <v>28.324481788877613</v>
      </c>
      <c r="MFM114" s="17">
        <f>+AVERAGE($D114:MFL114)</f>
        <v>28.324481788877613</v>
      </c>
      <c r="MFN114" s="17">
        <f>+AVERAGE($D114:MFM114)</f>
        <v>28.324481788877613</v>
      </c>
      <c r="MFO114" s="17">
        <f>+AVERAGE($D114:MFN114)</f>
        <v>28.324481788877613</v>
      </c>
      <c r="MFP114" s="17">
        <f>+AVERAGE($D114:MFO114)</f>
        <v>28.324481788877613</v>
      </c>
      <c r="MFQ114" s="17">
        <f>+AVERAGE($D114:MFP114)</f>
        <v>28.324481788877613</v>
      </c>
      <c r="MFR114" s="17">
        <f>+AVERAGE($D114:MFQ114)</f>
        <v>28.324481788877613</v>
      </c>
      <c r="MFS114" s="17">
        <f>+AVERAGE($D114:MFR114)</f>
        <v>28.324481788877613</v>
      </c>
      <c r="MFT114" s="17">
        <f>+AVERAGE($D114:MFS114)</f>
        <v>28.324481788877613</v>
      </c>
      <c r="MFU114" s="17">
        <f>+AVERAGE($D114:MFT114)</f>
        <v>28.324481788877613</v>
      </c>
      <c r="MFV114" s="17">
        <f>+AVERAGE($D114:MFU114)</f>
        <v>28.324481788877613</v>
      </c>
      <c r="MFW114" s="17">
        <f>+AVERAGE($D114:MFV114)</f>
        <v>28.324481788877613</v>
      </c>
      <c r="MFX114" s="17">
        <f>+AVERAGE($D114:MFW114)</f>
        <v>28.324481788877613</v>
      </c>
      <c r="MFY114" s="17">
        <f>+AVERAGE($D114:MFX114)</f>
        <v>28.324481788877613</v>
      </c>
      <c r="MFZ114" s="17">
        <f>+AVERAGE($D114:MFY114)</f>
        <v>28.324481788877613</v>
      </c>
      <c r="MGA114" s="17">
        <f>+AVERAGE($D114:MFZ114)</f>
        <v>28.324481788877613</v>
      </c>
      <c r="MGB114" s="17">
        <f>+AVERAGE($D114:MGA114)</f>
        <v>28.324481788877613</v>
      </c>
      <c r="MGC114" s="17">
        <f>+AVERAGE($D114:MGB114)</f>
        <v>28.324481788877613</v>
      </c>
      <c r="MGD114" s="17">
        <f>+AVERAGE($D114:MGC114)</f>
        <v>28.324481788877613</v>
      </c>
      <c r="MGE114" s="17">
        <f>+AVERAGE($D114:MGD114)</f>
        <v>28.324481788877613</v>
      </c>
      <c r="MGF114" s="17">
        <f>+AVERAGE($D114:MGE114)</f>
        <v>28.324481788877613</v>
      </c>
      <c r="MGG114" s="17">
        <f>+AVERAGE($D114:MGF114)</f>
        <v>28.324481788877613</v>
      </c>
      <c r="MGH114" s="17">
        <f>+AVERAGE($D114:MGG114)</f>
        <v>28.324481788877613</v>
      </c>
      <c r="MGI114" s="17">
        <f>+AVERAGE($D114:MGH114)</f>
        <v>28.324481788877613</v>
      </c>
      <c r="MGJ114" s="17">
        <f>+AVERAGE($D114:MGI114)</f>
        <v>28.324481788877613</v>
      </c>
      <c r="MGK114" s="17">
        <f>+AVERAGE($D114:MGJ114)</f>
        <v>28.324481788877613</v>
      </c>
      <c r="MGL114" s="17">
        <f>+AVERAGE($D114:MGK114)</f>
        <v>28.324481788877613</v>
      </c>
      <c r="MGM114" s="17">
        <f>+AVERAGE($D114:MGL114)</f>
        <v>28.324481788877613</v>
      </c>
      <c r="MGN114" s="17">
        <f>+AVERAGE($D114:MGM114)</f>
        <v>28.324481788877613</v>
      </c>
      <c r="MGO114" s="17">
        <f>+AVERAGE($D114:MGN114)</f>
        <v>28.324481788877613</v>
      </c>
      <c r="MGP114" s="17">
        <f>+AVERAGE($D114:MGO114)</f>
        <v>28.324481788877613</v>
      </c>
      <c r="MGQ114" s="17">
        <f>+AVERAGE($D114:MGP114)</f>
        <v>28.324481788877613</v>
      </c>
      <c r="MGR114" s="17">
        <f>+AVERAGE($D114:MGQ114)</f>
        <v>28.324481788877613</v>
      </c>
      <c r="MGS114" s="17">
        <f>+AVERAGE($D114:MGR114)</f>
        <v>28.324481788877613</v>
      </c>
      <c r="MGT114" s="17">
        <f>+AVERAGE($D114:MGS114)</f>
        <v>28.324481788877613</v>
      </c>
      <c r="MGU114" s="17">
        <f>+AVERAGE($D114:MGT114)</f>
        <v>28.324481788877613</v>
      </c>
      <c r="MGV114" s="17">
        <f>+AVERAGE($D114:MGU114)</f>
        <v>28.324481788877613</v>
      </c>
      <c r="MGW114" s="17">
        <f>+AVERAGE($D114:MGV114)</f>
        <v>28.324481788877613</v>
      </c>
      <c r="MGX114" s="17">
        <f>+AVERAGE($D114:MGW114)</f>
        <v>28.324481788877613</v>
      </c>
      <c r="MGY114" s="17">
        <f>+AVERAGE($D114:MGX114)</f>
        <v>28.324481788877613</v>
      </c>
      <c r="MGZ114" s="17">
        <f>+AVERAGE($D114:MGY114)</f>
        <v>28.324481788877613</v>
      </c>
      <c r="MHA114" s="17">
        <f>+AVERAGE($D114:MGZ114)</f>
        <v>28.324481788877613</v>
      </c>
      <c r="MHB114" s="17">
        <f>+AVERAGE($D114:MHA114)</f>
        <v>28.324481788877613</v>
      </c>
      <c r="MHC114" s="17">
        <f>+AVERAGE($D114:MHB114)</f>
        <v>28.324481788877613</v>
      </c>
      <c r="MHD114" s="17">
        <f>+AVERAGE($D114:MHC114)</f>
        <v>28.324481788877613</v>
      </c>
      <c r="MHE114" s="17">
        <f>+AVERAGE($D114:MHD114)</f>
        <v>28.324481788877613</v>
      </c>
      <c r="MHF114" s="17">
        <f>+AVERAGE($D114:MHE114)</f>
        <v>28.324481788877613</v>
      </c>
      <c r="MHG114" s="17">
        <f>+AVERAGE($D114:MHF114)</f>
        <v>28.324481788877613</v>
      </c>
      <c r="MHH114" s="17">
        <f>+AVERAGE($D114:MHG114)</f>
        <v>28.324481788877613</v>
      </c>
      <c r="MHI114" s="17">
        <f>+AVERAGE($D114:MHH114)</f>
        <v>28.324481788877613</v>
      </c>
      <c r="MHJ114" s="17">
        <f>+AVERAGE($D114:MHI114)</f>
        <v>28.324481788877613</v>
      </c>
      <c r="MHK114" s="17">
        <f>+AVERAGE($D114:MHJ114)</f>
        <v>28.324481788877613</v>
      </c>
      <c r="MHL114" s="17">
        <f>+AVERAGE($D114:MHK114)</f>
        <v>28.324481788877613</v>
      </c>
      <c r="MHM114" s="17">
        <f>+AVERAGE($D114:MHL114)</f>
        <v>28.324481788877613</v>
      </c>
      <c r="MHN114" s="17">
        <f>+AVERAGE($D114:MHM114)</f>
        <v>28.324481788877613</v>
      </c>
      <c r="MHO114" s="17">
        <f>+AVERAGE($D114:MHN114)</f>
        <v>28.324481788877613</v>
      </c>
      <c r="MHP114" s="17">
        <f>+AVERAGE($D114:MHO114)</f>
        <v>28.324481788877613</v>
      </c>
      <c r="MHQ114" s="17">
        <f>+AVERAGE($D114:MHP114)</f>
        <v>28.324481788877613</v>
      </c>
      <c r="MHR114" s="17">
        <f>+AVERAGE($D114:MHQ114)</f>
        <v>28.324481788877609</v>
      </c>
      <c r="MHS114" s="17">
        <f>+AVERAGE($D114:MHR114)</f>
        <v>28.324481788877609</v>
      </c>
      <c r="MHT114" s="17">
        <f>+AVERAGE($D114:MHS114)</f>
        <v>28.324481788877609</v>
      </c>
      <c r="MHU114" s="17">
        <f>+AVERAGE($D114:MHT114)</f>
        <v>28.324481788877609</v>
      </c>
      <c r="MHV114" s="17">
        <f>+AVERAGE($D114:MHU114)</f>
        <v>28.324481788877609</v>
      </c>
      <c r="MHW114" s="17">
        <f>+AVERAGE($D114:MHV114)</f>
        <v>28.324481788877609</v>
      </c>
      <c r="MHX114" s="17">
        <f>+AVERAGE($D114:MHW114)</f>
        <v>28.324481788877609</v>
      </c>
      <c r="MHY114" s="17">
        <f>+AVERAGE($D114:MHX114)</f>
        <v>28.324481788877609</v>
      </c>
      <c r="MHZ114" s="17">
        <f>+AVERAGE($D114:MHY114)</f>
        <v>28.324481788877609</v>
      </c>
      <c r="MIA114" s="17">
        <f>+AVERAGE($D114:MHZ114)</f>
        <v>28.324481788877609</v>
      </c>
      <c r="MIB114" s="17">
        <f>+AVERAGE($D114:MIA114)</f>
        <v>28.324481788877609</v>
      </c>
      <c r="MIC114" s="17">
        <f>+AVERAGE($D114:MIB114)</f>
        <v>28.324481788877609</v>
      </c>
      <c r="MID114" s="17">
        <f>+AVERAGE($D114:MIC114)</f>
        <v>28.324481788877609</v>
      </c>
      <c r="MIE114" s="17">
        <f>+AVERAGE($D114:MID114)</f>
        <v>28.324481788877609</v>
      </c>
      <c r="MIF114" s="17">
        <f>+AVERAGE($D114:MIE114)</f>
        <v>28.324481788877609</v>
      </c>
      <c r="MIG114" s="17">
        <f>+AVERAGE($D114:MIF114)</f>
        <v>28.324481788877609</v>
      </c>
      <c r="MIH114" s="17">
        <f>+AVERAGE($D114:MIG114)</f>
        <v>28.324481788877609</v>
      </c>
      <c r="MII114" s="17">
        <f>+AVERAGE($D114:MIH114)</f>
        <v>28.324481788877609</v>
      </c>
      <c r="MIJ114" s="17">
        <f>+AVERAGE($D114:MII114)</f>
        <v>28.324481788877609</v>
      </c>
      <c r="MIK114" s="17">
        <f>+AVERAGE($D114:MIJ114)</f>
        <v>28.324481788877609</v>
      </c>
      <c r="MIL114" s="17">
        <f>+AVERAGE($D114:MIK114)</f>
        <v>28.324481788877609</v>
      </c>
      <c r="MIM114" s="17">
        <f>+AVERAGE($D114:MIL114)</f>
        <v>28.324481788877609</v>
      </c>
      <c r="MIN114" s="17">
        <f>+AVERAGE($D114:MIM114)</f>
        <v>28.324481788877609</v>
      </c>
      <c r="MIO114" s="17">
        <f>+AVERAGE($D114:MIN114)</f>
        <v>28.324481788877609</v>
      </c>
      <c r="MIP114" s="17">
        <f>+AVERAGE($D114:MIO114)</f>
        <v>28.324481788877609</v>
      </c>
      <c r="MIQ114" s="17">
        <f>+AVERAGE($D114:MIP114)</f>
        <v>28.324481788877609</v>
      </c>
      <c r="MIR114" s="17">
        <f>+AVERAGE($D114:MIQ114)</f>
        <v>28.324481788877609</v>
      </c>
      <c r="MIS114" s="17">
        <f>+AVERAGE($D114:MIR114)</f>
        <v>28.324481788877609</v>
      </c>
      <c r="MIT114" s="17">
        <f>+AVERAGE($D114:MIS114)</f>
        <v>28.324481788877609</v>
      </c>
      <c r="MIU114" s="17">
        <f>+AVERAGE($D114:MIT114)</f>
        <v>28.324481788877609</v>
      </c>
      <c r="MIV114" s="17">
        <f>+AVERAGE($D114:MIU114)</f>
        <v>28.324481788877609</v>
      </c>
      <c r="MIW114" s="17">
        <f>+AVERAGE($D114:MIV114)</f>
        <v>28.324481788877609</v>
      </c>
      <c r="MIX114" s="17">
        <f>+AVERAGE($D114:MIW114)</f>
        <v>28.324481788877609</v>
      </c>
      <c r="MIY114" s="17">
        <f>+AVERAGE($D114:MIX114)</f>
        <v>28.324481788877609</v>
      </c>
      <c r="MIZ114" s="17">
        <f>+AVERAGE($D114:MIY114)</f>
        <v>28.324481788877609</v>
      </c>
      <c r="MJA114" s="17">
        <f>+AVERAGE($D114:MIZ114)</f>
        <v>28.324481788877609</v>
      </c>
      <c r="MJB114" s="17">
        <f>+AVERAGE($D114:MJA114)</f>
        <v>28.324481788877609</v>
      </c>
      <c r="MJC114" s="17">
        <f>+AVERAGE($D114:MJB114)</f>
        <v>28.324481788877609</v>
      </c>
      <c r="MJD114" s="17">
        <f>+AVERAGE($D114:MJC114)</f>
        <v>28.324481788877609</v>
      </c>
      <c r="MJE114" s="17">
        <f>+AVERAGE($D114:MJD114)</f>
        <v>28.324481788877609</v>
      </c>
      <c r="MJF114" s="17">
        <f>+AVERAGE($D114:MJE114)</f>
        <v>28.324481788877609</v>
      </c>
      <c r="MJG114" s="17">
        <f>+AVERAGE($D114:MJF114)</f>
        <v>28.324481788877609</v>
      </c>
      <c r="MJH114" s="17">
        <f>+AVERAGE($D114:MJG114)</f>
        <v>28.324481788877609</v>
      </c>
      <c r="MJI114" s="17">
        <f>+AVERAGE($D114:MJH114)</f>
        <v>28.324481788877609</v>
      </c>
      <c r="MJJ114" s="17">
        <f>+AVERAGE($D114:MJI114)</f>
        <v>28.324481788877609</v>
      </c>
      <c r="MJK114" s="17">
        <f>+AVERAGE($D114:MJJ114)</f>
        <v>28.324481788877609</v>
      </c>
      <c r="MJL114" s="17">
        <f>+AVERAGE($D114:MJK114)</f>
        <v>28.324481788877609</v>
      </c>
      <c r="MJM114" s="17">
        <f>+AVERAGE($D114:MJL114)</f>
        <v>28.324481788877609</v>
      </c>
      <c r="MJN114" s="17">
        <f>+AVERAGE($D114:MJM114)</f>
        <v>28.324481788877609</v>
      </c>
      <c r="MJO114" s="17">
        <f>+AVERAGE($D114:MJN114)</f>
        <v>28.324481788877609</v>
      </c>
      <c r="MJP114" s="17">
        <f>+AVERAGE($D114:MJO114)</f>
        <v>28.324481788877609</v>
      </c>
      <c r="MJQ114" s="17">
        <f>+AVERAGE($D114:MJP114)</f>
        <v>28.324481788877609</v>
      </c>
      <c r="MJR114" s="17">
        <f>+AVERAGE($D114:MJQ114)</f>
        <v>28.324481788877609</v>
      </c>
      <c r="MJS114" s="17">
        <f>+AVERAGE($D114:MJR114)</f>
        <v>28.324481788877609</v>
      </c>
      <c r="MJT114" s="17">
        <f>+AVERAGE($D114:MJS114)</f>
        <v>28.324481788877609</v>
      </c>
      <c r="MJU114" s="17">
        <f>+AVERAGE($D114:MJT114)</f>
        <v>28.324481788877609</v>
      </c>
      <c r="MJV114" s="17">
        <f>+AVERAGE($D114:MJU114)</f>
        <v>28.324481788877609</v>
      </c>
      <c r="MJW114" s="17">
        <f>+AVERAGE($D114:MJV114)</f>
        <v>28.324481788877609</v>
      </c>
      <c r="MJX114" s="17">
        <f>+AVERAGE($D114:MJW114)</f>
        <v>28.324481788877609</v>
      </c>
      <c r="MJY114" s="17">
        <f>+AVERAGE($D114:MJX114)</f>
        <v>28.324481788877609</v>
      </c>
      <c r="MJZ114" s="17">
        <f>+AVERAGE($D114:MJY114)</f>
        <v>28.324481788877609</v>
      </c>
      <c r="MKA114" s="17">
        <f>+AVERAGE($D114:MJZ114)</f>
        <v>28.324481788877609</v>
      </c>
      <c r="MKB114" s="17">
        <f>+AVERAGE($D114:MKA114)</f>
        <v>28.324481788877609</v>
      </c>
      <c r="MKC114" s="17">
        <f>+AVERAGE($D114:MKB114)</f>
        <v>28.324481788877609</v>
      </c>
      <c r="MKD114" s="17">
        <f>+AVERAGE($D114:MKC114)</f>
        <v>28.324481788877609</v>
      </c>
      <c r="MKE114" s="17">
        <f>+AVERAGE($D114:MKD114)</f>
        <v>28.324481788877609</v>
      </c>
      <c r="MKF114" s="17">
        <f>+AVERAGE($D114:MKE114)</f>
        <v>28.324481788877609</v>
      </c>
      <c r="MKG114" s="17">
        <f>+AVERAGE($D114:MKF114)</f>
        <v>28.324481788877609</v>
      </c>
      <c r="MKH114" s="17">
        <f>+AVERAGE($D114:MKG114)</f>
        <v>28.324481788877609</v>
      </c>
      <c r="MKI114" s="17">
        <f>+AVERAGE($D114:MKH114)</f>
        <v>28.324481788877609</v>
      </c>
      <c r="MKJ114" s="17">
        <f>+AVERAGE($D114:MKI114)</f>
        <v>28.324481788877609</v>
      </c>
      <c r="MKK114" s="17">
        <f>+AVERAGE($D114:MKJ114)</f>
        <v>28.324481788877609</v>
      </c>
      <c r="MKL114" s="17">
        <f>+AVERAGE($D114:MKK114)</f>
        <v>28.324481788877609</v>
      </c>
      <c r="MKM114" s="17">
        <f>+AVERAGE($D114:MKL114)</f>
        <v>28.324481788877605</v>
      </c>
      <c r="MKN114" s="17">
        <f>+AVERAGE($D114:MKM114)</f>
        <v>28.324481788877605</v>
      </c>
      <c r="MKO114" s="17">
        <f>+AVERAGE($D114:MKN114)</f>
        <v>28.324481788877605</v>
      </c>
      <c r="MKP114" s="17">
        <f>+AVERAGE($D114:MKO114)</f>
        <v>28.324481788877605</v>
      </c>
      <c r="MKQ114" s="17">
        <f>+AVERAGE($D114:MKP114)</f>
        <v>28.324481788877605</v>
      </c>
      <c r="MKR114" s="17">
        <f>+AVERAGE($D114:MKQ114)</f>
        <v>28.324481788877605</v>
      </c>
      <c r="MKS114" s="17">
        <f>+AVERAGE($D114:MKR114)</f>
        <v>28.324481788877605</v>
      </c>
      <c r="MKT114" s="17">
        <f>+AVERAGE($D114:MKS114)</f>
        <v>28.324481788877605</v>
      </c>
      <c r="MKU114" s="17">
        <f>+AVERAGE($D114:MKT114)</f>
        <v>28.324481788877605</v>
      </c>
      <c r="MKV114" s="17">
        <f>+AVERAGE($D114:MKU114)</f>
        <v>28.324481788877605</v>
      </c>
      <c r="MKW114" s="17">
        <f>+AVERAGE($D114:MKV114)</f>
        <v>28.324481788877605</v>
      </c>
      <c r="MKX114" s="17">
        <f>+AVERAGE($D114:MKW114)</f>
        <v>28.324481788877605</v>
      </c>
      <c r="MKY114" s="17">
        <f>+AVERAGE($D114:MKX114)</f>
        <v>28.324481788877605</v>
      </c>
      <c r="MKZ114" s="17">
        <f>+AVERAGE($D114:MKY114)</f>
        <v>28.324481788877605</v>
      </c>
      <c r="MLA114" s="17">
        <f>+AVERAGE($D114:MKZ114)</f>
        <v>28.324481788877605</v>
      </c>
      <c r="MLB114" s="17">
        <f>+AVERAGE($D114:MLA114)</f>
        <v>28.324481788877605</v>
      </c>
      <c r="MLC114" s="17">
        <f>+AVERAGE($D114:MLB114)</f>
        <v>28.324481788877605</v>
      </c>
      <c r="MLD114" s="17">
        <f>+AVERAGE($D114:MLC114)</f>
        <v>28.324481788877605</v>
      </c>
      <c r="MLE114" s="17">
        <f>+AVERAGE($D114:MLD114)</f>
        <v>28.324481788877605</v>
      </c>
      <c r="MLF114" s="17">
        <f>+AVERAGE($D114:MLE114)</f>
        <v>28.324481788877605</v>
      </c>
      <c r="MLG114" s="17">
        <f>+AVERAGE($D114:MLF114)</f>
        <v>28.324481788877605</v>
      </c>
      <c r="MLH114" s="17">
        <f>+AVERAGE($D114:MLG114)</f>
        <v>28.324481788877605</v>
      </c>
      <c r="MLI114" s="17">
        <f>+AVERAGE($D114:MLH114)</f>
        <v>28.324481788877605</v>
      </c>
      <c r="MLJ114" s="17">
        <f>+AVERAGE($D114:MLI114)</f>
        <v>28.324481788877605</v>
      </c>
      <c r="MLK114" s="17">
        <f>+AVERAGE($D114:MLJ114)</f>
        <v>28.324481788877605</v>
      </c>
      <c r="MLL114" s="17">
        <f>+AVERAGE($D114:MLK114)</f>
        <v>28.324481788877605</v>
      </c>
      <c r="MLM114" s="17">
        <f>+AVERAGE($D114:MLL114)</f>
        <v>28.324481788877605</v>
      </c>
      <c r="MLN114" s="17">
        <f>+AVERAGE($D114:MLM114)</f>
        <v>28.324481788877605</v>
      </c>
      <c r="MLO114" s="17">
        <f>+AVERAGE($D114:MLN114)</f>
        <v>28.324481788877605</v>
      </c>
      <c r="MLP114" s="17">
        <f>+AVERAGE($D114:MLO114)</f>
        <v>28.324481788877605</v>
      </c>
      <c r="MLQ114" s="17">
        <f>+AVERAGE($D114:MLP114)</f>
        <v>28.324481788877605</v>
      </c>
      <c r="MLR114" s="17">
        <f>+AVERAGE($D114:MLQ114)</f>
        <v>28.324481788877605</v>
      </c>
      <c r="MLS114" s="17">
        <f>+AVERAGE($D114:MLR114)</f>
        <v>28.324481788877605</v>
      </c>
      <c r="MLT114" s="17">
        <f>+AVERAGE($D114:MLS114)</f>
        <v>28.324481788877605</v>
      </c>
      <c r="MLU114" s="17">
        <f>+AVERAGE($D114:MLT114)</f>
        <v>28.324481788877605</v>
      </c>
      <c r="MLV114" s="17">
        <f>+AVERAGE($D114:MLU114)</f>
        <v>28.324481788877605</v>
      </c>
      <c r="MLW114" s="17">
        <f>+AVERAGE($D114:MLV114)</f>
        <v>28.324481788877605</v>
      </c>
      <c r="MLX114" s="17">
        <f>+AVERAGE($D114:MLW114)</f>
        <v>28.324481788877605</v>
      </c>
      <c r="MLY114" s="17">
        <f>+AVERAGE($D114:MLX114)</f>
        <v>28.324481788877605</v>
      </c>
      <c r="MLZ114" s="17">
        <f>+AVERAGE($D114:MLY114)</f>
        <v>28.324481788877605</v>
      </c>
      <c r="MMA114" s="17">
        <f>+AVERAGE($D114:MLZ114)</f>
        <v>28.324481788877605</v>
      </c>
      <c r="MMB114" s="17">
        <f>+AVERAGE($D114:MMA114)</f>
        <v>28.324481788877605</v>
      </c>
      <c r="MMC114" s="17">
        <f>+AVERAGE($D114:MMB114)</f>
        <v>28.324481788877605</v>
      </c>
      <c r="MMD114" s="17">
        <f>+AVERAGE($D114:MMC114)</f>
        <v>28.324481788877605</v>
      </c>
      <c r="MME114" s="17">
        <f>+AVERAGE($D114:MMD114)</f>
        <v>28.324481788877605</v>
      </c>
      <c r="MMF114" s="17">
        <f>+AVERAGE($D114:MME114)</f>
        <v>28.324481788877605</v>
      </c>
      <c r="MMG114" s="17">
        <f>+AVERAGE($D114:MMF114)</f>
        <v>28.324481788877605</v>
      </c>
      <c r="MMH114" s="17">
        <f>+AVERAGE($D114:MMG114)</f>
        <v>28.324481788877605</v>
      </c>
      <c r="MMI114" s="17">
        <f>+AVERAGE($D114:MMH114)</f>
        <v>28.324481788877605</v>
      </c>
      <c r="MMJ114" s="17">
        <f>+AVERAGE($D114:MMI114)</f>
        <v>28.324481788877605</v>
      </c>
      <c r="MMK114" s="17">
        <f>+AVERAGE($D114:MMJ114)</f>
        <v>28.324481788877605</v>
      </c>
      <c r="MML114" s="17">
        <f>+AVERAGE($D114:MMK114)</f>
        <v>28.324481788877605</v>
      </c>
      <c r="MMM114" s="17">
        <f>+AVERAGE($D114:MML114)</f>
        <v>28.324481788877605</v>
      </c>
      <c r="MMN114" s="17">
        <f>+AVERAGE($D114:MMM114)</f>
        <v>28.324481788877605</v>
      </c>
      <c r="MMO114" s="17">
        <f>+AVERAGE($D114:MMN114)</f>
        <v>28.324481788877605</v>
      </c>
      <c r="MMP114" s="17">
        <f>+AVERAGE($D114:MMO114)</f>
        <v>28.324481788877605</v>
      </c>
      <c r="MMQ114" s="17">
        <f>+AVERAGE($D114:MMP114)</f>
        <v>28.324481788877605</v>
      </c>
      <c r="MMR114" s="17">
        <f>+AVERAGE($D114:MMQ114)</f>
        <v>28.324481788877605</v>
      </c>
      <c r="MMS114" s="17">
        <f>+AVERAGE($D114:MMR114)</f>
        <v>28.324481788877605</v>
      </c>
      <c r="MMT114" s="17">
        <f>+AVERAGE($D114:MMS114)</f>
        <v>28.324481788877605</v>
      </c>
      <c r="MMU114" s="17">
        <f>+AVERAGE($D114:MMT114)</f>
        <v>28.324481788877605</v>
      </c>
      <c r="MMV114" s="17">
        <f>+AVERAGE($D114:MMU114)</f>
        <v>28.324481788877605</v>
      </c>
      <c r="MMW114" s="17">
        <f>+AVERAGE($D114:MMV114)</f>
        <v>28.324481788877605</v>
      </c>
      <c r="MMX114" s="17">
        <f>+AVERAGE($D114:MMW114)</f>
        <v>28.324481788877605</v>
      </c>
      <c r="MMY114" s="17">
        <f>+AVERAGE($D114:MMX114)</f>
        <v>28.324481788877605</v>
      </c>
      <c r="MMZ114" s="17">
        <f>+AVERAGE($D114:MMY114)</f>
        <v>28.324481788877605</v>
      </c>
      <c r="MNA114" s="17">
        <f>+AVERAGE($D114:MMZ114)</f>
        <v>28.324481788877605</v>
      </c>
      <c r="MNB114" s="17">
        <f>+AVERAGE($D114:MNA114)</f>
        <v>28.324481788877605</v>
      </c>
      <c r="MNC114" s="17">
        <f>+AVERAGE($D114:MNB114)</f>
        <v>28.324481788877605</v>
      </c>
      <c r="MND114" s="17">
        <f>+AVERAGE($D114:MNC114)</f>
        <v>28.324481788877605</v>
      </c>
      <c r="MNE114" s="17">
        <f>+AVERAGE($D114:MND114)</f>
        <v>28.324481788877605</v>
      </c>
      <c r="MNF114" s="17">
        <f>+AVERAGE($D114:MNE114)</f>
        <v>28.324481788877605</v>
      </c>
      <c r="MNG114" s="17">
        <f>+AVERAGE($D114:MNF114)</f>
        <v>28.324481788877605</v>
      </c>
      <c r="MNH114" s="17">
        <f>+AVERAGE($D114:MNG114)</f>
        <v>28.324481788877602</v>
      </c>
      <c r="MNI114" s="17">
        <f>+AVERAGE($D114:MNH114)</f>
        <v>28.324481788877602</v>
      </c>
      <c r="MNJ114" s="17">
        <f>+AVERAGE($D114:MNI114)</f>
        <v>28.324481788877602</v>
      </c>
      <c r="MNK114" s="17">
        <f>+AVERAGE($D114:MNJ114)</f>
        <v>28.324481788877602</v>
      </c>
      <c r="MNL114" s="17">
        <f>+AVERAGE($D114:MNK114)</f>
        <v>28.324481788877602</v>
      </c>
      <c r="MNM114" s="17">
        <f>+AVERAGE($D114:MNL114)</f>
        <v>28.324481788877602</v>
      </c>
      <c r="MNN114" s="17">
        <f>+AVERAGE($D114:MNM114)</f>
        <v>28.324481788877602</v>
      </c>
      <c r="MNO114" s="17">
        <f>+AVERAGE($D114:MNN114)</f>
        <v>28.324481788877602</v>
      </c>
      <c r="MNP114" s="17">
        <f>+AVERAGE($D114:MNO114)</f>
        <v>28.324481788877602</v>
      </c>
      <c r="MNQ114" s="17">
        <f>+AVERAGE($D114:MNP114)</f>
        <v>28.324481788877602</v>
      </c>
      <c r="MNR114" s="17">
        <f>+AVERAGE($D114:MNQ114)</f>
        <v>28.324481788877602</v>
      </c>
      <c r="MNS114" s="17">
        <f>+AVERAGE($D114:MNR114)</f>
        <v>28.324481788877602</v>
      </c>
      <c r="MNT114" s="17">
        <f>+AVERAGE($D114:MNS114)</f>
        <v>28.324481788877602</v>
      </c>
      <c r="MNU114" s="17">
        <f>+AVERAGE($D114:MNT114)</f>
        <v>28.324481788877602</v>
      </c>
      <c r="MNV114" s="17">
        <f>+AVERAGE($D114:MNU114)</f>
        <v>28.324481788877602</v>
      </c>
      <c r="MNW114" s="17">
        <f>+AVERAGE($D114:MNV114)</f>
        <v>28.324481788877602</v>
      </c>
      <c r="MNX114" s="17">
        <f>+AVERAGE($D114:MNW114)</f>
        <v>28.324481788877602</v>
      </c>
      <c r="MNY114" s="17">
        <f>+AVERAGE($D114:MNX114)</f>
        <v>28.324481788877602</v>
      </c>
      <c r="MNZ114" s="17">
        <f>+AVERAGE($D114:MNY114)</f>
        <v>28.324481788877602</v>
      </c>
      <c r="MOA114" s="17">
        <f>+AVERAGE($D114:MNZ114)</f>
        <v>28.324481788877602</v>
      </c>
      <c r="MOB114" s="17">
        <f>+AVERAGE($D114:MOA114)</f>
        <v>28.324481788877602</v>
      </c>
      <c r="MOC114" s="17">
        <f>+AVERAGE($D114:MOB114)</f>
        <v>28.324481788877602</v>
      </c>
      <c r="MOD114" s="17">
        <f>+AVERAGE($D114:MOC114)</f>
        <v>28.324481788877602</v>
      </c>
      <c r="MOE114" s="17">
        <f>+AVERAGE($D114:MOD114)</f>
        <v>28.324481788877602</v>
      </c>
      <c r="MOF114" s="17">
        <f>+AVERAGE($D114:MOE114)</f>
        <v>28.324481788877602</v>
      </c>
      <c r="MOG114" s="17">
        <f>+AVERAGE($D114:MOF114)</f>
        <v>28.324481788877602</v>
      </c>
      <c r="MOH114" s="17">
        <f>+AVERAGE($D114:MOG114)</f>
        <v>28.324481788877602</v>
      </c>
      <c r="MOI114" s="17">
        <f>+AVERAGE($D114:MOH114)</f>
        <v>28.324481788877602</v>
      </c>
      <c r="MOJ114" s="17">
        <f>+AVERAGE($D114:MOI114)</f>
        <v>28.324481788877602</v>
      </c>
      <c r="MOK114" s="17">
        <f>+AVERAGE($D114:MOJ114)</f>
        <v>28.324481788877602</v>
      </c>
      <c r="MOL114" s="17">
        <f>+AVERAGE($D114:MOK114)</f>
        <v>28.324481788877602</v>
      </c>
      <c r="MOM114" s="17">
        <f>+AVERAGE($D114:MOL114)</f>
        <v>28.324481788877602</v>
      </c>
      <c r="MON114" s="17">
        <f>+AVERAGE($D114:MOM114)</f>
        <v>28.324481788877602</v>
      </c>
      <c r="MOO114" s="17">
        <f>+AVERAGE($D114:MON114)</f>
        <v>28.324481788877602</v>
      </c>
      <c r="MOP114" s="17">
        <f>+AVERAGE($D114:MOO114)</f>
        <v>28.324481788877602</v>
      </c>
      <c r="MOQ114" s="17">
        <f>+AVERAGE($D114:MOP114)</f>
        <v>28.324481788877602</v>
      </c>
      <c r="MOR114" s="17">
        <f>+AVERAGE($D114:MOQ114)</f>
        <v>28.324481788877602</v>
      </c>
      <c r="MOS114" s="17">
        <f>+AVERAGE($D114:MOR114)</f>
        <v>28.324481788877602</v>
      </c>
      <c r="MOT114" s="17">
        <f>+AVERAGE($D114:MOS114)</f>
        <v>28.324481788877602</v>
      </c>
      <c r="MOU114" s="17">
        <f>+AVERAGE($D114:MOT114)</f>
        <v>28.324481788877602</v>
      </c>
      <c r="MOV114" s="17">
        <f>+AVERAGE($D114:MOU114)</f>
        <v>28.324481788877602</v>
      </c>
      <c r="MOW114" s="17">
        <f>+AVERAGE($D114:MOV114)</f>
        <v>28.324481788877602</v>
      </c>
      <c r="MOX114" s="17">
        <f>+AVERAGE($D114:MOW114)</f>
        <v>28.324481788877602</v>
      </c>
      <c r="MOY114" s="17">
        <f>+AVERAGE($D114:MOX114)</f>
        <v>28.324481788877602</v>
      </c>
      <c r="MOZ114" s="17">
        <f>+AVERAGE($D114:MOY114)</f>
        <v>28.324481788877602</v>
      </c>
      <c r="MPA114" s="17">
        <f>+AVERAGE($D114:MOZ114)</f>
        <v>28.324481788877602</v>
      </c>
      <c r="MPB114" s="17">
        <f>+AVERAGE($D114:MPA114)</f>
        <v>28.324481788877602</v>
      </c>
      <c r="MPC114" s="17">
        <f>+AVERAGE($D114:MPB114)</f>
        <v>28.324481788877602</v>
      </c>
      <c r="MPD114" s="17">
        <f>+AVERAGE($D114:MPC114)</f>
        <v>28.324481788877602</v>
      </c>
      <c r="MPE114" s="17">
        <f>+AVERAGE($D114:MPD114)</f>
        <v>28.324481788877602</v>
      </c>
      <c r="MPF114" s="17">
        <f>+AVERAGE($D114:MPE114)</f>
        <v>28.324481788877602</v>
      </c>
      <c r="MPG114" s="17">
        <f>+AVERAGE($D114:MPF114)</f>
        <v>28.324481788877602</v>
      </c>
      <c r="MPH114" s="17">
        <f>+AVERAGE($D114:MPG114)</f>
        <v>28.324481788877602</v>
      </c>
      <c r="MPI114" s="17">
        <f>+AVERAGE($D114:MPH114)</f>
        <v>28.324481788877602</v>
      </c>
      <c r="MPJ114" s="17">
        <f>+AVERAGE($D114:MPI114)</f>
        <v>28.324481788877602</v>
      </c>
      <c r="MPK114" s="17">
        <f>+AVERAGE($D114:MPJ114)</f>
        <v>28.324481788877602</v>
      </c>
      <c r="MPL114" s="17">
        <f>+AVERAGE($D114:MPK114)</f>
        <v>28.324481788877602</v>
      </c>
      <c r="MPM114" s="17">
        <f>+AVERAGE($D114:MPL114)</f>
        <v>28.324481788877602</v>
      </c>
      <c r="MPN114" s="17">
        <f>+AVERAGE($D114:MPM114)</f>
        <v>28.324481788877602</v>
      </c>
      <c r="MPO114" s="17">
        <f>+AVERAGE($D114:MPN114)</f>
        <v>28.324481788877602</v>
      </c>
      <c r="MPP114" s="17">
        <f>+AVERAGE($D114:MPO114)</f>
        <v>28.324481788877602</v>
      </c>
      <c r="MPQ114" s="17">
        <f>+AVERAGE($D114:MPP114)</f>
        <v>28.324481788877602</v>
      </c>
      <c r="MPR114" s="17">
        <f>+AVERAGE($D114:MPQ114)</f>
        <v>28.324481788877602</v>
      </c>
      <c r="MPS114" s="17">
        <f>+AVERAGE($D114:MPR114)</f>
        <v>28.324481788877602</v>
      </c>
      <c r="MPT114" s="17">
        <f>+AVERAGE($D114:MPS114)</f>
        <v>28.324481788877602</v>
      </c>
      <c r="MPU114" s="17">
        <f>+AVERAGE($D114:MPT114)</f>
        <v>28.324481788877602</v>
      </c>
      <c r="MPV114" s="17">
        <f>+AVERAGE($D114:MPU114)</f>
        <v>28.324481788877602</v>
      </c>
      <c r="MPW114" s="17">
        <f>+AVERAGE($D114:MPV114)</f>
        <v>28.324481788877602</v>
      </c>
      <c r="MPX114" s="17">
        <f>+AVERAGE($D114:MPW114)</f>
        <v>28.324481788877602</v>
      </c>
      <c r="MPY114" s="17">
        <f>+AVERAGE($D114:MPX114)</f>
        <v>28.324481788877602</v>
      </c>
      <c r="MPZ114" s="17">
        <f>+AVERAGE($D114:MPY114)</f>
        <v>28.324481788877602</v>
      </c>
      <c r="MQA114" s="17">
        <f>+AVERAGE($D114:MPZ114)</f>
        <v>28.324481788877602</v>
      </c>
      <c r="MQB114" s="17">
        <f>+AVERAGE($D114:MQA114)</f>
        <v>28.324481788877602</v>
      </c>
      <c r="MQC114" s="17">
        <f>+AVERAGE($D114:MQB114)</f>
        <v>28.324481788877602</v>
      </c>
      <c r="MQD114" s="17">
        <f>+AVERAGE($D114:MQC114)</f>
        <v>28.324481788877602</v>
      </c>
      <c r="MQE114" s="17">
        <f>+AVERAGE($D114:MQD114)</f>
        <v>28.324481788877598</v>
      </c>
      <c r="MQF114" s="17">
        <f>+AVERAGE($D114:MQE114)</f>
        <v>28.324481788877598</v>
      </c>
      <c r="MQG114" s="17">
        <f>+AVERAGE($D114:MQF114)</f>
        <v>28.324481788877598</v>
      </c>
      <c r="MQH114" s="17">
        <f>+AVERAGE($D114:MQG114)</f>
        <v>28.324481788877598</v>
      </c>
      <c r="MQI114" s="17">
        <f>+AVERAGE($D114:MQH114)</f>
        <v>28.324481788877598</v>
      </c>
      <c r="MQJ114" s="17">
        <f>+AVERAGE($D114:MQI114)</f>
        <v>28.324481788877598</v>
      </c>
      <c r="MQK114" s="17">
        <f>+AVERAGE($D114:MQJ114)</f>
        <v>28.324481788877598</v>
      </c>
      <c r="MQL114" s="17">
        <f>+AVERAGE($D114:MQK114)</f>
        <v>28.324481788877598</v>
      </c>
      <c r="MQM114" s="17">
        <f>+AVERAGE($D114:MQL114)</f>
        <v>28.324481788877598</v>
      </c>
      <c r="MQN114" s="17">
        <f>+AVERAGE($D114:MQM114)</f>
        <v>28.324481788877598</v>
      </c>
      <c r="MQO114" s="17">
        <f>+AVERAGE($D114:MQN114)</f>
        <v>28.324481788877598</v>
      </c>
      <c r="MQP114" s="17">
        <f>+AVERAGE($D114:MQO114)</f>
        <v>28.324481788877598</v>
      </c>
      <c r="MQQ114" s="17">
        <f>+AVERAGE($D114:MQP114)</f>
        <v>28.324481788877598</v>
      </c>
      <c r="MQR114" s="17">
        <f>+AVERAGE($D114:MQQ114)</f>
        <v>28.324481788877598</v>
      </c>
      <c r="MQS114" s="17">
        <f>+AVERAGE($D114:MQR114)</f>
        <v>28.324481788877598</v>
      </c>
      <c r="MQT114" s="17">
        <f>+AVERAGE($D114:MQS114)</f>
        <v>28.324481788877598</v>
      </c>
      <c r="MQU114" s="17">
        <f>+AVERAGE($D114:MQT114)</f>
        <v>28.324481788877598</v>
      </c>
      <c r="MQV114" s="17">
        <f>+AVERAGE($D114:MQU114)</f>
        <v>28.324481788877598</v>
      </c>
      <c r="MQW114" s="17">
        <f>+AVERAGE($D114:MQV114)</f>
        <v>28.324481788877598</v>
      </c>
      <c r="MQX114" s="17">
        <f>+AVERAGE($D114:MQW114)</f>
        <v>28.324481788877598</v>
      </c>
      <c r="MQY114" s="17">
        <f>+AVERAGE($D114:MQX114)</f>
        <v>28.324481788877598</v>
      </c>
      <c r="MQZ114" s="17">
        <f>+AVERAGE($D114:MQY114)</f>
        <v>28.324481788877598</v>
      </c>
      <c r="MRA114" s="17">
        <f>+AVERAGE($D114:MQZ114)</f>
        <v>28.324481788877598</v>
      </c>
      <c r="MRB114" s="17">
        <f>+AVERAGE($D114:MRA114)</f>
        <v>28.324481788877598</v>
      </c>
      <c r="MRC114" s="17">
        <f>+AVERAGE($D114:MRB114)</f>
        <v>28.324481788877598</v>
      </c>
      <c r="MRD114" s="17">
        <f>+AVERAGE($D114:MRC114)</f>
        <v>28.324481788877598</v>
      </c>
      <c r="MRE114" s="17">
        <f>+AVERAGE($D114:MRD114)</f>
        <v>28.324481788877598</v>
      </c>
      <c r="MRF114" s="17">
        <f>+AVERAGE($D114:MRE114)</f>
        <v>28.324481788877598</v>
      </c>
      <c r="MRG114" s="17">
        <f>+AVERAGE($D114:MRF114)</f>
        <v>28.324481788877602</v>
      </c>
      <c r="MRH114" s="17">
        <f>+AVERAGE($D114:MRG114)</f>
        <v>28.324481788877605</v>
      </c>
      <c r="MRI114" s="17">
        <f>+AVERAGE($D114:MRH114)</f>
        <v>28.324481788877609</v>
      </c>
      <c r="MRJ114" s="17">
        <f>+AVERAGE($D114:MRI114)</f>
        <v>28.324481788877613</v>
      </c>
      <c r="MRK114" s="17">
        <f>+AVERAGE($D114:MRJ114)</f>
        <v>28.324481788877613</v>
      </c>
      <c r="MRL114" s="17">
        <f>+AVERAGE($D114:MRK114)</f>
        <v>28.324481788877616</v>
      </c>
      <c r="MRM114" s="17">
        <f>+AVERAGE($D114:MRL114)</f>
        <v>28.32448178887762</v>
      </c>
      <c r="MRN114" s="17">
        <f>+AVERAGE($D114:MRM114)</f>
        <v>28.324481788877623</v>
      </c>
      <c r="MRO114" s="17">
        <f>+AVERAGE($D114:MRN114)</f>
        <v>28.324481788877627</v>
      </c>
      <c r="MRP114" s="17">
        <f>+AVERAGE($D114:MRO114)</f>
        <v>28.32448178887763</v>
      </c>
      <c r="MRQ114" s="17">
        <f>+AVERAGE($D114:MRP114)</f>
        <v>28.324481788877634</v>
      </c>
      <c r="MRR114" s="17">
        <f>+AVERAGE($D114:MRQ114)</f>
        <v>28.324481788877637</v>
      </c>
      <c r="MRS114" s="17">
        <f>+AVERAGE($D114:MRR114)</f>
        <v>28.324481788877637</v>
      </c>
      <c r="MRT114" s="17">
        <f>+AVERAGE($D114:MRS114)</f>
        <v>28.324481788877641</v>
      </c>
      <c r="MRU114" s="17">
        <f>+AVERAGE($D114:MRT114)</f>
        <v>28.324481788877645</v>
      </c>
      <c r="MRV114" s="17">
        <f>+AVERAGE($D114:MRU114)</f>
        <v>28.324481788877648</v>
      </c>
      <c r="MRW114" s="17">
        <f>+AVERAGE($D114:MRV114)</f>
        <v>28.324481788877652</v>
      </c>
      <c r="MRX114" s="17">
        <f>+AVERAGE($D114:MRW114)</f>
        <v>28.324481788877655</v>
      </c>
      <c r="MRY114" s="17">
        <f>+AVERAGE($D114:MRX114)</f>
        <v>28.324481788877659</v>
      </c>
      <c r="MRZ114" s="17">
        <f>+AVERAGE($D114:MRY114)</f>
        <v>28.324481788877662</v>
      </c>
      <c r="MSA114" s="17">
        <f>+AVERAGE($D114:MRZ114)</f>
        <v>28.324481788877662</v>
      </c>
      <c r="MSB114" s="17">
        <f>+AVERAGE($D114:MSA114)</f>
        <v>28.324481788877666</v>
      </c>
      <c r="MSC114" s="17">
        <f>+AVERAGE($D114:MSB114)</f>
        <v>28.324481788877669</v>
      </c>
      <c r="MSD114" s="17">
        <f>+AVERAGE($D114:MSC114)</f>
        <v>28.324481788877673</v>
      </c>
      <c r="MSE114" s="17">
        <f>+AVERAGE($D114:MSD114)</f>
        <v>28.324481788877677</v>
      </c>
      <c r="MSF114" s="17">
        <f>+AVERAGE($D114:MSE114)</f>
        <v>28.32448178887768</v>
      </c>
      <c r="MSG114" s="17">
        <f>+AVERAGE($D114:MSF114)</f>
        <v>28.324481788877684</v>
      </c>
      <c r="MSH114" s="17">
        <f>+AVERAGE($D114:MSG114)</f>
        <v>28.324481788877684</v>
      </c>
      <c r="MSI114" s="17">
        <f>+AVERAGE($D114:MSH114)</f>
        <v>28.324481788877687</v>
      </c>
      <c r="MSJ114" s="17">
        <f>+AVERAGE($D114:MSI114)</f>
        <v>28.324481788877691</v>
      </c>
      <c r="MSK114" s="17">
        <f>+AVERAGE($D114:MSJ114)</f>
        <v>28.324481788877694</v>
      </c>
      <c r="MSL114" s="17">
        <f>+AVERAGE($D114:MSK114)</f>
        <v>28.324481788877698</v>
      </c>
      <c r="MSM114" s="17">
        <f>+AVERAGE($D114:MSL114)</f>
        <v>28.324481788877701</v>
      </c>
      <c r="MSN114" s="17">
        <f>+AVERAGE($D114:MSM114)</f>
        <v>28.324481788877705</v>
      </c>
      <c r="MSO114" s="17">
        <f>+AVERAGE($D114:MSN114)</f>
        <v>28.324481788877709</v>
      </c>
      <c r="MSP114" s="17">
        <f>+AVERAGE($D114:MSO114)</f>
        <v>28.324481788877709</v>
      </c>
      <c r="MSQ114" s="17">
        <f>+AVERAGE($D114:MSP114)</f>
        <v>28.324481788877712</v>
      </c>
      <c r="MSR114" s="17">
        <f>+AVERAGE($D114:MSQ114)</f>
        <v>28.324481788877716</v>
      </c>
      <c r="MSS114" s="17">
        <f>+AVERAGE($D114:MSR114)</f>
        <v>28.324481788877719</v>
      </c>
      <c r="MST114" s="17">
        <f>+AVERAGE($D114:MSS114)</f>
        <v>28.324481788877723</v>
      </c>
      <c r="MSU114" s="17">
        <f>+AVERAGE($D114:MST114)</f>
        <v>28.324481788877726</v>
      </c>
      <c r="MSV114" s="17">
        <f>+AVERAGE($D114:MSU114)</f>
        <v>28.32448178887773</v>
      </c>
      <c r="MSW114" s="17">
        <f>+AVERAGE($D114:MSV114)</f>
        <v>28.32448178887773</v>
      </c>
      <c r="MSX114" s="17">
        <f>+AVERAGE($D114:MSW114)</f>
        <v>28.324481788877733</v>
      </c>
      <c r="MSY114" s="17">
        <f>+AVERAGE($D114:MSX114)</f>
        <v>28.324481788877737</v>
      </c>
      <c r="MSZ114" s="17">
        <f>+AVERAGE($D114:MSY114)</f>
        <v>28.32448178887774</v>
      </c>
      <c r="MTA114" s="17">
        <f>+AVERAGE($D114:MSZ114)</f>
        <v>28.324481788877744</v>
      </c>
      <c r="MTB114" s="17">
        <f>+AVERAGE($D114:MTA114)</f>
        <v>28.324481788877748</v>
      </c>
      <c r="MTC114" s="17">
        <f>+AVERAGE($D114:MTB114)</f>
        <v>28.324481788877751</v>
      </c>
      <c r="MTD114" s="17">
        <f>+AVERAGE($D114:MTC114)</f>
        <v>28.324481788877751</v>
      </c>
      <c r="MTE114" s="17">
        <f>+AVERAGE($D114:MTD114)</f>
        <v>28.324481788877755</v>
      </c>
      <c r="MTF114" s="17">
        <f>+AVERAGE($D114:MTE114)</f>
        <v>28.324481788877758</v>
      </c>
      <c r="MTG114" s="17">
        <f>+AVERAGE($D114:MTF114)</f>
        <v>28.324481788877762</v>
      </c>
      <c r="MTH114" s="17">
        <f>+AVERAGE($D114:MTG114)</f>
        <v>28.324481788877765</v>
      </c>
      <c r="MTI114" s="17">
        <f>+AVERAGE($D114:MTH114)</f>
        <v>28.324481788877769</v>
      </c>
      <c r="MTJ114" s="17">
        <f>+AVERAGE($D114:MTI114)</f>
        <v>28.324481788877772</v>
      </c>
      <c r="MTK114" s="17">
        <f>+AVERAGE($D114:MTJ114)</f>
        <v>28.324481788877776</v>
      </c>
      <c r="MTL114" s="17">
        <f>+AVERAGE($D114:MTK114)</f>
        <v>28.324481788877776</v>
      </c>
      <c r="MTM114" s="17">
        <f>+AVERAGE($D114:MTL114)</f>
        <v>28.32448178887778</v>
      </c>
      <c r="MTN114" s="17">
        <f>+AVERAGE($D114:MTM114)</f>
        <v>28.324481788877783</v>
      </c>
      <c r="MTO114" s="17">
        <f>+AVERAGE($D114:MTN114)</f>
        <v>28.324481788877787</v>
      </c>
      <c r="MTP114" s="17">
        <f>+AVERAGE($D114:MTO114)</f>
        <v>28.32448178887779</v>
      </c>
      <c r="MTQ114" s="17">
        <f>+AVERAGE($D114:MTP114)</f>
        <v>28.324481788877794</v>
      </c>
      <c r="MTR114" s="17">
        <f>+AVERAGE($D114:MTQ114)</f>
        <v>28.324481788877797</v>
      </c>
      <c r="MTS114" s="17">
        <f>+AVERAGE($D114:MTR114)</f>
        <v>28.324481788877797</v>
      </c>
      <c r="MTT114" s="17">
        <f>+AVERAGE($D114:MTS114)</f>
        <v>28.324481788877801</v>
      </c>
      <c r="MTU114" s="17">
        <f>+AVERAGE($D114:MTT114)</f>
        <v>28.324481788877804</v>
      </c>
      <c r="MTV114" s="17">
        <f>+AVERAGE($D114:MTU114)</f>
        <v>28.324481788877808</v>
      </c>
      <c r="MTW114" s="17">
        <f>+AVERAGE($D114:MTV114)</f>
        <v>28.324481788877812</v>
      </c>
      <c r="MTX114" s="17">
        <f>+AVERAGE($D114:MTW114)</f>
        <v>28.324481788877815</v>
      </c>
      <c r="MTY114" s="17">
        <f>+AVERAGE($D114:MTX114)</f>
        <v>28.324481788877819</v>
      </c>
      <c r="MTZ114" s="17">
        <f>+AVERAGE($D114:MTY114)</f>
        <v>28.324481788877819</v>
      </c>
      <c r="MUA114" s="17">
        <f>+AVERAGE($D114:MTZ114)</f>
        <v>28.324481788877822</v>
      </c>
      <c r="MUB114" s="17">
        <f>+AVERAGE($D114:MUA114)</f>
        <v>28.324481788877826</v>
      </c>
      <c r="MUC114" s="17">
        <f>+AVERAGE($D114:MUB114)</f>
        <v>28.324481788877829</v>
      </c>
      <c r="MUD114" s="17">
        <f>+AVERAGE($D114:MUC114)</f>
        <v>28.324481788877833</v>
      </c>
      <c r="MUE114" s="17">
        <f>+AVERAGE($D114:MUD114)</f>
        <v>28.324481788877836</v>
      </c>
      <c r="MUF114" s="17">
        <f>+AVERAGE($D114:MUE114)</f>
        <v>28.32448178887784</v>
      </c>
      <c r="MUG114" s="17">
        <f>+AVERAGE($D114:MUF114)</f>
        <v>28.32448178887784</v>
      </c>
      <c r="MUH114" s="17">
        <f>+AVERAGE($D114:MUG114)</f>
        <v>28.324481788877844</v>
      </c>
      <c r="MUI114" s="17">
        <f>+AVERAGE($D114:MUH114)</f>
        <v>28.324481788877847</v>
      </c>
      <c r="MUJ114" s="17">
        <f>+AVERAGE($D114:MUI114)</f>
        <v>28.324481788877851</v>
      </c>
      <c r="MUK114" s="17">
        <f>+AVERAGE($D114:MUJ114)</f>
        <v>28.324481788877854</v>
      </c>
      <c r="MUL114" s="17">
        <f>+AVERAGE($D114:MUK114)</f>
        <v>28.324481788877858</v>
      </c>
      <c r="MUM114" s="17">
        <f>+AVERAGE($D114:MUL114)</f>
        <v>28.324481788877861</v>
      </c>
      <c r="MUN114" s="17">
        <f>+AVERAGE($D114:MUM114)</f>
        <v>28.324481788877861</v>
      </c>
      <c r="MUO114" s="17">
        <f>+AVERAGE($D114:MUN114)</f>
        <v>28.324481788877865</v>
      </c>
      <c r="MUP114" s="17">
        <f>+AVERAGE($D114:MUO114)</f>
        <v>28.324481788877868</v>
      </c>
      <c r="MUQ114" s="17">
        <f>+AVERAGE($D114:MUP114)</f>
        <v>28.324481788877872</v>
      </c>
      <c r="MUR114" s="17">
        <f>+AVERAGE($D114:MUQ114)</f>
        <v>28.324481788877875</v>
      </c>
      <c r="MUS114" s="17">
        <f>+AVERAGE($D114:MUR114)</f>
        <v>28.324481788877879</v>
      </c>
      <c r="MUT114" s="17">
        <f>+AVERAGE($D114:MUS114)</f>
        <v>28.324481788877883</v>
      </c>
      <c r="MUU114" s="17">
        <f>+AVERAGE($D114:MUT114)</f>
        <v>28.324481788877883</v>
      </c>
      <c r="MUV114" s="17">
        <f>+AVERAGE($D114:MUU114)</f>
        <v>28.324481788877886</v>
      </c>
      <c r="MUW114" s="17">
        <f>+AVERAGE($D114:MUV114)</f>
        <v>28.32448178887789</v>
      </c>
      <c r="MUX114" s="17">
        <f>+AVERAGE($D114:MUW114)</f>
        <v>28.324481788877893</v>
      </c>
      <c r="MUY114" s="17">
        <f>+AVERAGE($D114:MUX114)</f>
        <v>28.324481788877897</v>
      </c>
      <c r="MUZ114" s="17">
        <f>+AVERAGE($D114:MUY114)</f>
        <v>28.3244817888779</v>
      </c>
      <c r="MVA114" s="17">
        <f>+AVERAGE($D114:MUZ114)</f>
        <v>28.324481788877904</v>
      </c>
      <c r="MVB114" s="17">
        <f>+AVERAGE($D114:MVA114)</f>
        <v>28.324481788877904</v>
      </c>
      <c r="MVC114" s="17">
        <f>+AVERAGE($D114:MVB114)</f>
        <v>28.324481788877907</v>
      </c>
      <c r="MVD114" s="17">
        <f>+AVERAGE($D114:MVC114)</f>
        <v>28.324481788877911</v>
      </c>
      <c r="MVE114" s="17">
        <f>+AVERAGE($D114:MVD114)</f>
        <v>28.324481788877915</v>
      </c>
      <c r="MVF114" s="17">
        <f>+AVERAGE($D114:MVE114)</f>
        <v>28.324481788877918</v>
      </c>
      <c r="MVG114" s="17">
        <f>+AVERAGE($D114:MVF114)</f>
        <v>28.324481788877922</v>
      </c>
      <c r="MVH114" s="17">
        <f>+AVERAGE($D114:MVG114)</f>
        <v>28.324481788877925</v>
      </c>
      <c r="MVI114" s="17">
        <f>+AVERAGE($D114:MVH114)</f>
        <v>28.324481788877925</v>
      </c>
      <c r="MVJ114" s="17">
        <f>+AVERAGE($D114:MVI114)</f>
        <v>28.324481788877929</v>
      </c>
      <c r="MVK114" s="17">
        <f>+AVERAGE($D114:MVJ114)</f>
        <v>28.324481788877932</v>
      </c>
      <c r="MVL114" s="17">
        <f>+AVERAGE($D114:MVK114)</f>
        <v>28.324481788877936</v>
      </c>
      <c r="MVM114" s="17">
        <f>+AVERAGE($D114:MVL114)</f>
        <v>28.324481788877939</v>
      </c>
      <c r="MVN114" s="17">
        <f>+AVERAGE($D114:MVM114)</f>
        <v>28.324481788877943</v>
      </c>
      <c r="MVO114" s="17">
        <f>+AVERAGE($D114:MVN114)</f>
        <v>28.324481788877943</v>
      </c>
      <c r="MVP114" s="17">
        <f>+AVERAGE($D114:MVO114)</f>
        <v>28.324481788877947</v>
      </c>
      <c r="MVQ114" s="17">
        <f>+AVERAGE($D114:MVP114)</f>
        <v>28.32448178887795</v>
      </c>
      <c r="MVR114" s="17">
        <f>+AVERAGE($D114:MVQ114)</f>
        <v>28.324481788877954</v>
      </c>
      <c r="MVS114" s="17">
        <f>+AVERAGE($D114:MVR114)</f>
        <v>28.324481788877957</v>
      </c>
      <c r="MVT114" s="17">
        <f>+AVERAGE($D114:MVS114)</f>
        <v>28.324481788877961</v>
      </c>
      <c r="MVU114" s="17">
        <f>+AVERAGE($D114:MVT114)</f>
        <v>28.324481788877964</v>
      </c>
      <c r="MVV114" s="17">
        <f>+AVERAGE($D114:MVU114)</f>
        <v>28.324481788877964</v>
      </c>
      <c r="MVW114" s="17">
        <f>+AVERAGE($D114:MVV114)</f>
        <v>28.324481788877968</v>
      </c>
      <c r="MVX114" s="17">
        <f>+AVERAGE($D114:MVW114)</f>
        <v>28.324481788877971</v>
      </c>
      <c r="MVY114" s="17">
        <f>+AVERAGE($D114:MVX114)</f>
        <v>28.324481788877975</v>
      </c>
      <c r="MVZ114" s="17">
        <f>+AVERAGE($D114:MVY114)</f>
        <v>28.324481788877979</v>
      </c>
      <c r="MWA114" s="17">
        <f>+AVERAGE($D114:MVZ114)</f>
        <v>28.324481788877982</v>
      </c>
      <c r="MWB114" s="17">
        <f>+AVERAGE($D114:MWA114)</f>
        <v>28.324481788877986</v>
      </c>
      <c r="MWC114" s="17">
        <f>+AVERAGE($D114:MWB114)</f>
        <v>28.324481788877986</v>
      </c>
      <c r="MWD114" s="17">
        <f>+AVERAGE($D114:MWC114)</f>
        <v>28.324481788877989</v>
      </c>
      <c r="MWE114" s="17">
        <f>+AVERAGE($D114:MWD114)</f>
        <v>28.324481788877993</v>
      </c>
      <c r="MWF114" s="17">
        <f>+AVERAGE($D114:MWE114)</f>
        <v>28.324481788877996</v>
      </c>
      <c r="MWG114" s="17">
        <f>+AVERAGE($D114:MWF114)</f>
        <v>28.324481788878</v>
      </c>
      <c r="MWH114" s="17">
        <f>+AVERAGE($D114:MWG114)</f>
        <v>28.324481788878003</v>
      </c>
      <c r="MWI114" s="17">
        <f>+AVERAGE($D114:MWH114)</f>
        <v>28.324481788878003</v>
      </c>
      <c r="MWJ114" s="17">
        <f>+AVERAGE($D114:MWI114)</f>
        <v>28.324481788878007</v>
      </c>
      <c r="MWK114" s="17">
        <f>+AVERAGE($D114:MWJ114)</f>
        <v>28.32448178887801</v>
      </c>
      <c r="MWL114" s="17">
        <f>+AVERAGE($D114:MWK114)</f>
        <v>28.324481788878014</v>
      </c>
      <c r="MWM114" s="17">
        <f>+AVERAGE($D114:MWL114)</f>
        <v>28.324481788878018</v>
      </c>
      <c r="MWN114" s="17">
        <f>+AVERAGE($D114:MWM114)</f>
        <v>28.324481788878021</v>
      </c>
      <c r="MWO114" s="17">
        <f>+AVERAGE($D114:MWN114)</f>
        <v>28.324481788878025</v>
      </c>
      <c r="MWP114" s="17">
        <f>+AVERAGE($D114:MWO114)</f>
        <v>28.324481788878025</v>
      </c>
      <c r="MWQ114" s="17">
        <f>+AVERAGE($D114:MWP114)</f>
        <v>28.324481788878028</v>
      </c>
      <c r="MWR114" s="17">
        <f>+AVERAGE($D114:MWQ114)</f>
        <v>28.324481788878032</v>
      </c>
      <c r="MWS114" s="17">
        <f>+AVERAGE($D114:MWR114)</f>
        <v>28.324481788878035</v>
      </c>
      <c r="MWT114" s="17">
        <f>+AVERAGE($D114:MWS114)</f>
        <v>28.324481788878039</v>
      </c>
      <c r="MWU114" s="17">
        <f>+AVERAGE($D114:MWT114)</f>
        <v>28.324481788878042</v>
      </c>
      <c r="MWV114" s="17">
        <f>+AVERAGE($D114:MWU114)</f>
        <v>28.324481788878042</v>
      </c>
      <c r="MWW114" s="17">
        <f>+AVERAGE($D114:MWV114)</f>
        <v>28.324481788878046</v>
      </c>
      <c r="MWX114" s="17">
        <f>+AVERAGE($D114:MWW114)</f>
        <v>28.32448178887805</v>
      </c>
      <c r="MWY114" s="17">
        <f>+AVERAGE($D114:MWX114)</f>
        <v>28.324481788878053</v>
      </c>
      <c r="MWZ114" s="17">
        <f>+AVERAGE($D114:MWY114)</f>
        <v>28.324481788878057</v>
      </c>
      <c r="MXA114" s="17">
        <f>+AVERAGE($D114:MWZ114)</f>
        <v>28.32448178887806</v>
      </c>
      <c r="MXB114" s="17">
        <f>+AVERAGE($D114:MXA114)</f>
        <v>28.324481788878064</v>
      </c>
      <c r="MXC114" s="17">
        <f>+AVERAGE($D114:MXB114)</f>
        <v>28.324481788878064</v>
      </c>
      <c r="MXD114" s="17">
        <f>+AVERAGE($D114:MXC114)</f>
        <v>28.324481788878067</v>
      </c>
      <c r="MXE114" s="17">
        <f>+AVERAGE($D114:MXD114)</f>
        <v>28.324481788878071</v>
      </c>
      <c r="MXF114" s="17">
        <f>+AVERAGE($D114:MXE114)</f>
        <v>28.324481788878074</v>
      </c>
      <c r="MXG114" s="17">
        <f>+AVERAGE($D114:MXF114)</f>
        <v>28.324481788878078</v>
      </c>
      <c r="MXH114" s="17">
        <f>+AVERAGE($D114:MXG114)</f>
        <v>28.324481788878082</v>
      </c>
      <c r="MXI114" s="17">
        <f>+AVERAGE($D114:MXH114)</f>
        <v>28.324481788878082</v>
      </c>
      <c r="MXJ114" s="17">
        <f>+AVERAGE($D114:MXI114)</f>
        <v>28.324481788878085</v>
      </c>
      <c r="MXK114" s="17">
        <f>+AVERAGE($D114:MXJ114)</f>
        <v>28.324481788878089</v>
      </c>
      <c r="MXL114" s="17">
        <f>+AVERAGE($D114:MXK114)</f>
        <v>28.324481788878092</v>
      </c>
      <c r="MXM114" s="17">
        <f>+AVERAGE($D114:MXL114)</f>
        <v>28.324481788878096</v>
      </c>
      <c r="MXN114" s="17">
        <f>+AVERAGE($D114:MXM114)</f>
        <v>28.324481788878099</v>
      </c>
      <c r="MXO114" s="17">
        <f>+AVERAGE($D114:MXN114)</f>
        <v>28.324481788878099</v>
      </c>
      <c r="MXP114" s="17">
        <f>+AVERAGE($D114:MXO114)</f>
        <v>28.324481788878103</v>
      </c>
      <c r="MXQ114" s="17">
        <f>+AVERAGE($D114:MXP114)</f>
        <v>28.324481788878106</v>
      </c>
      <c r="MXR114" s="17">
        <f>+AVERAGE($D114:MXQ114)</f>
        <v>28.32448178887811</v>
      </c>
      <c r="MXS114" s="17">
        <f>+AVERAGE($D114:MXR114)</f>
        <v>28.324481788878114</v>
      </c>
      <c r="MXT114" s="17">
        <f>+AVERAGE($D114:MXS114)</f>
        <v>28.324481788878117</v>
      </c>
      <c r="MXU114" s="17">
        <f>+AVERAGE($D114:MXT114)</f>
        <v>28.324481788878121</v>
      </c>
      <c r="MXV114" s="17">
        <f>+AVERAGE($D114:MXU114)</f>
        <v>28.324481788878121</v>
      </c>
      <c r="MXW114" s="17">
        <f>+AVERAGE($D114:MXV114)</f>
        <v>28.324481788878124</v>
      </c>
      <c r="MXX114" s="17">
        <f>+AVERAGE($D114:MXW114)</f>
        <v>28.324481788878128</v>
      </c>
      <c r="MXY114" s="17">
        <f>+AVERAGE($D114:MXX114)</f>
        <v>28.324481788878131</v>
      </c>
      <c r="MXZ114" s="17">
        <f>+AVERAGE($D114:MXY114)</f>
        <v>28.324481788878135</v>
      </c>
      <c r="MYA114" s="17">
        <f>+AVERAGE($D114:MXZ114)</f>
        <v>28.324481788878138</v>
      </c>
      <c r="MYB114" s="17">
        <f>+AVERAGE($D114:MYA114)</f>
        <v>28.324481788878138</v>
      </c>
      <c r="MYC114" s="17">
        <f>+AVERAGE($D114:MYB114)</f>
        <v>28.324481788878142</v>
      </c>
      <c r="MYD114" s="17">
        <f>+AVERAGE($D114:MYC114)</f>
        <v>28.324481788878145</v>
      </c>
      <c r="MYE114" s="17">
        <f>+AVERAGE($D114:MYD114)</f>
        <v>28.324481788878149</v>
      </c>
      <c r="MYF114" s="17">
        <f>+AVERAGE($D114:MYE114)</f>
        <v>28.324481788878153</v>
      </c>
      <c r="MYG114" s="17">
        <f>+AVERAGE($D114:MYF114)</f>
        <v>28.324481788878156</v>
      </c>
      <c r="MYH114" s="17">
        <f>+AVERAGE($D114:MYG114)</f>
        <v>28.324481788878156</v>
      </c>
      <c r="MYI114" s="17">
        <f>+AVERAGE($D114:MYH114)</f>
        <v>28.32448178887816</v>
      </c>
      <c r="MYJ114" s="17">
        <f>+AVERAGE($D114:MYI114)</f>
        <v>28.324481788878163</v>
      </c>
      <c r="MYK114" s="17">
        <f>+AVERAGE($D114:MYJ114)</f>
        <v>28.324481788878167</v>
      </c>
      <c r="MYL114" s="17">
        <f>+AVERAGE($D114:MYK114)</f>
        <v>28.32448178887817</v>
      </c>
      <c r="MYM114" s="17">
        <f>+AVERAGE($D114:MYL114)</f>
        <v>28.324481788878174</v>
      </c>
      <c r="MYN114" s="17">
        <f>+AVERAGE($D114:MYM114)</f>
        <v>28.324481788878174</v>
      </c>
      <c r="MYO114" s="17">
        <f>+AVERAGE($D114:MYN114)</f>
        <v>28.324481788878177</v>
      </c>
      <c r="MYP114" s="17">
        <f>+AVERAGE($D114:MYO114)</f>
        <v>28.324481788878181</v>
      </c>
      <c r="MYQ114" s="17">
        <f>+AVERAGE($D114:MYP114)</f>
        <v>28.324481788878185</v>
      </c>
      <c r="MYR114" s="17">
        <f>+AVERAGE($D114:MYQ114)</f>
        <v>28.324481788878188</v>
      </c>
      <c r="MYS114" s="17">
        <f>+AVERAGE($D114:MYR114)</f>
        <v>28.324481788878192</v>
      </c>
      <c r="MYT114" s="17">
        <f>+AVERAGE($D114:MYS114)</f>
        <v>28.324481788878192</v>
      </c>
      <c r="MYU114" s="17">
        <f>+AVERAGE($D114:MYT114)</f>
        <v>28.324481788878195</v>
      </c>
      <c r="MYV114" s="17">
        <f>+AVERAGE($D114:MYU114)</f>
        <v>28.324481788878199</v>
      </c>
      <c r="MYW114" s="17">
        <f>+AVERAGE($D114:MYV114)</f>
        <v>28.324481788878202</v>
      </c>
      <c r="MYX114" s="17">
        <f>+AVERAGE($D114:MYW114)</f>
        <v>28.324481788878206</v>
      </c>
      <c r="MYY114" s="17">
        <f>+AVERAGE($D114:MYX114)</f>
        <v>28.324481788878209</v>
      </c>
      <c r="MYZ114" s="17">
        <f>+AVERAGE($D114:MYY114)</f>
        <v>28.324481788878209</v>
      </c>
      <c r="MZA114" s="17">
        <f>+AVERAGE($D114:MYZ114)</f>
        <v>28.324481788878213</v>
      </c>
      <c r="MZB114" s="17">
        <f>+AVERAGE($D114:MZA114)</f>
        <v>28.324481788878217</v>
      </c>
      <c r="MZC114" s="17">
        <f>+AVERAGE($D114:MZB114)</f>
        <v>28.32448178887822</v>
      </c>
      <c r="MZD114" s="17">
        <f>+AVERAGE($D114:MZC114)</f>
        <v>28.324481788878224</v>
      </c>
      <c r="MZE114" s="17">
        <f>+AVERAGE($D114:MZD114)</f>
        <v>28.324481788878227</v>
      </c>
      <c r="MZF114" s="17">
        <f>+AVERAGE($D114:MZE114)</f>
        <v>28.324481788878227</v>
      </c>
      <c r="MZG114" s="17">
        <f>+AVERAGE($D114:MZF114)</f>
        <v>28.324481788878231</v>
      </c>
      <c r="MZH114" s="17">
        <f>+AVERAGE($D114:MZG114)</f>
        <v>28.324481788878234</v>
      </c>
      <c r="MZI114" s="17">
        <f>+AVERAGE($D114:MZH114)</f>
        <v>28.324481788878238</v>
      </c>
      <c r="MZJ114" s="17">
        <f>+AVERAGE($D114:MZI114)</f>
        <v>28.324481788878241</v>
      </c>
      <c r="MZK114" s="17">
        <f>+AVERAGE($D114:MZJ114)</f>
        <v>28.324481788878245</v>
      </c>
      <c r="MZL114" s="17">
        <f>+AVERAGE($D114:MZK114)</f>
        <v>28.324481788878245</v>
      </c>
      <c r="MZM114" s="17">
        <f>+AVERAGE($D114:MZL114)</f>
        <v>28.324481788878249</v>
      </c>
      <c r="MZN114" s="17">
        <f>+AVERAGE($D114:MZM114)</f>
        <v>28.324481788878252</v>
      </c>
      <c r="MZO114" s="17">
        <f>+AVERAGE($D114:MZN114)</f>
        <v>28.324481788878256</v>
      </c>
      <c r="MZP114" s="17">
        <f>+AVERAGE($D114:MZO114)</f>
        <v>28.324481788878259</v>
      </c>
      <c r="MZQ114" s="17">
        <f>+AVERAGE($D114:MZP114)</f>
        <v>28.324481788878263</v>
      </c>
      <c r="MZR114" s="17">
        <f>+AVERAGE($D114:MZQ114)</f>
        <v>28.324481788878263</v>
      </c>
      <c r="MZS114" s="17">
        <f>+AVERAGE($D114:MZR114)</f>
        <v>28.324481788878266</v>
      </c>
      <c r="MZT114" s="17">
        <f>+AVERAGE($D114:MZS114)</f>
        <v>28.32448178887827</v>
      </c>
      <c r="MZU114" s="17">
        <f>+AVERAGE($D114:MZT114)</f>
        <v>28.324481788878273</v>
      </c>
      <c r="MZV114" s="17">
        <f>+AVERAGE($D114:MZU114)</f>
        <v>28.324481788878277</v>
      </c>
      <c r="MZW114" s="17">
        <f>+AVERAGE($D114:MZV114)</f>
        <v>28.32448178887828</v>
      </c>
      <c r="MZX114" s="17">
        <f>+AVERAGE($D114:MZW114)</f>
        <v>28.32448178887828</v>
      </c>
      <c r="MZY114" s="17">
        <f>+AVERAGE($D114:MZX114)</f>
        <v>28.324481788878284</v>
      </c>
      <c r="MZZ114" s="17">
        <f>+AVERAGE($D114:MZY114)</f>
        <v>28.324481788878288</v>
      </c>
      <c r="NAA114" s="17">
        <f>+AVERAGE($D114:MZZ114)</f>
        <v>28.324481788878291</v>
      </c>
      <c r="NAB114" s="17">
        <f>+AVERAGE($D114:NAA114)</f>
        <v>28.324481788878295</v>
      </c>
      <c r="NAC114" s="17">
        <f>+AVERAGE($D114:NAB114)</f>
        <v>28.324481788878298</v>
      </c>
      <c r="NAD114" s="17">
        <f>+AVERAGE($D114:NAC114)</f>
        <v>28.324481788878298</v>
      </c>
      <c r="NAE114" s="17">
        <f>+AVERAGE($D114:NAD114)</f>
        <v>28.324481788878302</v>
      </c>
      <c r="NAF114" s="17">
        <f>+AVERAGE($D114:NAE114)</f>
        <v>28.324481788878305</v>
      </c>
      <c r="NAG114" s="17">
        <f>+AVERAGE($D114:NAF114)</f>
        <v>28.324481788878309</v>
      </c>
      <c r="NAH114" s="17">
        <f>+AVERAGE($D114:NAG114)</f>
        <v>28.324481788878312</v>
      </c>
      <c r="NAI114" s="17">
        <f>+AVERAGE($D114:NAH114)</f>
        <v>28.324481788878316</v>
      </c>
      <c r="NAJ114" s="17">
        <f>+AVERAGE($D114:NAI114)</f>
        <v>28.324481788878316</v>
      </c>
      <c r="NAK114" s="17">
        <f>+AVERAGE($D114:NAJ114)</f>
        <v>28.32448178887832</v>
      </c>
      <c r="NAL114" s="17">
        <f>+AVERAGE($D114:NAK114)</f>
        <v>28.324481788878323</v>
      </c>
      <c r="NAM114" s="17">
        <f>+AVERAGE($D114:NAL114)</f>
        <v>28.324481788878327</v>
      </c>
      <c r="NAN114" s="17">
        <f>+AVERAGE($D114:NAM114)</f>
        <v>28.32448178887833</v>
      </c>
      <c r="NAO114" s="17">
        <f>+AVERAGE($D114:NAN114)</f>
        <v>28.324481788878334</v>
      </c>
      <c r="NAP114" s="17">
        <f>+AVERAGE($D114:NAO114)</f>
        <v>28.324481788878334</v>
      </c>
      <c r="NAQ114" s="17">
        <f>+AVERAGE($D114:NAP114)</f>
        <v>28.324481788878337</v>
      </c>
      <c r="NAR114" s="17">
        <f>+AVERAGE($D114:NAQ114)</f>
        <v>28.324481788878341</v>
      </c>
      <c r="NAS114" s="17">
        <f>+AVERAGE($D114:NAR114)</f>
        <v>28.324481788878344</v>
      </c>
      <c r="NAT114" s="17">
        <f>+AVERAGE($D114:NAS114)</f>
        <v>28.324481788878348</v>
      </c>
      <c r="NAU114" s="17">
        <f>+AVERAGE($D114:NAT114)</f>
        <v>28.324481788878352</v>
      </c>
      <c r="NAV114" s="17">
        <f>+AVERAGE($D114:NAU114)</f>
        <v>28.324481788878352</v>
      </c>
      <c r="NAW114" s="17">
        <f>+AVERAGE($D114:NAV114)</f>
        <v>28.324481788878355</v>
      </c>
      <c r="NAX114" s="17">
        <f>+AVERAGE($D114:NAW114)</f>
        <v>28.324481788878359</v>
      </c>
      <c r="NAY114" s="17">
        <f>+AVERAGE($D114:NAX114)</f>
        <v>28.324481788878362</v>
      </c>
      <c r="NAZ114" s="17">
        <f>+AVERAGE($D114:NAY114)</f>
        <v>28.324481788878366</v>
      </c>
      <c r="NBA114" s="17">
        <f>+AVERAGE($D114:NAZ114)</f>
        <v>28.324481788878366</v>
      </c>
      <c r="NBB114" s="17">
        <f>+AVERAGE($D114:NBA114)</f>
        <v>28.324481788878369</v>
      </c>
      <c r="NBC114" s="17">
        <f>+AVERAGE($D114:NBB114)</f>
        <v>28.324481788878373</v>
      </c>
      <c r="NBD114" s="17">
        <f>+AVERAGE($D114:NBC114)</f>
        <v>28.324481788878376</v>
      </c>
      <c r="NBE114" s="17">
        <f>+AVERAGE($D114:NBD114)</f>
        <v>28.32448178887838</v>
      </c>
      <c r="NBF114" s="17">
        <f>+AVERAGE($D114:NBE114)</f>
        <v>28.324481788878384</v>
      </c>
      <c r="NBG114" s="17">
        <f>+AVERAGE($D114:NBF114)</f>
        <v>28.324481788878384</v>
      </c>
      <c r="NBH114" s="17">
        <f>+AVERAGE($D114:NBG114)</f>
        <v>28.324481788878387</v>
      </c>
      <c r="NBI114" s="17">
        <f>+AVERAGE($D114:NBH114)</f>
        <v>28.324481788878391</v>
      </c>
      <c r="NBJ114" s="17">
        <f>+AVERAGE($D114:NBI114)</f>
        <v>28.324481788878394</v>
      </c>
      <c r="NBK114" s="17">
        <f>+AVERAGE($D114:NBJ114)</f>
        <v>28.324481788878398</v>
      </c>
      <c r="NBL114" s="17">
        <f>+AVERAGE($D114:NBK114)</f>
        <v>28.324481788878401</v>
      </c>
      <c r="NBM114" s="17">
        <f>+AVERAGE($D114:NBL114)</f>
        <v>28.324481788878401</v>
      </c>
      <c r="NBN114" s="17">
        <f>+AVERAGE($D114:NBM114)</f>
        <v>28.324481788878405</v>
      </c>
      <c r="NBO114" s="17">
        <f>+AVERAGE($D114:NBN114)</f>
        <v>28.324481788878408</v>
      </c>
      <c r="NBP114" s="17">
        <f>+AVERAGE($D114:NBO114)</f>
        <v>28.324481788878412</v>
      </c>
      <c r="NBQ114" s="17">
        <f>+AVERAGE($D114:NBP114)</f>
        <v>28.324481788878416</v>
      </c>
      <c r="NBR114" s="17">
        <f>+AVERAGE($D114:NBQ114)</f>
        <v>28.324481788878419</v>
      </c>
      <c r="NBS114" s="17">
        <f>+AVERAGE($D114:NBR114)</f>
        <v>28.324481788878419</v>
      </c>
      <c r="NBT114" s="17">
        <f>+AVERAGE($D114:NBS114)</f>
        <v>28.324481788878423</v>
      </c>
      <c r="NBU114" s="17">
        <f>+AVERAGE($D114:NBT114)</f>
        <v>28.324481788878426</v>
      </c>
      <c r="NBV114" s="17">
        <f>+AVERAGE($D114:NBU114)</f>
        <v>28.32448178887843</v>
      </c>
      <c r="NBW114" s="17">
        <f>+AVERAGE($D114:NBV114)</f>
        <v>28.324481788878433</v>
      </c>
      <c r="NBX114" s="17">
        <f>+AVERAGE($D114:NBW114)</f>
        <v>28.324481788878433</v>
      </c>
      <c r="NBY114" s="17">
        <f>+AVERAGE($D114:NBX114)</f>
        <v>28.324481788878437</v>
      </c>
      <c r="NBZ114" s="17">
        <f>+AVERAGE($D114:NBY114)</f>
        <v>28.32448178887844</v>
      </c>
      <c r="NCA114" s="17">
        <f>+AVERAGE($D114:NBZ114)</f>
        <v>28.324481788878444</v>
      </c>
      <c r="NCB114" s="17">
        <f>+AVERAGE($D114:NCA114)</f>
        <v>28.324481788878447</v>
      </c>
      <c r="NCC114" s="17">
        <f>+AVERAGE($D114:NCB114)</f>
        <v>28.324481788878451</v>
      </c>
      <c r="NCD114" s="17">
        <f>+AVERAGE($D114:NCC114)</f>
        <v>28.324481788878451</v>
      </c>
      <c r="NCE114" s="17">
        <f>+AVERAGE($D114:NCD114)</f>
        <v>28.324481788878455</v>
      </c>
      <c r="NCF114" s="17">
        <f>+AVERAGE($D114:NCE114)</f>
        <v>28.324481788878458</v>
      </c>
      <c r="NCG114" s="17">
        <f>+AVERAGE($D114:NCF114)</f>
        <v>28.324481788878462</v>
      </c>
      <c r="NCH114" s="17">
        <f>+AVERAGE($D114:NCG114)</f>
        <v>28.324481788878465</v>
      </c>
      <c r="NCI114" s="17">
        <f>+AVERAGE($D114:NCH114)</f>
        <v>28.324481788878465</v>
      </c>
      <c r="NCJ114" s="17">
        <f>+AVERAGE($D114:NCI114)</f>
        <v>28.324481788878469</v>
      </c>
      <c r="NCK114" s="17">
        <f>+AVERAGE($D114:NCJ114)</f>
        <v>28.324481788878472</v>
      </c>
      <c r="NCL114" s="17">
        <f>+AVERAGE($D114:NCK114)</f>
        <v>28.324481788878476</v>
      </c>
      <c r="NCM114" s="17">
        <f>+AVERAGE($D114:NCL114)</f>
        <v>28.324481788878479</v>
      </c>
      <c r="NCN114" s="17">
        <f>+AVERAGE($D114:NCM114)</f>
        <v>28.324481788878483</v>
      </c>
      <c r="NCO114" s="17">
        <f>+AVERAGE($D114:NCN114)</f>
        <v>28.324481788878483</v>
      </c>
      <c r="NCP114" s="17">
        <f>+AVERAGE($D114:NCO114)</f>
        <v>28.324481788878487</v>
      </c>
      <c r="NCQ114" s="17">
        <f>+AVERAGE($D114:NCP114)</f>
        <v>28.32448178887849</v>
      </c>
      <c r="NCR114" s="17">
        <f>+AVERAGE($D114:NCQ114)</f>
        <v>28.324481788878494</v>
      </c>
      <c r="NCS114" s="17">
        <f>+AVERAGE($D114:NCR114)</f>
        <v>28.324481788878497</v>
      </c>
      <c r="NCT114" s="17">
        <f>+AVERAGE($D114:NCS114)</f>
        <v>28.324481788878497</v>
      </c>
      <c r="NCU114" s="17">
        <f>+AVERAGE($D114:NCT114)</f>
        <v>28.324481788878501</v>
      </c>
      <c r="NCV114" s="17">
        <f>+AVERAGE($D114:NCU114)</f>
        <v>28.324481788878504</v>
      </c>
      <c r="NCW114" s="17">
        <f>+AVERAGE($D114:NCV114)</f>
        <v>28.324481788878508</v>
      </c>
      <c r="NCX114" s="17">
        <f>+AVERAGE($D114:NCW114)</f>
        <v>28.324481788878511</v>
      </c>
      <c r="NCY114" s="17">
        <f>+AVERAGE($D114:NCX114)</f>
        <v>28.324481788878515</v>
      </c>
      <c r="NCZ114" s="17">
        <f>+AVERAGE($D114:NCY114)</f>
        <v>28.324481788878515</v>
      </c>
      <c r="NDA114" s="17">
        <f>+AVERAGE($D114:NCZ114)</f>
        <v>28.324481788878519</v>
      </c>
      <c r="NDB114" s="17">
        <f>+AVERAGE($D114:NDA114)</f>
        <v>28.324481788878522</v>
      </c>
      <c r="NDC114" s="17">
        <f>+AVERAGE($D114:NDB114)</f>
        <v>28.324481788878526</v>
      </c>
      <c r="NDD114" s="17">
        <f>+AVERAGE($D114:NDC114)</f>
        <v>28.324481788878529</v>
      </c>
      <c r="NDE114" s="17">
        <f>+AVERAGE($D114:NDD114)</f>
        <v>28.324481788878529</v>
      </c>
      <c r="NDF114" s="17">
        <f>+AVERAGE($D114:NDE114)</f>
        <v>28.324481788878533</v>
      </c>
      <c r="NDG114" s="17">
        <f>+AVERAGE($D114:NDF114)</f>
        <v>28.324481788878536</v>
      </c>
      <c r="NDH114" s="17">
        <f>+AVERAGE($D114:NDG114)</f>
        <v>28.32448178887854</v>
      </c>
      <c r="NDI114" s="17">
        <f>+AVERAGE($D114:NDH114)</f>
        <v>28.324481788878543</v>
      </c>
      <c r="NDJ114" s="17">
        <f>+AVERAGE($D114:NDI114)</f>
        <v>28.324481788878547</v>
      </c>
      <c r="NDK114" s="17">
        <f>+AVERAGE($D114:NDJ114)</f>
        <v>28.324481788878547</v>
      </c>
      <c r="NDL114" s="17">
        <f>+AVERAGE($D114:NDK114)</f>
        <v>28.324481788878551</v>
      </c>
      <c r="NDM114" s="17">
        <f>+AVERAGE($D114:NDL114)</f>
        <v>28.324481788878554</v>
      </c>
      <c r="NDN114" s="17">
        <f>+AVERAGE($D114:NDM114)</f>
        <v>28.324481788878558</v>
      </c>
      <c r="NDO114" s="17">
        <f>+AVERAGE($D114:NDN114)</f>
        <v>28.324481788878561</v>
      </c>
      <c r="NDP114" s="17">
        <f>+AVERAGE($D114:NDO114)</f>
        <v>28.324481788878561</v>
      </c>
      <c r="NDQ114" s="17">
        <f>+AVERAGE($D114:NDP114)</f>
        <v>28.324481788878565</v>
      </c>
      <c r="NDR114" s="17">
        <f>+AVERAGE($D114:NDQ114)</f>
        <v>28.324481788878568</v>
      </c>
      <c r="NDS114" s="17">
        <f>+AVERAGE($D114:NDR114)</f>
        <v>28.324481788878572</v>
      </c>
      <c r="NDT114" s="17">
        <f>+AVERAGE($D114:NDS114)</f>
        <v>28.324481788878575</v>
      </c>
      <c r="NDU114" s="17">
        <f>+AVERAGE($D114:NDT114)</f>
        <v>28.324481788878579</v>
      </c>
      <c r="NDV114" s="17">
        <f>+AVERAGE($D114:NDU114)</f>
        <v>28.324481788878579</v>
      </c>
      <c r="NDW114" s="17">
        <f>+AVERAGE($D114:NDV114)</f>
        <v>28.324481788878582</v>
      </c>
      <c r="NDX114" s="17">
        <f>+AVERAGE($D114:NDW114)</f>
        <v>28.324481788878586</v>
      </c>
      <c r="NDY114" s="17">
        <f>+AVERAGE($D114:NDX114)</f>
        <v>28.32448178887859</v>
      </c>
      <c r="NDZ114" s="17">
        <f>+AVERAGE($D114:NDY114)</f>
        <v>28.324481788878593</v>
      </c>
      <c r="NEA114" s="17">
        <f>+AVERAGE($D114:NDZ114)</f>
        <v>28.324481788878593</v>
      </c>
      <c r="NEB114" s="17">
        <f>+AVERAGE($D114:NEA114)</f>
        <v>28.324481788878597</v>
      </c>
      <c r="NEC114" s="17">
        <f>+AVERAGE($D114:NEB114)</f>
        <v>28.3244817888786</v>
      </c>
      <c r="NED114" s="17">
        <f>+AVERAGE($D114:NEC114)</f>
        <v>28.324481788878604</v>
      </c>
      <c r="NEE114" s="17">
        <f>+AVERAGE($D114:NED114)</f>
        <v>28.324481788878607</v>
      </c>
      <c r="NEF114" s="17">
        <f>+AVERAGE($D114:NEE114)</f>
        <v>28.324481788878607</v>
      </c>
      <c r="NEG114" s="17">
        <f>+AVERAGE($D114:NEF114)</f>
        <v>28.324481788878611</v>
      </c>
      <c r="NEH114" s="17">
        <f>+AVERAGE($D114:NEG114)</f>
        <v>28.324481788878614</v>
      </c>
      <c r="NEI114" s="17">
        <f>+AVERAGE($D114:NEH114)</f>
        <v>28.324481788878618</v>
      </c>
      <c r="NEJ114" s="17">
        <f>+AVERAGE($D114:NEI114)</f>
        <v>28.324481788878622</v>
      </c>
      <c r="NEK114" s="17">
        <f>+AVERAGE($D114:NEJ114)</f>
        <v>28.324481788878622</v>
      </c>
      <c r="NEL114" s="17">
        <f>+AVERAGE($D114:NEK114)</f>
        <v>28.324481788878625</v>
      </c>
      <c r="NEM114" s="17">
        <f>+AVERAGE($D114:NEL114)</f>
        <v>28.324481788878629</v>
      </c>
      <c r="NEN114" s="17">
        <f>+AVERAGE($D114:NEM114)</f>
        <v>28.324481788878632</v>
      </c>
      <c r="NEO114" s="17">
        <f>+AVERAGE($D114:NEN114)</f>
        <v>28.324481788878636</v>
      </c>
      <c r="NEP114" s="17">
        <f>+AVERAGE($D114:NEO114)</f>
        <v>28.324481788878639</v>
      </c>
      <c r="NEQ114" s="17">
        <f>+AVERAGE($D114:NEP114)</f>
        <v>28.324481788878639</v>
      </c>
      <c r="NER114" s="17">
        <f>+AVERAGE($D114:NEQ114)</f>
        <v>28.324481788878643</v>
      </c>
      <c r="NES114" s="17">
        <f>+AVERAGE($D114:NER114)</f>
        <v>28.324481788878646</v>
      </c>
      <c r="NET114" s="17">
        <f>+AVERAGE($D114:NES114)</f>
        <v>28.32448178887865</v>
      </c>
      <c r="NEU114" s="17">
        <f>+AVERAGE($D114:NET114)</f>
        <v>28.324481788878654</v>
      </c>
      <c r="NEV114" s="17">
        <f>+AVERAGE($D114:NEU114)</f>
        <v>28.324481788878654</v>
      </c>
      <c r="NEW114" s="17">
        <f>+AVERAGE($D114:NEV114)</f>
        <v>28.324481788878657</v>
      </c>
      <c r="NEX114" s="17">
        <f>+AVERAGE($D114:NEW114)</f>
        <v>28.324481788878661</v>
      </c>
      <c r="NEY114" s="17">
        <f>+AVERAGE($D114:NEX114)</f>
        <v>28.324481788878664</v>
      </c>
      <c r="NEZ114" s="17">
        <f>+AVERAGE($D114:NEY114)</f>
        <v>28.324481788878668</v>
      </c>
      <c r="NFA114" s="17">
        <f>+AVERAGE($D114:NEZ114)</f>
        <v>28.324481788878668</v>
      </c>
      <c r="NFB114" s="17">
        <f>+AVERAGE($D114:NFA114)</f>
        <v>28.324481788878671</v>
      </c>
      <c r="NFC114" s="17">
        <f>+AVERAGE($D114:NFB114)</f>
        <v>28.324481788878675</v>
      </c>
      <c r="NFD114" s="17">
        <f>+AVERAGE($D114:NFC114)</f>
        <v>28.324481788878678</v>
      </c>
      <c r="NFE114" s="17">
        <f>+AVERAGE($D114:NFD114)</f>
        <v>28.324481788878682</v>
      </c>
      <c r="NFF114" s="17">
        <f>+AVERAGE($D114:NFE114)</f>
        <v>28.324481788878682</v>
      </c>
      <c r="NFG114" s="17">
        <f>+AVERAGE($D114:NFF114)</f>
        <v>28.324481788878686</v>
      </c>
      <c r="NFH114" s="17">
        <f>+AVERAGE($D114:NFG114)</f>
        <v>28.324481788878689</v>
      </c>
      <c r="NFI114" s="17">
        <f>+AVERAGE($D114:NFH114)</f>
        <v>28.324481788878693</v>
      </c>
      <c r="NFJ114" s="17">
        <f>+AVERAGE($D114:NFI114)</f>
        <v>28.324481788878696</v>
      </c>
      <c r="NFK114" s="17">
        <f>+AVERAGE($D114:NFJ114)</f>
        <v>28.3244817888787</v>
      </c>
      <c r="NFL114" s="17">
        <f>+AVERAGE($D114:NFK114)</f>
        <v>28.3244817888787</v>
      </c>
      <c r="NFM114" s="17">
        <f>+AVERAGE($D114:NFL114)</f>
        <v>28.324481788878703</v>
      </c>
      <c r="NFN114" s="17">
        <f>+AVERAGE($D114:NFM114)</f>
        <v>28.324481788878707</v>
      </c>
      <c r="NFO114" s="17">
        <f>+AVERAGE($D114:NFN114)</f>
        <v>28.32448178887871</v>
      </c>
      <c r="NFP114" s="17">
        <f>+AVERAGE($D114:NFO114)</f>
        <v>28.324481788878714</v>
      </c>
      <c r="NFQ114" s="17">
        <f>+AVERAGE($D114:NFP114)</f>
        <v>28.324481788878714</v>
      </c>
      <c r="NFR114" s="17">
        <f>+AVERAGE($D114:NFQ114)</f>
        <v>28.324481788878717</v>
      </c>
      <c r="NFS114" s="17">
        <f>+AVERAGE($D114:NFR114)</f>
        <v>28.324481788878721</v>
      </c>
      <c r="NFT114" s="17">
        <f>+AVERAGE($D114:NFS114)</f>
        <v>28.324481788878725</v>
      </c>
      <c r="NFU114" s="17">
        <f>+AVERAGE($D114:NFT114)</f>
        <v>28.324481788878728</v>
      </c>
      <c r="NFV114" s="17">
        <f>+AVERAGE($D114:NFU114)</f>
        <v>28.324481788878728</v>
      </c>
      <c r="NFW114" s="17">
        <f>+AVERAGE($D114:NFV114)</f>
        <v>28.324481788878732</v>
      </c>
      <c r="NFX114" s="17">
        <f>+AVERAGE($D114:NFW114)</f>
        <v>28.324481788878735</v>
      </c>
      <c r="NFY114" s="17">
        <f>+AVERAGE($D114:NFX114)</f>
        <v>28.324481788878739</v>
      </c>
      <c r="NFZ114" s="17">
        <f>+AVERAGE($D114:NFY114)</f>
        <v>28.324481788878742</v>
      </c>
      <c r="NGA114" s="17">
        <f>+AVERAGE($D114:NFZ114)</f>
        <v>28.324481788878742</v>
      </c>
      <c r="NGB114" s="17">
        <f>+AVERAGE($D114:NGA114)</f>
        <v>28.324481788878746</v>
      </c>
      <c r="NGC114" s="17">
        <f>+AVERAGE($D114:NGB114)</f>
        <v>28.324481788878749</v>
      </c>
      <c r="NGD114" s="17">
        <f>+AVERAGE($D114:NGC114)</f>
        <v>28.324481788878753</v>
      </c>
      <c r="NGE114" s="17">
        <f>+AVERAGE($D114:NGD114)</f>
        <v>28.324481788878757</v>
      </c>
      <c r="NGF114" s="17">
        <f>+AVERAGE($D114:NGE114)</f>
        <v>28.324481788878757</v>
      </c>
      <c r="NGG114" s="17">
        <f>+AVERAGE($D114:NGF114)</f>
        <v>28.32448178887876</v>
      </c>
      <c r="NGH114" s="17">
        <f>+AVERAGE($D114:NGG114)</f>
        <v>28.324481788878764</v>
      </c>
      <c r="NGI114" s="17">
        <f>+AVERAGE($D114:NGH114)</f>
        <v>28.324481788878767</v>
      </c>
      <c r="NGJ114" s="17">
        <f>+AVERAGE($D114:NGI114)</f>
        <v>28.324481788878771</v>
      </c>
      <c r="NGK114" s="17">
        <f>+AVERAGE($D114:NGJ114)</f>
        <v>28.324481788878771</v>
      </c>
      <c r="NGL114" s="17">
        <f>+AVERAGE($D114:NGK114)</f>
        <v>28.324481788878774</v>
      </c>
      <c r="NGM114" s="17">
        <f>+AVERAGE($D114:NGL114)</f>
        <v>28.324481788878778</v>
      </c>
      <c r="NGN114" s="17">
        <f>+AVERAGE($D114:NGM114)</f>
        <v>28.324481788878781</v>
      </c>
      <c r="NGO114" s="17">
        <f>+AVERAGE($D114:NGN114)</f>
        <v>28.324481788878785</v>
      </c>
      <c r="NGP114" s="17">
        <f>+AVERAGE($D114:NGO114)</f>
        <v>28.324481788878785</v>
      </c>
      <c r="NGQ114" s="17">
        <f>+AVERAGE($D114:NGP114)</f>
        <v>28.324481788878789</v>
      </c>
      <c r="NGR114" s="17">
        <f>+AVERAGE($D114:NGQ114)</f>
        <v>28.324481788878792</v>
      </c>
      <c r="NGS114" s="17">
        <f>+AVERAGE($D114:NGR114)</f>
        <v>28.324481788878796</v>
      </c>
      <c r="NGT114" s="17">
        <f>+AVERAGE($D114:NGS114)</f>
        <v>28.324481788878799</v>
      </c>
      <c r="NGU114" s="17">
        <f>+AVERAGE($D114:NGT114)</f>
        <v>28.324481788878799</v>
      </c>
      <c r="NGV114" s="17">
        <f>+AVERAGE($D114:NGU114)</f>
        <v>28.324481788878803</v>
      </c>
      <c r="NGW114" s="17">
        <f>+AVERAGE($D114:NGV114)</f>
        <v>28.324481788878806</v>
      </c>
      <c r="NGX114" s="17">
        <f>+AVERAGE($D114:NGW114)</f>
        <v>28.32448178887881</v>
      </c>
      <c r="NGY114" s="17">
        <f>+AVERAGE($D114:NGX114)</f>
        <v>28.324481788878813</v>
      </c>
      <c r="NGZ114" s="17">
        <f>+AVERAGE($D114:NGY114)</f>
        <v>28.324481788878813</v>
      </c>
      <c r="NHA114" s="17">
        <f>+AVERAGE($D114:NGZ114)</f>
        <v>28.324481788878817</v>
      </c>
      <c r="NHB114" s="17">
        <f>+AVERAGE($D114:NHA114)</f>
        <v>28.324481788878821</v>
      </c>
      <c r="NHC114" s="17">
        <f>+AVERAGE($D114:NHB114)</f>
        <v>28.324481788878824</v>
      </c>
      <c r="NHD114" s="17">
        <f>+AVERAGE($D114:NHC114)</f>
        <v>28.324481788878828</v>
      </c>
      <c r="NHE114" s="17">
        <f>+AVERAGE($D114:NHD114)</f>
        <v>28.324481788878828</v>
      </c>
      <c r="NHF114" s="17">
        <f>+AVERAGE($D114:NHE114)</f>
        <v>28.324481788878831</v>
      </c>
      <c r="NHG114" s="17">
        <f>+AVERAGE($D114:NHF114)</f>
        <v>28.324481788878835</v>
      </c>
      <c r="NHH114" s="17">
        <f>+AVERAGE($D114:NHG114)</f>
        <v>28.324481788878838</v>
      </c>
      <c r="NHI114" s="17">
        <f>+AVERAGE($D114:NHH114)</f>
        <v>28.324481788878842</v>
      </c>
      <c r="NHJ114" s="17">
        <f>+AVERAGE($D114:NHI114)</f>
        <v>28.324481788878842</v>
      </c>
      <c r="NHK114" s="17">
        <f>+AVERAGE($D114:NHJ114)</f>
        <v>28.324481788878845</v>
      </c>
      <c r="NHL114" s="17">
        <f>+AVERAGE($D114:NHK114)</f>
        <v>28.324481788878849</v>
      </c>
      <c r="NHM114" s="17">
        <f>+AVERAGE($D114:NHL114)</f>
        <v>28.324481788878852</v>
      </c>
      <c r="NHN114" s="17">
        <f>+AVERAGE($D114:NHM114)</f>
        <v>28.324481788878856</v>
      </c>
      <c r="NHO114" s="17">
        <f>+AVERAGE($D114:NHN114)</f>
        <v>28.324481788878856</v>
      </c>
      <c r="NHP114" s="17">
        <f>+AVERAGE($D114:NHO114)</f>
        <v>28.32448178887886</v>
      </c>
      <c r="NHQ114" s="17">
        <f>+AVERAGE($D114:NHP114)</f>
        <v>28.324481788878863</v>
      </c>
      <c r="NHR114" s="17">
        <f>+AVERAGE($D114:NHQ114)</f>
        <v>28.324481788878867</v>
      </c>
      <c r="NHS114" s="17">
        <f>+AVERAGE($D114:NHR114)</f>
        <v>28.32448178887887</v>
      </c>
      <c r="NHT114" s="17">
        <f>+AVERAGE($D114:NHS114)</f>
        <v>28.32448178887887</v>
      </c>
      <c r="NHU114" s="17">
        <f>+AVERAGE($D114:NHT114)</f>
        <v>28.324481788878874</v>
      </c>
      <c r="NHV114" s="17">
        <f>+AVERAGE($D114:NHU114)</f>
        <v>28.324481788878877</v>
      </c>
      <c r="NHW114" s="17">
        <f>+AVERAGE($D114:NHV114)</f>
        <v>28.324481788878881</v>
      </c>
      <c r="NHX114" s="17">
        <f>+AVERAGE($D114:NHW114)</f>
        <v>28.324481788878884</v>
      </c>
      <c r="NHY114" s="17">
        <f>+AVERAGE($D114:NHX114)</f>
        <v>28.324481788878884</v>
      </c>
      <c r="NHZ114" s="17">
        <f>+AVERAGE($D114:NHY114)</f>
        <v>28.324481788878888</v>
      </c>
      <c r="NIA114" s="17">
        <f>+AVERAGE($D114:NHZ114)</f>
        <v>28.324481788878892</v>
      </c>
      <c r="NIB114" s="17">
        <f>+AVERAGE($D114:NIA114)</f>
        <v>28.324481788878895</v>
      </c>
      <c r="NIC114" s="17">
        <f>+AVERAGE($D114:NIB114)</f>
        <v>28.324481788878899</v>
      </c>
      <c r="NID114" s="17">
        <f>+AVERAGE($D114:NIC114)</f>
        <v>28.324481788878899</v>
      </c>
      <c r="NIE114" s="17">
        <f>+AVERAGE($D114:NID114)</f>
        <v>28.324481788878902</v>
      </c>
      <c r="NIF114" s="17">
        <f>+AVERAGE($D114:NIE114)</f>
        <v>28.324481788878906</v>
      </c>
      <c r="NIG114" s="17">
        <f>+AVERAGE($D114:NIF114)</f>
        <v>28.324481788878909</v>
      </c>
      <c r="NIH114" s="17">
        <f>+AVERAGE($D114:NIG114)</f>
        <v>28.324481788878913</v>
      </c>
      <c r="NII114" s="17">
        <f>+AVERAGE($D114:NIH114)</f>
        <v>28.324481788878913</v>
      </c>
      <c r="NIJ114" s="17">
        <f>+AVERAGE($D114:NII114)</f>
        <v>28.324481788878916</v>
      </c>
      <c r="NIK114" s="17">
        <f>+AVERAGE($D114:NIJ114)</f>
        <v>28.32448178887892</v>
      </c>
      <c r="NIL114" s="17">
        <f>+AVERAGE($D114:NIK114)</f>
        <v>28.324481788878924</v>
      </c>
      <c r="NIM114" s="17">
        <f>+AVERAGE($D114:NIL114)</f>
        <v>28.324481788878924</v>
      </c>
      <c r="NIN114" s="17">
        <f>+AVERAGE($D114:NIM114)</f>
        <v>28.324481788878927</v>
      </c>
      <c r="NIO114" s="17">
        <f>+AVERAGE($D114:NIN114)</f>
        <v>28.324481788878931</v>
      </c>
      <c r="NIP114" s="17">
        <f>+AVERAGE($D114:NIO114)</f>
        <v>28.324481788878934</v>
      </c>
      <c r="NIQ114" s="17">
        <f>+AVERAGE($D114:NIP114)</f>
        <v>28.324481788878938</v>
      </c>
      <c r="NIR114" s="17">
        <f>+AVERAGE($D114:NIQ114)</f>
        <v>28.324481788878938</v>
      </c>
      <c r="NIS114" s="17">
        <f>+AVERAGE($D114:NIR114)</f>
        <v>28.324481788878941</v>
      </c>
      <c r="NIT114" s="17">
        <f>+AVERAGE($D114:NIS114)</f>
        <v>28.324481788878945</v>
      </c>
      <c r="NIU114" s="17">
        <f>+AVERAGE($D114:NIT114)</f>
        <v>28.324481788878948</v>
      </c>
      <c r="NIV114" s="17">
        <f>+AVERAGE($D114:NIU114)</f>
        <v>28.324481788878952</v>
      </c>
      <c r="NIW114" s="17">
        <f>+AVERAGE($D114:NIV114)</f>
        <v>28.324481788878952</v>
      </c>
      <c r="NIX114" s="17">
        <f>+AVERAGE($D114:NIW114)</f>
        <v>28.324481788878956</v>
      </c>
      <c r="NIY114" s="17">
        <f>+AVERAGE($D114:NIX114)</f>
        <v>28.324481788878959</v>
      </c>
      <c r="NIZ114" s="17">
        <f>+AVERAGE($D114:NIY114)</f>
        <v>28.324481788878963</v>
      </c>
      <c r="NJA114" s="17">
        <f>+AVERAGE($D114:NIZ114)</f>
        <v>28.324481788878966</v>
      </c>
      <c r="NJB114" s="17">
        <f>+AVERAGE($D114:NJA114)</f>
        <v>28.324481788878966</v>
      </c>
      <c r="NJC114" s="17">
        <f>+AVERAGE($D114:NJB114)</f>
        <v>28.32448178887897</v>
      </c>
      <c r="NJD114" s="17">
        <f>+AVERAGE($D114:NJC114)</f>
        <v>28.324481788878973</v>
      </c>
      <c r="NJE114" s="17">
        <f>+AVERAGE($D114:NJD114)</f>
        <v>28.324481788878977</v>
      </c>
      <c r="NJF114" s="17">
        <f>+AVERAGE($D114:NJE114)</f>
        <v>28.32448178887898</v>
      </c>
      <c r="NJG114" s="17">
        <f>+AVERAGE($D114:NJF114)</f>
        <v>28.32448178887898</v>
      </c>
      <c r="NJH114" s="17">
        <f>+AVERAGE($D114:NJG114)</f>
        <v>28.324481788878984</v>
      </c>
      <c r="NJI114" s="17">
        <f>+AVERAGE($D114:NJH114)</f>
        <v>28.324481788878987</v>
      </c>
      <c r="NJJ114" s="17">
        <f>+AVERAGE($D114:NJI114)</f>
        <v>28.324481788878991</v>
      </c>
      <c r="NJK114" s="17">
        <f>+AVERAGE($D114:NJJ114)</f>
        <v>28.324481788878991</v>
      </c>
      <c r="NJL114" s="17">
        <f>+AVERAGE($D114:NJK114)</f>
        <v>28.324481788878995</v>
      </c>
      <c r="NJM114" s="17">
        <f>+AVERAGE($D114:NJL114)</f>
        <v>28.324481788878998</v>
      </c>
      <c r="NJN114" s="17">
        <f>+AVERAGE($D114:NJM114)</f>
        <v>28.324481788879002</v>
      </c>
      <c r="NJO114" s="17">
        <f>+AVERAGE($D114:NJN114)</f>
        <v>28.324481788879005</v>
      </c>
      <c r="NJP114" s="17">
        <f>+AVERAGE($D114:NJO114)</f>
        <v>28.324481788879005</v>
      </c>
      <c r="NJQ114" s="17">
        <f>+AVERAGE($D114:NJP114)</f>
        <v>28.324481788879009</v>
      </c>
      <c r="NJR114" s="17">
        <f>+AVERAGE($D114:NJQ114)</f>
        <v>28.324481788879012</v>
      </c>
      <c r="NJS114" s="17">
        <f>+AVERAGE($D114:NJR114)</f>
        <v>28.324481788879016</v>
      </c>
      <c r="NJT114" s="17">
        <f>+AVERAGE($D114:NJS114)</f>
        <v>28.324481788879019</v>
      </c>
      <c r="NJU114" s="17">
        <f>+AVERAGE($D114:NJT114)</f>
        <v>28.324481788879019</v>
      </c>
      <c r="NJV114" s="17">
        <f>+AVERAGE($D114:NJU114)</f>
        <v>28.324481788879023</v>
      </c>
      <c r="NJW114" s="17">
        <f>+AVERAGE($D114:NJV114)</f>
        <v>28.324481788879027</v>
      </c>
      <c r="NJX114" s="17">
        <f>+AVERAGE($D114:NJW114)</f>
        <v>28.32448178887903</v>
      </c>
      <c r="NJY114" s="17">
        <f>+AVERAGE($D114:NJX114)</f>
        <v>28.324481788879034</v>
      </c>
      <c r="NJZ114" s="17">
        <f>+AVERAGE($D114:NJY114)</f>
        <v>28.324481788879034</v>
      </c>
      <c r="NKA114" s="17">
        <f>+AVERAGE($D114:NJZ114)</f>
        <v>28.324481788879037</v>
      </c>
      <c r="NKB114" s="17">
        <f>+AVERAGE($D114:NKA114)</f>
        <v>28.324481788879041</v>
      </c>
      <c r="NKC114" s="17">
        <f>+AVERAGE($D114:NKB114)</f>
        <v>28.324481788879044</v>
      </c>
      <c r="NKD114" s="17">
        <f>+AVERAGE($D114:NKC114)</f>
        <v>28.324481788879044</v>
      </c>
      <c r="NKE114" s="17">
        <f>+AVERAGE($D114:NKD114)</f>
        <v>28.324481788879048</v>
      </c>
      <c r="NKF114" s="17">
        <f>+AVERAGE($D114:NKE114)</f>
        <v>28.324481788879051</v>
      </c>
      <c r="NKG114" s="17">
        <f>+AVERAGE($D114:NKF114)</f>
        <v>28.324481788879055</v>
      </c>
      <c r="NKH114" s="17">
        <f>+AVERAGE($D114:NKG114)</f>
        <v>28.324481788879059</v>
      </c>
      <c r="NKI114" s="17">
        <f>+AVERAGE($D114:NKH114)</f>
        <v>28.324481788879059</v>
      </c>
      <c r="NKJ114" s="17">
        <f>+AVERAGE($D114:NKI114)</f>
        <v>28.324481788879062</v>
      </c>
      <c r="NKK114" s="17">
        <f>+AVERAGE($D114:NKJ114)</f>
        <v>28.324481788879066</v>
      </c>
      <c r="NKL114" s="17">
        <f>+AVERAGE($D114:NKK114)</f>
        <v>28.324481788879069</v>
      </c>
      <c r="NKM114" s="17">
        <f>+AVERAGE($D114:NKL114)</f>
        <v>28.324481788879073</v>
      </c>
      <c r="NKN114" s="17">
        <f>+AVERAGE($D114:NKM114)</f>
        <v>28.324481788879073</v>
      </c>
      <c r="NKO114" s="17">
        <f>+AVERAGE($D114:NKN114)</f>
        <v>28.324481788879076</v>
      </c>
      <c r="NKP114" s="17">
        <f>+AVERAGE($D114:NKO114)</f>
        <v>28.32448178887908</v>
      </c>
      <c r="NKQ114" s="17">
        <f>+AVERAGE($D114:NKP114)</f>
        <v>28.324481788879083</v>
      </c>
      <c r="NKR114" s="17">
        <f>+AVERAGE($D114:NKQ114)</f>
        <v>28.324481788879083</v>
      </c>
      <c r="NKS114" s="17">
        <f>+AVERAGE($D114:NKR114)</f>
        <v>28.324481788879087</v>
      </c>
      <c r="NKT114" s="17">
        <f>+AVERAGE($D114:NKS114)</f>
        <v>28.324481788879091</v>
      </c>
      <c r="NKU114" s="17">
        <f>+AVERAGE($D114:NKT114)</f>
        <v>28.324481788879094</v>
      </c>
      <c r="NKV114" s="17">
        <f>+AVERAGE($D114:NKU114)</f>
        <v>28.324481788879098</v>
      </c>
      <c r="NKW114" s="17">
        <f>+AVERAGE($D114:NKV114)</f>
        <v>28.324481788879098</v>
      </c>
      <c r="NKX114" s="17">
        <f>+AVERAGE($D114:NKW114)</f>
        <v>28.324481788879101</v>
      </c>
      <c r="NKY114" s="17">
        <f>+AVERAGE($D114:NKX114)</f>
        <v>28.324481788879105</v>
      </c>
      <c r="NKZ114" s="17">
        <f>+AVERAGE($D114:NKY114)</f>
        <v>28.324481788879108</v>
      </c>
      <c r="NLA114" s="17">
        <f>+AVERAGE($D114:NKZ114)</f>
        <v>28.324481788879108</v>
      </c>
      <c r="NLB114" s="17">
        <f>+AVERAGE($D114:NLA114)</f>
        <v>28.324481788879112</v>
      </c>
      <c r="NLC114" s="17">
        <f>+AVERAGE($D114:NLB114)</f>
        <v>28.324481788879115</v>
      </c>
      <c r="NLD114" s="17">
        <f>+AVERAGE($D114:NLC114)</f>
        <v>28.324481788879119</v>
      </c>
      <c r="NLE114" s="17">
        <f>+AVERAGE($D114:NLD114)</f>
        <v>28.324481788879122</v>
      </c>
      <c r="NLF114" s="17">
        <f>+AVERAGE($D114:NLE114)</f>
        <v>28.324481788879122</v>
      </c>
      <c r="NLG114" s="17">
        <f>+AVERAGE($D114:NLF114)</f>
        <v>28.324481788879126</v>
      </c>
      <c r="NLH114" s="17">
        <f>+AVERAGE($D114:NLG114)</f>
        <v>28.32448178887913</v>
      </c>
      <c r="NLI114" s="17">
        <f>+AVERAGE($D114:NLH114)</f>
        <v>28.324481788879133</v>
      </c>
      <c r="NLJ114" s="17">
        <f>+AVERAGE($D114:NLI114)</f>
        <v>28.324481788879137</v>
      </c>
      <c r="NLK114" s="17">
        <f>+AVERAGE($D114:NLJ114)</f>
        <v>28.324481788879137</v>
      </c>
      <c r="NLL114" s="17">
        <f>+AVERAGE($D114:NLK114)</f>
        <v>28.32448178887914</v>
      </c>
      <c r="NLM114" s="17">
        <f>+AVERAGE($D114:NLL114)</f>
        <v>28.324481788879144</v>
      </c>
      <c r="NLN114" s="17">
        <f>+AVERAGE($D114:NLM114)</f>
        <v>28.324481788879147</v>
      </c>
      <c r="NLO114" s="17">
        <f>+AVERAGE($D114:NLN114)</f>
        <v>28.324481788879147</v>
      </c>
      <c r="NLP114" s="17">
        <f>+AVERAGE($D114:NLO114)</f>
        <v>28.324481788879151</v>
      </c>
      <c r="NLQ114" s="17">
        <f>+AVERAGE($D114:NLP114)</f>
        <v>28.324481788879154</v>
      </c>
      <c r="NLR114" s="17">
        <f>+AVERAGE($D114:NLQ114)</f>
        <v>28.324481788879158</v>
      </c>
      <c r="NLS114" s="17">
        <f>+AVERAGE($D114:NLR114)</f>
        <v>28.324481788879162</v>
      </c>
      <c r="NLT114" s="17">
        <f>+AVERAGE($D114:NLS114)</f>
        <v>28.324481788879162</v>
      </c>
      <c r="NLU114" s="17">
        <f>+AVERAGE($D114:NLT114)</f>
        <v>28.324481788879165</v>
      </c>
      <c r="NLV114" s="17">
        <f>+AVERAGE($D114:NLU114)</f>
        <v>28.324481788879169</v>
      </c>
      <c r="NLW114" s="17">
        <f>+AVERAGE($D114:NLV114)</f>
        <v>28.324481788879172</v>
      </c>
      <c r="NLX114" s="17">
        <f>+AVERAGE($D114:NLW114)</f>
        <v>28.324481788879172</v>
      </c>
      <c r="NLY114" s="17">
        <f>+AVERAGE($D114:NLX114)</f>
        <v>28.324481788879176</v>
      </c>
      <c r="NLZ114" s="17">
        <f>+AVERAGE($D114:NLY114)</f>
        <v>28.324481788879179</v>
      </c>
      <c r="NMA114" s="17">
        <f>+AVERAGE($D114:NLZ114)</f>
        <v>28.324481788879183</v>
      </c>
      <c r="NMB114" s="17">
        <f>+AVERAGE($D114:NMA114)</f>
        <v>28.324481788879186</v>
      </c>
      <c r="NMC114" s="17">
        <f>+AVERAGE($D114:NMB114)</f>
        <v>28.324481788879186</v>
      </c>
      <c r="NMD114" s="17">
        <f>+AVERAGE($D114:NMC114)</f>
        <v>28.32448178887919</v>
      </c>
      <c r="NME114" s="17">
        <f>+AVERAGE($D114:NMD114)</f>
        <v>28.324481788879194</v>
      </c>
      <c r="NMF114" s="17">
        <f>+AVERAGE($D114:NME114)</f>
        <v>28.324481788879197</v>
      </c>
      <c r="NMG114" s="17">
        <f>+AVERAGE($D114:NMF114)</f>
        <v>28.324481788879197</v>
      </c>
      <c r="NMH114" s="17">
        <f>+AVERAGE($D114:NMG114)</f>
        <v>28.324481788879201</v>
      </c>
      <c r="NMI114" s="17">
        <f>+AVERAGE($D114:NMH114)</f>
        <v>28.324481788879204</v>
      </c>
      <c r="NMJ114" s="17">
        <f>+AVERAGE($D114:NMI114)</f>
        <v>28.324481788879208</v>
      </c>
      <c r="NMK114" s="17">
        <f>+AVERAGE($D114:NMJ114)</f>
        <v>28.324481788879211</v>
      </c>
      <c r="NML114" s="17">
        <f>+AVERAGE($D114:NMK114)</f>
        <v>28.324481788879211</v>
      </c>
      <c r="NMM114" s="17">
        <f>+AVERAGE($D114:NML114)</f>
        <v>28.324481788879215</v>
      </c>
      <c r="NMN114" s="17">
        <f>+AVERAGE($D114:NMM114)</f>
        <v>28.324481788879218</v>
      </c>
      <c r="NMO114" s="17">
        <f>+AVERAGE($D114:NMN114)</f>
        <v>28.324481788879222</v>
      </c>
      <c r="NMP114" s="17">
        <f>+AVERAGE($D114:NMO114)</f>
        <v>28.324481788879222</v>
      </c>
      <c r="NMQ114" s="17">
        <f>+AVERAGE($D114:NMP114)</f>
        <v>28.324481788879226</v>
      </c>
      <c r="NMR114" s="17">
        <f>+AVERAGE($D114:NMQ114)</f>
        <v>28.324481788879229</v>
      </c>
      <c r="NMS114" s="17">
        <f>+AVERAGE($D114:NMR114)</f>
        <v>28.324481788879233</v>
      </c>
      <c r="NMT114" s="17">
        <f>+AVERAGE($D114:NMS114)</f>
        <v>28.324481788879236</v>
      </c>
      <c r="NMU114" s="17">
        <f>+AVERAGE($D114:NMT114)</f>
        <v>28.324481788879236</v>
      </c>
      <c r="NMV114" s="17">
        <f>+AVERAGE($D114:NMU114)</f>
        <v>28.32448178887924</v>
      </c>
      <c r="NMW114" s="17">
        <f>+AVERAGE($D114:NMV114)</f>
        <v>28.324481788879243</v>
      </c>
      <c r="NMX114" s="17">
        <f>+AVERAGE($D114:NMW114)</f>
        <v>28.324481788879247</v>
      </c>
      <c r="NMY114" s="17">
        <f>+AVERAGE($D114:NMX114)</f>
        <v>28.324481788879247</v>
      </c>
      <c r="NMZ114" s="17">
        <f>+AVERAGE($D114:NMY114)</f>
        <v>28.32448178887925</v>
      </c>
      <c r="NNA114" s="17">
        <f>+AVERAGE($D114:NMZ114)</f>
        <v>28.324481788879254</v>
      </c>
      <c r="NNB114" s="17">
        <f>+AVERAGE($D114:NNA114)</f>
        <v>28.324481788879257</v>
      </c>
      <c r="NNC114" s="17">
        <f>+AVERAGE($D114:NNB114)</f>
        <v>28.324481788879257</v>
      </c>
      <c r="NND114" s="17">
        <f>+AVERAGE($D114:NNC114)</f>
        <v>28.324481788879261</v>
      </c>
      <c r="NNE114" s="17">
        <f>+AVERAGE($D114:NND114)</f>
        <v>28.324481788879265</v>
      </c>
      <c r="NNF114" s="17">
        <f>+AVERAGE($D114:NNE114)</f>
        <v>28.324481788879268</v>
      </c>
      <c r="NNG114" s="17">
        <f>+AVERAGE($D114:NNF114)</f>
        <v>28.324481788879272</v>
      </c>
      <c r="NNH114" s="17">
        <f>+AVERAGE($D114:NNG114)</f>
        <v>28.324481788879272</v>
      </c>
      <c r="NNI114" s="17">
        <f>+AVERAGE($D114:NNH114)</f>
        <v>28.324481788879275</v>
      </c>
      <c r="NNJ114" s="17">
        <f>+AVERAGE($D114:NNI114)</f>
        <v>28.324481788879279</v>
      </c>
      <c r="NNK114" s="17">
        <f>+AVERAGE($D114:NNJ114)</f>
        <v>28.324481788879282</v>
      </c>
      <c r="NNL114" s="17">
        <f>+AVERAGE($D114:NNK114)</f>
        <v>28.324481788879282</v>
      </c>
      <c r="NNM114" s="17">
        <f>+AVERAGE($D114:NNL114)</f>
        <v>28.324481788879286</v>
      </c>
      <c r="NNN114" s="17">
        <f>+AVERAGE($D114:NNM114)</f>
        <v>28.324481788879289</v>
      </c>
      <c r="NNO114" s="17">
        <f>+AVERAGE($D114:NNN114)</f>
        <v>28.324481788879293</v>
      </c>
      <c r="NNP114" s="17">
        <f>+AVERAGE($D114:NNO114)</f>
        <v>28.324481788879297</v>
      </c>
      <c r="NNQ114" s="17">
        <f>+AVERAGE($D114:NNP114)</f>
        <v>28.324481788879297</v>
      </c>
      <c r="NNR114" s="17">
        <f>+AVERAGE($D114:NNQ114)</f>
        <v>28.3244817888793</v>
      </c>
      <c r="NNS114" s="17">
        <f>+AVERAGE($D114:NNR114)</f>
        <v>28.324481788879304</v>
      </c>
      <c r="NNT114" s="17">
        <f>+AVERAGE($D114:NNS114)</f>
        <v>28.324481788879307</v>
      </c>
      <c r="NNU114" s="17">
        <f>+AVERAGE($D114:NNT114)</f>
        <v>28.324481788879307</v>
      </c>
      <c r="NNV114" s="17">
        <f>+AVERAGE($D114:NNU114)</f>
        <v>28.324481788879311</v>
      </c>
      <c r="NNW114" s="17">
        <f>+AVERAGE($D114:NNV114)</f>
        <v>28.324481788879314</v>
      </c>
      <c r="NNX114" s="17">
        <f>+AVERAGE($D114:NNW114)</f>
        <v>28.324481788879318</v>
      </c>
      <c r="NNY114" s="17">
        <f>+AVERAGE($D114:NNX114)</f>
        <v>28.324481788879318</v>
      </c>
      <c r="NNZ114" s="17">
        <f>+AVERAGE($D114:NNY114)</f>
        <v>28.324481788879321</v>
      </c>
      <c r="NOA114" s="17">
        <f>+AVERAGE($D114:NNZ114)</f>
        <v>28.324481788879325</v>
      </c>
      <c r="NOB114" s="17">
        <f>+AVERAGE($D114:NOA114)</f>
        <v>28.324481788879329</v>
      </c>
      <c r="NOC114" s="17">
        <f>+AVERAGE($D114:NOB114)</f>
        <v>28.324481788879332</v>
      </c>
      <c r="NOD114" s="17">
        <f>+AVERAGE($D114:NOC114)</f>
        <v>28.324481788879332</v>
      </c>
      <c r="NOE114" s="17">
        <f>+AVERAGE($D114:NOD114)</f>
        <v>28.324481788879336</v>
      </c>
      <c r="NOF114" s="17">
        <f>+AVERAGE($D114:NOE114)</f>
        <v>28.324481788879339</v>
      </c>
      <c r="NOG114" s="17">
        <f>+AVERAGE($D114:NOF114)</f>
        <v>28.324481788879343</v>
      </c>
      <c r="NOH114" s="17">
        <f>+AVERAGE($D114:NOG114)</f>
        <v>28.324481788879343</v>
      </c>
      <c r="NOI114" s="17">
        <f>+AVERAGE($D114:NOH114)</f>
        <v>28.324481788879346</v>
      </c>
      <c r="NOJ114" s="17">
        <f>+AVERAGE($D114:NOI114)</f>
        <v>28.32448178887935</v>
      </c>
      <c r="NOK114" s="17">
        <f>+AVERAGE($D114:NOJ114)</f>
        <v>28.324481788879353</v>
      </c>
      <c r="NOL114" s="17">
        <f>+AVERAGE($D114:NOK114)</f>
        <v>28.324481788879353</v>
      </c>
      <c r="NOM114" s="17">
        <f>+AVERAGE($D114:NOL114)</f>
        <v>28.324481788879357</v>
      </c>
      <c r="NON114" s="17">
        <f>+AVERAGE($D114:NOM114)</f>
        <v>28.324481788879361</v>
      </c>
      <c r="NOO114" s="17">
        <f>+AVERAGE($D114:NON114)</f>
        <v>28.324481788879364</v>
      </c>
      <c r="NOP114" s="17">
        <f>+AVERAGE($D114:NOO114)</f>
        <v>28.324481788879368</v>
      </c>
      <c r="NOQ114" s="17">
        <f>+AVERAGE($D114:NOP114)</f>
        <v>28.324481788879368</v>
      </c>
      <c r="NOR114" s="17">
        <f>+AVERAGE($D114:NOQ114)</f>
        <v>28.324481788879371</v>
      </c>
      <c r="NOS114" s="17">
        <f>+AVERAGE($D114:NOR114)</f>
        <v>28.324481788879375</v>
      </c>
      <c r="NOT114" s="17">
        <f>+AVERAGE($D114:NOS114)</f>
        <v>28.324481788879378</v>
      </c>
      <c r="NOU114" s="17">
        <f>+AVERAGE($D114:NOT114)</f>
        <v>28.324481788879378</v>
      </c>
      <c r="NOV114" s="17">
        <f>+AVERAGE($D114:NOU114)</f>
        <v>28.324481788879382</v>
      </c>
      <c r="NOW114" s="17">
        <f>+AVERAGE($D114:NOV114)</f>
        <v>28.324481788879385</v>
      </c>
      <c r="NOX114" s="17">
        <f>+AVERAGE($D114:NOW114)</f>
        <v>28.324481788879389</v>
      </c>
      <c r="NOY114" s="17">
        <f>+AVERAGE($D114:NOX114)</f>
        <v>28.324481788879389</v>
      </c>
      <c r="NOZ114" s="17">
        <f>+AVERAGE($D114:NOY114)</f>
        <v>28.324481788879392</v>
      </c>
      <c r="NPA114" s="17">
        <f>+AVERAGE($D114:NOZ114)</f>
        <v>28.324481788879396</v>
      </c>
      <c r="NPB114" s="17">
        <f>+AVERAGE($D114:NPA114)</f>
        <v>28.3244817888794</v>
      </c>
      <c r="NPC114" s="17">
        <f>+AVERAGE($D114:NPB114)</f>
        <v>28.324481788879403</v>
      </c>
      <c r="NPD114" s="17">
        <f>+AVERAGE($D114:NPC114)</f>
        <v>28.324481788879403</v>
      </c>
      <c r="NPE114" s="17">
        <f>+AVERAGE($D114:NPD114)</f>
        <v>28.324481788879407</v>
      </c>
      <c r="NPF114" s="17">
        <f>+AVERAGE($D114:NPE114)</f>
        <v>28.32448178887941</v>
      </c>
      <c r="NPG114" s="17">
        <f>+AVERAGE($D114:NPF114)</f>
        <v>28.324481788879414</v>
      </c>
      <c r="NPH114" s="17">
        <f>+AVERAGE($D114:NPG114)</f>
        <v>28.324481788879414</v>
      </c>
      <c r="NPI114" s="17">
        <f>+AVERAGE($D114:NPH114)</f>
        <v>28.324481788879417</v>
      </c>
      <c r="NPJ114" s="17">
        <f>+AVERAGE($D114:NPI114)</f>
        <v>28.324481788879421</v>
      </c>
      <c r="NPK114" s="17">
        <f>+AVERAGE($D114:NPJ114)</f>
        <v>28.324481788879424</v>
      </c>
      <c r="NPL114" s="17">
        <f>+AVERAGE($D114:NPK114)</f>
        <v>28.324481788879424</v>
      </c>
      <c r="NPM114" s="17">
        <f>+AVERAGE($D114:NPL114)</f>
        <v>28.324481788879428</v>
      </c>
      <c r="NPN114" s="17">
        <f>+AVERAGE($D114:NPM114)</f>
        <v>28.324481788879432</v>
      </c>
      <c r="NPO114" s="17">
        <f>+AVERAGE($D114:NPN114)</f>
        <v>28.324481788879435</v>
      </c>
      <c r="NPP114" s="17">
        <f>+AVERAGE($D114:NPO114)</f>
        <v>28.324481788879435</v>
      </c>
      <c r="NPQ114" s="17">
        <f>+AVERAGE($D114:NPP114)</f>
        <v>28.324481788879439</v>
      </c>
      <c r="NPR114" s="17">
        <f>+AVERAGE($D114:NPQ114)</f>
        <v>28.324481788879442</v>
      </c>
      <c r="NPS114" s="17">
        <f>+AVERAGE($D114:NPR114)</f>
        <v>28.324481788879446</v>
      </c>
      <c r="NPT114" s="17">
        <f>+AVERAGE($D114:NPS114)</f>
        <v>28.324481788879449</v>
      </c>
      <c r="NPU114" s="17">
        <f>+AVERAGE($D114:NPT114)</f>
        <v>28.324481788879449</v>
      </c>
      <c r="NPV114" s="17">
        <f>+AVERAGE($D114:NPU114)</f>
        <v>28.324481788879453</v>
      </c>
      <c r="NPW114" s="17">
        <f>+AVERAGE($D114:NPV114)</f>
        <v>28.324481788879456</v>
      </c>
      <c r="NPX114" s="17">
        <f>+AVERAGE($D114:NPW114)</f>
        <v>28.32448178887946</v>
      </c>
      <c r="NPY114" s="17">
        <f>+AVERAGE($D114:NPX114)</f>
        <v>28.32448178887946</v>
      </c>
      <c r="NPZ114" s="17">
        <f>+AVERAGE($D114:NPY114)</f>
        <v>28.324481788879464</v>
      </c>
      <c r="NQA114" s="17">
        <f>+AVERAGE($D114:NPZ114)</f>
        <v>28.324481788879467</v>
      </c>
      <c r="NQB114" s="17">
        <f>+AVERAGE($D114:NQA114)</f>
        <v>28.324481788879471</v>
      </c>
      <c r="NQC114" s="17">
        <f>+AVERAGE($D114:NQB114)</f>
        <v>28.324481788879471</v>
      </c>
      <c r="NQD114" s="17">
        <f>+AVERAGE($D114:NQC114)</f>
        <v>28.324481788879474</v>
      </c>
      <c r="NQE114" s="17">
        <f>+AVERAGE($D114:NQD114)</f>
        <v>28.324481788879478</v>
      </c>
      <c r="NQF114" s="17">
        <f>+AVERAGE($D114:NQE114)</f>
        <v>28.324481788879481</v>
      </c>
      <c r="NQG114" s="17">
        <f>+AVERAGE($D114:NQF114)</f>
        <v>28.324481788879481</v>
      </c>
      <c r="NQH114" s="17">
        <f>+AVERAGE($D114:NQG114)</f>
        <v>28.324481788879485</v>
      </c>
      <c r="NQI114" s="17">
        <f>+AVERAGE($D114:NQH114)</f>
        <v>28.324481788879488</v>
      </c>
      <c r="NQJ114" s="17">
        <f>+AVERAGE($D114:NQI114)</f>
        <v>28.324481788879492</v>
      </c>
      <c r="NQK114" s="17">
        <f>+AVERAGE($D114:NQJ114)</f>
        <v>28.324481788879492</v>
      </c>
      <c r="NQL114" s="17">
        <f>+AVERAGE($D114:NQK114)</f>
        <v>28.324481788879496</v>
      </c>
      <c r="NQM114" s="17">
        <f>+AVERAGE($D114:NQL114)</f>
        <v>28.324481788879499</v>
      </c>
      <c r="NQN114" s="17">
        <f>+AVERAGE($D114:NQM114)</f>
        <v>28.324481788879503</v>
      </c>
      <c r="NQO114" s="17">
        <f>+AVERAGE($D114:NQN114)</f>
        <v>28.324481788879503</v>
      </c>
      <c r="NQP114" s="17">
        <f>+AVERAGE($D114:NQO114)</f>
        <v>28.324481788879506</v>
      </c>
      <c r="NQQ114" s="17">
        <f>+AVERAGE($D114:NQP114)</f>
        <v>28.32448178887951</v>
      </c>
      <c r="NQR114" s="17">
        <f>+AVERAGE($D114:NQQ114)</f>
        <v>28.324481788879513</v>
      </c>
      <c r="NQS114" s="17">
        <f>+AVERAGE($D114:NQR114)</f>
        <v>28.324481788879517</v>
      </c>
      <c r="NQT114" s="17">
        <f>+AVERAGE($D114:NQS114)</f>
        <v>28.324481788879517</v>
      </c>
      <c r="NQU114" s="17">
        <f>+AVERAGE($D114:NQT114)</f>
        <v>28.32448178887952</v>
      </c>
      <c r="NQV114" s="17">
        <f>+AVERAGE($D114:NQU114)</f>
        <v>28.324481788879524</v>
      </c>
      <c r="NQW114" s="17">
        <f>+AVERAGE($D114:NQV114)</f>
        <v>28.324481788879527</v>
      </c>
      <c r="NQX114" s="17">
        <f>+AVERAGE($D114:NQW114)</f>
        <v>28.324481788879527</v>
      </c>
      <c r="NQY114" s="17">
        <f>+AVERAGE($D114:NQX114)</f>
        <v>28.324481788879531</v>
      </c>
      <c r="NQZ114" s="17">
        <f>+AVERAGE($D114:NQY114)</f>
        <v>28.324481788879535</v>
      </c>
      <c r="NRA114" s="17">
        <f>+AVERAGE($D114:NQZ114)</f>
        <v>28.324481788879538</v>
      </c>
      <c r="NRB114" s="17">
        <f>+AVERAGE($D114:NRA114)</f>
        <v>28.324481788879538</v>
      </c>
      <c r="NRC114" s="17">
        <f>+AVERAGE($D114:NRB114)</f>
        <v>28.324481788879542</v>
      </c>
      <c r="NRD114" s="17">
        <f>+AVERAGE($D114:NRC114)</f>
        <v>28.324481788879545</v>
      </c>
      <c r="NRE114" s="17">
        <f>+AVERAGE($D114:NRD114)</f>
        <v>28.324481788879549</v>
      </c>
      <c r="NRF114" s="17">
        <f>+AVERAGE($D114:NRE114)</f>
        <v>28.324481788879549</v>
      </c>
      <c r="NRG114" s="17">
        <f>+AVERAGE($D114:NRF114)</f>
        <v>28.324481788879552</v>
      </c>
      <c r="NRH114" s="17">
        <f>+AVERAGE($D114:NRG114)</f>
        <v>28.324481788879556</v>
      </c>
      <c r="NRI114" s="17">
        <f>+AVERAGE($D114:NRH114)</f>
        <v>28.324481788879559</v>
      </c>
      <c r="NRJ114" s="17">
        <f>+AVERAGE($D114:NRI114)</f>
        <v>28.324481788879559</v>
      </c>
      <c r="NRK114" s="17">
        <f>+AVERAGE($D114:NRJ114)</f>
        <v>28.324481788879563</v>
      </c>
      <c r="NRL114" s="17">
        <f>+AVERAGE($D114:NRK114)</f>
        <v>28.324481788879567</v>
      </c>
      <c r="NRM114" s="17">
        <f>+AVERAGE($D114:NRL114)</f>
        <v>28.32448178887957</v>
      </c>
      <c r="NRN114" s="17">
        <f>+AVERAGE($D114:NRM114)</f>
        <v>28.32448178887957</v>
      </c>
      <c r="NRO114" s="17">
        <f>+AVERAGE($D114:NRN114)</f>
        <v>28.324481788879574</v>
      </c>
      <c r="NRP114" s="17">
        <f>+AVERAGE($D114:NRO114)</f>
        <v>28.324481788879577</v>
      </c>
      <c r="NRQ114" s="17">
        <f>+AVERAGE($D114:NRP114)</f>
        <v>28.324481788879581</v>
      </c>
      <c r="NRR114" s="17">
        <f>+AVERAGE($D114:NRQ114)</f>
        <v>28.324481788879581</v>
      </c>
      <c r="NRS114" s="17">
        <f>+AVERAGE($D114:NRR114)</f>
        <v>28.324481788879584</v>
      </c>
      <c r="NRT114" s="17">
        <f>+AVERAGE($D114:NRS114)</f>
        <v>28.324481788879588</v>
      </c>
      <c r="NRU114" s="17">
        <f>+AVERAGE($D114:NRT114)</f>
        <v>28.324481788879591</v>
      </c>
      <c r="NRV114" s="17">
        <f>+AVERAGE($D114:NRU114)</f>
        <v>28.324481788879591</v>
      </c>
      <c r="NRW114" s="17">
        <f>+AVERAGE($D114:NRV114)</f>
        <v>28.324481788879595</v>
      </c>
      <c r="NRX114" s="17">
        <f>+AVERAGE($D114:NRW114)</f>
        <v>28.324481788879599</v>
      </c>
      <c r="NRY114" s="17">
        <f>+AVERAGE($D114:NRX114)</f>
        <v>28.324481788879602</v>
      </c>
      <c r="NRZ114" s="17">
        <f>+AVERAGE($D114:NRY114)</f>
        <v>28.324481788879606</v>
      </c>
      <c r="NSA114" s="17">
        <f>+AVERAGE($D114:NRZ114)</f>
        <v>28.324481788879606</v>
      </c>
      <c r="NSB114" s="17">
        <f>+AVERAGE($D114:NSA114)</f>
        <v>28.324481788879609</v>
      </c>
      <c r="NSC114" s="17">
        <f>+AVERAGE($D114:NSB114)</f>
        <v>28.324481788879613</v>
      </c>
      <c r="NSD114" s="17">
        <f>+AVERAGE($D114:NSC114)</f>
        <v>28.324481788879616</v>
      </c>
      <c r="NSE114" s="17">
        <f>+AVERAGE($D114:NSD114)</f>
        <v>28.324481788879616</v>
      </c>
      <c r="NSF114" s="17">
        <f>+AVERAGE($D114:NSE114)</f>
        <v>28.32448178887962</v>
      </c>
      <c r="NSG114" s="17">
        <f>+AVERAGE($D114:NSF114)</f>
        <v>28.324481788879623</v>
      </c>
      <c r="NSH114" s="17">
        <f>+AVERAGE($D114:NSG114)</f>
        <v>28.324481788879627</v>
      </c>
      <c r="NSI114" s="17">
        <f>+AVERAGE($D114:NSH114)</f>
        <v>28.324481788879627</v>
      </c>
      <c r="NSJ114" s="17">
        <f>+AVERAGE($D114:NSI114)</f>
        <v>28.324481788879631</v>
      </c>
      <c r="NSK114" s="17">
        <f>+AVERAGE($D114:NSJ114)</f>
        <v>28.324481788879634</v>
      </c>
      <c r="NSL114" s="17">
        <f>+AVERAGE($D114:NSK114)</f>
        <v>28.324481788879638</v>
      </c>
      <c r="NSM114" s="17">
        <f>+AVERAGE($D114:NSL114)</f>
        <v>28.324481788879638</v>
      </c>
      <c r="NSN114" s="17">
        <f>+AVERAGE($D114:NSM114)</f>
        <v>28.324481788879641</v>
      </c>
      <c r="NSO114" s="17">
        <f>+AVERAGE($D114:NSN114)</f>
        <v>28.324481788879645</v>
      </c>
      <c r="NSP114" s="17">
        <f>+AVERAGE($D114:NSO114)</f>
        <v>28.324481788879648</v>
      </c>
      <c r="NSQ114" s="17">
        <f>+AVERAGE($D114:NSP114)</f>
        <v>28.324481788879648</v>
      </c>
      <c r="NSR114" s="17">
        <f>+AVERAGE($D114:NSQ114)</f>
        <v>28.324481788879652</v>
      </c>
      <c r="NSS114" s="17">
        <f>+AVERAGE($D114:NSR114)</f>
        <v>28.324481788879655</v>
      </c>
      <c r="NST114" s="17">
        <f>+AVERAGE($D114:NSS114)</f>
        <v>28.324481788879659</v>
      </c>
      <c r="NSU114" s="17">
        <f>+AVERAGE($D114:NST114)</f>
        <v>28.324481788879659</v>
      </c>
      <c r="NSV114" s="17">
        <f>+AVERAGE($D114:NSU114)</f>
        <v>28.324481788879663</v>
      </c>
      <c r="NSW114" s="17">
        <f>+AVERAGE($D114:NSV114)</f>
        <v>28.324481788879666</v>
      </c>
      <c r="NSX114" s="17">
        <f>+AVERAGE($D114:NSW114)</f>
        <v>28.32448178887967</v>
      </c>
      <c r="NSY114" s="17">
        <f>+AVERAGE($D114:NSX114)</f>
        <v>28.32448178887967</v>
      </c>
      <c r="NSZ114" s="17">
        <f>+AVERAGE($D114:NSY114)</f>
        <v>28.324481788879673</v>
      </c>
      <c r="NTA114" s="17">
        <f>+AVERAGE($D114:NSZ114)</f>
        <v>28.324481788879677</v>
      </c>
      <c r="NTB114" s="17">
        <f>+AVERAGE($D114:NTA114)</f>
        <v>28.32448178887968</v>
      </c>
      <c r="NTC114" s="17">
        <f>+AVERAGE($D114:NTB114)</f>
        <v>28.32448178887968</v>
      </c>
      <c r="NTD114" s="17">
        <f>+AVERAGE($D114:NTC114)</f>
        <v>28.324481788879684</v>
      </c>
      <c r="NTE114" s="17">
        <f>+AVERAGE($D114:NTD114)</f>
        <v>28.324481788879687</v>
      </c>
      <c r="NTF114" s="17">
        <f>+AVERAGE($D114:NTE114)</f>
        <v>28.324481788879691</v>
      </c>
      <c r="NTG114" s="17">
        <f>+AVERAGE($D114:NTF114)</f>
        <v>28.324481788879691</v>
      </c>
      <c r="NTH114" s="17">
        <f>+AVERAGE($D114:NTG114)</f>
        <v>28.324481788879694</v>
      </c>
      <c r="NTI114" s="17">
        <f>+AVERAGE($D114:NTH114)</f>
        <v>28.324481788879698</v>
      </c>
      <c r="NTJ114" s="17">
        <f>+AVERAGE($D114:NTI114)</f>
        <v>28.324481788879702</v>
      </c>
      <c r="NTK114" s="17">
        <f>+AVERAGE($D114:NTJ114)</f>
        <v>28.324481788879702</v>
      </c>
      <c r="NTL114" s="17">
        <f>+AVERAGE($D114:NTK114)</f>
        <v>28.324481788879705</v>
      </c>
      <c r="NTM114" s="17">
        <f>+AVERAGE($D114:NTL114)</f>
        <v>28.324481788879709</v>
      </c>
      <c r="NTN114" s="17">
        <f>+AVERAGE($D114:NTM114)</f>
        <v>28.324481788879712</v>
      </c>
      <c r="NTO114" s="17">
        <f>+AVERAGE($D114:NTN114)</f>
        <v>28.324481788879712</v>
      </c>
      <c r="NTP114" s="17">
        <f>+AVERAGE($D114:NTO114)</f>
        <v>28.324481788879716</v>
      </c>
      <c r="NTQ114" s="17">
        <f>+AVERAGE($D114:NTP114)</f>
        <v>28.324481788879719</v>
      </c>
      <c r="NTR114" s="17">
        <f>+AVERAGE($D114:NTQ114)</f>
        <v>28.324481788879723</v>
      </c>
      <c r="NTS114" s="17">
        <f>+AVERAGE($D114:NTR114)</f>
        <v>28.324481788879723</v>
      </c>
      <c r="NTT114" s="17">
        <f>+AVERAGE($D114:NTS114)</f>
        <v>28.324481788879726</v>
      </c>
      <c r="NTU114" s="17">
        <f>+AVERAGE($D114:NTT114)</f>
        <v>28.32448178887973</v>
      </c>
      <c r="NTV114" s="17">
        <f>+AVERAGE($D114:NTU114)</f>
        <v>28.324481788879734</v>
      </c>
      <c r="NTW114" s="17">
        <f>+AVERAGE($D114:NTV114)</f>
        <v>28.324481788879734</v>
      </c>
      <c r="NTX114" s="17">
        <f>+AVERAGE($D114:NTW114)</f>
        <v>28.324481788879737</v>
      </c>
      <c r="NTY114" s="17">
        <f>+AVERAGE($D114:NTX114)</f>
        <v>28.324481788879741</v>
      </c>
      <c r="NTZ114" s="17">
        <f>+AVERAGE($D114:NTY114)</f>
        <v>28.324481788879744</v>
      </c>
      <c r="NUA114" s="17">
        <f>+AVERAGE($D114:NTZ114)</f>
        <v>28.324481788879744</v>
      </c>
      <c r="NUB114" s="17">
        <f>+AVERAGE($D114:NUA114)</f>
        <v>28.324481788879748</v>
      </c>
      <c r="NUC114" s="17">
        <f>+AVERAGE($D114:NUB114)</f>
        <v>28.324481788879751</v>
      </c>
      <c r="NUD114" s="17">
        <f>+AVERAGE($D114:NUC114)</f>
        <v>28.324481788879755</v>
      </c>
      <c r="NUE114" s="17">
        <f>+AVERAGE($D114:NUD114)</f>
        <v>28.324481788879755</v>
      </c>
      <c r="NUF114" s="17">
        <f>+AVERAGE($D114:NUE114)</f>
        <v>28.324481788879758</v>
      </c>
      <c r="NUG114" s="17">
        <f>+AVERAGE($D114:NUF114)</f>
        <v>28.324481788879762</v>
      </c>
      <c r="NUH114" s="17">
        <f>+AVERAGE($D114:NUG114)</f>
        <v>28.324481788879762</v>
      </c>
      <c r="NUI114" s="17">
        <f>+AVERAGE($D114:NUH114)</f>
        <v>28.324481788879766</v>
      </c>
      <c r="NUJ114" s="17">
        <f>+AVERAGE($D114:NUI114)</f>
        <v>28.324481788879769</v>
      </c>
      <c r="NUK114" s="17">
        <f>+AVERAGE($D114:NUJ114)</f>
        <v>28.324481788879773</v>
      </c>
      <c r="NUL114" s="17">
        <f>+AVERAGE($D114:NUK114)</f>
        <v>28.324481788879773</v>
      </c>
      <c r="NUM114" s="17">
        <f>+AVERAGE($D114:NUL114)</f>
        <v>28.324481788879776</v>
      </c>
      <c r="NUN114" s="17">
        <f>+AVERAGE($D114:NUM114)</f>
        <v>28.32448178887978</v>
      </c>
      <c r="NUO114" s="17">
        <f>+AVERAGE($D114:NUN114)</f>
        <v>28.324481788879783</v>
      </c>
      <c r="NUP114" s="17">
        <f>+AVERAGE($D114:NUO114)</f>
        <v>28.324481788879783</v>
      </c>
      <c r="NUQ114" s="17">
        <f>+AVERAGE($D114:NUP114)</f>
        <v>28.324481788879787</v>
      </c>
      <c r="NUR114" s="17">
        <f>+AVERAGE($D114:NUQ114)</f>
        <v>28.32448178887979</v>
      </c>
      <c r="NUS114" s="17">
        <f>+AVERAGE($D114:NUR114)</f>
        <v>28.324481788879794</v>
      </c>
      <c r="NUT114" s="17">
        <f>+AVERAGE($D114:NUS114)</f>
        <v>28.324481788879794</v>
      </c>
      <c r="NUU114" s="17">
        <f>+AVERAGE($D114:NUT114)</f>
        <v>28.324481788879798</v>
      </c>
      <c r="NUV114" s="17">
        <f>+AVERAGE($D114:NUU114)</f>
        <v>28.324481788879801</v>
      </c>
      <c r="NUW114" s="17">
        <f>+AVERAGE($D114:NUV114)</f>
        <v>28.324481788879805</v>
      </c>
      <c r="NUX114" s="17">
        <f>+AVERAGE($D114:NUW114)</f>
        <v>28.324481788879805</v>
      </c>
      <c r="NUY114" s="17">
        <f>+AVERAGE($D114:NUX114)</f>
        <v>28.324481788879808</v>
      </c>
      <c r="NUZ114" s="17">
        <f>+AVERAGE($D114:NUY114)</f>
        <v>28.324481788879812</v>
      </c>
      <c r="NVA114" s="17">
        <f>+AVERAGE($D114:NUZ114)</f>
        <v>28.324481788879815</v>
      </c>
      <c r="NVB114" s="17">
        <f>+AVERAGE($D114:NVA114)</f>
        <v>28.324481788879815</v>
      </c>
      <c r="NVC114" s="17">
        <f>+AVERAGE($D114:NVB114)</f>
        <v>28.324481788879819</v>
      </c>
      <c r="NVD114" s="17">
        <f>+AVERAGE($D114:NVC114)</f>
        <v>28.324481788879822</v>
      </c>
      <c r="NVE114" s="17">
        <f>+AVERAGE($D114:NVD114)</f>
        <v>28.324481788879826</v>
      </c>
      <c r="NVF114" s="17">
        <f>+AVERAGE($D114:NVE114)</f>
        <v>28.324481788879826</v>
      </c>
      <c r="NVG114" s="17">
        <f>+AVERAGE($D114:NVF114)</f>
        <v>28.324481788879829</v>
      </c>
      <c r="NVH114" s="17">
        <f>+AVERAGE($D114:NVG114)</f>
        <v>28.324481788879833</v>
      </c>
      <c r="NVI114" s="17">
        <f>+AVERAGE($D114:NVH114)</f>
        <v>28.324481788879837</v>
      </c>
      <c r="NVJ114" s="17">
        <f>+AVERAGE($D114:NVI114)</f>
        <v>28.324481788879837</v>
      </c>
      <c r="NVK114" s="17">
        <f>+AVERAGE($D114:NVJ114)</f>
        <v>28.32448178887984</v>
      </c>
      <c r="NVL114" s="17">
        <f>+AVERAGE($D114:NVK114)</f>
        <v>28.324481788879844</v>
      </c>
      <c r="NVM114" s="17">
        <f>+AVERAGE($D114:NVL114)</f>
        <v>28.324481788879847</v>
      </c>
      <c r="NVN114" s="17">
        <f>+AVERAGE($D114:NVM114)</f>
        <v>28.324481788879847</v>
      </c>
      <c r="NVO114" s="17">
        <f>+AVERAGE($D114:NVN114)</f>
        <v>28.324481788879851</v>
      </c>
      <c r="NVP114" s="17">
        <f>+AVERAGE($D114:NVO114)</f>
        <v>28.324481788879854</v>
      </c>
      <c r="NVQ114" s="17">
        <f>+AVERAGE($D114:NVP114)</f>
        <v>28.324481788879854</v>
      </c>
      <c r="NVR114" s="17">
        <f>+AVERAGE($D114:NVQ114)</f>
        <v>28.324481788879858</v>
      </c>
      <c r="NVS114" s="17">
        <f>+AVERAGE($D114:NVR114)</f>
        <v>28.324481788879861</v>
      </c>
      <c r="NVT114" s="17">
        <f>+AVERAGE($D114:NVS114)</f>
        <v>28.324481788879865</v>
      </c>
      <c r="NVU114" s="17">
        <f>+AVERAGE($D114:NVT114)</f>
        <v>28.324481788879865</v>
      </c>
      <c r="NVV114" s="17">
        <f>+AVERAGE($D114:NVU114)</f>
        <v>28.324481788879869</v>
      </c>
      <c r="NVW114" s="17">
        <f>+AVERAGE($D114:NVV114)</f>
        <v>28.324481788879872</v>
      </c>
      <c r="NVX114" s="17">
        <f>+AVERAGE($D114:NVW114)</f>
        <v>28.324481788879876</v>
      </c>
      <c r="NVY114" s="17">
        <f>+AVERAGE($D114:NVX114)</f>
        <v>28.324481788879876</v>
      </c>
      <c r="NVZ114" s="17">
        <f>+AVERAGE($D114:NVY114)</f>
        <v>28.324481788879879</v>
      </c>
      <c r="NWA114" s="17">
        <f>+AVERAGE($D114:NVZ114)</f>
        <v>28.324481788879883</v>
      </c>
      <c r="NWB114" s="17">
        <f>+AVERAGE($D114:NWA114)</f>
        <v>28.324481788879886</v>
      </c>
      <c r="NWC114" s="17">
        <f>+AVERAGE($D114:NWB114)</f>
        <v>28.324481788879886</v>
      </c>
      <c r="NWD114" s="17">
        <f>+AVERAGE($D114:NWC114)</f>
        <v>28.32448178887989</v>
      </c>
      <c r="NWE114" s="17">
        <f>+AVERAGE($D114:NWD114)</f>
        <v>28.324481788879893</v>
      </c>
      <c r="NWF114" s="17">
        <f>+AVERAGE($D114:NWE114)</f>
        <v>28.324481788879897</v>
      </c>
      <c r="NWG114" s="17">
        <f>+AVERAGE($D114:NWF114)</f>
        <v>28.324481788879897</v>
      </c>
      <c r="NWH114" s="17">
        <f>+AVERAGE($D114:NWG114)</f>
        <v>28.324481788879901</v>
      </c>
      <c r="NWI114" s="17">
        <f>+AVERAGE($D114:NWH114)</f>
        <v>28.324481788879904</v>
      </c>
      <c r="NWJ114" s="17">
        <f>+AVERAGE($D114:NWI114)</f>
        <v>28.324481788879908</v>
      </c>
      <c r="NWK114" s="17">
        <f>+AVERAGE($D114:NWJ114)</f>
        <v>28.324481788879908</v>
      </c>
      <c r="NWL114" s="17">
        <f>+AVERAGE($D114:NWK114)</f>
        <v>28.324481788879911</v>
      </c>
      <c r="NWM114" s="17">
        <f>+AVERAGE($D114:NWL114)</f>
        <v>28.324481788879915</v>
      </c>
      <c r="NWN114" s="17">
        <f>+AVERAGE($D114:NWM114)</f>
        <v>28.324481788879915</v>
      </c>
      <c r="NWO114" s="17">
        <f>+AVERAGE($D114:NWN114)</f>
        <v>28.324481788879918</v>
      </c>
      <c r="NWP114" s="17">
        <f>+AVERAGE($D114:NWO114)</f>
        <v>28.324481788879922</v>
      </c>
      <c r="NWQ114" s="17">
        <f>+AVERAGE($D114:NWP114)</f>
        <v>28.324481788879925</v>
      </c>
      <c r="NWR114" s="17">
        <f>+AVERAGE($D114:NWQ114)</f>
        <v>28.324481788879925</v>
      </c>
      <c r="NWS114" s="17">
        <f>+AVERAGE($D114:NWR114)</f>
        <v>28.324481788879929</v>
      </c>
      <c r="NWT114" s="17">
        <f>+AVERAGE($D114:NWS114)</f>
        <v>28.324481788879933</v>
      </c>
      <c r="NWU114" s="17">
        <f>+AVERAGE($D114:NWT114)</f>
        <v>28.324481788879936</v>
      </c>
      <c r="NWV114" s="17">
        <f>+AVERAGE($D114:NWU114)</f>
        <v>28.324481788879936</v>
      </c>
      <c r="NWW114" s="17">
        <f>+AVERAGE($D114:NWV114)</f>
        <v>28.32448178887994</v>
      </c>
      <c r="NWX114" s="17">
        <f>+AVERAGE($D114:NWW114)</f>
        <v>28.324481788879943</v>
      </c>
      <c r="NWY114" s="17">
        <f>+AVERAGE($D114:NWX114)</f>
        <v>28.324481788879947</v>
      </c>
      <c r="NWZ114" s="17">
        <f>+AVERAGE($D114:NWY114)</f>
        <v>28.324481788879947</v>
      </c>
      <c r="NXA114" s="17">
        <f>+AVERAGE($D114:NWZ114)</f>
        <v>28.32448178887995</v>
      </c>
      <c r="NXB114" s="17">
        <f>+AVERAGE($D114:NXA114)</f>
        <v>28.324481788879954</v>
      </c>
      <c r="NXC114" s="17">
        <f>+AVERAGE($D114:NXB114)</f>
        <v>28.324481788879954</v>
      </c>
      <c r="NXD114" s="17">
        <f>+AVERAGE($D114:NXC114)</f>
        <v>28.324481788879957</v>
      </c>
      <c r="NXE114" s="17">
        <f>+AVERAGE($D114:NXD114)</f>
        <v>28.324481788879961</v>
      </c>
      <c r="NXF114" s="17">
        <f>+AVERAGE($D114:NXE114)</f>
        <v>28.324481788879964</v>
      </c>
      <c r="NXG114" s="17">
        <f>+AVERAGE($D114:NXF114)</f>
        <v>28.324481788879964</v>
      </c>
      <c r="NXH114" s="17">
        <f>+AVERAGE($D114:NXG114)</f>
        <v>28.324481788879968</v>
      </c>
      <c r="NXI114" s="17">
        <f>+AVERAGE($D114:NXH114)</f>
        <v>28.324481788879972</v>
      </c>
      <c r="NXJ114" s="17">
        <f>+AVERAGE($D114:NXI114)</f>
        <v>28.324481788879975</v>
      </c>
      <c r="NXK114" s="17">
        <f>+AVERAGE($D114:NXJ114)</f>
        <v>28.324481788879975</v>
      </c>
      <c r="NXL114" s="17">
        <f>+AVERAGE($D114:NXK114)</f>
        <v>28.324481788879979</v>
      </c>
      <c r="NXM114" s="17">
        <f>+AVERAGE($D114:NXL114)</f>
        <v>28.324481788879982</v>
      </c>
      <c r="NXN114" s="17">
        <f>+AVERAGE($D114:NXM114)</f>
        <v>28.324481788879986</v>
      </c>
      <c r="NXO114" s="17">
        <f>+AVERAGE($D114:NXN114)</f>
        <v>28.324481788879986</v>
      </c>
      <c r="NXP114" s="17">
        <f>+AVERAGE($D114:NXO114)</f>
        <v>28.324481788879989</v>
      </c>
      <c r="NXQ114" s="17">
        <f>+AVERAGE($D114:NXP114)</f>
        <v>28.324481788879993</v>
      </c>
      <c r="NXR114" s="17">
        <f>+AVERAGE($D114:NXQ114)</f>
        <v>28.324481788879993</v>
      </c>
      <c r="NXS114" s="17">
        <f>+AVERAGE($D114:NXR114)</f>
        <v>28.324481788879996</v>
      </c>
      <c r="NXT114" s="17">
        <f>+AVERAGE($D114:NXS114)</f>
        <v>28.32448178888</v>
      </c>
      <c r="NXU114" s="17">
        <f>+AVERAGE($D114:NXT114)</f>
        <v>28.324481788880004</v>
      </c>
      <c r="NXV114" s="17">
        <f>+AVERAGE($D114:NXU114)</f>
        <v>28.324481788880004</v>
      </c>
      <c r="NXW114" s="17">
        <f>+AVERAGE($D114:NXV114)</f>
        <v>28.324481788880007</v>
      </c>
      <c r="NXX114" s="17">
        <f>+AVERAGE($D114:NXW114)</f>
        <v>28.324481788880011</v>
      </c>
      <c r="NXY114" s="17">
        <f>+AVERAGE($D114:NXX114)</f>
        <v>28.324481788880014</v>
      </c>
      <c r="NXZ114" s="17">
        <f>+AVERAGE($D114:NXY114)</f>
        <v>28.324481788880014</v>
      </c>
      <c r="NYA114" s="17">
        <f>+AVERAGE($D114:NXZ114)</f>
        <v>28.324481788880018</v>
      </c>
      <c r="NYB114" s="17">
        <f>+AVERAGE($D114:NYA114)</f>
        <v>28.324481788880021</v>
      </c>
      <c r="NYC114" s="17">
        <f>+AVERAGE($D114:NYB114)</f>
        <v>28.324481788880025</v>
      </c>
      <c r="NYD114" s="17">
        <f>+AVERAGE($D114:NYC114)</f>
        <v>28.324481788880025</v>
      </c>
      <c r="NYE114" s="17">
        <f>+AVERAGE($D114:NYD114)</f>
        <v>28.324481788880028</v>
      </c>
      <c r="NYF114" s="17">
        <f>+AVERAGE($D114:NYE114)</f>
        <v>28.324481788880032</v>
      </c>
      <c r="NYG114" s="17">
        <f>+AVERAGE($D114:NYF114)</f>
        <v>28.324481788880032</v>
      </c>
      <c r="NYH114" s="17">
        <f>+AVERAGE($D114:NYG114)</f>
        <v>28.324481788880036</v>
      </c>
      <c r="NYI114" s="17">
        <f>+AVERAGE($D114:NYH114)</f>
        <v>28.324481788880039</v>
      </c>
      <c r="NYJ114" s="17">
        <f>+AVERAGE($D114:NYI114)</f>
        <v>28.324481788880043</v>
      </c>
      <c r="NYK114" s="17">
        <f>+AVERAGE($D114:NYJ114)</f>
        <v>28.324481788880043</v>
      </c>
      <c r="NYL114" s="17">
        <f>+AVERAGE($D114:NYK114)</f>
        <v>28.324481788880046</v>
      </c>
      <c r="NYM114" s="17">
        <f>+AVERAGE($D114:NYL114)</f>
        <v>28.32448178888005</v>
      </c>
      <c r="NYN114" s="17">
        <f>+AVERAGE($D114:NYM114)</f>
        <v>28.324481788880053</v>
      </c>
      <c r="NYO114" s="17">
        <f>+AVERAGE($D114:NYN114)</f>
        <v>28.324481788880053</v>
      </c>
      <c r="NYP114" s="17">
        <f>+AVERAGE($D114:NYO114)</f>
        <v>28.324481788880057</v>
      </c>
      <c r="NYQ114" s="17">
        <f>+AVERAGE($D114:NYP114)</f>
        <v>28.32448178888006</v>
      </c>
      <c r="NYR114" s="17">
        <f>+AVERAGE($D114:NYQ114)</f>
        <v>28.32448178888006</v>
      </c>
      <c r="NYS114" s="17">
        <f>+AVERAGE($D114:NYR114)</f>
        <v>28.324481788880064</v>
      </c>
      <c r="NYT114" s="17">
        <f>+AVERAGE($D114:NYS114)</f>
        <v>28.324481788880068</v>
      </c>
      <c r="NYU114" s="17">
        <f>+AVERAGE($D114:NYT114)</f>
        <v>28.324481788880071</v>
      </c>
      <c r="NYV114" s="17">
        <f>+AVERAGE($D114:NYU114)</f>
        <v>28.324481788880071</v>
      </c>
      <c r="NYW114" s="17">
        <f>+AVERAGE($D114:NYV114)</f>
        <v>28.324481788880075</v>
      </c>
      <c r="NYX114" s="17">
        <f>+AVERAGE($D114:NYW114)</f>
        <v>28.324481788880078</v>
      </c>
      <c r="NYY114" s="17">
        <f>+AVERAGE($D114:NYX114)</f>
        <v>28.324481788880082</v>
      </c>
      <c r="NYZ114" s="17">
        <f>+AVERAGE($D114:NYY114)</f>
        <v>28.324481788880082</v>
      </c>
      <c r="NZA114" s="17">
        <f>+AVERAGE($D114:NYZ114)</f>
        <v>28.324481788880085</v>
      </c>
      <c r="NZB114" s="17">
        <f>+AVERAGE($D114:NZA114)</f>
        <v>28.324481788880089</v>
      </c>
      <c r="NZC114" s="17">
        <f>+AVERAGE($D114:NZB114)</f>
        <v>28.324481788880089</v>
      </c>
      <c r="NZD114" s="17">
        <f>+AVERAGE($D114:NZC114)</f>
        <v>28.324481788880092</v>
      </c>
      <c r="NZE114" s="17">
        <f>+AVERAGE($D114:NZD114)</f>
        <v>28.324481788880096</v>
      </c>
      <c r="NZF114" s="17">
        <f>+AVERAGE($D114:NZE114)</f>
        <v>28.324481788880099</v>
      </c>
      <c r="NZG114" s="17">
        <f>+AVERAGE($D114:NZF114)</f>
        <v>28.324481788880099</v>
      </c>
      <c r="NZH114" s="17">
        <f>+AVERAGE($D114:NZG114)</f>
        <v>28.324481788880103</v>
      </c>
      <c r="NZI114" s="17">
        <f>+AVERAGE($D114:NZH114)</f>
        <v>28.324481788880107</v>
      </c>
      <c r="NZJ114" s="17">
        <f>+AVERAGE($D114:NZI114)</f>
        <v>28.32448178888011</v>
      </c>
      <c r="NZK114" s="17">
        <f>+AVERAGE($D114:NZJ114)</f>
        <v>28.32448178888011</v>
      </c>
      <c r="NZL114" s="17">
        <f>+AVERAGE($D114:NZK114)</f>
        <v>28.324481788880114</v>
      </c>
      <c r="NZM114" s="17">
        <f>+AVERAGE($D114:NZL114)</f>
        <v>28.324481788880117</v>
      </c>
      <c r="NZN114" s="17">
        <f>+AVERAGE($D114:NZM114)</f>
        <v>28.324481788880117</v>
      </c>
      <c r="NZO114" s="17">
        <f>+AVERAGE($D114:NZN114)</f>
        <v>28.324481788880121</v>
      </c>
      <c r="NZP114" s="17">
        <f>+AVERAGE($D114:NZO114)</f>
        <v>28.324481788880124</v>
      </c>
      <c r="NZQ114" s="17">
        <f>+AVERAGE($D114:NZP114)</f>
        <v>28.324481788880128</v>
      </c>
      <c r="NZR114" s="17">
        <f>+AVERAGE($D114:NZQ114)</f>
        <v>28.324481788880128</v>
      </c>
      <c r="NZS114" s="17">
        <f>+AVERAGE($D114:NZR114)</f>
        <v>28.324481788880131</v>
      </c>
      <c r="NZT114" s="17">
        <f>+AVERAGE($D114:NZS114)</f>
        <v>28.324481788880135</v>
      </c>
      <c r="NZU114" s="17">
        <f>+AVERAGE($D114:NZT114)</f>
        <v>28.324481788880139</v>
      </c>
      <c r="NZV114" s="17">
        <f>+AVERAGE($D114:NZU114)</f>
        <v>28.324481788880139</v>
      </c>
      <c r="NZW114" s="17">
        <f>+AVERAGE($D114:NZV114)</f>
        <v>28.324481788880142</v>
      </c>
      <c r="NZX114" s="17">
        <f>+AVERAGE($D114:NZW114)</f>
        <v>28.324481788880146</v>
      </c>
      <c r="NZY114" s="17">
        <f>+AVERAGE($D114:NZX114)</f>
        <v>28.324481788880146</v>
      </c>
      <c r="NZZ114" s="17">
        <f>+AVERAGE($D114:NZY114)</f>
        <v>28.324481788880149</v>
      </c>
      <c r="OAA114" s="17">
        <f>+AVERAGE($D114:NZZ114)</f>
        <v>28.324481788880153</v>
      </c>
      <c r="OAB114" s="17">
        <f>+AVERAGE($D114:OAA114)</f>
        <v>28.324481788880156</v>
      </c>
      <c r="OAC114" s="17">
        <f>+AVERAGE($D114:OAB114)</f>
        <v>28.324481788880156</v>
      </c>
      <c r="OAD114" s="17">
        <f>+AVERAGE($D114:OAC114)</f>
        <v>28.32448178888016</v>
      </c>
      <c r="OAE114" s="17">
        <f>+AVERAGE($D114:OAD114)</f>
        <v>28.324481788880163</v>
      </c>
      <c r="OAF114" s="17">
        <f>+AVERAGE($D114:OAE114)</f>
        <v>28.324481788880167</v>
      </c>
      <c r="OAG114" s="17">
        <f>+AVERAGE($D114:OAF114)</f>
        <v>28.324481788880167</v>
      </c>
      <c r="OAH114" s="17">
        <f>+AVERAGE($D114:OAG114)</f>
        <v>28.324481788880171</v>
      </c>
      <c r="OAI114" s="17">
        <f>+AVERAGE($D114:OAH114)</f>
        <v>28.324481788880174</v>
      </c>
      <c r="OAJ114" s="17">
        <f>+AVERAGE($D114:OAI114)</f>
        <v>28.324481788880174</v>
      </c>
      <c r="OAK114" s="17">
        <f>+AVERAGE($D114:OAJ114)</f>
        <v>28.324481788880178</v>
      </c>
      <c r="OAL114" s="17">
        <f>+AVERAGE($D114:OAK114)</f>
        <v>28.324481788880181</v>
      </c>
      <c r="OAM114" s="17">
        <f>+AVERAGE($D114:OAL114)</f>
        <v>28.324481788880185</v>
      </c>
      <c r="OAN114" s="17">
        <f>+AVERAGE($D114:OAM114)</f>
        <v>28.324481788880185</v>
      </c>
      <c r="OAO114" s="17">
        <f>+AVERAGE($D114:OAN114)</f>
        <v>28.324481788880188</v>
      </c>
      <c r="OAP114" s="17">
        <f>+AVERAGE($D114:OAO114)</f>
        <v>28.324481788880192</v>
      </c>
      <c r="OAQ114" s="17">
        <f>+AVERAGE($D114:OAP114)</f>
        <v>28.324481788880192</v>
      </c>
      <c r="OAR114" s="17">
        <f>+AVERAGE($D114:OAQ114)</f>
        <v>28.324481788880195</v>
      </c>
      <c r="OAS114" s="17">
        <f>+AVERAGE($D114:OAR114)</f>
        <v>28.324481788880199</v>
      </c>
      <c r="OAT114" s="17">
        <f>+AVERAGE($D114:OAS114)</f>
        <v>28.324481788880203</v>
      </c>
      <c r="OAU114" s="17">
        <f>+AVERAGE($D114:OAT114)</f>
        <v>28.324481788880203</v>
      </c>
      <c r="OAV114" s="17">
        <f>+AVERAGE($D114:OAU114)</f>
        <v>28.324481788880206</v>
      </c>
      <c r="OAW114" s="17">
        <f>+AVERAGE($D114:OAV114)</f>
        <v>28.32448178888021</v>
      </c>
      <c r="OAX114" s="17">
        <f>+AVERAGE($D114:OAW114)</f>
        <v>28.32448178888021</v>
      </c>
      <c r="OAY114" s="17">
        <f>+AVERAGE($D114:OAX114)</f>
        <v>28.324481788880213</v>
      </c>
      <c r="OAZ114" s="17">
        <f>+AVERAGE($D114:OAY114)</f>
        <v>28.324481788880217</v>
      </c>
      <c r="OBA114" s="17">
        <f>+AVERAGE($D114:OAZ114)</f>
        <v>28.32448178888022</v>
      </c>
      <c r="OBB114" s="17">
        <f>+AVERAGE($D114:OBA114)</f>
        <v>28.32448178888022</v>
      </c>
      <c r="OBC114" s="17">
        <f>+AVERAGE($D114:OBB114)</f>
        <v>28.324481788880224</v>
      </c>
      <c r="OBD114" s="17">
        <f>+AVERAGE($D114:OBC114)</f>
        <v>28.324481788880227</v>
      </c>
      <c r="OBE114" s="17">
        <f>+AVERAGE($D114:OBD114)</f>
        <v>28.324481788880231</v>
      </c>
      <c r="OBF114" s="17">
        <f>+AVERAGE($D114:OBE114)</f>
        <v>28.324481788880231</v>
      </c>
      <c r="OBG114" s="17">
        <f>+AVERAGE($D114:OBF114)</f>
        <v>28.324481788880234</v>
      </c>
      <c r="OBH114" s="17">
        <f>+AVERAGE($D114:OBG114)</f>
        <v>28.324481788880238</v>
      </c>
      <c r="OBI114" s="17">
        <f>+AVERAGE($D114:OBH114)</f>
        <v>28.324481788880238</v>
      </c>
      <c r="OBJ114" s="17">
        <f>+AVERAGE($D114:OBI114)</f>
        <v>28.324481788880242</v>
      </c>
      <c r="OBK114" s="17">
        <f>+AVERAGE($D114:OBJ114)</f>
        <v>28.324481788880245</v>
      </c>
      <c r="OBL114" s="17">
        <f>+AVERAGE($D114:OBK114)</f>
        <v>28.324481788880249</v>
      </c>
      <c r="OBM114" s="17">
        <f>+AVERAGE($D114:OBL114)</f>
        <v>28.324481788880249</v>
      </c>
      <c r="OBN114" s="17">
        <f>+AVERAGE($D114:OBM114)</f>
        <v>28.324481788880252</v>
      </c>
      <c r="OBO114" s="17">
        <f>+AVERAGE($D114:OBN114)</f>
        <v>28.324481788880256</v>
      </c>
      <c r="OBP114" s="17">
        <f>+AVERAGE($D114:OBO114)</f>
        <v>28.324481788880256</v>
      </c>
      <c r="OBQ114" s="17">
        <f>+AVERAGE($D114:OBP114)</f>
        <v>28.324481788880259</v>
      </c>
      <c r="OBR114" s="17">
        <f>+AVERAGE($D114:OBQ114)</f>
        <v>28.324481788880263</v>
      </c>
      <c r="OBS114" s="17">
        <f>+AVERAGE($D114:OBR114)</f>
        <v>28.324481788880266</v>
      </c>
      <c r="OBT114" s="17">
        <f>+AVERAGE($D114:OBS114)</f>
        <v>28.324481788880266</v>
      </c>
      <c r="OBU114" s="17">
        <f>+AVERAGE($D114:OBT114)</f>
        <v>28.32448178888027</v>
      </c>
      <c r="OBV114" s="17">
        <f>+AVERAGE($D114:OBU114)</f>
        <v>28.324481788880274</v>
      </c>
      <c r="OBW114" s="17">
        <f>+AVERAGE($D114:OBV114)</f>
        <v>28.324481788880274</v>
      </c>
      <c r="OBX114" s="17">
        <f>+AVERAGE($D114:OBW114)</f>
        <v>28.324481788880277</v>
      </c>
      <c r="OBY114" s="17">
        <f>+AVERAGE($D114:OBX114)</f>
        <v>28.324481788880281</v>
      </c>
      <c r="OBZ114" s="17">
        <f>+AVERAGE($D114:OBY114)</f>
        <v>28.324481788880284</v>
      </c>
      <c r="OCA114" s="17">
        <f>+AVERAGE($D114:OBZ114)</f>
        <v>28.324481788880284</v>
      </c>
      <c r="OCB114" s="17">
        <f>+AVERAGE($D114:OCA114)</f>
        <v>28.324481788880288</v>
      </c>
      <c r="OCC114" s="17">
        <f>+AVERAGE($D114:OCB114)</f>
        <v>28.324481788880291</v>
      </c>
      <c r="OCD114" s="17">
        <f>+AVERAGE($D114:OCC114)</f>
        <v>28.324481788880291</v>
      </c>
      <c r="OCE114" s="17">
        <f>+AVERAGE($D114:OCD114)</f>
        <v>28.324481788880295</v>
      </c>
      <c r="OCF114" s="17">
        <f>+AVERAGE($D114:OCE114)</f>
        <v>28.324481788880298</v>
      </c>
      <c r="OCG114" s="17">
        <f>+AVERAGE($D114:OCF114)</f>
        <v>28.324481788880302</v>
      </c>
      <c r="OCH114" s="17">
        <f>+AVERAGE($D114:OCG114)</f>
        <v>28.324481788880302</v>
      </c>
      <c r="OCI114" s="17">
        <f>+AVERAGE($D114:OCH114)</f>
        <v>28.324481788880306</v>
      </c>
      <c r="OCJ114" s="17">
        <f>+AVERAGE($D114:OCI114)</f>
        <v>28.324481788880309</v>
      </c>
      <c r="OCK114" s="17">
        <f>+AVERAGE($D114:OCJ114)</f>
        <v>28.324481788880309</v>
      </c>
      <c r="OCL114" s="17">
        <f>+AVERAGE($D114:OCK114)</f>
        <v>28.324481788880313</v>
      </c>
      <c r="OCM114" s="17">
        <f>+AVERAGE($D114:OCL114)</f>
        <v>28.324481788880316</v>
      </c>
      <c r="OCN114" s="17">
        <f>+AVERAGE($D114:OCM114)</f>
        <v>28.32448178888032</v>
      </c>
      <c r="OCO114" s="17">
        <f>+AVERAGE($D114:OCN114)</f>
        <v>28.32448178888032</v>
      </c>
      <c r="OCP114" s="17">
        <f>+AVERAGE($D114:OCO114)</f>
        <v>28.324481788880323</v>
      </c>
      <c r="OCQ114" s="17">
        <f>+AVERAGE($D114:OCP114)</f>
        <v>28.324481788880327</v>
      </c>
      <c r="OCR114" s="17">
        <f>+AVERAGE($D114:OCQ114)</f>
        <v>28.324481788880327</v>
      </c>
      <c r="OCS114" s="17">
        <f>+AVERAGE($D114:OCR114)</f>
        <v>28.32448178888033</v>
      </c>
      <c r="OCT114" s="17">
        <f>+AVERAGE($D114:OCS114)</f>
        <v>28.324481788880334</v>
      </c>
      <c r="OCU114" s="17">
        <f>+AVERAGE($D114:OCT114)</f>
        <v>28.324481788880338</v>
      </c>
      <c r="OCV114" s="17">
        <f>+AVERAGE($D114:OCU114)</f>
        <v>28.324481788880338</v>
      </c>
      <c r="OCW114" s="17">
        <f>+AVERAGE($D114:OCV114)</f>
        <v>28.324481788880341</v>
      </c>
      <c r="OCX114" s="17">
        <f>+AVERAGE($D114:OCW114)</f>
        <v>28.324481788880345</v>
      </c>
      <c r="OCY114" s="17">
        <f>+AVERAGE($D114:OCX114)</f>
        <v>28.324481788880345</v>
      </c>
      <c r="OCZ114" s="17">
        <f>+AVERAGE($D114:OCY114)</f>
        <v>28.324481788880348</v>
      </c>
      <c r="ODA114" s="17">
        <f>+AVERAGE($D114:OCZ114)</f>
        <v>28.324481788880352</v>
      </c>
      <c r="ODB114" s="17">
        <f>+AVERAGE($D114:ODA114)</f>
        <v>28.324481788880355</v>
      </c>
      <c r="ODC114" s="17">
        <f>+AVERAGE($D114:ODB114)</f>
        <v>28.324481788880355</v>
      </c>
      <c r="ODD114" s="17">
        <f>+AVERAGE($D114:ODC114)</f>
        <v>28.324481788880359</v>
      </c>
      <c r="ODE114" s="17">
        <f>+AVERAGE($D114:ODD114)</f>
        <v>28.324481788880362</v>
      </c>
      <c r="ODF114" s="17">
        <f>+AVERAGE($D114:ODE114)</f>
        <v>28.324481788880362</v>
      </c>
      <c r="ODG114" s="17">
        <f>+AVERAGE($D114:ODF114)</f>
        <v>28.324481788880366</v>
      </c>
      <c r="ODH114" s="17">
        <f>+AVERAGE($D114:ODG114)</f>
        <v>28.324481788880369</v>
      </c>
      <c r="ODI114" s="17">
        <f>+AVERAGE($D114:ODH114)</f>
        <v>28.324481788880373</v>
      </c>
      <c r="ODJ114" s="17">
        <f>+AVERAGE($D114:ODI114)</f>
        <v>28.324481788880373</v>
      </c>
      <c r="ODK114" s="17">
        <f>+AVERAGE($D114:ODJ114)</f>
        <v>28.324481788880377</v>
      </c>
      <c r="ODL114" s="17">
        <f>+AVERAGE($D114:ODK114)</f>
        <v>28.32448178888038</v>
      </c>
      <c r="ODM114" s="17">
        <f>+AVERAGE($D114:ODL114)</f>
        <v>28.32448178888038</v>
      </c>
      <c r="ODN114" s="17">
        <f>+AVERAGE($D114:ODM114)</f>
        <v>28.324481788880384</v>
      </c>
      <c r="ODO114" s="17">
        <f>+AVERAGE($D114:ODN114)</f>
        <v>28.324481788880387</v>
      </c>
      <c r="ODP114" s="17">
        <f>+AVERAGE($D114:ODO114)</f>
        <v>28.324481788880391</v>
      </c>
      <c r="ODQ114" s="17">
        <f>+AVERAGE($D114:ODP114)</f>
        <v>28.324481788880391</v>
      </c>
      <c r="ODR114" s="17">
        <f>+AVERAGE($D114:ODQ114)</f>
        <v>28.324481788880394</v>
      </c>
      <c r="ODS114" s="17">
        <f>+AVERAGE($D114:ODR114)</f>
        <v>28.324481788880398</v>
      </c>
      <c r="ODT114" s="17">
        <f>+AVERAGE($D114:ODS114)</f>
        <v>28.324481788880398</v>
      </c>
      <c r="ODU114" s="17">
        <f>+AVERAGE($D114:ODT114)</f>
        <v>28.324481788880401</v>
      </c>
      <c r="ODV114" s="17">
        <f>+AVERAGE($D114:ODU114)</f>
        <v>28.324481788880405</v>
      </c>
      <c r="ODW114" s="17">
        <f>+AVERAGE($D114:ODV114)</f>
        <v>28.324481788880409</v>
      </c>
      <c r="ODX114" s="17">
        <f>+AVERAGE($D114:ODW114)</f>
        <v>28.324481788880409</v>
      </c>
      <c r="ODY114" s="17">
        <f>+AVERAGE($D114:ODX114)</f>
        <v>28.324481788880412</v>
      </c>
      <c r="ODZ114" s="17">
        <f>+AVERAGE($D114:ODY114)</f>
        <v>28.324481788880416</v>
      </c>
      <c r="OEA114" s="17">
        <f>+AVERAGE($D114:ODZ114)</f>
        <v>28.324481788880416</v>
      </c>
      <c r="OEB114" s="17">
        <f>+AVERAGE($D114:OEA114)</f>
        <v>28.324481788880419</v>
      </c>
      <c r="OEC114" s="17">
        <f>+AVERAGE($D114:OEB114)</f>
        <v>28.324481788880423</v>
      </c>
      <c r="OED114" s="17">
        <f>+AVERAGE($D114:OEC114)</f>
        <v>28.324481788880423</v>
      </c>
      <c r="OEE114" s="17">
        <f>+AVERAGE($D114:OED114)</f>
        <v>28.324481788880426</v>
      </c>
      <c r="OEF114" s="17">
        <f>+AVERAGE($D114:OEE114)</f>
        <v>28.32448178888043</v>
      </c>
      <c r="OEG114" s="17">
        <f>+AVERAGE($D114:OEF114)</f>
        <v>28.324481788880433</v>
      </c>
      <c r="OEH114" s="17">
        <f>+AVERAGE($D114:OEG114)</f>
        <v>28.324481788880433</v>
      </c>
      <c r="OEI114" s="17">
        <f>+AVERAGE($D114:OEH114)</f>
        <v>28.324481788880437</v>
      </c>
      <c r="OEJ114" s="17">
        <f>+AVERAGE($D114:OEI114)</f>
        <v>28.324481788880441</v>
      </c>
      <c r="OEK114" s="17">
        <f>+AVERAGE($D114:OEJ114)</f>
        <v>28.324481788880441</v>
      </c>
      <c r="OEL114" s="17">
        <f>+AVERAGE($D114:OEK114)</f>
        <v>28.324481788880444</v>
      </c>
      <c r="OEM114" s="17">
        <f>+AVERAGE($D114:OEL114)</f>
        <v>28.324481788880448</v>
      </c>
      <c r="OEN114" s="17">
        <f>+AVERAGE($D114:OEM114)</f>
        <v>28.324481788880451</v>
      </c>
      <c r="OEO114" s="17">
        <f>+AVERAGE($D114:OEN114)</f>
        <v>28.324481788880451</v>
      </c>
      <c r="OEP114" s="17">
        <f>+AVERAGE($D114:OEO114)</f>
        <v>28.324481788880455</v>
      </c>
      <c r="OEQ114" s="17">
        <f>+AVERAGE($D114:OEP114)</f>
        <v>28.324481788880458</v>
      </c>
      <c r="OER114" s="17">
        <f>+AVERAGE($D114:OEQ114)</f>
        <v>28.324481788880458</v>
      </c>
      <c r="OES114" s="17">
        <f>+AVERAGE($D114:OER114)</f>
        <v>28.324481788880462</v>
      </c>
      <c r="OET114" s="17">
        <f>+AVERAGE($D114:OES114)</f>
        <v>28.324481788880465</v>
      </c>
      <c r="OEU114" s="17">
        <f>+AVERAGE($D114:OET114)</f>
        <v>28.324481788880469</v>
      </c>
      <c r="OEV114" s="17">
        <f>+AVERAGE($D114:OEU114)</f>
        <v>28.324481788880469</v>
      </c>
      <c r="OEW114" s="17">
        <f>+AVERAGE($D114:OEV114)</f>
        <v>28.324481788880473</v>
      </c>
      <c r="OEX114" s="17">
        <f>+AVERAGE($D114:OEW114)</f>
        <v>28.324481788880476</v>
      </c>
      <c r="OEY114" s="17">
        <f>+AVERAGE($D114:OEX114)</f>
        <v>28.324481788880476</v>
      </c>
      <c r="OEZ114" s="17">
        <f>+AVERAGE($D114:OEY114)</f>
        <v>28.32448178888048</v>
      </c>
      <c r="OFA114" s="17">
        <f>+AVERAGE($D114:OEZ114)</f>
        <v>28.324481788880483</v>
      </c>
      <c r="OFB114" s="17">
        <f>+AVERAGE($D114:OFA114)</f>
        <v>28.324481788880483</v>
      </c>
      <c r="OFC114" s="17">
        <f>+AVERAGE($D114:OFB114)</f>
        <v>28.324481788880487</v>
      </c>
      <c r="OFD114" s="17">
        <f>+AVERAGE($D114:OFC114)</f>
        <v>28.32448178888049</v>
      </c>
      <c r="OFE114" s="17">
        <f>+AVERAGE($D114:OFD114)</f>
        <v>28.324481788880494</v>
      </c>
      <c r="OFF114" s="17">
        <f>+AVERAGE($D114:OFE114)</f>
        <v>28.324481788880494</v>
      </c>
      <c r="OFG114" s="17">
        <f>+AVERAGE($D114:OFF114)</f>
        <v>28.324481788880497</v>
      </c>
      <c r="OFH114" s="17">
        <f>+AVERAGE($D114:OFG114)</f>
        <v>28.324481788880501</v>
      </c>
      <c r="OFI114" s="17">
        <f>+AVERAGE($D114:OFH114)</f>
        <v>28.324481788880501</v>
      </c>
      <c r="OFJ114" s="17">
        <f>+AVERAGE($D114:OFI114)</f>
        <v>28.324481788880504</v>
      </c>
      <c r="OFK114" s="17">
        <f>+AVERAGE($D114:OFJ114)</f>
        <v>28.324481788880508</v>
      </c>
      <c r="OFL114" s="17">
        <f>+AVERAGE($D114:OFK114)</f>
        <v>28.324481788880508</v>
      </c>
      <c r="OFM114" s="17">
        <f>+AVERAGE($D114:OFL114)</f>
        <v>28.324481788880512</v>
      </c>
      <c r="OFN114" s="17">
        <f>+AVERAGE($D114:OFM114)</f>
        <v>28.324481788880515</v>
      </c>
      <c r="OFO114" s="17">
        <f>+AVERAGE($D114:OFN114)</f>
        <v>28.324481788880519</v>
      </c>
      <c r="OFP114" s="17">
        <f>+AVERAGE($D114:OFO114)</f>
        <v>28.324481788880519</v>
      </c>
      <c r="OFQ114" s="17">
        <f>+AVERAGE($D114:OFP114)</f>
        <v>28.324481788880522</v>
      </c>
      <c r="OFR114" s="17">
        <f>+AVERAGE($D114:OFQ114)</f>
        <v>28.324481788880526</v>
      </c>
      <c r="OFS114" s="17">
        <f>+AVERAGE($D114:OFR114)</f>
        <v>28.324481788880526</v>
      </c>
      <c r="OFT114" s="17">
        <f>+AVERAGE($D114:OFS114)</f>
        <v>28.324481788880529</v>
      </c>
      <c r="OFU114" s="17">
        <f>+AVERAGE($D114:OFT114)</f>
        <v>28.324481788880533</v>
      </c>
      <c r="OFV114" s="17">
        <f>+AVERAGE($D114:OFU114)</f>
        <v>28.324481788880536</v>
      </c>
      <c r="OFW114" s="17">
        <f>+AVERAGE($D114:OFV114)</f>
        <v>28.324481788880536</v>
      </c>
      <c r="OFX114" s="17">
        <f>+AVERAGE($D114:OFW114)</f>
        <v>28.32448178888054</v>
      </c>
      <c r="OFY114" s="17">
        <f>+AVERAGE($D114:OFX114)</f>
        <v>28.324481788880544</v>
      </c>
      <c r="OFZ114" s="17">
        <f>+AVERAGE($D114:OFY114)</f>
        <v>28.324481788880544</v>
      </c>
      <c r="OGA114" s="17">
        <f>+AVERAGE($D114:OFZ114)</f>
        <v>28.324481788880547</v>
      </c>
      <c r="OGB114" s="17">
        <f>+AVERAGE($D114:OGA114)</f>
        <v>28.324481788880551</v>
      </c>
      <c r="OGC114" s="17">
        <f>+AVERAGE($D114:OGB114)</f>
        <v>28.324481788880551</v>
      </c>
      <c r="OGD114" s="17">
        <f>+AVERAGE($D114:OGC114)</f>
        <v>28.324481788880554</v>
      </c>
      <c r="OGE114" s="17">
        <f>+AVERAGE($D114:OGD114)</f>
        <v>28.324481788880558</v>
      </c>
      <c r="OGF114" s="17">
        <f>+AVERAGE($D114:OGE114)</f>
        <v>28.324481788880561</v>
      </c>
      <c r="OGG114" s="17">
        <f>+AVERAGE($D114:OGF114)</f>
        <v>28.324481788880561</v>
      </c>
      <c r="OGH114" s="17">
        <f>+AVERAGE($D114:OGG114)</f>
        <v>28.324481788880565</v>
      </c>
      <c r="OGI114" s="17">
        <f>+AVERAGE($D114:OGH114)</f>
        <v>28.324481788880568</v>
      </c>
      <c r="OGJ114" s="17">
        <f>+AVERAGE($D114:OGI114)</f>
        <v>28.324481788880568</v>
      </c>
      <c r="OGK114" s="17">
        <f>+AVERAGE($D114:OGJ114)</f>
        <v>28.324481788880572</v>
      </c>
      <c r="OGL114" s="17">
        <f>+AVERAGE($D114:OGK114)</f>
        <v>28.324481788880576</v>
      </c>
      <c r="OGM114" s="17">
        <f>+AVERAGE($D114:OGL114)</f>
        <v>28.324481788880576</v>
      </c>
      <c r="OGN114" s="17">
        <f>+AVERAGE($D114:OGM114)</f>
        <v>28.324481788880579</v>
      </c>
      <c r="OGO114" s="17">
        <f>+AVERAGE($D114:OGN114)</f>
        <v>28.324481788880583</v>
      </c>
      <c r="OGP114" s="17">
        <f>+AVERAGE($D114:OGO114)</f>
        <v>28.324481788880586</v>
      </c>
      <c r="OGQ114" s="17">
        <f>+AVERAGE($D114:OGP114)</f>
        <v>28.324481788880586</v>
      </c>
      <c r="OGR114" s="17">
        <f>+AVERAGE($D114:OGQ114)</f>
        <v>28.32448178888059</v>
      </c>
      <c r="OGS114" s="17">
        <f>+AVERAGE($D114:OGR114)</f>
        <v>28.324481788880593</v>
      </c>
      <c r="OGT114" s="17">
        <f>+AVERAGE($D114:OGS114)</f>
        <v>28.324481788880593</v>
      </c>
      <c r="OGU114" s="17">
        <f>+AVERAGE($D114:OGT114)</f>
        <v>28.324481788880597</v>
      </c>
      <c r="OGV114" s="17">
        <f>+AVERAGE($D114:OGU114)</f>
        <v>28.3244817888806</v>
      </c>
      <c r="OGW114" s="17">
        <f>+AVERAGE($D114:OGV114)</f>
        <v>28.3244817888806</v>
      </c>
      <c r="OGX114" s="17">
        <f>+AVERAGE($D114:OGW114)</f>
        <v>28.324481788880604</v>
      </c>
      <c r="OGY114" s="17">
        <f>+AVERAGE($D114:OGX114)</f>
        <v>28.324481788880608</v>
      </c>
      <c r="OGZ114" s="17">
        <f>+AVERAGE($D114:OGY114)</f>
        <v>28.324481788880611</v>
      </c>
      <c r="OHA114" s="17">
        <f>+AVERAGE($D114:OGZ114)</f>
        <v>28.324481788880611</v>
      </c>
      <c r="OHB114" s="17">
        <f>+AVERAGE($D114:OHA114)</f>
        <v>28.324481788880615</v>
      </c>
      <c r="OHC114" s="17">
        <f>+AVERAGE($D114:OHB114)</f>
        <v>28.324481788880618</v>
      </c>
      <c r="OHD114" s="17">
        <f>+AVERAGE($D114:OHC114)</f>
        <v>28.324481788880618</v>
      </c>
      <c r="OHE114" s="17">
        <f>+AVERAGE($D114:OHD114)</f>
        <v>28.324481788880622</v>
      </c>
      <c r="OHF114" s="17">
        <f>+AVERAGE($D114:OHE114)</f>
        <v>28.324481788880625</v>
      </c>
      <c r="OHG114" s="17">
        <f>+AVERAGE($D114:OHF114)</f>
        <v>28.324481788880625</v>
      </c>
      <c r="OHH114" s="17">
        <f>+AVERAGE($D114:OHG114)</f>
        <v>28.324481788880629</v>
      </c>
      <c r="OHI114" s="17">
        <f>+AVERAGE($D114:OHH114)</f>
        <v>28.324481788880632</v>
      </c>
      <c r="OHJ114" s="17">
        <f>+AVERAGE($D114:OHI114)</f>
        <v>28.324481788880636</v>
      </c>
      <c r="OHK114" s="17">
        <f>+AVERAGE($D114:OHJ114)</f>
        <v>28.324481788880636</v>
      </c>
      <c r="OHL114" s="17">
        <f>+AVERAGE($D114:OHK114)</f>
        <v>28.324481788880639</v>
      </c>
      <c r="OHM114" s="17">
        <f>+AVERAGE($D114:OHL114)</f>
        <v>28.324481788880643</v>
      </c>
      <c r="OHN114" s="17">
        <f>+AVERAGE($D114:OHM114)</f>
        <v>28.324481788880643</v>
      </c>
      <c r="OHO114" s="17">
        <f>+AVERAGE($D114:OHN114)</f>
        <v>28.324481788880647</v>
      </c>
      <c r="OHP114" s="17">
        <f>+AVERAGE($D114:OHO114)</f>
        <v>28.32448178888065</v>
      </c>
      <c r="OHQ114" s="17">
        <f>+AVERAGE($D114:OHP114)</f>
        <v>28.32448178888065</v>
      </c>
      <c r="OHR114" s="17">
        <f>+AVERAGE($D114:OHQ114)</f>
        <v>28.324481788880654</v>
      </c>
      <c r="OHS114" s="17">
        <f>+AVERAGE($D114:OHR114)</f>
        <v>28.324481788880657</v>
      </c>
      <c r="OHT114" s="17">
        <f>+AVERAGE($D114:OHS114)</f>
        <v>28.324481788880657</v>
      </c>
      <c r="OHU114" s="17">
        <f>+AVERAGE($D114:OHT114)</f>
        <v>28.324481788880661</v>
      </c>
      <c r="OHV114" s="17">
        <f>+AVERAGE($D114:OHU114)</f>
        <v>28.324481788880664</v>
      </c>
      <c r="OHW114" s="17">
        <f>+AVERAGE($D114:OHV114)</f>
        <v>28.324481788880668</v>
      </c>
      <c r="OHX114" s="17">
        <f>+AVERAGE($D114:OHW114)</f>
        <v>28.324481788880668</v>
      </c>
      <c r="OHY114" s="17">
        <f>+AVERAGE($D114:OHX114)</f>
        <v>28.324481788880671</v>
      </c>
      <c r="OHZ114" s="17">
        <f>+AVERAGE($D114:OHY114)</f>
        <v>28.324481788880675</v>
      </c>
      <c r="OIA114" s="17">
        <f>+AVERAGE($D114:OHZ114)</f>
        <v>28.324481788880675</v>
      </c>
      <c r="OIB114" s="17">
        <f>+AVERAGE($D114:OIA114)</f>
        <v>28.324481788880679</v>
      </c>
      <c r="OIC114" s="17">
        <f>+AVERAGE($D114:OIB114)</f>
        <v>28.324481788880682</v>
      </c>
      <c r="OID114" s="17">
        <f>+AVERAGE($D114:OIC114)</f>
        <v>28.324481788880682</v>
      </c>
      <c r="OIE114" s="17">
        <f>+AVERAGE($D114:OID114)</f>
        <v>28.324481788880686</v>
      </c>
      <c r="OIF114" s="17">
        <f>+AVERAGE($D114:OIE114)</f>
        <v>28.324481788880689</v>
      </c>
      <c r="OIG114" s="17">
        <f>+AVERAGE($D114:OIF114)</f>
        <v>28.324481788880693</v>
      </c>
      <c r="OIH114" s="17">
        <f>+AVERAGE($D114:OIG114)</f>
        <v>28.324481788880693</v>
      </c>
      <c r="OII114" s="17">
        <f>+AVERAGE($D114:OIH114)</f>
        <v>28.324481788880696</v>
      </c>
      <c r="OIJ114" s="17">
        <f>+AVERAGE($D114:OII114)</f>
        <v>28.3244817888807</v>
      </c>
      <c r="OIK114" s="17">
        <f>+AVERAGE($D114:OIJ114)</f>
        <v>28.3244817888807</v>
      </c>
      <c r="OIL114" s="17">
        <f>+AVERAGE($D114:OIK114)</f>
        <v>28.324481788880703</v>
      </c>
      <c r="OIM114" s="17">
        <f>+AVERAGE($D114:OIL114)</f>
        <v>28.324481788880707</v>
      </c>
      <c r="OIN114" s="17">
        <f>+AVERAGE($D114:OIM114)</f>
        <v>28.324481788880707</v>
      </c>
      <c r="OIO114" s="17">
        <f>+AVERAGE($D114:OIN114)</f>
        <v>28.324481788880711</v>
      </c>
      <c r="OIP114" s="17">
        <f>+AVERAGE($D114:OIO114)</f>
        <v>28.324481788880714</v>
      </c>
      <c r="OIQ114" s="17">
        <f>+AVERAGE($D114:OIP114)</f>
        <v>28.324481788880714</v>
      </c>
      <c r="OIR114" s="17">
        <f>+AVERAGE($D114:OIQ114)</f>
        <v>28.324481788880718</v>
      </c>
      <c r="OIS114" s="17">
        <f>+AVERAGE($D114:OIR114)</f>
        <v>28.324481788880721</v>
      </c>
      <c r="OIT114" s="17">
        <f>+AVERAGE($D114:OIS114)</f>
        <v>28.324481788880725</v>
      </c>
      <c r="OIU114" s="17">
        <f>+AVERAGE($D114:OIT114)</f>
        <v>28.324481788880725</v>
      </c>
      <c r="OIV114" s="17">
        <f>+AVERAGE($D114:OIU114)</f>
        <v>28.324481788880728</v>
      </c>
      <c r="OIW114" s="17">
        <f>+AVERAGE($D114:OIV114)</f>
        <v>28.324481788880732</v>
      </c>
      <c r="OIX114" s="17">
        <f>+AVERAGE($D114:OIW114)</f>
        <v>28.324481788880732</v>
      </c>
      <c r="OIY114" s="17">
        <f>+AVERAGE($D114:OIX114)</f>
        <v>28.324481788880735</v>
      </c>
      <c r="OIZ114" s="17">
        <f>+AVERAGE($D114:OIY114)</f>
        <v>28.324481788880739</v>
      </c>
      <c r="OJA114" s="17">
        <f>+AVERAGE($D114:OIZ114)</f>
        <v>28.324481788880739</v>
      </c>
      <c r="OJB114" s="17">
        <f>+AVERAGE($D114:OJA114)</f>
        <v>28.324481788880743</v>
      </c>
      <c r="OJC114" s="17">
        <f>+AVERAGE($D114:OJB114)</f>
        <v>28.324481788880746</v>
      </c>
      <c r="OJD114" s="17">
        <f>+AVERAGE($D114:OJC114)</f>
        <v>28.324481788880746</v>
      </c>
      <c r="OJE114" s="17">
        <f>+AVERAGE($D114:OJD114)</f>
        <v>28.32448178888075</v>
      </c>
      <c r="OJF114" s="17">
        <f>+AVERAGE($D114:OJE114)</f>
        <v>28.324481788880753</v>
      </c>
      <c r="OJG114" s="17">
        <f>+AVERAGE($D114:OJF114)</f>
        <v>28.324481788880757</v>
      </c>
      <c r="OJH114" s="17">
        <f>+AVERAGE($D114:OJG114)</f>
        <v>28.324481788880757</v>
      </c>
      <c r="OJI114" s="17">
        <f>+AVERAGE($D114:OJH114)</f>
        <v>28.32448178888076</v>
      </c>
      <c r="OJJ114" s="17">
        <f>+AVERAGE($D114:OJI114)</f>
        <v>28.324481788880764</v>
      </c>
      <c r="OJK114" s="17">
        <f>+AVERAGE($D114:OJJ114)</f>
        <v>28.324481788880764</v>
      </c>
      <c r="OJL114" s="17">
        <f>+AVERAGE($D114:OJK114)</f>
        <v>28.324481788880767</v>
      </c>
      <c r="OJM114" s="17">
        <f>+AVERAGE($D114:OJL114)</f>
        <v>28.324481788880771</v>
      </c>
      <c r="OJN114" s="17">
        <f>+AVERAGE($D114:OJM114)</f>
        <v>28.324481788880771</v>
      </c>
      <c r="OJO114" s="17">
        <f>+AVERAGE($D114:OJN114)</f>
        <v>28.324481788880775</v>
      </c>
      <c r="OJP114" s="17">
        <f>+AVERAGE($D114:OJO114)</f>
        <v>28.324481788880778</v>
      </c>
      <c r="OJQ114" s="17">
        <f>+AVERAGE($D114:OJP114)</f>
        <v>28.324481788880778</v>
      </c>
      <c r="OJR114" s="17">
        <f>+AVERAGE($D114:OJQ114)</f>
        <v>28.324481788880782</v>
      </c>
      <c r="OJS114" s="17">
        <f>+AVERAGE($D114:OJR114)</f>
        <v>28.324481788880785</v>
      </c>
      <c r="OJT114" s="17">
        <f>+AVERAGE($D114:OJS114)</f>
        <v>28.324481788880785</v>
      </c>
      <c r="OJU114" s="17">
        <f>+AVERAGE($D114:OJT114)</f>
        <v>28.324481788880789</v>
      </c>
      <c r="OJV114" s="17">
        <f>+AVERAGE($D114:OJU114)</f>
        <v>28.324481788880792</v>
      </c>
      <c r="OJW114" s="17">
        <f>+AVERAGE($D114:OJV114)</f>
        <v>28.324481788880796</v>
      </c>
      <c r="OJX114" s="17">
        <f>+AVERAGE($D114:OJW114)</f>
        <v>28.324481788880796</v>
      </c>
      <c r="OJY114" s="17">
        <f>+AVERAGE($D114:OJX114)</f>
        <v>28.324481788880799</v>
      </c>
      <c r="OJZ114" s="17">
        <f>+AVERAGE($D114:OJY114)</f>
        <v>28.324481788880803</v>
      </c>
      <c r="OKA114" s="17">
        <f>+AVERAGE($D114:OJZ114)</f>
        <v>28.324481788880803</v>
      </c>
      <c r="OKB114" s="17">
        <f>+AVERAGE($D114:OKA114)</f>
        <v>28.324481788880806</v>
      </c>
      <c r="OKC114" s="17">
        <f>+AVERAGE($D114:OKB114)</f>
        <v>28.32448178888081</v>
      </c>
      <c r="OKD114" s="17">
        <f>+AVERAGE($D114:OKC114)</f>
        <v>28.32448178888081</v>
      </c>
      <c r="OKE114" s="17">
        <f>+AVERAGE($D114:OKD114)</f>
        <v>28.324481788880814</v>
      </c>
      <c r="OKF114" s="17">
        <f>+AVERAGE($D114:OKE114)</f>
        <v>28.324481788880817</v>
      </c>
      <c r="OKG114" s="17">
        <f>+AVERAGE($D114:OKF114)</f>
        <v>28.324481788880817</v>
      </c>
      <c r="OKH114" s="17">
        <f>+AVERAGE($D114:OKG114)</f>
        <v>28.324481788880821</v>
      </c>
      <c r="OKI114" s="17">
        <f>+AVERAGE($D114:OKH114)</f>
        <v>28.324481788880824</v>
      </c>
      <c r="OKJ114" s="17">
        <f>+AVERAGE($D114:OKI114)</f>
        <v>28.324481788880824</v>
      </c>
      <c r="OKK114" s="17">
        <f>+AVERAGE($D114:OKJ114)</f>
        <v>28.324481788880828</v>
      </c>
      <c r="OKL114" s="17">
        <f>+AVERAGE($D114:OKK114)</f>
        <v>28.324481788880831</v>
      </c>
      <c r="OKM114" s="17">
        <f>+AVERAGE($D114:OKL114)</f>
        <v>28.324481788880835</v>
      </c>
      <c r="OKN114" s="17">
        <f>+AVERAGE($D114:OKM114)</f>
        <v>28.324481788880835</v>
      </c>
      <c r="OKO114" s="17">
        <f>+AVERAGE($D114:OKN114)</f>
        <v>28.324481788880838</v>
      </c>
      <c r="OKP114" s="17">
        <f>+AVERAGE($D114:OKO114)</f>
        <v>28.324481788880842</v>
      </c>
      <c r="OKQ114" s="17">
        <f>+AVERAGE($D114:OKP114)</f>
        <v>28.324481788880842</v>
      </c>
      <c r="OKR114" s="17">
        <f>+AVERAGE($D114:OKQ114)</f>
        <v>28.324481788880846</v>
      </c>
      <c r="OKS114" s="17">
        <f>+AVERAGE($D114:OKR114)</f>
        <v>28.324481788880849</v>
      </c>
      <c r="OKT114" s="17">
        <f>+AVERAGE($D114:OKS114)</f>
        <v>28.324481788880849</v>
      </c>
      <c r="OKU114" s="17">
        <f>+AVERAGE($D114:OKT114)</f>
        <v>28.324481788880853</v>
      </c>
      <c r="OKV114" s="17">
        <f>+AVERAGE($D114:OKU114)</f>
        <v>28.324481788880856</v>
      </c>
      <c r="OKW114" s="17">
        <f>+AVERAGE($D114:OKV114)</f>
        <v>28.324481788880856</v>
      </c>
      <c r="OKX114" s="17">
        <f>+AVERAGE($D114:OKW114)</f>
        <v>28.32448178888086</v>
      </c>
      <c r="OKY114" s="17">
        <f>+AVERAGE($D114:OKX114)</f>
        <v>28.324481788880863</v>
      </c>
      <c r="OKZ114" s="17">
        <f>+AVERAGE($D114:OKY114)</f>
        <v>28.324481788880863</v>
      </c>
      <c r="OLA114" s="17">
        <f>+AVERAGE($D114:OKZ114)</f>
        <v>28.324481788880867</v>
      </c>
      <c r="OLB114" s="17">
        <f>+AVERAGE($D114:OLA114)</f>
        <v>28.32448178888087</v>
      </c>
      <c r="OLC114" s="17">
        <f>+AVERAGE($D114:OLB114)</f>
        <v>28.324481788880874</v>
      </c>
      <c r="OLD114" s="17">
        <f>+AVERAGE($D114:OLC114)</f>
        <v>28.324481788880874</v>
      </c>
      <c r="OLE114" s="17">
        <f>+AVERAGE($D114:OLD114)</f>
        <v>28.324481788880878</v>
      </c>
      <c r="OLF114" s="17">
        <f>+AVERAGE($D114:OLE114)</f>
        <v>28.324481788880881</v>
      </c>
      <c r="OLG114" s="17">
        <f>+AVERAGE($D114:OLF114)</f>
        <v>28.324481788880881</v>
      </c>
      <c r="OLH114" s="17">
        <f>+AVERAGE($D114:OLG114)</f>
        <v>28.324481788880885</v>
      </c>
      <c r="OLI114" s="17">
        <f>+AVERAGE($D114:OLH114)</f>
        <v>28.324481788880888</v>
      </c>
      <c r="OLJ114" s="17">
        <f>+AVERAGE($D114:OLI114)</f>
        <v>28.324481788880888</v>
      </c>
      <c r="OLK114" s="17">
        <f>+AVERAGE($D114:OLJ114)</f>
        <v>28.324481788880892</v>
      </c>
      <c r="OLL114" s="17">
        <f>+AVERAGE($D114:OLK114)</f>
        <v>28.324481788880895</v>
      </c>
      <c r="OLM114" s="17">
        <f>+AVERAGE($D114:OLL114)</f>
        <v>28.324481788880895</v>
      </c>
      <c r="OLN114" s="17">
        <f>+AVERAGE($D114:OLM114)</f>
        <v>28.324481788880899</v>
      </c>
      <c r="OLO114" s="17">
        <f>+AVERAGE($D114:OLN114)</f>
        <v>28.324481788880902</v>
      </c>
      <c r="OLP114" s="17">
        <f>+AVERAGE($D114:OLO114)</f>
        <v>28.324481788880902</v>
      </c>
      <c r="OLQ114" s="17">
        <f>+AVERAGE($D114:OLP114)</f>
        <v>28.324481788880906</v>
      </c>
      <c r="OLR114" s="17">
        <f>+AVERAGE($D114:OLQ114)</f>
        <v>28.32448178888091</v>
      </c>
      <c r="OLS114" s="17">
        <f>+AVERAGE($D114:OLR114)</f>
        <v>28.32448178888091</v>
      </c>
      <c r="OLT114" s="17">
        <f>+AVERAGE($D114:OLS114)</f>
        <v>28.324481788880913</v>
      </c>
      <c r="OLU114" s="17">
        <f>+AVERAGE($D114:OLT114)</f>
        <v>28.324481788880917</v>
      </c>
      <c r="OLV114" s="17">
        <f>+AVERAGE($D114:OLU114)</f>
        <v>28.324481788880917</v>
      </c>
      <c r="OLW114" s="17">
        <f>+AVERAGE($D114:OLV114)</f>
        <v>28.32448178888092</v>
      </c>
      <c r="OLX114" s="17">
        <f>+AVERAGE($D114:OLW114)</f>
        <v>28.324481788880924</v>
      </c>
      <c r="OLY114" s="17">
        <f>+AVERAGE($D114:OLX114)</f>
        <v>28.324481788880927</v>
      </c>
      <c r="OLZ114" s="17">
        <f>+AVERAGE($D114:OLY114)</f>
        <v>28.324481788880927</v>
      </c>
      <c r="OMA114" s="17">
        <f>+AVERAGE($D114:OLZ114)</f>
        <v>28.324481788880931</v>
      </c>
      <c r="OMB114" s="17">
        <f>+AVERAGE($D114:OMA114)</f>
        <v>28.324481788880934</v>
      </c>
      <c r="OMC114" s="17">
        <f>+AVERAGE($D114:OMB114)</f>
        <v>28.324481788880934</v>
      </c>
      <c r="OMD114" s="17">
        <f>+AVERAGE($D114:OMC114)</f>
        <v>28.324481788880938</v>
      </c>
      <c r="OME114" s="17">
        <f>+AVERAGE($D114:OMD114)</f>
        <v>28.324481788880941</v>
      </c>
      <c r="OMF114" s="17">
        <f>+AVERAGE($D114:OME114)</f>
        <v>28.324481788880941</v>
      </c>
      <c r="OMG114" s="17">
        <f>+AVERAGE($D114:OMF114)</f>
        <v>28.324481788880945</v>
      </c>
      <c r="OMH114" s="17">
        <f>+AVERAGE($D114:OMG114)</f>
        <v>28.324481788880949</v>
      </c>
      <c r="OMI114" s="17">
        <f>+AVERAGE($D114:OMH114)</f>
        <v>28.324481788880949</v>
      </c>
      <c r="OMJ114" s="17">
        <f>+AVERAGE($D114:OMI114)</f>
        <v>28.324481788880952</v>
      </c>
      <c r="OMK114" s="17">
        <f>+AVERAGE($D114:OMJ114)</f>
        <v>28.324481788880956</v>
      </c>
      <c r="OML114" s="17">
        <f>+AVERAGE($D114:OMK114)</f>
        <v>28.324481788880956</v>
      </c>
      <c r="OMM114" s="17">
        <f>+AVERAGE($D114:OML114)</f>
        <v>28.324481788880959</v>
      </c>
      <c r="OMN114" s="17">
        <f>+AVERAGE($D114:OMM114)</f>
        <v>28.324481788880963</v>
      </c>
      <c r="OMO114" s="17">
        <f>+AVERAGE($D114:OMN114)</f>
        <v>28.324481788880963</v>
      </c>
      <c r="OMP114" s="17">
        <f>+AVERAGE($D114:OMO114)</f>
        <v>28.324481788880966</v>
      </c>
      <c r="OMQ114" s="17">
        <f>+AVERAGE($D114:OMP114)</f>
        <v>28.32448178888097</v>
      </c>
      <c r="OMR114" s="17">
        <f>+AVERAGE($D114:OMQ114)</f>
        <v>28.32448178888097</v>
      </c>
      <c r="OMS114" s="17">
        <f>+AVERAGE($D114:OMR114)</f>
        <v>28.324481788880973</v>
      </c>
      <c r="OMT114" s="17">
        <f>+AVERAGE($D114:OMS114)</f>
        <v>28.324481788880977</v>
      </c>
      <c r="OMU114" s="17">
        <f>+AVERAGE($D114:OMT114)</f>
        <v>28.324481788880977</v>
      </c>
      <c r="OMV114" s="17">
        <f>+AVERAGE($D114:OMU114)</f>
        <v>28.324481788880981</v>
      </c>
      <c r="OMW114" s="17">
        <f>+AVERAGE($D114:OMV114)</f>
        <v>28.324481788880984</v>
      </c>
      <c r="OMX114" s="17">
        <f>+AVERAGE($D114:OMW114)</f>
        <v>28.324481788880988</v>
      </c>
      <c r="OMY114" s="17">
        <f>+AVERAGE($D114:OMX114)</f>
        <v>28.324481788880988</v>
      </c>
      <c r="OMZ114" s="17">
        <f>+AVERAGE($D114:OMY114)</f>
        <v>28.324481788880991</v>
      </c>
      <c r="ONA114" s="17">
        <f>+AVERAGE($D114:OMZ114)</f>
        <v>28.324481788880995</v>
      </c>
      <c r="ONB114" s="17">
        <f>+AVERAGE($D114:ONA114)</f>
        <v>28.324481788880995</v>
      </c>
      <c r="ONC114" s="17">
        <f>+AVERAGE($D114:ONB114)</f>
        <v>28.324481788880998</v>
      </c>
      <c r="OND114" s="17">
        <f>+AVERAGE($D114:ONC114)</f>
        <v>28.324481788881002</v>
      </c>
      <c r="ONE114" s="17">
        <f>+AVERAGE($D114:OND114)</f>
        <v>28.324481788881002</v>
      </c>
      <c r="ONF114" s="17">
        <f>+AVERAGE($D114:ONE114)</f>
        <v>28.324481788881005</v>
      </c>
      <c r="ONG114" s="17">
        <f>+AVERAGE($D114:ONF114)</f>
        <v>28.324481788881009</v>
      </c>
      <c r="ONH114" s="17">
        <f>+AVERAGE($D114:ONG114)</f>
        <v>28.324481788881009</v>
      </c>
      <c r="ONI114" s="17">
        <f>+AVERAGE($D114:ONH114)</f>
        <v>28.324481788881013</v>
      </c>
      <c r="ONJ114" s="17">
        <f>+AVERAGE($D114:ONI114)</f>
        <v>28.324481788881016</v>
      </c>
      <c r="ONK114" s="17">
        <f>+AVERAGE($D114:ONJ114)</f>
        <v>28.324481788881016</v>
      </c>
      <c r="ONL114" s="17">
        <f>+AVERAGE($D114:ONK114)</f>
        <v>28.32448178888102</v>
      </c>
      <c r="ONM114" s="17">
        <f>+AVERAGE($D114:ONL114)</f>
        <v>28.324481788881023</v>
      </c>
      <c r="ONN114" s="17">
        <f>+AVERAGE($D114:ONM114)</f>
        <v>28.324481788881023</v>
      </c>
      <c r="ONO114" s="17">
        <f>+AVERAGE($D114:ONN114)</f>
        <v>28.324481788881027</v>
      </c>
      <c r="ONP114" s="17">
        <f>+AVERAGE($D114:ONO114)</f>
        <v>28.32448178888103</v>
      </c>
      <c r="ONQ114" s="17">
        <f>+AVERAGE($D114:ONP114)</f>
        <v>28.32448178888103</v>
      </c>
      <c r="ONR114" s="17">
        <f>+AVERAGE($D114:ONQ114)</f>
        <v>28.324481788881034</v>
      </c>
      <c r="ONS114" s="17">
        <f>+AVERAGE($D114:ONR114)</f>
        <v>28.324481788881037</v>
      </c>
      <c r="ONT114" s="17">
        <f>+AVERAGE($D114:ONS114)</f>
        <v>28.324481788881037</v>
      </c>
      <c r="ONU114" s="17">
        <f>+AVERAGE($D114:ONT114)</f>
        <v>28.324481788881041</v>
      </c>
      <c r="ONV114" s="17">
        <f>+AVERAGE($D114:ONU114)</f>
        <v>28.324481788881045</v>
      </c>
      <c r="ONW114" s="17">
        <f>+AVERAGE($D114:ONV114)</f>
        <v>28.324481788881045</v>
      </c>
      <c r="ONX114" s="17">
        <f>+AVERAGE($D114:ONW114)</f>
        <v>28.324481788881048</v>
      </c>
      <c r="ONY114" s="17">
        <f>+AVERAGE($D114:ONX114)</f>
        <v>28.324481788881052</v>
      </c>
      <c r="ONZ114" s="17">
        <f>+AVERAGE($D114:ONY114)</f>
        <v>28.324481788881052</v>
      </c>
      <c r="OOA114" s="17">
        <f>+AVERAGE($D114:ONZ114)</f>
        <v>28.324481788881055</v>
      </c>
      <c r="OOB114" s="17">
        <f>+AVERAGE($D114:OOA114)</f>
        <v>28.324481788881059</v>
      </c>
      <c r="OOC114" s="17">
        <f>+AVERAGE($D114:OOB114)</f>
        <v>28.324481788881059</v>
      </c>
      <c r="OOD114" s="17">
        <f>+AVERAGE($D114:OOC114)</f>
        <v>28.324481788881062</v>
      </c>
      <c r="OOE114" s="17">
        <f>+AVERAGE($D114:OOD114)</f>
        <v>28.324481788881066</v>
      </c>
      <c r="OOF114" s="17">
        <f>+AVERAGE($D114:OOE114)</f>
        <v>28.324481788881066</v>
      </c>
      <c r="OOG114" s="17">
        <f>+AVERAGE($D114:OOF114)</f>
        <v>28.324481788881069</v>
      </c>
      <c r="OOH114" s="17">
        <f>+AVERAGE($D114:OOG114)</f>
        <v>28.324481788881073</v>
      </c>
      <c r="OOI114" s="17">
        <f>+AVERAGE($D114:OOH114)</f>
        <v>28.324481788881076</v>
      </c>
      <c r="OOJ114" s="17">
        <f>+AVERAGE($D114:OOI114)</f>
        <v>28.324481788881076</v>
      </c>
      <c r="OOK114" s="17">
        <f>+AVERAGE($D114:OOJ114)</f>
        <v>28.32448178888108</v>
      </c>
      <c r="OOL114" s="17">
        <f>+AVERAGE($D114:OOK114)</f>
        <v>28.324481788881084</v>
      </c>
      <c r="OOM114" s="17">
        <f>+AVERAGE($D114:OOL114)</f>
        <v>28.324481788881084</v>
      </c>
      <c r="OON114" s="17">
        <f>+AVERAGE($D114:OOM114)</f>
        <v>28.324481788881087</v>
      </c>
      <c r="OOO114" s="17">
        <f>+AVERAGE($D114:OON114)</f>
        <v>28.324481788881091</v>
      </c>
      <c r="OOP114" s="17">
        <f>+AVERAGE($D114:OOO114)</f>
        <v>28.324481788881091</v>
      </c>
      <c r="OOQ114" s="17">
        <f>+AVERAGE($D114:OOP114)</f>
        <v>28.324481788881094</v>
      </c>
      <c r="OOR114" s="17">
        <f>+AVERAGE($D114:OOQ114)</f>
        <v>28.324481788881098</v>
      </c>
      <c r="OOS114" s="17">
        <f>+AVERAGE($D114:OOR114)</f>
        <v>28.324481788881098</v>
      </c>
      <c r="OOT114" s="17">
        <f>+AVERAGE($D114:OOS114)</f>
        <v>28.324481788881101</v>
      </c>
      <c r="OOU114" s="17">
        <f>+AVERAGE($D114:OOT114)</f>
        <v>28.324481788881105</v>
      </c>
      <c r="OOV114" s="17">
        <f>+AVERAGE($D114:OOU114)</f>
        <v>28.324481788881105</v>
      </c>
      <c r="OOW114" s="17">
        <f>+AVERAGE($D114:OOV114)</f>
        <v>28.324481788881108</v>
      </c>
      <c r="OOX114" s="17">
        <f>+AVERAGE($D114:OOW114)</f>
        <v>28.324481788881112</v>
      </c>
      <c r="OOY114" s="17">
        <f>+AVERAGE($D114:OOX114)</f>
        <v>28.324481788881112</v>
      </c>
      <c r="OOZ114" s="17">
        <f>+AVERAGE($D114:OOY114)</f>
        <v>28.324481788881116</v>
      </c>
      <c r="OPA114" s="17">
        <f>+AVERAGE($D114:OOZ114)</f>
        <v>28.324481788881119</v>
      </c>
      <c r="OPB114" s="17">
        <f>+AVERAGE($D114:OPA114)</f>
        <v>28.324481788881119</v>
      </c>
      <c r="OPC114" s="17">
        <f>+AVERAGE($D114:OPB114)</f>
        <v>28.324481788881123</v>
      </c>
      <c r="OPD114" s="17">
        <f>+AVERAGE($D114:OPC114)</f>
        <v>28.324481788881126</v>
      </c>
      <c r="OPE114" s="17">
        <f>+AVERAGE($D114:OPD114)</f>
        <v>28.324481788881126</v>
      </c>
      <c r="OPF114" s="17">
        <f>+AVERAGE($D114:OPE114)</f>
        <v>28.32448178888113</v>
      </c>
      <c r="OPG114" s="17">
        <f>+AVERAGE($D114:OPF114)</f>
        <v>28.324481788881133</v>
      </c>
      <c r="OPH114" s="17">
        <f>+AVERAGE($D114:OPG114)</f>
        <v>28.324481788881133</v>
      </c>
      <c r="OPI114" s="17">
        <f>+AVERAGE($D114:OPH114)</f>
        <v>28.324481788881137</v>
      </c>
      <c r="OPJ114" s="17">
        <f>+AVERAGE($D114:OPI114)</f>
        <v>28.32448178888114</v>
      </c>
      <c r="OPK114" s="17">
        <f>+AVERAGE($D114:OPJ114)</f>
        <v>28.32448178888114</v>
      </c>
      <c r="OPL114" s="17">
        <f>+AVERAGE($D114:OPK114)</f>
        <v>28.324481788881144</v>
      </c>
      <c r="OPM114" s="17">
        <f>+AVERAGE($D114:OPL114)</f>
        <v>28.324481788881148</v>
      </c>
      <c r="OPN114" s="17">
        <f>+AVERAGE($D114:OPM114)</f>
        <v>28.324481788881148</v>
      </c>
      <c r="OPO114" s="17">
        <f>+AVERAGE($D114:OPN114)</f>
        <v>28.324481788881151</v>
      </c>
      <c r="OPP114" s="17">
        <f>+AVERAGE($D114:OPO114)</f>
        <v>28.324481788881155</v>
      </c>
      <c r="OPQ114" s="17">
        <f>+AVERAGE($D114:OPP114)</f>
        <v>28.324481788881155</v>
      </c>
      <c r="OPR114" s="17">
        <f>+AVERAGE($D114:OPQ114)</f>
        <v>28.324481788881158</v>
      </c>
      <c r="OPS114" s="17">
        <f>+AVERAGE($D114:OPR114)</f>
        <v>28.324481788881162</v>
      </c>
      <c r="OPT114" s="17">
        <f>+AVERAGE($D114:OPS114)</f>
        <v>28.324481788881162</v>
      </c>
      <c r="OPU114" s="17">
        <f>+AVERAGE($D114:OPT114)</f>
        <v>28.324481788881165</v>
      </c>
      <c r="OPV114" s="17">
        <f>+AVERAGE($D114:OPU114)</f>
        <v>28.324481788881169</v>
      </c>
      <c r="OPW114" s="17">
        <f>+AVERAGE($D114:OPV114)</f>
        <v>28.324481788881169</v>
      </c>
      <c r="OPX114" s="17">
        <f>+AVERAGE($D114:OPW114)</f>
        <v>28.324481788881172</v>
      </c>
      <c r="OPY114" s="17">
        <f>+AVERAGE($D114:OPX114)</f>
        <v>28.324481788881176</v>
      </c>
      <c r="OPZ114" s="17">
        <f>+AVERAGE($D114:OPY114)</f>
        <v>28.324481788881176</v>
      </c>
      <c r="OQA114" s="17">
        <f>+AVERAGE($D114:OPZ114)</f>
        <v>28.32448178888118</v>
      </c>
      <c r="OQB114" s="17">
        <f>+AVERAGE($D114:OQA114)</f>
        <v>28.324481788881183</v>
      </c>
      <c r="OQC114" s="17">
        <f>+AVERAGE($D114:OQB114)</f>
        <v>28.324481788881183</v>
      </c>
      <c r="OQD114" s="17">
        <f>+AVERAGE($D114:OQC114)</f>
        <v>28.324481788881187</v>
      </c>
      <c r="OQE114" s="17">
        <f>+AVERAGE($D114:OQD114)</f>
        <v>28.32448178888119</v>
      </c>
      <c r="OQF114" s="17">
        <f>+AVERAGE($D114:OQE114)</f>
        <v>28.32448178888119</v>
      </c>
      <c r="OQG114" s="17">
        <f>+AVERAGE($D114:OQF114)</f>
        <v>28.324481788881194</v>
      </c>
      <c r="OQH114" s="17">
        <f>+AVERAGE($D114:OQG114)</f>
        <v>28.324481788881197</v>
      </c>
      <c r="OQI114" s="17">
        <f>+AVERAGE($D114:OQH114)</f>
        <v>28.324481788881197</v>
      </c>
      <c r="OQJ114" s="17">
        <f>+AVERAGE($D114:OQI114)</f>
        <v>28.324481788881201</v>
      </c>
      <c r="OQK114" s="17">
        <f>+AVERAGE($D114:OQJ114)</f>
        <v>28.324481788881204</v>
      </c>
      <c r="OQL114" s="17">
        <f>+AVERAGE($D114:OQK114)</f>
        <v>28.324481788881204</v>
      </c>
      <c r="OQM114" s="17">
        <f>+AVERAGE($D114:OQL114)</f>
        <v>28.324481788881208</v>
      </c>
      <c r="OQN114" s="17">
        <f>+AVERAGE($D114:OQM114)</f>
        <v>28.324481788881211</v>
      </c>
      <c r="OQO114" s="17">
        <f>+AVERAGE($D114:OQN114)</f>
        <v>28.324481788881211</v>
      </c>
      <c r="OQP114" s="17">
        <f>+AVERAGE($D114:OQO114)</f>
        <v>28.324481788881215</v>
      </c>
      <c r="OQQ114" s="17">
        <f>+AVERAGE($D114:OQP114)</f>
        <v>28.324481788881219</v>
      </c>
      <c r="OQR114" s="17">
        <f>+AVERAGE($D114:OQQ114)</f>
        <v>28.324481788881219</v>
      </c>
      <c r="OQS114" s="17">
        <f>+AVERAGE($D114:OQR114)</f>
        <v>28.324481788881222</v>
      </c>
      <c r="OQT114" s="17">
        <f>+AVERAGE($D114:OQS114)</f>
        <v>28.324481788881226</v>
      </c>
      <c r="OQU114" s="17">
        <f>+AVERAGE($D114:OQT114)</f>
        <v>28.324481788881226</v>
      </c>
      <c r="OQV114" s="17">
        <f>+AVERAGE($D114:OQU114)</f>
        <v>28.324481788881229</v>
      </c>
      <c r="OQW114" s="17">
        <f>+AVERAGE($D114:OQV114)</f>
        <v>28.324481788881233</v>
      </c>
      <c r="OQX114" s="17">
        <f>+AVERAGE($D114:OQW114)</f>
        <v>28.324481788881233</v>
      </c>
      <c r="OQY114" s="17">
        <f>+AVERAGE($D114:OQX114)</f>
        <v>28.324481788881236</v>
      </c>
      <c r="OQZ114" s="17">
        <f>+AVERAGE($D114:OQY114)</f>
        <v>28.32448178888124</v>
      </c>
      <c r="ORA114" s="17">
        <f>+AVERAGE($D114:OQZ114)</f>
        <v>28.32448178888124</v>
      </c>
      <c r="ORB114" s="17">
        <f>+AVERAGE($D114:ORA114)</f>
        <v>28.324481788881243</v>
      </c>
      <c r="ORC114" s="17">
        <f>+AVERAGE($D114:ORB114)</f>
        <v>28.324481788881247</v>
      </c>
      <c r="ORD114" s="17">
        <f>+AVERAGE($D114:ORC114)</f>
        <v>28.324481788881247</v>
      </c>
      <c r="ORE114" s="17">
        <f>+AVERAGE($D114:ORD114)</f>
        <v>28.324481788881251</v>
      </c>
      <c r="ORF114" s="17">
        <f>+AVERAGE($D114:ORE114)</f>
        <v>28.324481788881254</v>
      </c>
      <c r="ORG114" s="17">
        <f>+AVERAGE($D114:ORF114)</f>
        <v>28.324481788881254</v>
      </c>
      <c r="ORH114" s="17">
        <f>+AVERAGE($D114:ORG114)</f>
        <v>28.324481788881258</v>
      </c>
      <c r="ORI114" s="17">
        <f>+AVERAGE($D114:ORH114)</f>
        <v>28.324481788881261</v>
      </c>
      <c r="ORJ114" s="17">
        <f>+AVERAGE($D114:ORI114)</f>
        <v>28.324481788881261</v>
      </c>
      <c r="ORK114" s="17">
        <f>+AVERAGE($D114:ORJ114)</f>
        <v>28.324481788881265</v>
      </c>
      <c r="ORL114" s="17">
        <f>+AVERAGE($D114:ORK114)</f>
        <v>28.324481788881268</v>
      </c>
      <c r="ORM114" s="17">
        <f>+AVERAGE($D114:ORL114)</f>
        <v>28.324481788881268</v>
      </c>
      <c r="ORN114" s="17">
        <f>+AVERAGE($D114:ORM114)</f>
        <v>28.324481788881272</v>
      </c>
      <c r="ORO114" s="17">
        <f>+AVERAGE($D114:ORN114)</f>
        <v>28.324481788881275</v>
      </c>
      <c r="ORP114" s="17">
        <f>+AVERAGE($D114:ORO114)</f>
        <v>28.324481788881275</v>
      </c>
      <c r="ORQ114" s="17">
        <f>+AVERAGE($D114:ORP114)</f>
        <v>28.324481788881279</v>
      </c>
      <c r="ORR114" s="17">
        <f>+AVERAGE($D114:ORQ114)</f>
        <v>28.324481788881283</v>
      </c>
      <c r="ORS114" s="17">
        <f>+AVERAGE($D114:ORR114)</f>
        <v>28.324481788881283</v>
      </c>
      <c r="ORT114" s="17">
        <f>+AVERAGE($D114:ORS114)</f>
        <v>28.324481788881286</v>
      </c>
      <c r="ORU114" s="17">
        <f>+AVERAGE($D114:ORT114)</f>
        <v>28.32448178888129</v>
      </c>
      <c r="ORV114" s="17">
        <f>+AVERAGE($D114:ORU114)</f>
        <v>28.32448178888129</v>
      </c>
      <c r="ORW114" s="17">
        <f>+AVERAGE($D114:ORV114)</f>
        <v>28.324481788881293</v>
      </c>
      <c r="ORX114" s="17">
        <f>+AVERAGE($D114:ORW114)</f>
        <v>28.324481788881297</v>
      </c>
      <c r="ORY114" s="17">
        <f>+AVERAGE($D114:ORX114)</f>
        <v>28.324481788881297</v>
      </c>
      <c r="ORZ114" s="17">
        <f>+AVERAGE($D114:ORY114)</f>
        <v>28.3244817888813</v>
      </c>
      <c r="OSA114" s="17">
        <f>+AVERAGE($D114:ORZ114)</f>
        <v>28.324481788881304</v>
      </c>
      <c r="OSB114" s="17">
        <f>+AVERAGE($D114:OSA114)</f>
        <v>28.324481788881304</v>
      </c>
      <c r="OSC114" s="17">
        <f>+AVERAGE($D114:OSB114)</f>
        <v>28.324481788881307</v>
      </c>
      <c r="OSD114" s="17">
        <f>+AVERAGE($D114:OSC114)</f>
        <v>28.324481788881311</v>
      </c>
      <c r="OSE114" s="17">
        <f>+AVERAGE($D114:OSD114)</f>
        <v>28.324481788881311</v>
      </c>
      <c r="OSF114" s="17">
        <f>+AVERAGE($D114:OSE114)</f>
        <v>28.324481788881315</v>
      </c>
      <c r="OSG114" s="17">
        <f>+AVERAGE($D114:OSF114)</f>
        <v>28.324481788881318</v>
      </c>
      <c r="OSH114" s="17">
        <f>+AVERAGE($D114:OSG114)</f>
        <v>28.324481788881318</v>
      </c>
      <c r="OSI114" s="17">
        <f>+AVERAGE($D114:OSH114)</f>
        <v>28.324481788881322</v>
      </c>
      <c r="OSJ114" s="17">
        <f>+AVERAGE($D114:OSI114)</f>
        <v>28.324481788881325</v>
      </c>
      <c r="OSK114" s="17">
        <f>+AVERAGE($D114:OSJ114)</f>
        <v>28.324481788881325</v>
      </c>
      <c r="OSL114" s="17">
        <f>+AVERAGE($D114:OSK114)</f>
        <v>28.324481788881329</v>
      </c>
      <c r="OSM114" s="17">
        <f>+AVERAGE($D114:OSL114)</f>
        <v>28.324481788881329</v>
      </c>
      <c r="OSN114" s="17">
        <f>+AVERAGE($D114:OSM114)</f>
        <v>28.324481788881332</v>
      </c>
      <c r="OSO114" s="17">
        <f>+AVERAGE($D114:OSN114)</f>
        <v>28.324481788881336</v>
      </c>
      <c r="OSP114" s="17">
        <f>+AVERAGE($D114:OSO114)</f>
        <v>28.324481788881336</v>
      </c>
      <c r="OSQ114" s="17">
        <f>+AVERAGE($D114:OSP114)</f>
        <v>28.324481788881339</v>
      </c>
      <c r="OSR114" s="17">
        <f>+AVERAGE($D114:OSQ114)</f>
        <v>28.324481788881343</v>
      </c>
      <c r="OSS114" s="17">
        <f>+AVERAGE($D114:OSR114)</f>
        <v>28.324481788881343</v>
      </c>
      <c r="OST114" s="17">
        <f>+AVERAGE($D114:OSS114)</f>
        <v>28.324481788881346</v>
      </c>
      <c r="OSU114" s="17">
        <f>+AVERAGE($D114:OST114)</f>
        <v>28.32448178888135</v>
      </c>
      <c r="OSV114" s="17">
        <f>+AVERAGE($D114:OSU114)</f>
        <v>28.32448178888135</v>
      </c>
      <c r="OSW114" s="17">
        <f>+AVERAGE($D114:OSV114)</f>
        <v>28.324481788881354</v>
      </c>
      <c r="OSX114" s="17">
        <f>+AVERAGE($D114:OSW114)</f>
        <v>28.324481788881357</v>
      </c>
      <c r="OSY114" s="17">
        <f>+AVERAGE($D114:OSX114)</f>
        <v>28.324481788881357</v>
      </c>
      <c r="OSZ114" s="17">
        <f>+AVERAGE($D114:OSY114)</f>
        <v>28.324481788881361</v>
      </c>
      <c r="OTA114" s="17">
        <f>+AVERAGE($D114:OSZ114)</f>
        <v>28.324481788881364</v>
      </c>
      <c r="OTB114" s="17">
        <f>+AVERAGE($D114:OTA114)</f>
        <v>28.324481788881364</v>
      </c>
      <c r="OTC114" s="17">
        <f>+AVERAGE($D114:OTB114)</f>
        <v>28.324481788881368</v>
      </c>
      <c r="OTD114" s="17">
        <f>+AVERAGE($D114:OTC114)</f>
        <v>28.324481788881371</v>
      </c>
      <c r="OTE114" s="17">
        <f>+AVERAGE($D114:OTD114)</f>
        <v>28.324481788881371</v>
      </c>
      <c r="OTF114" s="17">
        <f>+AVERAGE($D114:OTE114)</f>
        <v>28.324481788881375</v>
      </c>
      <c r="OTG114" s="17">
        <f>+AVERAGE($D114:OTF114)</f>
        <v>28.324481788881378</v>
      </c>
      <c r="OTH114" s="17">
        <f>+AVERAGE($D114:OTG114)</f>
        <v>28.324481788881378</v>
      </c>
      <c r="OTI114" s="17">
        <f>+AVERAGE($D114:OTH114)</f>
        <v>28.324481788881382</v>
      </c>
      <c r="OTJ114" s="17">
        <f>+AVERAGE($D114:OTI114)</f>
        <v>28.324481788881386</v>
      </c>
      <c r="OTK114" s="17">
        <f>+AVERAGE($D114:OTJ114)</f>
        <v>28.324481788881386</v>
      </c>
      <c r="OTL114" s="17">
        <f>+AVERAGE($D114:OTK114)</f>
        <v>28.324481788881389</v>
      </c>
      <c r="OTM114" s="17">
        <f>+AVERAGE($D114:OTL114)</f>
        <v>28.324481788881393</v>
      </c>
      <c r="OTN114" s="17">
        <f>+AVERAGE($D114:OTM114)</f>
        <v>28.324481788881393</v>
      </c>
      <c r="OTO114" s="17">
        <f>+AVERAGE($D114:OTN114)</f>
        <v>28.324481788881396</v>
      </c>
      <c r="OTP114" s="17">
        <f>+AVERAGE($D114:OTO114)</f>
        <v>28.3244817888814</v>
      </c>
      <c r="OTQ114" s="17">
        <f>+AVERAGE($D114:OTP114)</f>
        <v>28.3244817888814</v>
      </c>
      <c r="OTR114" s="17">
        <f>+AVERAGE($D114:OTQ114)</f>
        <v>28.324481788881403</v>
      </c>
      <c r="OTS114" s="17">
        <f>+AVERAGE($D114:OTR114)</f>
        <v>28.324481788881407</v>
      </c>
      <c r="OTT114" s="17">
        <f>+AVERAGE($D114:OTS114)</f>
        <v>28.324481788881407</v>
      </c>
      <c r="OTU114" s="17">
        <f>+AVERAGE($D114:OTT114)</f>
        <v>28.32448178888141</v>
      </c>
      <c r="OTV114" s="17">
        <f>+AVERAGE($D114:OTU114)</f>
        <v>28.32448178888141</v>
      </c>
      <c r="OTW114" s="17">
        <f>+AVERAGE($D114:OTV114)</f>
        <v>28.324481788881414</v>
      </c>
      <c r="OTX114" s="17">
        <f>+AVERAGE($D114:OTW114)</f>
        <v>28.324481788881418</v>
      </c>
      <c r="OTY114" s="17">
        <f>+AVERAGE($D114:OTX114)</f>
        <v>28.324481788881418</v>
      </c>
      <c r="OTZ114" s="17">
        <f>+AVERAGE($D114:OTY114)</f>
        <v>28.324481788881421</v>
      </c>
      <c r="OUA114" s="17">
        <f>+AVERAGE($D114:OTZ114)</f>
        <v>28.324481788881425</v>
      </c>
      <c r="OUB114" s="17">
        <f>+AVERAGE($D114:OUA114)</f>
        <v>28.324481788881425</v>
      </c>
      <c r="OUC114" s="17">
        <f>+AVERAGE($D114:OUB114)</f>
        <v>28.324481788881428</v>
      </c>
      <c r="OUD114" s="17">
        <f>+AVERAGE($D114:OUC114)</f>
        <v>28.324481788881432</v>
      </c>
      <c r="OUE114" s="17">
        <f>+AVERAGE($D114:OUD114)</f>
        <v>28.324481788881432</v>
      </c>
      <c r="OUF114" s="17">
        <f>+AVERAGE($D114:OUE114)</f>
        <v>28.324481788881435</v>
      </c>
      <c r="OUG114" s="17">
        <f>+AVERAGE($D114:OUF114)</f>
        <v>28.324481788881439</v>
      </c>
      <c r="OUH114" s="17">
        <f>+AVERAGE($D114:OUG114)</f>
        <v>28.324481788881439</v>
      </c>
      <c r="OUI114" s="17">
        <f>+AVERAGE($D114:OUH114)</f>
        <v>28.324481788881442</v>
      </c>
      <c r="OUJ114" s="17">
        <f>+AVERAGE($D114:OUI114)</f>
        <v>28.324481788881446</v>
      </c>
      <c r="OUK114" s="17">
        <f>+AVERAGE($D114:OUJ114)</f>
        <v>28.324481788881446</v>
      </c>
      <c r="OUL114" s="17">
        <f>+AVERAGE($D114:OUK114)</f>
        <v>28.32448178888145</v>
      </c>
      <c r="OUM114" s="17">
        <f>+AVERAGE($D114:OUL114)</f>
        <v>28.324481788881453</v>
      </c>
      <c r="OUN114" s="17">
        <f>+AVERAGE($D114:OUM114)</f>
        <v>28.324481788881453</v>
      </c>
      <c r="OUO114" s="17">
        <f>+AVERAGE($D114:OUN114)</f>
        <v>28.324481788881457</v>
      </c>
      <c r="OUP114" s="17">
        <f>+AVERAGE($D114:OUO114)</f>
        <v>28.32448178888146</v>
      </c>
      <c r="OUQ114" s="17">
        <f>+AVERAGE($D114:OUP114)</f>
        <v>28.32448178888146</v>
      </c>
      <c r="OUR114" s="17">
        <f>+AVERAGE($D114:OUQ114)</f>
        <v>28.324481788881464</v>
      </c>
      <c r="OUS114" s="17">
        <f>+AVERAGE($D114:OUR114)</f>
        <v>28.324481788881467</v>
      </c>
      <c r="OUT114" s="17">
        <f>+AVERAGE($D114:OUS114)</f>
        <v>28.324481788881467</v>
      </c>
      <c r="OUU114" s="17">
        <f>+AVERAGE($D114:OUT114)</f>
        <v>28.324481788881471</v>
      </c>
      <c r="OUV114" s="17">
        <f>+AVERAGE($D114:OUU114)</f>
        <v>28.324481788881471</v>
      </c>
      <c r="OUW114" s="17">
        <f>+AVERAGE($D114:OUV114)</f>
        <v>28.324481788881474</v>
      </c>
      <c r="OUX114" s="17">
        <f>+AVERAGE($D114:OUW114)</f>
        <v>28.324481788881478</v>
      </c>
      <c r="OUY114" s="17">
        <f>+AVERAGE($D114:OUX114)</f>
        <v>28.324481788881478</v>
      </c>
      <c r="OUZ114" s="17">
        <f>+AVERAGE($D114:OUY114)</f>
        <v>28.324481788881481</v>
      </c>
      <c r="OVA114" s="17">
        <f>+AVERAGE($D114:OUZ114)</f>
        <v>28.324481788881485</v>
      </c>
      <c r="OVB114" s="17">
        <f>+AVERAGE($D114:OVA114)</f>
        <v>28.324481788881485</v>
      </c>
      <c r="OVC114" s="17">
        <f>+AVERAGE($D114:OVB114)</f>
        <v>28.324481788881489</v>
      </c>
      <c r="OVD114" s="17">
        <f>+AVERAGE($D114:OVC114)</f>
        <v>28.324481788881492</v>
      </c>
      <c r="OVE114" s="17">
        <f>+AVERAGE($D114:OVD114)</f>
        <v>28.324481788881492</v>
      </c>
      <c r="OVF114" s="17">
        <f>+AVERAGE($D114:OVE114)</f>
        <v>28.324481788881496</v>
      </c>
      <c r="OVG114" s="17">
        <f>+AVERAGE($D114:OVF114)</f>
        <v>28.324481788881499</v>
      </c>
      <c r="OVH114" s="17">
        <f>+AVERAGE($D114:OVG114)</f>
        <v>28.324481788881499</v>
      </c>
      <c r="OVI114" s="17">
        <f>+AVERAGE($D114:OVH114)</f>
        <v>28.324481788881503</v>
      </c>
      <c r="OVJ114" s="17">
        <f>+AVERAGE($D114:OVI114)</f>
        <v>28.324481788881506</v>
      </c>
      <c r="OVK114" s="17">
        <f>+AVERAGE($D114:OVJ114)</f>
        <v>28.324481788881506</v>
      </c>
      <c r="OVL114" s="17">
        <f>+AVERAGE($D114:OVK114)</f>
        <v>28.32448178888151</v>
      </c>
      <c r="OVM114" s="17">
        <f>+AVERAGE($D114:OVL114)</f>
        <v>28.324481788881513</v>
      </c>
      <c r="OVN114" s="17">
        <f>+AVERAGE($D114:OVM114)</f>
        <v>28.324481788881513</v>
      </c>
      <c r="OVO114" s="17">
        <f>+AVERAGE($D114:OVN114)</f>
        <v>28.324481788881517</v>
      </c>
      <c r="OVP114" s="17">
        <f>+AVERAGE($D114:OVO114)</f>
        <v>28.324481788881521</v>
      </c>
      <c r="OVQ114" s="17">
        <f>+AVERAGE($D114:OVP114)</f>
        <v>28.324481788881521</v>
      </c>
      <c r="OVR114" s="17">
        <f>+AVERAGE($D114:OVQ114)</f>
        <v>28.324481788881524</v>
      </c>
      <c r="OVS114" s="17">
        <f>+AVERAGE($D114:OVR114)</f>
        <v>28.324481788881524</v>
      </c>
      <c r="OVT114" s="17">
        <f>+AVERAGE($D114:OVS114)</f>
        <v>28.324481788881528</v>
      </c>
      <c r="OVU114" s="17">
        <f>+AVERAGE($D114:OVT114)</f>
        <v>28.324481788881531</v>
      </c>
      <c r="OVV114" s="17">
        <f>+AVERAGE($D114:OVU114)</f>
        <v>28.324481788881531</v>
      </c>
      <c r="OVW114" s="17">
        <f>+AVERAGE($D114:OVV114)</f>
        <v>28.324481788881535</v>
      </c>
      <c r="OVX114" s="17">
        <f>+AVERAGE($D114:OVW114)</f>
        <v>28.324481788881538</v>
      </c>
      <c r="OVY114" s="17">
        <f>+AVERAGE($D114:OVX114)</f>
        <v>28.324481788881538</v>
      </c>
      <c r="OVZ114" s="17">
        <f>+AVERAGE($D114:OVY114)</f>
        <v>28.324481788881542</v>
      </c>
      <c r="OWA114" s="17">
        <f>+AVERAGE($D114:OVZ114)</f>
        <v>28.324481788881545</v>
      </c>
      <c r="OWB114" s="17">
        <f>+AVERAGE($D114:OWA114)</f>
        <v>28.324481788881545</v>
      </c>
      <c r="OWC114" s="17">
        <f>+AVERAGE($D114:OWB114)</f>
        <v>28.324481788881549</v>
      </c>
      <c r="OWD114" s="17">
        <f>+AVERAGE($D114:OWC114)</f>
        <v>28.324481788881553</v>
      </c>
      <c r="OWE114" s="17">
        <f>+AVERAGE($D114:OWD114)</f>
        <v>28.324481788881553</v>
      </c>
      <c r="OWF114" s="17">
        <f>+AVERAGE($D114:OWE114)</f>
        <v>28.324481788881556</v>
      </c>
      <c r="OWG114" s="17">
        <f>+AVERAGE($D114:OWF114)</f>
        <v>28.32448178888156</v>
      </c>
      <c r="OWH114" s="17">
        <f>+AVERAGE($D114:OWG114)</f>
        <v>28.32448178888156</v>
      </c>
      <c r="OWI114" s="17">
        <f>+AVERAGE($D114:OWH114)</f>
        <v>28.324481788881563</v>
      </c>
      <c r="OWJ114" s="17">
        <f>+AVERAGE($D114:OWI114)</f>
        <v>28.324481788881563</v>
      </c>
      <c r="OWK114" s="17">
        <f>+AVERAGE($D114:OWJ114)</f>
        <v>28.324481788881567</v>
      </c>
      <c r="OWL114" s="17">
        <f>+AVERAGE($D114:OWK114)</f>
        <v>28.32448178888157</v>
      </c>
      <c r="OWM114" s="17">
        <f>+AVERAGE($D114:OWL114)</f>
        <v>28.32448178888157</v>
      </c>
      <c r="OWN114" s="17">
        <f>+AVERAGE($D114:OWM114)</f>
        <v>28.324481788881574</v>
      </c>
      <c r="OWO114" s="17">
        <f>+AVERAGE($D114:OWN114)</f>
        <v>28.324481788881577</v>
      </c>
      <c r="OWP114" s="17">
        <f>+AVERAGE($D114:OWO114)</f>
        <v>28.324481788881577</v>
      </c>
      <c r="OWQ114" s="17">
        <f>+AVERAGE($D114:OWP114)</f>
        <v>28.324481788881581</v>
      </c>
      <c r="OWR114" s="17">
        <f>+AVERAGE($D114:OWQ114)</f>
        <v>28.324481788881585</v>
      </c>
      <c r="OWS114" s="17">
        <f>+AVERAGE($D114:OWR114)</f>
        <v>28.324481788881585</v>
      </c>
      <c r="OWT114" s="17">
        <f>+AVERAGE($D114:OWS114)</f>
        <v>28.324481788881588</v>
      </c>
      <c r="OWU114" s="17">
        <f>+AVERAGE($D114:OWT114)</f>
        <v>28.324481788881592</v>
      </c>
      <c r="OWV114" s="17">
        <f>+AVERAGE($D114:OWU114)</f>
        <v>28.324481788881592</v>
      </c>
      <c r="OWW114" s="17">
        <f>+AVERAGE($D114:OWV114)</f>
        <v>28.324481788881595</v>
      </c>
      <c r="OWX114" s="17">
        <f>+AVERAGE($D114:OWW114)</f>
        <v>28.324481788881599</v>
      </c>
      <c r="OWY114" s="17">
        <f>+AVERAGE($D114:OWX114)</f>
        <v>28.324481788881599</v>
      </c>
      <c r="OWZ114" s="17">
        <f>+AVERAGE($D114:OWY114)</f>
        <v>28.324481788881602</v>
      </c>
      <c r="OXA114" s="17">
        <f>+AVERAGE($D114:OWZ114)</f>
        <v>28.324481788881602</v>
      </c>
      <c r="OXB114" s="17">
        <f>+AVERAGE($D114:OXA114)</f>
        <v>28.324481788881606</v>
      </c>
      <c r="OXC114" s="17">
        <f>+AVERAGE($D114:OXB114)</f>
        <v>28.324481788881609</v>
      </c>
      <c r="OXD114" s="17">
        <f>+AVERAGE($D114:OXC114)</f>
        <v>28.324481788881609</v>
      </c>
      <c r="OXE114" s="17">
        <f>+AVERAGE($D114:OXD114)</f>
        <v>28.324481788881613</v>
      </c>
      <c r="OXF114" s="17">
        <f>+AVERAGE($D114:OXE114)</f>
        <v>28.324481788881616</v>
      </c>
      <c r="OXG114" s="17">
        <f>+AVERAGE($D114:OXF114)</f>
        <v>28.324481788881616</v>
      </c>
      <c r="OXH114" s="17">
        <f>+AVERAGE($D114:OXG114)</f>
        <v>28.32448178888162</v>
      </c>
      <c r="OXI114" s="17">
        <f>+AVERAGE($D114:OXH114)</f>
        <v>28.324481788881624</v>
      </c>
      <c r="OXJ114" s="17">
        <f>+AVERAGE($D114:OXI114)</f>
        <v>28.324481788881624</v>
      </c>
      <c r="OXK114" s="17">
        <f>+AVERAGE($D114:OXJ114)</f>
        <v>28.324481788881627</v>
      </c>
      <c r="OXL114" s="17">
        <f>+AVERAGE($D114:OXK114)</f>
        <v>28.324481788881631</v>
      </c>
      <c r="OXM114" s="17">
        <f>+AVERAGE($D114:OXL114)</f>
        <v>28.324481788881631</v>
      </c>
      <c r="OXN114" s="17">
        <f>+AVERAGE($D114:OXM114)</f>
        <v>28.324481788881634</v>
      </c>
      <c r="OXO114" s="17">
        <f>+AVERAGE($D114:OXN114)</f>
        <v>28.324481788881634</v>
      </c>
      <c r="OXP114" s="17">
        <f>+AVERAGE($D114:OXO114)</f>
        <v>28.324481788881638</v>
      </c>
      <c r="OXQ114" s="17">
        <f>+AVERAGE($D114:OXP114)</f>
        <v>28.324481788881641</v>
      </c>
      <c r="OXR114" s="17">
        <f>+AVERAGE($D114:OXQ114)</f>
        <v>28.324481788881641</v>
      </c>
      <c r="OXS114" s="17">
        <f>+AVERAGE($D114:OXR114)</f>
        <v>28.324481788881645</v>
      </c>
      <c r="OXT114" s="17">
        <f>+AVERAGE($D114:OXS114)</f>
        <v>28.324481788881648</v>
      </c>
      <c r="OXU114" s="17">
        <f>+AVERAGE($D114:OXT114)</f>
        <v>28.324481788881648</v>
      </c>
      <c r="OXV114" s="17">
        <f>+AVERAGE($D114:OXU114)</f>
        <v>28.324481788881652</v>
      </c>
      <c r="OXW114" s="17">
        <f>+AVERAGE($D114:OXV114)</f>
        <v>28.324481788881656</v>
      </c>
      <c r="OXX114" s="17">
        <f>+AVERAGE($D114:OXW114)</f>
        <v>28.324481788881656</v>
      </c>
      <c r="OXY114" s="17">
        <f>+AVERAGE($D114:OXX114)</f>
        <v>28.324481788881659</v>
      </c>
      <c r="OXZ114" s="17">
        <f>+AVERAGE($D114:OXY114)</f>
        <v>28.324481788881663</v>
      </c>
      <c r="OYA114" s="17">
        <f>+AVERAGE($D114:OXZ114)</f>
        <v>28.324481788881663</v>
      </c>
      <c r="OYB114" s="17">
        <f>+AVERAGE($D114:OYA114)</f>
        <v>28.324481788881666</v>
      </c>
      <c r="OYC114" s="17">
        <f>+AVERAGE($D114:OYB114)</f>
        <v>28.324481788881666</v>
      </c>
      <c r="OYD114" s="17">
        <f>+AVERAGE($D114:OYC114)</f>
        <v>28.32448178888167</v>
      </c>
      <c r="OYE114" s="17">
        <f>+AVERAGE($D114:OYD114)</f>
        <v>28.324481788881673</v>
      </c>
      <c r="OYF114" s="17">
        <f>+AVERAGE($D114:OYE114)</f>
        <v>28.324481788881673</v>
      </c>
      <c r="OYG114" s="17">
        <f>+AVERAGE($D114:OYF114)</f>
        <v>28.324481788881677</v>
      </c>
      <c r="OYH114" s="17">
        <f>+AVERAGE($D114:OYG114)</f>
        <v>28.32448178888168</v>
      </c>
      <c r="OYI114" s="17">
        <f>+AVERAGE($D114:OYH114)</f>
        <v>28.32448178888168</v>
      </c>
      <c r="OYJ114" s="17">
        <f>+AVERAGE($D114:OYI114)</f>
        <v>28.324481788881684</v>
      </c>
      <c r="OYK114" s="17">
        <f>+AVERAGE($D114:OYJ114)</f>
        <v>28.324481788881688</v>
      </c>
      <c r="OYL114" s="17">
        <f>+AVERAGE($D114:OYK114)</f>
        <v>28.324481788881688</v>
      </c>
      <c r="OYM114" s="17">
        <f>+AVERAGE($D114:OYL114)</f>
        <v>28.324481788881691</v>
      </c>
      <c r="OYN114" s="17">
        <f>+AVERAGE($D114:OYM114)</f>
        <v>28.324481788881695</v>
      </c>
      <c r="OYO114" s="17">
        <f>+AVERAGE($D114:OYN114)</f>
        <v>28.324481788881695</v>
      </c>
      <c r="OYP114" s="17">
        <f>+AVERAGE($D114:OYO114)</f>
        <v>28.324481788881698</v>
      </c>
      <c r="OYQ114" s="17">
        <f>+AVERAGE($D114:OYP114)</f>
        <v>28.324481788881698</v>
      </c>
      <c r="OYR114" s="17">
        <f>+AVERAGE($D114:OYQ114)</f>
        <v>28.324481788881702</v>
      </c>
      <c r="OYS114" s="17">
        <f>+AVERAGE($D114:OYR114)</f>
        <v>28.324481788881705</v>
      </c>
      <c r="OYT114" s="17">
        <f>+AVERAGE($D114:OYS114)</f>
        <v>28.324481788881705</v>
      </c>
      <c r="OYU114" s="17">
        <f>+AVERAGE($D114:OYT114)</f>
        <v>28.324481788881709</v>
      </c>
      <c r="OYV114" s="17">
        <f>+AVERAGE($D114:OYU114)</f>
        <v>28.324481788881712</v>
      </c>
      <c r="OYW114" s="17">
        <f>+AVERAGE($D114:OYV114)</f>
        <v>28.324481788881712</v>
      </c>
      <c r="OYX114" s="17">
        <f>+AVERAGE($D114:OYW114)</f>
        <v>28.324481788881716</v>
      </c>
      <c r="OYY114" s="17">
        <f>+AVERAGE($D114:OYX114)</f>
        <v>28.32448178888172</v>
      </c>
      <c r="OYZ114" s="17">
        <f>+AVERAGE($D114:OYY114)</f>
        <v>28.32448178888172</v>
      </c>
      <c r="OZA114" s="17">
        <f>+AVERAGE($D114:OYZ114)</f>
        <v>28.324481788881723</v>
      </c>
      <c r="OZB114" s="17">
        <f>+AVERAGE($D114:OZA114)</f>
        <v>28.324481788881727</v>
      </c>
      <c r="OZC114" s="17">
        <f>+AVERAGE($D114:OZB114)</f>
        <v>28.324481788881727</v>
      </c>
      <c r="OZD114" s="17">
        <f>+AVERAGE($D114:OZC114)</f>
        <v>28.32448178888173</v>
      </c>
      <c r="OZE114" s="17">
        <f>+AVERAGE($D114:OZD114)</f>
        <v>28.32448178888173</v>
      </c>
      <c r="OZF114" s="17">
        <f>+AVERAGE($D114:OZE114)</f>
        <v>28.324481788881734</v>
      </c>
      <c r="OZG114" s="17">
        <f>+AVERAGE($D114:OZF114)</f>
        <v>28.324481788881737</v>
      </c>
      <c r="OZH114" s="17">
        <f>+AVERAGE($D114:OZG114)</f>
        <v>28.324481788881737</v>
      </c>
      <c r="OZI114" s="17">
        <f>+AVERAGE($D114:OZH114)</f>
        <v>28.324481788881741</v>
      </c>
      <c r="OZJ114" s="17">
        <f>+AVERAGE($D114:OZI114)</f>
        <v>28.324481788881744</v>
      </c>
      <c r="OZK114" s="17">
        <f>+AVERAGE($D114:OZJ114)</f>
        <v>28.324481788881744</v>
      </c>
      <c r="OZL114" s="17">
        <f>+AVERAGE($D114:OZK114)</f>
        <v>28.324481788881748</v>
      </c>
      <c r="OZM114" s="17">
        <f>+AVERAGE($D114:OZL114)</f>
        <v>28.324481788881751</v>
      </c>
      <c r="OZN114" s="17">
        <f>+AVERAGE($D114:OZM114)</f>
        <v>28.324481788881751</v>
      </c>
      <c r="OZO114" s="17">
        <f>+AVERAGE($D114:OZN114)</f>
        <v>28.324481788881755</v>
      </c>
      <c r="OZP114" s="17">
        <f>+AVERAGE($D114:OZO114)</f>
        <v>28.324481788881755</v>
      </c>
      <c r="OZQ114" s="17">
        <f>+AVERAGE($D114:OZP114)</f>
        <v>28.324481788881759</v>
      </c>
      <c r="OZR114" s="17">
        <f>+AVERAGE($D114:OZQ114)</f>
        <v>28.324481788881762</v>
      </c>
      <c r="OZS114" s="17">
        <f>+AVERAGE($D114:OZR114)</f>
        <v>28.324481788881762</v>
      </c>
      <c r="OZT114" s="17">
        <f>+AVERAGE($D114:OZS114)</f>
        <v>28.324481788881766</v>
      </c>
      <c r="OZU114" s="17">
        <f>+AVERAGE($D114:OZT114)</f>
        <v>28.324481788881769</v>
      </c>
      <c r="OZV114" s="17">
        <f>+AVERAGE($D114:OZU114)</f>
        <v>28.324481788881769</v>
      </c>
      <c r="OZW114" s="17">
        <f>+AVERAGE($D114:OZV114)</f>
        <v>28.324481788881773</v>
      </c>
      <c r="OZX114" s="17">
        <f>+AVERAGE($D114:OZW114)</f>
        <v>28.324481788881776</v>
      </c>
      <c r="OZY114" s="17">
        <f>+AVERAGE($D114:OZX114)</f>
        <v>28.324481788881776</v>
      </c>
      <c r="OZZ114" s="17">
        <f>+AVERAGE($D114:OZY114)</f>
        <v>28.32448178888178</v>
      </c>
      <c r="PAA114" s="17">
        <f>+AVERAGE($D114:OZZ114)</f>
        <v>28.32448178888178</v>
      </c>
      <c r="PAB114" s="17">
        <f>+AVERAGE($D114:PAA114)</f>
        <v>28.324481788881783</v>
      </c>
      <c r="PAC114" s="17">
        <f>+AVERAGE($D114:PAB114)</f>
        <v>28.324481788881787</v>
      </c>
      <c r="PAD114" s="17">
        <f>+AVERAGE($D114:PAC114)</f>
        <v>28.324481788881787</v>
      </c>
      <c r="PAE114" s="17">
        <f>+AVERAGE($D114:PAD114)</f>
        <v>28.324481788881791</v>
      </c>
      <c r="PAF114" s="17">
        <f>+AVERAGE($D114:PAE114)</f>
        <v>28.324481788881794</v>
      </c>
      <c r="PAG114" s="17">
        <f>+AVERAGE($D114:PAF114)</f>
        <v>28.324481788881794</v>
      </c>
      <c r="PAH114" s="17">
        <f>+AVERAGE($D114:PAG114)</f>
        <v>28.324481788881798</v>
      </c>
      <c r="PAI114" s="17">
        <f>+AVERAGE($D114:PAH114)</f>
        <v>28.324481788881801</v>
      </c>
      <c r="PAJ114" s="17">
        <f>+AVERAGE($D114:PAI114)</f>
        <v>28.324481788881801</v>
      </c>
      <c r="PAK114" s="17">
        <f>+AVERAGE($D114:PAJ114)</f>
        <v>28.324481788881805</v>
      </c>
      <c r="PAL114" s="17">
        <f>+AVERAGE($D114:PAK114)</f>
        <v>28.324481788881805</v>
      </c>
      <c r="PAM114" s="17">
        <f>+AVERAGE($D114:PAL114)</f>
        <v>28.324481788881808</v>
      </c>
      <c r="PAN114" s="17">
        <f>+AVERAGE($D114:PAM114)</f>
        <v>28.324481788881812</v>
      </c>
      <c r="PAO114" s="17">
        <f>+AVERAGE($D114:PAN114)</f>
        <v>28.324481788881812</v>
      </c>
      <c r="PAP114" s="17">
        <f>+AVERAGE($D114:PAO114)</f>
        <v>28.324481788881815</v>
      </c>
      <c r="PAQ114" s="17">
        <f>+AVERAGE($D114:PAP114)</f>
        <v>28.324481788881819</v>
      </c>
      <c r="PAR114" s="17">
        <f>+AVERAGE($D114:PAQ114)</f>
        <v>28.324481788881819</v>
      </c>
      <c r="PAS114" s="17">
        <f>+AVERAGE($D114:PAR114)</f>
        <v>28.324481788881823</v>
      </c>
      <c r="PAT114" s="17">
        <f>+AVERAGE($D114:PAS114)</f>
        <v>28.324481788881826</v>
      </c>
      <c r="PAU114" s="17">
        <f>+AVERAGE($D114:PAT114)</f>
        <v>28.324481788881826</v>
      </c>
      <c r="PAV114" s="17">
        <f>+AVERAGE($D114:PAU114)</f>
        <v>28.32448178888183</v>
      </c>
      <c r="PAW114" s="17">
        <f>+AVERAGE($D114:PAV114)</f>
        <v>28.32448178888183</v>
      </c>
      <c r="PAX114" s="17">
        <f>+AVERAGE($D114:PAW114)</f>
        <v>28.324481788881833</v>
      </c>
      <c r="PAY114" s="17">
        <f>+AVERAGE($D114:PAX114)</f>
        <v>28.324481788881837</v>
      </c>
      <c r="PAZ114" s="17">
        <f>+AVERAGE($D114:PAY114)</f>
        <v>28.324481788881837</v>
      </c>
      <c r="PBA114" s="17">
        <f>+AVERAGE($D114:PAZ114)</f>
        <v>28.32448178888184</v>
      </c>
      <c r="PBB114" s="17">
        <f>+AVERAGE($D114:PBA114)</f>
        <v>28.324481788881844</v>
      </c>
      <c r="PBC114" s="17">
        <f>+AVERAGE($D114:PBB114)</f>
        <v>28.324481788881844</v>
      </c>
      <c r="PBD114" s="17">
        <f>+AVERAGE($D114:PBC114)</f>
        <v>28.324481788881847</v>
      </c>
      <c r="PBE114" s="17">
        <f>+AVERAGE($D114:PBD114)</f>
        <v>28.324481788881847</v>
      </c>
      <c r="PBF114" s="17">
        <f>+AVERAGE($D114:PBE114)</f>
        <v>28.324481788881851</v>
      </c>
      <c r="PBG114" s="17">
        <f>+AVERAGE($D114:PBF114)</f>
        <v>28.324481788881855</v>
      </c>
      <c r="PBH114" s="17">
        <f>+AVERAGE($D114:PBG114)</f>
        <v>28.324481788881855</v>
      </c>
      <c r="PBI114" s="17">
        <f>+AVERAGE($D114:PBH114)</f>
        <v>28.324481788881858</v>
      </c>
      <c r="PBJ114" s="17">
        <f>+AVERAGE($D114:PBI114)</f>
        <v>28.324481788881862</v>
      </c>
      <c r="PBK114" s="17">
        <f>+AVERAGE($D114:PBJ114)</f>
        <v>28.324481788881862</v>
      </c>
      <c r="PBL114" s="17">
        <f>+AVERAGE($D114:PBK114)</f>
        <v>28.324481788881865</v>
      </c>
      <c r="PBM114" s="17">
        <f>+AVERAGE($D114:PBL114)</f>
        <v>28.324481788881869</v>
      </c>
      <c r="PBN114" s="17">
        <f>+AVERAGE($D114:PBM114)</f>
        <v>28.324481788881869</v>
      </c>
      <c r="PBO114" s="17">
        <f>+AVERAGE($D114:PBN114)</f>
        <v>28.324481788881872</v>
      </c>
      <c r="PBP114" s="17">
        <f>+AVERAGE($D114:PBO114)</f>
        <v>28.324481788881872</v>
      </c>
      <c r="PBQ114" s="17">
        <f>+AVERAGE($D114:PBP114)</f>
        <v>28.324481788881876</v>
      </c>
      <c r="PBR114" s="17">
        <f>+AVERAGE($D114:PBQ114)</f>
        <v>28.324481788881879</v>
      </c>
      <c r="PBS114" s="17">
        <f>+AVERAGE($D114:PBR114)</f>
        <v>28.324481788881879</v>
      </c>
      <c r="PBT114" s="17">
        <f>+AVERAGE($D114:PBS114)</f>
        <v>28.324481788881883</v>
      </c>
      <c r="PBU114" s="17">
        <f>+AVERAGE($D114:PBT114)</f>
        <v>28.324481788881887</v>
      </c>
      <c r="PBV114" s="17">
        <f>+AVERAGE($D114:PBU114)</f>
        <v>28.324481788881887</v>
      </c>
      <c r="PBW114" s="17">
        <f>+AVERAGE($D114:PBV114)</f>
        <v>28.32448178888189</v>
      </c>
      <c r="PBX114" s="17">
        <f>+AVERAGE($D114:PBW114)</f>
        <v>28.32448178888189</v>
      </c>
      <c r="PBY114" s="17">
        <f>+AVERAGE($D114:PBX114)</f>
        <v>28.324481788881894</v>
      </c>
      <c r="PBZ114" s="17">
        <f>+AVERAGE($D114:PBY114)</f>
        <v>28.324481788881897</v>
      </c>
      <c r="PCA114" s="17">
        <f>+AVERAGE($D114:PBZ114)</f>
        <v>28.324481788881897</v>
      </c>
      <c r="PCB114" s="17">
        <f>+AVERAGE($D114:PCA114)</f>
        <v>28.324481788881901</v>
      </c>
      <c r="PCC114" s="17">
        <f>+AVERAGE($D114:PCB114)</f>
        <v>28.324481788881904</v>
      </c>
      <c r="PCD114" s="17">
        <f>+AVERAGE($D114:PCC114)</f>
        <v>28.324481788881904</v>
      </c>
      <c r="PCE114" s="17">
        <f>+AVERAGE($D114:PCD114)</f>
        <v>28.324481788881908</v>
      </c>
      <c r="PCF114" s="17">
        <f>+AVERAGE($D114:PCE114)</f>
        <v>28.324481788881911</v>
      </c>
      <c r="PCG114" s="17">
        <f>+AVERAGE($D114:PCF114)</f>
        <v>28.324481788881911</v>
      </c>
      <c r="PCH114" s="17">
        <f>+AVERAGE($D114:PCG114)</f>
        <v>28.324481788881915</v>
      </c>
      <c r="PCI114" s="17">
        <f>+AVERAGE($D114:PCH114)</f>
        <v>28.324481788881915</v>
      </c>
      <c r="PCJ114" s="17">
        <f>+AVERAGE($D114:PCI114)</f>
        <v>28.324481788881918</v>
      </c>
      <c r="PCK114" s="17">
        <f>+AVERAGE($D114:PCJ114)</f>
        <v>28.324481788881922</v>
      </c>
      <c r="PCL114" s="17">
        <f>+AVERAGE($D114:PCK114)</f>
        <v>28.324481788881922</v>
      </c>
      <c r="PCM114" s="17">
        <f>+AVERAGE($D114:PCL114)</f>
        <v>28.324481788881926</v>
      </c>
      <c r="PCN114" s="17">
        <f>+AVERAGE($D114:PCM114)</f>
        <v>28.324481788881929</v>
      </c>
      <c r="PCO114" s="17">
        <f>+AVERAGE($D114:PCN114)</f>
        <v>28.324481788881929</v>
      </c>
      <c r="PCP114" s="17">
        <f>+AVERAGE($D114:PCO114)</f>
        <v>28.324481788881933</v>
      </c>
      <c r="PCQ114" s="17">
        <f>+AVERAGE($D114:PCP114)</f>
        <v>28.324481788881933</v>
      </c>
      <c r="PCR114" s="17">
        <f>+AVERAGE($D114:PCQ114)</f>
        <v>28.324481788881936</v>
      </c>
      <c r="PCS114" s="17">
        <f>+AVERAGE($D114:PCR114)</f>
        <v>28.32448178888194</v>
      </c>
      <c r="PCT114" s="17">
        <f>+AVERAGE($D114:PCS114)</f>
        <v>28.32448178888194</v>
      </c>
      <c r="PCU114" s="17">
        <f>+AVERAGE($D114:PCT114)</f>
        <v>28.324481788881943</v>
      </c>
      <c r="PCV114" s="17">
        <f>+AVERAGE($D114:PCU114)</f>
        <v>28.324481788881947</v>
      </c>
      <c r="PCW114" s="17">
        <f>+AVERAGE($D114:PCV114)</f>
        <v>28.324481788881947</v>
      </c>
      <c r="PCX114" s="17">
        <f>+AVERAGE($D114:PCW114)</f>
        <v>28.32448178888195</v>
      </c>
      <c r="PCY114" s="17">
        <f>+AVERAGE($D114:PCX114)</f>
        <v>28.32448178888195</v>
      </c>
      <c r="PCZ114" s="17">
        <f>+AVERAGE($D114:PCY114)</f>
        <v>28.324481788881954</v>
      </c>
      <c r="PDA114" s="17">
        <f>+AVERAGE($D114:PCZ114)</f>
        <v>28.324481788881958</v>
      </c>
      <c r="PDB114" s="17">
        <f>+AVERAGE($D114:PDA114)</f>
        <v>28.324481788881958</v>
      </c>
      <c r="PDC114" s="17">
        <f>+AVERAGE($D114:PDB114)</f>
        <v>28.324481788881961</v>
      </c>
      <c r="PDD114" s="17">
        <f>+AVERAGE($D114:PDC114)</f>
        <v>28.324481788881965</v>
      </c>
      <c r="PDE114" s="17">
        <f>+AVERAGE($D114:PDD114)</f>
        <v>28.324481788881965</v>
      </c>
      <c r="PDF114" s="17">
        <f>+AVERAGE($D114:PDE114)</f>
        <v>28.324481788881968</v>
      </c>
      <c r="PDG114" s="17">
        <f>+AVERAGE($D114:PDF114)</f>
        <v>28.324481788881968</v>
      </c>
      <c r="PDH114" s="17">
        <f>+AVERAGE($D114:PDG114)</f>
        <v>28.324481788881972</v>
      </c>
      <c r="PDI114" s="17">
        <f>+AVERAGE($D114:PDH114)</f>
        <v>28.324481788881975</v>
      </c>
      <c r="PDJ114" s="17">
        <f>+AVERAGE($D114:PDI114)</f>
        <v>28.324481788881975</v>
      </c>
      <c r="PDK114" s="17">
        <f>+AVERAGE($D114:PDJ114)</f>
        <v>28.324481788881979</v>
      </c>
      <c r="PDL114" s="17">
        <f>+AVERAGE($D114:PDK114)</f>
        <v>28.324481788881982</v>
      </c>
      <c r="PDM114" s="17">
        <f>+AVERAGE($D114:PDL114)</f>
        <v>28.324481788881982</v>
      </c>
      <c r="PDN114" s="17">
        <f>+AVERAGE($D114:PDM114)</f>
        <v>28.324481788881986</v>
      </c>
      <c r="PDO114" s="17">
        <f>+AVERAGE($D114:PDN114)</f>
        <v>28.324481788881986</v>
      </c>
      <c r="PDP114" s="17">
        <f>+AVERAGE($D114:PDO114)</f>
        <v>28.32448178888199</v>
      </c>
      <c r="PDQ114" s="17">
        <f>+AVERAGE($D114:PDP114)</f>
        <v>28.324481788881993</v>
      </c>
      <c r="PDR114" s="17">
        <f>+AVERAGE($D114:PDQ114)</f>
        <v>28.324481788881993</v>
      </c>
      <c r="PDS114" s="17">
        <f>+AVERAGE($D114:PDR114)</f>
        <v>28.324481788881997</v>
      </c>
      <c r="PDT114" s="17">
        <f>+AVERAGE($D114:PDS114)</f>
        <v>28.324481788882</v>
      </c>
      <c r="PDU114" s="17">
        <f>+AVERAGE($D114:PDT114)</f>
        <v>28.324481788882</v>
      </c>
      <c r="PDV114" s="17">
        <f>+AVERAGE($D114:PDU114)</f>
        <v>28.324481788882004</v>
      </c>
      <c r="PDW114" s="17">
        <f>+AVERAGE($D114:PDV114)</f>
        <v>28.324481788882004</v>
      </c>
      <c r="PDX114" s="17">
        <f>+AVERAGE($D114:PDW114)</f>
        <v>28.324481788882007</v>
      </c>
      <c r="PDY114" s="17">
        <f>+AVERAGE($D114:PDX114)</f>
        <v>28.324481788882011</v>
      </c>
      <c r="PDZ114" s="17">
        <f>+AVERAGE($D114:PDY114)</f>
        <v>28.324481788882011</v>
      </c>
      <c r="PEA114" s="17">
        <f>+AVERAGE($D114:PDZ114)</f>
        <v>28.324481788882014</v>
      </c>
      <c r="PEB114" s="17">
        <f>+AVERAGE($D114:PEA114)</f>
        <v>28.324481788882018</v>
      </c>
      <c r="PEC114" s="17">
        <f>+AVERAGE($D114:PEB114)</f>
        <v>28.324481788882018</v>
      </c>
      <c r="PED114" s="17">
        <f>+AVERAGE($D114:PEC114)</f>
        <v>28.324481788882022</v>
      </c>
      <c r="PEE114" s="17">
        <f>+AVERAGE($D114:PED114)</f>
        <v>28.324481788882022</v>
      </c>
      <c r="PEF114" s="17">
        <f>+AVERAGE($D114:PEE114)</f>
        <v>28.324481788882025</v>
      </c>
      <c r="PEG114" s="17">
        <f>+AVERAGE($D114:PEF114)</f>
        <v>28.324481788882029</v>
      </c>
      <c r="PEH114" s="17">
        <f>+AVERAGE($D114:PEG114)</f>
        <v>28.324481788882029</v>
      </c>
      <c r="PEI114" s="17">
        <f>+AVERAGE($D114:PEH114)</f>
        <v>28.324481788882032</v>
      </c>
      <c r="PEJ114" s="17">
        <f>+AVERAGE($D114:PEI114)</f>
        <v>28.324481788882036</v>
      </c>
      <c r="PEK114" s="17">
        <f>+AVERAGE($D114:PEJ114)</f>
        <v>28.324481788882036</v>
      </c>
      <c r="PEL114" s="17">
        <f>+AVERAGE($D114:PEK114)</f>
        <v>28.324481788882039</v>
      </c>
      <c r="PEM114" s="17">
        <f>+AVERAGE($D114:PEL114)</f>
        <v>28.324481788882039</v>
      </c>
      <c r="PEN114" s="17">
        <f>+AVERAGE($D114:PEM114)</f>
        <v>28.324481788882043</v>
      </c>
      <c r="PEO114" s="17">
        <f>+AVERAGE($D114:PEN114)</f>
        <v>28.324481788882046</v>
      </c>
      <c r="PEP114" s="17">
        <f>+AVERAGE($D114:PEO114)</f>
        <v>28.324481788882046</v>
      </c>
      <c r="PEQ114" s="17">
        <f>+AVERAGE($D114:PEP114)</f>
        <v>28.32448178888205</v>
      </c>
      <c r="PER114" s="17">
        <f>+AVERAGE($D114:PEQ114)</f>
        <v>28.324481788882053</v>
      </c>
      <c r="PES114" s="17">
        <f>+AVERAGE($D114:PER114)</f>
        <v>28.324481788882053</v>
      </c>
      <c r="PET114" s="17">
        <f>+AVERAGE($D114:PES114)</f>
        <v>28.324481788882057</v>
      </c>
      <c r="PEU114" s="17">
        <f>+AVERAGE($D114:PET114)</f>
        <v>28.324481788882057</v>
      </c>
      <c r="PEV114" s="17">
        <f>+AVERAGE($D114:PEU114)</f>
        <v>28.324481788882061</v>
      </c>
      <c r="PEW114" s="17">
        <f>+AVERAGE($D114:PEV114)</f>
        <v>28.324481788882064</v>
      </c>
      <c r="PEX114" s="17">
        <f>+AVERAGE($D114:PEW114)</f>
        <v>28.324481788882064</v>
      </c>
      <c r="PEY114" s="17">
        <f>+AVERAGE($D114:PEX114)</f>
        <v>28.324481788882068</v>
      </c>
      <c r="PEZ114" s="17">
        <f>+AVERAGE($D114:PEY114)</f>
        <v>28.324481788882071</v>
      </c>
      <c r="PFA114" s="17">
        <f>+AVERAGE($D114:PEZ114)</f>
        <v>28.324481788882071</v>
      </c>
      <c r="PFB114" s="17">
        <f>+AVERAGE($D114:PFA114)</f>
        <v>28.324481788882075</v>
      </c>
      <c r="PFC114" s="17">
        <f>+AVERAGE($D114:PFB114)</f>
        <v>28.324481788882075</v>
      </c>
      <c r="PFD114" s="17">
        <f>+AVERAGE($D114:PFC114)</f>
        <v>28.324481788882078</v>
      </c>
      <c r="PFE114" s="17">
        <f>+AVERAGE($D114:PFD114)</f>
        <v>28.324481788882082</v>
      </c>
      <c r="PFF114" s="17">
        <f>+AVERAGE($D114:PFE114)</f>
        <v>28.324481788882082</v>
      </c>
      <c r="PFG114" s="17">
        <f>+AVERAGE($D114:PFF114)</f>
        <v>28.324481788882085</v>
      </c>
      <c r="PFH114" s="17">
        <f>+AVERAGE($D114:PFG114)</f>
        <v>28.324481788882085</v>
      </c>
      <c r="PFI114" s="17">
        <f>+AVERAGE($D114:PFH114)</f>
        <v>28.324481788882089</v>
      </c>
      <c r="PFJ114" s="17">
        <f>+AVERAGE($D114:PFI114)</f>
        <v>28.324481788882093</v>
      </c>
      <c r="PFK114" s="17">
        <f>+AVERAGE($D114:PFJ114)</f>
        <v>28.324481788882093</v>
      </c>
      <c r="PFL114" s="17">
        <f>+AVERAGE($D114:PFK114)</f>
        <v>28.324481788882096</v>
      </c>
      <c r="PFM114" s="17">
        <f>+AVERAGE($D114:PFL114)</f>
        <v>28.3244817888821</v>
      </c>
      <c r="PFN114" s="17">
        <f>+AVERAGE($D114:PFM114)</f>
        <v>28.3244817888821</v>
      </c>
      <c r="PFO114" s="17">
        <f>+AVERAGE($D114:PFN114)</f>
        <v>28.324481788882103</v>
      </c>
      <c r="PFP114" s="17">
        <f>+AVERAGE($D114:PFO114)</f>
        <v>28.324481788882103</v>
      </c>
      <c r="PFQ114" s="17">
        <f>+AVERAGE($D114:PFP114)</f>
        <v>28.324481788882107</v>
      </c>
      <c r="PFR114" s="17">
        <f>+AVERAGE($D114:PFQ114)</f>
        <v>28.32448178888211</v>
      </c>
      <c r="PFS114" s="17">
        <f>+AVERAGE($D114:PFR114)</f>
        <v>28.32448178888211</v>
      </c>
      <c r="PFT114" s="17">
        <f>+AVERAGE($D114:PFS114)</f>
        <v>28.324481788882114</v>
      </c>
      <c r="PFU114" s="17">
        <f>+AVERAGE($D114:PFT114)</f>
        <v>28.324481788882117</v>
      </c>
      <c r="PFV114" s="17">
        <f>+AVERAGE($D114:PFU114)</f>
        <v>28.324481788882117</v>
      </c>
      <c r="PFW114" s="17">
        <f>+AVERAGE($D114:PFV114)</f>
        <v>28.324481788882121</v>
      </c>
      <c r="PFX114" s="17">
        <f>+AVERAGE($D114:PFW114)</f>
        <v>28.324481788882121</v>
      </c>
      <c r="PFY114" s="17">
        <f>+AVERAGE($D114:PFX114)</f>
        <v>28.324481788882125</v>
      </c>
      <c r="PFZ114" s="17">
        <f>+AVERAGE($D114:PFY114)</f>
        <v>28.324481788882128</v>
      </c>
      <c r="PGA114" s="17">
        <f>+AVERAGE($D114:PFZ114)</f>
        <v>28.324481788882128</v>
      </c>
      <c r="PGB114" s="17">
        <f>+AVERAGE($D114:PGA114)</f>
        <v>28.324481788882132</v>
      </c>
      <c r="PGC114" s="17">
        <f>+AVERAGE($D114:PGB114)</f>
        <v>28.324481788882132</v>
      </c>
      <c r="PGD114" s="17">
        <f>+AVERAGE($D114:PGC114)</f>
        <v>28.324481788882135</v>
      </c>
      <c r="PGE114" s="17">
        <f>+AVERAGE($D114:PGD114)</f>
        <v>28.324481788882139</v>
      </c>
      <c r="PGF114" s="17">
        <f>+AVERAGE($D114:PGE114)</f>
        <v>28.324481788882139</v>
      </c>
      <c r="PGG114" s="17">
        <f>+AVERAGE($D114:PGF114)</f>
        <v>28.324481788882142</v>
      </c>
      <c r="PGH114" s="17">
        <f>+AVERAGE($D114:PGG114)</f>
        <v>28.324481788882146</v>
      </c>
      <c r="PGI114" s="17">
        <f>+AVERAGE($D114:PGH114)</f>
        <v>28.324481788882146</v>
      </c>
      <c r="PGJ114" s="17">
        <f>+AVERAGE($D114:PGI114)</f>
        <v>28.324481788882149</v>
      </c>
      <c r="PGK114" s="17">
        <f>+AVERAGE($D114:PGJ114)</f>
        <v>28.324481788882149</v>
      </c>
      <c r="PGL114" s="17">
        <f>+AVERAGE($D114:PGK114)</f>
        <v>28.324481788882153</v>
      </c>
      <c r="PGM114" s="17">
        <f>+AVERAGE($D114:PGL114)</f>
        <v>28.324481788882157</v>
      </c>
      <c r="PGN114" s="17">
        <f>+AVERAGE($D114:PGM114)</f>
        <v>28.324481788882157</v>
      </c>
      <c r="PGO114" s="17">
        <f>+AVERAGE($D114:PGN114)</f>
        <v>28.32448178888216</v>
      </c>
      <c r="PGP114" s="17">
        <f>+AVERAGE($D114:PGO114)</f>
        <v>28.324481788882164</v>
      </c>
      <c r="PGQ114" s="17">
        <f>+AVERAGE($D114:PGP114)</f>
        <v>28.324481788882164</v>
      </c>
      <c r="PGR114" s="17">
        <f>+AVERAGE($D114:PGQ114)</f>
        <v>28.324481788882167</v>
      </c>
      <c r="PGS114" s="17">
        <f>+AVERAGE($D114:PGR114)</f>
        <v>28.324481788882167</v>
      </c>
      <c r="PGT114" s="17">
        <f>+AVERAGE($D114:PGS114)</f>
        <v>28.324481788882171</v>
      </c>
      <c r="PGU114" s="17">
        <f>+AVERAGE($D114:PGT114)</f>
        <v>28.324481788882174</v>
      </c>
      <c r="PGV114" s="17">
        <f>+AVERAGE($D114:PGU114)</f>
        <v>28.324481788882174</v>
      </c>
      <c r="PGW114" s="17">
        <f>+AVERAGE($D114:PGV114)</f>
        <v>28.324481788882178</v>
      </c>
      <c r="PGX114" s="17">
        <f>+AVERAGE($D114:PGW114)</f>
        <v>28.324481788882178</v>
      </c>
      <c r="PGY114" s="17">
        <f>+AVERAGE($D114:PGX114)</f>
        <v>28.324481788882181</v>
      </c>
      <c r="PGZ114" s="17">
        <f>+AVERAGE($D114:PGY114)</f>
        <v>28.324481788882185</v>
      </c>
      <c r="PHA114" s="17">
        <f>+AVERAGE($D114:PGZ114)</f>
        <v>28.324481788882185</v>
      </c>
      <c r="PHB114" s="17">
        <f>+AVERAGE($D114:PHA114)</f>
        <v>28.324481788882188</v>
      </c>
      <c r="PHC114" s="17">
        <f>+AVERAGE($D114:PHB114)</f>
        <v>28.324481788882192</v>
      </c>
      <c r="PHD114" s="17">
        <f>+AVERAGE($D114:PHC114)</f>
        <v>28.324481788882192</v>
      </c>
      <c r="PHE114" s="17">
        <f>+AVERAGE($D114:PHD114)</f>
        <v>28.324481788882196</v>
      </c>
      <c r="PHF114" s="17">
        <f>+AVERAGE($D114:PHE114)</f>
        <v>28.324481788882196</v>
      </c>
      <c r="PHG114" s="17">
        <f>+AVERAGE($D114:PHF114)</f>
        <v>28.324481788882199</v>
      </c>
      <c r="PHH114" s="17">
        <f>+AVERAGE($D114:PHG114)</f>
        <v>28.324481788882203</v>
      </c>
      <c r="PHI114" s="17">
        <f>+AVERAGE($D114:PHH114)</f>
        <v>28.324481788882203</v>
      </c>
      <c r="PHJ114" s="17">
        <f>+AVERAGE($D114:PHI114)</f>
        <v>28.324481788882206</v>
      </c>
      <c r="PHK114" s="17">
        <f>+AVERAGE($D114:PHJ114)</f>
        <v>28.324481788882206</v>
      </c>
      <c r="PHL114" s="17">
        <f>+AVERAGE($D114:PHK114)</f>
        <v>28.32448178888221</v>
      </c>
      <c r="PHM114" s="17">
        <f>+AVERAGE($D114:PHL114)</f>
        <v>28.324481788882213</v>
      </c>
      <c r="PHN114" s="17">
        <f>+AVERAGE($D114:PHM114)</f>
        <v>28.324481788882213</v>
      </c>
      <c r="PHO114" s="17">
        <f>+AVERAGE($D114:PHN114)</f>
        <v>28.324481788882217</v>
      </c>
      <c r="PHP114" s="17">
        <f>+AVERAGE($D114:PHO114)</f>
        <v>28.32448178888222</v>
      </c>
      <c r="PHQ114" s="17">
        <f>+AVERAGE($D114:PHP114)</f>
        <v>28.32448178888222</v>
      </c>
      <c r="PHR114" s="17">
        <f>+AVERAGE($D114:PHQ114)</f>
        <v>28.324481788882224</v>
      </c>
      <c r="PHS114" s="17">
        <f>+AVERAGE($D114:PHR114)</f>
        <v>28.324481788882224</v>
      </c>
      <c r="PHT114" s="17">
        <f>+AVERAGE($D114:PHS114)</f>
        <v>28.324481788882228</v>
      </c>
      <c r="PHU114" s="17">
        <f>+AVERAGE($D114:PHT114)</f>
        <v>28.324481788882231</v>
      </c>
      <c r="PHV114" s="17">
        <f>+AVERAGE($D114:PHU114)</f>
        <v>28.324481788882231</v>
      </c>
      <c r="PHW114" s="17">
        <f>+AVERAGE($D114:PHV114)</f>
        <v>28.324481788882235</v>
      </c>
      <c r="PHX114" s="17">
        <f>+AVERAGE($D114:PHW114)</f>
        <v>28.324481788882235</v>
      </c>
      <c r="PHY114" s="17">
        <f>+AVERAGE($D114:PHX114)</f>
        <v>28.324481788882238</v>
      </c>
      <c r="PHZ114" s="17">
        <f>+AVERAGE($D114:PHY114)</f>
        <v>28.324481788882242</v>
      </c>
      <c r="PIA114" s="17">
        <f>+AVERAGE($D114:PHZ114)</f>
        <v>28.324481788882242</v>
      </c>
      <c r="PIB114" s="17">
        <f>+AVERAGE($D114:PIA114)</f>
        <v>28.324481788882245</v>
      </c>
      <c r="PIC114" s="17">
        <f>+AVERAGE($D114:PIB114)</f>
        <v>28.324481788882245</v>
      </c>
      <c r="PID114" s="17">
        <f>+AVERAGE($D114:PIC114)</f>
        <v>28.324481788882249</v>
      </c>
      <c r="PIE114" s="17">
        <f>+AVERAGE($D114:PID114)</f>
        <v>28.324481788882252</v>
      </c>
      <c r="PIF114" s="17">
        <f>+AVERAGE($D114:PIE114)</f>
        <v>28.324481788882252</v>
      </c>
      <c r="PIG114" s="17">
        <f>+AVERAGE($D114:PIF114)</f>
        <v>28.324481788882256</v>
      </c>
      <c r="PIH114" s="17">
        <f>+AVERAGE($D114:PIG114)</f>
        <v>28.32448178888226</v>
      </c>
      <c r="PII114" s="17">
        <f>+AVERAGE($D114:PIH114)</f>
        <v>28.32448178888226</v>
      </c>
      <c r="PIJ114" s="17">
        <f>+AVERAGE($D114:PII114)</f>
        <v>28.324481788882263</v>
      </c>
      <c r="PIK114" s="17">
        <f>+AVERAGE($D114:PIJ114)</f>
        <v>28.324481788882263</v>
      </c>
      <c r="PIL114" s="17">
        <f>+AVERAGE($D114:PIK114)</f>
        <v>28.324481788882267</v>
      </c>
      <c r="PIM114" s="17">
        <f>+AVERAGE($D114:PIL114)</f>
        <v>28.32448178888227</v>
      </c>
      <c r="PIN114" s="17">
        <f>+AVERAGE($D114:PIM114)</f>
        <v>28.32448178888227</v>
      </c>
      <c r="PIO114" s="17">
        <f>+AVERAGE($D114:PIN114)</f>
        <v>28.324481788882274</v>
      </c>
      <c r="PIP114" s="17">
        <f>+AVERAGE($D114:PIO114)</f>
        <v>28.324481788882274</v>
      </c>
      <c r="PIQ114" s="17">
        <f>+AVERAGE($D114:PIP114)</f>
        <v>28.324481788882277</v>
      </c>
      <c r="PIR114" s="17">
        <f>+AVERAGE($D114:PIQ114)</f>
        <v>28.324481788882281</v>
      </c>
      <c r="PIS114" s="17">
        <f>+AVERAGE($D114:PIR114)</f>
        <v>28.324481788882281</v>
      </c>
      <c r="PIT114" s="17">
        <f>+AVERAGE($D114:PIS114)</f>
        <v>28.324481788882284</v>
      </c>
      <c r="PIU114" s="17">
        <f>+AVERAGE($D114:PIT114)</f>
        <v>28.324481788882284</v>
      </c>
      <c r="PIV114" s="17">
        <f>+AVERAGE($D114:PIU114)</f>
        <v>28.324481788882288</v>
      </c>
      <c r="PIW114" s="17">
        <f>+AVERAGE($D114:PIV114)</f>
        <v>28.324481788882292</v>
      </c>
      <c r="PIX114" s="17">
        <f>+AVERAGE($D114:PIW114)</f>
        <v>28.324481788882292</v>
      </c>
      <c r="PIY114" s="17">
        <f>+AVERAGE($D114:PIX114)</f>
        <v>28.324481788882295</v>
      </c>
      <c r="PIZ114" s="17">
        <f>+AVERAGE($D114:PIY114)</f>
        <v>28.324481788882299</v>
      </c>
      <c r="PJA114" s="17">
        <f>+AVERAGE($D114:PIZ114)</f>
        <v>28.324481788882299</v>
      </c>
      <c r="PJB114" s="17">
        <f>+AVERAGE($D114:PJA114)</f>
        <v>28.324481788882302</v>
      </c>
      <c r="PJC114" s="17">
        <f>+AVERAGE($D114:PJB114)</f>
        <v>28.324481788882302</v>
      </c>
      <c r="PJD114" s="17">
        <f>+AVERAGE($D114:PJC114)</f>
        <v>28.324481788882306</v>
      </c>
      <c r="PJE114" s="17">
        <f>+AVERAGE($D114:PJD114)</f>
        <v>28.324481788882309</v>
      </c>
      <c r="PJF114" s="17">
        <f>+AVERAGE($D114:PJE114)</f>
        <v>28.324481788882309</v>
      </c>
      <c r="PJG114" s="17">
        <f>+AVERAGE($D114:PJF114)</f>
        <v>28.324481788882313</v>
      </c>
      <c r="PJH114" s="17">
        <f>+AVERAGE($D114:PJG114)</f>
        <v>28.324481788882313</v>
      </c>
      <c r="PJI114" s="17">
        <f>+AVERAGE($D114:PJH114)</f>
        <v>28.324481788882316</v>
      </c>
      <c r="PJJ114" s="17">
        <f>+AVERAGE($D114:PJI114)</f>
        <v>28.32448178888232</v>
      </c>
      <c r="PJK114" s="17">
        <f>+AVERAGE($D114:PJJ114)</f>
        <v>28.32448178888232</v>
      </c>
      <c r="PJL114" s="17">
        <f>+AVERAGE($D114:PJK114)</f>
        <v>28.324481788882323</v>
      </c>
      <c r="PJM114" s="17">
        <f>+AVERAGE($D114:PJL114)</f>
        <v>28.324481788882323</v>
      </c>
      <c r="PJN114" s="17">
        <f>+AVERAGE($D114:PJM114)</f>
        <v>28.324481788882327</v>
      </c>
      <c r="PJO114" s="17">
        <f>+AVERAGE($D114:PJN114)</f>
        <v>28.324481788882331</v>
      </c>
      <c r="PJP114" s="17">
        <f>+AVERAGE($D114:PJO114)</f>
        <v>28.324481788882331</v>
      </c>
      <c r="PJQ114" s="17">
        <f>+AVERAGE($D114:PJP114)</f>
        <v>28.324481788882334</v>
      </c>
      <c r="PJR114" s="17">
        <f>+AVERAGE($D114:PJQ114)</f>
        <v>28.324481788882334</v>
      </c>
      <c r="PJS114" s="17">
        <f>+AVERAGE($D114:PJR114)</f>
        <v>28.324481788882338</v>
      </c>
      <c r="PJT114" s="17">
        <f>+AVERAGE($D114:PJS114)</f>
        <v>28.324481788882341</v>
      </c>
      <c r="PJU114" s="17">
        <f>+AVERAGE($D114:PJT114)</f>
        <v>28.324481788882341</v>
      </c>
      <c r="PJV114" s="17">
        <f>+AVERAGE($D114:PJU114)</f>
        <v>28.324481788882345</v>
      </c>
      <c r="PJW114" s="17">
        <f>+AVERAGE($D114:PJV114)</f>
        <v>28.324481788882348</v>
      </c>
      <c r="PJX114" s="17">
        <f>+AVERAGE($D114:PJW114)</f>
        <v>28.324481788882348</v>
      </c>
      <c r="PJY114" s="17">
        <f>+AVERAGE($D114:PJX114)</f>
        <v>28.324481788882352</v>
      </c>
      <c r="PJZ114" s="17">
        <f>+AVERAGE($D114:PJY114)</f>
        <v>28.324481788882352</v>
      </c>
      <c r="PKA114" s="17">
        <f>+AVERAGE($D114:PJZ114)</f>
        <v>28.324481788882355</v>
      </c>
      <c r="PKB114" s="17">
        <f>+AVERAGE($D114:PKA114)</f>
        <v>28.324481788882359</v>
      </c>
      <c r="PKC114" s="17">
        <f>+AVERAGE($D114:PKB114)</f>
        <v>28.324481788882359</v>
      </c>
      <c r="PKD114" s="17">
        <f>+AVERAGE($D114:PKC114)</f>
        <v>28.324481788882363</v>
      </c>
      <c r="PKE114" s="17">
        <f>+AVERAGE($D114:PKD114)</f>
        <v>28.324481788882363</v>
      </c>
      <c r="PKF114" s="17">
        <f>+AVERAGE($D114:PKE114)</f>
        <v>28.324481788882366</v>
      </c>
      <c r="PKG114" s="17">
        <f>+AVERAGE($D114:PKF114)</f>
        <v>28.32448178888237</v>
      </c>
      <c r="PKH114" s="17">
        <f>+AVERAGE($D114:PKG114)</f>
        <v>28.32448178888237</v>
      </c>
      <c r="PKI114" s="17">
        <f>+AVERAGE($D114:PKH114)</f>
        <v>28.324481788882373</v>
      </c>
      <c r="PKJ114" s="17">
        <f>+AVERAGE($D114:PKI114)</f>
        <v>28.324481788882373</v>
      </c>
      <c r="PKK114" s="17">
        <f>+AVERAGE($D114:PKJ114)</f>
        <v>28.324481788882377</v>
      </c>
      <c r="PKL114" s="17">
        <f>+AVERAGE($D114:PKK114)</f>
        <v>28.32448178888238</v>
      </c>
      <c r="PKM114" s="17">
        <f>+AVERAGE($D114:PKL114)</f>
        <v>28.32448178888238</v>
      </c>
      <c r="PKN114" s="17">
        <f>+AVERAGE($D114:PKM114)</f>
        <v>28.324481788882384</v>
      </c>
      <c r="PKO114" s="17">
        <f>+AVERAGE($D114:PKN114)</f>
        <v>28.324481788882384</v>
      </c>
      <c r="PKP114" s="17">
        <f>+AVERAGE($D114:PKO114)</f>
        <v>28.324481788882387</v>
      </c>
      <c r="PKQ114" s="17">
        <f>+AVERAGE($D114:PKP114)</f>
        <v>28.324481788882391</v>
      </c>
      <c r="PKR114" s="17">
        <f>+AVERAGE($D114:PKQ114)</f>
        <v>28.324481788882391</v>
      </c>
      <c r="PKS114" s="17">
        <f>+AVERAGE($D114:PKR114)</f>
        <v>28.324481788882395</v>
      </c>
      <c r="PKT114" s="17">
        <f>+AVERAGE($D114:PKS114)</f>
        <v>28.324481788882395</v>
      </c>
      <c r="PKU114" s="17">
        <f>+AVERAGE($D114:PKT114)</f>
        <v>28.324481788882398</v>
      </c>
      <c r="PKV114" s="17">
        <f>+AVERAGE($D114:PKU114)</f>
        <v>28.324481788882402</v>
      </c>
      <c r="PKW114" s="17">
        <f>+AVERAGE($D114:PKV114)</f>
        <v>28.324481788882402</v>
      </c>
      <c r="PKX114" s="17">
        <f>+AVERAGE($D114:PKW114)</f>
        <v>28.324481788882405</v>
      </c>
      <c r="PKY114" s="17">
        <f>+AVERAGE($D114:PKX114)</f>
        <v>28.324481788882405</v>
      </c>
      <c r="PKZ114" s="17">
        <f>+AVERAGE($D114:PKY114)</f>
        <v>28.324481788882409</v>
      </c>
      <c r="PLA114" s="17">
        <f>+AVERAGE($D114:PKZ114)</f>
        <v>28.324481788882412</v>
      </c>
      <c r="PLB114" s="17">
        <f>+AVERAGE($D114:PLA114)</f>
        <v>28.324481788882412</v>
      </c>
      <c r="PLC114" s="17">
        <f>+AVERAGE($D114:PLB114)</f>
        <v>28.324481788882416</v>
      </c>
      <c r="PLD114" s="17">
        <f>+AVERAGE($D114:PLC114)</f>
        <v>28.324481788882416</v>
      </c>
      <c r="PLE114" s="17">
        <f>+AVERAGE($D114:PLD114)</f>
        <v>28.324481788882419</v>
      </c>
      <c r="PLF114" s="17">
        <f>+AVERAGE($D114:PLE114)</f>
        <v>28.324481788882423</v>
      </c>
      <c r="PLG114" s="17">
        <f>+AVERAGE($D114:PLF114)</f>
        <v>28.324481788882423</v>
      </c>
      <c r="PLH114" s="17">
        <f>+AVERAGE($D114:PLG114)</f>
        <v>28.324481788882427</v>
      </c>
      <c r="PLI114" s="17">
        <f>+AVERAGE($D114:PLH114)</f>
        <v>28.324481788882427</v>
      </c>
      <c r="PLJ114" s="17">
        <f>+AVERAGE($D114:PLI114)</f>
        <v>28.32448178888243</v>
      </c>
      <c r="PLK114" s="17">
        <f>+AVERAGE($D114:PLJ114)</f>
        <v>28.324481788882434</v>
      </c>
      <c r="PLL114" s="17">
        <f>+AVERAGE($D114:PLK114)</f>
        <v>28.324481788882434</v>
      </c>
      <c r="PLM114" s="17">
        <f>+AVERAGE($D114:PLL114)</f>
        <v>28.324481788882437</v>
      </c>
      <c r="PLN114" s="17">
        <f>+AVERAGE($D114:PLM114)</f>
        <v>28.324481788882441</v>
      </c>
      <c r="PLO114" s="17">
        <f>+AVERAGE($D114:PLN114)</f>
        <v>28.324481788882441</v>
      </c>
      <c r="PLP114" s="17">
        <f>+AVERAGE($D114:PLO114)</f>
        <v>28.324481788882444</v>
      </c>
      <c r="PLQ114" s="17">
        <f>+AVERAGE($D114:PLP114)</f>
        <v>28.324481788882444</v>
      </c>
      <c r="PLR114" s="17">
        <f>+AVERAGE($D114:PLQ114)</f>
        <v>28.324481788882448</v>
      </c>
      <c r="PLS114" s="17">
        <f>+AVERAGE($D114:PLR114)</f>
        <v>28.324481788882451</v>
      </c>
      <c r="PLT114" s="17">
        <f>+AVERAGE($D114:PLS114)</f>
        <v>28.324481788882451</v>
      </c>
      <c r="PLU114" s="17">
        <f>+AVERAGE($D114:PLT114)</f>
        <v>28.324481788882455</v>
      </c>
      <c r="PLV114" s="17">
        <f>+AVERAGE($D114:PLU114)</f>
        <v>28.324481788882455</v>
      </c>
      <c r="PLW114" s="17">
        <f>+AVERAGE($D114:PLV114)</f>
        <v>28.324481788882458</v>
      </c>
      <c r="PLX114" s="17">
        <f>+AVERAGE($D114:PLW114)</f>
        <v>28.324481788882462</v>
      </c>
      <c r="PLY114" s="17">
        <f>+AVERAGE($D114:PLX114)</f>
        <v>28.324481788882462</v>
      </c>
      <c r="PLZ114" s="17">
        <f>+AVERAGE($D114:PLY114)</f>
        <v>28.324481788882466</v>
      </c>
      <c r="PMA114" s="17">
        <f>+AVERAGE($D114:PLZ114)</f>
        <v>28.324481788882466</v>
      </c>
      <c r="PMB114" s="17">
        <f>+AVERAGE($D114:PMA114)</f>
        <v>28.324481788882469</v>
      </c>
      <c r="PMC114" s="17">
        <f>+AVERAGE($D114:PMB114)</f>
        <v>28.324481788882473</v>
      </c>
      <c r="PMD114" s="17">
        <f>+AVERAGE($D114:PMC114)</f>
        <v>28.324481788882473</v>
      </c>
      <c r="PME114" s="17">
        <f>+AVERAGE($D114:PMD114)</f>
        <v>28.324481788882476</v>
      </c>
      <c r="PMF114" s="17">
        <f>+AVERAGE($D114:PME114)</f>
        <v>28.324481788882476</v>
      </c>
      <c r="PMG114" s="17">
        <f>+AVERAGE($D114:PMF114)</f>
        <v>28.32448178888248</v>
      </c>
      <c r="PMH114" s="17">
        <f>+AVERAGE($D114:PMG114)</f>
        <v>28.324481788882483</v>
      </c>
      <c r="PMI114" s="17">
        <f>+AVERAGE($D114:PMH114)</f>
        <v>28.324481788882483</v>
      </c>
      <c r="PMJ114" s="17">
        <f>+AVERAGE($D114:PMI114)</f>
        <v>28.324481788882487</v>
      </c>
      <c r="PMK114" s="17">
        <f>+AVERAGE($D114:PMJ114)</f>
        <v>28.324481788882487</v>
      </c>
      <c r="PML114" s="17">
        <f>+AVERAGE($D114:PMK114)</f>
        <v>28.32448178888249</v>
      </c>
      <c r="PMM114" s="17">
        <f>+AVERAGE($D114:PML114)</f>
        <v>28.324481788882494</v>
      </c>
      <c r="PMN114" s="17">
        <f>+AVERAGE($D114:PMM114)</f>
        <v>28.324481788882494</v>
      </c>
      <c r="PMO114" s="17">
        <f>+AVERAGE($D114:PMN114)</f>
        <v>28.324481788882498</v>
      </c>
      <c r="PMP114" s="17">
        <f>+AVERAGE($D114:PMO114)</f>
        <v>28.324481788882498</v>
      </c>
      <c r="PMQ114" s="17">
        <f>+AVERAGE($D114:PMP114)</f>
        <v>28.324481788882501</v>
      </c>
      <c r="PMR114" s="17">
        <f>+AVERAGE($D114:PMQ114)</f>
        <v>28.324481788882505</v>
      </c>
      <c r="PMS114" s="17">
        <f>+AVERAGE($D114:PMR114)</f>
        <v>28.324481788882505</v>
      </c>
      <c r="PMT114" s="17">
        <f>+AVERAGE($D114:PMS114)</f>
        <v>28.324481788882508</v>
      </c>
      <c r="PMU114" s="17">
        <f>+AVERAGE($D114:PMT114)</f>
        <v>28.324481788882508</v>
      </c>
      <c r="PMV114" s="17">
        <f>+AVERAGE($D114:PMU114)</f>
        <v>28.324481788882512</v>
      </c>
      <c r="PMW114" s="17">
        <f>+AVERAGE($D114:PMV114)</f>
        <v>28.324481788882515</v>
      </c>
      <c r="PMX114" s="17">
        <f>+AVERAGE($D114:PMW114)</f>
        <v>28.324481788882515</v>
      </c>
      <c r="PMY114" s="17">
        <f>+AVERAGE($D114:PMX114)</f>
        <v>28.324481788882519</v>
      </c>
      <c r="PMZ114" s="17">
        <f>+AVERAGE($D114:PMY114)</f>
        <v>28.324481788882519</v>
      </c>
      <c r="PNA114" s="17">
        <f>+AVERAGE($D114:PMZ114)</f>
        <v>28.324481788882522</v>
      </c>
      <c r="PNB114" s="17">
        <f>+AVERAGE($D114:PNA114)</f>
        <v>28.324481788882526</v>
      </c>
      <c r="PNC114" s="17">
        <f>+AVERAGE($D114:PNB114)</f>
        <v>28.324481788882526</v>
      </c>
      <c r="PND114" s="17">
        <f>+AVERAGE($D114:PNC114)</f>
        <v>28.32448178888253</v>
      </c>
      <c r="PNE114" s="17">
        <f>+AVERAGE($D114:PND114)</f>
        <v>28.32448178888253</v>
      </c>
      <c r="PNF114" s="17">
        <f>+AVERAGE($D114:PNE114)</f>
        <v>28.324481788882533</v>
      </c>
      <c r="PNG114" s="17">
        <f>+AVERAGE($D114:PNF114)</f>
        <v>28.324481788882537</v>
      </c>
      <c r="PNH114" s="17">
        <f>+AVERAGE($D114:PNG114)</f>
        <v>28.324481788882537</v>
      </c>
      <c r="PNI114" s="17">
        <f>+AVERAGE($D114:PNH114)</f>
        <v>28.32448178888254</v>
      </c>
      <c r="PNJ114" s="17">
        <f>+AVERAGE($D114:PNI114)</f>
        <v>28.32448178888254</v>
      </c>
      <c r="PNK114" s="17">
        <f>+AVERAGE($D114:PNJ114)</f>
        <v>28.324481788882544</v>
      </c>
      <c r="PNL114" s="17">
        <f>+AVERAGE($D114:PNK114)</f>
        <v>28.324481788882544</v>
      </c>
      <c r="PNM114" s="17">
        <f>+AVERAGE($D114:PNL114)</f>
        <v>28.324481788882547</v>
      </c>
      <c r="PNN114" s="17">
        <f>+AVERAGE($D114:PNM114)</f>
        <v>28.324481788882551</v>
      </c>
      <c r="PNO114" s="17">
        <f>+AVERAGE($D114:PNN114)</f>
        <v>28.324481788882551</v>
      </c>
      <c r="PNP114" s="17">
        <f>+AVERAGE($D114:PNO114)</f>
        <v>28.324481788882554</v>
      </c>
      <c r="PNQ114" s="17">
        <f>+AVERAGE($D114:PNP114)</f>
        <v>28.324481788882554</v>
      </c>
      <c r="PNR114" s="17">
        <f>+AVERAGE($D114:PNQ114)</f>
        <v>28.324481788882558</v>
      </c>
      <c r="PNS114" s="17">
        <f>+AVERAGE($D114:PNR114)</f>
        <v>28.324481788882562</v>
      </c>
      <c r="PNT114" s="17">
        <f>+AVERAGE($D114:PNS114)</f>
        <v>28.324481788882562</v>
      </c>
      <c r="PNU114" s="17">
        <f>+AVERAGE($D114:PNT114)</f>
        <v>28.324481788882565</v>
      </c>
      <c r="PNV114" s="17">
        <f>+AVERAGE($D114:PNU114)</f>
        <v>28.324481788882565</v>
      </c>
      <c r="PNW114" s="17">
        <f>+AVERAGE($D114:PNV114)</f>
        <v>28.324481788882569</v>
      </c>
      <c r="PNX114" s="17">
        <f>+AVERAGE($D114:PNW114)</f>
        <v>28.324481788882572</v>
      </c>
      <c r="PNY114" s="17">
        <f>+AVERAGE($D114:PNX114)</f>
        <v>28.324481788882572</v>
      </c>
      <c r="PNZ114" s="17">
        <f>+AVERAGE($D114:PNY114)</f>
        <v>28.324481788882576</v>
      </c>
      <c r="POA114" s="17">
        <f>+AVERAGE($D114:PNZ114)</f>
        <v>28.324481788882576</v>
      </c>
      <c r="POB114" s="17">
        <f>+AVERAGE($D114:POA114)</f>
        <v>28.324481788882579</v>
      </c>
      <c r="POC114" s="17">
        <f>+AVERAGE($D114:POB114)</f>
        <v>28.324481788882583</v>
      </c>
      <c r="POD114" s="17">
        <f>+AVERAGE($D114:POC114)</f>
        <v>28.324481788882583</v>
      </c>
      <c r="POE114" s="17">
        <f>+AVERAGE($D114:POD114)</f>
        <v>28.324481788882586</v>
      </c>
      <c r="POF114" s="17">
        <f>+AVERAGE($D114:POE114)</f>
        <v>28.324481788882586</v>
      </c>
      <c r="POG114" s="17">
        <f>+AVERAGE($D114:POF114)</f>
        <v>28.32448178888259</v>
      </c>
      <c r="POH114" s="17">
        <f>+AVERAGE($D114:POG114)</f>
        <v>28.324481788882593</v>
      </c>
      <c r="POI114" s="17">
        <f>+AVERAGE($D114:POH114)</f>
        <v>28.324481788882593</v>
      </c>
      <c r="POJ114" s="17">
        <f>+AVERAGE($D114:POI114)</f>
        <v>28.324481788882597</v>
      </c>
      <c r="POK114" s="17">
        <f>+AVERAGE($D114:POJ114)</f>
        <v>28.324481788882597</v>
      </c>
      <c r="POL114" s="17">
        <f>+AVERAGE($D114:POK114)</f>
        <v>28.324481788882601</v>
      </c>
      <c r="POM114" s="17">
        <f>+AVERAGE($D114:POL114)</f>
        <v>28.324481788882604</v>
      </c>
      <c r="PON114" s="17">
        <f>+AVERAGE($D114:POM114)</f>
        <v>28.324481788882604</v>
      </c>
      <c r="POO114" s="17">
        <f>+AVERAGE($D114:PON114)</f>
        <v>28.324481788882608</v>
      </c>
      <c r="POP114" s="17">
        <f>+AVERAGE($D114:POO114)</f>
        <v>28.324481788882608</v>
      </c>
      <c r="POQ114" s="17">
        <f>+AVERAGE($D114:POP114)</f>
        <v>28.324481788882611</v>
      </c>
      <c r="POR114" s="17">
        <f>+AVERAGE($D114:POQ114)</f>
        <v>28.324481788882615</v>
      </c>
      <c r="POS114" s="17">
        <f>+AVERAGE($D114:POR114)</f>
        <v>28.324481788882615</v>
      </c>
      <c r="POT114" s="17">
        <f>+AVERAGE($D114:POS114)</f>
        <v>28.324481788882618</v>
      </c>
      <c r="POU114" s="17">
        <f>+AVERAGE($D114:POT114)</f>
        <v>28.324481788882618</v>
      </c>
      <c r="POV114" s="17">
        <f>+AVERAGE($D114:POU114)</f>
        <v>28.324481788882622</v>
      </c>
      <c r="POW114" s="17">
        <f>+AVERAGE($D114:POV114)</f>
        <v>28.324481788882625</v>
      </c>
      <c r="POX114" s="17">
        <f>+AVERAGE($D114:POW114)</f>
        <v>28.324481788882625</v>
      </c>
      <c r="POY114" s="17">
        <f>+AVERAGE($D114:POX114)</f>
        <v>28.324481788882629</v>
      </c>
      <c r="POZ114" s="17">
        <f>+AVERAGE($D114:POY114)</f>
        <v>28.324481788882629</v>
      </c>
      <c r="PPA114" s="17">
        <f>+AVERAGE($D114:POZ114)</f>
        <v>28.324481788882633</v>
      </c>
      <c r="PPB114" s="17">
        <f>+AVERAGE($D114:PPA114)</f>
        <v>28.324481788882633</v>
      </c>
      <c r="PPC114" s="17">
        <f>+AVERAGE($D114:PPB114)</f>
        <v>28.324481788882636</v>
      </c>
      <c r="PPD114" s="17">
        <f>+AVERAGE($D114:PPC114)</f>
        <v>28.32448178888264</v>
      </c>
      <c r="PPE114" s="17">
        <f>+AVERAGE($D114:PPD114)</f>
        <v>28.32448178888264</v>
      </c>
      <c r="PPF114" s="17">
        <f>+AVERAGE($D114:PPE114)</f>
        <v>28.324481788882643</v>
      </c>
      <c r="PPG114" s="17">
        <f>+AVERAGE($D114:PPF114)</f>
        <v>28.324481788882643</v>
      </c>
      <c r="PPH114" s="17">
        <f>+AVERAGE($D114:PPG114)</f>
        <v>28.324481788882647</v>
      </c>
      <c r="PPI114" s="17">
        <f>+AVERAGE($D114:PPH114)</f>
        <v>28.32448178888265</v>
      </c>
      <c r="PPJ114" s="17">
        <f>+AVERAGE($D114:PPI114)</f>
        <v>28.32448178888265</v>
      </c>
      <c r="PPK114" s="17">
        <f>+AVERAGE($D114:PPJ114)</f>
        <v>28.324481788882654</v>
      </c>
      <c r="PPL114" s="17">
        <f>+AVERAGE($D114:PPK114)</f>
        <v>28.324481788882654</v>
      </c>
      <c r="PPM114" s="17">
        <f>+AVERAGE($D114:PPL114)</f>
        <v>28.324481788882657</v>
      </c>
      <c r="PPN114" s="17">
        <f>+AVERAGE($D114:PPM114)</f>
        <v>28.324481788882661</v>
      </c>
      <c r="PPO114" s="17">
        <f>+AVERAGE($D114:PPN114)</f>
        <v>28.324481788882661</v>
      </c>
      <c r="PPP114" s="17">
        <f>+AVERAGE($D114:PPO114)</f>
        <v>28.324481788882665</v>
      </c>
      <c r="PPQ114" s="17">
        <f>+AVERAGE($D114:PPP114)</f>
        <v>28.324481788882665</v>
      </c>
      <c r="PPR114" s="17">
        <f>+AVERAGE($D114:PPQ114)</f>
        <v>28.324481788882668</v>
      </c>
      <c r="PPS114" s="17">
        <f>+AVERAGE($D114:PPR114)</f>
        <v>28.324481788882672</v>
      </c>
      <c r="PPT114" s="17">
        <f>+AVERAGE($D114:PPS114)</f>
        <v>28.324481788882672</v>
      </c>
      <c r="PPU114" s="17">
        <f>+AVERAGE($D114:PPT114)</f>
        <v>28.324481788882675</v>
      </c>
      <c r="PPV114" s="17">
        <f>+AVERAGE($D114:PPU114)</f>
        <v>28.324481788882675</v>
      </c>
      <c r="PPW114" s="17">
        <f>+AVERAGE($D114:PPV114)</f>
        <v>28.324481788882679</v>
      </c>
      <c r="PPX114" s="17">
        <f>+AVERAGE($D114:PPW114)</f>
        <v>28.324481788882679</v>
      </c>
      <c r="PPY114" s="17">
        <f>+AVERAGE($D114:PPX114)</f>
        <v>28.324481788882682</v>
      </c>
      <c r="PPZ114" s="17">
        <f>+AVERAGE($D114:PPY114)</f>
        <v>28.324481788882686</v>
      </c>
      <c r="PQA114" s="17">
        <f>+AVERAGE($D114:PPZ114)</f>
        <v>28.324481788882686</v>
      </c>
      <c r="PQB114" s="17">
        <f>+AVERAGE($D114:PQA114)</f>
        <v>28.324481788882689</v>
      </c>
      <c r="PQC114" s="17">
        <f>+AVERAGE($D114:PQB114)</f>
        <v>28.324481788882689</v>
      </c>
      <c r="PQD114" s="17">
        <f>+AVERAGE($D114:PQC114)</f>
        <v>28.324481788882693</v>
      </c>
      <c r="PQE114" s="17">
        <f>+AVERAGE($D114:PQD114)</f>
        <v>28.324481788882697</v>
      </c>
      <c r="PQF114" s="17">
        <f>+AVERAGE($D114:PQE114)</f>
        <v>28.324481788882697</v>
      </c>
      <c r="PQG114" s="17">
        <f>+AVERAGE($D114:PQF114)</f>
        <v>28.3244817888827</v>
      </c>
      <c r="PQH114" s="17">
        <f>+AVERAGE($D114:PQG114)</f>
        <v>28.3244817888827</v>
      </c>
      <c r="PQI114" s="17">
        <f>+AVERAGE($D114:PQH114)</f>
        <v>28.324481788882704</v>
      </c>
      <c r="PQJ114" s="17">
        <f>+AVERAGE($D114:PQI114)</f>
        <v>28.324481788882707</v>
      </c>
      <c r="PQK114" s="17">
        <f>+AVERAGE($D114:PQJ114)</f>
        <v>28.324481788882707</v>
      </c>
      <c r="PQL114" s="17">
        <f>+AVERAGE($D114:PQK114)</f>
        <v>28.324481788882711</v>
      </c>
      <c r="PQM114" s="17">
        <f>+AVERAGE($D114:PQL114)</f>
        <v>28.324481788882711</v>
      </c>
      <c r="PQN114" s="17">
        <f>+AVERAGE($D114:PQM114)</f>
        <v>28.324481788882714</v>
      </c>
      <c r="PQO114" s="17">
        <f>+AVERAGE($D114:PQN114)</f>
        <v>28.324481788882714</v>
      </c>
      <c r="PQP114" s="17">
        <f>+AVERAGE($D114:PQO114)</f>
        <v>28.324481788882718</v>
      </c>
      <c r="PQQ114" s="17">
        <f>+AVERAGE($D114:PQP114)</f>
        <v>28.324481788882721</v>
      </c>
      <c r="PQR114" s="17">
        <f>+AVERAGE($D114:PQQ114)</f>
        <v>28.324481788882721</v>
      </c>
      <c r="PQS114" s="17">
        <f>+AVERAGE($D114:PQR114)</f>
        <v>28.324481788882725</v>
      </c>
      <c r="PQT114" s="17">
        <f>+AVERAGE($D114:PQS114)</f>
        <v>28.324481788882725</v>
      </c>
      <c r="PQU114" s="17">
        <f>+AVERAGE($D114:PQT114)</f>
        <v>28.324481788882728</v>
      </c>
      <c r="PQV114" s="17">
        <f>+AVERAGE($D114:PQU114)</f>
        <v>28.324481788882732</v>
      </c>
      <c r="PQW114" s="17">
        <f>+AVERAGE($D114:PQV114)</f>
        <v>28.324481788882732</v>
      </c>
      <c r="PQX114" s="17">
        <f>+AVERAGE($D114:PQW114)</f>
        <v>28.324481788882736</v>
      </c>
      <c r="PQY114" s="17">
        <f>+AVERAGE($D114:PQX114)</f>
        <v>28.324481788882736</v>
      </c>
      <c r="PQZ114" s="17">
        <f>+AVERAGE($D114:PQY114)</f>
        <v>28.324481788882739</v>
      </c>
      <c r="PRA114" s="17">
        <f>+AVERAGE($D114:PQZ114)</f>
        <v>28.324481788882743</v>
      </c>
      <c r="PRB114" s="17">
        <f>+AVERAGE($D114:PRA114)</f>
        <v>28.324481788882743</v>
      </c>
      <c r="PRC114" s="17">
        <f>+AVERAGE($D114:PRB114)</f>
        <v>28.324481788882746</v>
      </c>
      <c r="PRD114" s="17">
        <f>+AVERAGE($D114:PRC114)</f>
        <v>28.324481788882746</v>
      </c>
      <c r="PRE114" s="17">
        <f>+AVERAGE($D114:PRD114)</f>
        <v>28.32448178888275</v>
      </c>
      <c r="PRF114" s="17">
        <f>+AVERAGE($D114:PRE114)</f>
        <v>28.32448178888275</v>
      </c>
      <c r="PRG114" s="17">
        <f>+AVERAGE($D114:PRF114)</f>
        <v>28.324481788882753</v>
      </c>
      <c r="PRH114" s="17">
        <f>+AVERAGE($D114:PRG114)</f>
        <v>28.324481788882757</v>
      </c>
      <c r="PRI114" s="17">
        <f>+AVERAGE($D114:PRH114)</f>
        <v>28.324481788882757</v>
      </c>
      <c r="PRJ114" s="17">
        <f>+AVERAGE($D114:PRI114)</f>
        <v>28.32448178888276</v>
      </c>
      <c r="PRK114" s="17">
        <f>+AVERAGE($D114:PRJ114)</f>
        <v>28.32448178888276</v>
      </c>
      <c r="PRL114" s="17">
        <f>+AVERAGE($D114:PRK114)</f>
        <v>28.324481788882764</v>
      </c>
      <c r="PRM114" s="17">
        <f>+AVERAGE($D114:PRL114)</f>
        <v>28.324481788882768</v>
      </c>
      <c r="PRN114" s="17">
        <f>+AVERAGE($D114:PRM114)</f>
        <v>28.324481788882768</v>
      </c>
      <c r="PRO114" s="17">
        <f>+AVERAGE($D114:PRN114)</f>
        <v>28.324481788882771</v>
      </c>
      <c r="PRP114" s="17">
        <f>+AVERAGE($D114:PRO114)</f>
        <v>28.324481788882771</v>
      </c>
      <c r="PRQ114" s="17">
        <f>+AVERAGE($D114:PRP114)</f>
        <v>28.324481788882775</v>
      </c>
      <c r="PRR114" s="17">
        <f>+AVERAGE($D114:PRQ114)</f>
        <v>28.324481788882778</v>
      </c>
      <c r="PRS114" s="17">
        <f>+AVERAGE($D114:PRR114)</f>
        <v>28.324481788882778</v>
      </c>
      <c r="PRT114" s="17">
        <f>+AVERAGE($D114:PRS114)</f>
        <v>28.324481788882782</v>
      </c>
      <c r="PRU114" s="17">
        <f>+AVERAGE($D114:PRT114)</f>
        <v>28.324481788882782</v>
      </c>
      <c r="PRV114" s="17">
        <f>+AVERAGE($D114:PRU114)</f>
        <v>28.324481788882785</v>
      </c>
      <c r="PRW114" s="17">
        <f>+AVERAGE($D114:PRV114)</f>
        <v>28.324481788882785</v>
      </c>
      <c r="PRX114" s="17">
        <f>+AVERAGE($D114:PRW114)</f>
        <v>28.324481788882789</v>
      </c>
      <c r="PRY114" s="17">
        <f>+AVERAGE($D114:PRX114)</f>
        <v>28.324481788882792</v>
      </c>
      <c r="PRZ114" s="17">
        <f>+AVERAGE($D114:PRY114)</f>
        <v>28.324481788882792</v>
      </c>
      <c r="PSA114" s="17">
        <f>+AVERAGE($D114:PRZ114)</f>
        <v>28.324481788882796</v>
      </c>
      <c r="PSB114" s="17">
        <f>+AVERAGE($D114:PSA114)</f>
        <v>28.324481788882796</v>
      </c>
      <c r="PSC114" s="17">
        <f>+AVERAGE($D114:PSB114)</f>
        <v>28.3244817888828</v>
      </c>
      <c r="PSD114" s="17">
        <f>+AVERAGE($D114:PSC114)</f>
        <v>28.324481788882803</v>
      </c>
      <c r="PSE114" s="17">
        <f>+AVERAGE($D114:PSD114)</f>
        <v>28.324481788882803</v>
      </c>
      <c r="PSF114" s="17">
        <f>+AVERAGE($D114:PSE114)</f>
        <v>28.324481788882807</v>
      </c>
      <c r="PSG114" s="17">
        <f>+AVERAGE($D114:PSF114)</f>
        <v>28.324481788882807</v>
      </c>
      <c r="PSH114" s="17">
        <f>+AVERAGE($D114:PSG114)</f>
        <v>28.32448178888281</v>
      </c>
      <c r="PSI114" s="17">
        <f>+AVERAGE($D114:PSH114)</f>
        <v>28.32448178888281</v>
      </c>
      <c r="PSJ114" s="17">
        <f>+AVERAGE($D114:PSI114)</f>
        <v>28.324481788882814</v>
      </c>
      <c r="PSK114" s="17">
        <f>+AVERAGE($D114:PSJ114)</f>
        <v>28.324481788882817</v>
      </c>
      <c r="PSL114" s="17">
        <f>+AVERAGE($D114:PSK114)</f>
        <v>28.324481788882817</v>
      </c>
      <c r="PSM114" s="17">
        <f>+AVERAGE($D114:PSL114)</f>
        <v>28.324481788882821</v>
      </c>
      <c r="PSN114" s="17">
        <f>+AVERAGE($D114:PSM114)</f>
        <v>28.324481788882821</v>
      </c>
      <c r="PSO114" s="17">
        <f>+AVERAGE($D114:PSN114)</f>
        <v>28.324481788882824</v>
      </c>
      <c r="PSP114" s="17">
        <f>+AVERAGE($D114:PSO114)</f>
        <v>28.324481788882828</v>
      </c>
      <c r="PSQ114" s="17">
        <f>+AVERAGE($D114:PSP114)</f>
        <v>28.324481788882828</v>
      </c>
      <c r="PSR114" s="17">
        <f>+AVERAGE($D114:PSQ114)</f>
        <v>28.324481788882832</v>
      </c>
      <c r="PSS114" s="17">
        <f>+AVERAGE($D114:PSR114)</f>
        <v>28.324481788882832</v>
      </c>
      <c r="PST114" s="17">
        <f>+AVERAGE($D114:PSS114)</f>
        <v>28.324481788882835</v>
      </c>
      <c r="PSU114" s="17">
        <f>+AVERAGE($D114:PST114)</f>
        <v>28.324481788882835</v>
      </c>
      <c r="PSV114" s="17">
        <f>+AVERAGE($D114:PSU114)</f>
        <v>28.324481788882839</v>
      </c>
      <c r="PSW114" s="17">
        <f>+AVERAGE($D114:PSV114)</f>
        <v>28.324481788882842</v>
      </c>
      <c r="PSX114" s="17">
        <f>+AVERAGE($D114:PSW114)</f>
        <v>28.324481788882842</v>
      </c>
      <c r="PSY114" s="17">
        <f>+AVERAGE($D114:PSX114)</f>
        <v>28.324481788882846</v>
      </c>
      <c r="PSZ114" s="17">
        <f>+AVERAGE($D114:PSY114)</f>
        <v>28.324481788882846</v>
      </c>
      <c r="PTA114" s="17">
        <f>+AVERAGE($D114:PSZ114)</f>
        <v>28.324481788882849</v>
      </c>
      <c r="PTB114" s="17">
        <f>+AVERAGE($D114:PTA114)</f>
        <v>28.324481788882853</v>
      </c>
      <c r="PTC114" s="17">
        <f>+AVERAGE($D114:PTB114)</f>
        <v>28.324481788882853</v>
      </c>
      <c r="PTD114" s="17">
        <f>+AVERAGE($D114:PTC114)</f>
        <v>28.324481788882856</v>
      </c>
      <c r="PTE114" s="17">
        <f>+AVERAGE($D114:PTD114)</f>
        <v>28.324481788882856</v>
      </c>
      <c r="PTF114" s="17">
        <f>+AVERAGE($D114:PTE114)</f>
        <v>28.32448178888286</v>
      </c>
      <c r="PTG114" s="17">
        <f>+AVERAGE($D114:PTF114)</f>
        <v>28.32448178888286</v>
      </c>
      <c r="PTH114" s="17">
        <f>+AVERAGE($D114:PTG114)</f>
        <v>28.324481788882863</v>
      </c>
      <c r="PTI114" s="17">
        <f>+AVERAGE($D114:PTH114)</f>
        <v>28.324481788882867</v>
      </c>
      <c r="PTJ114" s="17">
        <f>+AVERAGE($D114:PTI114)</f>
        <v>28.324481788882867</v>
      </c>
      <c r="PTK114" s="17">
        <f>+AVERAGE($D114:PTJ114)</f>
        <v>28.324481788882871</v>
      </c>
      <c r="PTL114" s="17">
        <f>+AVERAGE($D114:PTK114)</f>
        <v>28.324481788882871</v>
      </c>
      <c r="PTM114" s="17">
        <f>+AVERAGE($D114:PTL114)</f>
        <v>28.324481788882874</v>
      </c>
      <c r="PTN114" s="17">
        <f>+AVERAGE($D114:PTM114)</f>
        <v>28.324481788882874</v>
      </c>
      <c r="PTO114" s="17">
        <f>+AVERAGE($D114:PTN114)</f>
        <v>28.324481788882878</v>
      </c>
      <c r="PTP114" s="17">
        <f>+AVERAGE($D114:PTO114)</f>
        <v>28.324481788882881</v>
      </c>
      <c r="PTQ114" s="17">
        <f>+AVERAGE($D114:PTP114)</f>
        <v>28.324481788882881</v>
      </c>
      <c r="PTR114" s="17">
        <f>+AVERAGE($D114:PTQ114)</f>
        <v>28.324481788882885</v>
      </c>
      <c r="PTS114" s="17">
        <f>+AVERAGE($D114:PTR114)</f>
        <v>28.324481788882885</v>
      </c>
      <c r="PTT114" s="17">
        <f>+AVERAGE($D114:PTS114)</f>
        <v>28.324481788882888</v>
      </c>
      <c r="PTU114" s="17">
        <f>+AVERAGE($D114:PTT114)</f>
        <v>28.324481788882892</v>
      </c>
      <c r="PTV114" s="17">
        <f>+AVERAGE($D114:PTU114)</f>
        <v>28.324481788882892</v>
      </c>
      <c r="PTW114" s="17">
        <f>+AVERAGE($D114:PTV114)</f>
        <v>28.324481788882895</v>
      </c>
      <c r="PTX114" s="17">
        <f>+AVERAGE($D114:PTW114)</f>
        <v>28.324481788882895</v>
      </c>
      <c r="PTY114" s="17">
        <f>+AVERAGE($D114:PTX114)</f>
        <v>28.324481788882899</v>
      </c>
      <c r="PTZ114" s="17">
        <f>+AVERAGE($D114:PTY114)</f>
        <v>28.324481788882899</v>
      </c>
      <c r="PUA114" s="17">
        <f>+AVERAGE($D114:PTZ114)</f>
        <v>28.324481788882903</v>
      </c>
      <c r="PUB114" s="17">
        <f>+AVERAGE($D114:PUA114)</f>
        <v>28.324481788882906</v>
      </c>
      <c r="PUC114" s="17">
        <f>+AVERAGE($D114:PUB114)</f>
        <v>28.324481788882906</v>
      </c>
      <c r="PUD114" s="17">
        <f>+AVERAGE($D114:PUC114)</f>
        <v>28.32448178888291</v>
      </c>
      <c r="PUE114" s="17">
        <f>+AVERAGE($D114:PUD114)</f>
        <v>28.32448178888291</v>
      </c>
      <c r="PUF114" s="17">
        <f>+AVERAGE($D114:PUE114)</f>
        <v>28.324481788882913</v>
      </c>
      <c r="PUG114" s="17">
        <f>+AVERAGE($D114:PUF114)</f>
        <v>28.324481788882917</v>
      </c>
      <c r="PUH114" s="17">
        <f>+AVERAGE($D114:PUG114)</f>
        <v>28.324481788882917</v>
      </c>
      <c r="PUI114" s="17">
        <f>+AVERAGE($D114:PUH114)</f>
        <v>28.32448178888292</v>
      </c>
      <c r="PUJ114" s="17">
        <f>+AVERAGE($D114:PUI114)</f>
        <v>28.32448178888292</v>
      </c>
      <c r="PUK114" s="17">
        <f>+AVERAGE($D114:PUJ114)</f>
        <v>28.324481788882924</v>
      </c>
      <c r="PUL114" s="17">
        <f>+AVERAGE($D114:PUK114)</f>
        <v>28.324481788882924</v>
      </c>
      <c r="PUM114" s="17">
        <f>+AVERAGE($D114:PUL114)</f>
        <v>28.324481788882927</v>
      </c>
      <c r="PUN114" s="17">
        <f>+AVERAGE($D114:PUM114)</f>
        <v>28.324481788882931</v>
      </c>
      <c r="PUO114" s="17">
        <f>+AVERAGE($D114:PUN114)</f>
        <v>28.324481788882931</v>
      </c>
      <c r="PUP114" s="17">
        <f>+AVERAGE($D114:PUO114)</f>
        <v>28.324481788882935</v>
      </c>
      <c r="PUQ114" s="17">
        <f>+AVERAGE($D114:PUP114)</f>
        <v>28.324481788882935</v>
      </c>
      <c r="PUR114" s="17">
        <f>+AVERAGE($D114:PUQ114)</f>
        <v>28.324481788882938</v>
      </c>
      <c r="PUS114" s="17">
        <f>+AVERAGE($D114:PUR114)</f>
        <v>28.324481788882938</v>
      </c>
      <c r="PUT114" s="17">
        <f>+AVERAGE($D114:PUS114)</f>
        <v>28.324481788882942</v>
      </c>
      <c r="PUU114" s="17">
        <f>+AVERAGE($D114:PUT114)</f>
        <v>28.324481788882945</v>
      </c>
      <c r="PUV114" s="17">
        <f>+AVERAGE($D114:PUU114)</f>
        <v>28.324481788882945</v>
      </c>
      <c r="PUW114" s="17">
        <f>+AVERAGE($D114:PUV114)</f>
        <v>28.324481788882949</v>
      </c>
      <c r="PUX114" s="17">
        <f>+AVERAGE($D114:PUW114)</f>
        <v>28.324481788882949</v>
      </c>
      <c r="PUY114" s="17">
        <f>+AVERAGE($D114:PUX114)</f>
        <v>28.324481788882952</v>
      </c>
      <c r="PUZ114" s="17">
        <f>+AVERAGE($D114:PUY114)</f>
        <v>28.324481788882952</v>
      </c>
      <c r="PVA114" s="17">
        <f>+AVERAGE($D114:PUZ114)</f>
        <v>28.324481788882956</v>
      </c>
      <c r="PVB114" s="17">
        <f>+AVERAGE($D114:PVA114)</f>
        <v>28.324481788882959</v>
      </c>
      <c r="PVC114" s="17">
        <f>+AVERAGE($D114:PVB114)</f>
        <v>28.324481788882959</v>
      </c>
      <c r="PVD114" s="17">
        <f>+AVERAGE($D114:PVC114)</f>
        <v>28.324481788882963</v>
      </c>
      <c r="PVE114" s="17">
        <f>+AVERAGE($D114:PVD114)</f>
        <v>28.324481788882963</v>
      </c>
      <c r="PVF114" s="17">
        <f>+AVERAGE($D114:PVE114)</f>
        <v>28.324481788882967</v>
      </c>
      <c r="PVG114" s="17">
        <f>+AVERAGE($D114:PVF114)</f>
        <v>28.32448178888297</v>
      </c>
      <c r="PVH114" s="17">
        <f>+AVERAGE($D114:PVG114)</f>
        <v>28.32448178888297</v>
      </c>
      <c r="PVI114" s="17">
        <f>+AVERAGE($D114:PVH114)</f>
        <v>28.324481788882974</v>
      </c>
      <c r="PVJ114" s="17">
        <f>+AVERAGE($D114:PVI114)</f>
        <v>28.324481788882974</v>
      </c>
      <c r="PVK114" s="17">
        <f>+AVERAGE($D114:PVJ114)</f>
        <v>28.324481788882977</v>
      </c>
      <c r="PVL114" s="17">
        <f>+AVERAGE($D114:PVK114)</f>
        <v>28.324481788882977</v>
      </c>
      <c r="PVM114" s="17">
        <f>+AVERAGE($D114:PVL114)</f>
        <v>28.324481788882981</v>
      </c>
      <c r="PVN114" s="17">
        <f>+AVERAGE($D114:PVM114)</f>
        <v>28.324481788882984</v>
      </c>
      <c r="PVO114" s="17">
        <f>+AVERAGE($D114:PVN114)</f>
        <v>28.324481788882984</v>
      </c>
      <c r="PVP114" s="17">
        <f>+AVERAGE($D114:PVO114)</f>
        <v>28.324481788882988</v>
      </c>
      <c r="PVQ114" s="17">
        <f>+AVERAGE($D114:PVP114)</f>
        <v>28.324481788882988</v>
      </c>
      <c r="PVR114" s="17">
        <f>+AVERAGE($D114:PVQ114)</f>
        <v>28.324481788882991</v>
      </c>
      <c r="PVS114" s="17">
        <f>+AVERAGE($D114:PVR114)</f>
        <v>28.324481788882991</v>
      </c>
      <c r="PVT114" s="17">
        <f>+AVERAGE($D114:PVS114)</f>
        <v>28.324481788882995</v>
      </c>
      <c r="PVU114" s="17">
        <f>+AVERAGE($D114:PVT114)</f>
        <v>28.324481788882999</v>
      </c>
      <c r="PVV114" s="17">
        <f>+AVERAGE($D114:PVU114)</f>
        <v>28.324481788882999</v>
      </c>
      <c r="PVW114" s="17">
        <f>+AVERAGE($D114:PVV114)</f>
        <v>28.324481788883002</v>
      </c>
      <c r="PVX114" s="17">
        <f>+AVERAGE($D114:PVW114)</f>
        <v>28.324481788883002</v>
      </c>
      <c r="PVY114" s="17">
        <f>+AVERAGE($D114:PVX114)</f>
        <v>28.324481788883006</v>
      </c>
      <c r="PVZ114" s="17">
        <f>+AVERAGE($D114:PVY114)</f>
        <v>28.324481788883006</v>
      </c>
      <c r="PWA114" s="17">
        <f>+AVERAGE($D114:PVZ114)</f>
        <v>28.324481788883009</v>
      </c>
      <c r="PWB114" s="17">
        <f>+AVERAGE($D114:PWA114)</f>
        <v>28.324481788883013</v>
      </c>
      <c r="PWC114" s="17">
        <f>+AVERAGE($D114:PWB114)</f>
        <v>28.324481788883013</v>
      </c>
      <c r="PWD114" s="17">
        <f>+AVERAGE($D114:PWC114)</f>
        <v>28.324481788883016</v>
      </c>
      <c r="PWE114" s="17">
        <f>+AVERAGE($D114:PWD114)</f>
        <v>28.324481788883016</v>
      </c>
      <c r="PWF114" s="17">
        <f>+AVERAGE($D114:PWE114)</f>
        <v>28.32448178888302</v>
      </c>
      <c r="PWG114" s="17">
        <f>+AVERAGE($D114:PWF114)</f>
        <v>28.32448178888302</v>
      </c>
      <c r="PWH114" s="17">
        <f>+AVERAGE($D114:PWG114)</f>
        <v>28.324481788883023</v>
      </c>
      <c r="PWI114" s="17">
        <f>+AVERAGE($D114:PWH114)</f>
        <v>28.324481788883027</v>
      </c>
      <c r="PWJ114" s="17">
        <f>+AVERAGE($D114:PWI114)</f>
        <v>28.324481788883027</v>
      </c>
      <c r="PWK114" s="17">
        <f>+AVERAGE($D114:PWJ114)</f>
        <v>28.32448178888303</v>
      </c>
      <c r="PWL114" s="17">
        <f>+AVERAGE($D114:PWK114)</f>
        <v>28.32448178888303</v>
      </c>
      <c r="PWM114" s="17">
        <f>+AVERAGE($D114:PWL114)</f>
        <v>28.324481788883034</v>
      </c>
      <c r="PWN114" s="17">
        <f>+AVERAGE($D114:PWM114)</f>
        <v>28.324481788883034</v>
      </c>
      <c r="PWO114" s="17">
        <f>+AVERAGE($D114:PWN114)</f>
        <v>28.324481788883038</v>
      </c>
      <c r="PWP114" s="17">
        <f>+AVERAGE($D114:PWO114)</f>
        <v>28.324481788883041</v>
      </c>
      <c r="PWQ114" s="17">
        <f>+AVERAGE($D114:PWP114)</f>
        <v>28.324481788883041</v>
      </c>
      <c r="PWR114" s="17">
        <f>+AVERAGE($D114:PWQ114)</f>
        <v>28.324481788883045</v>
      </c>
      <c r="PWS114" s="17">
        <f>+AVERAGE($D114:PWR114)</f>
        <v>28.324481788883045</v>
      </c>
      <c r="PWT114" s="17">
        <f>+AVERAGE($D114:PWS114)</f>
        <v>28.324481788883048</v>
      </c>
      <c r="PWU114" s="17">
        <f>+AVERAGE($D114:PWT114)</f>
        <v>28.324481788883048</v>
      </c>
      <c r="PWV114" s="17">
        <f>+AVERAGE($D114:PWU114)</f>
        <v>28.324481788883052</v>
      </c>
      <c r="PWW114" s="17">
        <f>+AVERAGE($D114:PWV114)</f>
        <v>28.324481788883055</v>
      </c>
      <c r="PWX114" s="17">
        <f>+AVERAGE($D114:PWW114)</f>
        <v>28.324481788883055</v>
      </c>
      <c r="PWY114" s="17">
        <f>+AVERAGE($D114:PWX114)</f>
        <v>28.324481788883059</v>
      </c>
      <c r="PWZ114" s="17">
        <f>+AVERAGE($D114:PWY114)</f>
        <v>28.324481788883059</v>
      </c>
      <c r="PXA114" s="17">
        <f>+AVERAGE($D114:PWZ114)</f>
        <v>28.324481788883062</v>
      </c>
      <c r="PXB114" s="17">
        <f>+AVERAGE($D114:PXA114)</f>
        <v>28.324481788883062</v>
      </c>
      <c r="PXC114" s="17">
        <f>+AVERAGE($D114:PXB114)</f>
        <v>28.324481788883066</v>
      </c>
      <c r="PXD114" s="17">
        <f>+AVERAGE($D114:PXC114)</f>
        <v>28.32448178888307</v>
      </c>
      <c r="PXE114" s="17">
        <f>+AVERAGE($D114:PXD114)</f>
        <v>28.32448178888307</v>
      </c>
      <c r="PXF114" s="17">
        <f>+AVERAGE($D114:PXE114)</f>
        <v>28.324481788883073</v>
      </c>
      <c r="PXG114" s="17">
        <f>+AVERAGE($D114:PXF114)</f>
        <v>28.324481788883073</v>
      </c>
      <c r="PXH114" s="17">
        <f>+AVERAGE($D114:PXG114)</f>
        <v>28.324481788883077</v>
      </c>
      <c r="PXI114" s="17">
        <f>+AVERAGE($D114:PXH114)</f>
        <v>28.324481788883077</v>
      </c>
      <c r="PXJ114" s="17">
        <f>+AVERAGE($D114:PXI114)</f>
        <v>28.32448178888308</v>
      </c>
      <c r="PXK114" s="17">
        <f>+AVERAGE($D114:PXJ114)</f>
        <v>28.324481788883084</v>
      </c>
      <c r="PXL114" s="17">
        <f>+AVERAGE($D114:PXK114)</f>
        <v>28.324481788883084</v>
      </c>
      <c r="PXM114" s="17">
        <f>+AVERAGE($D114:PXL114)</f>
        <v>28.324481788883087</v>
      </c>
      <c r="PXN114" s="17">
        <f>+AVERAGE($D114:PXM114)</f>
        <v>28.324481788883087</v>
      </c>
      <c r="PXO114" s="17">
        <f>+AVERAGE($D114:PXN114)</f>
        <v>28.324481788883091</v>
      </c>
      <c r="PXP114" s="17">
        <f>+AVERAGE($D114:PXO114)</f>
        <v>28.324481788883091</v>
      </c>
      <c r="PXQ114" s="17">
        <f>+AVERAGE($D114:PXP114)</f>
        <v>28.324481788883094</v>
      </c>
      <c r="PXR114" s="17">
        <f>+AVERAGE($D114:PXQ114)</f>
        <v>28.324481788883098</v>
      </c>
      <c r="PXS114" s="17">
        <f>+AVERAGE($D114:PXR114)</f>
        <v>28.324481788883098</v>
      </c>
      <c r="PXT114" s="17">
        <f>+AVERAGE($D114:PXS114)</f>
        <v>28.324481788883102</v>
      </c>
      <c r="PXU114" s="17">
        <f>+AVERAGE($D114:PXT114)</f>
        <v>28.324481788883102</v>
      </c>
      <c r="PXV114" s="17">
        <f>+AVERAGE($D114:PXU114)</f>
        <v>28.324481788883105</v>
      </c>
      <c r="PXW114" s="17">
        <f>+AVERAGE($D114:PXV114)</f>
        <v>28.324481788883105</v>
      </c>
      <c r="PXX114" s="17">
        <f>+AVERAGE($D114:PXW114)</f>
        <v>28.324481788883109</v>
      </c>
      <c r="PXY114" s="17">
        <f>+AVERAGE($D114:PXX114)</f>
        <v>28.324481788883112</v>
      </c>
      <c r="PXZ114" s="17">
        <f>+AVERAGE($D114:PXY114)</f>
        <v>28.324481788883112</v>
      </c>
      <c r="PYA114" s="17">
        <f>+AVERAGE($D114:PXZ114)</f>
        <v>28.324481788883116</v>
      </c>
      <c r="PYB114" s="17">
        <f>+AVERAGE($D114:PYA114)</f>
        <v>28.324481788883116</v>
      </c>
      <c r="PYC114" s="17">
        <f>+AVERAGE($D114:PYB114)</f>
        <v>28.324481788883119</v>
      </c>
      <c r="PYD114" s="17">
        <f>+AVERAGE($D114:PYC114)</f>
        <v>28.324481788883119</v>
      </c>
      <c r="PYE114" s="17">
        <f>+AVERAGE($D114:PYD114)</f>
        <v>28.324481788883123</v>
      </c>
      <c r="PYF114" s="17">
        <f>+AVERAGE($D114:PYE114)</f>
        <v>28.324481788883126</v>
      </c>
      <c r="PYG114" s="17">
        <f>+AVERAGE($D114:PYF114)</f>
        <v>28.324481788883126</v>
      </c>
      <c r="PYH114" s="17">
        <f>+AVERAGE($D114:PYG114)</f>
        <v>28.32448178888313</v>
      </c>
      <c r="PYI114" s="17">
        <f>+AVERAGE($D114:PYH114)</f>
        <v>28.32448178888313</v>
      </c>
      <c r="PYJ114" s="17">
        <f>+AVERAGE($D114:PYI114)</f>
        <v>28.324481788883134</v>
      </c>
      <c r="PYK114" s="17">
        <f>+AVERAGE($D114:PYJ114)</f>
        <v>28.324481788883134</v>
      </c>
      <c r="PYL114" s="17">
        <f>+AVERAGE($D114:PYK114)</f>
        <v>28.324481788883137</v>
      </c>
      <c r="PYM114" s="17">
        <f>+AVERAGE($D114:PYL114)</f>
        <v>28.324481788883141</v>
      </c>
      <c r="PYN114" s="17">
        <f>+AVERAGE($D114:PYM114)</f>
        <v>28.324481788883141</v>
      </c>
      <c r="PYO114" s="17">
        <f>+AVERAGE($D114:PYN114)</f>
        <v>28.324481788883144</v>
      </c>
      <c r="PYP114" s="17">
        <f>+AVERAGE($D114:PYO114)</f>
        <v>28.324481788883144</v>
      </c>
      <c r="PYQ114" s="17">
        <f>+AVERAGE($D114:PYP114)</f>
        <v>28.324481788883148</v>
      </c>
      <c r="PYR114" s="17">
        <f>+AVERAGE($D114:PYQ114)</f>
        <v>28.324481788883148</v>
      </c>
      <c r="PYS114" s="17">
        <f>+AVERAGE($D114:PYR114)</f>
        <v>28.324481788883151</v>
      </c>
      <c r="PYT114" s="17">
        <f>+AVERAGE($D114:PYS114)</f>
        <v>28.324481788883151</v>
      </c>
      <c r="PYU114" s="17">
        <f>+AVERAGE($D114:PYT114)</f>
        <v>28.324481788883155</v>
      </c>
      <c r="PYV114" s="17">
        <f>+AVERAGE($D114:PYU114)</f>
        <v>28.324481788883158</v>
      </c>
      <c r="PYW114" s="17">
        <f>+AVERAGE($D114:PYV114)</f>
        <v>28.324481788883158</v>
      </c>
      <c r="PYX114" s="17">
        <f>+AVERAGE($D114:PYW114)</f>
        <v>28.324481788883162</v>
      </c>
      <c r="PYY114" s="17">
        <f>+AVERAGE($D114:PYX114)</f>
        <v>28.324481788883162</v>
      </c>
      <c r="PYZ114" s="17">
        <f>+AVERAGE($D114:PYY114)</f>
        <v>28.324481788883165</v>
      </c>
      <c r="PZA114" s="17">
        <f>+AVERAGE($D114:PYZ114)</f>
        <v>28.324481788883165</v>
      </c>
      <c r="PZB114" s="17">
        <f>+AVERAGE($D114:PZA114)</f>
        <v>28.324481788883169</v>
      </c>
      <c r="PZC114" s="17">
        <f>+AVERAGE($D114:PZB114)</f>
        <v>28.324481788883173</v>
      </c>
      <c r="PZD114" s="17">
        <f>+AVERAGE($D114:PZC114)</f>
        <v>28.324481788883173</v>
      </c>
      <c r="PZE114" s="17">
        <f>+AVERAGE($D114:PZD114)</f>
        <v>28.324481788883176</v>
      </c>
      <c r="PZF114" s="17">
        <f>+AVERAGE($D114:PZE114)</f>
        <v>28.324481788883176</v>
      </c>
      <c r="PZG114" s="17">
        <f>+AVERAGE($D114:PZF114)</f>
        <v>28.32448178888318</v>
      </c>
      <c r="PZH114" s="17">
        <f>+AVERAGE($D114:PZG114)</f>
        <v>28.32448178888318</v>
      </c>
      <c r="PZI114" s="17">
        <f>+AVERAGE($D114:PZH114)</f>
        <v>28.324481788883183</v>
      </c>
      <c r="PZJ114" s="17">
        <f>+AVERAGE($D114:PZI114)</f>
        <v>28.324481788883187</v>
      </c>
      <c r="PZK114" s="17">
        <f>+AVERAGE($D114:PZJ114)</f>
        <v>28.324481788883187</v>
      </c>
      <c r="PZL114" s="17">
        <f>+AVERAGE($D114:PZK114)</f>
        <v>28.32448178888319</v>
      </c>
      <c r="PZM114" s="17">
        <f>+AVERAGE($D114:PZL114)</f>
        <v>28.32448178888319</v>
      </c>
      <c r="PZN114" s="17">
        <f>+AVERAGE($D114:PZM114)</f>
        <v>28.324481788883194</v>
      </c>
      <c r="PZO114" s="17">
        <f>+AVERAGE($D114:PZN114)</f>
        <v>28.324481788883194</v>
      </c>
      <c r="PZP114" s="17">
        <f>+AVERAGE($D114:PZO114)</f>
        <v>28.324481788883197</v>
      </c>
      <c r="PZQ114" s="17">
        <f>+AVERAGE($D114:PZP114)</f>
        <v>28.324481788883201</v>
      </c>
      <c r="PZR114" s="17">
        <f>+AVERAGE($D114:PZQ114)</f>
        <v>28.324481788883201</v>
      </c>
      <c r="PZS114" s="17">
        <f>+AVERAGE($D114:PZR114)</f>
        <v>28.324481788883205</v>
      </c>
      <c r="PZT114" s="17">
        <f>+AVERAGE($D114:PZS114)</f>
        <v>28.324481788883205</v>
      </c>
      <c r="PZU114" s="17">
        <f>+AVERAGE($D114:PZT114)</f>
        <v>28.324481788883208</v>
      </c>
      <c r="PZV114" s="17">
        <f>+AVERAGE($D114:PZU114)</f>
        <v>28.324481788883208</v>
      </c>
      <c r="PZW114" s="17">
        <f>+AVERAGE($D114:PZV114)</f>
        <v>28.324481788883212</v>
      </c>
      <c r="PZX114" s="17">
        <f>+AVERAGE($D114:PZW114)</f>
        <v>28.324481788883212</v>
      </c>
      <c r="PZY114" s="17">
        <f>+AVERAGE($D114:PZX114)</f>
        <v>28.324481788883215</v>
      </c>
      <c r="PZZ114" s="17">
        <f>+AVERAGE($D114:PZY114)</f>
        <v>28.324481788883219</v>
      </c>
      <c r="QAA114" s="17">
        <f>+AVERAGE($D114:PZZ114)</f>
        <v>28.324481788883219</v>
      </c>
      <c r="QAB114" s="17">
        <f>+AVERAGE($D114:QAA114)</f>
        <v>28.324481788883222</v>
      </c>
      <c r="QAC114" s="17">
        <f>+AVERAGE($D114:QAB114)</f>
        <v>28.324481788883222</v>
      </c>
      <c r="QAD114" s="17">
        <f>+AVERAGE($D114:QAC114)</f>
        <v>28.324481788883226</v>
      </c>
      <c r="QAE114" s="17">
        <f>+AVERAGE($D114:QAD114)</f>
        <v>28.324481788883226</v>
      </c>
      <c r="QAF114" s="17">
        <f>+AVERAGE($D114:QAE114)</f>
        <v>28.324481788883229</v>
      </c>
      <c r="QAG114" s="17">
        <f>+AVERAGE($D114:QAF114)</f>
        <v>28.324481788883233</v>
      </c>
      <c r="QAH114" s="17">
        <f>+AVERAGE($D114:QAG114)</f>
        <v>28.324481788883233</v>
      </c>
      <c r="QAI114" s="17">
        <f>+AVERAGE($D114:QAH114)</f>
        <v>28.324481788883237</v>
      </c>
      <c r="QAJ114" s="17">
        <f>+AVERAGE($D114:QAI114)</f>
        <v>28.324481788883237</v>
      </c>
      <c r="QAK114" s="17">
        <f>+AVERAGE($D114:QAJ114)</f>
        <v>28.32448178888324</v>
      </c>
      <c r="QAL114" s="17">
        <f>+AVERAGE($D114:QAK114)</f>
        <v>28.32448178888324</v>
      </c>
      <c r="QAM114" s="17">
        <f>+AVERAGE($D114:QAL114)</f>
        <v>28.324481788883244</v>
      </c>
      <c r="QAN114" s="17">
        <f>+AVERAGE($D114:QAM114)</f>
        <v>28.324481788883244</v>
      </c>
      <c r="QAO114" s="17">
        <f>+AVERAGE($D114:QAN114)</f>
        <v>28.324481788883247</v>
      </c>
      <c r="QAP114" s="17">
        <f>+AVERAGE($D114:QAO114)</f>
        <v>28.324481788883251</v>
      </c>
      <c r="QAQ114" s="17">
        <f>+AVERAGE($D114:QAP114)</f>
        <v>28.324481788883251</v>
      </c>
      <c r="QAR114" s="17">
        <f>+AVERAGE($D114:QAQ114)</f>
        <v>28.324481788883254</v>
      </c>
      <c r="QAS114" s="17">
        <f>+AVERAGE($D114:QAR114)</f>
        <v>28.324481788883254</v>
      </c>
      <c r="QAT114" s="17">
        <f>+AVERAGE($D114:QAS114)</f>
        <v>28.324481788883258</v>
      </c>
      <c r="QAU114" s="17">
        <f>+AVERAGE($D114:QAT114)</f>
        <v>28.324481788883258</v>
      </c>
      <c r="QAV114" s="17">
        <f>+AVERAGE($D114:QAU114)</f>
        <v>28.324481788883261</v>
      </c>
      <c r="QAW114" s="17">
        <f>+AVERAGE($D114:QAV114)</f>
        <v>28.324481788883265</v>
      </c>
      <c r="QAX114" s="17">
        <f>+AVERAGE($D114:QAW114)</f>
        <v>28.324481788883265</v>
      </c>
      <c r="QAY114" s="17">
        <f>+AVERAGE($D114:QAX114)</f>
        <v>28.324481788883269</v>
      </c>
      <c r="QAZ114" s="17">
        <f>+AVERAGE($D114:QAY114)</f>
        <v>28.324481788883269</v>
      </c>
      <c r="QBA114" s="17">
        <f>+AVERAGE($D114:QAZ114)</f>
        <v>28.324481788883272</v>
      </c>
      <c r="QBB114" s="17">
        <f>+AVERAGE($D114:QBA114)</f>
        <v>28.324481788883272</v>
      </c>
      <c r="QBC114" s="17">
        <f>+AVERAGE($D114:QBB114)</f>
        <v>28.324481788883276</v>
      </c>
      <c r="QBD114" s="17">
        <f>+AVERAGE($D114:QBC114)</f>
        <v>28.324481788883276</v>
      </c>
      <c r="QBE114" s="17">
        <f>+AVERAGE($D114:QBD114)</f>
        <v>28.324481788883279</v>
      </c>
      <c r="QBF114" s="17">
        <f>+AVERAGE($D114:QBE114)</f>
        <v>28.324481788883283</v>
      </c>
      <c r="QBG114" s="17">
        <f>+AVERAGE($D114:QBF114)</f>
        <v>28.324481788883283</v>
      </c>
      <c r="QBH114" s="17">
        <f>+AVERAGE($D114:QBG114)</f>
        <v>28.324481788883286</v>
      </c>
      <c r="QBI114" s="17">
        <f>+AVERAGE($D114:QBH114)</f>
        <v>28.324481788883286</v>
      </c>
      <c r="QBJ114" s="17">
        <f>+AVERAGE($D114:QBI114)</f>
        <v>28.32448178888329</v>
      </c>
      <c r="QBK114" s="17">
        <f>+AVERAGE($D114:QBJ114)</f>
        <v>28.32448178888329</v>
      </c>
      <c r="QBL114" s="17">
        <f>+AVERAGE($D114:QBK114)</f>
        <v>28.324481788883293</v>
      </c>
      <c r="QBM114" s="17">
        <f>+AVERAGE($D114:QBL114)</f>
        <v>28.324481788883293</v>
      </c>
      <c r="QBN114" s="17">
        <f>+AVERAGE($D114:QBM114)</f>
        <v>28.324481788883297</v>
      </c>
      <c r="QBO114" s="17">
        <f>+AVERAGE($D114:QBN114)</f>
        <v>28.3244817888833</v>
      </c>
      <c r="QBP114" s="17">
        <f>+AVERAGE($D114:QBO114)</f>
        <v>28.3244817888833</v>
      </c>
      <c r="QBQ114" s="17">
        <f>+AVERAGE($D114:QBP114)</f>
        <v>28.324481788883304</v>
      </c>
      <c r="QBR114" s="17">
        <f>+AVERAGE($D114:QBQ114)</f>
        <v>28.324481788883304</v>
      </c>
      <c r="QBS114" s="17">
        <f>+AVERAGE($D114:QBR114)</f>
        <v>28.324481788883308</v>
      </c>
      <c r="QBT114" s="17">
        <f>+AVERAGE($D114:QBS114)</f>
        <v>28.324481788883308</v>
      </c>
      <c r="QBU114" s="17">
        <f>+AVERAGE($D114:QBT114)</f>
        <v>28.324481788883311</v>
      </c>
      <c r="QBV114" s="17">
        <f>+AVERAGE($D114:QBU114)</f>
        <v>28.324481788883315</v>
      </c>
      <c r="QBW114" s="17">
        <f>+AVERAGE($D114:QBV114)</f>
        <v>28.324481788883315</v>
      </c>
      <c r="QBX114" s="17">
        <f>+AVERAGE($D114:QBW114)</f>
        <v>28.324481788883318</v>
      </c>
      <c r="QBY114" s="17">
        <f>+AVERAGE($D114:QBX114)</f>
        <v>28.324481788883318</v>
      </c>
      <c r="QBZ114" s="17">
        <f>+AVERAGE($D114:QBY114)</f>
        <v>28.324481788883322</v>
      </c>
      <c r="QCA114" s="17">
        <f>+AVERAGE($D114:QBZ114)</f>
        <v>28.324481788883322</v>
      </c>
      <c r="QCB114" s="17">
        <f>+AVERAGE($D114:QCA114)</f>
        <v>28.324481788883325</v>
      </c>
      <c r="QCC114" s="17">
        <f>+AVERAGE($D114:QCB114)</f>
        <v>28.324481788883325</v>
      </c>
      <c r="QCD114" s="17">
        <f>+AVERAGE($D114:QCC114)</f>
        <v>28.324481788883329</v>
      </c>
      <c r="QCE114" s="17">
        <f>+AVERAGE($D114:QCD114)</f>
        <v>28.324481788883332</v>
      </c>
      <c r="QCF114" s="17">
        <f>+AVERAGE($D114:QCE114)</f>
        <v>28.324481788883332</v>
      </c>
      <c r="QCG114" s="17">
        <f>+AVERAGE($D114:QCF114)</f>
        <v>28.324481788883336</v>
      </c>
      <c r="QCH114" s="17">
        <f>+AVERAGE($D114:QCG114)</f>
        <v>28.324481788883336</v>
      </c>
      <c r="QCI114" s="17">
        <f>+AVERAGE($D114:QCH114)</f>
        <v>28.32448178888334</v>
      </c>
      <c r="QCJ114" s="17">
        <f>+AVERAGE($D114:QCI114)</f>
        <v>28.32448178888334</v>
      </c>
      <c r="QCK114" s="17">
        <f>+AVERAGE($D114:QCJ114)</f>
        <v>28.324481788883343</v>
      </c>
      <c r="QCL114" s="17">
        <f>+AVERAGE($D114:QCK114)</f>
        <v>28.324481788883343</v>
      </c>
      <c r="QCM114" s="17">
        <f>+AVERAGE($D114:QCL114)</f>
        <v>28.324481788883347</v>
      </c>
      <c r="QCN114" s="17">
        <f>+AVERAGE($D114:QCM114)</f>
        <v>28.32448178888335</v>
      </c>
      <c r="QCO114" s="17">
        <f>+AVERAGE($D114:QCN114)</f>
        <v>28.32448178888335</v>
      </c>
      <c r="QCP114" s="17">
        <f>+AVERAGE($D114:QCO114)</f>
        <v>28.324481788883354</v>
      </c>
      <c r="QCQ114" s="17">
        <f>+AVERAGE($D114:QCP114)</f>
        <v>28.324481788883354</v>
      </c>
      <c r="QCR114" s="17">
        <f>+AVERAGE($D114:QCQ114)</f>
        <v>28.324481788883357</v>
      </c>
      <c r="QCS114" s="17">
        <f>+AVERAGE($D114:QCR114)</f>
        <v>28.324481788883357</v>
      </c>
      <c r="QCT114" s="17">
        <f>+AVERAGE($D114:QCS114)</f>
        <v>28.324481788883361</v>
      </c>
      <c r="QCU114" s="17">
        <f>+AVERAGE($D114:QCT114)</f>
        <v>28.324481788883361</v>
      </c>
      <c r="QCV114" s="17">
        <f>+AVERAGE($D114:QCU114)</f>
        <v>28.324481788883364</v>
      </c>
      <c r="QCW114" s="17">
        <f>+AVERAGE($D114:QCV114)</f>
        <v>28.324481788883368</v>
      </c>
      <c r="QCX114" s="17">
        <f>+AVERAGE($D114:QCW114)</f>
        <v>28.324481788883368</v>
      </c>
      <c r="QCY114" s="17">
        <f>+AVERAGE($D114:QCX114)</f>
        <v>28.324481788883372</v>
      </c>
      <c r="QCZ114" s="17">
        <f>+AVERAGE($D114:QCY114)</f>
        <v>28.324481788883372</v>
      </c>
      <c r="QDA114" s="17">
        <f>+AVERAGE($D114:QCZ114)</f>
        <v>28.324481788883375</v>
      </c>
      <c r="QDB114" s="17">
        <f>+AVERAGE($D114:QDA114)</f>
        <v>28.324481788883375</v>
      </c>
      <c r="QDC114" s="17">
        <f>+AVERAGE($D114:QDB114)</f>
        <v>28.324481788883379</v>
      </c>
      <c r="QDD114" s="17">
        <f>+AVERAGE($D114:QDC114)</f>
        <v>28.324481788883379</v>
      </c>
      <c r="QDE114" s="17">
        <f>+AVERAGE($D114:QDD114)</f>
        <v>28.324481788883382</v>
      </c>
      <c r="QDF114" s="17">
        <f>+AVERAGE($D114:QDE114)</f>
        <v>28.324481788883386</v>
      </c>
      <c r="QDG114" s="17">
        <f>+AVERAGE($D114:QDF114)</f>
        <v>28.324481788883386</v>
      </c>
      <c r="QDH114" s="17">
        <f>+AVERAGE($D114:QDG114)</f>
        <v>28.324481788883389</v>
      </c>
      <c r="QDI114" s="17">
        <f>+AVERAGE($D114:QDH114)</f>
        <v>28.324481788883389</v>
      </c>
      <c r="QDJ114" s="17">
        <f>+AVERAGE($D114:QDI114)</f>
        <v>28.324481788883393</v>
      </c>
      <c r="QDK114" s="17">
        <f>+AVERAGE($D114:QDJ114)</f>
        <v>28.324481788883393</v>
      </c>
      <c r="QDL114" s="17">
        <f>+AVERAGE($D114:QDK114)</f>
        <v>28.324481788883396</v>
      </c>
      <c r="QDM114" s="17">
        <f>+AVERAGE($D114:QDL114)</f>
        <v>28.324481788883396</v>
      </c>
      <c r="QDN114" s="17">
        <f>+AVERAGE($D114:QDM114)</f>
        <v>28.3244817888834</v>
      </c>
      <c r="QDO114" s="17">
        <f>+AVERAGE($D114:QDN114)</f>
        <v>28.324481788883404</v>
      </c>
      <c r="QDP114" s="17">
        <f>+AVERAGE($D114:QDO114)</f>
        <v>28.324481788883404</v>
      </c>
      <c r="QDQ114" s="17">
        <f>+AVERAGE($D114:QDP114)</f>
        <v>28.324481788883407</v>
      </c>
      <c r="QDR114" s="17">
        <f>+AVERAGE($D114:QDQ114)</f>
        <v>28.324481788883407</v>
      </c>
      <c r="QDS114" s="17">
        <f>+AVERAGE($D114:QDR114)</f>
        <v>28.324481788883411</v>
      </c>
      <c r="QDT114" s="17">
        <f>+AVERAGE($D114:QDS114)</f>
        <v>28.324481788883411</v>
      </c>
      <c r="QDU114" s="17">
        <f>+AVERAGE($D114:QDT114)</f>
        <v>28.324481788883414</v>
      </c>
      <c r="QDV114" s="17">
        <f>+AVERAGE($D114:QDU114)</f>
        <v>28.324481788883414</v>
      </c>
      <c r="QDW114" s="17">
        <f>+AVERAGE($D114:QDV114)</f>
        <v>28.324481788883418</v>
      </c>
      <c r="QDX114" s="17">
        <f>+AVERAGE($D114:QDW114)</f>
        <v>28.324481788883421</v>
      </c>
      <c r="QDY114" s="17">
        <f>+AVERAGE($D114:QDX114)</f>
        <v>28.324481788883421</v>
      </c>
      <c r="QDZ114" s="17">
        <f>+AVERAGE($D114:QDY114)</f>
        <v>28.324481788883425</v>
      </c>
      <c r="QEA114" s="17">
        <f>+AVERAGE($D114:QDZ114)</f>
        <v>28.324481788883425</v>
      </c>
      <c r="QEB114" s="17">
        <f>+AVERAGE($D114:QEA114)</f>
        <v>28.324481788883428</v>
      </c>
      <c r="QEC114" s="17">
        <f>+AVERAGE($D114:QEB114)</f>
        <v>28.324481788883428</v>
      </c>
      <c r="QED114" s="17">
        <f>+AVERAGE($D114:QEC114)</f>
        <v>28.324481788883432</v>
      </c>
      <c r="QEE114" s="17">
        <f>+AVERAGE($D114:QED114)</f>
        <v>28.324481788883432</v>
      </c>
      <c r="QEF114" s="17">
        <f>+AVERAGE($D114:QEE114)</f>
        <v>28.324481788883435</v>
      </c>
      <c r="QEG114" s="17">
        <f>+AVERAGE($D114:QEF114)</f>
        <v>28.324481788883439</v>
      </c>
      <c r="QEH114" s="17">
        <f>+AVERAGE($D114:QEG114)</f>
        <v>28.324481788883439</v>
      </c>
      <c r="QEI114" s="17">
        <f>+AVERAGE($D114:QEH114)</f>
        <v>28.324481788883443</v>
      </c>
      <c r="QEJ114" s="17">
        <f>+AVERAGE($D114:QEI114)</f>
        <v>28.324481788883443</v>
      </c>
      <c r="QEK114" s="17">
        <f>+AVERAGE($D114:QEJ114)</f>
        <v>28.324481788883446</v>
      </c>
      <c r="QEL114" s="17">
        <f>+AVERAGE($D114:QEK114)</f>
        <v>28.324481788883446</v>
      </c>
      <c r="QEM114" s="17">
        <f>+AVERAGE($D114:QEL114)</f>
        <v>28.32448178888345</v>
      </c>
      <c r="QEN114" s="17">
        <f>+AVERAGE($D114:QEM114)</f>
        <v>28.32448178888345</v>
      </c>
      <c r="QEO114" s="17">
        <f>+AVERAGE($D114:QEN114)</f>
        <v>28.324481788883453</v>
      </c>
      <c r="QEP114" s="17">
        <f>+AVERAGE($D114:QEO114)</f>
        <v>28.324481788883457</v>
      </c>
      <c r="QEQ114" s="17">
        <f>+AVERAGE($D114:QEP114)</f>
        <v>28.324481788883457</v>
      </c>
      <c r="QER114" s="17">
        <f>+AVERAGE($D114:QEQ114)</f>
        <v>28.32448178888346</v>
      </c>
      <c r="QES114" s="17">
        <f>+AVERAGE($D114:QER114)</f>
        <v>28.32448178888346</v>
      </c>
      <c r="QET114" s="17">
        <f>+AVERAGE($D114:QES114)</f>
        <v>28.324481788883464</v>
      </c>
      <c r="QEU114" s="17">
        <f>+AVERAGE($D114:QET114)</f>
        <v>28.324481788883464</v>
      </c>
      <c r="QEV114" s="17">
        <f>+AVERAGE($D114:QEU114)</f>
        <v>28.324481788883467</v>
      </c>
      <c r="QEW114" s="17">
        <f>+AVERAGE($D114:QEV114)</f>
        <v>28.324481788883467</v>
      </c>
      <c r="QEX114" s="17">
        <f>+AVERAGE($D114:QEW114)</f>
        <v>28.324481788883471</v>
      </c>
      <c r="QEY114" s="17">
        <f>+AVERAGE($D114:QEX114)</f>
        <v>28.324481788883471</v>
      </c>
      <c r="QEZ114" s="17">
        <f>+AVERAGE($D114:QEY114)</f>
        <v>28.324481788883475</v>
      </c>
      <c r="QFA114" s="17">
        <f>+AVERAGE($D114:QEZ114)</f>
        <v>28.324481788883478</v>
      </c>
      <c r="QFB114" s="17">
        <f>+AVERAGE($D114:QFA114)</f>
        <v>28.324481788883478</v>
      </c>
      <c r="QFC114" s="17">
        <f>+AVERAGE($D114:QFB114)</f>
        <v>28.324481788883482</v>
      </c>
      <c r="QFD114" s="17">
        <f>+AVERAGE($D114:QFC114)</f>
        <v>28.324481788883482</v>
      </c>
      <c r="QFE114" s="17">
        <f>+AVERAGE($D114:QFD114)</f>
        <v>28.324481788883485</v>
      </c>
      <c r="QFF114" s="17">
        <f>+AVERAGE($D114:QFE114)</f>
        <v>28.324481788883485</v>
      </c>
      <c r="QFG114" s="17">
        <f>+AVERAGE($D114:QFF114)</f>
        <v>28.324481788883489</v>
      </c>
      <c r="QFH114" s="17">
        <f>+AVERAGE($D114:QFG114)</f>
        <v>28.324481788883489</v>
      </c>
      <c r="QFI114" s="17">
        <f>+AVERAGE($D114:QFH114)</f>
        <v>28.324481788883492</v>
      </c>
      <c r="QFJ114" s="17">
        <f>+AVERAGE($D114:QFI114)</f>
        <v>28.324481788883496</v>
      </c>
      <c r="QFK114" s="17">
        <f>+AVERAGE($D114:QFJ114)</f>
        <v>28.324481788883496</v>
      </c>
      <c r="QFL114" s="17">
        <f>+AVERAGE($D114:QFK114)</f>
        <v>28.324481788883499</v>
      </c>
      <c r="QFM114" s="17">
        <f>+AVERAGE($D114:QFL114)</f>
        <v>28.324481788883499</v>
      </c>
      <c r="QFN114" s="17">
        <f>+AVERAGE($D114:QFM114)</f>
        <v>28.324481788883503</v>
      </c>
      <c r="QFO114" s="17">
        <f>+AVERAGE($D114:QFN114)</f>
        <v>28.324481788883503</v>
      </c>
      <c r="QFP114" s="17">
        <f>+AVERAGE($D114:QFO114)</f>
        <v>28.324481788883507</v>
      </c>
      <c r="QFQ114" s="17">
        <f>+AVERAGE($D114:QFP114)</f>
        <v>28.324481788883507</v>
      </c>
      <c r="QFR114" s="17">
        <f>+AVERAGE($D114:QFQ114)</f>
        <v>28.32448178888351</v>
      </c>
      <c r="QFS114" s="17">
        <f>+AVERAGE($D114:QFR114)</f>
        <v>28.32448178888351</v>
      </c>
      <c r="QFT114" s="17">
        <f>+AVERAGE($D114:QFS114)</f>
        <v>28.324481788883514</v>
      </c>
      <c r="QFU114" s="17">
        <f>+AVERAGE($D114:QFT114)</f>
        <v>28.324481788883517</v>
      </c>
      <c r="QFV114" s="17">
        <f>+AVERAGE($D114:QFU114)</f>
        <v>28.324481788883517</v>
      </c>
      <c r="QFW114" s="17">
        <f>+AVERAGE($D114:QFV114)</f>
        <v>28.324481788883521</v>
      </c>
      <c r="QFX114" s="17">
        <f>+AVERAGE($D114:QFW114)</f>
        <v>28.324481788883521</v>
      </c>
      <c r="QFY114" s="17">
        <f>+AVERAGE($D114:QFX114)</f>
        <v>28.324481788883524</v>
      </c>
      <c r="QFZ114" s="17">
        <f>+AVERAGE($D114:QFY114)</f>
        <v>28.324481788883524</v>
      </c>
      <c r="QGA114" s="17">
        <f>+AVERAGE($D114:QFZ114)</f>
        <v>28.324481788883528</v>
      </c>
      <c r="QGB114" s="17">
        <f>+AVERAGE($D114:QGA114)</f>
        <v>28.324481788883528</v>
      </c>
      <c r="QGC114" s="17">
        <f>+AVERAGE($D114:QGB114)</f>
        <v>28.324481788883531</v>
      </c>
      <c r="QGD114" s="17">
        <f>+AVERAGE($D114:QGC114)</f>
        <v>28.324481788883535</v>
      </c>
      <c r="QGE114" s="17">
        <f>+AVERAGE($D114:QGD114)</f>
        <v>28.324481788883535</v>
      </c>
      <c r="QGF114" s="17">
        <f>+AVERAGE($D114:QGE114)</f>
        <v>28.324481788883539</v>
      </c>
      <c r="QGG114" s="17">
        <f>+AVERAGE($D114:QGF114)</f>
        <v>28.324481788883539</v>
      </c>
      <c r="QGH114" s="17">
        <f>+AVERAGE($D114:QGG114)</f>
        <v>28.324481788883542</v>
      </c>
      <c r="QGI114" s="17">
        <f>+AVERAGE($D114:QGH114)</f>
        <v>28.324481788883542</v>
      </c>
      <c r="QGJ114" s="17">
        <f>+AVERAGE($D114:QGI114)</f>
        <v>28.324481788883546</v>
      </c>
      <c r="QGK114" s="17">
        <f>+AVERAGE($D114:QGJ114)</f>
        <v>28.324481788883546</v>
      </c>
      <c r="QGL114" s="17">
        <f>+AVERAGE($D114:QGK114)</f>
        <v>28.324481788883549</v>
      </c>
      <c r="QGM114" s="17">
        <f>+AVERAGE($D114:QGL114)</f>
        <v>28.324481788883549</v>
      </c>
      <c r="QGN114" s="17">
        <f>+AVERAGE($D114:QGM114)</f>
        <v>28.324481788883553</v>
      </c>
      <c r="QGO114" s="17">
        <f>+AVERAGE($D114:QGN114)</f>
        <v>28.324481788883556</v>
      </c>
      <c r="QGP114" s="17">
        <f>+AVERAGE($D114:QGO114)</f>
        <v>28.324481788883556</v>
      </c>
      <c r="QGQ114" s="17">
        <f>+AVERAGE($D114:QGP114)</f>
        <v>28.32448178888356</v>
      </c>
      <c r="QGR114" s="17">
        <f>+AVERAGE($D114:QGQ114)</f>
        <v>28.32448178888356</v>
      </c>
      <c r="QGS114" s="17">
        <f>+AVERAGE($D114:QGR114)</f>
        <v>28.324481788883563</v>
      </c>
      <c r="QGT114" s="17">
        <f>+AVERAGE($D114:QGS114)</f>
        <v>28.324481788883563</v>
      </c>
      <c r="QGU114" s="17">
        <f>+AVERAGE($D114:QGT114)</f>
        <v>28.324481788883567</v>
      </c>
      <c r="QGV114" s="17">
        <f>+AVERAGE($D114:QGU114)</f>
        <v>28.324481788883567</v>
      </c>
      <c r="QGW114" s="17">
        <f>+AVERAGE($D114:QGV114)</f>
        <v>28.32448178888357</v>
      </c>
      <c r="QGX114" s="17">
        <f>+AVERAGE($D114:QGW114)</f>
        <v>28.32448178888357</v>
      </c>
      <c r="QGY114" s="17">
        <f>+AVERAGE($D114:QGX114)</f>
        <v>28.324481788883574</v>
      </c>
      <c r="QGZ114" s="17">
        <f>+AVERAGE($D114:QGY114)</f>
        <v>28.324481788883578</v>
      </c>
      <c r="QHA114" s="17">
        <f>+AVERAGE($D114:QGZ114)</f>
        <v>28.324481788883578</v>
      </c>
      <c r="QHB114" s="17">
        <f>+AVERAGE($D114:QHA114)</f>
        <v>28.324481788883581</v>
      </c>
      <c r="QHC114" s="17">
        <f>+AVERAGE($D114:QHB114)</f>
        <v>28.324481788883581</v>
      </c>
      <c r="QHD114" s="17">
        <f>+AVERAGE($D114:QHC114)</f>
        <v>28.324481788883585</v>
      </c>
      <c r="QHE114" s="17">
        <f>+AVERAGE($D114:QHD114)</f>
        <v>28.324481788883585</v>
      </c>
      <c r="QHF114" s="17">
        <f>+AVERAGE($D114:QHE114)</f>
        <v>28.324481788883588</v>
      </c>
      <c r="QHG114" s="17">
        <f>+AVERAGE($D114:QHF114)</f>
        <v>28.324481788883588</v>
      </c>
      <c r="QHH114" s="17">
        <f>+AVERAGE($D114:QHG114)</f>
        <v>28.324481788883592</v>
      </c>
      <c r="QHI114" s="17">
        <f>+AVERAGE($D114:QHH114)</f>
        <v>28.324481788883592</v>
      </c>
      <c r="QHJ114" s="17">
        <f>+AVERAGE($D114:QHI114)</f>
        <v>28.324481788883595</v>
      </c>
      <c r="QHK114" s="17">
        <f>+AVERAGE($D114:QHJ114)</f>
        <v>28.324481788883599</v>
      </c>
      <c r="QHL114" s="17">
        <f>+AVERAGE($D114:QHK114)</f>
        <v>28.324481788883599</v>
      </c>
      <c r="QHM114" s="17">
        <f>+AVERAGE($D114:QHL114)</f>
        <v>28.324481788883602</v>
      </c>
      <c r="QHN114" s="17">
        <f>+AVERAGE($D114:QHM114)</f>
        <v>28.324481788883602</v>
      </c>
      <c r="QHO114" s="17">
        <f>+AVERAGE($D114:QHN114)</f>
        <v>28.324481788883606</v>
      </c>
      <c r="QHP114" s="17">
        <f>+AVERAGE($D114:QHO114)</f>
        <v>28.324481788883606</v>
      </c>
      <c r="QHQ114" s="17">
        <f>+AVERAGE($D114:QHP114)</f>
        <v>28.32448178888361</v>
      </c>
      <c r="QHR114" s="17">
        <f>+AVERAGE($D114:QHQ114)</f>
        <v>28.32448178888361</v>
      </c>
      <c r="QHS114" s="17">
        <f>+AVERAGE($D114:QHR114)</f>
        <v>28.324481788883613</v>
      </c>
      <c r="QHT114" s="17">
        <f>+AVERAGE($D114:QHS114)</f>
        <v>28.324481788883613</v>
      </c>
      <c r="QHU114" s="17">
        <f>+AVERAGE($D114:QHT114)</f>
        <v>28.324481788883617</v>
      </c>
      <c r="QHV114" s="17">
        <f>+AVERAGE($D114:QHU114)</f>
        <v>28.32448178888362</v>
      </c>
      <c r="QHW114" s="17">
        <f>+AVERAGE($D114:QHV114)</f>
        <v>28.32448178888362</v>
      </c>
      <c r="QHX114" s="17">
        <f>+AVERAGE($D114:QHW114)</f>
        <v>28.324481788883624</v>
      </c>
      <c r="QHY114" s="17">
        <f>+AVERAGE($D114:QHX114)</f>
        <v>28.324481788883624</v>
      </c>
      <c r="QHZ114" s="17">
        <f>+AVERAGE($D114:QHY114)</f>
        <v>28.324481788883627</v>
      </c>
      <c r="QIA114" s="17">
        <f>+AVERAGE($D114:QHZ114)</f>
        <v>28.324481788883627</v>
      </c>
      <c r="QIB114" s="17">
        <f>+AVERAGE($D114:QIA114)</f>
        <v>28.324481788883631</v>
      </c>
      <c r="QIC114" s="17">
        <f>+AVERAGE($D114:QIB114)</f>
        <v>28.324481788883631</v>
      </c>
      <c r="QID114" s="17">
        <f>+AVERAGE($D114:QIC114)</f>
        <v>28.324481788883634</v>
      </c>
      <c r="QIE114" s="17">
        <f>+AVERAGE($D114:QID114)</f>
        <v>28.324481788883634</v>
      </c>
      <c r="QIF114" s="17">
        <f>+AVERAGE($D114:QIE114)</f>
        <v>28.324481788883638</v>
      </c>
      <c r="QIG114" s="17">
        <f>+AVERAGE($D114:QIF114)</f>
        <v>28.324481788883642</v>
      </c>
      <c r="QIH114" s="17">
        <f>+AVERAGE($D114:QIG114)</f>
        <v>28.324481788883642</v>
      </c>
      <c r="QII114" s="17">
        <f>+AVERAGE($D114:QIH114)</f>
        <v>28.324481788883645</v>
      </c>
      <c r="QIJ114" s="17">
        <f>+AVERAGE($D114:QII114)</f>
        <v>28.324481788883645</v>
      </c>
      <c r="QIK114" s="17">
        <f>+AVERAGE($D114:QIJ114)</f>
        <v>28.324481788883649</v>
      </c>
      <c r="QIL114" s="17">
        <f>+AVERAGE($D114:QIK114)</f>
        <v>28.324481788883649</v>
      </c>
      <c r="QIM114" s="17">
        <f>+AVERAGE($D114:QIL114)</f>
        <v>28.324481788883652</v>
      </c>
      <c r="QIN114" s="17">
        <f>+AVERAGE($D114:QIM114)</f>
        <v>28.324481788883652</v>
      </c>
      <c r="QIO114" s="17">
        <f>+AVERAGE($D114:QIN114)</f>
        <v>28.324481788883656</v>
      </c>
      <c r="QIP114" s="17">
        <f>+AVERAGE($D114:QIO114)</f>
        <v>28.324481788883656</v>
      </c>
      <c r="QIQ114" s="17">
        <f>+AVERAGE($D114:QIP114)</f>
        <v>28.324481788883659</v>
      </c>
      <c r="QIR114" s="17">
        <f>+AVERAGE($D114:QIQ114)</f>
        <v>28.324481788883663</v>
      </c>
      <c r="QIS114" s="17">
        <f>+AVERAGE($D114:QIR114)</f>
        <v>28.324481788883663</v>
      </c>
      <c r="QIT114" s="17">
        <f>+AVERAGE($D114:QIS114)</f>
        <v>28.324481788883666</v>
      </c>
      <c r="QIU114" s="17">
        <f>+AVERAGE($D114:QIT114)</f>
        <v>28.324481788883666</v>
      </c>
      <c r="QIV114" s="17">
        <f>+AVERAGE($D114:QIU114)</f>
        <v>28.32448178888367</v>
      </c>
      <c r="QIW114" s="17">
        <f>+AVERAGE($D114:QIV114)</f>
        <v>28.32448178888367</v>
      </c>
      <c r="QIX114" s="17">
        <f>+AVERAGE($D114:QIW114)</f>
        <v>28.324481788883674</v>
      </c>
      <c r="QIY114" s="17">
        <f>+AVERAGE($D114:QIX114)</f>
        <v>28.324481788883674</v>
      </c>
      <c r="QIZ114" s="17">
        <f>+AVERAGE($D114:QIY114)</f>
        <v>28.324481788883677</v>
      </c>
      <c r="QJA114" s="17">
        <f>+AVERAGE($D114:QIZ114)</f>
        <v>28.324481788883677</v>
      </c>
      <c r="QJB114" s="17">
        <f>+AVERAGE($D114:QJA114)</f>
        <v>28.324481788883681</v>
      </c>
      <c r="QJC114" s="17">
        <f>+AVERAGE($D114:QJB114)</f>
        <v>28.324481788883681</v>
      </c>
      <c r="QJD114" s="17">
        <f>+AVERAGE($D114:QJC114)</f>
        <v>28.324481788883684</v>
      </c>
      <c r="QJE114" s="17">
        <f>+AVERAGE($D114:QJD114)</f>
        <v>28.324481788883688</v>
      </c>
      <c r="QJF114" s="17">
        <f>+AVERAGE($D114:QJE114)</f>
        <v>28.324481788883688</v>
      </c>
      <c r="QJG114" s="17">
        <f>+AVERAGE($D114:QJF114)</f>
        <v>28.324481788883691</v>
      </c>
      <c r="QJH114" s="17">
        <f>+AVERAGE($D114:QJG114)</f>
        <v>28.324481788883691</v>
      </c>
      <c r="QJI114" s="17">
        <f>+AVERAGE($D114:QJH114)</f>
        <v>28.324481788883695</v>
      </c>
      <c r="QJJ114" s="17">
        <f>+AVERAGE($D114:QJI114)</f>
        <v>28.324481788883695</v>
      </c>
      <c r="QJK114" s="17">
        <f>+AVERAGE($D114:QJJ114)</f>
        <v>28.324481788883698</v>
      </c>
      <c r="QJL114" s="17">
        <f>+AVERAGE($D114:QJK114)</f>
        <v>28.324481788883698</v>
      </c>
      <c r="QJM114" s="17">
        <f>+AVERAGE($D114:QJL114)</f>
        <v>28.324481788883702</v>
      </c>
      <c r="QJN114" s="17">
        <f>+AVERAGE($D114:QJM114)</f>
        <v>28.324481788883702</v>
      </c>
      <c r="QJO114" s="17">
        <f>+AVERAGE($D114:QJN114)</f>
        <v>28.324481788883705</v>
      </c>
      <c r="QJP114" s="17">
        <f>+AVERAGE($D114:QJO114)</f>
        <v>28.324481788883705</v>
      </c>
      <c r="QJQ114" s="17">
        <f>+AVERAGE($D114:QJP114)</f>
        <v>28.324481788883709</v>
      </c>
      <c r="QJR114" s="17">
        <f>+AVERAGE($D114:QJQ114)</f>
        <v>28.324481788883713</v>
      </c>
      <c r="QJS114" s="17">
        <f>+AVERAGE($D114:QJR114)</f>
        <v>28.324481788883713</v>
      </c>
      <c r="QJT114" s="17">
        <f>+AVERAGE($D114:QJS114)</f>
        <v>28.324481788883716</v>
      </c>
      <c r="QJU114" s="17">
        <f>+AVERAGE($D114:QJT114)</f>
        <v>28.324481788883716</v>
      </c>
      <c r="QJV114" s="17">
        <f>+AVERAGE($D114:QJU114)</f>
        <v>28.32448178888372</v>
      </c>
      <c r="QJW114" s="17">
        <f>+AVERAGE($D114:QJV114)</f>
        <v>28.32448178888372</v>
      </c>
      <c r="QJX114" s="17">
        <f>+AVERAGE($D114:QJW114)</f>
        <v>28.324481788883723</v>
      </c>
      <c r="QJY114" s="17">
        <f>+AVERAGE($D114:QJX114)</f>
        <v>28.324481788883723</v>
      </c>
      <c r="QJZ114" s="17">
        <f>+AVERAGE($D114:QJY114)</f>
        <v>28.324481788883727</v>
      </c>
      <c r="QKA114" s="17">
        <f>+AVERAGE($D114:QJZ114)</f>
        <v>28.324481788883727</v>
      </c>
      <c r="QKB114" s="17">
        <f>+AVERAGE($D114:QKA114)</f>
        <v>28.32448178888373</v>
      </c>
      <c r="QKC114" s="17">
        <f>+AVERAGE($D114:QKB114)</f>
        <v>28.324481788883734</v>
      </c>
      <c r="QKD114" s="17">
        <f>+AVERAGE($D114:QKC114)</f>
        <v>28.324481788883734</v>
      </c>
      <c r="QKE114" s="17">
        <f>+AVERAGE($D114:QKD114)</f>
        <v>28.324481788883737</v>
      </c>
      <c r="QKF114" s="17">
        <f>+AVERAGE($D114:QKE114)</f>
        <v>28.324481788883737</v>
      </c>
      <c r="QKG114" s="17">
        <f>+AVERAGE($D114:QKF114)</f>
        <v>28.324481788883741</v>
      </c>
      <c r="QKH114" s="17">
        <f>+AVERAGE($D114:QKG114)</f>
        <v>28.324481788883741</v>
      </c>
      <c r="QKI114" s="17">
        <f>+AVERAGE($D114:QKH114)</f>
        <v>28.324481788883745</v>
      </c>
      <c r="QKJ114" s="17">
        <f>+AVERAGE($D114:QKI114)</f>
        <v>28.324481788883745</v>
      </c>
      <c r="QKK114" s="17">
        <f>+AVERAGE($D114:QKJ114)</f>
        <v>28.324481788883748</v>
      </c>
      <c r="QKL114" s="17">
        <f>+AVERAGE($D114:QKK114)</f>
        <v>28.324481788883748</v>
      </c>
      <c r="QKM114" s="17">
        <f>+AVERAGE($D114:QKL114)</f>
        <v>28.324481788883752</v>
      </c>
      <c r="QKN114" s="17">
        <f>+AVERAGE($D114:QKM114)</f>
        <v>28.324481788883752</v>
      </c>
      <c r="QKO114" s="17">
        <f>+AVERAGE($D114:QKN114)</f>
        <v>28.324481788883755</v>
      </c>
      <c r="QKP114" s="17">
        <f>+AVERAGE($D114:QKO114)</f>
        <v>28.324481788883759</v>
      </c>
      <c r="QKQ114" s="17">
        <f>+AVERAGE($D114:QKP114)</f>
        <v>28.324481788883759</v>
      </c>
      <c r="QKR114" s="17">
        <f>+AVERAGE($D114:QKQ114)</f>
        <v>28.324481788883762</v>
      </c>
      <c r="QKS114" s="17">
        <f>+AVERAGE($D114:QKR114)</f>
        <v>28.324481788883762</v>
      </c>
      <c r="QKT114" s="17">
        <f>+AVERAGE($D114:QKS114)</f>
        <v>28.324481788883766</v>
      </c>
      <c r="QKU114" s="17">
        <f>+AVERAGE($D114:QKT114)</f>
        <v>28.324481788883766</v>
      </c>
      <c r="QKV114" s="17">
        <f>+AVERAGE($D114:QKU114)</f>
        <v>28.324481788883769</v>
      </c>
      <c r="QKW114" s="17">
        <f>+AVERAGE($D114:QKV114)</f>
        <v>28.324481788883769</v>
      </c>
      <c r="QKX114" s="17">
        <f>+AVERAGE($D114:QKW114)</f>
        <v>28.324481788883773</v>
      </c>
      <c r="QKY114" s="17">
        <f>+AVERAGE($D114:QKX114)</f>
        <v>28.324481788883773</v>
      </c>
      <c r="QKZ114" s="17">
        <f>+AVERAGE($D114:QKY114)</f>
        <v>28.324481788883777</v>
      </c>
      <c r="QLA114" s="17">
        <f>+AVERAGE($D114:QKZ114)</f>
        <v>28.324481788883777</v>
      </c>
      <c r="QLB114" s="17">
        <f>+AVERAGE($D114:QLA114)</f>
        <v>28.32448178888378</v>
      </c>
      <c r="QLC114" s="17">
        <f>+AVERAGE($D114:QLB114)</f>
        <v>28.32448178888378</v>
      </c>
      <c r="QLD114" s="17">
        <f>+AVERAGE($D114:QLC114)</f>
        <v>28.324481788883784</v>
      </c>
      <c r="QLE114" s="17">
        <f>+AVERAGE($D114:QLD114)</f>
        <v>28.324481788883787</v>
      </c>
      <c r="QLF114" s="17">
        <f>+AVERAGE($D114:QLE114)</f>
        <v>28.324481788883787</v>
      </c>
      <c r="QLG114" s="17">
        <f>+AVERAGE($D114:QLF114)</f>
        <v>28.324481788883791</v>
      </c>
      <c r="QLH114" s="17">
        <f>+AVERAGE($D114:QLG114)</f>
        <v>28.324481788883791</v>
      </c>
      <c r="QLI114" s="17">
        <f>+AVERAGE($D114:QLH114)</f>
        <v>28.324481788883794</v>
      </c>
      <c r="QLJ114" s="17">
        <f>+AVERAGE($D114:QLI114)</f>
        <v>28.324481788883794</v>
      </c>
      <c r="QLK114" s="17">
        <f>+AVERAGE($D114:QLJ114)</f>
        <v>28.324481788883798</v>
      </c>
      <c r="QLL114" s="17">
        <f>+AVERAGE($D114:QLK114)</f>
        <v>28.324481788883798</v>
      </c>
      <c r="QLM114" s="17">
        <f>+AVERAGE($D114:QLL114)</f>
        <v>28.324481788883801</v>
      </c>
      <c r="QLN114" s="17">
        <f>+AVERAGE($D114:QLM114)</f>
        <v>28.324481788883801</v>
      </c>
      <c r="QLO114" s="17">
        <f>+AVERAGE($D114:QLN114)</f>
        <v>28.324481788883805</v>
      </c>
      <c r="QLP114" s="17">
        <f>+AVERAGE($D114:QLO114)</f>
        <v>28.324481788883805</v>
      </c>
      <c r="QLQ114" s="17">
        <f>+AVERAGE($D114:QLP114)</f>
        <v>28.324481788883809</v>
      </c>
      <c r="QLR114" s="17">
        <f>+AVERAGE($D114:QLQ114)</f>
        <v>28.324481788883812</v>
      </c>
      <c r="QLS114" s="17">
        <f>+AVERAGE($D114:QLR114)</f>
        <v>28.324481788883812</v>
      </c>
      <c r="QLT114" s="17">
        <f>+AVERAGE($D114:QLS114)</f>
        <v>28.324481788883816</v>
      </c>
      <c r="QLU114" s="17">
        <f>+AVERAGE($D114:QLT114)</f>
        <v>28.324481788883816</v>
      </c>
      <c r="QLV114" s="17">
        <f>+AVERAGE($D114:QLU114)</f>
        <v>28.324481788883819</v>
      </c>
      <c r="QLW114" s="17">
        <f>+AVERAGE($D114:QLV114)</f>
        <v>28.324481788883819</v>
      </c>
      <c r="QLX114" s="17">
        <f>+AVERAGE($D114:QLW114)</f>
        <v>28.324481788883823</v>
      </c>
      <c r="QLY114" s="17">
        <f>+AVERAGE($D114:QLX114)</f>
        <v>28.324481788883823</v>
      </c>
      <c r="QLZ114" s="17">
        <f>+AVERAGE($D114:QLY114)</f>
        <v>28.324481788883826</v>
      </c>
      <c r="QMA114" s="17">
        <f>+AVERAGE($D114:QLZ114)</f>
        <v>28.324481788883826</v>
      </c>
      <c r="QMB114" s="17">
        <f>+AVERAGE($D114:QMA114)</f>
        <v>28.32448178888383</v>
      </c>
      <c r="QMC114" s="17">
        <f>+AVERAGE($D114:QMB114)</f>
        <v>28.32448178888383</v>
      </c>
      <c r="QMD114" s="17">
        <f>+AVERAGE($D114:QMC114)</f>
        <v>28.324481788883833</v>
      </c>
      <c r="QME114" s="17">
        <f>+AVERAGE($D114:QMD114)</f>
        <v>28.324481788883833</v>
      </c>
      <c r="QMF114" s="17">
        <f>+AVERAGE($D114:QME114)</f>
        <v>28.324481788883837</v>
      </c>
      <c r="QMG114" s="17">
        <f>+AVERAGE($D114:QMF114)</f>
        <v>28.32448178888384</v>
      </c>
      <c r="QMH114" s="17">
        <f>+AVERAGE($D114:QMG114)</f>
        <v>28.32448178888384</v>
      </c>
      <c r="QMI114" s="17">
        <f>+AVERAGE($D114:QMH114)</f>
        <v>28.324481788883844</v>
      </c>
      <c r="QMJ114" s="17">
        <f>+AVERAGE($D114:QMI114)</f>
        <v>28.324481788883844</v>
      </c>
      <c r="QMK114" s="17">
        <f>+AVERAGE($D114:QMJ114)</f>
        <v>28.324481788883848</v>
      </c>
      <c r="QML114" s="17">
        <f>+AVERAGE($D114:QMK114)</f>
        <v>28.324481788883848</v>
      </c>
      <c r="QMM114" s="17">
        <f>+AVERAGE($D114:QML114)</f>
        <v>28.324481788883851</v>
      </c>
      <c r="QMN114" s="17">
        <f>+AVERAGE($D114:QMM114)</f>
        <v>28.324481788883851</v>
      </c>
      <c r="QMO114" s="17">
        <f>+AVERAGE($D114:QMN114)</f>
        <v>28.324481788883855</v>
      </c>
      <c r="QMP114" s="17">
        <f>+AVERAGE($D114:QMO114)</f>
        <v>28.324481788883855</v>
      </c>
      <c r="QMQ114" s="17">
        <f>+AVERAGE($D114:QMP114)</f>
        <v>28.324481788883858</v>
      </c>
      <c r="QMR114" s="17">
        <f>+AVERAGE($D114:QMQ114)</f>
        <v>28.324481788883858</v>
      </c>
      <c r="QMS114" s="17">
        <f>+AVERAGE($D114:QMR114)</f>
        <v>28.324481788883862</v>
      </c>
      <c r="QMT114" s="17">
        <f>+AVERAGE($D114:QMS114)</f>
        <v>28.324481788883862</v>
      </c>
      <c r="QMU114" s="17">
        <f>+AVERAGE($D114:QMT114)</f>
        <v>28.324481788883865</v>
      </c>
      <c r="QMV114" s="17">
        <f>+AVERAGE($D114:QMU114)</f>
        <v>28.324481788883869</v>
      </c>
      <c r="QMW114" s="17">
        <f>+AVERAGE($D114:QMV114)</f>
        <v>28.324481788883869</v>
      </c>
      <c r="QMX114" s="17">
        <f>+AVERAGE($D114:QMW114)</f>
        <v>28.324481788883872</v>
      </c>
      <c r="QMY114" s="17">
        <f>+AVERAGE($D114:QMX114)</f>
        <v>28.324481788883872</v>
      </c>
      <c r="QMZ114" s="17">
        <f>+AVERAGE($D114:QMY114)</f>
        <v>28.324481788883876</v>
      </c>
      <c r="QNA114" s="17">
        <f>+AVERAGE($D114:QMZ114)</f>
        <v>28.324481788883876</v>
      </c>
      <c r="QNB114" s="17">
        <f>+AVERAGE($D114:QNA114)</f>
        <v>28.32448178888388</v>
      </c>
      <c r="QNC114" s="17">
        <f>+AVERAGE($D114:QNB114)</f>
        <v>28.32448178888388</v>
      </c>
      <c r="QND114" s="17">
        <f>+AVERAGE($D114:QNC114)</f>
        <v>28.324481788883883</v>
      </c>
      <c r="QNE114" s="17">
        <f>+AVERAGE($D114:QND114)</f>
        <v>28.324481788883883</v>
      </c>
      <c r="QNF114" s="17">
        <f>+AVERAGE($D114:QNE114)</f>
        <v>28.324481788883887</v>
      </c>
      <c r="QNG114" s="17">
        <f>+AVERAGE($D114:QNF114)</f>
        <v>28.324481788883887</v>
      </c>
      <c r="QNH114" s="17">
        <f>+AVERAGE($D114:QNG114)</f>
        <v>28.32448178888389</v>
      </c>
      <c r="QNI114" s="17">
        <f>+AVERAGE($D114:QNH114)</f>
        <v>28.32448178888389</v>
      </c>
      <c r="QNJ114" s="17">
        <f>+AVERAGE($D114:QNI114)</f>
        <v>28.324481788883894</v>
      </c>
      <c r="QNK114" s="17">
        <f>+AVERAGE($D114:QNJ114)</f>
        <v>28.324481788883894</v>
      </c>
      <c r="QNL114" s="17">
        <f>+AVERAGE($D114:QNK114)</f>
        <v>28.324481788883897</v>
      </c>
      <c r="QNM114" s="17">
        <f>+AVERAGE($D114:QNL114)</f>
        <v>28.324481788883901</v>
      </c>
      <c r="QNN114" s="17">
        <f>+AVERAGE($D114:QNM114)</f>
        <v>28.324481788883901</v>
      </c>
      <c r="QNO114" s="17">
        <f>+AVERAGE($D114:QNN114)</f>
        <v>28.324481788883904</v>
      </c>
      <c r="QNP114" s="17">
        <f>+AVERAGE($D114:QNO114)</f>
        <v>28.324481788883904</v>
      </c>
      <c r="QNQ114" s="17">
        <f>+AVERAGE($D114:QNP114)</f>
        <v>28.324481788883908</v>
      </c>
      <c r="QNR114" s="17">
        <f>+AVERAGE($D114:QNQ114)</f>
        <v>28.324481788883908</v>
      </c>
      <c r="QNS114" s="17">
        <f>+AVERAGE($D114:QNR114)</f>
        <v>28.324481788883912</v>
      </c>
      <c r="QNT114" s="17">
        <f>+AVERAGE($D114:QNS114)</f>
        <v>28.324481788883912</v>
      </c>
      <c r="QNU114" s="17">
        <f>+AVERAGE($D114:QNT114)</f>
        <v>28.324481788883915</v>
      </c>
      <c r="QNV114" s="17">
        <f>+AVERAGE($D114:QNU114)</f>
        <v>28.324481788883915</v>
      </c>
      <c r="QNW114" s="17">
        <f>+AVERAGE($D114:QNV114)</f>
        <v>28.324481788883919</v>
      </c>
      <c r="QNX114" s="17">
        <f>+AVERAGE($D114:QNW114)</f>
        <v>28.324481788883919</v>
      </c>
      <c r="QNY114" s="17">
        <f>+AVERAGE($D114:QNX114)</f>
        <v>28.324481788883922</v>
      </c>
      <c r="QNZ114" s="17">
        <f>+AVERAGE($D114:QNY114)</f>
        <v>28.324481788883922</v>
      </c>
      <c r="QOA114" s="17">
        <f>+AVERAGE($D114:QNZ114)</f>
        <v>28.324481788883926</v>
      </c>
      <c r="QOB114" s="17">
        <f>+AVERAGE($D114:QOA114)</f>
        <v>28.324481788883929</v>
      </c>
      <c r="QOC114" s="17">
        <f>+AVERAGE($D114:QOB114)</f>
        <v>28.324481788883929</v>
      </c>
      <c r="QOD114" s="17">
        <f>+AVERAGE($D114:QOC114)</f>
        <v>28.324481788883933</v>
      </c>
      <c r="QOE114" s="17">
        <f>+AVERAGE($D114:QOD114)</f>
        <v>28.324481788883933</v>
      </c>
      <c r="QOF114" s="17">
        <f>+AVERAGE($D114:QOE114)</f>
        <v>28.324481788883936</v>
      </c>
      <c r="QOG114" s="17">
        <f>+AVERAGE($D114:QOF114)</f>
        <v>28.324481788883936</v>
      </c>
      <c r="QOH114" s="17">
        <f>+AVERAGE($D114:QOG114)</f>
        <v>28.32448178888394</v>
      </c>
      <c r="QOI114" s="17">
        <f>+AVERAGE($D114:QOH114)</f>
        <v>28.32448178888394</v>
      </c>
      <c r="QOJ114" s="17">
        <f>+AVERAGE($D114:QOI114)</f>
        <v>28.324481788883944</v>
      </c>
      <c r="QOK114" s="17">
        <f>+AVERAGE($D114:QOJ114)</f>
        <v>28.324481788883944</v>
      </c>
      <c r="QOL114" s="17">
        <f>+AVERAGE($D114:QOK114)</f>
        <v>28.324481788883947</v>
      </c>
      <c r="QOM114" s="17">
        <f>+AVERAGE($D114:QOL114)</f>
        <v>28.324481788883947</v>
      </c>
      <c r="QON114" s="17">
        <f>+AVERAGE($D114:QOM114)</f>
        <v>28.324481788883951</v>
      </c>
      <c r="QOO114" s="17">
        <f>+AVERAGE($D114:QON114)</f>
        <v>28.324481788883951</v>
      </c>
      <c r="QOP114" s="17">
        <f>+AVERAGE($D114:QOO114)</f>
        <v>28.324481788883954</v>
      </c>
      <c r="QOQ114" s="17">
        <f>+AVERAGE($D114:QOP114)</f>
        <v>28.324481788883954</v>
      </c>
      <c r="QOR114" s="17">
        <f>+AVERAGE($D114:QOQ114)</f>
        <v>28.324481788883958</v>
      </c>
      <c r="QOS114" s="17">
        <f>+AVERAGE($D114:QOR114)</f>
        <v>28.324481788883958</v>
      </c>
      <c r="QOT114" s="17">
        <f>+AVERAGE($D114:QOS114)</f>
        <v>28.324481788883961</v>
      </c>
      <c r="QOU114" s="17">
        <f>+AVERAGE($D114:QOT114)</f>
        <v>28.324481788883965</v>
      </c>
      <c r="QOV114" s="17">
        <f>+AVERAGE($D114:QOU114)</f>
        <v>28.324481788883965</v>
      </c>
      <c r="QOW114" s="17">
        <f>+AVERAGE($D114:QOV114)</f>
        <v>28.324481788883968</v>
      </c>
      <c r="QOX114" s="17">
        <f>+AVERAGE($D114:QOW114)</f>
        <v>28.324481788883968</v>
      </c>
      <c r="QOY114" s="17">
        <f>+AVERAGE($D114:QOX114)</f>
        <v>28.324481788883972</v>
      </c>
      <c r="QOZ114" s="17">
        <f>+AVERAGE($D114:QOY114)</f>
        <v>28.324481788883972</v>
      </c>
      <c r="QPA114" s="17">
        <f>+AVERAGE($D114:QOZ114)</f>
        <v>28.324481788883975</v>
      </c>
      <c r="QPB114" s="17">
        <f>+AVERAGE($D114:QPA114)</f>
        <v>28.324481788883975</v>
      </c>
      <c r="QPC114" s="17">
        <f>+AVERAGE($D114:QPB114)</f>
        <v>28.324481788883979</v>
      </c>
      <c r="QPD114" s="17">
        <f>+AVERAGE($D114:QPC114)</f>
        <v>28.324481788883979</v>
      </c>
      <c r="QPE114" s="17">
        <f>+AVERAGE($D114:QPD114)</f>
        <v>28.324481788883983</v>
      </c>
      <c r="QPF114" s="17">
        <f>+AVERAGE($D114:QPE114)</f>
        <v>28.324481788883983</v>
      </c>
      <c r="QPG114" s="17">
        <f>+AVERAGE($D114:QPF114)</f>
        <v>28.324481788883986</v>
      </c>
      <c r="QPH114" s="17">
        <f>+AVERAGE($D114:QPG114)</f>
        <v>28.324481788883986</v>
      </c>
      <c r="QPI114" s="17">
        <f>+AVERAGE($D114:QPH114)</f>
        <v>28.32448178888399</v>
      </c>
      <c r="QPJ114" s="17">
        <f>+AVERAGE($D114:QPI114)</f>
        <v>28.32448178888399</v>
      </c>
      <c r="QPK114" s="17">
        <f>+AVERAGE($D114:QPJ114)</f>
        <v>28.324481788883993</v>
      </c>
      <c r="QPL114" s="17">
        <f>+AVERAGE($D114:QPK114)</f>
        <v>28.324481788883997</v>
      </c>
      <c r="QPM114" s="17">
        <f>+AVERAGE($D114:QPL114)</f>
        <v>28.324481788883997</v>
      </c>
      <c r="QPN114" s="17">
        <f>+AVERAGE($D114:QPM114)</f>
        <v>28.324481788884</v>
      </c>
      <c r="QPO114" s="17">
        <f>+AVERAGE($D114:QPN114)</f>
        <v>28.324481788884</v>
      </c>
      <c r="QPP114" s="17">
        <f>+AVERAGE($D114:QPO114)</f>
        <v>28.324481788884004</v>
      </c>
      <c r="QPQ114" s="17">
        <f>+AVERAGE($D114:QPP114)</f>
        <v>28.324481788884004</v>
      </c>
      <c r="QPR114" s="17">
        <f>+AVERAGE($D114:QPQ114)</f>
        <v>28.324481788884007</v>
      </c>
      <c r="QPS114" s="17">
        <f>+AVERAGE($D114:QPR114)</f>
        <v>28.324481788884007</v>
      </c>
      <c r="QPT114" s="17">
        <f>+AVERAGE($D114:QPS114)</f>
        <v>28.324481788884011</v>
      </c>
      <c r="QPU114" s="17">
        <f>+AVERAGE($D114:QPT114)</f>
        <v>28.324481788884011</v>
      </c>
      <c r="QPV114" s="17">
        <f>+AVERAGE($D114:QPU114)</f>
        <v>28.324481788884015</v>
      </c>
      <c r="QPW114" s="17">
        <f>+AVERAGE($D114:QPV114)</f>
        <v>28.324481788884015</v>
      </c>
      <c r="QPX114" s="17">
        <f>+AVERAGE($D114:QPW114)</f>
        <v>28.324481788884018</v>
      </c>
      <c r="QPY114" s="17">
        <f>+AVERAGE($D114:QPX114)</f>
        <v>28.324481788884018</v>
      </c>
      <c r="QPZ114" s="17">
        <f>+AVERAGE($D114:QPY114)</f>
        <v>28.324481788884022</v>
      </c>
      <c r="QQA114" s="17">
        <f>+AVERAGE($D114:QPZ114)</f>
        <v>28.324481788884022</v>
      </c>
      <c r="QQB114" s="17">
        <f>+AVERAGE($D114:QQA114)</f>
        <v>28.324481788884025</v>
      </c>
      <c r="QQC114" s="17">
        <f>+AVERAGE($D114:QQB114)</f>
        <v>28.324481788884025</v>
      </c>
      <c r="QQD114" s="17">
        <f>+AVERAGE($D114:QQC114)</f>
        <v>28.324481788884029</v>
      </c>
      <c r="QQE114" s="17">
        <f>+AVERAGE($D114:QQD114)</f>
        <v>28.324481788884029</v>
      </c>
      <c r="QQF114" s="17">
        <f>+AVERAGE($D114:QQE114)</f>
        <v>28.324481788884032</v>
      </c>
      <c r="QQG114" s="17">
        <f>+AVERAGE($D114:QQF114)</f>
        <v>28.324481788884036</v>
      </c>
      <c r="QQH114" s="17">
        <f>+AVERAGE($D114:QQG114)</f>
        <v>28.324481788884036</v>
      </c>
      <c r="QQI114" s="17">
        <f>+AVERAGE($D114:QQH114)</f>
        <v>28.324481788884039</v>
      </c>
      <c r="QQJ114" s="17">
        <f>+AVERAGE($D114:QQI114)</f>
        <v>28.324481788884039</v>
      </c>
      <c r="QQK114" s="17">
        <f>+AVERAGE($D114:QQJ114)</f>
        <v>28.324481788884043</v>
      </c>
      <c r="QQL114" s="17">
        <f>+AVERAGE($D114:QQK114)</f>
        <v>28.324481788884043</v>
      </c>
      <c r="QQM114" s="17">
        <f>+AVERAGE($D114:QQL114)</f>
        <v>28.324481788884047</v>
      </c>
      <c r="QQN114" s="17">
        <f>+AVERAGE($D114:QQM114)</f>
        <v>28.324481788884047</v>
      </c>
      <c r="QQO114" s="17">
        <f>+AVERAGE($D114:QQN114)</f>
        <v>28.32448178888405</v>
      </c>
      <c r="QQP114" s="17">
        <f>+AVERAGE($D114:QQO114)</f>
        <v>28.32448178888405</v>
      </c>
      <c r="QQQ114" s="17">
        <f>+AVERAGE($D114:QQP114)</f>
        <v>28.324481788884054</v>
      </c>
      <c r="QQR114" s="17">
        <f>+AVERAGE($D114:QQQ114)</f>
        <v>28.324481788884054</v>
      </c>
      <c r="QQS114" s="17">
        <f>+AVERAGE($D114:QQR114)</f>
        <v>28.324481788884057</v>
      </c>
      <c r="QQT114" s="17">
        <f>+AVERAGE($D114:QQS114)</f>
        <v>28.324481788884057</v>
      </c>
      <c r="QQU114" s="17">
        <f>+AVERAGE($D114:QQT114)</f>
        <v>28.324481788884061</v>
      </c>
      <c r="QQV114" s="17">
        <f>+AVERAGE($D114:QQU114)</f>
        <v>28.324481788884061</v>
      </c>
      <c r="QQW114" s="17">
        <f>+AVERAGE($D114:QQV114)</f>
        <v>28.324481788884064</v>
      </c>
      <c r="QQX114" s="17">
        <f>+AVERAGE($D114:QQW114)</f>
        <v>28.324481788884064</v>
      </c>
      <c r="QQY114" s="17">
        <f>+AVERAGE($D114:QQX114)</f>
        <v>28.324481788884068</v>
      </c>
      <c r="QQZ114" s="17">
        <f>+AVERAGE($D114:QQY114)</f>
        <v>28.324481788884068</v>
      </c>
      <c r="QRA114" s="17">
        <f>+AVERAGE($D114:QQZ114)</f>
        <v>28.324481788884071</v>
      </c>
      <c r="QRB114" s="17">
        <f>+AVERAGE($D114:QRA114)</f>
        <v>28.324481788884075</v>
      </c>
      <c r="QRC114" s="17">
        <f>+AVERAGE($D114:QRB114)</f>
        <v>28.324481788884075</v>
      </c>
      <c r="QRD114" s="17">
        <f>+AVERAGE($D114:QRC114)</f>
        <v>28.324481788884079</v>
      </c>
      <c r="QRE114" s="17">
        <f>+AVERAGE($D114:QRD114)</f>
        <v>28.324481788884079</v>
      </c>
      <c r="QRF114" s="17">
        <f>+AVERAGE($D114:QRE114)</f>
        <v>28.324481788884082</v>
      </c>
      <c r="QRG114" s="17">
        <f>+AVERAGE($D114:QRF114)</f>
        <v>28.324481788884082</v>
      </c>
      <c r="QRH114" s="17">
        <f>+AVERAGE($D114:QRG114)</f>
        <v>28.324481788884086</v>
      </c>
      <c r="QRI114" s="17">
        <f>+AVERAGE($D114:QRH114)</f>
        <v>28.324481788884086</v>
      </c>
      <c r="QRJ114" s="17">
        <f>+AVERAGE($D114:QRI114)</f>
        <v>28.324481788884089</v>
      </c>
      <c r="QRK114" s="17">
        <f>+AVERAGE($D114:QRJ114)</f>
        <v>28.324481788884089</v>
      </c>
      <c r="QRL114" s="17">
        <f>+AVERAGE($D114:QRK114)</f>
        <v>28.324481788884093</v>
      </c>
      <c r="QRM114" s="17">
        <f>+AVERAGE($D114:QRL114)</f>
        <v>28.324481788884093</v>
      </c>
      <c r="QRN114" s="17">
        <f>+AVERAGE($D114:QRM114)</f>
        <v>28.324481788884096</v>
      </c>
      <c r="QRO114" s="17">
        <f>+AVERAGE($D114:QRN114)</f>
        <v>28.324481788884096</v>
      </c>
      <c r="QRP114" s="17">
        <f>+AVERAGE($D114:QRO114)</f>
        <v>28.3244817888841</v>
      </c>
      <c r="QRQ114" s="17">
        <f>+AVERAGE($D114:QRP114)</f>
        <v>28.3244817888841</v>
      </c>
      <c r="QRR114" s="17">
        <f>+AVERAGE($D114:QRQ114)</f>
        <v>28.324481788884103</v>
      </c>
      <c r="QRS114" s="17">
        <f>+AVERAGE($D114:QRR114)</f>
        <v>28.324481788884103</v>
      </c>
      <c r="QRT114" s="17">
        <f>+AVERAGE($D114:QRS114)</f>
        <v>28.324481788884107</v>
      </c>
      <c r="QRU114" s="17">
        <f>+AVERAGE($D114:QRT114)</f>
        <v>28.324481788884107</v>
      </c>
      <c r="QRV114" s="17">
        <f>+AVERAGE($D114:QRU114)</f>
        <v>28.324481788884111</v>
      </c>
      <c r="QRW114" s="17">
        <f>+AVERAGE($D114:QRV114)</f>
        <v>28.324481788884111</v>
      </c>
      <c r="QRX114" s="17">
        <f>+AVERAGE($D114:QRW114)</f>
        <v>28.324481788884114</v>
      </c>
      <c r="QRY114" s="17">
        <f>+AVERAGE($D114:QRX114)</f>
        <v>28.324481788884118</v>
      </c>
      <c r="QRZ114" s="17">
        <f>+AVERAGE($D114:QRY114)</f>
        <v>28.324481788884118</v>
      </c>
      <c r="QSA114" s="17">
        <f>+AVERAGE($D114:QRZ114)</f>
        <v>28.324481788884121</v>
      </c>
      <c r="QSB114" s="17">
        <f>+AVERAGE($D114:QSA114)</f>
        <v>28.324481788884121</v>
      </c>
      <c r="QSC114" s="17">
        <f>+AVERAGE($D114:QSB114)</f>
        <v>28.324481788884125</v>
      </c>
      <c r="QSD114" s="17">
        <f>+AVERAGE($D114:QSC114)</f>
        <v>28.324481788884125</v>
      </c>
      <c r="QSE114" s="17">
        <f>+AVERAGE($D114:QSD114)</f>
        <v>28.324481788884128</v>
      </c>
      <c r="QSF114" s="17">
        <f>+AVERAGE($D114:QSE114)</f>
        <v>28.324481788884128</v>
      </c>
      <c r="QSG114" s="17">
        <f>+AVERAGE($D114:QSF114)</f>
        <v>28.324481788884132</v>
      </c>
      <c r="QSH114" s="17">
        <f>+AVERAGE($D114:QSG114)</f>
        <v>28.324481788884132</v>
      </c>
      <c r="QSI114" s="17">
        <f>+AVERAGE($D114:QSH114)</f>
        <v>28.324481788884135</v>
      </c>
      <c r="QSJ114" s="17">
        <f>+AVERAGE($D114:QSI114)</f>
        <v>28.324481788884135</v>
      </c>
      <c r="QSK114" s="17">
        <f>+AVERAGE($D114:QSJ114)</f>
        <v>28.324481788884139</v>
      </c>
      <c r="QSL114" s="17">
        <f>+AVERAGE($D114:QSK114)</f>
        <v>28.324481788884139</v>
      </c>
      <c r="QSM114" s="17">
        <f>+AVERAGE($D114:QSL114)</f>
        <v>28.324481788884142</v>
      </c>
      <c r="QSN114" s="17">
        <f>+AVERAGE($D114:QSM114)</f>
        <v>28.324481788884142</v>
      </c>
      <c r="QSO114" s="17">
        <f>+AVERAGE($D114:QSN114)</f>
        <v>28.324481788884146</v>
      </c>
      <c r="QSP114" s="17">
        <f>+AVERAGE($D114:QSO114)</f>
        <v>28.324481788884146</v>
      </c>
      <c r="QSQ114" s="17">
        <f>+AVERAGE($D114:QSP114)</f>
        <v>28.32448178888415</v>
      </c>
      <c r="QSR114" s="17">
        <f>+AVERAGE($D114:QSQ114)</f>
        <v>28.32448178888415</v>
      </c>
      <c r="QSS114" s="17">
        <f>+AVERAGE($D114:QSR114)</f>
        <v>28.324481788884153</v>
      </c>
      <c r="QST114" s="17">
        <f>+AVERAGE($D114:QSS114)</f>
        <v>28.324481788884153</v>
      </c>
      <c r="QSU114" s="17">
        <f>+AVERAGE($D114:QST114)</f>
        <v>28.324481788884157</v>
      </c>
      <c r="QSV114" s="17">
        <f>+AVERAGE($D114:QSU114)</f>
        <v>28.324481788884157</v>
      </c>
      <c r="QSW114" s="17">
        <f>+AVERAGE($D114:QSV114)</f>
        <v>28.32448178888416</v>
      </c>
      <c r="QSX114" s="17">
        <f>+AVERAGE($D114:QSW114)</f>
        <v>28.324481788884164</v>
      </c>
      <c r="QSY114" s="17">
        <f>+AVERAGE($D114:QSX114)</f>
        <v>28.324481788884164</v>
      </c>
      <c r="QSZ114" s="17">
        <f>+AVERAGE($D114:QSY114)</f>
        <v>28.324481788884167</v>
      </c>
      <c r="QTA114" s="17">
        <f>+AVERAGE($D114:QSZ114)</f>
        <v>28.324481788884167</v>
      </c>
      <c r="QTB114" s="17">
        <f>+AVERAGE($D114:QTA114)</f>
        <v>28.324481788884171</v>
      </c>
      <c r="QTC114" s="17">
        <f>+AVERAGE($D114:QTB114)</f>
        <v>28.324481788884171</v>
      </c>
      <c r="QTD114" s="17">
        <f>+AVERAGE($D114:QTC114)</f>
        <v>28.324481788884174</v>
      </c>
      <c r="QTE114" s="17">
        <f>+AVERAGE($D114:QTD114)</f>
        <v>28.324481788884174</v>
      </c>
      <c r="QTF114" s="17">
        <f>+AVERAGE($D114:QTE114)</f>
        <v>28.324481788884178</v>
      </c>
      <c r="QTG114" s="17">
        <f>+AVERAGE($D114:QTF114)</f>
        <v>28.324481788884178</v>
      </c>
      <c r="QTH114" s="17">
        <f>+AVERAGE($D114:QTG114)</f>
        <v>28.324481788884182</v>
      </c>
      <c r="QTI114" s="17">
        <f>+AVERAGE($D114:QTH114)</f>
        <v>28.324481788884182</v>
      </c>
      <c r="QTJ114" s="17">
        <f>+AVERAGE($D114:QTI114)</f>
        <v>28.324481788884185</v>
      </c>
      <c r="QTK114" s="17">
        <f>+AVERAGE($D114:QTJ114)</f>
        <v>28.324481788884185</v>
      </c>
      <c r="QTL114" s="17">
        <f>+AVERAGE($D114:QTK114)</f>
        <v>28.324481788884189</v>
      </c>
      <c r="QTM114" s="17">
        <f>+AVERAGE($D114:QTL114)</f>
        <v>28.324481788884189</v>
      </c>
      <c r="QTN114" s="17">
        <f>+AVERAGE($D114:QTM114)</f>
        <v>28.324481788884192</v>
      </c>
      <c r="QTO114" s="17">
        <f>+AVERAGE($D114:QTN114)</f>
        <v>28.324481788884192</v>
      </c>
      <c r="QTP114" s="17">
        <f>+AVERAGE($D114:QTO114)</f>
        <v>28.324481788884196</v>
      </c>
      <c r="QTQ114" s="17">
        <f>+AVERAGE($D114:QTP114)</f>
        <v>28.324481788884196</v>
      </c>
      <c r="QTR114" s="17">
        <f>+AVERAGE($D114:QTQ114)</f>
        <v>28.324481788884199</v>
      </c>
      <c r="QTS114" s="17">
        <f>+AVERAGE($D114:QTR114)</f>
        <v>28.324481788884199</v>
      </c>
      <c r="QTT114" s="17">
        <f>+AVERAGE($D114:QTS114)</f>
        <v>28.324481788884203</v>
      </c>
      <c r="QTU114" s="17">
        <f>+AVERAGE($D114:QTT114)</f>
        <v>28.324481788884203</v>
      </c>
      <c r="QTV114" s="17">
        <f>+AVERAGE($D114:QTU114)</f>
        <v>28.324481788884206</v>
      </c>
      <c r="QTW114" s="17">
        <f>+AVERAGE($D114:QTV114)</f>
        <v>28.324481788884206</v>
      </c>
      <c r="QTX114" s="17">
        <f>+AVERAGE($D114:QTW114)</f>
        <v>28.32448178888421</v>
      </c>
      <c r="QTY114" s="17">
        <f>+AVERAGE($D114:QTX114)</f>
        <v>28.32448178888421</v>
      </c>
      <c r="QTZ114" s="17">
        <f>+AVERAGE($D114:QTY114)</f>
        <v>28.324481788884214</v>
      </c>
      <c r="QUA114" s="17">
        <f>+AVERAGE($D114:QTZ114)</f>
        <v>28.324481788884217</v>
      </c>
      <c r="QUB114" s="17">
        <f>+AVERAGE($D114:QUA114)</f>
        <v>28.324481788884217</v>
      </c>
      <c r="QUC114" s="17">
        <f>+AVERAGE($D114:QUB114)</f>
        <v>28.324481788884221</v>
      </c>
      <c r="QUD114" s="17">
        <f>+AVERAGE($D114:QUC114)</f>
        <v>28.324481788884221</v>
      </c>
      <c r="QUE114" s="17">
        <f>+AVERAGE($D114:QUD114)</f>
        <v>28.324481788884224</v>
      </c>
      <c r="QUF114" s="17">
        <f>+AVERAGE($D114:QUE114)</f>
        <v>28.324481788884224</v>
      </c>
      <c r="QUG114" s="17">
        <f>+AVERAGE($D114:QUF114)</f>
        <v>28.324481788884228</v>
      </c>
      <c r="QUH114" s="17">
        <f>+AVERAGE($D114:QUG114)</f>
        <v>28.324481788884228</v>
      </c>
      <c r="QUI114" s="17">
        <f>+AVERAGE($D114:QUH114)</f>
        <v>28.324481788884231</v>
      </c>
      <c r="QUJ114" s="17">
        <f>+AVERAGE($D114:QUI114)</f>
        <v>28.324481788884231</v>
      </c>
      <c r="QUK114" s="17">
        <f>+AVERAGE($D114:QUJ114)</f>
        <v>28.324481788884235</v>
      </c>
      <c r="QUL114" s="17">
        <f>+AVERAGE($D114:QUK114)</f>
        <v>28.324481788884235</v>
      </c>
      <c r="QUM114" s="17">
        <f>+AVERAGE($D114:QUL114)</f>
        <v>28.324481788884238</v>
      </c>
      <c r="QUN114" s="17">
        <f>+AVERAGE($D114:QUM114)</f>
        <v>28.324481788884238</v>
      </c>
      <c r="QUO114" s="17">
        <f>+AVERAGE($D114:QUN114)</f>
        <v>28.324481788884242</v>
      </c>
      <c r="QUP114" s="17">
        <f>+AVERAGE($D114:QUO114)</f>
        <v>28.324481788884242</v>
      </c>
      <c r="QUQ114" s="17">
        <f>+AVERAGE($D114:QUP114)</f>
        <v>28.324481788884246</v>
      </c>
      <c r="QUR114" s="17">
        <f>+AVERAGE($D114:QUQ114)</f>
        <v>28.324481788884246</v>
      </c>
      <c r="QUS114" s="17">
        <f>+AVERAGE($D114:QUR114)</f>
        <v>28.324481788884249</v>
      </c>
      <c r="QUT114" s="17">
        <f>+AVERAGE($D114:QUS114)</f>
        <v>28.324481788884249</v>
      </c>
      <c r="QUU114" s="17">
        <f>+AVERAGE($D114:QUT114)</f>
        <v>28.324481788884253</v>
      </c>
      <c r="QUV114" s="17">
        <f>+AVERAGE($D114:QUU114)</f>
        <v>28.324481788884253</v>
      </c>
      <c r="QUW114" s="17">
        <f>+AVERAGE($D114:QUV114)</f>
        <v>28.324481788884256</v>
      </c>
      <c r="QUX114" s="17">
        <f>+AVERAGE($D114:QUW114)</f>
        <v>28.324481788884256</v>
      </c>
      <c r="QUY114" s="17">
        <f>+AVERAGE($D114:QUX114)</f>
        <v>28.32448178888426</v>
      </c>
      <c r="QUZ114" s="17">
        <f>+AVERAGE($D114:QUY114)</f>
        <v>28.32448178888426</v>
      </c>
      <c r="QVA114" s="17">
        <f>+AVERAGE($D114:QUZ114)</f>
        <v>28.324481788884263</v>
      </c>
      <c r="QVB114" s="17">
        <f>+AVERAGE($D114:QVA114)</f>
        <v>28.324481788884263</v>
      </c>
      <c r="QVC114" s="17">
        <f>+AVERAGE($D114:QVB114)</f>
        <v>28.324481788884267</v>
      </c>
      <c r="QVD114" s="17">
        <f>+AVERAGE($D114:QVC114)</f>
        <v>28.324481788884267</v>
      </c>
      <c r="QVE114" s="17">
        <f>+AVERAGE($D114:QVD114)</f>
        <v>28.32448178888427</v>
      </c>
      <c r="QVF114" s="17">
        <f>+AVERAGE($D114:QVE114)</f>
        <v>28.32448178888427</v>
      </c>
      <c r="QVG114" s="17">
        <f>+AVERAGE($D114:QVF114)</f>
        <v>28.324481788884274</v>
      </c>
      <c r="QVH114" s="17">
        <f>+AVERAGE($D114:QVG114)</f>
        <v>28.324481788884274</v>
      </c>
      <c r="QVI114" s="17">
        <f>+AVERAGE($D114:QVH114)</f>
        <v>28.324481788884277</v>
      </c>
      <c r="QVJ114" s="17">
        <f>+AVERAGE($D114:QVI114)</f>
        <v>28.324481788884281</v>
      </c>
      <c r="QVK114" s="17">
        <f>+AVERAGE($D114:QVJ114)</f>
        <v>28.324481788884281</v>
      </c>
      <c r="QVL114" s="17">
        <f>+AVERAGE($D114:QVK114)</f>
        <v>28.324481788884285</v>
      </c>
      <c r="QVM114" s="17">
        <f>+AVERAGE($D114:QVL114)</f>
        <v>28.324481788884285</v>
      </c>
      <c r="QVN114" s="17">
        <f>+AVERAGE($D114:QVM114)</f>
        <v>28.324481788884288</v>
      </c>
      <c r="QVO114" s="17">
        <f>+AVERAGE($D114:QVN114)</f>
        <v>28.324481788884288</v>
      </c>
      <c r="QVP114" s="17">
        <f>+AVERAGE($D114:QVO114)</f>
        <v>28.324481788884292</v>
      </c>
      <c r="QVQ114" s="17">
        <f>+AVERAGE($D114:QVP114)</f>
        <v>28.324481788884292</v>
      </c>
      <c r="QVR114" s="17">
        <f>+AVERAGE($D114:QVQ114)</f>
        <v>28.324481788884295</v>
      </c>
      <c r="QVS114" s="17">
        <f>+AVERAGE($D114:QVR114)</f>
        <v>28.324481788884295</v>
      </c>
      <c r="QVT114" s="17">
        <f>+AVERAGE($D114:QVS114)</f>
        <v>28.324481788884299</v>
      </c>
      <c r="QVU114" s="17">
        <f>+AVERAGE($D114:QVT114)</f>
        <v>28.324481788884299</v>
      </c>
      <c r="QVV114" s="17">
        <f>+AVERAGE($D114:QVU114)</f>
        <v>28.324481788884302</v>
      </c>
      <c r="QVW114" s="17">
        <f>+AVERAGE($D114:QVV114)</f>
        <v>28.324481788884302</v>
      </c>
      <c r="QVX114" s="17">
        <f>+AVERAGE($D114:QVW114)</f>
        <v>28.324481788884306</v>
      </c>
      <c r="QVY114" s="17">
        <f>+AVERAGE($D114:QVX114)</f>
        <v>28.324481788884306</v>
      </c>
      <c r="QVZ114" s="17">
        <f>+AVERAGE($D114:QVY114)</f>
        <v>28.324481788884309</v>
      </c>
      <c r="QWA114" s="17">
        <f>+AVERAGE($D114:QVZ114)</f>
        <v>28.324481788884309</v>
      </c>
      <c r="QWB114" s="17">
        <f>+AVERAGE($D114:QWA114)</f>
        <v>28.324481788884313</v>
      </c>
      <c r="QWC114" s="17">
        <f>+AVERAGE($D114:QWB114)</f>
        <v>28.324481788884313</v>
      </c>
      <c r="QWD114" s="17">
        <f>+AVERAGE($D114:QWC114)</f>
        <v>28.324481788884317</v>
      </c>
      <c r="QWE114" s="17">
        <f>+AVERAGE($D114:QWD114)</f>
        <v>28.324481788884317</v>
      </c>
      <c r="QWF114" s="17">
        <f>+AVERAGE($D114:QWE114)</f>
        <v>28.32448178888432</v>
      </c>
      <c r="QWG114" s="17">
        <f>+AVERAGE($D114:QWF114)</f>
        <v>28.32448178888432</v>
      </c>
      <c r="QWH114" s="17">
        <f>+AVERAGE($D114:QWG114)</f>
        <v>28.324481788884324</v>
      </c>
      <c r="QWI114" s="17">
        <f>+AVERAGE($D114:QWH114)</f>
        <v>28.324481788884324</v>
      </c>
      <c r="QWJ114" s="17">
        <f>+AVERAGE($D114:QWI114)</f>
        <v>28.324481788884327</v>
      </c>
      <c r="QWK114" s="17">
        <f>+AVERAGE($D114:QWJ114)</f>
        <v>28.324481788884327</v>
      </c>
      <c r="QWL114" s="17">
        <f>+AVERAGE($D114:QWK114)</f>
        <v>28.324481788884331</v>
      </c>
      <c r="QWM114" s="17">
        <f>+AVERAGE($D114:QWL114)</f>
        <v>28.324481788884331</v>
      </c>
      <c r="QWN114" s="17">
        <f>+AVERAGE($D114:QWM114)</f>
        <v>28.324481788884334</v>
      </c>
      <c r="QWO114" s="17">
        <f>+AVERAGE($D114:QWN114)</f>
        <v>28.324481788884334</v>
      </c>
      <c r="QWP114" s="17">
        <f>+AVERAGE($D114:QWO114)</f>
        <v>28.324481788884338</v>
      </c>
      <c r="QWQ114" s="17">
        <f>+AVERAGE($D114:QWP114)</f>
        <v>28.324481788884338</v>
      </c>
      <c r="QWR114" s="17">
        <f>+AVERAGE($D114:QWQ114)</f>
        <v>28.324481788884341</v>
      </c>
      <c r="QWS114" s="17">
        <f>+AVERAGE($D114:QWR114)</f>
        <v>28.324481788884341</v>
      </c>
      <c r="QWT114" s="17">
        <f>+AVERAGE($D114:QWS114)</f>
        <v>28.324481788884345</v>
      </c>
      <c r="QWU114" s="17">
        <f>+AVERAGE($D114:QWT114)</f>
        <v>28.324481788884345</v>
      </c>
      <c r="QWV114" s="17">
        <f>+AVERAGE($D114:QWU114)</f>
        <v>28.324481788884349</v>
      </c>
      <c r="QWW114" s="17">
        <f>+AVERAGE($D114:QWV114)</f>
        <v>28.324481788884349</v>
      </c>
      <c r="QWX114" s="17">
        <f>+AVERAGE($D114:QWW114)</f>
        <v>28.324481788884352</v>
      </c>
      <c r="QWY114" s="17">
        <f>+AVERAGE($D114:QWX114)</f>
        <v>28.324481788884352</v>
      </c>
      <c r="QWZ114" s="17">
        <f>+AVERAGE($D114:QWY114)</f>
        <v>28.324481788884356</v>
      </c>
      <c r="QXA114" s="17">
        <f>+AVERAGE($D114:QWZ114)</f>
        <v>28.324481788884356</v>
      </c>
      <c r="QXB114" s="17">
        <f>+AVERAGE($D114:QXA114)</f>
        <v>28.324481788884359</v>
      </c>
      <c r="QXC114" s="17">
        <f>+AVERAGE($D114:QXB114)</f>
        <v>28.324481788884363</v>
      </c>
      <c r="QXD114" s="17">
        <f>+AVERAGE($D114:QXC114)</f>
        <v>28.324481788884363</v>
      </c>
      <c r="QXE114" s="17">
        <f>+AVERAGE($D114:QXD114)</f>
        <v>28.324481788884366</v>
      </c>
      <c r="QXF114" s="17">
        <f>+AVERAGE($D114:QXE114)</f>
        <v>28.324481788884366</v>
      </c>
      <c r="QXG114" s="17">
        <f>+AVERAGE($D114:QXF114)</f>
        <v>28.32448178888437</v>
      </c>
      <c r="QXH114" s="17">
        <f>+AVERAGE($D114:QXG114)</f>
        <v>28.32448178888437</v>
      </c>
      <c r="QXI114" s="17">
        <f>+AVERAGE($D114:QXH114)</f>
        <v>28.324481788884373</v>
      </c>
      <c r="QXJ114" s="17">
        <f>+AVERAGE($D114:QXI114)</f>
        <v>28.324481788884373</v>
      </c>
      <c r="QXK114" s="17">
        <f>+AVERAGE($D114:QXJ114)</f>
        <v>28.324481788884377</v>
      </c>
      <c r="QXL114" s="17">
        <f>+AVERAGE($D114:QXK114)</f>
        <v>28.324481788884377</v>
      </c>
      <c r="QXM114" s="17">
        <f>+AVERAGE($D114:QXL114)</f>
        <v>28.324481788884381</v>
      </c>
      <c r="QXN114" s="17">
        <f>+AVERAGE($D114:QXM114)</f>
        <v>28.324481788884381</v>
      </c>
      <c r="QXO114" s="17">
        <f>+AVERAGE($D114:QXN114)</f>
        <v>28.324481788884384</v>
      </c>
      <c r="QXP114" s="17">
        <f>+AVERAGE($D114:QXO114)</f>
        <v>28.324481788884384</v>
      </c>
      <c r="QXQ114" s="17">
        <f>+AVERAGE($D114:QXP114)</f>
        <v>28.324481788884388</v>
      </c>
      <c r="QXR114" s="17">
        <f>+AVERAGE($D114:QXQ114)</f>
        <v>28.324481788884388</v>
      </c>
      <c r="QXS114" s="17">
        <f>+AVERAGE($D114:QXR114)</f>
        <v>28.324481788884391</v>
      </c>
      <c r="QXT114" s="17">
        <f>+AVERAGE($D114:QXS114)</f>
        <v>28.324481788884391</v>
      </c>
      <c r="QXU114" s="17">
        <f>+AVERAGE($D114:QXT114)</f>
        <v>28.324481788884395</v>
      </c>
      <c r="QXV114" s="17">
        <f>+AVERAGE($D114:QXU114)</f>
        <v>28.324481788884395</v>
      </c>
      <c r="QXW114" s="17">
        <f>+AVERAGE($D114:QXV114)</f>
        <v>28.324481788884398</v>
      </c>
      <c r="QXX114" s="17">
        <f>+AVERAGE($D114:QXW114)</f>
        <v>28.324481788884398</v>
      </c>
      <c r="QXY114" s="17">
        <f>+AVERAGE($D114:QXX114)</f>
        <v>28.324481788884402</v>
      </c>
      <c r="QXZ114" s="17">
        <f>+AVERAGE($D114:QXY114)</f>
        <v>28.324481788884402</v>
      </c>
      <c r="QYA114" s="17">
        <f>+AVERAGE($D114:QXZ114)</f>
        <v>28.324481788884405</v>
      </c>
      <c r="QYB114" s="17">
        <f>+AVERAGE($D114:QYA114)</f>
        <v>28.324481788884405</v>
      </c>
      <c r="QYC114" s="17">
        <f>+AVERAGE($D114:QYB114)</f>
        <v>28.324481788884409</v>
      </c>
      <c r="QYD114" s="17">
        <f>+AVERAGE($D114:QYC114)</f>
        <v>28.324481788884409</v>
      </c>
      <c r="QYE114" s="17">
        <f>+AVERAGE($D114:QYD114)</f>
        <v>28.324481788884412</v>
      </c>
      <c r="QYF114" s="17">
        <f>+AVERAGE($D114:QYE114)</f>
        <v>28.324481788884412</v>
      </c>
      <c r="QYG114" s="17">
        <f>+AVERAGE($D114:QYF114)</f>
        <v>28.324481788884416</v>
      </c>
      <c r="QYH114" s="17">
        <f>+AVERAGE($D114:QYG114)</f>
        <v>28.324481788884416</v>
      </c>
      <c r="QYI114" s="17">
        <f>+AVERAGE($D114:QYH114)</f>
        <v>28.32448178888442</v>
      </c>
      <c r="QYJ114" s="17">
        <f>+AVERAGE($D114:QYI114)</f>
        <v>28.32448178888442</v>
      </c>
      <c r="QYK114" s="17">
        <f>+AVERAGE($D114:QYJ114)</f>
        <v>28.324481788884423</v>
      </c>
      <c r="QYL114" s="17">
        <f>+AVERAGE($D114:QYK114)</f>
        <v>28.324481788884423</v>
      </c>
      <c r="QYM114" s="17">
        <f>+AVERAGE($D114:QYL114)</f>
        <v>28.324481788884427</v>
      </c>
      <c r="QYN114" s="17">
        <f>+AVERAGE($D114:QYM114)</f>
        <v>28.324481788884427</v>
      </c>
      <c r="QYO114" s="17">
        <f>+AVERAGE($D114:QYN114)</f>
        <v>28.32448178888443</v>
      </c>
      <c r="QYP114" s="17">
        <f>+AVERAGE($D114:QYO114)</f>
        <v>28.32448178888443</v>
      </c>
      <c r="QYQ114" s="17">
        <f>+AVERAGE($D114:QYP114)</f>
        <v>28.324481788884434</v>
      </c>
      <c r="QYR114" s="17">
        <f>+AVERAGE($D114:QYQ114)</f>
        <v>28.324481788884434</v>
      </c>
      <c r="QYS114" s="17">
        <f>+AVERAGE($D114:QYR114)</f>
        <v>28.324481788884437</v>
      </c>
      <c r="QYT114" s="17">
        <f>+AVERAGE($D114:QYS114)</f>
        <v>28.324481788884437</v>
      </c>
      <c r="QYU114" s="17">
        <f>+AVERAGE($D114:QYT114)</f>
        <v>28.324481788884441</v>
      </c>
      <c r="QYV114" s="17">
        <f>+AVERAGE($D114:QYU114)</f>
        <v>28.324481788884441</v>
      </c>
      <c r="QYW114" s="17">
        <f>+AVERAGE($D114:QYV114)</f>
        <v>28.324481788884444</v>
      </c>
      <c r="QYX114" s="17">
        <f>+AVERAGE($D114:QYW114)</f>
        <v>28.324481788884444</v>
      </c>
      <c r="QYY114" s="17">
        <f>+AVERAGE($D114:QYX114)</f>
        <v>28.324481788884448</v>
      </c>
      <c r="QYZ114" s="17">
        <f>+AVERAGE($D114:QYY114)</f>
        <v>28.324481788884448</v>
      </c>
      <c r="QZA114" s="17">
        <f>+AVERAGE($D114:QYZ114)</f>
        <v>28.324481788884452</v>
      </c>
      <c r="QZB114" s="17">
        <f>+AVERAGE($D114:QZA114)</f>
        <v>28.324481788884452</v>
      </c>
      <c r="QZC114" s="17">
        <f>+AVERAGE($D114:QZB114)</f>
        <v>28.324481788884455</v>
      </c>
      <c r="QZD114" s="17">
        <f>+AVERAGE($D114:QZC114)</f>
        <v>28.324481788884455</v>
      </c>
      <c r="QZE114" s="17">
        <f>+AVERAGE($D114:QZD114)</f>
        <v>28.324481788884459</v>
      </c>
      <c r="QZF114" s="17">
        <f>+AVERAGE($D114:QZE114)</f>
        <v>28.324481788884459</v>
      </c>
      <c r="QZG114" s="17">
        <f>+AVERAGE($D114:QZF114)</f>
        <v>28.324481788884462</v>
      </c>
      <c r="QZH114" s="17">
        <f>+AVERAGE($D114:QZG114)</f>
        <v>28.324481788884462</v>
      </c>
      <c r="QZI114" s="17">
        <f>+AVERAGE($D114:QZH114)</f>
        <v>28.324481788884466</v>
      </c>
      <c r="QZJ114" s="17">
        <f>+AVERAGE($D114:QZI114)</f>
        <v>28.324481788884466</v>
      </c>
      <c r="QZK114" s="17">
        <f>+AVERAGE($D114:QZJ114)</f>
        <v>28.324481788884469</v>
      </c>
      <c r="QZL114" s="17">
        <f>+AVERAGE($D114:QZK114)</f>
        <v>28.324481788884469</v>
      </c>
      <c r="QZM114" s="17">
        <f>+AVERAGE($D114:QZL114)</f>
        <v>28.324481788884473</v>
      </c>
      <c r="QZN114" s="17">
        <f>+AVERAGE($D114:QZM114)</f>
        <v>28.324481788884473</v>
      </c>
      <c r="QZO114" s="17">
        <f>+AVERAGE($D114:QZN114)</f>
        <v>28.324481788884476</v>
      </c>
      <c r="QZP114" s="17">
        <f>+AVERAGE($D114:QZO114)</f>
        <v>28.324481788884476</v>
      </c>
      <c r="QZQ114" s="17">
        <f>+AVERAGE($D114:QZP114)</f>
        <v>28.32448178888448</v>
      </c>
      <c r="QZR114" s="17">
        <f>+AVERAGE($D114:QZQ114)</f>
        <v>28.32448178888448</v>
      </c>
      <c r="QZS114" s="17">
        <f>+AVERAGE($D114:QZR114)</f>
        <v>28.324481788884484</v>
      </c>
      <c r="QZT114" s="17">
        <f>+AVERAGE($D114:QZS114)</f>
        <v>28.324481788884484</v>
      </c>
      <c r="QZU114" s="17">
        <f>+AVERAGE($D114:QZT114)</f>
        <v>28.324481788884487</v>
      </c>
      <c r="QZV114" s="17">
        <f>+AVERAGE($D114:QZU114)</f>
        <v>28.324481788884487</v>
      </c>
      <c r="QZW114" s="17">
        <f>+AVERAGE($D114:QZV114)</f>
        <v>28.324481788884491</v>
      </c>
      <c r="QZX114" s="17">
        <f>+AVERAGE($D114:QZW114)</f>
        <v>28.324481788884491</v>
      </c>
      <c r="QZY114" s="17">
        <f>+AVERAGE($D114:QZX114)</f>
        <v>28.324481788884494</v>
      </c>
      <c r="QZZ114" s="17">
        <f>+AVERAGE($D114:QZY114)</f>
        <v>28.324481788884494</v>
      </c>
      <c r="RAA114" s="17">
        <f>+AVERAGE($D114:QZZ114)</f>
        <v>28.324481788884498</v>
      </c>
      <c r="RAB114" s="17">
        <f>+AVERAGE($D114:RAA114)</f>
        <v>28.324481788884498</v>
      </c>
      <c r="RAC114" s="17">
        <f>+AVERAGE($D114:RAB114)</f>
        <v>28.324481788884501</v>
      </c>
      <c r="RAD114" s="17">
        <f>+AVERAGE($D114:RAC114)</f>
        <v>28.324481788884501</v>
      </c>
      <c r="RAE114" s="17">
        <f>+AVERAGE($D114:RAD114)</f>
        <v>28.324481788884505</v>
      </c>
      <c r="RAF114" s="17">
        <f>+AVERAGE($D114:RAE114)</f>
        <v>28.324481788884505</v>
      </c>
      <c r="RAG114" s="17">
        <f>+AVERAGE($D114:RAF114)</f>
        <v>28.324481788884508</v>
      </c>
      <c r="RAH114" s="17">
        <f>+AVERAGE($D114:RAG114)</f>
        <v>28.324481788884508</v>
      </c>
      <c r="RAI114" s="17">
        <f>+AVERAGE($D114:RAH114)</f>
        <v>28.324481788884512</v>
      </c>
      <c r="RAJ114" s="17">
        <f>+AVERAGE($D114:RAI114)</f>
        <v>28.324481788884512</v>
      </c>
      <c r="RAK114" s="17">
        <f>+AVERAGE($D114:RAJ114)</f>
        <v>28.324481788884516</v>
      </c>
      <c r="RAL114" s="17">
        <f>+AVERAGE($D114:RAK114)</f>
        <v>28.324481788884516</v>
      </c>
      <c r="RAM114" s="17">
        <f>+AVERAGE($D114:RAL114)</f>
        <v>28.324481788884519</v>
      </c>
      <c r="RAN114" s="17">
        <f>+AVERAGE($D114:RAM114)</f>
        <v>28.324481788884519</v>
      </c>
      <c r="RAO114" s="17">
        <f>+AVERAGE($D114:RAN114)</f>
        <v>28.324481788884523</v>
      </c>
      <c r="RAP114" s="17">
        <f>+AVERAGE($D114:RAO114)</f>
        <v>28.324481788884523</v>
      </c>
      <c r="RAQ114" s="17">
        <f>+AVERAGE($D114:RAP114)</f>
        <v>28.324481788884526</v>
      </c>
      <c r="RAR114" s="17">
        <f>+AVERAGE($D114:RAQ114)</f>
        <v>28.324481788884526</v>
      </c>
      <c r="RAS114" s="17">
        <f>+AVERAGE($D114:RAR114)</f>
        <v>28.32448178888453</v>
      </c>
      <c r="RAT114" s="17">
        <f>+AVERAGE($D114:RAS114)</f>
        <v>28.32448178888453</v>
      </c>
      <c r="RAU114" s="17">
        <f>+AVERAGE($D114:RAT114)</f>
        <v>28.324481788884533</v>
      </c>
      <c r="RAV114" s="17">
        <f>+AVERAGE($D114:RAU114)</f>
        <v>28.324481788884537</v>
      </c>
      <c r="RAW114" s="17">
        <f>+AVERAGE($D114:RAV114)</f>
        <v>28.324481788884537</v>
      </c>
      <c r="RAX114" s="17">
        <f>+AVERAGE($D114:RAW114)</f>
        <v>28.32448178888454</v>
      </c>
      <c r="RAY114" s="17">
        <f>+AVERAGE($D114:RAX114)</f>
        <v>28.32448178888454</v>
      </c>
      <c r="RAZ114" s="17">
        <f>+AVERAGE($D114:RAY114)</f>
        <v>28.324481788884544</v>
      </c>
      <c r="RBA114" s="17">
        <f>+AVERAGE($D114:RAZ114)</f>
        <v>28.324481788884544</v>
      </c>
      <c r="RBB114" s="17">
        <f>+AVERAGE($D114:RBA114)</f>
        <v>28.324481788884547</v>
      </c>
      <c r="RBC114" s="17">
        <f>+AVERAGE($D114:RBB114)</f>
        <v>28.324481788884547</v>
      </c>
      <c r="RBD114" s="17">
        <f>+AVERAGE($D114:RBC114)</f>
        <v>28.324481788884551</v>
      </c>
      <c r="RBE114" s="17">
        <f>+AVERAGE($D114:RBD114)</f>
        <v>28.324481788884551</v>
      </c>
      <c r="RBF114" s="17">
        <f>+AVERAGE($D114:RBE114)</f>
        <v>28.324481788884555</v>
      </c>
      <c r="RBG114" s="17">
        <f>+AVERAGE($D114:RBF114)</f>
        <v>28.324481788884555</v>
      </c>
      <c r="RBH114" s="17">
        <f>+AVERAGE($D114:RBG114)</f>
        <v>28.324481788884558</v>
      </c>
      <c r="RBI114" s="17">
        <f>+AVERAGE($D114:RBH114)</f>
        <v>28.324481788884558</v>
      </c>
      <c r="RBJ114" s="17">
        <f>+AVERAGE($D114:RBI114)</f>
        <v>28.324481788884562</v>
      </c>
      <c r="RBK114" s="17">
        <f>+AVERAGE($D114:RBJ114)</f>
        <v>28.324481788884562</v>
      </c>
      <c r="RBL114" s="17">
        <f>+AVERAGE($D114:RBK114)</f>
        <v>28.324481788884565</v>
      </c>
      <c r="RBM114" s="17">
        <f>+AVERAGE($D114:RBL114)</f>
        <v>28.324481788884565</v>
      </c>
      <c r="RBN114" s="17">
        <f>+AVERAGE($D114:RBM114)</f>
        <v>28.324481788884569</v>
      </c>
      <c r="RBO114" s="17">
        <f>+AVERAGE($D114:RBN114)</f>
        <v>28.324481788884569</v>
      </c>
      <c r="RBP114" s="17">
        <f>+AVERAGE($D114:RBO114)</f>
        <v>28.324481788884572</v>
      </c>
      <c r="RBQ114" s="17">
        <f>+AVERAGE($D114:RBP114)</f>
        <v>28.324481788884572</v>
      </c>
      <c r="RBR114" s="17">
        <f>+AVERAGE($D114:RBQ114)</f>
        <v>28.324481788884576</v>
      </c>
      <c r="RBS114" s="17">
        <f>+AVERAGE($D114:RBR114)</f>
        <v>28.324481788884576</v>
      </c>
      <c r="RBT114" s="17">
        <f>+AVERAGE($D114:RBS114)</f>
        <v>28.324481788884579</v>
      </c>
      <c r="RBU114" s="17">
        <f>+AVERAGE($D114:RBT114)</f>
        <v>28.324481788884579</v>
      </c>
      <c r="RBV114" s="17">
        <f>+AVERAGE($D114:RBU114)</f>
        <v>28.324481788884583</v>
      </c>
      <c r="RBW114" s="17">
        <f>+AVERAGE($D114:RBV114)</f>
        <v>28.324481788884583</v>
      </c>
      <c r="RBX114" s="17">
        <f>+AVERAGE($D114:RBW114)</f>
        <v>28.324481788884583</v>
      </c>
      <c r="RBY114" s="17">
        <f>+AVERAGE($D114:RBX114)</f>
        <v>28.324481788884587</v>
      </c>
      <c r="RBZ114" s="17">
        <f>+AVERAGE($D114:RBY114)</f>
        <v>28.324481788884587</v>
      </c>
      <c r="RCA114" s="17">
        <f>+AVERAGE($D114:RBZ114)</f>
        <v>28.32448178888459</v>
      </c>
      <c r="RCB114" s="17">
        <f>+AVERAGE($D114:RCA114)</f>
        <v>28.32448178888459</v>
      </c>
      <c r="RCC114" s="17">
        <f>+AVERAGE($D114:RCB114)</f>
        <v>28.324481788884594</v>
      </c>
      <c r="RCD114" s="17">
        <f>+AVERAGE($D114:RCC114)</f>
        <v>28.324481788884594</v>
      </c>
      <c r="RCE114" s="17">
        <f>+AVERAGE($D114:RCD114)</f>
        <v>28.324481788884597</v>
      </c>
      <c r="RCF114" s="17">
        <f>+AVERAGE($D114:RCE114)</f>
        <v>28.324481788884597</v>
      </c>
      <c r="RCG114" s="17">
        <f>+AVERAGE($D114:RCF114)</f>
        <v>28.324481788884601</v>
      </c>
      <c r="RCH114" s="17">
        <f>+AVERAGE($D114:RCG114)</f>
        <v>28.324481788884601</v>
      </c>
      <c r="RCI114" s="17">
        <f>+AVERAGE($D114:RCH114)</f>
        <v>28.324481788884604</v>
      </c>
      <c r="RCJ114" s="17">
        <f>+AVERAGE($D114:RCI114)</f>
        <v>28.324481788884604</v>
      </c>
      <c r="RCK114" s="17">
        <f>+AVERAGE($D114:RCJ114)</f>
        <v>28.324481788884608</v>
      </c>
      <c r="RCL114" s="17">
        <f>+AVERAGE($D114:RCK114)</f>
        <v>28.324481788884608</v>
      </c>
      <c r="RCM114" s="17">
        <f>+AVERAGE($D114:RCL114)</f>
        <v>28.324481788884611</v>
      </c>
      <c r="RCN114" s="17">
        <f>+AVERAGE($D114:RCM114)</f>
        <v>28.324481788884611</v>
      </c>
      <c r="RCO114" s="17">
        <f>+AVERAGE($D114:RCN114)</f>
        <v>28.324481788884615</v>
      </c>
      <c r="RCP114" s="17">
        <f>+AVERAGE($D114:RCO114)</f>
        <v>28.324481788884615</v>
      </c>
      <c r="RCQ114" s="17">
        <f>+AVERAGE($D114:RCP114)</f>
        <v>28.324481788884619</v>
      </c>
      <c r="RCR114" s="17">
        <f>+AVERAGE($D114:RCQ114)</f>
        <v>28.324481788884619</v>
      </c>
      <c r="RCS114" s="17">
        <f>+AVERAGE($D114:RCR114)</f>
        <v>28.324481788884622</v>
      </c>
      <c r="RCT114" s="17">
        <f>+AVERAGE($D114:RCS114)</f>
        <v>28.324481788884622</v>
      </c>
      <c r="RCU114" s="17">
        <f>+AVERAGE($D114:RCT114)</f>
        <v>28.324481788884626</v>
      </c>
      <c r="RCV114" s="17">
        <f>+AVERAGE($D114:RCU114)</f>
        <v>28.324481788884626</v>
      </c>
      <c r="RCW114" s="17">
        <f>+AVERAGE($D114:RCV114)</f>
        <v>28.324481788884629</v>
      </c>
      <c r="RCX114" s="17">
        <f>+AVERAGE($D114:RCW114)</f>
        <v>28.324481788884629</v>
      </c>
      <c r="RCY114" s="17">
        <f>+AVERAGE($D114:RCX114)</f>
        <v>28.324481788884633</v>
      </c>
      <c r="RCZ114" s="17">
        <f>+AVERAGE($D114:RCY114)</f>
        <v>28.324481788884633</v>
      </c>
      <c r="RDA114" s="17">
        <f>+AVERAGE($D114:RCZ114)</f>
        <v>28.324481788884636</v>
      </c>
      <c r="RDB114" s="17">
        <f>+AVERAGE($D114:RDA114)</f>
        <v>28.324481788884636</v>
      </c>
      <c r="RDC114" s="17">
        <f>+AVERAGE($D114:RDB114)</f>
        <v>28.32448178888464</v>
      </c>
      <c r="RDD114" s="17">
        <f>+AVERAGE($D114:RDC114)</f>
        <v>28.32448178888464</v>
      </c>
      <c r="RDE114" s="17">
        <f>+AVERAGE($D114:RDD114)</f>
        <v>28.324481788884643</v>
      </c>
      <c r="RDF114" s="17">
        <f>+AVERAGE($D114:RDE114)</f>
        <v>28.324481788884643</v>
      </c>
      <c r="RDG114" s="17">
        <f>+AVERAGE($D114:RDF114)</f>
        <v>28.324481788884647</v>
      </c>
      <c r="RDH114" s="17">
        <f>+AVERAGE($D114:RDG114)</f>
        <v>28.324481788884647</v>
      </c>
      <c r="RDI114" s="17">
        <f>+AVERAGE($D114:RDH114)</f>
        <v>28.324481788884651</v>
      </c>
      <c r="RDJ114" s="17">
        <f>+AVERAGE($D114:RDI114)</f>
        <v>28.324481788884651</v>
      </c>
      <c r="RDK114" s="17">
        <f>+AVERAGE($D114:RDJ114)</f>
        <v>28.324481788884654</v>
      </c>
      <c r="RDL114" s="17">
        <f>+AVERAGE($D114:RDK114)</f>
        <v>28.324481788884654</v>
      </c>
      <c r="RDM114" s="17">
        <f>+AVERAGE($D114:RDL114)</f>
        <v>28.324481788884658</v>
      </c>
      <c r="RDN114" s="17">
        <f>+AVERAGE($D114:RDM114)</f>
        <v>28.324481788884658</v>
      </c>
      <c r="RDO114" s="17">
        <f>+AVERAGE($D114:RDN114)</f>
        <v>28.324481788884661</v>
      </c>
      <c r="RDP114" s="17">
        <f>+AVERAGE($D114:RDO114)</f>
        <v>28.324481788884661</v>
      </c>
      <c r="RDQ114" s="17">
        <f>+AVERAGE($D114:RDP114)</f>
        <v>28.324481788884665</v>
      </c>
      <c r="RDR114" s="17">
        <f>+AVERAGE($D114:RDQ114)</f>
        <v>28.324481788884665</v>
      </c>
      <c r="RDS114" s="17">
        <f>+AVERAGE($D114:RDR114)</f>
        <v>28.324481788884668</v>
      </c>
      <c r="RDT114" s="17">
        <f>+AVERAGE($D114:RDS114)</f>
        <v>28.324481788884668</v>
      </c>
      <c r="RDU114" s="17">
        <f>+AVERAGE($D114:RDT114)</f>
        <v>28.324481788884672</v>
      </c>
      <c r="RDV114" s="17">
        <f>+AVERAGE($D114:RDU114)</f>
        <v>28.324481788884672</v>
      </c>
      <c r="RDW114" s="17">
        <f>+AVERAGE($D114:RDV114)</f>
        <v>28.324481788884675</v>
      </c>
      <c r="RDX114" s="17">
        <f>+AVERAGE($D114:RDW114)</f>
        <v>28.324481788884675</v>
      </c>
      <c r="RDY114" s="17">
        <f>+AVERAGE($D114:RDX114)</f>
        <v>28.324481788884679</v>
      </c>
      <c r="RDZ114" s="17">
        <f>+AVERAGE($D114:RDY114)</f>
        <v>28.324481788884679</v>
      </c>
      <c r="REA114" s="17">
        <f>+AVERAGE($D114:RDZ114)</f>
        <v>28.324481788884682</v>
      </c>
      <c r="REB114" s="17">
        <f>+AVERAGE($D114:REA114)</f>
        <v>28.324481788884682</v>
      </c>
      <c r="REC114" s="17">
        <f>+AVERAGE($D114:REB114)</f>
        <v>28.324481788884686</v>
      </c>
      <c r="RED114" s="17">
        <f>+AVERAGE($D114:REC114)</f>
        <v>28.324481788884686</v>
      </c>
      <c r="REE114" s="17">
        <f>+AVERAGE($D114:RED114)</f>
        <v>28.32448178888469</v>
      </c>
      <c r="REF114" s="17">
        <f>+AVERAGE($D114:REE114)</f>
        <v>28.32448178888469</v>
      </c>
      <c r="REG114" s="17">
        <f>+AVERAGE($D114:REF114)</f>
        <v>28.324481788884693</v>
      </c>
      <c r="REH114" s="17">
        <f>+AVERAGE($D114:REG114)</f>
        <v>28.324481788884693</v>
      </c>
      <c r="REI114" s="17">
        <f>+AVERAGE($D114:REH114)</f>
        <v>28.324481788884697</v>
      </c>
      <c r="REJ114" s="17">
        <f>+AVERAGE($D114:REI114)</f>
        <v>28.324481788884697</v>
      </c>
      <c r="REK114" s="17">
        <f>+AVERAGE($D114:REJ114)</f>
        <v>28.3244817888847</v>
      </c>
      <c r="REL114" s="17">
        <f>+AVERAGE($D114:REK114)</f>
        <v>28.3244817888847</v>
      </c>
      <c r="REM114" s="17">
        <f>+AVERAGE($D114:REL114)</f>
        <v>28.324481788884704</v>
      </c>
      <c r="REN114" s="17">
        <f>+AVERAGE($D114:REM114)</f>
        <v>28.324481788884704</v>
      </c>
      <c r="REO114" s="17">
        <f>+AVERAGE($D114:REN114)</f>
        <v>28.324481788884707</v>
      </c>
      <c r="REP114" s="17">
        <f>+AVERAGE($D114:REO114)</f>
        <v>28.324481788884707</v>
      </c>
      <c r="REQ114" s="17">
        <f>+AVERAGE($D114:REP114)</f>
        <v>28.324481788884711</v>
      </c>
      <c r="RER114" s="17">
        <f>+AVERAGE($D114:REQ114)</f>
        <v>28.324481788884711</v>
      </c>
      <c r="RES114" s="17">
        <f>+AVERAGE($D114:RER114)</f>
        <v>28.324481788884714</v>
      </c>
      <c r="RET114" s="17">
        <f>+AVERAGE($D114:RES114)</f>
        <v>28.324481788884714</v>
      </c>
      <c r="REU114" s="17">
        <f>+AVERAGE($D114:RET114)</f>
        <v>28.324481788884718</v>
      </c>
      <c r="REV114" s="17">
        <f>+AVERAGE($D114:REU114)</f>
        <v>28.324481788884718</v>
      </c>
      <c r="REW114" s="17">
        <f>+AVERAGE($D114:REV114)</f>
        <v>28.324481788884722</v>
      </c>
      <c r="REX114" s="17">
        <f>+AVERAGE($D114:REW114)</f>
        <v>28.324481788884722</v>
      </c>
      <c r="REY114" s="17">
        <f>+AVERAGE($D114:REX114)</f>
        <v>28.324481788884725</v>
      </c>
      <c r="REZ114" s="17">
        <f>+AVERAGE($D114:REY114)</f>
        <v>28.324481788884725</v>
      </c>
      <c r="RFA114" s="17">
        <f>+AVERAGE($D114:REZ114)</f>
        <v>28.324481788884729</v>
      </c>
      <c r="RFB114" s="17">
        <f>+AVERAGE($D114:RFA114)</f>
        <v>28.324481788884729</v>
      </c>
      <c r="RFC114" s="17">
        <f>+AVERAGE($D114:RFB114)</f>
        <v>28.324481788884732</v>
      </c>
      <c r="RFD114" s="17">
        <f>+AVERAGE($D114:RFC114)</f>
        <v>28.324481788884732</v>
      </c>
      <c r="RFE114" s="17">
        <f>+AVERAGE($D114:RFD114)</f>
        <v>28.324481788884736</v>
      </c>
      <c r="RFF114" s="17">
        <f>+AVERAGE($D114:RFE114)</f>
        <v>28.324481788884736</v>
      </c>
      <c r="RFG114" s="17">
        <f>+AVERAGE($D114:RFF114)</f>
        <v>28.324481788884739</v>
      </c>
      <c r="RFH114" s="17">
        <f>+AVERAGE($D114:RFG114)</f>
        <v>28.324481788884739</v>
      </c>
      <c r="RFI114" s="17">
        <f>+AVERAGE($D114:RFH114)</f>
        <v>28.324481788884743</v>
      </c>
      <c r="RFJ114" s="17">
        <f>+AVERAGE($D114:RFI114)</f>
        <v>28.324481788884743</v>
      </c>
      <c r="RFK114" s="17">
        <f>+AVERAGE($D114:RFJ114)</f>
        <v>28.324481788884746</v>
      </c>
      <c r="RFL114" s="17">
        <f>+AVERAGE($D114:RFK114)</f>
        <v>28.324481788884746</v>
      </c>
      <c r="RFM114" s="17">
        <f>+AVERAGE($D114:RFL114)</f>
        <v>28.32448178888475</v>
      </c>
      <c r="RFN114" s="17">
        <f>+AVERAGE($D114:RFM114)</f>
        <v>28.32448178888475</v>
      </c>
      <c r="RFO114" s="17">
        <f>+AVERAGE($D114:RFN114)</f>
        <v>28.324481788884754</v>
      </c>
      <c r="RFP114" s="17">
        <f>+AVERAGE($D114:RFO114)</f>
        <v>28.324481788884754</v>
      </c>
      <c r="RFQ114" s="17">
        <f>+AVERAGE($D114:RFP114)</f>
        <v>28.324481788884754</v>
      </c>
      <c r="RFR114" s="17">
        <f>+AVERAGE($D114:RFQ114)</f>
        <v>28.324481788884757</v>
      </c>
      <c r="RFS114" s="17">
        <f>+AVERAGE($D114:RFR114)</f>
        <v>28.324481788884757</v>
      </c>
      <c r="RFT114" s="17">
        <f>+AVERAGE($D114:RFS114)</f>
        <v>28.324481788884761</v>
      </c>
      <c r="RFU114" s="17">
        <f>+AVERAGE($D114:RFT114)</f>
        <v>28.324481788884761</v>
      </c>
      <c r="RFV114" s="17">
        <f>+AVERAGE($D114:RFU114)</f>
        <v>28.324481788884764</v>
      </c>
      <c r="RFW114" s="17">
        <f>+AVERAGE($D114:RFV114)</f>
        <v>28.324481788884764</v>
      </c>
      <c r="RFX114" s="17">
        <f>+AVERAGE($D114:RFW114)</f>
        <v>28.324481788884768</v>
      </c>
      <c r="RFY114" s="17">
        <f>+AVERAGE($D114:RFX114)</f>
        <v>28.324481788884768</v>
      </c>
      <c r="RFZ114" s="17">
        <f>+AVERAGE($D114:RFY114)</f>
        <v>28.324481788884771</v>
      </c>
      <c r="RGA114" s="17">
        <f>+AVERAGE($D114:RFZ114)</f>
        <v>28.324481788884771</v>
      </c>
      <c r="RGB114" s="17">
        <f>+AVERAGE($D114:RGA114)</f>
        <v>28.324481788884775</v>
      </c>
      <c r="RGC114" s="17">
        <f>+AVERAGE($D114:RGB114)</f>
        <v>28.324481788884775</v>
      </c>
      <c r="RGD114" s="17">
        <f>+AVERAGE($D114:RGC114)</f>
        <v>28.324481788884778</v>
      </c>
      <c r="RGE114" s="17">
        <f>+AVERAGE($D114:RGD114)</f>
        <v>28.324481788884778</v>
      </c>
      <c r="RGF114" s="17">
        <f>+AVERAGE($D114:RGE114)</f>
        <v>28.324481788884782</v>
      </c>
      <c r="RGG114" s="17">
        <f>+AVERAGE($D114:RGF114)</f>
        <v>28.324481788884782</v>
      </c>
      <c r="RGH114" s="17">
        <f>+AVERAGE($D114:RGG114)</f>
        <v>28.324481788884786</v>
      </c>
      <c r="RGI114" s="17">
        <f>+AVERAGE($D114:RGH114)</f>
        <v>28.324481788884786</v>
      </c>
      <c r="RGJ114" s="17">
        <f>+AVERAGE($D114:RGI114)</f>
        <v>28.324481788884789</v>
      </c>
      <c r="RGK114" s="17">
        <f>+AVERAGE($D114:RGJ114)</f>
        <v>28.324481788884789</v>
      </c>
      <c r="RGL114" s="17">
        <f>+AVERAGE($D114:RGK114)</f>
        <v>28.324481788884793</v>
      </c>
      <c r="RGM114" s="17">
        <f>+AVERAGE($D114:RGL114)</f>
        <v>28.324481788884793</v>
      </c>
      <c r="RGN114" s="17">
        <f>+AVERAGE($D114:RGM114)</f>
        <v>28.324481788884796</v>
      </c>
      <c r="RGO114" s="17">
        <f>+AVERAGE($D114:RGN114)</f>
        <v>28.324481788884796</v>
      </c>
      <c r="RGP114" s="17">
        <f>+AVERAGE($D114:RGO114)</f>
        <v>28.3244817888848</v>
      </c>
      <c r="RGQ114" s="17">
        <f>+AVERAGE($D114:RGP114)</f>
        <v>28.3244817888848</v>
      </c>
      <c r="RGR114" s="17">
        <f>+AVERAGE($D114:RGQ114)</f>
        <v>28.324481788884803</v>
      </c>
      <c r="RGS114" s="17">
        <f>+AVERAGE($D114:RGR114)</f>
        <v>28.324481788884803</v>
      </c>
      <c r="RGT114" s="17">
        <f>+AVERAGE($D114:RGS114)</f>
        <v>28.324481788884807</v>
      </c>
      <c r="RGU114" s="17">
        <f>+AVERAGE($D114:RGT114)</f>
        <v>28.324481788884807</v>
      </c>
      <c r="RGV114" s="17">
        <f>+AVERAGE($D114:RGU114)</f>
        <v>28.32448178888481</v>
      </c>
      <c r="RGW114" s="17">
        <f>+AVERAGE($D114:RGV114)</f>
        <v>28.32448178888481</v>
      </c>
      <c r="RGX114" s="17">
        <f>+AVERAGE($D114:RGW114)</f>
        <v>28.324481788884814</v>
      </c>
      <c r="RGY114" s="17">
        <f>+AVERAGE($D114:RGX114)</f>
        <v>28.324481788884814</v>
      </c>
      <c r="RGZ114" s="17">
        <f>+AVERAGE($D114:RGY114)</f>
        <v>28.324481788884817</v>
      </c>
      <c r="RHA114" s="17">
        <f>+AVERAGE($D114:RGZ114)</f>
        <v>28.324481788884817</v>
      </c>
      <c r="RHB114" s="17">
        <f>+AVERAGE($D114:RHA114)</f>
        <v>28.324481788884821</v>
      </c>
      <c r="RHC114" s="17">
        <f>+AVERAGE($D114:RHB114)</f>
        <v>28.324481788884821</v>
      </c>
      <c r="RHD114" s="17">
        <f>+AVERAGE($D114:RHC114)</f>
        <v>28.324481788884825</v>
      </c>
      <c r="RHE114" s="17">
        <f>+AVERAGE($D114:RHD114)</f>
        <v>28.324481788884825</v>
      </c>
      <c r="RHF114" s="17">
        <f>+AVERAGE($D114:RHE114)</f>
        <v>28.324481788884828</v>
      </c>
      <c r="RHG114" s="17">
        <f>+AVERAGE($D114:RHF114)</f>
        <v>28.324481788884828</v>
      </c>
      <c r="RHH114" s="17">
        <f>+AVERAGE($D114:RHG114)</f>
        <v>28.324481788884832</v>
      </c>
      <c r="RHI114" s="17">
        <f>+AVERAGE($D114:RHH114)</f>
        <v>28.324481788884832</v>
      </c>
      <c r="RHJ114" s="17">
        <f>+AVERAGE($D114:RHI114)</f>
        <v>28.324481788884835</v>
      </c>
      <c r="RHK114" s="17">
        <f>+AVERAGE($D114:RHJ114)</f>
        <v>28.324481788884835</v>
      </c>
      <c r="RHL114" s="17">
        <f>+AVERAGE($D114:RHK114)</f>
        <v>28.324481788884835</v>
      </c>
      <c r="RHM114" s="17">
        <f>+AVERAGE($D114:RHL114)</f>
        <v>28.324481788884839</v>
      </c>
      <c r="RHN114" s="17">
        <f>+AVERAGE($D114:RHM114)</f>
        <v>28.324481788884839</v>
      </c>
      <c r="RHO114" s="17">
        <f>+AVERAGE($D114:RHN114)</f>
        <v>28.324481788884842</v>
      </c>
      <c r="RHP114" s="17">
        <f>+AVERAGE($D114:RHO114)</f>
        <v>28.324481788884842</v>
      </c>
      <c r="RHQ114" s="17">
        <f>+AVERAGE($D114:RHP114)</f>
        <v>28.324481788884846</v>
      </c>
      <c r="RHR114" s="17">
        <f>+AVERAGE($D114:RHQ114)</f>
        <v>28.324481788884846</v>
      </c>
      <c r="RHS114" s="17">
        <f>+AVERAGE($D114:RHR114)</f>
        <v>28.324481788884849</v>
      </c>
      <c r="RHT114" s="17">
        <f>+AVERAGE($D114:RHS114)</f>
        <v>28.324481788884849</v>
      </c>
      <c r="RHU114" s="17">
        <f>+AVERAGE($D114:RHT114)</f>
        <v>28.324481788884853</v>
      </c>
      <c r="RHV114" s="17">
        <f>+AVERAGE($D114:RHU114)</f>
        <v>28.324481788884853</v>
      </c>
      <c r="RHW114" s="17">
        <f>+AVERAGE($D114:RHV114)</f>
        <v>28.324481788884857</v>
      </c>
      <c r="RHX114" s="17">
        <f>+AVERAGE($D114:RHW114)</f>
        <v>28.324481788884857</v>
      </c>
      <c r="RHY114" s="17">
        <f>+AVERAGE($D114:RHX114)</f>
        <v>28.32448178888486</v>
      </c>
      <c r="RHZ114" s="17">
        <f>+AVERAGE($D114:RHY114)</f>
        <v>28.32448178888486</v>
      </c>
      <c r="RIA114" s="17">
        <f>+AVERAGE($D114:RHZ114)</f>
        <v>28.324481788884864</v>
      </c>
      <c r="RIB114" s="17">
        <f>+AVERAGE($D114:RIA114)</f>
        <v>28.324481788884864</v>
      </c>
      <c r="RIC114" s="17">
        <f>+AVERAGE($D114:RIB114)</f>
        <v>28.324481788884867</v>
      </c>
      <c r="RID114" s="17">
        <f>+AVERAGE($D114:RIC114)</f>
        <v>28.324481788884867</v>
      </c>
      <c r="RIE114" s="17">
        <f>+AVERAGE($D114:RID114)</f>
        <v>28.324481788884871</v>
      </c>
      <c r="RIF114" s="17">
        <f>+AVERAGE($D114:RIE114)</f>
        <v>28.324481788884871</v>
      </c>
      <c r="RIG114" s="17">
        <f>+AVERAGE($D114:RIF114)</f>
        <v>28.324481788884874</v>
      </c>
      <c r="RIH114" s="17">
        <f>+AVERAGE($D114:RIG114)</f>
        <v>28.324481788884874</v>
      </c>
      <c r="RII114" s="17">
        <f>+AVERAGE($D114:RIH114)</f>
        <v>28.324481788884878</v>
      </c>
      <c r="RIJ114" s="17">
        <f>+AVERAGE($D114:RII114)</f>
        <v>28.324481788884878</v>
      </c>
      <c r="RIK114" s="17">
        <f>+AVERAGE($D114:RIJ114)</f>
        <v>28.324481788884881</v>
      </c>
      <c r="RIL114" s="17">
        <f>+AVERAGE($D114:RIK114)</f>
        <v>28.324481788884881</v>
      </c>
      <c r="RIM114" s="17">
        <f>+AVERAGE($D114:RIL114)</f>
        <v>28.324481788884885</v>
      </c>
      <c r="RIN114" s="17">
        <f>+AVERAGE($D114:RIM114)</f>
        <v>28.324481788884885</v>
      </c>
      <c r="RIO114" s="17">
        <f>+AVERAGE($D114:RIN114)</f>
        <v>28.324481788884889</v>
      </c>
      <c r="RIP114" s="17">
        <f>+AVERAGE($D114:RIO114)</f>
        <v>28.324481788884889</v>
      </c>
      <c r="RIQ114" s="17">
        <f>+AVERAGE($D114:RIP114)</f>
        <v>28.324481788884892</v>
      </c>
      <c r="RIR114" s="17">
        <f>+AVERAGE($D114:RIQ114)</f>
        <v>28.324481788884892</v>
      </c>
      <c r="RIS114" s="17">
        <f>+AVERAGE($D114:RIR114)</f>
        <v>28.324481788884896</v>
      </c>
      <c r="RIT114" s="17">
        <f>+AVERAGE($D114:RIS114)</f>
        <v>28.324481788884896</v>
      </c>
      <c r="RIU114" s="17">
        <f>+AVERAGE($D114:RIT114)</f>
        <v>28.324481788884896</v>
      </c>
      <c r="RIV114" s="17">
        <f>+AVERAGE($D114:RIU114)</f>
        <v>28.324481788884899</v>
      </c>
      <c r="RIW114" s="17">
        <f>+AVERAGE($D114:RIV114)</f>
        <v>28.324481788884899</v>
      </c>
      <c r="RIX114" s="17">
        <f>+AVERAGE($D114:RIW114)</f>
        <v>28.324481788884903</v>
      </c>
      <c r="RIY114" s="17">
        <f>+AVERAGE($D114:RIX114)</f>
        <v>28.324481788884903</v>
      </c>
      <c r="RIZ114" s="17">
        <f>+AVERAGE($D114:RIY114)</f>
        <v>28.324481788884906</v>
      </c>
      <c r="RJA114" s="17">
        <f>+AVERAGE($D114:RIZ114)</f>
        <v>28.324481788884906</v>
      </c>
      <c r="RJB114" s="17">
        <f>+AVERAGE($D114:RJA114)</f>
        <v>28.32448178888491</v>
      </c>
      <c r="RJC114" s="17">
        <f>+AVERAGE($D114:RJB114)</f>
        <v>28.32448178888491</v>
      </c>
      <c r="RJD114" s="17">
        <f>+AVERAGE($D114:RJC114)</f>
        <v>28.324481788884913</v>
      </c>
      <c r="RJE114" s="17">
        <f>+AVERAGE($D114:RJD114)</f>
        <v>28.324481788884913</v>
      </c>
      <c r="RJF114" s="17">
        <f>+AVERAGE($D114:RJE114)</f>
        <v>28.324481788884917</v>
      </c>
      <c r="RJG114" s="17">
        <f>+AVERAGE($D114:RJF114)</f>
        <v>28.324481788884917</v>
      </c>
      <c r="RJH114" s="17">
        <f>+AVERAGE($D114:RJG114)</f>
        <v>28.324481788884921</v>
      </c>
      <c r="RJI114" s="17">
        <f>+AVERAGE($D114:RJH114)</f>
        <v>28.324481788884921</v>
      </c>
      <c r="RJJ114" s="17">
        <f>+AVERAGE($D114:RJI114)</f>
        <v>28.324481788884924</v>
      </c>
      <c r="RJK114" s="17">
        <f>+AVERAGE($D114:RJJ114)</f>
        <v>28.324481788884924</v>
      </c>
      <c r="RJL114" s="17">
        <f>+AVERAGE($D114:RJK114)</f>
        <v>28.324481788884928</v>
      </c>
      <c r="RJM114" s="17">
        <f>+AVERAGE($D114:RJL114)</f>
        <v>28.324481788884928</v>
      </c>
      <c r="RJN114" s="17">
        <f>+AVERAGE($D114:RJM114)</f>
        <v>28.324481788884931</v>
      </c>
      <c r="RJO114" s="17">
        <f>+AVERAGE($D114:RJN114)</f>
        <v>28.324481788884931</v>
      </c>
      <c r="RJP114" s="17">
        <f>+AVERAGE($D114:RJO114)</f>
        <v>28.324481788884935</v>
      </c>
      <c r="RJQ114" s="17">
        <f>+AVERAGE($D114:RJP114)</f>
        <v>28.324481788884935</v>
      </c>
      <c r="RJR114" s="17">
        <f>+AVERAGE($D114:RJQ114)</f>
        <v>28.324481788884938</v>
      </c>
      <c r="RJS114" s="17">
        <f>+AVERAGE($D114:RJR114)</f>
        <v>28.324481788884938</v>
      </c>
      <c r="RJT114" s="17">
        <f>+AVERAGE($D114:RJS114)</f>
        <v>28.324481788884942</v>
      </c>
      <c r="RJU114" s="17">
        <f>+AVERAGE($D114:RJT114)</f>
        <v>28.324481788884942</v>
      </c>
      <c r="RJV114" s="17">
        <f>+AVERAGE($D114:RJU114)</f>
        <v>28.324481788884945</v>
      </c>
      <c r="RJW114" s="17">
        <f>+AVERAGE($D114:RJV114)</f>
        <v>28.324481788884945</v>
      </c>
      <c r="RJX114" s="17">
        <f>+AVERAGE($D114:RJW114)</f>
        <v>28.324481788884949</v>
      </c>
      <c r="RJY114" s="17">
        <f>+AVERAGE($D114:RJX114)</f>
        <v>28.324481788884949</v>
      </c>
      <c r="RJZ114" s="17">
        <f>+AVERAGE($D114:RJY114)</f>
        <v>28.324481788884949</v>
      </c>
      <c r="RKA114" s="17">
        <f>+AVERAGE($D114:RJZ114)</f>
        <v>28.324481788884952</v>
      </c>
      <c r="RKB114" s="17">
        <f>+AVERAGE($D114:RKA114)</f>
        <v>28.324481788884952</v>
      </c>
      <c r="RKC114" s="17">
        <f>+AVERAGE($D114:RKB114)</f>
        <v>28.324481788884956</v>
      </c>
      <c r="RKD114" s="17">
        <f>+AVERAGE($D114:RKC114)</f>
        <v>28.324481788884956</v>
      </c>
      <c r="RKE114" s="17">
        <f>+AVERAGE($D114:RKD114)</f>
        <v>28.32448178888496</v>
      </c>
      <c r="RKF114" s="17">
        <f>+AVERAGE($D114:RKE114)</f>
        <v>28.32448178888496</v>
      </c>
      <c r="RKG114" s="17">
        <f>+AVERAGE($D114:RKF114)</f>
        <v>28.324481788884963</v>
      </c>
      <c r="RKH114" s="17">
        <f>+AVERAGE($D114:RKG114)</f>
        <v>28.324481788884963</v>
      </c>
      <c r="RKI114" s="17">
        <f>+AVERAGE($D114:RKH114)</f>
        <v>28.324481788884967</v>
      </c>
      <c r="RKJ114" s="17">
        <f>+AVERAGE($D114:RKI114)</f>
        <v>28.324481788884967</v>
      </c>
      <c r="RKK114" s="17">
        <f>+AVERAGE($D114:RKJ114)</f>
        <v>28.32448178888497</v>
      </c>
      <c r="RKL114" s="17">
        <f>+AVERAGE($D114:RKK114)</f>
        <v>28.32448178888497</v>
      </c>
      <c r="RKM114" s="17">
        <f>+AVERAGE($D114:RKL114)</f>
        <v>28.324481788884974</v>
      </c>
      <c r="RKN114" s="17">
        <f>+AVERAGE($D114:RKM114)</f>
        <v>28.324481788884974</v>
      </c>
      <c r="RKO114" s="17">
        <f>+AVERAGE($D114:RKN114)</f>
        <v>28.324481788884977</v>
      </c>
      <c r="RKP114" s="17">
        <f>+AVERAGE($D114:RKO114)</f>
        <v>28.324481788884977</v>
      </c>
      <c r="RKQ114" s="17">
        <f>+AVERAGE($D114:RKP114)</f>
        <v>28.324481788884981</v>
      </c>
      <c r="RKR114" s="17">
        <f>+AVERAGE($D114:RKQ114)</f>
        <v>28.324481788884981</v>
      </c>
      <c r="RKS114" s="17">
        <f>+AVERAGE($D114:RKR114)</f>
        <v>28.324481788884984</v>
      </c>
      <c r="RKT114" s="17">
        <f>+AVERAGE($D114:RKS114)</f>
        <v>28.324481788884984</v>
      </c>
      <c r="RKU114" s="17">
        <f>+AVERAGE($D114:RKT114)</f>
        <v>28.324481788884988</v>
      </c>
      <c r="RKV114" s="17">
        <f>+AVERAGE($D114:RKU114)</f>
        <v>28.324481788884988</v>
      </c>
      <c r="RKW114" s="17">
        <f>+AVERAGE($D114:RKV114)</f>
        <v>28.324481788884992</v>
      </c>
      <c r="RKX114" s="17">
        <f>+AVERAGE($D114:RKW114)</f>
        <v>28.324481788884992</v>
      </c>
      <c r="RKY114" s="17">
        <f>+AVERAGE($D114:RKX114)</f>
        <v>28.324481788884992</v>
      </c>
      <c r="RKZ114" s="17">
        <f>+AVERAGE($D114:RKY114)</f>
        <v>28.324481788884995</v>
      </c>
      <c r="RLA114" s="17">
        <f>+AVERAGE($D114:RKZ114)</f>
        <v>28.324481788884995</v>
      </c>
      <c r="RLB114" s="17">
        <f>+AVERAGE($D114:RLA114)</f>
        <v>28.324481788884999</v>
      </c>
      <c r="RLC114" s="17">
        <f>+AVERAGE($D114:RLB114)</f>
        <v>28.324481788884999</v>
      </c>
      <c r="RLD114" s="17">
        <f>+AVERAGE($D114:RLC114)</f>
        <v>28.324481788885002</v>
      </c>
      <c r="RLE114" s="17">
        <f>+AVERAGE($D114:RLD114)</f>
        <v>28.324481788885002</v>
      </c>
      <c r="RLF114" s="17">
        <f>+AVERAGE($D114:RLE114)</f>
        <v>28.324481788885006</v>
      </c>
      <c r="RLG114" s="17">
        <f>+AVERAGE($D114:RLF114)</f>
        <v>28.324481788885006</v>
      </c>
      <c r="RLH114" s="17">
        <f>+AVERAGE($D114:RLG114)</f>
        <v>28.324481788885009</v>
      </c>
      <c r="RLI114" s="17">
        <f>+AVERAGE($D114:RLH114)</f>
        <v>28.324481788885009</v>
      </c>
      <c r="RLJ114" s="17">
        <f>+AVERAGE($D114:RLI114)</f>
        <v>28.324481788885013</v>
      </c>
      <c r="RLK114" s="17">
        <f>+AVERAGE($D114:RLJ114)</f>
        <v>28.324481788885013</v>
      </c>
      <c r="RLL114" s="17">
        <f>+AVERAGE($D114:RLK114)</f>
        <v>28.324481788885016</v>
      </c>
      <c r="RLM114" s="17">
        <f>+AVERAGE($D114:RLL114)</f>
        <v>28.324481788885016</v>
      </c>
      <c r="RLN114" s="17">
        <f>+AVERAGE($D114:RLM114)</f>
        <v>28.32448178888502</v>
      </c>
      <c r="RLO114" s="17">
        <f>+AVERAGE($D114:RLN114)</f>
        <v>28.32448178888502</v>
      </c>
      <c r="RLP114" s="17">
        <f>+AVERAGE($D114:RLO114)</f>
        <v>28.324481788885024</v>
      </c>
      <c r="RLQ114" s="17">
        <f>+AVERAGE($D114:RLP114)</f>
        <v>28.324481788885024</v>
      </c>
      <c r="RLR114" s="17">
        <f>+AVERAGE($D114:RLQ114)</f>
        <v>28.324481788885027</v>
      </c>
      <c r="RLS114" s="17">
        <f>+AVERAGE($D114:RLR114)</f>
        <v>28.324481788885027</v>
      </c>
      <c r="RLT114" s="17">
        <f>+AVERAGE($D114:RLS114)</f>
        <v>28.324481788885031</v>
      </c>
      <c r="RLU114" s="17">
        <f>+AVERAGE($D114:RLT114)</f>
        <v>28.324481788885031</v>
      </c>
      <c r="RLV114" s="17">
        <f>+AVERAGE($D114:RLU114)</f>
        <v>28.324481788885034</v>
      </c>
      <c r="RLW114" s="17">
        <f>+AVERAGE($D114:RLV114)</f>
        <v>28.324481788885034</v>
      </c>
      <c r="RLX114" s="17">
        <f>+AVERAGE($D114:RLW114)</f>
        <v>28.324481788885034</v>
      </c>
      <c r="RLY114" s="17">
        <f>+AVERAGE($D114:RLX114)</f>
        <v>28.324481788885038</v>
      </c>
      <c r="RLZ114" s="17">
        <f>+AVERAGE($D114:RLY114)</f>
        <v>28.324481788885038</v>
      </c>
      <c r="RMA114" s="17">
        <f>+AVERAGE($D114:RLZ114)</f>
        <v>28.324481788885041</v>
      </c>
      <c r="RMB114" s="17">
        <f>+AVERAGE($D114:RMA114)</f>
        <v>28.324481788885041</v>
      </c>
      <c r="RMC114" s="17">
        <f>+AVERAGE($D114:RMB114)</f>
        <v>28.324481788885045</v>
      </c>
      <c r="RMD114" s="17">
        <f>+AVERAGE($D114:RMC114)</f>
        <v>28.324481788885045</v>
      </c>
      <c r="RME114" s="17">
        <f>+AVERAGE($D114:RMD114)</f>
        <v>28.324481788885048</v>
      </c>
      <c r="RMF114" s="17">
        <f>+AVERAGE($D114:RME114)</f>
        <v>28.324481788885048</v>
      </c>
      <c r="RMG114" s="17">
        <f>+AVERAGE($D114:RMF114)</f>
        <v>28.324481788885052</v>
      </c>
      <c r="RMH114" s="17">
        <f>+AVERAGE($D114:RMG114)</f>
        <v>28.324481788885052</v>
      </c>
      <c r="RMI114" s="17">
        <f>+AVERAGE($D114:RMH114)</f>
        <v>28.324481788885056</v>
      </c>
      <c r="RMJ114" s="17">
        <f>+AVERAGE($D114:RMI114)</f>
        <v>28.324481788885056</v>
      </c>
      <c r="RMK114" s="17">
        <f>+AVERAGE($D114:RMJ114)</f>
        <v>28.324481788885059</v>
      </c>
      <c r="RML114" s="17">
        <f>+AVERAGE($D114:RMK114)</f>
        <v>28.324481788885059</v>
      </c>
      <c r="RMM114" s="17">
        <f>+AVERAGE($D114:RML114)</f>
        <v>28.324481788885063</v>
      </c>
      <c r="RMN114" s="17">
        <f>+AVERAGE($D114:RMM114)</f>
        <v>28.324481788885063</v>
      </c>
      <c r="RMO114" s="17">
        <f>+AVERAGE($D114:RMN114)</f>
        <v>28.324481788885066</v>
      </c>
      <c r="RMP114" s="17">
        <f>+AVERAGE($D114:RMO114)</f>
        <v>28.324481788885066</v>
      </c>
      <c r="RMQ114" s="17">
        <f>+AVERAGE($D114:RMP114)</f>
        <v>28.32448178888507</v>
      </c>
      <c r="RMR114" s="17">
        <f>+AVERAGE($D114:RMQ114)</f>
        <v>28.32448178888507</v>
      </c>
      <c r="RMS114" s="17">
        <f>+AVERAGE($D114:RMR114)</f>
        <v>28.32448178888507</v>
      </c>
      <c r="RMT114" s="17">
        <f>+AVERAGE($D114:RMS114)</f>
        <v>28.324481788885073</v>
      </c>
      <c r="RMU114" s="17">
        <f>+AVERAGE($D114:RMT114)</f>
        <v>28.324481788885073</v>
      </c>
      <c r="RMV114" s="17">
        <f>+AVERAGE($D114:RMU114)</f>
        <v>28.324481788885077</v>
      </c>
      <c r="RMW114" s="17">
        <f>+AVERAGE($D114:RMV114)</f>
        <v>28.324481788885077</v>
      </c>
      <c r="RMX114" s="17">
        <f>+AVERAGE($D114:RMW114)</f>
        <v>28.32448178888508</v>
      </c>
      <c r="RMY114" s="17">
        <f>+AVERAGE($D114:RMX114)</f>
        <v>28.32448178888508</v>
      </c>
      <c r="RMZ114" s="17">
        <f>+AVERAGE($D114:RMY114)</f>
        <v>28.324481788885084</v>
      </c>
      <c r="RNA114" s="17">
        <f>+AVERAGE($D114:RMZ114)</f>
        <v>28.324481788885084</v>
      </c>
      <c r="RNB114" s="17">
        <f>+AVERAGE($D114:RNA114)</f>
        <v>28.324481788885087</v>
      </c>
      <c r="RNC114" s="17">
        <f>+AVERAGE($D114:RNB114)</f>
        <v>28.324481788885087</v>
      </c>
      <c r="RND114" s="17">
        <f>+AVERAGE($D114:RNC114)</f>
        <v>28.324481788885091</v>
      </c>
      <c r="RNE114" s="17">
        <f>+AVERAGE($D114:RND114)</f>
        <v>28.324481788885091</v>
      </c>
      <c r="RNF114" s="17">
        <f>+AVERAGE($D114:RNE114)</f>
        <v>28.324481788885095</v>
      </c>
      <c r="RNG114" s="17">
        <f>+AVERAGE($D114:RNF114)</f>
        <v>28.324481788885095</v>
      </c>
      <c r="RNH114" s="17">
        <f>+AVERAGE($D114:RNG114)</f>
        <v>28.324481788885098</v>
      </c>
      <c r="RNI114" s="17">
        <f>+AVERAGE($D114:RNH114)</f>
        <v>28.324481788885098</v>
      </c>
      <c r="RNJ114" s="17">
        <f>+AVERAGE($D114:RNI114)</f>
        <v>28.324481788885102</v>
      </c>
      <c r="RNK114" s="17">
        <f>+AVERAGE($D114:RNJ114)</f>
        <v>28.324481788885102</v>
      </c>
      <c r="RNL114" s="17">
        <f>+AVERAGE($D114:RNK114)</f>
        <v>28.324481788885105</v>
      </c>
      <c r="RNM114" s="17">
        <f>+AVERAGE($D114:RNL114)</f>
        <v>28.324481788885105</v>
      </c>
      <c r="RNN114" s="17">
        <f>+AVERAGE($D114:RNM114)</f>
        <v>28.324481788885105</v>
      </c>
      <c r="RNO114" s="17">
        <f>+AVERAGE($D114:RNN114)</f>
        <v>28.324481788885109</v>
      </c>
      <c r="RNP114" s="17">
        <f>+AVERAGE($D114:RNO114)</f>
        <v>28.324481788885109</v>
      </c>
      <c r="RNQ114" s="17">
        <f>+AVERAGE($D114:RNP114)</f>
        <v>28.324481788885112</v>
      </c>
      <c r="RNR114" s="17">
        <f>+AVERAGE($D114:RNQ114)</f>
        <v>28.324481788885112</v>
      </c>
      <c r="RNS114" s="17">
        <f>+AVERAGE($D114:RNR114)</f>
        <v>28.324481788885116</v>
      </c>
      <c r="RNT114" s="17">
        <f>+AVERAGE($D114:RNS114)</f>
        <v>28.324481788885116</v>
      </c>
      <c r="RNU114" s="17">
        <f>+AVERAGE($D114:RNT114)</f>
        <v>28.324481788885119</v>
      </c>
      <c r="RNV114" s="17">
        <f>+AVERAGE($D114:RNU114)</f>
        <v>28.324481788885119</v>
      </c>
      <c r="RNW114" s="17">
        <f>+AVERAGE($D114:RNV114)</f>
        <v>28.324481788885123</v>
      </c>
      <c r="RNX114" s="17">
        <f>+AVERAGE($D114:RNW114)</f>
        <v>28.324481788885123</v>
      </c>
      <c r="RNY114" s="17">
        <f>+AVERAGE($D114:RNX114)</f>
        <v>28.324481788885127</v>
      </c>
      <c r="RNZ114" s="17">
        <f>+AVERAGE($D114:RNY114)</f>
        <v>28.324481788885127</v>
      </c>
      <c r="ROA114" s="17">
        <f>+AVERAGE($D114:RNZ114)</f>
        <v>28.32448178888513</v>
      </c>
      <c r="ROB114" s="17">
        <f>+AVERAGE($D114:ROA114)</f>
        <v>28.32448178888513</v>
      </c>
      <c r="ROC114" s="17">
        <f>+AVERAGE($D114:ROB114)</f>
        <v>28.324481788885134</v>
      </c>
      <c r="ROD114" s="17">
        <f>+AVERAGE($D114:ROC114)</f>
        <v>28.324481788885134</v>
      </c>
      <c r="ROE114" s="17">
        <f>+AVERAGE($D114:ROD114)</f>
        <v>28.324481788885137</v>
      </c>
      <c r="ROF114" s="17">
        <f>+AVERAGE($D114:ROE114)</f>
        <v>28.324481788885137</v>
      </c>
      <c r="ROG114" s="17">
        <f>+AVERAGE($D114:ROF114)</f>
        <v>28.324481788885137</v>
      </c>
      <c r="ROH114" s="17">
        <f>+AVERAGE($D114:ROG114)</f>
        <v>28.324481788885141</v>
      </c>
      <c r="ROI114" s="17">
        <f>+AVERAGE($D114:ROH114)</f>
        <v>28.324481788885141</v>
      </c>
      <c r="ROJ114" s="17">
        <f>+AVERAGE($D114:ROI114)</f>
        <v>28.324481788885144</v>
      </c>
      <c r="ROK114" s="17">
        <f>+AVERAGE($D114:ROJ114)</f>
        <v>28.324481788885144</v>
      </c>
      <c r="ROL114" s="17">
        <f>+AVERAGE($D114:ROK114)</f>
        <v>28.324481788885148</v>
      </c>
      <c r="ROM114" s="17">
        <f>+AVERAGE($D114:ROL114)</f>
        <v>28.324481788885148</v>
      </c>
      <c r="RON114" s="17">
        <f>+AVERAGE($D114:ROM114)</f>
        <v>28.324481788885151</v>
      </c>
      <c r="ROO114" s="17">
        <f>+AVERAGE($D114:RON114)</f>
        <v>28.324481788885151</v>
      </c>
      <c r="ROP114" s="17">
        <f>+AVERAGE($D114:ROO114)</f>
        <v>28.324481788885155</v>
      </c>
      <c r="ROQ114" s="17">
        <f>+AVERAGE($D114:ROP114)</f>
        <v>28.324481788885155</v>
      </c>
      <c r="ROR114" s="17">
        <f>+AVERAGE($D114:ROQ114)</f>
        <v>28.324481788885159</v>
      </c>
      <c r="ROS114" s="17">
        <f>+AVERAGE($D114:ROR114)</f>
        <v>28.324481788885159</v>
      </c>
      <c r="ROT114" s="17">
        <f>+AVERAGE($D114:ROS114)</f>
        <v>28.324481788885162</v>
      </c>
      <c r="ROU114" s="17">
        <f>+AVERAGE($D114:ROT114)</f>
        <v>28.324481788885162</v>
      </c>
      <c r="ROV114" s="17">
        <f>+AVERAGE($D114:ROU114)</f>
        <v>28.324481788885166</v>
      </c>
      <c r="ROW114" s="17">
        <f>+AVERAGE($D114:ROV114)</f>
        <v>28.324481788885166</v>
      </c>
      <c r="ROX114" s="17">
        <f>+AVERAGE($D114:ROW114)</f>
        <v>28.324481788885169</v>
      </c>
      <c r="ROY114" s="17">
        <f>+AVERAGE($D114:ROX114)</f>
        <v>28.324481788885169</v>
      </c>
      <c r="ROZ114" s="17">
        <f>+AVERAGE($D114:ROY114)</f>
        <v>28.324481788885169</v>
      </c>
      <c r="RPA114" s="17">
        <f>+AVERAGE($D114:ROZ114)</f>
        <v>28.324481788885173</v>
      </c>
      <c r="RPB114" s="17">
        <f>+AVERAGE($D114:RPA114)</f>
        <v>28.324481788885173</v>
      </c>
      <c r="RPC114" s="17">
        <f>+AVERAGE($D114:RPB114)</f>
        <v>28.324481788885176</v>
      </c>
      <c r="RPD114" s="17">
        <f>+AVERAGE($D114:RPC114)</f>
        <v>28.324481788885176</v>
      </c>
      <c r="RPE114" s="17">
        <f>+AVERAGE($D114:RPD114)</f>
        <v>28.32448178888518</v>
      </c>
      <c r="RPF114" s="17">
        <f>+AVERAGE($D114:RPE114)</f>
        <v>28.32448178888518</v>
      </c>
      <c r="RPG114" s="17">
        <f>+AVERAGE($D114:RPF114)</f>
        <v>28.324481788885183</v>
      </c>
      <c r="RPH114" s="17">
        <f>+AVERAGE($D114:RPG114)</f>
        <v>28.324481788885183</v>
      </c>
      <c r="RPI114" s="17">
        <f>+AVERAGE($D114:RPH114)</f>
        <v>28.324481788885187</v>
      </c>
      <c r="RPJ114" s="17">
        <f>+AVERAGE($D114:RPI114)</f>
        <v>28.324481788885187</v>
      </c>
      <c r="RPK114" s="17">
        <f>+AVERAGE($D114:RPJ114)</f>
        <v>28.324481788885191</v>
      </c>
      <c r="RPL114" s="17">
        <f>+AVERAGE($D114:RPK114)</f>
        <v>28.324481788885191</v>
      </c>
      <c r="RPM114" s="17">
        <f>+AVERAGE($D114:RPL114)</f>
        <v>28.324481788885194</v>
      </c>
      <c r="RPN114" s="17">
        <f>+AVERAGE($D114:RPM114)</f>
        <v>28.324481788885194</v>
      </c>
      <c r="RPO114" s="17">
        <f>+AVERAGE($D114:RPN114)</f>
        <v>28.324481788885198</v>
      </c>
      <c r="RPP114" s="17">
        <f>+AVERAGE($D114:RPO114)</f>
        <v>28.324481788885198</v>
      </c>
      <c r="RPQ114" s="17">
        <f>+AVERAGE($D114:RPP114)</f>
        <v>28.324481788885198</v>
      </c>
      <c r="RPR114" s="17">
        <f>+AVERAGE($D114:RPQ114)</f>
        <v>28.324481788885201</v>
      </c>
      <c r="RPS114" s="17">
        <f>+AVERAGE($D114:RPR114)</f>
        <v>28.324481788885201</v>
      </c>
      <c r="RPT114" s="17">
        <f>+AVERAGE($D114:RPS114)</f>
        <v>28.324481788885205</v>
      </c>
      <c r="RPU114" s="17">
        <f>+AVERAGE($D114:RPT114)</f>
        <v>28.324481788885205</v>
      </c>
      <c r="RPV114" s="17">
        <f>+AVERAGE($D114:RPU114)</f>
        <v>28.324481788885208</v>
      </c>
      <c r="RPW114" s="17">
        <f>+AVERAGE($D114:RPV114)</f>
        <v>28.324481788885208</v>
      </c>
      <c r="RPX114" s="17">
        <f>+AVERAGE($D114:RPW114)</f>
        <v>28.324481788885212</v>
      </c>
      <c r="RPY114" s="17">
        <f>+AVERAGE($D114:RPX114)</f>
        <v>28.324481788885212</v>
      </c>
      <c r="RPZ114" s="17">
        <f>+AVERAGE($D114:RPY114)</f>
        <v>28.324481788885215</v>
      </c>
      <c r="RQA114" s="17">
        <f>+AVERAGE($D114:RPZ114)</f>
        <v>28.324481788885215</v>
      </c>
      <c r="RQB114" s="17">
        <f>+AVERAGE($D114:RQA114)</f>
        <v>28.324481788885219</v>
      </c>
      <c r="RQC114" s="17">
        <f>+AVERAGE($D114:RQB114)</f>
        <v>28.324481788885219</v>
      </c>
      <c r="RQD114" s="17">
        <f>+AVERAGE($D114:RQC114)</f>
        <v>28.324481788885222</v>
      </c>
      <c r="RQE114" s="17">
        <f>+AVERAGE($D114:RQD114)</f>
        <v>28.324481788885222</v>
      </c>
      <c r="RQF114" s="17">
        <f>+AVERAGE($D114:RQE114)</f>
        <v>28.324481788885226</v>
      </c>
      <c r="RQG114" s="17">
        <f>+AVERAGE($D114:RQF114)</f>
        <v>28.324481788885226</v>
      </c>
      <c r="RQH114" s="17">
        <f>+AVERAGE($D114:RQG114)</f>
        <v>28.324481788885226</v>
      </c>
      <c r="RQI114" s="17">
        <f>+AVERAGE($D114:RQH114)</f>
        <v>28.32448178888523</v>
      </c>
      <c r="RQJ114" s="17">
        <f>+AVERAGE($D114:RQI114)</f>
        <v>28.32448178888523</v>
      </c>
      <c r="RQK114" s="17">
        <f>+AVERAGE($D114:RQJ114)</f>
        <v>28.324481788885233</v>
      </c>
      <c r="RQL114" s="17">
        <f>+AVERAGE($D114:RQK114)</f>
        <v>28.324481788885233</v>
      </c>
      <c r="RQM114" s="17">
        <f>+AVERAGE($D114:RQL114)</f>
        <v>28.324481788885237</v>
      </c>
      <c r="RQN114" s="17">
        <f>+AVERAGE($D114:RQM114)</f>
        <v>28.324481788885237</v>
      </c>
      <c r="RQO114" s="17">
        <f>+AVERAGE($D114:RQN114)</f>
        <v>28.32448178888524</v>
      </c>
      <c r="RQP114" s="17">
        <f>+AVERAGE($D114:RQO114)</f>
        <v>28.32448178888524</v>
      </c>
      <c r="RQQ114" s="17">
        <f>+AVERAGE($D114:RQP114)</f>
        <v>28.324481788885244</v>
      </c>
      <c r="RQR114" s="17">
        <f>+AVERAGE($D114:RQQ114)</f>
        <v>28.324481788885244</v>
      </c>
      <c r="RQS114" s="17">
        <f>+AVERAGE($D114:RQR114)</f>
        <v>28.324481788885247</v>
      </c>
      <c r="RQT114" s="17">
        <f>+AVERAGE($D114:RQS114)</f>
        <v>28.324481788885247</v>
      </c>
      <c r="RQU114" s="17">
        <f>+AVERAGE($D114:RQT114)</f>
        <v>28.324481788885251</v>
      </c>
      <c r="RQV114" s="17">
        <f>+AVERAGE($D114:RQU114)</f>
        <v>28.324481788885251</v>
      </c>
      <c r="RQW114" s="17">
        <f>+AVERAGE($D114:RQV114)</f>
        <v>28.324481788885254</v>
      </c>
      <c r="RQX114" s="17">
        <f>+AVERAGE($D114:RQW114)</f>
        <v>28.324481788885254</v>
      </c>
      <c r="RQY114" s="17">
        <f>+AVERAGE($D114:RQX114)</f>
        <v>28.324481788885254</v>
      </c>
      <c r="RQZ114" s="17">
        <f>+AVERAGE($D114:RQY114)</f>
        <v>28.324481788885258</v>
      </c>
      <c r="RRA114" s="17">
        <f>+AVERAGE($D114:RQZ114)</f>
        <v>28.324481788885258</v>
      </c>
      <c r="RRB114" s="17">
        <f>+AVERAGE($D114:RRA114)</f>
        <v>28.324481788885262</v>
      </c>
      <c r="RRC114" s="17">
        <f>+AVERAGE($D114:RRB114)</f>
        <v>28.324481788885262</v>
      </c>
      <c r="RRD114" s="17">
        <f>+AVERAGE($D114:RRC114)</f>
        <v>28.324481788885265</v>
      </c>
      <c r="RRE114" s="17">
        <f>+AVERAGE($D114:RRD114)</f>
        <v>28.324481788885265</v>
      </c>
      <c r="RRF114" s="17">
        <f>+AVERAGE($D114:RRE114)</f>
        <v>28.324481788885269</v>
      </c>
      <c r="RRG114" s="17">
        <f>+AVERAGE($D114:RRF114)</f>
        <v>28.324481788885269</v>
      </c>
      <c r="RRH114" s="17">
        <f>+AVERAGE($D114:RRG114)</f>
        <v>28.324481788885272</v>
      </c>
      <c r="RRI114" s="17">
        <f>+AVERAGE($D114:RRH114)</f>
        <v>28.324481788885272</v>
      </c>
      <c r="RRJ114" s="17">
        <f>+AVERAGE($D114:RRI114)</f>
        <v>28.324481788885276</v>
      </c>
      <c r="RRK114" s="17">
        <f>+AVERAGE($D114:RRJ114)</f>
        <v>28.324481788885276</v>
      </c>
      <c r="RRL114" s="17">
        <f>+AVERAGE($D114:RRK114)</f>
        <v>28.324481788885279</v>
      </c>
      <c r="RRM114" s="17">
        <f>+AVERAGE($D114:RRL114)</f>
        <v>28.324481788885279</v>
      </c>
      <c r="RRN114" s="17">
        <f>+AVERAGE($D114:RRM114)</f>
        <v>28.324481788885279</v>
      </c>
      <c r="RRO114" s="17">
        <f>+AVERAGE($D114:RRN114)</f>
        <v>28.324481788885283</v>
      </c>
      <c r="RRP114" s="17">
        <f>+AVERAGE($D114:RRO114)</f>
        <v>28.324481788885283</v>
      </c>
      <c r="RRQ114" s="17">
        <f>+AVERAGE($D114:RRP114)</f>
        <v>28.324481788885286</v>
      </c>
      <c r="RRR114" s="17">
        <f>+AVERAGE($D114:RRQ114)</f>
        <v>28.324481788885286</v>
      </c>
      <c r="RRS114" s="17">
        <f>+AVERAGE($D114:RRR114)</f>
        <v>28.32448178888529</v>
      </c>
      <c r="RRT114" s="17">
        <f>+AVERAGE($D114:RRS114)</f>
        <v>28.32448178888529</v>
      </c>
      <c r="RRU114" s="17">
        <f>+AVERAGE($D114:RRT114)</f>
        <v>28.324481788885294</v>
      </c>
      <c r="RRV114" s="17">
        <f>+AVERAGE($D114:RRU114)</f>
        <v>28.324481788885294</v>
      </c>
      <c r="RRW114" s="17">
        <f>+AVERAGE($D114:RRV114)</f>
        <v>28.324481788885297</v>
      </c>
      <c r="RRX114" s="17">
        <f>+AVERAGE($D114:RRW114)</f>
        <v>28.324481788885297</v>
      </c>
      <c r="RRY114" s="17">
        <f>+AVERAGE($D114:RRX114)</f>
        <v>28.324481788885301</v>
      </c>
      <c r="RRZ114" s="17">
        <f>+AVERAGE($D114:RRY114)</f>
        <v>28.324481788885301</v>
      </c>
      <c r="RSA114" s="17">
        <f>+AVERAGE($D114:RRZ114)</f>
        <v>28.324481788885304</v>
      </c>
      <c r="RSB114" s="17">
        <f>+AVERAGE($D114:RSA114)</f>
        <v>28.324481788885304</v>
      </c>
      <c r="RSC114" s="17">
        <f>+AVERAGE($D114:RSB114)</f>
        <v>28.324481788885304</v>
      </c>
      <c r="RSD114" s="17">
        <f>+AVERAGE($D114:RSC114)</f>
        <v>28.324481788885308</v>
      </c>
      <c r="RSE114" s="17">
        <f>+AVERAGE($D114:RSD114)</f>
        <v>28.324481788885308</v>
      </c>
      <c r="RSF114" s="17">
        <f>+AVERAGE($D114:RSE114)</f>
        <v>28.324481788885311</v>
      </c>
      <c r="RSG114" s="17">
        <f>+AVERAGE($D114:RSF114)</f>
        <v>28.324481788885311</v>
      </c>
      <c r="RSH114" s="17">
        <f>+AVERAGE($D114:RSG114)</f>
        <v>28.324481788885315</v>
      </c>
      <c r="RSI114" s="17">
        <f>+AVERAGE($D114:RSH114)</f>
        <v>28.324481788885315</v>
      </c>
      <c r="RSJ114" s="17">
        <f>+AVERAGE($D114:RSI114)</f>
        <v>28.324481788885318</v>
      </c>
      <c r="RSK114" s="17">
        <f>+AVERAGE($D114:RSJ114)</f>
        <v>28.324481788885318</v>
      </c>
      <c r="RSL114" s="17">
        <f>+AVERAGE($D114:RSK114)</f>
        <v>28.324481788885322</v>
      </c>
      <c r="RSM114" s="17">
        <f>+AVERAGE($D114:RSL114)</f>
        <v>28.324481788885322</v>
      </c>
      <c r="RSN114" s="17">
        <f>+AVERAGE($D114:RSM114)</f>
        <v>28.324481788885326</v>
      </c>
      <c r="RSO114" s="17">
        <f>+AVERAGE($D114:RSN114)</f>
        <v>28.324481788885326</v>
      </c>
      <c r="RSP114" s="17">
        <f>+AVERAGE($D114:RSO114)</f>
        <v>28.324481788885329</v>
      </c>
      <c r="RSQ114" s="17">
        <f>+AVERAGE($D114:RSP114)</f>
        <v>28.324481788885329</v>
      </c>
      <c r="RSR114" s="17">
        <f>+AVERAGE($D114:RSQ114)</f>
        <v>28.324481788885329</v>
      </c>
      <c r="RSS114" s="17">
        <f>+AVERAGE($D114:RSR114)</f>
        <v>28.324481788885333</v>
      </c>
      <c r="RST114" s="17">
        <f>+AVERAGE($D114:RSS114)</f>
        <v>28.324481788885333</v>
      </c>
      <c r="RSU114" s="17">
        <f>+AVERAGE($D114:RST114)</f>
        <v>28.324481788885336</v>
      </c>
      <c r="RSV114" s="17">
        <f>+AVERAGE($D114:RSU114)</f>
        <v>28.324481788885336</v>
      </c>
      <c r="RSW114" s="17">
        <f>+AVERAGE($D114:RSV114)</f>
        <v>28.32448178888534</v>
      </c>
      <c r="RSX114" s="17">
        <f>+AVERAGE($D114:RSW114)</f>
        <v>28.32448178888534</v>
      </c>
      <c r="RSY114" s="17">
        <f>+AVERAGE($D114:RSX114)</f>
        <v>28.324481788885343</v>
      </c>
      <c r="RSZ114" s="17">
        <f>+AVERAGE($D114:RSY114)</f>
        <v>28.324481788885343</v>
      </c>
      <c r="RTA114" s="17">
        <f>+AVERAGE($D114:RSZ114)</f>
        <v>28.324481788885347</v>
      </c>
      <c r="RTB114" s="17">
        <f>+AVERAGE($D114:RTA114)</f>
        <v>28.324481788885347</v>
      </c>
      <c r="RTC114" s="17">
        <f>+AVERAGE($D114:RTB114)</f>
        <v>28.32448178888535</v>
      </c>
      <c r="RTD114" s="17">
        <f>+AVERAGE($D114:RTC114)</f>
        <v>28.32448178888535</v>
      </c>
      <c r="RTE114" s="17">
        <f>+AVERAGE($D114:RTD114)</f>
        <v>28.324481788885354</v>
      </c>
      <c r="RTF114" s="17">
        <f>+AVERAGE($D114:RTE114)</f>
        <v>28.324481788885354</v>
      </c>
      <c r="RTG114" s="17">
        <f>+AVERAGE($D114:RTF114)</f>
        <v>28.324481788885354</v>
      </c>
      <c r="RTH114" s="17">
        <f>+AVERAGE($D114:RTG114)</f>
        <v>28.324481788885358</v>
      </c>
      <c r="RTI114" s="17">
        <f>+AVERAGE($D114:RTH114)</f>
        <v>28.324481788885358</v>
      </c>
      <c r="RTJ114" s="17">
        <f>+AVERAGE($D114:RTI114)</f>
        <v>28.324481788885361</v>
      </c>
      <c r="RTK114" s="17">
        <f>+AVERAGE($D114:RTJ114)</f>
        <v>28.324481788885361</v>
      </c>
      <c r="RTL114" s="17">
        <f>+AVERAGE($D114:RTK114)</f>
        <v>28.324481788885365</v>
      </c>
      <c r="RTM114" s="17">
        <f>+AVERAGE($D114:RTL114)</f>
        <v>28.324481788885365</v>
      </c>
      <c r="RTN114" s="17">
        <f>+AVERAGE($D114:RTM114)</f>
        <v>28.324481788885368</v>
      </c>
      <c r="RTO114" s="17">
        <f>+AVERAGE($D114:RTN114)</f>
        <v>28.324481788885368</v>
      </c>
      <c r="RTP114" s="17">
        <f>+AVERAGE($D114:RTO114)</f>
        <v>28.324481788885372</v>
      </c>
      <c r="RTQ114" s="17">
        <f>+AVERAGE($D114:RTP114)</f>
        <v>28.324481788885372</v>
      </c>
      <c r="RTR114" s="17">
        <f>+AVERAGE($D114:RTQ114)</f>
        <v>28.324481788885375</v>
      </c>
      <c r="RTS114" s="17">
        <f>+AVERAGE($D114:RTR114)</f>
        <v>28.324481788885375</v>
      </c>
      <c r="RTT114" s="17">
        <f>+AVERAGE($D114:RTS114)</f>
        <v>28.324481788885375</v>
      </c>
      <c r="RTU114" s="17">
        <f>+AVERAGE($D114:RTT114)</f>
        <v>28.324481788885379</v>
      </c>
      <c r="RTV114" s="17">
        <f>+AVERAGE($D114:RTU114)</f>
        <v>28.324481788885379</v>
      </c>
      <c r="RTW114" s="17">
        <f>+AVERAGE($D114:RTV114)</f>
        <v>28.324481788885382</v>
      </c>
      <c r="RTX114" s="17">
        <f>+AVERAGE($D114:RTW114)</f>
        <v>28.324481788885382</v>
      </c>
      <c r="RTY114" s="17">
        <f>+AVERAGE($D114:RTX114)</f>
        <v>28.324481788885386</v>
      </c>
      <c r="RTZ114" s="17">
        <f>+AVERAGE($D114:RTY114)</f>
        <v>28.324481788885386</v>
      </c>
      <c r="RUA114" s="17">
        <f>+AVERAGE($D114:RTZ114)</f>
        <v>28.324481788885389</v>
      </c>
      <c r="RUB114" s="17">
        <f>+AVERAGE($D114:RUA114)</f>
        <v>28.324481788885389</v>
      </c>
      <c r="RUC114" s="17">
        <f>+AVERAGE($D114:RUB114)</f>
        <v>28.324481788885393</v>
      </c>
      <c r="RUD114" s="17">
        <f>+AVERAGE($D114:RUC114)</f>
        <v>28.324481788885393</v>
      </c>
      <c r="RUE114" s="17">
        <f>+AVERAGE($D114:RUD114)</f>
        <v>28.324481788885397</v>
      </c>
      <c r="RUF114" s="17">
        <f>+AVERAGE($D114:RUE114)</f>
        <v>28.324481788885397</v>
      </c>
      <c r="RUG114" s="17">
        <f>+AVERAGE($D114:RUF114)</f>
        <v>28.324481788885397</v>
      </c>
      <c r="RUH114" s="17">
        <f>+AVERAGE($D114:RUG114)</f>
        <v>28.3244817888854</v>
      </c>
      <c r="RUI114" s="17">
        <f>+AVERAGE($D114:RUH114)</f>
        <v>28.3244817888854</v>
      </c>
      <c r="RUJ114" s="17">
        <f>+AVERAGE($D114:RUI114)</f>
        <v>28.324481788885404</v>
      </c>
      <c r="RUK114" s="17">
        <f>+AVERAGE($D114:RUJ114)</f>
        <v>28.324481788885404</v>
      </c>
      <c r="RUL114" s="17">
        <f>+AVERAGE($D114:RUK114)</f>
        <v>28.324481788885407</v>
      </c>
      <c r="RUM114" s="17">
        <f>+AVERAGE($D114:RUL114)</f>
        <v>28.324481788885407</v>
      </c>
      <c r="RUN114" s="17">
        <f>+AVERAGE($D114:RUM114)</f>
        <v>28.324481788885411</v>
      </c>
      <c r="RUO114" s="17">
        <f>+AVERAGE($D114:RUN114)</f>
        <v>28.324481788885411</v>
      </c>
      <c r="RUP114" s="17">
        <f>+AVERAGE($D114:RUO114)</f>
        <v>28.324481788885414</v>
      </c>
      <c r="RUQ114" s="17">
        <f>+AVERAGE($D114:RUP114)</f>
        <v>28.324481788885414</v>
      </c>
      <c r="RUR114" s="17">
        <f>+AVERAGE($D114:RUQ114)</f>
        <v>28.324481788885418</v>
      </c>
      <c r="RUS114" s="17">
        <f>+AVERAGE($D114:RUR114)</f>
        <v>28.324481788885418</v>
      </c>
      <c r="RUT114" s="17">
        <f>+AVERAGE($D114:RUS114)</f>
        <v>28.324481788885418</v>
      </c>
      <c r="RUU114" s="17">
        <f>+AVERAGE($D114:RUT114)</f>
        <v>28.324481788885421</v>
      </c>
      <c r="RUV114" s="17">
        <f>+AVERAGE($D114:RUU114)</f>
        <v>28.324481788885421</v>
      </c>
      <c r="RUW114" s="17">
        <f>+AVERAGE($D114:RUV114)</f>
        <v>28.324481788885425</v>
      </c>
      <c r="RUX114" s="17">
        <f>+AVERAGE($D114:RUW114)</f>
        <v>28.324481788885425</v>
      </c>
      <c r="RUY114" s="17">
        <f>+AVERAGE($D114:RUX114)</f>
        <v>28.324481788885429</v>
      </c>
      <c r="RUZ114" s="17">
        <f>+AVERAGE($D114:RUY114)</f>
        <v>28.324481788885429</v>
      </c>
      <c r="RVA114" s="17">
        <f>+AVERAGE($D114:RUZ114)</f>
        <v>28.324481788885432</v>
      </c>
      <c r="RVB114" s="17">
        <f>+AVERAGE($D114:RVA114)</f>
        <v>28.324481788885432</v>
      </c>
      <c r="RVC114" s="17">
        <f>+AVERAGE($D114:RVB114)</f>
        <v>28.324481788885436</v>
      </c>
      <c r="RVD114" s="17">
        <f>+AVERAGE($D114:RVC114)</f>
        <v>28.324481788885436</v>
      </c>
      <c r="RVE114" s="17">
        <f>+AVERAGE($D114:RVD114)</f>
        <v>28.324481788885439</v>
      </c>
      <c r="RVF114" s="17">
        <f>+AVERAGE($D114:RVE114)</f>
        <v>28.324481788885439</v>
      </c>
      <c r="RVG114" s="17">
        <f>+AVERAGE($D114:RVF114)</f>
        <v>28.324481788885439</v>
      </c>
      <c r="RVH114" s="17">
        <f>+AVERAGE($D114:RVG114)</f>
        <v>28.324481788885443</v>
      </c>
      <c r="RVI114" s="17">
        <f>+AVERAGE($D114:RVH114)</f>
        <v>28.324481788885443</v>
      </c>
      <c r="RVJ114" s="17">
        <f>+AVERAGE($D114:RVI114)</f>
        <v>28.324481788885446</v>
      </c>
      <c r="RVK114" s="17">
        <f>+AVERAGE($D114:RVJ114)</f>
        <v>28.324481788885446</v>
      </c>
      <c r="RVL114" s="17">
        <f>+AVERAGE($D114:RVK114)</f>
        <v>28.32448178888545</v>
      </c>
      <c r="RVM114" s="17">
        <f>+AVERAGE($D114:RVL114)</f>
        <v>28.32448178888545</v>
      </c>
      <c r="RVN114" s="17">
        <f>+AVERAGE($D114:RVM114)</f>
        <v>28.324481788885453</v>
      </c>
      <c r="RVO114" s="17">
        <f>+AVERAGE($D114:RVN114)</f>
        <v>28.324481788885453</v>
      </c>
      <c r="RVP114" s="17">
        <f>+AVERAGE($D114:RVO114)</f>
        <v>28.324481788885457</v>
      </c>
      <c r="RVQ114" s="17">
        <f>+AVERAGE($D114:RVP114)</f>
        <v>28.324481788885457</v>
      </c>
      <c r="RVR114" s="17">
        <f>+AVERAGE($D114:RVQ114)</f>
        <v>28.324481788885461</v>
      </c>
      <c r="RVS114" s="17">
        <f>+AVERAGE($D114:RVR114)</f>
        <v>28.324481788885461</v>
      </c>
      <c r="RVT114" s="17">
        <f>+AVERAGE($D114:RVS114)</f>
        <v>28.324481788885461</v>
      </c>
      <c r="RVU114" s="17">
        <f>+AVERAGE($D114:RVT114)</f>
        <v>28.324481788885464</v>
      </c>
      <c r="RVV114" s="17">
        <f>+AVERAGE($D114:RVU114)</f>
        <v>28.324481788885464</v>
      </c>
      <c r="RVW114" s="17">
        <f>+AVERAGE($D114:RVV114)</f>
        <v>28.324481788885468</v>
      </c>
      <c r="RVX114" s="17">
        <f>+AVERAGE($D114:RVW114)</f>
        <v>28.324481788885468</v>
      </c>
      <c r="RVY114" s="17">
        <f>+AVERAGE($D114:RVX114)</f>
        <v>28.324481788885471</v>
      </c>
      <c r="RVZ114" s="17">
        <f>+AVERAGE($D114:RVY114)</f>
        <v>28.324481788885471</v>
      </c>
      <c r="RWA114" s="17">
        <f>+AVERAGE($D114:RVZ114)</f>
        <v>28.324481788885475</v>
      </c>
      <c r="RWB114" s="17">
        <f>+AVERAGE($D114:RWA114)</f>
        <v>28.324481788885475</v>
      </c>
      <c r="RWC114" s="17">
        <f>+AVERAGE($D114:RWB114)</f>
        <v>28.324481788885478</v>
      </c>
      <c r="RWD114" s="17">
        <f>+AVERAGE($D114:RWC114)</f>
        <v>28.324481788885478</v>
      </c>
      <c r="RWE114" s="17">
        <f>+AVERAGE($D114:RWD114)</f>
        <v>28.324481788885478</v>
      </c>
      <c r="RWF114" s="17">
        <f>+AVERAGE($D114:RWE114)</f>
        <v>28.324481788885482</v>
      </c>
      <c r="RWG114" s="17">
        <f>+AVERAGE($D114:RWF114)</f>
        <v>28.324481788885482</v>
      </c>
      <c r="RWH114" s="17">
        <f>+AVERAGE($D114:RWG114)</f>
        <v>28.324481788885485</v>
      </c>
      <c r="RWI114" s="17">
        <f>+AVERAGE($D114:RWH114)</f>
        <v>28.324481788885485</v>
      </c>
      <c r="RWJ114" s="17">
        <f>+AVERAGE($D114:RWI114)</f>
        <v>28.324481788885489</v>
      </c>
      <c r="RWK114" s="17">
        <f>+AVERAGE($D114:RWJ114)</f>
        <v>28.324481788885489</v>
      </c>
      <c r="RWL114" s="17">
        <f>+AVERAGE($D114:RWK114)</f>
        <v>28.324481788885493</v>
      </c>
      <c r="RWM114" s="17">
        <f>+AVERAGE($D114:RWL114)</f>
        <v>28.324481788885493</v>
      </c>
      <c r="RWN114" s="17">
        <f>+AVERAGE($D114:RWM114)</f>
        <v>28.324481788885496</v>
      </c>
      <c r="RWO114" s="17">
        <f>+AVERAGE($D114:RWN114)</f>
        <v>28.324481788885496</v>
      </c>
      <c r="RWP114" s="17">
        <f>+AVERAGE($D114:RWO114)</f>
        <v>28.3244817888855</v>
      </c>
      <c r="RWQ114" s="17">
        <f>+AVERAGE($D114:RWP114)</f>
        <v>28.3244817888855</v>
      </c>
      <c r="RWR114" s="17">
        <f>+AVERAGE($D114:RWQ114)</f>
        <v>28.3244817888855</v>
      </c>
      <c r="RWS114" s="17">
        <f>+AVERAGE($D114:RWR114)</f>
        <v>28.324481788885503</v>
      </c>
      <c r="RWT114" s="17">
        <f>+AVERAGE($D114:RWS114)</f>
        <v>28.324481788885503</v>
      </c>
      <c r="RWU114" s="17">
        <f>+AVERAGE($D114:RWT114)</f>
        <v>28.324481788885507</v>
      </c>
      <c r="RWV114" s="17">
        <f>+AVERAGE($D114:RWU114)</f>
        <v>28.324481788885507</v>
      </c>
      <c r="RWW114" s="17">
        <f>+AVERAGE($D114:RWV114)</f>
        <v>28.32448178888551</v>
      </c>
      <c r="RWX114" s="17">
        <f>+AVERAGE($D114:RWW114)</f>
        <v>28.32448178888551</v>
      </c>
      <c r="RWY114" s="17">
        <f>+AVERAGE($D114:RWX114)</f>
        <v>28.324481788885514</v>
      </c>
      <c r="RWZ114" s="17">
        <f>+AVERAGE($D114:RWY114)</f>
        <v>28.324481788885514</v>
      </c>
      <c r="RXA114" s="17">
        <f>+AVERAGE($D114:RWZ114)</f>
        <v>28.324481788885517</v>
      </c>
      <c r="RXB114" s="17">
        <f>+AVERAGE($D114:RXA114)</f>
        <v>28.324481788885517</v>
      </c>
      <c r="RXC114" s="17">
        <f>+AVERAGE($D114:RXB114)</f>
        <v>28.324481788885517</v>
      </c>
      <c r="RXD114" s="17">
        <f>+AVERAGE($D114:RXC114)</f>
        <v>28.324481788885521</v>
      </c>
      <c r="RXE114" s="17">
        <f>+AVERAGE($D114:RXD114)</f>
        <v>28.324481788885521</v>
      </c>
      <c r="RXF114" s="17">
        <f>+AVERAGE($D114:RXE114)</f>
        <v>28.324481788885524</v>
      </c>
      <c r="RXG114" s="17">
        <f>+AVERAGE($D114:RXF114)</f>
        <v>28.324481788885524</v>
      </c>
      <c r="RXH114" s="17">
        <f>+AVERAGE($D114:RXG114)</f>
        <v>28.324481788885528</v>
      </c>
      <c r="RXI114" s="17">
        <f>+AVERAGE($D114:RXH114)</f>
        <v>28.324481788885528</v>
      </c>
      <c r="RXJ114" s="17">
        <f>+AVERAGE($D114:RXI114)</f>
        <v>28.324481788885532</v>
      </c>
      <c r="RXK114" s="17">
        <f>+AVERAGE($D114:RXJ114)</f>
        <v>28.324481788885532</v>
      </c>
      <c r="RXL114" s="17">
        <f>+AVERAGE($D114:RXK114)</f>
        <v>28.324481788885535</v>
      </c>
      <c r="RXM114" s="17">
        <f>+AVERAGE($D114:RXL114)</f>
        <v>28.324481788885535</v>
      </c>
      <c r="RXN114" s="17">
        <f>+AVERAGE($D114:RXM114)</f>
        <v>28.324481788885535</v>
      </c>
      <c r="RXO114" s="17">
        <f>+AVERAGE($D114:RXN114)</f>
        <v>28.324481788885539</v>
      </c>
      <c r="RXP114" s="17">
        <f>+AVERAGE($D114:RXO114)</f>
        <v>28.324481788885539</v>
      </c>
      <c r="RXQ114" s="17">
        <f>+AVERAGE($D114:RXP114)</f>
        <v>28.324481788885542</v>
      </c>
      <c r="RXR114" s="17">
        <f>+AVERAGE($D114:RXQ114)</f>
        <v>28.324481788885542</v>
      </c>
      <c r="RXS114" s="17">
        <f>+AVERAGE($D114:RXR114)</f>
        <v>28.324481788885546</v>
      </c>
      <c r="RXT114" s="17">
        <f>+AVERAGE($D114:RXS114)</f>
        <v>28.324481788885546</v>
      </c>
      <c r="RXU114" s="17">
        <f>+AVERAGE($D114:RXT114)</f>
        <v>28.324481788885549</v>
      </c>
      <c r="RXV114" s="17">
        <f>+AVERAGE($D114:RXU114)</f>
        <v>28.324481788885549</v>
      </c>
      <c r="RXW114" s="17">
        <f>+AVERAGE($D114:RXV114)</f>
        <v>28.324481788885553</v>
      </c>
      <c r="RXX114" s="17">
        <f>+AVERAGE($D114:RXW114)</f>
        <v>28.324481788885553</v>
      </c>
      <c r="RXY114" s="17">
        <f>+AVERAGE($D114:RXX114)</f>
        <v>28.324481788885553</v>
      </c>
      <c r="RXZ114" s="17">
        <f>+AVERAGE($D114:RXY114)</f>
        <v>28.324481788885556</v>
      </c>
      <c r="RYA114" s="17">
        <f>+AVERAGE($D114:RXZ114)</f>
        <v>28.324481788885556</v>
      </c>
      <c r="RYB114" s="17">
        <f>+AVERAGE($D114:RYA114)</f>
        <v>28.32448178888556</v>
      </c>
      <c r="RYC114" s="17">
        <f>+AVERAGE($D114:RYB114)</f>
        <v>28.32448178888556</v>
      </c>
      <c r="RYD114" s="17">
        <f>+AVERAGE($D114:RYC114)</f>
        <v>28.324481788885564</v>
      </c>
      <c r="RYE114" s="17">
        <f>+AVERAGE($D114:RYD114)</f>
        <v>28.324481788885564</v>
      </c>
      <c r="RYF114" s="17">
        <f>+AVERAGE($D114:RYE114)</f>
        <v>28.324481788885567</v>
      </c>
      <c r="RYG114" s="17">
        <f>+AVERAGE($D114:RYF114)</f>
        <v>28.324481788885567</v>
      </c>
      <c r="RYH114" s="17">
        <f>+AVERAGE($D114:RYG114)</f>
        <v>28.324481788885571</v>
      </c>
      <c r="RYI114" s="17">
        <f>+AVERAGE($D114:RYH114)</f>
        <v>28.324481788885571</v>
      </c>
      <c r="RYJ114" s="17">
        <f>+AVERAGE($D114:RYI114)</f>
        <v>28.324481788885571</v>
      </c>
      <c r="RYK114" s="17">
        <f>+AVERAGE($D114:RYJ114)</f>
        <v>28.324481788885574</v>
      </c>
      <c r="RYL114" s="17">
        <f>+AVERAGE($D114:RYK114)</f>
        <v>28.324481788885574</v>
      </c>
      <c r="RYM114" s="17">
        <f>+AVERAGE($D114:RYL114)</f>
        <v>28.324481788885578</v>
      </c>
      <c r="RYN114" s="17">
        <f>+AVERAGE($D114:RYM114)</f>
        <v>28.324481788885578</v>
      </c>
      <c r="RYO114" s="17">
        <f>+AVERAGE($D114:RYN114)</f>
        <v>28.324481788885581</v>
      </c>
      <c r="RYP114" s="17">
        <f>+AVERAGE($D114:RYO114)</f>
        <v>28.324481788885581</v>
      </c>
      <c r="RYQ114" s="17">
        <f>+AVERAGE($D114:RYP114)</f>
        <v>28.324481788885585</v>
      </c>
      <c r="RYR114" s="17">
        <f>+AVERAGE($D114:RYQ114)</f>
        <v>28.324481788885585</v>
      </c>
      <c r="RYS114" s="17">
        <f>+AVERAGE($D114:RYR114)</f>
        <v>28.324481788885588</v>
      </c>
      <c r="RYT114" s="17">
        <f>+AVERAGE($D114:RYS114)</f>
        <v>28.324481788885588</v>
      </c>
      <c r="RYU114" s="17">
        <f>+AVERAGE($D114:RYT114)</f>
        <v>28.324481788885588</v>
      </c>
      <c r="RYV114" s="17">
        <f>+AVERAGE($D114:RYU114)</f>
        <v>28.324481788885592</v>
      </c>
      <c r="RYW114" s="17">
        <f>+AVERAGE($D114:RYV114)</f>
        <v>28.324481788885592</v>
      </c>
      <c r="RYX114" s="17">
        <f>+AVERAGE($D114:RYW114)</f>
        <v>28.324481788885596</v>
      </c>
      <c r="RYY114" s="17">
        <f>+AVERAGE($D114:RYX114)</f>
        <v>28.324481788885596</v>
      </c>
      <c r="RYZ114" s="17">
        <f>+AVERAGE($D114:RYY114)</f>
        <v>28.324481788885599</v>
      </c>
      <c r="RZA114" s="17">
        <f>+AVERAGE($D114:RYZ114)</f>
        <v>28.324481788885599</v>
      </c>
      <c r="RZB114" s="17">
        <f>+AVERAGE($D114:RZA114)</f>
        <v>28.324481788885603</v>
      </c>
      <c r="RZC114" s="17">
        <f>+AVERAGE($D114:RZB114)</f>
        <v>28.324481788885603</v>
      </c>
      <c r="RZD114" s="17">
        <f>+AVERAGE($D114:RZC114)</f>
        <v>28.324481788885606</v>
      </c>
      <c r="RZE114" s="17">
        <f>+AVERAGE($D114:RZD114)</f>
        <v>28.324481788885606</v>
      </c>
      <c r="RZF114" s="17">
        <f>+AVERAGE($D114:RZE114)</f>
        <v>28.324481788885606</v>
      </c>
      <c r="RZG114" s="17">
        <f>+AVERAGE($D114:RZF114)</f>
        <v>28.32448178888561</v>
      </c>
      <c r="RZH114" s="17">
        <f>+AVERAGE($D114:RZG114)</f>
        <v>28.32448178888561</v>
      </c>
      <c r="RZI114" s="17">
        <f>+AVERAGE($D114:RZH114)</f>
        <v>28.324481788885613</v>
      </c>
      <c r="RZJ114" s="17">
        <f>+AVERAGE($D114:RZI114)</f>
        <v>28.324481788885613</v>
      </c>
      <c r="RZK114" s="17">
        <f>+AVERAGE($D114:RZJ114)</f>
        <v>28.324481788885617</v>
      </c>
      <c r="RZL114" s="17">
        <f>+AVERAGE($D114:RZK114)</f>
        <v>28.324481788885617</v>
      </c>
      <c r="RZM114" s="17">
        <f>+AVERAGE($D114:RZL114)</f>
        <v>28.32448178888562</v>
      </c>
      <c r="RZN114" s="17">
        <f>+AVERAGE($D114:RZM114)</f>
        <v>28.32448178888562</v>
      </c>
      <c r="RZO114" s="17">
        <f>+AVERAGE($D114:RZN114)</f>
        <v>28.324481788885624</v>
      </c>
      <c r="RZP114" s="17">
        <f>+AVERAGE($D114:RZO114)</f>
        <v>28.324481788885624</v>
      </c>
      <c r="RZQ114" s="17">
        <f>+AVERAGE($D114:RZP114)</f>
        <v>28.324481788885624</v>
      </c>
      <c r="RZR114" s="17">
        <f>+AVERAGE($D114:RZQ114)</f>
        <v>28.324481788885628</v>
      </c>
      <c r="RZS114" s="17">
        <f>+AVERAGE($D114:RZR114)</f>
        <v>28.324481788885628</v>
      </c>
      <c r="RZT114" s="17">
        <f>+AVERAGE($D114:RZS114)</f>
        <v>28.324481788885631</v>
      </c>
      <c r="RZU114" s="17">
        <f>+AVERAGE($D114:RZT114)</f>
        <v>28.324481788885631</v>
      </c>
      <c r="RZV114" s="17">
        <f>+AVERAGE($D114:RZU114)</f>
        <v>28.324481788885635</v>
      </c>
      <c r="RZW114" s="17">
        <f>+AVERAGE($D114:RZV114)</f>
        <v>28.324481788885635</v>
      </c>
      <c r="RZX114" s="17">
        <f>+AVERAGE($D114:RZW114)</f>
        <v>28.324481788885638</v>
      </c>
      <c r="RZY114" s="17">
        <f>+AVERAGE($D114:RZX114)</f>
        <v>28.324481788885638</v>
      </c>
      <c r="RZZ114" s="17">
        <f>+AVERAGE($D114:RZY114)</f>
        <v>28.324481788885642</v>
      </c>
      <c r="SAA114" s="17">
        <f>+AVERAGE($D114:RZZ114)</f>
        <v>28.324481788885642</v>
      </c>
      <c r="SAB114" s="17">
        <f>+AVERAGE($D114:SAA114)</f>
        <v>28.324481788885642</v>
      </c>
      <c r="SAC114" s="17">
        <f>+AVERAGE($D114:SAB114)</f>
        <v>28.324481788885645</v>
      </c>
      <c r="SAD114" s="17">
        <f>+AVERAGE($D114:SAC114)</f>
        <v>28.324481788885645</v>
      </c>
      <c r="SAE114" s="17">
        <f>+AVERAGE($D114:SAD114)</f>
        <v>28.324481788885649</v>
      </c>
      <c r="SAF114" s="17">
        <f>+AVERAGE($D114:SAE114)</f>
        <v>28.324481788885649</v>
      </c>
      <c r="SAG114" s="17">
        <f>+AVERAGE($D114:SAF114)</f>
        <v>28.324481788885652</v>
      </c>
      <c r="SAH114" s="17">
        <f>+AVERAGE($D114:SAG114)</f>
        <v>28.324481788885652</v>
      </c>
      <c r="SAI114" s="17">
        <f>+AVERAGE($D114:SAH114)</f>
        <v>28.324481788885656</v>
      </c>
      <c r="SAJ114" s="17">
        <f>+AVERAGE($D114:SAI114)</f>
        <v>28.324481788885656</v>
      </c>
      <c r="SAK114" s="17">
        <f>+AVERAGE($D114:SAJ114)</f>
        <v>28.324481788885656</v>
      </c>
      <c r="SAL114" s="17">
        <f>+AVERAGE($D114:SAK114)</f>
        <v>28.324481788885659</v>
      </c>
      <c r="SAM114" s="17">
        <f>+AVERAGE($D114:SAL114)</f>
        <v>28.324481788885659</v>
      </c>
      <c r="SAN114" s="17">
        <f>+AVERAGE($D114:SAM114)</f>
        <v>28.324481788885663</v>
      </c>
      <c r="SAO114" s="17">
        <f>+AVERAGE($D114:SAN114)</f>
        <v>28.324481788885663</v>
      </c>
      <c r="SAP114" s="17">
        <f>+AVERAGE($D114:SAO114)</f>
        <v>28.324481788885667</v>
      </c>
      <c r="SAQ114" s="17">
        <f>+AVERAGE($D114:SAP114)</f>
        <v>28.324481788885667</v>
      </c>
      <c r="SAR114" s="17">
        <f>+AVERAGE($D114:SAQ114)</f>
        <v>28.32448178888567</v>
      </c>
      <c r="SAS114" s="17">
        <f>+AVERAGE($D114:SAR114)</f>
        <v>28.32448178888567</v>
      </c>
      <c r="SAT114" s="17">
        <f>+AVERAGE($D114:SAS114)</f>
        <v>28.324481788885674</v>
      </c>
      <c r="SAU114" s="17">
        <f>+AVERAGE($D114:SAT114)</f>
        <v>28.324481788885674</v>
      </c>
      <c r="SAV114" s="17">
        <f>+AVERAGE($D114:SAU114)</f>
        <v>28.324481788885674</v>
      </c>
      <c r="SAW114" s="17">
        <f>+AVERAGE($D114:SAV114)</f>
        <v>28.324481788885677</v>
      </c>
      <c r="SAX114" s="17">
        <f>+AVERAGE($D114:SAW114)</f>
        <v>28.324481788885677</v>
      </c>
      <c r="SAY114" s="17">
        <f>+AVERAGE($D114:SAX114)</f>
        <v>28.324481788885681</v>
      </c>
      <c r="SAZ114" s="17">
        <f>+AVERAGE($D114:SAY114)</f>
        <v>28.324481788885681</v>
      </c>
      <c r="SBA114" s="17">
        <f>+AVERAGE($D114:SAZ114)</f>
        <v>28.324481788885684</v>
      </c>
      <c r="SBB114" s="17">
        <f>+AVERAGE($D114:SBA114)</f>
        <v>28.324481788885684</v>
      </c>
      <c r="SBC114" s="17">
        <f>+AVERAGE($D114:SBB114)</f>
        <v>28.324481788885688</v>
      </c>
      <c r="SBD114" s="17">
        <f>+AVERAGE($D114:SBC114)</f>
        <v>28.324481788885688</v>
      </c>
      <c r="SBE114" s="17">
        <f>+AVERAGE($D114:SBD114)</f>
        <v>28.324481788885688</v>
      </c>
      <c r="SBF114" s="17">
        <f>+AVERAGE($D114:SBE114)</f>
        <v>28.324481788885691</v>
      </c>
      <c r="SBG114" s="17">
        <f>+AVERAGE($D114:SBF114)</f>
        <v>28.324481788885691</v>
      </c>
      <c r="SBH114" s="17">
        <f>+AVERAGE($D114:SBG114)</f>
        <v>28.324481788885695</v>
      </c>
      <c r="SBI114" s="17">
        <f>+AVERAGE($D114:SBH114)</f>
        <v>28.324481788885695</v>
      </c>
      <c r="SBJ114" s="17">
        <f>+AVERAGE($D114:SBI114)</f>
        <v>28.324481788885699</v>
      </c>
      <c r="SBK114" s="17">
        <f>+AVERAGE($D114:SBJ114)</f>
        <v>28.324481788885699</v>
      </c>
      <c r="SBL114" s="17">
        <f>+AVERAGE($D114:SBK114)</f>
        <v>28.324481788885702</v>
      </c>
      <c r="SBM114" s="17">
        <f>+AVERAGE($D114:SBL114)</f>
        <v>28.324481788885702</v>
      </c>
      <c r="SBN114" s="17">
        <f>+AVERAGE($D114:SBM114)</f>
        <v>28.324481788885706</v>
      </c>
      <c r="SBO114" s="17">
        <f>+AVERAGE($D114:SBN114)</f>
        <v>28.324481788885706</v>
      </c>
      <c r="SBP114" s="17">
        <f>+AVERAGE($D114:SBO114)</f>
        <v>28.324481788885706</v>
      </c>
      <c r="SBQ114" s="17">
        <f>+AVERAGE($D114:SBP114)</f>
        <v>28.324481788885709</v>
      </c>
      <c r="SBR114" s="17">
        <f>+AVERAGE($D114:SBQ114)</f>
        <v>28.324481788885709</v>
      </c>
      <c r="SBS114" s="17">
        <f>+AVERAGE($D114:SBR114)</f>
        <v>28.324481788885713</v>
      </c>
      <c r="SBT114" s="17">
        <f>+AVERAGE($D114:SBS114)</f>
        <v>28.324481788885713</v>
      </c>
      <c r="SBU114" s="17">
        <f>+AVERAGE($D114:SBT114)</f>
        <v>28.324481788885716</v>
      </c>
      <c r="SBV114" s="17">
        <f>+AVERAGE($D114:SBU114)</f>
        <v>28.324481788885716</v>
      </c>
      <c r="SBW114" s="17">
        <f>+AVERAGE($D114:SBV114)</f>
        <v>28.32448178888572</v>
      </c>
      <c r="SBX114" s="17">
        <f>+AVERAGE($D114:SBW114)</f>
        <v>28.32448178888572</v>
      </c>
      <c r="SBY114" s="17">
        <f>+AVERAGE($D114:SBX114)</f>
        <v>28.32448178888572</v>
      </c>
      <c r="SBZ114" s="17">
        <f>+AVERAGE($D114:SBY114)</f>
        <v>28.324481788885723</v>
      </c>
      <c r="SCA114" s="17">
        <f>+AVERAGE($D114:SBZ114)</f>
        <v>28.324481788885723</v>
      </c>
      <c r="SCB114" s="17">
        <f>+AVERAGE($D114:SCA114)</f>
        <v>28.324481788885727</v>
      </c>
      <c r="SCC114" s="17">
        <f>+AVERAGE($D114:SCB114)</f>
        <v>28.324481788885727</v>
      </c>
      <c r="SCD114" s="17">
        <f>+AVERAGE($D114:SCC114)</f>
        <v>28.324481788885731</v>
      </c>
      <c r="SCE114" s="17">
        <f>+AVERAGE($D114:SCD114)</f>
        <v>28.324481788885731</v>
      </c>
      <c r="SCF114" s="17">
        <f>+AVERAGE($D114:SCE114)</f>
        <v>28.324481788885734</v>
      </c>
      <c r="SCG114" s="17">
        <f>+AVERAGE($D114:SCF114)</f>
        <v>28.324481788885734</v>
      </c>
      <c r="SCH114" s="17">
        <f>+AVERAGE($D114:SCG114)</f>
        <v>28.324481788885734</v>
      </c>
      <c r="SCI114" s="17">
        <f>+AVERAGE($D114:SCH114)</f>
        <v>28.324481788885738</v>
      </c>
      <c r="SCJ114" s="17">
        <f>+AVERAGE($D114:SCI114)</f>
        <v>28.324481788885738</v>
      </c>
      <c r="SCK114" s="17">
        <f>+AVERAGE($D114:SCJ114)</f>
        <v>28.324481788885741</v>
      </c>
      <c r="SCL114" s="17">
        <f>+AVERAGE($D114:SCK114)</f>
        <v>28.324481788885741</v>
      </c>
      <c r="SCM114" s="17">
        <f>+AVERAGE($D114:SCL114)</f>
        <v>28.324481788885745</v>
      </c>
      <c r="SCN114" s="17">
        <f>+AVERAGE($D114:SCM114)</f>
        <v>28.324481788885745</v>
      </c>
      <c r="SCO114" s="17">
        <f>+AVERAGE($D114:SCN114)</f>
        <v>28.324481788885748</v>
      </c>
      <c r="SCP114" s="17">
        <f>+AVERAGE($D114:SCO114)</f>
        <v>28.324481788885748</v>
      </c>
      <c r="SCQ114" s="17">
        <f>+AVERAGE($D114:SCP114)</f>
        <v>28.324481788885748</v>
      </c>
      <c r="SCR114" s="17">
        <f>+AVERAGE($D114:SCQ114)</f>
        <v>28.324481788885752</v>
      </c>
      <c r="SCS114" s="17">
        <f>+AVERAGE($D114:SCR114)</f>
        <v>28.324481788885752</v>
      </c>
      <c r="SCT114" s="17">
        <f>+AVERAGE($D114:SCS114)</f>
        <v>28.324481788885755</v>
      </c>
      <c r="SCU114" s="17">
        <f>+AVERAGE($D114:SCT114)</f>
        <v>28.324481788885755</v>
      </c>
      <c r="SCV114" s="17">
        <f>+AVERAGE($D114:SCU114)</f>
        <v>28.324481788885759</v>
      </c>
      <c r="SCW114" s="17">
        <f>+AVERAGE($D114:SCV114)</f>
        <v>28.324481788885759</v>
      </c>
      <c r="SCX114" s="17">
        <f>+AVERAGE($D114:SCW114)</f>
        <v>28.324481788885763</v>
      </c>
      <c r="SCY114" s="17">
        <f>+AVERAGE($D114:SCX114)</f>
        <v>28.324481788885763</v>
      </c>
      <c r="SCZ114" s="17">
        <f>+AVERAGE($D114:SCY114)</f>
        <v>28.324481788885766</v>
      </c>
      <c r="SDA114" s="17">
        <f>+AVERAGE($D114:SCZ114)</f>
        <v>28.324481788885766</v>
      </c>
      <c r="SDB114" s="17">
        <f>+AVERAGE($D114:SDA114)</f>
        <v>28.324481788885766</v>
      </c>
      <c r="SDC114" s="17">
        <f>+AVERAGE($D114:SDB114)</f>
        <v>28.32448178888577</v>
      </c>
      <c r="SDD114" s="17">
        <f>+AVERAGE($D114:SDC114)</f>
        <v>28.32448178888577</v>
      </c>
      <c r="SDE114" s="17">
        <f>+AVERAGE($D114:SDD114)</f>
        <v>28.324481788885773</v>
      </c>
      <c r="SDF114" s="17">
        <f>+AVERAGE($D114:SDE114)</f>
        <v>28.324481788885773</v>
      </c>
      <c r="SDG114" s="17">
        <f>+AVERAGE($D114:SDF114)</f>
        <v>28.324481788885777</v>
      </c>
      <c r="SDH114" s="17">
        <f>+AVERAGE($D114:SDG114)</f>
        <v>28.324481788885777</v>
      </c>
      <c r="SDI114" s="17">
        <f>+AVERAGE($D114:SDH114)</f>
        <v>28.32448178888578</v>
      </c>
      <c r="SDJ114" s="17">
        <f>+AVERAGE($D114:SDI114)</f>
        <v>28.32448178888578</v>
      </c>
      <c r="SDK114" s="17">
        <f>+AVERAGE($D114:SDJ114)</f>
        <v>28.32448178888578</v>
      </c>
      <c r="SDL114" s="17">
        <f>+AVERAGE($D114:SDK114)</f>
        <v>28.324481788885784</v>
      </c>
      <c r="SDM114" s="17">
        <f>+AVERAGE($D114:SDL114)</f>
        <v>28.324481788885784</v>
      </c>
      <c r="SDN114" s="17">
        <f>+AVERAGE($D114:SDM114)</f>
        <v>28.324481788885787</v>
      </c>
      <c r="SDO114" s="17">
        <f>+AVERAGE($D114:SDN114)</f>
        <v>28.324481788885787</v>
      </c>
      <c r="SDP114" s="17">
        <f>+AVERAGE($D114:SDO114)</f>
        <v>28.324481788885791</v>
      </c>
      <c r="SDQ114" s="17">
        <f>+AVERAGE($D114:SDP114)</f>
        <v>28.324481788885791</v>
      </c>
      <c r="SDR114" s="17">
        <f>+AVERAGE($D114:SDQ114)</f>
        <v>28.324481788885794</v>
      </c>
      <c r="SDS114" s="17">
        <f>+AVERAGE($D114:SDR114)</f>
        <v>28.324481788885794</v>
      </c>
      <c r="SDT114" s="17">
        <f>+AVERAGE($D114:SDS114)</f>
        <v>28.324481788885794</v>
      </c>
      <c r="SDU114" s="17">
        <f>+AVERAGE($D114:SDT114)</f>
        <v>28.324481788885798</v>
      </c>
      <c r="SDV114" s="17">
        <f>+AVERAGE($D114:SDU114)</f>
        <v>28.324481788885798</v>
      </c>
      <c r="SDW114" s="17">
        <f>+AVERAGE($D114:SDV114)</f>
        <v>28.324481788885802</v>
      </c>
      <c r="SDX114" s="17">
        <f>+AVERAGE($D114:SDW114)</f>
        <v>28.324481788885802</v>
      </c>
      <c r="SDY114" s="17">
        <f>+AVERAGE($D114:SDX114)</f>
        <v>28.324481788885805</v>
      </c>
      <c r="SDZ114" s="17">
        <f>+AVERAGE($D114:SDY114)</f>
        <v>28.324481788885805</v>
      </c>
      <c r="SEA114" s="17">
        <f>+AVERAGE($D114:SDZ114)</f>
        <v>28.324481788885809</v>
      </c>
      <c r="SEB114" s="17">
        <f>+AVERAGE($D114:SEA114)</f>
        <v>28.324481788885809</v>
      </c>
      <c r="SEC114" s="17">
        <f>+AVERAGE($D114:SEB114)</f>
        <v>28.324481788885809</v>
      </c>
      <c r="SED114" s="17">
        <f>+AVERAGE($D114:SEC114)</f>
        <v>28.324481788885812</v>
      </c>
      <c r="SEE114" s="17">
        <f>+AVERAGE($D114:SED114)</f>
        <v>28.324481788885812</v>
      </c>
      <c r="SEF114" s="17">
        <f>+AVERAGE($D114:SEE114)</f>
        <v>28.324481788885816</v>
      </c>
      <c r="SEG114" s="17">
        <f>+AVERAGE($D114:SEF114)</f>
        <v>28.324481788885816</v>
      </c>
      <c r="SEH114" s="17">
        <f>+AVERAGE($D114:SEG114)</f>
        <v>28.324481788885819</v>
      </c>
      <c r="SEI114" s="17">
        <f>+AVERAGE($D114:SEH114)</f>
        <v>28.324481788885819</v>
      </c>
      <c r="SEJ114" s="17">
        <f>+AVERAGE($D114:SEI114)</f>
        <v>28.324481788885823</v>
      </c>
      <c r="SEK114" s="17">
        <f>+AVERAGE($D114:SEJ114)</f>
        <v>28.324481788885823</v>
      </c>
      <c r="SEL114" s="17">
        <f>+AVERAGE($D114:SEK114)</f>
        <v>28.324481788885823</v>
      </c>
      <c r="SEM114" s="17">
        <f>+AVERAGE($D114:SEL114)</f>
        <v>28.324481788885826</v>
      </c>
      <c r="SEN114" s="17">
        <f>+AVERAGE($D114:SEM114)</f>
        <v>28.324481788885826</v>
      </c>
      <c r="SEO114" s="17">
        <f>+AVERAGE($D114:SEN114)</f>
        <v>28.32448178888583</v>
      </c>
      <c r="SEP114" s="17">
        <f>+AVERAGE($D114:SEO114)</f>
        <v>28.32448178888583</v>
      </c>
      <c r="SEQ114" s="17">
        <f>+AVERAGE($D114:SEP114)</f>
        <v>28.324481788885834</v>
      </c>
      <c r="SER114" s="17">
        <f>+AVERAGE($D114:SEQ114)</f>
        <v>28.324481788885834</v>
      </c>
      <c r="SES114" s="17">
        <f>+AVERAGE($D114:SER114)</f>
        <v>28.324481788885837</v>
      </c>
      <c r="SET114" s="17">
        <f>+AVERAGE($D114:SES114)</f>
        <v>28.324481788885837</v>
      </c>
      <c r="SEU114" s="17">
        <f>+AVERAGE($D114:SET114)</f>
        <v>28.324481788885837</v>
      </c>
      <c r="SEV114" s="17">
        <f>+AVERAGE($D114:SEU114)</f>
        <v>28.324481788885841</v>
      </c>
      <c r="SEW114" s="17">
        <f>+AVERAGE($D114:SEV114)</f>
        <v>28.324481788885841</v>
      </c>
      <c r="SEX114" s="17">
        <f>+AVERAGE($D114:SEW114)</f>
        <v>28.324481788885844</v>
      </c>
      <c r="SEY114" s="17">
        <f>+AVERAGE($D114:SEX114)</f>
        <v>28.324481788885844</v>
      </c>
      <c r="SEZ114" s="17">
        <f>+AVERAGE($D114:SEY114)</f>
        <v>28.324481788885848</v>
      </c>
      <c r="SFA114" s="17">
        <f>+AVERAGE($D114:SEZ114)</f>
        <v>28.324481788885848</v>
      </c>
      <c r="SFB114" s="17">
        <f>+AVERAGE($D114:SFA114)</f>
        <v>28.324481788885848</v>
      </c>
      <c r="SFC114" s="17">
        <f>+AVERAGE($D114:SFB114)</f>
        <v>28.324481788885851</v>
      </c>
      <c r="SFD114" s="17">
        <f>+AVERAGE($D114:SFC114)</f>
        <v>28.324481788885851</v>
      </c>
      <c r="SFE114" s="17">
        <f>+AVERAGE($D114:SFD114)</f>
        <v>28.324481788885855</v>
      </c>
      <c r="SFF114" s="17">
        <f>+AVERAGE($D114:SFE114)</f>
        <v>28.324481788885855</v>
      </c>
      <c r="SFG114" s="17">
        <f>+AVERAGE($D114:SFF114)</f>
        <v>28.324481788885858</v>
      </c>
      <c r="SFH114" s="17">
        <f>+AVERAGE($D114:SFG114)</f>
        <v>28.324481788885858</v>
      </c>
      <c r="SFI114" s="17">
        <f>+AVERAGE($D114:SFH114)</f>
        <v>28.324481788885862</v>
      </c>
      <c r="SFJ114" s="17">
        <f>+AVERAGE($D114:SFI114)</f>
        <v>28.324481788885862</v>
      </c>
      <c r="SFK114" s="17">
        <f>+AVERAGE($D114:SFJ114)</f>
        <v>28.324481788885862</v>
      </c>
      <c r="SFL114" s="17">
        <f>+AVERAGE($D114:SFK114)</f>
        <v>28.324481788885866</v>
      </c>
      <c r="SFM114" s="17">
        <f>+AVERAGE($D114:SFL114)</f>
        <v>28.324481788885866</v>
      </c>
      <c r="SFN114" s="17">
        <f>+AVERAGE($D114:SFM114)</f>
        <v>28.324481788885869</v>
      </c>
      <c r="SFO114" s="17">
        <f>+AVERAGE($D114:SFN114)</f>
        <v>28.324481788885869</v>
      </c>
      <c r="SFP114" s="17">
        <f>+AVERAGE($D114:SFO114)</f>
        <v>28.324481788885873</v>
      </c>
      <c r="SFQ114" s="17">
        <f>+AVERAGE($D114:SFP114)</f>
        <v>28.324481788885873</v>
      </c>
      <c r="SFR114" s="17">
        <f>+AVERAGE($D114:SFQ114)</f>
        <v>28.324481788885876</v>
      </c>
      <c r="SFS114" s="17">
        <f>+AVERAGE($D114:SFR114)</f>
        <v>28.324481788885876</v>
      </c>
      <c r="SFT114" s="17">
        <f>+AVERAGE($D114:SFS114)</f>
        <v>28.324481788885876</v>
      </c>
      <c r="SFU114" s="17">
        <f>+AVERAGE($D114:SFT114)</f>
        <v>28.32448178888588</v>
      </c>
      <c r="SFV114" s="17">
        <f>+AVERAGE($D114:SFU114)</f>
        <v>28.32448178888588</v>
      </c>
      <c r="SFW114" s="17">
        <f>+AVERAGE($D114:SFV114)</f>
        <v>28.324481788885883</v>
      </c>
      <c r="SFX114" s="17">
        <f>+AVERAGE($D114:SFW114)</f>
        <v>28.324481788885883</v>
      </c>
      <c r="SFY114" s="17">
        <f>+AVERAGE($D114:SFX114)</f>
        <v>28.324481788885887</v>
      </c>
      <c r="SFZ114" s="17">
        <f>+AVERAGE($D114:SFY114)</f>
        <v>28.324481788885887</v>
      </c>
      <c r="SGA114" s="17">
        <f>+AVERAGE($D114:SFZ114)</f>
        <v>28.32448178888589</v>
      </c>
      <c r="SGB114" s="17">
        <f>+AVERAGE($D114:SGA114)</f>
        <v>28.32448178888589</v>
      </c>
      <c r="SGC114" s="17">
        <f>+AVERAGE($D114:SGB114)</f>
        <v>28.32448178888589</v>
      </c>
      <c r="SGD114" s="17">
        <f>+AVERAGE($D114:SGC114)</f>
        <v>28.324481788885894</v>
      </c>
      <c r="SGE114" s="17">
        <f>+AVERAGE($D114:SGD114)</f>
        <v>28.324481788885894</v>
      </c>
      <c r="SGF114" s="17">
        <f>+AVERAGE($D114:SGE114)</f>
        <v>28.324481788885898</v>
      </c>
      <c r="SGG114" s="17">
        <f>+AVERAGE($D114:SGF114)</f>
        <v>28.324481788885898</v>
      </c>
      <c r="SGH114" s="17">
        <f>+AVERAGE($D114:SGG114)</f>
        <v>28.324481788885901</v>
      </c>
      <c r="SGI114" s="17">
        <f>+AVERAGE($D114:SGH114)</f>
        <v>28.324481788885901</v>
      </c>
      <c r="SGJ114" s="17">
        <f>+AVERAGE($D114:SGI114)</f>
        <v>28.324481788885901</v>
      </c>
      <c r="SGK114" s="17">
        <f>+AVERAGE($D114:SGJ114)</f>
        <v>28.324481788885905</v>
      </c>
      <c r="SGL114" s="17">
        <f>+AVERAGE($D114:SGK114)</f>
        <v>28.324481788885905</v>
      </c>
      <c r="SGM114" s="17">
        <f>+AVERAGE($D114:SGL114)</f>
        <v>28.324481788885908</v>
      </c>
      <c r="SGN114" s="17">
        <f>+AVERAGE($D114:SGM114)</f>
        <v>28.324481788885908</v>
      </c>
      <c r="SGO114" s="17">
        <f>+AVERAGE($D114:SGN114)</f>
        <v>28.324481788885912</v>
      </c>
      <c r="SGP114" s="17">
        <f>+AVERAGE($D114:SGO114)</f>
        <v>28.324481788885912</v>
      </c>
      <c r="SGQ114" s="17">
        <f>+AVERAGE($D114:SGP114)</f>
        <v>28.324481788885915</v>
      </c>
      <c r="SGR114" s="17">
        <f>+AVERAGE($D114:SGQ114)</f>
        <v>28.324481788885915</v>
      </c>
      <c r="SGS114" s="17">
        <f>+AVERAGE($D114:SGR114)</f>
        <v>28.324481788885915</v>
      </c>
      <c r="SGT114" s="17">
        <f>+AVERAGE($D114:SGS114)</f>
        <v>28.324481788885919</v>
      </c>
      <c r="SGU114" s="17">
        <f>+AVERAGE($D114:SGT114)</f>
        <v>28.324481788885919</v>
      </c>
      <c r="SGV114" s="17">
        <f>+AVERAGE($D114:SGU114)</f>
        <v>28.324481788885922</v>
      </c>
      <c r="SGW114" s="17">
        <f>+AVERAGE($D114:SGV114)</f>
        <v>28.324481788885922</v>
      </c>
      <c r="SGX114" s="17">
        <f>+AVERAGE($D114:SGW114)</f>
        <v>28.324481788885926</v>
      </c>
      <c r="SGY114" s="17">
        <f>+AVERAGE($D114:SGX114)</f>
        <v>28.324481788885926</v>
      </c>
      <c r="SGZ114" s="17">
        <f>+AVERAGE($D114:SGY114)</f>
        <v>28.324481788885929</v>
      </c>
      <c r="SHA114" s="17">
        <f>+AVERAGE($D114:SGZ114)</f>
        <v>28.324481788885929</v>
      </c>
      <c r="SHB114" s="17">
        <f>+AVERAGE($D114:SHA114)</f>
        <v>28.324481788885929</v>
      </c>
      <c r="SHC114" s="17">
        <f>+AVERAGE($D114:SHB114)</f>
        <v>28.324481788885933</v>
      </c>
      <c r="SHD114" s="17">
        <f>+AVERAGE($D114:SHC114)</f>
        <v>28.324481788885933</v>
      </c>
      <c r="SHE114" s="17">
        <f>+AVERAGE($D114:SHD114)</f>
        <v>28.324481788885937</v>
      </c>
      <c r="SHF114" s="17">
        <f>+AVERAGE($D114:SHE114)</f>
        <v>28.324481788885937</v>
      </c>
      <c r="SHG114" s="17">
        <f>+AVERAGE($D114:SHF114)</f>
        <v>28.32448178888594</v>
      </c>
      <c r="SHH114" s="17">
        <f>+AVERAGE($D114:SHG114)</f>
        <v>28.32448178888594</v>
      </c>
      <c r="SHI114" s="17">
        <f>+AVERAGE($D114:SHH114)</f>
        <v>28.32448178888594</v>
      </c>
      <c r="SHJ114" s="17">
        <f>+AVERAGE($D114:SHI114)</f>
        <v>28.324481788885944</v>
      </c>
      <c r="SHK114" s="17">
        <f>+AVERAGE($D114:SHJ114)</f>
        <v>28.324481788885944</v>
      </c>
      <c r="SHL114" s="17">
        <f>+AVERAGE($D114:SHK114)</f>
        <v>28.324481788885947</v>
      </c>
      <c r="SHM114" s="17">
        <f>+AVERAGE($D114:SHL114)</f>
        <v>28.324481788885947</v>
      </c>
      <c r="SHN114" s="17">
        <f>+AVERAGE($D114:SHM114)</f>
        <v>28.324481788885951</v>
      </c>
      <c r="SHO114" s="17">
        <f>+AVERAGE($D114:SHN114)</f>
        <v>28.324481788885951</v>
      </c>
      <c r="SHP114" s="17">
        <f>+AVERAGE($D114:SHO114)</f>
        <v>28.324481788885954</v>
      </c>
      <c r="SHQ114" s="17">
        <f>+AVERAGE($D114:SHP114)</f>
        <v>28.324481788885954</v>
      </c>
      <c r="SHR114" s="17">
        <f>+AVERAGE($D114:SHQ114)</f>
        <v>28.324481788885954</v>
      </c>
      <c r="SHS114" s="17">
        <f>+AVERAGE($D114:SHR114)</f>
        <v>28.324481788885958</v>
      </c>
      <c r="SHT114" s="17">
        <f>+AVERAGE($D114:SHS114)</f>
        <v>28.324481788885958</v>
      </c>
      <c r="SHU114" s="17">
        <f>+AVERAGE($D114:SHT114)</f>
        <v>28.324481788885961</v>
      </c>
      <c r="SHV114" s="17">
        <f>+AVERAGE($D114:SHU114)</f>
        <v>28.324481788885961</v>
      </c>
      <c r="SHW114" s="17">
        <f>+AVERAGE($D114:SHV114)</f>
        <v>28.324481788885965</v>
      </c>
      <c r="SHX114" s="17">
        <f>+AVERAGE($D114:SHW114)</f>
        <v>28.324481788885965</v>
      </c>
      <c r="SHY114" s="17">
        <f>+AVERAGE($D114:SHX114)</f>
        <v>28.324481788885965</v>
      </c>
      <c r="SHZ114" s="17">
        <f>+AVERAGE($D114:SHY114)</f>
        <v>28.324481788885969</v>
      </c>
      <c r="SIA114" s="17">
        <f>+AVERAGE($D114:SHZ114)</f>
        <v>28.324481788885969</v>
      </c>
      <c r="SIB114" s="17">
        <f>+AVERAGE($D114:SIA114)</f>
        <v>28.324481788885972</v>
      </c>
      <c r="SIC114" s="17">
        <f>+AVERAGE($D114:SIB114)</f>
        <v>28.324481788885972</v>
      </c>
      <c r="SID114" s="17">
        <f>+AVERAGE($D114:SIC114)</f>
        <v>28.324481788885976</v>
      </c>
      <c r="SIE114" s="17">
        <f>+AVERAGE($D114:SID114)</f>
        <v>28.324481788885976</v>
      </c>
      <c r="SIF114" s="17">
        <f>+AVERAGE($D114:SIE114)</f>
        <v>28.324481788885979</v>
      </c>
      <c r="SIG114" s="17">
        <f>+AVERAGE($D114:SIF114)</f>
        <v>28.324481788885979</v>
      </c>
      <c r="SIH114" s="17">
        <f>+AVERAGE($D114:SIG114)</f>
        <v>28.324481788885979</v>
      </c>
      <c r="SII114" s="17">
        <f>+AVERAGE($D114:SIH114)</f>
        <v>28.324481788885983</v>
      </c>
      <c r="SIJ114" s="17">
        <f>+AVERAGE($D114:SII114)</f>
        <v>28.324481788885983</v>
      </c>
      <c r="SIK114" s="17">
        <f>+AVERAGE($D114:SIJ114)</f>
        <v>28.324481788885986</v>
      </c>
      <c r="SIL114" s="17">
        <f>+AVERAGE($D114:SIK114)</f>
        <v>28.324481788885986</v>
      </c>
      <c r="SIM114" s="17">
        <f>+AVERAGE($D114:SIL114)</f>
        <v>28.32448178888599</v>
      </c>
      <c r="SIN114" s="17">
        <f>+AVERAGE($D114:SIM114)</f>
        <v>28.32448178888599</v>
      </c>
      <c r="SIO114" s="17">
        <f>+AVERAGE($D114:SIN114)</f>
        <v>28.32448178888599</v>
      </c>
      <c r="SIP114" s="17">
        <f>+AVERAGE($D114:SIO114)</f>
        <v>28.324481788885993</v>
      </c>
      <c r="SIQ114" s="17">
        <f>+AVERAGE($D114:SIP114)</f>
        <v>28.324481788885993</v>
      </c>
      <c r="SIR114" s="17">
        <f>+AVERAGE($D114:SIQ114)</f>
        <v>28.324481788885997</v>
      </c>
      <c r="SIS114" s="17">
        <f>+AVERAGE($D114:SIR114)</f>
        <v>28.324481788885997</v>
      </c>
      <c r="SIT114" s="17">
        <f>+AVERAGE($D114:SIS114)</f>
        <v>28.324481788886001</v>
      </c>
      <c r="SIU114" s="17">
        <f>+AVERAGE($D114:SIT114)</f>
        <v>28.324481788886001</v>
      </c>
      <c r="SIV114" s="17">
        <f>+AVERAGE($D114:SIU114)</f>
        <v>28.324481788886004</v>
      </c>
      <c r="SIW114" s="17">
        <f>+AVERAGE($D114:SIV114)</f>
        <v>28.324481788886004</v>
      </c>
      <c r="SIX114" s="17">
        <f>+AVERAGE($D114:SIW114)</f>
        <v>28.324481788886004</v>
      </c>
      <c r="SIY114" s="17">
        <f>+AVERAGE($D114:SIX114)</f>
        <v>28.324481788886008</v>
      </c>
      <c r="SIZ114" s="17">
        <f>+AVERAGE($D114:SIY114)</f>
        <v>28.324481788886008</v>
      </c>
      <c r="SJA114" s="17">
        <f>+AVERAGE($D114:SIZ114)</f>
        <v>28.324481788886011</v>
      </c>
      <c r="SJB114" s="17">
        <f>+AVERAGE($D114:SJA114)</f>
        <v>28.324481788886011</v>
      </c>
      <c r="SJC114" s="17">
        <f>+AVERAGE($D114:SJB114)</f>
        <v>28.324481788886015</v>
      </c>
      <c r="SJD114" s="17">
        <f>+AVERAGE($D114:SJC114)</f>
        <v>28.324481788886015</v>
      </c>
      <c r="SJE114" s="17">
        <f>+AVERAGE($D114:SJD114)</f>
        <v>28.324481788886015</v>
      </c>
      <c r="SJF114" s="17">
        <f>+AVERAGE($D114:SJE114)</f>
        <v>28.324481788886018</v>
      </c>
      <c r="SJG114" s="17">
        <f>+AVERAGE($D114:SJF114)</f>
        <v>28.324481788886018</v>
      </c>
      <c r="SJH114" s="17">
        <f>+AVERAGE($D114:SJG114)</f>
        <v>28.324481788886022</v>
      </c>
      <c r="SJI114" s="17">
        <f>+AVERAGE($D114:SJH114)</f>
        <v>28.324481788886022</v>
      </c>
      <c r="SJJ114" s="17">
        <f>+AVERAGE($D114:SJI114)</f>
        <v>28.324481788886025</v>
      </c>
      <c r="SJK114" s="17">
        <f>+AVERAGE($D114:SJJ114)</f>
        <v>28.324481788886025</v>
      </c>
      <c r="SJL114" s="17">
        <f>+AVERAGE($D114:SJK114)</f>
        <v>28.324481788886025</v>
      </c>
      <c r="SJM114" s="17">
        <f>+AVERAGE($D114:SJL114)</f>
        <v>28.324481788886029</v>
      </c>
      <c r="SJN114" s="17">
        <f>+AVERAGE($D114:SJM114)</f>
        <v>28.324481788886029</v>
      </c>
      <c r="SJO114" s="17">
        <f>+AVERAGE($D114:SJN114)</f>
        <v>28.324481788886033</v>
      </c>
      <c r="SJP114" s="17">
        <f>+AVERAGE($D114:SJO114)</f>
        <v>28.324481788886033</v>
      </c>
      <c r="SJQ114" s="17">
        <f>+AVERAGE($D114:SJP114)</f>
        <v>28.324481788886036</v>
      </c>
      <c r="SJR114" s="17">
        <f>+AVERAGE($D114:SJQ114)</f>
        <v>28.324481788886036</v>
      </c>
      <c r="SJS114" s="17">
        <f>+AVERAGE($D114:SJR114)</f>
        <v>28.32448178888604</v>
      </c>
      <c r="SJT114" s="17">
        <f>+AVERAGE($D114:SJS114)</f>
        <v>28.32448178888604</v>
      </c>
      <c r="SJU114" s="17">
        <f>+AVERAGE($D114:SJT114)</f>
        <v>28.32448178888604</v>
      </c>
      <c r="SJV114" s="17">
        <f>+AVERAGE($D114:SJU114)</f>
        <v>28.324481788886043</v>
      </c>
      <c r="SJW114" s="17">
        <f>+AVERAGE($D114:SJV114)</f>
        <v>28.324481788886043</v>
      </c>
      <c r="SJX114" s="17">
        <f>+AVERAGE($D114:SJW114)</f>
        <v>28.324481788886047</v>
      </c>
      <c r="SJY114" s="17">
        <f>+AVERAGE($D114:SJX114)</f>
        <v>28.324481788886047</v>
      </c>
      <c r="SJZ114" s="17">
        <f>+AVERAGE($D114:SJY114)</f>
        <v>28.32448178888605</v>
      </c>
      <c r="SKA114" s="17">
        <f>+AVERAGE($D114:SJZ114)</f>
        <v>28.32448178888605</v>
      </c>
      <c r="SKB114" s="17">
        <f>+AVERAGE($D114:SKA114)</f>
        <v>28.32448178888605</v>
      </c>
      <c r="SKC114" s="17">
        <f>+AVERAGE($D114:SKB114)</f>
        <v>28.324481788886054</v>
      </c>
      <c r="SKD114" s="17">
        <f>+AVERAGE($D114:SKC114)</f>
        <v>28.324481788886054</v>
      </c>
      <c r="SKE114" s="17">
        <f>+AVERAGE($D114:SKD114)</f>
        <v>28.324481788886057</v>
      </c>
      <c r="SKF114" s="17">
        <f>+AVERAGE($D114:SKE114)</f>
        <v>28.324481788886057</v>
      </c>
      <c r="SKG114" s="17">
        <f>+AVERAGE($D114:SKF114)</f>
        <v>28.324481788886061</v>
      </c>
      <c r="SKH114" s="17">
        <f>+AVERAGE($D114:SKG114)</f>
        <v>28.324481788886061</v>
      </c>
      <c r="SKI114" s="17">
        <f>+AVERAGE($D114:SKH114)</f>
        <v>28.324481788886061</v>
      </c>
      <c r="SKJ114" s="17">
        <f>+AVERAGE($D114:SKI114)</f>
        <v>28.324481788886064</v>
      </c>
      <c r="SKK114" s="17">
        <f>+AVERAGE($D114:SKJ114)</f>
        <v>28.324481788886064</v>
      </c>
      <c r="SKL114" s="17">
        <f>+AVERAGE($D114:SKK114)</f>
        <v>28.324481788886068</v>
      </c>
      <c r="SKM114" s="17">
        <f>+AVERAGE($D114:SKL114)</f>
        <v>28.324481788886068</v>
      </c>
      <c r="SKN114" s="17">
        <f>+AVERAGE($D114:SKM114)</f>
        <v>28.324481788886072</v>
      </c>
      <c r="SKO114" s="17">
        <f>+AVERAGE($D114:SKN114)</f>
        <v>28.324481788886072</v>
      </c>
      <c r="SKP114" s="17">
        <f>+AVERAGE($D114:SKO114)</f>
        <v>28.324481788886072</v>
      </c>
      <c r="SKQ114" s="17">
        <f>+AVERAGE($D114:SKP114)</f>
        <v>28.324481788886075</v>
      </c>
      <c r="SKR114" s="17">
        <f>+AVERAGE($D114:SKQ114)</f>
        <v>28.324481788886075</v>
      </c>
      <c r="SKS114" s="17">
        <f>+AVERAGE($D114:SKR114)</f>
        <v>28.324481788886079</v>
      </c>
      <c r="SKT114" s="17">
        <f>+AVERAGE($D114:SKS114)</f>
        <v>28.324481788886079</v>
      </c>
      <c r="SKU114" s="17">
        <f>+AVERAGE($D114:SKT114)</f>
        <v>28.324481788886082</v>
      </c>
      <c r="SKV114" s="17">
        <f>+AVERAGE($D114:SKU114)</f>
        <v>28.324481788886082</v>
      </c>
      <c r="SKW114" s="17">
        <f>+AVERAGE($D114:SKV114)</f>
        <v>28.324481788886086</v>
      </c>
      <c r="SKX114" s="17">
        <f>+AVERAGE($D114:SKW114)</f>
        <v>28.324481788886086</v>
      </c>
      <c r="SKY114" s="17">
        <f>+AVERAGE($D114:SKX114)</f>
        <v>28.324481788886086</v>
      </c>
      <c r="SKZ114" s="17">
        <f>+AVERAGE($D114:SKY114)</f>
        <v>28.324481788886089</v>
      </c>
      <c r="SLA114" s="17">
        <f>+AVERAGE($D114:SKZ114)</f>
        <v>28.324481788886089</v>
      </c>
      <c r="SLB114" s="17">
        <f>+AVERAGE($D114:SLA114)</f>
        <v>28.324481788886093</v>
      </c>
      <c r="SLC114" s="17">
        <f>+AVERAGE($D114:SLB114)</f>
        <v>28.324481788886093</v>
      </c>
      <c r="SLD114" s="17">
        <f>+AVERAGE($D114:SLC114)</f>
        <v>28.324481788886096</v>
      </c>
      <c r="SLE114" s="17">
        <f>+AVERAGE($D114:SLD114)</f>
        <v>28.324481788886096</v>
      </c>
      <c r="SLF114" s="17">
        <f>+AVERAGE($D114:SLE114)</f>
        <v>28.324481788886096</v>
      </c>
      <c r="SLG114" s="17">
        <f>+AVERAGE($D114:SLF114)</f>
        <v>28.3244817888861</v>
      </c>
      <c r="SLH114" s="17">
        <f>+AVERAGE($D114:SLG114)</f>
        <v>28.3244817888861</v>
      </c>
      <c r="SLI114" s="17">
        <f>+AVERAGE($D114:SLH114)</f>
        <v>28.324481788886104</v>
      </c>
      <c r="SLJ114" s="17">
        <f>+AVERAGE($D114:SLI114)</f>
        <v>28.324481788886104</v>
      </c>
      <c r="SLK114" s="17">
        <f>+AVERAGE($D114:SLJ114)</f>
        <v>28.324481788886107</v>
      </c>
      <c r="SLL114" s="17">
        <f>+AVERAGE($D114:SLK114)</f>
        <v>28.324481788886107</v>
      </c>
      <c r="SLM114" s="17">
        <f>+AVERAGE($D114:SLL114)</f>
        <v>28.324481788886107</v>
      </c>
      <c r="SLN114" s="17">
        <f>+AVERAGE($D114:SLM114)</f>
        <v>28.324481788886111</v>
      </c>
      <c r="SLO114" s="17">
        <f>+AVERAGE($D114:SLN114)</f>
        <v>28.324481788886111</v>
      </c>
      <c r="SLP114" s="17">
        <f>+AVERAGE($D114:SLO114)</f>
        <v>28.324481788886114</v>
      </c>
      <c r="SLQ114" s="17">
        <f>+AVERAGE($D114:SLP114)</f>
        <v>28.324481788886114</v>
      </c>
      <c r="SLR114" s="17">
        <f>+AVERAGE($D114:SLQ114)</f>
        <v>28.324481788886118</v>
      </c>
      <c r="SLS114" s="17">
        <f>+AVERAGE($D114:SLR114)</f>
        <v>28.324481788886118</v>
      </c>
      <c r="SLT114" s="17">
        <f>+AVERAGE($D114:SLS114)</f>
        <v>28.324481788886118</v>
      </c>
      <c r="SLU114" s="17">
        <f>+AVERAGE($D114:SLT114)</f>
        <v>28.324481788886121</v>
      </c>
      <c r="SLV114" s="17">
        <f>+AVERAGE($D114:SLU114)</f>
        <v>28.324481788886121</v>
      </c>
      <c r="SLW114" s="17">
        <f>+AVERAGE($D114:SLV114)</f>
        <v>28.324481788886125</v>
      </c>
      <c r="SLX114" s="17">
        <f>+AVERAGE($D114:SLW114)</f>
        <v>28.324481788886125</v>
      </c>
      <c r="SLY114" s="17">
        <f>+AVERAGE($D114:SLX114)</f>
        <v>28.324481788886128</v>
      </c>
      <c r="SLZ114" s="17">
        <f>+AVERAGE($D114:SLY114)</f>
        <v>28.324481788886128</v>
      </c>
      <c r="SMA114" s="17">
        <f>+AVERAGE($D114:SLZ114)</f>
        <v>28.324481788886128</v>
      </c>
      <c r="SMB114" s="17">
        <f>+AVERAGE($D114:SMA114)</f>
        <v>28.324481788886132</v>
      </c>
      <c r="SMC114" s="17">
        <f>+AVERAGE($D114:SMB114)</f>
        <v>28.324481788886132</v>
      </c>
      <c r="SMD114" s="17">
        <f>+AVERAGE($D114:SMC114)</f>
        <v>28.324481788886136</v>
      </c>
      <c r="SME114" s="17">
        <f>+AVERAGE($D114:SMD114)</f>
        <v>28.324481788886136</v>
      </c>
      <c r="SMF114" s="17">
        <f>+AVERAGE($D114:SME114)</f>
        <v>28.324481788886139</v>
      </c>
      <c r="SMG114" s="17">
        <f>+AVERAGE($D114:SMF114)</f>
        <v>28.324481788886139</v>
      </c>
      <c r="SMH114" s="17">
        <f>+AVERAGE($D114:SMG114)</f>
        <v>28.324481788886139</v>
      </c>
      <c r="SMI114" s="17">
        <f>+AVERAGE($D114:SMH114)</f>
        <v>28.324481788886143</v>
      </c>
      <c r="SMJ114" s="17">
        <f>+AVERAGE($D114:SMI114)</f>
        <v>28.324481788886143</v>
      </c>
      <c r="SMK114" s="17">
        <f>+AVERAGE($D114:SMJ114)</f>
        <v>28.324481788886146</v>
      </c>
      <c r="SML114" s="17">
        <f>+AVERAGE($D114:SMK114)</f>
        <v>28.324481788886146</v>
      </c>
      <c r="SMM114" s="17">
        <f>+AVERAGE($D114:SML114)</f>
        <v>28.32448178888615</v>
      </c>
      <c r="SMN114" s="17">
        <f>+AVERAGE($D114:SMM114)</f>
        <v>28.32448178888615</v>
      </c>
      <c r="SMO114" s="17">
        <f>+AVERAGE($D114:SMN114)</f>
        <v>28.32448178888615</v>
      </c>
      <c r="SMP114" s="17">
        <f>+AVERAGE($D114:SMO114)</f>
        <v>28.324481788886153</v>
      </c>
      <c r="SMQ114" s="17">
        <f>+AVERAGE($D114:SMP114)</f>
        <v>28.324481788886153</v>
      </c>
      <c r="SMR114" s="17">
        <f>+AVERAGE($D114:SMQ114)</f>
        <v>28.324481788886157</v>
      </c>
      <c r="SMS114" s="17">
        <f>+AVERAGE($D114:SMR114)</f>
        <v>28.324481788886157</v>
      </c>
      <c r="SMT114" s="17">
        <f>+AVERAGE($D114:SMS114)</f>
        <v>28.32448178888616</v>
      </c>
      <c r="SMU114" s="17">
        <f>+AVERAGE($D114:SMT114)</f>
        <v>28.32448178888616</v>
      </c>
      <c r="SMV114" s="17">
        <f>+AVERAGE($D114:SMU114)</f>
        <v>28.32448178888616</v>
      </c>
      <c r="SMW114" s="17">
        <f>+AVERAGE($D114:SMV114)</f>
        <v>28.324481788886164</v>
      </c>
      <c r="SMX114" s="17">
        <f>+AVERAGE($D114:SMW114)</f>
        <v>28.324481788886164</v>
      </c>
      <c r="SMY114" s="17">
        <f>+AVERAGE($D114:SMX114)</f>
        <v>28.324481788886168</v>
      </c>
      <c r="SMZ114" s="17">
        <f>+AVERAGE($D114:SMY114)</f>
        <v>28.324481788886168</v>
      </c>
      <c r="SNA114" s="17">
        <f>+AVERAGE($D114:SMZ114)</f>
        <v>28.324481788886171</v>
      </c>
      <c r="SNB114" s="17">
        <f>+AVERAGE($D114:SNA114)</f>
        <v>28.324481788886171</v>
      </c>
      <c r="SNC114" s="17">
        <f>+AVERAGE($D114:SNB114)</f>
        <v>28.324481788886171</v>
      </c>
      <c r="SND114" s="17">
        <f>+AVERAGE($D114:SNC114)</f>
        <v>28.324481788886175</v>
      </c>
      <c r="SNE114" s="17">
        <f>+AVERAGE($D114:SND114)</f>
        <v>28.324481788886175</v>
      </c>
      <c r="SNF114" s="17">
        <f>+AVERAGE($D114:SNE114)</f>
        <v>28.324481788886178</v>
      </c>
      <c r="SNG114" s="17">
        <f>+AVERAGE($D114:SNF114)</f>
        <v>28.324481788886178</v>
      </c>
      <c r="SNH114" s="17">
        <f>+AVERAGE($D114:SNG114)</f>
        <v>28.324481788886182</v>
      </c>
      <c r="SNI114" s="17">
        <f>+AVERAGE($D114:SNH114)</f>
        <v>28.324481788886182</v>
      </c>
      <c r="SNJ114" s="17">
        <f>+AVERAGE($D114:SNI114)</f>
        <v>28.324481788886182</v>
      </c>
      <c r="SNK114" s="17">
        <f>+AVERAGE($D114:SNJ114)</f>
        <v>28.324481788886185</v>
      </c>
      <c r="SNL114" s="17">
        <f>+AVERAGE($D114:SNK114)</f>
        <v>28.324481788886185</v>
      </c>
      <c r="SNM114" s="17">
        <f>+AVERAGE($D114:SNL114)</f>
        <v>28.324481788886189</v>
      </c>
      <c r="SNN114" s="17">
        <f>+AVERAGE($D114:SNM114)</f>
        <v>28.324481788886189</v>
      </c>
      <c r="SNO114" s="17">
        <f>+AVERAGE($D114:SNN114)</f>
        <v>28.324481788886192</v>
      </c>
      <c r="SNP114" s="17">
        <f>+AVERAGE($D114:SNO114)</f>
        <v>28.324481788886192</v>
      </c>
      <c r="SNQ114" s="17">
        <f>+AVERAGE($D114:SNP114)</f>
        <v>28.324481788886192</v>
      </c>
      <c r="SNR114" s="17">
        <f>+AVERAGE($D114:SNQ114)</f>
        <v>28.324481788886196</v>
      </c>
      <c r="SNS114" s="17">
        <f>+AVERAGE($D114:SNR114)</f>
        <v>28.324481788886196</v>
      </c>
      <c r="SNT114" s="17">
        <f>+AVERAGE($D114:SNS114)</f>
        <v>28.324481788886199</v>
      </c>
      <c r="SNU114" s="17">
        <f>+AVERAGE($D114:SNT114)</f>
        <v>28.324481788886199</v>
      </c>
      <c r="SNV114" s="17">
        <f>+AVERAGE($D114:SNU114)</f>
        <v>28.324481788886203</v>
      </c>
      <c r="SNW114" s="17">
        <f>+AVERAGE($D114:SNV114)</f>
        <v>28.324481788886203</v>
      </c>
      <c r="SNX114" s="17">
        <f>+AVERAGE($D114:SNW114)</f>
        <v>28.324481788886203</v>
      </c>
      <c r="SNY114" s="17">
        <f>+AVERAGE($D114:SNX114)</f>
        <v>28.324481788886207</v>
      </c>
      <c r="SNZ114" s="17">
        <f>+AVERAGE($D114:SNY114)</f>
        <v>28.324481788886207</v>
      </c>
      <c r="SOA114" s="17">
        <f>+AVERAGE($D114:SNZ114)</f>
        <v>28.32448178888621</v>
      </c>
      <c r="SOB114" s="17">
        <f>+AVERAGE($D114:SOA114)</f>
        <v>28.32448178888621</v>
      </c>
      <c r="SOC114" s="17">
        <f>+AVERAGE($D114:SOB114)</f>
        <v>28.324481788886214</v>
      </c>
      <c r="SOD114" s="17">
        <f>+AVERAGE($D114:SOC114)</f>
        <v>28.324481788886214</v>
      </c>
      <c r="SOE114" s="17">
        <f>+AVERAGE($D114:SOD114)</f>
        <v>28.324481788886214</v>
      </c>
      <c r="SOF114" s="17">
        <f>+AVERAGE($D114:SOE114)</f>
        <v>28.324481788886217</v>
      </c>
      <c r="SOG114" s="17">
        <f>+AVERAGE($D114:SOF114)</f>
        <v>28.324481788886217</v>
      </c>
      <c r="SOH114" s="17">
        <f>+AVERAGE($D114:SOG114)</f>
        <v>28.324481788886221</v>
      </c>
      <c r="SOI114" s="17">
        <f>+AVERAGE($D114:SOH114)</f>
        <v>28.324481788886221</v>
      </c>
      <c r="SOJ114" s="17">
        <f>+AVERAGE($D114:SOI114)</f>
        <v>28.324481788886224</v>
      </c>
      <c r="SOK114" s="17">
        <f>+AVERAGE($D114:SOJ114)</f>
        <v>28.324481788886224</v>
      </c>
      <c r="SOL114" s="17">
        <f>+AVERAGE($D114:SOK114)</f>
        <v>28.324481788886224</v>
      </c>
      <c r="SOM114" s="17">
        <f>+AVERAGE($D114:SOL114)</f>
        <v>28.324481788886228</v>
      </c>
      <c r="SON114" s="17">
        <f>+AVERAGE($D114:SOM114)</f>
        <v>28.324481788886228</v>
      </c>
      <c r="SOO114" s="17">
        <f>+AVERAGE($D114:SON114)</f>
        <v>28.324481788886231</v>
      </c>
      <c r="SOP114" s="17">
        <f>+AVERAGE($D114:SOO114)</f>
        <v>28.324481788886231</v>
      </c>
      <c r="SOQ114" s="17">
        <f>+AVERAGE($D114:SOP114)</f>
        <v>28.324481788886235</v>
      </c>
      <c r="SOR114" s="17">
        <f>+AVERAGE($D114:SOQ114)</f>
        <v>28.324481788886235</v>
      </c>
      <c r="SOS114" s="17">
        <f>+AVERAGE($D114:SOR114)</f>
        <v>28.324481788886235</v>
      </c>
      <c r="SOT114" s="17">
        <f>+AVERAGE($D114:SOS114)</f>
        <v>28.324481788886239</v>
      </c>
      <c r="SOU114" s="17">
        <f>+AVERAGE($D114:SOT114)</f>
        <v>28.324481788886239</v>
      </c>
      <c r="SOV114" s="17">
        <f>+AVERAGE($D114:SOU114)</f>
        <v>28.324481788886242</v>
      </c>
      <c r="SOW114" s="17">
        <f>+AVERAGE($D114:SOV114)</f>
        <v>28.324481788886242</v>
      </c>
      <c r="SOX114" s="17">
        <f>+AVERAGE($D114:SOW114)</f>
        <v>28.324481788886246</v>
      </c>
      <c r="SOY114" s="17">
        <f>+AVERAGE($D114:SOX114)</f>
        <v>28.324481788886246</v>
      </c>
      <c r="SOZ114" s="17">
        <f>+AVERAGE($D114:SOY114)</f>
        <v>28.324481788886246</v>
      </c>
      <c r="SPA114" s="17">
        <f>+AVERAGE($D114:SOZ114)</f>
        <v>28.324481788886249</v>
      </c>
      <c r="SPB114" s="17">
        <f>+AVERAGE($D114:SPA114)</f>
        <v>28.324481788886249</v>
      </c>
      <c r="SPC114" s="17">
        <f>+AVERAGE($D114:SPB114)</f>
        <v>28.324481788886253</v>
      </c>
      <c r="SPD114" s="17">
        <f>+AVERAGE($D114:SPC114)</f>
        <v>28.324481788886253</v>
      </c>
      <c r="SPE114" s="17">
        <f>+AVERAGE($D114:SPD114)</f>
        <v>28.324481788886253</v>
      </c>
      <c r="SPF114" s="17">
        <f>+AVERAGE($D114:SPE114)</f>
        <v>28.324481788886256</v>
      </c>
      <c r="SPG114" s="17">
        <f>+AVERAGE($D114:SPF114)</f>
        <v>28.324481788886256</v>
      </c>
      <c r="SPH114" s="17">
        <f>+AVERAGE($D114:SPG114)</f>
        <v>28.32448178888626</v>
      </c>
      <c r="SPI114" s="17">
        <f>+AVERAGE($D114:SPH114)</f>
        <v>28.32448178888626</v>
      </c>
      <c r="SPJ114" s="17">
        <f>+AVERAGE($D114:SPI114)</f>
        <v>28.324481788886263</v>
      </c>
      <c r="SPK114" s="17">
        <f>+AVERAGE($D114:SPJ114)</f>
        <v>28.324481788886263</v>
      </c>
      <c r="SPL114" s="17">
        <f>+AVERAGE($D114:SPK114)</f>
        <v>28.324481788886263</v>
      </c>
      <c r="SPM114" s="17">
        <f>+AVERAGE($D114:SPL114)</f>
        <v>28.324481788886267</v>
      </c>
      <c r="SPN114" s="17">
        <f>+AVERAGE($D114:SPM114)</f>
        <v>28.324481788886267</v>
      </c>
      <c r="SPO114" s="17">
        <f>+AVERAGE($D114:SPN114)</f>
        <v>28.324481788886271</v>
      </c>
      <c r="SPP114" s="17">
        <f>+AVERAGE($D114:SPO114)</f>
        <v>28.324481788886271</v>
      </c>
      <c r="SPQ114" s="17">
        <f>+AVERAGE($D114:SPP114)</f>
        <v>28.324481788886274</v>
      </c>
      <c r="SPR114" s="17">
        <f>+AVERAGE($D114:SPQ114)</f>
        <v>28.324481788886274</v>
      </c>
      <c r="SPS114" s="17">
        <f>+AVERAGE($D114:SPR114)</f>
        <v>28.324481788886274</v>
      </c>
      <c r="SPT114" s="17">
        <f>+AVERAGE($D114:SPS114)</f>
        <v>28.324481788886278</v>
      </c>
      <c r="SPU114" s="17">
        <f>+AVERAGE($D114:SPT114)</f>
        <v>28.324481788886278</v>
      </c>
      <c r="SPV114" s="17">
        <f>+AVERAGE($D114:SPU114)</f>
        <v>28.324481788886281</v>
      </c>
      <c r="SPW114" s="17">
        <f>+AVERAGE($D114:SPV114)</f>
        <v>28.324481788886281</v>
      </c>
      <c r="SPX114" s="17">
        <f>+AVERAGE($D114:SPW114)</f>
        <v>28.324481788886285</v>
      </c>
      <c r="SPY114" s="17">
        <f>+AVERAGE($D114:SPX114)</f>
        <v>28.324481788886285</v>
      </c>
      <c r="SPZ114" s="17">
        <f>+AVERAGE($D114:SPY114)</f>
        <v>28.324481788886285</v>
      </c>
      <c r="SQA114" s="17">
        <f>+AVERAGE($D114:SPZ114)</f>
        <v>28.324481788886288</v>
      </c>
      <c r="SQB114" s="17">
        <f>+AVERAGE($D114:SQA114)</f>
        <v>28.324481788886288</v>
      </c>
      <c r="SQC114" s="17">
        <f>+AVERAGE($D114:SQB114)</f>
        <v>28.324481788886292</v>
      </c>
      <c r="SQD114" s="17">
        <f>+AVERAGE($D114:SQC114)</f>
        <v>28.324481788886292</v>
      </c>
      <c r="SQE114" s="17">
        <f>+AVERAGE($D114:SQD114)</f>
        <v>28.324481788886295</v>
      </c>
      <c r="SQF114" s="17">
        <f>+AVERAGE($D114:SQE114)</f>
        <v>28.324481788886295</v>
      </c>
      <c r="SQG114" s="17">
        <f>+AVERAGE($D114:SQF114)</f>
        <v>28.324481788886295</v>
      </c>
      <c r="SQH114" s="17">
        <f>+AVERAGE($D114:SQG114)</f>
        <v>28.324481788886299</v>
      </c>
      <c r="SQI114" s="17">
        <f>+AVERAGE($D114:SQH114)</f>
        <v>28.324481788886299</v>
      </c>
      <c r="SQJ114" s="17">
        <f>+AVERAGE($D114:SQI114)</f>
        <v>28.324481788886303</v>
      </c>
      <c r="SQK114" s="17">
        <f>+AVERAGE($D114:SQJ114)</f>
        <v>28.324481788886303</v>
      </c>
      <c r="SQL114" s="17">
        <f>+AVERAGE($D114:SQK114)</f>
        <v>28.324481788886303</v>
      </c>
      <c r="SQM114" s="17">
        <f>+AVERAGE($D114:SQL114)</f>
        <v>28.324481788886306</v>
      </c>
      <c r="SQN114" s="17">
        <f>+AVERAGE($D114:SQM114)</f>
        <v>28.324481788886306</v>
      </c>
      <c r="SQO114" s="17">
        <f>+AVERAGE($D114:SQN114)</f>
        <v>28.32448178888631</v>
      </c>
      <c r="SQP114" s="17">
        <f>+AVERAGE($D114:SQO114)</f>
        <v>28.32448178888631</v>
      </c>
      <c r="SQQ114" s="17">
        <f>+AVERAGE($D114:SQP114)</f>
        <v>28.324481788886313</v>
      </c>
      <c r="SQR114" s="17">
        <f>+AVERAGE($D114:SQQ114)</f>
        <v>28.324481788886313</v>
      </c>
      <c r="SQS114" s="17">
        <f>+AVERAGE($D114:SQR114)</f>
        <v>28.324481788886313</v>
      </c>
      <c r="SQT114" s="17">
        <f>+AVERAGE($D114:SQS114)</f>
        <v>28.324481788886317</v>
      </c>
      <c r="SQU114" s="17">
        <f>+AVERAGE($D114:SQT114)</f>
        <v>28.324481788886317</v>
      </c>
      <c r="SQV114" s="17">
        <f>+AVERAGE($D114:SQU114)</f>
        <v>28.32448178888632</v>
      </c>
      <c r="SQW114" s="17">
        <f>+AVERAGE($D114:SQV114)</f>
        <v>28.32448178888632</v>
      </c>
      <c r="SQX114" s="17">
        <f>+AVERAGE($D114:SQW114)</f>
        <v>28.324481788886324</v>
      </c>
      <c r="SQY114" s="17">
        <f>+AVERAGE($D114:SQX114)</f>
        <v>28.324481788886324</v>
      </c>
      <c r="SQZ114" s="17">
        <f>+AVERAGE($D114:SQY114)</f>
        <v>28.324481788886324</v>
      </c>
      <c r="SRA114" s="17">
        <f>+AVERAGE($D114:SQZ114)</f>
        <v>28.324481788886327</v>
      </c>
      <c r="SRB114" s="17">
        <f>+AVERAGE($D114:SRA114)</f>
        <v>28.324481788886327</v>
      </c>
      <c r="SRC114" s="17">
        <f>+AVERAGE($D114:SRB114)</f>
        <v>28.324481788886331</v>
      </c>
      <c r="SRD114" s="17">
        <f>+AVERAGE($D114:SRC114)</f>
        <v>28.324481788886331</v>
      </c>
      <c r="SRE114" s="17">
        <f>+AVERAGE($D114:SRD114)</f>
        <v>28.324481788886334</v>
      </c>
      <c r="SRF114" s="17">
        <f>+AVERAGE($D114:SRE114)</f>
        <v>28.324481788886334</v>
      </c>
      <c r="SRG114" s="17">
        <f>+AVERAGE($D114:SRF114)</f>
        <v>28.324481788886334</v>
      </c>
      <c r="SRH114" s="17">
        <f>+AVERAGE($D114:SRG114)</f>
        <v>28.324481788886338</v>
      </c>
      <c r="SRI114" s="17">
        <f>+AVERAGE($D114:SRH114)</f>
        <v>28.324481788886338</v>
      </c>
      <c r="SRJ114" s="17">
        <f>+AVERAGE($D114:SRI114)</f>
        <v>28.324481788886342</v>
      </c>
      <c r="SRK114" s="17">
        <f>+AVERAGE($D114:SRJ114)</f>
        <v>28.324481788886342</v>
      </c>
      <c r="SRL114" s="17">
        <f>+AVERAGE($D114:SRK114)</f>
        <v>28.324481788886342</v>
      </c>
      <c r="SRM114" s="17">
        <f>+AVERAGE($D114:SRL114)</f>
        <v>28.324481788886345</v>
      </c>
      <c r="SRN114" s="17">
        <f>+AVERAGE($D114:SRM114)</f>
        <v>28.324481788886345</v>
      </c>
      <c r="SRO114" s="17">
        <f>+AVERAGE($D114:SRN114)</f>
        <v>28.324481788886349</v>
      </c>
      <c r="SRP114" s="17">
        <f>+AVERAGE($D114:SRO114)</f>
        <v>28.324481788886349</v>
      </c>
      <c r="SRQ114" s="17">
        <f>+AVERAGE($D114:SRP114)</f>
        <v>28.324481788886352</v>
      </c>
      <c r="SRR114" s="17">
        <f>+AVERAGE($D114:SRQ114)</f>
        <v>28.324481788886352</v>
      </c>
      <c r="SRS114" s="17">
        <f>+AVERAGE($D114:SRR114)</f>
        <v>28.324481788886352</v>
      </c>
      <c r="SRT114" s="17">
        <f>+AVERAGE($D114:SRS114)</f>
        <v>28.324481788886356</v>
      </c>
      <c r="SRU114" s="17">
        <f>+AVERAGE($D114:SRT114)</f>
        <v>28.324481788886356</v>
      </c>
      <c r="SRV114" s="17">
        <f>+AVERAGE($D114:SRU114)</f>
        <v>28.324481788886359</v>
      </c>
      <c r="SRW114" s="17">
        <f>+AVERAGE($D114:SRV114)</f>
        <v>28.324481788886359</v>
      </c>
      <c r="SRX114" s="17">
        <f>+AVERAGE($D114:SRW114)</f>
        <v>28.324481788886359</v>
      </c>
      <c r="SRY114" s="17">
        <f>+AVERAGE($D114:SRX114)</f>
        <v>28.324481788886363</v>
      </c>
      <c r="SRZ114" s="17">
        <f>+AVERAGE($D114:SRY114)</f>
        <v>28.324481788886363</v>
      </c>
      <c r="SSA114" s="17">
        <f>+AVERAGE($D114:SRZ114)</f>
        <v>28.324481788886366</v>
      </c>
      <c r="SSB114" s="17">
        <f>+AVERAGE($D114:SSA114)</f>
        <v>28.324481788886366</v>
      </c>
      <c r="SSC114" s="17">
        <f>+AVERAGE($D114:SSB114)</f>
        <v>28.32448178888637</v>
      </c>
      <c r="SSD114" s="17">
        <f>+AVERAGE($D114:SSC114)</f>
        <v>28.32448178888637</v>
      </c>
      <c r="SSE114" s="17">
        <f>+AVERAGE($D114:SSD114)</f>
        <v>28.32448178888637</v>
      </c>
      <c r="SSF114" s="17">
        <f>+AVERAGE($D114:SSE114)</f>
        <v>28.324481788886374</v>
      </c>
      <c r="SSG114" s="17">
        <f>+AVERAGE($D114:SSF114)</f>
        <v>28.324481788886374</v>
      </c>
      <c r="SSH114" s="17">
        <f>+AVERAGE($D114:SSG114)</f>
        <v>28.324481788886377</v>
      </c>
      <c r="SSI114" s="17">
        <f>+AVERAGE($D114:SSH114)</f>
        <v>28.324481788886377</v>
      </c>
      <c r="SSJ114" s="17">
        <f>+AVERAGE($D114:SSI114)</f>
        <v>28.324481788886381</v>
      </c>
      <c r="SSK114" s="17">
        <f>+AVERAGE($D114:SSJ114)</f>
        <v>28.324481788886381</v>
      </c>
      <c r="SSL114" s="17">
        <f>+AVERAGE($D114:SSK114)</f>
        <v>28.324481788886381</v>
      </c>
      <c r="SSM114" s="17">
        <f>+AVERAGE($D114:SSL114)</f>
        <v>28.324481788886384</v>
      </c>
      <c r="SSN114" s="17">
        <f>+AVERAGE($D114:SSM114)</f>
        <v>28.324481788886384</v>
      </c>
      <c r="SSO114" s="17">
        <f>+AVERAGE($D114:SSN114)</f>
        <v>28.324481788886388</v>
      </c>
      <c r="SSP114" s="17">
        <f>+AVERAGE($D114:SSO114)</f>
        <v>28.324481788886388</v>
      </c>
      <c r="SSQ114" s="17">
        <f>+AVERAGE($D114:SSP114)</f>
        <v>28.324481788886388</v>
      </c>
      <c r="SSR114" s="17">
        <f>+AVERAGE($D114:SSQ114)</f>
        <v>28.324481788886391</v>
      </c>
      <c r="SSS114" s="17">
        <f>+AVERAGE($D114:SSR114)</f>
        <v>28.324481788886391</v>
      </c>
      <c r="SST114" s="17">
        <f>+AVERAGE($D114:SSS114)</f>
        <v>28.324481788886395</v>
      </c>
      <c r="SSU114" s="17">
        <f>+AVERAGE($D114:SST114)</f>
        <v>28.324481788886395</v>
      </c>
      <c r="SSV114" s="17">
        <f>+AVERAGE($D114:SSU114)</f>
        <v>28.324481788886398</v>
      </c>
      <c r="SSW114" s="17">
        <f>+AVERAGE($D114:SSV114)</f>
        <v>28.324481788886398</v>
      </c>
      <c r="SSX114" s="17">
        <f>+AVERAGE($D114:SSW114)</f>
        <v>28.324481788886398</v>
      </c>
      <c r="SSY114" s="17">
        <f>+AVERAGE($D114:SSX114)</f>
        <v>28.324481788886402</v>
      </c>
      <c r="SSZ114" s="17">
        <f>+AVERAGE($D114:SSY114)</f>
        <v>28.324481788886402</v>
      </c>
      <c r="STA114" s="17">
        <f>+AVERAGE($D114:SSZ114)</f>
        <v>28.324481788886406</v>
      </c>
      <c r="STB114" s="17">
        <f>+AVERAGE($D114:STA114)</f>
        <v>28.324481788886406</v>
      </c>
      <c r="STC114" s="17">
        <f>+AVERAGE($D114:STB114)</f>
        <v>28.324481788886409</v>
      </c>
      <c r="STD114" s="17">
        <f>+AVERAGE($D114:STC114)</f>
        <v>28.324481788886409</v>
      </c>
      <c r="STE114" s="17">
        <f>+AVERAGE($D114:STD114)</f>
        <v>28.324481788886409</v>
      </c>
      <c r="STF114" s="17">
        <f>+AVERAGE($D114:STE114)</f>
        <v>28.324481788886413</v>
      </c>
      <c r="STG114" s="17">
        <f>+AVERAGE($D114:STF114)</f>
        <v>28.324481788886413</v>
      </c>
      <c r="STH114" s="17">
        <f>+AVERAGE($D114:STG114)</f>
        <v>28.324481788886416</v>
      </c>
      <c r="STI114" s="17">
        <f>+AVERAGE($D114:STH114)</f>
        <v>28.324481788886416</v>
      </c>
      <c r="STJ114" s="17">
        <f>+AVERAGE($D114:STI114)</f>
        <v>28.324481788886416</v>
      </c>
      <c r="STK114" s="17">
        <f>+AVERAGE($D114:STJ114)</f>
        <v>28.32448178888642</v>
      </c>
      <c r="STL114" s="17">
        <f>+AVERAGE($D114:STK114)</f>
        <v>28.32448178888642</v>
      </c>
      <c r="STM114" s="17">
        <f>+AVERAGE($D114:STL114)</f>
        <v>28.324481788886423</v>
      </c>
      <c r="STN114" s="17">
        <f>+AVERAGE($D114:STM114)</f>
        <v>28.324481788886423</v>
      </c>
      <c r="STO114" s="17">
        <f>+AVERAGE($D114:STN114)</f>
        <v>28.324481788886427</v>
      </c>
      <c r="STP114" s="17">
        <f>+AVERAGE($D114:STO114)</f>
        <v>28.324481788886427</v>
      </c>
      <c r="STQ114" s="17">
        <f>+AVERAGE($D114:STP114)</f>
        <v>28.324481788886427</v>
      </c>
      <c r="STR114" s="17">
        <f>+AVERAGE($D114:STQ114)</f>
        <v>28.32448178888643</v>
      </c>
      <c r="STS114" s="17">
        <f>+AVERAGE($D114:STR114)</f>
        <v>28.32448178888643</v>
      </c>
      <c r="STT114" s="17">
        <f>+AVERAGE($D114:STS114)</f>
        <v>28.324481788886434</v>
      </c>
      <c r="STU114" s="17">
        <f>+AVERAGE($D114:STT114)</f>
        <v>28.324481788886434</v>
      </c>
      <c r="STV114" s="17">
        <f>+AVERAGE($D114:STU114)</f>
        <v>28.324481788886434</v>
      </c>
      <c r="STW114" s="17">
        <f>+AVERAGE($D114:STV114)</f>
        <v>28.324481788886438</v>
      </c>
      <c r="STX114" s="17">
        <f>+AVERAGE($D114:STW114)</f>
        <v>28.324481788886438</v>
      </c>
      <c r="STY114" s="17">
        <f>+AVERAGE($D114:STX114)</f>
        <v>28.324481788886441</v>
      </c>
      <c r="STZ114" s="17">
        <f>+AVERAGE($D114:STY114)</f>
        <v>28.324481788886441</v>
      </c>
      <c r="SUA114" s="17">
        <f>+AVERAGE($D114:STZ114)</f>
        <v>28.324481788886445</v>
      </c>
      <c r="SUB114" s="17">
        <f>+AVERAGE($D114:SUA114)</f>
        <v>28.324481788886445</v>
      </c>
      <c r="SUC114" s="17">
        <f>+AVERAGE($D114:SUB114)</f>
        <v>28.324481788886445</v>
      </c>
      <c r="SUD114" s="17">
        <f>+AVERAGE($D114:SUC114)</f>
        <v>28.324481788886448</v>
      </c>
      <c r="SUE114" s="17">
        <f>+AVERAGE($D114:SUD114)</f>
        <v>28.324481788886448</v>
      </c>
      <c r="SUF114" s="17">
        <f>+AVERAGE($D114:SUE114)</f>
        <v>28.324481788886452</v>
      </c>
      <c r="SUG114" s="17">
        <f>+AVERAGE($D114:SUF114)</f>
        <v>28.324481788886452</v>
      </c>
      <c r="SUH114" s="17">
        <f>+AVERAGE($D114:SUG114)</f>
        <v>28.324481788886452</v>
      </c>
      <c r="SUI114" s="17">
        <f>+AVERAGE($D114:SUH114)</f>
        <v>28.324481788886455</v>
      </c>
      <c r="SUJ114" s="17">
        <f>+AVERAGE($D114:SUI114)</f>
        <v>28.324481788886455</v>
      </c>
      <c r="SUK114" s="17">
        <f>+AVERAGE($D114:SUJ114)</f>
        <v>28.324481788886459</v>
      </c>
      <c r="SUL114" s="17">
        <f>+AVERAGE($D114:SUK114)</f>
        <v>28.324481788886459</v>
      </c>
      <c r="SUM114" s="17">
        <f>+AVERAGE($D114:SUL114)</f>
        <v>28.324481788886462</v>
      </c>
      <c r="SUN114" s="17">
        <f>+AVERAGE($D114:SUM114)</f>
        <v>28.324481788886462</v>
      </c>
      <c r="SUO114" s="17">
        <f>+AVERAGE($D114:SUN114)</f>
        <v>28.324481788886462</v>
      </c>
      <c r="SUP114" s="17">
        <f>+AVERAGE($D114:SUO114)</f>
        <v>28.324481788886466</v>
      </c>
      <c r="SUQ114" s="17">
        <f>+AVERAGE($D114:SUP114)</f>
        <v>28.324481788886466</v>
      </c>
      <c r="SUR114" s="17">
        <f>+AVERAGE($D114:SUQ114)</f>
        <v>28.32448178888647</v>
      </c>
      <c r="SUS114" s="17">
        <f>+AVERAGE($D114:SUR114)</f>
        <v>28.32448178888647</v>
      </c>
      <c r="SUT114" s="17">
        <f>+AVERAGE($D114:SUS114)</f>
        <v>28.32448178888647</v>
      </c>
      <c r="SUU114" s="17">
        <f>+AVERAGE($D114:SUT114)</f>
        <v>28.324481788886473</v>
      </c>
      <c r="SUV114" s="17">
        <f>+AVERAGE($D114:SUU114)</f>
        <v>28.324481788886473</v>
      </c>
      <c r="SUW114" s="17">
        <f>+AVERAGE($D114:SUV114)</f>
        <v>28.324481788886477</v>
      </c>
      <c r="SUX114" s="17">
        <f>+AVERAGE($D114:SUW114)</f>
        <v>28.324481788886477</v>
      </c>
      <c r="SUY114" s="17">
        <f>+AVERAGE($D114:SUX114)</f>
        <v>28.32448178888648</v>
      </c>
      <c r="SUZ114" s="17">
        <f>+AVERAGE($D114:SUY114)</f>
        <v>28.32448178888648</v>
      </c>
      <c r="SVA114" s="17">
        <f>+AVERAGE($D114:SUZ114)</f>
        <v>28.32448178888648</v>
      </c>
      <c r="SVB114" s="17">
        <f>+AVERAGE($D114:SVA114)</f>
        <v>28.324481788886484</v>
      </c>
      <c r="SVC114" s="17">
        <f>+AVERAGE($D114:SVB114)</f>
        <v>28.324481788886484</v>
      </c>
      <c r="SVD114" s="17">
        <f>+AVERAGE($D114:SVC114)</f>
        <v>28.324481788886487</v>
      </c>
      <c r="SVE114" s="17">
        <f>+AVERAGE($D114:SVD114)</f>
        <v>28.324481788886487</v>
      </c>
      <c r="SVF114" s="17">
        <f>+AVERAGE($D114:SVE114)</f>
        <v>28.324481788886487</v>
      </c>
      <c r="SVG114" s="17">
        <f>+AVERAGE($D114:SVF114)</f>
        <v>28.324481788886491</v>
      </c>
      <c r="SVH114" s="17">
        <f>+AVERAGE($D114:SVG114)</f>
        <v>28.324481788886491</v>
      </c>
      <c r="SVI114" s="17">
        <f>+AVERAGE($D114:SVH114)</f>
        <v>28.324481788886494</v>
      </c>
      <c r="SVJ114" s="17">
        <f>+AVERAGE($D114:SVI114)</f>
        <v>28.324481788886494</v>
      </c>
      <c r="SVK114" s="17">
        <f>+AVERAGE($D114:SVJ114)</f>
        <v>28.324481788886494</v>
      </c>
      <c r="SVL114" s="17">
        <f>+AVERAGE($D114:SVK114)</f>
        <v>28.324481788886498</v>
      </c>
      <c r="SVM114" s="17">
        <f>+AVERAGE($D114:SVL114)</f>
        <v>28.324481788886498</v>
      </c>
      <c r="SVN114" s="17">
        <f>+AVERAGE($D114:SVM114)</f>
        <v>28.324481788886501</v>
      </c>
      <c r="SVO114" s="17">
        <f>+AVERAGE($D114:SVN114)</f>
        <v>28.324481788886501</v>
      </c>
      <c r="SVP114" s="17">
        <f>+AVERAGE($D114:SVO114)</f>
        <v>28.324481788886505</v>
      </c>
      <c r="SVQ114" s="17">
        <f>+AVERAGE($D114:SVP114)</f>
        <v>28.324481788886505</v>
      </c>
      <c r="SVR114" s="17">
        <f>+AVERAGE($D114:SVQ114)</f>
        <v>28.324481788886505</v>
      </c>
      <c r="SVS114" s="17">
        <f>+AVERAGE($D114:SVR114)</f>
        <v>28.324481788886509</v>
      </c>
      <c r="SVT114" s="17">
        <f>+AVERAGE($D114:SVS114)</f>
        <v>28.324481788886509</v>
      </c>
      <c r="SVU114" s="17">
        <f>+AVERAGE($D114:SVT114)</f>
        <v>28.324481788886512</v>
      </c>
      <c r="SVV114" s="17">
        <f>+AVERAGE($D114:SVU114)</f>
        <v>28.324481788886512</v>
      </c>
      <c r="SVW114" s="17">
        <f>+AVERAGE($D114:SVV114)</f>
        <v>28.324481788886512</v>
      </c>
      <c r="SVX114" s="17">
        <f>+AVERAGE($D114:SVW114)</f>
        <v>28.324481788886516</v>
      </c>
      <c r="SVY114" s="17">
        <f>+AVERAGE($D114:SVX114)</f>
        <v>28.324481788886516</v>
      </c>
      <c r="SVZ114" s="17">
        <f>+AVERAGE($D114:SVY114)</f>
        <v>28.324481788886519</v>
      </c>
      <c r="SWA114" s="17">
        <f>+AVERAGE($D114:SVZ114)</f>
        <v>28.324481788886519</v>
      </c>
      <c r="SWB114" s="17">
        <f>+AVERAGE($D114:SWA114)</f>
        <v>28.324481788886523</v>
      </c>
      <c r="SWC114" s="17">
        <f>+AVERAGE($D114:SWB114)</f>
        <v>28.324481788886523</v>
      </c>
      <c r="SWD114" s="17">
        <f>+AVERAGE($D114:SWC114)</f>
        <v>28.324481788886523</v>
      </c>
      <c r="SWE114" s="17">
        <f>+AVERAGE($D114:SWD114)</f>
        <v>28.324481788886526</v>
      </c>
      <c r="SWF114" s="17">
        <f>+AVERAGE($D114:SWE114)</f>
        <v>28.324481788886526</v>
      </c>
      <c r="SWG114" s="17">
        <f>+AVERAGE($D114:SWF114)</f>
        <v>28.32448178888653</v>
      </c>
      <c r="SWH114" s="17">
        <f>+AVERAGE($D114:SWG114)</f>
        <v>28.32448178888653</v>
      </c>
      <c r="SWI114" s="17">
        <f>+AVERAGE($D114:SWH114)</f>
        <v>28.32448178888653</v>
      </c>
      <c r="SWJ114" s="17">
        <f>+AVERAGE($D114:SWI114)</f>
        <v>28.324481788886533</v>
      </c>
      <c r="SWK114" s="17">
        <f>+AVERAGE($D114:SWJ114)</f>
        <v>28.324481788886533</v>
      </c>
      <c r="SWL114" s="17">
        <f>+AVERAGE($D114:SWK114)</f>
        <v>28.324481788886537</v>
      </c>
      <c r="SWM114" s="17">
        <f>+AVERAGE($D114:SWL114)</f>
        <v>28.324481788886537</v>
      </c>
      <c r="SWN114" s="17">
        <f>+AVERAGE($D114:SWM114)</f>
        <v>28.324481788886537</v>
      </c>
      <c r="SWO114" s="17">
        <f>+AVERAGE($D114:SWN114)</f>
        <v>28.324481788886541</v>
      </c>
      <c r="SWP114" s="17">
        <f>+AVERAGE($D114:SWO114)</f>
        <v>28.324481788886541</v>
      </c>
      <c r="SWQ114" s="17">
        <f>+AVERAGE($D114:SWP114)</f>
        <v>28.324481788886544</v>
      </c>
      <c r="SWR114" s="17">
        <f>+AVERAGE($D114:SWQ114)</f>
        <v>28.324481788886544</v>
      </c>
      <c r="SWS114" s="17">
        <f>+AVERAGE($D114:SWR114)</f>
        <v>28.324481788886548</v>
      </c>
      <c r="SWT114" s="17">
        <f>+AVERAGE($D114:SWS114)</f>
        <v>28.324481788886548</v>
      </c>
      <c r="SWU114" s="17">
        <f>+AVERAGE($D114:SWT114)</f>
        <v>28.324481788886548</v>
      </c>
      <c r="SWV114" s="17">
        <f>+AVERAGE($D114:SWU114)</f>
        <v>28.324481788886551</v>
      </c>
      <c r="SWW114" s="17">
        <f>+AVERAGE($D114:SWV114)</f>
        <v>28.324481788886551</v>
      </c>
      <c r="SWX114" s="17">
        <f>+AVERAGE($D114:SWW114)</f>
        <v>28.324481788886555</v>
      </c>
      <c r="SWY114" s="17">
        <f>+AVERAGE($D114:SWX114)</f>
        <v>28.324481788886555</v>
      </c>
      <c r="SWZ114" s="17">
        <f>+AVERAGE($D114:SWY114)</f>
        <v>28.324481788886555</v>
      </c>
      <c r="SXA114" s="17">
        <f>+AVERAGE($D114:SWZ114)</f>
        <v>28.324481788886558</v>
      </c>
      <c r="SXB114" s="17">
        <f>+AVERAGE($D114:SXA114)</f>
        <v>28.324481788886558</v>
      </c>
      <c r="SXC114" s="17">
        <f>+AVERAGE($D114:SXB114)</f>
        <v>28.324481788886562</v>
      </c>
      <c r="SXD114" s="17">
        <f>+AVERAGE($D114:SXC114)</f>
        <v>28.324481788886562</v>
      </c>
      <c r="SXE114" s="17">
        <f>+AVERAGE($D114:SXD114)</f>
        <v>28.324481788886565</v>
      </c>
      <c r="SXF114" s="17">
        <f>+AVERAGE($D114:SXE114)</f>
        <v>28.324481788886565</v>
      </c>
      <c r="SXG114" s="17">
        <f>+AVERAGE($D114:SXF114)</f>
        <v>28.324481788886565</v>
      </c>
      <c r="SXH114" s="17">
        <f>+AVERAGE($D114:SXG114)</f>
        <v>28.324481788886569</v>
      </c>
      <c r="SXI114" s="17">
        <f>+AVERAGE($D114:SXH114)</f>
        <v>28.324481788886569</v>
      </c>
      <c r="SXJ114" s="17">
        <f>+AVERAGE($D114:SXI114)</f>
        <v>28.324481788886573</v>
      </c>
      <c r="SXK114" s="17">
        <f>+AVERAGE($D114:SXJ114)</f>
        <v>28.324481788886573</v>
      </c>
      <c r="SXL114" s="17">
        <f>+AVERAGE($D114:SXK114)</f>
        <v>28.324481788886573</v>
      </c>
      <c r="SXM114" s="17">
        <f>+AVERAGE($D114:SXL114)</f>
        <v>28.324481788886576</v>
      </c>
      <c r="SXN114" s="17">
        <f>+AVERAGE($D114:SXM114)</f>
        <v>28.324481788886576</v>
      </c>
      <c r="SXO114" s="17">
        <f>+AVERAGE($D114:SXN114)</f>
        <v>28.32448178888658</v>
      </c>
      <c r="SXP114" s="17">
        <f>+AVERAGE($D114:SXO114)</f>
        <v>28.32448178888658</v>
      </c>
      <c r="SXQ114" s="17">
        <f>+AVERAGE($D114:SXP114)</f>
        <v>28.32448178888658</v>
      </c>
      <c r="SXR114" s="17">
        <f>+AVERAGE($D114:SXQ114)</f>
        <v>28.324481788886583</v>
      </c>
      <c r="SXS114" s="17">
        <f>+AVERAGE($D114:SXR114)</f>
        <v>28.324481788886583</v>
      </c>
      <c r="SXT114" s="17">
        <f>+AVERAGE($D114:SXS114)</f>
        <v>28.324481788886587</v>
      </c>
      <c r="SXU114" s="17">
        <f>+AVERAGE($D114:SXT114)</f>
        <v>28.324481788886587</v>
      </c>
      <c r="SXV114" s="17">
        <f>+AVERAGE($D114:SXU114)</f>
        <v>28.324481788886587</v>
      </c>
      <c r="SXW114" s="17">
        <f>+AVERAGE($D114:SXV114)</f>
        <v>28.32448178888659</v>
      </c>
      <c r="SXX114" s="17">
        <f>+AVERAGE($D114:SXW114)</f>
        <v>28.32448178888659</v>
      </c>
      <c r="SXY114" s="17">
        <f>+AVERAGE($D114:SXX114)</f>
        <v>28.324481788886594</v>
      </c>
      <c r="SXZ114" s="17">
        <f>+AVERAGE($D114:SXY114)</f>
        <v>28.324481788886594</v>
      </c>
      <c r="SYA114" s="17">
        <f>+AVERAGE($D114:SXZ114)</f>
        <v>28.324481788886597</v>
      </c>
      <c r="SYB114" s="17">
        <f>+AVERAGE($D114:SYA114)</f>
        <v>28.324481788886597</v>
      </c>
      <c r="SYC114" s="17">
        <f>+AVERAGE($D114:SYB114)</f>
        <v>28.324481788886597</v>
      </c>
      <c r="SYD114" s="17">
        <f>+AVERAGE($D114:SYC114)</f>
        <v>28.324481788886601</v>
      </c>
      <c r="SYE114" s="17">
        <f>+AVERAGE($D114:SYD114)</f>
        <v>28.324481788886601</v>
      </c>
      <c r="SYF114" s="17">
        <f>+AVERAGE($D114:SYE114)</f>
        <v>28.324481788886605</v>
      </c>
      <c r="SYG114" s="17">
        <f>+AVERAGE($D114:SYF114)</f>
        <v>28.324481788886605</v>
      </c>
      <c r="SYH114" s="17">
        <f>+AVERAGE($D114:SYG114)</f>
        <v>28.324481788886605</v>
      </c>
      <c r="SYI114" s="17">
        <f>+AVERAGE($D114:SYH114)</f>
        <v>28.324481788886608</v>
      </c>
      <c r="SYJ114" s="17">
        <f>+AVERAGE($D114:SYI114)</f>
        <v>28.324481788886608</v>
      </c>
      <c r="SYK114" s="17">
        <f>+AVERAGE($D114:SYJ114)</f>
        <v>28.324481788886612</v>
      </c>
      <c r="SYL114" s="17">
        <f>+AVERAGE($D114:SYK114)</f>
        <v>28.324481788886612</v>
      </c>
      <c r="SYM114" s="17">
        <f>+AVERAGE($D114:SYL114)</f>
        <v>28.324481788886612</v>
      </c>
      <c r="SYN114" s="17">
        <f>+AVERAGE($D114:SYM114)</f>
        <v>28.324481788886615</v>
      </c>
      <c r="SYO114" s="17">
        <f>+AVERAGE($D114:SYN114)</f>
        <v>28.324481788886615</v>
      </c>
      <c r="SYP114" s="17">
        <f>+AVERAGE($D114:SYO114)</f>
        <v>28.324481788886619</v>
      </c>
      <c r="SYQ114" s="17">
        <f>+AVERAGE($D114:SYP114)</f>
        <v>28.324481788886619</v>
      </c>
      <c r="SYR114" s="17">
        <f>+AVERAGE($D114:SYQ114)</f>
        <v>28.324481788886622</v>
      </c>
      <c r="SYS114" s="17">
        <f>+AVERAGE($D114:SYR114)</f>
        <v>28.324481788886622</v>
      </c>
      <c r="SYT114" s="17">
        <f>+AVERAGE($D114:SYS114)</f>
        <v>28.324481788886622</v>
      </c>
      <c r="SYU114" s="17">
        <f>+AVERAGE($D114:SYT114)</f>
        <v>28.324481788886626</v>
      </c>
      <c r="SYV114" s="17">
        <f>+AVERAGE($D114:SYU114)</f>
        <v>28.324481788886626</v>
      </c>
      <c r="SYW114" s="17">
        <f>+AVERAGE($D114:SYV114)</f>
        <v>28.324481788886629</v>
      </c>
      <c r="SYX114" s="17">
        <f>+AVERAGE($D114:SYW114)</f>
        <v>28.324481788886629</v>
      </c>
      <c r="SYY114" s="17">
        <f>+AVERAGE($D114:SYX114)</f>
        <v>28.324481788886629</v>
      </c>
      <c r="SYZ114" s="17">
        <f>+AVERAGE($D114:SYY114)</f>
        <v>28.324481788886633</v>
      </c>
      <c r="SZA114" s="17">
        <f>+AVERAGE($D114:SYZ114)</f>
        <v>28.324481788886633</v>
      </c>
      <c r="SZB114" s="17">
        <f>+AVERAGE($D114:SZA114)</f>
        <v>28.324481788886636</v>
      </c>
      <c r="SZC114" s="17">
        <f>+AVERAGE($D114:SZB114)</f>
        <v>28.324481788886636</v>
      </c>
      <c r="SZD114" s="17">
        <f>+AVERAGE($D114:SZC114)</f>
        <v>28.324481788886636</v>
      </c>
      <c r="SZE114" s="17">
        <f>+AVERAGE($D114:SZD114)</f>
        <v>28.32448178888664</v>
      </c>
      <c r="SZF114" s="17">
        <f>+AVERAGE($D114:SZE114)</f>
        <v>28.32448178888664</v>
      </c>
      <c r="SZG114" s="17">
        <f>+AVERAGE($D114:SZF114)</f>
        <v>28.324481788886644</v>
      </c>
      <c r="SZH114" s="17">
        <f>+AVERAGE($D114:SZG114)</f>
        <v>28.324481788886644</v>
      </c>
      <c r="SZI114" s="17">
        <f>+AVERAGE($D114:SZH114)</f>
        <v>28.324481788886644</v>
      </c>
      <c r="SZJ114" s="17">
        <f>+AVERAGE($D114:SZI114)</f>
        <v>28.324481788886647</v>
      </c>
      <c r="SZK114" s="17">
        <f>+AVERAGE($D114:SZJ114)</f>
        <v>28.324481788886647</v>
      </c>
      <c r="SZL114" s="17">
        <f>+AVERAGE($D114:SZK114)</f>
        <v>28.324481788886651</v>
      </c>
      <c r="SZM114" s="17">
        <f>+AVERAGE($D114:SZL114)</f>
        <v>28.324481788886651</v>
      </c>
      <c r="SZN114" s="17">
        <f>+AVERAGE($D114:SZM114)</f>
        <v>28.324481788886654</v>
      </c>
      <c r="SZO114" s="17">
        <f>+AVERAGE($D114:SZN114)</f>
        <v>28.324481788886654</v>
      </c>
      <c r="SZP114" s="17">
        <f>+AVERAGE($D114:SZO114)</f>
        <v>28.324481788886654</v>
      </c>
      <c r="SZQ114" s="17">
        <f>+AVERAGE($D114:SZP114)</f>
        <v>28.324481788886658</v>
      </c>
      <c r="SZR114" s="17">
        <f>+AVERAGE($D114:SZQ114)</f>
        <v>28.324481788886658</v>
      </c>
      <c r="SZS114" s="17">
        <f>+AVERAGE($D114:SZR114)</f>
        <v>28.324481788886661</v>
      </c>
      <c r="SZT114" s="17">
        <f>+AVERAGE($D114:SZS114)</f>
        <v>28.324481788886661</v>
      </c>
      <c r="SZU114" s="17">
        <f>+AVERAGE($D114:SZT114)</f>
        <v>28.324481788886661</v>
      </c>
      <c r="SZV114" s="17">
        <f>+AVERAGE($D114:SZU114)</f>
        <v>28.324481788886665</v>
      </c>
      <c r="SZW114" s="17">
        <f>+AVERAGE($D114:SZV114)</f>
        <v>28.324481788886665</v>
      </c>
      <c r="SZX114" s="17">
        <f>+AVERAGE($D114:SZW114)</f>
        <v>28.324481788886668</v>
      </c>
      <c r="SZY114" s="17">
        <f>+AVERAGE($D114:SZX114)</f>
        <v>28.324481788886668</v>
      </c>
      <c r="SZZ114" s="17">
        <f>+AVERAGE($D114:SZY114)</f>
        <v>28.324481788886668</v>
      </c>
      <c r="TAA114" s="17">
        <f>+AVERAGE($D114:SZZ114)</f>
        <v>28.324481788886672</v>
      </c>
      <c r="TAB114" s="17">
        <f>+AVERAGE($D114:TAA114)</f>
        <v>28.324481788886672</v>
      </c>
      <c r="TAC114" s="17">
        <f>+AVERAGE($D114:TAB114)</f>
        <v>28.324481788886676</v>
      </c>
      <c r="TAD114" s="17">
        <f>+AVERAGE($D114:TAC114)</f>
        <v>28.324481788886676</v>
      </c>
      <c r="TAE114" s="17">
        <f>+AVERAGE($D114:TAD114)</f>
        <v>28.324481788886676</v>
      </c>
      <c r="TAF114" s="17">
        <f>+AVERAGE($D114:TAE114)</f>
        <v>28.324481788886679</v>
      </c>
      <c r="TAG114" s="17">
        <f>+AVERAGE($D114:TAF114)</f>
        <v>28.324481788886679</v>
      </c>
      <c r="TAH114" s="17">
        <f>+AVERAGE($D114:TAG114)</f>
        <v>28.324481788886683</v>
      </c>
      <c r="TAI114" s="17">
        <f>+AVERAGE($D114:TAH114)</f>
        <v>28.324481788886683</v>
      </c>
      <c r="TAJ114" s="17">
        <f>+AVERAGE($D114:TAI114)</f>
        <v>28.324481788886683</v>
      </c>
      <c r="TAK114" s="17">
        <f>+AVERAGE($D114:TAJ114)</f>
        <v>28.324481788886686</v>
      </c>
      <c r="TAL114" s="17">
        <f>+AVERAGE($D114:TAK114)</f>
        <v>28.324481788886686</v>
      </c>
      <c r="TAM114" s="17">
        <f>+AVERAGE($D114:TAL114)</f>
        <v>28.32448178888669</v>
      </c>
      <c r="TAN114" s="17">
        <f>+AVERAGE($D114:TAM114)</f>
        <v>28.32448178888669</v>
      </c>
      <c r="TAO114" s="17">
        <f>+AVERAGE($D114:TAN114)</f>
        <v>28.324481788886693</v>
      </c>
      <c r="TAP114" s="17">
        <f>+AVERAGE($D114:TAO114)</f>
        <v>28.324481788886693</v>
      </c>
      <c r="TAQ114" s="17">
        <f>+AVERAGE($D114:TAP114)</f>
        <v>28.324481788886693</v>
      </c>
      <c r="TAR114" s="17">
        <f>+AVERAGE($D114:TAQ114)</f>
        <v>28.324481788886697</v>
      </c>
      <c r="TAS114" s="17">
        <f>+AVERAGE($D114:TAR114)</f>
        <v>28.324481788886697</v>
      </c>
      <c r="TAT114" s="17">
        <f>+AVERAGE($D114:TAS114)</f>
        <v>28.3244817888867</v>
      </c>
      <c r="TAU114" s="17">
        <f>+AVERAGE($D114:TAT114)</f>
        <v>28.3244817888867</v>
      </c>
      <c r="TAV114" s="17">
        <f>+AVERAGE($D114:TAU114)</f>
        <v>28.3244817888867</v>
      </c>
      <c r="TAW114" s="17">
        <f>+AVERAGE($D114:TAV114)</f>
        <v>28.324481788886704</v>
      </c>
      <c r="TAX114" s="17">
        <f>+AVERAGE($D114:TAW114)</f>
        <v>28.324481788886704</v>
      </c>
      <c r="TAY114" s="17">
        <f>+AVERAGE($D114:TAX114)</f>
        <v>28.324481788886708</v>
      </c>
      <c r="TAZ114" s="17">
        <f>+AVERAGE($D114:TAY114)</f>
        <v>28.324481788886708</v>
      </c>
      <c r="TBA114" s="17">
        <f>+AVERAGE($D114:TAZ114)</f>
        <v>28.324481788886708</v>
      </c>
      <c r="TBB114" s="17">
        <f>+AVERAGE($D114:TBA114)</f>
        <v>28.324481788886711</v>
      </c>
      <c r="TBC114" s="17">
        <f>+AVERAGE($D114:TBB114)</f>
        <v>28.324481788886711</v>
      </c>
      <c r="TBD114" s="17">
        <f>+AVERAGE($D114:TBC114)</f>
        <v>28.324481788886715</v>
      </c>
      <c r="TBE114" s="17">
        <f>+AVERAGE($D114:TBD114)</f>
        <v>28.324481788886715</v>
      </c>
      <c r="TBF114" s="17">
        <f>+AVERAGE($D114:TBE114)</f>
        <v>28.324481788886715</v>
      </c>
      <c r="TBG114" s="17">
        <f>+AVERAGE($D114:TBF114)</f>
        <v>28.324481788886718</v>
      </c>
      <c r="TBH114" s="17">
        <f>+AVERAGE($D114:TBG114)</f>
        <v>28.324481788886718</v>
      </c>
      <c r="TBI114" s="17">
        <f>+AVERAGE($D114:TBH114)</f>
        <v>28.324481788886722</v>
      </c>
      <c r="TBJ114" s="17">
        <f>+AVERAGE($D114:TBI114)</f>
        <v>28.324481788886722</v>
      </c>
      <c r="TBK114" s="17">
        <f>+AVERAGE($D114:TBJ114)</f>
        <v>28.324481788886722</v>
      </c>
      <c r="TBL114" s="17">
        <f>+AVERAGE($D114:TBK114)</f>
        <v>28.324481788886725</v>
      </c>
      <c r="TBM114" s="17">
        <f>+AVERAGE($D114:TBL114)</f>
        <v>28.324481788886725</v>
      </c>
      <c r="TBN114" s="17">
        <f>+AVERAGE($D114:TBM114)</f>
        <v>28.324481788886729</v>
      </c>
      <c r="TBO114" s="17">
        <f>+AVERAGE($D114:TBN114)</f>
        <v>28.324481788886729</v>
      </c>
      <c r="TBP114" s="17">
        <f>+AVERAGE($D114:TBO114)</f>
        <v>28.324481788886729</v>
      </c>
      <c r="TBQ114" s="17">
        <f>+AVERAGE($D114:TBP114)</f>
        <v>28.324481788886732</v>
      </c>
      <c r="TBR114" s="17">
        <f>+AVERAGE($D114:TBQ114)</f>
        <v>28.324481788886732</v>
      </c>
      <c r="TBS114" s="17">
        <f>+AVERAGE($D114:TBR114)</f>
        <v>28.324481788886736</v>
      </c>
      <c r="TBT114" s="17">
        <f>+AVERAGE($D114:TBS114)</f>
        <v>28.324481788886736</v>
      </c>
      <c r="TBU114" s="17">
        <f>+AVERAGE($D114:TBT114)</f>
        <v>28.324481788886736</v>
      </c>
      <c r="TBV114" s="17">
        <f>+AVERAGE($D114:TBU114)</f>
        <v>28.32448178888674</v>
      </c>
      <c r="TBW114" s="17">
        <f>+AVERAGE($D114:TBV114)</f>
        <v>28.32448178888674</v>
      </c>
      <c r="TBX114" s="17">
        <f>+AVERAGE($D114:TBW114)</f>
        <v>28.324481788886743</v>
      </c>
      <c r="TBY114" s="17">
        <f>+AVERAGE($D114:TBX114)</f>
        <v>28.324481788886743</v>
      </c>
      <c r="TBZ114" s="17">
        <f>+AVERAGE($D114:TBY114)</f>
        <v>28.324481788886747</v>
      </c>
      <c r="TCA114" s="17">
        <f>+AVERAGE($D114:TBZ114)</f>
        <v>28.324481788886747</v>
      </c>
      <c r="TCB114" s="17">
        <f>+AVERAGE($D114:TCA114)</f>
        <v>28.324481788886747</v>
      </c>
      <c r="TCC114" s="17">
        <f>+AVERAGE($D114:TCB114)</f>
        <v>28.32448178888675</v>
      </c>
      <c r="TCD114" s="17">
        <f>+AVERAGE($D114:TCC114)</f>
        <v>28.32448178888675</v>
      </c>
      <c r="TCE114" s="17">
        <f>+AVERAGE($D114:TCD114)</f>
        <v>28.324481788886754</v>
      </c>
      <c r="TCF114" s="17">
        <f>+AVERAGE($D114:TCE114)</f>
        <v>28.324481788886754</v>
      </c>
      <c r="TCG114" s="17">
        <f>+AVERAGE($D114:TCF114)</f>
        <v>28.324481788886754</v>
      </c>
      <c r="TCH114" s="17">
        <f>+AVERAGE($D114:TCG114)</f>
        <v>28.324481788886757</v>
      </c>
      <c r="TCI114" s="17">
        <f>+AVERAGE($D114:TCH114)</f>
        <v>28.324481788886757</v>
      </c>
      <c r="TCJ114" s="17">
        <f>+AVERAGE($D114:TCI114)</f>
        <v>28.324481788886761</v>
      </c>
      <c r="TCK114" s="17">
        <f>+AVERAGE($D114:TCJ114)</f>
        <v>28.324481788886761</v>
      </c>
      <c r="TCL114" s="17">
        <f>+AVERAGE($D114:TCK114)</f>
        <v>28.324481788886761</v>
      </c>
      <c r="TCM114" s="17">
        <f>+AVERAGE($D114:TCL114)</f>
        <v>28.324481788886764</v>
      </c>
      <c r="TCN114" s="17">
        <f>+AVERAGE($D114:TCM114)</f>
        <v>28.324481788886764</v>
      </c>
      <c r="TCO114" s="17">
        <f>+AVERAGE($D114:TCN114)</f>
        <v>28.324481788886768</v>
      </c>
      <c r="TCP114" s="17">
        <f>+AVERAGE($D114:TCO114)</f>
        <v>28.324481788886768</v>
      </c>
      <c r="TCQ114" s="17">
        <f>+AVERAGE($D114:TCP114)</f>
        <v>28.324481788886768</v>
      </c>
      <c r="TCR114" s="17">
        <f>+AVERAGE($D114:TCQ114)</f>
        <v>28.324481788886771</v>
      </c>
      <c r="TCS114" s="17">
        <f>+AVERAGE($D114:TCR114)</f>
        <v>28.324481788886771</v>
      </c>
      <c r="TCT114" s="17">
        <f>+AVERAGE($D114:TCS114)</f>
        <v>28.324481788886775</v>
      </c>
      <c r="TCU114" s="17">
        <f>+AVERAGE($D114:TCT114)</f>
        <v>28.324481788886775</v>
      </c>
      <c r="TCV114" s="17">
        <f>+AVERAGE($D114:TCU114)</f>
        <v>28.324481788886775</v>
      </c>
      <c r="TCW114" s="17">
        <f>+AVERAGE($D114:TCV114)</f>
        <v>28.324481788886779</v>
      </c>
      <c r="TCX114" s="17">
        <f>+AVERAGE($D114:TCW114)</f>
        <v>28.324481788886779</v>
      </c>
      <c r="TCY114" s="17">
        <f>+AVERAGE($D114:TCX114)</f>
        <v>28.324481788886782</v>
      </c>
      <c r="TCZ114" s="17">
        <f>+AVERAGE($D114:TCY114)</f>
        <v>28.324481788886782</v>
      </c>
      <c r="TDA114" s="17">
        <f>+AVERAGE($D114:TCZ114)</f>
        <v>28.324481788886782</v>
      </c>
      <c r="TDB114" s="17">
        <f>+AVERAGE($D114:TDA114)</f>
        <v>28.324481788886786</v>
      </c>
      <c r="TDC114" s="17">
        <f>+AVERAGE($D114:TDB114)</f>
        <v>28.324481788886786</v>
      </c>
      <c r="TDD114" s="17">
        <f>+AVERAGE($D114:TDC114)</f>
        <v>28.324481788886789</v>
      </c>
      <c r="TDE114" s="17">
        <f>+AVERAGE($D114:TDD114)</f>
        <v>28.324481788886789</v>
      </c>
      <c r="TDF114" s="17">
        <f>+AVERAGE($D114:TDE114)</f>
        <v>28.324481788886789</v>
      </c>
      <c r="TDG114" s="17">
        <f>+AVERAGE($D114:TDF114)</f>
        <v>28.324481788886793</v>
      </c>
      <c r="TDH114" s="17">
        <f>+AVERAGE($D114:TDG114)</f>
        <v>28.324481788886793</v>
      </c>
      <c r="TDI114" s="17">
        <f>+AVERAGE($D114:TDH114)</f>
        <v>28.324481788886796</v>
      </c>
      <c r="TDJ114" s="17">
        <f>+AVERAGE($D114:TDI114)</f>
        <v>28.324481788886796</v>
      </c>
      <c r="TDK114" s="17">
        <f>+AVERAGE($D114:TDJ114)</f>
        <v>28.324481788886796</v>
      </c>
      <c r="TDL114" s="17">
        <f>+AVERAGE($D114:TDK114)</f>
        <v>28.3244817888868</v>
      </c>
      <c r="TDM114" s="17">
        <f>+AVERAGE($D114:TDL114)</f>
        <v>28.3244817888868</v>
      </c>
      <c r="TDN114" s="17">
        <f>+AVERAGE($D114:TDM114)</f>
        <v>28.324481788886803</v>
      </c>
      <c r="TDO114" s="17">
        <f>+AVERAGE($D114:TDN114)</f>
        <v>28.324481788886803</v>
      </c>
      <c r="TDP114" s="17">
        <f>+AVERAGE($D114:TDO114)</f>
        <v>28.324481788886803</v>
      </c>
      <c r="TDQ114" s="17">
        <f>+AVERAGE($D114:TDP114)</f>
        <v>28.324481788886807</v>
      </c>
      <c r="TDR114" s="17">
        <f>+AVERAGE($D114:TDQ114)</f>
        <v>28.324481788886807</v>
      </c>
      <c r="TDS114" s="17">
        <f>+AVERAGE($D114:TDR114)</f>
        <v>28.324481788886811</v>
      </c>
      <c r="TDT114" s="17">
        <f>+AVERAGE($D114:TDS114)</f>
        <v>28.324481788886811</v>
      </c>
      <c r="TDU114" s="17">
        <f>+AVERAGE($D114:TDT114)</f>
        <v>28.324481788886811</v>
      </c>
      <c r="TDV114" s="17">
        <f>+AVERAGE($D114:TDU114)</f>
        <v>28.324481788886814</v>
      </c>
      <c r="TDW114" s="17">
        <f>+AVERAGE($D114:TDV114)</f>
        <v>28.324481788886814</v>
      </c>
      <c r="TDX114" s="17">
        <f>+AVERAGE($D114:TDW114)</f>
        <v>28.324481788886818</v>
      </c>
      <c r="TDY114" s="17">
        <f>+AVERAGE($D114:TDX114)</f>
        <v>28.324481788886818</v>
      </c>
      <c r="TDZ114" s="17">
        <f>+AVERAGE($D114:TDY114)</f>
        <v>28.324481788886818</v>
      </c>
      <c r="TEA114" s="17">
        <f>+AVERAGE($D114:TDZ114)</f>
        <v>28.324481788886821</v>
      </c>
      <c r="TEB114" s="17">
        <f>+AVERAGE($D114:TEA114)</f>
        <v>28.324481788886821</v>
      </c>
      <c r="TEC114" s="17">
        <f>+AVERAGE($D114:TEB114)</f>
        <v>28.324481788886825</v>
      </c>
      <c r="TED114" s="17">
        <f>+AVERAGE($D114:TEC114)</f>
        <v>28.324481788886825</v>
      </c>
      <c r="TEE114" s="17">
        <f>+AVERAGE($D114:TED114)</f>
        <v>28.324481788886825</v>
      </c>
      <c r="TEF114" s="17">
        <f>+AVERAGE($D114:TEE114)</f>
        <v>28.324481788886828</v>
      </c>
      <c r="TEG114" s="17">
        <f>+AVERAGE($D114:TEF114)</f>
        <v>28.324481788886828</v>
      </c>
      <c r="TEH114" s="17">
        <f>+AVERAGE($D114:TEG114)</f>
        <v>28.324481788886832</v>
      </c>
      <c r="TEI114" s="17">
        <f>+AVERAGE($D114:TEH114)</f>
        <v>28.324481788886832</v>
      </c>
      <c r="TEJ114" s="17">
        <f>+AVERAGE($D114:TEI114)</f>
        <v>28.324481788886832</v>
      </c>
      <c r="TEK114" s="17">
        <f>+AVERAGE($D114:TEJ114)</f>
        <v>28.324481788886835</v>
      </c>
      <c r="TEL114" s="17">
        <f>+AVERAGE($D114:TEK114)</f>
        <v>28.324481788886835</v>
      </c>
      <c r="TEM114" s="17">
        <f>+AVERAGE($D114:TEL114)</f>
        <v>28.324481788886839</v>
      </c>
      <c r="TEN114" s="17">
        <f>+AVERAGE($D114:TEM114)</f>
        <v>28.324481788886839</v>
      </c>
      <c r="TEO114" s="17">
        <f>+AVERAGE($D114:TEN114)</f>
        <v>28.324481788886839</v>
      </c>
      <c r="TEP114" s="17">
        <f>+AVERAGE($D114:TEO114)</f>
        <v>28.324481788886843</v>
      </c>
      <c r="TEQ114" s="17">
        <f>+AVERAGE($D114:TEP114)</f>
        <v>28.324481788886843</v>
      </c>
      <c r="TER114" s="17">
        <f>+AVERAGE($D114:TEQ114)</f>
        <v>28.324481788886846</v>
      </c>
      <c r="TES114" s="17">
        <f>+AVERAGE($D114:TER114)</f>
        <v>28.324481788886846</v>
      </c>
      <c r="TET114" s="17">
        <f>+AVERAGE($D114:TES114)</f>
        <v>28.324481788886846</v>
      </c>
      <c r="TEU114" s="17">
        <f>+AVERAGE($D114:TET114)</f>
        <v>28.32448178888685</v>
      </c>
      <c r="TEV114" s="17">
        <f>+AVERAGE($D114:TEU114)</f>
        <v>28.32448178888685</v>
      </c>
      <c r="TEW114" s="17">
        <f>+AVERAGE($D114:TEV114)</f>
        <v>28.324481788886853</v>
      </c>
      <c r="TEX114" s="17">
        <f>+AVERAGE($D114:TEW114)</f>
        <v>28.324481788886853</v>
      </c>
      <c r="TEY114" s="17">
        <f>+AVERAGE($D114:TEX114)</f>
        <v>28.324481788886853</v>
      </c>
      <c r="TEZ114" s="17">
        <f>+AVERAGE($D114:TEY114)</f>
        <v>28.324481788886857</v>
      </c>
      <c r="TFA114" s="17">
        <f>+AVERAGE($D114:TEZ114)</f>
        <v>28.324481788886857</v>
      </c>
      <c r="TFB114" s="17">
        <f>+AVERAGE($D114:TFA114)</f>
        <v>28.32448178888686</v>
      </c>
      <c r="TFC114" s="17">
        <f>+AVERAGE($D114:TFB114)</f>
        <v>28.32448178888686</v>
      </c>
      <c r="TFD114" s="17">
        <f>+AVERAGE($D114:TFC114)</f>
        <v>28.32448178888686</v>
      </c>
      <c r="TFE114" s="17">
        <f>+AVERAGE($D114:TFD114)</f>
        <v>28.324481788886864</v>
      </c>
      <c r="TFF114" s="17">
        <f>+AVERAGE($D114:TFE114)</f>
        <v>28.324481788886864</v>
      </c>
      <c r="TFG114" s="17">
        <f>+AVERAGE($D114:TFF114)</f>
        <v>28.324481788886867</v>
      </c>
      <c r="TFH114" s="17">
        <f>+AVERAGE($D114:TFG114)</f>
        <v>28.324481788886867</v>
      </c>
      <c r="TFI114" s="17">
        <f>+AVERAGE($D114:TFH114)</f>
        <v>28.324481788886867</v>
      </c>
      <c r="TFJ114" s="17">
        <f>+AVERAGE($D114:TFI114)</f>
        <v>28.324481788886871</v>
      </c>
      <c r="TFK114" s="17">
        <f>+AVERAGE($D114:TFJ114)</f>
        <v>28.324481788886871</v>
      </c>
      <c r="TFL114" s="17">
        <f>+AVERAGE($D114:TFK114)</f>
        <v>28.324481788886875</v>
      </c>
      <c r="TFM114" s="17">
        <f>+AVERAGE($D114:TFL114)</f>
        <v>28.324481788886875</v>
      </c>
      <c r="TFN114" s="17">
        <f>+AVERAGE($D114:TFM114)</f>
        <v>28.324481788886875</v>
      </c>
      <c r="TFO114" s="17">
        <f>+AVERAGE($D114:TFN114)</f>
        <v>28.324481788886878</v>
      </c>
      <c r="TFP114" s="17">
        <f>+AVERAGE($D114:TFO114)</f>
        <v>28.324481788886878</v>
      </c>
      <c r="TFQ114" s="17">
        <f>+AVERAGE($D114:TFP114)</f>
        <v>28.324481788886882</v>
      </c>
      <c r="TFR114" s="17">
        <f>+AVERAGE($D114:TFQ114)</f>
        <v>28.324481788886882</v>
      </c>
      <c r="TFS114" s="17">
        <f>+AVERAGE($D114:TFR114)</f>
        <v>28.324481788886882</v>
      </c>
      <c r="TFT114" s="17">
        <f>+AVERAGE($D114:TFS114)</f>
        <v>28.324481788886885</v>
      </c>
      <c r="TFU114" s="17">
        <f>+AVERAGE($D114:TFT114)</f>
        <v>28.324481788886885</v>
      </c>
      <c r="TFV114" s="17">
        <f>+AVERAGE($D114:TFU114)</f>
        <v>28.324481788886889</v>
      </c>
      <c r="TFW114" s="17">
        <f>+AVERAGE($D114:TFV114)</f>
        <v>28.324481788886889</v>
      </c>
      <c r="TFX114" s="17">
        <f>+AVERAGE($D114:TFW114)</f>
        <v>28.324481788886889</v>
      </c>
      <c r="TFY114" s="17">
        <f>+AVERAGE($D114:TFX114)</f>
        <v>28.324481788886892</v>
      </c>
      <c r="TFZ114" s="17">
        <f>+AVERAGE($D114:TFY114)</f>
        <v>28.324481788886892</v>
      </c>
      <c r="TGA114" s="17">
        <f>+AVERAGE($D114:TFZ114)</f>
        <v>28.324481788886896</v>
      </c>
      <c r="TGB114" s="17">
        <f>+AVERAGE($D114:TGA114)</f>
        <v>28.324481788886896</v>
      </c>
      <c r="TGC114" s="17">
        <f>+AVERAGE($D114:TGB114)</f>
        <v>28.324481788886896</v>
      </c>
      <c r="TGD114" s="17">
        <f>+AVERAGE($D114:TGC114)</f>
        <v>28.324481788886899</v>
      </c>
      <c r="TGE114" s="17">
        <f>+AVERAGE($D114:TGD114)</f>
        <v>28.324481788886899</v>
      </c>
      <c r="TGF114" s="17">
        <f>+AVERAGE($D114:TGE114)</f>
        <v>28.324481788886903</v>
      </c>
      <c r="TGG114" s="17">
        <f>+AVERAGE($D114:TGF114)</f>
        <v>28.324481788886903</v>
      </c>
      <c r="TGH114" s="17">
        <f>+AVERAGE($D114:TGG114)</f>
        <v>28.324481788886903</v>
      </c>
      <c r="TGI114" s="17">
        <f>+AVERAGE($D114:TGH114)</f>
        <v>28.324481788886906</v>
      </c>
      <c r="TGJ114" s="17">
        <f>+AVERAGE($D114:TGI114)</f>
        <v>28.324481788886906</v>
      </c>
      <c r="TGK114" s="17">
        <f>+AVERAGE($D114:TGJ114)</f>
        <v>28.32448178888691</v>
      </c>
      <c r="TGL114" s="17">
        <f>+AVERAGE($D114:TGK114)</f>
        <v>28.32448178888691</v>
      </c>
      <c r="TGM114" s="17">
        <f>+AVERAGE($D114:TGL114)</f>
        <v>28.32448178888691</v>
      </c>
      <c r="TGN114" s="17">
        <f>+AVERAGE($D114:TGM114)</f>
        <v>28.324481788886914</v>
      </c>
      <c r="TGO114" s="17">
        <f>+AVERAGE($D114:TGN114)</f>
        <v>28.324481788886914</v>
      </c>
      <c r="TGP114" s="17">
        <f>+AVERAGE($D114:TGO114)</f>
        <v>28.324481788886917</v>
      </c>
      <c r="TGQ114" s="17">
        <f>+AVERAGE($D114:TGP114)</f>
        <v>28.324481788886917</v>
      </c>
      <c r="TGR114" s="17">
        <f>+AVERAGE($D114:TGQ114)</f>
        <v>28.324481788886917</v>
      </c>
      <c r="TGS114" s="17">
        <f>+AVERAGE($D114:TGR114)</f>
        <v>28.324481788886921</v>
      </c>
      <c r="TGT114" s="17">
        <f>+AVERAGE($D114:TGS114)</f>
        <v>28.324481788886921</v>
      </c>
      <c r="TGU114" s="17">
        <f>+AVERAGE($D114:TGT114)</f>
        <v>28.324481788886924</v>
      </c>
      <c r="TGV114" s="17">
        <f>+AVERAGE($D114:TGU114)</f>
        <v>28.324481788886924</v>
      </c>
      <c r="TGW114" s="17">
        <f>+AVERAGE($D114:TGV114)</f>
        <v>28.324481788886924</v>
      </c>
      <c r="TGX114" s="17">
        <f>+AVERAGE($D114:TGW114)</f>
        <v>28.324481788886928</v>
      </c>
      <c r="TGY114" s="17">
        <f>+AVERAGE($D114:TGX114)</f>
        <v>28.324481788886928</v>
      </c>
      <c r="TGZ114" s="17">
        <f>+AVERAGE($D114:TGY114)</f>
        <v>28.324481788886931</v>
      </c>
      <c r="THA114" s="17">
        <f>+AVERAGE($D114:TGZ114)</f>
        <v>28.324481788886931</v>
      </c>
      <c r="THB114" s="17">
        <f>+AVERAGE($D114:THA114)</f>
        <v>28.324481788886931</v>
      </c>
      <c r="THC114" s="17">
        <f>+AVERAGE($D114:THB114)</f>
        <v>28.324481788886935</v>
      </c>
      <c r="THD114" s="17">
        <f>+AVERAGE($D114:THC114)</f>
        <v>28.324481788886935</v>
      </c>
      <c r="THE114" s="17">
        <f>+AVERAGE($D114:THD114)</f>
        <v>28.324481788886938</v>
      </c>
      <c r="THF114" s="17">
        <f>+AVERAGE($D114:THE114)</f>
        <v>28.324481788886938</v>
      </c>
      <c r="THG114" s="17">
        <f>+AVERAGE($D114:THF114)</f>
        <v>28.324481788886938</v>
      </c>
      <c r="THH114" s="17">
        <f>+AVERAGE($D114:THG114)</f>
        <v>28.324481788886942</v>
      </c>
      <c r="THI114" s="17">
        <f>+AVERAGE($D114:THH114)</f>
        <v>28.324481788886942</v>
      </c>
      <c r="THJ114" s="17">
        <f>+AVERAGE($D114:THI114)</f>
        <v>28.324481788886946</v>
      </c>
      <c r="THK114" s="17">
        <f>+AVERAGE($D114:THJ114)</f>
        <v>28.324481788886946</v>
      </c>
      <c r="THL114" s="17">
        <f>+AVERAGE($D114:THK114)</f>
        <v>28.324481788886946</v>
      </c>
      <c r="THM114" s="17">
        <f>+AVERAGE($D114:THL114)</f>
        <v>28.324481788886949</v>
      </c>
      <c r="THN114" s="17">
        <f>+AVERAGE($D114:THM114)</f>
        <v>28.324481788886949</v>
      </c>
      <c r="THO114" s="17">
        <f>+AVERAGE($D114:THN114)</f>
        <v>28.324481788886953</v>
      </c>
      <c r="THP114" s="17">
        <f>+AVERAGE($D114:THO114)</f>
        <v>28.324481788886953</v>
      </c>
      <c r="THQ114" s="17">
        <f>+AVERAGE($D114:THP114)</f>
        <v>28.324481788886953</v>
      </c>
      <c r="THR114" s="17">
        <f>+AVERAGE($D114:THQ114)</f>
        <v>28.324481788886956</v>
      </c>
      <c r="THS114" s="17">
        <f>+AVERAGE($D114:THR114)</f>
        <v>28.324481788886956</v>
      </c>
      <c r="THT114" s="17">
        <f>+AVERAGE($D114:THS114)</f>
        <v>28.324481788886956</v>
      </c>
      <c r="THU114" s="17">
        <f>+AVERAGE($D114:THT114)</f>
        <v>28.32448178888696</v>
      </c>
      <c r="THV114" s="17">
        <f>+AVERAGE($D114:THU114)</f>
        <v>28.32448178888696</v>
      </c>
      <c r="THW114" s="17">
        <f>+AVERAGE($D114:THV114)</f>
        <v>28.324481788886963</v>
      </c>
      <c r="THX114" s="17">
        <f>+AVERAGE($D114:THW114)</f>
        <v>28.324481788886963</v>
      </c>
      <c r="THY114" s="17">
        <f>+AVERAGE($D114:THX114)</f>
        <v>28.324481788886963</v>
      </c>
      <c r="THZ114" s="17">
        <f>+AVERAGE($D114:THY114)</f>
        <v>28.324481788886967</v>
      </c>
      <c r="TIA114" s="17">
        <f>+AVERAGE($D114:THZ114)</f>
        <v>28.324481788886967</v>
      </c>
      <c r="TIB114" s="17">
        <f>+AVERAGE($D114:TIA114)</f>
        <v>28.32448178888697</v>
      </c>
      <c r="TIC114" s="17">
        <f>+AVERAGE($D114:TIB114)</f>
        <v>28.32448178888697</v>
      </c>
      <c r="TID114" s="17">
        <f>+AVERAGE($D114:TIC114)</f>
        <v>28.32448178888697</v>
      </c>
      <c r="TIE114" s="17">
        <f>+AVERAGE($D114:TID114)</f>
        <v>28.324481788886974</v>
      </c>
      <c r="TIF114" s="17">
        <f>+AVERAGE($D114:TIE114)</f>
        <v>28.324481788886974</v>
      </c>
      <c r="TIG114" s="17">
        <f>+AVERAGE($D114:TIF114)</f>
        <v>28.324481788886978</v>
      </c>
      <c r="TIH114" s="17">
        <f>+AVERAGE($D114:TIG114)</f>
        <v>28.324481788886978</v>
      </c>
      <c r="TII114" s="17">
        <f>+AVERAGE($D114:TIH114)</f>
        <v>28.324481788886978</v>
      </c>
      <c r="TIJ114" s="17">
        <f>+AVERAGE($D114:TII114)</f>
        <v>28.324481788886981</v>
      </c>
      <c r="TIK114" s="17">
        <f>+AVERAGE($D114:TIJ114)</f>
        <v>28.324481788886981</v>
      </c>
      <c r="TIL114" s="17">
        <f>+AVERAGE($D114:TIK114)</f>
        <v>28.324481788886985</v>
      </c>
      <c r="TIM114" s="17">
        <f>+AVERAGE($D114:TIL114)</f>
        <v>28.324481788886985</v>
      </c>
      <c r="TIN114" s="17">
        <f>+AVERAGE($D114:TIM114)</f>
        <v>28.324481788886985</v>
      </c>
      <c r="TIO114" s="17">
        <f>+AVERAGE($D114:TIN114)</f>
        <v>28.324481788886988</v>
      </c>
      <c r="TIP114" s="17">
        <f>+AVERAGE($D114:TIO114)</f>
        <v>28.324481788886988</v>
      </c>
      <c r="TIQ114" s="17">
        <f>+AVERAGE($D114:TIP114)</f>
        <v>28.324481788886992</v>
      </c>
      <c r="TIR114" s="17">
        <f>+AVERAGE($D114:TIQ114)</f>
        <v>28.324481788886992</v>
      </c>
      <c r="TIS114" s="17">
        <f>+AVERAGE($D114:TIR114)</f>
        <v>28.324481788886992</v>
      </c>
      <c r="TIT114" s="17">
        <f>+AVERAGE($D114:TIS114)</f>
        <v>28.324481788886995</v>
      </c>
      <c r="TIU114" s="17">
        <f>+AVERAGE($D114:TIT114)</f>
        <v>28.324481788886995</v>
      </c>
      <c r="TIV114" s="17">
        <f>+AVERAGE($D114:TIU114)</f>
        <v>28.324481788886999</v>
      </c>
      <c r="TIW114" s="17">
        <f>+AVERAGE($D114:TIV114)</f>
        <v>28.324481788886999</v>
      </c>
      <c r="TIX114" s="17">
        <f>+AVERAGE($D114:TIW114)</f>
        <v>28.324481788886999</v>
      </c>
      <c r="TIY114" s="17">
        <f>+AVERAGE($D114:TIX114)</f>
        <v>28.324481788887002</v>
      </c>
      <c r="TIZ114" s="17">
        <f>+AVERAGE($D114:TIY114)</f>
        <v>28.324481788887002</v>
      </c>
      <c r="TJA114" s="17">
        <f>+AVERAGE($D114:TIZ114)</f>
        <v>28.324481788887006</v>
      </c>
      <c r="TJB114" s="17">
        <f>+AVERAGE($D114:TJA114)</f>
        <v>28.324481788887006</v>
      </c>
      <c r="TJC114" s="17">
        <f>+AVERAGE($D114:TJB114)</f>
        <v>28.324481788887006</v>
      </c>
      <c r="TJD114" s="17">
        <f>+AVERAGE($D114:TJC114)</f>
        <v>28.32448178888701</v>
      </c>
      <c r="TJE114" s="17">
        <f>+AVERAGE($D114:TJD114)</f>
        <v>28.32448178888701</v>
      </c>
      <c r="TJF114" s="17">
        <f>+AVERAGE($D114:TJE114)</f>
        <v>28.32448178888701</v>
      </c>
      <c r="TJG114" s="17">
        <f>+AVERAGE($D114:TJF114)</f>
        <v>28.324481788887013</v>
      </c>
      <c r="TJH114" s="17">
        <f>+AVERAGE($D114:TJG114)</f>
        <v>28.324481788887013</v>
      </c>
      <c r="TJI114" s="17">
        <f>+AVERAGE($D114:TJH114)</f>
        <v>28.324481788887017</v>
      </c>
      <c r="TJJ114" s="17">
        <f>+AVERAGE($D114:TJI114)</f>
        <v>28.324481788887017</v>
      </c>
      <c r="TJK114" s="17">
        <f>+AVERAGE($D114:TJJ114)</f>
        <v>28.324481788887017</v>
      </c>
      <c r="TJL114" s="17">
        <f>+AVERAGE($D114:TJK114)</f>
        <v>28.32448178888702</v>
      </c>
      <c r="TJM114" s="17">
        <f>+AVERAGE($D114:TJL114)</f>
        <v>28.32448178888702</v>
      </c>
      <c r="TJN114" s="17">
        <f>+AVERAGE($D114:TJM114)</f>
        <v>28.324481788887024</v>
      </c>
      <c r="TJO114" s="17">
        <f>+AVERAGE($D114:TJN114)</f>
        <v>28.324481788887024</v>
      </c>
      <c r="TJP114" s="17">
        <f>+AVERAGE($D114:TJO114)</f>
        <v>28.324481788887024</v>
      </c>
      <c r="TJQ114" s="17">
        <f>+AVERAGE($D114:TJP114)</f>
        <v>28.324481788887027</v>
      </c>
      <c r="TJR114" s="17">
        <f>+AVERAGE($D114:TJQ114)</f>
        <v>28.324481788887027</v>
      </c>
      <c r="TJS114" s="17">
        <f>+AVERAGE($D114:TJR114)</f>
        <v>28.324481788887031</v>
      </c>
      <c r="TJT114" s="17">
        <f>+AVERAGE($D114:TJS114)</f>
        <v>28.324481788887031</v>
      </c>
      <c r="TJU114" s="17">
        <f>+AVERAGE($D114:TJT114)</f>
        <v>28.324481788887031</v>
      </c>
      <c r="TJV114" s="17">
        <f>+AVERAGE($D114:TJU114)</f>
        <v>28.324481788887034</v>
      </c>
      <c r="TJW114" s="17">
        <f>+AVERAGE($D114:TJV114)</f>
        <v>28.324481788887034</v>
      </c>
      <c r="TJX114" s="17">
        <f>+AVERAGE($D114:TJW114)</f>
        <v>28.324481788887038</v>
      </c>
      <c r="TJY114" s="17">
        <f>+AVERAGE($D114:TJX114)</f>
        <v>28.324481788887038</v>
      </c>
      <c r="TJZ114" s="17">
        <f>+AVERAGE($D114:TJY114)</f>
        <v>28.324481788887038</v>
      </c>
      <c r="TKA114" s="17">
        <f>+AVERAGE($D114:TJZ114)</f>
        <v>28.324481788887041</v>
      </c>
      <c r="TKB114" s="17">
        <f>+AVERAGE($D114:TKA114)</f>
        <v>28.324481788887041</v>
      </c>
      <c r="TKC114" s="17">
        <f>+AVERAGE($D114:TKB114)</f>
        <v>28.324481788887045</v>
      </c>
      <c r="TKD114" s="17">
        <f>+AVERAGE($D114:TKC114)</f>
        <v>28.324481788887045</v>
      </c>
      <c r="TKE114" s="17">
        <f>+AVERAGE($D114:TKD114)</f>
        <v>28.324481788887045</v>
      </c>
      <c r="TKF114" s="17">
        <f>+AVERAGE($D114:TKE114)</f>
        <v>28.324481788887049</v>
      </c>
      <c r="TKG114" s="17">
        <f>+AVERAGE($D114:TKF114)</f>
        <v>28.324481788887049</v>
      </c>
      <c r="TKH114" s="17">
        <f>+AVERAGE($D114:TKG114)</f>
        <v>28.324481788887049</v>
      </c>
      <c r="TKI114" s="17">
        <f>+AVERAGE($D114:TKH114)</f>
        <v>28.324481788887052</v>
      </c>
      <c r="TKJ114" s="17">
        <f>+AVERAGE($D114:TKI114)</f>
        <v>28.324481788887052</v>
      </c>
      <c r="TKK114" s="17">
        <f>+AVERAGE($D114:TKJ114)</f>
        <v>28.324481788887056</v>
      </c>
      <c r="TKL114" s="17">
        <f>+AVERAGE($D114:TKK114)</f>
        <v>28.324481788887056</v>
      </c>
      <c r="TKM114" s="17">
        <f>+AVERAGE($D114:TKL114)</f>
        <v>28.324481788887056</v>
      </c>
      <c r="TKN114" s="17">
        <f>+AVERAGE($D114:TKM114)</f>
        <v>28.324481788887059</v>
      </c>
      <c r="TKO114" s="17">
        <f>+AVERAGE($D114:TKN114)</f>
        <v>28.324481788887059</v>
      </c>
      <c r="TKP114" s="17">
        <f>+AVERAGE($D114:TKO114)</f>
        <v>28.324481788887063</v>
      </c>
      <c r="TKQ114" s="17">
        <f>+AVERAGE($D114:TKP114)</f>
        <v>28.324481788887063</v>
      </c>
      <c r="TKR114" s="17">
        <f>+AVERAGE($D114:TKQ114)</f>
        <v>28.324481788887063</v>
      </c>
      <c r="TKS114" s="17">
        <f>+AVERAGE($D114:TKR114)</f>
        <v>28.324481788887066</v>
      </c>
      <c r="TKT114" s="17">
        <f>+AVERAGE($D114:TKS114)</f>
        <v>28.324481788887066</v>
      </c>
      <c r="TKU114" s="17">
        <f>+AVERAGE($D114:TKT114)</f>
        <v>28.32448178888707</v>
      </c>
      <c r="TKV114" s="17">
        <f>+AVERAGE($D114:TKU114)</f>
        <v>28.32448178888707</v>
      </c>
      <c r="TKW114" s="17">
        <f>+AVERAGE($D114:TKV114)</f>
        <v>28.32448178888707</v>
      </c>
      <c r="TKX114" s="17">
        <f>+AVERAGE($D114:TKW114)</f>
        <v>28.324481788887073</v>
      </c>
      <c r="TKY114" s="17">
        <f>+AVERAGE($D114:TKX114)</f>
        <v>28.324481788887073</v>
      </c>
      <c r="TKZ114" s="17">
        <f>+AVERAGE($D114:TKY114)</f>
        <v>28.324481788887077</v>
      </c>
      <c r="TLA114" s="17">
        <f>+AVERAGE($D114:TKZ114)</f>
        <v>28.324481788887077</v>
      </c>
      <c r="TLB114" s="17">
        <f>+AVERAGE($D114:TLA114)</f>
        <v>28.324481788887077</v>
      </c>
      <c r="TLC114" s="17">
        <f>+AVERAGE($D114:TLB114)</f>
        <v>28.324481788887081</v>
      </c>
      <c r="TLD114" s="17">
        <f>+AVERAGE($D114:TLC114)</f>
        <v>28.324481788887081</v>
      </c>
      <c r="TLE114" s="17">
        <f>+AVERAGE($D114:TLD114)</f>
        <v>28.324481788887081</v>
      </c>
      <c r="TLF114" s="17">
        <f>+AVERAGE($D114:TLE114)</f>
        <v>28.324481788887084</v>
      </c>
      <c r="TLG114" s="17">
        <f>+AVERAGE($D114:TLF114)</f>
        <v>28.324481788887084</v>
      </c>
      <c r="TLH114" s="17">
        <f>+AVERAGE($D114:TLG114)</f>
        <v>28.324481788887088</v>
      </c>
      <c r="TLI114" s="17">
        <f>+AVERAGE($D114:TLH114)</f>
        <v>28.324481788887088</v>
      </c>
      <c r="TLJ114" s="17">
        <f>+AVERAGE($D114:TLI114)</f>
        <v>28.324481788887088</v>
      </c>
      <c r="TLK114" s="17">
        <f>+AVERAGE($D114:TLJ114)</f>
        <v>28.324481788887091</v>
      </c>
      <c r="TLL114" s="17">
        <f>+AVERAGE($D114:TLK114)</f>
        <v>28.324481788887091</v>
      </c>
      <c r="TLM114" s="17">
        <f>+AVERAGE($D114:TLL114)</f>
        <v>28.324481788887095</v>
      </c>
      <c r="TLN114" s="17">
        <f>+AVERAGE($D114:TLM114)</f>
        <v>28.324481788887095</v>
      </c>
      <c r="TLO114" s="17">
        <f>+AVERAGE($D114:TLN114)</f>
        <v>28.324481788887095</v>
      </c>
      <c r="TLP114" s="17">
        <f>+AVERAGE($D114:TLO114)</f>
        <v>28.324481788887098</v>
      </c>
      <c r="TLQ114" s="17">
        <f>+AVERAGE($D114:TLP114)</f>
        <v>28.324481788887098</v>
      </c>
      <c r="TLR114" s="17">
        <f>+AVERAGE($D114:TLQ114)</f>
        <v>28.324481788887102</v>
      </c>
      <c r="TLS114" s="17">
        <f>+AVERAGE($D114:TLR114)</f>
        <v>28.324481788887102</v>
      </c>
      <c r="TLT114" s="17">
        <f>+AVERAGE($D114:TLS114)</f>
        <v>28.324481788887102</v>
      </c>
      <c r="TLU114" s="17">
        <f>+AVERAGE($D114:TLT114)</f>
        <v>28.324481788887105</v>
      </c>
      <c r="TLV114" s="17">
        <f>+AVERAGE($D114:TLU114)</f>
        <v>28.324481788887105</v>
      </c>
      <c r="TLW114" s="17">
        <f>+AVERAGE($D114:TLV114)</f>
        <v>28.324481788887105</v>
      </c>
      <c r="TLX114" s="17">
        <f>+AVERAGE($D114:TLW114)</f>
        <v>28.324481788887109</v>
      </c>
      <c r="TLY114" s="17">
        <f>+AVERAGE($D114:TLX114)</f>
        <v>28.324481788887109</v>
      </c>
      <c r="TLZ114" s="17">
        <f>+AVERAGE($D114:TLY114)</f>
        <v>28.324481788887113</v>
      </c>
      <c r="TMA114" s="17">
        <f>+AVERAGE($D114:TLZ114)</f>
        <v>28.324481788887113</v>
      </c>
      <c r="TMB114" s="17">
        <f>+AVERAGE($D114:TMA114)</f>
        <v>28.324481788887113</v>
      </c>
      <c r="TMC114" s="17">
        <f>+AVERAGE($D114:TMB114)</f>
        <v>28.324481788887116</v>
      </c>
      <c r="TMD114" s="17">
        <f>+AVERAGE($D114:TMC114)</f>
        <v>28.324481788887116</v>
      </c>
      <c r="TME114" s="17">
        <f>+AVERAGE($D114:TMD114)</f>
        <v>28.32448178888712</v>
      </c>
      <c r="TMF114" s="17">
        <f>+AVERAGE($D114:TME114)</f>
        <v>28.32448178888712</v>
      </c>
      <c r="TMG114" s="17">
        <f>+AVERAGE($D114:TMF114)</f>
        <v>28.32448178888712</v>
      </c>
      <c r="TMH114" s="17">
        <f>+AVERAGE($D114:TMG114)</f>
        <v>28.324481788887123</v>
      </c>
      <c r="TMI114" s="17">
        <f>+AVERAGE($D114:TMH114)</f>
        <v>28.324481788887123</v>
      </c>
      <c r="TMJ114" s="17">
        <f>+AVERAGE($D114:TMI114)</f>
        <v>28.324481788887127</v>
      </c>
      <c r="TMK114" s="17">
        <f>+AVERAGE($D114:TMJ114)</f>
        <v>28.324481788887127</v>
      </c>
      <c r="TML114" s="17">
        <f>+AVERAGE($D114:TMK114)</f>
        <v>28.324481788887127</v>
      </c>
      <c r="TMM114" s="17">
        <f>+AVERAGE($D114:TML114)</f>
        <v>28.32448178888713</v>
      </c>
      <c r="TMN114" s="17">
        <f>+AVERAGE($D114:TMM114)</f>
        <v>28.32448178888713</v>
      </c>
      <c r="TMO114" s="17">
        <f>+AVERAGE($D114:TMN114)</f>
        <v>28.32448178888713</v>
      </c>
      <c r="TMP114" s="17">
        <f>+AVERAGE($D114:TMO114)</f>
        <v>28.324481788887134</v>
      </c>
      <c r="TMQ114" s="17">
        <f>+AVERAGE($D114:TMP114)</f>
        <v>28.324481788887134</v>
      </c>
      <c r="TMR114" s="17">
        <f>+AVERAGE($D114:TMQ114)</f>
        <v>28.324481788887137</v>
      </c>
      <c r="TMS114" s="17">
        <f>+AVERAGE($D114:TMR114)</f>
        <v>28.324481788887137</v>
      </c>
      <c r="TMT114" s="17">
        <f>+AVERAGE($D114:TMS114)</f>
        <v>28.324481788887137</v>
      </c>
      <c r="TMU114" s="17">
        <f>+AVERAGE($D114:TMT114)</f>
        <v>28.324481788887141</v>
      </c>
      <c r="TMV114" s="17">
        <f>+AVERAGE($D114:TMU114)</f>
        <v>28.324481788887141</v>
      </c>
      <c r="TMW114" s="17">
        <f>+AVERAGE($D114:TMV114)</f>
        <v>28.324481788887145</v>
      </c>
      <c r="TMX114" s="17">
        <f>+AVERAGE($D114:TMW114)</f>
        <v>28.324481788887145</v>
      </c>
      <c r="TMY114" s="17">
        <f>+AVERAGE($D114:TMX114)</f>
        <v>28.324481788887145</v>
      </c>
      <c r="TMZ114" s="17">
        <f>+AVERAGE($D114:TMY114)</f>
        <v>28.324481788887148</v>
      </c>
      <c r="TNA114" s="17">
        <f>+AVERAGE($D114:TMZ114)</f>
        <v>28.324481788887148</v>
      </c>
      <c r="TNB114" s="17">
        <f>+AVERAGE($D114:TNA114)</f>
        <v>28.324481788887152</v>
      </c>
      <c r="TNC114" s="17">
        <f>+AVERAGE($D114:TNB114)</f>
        <v>28.324481788887152</v>
      </c>
      <c r="TND114" s="17">
        <f>+AVERAGE($D114:TNC114)</f>
        <v>28.324481788887152</v>
      </c>
      <c r="TNE114" s="17">
        <f>+AVERAGE($D114:TND114)</f>
        <v>28.324481788887155</v>
      </c>
      <c r="TNF114" s="17">
        <f>+AVERAGE($D114:TNE114)</f>
        <v>28.324481788887155</v>
      </c>
      <c r="TNG114" s="17">
        <f>+AVERAGE($D114:TNF114)</f>
        <v>28.324481788887155</v>
      </c>
      <c r="TNH114" s="17">
        <f>+AVERAGE($D114:TNG114)</f>
        <v>28.324481788887159</v>
      </c>
      <c r="TNI114" s="17">
        <f>+AVERAGE($D114:TNH114)</f>
        <v>28.324481788887159</v>
      </c>
      <c r="TNJ114" s="17">
        <f>+AVERAGE($D114:TNI114)</f>
        <v>28.324481788887162</v>
      </c>
      <c r="TNK114" s="17">
        <f>+AVERAGE($D114:TNJ114)</f>
        <v>28.324481788887162</v>
      </c>
      <c r="TNL114" s="17">
        <f>+AVERAGE($D114:TNK114)</f>
        <v>28.324481788887162</v>
      </c>
      <c r="TNM114" s="17">
        <f>+AVERAGE($D114:TNL114)</f>
        <v>28.324481788887166</v>
      </c>
      <c r="TNN114" s="17">
        <f>+AVERAGE($D114:TNM114)</f>
        <v>28.324481788887166</v>
      </c>
      <c r="TNO114" s="17">
        <f>+AVERAGE($D114:TNN114)</f>
        <v>28.324481788887169</v>
      </c>
      <c r="TNP114" s="17">
        <f>+AVERAGE($D114:TNO114)</f>
        <v>28.324481788887169</v>
      </c>
      <c r="TNQ114" s="17">
        <f>+AVERAGE($D114:TNP114)</f>
        <v>28.324481788887169</v>
      </c>
      <c r="TNR114" s="17">
        <f>+AVERAGE($D114:TNQ114)</f>
        <v>28.324481788887173</v>
      </c>
      <c r="TNS114" s="17">
        <f>+AVERAGE($D114:TNR114)</f>
        <v>28.324481788887173</v>
      </c>
      <c r="TNT114" s="17">
        <f>+AVERAGE($D114:TNS114)</f>
        <v>28.324481788887176</v>
      </c>
      <c r="TNU114" s="17">
        <f>+AVERAGE($D114:TNT114)</f>
        <v>28.324481788887176</v>
      </c>
      <c r="TNV114" s="17">
        <f>+AVERAGE($D114:TNU114)</f>
        <v>28.324481788887176</v>
      </c>
      <c r="TNW114" s="17">
        <f>+AVERAGE($D114:TNV114)</f>
        <v>28.32448178888718</v>
      </c>
      <c r="TNX114" s="17">
        <f>+AVERAGE($D114:TNW114)</f>
        <v>28.32448178888718</v>
      </c>
      <c r="TNY114" s="17">
        <f>+AVERAGE($D114:TNX114)</f>
        <v>28.32448178888718</v>
      </c>
      <c r="TNZ114" s="17">
        <f>+AVERAGE($D114:TNY114)</f>
        <v>28.324481788887184</v>
      </c>
      <c r="TOA114" s="17">
        <f>+AVERAGE($D114:TNZ114)</f>
        <v>28.324481788887184</v>
      </c>
      <c r="TOB114" s="17">
        <f>+AVERAGE($D114:TOA114)</f>
        <v>28.324481788887187</v>
      </c>
      <c r="TOC114" s="17">
        <f>+AVERAGE($D114:TOB114)</f>
        <v>28.324481788887187</v>
      </c>
      <c r="TOD114" s="17">
        <f>+AVERAGE($D114:TOC114)</f>
        <v>28.324481788887187</v>
      </c>
      <c r="TOE114" s="17">
        <f>+AVERAGE($D114:TOD114)</f>
        <v>28.324481788887191</v>
      </c>
      <c r="TOF114" s="17">
        <f>+AVERAGE($D114:TOE114)</f>
        <v>28.324481788887191</v>
      </c>
      <c r="TOG114" s="17">
        <f>+AVERAGE($D114:TOF114)</f>
        <v>28.324481788887194</v>
      </c>
      <c r="TOH114" s="17">
        <f>+AVERAGE($D114:TOG114)</f>
        <v>28.324481788887194</v>
      </c>
      <c r="TOI114" s="17">
        <f>+AVERAGE($D114:TOH114)</f>
        <v>28.324481788887194</v>
      </c>
      <c r="TOJ114" s="17">
        <f>+AVERAGE($D114:TOI114)</f>
        <v>28.324481788887198</v>
      </c>
      <c r="TOK114" s="17">
        <f>+AVERAGE($D114:TOJ114)</f>
        <v>28.324481788887198</v>
      </c>
      <c r="TOL114" s="17">
        <f>+AVERAGE($D114:TOK114)</f>
        <v>28.324481788887198</v>
      </c>
      <c r="TOM114" s="17">
        <f>+AVERAGE($D114:TOL114)</f>
        <v>28.324481788887201</v>
      </c>
      <c r="TON114" s="17">
        <f>+AVERAGE($D114:TOM114)</f>
        <v>28.324481788887201</v>
      </c>
      <c r="TOO114" s="17">
        <f>+AVERAGE($D114:TON114)</f>
        <v>28.324481788887205</v>
      </c>
      <c r="TOP114" s="17">
        <f>+AVERAGE($D114:TOO114)</f>
        <v>28.324481788887205</v>
      </c>
      <c r="TOQ114" s="17">
        <f>+AVERAGE($D114:TOP114)</f>
        <v>28.324481788887205</v>
      </c>
      <c r="TOR114" s="17">
        <f>+AVERAGE($D114:TOQ114)</f>
        <v>28.324481788887208</v>
      </c>
      <c r="TOS114" s="17">
        <f>+AVERAGE($D114:TOR114)</f>
        <v>28.324481788887208</v>
      </c>
      <c r="TOT114" s="17">
        <f>+AVERAGE($D114:TOS114)</f>
        <v>28.324481788887212</v>
      </c>
      <c r="TOU114" s="17">
        <f>+AVERAGE($D114:TOT114)</f>
        <v>28.324481788887212</v>
      </c>
      <c r="TOV114" s="17">
        <f>+AVERAGE($D114:TOU114)</f>
        <v>28.324481788887212</v>
      </c>
      <c r="TOW114" s="17">
        <f>+AVERAGE($D114:TOV114)</f>
        <v>28.324481788887216</v>
      </c>
      <c r="TOX114" s="17">
        <f>+AVERAGE($D114:TOW114)</f>
        <v>28.324481788887216</v>
      </c>
      <c r="TOY114" s="17">
        <f>+AVERAGE($D114:TOX114)</f>
        <v>28.324481788887216</v>
      </c>
      <c r="TOZ114" s="17">
        <f>+AVERAGE($D114:TOY114)</f>
        <v>28.324481788887219</v>
      </c>
      <c r="TPA114" s="17">
        <f>+AVERAGE($D114:TOZ114)</f>
        <v>28.324481788887219</v>
      </c>
      <c r="TPB114" s="17">
        <f>+AVERAGE($D114:TPA114)</f>
        <v>28.324481788887223</v>
      </c>
      <c r="TPC114" s="17">
        <f>+AVERAGE($D114:TPB114)</f>
        <v>28.324481788887223</v>
      </c>
      <c r="TPD114" s="17">
        <f>+AVERAGE($D114:TPC114)</f>
        <v>28.324481788887223</v>
      </c>
      <c r="TPE114" s="17">
        <f>+AVERAGE($D114:TPD114)</f>
        <v>28.324481788887226</v>
      </c>
      <c r="TPF114" s="17">
        <f>+AVERAGE($D114:TPE114)</f>
        <v>28.324481788887226</v>
      </c>
      <c r="TPG114" s="17">
        <f>+AVERAGE($D114:TPF114)</f>
        <v>28.32448178888723</v>
      </c>
      <c r="TPH114" s="17">
        <f>+AVERAGE($D114:TPG114)</f>
        <v>28.32448178888723</v>
      </c>
      <c r="TPI114" s="17">
        <f>+AVERAGE($D114:TPH114)</f>
        <v>28.32448178888723</v>
      </c>
      <c r="TPJ114" s="17">
        <f>+AVERAGE($D114:TPI114)</f>
        <v>28.324481788887233</v>
      </c>
      <c r="TPK114" s="17">
        <f>+AVERAGE($D114:TPJ114)</f>
        <v>28.324481788887233</v>
      </c>
      <c r="TPL114" s="17">
        <f>+AVERAGE($D114:TPK114)</f>
        <v>28.324481788887233</v>
      </c>
      <c r="TPM114" s="17">
        <f>+AVERAGE($D114:TPL114)</f>
        <v>28.324481788887237</v>
      </c>
      <c r="TPN114" s="17">
        <f>+AVERAGE($D114:TPM114)</f>
        <v>28.324481788887237</v>
      </c>
      <c r="TPO114" s="17">
        <f>+AVERAGE($D114:TPN114)</f>
        <v>28.32448178888724</v>
      </c>
      <c r="TPP114" s="17">
        <f>+AVERAGE($D114:TPO114)</f>
        <v>28.32448178888724</v>
      </c>
      <c r="TPQ114" s="17">
        <f>+AVERAGE($D114:TPP114)</f>
        <v>28.32448178888724</v>
      </c>
      <c r="TPR114" s="17">
        <f>+AVERAGE($D114:TPQ114)</f>
        <v>28.324481788887244</v>
      </c>
      <c r="TPS114" s="17">
        <f>+AVERAGE($D114:TPR114)</f>
        <v>28.324481788887244</v>
      </c>
      <c r="TPT114" s="17">
        <f>+AVERAGE($D114:TPS114)</f>
        <v>28.324481788887248</v>
      </c>
      <c r="TPU114" s="17">
        <f>+AVERAGE($D114:TPT114)</f>
        <v>28.324481788887248</v>
      </c>
      <c r="TPV114" s="17">
        <f>+AVERAGE($D114:TPU114)</f>
        <v>28.324481788887248</v>
      </c>
      <c r="TPW114" s="17">
        <f>+AVERAGE($D114:TPV114)</f>
        <v>28.324481788887251</v>
      </c>
      <c r="TPX114" s="17">
        <f>+AVERAGE($D114:TPW114)</f>
        <v>28.324481788887251</v>
      </c>
      <c r="TPY114" s="17">
        <f>+AVERAGE($D114:TPX114)</f>
        <v>28.324481788887251</v>
      </c>
      <c r="TPZ114" s="17">
        <f>+AVERAGE($D114:TPY114)</f>
        <v>28.324481788887255</v>
      </c>
      <c r="TQA114" s="17">
        <f>+AVERAGE($D114:TPZ114)</f>
        <v>28.324481788887255</v>
      </c>
      <c r="TQB114" s="17">
        <f>+AVERAGE($D114:TQA114)</f>
        <v>28.324481788887258</v>
      </c>
      <c r="TQC114" s="17">
        <f>+AVERAGE($D114:TQB114)</f>
        <v>28.324481788887258</v>
      </c>
      <c r="TQD114" s="17">
        <f>+AVERAGE($D114:TQC114)</f>
        <v>28.324481788887258</v>
      </c>
      <c r="TQE114" s="17">
        <f>+AVERAGE($D114:TQD114)</f>
        <v>28.324481788887262</v>
      </c>
      <c r="TQF114" s="17">
        <f>+AVERAGE($D114:TQE114)</f>
        <v>28.324481788887262</v>
      </c>
      <c r="TQG114" s="17">
        <f>+AVERAGE($D114:TQF114)</f>
        <v>28.324481788887265</v>
      </c>
      <c r="TQH114" s="17">
        <f>+AVERAGE($D114:TQG114)</f>
        <v>28.324481788887265</v>
      </c>
      <c r="TQI114" s="17">
        <f>+AVERAGE($D114:TQH114)</f>
        <v>28.324481788887265</v>
      </c>
      <c r="TQJ114" s="17">
        <f>+AVERAGE($D114:TQI114)</f>
        <v>28.324481788887269</v>
      </c>
      <c r="TQK114" s="17">
        <f>+AVERAGE($D114:TQJ114)</f>
        <v>28.324481788887269</v>
      </c>
      <c r="TQL114" s="17">
        <f>+AVERAGE($D114:TQK114)</f>
        <v>28.324481788887269</v>
      </c>
      <c r="TQM114" s="17">
        <f>+AVERAGE($D114:TQL114)</f>
        <v>28.324481788887272</v>
      </c>
      <c r="TQN114" s="17">
        <f>+AVERAGE($D114:TQM114)</f>
        <v>28.324481788887272</v>
      </c>
      <c r="TQO114" s="17">
        <f>+AVERAGE($D114:TQN114)</f>
        <v>28.324481788887276</v>
      </c>
      <c r="TQP114" s="17">
        <f>+AVERAGE($D114:TQO114)</f>
        <v>28.324481788887276</v>
      </c>
      <c r="TQQ114" s="17">
        <f>+AVERAGE($D114:TQP114)</f>
        <v>28.324481788887276</v>
      </c>
      <c r="TQR114" s="17">
        <f>+AVERAGE($D114:TQQ114)</f>
        <v>28.32448178888728</v>
      </c>
      <c r="TQS114" s="17">
        <f>+AVERAGE($D114:TQR114)</f>
        <v>28.32448178888728</v>
      </c>
      <c r="TQT114" s="17">
        <f>+AVERAGE($D114:TQS114)</f>
        <v>28.324481788887283</v>
      </c>
      <c r="TQU114" s="17">
        <f>+AVERAGE($D114:TQT114)</f>
        <v>28.324481788887283</v>
      </c>
      <c r="TQV114" s="17">
        <f>+AVERAGE($D114:TQU114)</f>
        <v>28.324481788887283</v>
      </c>
      <c r="TQW114" s="17">
        <f>+AVERAGE($D114:TQV114)</f>
        <v>28.324481788887287</v>
      </c>
      <c r="TQX114" s="17">
        <f>+AVERAGE($D114:TQW114)</f>
        <v>28.324481788887287</v>
      </c>
      <c r="TQY114" s="17">
        <f>+AVERAGE($D114:TQX114)</f>
        <v>28.324481788887287</v>
      </c>
      <c r="TQZ114" s="17">
        <f>+AVERAGE($D114:TQY114)</f>
        <v>28.32448178888729</v>
      </c>
      <c r="TRA114" s="17">
        <f>+AVERAGE($D114:TQZ114)</f>
        <v>28.32448178888729</v>
      </c>
      <c r="TRB114" s="17">
        <f>+AVERAGE($D114:TRA114)</f>
        <v>28.324481788887294</v>
      </c>
      <c r="TRC114" s="17">
        <f>+AVERAGE($D114:TRB114)</f>
        <v>28.324481788887294</v>
      </c>
      <c r="TRD114" s="17">
        <f>+AVERAGE($D114:TRC114)</f>
        <v>28.324481788887294</v>
      </c>
      <c r="TRE114" s="17">
        <f>+AVERAGE($D114:TRD114)</f>
        <v>28.324481788887297</v>
      </c>
      <c r="TRF114" s="17">
        <f>+AVERAGE($D114:TRE114)</f>
        <v>28.324481788887297</v>
      </c>
      <c r="TRG114" s="17">
        <f>+AVERAGE($D114:TRF114)</f>
        <v>28.324481788887297</v>
      </c>
      <c r="TRH114" s="17">
        <f>+AVERAGE($D114:TRG114)</f>
        <v>28.324481788887301</v>
      </c>
      <c r="TRI114" s="17">
        <f>+AVERAGE($D114:TRH114)</f>
        <v>28.324481788887301</v>
      </c>
      <c r="TRJ114" s="17">
        <f>+AVERAGE($D114:TRI114)</f>
        <v>28.324481788887304</v>
      </c>
      <c r="TRK114" s="17">
        <f>+AVERAGE($D114:TRJ114)</f>
        <v>28.324481788887304</v>
      </c>
      <c r="TRL114" s="17">
        <f>+AVERAGE($D114:TRK114)</f>
        <v>28.324481788887304</v>
      </c>
      <c r="TRM114" s="17">
        <f>+AVERAGE($D114:TRL114)</f>
        <v>28.324481788887308</v>
      </c>
      <c r="TRN114" s="17">
        <f>+AVERAGE($D114:TRM114)</f>
        <v>28.324481788887308</v>
      </c>
      <c r="TRO114" s="17">
        <f>+AVERAGE($D114:TRN114)</f>
        <v>28.324481788887311</v>
      </c>
      <c r="TRP114" s="17">
        <f>+AVERAGE($D114:TRO114)</f>
        <v>28.324481788887311</v>
      </c>
      <c r="TRQ114" s="17">
        <f>+AVERAGE($D114:TRP114)</f>
        <v>28.324481788887311</v>
      </c>
      <c r="TRR114" s="17">
        <f>+AVERAGE($D114:TRQ114)</f>
        <v>28.324481788887315</v>
      </c>
      <c r="TRS114" s="17">
        <f>+AVERAGE($D114:TRR114)</f>
        <v>28.324481788887315</v>
      </c>
      <c r="TRT114" s="17">
        <f>+AVERAGE($D114:TRS114)</f>
        <v>28.324481788887315</v>
      </c>
      <c r="TRU114" s="17">
        <f>+AVERAGE($D114:TRT114)</f>
        <v>28.324481788887319</v>
      </c>
      <c r="TRV114" s="17">
        <f>+AVERAGE($D114:TRU114)</f>
        <v>28.324481788887319</v>
      </c>
      <c r="TRW114" s="17">
        <f>+AVERAGE($D114:TRV114)</f>
        <v>28.324481788887322</v>
      </c>
      <c r="TRX114" s="17">
        <f>+AVERAGE($D114:TRW114)</f>
        <v>28.324481788887322</v>
      </c>
      <c r="TRY114" s="17">
        <f>+AVERAGE($D114:TRX114)</f>
        <v>28.324481788887322</v>
      </c>
      <c r="TRZ114" s="17">
        <f>+AVERAGE($D114:TRY114)</f>
        <v>28.324481788887326</v>
      </c>
      <c r="TSA114" s="17">
        <f>+AVERAGE($D114:TRZ114)</f>
        <v>28.324481788887326</v>
      </c>
      <c r="TSB114" s="17">
        <f>+AVERAGE($D114:TSA114)</f>
        <v>28.324481788887326</v>
      </c>
      <c r="TSC114" s="17">
        <f>+AVERAGE($D114:TSB114)</f>
        <v>28.324481788887329</v>
      </c>
      <c r="TSD114" s="17">
        <f>+AVERAGE($D114:TSC114)</f>
        <v>28.324481788887329</v>
      </c>
      <c r="TSE114" s="17">
        <f>+AVERAGE($D114:TSD114)</f>
        <v>28.324481788887333</v>
      </c>
      <c r="TSF114" s="17">
        <f>+AVERAGE($D114:TSE114)</f>
        <v>28.324481788887333</v>
      </c>
      <c r="TSG114" s="17">
        <f>+AVERAGE($D114:TSF114)</f>
        <v>28.324481788887333</v>
      </c>
      <c r="TSH114" s="17">
        <f>+AVERAGE($D114:TSG114)</f>
        <v>28.324481788887336</v>
      </c>
      <c r="TSI114" s="17">
        <f>+AVERAGE($D114:TSH114)</f>
        <v>28.324481788887336</v>
      </c>
      <c r="TSJ114" s="17">
        <f>+AVERAGE($D114:TSI114)</f>
        <v>28.32448178888734</v>
      </c>
      <c r="TSK114" s="17">
        <f>+AVERAGE($D114:TSJ114)</f>
        <v>28.32448178888734</v>
      </c>
      <c r="TSL114" s="17">
        <f>+AVERAGE($D114:TSK114)</f>
        <v>28.32448178888734</v>
      </c>
      <c r="TSM114" s="17">
        <f>+AVERAGE($D114:TSL114)</f>
        <v>28.324481788887343</v>
      </c>
      <c r="TSN114" s="17">
        <f>+AVERAGE($D114:TSM114)</f>
        <v>28.324481788887343</v>
      </c>
      <c r="TSO114" s="17">
        <f>+AVERAGE($D114:TSN114)</f>
        <v>28.324481788887343</v>
      </c>
      <c r="TSP114" s="17">
        <f>+AVERAGE($D114:TSO114)</f>
        <v>28.324481788887347</v>
      </c>
      <c r="TSQ114" s="17">
        <f>+AVERAGE($D114:TSP114)</f>
        <v>28.324481788887347</v>
      </c>
      <c r="TSR114" s="17">
        <f>+AVERAGE($D114:TSQ114)</f>
        <v>28.324481788887351</v>
      </c>
      <c r="TSS114" s="17">
        <f>+AVERAGE($D114:TSR114)</f>
        <v>28.324481788887351</v>
      </c>
      <c r="TST114" s="17">
        <f>+AVERAGE($D114:TSS114)</f>
        <v>28.324481788887351</v>
      </c>
      <c r="TSU114" s="17">
        <f>+AVERAGE($D114:TST114)</f>
        <v>28.324481788887354</v>
      </c>
      <c r="TSV114" s="17">
        <f>+AVERAGE($D114:TSU114)</f>
        <v>28.324481788887354</v>
      </c>
      <c r="TSW114" s="17">
        <f>+AVERAGE($D114:TSV114)</f>
        <v>28.324481788887354</v>
      </c>
      <c r="TSX114" s="17">
        <f>+AVERAGE($D114:TSW114)</f>
        <v>28.324481788887358</v>
      </c>
      <c r="TSY114" s="17">
        <f>+AVERAGE($D114:TSX114)</f>
        <v>28.324481788887358</v>
      </c>
      <c r="TSZ114" s="17">
        <f>+AVERAGE($D114:TSY114)</f>
        <v>28.324481788887361</v>
      </c>
      <c r="TTA114" s="17">
        <f>+AVERAGE($D114:TSZ114)</f>
        <v>28.324481788887361</v>
      </c>
      <c r="TTB114" s="17">
        <f>+AVERAGE($D114:TTA114)</f>
        <v>28.324481788887361</v>
      </c>
      <c r="TTC114" s="17">
        <f>+AVERAGE($D114:TTB114)</f>
        <v>28.324481788887365</v>
      </c>
      <c r="TTD114" s="17">
        <f>+AVERAGE($D114:TTC114)</f>
        <v>28.324481788887365</v>
      </c>
      <c r="TTE114" s="17">
        <f>+AVERAGE($D114:TTD114)</f>
        <v>28.324481788887365</v>
      </c>
      <c r="TTF114" s="17">
        <f>+AVERAGE($D114:TTE114)</f>
        <v>28.324481788887368</v>
      </c>
      <c r="TTG114" s="17">
        <f>+AVERAGE($D114:TTF114)</f>
        <v>28.324481788887368</v>
      </c>
      <c r="TTH114" s="17">
        <f>+AVERAGE($D114:TTG114)</f>
        <v>28.324481788887372</v>
      </c>
      <c r="TTI114" s="17">
        <f>+AVERAGE($D114:TTH114)</f>
        <v>28.324481788887372</v>
      </c>
      <c r="TTJ114" s="17">
        <f>+AVERAGE($D114:TTI114)</f>
        <v>28.324481788887372</v>
      </c>
      <c r="TTK114" s="17">
        <f>+AVERAGE($D114:TTJ114)</f>
        <v>28.324481788887375</v>
      </c>
      <c r="TTL114" s="17">
        <f>+AVERAGE($D114:TTK114)</f>
        <v>28.324481788887375</v>
      </c>
      <c r="TTM114" s="17">
        <f>+AVERAGE($D114:TTL114)</f>
        <v>28.324481788887379</v>
      </c>
      <c r="TTN114" s="17">
        <f>+AVERAGE($D114:TTM114)</f>
        <v>28.324481788887379</v>
      </c>
      <c r="TTO114" s="17">
        <f>+AVERAGE($D114:TTN114)</f>
        <v>28.324481788887379</v>
      </c>
      <c r="TTP114" s="17">
        <f>+AVERAGE($D114:TTO114)</f>
        <v>28.324481788887383</v>
      </c>
      <c r="TTQ114" s="17">
        <f>+AVERAGE($D114:TTP114)</f>
        <v>28.324481788887383</v>
      </c>
      <c r="TTR114" s="17">
        <f>+AVERAGE($D114:TTQ114)</f>
        <v>28.324481788887383</v>
      </c>
      <c r="TTS114" s="17">
        <f>+AVERAGE($D114:TTR114)</f>
        <v>28.324481788887386</v>
      </c>
      <c r="TTT114" s="17">
        <f>+AVERAGE($D114:TTS114)</f>
        <v>28.324481788887386</v>
      </c>
      <c r="TTU114" s="17">
        <f>+AVERAGE($D114:TTT114)</f>
        <v>28.32448178888739</v>
      </c>
      <c r="TTV114" s="17">
        <f>+AVERAGE($D114:TTU114)</f>
        <v>28.32448178888739</v>
      </c>
      <c r="TTW114" s="17">
        <f>+AVERAGE($D114:TTV114)</f>
        <v>28.32448178888739</v>
      </c>
      <c r="TTX114" s="17">
        <f>+AVERAGE($D114:TTW114)</f>
        <v>28.324481788887393</v>
      </c>
      <c r="TTY114" s="17">
        <f>+AVERAGE($D114:TTX114)</f>
        <v>28.324481788887393</v>
      </c>
      <c r="TTZ114" s="17">
        <f>+AVERAGE($D114:TTY114)</f>
        <v>28.324481788887393</v>
      </c>
      <c r="TUA114" s="17">
        <f>+AVERAGE($D114:TTZ114)</f>
        <v>28.324481788887397</v>
      </c>
      <c r="TUB114" s="17">
        <f>+AVERAGE($D114:TUA114)</f>
        <v>28.324481788887397</v>
      </c>
      <c r="TUC114" s="17">
        <f>+AVERAGE($D114:TUB114)</f>
        <v>28.3244817888874</v>
      </c>
      <c r="TUD114" s="17">
        <f>+AVERAGE($D114:TUC114)</f>
        <v>28.3244817888874</v>
      </c>
      <c r="TUE114" s="17">
        <f>+AVERAGE($D114:TUD114)</f>
        <v>28.3244817888874</v>
      </c>
      <c r="TUF114" s="17">
        <f>+AVERAGE($D114:TUE114)</f>
        <v>28.324481788887404</v>
      </c>
      <c r="TUG114" s="17">
        <f>+AVERAGE($D114:TUF114)</f>
        <v>28.324481788887404</v>
      </c>
      <c r="TUH114" s="17">
        <f>+AVERAGE($D114:TUG114)</f>
        <v>28.324481788887404</v>
      </c>
      <c r="TUI114" s="17">
        <f>+AVERAGE($D114:TUH114)</f>
        <v>28.324481788887407</v>
      </c>
      <c r="TUJ114" s="17">
        <f>+AVERAGE($D114:TUI114)</f>
        <v>28.324481788887407</v>
      </c>
      <c r="TUK114" s="17">
        <f>+AVERAGE($D114:TUJ114)</f>
        <v>28.324481788887411</v>
      </c>
      <c r="TUL114" s="17">
        <f>+AVERAGE($D114:TUK114)</f>
        <v>28.324481788887411</v>
      </c>
      <c r="TUM114" s="17">
        <f>+AVERAGE($D114:TUL114)</f>
        <v>28.324481788887411</v>
      </c>
      <c r="TUN114" s="17">
        <f>+AVERAGE($D114:TUM114)</f>
        <v>28.324481788887415</v>
      </c>
      <c r="TUO114" s="17">
        <f>+AVERAGE($D114:TUN114)</f>
        <v>28.324481788887415</v>
      </c>
      <c r="TUP114" s="17">
        <f>+AVERAGE($D114:TUO114)</f>
        <v>28.324481788887415</v>
      </c>
      <c r="TUQ114" s="17">
        <f>+AVERAGE($D114:TUP114)</f>
        <v>28.324481788887418</v>
      </c>
      <c r="TUR114" s="17">
        <f>+AVERAGE($D114:TUQ114)</f>
        <v>28.324481788887418</v>
      </c>
      <c r="TUS114" s="17">
        <f>+AVERAGE($D114:TUR114)</f>
        <v>28.324481788887422</v>
      </c>
      <c r="TUT114" s="17">
        <f>+AVERAGE($D114:TUS114)</f>
        <v>28.324481788887422</v>
      </c>
      <c r="TUU114" s="17">
        <f>+AVERAGE($D114:TUT114)</f>
        <v>28.324481788887422</v>
      </c>
      <c r="TUV114" s="17">
        <f>+AVERAGE($D114:TUU114)</f>
        <v>28.324481788887425</v>
      </c>
      <c r="TUW114" s="17">
        <f>+AVERAGE($D114:TUV114)</f>
        <v>28.324481788887425</v>
      </c>
      <c r="TUX114" s="17">
        <f>+AVERAGE($D114:TUW114)</f>
        <v>28.324481788887425</v>
      </c>
      <c r="TUY114" s="17">
        <f>+AVERAGE($D114:TUX114)</f>
        <v>28.324481788887429</v>
      </c>
      <c r="TUZ114" s="17">
        <f>+AVERAGE($D114:TUY114)</f>
        <v>28.324481788887429</v>
      </c>
      <c r="TVA114" s="17">
        <f>+AVERAGE($D114:TUZ114)</f>
        <v>28.324481788887432</v>
      </c>
      <c r="TVB114" s="17">
        <f>+AVERAGE($D114:TVA114)</f>
        <v>28.324481788887432</v>
      </c>
      <c r="TVC114" s="17">
        <f>+AVERAGE($D114:TVB114)</f>
        <v>28.324481788887432</v>
      </c>
      <c r="TVD114" s="17">
        <f>+AVERAGE($D114:TVC114)</f>
        <v>28.324481788887436</v>
      </c>
      <c r="TVE114" s="17">
        <f>+AVERAGE($D114:TVD114)</f>
        <v>28.324481788887436</v>
      </c>
      <c r="TVF114" s="17">
        <f>+AVERAGE($D114:TVE114)</f>
        <v>28.324481788887436</v>
      </c>
      <c r="TVG114" s="17">
        <f>+AVERAGE($D114:TVF114)</f>
        <v>28.324481788887439</v>
      </c>
      <c r="TVH114" s="17">
        <f>+AVERAGE($D114:TVG114)</f>
        <v>28.324481788887439</v>
      </c>
      <c r="TVI114" s="17">
        <f>+AVERAGE($D114:TVH114)</f>
        <v>28.324481788887443</v>
      </c>
      <c r="TVJ114" s="17">
        <f>+AVERAGE($D114:TVI114)</f>
        <v>28.324481788887443</v>
      </c>
      <c r="TVK114" s="17">
        <f>+AVERAGE($D114:TVJ114)</f>
        <v>28.324481788887443</v>
      </c>
      <c r="TVL114" s="17">
        <f>+AVERAGE($D114:TVK114)</f>
        <v>28.324481788887446</v>
      </c>
      <c r="TVM114" s="17">
        <f>+AVERAGE($D114:TVL114)</f>
        <v>28.324481788887446</v>
      </c>
      <c r="TVN114" s="17">
        <f>+AVERAGE($D114:TVM114)</f>
        <v>28.32448178888745</v>
      </c>
      <c r="TVO114" s="17">
        <f>+AVERAGE($D114:TVN114)</f>
        <v>28.32448178888745</v>
      </c>
      <c r="TVP114" s="17">
        <f>+AVERAGE($D114:TVO114)</f>
        <v>28.32448178888745</v>
      </c>
      <c r="TVQ114" s="17">
        <f>+AVERAGE($D114:TVP114)</f>
        <v>28.324481788887454</v>
      </c>
      <c r="TVR114" s="17">
        <f>+AVERAGE($D114:TVQ114)</f>
        <v>28.324481788887454</v>
      </c>
      <c r="TVS114" s="17">
        <f>+AVERAGE($D114:TVR114)</f>
        <v>28.324481788887454</v>
      </c>
      <c r="TVT114" s="17">
        <f>+AVERAGE($D114:TVS114)</f>
        <v>28.324481788887457</v>
      </c>
      <c r="TVU114" s="17">
        <f>+AVERAGE($D114:TVT114)</f>
        <v>28.324481788887457</v>
      </c>
      <c r="TVV114" s="17">
        <f>+AVERAGE($D114:TVU114)</f>
        <v>28.324481788887461</v>
      </c>
      <c r="TVW114" s="17">
        <f>+AVERAGE($D114:TVV114)</f>
        <v>28.324481788887461</v>
      </c>
      <c r="TVX114" s="17">
        <f>+AVERAGE($D114:TVW114)</f>
        <v>28.324481788887461</v>
      </c>
      <c r="TVY114" s="17">
        <f>+AVERAGE($D114:TVX114)</f>
        <v>28.324481788887464</v>
      </c>
      <c r="TVZ114" s="17">
        <f>+AVERAGE($D114:TVY114)</f>
        <v>28.324481788887464</v>
      </c>
      <c r="TWA114" s="17">
        <f>+AVERAGE($D114:TVZ114)</f>
        <v>28.324481788887464</v>
      </c>
      <c r="TWB114" s="17">
        <f>+AVERAGE($D114:TWA114)</f>
        <v>28.324481788887468</v>
      </c>
      <c r="TWC114" s="17">
        <f>+AVERAGE($D114:TWB114)</f>
        <v>28.324481788887468</v>
      </c>
      <c r="TWD114" s="17">
        <f>+AVERAGE($D114:TWC114)</f>
        <v>28.324481788887471</v>
      </c>
      <c r="TWE114" s="17">
        <f>+AVERAGE($D114:TWD114)</f>
        <v>28.324481788887471</v>
      </c>
      <c r="TWF114" s="17">
        <f>+AVERAGE($D114:TWE114)</f>
        <v>28.324481788887471</v>
      </c>
      <c r="TWG114" s="17">
        <f>+AVERAGE($D114:TWF114)</f>
        <v>28.324481788887475</v>
      </c>
      <c r="TWH114" s="17">
        <f>+AVERAGE($D114:TWG114)</f>
        <v>28.324481788887475</v>
      </c>
      <c r="TWI114" s="17">
        <f>+AVERAGE($D114:TWH114)</f>
        <v>28.324481788887475</v>
      </c>
      <c r="TWJ114" s="17">
        <f>+AVERAGE($D114:TWI114)</f>
        <v>28.324481788887478</v>
      </c>
      <c r="TWK114" s="17">
        <f>+AVERAGE($D114:TWJ114)</f>
        <v>28.324481788887478</v>
      </c>
      <c r="TWL114" s="17">
        <f>+AVERAGE($D114:TWK114)</f>
        <v>28.324481788887482</v>
      </c>
      <c r="TWM114" s="17">
        <f>+AVERAGE($D114:TWL114)</f>
        <v>28.324481788887482</v>
      </c>
      <c r="TWN114" s="17">
        <f>+AVERAGE($D114:TWM114)</f>
        <v>28.324481788887482</v>
      </c>
      <c r="TWO114" s="17">
        <f>+AVERAGE($D114:TWN114)</f>
        <v>28.324481788887486</v>
      </c>
      <c r="TWP114" s="17">
        <f>+AVERAGE($D114:TWO114)</f>
        <v>28.324481788887486</v>
      </c>
      <c r="TWQ114" s="17">
        <f>+AVERAGE($D114:TWP114)</f>
        <v>28.324481788887486</v>
      </c>
      <c r="TWR114" s="17">
        <f>+AVERAGE($D114:TWQ114)</f>
        <v>28.324481788887489</v>
      </c>
      <c r="TWS114" s="17">
        <f>+AVERAGE($D114:TWR114)</f>
        <v>28.324481788887489</v>
      </c>
      <c r="TWT114" s="17">
        <f>+AVERAGE($D114:TWS114)</f>
        <v>28.324481788887493</v>
      </c>
      <c r="TWU114" s="17">
        <f>+AVERAGE($D114:TWT114)</f>
        <v>28.324481788887493</v>
      </c>
      <c r="TWV114" s="17">
        <f>+AVERAGE($D114:TWU114)</f>
        <v>28.324481788887493</v>
      </c>
      <c r="TWW114" s="17">
        <f>+AVERAGE($D114:TWV114)</f>
        <v>28.324481788887496</v>
      </c>
      <c r="TWX114" s="17">
        <f>+AVERAGE($D114:TWW114)</f>
        <v>28.324481788887496</v>
      </c>
      <c r="TWY114" s="17">
        <f>+AVERAGE($D114:TWX114)</f>
        <v>28.324481788887496</v>
      </c>
      <c r="TWZ114" s="17">
        <f>+AVERAGE($D114:TWY114)</f>
        <v>28.3244817888875</v>
      </c>
      <c r="TXA114" s="17">
        <f>+AVERAGE($D114:TWZ114)</f>
        <v>28.3244817888875</v>
      </c>
      <c r="TXB114" s="17">
        <f>+AVERAGE($D114:TXA114)</f>
        <v>28.3244817888875</v>
      </c>
      <c r="TXC114" s="17">
        <f>+AVERAGE($D114:TXB114)</f>
        <v>28.324481788887503</v>
      </c>
      <c r="TXD114" s="17">
        <f>+AVERAGE($D114:TXC114)</f>
        <v>28.324481788887503</v>
      </c>
      <c r="TXE114" s="17">
        <f>+AVERAGE($D114:TXD114)</f>
        <v>28.324481788887507</v>
      </c>
      <c r="TXF114" s="17">
        <f>+AVERAGE($D114:TXE114)</f>
        <v>28.324481788887507</v>
      </c>
      <c r="TXG114" s="17">
        <f>+AVERAGE($D114:TXF114)</f>
        <v>28.324481788887507</v>
      </c>
      <c r="TXH114" s="17">
        <f>+AVERAGE($D114:TXG114)</f>
        <v>28.32448178888751</v>
      </c>
      <c r="TXI114" s="17">
        <f>+AVERAGE($D114:TXH114)</f>
        <v>28.32448178888751</v>
      </c>
      <c r="TXJ114" s="17">
        <f>+AVERAGE($D114:TXI114)</f>
        <v>28.32448178888751</v>
      </c>
      <c r="TXK114" s="17">
        <f>+AVERAGE($D114:TXJ114)</f>
        <v>28.324481788887514</v>
      </c>
      <c r="TXL114" s="17">
        <f>+AVERAGE($D114:TXK114)</f>
        <v>28.324481788887514</v>
      </c>
      <c r="TXM114" s="17">
        <f>+AVERAGE($D114:TXL114)</f>
        <v>28.324481788887518</v>
      </c>
      <c r="TXN114" s="17">
        <f>+AVERAGE($D114:TXM114)</f>
        <v>28.324481788887518</v>
      </c>
      <c r="TXO114" s="17">
        <f>+AVERAGE($D114:TXN114)</f>
        <v>28.324481788887518</v>
      </c>
      <c r="TXP114" s="17">
        <f>+AVERAGE($D114:TXO114)</f>
        <v>28.324481788887521</v>
      </c>
      <c r="TXQ114" s="17">
        <f>+AVERAGE($D114:TXP114)</f>
        <v>28.324481788887521</v>
      </c>
      <c r="TXR114" s="17">
        <f>+AVERAGE($D114:TXQ114)</f>
        <v>28.324481788887521</v>
      </c>
      <c r="TXS114" s="17">
        <f>+AVERAGE($D114:TXR114)</f>
        <v>28.324481788887525</v>
      </c>
      <c r="TXT114" s="17">
        <f>+AVERAGE($D114:TXS114)</f>
        <v>28.324481788887525</v>
      </c>
      <c r="TXU114" s="17">
        <f>+AVERAGE($D114:TXT114)</f>
        <v>28.324481788887528</v>
      </c>
      <c r="TXV114" s="17">
        <f>+AVERAGE($D114:TXU114)</f>
        <v>28.324481788887528</v>
      </c>
      <c r="TXW114" s="17">
        <f>+AVERAGE($D114:TXV114)</f>
        <v>28.324481788887528</v>
      </c>
      <c r="TXX114" s="17">
        <f>+AVERAGE($D114:TXW114)</f>
        <v>28.324481788887532</v>
      </c>
      <c r="TXY114" s="17">
        <f>+AVERAGE($D114:TXX114)</f>
        <v>28.324481788887532</v>
      </c>
      <c r="TXZ114" s="17">
        <f>+AVERAGE($D114:TXY114)</f>
        <v>28.324481788887532</v>
      </c>
      <c r="TYA114" s="17">
        <f>+AVERAGE($D114:TXZ114)</f>
        <v>28.324481788887535</v>
      </c>
      <c r="TYB114" s="17">
        <f>+AVERAGE($D114:TYA114)</f>
        <v>28.324481788887535</v>
      </c>
      <c r="TYC114" s="17">
        <f>+AVERAGE($D114:TYB114)</f>
        <v>28.324481788887539</v>
      </c>
      <c r="TYD114" s="17">
        <f>+AVERAGE($D114:TYC114)</f>
        <v>28.324481788887539</v>
      </c>
      <c r="TYE114" s="17">
        <f>+AVERAGE($D114:TYD114)</f>
        <v>28.324481788887539</v>
      </c>
      <c r="TYF114" s="17">
        <f>+AVERAGE($D114:TYE114)</f>
        <v>28.324481788887542</v>
      </c>
      <c r="TYG114" s="17">
        <f>+AVERAGE($D114:TYF114)</f>
        <v>28.324481788887542</v>
      </c>
      <c r="TYH114" s="17">
        <f>+AVERAGE($D114:TYG114)</f>
        <v>28.324481788887542</v>
      </c>
      <c r="TYI114" s="17">
        <f>+AVERAGE($D114:TYH114)</f>
        <v>28.324481788887546</v>
      </c>
      <c r="TYJ114" s="17">
        <f>+AVERAGE($D114:TYI114)</f>
        <v>28.324481788887546</v>
      </c>
      <c r="TYK114" s="17">
        <f>+AVERAGE($D114:TYJ114)</f>
        <v>28.32448178888755</v>
      </c>
      <c r="TYL114" s="17">
        <f>+AVERAGE($D114:TYK114)</f>
        <v>28.32448178888755</v>
      </c>
      <c r="TYM114" s="17">
        <f>+AVERAGE($D114:TYL114)</f>
        <v>28.32448178888755</v>
      </c>
      <c r="TYN114" s="17">
        <f>+AVERAGE($D114:TYM114)</f>
        <v>28.324481788887553</v>
      </c>
      <c r="TYO114" s="17">
        <f>+AVERAGE($D114:TYN114)</f>
        <v>28.324481788887553</v>
      </c>
      <c r="TYP114" s="17">
        <f>+AVERAGE($D114:TYO114)</f>
        <v>28.324481788887553</v>
      </c>
      <c r="TYQ114" s="17">
        <f>+AVERAGE($D114:TYP114)</f>
        <v>28.324481788887557</v>
      </c>
      <c r="TYR114" s="17">
        <f>+AVERAGE($D114:TYQ114)</f>
        <v>28.324481788887557</v>
      </c>
      <c r="TYS114" s="17">
        <f>+AVERAGE($D114:TYR114)</f>
        <v>28.32448178888756</v>
      </c>
      <c r="TYT114" s="17">
        <f>+AVERAGE($D114:TYS114)</f>
        <v>28.32448178888756</v>
      </c>
      <c r="TYU114" s="17">
        <f>+AVERAGE($D114:TYT114)</f>
        <v>28.32448178888756</v>
      </c>
      <c r="TYV114" s="17">
        <f>+AVERAGE($D114:TYU114)</f>
        <v>28.324481788887564</v>
      </c>
      <c r="TYW114" s="17">
        <f>+AVERAGE($D114:TYV114)</f>
        <v>28.324481788887564</v>
      </c>
      <c r="TYX114" s="17">
        <f>+AVERAGE($D114:TYW114)</f>
        <v>28.324481788887564</v>
      </c>
      <c r="TYY114" s="17">
        <f>+AVERAGE($D114:TYX114)</f>
        <v>28.324481788887567</v>
      </c>
      <c r="TYZ114" s="17">
        <f>+AVERAGE($D114:TYY114)</f>
        <v>28.324481788887567</v>
      </c>
      <c r="TZA114" s="17">
        <f>+AVERAGE($D114:TYZ114)</f>
        <v>28.324481788887567</v>
      </c>
      <c r="TZB114" s="17">
        <f>+AVERAGE($D114:TZA114)</f>
        <v>28.324481788887571</v>
      </c>
      <c r="TZC114" s="17">
        <f>+AVERAGE($D114:TZB114)</f>
        <v>28.324481788887571</v>
      </c>
      <c r="TZD114" s="17">
        <f>+AVERAGE($D114:TZC114)</f>
        <v>28.324481788887574</v>
      </c>
      <c r="TZE114" s="17">
        <f>+AVERAGE($D114:TZD114)</f>
        <v>28.324481788887574</v>
      </c>
      <c r="TZF114" s="17">
        <f>+AVERAGE($D114:TZE114)</f>
        <v>28.324481788887574</v>
      </c>
      <c r="TZG114" s="17">
        <f>+AVERAGE($D114:TZF114)</f>
        <v>28.324481788887578</v>
      </c>
      <c r="TZH114" s="17">
        <f>+AVERAGE($D114:TZG114)</f>
        <v>28.324481788887578</v>
      </c>
      <c r="TZI114" s="17">
        <f>+AVERAGE($D114:TZH114)</f>
        <v>28.324481788887578</v>
      </c>
      <c r="TZJ114" s="17">
        <f>+AVERAGE($D114:TZI114)</f>
        <v>28.324481788887582</v>
      </c>
      <c r="TZK114" s="17">
        <f>+AVERAGE($D114:TZJ114)</f>
        <v>28.324481788887582</v>
      </c>
      <c r="TZL114" s="17">
        <f>+AVERAGE($D114:TZK114)</f>
        <v>28.324481788887585</v>
      </c>
      <c r="TZM114" s="17">
        <f>+AVERAGE($D114:TZL114)</f>
        <v>28.324481788887585</v>
      </c>
      <c r="TZN114" s="17">
        <f>+AVERAGE($D114:TZM114)</f>
        <v>28.324481788887585</v>
      </c>
      <c r="TZO114" s="17">
        <f>+AVERAGE($D114:TZN114)</f>
        <v>28.324481788887589</v>
      </c>
      <c r="TZP114" s="17">
        <f>+AVERAGE($D114:TZO114)</f>
        <v>28.324481788887589</v>
      </c>
      <c r="TZQ114" s="17">
        <f>+AVERAGE($D114:TZP114)</f>
        <v>28.324481788887589</v>
      </c>
      <c r="TZR114" s="17">
        <f>+AVERAGE($D114:TZQ114)</f>
        <v>28.324481788887592</v>
      </c>
      <c r="TZS114" s="17">
        <f>+AVERAGE($D114:TZR114)</f>
        <v>28.324481788887592</v>
      </c>
      <c r="TZT114" s="17">
        <f>+AVERAGE($D114:TZS114)</f>
        <v>28.324481788887596</v>
      </c>
      <c r="TZU114" s="17">
        <f>+AVERAGE($D114:TZT114)</f>
        <v>28.324481788887596</v>
      </c>
      <c r="TZV114" s="17">
        <f>+AVERAGE($D114:TZU114)</f>
        <v>28.324481788887596</v>
      </c>
      <c r="TZW114" s="17">
        <f>+AVERAGE($D114:TZV114)</f>
        <v>28.324481788887599</v>
      </c>
      <c r="TZX114" s="17">
        <f>+AVERAGE($D114:TZW114)</f>
        <v>28.324481788887599</v>
      </c>
      <c r="TZY114" s="17">
        <f>+AVERAGE($D114:TZX114)</f>
        <v>28.324481788887599</v>
      </c>
      <c r="TZZ114" s="17">
        <f>+AVERAGE($D114:TZY114)</f>
        <v>28.324481788887603</v>
      </c>
      <c r="UAA114" s="17">
        <f>+AVERAGE($D114:TZZ114)</f>
        <v>28.324481788887603</v>
      </c>
      <c r="UAB114" s="17">
        <f>+AVERAGE($D114:UAA114)</f>
        <v>28.324481788887603</v>
      </c>
      <c r="UAC114" s="17">
        <f>+AVERAGE($D114:UAB114)</f>
        <v>28.324481788887606</v>
      </c>
      <c r="UAD114" s="17">
        <f>+AVERAGE($D114:UAC114)</f>
        <v>28.324481788887606</v>
      </c>
      <c r="UAE114" s="17">
        <f>+AVERAGE($D114:UAD114)</f>
        <v>28.32448178888761</v>
      </c>
      <c r="UAF114" s="17">
        <f>+AVERAGE($D114:UAE114)</f>
        <v>28.32448178888761</v>
      </c>
      <c r="UAG114" s="17">
        <f>+AVERAGE($D114:UAF114)</f>
        <v>28.32448178888761</v>
      </c>
      <c r="UAH114" s="17">
        <f>+AVERAGE($D114:UAG114)</f>
        <v>28.324481788887613</v>
      </c>
      <c r="UAI114" s="17">
        <f>+AVERAGE($D114:UAH114)</f>
        <v>28.324481788887613</v>
      </c>
      <c r="UAJ114" s="17">
        <f>+AVERAGE($D114:UAI114)</f>
        <v>28.324481788887613</v>
      </c>
      <c r="UAK114" s="17">
        <f>+AVERAGE($D114:UAJ114)</f>
        <v>28.324481788887617</v>
      </c>
      <c r="UAL114" s="17">
        <f>+AVERAGE($D114:UAK114)</f>
        <v>28.324481788887617</v>
      </c>
      <c r="UAM114" s="17">
        <f>+AVERAGE($D114:UAL114)</f>
        <v>28.324481788887621</v>
      </c>
      <c r="UAN114" s="17">
        <f>+AVERAGE($D114:UAM114)</f>
        <v>28.324481788887621</v>
      </c>
      <c r="UAO114" s="17">
        <f>+AVERAGE($D114:UAN114)</f>
        <v>28.324481788887621</v>
      </c>
      <c r="UAP114" s="17">
        <f>+AVERAGE($D114:UAO114)</f>
        <v>28.324481788887624</v>
      </c>
      <c r="UAQ114" s="17">
        <f>+AVERAGE($D114:UAP114)</f>
        <v>28.324481788887624</v>
      </c>
      <c r="UAR114" s="17">
        <f>+AVERAGE($D114:UAQ114)</f>
        <v>28.324481788887624</v>
      </c>
      <c r="UAS114" s="17">
        <f>+AVERAGE($D114:UAR114)</f>
        <v>28.324481788887628</v>
      </c>
      <c r="UAT114" s="17">
        <f>+AVERAGE($D114:UAS114)</f>
        <v>28.324481788887628</v>
      </c>
      <c r="UAU114" s="17">
        <f>+AVERAGE($D114:UAT114)</f>
        <v>28.324481788887628</v>
      </c>
      <c r="UAV114" s="17">
        <f>+AVERAGE($D114:UAU114)</f>
        <v>28.324481788887631</v>
      </c>
      <c r="UAW114" s="17">
        <f>+AVERAGE($D114:UAV114)</f>
        <v>28.324481788887631</v>
      </c>
      <c r="UAX114" s="17">
        <f>+AVERAGE($D114:UAW114)</f>
        <v>28.324481788887635</v>
      </c>
      <c r="UAY114" s="17">
        <f>+AVERAGE($D114:UAX114)</f>
        <v>28.324481788887635</v>
      </c>
      <c r="UAZ114" s="17">
        <f>+AVERAGE($D114:UAY114)</f>
        <v>28.324481788887635</v>
      </c>
      <c r="UBA114" s="17">
        <f>+AVERAGE($D114:UAZ114)</f>
        <v>28.324481788887638</v>
      </c>
      <c r="UBB114" s="17">
        <f>+AVERAGE($D114:UBA114)</f>
        <v>28.324481788887638</v>
      </c>
      <c r="UBC114" s="17">
        <f>+AVERAGE($D114:UBB114)</f>
        <v>28.324481788887638</v>
      </c>
      <c r="UBD114" s="17">
        <f>+AVERAGE($D114:UBC114)</f>
        <v>28.324481788887642</v>
      </c>
      <c r="UBE114" s="17">
        <f>+AVERAGE($D114:UBD114)</f>
        <v>28.324481788887642</v>
      </c>
      <c r="UBF114" s="17">
        <f>+AVERAGE($D114:UBE114)</f>
        <v>28.324481788887645</v>
      </c>
      <c r="UBG114" s="17">
        <f>+AVERAGE($D114:UBF114)</f>
        <v>28.324481788887645</v>
      </c>
      <c r="UBH114" s="17">
        <f>+AVERAGE($D114:UBG114)</f>
        <v>28.324481788887645</v>
      </c>
      <c r="UBI114" s="17">
        <f>+AVERAGE($D114:UBH114)</f>
        <v>28.324481788887649</v>
      </c>
      <c r="UBJ114" s="17">
        <f>+AVERAGE($D114:UBI114)</f>
        <v>28.324481788887649</v>
      </c>
      <c r="UBK114" s="17">
        <f>+AVERAGE($D114:UBJ114)</f>
        <v>28.324481788887649</v>
      </c>
      <c r="UBL114" s="17">
        <f>+AVERAGE($D114:UBK114)</f>
        <v>28.324481788887653</v>
      </c>
      <c r="UBM114" s="17">
        <f>+AVERAGE($D114:UBL114)</f>
        <v>28.324481788887653</v>
      </c>
      <c r="UBN114" s="17">
        <f>+AVERAGE($D114:UBM114)</f>
        <v>28.324481788887653</v>
      </c>
      <c r="UBO114" s="17">
        <f>+AVERAGE($D114:UBN114)</f>
        <v>28.324481788887656</v>
      </c>
      <c r="UBP114" s="17">
        <f>+AVERAGE($D114:UBO114)</f>
        <v>28.324481788887656</v>
      </c>
      <c r="UBQ114" s="17">
        <f>+AVERAGE($D114:UBP114)</f>
        <v>28.32448178888766</v>
      </c>
      <c r="UBR114" s="17">
        <f>+AVERAGE($D114:UBQ114)</f>
        <v>28.32448178888766</v>
      </c>
      <c r="UBS114" s="17">
        <f>+AVERAGE($D114:UBR114)</f>
        <v>28.32448178888766</v>
      </c>
      <c r="UBT114" s="17">
        <f>+AVERAGE($D114:UBS114)</f>
        <v>28.324481788887663</v>
      </c>
      <c r="UBU114" s="17">
        <f>+AVERAGE($D114:UBT114)</f>
        <v>28.324481788887663</v>
      </c>
      <c r="UBV114" s="17">
        <f>+AVERAGE($D114:UBU114)</f>
        <v>28.324481788887663</v>
      </c>
      <c r="UBW114" s="17">
        <f>+AVERAGE($D114:UBV114)</f>
        <v>28.324481788887667</v>
      </c>
      <c r="UBX114" s="17">
        <f>+AVERAGE($D114:UBW114)</f>
        <v>28.324481788887667</v>
      </c>
      <c r="UBY114" s="17">
        <f>+AVERAGE($D114:UBX114)</f>
        <v>28.32448178888767</v>
      </c>
      <c r="UBZ114" s="17">
        <f>+AVERAGE($D114:UBY114)</f>
        <v>28.32448178888767</v>
      </c>
      <c r="UCA114" s="17">
        <f>+AVERAGE($D114:UBZ114)</f>
        <v>28.32448178888767</v>
      </c>
      <c r="UCB114" s="17">
        <f>+AVERAGE($D114:UCA114)</f>
        <v>28.324481788887674</v>
      </c>
      <c r="UCC114" s="17">
        <f>+AVERAGE($D114:UCB114)</f>
        <v>28.324481788887674</v>
      </c>
      <c r="UCD114" s="17">
        <f>+AVERAGE($D114:UCC114)</f>
        <v>28.324481788887674</v>
      </c>
      <c r="UCE114" s="17">
        <f>+AVERAGE($D114:UCD114)</f>
        <v>28.324481788887677</v>
      </c>
      <c r="UCF114" s="17">
        <f>+AVERAGE($D114:UCE114)</f>
        <v>28.324481788887677</v>
      </c>
      <c r="UCG114" s="17">
        <f>+AVERAGE($D114:UCF114)</f>
        <v>28.324481788887677</v>
      </c>
      <c r="UCH114" s="17">
        <f>+AVERAGE($D114:UCG114)</f>
        <v>28.324481788887681</v>
      </c>
      <c r="UCI114" s="17">
        <f>+AVERAGE($D114:UCH114)</f>
        <v>28.324481788887681</v>
      </c>
      <c r="UCJ114" s="17">
        <f>+AVERAGE($D114:UCI114)</f>
        <v>28.324481788887685</v>
      </c>
      <c r="UCK114" s="17">
        <f>+AVERAGE($D114:UCJ114)</f>
        <v>28.324481788887685</v>
      </c>
      <c r="UCL114" s="17">
        <f>+AVERAGE($D114:UCK114)</f>
        <v>28.324481788887685</v>
      </c>
      <c r="UCM114" s="17">
        <f>+AVERAGE($D114:UCL114)</f>
        <v>28.324481788887688</v>
      </c>
      <c r="UCN114" s="17">
        <f>+AVERAGE($D114:UCM114)</f>
        <v>28.324481788887688</v>
      </c>
      <c r="UCO114" s="17">
        <f>+AVERAGE($D114:UCN114)</f>
        <v>28.324481788887688</v>
      </c>
      <c r="UCP114" s="17">
        <f>+AVERAGE($D114:UCO114)</f>
        <v>28.324481788887692</v>
      </c>
      <c r="UCQ114" s="17">
        <f>+AVERAGE($D114:UCP114)</f>
        <v>28.324481788887692</v>
      </c>
      <c r="UCR114" s="17">
        <f>+AVERAGE($D114:UCQ114)</f>
        <v>28.324481788887692</v>
      </c>
      <c r="UCS114" s="17">
        <f>+AVERAGE($D114:UCR114)</f>
        <v>28.324481788887695</v>
      </c>
      <c r="UCT114" s="17">
        <f>+AVERAGE($D114:UCS114)</f>
        <v>28.324481788887695</v>
      </c>
      <c r="UCU114" s="17">
        <f>+AVERAGE($D114:UCT114)</f>
        <v>28.324481788887699</v>
      </c>
      <c r="UCV114" s="17">
        <f>+AVERAGE($D114:UCU114)</f>
        <v>28.324481788887699</v>
      </c>
      <c r="UCW114" s="17">
        <f>+AVERAGE($D114:UCV114)</f>
        <v>28.324481788887699</v>
      </c>
      <c r="UCX114" s="17">
        <f>+AVERAGE($D114:UCW114)</f>
        <v>28.324481788887702</v>
      </c>
      <c r="UCY114" s="17">
        <f>+AVERAGE($D114:UCX114)</f>
        <v>28.324481788887702</v>
      </c>
      <c r="UCZ114" s="17">
        <f>+AVERAGE($D114:UCY114)</f>
        <v>28.324481788887702</v>
      </c>
      <c r="UDA114" s="17">
        <f>+AVERAGE($D114:UCZ114)</f>
        <v>28.324481788887706</v>
      </c>
      <c r="UDB114" s="17">
        <f>+AVERAGE($D114:UDA114)</f>
        <v>28.324481788887706</v>
      </c>
      <c r="UDC114" s="17">
        <f>+AVERAGE($D114:UDB114)</f>
        <v>28.324481788887709</v>
      </c>
      <c r="UDD114" s="17">
        <f>+AVERAGE($D114:UDC114)</f>
        <v>28.324481788887709</v>
      </c>
      <c r="UDE114" s="17">
        <f>+AVERAGE($D114:UDD114)</f>
        <v>28.324481788887709</v>
      </c>
      <c r="UDF114" s="17">
        <f>+AVERAGE($D114:UDE114)</f>
        <v>28.324481788887713</v>
      </c>
      <c r="UDG114" s="17">
        <f>+AVERAGE($D114:UDF114)</f>
        <v>28.324481788887713</v>
      </c>
      <c r="UDH114" s="17">
        <f>+AVERAGE($D114:UDG114)</f>
        <v>28.324481788887713</v>
      </c>
      <c r="UDI114" s="17">
        <f>+AVERAGE($D114:UDH114)</f>
        <v>28.324481788887717</v>
      </c>
      <c r="UDJ114" s="17">
        <f>+AVERAGE($D114:UDI114)</f>
        <v>28.324481788887717</v>
      </c>
      <c r="UDK114" s="17">
        <f>+AVERAGE($D114:UDJ114)</f>
        <v>28.324481788887717</v>
      </c>
      <c r="UDL114" s="17">
        <f>+AVERAGE($D114:UDK114)</f>
        <v>28.32448178888772</v>
      </c>
      <c r="UDM114" s="17">
        <f>+AVERAGE($D114:UDL114)</f>
        <v>28.32448178888772</v>
      </c>
      <c r="UDN114" s="17">
        <f>+AVERAGE($D114:UDM114)</f>
        <v>28.324481788887724</v>
      </c>
      <c r="UDO114" s="17">
        <f>+AVERAGE($D114:UDN114)</f>
        <v>28.324481788887724</v>
      </c>
      <c r="UDP114" s="17">
        <f>+AVERAGE($D114:UDO114)</f>
        <v>28.324481788887724</v>
      </c>
      <c r="UDQ114" s="17">
        <f>+AVERAGE($D114:UDP114)</f>
        <v>28.324481788887727</v>
      </c>
      <c r="UDR114" s="17">
        <f>+AVERAGE($D114:UDQ114)</f>
        <v>28.324481788887727</v>
      </c>
      <c r="UDS114" s="17">
        <f>+AVERAGE($D114:UDR114)</f>
        <v>28.324481788887727</v>
      </c>
      <c r="UDT114" s="17">
        <f>+AVERAGE($D114:UDS114)</f>
        <v>28.324481788887731</v>
      </c>
      <c r="UDU114" s="17">
        <f>+AVERAGE($D114:UDT114)</f>
        <v>28.324481788887731</v>
      </c>
      <c r="UDV114" s="17">
        <f>+AVERAGE($D114:UDU114)</f>
        <v>28.324481788887731</v>
      </c>
      <c r="UDW114" s="17">
        <f>+AVERAGE($D114:UDV114)</f>
        <v>28.324481788887734</v>
      </c>
      <c r="UDX114" s="17">
        <f>+AVERAGE($D114:UDW114)</f>
        <v>28.324481788887734</v>
      </c>
      <c r="UDY114" s="17">
        <f>+AVERAGE($D114:UDX114)</f>
        <v>28.324481788887738</v>
      </c>
      <c r="UDZ114" s="17">
        <f>+AVERAGE($D114:UDY114)</f>
        <v>28.324481788887738</v>
      </c>
      <c r="UEA114" s="17">
        <f>+AVERAGE($D114:UDZ114)</f>
        <v>28.324481788887738</v>
      </c>
      <c r="UEB114" s="17">
        <f>+AVERAGE($D114:UEA114)</f>
        <v>28.324481788887741</v>
      </c>
      <c r="UEC114" s="17">
        <f>+AVERAGE($D114:UEB114)</f>
        <v>28.324481788887741</v>
      </c>
      <c r="UED114" s="17">
        <f>+AVERAGE($D114:UEC114)</f>
        <v>28.324481788887741</v>
      </c>
      <c r="UEE114" s="17">
        <f>+AVERAGE($D114:UED114)</f>
        <v>28.324481788887745</v>
      </c>
      <c r="UEF114" s="17">
        <f>+AVERAGE($D114:UEE114)</f>
        <v>28.324481788887745</v>
      </c>
      <c r="UEG114" s="17">
        <f>+AVERAGE($D114:UEF114)</f>
        <v>28.324481788887745</v>
      </c>
      <c r="UEH114" s="17">
        <f>+AVERAGE($D114:UEG114)</f>
        <v>28.324481788887748</v>
      </c>
      <c r="UEI114" s="17">
        <f>+AVERAGE($D114:UEH114)</f>
        <v>28.324481788887748</v>
      </c>
      <c r="UEJ114" s="17">
        <f>+AVERAGE($D114:UEI114)</f>
        <v>28.324481788887752</v>
      </c>
      <c r="UEK114" s="17">
        <f>+AVERAGE($D114:UEJ114)</f>
        <v>28.324481788887752</v>
      </c>
      <c r="UEL114" s="17">
        <f>+AVERAGE($D114:UEK114)</f>
        <v>28.324481788887752</v>
      </c>
      <c r="UEM114" s="17">
        <f>+AVERAGE($D114:UEL114)</f>
        <v>28.324481788887756</v>
      </c>
      <c r="UEN114" s="17">
        <f>+AVERAGE($D114:UEM114)</f>
        <v>28.324481788887756</v>
      </c>
      <c r="UEO114" s="17">
        <f>+AVERAGE($D114:UEN114)</f>
        <v>28.324481788887756</v>
      </c>
      <c r="UEP114" s="17">
        <f>+AVERAGE($D114:UEO114)</f>
        <v>28.324481788887759</v>
      </c>
      <c r="UEQ114" s="17">
        <f>+AVERAGE($D114:UEP114)</f>
        <v>28.324481788887759</v>
      </c>
      <c r="UER114" s="17">
        <f>+AVERAGE($D114:UEQ114)</f>
        <v>28.324481788887759</v>
      </c>
      <c r="UES114" s="17">
        <f>+AVERAGE($D114:UER114)</f>
        <v>28.324481788887763</v>
      </c>
      <c r="UET114" s="17">
        <f>+AVERAGE($D114:UES114)</f>
        <v>28.324481788887763</v>
      </c>
      <c r="UEU114" s="17">
        <f>+AVERAGE($D114:UET114)</f>
        <v>28.324481788887766</v>
      </c>
      <c r="UEV114" s="17">
        <f>+AVERAGE($D114:UEU114)</f>
        <v>28.324481788887766</v>
      </c>
      <c r="UEW114" s="17">
        <f>+AVERAGE($D114:UEV114)</f>
        <v>28.324481788887766</v>
      </c>
      <c r="UEX114" s="17">
        <f>+AVERAGE($D114:UEW114)</f>
        <v>28.32448178888777</v>
      </c>
      <c r="UEY114" s="17">
        <f>+AVERAGE($D114:UEX114)</f>
        <v>28.32448178888777</v>
      </c>
      <c r="UEZ114" s="17">
        <f>+AVERAGE($D114:UEY114)</f>
        <v>28.32448178888777</v>
      </c>
      <c r="UFA114" s="17">
        <f>+AVERAGE($D114:UEZ114)</f>
        <v>28.324481788887773</v>
      </c>
      <c r="UFB114" s="17">
        <f>+AVERAGE($D114:UFA114)</f>
        <v>28.324481788887773</v>
      </c>
      <c r="UFC114" s="17">
        <f>+AVERAGE($D114:UFB114)</f>
        <v>28.324481788887773</v>
      </c>
      <c r="UFD114" s="17">
        <f>+AVERAGE($D114:UFC114)</f>
        <v>28.324481788887777</v>
      </c>
      <c r="UFE114" s="17">
        <f>+AVERAGE($D114:UFD114)</f>
        <v>28.324481788887777</v>
      </c>
      <c r="UFF114" s="17">
        <f>+AVERAGE($D114:UFE114)</f>
        <v>28.32448178888778</v>
      </c>
      <c r="UFG114" s="17">
        <f>+AVERAGE($D114:UFF114)</f>
        <v>28.32448178888778</v>
      </c>
      <c r="UFH114" s="17">
        <f>+AVERAGE($D114:UFG114)</f>
        <v>28.32448178888778</v>
      </c>
      <c r="UFI114" s="17">
        <f>+AVERAGE($D114:UFH114)</f>
        <v>28.324481788887784</v>
      </c>
      <c r="UFJ114" s="17">
        <f>+AVERAGE($D114:UFI114)</f>
        <v>28.324481788887784</v>
      </c>
      <c r="UFK114" s="17">
        <f>+AVERAGE($D114:UFJ114)</f>
        <v>28.324481788887784</v>
      </c>
      <c r="UFL114" s="17">
        <f>+AVERAGE($D114:UFK114)</f>
        <v>28.324481788887788</v>
      </c>
      <c r="UFM114" s="17">
        <f>+AVERAGE($D114:UFL114)</f>
        <v>28.324481788887788</v>
      </c>
      <c r="UFN114" s="17">
        <f>+AVERAGE($D114:UFM114)</f>
        <v>28.324481788887788</v>
      </c>
      <c r="UFO114" s="17">
        <f>+AVERAGE($D114:UFN114)</f>
        <v>28.324481788887791</v>
      </c>
      <c r="UFP114" s="17">
        <f>+AVERAGE($D114:UFO114)</f>
        <v>28.324481788887791</v>
      </c>
      <c r="UFQ114" s="17">
        <f>+AVERAGE($D114:UFP114)</f>
        <v>28.324481788887795</v>
      </c>
      <c r="UFR114" s="17">
        <f>+AVERAGE($D114:UFQ114)</f>
        <v>28.324481788887795</v>
      </c>
      <c r="UFS114" s="17">
        <f>+AVERAGE($D114:UFR114)</f>
        <v>28.324481788887795</v>
      </c>
      <c r="UFT114" s="17">
        <f>+AVERAGE($D114:UFS114)</f>
        <v>28.324481788887798</v>
      </c>
      <c r="UFU114" s="17">
        <f>+AVERAGE($D114:UFT114)</f>
        <v>28.324481788887798</v>
      </c>
      <c r="UFV114" s="17">
        <f>+AVERAGE($D114:UFU114)</f>
        <v>28.324481788887798</v>
      </c>
      <c r="UFW114" s="17">
        <f>+AVERAGE($D114:UFV114)</f>
        <v>28.324481788887802</v>
      </c>
      <c r="UFX114" s="17">
        <f>+AVERAGE($D114:UFW114)</f>
        <v>28.324481788887802</v>
      </c>
      <c r="UFY114" s="17">
        <f>+AVERAGE($D114:UFX114)</f>
        <v>28.324481788887802</v>
      </c>
      <c r="UFZ114" s="17">
        <f>+AVERAGE($D114:UFY114)</f>
        <v>28.324481788887805</v>
      </c>
      <c r="UGA114" s="17">
        <f>+AVERAGE($D114:UFZ114)</f>
        <v>28.324481788887805</v>
      </c>
      <c r="UGB114" s="17">
        <f>+AVERAGE($D114:UGA114)</f>
        <v>28.324481788887805</v>
      </c>
      <c r="UGC114" s="17">
        <f>+AVERAGE($D114:UGB114)</f>
        <v>28.324481788887809</v>
      </c>
      <c r="UGD114" s="17">
        <f>+AVERAGE($D114:UGC114)</f>
        <v>28.324481788887809</v>
      </c>
      <c r="UGE114" s="17">
        <f>+AVERAGE($D114:UGD114)</f>
        <v>28.324481788887812</v>
      </c>
      <c r="UGF114" s="17">
        <f>+AVERAGE($D114:UGE114)</f>
        <v>28.324481788887812</v>
      </c>
      <c r="UGG114" s="17">
        <f>+AVERAGE($D114:UGF114)</f>
        <v>28.324481788887812</v>
      </c>
      <c r="UGH114" s="17">
        <f>+AVERAGE($D114:UGG114)</f>
        <v>28.324481788887816</v>
      </c>
      <c r="UGI114" s="17">
        <f>+AVERAGE($D114:UGH114)</f>
        <v>28.324481788887816</v>
      </c>
      <c r="UGJ114" s="17">
        <f>+AVERAGE($D114:UGI114)</f>
        <v>28.324481788887816</v>
      </c>
      <c r="UGK114" s="17">
        <f>+AVERAGE($D114:UGJ114)</f>
        <v>28.32448178888782</v>
      </c>
      <c r="UGL114" s="17">
        <f>+AVERAGE($D114:UGK114)</f>
        <v>28.32448178888782</v>
      </c>
      <c r="UGM114" s="17">
        <f>+AVERAGE($D114:UGL114)</f>
        <v>28.32448178888782</v>
      </c>
      <c r="UGN114" s="17">
        <f>+AVERAGE($D114:UGM114)</f>
        <v>28.324481788887823</v>
      </c>
      <c r="UGO114" s="17">
        <f>+AVERAGE($D114:UGN114)</f>
        <v>28.324481788887823</v>
      </c>
      <c r="UGP114" s="17">
        <f>+AVERAGE($D114:UGO114)</f>
        <v>28.324481788887827</v>
      </c>
      <c r="UGQ114" s="17">
        <f>+AVERAGE($D114:UGP114)</f>
        <v>28.324481788887827</v>
      </c>
      <c r="UGR114" s="17">
        <f>+AVERAGE($D114:UGQ114)</f>
        <v>28.324481788887827</v>
      </c>
      <c r="UGS114" s="17">
        <f>+AVERAGE($D114:UGR114)</f>
        <v>28.32448178888783</v>
      </c>
      <c r="UGT114" s="17">
        <f>+AVERAGE($D114:UGS114)</f>
        <v>28.32448178888783</v>
      </c>
      <c r="UGU114" s="17">
        <f>+AVERAGE($D114:UGT114)</f>
        <v>28.32448178888783</v>
      </c>
      <c r="UGV114" s="17">
        <f>+AVERAGE($D114:UGU114)</f>
        <v>28.324481788887834</v>
      </c>
      <c r="UGW114" s="17">
        <f>+AVERAGE($D114:UGV114)</f>
        <v>28.324481788887834</v>
      </c>
      <c r="UGX114" s="17">
        <f>+AVERAGE($D114:UGW114)</f>
        <v>28.324481788887834</v>
      </c>
      <c r="UGY114" s="17">
        <f>+AVERAGE($D114:UGX114)</f>
        <v>28.324481788887837</v>
      </c>
      <c r="UGZ114" s="17">
        <f>+AVERAGE($D114:UGY114)</f>
        <v>28.324481788887837</v>
      </c>
      <c r="UHA114" s="17">
        <f>+AVERAGE($D114:UGZ114)</f>
        <v>28.324481788887841</v>
      </c>
      <c r="UHB114" s="17">
        <f>+AVERAGE($D114:UHA114)</f>
        <v>28.324481788887841</v>
      </c>
      <c r="UHC114" s="17">
        <f>+AVERAGE($D114:UHB114)</f>
        <v>28.324481788887841</v>
      </c>
      <c r="UHD114" s="17">
        <f>+AVERAGE($D114:UHC114)</f>
        <v>28.324481788887844</v>
      </c>
      <c r="UHE114" s="17">
        <f>+AVERAGE($D114:UHD114)</f>
        <v>28.324481788887844</v>
      </c>
      <c r="UHF114" s="17">
        <f>+AVERAGE($D114:UHE114)</f>
        <v>28.324481788887844</v>
      </c>
      <c r="UHG114" s="17">
        <f>+AVERAGE($D114:UHF114)</f>
        <v>28.324481788887848</v>
      </c>
      <c r="UHH114" s="17">
        <f>+AVERAGE($D114:UHG114)</f>
        <v>28.324481788887848</v>
      </c>
      <c r="UHI114" s="17">
        <f>+AVERAGE($D114:UHH114)</f>
        <v>28.324481788887848</v>
      </c>
      <c r="UHJ114" s="17">
        <f>+AVERAGE($D114:UHI114)</f>
        <v>28.324481788887852</v>
      </c>
      <c r="UHK114" s="17">
        <f>+AVERAGE($D114:UHJ114)</f>
        <v>28.324481788887852</v>
      </c>
      <c r="UHL114" s="17">
        <f>+AVERAGE($D114:UHK114)</f>
        <v>28.324481788887852</v>
      </c>
      <c r="UHM114" s="17">
        <f>+AVERAGE($D114:UHL114)</f>
        <v>28.324481788887855</v>
      </c>
      <c r="UHN114" s="17">
        <f>+AVERAGE($D114:UHM114)</f>
        <v>28.324481788887855</v>
      </c>
      <c r="UHO114" s="17">
        <f>+AVERAGE($D114:UHN114)</f>
        <v>28.324481788887859</v>
      </c>
      <c r="UHP114" s="17">
        <f>+AVERAGE($D114:UHO114)</f>
        <v>28.324481788887859</v>
      </c>
      <c r="UHQ114" s="17">
        <f>+AVERAGE($D114:UHP114)</f>
        <v>28.324481788887859</v>
      </c>
      <c r="UHR114" s="17">
        <f>+AVERAGE($D114:UHQ114)</f>
        <v>28.324481788887862</v>
      </c>
      <c r="UHS114" s="17">
        <f>+AVERAGE($D114:UHR114)</f>
        <v>28.324481788887862</v>
      </c>
      <c r="UHT114" s="17">
        <f>+AVERAGE($D114:UHS114)</f>
        <v>28.324481788887862</v>
      </c>
      <c r="UHU114" s="17">
        <f>+AVERAGE($D114:UHT114)</f>
        <v>28.324481788887866</v>
      </c>
      <c r="UHV114" s="17">
        <f>+AVERAGE($D114:UHU114)</f>
        <v>28.324481788887866</v>
      </c>
      <c r="UHW114" s="17">
        <f>+AVERAGE($D114:UHV114)</f>
        <v>28.324481788887866</v>
      </c>
      <c r="UHX114" s="17">
        <f>+AVERAGE($D114:UHW114)</f>
        <v>28.324481788887869</v>
      </c>
      <c r="UHY114" s="17">
        <f>+AVERAGE($D114:UHX114)</f>
        <v>28.324481788887869</v>
      </c>
      <c r="UHZ114" s="17">
        <f>+AVERAGE($D114:UHY114)</f>
        <v>28.324481788887873</v>
      </c>
      <c r="UIA114" s="17">
        <f>+AVERAGE($D114:UHZ114)</f>
        <v>28.324481788887873</v>
      </c>
      <c r="UIB114" s="17">
        <f>+AVERAGE($D114:UIA114)</f>
        <v>28.324481788887873</v>
      </c>
      <c r="UIC114" s="17">
        <f>+AVERAGE($D114:UIB114)</f>
        <v>28.324481788887876</v>
      </c>
      <c r="UID114" s="17">
        <f>+AVERAGE($D114:UIC114)</f>
        <v>28.324481788887876</v>
      </c>
      <c r="UIE114" s="17">
        <f>+AVERAGE($D114:UID114)</f>
        <v>28.324481788887876</v>
      </c>
      <c r="UIF114" s="17">
        <f>+AVERAGE($D114:UIE114)</f>
        <v>28.32448178888788</v>
      </c>
      <c r="UIG114" s="17">
        <f>+AVERAGE($D114:UIF114)</f>
        <v>28.32448178888788</v>
      </c>
      <c r="UIH114" s="17">
        <f>+AVERAGE($D114:UIG114)</f>
        <v>28.32448178888788</v>
      </c>
      <c r="UII114" s="17">
        <f>+AVERAGE($D114:UIH114)</f>
        <v>28.324481788887883</v>
      </c>
      <c r="UIJ114" s="17">
        <f>+AVERAGE($D114:UII114)</f>
        <v>28.324481788887883</v>
      </c>
      <c r="UIK114" s="17">
        <f>+AVERAGE($D114:UIJ114)</f>
        <v>28.324481788887883</v>
      </c>
      <c r="UIL114" s="17">
        <f>+AVERAGE($D114:UIK114)</f>
        <v>28.324481788887887</v>
      </c>
      <c r="UIM114" s="17">
        <f>+AVERAGE($D114:UIL114)</f>
        <v>28.324481788887887</v>
      </c>
      <c r="UIN114" s="17">
        <f>+AVERAGE($D114:UIM114)</f>
        <v>28.324481788887891</v>
      </c>
      <c r="UIO114" s="17">
        <f>+AVERAGE($D114:UIN114)</f>
        <v>28.324481788887891</v>
      </c>
      <c r="UIP114" s="17">
        <f>+AVERAGE($D114:UIO114)</f>
        <v>28.324481788887891</v>
      </c>
      <c r="UIQ114" s="17">
        <f>+AVERAGE($D114:UIP114)</f>
        <v>28.324481788887894</v>
      </c>
      <c r="UIR114" s="17">
        <f>+AVERAGE($D114:UIQ114)</f>
        <v>28.324481788887894</v>
      </c>
      <c r="UIS114" s="17">
        <f>+AVERAGE($D114:UIR114)</f>
        <v>28.324481788887894</v>
      </c>
      <c r="UIT114" s="17">
        <f>+AVERAGE($D114:UIS114)</f>
        <v>28.324481788887898</v>
      </c>
      <c r="UIU114" s="17">
        <f>+AVERAGE($D114:UIT114)</f>
        <v>28.324481788887898</v>
      </c>
      <c r="UIV114" s="17">
        <f>+AVERAGE($D114:UIU114)</f>
        <v>28.324481788887898</v>
      </c>
      <c r="UIW114" s="17">
        <f>+AVERAGE($D114:UIV114)</f>
        <v>28.324481788887901</v>
      </c>
      <c r="UIX114" s="17">
        <f>+AVERAGE($D114:UIW114)</f>
        <v>28.324481788887901</v>
      </c>
      <c r="UIY114" s="17">
        <f>+AVERAGE($D114:UIX114)</f>
        <v>28.324481788887901</v>
      </c>
      <c r="UIZ114" s="17">
        <f>+AVERAGE($D114:UIY114)</f>
        <v>28.324481788887905</v>
      </c>
      <c r="UJA114" s="17">
        <f>+AVERAGE($D114:UIZ114)</f>
        <v>28.324481788887905</v>
      </c>
      <c r="UJB114" s="17">
        <f>+AVERAGE($D114:UJA114)</f>
        <v>28.324481788887908</v>
      </c>
      <c r="UJC114" s="17">
        <f>+AVERAGE($D114:UJB114)</f>
        <v>28.324481788887908</v>
      </c>
      <c r="UJD114" s="17">
        <f>+AVERAGE($D114:UJC114)</f>
        <v>28.324481788887908</v>
      </c>
      <c r="UJE114" s="17">
        <f>+AVERAGE($D114:UJD114)</f>
        <v>28.324481788887912</v>
      </c>
      <c r="UJF114" s="17">
        <f>+AVERAGE($D114:UJE114)</f>
        <v>28.324481788887912</v>
      </c>
      <c r="UJG114" s="17">
        <f>+AVERAGE($D114:UJF114)</f>
        <v>28.324481788887912</v>
      </c>
      <c r="UJH114" s="17">
        <f>+AVERAGE($D114:UJG114)</f>
        <v>28.324481788887915</v>
      </c>
      <c r="UJI114" s="17">
        <f>+AVERAGE($D114:UJH114)</f>
        <v>28.324481788887915</v>
      </c>
      <c r="UJJ114" s="17">
        <f>+AVERAGE($D114:UJI114)</f>
        <v>28.324481788887915</v>
      </c>
      <c r="UJK114" s="17">
        <f>+AVERAGE($D114:UJJ114)</f>
        <v>28.324481788887919</v>
      </c>
      <c r="UJL114" s="17">
        <f>+AVERAGE($D114:UJK114)</f>
        <v>28.324481788887919</v>
      </c>
      <c r="UJM114" s="17">
        <f>+AVERAGE($D114:UJL114)</f>
        <v>28.324481788887919</v>
      </c>
      <c r="UJN114" s="17">
        <f>+AVERAGE($D114:UJM114)</f>
        <v>28.324481788887923</v>
      </c>
      <c r="UJO114" s="17">
        <f>+AVERAGE($D114:UJN114)</f>
        <v>28.324481788887923</v>
      </c>
      <c r="UJP114" s="17">
        <f>+AVERAGE($D114:UJO114)</f>
        <v>28.324481788887926</v>
      </c>
      <c r="UJQ114" s="17">
        <f>+AVERAGE($D114:UJP114)</f>
        <v>28.324481788887926</v>
      </c>
      <c r="UJR114" s="17">
        <f>+AVERAGE($D114:UJQ114)</f>
        <v>28.324481788887926</v>
      </c>
      <c r="UJS114" s="17">
        <f>+AVERAGE($D114:UJR114)</f>
        <v>28.32448178888793</v>
      </c>
      <c r="UJT114" s="17">
        <f>+AVERAGE($D114:UJS114)</f>
        <v>28.32448178888793</v>
      </c>
      <c r="UJU114" s="17">
        <f>+AVERAGE($D114:UJT114)</f>
        <v>28.32448178888793</v>
      </c>
      <c r="UJV114" s="17">
        <f>+AVERAGE($D114:UJU114)</f>
        <v>28.324481788887933</v>
      </c>
      <c r="UJW114" s="17">
        <f>+AVERAGE($D114:UJV114)</f>
        <v>28.324481788887933</v>
      </c>
      <c r="UJX114" s="17">
        <f>+AVERAGE($D114:UJW114)</f>
        <v>28.324481788887933</v>
      </c>
      <c r="UJY114" s="17">
        <f>+AVERAGE($D114:UJX114)</f>
        <v>28.324481788887937</v>
      </c>
      <c r="UJZ114" s="17">
        <f>+AVERAGE($D114:UJY114)</f>
        <v>28.324481788887937</v>
      </c>
      <c r="UKA114" s="17">
        <f>+AVERAGE($D114:UJZ114)</f>
        <v>28.324481788887937</v>
      </c>
      <c r="UKB114" s="17">
        <f>+AVERAGE($D114:UKA114)</f>
        <v>28.32448178888794</v>
      </c>
      <c r="UKC114" s="17">
        <f>+AVERAGE($D114:UKB114)</f>
        <v>28.32448178888794</v>
      </c>
      <c r="UKD114" s="17">
        <f>+AVERAGE($D114:UKC114)</f>
        <v>28.324481788887944</v>
      </c>
      <c r="UKE114" s="17">
        <f>+AVERAGE($D114:UKD114)</f>
        <v>28.324481788887944</v>
      </c>
      <c r="UKF114" s="17">
        <f>+AVERAGE($D114:UKE114)</f>
        <v>28.324481788887944</v>
      </c>
      <c r="UKG114" s="17">
        <f>+AVERAGE($D114:UKF114)</f>
        <v>28.324481788887947</v>
      </c>
      <c r="UKH114" s="17">
        <f>+AVERAGE($D114:UKG114)</f>
        <v>28.324481788887947</v>
      </c>
      <c r="UKI114" s="17">
        <f>+AVERAGE($D114:UKH114)</f>
        <v>28.324481788887947</v>
      </c>
      <c r="UKJ114" s="17">
        <f>+AVERAGE($D114:UKI114)</f>
        <v>28.324481788887951</v>
      </c>
      <c r="UKK114" s="17">
        <f>+AVERAGE($D114:UKJ114)</f>
        <v>28.324481788887951</v>
      </c>
      <c r="UKL114" s="17">
        <f>+AVERAGE($D114:UKK114)</f>
        <v>28.324481788887951</v>
      </c>
      <c r="UKM114" s="17">
        <f>+AVERAGE($D114:UKL114)</f>
        <v>28.324481788887955</v>
      </c>
      <c r="UKN114" s="17">
        <f>+AVERAGE($D114:UKM114)</f>
        <v>28.324481788887955</v>
      </c>
      <c r="UKO114" s="17">
        <f>+AVERAGE($D114:UKN114)</f>
        <v>28.324481788887955</v>
      </c>
      <c r="UKP114" s="17">
        <f>+AVERAGE($D114:UKO114)</f>
        <v>28.324481788887958</v>
      </c>
      <c r="UKQ114" s="17">
        <f>+AVERAGE($D114:UKP114)</f>
        <v>28.324481788887958</v>
      </c>
      <c r="UKR114" s="17">
        <f>+AVERAGE($D114:UKQ114)</f>
        <v>28.324481788887962</v>
      </c>
      <c r="UKS114" s="17">
        <f>+AVERAGE($D114:UKR114)</f>
        <v>28.324481788887962</v>
      </c>
      <c r="UKT114" s="17">
        <f>+AVERAGE($D114:UKS114)</f>
        <v>28.324481788887962</v>
      </c>
      <c r="UKU114" s="17">
        <f>+AVERAGE($D114:UKT114)</f>
        <v>28.324481788887965</v>
      </c>
      <c r="UKV114" s="17">
        <f>+AVERAGE($D114:UKU114)</f>
        <v>28.324481788887965</v>
      </c>
      <c r="UKW114" s="17">
        <f>+AVERAGE($D114:UKV114)</f>
        <v>28.324481788887965</v>
      </c>
      <c r="UKX114" s="17">
        <f>+AVERAGE($D114:UKW114)</f>
        <v>28.324481788887969</v>
      </c>
      <c r="UKY114" s="17">
        <f>+AVERAGE($D114:UKX114)</f>
        <v>28.324481788887969</v>
      </c>
      <c r="UKZ114" s="17">
        <f>+AVERAGE($D114:UKY114)</f>
        <v>28.324481788887969</v>
      </c>
      <c r="ULA114" s="17">
        <f>+AVERAGE($D114:UKZ114)</f>
        <v>28.324481788887972</v>
      </c>
      <c r="ULB114" s="17">
        <f>+AVERAGE($D114:ULA114)</f>
        <v>28.324481788887972</v>
      </c>
      <c r="ULC114" s="17">
        <f>+AVERAGE($D114:ULB114)</f>
        <v>28.324481788887972</v>
      </c>
      <c r="ULD114" s="17">
        <f>+AVERAGE($D114:ULC114)</f>
        <v>28.324481788887976</v>
      </c>
      <c r="ULE114" s="17">
        <f>+AVERAGE($D114:ULD114)</f>
        <v>28.324481788887976</v>
      </c>
      <c r="ULF114" s="17">
        <f>+AVERAGE($D114:ULE114)</f>
        <v>28.324481788887976</v>
      </c>
      <c r="ULG114" s="17">
        <f>+AVERAGE($D114:ULF114)</f>
        <v>28.324481788887979</v>
      </c>
      <c r="ULH114" s="17">
        <f>+AVERAGE($D114:ULG114)</f>
        <v>28.324481788887979</v>
      </c>
      <c r="ULI114" s="17">
        <f>+AVERAGE($D114:ULH114)</f>
        <v>28.324481788887983</v>
      </c>
      <c r="ULJ114" s="17">
        <f>+AVERAGE($D114:ULI114)</f>
        <v>28.324481788887983</v>
      </c>
      <c r="ULK114" s="17">
        <f>+AVERAGE($D114:ULJ114)</f>
        <v>28.324481788887983</v>
      </c>
      <c r="ULL114" s="17">
        <f>+AVERAGE($D114:ULK114)</f>
        <v>28.324481788887987</v>
      </c>
      <c r="ULM114" s="17">
        <f>+AVERAGE($D114:ULL114)</f>
        <v>28.324481788887987</v>
      </c>
      <c r="ULN114" s="17">
        <f>+AVERAGE($D114:ULM114)</f>
        <v>28.324481788887987</v>
      </c>
      <c r="ULO114" s="17">
        <f>+AVERAGE($D114:ULN114)</f>
        <v>28.32448178888799</v>
      </c>
      <c r="ULP114" s="17">
        <f>+AVERAGE($D114:ULO114)</f>
        <v>28.32448178888799</v>
      </c>
      <c r="ULQ114" s="17">
        <f>+AVERAGE($D114:ULP114)</f>
        <v>28.32448178888799</v>
      </c>
      <c r="ULR114" s="17">
        <f>+AVERAGE($D114:ULQ114)</f>
        <v>28.324481788887994</v>
      </c>
      <c r="ULS114" s="17">
        <f>+AVERAGE($D114:ULR114)</f>
        <v>28.324481788887994</v>
      </c>
      <c r="ULT114" s="17">
        <f>+AVERAGE($D114:ULS114)</f>
        <v>28.324481788887994</v>
      </c>
      <c r="ULU114" s="17">
        <f>+AVERAGE($D114:ULT114)</f>
        <v>28.324481788887997</v>
      </c>
      <c r="ULV114" s="17">
        <f>+AVERAGE($D114:ULU114)</f>
        <v>28.324481788887997</v>
      </c>
      <c r="ULW114" s="17">
        <f>+AVERAGE($D114:ULV114)</f>
        <v>28.324481788888001</v>
      </c>
      <c r="ULX114" s="17">
        <f>+AVERAGE($D114:ULW114)</f>
        <v>28.324481788888001</v>
      </c>
      <c r="ULY114" s="17">
        <f>+AVERAGE($D114:ULX114)</f>
        <v>28.324481788888001</v>
      </c>
      <c r="ULZ114" s="17">
        <f>+AVERAGE($D114:ULY114)</f>
        <v>28.324481788888004</v>
      </c>
      <c r="UMA114" s="17">
        <f>+AVERAGE($D114:ULZ114)</f>
        <v>28.324481788888004</v>
      </c>
      <c r="UMB114" s="17">
        <f>+AVERAGE($D114:UMA114)</f>
        <v>28.324481788888004</v>
      </c>
      <c r="UMC114" s="17">
        <f>+AVERAGE($D114:UMB114)</f>
        <v>28.324481788888008</v>
      </c>
      <c r="UMD114" s="17">
        <f>+AVERAGE($D114:UMC114)</f>
        <v>28.324481788888008</v>
      </c>
      <c r="UME114" s="17">
        <f>+AVERAGE($D114:UMD114)</f>
        <v>28.324481788888008</v>
      </c>
      <c r="UMF114" s="17">
        <f>+AVERAGE($D114:UME114)</f>
        <v>28.324481788888011</v>
      </c>
      <c r="UMG114" s="17">
        <f>+AVERAGE($D114:UMF114)</f>
        <v>28.324481788888011</v>
      </c>
      <c r="UMH114" s="17">
        <f>+AVERAGE($D114:UMG114)</f>
        <v>28.324481788888011</v>
      </c>
      <c r="UMI114" s="17">
        <f>+AVERAGE($D114:UMH114)</f>
        <v>28.324481788888015</v>
      </c>
      <c r="UMJ114" s="17">
        <f>+AVERAGE($D114:UMI114)</f>
        <v>28.324481788888015</v>
      </c>
      <c r="UMK114" s="17">
        <f>+AVERAGE($D114:UMJ114)</f>
        <v>28.324481788888015</v>
      </c>
      <c r="UML114" s="17">
        <f>+AVERAGE($D114:UMK114)</f>
        <v>28.324481788888018</v>
      </c>
      <c r="UMM114" s="17">
        <f>+AVERAGE($D114:UML114)</f>
        <v>28.324481788888018</v>
      </c>
      <c r="UMN114" s="17">
        <f>+AVERAGE($D114:UMM114)</f>
        <v>28.324481788888022</v>
      </c>
      <c r="UMO114" s="17">
        <f>+AVERAGE($D114:UMN114)</f>
        <v>28.324481788888022</v>
      </c>
      <c r="UMP114" s="17">
        <f>+AVERAGE($D114:UMO114)</f>
        <v>28.324481788888022</v>
      </c>
      <c r="UMQ114" s="17">
        <f>+AVERAGE($D114:UMP114)</f>
        <v>28.324481788888026</v>
      </c>
      <c r="UMR114" s="17">
        <f>+AVERAGE($D114:UMQ114)</f>
        <v>28.324481788888026</v>
      </c>
      <c r="UMS114" s="17">
        <f>+AVERAGE($D114:UMR114)</f>
        <v>28.324481788888026</v>
      </c>
      <c r="UMT114" s="17">
        <f>+AVERAGE($D114:UMS114)</f>
        <v>28.324481788888029</v>
      </c>
      <c r="UMU114" s="17">
        <f>+AVERAGE($D114:UMT114)</f>
        <v>28.324481788888029</v>
      </c>
      <c r="UMV114" s="17">
        <f>+AVERAGE($D114:UMU114)</f>
        <v>28.324481788888029</v>
      </c>
      <c r="UMW114" s="17">
        <f>+AVERAGE($D114:UMV114)</f>
        <v>28.324481788888033</v>
      </c>
      <c r="UMX114" s="17">
        <f>+AVERAGE($D114:UMW114)</f>
        <v>28.324481788888033</v>
      </c>
      <c r="UMY114" s="17">
        <f>+AVERAGE($D114:UMX114)</f>
        <v>28.324481788888033</v>
      </c>
      <c r="UMZ114" s="17">
        <f>+AVERAGE($D114:UMY114)</f>
        <v>28.324481788888036</v>
      </c>
      <c r="UNA114" s="17">
        <f>+AVERAGE($D114:UMZ114)</f>
        <v>28.324481788888036</v>
      </c>
      <c r="UNB114" s="17">
        <f>+AVERAGE($D114:UNA114)</f>
        <v>28.324481788888036</v>
      </c>
      <c r="UNC114" s="17">
        <f>+AVERAGE($D114:UNB114)</f>
        <v>28.32448178888804</v>
      </c>
      <c r="UND114" s="17">
        <f>+AVERAGE($D114:UNC114)</f>
        <v>28.32448178888804</v>
      </c>
      <c r="UNE114" s="17">
        <f>+AVERAGE($D114:UND114)</f>
        <v>28.324481788888043</v>
      </c>
      <c r="UNF114" s="17">
        <f>+AVERAGE($D114:UNE114)</f>
        <v>28.324481788888043</v>
      </c>
      <c r="UNG114" s="17">
        <f>+AVERAGE($D114:UNF114)</f>
        <v>28.324481788888043</v>
      </c>
      <c r="UNH114" s="17">
        <f>+AVERAGE($D114:UNG114)</f>
        <v>28.324481788888047</v>
      </c>
      <c r="UNI114" s="17">
        <f>+AVERAGE($D114:UNH114)</f>
        <v>28.324481788888047</v>
      </c>
      <c r="UNJ114" s="17">
        <f>+AVERAGE($D114:UNI114)</f>
        <v>28.324481788888047</v>
      </c>
      <c r="UNK114" s="17">
        <f>+AVERAGE($D114:UNJ114)</f>
        <v>28.32448178888805</v>
      </c>
      <c r="UNL114" s="17">
        <f>+AVERAGE($D114:UNK114)</f>
        <v>28.32448178888805</v>
      </c>
      <c r="UNM114" s="17">
        <f>+AVERAGE($D114:UNL114)</f>
        <v>28.32448178888805</v>
      </c>
      <c r="UNN114" s="17">
        <f>+AVERAGE($D114:UNM114)</f>
        <v>28.324481788888054</v>
      </c>
      <c r="UNO114" s="17">
        <f>+AVERAGE($D114:UNN114)</f>
        <v>28.324481788888054</v>
      </c>
      <c r="UNP114" s="17">
        <f>+AVERAGE($D114:UNO114)</f>
        <v>28.324481788888054</v>
      </c>
      <c r="UNQ114" s="17">
        <f>+AVERAGE($D114:UNP114)</f>
        <v>28.324481788888058</v>
      </c>
      <c r="UNR114" s="17">
        <f>+AVERAGE($D114:UNQ114)</f>
        <v>28.324481788888058</v>
      </c>
      <c r="UNS114" s="17">
        <f>+AVERAGE($D114:UNR114)</f>
        <v>28.324481788888058</v>
      </c>
      <c r="UNT114" s="17">
        <f>+AVERAGE($D114:UNS114)</f>
        <v>28.324481788888061</v>
      </c>
      <c r="UNU114" s="17">
        <f>+AVERAGE($D114:UNT114)</f>
        <v>28.324481788888061</v>
      </c>
      <c r="UNV114" s="17">
        <f>+AVERAGE($D114:UNU114)</f>
        <v>28.324481788888065</v>
      </c>
      <c r="UNW114" s="17">
        <f>+AVERAGE($D114:UNV114)</f>
        <v>28.324481788888065</v>
      </c>
      <c r="UNX114" s="17">
        <f>+AVERAGE($D114:UNW114)</f>
        <v>28.324481788888065</v>
      </c>
      <c r="UNY114" s="17">
        <f>+AVERAGE($D114:UNX114)</f>
        <v>28.324481788888068</v>
      </c>
      <c r="UNZ114" s="17">
        <f>+AVERAGE($D114:UNY114)</f>
        <v>28.324481788888068</v>
      </c>
      <c r="UOA114" s="17">
        <f>+AVERAGE($D114:UNZ114)</f>
        <v>28.324481788888068</v>
      </c>
      <c r="UOB114" s="17">
        <f>+AVERAGE($D114:UOA114)</f>
        <v>28.324481788888072</v>
      </c>
      <c r="UOC114" s="17">
        <f>+AVERAGE($D114:UOB114)</f>
        <v>28.324481788888072</v>
      </c>
      <c r="UOD114" s="17">
        <f>+AVERAGE($D114:UOC114)</f>
        <v>28.324481788888072</v>
      </c>
      <c r="UOE114" s="17">
        <f>+AVERAGE($D114:UOD114)</f>
        <v>28.324481788888075</v>
      </c>
      <c r="UOF114" s="17">
        <f>+AVERAGE($D114:UOE114)</f>
        <v>28.324481788888075</v>
      </c>
      <c r="UOG114" s="17">
        <f>+AVERAGE($D114:UOF114)</f>
        <v>28.324481788888075</v>
      </c>
      <c r="UOH114" s="17">
        <f>+AVERAGE($D114:UOG114)</f>
        <v>28.324481788888079</v>
      </c>
      <c r="UOI114" s="17">
        <f>+AVERAGE($D114:UOH114)</f>
        <v>28.324481788888079</v>
      </c>
      <c r="UOJ114" s="17">
        <f>+AVERAGE($D114:UOI114)</f>
        <v>28.324481788888079</v>
      </c>
      <c r="UOK114" s="17">
        <f>+AVERAGE($D114:UOJ114)</f>
        <v>28.324481788888082</v>
      </c>
      <c r="UOL114" s="17">
        <f>+AVERAGE($D114:UOK114)</f>
        <v>28.324481788888082</v>
      </c>
      <c r="UOM114" s="17">
        <f>+AVERAGE($D114:UOL114)</f>
        <v>28.324481788888082</v>
      </c>
      <c r="UON114" s="17">
        <f>+AVERAGE($D114:UOM114)</f>
        <v>28.324481788888086</v>
      </c>
      <c r="UOO114" s="17">
        <f>+AVERAGE($D114:UON114)</f>
        <v>28.324481788888086</v>
      </c>
      <c r="UOP114" s="17">
        <f>+AVERAGE($D114:UOO114)</f>
        <v>28.32448178888809</v>
      </c>
      <c r="UOQ114" s="17">
        <f>+AVERAGE($D114:UOP114)</f>
        <v>28.32448178888809</v>
      </c>
      <c r="UOR114" s="17">
        <f>+AVERAGE($D114:UOQ114)</f>
        <v>28.32448178888809</v>
      </c>
      <c r="UOS114" s="17">
        <f>+AVERAGE($D114:UOR114)</f>
        <v>28.324481788888093</v>
      </c>
      <c r="UOT114" s="17">
        <f>+AVERAGE($D114:UOS114)</f>
        <v>28.324481788888093</v>
      </c>
      <c r="UOU114" s="17">
        <f>+AVERAGE($D114:UOT114)</f>
        <v>28.324481788888093</v>
      </c>
      <c r="UOV114" s="17">
        <f>+AVERAGE($D114:UOU114)</f>
        <v>28.324481788888097</v>
      </c>
      <c r="UOW114" s="17">
        <f>+AVERAGE($D114:UOV114)</f>
        <v>28.324481788888097</v>
      </c>
      <c r="UOX114" s="17">
        <f>+AVERAGE($D114:UOW114)</f>
        <v>28.324481788888097</v>
      </c>
      <c r="UOY114" s="17">
        <f>+AVERAGE($D114:UOX114)</f>
        <v>28.3244817888881</v>
      </c>
      <c r="UOZ114" s="17">
        <f>+AVERAGE($D114:UOY114)</f>
        <v>28.3244817888881</v>
      </c>
      <c r="UPA114" s="17">
        <f>+AVERAGE($D114:UOZ114)</f>
        <v>28.3244817888881</v>
      </c>
      <c r="UPB114" s="17">
        <f>+AVERAGE($D114:UPA114)</f>
        <v>28.324481788888104</v>
      </c>
      <c r="UPC114" s="17">
        <f>+AVERAGE($D114:UPB114)</f>
        <v>28.324481788888104</v>
      </c>
      <c r="UPD114" s="17">
        <f>+AVERAGE($D114:UPC114)</f>
        <v>28.324481788888104</v>
      </c>
      <c r="UPE114" s="17">
        <f>+AVERAGE($D114:UPD114)</f>
        <v>28.324481788888107</v>
      </c>
      <c r="UPF114" s="17">
        <f>+AVERAGE($D114:UPE114)</f>
        <v>28.324481788888107</v>
      </c>
      <c r="UPG114" s="17">
        <f>+AVERAGE($D114:UPF114)</f>
        <v>28.324481788888107</v>
      </c>
      <c r="UPH114" s="17">
        <f>+AVERAGE($D114:UPG114)</f>
        <v>28.324481788888111</v>
      </c>
      <c r="UPI114" s="17">
        <f>+AVERAGE($D114:UPH114)</f>
        <v>28.324481788888111</v>
      </c>
      <c r="UPJ114" s="17">
        <f>+AVERAGE($D114:UPI114)</f>
        <v>28.324481788888114</v>
      </c>
      <c r="UPK114" s="17">
        <f>+AVERAGE($D114:UPJ114)</f>
        <v>28.324481788888114</v>
      </c>
      <c r="UPL114" s="17">
        <f>+AVERAGE($D114:UPK114)</f>
        <v>28.324481788888114</v>
      </c>
      <c r="UPM114" s="17">
        <f>+AVERAGE($D114:UPL114)</f>
        <v>28.324481788888118</v>
      </c>
      <c r="UPN114" s="17">
        <f>+AVERAGE($D114:UPM114)</f>
        <v>28.324481788888118</v>
      </c>
      <c r="UPO114" s="17">
        <f>+AVERAGE($D114:UPN114)</f>
        <v>28.324481788888118</v>
      </c>
      <c r="UPP114" s="17">
        <f>+AVERAGE($D114:UPO114)</f>
        <v>28.324481788888122</v>
      </c>
      <c r="UPQ114" s="17">
        <f>+AVERAGE($D114:UPP114)</f>
        <v>28.324481788888122</v>
      </c>
      <c r="UPR114" s="17">
        <f>+AVERAGE($D114:UPQ114)</f>
        <v>28.324481788888122</v>
      </c>
      <c r="UPS114" s="17">
        <f>+AVERAGE($D114:UPR114)</f>
        <v>28.324481788888125</v>
      </c>
      <c r="UPT114" s="17">
        <f>+AVERAGE($D114:UPS114)</f>
        <v>28.324481788888125</v>
      </c>
      <c r="UPU114" s="17">
        <f>+AVERAGE($D114:UPT114)</f>
        <v>28.324481788888125</v>
      </c>
      <c r="UPV114" s="17">
        <f>+AVERAGE($D114:UPU114)</f>
        <v>28.324481788888129</v>
      </c>
      <c r="UPW114" s="17">
        <f>+AVERAGE($D114:UPV114)</f>
        <v>28.324481788888129</v>
      </c>
      <c r="UPX114" s="17">
        <f>+AVERAGE($D114:UPW114)</f>
        <v>28.324481788888129</v>
      </c>
      <c r="UPY114" s="17">
        <f>+AVERAGE($D114:UPX114)</f>
        <v>28.324481788888132</v>
      </c>
      <c r="UPZ114" s="17">
        <f>+AVERAGE($D114:UPY114)</f>
        <v>28.324481788888132</v>
      </c>
      <c r="UQA114" s="17">
        <f>+AVERAGE($D114:UPZ114)</f>
        <v>28.324481788888132</v>
      </c>
      <c r="UQB114" s="17">
        <f>+AVERAGE($D114:UQA114)</f>
        <v>28.324481788888136</v>
      </c>
      <c r="UQC114" s="17">
        <f>+AVERAGE($D114:UQB114)</f>
        <v>28.324481788888136</v>
      </c>
      <c r="UQD114" s="17">
        <f>+AVERAGE($D114:UQC114)</f>
        <v>28.324481788888139</v>
      </c>
      <c r="UQE114" s="17">
        <f>+AVERAGE($D114:UQD114)</f>
        <v>28.324481788888139</v>
      </c>
      <c r="UQF114" s="17">
        <f>+AVERAGE($D114:UQE114)</f>
        <v>28.324481788888139</v>
      </c>
      <c r="UQG114" s="17">
        <f>+AVERAGE($D114:UQF114)</f>
        <v>28.324481788888143</v>
      </c>
      <c r="UQH114" s="17">
        <f>+AVERAGE($D114:UQG114)</f>
        <v>28.324481788888143</v>
      </c>
      <c r="UQI114" s="17">
        <f>+AVERAGE($D114:UQH114)</f>
        <v>28.324481788888143</v>
      </c>
      <c r="UQJ114" s="17">
        <f>+AVERAGE($D114:UQI114)</f>
        <v>28.324481788888146</v>
      </c>
      <c r="UQK114" s="17">
        <f>+AVERAGE($D114:UQJ114)</f>
        <v>28.324481788888146</v>
      </c>
      <c r="UQL114" s="17">
        <f>+AVERAGE($D114:UQK114)</f>
        <v>28.324481788888146</v>
      </c>
      <c r="UQM114" s="17">
        <f>+AVERAGE($D114:UQL114)</f>
        <v>28.32448178888815</v>
      </c>
      <c r="UQN114" s="17">
        <f>+AVERAGE($D114:UQM114)</f>
        <v>28.32448178888815</v>
      </c>
      <c r="UQO114" s="17">
        <f>+AVERAGE($D114:UQN114)</f>
        <v>28.32448178888815</v>
      </c>
      <c r="UQP114" s="17">
        <f>+AVERAGE($D114:UQO114)</f>
        <v>28.324481788888153</v>
      </c>
      <c r="UQQ114" s="17">
        <f>+AVERAGE($D114:UQP114)</f>
        <v>28.324481788888153</v>
      </c>
      <c r="UQR114" s="17">
        <f>+AVERAGE($D114:UQQ114)</f>
        <v>28.324481788888153</v>
      </c>
      <c r="UQS114" s="17">
        <f>+AVERAGE($D114:UQR114)</f>
        <v>28.324481788888157</v>
      </c>
      <c r="UQT114" s="17">
        <f>+AVERAGE($D114:UQS114)</f>
        <v>28.324481788888157</v>
      </c>
      <c r="UQU114" s="17">
        <f>+AVERAGE($D114:UQT114)</f>
        <v>28.324481788888157</v>
      </c>
      <c r="UQV114" s="17">
        <f>+AVERAGE($D114:UQU114)</f>
        <v>28.324481788888161</v>
      </c>
      <c r="UQW114" s="17">
        <f>+AVERAGE($D114:UQV114)</f>
        <v>28.324481788888161</v>
      </c>
      <c r="UQX114" s="17">
        <f>+AVERAGE($D114:UQW114)</f>
        <v>28.324481788888161</v>
      </c>
      <c r="UQY114" s="17">
        <f>+AVERAGE($D114:UQX114)</f>
        <v>28.324481788888164</v>
      </c>
      <c r="UQZ114" s="17">
        <f>+AVERAGE($D114:UQY114)</f>
        <v>28.324481788888164</v>
      </c>
      <c r="URA114" s="17">
        <f>+AVERAGE($D114:UQZ114)</f>
        <v>28.324481788888168</v>
      </c>
      <c r="URB114" s="17">
        <f>+AVERAGE($D114:URA114)</f>
        <v>28.324481788888168</v>
      </c>
      <c r="URC114" s="17">
        <f>+AVERAGE($D114:URB114)</f>
        <v>28.324481788888168</v>
      </c>
      <c r="URD114" s="17">
        <f>+AVERAGE($D114:URC114)</f>
        <v>28.324481788888171</v>
      </c>
      <c r="URE114" s="17">
        <f>+AVERAGE($D114:URD114)</f>
        <v>28.324481788888171</v>
      </c>
      <c r="URF114" s="17">
        <f>+AVERAGE($D114:URE114)</f>
        <v>28.324481788888171</v>
      </c>
      <c r="URG114" s="17">
        <f>+AVERAGE($D114:URF114)</f>
        <v>28.324481788888175</v>
      </c>
      <c r="URH114" s="17">
        <f>+AVERAGE($D114:URG114)</f>
        <v>28.324481788888175</v>
      </c>
      <c r="URI114" s="17">
        <f>+AVERAGE($D114:URH114)</f>
        <v>28.324481788888175</v>
      </c>
      <c r="URJ114" s="17">
        <f>+AVERAGE($D114:URI114)</f>
        <v>28.324481788888178</v>
      </c>
      <c r="URK114" s="17">
        <f>+AVERAGE($D114:URJ114)</f>
        <v>28.324481788888178</v>
      </c>
      <c r="URL114" s="17">
        <f>+AVERAGE($D114:URK114)</f>
        <v>28.324481788888178</v>
      </c>
      <c r="URM114" s="17">
        <f>+AVERAGE($D114:URL114)</f>
        <v>28.324481788888182</v>
      </c>
      <c r="URN114" s="17">
        <f>+AVERAGE($D114:URM114)</f>
        <v>28.324481788888182</v>
      </c>
      <c r="URO114" s="17">
        <f>+AVERAGE($D114:URN114)</f>
        <v>28.324481788888182</v>
      </c>
      <c r="URP114" s="17">
        <f>+AVERAGE($D114:URO114)</f>
        <v>28.324481788888185</v>
      </c>
      <c r="URQ114" s="17">
        <f>+AVERAGE($D114:URP114)</f>
        <v>28.324481788888185</v>
      </c>
      <c r="URR114" s="17">
        <f>+AVERAGE($D114:URQ114)</f>
        <v>28.324481788888185</v>
      </c>
      <c r="URS114" s="17">
        <f>+AVERAGE($D114:URR114)</f>
        <v>28.324481788888189</v>
      </c>
      <c r="URT114" s="17">
        <f>+AVERAGE($D114:URS114)</f>
        <v>28.324481788888189</v>
      </c>
      <c r="URU114" s="17">
        <f>+AVERAGE($D114:URT114)</f>
        <v>28.324481788888189</v>
      </c>
      <c r="URV114" s="17">
        <f>+AVERAGE($D114:URU114)</f>
        <v>28.324481788888193</v>
      </c>
      <c r="URW114" s="17">
        <f>+AVERAGE($D114:URV114)</f>
        <v>28.324481788888193</v>
      </c>
      <c r="URX114" s="17">
        <f>+AVERAGE($D114:URW114)</f>
        <v>28.324481788888196</v>
      </c>
      <c r="URY114" s="17">
        <f>+AVERAGE($D114:URX114)</f>
        <v>28.324481788888196</v>
      </c>
      <c r="URZ114" s="17">
        <f>+AVERAGE($D114:URY114)</f>
        <v>28.324481788888196</v>
      </c>
      <c r="USA114" s="17">
        <f>+AVERAGE($D114:URZ114)</f>
        <v>28.3244817888882</v>
      </c>
      <c r="USB114" s="17">
        <f>+AVERAGE($D114:USA114)</f>
        <v>28.3244817888882</v>
      </c>
      <c r="USC114" s="17">
        <f>+AVERAGE($D114:USB114)</f>
        <v>28.3244817888882</v>
      </c>
      <c r="USD114" s="17">
        <f>+AVERAGE($D114:USC114)</f>
        <v>28.324481788888203</v>
      </c>
      <c r="USE114" s="17">
        <f>+AVERAGE($D114:USD114)</f>
        <v>28.324481788888203</v>
      </c>
      <c r="USF114" s="17">
        <f>+AVERAGE($D114:USE114)</f>
        <v>28.324481788888203</v>
      </c>
      <c r="USG114" s="17">
        <f>+AVERAGE($D114:USF114)</f>
        <v>28.324481788888207</v>
      </c>
      <c r="USH114" s="17">
        <f>+AVERAGE($D114:USG114)</f>
        <v>28.324481788888207</v>
      </c>
      <c r="USI114" s="17">
        <f>+AVERAGE($D114:USH114)</f>
        <v>28.324481788888207</v>
      </c>
      <c r="USJ114" s="17">
        <f>+AVERAGE($D114:USI114)</f>
        <v>28.32448178888821</v>
      </c>
      <c r="USK114" s="17">
        <f>+AVERAGE($D114:USJ114)</f>
        <v>28.32448178888821</v>
      </c>
      <c r="USL114" s="17">
        <f>+AVERAGE($D114:USK114)</f>
        <v>28.32448178888821</v>
      </c>
      <c r="USM114" s="17">
        <f>+AVERAGE($D114:USL114)</f>
        <v>28.324481788888214</v>
      </c>
      <c r="USN114" s="17">
        <f>+AVERAGE($D114:USM114)</f>
        <v>28.324481788888214</v>
      </c>
      <c r="USO114" s="17">
        <f>+AVERAGE($D114:USN114)</f>
        <v>28.324481788888214</v>
      </c>
      <c r="USP114" s="17">
        <f>+AVERAGE($D114:USO114)</f>
        <v>28.324481788888217</v>
      </c>
      <c r="USQ114" s="17">
        <f>+AVERAGE($D114:USP114)</f>
        <v>28.324481788888217</v>
      </c>
      <c r="USR114" s="17">
        <f>+AVERAGE($D114:USQ114)</f>
        <v>28.324481788888217</v>
      </c>
      <c r="USS114" s="17">
        <f>+AVERAGE($D114:USR114)</f>
        <v>28.324481788888221</v>
      </c>
      <c r="UST114" s="17">
        <f>+AVERAGE($D114:USS114)</f>
        <v>28.324481788888221</v>
      </c>
      <c r="USU114" s="17">
        <f>+AVERAGE($D114:UST114)</f>
        <v>28.324481788888221</v>
      </c>
      <c r="USV114" s="17">
        <f>+AVERAGE($D114:USU114)</f>
        <v>28.324481788888225</v>
      </c>
      <c r="USW114" s="17">
        <f>+AVERAGE($D114:USV114)</f>
        <v>28.324481788888225</v>
      </c>
      <c r="USX114" s="17">
        <f>+AVERAGE($D114:USW114)</f>
        <v>28.324481788888225</v>
      </c>
      <c r="USY114" s="17">
        <f>+AVERAGE($D114:USX114)</f>
        <v>28.324481788888228</v>
      </c>
      <c r="USZ114" s="17">
        <f>+AVERAGE($D114:USY114)</f>
        <v>28.324481788888228</v>
      </c>
      <c r="UTA114" s="17">
        <f>+AVERAGE($D114:USZ114)</f>
        <v>28.324481788888232</v>
      </c>
      <c r="UTB114" s="17">
        <f>+AVERAGE($D114:UTA114)</f>
        <v>28.324481788888232</v>
      </c>
      <c r="UTC114" s="17">
        <f>+AVERAGE($D114:UTB114)</f>
        <v>28.324481788888232</v>
      </c>
      <c r="UTD114" s="17">
        <f>+AVERAGE($D114:UTC114)</f>
        <v>28.324481788888235</v>
      </c>
      <c r="UTE114" s="17">
        <f>+AVERAGE($D114:UTD114)</f>
        <v>28.324481788888235</v>
      </c>
      <c r="UTF114" s="17">
        <f>+AVERAGE($D114:UTE114)</f>
        <v>28.324481788888235</v>
      </c>
      <c r="UTG114" s="17">
        <f>+AVERAGE($D114:UTF114)</f>
        <v>28.324481788888239</v>
      </c>
      <c r="UTH114" s="17">
        <f>+AVERAGE($D114:UTG114)</f>
        <v>28.324481788888239</v>
      </c>
      <c r="UTI114" s="17">
        <f>+AVERAGE($D114:UTH114)</f>
        <v>28.324481788888239</v>
      </c>
      <c r="UTJ114" s="17">
        <f>+AVERAGE($D114:UTI114)</f>
        <v>28.324481788888242</v>
      </c>
      <c r="UTK114" s="17">
        <f>+AVERAGE($D114:UTJ114)</f>
        <v>28.324481788888242</v>
      </c>
      <c r="UTL114" s="17">
        <f>+AVERAGE($D114:UTK114)</f>
        <v>28.324481788888242</v>
      </c>
      <c r="UTM114" s="17">
        <f>+AVERAGE($D114:UTL114)</f>
        <v>28.324481788888246</v>
      </c>
      <c r="UTN114" s="17">
        <f>+AVERAGE($D114:UTM114)</f>
        <v>28.324481788888246</v>
      </c>
      <c r="UTO114" s="17">
        <f>+AVERAGE($D114:UTN114)</f>
        <v>28.324481788888246</v>
      </c>
      <c r="UTP114" s="17">
        <f>+AVERAGE($D114:UTO114)</f>
        <v>28.324481788888249</v>
      </c>
      <c r="UTQ114" s="17">
        <f>+AVERAGE($D114:UTP114)</f>
        <v>28.324481788888249</v>
      </c>
      <c r="UTR114" s="17">
        <f>+AVERAGE($D114:UTQ114)</f>
        <v>28.324481788888249</v>
      </c>
      <c r="UTS114" s="17">
        <f>+AVERAGE($D114:UTR114)</f>
        <v>28.324481788888253</v>
      </c>
      <c r="UTT114" s="17">
        <f>+AVERAGE($D114:UTS114)</f>
        <v>28.324481788888253</v>
      </c>
      <c r="UTU114" s="17">
        <f>+AVERAGE($D114:UTT114)</f>
        <v>28.324481788888253</v>
      </c>
      <c r="UTV114" s="17">
        <f>+AVERAGE($D114:UTU114)</f>
        <v>28.324481788888257</v>
      </c>
      <c r="UTW114" s="17">
        <f>+AVERAGE($D114:UTV114)</f>
        <v>28.324481788888257</v>
      </c>
      <c r="UTX114" s="17">
        <f>+AVERAGE($D114:UTW114)</f>
        <v>28.324481788888257</v>
      </c>
      <c r="UTY114" s="17">
        <f>+AVERAGE($D114:UTX114)</f>
        <v>28.32448178888826</v>
      </c>
      <c r="UTZ114" s="17">
        <f>+AVERAGE($D114:UTY114)</f>
        <v>28.32448178888826</v>
      </c>
      <c r="UUA114" s="17">
        <f>+AVERAGE($D114:UTZ114)</f>
        <v>28.32448178888826</v>
      </c>
      <c r="UUB114" s="17">
        <f>+AVERAGE($D114:UUA114)</f>
        <v>28.324481788888264</v>
      </c>
      <c r="UUC114" s="17">
        <f>+AVERAGE($D114:UUB114)</f>
        <v>28.324481788888264</v>
      </c>
      <c r="UUD114" s="17">
        <f>+AVERAGE($D114:UUC114)</f>
        <v>28.324481788888267</v>
      </c>
      <c r="UUE114" s="17">
        <f>+AVERAGE($D114:UUD114)</f>
        <v>28.324481788888267</v>
      </c>
      <c r="UUF114" s="17">
        <f>+AVERAGE($D114:UUE114)</f>
        <v>28.324481788888267</v>
      </c>
      <c r="UUG114" s="17">
        <f>+AVERAGE($D114:UUF114)</f>
        <v>28.324481788888271</v>
      </c>
      <c r="UUH114" s="17">
        <f>+AVERAGE($D114:UUG114)</f>
        <v>28.324481788888271</v>
      </c>
      <c r="UUI114" s="17">
        <f>+AVERAGE($D114:UUH114)</f>
        <v>28.324481788888271</v>
      </c>
      <c r="UUJ114" s="17">
        <f>+AVERAGE($D114:UUI114)</f>
        <v>28.324481788888274</v>
      </c>
      <c r="UUK114" s="17">
        <f>+AVERAGE($D114:UUJ114)</f>
        <v>28.324481788888274</v>
      </c>
      <c r="UUL114" s="17">
        <f>+AVERAGE($D114:UUK114)</f>
        <v>28.324481788888274</v>
      </c>
      <c r="UUM114" s="17">
        <f>+AVERAGE($D114:UUL114)</f>
        <v>28.324481788888278</v>
      </c>
      <c r="UUN114" s="17">
        <f>+AVERAGE($D114:UUM114)</f>
        <v>28.324481788888278</v>
      </c>
      <c r="UUO114" s="17">
        <f>+AVERAGE($D114:UUN114)</f>
        <v>28.324481788888278</v>
      </c>
      <c r="UUP114" s="17">
        <f>+AVERAGE($D114:UUO114)</f>
        <v>28.324481788888281</v>
      </c>
      <c r="UUQ114" s="17">
        <f>+AVERAGE($D114:UUP114)</f>
        <v>28.324481788888281</v>
      </c>
      <c r="UUR114" s="17">
        <f>+AVERAGE($D114:UUQ114)</f>
        <v>28.324481788888281</v>
      </c>
      <c r="UUS114" s="17">
        <f>+AVERAGE($D114:UUR114)</f>
        <v>28.324481788888285</v>
      </c>
      <c r="UUT114" s="17">
        <f>+AVERAGE($D114:UUS114)</f>
        <v>28.324481788888285</v>
      </c>
      <c r="UUU114" s="17">
        <f>+AVERAGE($D114:UUT114)</f>
        <v>28.324481788888285</v>
      </c>
      <c r="UUV114" s="17">
        <f>+AVERAGE($D114:UUU114)</f>
        <v>28.324481788888288</v>
      </c>
      <c r="UUW114" s="17">
        <f>+AVERAGE($D114:UUV114)</f>
        <v>28.324481788888288</v>
      </c>
      <c r="UUX114" s="17">
        <f>+AVERAGE($D114:UUW114)</f>
        <v>28.324481788888288</v>
      </c>
      <c r="UUY114" s="17">
        <f>+AVERAGE($D114:UUX114)</f>
        <v>28.324481788888292</v>
      </c>
      <c r="UUZ114" s="17">
        <f>+AVERAGE($D114:UUY114)</f>
        <v>28.324481788888292</v>
      </c>
      <c r="UVA114" s="17">
        <f>+AVERAGE($D114:UUZ114)</f>
        <v>28.324481788888292</v>
      </c>
      <c r="UVB114" s="17">
        <f>+AVERAGE($D114:UVA114)</f>
        <v>28.324481788888296</v>
      </c>
      <c r="UVC114" s="17">
        <f>+AVERAGE($D114:UVB114)</f>
        <v>28.324481788888296</v>
      </c>
      <c r="UVD114" s="17">
        <f>+AVERAGE($D114:UVC114)</f>
        <v>28.324481788888296</v>
      </c>
      <c r="UVE114" s="17">
        <f>+AVERAGE($D114:UVD114)</f>
        <v>28.324481788888299</v>
      </c>
      <c r="UVF114" s="17">
        <f>+AVERAGE($D114:UVE114)</f>
        <v>28.324481788888299</v>
      </c>
      <c r="UVG114" s="17">
        <f>+AVERAGE($D114:UVF114)</f>
        <v>28.324481788888299</v>
      </c>
      <c r="UVH114" s="17">
        <f>+AVERAGE($D114:UVG114)</f>
        <v>28.324481788888303</v>
      </c>
      <c r="UVI114" s="17">
        <f>+AVERAGE($D114:UVH114)</f>
        <v>28.324481788888303</v>
      </c>
      <c r="UVJ114" s="17">
        <f>+AVERAGE($D114:UVI114)</f>
        <v>28.324481788888303</v>
      </c>
      <c r="UVK114" s="17">
        <f>+AVERAGE($D114:UVJ114)</f>
        <v>28.324481788888306</v>
      </c>
      <c r="UVL114" s="17">
        <f>+AVERAGE($D114:UVK114)</f>
        <v>28.324481788888306</v>
      </c>
      <c r="UVM114" s="17">
        <f>+AVERAGE($D114:UVL114)</f>
        <v>28.32448178888831</v>
      </c>
      <c r="UVN114" s="17">
        <f>+AVERAGE($D114:UVM114)</f>
        <v>28.32448178888831</v>
      </c>
      <c r="UVO114" s="17">
        <f>+AVERAGE($D114:UVN114)</f>
        <v>28.32448178888831</v>
      </c>
      <c r="UVP114" s="17">
        <f>+AVERAGE($D114:UVO114)</f>
        <v>28.324481788888313</v>
      </c>
      <c r="UVQ114" s="17">
        <f>+AVERAGE($D114:UVP114)</f>
        <v>28.324481788888313</v>
      </c>
      <c r="UVR114" s="17">
        <f>+AVERAGE($D114:UVQ114)</f>
        <v>28.324481788888313</v>
      </c>
      <c r="UVS114" s="17">
        <f>+AVERAGE($D114:UVR114)</f>
        <v>28.324481788888317</v>
      </c>
      <c r="UVT114" s="17">
        <f>+AVERAGE($D114:UVS114)</f>
        <v>28.324481788888317</v>
      </c>
      <c r="UVU114" s="17">
        <f>+AVERAGE($D114:UVT114)</f>
        <v>28.324481788888317</v>
      </c>
      <c r="UVV114" s="17">
        <f>+AVERAGE($D114:UVU114)</f>
        <v>28.32448178888832</v>
      </c>
      <c r="UVW114" s="17">
        <f>+AVERAGE($D114:UVV114)</f>
        <v>28.32448178888832</v>
      </c>
      <c r="UVX114" s="17">
        <f>+AVERAGE($D114:UVW114)</f>
        <v>28.32448178888832</v>
      </c>
      <c r="UVY114" s="17">
        <f>+AVERAGE($D114:UVX114)</f>
        <v>28.324481788888324</v>
      </c>
      <c r="UVZ114" s="17">
        <f>+AVERAGE($D114:UVY114)</f>
        <v>28.324481788888324</v>
      </c>
      <c r="UWA114" s="17">
        <f>+AVERAGE($D114:UVZ114)</f>
        <v>28.324481788888324</v>
      </c>
      <c r="UWB114" s="17">
        <f>+AVERAGE($D114:UWA114)</f>
        <v>28.324481788888328</v>
      </c>
      <c r="UWC114" s="17">
        <f>+AVERAGE($D114:UWB114)</f>
        <v>28.324481788888328</v>
      </c>
      <c r="UWD114" s="17">
        <f>+AVERAGE($D114:UWC114)</f>
        <v>28.324481788888328</v>
      </c>
      <c r="UWE114" s="17">
        <f>+AVERAGE($D114:UWD114)</f>
        <v>28.324481788888331</v>
      </c>
      <c r="UWF114" s="17">
        <f>+AVERAGE($D114:UWE114)</f>
        <v>28.324481788888331</v>
      </c>
      <c r="UWG114" s="17">
        <f>+AVERAGE($D114:UWF114)</f>
        <v>28.324481788888331</v>
      </c>
      <c r="UWH114" s="17">
        <f>+AVERAGE($D114:UWG114)</f>
        <v>28.324481788888335</v>
      </c>
      <c r="UWI114" s="17">
        <f>+AVERAGE($D114:UWH114)</f>
        <v>28.324481788888335</v>
      </c>
      <c r="UWJ114" s="17">
        <f>+AVERAGE($D114:UWI114)</f>
        <v>28.324481788888335</v>
      </c>
      <c r="UWK114" s="17">
        <f>+AVERAGE($D114:UWJ114)</f>
        <v>28.324481788888338</v>
      </c>
      <c r="UWL114" s="17">
        <f>+AVERAGE($D114:UWK114)</f>
        <v>28.324481788888338</v>
      </c>
      <c r="UWM114" s="17">
        <f>+AVERAGE($D114:UWL114)</f>
        <v>28.324481788888338</v>
      </c>
      <c r="UWN114" s="17">
        <f>+AVERAGE($D114:UWM114)</f>
        <v>28.324481788888342</v>
      </c>
      <c r="UWO114" s="17">
        <f>+AVERAGE($D114:UWN114)</f>
        <v>28.324481788888342</v>
      </c>
      <c r="UWP114" s="17">
        <f>+AVERAGE($D114:UWO114)</f>
        <v>28.324481788888342</v>
      </c>
      <c r="UWQ114" s="17">
        <f>+AVERAGE($D114:UWP114)</f>
        <v>28.324481788888345</v>
      </c>
      <c r="UWR114" s="17">
        <f>+AVERAGE($D114:UWQ114)</f>
        <v>28.324481788888345</v>
      </c>
      <c r="UWS114" s="17">
        <f>+AVERAGE($D114:UWR114)</f>
        <v>28.324481788888345</v>
      </c>
      <c r="UWT114" s="17">
        <f>+AVERAGE($D114:UWS114)</f>
        <v>28.324481788888349</v>
      </c>
      <c r="UWU114" s="17">
        <f>+AVERAGE($D114:UWT114)</f>
        <v>28.324481788888349</v>
      </c>
      <c r="UWV114" s="17">
        <f>+AVERAGE($D114:UWU114)</f>
        <v>28.324481788888349</v>
      </c>
      <c r="UWW114" s="17">
        <f>+AVERAGE($D114:UWV114)</f>
        <v>28.324481788888352</v>
      </c>
      <c r="UWX114" s="17">
        <f>+AVERAGE($D114:UWW114)</f>
        <v>28.324481788888352</v>
      </c>
      <c r="UWY114" s="17">
        <f>+AVERAGE($D114:UWX114)</f>
        <v>28.324481788888352</v>
      </c>
      <c r="UWZ114" s="17">
        <f>+AVERAGE($D114:UWY114)</f>
        <v>28.324481788888356</v>
      </c>
      <c r="UXA114" s="17">
        <f>+AVERAGE($D114:UWZ114)</f>
        <v>28.324481788888356</v>
      </c>
      <c r="UXB114" s="17">
        <f>+AVERAGE($D114:UXA114)</f>
        <v>28.32448178888836</v>
      </c>
      <c r="UXC114" s="17">
        <f>+AVERAGE($D114:UXB114)</f>
        <v>28.32448178888836</v>
      </c>
      <c r="UXD114" s="17">
        <f>+AVERAGE($D114:UXC114)</f>
        <v>28.32448178888836</v>
      </c>
      <c r="UXE114" s="17">
        <f>+AVERAGE($D114:UXD114)</f>
        <v>28.324481788888363</v>
      </c>
      <c r="UXF114" s="17">
        <f>+AVERAGE($D114:UXE114)</f>
        <v>28.324481788888363</v>
      </c>
      <c r="UXG114" s="17">
        <f>+AVERAGE($D114:UXF114)</f>
        <v>28.324481788888363</v>
      </c>
      <c r="UXH114" s="17">
        <f>+AVERAGE($D114:UXG114)</f>
        <v>28.324481788888367</v>
      </c>
      <c r="UXI114" s="17">
        <f>+AVERAGE($D114:UXH114)</f>
        <v>28.324481788888367</v>
      </c>
      <c r="UXJ114" s="17">
        <f>+AVERAGE($D114:UXI114)</f>
        <v>28.324481788888367</v>
      </c>
      <c r="UXK114" s="17">
        <f>+AVERAGE($D114:UXJ114)</f>
        <v>28.32448178888837</v>
      </c>
      <c r="UXL114" s="17">
        <f>+AVERAGE($D114:UXK114)</f>
        <v>28.32448178888837</v>
      </c>
      <c r="UXM114" s="17">
        <f>+AVERAGE($D114:UXL114)</f>
        <v>28.32448178888837</v>
      </c>
      <c r="UXN114" s="17">
        <f>+AVERAGE($D114:UXM114)</f>
        <v>28.324481788888374</v>
      </c>
      <c r="UXO114" s="17">
        <f>+AVERAGE($D114:UXN114)</f>
        <v>28.324481788888374</v>
      </c>
      <c r="UXP114" s="17">
        <f>+AVERAGE($D114:UXO114)</f>
        <v>28.324481788888374</v>
      </c>
      <c r="UXQ114" s="17">
        <f>+AVERAGE($D114:UXP114)</f>
        <v>28.324481788888377</v>
      </c>
      <c r="UXR114" s="17">
        <f>+AVERAGE($D114:UXQ114)</f>
        <v>28.324481788888377</v>
      </c>
      <c r="UXS114" s="17">
        <f>+AVERAGE($D114:UXR114)</f>
        <v>28.324481788888377</v>
      </c>
      <c r="UXT114" s="17">
        <f>+AVERAGE($D114:UXS114)</f>
        <v>28.324481788888381</v>
      </c>
      <c r="UXU114" s="17">
        <f>+AVERAGE($D114:UXT114)</f>
        <v>28.324481788888381</v>
      </c>
      <c r="UXV114" s="17">
        <f>+AVERAGE($D114:UXU114)</f>
        <v>28.324481788888381</v>
      </c>
      <c r="UXW114" s="17">
        <f>+AVERAGE($D114:UXV114)</f>
        <v>28.324481788888384</v>
      </c>
      <c r="UXX114" s="17">
        <f>+AVERAGE($D114:UXW114)</f>
        <v>28.324481788888384</v>
      </c>
      <c r="UXY114" s="17">
        <f>+AVERAGE($D114:UXX114)</f>
        <v>28.324481788888384</v>
      </c>
      <c r="UXZ114" s="17">
        <f>+AVERAGE($D114:UXY114)</f>
        <v>28.324481788888388</v>
      </c>
      <c r="UYA114" s="17">
        <f>+AVERAGE($D114:UXZ114)</f>
        <v>28.324481788888388</v>
      </c>
      <c r="UYB114" s="17">
        <f>+AVERAGE($D114:UYA114)</f>
        <v>28.324481788888388</v>
      </c>
      <c r="UYC114" s="17">
        <f>+AVERAGE($D114:UYB114)</f>
        <v>28.324481788888392</v>
      </c>
      <c r="UYD114" s="17">
        <f>+AVERAGE($D114:UYC114)</f>
        <v>28.324481788888392</v>
      </c>
      <c r="UYE114" s="17">
        <f>+AVERAGE($D114:UYD114)</f>
        <v>28.324481788888392</v>
      </c>
      <c r="UYF114" s="17">
        <f>+AVERAGE($D114:UYE114)</f>
        <v>28.324481788888395</v>
      </c>
      <c r="UYG114" s="17">
        <f>+AVERAGE($D114:UYF114)</f>
        <v>28.324481788888395</v>
      </c>
      <c r="UYH114" s="17">
        <f>+AVERAGE($D114:UYG114)</f>
        <v>28.324481788888395</v>
      </c>
      <c r="UYI114" s="17">
        <f>+AVERAGE($D114:UYH114)</f>
        <v>28.324481788888399</v>
      </c>
      <c r="UYJ114" s="17">
        <f>+AVERAGE($D114:UYI114)</f>
        <v>28.324481788888399</v>
      </c>
      <c r="UYK114" s="17">
        <f>+AVERAGE($D114:UYJ114)</f>
        <v>28.324481788888399</v>
      </c>
      <c r="UYL114" s="17">
        <f>+AVERAGE($D114:UYK114)</f>
        <v>28.324481788888402</v>
      </c>
      <c r="UYM114" s="17">
        <f>+AVERAGE($D114:UYL114)</f>
        <v>28.324481788888402</v>
      </c>
      <c r="UYN114" s="17">
        <f>+AVERAGE($D114:UYM114)</f>
        <v>28.324481788888402</v>
      </c>
      <c r="UYO114" s="17">
        <f>+AVERAGE($D114:UYN114)</f>
        <v>28.324481788888406</v>
      </c>
      <c r="UYP114" s="17">
        <f>+AVERAGE($D114:UYO114)</f>
        <v>28.324481788888406</v>
      </c>
      <c r="UYQ114" s="17">
        <f>+AVERAGE($D114:UYP114)</f>
        <v>28.324481788888406</v>
      </c>
      <c r="UYR114" s="17">
        <f>+AVERAGE($D114:UYQ114)</f>
        <v>28.324481788888409</v>
      </c>
      <c r="UYS114" s="17">
        <f>+AVERAGE($D114:UYR114)</f>
        <v>28.324481788888409</v>
      </c>
      <c r="UYT114" s="17">
        <f>+AVERAGE($D114:UYS114)</f>
        <v>28.324481788888409</v>
      </c>
      <c r="UYU114" s="17">
        <f>+AVERAGE($D114:UYT114)</f>
        <v>28.324481788888413</v>
      </c>
      <c r="UYV114" s="17">
        <f>+AVERAGE($D114:UYU114)</f>
        <v>28.324481788888413</v>
      </c>
      <c r="UYW114" s="17">
        <f>+AVERAGE($D114:UYV114)</f>
        <v>28.324481788888413</v>
      </c>
      <c r="UYX114" s="17">
        <f>+AVERAGE($D114:UYW114)</f>
        <v>28.324481788888416</v>
      </c>
      <c r="UYY114" s="17">
        <f>+AVERAGE($D114:UYX114)</f>
        <v>28.324481788888416</v>
      </c>
      <c r="UYZ114" s="17">
        <f>+AVERAGE($D114:UYY114)</f>
        <v>28.324481788888416</v>
      </c>
      <c r="UZA114" s="17">
        <f>+AVERAGE($D114:UYZ114)</f>
        <v>28.32448178888842</v>
      </c>
      <c r="UZB114" s="17">
        <f>+AVERAGE($D114:UZA114)</f>
        <v>28.32448178888842</v>
      </c>
      <c r="UZC114" s="17">
        <f>+AVERAGE($D114:UZB114)</f>
        <v>28.32448178888842</v>
      </c>
      <c r="UZD114" s="17">
        <f>+AVERAGE($D114:UZC114)</f>
        <v>28.324481788888423</v>
      </c>
      <c r="UZE114" s="17">
        <f>+AVERAGE($D114:UZD114)</f>
        <v>28.324481788888423</v>
      </c>
      <c r="UZF114" s="17">
        <f>+AVERAGE($D114:UZE114)</f>
        <v>28.324481788888423</v>
      </c>
      <c r="UZG114" s="17">
        <f>+AVERAGE($D114:UZF114)</f>
        <v>28.324481788888427</v>
      </c>
      <c r="UZH114" s="17">
        <f>+AVERAGE($D114:UZG114)</f>
        <v>28.324481788888427</v>
      </c>
      <c r="UZI114" s="17">
        <f>+AVERAGE($D114:UZH114)</f>
        <v>28.324481788888431</v>
      </c>
      <c r="UZJ114" s="17">
        <f>+AVERAGE($D114:UZI114)</f>
        <v>28.324481788888431</v>
      </c>
      <c r="UZK114" s="17">
        <f>+AVERAGE($D114:UZJ114)</f>
        <v>28.324481788888431</v>
      </c>
      <c r="UZL114" s="17">
        <f>+AVERAGE($D114:UZK114)</f>
        <v>28.324481788888434</v>
      </c>
      <c r="UZM114" s="17">
        <f>+AVERAGE($D114:UZL114)</f>
        <v>28.324481788888434</v>
      </c>
      <c r="UZN114" s="17">
        <f>+AVERAGE($D114:UZM114)</f>
        <v>28.324481788888434</v>
      </c>
      <c r="UZO114" s="17">
        <f>+AVERAGE($D114:UZN114)</f>
        <v>28.324481788888438</v>
      </c>
      <c r="UZP114" s="17">
        <f>+AVERAGE($D114:UZO114)</f>
        <v>28.324481788888438</v>
      </c>
      <c r="UZQ114" s="17">
        <f>+AVERAGE($D114:UZP114)</f>
        <v>28.324481788888438</v>
      </c>
      <c r="UZR114" s="17">
        <f>+AVERAGE($D114:UZQ114)</f>
        <v>28.324481788888441</v>
      </c>
      <c r="UZS114" s="17">
        <f>+AVERAGE($D114:UZR114)</f>
        <v>28.324481788888441</v>
      </c>
      <c r="UZT114" s="17">
        <f>+AVERAGE($D114:UZS114)</f>
        <v>28.324481788888441</v>
      </c>
      <c r="UZU114" s="17">
        <f>+AVERAGE($D114:UZT114)</f>
        <v>28.324481788888445</v>
      </c>
      <c r="UZV114" s="17">
        <f>+AVERAGE($D114:UZU114)</f>
        <v>28.324481788888445</v>
      </c>
      <c r="UZW114" s="17">
        <f>+AVERAGE($D114:UZV114)</f>
        <v>28.324481788888445</v>
      </c>
      <c r="UZX114" s="17">
        <f>+AVERAGE($D114:UZW114)</f>
        <v>28.324481788888448</v>
      </c>
      <c r="UZY114" s="17">
        <f>+AVERAGE($D114:UZX114)</f>
        <v>28.324481788888448</v>
      </c>
      <c r="UZZ114" s="17">
        <f>+AVERAGE($D114:UZY114)</f>
        <v>28.324481788888448</v>
      </c>
      <c r="VAA114" s="17">
        <f>+AVERAGE($D114:UZZ114)</f>
        <v>28.324481788888452</v>
      </c>
      <c r="VAB114" s="17">
        <f>+AVERAGE($D114:VAA114)</f>
        <v>28.324481788888452</v>
      </c>
      <c r="VAC114" s="17">
        <f>+AVERAGE($D114:VAB114)</f>
        <v>28.324481788888452</v>
      </c>
      <c r="VAD114" s="17">
        <f>+AVERAGE($D114:VAC114)</f>
        <v>28.324481788888455</v>
      </c>
      <c r="VAE114" s="17">
        <f>+AVERAGE($D114:VAD114)</f>
        <v>28.324481788888455</v>
      </c>
      <c r="VAF114" s="17">
        <f>+AVERAGE($D114:VAE114)</f>
        <v>28.324481788888455</v>
      </c>
      <c r="VAG114" s="17">
        <f>+AVERAGE($D114:VAF114)</f>
        <v>28.324481788888459</v>
      </c>
      <c r="VAH114" s="17">
        <f>+AVERAGE($D114:VAG114)</f>
        <v>28.324481788888459</v>
      </c>
      <c r="VAI114" s="17">
        <f>+AVERAGE($D114:VAH114)</f>
        <v>28.324481788888459</v>
      </c>
      <c r="VAJ114" s="17">
        <f>+AVERAGE($D114:VAI114)</f>
        <v>28.324481788888463</v>
      </c>
      <c r="VAK114" s="17">
        <f>+AVERAGE($D114:VAJ114)</f>
        <v>28.324481788888463</v>
      </c>
      <c r="VAL114" s="17">
        <f>+AVERAGE($D114:VAK114)</f>
        <v>28.324481788888463</v>
      </c>
      <c r="VAM114" s="17">
        <f>+AVERAGE($D114:VAL114)</f>
        <v>28.324481788888466</v>
      </c>
      <c r="VAN114" s="17">
        <f>+AVERAGE($D114:VAM114)</f>
        <v>28.324481788888466</v>
      </c>
      <c r="VAO114" s="17">
        <f>+AVERAGE($D114:VAN114)</f>
        <v>28.324481788888466</v>
      </c>
      <c r="VAP114" s="17">
        <f>+AVERAGE($D114:VAO114)</f>
        <v>28.32448178888847</v>
      </c>
      <c r="VAQ114" s="17">
        <f>+AVERAGE($D114:VAP114)</f>
        <v>28.32448178888847</v>
      </c>
      <c r="VAR114" s="17">
        <f>+AVERAGE($D114:VAQ114)</f>
        <v>28.32448178888847</v>
      </c>
      <c r="VAS114" s="17">
        <f>+AVERAGE($D114:VAR114)</f>
        <v>28.324481788888473</v>
      </c>
      <c r="VAT114" s="17">
        <f>+AVERAGE($D114:VAS114)</f>
        <v>28.324481788888473</v>
      </c>
      <c r="VAU114" s="17">
        <f>+AVERAGE($D114:VAT114)</f>
        <v>28.324481788888473</v>
      </c>
      <c r="VAV114" s="17">
        <f>+AVERAGE($D114:VAU114)</f>
        <v>28.324481788888477</v>
      </c>
      <c r="VAW114" s="17">
        <f>+AVERAGE($D114:VAV114)</f>
        <v>28.324481788888477</v>
      </c>
      <c r="VAX114" s="17">
        <f>+AVERAGE($D114:VAW114)</f>
        <v>28.324481788888477</v>
      </c>
      <c r="VAY114" s="17">
        <f>+AVERAGE($D114:VAX114)</f>
        <v>28.32448178888848</v>
      </c>
      <c r="VAZ114" s="17">
        <f>+AVERAGE($D114:VAY114)</f>
        <v>28.32448178888848</v>
      </c>
      <c r="VBA114" s="17">
        <f>+AVERAGE($D114:VAZ114)</f>
        <v>28.32448178888848</v>
      </c>
      <c r="VBB114" s="17">
        <f>+AVERAGE($D114:VBA114)</f>
        <v>28.324481788888484</v>
      </c>
      <c r="VBC114" s="17">
        <f>+AVERAGE($D114:VBB114)</f>
        <v>28.324481788888484</v>
      </c>
      <c r="VBD114" s="17">
        <f>+AVERAGE($D114:VBC114)</f>
        <v>28.324481788888484</v>
      </c>
      <c r="VBE114" s="17">
        <f>+AVERAGE($D114:VBD114)</f>
        <v>28.324481788888487</v>
      </c>
      <c r="VBF114" s="17">
        <f>+AVERAGE($D114:VBE114)</f>
        <v>28.324481788888487</v>
      </c>
      <c r="VBG114" s="17">
        <f>+AVERAGE($D114:VBF114)</f>
        <v>28.324481788888487</v>
      </c>
      <c r="VBH114" s="17">
        <f>+AVERAGE($D114:VBG114)</f>
        <v>28.324481788888491</v>
      </c>
      <c r="VBI114" s="17">
        <f>+AVERAGE($D114:VBH114)</f>
        <v>28.324481788888491</v>
      </c>
      <c r="VBJ114" s="17">
        <f>+AVERAGE($D114:VBI114)</f>
        <v>28.324481788888491</v>
      </c>
      <c r="VBK114" s="17">
        <f>+AVERAGE($D114:VBJ114)</f>
        <v>28.324481788888495</v>
      </c>
      <c r="VBL114" s="17">
        <f>+AVERAGE($D114:VBK114)</f>
        <v>28.324481788888495</v>
      </c>
      <c r="VBM114" s="17">
        <f>+AVERAGE($D114:VBL114)</f>
        <v>28.324481788888495</v>
      </c>
      <c r="VBN114" s="17">
        <f>+AVERAGE($D114:VBM114)</f>
        <v>28.324481788888498</v>
      </c>
      <c r="VBO114" s="17">
        <f>+AVERAGE($D114:VBN114)</f>
        <v>28.324481788888498</v>
      </c>
      <c r="VBP114" s="17">
        <f>+AVERAGE($D114:VBO114)</f>
        <v>28.324481788888498</v>
      </c>
      <c r="VBQ114" s="17">
        <f>+AVERAGE($D114:VBP114)</f>
        <v>28.324481788888502</v>
      </c>
      <c r="VBR114" s="17">
        <f>+AVERAGE($D114:VBQ114)</f>
        <v>28.324481788888502</v>
      </c>
      <c r="VBS114" s="17">
        <f>+AVERAGE($D114:VBR114)</f>
        <v>28.324481788888502</v>
      </c>
      <c r="VBT114" s="17">
        <f>+AVERAGE($D114:VBS114)</f>
        <v>28.324481788888505</v>
      </c>
      <c r="VBU114" s="17">
        <f>+AVERAGE($D114:VBT114)</f>
        <v>28.324481788888505</v>
      </c>
      <c r="VBV114" s="17">
        <f>+AVERAGE($D114:VBU114)</f>
        <v>28.324481788888505</v>
      </c>
      <c r="VBW114" s="17">
        <f>+AVERAGE($D114:VBV114)</f>
        <v>28.324481788888509</v>
      </c>
      <c r="VBX114" s="17">
        <f>+AVERAGE($D114:VBW114)</f>
        <v>28.324481788888509</v>
      </c>
      <c r="VBY114" s="17">
        <f>+AVERAGE($D114:VBX114)</f>
        <v>28.324481788888509</v>
      </c>
      <c r="VBZ114" s="17">
        <f>+AVERAGE($D114:VBY114)</f>
        <v>28.324481788888512</v>
      </c>
      <c r="VCA114" s="17">
        <f>+AVERAGE($D114:VBZ114)</f>
        <v>28.324481788888512</v>
      </c>
      <c r="VCB114" s="17">
        <f>+AVERAGE($D114:VCA114)</f>
        <v>28.324481788888512</v>
      </c>
      <c r="VCC114" s="17">
        <f>+AVERAGE($D114:VCB114)</f>
        <v>28.324481788888516</v>
      </c>
      <c r="VCD114" s="17">
        <f>+AVERAGE($D114:VCC114)</f>
        <v>28.324481788888516</v>
      </c>
      <c r="VCE114" s="17">
        <f>+AVERAGE($D114:VCD114)</f>
        <v>28.324481788888516</v>
      </c>
      <c r="VCF114" s="17">
        <f>+AVERAGE($D114:VCE114)</f>
        <v>28.324481788888519</v>
      </c>
      <c r="VCG114" s="17">
        <f>+AVERAGE($D114:VCF114)</f>
        <v>28.324481788888519</v>
      </c>
      <c r="VCH114" s="17">
        <f>+AVERAGE($D114:VCG114)</f>
        <v>28.324481788888519</v>
      </c>
      <c r="VCI114" s="17">
        <f>+AVERAGE($D114:VCH114)</f>
        <v>28.324481788888523</v>
      </c>
      <c r="VCJ114" s="17">
        <f>+AVERAGE($D114:VCI114)</f>
        <v>28.324481788888523</v>
      </c>
      <c r="VCK114" s="17">
        <f>+AVERAGE($D114:VCJ114)</f>
        <v>28.324481788888523</v>
      </c>
      <c r="VCL114" s="17">
        <f>+AVERAGE($D114:VCK114)</f>
        <v>28.324481788888527</v>
      </c>
      <c r="VCM114" s="17">
        <f>+AVERAGE($D114:VCL114)</f>
        <v>28.324481788888527</v>
      </c>
      <c r="VCN114" s="17">
        <f>+AVERAGE($D114:VCM114)</f>
        <v>28.324481788888527</v>
      </c>
      <c r="VCO114" s="17">
        <f>+AVERAGE($D114:VCN114)</f>
        <v>28.32448178888853</v>
      </c>
      <c r="VCP114" s="17">
        <f>+AVERAGE($D114:VCO114)</f>
        <v>28.32448178888853</v>
      </c>
      <c r="VCQ114" s="17">
        <f>+AVERAGE($D114:VCP114)</f>
        <v>28.32448178888853</v>
      </c>
      <c r="VCR114" s="17">
        <f>+AVERAGE($D114:VCQ114)</f>
        <v>28.324481788888534</v>
      </c>
      <c r="VCS114" s="17">
        <f>+AVERAGE($D114:VCR114)</f>
        <v>28.324481788888534</v>
      </c>
      <c r="VCT114" s="17">
        <f>+AVERAGE($D114:VCS114)</f>
        <v>28.324481788888534</v>
      </c>
      <c r="VCU114" s="17">
        <f>+AVERAGE($D114:VCT114)</f>
        <v>28.324481788888537</v>
      </c>
      <c r="VCV114" s="17">
        <f>+AVERAGE($D114:VCU114)</f>
        <v>28.324481788888537</v>
      </c>
      <c r="VCW114" s="17">
        <f>+AVERAGE($D114:VCV114)</f>
        <v>28.324481788888537</v>
      </c>
      <c r="VCX114" s="17">
        <f>+AVERAGE($D114:VCW114)</f>
        <v>28.324481788888541</v>
      </c>
      <c r="VCY114" s="17">
        <f>+AVERAGE($D114:VCX114)</f>
        <v>28.324481788888541</v>
      </c>
      <c r="VCZ114" s="17">
        <f>+AVERAGE($D114:VCY114)</f>
        <v>28.324481788888541</v>
      </c>
      <c r="VDA114" s="17">
        <f>+AVERAGE($D114:VCZ114)</f>
        <v>28.324481788888544</v>
      </c>
      <c r="VDB114" s="17">
        <f>+AVERAGE($D114:VDA114)</f>
        <v>28.324481788888544</v>
      </c>
      <c r="VDC114" s="17">
        <f>+AVERAGE($D114:VDB114)</f>
        <v>28.324481788888544</v>
      </c>
      <c r="VDD114" s="17">
        <f>+AVERAGE($D114:VDC114)</f>
        <v>28.324481788888548</v>
      </c>
      <c r="VDE114" s="17">
        <f>+AVERAGE($D114:VDD114)</f>
        <v>28.324481788888548</v>
      </c>
      <c r="VDF114" s="17">
        <f>+AVERAGE($D114:VDE114)</f>
        <v>28.324481788888548</v>
      </c>
      <c r="VDG114" s="17">
        <f>+AVERAGE($D114:VDF114)</f>
        <v>28.324481788888551</v>
      </c>
      <c r="VDH114" s="17">
        <f>+AVERAGE($D114:VDG114)</f>
        <v>28.324481788888551</v>
      </c>
      <c r="VDI114" s="17">
        <f>+AVERAGE($D114:VDH114)</f>
        <v>28.324481788888551</v>
      </c>
      <c r="VDJ114" s="17">
        <f>+AVERAGE($D114:VDI114)</f>
        <v>28.324481788888555</v>
      </c>
      <c r="VDK114" s="17">
        <f>+AVERAGE($D114:VDJ114)</f>
        <v>28.324481788888555</v>
      </c>
      <c r="VDL114" s="17">
        <f>+AVERAGE($D114:VDK114)</f>
        <v>28.324481788888555</v>
      </c>
      <c r="VDM114" s="17">
        <f>+AVERAGE($D114:VDL114)</f>
        <v>28.324481788888558</v>
      </c>
      <c r="VDN114" s="17">
        <f>+AVERAGE($D114:VDM114)</f>
        <v>28.324481788888558</v>
      </c>
      <c r="VDO114" s="17">
        <f>+AVERAGE($D114:VDN114)</f>
        <v>28.324481788888558</v>
      </c>
      <c r="VDP114" s="17">
        <f>+AVERAGE($D114:VDO114)</f>
        <v>28.324481788888562</v>
      </c>
      <c r="VDQ114" s="17">
        <f>+AVERAGE($D114:VDP114)</f>
        <v>28.324481788888562</v>
      </c>
      <c r="VDR114" s="17">
        <f>+AVERAGE($D114:VDQ114)</f>
        <v>28.324481788888562</v>
      </c>
      <c r="VDS114" s="17">
        <f>+AVERAGE($D114:VDR114)</f>
        <v>28.324481788888566</v>
      </c>
      <c r="VDT114" s="17">
        <f>+AVERAGE($D114:VDS114)</f>
        <v>28.324481788888566</v>
      </c>
      <c r="VDU114" s="17">
        <f>+AVERAGE($D114:VDT114)</f>
        <v>28.324481788888566</v>
      </c>
      <c r="VDV114" s="17">
        <f>+AVERAGE($D114:VDU114)</f>
        <v>28.324481788888569</v>
      </c>
      <c r="VDW114" s="17">
        <f>+AVERAGE($D114:VDV114)</f>
        <v>28.324481788888569</v>
      </c>
      <c r="VDX114" s="17">
        <f>+AVERAGE($D114:VDW114)</f>
        <v>28.324481788888569</v>
      </c>
      <c r="VDY114" s="17">
        <f>+AVERAGE($D114:VDX114)</f>
        <v>28.324481788888573</v>
      </c>
      <c r="VDZ114" s="17">
        <f>+AVERAGE($D114:VDY114)</f>
        <v>28.324481788888573</v>
      </c>
      <c r="VEA114" s="17">
        <f>+AVERAGE($D114:VDZ114)</f>
        <v>28.324481788888573</v>
      </c>
      <c r="VEB114" s="17">
        <f>+AVERAGE($D114:VEA114)</f>
        <v>28.324481788888576</v>
      </c>
      <c r="VEC114" s="17">
        <f>+AVERAGE($D114:VEB114)</f>
        <v>28.324481788888576</v>
      </c>
      <c r="VED114" s="17">
        <f>+AVERAGE($D114:VEC114)</f>
        <v>28.324481788888576</v>
      </c>
      <c r="VEE114" s="17">
        <f>+AVERAGE($D114:VED114)</f>
        <v>28.32448178888858</v>
      </c>
      <c r="VEF114" s="17">
        <f>+AVERAGE($D114:VEE114)</f>
        <v>28.32448178888858</v>
      </c>
      <c r="VEG114" s="17">
        <f>+AVERAGE($D114:VEF114)</f>
        <v>28.32448178888858</v>
      </c>
      <c r="VEH114" s="17">
        <f>+AVERAGE($D114:VEG114)</f>
        <v>28.324481788888583</v>
      </c>
      <c r="VEI114" s="17">
        <f>+AVERAGE($D114:VEH114)</f>
        <v>28.324481788888583</v>
      </c>
      <c r="VEJ114" s="17">
        <f>+AVERAGE($D114:VEI114)</f>
        <v>28.324481788888583</v>
      </c>
      <c r="VEK114" s="17">
        <f>+AVERAGE($D114:VEJ114)</f>
        <v>28.324481788888587</v>
      </c>
      <c r="VEL114" s="17">
        <f>+AVERAGE($D114:VEK114)</f>
        <v>28.324481788888587</v>
      </c>
      <c r="VEM114" s="17">
        <f>+AVERAGE($D114:VEL114)</f>
        <v>28.324481788888587</v>
      </c>
      <c r="VEN114" s="17">
        <f>+AVERAGE($D114:VEM114)</f>
        <v>28.32448178888859</v>
      </c>
      <c r="VEO114" s="17">
        <f>+AVERAGE($D114:VEN114)</f>
        <v>28.32448178888859</v>
      </c>
      <c r="VEP114" s="17">
        <f>+AVERAGE($D114:VEO114)</f>
        <v>28.32448178888859</v>
      </c>
      <c r="VEQ114" s="17">
        <f>+AVERAGE($D114:VEP114)</f>
        <v>28.324481788888594</v>
      </c>
      <c r="VER114" s="17">
        <f>+AVERAGE($D114:VEQ114)</f>
        <v>28.324481788888594</v>
      </c>
      <c r="VES114" s="17">
        <f>+AVERAGE($D114:VER114)</f>
        <v>28.324481788888594</v>
      </c>
      <c r="VET114" s="17">
        <f>+AVERAGE($D114:VES114)</f>
        <v>28.324481788888598</v>
      </c>
      <c r="VEU114" s="17">
        <f>+AVERAGE($D114:VET114)</f>
        <v>28.324481788888598</v>
      </c>
      <c r="VEV114" s="17">
        <f>+AVERAGE($D114:VEU114)</f>
        <v>28.324481788888598</v>
      </c>
      <c r="VEW114" s="17">
        <f>+AVERAGE($D114:VEV114)</f>
        <v>28.324481788888601</v>
      </c>
      <c r="VEX114" s="17">
        <f>+AVERAGE($D114:VEW114)</f>
        <v>28.324481788888601</v>
      </c>
      <c r="VEY114" s="17">
        <f>+AVERAGE($D114:VEX114)</f>
        <v>28.324481788888601</v>
      </c>
      <c r="VEZ114" s="17">
        <f>+AVERAGE($D114:VEY114)</f>
        <v>28.324481788888605</v>
      </c>
      <c r="VFA114" s="17">
        <f>+AVERAGE($D114:VEZ114)</f>
        <v>28.324481788888605</v>
      </c>
      <c r="VFB114" s="17">
        <f>+AVERAGE($D114:VFA114)</f>
        <v>28.324481788888605</v>
      </c>
      <c r="VFC114" s="17">
        <f>+AVERAGE($D114:VFB114)</f>
        <v>28.324481788888608</v>
      </c>
      <c r="VFD114" s="17">
        <f>+AVERAGE($D114:VFC114)</f>
        <v>28.324481788888608</v>
      </c>
      <c r="VFE114" s="17">
        <f>+AVERAGE($D114:VFD114)</f>
        <v>28.324481788888608</v>
      </c>
      <c r="VFF114" s="17">
        <f>+AVERAGE($D114:VFE114)</f>
        <v>28.324481788888612</v>
      </c>
      <c r="VFG114" s="17">
        <f>+AVERAGE($D114:VFF114)</f>
        <v>28.324481788888612</v>
      </c>
      <c r="VFH114" s="17">
        <f>+AVERAGE($D114:VFG114)</f>
        <v>28.324481788888612</v>
      </c>
      <c r="VFI114" s="17">
        <f>+AVERAGE($D114:VFH114)</f>
        <v>28.324481788888615</v>
      </c>
      <c r="VFJ114" s="17">
        <f>+AVERAGE($D114:VFI114)</f>
        <v>28.324481788888615</v>
      </c>
      <c r="VFK114" s="17">
        <f>+AVERAGE($D114:VFJ114)</f>
        <v>28.324481788888615</v>
      </c>
      <c r="VFL114" s="17">
        <f>+AVERAGE($D114:VFK114)</f>
        <v>28.324481788888619</v>
      </c>
      <c r="VFM114" s="17">
        <f>+AVERAGE($D114:VFL114)</f>
        <v>28.324481788888619</v>
      </c>
      <c r="VFN114" s="17">
        <f>+AVERAGE($D114:VFM114)</f>
        <v>28.324481788888619</v>
      </c>
      <c r="VFO114" s="17">
        <f>+AVERAGE($D114:VFN114)</f>
        <v>28.324481788888622</v>
      </c>
      <c r="VFP114" s="17">
        <f>+AVERAGE($D114:VFO114)</f>
        <v>28.324481788888622</v>
      </c>
      <c r="VFQ114" s="17">
        <f>+AVERAGE($D114:VFP114)</f>
        <v>28.324481788888622</v>
      </c>
      <c r="VFR114" s="17">
        <f>+AVERAGE($D114:VFQ114)</f>
        <v>28.324481788888626</v>
      </c>
      <c r="VFS114" s="17">
        <f>+AVERAGE($D114:VFR114)</f>
        <v>28.324481788888626</v>
      </c>
      <c r="VFT114" s="17">
        <f>+AVERAGE($D114:VFS114)</f>
        <v>28.324481788888626</v>
      </c>
      <c r="VFU114" s="17">
        <f>+AVERAGE($D114:VFT114)</f>
        <v>28.32448178888863</v>
      </c>
      <c r="VFV114" s="17">
        <f>+AVERAGE($D114:VFU114)</f>
        <v>28.32448178888863</v>
      </c>
      <c r="VFW114" s="17">
        <f>+AVERAGE($D114:VFV114)</f>
        <v>28.32448178888863</v>
      </c>
      <c r="VFX114" s="17">
        <f>+AVERAGE($D114:VFW114)</f>
        <v>28.324481788888633</v>
      </c>
      <c r="VFY114" s="17">
        <f>+AVERAGE($D114:VFX114)</f>
        <v>28.324481788888633</v>
      </c>
      <c r="VFZ114" s="17">
        <f>+AVERAGE($D114:VFY114)</f>
        <v>28.324481788888633</v>
      </c>
      <c r="VGA114" s="17">
        <f>+AVERAGE($D114:VFZ114)</f>
        <v>28.324481788888637</v>
      </c>
      <c r="VGB114" s="17">
        <f>+AVERAGE($D114:VGA114)</f>
        <v>28.324481788888637</v>
      </c>
      <c r="VGC114" s="17">
        <f>+AVERAGE($D114:VGB114)</f>
        <v>28.324481788888637</v>
      </c>
      <c r="VGD114" s="17">
        <f>+AVERAGE($D114:VGC114)</f>
        <v>28.32448178888864</v>
      </c>
      <c r="VGE114" s="17">
        <f>+AVERAGE($D114:VGD114)</f>
        <v>28.32448178888864</v>
      </c>
      <c r="VGF114" s="17">
        <f>+AVERAGE($D114:VGE114)</f>
        <v>28.32448178888864</v>
      </c>
      <c r="VGG114" s="17">
        <f>+AVERAGE($D114:VGF114)</f>
        <v>28.324481788888644</v>
      </c>
      <c r="VGH114" s="17">
        <f>+AVERAGE($D114:VGG114)</f>
        <v>28.324481788888644</v>
      </c>
      <c r="VGI114" s="17">
        <f>+AVERAGE($D114:VGH114)</f>
        <v>28.324481788888644</v>
      </c>
      <c r="VGJ114" s="17">
        <f>+AVERAGE($D114:VGI114)</f>
        <v>28.324481788888647</v>
      </c>
      <c r="VGK114" s="17">
        <f>+AVERAGE($D114:VGJ114)</f>
        <v>28.324481788888647</v>
      </c>
      <c r="VGL114" s="17">
        <f>+AVERAGE($D114:VGK114)</f>
        <v>28.324481788888647</v>
      </c>
      <c r="VGM114" s="17">
        <f>+AVERAGE($D114:VGL114)</f>
        <v>28.324481788888651</v>
      </c>
      <c r="VGN114" s="17">
        <f>+AVERAGE($D114:VGM114)</f>
        <v>28.324481788888651</v>
      </c>
      <c r="VGO114" s="17">
        <f>+AVERAGE($D114:VGN114)</f>
        <v>28.324481788888651</v>
      </c>
      <c r="VGP114" s="17">
        <f>+AVERAGE($D114:VGO114)</f>
        <v>28.324481788888654</v>
      </c>
      <c r="VGQ114" s="17">
        <f>+AVERAGE($D114:VGP114)</f>
        <v>28.324481788888654</v>
      </c>
      <c r="VGR114" s="17">
        <f>+AVERAGE($D114:VGQ114)</f>
        <v>28.324481788888654</v>
      </c>
      <c r="VGS114" s="17">
        <f>+AVERAGE($D114:VGR114)</f>
        <v>28.324481788888654</v>
      </c>
      <c r="VGT114" s="17">
        <f>+AVERAGE($D114:VGS114)</f>
        <v>28.324481788888658</v>
      </c>
      <c r="VGU114" s="17">
        <f>+AVERAGE($D114:VGT114)</f>
        <v>28.324481788888658</v>
      </c>
      <c r="VGV114" s="17">
        <f>+AVERAGE($D114:VGU114)</f>
        <v>28.324481788888658</v>
      </c>
      <c r="VGW114" s="17">
        <f>+AVERAGE($D114:VGV114)</f>
        <v>28.324481788888662</v>
      </c>
      <c r="VGX114" s="17">
        <f>+AVERAGE($D114:VGW114)</f>
        <v>28.324481788888662</v>
      </c>
      <c r="VGY114" s="17">
        <f>+AVERAGE($D114:VGX114)</f>
        <v>28.324481788888662</v>
      </c>
      <c r="VGZ114" s="17">
        <f>+AVERAGE($D114:VGY114)</f>
        <v>28.324481788888665</v>
      </c>
      <c r="VHA114" s="17">
        <f>+AVERAGE($D114:VGZ114)</f>
        <v>28.324481788888665</v>
      </c>
      <c r="VHB114" s="17">
        <f>+AVERAGE($D114:VHA114)</f>
        <v>28.324481788888665</v>
      </c>
      <c r="VHC114" s="17">
        <f>+AVERAGE($D114:VHB114)</f>
        <v>28.324481788888669</v>
      </c>
      <c r="VHD114" s="17">
        <f>+AVERAGE($D114:VHC114)</f>
        <v>28.324481788888669</v>
      </c>
      <c r="VHE114" s="17">
        <f>+AVERAGE($D114:VHD114)</f>
        <v>28.324481788888669</v>
      </c>
      <c r="VHF114" s="17">
        <f>+AVERAGE($D114:VHE114)</f>
        <v>28.324481788888672</v>
      </c>
      <c r="VHG114" s="17">
        <f>+AVERAGE($D114:VHF114)</f>
        <v>28.324481788888672</v>
      </c>
      <c r="VHH114" s="17">
        <f>+AVERAGE($D114:VHG114)</f>
        <v>28.324481788888672</v>
      </c>
      <c r="VHI114" s="17">
        <f>+AVERAGE($D114:VHH114)</f>
        <v>28.324481788888676</v>
      </c>
      <c r="VHJ114" s="17">
        <f>+AVERAGE($D114:VHI114)</f>
        <v>28.324481788888676</v>
      </c>
      <c r="VHK114" s="17">
        <f>+AVERAGE($D114:VHJ114)</f>
        <v>28.324481788888676</v>
      </c>
      <c r="VHL114" s="17">
        <f>+AVERAGE($D114:VHK114)</f>
        <v>28.324481788888679</v>
      </c>
      <c r="VHM114" s="17">
        <f>+AVERAGE($D114:VHL114)</f>
        <v>28.324481788888679</v>
      </c>
      <c r="VHN114" s="17">
        <f>+AVERAGE($D114:VHM114)</f>
        <v>28.324481788888679</v>
      </c>
      <c r="VHO114" s="17">
        <f>+AVERAGE($D114:VHN114)</f>
        <v>28.324481788888683</v>
      </c>
      <c r="VHP114" s="17">
        <f>+AVERAGE($D114:VHO114)</f>
        <v>28.324481788888683</v>
      </c>
      <c r="VHQ114" s="17">
        <f>+AVERAGE($D114:VHP114)</f>
        <v>28.324481788888683</v>
      </c>
      <c r="VHR114" s="17">
        <f>+AVERAGE($D114:VHQ114)</f>
        <v>28.324481788888686</v>
      </c>
      <c r="VHS114" s="17">
        <f>+AVERAGE($D114:VHR114)</f>
        <v>28.324481788888686</v>
      </c>
      <c r="VHT114" s="17">
        <f>+AVERAGE($D114:VHS114)</f>
        <v>28.324481788888686</v>
      </c>
      <c r="VHU114" s="17">
        <f>+AVERAGE($D114:VHT114)</f>
        <v>28.32448178888869</v>
      </c>
      <c r="VHV114" s="17">
        <f>+AVERAGE($D114:VHU114)</f>
        <v>28.32448178888869</v>
      </c>
      <c r="VHW114" s="17">
        <f>+AVERAGE($D114:VHV114)</f>
        <v>28.32448178888869</v>
      </c>
      <c r="VHX114" s="17">
        <f>+AVERAGE($D114:VHW114)</f>
        <v>28.324481788888694</v>
      </c>
      <c r="VHY114" s="17">
        <f>+AVERAGE($D114:VHX114)</f>
        <v>28.324481788888694</v>
      </c>
      <c r="VHZ114" s="17">
        <f>+AVERAGE($D114:VHY114)</f>
        <v>28.324481788888694</v>
      </c>
      <c r="VIA114" s="17">
        <f>+AVERAGE($D114:VHZ114)</f>
        <v>28.324481788888697</v>
      </c>
      <c r="VIB114" s="17">
        <f>+AVERAGE($D114:VIA114)</f>
        <v>28.324481788888697</v>
      </c>
      <c r="VIC114" s="17">
        <f>+AVERAGE($D114:VIB114)</f>
        <v>28.324481788888697</v>
      </c>
      <c r="VID114" s="17">
        <f>+AVERAGE($D114:VIC114)</f>
        <v>28.324481788888701</v>
      </c>
      <c r="VIE114" s="17">
        <f>+AVERAGE($D114:VID114)</f>
        <v>28.324481788888701</v>
      </c>
      <c r="VIF114" s="17">
        <f>+AVERAGE($D114:VIE114)</f>
        <v>28.324481788888701</v>
      </c>
      <c r="VIG114" s="17">
        <f>+AVERAGE($D114:VIF114)</f>
        <v>28.324481788888704</v>
      </c>
      <c r="VIH114" s="17">
        <f>+AVERAGE($D114:VIG114)</f>
        <v>28.324481788888704</v>
      </c>
      <c r="VII114" s="17">
        <f>+AVERAGE($D114:VIH114)</f>
        <v>28.324481788888704</v>
      </c>
      <c r="VIJ114" s="17">
        <f>+AVERAGE($D114:VII114)</f>
        <v>28.324481788888708</v>
      </c>
      <c r="VIK114" s="17">
        <f>+AVERAGE($D114:VIJ114)</f>
        <v>28.324481788888708</v>
      </c>
      <c r="VIL114" s="17">
        <f>+AVERAGE($D114:VIK114)</f>
        <v>28.324481788888708</v>
      </c>
      <c r="VIM114" s="17">
        <f>+AVERAGE($D114:VIL114)</f>
        <v>28.324481788888711</v>
      </c>
      <c r="VIN114" s="17">
        <f>+AVERAGE($D114:VIM114)</f>
        <v>28.324481788888711</v>
      </c>
      <c r="VIO114" s="17">
        <f>+AVERAGE($D114:VIN114)</f>
        <v>28.324481788888711</v>
      </c>
      <c r="VIP114" s="17">
        <f>+AVERAGE($D114:VIO114)</f>
        <v>28.324481788888715</v>
      </c>
      <c r="VIQ114" s="17">
        <f>+AVERAGE($D114:VIP114)</f>
        <v>28.324481788888715</v>
      </c>
      <c r="VIR114" s="17">
        <f>+AVERAGE($D114:VIQ114)</f>
        <v>28.324481788888715</v>
      </c>
      <c r="VIS114" s="17">
        <f>+AVERAGE($D114:VIR114)</f>
        <v>28.324481788888718</v>
      </c>
      <c r="VIT114" s="17">
        <f>+AVERAGE($D114:VIS114)</f>
        <v>28.324481788888718</v>
      </c>
      <c r="VIU114" s="17">
        <f>+AVERAGE($D114:VIT114)</f>
        <v>28.324481788888718</v>
      </c>
      <c r="VIV114" s="17">
        <f>+AVERAGE($D114:VIU114)</f>
        <v>28.324481788888722</v>
      </c>
      <c r="VIW114" s="17">
        <f>+AVERAGE($D114:VIV114)</f>
        <v>28.324481788888722</v>
      </c>
      <c r="VIX114" s="17">
        <f>+AVERAGE($D114:VIW114)</f>
        <v>28.324481788888722</v>
      </c>
      <c r="VIY114" s="17">
        <f>+AVERAGE($D114:VIX114)</f>
        <v>28.324481788888725</v>
      </c>
      <c r="VIZ114" s="17">
        <f>+AVERAGE($D114:VIY114)</f>
        <v>28.324481788888725</v>
      </c>
      <c r="VJA114" s="17">
        <f>+AVERAGE($D114:VIZ114)</f>
        <v>28.324481788888725</v>
      </c>
      <c r="VJB114" s="17">
        <f>+AVERAGE($D114:VJA114)</f>
        <v>28.324481788888725</v>
      </c>
      <c r="VJC114" s="17">
        <f>+AVERAGE($D114:VJB114)</f>
        <v>28.324481788888729</v>
      </c>
      <c r="VJD114" s="17">
        <f>+AVERAGE($D114:VJC114)</f>
        <v>28.324481788888729</v>
      </c>
      <c r="VJE114" s="17">
        <f>+AVERAGE($D114:VJD114)</f>
        <v>28.324481788888729</v>
      </c>
      <c r="VJF114" s="17">
        <f>+AVERAGE($D114:VJE114)</f>
        <v>28.324481788888733</v>
      </c>
      <c r="VJG114" s="17">
        <f>+AVERAGE($D114:VJF114)</f>
        <v>28.324481788888733</v>
      </c>
      <c r="VJH114" s="17">
        <f>+AVERAGE($D114:VJG114)</f>
        <v>28.324481788888733</v>
      </c>
      <c r="VJI114" s="17">
        <f>+AVERAGE($D114:VJH114)</f>
        <v>28.324481788888736</v>
      </c>
      <c r="VJJ114" s="17">
        <f>+AVERAGE($D114:VJI114)</f>
        <v>28.324481788888736</v>
      </c>
      <c r="VJK114" s="17">
        <f>+AVERAGE($D114:VJJ114)</f>
        <v>28.324481788888736</v>
      </c>
      <c r="VJL114" s="17">
        <f>+AVERAGE($D114:VJK114)</f>
        <v>28.32448178888874</v>
      </c>
      <c r="VJM114" s="17">
        <f>+AVERAGE($D114:VJL114)</f>
        <v>28.32448178888874</v>
      </c>
      <c r="VJN114" s="17">
        <f>+AVERAGE($D114:VJM114)</f>
        <v>28.32448178888874</v>
      </c>
      <c r="VJO114" s="17">
        <f>+AVERAGE($D114:VJN114)</f>
        <v>28.324481788888743</v>
      </c>
      <c r="VJP114" s="17">
        <f>+AVERAGE($D114:VJO114)</f>
        <v>28.324481788888743</v>
      </c>
      <c r="VJQ114" s="17">
        <f>+AVERAGE($D114:VJP114)</f>
        <v>28.324481788888743</v>
      </c>
      <c r="VJR114" s="17">
        <f>+AVERAGE($D114:VJQ114)</f>
        <v>28.324481788888747</v>
      </c>
      <c r="VJS114" s="17">
        <f>+AVERAGE($D114:VJR114)</f>
        <v>28.324481788888747</v>
      </c>
      <c r="VJT114" s="17">
        <f>+AVERAGE($D114:VJS114)</f>
        <v>28.324481788888747</v>
      </c>
      <c r="VJU114" s="17">
        <f>+AVERAGE($D114:VJT114)</f>
        <v>28.32448178888875</v>
      </c>
      <c r="VJV114" s="17">
        <f>+AVERAGE($D114:VJU114)</f>
        <v>28.32448178888875</v>
      </c>
      <c r="VJW114" s="17">
        <f>+AVERAGE($D114:VJV114)</f>
        <v>28.32448178888875</v>
      </c>
      <c r="VJX114" s="17">
        <f>+AVERAGE($D114:VJW114)</f>
        <v>28.324481788888754</v>
      </c>
      <c r="VJY114" s="17">
        <f>+AVERAGE($D114:VJX114)</f>
        <v>28.324481788888754</v>
      </c>
      <c r="VJZ114" s="17">
        <f>+AVERAGE($D114:VJY114)</f>
        <v>28.324481788888754</v>
      </c>
      <c r="VKA114" s="17">
        <f>+AVERAGE($D114:VJZ114)</f>
        <v>28.324481788888757</v>
      </c>
      <c r="VKB114" s="17">
        <f>+AVERAGE($D114:VKA114)</f>
        <v>28.324481788888757</v>
      </c>
      <c r="VKC114" s="17">
        <f>+AVERAGE($D114:VKB114)</f>
        <v>28.324481788888757</v>
      </c>
      <c r="VKD114" s="17">
        <f>+AVERAGE($D114:VKC114)</f>
        <v>28.324481788888761</v>
      </c>
      <c r="VKE114" s="17">
        <f>+AVERAGE($D114:VKD114)</f>
        <v>28.324481788888761</v>
      </c>
      <c r="VKF114" s="17">
        <f>+AVERAGE($D114:VKE114)</f>
        <v>28.324481788888761</v>
      </c>
      <c r="VKG114" s="17">
        <f>+AVERAGE($D114:VKF114)</f>
        <v>28.324481788888765</v>
      </c>
      <c r="VKH114" s="17">
        <f>+AVERAGE($D114:VKG114)</f>
        <v>28.324481788888765</v>
      </c>
      <c r="VKI114" s="17">
        <f>+AVERAGE($D114:VKH114)</f>
        <v>28.324481788888765</v>
      </c>
      <c r="VKJ114" s="17">
        <f>+AVERAGE($D114:VKI114)</f>
        <v>28.324481788888768</v>
      </c>
      <c r="VKK114" s="17">
        <f>+AVERAGE($D114:VKJ114)</f>
        <v>28.324481788888768</v>
      </c>
      <c r="VKL114" s="17">
        <f>+AVERAGE($D114:VKK114)</f>
        <v>28.324481788888768</v>
      </c>
      <c r="VKM114" s="17">
        <f>+AVERAGE($D114:VKL114)</f>
        <v>28.324481788888772</v>
      </c>
      <c r="VKN114" s="17">
        <f>+AVERAGE($D114:VKM114)</f>
        <v>28.324481788888772</v>
      </c>
      <c r="VKO114" s="17">
        <f>+AVERAGE($D114:VKN114)</f>
        <v>28.324481788888772</v>
      </c>
      <c r="VKP114" s="17">
        <f>+AVERAGE($D114:VKO114)</f>
        <v>28.324481788888775</v>
      </c>
      <c r="VKQ114" s="17">
        <f>+AVERAGE($D114:VKP114)</f>
        <v>28.324481788888775</v>
      </c>
      <c r="VKR114" s="17">
        <f>+AVERAGE($D114:VKQ114)</f>
        <v>28.324481788888775</v>
      </c>
      <c r="VKS114" s="17">
        <f>+AVERAGE($D114:VKR114)</f>
        <v>28.324481788888775</v>
      </c>
      <c r="VKT114" s="17">
        <f>+AVERAGE($D114:VKS114)</f>
        <v>28.324481788888779</v>
      </c>
      <c r="VKU114" s="17">
        <f>+AVERAGE($D114:VKT114)</f>
        <v>28.324481788888779</v>
      </c>
      <c r="VKV114" s="17">
        <f>+AVERAGE($D114:VKU114)</f>
        <v>28.324481788888779</v>
      </c>
      <c r="VKW114" s="17">
        <f>+AVERAGE($D114:VKV114)</f>
        <v>28.324481788888782</v>
      </c>
      <c r="VKX114" s="17">
        <f>+AVERAGE($D114:VKW114)</f>
        <v>28.324481788888782</v>
      </c>
      <c r="VKY114" s="17">
        <f>+AVERAGE($D114:VKX114)</f>
        <v>28.324481788888782</v>
      </c>
      <c r="VKZ114" s="17">
        <f>+AVERAGE($D114:VKY114)</f>
        <v>28.324481788888786</v>
      </c>
      <c r="VLA114" s="17">
        <f>+AVERAGE($D114:VKZ114)</f>
        <v>28.324481788888786</v>
      </c>
      <c r="VLB114" s="17">
        <f>+AVERAGE($D114:VLA114)</f>
        <v>28.324481788888786</v>
      </c>
      <c r="VLC114" s="17">
        <f>+AVERAGE($D114:VLB114)</f>
        <v>28.324481788888789</v>
      </c>
      <c r="VLD114" s="17">
        <f>+AVERAGE($D114:VLC114)</f>
        <v>28.324481788888789</v>
      </c>
      <c r="VLE114" s="17">
        <f>+AVERAGE($D114:VLD114)</f>
        <v>28.324481788888789</v>
      </c>
      <c r="VLF114" s="17">
        <f>+AVERAGE($D114:VLE114)</f>
        <v>28.324481788888793</v>
      </c>
      <c r="VLG114" s="17">
        <f>+AVERAGE($D114:VLF114)</f>
        <v>28.324481788888793</v>
      </c>
      <c r="VLH114" s="17">
        <f>+AVERAGE($D114:VLG114)</f>
        <v>28.324481788888793</v>
      </c>
      <c r="VLI114" s="17">
        <f>+AVERAGE($D114:VLH114)</f>
        <v>28.324481788888797</v>
      </c>
      <c r="VLJ114" s="17">
        <f>+AVERAGE($D114:VLI114)</f>
        <v>28.324481788888797</v>
      </c>
      <c r="VLK114" s="17">
        <f>+AVERAGE($D114:VLJ114)</f>
        <v>28.324481788888797</v>
      </c>
      <c r="VLL114" s="17">
        <f>+AVERAGE($D114:VLK114)</f>
        <v>28.3244817888888</v>
      </c>
      <c r="VLM114" s="17">
        <f>+AVERAGE($D114:VLL114)</f>
        <v>28.3244817888888</v>
      </c>
      <c r="VLN114" s="17">
        <f>+AVERAGE($D114:VLM114)</f>
        <v>28.3244817888888</v>
      </c>
      <c r="VLO114" s="17">
        <f>+AVERAGE($D114:VLN114)</f>
        <v>28.324481788888804</v>
      </c>
      <c r="VLP114" s="17">
        <f>+AVERAGE($D114:VLO114)</f>
        <v>28.324481788888804</v>
      </c>
      <c r="VLQ114" s="17">
        <f>+AVERAGE($D114:VLP114)</f>
        <v>28.324481788888804</v>
      </c>
      <c r="VLR114" s="17">
        <f>+AVERAGE($D114:VLQ114)</f>
        <v>28.324481788888807</v>
      </c>
      <c r="VLS114" s="17">
        <f>+AVERAGE($D114:VLR114)</f>
        <v>28.324481788888807</v>
      </c>
      <c r="VLT114" s="17">
        <f>+AVERAGE($D114:VLS114)</f>
        <v>28.324481788888807</v>
      </c>
      <c r="VLU114" s="17">
        <f>+AVERAGE($D114:VLT114)</f>
        <v>28.324481788888811</v>
      </c>
      <c r="VLV114" s="17">
        <f>+AVERAGE($D114:VLU114)</f>
        <v>28.324481788888811</v>
      </c>
      <c r="VLW114" s="17">
        <f>+AVERAGE($D114:VLV114)</f>
        <v>28.324481788888811</v>
      </c>
      <c r="VLX114" s="17">
        <f>+AVERAGE($D114:VLW114)</f>
        <v>28.324481788888814</v>
      </c>
      <c r="VLY114" s="17">
        <f>+AVERAGE($D114:VLX114)</f>
        <v>28.324481788888814</v>
      </c>
      <c r="VLZ114" s="17">
        <f>+AVERAGE($D114:VLY114)</f>
        <v>28.324481788888814</v>
      </c>
      <c r="VMA114" s="17">
        <f>+AVERAGE($D114:VLZ114)</f>
        <v>28.324481788888814</v>
      </c>
      <c r="VMB114" s="17">
        <f>+AVERAGE($D114:VMA114)</f>
        <v>28.324481788888818</v>
      </c>
      <c r="VMC114" s="17">
        <f>+AVERAGE($D114:VMB114)</f>
        <v>28.324481788888818</v>
      </c>
      <c r="VMD114" s="17">
        <f>+AVERAGE($D114:VMC114)</f>
        <v>28.324481788888818</v>
      </c>
      <c r="VME114" s="17">
        <f>+AVERAGE($D114:VMD114)</f>
        <v>28.324481788888821</v>
      </c>
      <c r="VMF114" s="17">
        <f>+AVERAGE($D114:VME114)</f>
        <v>28.324481788888821</v>
      </c>
      <c r="VMG114" s="17">
        <f>+AVERAGE($D114:VMF114)</f>
        <v>28.324481788888821</v>
      </c>
      <c r="VMH114" s="17">
        <f>+AVERAGE($D114:VMG114)</f>
        <v>28.324481788888825</v>
      </c>
      <c r="VMI114" s="17">
        <f>+AVERAGE($D114:VMH114)</f>
        <v>28.324481788888825</v>
      </c>
      <c r="VMJ114" s="17">
        <f>+AVERAGE($D114:VMI114)</f>
        <v>28.324481788888825</v>
      </c>
      <c r="VMK114" s="17">
        <f>+AVERAGE($D114:VMJ114)</f>
        <v>28.324481788888829</v>
      </c>
      <c r="VML114" s="17">
        <f>+AVERAGE($D114:VMK114)</f>
        <v>28.324481788888829</v>
      </c>
      <c r="VMM114" s="17">
        <f>+AVERAGE($D114:VML114)</f>
        <v>28.324481788888829</v>
      </c>
      <c r="VMN114" s="17">
        <f>+AVERAGE($D114:VMM114)</f>
        <v>28.324481788888832</v>
      </c>
      <c r="VMO114" s="17">
        <f>+AVERAGE($D114:VMN114)</f>
        <v>28.324481788888832</v>
      </c>
      <c r="VMP114" s="17">
        <f>+AVERAGE($D114:VMO114)</f>
        <v>28.324481788888832</v>
      </c>
      <c r="VMQ114" s="17">
        <f>+AVERAGE($D114:VMP114)</f>
        <v>28.324481788888836</v>
      </c>
      <c r="VMR114" s="17">
        <f>+AVERAGE($D114:VMQ114)</f>
        <v>28.324481788888836</v>
      </c>
      <c r="VMS114" s="17">
        <f>+AVERAGE($D114:VMR114)</f>
        <v>28.324481788888836</v>
      </c>
      <c r="VMT114" s="17">
        <f>+AVERAGE($D114:VMS114)</f>
        <v>28.324481788888839</v>
      </c>
      <c r="VMU114" s="17">
        <f>+AVERAGE($D114:VMT114)</f>
        <v>28.324481788888839</v>
      </c>
      <c r="VMV114" s="17">
        <f>+AVERAGE($D114:VMU114)</f>
        <v>28.324481788888839</v>
      </c>
      <c r="VMW114" s="17">
        <f>+AVERAGE($D114:VMV114)</f>
        <v>28.324481788888843</v>
      </c>
      <c r="VMX114" s="17">
        <f>+AVERAGE($D114:VMW114)</f>
        <v>28.324481788888843</v>
      </c>
      <c r="VMY114" s="17">
        <f>+AVERAGE($D114:VMX114)</f>
        <v>28.324481788888843</v>
      </c>
      <c r="VMZ114" s="17">
        <f>+AVERAGE($D114:VMY114)</f>
        <v>28.324481788888846</v>
      </c>
      <c r="VNA114" s="17">
        <f>+AVERAGE($D114:VMZ114)</f>
        <v>28.324481788888846</v>
      </c>
      <c r="VNB114" s="17">
        <f>+AVERAGE($D114:VNA114)</f>
        <v>28.324481788888846</v>
      </c>
      <c r="VNC114" s="17">
        <f>+AVERAGE($D114:VNB114)</f>
        <v>28.32448178888885</v>
      </c>
      <c r="VND114" s="17">
        <f>+AVERAGE($D114:VNC114)</f>
        <v>28.32448178888885</v>
      </c>
      <c r="VNE114" s="17">
        <f>+AVERAGE($D114:VND114)</f>
        <v>28.32448178888885</v>
      </c>
      <c r="VNF114" s="17">
        <f>+AVERAGE($D114:VNE114)</f>
        <v>28.32448178888885</v>
      </c>
      <c r="VNG114" s="17">
        <f>+AVERAGE($D114:VNF114)</f>
        <v>28.324481788888853</v>
      </c>
      <c r="VNH114" s="17">
        <f>+AVERAGE($D114:VNG114)</f>
        <v>28.324481788888853</v>
      </c>
      <c r="VNI114" s="17">
        <f>+AVERAGE($D114:VNH114)</f>
        <v>28.324481788888853</v>
      </c>
      <c r="VNJ114" s="17">
        <f>+AVERAGE($D114:VNI114)</f>
        <v>28.324481788888857</v>
      </c>
      <c r="VNK114" s="17">
        <f>+AVERAGE($D114:VNJ114)</f>
        <v>28.324481788888857</v>
      </c>
      <c r="VNL114" s="17">
        <f>+AVERAGE($D114:VNK114)</f>
        <v>28.324481788888857</v>
      </c>
      <c r="VNM114" s="17">
        <f>+AVERAGE($D114:VNL114)</f>
        <v>28.32448178888886</v>
      </c>
      <c r="VNN114" s="17">
        <f>+AVERAGE($D114:VNM114)</f>
        <v>28.32448178888886</v>
      </c>
      <c r="VNO114" s="17">
        <f>+AVERAGE($D114:VNN114)</f>
        <v>28.32448178888886</v>
      </c>
      <c r="VNP114" s="17">
        <f>+AVERAGE($D114:VNO114)</f>
        <v>28.324481788888864</v>
      </c>
      <c r="VNQ114" s="17">
        <f>+AVERAGE($D114:VNP114)</f>
        <v>28.324481788888864</v>
      </c>
      <c r="VNR114" s="17">
        <f>+AVERAGE($D114:VNQ114)</f>
        <v>28.324481788888864</v>
      </c>
      <c r="VNS114" s="17">
        <f>+AVERAGE($D114:VNR114)</f>
        <v>28.324481788888868</v>
      </c>
      <c r="VNT114" s="17">
        <f>+AVERAGE($D114:VNS114)</f>
        <v>28.324481788888868</v>
      </c>
      <c r="VNU114" s="17">
        <f>+AVERAGE($D114:VNT114)</f>
        <v>28.324481788888868</v>
      </c>
      <c r="VNV114" s="17">
        <f>+AVERAGE($D114:VNU114)</f>
        <v>28.324481788888871</v>
      </c>
      <c r="VNW114" s="17">
        <f>+AVERAGE($D114:VNV114)</f>
        <v>28.324481788888871</v>
      </c>
      <c r="VNX114" s="17">
        <f>+AVERAGE($D114:VNW114)</f>
        <v>28.324481788888871</v>
      </c>
      <c r="VNY114" s="17">
        <f>+AVERAGE($D114:VNX114)</f>
        <v>28.324481788888875</v>
      </c>
      <c r="VNZ114" s="17">
        <f>+AVERAGE($D114:VNY114)</f>
        <v>28.324481788888875</v>
      </c>
      <c r="VOA114" s="17">
        <f>+AVERAGE($D114:VNZ114)</f>
        <v>28.324481788888875</v>
      </c>
      <c r="VOB114" s="17">
        <f>+AVERAGE($D114:VOA114)</f>
        <v>28.324481788888878</v>
      </c>
      <c r="VOC114" s="17">
        <f>+AVERAGE($D114:VOB114)</f>
        <v>28.324481788888878</v>
      </c>
      <c r="VOD114" s="17">
        <f>+AVERAGE($D114:VOC114)</f>
        <v>28.324481788888878</v>
      </c>
      <c r="VOE114" s="17">
        <f>+AVERAGE($D114:VOD114)</f>
        <v>28.324481788888882</v>
      </c>
      <c r="VOF114" s="17">
        <f>+AVERAGE($D114:VOE114)</f>
        <v>28.324481788888882</v>
      </c>
      <c r="VOG114" s="17">
        <f>+AVERAGE($D114:VOF114)</f>
        <v>28.324481788888882</v>
      </c>
      <c r="VOH114" s="17">
        <f>+AVERAGE($D114:VOG114)</f>
        <v>28.324481788888882</v>
      </c>
      <c r="VOI114" s="17">
        <f>+AVERAGE($D114:VOH114)</f>
        <v>28.324481788888885</v>
      </c>
      <c r="VOJ114" s="17">
        <f>+AVERAGE($D114:VOI114)</f>
        <v>28.324481788888885</v>
      </c>
      <c r="VOK114" s="17">
        <f>+AVERAGE($D114:VOJ114)</f>
        <v>28.324481788888885</v>
      </c>
      <c r="VOL114" s="17">
        <f>+AVERAGE($D114:VOK114)</f>
        <v>28.324481788888889</v>
      </c>
      <c r="VOM114" s="17">
        <f>+AVERAGE($D114:VOL114)</f>
        <v>28.324481788888889</v>
      </c>
      <c r="VON114" s="17">
        <f>+AVERAGE($D114:VOM114)</f>
        <v>28.324481788888889</v>
      </c>
      <c r="VOO114" s="17">
        <f>+AVERAGE($D114:VON114)</f>
        <v>28.324481788888892</v>
      </c>
      <c r="VOP114" s="17">
        <f>+AVERAGE($D114:VOO114)</f>
        <v>28.324481788888892</v>
      </c>
      <c r="VOQ114" s="17">
        <f>+AVERAGE($D114:VOP114)</f>
        <v>28.324481788888892</v>
      </c>
      <c r="VOR114" s="17">
        <f>+AVERAGE($D114:VOQ114)</f>
        <v>28.324481788888896</v>
      </c>
      <c r="VOS114" s="17">
        <f>+AVERAGE($D114:VOR114)</f>
        <v>28.324481788888896</v>
      </c>
      <c r="VOT114" s="17">
        <f>+AVERAGE($D114:VOS114)</f>
        <v>28.324481788888896</v>
      </c>
      <c r="VOU114" s="17">
        <f>+AVERAGE($D114:VOT114)</f>
        <v>28.3244817888889</v>
      </c>
      <c r="VOV114" s="17">
        <f>+AVERAGE($D114:VOU114)</f>
        <v>28.3244817888889</v>
      </c>
      <c r="VOW114" s="17">
        <f>+AVERAGE($D114:VOV114)</f>
        <v>28.3244817888889</v>
      </c>
      <c r="VOX114" s="17">
        <f>+AVERAGE($D114:VOW114)</f>
        <v>28.324481788888903</v>
      </c>
      <c r="VOY114" s="17">
        <f>+AVERAGE($D114:VOX114)</f>
        <v>28.324481788888903</v>
      </c>
      <c r="VOZ114" s="17">
        <f>+AVERAGE($D114:VOY114)</f>
        <v>28.324481788888903</v>
      </c>
      <c r="VPA114" s="17">
        <f>+AVERAGE($D114:VOZ114)</f>
        <v>28.324481788888907</v>
      </c>
      <c r="VPB114" s="17">
        <f>+AVERAGE($D114:VPA114)</f>
        <v>28.324481788888907</v>
      </c>
      <c r="VPC114" s="17">
        <f>+AVERAGE($D114:VPB114)</f>
        <v>28.324481788888907</v>
      </c>
      <c r="VPD114" s="17">
        <f>+AVERAGE($D114:VPC114)</f>
        <v>28.32448178888891</v>
      </c>
      <c r="VPE114" s="17">
        <f>+AVERAGE($D114:VPD114)</f>
        <v>28.32448178888891</v>
      </c>
      <c r="VPF114" s="17">
        <f>+AVERAGE($D114:VPE114)</f>
        <v>28.32448178888891</v>
      </c>
      <c r="VPG114" s="17">
        <f>+AVERAGE($D114:VPF114)</f>
        <v>28.32448178888891</v>
      </c>
      <c r="VPH114" s="17">
        <f>+AVERAGE($D114:VPG114)</f>
        <v>28.324481788888914</v>
      </c>
      <c r="VPI114" s="17">
        <f>+AVERAGE($D114:VPH114)</f>
        <v>28.324481788888914</v>
      </c>
      <c r="VPJ114" s="17">
        <f>+AVERAGE($D114:VPI114)</f>
        <v>28.324481788888914</v>
      </c>
      <c r="VPK114" s="17">
        <f>+AVERAGE($D114:VPJ114)</f>
        <v>28.324481788888917</v>
      </c>
      <c r="VPL114" s="17">
        <f>+AVERAGE($D114:VPK114)</f>
        <v>28.324481788888917</v>
      </c>
      <c r="VPM114" s="17">
        <f>+AVERAGE($D114:VPL114)</f>
        <v>28.324481788888917</v>
      </c>
      <c r="VPN114" s="17">
        <f>+AVERAGE($D114:VPM114)</f>
        <v>28.324481788888921</v>
      </c>
      <c r="VPO114" s="17">
        <f>+AVERAGE($D114:VPN114)</f>
        <v>28.324481788888921</v>
      </c>
      <c r="VPP114" s="17">
        <f>+AVERAGE($D114:VPO114)</f>
        <v>28.324481788888921</v>
      </c>
      <c r="VPQ114" s="17">
        <f>+AVERAGE($D114:VPP114)</f>
        <v>28.324481788888924</v>
      </c>
      <c r="VPR114" s="17">
        <f>+AVERAGE($D114:VPQ114)</f>
        <v>28.324481788888924</v>
      </c>
      <c r="VPS114" s="17">
        <f>+AVERAGE($D114:VPR114)</f>
        <v>28.324481788888924</v>
      </c>
      <c r="VPT114" s="17">
        <f>+AVERAGE($D114:VPS114)</f>
        <v>28.324481788888928</v>
      </c>
      <c r="VPU114" s="17">
        <f>+AVERAGE($D114:VPT114)</f>
        <v>28.324481788888928</v>
      </c>
      <c r="VPV114" s="17">
        <f>+AVERAGE($D114:VPU114)</f>
        <v>28.324481788888928</v>
      </c>
      <c r="VPW114" s="17">
        <f>+AVERAGE($D114:VPV114)</f>
        <v>28.324481788888932</v>
      </c>
      <c r="VPX114" s="17">
        <f>+AVERAGE($D114:VPW114)</f>
        <v>28.324481788888932</v>
      </c>
      <c r="VPY114" s="17">
        <f>+AVERAGE($D114:VPX114)</f>
        <v>28.324481788888932</v>
      </c>
      <c r="VPZ114" s="17">
        <f>+AVERAGE($D114:VPY114)</f>
        <v>28.324481788888935</v>
      </c>
      <c r="VQA114" s="17">
        <f>+AVERAGE($D114:VPZ114)</f>
        <v>28.324481788888935</v>
      </c>
      <c r="VQB114" s="17">
        <f>+AVERAGE($D114:VQA114)</f>
        <v>28.324481788888935</v>
      </c>
      <c r="VQC114" s="17">
        <f>+AVERAGE($D114:VQB114)</f>
        <v>28.324481788888939</v>
      </c>
      <c r="VQD114" s="17">
        <f>+AVERAGE($D114:VQC114)</f>
        <v>28.324481788888939</v>
      </c>
      <c r="VQE114" s="17">
        <f>+AVERAGE($D114:VQD114)</f>
        <v>28.324481788888939</v>
      </c>
      <c r="VQF114" s="17">
        <f>+AVERAGE($D114:VQE114)</f>
        <v>28.324481788888939</v>
      </c>
      <c r="VQG114" s="17">
        <f>+AVERAGE($D114:VQF114)</f>
        <v>28.324481788888942</v>
      </c>
      <c r="VQH114" s="17">
        <f>+AVERAGE($D114:VQG114)</f>
        <v>28.324481788888942</v>
      </c>
      <c r="VQI114" s="17">
        <f>+AVERAGE($D114:VQH114)</f>
        <v>28.324481788888942</v>
      </c>
      <c r="VQJ114" s="17">
        <f>+AVERAGE($D114:VQI114)</f>
        <v>28.324481788888946</v>
      </c>
      <c r="VQK114" s="17">
        <f>+AVERAGE($D114:VQJ114)</f>
        <v>28.324481788888946</v>
      </c>
      <c r="VQL114" s="17">
        <f>+AVERAGE($D114:VQK114)</f>
        <v>28.324481788888946</v>
      </c>
      <c r="VQM114" s="17">
        <f>+AVERAGE($D114:VQL114)</f>
        <v>28.324481788888949</v>
      </c>
      <c r="VQN114" s="17">
        <f>+AVERAGE($D114:VQM114)</f>
        <v>28.324481788888949</v>
      </c>
      <c r="VQO114" s="17">
        <f>+AVERAGE($D114:VQN114)</f>
        <v>28.324481788888949</v>
      </c>
      <c r="VQP114" s="17">
        <f>+AVERAGE($D114:VQO114)</f>
        <v>28.324481788888953</v>
      </c>
      <c r="VQQ114" s="17">
        <f>+AVERAGE($D114:VQP114)</f>
        <v>28.324481788888953</v>
      </c>
      <c r="VQR114" s="17">
        <f>+AVERAGE($D114:VQQ114)</f>
        <v>28.324481788888953</v>
      </c>
      <c r="VQS114" s="17">
        <f>+AVERAGE($D114:VQR114)</f>
        <v>28.324481788888956</v>
      </c>
      <c r="VQT114" s="17">
        <f>+AVERAGE($D114:VQS114)</f>
        <v>28.324481788888956</v>
      </c>
      <c r="VQU114" s="17">
        <f>+AVERAGE($D114:VQT114)</f>
        <v>28.324481788888956</v>
      </c>
      <c r="VQV114" s="17">
        <f>+AVERAGE($D114:VQU114)</f>
        <v>28.32448178888896</v>
      </c>
      <c r="VQW114" s="17">
        <f>+AVERAGE($D114:VQV114)</f>
        <v>28.32448178888896</v>
      </c>
      <c r="VQX114" s="17">
        <f>+AVERAGE($D114:VQW114)</f>
        <v>28.32448178888896</v>
      </c>
      <c r="VQY114" s="17">
        <f>+AVERAGE($D114:VQX114)</f>
        <v>28.324481788888964</v>
      </c>
      <c r="VQZ114" s="17">
        <f>+AVERAGE($D114:VQY114)</f>
        <v>28.324481788888964</v>
      </c>
      <c r="VRA114" s="17">
        <f>+AVERAGE($D114:VQZ114)</f>
        <v>28.324481788888964</v>
      </c>
      <c r="VRB114" s="17">
        <f>+AVERAGE($D114:VRA114)</f>
        <v>28.324481788888964</v>
      </c>
      <c r="VRC114" s="17">
        <f>+AVERAGE($D114:VRB114)</f>
        <v>28.324481788888967</v>
      </c>
      <c r="VRD114" s="17">
        <f>+AVERAGE($D114:VRC114)</f>
        <v>28.324481788888967</v>
      </c>
      <c r="VRE114" s="17">
        <f>+AVERAGE($D114:VRD114)</f>
        <v>28.324481788888967</v>
      </c>
      <c r="VRF114" s="17">
        <f>+AVERAGE($D114:VRE114)</f>
        <v>28.324481788888971</v>
      </c>
      <c r="VRG114" s="17">
        <f>+AVERAGE($D114:VRF114)</f>
        <v>28.324481788888971</v>
      </c>
      <c r="VRH114" s="17">
        <f>+AVERAGE($D114:VRG114)</f>
        <v>28.324481788888971</v>
      </c>
      <c r="VRI114" s="17">
        <f>+AVERAGE($D114:VRH114)</f>
        <v>28.324481788888974</v>
      </c>
      <c r="VRJ114" s="17">
        <f>+AVERAGE($D114:VRI114)</f>
        <v>28.324481788888974</v>
      </c>
      <c r="VRK114" s="17">
        <f>+AVERAGE($D114:VRJ114)</f>
        <v>28.324481788888974</v>
      </c>
      <c r="VRL114" s="17">
        <f>+AVERAGE($D114:VRK114)</f>
        <v>28.324481788888978</v>
      </c>
      <c r="VRM114" s="17">
        <f>+AVERAGE($D114:VRL114)</f>
        <v>28.324481788888978</v>
      </c>
      <c r="VRN114" s="17">
        <f>+AVERAGE($D114:VRM114)</f>
        <v>28.324481788888978</v>
      </c>
      <c r="VRO114" s="17">
        <f>+AVERAGE($D114:VRN114)</f>
        <v>28.324481788888981</v>
      </c>
      <c r="VRP114" s="17">
        <f>+AVERAGE($D114:VRO114)</f>
        <v>28.324481788888981</v>
      </c>
      <c r="VRQ114" s="17">
        <f>+AVERAGE($D114:VRP114)</f>
        <v>28.324481788888981</v>
      </c>
      <c r="VRR114" s="17">
        <f>+AVERAGE($D114:VRQ114)</f>
        <v>28.324481788888985</v>
      </c>
      <c r="VRS114" s="17">
        <f>+AVERAGE($D114:VRR114)</f>
        <v>28.324481788888985</v>
      </c>
      <c r="VRT114" s="17">
        <f>+AVERAGE($D114:VRS114)</f>
        <v>28.324481788888985</v>
      </c>
      <c r="VRU114" s="17">
        <f>+AVERAGE($D114:VRT114)</f>
        <v>28.324481788888985</v>
      </c>
      <c r="VRV114" s="17">
        <f>+AVERAGE($D114:VRU114)</f>
        <v>28.324481788888988</v>
      </c>
      <c r="VRW114" s="17">
        <f>+AVERAGE($D114:VRV114)</f>
        <v>28.324481788888988</v>
      </c>
      <c r="VRX114" s="17">
        <f>+AVERAGE($D114:VRW114)</f>
        <v>28.324481788888988</v>
      </c>
      <c r="VRY114" s="17">
        <f>+AVERAGE($D114:VRX114)</f>
        <v>28.324481788888992</v>
      </c>
      <c r="VRZ114" s="17">
        <f>+AVERAGE($D114:VRY114)</f>
        <v>28.324481788888992</v>
      </c>
      <c r="VSA114" s="17">
        <f>+AVERAGE($D114:VRZ114)</f>
        <v>28.324481788888992</v>
      </c>
      <c r="VSB114" s="17">
        <f>+AVERAGE($D114:VSA114)</f>
        <v>28.324481788888995</v>
      </c>
      <c r="VSC114" s="17">
        <f>+AVERAGE($D114:VSB114)</f>
        <v>28.324481788888995</v>
      </c>
      <c r="VSD114" s="17">
        <f>+AVERAGE($D114:VSC114)</f>
        <v>28.324481788888995</v>
      </c>
      <c r="VSE114" s="17">
        <f>+AVERAGE($D114:VSD114)</f>
        <v>28.324481788888999</v>
      </c>
      <c r="VSF114" s="17">
        <f>+AVERAGE($D114:VSE114)</f>
        <v>28.324481788888999</v>
      </c>
      <c r="VSG114" s="17">
        <f>+AVERAGE($D114:VSF114)</f>
        <v>28.324481788888999</v>
      </c>
      <c r="VSH114" s="17">
        <f>+AVERAGE($D114:VSG114)</f>
        <v>28.324481788889003</v>
      </c>
      <c r="VSI114" s="17">
        <f>+AVERAGE($D114:VSH114)</f>
        <v>28.324481788889003</v>
      </c>
      <c r="VSJ114" s="17">
        <f>+AVERAGE($D114:VSI114)</f>
        <v>28.324481788889003</v>
      </c>
      <c r="VSK114" s="17">
        <f>+AVERAGE($D114:VSJ114)</f>
        <v>28.324481788889006</v>
      </c>
      <c r="VSL114" s="17">
        <f>+AVERAGE($D114:VSK114)</f>
        <v>28.324481788889006</v>
      </c>
      <c r="VSM114" s="17">
        <f>+AVERAGE($D114:VSL114)</f>
        <v>28.324481788889006</v>
      </c>
      <c r="VSN114" s="17">
        <f>+AVERAGE($D114:VSM114)</f>
        <v>28.324481788889006</v>
      </c>
      <c r="VSO114" s="17">
        <f>+AVERAGE($D114:VSN114)</f>
        <v>28.32448178888901</v>
      </c>
      <c r="VSP114" s="17">
        <f>+AVERAGE($D114:VSO114)</f>
        <v>28.32448178888901</v>
      </c>
      <c r="VSQ114" s="17">
        <f>+AVERAGE($D114:VSP114)</f>
        <v>28.32448178888901</v>
      </c>
      <c r="VSR114" s="17">
        <f>+AVERAGE($D114:VSQ114)</f>
        <v>28.324481788889013</v>
      </c>
      <c r="VSS114" s="17">
        <f>+AVERAGE($D114:VSR114)</f>
        <v>28.324481788889013</v>
      </c>
      <c r="VST114" s="17">
        <f>+AVERAGE($D114:VSS114)</f>
        <v>28.324481788889013</v>
      </c>
      <c r="VSU114" s="17">
        <f>+AVERAGE($D114:VST114)</f>
        <v>28.324481788889017</v>
      </c>
      <c r="VSV114" s="17">
        <f>+AVERAGE($D114:VSU114)</f>
        <v>28.324481788889017</v>
      </c>
      <c r="VSW114" s="17">
        <f>+AVERAGE($D114:VSV114)</f>
        <v>28.324481788889017</v>
      </c>
      <c r="VSX114" s="17">
        <f>+AVERAGE($D114:VSW114)</f>
        <v>28.32448178888902</v>
      </c>
      <c r="VSY114" s="17">
        <f>+AVERAGE($D114:VSX114)</f>
        <v>28.32448178888902</v>
      </c>
      <c r="VSZ114" s="17">
        <f>+AVERAGE($D114:VSY114)</f>
        <v>28.32448178888902</v>
      </c>
      <c r="VTA114" s="17">
        <f>+AVERAGE($D114:VSZ114)</f>
        <v>28.324481788889024</v>
      </c>
      <c r="VTB114" s="17">
        <f>+AVERAGE($D114:VTA114)</f>
        <v>28.324481788889024</v>
      </c>
      <c r="VTC114" s="17">
        <f>+AVERAGE($D114:VTB114)</f>
        <v>28.324481788889024</v>
      </c>
      <c r="VTD114" s="17">
        <f>+AVERAGE($D114:VTC114)</f>
        <v>28.324481788889027</v>
      </c>
      <c r="VTE114" s="17">
        <f>+AVERAGE($D114:VTD114)</f>
        <v>28.324481788889027</v>
      </c>
      <c r="VTF114" s="17">
        <f>+AVERAGE($D114:VTE114)</f>
        <v>28.324481788889027</v>
      </c>
      <c r="VTG114" s="17">
        <f>+AVERAGE($D114:VTF114)</f>
        <v>28.324481788889027</v>
      </c>
      <c r="VTH114" s="17">
        <f>+AVERAGE($D114:VTG114)</f>
        <v>28.324481788889031</v>
      </c>
      <c r="VTI114" s="17">
        <f>+AVERAGE($D114:VTH114)</f>
        <v>28.324481788889031</v>
      </c>
      <c r="VTJ114" s="17">
        <f>+AVERAGE($D114:VTI114)</f>
        <v>28.324481788889031</v>
      </c>
      <c r="VTK114" s="17">
        <f>+AVERAGE($D114:VTJ114)</f>
        <v>28.324481788889035</v>
      </c>
      <c r="VTL114" s="17">
        <f>+AVERAGE($D114:VTK114)</f>
        <v>28.324481788889035</v>
      </c>
      <c r="VTM114" s="17">
        <f>+AVERAGE($D114:VTL114)</f>
        <v>28.324481788889035</v>
      </c>
      <c r="VTN114" s="17">
        <f>+AVERAGE($D114:VTM114)</f>
        <v>28.324481788889038</v>
      </c>
      <c r="VTO114" s="17">
        <f>+AVERAGE($D114:VTN114)</f>
        <v>28.324481788889038</v>
      </c>
      <c r="VTP114" s="17">
        <f>+AVERAGE($D114:VTO114)</f>
        <v>28.324481788889038</v>
      </c>
      <c r="VTQ114" s="17">
        <f>+AVERAGE($D114:VTP114)</f>
        <v>28.324481788889042</v>
      </c>
      <c r="VTR114" s="17">
        <f>+AVERAGE($D114:VTQ114)</f>
        <v>28.324481788889042</v>
      </c>
      <c r="VTS114" s="17">
        <f>+AVERAGE($D114:VTR114)</f>
        <v>28.324481788889042</v>
      </c>
      <c r="VTT114" s="17">
        <f>+AVERAGE($D114:VTS114)</f>
        <v>28.324481788889045</v>
      </c>
      <c r="VTU114" s="17">
        <f>+AVERAGE($D114:VTT114)</f>
        <v>28.324481788889045</v>
      </c>
      <c r="VTV114" s="17">
        <f>+AVERAGE($D114:VTU114)</f>
        <v>28.324481788889045</v>
      </c>
      <c r="VTW114" s="17">
        <f>+AVERAGE($D114:VTV114)</f>
        <v>28.324481788889049</v>
      </c>
      <c r="VTX114" s="17">
        <f>+AVERAGE($D114:VTW114)</f>
        <v>28.324481788889049</v>
      </c>
      <c r="VTY114" s="17">
        <f>+AVERAGE($D114:VTX114)</f>
        <v>28.324481788889049</v>
      </c>
      <c r="VTZ114" s="17">
        <f>+AVERAGE($D114:VTY114)</f>
        <v>28.324481788889049</v>
      </c>
      <c r="VUA114" s="17">
        <f>+AVERAGE($D114:VTZ114)</f>
        <v>28.324481788889052</v>
      </c>
      <c r="VUB114" s="17">
        <f>+AVERAGE($D114:VUA114)</f>
        <v>28.324481788889052</v>
      </c>
      <c r="VUC114" s="17">
        <f>+AVERAGE($D114:VUB114)</f>
        <v>28.324481788889052</v>
      </c>
      <c r="VUD114" s="17">
        <f>+AVERAGE($D114:VUC114)</f>
        <v>28.324481788889056</v>
      </c>
      <c r="VUE114" s="17">
        <f>+AVERAGE($D114:VUD114)</f>
        <v>28.324481788889056</v>
      </c>
      <c r="VUF114" s="17">
        <f>+AVERAGE($D114:VUE114)</f>
        <v>28.324481788889056</v>
      </c>
      <c r="VUG114" s="17">
        <f>+AVERAGE($D114:VUF114)</f>
        <v>28.324481788889059</v>
      </c>
      <c r="VUH114" s="17">
        <f>+AVERAGE($D114:VUG114)</f>
        <v>28.324481788889059</v>
      </c>
      <c r="VUI114" s="17">
        <f>+AVERAGE($D114:VUH114)</f>
        <v>28.324481788889059</v>
      </c>
      <c r="VUJ114" s="17">
        <f>+AVERAGE($D114:VUI114)</f>
        <v>28.324481788889063</v>
      </c>
      <c r="VUK114" s="17">
        <f>+AVERAGE($D114:VUJ114)</f>
        <v>28.324481788889063</v>
      </c>
      <c r="VUL114" s="17">
        <f>+AVERAGE($D114:VUK114)</f>
        <v>28.324481788889063</v>
      </c>
      <c r="VUM114" s="17">
        <f>+AVERAGE($D114:VUL114)</f>
        <v>28.324481788889067</v>
      </c>
      <c r="VUN114" s="17">
        <f>+AVERAGE($D114:VUM114)</f>
        <v>28.324481788889067</v>
      </c>
      <c r="VUO114" s="17">
        <f>+AVERAGE($D114:VUN114)</f>
        <v>28.324481788889067</v>
      </c>
      <c r="VUP114" s="17">
        <f>+AVERAGE($D114:VUO114)</f>
        <v>28.32448178888907</v>
      </c>
      <c r="VUQ114" s="17">
        <f>+AVERAGE($D114:VUP114)</f>
        <v>28.32448178888907</v>
      </c>
      <c r="VUR114" s="17">
        <f>+AVERAGE($D114:VUQ114)</f>
        <v>28.32448178888907</v>
      </c>
      <c r="VUS114" s="17">
        <f>+AVERAGE($D114:VUR114)</f>
        <v>28.32448178888907</v>
      </c>
      <c r="VUT114" s="17">
        <f>+AVERAGE($D114:VUS114)</f>
        <v>28.324481788889074</v>
      </c>
      <c r="VUU114" s="17">
        <f>+AVERAGE($D114:VUT114)</f>
        <v>28.324481788889074</v>
      </c>
      <c r="VUV114" s="17">
        <f>+AVERAGE($D114:VUU114)</f>
        <v>28.324481788889074</v>
      </c>
      <c r="VUW114" s="17">
        <f>+AVERAGE($D114:VUV114)</f>
        <v>28.324481788889077</v>
      </c>
      <c r="VUX114" s="17">
        <f>+AVERAGE($D114:VUW114)</f>
        <v>28.324481788889077</v>
      </c>
      <c r="VUY114" s="17">
        <f>+AVERAGE($D114:VUX114)</f>
        <v>28.324481788889077</v>
      </c>
      <c r="VUZ114" s="17">
        <f>+AVERAGE($D114:VUY114)</f>
        <v>28.324481788889081</v>
      </c>
      <c r="VVA114" s="17">
        <f>+AVERAGE($D114:VUZ114)</f>
        <v>28.324481788889081</v>
      </c>
      <c r="VVB114" s="17">
        <f>+AVERAGE($D114:VVA114)</f>
        <v>28.324481788889081</v>
      </c>
      <c r="VVC114" s="17">
        <f>+AVERAGE($D114:VVB114)</f>
        <v>28.324481788889084</v>
      </c>
      <c r="VVD114" s="17">
        <f>+AVERAGE($D114:VVC114)</f>
        <v>28.324481788889084</v>
      </c>
      <c r="VVE114" s="17">
        <f>+AVERAGE($D114:VVD114)</f>
        <v>28.324481788889084</v>
      </c>
      <c r="VVF114" s="17">
        <f>+AVERAGE($D114:VVE114)</f>
        <v>28.324481788889088</v>
      </c>
      <c r="VVG114" s="17">
        <f>+AVERAGE($D114:VVF114)</f>
        <v>28.324481788889088</v>
      </c>
      <c r="VVH114" s="17">
        <f>+AVERAGE($D114:VVG114)</f>
        <v>28.324481788889088</v>
      </c>
      <c r="VVI114" s="17">
        <f>+AVERAGE($D114:VVH114)</f>
        <v>28.324481788889088</v>
      </c>
      <c r="VVJ114" s="17">
        <f>+AVERAGE($D114:VVI114)</f>
        <v>28.324481788889091</v>
      </c>
      <c r="VVK114" s="17">
        <f>+AVERAGE($D114:VVJ114)</f>
        <v>28.324481788889091</v>
      </c>
      <c r="VVL114" s="17">
        <f>+AVERAGE($D114:VVK114)</f>
        <v>28.324481788889091</v>
      </c>
      <c r="VVM114" s="17">
        <f>+AVERAGE($D114:VVL114)</f>
        <v>28.324481788889095</v>
      </c>
      <c r="VVN114" s="17">
        <f>+AVERAGE($D114:VVM114)</f>
        <v>28.324481788889095</v>
      </c>
      <c r="VVO114" s="17">
        <f>+AVERAGE($D114:VVN114)</f>
        <v>28.324481788889095</v>
      </c>
      <c r="VVP114" s="17">
        <f>+AVERAGE($D114:VVO114)</f>
        <v>28.324481788889099</v>
      </c>
      <c r="VVQ114" s="17">
        <f>+AVERAGE($D114:VVP114)</f>
        <v>28.324481788889099</v>
      </c>
      <c r="VVR114" s="17">
        <f>+AVERAGE($D114:VVQ114)</f>
        <v>28.324481788889099</v>
      </c>
      <c r="VVS114" s="17">
        <f>+AVERAGE($D114:VVR114)</f>
        <v>28.324481788889102</v>
      </c>
      <c r="VVT114" s="17">
        <f>+AVERAGE($D114:VVS114)</f>
        <v>28.324481788889102</v>
      </c>
      <c r="VVU114" s="17">
        <f>+AVERAGE($D114:VVT114)</f>
        <v>28.324481788889102</v>
      </c>
      <c r="VVV114" s="17">
        <f>+AVERAGE($D114:VVU114)</f>
        <v>28.324481788889106</v>
      </c>
      <c r="VVW114" s="17">
        <f>+AVERAGE($D114:VVV114)</f>
        <v>28.324481788889106</v>
      </c>
      <c r="VVX114" s="17">
        <f>+AVERAGE($D114:VVW114)</f>
        <v>28.324481788889106</v>
      </c>
      <c r="VVY114" s="17">
        <f>+AVERAGE($D114:VVX114)</f>
        <v>28.324481788889106</v>
      </c>
      <c r="VVZ114" s="17">
        <f>+AVERAGE($D114:VVY114)</f>
        <v>28.324481788889109</v>
      </c>
      <c r="VWA114" s="17">
        <f>+AVERAGE($D114:VVZ114)</f>
        <v>28.324481788889109</v>
      </c>
      <c r="VWB114" s="17">
        <f>+AVERAGE($D114:VWA114)</f>
        <v>28.324481788889109</v>
      </c>
      <c r="VWC114" s="17">
        <f>+AVERAGE($D114:VWB114)</f>
        <v>28.324481788889113</v>
      </c>
      <c r="VWD114" s="17">
        <f>+AVERAGE($D114:VWC114)</f>
        <v>28.324481788889113</v>
      </c>
      <c r="VWE114" s="17">
        <f>+AVERAGE($D114:VWD114)</f>
        <v>28.324481788889113</v>
      </c>
      <c r="VWF114" s="17">
        <f>+AVERAGE($D114:VWE114)</f>
        <v>28.324481788889116</v>
      </c>
      <c r="VWG114" s="17">
        <f>+AVERAGE($D114:VWF114)</f>
        <v>28.324481788889116</v>
      </c>
      <c r="VWH114" s="17">
        <f>+AVERAGE($D114:VWG114)</f>
        <v>28.324481788889116</v>
      </c>
      <c r="VWI114" s="17">
        <f>+AVERAGE($D114:VWH114)</f>
        <v>28.32448178888912</v>
      </c>
      <c r="VWJ114" s="17">
        <f>+AVERAGE($D114:VWI114)</f>
        <v>28.32448178888912</v>
      </c>
      <c r="VWK114" s="17">
        <f>+AVERAGE($D114:VWJ114)</f>
        <v>28.32448178888912</v>
      </c>
      <c r="VWL114" s="17">
        <f>+AVERAGE($D114:VWK114)</f>
        <v>28.324481788889123</v>
      </c>
      <c r="VWM114" s="17">
        <f>+AVERAGE($D114:VWL114)</f>
        <v>28.324481788889123</v>
      </c>
      <c r="VWN114" s="17">
        <f>+AVERAGE($D114:VWM114)</f>
        <v>28.324481788889123</v>
      </c>
      <c r="VWO114" s="17">
        <f>+AVERAGE($D114:VWN114)</f>
        <v>28.324481788889123</v>
      </c>
      <c r="VWP114" s="17">
        <f>+AVERAGE($D114:VWO114)</f>
        <v>28.324481788889127</v>
      </c>
      <c r="VWQ114" s="17">
        <f>+AVERAGE($D114:VWP114)</f>
        <v>28.324481788889127</v>
      </c>
      <c r="VWR114" s="17">
        <f>+AVERAGE($D114:VWQ114)</f>
        <v>28.324481788889127</v>
      </c>
      <c r="VWS114" s="17">
        <f>+AVERAGE($D114:VWR114)</f>
        <v>28.32448178888913</v>
      </c>
      <c r="VWT114" s="17">
        <f>+AVERAGE($D114:VWS114)</f>
        <v>28.32448178888913</v>
      </c>
      <c r="VWU114" s="17">
        <f>+AVERAGE($D114:VWT114)</f>
        <v>28.32448178888913</v>
      </c>
      <c r="VWV114" s="17">
        <f>+AVERAGE($D114:VWU114)</f>
        <v>28.324481788889134</v>
      </c>
      <c r="VWW114" s="17">
        <f>+AVERAGE($D114:VWV114)</f>
        <v>28.324481788889134</v>
      </c>
      <c r="VWX114" s="17">
        <f>+AVERAGE($D114:VWW114)</f>
        <v>28.324481788889134</v>
      </c>
      <c r="VWY114" s="17">
        <f>+AVERAGE($D114:VWX114)</f>
        <v>28.324481788889138</v>
      </c>
      <c r="VWZ114" s="17">
        <f>+AVERAGE($D114:VWY114)</f>
        <v>28.324481788889138</v>
      </c>
      <c r="VXA114" s="17">
        <f>+AVERAGE($D114:VWZ114)</f>
        <v>28.324481788889138</v>
      </c>
      <c r="VXB114" s="17">
        <f>+AVERAGE($D114:VXA114)</f>
        <v>28.324481788889141</v>
      </c>
      <c r="VXC114" s="17">
        <f>+AVERAGE($D114:VXB114)</f>
        <v>28.324481788889141</v>
      </c>
      <c r="VXD114" s="17">
        <f>+AVERAGE($D114:VXC114)</f>
        <v>28.324481788889141</v>
      </c>
      <c r="VXE114" s="17">
        <f>+AVERAGE($D114:VXD114)</f>
        <v>28.324481788889141</v>
      </c>
      <c r="VXF114" s="17">
        <f>+AVERAGE($D114:VXE114)</f>
        <v>28.324481788889145</v>
      </c>
      <c r="VXG114" s="17">
        <f>+AVERAGE($D114:VXF114)</f>
        <v>28.324481788889145</v>
      </c>
      <c r="VXH114" s="17">
        <f>+AVERAGE($D114:VXG114)</f>
        <v>28.324481788889145</v>
      </c>
      <c r="VXI114" s="17">
        <f>+AVERAGE($D114:VXH114)</f>
        <v>28.324481788889148</v>
      </c>
      <c r="VXJ114" s="17">
        <f>+AVERAGE($D114:VXI114)</f>
        <v>28.324481788889148</v>
      </c>
      <c r="VXK114" s="17">
        <f>+AVERAGE($D114:VXJ114)</f>
        <v>28.324481788889148</v>
      </c>
      <c r="VXL114" s="17">
        <f>+AVERAGE($D114:VXK114)</f>
        <v>28.324481788889152</v>
      </c>
      <c r="VXM114" s="17">
        <f>+AVERAGE($D114:VXL114)</f>
        <v>28.324481788889152</v>
      </c>
      <c r="VXN114" s="17">
        <f>+AVERAGE($D114:VXM114)</f>
        <v>28.324481788889152</v>
      </c>
      <c r="VXO114" s="17">
        <f>+AVERAGE($D114:VXN114)</f>
        <v>28.324481788889155</v>
      </c>
      <c r="VXP114" s="17">
        <f>+AVERAGE($D114:VXO114)</f>
        <v>28.324481788889155</v>
      </c>
      <c r="VXQ114" s="17">
        <f>+AVERAGE($D114:VXP114)</f>
        <v>28.324481788889155</v>
      </c>
      <c r="VXR114" s="17">
        <f>+AVERAGE($D114:VXQ114)</f>
        <v>28.324481788889155</v>
      </c>
      <c r="VXS114" s="17">
        <f>+AVERAGE($D114:VXR114)</f>
        <v>28.324481788889159</v>
      </c>
      <c r="VXT114" s="17">
        <f>+AVERAGE($D114:VXS114)</f>
        <v>28.324481788889159</v>
      </c>
      <c r="VXU114" s="17">
        <f>+AVERAGE($D114:VXT114)</f>
        <v>28.324481788889159</v>
      </c>
      <c r="VXV114" s="17">
        <f>+AVERAGE($D114:VXU114)</f>
        <v>28.324481788889162</v>
      </c>
      <c r="VXW114" s="17">
        <f>+AVERAGE($D114:VXV114)</f>
        <v>28.324481788889162</v>
      </c>
      <c r="VXX114" s="17">
        <f>+AVERAGE($D114:VXW114)</f>
        <v>28.324481788889162</v>
      </c>
      <c r="VXY114" s="17">
        <f>+AVERAGE($D114:VXX114)</f>
        <v>28.324481788889166</v>
      </c>
      <c r="VXZ114" s="17">
        <f>+AVERAGE($D114:VXY114)</f>
        <v>28.324481788889166</v>
      </c>
      <c r="VYA114" s="17">
        <f>+AVERAGE($D114:VXZ114)</f>
        <v>28.324481788889166</v>
      </c>
      <c r="VYB114" s="17">
        <f>+AVERAGE($D114:VYA114)</f>
        <v>28.32448178888917</v>
      </c>
      <c r="VYC114" s="17">
        <f>+AVERAGE($D114:VYB114)</f>
        <v>28.32448178888917</v>
      </c>
      <c r="VYD114" s="17">
        <f>+AVERAGE($D114:VYC114)</f>
        <v>28.32448178888917</v>
      </c>
      <c r="VYE114" s="17">
        <f>+AVERAGE($D114:VYD114)</f>
        <v>28.324481788889173</v>
      </c>
      <c r="VYF114" s="17">
        <f>+AVERAGE($D114:VYE114)</f>
        <v>28.324481788889173</v>
      </c>
      <c r="VYG114" s="17">
        <f>+AVERAGE($D114:VYF114)</f>
        <v>28.324481788889173</v>
      </c>
      <c r="VYH114" s="17">
        <f>+AVERAGE($D114:VYG114)</f>
        <v>28.324481788889173</v>
      </c>
      <c r="VYI114" s="17">
        <f>+AVERAGE($D114:VYH114)</f>
        <v>28.324481788889177</v>
      </c>
      <c r="VYJ114" s="17">
        <f>+AVERAGE($D114:VYI114)</f>
        <v>28.324481788889177</v>
      </c>
      <c r="VYK114" s="17">
        <f>+AVERAGE($D114:VYJ114)</f>
        <v>28.324481788889177</v>
      </c>
      <c r="VYL114" s="17">
        <f>+AVERAGE($D114:VYK114)</f>
        <v>28.32448178888918</v>
      </c>
      <c r="VYM114" s="17">
        <f>+AVERAGE($D114:VYL114)</f>
        <v>28.32448178888918</v>
      </c>
      <c r="VYN114" s="17">
        <f>+AVERAGE($D114:VYM114)</f>
        <v>28.32448178888918</v>
      </c>
      <c r="VYO114" s="17">
        <f>+AVERAGE($D114:VYN114)</f>
        <v>28.324481788889184</v>
      </c>
      <c r="VYP114" s="17">
        <f>+AVERAGE($D114:VYO114)</f>
        <v>28.324481788889184</v>
      </c>
      <c r="VYQ114" s="17">
        <f>+AVERAGE($D114:VYP114)</f>
        <v>28.324481788889184</v>
      </c>
      <c r="VYR114" s="17">
        <f>+AVERAGE($D114:VYQ114)</f>
        <v>28.324481788889187</v>
      </c>
      <c r="VYS114" s="17">
        <f>+AVERAGE($D114:VYR114)</f>
        <v>28.324481788889187</v>
      </c>
      <c r="VYT114" s="17">
        <f>+AVERAGE($D114:VYS114)</f>
        <v>28.324481788889187</v>
      </c>
      <c r="VYU114" s="17">
        <f>+AVERAGE($D114:VYT114)</f>
        <v>28.324481788889187</v>
      </c>
      <c r="VYV114" s="17">
        <f>+AVERAGE($D114:VYU114)</f>
        <v>28.324481788889191</v>
      </c>
      <c r="VYW114" s="17">
        <f>+AVERAGE($D114:VYV114)</f>
        <v>28.324481788889191</v>
      </c>
      <c r="VYX114" s="17">
        <f>+AVERAGE($D114:VYW114)</f>
        <v>28.324481788889191</v>
      </c>
      <c r="VYY114" s="17">
        <f>+AVERAGE($D114:VYX114)</f>
        <v>28.324481788889194</v>
      </c>
      <c r="VYZ114" s="17">
        <f>+AVERAGE($D114:VYY114)</f>
        <v>28.324481788889194</v>
      </c>
      <c r="VZA114" s="17">
        <f>+AVERAGE($D114:VYZ114)</f>
        <v>28.324481788889194</v>
      </c>
      <c r="VZB114" s="17">
        <f>+AVERAGE($D114:VZA114)</f>
        <v>28.324481788889198</v>
      </c>
      <c r="VZC114" s="17">
        <f>+AVERAGE($D114:VZB114)</f>
        <v>28.324481788889198</v>
      </c>
      <c r="VZD114" s="17">
        <f>+AVERAGE($D114:VZC114)</f>
        <v>28.324481788889198</v>
      </c>
      <c r="VZE114" s="17">
        <f>+AVERAGE($D114:VZD114)</f>
        <v>28.324481788889202</v>
      </c>
      <c r="VZF114" s="17">
        <f>+AVERAGE($D114:VZE114)</f>
        <v>28.324481788889202</v>
      </c>
      <c r="VZG114" s="17">
        <f>+AVERAGE($D114:VZF114)</f>
        <v>28.324481788889202</v>
      </c>
      <c r="VZH114" s="17">
        <f>+AVERAGE($D114:VZG114)</f>
        <v>28.324481788889202</v>
      </c>
      <c r="VZI114" s="17">
        <f>+AVERAGE($D114:VZH114)</f>
        <v>28.324481788889205</v>
      </c>
      <c r="VZJ114" s="17">
        <f>+AVERAGE($D114:VZI114)</f>
        <v>28.324481788889205</v>
      </c>
      <c r="VZK114" s="17">
        <f>+AVERAGE($D114:VZJ114)</f>
        <v>28.324481788889205</v>
      </c>
      <c r="VZL114" s="17">
        <f>+AVERAGE($D114:VZK114)</f>
        <v>28.324481788889209</v>
      </c>
      <c r="VZM114" s="17">
        <f>+AVERAGE($D114:VZL114)</f>
        <v>28.324481788889209</v>
      </c>
      <c r="VZN114" s="17">
        <f>+AVERAGE($D114:VZM114)</f>
        <v>28.324481788889209</v>
      </c>
      <c r="VZO114" s="17">
        <f>+AVERAGE($D114:VZN114)</f>
        <v>28.324481788889212</v>
      </c>
      <c r="VZP114" s="17">
        <f>+AVERAGE($D114:VZO114)</f>
        <v>28.324481788889212</v>
      </c>
      <c r="VZQ114" s="17">
        <f>+AVERAGE($D114:VZP114)</f>
        <v>28.324481788889212</v>
      </c>
      <c r="VZR114" s="17">
        <f>+AVERAGE($D114:VZQ114)</f>
        <v>28.324481788889216</v>
      </c>
      <c r="VZS114" s="17">
        <f>+AVERAGE($D114:VZR114)</f>
        <v>28.324481788889216</v>
      </c>
      <c r="VZT114" s="17">
        <f>+AVERAGE($D114:VZS114)</f>
        <v>28.324481788889216</v>
      </c>
      <c r="VZU114" s="17">
        <f>+AVERAGE($D114:VZT114)</f>
        <v>28.324481788889216</v>
      </c>
      <c r="VZV114" s="17">
        <f>+AVERAGE($D114:VZU114)</f>
        <v>28.324481788889219</v>
      </c>
      <c r="VZW114" s="17">
        <f>+AVERAGE($D114:VZV114)</f>
        <v>28.324481788889219</v>
      </c>
      <c r="VZX114" s="17">
        <f>+AVERAGE($D114:VZW114)</f>
        <v>28.324481788889219</v>
      </c>
      <c r="VZY114" s="17">
        <f>+AVERAGE($D114:VZX114)</f>
        <v>28.324481788889223</v>
      </c>
      <c r="VZZ114" s="17">
        <f>+AVERAGE($D114:VZY114)</f>
        <v>28.324481788889223</v>
      </c>
      <c r="WAA114" s="17">
        <f>+AVERAGE($D114:VZZ114)</f>
        <v>28.324481788889223</v>
      </c>
      <c r="WAB114" s="17">
        <f>+AVERAGE($D114:WAA114)</f>
        <v>28.324481788889226</v>
      </c>
      <c r="WAC114" s="17">
        <f>+AVERAGE($D114:WAB114)</f>
        <v>28.324481788889226</v>
      </c>
      <c r="WAD114" s="17">
        <f>+AVERAGE($D114:WAC114)</f>
        <v>28.324481788889226</v>
      </c>
      <c r="WAE114" s="17">
        <f>+AVERAGE($D114:WAD114)</f>
        <v>28.32448178888923</v>
      </c>
      <c r="WAF114" s="17">
        <f>+AVERAGE($D114:WAE114)</f>
        <v>28.32448178888923</v>
      </c>
      <c r="WAG114" s="17">
        <f>+AVERAGE($D114:WAF114)</f>
        <v>28.32448178888923</v>
      </c>
      <c r="WAH114" s="17">
        <f>+AVERAGE($D114:WAG114)</f>
        <v>28.324481788889234</v>
      </c>
      <c r="WAI114" s="17">
        <f>+AVERAGE($D114:WAH114)</f>
        <v>28.324481788889234</v>
      </c>
      <c r="WAJ114" s="17">
        <f>+AVERAGE($D114:WAI114)</f>
        <v>28.324481788889234</v>
      </c>
      <c r="WAK114" s="17">
        <f>+AVERAGE($D114:WAJ114)</f>
        <v>28.324481788889234</v>
      </c>
      <c r="WAL114" s="17">
        <f>+AVERAGE($D114:WAK114)</f>
        <v>28.324481788889237</v>
      </c>
      <c r="WAM114" s="17">
        <f>+AVERAGE($D114:WAL114)</f>
        <v>28.324481788889237</v>
      </c>
      <c r="WAN114" s="17">
        <f>+AVERAGE($D114:WAM114)</f>
        <v>28.324481788889237</v>
      </c>
      <c r="WAO114" s="17">
        <f>+AVERAGE($D114:WAN114)</f>
        <v>28.324481788889241</v>
      </c>
      <c r="WAP114" s="17">
        <f>+AVERAGE($D114:WAO114)</f>
        <v>28.324481788889241</v>
      </c>
      <c r="WAQ114" s="17">
        <f>+AVERAGE($D114:WAP114)</f>
        <v>28.324481788889241</v>
      </c>
      <c r="WAR114" s="17">
        <f>+AVERAGE($D114:WAQ114)</f>
        <v>28.324481788889244</v>
      </c>
      <c r="WAS114" s="17">
        <f>+AVERAGE($D114:WAR114)</f>
        <v>28.324481788889244</v>
      </c>
      <c r="WAT114" s="17">
        <f>+AVERAGE($D114:WAS114)</f>
        <v>28.324481788889244</v>
      </c>
      <c r="WAU114" s="17">
        <f>+AVERAGE($D114:WAT114)</f>
        <v>28.324481788889248</v>
      </c>
      <c r="WAV114" s="17">
        <f>+AVERAGE($D114:WAU114)</f>
        <v>28.324481788889248</v>
      </c>
      <c r="WAW114" s="17">
        <f>+AVERAGE($D114:WAV114)</f>
        <v>28.324481788889248</v>
      </c>
      <c r="WAX114" s="17">
        <f>+AVERAGE($D114:WAW114)</f>
        <v>28.324481788889248</v>
      </c>
      <c r="WAY114" s="17">
        <f>+AVERAGE($D114:WAX114)</f>
        <v>28.324481788889251</v>
      </c>
      <c r="WAZ114" s="17">
        <f>+AVERAGE($D114:WAY114)</f>
        <v>28.324481788889251</v>
      </c>
      <c r="WBA114" s="17">
        <f>+AVERAGE($D114:WAZ114)</f>
        <v>28.324481788889251</v>
      </c>
      <c r="WBB114" s="17">
        <f>+AVERAGE($D114:WBA114)</f>
        <v>28.324481788889255</v>
      </c>
      <c r="WBC114" s="17">
        <f>+AVERAGE($D114:WBB114)</f>
        <v>28.324481788889255</v>
      </c>
      <c r="WBD114" s="17">
        <f>+AVERAGE($D114:WBC114)</f>
        <v>28.324481788889255</v>
      </c>
      <c r="WBE114" s="17">
        <f>+AVERAGE($D114:WBD114)</f>
        <v>28.324481788889258</v>
      </c>
      <c r="WBF114" s="17">
        <f>+AVERAGE($D114:WBE114)</f>
        <v>28.324481788889258</v>
      </c>
      <c r="WBG114" s="17">
        <f>+AVERAGE($D114:WBF114)</f>
        <v>28.324481788889258</v>
      </c>
      <c r="WBH114" s="17">
        <f>+AVERAGE($D114:WBG114)</f>
        <v>28.324481788889258</v>
      </c>
      <c r="WBI114" s="17">
        <f>+AVERAGE($D114:WBH114)</f>
        <v>28.324481788889262</v>
      </c>
      <c r="WBJ114" s="17">
        <f>+AVERAGE($D114:WBI114)</f>
        <v>28.324481788889262</v>
      </c>
      <c r="WBK114" s="17">
        <f>+AVERAGE($D114:WBJ114)</f>
        <v>28.324481788889262</v>
      </c>
      <c r="WBL114" s="17">
        <f>+AVERAGE($D114:WBK114)</f>
        <v>28.324481788889265</v>
      </c>
      <c r="WBM114" s="17">
        <f>+AVERAGE($D114:WBL114)</f>
        <v>28.324481788889265</v>
      </c>
      <c r="WBN114" s="17">
        <f>+AVERAGE($D114:WBM114)</f>
        <v>28.324481788889265</v>
      </c>
      <c r="WBO114" s="17">
        <f>+AVERAGE($D114:WBN114)</f>
        <v>28.324481788889269</v>
      </c>
      <c r="WBP114" s="17">
        <f>+AVERAGE($D114:WBO114)</f>
        <v>28.324481788889269</v>
      </c>
      <c r="WBQ114" s="17">
        <f>+AVERAGE($D114:WBP114)</f>
        <v>28.324481788889269</v>
      </c>
      <c r="WBR114" s="17">
        <f>+AVERAGE($D114:WBQ114)</f>
        <v>28.324481788889273</v>
      </c>
      <c r="WBS114" s="17">
        <f>+AVERAGE($D114:WBR114)</f>
        <v>28.324481788889273</v>
      </c>
      <c r="WBT114" s="17">
        <f>+AVERAGE($D114:WBS114)</f>
        <v>28.324481788889273</v>
      </c>
      <c r="WBU114" s="17">
        <f>+AVERAGE($D114:WBT114)</f>
        <v>28.324481788889273</v>
      </c>
      <c r="WBV114" s="17">
        <f>+AVERAGE($D114:WBU114)</f>
        <v>28.324481788889276</v>
      </c>
      <c r="WBW114" s="17">
        <f>+AVERAGE($D114:WBV114)</f>
        <v>28.324481788889276</v>
      </c>
      <c r="WBX114" s="17">
        <f>+AVERAGE($D114:WBW114)</f>
        <v>28.324481788889276</v>
      </c>
      <c r="WBY114" s="17">
        <f>+AVERAGE($D114:WBX114)</f>
        <v>28.32448178888928</v>
      </c>
      <c r="WBZ114" s="17">
        <f>+AVERAGE($D114:WBY114)</f>
        <v>28.32448178888928</v>
      </c>
      <c r="WCA114" s="17">
        <f>+AVERAGE($D114:WBZ114)</f>
        <v>28.32448178888928</v>
      </c>
      <c r="WCB114" s="17">
        <f>+AVERAGE($D114:WCA114)</f>
        <v>28.324481788889283</v>
      </c>
      <c r="WCC114" s="17">
        <f>+AVERAGE($D114:WCB114)</f>
        <v>28.324481788889283</v>
      </c>
      <c r="WCD114" s="17">
        <f>+AVERAGE($D114:WCC114)</f>
        <v>28.324481788889283</v>
      </c>
      <c r="WCE114" s="17">
        <f>+AVERAGE($D114:WCD114)</f>
        <v>28.324481788889287</v>
      </c>
      <c r="WCF114" s="17">
        <f>+AVERAGE($D114:WCE114)</f>
        <v>28.324481788889287</v>
      </c>
      <c r="WCG114" s="17">
        <f>+AVERAGE($D114:WCF114)</f>
        <v>28.324481788889287</v>
      </c>
      <c r="WCH114" s="17">
        <f>+AVERAGE($D114:WCG114)</f>
        <v>28.324481788889287</v>
      </c>
      <c r="WCI114" s="17">
        <f>+AVERAGE($D114:WCH114)</f>
        <v>28.32448178888929</v>
      </c>
      <c r="WCJ114" s="17">
        <f>+AVERAGE($D114:WCI114)</f>
        <v>28.32448178888929</v>
      </c>
      <c r="WCK114" s="17">
        <f>+AVERAGE($D114:WCJ114)</f>
        <v>28.32448178888929</v>
      </c>
      <c r="WCL114" s="17">
        <f>+AVERAGE($D114:WCK114)</f>
        <v>28.324481788889294</v>
      </c>
      <c r="WCM114" s="17">
        <f>+AVERAGE($D114:WCL114)</f>
        <v>28.324481788889294</v>
      </c>
      <c r="WCN114" s="17">
        <f>+AVERAGE($D114:WCM114)</f>
        <v>28.324481788889294</v>
      </c>
      <c r="WCO114" s="17">
        <f>+AVERAGE($D114:WCN114)</f>
        <v>28.324481788889297</v>
      </c>
      <c r="WCP114" s="17">
        <f>+AVERAGE($D114:WCO114)</f>
        <v>28.324481788889297</v>
      </c>
      <c r="WCQ114" s="17">
        <f>+AVERAGE($D114:WCP114)</f>
        <v>28.324481788889297</v>
      </c>
      <c r="WCR114" s="17">
        <f>+AVERAGE($D114:WCQ114)</f>
        <v>28.324481788889301</v>
      </c>
      <c r="WCS114" s="17">
        <f>+AVERAGE($D114:WCR114)</f>
        <v>28.324481788889301</v>
      </c>
      <c r="WCT114" s="17">
        <f>+AVERAGE($D114:WCS114)</f>
        <v>28.324481788889301</v>
      </c>
      <c r="WCU114" s="17">
        <f>+AVERAGE($D114:WCT114)</f>
        <v>28.324481788889301</v>
      </c>
      <c r="WCV114" s="17">
        <f>+AVERAGE($D114:WCU114)</f>
        <v>28.324481788889305</v>
      </c>
      <c r="WCW114" s="17">
        <f>+AVERAGE($D114:WCV114)</f>
        <v>28.324481788889305</v>
      </c>
      <c r="WCX114" s="17">
        <f>+AVERAGE($D114:WCW114)</f>
        <v>28.324481788889305</v>
      </c>
      <c r="WCY114" s="17">
        <f>+AVERAGE($D114:WCX114)</f>
        <v>28.324481788889308</v>
      </c>
      <c r="WCZ114" s="17">
        <f>+AVERAGE($D114:WCY114)</f>
        <v>28.324481788889308</v>
      </c>
      <c r="WDA114" s="17">
        <f>+AVERAGE($D114:WCZ114)</f>
        <v>28.324481788889308</v>
      </c>
      <c r="WDB114" s="17">
        <f>+AVERAGE($D114:WDA114)</f>
        <v>28.324481788889312</v>
      </c>
      <c r="WDC114" s="17">
        <f>+AVERAGE($D114:WDB114)</f>
        <v>28.324481788889312</v>
      </c>
      <c r="WDD114" s="17">
        <f>+AVERAGE($D114:WDC114)</f>
        <v>28.324481788889312</v>
      </c>
      <c r="WDE114" s="17">
        <f>+AVERAGE($D114:WDD114)</f>
        <v>28.324481788889312</v>
      </c>
      <c r="WDF114" s="17">
        <f>+AVERAGE($D114:WDE114)</f>
        <v>28.324481788889315</v>
      </c>
      <c r="WDG114" s="17">
        <f>+AVERAGE($D114:WDF114)</f>
        <v>28.324481788889315</v>
      </c>
      <c r="WDH114" s="17">
        <f>+AVERAGE($D114:WDG114)</f>
        <v>28.324481788889315</v>
      </c>
      <c r="WDI114" s="17">
        <f>+AVERAGE($D114:WDH114)</f>
        <v>28.324481788889319</v>
      </c>
      <c r="WDJ114" s="17">
        <f>+AVERAGE($D114:WDI114)</f>
        <v>28.324481788889319</v>
      </c>
      <c r="WDK114" s="17">
        <f>+AVERAGE($D114:WDJ114)</f>
        <v>28.324481788889319</v>
      </c>
      <c r="WDL114" s="17">
        <f>+AVERAGE($D114:WDK114)</f>
        <v>28.324481788889322</v>
      </c>
      <c r="WDM114" s="17">
        <f>+AVERAGE($D114:WDL114)</f>
        <v>28.324481788889322</v>
      </c>
      <c r="WDN114" s="17">
        <f>+AVERAGE($D114:WDM114)</f>
        <v>28.324481788889322</v>
      </c>
      <c r="WDO114" s="17">
        <f>+AVERAGE($D114:WDN114)</f>
        <v>28.324481788889326</v>
      </c>
      <c r="WDP114" s="17">
        <f>+AVERAGE($D114:WDO114)</f>
        <v>28.324481788889326</v>
      </c>
      <c r="WDQ114" s="17">
        <f>+AVERAGE($D114:WDP114)</f>
        <v>28.324481788889326</v>
      </c>
      <c r="WDR114" s="17">
        <f>+AVERAGE($D114:WDQ114)</f>
        <v>28.324481788889326</v>
      </c>
      <c r="WDS114" s="17">
        <f>+AVERAGE($D114:WDR114)</f>
        <v>28.324481788889329</v>
      </c>
      <c r="WDT114" s="17">
        <f>+AVERAGE($D114:WDS114)</f>
        <v>28.324481788889329</v>
      </c>
      <c r="WDU114" s="17">
        <f>+AVERAGE($D114:WDT114)</f>
        <v>28.324481788889329</v>
      </c>
      <c r="WDV114" s="17">
        <f>+AVERAGE($D114:WDU114)</f>
        <v>28.324481788889333</v>
      </c>
      <c r="WDW114" s="17">
        <f>+AVERAGE($D114:WDV114)</f>
        <v>28.324481788889333</v>
      </c>
      <c r="WDX114" s="17">
        <f>+AVERAGE($D114:WDW114)</f>
        <v>28.324481788889333</v>
      </c>
      <c r="WDY114" s="17">
        <f>+AVERAGE($D114:WDX114)</f>
        <v>28.324481788889337</v>
      </c>
      <c r="WDZ114" s="17">
        <f>+AVERAGE($D114:WDY114)</f>
        <v>28.324481788889337</v>
      </c>
      <c r="WEA114" s="17">
        <f>+AVERAGE($D114:WDZ114)</f>
        <v>28.324481788889337</v>
      </c>
      <c r="WEB114" s="17">
        <f>+AVERAGE($D114:WEA114)</f>
        <v>28.324481788889337</v>
      </c>
      <c r="WEC114" s="17">
        <f>+AVERAGE($D114:WEB114)</f>
        <v>28.32448178888934</v>
      </c>
      <c r="WED114" s="17">
        <f>+AVERAGE($D114:WEC114)</f>
        <v>28.32448178888934</v>
      </c>
      <c r="WEE114" s="17">
        <f>+AVERAGE($D114:WED114)</f>
        <v>28.32448178888934</v>
      </c>
      <c r="WEF114" s="17">
        <f>+AVERAGE($D114:WEE114)</f>
        <v>28.324481788889344</v>
      </c>
      <c r="WEG114" s="17">
        <f>+AVERAGE($D114:WEF114)</f>
        <v>28.324481788889344</v>
      </c>
      <c r="WEH114" s="17">
        <f>+AVERAGE($D114:WEG114)</f>
        <v>28.324481788889344</v>
      </c>
      <c r="WEI114" s="17">
        <f>+AVERAGE($D114:WEH114)</f>
        <v>28.324481788889347</v>
      </c>
      <c r="WEJ114" s="17">
        <f>+AVERAGE($D114:WEI114)</f>
        <v>28.324481788889347</v>
      </c>
      <c r="WEK114" s="17">
        <f>+AVERAGE($D114:WEJ114)</f>
        <v>28.324481788889347</v>
      </c>
      <c r="WEL114" s="17">
        <f>+AVERAGE($D114:WEK114)</f>
        <v>28.324481788889351</v>
      </c>
      <c r="WEM114" s="17">
        <f>+AVERAGE($D114:WEL114)</f>
        <v>28.324481788889351</v>
      </c>
      <c r="WEN114" s="17">
        <f>+AVERAGE($D114:WEM114)</f>
        <v>28.324481788889351</v>
      </c>
      <c r="WEO114" s="17">
        <f>+AVERAGE($D114:WEN114)</f>
        <v>28.324481788889351</v>
      </c>
      <c r="WEP114" s="17">
        <f>+AVERAGE($D114:WEO114)</f>
        <v>28.324481788889354</v>
      </c>
      <c r="WEQ114" s="17">
        <f>+AVERAGE($D114:WEP114)</f>
        <v>28.324481788889354</v>
      </c>
      <c r="WER114" s="17">
        <f>+AVERAGE($D114:WEQ114)</f>
        <v>28.324481788889354</v>
      </c>
      <c r="WES114" s="17">
        <f>+AVERAGE($D114:WER114)</f>
        <v>28.324481788889358</v>
      </c>
      <c r="WET114" s="17">
        <f>+AVERAGE($D114:WES114)</f>
        <v>28.324481788889358</v>
      </c>
      <c r="WEU114" s="17">
        <f>+AVERAGE($D114:WET114)</f>
        <v>28.324481788889358</v>
      </c>
      <c r="WEV114" s="17">
        <f>+AVERAGE($D114:WEU114)</f>
        <v>28.324481788889361</v>
      </c>
      <c r="WEW114" s="17">
        <f>+AVERAGE($D114:WEV114)</f>
        <v>28.324481788889361</v>
      </c>
      <c r="WEX114" s="17">
        <f>+AVERAGE($D114:WEW114)</f>
        <v>28.324481788889361</v>
      </c>
      <c r="WEY114" s="17">
        <f>+AVERAGE($D114:WEX114)</f>
        <v>28.324481788889361</v>
      </c>
      <c r="WEZ114" s="17">
        <f>+AVERAGE($D114:WEY114)</f>
        <v>28.324481788889365</v>
      </c>
      <c r="WFA114" s="17">
        <f>+AVERAGE($D114:WEZ114)</f>
        <v>28.324481788889365</v>
      </c>
      <c r="WFB114" s="17">
        <f>+AVERAGE($D114:WFA114)</f>
        <v>28.324481788889365</v>
      </c>
      <c r="WFC114" s="17">
        <f>+AVERAGE($D114:WFB114)</f>
        <v>28.324481788889369</v>
      </c>
      <c r="WFD114" s="17">
        <f>+AVERAGE($D114:WFC114)</f>
        <v>28.324481788889369</v>
      </c>
      <c r="WFE114" s="17">
        <f>+AVERAGE($D114:WFD114)</f>
        <v>28.324481788889369</v>
      </c>
      <c r="WFF114" s="17">
        <f>+AVERAGE($D114:WFE114)</f>
        <v>28.324481788889372</v>
      </c>
      <c r="WFG114" s="17">
        <f>+AVERAGE($D114:WFF114)</f>
        <v>28.324481788889372</v>
      </c>
      <c r="WFH114" s="17">
        <f>+AVERAGE($D114:WFG114)</f>
        <v>28.324481788889372</v>
      </c>
      <c r="WFI114" s="17">
        <f>+AVERAGE($D114:WFH114)</f>
        <v>28.324481788889372</v>
      </c>
      <c r="WFJ114" s="17">
        <f>+AVERAGE($D114:WFI114)</f>
        <v>28.324481788889376</v>
      </c>
      <c r="WFK114" s="17">
        <f>+AVERAGE($D114:WFJ114)</f>
        <v>28.324481788889376</v>
      </c>
      <c r="WFL114" s="17">
        <f>+AVERAGE($D114:WFK114)</f>
        <v>28.324481788889376</v>
      </c>
      <c r="WFM114" s="17">
        <f>+AVERAGE($D114:WFL114)</f>
        <v>28.324481788889379</v>
      </c>
      <c r="WFN114" s="17">
        <f>+AVERAGE($D114:WFM114)</f>
        <v>28.324481788889379</v>
      </c>
      <c r="WFO114" s="17">
        <f>+AVERAGE($D114:WFN114)</f>
        <v>28.324481788889379</v>
      </c>
      <c r="WFP114" s="17">
        <f>+AVERAGE($D114:WFO114)</f>
        <v>28.324481788889383</v>
      </c>
      <c r="WFQ114" s="17">
        <f>+AVERAGE($D114:WFP114)</f>
        <v>28.324481788889383</v>
      </c>
      <c r="WFR114" s="17">
        <f>+AVERAGE($D114:WFQ114)</f>
        <v>28.324481788889383</v>
      </c>
      <c r="WFS114" s="17">
        <f>+AVERAGE($D114:WFR114)</f>
        <v>28.324481788889386</v>
      </c>
      <c r="WFT114" s="17">
        <f>+AVERAGE($D114:WFS114)</f>
        <v>28.324481788889386</v>
      </c>
      <c r="WFU114" s="17">
        <f>+AVERAGE($D114:WFT114)</f>
        <v>28.324481788889386</v>
      </c>
      <c r="WFV114" s="17">
        <f>+AVERAGE($D114:WFU114)</f>
        <v>28.324481788889386</v>
      </c>
      <c r="WFW114" s="17">
        <f>+AVERAGE($D114:WFV114)</f>
        <v>28.32448178888939</v>
      </c>
      <c r="WFX114" s="17">
        <f>+AVERAGE($D114:WFW114)</f>
        <v>28.32448178888939</v>
      </c>
      <c r="WFY114" s="17">
        <f>+AVERAGE($D114:WFX114)</f>
        <v>28.32448178888939</v>
      </c>
      <c r="WFZ114" s="17">
        <f>+AVERAGE($D114:WFY114)</f>
        <v>28.324481788889393</v>
      </c>
      <c r="WGA114" s="17">
        <f>+AVERAGE($D114:WFZ114)</f>
        <v>28.324481788889393</v>
      </c>
      <c r="WGB114" s="17">
        <f>+AVERAGE($D114:WGA114)</f>
        <v>28.324481788889393</v>
      </c>
      <c r="WGC114" s="17">
        <f>+AVERAGE($D114:WGB114)</f>
        <v>28.324481788889397</v>
      </c>
      <c r="WGD114" s="17">
        <f>+AVERAGE($D114:WGC114)</f>
        <v>28.324481788889397</v>
      </c>
      <c r="WGE114" s="17">
        <f>+AVERAGE($D114:WGD114)</f>
        <v>28.324481788889397</v>
      </c>
      <c r="WGF114" s="17">
        <f>+AVERAGE($D114:WGE114)</f>
        <v>28.324481788889397</v>
      </c>
      <c r="WGG114" s="17">
        <f>+AVERAGE($D114:WGF114)</f>
        <v>28.3244817888894</v>
      </c>
      <c r="WGH114" s="17">
        <f>+AVERAGE($D114:WGG114)</f>
        <v>28.3244817888894</v>
      </c>
      <c r="WGI114" s="17">
        <f>+AVERAGE($D114:WGH114)</f>
        <v>28.3244817888894</v>
      </c>
      <c r="WGJ114" s="17">
        <f>+AVERAGE($D114:WGI114)</f>
        <v>28.324481788889404</v>
      </c>
      <c r="WGK114" s="17">
        <f>+AVERAGE($D114:WGJ114)</f>
        <v>28.324481788889404</v>
      </c>
      <c r="WGL114" s="17">
        <f>+AVERAGE($D114:WGK114)</f>
        <v>28.324481788889404</v>
      </c>
      <c r="WGM114" s="17">
        <f>+AVERAGE($D114:WGL114)</f>
        <v>28.324481788889408</v>
      </c>
      <c r="WGN114" s="17">
        <f>+AVERAGE($D114:WGM114)</f>
        <v>28.324481788889408</v>
      </c>
      <c r="WGO114" s="17">
        <f>+AVERAGE($D114:WGN114)</f>
        <v>28.324481788889408</v>
      </c>
      <c r="WGP114" s="17">
        <f>+AVERAGE($D114:WGO114)</f>
        <v>28.324481788889408</v>
      </c>
      <c r="WGQ114" s="17">
        <f>+AVERAGE($D114:WGP114)</f>
        <v>28.324481788889411</v>
      </c>
      <c r="WGR114" s="17">
        <f>+AVERAGE($D114:WGQ114)</f>
        <v>28.324481788889411</v>
      </c>
      <c r="WGS114" s="17">
        <f>+AVERAGE($D114:WGR114)</f>
        <v>28.324481788889411</v>
      </c>
      <c r="WGT114" s="17">
        <f>+AVERAGE($D114:WGS114)</f>
        <v>28.324481788889415</v>
      </c>
      <c r="WGU114" s="17">
        <f>+AVERAGE($D114:WGT114)</f>
        <v>28.324481788889415</v>
      </c>
      <c r="WGV114" s="17">
        <f>+AVERAGE($D114:WGU114)</f>
        <v>28.324481788889415</v>
      </c>
      <c r="WGW114" s="17">
        <f>+AVERAGE($D114:WGV114)</f>
        <v>28.324481788889418</v>
      </c>
      <c r="WGX114" s="17">
        <f>+AVERAGE($D114:WGW114)</f>
        <v>28.324481788889418</v>
      </c>
      <c r="WGY114" s="17">
        <f>+AVERAGE($D114:WGX114)</f>
        <v>28.324481788889418</v>
      </c>
      <c r="WGZ114" s="17">
        <f>+AVERAGE($D114:WGY114)</f>
        <v>28.324481788889418</v>
      </c>
      <c r="WHA114" s="17">
        <f>+AVERAGE($D114:WGZ114)</f>
        <v>28.324481788889422</v>
      </c>
      <c r="WHB114" s="17">
        <f>+AVERAGE($D114:WHA114)</f>
        <v>28.324481788889422</v>
      </c>
      <c r="WHC114" s="17">
        <f>+AVERAGE($D114:WHB114)</f>
        <v>28.324481788889422</v>
      </c>
      <c r="WHD114" s="17">
        <f>+AVERAGE($D114:WHC114)</f>
        <v>28.324481788889425</v>
      </c>
      <c r="WHE114" s="17">
        <f>+AVERAGE($D114:WHD114)</f>
        <v>28.324481788889425</v>
      </c>
      <c r="WHF114" s="17">
        <f>+AVERAGE($D114:WHE114)</f>
        <v>28.324481788889425</v>
      </c>
      <c r="WHG114" s="17">
        <f>+AVERAGE($D114:WHF114)</f>
        <v>28.324481788889429</v>
      </c>
      <c r="WHH114" s="17">
        <f>+AVERAGE($D114:WHG114)</f>
        <v>28.324481788889429</v>
      </c>
      <c r="WHI114" s="17">
        <f>+AVERAGE($D114:WHH114)</f>
        <v>28.324481788889429</v>
      </c>
      <c r="WHJ114" s="17">
        <f>+AVERAGE($D114:WHI114)</f>
        <v>28.324481788889429</v>
      </c>
      <c r="WHK114" s="17">
        <f>+AVERAGE($D114:WHJ114)</f>
        <v>28.324481788889432</v>
      </c>
      <c r="WHL114" s="17">
        <f>+AVERAGE($D114:WHK114)</f>
        <v>28.324481788889432</v>
      </c>
      <c r="WHM114" s="17">
        <f>+AVERAGE($D114:WHL114)</f>
        <v>28.324481788889432</v>
      </c>
      <c r="WHN114" s="17">
        <f>+AVERAGE($D114:WHM114)</f>
        <v>28.324481788889436</v>
      </c>
      <c r="WHO114" s="17">
        <f>+AVERAGE($D114:WHN114)</f>
        <v>28.324481788889436</v>
      </c>
      <c r="WHP114" s="17">
        <f>+AVERAGE($D114:WHO114)</f>
        <v>28.324481788889436</v>
      </c>
      <c r="WHQ114" s="17">
        <f>+AVERAGE($D114:WHP114)</f>
        <v>28.32448178888944</v>
      </c>
      <c r="WHR114" s="17">
        <f>+AVERAGE($D114:WHQ114)</f>
        <v>28.32448178888944</v>
      </c>
      <c r="WHS114" s="17">
        <f>+AVERAGE($D114:WHR114)</f>
        <v>28.32448178888944</v>
      </c>
      <c r="WHT114" s="17">
        <f>+AVERAGE($D114:WHS114)</f>
        <v>28.32448178888944</v>
      </c>
      <c r="WHU114" s="17">
        <f>+AVERAGE($D114:WHT114)</f>
        <v>28.324481788889443</v>
      </c>
      <c r="WHV114" s="17">
        <f>+AVERAGE($D114:WHU114)</f>
        <v>28.324481788889443</v>
      </c>
      <c r="WHW114" s="17">
        <f>+AVERAGE($D114:WHV114)</f>
        <v>28.324481788889443</v>
      </c>
      <c r="WHX114" s="17">
        <f>+AVERAGE($D114:WHW114)</f>
        <v>28.324481788889447</v>
      </c>
      <c r="WHY114" s="17">
        <f>+AVERAGE($D114:WHX114)</f>
        <v>28.324481788889447</v>
      </c>
      <c r="WHZ114" s="17">
        <f>+AVERAGE($D114:WHY114)</f>
        <v>28.324481788889447</v>
      </c>
      <c r="WIA114" s="17">
        <f>+AVERAGE($D114:WHZ114)</f>
        <v>28.32448178888945</v>
      </c>
      <c r="WIB114" s="17">
        <f>+AVERAGE($D114:WIA114)</f>
        <v>28.32448178888945</v>
      </c>
      <c r="WIC114" s="17">
        <f>+AVERAGE($D114:WIB114)</f>
        <v>28.32448178888945</v>
      </c>
      <c r="WID114" s="17">
        <f>+AVERAGE($D114:WIC114)</f>
        <v>28.32448178888945</v>
      </c>
      <c r="WIE114" s="17">
        <f>+AVERAGE($D114:WID114)</f>
        <v>28.324481788889454</v>
      </c>
      <c r="WIF114" s="17">
        <f>+AVERAGE($D114:WIE114)</f>
        <v>28.324481788889454</v>
      </c>
      <c r="WIG114" s="17">
        <f>+AVERAGE($D114:WIF114)</f>
        <v>28.324481788889454</v>
      </c>
      <c r="WIH114" s="17">
        <f>+AVERAGE($D114:WIG114)</f>
        <v>28.324481788889457</v>
      </c>
      <c r="WII114" s="17">
        <f>+AVERAGE($D114:WIH114)</f>
        <v>28.324481788889457</v>
      </c>
      <c r="WIJ114" s="17">
        <f>+AVERAGE($D114:WII114)</f>
        <v>28.324481788889457</v>
      </c>
      <c r="WIK114" s="17">
        <f>+AVERAGE($D114:WIJ114)</f>
        <v>28.324481788889461</v>
      </c>
      <c r="WIL114" s="17">
        <f>+AVERAGE($D114:WIK114)</f>
        <v>28.324481788889461</v>
      </c>
      <c r="WIM114" s="17">
        <f>+AVERAGE($D114:WIL114)</f>
        <v>28.324481788889461</v>
      </c>
      <c r="WIN114" s="17">
        <f>+AVERAGE($D114:WIM114)</f>
        <v>28.324481788889461</v>
      </c>
      <c r="WIO114" s="17">
        <f>+AVERAGE($D114:WIN114)</f>
        <v>28.324481788889464</v>
      </c>
      <c r="WIP114" s="17">
        <f>+AVERAGE($D114:WIO114)</f>
        <v>28.324481788889464</v>
      </c>
      <c r="WIQ114" s="17">
        <f>+AVERAGE($D114:WIP114)</f>
        <v>28.324481788889464</v>
      </c>
      <c r="WIR114" s="17">
        <f>+AVERAGE($D114:WIQ114)</f>
        <v>28.324481788889468</v>
      </c>
      <c r="WIS114" s="17">
        <f>+AVERAGE($D114:WIR114)</f>
        <v>28.324481788889468</v>
      </c>
      <c r="WIT114" s="17">
        <f>+AVERAGE($D114:WIS114)</f>
        <v>28.324481788889468</v>
      </c>
      <c r="WIU114" s="17">
        <f>+AVERAGE($D114:WIT114)</f>
        <v>28.324481788889472</v>
      </c>
      <c r="WIV114" s="17">
        <f>+AVERAGE($D114:WIU114)</f>
        <v>28.324481788889472</v>
      </c>
      <c r="WIW114" s="17">
        <f>+AVERAGE($D114:WIV114)</f>
        <v>28.324481788889472</v>
      </c>
      <c r="WIX114" s="17">
        <f>+AVERAGE($D114:WIW114)</f>
        <v>28.324481788889472</v>
      </c>
      <c r="WIY114" s="17">
        <f>+AVERAGE($D114:WIX114)</f>
        <v>28.324481788889475</v>
      </c>
      <c r="WIZ114" s="17">
        <f>+AVERAGE($D114:WIY114)</f>
        <v>28.324481788889475</v>
      </c>
      <c r="WJA114" s="17">
        <f>+AVERAGE($D114:WIZ114)</f>
        <v>28.324481788889475</v>
      </c>
      <c r="WJB114" s="17">
        <f>+AVERAGE($D114:WJA114)</f>
        <v>28.324481788889479</v>
      </c>
      <c r="WJC114" s="17">
        <f>+AVERAGE($D114:WJB114)</f>
        <v>28.324481788889479</v>
      </c>
      <c r="WJD114" s="17">
        <f>+AVERAGE($D114:WJC114)</f>
        <v>28.324481788889479</v>
      </c>
      <c r="WJE114" s="17">
        <f>+AVERAGE($D114:WJD114)</f>
        <v>28.324481788889482</v>
      </c>
      <c r="WJF114" s="17">
        <f>+AVERAGE($D114:WJE114)</f>
        <v>28.324481788889482</v>
      </c>
      <c r="WJG114" s="17">
        <f>+AVERAGE($D114:WJF114)</f>
        <v>28.324481788889482</v>
      </c>
      <c r="WJH114" s="17">
        <f>+AVERAGE($D114:WJG114)</f>
        <v>28.324481788889482</v>
      </c>
      <c r="WJI114" s="17">
        <f>+AVERAGE($D114:WJH114)</f>
        <v>28.324481788889486</v>
      </c>
      <c r="WJJ114" s="17">
        <f>+AVERAGE($D114:WJI114)</f>
        <v>28.324481788889486</v>
      </c>
      <c r="WJK114" s="17">
        <f>+AVERAGE($D114:WJJ114)</f>
        <v>28.324481788889486</v>
      </c>
      <c r="WJL114" s="17">
        <f>+AVERAGE($D114:WJK114)</f>
        <v>28.324481788889489</v>
      </c>
      <c r="WJM114" s="17">
        <f>+AVERAGE($D114:WJL114)</f>
        <v>28.324481788889489</v>
      </c>
      <c r="WJN114" s="17">
        <f>+AVERAGE($D114:WJM114)</f>
        <v>28.324481788889489</v>
      </c>
      <c r="WJO114" s="17">
        <f>+AVERAGE($D114:WJN114)</f>
        <v>28.324481788889493</v>
      </c>
      <c r="WJP114" s="17">
        <f>+AVERAGE($D114:WJO114)</f>
        <v>28.324481788889493</v>
      </c>
      <c r="WJQ114" s="17">
        <f>+AVERAGE($D114:WJP114)</f>
        <v>28.324481788889493</v>
      </c>
      <c r="WJR114" s="17">
        <f>+AVERAGE($D114:WJQ114)</f>
        <v>28.324481788889493</v>
      </c>
      <c r="WJS114" s="17">
        <f>+AVERAGE($D114:WJR114)</f>
        <v>28.324481788889496</v>
      </c>
      <c r="WJT114" s="17">
        <f>+AVERAGE($D114:WJS114)</f>
        <v>28.324481788889496</v>
      </c>
      <c r="WJU114" s="17">
        <f>+AVERAGE($D114:WJT114)</f>
        <v>28.324481788889496</v>
      </c>
      <c r="WJV114" s="17">
        <f>+AVERAGE($D114:WJU114)</f>
        <v>28.3244817888895</v>
      </c>
      <c r="WJW114" s="17">
        <f>+AVERAGE($D114:WJV114)</f>
        <v>28.3244817888895</v>
      </c>
      <c r="WJX114" s="17">
        <f>+AVERAGE($D114:WJW114)</f>
        <v>28.3244817888895</v>
      </c>
      <c r="WJY114" s="17">
        <f>+AVERAGE($D114:WJX114)</f>
        <v>28.324481788889504</v>
      </c>
      <c r="WJZ114" s="17">
        <f>+AVERAGE($D114:WJY114)</f>
        <v>28.324481788889504</v>
      </c>
      <c r="WKA114" s="17">
        <f>+AVERAGE($D114:WJZ114)</f>
        <v>28.324481788889504</v>
      </c>
      <c r="WKB114" s="17">
        <f>+AVERAGE($D114:WKA114)</f>
        <v>28.324481788889504</v>
      </c>
      <c r="WKC114" s="17">
        <f>+AVERAGE($D114:WKB114)</f>
        <v>28.324481788889507</v>
      </c>
      <c r="WKD114" s="17">
        <f>+AVERAGE($D114:WKC114)</f>
        <v>28.324481788889507</v>
      </c>
      <c r="WKE114" s="17">
        <f>+AVERAGE($D114:WKD114)</f>
        <v>28.324481788889507</v>
      </c>
      <c r="WKF114" s="17">
        <f>+AVERAGE($D114:WKE114)</f>
        <v>28.324481788889511</v>
      </c>
      <c r="WKG114" s="17">
        <f>+AVERAGE($D114:WKF114)</f>
        <v>28.324481788889511</v>
      </c>
      <c r="WKH114" s="17">
        <f>+AVERAGE($D114:WKG114)</f>
        <v>28.324481788889511</v>
      </c>
      <c r="WKI114" s="17">
        <f>+AVERAGE($D114:WKH114)</f>
        <v>28.324481788889514</v>
      </c>
      <c r="WKJ114" s="17">
        <f>+AVERAGE($D114:WKI114)</f>
        <v>28.324481788889514</v>
      </c>
      <c r="WKK114" s="17">
        <f>+AVERAGE($D114:WKJ114)</f>
        <v>28.324481788889514</v>
      </c>
      <c r="WKL114" s="17">
        <f>+AVERAGE($D114:WKK114)</f>
        <v>28.324481788889514</v>
      </c>
      <c r="WKM114" s="17">
        <f>+AVERAGE($D114:WKL114)</f>
        <v>28.324481788889518</v>
      </c>
      <c r="WKN114" s="17">
        <f>+AVERAGE($D114:WKM114)</f>
        <v>28.324481788889518</v>
      </c>
      <c r="WKO114" s="17">
        <f>+AVERAGE($D114:WKN114)</f>
        <v>28.324481788889518</v>
      </c>
      <c r="WKP114" s="17">
        <f>+AVERAGE($D114:WKO114)</f>
        <v>28.324481788889521</v>
      </c>
      <c r="WKQ114" s="17">
        <f>+AVERAGE($D114:WKP114)</f>
        <v>28.324481788889521</v>
      </c>
      <c r="WKR114" s="17">
        <f>+AVERAGE($D114:WKQ114)</f>
        <v>28.324481788889521</v>
      </c>
      <c r="WKS114" s="17">
        <f>+AVERAGE($D114:WKR114)</f>
        <v>28.324481788889525</v>
      </c>
      <c r="WKT114" s="17">
        <f>+AVERAGE($D114:WKS114)</f>
        <v>28.324481788889525</v>
      </c>
      <c r="WKU114" s="17">
        <f>+AVERAGE($D114:WKT114)</f>
        <v>28.324481788889525</v>
      </c>
      <c r="WKV114" s="17">
        <f>+AVERAGE($D114:WKU114)</f>
        <v>28.324481788889525</v>
      </c>
      <c r="WKW114" s="17">
        <f>+AVERAGE($D114:WKV114)</f>
        <v>28.324481788889528</v>
      </c>
      <c r="WKX114" s="17">
        <f>+AVERAGE($D114:WKW114)</f>
        <v>28.324481788889528</v>
      </c>
      <c r="WKY114" s="17">
        <f>+AVERAGE($D114:WKX114)</f>
        <v>28.324481788889528</v>
      </c>
      <c r="WKZ114" s="17">
        <f>+AVERAGE($D114:WKY114)</f>
        <v>28.324481788889532</v>
      </c>
      <c r="WLA114" s="17">
        <f>+AVERAGE($D114:WKZ114)</f>
        <v>28.324481788889532</v>
      </c>
      <c r="WLB114" s="17">
        <f>+AVERAGE($D114:WLA114)</f>
        <v>28.324481788889532</v>
      </c>
      <c r="WLC114" s="17">
        <f>+AVERAGE($D114:WLB114)</f>
        <v>28.324481788889532</v>
      </c>
      <c r="WLD114" s="17">
        <f>+AVERAGE($D114:WLC114)</f>
        <v>28.324481788889535</v>
      </c>
      <c r="WLE114" s="17">
        <f>+AVERAGE($D114:WLD114)</f>
        <v>28.324481788889535</v>
      </c>
      <c r="WLF114" s="17">
        <f>+AVERAGE($D114:WLE114)</f>
        <v>28.324481788889535</v>
      </c>
      <c r="WLG114" s="17">
        <f>+AVERAGE($D114:WLF114)</f>
        <v>28.324481788889539</v>
      </c>
      <c r="WLH114" s="17">
        <f>+AVERAGE($D114:WLG114)</f>
        <v>28.324481788889539</v>
      </c>
      <c r="WLI114" s="17">
        <f>+AVERAGE($D114:WLH114)</f>
        <v>28.324481788889539</v>
      </c>
      <c r="WLJ114" s="17">
        <f>+AVERAGE($D114:WLI114)</f>
        <v>28.324481788889543</v>
      </c>
      <c r="WLK114" s="17">
        <f>+AVERAGE($D114:WLJ114)</f>
        <v>28.324481788889543</v>
      </c>
      <c r="WLL114" s="17">
        <f>+AVERAGE($D114:WLK114)</f>
        <v>28.324481788889543</v>
      </c>
      <c r="WLM114" s="17">
        <f>+AVERAGE($D114:WLL114)</f>
        <v>28.324481788889543</v>
      </c>
      <c r="WLN114" s="17">
        <f>+AVERAGE($D114:WLM114)</f>
        <v>28.324481788889546</v>
      </c>
      <c r="WLO114" s="17">
        <f>+AVERAGE($D114:WLN114)</f>
        <v>28.324481788889546</v>
      </c>
      <c r="WLP114" s="17">
        <f>+AVERAGE($D114:WLO114)</f>
        <v>28.324481788889546</v>
      </c>
      <c r="WLQ114" s="17">
        <f>+AVERAGE($D114:WLP114)</f>
        <v>28.32448178888955</v>
      </c>
      <c r="WLR114" s="17">
        <f>+AVERAGE($D114:WLQ114)</f>
        <v>28.32448178888955</v>
      </c>
      <c r="WLS114" s="17">
        <f>+AVERAGE($D114:WLR114)</f>
        <v>28.32448178888955</v>
      </c>
      <c r="WLT114" s="17">
        <f>+AVERAGE($D114:WLS114)</f>
        <v>28.324481788889553</v>
      </c>
      <c r="WLU114" s="17">
        <f>+AVERAGE($D114:WLT114)</f>
        <v>28.324481788889553</v>
      </c>
      <c r="WLV114" s="17">
        <f>+AVERAGE($D114:WLU114)</f>
        <v>28.324481788889553</v>
      </c>
      <c r="WLW114" s="17">
        <f>+AVERAGE($D114:WLV114)</f>
        <v>28.324481788889553</v>
      </c>
      <c r="WLX114" s="17">
        <f>+AVERAGE($D114:WLW114)</f>
        <v>28.324481788889557</v>
      </c>
      <c r="WLY114" s="17">
        <f>+AVERAGE($D114:WLX114)</f>
        <v>28.324481788889557</v>
      </c>
      <c r="WLZ114" s="17">
        <f>+AVERAGE($D114:WLY114)</f>
        <v>28.324481788889557</v>
      </c>
      <c r="WMA114" s="17">
        <f>+AVERAGE($D114:WLZ114)</f>
        <v>28.32448178888956</v>
      </c>
      <c r="WMB114" s="17">
        <f>+AVERAGE($D114:WMA114)</f>
        <v>28.32448178888956</v>
      </c>
      <c r="WMC114" s="17">
        <f>+AVERAGE($D114:WMB114)</f>
        <v>28.32448178888956</v>
      </c>
      <c r="WMD114" s="17">
        <f>+AVERAGE($D114:WMC114)</f>
        <v>28.32448178888956</v>
      </c>
      <c r="WME114" s="17">
        <f>+AVERAGE($D114:WMD114)</f>
        <v>28.324481788889564</v>
      </c>
      <c r="WMF114" s="17">
        <f>+AVERAGE($D114:WME114)</f>
        <v>28.324481788889564</v>
      </c>
      <c r="WMG114" s="17">
        <f>+AVERAGE($D114:WMF114)</f>
        <v>28.324481788889564</v>
      </c>
      <c r="WMH114" s="17">
        <f>+AVERAGE($D114:WMG114)</f>
        <v>28.324481788889567</v>
      </c>
      <c r="WMI114" s="17">
        <f>+AVERAGE($D114:WMH114)</f>
        <v>28.324481788889567</v>
      </c>
      <c r="WMJ114" s="17">
        <f>+AVERAGE($D114:WMI114)</f>
        <v>28.324481788889567</v>
      </c>
      <c r="WMK114" s="17">
        <f>+AVERAGE($D114:WMJ114)</f>
        <v>28.324481788889571</v>
      </c>
      <c r="WML114" s="17">
        <f>+AVERAGE($D114:WMK114)</f>
        <v>28.324481788889571</v>
      </c>
      <c r="WMM114" s="17">
        <f>+AVERAGE($D114:WML114)</f>
        <v>28.324481788889571</v>
      </c>
      <c r="WMN114" s="17">
        <f>+AVERAGE($D114:WMM114)</f>
        <v>28.324481788889571</v>
      </c>
      <c r="WMO114" s="17">
        <f>+AVERAGE($D114:WMN114)</f>
        <v>28.324481788889575</v>
      </c>
      <c r="WMP114" s="17">
        <f>+AVERAGE($D114:WMO114)</f>
        <v>28.324481788889575</v>
      </c>
      <c r="WMQ114" s="17">
        <f>+AVERAGE($D114:WMP114)</f>
        <v>28.324481788889575</v>
      </c>
      <c r="WMR114" s="17">
        <f>+AVERAGE($D114:WMQ114)</f>
        <v>28.324481788889578</v>
      </c>
      <c r="WMS114" s="17">
        <f>+AVERAGE($D114:WMR114)</f>
        <v>28.324481788889578</v>
      </c>
      <c r="WMT114" s="17">
        <f>+AVERAGE($D114:WMS114)</f>
        <v>28.324481788889578</v>
      </c>
      <c r="WMU114" s="17">
        <f>+AVERAGE($D114:WMT114)</f>
        <v>28.324481788889582</v>
      </c>
      <c r="WMV114" s="17">
        <f>+AVERAGE($D114:WMU114)</f>
        <v>28.324481788889582</v>
      </c>
      <c r="WMW114" s="17">
        <f>+AVERAGE($D114:WMV114)</f>
        <v>28.324481788889582</v>
      </c>
      <c r="WMX114" s="17">
        <f>+AVERAGE($D114:WMW114)</f>
        <v>28.324481788889582</v>
      </c>
      <c r="WMY114" s="17">
        <f>+AVERAGE($D114:WMX114)</f>
        <v>28.324481788889585</v>
      </c>
      <c r="WMZ114" s="17">
        <f>+AVERAGE($D114:WMY114)</f>
        <v>28.324481788889585</v>
      </c>
      <c r="WNA114" s="17">
        <f>+AVERAGE($D114:WMZ114)</f>
        <v>28.324481788889585</v>
      </c>
      <c r="WNB114" s="17">
        <f>+AVERAGE($D114:WNA114)</f>
        <v>28.324481788889589</v>
      </c>
      <c r="WNC114" s="17">
        <f>+AVERAGE($D114:WNB114)</f>
        <v>28.324481788889589</v>
      </c>
      <c r="WND114" s="17">
        <f>+AVERAGE($D114:WNC114)</f>
        <v>28.324481788889589</v>
      </c>
      <c r="WNE114" s="17">
        <f>+AVERAGE($D114:WND114)</f>
        <v>28.324481788889589</v>
      </c>
      <c r="WNF114" s="17">
        <f>+AVERAGE($D114:WNE114)</f>
        <v>28.324481788889592</v>
      </c>
      <c r="WNG114" s="17">
        <f>+AVERAGE($D114:WNF114)</f>
        <v>28.324481788889592</v>
      </c>
      <c r="WNH114" s="17">
        <f>+AVERAGE($D114:WNG114)</f>
        <v>28.324481788889592</v>
      </c>
      <c r="WNI114" s="17">
        <f>+AVERAGE($D114:WNH114)</f>
        <v>28.324481788889596</v>
      </c>
      <c r="WNJ114" s="17">
        <f>+AVERAGE($D114:WNI114)</f>
        <v>28.324481788889596</v>
      </c>
      <c r="WNK114" s="17">
        <f>+AVERAGE($D114:WNJ114)</f>
        <v>28.324481788889596</v>
      </c>
      <c r="WNL114" s="17">
        <f>+AVERAGE($D114:WNK114)</f>
        <v>28.324481788889599</v>
      </c>
      <c r="WNM114" s="17">
        <f>+AVERAGE($D114:WNL114)</f>
        <v>28.324481788889599</v>
      </c>
      <c r="WNN114" s="17">
        <f>+AVERAGE($D114:WNM114)</f>
        <v>28.324481788889599</v>
      </c>
      <c r="WNO114" s="17">
        <f>+AVERAGE($D114:WNN114)</f>
        <v>28.324481788889599</v>
      </c>
      <c r="WNP114" s="17">
        <f>+AVERAGE($D114:WNO114)</f>
        <v>28.324481788889603</v>
      </c>
      <c r="WNQ114" s="17">
        <f>+AVERAGE($D114:WNP114)</f>
        <v>28.324481788889603</v>
      </c>
      <c r="WNR114" s="17">
        <f>+AVERAGE($D114:WNQ114)</f>
        <v>28.324481788889603</v>
      </c>
      <c r="WNS114" s="17">
        <f>+AVERAGE($D114:WNR114)</f>
        <v>28.324481788889607</v>
      </c>
      <c r="WNT114" s="17">
        <f>+AVERAGE($D114:WNS114)</f>
        <v>28.324481788889607</v>
      </c>
      <c r="WNU114" s="17">
        <f>+AVERAGE($D114:WNT114)</f>
        <v>28.324481788889607</v>
      </c>
      <c r="WNV114" s="17">
        <f>+AVERAGE($D114:WNU114)</f>
        <v>28.324481788889607</v>
      </c>
      <c r="WNW114" s="17">
        <f>+AVERAGE($D114:WNV114)</f>
        <v>28.32448178888961</v>
      </c>
      <c r="WNX114" s="17">
        <f>+AVERAGE($D114:WNW114)</f>
        <v>28.32448178888961</v>
      </c>
      <c r="WNY114" s="17">
        <f>+AVERAGE($D114:WNX114)</f>
        <v>28.32448178888961</v>
      </c>
      <c r="WNZ114" s="17">
        <f>+AVERAGE($D114:WNY114)</f>
        <v>28.324481788889614</v>
      </c>
      <c r="WOA114" s="17">
        <f>+AVERAGE($D114:WNZ114)</f>
        <v>28.324481788889614</v>
      </c>
      <c r="WOB114" s="17">
        <f>+AVERAGE($D114:WOA114)</f>
        <v>28.324481788889614</v>
      </c>
      <c r="WOC114" s="17">
        <f>+AVERAGE($D114:WOB114)</f>
        <v>28.324481788889617</v>
      </c>
      <c r="WOD114" s="17">
        <f>+AVERAGE($D114:WOC114)</f>
        <v>28.324481788889617</v>
      </c>
      <c r="WOE114" s="17">
        <f>+AVERAGE($D114:WOD114)</f>
        <v>28.324481788889617</v>
      </c>
      <c r="WOF114" s="17">
        <f>+AVERAGE($D114:WOE114)</f>
        <v>28.324481788889617</v>
      </c>
      <c r="WOG114" s="17">
        <f>+AVERAGE($D114:WOF114)</f>
        <v>28.324481788889621</v>
      </c>
      <c r="WOH114" s="17">
        <f>+AVERAGE($D114:WOG114)</f>
        <v>28.324481788889621</v>
      </c>
      <c r="WOI114" s="17">
        <f>+AVERAGE($D114:WOH114)</f>
        <v>28.324481788889621</v>
      </c>
      <c r="WOJ114" s="17">
        <f>+AVERAGE($D114:WOI114)</f>
        <v>28.324481788889624</v>
      </c>
      <c r="WOK114" s="17">
        <f>+AVERAGE($D114:WOJ114)</f>
        <v>28.324481788889624</v>
      </c>
      <c r="WOL114" s="17">
        <f>+AVERAGE($D114:WOK114)</f>
        <v>28.324481788889624</v>
      </c>
      <c r="WOM114" s="17">
        <f>+AVERAGE($D114:WOL114)</f>
        <v>28.324481788889624</v>
      </c>
      <c r="WON114" s="17">
        <f>+AVERAGE($D114:WOM114)</f>
        <v>28.324481788889628</v>
      </c>
      <c r="WOO114" s="17">
        <f>+AVERAGE($D114:WON114)</f>
        <v>28.324481788889628</v>
      </c>
      <c r="WOP114" s="17">
        <f>+AVERAGE($D114:WOO114)</f>
        <v>28.324481788889628</v>
      </c>
      <c r="WOQ114" s="17">
        <f>+AVERAGE($D114:WOP114)</f>
        <v>28.324481788889631</v>
      </c>
      <c r="WOR114" s="17">
        <f>+AVERAGE($D114:WOQ114)</f>
        <v>28.324481788889631</v>
      </c>
      <c r="WOS114" s="17">
        <f>+AVERAGE($D114:WOR114)</f>
        <v>28.324481788889631</v>
      </c>
      <c r="WOT114" s="17">
        <f>+AVERAGE($D114:WOS114)</f>
        <v>28.324481788889635</v>
      </c>
      <c r="WOU114" s="17">
        <f>+AVERAGE($D114:WOT114)</f>
        <v>28.324481788889635</v>
      </c>
      <c r="WOV114" s="17">
        <f>+AVERAGE($D114:WOU114)</f>
        <v>28.324481788889635</v>
      </c>
      <c r="WOW114" s="17">
        <f>+AVERAGE($D114:WOV114)</f>
        <v>28.324481788889635</v>
      </c>
      <c r="WOX114" s="17">
        <f>+AVERAGE($D114:WOW114)</f>
        <v>28.324481788889639</v>
      </c>
      <c r="WOY114" s="17">
        <f>+AVERAGE($D114:WOX114)</f>
        <v>28.324481788889639</v>
      </c>
      <c r="WOZ114" s="17">
        <f>+AVERAGE($D114:WOY114)</f>
        <v>28.324481788889639</v>
      </c>
      <c r="WPA114" s="17">
        <f>+AVERAGE($D114:WOZ114)</f>
        <v>28.324481788889642</v>
      </c>
      <c r="WPB114" s="17">
        <f>+AVERAGE($D114:WPA114)</f>
        <v>28.324481788889642</v>
      </c>
      <c r="WPC114" s="17">
        <f>+AVERAGE($D114:WPB114)</f>
        <v>28.324481788889642</v>
      </c>
      <c r="WPD114" s="17">
        <f>+AVERAGE($D114:WPC114)</f>
        <v>28.324481788889642</v>
      </c>
      <c r="WPE114" s="17">
        <f>+AVERAGE($D114:WPD114)</f>
        <v>28.324481788889646</v>
      </c>
      <c r="WPF114" s="17">
        <f>+AVERAGE($D114:WPE114)</f>
        <v>28.324481788889646</v>
      </c>
      <c r="WPG114" s="17">
        <f>+AVERAGE($D114:WPF114)</f>
        <v>28.324481788889646</v>
      </c>
      <c r="WPH114" s="17">
        <f>+AVERAGE($D114:WPG114)</f>
        <v>28.324481788889649</v>
      </c>
      <c r="WPI114" s="17">
        <f>+AVERAGE($D114:WPH114)</f>
        <v>28.324481788889649</v>
      </c>
      <c r="WPJ114" s="17">
        <f>+AVERAGE($D114:WPI114)</f>
        <v>28.324481788889649</v>
      </c>
      <c r="WPK114" s="17">
        <f>+AVERAGE($D114:WPJ114)</f>
        <v>28.324481788889653</v>
      </c>
      <c r="WPL114" s="17">
        <f>+AVERAGE($D114:WPK114)</f>
        <v>28.324481788889653</v>
      </c>
      <c r="WPM114" s="17">
        <f>+AVERAGE($D114:WPL114)</f>
        <v>28.324481788889653</v>
      </c>
      <c r="WPN114" s="17">
        <f>+AVERAGE($D114:WPM114)</f>
        <v>28.324481788889653</v>
      </c>
      <c r="WPO114" s="17">
        <f>+AVERAGE($D114:WPN114)</f>
        <v>28.324481788889656</v>
      </c>
      <c r="WPP114" s="17">
        <f>+AVERAGE($D114:WPO114)</f>
        <v>28.324481788889656</v>
      </c>
      <c r="WPQ114" s="17">
        <f>+AVERAGE($D114:WPP114)</f>
        <v>28.324481788889656</v>
      </c>
      <c r="WPR114" s="17">
        <f>+AVERAGE($D114:WPQ114)</f>
        <v>28.32448178888966</v>
      </c>
      <c r="WPS114" s="17">
        <f>+AVERAGE($D114:WPR114)</f>
        <v>28.32448178888966</v>
      </c>
      <c r="WPT114" s="17">
        <f>+AVERAGE($D114:WPS114)</f>
        <v>28.32448178888966</v>
      </c>
      <c r="WPU114" s="17">
        <f>+AVERAGE($D114:WPT114)</f>
        <v>28.32448178888966</v>
      </c>
      <c r="WPV114" s="17">
        <f>+AVERAGE($D114:WPU114)</f>
        <v>28.324481788889663</v>
      </c>
      <c r="WPW114" s="17">
        <f>+AVERAGE($D114:WPV114)</f>
        <v>28.324481788889663</v>
      </c>
      <c r="WPX114" s="17">
        <f>+AVERAGE($D114:WPW114)</f>
        <v>28.324481788889663</v>
      </c>
      <c r="WPY114" s="17">
        <f>+AVERAGE($D114:WPX114)</f>
        <v>28.324481788889667</v>
      </c>
      <c r="WPZ114" s="17">
        <f>+AVERAGE($D114:WPY114)</f>
        <v>28.324481788889667</v>
      </c>
      <c r="WQA114" s="17">
        <f>+AVERAGE($D114:WPZ114)</f>
        <v>28.324481788889667</v>
      </c>
      <c r="WQB114" s="17">
        <f>+AVERAGE($D114:WQA114)</f>
        <v>28.324481788889667</v>
      </c>
      <c r="WQC114" s="17">
        <f>+AVERAGE($D114:WQB114)</f>
        <v>28.32448178888967</v>
      </c>
      <c r="WQD114" s="17">
        <f>+AVERAGE($D114:WQC114)</f>
        <v>28.32448178888967</v>
      </c>
      <c r="WQE114" s="17">
        <f>+AVERAGE($D114:WQD114)</f>
        <v>28.32448178888967</v>
      </c>
      <c r="WQF114" s="17">
        <f>+AVERAGE($D114:WQE114)</f>
        <v>28.324481788889674</v>
      </c>
      <c r="WQG114" s="17">
        <f>+AVERAGE($D114:WQF114)</f>
        <v>28.324481788889674</v>
      </c>
      <c r="WQH114" s="17">
        <f>+AVERAGE($D114:WQG114)</f>
        <v>28.324481788889674</v>
      </c>
      <c r="WQI114" s="17">
        <f>+AVERAGE($D114:WQH114)</f>
        <v>28.324481788889678</v>
      </c>
      <c r="WQJ114" s="17">
        <f>+AVERAGE($D114:WQI114)</f>
        <v>28.324481788889678</v>
      </c>
      <c r="WQK114" s="17">
        <f>+AVERAGE($D114:WQJ114)</f>
        <v>28.324481788889678</v>
      </c>
      <c r="WQL114" s="17">
        <f>+AVERAGE($D114:WQK114)</f>
        <v>28.324481788889678</v>
      </c>
      <c r="WQM114" s="17">
        <f>+AVERAGE($D114:WQL114)</f>
        <v>28.324481788889681</v>
      </c>
      <c r="WQN114" s="17">
        <f>+AVERAGE($D114:WQM114)</f>
        <v>28.324481788889681</v>
      </c>
      <c r="WQO114" s="17">
        <f>+AVERAGE($D114:WQN114)</f>
        <v>28.324481788889681</v>
      </c>
      <c r="WQP114" s="17">
        <f>+AVERAGE($D114:WQO114)</f>
        <v>28.324481788889685</v>
      </c>
      <c r="WQQ114" s="17">
        <f>+AVERAGE($D114:WQP114)</f>
        <v>28.324481788889685</v>
      </c>
      <c r="WQR114" s="17">
        <f>+AVERAGE($D114:WQQ114)</f>
        <v>28.324481788889685</v>
      </c>
      <c r="WQS114" s="17">
        <f>+AVERAGE($D114:WQR114)</f>
        <v>28.324481788889685</v>
      </c>
      <c r="WQT114" s="17">
        <f>+AVERAGE($D114:WQS114)</f>
        <v>28.324481788889688</v>
      </c>
      <c r="WQU114" s="17">
        <f>+AVERAGE($D114:WQT114)</f>
        <v>28.324481788889688</v>
      </c>
      <c r="WQV114" s="17">
        <f>+AVERAGE($D114:WQU114)</f>
        <v>28.324481788889688</v>
      </c>
      <c r="WQW114" s="17">
        <f>+AVERAGE($D114:WQV114)</f>
        <v>28.324481788889692</v>
      </c>
      <c r="WQX114" s="17">
        <f>+AVERAGE($D114:WQW114)</f>
        <v>28.324481788889692</v>
      </c>
      <c r="WQY114" s="17">
        <f>+AVERAGE($D114:WQX114)</f>
        <v>28.324481788889692</v>
      </c>
      <c r="WQZ114" s="17">
        <f>+AVERAGE($D114:WQY114)</f>
        <v>28.324481788889692</v>
      </c>
      <c r="WRA114" s="17">
        <f>+AVERAGE($D114:WQZ114)</f>
        <v>28.324481788889695</v>
      </c>
      <c r="WRB114" s="17">
        <f>+AVERAGE($D114:WRA114)</f>
        <v>28.324481788889695</v>
      </c>
      <c r="WRC114" s="17">
        <f>+AVERAGE($D114:WRB114)</f>
        <v>28.324481788889695</v>
      </c>
      <c r="WRD114" s="17">
        <f>+AVERAGE($D114:WRC114)</f>
        <v>28.324481788889699</v>
      </c>
      <c r="WRE114" s="17">
        <f>+AVERAGE($D114:WRD114)</f>
        <v>28.324481788889699</v>
      </c>
      <c r="WRF114" s="17">
        <f>+AVERAGE($D114:WRE114)</f>
        <v>28.324481788889699</v>
      </c>
      <c r="WRG114" s="17">
        <f>+AVERAGE($D114:WRF114)</f>
        <v>28.324481788889702</v>
      </c>
      <c r="WRH114" s="17">
        <f>+AVERAGE($D114:WRG114)</f>
        <v>28.324481788889702</v>
      </c>
      <c r="WRI114" s="17">
        <f>+AVERAGE($D114:WRH114)</f>
        <v>28.324481788889702</v>
      </c>
      <c r="WRJ114" s="17">
        <f>+AVERAGE($D114:WRI114)</f>
        <v>28.324481788889702</v>
      </c>
      <c r="WRK114" s="17">
        <f>+AVERAGE($D114:WRJ114)</f>
        <v>28.324481788889706</v>
      </c>
      <c r="WRL114" s="17">
        <f>+AVERAGE($D114:WRK114)</f>
        <v>28.324481788889706</v>
      </c>
      <c r="WRM114" s="17">
        <f>+AVERAGE($D114:WRL114)</f>
        <v>28.324481788889706</v>
      </c>
      <c r="WRN114" s="17">
        <f>+AVERAGE($D114:WRM114)</f>
        <v>28.32448178888971</v>
      </c>
      <c r="WRO114" s="17">
        <f>+AVERAGE($D114:WRN114)</f>
        <v>28.32448178888971</v>
      </c>
      <c r="WRP114" s="17">
        <f>+AVERAGE($D114:WRO114)</f>
        <v>28.32448178888971</v>
      </c>
      <c r="WRQ114" s="17">
        <f>+AVERAGE($D114:WRP114)</f>
        <v>28.32448178888971</v>
      </c>
      <c r="WRR114" s="17">
        <f>+AVERAGE($D114:WRQ114)</f>
        <v>28.324481788889713</v>
      </c>
      <c r="WRS114" s="17">
        <f>+AVERAGE($D114:WRR114)</f>
        <v>28.324481788889713</v>
      </c>
      <c r="WRT114" s="17">
        <f>+AVERAGE($D114:WRS114)</f>
        <v>28.324481788889713</v>
      </c>
      <c r="WRU114" s="17">
        <f>+AVERAGE($D114:WRT114)</f>
        <v>28.324481788889717</v>
      </c>
      <c r="WRV114" s="17">
        <f>+AVERAGE($D114:WRU114)</f>
        <v>28.324481788889717</v>
      </c>
      <c r="WRW114" s="17">
        <f>+AVERAGE($D114:WRV114)</f>
        <v>28.324481788889717</v>
      </c>
      <c r="WRX114" s="17">
        <f>+AVERAGE($D114:WRW114)</f>
        <v>28.324481788889717</v>
      </c>
      <c r="WRY114" s="17">
        <f>+AVERAGE($D114:WRX114)</f>
        <v>28.32448178888972</v>
      </c>
      <c r="WRZ114" s="17">
        <f>+AVERAGE($D114:WRY114)</f>
        <v>28.32448178888972</v>
      </c>
      <c r="WSA114" s="17">
        <f>+AVERAGE($D114:WRZ114)</f>
        <v>28.32448178888972</v>
      </c>
      <c r="WSB114" s="17">
        <f>+AVERAGE($D114:WSA114)</f>
        <v>28.324481788889724</v>
      </c>
      <c r="WSC114" s="17">
        <f>+AVERAGE($D114:WSB114)</f>
        <v>28.324481788889724</v>
      </c>
      <c r="WSD114" s="17">
        <f>+AVERAGE($D114:WSC114)</f>
        <v>28.324481788889724</v>
      </c>
      <c r="WSE114" s="17">
        <f>+AVERAGE($D114:WSD114)</f>
        <v>28.324481788889727</v>
      </c>
      <c r="WSF114" s="17">
        <f>+AVERAGE($D114:WSE114)</f>
        <v>28.324481788889727</v>
      </c>
      <c r="WSG114" s="17">
        <f>+AVERAGE($D114:WSF114)</f>
        <v>28.324481788889727</v>
      </c>
      <c r="WSH114" s="17">
        <f>+AVERAGE($D114:WSG114)</f>
        <v>28.324481788889727</v>
      </c>
      <c r="WSI114" s="17">
        <f>+AVERAGE($D114:WSH114)</f>
        <v>28.324481788889731</v>
      </c>
      <c r="WSJ114" s="17">
        <f>+AVERAGE($D114:WSI114)</f>
        <v>28.324481788889731</v>
      </c>
      <c r="WSK114" s="17">
        <f>+AVERAGE($D114:WSJ114)</f>
        <v>28.324481788889731</v>
      </c>
      <c r="WSL114" s="17">
        <f>+AVERAGE($D114:WSK114)</f>
        <v>28.324481788889734</v>
      </c>
      <c r="WSM114" s="17">
        <f>+AVERAGE($D114:WSL114)</f>
        <v>28.324481788889734</v>
      </c>
      <c r="WSN114" s="17">
        <f>+AVERAGE($D114:WSM114)</f>
        <v>28.324481788889734</v>
      </c>
      <c r="WSO114" s="17">
        <f>+AVERAGE($D114:WSN114)</f>
        <v>28.324481788889734</v>
      </c>
      <c r="WSP114" s="17">
        <f>+AVERAGE($D114:WSO114)</f>
        <v>28.324481788889738</v>
      </c>
      <c r="WSQ114" s="17">
        <f>+AVERAGE($D114:WSP114)</f>
        <v>28.324481788889738</v>
      </c>
      <c r="WSR114" s="17">
        <f>+AVERAGE($D114:WSQ114)</f>
        <v>28.324481788889738</v>
      </c>
      <c r="WSS114" s="17">
        <f>+AVERAGE($D114:WSR114)</f>
        <v>28.324481788889742</v>
      </c>
      <c r="WST114" s="17">
        <f>+AVERAGE($D114:WSS114)</f>
        <v>28.324481788889742</v>
      </c>
      <c r="WSU114" s="17">
        <f>+AVERAGE($D114:WST114)</f>
        <v>28.324481788889742</v>
      </c>
      <c r="WSV114" s="17">
        <f>+AVERAGE($D114:WSU114)</f>
        <v>28.324481788889742</v>
      </c>
      <c r="WSW114" s="17">
        <f>+AVERAGE($D114:WSV114)</f>
        <v>28.324481788889745</v>
      </c>
      <c r="WSX114" s="17">
        <f>+AVERAGE($D114:WSW114)</f>
        <v>28.324481788889745</v>
      </c>
      <c r="WSY114" s="17">
        <f>+AVERAGE($D114:WSX114)</f>
        <v>28.324481788889745</v>
      </c>
      <c r="WSZ114" s="17">
        <f>+AVERAGE($D114:WSY114)</f>
        <v>28.324481788889749</v>
      </c>
      <c r="WTA114" s="17">
        <f>+AVERAGE($D114:WSZ114)</f>
        <v>28.324481788889749</v>
      </c>
      <c r="WTB114" s="17">
        <f>+AVERAGE($D114:WTA114)</f>
        <v>28.324481788889749</v>
      </c>
      <c r="WTC114" s="17">
        <f>+AVERAGE($D114:WTB114)</f>
        <v>28.324481788889749</v>
      </c>
      <c r="WTD114" s="17">
        <f>+AVERAGE($D114:WTC114)</f>
        <v>28.324481788889752</v>
      </c>
      <c r="WTE114" s="17">
        <f>+AVERAGE($D114:WTD114)</f>
        <v>28.324481788889752</v>
      </c>
      <c r="WTF114" s="17">
        <f>+AVERAGE($D114:WTE114)</f>
        <v>28.324481788889752</v>
      </c>
      <c r="WTG114" s="17">
        <f>+AVERAGE($D114:WTF114)</f>
        <v>28.324481788889756</v>
      </c>
      <c r="WTH114" s="17">
        <f>+AVERAGE($D114:WTG114)</f>
        <v>28.324481788889756</v>
      </c>
      <c r="WTI114" s="17">
        <f>+AVERAGE($D114:WTH114)</f>
        <v>28.324481788889756</v>
      </c>
      <c r="WTJ114" s="17">
        <f>+AVERAGE($D114:WTI114)</f>
        <v>28.324481788889756</v>
      </c>
      <c r="WTK114" s="17">
        <f>+AVERAGE($D114:WTJ114)</f>
        <v>28.324481788889759</v>
      </c>
      <c r="WTL114" s="17">
        <f>+AVERAGE($D114:WTK114)</f>
        <v>28.324481788889759</v>
      </c>
      <c r="WTM114" s="17">
        <f>+AVERAGE($D114:WTL114)</f>
        <v>28.324481788889759</v>
      </c>
      <c r="WTN114" s="17">
        <f>+AVERAGE($D114:WTM114)</f>
        <v>28.324481788889763</v>
      </c>
      <c r="WTO114" s="17">
        <f>+AVERAGE($D114:WTN114)</f>
        <v>28.324481788889763</v>
      </c>
      <c r="WTP114" s="17">
        <f>+AVERAGE($D114:WTO114)</f>
        <v>28.324481788889763</v>
      </c>
      <c r="WTQ114" s="17">
        <f>+AVERAGE($D114:WTP114)</f>
        <v>28.324481788889766</v>
      </c>
      <c r="WTR114" s="17">
        <f>+AVERAGE($D114:WTQ114)</f>
        <v>28.324481788889766</v>
      </c>
      <c r="WTS114" s="17">
        <f>+AVERAGE($D114:WTR114)</f>
        <v>28.324481788889766</v>
      </c>
      <c r="WTT114" s="17">
        <f>+AVERAGE($D114:WTS114)</f>
        <v>28.324481788889766</v>
      </c>
      <c r="WTU114" s="17">
        <f>+AVERAGE($D114:WTT114)</f>
        <v>28.32448178888977</v>
      </c>
      <c r="WTV114" s="17">
        <f>+AVERAGE($D114:WTU114)</f>
        <v>28.32448178888977</v>
      </c>
      <c r="WTW114" s="17">
        <f>+AVERAGE($D114:WTV114)</f>
        <v>28.32448178888977</v>
      </c>
      <c r="WTX114" s="17">
        <f>+AVERAGE($D114:WTW114)</f>
        <v>28.324481788889774</v>
      </c>
      <c r="WTY114" s="17">
        <f>+AVERAGE($D114:WTX114)</f>
        <v>28.324481788889774</v>
      </c>
      <c r="WTZ114" s="17">
        <f>+AVERAGE($D114:WTY114)</f>
        <v>28.324481788889774</v>
      </c>
      <c r="WUA114" s="17">
        <f>+AVERAGE($D114:WTZ114)</f>
        <v>28.324481788889774</v>
      </c>
      <c r="WUB114" s="17">
        <f>+AVERAGE($D114:WUA114)</f>
        <v>28.324481788889777</v>
      </c>
      <c r="WUC114" s="17">
        <f>+AVERAGE($D114:WUB114)</f>
        <v>28.324481788889777</v>
      </c>
      <c r="WUD114" s="17">
        <f>+AVERAGE($D114:WUC114)</f>
        <v>28.324481788889777</v>
      </c>
      <c r="WUE114" s="17">
        <f>+AVERAGE($D114:WUD114)</f>
        <v>28.324481788889781</v>
      </c>
      <c r="WUF114" s="17">
        <f>+AVERAGE($D114:WUE114)</f>
        <v>28.324481788889781</v>
      </c>
      <c r="WUG114" s="17">
        <f>+AVERAGE($D114:WUF114)</f>
        <v>28.324481788889781</v>
      </c>
      <c r="WUH114" s="17">
        <f>+AVERAGE($D114:WUG114)</f>
        <v>28.324481788889781</v>
      </c>
      <c r="WUI114" s="17">
        <f>+AVERAGE($D114:WUH114)</f>
        <v>28.324481788889784</v>
      </c>
      <c r="WUJ114" s="17">
        <f>+AVERAGE($D114:WUI114)</f>
        <v>28.324481788889784</v>
      </c>
      <c r="WUK114" s="17">
        <f>+AVERAGE($D114:WUJ114)</f>
        <v>28.324481788889784</v>
      </c>
      <c r="WUL114" s="17">
        <f>+AVERAGE($D114:WUK114)</f>
        <v>28.324481788889788</v>
      </c>
      <c r="WUM114" s="17">
        <f>+AVERAGE($D114:WUL114)</f>
        <v>28.324481788889788</v>
      </c>
      <c r="WUN114" s="17">
        <f>+AVERAGE($D114:WUM114)</f>
        <v>28.324481788889788</v>
      </c>
      <c r="WUO114" s="17">
        <f>+AVERAGE($D114:WUN114)</f>
        <v>28.324481788889788</v>
      </c>
      <c r="WUP114" s="17">
        <f>+AVERAGE($D114:WUO114)</f>
        <v>28.324481788889791</v>
      </c>
      <c r="WUQ114" s="17">
        <f>+AVERAGE($D114:WUP114)</f>
        <v>28.324481788889791</v>
      </c>
      <c r="WUR114" s="17">
        <f>+AVERAGE($D114:WUQ114)</f>
        <v>28.324481788889791</v>
      </c>
      <c r="WUS114" s="17">
        <f>+AVERAGE($D114:WUR114)</f>
        <v>28.324481788889795</v>
      </c>
      <c r="WUT114" s="17">
        <f>+AVERAGE($D114:WUS114)</f>
        <v>28.324481788889795</v>
      </c>
      <c r="WUU114" s="17">
        <f>+AVERAGE($D114:WUT114)</f>
        <v>28.324481788889795</v>
      </c>
      <c r="WUV114" s="17">
        <f>+AVERAGE($D114:WUU114)</f>
        <v>28.324481788889795</v>
      </c>
      <c r="WUW114" s="17">
        <f>+AVERAGE($D114:WUV114)</f>
        <v>28.324481788889798</v>
      </c>
      <c r="WUX114" s="17">
        <f>+AVERAGE($D114:WUW114)</f>
        <v>28.324481788889798</v>
      </c>
      <c r="WUY114" s="17">
        <f>+AVERAGE($D114:WUX114)</f>
        <v>28.324481788889798</v>
      </c>
      <c r="WUZ114" s="17">
        <f>+AVERAGE($D114:WUY114)</f>
        <v>28.324481788889802</v>
      </c>
      <c r="WVA114" s="17">
        <f>+AVERAGE($D114:WUZ114)</f>
        <v>28.324481788889802</v>
      </c>
      <c r="WVB114" s="17">
        <f>+AVERAGE($D114:WVA114)</f>
        <v>28.324481788889802</v>
      </c>
      <c r="WVC114" s="17">
        <f>+AVERAGE($D114:WVB114)</f>
        <v>28.324481788889802</v>
      </c>
      <c r="WVD114" s="17">
        <f>+AVERAGE($D114:WVC114)</f>
        <v>28.324481788889806</v>
      </c>
      <c r="WVE114" s="17">
        <f>+AVERAGE($D114:WVD114)</f>
        <v>28.324481788889806</v>
      </c>
      <c r="WVF114" s="17">
        <f>+AVERAGE($D114:WVE114)</f>
        <v>28.324481788889806</v>
      </c>
      <c r="WVG114" s="17">
        <f>+AVERAGE($D114:WVF114)</f>
        <v>28.324481788889809</v>
      </c>
      <c r="WVH114" s="17">
        <f>+AVERAGE($D114:WVG114)</f>
        <v>28.324481788889809</v>
      </c>
      <c r="WVI114" s="17">
        <f>+AVERAGE($D114:WVH114)</f>
        <v>28.324481788889809</v>
      </c>
      <c r="WVJ114" s="17">
        <f>+AVERAGE($D114:WVI114)</f>
        <v>28.324481788889809</v>
      </c>
      <c r="WVK114" s="17">
        <f>+AVERAGE($D114:WVJ114)</f>
        <v>28.324481788889813</v>
      </c>
      <c r="WVL114" s="17">
        <f>+AVERAGE($D114:WVK114)</f>
        <v>28.324481788889813</v>
      </c>
      <c r="WVM114" s="17">
        <f>+AVERAGE($D114:WVL114)</f>
        <v>28.324481788889813</v>
      </c>
      <c r="WVN114" s="17">
        <f>+AVERAGE($D114:WVM114)</f>
        <v>28.324481788889816</v>
      </c>
      <c r="WVO114" s="17">
        <f>+AVERAGE($D114:WVN114)</f>
        <v>28.324481788889816</v>
      </c>
      <c r="WVP114" s="17">
        <f>+AVERAGE($D114:WVO114)</f>
        <v>28.324481788889816</v>
      </c>
      <c r="WVQ114" s="17">
        <f>+AVERAGE($D114:WVP114)</f>
        <v>28.324481788889816</v>
      </c>
      <c r="WVR114" s="17">
        <f>+AVERAGE($D114:WVQ114)</f>
        <v>28.32448178888982</v>
      </c>
      <c r="WVS114" s="17">
        <f>+AVERAGE($D114:WVR114)</f>
        <v>28.32448178888982</v>
      </c>
      <c r="WVT114" s="17">
        <f>+AVERAGE($D114:WVS114)</f>
        <v>28.32448178888982</v>
      </c>
      <c r="WVU114" s="17">
        <f>+AVERAGE($D114:WVT114)</f>
        <v>28.324481788889823</v>
      </c>
      <c r="WVV114" s="17">
        <f>+AVERAGE($D114:WVU114)</f>
        <v>28.324481788889823</v>
      </c>
      <c r="WVW114" s="17">
        <f>+AVERAGE($D114:WVV114)</f>
        <v>28.324481788889823</v>
      </c>
      <c r="WVX114" s="17">
        <f>+AVERAGE($D114:WVW114)</f>
        <v>28.324481788889827</v>
      </c>
      <c r="WVY114" s="17">
        <f>+AVERAGE($D114:WVX114)</f>
        <v>28.324481788889827</v>
      </c>
      <c r="WVZ114" s="17">
        <f>+AVERAGE($D114:WVY114)</f>
        <v>28.324481788889827</v>
      </c>
      <c r="WWA114" s="17">
        <f>+AVERAGE($D114:WVZ114)</f>
        <v>28.324481788889827</v>
      </c>
      <c r="WWB114" s="17">
        <f>+AVERAGE($D114:WWA114)</f>
        <v>28.32448178888983</v>
      </c>
      <c r="WWC114" s="17">
        <f>+AVERAGE($D114:WWB114)</f>
        <v>28.32448178888983</v>
      </c>
      <c r="WWD114" s="17">
        <f>+AVERAGE($D114:WWC114)</f>
        <v>28.32448178888983</v>
      </c>
      <c r="WWE114" s="17">
        <f>+AVERAGE($D114:WWD114)</f>
        <v>28.324481788889834</v>
      </c>
      <c r="WWF114" s="17">
        <f>+AVERAGE($D114:WWE114)</f>
        <v>28.324481788889834</v>
      </c>
      <c r="WWG114" s="17">
        <f>+AVERAGE($D114:WWF114)</f>
        <v>28.324481788889834</v>
      </c>
      <c r="WWH114" s="17">
        <f>+AVERAGE($D114:WWG114)</f>
        <v>28.324481788889834</v>
      </c>
      <c r="WWI114" s="17">
        <f>+AVERAGE($D114:WWH114)</f>
        <v>28.324481788889837</v>
      </c>
      <c r="WWJ114" s="17">
        <f>+AVERAGE($D114:WWI114)</f>
        <v>28.324481788889837</v>
      </c>
      <c r="WWK114" s="17">
        <f>+AVERAGE($D114:WWJ114)</f>
        <v>28.324481788889837</v>
      </c>
      <c r="WWL114" s="17">
        <f>+AVERAGE($D114:WWK114)</f>
        <v>28.324481788889841</v>
      </c>
      <c r="WWM114" s="17">
        <f>+AVERAGE($D114:WWL114)</f>
        <v>28.324481788889841</v>
      </c>
      <c r="WWN114" s="17">
        <f>+AVERAGE($D114:WWM114)</f>
        <v>28.324481788889841</v>
      </c>
      <c r="WWO114" s="17">
        <f>+AVERAGE($D114:WWN114)</f>
        <v>28.324481788889841</v>
      </c>
      <c r="WWP114" s="17">
        <f>+AVERAGE($D114:WWO114)</f>
        <v>28.324481788889845</v>
      </c>
      <c r="WWQ114" s="17">
        <f>+AVERAGE($D114:WWP114)</f>
        <v>28.324481788889845</v>
      </c>
      <c r="WWR114" s="17">
        <f>+AVERAGE($D114:WWQ114)</f>
        <v>28.324481788889845</v>
      </c>
      <c r="WWS114" s="17">
        <f>+AVERAGE($D114:WWR114)</f>
        <v>28.324481788889848</v>
      </c>
      <c r="WWT114" s="17">
        <f>+AVERAGE($D114:WWS114)</f>
        <v>28.324481788889848</v>
      </c>
      <c r="WWU114" s="17">
        <f>+AVERAGE($D114:WWT114)</f>
        <v>28.324481788889848</v>
      </c>
      <c r="WWV114" s="17">
        <f>+AVERAGE($D114:WWU114)</f>
        <v>28.324481788889848</v>
      </c>
      <c r="WWW114" s="17">
        <f>+AVERAGE($D114:WWV114)</f>
        <v>28.324481788889852</v>
      </c>
      <c r="WWX114" s="17">
        <f>+AVERAGE($D114:WWW114)</f>
        <v>28.324481788889852</v>
      </c>
      <c r="WWY114" s="17">
        <f>+AVERAGE($D114:WWX114)</f>
        <v>28.324481788889852</v>
      </c>
      <c r="WWZ114" s="17">
        <f>+AVERAGE($D114:WWY114)</f>
        <v>28.324481788889855</v>
      </c>
      <c r="WXA114" s="17">
        <f>+AVERAGE($D114:WWZ114)</f>
        <v>28.324481788889855</v>
      </c>
      <c r="WXB114" s="17">
        <f>+AVERAGE($D114:WXA114)</f>
        <v>28.324481788889855</v>
      </c>
      <c r="WXC114" s="17">
        <f>+AVERAGE($D114:WXB114)</f>
        <v>28.324481788889855</v>
      </c>
      <c r="WXD114" s="17">
        <f>+AVERAGE($D114:WXC114)</f>
        <v>28.324481788889859</v>
      </c>
      <c r="WXE114" s="17">
        <f>+AVERAGE($D114:WXD114)</f>
        <v>28.324481788889859</v>
      </c>
      <c r="WXF114" s="17">
        <f>+AVERAGE($D114:WXE114)</f>
        <v>28.324481788889859</v>
      </c>
      <c r="WXG114" s="17">
        <f>+AVERAGE($D114:WXF114)</f>
        <v>28.324481788889862</v>
      </c>
      <c r="WXH114" s="17">
        <f>+AVERAGE($D114:WXG114)</f>
        <v>28.324481788889862</v>
      </c>
      <c r="WXI114" s="17">
        <f>+AVERAGE($D114:WXH114)</f>
        <v>28.324481788889862</v>
      </c>
      <c r="WXJ114" s="17">
        <f>+AVERAGE($D114:WXI114)</f>
        <v>28.324481788889862</v>
      </c>
      <c r="WXK114" s="17">
        <f>+AVERAGE($D114:WXJ114)</f>
        <v>28.324481788889866</v>
      </c>
      <c r="WXL114" s="17">
        <f>+AVERAGE($D114:WXK114)</f>
        <v>28.324481788889866</v>
      </c>
      <c r="WXM114" s="17">
        <f>+AVERAGE($D114:WXL114)</f>
        <v>28.324481788889866</v>
      </c>
      <c r="WXN114" s="17">
        <f>+AVERAGE($D114:WXM114)</f>
        <v>28.324481788889869</v>
      </c>
      <c r="WXO114" s="17">
        <f>+AVERAGE($D114:WXN114)</f>
        <v>28.324481788889869</v>
      </c>
      <c r="WXP114" s="17">
        <f>+AVERAGE($D114:WXO114)</f>
        <v>28.324481788889869</v>
      </c>
      <c r="WXQ114" s="17">
        <f>+AVERAGE($D114:WXP114)</f>
        <v>28.324481788889869</v>
      </c>
      <c r="WXR114" s="17">
        <f>+AVERAGE($D114:WXQ114)</f>
        <v>28.324481788889873</v>
      </c>
      <c r="WXS114" s="17">
        <f>+AVERAGE($D114:WXR114)</f>
        <v>28.324481788889873</v>
      </c>
      <c r="WXT114" s="17">
        <f>+AVERAGE($D114:WXS114)</f>
        <v>28.324481788889873</v>
      </c>
      <c r="WXU114" s="17">
        <f>+AVERAGE($D114:WXT114)</f>
        <v>28.324481788889877</v>
      </c>
      <c r="WXV114" s="17">
        <f>+AVERAGE($D114:WXU114)</f>
        <v>28.324481788889877</v>
      </c>
      <c r="WXW114" s="17">
        <f>+AVERAGE($D114:WXV114)</f>
        <v>28.324481788889877</v>
      </c>
      <c r="WXX114" s="17">
        <f>+AVERAGE($D114:WXW114)</f>
        <v>28.324481788889877</v>
      </c>
      <c r="WXY114" s="17">
        <f>+AVERAGE($D114:WXX114)</f>
        <v>28.32448178888988</v>
      </c>
      <c r="WXZ114" s="17">
        <f>+AVERAGE($D114:WXY114)</f>
        <v>28.32448178888988</v>
      </c>
      <c r="WYA114" s="17">
        <f>+AVERAGE($D114:WXZ114)</f>
        <v>28.32448178888988</v>
      </c>
      <c r="WYB114" s="17">
        <f>+AVERAGE($D114:WYA114)</f>
        <v>28.324481788889884</v>
      </c>
      <c r="WYC114" s="17">
        <f>+AVERAGE($D114:WYB114)</f>
        <v>28.324481788889884</v>
      </c>
      <c r="WYD114" s="17">
        <f>+AVERAGE($D114:WYC114)</f>
        <v>28.324481788889884</v>
      </c>
      <c r="WYE114" s="17">
        <f>+AVERAGE($D114:WYD114)</f>
        <v>28.324481788889884</v>
      </c>
      <c r="WYF114" s="17">
        <f>+AVERAGE($D114:WYE114)</f>
        <v>28.324481788889887</v>
      </c>
      <c r="WYG114" s="17">
        <f>+AVERAGE($D114:WYF114)</f>
        <v>28.324481788889887</v>
      </c>
      <c r="WYH114" s="17">
        <f>+AVERAGE($D114:WYG114)</f>
        <v>28.324481788889887</v>
      </c>
      <c r="WYI114" s="17">
        <f>+AVERAGE($D114:WYH114)</f>
        <v>28.324481788889891</v>
      </c>
      <c r="WYJ114" s="17">
        <f>+AVERAGE($D114:WYI114)</f>
        <v>28.324481788889891</v>
      </c>
      <c r="WYK114" s="17">
        <f>+AVERAGE($D114:WYJ114)</f>
        <v>28.324481788889891</v>
      </c>
      <c r="WYL114" s="17">
        <f>+AVERAGE($D114:WYK114)</f>
        <v>28.324481788889891</v>
      </c>
      <c r="WYM114" s="17">
        <f>+AVERAGE($D114:WYL114)</f>
        <v>28.324481788889894</v>
      </c>
      <c r="WYN114" s="17">
        <f>+AVERAGE($D114:WYM114)</f>
        <v>28.324481788889894</v>
      </c>
      <c r="WYO114" s="17">
        <f>+AVERAGE($D114:WYN114)</f>
        <v>28.324481788889894</v>
      </c>
      <c r="WYP114" s="17">
        <f>+AVERAGE($D114:WYO114)</f>
        <v>28.324481788889894</v>
      </c>
      <c r="WYQ114" s="17">
        <f>+AVERAGE($D114:WYP114)</f>
        <v>28.324481788889898</v>
      </c>
      <c r="WYR114" s="17">
        <f>+AVERAGE($D114:WYQ114)</f>
        <v>28.324481788889898</v>
      </c>
      <c r="WYS114" s="17">
        <f>+AVERAGE($D114:WYR114)</f>
        <v>28.324481788889898</v>
      </c>
      <c r="WYT114" s="17">
        <f>+AVERAGE($D114:WYS114)</f>
        <v>28.324481788889901</v>
      </c>
      <c r="WYU114" s="17">
        <f>+AVERAGE($D114:WYT114)</f>
        <v>28.324481788889901</v>
      </c>
      <c r="WYV114" s="17">
        <f>+AVERAGE($D114:WYU114)</f>
        <v>28.324481788889901</v>
      </c>
      <c r="WYW114" s="17">
        <f>+AVERAGE($D114:WYV114)</f>
        <v>28.324481788889901</v>
      </c>
      <c r="WYX114" s="17">
        <f>+AVERAGE($D114:WYW114)</f>
        <v>28.324481788889905</v>
      </c>
      <c r="WYY114" s="17">
        <f>+AVERAGE($D114:WYX114)</f>
        <v>28.324481788889905</v>
      </c>
      <c r="WYZ114" s="17">
        <f>+AVERAGE($D114:WYY114)</f>
        <v>28.324481788889905</v>
      </c>
      <c r="WZA114" s="17">
        <f>+AVERAGE($D114:WYZ114)</f>
        <v>28.324481788889909</v>
      </c>
      <c r="WZB114" s="17">
        <f>+AVERAGE($D114:WZA114)</f>
        <v>28.324481788889909</v>
      </c>
      <c r="WZC114" s="17">
        <f>+AVERAGE($D114:WZB114)</f>
        <v>28.324481788889909</v>
      </c>
      <c r="WZD114" s="17">
        <f>+AVERAGE($D114:WZC114)</f>
        <v>28.324481788889909</v>
      </c>
      <c r="WZE114" s="17">
        <f>+AVERAGE($D114:WZD114)</f>
        <v>28.324481788889912</v>
      </c>
      <c r="WZF114" s="17">
        <f>+AVERAGE($D114:WZE114)</f>
        <v>28.324481788889912</v>
      </c>
      <c r="WZG114" s="17">
        <f>+AVERAGE($D114:WZF114)</f>
        <v>28.324481788889912</v>
      </c>
      <c r="WZH114" s="17">
        <f>+AVERAGE($D114:WZG114)</f>
        <v>28.324481788889916</v>
      </c>
      <c r="WZI114" s="17">
        <f>+AVERAGE($D114:WZH114)</f>
        <v>28.324481788889916</v>
      </c>
      <c r="WZJ114" s="17">
        <f>+AVERAGE($D114:WZI114)</f>
        <v>28.324481788889916</v>
      </c>
      <c r="WZK114" s="17">
        <f>+AVERAGE($D114:WZJ114)</f>
        <v>28.324481788889916</v>
      </c>
      <c r="WZL114" s="17">
        <f>+AVERAGE($D114:WZK114)</f>
        <v>28.324481788889919</v>
      </c>
      <c r="WZM114" s="17">
        <f>+AVERAGE($D114:WZL114)</f>
        <v>28.324481788889919</v>
      </c>
      <c r="WZN114" s="17">
        <f>+AVERAGE($D114:WZM114)</f>
        <v>28.324481788889919</v>
      </c>
      <c r="WZO114" s="17">
        <f>+AVERAGE($D114:WZN114)</f>
        <v>28.324481788889923</v>
      </c>
      <c r="WZP114" s="17">
        <f>+AVERAGE($D114:WZO114)</f>
        <v>28.324481788889923</v>
      </c>
      <c r="WZQ114" s="17">
        <f>+AVERAGE($D114:WZP114)</f>
        <v>28.324481788889923</v>
      </c>
      <c r="WZR114" s="17">
        <f>+AVERAGE($D114:WZQ114)</f>
        <v>28.324481788889923</v>
      </c>
      <c r="WZS114" s="17">
        <f>+AVERAGE($D114:WZR114)</f>
        <v>28.324481788889926</v>
      </c>
      <c r="WZT114" s="17">
        <f>+AVERAGE($D114:WZS114)</f>
        <v>28.324481788889926</v>
      </c>
      <c r="WZU114" s="17">
        <f>+AVERAGE($D114:WZT114)</f>
        <v>28.324481788889926</v>
      </c>
      <c r="WZV114" s="17">
        <f>+AVERAGE($D114:WZU114)</f>
        <v>28.32448178888993</v>
      </c>
      <c r="WZW114" s="17">
        <f>+AVERAGE($D114:WZV114)</f>
        <v>28.32448178888993</v>
      </c>
      <c r="WZX114" s="17">
        <f>+AVERAGE($D114:WZW114)</f>
        <v>28.32448178888993</v>
      </c>
      <c r="WZY114" s="17">
        <f>+AVERAGE($D114:WZX114)</f>
        <v>28.32448178888993</v>
      </c>
      <c r="WZZ114" s="17">
        <f>+AVERAGE($D114:WZY114)</f>
        <v>28.324481788889933</v>
      </c>
      <c r="XAA114" s="17">
        <f>+AVERAGE($D114:WZZ114)</f>
        <v>28.324481788889933</v>
      </c>
      <c r="XAB114" s="17">
        <f>+AVERAGE($D114:XAA114)</f>
        <v>28.324481788889933</v>
      </c>
      <c r="XAC114" s="17">
        <f>+AVERAGE($D114:XAB114)</f>
        <v>28.324481788889937</v>
      </c>
      <c r="XAD114" s="17">
        <f>+AVERAGE($D114:XAC114)</f>
        <v>28.324481788889937</v>
      </c>
      <c r="XAE114" s="17">
        <f>+AVERAGE($D114:XAD114)</f>
        <v>28.324481788889937</v>
      </c>
      <c r="XAF114" s="17">
        <f>+AVERAGE($D114:XAE114)</f>
        <v>28.324481788889937</v>
      </c>
      <c r="XAG114" s="17">
        <f>+AVERAGE($D114:XAF114)</f>
        <v>28.324481788889941</v>
      </c>
      <c r="XAH114" s="17">
        <f>+AVERAGE($D114:XAG114)</f>
        <v>28.324481788889941</v>
      </c>
      <c r="XAI114" s="17">
        <f>+AVERAGE($D114:XAH114)</f>
        <v>28.324481788889941</v>
      </c>
      <c r="XAJ114" s="17">
        <f>+AVERAGE($D114:XAI114)</f>
        <v>28.324481788889944</v>
      </c>
      <c r="XAK114" s="17">
        <f>+AVERAGE($D114:XAJ114)</f>
        <v>28.324481788889944</v>
      </c>
      <c r="XAL114" s="17">
        <f>+AVERAGE($D114:XAK114)</f>
        <v>28.324481788889944</v>
      </c>
      <c r="XAM114" s="17">
        <f>+AVERAGE($D114:XAL114)</f>
        <v>28.324481788889944</v>
      </c>
      <c r="XAN114" s="17">
        <f>+AVERAGE($D114:XAM114)</f>
        <v>28.324481788889948</v>
      </c>
      <c r="XAO114" s="17">
        <f>+AVERAGE($D114:XAN114)</f>
        <v>28.324481788889948</v>
      </c>
      <c r="XAP114" s="17">
        <f>+AVERAGE($D114:XAO114)</f>
        <v>28.324481788889948</v>
      </c>
      <c r="XAQ114" s="17">
        <f>+AVERAGE($D114:XAP114)</f>
        <v>28.324481788889951</v>
      </c>
      <c r="XAR114" s="17">
        <f>+AVERAGE($D114:XAQ114)</f>
        <v>28.324481788889951</v>
      </c>
      <c r="XAS114" s="17">
        <f>+AVERAGE($D114:XAR114)</f>
        <v>28.324481788889951</v>
      </c>
      <c r="XAT114" s="17">
        <f>+AVERAGE($D114:XAS114)</f>
        <v>28.324481788889951</v>
      </c>
      <c r="XAU114" s="17">
        <f>+AVERAGE($D114:XAT114)</f>
        <v>28.324481788889955</v>
      </c>
      <c r="XAV114" s="17">
        <f>+AVERAGE($D114:XAU114)</f>
        <v>28.324481788889955</v>
      </c>
      <c r="XAW114" s="17">
        <f>+AVERAGE($D114:XAV114)</f>
        <v>28.324481788889955</v>
      </c>
      <c r="XAX114" s="17">
        <f>+AVERAGE($D114:XAW114)</f>
        <v>28.324481788889955</v>
      </c>
      <c r="XAY114" s="17">
        <f>+AVERAGE($D114:XAX114)</f>
        <v>28.324481788889958</v>
      </c>
      <c r="XAZ114" s="17">
        <f>+AVERAGE($D114:XAY114)</f>
        <v>28.324481788889958</v>
      </c>
      <c r="XBA114" s="17">
        <f>+AVERAGE($D114:XAZ114)</f>
        <v>28.324481788889958</v>
      </c>
      <c r="XBB114" s="17">
        <f>+AVERAGE($D114:XBA114)</f>
        <v>28.324481788889962</v>
      </c>
      <c r="XBC114" s="17">
        <f>+AVERAGE($D114:XBB114)</f>
        <v>28.324481788889962</v>
      </c>
      <c r="XBD114" s="17">
        <f>+AVERAGE($D114:XBC114)</f>
        <v>28.324481788889962</v>
      </c>
      <c r="XBE114" s="17">
        <f>+AVERAGE($D114:XBD114)</f>
        <v>28.324481788889962</v>
      </c>
      <c r="XBF114" s="17">
        <f>+AVERAGE($D114:XBE114)</f>
        <v>28.324481788889965</v>
      </c>
      <c r="XBG114" s="17">
        <f>+AVERAGE($D114:XBF114)</f>
        <v>28.324481788889965</v>
      </c>
      <c r="XBH114" s="17">
        <f>+AVERAGE($D114:XBG114)</f>
        <v>28.324481788889965</v>
      </c>
      <c r="XBI114" s="17">
        <f>+AVERAGE($D114:XBH114)</f>
        <v>28.324481788889969</v>
      </c>
      <c r="XBJ114" s="17">
        <f>+AVERAGE($D114:XBI114)</f>
        <v>28.324481788889969</v>
      </c>
      <c r="XBK114" s="17">
        <f>+AVERAGE($D114:XBJ114)</f>
        <v>28.324481788889969</v>
      </c>
      <c r="XBL114" s="17">
        <f>+AVERAGE($D114:XBK114)</f>
        <v>28.324481788889969</v>
      </c>
      <c r="XBM114" s="17">
        <f>+AVERAGE($D114:XBL114)</f>
        <v>28.324481788889972</v>
      </c>
      <c r="XBN114" s="17">
        <f>+AVERAGE($D114:XBM114)</f>
        <v>28.324481788889972</v>
      </c>
      <c r="XBO114" s="17">
        <f>+AVERAGE($D114:XBN114)</f>
        <v>28.324481788889972</v>
      </c>
      <c r="XBP114" s="17">
        <f>+AVERAGE($D114:XBO114)</f>
        <v>28.324481788889976</v>
      </c>
      <c r="XBQ114" s="17">
        <f>+AVERAGE($D114:XBP114)</f>
        <v>28.324481788889976</v>
      </c>
      <c r="XBR114" s="17">
        <f>+AVERAGE($D114:XBQ114)</f>
        <v>28.324481788889976</v>
      </c>
      <c r="XBS114" s="17">
        <f>+AVERAGE($D114:XBR114)</f>
        <v>28.324481788889976</v>
      </c>
      <c r="XBT114" s="17">
        <f>+AVERAGE($D114:XBS114)</f>
        <v>28.32448178888998</v>
      </c>
      <c r="XBU114" s="17">
        <f>+AVERAGE($D114:XBT114)</f>
        <v>28.32448178888998</v>
      </c>
      <c r="XBV114" s="17">
        <f>+AVERAGE($D114:XBU114)</f>
        <v>28.32448178888998</v>
      </c>
      <c r="XBW114" s="17">
        <f>+AVERAGE($D114:XBV114)</f>
        <v>28.324481788889983</v>
      </c>
      <c r="XBX114" s="17">
        <f>+AVERAGE($D114:XBW114)</f>
        <v>28.324481788889983</v>
      </c>
      <c r="XBY114" s="17">
        <f>+AVERAGE($D114:XBX114)</f>
        <v>28.324481788889983</v>
      </c>
      <c r="XBZ114" s="17">
        <f>+AVERAGE($D114:XBY114)</f>
        <v>28.324481788889983</v>
      </c>
      <c r="XCA114" s="17">
        <f>+AVERAGE($D114:XBZ114)</f>
        <v>28.324481788889987</v>
      </c>
      <c r="XCB114" s="17">
        <f>+AVERAGE($D114:XCA114)</f>
        <v>28.324481788889987</v>
      </c>
      <c r="XCC114" s="17">
        <f>+AVERAGE($D114:XCB114)</f>
        <v>28.324481788889987</v>
      </c>
      <c r="XCD114" s="17">
        <f>+AVERAGE($D114:XCC114)</f>
        <v>28.32448178888999</v>
      </c>
      <c r="XCE114" s="17">
        <f>+AVERAGE($D114:XCD114)</f>
        <v>28.32448178888999</v>
      </c>
      <c r="XCF114" s="17">
        <f>+AVERAGE($D114:XCE114)</f>
        <v>28.32448178888999</v>
      </c>
      <c r="XCG114" s="17">
        <f>+AVERAGE($D114:XCF114)</f>
        <v>28.32448178888999</v>
      </c>
      <c r="XCH114" s="17">
        <f>+AVERAGE($D114:XCG114)</f>
        <v>28.324481788889994</v>
      </c>
      <c r="XCI114" s="17">
        <f>+AVERAGE($D114:XCH114)</f>
        <v>28.324481788889994</v>
      </c>
      <c r="XCJ114" s="17">
        <f>+AVERAGE($D114:XCI114)</f>
        <v>28.324481788889994</v>
      </c>
      <c r="XCK114" s="17">
        <f>+AVERAGE($D114:XCJ114)</f>
        <v>28.324481788889994</v>
      </c>
      <c r="XCL114" s="17">
        <f>+AVERAGE($D114:XCK114)</f>
        <v>28.324481788889997</v>
      </c>
      <c r="XCM114" s="17">
        <f>+AVERAGE($D114:XCL114)</f>
        <v>28.324481788889997</v>
      </c>
      <c r="XCN114" s="17">
        <f>+AVERAGE($D114:XCM114)</f>
        <v>28.324481788889997</v>
      </c>
      <c r="XCO114" s="17">
        <f>+AVERAGE($D114:XCN114)</f>
        <v>28.324481788890001</v>
      </c>
      <c r="XCP114" s="17">
        <f>+AVERAGE($D114:XCO114)</f>
        <v>28.324481788890001</v>
      </c>
      <c r="XCQ114" s="17">
        <f>+AVERAGE($D114:XCP114)</f>
        <v>28.324481788890001</v>
      </c>
      <c r="XCR114" s="17">
        <f>+AVERAGE($D114:XCQ114)</f>
        <v>28.324481788890001</v>
      </c>
      <c r="XCS114" s="17">
        <f>+AVERAGE($D114:XCR114)</f>
        <v>28.324481788890004</v>
      </c>
      <c r="XCT114" s="17">
        <f>+AVERAGE($D114:XCS114)</f>
        <v>28.324481788890004</v>
      </c>
      <c r="XCU114" s="17">
        <f>+AVERAGE($D114:XCT114)</f>
        <v>28.324481788890004</v>
      </c>
      <c r="XCV114" s="17">
        <f>+AVERAGE($D114:XCU114)</f>
        <v>28.324481788890008</v>
      </c>
      <c r="XCW114" s="17">
        <f>+AVERAGE($D114:XCV114)</f>
        <v>28.324481788890008</v>
      </c>
      <c r="XCX114" s="17">
        <f>+AVERAGE($D114:XCW114)</f>
        <v>28.324481788890008</v>
      </c>
      <c r="XCY114" s="17">
        <f>+AVERAGE($D114:XCX114)</f>
        <v>28.324481788890008</v>
      </c>
      <c r="XCZ114" s="17">
        <f>+AVERAGE($D114:XCY114)</f>
        <v>28.324481788890012</v>
      </c>
      <c r="XDA114" s="17">
        <f>+AVERAGE($D114:XCZ114)</f>
        <v>28.324481788890012</v>
      </c>
      <c r="XDB114" s="17">
        <f>+AVERAGE($D114:XDA114)</f>
        <v>28.324481788890012</v>
      </c>
      <c r="XDC114" s="17">
        <f>+AVERAGE($D114:XDB114)</f>
        <v>28.324481788890015</v>
      </c>
      <c r="XDD114" s="17">
        <f>+AVERAGE($D114:XDC114)</f>
        <v>28.324481788890015</v>
      </c>
      <c r="XDE114" s="17">
        <f>+AVERAGE($D114:XDD114)</f>
        <v>28.324481788890015</v>
      </c>
      <c r="XDF114" s="17">
        <f>+AVERAGE($D114:XDE114)</f>
        <v>28.324481788890015</v>
      </c>
      <c r="XDG114" s="17">
        <f>+AVERAGE($D114:XDF114)</f>
        <v>28.324481788890019</v>
      </c>
      <c r="XDH114" s="17">
        <f>+AVERAGE($D114:XDG114)</f>
        <v>28.324481788890019</v>
      </c>
      <c r="XDI114" s="17">
        <f>+AVERAGE($D114:XDH114)</f>
        <v>28.324481788890019</v>
      </c>
      <c r="XDJ114" s="17">
        <f>+AVERAGE($D114:XDI114)</f>
        <v>28.324481788890019</v>
      </c>
      <c r="XDK114" s="17">
        <f>+AVERAGE($D114:XDJ114)</f>
        <v>28.324481788890022</v>
      </c>
      <c r="XDL114" s="17">
        <f>+AVERAGE($D114:XDK114)</f>
        <v>28.324481788890022</v>
      </c>
      <c r="XDM114" s="17">
        <f>+AVERAGE($D114:XDL114)</f>
        <v>28.324481788890022</v>
      </c>
      <c r="XDN114" s="17">
        <f>+AVERAGE($D114:XDM114)</f>
        <v>28.324481788890026</v>
      </c>
      <c r="XDO114" s="17">
        <f>+AVERAGE($D114:XDN114)</f>
        <v>28.324481788890026</v>
      </c>
      <c r="XDP114" s="17">
        <f>+AVERAGE($D114:XDO114)</f>
        <v>28.324481788890026</v>
      </c>
      <c r="XDQ114" s="17">
        <f>+AVERAGE($D114:XDP114)</f>
        <v>28.324481788890026</v>
      </c>
      <c r="XDR114" s="17">
        <f>+AVERAGE($D114:XDQ114)</f>
        <v>28.324481788890029</v>
      </c>
      <c r="XDS114" s="17">
        <f>+AVERAGE($D114:XDR114)</f>
        <v>28.324481788890029</v>
      </c>
      <c r="XDT114" s="17">
        <f>+AVERAGE($D114:XDS114)</f>
        <v>28.324481788890029</v>
      </c>
      <c r="XDU114" s="17">
        <f>+AVERAGE($D114:XDT114)</f>
        <v>28.324481788890033</v>
      </c>
      <c r="XDV114" s="17">
        <f>+AVERAGE($D114:XDU114)</f>
        <v>28.324481788890033</v>
      </c>
      <c r="XDW114" s="17">
        <f>+AVERAGE($D114:XDV114)</f>
        <v>28.324481788890033</v>
      </c>
      <c r="XDX114" s="17">
        <f>+AVERAGE($D114:XDW114)</f>
        <v>28.324481788890033</v>
      </c>
      <c r="XDY114" s="17">
        <f>+AVERAGE($D114:XDX114)</f>
        <v>28.324481788890036</v>
      </c>
      <c r="XDZ114" s="17">
        <f>+AVERAGE($D114:XDY114)</f>
        <v>28.324481788890036</v>
      </c>
      <c r="XEA114" s="17">
        <f>+AVERAGE($D114:XDZ114)</f>
        <v>28.324481788890036</v>
      </c>
      <c r="XEB114" s="17">
        <f>+AVERAGE($D114:XEA114)</f>
        <v>28.32448178889004</v>
      </c>
      <c r="XEC114" s="17">
        <f>+AVERAGE($D114:XEB114)</f>
        <v>28.32448178889004</v>
      </c>
      <c r="XED114" s="17">
        <f>+AVERAGE($D114:XEC114)</f>
        <v>28.32448178889004</v>
      </c>
      <c r="XEE114" s="17">
        <f>+AVERAGE($D114:XED114)</f>
        <v>28.32448178889004</v>
      </c>
      <c r="XEF114" s="17">
        <f>+AVERAGE($D114:XEE114)</f>
        <v>28.324481788890044</v>
      </c>
      <c r="XEG114" s="17">
        <f>+AVERAGE($D114:XEF114)</f>
        <v>28.324481788890044</v>
      </c>
      <c r="XEH114" s="17">
        <f>+AVERAGE($D114:XEG114)</f>
        <v>28.324481788890044</v>
      </c>
      <c r="XEI114" s="17">
        <f>+AVERAGE($D114:XEH114)</f>
        <v>28.324481788890044</v>
      </c>
      <c r="XEJ114" s="17">
        <f>+AVERAGE($D114:XEI114)</f>
        <v>28.324481788890047</v>
      </c>
      <c r="XEK114" s="17">
        <f>+AVERAGE($D114:XEJ114)</f>
        <v>28.324481788890047</v>
      </c>
      <c r="XEL114" s="17">
        <f>+AVERAGE($D114:XEK114)</f>
        <v>28.324481788890047</v>
      </c>
      <c r="XEM114" s="17">
        <f>+AVERAGE($D114:XEL114)</f>
        <v>28.324481788890051</v>
      </c>
      <c r="XEN114" s="17">
        <f>+AVERAGE($D114:XEM114)</f>
        <v>28.324481788890051</v>
      </c>
      <c r="XEO114" s="17">
        <f>+AVERAGE($D114:XEN114)</f>
        <v>28.324481788890051</v>
      </c>
      <c r="XEP114" s="17">
        <f>+AVERAGE($D114:XEO114)</f>
        <v>28.324481788890051</v>
      </c>
      <c r="XEQ114" s="17">
        <f>+AVERAGE($D114:XEP114)</f>
        <v>28.324481788890054</v>
      </c>
      <c r="XER114" s="17">
        <f>+AVERAGE($D114:XEQ114)</f>
        <v>28.324481788890054</v>
      </c>
      <c r="XES114" s="17">
        <f>+AVERAGE($D114:XER114)</f>
        <v>28.324481788890054</v>
      </c>
      <c r="XET114" s="17">
        <f>+AVERAGE($D114:XES114)</f>
        <v>28.324481788890058</v>
      </c>
      <c r="XEU114" s="17">
        <f>+AVERAGE($D114:XET114)</f>
        <v>28.324481788890058</v>
      </c>
      <c r="XEV114" s="17">
        <f>+AVERAGE($D114:XEU114)</f>
        <v>28.324481788890058</v>
      </c>
      <c r="XEW114" s="17">
        <f>+AVERAGE($D114:XEV114)</f>
        <v>28.324481788890058</v>
      </c>
      <c r="XEX114" s="17">
        <f>+AVERAGE($D114:XEW114)</f>
        <v>28.324481788890061</v>
      </c>
      <c r="XEY114" s="17">
        <f>+AVERAGE($D114:XEX114)</f>
        <v>28.324481788890061</v>
      </c>
      <c r="XEZ114" s="17">
        <f>+AVERAGE($D114:XEY114)</f>
        <v>28.324481788890061</v>
      </c>
      <c r="XFA114" s="17">
        <f>+AVERAGE($D114:XEZ114)</f>
        <v>28.324481788890061</v>
      </c>
    </row>
    <row r="115" spans="2:16381" x14ac:dyDescent="0.35">
      <c r="B115" s="17" t="s">
        <v>111</v>
      </c>
      <c r="D115" s="17">
        <f t="shared" si="813"/>
        <v>30.719992478728173</v>
      </c>
      <c r="E115" s="17">
        <f t="shared" si="813"/>
        <v>5.1417824411040352</v>
      </c>
      <c r="F115" s="269">
        <f t="shared" ref="F115:F118" si="821">+E115</f>
        <v>5.1417824411040352</v>
      </c>
      <c r="G115" s="269">
        <f t="shared" si="814"/>
        <v>5.1417824411040352</v>
      </c>
      <c r="H115" s="269">
        <f t="shared" si="815"/>
        <v>5.1417824411040352</v>
      </c>
      <c r="I115" s="269">
        <f t="shared" si="816"/>
        <v>5.1417824411040352</v>
      </c>
      <c r="J115" s="269">
        <f t="shared" si="817"/>
        <v>5.1417824411040352</v>
      </c>
      <c r="K115" s="269">
        <f t="shared" si="818"/>
        <v>5.1417824411040352</v>
      </c>
      <c r="L115" s="269">
        <f t="shared" si="819"/>
        <v>5.1417824411040352</v>
      </c>
      <c r="M115" s="269">
        <f t="shared" si="820"/>
        <v>5.1417824411040352</v>
      </c>
      <c r="P115" s="17">
        <f>+AVERAGE($D115:O115)</f>
        <v>7.6996034448664501</v>
      </c>
      <c r="Q115" s="17">
        <f>+AVERAGE($D115:P115)</f>
        <v>7.699603444866451</v>
      </c>
      <c r="R115" s="17">
        <f>+AVERAGE($D115:Q115)</f>
        <v>7.699603444866451</v>
      </c>
      <c r="S115" s="17">
        <f>+AVERAGE($D115:R115)</f>
        <v>7.699603444866451</v>
      </c>
      <c r="T115" s="17">
        <f>+AVERAGE($D115:S115)</f>
        <v>7.6996034448664519</v>
      </c>
      <c r="U115" s="17">
        <f>+AVERAGE($D115:T115)</f>
        <v>7.6996034448664519</v>
      </c>
      <c r="V115" s="17">
        <f>+AVERAGE($D115:U115)</f>
        <v>7.6996034448664519</v>
      </c>
      <c r="W115" s="17">
        <f>+AVERAGE($D115:V115)</f>
        <v>7.699603444866451</v>
      </c>
      <c r="X115" s="17">
        <f>+AVERAGE($D115:W115)</f>
        <v>7.699603444866451</v>
      </c>
      <c r="Y115" s="17">
        <f>+AVERAGE($D115:X115)</f>
        <v>7.6996034448664519</v>
      </c>
      <c r="Z115" s="17">
        <f>+AVERAGE($D115:Y115)</f>
        <v>7.6996034448664519</v>
      </c>
      <c r="AA115" s="17">
        <f>+AVERAGE($D115:Z115)</f>
        <v>7.6996034448664519</v>
      </c>
      <c r="AB115" s="17">
        <f>+AVERAGE($D115:AA115)</f>
        <v>7.6996034448664519</v>
      </c>
      <c r="AC115" s="17">
        <f>+AVERAGE($D115:AB115)</f>
        <v>7.6996034448664519</v>
      </c>
      <c r="AD115" s="17">
        <f>+AVERAGE($D115:AC115)</f>
        <v>7.6996034448664519</v>
      </c>
      <c r="AE115" s="17">
        <f>+AVERAGE($D115:AD115)</f>
        <v>7.6996034448664519</v>
      </c>
      <c r="AF115" s="17">
        <f>+AVERAGE($D115:AE115)</f>
        <v>7.6996034448664528</v>
      </c>
      <c r="AG115" s="17">
        <f>+AVERAGE($D115:AF115)</f>
        <v>7.6996034448664528</v>
      </c>
      <c r="AH115" s="17">
        <f>+AVERAGE($D115:AG115)</f>
        <v>7.6996034448664528</v>
      </c>
      <c r="AI115" s="17">
        <f>+AVERAGE($D115:AH115)</f>
        <v>7.6996034448664528</v>
      </c>
      <c r="AJ115" s="17">
        <f>+AVERAGE($D115:AI115)</f>
        <v>7.6996034448664528</v>
      </c>
      <c r="AK115" s="17">
        <f>+AVERAGE($D115:AJ115)</f>
        <v>7.6996034448664528</v>
      </c>
      <c r="AL115" s="17">
        <f>+AVERAGE($D115:AK115)</f>
        <v>7.6996034448664528</v>
      </c>
      <c r="AM115" s="17">
        <f>+AVERAGE($D115:AL115)</f>
        <v>7.6996034448664528</v>
      </c>
      <c r="AN115" s="17">
        <f>+AVERAGE($D115:AM115)</f>
        <v>7.6996034448664528</v>
      </c>
      <c r="AO115" s="17">
        <f>+AVERAGE($D115:AN115)</f>
        <v>7.6996034448664528</v>
      </c>
      <c r="AP115" s="17">
        <f>+AVERAGE($D115:AO115)</f>
        <v>7.6996034448664528</v>
      </c>
      <c r="AQ115" s="17">
        <f>+AVERAGE($D115:AP115)</f>
        <v>7.6996034448664528</v>
      </c>
      <c r="AR115" s="17">
        <f>+AVERAGE($D115:AQ115)</f>
        <v>7.6996034448664528</v>
      </c>
      <c r="AS115" s="17">
        <f>+AVERAGE($D115:AR115)</f>
        <v>7.6996034448664528</v>
      </c>
      <c r="AT115" s="17">
        <f>+AVERAGE($D115:AS115)</f>
        <v>7.6996034448664528</v>
      </c>
      <c r="AU115" s="17">
        <f>+AVERAGE($D115:AT115)</f>
        <v>7.6996034448664528</v>
      </c>
      <c r="AV115" s="17">
        <f>+AVERAGE($D115:AU115)</f>
        <v>7.6996034448664528</v>
      </c>
      <c r="AW115" s="17">
        <f>+AVERAGE($D115:AV115)</f>
        <v>7.6996034448664536</v>
      </c>
      <c r="AX115" s="17">
        <f>+AVERAGE($D115:AW115)</f>
        <v>7.6996034448664536</v>
      </c>
      <c r="AY115" s="17">
        <f>+AVERAGE($D115:AX115)</f>
        <v>7.6996034448664536</v>
      </c>
      <c r="AZ115" s="17">
        <f>+AVERAGE($D115:AY115)</f>
        <v>7.6996034448664536</v>
      </c>
      <c r="BA115" s="17">
        <f>+AVERAGE($D115:AZ115)</f>
        <v>7.6996034448664536</v>
      </c>
      <c r="BB115" s="17">
        <f>+AVERAGE($D115:BA115)</f>
        <v>7.6996034448664536</v>
      </c>
      <c r="BC115" s="17">
        <f>+AVERAGE($D115:BB115)</f>
        <v>7.6996034448664536</v>
      </c>
      <c r="BD115" s="17">
        <f>+AVERAGE($D115:BC115)</f>
        <v>7.6996034448664536</v>
      </c>
      <c r="BE115" s="17">
        <f>+AVERAGE($D115:BD115)</f>
        <v>7.6996034448664536</v>
      </c>
      <c r="BF115" s="17">
        <f>+AVERAGE($D115:BE115)</f>
        <v>7.6996034448664536</v>
      </c>
      <c r="BG115" s="17">
        <f>+AVERAGE($D115:BF115)</f>
        <v>7.6996034448664536</v>
      </c>
      <c r="BH115" s="17">
        <f>+AVERAGE($D115:BG115)</f>
        <v>7.6996034448664536</v>
      </c>
      <c r="BI115" s="17">
        <f>+AVERAGE($D115:BH115)</f>
        <v>7.6996034448664536</v>
      </c>
      <c r="BJ115" s="17">
        <f>+AVERAGE($D115:BI115)</f>
        <v>7.6996034448664536</v>
      </c>
      <c r="BK115" s="17">
        <f>+AVERAGE($D115:BJ115)</f>
        <v>7.6996034448664536</v>
      </c>
      <c r="BL115" s="17">
        <f>+AVERAGE($D115:BK115)</f>
        <v>7.6996034448664536</v>
      </c>
      <c r="BM115" s="17">
        <f>+AVERAGE($D115:BL115)</f>
        <v>7.6996034448664536</v>
      </c>
      <c r="BN115" s="17">
        <f>+AVERAGE($D115:BM115)</f>
        <v>7.6996034448664536</v>
      </c>
      <c r="BO115" s="17">
        <f>+AVERAGE($D115:BN115)</f>
        <v>7.6996034448664536</v>
      </c>
      <c r="BP115" s="17">
        <f>+AVERAGE($D115:BO115)</f>
        <v>7.6996034448664536</v>
      </c>
      <c r="BQ115" s="17">
        <f>+AVERAGE($D115:BP115)</f>
        <v>7.6996034448664536</v>
      </c>
      <c r="BR115" s="17">
        <f>+AVERAGE($D115:BQ115)</f>
        <v>7.6996034448664536</v>
      </c>
      <c r="BS115" s="17">
        <f>+AVERAGE($D115:BR115)</f>
        <v>7.6996034448664536</v>
      </c>
      <c r="BT115" s="17">
        <f>+AVERAGE($D115:BS115)</f>
        <v>7.6996034448664536</v>
      </c>
      <c r="BU115" s="17">
        <f>+AVERAGE($D115:BT115)</f>
        <v>7.6996034448664536</v>
      </c>
      <c r="BV115" s="17">
        <f>+AVERAGE($D115:BU115)</f>
        <v>7.6996034448664528</v>
      </c>
      <c r="BW115" s="17">
        <f>+AVERAGE($D115:BV115)</f>
        <v>7.6996034448664519</v>
      </c>
      <c r="BX115" s="17">
        <f>+AVERAGE($D115:BW115)</f>
        <v>7.699603444866451</v>
      </c>
      <c r="BY115" s="17">
        <f>+AVERAGE($D115:BX115)</f>
        <v>7.6996034448664501</v>
      </c>
      <c r="BZ115" s="17">
        <f>+AVERAGE($D115:BY115)</f>
        <v>7.6996034448664501</v>
      </c>
      <c r="CA115" s="17">
        <f>+AVERAGE($D115:BZ115)</f>
        <v>7.6996034448664492</v>
      </c>
      <c r="CB115" s="17">
        <f>+AVERAGE($D115:CA115)</f>
        <v>7.6996034448664483</v>
      </c>
      <c r="CC115" s="17">
        <f>+AVERAGE($D115:CB115)</f>
        <v>7.6996034448664474</v>
      </c>
      <c r="CD115" s="17">
        <f>+AVERAGE($D115:CC115)</f>
        <v>7.6996034448664474</v>
      </c>
      <c r="CE115" s="17">
        <f>+AVERAGE($D115:CD115)</f>
        <v>7.6996034448664465</v>
      </c>
      <c r="CF115" s="17">
        <f>+AVERAGE($D115:CE115)</f>
        <v>7.6996034448664457</v>
      </c>
      <c r="CG115" s="17">
        <f>+AVERAGE($D115:CF115)</f>
        <v>7.6996034448664448</v>
      </c>
      <c r="CH115" s="17">
        <f>+AVERAGE($D115:CG115)</f>
        <v>7.6996034448664448</v>
      </c>
      <c r="CI115" s="17">
        <f>+AVERAGE($D115:CH115)</f>
        <v>7.6996034448664439</v>
      </c>
      <c r="CJ115" s="17">
        <f>+AVERAGE($D115:CI115)</f>
        <v>7.6996034448664439</v>
      </c>
      <c r="CK115" s="17">
        <f>+AVERAGE($D115:CJ115)</f>
        <v>7.699603444866443</v>
      </c>
      <c r="CL115" s="17">
        <f>+AVERAGE($D115:CK115)</f>
        <v>7.6996034448664421</v>
      </c>
      <c r="CM115" s="17">
        <f>+AVERAGE($D115:CL115)</f>
        <v>7.6996034448664421</v>
      </c>
      <c r="CN115" s="17">
        <f>+AVERAGE($D115:CM115)</f>
        <v>7.6996034448664412</v>
      </c>
      <c r="CO115" s="17">
        <f>+AVERAGE($D115:CN115)</f>
        <v>7.6996034448664412</v>
      </c>
      <c r="CP115" s="17">
        <f>+AVERAGE($D115:CO115)</f>
        <v>7.6996034448664403</v>
      </c>
      <c r="CQ115" s="17">
        <f>+AVERAGE($D115:CP115)</f>
        <v>7.6996034448664394</v>
      </c>
      <c r="CR115" s="17">
        <f>+AVERAGE($D115:CQ115)</f>
        <v>7.6996034448664394</v>
      </c>
      <c r="CS115" s="17">
        <f>+AVERAGE($D115:CR115)</f>
        <v>7.6996034448664386</v>
      </c>
      <c r="CT115" s="17">
        <f>+AVERAGE($D115:CS115)</f>
        <v>7.6996034448664386</v>
      </c>
      <c r="CU115" s="17">
        <f>+AVERAGE($D115:CT115)</f>
        <v>7.6996034448664377</v>
      </c>
      <c r="CV115" s="17">
        <f>+AVERAGE($D115:CU115)</f>
        <v>7.6996034448664377</v>
      </c>
      <c r="CW115" s="17">
        <f>+AVERAGE($D115:CV115)</f>
        <v>7.6996034448664368</v>
      </c>
      <c r="CX115" s="17">
        <f>+AVERAGE($D115:CW115)</f>
        <v>7.6996034448664368</v>
      </c>
      <c r="CY115" s="17">
        <f>+AVERAGE($D115:CX115)</f>
        <v>7.6996034448664368</v>
      </c>
      <c r="CZ115" s="17">
        <f>+AVERAGE($D115:CY115)</f>
        <v>7.6996034448664359</v>
      </c>
      <c r="DA115" s="17">
        <f>+AVERAGE($D115:CZ115)</f>
        <v>7.6996034448664359</v>
      </c>
      <c r="DB115" s="17">
        <f>+AVERAGE($D115:DA115)</f>
        <v>7.699603444866435</v>
      </c>
      <c r="DC115" s="17">
        <f>+AVERAGE($D115:DB115)</f>
        <v>7.699603444866435</v>
      </c>
      <c r="DD115" s="17">
        <f>+AVERAGE($D115:DC115)</f>
        <v>7.6996034448664341</v>
      </c>
      <c r="DE115" s="17">
        <f>+AVERAGE($D115:DD115)</f>
        <v>7.6996034448664341</v>
      </c>
      <c r="DF115" s="17">
        <f>+AVERAGE($D115:DE115)</f>
        <v>7.6996034448664341</v>
      </c>
      <c r="DG115" s="17">
        <f>+AVERAGE($D115:DF115)</f>
        <v>7.6996034448664332</v>
      </c>
      <c r="DH115" s="17">
        <f>+AVERAGE($D115:DG115)</f>
        <v>7.6996034448664332</v>
      </c>
      <c r="DI115" s="17">
        <f>+AVERAGE($D115:DH115)</f>
        <v>7.6996034448664323</v>
      </c>
      <c r="DJ115" s="17">
        <f>+AVERAGE($D115:DI115)</f>
        <v>7.6996034448664323</v>
      </c>
      <c r="DK115" s="17">
        <f>+AVERAGE($D115:DJ115)</f>
        <v>7.6996034448664323</v>
      </c>
      <c r="DL115" s="17">
        <f>+AVERAGE($D115:DK115)</f>
        <v>7.6996034448664314</v>
      </c>
      <c r="DM115" s="17">
        <f>+AVERAGE($D115:DL115)</f>
        <v>7.6996034448664314</v>
      </c>
      <c r="DN115" s="17">
        <f>+AVERAGE($D115:DM115)</f>
        <v>7.6996034448664314</v>
      </c>
      <c r="DO115" s="17">
        <f>+AVERAGE($D115:DN115)</f>
        <v>7.6996034448664306</v>
      </c>
      <c r="DP115" s="17">
        <f>+AVERAGE($D115:DO115)</f>
        <v>7.6996034448664306</v>
      </c>
      <c r="DQ115" s="17">
        <f>+AVERAGE($D115:DP115)</f>
        <v>7.6996034448664306</v>
      </c>
      <c r="DR115" s="17">
        <f>+AVERAGE($D115:DQ115)</f>
        <v>7.6996034448664297</v>
      </c>
      <c r="DS115" s="17">
        <f>+AVERAGE($D115:DR115)</f>
        <v>7.6996034448664297</v>
      </c>
      <c r="DT115" s="17">
        <f>+AVERAGE($D115:DS115)</f>
        <v>7.6996034448664297</v>
      </c>
      <c r="DU115" s="17">
        <f>+AVERAGE($D115:DT115)</f>
        <v>7.6996034448664288</v>
      </c>
      <c r="DV115" s="17">
        <f>+AVERAGE($D115:DU115)</f>
        <v>7.6996034448664288</v>
      </c>
      <c r="DW115" s="17">
        <f>+AVERAGE($D115:DV115)</f>
        <v>7.6996034448664288</v>
      </c>
      <c r="DX115" s="17">
        <f>+AVERAGE($D115:DW115)</f>
        <v>7.6996034448664288</v>
      </c>
      <c r="DY115" s="17">
        <f>+AVERAGE($D115:DX115)</f>
        <v>7.6996034448664279</v>
      </c>
      <c r="DZ115" s="17">
        <f>+AVERAGE($D115:DY115)</f>
        <v>7.6996034448664279</v>
      </c>
      <c r="EA115" s="17">
        <f>+AVERAGE($D115:DZ115)</f>
        <v>7.6996034448664279</v>
      </c>
      <c r="EB115" s="17">
        <f>+AVERAGE($D115:EA115)</f>
        <v>7.6996034448664279</v>
      </c>
      <c r="EC115" s="17">
        <f>+AVERAGE($D115:EB115)</f>
        <v>7.699603444866427</v>
      </c>
      <c r="ED115" s="17">
        <f>+AVERAGE($D115:EC115)</f>
        <v>7.699603444866427</v>
      </c>
      <c r="EE115" s="17">
        <f>+AVERAGE($D115:ED115)</f>
        <v>7.699603444866427</v>
      </c>
      <c r="EF115" s="17">
        <f>+AVERAGE($D115:EE115)</f>
        <v>7.6996034448664261</v>
      </c>
      <c r="EG115" s="17">
        <f>+AVERAGE($D115:EF115)</f>
        <v>7.6996034448664261</v>
      </c>
      <c r="EH115" s="17">
        <f>+AVERAGE($D115:EG115)</f>
        <v>7.6996034448664261</v>
      </c>
      <c r="EI115" s="17">
        <f>+AVERAGE($D115:EH115)</f>
        <v>7.699603444866427</v>
      </c>
      <c r="EJ115" s="17">
        <f>+AVERAGE($D115:EI115)</f>
        <v>7.6996034448664261</v>
      </c>
      <c r="EK115" s="17">
        <f>+AVERAGE($D115:EJ115)</f>
        <v>7.6996034448664261</v>
      </c>
      <c r="EL115" s="17">
        <f>+AVERAGE($D115:EK115)</f>
        <v>7.6996034448664261</v>
      </c>
      <c r="EM115" s="17">
        <f>+AVERAGE($D115:EL115)</f>
        <v>7.6996034448664261</v>
      </c>
      <c r="EN115" s="17">
        <f>+AVERAGE($D115:EM115)</f>
        <v>7.6996034448664261</v>
      </c>
      <c r="EO115" s="17">
        <f>+AVERAGE($D115:EN115)</f>
        <v>7.6996034448664252</v>
      </c>
      <c r="EP115" s="17">
        <f>+AVERAGE($D115:EO115)</f>
        <v>7.6996034448664252</v>
      </c>
      <c r="EQ115" s="17">
        <f>+AVERAGE($D115:EP115)</f>
        <v>7.6996034448664252</v>
      </c>
      <c r="ER115" s="17">
        <f>+AVERAGE($D115:EQ115)</f>
        <v>7.6996034448664252</v>
      </c>
      <c r="ES115" s="17">
        <f>+AVERAGE($D115:ER115)</f>
        <v>7.6996034448664243</v>
      </c>
      <c r="ET115" s="17">
        <f>+AVERAGE($D115:ES115)</f>
        <v>7.6996034448664243</v>
      </c>
      <c r="EU115" s="17">
        <f>+AVERAGE($D115:ET115)</f>
        <v>7.6996034448664243</v>
      </c>
      <c r="EV115" s="17">
        <f>+AVERAGE($D115:EU115)</f>
        <v>7.6996034448664243</v>
      </c>
      <c r="EW115" s="17">
        <f>+AVERAGE($D115:EV115)</f>
        <v>7.6996034448664243</v>
      </c>
      <c r="EX115" s="17">
        <f>+AVERAGE($D115:EW115)</f>
        <v>7.6996034448664235</v>
      </c>
      <c r="EY115" s="17">
        <f>+AVERAGE($D115:EX115)</f>
        <v>7.6996034448664235</v>
      </c>
      <c r="EZ115" s="17">
        <f>+AVERAGE($D115:EY115)</f>
        <v>7.6996034448664235</v>
      </c>
      <c r="FA115" s="17">
        <f>+AVERAGE($D115:EZ115)</f>
        <v>7.6996034448664235</v>
      </c>
      <c r="FB115" s="17">
        <f>+AVERAGE($D115:FA115)</f>
        <v>7.6996034448664235</v>
      </c>
      <c r="FC115" s="17">
        <f>+AVERAGE($D115:FB115)</f>
        <v>7.6996034448664226</v>
      </c>
      <c r="FD115" s="17">
        <f>+AVERAGE($D115:FC115)</f>
        <v>7.6996034448664226</v>
      </c>
      <c r="FE115" s="17">
        <f>+AVERAGE($D115:FD115)</f>
        <v>7.6996034448664226</v>
      </c>
      <c r="FF115" s="17">
        <f>+AVERAGE($D115:FE115)</f>
        <v>7.6996034448664226</v>
      </c>
      <c r="FG115" s="17">
        <f>+AVERAGE($D115:FF115)</f>
        <v>7.6996034448664226</v>
      </c>
      <c r="FH115" s="17">
        <f>+AVERAGE($D115:FG115)</f>
        <v>7.6996034448664226</v>
      </c>
      <c r="FI115" s="17">
        <f>+AVERAGE($D115:FH115)</f>
        <v>7.6996034448664217</v>
      </c>
      <c r="FJ115" s="17">
        <f>+AVERAGE($D115:FI115)</f>
        <v>7.6996034448664217</v>
      </c>
      <c r="FK115" s="17">
        <f>+AVERAGE($D115:FJ115)</f>
        <v>7.6996034448664217</v>
      </c>
      <c r="FL115" s="17">
        <f>+AVERAGE($D115:FK115)</f>
        <v>7.6996034448664217</v>
      </c>
      <c r="FM115" s="17">
        <f>+AVERAGE($D115:FL115)</f>
        <v>7.6996034448664217</v>
      </c>
      <c r="FN115" s="17">
        <f>+AVERAGE($D115:FM115)</f>
        <v>7.6996034448664217</v>
      </c>
      <c r="FO115" s="17">
        <f>+AVERAGE($D115:FN115)</f>
        <v>7.6996034448664208</v>
      </c>
      <c r="FP115" s="17">
        <f>+AVERAGE($D115:FO115)</f>
        <v>7.6996034448664208</v>
      </c>
      <c r="FQ115" s="17">
        <f>+AVERAGE($D115:FP115)</f>
        <v>7.6996034448664208</v>
      </c>
      <c r="FR115" s="17">
        <f>+AVERAGE($D115:FQ115)</f>
        <v>7.6996034448664208</v>
      </c>
      <c r="FS115" s="17">
        <f>+AVERAGE($D115:FR115)</f>
        <v>7.6996034448664208</v>
      </c>
      <c r="FT115" s="17">
        <f>+AVERAGE($D115:FS115)</f>
        <v>7.6996034448664208</v>
      </c>
      <c r="FU115" s="17">
        <f>+AVERAGE($D115:FT115)</f>
        <v>7.6996034448664199</v>
      </c>
      <c r="FV115" s="17">
        <f>+AVERAGE($D115:FU115)</f>
        <v>7.6996034448664199</v>
      </c>
      <c r="FW115" s="17">
        <f>+AVERAGE($D115:FV115)</f>
        <v>7.6996034448664199</v>
      </c>
      <c r="FX115" s="17">
        <f>+AVERAGE($D115:FW115)</f>
        <v>7.6996034448664199</v>
      </c>
      <c r="FY115" s="17">
        <f>+AVERAGE($D115:FX115)</f>
        <v>7.6996034448664199</v>
      </c>
      <c r="FZ115" s="17">
        <f>+AVERAGE($D115:FY115)</f>
        <v>7.6996034448664199</v>
      </c>
      <c r="GA115" s="17">
        <f>+AVERAGE($D115:FZ115)</f>
        <v>7.6996034448664199</v>
      </c>
      <c r="GB115" s="17">
        <f>+AVERAGE($D115:GA115)</f>
        <v>7.699603444866419</v>
      </c>
      <c r="GC115" s="17">
        <f>+AVERAGE($D115:GB115)</f>
        <v>7.699603444866419</v>
      </c>
      <c r="GD115" s="17">
        <f>+AVERAGE($D115:GC115)</f>
        <v>7.699603444866419</v>
      </c>
      <c r="GE115" s="17">
        <f>+AVERAGE($D115:GD115)</f>
        <v>7.699603444866419</v>
      </c>
      <c r="GF115" s="17">
        <f>+AVERAGE($D115:GE115)</f>
        <v>7.699603444866419</v>
      </c>
      <c r="GG115" s="17">
        <f>+AVERAGE($D115:GF115)</f>
        <v>7.699603444866419</v>
      </c>
      <c r="GH115" s="17">
        <f>+AVERAGE($D115:GG115)</f>
        <v>7.699603444866419</v>
      </c>
      <c r="GI115" s="17">
        <f>+AVERAGE($D115:GH115)</f>
        <v>7.699603444866419</v>
      </c>
      <c r="GJ115" s="17">
        <f>+AVERAGE($D115:GI115)</f>
        <v>7.6996034448664181</v>
      </c>
      <c r="GK115" s="17">
        <f>+AVERAGE($D115:GJ115)</f>
        <v>7.6996034448664181</v>
      </c>
      <c r="GL115" s="17">
        <f>+AVERAGE($D115:GK115)</f>
        <v>7.6996034448664181</v>
      </c>
      <c r="GM115" s="17">
        <f>+AVERAGE($D115:GL115)</f>
        <v>7.6996034448664181</v>
      </c>
      <c r="GN115" s="17">
        <f>+AVERAGE($D115:GM115)</f>
        <v>7.6996034448664181</v>
      </c>
      <c r="GO115" s="17">
        <f>+AVERAGE($D115:GN115)</f>
        <v>7.6996034448664181</v>
      </c>
      <c r="GP115" s="17">
        <f>+AVERAGE($D115:GO115)</f>
        <v>7.6996034448664181</v>
      </c>
      <c r="GQ115" s="17">
        <f>+AVERAGE($D115:GP115)</f>
        <v>7.6996034448664181</v>
      </c>
      <c r="GR115" s="17">
        <f>+AVERAGE($D115:GQ115)</f>
        <v>7.6996034448664172</v>
      </c>
      <c r="GS115" s="17">
        <f>+AVERAGE($D115:GR115)</f>
        <v>7.6996034448664172</v>
      </c>
      <c r="GT115" s="17">
        <f>+AVERAGE($D115:GS115)</f>
        <v>7.6996034448664172</v>
      </c>
      <c r="GU115" s="17">
        <f>+AVERAGE($D115:GT115)</f>
        <v>7.6996034448664172</v>
      </c>
      <c r="GV115" s="17">
        <f>+AVERAGE($D115:GU115)</f>
        <v>7.6996034448664172</v>
      </c>
      <c r="GW115" s="17">
        <f>+AVERAGE($D115:GV115)</f>
        <v>7.6996034448664172</v>
      </c>
      <c r="GX115" s="17">
        <f>+AVERAGE($D115:GW115)</f>
        <v>7.6996034448664172</v>
      </c>
      <c r="GY115" s="17">
        <f>+AVERAGE($D115:GX115)</f>
        <v>7.6996034448664172</v>
      </c>
      <c r="GZ115" s="17">
        <f>+AVERAGE($D115:GY115)</f>
        <v>7.6996034448664172</v>
      </c>
      <c r="HA115" s="17">
        <f>+AVERAGE($D115:GZ115)</f>
        <v>7.6996034448664163</v>
      </c>
      <c r="HB115" s="17">
        <f>+AVERAGE($D115:HA115)</f>
        <v>7.6996034448664163</v>
      </c>
      <c r="HC115" s="17">
        <f>+AVERAGE($D115:HB115)</f>
        <v>7.6996034448664163</v>
      </c>
      <c r="HD115" s="17">
        <f>+AVERAGE($D115:HC115)</f>
        <v>7.6996034448664163</v>
      </c>
      <c r="HE115" s="17">
        <f>+AVERAGE($D115:HD115)</f>
        <v>7.6996034448664163</v>
      </c>
      <c r="HF115" s="17">
        <f>+AVERAGE($D115:HE115)</f>
        <v>7.6996034448664163</v>
      </c>
      <c r="HG115" s="17">
        <f>+AVERAGE($D115:HF115)</f>
        <v>7.6996034448664163</v>
      </c>
      <c r="HH115" s="17">
        <f>+AVERAGE($D115:HG115)</f>
        <v>7.6996034448664163</v>
      </c>
      <c r="HI115" s="17">
        <f>+AVERAGE($D115:HH115)</f>
        <v>7.6996034448664163</v>
      </c>
      <c r="HJ115" s="17">
        <f>+AVERAGE($D115:HI115)</f>
        <v>7.6996034448664163</v>
      </c>
      <c r="HK115" s="17">
        <f>+AVERAGE($D115:HJ115)</f>
        <v>7.6996034448664155</v>
      </c>
      <c r="HL115" s="17">
        <f>+AVERAGE($D115:HK115)</f>
        <v>7.6996034448664155</v>
      </c>
      <c r="HM115" s="17">
        <f>+AVERAGE($D115:HL115)</f>
        <v>7.6996034448664155</v>
      </c>
      <c r="HN115" s="17">
        <f>+AVERAGE($D115:HM115)</f>
        <v>7.6996034448664155</v>
      </c>
      <c r="HO115" s="17">
        <f>+AVERAGE($D115:HN115)</f>
        <v>7.6996034448664155</v>
      </c>
      <c r="HP115" s="17">
        <f>+AVERAGE($D115:HO115)</f>
        <v>7.6996034448664155</v>
      </c>
      <c r="HQ115" s="17">
        <f>+AVERAGE($D115:HP115)</f>
        <v>7.6996034448664155</v>
      </c>
      <c r="HR115" s="17">
        <f>+AVERAGE($D115:HQ115)</f>
        <v>7.6996034448664155</v>
      </c>
      <c r="HS115" s="17">
        <f>+AVERAGE($D115:HR115)</f>
        <v>7.6996034448664155</v>
      </c>
      <c r="HT115" s="17">
        <f>+AVERAGE($D115:HS115)</f>
        <v>7.6996034448664155</v>
      </c>
      <c r="HU115" s="17">
        <f>+AVERAGE($D115:HT115)</f>
        <v>7.6996034448664155</v>
      </c>
      <c r="HV115" s="17">
        <f>+AVERAGE($D115:HU115)</f>
        <v>7.6996034448664146</v>
      </c>
      <c r="HW115" s="17">
        <f>+AVERAGE($D115:HV115)</f>
        <v>7.6996034448664146</v>
      </c>
      <c r="HX115" s="17">
        <f>+AVERAGE($D115:HW115)</f>
        <v>7.6996034448664146</v>
      </c>
      <c r="HY115" s="17">
        <f>+AVERAGE($D115:HX115)</f>
        <v>7.6996034448664146</v>
      </c>
      <c r="HZ115" s="17">
        <f>+AVERAGE($D115:HY115)</f>
        <v>7.6996034448664146</v>
      </c>
      <c r="IA115" s="17">
        <f>+AVERAGE($D115:HZ115)</f>
        <v>7.6996034448664146</v>
      </c>
      <c r="IB115" s="17">
        <f>+AVERAGE($D115:IA115)</f>
        <v>7.6996034448664146</v>
      </c>
      <c r="IC115" s="17">
        <f>+AVERAGE($D115:IB115)</f>
        <v>7.6996034448664146</v>
      </c>
      <c r="ID115" s="17">
        <f>+AVERAGE($D115:IC115)</f>
        <v>7.6996034448664146</v>
      </c>
      <c r="IE115" s="17">
        <f>+AVERAGE($D115:ID115)</f>
        <v>7.6996034448664146</v>
      </c>
      <c r="IF115" s="17">
        <f>+AVERAGE($D115:IE115)</f>
        <v>7.6996034448664146</v>
      </c>
      <c r="IG115" s="17">
        <f>+AVERAGE($D115:IF115)</f>
        <v>7.6996034448664146</v>
      </c>
      <c r="IH115" s="17">
        <f>+AVERAGE($D115:IG115)</f>
        <v>7.6996034448664137</v>
      </c>
      <c r="II115" s="17">
        <f>+AVERAGE($D115:IH115)</f>
        <v>7.6996034448664137</v>
      </c>
      <c r="IJ115" s="17">
        <f>+AVERAGE($D115:II115)</f>
        <v>7.6996034448664137</v>
      </c>
      <c r="IK115" s="17">
        <f>+AVERAGE($D115:IJ115)</f>
        <v>7.6996034448664137</v>
      </c>
      <c r="IL115" s="17">
        <f>+AVERAGE($D115:IK115)</f>
        <v>7.6996034448664137</v>
      </c>
      <c r="IM115" s="17">
        <f>+AVERAGE($D115:IL115)</f>
        <v>7.6996034448664137</v>
      </c>
      <c r="IN115" s="17">
        <f>+AVERAGE($D115:IM115)</f>
        <v>7.6996034448664137</v>
      </c>
      <c r="IO115" s="17">
        <f>+AVERAGE($D115:IN115)</f>
        <v>7.6996034448664137</v>
      </c>
      <c r="IP115" s="17">
        <f>+AVERAGE($D115:IO115)</f>
        <v>7.6996034448664137</v>
      </c>
      <c r="IQ115" s="17">
        <f>+AVERAGE($D115:IP115)</f>
        <v>7.6996034448664137</v>
      </c>
      <c r="IR115" s="17">
        <f>+AVERAGE($D115:IQ115)</f>
        <v>7.6996034448664137</v>
      </c>
      <c r="IS115" s="17">
        <f>+AVERAGE($D115:IR115)</f>
        <v>7.6996034448664137</v>
      </c>
      <c r="IT115" s="17">
        <f>+AVERAGE($D115:IS115)</f>
        <v>7.6996034448664137</v>
      </c>
      <c r="IU115" s="17">
        <f>+AVERAGE($D115:IT115)</f>
        <v>7.6996034448664128</v>
      </c>
      <c r="IV115" s="17">
        <f>+AVERAGE($D115:IU115)</f>
        <v>7.6996034448664128</v>
      </c>
      <c r="IW115" s="17">
        <f>+AVERAGE($D115:IV115)</f>
        <v>7.6996034448664128</v>
      </c>
      <c r="IX115" s="17">
        <f>+AVERAGE($D115:IW115)</f>
        <v>7.6996034448664128</v>
      </c>
      <c r="IY115" s="17">
        <f>+AVERAGE($D115:IX115)</f>
        <v>7.6996034448664128</v>
      </c>
      <c r="IZ115" s="17">
        <f>+AVERAGE($D115:IY115)</f>
        <v>7.6996034448664128</v>
      </c>
      <c r="JA115" s="17">
        <f>+AVERAGE($D115:IZ115)</f>
        <v>7.6996034448664128</v>
      </c>
      <c r="JB115" s="17">
        <f>+AVERAGE($D115:JA115)</f>
        <v>7.6996034448664128</v>
      </c>
      <c r="JC115" s="17">
        <f>+AVERAGE($D115:JB115)</f>
        <v>7.6996034448664128</v>
      </c>
      <c r="JD115" s="17">
        <f>+AVERAGE($D115:JC115)</f>
        <v>7.6996034448664128</v>
      </c>
      <c r="JE115" s="17">
        <f>+AVERAGE($D115:JD115)</f>
        <v>7.6996034448664128</v>
      </c>
      <c r="JF115" s="17">
        <f>+AVERAGE($D115:JE115)</f>
        <v>7.6996034448664128</v>
      </c>
      <c r="JG115" s="17">
        <f>+AVERAGE($D115:JF115)</f>
        <v>7.6996034448664128</v>
      </c>
      <c r="JH115" s="17">
        <f>+AVERAGE($D115:JG115)</f>
        <v>7.6996034448664128</v>
      </c>
      <c r="JI115" s="17">
        <f>+AVERAGE($D115:JH115)</f>
        <v>7.6996034448664128</v>
      </c>
      <c r="JJ115" s="17">
        <f>+AVERAGE($D115:JI115)</f>
        <v>7.6996034448664119</v>
      </c>
      <c r="JK115" s="17">
        <f>+AVERAGE($D115:JJ115)</f>
        <v>7.6996034448664119</v>
      </c>
      <c r="JL115" s="17">
        <f>+AVERAGE($D115:JK115)</f>
        <v>7.6996034448664128</v>
      </c>
      <c r="JM115" s="17">
        <f>+AVERAGE($D115:JL115)</f>
        <v>7.6996034448664137</v>
      </c>
      <c r="JN115" s="17">
        <f>+AVERAGE($D115:JM115)</f>
        <v>7.6996034448664146</v>
      </c>
      <c r="JO115" s="17">
        <f>+AVERAGE($D115:JN115)</f>
        <v>7.6996034448664155</v>
      </c>
      <c r="JP115" s="17">
        <f>+AVERAGE($D115:JO115)</f>
        <v>7.6996034448664163</v>
      </c>
      <c r="JQ115" s="17">
        <f>+AVERAGE($D115:JP115)</f>
        <v>7.6996034448664172</v>
      </c>
      <c r="JR115" s="17">
        <f>+AVERAGE($D115:JQ115)</f>
        <v>7.6996034448664181</v>
      </c>
      <c r="JS115" s="17">
        <f>+AVERAGE($D115:JR115)</f>
        <v>7.6996034448664181</v>
      </c>
      <c r="JT115" s="17">
        <f>+AVERAGE($D115:JS115)</f>
        <v>7.699603444866419</v>
      </c>
      <c r="JU115" s="17">
        <f>+AVERAGE($D115:JT115)</f>
        <v>7.6996034448664199</v>
      </c>
      <c r="JV115" s="17">
        <f>+AVERAGE($D115:JU115)</f>
        <v>7.6996034448664208</v>
      </c>
      <c r="JW115" s="17">
        <f>+AVERAGE($D115:JV115)</f>
        <v>7.6996034448664217</v>
      </c>
      <c r="JX115" s="17">
        <f>+AVERAGE($D115:JW115)</f>
        <v>7.6996034448664226</v>
      </c>
      <c r="JY115" s="17">
        <f>+AVERAGE($D115:JX115)</f>
        <v>7.6996034448664226</v>
      </c>
      <c r="JZ115" s="17">
        <f>+AVERAGE($D115:JY115)</f>
        <v>7.6996034448664235</v>
      </c>
      <c r="KA115" s="17">
        <f>+AVERAGE($D115:JZ115)</f>
        <v>7.6996034448664243</v>
      </c>
      <c r="KB115" s="17">
        <f>+AVERAGE($D115:KA115)</f>
        <v>7.6996034448664252</v>
      </c>
      <c r="KC115" s="17">
        <f>+AVERAGE($D115:KB115)</f>
        <v>7.6996034448664261</v>
      </c>
      <c r="KD115" s="17">
        <f>+AVERAGE($D115:KC115)</f>
        <v>7.6996034448664261</v>
      </c>
      <c r="KE115" s="17">
        <f>+AVERAGE($D115:KD115)</f>
        <v>7.699603444866427</v>
      </c>
      <c r="KF115" s="17">
        <f>+AVERAGE($D115:KE115)</f>
        <v>7.6996034448664279</v>
      </c>
      <c r="KG115" s="17">
        <f>+AVERAGE($D115:KF115)</f>
        <v>7.6996034448664288</v>
      </c>
      <c r="KH115" s="17">
        <f>+AVERAGE($D115:KG115)</f>
        <v>7.6996034448664297</v>
      </c>
      <c r="KI115" s="17">
        <f>+AVERAGE($D115:KH115)</f>
        <v>7.6996034448664297</v>
      </c>
      <c r="KJ115" s="17">
        <f>+AVERAGE($D115:KI115)</f>
        <v>7.6996034448664306</v>
      </c>
      <c r="KK115" s="17">
        <f>+AVERAGE($D115:KJ115)</f>
        <v>7.6996034448664314</v>
      </c>
      <c r="KL115" s="17">
        <f>+AVERAGE($D115:KK115)</f>
        <v>7.6996034448664323</v>
      </c>
      <c r="KM115" s="17">
        <f>+AVERAGE($D115:KL115)</f>
        <v>7.6996034448664323</v>
      </c>
      <c r="KN115" s="17">
        <f>+AVERAGE($D115:KM115)</f>
        <v>7.6996034448664332</v>
      </c>
      <c r="KO115" s="17">
        <f>+AVERAGE($D115:KN115)</f>
        <v>7.6996034448664341</v>
      </c>
      <c r="KP115" s="17">
        <f>+AVERAGE($D115:KO115)</f>
        <v>7.699603444866435</v>
      </c>
      <c r="KQ115" s="17">
        <f>+AVERAGE($D115:KP115)</f>
        <v>7.699603444866435</v>
      </c>
      <c r="KR115" s="17">
        <f>+AVERAGE($D115:KQ115)</f>
        <v>7.6996034448664359</v>
      </c>
      <c r="KS115" s="17">
        <f>+AVERAGE($D115:KR115)</f>
        <v>7.6996034448664368</v>
      </c>
      <c r="KT115" s="17">
        <f>+AVERAGE($D115:KS115)</f>
        <v>7.6996034448664368</v>
      </c>
      <c r="KU115" s="17">
        <f>+AVERAGE($D115:KT115)</f>
        <v>7.6996034448664377</v>
      </c>
      <c r="KV115" s="17">
        <f>+AVERAGE($D115:KU115)</f>
        <v>7.6996034448664386</v>
      </c>
      <c r="KW115" s="17">
        <f>+AVERAGE($D115:KV115)</f>
        <v>7.6996034448664386</v>
      </c>
      <c r="KX115" s="17">
        <f>+AVERAGE($D115:KW115)</f>
        <v>7.6996034448664394</v>
      </c>
      <c r="KY115" s="17">
        <f>+AVERAGE($D115:KX115)</f>
        <v>7.6996034448664403</v>
      </c>
      <c r="KZ115" s="17">
        <f>+AVERAGE($D115:KY115)</f>
        <v>7.6996034448664412</v>
      </c>
      <c r="LA115" s="17">
        <f>+AVERAGE($D115:KZ115)</f>
        <v>7.6996034448664412</v>
      </c>
      <c r="LB115" s="17">
        <f>+AVERAGE($D115:LA115)</f>
        <v>7.6996034448664421</v>
      </c>
      <c r="LC115" s="17">
        <f>+AVERAGE($D115:LB115)</f>
        <v>7.699603444866443</v>
      </c>
      <c r="LD115" s="17">
        <f>+AVERAGE($D115:LC115)</f>
        <v>7.699603444866443</v>
      </c>
      <c r="LE115" s="17">
        <f>+AVERAGE($D115:LD115)</f>
        <v>7.6996034448664439</v>
      </c>
      <c r="LF115" s="17">
        <f>+AVERAGE($D115:LE115)</f>
        <v>7.6996034448664448</v>
      </c>
      <c r="LG115" s="17">
        <f>+AVERAGE($D115:LF115)</f>
        <v>7.6996034448664448</v>
      </c>
      <c r="LH115" s="17">
        <f>+AVERAGE($D115:LG115)</f>
        <v>7.6996034448664457</v>
      </c>
      <c r="LI115" s="17">
        <f>+AVERAGE($D115:LH115)</f>
        <v>7.6996034448664457</v>
      </c>
      <c r="LJ115" s="17">
        <f>+AVERAGE($D115:LI115)</f>
        <v>7.6996034448664465</v>
      </c>
      <c r="LK115" s="17">
        <f>+AVERAGE($D115:LJ115)</f>
        <v>7.6996034448664474</v>
      </c>
      <c r="LL115" s="17">
        <f>+AVERAGE($D115:LK115)</f>
        <v>7.6996034448664474</v>
      </c>
      <c r="LM115" s="17">
        <f>+AVERAGE($D115:LL115)</f>
        <v>7.6996034448664483</v>
      </c>
      <c r="LN115" s="17">
        <f>+AVERAGE($D115:LM115)</f>
        <v>7.6996034448664492</v>
      </c>
      <c r="LO115" s="17">
        <f>+AVERAGE($D115:LN115)</f>
        <v>7.6996034448664492</v>
      </c>
      <c r="LP115" s="17">
        <f>+AVERAGE($D115:LO115)</f>
        <v>7.6996034448664501</v>
      </c>
      <c r="LQ115" s="17">
        <f>+AVERAGE($D115:LP115)</f>
        <v>7.6996034448664501</v>
      </c>
      <c r="LR115" s="17">
        <f>+AVERAGE($D115:LQ115)</f>
        <v>7.699603444866451</v>
      </c>
      <c r="LS115" s="17">
        <f>+AVERAGE($D115:LR115)</f>
        <v>7.6996034448664519</v>
      </c>
      <c r="LT115" s="17">
        <f>+AVERAGE($D115:LS115)</f>
        <v>7.6996034448664519</v>
      </c>
      <c r="LU115" s="17">
        <f>+AVERAGE($D115:LT115)</f>
        <v>7.6996034448664528</v>
      </c>
      <c r="LV115" s="17">
        <f>+AVERAGE($D115:LU115)</f>
        <v>7.6996034448664528</v>
      </c>
      <c r="LW115" s="17">
        <f>+AVERAGE($D115:LV115)</f>
        <v>7.6996034448664536</v>
      </c>
      <c r="LX115" s="17">
        <f>+AVERAGE($D115:LW115)</f>
        <v>7.6996034448664545</v>
      </c>
      <c r="LY115" s="17">
        <f>+AVERAGE($D115:LX115)</f>
        <v>7.6996034448664545</v>
      </c>
      <c r="LZ115" s="17">
        <f>+AVERAGE($D115:LY115)</f>
        <v>7.6996034448664554</v>
      </c>
      <c r="MA115" s="17">
        <f>+AVERAGE($D115:LZ115)</f>
        <v>7.6996034448664554</v>
      </c>
      <c r="MB115" s="17">
        <f>+AVERAGE($D115:MA115)</f>
        <v>7.6996034448664563</v>
      </c>
      <c r="MC115" s="17">
        <f>+AVERAGE($D115:MB115)</f>
        <v>7.6996034448664563</v>
      </c>
      <c r="MD115" s="17">
        <f>+AVERAGE($D115:MC115)</f>
        <v>7.6996034448664572</v>
      </c>
      <c r="ME115" s="17">
        <f>+AVERAGE($D115:MD115)</f>
        <v>7.6996034448664581</v>
      </c>
      <c r="MF115" s="17">
        <f>+AVERAGE($D115:ME115)</f>
        <v>7.6996034448664581</v>
      </c>
      <c r="MG115" s="17">
        <f>+AVERAGE($D115:MF115)</f>
        <v>7.699603444866459</v>
      </c>
      <c r="MH115" s="17">
        <f>+AVERAGE($D115:MG115)</f>
        <v>7.699603444866459</v>
      </c>
      <c r="MI115" s="17">
        <f>+AVERAGE($D115:MH115)</f>
        <v>7.6996034448664599</v>
      </c>
      <c r="MJ115" s="17">
        <f>+AVERAGE($D115:MI115)</f>
        <v>7.6996034448664599</v>
      </c>
      <c r="MK115" s="17">
        <f>+AVERAGE($D115:MJ115)</f>
        <v>7.6996034448664608</v>
      </c>
      <c r="ML115" s="17">
        <f>+AVERAGE($D115:MK115)</f>
        <v>7.6996034448664608</v>
      </c>
      <c r="MM115" s="17">
        <f>+AVERAGE($D115:ML115)</f>
        <v>7.6996034448664616</v>
      </c>
      <c r="MN115" s="17">
        <f>+AVERAGE($D115:MM115)</f>
        <v>7.6996034448664625</v>
      </c>
      <c r="MO115" s="17">
        <f>+AVERAGE($D115:MN115)</f>
        <v>7.6996034448664625</v>
      </c>
      <c r="MP115" s="17">
        <f>+AVERAGE($D115:MO115)</f>
        <v>7.6996034448664634</v>
      </c>
      <c r="MQ115" s="17">
        <f>+AVERAGE($D115:MP115)</f>
        <v>7.6996034448664634</v>
      </c>
      <c r="MR115" s="17">
        <f>+AVERAGE($D115:MQ115)</f>
        <v>7.6996034448664643</v>
      </c>
      <c r="MS115" s="17">
        <f>+AVERAGE($D115:MR115)</f>
        <v>7.6996034448664643</v>
      </c>
      <c r="MT115" s="17">
        <f>+AVERAGE($D115:MS115)</f>
        <v>7.6996034448664652</v>
      </c>
      <c r="MU115" s="17">
        <f>+AVERAGE($D115:MT115)</f>
        <v>7.6996034448664652</v>
      </c>
      <c r="MV115" s="17">
        <f>+AVERAGE($D115:MU115)</f>
        <v>7.6996034448664661</v>
      </c>
      <c r="MW115" s="17">
        <f>+AVERAGE($D115:MV115)</f>
        <v>7.6996034448664661</v>
      </c>
      <c r="MX115" s="17">
        <f>+AVERAGE($D115:MW115)</f>
        <v>7.699603444866467</v>
      </c>
      <c r="MY115" s="17">
        <f>+AVERAGE($D115:MX115)</f>
        <v>7.699603444866467</v>
      </c>
      <c r="MZ115" s="17">
        <f>+AVERAGE($D115:MY115)</f>
        <v>7.6996034448664679</v>
      </c>
      <c r="NA115" s="17">
        <f>+AVERAGE($D115:MZ115)</f>
        <v>7.6996034448664679</v>
      </c>
      <c r="NB115" s="17">
        <f>+AVERAGE($D115:NA115)</f>
        <v>7.6996034448664687</v>
      </c>
      <c r="NC115" s="17">
        <f>+AVERAGE($D115:NB115)</f>
        <v>7.6996034448664687</v>
      </c>
      <c r="ND115" s="17">
        <f>+AVERAGE($D115:NC115)</f>
        <v>7.6996034448664696</v>
      </c>
      <c r="NE115" s="17">
        <f>+AVERAGE($D115:ND115)</f>
        <v>7.6996034448664696</v>
      </c>
      <c r="NF115" s="17">
        <f>+AVERAGE($D115:NE115)</f>
        <v>7.6996034448664705</v>
      </c>
      <c r="NG115" s="17">
        <f>+AVERAGE($D115:NF115)</f>
        <v>7.6996034448664705</v>
      </c>
      <c r="NH115" s="17">
        <f>+AVERAGE($D115:NG115)</f>
        <v>7.6996034448664714</v>
      </c>
      <c r="NI115" s="17">
        <f>+AVERAGE($D115:NH115)</f>
        <v>7.6996034448664714</v>
      </c>
      <c r="NJ115" s="17">
        <f>+AVERAGE($D115:NI115)</f>
        <v>7.6996034448664714</v>
      </c>
      <c r="NK115" s="17">
        <f>+AVERAGE($D115:NJ115)</f>
        <v>7.6996034448664723</v>
      </c>
      <c r="NL115" s="17">
        <f>+AVERAGE($D115:NK115)</f>
        <v>7.6996034448664723</v>
      </c>
      <c r="NM115" s="17">
        <f>+AVERAGE($D115:NL115)</f>
        <v>7.6996034448664732</v>
      </c>
      <c r="NN115" s="17">
        <f>+AVERAGE($D115:NM115)</f>
        <v>7.6996034448664732</v>
      </c>
      <c r="NO115" s="17">
        <f>+AVERAGE($D115:NN115)</f>
        <v>7.6996034448664741</v>
      </c>
      <c r="NP115" s="17">
        <f>+AVERAGE($D115:NO115)</f>
        <v>7.6996034448664741</v>
      </c>
      <c r="NQ115" s="17">
        <f>+AVERAGE($D115:NP115)</f>
        <v>7.699603444866475</v>
      </c>
      <c r="NR115" s="17">
        <f>+AVERAGE($D115:NQ115)</f>
        <v>7.699603444866475</v>
      </c>
      <c r="NS115" s="17">
        <f>+AVERAGE($D115:NR115)</f>
        <v>7.6996034448664759</v>
      </c>
      <c r="NT115" s="17">
        <f>+AVERAGE($D115:NS115)</f>
        <v>7.6996034448664759</v>
      </c>
      <c r="NU115" s="17">
        <f>+AVERAGE($D115:NT115)</f>
        <v>7.6996034448664759</v>
      </c>
      <c r="NV115" s="17">
        <f>+AVERAGE($D115:NU115)</f>
        <v>7.6996034448664767</v>
      </c>
      <c r="NW115" s="17">
        <f>+AVERAGE($D115:NV115)</f>
        <v>7.6996034448664767</v>
      </c>
      <c r="NX115" s="17">
        <f>+AVERAGE($D115:NW115)</f>
        <v>7.6996034448664776</v>
      </c>
      <c r="NY115" s="17">
        <f>+AVERAGE($D115:NX115)</f>
        <v>7.6996034448664776</v>
      </c>
      <c r="NZ115" s="17">
        <f>+AVERAGE($D115:NY115)</f>
        <v>7.6996034448664785</v>
      </c>
      <c r="OA115" s="17">
        <f>+AVERAGE($D115:NZ115)</f>
        <v>7.6996034448664785</v>
      </c>
      <c r="OB115" s="17">
        <f>+AVERAGE($D115:OA115)</f>
        <v>7.6996034448664794</v>
      </c>
      <c r="OC115" s="17">
        <f>+AVERAGE($D115:OB115)</f>
        <v>7.6996034448664794</v>
      </c>
      <c r="OD115" s="17">
        <f>+AVERAGE($D115:OC115)</f>
        <v>7.6996034448664794</v>
      </c>
      <c r="OE115" s="17">
        <f>+AVERAGE($D115:OD115)</f>
        <v>7.6996034448664803</v>
      </c>
      <c r="OF115" s="17">
        <f>+AVERAGE($D115:OE115)</f>
        <v>7.6996034448664803</v>
      </c>
      <c r="OG115" s="17">
        <f>+AVERAGE($D115:OF115)</f>
        <v>7.6996034448664812</v>
      </c>
      <c r="OH115" s="17">
        <f>+AVERAGE($D115:OG115)</f>
        <v>7.6996034448664812</v>
      </c>
      <c r="OI115" s="17">
        <f>+AVERAGE($D115:OH115)</f>
        <v>7.6996034448664812</v>
      </c>
      <c r="OJ115" s="17">
        <f>+AVERAGE($D115:OI115)</f>
        <v>7.6996034448664821</v>
      </c>
      <c r="OK115" s="17">
        <f>+AVERAGE($D115:OJ115)</f>
        <v>7.6996034448664821</v>
      </c>
      <c r="OL115" s="17">
        <f>+AVERAGE($D115:OK115)</f>
        <v>7.699603444866483</v>
      </c>
      <c r="OM115" s="17">
        <f>+AVERAGE($D115:OL115)</f>
        <v>7.699603444866483</v>
      </c>
      <c r="ON115" s="17">
        <f>+AVERAGE($D115:OM115)</f>
        <v>7.699603444866483</v>
      </c>
      <c r="OO115" s="17">
        <f>+AVERAGE($D115:ON115)</f>
        <v>7.6996034448664838</v>
      </c>
      <c r="OP115" s="17">
        <f>+AVERAGE($D115:OO115)</f>
        <v>7.6996034448664838</v>
      </c>
      <c r="OQ115" s="17">
        <f>+AVERAGE($D115:OP115)</f>
        <v>7.6996034448664847</v>
      </c>
      <c r="OR115" s="17">
        <f>+AVERAGE($D115:OQ115)</f>
        <v>7.6996034448664847</v>
      </c>
      <c r="OS115" s="17">
        <f>+AVERAGE($D115:OR115)</f>
        <v>7.6996034448664847</v>
      </c>
      <c r="OT115" s="17">
        <f>+AVERAGE($D115:OS115)</f>
        <v>7.6996034448664856</v>
      </c>
      <c r="OU115" s="17">
        <f>+AVERAGE($D115:OT115)</f>
        <v>7.6996034448664856</v>
      </c>
      <c r="OV115" s="17">
        <f>+AVERAGE($D115:OU115)</f>
        <v>7.6996034448664865</v>
      </c>
      <c r="OW115" s="17">
        <f>+AVERAGE($D115:OV115)</f>
        <v>7.6996034448664865</v>
      </c>
      <c r="OX115" s="17">
        <f>+AVERAGE($D115:OW115)</f>
        <v>7.6996034448664865</v>
      </c>
      <c r="OY115" s="17">
        <f>+AVERAGE($D115:OX115)</f>
        <v>7.6996034448664874</v>
      </c>
      <c r="OZ115" s="17">
        <f>+AVERAGE($D115:OY115)</f>
        <v>7.6996034448664874</v>
      </c>
      <c r="PA115" s="17">
        <f>+AVERAGE($D115:OZ115)</f>
        <v>7.6996034448664883</v>
      </c>
      <c r="PB115" s="17">
        <f>+AVERAGE($D115:PA115)</f>
        <v>7.6996034448664883</v>
      </c>
      <c r="PC115" s="17">
        <f>+AVERAGE($D115:PB115)</f>
        <v>7.6996034448664883</v>
      </c>
      <c r="PD115" s="17">
        <f>+AVERAGE($D115:PC115)</f>
        <v>7.6996034448664892</v>
      </c>
      <c r="PE115" s="17">
        <f>+AVERAGE($D115:PD115)</f>
        <v>7.6996034448664892</v>
      </c>
      <c r="PF115" s="17">
        <f>+AVERAGE($D115:PE115)</f>
        <v>7.6996034448664892</v>
      </c>
      <c r="PG115" s="17">
        <f>+AVERAGE($D115:PF115)</f>
        <v>7.6996034448664901</v>
      </c>
      <c r="PH115" s="17">
        <f>+AVERAGE($D115:PG115)</f>
        <v>7.6996034448664901</v>
      </c>
      <c r="PI115" s="17">
        <f>+AVERAGE($D115:PH115)</f>
        <v>7.6996034448664901</v>
      </c>
      <c r="PJ115" s="17">
        <f>+AVERAGE($D115:PI115)</f>
        <v>7.699603444866491</v>
      </c>
      <c r="PK115" s="17">
        <f>+AVERAGE($D115:PJ115)</f>
        <v>7.699603444866491</v>
      </c>
      <c r="PL115" s="17">
        <f>+AVERAGE($D115:PK115)</f>
        <v>7.6996034448664918</v>
      </c>
      <c r="PM115" s="17">
        <f>+AVERAGE($D115:PL115)</f>
        <v>7.6996034448664918</v>
      </c>
      <c r="PN115" s="17">
        <f>+AVERAGE($D115:PM115)</f>
        <v>7.6996034448664918</v>
      </c>
      <c r="PO115" s="17">
        <f>+AVERAGE($D115:PN115)</f>
        <v>7.6996034448664927</v>
      </c>
      <c r="PP115" s="17">
        <f>+AVERAGE($D115:PO115)</f>
        <v>7.6996034448664927</v>
      </c>
      <c r="PQ115" s="17">
        <f>+AVERAGE($D115:PP115)</f>
        <v>7.6996034448664927</v>
      </c>
      <c r="PR115" s="17">
        <f>+AVERAGE($D115:PQ115)</f>
        <v>7.6996034448664936</v>
      </c>
      <c r="PS115" s="17">
        <f>+AVERAGE($D115:PR115)</f>
        <v>7.6996034448664936</v>
      </c>
      <c r="PT115" s="17">
        <f>+AVERAGE($D115:PS115)</f>
        <v>7.6996034448664936</v>
      </c>
      <c r="PU115" s="17">
        <f>+AVERAGE($D115:PT115)</f>
        <v>7.6996034448664945</v>
      </c>
      <c r="PV115" s="17">
        <f>+AVERAGE($D115:PU115)</f>
        <v>7.6996034448664945</v>
      </c>
      <c r="PW115" s="17">
        <f>+AVERAGE($D115:PV115)</f>
        <v>7.6996034448664945</v>
      </c>
      <c r="PX115" s="17">
        <f>+AVERAGE($D115:PW115)</f>
        <v>7.6996034448664954</v>
      </c>
      <c r="PY115" s="17">
        <f>+AVERAGE($D115:PX115)</f>
        <v>7.6996034448664954</v>
      </c>
      <c r="PZ115" s="17">
        <f>+AVERAGE($D115:PY115)</f>
        <v>7.6996034448664954</v>
      </c>
      <c r="QA115" s="17">
        <f>+AVERAGE($D115:PZ115)</f>
        <v>7.6996034448664963</v>
      </c>
      <c r="QB115" s="17">
        <f>+AVERAGE($D115:QA115)</f>
        <v>7.6996034448664963</v>
      </c>
      <c r="QC115" s="17">
        <f>+AVERAGE($D115:QB115)</f>
        <v>7.6996034448664963</v>
      </c>
      <c r="QD115" s="17">
        <f>+AVERAGE($D115:QC115)</f>
        <v>7.6996034448664972</v>
      </c>
      <c r="QE115" s="17">
        <f>+AVERAGE($D115:QD115)</f>
        <v>7.6996034448664972</v>
      </c>
      <c r="QF115" s="17">
        <f>+AVERAGE($D115:QE115)</f>
        <v>7.6996034448664972</v>
      </c>
      <c r="QG115" s="17">
        <f>+AVERAGE($D115:QF115)</f>
        <v>7.6996034448664981</v>
      </c>
      <c r="QH115" s="17">
        <f>+AVERAGE($D115:QG115)</f>
        <v>7.6996034448664981</v>
      </c>
      <c r="QI115" s="17">
        <f>+AVERAGE($D115:QH115)</f>
        <v>7.6996034448664981</v>
      </c>
      <c r="QJ115" s="17">
        <f>+AVERAGE($D115:QI115)</f>
        <v>7.6996034448664989</v>
      </c>
      <c r="QK115" s="17">
        <f>+AVERAGE($D115:QJ115)</f>
        <v>7.6996034448664989</v>
      </c>
      <c r="QL115" s="17">
        <f>+AVERAGE($D115:QK115)</f>
        <v>7.6996034448664989</v>
      </c>
      <c r="QM115" s="17">
        <f>+AVERAGE($D115:QL115)</f>
        <v>7.6996034448664998</v>
      </c>
      <c r="QN115" s="17">
        <f>+AVERAGE($D115:QM115)</f>
        <v>7.6996034448664998</v>
      </c>
      <c r="QO115" s="17">
        <f>+AVERAGE($D115:QN115)</f>
        <v>7.6996034448664998</v>
      </c>
      <c r="QP115" s="17">
        <f>+AVERAGE($D115:QO115)</f>
        <v>7.6996034448665007</v>
      </c>
      <c r="QQ115" s="17">
        <f>+AVERAGE($D115:QP115)</f>
        <v>7.6996034448665007</v>
      </c>
      <c r="QR115" s="17">
        <f>+AVERAGE($D115:QQ115)</f>
        <v>7.6996034448665007</v>
      </c>
      <c r="QS115" s="17">
        <f>+AVERAGE($D115:QR115)</f>
        <v>7.6996034448665007</v>
      </c>
      <c r="QT115" s="17">
        <f>+AVERAGE($D115:QS115)</f>
        <v>7.6996034448665016</v>
      </c>
      <c r="QU115" s="17">
        <f>+AVERAGE($D115:QT115)</f>
        <v>7.6996034448665016</v>
      </c>
      <c r="QV115" s="17">
        <f>+AVERAGE($D115:QU115)</f>
        <v>7.6996034448665016</v>
      </c>
      <c r="QW115" s="17">
        <f>+AVERAGE($D115:QV115)</f>
        <v>7.6996034448665025</v>
      </c>
      <c r="QX115" s="17">
        <f>+AVERAGE($D115:QW115)</f>
        <v>7.6996034448665025</v>
      </c>
      <c r="QY115" s="17">
        <f>+AVERAGE($D115:QX115)</f>
        <v>7.6996034448665025</v>
      </c>
      <c r="QZ115" s="17">
        <f>+AVERAGE($D115:QY115)</f>
        <v>7.6996034448665034</v>
      </c>
      <c r="RA115" s="17">
        <f>+AVERAGE($D115:QZ115)</f>
        <v>7.6996034448665034</v>
      </c>
      <c r="RB115" s="17">
        <f>+AVERAGE($D115:RA115)</f>
        <v>7.6996034448665034</v>
      </c>
      <c r="RC115" s="17">
        <f>+AVERAGE($D115:RB115)</f>
        <v>7.6996034448665034</v>
      </c>
      <c r="RD115" s="17">
        <f>+AVERAGE($D115:RC115)</f>
        <v>7.6996034448665043</v>
      </c>
      <c r="RE115" s="17">
        <f>+AVERAGE($D115:RD115)</f>
        <v>7.6996034448665043</v>
      </c>
      <c r="RF115" s="17">
        <f>+AVERAGE($D115:RE115)</f>
        <v>7.6996034448665043</v>
      </c>
      <c r="RG115" s="17">
        <f>+AVERAGE($D115:RF115)</f>
        <v>7.6996034448665052</v>
      </c>
      <c r="RH115" s="17">
        <f>+AVERAGE($D115:RG115)</f>
        <v>7.6996034448665052</v>
      </c>
      <c r="RI115" s="17">
        <f>+AVERAGE($D115:RH115)</f>
        <v>7.6996034448665052</v>
      </c>
      <c r="RJ115" s="17">
        <f>+AVERAGE($D115:RI115)</f>
        <v>7.6996034448665052</v>
      </c>
      <c r="RK115" s="17">
        <f>+AVERAGE($D115:RJ115)</f>
        <v>7.6996034448665061</v>
      </c>
      <c r="RL115" s="17">
        <f>+AVERAGE($D115:RK115)</f>
        <v>7.6996034448665061</v>
      </c>
      <c r="RM115" s="17">
        <f>+AVERAGE($D115:RL115)</f>
        <v>7.6996034448665061</v>
      </c>
      <c r="RN115" s="17">
        <f>+AVERAGE($D115:RM115)</f>
        <v>7.6996034448665069</v>
      </c>
      <c r="RO115" s="17">
        <f>+AVERAGE($D115:RN115)</f>
        <v>7.6996034448665069</v>
      </c>
      <c r="RP115" s="17">
        <f>+AVERAGE($D115:RO115)</f>
        <v>7.6996034448665069</v>
      </c>
      <c r="RQ115" s="17">
        <f>+AVERAGE($D115:RP115)</f>
        <v>7.6996034448665069</v>
      </c>
      <c r="RR115" s="17">
        <f>+AVERAGE($D115:RQ115)</f>
        <v>7.6996034448665078</v>
      </c>
      <c r="RS115" s="17">
        <f>+AVERAGE($D115:RR115)</f>
        <v>7.6996034448665078</v>
      </c>
      <c r="RT115" s="17">
        <f>+AVERAGE($D115:RS115)</f>
        <v>7.6996034448665078</v>
      </c>
      <c r="RU115" s="17">
        <f>+AVERAGE($D115:RT115)</f>
        <v>7.6996034448665087</v>
      </c>
      <c r="RV115" s="17">
        <f>+AVERAGE($D115:RU115)</f>
        <v>7.6996034448665087</v>
      </c>
      <c r="RW115" s="17">
        <f>+AVERAGE($D115:RV115)</f>
        <v>7.6996034448665087</v>
      </c>
      <c r="RX115" s="17">
        <f>+AVERAGE($D115:RW115)</f>
        <v>7.6996034448665087</v>
      </c>
      <c r="RY115" s="17">
        <f>+AVERAGE($D115:RX115)</f>
        <v>7.6996034448665096</v>
      </c>
      <c r="RZ115" s="17">
        <f>+AVERAGE($D115:RY115)</f>
        <v>7.6996034448665096</v>
      </c>
      <c r="SA115" s="17">
        <f>+AVERAGE($D115:RZ115)</f>
        <v>7.6996034448665096</v>
      </c>
      <c r="SB115" s="17">
        <f>+AVERAGE($D115:SA115)</f>
        <v>7.6996034448665096</v>
      </c>
      <c r="SC115" s="17">
        <f>+AVERAGE($D115:SB115)</f>
        <v>7.6996034448665105</v>
      </c>
      <c r="SD115" s="17">
        <f>+AVERAGE($D115:SC115)</f>
        <v>7.6996034448665105</v>
      </c>
      <c r="SE115" s="17">
        <f>+AVERAGE($D115:SD115)</f>
        <v>7.6996034448665105</v>
      </c>
      <c r="SF115" s="17">
        <f>+AVERAGE($D115:SE115)</f>
        <v>7.6996034448665105</v>
      </c>
      <c r="SG115" s="17">
        <f>+AVERAGE($D115:SF115)</f>
        <v>7.6996034448665114</v>
      </c>
      <c r="SH115" s="17">
        <f>+AVERAGE($D115:SG115)</f>
        <v>7.6996034448665114</v>
      </c>
      <c r="SI115" s="17">
        <f>+AVERAGE($D115:SH115)</f>
        <v>7.6996034448665114</v>
      </c>
      <c r="SJ115" s="17">
        <f>+AVERAGE($D115:SI115)</f>
        <v>7.6996034448665123</v>
      </c>
      <c r="SK115" s="17">
        <f>+AVERAGE($D115:SJ115)</f>
        <v>7.6996034448665123</v>
      </c>
      <c r="SL115" s="17">
        <f>+AVERAGE($D115:SK115)</f>
        <v>7.6996034448665123</v>
      </c>
      <c r="SM115" s="17">
        <f>+AVERAGE($D115:SL115)</f>
        <v>7.6996034448665123</v>
      </c>
      <c r="SN115" s="17">
        <f>+AVERAGE($D115:SM115)</f>
        <v>7.6996034448665132</v>
      </c>
      <c r="SO115" s="17">
        <f>+AVERAGE($D115:SN115)</f>
        <v>7.6996034448665132</v>
      </c>
      <c r="SP115" s="17">
        <f>+AVERAGE($D115:SO115)</f>
        <v>7.6996034448665132</v>
      </c>
      <c r="SQ115" s="17">
        <f>+AVERAGE($D115:SP115)</f>
        <v>7.6996034448665132</v>
      </c>
      <c r="SR115" s="17">
        <f>+AVERAGE($D115:SQ115)</f>
        <v>7.699603444866514</v>
      </c>
      <c r="SS115" s="17">
        <f>+AVERAGE($D115:SR115)</f>
        <v>7.699603444866514</v>
      </c>
      <c r="ST115" s="17">
        <f>+AVERAGE($D115:SS115)</f>
        <v>7.699603444866514</v>
      </c>
      <c r="SU115" s="17">
        <f>+AVERAGE($D115:ST115)</f>
        <v>7.699603444866514</v>
      </c>
      <c r="SV115" s="17">
        <f>+AVERAGE($D115:SU115)</f>
        <v>7.6996034448665149</v>
      </c>
      <c r="SW115" s="17">
        <f>+AVERAGE($D115:SV115)</f>
        <v>7.6996034448665149</v>
      </c>
      <c r="SX115" s="17">
        <f>+AVERAGE($D115:SW115)</f>
        <v>7.6996034448665149</v>
      </c>
      <c r="SY115" s="17">
        <f>+AVERAGE($D115:SX115)</f>
        <v>7.6996034448665149</v>
      </c>
      <c r="SZ115" s="17">
        <f>+AVERAGE($D115:SY115)</f>
        <v>7.6996034448665149</v>
      </c>
      <c r="TA115" s="17">
        <f>+AVERAGE($D115:SZ115)</f>
        <v>7.6996034448665158</v>
      </c>
      <c r="TB115" s="17">
        <f>+AVERAGE($D115:TA115)</f>
        <v>7.6996034448665158</v>
      </c>
      <c r="TC115" s="17">
        <f>+AVERAGE($D115:TB115)</f>
        <v>7.6996034448665158</v>
      </c>
      <c r="TD115" s="17">
        <f>+AVERAGE($D115:TC115)</f>
        <v>7.6996034448665158</v>
      </c>
      <c r="TE115" s="17">
        <f>+AVERAGE($D115:TD115)</f>
        <v>7.6996034448665167</v>
      </c>
      <c r="TF115" s="17">
        <f>+AVERAGE($D115:TE115)</f>
        <v>7.6996034448665167</v>
      </c>
      <c r="TG115" s="17">
        <f>+AVERAGE($D115:TF115)</f>
        <v>7.6996034448665167</v>
      </c>
      <c r="TH115" s="17">
        <f>+AVERAGE($D115:TG115)</f>
        <v>7.6996034448665167</v>
      </c>
      <c r="TI115" s="17">
        <f>+AVERAGE($D115:TH115)</f>
        <v>7.6996034448665176</v>
      </c>
      <c r="TJ115" s="17">
        <f>+AVERAGE($D115:TI115)</f>
        <v>7.6996034448665176</v>
      </c>
      <c r="TK115" s="17">
        <f>+AVERAGE($D115:TJ115)</f>
        <v>7.6996034448665176</v>
      </c>
      <c r="TL115" s="17">
        <f>+AVERAGE($D115:TK115)</f>
        <v>7.6996034448665176</v>
      </c>
      <c r="TM115" s="17">
        <f>+AVERAGE($D115:TL115)</f>
        <v>7.6996034448665185</v>
      </c>
      <c r="TN115" s="17">
        <f>+AVERAGE($D115:TM115)</f>
        <v>7.6996034448665185</v>
      </c>
      <c r="TO115" s="17">
        <f>+AVERAGE($D115:TN115)</f>
        <v>7.6996034448665185</v>
      </c>
      <c r="TP115" s="17">
        <f>+AVERAGE($D115:TO115)</f>
        <v>7.6996034448665185</v>
      </c>
      <c r="TQ115" s="17">
        <f>+AVERAGE($D115:TP115)</f>
        <v>7.6996034448665185</v>
      </c>
      <c r="TR115" s="17">
        <f>+AVERAGE($D115:TQ115)</f>
        <v>7.6996034448665194</v>
      </c>
      <c r="TS115" s="17">
        <f>+AVERAGE($D115:TR115)</f>
        <v>7.6996034448665194</v>
      </c>
      <c r="TT115" s="17">
        <f>+AVERAGE($D115:TS115)</f>
        <v>7.6996034448665194</v>
      </c>
      <c r="TU115" s="17">
        <f>+AVERAGE($D115:TT115)</f>
        <v>7.6996034448665194</v>
      </c>
      <c r="TV115" s="17">
        <f>+AVERAGE($D115:TU115)</f>
        <v>7.6996034448665203</v>
      </c>
      <c r="TW115" s="17">
        <f>+AVERAGE($D115:TV115)</f>
        <v>7.6996034448665203</v>
      </c>
      <c r="TX115" s="17">
        <f>+AVERAGE($D115:TW115)</f>
        <v>7.6996034448665203</v>
      </c>
      <c r="TY115" s="17">
        <f>+AVERAGE($D115:TX115)</f>
        <v>7.6996034448665203</v>
      </c>
      <c r="TZ115" s="17">
        <f>+AVERAGE($D115:TY115)</f>
        <v>7.6996034448665203</v>
      </c>
      <c r="UA115" s="17">
        <f>+AVERAGE($D115:TZ115)</f>
        <v>7.6996034448665212</v>
      </c>
      <c r="UB115" s="17">
        <f>+AVERAGE($D115:UA115)</f>
        <v>7.6996034448665212</v>
      </c>
      <c r="UC115" s="17">
        <f>+AVERAGE($D115:UB115)</f>
        <v>7.6996034448665212</v>
      </c>
      <c r="UD115" s="17">
        <f>+AVERAGE($D115:UC115)</f>
        <v>7.6996034448665212</v>
      </c>
      <c r="UE115" s="17">
        <f>+AVERAGE($D115:UD115)</f>
        <v>7.699603444866522</v>
      </c>
      <c r="UF115" s="17">
        <f>+AVERAGE($D115:UE115)</f>
        <v>7.699603444866522</v>
      </c>
      <c r="UG115" s="17">
        <f>+AVERAGE($D115:UF115)</f>
        <v>7.699603444866522</v>
      </c>
      <c r="UH115" s="17">
        <f>+AVERAGE($D115:UG115)</f>
        <v>7.699603444866522</v>
      </c>
      <c r="UI115" s="17">
        <f>+AVERAGE($D115:UH115)</f>
        <v>7.699603444866522</v>
      </c>
      <c r="UJ115" s="17">
        <f>+AVERAGE($D115:UI115)</f>
        <v>7.6996034448665229</v>
      </c>
      <c r="UK115" s="17">
        <f>+AVERAGE($D115:UJ115)</f>
        <v>7.6996034448665229</v>
      </c>
      <c r="UL115" s="17">
        <f>+AVERAGE($D115:UK115)</f>
        <v>7.6996034448665229</v>
      </c>
      <c r="UM115" s="17">
        <f>+AVERAGE($D115:UL115)</f>
        <v>7.6996034448665229</v>
      </c>
      <c r="UN115" s="17">
        <f>+AVERAGE($D115:UM115)</f>
        <v>7.6996034448665229</v>
      </c>
      <c r="UO115" s="17">
        <f>+AVERAGE($D115:UN115)</f>
        <v>7.6996034448665238</v>
      </c>
      <c r="UP115" s="17">
        <f>+AVERAGE($D115:UO115)</f>
        <v>7.6996034448665238</v>
      </c>
      <c r="UQ115" s="17">
        <f>+AVERAGE($D115:UP115)</f>
        <v>7.6996034448665238</v>
      </c>
      <c r="UR115" s="17">
        <f>+AVERAGE($D115:UQ115)</f>
        <v>7.6996034448665238</v>
      </c>
      <c r="US115" s="17">
        <f>+AVERAGE($D115:UR115)</f>
        <v>7.6996034448665238</v>
      </c>
      <c r="UT115" s="17">
        <f>+AVERAGE($D115:US115)</f>
        <v>7.6996034448665247</v>
      </c>
      <c r="UU115" s="17">
        <f>+AVERAGE($D115:UT115)</f>
        <v>7.6996034448665247</v>
      </c>
      <c r="UV115" s="17">
        <f>+AVERAGE($D115:UU115)</f>
        <v>7.6996034448665247</v>
      </c>
      <c r="UW115" s="17">
        <f>+AVERAGE($D115:UV115)</f>
        <v>7.6996034448665247</v>
      </c>
      <c r="UX115" s="17">
        <f>+AVERAGE($D115:UW115)</f>
        <v>7.6996034448665247</v>
      </c>
      <c r="UY115" s="17">
        <f>+AVERAGE($D115:UX115)</f>
        <v>7.6996034448665256</v>
      </c>
      <c r="UZ115" s="17">
        <f>+AVERAGE($D115:UY115)</f>
        <v>7.6996034448665256</v>
      </c>
      <c r="VA115" s="17">
        <f>+AVERAGE($D115:UZ115)</f>
        <v>7.6996034448665256</v>
      </c>
      <c r="VB115" s="17">
        <f>+AVERAGE($D115:VA115)</f>
        <v>7.6996034448665256</v>
      </c>
      <c r="VC115" s="17">
        <f>+AVERAGE($D115:VB115)</f>
        <v>7.6996034448665256</v>
      </c>
      <c r="VD115" s="17">
        <f>+AVERAGE($D115:VC115)</f>
        <v>7.6996034448665265</v>
      </c>
      <c r="VE115" s="17">
        <f>+AVERAGE($D115:VD115)</f>
        <v>7.6996034448665265</v>
      </c>
      <c r="VF115" s="17">
        <f>+AVERAGE($D115:VE115)</f>
        <v>7.6996034448665265</v>
      </c>
      <c r="VG115" s="17">
        <f>+AVERAGE($D115:VF115)</f>
        <v>7.6996034448665265</v>
      </c>
      <c r="VH115" s="17">
        <f>+AVERAGE($D115:VG115)</f>
        <v>7.6996034448665265</v>
      </c>
      <c r="VI115" s="17">
        <f>+AVERAGE($D115:VH115)</f>
        <v>7.6996034448665274</v>
      </c>
      <c r="VJ115" s="17">
        <f>+AVERAGE($D115:VI115)</f>
        <v>7.6996034448665274</v>
      </c>
      <c r="VK115" s="17">
        <f>+AVERAGE($D115:VJ115)</f>
        <v>7.6996034448665274</v>
      </c>
      <c r="VL115" s="17">
        <f>+AVERAGE($D115:VK115)</f>
        <v>7.6996034448665274</v>
      </c>
      <c r="VM115" s="17">
        <f>+AVERAGE($D115:VL115)</f>
        <v>7.6996034448665274</v>
      </c>
      <c r="VN115" s="17">
        <f>+AVERAGE($D115:VM115)</f>
        <v>7.6996034448665283</v>
      </c>
      <c r="VO115" s="17">
        <f>+AVERAGE($D115:VN115)</f>
        <v>7.6996034448665283</v>
      </c>
      <c r="VP115" s="17">
        <f>+AVERAGE($D115:VO115)</f>
        <v>7.6996034448665283</v>
      </c>
      <c r="VQ115" s="17">
        <f>+AVERAGE($D115:VP115)</f>
        <v>7.6996034448665283</v>
      </c>
      <c r="VR115" s="17">
        <f>+AVERAGE($D115:VQ115)</f>
        <v>7.6996034448665283</v>
      </c>
      <c r="VS115" s="17">
        <f>+AVERAGE($D115:VR115)</f>
        <v>7.6996034448665283</v>
      </c>
      <c r="VT115" s="17">
        <f>+AVERAGE($D115:VS115)</f>
        <v>7.6996034448665291</v>
      </c>
      <c r="VU115" s="17">
        <f>+AVERAGE($D115:VT115)</f>
        <v>7.6996034448665291</v>
      </c>
      <c r="VV115" s="17">
        <f>+AVERAGE($D115:VU115)</f>
        <v>7.6996034448665291</v>
      </c>
      <c r="VW115" s="17">
        <f>+AVERAGE($D115:VV115)</f>
        <v>7.6996034448665291</v>
      </c>
      <c r="VX115" s="17">
        <f>+AVERAGE($D115:VW115)</f>
        <v>7.6996034448665291</v>
      </c>
      <c r="VY115" s="17">
        <f>+AVERAGE($D115:VX115)</f>
        <v>7.69960344486653</v>
      </c>
      <c r="VZ115" s="17">
        <f>+AVERAGE($D115:VY115)</f>
        <v>7.69960344486653</v>
      </c>
      <c r="WA115" s="17">
        <f>+AVERAGE($D115:VZ115)</f>
        <v>7.69960344486653</v>
      </c>
      <c r="WB115" s="17">
        <f>+AVERAGE($D115:WA115)</f>
        <v>7.69960344486653</v>
      </c>
      <c r="WC115" s="17">
        <f>+AVERAGE($D115:WB115)</f>
        <v>7.69960344486653</v>
      </c>
      <c r="WD115" s="17">
        <f>+AVERAGE($D115:WC115)</f>
        <v>7.69960344486653</v>
      </c>
      <c r="WE115" s="17">
        <f>+AVERAGE($D115:WD115)</f>
        <v>7.6996034448665309</v>
      </c>
      <c r="WF115" s="17">
        <f>+AVERAGE($D115:WE115)</f>
        <v>7.6996034448665309</v>
      </c>
      <c r="WG115" s="17">
        <f>+AVERAGE($D115:WF115)</f>
        <v>7.6996034448665309</v>
      </c>
      <c r="WH115" s="17">
        <f>+AVERAGE($D115:WG115)</f>
        <v>7.6996034448665309</v>
      </c>
      <c r="WI115" s="17">
        <f>+AVERAGE($D115:WH115)</f>
        <v>7.6996034448665309</v>
      </c>
      <c r="WJ115" s="17">
        <f>+AVERAGE($D115:WI115)</f>
        <v>7.6996034448665318</v>
      </c>
      <c r="WK115" s="17">
        <f>+AVERAGE($D115:WJ115)</f>
        <v>7.6996034448665318</v>
      </c>
      <c r="WL115" s="17">
        <f>+AVERAGE($D115:WK115)</f>
        <v>7.6996034448665318</v>
      </c>
      <c r="WM115" s="17">
        <f>+AVERAGE($D115:WL115)</f>
        <v>7.6996034448665318</v>
      </c>
      <c r="WN115" s="17">
        <f>+AVERAGE($D115:WM115)</f>
        <v>7.6996034448665318</v>
      </c>
      <c r="WO115" s="17">
        <f>+AVERAGE($D115:WN115)</f>
        <v>7.6996034448665318</v>
      </c>
      <c r="WP115" s="17">
        <f>+AVERAGE($D115:WO115)</f>
        <v>7.6996034448665327</v>
      </c>
      <c r="WQ115" s="17">
        <f>+AVERAGE($D115:WP115)</f>
        <v>7.6996034448665327</v>
      </c>
      <c r="WR115" s="17">
        <f>+AVERAGE($D115:WQ115)</f>
        <v>7.6996034448665327</v>
      </c>
      <c r="WS115" s="17">
        <f>+AVERAGE($D115:WR115)</f>
        <v>7.6996034448665327</v>
      </c>
      <c r="WT115" s="17">
        <f>+AVERAGE($D115:WS115)</f>
        <v>7.6996034448665327</v>
      </c>
      <c r="WU115" s="17">
        <f>+AVERAGE($D115:WT115)</f>
        <v>7.6996034448665327</v>
      </c>
      <c r="WV115" s="17">
        <f>+AVERAGE($D115:WU115)</f>
        <v>7.6996034448665336</v>
      </c>
      <c r="WW115" s="17">
        <f>+AVERAGE($D115:WV115)</f>
        <v>7.6996034448665336</v>
      </c>
      <c r="WX115" s="17">
        <f>+AVERAGE($D115:WW115)</f>
        <v>7.6996034448665336</v>
      </c>
      <c r="WY115" s="17">
        <f>+AVERAGE($D115:WX115)</f>
        <v>7.6996034448665336</v>
      </c>
      <c r="WZ115" s="17">
        <f>+AVERAGE($D115:WY115)</f>
        <v>7.6996034448665336</v>
      </c>
      <c r="XA115" s="17">
        <f>+AVERAGE($D115:WZ115)</f>
        <v>7.6996034448665336</v>
      </c>
      <c r="XB115" s="17">
        <f>+AVERAGE($D115:XA115)</f>
        <v>7.6996034448665345</v>
      </c>
      <c r="XC115" s="17">
        <f>+AVERAGE($D115:XB115)</f>
        <v>7.6996034448665345</v>
      </c>
      <c r="XD115" s="17">
        <f>+AVERAGE($D115:XC115)</f>
        <v>7.6996034448665345</v>
      </c>
      <c r="XE115" s="17">
        <f>+AVERAGE($D115:XD115)</f>
        <v>7.6996034448665345</v>
      </c>
      <c r="XF115" s="17">
        <f>+AVERAGE($D115:XE115)</f>
        <v>7.6996034448665345</v>
      </c>
      <c r="XG115" s="17">
        <f>+AVERAGE($D115:XF115)</f>
        <v>7.6996034448665345</v>
      </c>
      <c r="XH115" s="17">
        <f>+AVERAGE($D115:XG115)</f>
        <v>7.6996034448665354</v>
      </c>
      <c r="XI115" s="17">
        <f>+AVERAGE($D115:XH115)</f>
        <v>7.6996034448665354</v>
      </c>
      <c r="XJ115" s="17">
        <f>+AVERAGE($D115:XI115)</f>
        <v>7.6996034448665354</v>
      </c>
      <c r="XK115" s="17">
        <f>+AVERAGE($D115:XJ115)</f>
        <v>7.6996034448665354</v>
      </c>
      <c r="XL115" s="17">
        <f>+AVERAGE($D115:XK115)</f>
        <v>7.6996034448665354</v>
      </c>
      <c r="XM115" s="17">
        <f>+AVERAGE($D115:XL115)</f>
        <v>7.6996034448665354</v>
      </c>
      <c r="XN115" s="17">
        <f>+AVERAGE($D115:XM115)</f>
        <v>7.6996034448665363</v>
      </c>
      <c r="XO115" s="17">
        <f>+AVERAGE($D115:XN115)</f>
        <v>7.6996034448665363</v>
      </c>
      <c r="XP115" s="17">
        <f>+AVERAGE($D115:XO115)</f>
        <v>7.6996034448665363</v>
      </c>
      <c r="XQ115" s="17">
        <f>+AVERAGE($D115:XP115)</f>
        <v>7.6996034448665363</v>
      </c>
      <c r="XR115" s="17">
        <f>+AVERAGE($D115:XQ115)</f>
        <v>7.6996034448665363</v>
      </c>
      <c r="XS115" s="17">
        <f>+AVERAGE($D115:XR115)</f>
        <v>7.6996034448665363</v>
      </c>
      <c r="XT115" s="17">
        <f>+AVERAGE($D115:XS115)</f>
        <v>7.6996034448665363</v>
      </c>
      <c r="XU115" s="17">
        <f>+AVERAGE($D115:XT115)</f>
        <v>7.6996034448665371</v>
      </c>
      <c r="XV115" s="17">
        <f>+AVERAGE($D115:XU115)</f>
        <v>7.6996034448665371</v>
      </c>
      <c r="XW115" s="17">
        <f>+AVERAGE($D115:XV115)</f>
        <v>7.6996034448665371</v>
      </c>
      <c r="XX115" s="17">
        <f>+AVERAGE($D115:XW115)</f>
        <v>7.6996034448665371</v>
      </c>
      <c r="XY115" s="17">
        <f>+AVERAGE($D115:XX115)</f>
        <v>7.6996034448665371</v>
      </c>
      <c r="XZ115" s="17">
        <f>+AVERAGE($D115:XY115)</f>
        <v>7.6996034448665371</v>
      </c>
      <c r="YA115" s="17">
        <f>+AVERAGE($D115:XZ115)</f>
        <v>7.699603444866538</v>
      </c>
      <c r="YB115" s="17">
        <f>+AVERAGE($D115:YA115)</f>
        <v>7.699603444866538</v>
      </c>
      <c r="YC115" s="17">
        <f>+AVERAGE($D115:YB115)</f>
        <v>7.699603444866538</v>
      </c>
      <c r="YD115" s="17">
        <f>+AVERAGE($D115:YC115)</f>
        <v>7.699603444866538</v>
      </c>
      <c r="YE115" s="17">
        <f>+AVERAGE($D115:YD115)</f>
        <v>7.699603444866538</v>
      </c>
      <c r="YF115" s="17">
        <f>+AVERAGE($D115:YE115)</f>
        <v>7.699603444866538</v>
      </c>
      <c r="YG115" s="17">
        <f>+AVERAGE($D115:YF115)</f>
        <v>7.699603444866538</v>
      </c>
      <c r="YH115" s="17">
        <f>+AVERAGE($D115:YG115)</f>
        <v>7.6996034448665389</v>
      </c>
      <c r="YI115" s="17">
        <f>+AVERAGE($D115:YH115)</f>
        <v>7.6996034448665389</v>
      </c>
      <c r="YJ115" s="17">
        <f>+AVERAGE($D115:YI115)</f>
        <v>7.6996034448665389</v>
      </c>
      <c r="YK115" s="17">
        <f>+AVERAGE($D115:YJ115)</f>
        <v>7.6996034448665389</v>
      </c>
      <c r="YL115" s="17">
        <f>+AVERAGE($D115:YK115)</f>
        <v>7.6996034448665389</v>
      </c>
      <c r="YM115" s="17">
        <f>+AVERAGE($D115:YL115)</f>
        <v>7.6996034448665389</v>
      </c>
      <c r="YN115" s="17">
        <f>+AVERAGE($D115:YM115)</f>
        <v>7.6996034448665398</v>
      </c>
      <c r="YO115" s="17">
        <f>+AVERAGE($D115:YN115)</f>
        <v>7.6996034448665398</v>
      </c>
      <c r="YP115" s="17">
        <f>+AVERAGE($D115:YO115)</f>
        <v>7.6996034448665398</v>
      </c>
      <c r="YQ115" s="17">
        <f>+AVERAGE($D115:YP115)</f>
        <v>7.6996034448665398</v>
      </c>
      <c r="YR115" s="17">
        <f>+AVERAGE($D115:YQ115)</f>
        <v>7.6996034448665398</v>
      </c>
      <c r="YS115" s="17">
        <f>+AVERAGE($D115:YR115)</f>
        <v>7.6996034448665398</v>
      </c>
      <c r="YT115" s="17">
        <f>+AVERAGE($D115:YS115)</f>
        <v>7.6996034448665398</v>
      </c>
      <c r="YU115" s="17">
        <f>+AVERAGE($D115:YT115)</f>
        <v>7.6996034448665407</v>
      </c>
      <c r="YV115" s="17">
        <f>+AVERAGE($D115:YU115)</f>
        <v>7.6996034448665407</v>
      </c>
      <c r="YW115" s="17">
        <f>+AVERAGE($D115:YV115)</f>
        <v>7.6996034448665407</v>
      </c>
      <c r="YX115" s="17">
        <f>+AVERAGE($D115:YW115)</f>
        <v>7.6996034448665407</v>
      </c>
      <c r="YY115" s="17">
        <f>+AVERAGE($D115:YX115)</f>
        <v>7.6996034448665407</v>
      </c>
      <c r="YZ115" s="17">
        <f>+AVERAGE($D115:YY115)</f>
        <v>7.6996034448665407</v>
      </c>
      <c r="ZA115" s="17">
        <f>+AVERAGE($D115:YZ115)</f>
        <v>7.6996034448665407</v>
      </c>
      <c r="ZB115" s="17">
        <f>+AVERAGE($D115:ZA115)</f>
        <v>7.6996034448665416</v>
      </c>
      <c r="ZC115" s="17">
        <f>+AVERAGE($D115:ZB115)</f>
        <v>7.6996034448665416</v>
      </c>
      <c r="ZD115" s="17">
        <f>+AVERAGE($D115:ZC115)</f>
        <v>7.6996034448665416</v>
      </c>
      <c r="ZE115" s="17">
        <f>+AVERAGE($D115:ZD115)</f>
        <v>7.6996034448665416</v>
      </c>
      <c r="ZF115" s="17">
        <f>+AVERAGE($D115:ZE115)</f>
        <v>7.6996034448665416</v>
      </c>
      <c r="ZG115" s="17">
        <f>+AVERAGE($D115:ZF115)</f>
        <v>7.6996034448665416</v>
      </c>
      <c r="ZH115" s="17">
        <f>+AVERAGE($D115:ZG115)</f>
        <v>7.6996034448665416</v>
      </c>
      <c r="ZI115" s="17">
        <f>+AVERAGE($D115:ZH115)</f>
        <v>7.6996034448665416</v>
      </c>
      <c r="ZJ115" s="17">
        <f>+AVERAGE($D115:ZI115)</f>
        <v>7.6996034448665425</v>
      </c>
      <c r="ZK115" s="17">
        <f>+AVERAGE($D115:ZJ115)</f>
        <v>7.6996034448665425</v>
      </c>
      <c r="ZL115" s="17">
        <f>+AVERAGE($D115:ZK115)</f>
        <v>7.6996034448665425</v>
      </c>
      <c r="ZM115" s="17">
        <f>+AVERAGE($D115:ZL115)</f>
        <v>7.6996034448665425</v>
      </c>
      <c r="ZN115" s="17">
        <f>+AVERAGE($D115:ZM115)</f>
        <v>7.6996034448665425</v>
      </c>
      <c r="ZO115" s="17">
        <f>+AVERAGE($D115:ZN115)</f>
        <v>7.6996034448665425</v>
      </c>
      <c r="ZP115" s="17">
        <f>+AVERAGE($D115:ZO115)</f>
        <v>7.6996034448665425</v>
      </c>
      <c r="ZQ115" s="17">
        <f>+AVERAGE($D115:ZP115)</f>
        <v>7.6996034448665434</v>
      </c>
      <c r="ZR115" s="17">
        <f>+AVERAGE($D115:ZQ115)</f>
        <v>7.6996034448665434</v>
      </c>
      <c r="ZS115" s="17">
        <f>+AVERAGE($D115:ZR115)</f>
        <v>7.6996034448665434</v>
      </c>
      <c r="ZT115" s="17">
        <f>+AVERAGE($D115:ZS115)</f>
        <v>7.6996034448665434</v>
      </c>
      <c r="ZU115" s="17">
        <f>+AVERAGE($D115:ZT115)</f>
        <v>7.6996034448665434</v>
      </c>
      <c r="ZV115" s="17">
        <f>+AVERAGE($D115:ZU115)</f>
        <v>7.6996034448665434</v>
      </c>
      <c r="ZW115" s="17">
        <f>+AVERAGE($D115:ZV115)</f>
        <v>7.6996034448665434</v>
      </c>
      <c r="ZX115" s="17">
        <f>+AVERAGE($D115:ZW115)</f>
        <v>7.6996034448665442</v>
      </c>
      <c r="ZY115" s="17">
        <f>+AVERAGE($D115:ZX115)</f>
        <v>7.6996034448665442</v>
      </c>
      <c r="ZZ115" s="17">
        <f>+AVERAGE($D115:ZY115)</f>
        <v>7.6996034448665442</v>
      </c>
      <c r="AAA115" s="17">
        <f>+AVERAGE($D115:ZZ115)</f>
        <v>7.6996034448665442</v>
      </c>
      <c r="AAB115" s="17">
        <f>+AVERAGE($D115:AAA115)</f>
        <v>7.6996034448665442</v>
      </c>
      <c r="AAC115" s="17">
        <f>+AVERAGE($D115:AAB115)</f>
        <v>7.6996034448665442</v>
      </c>
      <c r="AAD115" s="17">
        <f>+AVERAGE($D115:AAC115)</f>
        <v>7.6996034448665442</v>
      </c>
      <c r="AAE115" s="17">
        <f>+AVERAGE($D115:AAD115)</f>
        <v>7.6996034448665442</v>
      </c>
      <c r="AAF115" s="17">
        <f>+AVERAGE($D115:AAE115)</f>
        <v>7.6996034448665451</v>
      </c>
      <c r="AAG115" s="17">
        <f>+AVERAGE($D115:AAF115)</f>
        <v>7.6996034448665451</v>
      </c>
      <c r="AAH115" s="17">
        <f>+AVERAGE($D115:AAG115)</f>
        <v>7.6996034448665451</v>
      </c>
      <c r="AAI115" s="17">
        <f>+AVERAGE($D115:AAH115)</f>
        <v>7.6996034448665451</v>
      </c>
      <c r="AAJ115" s="17">
        <f>+AVERAGE($D115:AAI115)</f>
        <v>7.6996034448665451</v>
      </c>
      <c r="AAK115" s="17">
        <f>+AVERAGE($D115:AAJ115)</f>
        <v>7.6996034448665451</v>
      </c>
      <c r="AAL115" s="17">
        <f>+AVERAGE($D115:AAK115)</f>
        <v>7.6996034448665451</v>
      </c>
      <c r="AAM115" s="17">
        <f>+AVERAGE($D115:AAL115)</f>
        <v>7.6996034448665451</v>
      </c>
      <c r="AAN115" s="17">
        <f>+AVERAGE($D115:AAM115)</f>
        <v>7.699603444866546</v>
      </c>
      <c r="AAO115" s="17">
        <f>+AVERAGE($D115:AAN115)</f>
        <v>7.699603444866546</v>
      </c>
      <c r="AAP115" s="17">
        <f>+AVERAGE($D115:AAO115)</f>
        <v>7.699603444866546</v>
      </c>
      <c r="AAQ115" s="17">
        <f>+AVERAGE($D115:AAP115)</f>
        <v>7.699603444866546</v>
      </c>
      <c r="AAR115" s="17">
        <f>+AVERAGE($D115:AAQ115)</f>
        <v>7.699603444866546</v>
      </c>
      <c r="AAS115" s="17">
        <f>+AVERAGE($D115:AAR115)</f>
        <v>7.699603444866546</v>
      </c>
      <c r="AAT115" s="17">
        <f>+AVERAGE($D115:AAS115)</f>
        <v>7.699603444866546</v>
      </c>
      <c r="AAU115" s="17">
        <f>+AVERAGE($D115:AAT115)</f>
        <v>7.699603444866546</v>
      </c>
      <c r="AAV115" s="17">
        <f>+AVERAGE($D115:AAU115)</f>
        <v>7.6996034448665469</v>
      </c>
      <c r="AAW115" s="17">
        <f>+AVERAGE($D115:AAV115)</f>
        <v>7.6996034448665469</v>
      </c>
      <c r="AAX115" s="17">
        <f>+AVERAGE($D115:AAW115)</f>
        <v>7.6996034448665469</v>
      </c>
      <c r="AAY115" s="17">
        <f>+AVERAGE($D115:AAX115)</f>
        <v>7.6996034448665469</v>
      </c>
      <c r="AAZ115" s="17">
        <f>+AVERAGE($D115:AAY115)</f>
        <v>7.6996034448665469</v>
      </c>
      <c r="ABA115" s="17">
        <f>+AVERAGE($D115:AAZ115)</f>
        <v>7.6996034448665469</v>
      </c>
      <c r="ABB115" s="17">
        <f>+AVERAGE($D115:ABA115)</f>
        <v>7.6996034448665469</v>
      </c>
      <c r="ABC115" s="17">
        <f>+AVERAGE($D115:ABB115)</f>
        <v>7.6996034448665469</v>
      </c>
      <c r="ABD115" s="17">
        <f>+AVERAGE($D115:ABC115)</f>
        <v>7.6996034448665478</v>
      </c>
      <c r="ABE115" s="17">
        <f>+AVERAGE($D115:ABD115)</f>
        <v>7.6996034448665478</v>
      </c>
      <c r="ABF115" s="17">
        <f>+AVERAGE($D115:ABE115)</f>
        <v>7.6996034448665478</v>
      </c>
      <c r="ABG115" s="17">
        <f>+AVERAGE($D115:ABF115)</f>
        <v>7.6996034448665478</v>
      </c>
      <c r="ABH115" s="17">
        <f>+AVERAGE($D115:ABG115)</f>
        <v>7.6996034448665478</v>
      </c>
      <c r="ABI115" s="17">
        <f>+AVERAGE($D115:ABH115)</f>
        <v>7.6996034448665478</v>
      </c>
      <c r="ABJ115" s="17">
        <f>+AVERAGE($D115:ABI115)</f>
        <v>7.6996034448665478</v>
      </c>
      <c r="ABK115" s="17">
        <f>+AVERAGE($D115:ABJ115)</f>
        <v>7.6996034448665478</v>
      </c>
      <c r="ABL115" s="17">
        <f>+AVERAGE($D115:ABK115)</f>
        <v>7.6996034448665487</v>
      </c>
      <c r="ABM115" s="17">
        <f>+AVERAGE($D115:ABL115)</f>
        <v>7.6996034448665487</v>
      </c>
      <c r="ABN115" s="17">
        <f>+AVERAGE($D115:ABM115)</f>
        <v>7.6996034448665487</v>
      </c>
      <c r="ABO115" s="17">
        <f>+AVERAGE($D115:ABN115)</f>
        <v>7.6996034448665487</v>
      </c>
      <c r="ABP115" s="17">
        <f>+AVERAGE($D115:ABO115)</f>
        <v>7.6996034448665487</v>
      </c>
      <c r="ABQ115" s="17">
        <f>+AVERAGE($D115:ABP115)</f>
        <v>7.6996034448665487</v>
      </c>
      <c r="ABR115" s="17">
        <f>+AVERAGE($D115:ABQ115)</f>
        <v>7.6996034448665487</v>
      </c>
      <c r="ABS115" s="17">
        <f>+AVERAGE($D115:ABR115)</f>
        <v>7.6996034448665487</v>
      </c>
      <c r="ABT115" s="17">
        <f>+AVERAGE($D115:ABS115)</f>
        <v>7.6996034448665487</v>
      </c>
      <c r="ABU115" s="17">
        <f>+AVERAGE($D115:ABT115)</f>
        <v>7.6996034448665496</v>
      </c>
      <c r="ABV115" s="17">
        <f>+AVERAGE($D115:ABU115)</f>
        <v>7.6996034448665496</v>
      </c>
      <c r="ABW115" s="17">
        <f>+AVERAGE($D115:ABV115)</f>
        <v>7.6996034448665496</v>
      </c>
      <c r="ABX115" s="17">
        <f>+AVERAGE($D115:ABW115)</f>
        <v>7.6996034448665496</v>
      </c>
      <c r="ABY115" s="17">
        <f>+AVERAGE($D115:ABX115)</f>
        <v>7.6996034448665496</v>
      </c>
      <c r="ABZ115" s="17">
        <f>+AVERAGE($D115:ABY115)</f>
        <v>7.6996034448665496</v>
      </c>
      <c r="ACA115" s="17">
        <f>+AVERAGE($D115:ABZ115)</f>
        <v>7.6996034448665496</v>
      </c>
      <c r="ACB115" s="17">
        <f>+AVERAGE($D115:ACA115)</f>
        <v>7.6996034448665496</v>
      </c>
      <c r="ACC115" s="17">
        <f>+AVERAGE($D115:ACB115)</f>
        <v>7.6996034448665496</v>
      </c>
      <c r="ACD115" s="17">
        <f>+AVERAGE($D115:ACC115)</f>
        <v>7.6996034448665505</v>
      </c>
      <c r="ACE115" s="17">
        <f>+AVERAGE($D115:ACD115)</f>
        <v>7.6996034448665505</v>
      </c>
      <c r="ACF115" s="17">
        <f>+AVERAGE($D115:ACE115)</f>
        <v>7.6996034448665505</v>
      </c>
      <c r="ACG115" s="17">
        <f>+AVERAGE($D115:ACF115)</f>
        <v>7.6996034448665505</v>
      </c>
      <c r="ACH115" s="17">
        <f>+AVERAGE($D115:ACG115)</f>
        <v>7.6996034448665505</v>
      </c>
      <c r="ACI115" s="17">
        <f>+AVERAGE($D115:ACH115)</f>
        <v>7.6996034448665505</v>
      </c>
      <c r="ACJ115" s="17">
        <f>+AVERAGE($D115:ACI115)</f>
        <v>7.6996034448665505</v>
      </c>
      <c r="ACK115" s="17">
        <f>+AVERAGE($D115:ACJ115)</f>
        <v>7.6996034448665505</v>
      </c>
      <c r="ACL115" s="17">
        <f>+AVERAGE($D115:ACK115)</f>
        <v>7.6996034448665505</v>
      </c>
      <c r="ACM115" s="17">
        <f>+AVERAGE($D115:ACL115)</f>
        <v>7.6996034448665513</v>
      </c>
      <c r="ACN115" s="17">
        <f>+AVERAGE($D115:ACM115)</f>
        <v>7.6996034448665513</v>
      </c>
      <c r="ACO115" s="17">
        <f>+AVERAGE($D115:ACN115)</f>
        <v>7.6996034448665513</v>
      </c>
      <c r="ACP115" s="17">
        <f>+AVERAGE($D115:ACO115)</f>
        <v>7.6996034448665513</v>
      </c>
      <c r="ACQ115" s="17">
        <f>+AVERAGE($D115:ACP115)</f>
        <v>7.6996034448665513</v>
      </c>
      <c r="ACR115" s="17">
        <f>+AVERAGE($D115:ACQ115)</f>
        <v>7.6996034448665513</v>
      </c>
      <c r="ACS115" s="17">
        <f>+AVERAGE($D115:ACR115)</f>
        <v>7.6996034448665513</v>
      </c>
      <c r="ACT115" s="17">
        <f>+AVERAGE($D115:ACS115)</f>
        <v>7.6996034448665513</v>
      </c>
      <c r="ACU115" s="17">
        <f>+AVERAGE($D115:ACT115)</f>
        <v>7.6996034448665513</v>
      </c>
      <c r="ACV115" s="17">
        <f>+AVERAGE($D115:ACU115)</f>
        <v>7.6996034448665522</v>
      </c>
      <c r="ACW115" s="17">
        <f>+AVERAGE($D115:ACV115)</f>
        <v>7.6996034448665522</v>
      </c>
      <c r="ACX115" s="17">
        <f>+AVERAGE($D115:ACW115)</f>
        <v>7.6996034448665522</v>
      </c>
      <c r="ACY115" s="17">
        <f>+AVERAGE($D115:ACX115)</f>
        <v>7.6996034448665522</v>
      </c>
      <c r="ACZ115" s="17">
        <f>+AVERAGE($D115:ACY115)</f>
        <v>7.6996034448665522</v>
      </c>
      <c r="ADA115" s="17">
        <f>+AVERAGE($D115:ACZ115)</f>
        <v>7.6996034448665522</v>
      </c>
      <c r="ADB115" s="17">
        <f>+AVERAGE($D115:ADA115)</f>
        <v>7.6996034448665522</v>
      </c>
      <c r="ADC115" s="17">
        <f>+AVERAGE($D115:ADB115)</f>
        <v>7.6996034448665522</v>
      </c>
      <c r="ADD115" s="17">
        <f>+AVERAGE($D115:ADC115)</f>
        <v>7.6996034448665522</v>
      </c>
      <c r="ADE115" s="17">
        <f>+AVERAGE($D115:ADD115)</f>
        <v>7.6996034448665531</v>
      </c>
      <c r="ADF115" s="17">
        <f>+AVERAGE($D115:ADE115)</f>
        <v>7.6996034448665531</v>
      </c>
      <c r="ADG115" s="17">
        <f>+AVERAGE($D115:ADF115)</f>
        <v>7.6996034448665531</v>
      </c>
      <c r="ADH115" s="17">
        <f>+AVERAGE($D115:ADG115)</f>
        <v>7.6996034448665531</v>
      </c>
      <c r="ADI115" s="17">
        <f>+AVERAGE($D115:ADH115)</f>
        <v>7.6996034448665531</v>
      </c>
      <c r="ADJ115" s="17">
        <f>+AVERAGE($D115:ADI115)</f>
        <v>7.6996034448665531</v>
      </c>
      <c r="ADK115" s="17">
        <f>+AVERAGE($D115:ADJ115)</f>
        <v>7.6996034448665531</v>
      </c>
      <c r="ADL115" s="17">
        <f>+AVERAGE($D115:ADK115)</f>
        <v>7.6996034448665531</v>
      </c>
      <c r="ADM115" s="17">
        <f>+AVERAGE($D115:ADL115)</f>
        <v>7.6996034448665531</v>
      </c>
      <c r="ADN115" s="17">
        <f>+AVERAGE($D115:ADM115)</f>
        <v>7.6996034448665531</v>
      </c>
      <c r="ADO115" s="17">
        <f>+AVERAGE($D115:ADN115)</f>
        <v>7.699603444866554</v>
      </c>
      <c r="ADP115" s="17">
        <f>+AVERAGE($D115:ADO115)</f>
        <v>7.699603444866554</v>
      </c>
      <c r="ADQ115" s="17">
        <f>+AVERAGE($D115:ADP115)</f>
        <v>7.699603444866554</v>
      </c>
      <c r="ADR115" s="17">
        <f>+AVERAGE($D115:ADQ115)</f>
        <v>7.699603444866554</v>
      </c>
      <c r="ADS115" s="17">
        <f>+AVERAGE($D115:ADR115)</f>
        <v>7.699603444866554</v>
      </c>
      <c r="ADT115" s="17">
        <f>+AVERAGE($D115:ADS115)</f>
        <v>7.699603444866554</v>
      </c>
      <c r="ADU115" s="17">
        <f>+AVERAGE($D115:ADT115)</f>
        <v>7.699603444866554</v>
      </c>
      <c r="ADV115" s="17">
        <f>+AVERAGE($D115:ADU115)</f>
        <v>7.699603444866554</v>
      </c>
      <c r="ADW115" s="17">
        <f>+AVERAGE($D115:ADV115)</f>
        <v>7.699603444866554</v>
      </c>
      <c r="ADX115" s="17">
        <f>+AVERAGE($D115:ADW115)</f>
        <v>7.699603444866554</v>
      </c>
      <c r="ADY115" s="17">
        <f>+AVERAGE($D115:ADX115)</f>
        <v>7.6996034448665549</v>
      </c>
      <c r="ADZ115" s="17">
        <f>+AVERAGE($D115:ADY115)</f>
        <v>7.6996034448665549</v>
      </c>
      <c r="AEA115" s="17">
        <f>+AVERAGE($D115:ADZ115)</f>
        <v>7.6996034448665549</v>
      </c>
      <c r="AEB115" s="17">
        <f>+AVERAGE($D115:AEA115)</f>
        <v>7.6996034448665549</v>
      </c>
      <c r="AEC115" s="17">
        <f>+AVERAGE($D115:AEB115)</f>
        <v>7.6996034448665549</v>
      </c>
      <c r="AED115" s="17">
        <f>+AVERAGE($D115:AEC115)</f>
        <v>7.6996034448665549</v>
      </c>
      <c r="AEE115" s="17">
        <f>+AVERAGE($D115:AED115)</f>
        <v>7.6996034448665549</v>
      </c>
      <c r="AEF115" s="17">
        <f>+AVERAGE($D115:AEE115)</f>
        <v>7.6996034448665549</v>
      </c>
      <c r="AEG115" s="17">
        <f>+AVERAGE($D115:AEF115)</f>
        <v>7.6996034448665549</v>
      </c>
      <c r="AEH115" s="17">
        <f>+AVERAGE($D115:AEG115)</f>
        <v>7.6996034448665549</v>
      </c>
      <c r="AEI115" s="17">
        <f>+AVERAGE($D115:AEH115)</f>
        <v>7.6996034448665558</v>
      </c>
      <c r="AEJ115" s="17">
        <f>+AVERAGE($D115:AEI115)</f>
        <v>7.6996034448665558</v>
      </c>
      <c r="AEK115" s="17">
        <f>+AVERAGE($D115:AEJ115)</f>
        <v>7.6996034448665558</v>
      </c>
      <c r="AEL115" s="17">
        <f>+AVERAGE($D115:AEK115)</f>
        <v>7.6996034448665558</v>
      </c>
      <c r="AEM115" s="17">
        <f>+AVERAGE($D115:AEL115)</f>
        <v>7.6996034448665558</v>
      </c>
      <c r="AEN115" s="17">
        <f>+AVERAGE($D115:AEM115)</f>
        <v>7.6996034448665558</v>
      </c>
      <c r="AEO115" s="17">
        <f>+AVERAGE($D115:AEN115)</f>
        <v>7.6996034448665558</v>
      </c>
      <c r="AEP115" s="17">
        <f>+AVERAGE($D115:AEO115)</f>
        <v>7.6996034448665558</v>
      </c>
      <c r="AEQ115" s="17">
        <f>+AVERAGE($D115:AEP115)</f>
        <v>7.6996034448665558</v>
      </c>
      <c r="AER115" s="17">
        <f>+AVERAGE($D115:AEQ115)</f>
        <v>7.6996034448665558</v>
      </c>
      <c r="AES115" s="17">
        <f>+AVERAGE($D115:AER115)</f>
        <v>7.6996034448665558</v>
      </c>
      <c r="AET115" s="17">
        <f>+AVERAGE($D115:AES115)</f>
        <v>7.6996034448665567</v>
      </c>
      <c r="AEU115" s="17">
        <f>+AVERAGE($D115:AET115)</f>
        <v>7.6996034448665567</v>
      </c>
      <c r="AEV115" s="17">
        <f>+AVERAGE($D115:AEU115)</f>
        <v>7.6996034448665567</v>
      </c>
      <c r="AEW115" s="17">
        <f>+AVERAGE($D115:AEV115)</f>
        <v>7.6996034448665567</v>
      </c>
      <c r="AEX115" s="17">
        <f>+AVERAGE($D115:AEW115)</f>
        <v>7.6996034448665567</v>
      </c>
      <c r="AEY115" s="17">
        <f>+AVERAGE($D115:AEX115)</f>
        <v>7.6996034448665567</v>
      </c>
      <c r="AEZ115" s="17">
        <f>+AVERAGE($D115:AEY115)</f>
        <v>7.6996034448665567</v>
      </c>
      <c r="AFA115" s="17">
        <f>+AVERAGE($D115:AEZ115)</f>
        <v>7.6996034448665567</v>
      </c>
      <c r="AFB115" s="17">
        <f>+AVERAGE($D115:AFA115)</f>
        <v>7.6996034448665567</v>
      </c>
      <c r="AFC115" s="17">
        <f>+AVERAGE($D115:AFB115)</f>
        <v>7.6996034448665567</v>
      </c>
      <c r="AFD115" s="17">
        <f>+AVERAGE($D115:AFC115)</f>
        <v>7.6996034448665576</v>
      </c>
      <c r="AFE115" s="17">
        <f>+AVERAGE($D115:AFD115)</f>
        <v>7.6996034448665576</v>
      </c>
      <c r="AFF115" s="17">
        <f>+AVERAGE($D115:AFE115)</f>
        <v>7.6996034448665576</v>
      </c>
      <c r="AFG115" s="17">
        <f>+AVERAGE($D115:AFF115)</f>
        <v>7.6996034448665576</v>
      </c>
      <c r="AFH115" s="17">
        <f>+AVERAGE($D115:AFG115)</f>
        <v>7.6996034448665576</v>
      </c>
      <c r="AFI115" s="17">
        <f>+AVERAGE($D115:AFH115)</f>
        <v>7.6996034448665576</v>
      </c>
      <c r="AFJ115" s="17">
        <f>+AVERAGE($D115:AFI115)</f>
        <v>7.6996034448665576</v>
      </c>
      <c r="AFK115" s="17">
        <f>+AVERAGE($D115:AFJ115)</f>
        <v>7.6996034448665576</v>
      </c>
      <c r="AFL115" s="17">
        <f>+AVERAGE($D115:AFK115)</f>
        <v>7.6996034448665576</v>
      </c>
      <c r="AFM115" s="17">
        <f>+AVERAGE($D115:AFL115)</f>
        <v>7.6996034448665576</v>
      </c>
      <c r="AFN115" s="17">
        <f>+AVERAGE($D115:AFM115)</f>
        <v>7.6996034448665576</v>
      </c>
      <c r="AFO115" s="17">
        <f>+AVERAGE($D115:AFN115)</f>
        <v>7.6996034448665585</v>
      </c>
      <c r="AFP115" s="17">
        <f>+AVERAGE($D115:AFO115)</f>
        <v>7.6996034448665585</v>
      </c>
      <c r="AFQ115" s="17">
        <f>+AVERAGE($D115:AFP115)</f>
        <v>7.6996034448665585</v>
      </c>
      <c r="AFR115" s="17">
        <f>+AVERAGE($D115:AFQ115)</f>
        <v>7.6996034448665585</v>
      </c>
      <c r="AFS115" s="17">
        <f>+AVERAGE($D115:AFR115)</f>
        <v>7.6996034448665585</v>
      </c>
      <c r="AFT115" s="17">
        <f>+AVERAGE($D115:AFS115)</f>
        <v>7.6996034448665585</v>
      </c>
      <c r="AFU115" s="17">
        <f>+AVERAGE($D115:AFT115)</f>
        <v>7.6996034448665585</v>
      </c>
      <c r="AFV115" s="17">
        <f>+AVERAGE($D115:AFU115)</f>
        <v>7.6996034448665585</v>
      </c>
      <c r="AFW115" s="17">
        <f>+AVERAGE($D115:AFV115)</f>
        <v>7.6996034448665585</v>
      </c>
      <c r="AFX115" s="17">
        <f>+AVERAGE($D115:AFW115)</f>
        <v>7.6996034448665585</v>
      </c>
      <c r="AFY115" s="17">
        <f>+AVERAGE($D115:AFX115)</f>
        <v>7.6996034448665585</v>
      </c>
      <c r="AFZ115" s="17">
        <f>+AVERAGE($D115:AFY115)</f>
        <v>7.6996034448665585</v>
      </c>
      <c r="AGA115" s="17">
        <f>+AVERAGE($D115:AFZ115)</f>
        <v>7.6996034448665593</v>
      </c>
      <c r="AGB115" s="17">
        <f>+AVERAGE($D115:AGA115)</f>
        <v>7.6996034448665593</v>
      </c>
      <c r="AGC115" s="17">
        <f>+AVERAGE($D115:AGB115)</f>
        <v>7.6996034448665593</v>
      </c>
      <c r="AGD115" s="17">
        <f>+AVERAGE($D115:AGC115)</f>
        <v>7.6996034448665593</v>
      </c>
      <c r="AGE115" s="17">
        <f>+AVERAGE($D115:AGD115)</f>
        <v>7.6996034448665593</v>
      </c>
      <c r="AGF115" s="17">
        <f>+AVERAGE($D115:AGE115)</f>
        <v>7.6996034448665593</v>
      </c>
      <c r="AGG115" s="17">
        <f>+AVERAGE($D115:AGF115)</f>
        <v>7.6996034448665593</v>
      </c>
      <c r="AGH115" s="17">
        <f>+AVERAGE($D115:AGG115)</f>
        <v>7.6996034448665593</v>
      </c>
      <c r="AGI115" s="17">
        <f>+AVERAGE($D115:AGH115)</f>
        <v>7.6996034448665593</v>
      </c>
      <c r="AGJ115" s="17">
        <f>+AVERAGE($D115:AGI115)</f>
        <v>7.6996034448665593</v>
      </c>
      <c r="AGK115" s="17">
        <f>+AVERAGE($D115:AGJ115)</f>
        <v>7.6996034448665593</v>
      </c>
      <c r="AGL115" s="17">
        <f>+AVERAGE($D115:AGK115)</f>
        <v>7.6996034448665602</v>
      </c>
      <c r="AGM115" s="17">
        <f>+AVERAGE($D115:AGL115)</f>
        <v>7.6996034448665602</v>
      </c>
      <c r="AGN115" s="17">
        <f>+AVERAGE($D115:AGM115)</f>
        <v>7.6996034448665602</v>
      </c>
      <c r="AGO115" s="17">
        <f>+AVERAGE($D115:AGN115)</f>
        <v>7.6996034448665602</v>
      </c>
      <c r="AGP115" s="17">
        <f>+AVERAGE($D115:AGO115)</f>
        <v>7.6996034448665602</v>
      </c>
      <c r="AGQ115" s="17">
        <f>+AVERAGE($D115:AGP115)</f>
        <v>7.6996034448665602</v>
      </c>
      <c r="AGR115" s="17">
        <f>+AVERAGE($D115:AGQ115)</f>
        <v>7.6996034448665602</v>
      </c>
      <c r="AGS115" s="17">
        <f>+AVERAGE($D115:AGR115)</f>
        <v>7.6996034448665602</v>
      </c>
      <c r="AGT115" s="17">
        <f>+AVERAGE($D115:AGS115)</f>
        <v>7.6996034448665602</v>
      </c>
      <c r="AGU115" s="17">
        <f>+AVERAGE($D115:AGT115)</f>
        <v>7.6996034448665602</v>
      </c>
      <c r="AGV115" s="17">
        <f>+AVERAGE($D115:AGU115)</f>
        <v>7.6996034448665602</v>
      </c>
      <c r="AGW115" s="17">
        <f>+AVERAGE($D115:AGV115)</f>
        <v>7.6996034448665602</v>
      </c>
      <c r="AGX115" s="17">
        <f>+AVERAGE($D115:AGW115)</f>
        <v>7.6996034448665611</v>
      </c>
      <c r="AGY115" s="17">
        <f>+AVERAGE($D115:AGX115)</f>
        <v>7.6996034448665611</v>
      </c>
      <c r="AGZ115" s="17">
        <f>+AVERAGE($D115:AGY115)</f>
        <v>7.6996034448665611</v>
      </c>
      <c r="AHA115" s="17">
        <f>+AVERAGE($D115:AGZ115)</f>
        <v>7.6996034448665611</v>
      </c>
      <c r="AHB115" s="17">
        <f>+AVERAGE($D115:AHA115)</f>
        <v>7.6996034448665611</v>
      </c>
      <c r="AHC115" s="17">
        <f>+AVERAGE($D115:AHB115)</f>
        <v>7.6996034448665611</v>
      </c>
      <c r="AHD115" s="17">
        <f>+AVERAGE($D115:AHC115)</f>
        <v>7.6996034448665611</v>
      </c>
      <c r="AHE115" s="17">
        <f>+AVERAGE($D115:AHD115)</f>
        <v>7.6996034448665611</v>
      </c>
      <c r="AHF115" s="17">
        <f>+AVERAGE($D115:AHE115)</f>
        <v>7.6996034448665611</v>
      </c>
      <c r="AHG115" s="17">
        <f>+AVERAGE($D115:AHF115)</f>
        <v>7.6996034448665611</v>
      </c>
      <c r="AHH115" s="17">
        <f>+AVERAGE($D115:AHG115)</f>
        <v>7.6996034448665611</v>
      </c>
      <c r="AHI115" s="17">
        <f>+AVERAGE($D115:AHH115)</f>
        <v>7.6996034448665611</v>
      </c>
      <c r="AHJ115" s="17">
        <f>+AVERAGE($D115:AHI115)</f>
        <v>7.699603444866562</v>
      </c>
      <c r="AHK115" s="17">
        <f>+AVERAGE($D115:AHJ115)</f>
        <v>7.699603444866562</v>
      </c>
      <c r="AHL115" s="17">
        <f>+AVERAGE($D115:AHK115)</f>
        <v>7.699603444866562</v>
      </c>
      <c r="AHM115" s="17">
        <f>+AVERAGE($D115:AHL115)</f>
        <v>7.699603444866562</v>
      </c>
      <c r="AHN115" s="17">
        <f>+AVERAGE($D115:AHM115)</f>
        <v>7.699603444866562</v>
      </c>
      <c r="AHO115" s="17">
        <f>+AVERAGE($D115:AHN115)</f>
        <v>7.699603444866562</v>
      </c>
      <c r="AHP115" s="17">
        <f>+AVERAGE($D115:AHO115)</f>
        <v>7.699603444866562</v>
      </c>
      <c r="AHQ115" s="17">
        <f>+AVERAGE($D115:AHP115)</f>
        <v>7.699603444866562</v>
      </c>
      <c r="AHR115" s="17">
        <f>+AVERAGE($D115:AHQ115)</f>
        <v>7.699603444866562</v>
      </c>
      <c r="AHS115" s="17">
        <f>+AVERAGE($D115:AHR115)</f>
        <v>7.699603444866562</v>
      </c>
      <c r="AHT115" s="17">
        <f>+AVERAGE($D115:AHS115)</f>
        <v>7.699603444866562</v>
      </c>
      <c r="AHU115" s="17">
        <f>+AVERAGE($D115:AHT115)</f>
        <v>7.699603444866562</v>
      </c>
      <c r="AHV115" s="17">
        <f>+AVERAGE($D115:AHU115)</f>
        <v>7.699603444866562</v>
      </c>
      <c r="AHW115" s="17">
        <f>+AVERAGE($D115:AHV115)</f>
        <v>7.6996034448665629</v>
      </c>
      <c r="AHX115" s="17">
        <f>+AVERAGE($D115:AHW115)</f>
        <v>7.6996034448665629</v>
      </c>
      <c r="AHY115" s="17">
        <f>+AVERAGE($D115:AHX115)</f>
        <v>7.6996034448665629</v>
      </c>
      <c r="AHZ115" s="17">
        <f>+AVERAGE($D115:AHY115)</f>
        <v>7.6996034448665629</v>
      </c>
      <c r="AIA115" s="17">
        <f>+AVERAGE($D115:AHZ115)</f>
        <v>7.6996034448665629</v>
      </c>
      <c r="AIB115" s="17">
        <f>+AVERAGE($D115:AIA115)</f>
        <v>7.6996034448665629</v>
      </c>
      <c r="AIC115" s="17">
        <f>+AVERAGE($D115:AIB115)</f>
        <v>7.6996034448665629</v>
      </c>
      <c r="AID115" s="17">
        <f>+AVERAGE($D115:AIC115)</f>
        <v>7.6996034448665629</v>
      </c>
      <c r="AIE115" s="17">
        <f>+AVERAGE($D115:AID115)</f>
        <v>7.6996034448665629</v>
      </c>
      <c r="AIF115" s="17">
        <f>+AVERAGE($D115:AIE115)</f>
        <v>7.6996034448665629</v>
      </c>
      <c r="AIG115" s="17">
        <f>+AVERAGE($D115:AIF115)</f>
        <v>7.6996034448665629</v>
      </c>
      <c r="AIH115" s="17">
        <f>+AVERAGE($D115:AIG115)</f>
        <v>7.6996034448665629</v>
      </c>
      <c r="AII115" s="17">
        <f>+AVERAGE($D115:AIH115)</f>
        <v>7.6996034448665629</v>
      </c>
      <c r="AIJ115" s="17">
        <f>+AVERAGE($D115:AII115)</f>
        <v>7.6996034448665638</v>
      </c>
      <c r="AIK115" s="17">
        <f>+AVERAGE($D115:AIJ115)</f>
        <v>7.6996034448665638</v>
      </c>
      <c r="AIL115" s="17">
        <f>+AVERAGE($D115:AIK115)</f>
        <v>7.6996034448665638</v>
      </c>
      <c r="AIM115" s="17">
        <f>+AVERAGE($D115:AIL115)</f>
        <v>7.6996034448665638</v>
      </c>
      <c r="AIN115" s="17">
        <f>+AVERAGE($D115:AIM115)</f>
        <v>7.6996034448665638</v>
      </c>
      <c r="AIO115" s="17">
        <f>+AVERAGE($D115:AIN115)</f>
        <v>7.6996034448665638</v>
      </c>
      <c r="AIP115" s="17">
        <f>+AVERAGE($D115:AIO115)</f>
        <v>7.6996034448665638</v>
      </c>
      <c r="AIQ115" s="17">
        <f>+AVERAGE($D115:AIP115)</f>
        <v>7.6996034448665638</v>
      </c>
      <c r="AIR115" s="17">
        <f>+AVERAGE($D115:AIQ115)</f>
        <v>7.6996034448665638</v>
      </c>
      <c r="AIS115" s="17">
        <f>+AVERAGE($D115:AIR115)</f>
        <v>7.6996034448665638</v>
      </c>
      <c r="AIT115" s="17">
        <f>+AVERAGE($D115:AIS115)</f>
        <v>7.6996034448665638</v>
      </c>
      <c r="AIU115" s="17">
        <f>+AVERAGE($D115:AIT115)</f>
        <v>7.6996034448665638</v>
      </c>
      <c r="AIV115" s="17">
        <f>+AVERAGE($D115:AIU115)</f>
        <v>7.6996034448665638</v>
      </c>
      <c r="AIW115" s="17">
        <f>+AVERAGE($D115:AIV115)</f>
        <v>7.6996034448665647</v>
      </c>
      <c r="AIX115" s="17">
        <f>+AVERAGE($D115:AIW115)</f>
        <v>7.6996034448665647</v>
      </c>
      <c r="AIY115" s="17">
        <f>+AVERAGE($D115:AIX115)</f>
        <v>7.6996034448665647</v>
      </c>
      <c r="AIZ115" s="17">
        <f>+AVERAGE($D115:AIY115)</f>
        <v>7.6996034448665647</v>
      </c>
      <c r="AJA115" s="17">
        <f>+AVERAGE($D115:AIZ115)</f>
        <v>7.6996034448665647</v>
      </c>
      <c r="AJB115" s="17">
        <f>+AVERAGE($D115:AJA115)</f>
        <v>7.6996034448665647</v>
      </c>
      <c r="AJC115" s="17">
        <f>+AVERAGE($D115:AJB115)</f>
        <v>7.6996034448665647</v>
      </c>
      <c r="AJD115" s="17">
        <f>+AVERAGE($D115:AJC115)</f>
        <v>7.6996034448665647</v>
      </c>
      <c r="AJE115" s="17">
        <f>+AVERAGE($D115:AJD115)</f>
        <v>7.6996034448665647</v>
      </c>
      <c r="AJF115" s="17">
        <f>+AVERAGE($D115:AJE115)</f>
        <v>7.6996034448665647</v>
      </c>
      <c r="AJG115" s="17">
        <f>+AVERAGE($D115:AJF115)</f>
        <v>7.6996034448665647</v>
      </c>
      <c r="AJH115" s="17">
        <f>+AVERAGE($D115:AJG115)</f>
        <v>7.6996034448665647</v>
      </c>
      <c r="AJI115" s="17">
        <f>+AVERAGE($D115:AJH115)</f>
        <v>7.6996034448665647</v>
      </c>
      <c r="AJJ115" s="17">
        <f>+AVERAGE($D115:AJI115)</f>
        <v>7.6996034448665647</v>
      </c>
      <c r="AJK115" s="17">
        <f>+AVERAGE($D115:AJJ115)</f>
        <v>7.6996034448665656</v>
      </c>
      <c r="AJL115" s="17">
        <f>+AVERAGE($D115:AJK115)</f>
        <v>7.6996034448665656</v>
      </c>
      <c r="AJM115" s="17">
        <f>+AVERAGE($D115:AJL115)</f>
        <v>7.6996034448665656</v>
      </c>
      <c r="AJN115" s="17">
        <f>+AVERAGE($D115:AJM115)</f>
        <v>7.6996034448665656</v>
      </c>
      <c r="AJO115" s="17">
        <f>+AVERAGE($D115:AJN115)</f>
        <v>7.6996034448665656</v>
      </c>
      <c r="AJP115" s="17">
        <f>+AVERAGE($D115:AJO115)</f>
        <v>7.6996034448665656</v>
      </c>
      <c r="AJQ115" s="17">
        <f>+AVERAGE($D115:AJP115)</f>
        <v>7.6996034448665656</v>
      </c>
      <c r="AJR115" s="17">
        <f>+AVERAGE($D115:AJQ115)</f>
        <v>7.6996034448665656</v>
      </c>
      <c r="AJS115" s="17">
        <f>+AVERAGE($D115:AJR115)</f>
        <v>7.6996034448665656</v>
      </c>
      <c r="AJT115" s="17">
        <f>+AVERAGE($D115:AJS115)</f>
        <v>7.6996034448665656</v>
      </c>
      <c r="AJU115" s="17">
        <f>+AVERAGE($D115:AJT115)</f>
        <v>7.6996034448665656</v>
      </c>
      <c r="AJV115" s="17">
        <f>+AVERAGE($D115:AJU115)</f>
        <v>7.6996034448665656</v>
      </c>
      <c r="AJW115" s="17">
        <f>+AVERAGE($D115:AJV115)</f>
        <v>7.6996034448665656</v>
      </c>
      <c r="AJX115" s="17">
        <f>+AVERAGE($D115:AJW115)</f>
        <v>7.6996034448665656</v>
      </c>
      <c r="AJY115" s="17">
        <f>+AVERAGE($D115:AJX115)</f>
        <v>7.6996034448665664</v>
      </c>
      <c r="AJZ115" s="17">
        <f>+AVERAGE($D115:AJY115)</f>
        <v>7.6996034448665664</v>
      </c>
      <c r="AKA115" s="17">
        <f>+AVERAGE($D115:AJZ115)</f>
        <v>7.6996034448665664</v>
      </c>
      <c r="AKB115" s="17">
        <f>+AVERAGE($D115:AKA115)</f>
        <v>7.6996034448665664</v>
      </c>
      <c r="AKC115" s="17">
        <f>+AVERAGE($D115:AKB115)</f>
        <v>7.6996034448665664</v>
      </c>
      <c r="AKD115" s="17">
        <f>+AVERAGE($D115:AKC115)</f>
        <v>7.6996034448665664</v>
      </c>
      <c r="AKE115" s="17">
        <f>+AVERAGE($D115:AKD115)</f>
        <v>7.6996034448665664</v>
      </c>
      <c r="AKF115" s="17">
        <f>+AVERAGE($D115:AKE115)</f>
        <v>7.6996034448665664</v>
      </c>
      <c r="AKG115" s="17">
        <f>+AVERAGE($D115:AKF115)</f>
        <v>7.6996034448665664</v>
      </c>
      <c r="AKH115" s="17">
        <f>+AVERAGE($D115:AKG115)</f>
        <v>7.6996034448665664</v>
      </c>
      <c r="AKI115" s="17">
        <f>+AVERAGE($D115:AKH115)</f>
        <v>7.6996034448665664</v>
      </c>
      <c r="AKJ115" s="17">
        <f>+AVERAGE($D115:AKI115)</f>
        <v>7.6996034448665664</v>
      </c>
      <c r="AKK115" s="17">
        <f>+AVERAGE($D115:AKJ115)</f>
        <v>7.6996034448665664</v>
      </c>
      <c r="AKL115" s="17">
        <f>+AVERAGE($D115:AKK115)</f>
        <v>7.6996034448665664</v>
      </c>
      <c r="AKM115" s="17">
        <f>+AVERAGE($D115:AKL115)</f>
        <v>7.6996034448665664</v>
      </c>
      <c r="AKN115" s="17">
        <f>+AVERAGE($D115:AKM115)</f>
        <v>7.6996034448665673</v>
      </c>
      <c r="AKO115" s="17">
        <f>+AVERAGE($D115:AKN115)</f>
        <v>7.6996034448665673</v>
      </c>
      <c r="AKP115" s="17">
        <f>+AVERAGE($D115:AKO115)</f>
        <v>7.6996034448665673</v>
      </c>
      <c r="AKQ115" s="17">
        <f>+AVERAGE($D115:AKP115)</f>
        <v>7.6996034448665673</v>
      </c>
      <c r="AKR115" s="17">
        <f>+AVERAGE($D115:AKQ115)</f>
        <v>7.6996034448665673</v>
      </c>
      <c r="AKS115" s="17">
        <f>+AVERAGE($D115:AKR115)</f>
        <v>7.6996034448665673</v>
      </c>
      <c r="AKT115" s="17">
        <f>+AVERAGE($D115:AKS115)</f>
        <v>7.6996034448665673</v>
      </c>
      <c r="AKU115" s="17">
        <f>+AVERAGE($D115:AKT115)</f>
        <v>7.6996034448665673</v>
      </c>
      <c r="AKV115" s="17">
        <f>+AVERAGE($D115:AKU115)</f>
        <v>7.6996034448665673</v>
      </c>
      <c r="AKW115" s="17">
        <f>+AVERAGE($D115:AKV115)</f>
        <v>7.6996034448665673</v>
      </c>
      <c r="AKX115" s="17">
        <f>+AVERAGE($D115:AKW115)</f>
        <v>7.6996034448665673</v>
      </c>
      <c r="AKY115" s="17">
        <f>+AVERAGE($D115:AKX115)</f>
        <v>7.6996034448665673</v>
      </c>
      <c r="AKZ115" s="17">
        <f>+AVERAGE($D115:AKY115)</f>
        <v>7.6996034448665673</v>
      </c>
      <c r="ALA115" s="17">
        <f>+AVERAGE($D115:AKZ115)</f>
        <v>7.6996034448665673</v>
      </c>
      <c r="ALB115" s="17">
        <f>+AVERAGE($D115:ALA115)</f>
        <v>7.6996034448665673</v>
      </c>
      <c r="ALC115" s="17">
        <f>+AVERAGE($D115:ALB115)</f>
        <v>7.6996034448665682</v>
      </c>
      <c r="ALD115" s="17">
        <f>+AVERAGE($D115:ALC115)</f>
        <v>7.6996034448665682</v>
      </c>
      <c r="ALE115" s="17">
        <f>+AVERAGE($D115:ALD115)</f>
        <v>7.6996034448665682</v>
      </c>
      <c r="ALF115" s="17">
        <f>+AVERAGE($D115:ALE115)</f>
        <v>7.6996034448665682</v>
      </c>
      <c r="ALG115" s="17">
        <f>+AVERAGE($D115:ALF115)</f>
        <v>7.6996034448665682</v>
      </c>
      <c r="ALH115" s="17">
        <f>+AVERAGE($D115:ALG115)</f>
        <v>7.6996034448665682</v>
      </c>
      <c r="ALI115" s="17">
        <f>+AVERAGE($D115:ALH115)</f>
        <v>7.6996034448665682</v>
      </c>
      <c r="ALJ115" s="17">
        <f>+AVERAGE($D115:ALI115)</f>
        <v>7.6996034448665682</v>
      </c>
      <c r="ALK115" s="17">
        <f>+AVERAGE($D115:ALJ115)</f>
        <v>7.6996034448665682</v>
      </c>
      <c r="ALL115" s="17">
        <f>+AVERAGE($D115:ALK115)</f>
        <v>7.6996034448665682</v>
      </c>
      <c r="ALM115" s="17">
        <f>+AVERAGE($D115:ALL115)</f>
        <v>7.6996034448665682</v>
      </c>
      <c r="ALN115" s="17">
        <f>+AVERAGE($D115:ALM115)</f>
        <v>7.6996034448665682</v>
      </c>
      <c r="ALO115" s="17">
        <f>+AVERAGE($D115:ALN115)</f>
        <v>7.6996034448665682</v>
      </c>
      <c r="ALP115" s="17">
        <f>+AVERAGE($D115:ALO115)</f>
        <v>7.6996034448665682</v>
      </c>
      <c r="ALQ115" s="17">
        <f>+AVERAGE($D115:ALP115)</f>
        <v>7.6996034448665682</v>
      </c>
      <c r="ALR115" s="17">
        <f>+AVERAGE($D115:ALQ115)</f>
        <v>7.6996034448665691</v>
      </c>
      <c r="ALS115" s="17">
        <f>+AVERAGE($D115:ALR115)</f>
        <v>7.6996034448665691</v>
      </c>
      <c r="ALT115" s="17">
        <f>+AVERAGE($D115:ALS115)</f>
        <v>7.6996034448665691</v>
      </c>
      <c r="ALU115" s="17">
        <f>+AVERAGE($D115:ALT115)</f>
        <v>7.6996034448665691</v>
      </c>
      <c r="ALV115" s="17">
        <f>+AVERAGE($D115:ALU115)</f>
        <v>7.6996034448665691</v>
      </c>
      <c r="ALW115" s="17">
        <f>+AVERAGE($D115:ALV115)</f>
        <v>7.6996034448665691</v>
      </c>
      <c r="ALX115" s="17">
        <f>+AVERAGE($D115:ALW115)</f>
        <v>7.6996034448665691</v>
      </c>
      <c r="ALY115" s="17">
        <f>+AVERAGE($D115:ALX115)</f>
        <v>7.6996034448665691</v>
      </c>
      <c r="ALZ115" s="17">
        <f>+AVERAGE($D115:ALY115)</f>
        <v>7.6996034448665691</v>
      </c>
      <c r="AMA115" s="17">
        <f>+AVERAGE($D115:ALZ115)</f>
        <v>7.6996034448665691</v>
      </c>
      <c r="AMB115" s="17">
        <f>+AVERAGE($D115:AMA115)</f>
        <v>7.6996034448665691</v>
      </c>
      <c r="AMC115" s="17">
        <f>+AVERAGE($D115:AMB115)</f>
        <v>7.6996034448665691</v>
      </c>
      <c r="AMD115" s="17">
        <f>+AVERAGE($D115:AMC115)</f>
        <v>7.6996034448665691</v>
      </c>
      <c r="AME115" s="17">
        <f>+AVERAGE($D115:AMD115)</f>
        <v>7.6996034448665691</v>
      </c>
      <c r="AMF115" s="17">
        <f>+AVERAGE($D115:AME115)</f>
        <v>7.6996034448665691</v>
      </c>
      <c r="AMG115" s="17">
        <f>+AVERAGE($D115:AMF115)</f>
        <v>7.6996034448665691</v>
      </c>
      <c r="AMH115" s="17">
        <f>+AVERAGE($D115:AMG115)</f>
        <v>7.69960344486657</v>
      </c>
      <c r="AMI115" s="17">
        <f>+AVERAGE($D115:AMH115)</f>
        <v>7.69960344486657</v>
      </c>
      <c r="AMJ115" s="17">
        <f>+AVERAGE($D115:AMI115)</f>
        <v>7.69960344486657</v>
      </c>
      <c r="AMK115" s="17">
        <f>+AVERAGE($D115:AMJ115)</f>
        <v>7.69960344486657</v>
      </c>
      <c r="AML115" s="17">
        <f>+AVERAGE($D115:AMK115)</f>
        <v>7.69960344486657</v>
      </c>
      <c r="AMM115" s="17">
        <f>+AVERAGE($D115:AML115)</f>
        <v>7.69960344486657</v>
      </c>
      <c r="AMN115" s="17">
        <f>+AVERAGE($D115:AMM115)</f>
        <v>7.69960344486657</v>
      </c>
      <c r="AMO115" s="17">
        <f>+AVERAGE($D115:AMN115)</f>
        <v>7.69960344486657</v>
      </c>
      <c r="AMP115" s="17">
        <f>+AVERAGE($D115:AMO115)</f>
        <v>7.69960344486657</v>
      </c>
      <c r="AMQ115" s="17">
        <f>+AVERAGE($D115:AMP115)</f>
        <v>7.69960344486657</v>
      </c>
      <c r="AMR115" s="17">
        <f>+AVERAGE($D115:AMQ115)</f>
        <v>7.69960344486657</v>
      </c>
      <c r="AMS115" s="17">
        <f>+AVERAGE($D115:AMR115)</f>
        <v>7.69960344486657</v>
      </c>
      <c r="AMT115" s="17">
        <f>+AVERAGE($D115:AMS115)</f>
        <v>7.69960344486657</v>
      </c>
      <c r="AMU115" s="17">
        <f>+AVERAGE($D115:AMT115)</f>
        <v>7.69960344486657</v>
      </c>
      <c r="AMV115" s="17">
        <f>+AVERAGE($D115:AMU115)</f>
        <v>7.69960344486657</v>
      </c>
      <c r="AMW115" s="17">
        <f>+AVERAGE($D115:AMV115)</f>
        <v>7.69960344486657</v>
      </c>
      <c r="AMX115" s="17">
        <f>+AVERAGE($D115:AMW115)</f>
        <v>7.69960344486657</v>
      </c>
      <c r="AMY115" s="17">
        <f>+AVERAGE($D115:AMX115)</f>
        <v>7.6996034448665709</v>
      </c>
      <c r="AMZ115" s="17">
        <f>+AVERAGE($D115:AMY115)</f>
        <v>7.6996034448665709</v>
      </c>
      <c r="ANA115" s="17">
        <f>+AVERAGE($D115:AMZ115)</f>
        <v>7.6996034448665709</v>
      </c>
      <c r="ANB115" s="17">
        <f>+AVERAGE($D115:ANA115)</f>
        <v>7.6996034448665709</v>
      </c>
      <c r="ANC115" s="17">
        <f>+AVERAGE($D115:ANB115)</f>
        <v>7.6996034448665709</v>
      </c>
      <c r="AND115" s="17">
        <f>+AVERAGE($D115:ANC115)</f>
        <v>7.6996034448665709</v>
      </c>
      <c r="ANE115" s="17">
        <f>+AVERAGE($D115:AND115)</f>
        <v>7.6996034448665709</v>
      </c>
      <c r="ANF115" s="17">
        <f>+AVERAGE($D115:ANE115)</f>
        <v>7.6996034448665709</v>
      </c>
      <c r="ANG115" s="17">
        <f>+AVERAGE($D115:ANF115)</f>
        <v>7.6996034448665709</v>
      </c>
      <c r="ANH115" s="17">
        <f>+AVERAGE($D115:ANG115)</f>
        <v>7.6996034448665709</v>
      </c>
      <c r="ANI115" s="17">
        <f>+AVERAGE($D115:ANH115)</f>
        <v>7.6996034448665709</v>
      </c>
      <c r="ANJ115" s="17">
        <f>+AVERAGE($D115:ANI115)</f>
        <v>7.6996034448665709</v>
      </c>
      <c r="ANK115" s="17">
        <f>+AVERAGE($D115:ANJ115)</f>
        <v>7.6996034448665709</v>
      </c>
      <c r="ANL115" s="17">
        <f>+AVERAGE($D115:ANK115)</f>
        <v>7.6996034448665709</v>
      </c>
      <c r="ANM115" s="17">
        <f>+AVERAGE($D115:ANL115)</f>
        <v>7.6996034448665709</v>
      </c>
      <c r="ANN115" s="17">
        <f>+AVERAGE($D115:ANM115)</f>
        <v>7.6996034448665709</v>
      </c>
      <c r="ANO115" s="17">
        <f>+AVERAGE($D115:ANN115)</f>
        <v>7.6996034448665709</v>
      </c>
      <c r="ANP115" s="17">
        <f>+AVERAGE($D115:ANO115)</f>
        <v>7.6996034448665718</v>
      </c>
      <c r="ANQ115" s="17">
        <f>+AVERAGE($D115:ANP115)</f>
        <v>7.6996034448665718</v>
      </c>
      <c r="ANR115" s="17">
        <f>+AVERAGE($D115:ANQ115)</f>
        <v>7.6996034448665718</v>
      </c>
      <c r="ANS115" s="17">
        <f>+AVERAGE($D115:ANR115)</f>
        <v>7.6996034448665718</v>
      </c>
      <c r="ANT115" s="17">
        <f>+AVERAGE($D115:ANS115)</f>
        <v>7.6996034448665718</v>
      </c>
      <c r="ANU115" s="17">
        <f>+AVERAGE($D115:ANT115)</f>
        <v>7.6996034448665718</v>
      </c>
      <c r="ANV115" s="17">
        <f>+AVERAGE($D115:ANU115)</f>
        <v>7.6996034448665718</v>
      </c>
      <c r="ANW115" s="17">
        <f>+AVERAGE($D115:ANV115)</f>
        <v>7.6996034448665718</v>
      </c>
      <c r="ANX115" s="17">
        <f>+AVERAGE($D115:ANW115)</f>
        <v>7.6996034448665718</v>
      </c>
      <c r="ANY115" s="17">
        <f>+AVERAGE($D115:ANX115)</f>
        <v>7.6996034448665718</v>
      </c>
      <c r="ANZ115" s="17">
        <f>+AVERAGE($D115:ANY115)</f>
        <v>7.6996034448665718</v>
      </c>
      <c r="AOA115" s="17">
        <f>+AVERAGE($D115:ANZ115)</f>
        <v>7.6996034448665718</v>
      </c>
      <c r="AOB115" s="17">
        <f>+AVERAGE($D115:AOA115)</f>
        <v>7.6996034448665718</v>
      </c>
      <c r="AOC115" s="17">
        <f>+AVERAGE($D115:AOB115)</f>
        <v>7.6996034448665718</v>
      </c>
      <c r="AOD115" s="17">
        <f>+AVERAGE($D115:AOC115)</f>
        <v>7.6996034448665718</v>
      </c>
      <c r="AOE115" s="17">
        <f>+AVERAGE($D115:AOD115)</f>
        <v>7.6996034448665709</v>
      </c>
      <c r="AOF115" s="17">
        <f>+AVERAGE($D115:AOE115)</f>
        <v>7.6996034448665709</v>
      </c>
      <c r="AOG115" s="17">
        <f>+AVERAGE($D115:AOF115)</f>
        <v>7.69960344486657</v>
      </c>
      <c r="AOH115" s="17">
        <f>+AVERAGE($D115:AOG115)</f>
        <v>7.6996034448665691</v>
      </c>
      <c r="AOI115" s="17">
        <f>+AVERAGE($D115:AOH115)</f>
        <v>7.6996034448665682</v>
      </c>
      <c r="AOJ115" s="17">
        <f>+AVERAGE($D115:AOI115)</f>
        <v>7.6996034448665673</v>
      </c>
      <c r="AOK115" s="17">
        <f>+AVERAGE($D115:AOJ115)</f>
        <v>7.6996034448665664</v>
      </c>
      <c r="AOL115" s="17">
        <f>+AVERAGE($D115:AOK115)</f>
        <v>7.6996034448665656</v>
      </c>
      <c r="AOM115" s="17">
        <f>+AVERAGE($D115:AOL115)</f>
        <v>7.6996034448665647</v>
      </c>
      <c r="AON115" s="17">
        <f>+AVERAGE($D115:AOM115)</f>
        <v>7.6996034448665638</v>
      </c>
      <c r="AOO115" s="17">
        <f>+AVERAGE($D115:AON115)</f>
        <v>7.6996034448665629</v>
      </c>
      <c r="AOP115" s="17">
        <f>+AVERAGE($D115:AOO115)</f>
        <v>7.6996034448665629</v>
      </c>
      <c r="AOQ115" s="17">
        <f>+AVERAGE($D115:AOP115)</f>
        <v>7.699603444866562</v>
      </c>
      <c r="AOR115" s="17">
        <f>+AVERAGE($D115:AOQ115)</f>
        <v>7.6996034448665611</v>
      </c>
      <c r="AOS115" s="17">
        <f>+AVERAGE($D115:AOR115)</f>
        <v>7.6996034448665602</v>
      </c>
      <c r="AOT115" s="17">
        <f>+AVERAGE($D115:AOS115)</f>
        <v>7.6996034448665593</v>
      </c>
      <c r="AOU115" s="17">
        <f>+AVERAGE($D115:AOT115)</f>
        <v>7.6996034448665585</v>
      </c>
      <c r="AOV115" s="17">
        <f>+AVERAGE($D115:AOU115)</f>
        <v>7.6996034448665576</v>
      </c>
      <c r="AOW115" s="17">
        <f>+AVERAGE($D115:AOV115)</f>
        <v>7.6996034448665567</v>
      </c>
      <c r="AOX115" s="17">
        <f>+AVERAGE($D115:AOW115)</f>
        <v>7.6996034448665567</v>
      </c>
      <c r="AOY115" s="17">
        <f>+AVERAGE($D115:AOX115)</f>
        <v>7.6996034448665558</v>
      </c>
      <c r="AOZ115" s="17">
        <f>+AVERAGE($D115:AOY115)</f>
        <v>7.6996034448665549</v>
      </c>
      <c r="APA115" s="17">
        <f>+AVERAGE($D115:AOZ115)</f>
        <v>7.699603444866554</v>
      </c>
      <c r="APB115" s="17">
        <f>+AVERAGE($D115:APA115)</f>
        <v>7.6996034448665531</v>
      </c>
      <c r="APC115" s="17">
        <f>+AVERAGE($D115:APB115)</f>
        <v>7.6996034448665522</v>
      </c>
      <c r="APD115" s="17">
        <f>+AVERAGE($D115:APC115)</f>
        <v>7.6996034448665513</v>
      </c>
      <c r="APE115" s="17">
        <f>+AVERAGE($D115:APD115)</f>
        <v>7.6996034448665505</v>
      </c>
      <c r="APF115" s="17">
        <f>+AVERAGE($D115:APE115)</f>
        <v>7.6996034448665505</v>
      </c>
      <c r="APG115" s="17">
        <f>+AVERAGE($D115:APF115)</f>
        <v>7.6996034448665496</v>
      </c>
      <c r="APH115" s="17">
        <f>+AVERAGE($D115:APG115)</f>
        <v>7.6996034448665487</v>
      </c>
      <c r="API115" s="17">
        <f>+AVERAGE($D115:APH115)</f>
        <v>7.6996034448665478</v>
      </c>
      <c r="APJ115" s="17">
        <f>+AVERAGE($D115:API115)</f>
        <v>7.6996034448665469</v>
      </c>
      <c r="APK115" s="17">
        <f>+AVERAGE($D115:APJ115)</f>
        <v>7.699603444866546</v>
      </c>
      <c r="APL115" s="17">
        <f>+AVERAGE($D115:APK115)</f>
        <v>7.6996034448665451</v>
      </c>
      <c r="APM115" s="17">
        <f>+AVERAGE($D115:APL115)</f>
        <v>7.6996034448665451</v>
      </c>
      <c r="APN115" s="17">
        <f>+AVERAGE($D115:APM115)</f>
        <v>7.6996034448665442</v>
      </c>
      <c r="APO115" s="17">
        <f>+AVERAGE($D115:APN115)</f>
        <v>7.6996034448665434</v>
      </c>
      <c r="APP115" s="17">
        <f>+AVERAGE($D115:APO115)</f>
        <v>7.6996034448665425</v>
      </c>
      <c r="APQ115" s="17">
        <f>+AVERAGE($D115:APP115)</f>
        <v>7.6996034448665416</v>
      </c>
      <c r="APR115" s="17">
        <f>+AVERAGE($D115:APQ115)</f>
        <v>7.6996034448665407</v>
      </c>
      <c r="APS115" s="17">
        <f>+AVERAGE($D115:APR115)</f>
        <v>7.6996034448665407</v>
      </c>
      <c r="APT115" s="17">
        <f>+AVERAGE($D115:APS115)</f>
        <v>7.6996034448665398</v>
      </c>
      <c r="APU115" s="17">
        <f>+AVERAGE($D115:APT115)</f>
        <v>7.6996034448665389</v>
      </c>
      <c r="APV115" s="17">
        <f>+AVERAGE($D115:APU115)</f>
        <v>7.699603444866538</v>
      </c>
      <c r="APW115" s="17">
        <f>+AVERAGE($D115:APV115)</f>
        <v>7.6996034448665371</v>
      </c>
      <c r="APX115" s="17">
        <f>+AVERAGE($D115:APW115)</f>
        <v>7.6996034448665363</v>
      </c>
      <c r="APY115" s="17">
        <f>+AVERAGE($D115:APX115)</f>
        <v>7.6996034448665363</v>
      </c>
      <c r="APZ115" s="17">
        <f>+AVERAGE($D115:APY115)</f>
        <v>7.6996034448665354</v>
      </c>
      <c r="AQA115" s="17">
        <f>+AVERAGE($D115:APZ115)</f>
        <v>7.6996034448665345</v>
      </c>
      <c r="AQB115" s="17">
        <f>+AVERAGE($D115:AQA115)</f>
        <v>7.6996034448665336</v>
      </c>
      <c r="AQC115" s="17">
        <f>+AVERAGE($D115:AQB115)</f>
        <v>7.6996034448665327</v>
      </c>
      <c r="AQD115" s="17">
        <f>+AVERAGE($D115:AQC115)</f>
        <v>7.6996034448665318</v>
      </c>
      <c r="AQE115" s="17">
        <f>+AVERAGE($D115:AQD115)</f>
        <v>7.6996034448665318</v>
      </c>
      <c r="AQF115" s="17">
        <f>+AVERAGE($D115:AQE115)</f>
        <v>7.6996034448665309</v>
      </c>
      <c r="AQG115" s="17">
        <f>+AVERAGE($D115:AQF115)</f>
        <v>7.69960344486653</v>
      </c>
      <c r="AQH115" s="17">
        <f>+AVERAGE($D115:AQG115)</f>
        <v>7.6996034448665291</v>
      </c>
      <c r="AQI115" s="17">
        <f>+AVERAGE($D115:AQH115)</f>
        <v>7.6996034448665283</v>
      </c>
      <c r="AQJ115" s="17">
        <f>+AVERAGE($D115:AQI115)</f>
        <v>7.6996034448665274</v>
      </c>
      <c r="AQK115" s="17">
        <f>+AVERAGE($D115:AQJ115)</f>
        <v>7.6996034448665274</v>
      </c>
      <c r="AQL115" s="17">
        <f>+AVERAGE($D115:AQK115)</f>
        <v>7.6996034448665265</v>
      </c>
      <c r="AQM115" s="17">
        <f>+AVERAGE($D115:AQL115)</f>
        <v>7.6996034448665256</v>
      </c>
      <c r="AQN115" s="17">
        <f>+AVERAGE($D115:AQM115)</f>
        <v>7.6996034448665247</v>
      </c>
      <c r="AQO115" s="17">
        <f>+AVERAGE($D115:AQN115)</f>
        <v>7.6996034448665238</v>
      </c>
      <c r="AQP115" s="17">
        <f>+AVERAGE($D115:AQO115)</f>
        <v>7.6996034448665238</v>
      </c>
      <c r="AQQ115" s="17">
        <f>+AVERAGE($D115:AQP115)</f>
        <v>7.6996034448665229</v>
      </c>
      <c r="AQR115" s="17">
        <f>+AVERAGE($D115:AQQ115)</f>
        <v>7.699603444866522</v>
      </c>
      <c r="AQS115" s="17">
        <f>+AVERAGE($D115:AQR115)</f>
        <v>7.6996034448665212</v>
      </c>
      <c r="AQT115" s="17">
        <f>+AVERAGE($D115:AQS115)</f>
        <v>7.6996034448665203</v>
      </c>
      <c r="AQU115" s="17">
        <f>+AVERAGE($D115:AQT115)</f>
        <v>7.6996034448665203</v>
      </c>
      <c r="AQV115" s="17">
        <f>+AVERAGE($D115:AQU115)</f>
        <v>7.6996034448665194</v>
      </c>
      <c r="AQW115" s="17">
        <f>+AVERAGE($D115:AQV115)</f>
        <v>7.6996034448665185</v>
      </c>
      <c r="AQX115" s="17">
        <f>+AVERAGE($D115:AQW115)</f>
        <v>7.6996034448665176</v>
      </c>
      <c r="AQY115" s="17">
        <f>+AVERAGE($D115:AQX115)</f>
        <v>7.6996034448665167</v>
      </c>
      <c r="AQZ115" s="17">
        <f>+AVERAGE($D115:AQY115)</f>
        <v>7.6996034448665167</v>
      </c>
      <c r="ARA115" s="17">
        <f>+AVERAGE($D115:AQZ115)</f>
        <v>7.6996034448665158</v>
      </c>
      <c r="ARB115" s="17">
        <f>+AVERAGE($D115:ARA115)</f>
        <v>7.6996034448665149</v>
      </c>
      <c r="ARC115" s="17">
        <f>+AVERAGE($D115:ARB115)</f>
        <v>7.699603444866514</v>
      </c>
      <c r="ARD115" s="17">
        <f>+AVERAGE($D115:ARC115)</f>
        <v>7.6996034448665132</v>
      </c>
      <c r="ARE115" s="17">
        <f>+AVERAGE($D115:ARD115)</f>
        <v>7.6996034448665132</v>
      </c>
      <c r="ARF115" s="17">
        <f>+AVERAGE($D115:ARE115)</f>
        <v>7.6996034448665123</v>
      </c>
      <c r="ARG115" s="17">
        <f>+AVERAGE($D115:ARF115)</f>
        <v>7.6996034448665114</v>
      </c>
      <c r="ARH115" s="17">
        <f>+AVERAGE($D115:ARG115)</f>
        <v>7.6996034448665105</v>
      </c>
      <c r="ARI115" s="17">
        <f>+AVERAGE($D115:ARH115)</f>
        <v>7.6996034448665105</v>
      </c>
      <c r="ARJ115" s="17">
        <f>+AVERAGE($D115:ARI115)</f>
        <v>7.6996034448665096</v>
      </c>
      <c r="ARK115" s="17">
        <f>+AVERAGE($D115:ARJ115)</f>
        <v>7.6996034448665087</v>
      </c>
      <c r="ARL115" s="17">
        <f>+AVERAGE($D115:ARK115)</f>
        <v>7.6996034448665078</v>
      </c>
      <c r="ARM115" s="17">
        <f>+AVERAGE($D115:ARL115)</f>
        <v>7.6996034448665069</v>
      </c>
      <c r="ARN115" s="17">
        <f>+AVERAGE($D115:ARM115)</f>
        <v>7.6996034448665069</v>
      </c>
      <c r="ARO115" s="17">
        <f>+AVERAGE($D115:ARN115)</f>
        <v>7.6996034448665061</v>
      </c>
      <c r="ARP115" s="17">
        <f>+AVERAGE($D115:ARO115)</f>
        <v>7.6996034448665052</v>
      </c>
      <c r="ARQ115" s="17">
        <f>+AVERAGE($D115:ARP115)</f>
        <v>7.6996034448665043</v>
      </c>
      <c r="ARR115" s="17">
        <f>+AVERAGE($D115:ARQ115)</f>
        <v>7.6996034448665043</v>
      </c>
      <c r="ARS115" s="17">
        <f>+AVERAGE($D115:ARR115)</f>
        <v>7.6996034448665034</v>
      </c>
      <c r="ART115" s="17">
        <f>+AVERAGE($D115:ARS115)</f>
        <v>7.6996034448665025</v>
      </c>
      <c r="ARU115" s="17">
        <f>+AVERAGE($D115:ART115)</f>
        <v>7.6996034448665016</v>
      </c>
      <c r="ARV115" s="17">
        <f>+AVERAGE($D115:ARU115)</f>
        <v>7.6996034448665016</v>
      </c>
      <c r="ARW115" s="17">
        <f>+AVERAGE($D115:ARV115)</f>
        <v>7.6996034448665007</v>
      </c>
      <c r="ARX115" s="17">
        <f>+AVERAGE($D115:ARW115)</f>
        <v>7.6996034448664998</v>
      </c>
      <c r="ARY115" s="17">
        <f>+AVERAGE($D115:ARX115)</f>
        <v>7.6996034448664989</v>
      </c>
      <c r="ARZ115" s="17">
        <f>+AVERAGE($D115:ARY115)</f>
        <v>7.6996034448664981</v>
      </c>
      <c r="ASA115" s="17">
        <f>+AVERAGE($D115:ARZ115)</f>
        <v>7.6996034448664981</v>
      </c>
      <c r="ASB115" s="17">
        <f>+AVERAGE($D115:ASA115)</f>
        <v>7.6996034448664972</v>
      </c>
      <c r="ASC115" s="17">
        <f>+AVERAGE($D115:ASB115)</f>
        <v>7.6996034448664963</v>
      </c>
      <c r="ASD115" s="17">
        <f>+AVERAGE($D115:ASC115)</f>
        <v>7.6996034448664954</v>
      </c>
      <c r="ASE115" s="17">
        <f>+AVERAGE($D115:ASD115)</f>
        <v>7.6996034448664954</v>
      </c>
      <c r="ASF115" s="17">
        <f>+AVERAGE($D115:ASE115)</f>
        <v>7.6996034448664945</v>
      </c>
      <c r="ASG115" s="17">
        <f>+AVERAGE($D115:ASF115)</f>
        <v>7.6996034448664936</v>
      </c>
      <c r="ASH115" s="17">
        <f>+AVERAGE($D115:ASG115)</f>
        <v>7.6996034448664927</v>
      </c>
      <c r="ASI115" s="17">
        <f>+AVERAGE($D115:ASH115)</f>
        <v>7.6996034448664927</v>
      </c>
      <c r="ASJ115" s="17">
        <f>+AVERAGE($D115:ASI115)</f>
        <v>7.6996034448664918</v>
      </c>
      <c r="ASK115" s="17">
        <f>+AVERAGE($D115:ASJ115)</f>
        <v>7.699603444866491</v>
      </c>
      <c r="ASL115" s="17">
        <f>+AVERAGE($D115:ASK115)</f>
        <v>7.6996034448664901</v>
      </c>
      <c r="ASM115" s="17">
        <f>+AVERAGE($D115:ASL115)</f>
        <v>7.6996034448664901</v>
      </c>
      <c r="ASN115" s="17">
        <f>+AVERAGE($D115:ASM115)</f>
        <v>7.6996034448664892</v>
      </c>
      <c r="ASO115" s="17">
        <f>+AVERAGE($D115:ASN115)</f>
        <v>7.6996034448664883</v>
      </c>
      <c r="ASP115" s="17">
        <f>+AVERAGE($D115:ASO115)</f>
        <v>7.6996034448664883</v>
      </c>
      <c r="ASQ115" s="17">
        <f>+AVERAGE($D115:ASP115)</f>
        <v>7.6996034448664874</v>
      </c>
      <c r="ASR115" s="17">
        <f>+AVERAGE($D115:ASQ115)</f>
        <v>7.6996034448664865</v>
      </c>
      <c r="ASS115" s="17">
        <f>+AVERAGE($D115:ASR115)</f>
        <v>7.6996034448664856</v>
      </c>
      <c r="AST115" s="17">
        <f>+AVERAGE($D115:ASS115)</f>
        <v>7.6996034448664856</v>
      </c>
      <c r="ASU115" s="17">
        <f>+AVERAGE($D115:AST115)</f>
        <v>7.6996034448664847</v>
      </c>
      <c r="ASV115" s="17">
        <f>+AVERAGE($D115:ASU115)</f>
        <v>7.6996034448664838</v>
      </c>
      <c r="ASW115" s="17">
        <f>+AVERAGE($D115:ASV115)</f>
        <v>7.699603444866483</v>
      </c>
      <c r="ASX115" s="17">
        <f>+AVERAGE($D115:ASW115)</f>
        <v>7.699603444866483</v>
      </c>
      <c r="ASY115" s="17">
        <f>+AVERAGE($D115:ASX115)</f>
        <v>7.6996034448664821</v>
      </c>
      <c r="ASZ115" s="17">
        <f>+AVERAGE($D115:ASY115)</f>
        <v>7.6996034448664812</v>
      </c>
      <c r="ATA115" s="17">
        <f>+AVERAGE($D115:ASZ115)</f>
        <v>7.6996034448664812</v>
      </c>
      <c r="ATB115" s="17">
        <f>+AVERAGE($D115:ATA115)</f>
        <v>7.6996034448664803</v>
      </c>
      <c r="ATC115" s="17">
        <f>+AVERAGE($D115:ATB115)</f>
        <v>7.6996034448664794</v>
      </c>
      <c r="ATD115" s="17">
        <f>+AVERAGE($D115:ATC115)</f>
        <v>7.6996034448664785</v>
      </c>
      <c r="ATE115" s="17">
        <f>+AVERAGE($D115:ATD115)</f>
        <v>7.6996034448664785</v>
      </c>
      <c r="ATF115" s="17">
        <f>+AVERAGE($D115:ATE115)</f>
        <v>7.6996034448664776</v>
      </c>
      <c r="ATG115" s="17">
        <f>+AVERAGE($D115:ATF115)</f>
        <v>7.6996034448664767</v>
      </c>
      <c r="ATH115" s="17">
        <f>+AVERAGE($D115:ATG115)</f>
        <v>7.6996034448664759</v>
      </c>
      <c r="ATI115" s="17">
        <f>+AVERAGE($D115:ATH115)</f>
        <v>7.6996034448664759</v>
      </c>
      <c r="ATJ115" s="17">
        <f>+AVERAGE($D115:ATI115)</f>
        <v>7.699603444866475</v>
      </c>
      <c r="ATK115" s="17">
        <f>+AVERAGE($D115:ATJ115)</f>
        <v>7.6996034448664741</v>
      </c>
      <c r="ATL115" s="17">
        <f>+AVERAGE($D115:ATK115)</f>
        <v>7.6996034448664741</v>
      </c>
      <c r="ATM115" s="17">
        <f>+AVERAGE($D115:ATL115)</f>
        <v>7.6996034448664732</v>
      </c>
      <c r="ATN115" s="17">
        <f>+AVERAGE($D115:ATM115)</f>
        <v>7.6996034448664723</v>
      </c>
      <c r="ATO115" s="17">
        <f>+AVERAGE($D115:ATN115)</f>
        <v>7.6996034448664714</v>
      </c>
      <c r="ATP115" s="17">
        <f>+AVERAGE($D115:ATO115)</f>
        <v>7.6996034448664714</v>
      </c>
      <c r="ATQ115" s="17">
        <f>+AVERAGE($D115:ATP115)</f>
        <v>7.6996034448664705</v>
      </c>
      <c r="ATR115" s="17">
        <f>+AVERAGE($D115:ATQ115)</f>
        <v>7.6996034448664696</v>
      </c>
      <c r="ATS115" s="17">
        <f>+AVERAGE($D115:ATR115)</f>
        <v>7.6996034448664696</v>
      </c>
      <c r="ATT115" s="17">
        <f>+AVERAGE($D115:ATS115)</f>
        <v>7.6996034448664687</v>
      </c>
      <c r="ATU115" s="17">
        <f>+AVERAGE($D115:ATT115)</f>
        <v>7.6996034448664679</v>
      </c>
      <c r="ATV115" s="17">
        <f>+AVERAGE($D115:ATU115)</f>
        <v>7.6996034448664679</v>
      </c>
      <c r="ATW115" s="17">
        <f>+AVERAGE($D115:ATV115)</f>
        <v>7.699603444866467</v>
      </c>
      <c r="ATX115" s="17">
        <f>+AVERAGE($D115:ATW115)</f>
        <v>7.6996034448664661</v>
      </c>
      <c r="ATY115" s="17">
        <f>+AVERAGE($D115:ATX115)</f>
        <v>7.6996034448664652</v>
      </c>
      <c r="ATZ115" s="17">
        <f>+AVERAGE($D115:ATY115)</f>
        <v>7.6996034448664652</v>
      </c>
      <c r="AUA115" s="17">
        <f>+AVERAGE($D115:ATZ115)</f>
        <v>7.6996034448664643</v>
      </c>
      <c r="AUB115" s="17">
        <f>+AVERAGE($D115:AUA115)</f>
        <v>7.6996034448664634</v>
      </c>
      <c r="AUC115" s="17">
        <f>+AVERAGE($D115:AUB115)</f>
        <v>7.6996034448664634</v>
      </c>
      <c r="AUD115" s="17">
        <f>+AVERAGE($D115:AUC115)</f>
        <v>7.6996034448664625</v>
      </c>
      <c r="AUE115" s="17">
        <f>+AVERAGE($D115:AUD115)</f>
        <v>7.6996034448664616</v>
      </c>
      <c r="AUF115" s="17">
        <f>+AVERAGE($D115:AUE115)</f>
        <v>7.6996034448664616</v>
      </c>
      <c r="AUG115" s="17">
        <f>+AVERAGE($D115:AUF115)</f>
        <v>7.6996034448664608</v>
      </c>
      <c r="AUH115" s="17">
        <f>+AVERAGE($D115:AUG115)</f>
        <v>7.6996034448664599</v>
      </c>
      <c r="AUI115" s="17">
        <f>+AVERAGE($D115:AUH115)</f>
        <v>7.6996034448664599</v>
      </c>
      <c r="AUJ115" s="17">
        <f>+AVERAGE($D115:AUI115)</f>
        <v>7.699603444866459</v>
      </c>
      <c r="AUK115" s="17">
        <f>+AVERAGE($D115:AUJ115)</f>
        <v>7.6996034448664581</v>
      </c>
      <c r="AUL115" s="17">
        <f>+AVERAGE($D115:AUK115)</f>
        <v>7.6996034448664581</v>
      </c>
      <c r="AUM115" s="17">
        <f>+AVERAGE($D115:AUL115)</f>
        <v>7.6996034448664572</v>
      </c>
      <c r="AUN115" s="17">
        <f>+AVERAGE($D115:AUM115)</f>
        <v>7.6996034448664563</v>
      </c>
      <c r="AUO115" s="17">
        <f>+AVERAGE($D115:AUN115)</f>
        <v>7.6996034448664563</v>
      </c>
      <c r="AUP115" s="17">
        <f>+AVERAGE($D115:AUO115)</f>
        <v>7.6996034448664554</v>
      </c>
      <c r="AUQ115" s="17">
        <f>+AVERAGE($D115:AUP115)</f>
        <v>7.6996034448664545</v>
      </c>
      <c r="AUR115" s="17">
        <f>+AVERAGE($D115:AUQ115)</f>
        <v>7.6996034448664536</v>
      </c>
      <c r="AUS115" s="17">
        <f>+AVERAGE($D115:AUR115)</f>
        <v>7.6996034448664536</v>
      </c>
      <c r="AUT115" s="17">
        <f>+AVERAGE($D115:AUS115)</f>
        <v>7.6996034448664528</v>
      </c>
      <c r="AUU115" s="17">
        <f>+AVERAGE($D115:AUT115)</f>
        <v>7.6996034448664519</v>
      </c>
      <c r="AUV115" s="17">
        <f>+AVERAGE($D115:AUU115)</f>
        <v>7.6996034448664519</v>
      </c>
      <c r="AUW115" s="17">
        <f>+AVERAGE($D115:AUV115)</f>
        <v>7.699603444866451</v>
      </c>
      <c r="AUX115" s="17">
        <f>+AVERAGE($D115:AUW115)</f>
        <v>7.6996034448664501</v>
      </c>
      <c r="AUY115" s="17">
        <f>+AVERAGE($D115:AUX115)</f>
        <v>7.6996034448664501</v>
      </c>
      <c r="AUZ115" s="17">
        <f>+AVERAGE($D115:AUY115)</f>
        <v>7.6996034448664492</v>
      </c>
      <c r="AVA115" s="17">
        <f>+AVERAGE($D115:AUZ115)</f>
        <v>7.6996034448664483</v>
      </c>
      <c r="AVB115" s="17">
        <f>+AVERAGE($D115:AVA115)</f>
        <v>7.6996034448664483</v>
      </c>
      <c r="AVC115" s="17">
        <f>+AVERAGE($D115:AVB115)</f>
        <v>7.6996034448664474</v>
      </c>
      <c r="AVD115" s="17">
        <f>+AVERAGE($D115:AVC115)</f>
        <v>7.6996034448664465</v>
      </c>
      <c r="AVE115" s="17">
        <f>+AVERAGE($D115:AVD115)</f>
        <v>7.6996034448664465</v>
      </c>
      <c r="AVF115" s="17">
        <f>+AVERAGE($D115:AVE115)</f>
        <v>7.6996034448664457</v>
      </c>
      <c r="AVG115" s="17">
        <f>+AVERAGE($D115:AVF115)</f>
        <v>7.6996034448664448</v>
      </c>
      <c r="AVH115" s="17">
        <f>+AVERAGE($D115:AVG115)</f>
        <v>7.6996034448664448</v>
      </c>
      <c r="AVI115" s="17">
        <f>+AVERAGE($D115:AVH115)</f>
        <v>7.6996034448664439</v>
      </c>
      <c r="AVJ115" s="17">
        <f>+AVERAGE($D115:AVI115)</f>
        <v>7.6996034448664439</v>
      </c>
      <c r="AVK115" s="17">
        <f>+AVERAGE($D115:AVJ115)</f>
        <v>7.699603444866443</v>
      </c>
      <c r="AVL115" s="17">
        <f>+AVERAGE($D115:AVK115)</f>
        <v>7.6996034448664421</v>
      </c>
      <c r="AVM115" s="17">
        <f>+AVERAGE($D115:AVL115)</f>
        <v>7.6996034448664421</v>
      </c>
      <c r="AVN115" s="17">
        <f>+AVERAGE($D115:AVM115)</f>
        <v>7.6996034448664412</v>
      </c>
      <c r="AVO115" s="17">
        <f>+AVERAGE($D115:AVN115)</f>
        <v>7.6996034448664403</v>
      </c>
      <c r="AVP115" s="17">
        <f>+AVERAGE($D115:AVO115)</f>
        <v>7.6996034448664403</v>
      </c>
      <c r="AVQ115" s="17">
        <f>+AVERAGE($D115:AVP115)</f>
        <v>7.6996034448664394</v>
      </c>
      <c r="AVR115" s="17">
        <f>+AVERAGE($D115:AVQ115)</f>
        <v>7.6996034448664386</v>
      </c>
      <c r="AVS115" s="17">
        <f>+AVERAGE($D115:AVR115)</f>
        <v>7.6996034448664386</v>
      </c>
      <c r="AVT115" s="17">
        <f>+AVERAGE($D115:AVS115)</f>
        <v>7.6996034448664377</v>
      </c>
      <c r="AVU115" s="17">
        <f>+AVERAGE($D115:AVT115)</f>
        <v>7.6996034448664368</v>
      </c>
      <c r="AVV115" s="17">
        <f>+AVERAGE($D115:AVU115)</f>
        <v>7.6996034448664368</v>
      </c>
      <c r="AVW115" s="17">
        <f>+AVERAGE($D115:AVV115)</f>
        <v>7.6996034448664359</v>
      </c>
      <c r="AVX115" s="17">
        <f>+AVERAGE($D115:AVW115)</f>
        <v>7.699603444866435</v>
      </c>
      <c r="AVY115" s="17">
        <f>+AVERAGE($D115:AVX115)</f>
        <v>7.699603444866435</v>
      </c>
      <c r="AVZ115" s="17">
        <f>+AVERAGE($D115:AVY115)</f>
        <v>7.6996034448664341</v>
      </c>
      <c r="AWA115" s="17">
        <f>+AVERAGE($D115:AVZ115)</f>
        <v>7.6996034448664341</v>
      </c>
      <c r="AWB115" s="17">
        <f>+AVERAGE($D115:AWA115)</f>
        <v>7.6996034448664332</v>
      </c>
      <c r="AWC115" s="17">
        <f>+AVERAGE($D115:AWB115)</f>
        <v>7.6996034448664323</v>
      </c>
      <c r="AWD115" s="17">
        <f>+AVERAGE($D115:AWC115)</f>
        <v>7.6996034448664323</v>
      </c>
      <c r="AWE115" s="17">
        <f>+AVERAGE($D115:AWD115)</f>
        <v>7.6996034448664314</v>
      </c>
      <c r="AWF115" s="17">
        <f>+AVERAGE($D115:AWE115)</f>
        <v>7.6996034448664306</v>
      </c>
      <c r="AWG115" s="17">
        <f>+AVERAGE($D115:AWF115)</f>
        <v>7.6996034448664306</v>
      </c>
      <c r="AWH115" s="17">
        <f>+AVERAGE($D115:AWG115)</f>
        <v>7.6996034448664297</v>
      </c>
      <c r="AWI115" s="17">
        <f>+AVERAGE($D115:AWH115)</f>
        <v>7.6996034448664288</v>
      </c>
      <c r="AWJ115" s="17">
        <f>+AVERAGE($D115:AWI115)</f>
        <v>7.6996034448664288</v>
      </c>
      <c r="AWK115" s="17">
        <f>+AVERAGE($D115:AWJ115)</f>
        <v>7.6996034448664279</v>
      </c>
      <c r="AWL115" s="17">
        <f>+AVERAGE($D115:AWK115)</f>
        <v>7.6996034448664279</v>
      </c>
      <c r="AWM115" s="17">
        <f>+AVERAGE($D115:AWL115)</f>
        <v>7.699603444866427</v>
      </c>
      <c r="AWN115" s="17">
        <f>+AVERAGE($D115:AWM115)</f>
        <v>7.6996034448664261</v>
      </c>
      <c r="AWO115" s="17">
        <f>+AVERAGE($D115:AWN115)</f>
        <v>7.6996034448664261</v>
      </c>
      <c r="AWP115" s="17">
        <f>+AVERAGE($D115:AWO115)</f>
        <v>7.6996034448664252</v>
      </c>
      <c r="AWQ115" s="17">
        <f>+AVERAGE($D115:AWP115)</f>
        <v>7.6996034448664243</v>
      </c>
      <c r="AWR115" s="17">
        <f>+AVERAGE($D115:AWQ115)</f>
        <v>7.6996034448664243</v>
      </c>
      <c r="AWS115" s="17">
        <f>+AVERAGE($D115:AWR115)</f>
        <v>7.6996034448664235</v>
      </c>
      <c r="AWT115" s="17">
        <f>+AVERAGE($D115:AWS115)</f>
        <v>7.6996034448664235</v>
      </c>
      <c r="AWU115" s="17">
        <f>+AVERAGE($D115:AWT115)</f>
        <v>7.6996034448664226</v>
      </c>
      <c r="AWV115" s="17">
        <f>+AVERAGE($D115:AWU115)</f>
        <v>7.6996034448664217</v>
      </c>
      <c r="AWW115" s="17">
        <f>+AVERAGE($D115:AWV115)</f>
        <v>7.6996034448664217</v>
      </c>
      <c r="AWX115" s="17">
        <f>+AVERAGE($D115:AWW115)</f>
        <v>7.6996034448664208</v>
      </c>
      <c r="AWY115" s="17">
        <f>+AVERAGE($D115:AWX115)</f>
        <v>7.6996034448664208</v>
      </c>
      <c r="AWZ115" s="17">
        <f>+AVERAGE($D115:AWY115)</f>
        <v>7.6996034448664199</v>
      </c>
      <c r="AXA115" s="17">
        <f>+AVERAGE($D115:AWZ115)</f>
        <v>7.699603444866419</v>
      </c>
      <c r="AXB115" s="17">
        <f>+AVERAGE($D115:AXA115)</f>
        <v>7.699603444866419</v>
      </c>
      <c r="AXC115" s="17">
        <f>+AVERAGE($D115:AXB115)</f>
        <v>7.6996034448664181</v>
      </c>
      <c r="AXD115" s="17">
        <f>+AVERAGE($D115:AXC115)</f>
        <v>7.6996034448664172</v>
      </c>
      <c r="AXE115" s="17">
        <f>+AVERAGE($D115:AXD115)</f>
        <v>7.6996034448664172</v>
      </c>
      <c r="AXF115" s="17">
        <f>+AVERAGE($D115:AXE115)</f>
        <v>7.6996034448664163</v>
      </c>
      <c r="AXG115" s="17">
        <f>+AVERAGE($D115:AXF115)</f>
        <v>7.6996034448664163</v>
      </c>
      <c r="AXH115" s="17">
        <f>+AVERAGE($D115:AXG115)</f>
        <v>7.6996034448664155</v>
      </c>
      <c r="AXI115" s="17">
        <f>+AVERAGE($D115:AXH115)</f>
        <v>7.6996034448664146</v>
      </c>
      <c r="AXJ115" s="17">
        <f>+AVERAGE($D115:AXI115)</f>
        <v>7.6996034448664146</v>
      </c>
      <c r="AXK115" s="17">
        <f>+AVERAGE($D115:AXJ115)</f>
        <v>7.6996034448664137</v>
      </c>
      <c r="AXL115" s="17">
        <f>+AVERAGE($D115:AXK115)</f>
        <v>7.6996034448664137</v>
      </c>
      <c r="AXM115" s="17">
        <f>+AVERAGE($D115:AXL115)</f>
        <v>7.6996034448664128</v>
      </c>
      <c r="AXN115" s="17">
        <f>+AVERAGE($D115:AXM115)</f>
        <v>7.6996034448664119</v>
      </c>
      <c r="AXO115" s="17">
        <f>+AVERAGE($D115:AXN115)</f>
        <v>7.6996034448664119</v>
      </c>
      <c r="AXP115" s="17">
        <f>+AVERAGE($D115:AXO115)</f>
        <v>7.699603444866411</v>
      </c>
      <c r="AXQ115" s="17">
        <f>+AVERAGE($D115:AXP115)</f>
        <v>7.699603444866411</v>
      </c>
      <c r="AXR115" s="17">
        <f>+AVERAGE($D115:AXQ115)</f>
        <v>7.6996034448664101</v>
      </c>
      <c r="AXS115" s="17">
        <f>+AVERAGE($D115:AXR115)</f>
        <v>7.6996034448664092</v>
      </c>
      <c r="AXT115" s="17">
        <f>+AVERAGE($D115:AXS115)</f>
        <v>7.6996034448664092</v>
      </c>
      <c r="AXU115" s="17">
        <f>+AVERAGE($D115:AXT115)</f>
        <v>7.6996034448664084</v>
      </c>
      <c r="AXV115" s="17">
        <f>+AVERAGE($D115:AXU115)</f>
        <v>7.6996034448664084</v>
      </c>
      <c r="AXW115" s="17">
        <f>+AVERAGE($D115:AXV115)</f>
        <v>7.6996034448664075</v>
      </c>
      <c r="AXX115" s="17">
        <f>+AVERAGE($D115:AXW115)</f>
        <v>7.6996034448664066</v>
      </c>
      <c r="AXY115" s="17">
        <f>+AVERAGE($D115:AXX115)</f>
        <v>7.6996034448664066</v>
      </c>
      <c r="AXZ115" s="17">
        <f>+AVERAGE($D115:AXY115)</f>
        <v>7.6996034448664057</v>
      </c>
      <c r="AYA115" s="17">
        <f>+AVERAGE($D115:AXZ115)</f>
        <v>7.6996034448664057</v>
      </c>
      <c r="AYB115" s="17">
        <f>+AVERAGE($D115:AYA115)</f>
        <v>7.6996034448664048</v>
      </c>
      <c r="AYC115" s="17">
        <f>+AVERAGE($D115:AYB115)</f>
        <v>7.6996034448664048</v>
      </c>
      <c r="AYD115" s="17">
        <f>+AVERAGE($D115:AYC115)</f>
        <v>7.6996034448664039</v>
      </c>
      <c r="AYE115" s="17">
        <f>+AVERAGE($D115:AYD115)</f>
        <v>7.699603444866403</v>
      </c>
      <c r="AYF115" s="17">
        <f>+AVERAGE($D115:AYE115)</f>
        <v>7.699603444866403</v>
      </c>
      <c r="AYG115" s="17">
        <f>+AVERAGE($D115:AYF115)</f>
        <v>7.6996034448664021</v>
      </c>
      <c r="AYH115" s="17">
        <f>+AVERAGE($D115:AYG115)</f>
        <v>7.6996034448664021</v>
      </c>
      <c r="AYI115" s="17">
        <f>+AVERAGE($D115:AYH115)</f>
        <v>7.6996034448664012</v>
      </c>
      <c r="AYJ115" s="17">
        <f>+AVERAGE($D115:AYI115)</f>
        <v>7.6996034448664004</v>
      </c>
      <c r="AYK115" s="17">
        <f>+AVERAGE($D115:AYJ115)</f>
        <v>7.6996034448664004</v>
      </c>
      <c r="AYL115" s="17">
        <f>+AVERAGE($D115:AYK115)</f>
        <v>7.6996034448663995</v>
      </c>
      <c r="AYM115" s="17">
        <f>+AVERAGE($D115:AYL115)</f>
        <v>7.6996034448663995</v>
      </c>
      <c r="AYN115" s="17">
        <f>+AVERAGE($D115:AYM115)</f>
        <v>7.6996034448663986</v>
      </c>
      <c r="AYO115" s="17">
        <f>+AVERAGE($D115:AYN115)</f>
        <v>7.6996034448663986</v>
      </c>
      <c r="AYP115" s="17">
        <f>+AVERAGE($D115:AYO115)</f>
        <v>7.6996034448663977</v>
      </c>
      <c r="AYQ115" s="17">
        <f>+AVERAGE($D115:AYP115)</f>
        <v>7.6996034448663968</v>
      </c>
      <c r="AYR115" s="17">
        <f>+AVERAGE($D115:AYQ115)</f>
        <v>7.6996034448663968</v>
      </c>
      <c r="AYS115" s="17">
        <f>+AVERAGE($D115:AYR115)</f>
        <v>7.6996034448663959</v>
      </c>
      <c r="AYT115" s="17">
        <f>+AVERAGE($D115:AYS115)</f>
        <v>7.6996034448663959</v>
      </c>
      <c r="AYU115" s="17">
        <f>+AVERAGE($D115:AYT115)</f>
        <v>7.699603444866395</v>
      </c>
      <c r="AYV115" s="17">
        <f>+AVERAGE($D115:AYU115)</f>
        <v>7.699603444866395</v>
      </c>
      <c r="AYW115" s="17">
        <f>+AVERAGE($D115:AYV115)</f>
        <v>7.6996034448663941</v>
      </c>
      <c r="AYX115" s="17">
        <f>+AVERAGE($D115:AYW115)</f>
        <v>7.6996034448663933</v>
      </c>
      <c r="AYY115" s="17">
        <f>+AVERAGE($D115:AYX115)</f>
        <v>7.6996034448663933</v>
      </c>
      <c r="AYZ115" s="17">
        <f>+AVERAGE($D115:AYY115)</f>
        <v>7.6996034448663924</v>
      </c>
      <c r="AZA115" s="17">
        <f>+AVERAGE($D115:AYZ115)</f>
        <v>7.6996034448663924</v>
      </c>
      <c r="AZB115" s="17">
        <f>+AVERAGE($D115:AZA115)</f>
        <v>7.6996034448663915</v>
      </c>
      <c r="AZC115" s="17">
        <f>+AVERAGE($D115:AZB115)</f>
        <v>7.6996034448663915</v>
      </c>
      <c r="AZD115" s="17">
        <f>+AVERAGE($D115:AZC115)</f>
        <v>7.6996034448663906</v>
      </c>
      <c r="AZE115" s="17">
        <f>+AVERAGE($D115:AZD115)</f>
        <v>7.6996034448663897</v>
      </c>
      <c r="AZF115" s="17">
        <f>+AVERAGE($D115:AZE115)</f>
        <v>7.6996034448663897</v>
      </c>
      <c r="AZG115" s="17">
        <f>+AVERAGE($D115:AZF115)</f>
        <v>7.6996034448663888</v>
      </c>
      <c r="AZH115" s="17">
        <f>+AVERAGE($D115:AZG115)</f>
        <v>7.6996034448663888</v>
      </c>
      <c r="AZI115" s="17">
        <f>+AVERAGE($D115:AZH115)</f>
        <v>7.6996034448663879</v>
      </c>
      <c r="AZJ115" s="17">
        <f>+AVERAGE($D115:AZI115)</f>
        <v>7.6996034448663879</v>
      </c>
      <c r="AZK115" s="17">
        <f>+AVERAGE($D115:AZJ115)</f>
        <v>7.699603444866387</v>
      </c>
      <c r="AZL115" s="17">
        <f>+AVERAGE($D115:AZK115)</f>
        <v>7.699603444866387</v>
      </c>
      <c r="AZM115" s="17">
        <f>+AVERAGE($D115:AZL115)</f>
        <v>7.6996034448663861</v>
      </c>
      <c r="AZN115" s="17">
        <f>+AVERAGE($D115:AZM115)</f>
        <v>7.6996034448663853</v>
      </c>
      <c r="AZO115" s="17">
        <f>+AVERAGE($D115:AZN115)</f>
        <v>7.6996034448663853</v>
      </c>
      <c r="AZP115" s="17">
        <f>+AVERAGE($D115:AZO115)</f>
        <v>7.6996034448663844</v>
      </c>
      <c r="AZQ115" s="17">
        <f>+AVERAGE($D115:AZP115)</f>
        <v>7.6996034448663844</v>
      </c>
      <c r="AZR115" s="17">
        <f>+AVERAGE($D115:AZQ115)</f>
        <v>7.6996034448663835</v>
      </c>
      <c r="AZS115" s="17">
        <f>+AVERAGE($D115:AZR115)</f>
        <v>7.6996034448663835</v>
      </c>
      <c r="AZT115" s="17">
        <f>+AVERAGE($D115:AZS115)</f>
        <v>7.6996034448663826</v>
      </c>
      <c r="AZU115" s="17">
        <f>+AVERAGE($D115:AZT115)</f>
        <v>7.6996034448663826</v>
      </c>
      <c r="AZV115" s="17">
        <f>+AVERAGE($D115:AZU115)</f>
        <v>7.6996034448663817</v>
      </c>
      <c r="AZW115" s="17">
        <f>+AVERAGE($D115:AZV115)</f>
        <v>7.6996034448663808</v>
      </c>
      <c r="AZX115" s="17">
        <f>+AVERAGE($D115:AZW115)</f>
        <v>7.6996034448663808</v>
      </c>
      <c r="AZY115" s="17">
        <f>+AVERAGE($D115:AZX115)</f>
        <v>7.6996034448663799</v>
      </c>
      <c r="AZZ115" s="17">
        <f>+AVERAGE($D115:AZY115)</f>
        <v>7.6996034448663799</v>
      </c>
      <c r="BAA115" s="17">
        <f>+AVERAGE($D115:AZZ115)</f>
        <v>7.699603444866379</v>
      </c>
      <c r="BAB115" s="17">
        <f>+AVERAGE($D115:BAA115)</f>
        <v>7.699603444866379</v>
      </c>
      <c r="BAC115" s="17">
        <f>+AVERAGE($D115:BAB115)</f>
        <v>7.6996034448663782</v>
      </c>
      <c r="BAD115" s="17">
        <f>+AVERAGE($D115:BAC115)</f>
        <v>7.6996034448663782</v>
      </c>
      <c r="BAE115" s="17">
        <f>+AVERAGE($D115:BAD115)</f>
        <v>7.6996034448663773</v>
      </c>
      <c r="BAF115" s="17">
        <f>+AVERAGE($D115:BAE115)</f>
        <v>7.6996034448663773</v>
      </c>
      <c r="BAG115" s="17">
        <f>+AVERAGE($D115:BAF115)</f>
        <v>7.6996034448663764</v>
      </c>
      <c r="BAH115" s="17">
        <f>+AVERAGE($D115:BAG115)</f>
        <v>7.6996034448663764</v>
      </c>
      <c r="BAI115" s="17">
        <f>+AVERAGE($D115:BAH115)</f>
        <v>7.6996034448663755</v>
      </c>
      <c r="BAJ115" s="17">
        <f>+AVERAGE($D115:BAI115)</f>
        <v>7.6996034448663746</v>
      </c>
      <c r="BAK115" s="17">
        <f>+AVERAGE($D115:BAJ115)</f>
        <v>7.6996034448663746</v>
      </c>
      <c r="BAL115" s="17">
        <f>+AVERAGE($D115:BAK115)</f>
        <v>7.6996034448663737</v>
      </c>
      <c r="BAM115" s="17">
        <f>+AVERAGE($D115:BAL115)</f>
        <v>7.6996034448663737</v>
      </c>
      <c r="BAN115" s="17">
        <f>+AVERAGE($D115:BAM115)</f>
        <v>7.6996034448663728</v>
      </c>
      <c r="BAO115" s="17">
        <f>+AVERAGE($D115:BAN115)</f>
        <v>7.6996034448663728</v>
      </c>
      <c r="BAP115" s="17">
        <f>+AVERAGE($D115:BAO115)</f>
        <v>7.6996034448663719</v>
      </c>
      <c r="BAQ115" s="17">
        <f>+AVERAGE($D115:BAP115)</f>
        <v>7.6996034448663719</v>
      </c>
      <c r="BAR115" s="17">
        <f>+AVERAGE($D115:BAQ115)</f>
        <v>7.699603444866371</v>
      </c>
      <c r="BAS115" s="17">
        <f>+AVERAGE($D115:BAR115)</f>
        <v>7.699603444866371</v>
      </c>
      <c r="BAT115" s="17">
        <f>+AVERAGE($D115:BAS115)</f>
        <v>7.6996034448663702</v>
      </c>
      <c r="BAU115" s="17">
        <f>+AVERAGE($D115:BAT115)</f>
        <v>7.6996034448663702</v>
      </c>
      <c r="BAV115" s="17">
        <f>+AVERAGE($D115:BAU115)</f>
        <v>7.6996034448663693</v>
      </c>
      <c r="BAW115" s="17">
        <f>+AVERAGE($D115:BAV115)</f>
        <v>7.6996034448663693</v>
      </c>
      <c r="BAX115" s="17">
        <f>+AVERAGE($D115:BAW115)</f>
        <v>7.6996034448663684</v>
      </c>
      <c r="BAY115" s="17">
        <f>+AVERAGE($D115:BAX115)</f>
        <v>7.6996034448663675</v>
      </c>
      <c r="BAZ115" s="17">
        <f>+AVERAGE($D115:BAY115)</f>
        <v>7.6996034448663675</v>
      </c>
      <c r="BBA115" s="17">
        <f>+AVERAGE($D115:BAZ115)</f>
        <v>7.6996034448663666</v>
      </c>
      <c r="BBB115" s="17">
        <f>+AVERAGE($D115:BBA115)</f>
        <v>7.6996034448663666</v>
      </c>
      <c r="BBC115" s="17">
        <f>+AVERAGE($D115:BBB115)</f>
        <v>7.6996034448663657</v>
      </c>
      <c r="BBD115" s="17">
        <f>+AVERAGE($D115:BBC115)</f>
        <v>7.6996034448663657</v>
      </c>
      <c r="BBE115" s="17">
        <f>+AVERAGE($D115:BBD115)</f>
        <v>7.6996034448663648</v>
      </c>
      <c r="BBF115" s="17">
        <f>+AVERAGE($D115:BBE115)</f>
        <v>7.6996034448663648</v>
      </c>
      <c r="BBG115" s="17">
        <f>+AVERAGE($D115:BBF115)</f>
        <v>7.6996034448663639</v>
      </c>
      <c r="BBH115" s="17">
        <f>+AVERAGE($D115:BBG115)</f>
        <v>7.6996034448663639</v>
      </c>
      <c r="BBI115" s="17">
        <f>+AVERAGE($D115:BBH115)</f>
        <v>7.6996034448663631</v>
      </c>
      <c r="BBJ115" s="17">
        <f>+AVERAGE($D115:BBI115)</f>
        <v>7.6996034448663631</v>
      </c>
      <c r="BBK115" s="17">
        <f>+AVERAGE($D115:BBJ115)</f>
        <v>7.6996034448663622</v>
      </c>
      <c r="BBL115" s="17">
        <f>+AVERAGE($D115:BBK115)</f>
        <v>7.6996034448663622</v>
      </c>
      <c r="BBM115" s="17">
        <f>+AVERAGE($D115:BBL115)</f>
        <v>7.6996034448663613</v>
      </c>
      <c r="BBN115" s="17">
        <f>+AVERAGE($D115:BBM115)</f>
        <v>7.6996034448663613</v>
      </c>
      <c r="BBO115" s="17">
        <f>+AVERAGE($D115:BBN115)</f>
        <v>7.6996034448663604</v>
      </c>
      <c r="BBP115" s="17">
        <f>+AVERAGE($D115:BBO115)</f>
        <v>7.6996034448663604</v>
      </c>
      <c r="BBQ115" s="17">
        <f>+AVERAGE($D115:BBP115)</f>
        <v>7.6996034448663595</v>
      </c>
      <c r="BBR115" s="17">
        <f>+AVERAGE($D115:BBQ115)</f>
        <v>7.6996034448663595</v>
      </c>
      <c r="BBS115" s="17">
        <f>+AVERAGE($D115:BBR115)</f>
        <v>7.6996034448663586</v>
      </c>
      <c r="BBT115" s="17">
        <f>+AVERAGE($D115:BBS115)</f>
        <v>7.6996034448663586</v>
      </c>
      <c r="BBU115" s="17">
        <f>+AVERAGE($D115:BBT115)</f>
        <v>7.6996034448663577</v>
      </c>
      <c r="BBV115" s="17">
        <f>+AVERAGE($D115:BBU115)</f>
        <v>7.6996034448663577</v>
      </c>
      <c r="BBW115" s="17">
        <f>+AVERAGE($D115:BBV115)</f>
        <v>7.6996034448663568</v>
      </c>
      <c r="BBX115" s="17">
        <f>+AVERAGE($D115:BBW115)</f>
        <v>7.6996034448663568</v>
      </c>
      <c r="BBY115" s="17">
        <f>+AVERAGE($D115:BBX115)</f>
        <v>7.699603444866356</v>
      </c>
      <c r="BBZ115" s="17">
        <f>+AVERAGE($D115:BBY115)</f>
        <v>7.699603444866356</v>
      </c>
      <c r="BCA115" s="17">
        <f>+AVERAGE($D115:BBZ115)</f>
        <v>7.6996034448663551</v>
      </c>
      <c r="BCB115" s="17">
        <f>+AVERAGE($D115:BCA115)</f>
        <v>7.6996034448663551</v>
      </c>
      <c r="BCC115" s="17">
        <f>+AVERAGE($D115:BCB115)</f>
        <v>7.6996034448663542</v>
      </c>
      <c r="BCD115" s="17">
        <f>+AVERAGE($D115:BCC115)</f>
        <v>7.6996034448663542</v>
      </c>
      <c r="BCE115" s="17">
        <f>+AVERAGE($D115:BCD115)</f>
        <v>7.6996034448663533</v>
      </c>
      <c r="BCF115" s="17">
        <f>+AVERAGE($D115:BCE115)</f>
        <v>7.6996034448663533</v>
      </c>
      <c r="BCG115" s="17">
        <f>+AVERAGE($D115:BCF115)</f>
        <v>7.6996034448663524</v>
      </c>
      <c r="BCH115" s="17">
        <f>+AVERAGE($D115:BCG115)</f>
        <v>7.6996034448663524</v>
      </c>
      <c r="BCI115" s="17">
        <f>+AVERAGE($D115:BCH115)</f>
        <v>7.6996034448663515</v>
      </c>
      <c r="BCJ115" s="17">
        <f>+AVERAGE($D115:BCI115)</f>
        <v>7.6996034448663515</v>
      </c>
      <c r="BCK115" s="17">
        <f>+AVERAGE($D115:BCJ115)</f>
        <v>7.6996034448663506</v>
      </c>
      <c r="BCL115" s="17">
        <f>+AVERAGE($D115:BCK115)</f>
        <v>7.6996034448663506</v>
      </c>
      <c r="BCM115" s="17">
        <f>+AVERAGE($D115:BCL115)</f>
        <v>7.6996034448663497</v>
      </c>
      <c r="BCN115" s="17">
        <f>+AVERAGE($D115:BCM115)</f>
        <v>7.6996034448663497</v>
      </c>
      <c r="BCO115" s="17">
        <f>+AVERAGE($D115:BCN115)</f>
        <v>7.6996034448663488</v>
      </c>
      <c r="BCP115" s="17">
        <f>+AVERAGE($D115:BCO115)</f>
        <v>7.6996034448663488</v>
      </c>
      <c r="BCQ115" s="17">
        <f>+AVERAGE($D115:BCP115)</f>
        <v>7.699603444866348</v>
      </c>
      <c r="BCR115" s="17">
        <f>+AVERAGE($D115:BCQ115)</f>
        <v>7.699603444866348</v>
      </c>
      <c r="BCS115" s="17">
        <f>+AVERAGE($D115:BCR115)</f>
        <v>7.6996034448663471</v>
      </c>
      <c r="BCT115" s="17">
        <f>+AVERAGE($D115:BCS115)</f>
        <v>7.6996034448663471</v>
      </c>
      <c r="BCU115" s="17">
        <f>+AVERAGE($D115:BCT115)</f>
        <v>7.6996034448663462</v>
      </c>
      <c r="BCV115" s="17">
        <f>+AVERAGE($D115:BCU115)</f>
        <v>7.6996034448663462</v>
      </c>
      <c r="BCW115" s="17">
        <f>+AVERAGE($D115:BCV115)</f>
        <v>7.6996034448663453</v>
      </c>
      <c r="BCX115" s="17">
        <f>+AVERAGE($D115:BCW115)</f>
        <v>7.6996034448663453</v>
      </c>
      <c r="BCY115" s="17">
        <f>+AVERAGE($D115:BCX115)</f>
        <v>7.6996034448663444</v>
      </c>
      <c r="BCZ115" s="17">
        <f>+AVERAGE($D115:BCY115)</f>
        <v>7.6996034448663444</v>
      </c>
      <c r="BDA115" s="17">
        <f>+AVERAGE($D115:BCZ115)</f>
        <v>7.6996034448663435</v>
      </c>
      <c r="BDB115" s="17">
        <f>+AVERAGE($D115:BDA115)</f>
        <v>7.6996034448663435</v>
      </c>
      <c r="BDC115" s="17">
        <f>+AVERAGE($D115:BDB115)</f>
        <v>7.6996034448663426</v>
      </c>
      <c r="BDD115" s="17">
        <f>+AVERAGE($D115:BDC115)</f>
        <v>7.6996034448663426</v>
      </c>
      <c r="BDE115" s="17">
        <f>+AVERAGE($D115:BDD115)</f>
        <v>7.6996034448663417</v>
      </c>
      <c r="BDF115" s="17">
        <f>+AVERAGE($D115:BDE115)</f>
        <v>7.6996034448663417</v>
      </c>
      <c r="BDG115" s="17">
        <f>+AVERAGE($D115:BDF115)</f>
        <v>7.6996034448663409</v>
      </c>
      <c r="BDH115" s="17">
        <f>+AVERAGE($D115:BDG115)</f>
        <v>7.6996034448663409</v>
      </c>
      <c r="BDI115" s="17">
        <f>+AVERAGE($D115:BDH115)</f>
        <v>7.69960344486634</v>
      </c>
      <c r="BDJ115" s="17">
        <f>+AVERAGE($D115:BDI115)</f>
        <v>7.69960344486634</v>
      </c>
      <c r="BDK115" s="17">
        <f>+AVERAGE($D115:BDJ115)</f>
        <v>7.6996034448663391</v>
      </c>
      <c r="BDL115" s="17">
        <f>+AVERAGE($D115:BDK115)</f>
        <v>7.6996034448663391</v>
      </c>
      <c r="BDM115" s="17">
        <f>+AVERAGE($D115:BDL115)</f>
        <v>7.6996034448663382</v>
      </c>
      <c r="BDN115" s="17">
        <f>+AVERAGE($D115:BDM115)</f>
        <v>7.6996034448663382</v>
      </c>
      <c r="BDO115" s="17">
        <f>+AVERAGE($D115:BDN115)</f>
        <v>7.6996034448663373</v>
      </c>
      <c r="BDP115" s="17">
        <f>+AVERAGE($D115:BDO115)</f>
        <v>7.6996034448663373</v>
      </c>
      <c r="BDQ115" s="17">
        <f>+AVERAGE($D115:BDP115)</f>
        <v>7.6996034448663364</v>
      </c>
      <c r="BDR115" s="17">
        <f>+AVERAGE($D115:BDQ115)</f>
        <v>7.6996034448663364</v>
      </c>
      <c r="BDS115" s="17">
        <f>+AVERAGE($D115:BDR115)</f>
        <v>7.6996034448663355</v>
      </c>
      <c r="BDT115" s="17">
        <f>+AVERAGE($D115:BDS115)</f>
        <v>7.6996034448663355</v>
      </c>
      <c r="BDU115" s="17">
        <f>+AVERAGE($D115:BDT115)</f>
        <v>7.6996034448663355</v>
      </c>
      <c r="BDV115" s="17">
        <f>+AVERAGE($D115:BDU115)</f>
        <v>7.6996034448663346</v>
      </c>
      <c r="BDW115" s="17">
        <f>+AVERAGE($D115:BDV115)</f>
        <v>7.6996034448663346</v>
      </c>
      <c r="BDX115" s="17">
        <f>+AVERAGE($D115:BDW115)</f>
        <v>7.6996034448663337</v>
      </c>
      <c r="BDY115" s="17">
        <f>+AVERAGE($D115:BDX115)</f>
        <v>7.6996034448663337</v>
      </c>
      <c r="BDZ115" s="17">
        <f>+AVERAGE($D115:BDY115)</f>
        <v>7.6996034448663329</v>
      </c>
      <c r="BEA115" s="17">
        <f>+AVERAGE($D115:BDZ115)</f>
        <v>7.6996034448663329</v>
      </c>
      <c r="BEB115" s="17">
        <f>+AVERAGE($D115:BEA115)</f>
        <v>7.699603444866332</v>
      </c>
      <c r="BEC115" s="17">
        <f>+AVERAGE($D115:BEB115)</f>
        <v>7.699603444866332</v>
      </c>
      <c r="BED115" s="17">
        <f>+AVERAGE($D115:BEC115)</f>
        <v>7.6996034448663311</v>
      </c>
      <c r="BEE115" s="17">
        <f>+AVERAGE($D115:BED115)</f>
        <v>7.6996034448663311</v>
      </c>
      <c r="BEF115" s="17">
        <f>+AVERAGE($D115:BEE115)</f>
        <v>7.6996034448663302</v>
      </c>
      <c r="BEG115" s="17">
        <f>+AVERAGE($D115:BEF115)</f>
        <v>7.6996034448663302</v>
      </c>
      <c r="BEH115" s="17">
        <f>+AVERAGE($D115:BEG115)</f>
        <v>7.6996034448663293</v>
      </c>
      <c r="BEI115" s="17">
        <f>+AVERAGE($D115:BEH115)</f>
        <v>7.6996034448663293</v>
      </c>
      <c r="BEJ115" s="17">
        <f>+AVERAGE($D115:BEI115)</f>
        <v>7.6996034448663284</v>
      </c>
      <c r="BEK115" s="17">
        <f>+AVERAGE($D115:BEJ115)</f>
        <v>7.6996034448663284</v>
      </c>
      <c r="BEL115" s="17">
        <f>+AVERAGE($D115:BEK115)</f>
        <v>7.6996034448663284</v>
      </c>
      <c r="BEM115" s="17">
        <f>+AVERAGE($D115:BEL115)</f>
        <v>7.6996034448663275</v>
      </c>
      <c r="BEN115" s="17">
        <f>+AVERAGE($D115:BEM115)</f>
        <v>7.6996034448663275</v>
      </c>
      <c r="BEO115" s="17">
        <f>+AVERAGE($D115:BEN115)</f>
        <v>7.6996034448663266</v>
      </c>
      <c r="BEP115" s="17">
        <f>+AVERAGE($D115:BEO115)</f>
        <v>7.6996034448663266</v>
      </c>
      <c r="BEQ115" s="17">
        <f>+AVERAGE($D115:BEP115)</f>
        <v>7.6996034448663258</v>
      </c>
      <c r="BER115" s="17">
        <f>+AVERAGE($D115:BEQ115)</f>
        <v>7.6996034448663258</v>
      </c>
      <c r="BES115" s="17">
        <f>+AVERAGE($D115:BER115)</f>
        <v>7.6996034448663249</v>
      </c>
      <c r="BET115" s="17">
        <f>+AVERAGE($D115:BES115)</f>
        <v>7.6996034448663249</v>
      </c>
      <c r="BEU115" s="17">
        <f>+AVERAGE($D115:BET115)</f>
        <v>7.699603444866324</v>
      </c>
      <c r="BEV115" s="17">
        <f>+AVERAGE($D115:BEU115)</f>
        <v>7.699603444866324</v>
      </c>
      <c r="BEW115" s="17">
        <f>+AVERAGE($D115:BEV115)</f>
        <v>7.6996034448663231</v>
      </c>
      <c r="BEX115" s="17">
        <f>+AVERAGE($D115:BEW115)</f>
        <v>7.6996034448663231</v>
      </c>
      <c r="BEY115" s="17">
        <f>+AVERAGE($D115:BEX115)</f>
        <v>7.6996034448663231</v>
      </c>
      <c r="BEZ115" s="17">
        <f>+AVERAGE($D115:BEY115)</f>
        <v>7.6996034448663222</v>
      </c>
      <c r="BFA115" s="17">
        <f>+AVERAGE($D115:BEZ115)</f>
        <v>7.6996034448663222</v>
      </c>
      <c r="BFB115" s="17">
        <f>+AVERAGE($D115:BFA115)</f>
        <v>7.6996034448663213</v>
      </c>
      <c r="BFC115" s="17">
        <f>+AVERAGE($D115:BFB115)</f>
        <v>7.6996034448663213</v>
      </c>
      <c r="BFD115" s="17">
        <f>+AVERAGE($D115:BFC115)</f>
        <v>7.6996034448663204</v>
      </c>
      <c r="BFE115" s="17">
        <f>+AVERAGE($D115:BFD115)</f>
        <v>7.6996034448663204</v>
      </c>
      <c r="BFF115" s="17">
        <f>+AVERAGE($D115:BFE115)</f>
        <v>7.6996034448663195</v>
      </c>
      <c r="BFG115" s="17">
        <f>+AVERAGE($D115:BFF115)</f>
        <v>7.6996034448663195</v>
      </c>
      <c r="BFH115" s="17">
        <f>+AVERAGE($D115:BFG115)</f>
        <v>7.6996034448663195</v>
      </c>
      <c r="BFI115" s="17">
        <f>+AVERAGE($D115:BFH115)</f>
        <v>7.6996034448663186</v>
      </c>
      <c r="BFJ115" s="17">
        <f>+AVERAGE($D115:BFI115)</f>
        <v>7.6996034448663186</v>
      </c>
      <c r="BFK115" s="17">
        <f>+AVERAGE($D115:BFJ115)</f>
        <v>7.6996034448663178</v>
      </c>
      <c r="BFL115" s="17">
        <f>+AVERAGE($D115:BFK115)</f>
        <v>7.6996034448663178</v>
      </c>
      <c r="BFM115" s="17">
        <f>+AVERAGE($D115:BFL115)</f>
        <v>7.6996034448663169</v>
      </c>
      <c r="BFN115" s="17">
        <f>+AVERAGE($D115:BFM115)</f>
        <v>7.6996034448663169</v>
      </c>
      <c r="BFO115" s="17">
        <f>+AVERAGE($D115:BFN115)</f>
        <v>7.699603444866316</v>
      </c>
      <c r="BFP115" s="17">
        <f>+AVERAGE($D115:BFO115)</f>
        <v>7.699603444866316</v>
      </c>
      <c r="BFQ115" s="17">
        <f>+AVERAGE($D115:BFP115)</f>
        <v>7.6996034448663151</v>
      </c>
      <c r="BFR115" s="17">
        <f>+AVERAGE($D115:BFQ115)</f>
        <v>7.6996034448663151</v>
      </c>
      <c r="BFS115" s="17">
        <f>+AVERAGE($D115:BFR115)</f>
        <v>7.6996034448663151</v>
      </c>
      <c r="BFT115" s="17">
        <f>+AVERAGE($D115:BFS115)</f>
        <v>7.6996034448663142</v>
      </c>
      <c r="BFU115" s="17">
        <f>+AVERAGE($D115:BFT115)</f>
        <v>7.6996034448663142</v>
      </c>
      <c r="BFV115" s="17">
        <f>+AVERAGE($D115:BFU115)</f>
        <v>7.6996034448663133</v>
      </c>
      <c r="BFW115" s="17">
        <f>+AVERAGE($D115:BFV115)</f>
        <v>7.6996034448663133</v>
      </c>
      <c r="BFX115" s="17">
        <f>+AVERAGE($D115:BFW115)</f>
        <v>7.6996034448663124</v>
      </c>
      <c r="BFY115" s="17">
        <f>+AVERAGE($D115:BFX115)</f>
        <v>7.6996034448663124</v>
      </c>
      <c r="BFZ115" s="17">
        <f>+AVERAGE($D115:BFY115)</f>
        <v>7.6996034448663115</v>
      </c>
      <c r="BGA115" s="17">
        <f>+AVERAGE($D115:BFZ115)</f>
        <v>7.6996034448663115</v>
      </c>
      <c r="BGB115" s="17">
        <f>+AVERAGE($D115:BGA115)</f>
        <v>7.6996034448663115</v>
      </c>
      <c r="BGC115" s="17">
        <f>+AVERAGE($D115:BGB115)</f>
        <v>7.6996034448663107</v>
      </c>
      <c r="BGD115" s="17">
        <f>+AVERAGE($D115:BGC115)</f>
        <v>7.6996034448663107</v>
      </c>
      <c r="BGE115" s="17">
        <f>+AVERAGE($D115:BGD115)</f>
        <v>7.6996034448663098</v>
      </c>
      <c r="BGF115" s="17">
        <f>+AVERAGE($D115:BGE115)</f>
        <v>7.6996034448663098</v>
      </c>
      <c r="BGG115" s="17">
        <f>+AVERAGE($D115:BGF115)</f>
        <v>7.6996034448663089</v>
      </c>
      <c r="BGH115" s="17">
        <f>+AVERAGE($D115:BGG115)</f>
        <v>7.6996034448663089</v>
      </c>
      <c r="BGI115" s="17">
        <f>+AVERAGE($D115:BGH115)</f>
        <v>7.6996034448663089</v>
      </c>
      <c r="BGJ115" s="17">
        <f>+AVERAGE($D115:BGI115)</f>
        <v>7.699603444866308</v>
      </c>
      <c r="BGK115" s="17">
        <f>+AVERAGE($D115:BGJ115)</f>
        <v>7.699603444866308</v>
      </c>
      <c r="BGL115" s="17">
        <f>+AVERAGE($D115:BGK115)</f>
        <v>7.6996034448663071</v>
      </c>
      <c r="BGM115" s="17">
        <f>+AVERAGE($D115:BGL115)</f>
        <v>7.6996034448663071</v>
      </c>
      <c r="BGN115" s="17">
        <f>+AVERAGE($D115:BGM115)</f>
        <v>7.6996034448663062</v>
      </c>
      <c r="BGO115" s="17">
        <f>+AVERAGE($D115:BGN115)</f>
        <v>7.6996034448663062</v>
      </c>
      <c r="BGP115" s="17">
        <f>+AVERAGE($D115:BGO115)</f>
        <v>7.6996034448663062</v>
      </c>
      <c r="BGQ115" s="17">
        <f>+AVERAGE($D115:BGP115)</f>
        <v>7.6996034448663053</v>
      </c>
      <c r="BGR115" s="17">
        <f>+AVERAGE($D115:BGQ115)</f>
        <v>7.6996034448663053</v>
      </c>
      <c r="BGS115" s="17">
        <f>+AVERAGE($D115:BGR115)</f>
        <v>7.6996034448663044</v>
      </c>
      <c r="BGT115" s="17">
        <f>+AVERAGE($D115:BGS115)</f>
        <v>7.6996034448663044</v>
      </c>
      <c r="BGU115" s="17">
        <f>+AVERAGE($D115:BGT115)</f>
        <v>7.6996034448663035</v>
      </c>
      <c r="BGV115" s="17">
        <f>+AVERAGE($D115:BGU115)</f>
        <v>7.6996034448663035</v>
      </c>
      <c r="BGW115" s="17">
        <f>+AVERAGE($D115:BGV115)</f>
        <v>7.6996034448663035</v>
      </c>
      <c r="BGX115" s="17">
        <f>+AVERAGE($D115:BGW115)</f>
        <v>7.6996034448663027</v>
      </c>
      <c r="BGY115" s="17">
        <f>+AVERAGE($D115:BGX115)</f>
        <v>7.6996034448663027</v>
      </c>
      <c r="BGZ115" s="17">
        <f>+AVERAGE($D115:BGY115)</f>
        <v>7.6996034448663018</v>
      </c>
      <c r="BHA115" s="17">
        <f>+AVERAGE($D115:BGZ115)</f>
        <v>7.6996034448663018</v>
      </c>
      <c r="BHB115" s="17">
        <f>+AVERAGE($D115:BHA115)</f>
        <v>7.6996034448663009</v>
      </c>
      <c r="BHC115" s="17">
        <f>+AVERAGE($D115:BHB115)</f>
        <v>7.6996034448663009</v>
      </c>
      <c r="BHD115" s="17">
        <f>+AVERAGE($D115:BHC115)</f>
        <v>7.6996034448663009</v>
      </c>
      <c r="BHE115" s="17">
        <f>+AVERAGE($D115:BHD115)</f>
        <v>7.6996034448663</v>
      </c>
      <c r="BHF115" s="17">
        <f>+AVERAGE($D115:BHE115)</f>
        <v>7.6996034448663</v>
      </c>
      <c r="BHG115" s="17">
        <f>+AVERAGE($D115:BHF115)</f>
        <v>7.6996034448662991</v>
      </c>
      <c r="BHH115" s="17">
        <f>+AVERAGE($D115:BHG115)</f>
        <v>7.6996034448662991</v>
      </c>
      <c r="BHI115" s="17">
        <f>+AVERAGE($D115:BHH115)</f>
        <v>7.6996034448662982</v>
      </c>
      <c r="BHJ115" s="17">
        <f>+AVERAGE($D115:BHI115)</f>
        <v>7.6996034448662982</v>
      </c>
      <c r="BHK115" s="17">
        <f>+AVERAGE($D115:BHJ115)</f>
        <v>7.6996034448662982</v>
      </c>
      <c r="BHL115" s="17">
        <f>+AVERAGE($D115:BHK115)</f>
        <v>7.6996034448662973</v>
      </c>
      <c r="BHM115" s="17">
        <f>+AVERAGE($D115:BHL115)</f>
        <v>7.6996034448662973</v>
      </c>
      <c r="BHN115" s="17">
        <f>+AVERAGE($D115:BHM115)</f>
        <v>7.6996034448662964</v>
      </c>
      <c r="BHO115" s="17">
        <f>+AVERAGE($D115:BHN115)</f>
        <v>7.6996034448662964</v>
      </c>
      <c r="BHP115" s="17">
        <f>+AVERAGE($D115:BHO115)</f>
        <v>7.6996034448662964</v>
      </c>
      <c r="BHQ115" s="17">
        <f>+AVERAGE($D115:BHP115)</f>
        <v>7.6996034448662956</v>
      </c>
      <c r="BHR115" s="17">
        <f>+AVERAGE($D115:BHQ115)</f>
        <v>7.6996034448662956</v>
      </c>
      <c r="BHS115" s="17">
        <f>+AVERAGE($D115:BHR115)</f>
        <v>7.6996034448662947</v>
      </c>
      <c r="BHT115" s="17">
        <f>+AVERAGE($D115:BHS115)</f>
        <v>7.6996034448662947</v>
      </c>
      <c r="BHU115" s="17">
        <f>+AVERAGE($D115:BHT115)</f>
        <v>7.6996034448662938</v>
      </c>
      <c r="BHV115" s="17">
        <f>+AVERAGE($D115:BHU115)</f>
        <v>7.6996034448662938</v>
      </c>
      <c r="BHW115" s="17">
        <f>+AVERAGE($D115:BHV115)</f>
        <v>7.6996034448662938</v>
      </c>
      <c r="BHX115" s="17">
        <f>+AVERAGE($D115:BHW115)</f>
        <v>7.6996034448662929</v>
      </c>
      <c r="BHY115" s="17">
        <f>+AVERAGE($D115:BHX115)</f>
        <v>7.6996034448662929</v>
      </c>
      <c r="BHZ115" s="17">
        <f>+AVERAGE($D115:BHY115)</f>
        <v>7.699603444866292</v>
      </c>
      <c r="BIA115" s="17">
        <f>+AVERAGE($D115:BHZ115)</f>
        <v>7.699603444866292</v>
      </c>
      <c r="BIB115" s="17">
        <f>+AVERAGE($D115:BIA115)</f>
        <v>7.699603444866292</v>
      </c>
      <c r="BIC115" s="17">
        <f>+AVERAGE($D115:BIB115)</f>
        <v>7.6996034448662911</v>
      </c>
      <c r="BID115" s="17">
        <f>+AVERAGE($D115:BIC115)</f>
        <v>7.6996034448662911</v>
      </c>
      <c r="BIE115" s="17">
        <f>+AVERAGE($D115:BID115)</f>
        <v>7.6996034448662902</v>
      </c>
      <c r="BIF115" s="17">
        <f>+AVERAGE($D115:BIE115)</f>
        <v>7.6996034448662902</v>
      </c>
      <c r="BIG115" s="17">
        <f>+AVERAGE($D115:BIF115)</f>
        <v>7.6996034448662902</v>
      </c>
      <c r="BIH115" s="17">
        <f>+AVERAGE($D115:BIG115)</f>
        <v>7.6996034448662893</v>
      </c>
      <c r="BII115" s="17">
        <f>+AVERAGE($D115:BIH115)</f>
        <v>7.6996034448662893</v>
      </c>
      <c r="BIJ115" s="17">
        <f>+AVERAGE($D115:BII115)</f>
        <v>7.6996034448662884</v>
      </c>
      <c r="BIK115" s="17">
        <f>+AVERAGE($D115:BIJ115)</f>
        <v>7.6996034448662884</v>
      </c>
      <c r="BIL115" s="17">
        <f>+AVERAGE($D115:BIK115)</f>
        <v>7.6996034448662884</v>
      </c>
      <c r="BIM115" s="17">
        <f>+AVERAGE($D115:BIL115)</f>
        <v>7.6996034448662876</v>
      </c>
      <c r="BIN115" s="17">
        <f>+AVERAGE($D115:BIM115)</f>
        <v>7.6996034448662876</v>
      </c>
      <c r="BIO115" s="17">
        <f>+AVERAGE($D115:BIN115)</f>
        <v>7.6996034448662867</v>
      </c>
      <c r="BIP115" s="17">
        <f>+AVERAGE($D115:BIO115)</f>
        <v>7.6996034448662867</v>
      </c>
      <c r="BIQ115" s="17">
        <f>+AVERAGE($D115:BIP115)</f>
        <v>7.6996034448662858</v>
      </c>
      <c r="BIR115" s="17">
        <f>+AVERAGE($D115:BIQ115)</f>
        <v>7.6996034448662858</v>
      </c>
      <c r="BIS115" s="17">
        <f>+AVERAGE($D115:BIR115)</f>
        <v>7.6996034448662858</v>
      </c>
      <c r="BIT115" s="17">
        <f>+AVERAGE($D115:BIS115)</f>
        <v>7.6996034448662849</v>
      </c>
      <c r="BIU115" s="17">
        <f>+AVERAGE($D115:BIT115)</f>
        <v>7.6996034448662849</v>
      </c>
      <c r="BIV115" s="17">
        <f>+AVERAGE($D115:BIU115)</f>
        <v>7.699603444866284</v>
      </c>
      <c r="BIW115" s="17">
        <f>+AVERAGE($D115:BIV115)</f>
        <v>7.699603444866284</v>
      </c>
      <c r="BIX115" s="17">
        <f>+AVERAGE($D115:BIW115)</f>
        <v>7.699603444866284</v>
      </c>
      <c r="BIY115" s="17">
        <f>+AVERAGE($D115:BIX115)</f>
        <v>7.6996034448662831</v>
      </c>
      <c r="BIZ115" s="17">
        <f>+AVERAGE($D115:BIY115)</f>
        <v>7.6996034448662831</v>
      </c>
      <c r="BJA115" s="17">
        <f>+AVERAGE($D115:BIZ115)</f>
        <v>7.6996034448662822</v>
      </c>
      <c r="BJB115" s="17">
        <f>+AVERAGE($D115:BJA115)</f>
        <v>7.6996034448662822</v>
      </c>
      <c r="BJC115" s="17">
        <f>+AVERAGE($D115:BJB115)</f>
        <v>7.6996034448662822</v>
      </c>
      <c r="BJD115" s="17">
        <f>+AVERAGE($D115:BJC115)</f>
        <v>7.6996034448662813</v>
      </c>
      <c r="BJE115" s="17">
        <f>+AVERAGE($D115:BJD115)</f>
        <v>7.6996034448662813</v>
      </c>
      <c r="BJF115" s="17">
        <f>+AVERAGE($D115:BJE115)</f>
        <v>7.6996034448662813</v>
      </c>
      <c r="BJG115" s="17">
        <f>+AVERAGE($D115:BJF115)</f>
        <v>7.6996034448662805</v>
      </c>
      <c r="BJH115" s="17">
        <f>+AVERAGE($D115:BJG115)</f>
        <v>7.6996034448662805</v>
      </c>
      <c r="BJI115" s="17">
        <f>+AVERAGE($D115:BJH115)</f>
        <v>7.6996034448662796</v>
      </c>
      <c r="BJJ115" s="17">
        <f>+AVERAGE($D115:BJI115)</f>
        <v>7.6996034448662796</v>
      </c>
      <c r="BJK115" s="17">
        <f>+AVERAGE($D115:BJJ115)</f>
        <v>7.6996034448662796</v>
      </c>
      <c r="BJL115" s="17">
        <f>+AVERAGE($D115:BJK115)</f>
        <v>7.6996034448662787</v>
      </c>
      <c r="BJM115" s="17">
        <f>+AVERAGE($D115:BJL115)</f>
        <v>7.6996034448662787</v>
      </c>
      <c r="BJN115" s="17">
        <f>+AVERAGE($D115:BJM115)</f>
        <v>7.6996034448662778</v>
      </c>
      <c r="BJO115" s="17">
        <f>+AVERAGE($D115:BJN115)</f>
        <v>7.6996034448662778</v>
      </c>
      <c r="BJP115" s="17">
        <f>+AVERAGE($D115:BJO115)</f>
        <v>7.6996034448662778</v>
      </c>
      <c r="BJQ115" s="17">
        <f>+AVERAGE($D115:BJP115)</f>
        <v>7.6996034448662769</v>
      </c>
      <c r="BJR115" s="17">
        <f>+AVERAGE($D115:BJQ115)</f>
        <v>7.6996034448662769</v>
      </c>
      <c r="BJS115" s="17">
        <f>+AVERAGE($D115:BJR115)</f>
        <v>7.699603444866276</v>
      </c>
      <c r="BJT115" s="17">
        <f>+AVERAGE($D115:BJS115)</f>
        <v>7.699603444866276</v>
      </c>
      <c r="BJU115" s="17">
        <f>+AVERAGE($D115:BJT115)</f>
        <v>7.699603444866276</v>
      </c>
      <c r="BJV115" s="17">
        <f>+AVERAGE($D115:BJU115)</f>
        <v>7.6996034448662751</v>
      </c>
      <c r="BJW115" s="17">
        <f>+AVERAGE($D115:BJV115)</f>
        <v>7.6996034448662751</v>
      </c>
      <c r="BJX115" s="17">
        <f>+AVERAGE($D115:BJW115)</f>
        <v>7.6996034448662742</v>
      </c>
      <c r="BJY115" s="17">
        <f>+AVERAGE($D115:BJX115)</f>
        <v>7.6996034448662742</v>
      </c>
      <c r="BJZ115" s="17">
        <f>+AVERAGE($D115:BJY115)</f>
        <v>7.6996034448662742</v>
      </c>
      <c r="BKA115" s="17">
        <f>+AVERAGE($D115:BJZ115)</f>
        <v>7.6996034448662733</v>
      </c>
      <c r="BKB115" s="17">
        <f>+AVERAGE($D115:BKA115)</f>
        <v>7.6996034448662733</v>
      </c>
      <c r="BKC115" s="17">
        <f>+AVERAGE($D115:BKB115)</f>
        <v>7.6996034448662733</v>
      </c>
      <c r="BKD115" s="17">
        <f>+AVERAGE($D115:BKC115)</f>
        <v>7.6996034448662725</v>
      </c>
      <c r="BKE115" s="17">
        <f>+AVERAGE($D115:BKD115)</f>
        <v>7.6996034448662725</v>
      </c>
      <c r="BKF115" s="17">
        <f>+AVERAGE($D115:BKE115)</f>
        <v>7.6996034448662716</v>
      </c>
      <c r="BKG115" s="17">
        <f>+AVERAGE($D115:BKF115)</f>
        <v>7.6996034448662716</v>
      </c>
      <c r="BKH115" s="17">
        <f>+AVERAGE($D115:BKG115)</f>
        <v>7.6996034448662716</v>
      </c>
      <c r="BKI115" s="17">
        <f>+AVERAGE($D115:BKH115)</f>
        <v>7.6996034448662707</v>
      </c>
      <c r="BKJ115" s="17">
        <f>+AVERAGE($D115:BKI115)</f>
        <v>7.6996034448662707</v>
      </c>
      <c r="BKK115" s="17">
        <f>+AVERAGE($D115:BKJ115)</f>
        <v>7.6996034448662698</v>
      </c>
      <c r="BKL115" s="17">
        <f>+AVERAGE($D115:BKK115)</f>
        <v>7.6996034448662698</v>
      </c>
      <c r="BKM115" s="17">
        <f>+AVERAGE($D115:BKL115)</f>
        <v>7.6996034448662698</v>
      </c>
      <c r="BKN115" s="17">
        <f>+AVERAGE($D115:BKM115)</f>
        <v>7.6996034448662689</v>
      </c>
      <c r="BKO115" s="17">
        <f>+AVERAGE($D115:BKN115)</f>
        <v>7.6996034448662689</v>
      </c>
      <c r="BKP115" s="17">
        <f>+AVERAGE($D115:BKO115)</f>
        <v>7.6996034448662689</v>
      </c>
      <c r="BKQ115" s="17">
        <f>+AVERAGE($D115:BKP115)</f>
        <v>7.699603444866268</v>
      </c>
      <c r="BKR115" s="17">
        <f>+AVERAGE($D115:BKQ115)</f>
        <v>7.699603444866268</v>
      </c>
      <c r="BKS115" s="17">
        <f>+AVERAGE($D115:BKR115)</f>
        <v>7.6996034448662671</v>
      </c>
      <c r="BKT115" s="17">
        <f>+AVERAGE($D115:BKS115)</f>
        <v>7.6996034448662671</v>
      </c>
      <c r="BKU115" s="17">
        <f>+AVERAGE($D115:BKT115)</f>
        <v>7.6996034448662671</v>
      </c>
      <c r="BKV115" s="17">
        <f>+AVERAGE($D115:BKU115)</f>
        <v>7.6996034448662662</v>
      </c>
      <c r="BKW115" s="17">
        <f>+AVERAGE($D115:BKV115)</f>
        <v>7.6996034448662662</v>
      </c>
      <c r="BKX115" s="17">
        <f>+AVERAGE($D115:BKW115)</f>
        <v>7.6996034448662662</v>
      </c>
      <c r="BKY115" s="17">
        <f>+AVERAGE($D115:BKX115)</f>
        <v>7.6996034448662654</v>
      </c>
      <c r="BKZ115" s="17">
        <f>+AVERAGE($D115:BKY115)</f>
        <v>7.6996034448662654</v>
      </c>
      <c r="BLA115" s="17">
        <f>+AVERAGE($D115:BKZ115)</f>
        <v>7.6996034448662645</v>
      </c>
      <c r="BLB115" s="17">
        <f>+AVERAGE($D115:BLA115)</f>
        <v>7.6996034448662645</v>
      </c>
      <c r="BLC115" s="17">
        <f>+AVERAGE($D115:BLB115)</f>
        <v>7.6996034448662645</v>
      </c>
      <c r="BLD115" s="17">
        <f>+AVERAGE($D115:BLC115)</f>
        <v>7.6996034448662636</v>
      </c>
      <c r="BLE115" s="17">
        <f>+AVERAGE($D115:BLD115)</f>
        <v>7.6996034448662636</v>
      </c>
      <c r="BLF115" s="17">
        <f>+AVERAGE($D115:BLE115)</f>
        <v>7.6996034448662636</v>
      </c>
      <c r="BLG115" s="17">
        <f>+AVERAGE($D115:BLF115)</f>
        <v>7.6996034448662627</v>
      </c>
      <c r="BLH115" s="17">
        <f>+AVERAGE($D115:BLG115)</f>
        <v>7.6996034448662627</v>
      </c>
      <c r="BLI115" s="17">
        <f>+AVERAGE($D115:BLH115)</f>
        <v>7.6996034448662627</v>
      </c>
      <c r="BLJ115" s="17">
        <f>+AVERAGE($D115:BLI115)</f>
        <v>7.6996034448662618</v>
      </c>
      <c r="BLK115" s="17">
        <f>+AVERAGE($D115:BLJ115)</f>
        <v>7.6996034448662618</v>
      </c>
      <c r="BLL115" s="17">
        <f>+AVERAGE($D115:BLK115)</f>
        <v>7.6996034448662609</v>
      </c>
      <c r="BLM115" s="17">
        <f>+AVERAGE($D115:BLL115)</f>
        <v>7.6996034448662609</v>
      </c>
      <c r="BLN115" s="17">
        <f>+AVERAGE($D115:BLM115)</f>
        <v>7.6996034448662609</v>
      </c>
      <c r="BLO115" s="17">
        <f>+AVERAGE($D115:BLN115)</f>
        <v>7.69960344486626</v>
      </c>
      <c r="BLP115" s="17">
        <f>+AVERAGE($D115:BLO115)</f>
        <v>7.69960344486626</v>
      </c>
      <c r="BLQ115" s="17">
        <f>+AVERAGE($D115:BLP115)</f>
        <v>7.69960344486626</v>
      </c>
      <c r="BLR115" s="17">
        <f>+AVERAGE($D115:BLQ115)</f>
        <v>7.6996034448662591</v>
      </c>
      <c r="BLS115" s="17">
        <f>+AVERAGE($D115:BLR115)</f>
        <v>7.6996034448662591</v>
      </c>
      <c r="BLT115" s="17">
        <f>+AVERAGE($D115:BLS115)</f>
        <v>7.6996034448662583</v>
      </c>
      <c r="BLU115" s="17">
        <f>+AVERAGE($D115:BLT115)</f>
        <v>7.6996034448662583</v>
      </c>
      <c r="BLV115" s="17">
        <f>+AVERAGE($D115:BLU115)</f>
        <v>7.6996034448662583</v>
      </c>
      <c r="BLW115" s="17">
        <f>+AVERAGE($D115:BLV115)</f>
        <v>7.6996034448662574</v>
      </c>
      <c r="BLX115" s="17">
        <f>+AVERAGE($D115:BLW115)</f>
        <v>7.6996034448662574</v>
      </c>
      <c r="BLY115" s="17">
        <f>+AVERAGE($D115:BLX115)</f>
        <v>7.6996034448662574</v>
      </c>
      <c r="BLZ115" s="17">
        <f>+AVERAGE($D115:BLY115)</f>
        <v>7.6996034448662565</v>
      </c>
      <c r="BMA115" s="17">
        <f>+AVERAGE($D115:BLZ115)</f>
        <v>7.6996034448662565</v>
      </c>
      <c r="BMB115" s="17">
        <f>+AVERAGE($D115:BMA115)</f>
        <v>7.6996034448662565</v>
      </c>
      <c r="BMC115" s="17">
        <f>+AVERAGE($D115:BMB115)</f>
        <v>7.6996034448662556</v>
      </c>
      <c r="BMD115" s="17">
        <f>+AVERAGE($D115:BMC115)</f>
        <v>7.6996034448662556</v>
      </c>
      <c r="BME115" s="17">
        <f>+AVERAGE($D115:BMD115)</f>
        <v>7.6996034448662547</v>
      </c>
      <c r="BMF115" s="17">
        <f>+AVERAGE($D115:BME115)</f>
        <v>7.6996034448662547</v>
      </c>
      <c r="BMG115" s="17">
        <f>+AVERAGE($D115:BMF115)</f>
        <v>7.6996034448662547</v>
      </c>
      <c r="BMH115" s="17">
        <f>+AVERAGE($D115:BMG115)</f>
        <v>7.6996034448662538</v>
      </c>
      <c r="BMI115" s="17">
        <f>+AVERAGE($D115:BMH115)</f>
        <v>7.6996034448662538</v>
      </c>
      <c r="BMJ115" s="17">
        <f>+AVERAGE($D115:BMI115)</f>
        <v>7.6996034448662538</v>
      </c>
      <c r="BMK115" s="17">
        <f>+AVERAGE($D115:BMJ115)</f>
        <v>7.6996034448662529</v>
      </c>
      <c r="BML115" s="17">
        <f>+AVERAGE($D115:BMK115)</f>
        <v>7.6996034448662529</v>
      </c>
      <c r="BMM115" s="17">
        <f>+AVERAGE($D115:BML115)</f>
        <v>7.6996034448662529</v>
      </c>
      <c r="BMN115" s="17">
        <f>+AVERAGE($D115:BMM115)</f>
        <v>7.699603444866252</v>
      </c>
      <c r="BMO115" s="17">
        <f>+AVERAGE($D115:BMN115)</f>
        <v>7.699603444866252</v>
      </c>
      <c r="BMP115" s="17">
        <f>+AVERAGE($D115:BMO115)</f>
        <v>7.699603444866252</v>
      </c>
      <c r="BMQ115" s="17">
        <f>+AVERAGE($D115:BMP115)</f>
        <v>7.6996034448662511</v>
      </c>
      <c r="BMR115" s="17">
        <f>+AVERAGE($D115:BMQ115)</f>
        <v>7.6996034448662511</v>
      </c>
      <c r="BMS115" s="17">
        <f>+AVERAGE($D115:BMR115)</f>
        <v>7.6996034448662503</v>
      </c>
      <c r="BMT115" s="17">
        <f>+AVERAGE($D115:BMS115)</f>
        <v>7.6996034448662503</v>
      </c>
      <c r="BMU115" s="17">
        <f>+AVERAGE($D115:BMT115)</f>
        <v>7.6996034448662503</v>
      </c>
      <c r="BMV115" s="17">
        <f>+AVERAGE($D115:BMU115)</f>
        <v>7.6996034448662494</v>
      </c>
      <c r="BMW115" s="17">
        <f>+AVERAGE($D115:BMV115)</f>
        <v>7.6996034448662494</v>
      </c>
      <c r="BMX115" s="17">
        <f>+AVERAGE($D115:BMW115)</f>
        <v>7.6996034448662494</v>
      </c>
      <c r="BMY115" s="17">
        <f>+AVERAGE($D115:BMX115)</f>
        <v>7.6996034448662485</v>
      </c>
      <c r="BMZ115" s="17">
        <f>+AVERAGE($D115:BMY115)</f>
        <v>7.6996034448662485</v>
      </c>
      <c r="BNA115" s="17">
        <f>+AVERAGE($D115:BMZ115)</f>
        <v>7.6996034448662485</v>
      </c>
      <c r="BNB115" s="17">
        <f>+AVERAGE($D115:BNA115)</f>
        <v>7.6996034448662476</v>
      </c>
      <c r="BNC115" s="17">
        <f>+AVERAGE($D115:BNB115)</f>
        <v>7.6996034448662476</v>
      </c>
      <c r="BND115" s="17">
        <f>+AVERAGE($D115:BNC115)</f>
        <v>7.6996034448662476</v>
      </c>
      <c r="BNE115" s="17">
        <f>+AVERAGE($D115:BND115)</f>
        <v>7.6996034448662467</v>
      </c>
      <c r="BNF115" s="17">
        <f>+AVERAGE($D115:BNE115)</f>
        <v>7.6996034448662467</v>
      </c>
      <c r="BNG115" s="17">
        <f>+AVERAGE($D115:BNF115)</f>
        <v>7.6996034448662467</v>
      </c>
      <c r="BNH115" s="17">
        <f>+AVERAGE($D115:BNG115)</f>
        <v>7.6996034448662458</v>
      </c>
      <c r="BNI115" s="17">
        <f>+AVERAGE($D115:BNH115)</f>
        <v>7.6996034448662458</v>
      </c>
      <c r="BNJ115" s="17">
        <f>+AVERAGE($D115:BNI115)</f>
        <v>7.6996034448662458</v>
      </c>
      <c r="BNK115" s="17">
        <f>+AVERAGE($D115:BNJ115)</f>
        <v>7.6996034448662449</v>
      </c>
      <c r="BNL115" s="17">
        <f>+AVERAGE($D115:BNK115)</f>
        <v>7.6996034448662449</v>
      </c>
      <c r="BNM115" s="17">
        <f>+AVERAGE($D115:BNL115)</f>
        <v>7.6996034448662449</v>
      </c>
      <c r="BNN115" s="17">
        <f>+AVERAGE($D115:BNM115)</f>
        <v>7.699603444866244</v>
      </c>
      <c r="BNO115" s="17">
        <f>+AVERAGE($D115:BNN115)</f>
        <v>7.699603444866244</v>
      </c>
      <c r="BNP115" s="17">
        <f>+AVERAGE($D115:BNO115)</f>
        <v>7.6996034448662432</v>
      </c>
      <c r="BNQ115" s="17">
        <f>+AVERAGE($D115:BNP115)</f>
        <v>7.6996034448662432</v>
      </c>
      <c r="BNR115" s="17">
        <f>+AVERAGE($D115:BNQ115)</f>
        <v>7.6996034448662432</v>
      </c>
      <c r="BNS115" s="17">
        <f>+AVERAGE($D115:BNR115)</f>
        <v>7.6996034448662423</v>
      </c>
      <c r="BNT115" s="17">
        <f>+AVERAGE($D115:BNS115)</f>
        <v>7.6996034448662423</v>
      </c>
      <c r="BNU115" s="17">
        <f>+AVERAGE($D115:BNT115)</f>
        <v>7.6996034448662423</v>
      </c>
      <c r="BNV115" s="17">
        <f>+AVERAGE($D115:BNU115)</f>
        <v>7.6996034448662414</v>
      </c>
      <c r="BNW115" s="17">
        <f>+AVERAGE($D115:BNV115)</f>
        <v>7.6996034448662414</v>
      </c>
      <c r="BNX115" s="17">
        <f>+AVERAGE($D115:BNW115)</f>
        <v>7.6996034448662414</v>
      </c>
      <c r="BNY115" s="17">
        <f>+AVERAGE($D115:BNX115)</f>
        <v>7.6996034448662405</v>
      </c>
      <c r="BNZ115" s="17">
        <f>+AVERAGE($D115:BNY115)</f>
        <v>7.6996034448662405</v>
      </c>
      <c r="BOA115" s="17">
        <f>+AVERAGE($D115:BNZ115)</f>
        <v>7.6996034448662405</v>
      </c>
      <c r="BOB115" s="17">
        <f>+AVERAGE($D115:BOA115)</f>
        <v>7.6996034448662396</v>
      </c>
      <c r="BOC115" s="17">
        <f>+AVERAGE($D115:BOB115)</f>
        <v>7.6996034448662396</v>
      </c>
      <c r="BOD115" s="17">
        <f>+AVERAGE($D115:BOC115)</f>
        <v>7.6996034448662396</v>
      </c>
      <c r="BOE115" s="17">
        <f>+AVERAGE($D115:BOD115)</f>
        <v>7.6996034448662387</v>
      </c>
      <c r="BOF115" s="17">
        <f>+AVERAGE($D115:BOE115)</f>
        <v>7.6996034448662387</v>
      </c>
      <c r="BOG115" s="17">
        <f>+AVERAGE($D115:BOF115)</f>
        <v>7.6996034448662387</v>
      </c>
      <c r="BOH115" s="17">
        <f>+AVERAGE($D115:BOG115)</f>
        <v>7.6996034448662378</v>
      </c>
      <c r="BOI115" s="17">
        <f>+AVERAGE($D115:BOH115)</f>
        <v>7.6996034448662378</v>
      </c>
      <c r="BOJ115" s="17">
        <f>+AVERAGE($D115:BOI115)</f>
        <v>7.6996034448662378</v>
      </c>
      <c r="BOK115" s="17">
        <f>+AVERAGE($D115:BOJ115)</f>
        <v>7.6996034448662369</v>
      </c>
      <c r="BOL115" s="17">
        <f>+AVERAGE($D115:BOK115)</f>
        <v>7.6996034448662369</v>
      </c>
      <c r="BOM115" s="17">
        <f>+AVERAGE($D115:BOL115)</f>
        <v>7.6996034448662369</v>
      </c>
      <c r="BON115" s="17">
        <f>+AVERAGE($D115:BOM115)</f>
        <v>7.699603444866236</v>
      </c>
      <c r="BOO115" s="17">
        <f>+AVERAGE($D115:BON115)</f>
        <v>7.699603444866236</v>
      </c>
      <c r="BOP115" s="17">
        <f>+AVERAGE($D115:BOO115)</f>
        <v>7.699603444866236</v>
      </c>
      <c r="BOQ115" s="17">
        <f>+AVERAGE($D115:BOP115)</f>
        <v>7.6996034448662352</v>
      </c>
      <c r="BOR115" s="17">
        <f>+AVERAGE($D115:BOQ115)</f>
        <v>7.6996034448662352</v>
      </c>
      <c r="BOS115" s="17">
        <f>+AVERAGE($D115:BOR115)</f>
        <v>7.6996034448662352</v>
      </c>
      <c r="BOT115" s="17">
        <f>+AVERAGE($D115:BOS115)</f>
        <v>7.6996034448662343</v>
      </c>
      <c r="BOU115" s="17">
        <f>+AVERAGE($D115:BOT115)</f>
        <v>7.6996034448662343</v>
      </c>
      <c r="BOV115" s="17">
        <f>+AVERAGE($D115:BOU115)</f>
        <v>7.6996034448662343</v>
      </c>
      <c r="BOW115" s="17">
        <f>+AVERAGE($D115:BOV115)</f>
        <v>7.6996034448662334</v>
      </c>
      <c r="BOX115" s="17">
        <f>+AVERAGE($D115:BOW115)</f>
        <v>7.6996034448662334</v>
      </c>
      <c r="BOY115" s="17">
        <f>+AVERAGE($D115:BOX115)</f>
        <v>7.6996034448662334</v>
      </c>
      <c r="BOZ115" s="17">
        <f>+AVERAGE($D115:BOY115)</f>
        <v>7.6996034448662325</v>
      </c>
      <c r="BPA115" s="17">
        <f>+AVERAGE($D115:BOZ115)</f>
        <v>7.6996034448662325</v>
      </c>
      <c r="BPB115" s="17">
        <f>+AVERAGE($D115:BPA115)</f>
        <v>7.6996034448662325</v>
      </c>
      <c r="BPC115" s="17">
        <f>+AVERAGE($D115:BPB115)</f>
        <v>7.6996034448662316</v>
      </c>
      <c r="BPD115" s="17">
        <f>+AVERAGE($D115:BPC115)</f>
        <v>7.6996034448662316</v>
      </c>
      <c r="BPE115" s="17">
        <f>+AVERAGE($D115:BPD115)</f>
        <v>7.6996034448662316</v>
      </c>
      <c r="BPF115" s="17">
        <f>+AVERAGE($D115:BPE115)</f>
        <v>7.6996034448662307</v>
      </c>
      <c r="BPG115" s="17">
        <f>+AVERAGE($D115:BPF115)</f>
        <v>7.6996034448662307</v>
      </c>
      <c r="BPH115" s="17">
        <f>+AVERAGE($D115:BPG115)</f>
        <v>7.6996034448662307</v>
      </c>
      <c r="BPI115" s="17">
        <f>+AVERAGE($D115:BPH115)</f>
        <v>7.6996034448662298</v>
      </c>
      <c r="BPJ115" s="17">
        <f>+AVERAGE($D115:BPI115)</f>
        <v>7.6996034448662298</v>
      </c>
      <c r="BPK115" s="17">
        <f>+AVERAGE($D115:BPJ115)</f>
        <v>7.6996034448662298</v>
      </c>
      <c r="BPL115" s="17">
        <f>+AVERAGE($D115:BPK115)</f>
        <v>7.6996034448662289</v>
      </c>
      <c r="BPM115" s="17">
        <f>+AVERAGE($D115:BPL115)</f>
        <v>7.6996034448662289</v>
      </c>
      <c r="BPN115" s="17">
        <f>+AVERAGE($D115:BPM115)</f>
        <v>7.6996034448662289</v>
      </c>
      <c r="BPO115" s="17">
        <f>+AVERAGE($D115:BPN115)</f>
        <v>7.6996034448662281</v>
      </c>
      <c r="BPP115" s="17">
        <f>+AVERAGE($D115:BPO115)</f>
        <v>7.6996034448662281</v>
      </c>
      <c r="BPQ115" s="17">
        <f>+AVERAGE($D115:BPP115)</f>
        <v>7.6996034448662281</v>
      </c>
      <c r="BPR115" s="17">
        <f>+AVERAGE($D115:BPQ115)</f>
        <v>7.6996034448662272</v>
      </c>
      <c r="BPS115" s="17">
        <f>+AVERAGE($D115:BPR115)</f>
        <v>7.6996034448662272</v>
      </c>
      <c r="BPT115" s="17">
        <f>+AVERAGE($D115:BPS115)</f>
        <v>7.6996034448662272</v>
      </c>
      <c r="BPU115" s="17">
        <f>+AVERAGE($D115:BPT115)</f>
        <v>7.6996034448662263</v>
      </c>
      <c r="BPV115" s="17">
        <f>+AVERAGE($D115:BPU115)</f>
        <v>7.6996034448662263</v>
      </c>
      <c r="BPW115" s="17">
        <f>+AVERAGE($D115:BPV115)</f>
        <v>7.6996034448662263</v>
      </c>
      <c r="BPX115" s="17">
        <f>+AVERAGE($D115:BPW115)</f>
        <v>7.6996034448662254</v>
      </c>
      <c r="BPY115" s="17">
        <f>+AVERAGE($D115:BPX115)</f>
        <v>7.6996034448662254</v>
      </c>
      <c r="BPZ115" s="17">
        <f>+AVERAGE($D115:BPY115)</f>
        <v>7.6996034448662254</v>
      </c>
      <c r="BQA115" s="17">
        <f>+AVERAGE($D115:BPZ115)</f>
        <v>7.6996034448662254</v>
      </c>
      <c r="BQB115" s="17">
        <f>+AVERAGE($D115:BQA115)</f>
        <v>7.6996034448662245</v>
      </c>
      <c r="BQC115" s="17">
        <f>+AVERAGE($D115:BQB115)</f>
        <v>7.6996034448662245</v>
      </c>
      <c r="BQD115" s="17">
        <f>+AVERAGE($D115:BQC115)</f>
        <v>7.6996034448662245</v>
      </c>
      <c r="BQE115" s="17">
        <f>+AVERAGE($D115:BQD115)</f>
        <v>7.6996034448662236</v>
      </c>
      <c r="BQF115" s="17">
        <f>+AVERAGE($D115:BQE115)</f>
        <v>7.6996034448662236</v>
      </c>
      <c r="BQG115" s="17">
        <f>+AVERAGE($D115:BQF115)</f>
        <v>7.6996034448662236</v>
      </c>
      <c r="BQH115" s="17">
        <f>+AVERAGE($D115:BQG115)</f>
        <v>7.6996034448662227</v>
      </c>
      <c r="BQI115" s="17">
        <f>+AVERAGE($D115:BQH115)</f>
        <v>7.6996034448662227</v>
      </c>
      <c r="BQJ115" s="17">
        <f>+AVERAGE($D115:BQI115)</f>
        <v>7.6996034448662227</v>
      </c>
      <c r="BQK115" s="17">
        <f>+AVERAGE($D115:BQJ115)</f>
        <v>7.6996034448662218</v>
      </c>
      <c r="BQL115" s="17">
        <f>+AVERAGE($D115:BQK115)</f>
        <v>7.6996034448662218</v>
      </c>
      <c r="BQM115" s="17">
        <f>+AVERAGE($D115:BQL115)</f>
        <v>7.6996034448662218</v>
      </c>
      <c r="BQN115" s="17">
        <f>+AVERAGE($D115:BQM115)</f>
        <v>7.6996034448662209</v>
      </c>
      <c r="BQO115" s="17">
        <f>+AVERAGE($D115:BQN115)</f>
        <v>7.6996034448662209</v>
      </c>
      <c r="BQP115" s="17">
        <f>+AVERAGE($D115:BQO115)</f>
        <v>7.6996034448662209</v>
      </c>
      <c r="BQQ115" s="17">
        <f>+AVERAGE($D115:BQP115)</f>
        <v>7.6996034448662201</v>
      </c>
      <c r="BQR115" s="17">
        <f>+AVERAGE($D115:BQQ115)</f>
        <v>7.6996034448662201</v>
      </c>
      <c r="BQS115" s="17">
        <f>+AVERAGE($D115:BQR115)</f>
        <v>7.6996034448662201</v>
      </c>
      <c r="BQT115" s="17">
        <f>+AVERAGE($D115:BQS115)</f>
        <v>7.6996034448662201</v>
      </c>
      <c r="BQU115" s="17">
        <f>+AVERAGE($D115:BQT115)</f>
        <v>7.6996034448662192</v>
      </c>
      <c r="BQV115" s="17">
        <f>+AVERAGE($D115:BQU115)</f>
        <v>7.6996034448662192</v>
      </c>
      <c r="BQW115" s="17">
        <f>+AVERAGE($D115:BQV115)</f>
        <v>7.6996034448662192</v>
      </c>
      <c r="BQX115" s="17">
        <f>+AVERAGE($D115:BQW115)</f>
        <v>7.6996034448662183</v>
      </c>
      <c r="BQY115" s="17">
        <f>+AVERAGE($D115:BQX115)</f>
        <v>7.6996034448662183</v>
      </c>
      <c r="BQZ115" s="17">
        <f>+AVERAGE($D115:BQY115)</f>
        <v>7.6996034448662183</v>
      </c>
      <c r="BRA115" s="17">
        <f>+AVERAGE($D115:BQZ115)</f>
        <v>7.6996034448662174</v>
      </c>
      <c r="BRB115" s="17">
        <f>+AVERAGE($D115:BRA115)</f>
        <v>7.6996034448662174</v>
      </c>
      <c r="BRC115" s="17">
        <f>+AVERAGE($D115:BRB115)</f>
        <v>7.6996034448662174</v>
      </c>
      <c r="BRD115" s="17">
        <f>+AVERAGE($D115:BRC115)</f>
        <v>7.6996034448662165</v>
      </c>
      <c r="BRE115" s="17">
        <f>+AVERAGE($D115:BRD115)</f>
        <v>7.6996034448662165</v>
      </c>
      <c r="BRF115" s="17">
        <f>+AVERAGE($D115:BRE115)</f>
        <v>7.6996034448662165</v>
      </c>
      <c r="BRG115" s="17">
        <f>+AVERAGE($D115:BRF115)</f>
        <v>7.6996034448662156</v>
      </c>
      <c r="BRH115" s="17">
        <f>+AVERAGE($D115:BRG115)</f>
        <v>7.6996034448662156</v>
      </c>
      <c r="BRI115" s="17">
        <f>+AVERAGE($D115:BRH115)</f>
        <v>7.6996034448662156</v>
      </c>
      <c r="BRJ115" s="17">
        <f>+AVERAGE($D115:BRI115)</f>
        <v>7.6996034448662156</v>
      </c>
      <c r="BRK115" s="17">
        <f>+AVERAGE($D115:BRJ115)</f>
        <v>7.6996034448662147</v>
      </c>
      <c r="BRL115" s="17">
        <f>+AVERAGE($D115:BRK115)</f>
        <v>7.6996034448662147</v>
      </c>
      <c r="BRM115" s="17">
        <f>+AVERAGE($D115:BRL115)</f>
        <v>7.6996034448662147</v>
      </c>
      <c r="BRN115" s="17">
        <f>+AVERAGE($D115:BRM115)</f>
        <v>7.6996034448662138</v>
      </c>
      <c r="BRO115" s="17">
        <f>+AVERAGE($D115:BRN115)</f>
        <v>7.6996034448662138</v>
      </c>
      <c r="BRP115" s="17">
        <f>+AVERAGE($D115:BRO115)</f>
        <v>7.6996034448662138</v>
      </c>
      <c r="BRQ115" s="17">
        <f>+AVERAGE($D115:BRP115)</f>
        <v>7.699603444866213</v>
      </c>
      <c r="BRR115" s="17">
        <f>+AVERAGE($D115:BRQ115)</f>
        <v>7.699603444866213</v>
      </c>
      <c r="BRS115" s="17">
        <f>+AVERAGE($D115:BRR115)</f>
        <v>7.699603444866213</v>
      </c>
      <c r="BRT115" s="17">
        <f>+AVERAGE($D115:BRS115)</f>
        <v>7.6996034448662121</v>
      </c>
      <c r="BRU115" s="17">
        <f>+AVERAGE($D115:BRT115)</f>
        <v>7.6996034448662121</v>
      </c>
      <c r="BRV115" s="17">
        <f>+AVERAGE($D115:BRU115)</f>
        <v>7.6996034448662121</v>
      </c>
      <c r="BRW115" s="17">
        <f>+AVERAGE($D115:BRV115)</f>
        <v>7.6996034448662121</v>
      </c>
      <c r="BRX115" s="17">
        <f>+AVERAGE($D115:BRW115)</f>
        <v>7.6996034448662112</v>
      </c>
      <c r="BRY115" s="17">
        <f>+AVERAGE($D115:BRX115)</f>
        <v>7.6996034448662112</v>
      </c>
      <c r="BRZ115" s="17">
        <f>+AVERAGE($D115:BRY115)</f>
        <v>7.6996034448662112</v>
      </c>
      <c r="BSA115" s="17">
        <f>+AVERAGE($D115:BRZ115)</f>
        <v>7.6996034448662103</v>
      </c>
      <c r="BSB115" s="17">
        <f>+AVERAGE($D115:BSA115)</f>
        <v>7.6996034448662103</v>
      </c>
      <c r="BSC115" s="17">
        <f>+AVERAGE($D115:BSB115)</f>
        <v>7.6996034448662103</v>
      </c>
      <c r="BSD115" s="17">
        <f>+AVERAGE($D115:BSC115)</f>
        <v>7.6996034448662094</v>
      </c>
      <c r="BSE115" s="17">
        <f>+AVERAGE($D115:BSD115)</f>
        <v>7.6996034448662094</v>
      </c>
      <c r="BSF115" s="17">
        <f>+AVERAGE($D115:BSE115)</f>
        <v>7.6996034448662094</v>
      </c>
      <c r="BSG115" s="17">
        <f>+AVERAGE($D115:BSF115)</f>
        <v>7.6996034448662094</v>
      </c>
      <c r="BSH115" s="17">
        <f>+AVERAGE($D115:BSG115)</f>
        <v>7.6996034448662085</v>
      </c>
      <c r="BSI115" s="17">
        <f>+AVERAGE($D115:BSH115)</f>
        <v>7.6996034448662085</v>
      </c>
      <c r="BSJ115" s="17">
        <f>+AVERAGE($D115:BSI115)</f>
        <v>7.6996034448662085</v>
      </c>
      <c r="BSK115" s="17">
        <f>+AVERAGE($D115:BSJ115)</f>
        <v>7.6996034448662076</v>
      </c>
      <c r="BSL115" s="17">
        <f>+AVERAGE($D115:BSK115)</f>
        <v>7.6996034448662076</v>
      </c>
      <c r="BSM115" s="17">
        <f>+AVERAGE($D115:BSL115)</f>
        <v>7.6996034448662076</v>
      </c>
      <c r="BSN115" s="17">
        <f>+AVERAGE($D115:BSM115)</f>
        <v>7.6996034448662067</v>
      </c>
      <c r="BSO115" s="17">
        <f>+AVERAGE($D115:BSN115)</f>
        <v>7.6996034448662067</v>
      </c>
      <c r="BSP115" s="17">
        <f>+AVERAGE($D115:BSO115)</f>
        <v>7.6996034448662067</v>
      </c>
      <c r="BSQ115" s="17">
        <f>+AVERAGE($D115:BSP115)</f>
        <v>7.6996034448662067</v>
      </c>
      <c r="BSR115" s="17">
        <f>+AVERAGE($D115:BSQ115)</f>
        <v>7.6996034448662058</v>
      </c>
      <c r="BSS115" s="17">
        <f>+AVERAGE($D115:BSR115)</f>
        <v>7.6996034448662058</v>
      </c>
      <c r="BST115" s="17">
        <f>+AVERAGE($D115:BSS115)</f>
        <v>7.6996034448662058</v>
      </c>
      <c r="BSU115" s="17">
        <f>+AVERAGE($D115:BST115)</f>
        <v>7.699603444866205</v>
      </c>
      <c r="BSV115" s="17">
        <f>+AVERAGE($D115:BSU115)</f>
        <v>7.699603444866205</v>
      </c>
      <c r="BSW115" s="17">
        <f>+AVERAGE($D115:BSV115)</f>
        <v>7.699603444866205</v>
      </c>
      <c r="BSX115" s="17">
        <f>+AVERAGE($D115:BSW115)</f>
        <v>7.6996034448662041</v>
      </c>
      <c r="BSY115" s="17">
        <f>+AVERAGE($D115:BSX115)</f>
        <v>7.6996034448662041</v>
      </c>
      <c r="BSZ115" s="17">
        <f>+AVERAGE($D115:BSY115)</f>
        <v>7.6996034448662041</v>
      </c>
      <c r="BTA115" s="17">
        <f>+AVERAGE($D115:BSZ115)</f>
        <v>7.6996034448662041</v>
      </c>
      <c r="BTB115" s="17">
        <f>+AVERAGE($D115:BTA115)</f>
        <v>7.6996034448662032</v>
      </c>
      <c r="BTC115" s="17">
        <f>+AVERAGE($D115:BTB115)</f>
        <v>7.6996034448662032</v>
      </c>
      <c r="BTD115" s="17">
        <f>+AVERAGE($D115:BTC115)</f>
        <v>7.6996034448662032</v>
      </c>
      <c r="BTE115" s="17">
        <f>+AVERAGE($D115:BTD115)</f>
        <v>7.6996034448662023</v>
      </c>
      <c r="BTF115" s="17">
        <f>+AVERAGE($D115:BTE115)</f>
        <v>7.6996034448662023</v>
      </c>
      <c r="BTG115" s="17">
        <f>+AVERAGE($D115:BTF115)</f>
        <v>7.6996034448662023</v>
      </c>
      <c r="BTH115" s="17">
        <f>+AVERAGE($D115:BTG115)</f>
        <v>7.6996034448662023</v>
      </c>
      <c r="BTI115" s="17">
        <f>+AVERAGE($D115:BTH115)</f>
        <v>7.6996034448662014</v>
      </c>
      <c r="BTJ115" s="17">
        <f>+AVERAGE($D115:BTI115)</f>
        <v>7.6996034448662014</v>
      </c>
      <c r="BTK115" s="17">
        <f>+AVERAGE($D115:BTJ115)</f>
        <v>7.6996034448662014</v>
      </c>
      <c r="BTL115" s="17">
        <f>+AVERAGE($D115:BTK115)</f>
        <v>7.6996034448662005</v>
      </c>
      <c r="BTM115" s="17">
        <f>+AVERAGE($D115:BTL115)</f>
        <v>7.6996034448662005</v>
      </c>
      <c r="BTN115" s="17">
        <f>+AVERAGE($D115:BTM115)</f>
        <v>7.6996034448662005</v>
      </c>
      <c r="BTO115" s="17">
        <f>+AVERAGE($D115:BTN115)</f>
        <v>7.6996034448661996</v>
      </c>
      <c r="BTP115" s="17">
        <f>+AVERAGE($D115:BTO115)</f>
        <v>7.6996034448661996</v>
      </c>
      <c r="BTQ115" s="17">
        <f>+AVERAGE($D115:BTP115)</f>
        <v>7.6996034448661996</v>
      </c>
      <c r="BTR115" s="17">
        <f>+AVERAGE($D115:BTQ115)</f>
        <v>7.6996034448661996</v>
      </c>
      <c r="BTS115" s="17">
        <f>+AVERAGE($D115:BTR115)</f>
        <v>7.6996034448661987</v>
      </c>
      <c r="BTT115" s="17">
        <f>+AVERAGE($D115:BTS115)</f>
        <v>7.6996034448661987</v>
      </c>
      <c r="BTU115" s="17">
        <f>+AVERAGE($D115:BTT115)</f>
        <v>7.6996034448661987</v>
      </c>
      <c r="BTV115" s="17">
        <f>+AVERAGE($D115:BTU115)</f>
        <v>7.6996034448661979</v>
      </c>
      <c r="BTW115" s="17">
        <f>+AVERAGE($D115:BTV115)</f>
        <v>7.6996034448661979</v>
      </c>
      <c r="BTX115" s="17">
        <f>+AVERAGE($D115:BTW115)</f>
        <v>7.6996034448661979</v>
      </c>
      <c r="BTY115" s="17">
        <f>+AVERAGE($D115:BTX115)</f>
        <v>7.6996034448661979</v>
      </c>
      <c r="BTZ115" s="17">
        <f>+AVERAGE($D115:BTY115)</f>
        <v>7.699603444866197</v>
      </c>
      <c r="BUA115" s="17">
        <f>+AVERAGE($D115:BTZ115)</f>
        <v>7.699603444866197</v>
      </c>
      <c r="BUB115" s="17">
        <f>+AVERAGE($D115:BUA115)</f>
        <v>7.699603444866197</v>
      </c>
      <c r="BUC115" s="17">
        <f>+AVERAGE($D115:BUB115)</f>
        <v>7.6996034448661961</v>
      </c>
      <c r="BUD115" s="17">
        <f>+AVERAGE($D115:BUC115)</f>
        <v>7.6996034448661961</v>
      </c>
      <c r="BUE115" s="17">
        <f>+AVERAGE($D115:BUD115)</f>
        <v>7.6996034448661961</v>
      </c>
      <c r="BUF115" s="17">
        <f>+AVERAGE($D115:BUE115)</f>
        <v>7.6996034448661961</v>
      </c>
      <c r="BUG115" s="17">
        <f>+AVERAGE($D115:BUF115)</f>
        <v>7.6996034448661952</v>
      </c>
      <c r="BUH115" s="17">
        <f>+AVERAGE($D115:BUG115)</f>
        <v>7.6996034448661952</v>
      </c>
      <c r="BUI115" s="17">
        <f>+AVERAGE($D115:BUH115)</f>
        <v>7.6996034448661952</v>
      </c>
      <c r="BUJ115" s="17">
        <f>+AVERAGE($D115:BUI115)</f>
        <v>7.6996034448661943</v>
      </c>
      <c r="BUK115" s="17">
        <f>+AVERAGE($D115:BUJ115)</f>
        <v>7.6996034448661943</v>
      </c>
      <c r="BUL115" s="17">
        <f>+AVERAGE($D115:BUK115)</f>
        <v>7.6996034448661943</v>
      </c>
      <c r="BUM115" s="17">
        <f>+AVERAGE($D115:BUL115)</f>
        <v>7.6996034448661943</v>
      </c>
      <c r="BUN115" s="17">
        <f>+AVERAGE($D115:BUM115)</f>
        <v>7.6996034448661934</v>
      </c>
      <c r="BUO115" s="17">
        <f>+AVERAGE($D115:BUN115)</f>
        <v>7.6996034448661934</v>
      </c>
      <c r="BUP115" s="17">
        <f>+AVERAGE($D115:BUO115)</f>
        <v>7.6996034448661934</v>
      </c>
      <c r="BUQ115" s="17">
        <f>+AVERAGE($D115:BUP115)</f>
        <v>7.6996034448661925</v>
      </c>
      <c r="BUR115" s="17">
        <f>+AVERAGE($D115:BUQ115)</f>
        <v>7.6996034448661925</v>
      </c>
      <c r="BUS115" s="17">
        <f>+AVERAGE($D115:BUR115)</f>
        <v>7.6996034448661925</v>
      </c>
      <c r="BUT115" s="17">
        <f>+AVERAGE($D115:BUS115)</f>
        <v>7.6996034448661925</v>
      </c>
      <c r="BUU115" s="17">
        <f>+AVERAGE($D115:BUT115)</f>
        <v>7.6996034448661916</v>
      </c>
      <c r="BUV115" s="17">
        <f>+AVERAGE($D115:BUU115)</f>
        <v>7.6996034448661916</v>
      </c>
      <c r="BUW115" s="17">
        <f>+AVERAGE($D115:BUV115)</f>
        <v>7.6996034448661916</v>
      </c>
      <c r="BUX115" s="17">
        <f>+AVERAGE($D115:BUW115)</f>
        <v>7.6996034448661916</v>
      </c>
      <c r="BUY115" s="17">
        <f>+AVERAGE($D115:BUX115)</f>
        <v>7.6996034448661907</v>
      </c>
      <c r="BUZ115" s="17">
        <f>+AVERAGE($D115:BUY115)</f>
        <v>7.6996034448661907</v>
      </c>
      <c r="BVA115" s="17">
        <f>+AVERAGE($D115:BUZ115)</f>
        <v>7.6996034448661907</v>
      </c>
      <c r="BVB115" s="17">
        <f>+AVERAGE($D115:BVA115)</f>
        <v>7.6996034448661899</v>
      </c>
      <c r="BVC115" s="17">
        <f>+AVERAGE($D115:BVB115)</f>
        <v>7.6996034448661899</v>
      </c>
      <c r="BVD115" s="17">
        <f>+AVERAGE($D115:BVC115)</f>
        <v>7.6996034448661899</v>
      </c>
      <c r="BVE115" s="17">
        <f>+AVERAGE($D115:BVD115)</f>
        <v>7.6996034448661899</v>
      </c>
      <c r="BVF115" s="17">
        <f>+AVERAGE($D115:BVE115)</f>
        <v>7.699603444866189</v>
      </c>
      <c r="BVG115" s="17">
        <f>+AVERAGE($D115:BVF115)</f>
        <v>7.699603444866189</v>
      </c>
      <c r="BVH115" s="17">
        <f>+AVERAGE($D115:BVG115)</f>
        <v>7.699603444866189</v>
      </c>
      <c r="BVI115" s="17">
        <f>+AVERAGE($D115:BVH115)</f>
        <v>7.6996034448661881</v>
      </c>
      <c r="BVJ115" s="17">
        <f>+AVERAGE($D115:BVI115)</f>
        <v>7.6996034448661881</v>
      </c>
      <c r="BVK115" s="17">
        <f>+AVERAGE($D115:BVJ115)</f>
        <v>7.6996034448661881</v>
      </c>
      <c r="BVL115" s="17">
        <f>+AVERAGE($D115:BVK115)</f>
        <v>7.6996034448661881</v>
      </c>
      <c r="BVM115" s="17">
        <f>+AVERAGE($D115:BVL115)</f>
        <v>7.6996034448661872</v>
      </c>
      <c r="BVN115" s="17">
        <f>+AVERAGE($D115:BVM115)</f>
        <v>7.6996034448661872</v>
      </c>
      <c r="BVO115" s="17">
        <f>+AVERAGE($D115:BVN115)</f>
        <v>7.6996034448661872</v>
      </c>
      <c r="BVP115" s="17">
        <f>+AVERAGE($D115:BVO115)</f>
        <v>7.6996034448661872</v>
      </c>
      <c r="BVQ115" s="17">
        <f>+AVERAGE($D115:BVP115)</f>
        <v>7.6996034448661863</v>
      </c>
      <c r="BVR115" s="17">
        <f>+AVERAGE($D115:BVQ115)</f>
        <v>7.6996034448661863</v>
      </c>
      <c r="BVS115" s="17">
        <f>+AVERAGE($D115:BVR115)</f>
        <v>7.6996034448661863</v>
      </c>
      <c r="BVT115" s="17">
        <f>+AVERAGE($D115:BVS115)</f>
        <v>7.6996034448661854</v>
      </c>
      <c r="BVU115" s="17">
        <f>+AVERAGE($D115:BVT115)</f>
        <v>7.6996034448661854</v>
      </c>
      <c r="BVV115" s="17">
        <f>+AVERAGE($D115:BVU115)</f>
        <v>7.6996034448661854</v>
      </c>
      <c r="BVW115" s="17">
        <f>+AVERAGE($D115:BVV115)</f>
        <v>7.6996034448661854</v>
      </c>
      <c r="BVX115" s="17">
        <f>+AVERAGE($D115:BVW115)</f>
        <v>7.6996034448661845</v>
      </c>
      <c r="BVY115" s="17">
        <f>+AVERAGE($D115:BVX115)</f>
        <v>7.6996034448661845</v>
      </c>
      <c r="BVZ115" s="17">
        <f>+AVERAGE($D115:BVY115)</f>
        <v>7.6996034448661845</v>
      </c>
      <c r="BWA115" s="17">
        <f>+AVERAGE($D115:BVZ115)</f>
        <v>7.6996034448661845</v>
      </c>
      <c r="BWB115" s="17">
        <f>+AVERAGE($D115:BWA115)</f>
        <v>7.6996034448661836</v>
      </c>
      <c r="BWC115" s="17">
        <f>+AVERAGE($D115:BWB115)</f>
        <v>7.6996034448661836</v>
      </c>
      <c r="BWD115" s="17">
        <f>+AVERAGE($D115:BWC115)</f>
        <v>7.6996034448661836</v>
      </c>
      <c r="BWE115" s="17">
        <f>+AVERAGE($D115:BWD115)</f>
        <v>7.6996034448661828</v>
      </c>
      <c r="BWF115" s="17">
        <f>+AVERAGE($D115:BWE115)</f>
        <v>7.6996034448661828</v>
      </c>
      <c r="BWG115" s="17">
        <f>+AVERAGE($D115:BWF115)</f>
        <v>7.6996034448661828</v>
      </c>
      <c r="BWH115" s="17">
        <f>+AVERAGE($D115:BWG115)</f>
        <v>7.6996034448661828</v>
      </c>
      <c r="BWI115" s="17">
        <f>+AVERAGE($D115:BWH115)</f>
        <v>7.6996034448661819</v>
      </c>
      <c r="BWJ115" s="17">
        <f>+AVERAGE($D115:BWI115)</f>
        <v>7.6996034448661819</v>
      </c>
      <c r="BWK115" s="17">
        <f>+AVERAGE($D115:BWJ115)</f>
        <v>7.6996034448661819</v>
      </c>
      <c r="BWL115" s="17">
        <f>+AVERAGE($D115:BWK115)</f>
        <v>7.6996034448661819</v>
      </c>
      <c r="BWM115" s="17">
        <f>+AVERAGE($D115:BWL115)</f>
        <v>7.699603444866181</v>
      </c>
      <c r="BWN115" s="17">
        <f>+AVERAGE($D115:BWM115)</f>
        <v>7.699603444866181</v>
      </c>
      <c r="BWO115" s="17">
        <f>+AVERAGE($D115:BWN115)</f>
        <v>7.699603444866181</v>
      </c>
      <c r="BWP115" s="17">
        <f>+AVERAGE($D115:BWO115)</f>
        <v>7.6996034448661801</v>
      </c>
      <c r="BWQ115" s="17">
        <f>+AVERAGE($D115:BWP115)</f>
        <v>7.6996034448661801</v>
      </c>
      <c r="BWR115" s="17">
        <f>+AVERAGE($D115:BWQ115)</f>
        <v>7.6996034448661801</v>
      </c>
      <c r="BWS115" s="17">
        <f>+AVERAGE($D115:BWR115)</f>
        <v>7.6996034448661801</v>
      </c>
      <c r="BWT115" s="17">
        <f>+AVERAGE($D115:BWS115)</f>
        <v>7.6996034448661792</v>
      </c>
      <c r="BWU115" s="17">
        <f>+AVERAGE($D115:BWT115)</f>
        <v>7.6996034448661792</v>
      </c>
      <c r="BWV115" s="17">
        <f>+AVERAGE($D115:BWU115)</f>
        <v>7.6996034448661792</v>
      </c>
      <c r="BWW115" s="17">
        <f>+AVERAGE($D115:BWV115)</f>
        <v>7.6996034448661792</v>
      </c>
      <c r="BWX115" s="17">
        <f>+AVERAGE($D115:BWW115)</f>
        <v>7.6996034448661783</v>
      </c>
      <c r="BWY115" s="17">
        <f>+AVERAGE($D115:BWX115)</f>
        <v>7.6996034448661783</v>
      </c>
      <c r="BWZ115" s="17">
        <f>+AVERAGE($D115:BWY115)</f>
        <v>7.6996034448661783</v>
      </c>
      <c r="BXA115" s="17">
        <f>+AVERAGE($D115:BWZ115)</f>
        <v>7.6996034448661783</v>
      </c>
      <c r="BXB115" s="17">
        <f>+AVERAGE($D115:BXA115)</f>
        <v>7.6996034448661774</v>
      </c>
      <c r="BXC115" s="17">
        <f>+AVERAGE($D115:BXB115)</f>
        <v>7.6996034448661774</v>
      </c>
      <c r="BXD115" s="17">
        <f>+AVERAGE($D115:BXC115)</f>
        <v>7.6996034448661774</v>
      </c>
      <c r="BXE115" s="17">
        <f>+AVERAGE($D115:BXD115)</f>
        <v>7.6996034448661774</v>
      </c>
      <c r="BXF115" s="17">
        <f>+AVERAGE($D115:BXE115)</f>
        <v>7.6996034448661765</v>
      </c>
      <c r="BXG115" s="17">
        <f>+AVERAGE($D115:BXF115)</f>
        <v>7.6996034448661765</v>
      </c>
      <c r="BXH115" s="17">
        <f>+AVERAGE($D115:BXG115)</f>
        <v>7.6996034448661765</v>
      </c>
      <c r="BXI115" s="17">
        <f>+AVERAGE($D115:BXH115)</f>
        <v>7.6996034448661756</v>
      </c>
      <c r="BXJ115" s="17">
        <f>+AVERAGE($D115:BXI115)</f>
        <v>7.6996034448661756</v>
      </c>
      <c r="BXK115" s="17">
        <f>+AVERAGE($D115:BXJ115)</f>
        <v>7.6996034448661756</v>
      </c>
      <c r="BXL115" s="17">
        <f>+AVERAGE($D115:BXK115)</f>
        <v>7.6996034448661756</v>
      </c>
      <c r="BXM115" s="17">
        <f>+AVERAGE($D115:BXL115)</f>
        <v>7.6996034448661748</v>
      </c>
      <c r="BXN115" s="17">
        <f>+AVERAGE($D115:BXM115)</f>
        <v>7.6996034448661748</v>
      </c>
      <c r="BXO115" s="17">
        <f>+AVERAGE($D115:BXN115)</f>
        <v>7.6996034448661748</v>
      </c>
      <c r="BXP115" s="17">
        <f>+AVERAGE($D115:BXO115)</f>
        <v>7.6996034448661748</v>
      </c>
      <c r="BXQ115" s="17">
        <f>+AVERAGE($D115:BXP115)</f>
        <v>7.6996034448661739</v>
      </c>
      <c r="BXR115" s="17">
        <f>+AVERAGE($D115:BXQ115)</f>
        <v>7.6996034448661739</v>
      </c>
      <c r="BXS115" s="17">
        <f>+AVERAGE($D115:BXR115)</f>
        <v>7.6996034448661739</v>
      </c>
      <c r="BXT115" s="17">
        <f>+AVERAGE($D115:BXS115)</f>
        <v>7.6996034448661739</v>
      </c>
      <c r="BXU115" s="17">
        <f>+AVERAGE($D115:BXT115)</f>
        <v>7.699603444866173</v>
      </c>
      <c r="BXV115" s="17">
        <f>+AVERAGE($D115:BXU115)</f>
        <v>7.699603444866173</v>
      </c>
      <c r="BXW115" s="17">
        <f>+AVERAGE($D115:BXV115)</f>
        <v>7.699603444866173</v>
      </c>
      <c r="BXX115" s="17">
        <f>+AVERAGE($D115:BXW115)</f>
        <v>7.699603444866173</v>
      </c>
      <c r="BXY115" s="17">
        <f>+AVERAGE($D115:BXX115)</f>
        <v>7.6996034448661721</v>
      </c>
      <c r="BXZ115" s="17">
        <f>+AVERAGE($D115:BXY115)</f>
        <v>7.6996034448661721</v>
      </c>
      <c r="BYA115" s="17">
        <f>+AVERAGE($D115:BXZ115)</f>
        <v>7.6996034448661721</v>
      </c>
      <c r="BYB115" s="17">
        <f>+AVERAGE($D115:BYA115)</f>
        <v>7.6996034448661721</v>
      </c>
      <c r="BYC115" s="17">
        <f>+AVERAGE($D115:BYB115)</f>
        <v>7.6996034448661712</v>
      </c>
      <c r="BYD115" s="17">
        <f>+AVERAGE($D115:BYC115)</f>
        <v>7.6996034448661712</v>
      </c>
      <c r="BYE115" s="17">
        <f>+AVERAGE($D115:BYD115)</f>
        <v>7.6996034448661712</v>
      </c>
      <c r="BYF115" s="17">
        <f>+AVERAGE($D115:BYE115)</f>
        <v>7.6996034448661712</v>
      </c>
      <c r="BYG115" s="17">
        <f>+AVERAGE($D115:BYF115)</f>
        <v>7.6996034448661703</v>
      </c>
      <c r="BYH115" s="17">
        <f>+AVERAGE($D115:BYG115)</f>
        <v>7.6996034448661703</v>
      </c>
      <c r="BYI115" s="17">
        <f>+AVERAGE($D115:BYH115)</f>
        <v>7.6996034448661703</v>
      </c>
      <c r="BYJ115" s="17">
        <f>+AVERAGE($D115:BYI115)</f>
        <v>7.6996034448661694</v>
      </c>
      <c r="BYK115" s="17">
        <f>+AVERAGE($D115:BYJ115)</f>
        <v>7.6996034448661694</v>
      </c>
      <c r="BYL115" s="17">
        <f>+AVERAGE($D115:BYK115)</f>
        <v>7.6996034448661694</v>
      </c>
      <c r="BYM115" s="17">
        <f>+AVERAGE($D115:BYL115)</f>
        <v>7.6996034448661694</v>
      </c>
      <c r="BYN115" s="17">
        <f>+AVERAGE($D115:BYM115)</f>
        <v>7.6996034448661685</v>
      </c>
      <c r="BYO115" s="17">
        <f>+AVERAGE($D115:BYN115)</f>
        <v>7.6996034448661685</v>
      </c>
      <c r="BYP115" s="17">
        <f>+AVERAGE($D115:BYO115)</f>
        <v>7.6996034448661685</v>
      </c>
      <c r="BYQ115" s="17">
        <f>+AVERAGE($D115:BYP115)</f>
        <v>7.6996034448661685</v>
      </c>
      <c r="BYR115" s="17">
        <f>+AVERAGE($D115:BYQ115)</f>
        <v>7.6996034448661677</v>
      </c>
      <c r="BYS115" s="17">
        <f>+AVERAGE($D115:BYR115)</f>
        <v>7.6996034448661677</v>
      </c>
      <c r="BYT115" s="17">
        <f>+AVERAGE($D115:BYS115)</f>
        <v>7.6996034448661677</v>
      </c>
      <c r="BYU115" s="17">
        <f>+AVERAGE($D115:BYT115)</f>
        <v>7.6996034448661677</v>
      </c>
      <c r="BYV115" s="17">
        <f>+AVERAGE($D115:BYU115)</f>
        <v>7.6996034448661668</v>
      </c>
      <c r="BYW115" s="17">
        <f>+AVERAGE($D115:BYV115)</f>
        <v>7.6996034448661668</v>
      </c>
      <c r="BYX115" s="17">
        <f>+AVERAGE($D115:BYW115)</f>
        <v>7.6996034448661668</v>
      </c>
      <c r="BYY115" s="17">
        <f>+AVERAGE($D115:BYX115)</f>
        <v>7.6996034448661668</v>
      </c>
      <c r="BYZ115" s="17">
        <f>+AVERAGE($D115:BYY115)</f>
        <v>7.6996034448661659</v>
      </c>
      <c r="BZA115" s="17">
        <f>+AVERAGE($D115:BYZ115)</f>
        <v>7.6996034448661659</v>
      </c>
      <c r="BZB115" s="17">
        <f>+AVERAGE($D115:BZA115)</f>
        <v>7.6996034448661659</v>
      </c>
      <c r="BZC115" s="17">
        <f>+AVERAGE($D115:BZB115)</f>
        <v>7.6996034448661659</v>
      </c>
      <c r="BZD115" s="17">
        <f>+AVERAGE($D115:BZC115)</f>
        <v>7.699603444866165</v>
      </c>
      <c r="BZE115" s="17">
        <f>+AVERAGE($D115:BZD115)</f>
        <v>7.699603444866165</v>
      </c>
      <c r="BZF115" s="17">
        <f>+AVERAGE($D115:BZE115)</f>
        <v>7.699603444866165</v>
      </c>
      <c r="BZG115" s="17">
        <f>+AVERAGE($D115:BZF115)</f>
        <v>7.699603444866165</v>
      </c>
      <c r="BZH115" s="17">
        <f>+AVERAGE($D115:BZG115)</f>
        <v>7.6996034448661641</v>
      </c>
      <c r="BZI115" s="17">
        <f>+AVERAGE($D115:BZH115)</f>
        <v>7.6996034448661641</v>
      </c>
      <c r="BZJ115" s="17">
        <f>+AVERAGE($D115:BZI115)</f>
        <v>7.6996034448661641</v>
      </c>
      <c r="BZK115" s="17">
        <f>+AVERAGE($D115:BZJ115)</f>
        <v>7.6996034448661641</v>
      </c>
      <c r="BZL115" s="17">
        <f>+AVERAGE($D115:BZK115)</f>
        <v>7.6996034448661632</v>
      </c>
      <c r="BZM115" s="17">
        <f>+AVERAGE($D115:BZL115)</f>
        <v>7.6996034448661632</v>
      </c>
      <c r="BZN115" s="17">
        <f>+AVERAGE($D115:BZM115)</f>
        <v>7.6996034448661632</v>
      </c>
      <c r="BZO115" s="17">
        <f>+AVERAGE($D115:BZN115)</f>
        <v>7.6996034448661632</v>
      </c>
      <c r="BZP115" s="17">
        <f>+AVERAGE($D115:BZO115)</f>
        <v>7.6996034448661623</v>
      </c>
      <c r="BZQ115" s="17">
        <f>+AVERAGE($D115:BZP115)</f>
        <v>7.6996034448661623</v>
      </c>
      <c r="BZR115" s="17">
        <f>+AVERAGE($D115:BZQ115)</f>
        <v>7.6996034448661623</v>
      </c>
      <c r="BZS115" s="17">
        <f>+AVERAGE($D115:BZR115)</f>
        <v>7.6996034448661623</v>
      </c>
      <c r="BZT115" s="17">
        <f>+AVERAGE($D115:BZS115)</f>
        <v>7.6996034448661614</v>
      </c>
      <c r="BZU115" s="17">
        <f>+AVERAGE($D115:BZT115)</f>
        <v>7.6996034448661614</v>
      </c>
      <c r="BZV115" s="17">
        <f>+AVERAGE($D115:BZU115)</f>
        <v>7.6996034448661614</v>
      </c>
      <c r="BZW115" s="17">
        <f>+AVERAGE($D115:BZV115)</f>
        <v>7.6996034448661614</v>
      </c>
      <c r="BZX115" s="17">
        <f>+AVERAGE($D115:BZW115)</f>
        <v>7.6996034448661606</v>
      </c>
      <c r="BZY115" s="17">
        <f>+AVERAGE($D115:BZX115)</f>
        <v>7.6996034448661606</v>
      </c>
      <c r="BZZ115" s="17">
        <f>+AVERAGE($D115:BZY115)</f>
        <v>7.6996034448661606</v>
      </c>
      <c r="CAA115" s="17">
        <f>+AVERAGE($D115:BZZ115)</f>
        <v>7.6996034448661606</v>
      </c>
      <c r="CAB115" s="17">
        <f>+AVERAGE($D115:CAA115)</f>
        <v>7.6996034448661606</v>
      </c>
      <c r="CAC115" s="17">
        <f>+AVERAGE($D115:CAB115)</f>
        <v>7.6996034448661597</v>
      </c>
      <c r="CAD115" s="17">
        <f>+AVERAGE($D115:CAC115)</f>
        <v>7.6996034448661597</v>
      </c>
      <c r="CAE115" s="17">
        <f>+AVERAGE($D115:CAD115)</f>
        <v>7.6996034448661597</v>
      </c>
      <c r="CAF115" s="17">
        <f>+AVERAGE($D115:CAE115)</f>
        <v>7.6996034448661597</v>
      </c>
      <c r="CAG115" s="17">
        <f>+AVERAGE($D115:CAF115)</f>
        <v>7.6996034448661588</v>
      </c>
      <c r="CAH115" s="17">
        <f>+AVERAGE($D115:CAG115)</f>
        <v>7.6996034448661588</v>
      </c>
      <c r="CAI115" s="17">
        <f>+AVERAGE($D115:CAH115)</f>
        <v>7.6996034448661588</v>
      </c>
      <c r="CAJ115" s="17">
        <f>+AVERAGE($D115:CAI115)</f>
        <v>7.6996034448661588</v>
      </c>
      <c r="CAK115" s="17">
        <f>+AVERAGE($D115:CAJ115)</f>
        <v>7.6996034448661579</v>
      </c>
      <c r="CAL115" s="17">
        <f>+AVERAGE($D115:CAK115)</f>
        <v>7.6996034448661579</v>
      </c>
      <c r="CAM115" s="17">
        <f>+AVERAGE($D115:CAL115)</f>
        <v>7.6996034448661579</v>
      </c>
      <c r="CAN115" s="17">
        <f>+AVERAGE($D115:CAM115)</f>
        <v>7.6996034448661579</v>
      </c>
      <c r="CAO115" s="17">
        <f>+AVERAGE($D115:CAN115)</f>
        <v>7.699603444866157</v>
      </c>
      <c r="CAP115" s="17">
        <f>+AVERAGE($D115:CAO115)</f>
        <v>7.699603444866157</v>
      </c>
      <c r="CAQ115" s="17">
        <f>+AVERAGE($D115:CAP115)</f>
        <v>7.699603444866157</v>
      </c>
      <c r="CAR115" s="17">
        <f>+AVERAGE($D115:CAQ115)</f>
        <v>7.699603444866157</v>
      </c>
      <c r="CAS115" s="17">
        <f>+AVERAGE($D115:CAR115)</f>
        <v>7.6996034448661561</v>
      </c>
      <c r="CAT115" s="17">
        <f>+AVERAGE($D115:CAS115)</f>
        <v>7.6996034448661561</v>
      </c>
      <c r="CAU115" s="17">
        <f>+AVERAGE($D115:CAT115)</f>
        <v>7.6996034448661561</v>
      </c>
      <c r="CAV115" s="17">
        <f>+AVERAGE($D115:CAU115)</f>
        <v>7.6996034448661561</v>
      </c>
      <c r="CAW115" s="17">
        <f>+AVERAGE($D115:CAV115)</f>
        <v>7.6996034448661552</v>
      </c>
      <c r="CAX115" s="17">
        <f>+AVERAGE($D115:CAW115)</f>
        <v>7.6996034448661552</v>
      </c>
      <c r="CAY115" s="17">
        <f>+AVERAGE($D115:CAX115)</f>
        <v>7.6996034448661552</v>
      </c>
      <c r="CAZ115" s="17">
        <f>+AVERAGE($D115:CAY115)</f>
        <v>7.6996034448661552</v>
      </c>
      <c r="CBA115" s="17">
        <f>+AVERAGE($D115:CAZ115)</f>
        <v>7.6996034448661543</v>
      </c>
      <c r="CBB115" s="17">
        <f>+AVERAGE($D115:CBA115)</f>
        <v>7.6996034448661543</v>
      </c>
      <c r="CBC115" s="17">
        <f>+AVERAGE($D115:CBB115)</f>
        <v>7.6996034448661543</v>
      </c>
      <c r="CBD115" s="17">
        <f>+AVERAGE($D115:CBC115)</f>
        <v>7.6996034448661543</v>
      </c>
      <c r="CBE115" s="17">
        <f>+AVERAGE($D115:CBD115)</f>
        <v>7.6996034448661543</v>
      </c>
      <c r="CBF115" s="17">
        <f>+AVERAGE($D115:CBE115)</f>
        <v>7.6996034448661534</v>
      </c>
      <c r="CBG115" s="17">
        <f>+AVERAGE($D115:CBF115)</f>
        <v>7.6996034448661534</v>
      </c>
      <c r="CBH115" s="17">
        <f>+AVERAGE($D115:CBG115)</f>
        <v>7.6996034448661534</v>
      </c>
      <c r="CBI115" s="17">
        <f>+AVERAGE($D115:CBH115)</f>
        <v>7.6996034448661534</v>
      </c>
      <c r="CBJ115" s="17">
        <f>+AVERAGE($D115:CBI115)</f>
        <v>7.6996034448661526</v>
      </c>
      <c r="CBK115" s="17">
        <f>+AVERAGE($D115:CBJ115)</f>
        <v>7.6996034448661526</v>
      </c>
      <c r="CBL115" s="17">
        <f>+AVERAGE($D115:CBK115)</f>
        <v>7.6996034448661526</v>
      </c>
      <c r="CBM115" s="17">
        <f>+AVERAGE($D115:CBL115)</f>
        <v>7.6996034448661526</v>
      </c>
      <c r="CBN115" s="17">
        <f>+AVERAGE($D115:CBM115)</f>
        <v>7.6996034448661517</v>
      </c>
      <c r="CBO115" s="17">
        <f>+AVERAGE($D115:CBN115)</f>
        <v>7.6996034448661517</v>
      </c>
      <c r="CBP115" s="17">
        <f>+AVERAGE($D115:CBO115)</f>
        <v>7.6996034448661517</v>
      </c>
      <c r="CBQ115" s="17">
        <f>+AVERAGE($D115:CBP115)</f>
        <v>7.6996034448661517</v>
      </c>
      <c r="CBR115" s="17">
        <f>+AVERAGE($D115:CBQ115)</f>
        <v>7.6996034448661508</v>
      </c>
      <c r="CBS115" s="17">
        <f>+AVERAGE($D115:CBR115)</f>
        <v>7.6996034448661508</v>
      </c>
      <c r="CBT115" s="17">
        <f>+AVERAGE($D115:CBS115)</f>
        <v>7.6996034448661508</v>
      </c>
      <c r="CBU115" s="17">
        <f>+AVERAGE($D115:CBT115)</f>
        <v>7.6996034448661508</v>
      </c>
      <c r="CBV115" s="17">
        <f>+AVERAGE($D115:CBU115)</f>
        <v>7.6996034448661508</v>
      </c>
      <c r="CBW115" s="17">
        <f>+AVERAGE($D115:CBV115)</f>
        <v>7.6996034448661499</v>
      </c>
      <c r="CBX115" s="17">
        <f>+AVERAGE($D115:CBW115)</f>
        <v>7.6996034448661499</v>
      </c>
      <c r="CBY115" s="17">
        <f>+AVERAGE($D115:CBX115)</f>
        <v>7.6996034448661499</v>
      </c>
      <c r="CBZ115" s="17">
        <f>+AVERAGE($D115:CBY115)</f>
        <v>7.6996034448661499</v>
      </c>
      <c r="CCA115" s="17">
        <f>+AVERAGE($D115:CBZ115)</f>
        <v>7.699603444866149</v>
      </c>
      <c r="CCB115" s="17">
        <f>+AVERAGE($D115:CCA115)</f>
        <v>7.699603444866149</v>
      </c>
      <c r="CCC115" s="17">
        <f>+AVERAGE($D115:CCB115)</f>
        <v>7.699603444866149</v>
      </c>
      <c r="CCD115" s="17">
        <f>+AVERAGE($D115:CCC115)</f>
        <v>7.699603444866149</v>
      </c>
      <c r="CCE115" s="17">
        <f>+AVERAGE($D115:CCD115)</f>
        <v>7.6996034448661481</v>
      </c>
      <c r="CCF115" s="17">
        <f>+AVERAGE($D115:CCE115)</f>
        <v>7.6996034448661481</v>
      </c>
      <c r="CCG115" s="17">
        <f>+AVERAGE($D115:CCF115)</f>
        <v>7.6996034448661481</v>
      </c>
      <c r="CCH115" s="17">
        <f>+AVERAGE($D115:CCG115)</f>
        <v>7.6996034448661481</v>
      </c>
      <c r="CCI115" s="17">
        <f>+AVERAGE($D115:CCH115)</f>
        <v>7.6996034448661481</v>
      </c>
      <c r="CCJ115" s="17">
        <f>+AVERAGE($D115:CCI115)</f>
        <v>7.6996034448661472</v>
      </c>
      <c r="CCK115" s="17">
        <f>+AVERAGE($D115:CCJ115)</f>
        <v>7.6996034448661472</v>
      </c>
      <c r="CCL115" s="17">
        <f>+AVERAGE($D115:CCK115)</f>
        <v>7.6996034448661472</v>
      </c>
      <c r="CCM115" s="17">
        <f>+AVERAGE($D115:CCL115)</f>
        <v>7.6996034448661472</v>
      </c>
      <c r="CCN115" s="17">
        <f>+AVERAGE($D115:CCM115)</f>
        <v>7.6996034448661463</v>
      </c>
      <c r="CCO115" s="17">
        <f>+AVERAGE($D115:CCN115)</f>
        <v>7.6996034448661463</v>
      </c>
      <c r="CCP115" s="17">
        <f>+AVERAGE($D115:CCO115)</f>
        <v>7.6996034448661463</v>
      </c>
      <c r="CCQ115" s="17">
        <f>+AVERAGE($D115:CCP115)</f>
        <v>7.6996034448661463</v>
      </c>
      <c r="CCR115" s="17">
        <f>+AVERAGE($D115:CCQ115)</f>
        <v>7.6996034448661455</v>
      </c>
      <c r="CCS115" s="17">
        <f>+AVERAGE($D115:CCR115)</f>
        <v>7.6996034448661455</v>
      </c>
      <c r="CCT115" s="17">
        <f>+AVERAGE($D115:CCS115)</f>
        <v>7.6996034448661455</v>
      </c>
      <c r="CCU115" s="17">
        <f>+AVERAGE($D115:CCT115)</f>
        <v>7.6996034448661455</v>
      </c>
      <c r="CCV115" s="17">
        <f>+AVERAGE($D115:CCU115)</f>
        <v>7.6996034448661455</v>
      </c>
      <c r="CCW115" s="17">
        <f>+AVERAGE($D115:CCV115)</f>
        <v>7.6996034448661446</v>
      </c>
      <c r="CCX115" s="17">
        <f>+AVERAGE($D115:CCW115)</f>
        <v>7.6996034448661446</v>
      </c>
      <c r="CCY115" s="17">
        <f>+AVERAGE($D115:CCX115)</f>
        <v>7.6996034448661446</v>
      </c>
      <c r="CCZ115" s="17">
        <f>+AVERAGE($D115:CCY115)</f>
        <v>7.6996034448661446</v>
      </c>
      <c r="CDA115" s="17">
        <f>+AVERAGE($D115:CCZ115)</f>
        <v>7.6996034448661437</v>
      </c>
      <c r="CDB115" s="17">
        <f>+AVERAGE($D115:CDA115)</f>
        <v>7.6996034448661446</v>
      </c>
      <c r="CDC115" s="17">
        <f>+AVERAGE($D115:CDB115)</f>
        <v>7.6996034448661455</v>
      </c>
      <c r="CDD115" s="17">
        <f>+AVERAGE($D115:CDC115)</f>
        <v>7.6996034448661463</v>
      </c>
      <c r="CDE115" s="17">
        <f>+AVERAGE($D115:CDD115)</f>
        <v>7.6996034448661463</v>
      </c>
      <c r="CDF115" s="17">
        <f>+AVERAGE($D115:CDE115)</f>
        <v>7.6996034448661472</v>
      </c>
      <c r="CDG115" s="17">
        <f>+AVERAGE($D115:CDF115)</f>
        <v>7.6996034448661481</v>
      </c>
      <c r="CDH115" s="17">
        <f>+AVERAGE($D115:CDG115)</f>
        <v>7.699603444866149</v>
      </c>
      <c r="CDI115" s="17">
        <f>+AVERAGE($D115:CDH115)</f>
        <v>7.699603444866149</v>
      </c>
      <c r="CDJ115" s="17">
        <f>+AVERAGE($D115:CDI115)</f>
        <v>7.6996034448661499</v>
      </c>
      <c r="CDK115" s="17">
        <f>+AVERAGE($D115:CDJ115)</f>
        <v>7.6996034448661508</v>
      </c>
      <c r="CDL115" s="17">
        <f>+AVERAGE($D115:CDK115)</f>
        <v>7.6996034448661508</v>
      </c>
      <c r="CDM115" s="17">
        <f>+AVERAGE($D115:CDL115)</f>
        <v>7.6996034448661517</v>
      </c>
      <c r="CDN115" s="17">
        <f>+AVERAGE($D115:CDM115)</f>
        <v>7.6996034448661526</v>
      </c>
      <c r="CDO115" s="17">
        <f>+AVERAGE($D115:CDN115)</f>
        <v>7.6996034448661534</v>
      </c>
      <c r="CDP115" s="17">
        <f>+AVERAGE($D115:CDO115)</f>
        <v>7.6996034448661534</v>
      </c>
      <c r="CDQ115" s="17">
        <f>+AVERAGE($D115:CDP115)</f>
        <v>7.6996034448661543</v>
      </c>
      <c r="CDR115" s="17">
        <f>+AVERAGE($D115:CDQ115)</f>
        <v>7.6996034448661552</v>
      </c>
      <c r="CDS115" s="17">
        <f>+AVERAGE($D115:CDR115)</f>
        <v>7.6996034448661561</v>
      </c>
      <c r="CDT115" s="17">
        <f>+AVERAGE($D115:CDS115)</f>
        <v>7.6996034448661561</v>
      </c>
      <c r="CDU115" s="17">
        <f>+AVERAGE($D115:CDT115)</f>
        <v>7.699603444866157</v>
      </c>
      <c r="CDV115" s="17">
        <f>+AVERAGE($D115:CDU115)</f>
        <v>7.6996034448661579</v>
      </c>
      <c r="CDW115" s="17">
        <f>+AVERAGE($D115:CDV115)</f>
        <v>7.6996034448661579</v>
      </c>
      <c r="CDX115" s="17">
        <f>+AVERAGE($D115:CDW115)</f>
        <v>7.6996034448661588</v>
      </c>
      <c r="CDY115" s="17">
        <f>+AVERAGE($D115:CDX115)</f>
        <v>7.6996034448661597</v>
      </c>
      <c r="CDZ115" s="17">
        <f>+AVERAGE($D115:CDY115)</f>
        <v>7.6996034448661606</v>
      </c>
      <c r="CEA115" s="17">
        <f>+AVERAGE($D115:CDZ115)</f>
        <v>7.6996034448661606</v>
      </c>
      <c r="CEB115" s="17">
        <f>+AVERAGE($D115:CEA115)</f>
        <v>7.6996034448661614</v>
      </c>
      <c r="CEC115" s="17">
        <f>+AVERAGE($D115:CEB115)</f>
        <v>7.6996034448661623</v>
      </c>
      <c r="CED115" s="17">
        <f>+AVERAGE($D115:CEC115)</f>
        <v>7.6996034448661623</v>
      </c>
      <c r="CEE115" s="17">
        <f>+AVERAGE($D115:CED115)</f>
        <v>7.6996034448661632</v>
      </c>
      <c r="CEF115" s="17">
        <f>+AVERAGE($D115:CEE115)</f>
        <v>7.6996034448661641</v>
      </c>
      <c r="CEG115" s="17">
        <f>+AVERAGE($D115:CEF115)</f>
        <v>7.699603444866165</v>
      </c>
      <c r="CEH115" s="17">
        <f>+AVERAGE($D115:CEG115)</f>
        <v>7.699603444866165</v>
      </c>
      <c r="CEI115" s="17">
        <f>+AVERAGE($D115:CEH115)</f>
        <v>7.6996034448661659</v>
      </c>
      <c r="CEJ115" s="17">
        <f>+AVERAGE($D115:CEI115)</f>
        <v>7.6996034448661668</v>
      </c>
      <c r="CEK115" s="17">
        <f>+AVERAGE($D115:CEJ115)</f>
        <v>7.6996034448661668</v>
      </c>
      <c r="CEL115" s="17">
        <f>+AVERAGE($D115:CEK115)</f>
        <v>7.6996034448661677</v>
      </c>
      <c r="CEM115" s="17">
        <f>+AVERAGE($D115:CEL115)</f>
        <v>7.6996034448661685</v>
      </c>
      <c r="CEN115" s="17">
        <f>+AVERAGE($D115:CEM115)</f>
        <v>7.6996034448661694</v>
      </c>
      <c r="CEO115" s="17">
        <f>+AVERAGE($D115:CEN115)</f>
        <v>7.6996034448661694</v>
      </c>
      <c r="CEP115" s="17">
        <f>+AVERAGE($D115:CEO115)</f>
        <v>7.6996034448661703</v>
      </c>
      <c r="CEQ115" s="17">
        <f>+AVERAGE($D115:CEP115)</f>
        <v>7.6996034448661712</v>
      </c>
      <c r="CER115" s="17">
        <f>+AVERAGE($D115:CEQ115)</f>
        <v>7.6996034448661712</v>
      </c>
      <c r="CES115" s="17">
        <f>+AVERAGE($D115:CER115)</f>
        <v>7.6996034448661721</v>
      </c>
      <c r="CET115" s="17">
        <f>+AVERAGE($D115:CES115)</f>
        <v>7.699603444866173</v>
      </c>
      <c r="CEU115" s="17">
        <f>+AVERAGE($D115:CET115)</f>
        <v>7.6996034448661739</v>
      </c>
      <c r="CEV115" s="17">
        <f>+AVERAGE($D115:CEU115)</f>
        <v>7.6996034448661739</v>
      </c>
      <c r="CEW115" s="17">
        <f>+AVERAGE($D115:CEV115)</f>
        <v>7.6996034448661748</v>
      </c>
      <c r="CEX115" s="17">
        <f>+AVERAGE($D115:CEW115)</f>
        <v>7.6996034448661756</v>
      </c>
      <c r="CEY115" s="17">
        <f>+AVERAGE($D115:CEX115)</f>
        <v>7.6996034448661756</v>
      </c>
      <c r="CEZ115" s="17">
        <f>+AVERAGE($D115:CEY115)</f>
        <v>7.6996034448661765</v>
      </c>
      <c r="CFA115" s="17">
        <f>+AVERAGE($D115:CEZ115)</f>
        <v>7.6996034448661774</v>
      </c>
      <c r="CFB115" s="17">
        <f>+AVERAGE($D115:CFA115)</f>
        <v>7.6996034448661774</v>
      </c>
      <c r="CFC115" s="17">
        <f>+AVERAGE($D115:CFB115)</f>
        <v>7.6996034448661783</v>
      </c>
      <c r="CFD115" s="17">
        <f>+AVERAGE($D115:CFC115)</f>
        <v>7.6996034448661792</v>
      </c>
      <c r="CFE115" s="17">
        <f>+AVERAGE($D115:CFD115)</f>
        <v>7.6996034448661801</v>
      </c>
      <c r="CFF115" s="17">
        <f>+AVERAGE($D115:CFE115)</f>
        <v>7.6996034448661801</v>
      </c>
      <c r="CFG115" s="17">
        <f>+AVERAGE($D115:CFF115)</f>
        <v>7.699603444866181</v>
      </c>
      <c r="CFH115" s="17">
        <f>+AVERAGE($D115:CFG115)</f>
        <v>7.6996034448661819</v>
      </c>
      <c r="CFI115" s="17">
        <f>+AVERAGE($D115:CFH115)</f>
        <v>7.6996034448661819</v>
      </c>
      <c r="CFJ115" s="17">
        <f>+AVERAGE($D115:CFI115)</f>
        <v>7.6996034448661828</v>
      </c>
      <c r="CFK115" s="17">
        <f>+AVERAGE($D115:CFJ115)</f>
        <v>7.6996034448661836</v>
      </c>
      <c r="CFL115" s="17">
        <f>+AVERAGE($D115:CFK115)</f>
        <v>7.6996034448661836</v>
      </c>
      <c r="CFM115" s="17">
        <f>+AVERAGE($D115:CFL115)</f>
        <v>7.6996034448661845</v>
      </c>
      <c r="CFN115" s="17">
        <f>+AVERAGE($D115:CFM115)</f>
        <v>7.6996034448661854</v>
      </c>
      <c r="CFO115" s="17">
        <f>+AVERAGE($D115:CFN115)</f>
        <v>7.6996034448661863</v>
      </c>
      <c r="CFP115" s="17">
        <f>+AVERAGE($D115:CFO115)</f>
        <v>7.6996034448661863</v>
      </c>
      <c r="CFQ115" s="17">
        <f>+AVERAGE($D115:CFP115)</f>
        <v>7.6996034448661872</v>
      </c>
      <c r="CFR115" s="17">
        <f>+AVERAGE($D115:CFQ115)</f>
        <v>7.6996034448661881</v>
      </c>
      <c r="CFS115" s="17">
        <f>+AVERAGE($D115:CFR115)</f>
        <v>7.6996034448661881</v>
      </c>
      <c r="CFT115" s="17">
        <f>+AVERAGE($D115:CFS115)</f>
        <v>7.699603444866189</v>
      </c>
      <c r="CFU115" s="17">
        <f>+AVERAGE($D115:CFT115)</f>
        <v>7.6996034448661899</v>
      </c>
      <c r="CFV115" s="17">
        <f>+AVERAGE($D115:CFU115)</f>
        <v>7.6996034448661899</v>
      </c>
      <c r="CFW115" s="17">
        <f>+AVERAGE($D115:CFV115)</f>
        <v>7.6996034448661907</v>
      </c>
      <c r="CFX115" s="17">
        <f>+AVERAGE($D115:CFW115)</f>
        <v>7.6996034448661916</v>
      </c>
      <c r="CFY115" s="17">
        <f>+AVERAGE($D115:CFX115)</f>
        <v>7.6996034448661916</v>
      </c>
      <c r="CFZ115" s="17">
        <f>+AVERAGE($D115:CFY115)</f>
        <v>7.6996034448661925</v>
      </c>
      <c r="CGA115" s="17">
        <f>+AVERAGE($D115:CFZ115)</f>
        <v>7.6996034448661934</v>
      </c>
      <c r="CGB115" s="17">
        <f>+AVERAGE($D115:CGA115)</f>
        <v>7.6996034448661934</v>
      </c>
      <c r="CGC115" s="17">
        <f>+AVERAGE($D115:CGB115)</f>
        <v>7.6996034448661943</v>
      </c>
      <c r="CGD115" s="17">
        <f>+AVERAGE($D115:CGC115)</f>
        <v>7.6996034448661952</v>
      </c>
      <c r="CGE115" s="17">
        <f>+AVERAGE($D115:CGD115)</f>
        <v>7.6996034448661961</v>
      </c>
      <c r="CGF115" s="17">
        <f>+AVERAGE($D115:CGE115)</f>
        <v>7.6996034448661961</v>
      </c>
      <c r="CGG115" s="17">
        <f>+AVERAGE($D115:CGF115)</f>
        <v>7.699603444866197</v>
      </c>
      <c r="CGH115" s="17">
        <f>+AVERAGE($D115:CGG115)</f>
        <v>7.6996034448661979</v>
      </c>
      <c r="CGI115" s="17">
        <f>+AVERAGE($D115:CGH115)</f>
        <v>7.6996034448661979</v>
      </c>
      <c r="CGJ115" s="17">
        <f>+AVERAGE($D115:CGI115)</f>
        <v>7.6996034448661987</v>
      </c>
      <c r="CGK115" s="17">
        <f>+AVERAGE($D115:CGJ115)</f>
        <v>7.6996034448661996</v>
      </c>
      <c r="CGL115" s="17">
        <f>+AVERAGE($D115:CGK115)</f>
        <v>7.6996034448661996</v>
      </c>
      <c r="CGM115" s="17">
        <f>+AVERAGE($D115:CGL115)</f>
        <v>7.6996034448662005</v>
      </c>
      <c r="CGN115" s="17">
        <f>+AVERAGE($D115:CGM115)</f>
        <v>7.6996034448662014</v>
      </c>
      <c r="CGO115" s="17">
        <f>+AVERAGE($D115:CGN115)</f>
        <v>7.6996034448662014</v>
      </c>
      <c r="CGP115" s="17">
        <f>+AVERAGE($D115:CGO115)</f>
        <v>7.6996034448662023</v>
      </c>
      <c r="CGQ115" s="17">
        <f>+AVERAGE($D115:CGP115)</f>
        <v>7.6996034448662032</v>
      </c>
      <c r="CGR115" s="17">
        <f>+AVERAGE($D115:CGQ115)</f>
        <v>7.6996034448662032</v>
      </c>
      <c r="CGS115" s="17">
        <f>+AVERAGE($D115:CGR115)</f>
        <v>7.6996034448662041</v>
      </c>
      <c r="CGT115" s="17">
        <f>+AVERAGE($D115:CGS115)</f>
        <v>7.699603444866205</v>
      </c>
      <c r="CGU115" s="17">
        <f>+AVERAGE($D115:CGT115)</f>
        <v>7.699603444866205</v>
      </c>
      <c r="CGV115" s="17">
        <f>+AVERAGE($D115:CGU115)</f>
        <v>7.6996034448662058</v>
      </c>
      <c r="CGW115" s="17">
        <f>+AVERAGE($D115:CGV115)</f>
        <v>7.6996034448662067</v>
      </c>
      <c r="CGX115" s="17">
        <f>+AVERAGE($D115:CGW115)</f>
        <v>7.6996034448662067</v>
      </c>
      <c r="CGY115" s="17">
        <f>+AVERAGE($D115:CGX115)</f>
        <v>7.6996034448662076</v>
      </c>
      <c r="CGZ115" s="17">
        <f>+AVERAGE($D115:CGY115)</f>
        <v>7.6996034448662085</v>
      </c>
      <c r="CHA115" s="17">
        <f>+AVERAGE($D115:CGZ115)</f>
        <v>7.6996034448662085</v>
      </c>
      <c r="CHB115" s="17">
        <f>+AVERAGE($D115:CHA115)</f>
        <v>7.6996034448662094</v>
      </c>
      <c r="CHC115" s="17">
        <f>+AVERAGE($D115:CHB115)</f>
        <v>7.6996034448662103</v>
      </c>
      <c r="CHD115" s="17">
        <f>+AVERAGE($D115:CHC115)</f>
        <v>7.6996034448662103</v>
      </c>
      <c r="CHE115" s="17">
        <f>+AVERAGE($D115:CHD115)</f>
        <v>7.6996034448662112</v>
      </c>
      <c r="CHF115" s="17">
        <f>+AVERAGE($D115:CHE115)</f>
        <v>7.6996034448662121</v>
      </c>
      <c r="CHG115" s="17">
        <f>+AVERAGE($D115:CHF115)</f>
        <v>7.6996034448662121</v>
      </c>
      <c r="CHH115" s="17">
        <f>+AVERAGE($D115:CHG115)</f>
        <v>7.699603444866213</v>
      </c>
      <c r="CHI115" s="17">
        <f>+AVERAGE($D115:CHH115)</f>
        <v>7.6996034448662138</v>
      </c>
      <c r="CHJ115" s="17">
        <f>+AVERAGE($D115:CHI115)</f>
        <v>7.6996034448662138</v>
      </c>
      <c r="CHK115" s="17">
        <f>+AVERAGE($D115:CHJ115)</f>
        <v>7.6996034448662147</v>
      </c>
      <c r="CHL115" s="17">
        <f>+AVERAGE($D115:CHK115)</f>
        <v>7.6996034448662156</v>
      </c>
      <c r="CHM115" s="17">
        <f>+AVERAGE($D115:CHL115)</f>
        <v>7.6996034448662156</v>
      </c>
      <c r="CHN115" s="17">
        <f>+AVERAGE($D115:CHM115)</f>
        <v>7.6996034448662165</v>
      </c>
      <c r="CHO115" s="17">
        <f>+AVERAGE($D115:CHN115)</f>
        <v>7.6996034448662174</v>
      </c>
      <c r="CHP115" s="17">
        <f>+AVERAGE($D115:CHO115)</f>
        <v>7.6996034448662174</v>
      </c>
      <c r="CHQ115" s="17">
        <f>+AVERAGE($D115:CHP115)</f>
        <v>7.6996034448662183</v>
      </c>
      <c r="CHR115" s="17">
        <f>+AVERAGE($D115:CHQ115)</f>
        <v>7.6996034448662192</v>
      </c>
      <c r="CHS115" s="17">
        <f>+AVERAGE($D115:CHR115)</f>
        <v>7.6996034448662192</v>
      </c>
      <c r="CHT115" s="17">
        <f>+AVERAGE($D115:CHS115)</f>
        <v>7.6996034448662201</v>
      </c>
      <c r="CHU115" s="17">
        <f>+AVERAGE($D115:CHT115)</f>
        <v>7.6996034448662209</v>
      </c>
      <c r="CHV115" s="17">
        <f>+AVERAGE($D115:CHU115)</f>
        <v>7.6996034448662209</v>
      </c>
      <c r="CHW115" s="17">
        <f>+AVERAGE($D115:CHV115)</f>
        <v>7.6996034448662218</v>
      </c>
      <c r="CHX115" s="17">
        <f>+AVERAGE($D115:CHW115)</f>
        <v>7.6996034448662227</v>
      </c>
      <c r="CHY115" s="17">
        <f>+AVERAGE($D115:CHX115)</f>
        <v>7.6996034448662227</v>
      </c>
      <c r="CHZ115" s="17">
        <f>+AVERAGE($D115:CHY115)</f>
        <v>7.6996034448662236</v>
      </c>
      <c r="CIA115" s="17">
        <f>+AVERAGE($D115:CHZ115)</f>
        <v>7.6996034448662245</v>
      </c>
      <c r="CIB115" s="17">
        <f>+AVERAGE($D115:CIA115)</f>
        <v>7.6996034448662245</v>
      </c>
      <c r="CIC115" s="17">
        <f>+AVERAGE($D115:CIB115)</f>
        <v>7.6996034448662254</v>
      </c>
      <c r="CID115" s="17">
        <f>+AVERAGE($D115:CIC115)</f>
        <v>7.6996034448662263</v>
      </c>
      <c r="CIE115" s="17">
        <f>+AVERAGE($D115:CID115)</f>
        <v>7.6996034448662263</v>
      </c>
      <c r="CIF115" s="17">
        <f>+AVERAGE($D115:CIE115)</f>
        <v>7.6996034448662272</v>
      </c>
      <c r="CIG115" s="17">
        <f>+AVERAGE($D115:CIF115)</f>
        <v>7.6996034448662272</v>
      </c>
      <c r="CIH115" s="17">
        <f>+AVERAGE($D115:CIG115)</f>
        <v>7.6996034448662281</v>
      </c>
      <c r="CII115" s="17">
        <f>+AVERAGE($D115:CIH115)</f>
        <v>7.6996034448662289</v>
      </c>
      <c r="CIJ115" s="17">
        <f>+AVERAGE($D115:CII115)</f>
        <v>7.6996034448662289</v>
      </c>
      <c r="CIK115" s="17">
        <f>+AVERAGE($D115:CIJ115)</f>
        <v>7.6996034448662298</v>
      </c>
      <c r="CIL115" s="17">
        <f>+AVERAGE($D115:CIK115)</f>
        <v>7.6996034448662307</v>
      </c>
      <c r="CIM115" s="17">
        <f>+AVERAGE($D115:CIL115)</f>
        <v>7.6996034448662307</v>
      </c>
      <c r="CIN115" s="17">
        <f>+AVERAGE($D115:CIM115)</f>
        <v>7.6996034448662316</v>
      </c>
      <c r="CIO115" s="17">
        <f>+AVERAGE($D115:CIN115)</f>
        <v>7.6996034448662325</v>
      </c>
      <c r="CIP115" s="17">
        <f>+AVERAGE($D115:CIO115)</f>
        <v>7.6996034448662325</v>
      </c>
      <c r="CIQ115" s="17">
        <f>+AVERAGE($D115:CIP115)</f>
        <v>7.6996034448662334</v>
      </c>
      <c r="CIR115" s="17">
        <f>+AVERAGE($D115:CIQ115)</f>
        <v>7.6996034448662343</v>
      </c>
      <c r="CIS115" s="17">
        <f>+AVERAGE($D115:CIR115)</f>
        <v>7.6996034448662343</v>
      </c>
      <c r="CIT115" s="17">
        <f>+AVERAGE($D115:CIS115)</f>
        <v>7.6996034448662352</v>
      </c>
      <c r="CIU115" s="17">
        <f>+AVERAGE($D115:CIT115)</f>
        <v>7.699603444866236</v>
      </c>
      <c r="CIV115" s="17">
        <f>+AVERAGE($D115:CIU115)</f>
        <v>7.699603444866236</v>
      </c>
      <c r="CIW115" s="17">
        <f>+AVERAGE($D115:CIV115)</f>
        <v>7.6996034448662369</v>
      </c>
      <c r="CIX115" s="17">
        <f>+AVERAGE($D115:CIW115)</f>
        <v>7.6996034448662369</v>
      </c>
      <c r="CIY115" s="17">
        <f>+AVERAGE($D115:CIX115)</f>
        <v>7.6996034448662378</v>
      </c>
      <c r="CIZ115" s="17">
        <f>+AVERAGE($D115:CIY115)</f>
        <v>7.6996034448662387</v>
      </c>
      <c r="CJA115" s="17">
        <f>+AVERAGE($D115:CIZ115)</f>
        <v>7.6996034448662387</v>
      </c>
      <c r="CJB115" s="17">
        <f>+AVERAGE($D115:CJA115)</f>
        <v>7.6996034448662396</v>
      </c>
      <c r="CJC115" s="17">
        <f>+AVERAGE($D115:CJB115)</f>
        <v>7.6996034448662405</v>
      </c>
      <c r="CJD115" s="17">
        <f>+AVERAGE($D115:CJC115)</f>
        <v>7.6996034448662405</v>
      </c>
      <c r="CJE115" s="17">
        <f>+AVERAGE($D115:CJD115)</f>
        <v>7.6996034448662414</v>
      </c>
      <c r="CJF115" s="17">
        <f>+AVERAGE($D115:CJE115)</f>
        <v>7.6996034448662423</v>
      </c>
      <c r="CJG115" s="17">
        <f>+AVERAGE($D115:CJF115)</f>
        <v>7.6996034448662423</v>
      </c>
      <c r="CJH115" s="17">
        <f>+AVERAGE($D115:CJG115)</f>
        <v>7.6996034448662432</v>
      </c>
      <c r="CJI115" s="17">
        <f>+AVERAGE($D115:CJH115)</f>
        <v>7.6996034448662432</v>
      </c>
      <c r="CJJ115" s="17">
        <f>+AVERAGE($D115:CJI115)</f>
        <v>7.699603444866244</v>
      </c>
      <c r="CJK115" s="17">
        <f>+AVERAGE($D115:CJJ115)</f>
        <v>7.6996034448662449</v>
      </c>
      <c r="CJL115" s="17">
        <f>+AVERAGE($D115:CJK115)</f>
        <v>7.6996034448662449</v>
      </c>
      <c r="CJM115" s="17">
        <f>+AVERAGE($D115:CJL115)</f>
        <v>7.6996034448662458</v>
      </c>
      <c r="CJN115" s="17">
        <f>+AVERAGE($D115:CJM115)</f>
        <v>7.6996034448662467</v>
      </c>
      <c r="CJO115" s="17">
        <f>+AVERAGE($D115:CJN115)</f>
        <v>7.6996034448662467</v>
      </c>
      <c r="CJP115" s="17">
        <f>+AVERAGE($D115:CJO115)</f>
        <v>7.6996034448662476</v>
      </c>
      <c r="CJQ115" s="17">
        <f>+AVERAGE($D115:CJP115)</f>
        <v>7.6996034448662485</v>
      </c>
      <c r="CJR115" s="17">
        <f>+AVERAGE($D115:CJQ115)</f>
        <v>7.6996034448662485</v>
      </c>
      <c r="CJS115" s="17">
        <f>+AVERAGE($D115:CJR115)</f>
        <v>7.6996034448662494</v>
      </c>
      <c r="CJT115" s="17">
        <f>+AVERAGE($D115:CJS115)</f>
        <v>7.6996034448662494</v>
      </c>
      <c r="CJU115" s="17">
        <f>+AVERAGE($D115:CJT115)</f>
        <v>7.6996034448662503</v>
      </c>
      <c r="CJV115" s="17">
        <f>+AVERAGE($D115:CJU115)</f>
        <v>7.6996034448662511</v>
      </c>
      <c r="CJW115" s="17">
        <f>+AVERAGE($D115:CJV115)</f>
        <v>7.6996034448662511</v>
      </c>
      <c r="CJX115" s="17">
        <f>+AVERAGE($D115:CJW115)</f>
        <v>7.699603444866252</v>
      </c>
      <c r="CJY115" s="17">
        <f>+AVERAGE($D115:CJX115)</f>
        <v>7.6996034448662529</v>
      </c>
      <c r="CJZ115" s="17">
        <f>+AVERAGE($D115:CJY115)</f>
        <v>7.6996034448662529</v>
      </c>
      <c r="CKA115" s="17">
        <f>+AVERAGE($D115:CJZ115)</f>
        <v>7.6996034448662538</v>
      </c>
      <c r="CKB115" s="17">
        <f>+AVERAGE($D115:CKA115)</f>
        <v>7.6996034448662538</v>
      </c>
      <c r="CKC115" s="17">
        <f>+AVERAGE($D115:CKB115)</f>
        <v>7.6996034448662547</v>
      </c>
      <c r="CKD115" s="17">
        <f>+AVERAGE($D115:CKC115)</f>
        <v>7.6996034448662556</v>
      </c>
      <c r="CKE115" s="17">
        <f>+AVERAGE($D115:CKD115)</f>
        <v>7.6996034448662556</v>
      </c>
      <c r="CKF115" s="17">
        <f>+AVERAGE($D115:CKE115)</f>
        <v>7.6996034448662565</v>
      </c>
      <c r="CKG115" s="17">
        <f>+AVERAGE($D115:CKF115)</f>
        <v>7.6996034448662574</v>
      </c>
      <c r="CKH115" s="17">
        <f>+AVERAGE($D115:CKG115)</f>
        <v>7.6996034448662574</v>
      </c>
      <c r="CKI115" s="17">
        <f>+AVERAGE($D115:CKH115)</f>
        <v>7.6996034448662583</v>
      </c>
      <c r="CKJ115" s="17">
        <f>+AVERAGE($D115:CKI115)</f>
        <v>7.6996034448662583</v>
      </c>
      <c r="CKK115" s="17">
        <f>+AVERAGE($D115:CKJ115)</f>
        <v>7.6996034448662591</v>
      </c>
      <c r="CKL115" s="17">
        <f>+AVERAGE($D115:CKK115)</f>
        <v>7.69960344486626</v>
      </c>
      <c r="CKM115" s="17">
        <f>+AVERAGE($D115:CKL115)</f>
        <v>7.69960344486626</v>
      </c>
      <c r="CKN115" s="17">
        <f>+AVERAGE($D115:CKM115)</f>
        <v>7.6996034448662609</v>
      </c>
      <c r="CKO115" s="17">
        <f>+AVERAGE($D115:CKN115)</f>
        <v>7.6996034448662609</v>
      </c>
      <c r="CKP115" s="17">
        <f>+AVERAGE($D115:CKO115)</f>
        <v>7.6996034448662618</v>
      </c>
      <c r="CKQ115" s="17">
        <f>+AVERAGE($D115:CKP115)</f>
        <v>7.6996034448662627</v>
      </c>
      <c r="CKR115" s="17">
        <f>+AVERAGE($D115:CKQ115)</f>
        <v>7.6996034448662627</v>
      </c>
      <c r="CKS115" s="17">
        <f>+AVERAGE($D115:CKR115)</f>
        <v>7.6996034448662636</v>
      </c>
      <c r="CKT115" s="17">
        <f>+AVERAGE($D115:CKS115)</f>
        <v>7.6996034448662645</v>
      </c>
      <c r="CKU115" s="17">
        <f>+AVERAGE($D115:CKT115)</f>
        <v>7.6996034448662645</v>
      </c>
      <c r="CKV115" s="17">
        <f>+AVERAGE($D115:CKU115)</f>
        <v>7.6996034448662654</v>
      </c>
      <c r="CKW115" s="17">
        <f>+AVERAGE($D115:CKV115)</f>
        <v>7.6996034448662654</v>
      </c>
      <c r="CKX115" s="17">
        <f>+AVERAGE($D115:CKW115)</f>
        <v>7.6996034448662662</v>
      </c>
      <c r="CKY115" s="17">
        <f>+AVERAGE($D115:CKX115)</f>
        <v>7.6996034448662671</v>
      </c>
      <c r="CKZ115" s="17">
        <f>+AVERAGE($D115:CKY115)</f>
        <v>7.6996034448662671</v>
      </c>
      <c r="CLA115" s="17">
        <f>+AVERAGE($D115:CKZ115)</f>
        <v>7.699603444866268</v>
      </c>
      <c r="CLB115" s="17">
        <f>+AVERAGE($D115:CLA115)</f>
        <v>7.699603444866268</v>
      </c>
      <c r="CLC115" s="17">
        <f>+AVERAGE($D115:CLB115)</f>
        <v>7.6996034448662689</v>
      </c>
      <c r="CLD115" s="17">
        <f>+AVERAGE($D115:CLC115)</f>
        <v>7.6996034448662698</v>
      </c>
      <c r="CLE115" s="17">
        <f>+AVERAGE($D115:CLD115)</f>
        <v>7.6996034448662698</v>
      </c>
      <c r="CLF115" s="17">
        <f>+AVERAGE($D115:CLE115)</f>
        <v>7.6996034448662707</v>
      </c>
      <c r="CLG115" s="17">
        <f>+AVERAGE($D115:CLF115)</f>
        <v>7.6996034448662716</v>
      </c>
      <c r="CLH115" s="17">
        <f>+AVERAGE($D115:CLG115)</f>
        <v>7.6996034448662716</v>
      </c>
      <c r="CLI115" s="17">
        <f>+AVERAGE($D115:CLH115)</f>
        <v>7.6996034448662725</v>
      </c>
      <c r="CLJ115" s="17">
        <f>+AVERAGE($D115:CLI115)</f>
        <v>7.6996034448662725</v>
      </c>
      <c r="CLK115" s="17">
        <f>+AVERAGE($D115:CLJ115)</f>
        <v>7.6996034448662733</v>
      </c>
      <c r="CLL115" s="17">
        <f>+AVERAGE($D115:CLK115)</f>
        <v>7.6996034448662742</v>
      </c>
      <c r="CLM115" s="17">
        <f>+AVERAGE($D115:CLL115)</f>
        <v>7.6996034448662742</v>
      </c>
      <c r="CLN115" s="17">
        <f>+AVERAGE($D115:CLM115)</f>
        <v>7.6996034448662751</v>
      </c>
      <c r="CLO115" s="17">
        <f>+AVERAGE($D115:CLN115)</f>
        <v>7.6996034448662751</v>
      </c>
      <c r="CLP115" s="17">
        <f>+AVERAGE($D115:CLO115)</f>
        <v>7.699603444866276</v>
      </c>
      <c r="CLQ115" s="17">
        <f>+AVERAGE($D115:CLP115)</f>
        <v>7.6996034448662769</v>
      </c>
      <c r="CLR115" s="17">
        <f>+AVERAGE($D115:CLQ115)</f>
        <v>7.6996034448662769</v>
      </c>
      <c r="CLS115" s="17">
        <f>+AVERAGE($D115:CLR115)</f>
        <v>7.6996034448662778</v>
      </c>
      <c r="CLT115" s="17">
        <f>+AVERAGE($D115:CLS115)</f>
        <v>7.6996034448662778</v>
      </c>
      <c r="CLU115" s="17">
        <f>+AVERAGE($D115:CLT115)</f>
        <v>7.6996034448662787</v>
      </c>
      <c r="CLV115" s="17">
        <f>+AVERAGE($D115:CLU115)</f>
        <v>7.6996034448662796</v>
      </c>
      <c r="CLW115" s="17">
        <f>+AVERAGE($D115:CLV115)</f>
        <v>7.6996034448662796</v>
      </c>
      <c r="CLX115" s="17">
        <f>+AVERAGE($D115:CLW115)</f>
        <v>7.6996034448662805</v>
      </c>
      <c r="CLY115" s="17">
        <f>+AVERAGE($D115:CLX115)</f>
        <v>7.6996034448662805</v>
      </c>
      <c r="CLZ115" s="17">
        <f>+AVERAGE($D115:CLY115)</f>
        <v>7.6996034448662813</v>
      </c>
      <c r="CMA115" s="17">
        <f>+AVERAGE($D115:CLZ115)</f>
        <v>7.6996034448662822</v>
      </c>
      <c r="CMB115" s="17">
        <f>+AVERAGE($D115:CMA115)</f>
        <v>7.6996034448662822</v>
      </c>
      <c r="CMC115" s="17">
        <f>+AVERAGE($D115:CMB115)</f>
        <v>7.6996034448662831</v>
      </c>
      <c r="CMD115" s="17">
        <f>+AVERAGE($D115:CMC115)</f>
        <v>7.6996034448662831</v>
      </c>
      <c r="CME115" s="17">
        <f>+AVERAGE($D115:CMD115)</f>
        <v>7.699603444866284</v>
      </c>
      <c r="CMF115" s="17">
        <f>+AVERAGE($D115:CME115)</f>
        <v>7.6996034448662849</v>
      </c>
      <c r="CMG115" s="17">
        <f>+AVERAGE($D115:CMF115)</f>
        <v>7.6996034448662849</v>
      </c>
      <c r="CMH115" s="17">
        <f>+AVERAGE($D115:CMG115)</f>
        <v>7.6996034448662858</v>
      </c>
      <c r="CMI115" s="17">
        <f>+AVERAGE($D115:CMH115)</f>
        <v>7.6996034448662858</v>
      </c>
      <c r="CMJ115" s="17">
        <f>+AVERAGE($D115:CMI115)</f>
        <v>7.6996034448662867</v>
      </c>
      <c r="CMK115" s="17">
        <f>+AVERAGE($D115:CMJ115)</f>
        <v>7.6996034448662876</v>
      </c>
      <c r="CML115" s="17">
        <f>+AVERAGE($D115:CMK115)</f>
        <v>7.6996034448662876</v>
      </c>
      <c r="CMM115" s="17">
        <f>+AVERAGE($D115:CML115)</f>
        <v>7.6996034448662884</v>
      </c>
      <c r="CMN115" s="17">
        <f>+AVERAGE($D115:CMM115)</f>
        <v>7.6996034448662884</v>
      </c>
      <c r="CMO115" s="17">
        <f>+AVERAGE($D115:CMN115)</f>
        <v>7.6996034448662893</v>
      </c>
      <c r="CMP115" s="17">
        <f>+AVERAGE($D115:CMO115)</f>
        <v>7.6996034448662893</v>
      </c>
      <c r="CMQ115" s="17">
        <f>+AVERAGE($D115:CMP115)</f>
        <v>7.6996034448662902</v>
      </c>
      <c r="CMR115" s="17">
        <f>+AVERAGE($D115:CMQ115)</f>
        <v>7.6996034448662911</v>
      </c>
      <c r="CMS115" s="17">
        <f>+AVERAGE($D115:CMR115)</f>
        <v>7.6996034448662911</v>
      </c>
      <c r="CMT115" s="17">
        <f>+AVERAGE($D115:CMS115)</f>
        <v>7.699603444866292</v>
      </c>
      <c r="CMU115" s="17">
        <f>+AVERAGE($D115:CMT115)</f>
        <v>7.699603444866292</v>
      </c>
      <c r="CMV115" s="17">
        <f>+AVERAGE($D115:CMU115)</f>
        <v>7.6996034448662929</v>
      </c>
      <c r="CMW115" s="17">
        <f>+AVERAGE($D115:CMV115)</f>
        <v>7.6996034448662938</v>
      </c>
      <c r="CMX115" s="17">
        <f>+AVERAGE($D115:CMW115)</f>
        <v>7.6996034448662938</v>
      </c>
      <c r="CMY115" s="17">
        <f>+AVERAGE($D115:CMX115)</f>
        <v>7.6996034448662947</v>
      </c>
      <c r="CMZ115" s="17">
        <f>+AVERAGE($D115:CMY115)</f>
        <v>7.6996034448662947</v>
      </c>
      <c r="CNA115" s="17">
        <f>+AVERAGE($D115:CMZ115)</f>
        <v>7.6996034448662956</v>
      </c>
      <c r="CNB115" s="17">
        <f>+AVERAGE($D115:CNA115)</f>
        <v>7.6996034448662964</v>
      </c>
      <c r="CNC115" s="17">
        <f>+AVERAGE($D115:CNB115)</f>
        <v>7.6996034448662964</v>
      </c>
      <c r="CND115" s="17">
        <f>+AVERAGE($D115:CNC115)</f>
        <v>7.6996034448662973</v>
      </c>
      <c r="CNE115" s="17">
        <f>+AVERAGE($D115:CND115)</f>
        <v>7.6996034448662973</v>
      </c>
      <c r="CNF115" s="17">
        <f>+AVERAGE($D115:CNE115)</f>
        <v>7.6996034448662982</v>
      </c>
      <c r="CNG115" s="17">
        <f>+AVERAGE($D115:CNF115)</f>
        <v>7.6996034448662982</v>
      </c>
      <c r="CNH115" s="17">
        <f>+AVERAGE($D115:CNG115)</f>
        <v>7.6996034448662991</v>
      </c>
      <c r="CNI115" s="17">
        <f>+AVERAGE($D115:CNH115)</f>
        <v>7.6996034448663</v>
      </c>
      <c r="CNJ115" s="17">
        <f>+AVERAGE($D115:CNI115)</f>
        <v>7.6996034448663</v>
      </c>
      <c r="CNK115" s="17">
        <f>+AVERAGE($D115:CNJ115)</f>
        <v>7.6996034448663009</v>
      </c>
      <c r="CNL115" s="17">
        <f>+AVERAGE($D115:CNK115)</f>
        <v>7.6996034448663009</v>
      </c>
      <c r="CNM115" s="17">
        <f>+AVERAGE($D115:CNL115)</f>
        <v>7.6996034448663018</v>
      </c>
      <c r="CNN115" s="17">
        <f>+AVERAGE($D115:CNM115)</f>
        <v>7.6996034448663018</v>
      </c>
      <c r="CNO115" s="17">
        <f>+AVERAGE($D115:CNN115)</f>
        <v>7.6996034448663027</v>
      </c>
      <c r="CNP115" s="17">
        <f>+AVERAGE($D115:CNO115)</f>
        <v>7.6996034448663035</v>
      </c>
      <c r="CNQ115" s="17">
        <f>+AVERAGE($D115:CNP115)</f>
        <v>7.6996034448663035</v>
      </c>
      <c r="CNR115" s="17">
        <f>+AVERAGE($D115:CNQ115)</f>
        <v>7.6996034448663044</v>
      </c>
      <c r="CNS115" s="17">
        <f>+AVERAGE($D115:CNR115)</f>
        <v>7.6996034448663044</v>
      </c>
      <c r="CNT115" s="17">
        <f>+AVERAGE($D115:CNS115)</f>
        <v>7.6996034448663053</v>
      </c>
      <c r="CNU115" s="17">
        <f>+AVERAGE($D115:CNT115)</f>
        <v>7.6996034448663062</v>
      </c>
      <c r="CNV115" s="17">
        <f>+AVERAGE($D115:CNU115)</f>
        <v>7.6996034448663062</v>
      </c>
      <c r="CNW115" s="17">
        <f>+AVERAGE($D115:CNV115)</f>
        <v>7.6996034448663071</v>
      </c>
      <c r="CNX115" s="17">
        <f>+AVERAGE($D115:CNW115)</f>
        <v>7.6996034448663071</v>
      </c>
      <c r="CNY115" s="17">
        <f>+AVERAGE($D115:CNX115)</f>
        <v>7.699603444866308</v>
      </c>
      <c r="CNZ115" s="17">
        <f>+AVERAGE($D115:CNY115)</f>
        <v>7.699603444866308</v>
      </c>
      <c r="COA115" s="17">
        <f>+AVERAGE($D115:CNZ115)</f>
        <v>7.6996034448663089</v>
      </c>
      <c r="COB115" s="17">
        <f>+AVERAGE($D115:COA115)</f>
        <v>7.6996034448663098</v>
      </c>
      <c r="COC115" s="17">
        <f>+AVERAGE($D115:COB115)</f>
        <v>7.6996034448663098</v>
      </c>
      <c r="COD115" s="17">
        <f>+AVERAGE($D115:COC115)</f>
        <v>7.6996034448663107</v>
      </c>
      <c r="COE115" s="17">
        <f>+AVERAGE($D115:COD115)</f>
        <v>7.6996034448663107</v>
      </c>
      <c r="COF115" s="17">
        <f>+AVERAGE($D115:COE115)</f>
        <v>7.6996034448663115</v>
      </c>
      <c r="COG115" s="17">
        <f>+AVERAGE($D115:COF115)</f>
        <v>7.6996034448663115</v>
      </c>
      <c r="COH115" s="17">
        <f>+AVERAGE($D115:COG115)</f>
        <v>7.6996034448663124</v>
      </c>
      <c r="COI115" s="17">
        <f>+AVERAGE($D115:COH115)</f>
        <v>7.6996034448663133</v>
      </c>
      <c r="COJ115" s="17">
        <f>+AVERAGE($D115:COI115)</f>
        <v>7.6996034448663133</v>
      </c>
      <c r="COK115" s="17">
        <f>+AVERAGE($D115:COJ115)</f>
        <v>7.6996034448663142</v>
      </c>
      <c r="COL115" s="17">
        <f>+AVERAGE($D115:COK115)</f>
        <v>7.6996034448663142</v>
      </c>
      <c r="COM115" s="17">
        <f>+AVERAGE($D115:COL115)</f>
        <v>7.6996034448663151</v>
      </c>
      <c r="CON115" s="17">
        <f>+AVERAGE($D115:COM115)</f>
        <v>7.6996034448663151</v>
      </c>
      <c r="COO115" s="17">
        <f>+AVERAGE($D115:CON115)</f>
        <v>7.699603444866316</v>
      </c>
      <c r="COP115" s="17">
        <f>+AVERAGE($D115:COO115)</f>
        <v>7.699603444866316</v>
      </c>
      <c r="COQ115" s="17">
        <f>+AVERAGE($D115:COP115)</f>
        <v>7.6996034448663169</v>
      </c>
      <c r="COR115" s="17">
        <f>+AVERAGE($D115:COQ115)</f>
        <v>7.6996034448663178</v>
      </c>
      <c r="COS115" s="17">
        <f>+AVERAGE($D115:COR115)</f>
        <v>7.6996034448663178</v>
      </c>
      <c r="COT115" s="17">
        <f>+AVERAGE($D115:COS115)</f>
        <v>7.6996034448663186</v>
      </c>
      <c r="COU115" s="17">
        <f>+AVERAGE($D115:COT115)</f>
        <v>7.6996034448663186</v>
      </c>
      <c r="COV115" s="17">
        <f>+AVERAGE($D115:COU115)</f>
        <v>7.6996034448663195</v>
      </c>
      <c r="COW115" s="17">
        <f>+AVERAGE($D115:COV115)</f>
        <v>7.6996034448663195</v>
      </c>
      <c r="COX115" s="17">
        <f>+AVERAGE($D115:COW115)</f>
        <v>7.6996034448663204</v>
      </c>
      <c r="COY115" s="17">
        <f>+AVERAGE($D115:COX115)</f>
        <v>7.6996034448663213</v>
      </c>
      <c r="COZ115" s="17">
        <f>+AVERAGE($D115:COY115)</f>
        <v>7.6996034448663213</v>
      </c>
      <c r="CPA115" s="17">
        <f>+AVERAGE($D115:COZ115)</f>
        <v>7.6996034448663222</v>
      </c>
      <c r="CPB115" s="17">
        <f>+AVERAGE($D115:CPA115)</f>
        <v>7.6996034448663222</v>
      </c>
      <c r="CPC115" s="17">
        <f>+AVERAGE($D115:CPB115)</f>
        <v>7.6996034448663231</v>
      </c>
      <c r="CPD115" s="17">
        <f>+AVERAGE($D115:CPC115)</f>
        <v>7.6996034448663231</v>
      </c>
      <c r="CPE115" s="17">
        <f>+AVERAGE($D115:CPD115)</f>
        <v>7.699603444866324</v>
      </c>
      <c r="CPF115" s="17">
        <f>+AVERAGE($D115:CPE115)</f>
        <v>7.699603444866324</v>
      </c>
      <c r="CPG115" s="17">
        <f>+AVERAGE($D115:CPF115)</f>
        <v>7.6996034448663249</v>
      </c>
      <c r="CPH115" s="17">
        <f>+AVERAGE($D115:CPG115)</f>
        <v>7.6996034448663258</v>
      </c>
      <c r="CPI115" s="17">
        <f>+AVERAGE($D115:CPH115)</f>
        <v>7.6996034448663258</v>
      </c>
      <c r="CPJ115" s="17">
        <f>+AVERAGE($D115:CPI115)</f>
        <v>7.6996034448663266</v>
      </c>
      <c r="CPK115" s="17">
        <f>+AVERAGE($D115:CPJ115)</f>
        <v>7.6996034448663266</v>
      </c>
      <c r="CPL115" s="17">
        <f>+AVERAGE($D115:CPK115)</f>
        <v>7.6996034448663275</v>
      </c>
      <c r="CPM115" s="17">
        <f>+AVERAGE($D115:CPL115)</f>
        <v>7.6996034448663275</v>
      </c>
      <c r="CPN115" s="17">
        <f>+AVERAGE($D115:CPM115)</f>
        <v>7.6996034448663284</v>
      </c>
      <c r="CPO115" s="17">
        <f>+AVERAGE($D115:CPN115)</f>
        <v>7.6996034448663284</v>
      </c>
      <c r="CPP115" s="17">
        <f>+AVERAGE($D115:CPO115)</f>
        <v>7.6996034448663293</v>
      </c>
      <c r="CPQ115" s="17">
        <f>+AVERAGE($D115:CPP115)</f>
        <v>7.6996034448663302</v>
      </c>
      <c r="CPR115" s="17">
        <f>+AVERAGE($D115:CPQ115)</f>
        <v>7.6996034448663302</v>
      </c>
      <c r="CPS115" s="17">
        <f>+AVERAGE($D115:CPR115)</f>
        <v>7.6996034448663311</v>
      </c>
      <c r="CPT115" s="17">
        <f>+AVERAGE($D115:CPS115)</f>
        <v>7.6996034448663311</v>
      </c>
      <c r="CPU115" s="17">
        <f>+AVERAGE($D115:CPT115)</f>
        <v>7.699603444866332</v>
      </c>
      <c r="CPV115" s="17">
        <f>+AVERAGE($D115:CPU115)</f>
        <v>7.699603444866332</v>
      </c>
      <c r="CPW115" s="17">
        <f>+AVERAGE($D115:CPV115)</f>
        <v>7.6996034448663329</v>
      </c>
      <c r="CPX115" s="17">
        <f>+AVERAGE($D115:CPW115)</f>
        <v>7.6996034448663329</v>
      </c>
      <c r="CPY115" s="17">
        <f>+AVERAGE($D115:CPX115)</f>
        <v>7.6996034448663337</v>
      </c>
      <c r="CPZ115" s="17">
        <f>+AVERAGE($D115:CPY115)</f>
        <v>7.6996034448663346</v>
      </c>
      <c r="CQA115" s="17">
        <f>+AVERAGE($D115:CPZ115)</f>
        <v>7.6996034448663346</v>
      </c>
      <c r="CQB115" s="17">
        <f>+AVERAGE($D115:CQA115)</f>
        <v>7.6996034448663355</v>
      </c>
      <c r="CQC115" s="17">
        <f>+AVERAGE($D115:CQB115)</f>
        <v>7.6996034448663355</v>
      </c>
      <c r="CQD115" s="17">
        <f>+AVERAGE($D115:CQC115)</f>
        <v>7.6996034448663364</v>
      </c>
      <c r="CQE115" s="17">
        <f>+AVERAGE($D115:CQD115)</f>
        <v>7.6996034448663364</v>
      </c>
      <c r="CQF115" s="17">
        <f>+AVERAGE($D115:CQE115)</f>
        <v>7.6996034448663373</v>
      </c>
      <c r="CQG115" s="17">
        <f>+AVERAGE($D115:CQF115)</f>
        <v>7.6996034448663373</v>
      </c>
      <c r="CQH115" s="17">
        <f>+AVERAGE($D115:CQG115)</f>
        <v>7.6996034448663382</v>
      </c>
      <c r="CQI115" s="17">
        <f>+AVERAGE($D115:CQH115)</f>
        <v>7.6996034448663382</v>
      </c>
      <c r="CQJ115" s="17">
        <f>+AVERAGE($D115:CQI115)</f>
        <v>7.6996034448663391</v>
      </c>
      <c r="CQK115" s="17">
        <f>+AVERAGE($D115:CQJ115)</f>
        <v>7.69960344486634</v>
      </c>
      <c r="CQL115" s="17">
        <f>+AVERAGE($D115:CQK115)</f>
        <v>7.69960344486634</v>
      </c>
      <c r="CQM115" s="17">
        <f>+AVERAGE($D115:CQL115)</f>
        <v>7.6996034448663409</v>
      </c>
      <c r="CQN115" s="17">
        <f>+AVERAGE($D115:CQM115)</f>
        <v>7.6996034448663409</v>
      </c>
      <c r="CQO115" s="17">
        <f>+AVERAGE($D115:CQN115)</f>
        <v>7.6996034448663417</v>
      </c>
      <c r="CQP115" s="17">
        <f>+AVERAGE($D115:CQO115)</f>
        <v>7.6996034448663417</v>
      </c>
      <c r="CQQ115" s="17">
        <f>+AVERAGE($D115:CQP115)</f>
        <v>7.6996034448663426</v>
      </c>
      <c r="CQR115" s="17">
        <f>+AVERAGE($D115:CQQ115)</f>
        <v>7.6996034448663426</v>
      </c>
      <c r="CQS115" s="17">
        <f>+AVERAGE($D115:CQR115)</f>
        <v>7.6996034448663435</v>
      </c>
      <c r="CQT115" s="17">
        <f>+AVERAGE($D115:CQS115)</f>
        <v>7.6996034448663435</v>
      </c>
      <c r="CQU115" s="17">
        <f>+AVERAGE($D115:CQT115)</f>
        <v>7.6996034448663444</v>
      </c>
      <c r="CQV115" s="17">
        <f>+AVERAGE($D115:CQU115)</f>
        <v>7.6996034448663444</v>
      </c>
      <c r="CQW115" s="17">
        <f>+AVERAGE($D115:CQV115)</f>
        <v>7.6996034448663453</v>
      </c>
      <c r="CQX115" s="17">
        <f>+AVERAGE($D115:CQW115)</f>
        <v>7.6996034448663462</v>
      </c>
      <c r="CQY115" s="17">
        <f>+AVERAGE($D115:CQX115)</f>
        <v>7.6996034448663462</v>
      </c>
      <c r="CQZ115" s="17">
        <f>+AVERAGE($D115:CQY115)</f>
        <v>7.6996034448663471</v>
      </c>
      <c r="CRA115" s="17">
        <f>+AVERAGE($D115:CQZ115)</f>
        <v>7.6996034448663471</v>
      </c>
      <c r="CRB115" s="17">
        <f>+AVERAGE($D115:CRA115)</f>
        <v>7.699603444866348</v>
      </c>
      <c r="CRC115" s="17">
        <f>+AVERAGE($D115:CRB115)</f>
        <v>7.699603444866348</v>
      </c>
      <c r="CRD115" s="17">
        <f>+AVERAGE($D115:CRC115)</f>
        <v>7.6996034448663488</v>
      </c>
      <c r="CRE115" s="17">
        <f>+AVERAGE($D115:CRD115)</f>
        <v>7.6996034448663488</v>
      </c>
      <c r="CRF115" s="17">
        <f>+AVERAGE($D115:CRE115)</f>
        <v>7.6996034448663497</v>
      </c>
      <c r="CRG115" s="17">
        <f>+AVERAGE($D115:CRF115)</f>
        <v>7.6996034448663497</v>
      </c>
      <c r="CRH115" s="17">
        <f>+AVERAGE($D115:CRG115)</f>
        <v>7.6996034448663506</v>
      </c>
      <c r="CRI115" s="17">
        <f>+AVERAGE($D115:CRH115)</f>
        <v>7.6996034448663506</v>
      </c>
      <c r="CRJ115" s="17">
        <f>+AVERAGE($D115:CRI115)</f>
        <v>7.6996034448663515</v>
      </c>
      <c r="CRK115" s="17">
        <f>+AVERAGE($D115:CRJ115)</f>
        <v>7.6996034448663524</v>
      </c>
      <c r="CRL115" s="17">
        <f>+AVERAGE($D115:CRK115)</f>
        <v>7.6996034448663524</v>
      </c>
      <c r="CRM115" s="17">
        <f>+AVERAGE($D115:CRL115)</f>
        <v>7.6996034448663533</v>
      </c>
      <c r="CRN115" s="17">
        <f>+AVERAGE($D115:CRM115)</f>
        <v>7.6996034448663533</v>
      </c>
      <c r="CRO115" s="17">
        <f>+AVERAGE($D115:CRN115)</f>
        <v>7.6996034448663542</v>
      </c>
      <c r="CRP115" s="17">
        <f>+AVERAGE($D115:CRO115)</f>
        <v>7.6996034448663542</v>
      </c>
      <c r="CRQ115" s="17">
        <f>+AVERAGE($D115:CRP115)</f>
        <v>7.6996034448663551</v>
      </c>
      <c r="CRR115" s="17">
        <f>+AVERAGE($D115:CRQ115)</f>
        <v>7.6996034448663551</v>
      </c>
      <c r="CRS115" s="17">
        <f>+AVERAGE($D115:CRR115)</f>
        <v>7.699603444866356</v>
      </c>
      <c r="CRT115" s="17">
        <f>+AVERAGE($D115:CRS115)</f>
        <v>7.699603444866356</v>
      </c>
      <c r="CRU115" s="17">
        <f>+AVERAGE($D115:CRT115)</f>
        <v>7.6996034448663568</v>
      </c>
      <c r="CRV115" s="17">
        <f>+AVERAGE($D115:CRU115)</f>
        <v>7.6996034448663568</v>
      </c>
      <c r="CRW115" s="17">
        <f>+AVERAGE($D115:CRV115)</f>
        <v>7.6996034448663577</v>
      </c>
      <c r="CRX115" s="17">
        <f>+AVERAGE($D115:CRW115)</f>
        <v>7.6996034448663577</v>
      </c>
      <c r="CRY115" s="17">
        <f>+AVERAGE($D115:CRX115)</f>
        <v>7.6996034448663586</v>
      </c>
      <c r="CRZ115" s="17">
        <f>+AVERAGE($D115:CRY115)</f>
        <v>7.6996034448663586</v>
      </c>
      <c r="CSA115" s="17">
        <f>+AVERAGE($D115:CRZ115)</f>
        <v>7.6996034448663595</v>
      </c>
      <c r="CSB115" s="17">
        <f>+AVERAGE($D115:CSA115)</f>
        <v>7.6996034448663604</v>
      </c>
      <c r="CSC115" s="17">
        <f>+AVERAGE($D115:CSB115)</f>
        <v>7.6996034448663604</v>
      </c>
      <c r="CSD115" s="17">
        <f>+AVERAGE($D115:CSC115)</f>
        <v>7.6996034448663613</v>
      </c>
      <c r="CSE115" s="17">
        <f>+AVERAGE($D115:CSD115)</f>
        <v>7.6996034448663613</v>
      </c>
      <c r="CSF115" s="17">
        <f>+AVERAGE($D115:CSE115)</f>
        <v>7.6996034448663622</v>
      </c>
      <c r="CSG115" s="17">
        <f>+AVERAGE($D115:CSF115)</f>
        <v>7.6996034448663622</v>
      </c>
      <c r="CSH115" s="17">
        <f>+AVERAGE($D115:CSG115)</f>
        <v>7.6996034448663631</v>
      </c>
      <c r="CSI115" s="17">
        <f>+AVERAGE($D115:CSH115)</f>
        <v>7.6996034448663631</v>
      </c>
      <c r="CSJ115" s="17">
        <f>+AVERAGE($D115:CSI115)</f>
        <v>7.6996034448663639</v>
      </c>
      <c r="CSK115" s="17">
        <f>+AVERAGE($D115:CSJ115)</f>
        <v>7.6996034448663639</v>
      </c>
      <c r="CSL115" s="17">
        <f>+AVERAGE($D115:CSK115)</f>
        <v>7.6996034448663648</v>
      </c>
      <c r="CSM115" s="17">
        <f>+AVERAGE($D115:CSL115)</f>
        <v>7.6996034448663648</v>
      </c>
      <c r="CSN115" s="17">
        <f>+AVERAGE($D115:CSM115)</f>
        <v>7.6996034448663657</v>
      </c>
      <c r="CSO115" s="17">
        <f>+AVERAGE($D115:CSN115)</f>
        <v>7.6996034448663657</v>
      </c>
      <c r="CSP115" s="17">
        <f>+AVERAGE($D115:CSO115)</f>
        <v>7.6996034448663666</v>
      </c>
      <c r="CSQ115" s="17">
        <f>+AVERAGE($D115:CSP115)</f>
        <v>7.6996034448663666</v>
      </c>
      <c r="CSR115" s="17">
        <f>+AVERAGE($D115:CSQ115)</f>
        <v>7.6996034448663675</v>
      </c>
      <c r="CSS115" s="17">
        <f>+AVERAGE($D115:CSR115)</f>
        <v>7.6996034448663675</v>
      </c>
      <c r="CST115" s="17">
        <f>+AVERAGE($D115:CSS115)</f>
        <v>7.6996034448663684</v>
      </c>
      <c r="CSU115" s="17">
        <f>+AVERAGE($D115:CST115)</f>
        <v>7.6996034448663684</v>
      </c>
      <c r="CSV115" s="17">
        <f>+AVERAGE($D115:CSU115)</f>
        <v>7.6996034448663693</v>
      </c>
      <c r="CSW115" s="17">
        <f>+AVERAGE($D115:CSV115)</f>
        <v>7.6996034448663693</v>
      </c>
      <c r="CSX115" s="17">
        <f>+AVERAGE($D115:CSW115)</f>
        <v>7.6996034448663702</v>
      </c>
      <c r="CSY115" s="17">
        <f>+AVERAGE($D115:CSX115)</f>
        <v>7.6996034448663702</v>
      </c>
      <c r="CSZ115" s="17">
        <f>+AVERAGE($D115:CSY115)</f>
        <v>7.699603444866371</v>
      </c>
      <c r="CTA115" s="17">
        <f>+AVERAGE($D115:CSZ115)</f>
        <v>7.6996034448663719</v>
      </c>
      <c r="CTB115" s="17">
        <f>+AVERAGE($D115:CTA115)</f>
        <v>7.6996034448663719</v>
      </c>
      <c r="CTC115" s="17">
        <f>+AVERAGE($D115:CTB115)</f>
        <v>7.6996034448663728</v>
      </c>
      <c r="CTD115" s="17">
        <f>+AVERAGE($D115:CTC115)</f>
        <v>7.6996034448663728</v>
      </c>
      <c r="CTE115" s="17">
        <f>+AVERAGE($D115:CTD115)</f>
        <v>7.6996034448663737</v>
      </c>
      <c r="CTF115" s="17">
        <f>+AVERAGE($D115:CTE115)</f>
        <v>7.6996034448663737</v>
      </c>
      <c r="CTG115" s="17">
        <f>+AVERAGE($D115:CTF115)</f>
        <v>7.6996034448663746</v>
      </c>
      <c r="CTH115" s="17">
        <f>+AVERAGE($D115:CTG115)</f>
        <v>7.6996034448663746</v>
      </c>
      <c r="CTI115" s="17">
        <f>+AVERAGE($D115:CTH115)</f>
        <v>7.6996034448663755</v>
      </c>
      <c r="CTJ115" s="17">
        <f>+AVERAGE($D115:CTI115)</f>
        <v>7.6996034448663755</v>
      </c>
      <c r="CTK115" s="17">
        <f>+AVERAGE($D115:CTJ115)</f>
        <v>7.6996034448663764</v>
      </c>
      <c r="CTL115" s="17">
        <f>+AVERAGE($D115:CTK115)</f>
        <v>7.6996034448663764</v>
      </c>
      <c r="CTM115" s="17">
        <f>+AVERAGE($D115:CTL115)</f>
        <v>7.6996034448663773</v>
      </c>
      <c r="CTN115" s="17">
        <f>+AVERAGE($D115:CTM115)</f>
        <v>7.6996034448663773</v>
      </c>
      <c r="CTO115" s="17">
        <f>+AVERAGE($D115:CTN115)</f>
        <v>7.6996034448663782</v>
      </c>
      <c r="CTP115" s="17">
        <f>+AVERAGE($D115:CTO115)</f>
        <v>7.6996034448663782</v>
      </c>
      <c r="CTQ115" s="17">
        <f>+AVERAGE($D115:CTP115)</f>
        <v>7.699603444866379</v>
      </c>
      <c r="CTR115" s="17">
        <f>+AVERAGE($D115:CTQ115)</f>
        <v>7.699603444866379</v>
      </c>
      <c r="CTS115" s="17">
        <f>+AVERAGE($D115:CTR115)</f>
        <v>7.6996034448663799</v>
      </c>
      <c r="CTT115" s="17">
        <f>+AVERAGE($D115:CTS115)</f>
        <v>7.6996034448663799</v>
      </c>
      <c r="CTU115" s="17">
        <f>+AVERAGE($D115:CTT115)</f>
        <v>7.6996034448663808</v>
      </c>
      <c r="CTV115" s="17">
        <f>+AVERAGE($D115:CTU115)</f>
        <v>7.6996034448663808</v>
      </c>
      <c r="CTW115" s="17">
        <f>+AVERAGE($D115:CTV115)</f>
        <v>7.6996034448663817</v>
      </c>
      <c r="CTX115" s="17">
        <f>+AVERAGE($D115:CTW115)</f>
        <v>7.6996034448663817</v>
      </c>
      <c r="CTY115" s="17">
        <f>+AVERAGE($D115:CTX115)</f>
        <v>7.6996034448663826</v>
      </c>
      <c r="CTZ115" s="17">
        <f>+AVERAGE($D115:CTY115)</f>
        <v>7.6996034448663826</v>
      </c>
      <c r="CUA115" s="17">
        <f>+AVERAGE($D115:CTZ115)</f>
        <v>7.6996034448663835</v>
      </c>
      <c r="CUB115" s="17">
        <f>+AVERAGE($D115:CUA115)</f>
        <v>7.6996034448663835</v>
      </c>
      <c r="CUC115" s="17">
        <f>+AVERAGE($D115:CUB115)</f>
        <v>7.6996034448663844</v>
      </c>
      <c r="CUD115" s="17">
        <f>+AVERAGE($D115:CUC115)</f>
        <v>7.6996034448663844</v>
      </c>
      <c r="CUE115" s="17">
        <f>+AVERAGE($D115:CUD115)</f>
        <v>7.6996034448663853</v>
      </c>
      <c r="CUF115" s="17">
        <f>+AVERAGE($D115:CUE115)</f>
        <v>7.6996034448663853</v>
      </c>
      <c r="CUG115" s="17">
        <f>+AVERAGE($D115:CUF115)</f>
        <v>7.6996034448663861</v>
      </c>
      <c r="CUH115" s="17">
        <f>+AVERAGE($D115:CUG115)</f>
        <v>7.6996034448663861</v>
      </c>
      <c r="CUI115" s="17">
        <f>+AVERAGE($D115:CUH115)</f>
        <v>7.699603444866387</v>
      </c>
      <c r="CUJ115" s="17">
        <f>+AVERAGE($D115:CUI115)</f>
        <v>7.699603444866387</v>
      </c>
      <c r="CUK115" s="17">
        <f>+AVERAGE($D115:CUJ115)</f>
        <v>7.6996034448663879</v>
      </c>
      <c r="CUL115" s="17">
        <f>+AVERAGE($D115:CUK115)</f>
        <v>7.6996034448663879</v>
      </c>
      <c r="CUM115" s="17">
        <f>+AVERAGE($D115:CUL115)</f>
        <v>7.6996034448663888</v>
      </c>
      <c r="CUN115" s="17">
        <f>+AVERAGE($D115:CUM115)</f>
        <v>7.6996034448663888</v>
      </c>
      <c r="CUO115" s="17">
        <f>+AVERAGE($D115:CUN115)</f>
        <v>7.6996034448663897</v>
      </c>
      <c r="CUP115" s="17">
        <f>+AVERAGE($D115:CUO115)</f>
        <v>7.6996034448663897</v>
      </c>
      <c r="CUQ115" s="17">
        <f>+AVERAGE($D115:CUP115)</f>
        <v>7.6996034448663906</v>
      </c>
      <c r="CUR115" s="17">
        <f>+AVERAGE($D115:CUQ115)</f>
        <v>7.6996034448663906</v>
      </c>
      <c r="CUS115" s="17">
        <f>+AVERAGE($D115:CUR115)</f>
        <v>7.6996034448663915</v>
      </c>
      <c r="CUT115" s="17">
        <f>+AVERAGE($D115:CUS115)</f>
        <v>7.6996034448663915</v>
      </c>
      <c r="CUU115" s="17">
        <f>+AVERAGE($D115:CUT115)</f>
        <v>7.6996034448663924</v>
      </c>
      <c r="CUV115" s="17">
        <f>+AVERAGE($D115:CUU115)</f>
        <v>7.6996034448663924</v>
      </c>
      <c r="CUW115" s="17">
        <f>+AVERAGE($D115:CUV115)</f>
        <v>7.6996034448663933</v>
      </c>
      <c r="CUX115" s="17">
        <f>+AVERAGE($D115:CUW115)</f>
        <v>7.6996034448663933</v>
      </c>
      <c r="CUY115" s="17">
        <f>+AVERAGE($D115:CUX115)</f>
        <v>7.6996034448663941</v>
      </c>
      <c r="CUZ115" s="17">
        <f>+AVERAGE($D115:CUY115)</f>
        <v>7.6996034448663941</v>
      </c>
      <c r="CVA115" s="17">
        <f>+AVERAGE($D115:CUZ115)</f>
        <v>7.699603444866395</v>
      </c>
      <c r="CVB115" s="17">
        <f>+AVERAGE($D115:CVA115)</f>
        <v>7.699603444866395</v>
      </c>
      <c r="CVC115" s="17">
        <f>+AVERAGE($D115:CVB115)</f>
        <v>7.6996034448663959</v>
      </c>
      <c r="CVD115" s="17">
        <f>+AVERAGE($D115:CVC115)</f>
        <v>7.6996034448663959</v>
      </c>
      <c r="CVE115" s="17">
        <f>+AVERAGE($D115:CVD115)</f>
        <v>7.6996034448663968</v>
      </c>
      <c r="CVF115" s="17">
        <f>+AVERAGE($D115:CVE115)</f>
        <v>7.6996034448663968</v>
      </c>
      <c r="CVG115" s="17">
        <f>+AVERAGE($D115:CVF115)</f>
        <v>7.6996034448663977</v>
      </c>
      <c r="CVH115" s="17">
        <f>+AVERAGE($D115:CVG115)</f>
        <v>7.6996034448663977</v>
      </c>
      <c r="CVI115" s="17">
        <f>+AVERAGE($D115:CVH115)</f>
        <v>7.6996034448663986</v>
      </c>
      <c r="CVJ115" s="17">
        <f>+AVERAGE($D115:CVI115)</f>
        <v>7.6996034448663986</v>
      </c>
      <c r="CVK115" s="17">
        <f>+AVERAGE($D115:CVJ115)</f>
        <v>7.6996034448663995</v>
      </c>
      <c r="CVL115" s="17">
        <f>+AVERAGE($D115:CVK115)</f>
        <v>7.6996034448663995</v>
      </c>
      <c r="CVM115" s="17">
        <f>+AVERAGE($D115:CVL115)</f>
        <v>7.6996034448664004</v>
      </c>
      <c r="CVN115" s="17">
        <f>+AVERAGE($D115:CVM115)</f>
        <v>7.6996034448664004</v>
      </c>
      <c r="CVO115" s="17">
        <f>+AVERAGE($D115:CVN115)</f>
        <v>7.6996034448664012</v>
      </c>
      <c r="CVP115" s="17">
        <f>+AVERAGE($D115:CVO115)</f>
        <v>7.6996034448664012</v>
      </c>
      <c r="CVQ115" s="17">
        <f>+AVERAGE($D115:CVP115)</f>
        <v>7.6996034448664021</v>
      </c>
      <c r="CVR115" s="17">
        <f>+AVERAGE($D115:CVQ115)</f>
        <v>7.6996034448664021</v>
      </c>
      <c r="CVS115" s="17">
        <f>+AVERAGE($D115:CVR115)</f>
        <v>7.699603444866403</v>
      </c>
      <c r="CVT115" s="17">
        <f>+AVERAGE($D115:CVS115)</f>
        <v>7.699603444866403</v>
      </c>
      <c r="CVU115" s="17">
        <f>+AVERAGE($D115:CVT115)</f>
        <v>7.6996034448664039</v>
      </c>
      <c r="CVV115" s="17">
        <f>+AVERAGE($D115:CVU115)</f>
        <v>7.6996034448664039</v>
      </c>
      <c r="CVW115" s="17">
        <f>+AVERAGE($D115:CVV115)</f>
        <v>7.6996034448664048</v>
      </c>
      <c r="CVX115" s="17">
        <f>+AVERAGE($D115:CVW115)</f>
        <v>7.6996034448664048</v>
      </c>
      <c r="CVY115" s="17">
        <f>+AVERAGE($D115:CVX115)</f>
        <v>7.6996034448664057</v>
      </c>
      <c r="CVZ115" s="17">
        <f>+AVERAGE($D115:CVY115)</f>
        <v>7.6996034448664057</v>
      </c>
      <c r="CWA115" s="17">
        <f>+AVERAGE($D115:CVZ115)</f>
        <v>7.6996034448664057</v>
      </c>
      <c r="CWB115" s="17">
        <f>+AVERAGE($D115:CWA115)</f>
        <v>7.6996034448664066</v>
      </c>
      <c r="CWC115" s="17">
        <f>+AVERAGE($D115:CWB115)</f>
        <v>7.6996034448664066</v>
      </c>
      <c r="CWD115" s="17">
        <f>+AVERAGE($D115:CWC115)</f>
        <v>7.6996034448664075</v>
      </c>
      <c r="CWE115" s="17">
        <f>+AVERAGE($D115:CWD115)</f>
        <v>7.6996034448664075</v>
      </c>
      <c r="CWF115" s="17">
        <f>+AVERAGE($D115:CWE115)</f>
        <v>7.6996034448664084</v>
      </c>
      <c r="CWG115" s="17">
        <f>+AVERAGE($D115:CWF115)</f>
        <v>7.6996034448664084</v>
      </c>
      <c r="CWH115" s="17">
        <f>+AVERAGE($D115:CWG115)</f>
        <v>7.6996034448664092</v>
      </c>
      <c r="CWI115" s="17">
        <f>+AVERAGE($D115:CWH115)</f>
        <v>7.6996034448664092</v>
      </c>
      <c r="CWJ115" s="17">
        <f>+AVERAGE($D115:CWI115)</f>
        <v>7.6996034448664101</v>
      </c>
      <c r="CWK115" s="17">
        <f>+AVERAGE($D115:CWJ115)</f>
        <v>7.6996034448664101</v>
      </c>
      <c r="CWL115" s="17">
        <f>+AVERAGE($D115:CWK115)</f>
        <v>7.699603444866411</v>
      </c>
      <c r="CWM115" s="17">
        <f>+AVERAGE($D115:CWL115)</f>
        <v>7.699603444866411</v>
      </c>
      <c r="CWN115" s="17">
        <f>+AVERAGE($D115:CWM115)</f>
        <v>7.6996034448664119</v>
      </c>
      <c r="CWO115" s="17">
        <f>+AVERAGE($D115:CWN115)</f>
        <v>7.6996034448664119</v>
      </c>
      <c r="CWP115" s="17">
        <f>+AVERAGE($D115:CWO115)</f>
        <v>7.6996034448664128</v>
      </c>
      <c r="CWQ115" s="17">
        <f>+AVERAGE($D115:CWP115)</f>
        <v>7.6996034448664128</v>
      </c>
      <c r="CWR115" s="17">
        <f>+AVERAGE($D115:CWQ115)</f>
        <v>7.6996034448664137</v>
      </c>
      <c r="CWS115" s="17">
        <f>+AVERAGE($D115:CWR115)</f>
        <v>7.6996034448664137</v>
      </c>
      <c r="CWT115" s="17">
        <f>+AVERAGE($D115:CWS115)</f>
        <v>7.6996034448664146</v>
      </c>
      <c r="CWU115" s="17">
        <f>+AVERAGE($D115:CWT115)</f>
        <v>7.6996034448664146</v>
      </c>
      <c r="CWV115" s="17">
        <f>+AVERAGE($D115:CWU115)</f>
        <v>7.6996034448664155</v>
      </c>
      <c r="CWW115" s="17">
        <f>+AVERAGE($D115:CWV115)</f>
        <v>7.6996034448664155</v>
      </c>
      <c r="CWX115" s="17">
        <f>+AVERAGE($D115:CWW115)</f>
        <v>7.6996034448664163</v>
      </c>
      <c r="CWY115" s="17">
        <f>+AVERAGE($D115:CWX115)</f>
        <v>7.6996034448664163</v>
      </c>
      <c r="CWZ115" s="17">
        <f>+AVERAGE($D115:CWY115)</f>
        <v>7.6996034448664163</v>
      </c>
      <c r="CXA115" s="17">
        <f>+AVERAGE($D115:CWZ115)</f>
        <v>7.6996034448664172</v>
      </c>
      <c r="CXB115" s="17">
        <f>+AVERAGE($D115:CXA115)</f>
        <v>7.6996034448664172</v>
      </c>
      <c r="CXC115" s="17">
        <f>+AVERAGE($D115:CXB115)</f>
        <v>7.6996034448664181</v>
      </c>
      <c r="CXD115" s="17">
        <f>+AVERAGE($D115:CXC115)</f>
        <v>7.6996034448664181</v>
      </c>
      <c r="CXE115" s="17">
        <f>+AVERAGE($D115:CXD115)</f>
        <v>7.699603444866419</v>
      </c>
      <c r="CXF115" s="17">
        <f>+AVERAGE($D115:CXE115)</f>
        <v>7.699603444866419</v>
      </c>
      <c r="CXG115" s="17">
        <f>+AVERAGE($D115:CXF115)</f>
        <v>7.6996034448664199</v>
      </c>
      <c r="CXH115" s="17">
        <f>+AVERAGE($D115:CXG115)</f>
        <v>7.6996034448664199</v>
      </c>
      <c r="CXI115" s="17">
        <f>+AVERAGE($D115:CXH115)</f>
        <v>7.6996034448664208</v>
      </c>
      <c r="CXJ115" s="17">
        <f>+AVERAGE($D115:CXI115)</f>
        <v>7.6996034448664208</v>
      </c>
      <c r="CXK115" s="17">
        <f>+AVERAGE($D115:CXJ115)</f>
        <v>7.6996034448664217</v>
      </c>
      <c r="CXL115" s="17">
        <f>+AVERAGE($D115:CXK115)</f>
        <v>7.6996034448664217</v>
      </c>
      <c r="CXM115" s="17">
        <f>+AVERAGE($D115:CXL115)</f>
        <v>7.6996034448664226</v>
      </c>
      <c r="CXN115" s="17">
        <f>+AVERAGE($D115:CXM115)</f>
        <v>7.6996034448664226</v>
      </c>
      <c r="CXO115" s="17">
        <f>+AVERAGE($D115:CXN115)</f>
        <v>7.6996034448664235</v>
      </c>
      <c r="CXP115" s="17">
        <f>+AVERAGE($D115:CXO115)</f>
        <v>7.6996034448664235</v>
      </c>
      <c r="CXQ115" s="17">
        <f>+AVERAGE($D115:CXP115)</f>
        <v>7.6996034448664243</v>
      </c>
      <c r="CXR115" s="17">
        <f>+AVERAGE($D115:CXQ115)</f>
        <v>7.6996034448664243</v>
      </c>
      <c r="CXS115" s="17">
        <f>+AVERAGE($D115:CXR115)</f>
        <v>7.6996034448664243</v>
      </c>
      <c r="CXT115" s="17">
        <f>+AVERAGE($D115:CXS115)</f>
        <v>7.6996034448664252</v>
      </c>
      <c r="CXU115" s="17">
        <f>+AVERAGE($D115:CXT115)</f>
        <v>7.6996034448664252</v>
      </c>
      <c r="CXV115" s="17">
        <f>+AVERAGE($D115:CXU115)</f>
        <v>7.6996034448664261</v>
      </c>
      <c r="CXW115" s="17">
        <f>+AVERAGE($D115:CXV115)</f>
        <v>7.6996034448664261</v>
      </c>
      <c r="CXX115" s="17">
        <f>+AVERAGE($D115:CXW115)</f>
        <v>7.699603444866427</v>
      </c>
      <c r="CXY115" s="17">
        <f>+AVERAGE($D115:CXX115)</f>
        <v>7.699603444866427</v>
      </c>
      <c r="CXZ115" s="17">
        <f>+AVERAGE($D115:CXY115)</f>
        <v>7.6996034448664279</v>
      </c>
      <c r="CYA115" s="17">
        <f>+AVERAGE($D115:CXZ115)</f>
        <v>7.6996034448664279</v>
      </c>
      <c r="CYB115" s="17">
        <f>+AVERAGE($D115:CYA115)</f>
        <v>7.6996034448664288</v>
      </c>
      <c r="CYC115" s="17">
        <f>+AVERAGE($D115:CYB115)</f>
        <v>7.6996034448664288</v>
      </c>
      <c r="CYD115" s="17">
        <f>+AVERAGE($D115:CYC115)</f>
        <v>7.6996034448664297</v>
      </c>
      <c r="CYE115" s="17">
        <f>+AVERAGE($D115:CYD115)</f>
        <v>7.6996034448664297</v>
      </c>
      <c r="CYF115" s="17">
        <f>+AVERAGE($D115:CYE115)</f>
        <v>7.6996034448664306</v>
      </c>
      <c r="CYG115" s="17">
        <f>+AVERAGE($D115:CYF115)</f>
        <v>7.6996034448664306</v>
      </c>
      <c r="CYH115" s="17">
        <f>+AVERAGE($D115:CYG115)</f>
        <v>7.6996034448664306</v>
      </c>
      <c r="CYI115" s="17">
        <f>+AVERAGE($D115:CYH115)</f>
        <v>7.6996034448664314</v>
      </c>
      <c r="CYJ115" s="17">
        <f>+AVERAGE($D115:CYI115)</f>
        <v>7.6996034448664314</v>
      </c>
      <c r="CYK115" s="17">
        <f>+AVERAGE($D115:CYJ115)</f>
        <v>7.6996034448664323</v>
      </c>
      <c r="CYL115" s="17">
        <f>+AVERAGE($D115:CYK115)</f>
        <v>7.6996034448664323</v>
      </c>
      <c r="CYM115" s="17">
        <f>+AVERAGE($D115:CYL115)</f>
        <v>7.6996034448664332</v>
      </c>
      <c r="CYN115" s="17">
        <f>+AVERAGE($D115:CYM115)</f>
        <v>7.6996034448664332</v>
      </c>
      <c r="CYO115" s="17">
        <f>+AVERAGE($D115:CYN115)</f>
        <v>7.6996034448664341</v>
      </c>
      <c r="CYP115" s="17">
        <f>+AVERAGE($D115:CYO115)</f>
        <v>7.6996034448664341</v>
      </c>
      <c r="CYQ115" s="17">
        <f>+AVERAGE($D115:CYP115)</f>
        <v>7.699603444866435</v>
      </c>
      <c r="CYR115" s="17">
        <f>+AVERAGE($D115:CYQ115)</f>
        <v>7.699603444866435</v>
      </c>
      <c r="CYS115" s="17">
        <f>+AVERAGE($D115:CYR115)</f>
        <v>7.6996034448664359</v>
      </c>
      <c r="CYT115" s="17">
        <f>+AVERAGE($D115:CYS115)</f>
        <v>7.6996034448664359</v>
      </c>
      <c r="CYU115" s="17">
        <f>+AVERAGE($D115:CYT115)</f>
        <v>7.6996034448664359</v>
      </c>
      <c r="CYV115" s="17">
        <f>+AVERAGE($D115:CYU115)</f>
        <v>7.6996034448664368</v>
      </c>
      <c r="CYW115" s="17">
        <f>+AVERAGE($D115:CYV115)</f>
        <v>7.6996034448664368</v>
      </c>
      <c r="CYX115" s="17">
        <f>+AVERAGE($D115:CYW115)</f>
        <v>7.6996034448664377</v>
      </c>
      <c r="CYY115" s="17">
        <f>+AVERAGE($D115:CYX115)</f>
        <v>7.6996034448664377</v>
      </c>
      <c r="CYZ115" s="17">
        <f>+AVERAGE($D115:CYY115)</f>
        <v>7.6996034448664386</v>
      </c>
      <c r="CZA115" s="17">
        <f>+AVERAGE($D115:CYZ115)</f>
        <v>7.6996034448664386</v>
      </c>
      <c r="CZB115" s="17">
        <f>+AVERAGE($D115:CZA115)</f>
        <v>7.6996034448664394</v>
      </c>
      <c r="CZC115" s="17">
        <f>+AVERAGE($D115:CZB115)</f>
        <v>7.6996034448664394</v>
      </c>
      <c r="CZD115" s="17">
        <f>+AVERAGE($D115:CZC115)</f>
        <v>7.6996034448664403</v>
      </c>
      <c r="CZE115" s="17">
        <f>+AVERAGE($D115:CZD115)</f>
        <v>7.6996034448664403</v>
      </c>
      <c r="CZF115" s="17">
        <f>+AVERAGE($D115:CZE115)</f>
        <v>7.6996034448664403</v>
      </c>
      <c r="CZG115" s="17">
        <f>+AVERAGE($D115:CZF115)</f>
        <v>7.6996034448664412</v>
      </c>
      <c r="CZH115" s="17">
        <f>+AVERAGE($D115:CZG115)</f>
        <v>7.6996034448664412</v>
      </c>
      <c r="CZI115" s="17">
        <f>+AVERAGE($D115:CZH115)</f>
        <v>7.6996034448664421</v>
      </c>
      <c r="CZJ115" s="17">
        <f>+AVERAGE($D115:CZI115)</f>
        <v>7.6996034448664421</v>
      </c>
      <c r="CZK115" s="17">
        <f>+AVERAGE($D115:CZJ115)</f>
        <v>7.699603444866443</v>
      </c>
      <c r="CZL115" s="17">
        <f>+AVERAGE($D115:CZK115)</f>
        <v>7.699603444866443</v>
      </c>
      <c r="CZM115" s="17">
        <f>+AVERAGE($D115:CZL115)</f>
        <v>7.6996034448664439</v>
      </c>
      <c r="CZN115" s="17">
        <f>+AVERAGE($D115:CZM115)</f>
        <v>7.6996034448664439</v>
      </c>
      <c r="CZO115" s="17">
        <f>+AVERAGE($D115:CZN115)</f>
        <v>7.6996034448664448</v>
      </c>
      <c r="CZP115" s="17">
        <f>+AVERAGE($D115:CZO115)</f>
        <v>7.6996034448664448</v>
      </c>
      <c r="CZQ115" s="17">
        <f>+AVERAGE($D115:CZP115)</f>
        <v>7.6996034448664448</v>
      </c>
      <c r="CZR115" s="17">
        <f>+AVERAGE($D115:CZQ115)</f>
        <v>7.6996034448664457</v>
      </c>
      <c r="CZS115" s="17">
        <f>+AVERAGE($D115:CZR115)</f>
        <v>7.6996034448664457</v>
      </c>
      <c r="CZT115" s="17">
        <f>+AVERAGE($D115:CZS115)</f>
        <v>7.6996034448664465</v>
      </c>
      <c r="CZU115" s="17">
        <f>+AVERAGE($D115:CZT115)</f>
        <v>7.6996034448664465</v>
      </c>
      <c r="CZV115" s="17">
        <f>+AVERAGE($D115:CZU115)</f>
        <v>7.6996034448664474</v>
      </c>
      <c r="CZW115" s="17">
        <f>+AVERAGE($D115:CZV115)</f>
        <v>7.6996034448664474</v>
      </c>
      <c r="CZX115" s="17">
        <f>+AVERAGE($D115:CZW115)</f>
        <v>7.6996034448664483</v>
      </c>
      <c r="CZY115" s="17">
        <f>+AVERAGE($D115:CZX115)</f>
        <v>7.6996034448664483</v>
      </c>
      <c r="CZZ115" s="17">
        <f>+AVERAGE($D115:CZY115)</f>
        <v>7.6996034448664492</v>
      </c>
      <c r="DAA115" s="17">
        <f>+AVERAGE($D115:CZZ115)</f>
        <v>7.6996034448664492</v>
      </c>
      <c r="DAB115" s="17">
        <f>+AVERAGE($D115:DAA115)</f>
        <v>7.6996034448664492</v>
      </c>
      <c r="DAC115" s="17">
        <f>+AVERAGE($D115:DAB115)</f>
        <v>7.6996034448664501</v>
      </c>
      <c r="DAD115" s="17">
        <f>+AVERAGE($D115:DAC115)</f>
        <v>7.6996034448664501</v>
      </c>
      <c r="DAE115" s="17">
        <f>+AVERAGE($D115:DAD115)</f>
        <v>7.699603444866451</v>
      </c>
      <c r="DAF115" s="17">
        <f>+AVERAGE($D115:DAE115)</f>
        <v>7.699603444866451</v>
      </c>
      <c r="DAG115" s="17">
        <f>+AVERAGE($D115:DAF115)</f>
        <v>7.6996034448664519</v>
      </c>
      <c r="DAH115" s="17">
        <f>+AVERAGE($D115:DAG115)</f>
        <v>7.6996034448664519</v>
      </c>
      <c r="DAI115" s="17">
        <f>+AVERAGE($D115:DAH115)</f>
        <v>7.6996034448664528</v>
      </c>
      <c r="DAJ115" s="17">
        <f>+AVERAGE($D115:DAI115)</f>
        <v>7.6996034448664528</v>
      </c>
      <c r="DAK115" s="17">
        <f>+AVERAGE($D115:DAJ115)</f>
        <v>7.6996034448664528</v>
      </c>
      <c r="DAL115" s="17">
        <f>+AVERAGE($D115:DAK115)</f>
        <v>7.6996034448664536</v>
      </c>
      <c r="DAM115" s="17">
        <f>+AVERAGE($D115:DAL115)</f>
        <v>7.6996034448664536</v>
      </c>
      <c r="DAN115" s="17">
        <f>+AVERAGE($D115:DAM115)</f>
        <v>7.6996034448664545</v>
      </c>
      <c r="DAO115" s="17">
        <f>+AVERAGE($D115:DAN115)</f>
        <v>7.6996034448664545</v>
      </c>
      <c r="DAP115" s="17">
        <f>+AVERAGE($D115:DAO115)</f>
        <v>7.6996034448664554</v>
      </c>
      <c r="DAQ115" s="17">
        <f>+AVERAGE($D115:DAP115)</f>
        <v>7.6996034448664554</v>
      </c>
      <c r="DAR115" s="17">
        <f>+AVERAGE($D115:DAQ115)</f>
        <v>7.6996034448664563</v>
      </c>
      <c r="DAS115" s="17">
        <f>+AVERAGE($D115:DAR115)</f>
        <v>7.6996034448664563</v>
      </c>
      <c r="DAT115" s="17">
        <f>+AVERAGE($D115:DAS115)</f>
        <v>7.6996034448664563</v>
      </c>
      <c r="DAU115" s="17">
        <f>+AVERAGE($D115:DAT115)</f>
        <v>7.6996034448664572</v>
      </c>
      <c r="DAV115" s="17">
        <f>+AVERAGE($D115:DAU115)</f>
        <v>7.6996034448664572</v>
      </c>
      <c r="DAW115" s="17">
        <f>+AVERAGE($D115:DAV115)</f>
        <v>7.6996034448664581</v>
      </c>
      <c r="DAX115" s="17">
        <f>+AVERAGE($D115:DAW115)</f>
        <v>7.6996034448664581</v>
      </c>
      <c r="DAY115" s="17">
        <f>+AVERAGE($D115:DAX115)</f>
        <v>7.699603444866459</v>
      </c>
      <c r="DAZ115" s="17">
        <f>+AVERAGE($D115:DAY115)</f>
        <v>7.699603444866459</v>
      </c>
      <c r="DBA115" s="17">
        <f>+AVERAGE($D115:DAZ115)</f>
        <v>7.6996034448664599</v>
      </c>
      <c r="DBB115" s="17">
        <f>+AVERAGE($D115:DBA115)</f>
        <v>7.6996034448664599</v>
      </c>
      <c r="DBC115" s="17">
        <f>+AVERAGE($D115:DBB115)</f>
        <v>7.6996034448664599</v>
      </c>
      <c r="DBD115" s="17">
        <f>+AVERAGE($D115:DBC115)</f>
        <v>7.6996034448664608</v>
      </c>
      <c r="DBE115" s="17">
        <f>+AVERAGE($D115:DBD115)</f>
        <v>7.6996034448664608</v>
      </c>
      <c r="DBF115" s="17">
        <f>+AVERAGE($D115:DBE115)</f>
        <v>7.6996034448664616</v>
      </c>
      <c r="DBG115" s="17">
        <f>+AVERAGE($D115:DBF115)</f>
        <v>7.6996034448664616</v>
      </c>
      <c r="DBH115" s="17">
        <f>+AVERAGE($D115:DBG115)</f>
        <v>7.6996034448664625</v>
      </c>
      <c r="DBI115" s="17">
        <f>+AVERAGE($D115:DBH115)</f>
        <v>7.6996034448664625</v>
      </c>
      <c r="DBJ115" s="17">
        <f>+AVERAGE($D115:DBI115)</f>
        <v>7.6996034448664625</v>
      </c>
      <c r="DBK115" s="17">
        <f>+AVERAGE($D115:DBJ115)</f>
        <v>7.6996034448664634</v>
      </c>
      <c r="DBL115" s="17">
        <f>+AVERAGE($D115:DBK115)</f>
        <v>7.6996034448664634</v>
      </c>
      <c r="DBM115" s="17">
        <f>+AVERAGE($D115:DBL115)</f>
        <v>7.6996034448664643</v>
      </c>
      <c r="DBN115" s="17">
        <f>+AVERAGE($D115:DBM115)</f>
        <v>7.6996034448664643</v>
      </c>
      <c r="DBO115" s="17">
        <f>+AVERAGE($D115:DBN115)</f>
        <v>7.6996034448664652</v>
      </c>
      <c r="DBP115" s="17">
        <f>+AVERAGE($D115:DBO115)</f>
        <v>7.6996034448664652</v>
      </c>
      <c r="DBQ115" s="17">
        <f>+AVERAGE($D115:DBP115)</f>
        <v>7.6996034448664661</v>
      </c>
      <c r="DBR115" s="17">
        <f>+AVERAGE($D115:DBQ115)</f>
        <v>7.6996034448664661</v>
      </c>
      <c r="DBS115" s="17">
        <f>+AVERAGE($D115:DBR115)</f>
        <v>7.6996034448664661</v>
      </c>
      <c r="DBT115" s="17">
        <f>+AVERAGE($D115:DBS115)</f>
        <v>7.699603444866467</v>
      </c>
      <c r="DBU115" s="17">
        <f>+AVERAGE($D115:DBT115)</f>
        <v>7.699603444866467</v>
      </c>
      <c r="DBV115" s="17">
        <f>+AVERAGE($D115:DBU115)</f>
        <v>7.6996034448664679</v>
      </c>
      <c r="DBW115" s="17">
        <f>+AVERAGE($D115:DBV115)</f>
        <v>7.6996034448664679</v>
      </c>
      <c r="DBX115" s="17">
        <f>+AVERAGE($D115:DBW115)</f>
        <v>7.6996034448664687</v>
      </c>
      <c r="DBY115" s="17">
        <f>+AVERAGE($D115:DBX115)</f>
        <v>7.6996034448664687</v>
      </c>
      <c r="DBZ115" s="17">
        <f>+AVERAGE($D115:DBY115)</f>
        <v>7.6996034448664687</v>
      </c>
      <c r="DCA115" s="17">
        <f>+AVERAGE($D115:DBZ115)</f>
        <v>7.6996034448664696</v>
      </c>
      <c r="DCB115" s="17">
        <f>+AVERAGE($D115:DCA115)</f>
        <v>7.6996034448664696</v>
      </c>
      <c r="DCC115" s="17">
        <f>+AVERAGE($D115:DCB115)</f>
        <v>7.6996034448664705</v>
      </c>
      <c r="DCD115" s="17">
        <f>+AVERAGE($D115:DCC115)</f>
        <v>7.6996034448664705</v>
      </c>
      <c r="DCE115" s="17">
        <f>+AVERAGE($D115:DCD115)</f>
        <v>7.6996034448664714</v>
      </c>
      <c r="DCF115" s="17">
        <f>+AVERAGE($D115:DCE115)</f>
        <v>7.6996034448664714</v>
      </c>
      <c r="DCG115" s="17">
        <f>+AVERAGE($D115:DCF115)</f>
        <v>7.6996034448664714</v>
      </c>
      <c r="DCH115" s="17">
        <f>+AVERAGE($D115:DCG115)</f>
        <v>7.6996034448664723</v>
      </c>
      <c r="DCI115" s="17">
        <f>+AVERAGE($D115:DCH115)</f>
        <v>7.6996034448664723</v>
      </c>
      <c r="DCJ115" s="17">
        <f>+AVERAGE($D115:DCI115)</f>
        <v>7.6996034448664732</v>
      </c>
      <c r="DCK115" s="17">
        <f>+AVERAGE($D115:DCJ115)</f>
        <v>7.6996034448664732</v>
      </c>
      <c r="DCL115" s="17">
        <f>+AVERAGE($D115:DCK115)</f>
        <v>7.6996034448664741</v>
      </c>
      <c r="DCM115" s="17">
        <f>+AVERAGE($D115:DCL115)</f>
        <v>7.6996034448664741</v>
      </c>
      <c r="DCN115" s="17">
        <f>+AVERAGE($D115:DCM115)</f>
        <v>7.6996034448664741</v>
      </c>
      <c r="DCO115" s="17">
        <f>+AVERAGE($D115:DCN115)</f>
        <v>7.699603444866475</v>
      </c>
      <c r="DCP115" s="17">
        <f>+AVERAGE($D115:DCO115)</f>
        <v>7.699603444866475</v>
      </c>
      <c r="DCQ115" s="17">
        <f>+AVERAGE($D115:DCP115)</f>
        <v>7.6996034448664759</v>
      </c>
      <c r="DCR115" s="17">
        <f>+AVERAGE($D115:DCQ115)</f>
        <v>7.6996034448664759</v>
      </c>
      <c r="DCS115" s="17">
        <f>+AVERAGE($D115:DCR115)</f>
        <v>7.6996034448664767</v>
      </c>
      <c r="DCT115" s="17">
        <f>+AVERAGE($D115:DCS115)</f>
        <v>7.6996034448664767</v>
      </c>
      <c r="DCU115" s="17">
        <f>+AVERAGE($D115:DCT115)</f>
        <v>7.6996034448664767</v>
      </c>
      <c r="DCV115" s="17">
        <f>+AVERAGE($D115:DCU115)</f>
        <v>7.6996034448664776</v>
      </c>
      <c r="DCW115" s="17">
        <f>+AVERAGE($D115:DCV115)</f>
        <v>7.6996034448664776</v>
      </c>
      <c r="DCX115" s="17">
        <f>+AVERAGE($D115:DCW115)</f>
        <v>7.6996034448664785</v>
      </c>
      <c r="DCY115" s="17">
        <f>+AVERAGE($D115:DCX115)</f>
        <v>7.6996034448664785</v>
      </c>
      <c r="DCZ115" s="17">
        <f>+AVERAGE($D115:DCY115)</f>
        <v>7.6996034448664794</v>
      </c>
      <c r="DDA115" s="17">
        <f>+AVERAGE($D115:DCZ115)</f>
        <v>7.6996034448664794</v>
      </c>
      <c r="DDB115" s="17">
        <f>+AVERAGE($D115:DDA115)</f>
        <v>7.6996034448664794</v>
      </c>
      <c r="DDC115" s="17">
        <f>+AVERAGE($D115:DDB115)</f>
        <v>7.6996034448664803</v>
      </c>
      <c r="DDD115" s="17">
        <f>+AVERAGE($D115:DDC115)</f>
        <v>7.6996034448664803</v>
      </c>
      <c r="DDE115" s="17">
        <f>+AVERAGE($D115:DDD115)</f>
        <v>7.6996034448664812</v>
      </c>
      <c r="DDF115" s="17">
        <f>+AVERAGE($D115:DDE115)</f>
        <v>7.6996034448664812</v>
      </c>
      <c r="DDG115" s="17">
        <f>+AVERAGE($D115:DDF115)</f>
        <v>7.6996034448664821</v>
      </c>
      <c r="DDH115" s="17">
        <f>+AVERAGE($D115:DDG115)</f>
        <v>7.6996034448664821</v>
      </c>
      <c r="DDI115" s="17">
        <f>+AVERAGE($D115:DDH115)</f>
        <v>7.6996034448664821</v>
      </c>
      <c r="DDJ115" s="17">
        <f>+AVERAGE($D115:DDI115)</f>
        <v>7.699603444866483</v>
      </c>
      <c r="DDK115" s="17">
        <f>+AVERAGE($D115:DDJ115)</f>
        <v>7.699603444866483</v>
      </c>
      <c r="DDL115" s="17">
        <f>+AVERAGE($D115:DDK115)</f>
        <v>7.6996034448664838</v>
      </c>
      <c r="DDM115" s="17">
        <f>+AVERAGE($D115:DDL115)</f>
        <v>7.6996034448664838</v>
      </c>
      <c r="DDN115" s="17">
        <f>+AVERAGE($D115:DDM115)</f>
        <v>7.6996034448664838</v>
      </c>
      <c r="DDO115" s="17">
        <f>+AVERAGE($D115:DDN115)</f>
        <v>7.6996034448664847</v>
      </c>
      <c r="DDP115" s="17">
        <f>+AVERAGE($D115:DDO115)</f>
        <v>7.6996034448664847</v>
      </c>
      <c r="DDQ115" s="17">
        <f>+AVERAGE($D115:DDP115)</f>
        <v>7.6996034448664856</v>
      </c>
      <c r="DDR115" s="17">
        <f>+AVERAGE($D115:DDQ115)</f>
        <v>7.6996034448664856</v>
      </c>
      <c r="DDS115" s="17">
        <f>+AVERAGE($D115:DDR115)</f>
        <v>7.6996034448664865</v>
      </c>
      <c r="DDT115" s="17">
        <f>+AVERAGE($D115:DDS115)</f>
        <v>7.6996034448664865</v>
      </c>
      <c r="DDU115" s="17">
        <f>+AVERAGE($D115:DDT115)</f>
        <v>7.6996034448664865</v>
      </c>
      <c r="DDV115" s="17">
        <f>+AVERAGE($D115:DDU115)</f>
        <v>7.6996034448664874</v>
      </c>
      <c r="DDW115" s="17">
        <f>+AVERAGE($D115:DDV115)</f>
        <v>7.6996034448664874</v>
      </c>
      <c r="DDX115" s="17">
        <f>+AVERAGE($D115:DDW115)</f>
        <v>7.6996034448664883</v>
      </c>
      <c r="DDY115" s="17">
        <f>+AVERAGE($D115:DDX115)</f>
        <v>7.6996034448664883</v>
      </c>
      <c r="DDZ115" s="17">
        <f>+AVERAGE($D115:DDY115)</f>
        <v>7.6996034448664883</v>
      </c>
      <c r="DEA115" s="17">
        <f>+AVERAGE($D115:DDZ115)</f>
        <v>7.6996034448664892</v>
      </c>
      <c r="DEB115" s="17">
        <f>+AVERAGE($D115:DEA115)</f>
        <v>7.6996034448664892</v>
      </c>
      <c r="DEC115" s="17">
        <f>+AVERAGE($D115:DEB115)</f>
        <v>7.6996034448664901</v>
      </c>
      <c r="DED115" s="17">
        <f>+AVERAGE($D115:DEC115)</f>
        <v>7.6996034448664901</v>
      </c>
      <c r="DEE115" s="17">
        <f>+AVERAGE($D115:DED115)</f>
        <v>7.699603444866491</v>
      </c>
      <c r="DEF115" s="17">
        <f>+AVERAGE($D115:DEE115)</f>
        <v>7.699603444866491</v>
      </c>
      <c r="DEG115" s="17">
        <f>+AVERAGE($D115:DEF115)</f>
        <v>7.699603444866491</v>
      </c>
      <c r="DEH115" s="17">
        <f>+AVERAGE($D115:DEG115)</f>
        <v>7.6996034448664918</v>
      </c>
      <c r="DEI115" s="17">
        <f>+AVERAGE($D115:DEH115)</f>
        <v>7.6996034448664918</v>
      </c>
      <c r="DEJ115" s="17">
        <f>+AVERAGE($D115:DEI115)</f>
        <v>7.6996034448664927</v>
      </c>
      <c r="DEK115" s="17">
        <f>+AVERAGE($D115:DEJ115)</f>
        <v>7.6996034448664927</v>
      </c>
      <c r="DEL115" s="17">
        <f>+AVERAGE($D115:DEK115)</f>
        <v>7.6996034448664927</v>
      </c>
      <c r="DEM115" s="17">
        <f>+AVERAGE($D115:DEL115)</f>
        <v>7.6996034448664936</v>
      </c>
      <c r="DEN115" s="17">
        <f>+AVERAGE($D115:DEM115)</f>
        <v>7.6996034448664936</v>
      </c>
      <c r="DEO115" s="17">
        <f>+AVERAGE($D115:DEN115)</f>
        <v>7.6996034448664945</v>
      </c>
      <c r="DEP115" s="17">
        <f>+AVERAGE($D115:DEO115)</f>
        <v>7.6996034448664945</v>
      </c>
      <c r="DEQ115" s="17">
        <f>+AVERAGE($D115:DEP115)</f>
        <v>7.6996034448664954</v>
      </c>
      <c r="DER115" s="17">
        <f>+AVERAGE($D115:DEQ115)</f>
        <v>7.6996034448664954</v>
      </c>
      <c r="DES115" s="17">
        <f>+AVERAGE($D115:DER115)</f>
        <v>7.6996034448664954</v>
      </c>
      <c r="DET115" s="17">
        <f>+AVERAGE($D115:DES115)</f>
        <v>7.6996034448664963</v>
      </c>
      <c r="DEU115" s="17">
        <f>+AVERAGE($D115:DET115)</f>
        <v>7.6996034448664963</v>
      </c>
      <c r="DEV115" s="17">
        <f>+AVERAGE($D115:DEU115)</f>
        <v>7.6996034448664972</v>
      </c>
      <c r="DEW115" s="17">
        <f>+AVERAGE($D115:DEV115)</f>
        <v>7.6996034448664972</v>
      </c>
      <c r="DEX115" s="17">
        <f>+AVERAGE($D115:DEW115)</f>
        <v>7.6996034448664972</v>
      </c>
      <c r="DEY115" s="17">
        <f>+AVERAGE($D115:DEX115)</f>
        <v>7.6996034448664981</v>
      </c>
      <c r="DEZ115" s="17">
        <f>+AVERAGE($D115:DEY115)</f>
        <v>7.6996034448664981</v>
      </c>
      <c r="DFA115" s="17">
        <f>+AVERAGE($D115:DEZ115)</f>
        <v>7.6996034448664989</v>
      </c>
      <c r="DFB115" s="17">
        <f>+AVERAGE($D115:DFA115)</f>
        <v>7.6996034448664989</v>
      </c>
      <c r="DFC115" s="17">
        <f>+AVERAGE($D115:DFB115)</f>
        <v>7.6996034448664989</v>
      </c>
      <c r="DFD115" s="17">
        <f>+AVERAGE($D115:DFC115)</f>
        <v>7.6996034448664998</v>
      </c>
      <c r="DFE115" s="17">
        <f>+AVERAGE($D115:DFD115)</f>
        <v>7.6996034448664998</v>
      </c>
      <c r="DFF115" s="17">
        <f>+AVERAGE($D115:DFE115)</f>
        <v>7.6996034448665007</v>
      </c>
      <c r="DFG115" s="17">
        <f>+AVERAGE($D115:DFF115)</f>
        <v>7.6996034448665007</v>
      </c>
      <c r="DFH115" s="17">
        <f>+AVERAGE($D115:DFG115)</f>
        <v>7.6996034448665007</v>
      </c>
      <c r="DFI115" s="17">
        <f>+AVERAGE($D115:DFH115)</f>
        <v>7.6996034448665016</v>
      </c>
      <c r="DFJ115" s="17">
        <f>+AVERAGE($D115:DFI115)</f>
        <v>7.6996034448665016</v>
      </c>
      <c r="DFK115" s="17">
        <f>+AVERAGE($D115:DFJ115)</f>
        <v>7.6996034448665025</v>
      </c>
      <c r="DFL115" s="17">
        <f>+AVERAGE($D115:DFK115)</f>
        <v>7.6996034448665025</v>
      </c>
      <c r="DFM115" s="17">
        <f>+AVERAGE($D115:DFL115)</f>
        <v>7.6996034448665025</v>
      </c>
      <c r="DFN115" s="17">
        <f>+AVERAGE($D115:DFM115)</f>
        <v>7.6996034448665034</v>
      </c>
      <c r="DFO115" s="17">
        <f>+AVERAGE($D115:DFN115)</f>
        <v>7.6996034448665034</v>
      </c>
      <c r="DFP115" s="17">
        <f>+AVERAGE($D115:DFO115)</f>
        <v>7.6996034448665043</v>
      </c>
      <c r="DFQ115" s="17">
        <f>+AVERAGE($D115:DFP115)</f>
        <v>7.6996034448665043</v>
      </c>
      <c r="DFR115" s="17">
        <f>+AVERAGE($D115:DFQ115)</f>
        <v>7.6996034448665052</v>
      </c>
      <c r="DFS115" s="17">
        <f>+AVERAGE($D115:DFR115)</f>
        <v>7.6996034448665052</v>
      </c>
      <c r="DFT115" s="17">
        <f>+AVERAGE($D115:DFS115)</f>
        <v>7.6996034448665052</v>
      </c>
      <c r="DFU115" s="17">
        <f>+AVERAGE($D115:DFT115)</f>
        <v>7.6996034448665061</v>
      </c>
      <c r="DFV115" s="17">
        <f>+AVERAGE($D115:DFU115)</f>
        <v>7.6996034448665061</v>
      </c>
      <c r="DFW115" s="17">
        <f>+AVERAGE($D115:DFV115)</f>
        <v>7.6996034448665069</v>
      </c>
      <c r="DFX115" s="17">
        <f>+AVERAGE($D115:DFW115)</f>
        <v>7.6996034448665069</v>
      </c>
      <c r="DFY115" s="17">
        <f>+AVERAGE($D115:DFX115)</f>
        <v>7.6996034448665069</v>
      </c>
      <c r="DFZ115" s="17">
        <f>+AVERAGE($D115:DFY115)</f>
        <v>7.6996034448665078</v>
      </c>
      <c r="DGA115" s="17">
        <f>+AVERAGE($D115:DFZ115)</f>
        <v>7.6996034448665078</v>
      </c>
      <c r="DGB115" s="17">
        <f>+AVERAGE($D115:DGA115)</f>
        <v>7.6996034448665087</v>
      </c>
      <c r="DGC115" s="17">
        <f>+AVERAGE($D115:DGB115)</f>
        <v>7.6996034448665087</v>
      </c>
      <c r="DGD115" s="17">
        <f>+AVERAGE($D115:DGC115)</f>
        <v>7.6996034448665087</v>
      </c>
      <c r="DGE115" s="17">
        <f>+AVERAGE($D115:DGD115)</f>
        <v>7.6996034448665096</v>
      </c>
      <c r="DGF115" s="17">
        <f>+AVERAGE($D115:DGE115)</f>
        <v>7.6996034448665096</v>
      </c>
      <c r="DGG115" s="17">
        <f>+AVERAGE($D115:DGF115)</f>
        <v>7.6996034448665105</v>
      </c>
      <c r="DGH115" s="17">
        <f>+AVERAGE($D115:DGG115)</f>
        <v>7.6996034448665105</v>
      </c>
      <c r="DGI115" s="17">
        <f>+AVERAGE($D115:DGH115)</f>
        <v>7.6996034448665105</v>
      </c>
      <c r="DGJ115" s="17">
        <f>+AVERAGE($D115:DGI115)</f>
        <v>7.6996034448665114</v>
      </c>
      <c r="DGK115" s="17">
        <f>+AVERAGE($D115:DGJ115)</f>
        <v>7.6996034448665114</v>
      </c>
      <c r="DGL115" s="17">
        <f>+AVERAGE($D115:DGK115)</f>
        <v>7.6996034448665123</v>
      </c>
      <c r="DGM115" s="17">
        <f>+AVERAGE($D115:DGL115)</f>
        <v>7.6996034448665123</v>
      </c>
      <c r="DGN115" s="17">
        <f>+AVERAGE($D115:DGM115)</f>
        <v>7.6996034448665123</v>
      </c>
      <c r="DGO115" s="17">
        <f>+AVERAGE($D115:DGN115)</f>
        <v>7.6996034448665132</v>
      </c>
      <c r="DGP115" s="17">
        <f>+AVERAGE($D115:DGO115)</f>
        <v>7.6996034448665132</v>
      </c>
      <c r="DGQ115" s="17">
        <f>+AVERAGE($D115:DGP115)</f>
        <v>7.699603444866514</v>
      </c>
      <c r="DGR115" s="17">
        <f>+AVERAGE($D115:DGQ115)</f>
        <v>7.699603444866514</v>
      </c>
      <c r="DGS115" s="17">
        <f>+AVERAGE($D115:DGR115)</f>
        <v>7.699603444866514</v>
      </c>
      <c r="DGT115" s="17">
        <f>+AVERAGE($D115:DGS115)</f>
        <v>7.6996034448665149</v>
      </c>
      <c r="DGU115" s="17">
        <f>+AVERAGE($D115:DGT115)</f>
        <v>7.6996034448665149</v>
      </c>
      <c r="DGV115" s="17">
        <f>+AVERAGE($D115:DGU115)</f>
        <v>7.6996034448665149</v>
      </c>
      <c r="DGW115" s="17">
        <f>+AVERAGE($D115:DGV115)</f>
        <v>7.6996034448665158</v>
      </c>
      <c r="DGX115" s="17">
        <f>+AVERAGE($D115:DGW115)</f>
        <v>7.6996034448665158</v>
      </c>
      <c r="DGY115" s="17">
        <f>+AVERAGE($D115:DGX115)</f>
        <v>7.6996034448665167</v>
      </c>
      <c r="DGZ115" s="17">
        <f>+AVERAGE($D115:DGY115)</f>
        <v>7.6996034448665167</v>
      </c>
      <c r="DHA115" s="17">
        <f>+AVERAGE($D115:DGZ115)</f>
        <v>7.6996034448665167</v>
      </c>
      <c r="DHB115" s="17">
        <f>+AVERAGE($D115:DHA115)</f>
        <v>7.6996034448665176</v>
      </c>
      <c r="DHC115" s="17">
        <f>+AVERAGE($D115:DHB115)</f>
        <v>7.6996034448665176</v>
      </c>
      <c r="DHD115" s="17">
        <f>+AVERAGE($D115:DHC115)</f>
        <v>7.6996034448665185</v>
      </c>
      <c r="DHE115" s="17">
        <f>+AVERAGE($D115:DHD115)</f>
        <v>7.6996034448665185</v>
      </c>
      <c r="DHF115" s="17">
        <f>+AVERAGE($D115:DHE115)</f>
        <v>7.6996034448665185</v>
      </c>
      <c r="DHG115" s="17">
        <f>+AVERAGE($D115:DHF115)</f>
        <v>7.6996034448665194</v>
      </c>
      <c r="DHH115" s="17">
        <f>+AVERAGE($D115:DHG115)</f>
        <v>7.6996034448665194</v>
      </c>
      <c r="DHI115" s="17">
        <f>+AVERAGE($D115:DHH115)</f>
        <v>7.6996034448665203</v>
      </c>
      <c r="DHJ115" s="17">
        <f>+AVERAGE($D115:DHI115)</f>
        <v>7.6996034448665203</v>
      </c>
      <c r="DHK115" s="17">
        <f>+AVERAGE($D115:DHJ115)</f>
        <v>7.6996034448665203</v>
      </c>
      <c r="DHL115" s="17">
        <f>+AVERAGE($D115:DHK115)</f>
        <v>7.6996034448665212</v>
      </c>
      <c r="DHM115" s="17">
        <f>+AVERAGE($D115:DHL115)</f>
        <v>7.6996034448665212</v>
      </c>
      <c r="DHN115" s="17">
        <f>+AVERAGE($D115:DHM115)</f>
        <v>7.699603444866522</v>
      </c>
      <c r="DHO115" s="17">
        <f>+AVERAGE($D115:DHN115)</f>
        <v>7.699603444866522</v>
      </c>
      <c r="DHP115" s="17">
        <f>+AVERAGE($D115:DHO115)</f>
        <v>7.699603444866522</v>
      </c>
      <c r="DHQ115" s="17">
        <f>+AVERAGE($D115:DHP115)</f>
        <v>7.6996034448665229</v>
      </c>
      <c r="DHR115" s="17">
        <f>+AVERAGE($D115:DHQ115)</f>
        <v>7.6996034448665229</v>
      </c>
      <c r="DHS115" s="17">
        <f>+AVERAGE($D115:DHR115)</f>
        <v>7.6996034448665238</v>
      </c>
      <c r="DHT115" s="17">
        <f>+AVERAGE($D115:DHS115)</f>
        <v>7.6996034448665238</v>
      </c>
      <c r="DHU115" s="17">
        <f>+AVERAGE($D115:DHT115)</f>
        <v>7.6996034448665238</v>
      </c>
      <c r="DHV115" s="17">
        <f>+AVERAGE($D115:DHU115)</f>
        <v>7.6996034448665247</v>
      </c>
      <c r="DHW115" s="17">
        <f>+AVERAGE($D115:DHV115)</f>
        <v>7.6996034448665247</v>
      </c>
      <c r="DHX115" s="17">
        <f>+AVERAGE($D115:DHW115)</f>
        <v>7.6996034448665247</v>
      </c>
      <c r="DHY115" s="17">
        <f>+AVERAGE($D115:DHX115)</f>
        <v>7.6996034448665256</v>
      </c>
      <c r="DHZ115" s="17">
        <f>+AVERAGE($D115:DHY115)</f>
        <v>7.6996034448665256</v>
      </c>
      <c r="DIA115" s="17">
        <f>+AVERAGE($D115:DHZ115)</f>
        <v>7.6996034448665265</v>
      </c>
      <c r="DIB115" s="17">
        <f>+AVERAGE($D115:DIA115)</f>
        <v>7.6996034448665265</v>
      </c>
      <c r="DIC115" s="17">
        <f>+AVERAGE($D115:DIB115)</f>
        <v>7.6996034448665265</v>
      </c>
      <c r="DID115" s="17">
        <f>+AVERAGE($D115:DIC115)</f>
        <v>7.6996034448665274</v>
      </c>
      <c r="DIE115" s="17">
        <f>+AVERAGE($D115:DID115)</f>
        <v>7.6996034448665274</v>
      </c>
      <c r="DIF115" s="17">
        <f>+AVERAGE($D115:DIE115)</f>
        <v>7.6996034448665283</v>
      </c>
      <c r="DIG115" s="17">
        <f>+AVERAGE($D115:DIF115)</f>
        <v>7.6996034448665283</v>
      </c>
      <c r="DIH115" s="17">
        <f>+AVERAGE($D115:DIG115)</f>
        <v>7.6996034448665283</v>
      </c>
      <c r="DII115" s="17">
        <f>+AVERAGE($D115:DIH115)</f>
        <v>7.6996034448665291</v>
      </c>
      <c r="DIJ115" s="17">
        <f>+AVERAGE($D115:DII115)</f>
        <v>7.6996034448665291</v>
      </c>
      <c r="DIK115" s="17">
        <f>+AVERAGE($D115:DIJ115)</f>
        <v>7.6996034448665291</v>
      </c>
      <c r="DIL115" s="17">
        <f>+AVERAGE($D115:DIK115)</f>
        <v>7.69960344486653</v>
      </c>
      <c r="DIM115" s="17">
        <f>+AVERAGE($D115:DIL115)</f>
        <v>7.69960344486653</v>
      </c>
      <c r="DIN115" s="17">
        <f>+AVERAGE($D115:DIM115)</f>
        <v>7.6996034448665309</v>
      </c>
      <c r="DIO115" s="17">
        <f>+AVERAGE($D115:DIN115)</f>
        <v>7.6996034448665309</v>
      </c>
      <c r="DIP115" s="17">
        <f>+AVERAGE($D115:DIO115)</f>
        <v>7.6996034448665309</v>
      </c>
      <c r="DIQ115" s="17">
        <f>+AVERAGE($D115:DIP115)</f>
        <v>7.6996034448665318</v>
      </c>
      <c r="DIR115" s="17">
        <f>+AVERAGE($D115:DIQ115)</f>
        <v>7.6996034448665318</v>
      </c>
      <c r="DIS115" s="17">
        <f>+AVERAGE($D115:DIR115)</f>
        <v>7.6996034448665327</v>
      </c>
      <c r="DIT115" s="17">
        <f>+AVERAGE($D115:DIS115)</f>
        <v>7.6996034448665327</v>
      </c>
      <c r="DIU115" s="17">
        <f>+AVERAGE($D115:DIT115)</f>
        <v>7.6996034448665327</v>
      </c>
      <c r="DIV115" s="17">
        <f>+AVERAGE($D115:DIU115)</f>
        <v>7.6996034448665336</v>
      </c>
      <c r="DIW115" s="17">
        <f>+AVERAGE($D115:DIV115)</f>
        <v>7.6996034448665336</v>
      </c>
      <c r="DIX115" s="17">
        <f>+AVERAGE($D115:DIW115)</f>
        <v>7.6996034448665336</v>
      </c>
      <c r="DIY115" s="17">
        <f>+AVERAGE($D115:DIX115)</f>
        <v>7.6996034448665345</v>
      </c>
      <c r="DIZ115" s="17">
        <f>+AVERAGE($D115:DIY115)</f>
        <v>7.6996034448665345</v>
      </c>
      <c r="DJA115" s="17">
        <f>+AVERAGE($D115:DIZ115)</f>
        <v>7.6996034448665354</v>
      </c>
      <c r="DJB115" s="17">
        <f>+AVERAGE($D115:DJA115)</f>
        <v>7.6996034448665354</v>
      </c>
      <c r="DJC115" s="17">
        <f>+AVERAGE($D115:DJB115)</f>
        <v>7.6996034448665354</v>
      </c>
      <c r="DJD115" s="17">
        <f>+AVERAGE($D115:DJC115)</f>
        <v>7.6996034448665363</v>
      </c>
      <c r="DJE115" s="17">
        <f>+AVERAGE($D115:DJD115)</f>
        <v>7.6996034448665363</v>
      </c>
      <c r="DJF115" s="17">
        <f>+AVERAGE($D115:DJE115)</f>
        <v>7.6996034448665371</v>
      </c>
      <c r="DJG115" s="17">
        <f>+AVERAGE($D115:DJF115)</f>
        <v>7.6996034448665371</v>
      </c>
      <c r="DJH115" s="17">
        <f>+AVERAGE($D115:DJG115)</f>
        <v>7.6996034448665371</v>
      </c>
      <c r="DJI115" s="17">
        <f>+AVERAGE($D115:DJH115)</f>
        <v>7.699603444866538</v>
      </c>
      <c r="DJJ115" s="17">
        <f>+AVERAGE($D115:DJI115)</f>
        <v>7.699603444866538</v>
      </c>
      <c r="DJK115" s="17">
        <f>+AVERAGE($D115:DJJ115)</f>
        <v>7.699603444866538</v>
      </c>
      <c r="DJL115" s="17">
        <f>+AVERAGE($D115:DJK115)</f>
        <v>7.6996034448665389</v>
      </c>
      <c r="DJM115" s="17">
        <f>+AVERAGE($D115:DJL115)</f>
        <v>7.6996034448665389</v>
      </c>
      <c r="DJN115" s="17">
        <f>+AVERAGE($D115:DJM115)</f>
        <v>7.6996034448665398</v>
      </c>
      <c r="DJO115" s="17">
        <f>+AVERAGE($D115:DJN115)</f>
        <v>7.6996034448665398</v>
      </c>
      <c r="DJP115" s="17">
        <f>+AVERAGE($D115:DJO115)</f>
        <v>7.6996034448665398</v>
      </c>
      <c r="DJQ115" s="17">
        <f>+AVERAGE($D115:DJP115)</f>
        <v>7.6996034448665407</v>
      </c>
      <c r="DJR115" s="17">
        <f>+AVERAGE($D115:DJQ115)</f>
        <v>7.6996034448665407</v>
      </c>
      <c r="DJS115" s="17">
        <f>+AVERAGE($D115:DJR115)</f>
        <v>7.6996034448665407</v>
      </c>
      <c r="DJT115" s="17">
        <f>+AVERAGE($D115:DJS115)</f>
        <v>7.6996034448665416</v>
      </c>
      <c r="DJU115" s="17">
        <f>+AVERAGE($D115:DJT115)</f>
        <v>7.6996034448665416</v>
      </c>
      <c r="DJV115" s="17">
        <f>+AVERAGE($D115:DJU115)</f>
        <v>7.6996034448665425</v>
      </c>
      <c r="DJW115" s="17">
        <f>+AVERAGE($D115:DJV115)</f>
        <v>7.6996034448665425</v>
      </c>
      <c r="DJX115" s="17">
        <f>+AVERAGE($D115:DJW115)</f>
        <v>7.6996034448665425</v>
      </c>
      <c r="DJY115" s="17">
        <f>+AVERAGE($D115:DJX115)</f>
        <v>7.6996034448665434</v>
      </c>
      <c r="DJZ115" s="17">
        <f>+AVERAGE($D115:DJY115)</f>
        <v>7.6996034448665434</v>
      </c>
      <c r="DKA115" s="17">
        <f>+AVERAGE($D115:DJZ115)</f>
        <v>7.6996034448665434</v>
      </c>
      <c r="DKB115" s="17">
        <f>+AVERAGE($D115:DKA115)</f>
        <v>7.6996034448665442</v>
      </c>
      <c r="DKC115" s="17">
        <f>+AVERAGE($D115:DKB115)</f>
        <v>7.6996034448665442</v>
      </c>
      <c r="DKD115" s="17">
        <f>+AVERAGE($D115:DKC115)</f>
        <v>7.6996034448665451</v>
      </c>
      <c r="DKE115" s="17">
        <f>+AVERAGE($D115:DKD115)</f>
        <v>7.6996034448665451</v>
      </c>
      <c r="DKF115" s="17">
        <f>+AVERAGE($D115:DKE115)</f>
        <v>7.6996034448665451</v>
      </c>
      <c r="DKG115" s="17">
        <f>+AVERAGE($D115:DKF115)</f>
        <v>7.699603444866546</v>
      </c>
      <c r="DKH115" s="17">
        <f>+AVERAGE($D115:DKG115)</f>
        <v>7.699603444866546</v>
      </c>
      <c r="DKI115" s="17">
        <f>+AVERAGE($D115:DKH115)</f>
        <v>7.699603444866546</v>
      </c>
      <c r="DKJ115" s="17">
        <f>+AVERAGE($D115:DKI115)</f>
        <v>7.6996034448665469</v>
      </c>
      <c r="DKK115" s="17">
        <f>+AVERAGE($D115:DKJ115)</f>
        <v>7.6996034448665469</v>
      </c>
      <c r="DKL115" s="17">
        <f>+AVERAGE($D115:DKK115)</f>
        <v>7.6996034448665478</v>
      </c>
      <c r="DKM115" s="17">
        <f>+AVERAGE($D115:DKL115)</f>
        <v>7.6996034448665478</v>
      </c>
      <c r="DKN115" s="17">
        <f>+AVERAGE($D115:DKM115)</f>
        <v>7.6996034448665478</v>
      </c>
      <c r="DKO115" s="17">
        <f>+AVERAGE($D115:DKN115)</f>
        <v>7.6996034448665487</v>
      </c>
      <c r="DKP115" s="17">
        <f>+AVERAGE($D115:DKO115)</f>
        <v>7.6996034448665487</v>
      </c>
      <c r="DKQ115" s="17">
        <f>+AVERAGE($D115:DKP115)</f>
        <v>7.6996034448665487</v>
      </c>
      <c r="DKR115" s="17">
        <f>+AVERAGE($D115:DKQ115)</f>
        <v>7.6996034448665496</v>
      </c>
      <c r="DKS115" s="17">
        <f>+AVERAGE($D115:DKR115)</f>
        <v>7.6996034448665496</v>
      </c>
      <c r="DKT115" s="17">
        <f>+AVERAGE($D115:DKS115)</f>
        <v>7.6996034448665496</v>
      </c>
      <c r="DKU115" s="17">
        <f>+AVERAGE($D115:DKT115)</f>
        <v>7.6996034448665505</v>
      </c>
      <c r="DKV115" s="17">
        <f>+AVERAGE($D115:DKU115)</f>
        <v>7.6996034448665505</v>
      </c>
      <c r="DKW115" s="17">
        <f>+AVERAGE($D115:DKV115)</f>
        <v>7.6996034448665513</v>
      </c>
      <c r="DKX115" s="17">
        <f>+AVERAGE($D115:DKW115)</f>
        <v>7.6996034448665513</v>
      </c>
      <c r="DKY115" s="17">
        <f>+AVERAGE($D115:DKX115)</f>
        <v>7.6996034448665513</v>
      </c>
      <c r="DKZ115" s="17">
        <f>+AVERAGE($D115:DKY115)</f>
        <v>7.6996034448665522</v>
      </c>
      <c r="DLA115" s="17">
        <f>+AVERAGE($D115:DKZ115)</f>
        <v>7.6996034448665522</v>
      </c>
      <c r="DLB115" s="17">
        <f>+AVERAGE($D115:DLA115)</f>
        <v>7.6996034448665522</v>
      </c>
      <c r="DLC115" s="17">
        <f>+AVERAGE($D115:DLB115)</f>
        <v>7.6996034448665531</v>
      </c>
      <c r="DLD115" s="17">
        <f>+AVERAGE($D115:DLC115)</f>
        <v>7.6996034448665531</v>
      </c>
      <c r="DLE115" s="17">
        <f>+AVERAGE($D115:DLD115)</f>
        <v>7.699603444866554</v>
      </c>
      <c r="DLF115" s="17">
        <f>+AVERAGE($D115:DLE115)</f>
        <v>7.699603444866554</v>
      </c>
      <c r="DLG115" s="17">
        <f>+AVERAGE($D115:DLF115)</f>
        <v>7.699603444866554</v>
      </c>
      <c r="DLH115" s="17">
        <f>+AVERAGE($D115:DLG115)</f>
        <v>7.6996034448665549</v>
      </c>
      <c r="DLI115" s="17">
        <f>+AVERAGE($D115:DLH115)</f>
        <v>7.6996034448665549</v>
      </c>
      <c r="DLJ115" s="17">
        <f>+AVERAGE($D115:DLI115)</f>
        <v>7.6996034448665549</v>
      </c>
      <c r="DLK115" s="17">
        <f>+AVERAGE($D115:DLJ115)</f>
        <v>7.6996034448665558</v>
      </c>
      <c r="DLL115" s="17">
        <f>+AVERAGE($D115:DLK115)</f>
        <v>7.6996034448665558</v>
      </c>
      <c r="DLM115" s="17">
        <f>+AVERAGE($D115:DLL115)</f>
        <v>7.6996034448665558</v>
      </c>
      <c r="DLN115" s="17">
        <f>+AVERAGE($D115:DLM115)</f>
        <v>7.6996034448665567</v>
      </c>
      <c r="DLO115" s="17">
        <f>+AVERAGE($D115:DLN115)</f>
        <v>7.6996034448665567</v>
      </c>
      <c r="DLP115" s="17">
        <f>+AVERAGE($D115:DLO115)</f>
        <v>7.6996034448665576</v>
      </c>
      <c r="DLQ115" s="17">
        <f>+AVERAGE($D115:DLP115)</f>
        <v>7.6996034448665576</v>
      </c>
      <c r="DLR115" s="17">
        <f>+AVERAGE($D115:DLQ115)</f>
        <v>7.6996034448665576</v>
      </c>
      <c r="DLS115" s="17">
        <f>+AVERAGE($D115:DLR115)</f>
        <v>7.6996034448665585</v>
      </c>
      <c r="DLT115" s="17">
        <f>+AVERAGE($D115:DLS115)</f>
        <v>7.6996034448665585</v>
      </c>
      <c r="DLU115" s="17">
        <f>+AVERAGE($D115:DLT115)</f>
        <v>7.6996034448665585</v>
      </c>
      <c r="DLV115" s="17">
        <f>+AVERAGE($D115:DLU115)</f>
        <v>7.6996034448665593</v>
      </c>
      <c r="DLW115" s="17">
        <f>+AVERAGE($D115:DLV115)</f>
        <v>7.6996034448665593</v>
      </c>
      <c r="DLX115" s="17">
        <f>+AVERAGE($D115:DLW115)</f>
        <v>7.6996034448665593</v>
      </c>
      <c r="DLY115" s="17">
        <f>+AVERAGE($D115:DLX115)</f>
        <v>7.6996034448665602</v>
      </c>
      <c r="DLZ115" s="17">
        <f>+AVERAGE($D115:DLY115)</f>
        <v>7.6996034448665602</v>
      </c>
      <c r="DMA115" s="17">
        <f>+AVERAGE($D115:DLZ115)</f>
        <v>7.6996034448665611</v>
      </c>
      <c r="DMB115" s="17">
        <f>+AVERAGE($D115:DMA115)</f>
        <v>7.6996034448665611</v>
      </c>
      <c r="DMC115" s="17">
        <f>+AVERAGE($D115:DMB115)</f>
        <v>7.6996034448665611</v>
      </c>
      <c r="DMD115" s="17">
        <f>+AVERAGE($D115:DMC115)</f>
        <v>7.699603444866562</v>
      </c>
      <c r="DME115" s="17">
        <f>+AVERAGE($D115:DMD115)</f>
        <v>7.699603444866562</v>
      </c>
      <c r="DMF115" s="17">
        <f>+AVERAGE($D115:DME115)</f>
        <v>7.699603444866562</v>
      </c>
      <c r="DMG115" s="17">
        <f>+AVERAGE($D115:DMF115)</f>
        <v>7.6996034448665629</v>
      </c>
      <c r="DMH115" s="17">
        <f>+AVERAGE($D115:DMG115)</f>
        <v>7.6996034448665629</v>
      </c>
      <c r="DMI115" s="17">
        <f>+AVERAGE($D115:DMH115)</f>
        <v>7.6996034448665629</v>
      </c>
      <c r="DMJ115" s="17">
        <f>+AVERAGE($D115:DMI115)</f>
        <v>7.6996034448665638</v>
      </c>
      <c r="DMK115" s="17">
        <f>+AVERAGE($D115:DMJ115)</f>
        <v>7.6996034448665638</v>
      </c>
      <c r="DML115" s="17">
        <f>+AVERAGE($D115:DMK115)</f>
        <v>7.6996034448665638</v>
      </c>
      <c r="DMM115" s="17">
        <f>+AVERAGE($D115:DML115)</f>
        <v>7.6996034448665647</v>
      </c>
      <c r="DMN115" s="17">
        <f>+AVERAGE($D115:DMM115)</f>
        <v>7.6996034448665647</v>
      </c>
      <c r="DMO115" s="17">
        <f>+AVERAGE($D115:DMN115)</f>
        <v>7.6996034448665656</v>
      </c>
      <c r="DMP115" s="17">
        <f>+AVERAGE($D115:DMO115)</f>
        <v>7.6996034448665656</v>
      </c>
      <c r="DMQ115" s="17">
        <f>+AVERAGE($D115:DMP115)</f>
        <v>7.6996034448665656</v>
      </c>
      <c r="DMR115" s="17">
        <f>+AVERAGE($D115:DMQ115)</f>
        <v>7.6996034448665664</v>
      </c>
      <c r="DMS115" s="17">
        <f>+AVERAGE($D115:DMR115)</f>
        <v>7.6996034448665664</v>
      </c>
      <c r="DMT115" s="17">
        <f>+AVERAGE($D115:DMS115)</f>
        <v>7.6996034448665664</v>
      </c>
      <c r="DMU115" s="17">
        <f>+AVERAGE($D115:DMT115)</f>
        <v>7.6996034448665673</v>
      </c>
      <c r="DMV115" s="17">
        <f>+AVERAGE($D115:DMU115)</f>
        <v>7.6996034448665673</v>
      </c>
      <c r="DMW115" s="17">
        <f>+AVERAGE($D115:DMV115)</f>
        <v>7.6996034448665673</v>
      </c>
      <c r="DMX115" s="17">
        <f>+AVERAGE($D115:DMW115)</f>
        <v>7.6996034448665682</v>
      </c>
      <c r="DMY115" s="17">
        <f>+AVERAGE($D115:DMX115)</f>
        <v>7.6996034448665682</v>
      </c>
      <c r="DMZ115" s="17">
        <f>+AVERAGE($D115:DMY115)</f>
        <v>7.6996034448665682</v>
      </c>
      <c r="DNA115" s="17">
        <f>+AVERAGE($D115:DMZ115)</f>
        <v>7.6996034448665691</v>
      </c>
      <c r="DNB115" s="17">
        <f>+AVERAGE($D115:DNA115)</f>
        <v>7.6996034448665691</v>
      </c>
      <c r="DNC115" s="17">
        <f>+AVERAGE($D115:DNB115)</f>
        <v>7.69960344486657</v>
      </c>
      <c r="DND115" s="17">
        <f>+AVERAGE($D115:DNC115)</f>
        <v>7.69960344486657</v>
      </c>
      <c r="DNE115" s="17">
        <f>+AVERAGE($D115:DND115)</f>
        <v>7.69960344486657</v>
      </c>
      <c r="DNF115" s="17">
        <f>+AVERAGE($D115:DNE115)</f>
        <v>7.6996034448665709</v>
      </c>
      <c r="DNG115" s="17">
        <f>+AVERAGE($D115:DNF115)</f>
        <v>7.6996034448665709</v>
      </c>
      <c r="DNH115" s="17">
        <f>+AVERAGE($D115:DNG115)</f>
        <v>7.6996034448665709</v>
      </c>
      <c r="DNI115" s="17">
        <f>+AVERAGE($D115:DNH115)</f>
        <v>7.6996034448665718</v>
      </c>
      <c r="DNJ115" s="17">
        <f>+AVERAGE($D115:DNI115)</f>
        <v>7.6996034448665718</v>
      </c>
      <c r="DNK115" s="17">
        <f>+AVERAGE($D115:DNJ115)</f>
        <v>7.6996034448665718</v>
      </c>
      <c r="DNL115" s="17">
        <f>+AVERAGE($D115:DNK115)</f>
        <v>7.6996034448665727</v>
      </c>
      <c r="DNM115" s="17">
        <f>+AVERAGE($D115:DNL115)</f>
        <v>7.6996034448665727</v>
      </c>
      <c r="DNN115" s="17">
        <f>+AVERAGE($D115:DNM115)</f>
        <v>7.6996034448665727</v>
      </c>
      <c r="DNO115" s="17">
        <f>+AVERAGE($D115:DNN115)</f>
        <v>7.6996034448665736</v>
      </c>
      <c r="DNP115" s="17">
        <f>+AVERAGE($D115:DNO115)</f>
        <v>7.6996034448665736</v>
      </c>
      <c r="DNQ115" s="17">
        <f>+AVERAGE($D115:DNP115)</f>
        <v>7.6996034448665736</v>
      </c>
      <c r="DNR115" s="17">
        <f>+AVERAGE($D115:DNQ115)</f>
        <v>7.6996034448665744</v>
      </c>
      <c r="DNS115" s="17">
        <f>+AVERAGE($D115:DNR115)</f>
        <v>7.6996034448665744</v>
      </c>
      <c r="DNT115" s="17">
        <f>+AVERAGE($D115:DNS115)</f>
        <v>7.6996034448665753</v>
      </c>
      <c r="DNU115" s="17">
        <f>+AVERAGE($D115:DNT115)</f>
        <v>7.6996034448665753</v>
      </c>
      <c r="DNV115" s="17">
        <f>+AVERAGE($D115:DNU115)</f>
        <v>7.6996034448665753</v>
      </c>
      <c r="DNW115" s="17">
        <f>+AVERAGE($D115:DNV115)</f>
        <v>7.6996034448665762</v>
      </c>
      <c r="DNX115" s="17">
        <f>+AVERAGE($D115:DNW115)</f>
        <v>7.6996034448665762</v>
      </c>
      <c r="DNY115" s="17">
        <f>+AVERAGE($D115:DNX115)</f>
        <v>7.6996034448665762</v>
      </c>
      <c r="DNZ115" s="17">
        <f>+AVERAGE($D115:DNY115)</f>
        <v>7.6996034448665771</v>
      </c>
      <c r="DOA115" s="17">
        <f>+AVERAGE($D115:DNZ115)</f>
        <v>7.6996034448665771</v>
      </c>
      <c r="DOB115" s="17">
        <f>+AVERAGE($D115:DOA115)</f>
        <v>7.6996034448665771</v>
      </c>
      <c r="DOC115" s="17">
        <f>+AVERAGE($D115:DOB115)</f>
        <v>7.699603444866578</v>
      </c>
      <c r="DOD115" s="17">
        <f>+AVERAGE($D115:DOC115)</f>
        <v>7.699603444866578</v>
      </c>
      <c r="DOE115" s="17">
        <f>+AVERAGE($D115:DOD115)</f>
        <v>7.699603444866578</v>
      </c>
      <c r="DOF115" s="17">
        <f>+AVERAGE($D115:DOE115)</f>
        <v>7.6996034448665789</v>
      </c>
      <c r="DOG115" s="17">
        <f>+AVERAGE($D115:DOF115)</f>
        <v>7.6996034448665789</v>
      </c>
      <c r="DOH115" s="17">
        <f>+AVERAGE($D115:DOG115)</f>
        <v>7.6996034448665789</v>
      </c>
      <c r="DOI115" s="17">
        <f>+AVERAGE($D115:DOH115)</f>
        <v>7.6996034448665798</v>
      </c>
      <c r="DOJ115" s="17">
        <f>+AVERAGE($D115:DOI115)</f>
        <v>7.6996034448665798</v>
      </c>
      <c r="DOK115" s="17">
        <f>+AVERAGE($D115:DOJ115)</f>
        <v>7.6996034448665798</v>
      </c>
      <c r="DOL115" s="17">
        <f>+AVERAGE($D115:DOK115)</f>
        <v>7.6996034448665807</v>
      </c>
      <c r="DOM115" s="17">
        <f>+AVERAGE($D115:DOL115)</f>
        <v>7.6996034448665807</v>
      </c>
      <c r="DON115" s="17">
        <f>+AVERAGE($D115:DOM115)</f>
        <v>7.6996034448665807</v>
      </c>
      <c r="DOO115" s="17">
        <f>+AVERAGE($D115:DON115)</f>
        <v>7.6996034448665815</v>
      </c>
      <c r="DOP115" s="17">
        <f>+AVERAGE($D115:DOO115)</f>
        <v>7.6996034448665815</v>
      </c>
      <c r="DOQ115" s="17">
        <f>+AVERAGE($D115:DOP115)</f>
        <v>7.6996034448665824</v>
      </c>
      <c r="DOR115" s="17">
        <f>+AVERAGE($D115:DOQ115)</f>
        <v>7.6996034448665824</v>
      </c>
      <c r="DOS115" s="17">
        <f>+AVERAGE($D115:DOR115)</f>
        <v>7.6996034448665824</v>
      </c>
      <c r="DOT115" s="17">
        <f>+AVERAGE($D115:DOS115)</f>
        <v>7.6996034448665833</v>
      </c>
      <c r="DOU115" s="17">
        <f>+AVERAGE($D115:DOT115)</f>
        <v>7.6996034448665833</v>
      </c>
      <c r="DOV115" s="17">
        <f>+AVERAGE($D115:DOU115)</f>
        <v>7.6996034448665833</v>
      </c>
      <c r="DOW115" s="17">
        <f>+AVERAGE($D115:DOV115)</f>
        <v>7.6996034448665842</v>
      </c>
      <c r="DOX115" s="17">
        <f>+AVERAGE($D115:DOW115)</f>
        <v>7.6996034448665842</v>
      </c>
      <c r="DOY115" s="17">
        <f>+AVERAGE($D115:DOX115)</f>
        <v>7.6996034448665842</v>
      </c>
      <c r="DOZ115" s="17">
        <f>+AVERAGE($D115:DOY115)</f>
        <v>7.6996034448665851</v>
      </c>
      <c r="DPA115" s="17">
        <f>+AVERAGE($D115:DOZ115)</f>
        <v>7.6996034448665851</v>
      </c>
      <c r="DPB115" s="17">
        <f>+AVERAGE($D115:DPA115)</f>
        <v>7.6996034448665851</v>
      </c>
      <c r="DPC115" s="17">
        <f>+AVERAGE($D115:DPB115)</f>
        <v>7.699603444866586</v>
      </c>
      <c r="DPD115" s="17">
        <f>+AVERAGE($D115:DPC115)</f>
        <v>7.699603444866586</v>
      </c>
      <c r="DPE115" s="17">
        <f>+AVERAGE($D115:DPD115)</f>
        <v>7.699603444866586</v>
      </c>
      <c r="DPF115" s="17">
        <f>+AVERAGE($D115:DPE115)</f>
        <v>7.6996034448665869</v>
      </c>
      <c r="DPG115" s="17">
        <f>+AVERAGE($D115:DPF115)</f>
        <v>7.6996034448665869</v>
      </c>
      <c r="DPH115" s="17">
        <f>+AVERAGE($D115:DPG115)</f>
        <v>7.6996034448665869</v>
      </c>
      <c r="DPI115" s="17">
        <f>+AVERAGE($D115:DPH115)</f>
        <v>7.6996034448665878</v>
      </c>
      <c r="DPJ115" s="17">
        <f>+AVERAGE($D115:DPI115)</f>
        <v>7.6996034448665878</v>
      </c>
      <c r="DPK115" s="17">
        <f>+AVERAGE($D115:DPJ115)</f>
        <v>7.6996034448665878</v>
      </c>
      <c r="DPL115" s="17">
        <f>+AVERAGE($D115:DPK115)</f>
        <v>7.6996034448665887</v>
      </c>
      <c r="DPM115" s="17">
        <f>+AVERAGE($D115:DPL115)</f>
        <v>7.6996034448665887</v>
      </c>
      <c r="DPN115" s="17">
        <f>+AVERAGE($D115:DPM115)</f>
        <v>7.6996034448665887</v>
      </c>
      <c r="DPO115" s="17">
        <f>+AVERAGE($D115:DPN115)</f>
        <v>7.6996034448665895</v>
      </c>
      <c r="DPP115" s="17">
        <f>+AVERAGE($D115:DPO115)</f>
        <v>7.6996034448665895</v>
      </c>
      <c r="DPQ115" s="17">
        <f>+AVERAGE($D115:DPP115)</f>
        <v>7.6996034448665895</v>
      </c>
      <c r="DPR115" s="17">
        <f>+AVERAGE($D115:DPQ115)</f>
        <v>7.6996034448665904</v>
      </c>
      <c r="DPS115" s="17">
        <f>+AVERAGE($D115:DPR115)</f>
        <v>7.6996034448665904</v>
      </c>
      <c r="DPT115" s="17">
        <f>+AVERAGE($D115:DPS115)</f>
        <v>7.6996034448665904</v>
      </c>
      <c r="DPU115" s="17">
        <f>+AVERAGE($D115:DPT115)</f>
        <v>7.6996034448665913</v>
      </c>
      <c r="DPV115" s="17">
        <f>+AVERAGE($D115:DPU115)</f>
        <v>7.6996034448665913</v>
      </c>
      <c r="DPW115" s="17">
        <f>+AVERAGE($D115:DPV115)</f>
        <v>7.6996034448665913</v>
      </c>
      <c r="DPX115" s="17">
        <f>+AVERAGE($D115:DPW115)</f>
        <v>7.6996034448665922</v>
      </c>
      <c r="DPY115" s="17">
        <f>+AVERAGE($D115:DPX115)</f>
        <v>7.6996034448665922</v>
      </c>
      <c r="DPZ115" s="17">
        <f>+AVERAGE($D115:DPY115)</f>
        <v>7.6996034448665922</v>
      </c>
      <c r="DQA115" s="17">
        <f>+AVERAGE($D115:DPZ115)</f>
        <v>7.6996034448665931</v>
      </c>
      <c r="DQB115" s="17">
        <f>+AVERAGE($D115:DQA115)</f>
        <v>7.6996034448665931</v>
      </c>
      <c r="DQC115" s="17">
        <f>+AVERAGE($D115:DQB115)</f>
        <v>7.6996034448665931</v>
      </c>
      <c r="DQD115" s="17">
        <f>+AVERAGE($D115:DQC115)</f>
        <v>7.699603444866594</v>
      </c>
      <c r="DQE115" s="17">
        <f>+AVERAGE($D115:DQD115)</f>
        <v>7.699603444866594</v>
      </c>
      <c r="DQF115" s="17">
        <f>+AVERAGE($D115:DQE115)</f>
        <v>7.699603444866594</v>
      </c>
      <c r="DQG115" s="17">
        <f>+AVERAGE($D115:DQF115)</f>
        <v>7.6996034448665949</v>
      </c>
      <c r="DQH115" s="17">
        <f>+AVERAGE($D115:DQG115)</f>
        <v>7.6996034448665949</v>
      </c>
      <c r="DQI115" s="17">
        <f>+AVERAGE($D115:DQH115)</f>
        <v>7.6996034448665958</v>
      </c>
      <c r="DQJ115" s="17">
        <f>+AVERAGE($D115:DQI115)</f>
        <v>7.6996034448665958</v>
      </c>
      <c r="DQK115" s="17">
        <f>+AVERAGE($D115:DQJ115)</f>
        <v>7.6996034448665958</v>
      </c>
      <c r="DQL115" s="17">
        <f>+AVERAGE($D115:DQK115)</f>
        <v>7.6996034448665966</v>
      </c>
      <c r="DQM115" s="17">
        <f>+AVERAGE($D115:DQL115)</f>
        <v>7.6996034448665966</v>
      </c>
      <c r="DQN115" s="17">
        <f>+AVERAGE($D115:DQM115)</f>
        <v>7.6996034448665966</v>
      </c>
      <c r="DQO115" s="17">
        <f>+AVERAGE($D115:DQN115)</f>
        <v>7.6996034448665975</v>
      </c>
      <c r="DQP115" s="17">
        <f>+AVERAGE($D115:DQO115)</f>
        <v>7.6996034448665975</v>
      </c>
      <c r="DQQ115" s="17">
        <f>+AVERAGE($D115:DQP115)</f>
        <v>7.6996034448665975</v>
      </c>
      <c r="DQR115" s="17">
        <f>+AVERAGE($D115:DQQ115)</f>
        <v>7.6996034448665984</v>
      </c>
      <c r="DQS115" s="17">
        <f>+AVERAGE($D115:DQR115)</f>
        <v>7.6996034448665984</v>
      </c>
      <c r="DQT115" s="17">
        <f>+AVERAGE($D115:DQS115)</f>
        <v>7.6996034448665984</v>
      </c>
      <c r="DQU115" s="17">
        <f>+AVERAGE($D115:DQT115)</f>
        <v>7.6996034448665993</v>
      </c>
      <c r="DQV115" s="17">
        <f>+AVERAGE($D115:DQU115)</f>
        <v>7.6996034448665993</v>
      </c>
      <c r="DQW115" s="17">
        <f>+AVERAGE($D115:DQV115)</f>
        <v>7.6996034448665993</v>
      </c>
      <c r="DQX115" s="17">
        <f>+AVERAGE($D115:DQW115)</f>
        <v>7.6996034448666002</v>
      </c>
      <c r="DQY115" s="17">
        <f>+AVERAGE($D115:DQX115)</f>
        <v>7.6996034448666002</v>
      </c>
      <c r="DQZ115" s="17">
        <f>+AVERAGE($D115:DQY115)</f>
        <v>7.6996034448666002</v>
      </c>
      <c r="DRA115" s="17">
        <f>+AVERAGE($D115:DQZ115)</f>
        <v>7.6996034448666011</v>
      </c>
      <c r="DRB115" s="17">
        <f>+AVERAGE($D115:DRA115)</f>
        <v>7.6996034448666011</v>
      </c>
      <c r="DRC115" s="17">
        <f>+AVERAGE($D115:DRB115)</f>
        <v>7.6996034448666011</v>
      </c>
      <c r="DRD115" s="17">
        <f>+AVERAGE($D115:DRC115)</f>
        <v>7.699603444866602</v>
      </c>
      <c r="DRE115" s="17">
        <f>+AVERAGE($D115:DRD115)</f>
        <v>7.699603444866602</v>
      </c>
      <c r="DRF115" s="17">
        <f>+AVERAGE($D115:DRE115)</f>
        <v>7.699603444866602</v>
      </c>
      <c r="DRG115" s="17">
        <f>+AVERAGE($D115:DRF115)</f>
        <v>7.6996034448666029</v>
      </c>
      <c r="DRH115" s="17">
        <f>+AVERAGE($D115:DRG115)</f>
        <v>7.6996034448666029</v>
      </c>
      <c r="DRI115" s="17">
        <f>+AVERAGE($D115:DRH115)</f>
        <v>7.6996034448666029</v>
      </c>
      <c r="DRJ115" s="17">
        <f>+AVERAGE($D115:DRI115)</f>
        <v>7.6996034448666029</v>
      </c>
      <c r="DRK115" s="17">
        <f>+AVERAGE($D115:DRJ115)</f>
        <v>7.6996034448666038</v>
      </c>
      <c r="DRL115" s="17">
        <f>+AVERAGE($D115:DRK115)</f>
        <v>7.6996034448666038</v>
      </c>
      <c r="DRM115" s="17">
        <f>+AVERAGE($D115:DRL115)</f>
        <v>7.6996034448666038</v>
      </c>
      <c r="DRN115" s="17">
        <f>+AVERAGE($D115:DRM115)</f>
        <v>7.6996034448666046</v>
      </c>
      <c r="DRO115" s="17">
        <f>+AVERAGE($D115:DRN115)</f>
        <v>7.6996034448666046</v>
      </c>
      <c r="DRP115" s="17">
        <f>+AVERAGE($D115:DRO115)</f>
        <v>7.6996034448666046</v>
      </c>
      <c r="DRQ115" s="17">
        <f>+AVERAGE($D115:DRP115)</f>
        <v>7.6996034448666055</v>
      </c>
      <c r="DRR115" s="17">
        <f>+AVERAGE($D115:DRQ115)</f>
        <v>7.6996034448666055</v>
      </c>
      <c r="DRS115" s="17">
        <f>+AVERAGE($D115:DRR115)</f>
        <v>7.6996034448666055</v>
      </c>
      <c r="DRT115" s="17">
        <f>+AVERAGE($D115:DRS115)</f>
        <v>7.6996034448666064</v>
      </c>
      <c r="DRU115" s="17">
        <f>+AVERAGE($D115:DRT115)</f>
        <v>7.6996034448666064</v>
      </c>
      <c r="DRV115" s="17">
        <f>+AVERAGE($D115:DRU115)</f>
        <v>7.6996034448666064</v>
      </c>
      <c r="DRW115" s="17">
        <f>+AVERAGE($D115:DRV115)</f>
        <v>7.6996034448666073</v>
      </c>
      <c r="DRX115" s="17">
        <f>+AVERAGE($D115:DRW115)</f>
        <v>7.6996034448666073</v>
      </c>
      <c r="DRY115" s="17">
        <f>+AVERAGE($D115:DRX115)</f>
        <v>7.6996034448666073</v>
      </c>
      <c r="DRZ115" s="17">
        <f>+AVERAGE($D115:DRY115)</f>
        <v>7.6996034448666082</v>
      </c>
      <c r="DSA115" s="17">
        <f>+AVERAGE($D115:DRZ115)</f>
        <v>7.6996034448666082</v>
      </c>
      <c r="DSB115" s="17">
        <f>+AVERAGE($D115:DSA115)</f>
        <v>7.6996034448666082</v>
      </c>
      <c r="DSC115" s="17">
        <f>+AVERAGE($D115:DSB115)</f>
        <v>7.6996034448666091</v>
      </c>
      <c r="DSD115" s="17">
        <f>+AVERAGE($D115:DSC115)</f>
        <v>7.6996034448666091</v>
      </c>
      <c r="DSE115" s="17">
        <f>+AVERAGE($D115:DSD115)</f>
        <v>7.6996034448666091</v>
      </c>
      <c r="DSF115" s="17">
        <f>+AVERAGE($D115:DSE115)</f>
        <v>7.69960344486661</v>
      </c>
      <c r="DSG115" s="17">
        <f>+AVERAGE($D115:DSF115)</f>
        <v>7.69960344486661</v>
      </c>
      <c r="DSH115" s="17">
        <f>+AVERAGE($D115:DSG115)</f>
        <v>7.69960344486661</v>
      </c>
      <c r="DSI115" s="17">
        <f>+AVERAGE($D115:DSH115)</f>
        <v>7.6996034448666109</v>
      </c>
      <c r="DSJ115" s="17">
        <f>+AVERAGE($D115:DSI115)</f>
        <v>7.6996034448666109</v>
      </c>
      <c r="DSK115" s="17">
        <f>+AVERAGE($D115:DSJ115)</f>
        <v>7.6996034448666109</v>
      </c>
      <c r="DSL115" s="17">
        <f>+AVERAGE($D115:DSK115)</f>
        <v>7.6996034448666117</v>
      </c>
      <c r="DSM115" s="17">
        <f>+AVERAGE($D115:DSL115)</f>
        <v>7.6996034448666117</v>
      </c>
      <c r="DSN115" s="17">
        <f>+AVERAGE($D115:DSM115)</f>
        <v>7.6996034448666117</v>
      </c>
      <c r="DSO115" s="17">
        <f>+AVERAGE($D115:DSN115)</f>
        <v>7.6996034448666126</v>
      </c>
      <c r="DSP115" s="17">
        <f>+AVERAGE($D115:DSO115)</f>
        <v>7.6996034448666126</v>
      </c>
      <c r="DSQ115" s="17">
        <f>+AVERAGE($D115:DSP115)</f>
        <v>7.6996034448666126</v>
      </c>
      <c r="DSR115" s="17">
        <f>+AVERAGE($D115:DSQ115)</f>
        <v>7.6996034448666135</v>
      </c>
      <c r="DSS115" s="17">
        <f>+AVERAGE($D115:DSR115)</f>
        <v>7.6996034448666135</v>
      </c>
      <c r="DST115" s="17">
        <f>+AVERAGE($D115:DSS115)</f>
        <v>7.6996034448666135</v>
      </c>
      <c r="DSU115" s="17">
        <f>+AVERAGE($D115:DST115)</f>
        <v>7.6996034448666144</v>
      </c>
      <c r="DSV115" s="17">
        <f>+AVERAGE($D115:DSU115)</f>
        <v>7.6996034448666144</v>
      </c>
      <c r="DSW115" s="17">
        <f>+AVERAGE($D115:DSV115)</f>
        <v>7.6996034448666144</v>
      </c>
      <c r="DSX115" s="17">
        <f>+AVERAGE($D115:DSW115)</f>
        <v>7.6996034448666153</v>
      </c>
      <c r="DSY115" s="17">
        <f>+AVERAGE($D115:DSX115)</f>
        <v>7.6996034448666153</v>
      </c>
      <c r="DSZ115" s="17">
        <f>+AVERAGE($D115:DSY115)</f>
        <v>7.6996034448666153</v>
      </c>
      <c r="DTA115" s="17">
        <f>+AVERAGE($D115:DSZ115)</f>
        <v>7.6996034448666162</v>
      </c>
      <c r="DTB115" s="17">
        <f>+AVERAGE($D115:DTA115)</f>
        <v>7.6996034448666162</v>
      </c>
      <c r="DTC115" s="17">
        <f>+AVERAGE($D115:DTB115)</f>
        <v>7.6996034448666162</v>
      </c>
      <c r="DTD115" s="17">
        <f>+AVERAGE($D115:DTC115)</f>
        <v>7.6996034448666162</v>
      </c>
      <c r="DTE115" s="17">
        <f>+AVERAGE($D115:DTD115)</f>
        <v>7.6996034448666171</v>
      </c>
      <c r="DTF115" s="17">
        <f>+AVERAGE($D115:DTE115)</f>
        <v>7.6996034448666171</v>
      </c>
      <c r="DTG115" s="17">
        <f>+AVERAGE($D115:DTF115)</f>
        <v>7.6996034448666171</v>
      </c>
      <c r="DTH115" s="17">
        <f>+AVERAGE($D115:DTG115)</f>
        <v>7.699603444866618</v>
      </c>
      <c r="DTI115" s="17">
        <f>+AVERAGE($D115:DTH115)</f>
        <v>7.699603444866618</v>
      </c>
      <c r="DTJ115" s="17">
        <f>+AVERAGE($D115:DTI115)</f>
        <v>7.699603444866618</v>
      </c>
      <c r="DTK115" s="17">
        <f>+AVERAGE($D115:DTJ115)</f>
        <v>7.6996034448666189</v>
      </c>
      <c r="DTL115" s="17">
        <f>+AVERAGE($D115:DTK115)</f>
        <v>7.6996034448666189</v>
      </c>
      <c r="DTM115" s="17">
        <f>+AVERAGE($D115:DTL115)</f>
        <v>7.6996034448666189</v>
      </c>
      <c r="DTN115" s="17">
        <f>+AVERAGE($D115:DTM115)</f>
        <v>7.6996034448666197</v>
      </c>
      <c r="DTO115" s="17">
        <f>+AVERAGE($D115:DTN115)</f>
        <v>7.6996034448666197</v>
      </c>
      <c r="DTP115" s="17">
        <f>+AVERAGE($D115:DTO115)</f>
        <v>7.6996034448666197</v>
      </c>
      <c r="DTQ115" s="17">
        <f>+AVERAGE($D115:DTP115)</f>
        <v>7.6996034448666206</v>
      </c>
      <c r="DTR115" s="17">
        <f>+AVERAGE($D115:DTQ115)</f>
        <v>7.6996034448666206</v>
      </c>
      <c r="DTS115" s="17">
        <f>+AVERAGE($D115:DTR115)</f>
        <v>7.6996034448666206</v>
      </c>
      <c r="DTT115" s="17">
        <f>+AVERAGE($D115:DTS115)</f>
        <v>7.6996034448666215</v>
      </c>
      <c r="DTU115" s="17">
        <f>+AVERAGE($D115:DTT115)</f>
        <v>7.6996034448666215</v>
      </c>
      <c r="DTV115" s="17">
        <f>+AVERAGE($D115:DTU115)</f>
        <v>7.6996034448666215</v>
      </c>
      <c r="DTW115" s="17">
        <f>+AVERAGE($D115:DTV115)</f>
        <v>7.6996034448666224</v>
      </c>
      <c r="DTX115" s="17">
        <f>+AVERAGE($D115:DTW115)</f>
        <v>7.6996034448666224</v>
      </c>
      <c r="DTY115" s="17">
        <f>+AVERAGE($D115:DTX115)</f>
        <v>7.6996034448666224</v>
      </c>
      <c r="DTZ115" s="17">
        <f>+AVERAGE($D115:DTY115)</f>
        <v>7.6996034448666224</v>
      </c>
      <c r="DUA115" s="17">
        <f>+AVERAGE($D115:DTZ115)</f>
        <v>7.6996034448666233</v>
      </c>
      <c r="DUB115" s="17">
        <f>+AVERAGE($D115:DUA115)</f>
        <v>7.6996034448666233</v>
      </c>
      <c r="DUC115" s="17">
        <f>+AVERAGE($D115:DUB115)</f>
        <v>7.6996034448666233</v>
      </c>
      <c r="DUD115" s="17">
        <f>+AVERAGE($D115:DUC115)</f>
        <v>7.6996034448666242</v>
      </c>
      <c r="DUE115" s="17">
        <f>+AVERAGE($D115:DUD115)</f>
        <v>7.6996034448666242</v>
      </c>
      <c r="DUF115" s="17">
        <f>+AVERAGE($D115:DUE115)</f>
        <v>7.6996034448666242</v>
      </c>
      <c r="DUG115" s="17">
        <f>+AVERAGE($D115:DUF115)</f>
        <v>7.6996034448666251</v>
      </c>
      <c r="DUH115" s="17">
        <f>+AVERAGE($D115:DUG115)</f>
        <v>7.6996034448666251</v>
      </c>
      <c r="DUI115" s="17">
        <f>+AVERAGE($D115:DUH115)</f>
        <v>7.6996034448666251</v>
      </c>
      <c r="DUJ115" s="17">
        <f>+AVERAGE($D115:DUI115)</f>
        <v>7.699603444866626</v>
      </c>
      <c r="DUK115" s="17">
        <f>+AVERAGE($D115:DUJ115)</f>
        <v>7.699603444866626</v>
      </c>
      <c r="DUL115" s="17">
        <f>+AVERAGE($D115:DUK115)</f>
        <v>7.699603444866626</v>
      </c>
      <c r="DUM115" s="17">
        <f>+AVERAGE($D115:DUL115)</f>
        <v>7.6996034448666268</v>
      </c>
      <c r="DUN115" s="17">
        <f>+AVERAGE($D115:DUM115)</f>
        <v>7.6996034448666268</v>
      </c>
      <c r="DUO115" s="17">
        <f>+AVERAGE($D115:DUN115)</f>
        <v>7.6996034448666268</v>
      </c>
      <c r="DUP115" s="17">
        <f>+AVERAGE($D115:DUO115)</f>
        <v>7.6996034448666277</v>
      </c>
      <c r="DUQ115" s="17">
        <f>+AVERAGE($D115:DUP115)</f>
        <v>7.6996034448666277</v>
      </c>
      <c r="DUR115" s="17">
        <f>+AVERAGE($D115:DUQ115)</f>
        <v>7.6996034448666277</v>
      </c>
      <c r="DUS115" s="17">
        <f>+AVERAGE($D115:DUR115)</f>
        <v>7.6996034448666277</v>
      </c>
      <c r="DUT115" s="17">
        <f>+AVERAGE($D115:DUS115)</f>
        <v>7.6996034448666286</v>
      </c>
      <c r="DUU115" s="17">
        <f>+AVERAGE($D115:DUT115)</f>
        <v>7.6996034448666286</v>
      </c>
      <c r="DUV115" s="17">
        <f>+AVERAGE($D115:DUU115)</f>
        <v>7.6996034448666286</v>
      </c>
      <c r="DUW115" s="17">
        <f>+AVERAGE($D115:DUV115)</f>
        <v>7.6996034448666295</v>
      </c>
      <c r="DUX115" s="17">
        <f>+AVERAGE($D115:DUW115)</f>
        <v>7.6996034448666295</v>
      </c>
      <c r="DUY115" s="17">
        <f>+AVERAGE($D115:DUX115)</f>
        <v>7.6996034448666295</v>
      </c>
      <c r="DUZ115" s="17">
        <f>+AVERAGE($D115:DUY115)</f>
        <v>7.6996034448666304</v>
      </c>
      <c r="DVA115" s="17">
        <f>+AVERAGE($D115:DUZ115)</f>
        <v>7.6996034448666304</v>
      </c>
      <c r="DVB115" s="17">
        <f>+AVERAGE($D115:DVA115)</f>
        <v>7.6996034448666304</v>
      </c>
      <c r="DVC115" s="17">
        <f>+AVERAGE($D115:DVB115)</f>
        <v>7.6996034448666313</v>
      </c>
      <c r="DVD115" s="17">
        <f>+AVERAGE($D115:DVC115)</f>
        <v>7.6996034448666313</v>
      </c>
      <c r="DVE115" s="17">
        <f>+AVERAGE($D115:DVD115)</f>
        <v>7.6996034448666313</v>
      </c>
      <c r="DVF115" s="17">
        <f>+AVERAGE($D115:DVE115)</f>
        <v>7.6996034448666322</v>
      </c>
      <c r="DVG115" s="17">
        <f>+AVERAGE($D115:DVF115)</f>
        <v>7.6996034448666322</v>
      </c>
      <c r="DVH115" s="17">
        <f>+AVERAGE($D115:DVG115)</f>
        <v>7.6996034448666322</v>
      </c>
      <c r="DVI115" s="17">
        <f>+AVERAGE($D115:DVH115)</f>
        <v>7.6996034448666322</v>
      </c>
      <c r="DVJ115" s="17">
        <f>+AVERAGE($D115:DVI115)</f>
        <v>7.6996034448666331</v>
      </c>
      <c r="DVK115" s="17">
        <f>+AVERAGE($D115:DVJ115)</f>
        <v>7.6996034448666331</v>
      </c>
      <c r="DVL115" s="17">
        <f>+AVERAGE($D115:DVK115)</f>
        <v>7.6996034448666331</v>
      </c>
      <c r="DVM115" s="17">
        <f>+AVERAGE($D115:DVL115)</f>
        <v>7.699603444866634</v>
      </c>
      <c r="DVN115" s="17">
        <f>+AVERAGE($D115:DVM115)</f>
        <v>7.699603444866634</v>
      </c>
      <c r="DVO115" s="17">
        <f>+AVERAGE($D115:DVN115)</f>
        <v>7.699603444866634</v>
      </c>
      <c r="DVP115" s="17">
        <f>+AVERAGE($D115:DVO115)</f>
        <v>7.6996034448666348</v>
      </c>
      <c r="DVQ115" s="17">
        <f>+AVERAGE($D115:DVP115)</f>
        <v>7.6996034448666348</v>
      </c>
      <c r="DVR115" s="17">
        <f>+AVERAGE($D115:DVQ115)</f>
        <v>7.6996034448666348</v>
      </c>
      <c r="DVS115" s="17">
        <f>+AVERAGE($D115:DVR115)</f>
        <v>7.6996034448666357</v>
      </c>
      <c r="DVT115" s="17">
        <f>+AVERAGE($D115:DVS115)</f>
        <v>7.6996034448666357</v>
      </c>
      <c r="DVU115" s="17">
        <f>+AVERAGE($D115:DVT115)</f>
        <v>7.6996034448666357</v>
      </c>
      <c r="DVV115" s="17">
        <f>+AVERAGE($D115:DVU115)</f>
        <v>7.6996034448666357</v>
      </c>
      <c r="DVW115" s="17">
        <f>+AVERAGE($D115:DVV115)</f>
        <v>7.6996034448666366</v>
      </c>
      <c r="DVX115" s="17">
        <f>+AVERAGE($D115:DVW115)</f>
        <v>7.6996034448666366</v>
      </c>
      <c r="DVY115" s="17">
        <f>+AVERAGE($D115:DVX115)</f>
        <v>7.6996034448666366</v>
      </c>
      <c r="DVZ115" s="17">
        <f>+AVERAGE($D115:DVY115)</f>
        <v>7.6996034448666375</v>
      </c>
      <c r="DWA115" s="17">
        <f>+AVERAGE($D115:DVZ115)</f>
        <v>7.6996034448666375</v>
      </c>
      <c r="DWB115" s="17">
        <f>+AVERAGE($D115:DWA115)</f>
        <v>7.6996034448666375</v>
      </c>
      <c r="DWC115" s="17">
        <f>+AVERAGE($D115:DWB115)</f>
        <v>7.6996034448666384</v>
      </c>
      <c r="DWD115" s="17">
        <f>+AVERAGE($D115:DWC115)</f>
        <v>7.6996034448666384</v>
      </c>
      <c r="DWE115" s="17">
        <f>+AVERAGE($D115:DWD115)</f>
        <v>7.6996034448666384</v>
      </c>
      <c r="DWF115" s="17">
        <f>+AVERAGE($D115:DWE115)</f>
        <v>7.6996034448666393</v>
      </c>
      <c r="DWG115" s="17">
        <f>+AVERAGE($D115:DWF115)</f>
        <v>7.6996034448666393</v>
      </c>
      <c r="DWH115" s="17">
        <f>+AVERAGE($D115:DWG115)</f>
        <v>7.6996034448666393</v>
      </c>
      <c r="DWI115" s="17">
        <f>+AVERAGE($D115:DWH115)</f>
        <v>7.6996034448666393</v>
      </c>
      <c r="DWJ115" s="17">
        <f>+AVERAGE($D115:DWI115)</f>
        <v>7.6996034448666402</v>
      </c>
      <c r="DWK115" s="17">
        <f>+AVERAGE($D115:DWJ115)</f>
        <v>7.6996034448666402</v>
      </c>
      <c r="DWL115" s="17">
        <f>+AVERAGE($D115:DWK115)</f>
        <v>7.6996034448666402</v>
      </c>
      <c r="DWM115" s="17">
        <f>+AVERAGE($D115:DWL115)</f>
        <v>7.6996034448666411</v>
      </c>
      <c r="DWN115" s="17">
        <f>+AVERAGE($D115:DWM115)</f>
        <v>7.6996034448666411</v>
      </c>
      <c r="DWO115" s="17">
        <f>+AVERAGE($D115:DWN115)</f>
        <v>7.6996034448666411</v>
      </c>
      <c r="DWP115" s="17">
        <f>+AVERAGE($D115:DWO115)</f>
        <v>7.6996034448666419</v>
      </c>
      <c r="DWQ115" s="17">
        <f>+AVERAGE($D115:DWP115)</f>
        <v>7.6996034448666419</v>
      </c>
      <c r="DWR115" s="17">
        <f>+AVERAGE($D115:DWQ115)</f>
        <v>7.6996034448666419</v>
      </c>
      <c r="DWS115" s="17">
        <f>+AVERAGE($D115:DWR115)</f>
        <v>7.6996034448666419</v>
      </c>
      <c r="DWT115" s="17">
        <f>+AVERAGE($D115:DWS115)</f>
        <v>7.6996034448666428</v>
      </c>
      <c r="DWU115" s="17">
        <f>+AVERAGE($D115:DWT115)</f>
        <v>7.6996034448666428</v>
      </c>
      <c r="DWV115" s="17">
        <f>+AVERAGE($D115:DWU115)</f>
        <v>7.6996034448666428</v>
      </c>
      <c r="DWW115" s="17">
        <f>+AVERAGE($D115:DWV115)</f>
        <v>7.6996034448666437</v>
      </c>
      <c r="DWX115" s="17">
        <f>+AVERAGE($D115:DWW115)</f>
        <v>7.6996034448666437</v>
      </c>
      <c r="DWY115" s="17">
        <f>+AVERAGE($D115:DWX115)</f>
        <v>7.6996034448666437</v>
      </c>
      <c r="DWZ115" s="17">
        <f>+AVERAGE($D115:DWY115)</f>
        <v>7.6996034448666446</v>
      </c>
      <c r="DXA115" s="17">
        <f>+AVERAGE($D115:DWZ115)</f>
        <v>7.6996034448666446</v>
      </c>
      <c r="DXB115" s="17">
        <f>+AVERAGE($D115:DXA115)</f>
        <v>7.6996034448666446</v>
      </c>
      <c r="DXC115" s="17">
        <f>+AVERAGE($D115:DXB115)</f>
        <v>7.6996034448666446</v>
      </c>
      <c r="DXD115" s="17">
        <f>+AVERAGE($D115:DXC115)</f>
        <v>7.6996034448666455</v>
      </c>
      <c r="DXE115" s="17">
        <f>+AVERAGE($D115:DXD115)</f>
        <v>7.6996034448666455</v>
      </c>
      <c r="DXF115" s="17">
        <f>+AVERAGE($D115:DXE115)</f>
        <v>7.6996034448666455</v>
      </c>
      <c r="DXG115" s="17">
        <f>+AVERAGE($D115:DXF115)</f>
        <v>7.6996034448666464</v>
      </c>
      <c r="DXH115" s="17">
        <f>+AVERAGE($D115:DXG115)</f>
        <v>7.6996034448666464</v>
      </c>
      <c r="DXI115" s="17">
        <f>+AVERAGE($D115:DXH115)</f>
        <v>7.6996034448666464</v>
      </c>
      <c r="DXJ115" s="17">
        <f>+AVERAGE($D115:DXI115)</f>
        <v>7.6996034448666473</v>
      </c>
      <c r="DXK115" s="17">
        <f>+AVERAGE($D115:DXJ115)</f>
        <v>7.6996034448666473</v>
      </c>
      <c r="DXL115" s="17">
        <f>+AVERAGE($D115:DXK115)</f>
        <v>7.6996034448666473</v>
      </c>
      <c r="DXM115" s="17">
        <f>+AVERAGE($D115:DXL115)</f>
        <v>7.6996034448666473</v>
      </c>
      <c r="DXN115" s="17">
        <f>+AVERAGE($D115:DXM115)</f>
        <v>7.6996034448666482</v>
      </c>
      <c r="DXO115" s="17">
        <f>+AVERAGE($D115:DXN115)</f>
        <v>7.6996034448666482</v>
      </c>
      <c r="DXP115" s="17">
        <f>+AVERAGE($D115:DXO115)</f>
        <v>7.6996034448666482</v>
      </c>
      <c r="DXQ115" s="17">
        <f>+AVERAGE($D115:DXP115)</f>
        <v>7.699603444866649</v>
      </c>
      <c r="DXR115" s="17">
        <f>+AVERAGE($D115:DXQ115)</f>
        <v>7.699603444866649</v>
      </c>
      <c r="DXS115" s="17">
        <f>+AVERAGE($D115:DXR115)</f>
        <v>7.699603444866649</v>
      </c>
      <c r="DXT115" s="17">
        <f>+AVERAGE($D115:DXS115)</f>
        <v>7.6996034448666499</v>
      </c>
      <c r="DXU115" s="17">
        <f>+AVERAGE($D115:DXT115)</f>
        <v>7.6996034448666499</v>
      </c>
      <c r="DXV115" s="17">
        <f>+AVERAGE($D115:DXU115)</f>
        <v>7.6996034448666499</v>
      </c>
      <c r="DXW115" s="17">
        <f>+AVERAGE($D115:DXV115)</f>
        <v>7.6996034448666499</v>
      </c>
      <c r="DXX115" s="17">
        <f>+AVERAGE($D115:DXW115)</f>
        <v>7.6996034448666508</v>
      </c>
      <c r="DXY115" s="17">
        <f>+AVERAGE($D115:DXX115)</f>
        <v>7.6996034448666508</v>
      </c>
      <c r="DXZ115" s="17">
        <f>+AVERAGE($D115:DXY115)</f>
        <v>7.6996034448666508</v>
      </c>
      <c r="DYA115" s="17">
        <f>+AVERAGE($D115:DXZ115)</f>
        <v>7.6996034448666517</v>
      </c>
      <c r="DYB115" s="17">
        <f>+AVERAGE($D115:DYA115)</f>
        <v>7.6996034448666517</v>
      </c>
      <c r="DYC115" s="17">
        <f>+AVERAGE($D115:DYB115)</f>
        <v>7.6996034448666517</v>
      </c>
      <c r="DYD115" s="17">
        <f>+AVERAGE($D115:DYC115)</f>
        <v>7.6996034448666526</v>
      </c>
      <c r="DYE115" s="17">
        <f>+AVERAGE($D115:DYD115)</f>
        <v>7.6996034448666526</v>
      </c>
      <c r="DYF115" s="17">
        <f>+AVERAGE($D115:DYE115)</f>
        <v>7.6996034448666526</v>
      </c>
      <c r="DYG115" s="17">
        <f>+AVERAGE($D115:DYF115)</f>
        <v>7.6996034448666526</v>
      </c>
      <c r="DYH115" s="17">
        <f>+AVERAGE($D115:DYG115)</f>
        <v>7.6996034448666535</v>
      </c>
      <c r="DYI115" s="17">
        <f>+AVERAGE($D115:DYH115)</f>
        <v>7.6996034448666535</v>
      </c>
      <c r="DYJ115" s="17">
        <f>+AVERAGE($D115:DYI115)</f>
        <v>7.6996034448666535</v>
      </c>
      <c r="DYK115" s="17">
        <f>+AVERAGE($D115:DYJ115)</f>
        <v>7.6996034448666544</v>
      </c>
      <c r="DYL115" s="17">
        <f>+AVERAGE($D115:DYK115)</f>
        <v>7.6996034448666544</v>
      </c>
      <c r="DYM115" s="17">
        <f>+AVERAGE($D115:DYL115)</f>
        <v>7.6996034448666544</v>
      </c>
      <c r="DYN115" s="17">
        <f>+AVERAGE($D115:DYM115)</f>
        <v>7.6996034448666553</v>
      </c>
      <c r="DYO115" s="17">
        <f>+AVERAGE($D115:DYN115)</f>
        <v>7.6996034448666553</v>
      </c>
      <c r="DYP115" s="17">
        <f>+AVERAGE($D115:DYO115)</f>
        <v>7.6996034448666553</v>
      </c>
      <c r="DYQ115" s="17">
        <f>+AVERAGE($D115:DYP115)</f>
        <v>7.6996034448666553</v>
      </c>
      <c r="DYR115" s="17">
        <f>+AVERAGE($D115:DYQ115)</f>
        <v>7.6996034448666562</v>
      </c>
      <c r="DYS115" s="17">
        <f>+AVERAGE($D115:DYR115)</f>
        <v>7.6996034448666562</v>
      </c>
      <c r="DYT115" s="17">
        <f>+AVERAGE($D115:DYS115)</f>
        <v>7.6996034448666562</v>
      </c>
      <c r="DYU115" s="17">
        <f>+AVERAGE($D115:DYT115)</f>
        <v>7.699603444866657</v>
      </c>
      <c r="DYV115" s="17">
        <f>+AVERAGE($D115:DYU115)</f>
        <v>7.699603444866657</v>
      </c>
      <c r="DYW115" s="17">
        <f>+AVERAGE($D115:DYV115)</f>
        <v>7.699603444866657</v>
      </c>
      <c r="DYX115" s="17">
        <f>+AVERAGE($D115:DYW115)</f>
        <v>7.699603444866657</v>
      </c>
      <c r="DYY115" s="17">
        <f>+AVERAGE($D115:DYX115)</f>
        <v>7.6996034448666579</v>
      </c>
      <c r="DYZ115" s="17">
        <f>+AVERAGE($D115:DYY115)</f>
        <v>7.6996034448666579</v>
      </c>
      <c r="DZA115" s="17">
        <f>+AVERAGE($D115:DYZ115)</f>
        <v>7.6996034448666579</v>
      </c>
      <c r="DZB115" s="17">
        <f>+AVERAGE($D115:DZA115)</f>
        <v>7.6996034448666588</v>
      </c>
      <c r="DZC115" s="17">
        <f>+AVERAGE($D115:DZB115)</f>
        <v>7.6996034448666588</v>
      </c>
      <c r="DZD115" s="17">
        <f>+AVERAGE($D115:DZC115)</f>
        <v>7.6996034448666588</v>
      </c>
      <c r="DZE115" s="17">
        <f>+AVERAGE($D115:DZD115)</f>
        <v>7.6996034448666588</v>
      </c>
      <c r="DZF115" s="17">
        <f>+AVERAGE($D115:DZE115)</f>
        <v>7.6996034448666597</v>
      </c>
      <c r="DZG115" s="17">
        <f>+AVERAGE($D115:DZF115)</f>
        <v>7.6996034448666597</v>
      </c>
      <c r="DZH115" s="17">
        <f>+AVERAGE($D115:DZG115)</f>
        <v>7.6996034448666597</v>
      </c>
      <c r="DZI115" s="17">
        <f>+AVERAGE($D115:DZH115)</f>
        <v>7.6996034448666606</v>
      </c>
      <c r="DZJ115" s="17">
        <f>+AVERAGE($D115:DZI115)</f>
        <v>7.6996034448666606</v>
      </c>
      <c r="DZK115" s="17">
        <f>+AVERAGE($D115:DZJ115)</f>
        <v>7.6996034448666606</v>
      </c>
      <c r="DZL115" s="17">
        <f>+AVERAGE($D115:DZK115)</f>
        <v>7.6996034448666615</v>
      </c>
      <c r="DZM115" s="17">
        <f>+AVERAGE($D115:DZL115)</f>
        <v>7.6996034448666615</v>
      </c>
      <c r="DZN115" s="17">
        <f>+AVERAGE($D115:DZM115)</f>
        <v>7.6996034448666615</v>
      </c>
      <c r="DZO115" s="17">
        <f>+AVERAGE($D115:DZN115)</f>
        <v>7.6996034448666615</v>
      </c>
      <c r="DZP115" s="17">
        <f>+AVERAGE($D115:DZO115)</f>
        <v>7.6996034448666624</v>
      </c>
      <c r="DZQ115" s="17">
        <f>+AVERAGE($D115:DZP115)</f>
        <v>7.6996034448666624</v>
      </c>
      <c r="DZR115" s="17">
        <f>+AVERAGE($D115:DZQ115)</f>
        <v>7.6996034448666624</v>
      </c>
      <c r="DZS115" s="17">
        <f>+AVERAGE($D115:DZR115)</f>
        <v>7.6996034448666633</v>
      </c>
      <c r="DZT115" s="17">
        <f>+AVERAGE($D115:DZS115)</f>
        <v>7.6996034448666633</v>
      </c>
      <c r="DZU115" s="17">
        <f>+AVERAGE($D115:DZT115)</f>
        <v>7.6996034448666633</v>
      </c>
      <c r="DZV115" s="17">
        <f>+AVERAGE($D115:DZU115)</f>
        <v>7.6996034448666633</v>
      </c>
      <c r="DZW115" s="17">
        <f>+AVERAGE($D115:DZV115)</f>
        <v>7.6996034448666641</v>
      </c>
      <c r="DZX115" s="17">
        <f>+AVERAGE($D115:DZW115)</f>
        <v>7.6996034448666641</v>
      </c>
      <c r="DZY115" s="17">
        <f>+AVERAGE($D115:DZX115)</f>
        <v>7.6996034448666641</v>
      </c>
      <c r="DZZ115" s="17">
        <f>+AVERAGE($D115:DZY115)</f>
        <v>7.699603444866665</v>
      </c>
      <c r="EAA115" s="17">
        <f>+AVERAGE($D115:DZZ115)</f>
        <v>7.699603444866665</v>
      </c>
      <c r="EAB115" s="17">
        <f>+AVERAGE($D115:EAA115)</f>
        <v>7.699603444866665</v>
      </c>
      <c r="EAC115" s="17">
        <f>+AVERAGE($D115:EAB115)</f>
        <v>7.699603444866665</v>
      </c>
      <c r="EAD115" s="17">
        <f>+AVERAGE($D115:EAC115)</f>
        <v>7.6996034448666659</v>
      </c>
      <c r="EAE115" s="17">
        <f>+AVERAGE($D115:EAD115)</f>
        <v>7.6996034448666659</v>
      </c>
      <c r="EAF115" s="17">
        <f>+AVERAGE($D115:EAE115)</f>
        <v>7.6996034448666659</v>
      </c>
      <c r="EAG115" s="17">
        <f>+AVERAGE($D115:EAF115)</f>
        <v>7.6996034448666668</v>
      </c>
      <c r="EAH115" s="17">
        <f>+AVERAGE($D115:EAG115)</f>
        <v>7.6996034448666668</v>
      </c>
      <c r="EAI115" s="17">
        <f>+AVERAGE($D115:EAH115)</f>
        <v>7.6996034448666668</v>
      </c>
      <c r="EAJ115" s="17">
        <f>+AVERAGE($D115:EAI115)</f>
        <v>7.6996034448666668</v>
      </c>
      <c r="EAK115" s="17">
        <f>+AVERAGE($D115:EAJ115)</f>
        <v>7.6996034448666677</v>
      </c>
      <c r="EAL115" s="17">
        <f>+AVERAGE($D115:EAK115)</f>
        <v>7.6996034448666677</v>
      </c>
      <c r="EAM115" s="17">
        <f>+AVERAGE($D115:EAL115)</f>
        <v>7.6996034448666677</v>
      </c>
      <c r="EAN115" s="17">
        <f>+AVERAGE($D115:EAM115)</f>
        <v>7.6996034448666686</v>
      </c>
      <c r="EAO115" s="17">
        <f>+AVERAGE($D115:EAN115)</f>
        <v>7.6996034448666686</v>
      </c>
      <c r="EAP115" s="17">
        <f>+AVERAGE($D115:EAO115)</f>
        <v>7.6996034448666686</v>
      </c>
      <c r="EAQ115" s="17">
        <f>+AVERAGE($D115:EAP115)</f>
        <v>7.6996034448666686</v>
      </c>
      <c r="EAR115" s="17">
        <f>+AVERAGE($D115:EAQ115)</f>
        <v>7.6996034448666695</v>
      </c>
      <c r="EAS115" s="17">
        <f>+AVERAGE($D115:EAR115)</f>
        <v>7.6996034448666695</v>
      </c>
      <c r="EAT115" s="17">
        <f>+AVERAGE($D115:EAS115)</f>
        <v>7.6996034448666695</v>
      </c>
      <c r="EAU115" s="17">
        <f>+AVERAGE($D115:EAT115)</f>
        <v>7.6996034448666704</v>
      </c>
      <c r="EAV115" s="17">
        <f>+AVERAGE($D115:EAU115)</f>
        <v>7.6996034448666704</v>
      </c>
      <c r="EAW115" s="17">
        <f>+AVERAGE($D115:EAV115)</f>
        <v>7.6996034448666704</v>
      </c>
      <c r="EAX115" s="17">
        <f>+AVERAGE($D115:EAW115)</f>
        <v>7.6996034448666704</v>
      </c>
      <c r="EAY115" s="17">
        <f>+AVERAGE($D115:EAX115)</f>
        <v>7.6996034448666713</v>
      </c>
      <c r="EAZ115" s="17">
        <f>+AVERAGE($D115:EAY115)</f>
        <v>7.6996034448666713</v>
      </c>
      <c r="EBA115" s="17">
        <f>+AVERAGE($D115:EAZ115)</f>
        <v>7.6996034448666713</v>
      </c>
      <c r="EBB115" s="17">
        <f>+AVERAGE($D115:EBA115)</f>
        <v>7.6996034448666721</v>
      </c>
      <c r="EBC115" s="17">
        <f>+AVERAGE($D115:EBB115)</f>
        <v>7.6996034448666721</v>
      </c>
      <c r="EBD115" s="17">
        <f>+AVERAGE($D115:EBC115)</f>
        <v>7.6996034448666721</v>
      </c>
      <c r="EBE115" s="17">
        <f>+AVERAGE($D115:EBD115)</f>
        <v>7.6996034448666721</v>
      </c>
      <c r="EBF115" s="17">
        <f>+AVERAGE($D115:EBE115)</f>
        <v>7.699603444866673</v>
      </c>
      <c r="EBG115" s="17">
        <f>+AVERAGE($D115:EBF115)</f>
        <v>7.699603444866673</v>
      </c>
      <c r="EBH115" s="17">
        <f>+AVERAGE($D115:EBG115)</f>
        <v>7.699603444866673</v>
      </c>
      <c r="EBI115" s="17">
        <f>+AVERAGE($D115:EBH115)</f>
        <v>7.6996034448666739</v>
      </c>
      <c r="EBJ115" s="17">
        <f>+AVERAGE($D115:EBI115)</f>
        <v>7.6996034448666739</v>
      </c>
      <c r="EBK115" s="17">
        <f>+AVERAGE($D115:EBJ115)</f>
        <v>7.6996034448666739</v>
      </c>
      <c r="EBL115" s="17">
        <f>+AVERAGE($D115:EBK115)</f>
        <v>7.6996034448666739</v>
      </c>
      <c r="EBM115" s="17">
        <f>+AVERAGE($D115:EBL115)</f>
        <v>7.6996034448666748</v>
      </c>
      <c r="EBN115" s="17">
        <f>+AVERAGE($D115:EBM115)</f>
        <v>7.6996034448666748</v>
      </c>
      <c r="EBO115" s="17">
        <f>+AVERAGE($D115:EBN115)</f>
        <v>7.6996034448666748</v>
      </c>
      <c r="EBP115" s="17">
        <f>+AVERAGE($D115:EBO115)</f>
        <v>7.6996034448666757</v>
      </c>
      <c r="EBQ115" s="17">
        <f>+AVERAGE($D115:EBP115)</f>
        <v>7.6996034448666757</v>
      </c>
      <c r="EBR115" s="17">
        <f>+AVERAGE($D115:EBQ115)</f>
        <v>7.6996034448666757</v>
      </c>
      <c r="EBS115" s="17">
        <f>+AVERAGE($D115:EBR115)</f>
        <v>7.6996034448666757</v>
      </c>
      <c r="EBT115" s="17">
        <f>+AVERAGE($D115:EBS115)</f>
        <v>7.6996034448666766</v>
      </c>
      <c r="EBU115" s="17">
        <f>+AVERAGE($D115:EBT115)</f>
        <v>7.6996034448666766</v>
      </c>
      <c r="EBV115" s="17">
        <f>+AVERAGE($D115:EBU115)</f>
        <v>7.6996034448666766</v>
      </c>
      <c r="EBW115" s="17">
        <f>+AVERAGE($D115:EBV115)</f>
        <v>7.6996034448666766</v>
      </c>
      <c r="EBX115" s="17">
        <f>+AVERAGE($D115:EBW115)</f>
        <v>7.6996034448666775</v>
      </c>
      <c r="EBY115" s="17">
        <f>+AVERAGE($D115:EBX115)</f>
        <v>7.6996034448666775</v>
      </c>
      <c r="EBZ115" s="17">
        <f>+AVERAGE($D115:EBY115)</f>
        <v>7.6996034448666775</v>
      </c>
      <c r="ECA115" s="17">
        <f>+AVERAGE($D115:EBZ115)</f>
        <v>7.6996034448666784</v>
      </c>
      <c r="ECB115" s="17">
        <f>+AVERAGE($D115:ECA115)</f>
        <v>7.6996034448666784</v>
      </c>
      <c r="ECC115" s="17">
        <f>+AVERAGE($D115:ECB115)</f>
        <v>7.6996034448666784</v>
      </c>
      <c r="ECD115" s="17">
        <f>+AVERAGE($D115:ECC115)</f>
        <v>7.6996034448666784</v>
      </c>
      <c r="ECE115" s="17">
        <f>+AVERAGE($D115:ECD115)</f>
        <v>7.6996034448666792</v>
      </c>
      <c r="ECF115" s="17">
        <f>+AVERAGE($D115:ECE115)</f>
        <v>7.6996034448666792</v>
      </c>
      <c r="ECG115" s="17">
        <f>+AVERAGE($D115:ECF115)</f>
        <v>7.6996034448666792</v>
      </c>
      <c r="ECH115" s="17">
        <f>+AVERAGE($D115:ECG115)</f>
        <v>7.6996034448666801</v>
      </c>
      <c r="ECI115" s="17">
        <f>+AVERAGE($D115:ECH115)</f>
        <v>7.6996034448666801</v>
      </c>
      <c r="ECJ115" s="17">
        <f>+AVERAGE($D115:ECI115)</f>
        <v>7.6996034448666801</v>
      </c>
      <c r="ECK115" s="17">
        <f>+AVERAGE($D115:ECJ115)</f>
        <v>7.6996034448666801</v>
      </c>
      <c r="ECL115" s="17">
        <f>+AVERAGE($D115:ECK115)</f>
        <v>7.699603444866681</v>
      </c>
      <c r="ECM115" s="17">
        <f>+AVERAGE($D115:ECL115)</f>
        <v>7.699603444866681</v>
      </c>
      <c r="ECN115" s="17">
        <f>+AVERAGE($D115:ECM115)</f>
        <v>7.699603444866681</v>
      </c>
      <c r="ECO115" s="17">
        <f>+AVERAGE($D115:ECN115)</f>
        <v>7.6996034448666819</v>
      </c>
      <c r="ECP115" s="17">
        <f>+AVERAGE($D115:ECO115)</f>
        <v>7.6996034448666819</v>
      </c>
      <c r="ECQ115" s="17">
        <f>+AVERAGE($D115:ECP115)</f>
        <v>7.6996034448666819</v>
      </c>
      <c r="ECR115" s="17">
        <f>+AVERAGE($D115:ECQ115)</f>
        <v>7.6996034448666819</v>
      </c>
      <c r="ECS115" s="17">
        <f>+AVERAGE($D115:ECR115)</f>
        <v>7.6996034448666828</v>
      </c>
      <c r="ECT115" s="17">
        <f>+AVERAGE($D115:ECS115)</f>
        <v>7.6996034448666828</v>
      </c>
      <c r="ECU115" s="17">
        <f>+AVERAGE($D115:ECT115)</f>
        <v>7.6996034448666828</v>
      </c>
      <c r="ECV115" s="17">
        <f>+AVERAGE($D115:ECU115)</f>
        <v>7.6996034448666828</v>
      </c>
      <c r="ECW115" s="17">
        <f>+AVERAGE($D115:ECV115)</f>
        <v>7.6996034448666837</v>
      </c>
      <c r="ECX115" s="17">
        <f>+AVERAGE($D115:ECW115)</f>
        <v>7.6996034448666837</v>
      </c>
      <c r="ECY115" s="17">
        <f>+AVERAGE($D115:ECX115)</f>
        <v>7.6996034448666837</v>
      </c>
      <c r="ECZ115" s="17">
        <f>+AVERAGE($D115:ECY115)</f>
        <v>7.6996034448666846</v>
      </c>
      <c r="EDA115" s="17">
        <f>+AVERAGE($D115:ECZ115)</f>
        <v>7.6996034448666846</v>
      </c>
      <c r="EDB115" s="17">
        <f>+AVERAGE($D115:EDA115)</f>
        <v>7.6996034448666846</v>
      </c>
      <c r="EDC115" s="17">
        <f>+AVERAGE($D115:EDB115)</f>
        <v>7.6996034448666846</v>
      </c>
      <c r="EDD115" s="17">
        <f>+AVERAGE($D115:EDC115)</f>
        <v>7.6996034448666855</v>
      </c>
      <c r="EDE115" s="17">
        <f>+AVERAGE($D115:EDD115)</f>
        <v>7.6996034448666855</v>
      </c>
      <c r="EDF115" s="17">
        <f>+AVERAGE($D115:EDE115)</f>
        <v>7.6996034448666855</v>
      </c>
      <c r="EDG115" s="17">
        <f>+AVERAGE($D115:EDF115)</f>
        <v>7.6996034448666855</v>
      </c>
      <c r="EDH115" s="17">
        <f>+AVERAGE($D115:EDG115)</f>
        <v>7.6996034448666864</v>
      </c>
      <c r="EDI115" s="17">
        <f>+AVERAGE($D115:EDH115)</f>
        <v>7.6996034448666864</v>
      </c>
      <c r="EDJ115" s="17">
        <f>+AVERAGE($D115:EDI115)</f>
        <v>7.6996034448666864</v>
      </c>
      <c r="EDK115" s="17">
        <f>+AVERAGE($D115:EDJ115)</f>
        <v>7.6996034448666872</v>
      </c>
      <c r="EDL115" s="17">
        <f>+AVERAGE($D115:EDK115)</f>
        <v>7.6996034448666872</v>
      </c>
      <c r="EDM115" s="17">
        <f>+AVERAGE($D115:EDL115)</f>
        <v>7.6996034448666872</v>
      </c>
      <c r="EDN115" s="17">
        <f>+AVERAGE($D115:EDM115)</f>
        <v>7.6996034448666872</v>
      </c>
      <c r="EDO115" s="17">
        <f>+AVERAGE($D115:EDN115)</f>
        <v>7.6996034448666881</v>
      </c>
      <c r="EDP115" s="17">
        <f>+AVERAGE($D115:EDO115)</f>
        <v>7.6996034448666881</v>
      </c>
      <c r="EDQ115" s="17">
        <f>+AVERAGE($D115:EDP115)</f>
        <v>7.6996034448666881</v>
      </c>
      <c r="EDR115" s="17">
        <f>+AVERAGE($D115:EDQ115)</f>
        <v>7.6996034448666881</v>
      </c>
      <c r="EDS115" s="17">
        <f>+AVERAGE($D115:EDR115)</f>
        <v>7.699603444866689</v>
      </c>
      <c r="EDT115" s="17">
        <f>+AVERAGE($D115:EDS115)</f>
        <v>7.699603444866689</v>
      </c>
      <c r="EDU115" s="17">
        <f>+AVERAGE($D115:EDT115)</f>
        <v>7.699603444866689</v>
      </c>
      <c r="EDV115" s="17">
        <f>+AVERAGE($D115:EDU115)</f>
        <v>7.6996034448666899</v>
      </c>
      <c r="EDW115" s="17">
        <f>+AVERAGE($D115:EDV115)</f>
        <v>7.6996034448666899</v>
      </c>
      <c r="EDX115" s="17">
        <f>+AVERAGE($D115:EDW115)</f>
        <v>7.6996034448666899</v>
      </c>
      <c r="EDY115" s="17">
        <f>+AVERAGE($D115:EDX115)</f>
        <v>7.6996034448666899</v>
      </c>
      <c r="EDZ115" s="17">
        <f>+AVERAGE($D115:EDY115)</f>
        <v>7.6996034448666908</v>
      </c>
      <c r="EEA115" s="17">
        <f>+AVERAGE($D115:EDZ115)</f>
        <v>7.6996034448666908</v>
      </c>
      <c r="EEB115" s="17">
        <f>+AVERAGE($D115:EEA115)</f>
        <v>7.6996034448666908</v>
      </c>
      <c r="EEC115" s="17">
        <f>+AVERAGE($D115:EEB115)</f>
        <v>7.6996034448666908</v>
      </c>
      <c r="EED115" s="17">
        <f>+AVERAGE($D115:EEC115)</f>
        <v>7.6996034448666917</v>
      </c>
      <c r="EEE115" s="17">
        <f>+AVERAGE($D115:EED115)</f>
        <v>7.6996034448666917</v>
      </c>
      <c r="EEF115" s="17">
        <f>+AVERAGE($D115:EEE115)</f>
        <v>7.6996034448666917</v>
      </c>
      <c r="EEG115" s="17">
        <f>+AVERAGE($D115:EEF115)</f>
        <v>7.6996034448666926</v>
      </c>
      <c r="EEH115" s="17">
        <f>+AVERAGE($D115:EEG115)</f>
        <v>7.6996034448666926</v>
      </c>
      <c r="EEI115" s="17">
        <f>+AVERAGE($D115:EEH115)</f>
        <v>7.6996034448666926</v>
      </c>
      <c r="EEJ115" s="17">
        <f>+AVERAGE($D115:EEI115)</f>
        <v>7.6996034448666926</v>
      </c>
      <c r="EEK115" s="17">
        <f>+AVERAGE($D115:EEJ115)</f>
        <v>7.6996034448666935</v>
      </c>
      <c r="EEL115" s="17">
        <f>+AVERAGE($D115:EEK115)</f>
        <v>7.6996034448666935</v>
      </c>
      <c r="EEM115" s="17">
        <f>+AVERAGE($D115:EEL115)</f>
        <v>7.6996034448666935</v>
      </c>
      <c r="EEN115" s="17">
        <f>+AVERAGE($D115:EEM115)</f>
        <v>7.6996034448666935</v>
      </c>
      <c r="EEO115" s="17">
        <f>+AVERAGE($D115:EEN115)</f>
        <v>7.6996034448666943</v>
      </c>
      <c r="EEP115" s="17">
        <f>+AVERAGE($D115:EEO115)</f>
        <v>7.6996034448666943</v>
      </c>
      <c r="EEQ115" s="17">
        <f>+AVERAGE($D115:EEP115)</f>
        <v>7.6996034448666943</v>
      </c>
      <c r="EER115" s="17">
        <f>+AVERAGE($D115:EEQ115)</f>
        <v>7.6996034448666952</v>
      </c>
      <c r="EES115" s="17">
        <f>+AVERAGE($D115:EER115)</f>
        <v>7.6996034448666952</v>
      </c>
      <c r="EET115" s="17">
        <f>+AVERAGE($D115:EES115)</f>
        <v>7.6996034448666952</v>
      </c>
      <c r="EEU115" s="17">
        <f>+AVERAGE($D115:EET115)</f>
        <v>7.6996034448666952</v>
      </c>
      <c r="EEV115" s="17">
        <f>+AVERAGE($D115:EEU115)</f>
        <v>7.6996034448666961</v>
      </c>
      <c r="EEW115" s="17">
        <f>+AVERAGE($D115:EEV115)</f>
        <v>7.6996034448666961</v>
      </c>
      <c r="EEX115" s="17">
        <f>+AVERAGE($D115:EEW115)</f>
        <v>7.6996034448666961</v>
      </c>
      <c r="EEY115" s="17">
        <f>+AVERAGE($D115:EEX115)</f>
        <v>7.6996034448666961</v>
      </c>
      <c r="EEZ115" s="17">
        <f>+AVERAGE($D115:EEY115)</f>
        <v>7.699603444866697</v>
      </c>
      <c r="EFA115" s="17">
        <f>+AVERAGE($D115:EEZ115)</f>
        <v>7.699603444866697</v>
      </c>
      <c r="EFB115" s="17">
        <f>+AVERAGE($D115:EFA115)</f>
        <v>7.699603444866697</v>
      </c>
      <c r="EFC115" s="17">
        <f>+AVERAGE($D115:EFB115)</f>
        <v>7.699603444866697</v>
      </c>
      <c r="EFD115" s="17">
        <f>+AVERAGE($D115:EFC115)</f>
        <v>7.6996034448666979</v>
      </c>
      <c r="EFE115" s="17">
        <f>+AVERAGE($D115:EFD115)</f>
        <v>7.6996034448666979</v>
      </c>
      <c r="EFF115" s="17">
        <f>+AVERAGE($D115:EFE115)</f>
        <v>7.6996034448666979</v>
      </c>
      <c r="EFG115" s="17">
        <f>+AVERAGE($D115:EFF115)</f>
        <v>7.6996034448666988</v>
      </c>
      <c r="EFH115" s="17">
        <f>+AVERAGE($D115:EFG115)</f>
        <v>7.6996034448666988</v>
      </c>
      <c r="EFI115" s="17">
        <f>+AVERAGE($D115:EFH115)</f>
        <v>7.6996034448666988</v>
      </c>
      <c r="EFJ115" s="17">
        <f>+AVERAGE($D115:EFI115)</f>
        <v>7.6996034448666988</v>
      </c>
      <c r="EFK115" s="17">
        <f>+AVERAGE($D115:EFJ115)</f>
        <v>7.6996034448666997</v>
      </c>
      <c r="EFL115" s="17">
        <f>+AVERAGE($D115:EFK115)</f>
        <v>7.6996034448666997</v>
      </c>
      <c r="EFM115" s="17">
        <f>+AVERAGE($D115:EFL115)</f>
        <v>7.6996034448666997</v>
      </c>
      <c r="EFN115" s="17">
        <f>+AVERAGE($D115:EFM115)</f>
        <v>7.6996034448666997</v>
      </c>
      <c r="EFO115" s="17">
        <f>+AVERAGE($D115:EFN115)</f>
        <v>7.6996034448667006</v>
      </c>
      <c r="EFP115" s="17">
        <f>+AVERAGE($D115:EFO115)</f>
        <v>7.6996034448667006</v>
      </c>
      <c r="EFQ115" s="17">
        <f>+AVERAGE($D115:EFP115)</f>
        <v>7.6996034448667006</v>
      </c>
      <c r="EFR115" s="17">
        <f>+AVERAGE($D115:EFQ115)</f>
        <v>7.6996034448667006</v>
      </c>
      <c r="EFS115" s="17">
        <f>+AVERAGE($D115:EFR115)</f>
        <v>7.6996034448667015</v>
      </c>
      <c r="EFT115" s="17">
        <f>+AVERAGE($D115:EFS115)</f>
        <v>7.6996034448667015</v>
      </c>
      <c r="EFU115" s="17">
        <f>+AVERAGE($D115:EFT115)</f>
        <v>7.6996034448667015</v>
      </c>
      <c r="EFV115" s="17">
        <f>+AVERAGE($D115:EFU115)</f>
        <v>7.6996034448667015</v>
      </c>
      <c r="EFW115" s="17">
        <f>+AVERAGE($D115:EFV115)</f>
        <v>7.6996034448667023</v>
      </c>
      <c r="EFX115" s="17">
        <f>+AVERAGE($D115:EFW115)</f>
        <v>7.6996034448667023</v>
      </c>
      <c r="EFY115" s="17">
        <f>+AVERAGE($D115:EFX115)</f>
        <v>7.6996034448667023</v>
      </c>
      <c r="EFZ115" s="17">
        <f>+AVERAGE($D115:EFY115)</f>
        <v>7.6996034448667032</v>
      </c>
      <c r="EGA115" s="17">
        <f>+AVERAGE($D115:EFZ115)</f>
        <v>7.6996034448667032</v>
      </c>
      <c r="EGB115" s="17">
        <f>+AVERAGE($D115:EGA115)</f>
        <v>7.6996034448667032</v>
      </c>
      <c r="EGC115" s="17">
        <f>+AVERAGE($D115:EGB115)</f>
        <v>7.6996034448667032</v>
      </c>
      <c r="EGD115" s="17">
        <f>+AVERAGE($D115:EGC115)</f>
        <v>7.6996034448667041</v>
      </c>
      <c r="EGE115" s="17">
        <f>+AVERAGE($D115:EGD115)</f>
        <v>7.6996034448667041</v>
      </c>
      <c r="EGF115" s="17">
        <f>+AVERAGE($D115:EGE115)</f>
        <v>7.6996034448667041</v>
      </c>
      <c r="EGG115" s="17">
        <f>+AVERAGE($D115:EGF115)</f>
        <v>7.6996034448667041</v>
      </c>
      <c r="EGH115" s="17">
        <f>+AVERAGE($D115:EGG115)</f>
        <v>7.699603444866705</v>
      </c>
      <c r="EGI115" s="17">
        <f>+AVERAGE($D115:EGH115)</f>
        <v>7.699603444866705</v>
      </c>
      <c r="EGJ115" s="17">
        <f>+AVERAGE($D115:EGI115)</f>
        <v>7.699603444866705</v>
      </c>
      <c r="EGK115" s="17">
        <f>+AVERAGE($D115:EGJ115)</f>
        <v>7.699603444866705</v>
      </c>
      <c r="EGL115" s="17">
        <f>+AVERAGE($D115:EGK115)</f>
        <v>7.6996034448667059</v>
      </c>
      <c r="EGM115" s="17">
        <f>+AVERAGE($D115:EGL115)</f>
        <v>7.6996034448667059</v>
      </c>
      <c r="EGN115" s="17">
        <f>+AVERAGE($D115:EGM115)</f>
        <v>7.6996034448667059</v>
      </c>
      <c r="EGO115" s="17">
        <f>+AVERAGE($D115:EGN115)</f>
        <v>7.6996034448667059</v>
      </c>
      <c r="EGP115" s="17">
        <f>+AVERAGE($D115:EGO115)</f>
        <v>7.6996034448667068</v>
      </c>
      <c r="EGQ115" s="17">
        <f>+AVERAGE($D115:EGP115)</f>
        <v>7.6996034448667068</v>
      </c>
      <c r="EGR115" s="17">
        <f>+AVERAGE($D115:EGQ115)</f>
        <v>7.6996034448667068</v>
      </c>
      <c r="EGS115" s="17">
        <f>+AVERAGE($D115:EGR115)</f>
        <v>7.6996034448667077</v>
      </c>
      <c r="EGT115" s="17">
        <f>+AVERAGE($D115:EGS115)</f>
        <v>7.6996034448667077</v>
      </c>
      <c r="EGU115" s="17">
        <f>+AVERAGE($D115:EGT115)</f>
        <v>7.6996034448667077</v>
      </c>
      <c r="EGV115" s="17">
        <f>+AVERAGE($D115:EGU115)</f>
        <v>7.6996034448667077</v>
      </c>
      <c r="EGW115" s="17">
        <f>+AVERAGE($D115:EGV115)</f>
        <v>7.6996034448667086</v>
      </c>
      <c r="EGX115" s="17">
        <f>+AVERAGE($D115:EGW115)</f>
        <v>7.6996034448667086</v>
      </c>
      <c r="EGY115" s="17">
        <f>+AVERAGE($D115:EGX115)</f>
        <v>7.6996034448667086</v>
      </c>
      <c r="EGZ115" s="17">
        <f>+AVERAGE($D115:EGY115)</f>
        <v>7.6996034448667086</v>
      </c>
      <c r="EHA115" s="17">
        <f>+AVERAGE($D115:EGZ115)</f>
        <v>7.6996034448667094</v>
      </c>
      <c r="EHB115" s="17">
        <f>+AVERAGE($D115:EHA115)</f>
        <v>7.6996034448667094</v>
      </c>
      <c r="EHC115" s="17">
        <f>+AVERAGE($D115:EHB115)</f>
        <v>7.6996034448667094</v>
      </c>
      <c r="EHD115" s="17">
        <f>+AVERAGE($D115:EHC115)</f>
        <v>7.6996034448667094</v>
      </c>
      <c r="EHE115" s="17">
        <f>+AVERAGE($D115:EHD115)</f>
        <v>7.6996034448667103</v>
      </c>
      <c r="EHF115" s="17">
        <f>+AVERAGE($D115:EHE115)</f>
        <v>7.6996034448667103</v>
      </c>
      <c r="EHG115" s="17">
        <f>+AVERAGE($D115:EHF115)</f>
        <v>7.6996034448667103</v>
      </c>
      <c r="EHH115" s="17">
        <f>+AVERAGE($D115:EHG115)</f>
        <v>7.6996034448667103</v>
      </c>
      <c r="EHI115" s="17">
        <f>+AVERAGE($D115:EHH115)</f>
        <v>7.6996034448667112</v>
      </c>
      <c r="EHJ115" s="17">
        <f>+AVERAGE($D115:EHI115)</f>
        <v>7.6996034448667112</v>
      </c>
      <c r="EHK115" s="17">
        <f>+AVERAGE($D115:EHJ115)</f>
        <v>7.6996034448667112</v>
      </c>
      <c r="EHL115" s="17">
        <f>+AVERAGE($D115:EHK115)</f>
        <v>7.6996034448667112</v>
      </c>
      <c r="EHM115" s="17">
        <f>+AVERAGE($D115:EHL115)</f>
        <v>7.6996034448667121</v>
      </c>
      <c r="EHN115" s="17">
        <f>+AVERAGE($D115:EHM115)</f>
        <v>7.6996034448667121</v>
      </c>
      <c r="EHO115" s="17">
        <f>+AVERAGE($D115:EHN115)</f>
        <v>7.6996034448667121</v>
      </c>
      <c r="EHP115" s="17">
        <f>+AVERAGE($D115:EHO115)</f>
        <v>7.6996034448667121</v>
      </c>
      <c r="EHQ115" s="17">
        <f>+AVERAGE($D115:EHP115)</f>
        <v>7.699603444866713</v>
      </c>
      <c r="EHR115" s="17">
        <f>+AVERAGE($D115:EHQ115)</f>
        <v>7.699603444866713</v>
      </c>
      <c r="EHS115" s="17">
        <f>+AVERAGE($D115:EHR115)</f>
        <v>7.699603444866713</v>
      </c>
      <c r="EHT115" s="17">
        <f>+AVERAGE($D115:EHS115)</f>
        <v>7.6996034448667139</v>
      </c>
      <c r="EHU115" s="17">
        <f>+AVERAGE($D115:EHT115)</f>
        <v>7.6996034448667139</v>
      </c>
      <c r="EHV115" s="17">
        <f>+AVERAGE($D115:EHU115)</f>
        <v>7.6996034448667139</v>
      </c>
      <c r="EHW115" s="17">
        <f>+AVERAGE($D115:EHV115)</f>
        <v>7.6996034448667139</v>
      </c>
      <c r="EHX115" s="17">
        <f>+AVERAGE($D115:EHW115)</f>
        <v>7.6996034448667148</v>
      </c>
      <c r="EHY115" s="17">
        <f>+AVERAGE($D115:EHX115)</f>
        <v>7.6996034448667148</v>
      </c>
      <c r="EHZ115" s="17">
        <f>+AVERAGE($D115:EHY115)</f>
        <v>7.6996034448667148</v>
      </c>
      <c r="EIA115" s="17">
        <f>+AVERAGE($D115:EHZ115)</f>
        <v>7.6996034448667148</v>
      </c>
      <c r="EIB115" s="17">
        <f>+AVERAGE($D115:EIA115)</f>
        <v>7.6996034448667157</v>
      </c>
      <c r="EIC115" s="17">
        <f>+AVERAGE($D115:EIB115)</f>
        <v>7.6996034448667157</v>
      </c>
      <c r="EID115" s="17">
        <f>+AVERAGE($D115:EIC115)</f>
        <v>7.6996034448667157</v>
      </c>
      <c r="EIE115" s="17">
        <f>+AVERAGE($D115:EID115)</f>
        <v>7.6996034448667157</v>
      </c>
      <c r="EIF115" s="17">
        <f>+AVERAGE($D115:EIE115)</f>
        <v>7.6996034448667166</v>
      </c>
      <c r="EIG115" s="17">
        <f>+AVERAGE($D115:EIF115)</f>
        <v>7.6996034448667166</v>
      </c>
      <c r="EIH115" s="17">
        <f>+AVERAGE($D115:EIG115)</f>
        <v>7.6996034448667166</v>
      </c>
      <c r="EII115" s="17">
        <f>+AVERAGE($D115:EIH115)</f>
        <v>7.6996034448667166</v>
      </c>
      <c r="EIJ115" s="17">
        <f>+AVERAGE($D115:EII115)</f>
        <v>7.6996034448667174</v>
      </c>
      <c r="EIK115" s="17">
        <f>+AVERAGE($D115:EIJ115)</f>
        <v>7.6996034448667174</v>
      </c>
      <c r="EIL115" s="17">
        <f>+AVERAGE($D115:EIK115)</f>
        <v>7.6996034448667174</v>
      </c>
      <c r="EIM115" s="17">
        <f>+AVERAGE($D115:EIL115)</f>
        <v>7.6996034448667174</v>
      </c>
      <c r="EIN115" s="17">
        <f>+AVERAGE($D115:EIM115)</f>
        <v>7.6996034448667183</v>
      </c>
      <c r="EIO115" s="17">
        <f>+AVERAGE($D115:EIN115)</f>
        <v>7.6996034448667183</v>
      </c>
      <c r="EIP115" s="17">
        <f>+AVERAGE($D115:EIO115)</f>
        <v>7.6996034448667183</v>
      </c>
      <c r="EIQ115" s="17">
        <f>+AVERAGE($D115:EIP115)</f>
        <v>7.6996034448667183</v>
      </c>
      <c r="EIR115" s="17">
        <f>+AVERAGE($D115:EIQ115)</f>
        <v>7.6996034448667192</v>
      </c>
      <c r="EIS115" s="17">
        <f>+AVERAGE($D115:EIR115)</f>
        <v>7.6996034448667192</v>
      </c>
      <c r="EIT115" s="17">
        <f>+AVERAGE($D115:EIS115)</f>
        <v>7.6996034448667192</v>
      </c>
      <c r="EIU115" s="17">
        <f>+AVERAGE($D115:EIT115)</f>
        <v>7.6996034448667192</v>
      </c>
      <c r="EIV115" s="17">
        <f>+AVERAGE($D115:EIU115)</f>
        <v>7.6996034448667201</v>
      </c>
      <c r="EIW115" s="17">
        <f>+AVERAGE($D115:EIV115)</f>
        <v>7.6996034448667201</v>
      </c>
      <c r="EIX115" s="17">
        <f>+AVERAGE($D115:EIW115)</f>
        <v>7.6996034448667201</v>
      </c>
      <c r="EIY115" s="17">
        <f>+AVERAGE($D115:EIX115)</f>
        <v>7.6996034448667201</v>
      </c>
      <c r="EIZ115" s="17">
        <f>+AVERAGE($D115:EIY115)</f>
        <v>7.699603444866721</v>
      </c>
      <c r="EJA115" s="17">
        <f>+AVERAGE($D115:EIZ115)</f>
        <v>7.699603444866721</v>
      </c>
      <c r="EJB115" s="17">
        <f>+AVERAGE($D115:EJA115)</f>
        <v>7.699603444866721</v>
      </c>
      <c r="EJC115" s="17">
        <f>+AVERAGE($D115:EJB115)</f>
        <v>7.699603444866721</v>
      </c>
      <c r="EJD115" s="17">
        <f>+AVERAGE($D115:EJC115)</f>
        <v>7.6996034448667219</v>
      </c>
      <c r="EJE115" s="17">
        <f>+AVERAGE($D115:EJD115)</f>
        <v>7.6996034448667219</v>
      </c>
      <c r="EJF115" s="17">
        <f>+AVERAGE($D115:EJE115)</f>
        <v>7.6996034448667219</v>
      </c>
      <c r="EJG115" s="17">
        <f>+AVERAGE($D115:EJF115)</f>
        <v>7.6996034448667219</v>
      </c>
      <c r="EJH115" s="17">
        <f>+AVERAGE($D115:EJG115)</f>
        <v>7.6996034448667228</v>
      </c>
      <c r="EJI115" s="17">
        <f>+AVERAGE($D115:EJH115)</f>
        <v>7.6996034448667228</v>
      </c>
      <c r="EJJ115" s="17">
        <f>+AVERAGE($D115:EJI115)</f>
        <v>7.6996034448667228</v>
      </c>
      <c r="EJK115" s="17">
        <f>+AVERAGE($D115:EJJ115)</f>
        <v>7.6996034448667228</v>
      </c>
      <c r="EJL115" s="17">
        <f>+AVERAGE($D115:EJK115)</f>
        <v>7.6996034448667237</v>
      </c>
      <c r="EJM115" s="17">
        <f>+AVERAGE($D115:EJL115)</f>
        <v>7.6996034448667237</v>
      </c>
      <c r="EJN115" s="17">
        <f>+AVERAGE($D115:EJM115)</f>
        <v>7.6996034448667237</v>
      </c>
      <c r="EJO115" s="17">
        <f>+AVERAGE($D115:EJN115)</f>
        <v>7.6996034448667237</v>
      </c>
      <c r="EJP115" s="17">
        <f>+AVERAGE($D115:EJO115)</f>
        <v>7.6996034448667245</v>
      </c>
      <c r="EJQ115" s="17">
        <f>+AVERAGE($D115:EJP115)</f>
        <v>7.6996034448667245</v>
      </c>
      <c r="EJR115" s="17">
        <f>+AVERAGE($D115:EJQ115)</f>
        <v>7.6996034448667245</v>
      </c>
      <c r="EJS115" s="17">
        <f>+AVERAGE($D115:EJR115)</f>
        <v>7.6996034448667245</v>
      </c>
      <c r="EJT115" s="17">
        <f>+AVERAGE($D115:EJS115)</f>
        <v>7.6996034448667254</v>
      </c>
      <c r="EJU115" s="17">
        <f>+AVERAGE($D115:EJT115)</f>
        <v>7.6996034448667254</v>
      </c>
      <c r="EJV115" s="17">
        <f>+AVERAGE($D115:EJU115)</f>
        <v>7.6996034448667254</v>
      </c>
      <c r="EJW115" s="17">
        <f>+AVERAGE($D115:EJV115)</f>
        <v>7.6996034448667254</v>
      </c>
      <c r="EJX115" s="17">
        <f>+AVERAGE($D115:EJW115)</f>
        <v>7.6996034448667263</v>
      </c>
      <c r="EJY115" s="17">
        <f>+AVERAGE($D115:EJX115)</f>
        <v>7.6996034448667263</v>
      </c>
      <c r="EJZ115" s="17">
        <f>+AVERAGE($D115:EJY115)</f>
        <v>7.6996034448667263</v>
      </c>
      <c r="EKA115" s="17">
        <f>+AVERAGE($D115:EJZ115)</f>
        <v>7.6996034448667263</v>
      </c>
      <c r="EKB115" s="17">
        <f>+AVERAGE($D115:EKA115)</f>
        <v>7.6996034448667272</v>
      </c>
      <c r="EKC115" s="17">
        <f>+AVERAGE($D115:EKB115)</f>
        <v>7.6996034448667272</v>
      </c>
      <c r="EKD115" s="17">
        <f>+AVERAGE($D115:EKC115)</f>
        <v>7.6996034448667272</v>
      </c>
      <c r="EKE115" s="17">
        <f>+AVERAGE($D115:EKD115)</f>
        <v>7.6996034448667272</v>
      </c>
      <c r="EKF115" s="17">
        <f>+AVERAGE($D115:EKE115)</f>
        <v>7.6996034448667281</v>
      </c>
      <c r="EKG115" s="17">
        <f>+AVERAGE($D115:EKF115)</f>
        <v>7.6996034448667281</v>
      </c>
      <c r="EKH115" s="17">
        <f>+AVERAGE($D115:EKG115)</f>
        <v>7.6996034448667281</v>
      </c>
      <c r="EKI115" s="17">
        <f>+AVERAGE($D115:EKH115)</f>
        <v>7.6996034448667281</v>
      </c>
      <c r="EKJ115" s="17">
        <f>+AVERAGE($D115:EKI115)</f>
        <v>7.699603444866729</v>
      </c>
      <c r="EKK115" s="17">
        <f>+AVERAGE($D115:EKJ115)</f>
        <v>7.699603444866729</v>
      </c>
      <c r="EKL115" s="17">
        <f>+AVERAGE($D115:EKK115)</f>
        <v>7.699603444866729</v>
      </c>
      <c r="EKM115" s="17">
        <f>+AVERAGE($D115:EKL115)</f>
        <v>7.699603444866729</v>
      </c>
      <c r="EKN115" s="17">
        <f>+AVERAGE($D115:EKM115)</f>
        <v>7.6996034448667299</v>
      </c>
      <c r="EKO115" s="17">
        <f>+AVERAGE($D115:EKN115)</f>
        <v>7.6996034448667299</v>
      </c>
      <c r="EKP115" s="17">
        <f>+AVERAGE($D115:EKO115)</f>
        <v>7.6996034448667299</v>
      </c>
      <c r="EKQ115" s="17">
        <f>+AVERAGE($D115:EKP115)</f>
        <v>7.6996034448667299</v>
      </c>
      <c r="EKR115" s="17">
        <f>+AVERAGE($D115:EKQ115)</f>
        <v>7.6996034448667308</v>
      </c>
      <c r="EKS115" s="17">
        <f>+AVERAGE($D115:EKR115)</f>
        <v>7.6996034448667308</v>
      </c>
      <c r="EKT115" s="17">
        <f>+AVERAGE($D115:EKS115)</f>
        <v>7.6996034448667308</v>
      </c>
      <c r="EKU115" s="17">
        <f>+AVERAGE($D115:EKT115)</f>
        <v>7.6996034448667308</v>
      </c>
      <c r="EKV115" s="17">
        <f>+AVERAGE($D115:EKU115)</f>
        <v>7.6996034448667316</v>
      </c>
      <c r="EKW115" s="17">
        <f>+AVERAGE($D115:EKV115)</f>
        <v>7.6996034448667316</v>
      </c>
      <c r="EKX115" s="17">
        <f>+AVERAGE($D115:EKW115)</f>
        <v>7.6996034448667316</v>
      </c>
      <c r="EKY115" s="17">
        <f>+AVERAGE($D115:EKX115)</f>
        <v>7.6996034448667316</v>
      </c>
      <c r="EKZ115" s="17">
        <f>+AVERAGE($D115:EKY115)</f>
        <v>7.6996034448667325</v>
      </c>
      <c r="ELA115" s="17">
        <f>+AVERAGE($D115:EKZ115)</f>
        <v>7.6996034448667325</v>
      </c>
      <c r="ELB115" s="17">
        <f>+AVERAGE($D115:ELA115)</f>
        <v>7.6996034448667325</v>
      </c>
      <c r="ELC115" s="17">
        <f>+AVERAGE($D115:ELB115)</f>
        <v>7.6996034448667325</v>
      </c>
      <c r="ELD115" s="17">
        <f>+AVERAGE($D115:ELC115)</f>
        <v>7.6996034448667334</v>
      </c>
      <c r="ELE115" s="17">
        <f>+AVERAGE($D115:ELD115)</f>
        <v>7.6996034448667334</v>
      </c>
      <c r="ELF115" s="17">
        <f>+AVERAGE($D115:ELE115)</f>
        <v>7.6996034448667334</v>
      </c>
      <c r="ELG115" s="17">
        <f>+AVERAGE($D115:ELF115)</f>
        <v>7.6996034448667334</v>
      </c>
      <c r="ELH115" s="17">
        <f>+AVERAGE($D115:ELG115)</f>
        <v>7.6996034448667343</v>
      </c>
      <c r="ELI115" s="17">
        <f>+AVERAGE($D115:ELH115)</f>
        <v>7.6996034448667343</v>
      </c>
      <c r="ELJ115" s="17">
        <f>+AVERAGE($D115:ELI115)</f>
        <v>7.6996034448667343</v>
      </c>
      <c r="ELK115" s="17">
        <f>+AVERAGE($D115:ELJ115)</f>
        <v>7.6996034448667343</v>
      </c>
      <c r="ELL115" s="17">
        <f>+AVERAGE($D115:ELK115)</f>
        <v>7.6996034448667352</v>
      </c>
      <c r="ELM115" s="17">
        <f>+AVERAGE($D115:ELL115)</f>
        <v>7.6996034448667352</v>
      </c>
      <c r="ELN115" s="17">
        <f>+AVERAGE($D115:ELM115)</f>
        <v>7.6996034448667352</v>
      </c>
      <c r="ELO115" s="17">
        <f>+AVERAGE($D115:ELN115)</f>
        <v>7.6996034448667352</v>
      </c>
      <c r="ELP115" s="17">
        <f>+AVERAGE($D115:ELO115)</f>
        <v>7.6996034448667352</v>
      </c>
      <c r="ELQ115" s="17">
        <f>+AVERAGE($D115:ELP115)</f>
        <v>7.6996034448667361</v>
      </c>
      <c r="ELR115" s="17">
        <f>+AVERAGE($D115:ELQ115)</f>
        <v>7.6996034448667361</v>
      </c>
      <c r="ELS115" s="17">
        <f>+AVERAGE($D115:ELR115)</f>
        <v>7.6996034448667361</v>
      </c>
      <c r="ELT115" s="17">
        <f>+AVERAGE($D115:ELS115)</f>
        <v>7.6996034448667361</v>
      </c>
      <c r="ELU115" s="17">
        <f>+AVERAGE($D115:ELT115)</f>
        <v>7.699603444866737</v>
      </c>
      <c r="ELV115" s="17">
        <f>+AVERAGE($D115:ELU115)</f>
        <v>7.699603444866737</v>
      </c>
      <c r="ELW115" s="17">
        <f>+AVERAGE($D115:ELV115)</f>
        <v>7.699603444866737</v>
      </c>
      <c r="ELX115" s="17">
        <f>+AVERAGE($D115:ELW115)</f>
        <v>7.699603444866737</v>
      </c>
      <c r="ELY115" s="17">
        <f>+AVERAGE($D115:ELX115)</f>
        <v>7.6996034448667379</v>
      </c>
      <c r="ELZ115" s="17">
        <f>+AVERAGE($D115:ELY115)</f>
        <v>7.6996034448667379</v>
      </c>
      <c r="EMA115" s="17">
        <f>+AVERAGE($D115:ELZ115)</f>
        <v>7.6996034448667379</v>
      </c>
      <c r="EMB115" s="17">
        <f>+AVERAGE($D115:EMA115)</f>
        <v>7.6996034448667379</v>
      </c>
      <c r="EMC115" s="17">
        <f>+AVERAGE($D115:EMB115)</f>
        <v>7.6996034448667388</v>
      </c>
      <c r="EMD115" s="17">
        <f>+AVERAGE($D115:EMC115)</f>
        <v>7.6996034448667388</v>
      </c>
      <c r="EME115" s="17">
        <f>+AVERAGE($D115:EMD115)</f>
        <v>7.6996034448667388</v>
      </c>
      <c r="EMF115" s="17">
        <f>+AVERAGE($D115:EME115)</f>
        <v>7.6996034448667388</v>
      </c>
      <c r="EMG115" s="17">
        <f>+AVERAGE($D115:EMF115)</f>
        <v>7.6996034448667396</v>
      </c>
      <c r="EMH115" s="17">
        <f>+AVERAGE($D115:EMG115)</f>
        <v>7.6996034448667396</v>
      </c>
      <c r="EMI115" s="17">
        <f>+AVERAGE($D115:EMH115)</f>
        <v>7.6996034448667396</v>
      </c>
      <c r="EMJ115" s="17">
        <f>+AVERAGE($D115:EMI115)</f>
        <v>7.6996034448667396</v>
      </c>
      <c r="EMK115" s="17">
        <f>+AVERAGE($D115:EMJ115)</f>
        <v>7.6996034448667405</v>
      </c>
      <c r="EML115" s="17">
        <f>+AVERAGE($D115:EMK115)</f>
        <v>7.6996034448667405</v>
      </c>
      <c r="EMM115" s="17">
        <f>+AVERAGE($D115:EML115)</f>
        <v>7.6996034448667405</v>
      </c>
      <c r="EMN115" s="17">
        <f>+AVERAGE($D115:EMM115)</f>
        <v>7.6996034448667405</v>
      </c>
      <c r="EMO115" s="17">
        <f>+AVERAGE($D115:EMN115)</f>
        <v>7.6996034448667414</v>
      </c>
      <c r="EMP115" s="17">
        <f>+AVERAGE($D115:EMO115)</f>
        <v>7.6996034448667414</v>
      </c>
      <c r="EMQ115" s="17">
        <f>+AVERAGE($D115:EMP115)</f>
        <v>7.6996034448667414</v>
      </c>
      <c r="EMR115" s="17">
        <f>+AVERAGE($D115:EMQ115)</f>
        <v>7.6996034448667414</v>
      </c>
      <c r="EMS115" s="17">
        <f>+AVERAGE($D115:EMR115)</f>
        <v>7.6996034448667414</v>
      </c>
      <c r="EMT115" s="17">
        <f>+AVERAGE($D115:EMS115)</f>
        <v>7.6996034448667423</v>
      </c>
      <c r="EMU115" s="17">
        <f>+AVERAGE($D115:EMT115)</f>
        <v>7.6996034448667423</v>
      </c>
      <c r="EMV115" s="17">
        <f>+AVERAGE($D115:EMU115)</f>
        <v>7.6996034448667423</v>
      </c>
      <c r="EMW115" s="17">
        <f>+AVERAGE($D115:EMV115)</f>
        <v>7.6996034448667423</v>
      </c>
      <c r="EMX115" s="17">
        <f>+AVERAGE($D115:EMW115)</f>
        <v>7.6996034448667432</v>
      </c>
      <c r="EMY115" s="17">
        <f>+AVERAGE($D115:EMX115)</f>
        <v>7.6996034448667432</v>
      </c>
      <c r="EMZ115" s="17">
        <f>+AVERAGE($D115:EMY115)</f>
        <v>7.6996034448667432</v>
      </c>
      <c r="ENA115" s="17">
        <f>+AVERAGE($D115:EMZ115)</f>
        <v>7.6996034448667432</v>
      </c>
      <c r="ENB115" s="17">
        <f>+AVERAGE($D115:ENA115)</f>
        <v>7.6996034448667441</v>
      </c>
      <c r="ENC115" s="17">
        <f>+AVERAGE($D115:ENB115)</f>
        <v>7.6996034448667441</v>
      </c>
      <c r="END115" s="17">
        <f>+AVERAGE($D115:ENC115)</f>
        <v>7.6996034448667441</v>
      </c>
      <c r="ENE115" s="17">
        <f>+AVERAGE($D115:END115)</f>
        <v>7.6996034448667441</v>
      </c>
      <c r="ENF115" s="17">
        <f>+AVERAGE($D115:ENE115)</f>
        <v>7.699603444866745</v>
      </c>
      <c r="ENG115" s="17">
        <f>+AVERAGE($D115:ENF115)</f>
        <v>7.699603444866745</v>
      </c>
      <c r="ENH115" s="17">
        <f>+AVERAGE($D115:ENG115)</f>
        <v>7.699603444866745</v>
      </c>
      <c r="ENI115" s="17">
        <f>+AVERAGE($D115:ENH115)</f>
        <v>7.699603444866745</v>
      </c>
      <c r="ENJ115" s="17">
        <f>+AVERAGE($D115:ENI115)</f>
        <v>7.6996034448667459</v>
      </c>
      <c r="ENK115" s="17">
        <f>+AVERAGE($D115:ENJ115)</f>
        <v>7.6996034448667459</v>
      </c>
      <c r="ENL115" s="17">
        <f>+AVERAGE($D115:ENK115)</f>
        <v>7.6996034448667459</v>
      </c>
      <c r="ENM115" s="17">
        <f>+AVERAGE($D115:ENL115)</f>
        <v>7.6996034448667459</v>
      </c>
      <c r="ENN115" s="17">
        <f>+AVERAGE($D115:ENM115)</f>
        <v>7.6996034448667459</v>
      </c>
      <c r="ENO115" s="17">
        <f>+AVERAGE($D115:ENN115)</f>
        <v>7.6996034448667467</v>
      </c>
      <c r="ENP115" s="17">
        <f>+AVERAGE($D115:ENO115)</f>
        <v>7.6996034448667467</v>
      </c>
      <c r="ENQ115" s="17">
        <f>+AVERAGE($D115:ENP115)</f>
        <v>7.6996034448667467</v>
      </c>
      <c r="ENR115" s="17">
        <f>+AVERAGE($D115:ENQ115)</f>
        <v>7.6996034448667467</v>
      </c>
      <c r="ENS115" s="17">
        <f>+AVERAGE($D115:ENR115)</f>
        <v>7.6996034448667476</v>
      </c>
      <c r="ENT115" s="17">
        <f>+AVERAGE($D115:ENS115)</f>
        <v>7.6996034448667476</v>
      </c>
      <c r="ENU115" s="17">
        <f>+AVERAGE($D115:ENT115)</f>
        <v>7.6996034448667476</v>
      </c>
      <c r="ENV115" s="17">
        <f>+AVERAGE($D115:ENU115)</f>
        <v>7.6996034448667476</v>
      </c>
      <c r="ENW115" s="17">
        <f>+AVERAGE($D115:ENV115)</f>
        <v>7.6996034448667485</v>
      </c>
      <c r="ENX115" s="17">
        <f>+AVERAGE($D115:ENW115)</f>
        <v>7.6996034448667485</v>
      </c>
      <c r="ENY115" s="17">
        <f>+AVERAGE($D115:ENX115)</f>
        <v>7.6996034448667485</v>
      </c>
      <c r="ENZ115" s="17">
        <f>+AVERAGE($D115:ENY115)</f>
        <v>7.6996034448667485</v>
      </c>
      <c r="EOA115" s="17">
        <f>+AVERAGE($D115:ENZ115)</f>
        <v>7.6996034448667494</v>
      </c>
      <c r="EOB115" s="17">
        <f>+AVERAGE($D115:EOA115)</f>
        <v>7.6996034448667494</v>
      </c>
      <c r="EOC115" s="17">
        <f>+AVERAGE($D115:EOB115)</f>
        <v>7.6996034448667494</v>
      </c>
      <c r="EOD115" s="17">
        <f>+AVERAGE($D115:EOC115)</f>
        <v>7.6996034448667494</v>
      </c>
      <c r="EOE115" s="17">
        <f>+AVERAGE($D115:EOD115)</f>
        <v>7.6996034448667494</v>
      </c>
      <c r="EOF115" s="17">
        <f>+AVERAGE($D115:EOE115)</f>
        <v>7.6996034448667503</v>
      </c>
      <c r="EOG115" s="17">
        <f>+AVERAGE($D115:EOF115)</f>
        <v>7.6996034448667503</v>
      </c>
      <c r="EOH115" s="17">
        <f>+AVERAGE($D115:EOG115)</f>
        <v>7.6996034448667503</v>
      </c>
      <c r="EOI115" s="17">
        <f>+AVERAGE($D115:EOH115)</f>
        <v>7.6996034448667503</v>
      </c>
      <c r="EOJ115" s="17">
        <f>+AVERAGE($D115:EOI115)</f>
        <v>7.6996034448667512</v>
      </c>
      <c r="EOK115" s="17">
        <f>+AVERAGE($D115:EOJ115)</f>
        <v>7.6996034448667512</v>
      </c>
      <c r="EOL115" s="17">
        <f>+AVERAGE($D115:EOK115)</f>
        <v>7.6996034448667512</v>
      </c>
      <c r="EOM115" s="17">
        <f>+AVERAGE($D115:EOL115)</f>
        <v>7.6996034448667512</v>
      </c>
      <c r="EON115" s="17">
        <f>+AVERAGE($D115:EOM115)</f>
        <v>7.6996034448667521</v>
      </c>
      <c r="EOO115" s="17">
        <f>+AVERAGE($D115:EON115)</f>
        <v>7.6996034448667521</v>
      </c>
      <c r="EOP115" s="17">
        <f>+AVERAGE($D115:EOO115)</f>
        <v>7.6996034448667521</v>
      </c>
      <c r="EOQ115" s="17">
        <f>+AVERAGE($D115:EOP115)</f>
        <v>7.6996034448667521</v>
      </c>
      <c r="EOR115" s="17">
        <f>+AVERAGE($D115:EOQ115)</f>
        <v>7.699603444866753</v>
      </c>
      <c r="EOS115" s="17">
        <f>+AVERAGE($D115:EOR115)</f>
        <v>7.699603444866753</v>
      </c>
      <c r="EOT115" s="17">
        <f>+AVERAGE($D115:EOS115)</f>
        <v>7.699603444866753</v>
      </c>
      <c r="EOU115" s="17">
        <f>+AVERAGE($D115:EOT115)</f>
        <v>7.699603444866753</v>
      </c>
      <c r="EOV115" s="17">
        <f>+AVERAGE($D115:EOU115)</f>
        <v>7.699603444866753</v>
      </c>
      <c r="EOW115" s="17">
        <f>+AVERAGE($D115:EOV115)</f>
        <v>7.6996034448667539</v>
      </c>
      <c r="EOX115" s="17">
        <f>+AVERAGE($D115:EOW115)</f>
        <v>7.6996034448667539</v>
      </c>
      <c r="EOY115" s="17">
        <f>+AVERAGE($D115:EOX115)</f>
        <v>7.6996034448667539</v>
      </c>
      <c r="EOZ115" s="17">
        <f>+AVERAGE($D115:EOY115)</f>
        <v>7.6996034448667539</v>
      </c>
      <c r="EPA115" s="17">
        <f>+AVERAGE($D115:EOZ115)</f>
        <v>7.6996034448667547</v>
      </c>
      <c r="EPB115" s="17">
        <f>+AVERAGE($D115:EPA115)</f>
        <v>7.6996034448667547</v>
      </c>
      <c r="EPC115" s="17">
        <f>+AVERAGE($D115:EPB115)</f>
        <v>7.6996034448667547</v>
      </c>
      <c r="EPD115" s="17">
        <f>+AVERAGE($D115:EPC115)</f>
        <v>7.6996034448667547</v>
      </c>
      <c r="EPE115" s="17">
        <f>+AVERAGE($D115:EPD115)</f>
        <v>7.6996034448667556</v>
      </c>
      <c r="EPF115" s="17">
        <f>+AVERAGE($D115:EPE115)</f>
        <v>7.6996034448667556</v>
      </c>
      <c r="EPG115" s="17">
        <f>+AVERAGE($D115:EPF115)</f>
        <v>7.6996034448667556</v>
      </c>
      <c r="EPH115" s="17">
        <f>+AVERAGE($D115:EPG115)</f>
        <v>7.6996034448667556</v>
      </c>
      <c r="EPI115" s="17">
        <f>+AVERAGE($D115:EPH115)</f>
        <v>7.6996034448667556</v>
      </c>
      <c r="EPJ115" s="17">
        <f>+AVERAGE($D115:EPI115)</f>
        <v>7.6996034448667565</v>
      </c>
      <c r="EPK115" s="17">
        <f>+AVERAGE($D115:EPJ115)</f>
        <v>7.6996034448667565</v>
      </c>
      <c r="EPL115" s="17">
        <f>+AVERAGE($D115:EPK115)</f>
        <v>7.6996034448667565</v>
      </c>
      <c r="EPM115" s="17">
        <f>+AVERAGE($D115:EPL115)</f>
        <v>7.6996034448667565</v>
      </c>
      <c r="EPN115" s="17">
        <f>+AVERAGE($D115:EPM115)</f>
        <v>7.6996034448667574</v>
      </c>
      <c r="EPO115" s="17">
        <f>+AVERAGE($D115:EPN115)</f>
        <v>7.6996034448667574</v>
      </c>
      <c r="EPP115" s="17">
        <f>+AVERAGE($D115:EPO115)</f>
        <v>7.6996034448667574</v>
      </c>
      <c r="EPQ115" s="17">
        <f>+AVERAGE($D115:EPP115)</f>
        <v>7.6996034448667574</v>
      </c>
      <c r="EPR115" s="17">
        <f>+AVERAGE($D115:EPQ115)</f>
        <v>7.6996034448667583</v>
      </c>
      <c r="EPS115" s="17">
        <f>+AVERAGE($D115:EPR115)</f>
        <v>7.6996034448667583</v>
      </c>
      <c r="EPT115" s="17">
        <f>+AVERAGE($D115:EPS115)</f>
        <v>7.6996034448667583</v>
      </c>
      <c r="EPU115" s="17">
        <f>+AVERAGE($D115:EPT115)</f>
        <v>7.6996034448667583</v>
      </c>
      <c r="EPV115" s="17">
        <f>+AVERAGE($D115:EPU115)</f>
        <v>7.6996034448667583</v>
      </c>
      <c r="EPW115" s="17">
        <f>+AVERAGE($D115:EPV115)</f>
        <v>7.6996034448667592</v>
      </c>
      <c r="EPX115" s="17">
        <f>+AVERAGE($D115:EPW115)</f>
        <v>7.6996034448667592</v>
      </c>
      <c r="EPY115" s="17">
        <f>+AVERAGE($D115:EPX115)</f>
        <v>7.6996034448667592</v>
      </c>
      <c r="EPZ115" s="17">
        <f>+AVERAGE($D115:EPY115)</f>
        <v>7.6996034448667592</v>
      </c>
      <c r="EQA115" s="17">
        <f>+AVERAGE($D115:EPZ115)</f>
        <v>7.6996034448667601</v>
      </c>
      <c r="EQB115" s="17">
        <f>+AVERAGE($D115:EQA115)</f>
        <v>7.6996034448667601</v>
      </c>
      <c r="EQC115" s="17">
        <f>+AVERAGE($D115:EQB115)</f>
        <v>7.6996034448667601</v>
      </c>
      <c r="EQD115" s="17">
        <f>+AVERAGE($D115:EQC115)</f>
        <v>7.6996034448667601</v>
      </c>
      <c r="EQE115" s="17">
        <f>+AVERAGE($D115:EQD115)</f>
        <v>7.6996034448667601</v>
      </c>
      <c r="EQF115" s="17">
        <f>+AVERAGE($D115:EQE115)</f>
        <v>7.699603444866761</v>
      </c>
      <c r="EQG115" s="17">
        <f>+AVERAGE($D115:EQF115)</f>
        <v>7.699603444866761</v>
      </c>
      <c r="EQH115" s="17">
        <f>+AVERAGE($D115:EQG115)</f>
        <v>7.699603444866761</v>
      </c>
      <c r="EQI115" s="17">
        <f>+AVERAGE($D115:EQH115)</f>
        <v>7.699603444866761</v>
      </c>
      <c r="EQJ115" s="17">
        <f>+AVERAGE($D115:EQI115)</f>
        <v>7.6996034448667618</v>
      </c>
      <c r="EQK115" s="17">
        <f>+AVERAGE($D115:EQJ115)</f>
        <v>7.6996034448667618</v>
      </c>
      <c r="EQL115" s="17">
        <f>+AVERAGE($D115:EQK115)</f>
        <v>7.6996034448667618</v>
      </c>
      <c r="EQM115" s="17">
        <f>+AVERAGE($D115:EQL115)</f>
        <v>7.6996034448667618</v>
      </c>
      <c r="EQN115" s="17">
        <f>+AVERAGE($D115:EQM115)</f>
        <v>7.6996034448667627</v>
      </c>
      <c r="EQO115" s="17">
        <f>+AVERAGE($D115:EQN115)</f>
        <v>7.6996034448667627</v>
      </c>
      <c r="EQP115" s="17">
        <f>+AVERAGE($D115:EQO115)</f>
        <v>7.6996034448667627</v>
      </c>
      <c r="EQQ115" s="17">
        <f>+AVERAGE($D115:EQP115)</f>
        <v>7.6996034448667627</v>
      </c>
      <c r="EQR115" s="17">
        <f>+AVERAGE($D115:EQQ115)</f>
        <v>7.6996034448667627</v>
      </c>
      <c r="EQS115" s="17">
        <f>+AVERAGE($D115:EQR115)</f>
        <v>7.6996034448667636</v>
      </c>
      <c r="EQT115" s="17">
        <f>+AVERAGE($D115:EQS115)</f>
        <v>7.6996034448667636</v>
      </c>
      <c r="EQU115" s="17">
        <f>+AVERAGE($D115:EQT115)</f>
        <v>7.6996034448667636</v>
      </c>
      <c r="EQV115" s="17">
        <f>+AVERAGE($D115:EQU115)</f>
        <v>7.6996034448667636</v>
      </c>
      <c r="EQW115" s="17">
        <f>+AVERAGE($D115:EQV115)</f>
        <v>7.6996034448667645</v>
      </c>
      <c r="EQX115" s="17">
        <f>+AVERAGE($D115:EQW115)</f>
        <v>7.6996034448667645</v>
      </c>
      <c r="EQY115" s="17">
        <f>+AVERAGE($D115:EQX115)</f>
        <v>7.6996034448667645</v>
      </c>
      <c r="EQZ115" s="17">
        <f>+AVERAGE($D115:EQY115)</f>
        <v>7.6996034448667645</v>
      </c>
      <c r="ERA115" s="17">
        <f>+AVERAGE($D115:EQZ115)</f>
        <v>7.6996034448667645</v>
      </c>
      <c r="ERB115" s="17">
        <f>+AVERAGE($D115:ERA115)</f>
        <v>7.6996034448667654</v>
      </c>
      <c r="ERC115" s="17">
        <f>+AVERAGE($D115:ERB115)</f>
        <v>7.6996034448667654</v>
      </c>
      <c r="ERD115" s="17">
        <f>+AVERAGE($D115:ERC115)</f>
        <v>7.6996034448667654</v>
      </c>
      <c r="ERE115" s="17">
        <f>+AVERAGE($D115:ERD115)</f>
        <v>7.6996034448667654</v>
      </c>
      <c r="ERF115" s="17">
        <f>+AVERAGE($D115:ERE115)</f>
        <v>7.6996034448667663</v>
      </c>
      <c r="ERG115" s="17">
        <f>+AVERAGE($D115:ERF115)</f>
        <v>7.6996034448667663</v>
      </c>
      <c r="ERH115" s="17">
        <f>+AVERAGE($D115:ERG115)</f>
        <v>7.6996034448667663</v>
      </c>
      <c r="ERI115" s="17">
        <f>+AVERAGE($D115:ERH115)</f>
        <v>7.6996034448667663</v>
      </c>
      <c r="ERJ115" s="17">
        <f>+AVERAGE($D115:ERI115)</f>
        <v>7.6996034448667672</v>
      </c>
      <c r="ERK115" s="17">
        <f>+AVERAGE($D115:ERJ115)</f>
        <v>7.6996034448667672</v>
      </c>
      <c r="ERL115" s="17">
        <f>+AVERAGE($D115:ERK115)</f>
        <v>7.6996034448667672</v>
      </c>
      <c r="ERM115" s="17">
        <f>+AVERAGE($D115:ERL115)</f>
        <v>7.6996034448667672</v>
      </c>
      <c r="ERN115" s="17">
        <f>+AVERAGE($D115:ERM115)</f>
        <v>7.6996034448667672</v>
      </c>
      <c r="ERO115" s="17">
        <f>+AVERAGE($D115:ERN115)</f>
        <v>7.6996034448667681</v>
      </c>
      <c r="ERP115" s="17">
        <f>+AVERAGE($D115:ERO115)</f>
        <v>7.6996034448667681</v>
      </c>
      <c r="ERQ115" s="17">
        <f>+AVERAGE($D115:ERP115)</f>
        <v>7.6996034448667681</v>
      </c>
      <c r="ERR115" s="17">
        <f>+AVERAGE($D115:ERQ115)</f>
        <v>7.6996034448667681</v>
      </c>
      <c r="ERS115" s="17">
        <f>+AVERAGE($D115:ERR115)</f>
        <v>7.699603444866769</v>
      </c>
      <c r="ERT115" s="17">
        <f>+AVERAGE($D115:ERS115)</f>
        <v>7.699603444866769</v>
      </c>
      <c r="ERU115" s="17">
        <f>+AVERAGE($D115:ERT115)</f>
        <v>7.699603444866769</v>
      </c>
      <c r="ERV115" s="17">
        <f>+AVERAGE($D115:ERU115)</f>
        <v>7.699603444866769</v>
      </c>
      <c r="ERW115" s="17">
        <f>+AVERAGE($D115:ERV115)</f>
        <v>7.699603444866769</v>
      </c>
      <c r="ERX115" s="17">
        <f>+AVERAGE($D115:ERW115)</f>
        <v>7.6996034448667698</v>
      </c>
      <c r="ERY115" s="17">
        <f>+AVERAGE($D115:ERX115)</f>
        <v>7.6996034448667698</v>
      </c>
      <c r="ERZ115" s="17">
        <f>+AVERAGE($D115:ERY115)</f>
        <v>7.6996034448667698</v>
      </c>
      <c r="ESA115" s="17">
        <f>+AVERAGE($D115:ERZ115)</f>
        <v>7.6996034448667698</v>
      </c>
      <c r="ESB115" s="17">
        <f>+AVERAGE($D115:ESA115)</f>
        <v>7.6996034448667707</v>
      </c>
      <c r="ESC115" s="17">
        <f>+AVERAGE($D115:ESB115)</f>
        <v>7.6996034448667707</v>
      </c>
      <c r="ESD115" s="17">
        <f>+AVERAGE($D115:ESC115)</f>
        <v>7.6996034448667707</v>
      </c>
      <c r="ESE115" s="17">
        <f>+AVERAGE($D115:ESD115)</f>
        <v>7.6996034448667707</v>
      </c>
      <c r="ESF115" s="17">
        <f>+AVERAGE($D115:ESE115)</f>
        <v>7.6996034448667707</v>
      </c>
      <c r="ESG115" s="17">
        <f>+AVERAGE($D115:ESF115)</f>
        <v>7.6996034448667716</v>
      </c>
      <c r="ESH115" s="17">
        <f>+AVERAGE($D115:ESG115)</f>
        <v>7.6996034448667716</v>
      </c>
      <c r="ESI115" s="17">
        <f>+AVERAGE($D115:ESH115)</f>
        <v>7.6996034448667716</v>
      </c>
      <c r="ESJ115" s="17">
        <f>+AVERAGE($D115:ESI115)</f>
        <v>7.6996034448667716</v>
      </c>
      <c r="ESK115" s="17">
        <f>+AVERAGE($D115:ESJ115)</f>
        <v>7.6996034448667725</v>
      </c>
      <c r="ESL115" s="17">
        <f>+AVERAGE($D115:ESK115)</f>
        <v>7.6996034448667725</v>
      </c>
      <c r="ESM115" s="17">
        <f>+AVERAGE($D115:ESL115)</f>
        <v>7.6996034448667725</v>
      </c>
      <c r="ESN115" s="17">
        <f>+AVERAGE($D115:ESM115)</f>
        <v>7.6996034448667725</v>
      </c>
      <c r="ESO115" s="17">
        <f>+AVERAGE($D115:ESN115)</f>
        <v>7.6996034448667725</v>
      </c>
      <c r="ESP115" s="17">
        <f>+AVERAGE($D115:ESO115)</f>
        <v>7.6996034448667734</v>
      </c>
      <c r="ESQ115" s="17">
        <f>+AVERAGE($D115:ESP115)</f>
        <v>7.6996034448667734</v>
      </c>
      <c r="ESR115" s="17">
        <f>+AVERAGE($D115:ESQ115)</f>
        <v>7.6996034448667734</v>
      </c>
      <c r="ESS115" s="17">
        <f>+AVERAGE($D115:ESR115)</f>
        <v>7.6996034448667734</v>
      </c>
      <c r="EST115" s="17">
        <f>+AVERAGE($D115:ESS115)</f>
        <v>7.6996034448667743</v>
      </c>
      <c r="ESU115" s="17">
        <f>+AVERAGE($D115:EST115)</f>
        <v>7.6996034448667743</v>
      </c>
      <c r="ESV115" s="17">
        <f>+AVERAGE($D115:ESU115)</f>
        <v>7.6996034448667743</v>
      </c>
      <c r="ESW115" s="17">
        <f>+AVERAGE($D115:ESV115)</f>
        <v>7.6996034448667743</v>
      </c>
      <c r="ESX115" s="17">
        <f>+AVERAGE($D115:ESW115)</f>
        <v>7.6996034448667743</v>
      </c>
      <c r="ESY115" s="17">
        <f>+AVERAGE($D115:ESX115)</f>
        <v>7.6996034448667752</v>
      </c>
      <c r="ESZ115" s="17">
        <f>+AVERAGE($D115:ESY115)</f>
        <v>7.6996034448667752</v>
      </c>
      <c r="ETA115" s="17">
        <f>+AVERAGE($D115:ESZ115)</f>
        <v>7.6996034448667752</v>
      </c>
      <c r="ETB115" s="17">
        <f>+AVERAGE($D115:ETA115)</f>
        <v>7.6996034448667752</v>
      </c>
      <c r="ETC115" s="17">
        <f>+AVERAGE($D115:ETB115)</f>
        <v>7.6996034448667752</v>
      </c>
      <c r="ETD115" s="17">
        <f>+AVERAGE($D115:ETC115)</f>
        <v>7.6996034448667761</v>
      </c>
      <c r="ETE115" s="17">
        <f>+AVERAGE($D115:ETD115)</f>
        <v>7.6996034448667761</v>
      </c>
      <c r="ETF115" s="17">
        <f>+AVERAGE($D115:ETE115)</f>
        <v>7.6996034448667761</v>
      </c>
      <c r="ETG115" s="17">
        <f>+AVERAGE($D115:ETF115)</f>
        <v>7.6996034448667761</v>
      </c>
      <c r="ETH115" s="17">
        <f>+AVERAGE($D115:ETG115)</f>
        <v>7.6996034448667769</v>
      </c>
      <c r="ETI115" s="17">
        <f>+AVERAGE($D115:ETH115)</f>
        <v>7.6996034448667769</v>
      </c>
      <c r="ETJ115" s="17">
        <f>+AVERAGE($D115:ETI115)</f>
        <v>7.6996034448667769</v>
      </c>
      <c r="ETK115" s="17">
        <f>+AVERAGE($D115:ETJ115)</f>
        <v>7.6996034448667769</v>
      </c>
      <c r="ETL115" s="17">
        <f>+AVERAGE($D115:ETK115)</f>
        <v>7.6996034448667769</v>
      </c>
      <c r="ETM115" s="17">
        <f>+AVERAGE($D115:ETL115)</f>
        <v>7.6996034448667778</v>
      </c>
      <c r="ETN115" s="17">
        <f>+AVERAGE($D115:ETM115)</f>
        <v>7.6996034448667778</v>
      </c>
      <c r="ETO115" s="17">
        <f>+AVERAGE($D115:ETN115)</f>
        <v>7.6996034448667778</v>
      </c>
      <c r="ETP115" s="17">
        <f>+AVERAGE($D115:ETO115)</f>
        <v>7.6996034448667778</v>
      </c>
      <c r="ETQ115" s="17">
        <f>+AVERAGE($D115:ETP115)</f>
        <v>7.6996034448667787</v>
      </c>
      <c r="ETR115" s="17">
        <f>+AVERAGE($D115:ETQ115)</f>
        <v>7.6996034448667787</v>
      </c>
      <c r="ETS115" s="17">
        <f>+AVERAGE($D115:ETR115)</f>
        <v>7.6996034448667787</v>
      </c>
      <c r="ETT115" s="17">
        <f>+AVERAGE($D115:ETS115)</f>
        <v>7.6996034448667787</v>
      </c>
      <c r="ETU115" s="17">
        <f>+AVERAGE($D115:ETT115)</f>
        <v>7.6996034448667787</v>
      </c>
      <c r="ETV115" s="17">
        <f>+AVERAGE($D115:ETU115)</f>
        <v>7.6996034448667796</v>
      </c>
      <c r="ETW115" s="17">
        <f>+AVERAGE($D115:ETV115)</f>
        <v>7.6996034448667796</v>
      </c>
      <c r="ETX115" s="17">
        <f>+AVERAGE($D115:ETW115)</f>
        <v>7.6996034448667796</v>
      </c>
      <c r="ETY115" s="17">
        <f>+AVERAGE($D115:ETX115)</f>
        <v>7.6996034448667796</v>
      </c>
      <c r="ETZ115" s="17">
        <f>+AVERAGE($D115:ETY115)</f>
        <v>7.6996034448667796</v>
      </c>
      <c r="EUA115" s="17">
        <f>+AVERAGE($D115:ETZ115)</f>
        <v>7.6996034448667805</v>
      </c>
      <c r="EUB115" s="17">
        <f>+AVERAGE($D115:EUA115)</f>
        <v>7.6996034448667805</v>
      </c>
      <c r="EUC115" s="17">
        <f>+AVERAGE($D115:EUB115)</f>
        <v>7.6996034448667805</v>
      </c>
      <c r="EUD115" s="17">
        <f>+AVERAGE($D115:EUC115)</f>
        <v>7.6996034448667805</v>
      </c>
      <c r="EUE115" s="17">
        <f>+AVERAGE($D115:EUD115)</f>
        <v>7.6996034448667814</v>
      </c>
      <c r="EUF115" s="17">
        <f>+AVERAGE($D115:EUE115)</f>
        <v>7.6996034448667814</v>
      </c>
      <c r="EUG115" s="17">
        <f>+AVERAGE($D115:EUF115)</f>
        <v>7.6996034448667814</v>
      </c>
      <c r="EUH115" s="17">
        <f>+AVERAGE($D115:EUG115)</f>
        <v>7.6996034448667814</v>
      </c>
      <c r="EUI115" s="17">
        <f>+AVERAGE($D115:EUH115)</f>
        <v>7.6996034448667814</v>
      </c>
      <c r="EUJ115" s="17">
        <f>+AVERAGE($D115:EUI115)</f>
        <v>7.6996034448667823</v>
      </c>
      <c r="EUK115" s="17">
        <f>+AVERAGE($D115:EUJ115)</f>
        <v>7.6996034448667823</v>
      </c>
      <c r="EUL115" s="17">
        <f>+AVERAGE($D115:EUK115)</f>
        <v>7.6996034448667823</v>
      </c>
      <c r="EUM115" s="17">
        <f>+AVERAGE($D115:EUL115)</f>
        <v>7.6996034448667823</v>
      </c>
      <c r="EUN115" s="17">
        <f>+AVERAGE($D115:EUM115)</f>
        <v>7.6996034448667832</v>
      </c>
      <c r="EUO115" s="17">
        <f>+AVERAGE($D115:EUN115)</f>
        <v>7.6996034448667832</v>
      </c>
      <c r="EUP115" s="17">
        <f>+AVERAGE($D115:EUO115)</f>
        <v>7.6996034448667832</v>
      </c>
      <c r="EUQ115" s="17">
        <f>+AVERAGE($D115:EUP115)</f>
        <v>7.6996034448667832</v>
      </c>
      <c r="EUR115" s="17">
        <f>+AVERAGE($D115:EUQ115)</f>
        <v>7.6996034448667832</v>
      </c>
      <c r="EUS115" s="17">
        <f>+AVERAGE($D115:EUR115)</f>
        <v>7.6996034448667841</v>
      </c>
      <c r="EUT115" s="17">
        <f>+AVERAGE($D115:EUS115)</f>
        <v>7.6996034448667841</v>
      </c>
      <c r="EUU115" s="17">
        <f>+AVERAGE($D115:EUT115)</f>
        <v>7.6996034448667841</v>
      </c>
      <c r="EUV115" s="17">
        <f>+AVERAGE($D115:EUU115)</f>
        <v>7.6996034448667841</v>
      </c>
      <c r="EUW115" s="17">
        <f>+AVERAGE($D115:EUV115)</f>
        <v>7.6996034448667841</v>
      </c>
      <c r="EUX115" s="17">
        <f>+AVERAGE($D115:EUW115)</f>
        <v>7.6996034448667849</v>
      </c>
      <c r="EUY115" s="17">
        <f>+AVERAGE($D115:EUX115)</f>
        <v>7.6996034448667849</v>
      </c>
      <c r="EUZ115" s="17">
        <f>+AVERAGE($D115:EUY115)</f>
        <v>7.6996034448667849</v>
      </c>
      <c r="EVA115" s="17">
        <f>+AVERAGE($D115:EUZ115)</f>
        <v>7.6996034448667849</v>
      </c>
      <c r="EVB115" s="17">
        <f>+AVERAGE($D115:EVA115)</f>
        <v>7.6996034448667858</v>
      </c>
      <c r="EVC115" s="17">
        <f>+AVERAGE($D115:EVB115)</f>
        <v>7.6996034448667858</v>
      </c>
      <c r="EVD115" s="17">
        <f>+AVERAGE($D115:EVC115)</f>
        <v>7.6996034448667858</v>
      </c>
      <c r="EVE115" s="17">
        <f>+AVERAGE($D115:EVD115)</f>
        <v>7.6996034448667858</v>
      </c>
      <c r="EVF115" s="17">
        <f>+AVERAGE($D115:EVE115)</f>
        <v>7.6996034448667858</v>
      </c>
      <c r="EVG115" s="17">
        <f>+AVERAGE($D115:EVF115)</f>
        <v>7.6996034448667867</v>
      </c>
      <c r="EVH115" s="17">
        <f>+AVERAGE($D115:EVG115)</f>
        <v>7.6996034448667867</v>
      </c>
      <c r="EVI115" s="17">
        <f>+AVERAGE($D115:EVH115)</f>
        <v>7.6996034448667867</v>
      </c>
      <c r="EVJ115" s="17">
        <f>+AVERAGE($D115:EVI115)</f>
        <v>7.6996034448667867</v>
      </c>
      <c r="EVK115" s="17">
        <f>+AVERAGE($D115:EVJ115)</f>
        <v>7.6996034448667867</v>
      </c>
      <c r="EVL115" s="17">
        <f>+AVERAGE($D115:EVK115)</f>
        <v>7.6996034448667876</v>
      </c>
      <c r="EVM115" s="17">
        <f>+AVERAGE($D115:EVL115)</f>
        <v>7.6996034448667876</v>
      </c>
      <c r="EVN115" s="17">
        <f>+AVERAGE($D115:EVM115)</f>
        <v>7.6996034448667876</v>
      </c>
      <c r="EVO115" s="17">
        <f>+AVERAGE($D115:EVN115)</f>
        <v>7.6996034448667876</v>
      </c>
      <c r="EVP115" s="17">
        <f>+AVERAGE($D115:EVO115)</f>
        <v>7.6996034448667885</v>
      </c>
      <c r="EVQ115" s="17">
        <f>+AVERAGE($D115:EVP115)</f>
        <v>7.6996034448667885</v>
      </c>
      <c r="EVR115" s="17">
        <f>+AVERAGE($D115:EVQ115)</f>
        <v>7.6996034448667885</v>
      </c>
      <c r="EVS115" s="17">
        <f>+AVERAGE($D115:EVR115)</f>
        <v>7.6996034448667885</v>
      </c>
      <c r="EVT115" s="17">
        <f>+AVERAGE($D115:EVS115)</f>
        <v>7.6996034448667885</v>
      </c>
      <c r="EVU115" s="17">
        <f>+AVERAGE($D115:EVT115)</f>
        <v>7.6996034448667894</v>
      </c>
      <c r="EVV115" s="17">
        <f>+AVERAGE($D115:EVU115)</f>
        <v>7.6996034448667894</v>
      </c>
      <c r="EVW115" s="17">
        <f>+AVERAGE($D115:EVV115)</f>
        <v>7.6996034448667894</v>
      </c>
      <c r="EVX115" s="17">
        <f>+AVERAGE($D115:EVW115)</f>
        <v>7.6996034448667894</v>
      </c>
      <c r="EVY115" s="17">
        <f>+AVERAGE($D115:EVX115)</f>
        <v>7.6996034448667894</v>
      </c>
      <c r="EVZ115" s="17">
        <f>+AVERAGE($D115:EVY115)</f>
        <v>7.6996034448667903</v>
      </c>
      <c r="EWA115" s="17">
        <f>+AVERAGE($D115:EVZ115)</f>
        <v>7.6996034448667903</v>
      </c>
      <c r="EWB115" s="17">
        <f>+AVERAGE($D115:EWA115)</f>
        <v>7.6996034448667903</v>
      </c>
      <c r="EWC115" s="17">
        <f>+AVERAGE($D115:EWB115)</f>
        <v>7.6996034448667903</v>
      </c>
      <c r="EWD115" s="17">
        <f>+AVERAGE($D115:EWC115)</f>
        <v>7.6996034448667903</v>
      </c>
      <c r="EWE115" s="17">
        <f>+AVERAGE($D115:EWD115)</f>
        <v>7.6996034448667912</v>
      </c>
      <c r="EWF115" s="17">
        <f>+AVERAGE($D115:EWE115)</f>
        <v>7.6996034448667912</v>
      </c>
      <c r="EWG115" s="17">
        <f>+AVERAGE($D115:EWF115)</f>
        <v>7.6996034448667912</v>
      </c>
      <c r="EWH115" s="17">
        <f>+AVERAGE($D115:EWG115)</f>
        <v>7.6996034448667912</v>
      </c>
      <c r="EWI115" s="17">
        <f>+AVERAGE($D115:EWH115)</f>
        <v>7.699603444866792</v>
      </c>
      <c r="EWJ115" s="17">
        <f>+AVERAGE($D115:EWI115)</f>
        <v>7.699603444866792</v>
      </c>
      <c r="EWK115" s="17">
        <f>+AVERAGE($D115:EWJ115)</f>
        <v>7.699603444866792</v>
      </c>
      <c r="EWL115" s="17">
        <f>+AVERAGE($D115:EWK115)</f>
        <v>7.699603444866792</v>
      </c>
      <c r="EWM115" s="17">
        <f>+AVERAGE($D115:EWL115)</f>
        <v>7.699603444866792</v>
      </c>
      <c r="EWN115" s="17">
        <f>+AVERAGE($D115:EWM115)</f>
        <v>7.6996034448667929</v>
      </c>
      <c r="EWO115" s="17">
        <f>+AVERAGE($D115:EWN115)</f>
        <v>7.6996034448667929</v>
      </c>
      <c r="EWP115" s="17">
        <f>+AVERAGE($D115:EWO115)</f>
        <v>7.6996034448667929</v>
      </c>
      <c r="EWQ115" s="17">
        <f>+AVERAGE($D115:EWP115)</f>
        <v>7.6996034448667929</v>
      </c>
      <c r="EWR115" s="17">
        <f>+AVERAGE($D115:EWQ115)</f>
        <v>7.6996034448667929</v>
      </c>
      <c r="EWS115" s="17">
        <f>+AVERAGE($D115:EWR115)</f>
        <v>7.6996034448667938</v>
      </c>
      <c r="EWT115" s="17">
        <f>+AVERAGE($D115:EWS115)</f>
        <v>7.6996034448667938</v>
      </c>
      <c r="EWU115" s="17">
        <f>+AVERAGE($D115:EWT115)</f>
        <v>7.6996034448667938</v>
      </c>
      <c r="EWV115" s="17">
        <f>+AVERAGE($D115:EWU115)</f>
        <v>7.6996034448667938</v>
      </c>
      <c r="EWW115" s="17">
        <f>+AVERAGE($D115:EWV115)</f>
        <v>7.6996034448667938</v>
      </c>
      <c r="EWX115" s="17">
        <f>+AVERAGE($D115:EWW115)</f>
        <v>7.6996034448667947</v>
      </c>
      <c r="EWY115" s="17">
        <f>+AVERAGE($D115:EWX115)</f>
        <v>7.6996034448667947</v>
      </c>
      <c r="EWZ115" s="17">
        <f>+AVERAGE($D115:EWY115)</f>
        <v>7.6996034448667947</v>
      </c>
      <c r="EXA115" s="17">
        <f>+AVERAGE($D115:EWZ115)</f>
        <v>7.6996034448667947</v>
      </c>
      <c r="EXB115" s="17">
        <f>+AVERAGE($D115:EXA115)</f>
        <v>7.6996034448667947</v>
      </c>
      <c r="EXC115" s="17">
        <f>+AVERAGE($D115:EXB115)</f>
        <v>7.6996034448667956</v>
      </c>
      <c r="EXD115" s="17">
        <f>+AVERAGE($D115:EXC115)</f>
        <v>7.6996034448667956</v>
      </c>
      <c r="EXE115" s="17">
        <f>+AVERAGE($D115:EXD115)</f>
        <v>7.6996034448667956</v>
      </c>
      <c r="EXF115" s="17">
        <f>+AVERAGE($D115:EXE115)</f>
        <v>7.6996034448667956</v>
      </c>
      <c r="EXG115" s="17">
        <f>+AVERAGE($D115:EXF115)</f>
        <v>7.6996034448667965</v>
      </c>
      <c r="EXH115" s="17">
        <f>+AVERAGE($D115:EXG115)</f>
        <v>7.6996034448667965</v>
      </c>
      <c r="EXI115" s="17">
        <f>+AVERAGE($D115:EXH115)</f>
        <v>7.6996034448667965</v>
      </c>
      <c r="EXJ115" s="17">
        <f>+AVERAGE($D115:EXI115)</f>
        <v>7.6996034448667965</v>
      </c>
      <c r="EXK115" s="17">
        <f>+AVERAGE($D115:EXJ115)</f>
        <v>7.6996034448667965</v>
      </c>
      <c r="EXL115" s="17">
        <f>+AVERAGE($D115:EXK115)</f>
        <v>7.6996034448667974</v>
      </c>
      <c r="EXM115" s="17">
        <f>+AVERAGE($D115:EXL115)</f>
        <v>7.6996034448667974</v>
      </c>
      <c r="EXN115" s="17">
        <f>+AVERAGE($D115:EXM115)</f>
        <v>7.6996034448667974</v>
      </c>
      <c r="EXO115" s="17">
        <f>+AVERAGE($D115:EXN115)</f>
        <v>7.6996034448667974</v>
      </c>
      <c r="EXP115" s="17">
        <f>+AVERAGE($D115:EXO115)</f>
        <v>7.6996034448667974</v>
      </c>
      <c r="EXQ115" s="17">
        <f>+AVERAGE($D115:EXP115)</f>
        <v>7.6996034448667983</v>
      </c>
      <c r="EXR115" s="17">
        <f>+AVERAGE($D115:EXQ115)</f>
        <v>7.6996034448667983</v>
      </c>
      <c r="EXS115" s="17">
        <f>+AVERAGE($D115:EXR115)</f>
        <v>7.6996034448667983</v>
      </c>
      <c r="EXT115" s="17">
        <f>+AVERAGE($D115:EXS115)</f>
        <v>7.6996034448667983</v>
      </c>
      <c r="EXU115" s="17">
        <f>+AVERAGE($D115:EXT115)</f>
        <v>7.6996034448667983</v>
      </c>
      <c r="EXV115" s="17">
        <f>+AVERAGE($D115:EXU115)</f>
        <v>7.6996034448667992</v>
      </c>
      <c r="EXW115" s="17">
        <f>+AVERAGE($D115:EXV115)</f>
        <v>7.6996034448667992</v>
      </c>
      <c r="EXX115" s="17">
        <f>+AVERAGE($D115:EXW115)</f>
        <v>7.6996034448667992</v>
      </c>
      <c r="EXY115" s="17">
        <f>+AVERAGE($D115:EXX115)</f>
        <v>7.6996034448667992</v>
      </c>
      <c r="EXZ115" s="17">
        <f>+AVERAGE($D115:EXY115)</f>
        <v>7.6996034448667992</v>
      </c>
      <c r="EYA115" s="17">
        <f>+AVERAGE($D115:EXZ115)</f>
        <v>7.6996034448668</v>
      </c>
      <c r="EYB115" s="17">
        <f>+AVERAGE($D115:EYA115)</f>
        <v>7.6996034448668</v>
      </c>
      <c r="EYC115" s="17">
        <f>+AVERAGE($D115:EYB115)</f>
        <v>7.6996034448668</v>
      </c>
      <c r="EYD115" s="17">
        <f>+AVERAGE($D115:EYC115)</f>
        <v>7.6996034448668</v>
      </c>
      <c r="EYE115" s="17">
        <f>+AVERAGE($D115:EYD115)</f>
        <v>7.6996034448668</v>
      </c>
      <c r="EYF115" s="17">
        <f>+AVERAGE($D115:EYE115)</f>
        <v>7.6996034448668009</v>
      </c>
      <c r="EYG115" s="17">
        <f>+AVERAGE($D115:EYF115)</f>
        <v>7.6996034448668009</v>
      </c>
      <c r="EYH115" s="17">
        <f>+AVERAGE($D115:EYG115)</f>
        <v>7.6996034448668009</v>
      </c>
      <c r="EYI115" s="17">
        <f>+AVERAGE($D115:EYH115)</f>
        <v>7.6996034448668009</v>
      </c>
      <c r="EYJ115" s="17">
        <f>+AVERAGE($D115:EYI115)</f>
        <v>7.6996034448668018</v>
      </c>
      <c r="EYK115" s="17">
        <f>+AVERAGE($D115:EYJ115)</f>
        <v>7.6996034448668018</v>
      </c>
      <c r="EYL115" s="17">
        <f>+AVERAGE($D115:EYK115)</f>
        <v>7.6996034448668018</v>
      </c>
      <c r="EYM115" s="17">
        <f>+AVERAGE($D115:EYL115)</f>
        <v>7.6996034448668018</v>
      </c>
      <c r="EYN115" s="17">
        <f>+AVERAGE($D115:EYM115)</f>
        <v>7.6996034448668018</v>
      </c>
      <c r="EYO115" s="17">
        <f>+AVERAGE($D115:EYN115)</f>
        <v>7.6996034448668027</v>
      </c>
      <c r="EYP115" s="17">
        <f>+AVERAGE($D115:EYO115)</f>
        <v>7.6996034448668027</v>
      </c>
      <c r="EYQ115" s="17">
        <f>+AVERAGE($D115:EYP115)</f>
        <v>7.6996034448668027</v>
      </c>
      <c r="EYR115" s="17">
        <f>+AVERAGE($D115:EYQ115)</f>
        <v>7.6996034448668027</v>
      </c>
      <c r="EYS115" s="17">
        <f>+AVERAGE($D115:EYR115)</f>
        <v>7.6996034448668027</v>
      </c>
      <c r="EYT115" s="17">
        <f>+AVERAGE($D115:EYS115)</f>
        <v>7.6996034448668036</v>
      </c>
      <c r="EYU115" s="17">
        <f>+AVERAGE($D115:EYT115)</f>
        <v>7.6996034448668036</v>
      </c>
      <c r="EYV115" s="17">
        <f>+AVERAGE($D115:EYU115)</f>
        <v>7.6996034448668036</v>
      </c>
      <c r="EYW115" s="17">
        <f>+AVERAGE($D115:EYV115)</f>
        <v>7.6996034448668036</v>
      </c>
      <c r="EYX115" s="17">
        <f>+AVERAGE($D115:EYW115)</f>
        <v>7.6996034448668036</v>
      </c>
      <c r="EYY115" s="17">
        <f>+AVERAGE($D115:EYX115)</f>
        <v>7.6996034448668045</v>
      </c>
      <c r="EYZ115" s="17">
        <f>+AVERAGE($D115:EYY115)</f>
        <v>7.6996034448668045</v>
      </c>
      <c r="EZA115" s="17">
        <f>+AVERAGE($D115:EYZ115)</f>
        <v>7.6996034448668045</v>
      </c>
      <c r="EZB115" s="17">
        <f>+AVERAGE($D115:EZA115)</f>
        <v>7.6996034448668045</v>
      </c>
      <c r="EZC115" s="17">
        <f>+AVERAGE($D115:EZB115)</f>
        <v>7.6996034448668045</v>
      </c>
      <c r="EZD115" s="17">
        <f>+AVERAGE($D115:EZC115)</f>
        <v>7.6996034448668054</v>
      </c>
      <c r="EZE115" s="17">
        <f>+AVERAGE($D115:EZD115)</f>
        <v>7.6996034448668054</v>
      </c>
      <c r="EZF115" s="17">
        <f>+AVERAGE($D115:EZE115)</f>
        <v>7.6996034448668054</v>
      </c>
      <c r="EZG115" s="17">
        <f>+AVERAGE($D115:EZF115)</f>
        <v>7.6996034448668054</v>
      </c>
      <c r="EZH115" s="17">
        <f>+AVERAGE($D115:EZG115)</f>
        <v>7.6996034448668054</v>
      </c>
      <c r="EZI115" s="17">
        <f>+AVERAGE($D115:EZH115)</f>
        <v>7.6996034448668063</v>
      </c>
      <c r="EZJ115" s="17">
        <f>+AVERAGE($D115:EZI115)</f>
        <v>7.6996034448668063</v>
      </c>
      <c r="EZK115" s="17">
        <f>+AVERAGE($D115:EZJ115)</f>
        <v>7.6996034448668063</v>
      </c>
      <c r="EZL115" s="17">
        <f>+AVERAGE($D115:EZK115)</f>
        <v>7.6996034448668063</v>
      </c>
      <c r="EZM115" s="17">
        <f>+AVERAGE($D115:EZL115)</f>
        <v>7.6996034448668063</v>
      </c>
      <c r="EZN115" s="17">
        <f>+AVERAGE($D115:EZM115)</f>
        <v>7.6996034448668071</v>
      </c>
      <c r="EZO115" s="17">
        <f>+AVERAGE($D115:EZN115)</f>
        <v>7.6996034448668071</v>
      </c>
      <c r="EZP115" s="17">
        <f>+AVERAGE($D115:EZO115)</f>
        <v>7.6996034448668071</v>
      </c>
      <c r="EZQ115" s="17">
        <f>+AVERAGE($D115:EZP115)</f>
        <v>7.6996034448668071</v>
      </c>
      <c r="EZR115" s="17">
        <f>+AVERAGE($D115:EZQ115)</f>
        <v>7.6996034448668071</v>
      </c>
      <c r="EZS115" s="17">
        <f>+AVERAGE($D115:EZR115)</f>
        <v>7.699603444866808</v>
      </c>
      <c r="EZT115" s="17">
        <f>+AVERAGE($D115:EZS115)</f>
        <v>7.699603444866808</v>
      </c>
      <c r="EZU115" s="17">
        <f>+AVERAGE($D115:EZT115)</f>
        <v>7.699603444866808</v>
      </c>
      <c r="EZV115" s="17">
        <f>+AVERAGE($D115:EZU115)</f>
        <v>7.699603444866808</v>
      </c>
      <c r="EZW115" s="17">
        <f>+AVERAGE($D115:EZV115)</f>
        <v>7.699603444866808</v>
      </c>
      <c r="EZX115" s="17">
        <f>+AVERAGE($D115:EZW115)</f>
        <v>7.6996034448668089</v>
      </c>
      <c r="EZY115" s="17">
        <f>+AVERAGE($D115:EZX115)</f>
        <v>7.6996034448668089</v>
      </c>
      <c r="EZZ115" s="17">
        <f>+AVERAGE($D115:EZY115)</f>
        <v>7.6996034448668089</v>
      </c>
      <c r="FAA115" s="17">
        <f>+AVERAGE($D115:EZZ115)</f>
        <v>7.6996034448668089</v>
      </c>
      <c r="FAB115" s="17">
        <f>+AVERAGE($D115:FAA115)</f>
        <v>7.6996034448668089</v>
      </c>
      <c r="FAC115" s="17">
        <f>+AVERAGE($D115:FAB115)</f>
        <v>7.6996034448668098</v>
      </c>
      <c r="FAD115" s="17">
        <f>+AVERAGE($D115:FAC115)</f>
        <v>7.6996034448668098</v>
      </c>
      <c r="FAE115" s="17">
        <f>+AVERAGE($D115:FAD115)</f>
        <v>7.6996034448668098</v>
      </c>
      <c r="FAF115" s="17">
        <f>+AVERAGE($D115:FAE115)</f>
        <v>7.6996034448668098</v>
      </c>
      <c r="FAG115" s="17">
        <f>+AVERAGE($D115:FAF115)</f>
        <v>7.6996034448668098</v>
      </c>
      <c r="FAH115" s="17">
        <f>+AVERAGE($D115:FAG115)</f>
        <v>7.6996034448668107</v>
      </c>
      <c r="FAI115" s="17">
        <f>+AVERAGE($D115:FAH115)</f>
        <v>7.6996034448668107</v>
      </c>
      <c r="FAJ115" s="17">
        <f>+AVERAGE($D115:FAI115)</f>
        <v>7.6996034448668107</v>
      </c>
      <c r="FAK115" s="17">
        <f>+AVERAGE($D115:FAJ115)</f>
        <v>7.6996034448668107</v>
      </c>
      <c r="FAL115" s="17">
        <f>+AVERAGE($D115:FAK115)</f>
        <v>7.6996034448668107</v>
      </c>
      <c r="FAM115" s="17">
        <f>+AVERAGE($D115:FAL115)</f>
        <v>7.6996034448668116</v>
      </c>
      <c r="FAN115" s="17">
        <f>+AVERAGE($D115:FAM115)</f>
        <v>7.6996034448668116</v>
      </c>
      <c r="FAO115" s="17">
        <f>+AVERAGE($D115:FAN115)</f>
        <v>7.6996034448668116</v>
      </c>
      <c r="FAP115" s="17">
        <f>+AVERAGE($D115:FAO115)</f>
        <v>7.6996034448668116</v>
      </c>
      <c r="FAQ115" s="17">
        <f>+AVERAGE($D115:FAP115)</f>
        <v>7.6996034448668116</v>
      </c>
      <c r="FAR115" s="17">
        <f>+AVERAGE($D115:FAQ115)</f>
        <v>7.6996034448668125</v>
      </c>
      <c r="FAS115" s="17">
        <f>+AVERAGE($D115:FAR115)</f>
        <v>7.6996034448668125</v>
      </c>
      <c r="FAT115" s="17">
        <f>+AVERAGE($D115:FAS115)</f>
        <v>7.6996034448668125</v>
      </c>
      <c r="FAU115" s="17">
        <f>+AVERAGE($D115:FAT115)</f>
        <v>7.6996034448668125</v>
      </c>
      <c r="FAV115" s="17">
        <f>+AVERAGE($D115:FAU115)</f>
        <v>7.6996034448668125</v>
      </c>
      <c r="FAW115" s="17">
        <f>+AVERAGE($D115:FAV115)</f>
        <v>7.6996034448668134</v>
      </c>
      <c r="FAX115" s="17">
        <f>+AVERAGE($D115:FAW115)</f>
        <v>7.6996034448668134</v>
      </c>
      <c r="FAY115" s="17">
        <f>+AVERAGE($D115:FAX115)</f>
        <v>7.6996034448668134</v>
      </c>
      <c r="FAZ115" s="17">
        <f>+AVERAGE($D115:FAY115)</f>
        <v>7.6996034448668134</v>
      </c>
      <c r="FBA115" s="17">
        <f>+AVERAGE($D115:FAZ115)</f>
        <v>7.6996034448668134</v>
      </c>
      <c r="FBB115" s="17">
        <f>+AVERAGE($D115:FBA115)</f>
        <v>7.6996034448668143</v>
      </c>
      <c r="FBC115" s="17">
        <f>+AVERAGE($D115:FBB115)</f>
        <v>7.6996034448668143</v>
      </c>
      <c r="FBD115" s="17">
        <f>+AVERAGE($D115:FBC115)</f>
        <v>7.6996034448668143</v>
      </c>
      <c r="FBE115" s="17">
        <f>+AVERAGE($D115:FBD115)</f>
        <v>7.6996034448668143</v>
      </c>
      <c r="FBF115" s="17">
        <f>+AVERAGE($D115:FBE115)</f>
        <v>7.6996034448668143</v>
      </c>
      <c r="FBG115" s="17">
        <f>+AVERAGE($D115:FBF115)</f>
        <v>7.6996034448668151</v>
      </c>
      <c r="FBH115" s="17">
        <f>+AVERAGE($D115:FBG115)</f>
        <v>7.6996034448668151</v>
      </c>
      <c r="FBI115" s="17">
        <f>+AVERAGE($D115:FBH115)</f>
        <v>7.6996034448668151</v>
      </c>
      <c r="FBJ115" s="17">
        <f>+AVERAGE($D115:FBI115)</f>
        <v>7.6996034448668151</v>
      </c>
      <c r="FBK115" s="17">
        <f>+AVERAGE($D115:FBJ115)</f>
        <v>7.6996034448668151</v>
      </c>
      <c r="FBL115" s="17">
        <f>+AVERAGE($D115:FBK115)</f>
        <v>7.699603444866816</v>
      </c>
      <c r="FBM115" s="17">
        <f>+AVERAGE($D115:FBL115)</f>
        <v>7.699603444866816</v>
      </c>
      <c r="FBN115" s="17">
        <f>+AVERAGE($D115:FBM115)</f>
        <v>7.699603444866816</v>
      </c>
      <c r="FBO115" s="17">
        <f>+AVERAGE($D115:FBN115)</f>
        <v>7.699603444866816</v>
      </c>
      <c r="FBP115" s="17">
        <f>+AVERAGE($D115:FBO115)</f>
        <v>7.699603444866816</v>
      </c>
      <c r="FBQ115" s="17">
        <f>+AVERAGE($D115:FBP115)</f>
        <v>7.6996034448668169</v>
      </c>
      <c r="FBR115" s="17">
        <f>+AVERAGE($D115:FBQ115)</f>
        <v>7.6996034448668169</v>
      </c>
      <c r="FBS115" s="17">
        <f>+AVERAGE($D115:FBR115)</f>
        <v>7.6996034448668169</v>
      </c>
      <c r="FBT115" s="17">
        <f>+AVERAGE($D115:FBS115)</f>
        <v>7.6996034448668169</v>
      </c>
      <c r="FBU115" s="17">
        <f>+AVERAGE($D115:FBT115)</f>
        <v>7.6996034448668169</v>
      </c>
      <c r="FBV115" s="17">
        <f>+AVERAGE($D115:FBU115)</f>
        <v>7.6996034448668178</v>
      </c>
      <c r="FBW115" s="17">
        <f>+AVERAGE($D115:FBV115)</f>
        <v>7.6996034448668178</v>
      </c>
      <c r="FBX115" s="17">
        <f>+AVERAGE($D115:FBW115)</f>
        <v>7.6996034448668178</v>
      </c>
      <c r="FBY115" s="17">
        <f>+AVERAGE($D115:FBX115)</f>
        <v>7.6996034448668178</v>
      </c>
      <c r="FBZ115" s="17">
        <f>+AVERAGE($D115:FBY115)</f>
        <v>7.6996034448668178</v>
      </c>
      <c r="FCA115" s="17">
        <f>+AVERAGE($D115:FBZ115)</f>
        <v>7.6996034448668178</v>
      </c>
      <c r="FCB115" s="17">
        <f>+AVERAGE($D115:FCA115)</f>
        <v>7.6996034448668187</v>
      </c>
      <c r="FCC115" s="17">
        <f>+AVERAGE($D115:FCB115)</f>
        <v>7.6996034448668187</v>
      </c>
      <c r="FCD115" s="17">
        <f>+AVERAGE($D115:FCC115)</f>
        <v>7.6996034448668187</v>
      </c>
      <c r="FCE115" s="17">
        <f>+AVERAGE($D115:FCD115)</f>
        <v>7.6996034448668187</v>
      </c>
      <c r="FCF115" s="17">
        <f>+AVERAGE($D115:FCE115)</f>
        <v>7.6996034448668187</v>
      </c>
      <c r="FCG115" s="17">
        <f>+AVERAGE($D115:FCF115)</f>
        <v>7.6996034448668196</v>
      </c>
      <c r="FCH115" s="17">
        <f>+AVERAGE($D115:FCG115)</f>
        <v>7.6996034448668196</v>
      </c>
      <c r="FCI115" s="17">
        <f>+AVERAGE($D115:FCH115)</f>
        <v>7.6996034448668196</v>
      </c>
      <c r="FCJ115" s="17">
        <f>+AVERAGE($D115:FCI115)</f>
        <v>7.6996034448668196</v>
      </c>
      <c r="FCK115" s="17">
        <f>+AVERAGE($D115:FCJ115)</f>
        <v>7.6996034448668196</v>
      </c>
      <c r="FCL115" s="17">
        <f>+AVERAGE($D115:FCK115)</f>
        <v>7.6996034448668205</v>
      </c>
      <c r="FCM115" s="17">
        <f>+AVERAGE($D115:FCL115)</f>
        <v>7.6996034448668205</v>
      </c>
      <c r="FCN115" s="17">
        <f>+AVERAGE($D115:FCM115)</f>
        <v>7.6996034448668205</v>
      </c>
      <c r="FCO115" s="17">
        <f>+AVERAGE($D115:FCN115)</f>
        <v>7.6996034448668205</v>
      </c>
      <c r="FCP115" s="17">
        <f>+AVERAGE($D115:FCO115)</f>
        <v>7.6996034448668205</v>
      </c>
      <c r="FCQ115" s="17">
        <f>+AVERAGE($D115:FCP115)</f>
        <v>7.6996034448668214</v>
      </c>
      <c r="FCR115" s="17">
        <f>+AVERAGE($D115:FCQ115)</f>
        <v>7.6996034448668214</v>
      </c>
      <c r="FCS115" s="17">
        <f>+AVERAGE($D115:FCR115)</f>
        <v>7.6996034448668214</v>
      </c>
      <c r="FCT115" s="17">
        <f>+AVERAGE($D115:FCS115)</f>
        <v>7.6996034448668214</v>
      </c>
      <c r="FCU115" s="17">
        <f>+AVERAGE($D115:FCT115)</f>
        <v>7.6996034448668214</v>
      </c>
      <c r="FCV115" s="17">
        <f>+AVERAGE($D115:FCU115)</f>
        <v>7.6996034448668222</v>
      </c>
      <c r="FCW115" s="17">
        <f>+AVERAGE($D115:FCV115)</f>
        <v>7.6996034448668222</v>
      </c>
      <c r="FCX115" s="17">
        <f>+AVERAGE($D115:FCW115)</f>
        <v>7.6996034448668222</v>
      </c>
      <c r="FCY115" s="17">
        <f>+AVERAGE($D115:FCX115)</f>
        <v>7.6996034448668222</v>
      </c>
      <c r="FCZ115" s="17">
        <f>+AVERAGE($D115:FCY115)</f>
        <v>7.6996034448668222</v>
      </c>
      <c r="FDA115" s="17">
        <f>+AVERAGE($D115:FCZ115)</f>
        <v>7.6996034448668231</v>
      </c>
      <c r="FDB115" s="17">
        <f>+AVERAGE($D115:FDA115)</f>
        <v>7.6996034448668231</v>
      </c>
      <c r="FDC115" s="17">
        <f>+AVERAGE($D115:FDB115)</f>
        <v>7.6996034448668231</v>
      </c>
      <c r="FDD115" s="17">
        <f>+AVERAGE($D115:FDC115)</f>
        <v>7.6996034448668231</v>
      </c>
      <c r="FDE115" s="17">
        <f>+AVERAGE($D115:FDD115)</f>
        <v>7.6996034448668231</v>
      </c>
      <c r="FDF115" s="17">
        <f>+AVERAGE($D115:FDE115)</f>
        <v>7.699603444866824</v>
      </c>
      <c r="FDG115" s="17">
        <f>+AVERAGE($D115:FDF115)</f>
        <v>7.699603444866824</v>
      </c>
      <c r="FDH115" s="17">
        <f>+AVERAGE($D115:FDG115)</f>
        <v>7.699603444866824</v>
      </c>
      <c r="FDI115" s="17">
        <f>+AVERAGE($D115:FDH115)</f>
        <v>7.699603444866824</v>
      </c>
      <c r="FDJ115" s="17">
        <f>+AVERAGE($D115:FDI115)</f>
        <v>7.699603444866824</v>
      </c>
      <c r="FDK115" s="17">
        <f>+AVERAGE($D115:FDJ115)</f>
        <v>7.699603444866824</v>
      </c>
      <c r="FDL115" s="17">
        <f>+AVERAGE($D115:FDK115)</f>
        <v>7.6996034448668249</v>
      </c>
      <c r="FDM115" s="17">
        <f>+AVERAGE($D115:FDL115)</f>
        <v>7.6996034448668249</v>
      </c>
      <c r="FDN115" s="17">
        <f>+AVERAGE($D115:FDM115)</f>
        <v>7.6996034448668249</v>
      </c>
      <c r="FDO115" s="17">
        <f>+AVERAGE($D115:FDN115)</f>
        <v>7.6996034448668249</v>
      </c>
      <c r="FDP115" s="17">
        <f>+AVERAGE($D115:FDO115)</f>
        <v>7.6996034448668249</v>
      </c>
      <c r="FDQ115" s="17">
        <f>+AVERAGE($D115:FDP115)</f>
        <v>7.6996034448668258</v>
      </c>
      <c r="FDR115" s="17">
        <f>+AVERAGE($D115:FDQ115)</f>
        <v>7.6996034448668258</v>
      </c>
      <c r="FDS115" s="17">
        <f>+AVERAGE($D115:FDR115)</f>
        <v>7.6996034448668258</v>
      </c>
      <c r="FDT115" s="17">
        <f>+AVERAGE($D115:FDS115)</f>
        <v>7.6996034448668258</v>
      </c>
      <c r="FDU115" s="17">
        <f>+AVERAGE($D115:FDT115)</f>
        <v>7.6996034448668258</v>
      </c>
      <c r="FDV115" s="17">
        <f>+AVERAGE($D115:FDU115)</f>
        <v>7.6996034448668267</v>
      </c>
      <c r="FDW115" s="17">
        <f>+AVERAGE($D115:FDV115)</f>
        <v>7.6996034448668267</v>
      </c>
      <c r="FDX115" s="17">
        <f>+AVERAGE($D115:FDW115)</f>
        <v>7.6996034448668267</v>
      </c>
      <c r="FDY115" s="17">
        <f>+AVERAGE($D115:FDX115)</f>
        <v>7.6996034448668267</v>
      </c>
      <c r="FDZ115" s="17">
        <f>+AVERAGE($D115:FDY115)</f>
        <v>7.6996034448668267</v>
      </c>
      <c r="FEA115" s="17">
        <f>+AVERAGE($D115:FDZ115)</f>
        <v>7.6996034448668276</v>
      </c>
      <c r="FEB115" s="17">
        <f>+AVERAGE($D115:FEA115)</f>
        <v>7.6996034448668276</v>
      </c>
      <c r="FEC115" s="17">
        <f>+AVERAGE($D115:FEB115)</f>
        <v>7.6996034448668276</v>
      </c>
      <c r="FED115" s="17">
        <f>+AVERAGE($D115:FEC115)</f>
        <v>7.6996034448668276</v>
      </c>
      <c r="FEE115" s="17">
        <f>+AVERAGE($D115:FED115)</f>
        <v>7.6996034448668276</v>
      </c>
      <c r="FEF115" s="17">
        <f>+AVERAGE($D115:FEE115)</f>
        <v>7.6996034448668276</v>
      </c>
      <c r="FEG115" s="17">
        <f>+AVERAGE($D115:FEF115)</f>
        <v>7.6996034448668285</v>
      </c>
      <c r="FEH115" s="17">
        <f>+AVERAGE($D115:FEG115)</f>
        <v>7.6996034448668285</v>
      </c>
      <c r="FEI115" s="17">
        <f>+AVERAGE($D115:FEH115)</f>
        <v>7.6996034448668285</v>
      </c>
      <c r="FEJ115" s="17">
        <f>+AVERAGE($D115:FEI115)</f>
        <v>7.6996034448668285</v>
      </c>
      <c r="FEK115" s="17">
        <f>+AVERAGE($D115:FEJ115)</f>
        <v>7.6996034448668285</v>
      </c>
      <c r="FEL115" s="17">
        <f>+AVERAGE($D115:FEK115)</f>
        <v>7.6996034448668293</v>
      </c>
      <c r="FEM115" s="17">
        <f>+AVERAGE($D115:FEL115)</f>
        <v>7.6996034448668293</v>
      </c>
      <c r="FEN115" s="17">
        <f>+AVERAGE($D115:FEM115)</f>
        <v>7.6996034448668293</v>
      </c>
      <c r="FEO115" s="17">
        <f>+AVERAGE($D115:FEN115)</f>
        <v>7.6996034448668293</v>
      </c>
      <c r="FEP115" s="17">
        <f>+AVERAGE($D115:FEO115)</f>
        <v>7.6996034448668293</v>
      </c>
      <c r="FEQ115" s="17">
        <f>+AVERAGE($D115:FEP115)</f>
        <v>7.6996034448668302</v>
      </c>
      <c r="FER115" s="17">
        <f>+AVERAGE($D115:FEQ115)</f>
        <v>7.6996034448668302</v>
      </c>
      <c r="FES115" s="17">
        <f>+AVERAGE($D115:FER115)</f>
        <v>7.6996034448668302</v>
      </c>
      <c r="FET115" s="17">
        <f>+AVERAGE($D115:FES115)</f>
        <v>7.6996034448668302</v>
      </c>
      <c r="FEU115" s="17">
        <f>+AVERAGE($D115:FET115)</f>
        <v>7.6996034448668302</v>
      </c>
      <c r="FEV115" s="17">
        <f>+AVERAGE($D115:FEU115)</f>
        <v>7.6996034448668311</v>
      </c>
      <c r="FEW115" s="17">
        <f>+AVERAGE($D115:FEV115)</f>
        <v>7.6996034448668311</v>
      </c>
      <c r="FEX115" s="17">
        <f>+AVERAGE($D115:FEW115)</f>
        <v>7.6996034448668311</v>
      </c>
      <c r="FEY115" s="17">
        <f>+AVERAGE($D115:FEX115)</f>
        <v>7.6996034448668311</v>
      </c>
      <c r="FEZ115" s="17">
        <f>+AVERAGE($D115:FEY115)</f>
        <v>7.6996034448668311</v>
      </c>
      <c r="FFA115" s="17">
        <f>+AVERAGE($D115:FEZ115)</f>
        <v>7.6996034448668311</v>
      </c>
      <c r="FFB115" s="17">
        <f>+AVERAGE($D115:FFA115)</f>
        <v>7.699603444866832</v>
      </c>
      <c r="FFC115" s="17">
        <f>+AVERAGE($D115:FFB115)</f>
        <v>7.699603444866832</v>
      </c>
      <c r="FFD115" s="17">
        <f>+AVERAGE($D115:FFC115)</f>
        <v>7.699603444866832</v>
      </c>
      <c r="FFE115" s="17">
        <f>+AVERAGE($D115:FFD115)</f>
        <v>7.699603444866832</v>
      </c>
      <c r="FFF115" s="17">
        <f>+AVERAGE($D115:FFE115)</f>
        <v>7.699603444866832</v>
      </c>
      <c r="FFG115" s="17">
        <f>+AVERAGE($D115:FFF115)</f>
        <v>7.6996034448668329</v>
      </c>
      <c r="FFH115" s="17">
        <f>+AVERAGE($D115:FFG115)</f>
        <v>7.6996034448668329</v>
      </c>
      <c r="FFI115" s="17">
        <f>+AVERAGE($D115:FFH115)</f>
        <v>7.6996034448668329</v>
      </c>
      <c r="FFJ115" s="17">
        <f>+AVERAGE($D115:FFI115)</f>
        <v>7.6996034448668329</v>
      </c>
      <c r="FFK115" s="17">
        <f>+AVERAGE($D115:FFJ115)</f>
        <v>7.6996034448668329</v>
      </c>
      <c r="FFL115" s="17">
        <f>+AVERAGE($D115:FFK115)</f>
        <v>7.6996034448668338</v>
      </c>
      <c r="FFM115" s="17">
        <f>+AVERAGE($D115:FFL115)</f>
        <v>7.6996034448668338</v>
      </c>
      <c r="FFN115" s="17">
        <f>+AVERAGE($D115:FFM115)</f>
        <v>7.6996034448668338</v>
      </c>
      <c r="FFO115" s="17">
        <f>+AVERAGE($D115:FFN115)</f>
        <v>7.6996034448668338</v>
      </c>
      <c r="FFP115" s="17">
        <f>+AVERAGE($D115:FFO115)</f>
        <v>7.6996034448668338</v>
      </c>
      <c r="FFQ115" s="17">
        <f>+AVERAGE($D115:FFP115)</f>
        <v>7.6996034448668338</v>
      </c>
      <c r="FFR115" s="17">
        <f>+AVERAGE($D115:FFQ115)</f>
        <v>7.6996034448668347</v>
      </c>
      <c r="FFS115" s="17">
        <f>+AVERAGE($D115:FFR115)</f>
        <v>7.6996034448668347</v>
      </c>
      <c r="FFT115" s="17">
        <f>+AVERAGE($D115:FFS115)</f>
        <v>7.6996034448668347</v>
      </c>
      <c r="FFU115" s="17">
        <f>+AVERAGE($D115:FFT115)</f>
        <v>7.6996034448668347</v>
      </c>
      <c r="FFV115" s="17">
        <f>+AVERAGE($D115:FFU115)</f>
        <v>7.6996034448668347</v>
      </c>
      <c r="FFW115" s="17">
        <f>+AVERAGE($D115:FFV115)</f>
        <v>7.6996034448668356</v>
      </c>
      <c r="FFX115" s="17">
        <f>+AVERAGE($D115:FFW115)</f>
        <v>7.6996034448668356</v>
      </c>
      <c r="FFY115" s="17">
        <f>+AVERAGE($D115:FFX115)</f>
        <v>7.6996034448668356</v>
      </c>
      <c r="FFZ115" s="17">
        <f>+AVERAGE($D115:FFY115)</f>
        <v>7.6996034448668356</v>
      </c>
      <c r="FGA115" s="17">
        <f>+AVERAGE($D115:FFZ115)</f>
        <v>7.6996034448668356</v>
      </c>
      <c r="FGB115" s="17">
        <f>+AVERAGE($D115:FGA115)</f>
        <v>7.6996034448668356</v>
      </c>
      <c r="FGC115" s="17">
        <f>+AVERAGE($D115:FGB115)</f>
        <v>7.6996034448668365</v>
      </c>
      <c r="FGD115" s="17">
        <f>+AVERAGE($D115:FGC115)</f>
        <v>7.6996034448668365</v>
      </c>
      <c r="FGE115" s="17">
        <f>+AVERAGE($D115:FGD115)</f>
        <v>7.6996034448668365</v>
      </c>
      <c r="FGF115" s="17">
        <f>+AVERAGE($D115:FGE115)</f>
        <v>7.6996034448668365</v>
      </c>
      <c r="FGG115" s="17">
        <f>+AVERAGE($D115:FGF115)</f>
        <v>7.6996034448668365</v>
      </c>
      <c r="FGH115" s="17">
        <f>+AVERAGE($D115:FGG115)</f>
        <v>7.6996034448668373</v>
      </c>
      <c r="FGI115" s="17">
        <f>+AVERAGE($D115:FGH115)</f>
        <v>7.6996034448668373</v>
      </c>
      <c r="FGJ115" s="17">
        <f>+AVERAGE($D115:FGI115)</f>
        <v>7.6996034448668373</v>
      </c>
      <c r="FGK115" s="17">
        <f>+AVERAGE($D115:FGJ115)</f>
        <v>7.6996034448668373</v>
      </c>
      <c r="FGL115" s="17">
        <f>+AVERAGE($D115:FGK115)</f>
        <v>7.6996034448668373</v>
      </c>
      <c r="FGM115" s="17">
        <f>+AVERAGE($D115:FGL115)</f>
        <v>7.6996034448668382</v>
      </c>
      <c r="FGN115" s="17">
        <f>+AVERAGE($D115:FGM115)</f>
        <v>7.6996034448668382</v>
      </c>
      <c r="FGO115" s="17">
        <f>+AVERAGE($D115:FGN115)</f>
        <v>7.6996034448668382</v>
      </c>
      <c r="FGP115" s="17">
        <f>+AVERAGE($D115:FGO115)</f>
        <v>7.6996034448668382</v>
      </c>
      <c r="FGQ115" s="17">
        <f>+AVERAGE($D115:FGP115)</f>
        <v>7.6996034448668382</v>
      </c>
      <c r="FGR115" s="17">
        <f>+AVERAGE($D115:FGQ115)</f>
        <v>7.6996034448668382</v>
      </c>
      <c r="FGS115" s="17">
        <f>+AVERAGE($D115:FGR115)</f>
        <v>7.6996034448668391</v>
      </c>
      <c r="FGT115" s="17">
        <f>+AVERAGE($D115:FGS115)</f>
        <v>7.6996034448668391</v>
      </c>
      <c r="FGU115" s="17">
        <f>+AVERAGE($D115:FGT115)</f>
        <v>7.6996034448668391</v>
      </c>
      <c r="FGV115" s="17">
        <f>+AVERAGE($D115:FGU115)</f>
        <v>7.6996034448668391</v>
      </c>
      <c r="FGW115" s="17">
        <f>+AVERAGE($D115:FGV115)</f>
        <v>7.6996034448668391</v>
      </c>
      <c r="FGX115" s="17">
        <f>+AVERAGE($D115:FGW115)</f>
        <v>7.6996034448668391</v>
      </c>
      <c r="FGY115" s="17">
        <f>+AVERAGE($D115:FGX115)</f>
        <v>7.6996034448668391</v>
      </c>
      <c r="FGZ115" s="17">
        <f>+AVERAGE($D115:FGY115)</f>
        <v>7.6996034448668391</v>
      </c>
      <c r="FHA115" s="17">
        <f>+AVERAGE($D115:FGZ115)</f>
        <v>7.6996034448668391</v>
      </c>
      <c r="FHB115" s="17">
        <f>+AVERAGE($D115:FHA115)</f>
        <v>7.6996034448668391</v>
      </c>
      <c r="FHC115" s="17">
        <f>+AVERAGE($D115:FHB115)</f>
        <v>7.69960344486684</v>
      </c>
      <c r="FHD115" s="17">
        <f>+AVERAGE($D115:FHC115)</f>
        <v>7.69960344486684</v>
      </c>
      <c r="FHE115" s="17">
        <f>+AVERAGE($D115:FHD115)</f>
        <v>7.69960344486684</v>
      </c>
      <c r="FHF115" s="17">
        <f>+AVERAGE($D115:FHE115)</f>
        <v>7.69960344486684</v>
      </c>
      <c r="FHG115" s="17">
        <f>+AVERAGE($D115:FHF115)</f>
        <v>7.69960344486684</v>
      </c>
      <c r="FHH115" s="17">
        <f>+AVERAGE($D115:FHG115)</f>
        <v>7.69960344486684</v>
      </c>
      <c r="FHI115" s="17">
        <f>+AVERAGE($D115:FHH115)</f>
        <v>7.6996034448668409</v>
      </c>
      <c r="FHJ115" s="17">
        <f>+AVERAGE($D115:FHI115)</f>
        <v>7.6996034448668409</v>
      </c>
      <c r="FHK115" s="17">
        <f>+AVERAGE($D115:FHJ115)</f>
        <v>7.6996034448668409</v>
      </c>
      <c r="FHL115" s="17">
        <f>+AVERAGE($D115:FHK115)</f>
        <v>7.6996034448668409</v>
      </c>
      <c r="FHM115" s="17">
        <f>+AVERAGE($D115:FHL115)</f>
        <v>7.6996034448668409</v>
      </c>
      <c r="FHN115" s="17">
        <f>+AVERAGE($D115:FHM115)</f>
        <v>7.6996034448668418</v>
      </c>
      <c r="FHO115" s="17">
        <f>+AVERAGE($D115:FHN115)</f>
        <v>7.6996034448668418</v>
      </c>
      <c r="FHP115" s="17">
        <f>+AVERAGE($D115:FHO115)</f>
        <v>7.6996034448668418</v>
      </c>
      <c r="FHQ115" s="17">
        <f>+AVERAGE($D115:FHP115)</f>
        <v>7.6996034448668418</v>
      </c>
      <c r="FHR115" s="17">
        <f>+AVERAGE($D115:FHQ115)</f>
        <v>7.6996034448668418</v>
      </c>
      <c r="FHS115" s="17">
        <f>+AVERAGE($D115:FHR115)</f>
        <v>7.6996034448668418</v>
      </c>
      <c r="FHT115" s="17">
        <f>+AVERAGE($D115:FHS115)</f>
        <v>7.6996034448668427</v>
      </c>
      <c r="FHU115" s="17">
        <f>+AVERAGE($D115:FHT115)</f>
        <v>7.6996034448668427</v>
      </c>
      <c r="FHV115" s="17">
        <f>+AVERAGE($D115:FHU115)</f>
        <v>7.6996034448668427</v>
      </c>
      <c r="FHW115" s="17">
        <f>+AVERAGE($D115:FHV115)</f>
        <v>7.6996034448668427</v>
      </c>
      <c r="FHX115" s="17">
        <f>+AVERAGE($D115:FHW115)</f>
        <v>7.6996034448668427</v>
      </c>
      <c r="FHY115" s="17">
        <f>+AVERAGE($D115:FHX115)</f>
        <v>7.6996034448668436</v>
      </c>
      <c r="FHZ115" s="17">
        <f>+AVERAGE($D115:FHY115)</f>
        <v>7.6996034448668436</v>
      </c>
      <c r="FIA115" s="17">
        <f>+AVERAGE($D115:FHZ115)</f>
        <v>7.6996034448668436</v>
      </c>
      <c r="FIB115" s="17">
        <f>+AVERAGE($D115:FIA115)</f>
        <v>7.6996034448668436</v>
      </c>
      <c r="FIC115" s="17">
        <f>+AVERAGE($D115:FIB115)</f>
        <v>7.6996034448668436</v>
      </c>
      <c r="FID115" s="17">
        <f>+AVERAGE($D115:FIC115)</f>
        <v>7.6996034448668436</v>
      </c>
      <c r="FIE115" s="17">
        <f>+AVERAGE($D115:FID115)</f>
        <v>7.6996034448668444</v>
      </c>
      <c r="FIF115" s="17">
        <f>+AVERAGE($D115:FIE115)</f>
        <v>7.6996034448668444</v>
      </c>
      <c r="FIG115" s="17">
        <f>+AVERAGE($D115:FIF115)</f>
        <v>7.6996034448668444</v>
      </c>
      <c r="FIH115" s="17">
        <f>+AVERAGE($D115:FIG115)</f>
        <v>7.6996034448668444</v>
      </c>
      <c r="FII115" s="17">
        <f>+AVERAGE($D115:FIH115)</f>
        <v>7.6996034448668444</v>
      </c>
      <c r="FIJ115" s="17">
        <f>+AVERAGE($D115:FII115)</f>
        <v>7.6996034448668453</v>
      </c>
      <c r="FIK115" s="17">
        <f>+AVERAGE($D115:FIJ115)</f>
        <v>7.6996034448668453</v>
      </c>
      <c r="FIL115" s="17">
        <f>+AVERAGE($D115:FIK115)</f>
        <v>7.6996034448668453</v>
      </c>
      <c r="FIM115" s="17">
        <f>+AVERAGE($D115:FIL115)</f>
        <v>7.6996034448668453</v>
      </c>
      <c r="FIN115" s="17">
        <f>+AVERAGE($D115:FIM115)</f>
        <v>7.6996034448668453</v>
      </c>
      <c r="FIO115" s="17">
        <f>+AVERAGE($D115:FIN115)</f>
        <v>7.6996034448668453</v>
      </c>
      <c r="FIP115" s="17">
        <f>+AVERAGE($D115:FIO115)</f>
        <v>7.6996034448668462</v>
      </c>
      <c r="FIQ115" s="17">
        <f>+AVERAGE($D115:FIP115)</f>
        <v>7.6996034448668462</v>
      </c>
      <c r="FIR115" s="17">
        <f>+AVERAGE($D115:FIQ115)</f>
        <v>7.6996034448668462</v>
      </c>
      <c r="FIS115" s="17">
        <f>+AVERAGE($D115:FIR115)</f>
        <v>7.6996034448668462</v>
      </c>
      <c r="FIT115" s="17">
        <f>+AVERAGE($D115:FIS115)</f>
        <v>7.6996034448668462</v>
      </c>
      <c r="FIU115" s="17">
        <f>+AVERAGE($D115:FIT115)</f>
        <v>7.6996034448668471</v>
      </c>
      <c r="FIV115" s="17">
        <f>+AVERAGE($D115:FIU115)</f>
        <v>7.6996034448668471</v>
      </c>
      <c r="FIW115" s="17">
        <f>+AVERAGE($D115:FIV115)</f>
        <v>7.6996034448668471</v>
      </c>
      <c r="FIX115" s="17">
        <f>+AVERAGE($D115:FIW115)</f>
        <v>7.6996034448668471</v>
      </c>
      <c r="FIY115" s="17">
        <f>+AVERAGE($D115:FIX115)</f>
        <v>7.6996034448668471</v>
      </c>
      <c r="FIZ115" s="17">
        <f>+AVERAGE($D115:FIY115)</f>
        <v>7.6996034448668471</v>
      </c>
      <c r="FJA115" s="17">
        <f>+AVERAGE($D115:FIZ115)</f>
        <v>7.699603444866848</v>
      </c>
      <c r="FJB115" s="17">
        <f>+AVERAGE($D115:FJA115)</f>
        <v>7.699603444866848</v>
      </c>
      <c r="FJC115" s="17">
        <f>+AVERAGE($D115:FJB115)</f>
        <v>7.699603444866848</v>
      </c>
      <c r="FJD115" s="17">
        <f>+AVERAGE($D115:FJC115)</f>
        <v>7.699603444866848</v>
      </c>
      <c r="FJE115" s="17">
        <f>+AVERAGE($D115:FJD115)</f>
        <v>7.699603444866848</v>
      </c>
      <c r="FJF115" s="17">
        <f>+AVERAGE($D115:FJE115)</f>
        <v>7.699603444866848</v>
      </c>
      <c r="FJG115" s="17">
        <f>+AVERAGE($D115:FJF115)</f>
        <v>7.6996034448668489</v>
      </c>
      <c r="FJH115" s="17">
        <f>+AVERAGE($D115:FJG115)</f>
        <v>7.6996034448668489</v>
      </c>
      <c r="FJI115" s="17">
        <f>+AVERAGE($D115:FJH115)</f>
        <v>7.6996034448668489</v>
      </c>
      <c r="FJJ115" s="17">
        <f>+AVERAGE($D115:FJI115)</f>
        <v>7.6996034448668489</v>
      </c>
      <c r="FJK115" s="17">
        <f>+AVERAGE($D115:FJJ115)</f>
        <v>7.6996034448668489</v>
      </c>
      <c r="FJL115" s="17">
        <f>+AVERAGE($D115:FJK115)</f>
        <v>7.6996034448668498</v>
      </c>
      <c r="FJM115" s="17">
        <f>+AVERAGE($D115:FJL115)</f>
        <v>7.6996034448668498</v>
      </c>
      <c r="FJN115" s="17">
        <f>+AVERAGE($D115:FJM115)</f>
        <v>7.6996034448668498</v>
      </c>
      <c r="FJO115" s="17">
        <f>+AVERAGE($D115:FJN115)</f>
        <v>7.6996034448668498</v>
      </c>
      <c r="FJP115" s="17">
        <f>+AVERAGE($D115:FJO115)</f>
        <v>7.6996034448668498</v>
      </c>
      <c r="FJQ115" s="17">
        <f>+AVERAGE($D115:FJP115)</f>
        <v>7.6996034448668498</v>
      </c>
      <c r="FJR115" s="17">
        <f>+AVERAGE($D115:FJQ115)</f>
        <v>7.6996034448668507</v>
      </c>
      <c r="FJS115" s="17">
        <f>+AVERAGE($D115:FJR115)</f>
        <v>7.6996034448668507</v>
      </c>
      <c r="FJT115" s="17">
        <f>+AVERAGE($D115:FJS115)</f>
        <v>7.6996034448668507</v>
      </c>
      <c r="FJU115" s="17">
        <f>+AVERAGE($D115:FJT115)</f>
        <v>7.6996034448668507</v>
      </c>
      <c r="FJV115" s="17">
        <f>+AVERAGE($D115:FJU115)</f>
        <v>7.6996034448668507</v>
      </c>
      <c r="FJW115" s="17">
        <f>+AVERAGE($D115:FJV115)</f>
        <v>7.6996034448668516</v>
      </c>
      <c r="FJX115" s="17">
        <f>+AVERAGE($D115:FJW115)</f>
        <v>7.6996034448668516</v>
      </c>
      <c r="FJY115" s="17">
        <f>+AVERAGE($D115:FJX115)</f>
        <v>7.6996034448668516</v>
      </c>
      <c r="FJZ115" s="17">
        <f>+AVERAGE($D115:FJY115)</f>
        <v>7.6996034448668516</v>
      </c>
      <c r="FKA115" s="17">
        <f>+AVERAGE($D115:FJZ115)</f>
        <v>7.6996034448668516</v>
      </c>
      <c r="FKB115" s="17">
        <f>+AVERAGE($D115:FKA115)</f>
        <v>7.6996034448668516</v>
      </c>
      <c r="FKC115" s="17">
        <f>+AVERAGE($D115:FKB115)</f>
        <v>7.6996034448668524</v>
      </c>
      <c r="FKD115" s="17">
        <f>+AVERAGE($D115:FKC115)</f>
        <v>7.6996034448668524</v>
      </c>
      <c r="FKE115" s="17">
        <f>+AVERAGE($D115:FKD115)</f>
        <v>7.6996034448668524</v>
      </c>
      <c r="FKF115" s="17">
        <f>+AVERAGE($D115:FKE115)</f>
        <v>7.6996034448668524</v>
      </c>
      <c r="FKG115" s="17">
        <f>+AVERAGE($D115:FKF115)</f>
        <v>7.6996034448668524</v>
      </c>
      <c r="FKH115" s="17">
        <f>+AVERAGE($D115:FKG115)</f>
        <v>7.6996034448668524</v>
      </c>
      <c r="FKI115" s="17">
        <f>+AVERAGE($D115:FKH115)</f>
        <v>7.6996034448668533</v>
      </c>
      <c r="FKJ115" s="17">
        <f>+AVERAGE($D115:FKI115)</f>
        <v>7.6996034448668533</v>
      </c>
      <c r="FKK115" s="17">
        <f>+AVERAGE($D115:FKJ115)</f>
        <v>7.6996034448668533</v>
      </c>
      <c r="FKL115" s="17">
        <f>+AVERAGE($D115:FKK115)</f>
        <v>7.6996034448668533</v>
      </c>
      <c r="FKM115" s="17">
        <f>+AVERAGE($D115:FKL115)</f>
        <v>7.6996034448668533</v>
      </c>
      <c r="FKN115" s="17">
        <f>+AVERAGE($D115:FKM115)</f>
        <v>7.6996034448668542</v>
      </c>
      <c r="FKO115" s="17">
        <f>+AVERAGE($D115:FKN115)</f>
        <v>7.6996034448668542</v>
      </c>
      <c r="FKP115" s="17">
        <f>+AVERAGE($D115:FKO115)</f>
        <v>7.6996034448668542</v>
      </c>
      <c r="FKQ115" s="17">
        <f>+AVERAGE($D115:FKP115)</f>
        <v>7.6996034448668542</v>
      </c>
      <c r="FKR115" s="17">
        <f>+AVERAGE($D115:FKQ115)</f>
        <v>7.6996034448668542</v>
      </c>
      <c r="FKS115" s="17">
        <f>+AVERAGE($D115:FKR115)</f>
        <v>7.6996034448668542</v>
      </c>
      <c r="FKT115" s="17">
        <f>+AVERAGE($D115:FKS115)</f>
        <v>7.6996034448668551</v>
      </c>
      <c r="FKU115" s="17">
        <f>+AVERAGE($D115:FKT115)</f>
        <v>7.6996034448668551</v>
      </c>
      <c r="FKV115" s="17">
        <f>+AVERAGE($D115:FKU115)</f>
        <v>7.6996034448668551</v>
      </c>
      <c r="FKW115" s="17">
        <f>+AVERAGE($D115:FKV115)</f>
        <v>7.6996034448668551</v>
      </c>
      <c r="FKX115" s="17">
        <f>+AVERAGE($D115:FKW115)</f>
        <v>7.6996034448668551</v>
      </c>
      <c r="FKY115" s="17">
        <f>+AVERAGE($D115:FKX115)</f>
        <v>7.6996034448668551</v>
      </c>
      <c r="FKZ115" s="17">
        <f>+AVERAGE($D115:FKY115)</f>
        <v>7.699603444866856</v>
      </c>
      <c r="FLA115" s="17">
        <f>+AVERAGE($D115:FKZ115)</f>
        <v>7.699603444866856</v>
      </c>
      <c r="FLB115" s="17">
        <f>+AVERAGE($D115:FLA115)</f>
        <v>7.699603444866856</v>
      </c>
      <c r="FLC115" s="17">
        <f>+AVERAGE($D115:FLB115)</f>
        <v>7.699603444866856</v>
      </c>
      <c r="FLD115" s="17">
        <f>+AVERAGE($D115:FLC115)</f>
        <v>7.699603444866856</v>
      </c>
      <c r="FLE115" s="17">
        <f>+AVERAGE($D115:FLD115)</f>
        <v>7.6996034448668569</v>
      </c>
      <c r="FLF115" s="17">
        <f>+AVERAGE($D115:FLE115)</f>
        <v>7.6996034448668569</v>
      </c>
      <c r="FLG115" s="17">
        <f>+AVERAGE($D115:FLF115)</f>
        <v>7.6996034448668569</v>
      </c>
      <c r="FLH115" s="17">
        <f>+AVERAGE($D115:FLG115)</f>
        <v>7.6996034448668569</v>
      </c>
      <c r="FLI115" s="17">
        <f>+AVERAGE($D115:FLH115)</f>
        <v>7.6996034448668569</v>
      </c>
      <c r="FLJ115" s="17">
        <f>+AVERAGE($D115:FLI115)</f>
        <v>7.6996034448668569</v>
      </c>
      <c r="FLK115" s="17">
        <f>+AVERAGE($D115:FLJ115)</f>
        <v>7.6996034448668578</v>
      </c>
      <c r="FLL115" s="17">
        <f>+AVERAGE($D115:FLK115)</f>
        <v>7.6996034448668578</v>
      </c>
      <c r="FLM115" s="17">
        <f>+AVERAGE($D115:FLL115)</f>
        <v>7.6996034448668578</v>
      </c>
      <c r="FLN115" s="17">
        <f>+AVERAGE($D115:FLM115)</f>
        <v>7.6996034448668578</v>
      </c>
      <c r="FLO115" s="17">
        <f>+AVERAGE($D115:FLN115)</f>
        <v>7.6996034448668578</v>
      </c>
      <c r="FLP115" s="17">
        <f>+AVERAGE($D115:FLO115)</f>
        <v>7.6996034448668578</v>
      </c>
      <c r="FLQ115" s="17">
        <f>+AVERAGE($D115:FLP115)</f>
        <v>7.6996034448668587</v>
      </c>
      <c r="FLR115" s="17">
        <f>+AVERAGE($D115:FLQ115)</f>
        <v>7.6996034448668587</v>
      </c>
      <c r="FLS115" s="17">
        <f>+AVERAGE($D115:FLR115)</f>
        <v>7.6996034448668587</v>
      </c>
      <c r="FLT115" s="17">
        <f>+AVERAGE($D115:FLS115)</f>
        <v>7.6996034448668587</v>
      </c>
      <c r="FLU115" s="17">
        <f>+AVERAGE($D115:FLT115)</f>
        <v>7.6996034448668587</v>
      </c>
      <c r="FLV115" s="17">
        <f>+AVERAGE($D115:FLU115)</f>
        <v>7.6996034448668587</v>
      </c>
      <c r="FLW115" s="17">
        <f>+AVERAGE($D115:FLV115)</f>
        <v>7.6996034448668595</v>
      </c>
      <c r="FLX115" s="17">
        <f>+AVERAGE($D115:FLW115)</f>
        <v>7.6996034448668595</v>
      </c>
      <c r="FLY115" s="17">
        <f>+AVERAGE($D115:FLX115)</f>
        <v>7.6996034448668595</v>
      </c>
      <c r="FLZ115" s="17">
        <f>+AVERAGE($D115:FLY115)</f>
        <v>7.6996034448668595</v>
      </c>
      <c r="FMA115" s="17">
        <f>+AVERAGE($D115:FLZ115)</f>
        <v>7.6996034448668595</v>
      </c>
      <c r="FMB115" s="17">
        <f>+AVERAGE($D115:FMA115)</f>
        <v>7.6996034448668604</v>
      </c>
      <c r="FMC115" s="17">
        <f>+AVERAGE($D115:FMB115)</f>
        <v>7.6996034448668604</v>
      </c>
      <c r="FMD115" s="17">
        <f>+AVERAGE($D115:FMC115)</f>
        <v>7.6996034448668604</v>
      </c>
      <c r="FME115" s="17">
        <f>+AVERAGE($D115:FMD115)</f>
        <v>7.6996034448668604</v>
      </c>
      <c r="FMF115" s="17">
        <f>+AVERAGE($D115:FME115)</f>
        <v>7.6996034448668604</v>
      </c>
      <c r="FMG115" s="17">
        <f>+AVERAGE($D115:FMF115)</f>
        <v>7.6996034448668604</v>
      </c>
      <c r="FMH115" s="17">
        <f>+AVERAGE($D115:FMG115)</f>
        <v>7.6996034448668613</v>
      </c>
      <c r="FMI115" s="17">
        <f>+AVERAGE($D115:FMH115)</f>
        <v>7.6996034448668613</v>
      </c>
      <c r="FMJ115" s="17">
        <f>+AVERAGE($D115:FMI115)</f>
        <v>7.6996034448668613</v>
      </c>
      <c r="FMK115" s="17">
        <f>+AVERAGE($D115:FMJ115)</f>
        <v>7.6996034448668613</v>
      </c>
      <c r="FML115" s="17">
        <f>+AVERAGE($D115:FMK115)</f>
        <v>7.6996034448668613</v>
      </c>
      <c r="FMM115" s="17">
        <f>+AVERAGE($D115:FML115)</f>
        <v>7.6996034448668613</v>
      </c>
      <c r="FMN115" s="17">
        <f>+AVERAGE($D115:FMM115)</f>
        <v>7.6996034448668622</v>
      </c>
      <c r="FMO115" s="17">
        <f>+AVERAGE($D115:FMN115)</f>
        <v>7.6996034448668622</v>
      </c>
      <c r="FMP115" s="17">
        <f>+AVERAGE($D115:FMO115)</f>
        <v>7.6996034448668622</v>
      </c>
      <c r="FMQ115" s="17">
        <f>+AVERAGE($D115:FMP115)</f>
        <v>7.6996034448668622</v>
      </c>
      <c r="FMR115" s="17">
        <f>+AVERAGE($D115:FMQ115)</f>
        <v>7.6996034448668622</v>
      </c>
      <c r="FMS115" s="17">
        <f>+AVERAGE($D115:FMR115)</f>
        <v>7.6996034448668622</v>
      </c>
      <c r="FMT115" s="17">
        <f>+AVERAGE($D115:FMS115)</f>
        <v>7.6996034448668631</v>
      </c>
      <c r="FMU115" s="17">
        <f>+AVERAGE($D115:FMT115)</f>
        <v>7.6996034448668631</v>
      </c>
      <c r="FMV115" s="17">
        <f>+AVERAGE($D115:FMU115)</f>
        <v>7.6996034448668631</v>
      </c>
      <c r="FMW115" s="17">
        <f>+AVERAGE($D115:FMV115)</f>
        <v>7.6996034448668631</v>
      </c>
      <c r="FMX115" s="17">
        <f>+AVERAGE($D115:FMW115)</f>
        <v>7.6996034448668631</v>
      </c>
      <c r="FMY115" s="17">
        <f>+AVERAGE($D115:FMX115)</f>
        <v>7.6996034448668631</v>
      </c>
      <c r="FMZ115" s="17">
        <f>+AVERAGE($D115:FMY115)</f>
        <v>7.699603444866864</v>
      </c>
      <c r="FNA115" s="17">
        <f>+AVERAGE($D115:FMZ115)</f>
        <v>7.699603444866864</v>
      </c>
      <c r="FNB115" s="17">
        <f>+AVERAGE($D115:FNA115)</f>
        <v>7.699603444866864</v>
      </c>
      <c r="FNC115" s="17">
        <f>+AVERAGE($D115:FNB115)</f>
        <v>7.699603444866864</v>
      </c>
      <c r="FND115" s="17">
        <f>+AVERAGE($D115:FNC115)</f>
        <v>7.699603444866864</v>
      </c>
      <c r="FNE115" s="17">
        <f>+AVERAGE($D115:FND115)</f>
        <v>7.699603444866864</v>
      </c>
      <c r="FNF115" s="17">
        <f>+AVERAGE($D115:FNE115)</f>
        <v>7.6996034448668649</v>
      </c>
      <c r="FNG115" s="17">
        <f>+AVERAGE($D115:FNF115)</f>
        <v>7.6996034448668649</v>
      </c>
      <c r="FNH115" s="17">
        <f>+AVERAGE($D115:FNG115)</f>
        <v>7.6996034448668649</v>
      </c>
      <c r="FNI115" s="17">
        <f>+AVERAGE($D115:FNH115)</f>
        <v>7.6996034448668649</v>
      </c>
      <c r="FNJ115" s="17">
        <f>+AVERAGE($D115:FNI115)</f>
        <v>7.6996034448668649</v>
      </c>
      <c r="FNK115" s="17">
        <f>+AVERAGE($D115:FNJ115)</f>
        <v>7.6996034448668658</v>
      </c>
      <c r="FNL115" s="17">
        <f>+AVERAGE($D115:FNK115)</f>
        <v>7.6996034448668658</v>
      </c>
      <c r="FNM115" s="17">
        <f>+AVERAGE($D115:FNL115)</f>
        <v>7.6996034448668658</v>
      </c>
      <c r="FNN115" s="17">
        <f>+AVERAGE($D115:FNM115)</f>
        <v>7.6996034448668658</v>
      </c>
      <c r="FNO115" s="17">
        <f>+AVERAGE($D115:FNN115)</f>
        <v>7.6996034448668658</v>
      </c>
      <c r="FNP115" s="17">
        <f>+AVERAGE($D115:FNO115)</f>
        <v>7.6996034448668658</v>
      </c>
      <c r="FNQ115" s="17">
        <f>+AVERAGE($D115:FNP115)</f>
        <v>7.6996034448668667</v>
      </c>
      <c r="FNR115" s="17">
        <f>+AVERAGE($D115:FNQ115)</f>
        <v>7.6996034448668667</v>
      </c>
      <c r="FNS115" s="17">
        <f>+AVERAGE($D115:FNR115)</f>
        <v>7.6996034448668667</v>
      </c>
      <c r="FNT115" s="17">
        <f>+AVERAGE($D115:FNS115)</f>
        <v>7.6996034448668667</v>
      </c>
      <c r="FNU115" s="17">
        <f>+AVERAGE($D115:FNT115)</f>
        <v>7.6996034448668667</v>
      </c>
      <c r="FNV115" s="17">
        <f>+AVERAGE($D115:FNU115)</f>
        <v>7.6996034448668667</v>
      </c>
      <c r="FNW115" s="17">
        <f>+AVERAGE($D115:FNV115)</f>
        <v>7.6996034448668675</v>
      </c>
      <c r="FNX115" s="17">
        <f>+AVERAGE($D115:FNW115)</f>
        <v>7.6996034448668675</v>
      </c>
      <c r="FNY115" s="17">
        <f>+AVERAGE($D115:FNX115)</f>
        <v>7.6996034448668675</v>
      </c>
      <c r="FNZ115" s="17">
        <f>+AVERAGE($D115:FNY115)</f>
        <v>7.6996034448668675</v>
      </c>
      <c r="FOA115" s="17">
        <f>+AVERAGE($D115:FNZ115)</f>
        <v>7.6996034448668675</v>
      </c>
      <c r="FOB115" s="17">
        <f>+AVERAGE($D115:FOA115)</f>
        <v>7.6996034448668675</v>
      </c>
      <c r="FOC115" s="17">
        <f>+AVERAGE($D115:FOB115)</f>
        <v>7.6996034448668684</v>
      </c>
      <c r="FOD115" s="17">
        <f>+AVERAGE($D115:FOC115)</f>
        <v>7.6996034448668684</v>
      </c>
      <c r="FOE115" s="17">
        <f>+AVERAGE($D115:FOD115)</f>
        <v>7.6996034448668684</v>
      </c>
      <c r="FOF115" s="17">
        <f>+AVERAGE($D115:FOE115)</f>
        <v>7.6996034448668684</v>
      </c>
      <c r="FOG115" s="17">
        <f>+AVERAGE($D115:FOF115)</f>
        <v>7.6996034448668684</v>
      </c>
      <c r="FOH115" s="17">
        <f>+AVERAGE($D115:FOG115)</f>
        <v>7.6996034448668684</v>
      </c>
      <c r="FOI115" s="17">
        <f>+AVERAGE($D115:FOH115)</f>
        <v>7.6996034448668693</v>
      </c>
      <c r="FOJ115" s="17">
        <f>+AVERAGE($D115:FOI115)</f>
        <v>7.6996034448668693</v>
      </c>
      <c r="FOK115" s="17">
        <f>+AVERAGE($D115:FOJ115)</f>
        <v>7.6996034448668693</v>
      </c>
      <c r="FOL115" s="17">
        <f>+AVERAGE($D115:FOK115)</f>
        <v>7.6996034448668693</v>
      </c>
      <c r="FOM115" s="17">
        <f>+AVERAGE($D115:FOL115)</f>
        <v>7.6996034448668693</v>
      </c>
      <c r="FON115" s="17">
        <f>+AVERAGE($D115:FOM115)</f>
        <v>7.6996034448668693</v>
      </c>
      <c r="FOO115" s="17">
        <f>+AVERAGE($D115:FON115)</f>
        <v>7.6996034448668702</v>
      </c>
      <c r="FOP115" s="17">
        <f>+AVERAGE($D115:FOO115)</f>
        <v>7.6996034448668702</v>
      </c>
      <c r="FOQ115" s="17">
        <f>+AVERAGE($D115:FOP115)</f>
        <v>7.6996034448668702</v>
      </c>
      <c r="FOR115" s="17">
        <f>+AVERAGE($D115:FOQ115)</f>
        <v>7.6996034448668702</v>
      </c>
      <c r="FOS115" s="17">
        <f>+AVERAGE($D115:FOR115)</f>
        <v>7.6996034448668702</v>
      </c>
      <c r="FOT115" s="17">
        <f>+AVERAGE($D115:FOS115)</f>
        <v>7.6996034448668702</v>
      </c>
      <c r="FOU115" s="17">
        <f>+AVERAGE($D115:FOT115)</f>
        <v>7.6996034448668711</v>
      </c>
      <c r="FOV115" s="17">
        <f>+AVERAGE($D115:FOU115)</f>
        <v>7.6996034448668711</v>
      </c>
      <c r="FOW115" s="17">
        <f>+AVERAGE($D115:FOV115)</f>
        <v>7.6996034448668711</v>
      </c>
      <c r="FOX115" s="17">
        <f>+AVERAGE($D115:FOW115)</f>
        <v>7.6996034448668711</v>
      </c>
      <c r="FOY115" s="17">
        <f>+AVERAGE($D115:FOX115)</f>
        <v>7.6996034448668711</v>
      </c>
      <c r="FOZ115" s="17">
        <f>+AVERAGE($D115:FOY115)</f>
        <v>7.6996034448668711</v>
      </c>
      <c r="FPA115" s="17">
        <f>+AVERAGE($D115:FOZ115)</f>
        <v>7.699603444866872</v>
      </c>
      <c r="FPB115" s="17">
        <f>+AVERAGE($D115:FPA115)</f>
        <v>7.699603444866872</v>
      </c>
      <c r="FPC115" s="17">
        <f>+AVERAGE($D115:FPB115)</f>
        <v>7.699603444866872</v>
      </c>
      <c r="FPD115" s="17">
        <f>+AVERAGE($D115:FPC115)</f>
        <v>7.699603444866872</v>
      </c>
      <c r="FPE115" s="17">
        <f>+AVERAGE($D115:FPD115)</f>
        <v>7.699603444866872</v>
      </c>
      <c r="FPF115" s="17">
        <f>+AVERAGE($D115:FPE115)</f>
        <v>7.699603444866872</v>
      </c>
      <c r="FPG115" s="17">
        <f>+AVERAGE($D115:FPF115)</f>
        <v>7.6996034448668729</v>
      </c>
      <c r="FPH115" s="17">
        <f>+AVERAGE($D115:FPG115)</f>
        <v>7.6996034448668729</v>
      </c>
      <c r="FPI115" s="17">
        <f>+AVERAGE($D115:FPH115)</f>
        <v>7.6996034448668729</v>
      </c>
      <c r="FPJ115" s="17">
        <f>+AVERAGE($D115:FPI115)</f>
        <v>7.6996034448668729</v>
      </c>
      <c r="FPK115" s="17">
        <f>+AVERAGE($D115:FPJ115)</f>
        <v>7.6996034448668729</v>
      </c>
      <c r="FPL115" s="17">
        <f>+AVERAGE($D115:FPK115)</f>
        <v>7.6996034448668729</v>
      </c>
      <c r="FPM115" s="17">
        <f>+AVERAGE($D115:FPL115)</f>
        <v>7.6996034448668738</v>
      </c>
      <c r="FPN115" s="17">
        <f>+AVERAGE($D115:FPM115)</f>
        <v>7.6996034448668738</v>
      </c>
      <c r="FPO115" s="17">
        <f>+AVERAGE($D115:FPN115)</f>
        <v>7.6996034448668738</v>
      </c>
      <c r="FPP115" s="17">
        <f>+AVERAGE($D115:FPO115)</f>
        <v>7.6996034448668738</v>
      </c>
      <c r="FPQ115" s="17">
        <f>+AVERAGE($D115:FPP115)</f>
        <v>7.6996034448668738</v>
      </c>
      <c r="FPR115" s="17">
        <f>+AVERAGE($D115:FPQ115)</f>
        <v>7.6996034448668738</v>
      </c>
      <c r="FPS115" s="17">
        <f>+AVERAGE($D115:FPR115)</f>
        <v>7.6996034448668746</v>
      </c>
      <c r="FPT115" s="17">
        <f>+AVERAGE($D115:FPS115)</f>
        <v>7.6996034448668746</v>
      </c>
      <c r="FPU115" s="17">
        <f>+AVERAGE($D115:FPT115)</f>
        <v>7.6996034448668746</v>
      </c>
      <c r="FPV115" s="17">
        <f>+AVERAGE($D115:FPU115)</f>
        <v>7.6996034448668746</v>
      </c>
      <c r="FPW115" s="17">
        <f>+AVERAGE($D115:FPV115)</f>
        <v>7.6996034448668746</v>
      </c>
      <c r="FPX115" s="17">
        <f>+AVERAGE($D115:FPW115)</f>
        <v>7.6996034448668746</v>
      </c>
      <c r="FPY115" s="17">
        <f>+AVERAGE($D115:FPX115)</f>
        <v>7.6996034448668755</v>
      </c>
      <c r="FPZ115" s="17">
        <f>+AVERAGE($D115:FPY115)</f>
        <v>7.6996034448668755</v>
      </c>
      <c r="FQA115" s="17">
        <f>+AVERAGE($D115:FPZ115)</f>
        <v>7.6996034448668755</v>
      </c>
      <c r="FQB115" s="17">
        <f>+AVERAGE($D115:FQA115)</f>
        <v>7.6996034448668755</v>
      </c>
      <c r="FQC115" s="17">
        <f>+AVERAGE($D115:FQB115)</f>
        <v>7.6996034448668755</v>
      </c>
      <c r="FQD115" s="17">
        <f>+AVERAGE($D115:FQC115)</f>
        <v>7.6996034448668755</v>
      </c>
      <c r="FQE115" s="17">
        <f>+AVERAGE($D115:FQD115)</f>
        <v>7.6996034448668764</v>
      </c>
      <c r="FQF115" s="17">
        <f>+AVERAGE($D115:FQE115)</f>
        <v>7.6996034448668764</v>
      </c>
      <c r="FQG115" s="17">
        <f>+AVERAGE($D115:FQF115)</f>
        <v>7.6996034448668764</v>
      </c>
      <c r="FQH115" s="17">
        <f>+AVERAGE($D115:FQG115)</f>
        <v>7.6996034448668764</v>
      </c>
      <c r="FQI115" s="17">
        <f>+AVERAGE($D115:FQH115)</f>
        <v>7.6996034448668764</v>
      </c>
      <c r="FQJ115" s="17">
        <f>+AVERAGE($D115:FQI115)</f>
        <v>7.6996034448668764</v>
      </c>
      <c r="FQK115" s="17">
        <f>+AVERAGE($D115:FQJ115)</f>
        <v>7.6996034448668773</v>
      </c>
      <c r="FQL115" s="17">
        <f>+AVERAGE($D115:FQK115)</f>
        <v>7.6996034448668773</v>
      </c>
      <c r="FQM115" s="17">
        <f>+AVERAGE($D115:FQL115)</f>
        <v>7.6996034448668773</v>
      </c>
      <c r="FQN115" s="17">
        <f>+AVERAGE($D115:FQM115)</f>
        <v>7.6996034448668773</v>
      </c>
      <c r="FQO115" s="17">
        <f>+AVERAGE($D115:FQN115)</f>
        <v>7.6996034448668773</v>
      </c>
      <c r="FQP115" s="17">
        <f>+AVERAGE($D115:FQO115)</f>
        <v>7.6996034448668773</v>
      </c>
      <c r="FQQ115" s="17">
        <f>+AVERAGE($D115:FQP115)</f>
        <v>7.6996034448668782</v>
      </c>
      <c r="FQR115" s="17">
        <f>+AVERAGE($D115:FQQ115)</f>
        <v>7.6996034448668782</v>
      </c>
      <c r="FQS115" s="17">
        <f>+AVERAGE($D115:FQR115)</f>
        <v>7.6996034448668782</v>
      </c>
      <c r="FQT115" s="17">
        <f>+AVERAGE($D115:FQS115)</f>
        <v>7.6996034448668782</v>
      </c>
      <c r="FQU115" s="17">
        <f>+AVERAGE($D115:FQT115)</f>
        <v>7.6996034448668782</v>
      </c>
      <c r="FQV115" s="17">
        <f>+AVERAGE($D115:FQU115)</f>
        <v>7.6996034448668782</v>
      </c>
      <c r="FQW115" s="17">
        <f>+AVERAGE($D115:FQV115)</f>
        <v>7.6996034448668791</v>
      </c>
      <c r="FQX115" s="17">
        <f>+AVERAGE($D115:FQW115)</f>
        <v>7.6996034448668791</v>
      </c>
      <c r="FQY115" s="17">
        <f>+AVERAGE($D115:FQX115)</f>
        <v>7.6996034448668791</v>
      </c>
      <c r="FQZ115" s="17">
        <f>+AVERAGE($D115:FQY115)</f>
        <v>7.6996034448668791</v>
      </c>
      <c r="FRA115" s="17">
        <f>+AVERAGE($D115:FQZ115)</f>
        <v>7.6996034448668791</v>
      </c>
      <c r="FRB115" s="17">
        <f>+AVERAGE($D115:FRA115)</f>
        <v>7.6996034448668791</v>
      </c>
      <c r="FRC115" s="17">
        <f>+AVERAGE($D115:FRB115)</f>
        <v>7.69960344486688</v>
      </c>
      <c r="FRD115" s="17">
        <f>+AVERAGE($D115:FRC115)</f>
        <v>7.69960344486688</v>
      </c>
      <c r="FRE115" s="17">
        <f>+AVERAGE($D115:FRD115)</f>
        <v>7.69960344486688</v>
      </c>
      <c r="FRF115" s="17">
        <f>+AVERAGE($D115:FRE115)</f>
        <v>7.69960344486688</v>
      </c>
      <c r="FRG115" s="17">
        <f>+AVERAGE($D115:FRF115)</f>
        <v>7.69960344486688</v>
      </c>
      <c r="FRH115" s="17">
        <f>+AVERAGE($D115:FRG115)</f>
        <v>7.69960344486688</v>
      </c>
      <c r="FRI115" s="17">
        <f>+AVERAGE($D115:FRH115)</f>
        <v>7.69960344486688</v>
      </c>
      <c r="FRJ115" s="17">
        <f>+AVERAGE($D115:FRI115)</f>
        <v>7.6996034448668809</v>
      </c>
      <c r="FRK115" s="17">
        <f>+AVERAGE($D115:FRJ115)</f>
        <v>7.6996034448668809</v>
      </c>
      <c r="FRL115" s="17">
        <f>+AVERAGE($D115:FRK115)</f>
        <v>7.6996034448668809</v>
      </c>
      <c r="FRM115" s="17">
        <f>+AVERAGE($D115:FRL115)</f>
        <v>7.6996034448668809</v>
      </c>
      <c r="FRN115" s="17">
        <f>+AVERAGE($D115:FRM115)</f>
        <v>7.6996034448668809</v>
      </c>
      <c r="FRO115" s="17">
        <f>+AVERAGE($D115:FRN115)</f>
        <v>7.6996034448668809</v>
      </c>
      <c r="FRP115" s="17">
        <f>+AVERAGE($D115:FRO115)</f>
        <v>7.6996034448668818</v>
      </c>
      <c r="FRQ115" s="17">
        <f>+AVERAGE($D115:FRP115)</f>
        <v>7.6996034448668818</v>
      </c>
      <c r="FRR115" s="17">
        <f>+AVERAGE($D115:FRQ115)</f>
        <v>7.6996034448668818</v>
      </c>
      <c r="FRS115" s="17">
        <f>+AVERAGE($D115:FRR115)</f>
        <v>7.6996034448668818</v>
      </c>
      <c r="FRT115" s="17">
        <f>+AVERAGE($D115:FRS115)</f>
        <v>7.6996034448668818</v>
      </c>
      <c r="FRU115" s="17">
        <f>+AVERAGE($D115:FRT115)</f>
        <v>7.6996034448668818</v>
      </c>
      <c r="FRV115" s="17">
        <f>+AVERAGE($D115:FRU115)</f>
        <v>7.6996034448668826</v>
      </c>
      <c r="FRW115" s="17">
        <f>+AVERAGE($D115:FRV115)</f>
        <v>7.6996034448668826</v>
      </c>
      <c r="FRX115" s="17">
        <f>+AVERAGE($D115:FRW115)</f>
        <v>7.6996034448668826</v>
      </c>
      <c r="FRY115" s="17">
        <f>+AVERAGE($D115:FRX115)</f>
        <v>7.6996034448668826</v>
      </c>
      <c r="FRZ115" s="17">
        <f>+AVERAGE($D115:FRY115)</f>
        <v>7.6996034448668826</v>
      </c>
      <c r="FSA115" s="17">
        <f>+AVERAGE($D115:FRZ115)</f>
        <v>7.6996034448668826</v>
      </c>
      <c r="FSB115" s="17">
        <f>+AVERAGE($D115:FSA115)</f>
        <v>7.6996034448668835</v>
      </c>
      <c r="FSC115" s="17">
        <f>+AVERAGE($D115:FSB115)</f>
        <v>7.6996034448668835</v>
      </c>
      <c r="FSD115" s="17">
        <f>+AVERAGE($D115:FSC115)</f>
        <v>7.6996034448668835</v>
      </c>
      <c r="FSE115" s="17">
        <f>+AVERAGE($D115:FSD115)</f>
        <v>7.6996034448668835</v>
      </c>
      <c r="FSF115" s="17">
        <f>+AVERAGE($D115:FSE115)</f>
        <v>7.6996034448668835</v>
      </c>
      <c r="FSG115" s="17">
        <f>+AVERAGE($D115:FSF115)</f>
        <v>7.6996034448668835</v>
      </c>
      <c r="FSH115" s="17">
        <f>+AVERAGE($D115:FSG115)</f>
        <v>7.6996034448668844</v>
      </c>
      <c r="FSI115" s="17">
        <f>+AVERAGE($D115:FSH115)</f>
        <v>7.6996034448668844</v>
      </c>
      <c r="FSJ115" s="17">
        <f>+AVERAGE($D115:FSI115)</f>
        <v>7.6996034448668844</v>
      </c>
      <c r="FSK115" s="17">
        <f>+AVERAGE($D115:FSJ115)</f>
        <v>7.6996034448668844</v>
      </c>
      <c r="FSL115" s="17">
        <f>+AVERAGE($D115:FSK115)</f>
        <v>7.6996034448668844</v>
      </c>
      <c r="FSM115" s="17">
        <f>+AVERAGE($D115:FSL115)</f>
        <v>7.6996034448668844</v>
      </c>
      <c r="FSN115" s="17">
        <f>+AVERAGE($D115:FSM115)</f>
        <v>7.6996034448668853</v>
      </c>
      <c r="FSO115" s="17">
        <f>+AVERAGE($D115:FSN115)</f>
        <v>7.6996034448668853</v>
      </c>
      <c r="FSP115" s="17">
        <f>+AVERAGE($D115:FSO115)</f>
        <v>7.6996034448668853</v>
      </c>
      <c r="FSQ115" s="17">
        <f>+AVERAGE($D115:FSP115)</f>
        <v>7.6996034448668853</v>
      </c>
      <c r="FSR115" s="17">
        <f>+AVERAGE($D115:FSQ115)</f>
        <v>7.6996034448668853</v>
      </c>
      <c r="FSS115" s="17">
        <f>+AVERAGE($D115:FSR115)</f>
        <v>7.6996034448668853</v>
      </c>
      <c r="FST115" s="17">
        <f>+AVERAGE($D115:FSS115)</f>
        <v>7.6996034448668853</v>
      </c>
      <c r="FSU115" s="17">
        <f>+AVERAGE($D115:FST115)</f>
        <v>7.6996034448668862</v>
      </c>
      <c r="FSV115" s="17">
        <f>+AVERAGE($D115:FSU115)</f>
        <v>7.6996034448668862</v>
      </c>
      <c r="FSW115" s="17">
        <f>+AVERAGE($D115:FSV115)</f>
        <v>7.6996034448668862</v>
      </c>
      <c r="FSX115" s="17">
        <f>+AVERAGE($D115:FSW115)</f>
        <v>7.6996034448668862</v>
      </c>
      <c r="FSY115" s="17">
        <f>+AVERAGE($D115:FSX115)</f>
        <v>7.6996034448668862</v>
      </c>
      <c r="FSZ115" s="17">
        <f>+AVERAGE($D115:FSY115)</f>
        <v>7.6996034448668862</v>
      </c>
      <c r="FTA115" s="17">
        <f>+AVERAGE($D115:FSZ115)</f>
        <v>7.6996034448668871</v>
      </c>
      <c r="FTB115" s="17">
        <f>+AVERAGE($D115:FTA115)</f>
        <v>7.6996034448668871</v>
      </c>
      <c r="FTC115" s="17">
        <f>+AVERAGE($D115:FTB115)</f>
        <v>7.6996034448668871</v>
      </c>
      <c r="FTD115" s="17">
        <f>+AVERAGE($D115:FTC115)</f>
        <v>7.6996034448668871</v>
      </c>
      <c r="FTE115" s="17">
        <f>+AVERAGE($D115:FTD115)</f>
        <v>7.6996034448668871</v>
      </c>
      <c r="FTF115" s="17">
        <f>+AVERAGE($D115:FTE115)</f>
        <v>7.6996034448668871</v>
      </c>
      <c r="FTG115" s="17">
        <f>+AVERAGE($D115:FTF115)</f>
        <v>7.699603444866888</v>
      </c>
      <c r="FTH115" s="17">
        <f>+AVERAGE($D115:FTG115)</f>
        <v>7.699603444866888</v>
      </c>
      <c r="FTI115" s="17">
        <f>+AVERAGE($D115:FTH115)</f>
        <v>7.699603444866888</v>
      </c>
      <c r="FTJ115" s="17">
        <f>+AVERAGE($D115:FTI115)</f>
        <v>7.699603444866888</v>
      </c>
      <c r="FTK115" s="17">
        <f>+AVERAGE($D115:FTJ115)</f>
        <v>7.699603444866888</v>
      </c>
      <c r="FTL115" s="17">
        <f>+AVERAGE($D115:FTK115)</f>
        <v>7.699603444866888</v>
      </c>
      <c r="FTM115" s="17">
        <f>+AVERAGE($D115:FTL115)</f>
        <v>7.699603444866888</v>
      </c>
      <c r="FTN115" s="17">
        <f>+AVERAGE($D115:FTM115)</f>
        <v>7.6996034448668889</v>
      </c>
      <c r="FTO115" s="17">
        <f>+AVERAGE($D115:FTN115)</f>
        <v>7.6996034448668889</v>
      </c>
      <c r="FTP115" s="17">
        <f>+AVERAGE($D115:FTO115)</f>
        <v>7.6996034448668889</v>
      </c>
      <c r="FTQ115" s="17">
        <f>+AVERAGE($D115:FTP115)</f>
        <v>7.6996034448668889</v>
      </c>
      <c r="FTR115" s="17">
        <f>+AVERAGE($D115:FTQ115)</f>
        <v>7.6996034448668889</v>
      </c>
      <c r="FTS115" s="17">
        <f>+AVERAGE($D115:FTR115)</f>
        <v>7.6996034448668889</v>
      </c>
      <c r="FTT115" s="17">
        <f>+AVERAGE($D115:FTS115)</f>
        <v>7.6996034448668897</v>
      </c>
      <c r="FTU115" s="17">
        <f>+AVERAGE($D115:FTT115)</f>
        <v>7.6996034448668897</v>
      </c>
      <c r="FTV115" s="17">
        <f>+AVERAGE($D115:FTU115)</f>
        <v>7.6996034448668897</v>
      </c>
      <c r="FTW115" s="17">
        <f>+AVERAGE($D115:FTV115)</f>
        <v>7.6996034448668897</v>
      </c>
      <c r="FTX115" s="17">
        <f>+AVERAGE($D115:FTW115)</f>
        <v>7.6996034448668897</v>
      </c>
      <c r="FTY115" s="17">
        <f>+AVERAGE($D115:FTX115)</f>
        <v>7.6996034448668897</v>
      </c>
      <c r="FTZ115" s="17">
        <f>+AVERAGE($D115:FTY115)</f>
        <v>7.6996034448668906</v>
      </c>
      <c r="FUA115" s="17">
        <f>+AVERAGE($D115:FTZ115)</f>
        <v>7.6996034448668906</v>
      </c>
      <c r="FUB115" s="17">
        <f>+AVERAGE($D115:FUA115)</f>
        <v>7.6996034448668906</v>
      </c>
      <c r="FUC115" s="17">
        <f>+AVERAGE($D115:FUB115)</f>
        <v>7.6996034448668906</v>
      </c>
      <c r="FUD115" s="17">
        <f>+AVERAGE($D115:FUC115)</f>
        <v>7.6996034448668906</v>
      </c>
      <c r="FUE115" s="17">
        <f>+AVERAGE($D115:FUD115)</f>
        <v>7.6996034448668906</v>
      </c>
      <c r="FUF115" s="17">
        <f>+AVERAGE($D115:FUE115)</f>
        <v>7.6996034448668915</v>
      </c>
      <c r="FUG115" s="17">
        <f>+AVERAGE($D115:FUF115)</f>
        <v>7.6996034448668915</v>
      </c>
      <c r="FUH115" s="17">
        <f>+AVERAGE($D115:FUG115)</f>
        <v>7.6996034448668915</v>
      </c>
      <c r="FUI115" s="17">
        <f>+AVERAGE($D115:FUH115)</f>
        <v>7.6996034448668915</v>
      </c>
      <c r="FUJ115" s="17">
        <f>+AVERAGE($D115:FUI115)</f>
        <v>7.6996034448668915</v>
      </c>
      <c r="FUK115" s="17">
        <f>+AVERAGE($D115:FUJ115)</f>
        <v>7.6996034448668915</v>
      </c>
      <c r="FUL115" s="17">
        <f>+AVERAGE($D115:FUK115)</f>
        <v>7.6996034448668915</v>
      </c>
      <c r="FUM115" s="17">
        <f>+AVERAGE($D115:FUL115)</f>
        <v>7.6996034448668924</v>
      </c>
      <c r="FUN115" s="17">
        <f>+AVERAGE($D115:FUM115)</f>
        <v>7.6996034448668924</v>
      </c>
      <c r="FUO115" s="17">
        <f>+AVERAGE($D115:FUN115)</f>
        <v>7.6996034448668924</v>
      </c>
      <c r="FUP115" s="17">
        <f>+AVERAGE($D115:FUO115)</f>
        <v>7.6996034448668924</v>
      </c>
      <c r="FUQ115" s="17">
        <f>+AVERAGE($D115:FUP115)</f>
        <v>7.6996034448668924</v>
      </c>
      <c r="FUR115" s="17">
        <f>+AVERAGE($D115:FUQ115)</f>
        <v>7.6996034448668924</v>
      </c>
      <c r="FUS115" s="17">
        <f>+AVERAGE($D115:FUR115)</f>
        <v>7.6996034448668933</v>
      </c>
      <c r="FUT115" s="17">
        <f>+AVERAGE($D115:FUS115)</f>
        <v>7.6996034448668933</v>
      </c>
      <c r="FUU115" s="17">
        <f>+AVERAGE($D115:FUT115)</f>
        <v>7.6996034448668933</v>
      </c>
      <c r="FUV115" s="17">
        <f>+AVERAGE($D115:FUU115)</f>
        <v>7.6996034448668933</v>
      </c>
      <c r="FUW115" s="17">
        <f>+AVERAGE($D115:FUV115)</f>
        <v>7.6996034448668933</v>
      </c>
      <c r="FUX115" s="17">
        <f>+AVERAGE($D115:FUW115)</f>
        <v>7.6996034448668933</v>
      </c>
      <c r="FUY115" s="17">
        <f>+AVERAGE($D115:FUX115)</f>
        <v>7.6996034448668933</v>
      </c>
      <c r="FUZ115" s="17">
        <f>+AVERAGE($D115:FUY115)</f>
        <v>7.6996034448668942</v>
      </c>
      <c r="FVA115" s="17">
        <f>+AVERAGE($D115:FUZ115)</f>
        <v>7.6996034448668942</v>
      </c>
      <c r="FVB115" s="17">
        <f>+AVERAGE($D115:FVA115)</f>
        <v>7.6996034448668942</v>
      </c>
      <c r="FVC115" s="17">
        <f>+AVERAGE($D115:FVB115)</f>
        <v>7.6996034448668942</v>
      </c>
      <c r="FVD115" s="17">
        <f>+AVERAGE($D115:FVC115)</f>
        <v>7.6996034448668942</v>
      </c>
      <c r="FVE115" s="17">
        <f>+AVERAGE($D115:FVD115)</f>
        <v>7.6996034448668942</v>
      </c>
      <c r="FVF115" s="17">
        <f>+AVERAGE($D115:FVE115)</f>
        <v>7.6996034448668951</v>
      </c>
      <c r="FVG115" s="17">
        <f>+AVERAGE($D115:FVF115)</f>
        <v>7.6996034448668951</v>
      </c>
      <c r="FVH115" s="17">
        <f>+AVERAGE($D115:FVG115)</f>
        <v>7.6996034448668951</v>
      </c>
      <c r="FVI115" s="17">
        <f>+AVERAGE($D115:FVH115)</f>
        <v>7.6996034448668951</v>
      </c>
      <c r="FVJ115" s="17">
        <f>+AVERAGE($D115:FVI115)</f>
        <v>7.6996034448668951</v>
      </c>
      <c r="FVK115" s="17">
        <f>+AVERAGE($D115:FVJ115)</f>
        <v>7.6996034448668951</v>
      </c>
      <c r="FVL115" s="17">
        <f>+AVERAGE($D115:FVK115)</f>
        <v>7.699603444866896</v>
      </c>
      <c r="FVM115" s="17">
        <f>+AVERAGE($D115:FVL115)</f>
        <v>7.699603444866896</v>
      </c>
      <c r="FVN115" s="17">
        <f>+AVERAGE($D115:FVM115)</f>
        <v>7.699603444866896</v>
      </c>
      <c r="FVO115" s="17">
        <f>+AVERAGE($D115:FVN115)</f>
        <v>7.699603444866896</v>
      </c>
      <c r="FVP115" s="17">
        <f>+AVERAGE($D115:FVO115)</f>
        <v>7.699603444866896</v>
      </c>
      <c r="FVQ115" s="17">
        <f>+AVERAGE($D115:FVP115)</f>
        <v>7.699603444866896</v>
      </c>
      <c r="FVR115" s="17">
        <f>+AVERAGE($D115:FVQ115)</f>
        <v>7.699603444866896</v>
      </c>
      <c r="FVS115" s="17">
        <f>+AVERAGE($D115:FVR115)</f>
        <v>7.6996034448668969</v>
      </c>
      <c r="FVT115" s="17">
        <f>+AVERAGE($D115:FVS115)</f>
        <v>7.6996034448668969</v>
      </c>
      <c r="FVU115" s="17">
        <f>+AVERAGE($D115:FVT115)</f>
        <v>7.6996034448668969</v>
      </c>
      <c r="FVV115" s="17">
        <f>+AVERAGE($D115:FVU115)</f>
        <v>7.6996034448668969</v>
      </c>
      <c r="FVW115" s="17">
        <f>+AVERAGE($D115:FVV115)</f>
        <v>7.6996034448668969</v>
      </c>
      <c r="FVX115" s="17">
        <f>+AVERAGE($D115:FVW115)</f>
        <v>7.6996034448668969</v>
      </c>
      <c r="FVY115" s="17">
        <f>+AVERAGE($D115:FVX115)</f>
        <v>7.6996034448668977</v>
      </c>
      <c r="FVZ115" s="17">
        <f>+AVERAGE($D115:FVY115)</f>
        <v>7.6996034448668977</v>
      </c>
      <c r="FWA115" s="17">
        <f>+AVERAGE($D115:FVZ115)</f>
        <v>7.6996034448668977</v>
      </c>
      <c r="FWB115" s="17">
        <f>+AVERAGE($D115:FWA115)</f>
        <v>7.6996034448668977</v>
      </c>
      <c r="FWC115" s="17">
        <f>+AVERAGE($D115:FWB115)</f>
        <v>7.6996034448668977</v>
      </c>
      <c r="FWD115" s="17">
        <f>+AVERAGE($D115:FWC115)</f>
        <v>7.6996034448668977</v>
      </c>
      <c r="FWE115" s="17">
        <f>+AVERAGE($D115:FWD115)</f>
        <v>7.6996034448668977</v>
      </c>
      <c r="FWF115" s="17">
        <f>+AVERAGE($D115:FWE115)</f>
        <v>7.6996034448668986</v>
      </c>
      <c r="FWG115" s="17">
        <f>+AVERAGE($D115:FWF115)</f>
        <v>7.6996034448668986</v>
      </c>
      <c r="FWH115" s="17">
        <f>+AVERAGE($D115:FWG115)</f>
        <v>7.6996034448668986</v>
      </c>
      <c r="FWI115" s="17">
        <f>+AVERAGE($D115:FWH115)</f>
        <v>7.6996034448668986</v>
      </c>
      <c r="FWJ115" s="17">
        <f>+AVERAGE($D115:FWI115)</f>
        <v>7.6996034448668986</v>
      </c>
      <c r="FWK115" s="17">
        <f>+AVERAGE($D115:FWJ115)</f>
        <v>7.6996034448668986</v>
      </c>
      <c r="FWL115" s="17">
        <f>+AVERAGE($D115:FWK115)</f>
        <v>7.6996034448668995</v>
      </c>
      <c r="FWM115" s="17">
        <f>+AVERAGE($D115:FWL115)</f>
        <v>7.6996034448668995</v>
      </c>
      <c r="FWN115" s="17">
        <f>+AVERAGE($D115:FWM115)</f>
        <v>7.6996034448668995</v>
      </c>
      <c r="FWO115" s="17">
        <f>+AVERAGE($D115:FWN115)</f>
        <v>7.6996034448668995</v>
      </c>
      <c r="FWP115" s="17">
        <f>+AVERAGE($D115:FWO115)</f>
        <v>7.6996034448668995</v>
      </c>
      <c r="FWQ115" s="17">
        <f>+AVERAGE($D115:FWP115)</f>
        <v>7.6996034448668995</v>
      </c>
      <c r="FWR115" s="17">
        <f>+AVERAGE($D115:FWQ115)</f>
        <v>7.6996034448668995</v>
      </c>
      <c r="FWS115" s="17">
        <f>+AVERAGE($D115:FWR115)</f>
        <v>7.6996034448669004</v>
      </c>
      <c r="FWT115" s="17">
        <f>+AVERAGE($D115:FWS115)</f>
        <v>7.6996034448669004</v>
      </c>
      <c r="FWU115" s="17">
        <f>+AVERAGE($D115:FWT115)</f>
        <v>7.6996034448669004</v>
      </c>
      <c r="FWV115" s="17">
        <f>+AVERAGE($D115:FWU115)</f>
        <v>7.6996034448669004</v>
      </c>
      <c r="FWW115" s="17">
        <f>+AVERAGE($D115:FWV115)</f>
        <v>7.6996034448669004</v>
      </c>
      <c r="FWX115" s="17">
        <f>+AVERAGE($D115:FWW115)</f>
        <v>7.6996034448669004</v>
      </c>
      <c r="FWY115" s="17">
        <f>+AVERAGE($D115:FWX115)</f>
        <v>7.6996034448669013</v>
      </c>
      <c r="FWZ115" s="17">
        <f>+AVERAGE($D115:FWY115)</f>
        <v>7.6996034448669013</v>
      </c>
      <c r="FXA115" s="17">
        <f>+AVERAGE($D115:FWZ115)</f>
        <v>7.6996034448669013</v>
      </c>
      <c r="FXB115" s="17">
        <f>+AVERAGE($D115:FXA115)</f>
        <v>7.6996034448669013</v>
      </c>
      <c r="FXC115" s="17">
        <f>+AVERAGE($D115:FXB115)</f>
        <v>7.6996034448669013</v>
      </c>
      <c r="FXD115" s="17">
        <f>+AVERAGE($D115:FXC115)</f>
        <v>7.6996034448669013</v>
      </c>
      <c r="FXE115" s="17">
        <f>+AVERAGE($D115:FXD115)</f>
        <v>7.6996034448669013</v>
      </c>
      <c r="FXF115" s="17">
        <f>+AVERAGE($D115:FXE115)</f>
        <v>7.6996034448669022</v>
      </c>
      <c r="FXG115" s="17">
        <f>+AVERAGE($D115:FXF115)</f>
        <v>7.6996034448669022</v>
      </c>
      <c r="FXH115" s="17">
        <f>+AVERAGE($D115:FXG115)</f>
        <v>7.6996034448669022</v>
      </c>
      <c r="FXI115" s="17">
        <f>+AVERAGE($D115:FXH115)</f>
        <v>7.6996034448669022</v>
      </c>
      <c r="FXJ115" s="17">
        <f>+AVERAGE($D115:FXI115)</f>
        <v>7.6996034448669022</v>
      </c>
      <c r="FXK115" s="17">
        <f>+AVERAGE($D115:FXJ115)</f>
        <v>7.6996034448669022</v>
      </c>
      <c r="FXL115" s="17">
        <f>+AVERAGE($D115:FXK115)</f>
        <v>7.6996034448669022</v>
      </c>
      <c r="FXM115" s="17">
        <f>+AVERAGE($D115:FXL115)</f>
        <v>7.6996034448669031</v>
      </c>
      <c r="FXN115" s="17">
        <f>+AVERAGE($D115:FXM115)</f>
        <v>7.6996034448669031</v>
      </c>
      <c r="FXO115" s="17">
        <f>+AVERAGE($D115:FXN115)</f>
        <v>7.6996034448669031</v>
      </c>
      <c r="FXP115" s="17">
        <f>+AVERAGE($D115:FXO115)</f>
        <v>7.6996034448669031</v>
      </c>
      <c r="FXQ115" s="17">
        <f>+AVERAGE($D115:FXP115)</f>
        <v>7.6996034448669031</v>
      </c>
      <c r="FXR115" s="17">
        <f>+AVERAGE($D115:FXQ115)</f>
        <v>7.6996034448669031</v>
      </c>
      <c r="FXS115" s="17">
        <f>+AVERAGE($D115:FXR115)</f>
        <v>7.699603444866904</v>
      </c>
      <c r="FXT115" s="17">
        <f>+AVERAGE($D115:FXS115)</f>
        <v>7.699603444866904</v>
      </c>
      <c r="FXU115" s="17">
        <f>+AVERAGE($D115:FXT115)</f>
        <v>7.699603444866904</v>
      </c>
      <c r="FXV115" s="17">
        <f>+AVERAGE($D115:FXU115)</f>
        <v>7.699603444866904</v>
      </c>
      <c r="FXW115" s="17">
        <f>+AVERAGE($D115:FXV115)</f>
        <v>7.699603444866904</v>
      </c>
      <c r="FXX115" s="17">
        <f>+AVERAGE($D115:FXW115)</f>
        <v>7.699603444866904</v>
      </c>
      <c r="FXY115" s="17">
        <f>+AVERAGE($D115:FXX115)</f>
        <v>7.699603444866904</v>
      </c>
      <c r="FXZ115" s="17">
        <f>+AVERAGE($D115:FXY115)</f>
        <v>7.6996034448669048</v>
      </c>
      <c r="FYA115" s="17">
        <f>+AVERAGE($D115:FXZ115)</f>
        <v>7.6996034448669048</v>
      </c>
      <c r="FYB115" s="17">
        <f>+AVERAGE($D115:FYA115)</f>
        <v>7.6996034448669048</v>
      </c>
      <c r="FYC115" s="17">
        <f>+AVERAGE($D115:FYB115)</f>
        <v>7.6996034448669048</v>
      </c>
      <c r="FYD115" s="17">
        <f>+AVERAGE($D115:FYC115)</f>
        <v>7.6996034448669048</v>
      </c>
      <c r="FYE115" s="17">
        <f>+AVERAGE($D115:FYD115)</f>
        <v>7.6996034448669048</v>
      </c>
      <c r="FYF115" s="17">
        <f>+AVERAGE($D115:FYE115)</f>
        <v>7.6996034448669057</v>
      </c>
      <c r="FYG115" s="17">
        <f>+AVERAGE($D115:FYF115)</f>
        <v>7.6996034448669057</v>
      </c>
      <c r="FYH115" s="17">
        <f>+AVERAGE($D115:FYG115)</f>
        <v>7.6996034448669057</v>
      </c>
      <c r="FYI115" s="17">
        <f>+AVERAGE($D115:FYH115)</f>
        <v>7.6996034448669057</v>
      </c>
      <c r="FYJ115" s="17">
        <f>+AVERAGE($D115:FYI115)</f>
        <v>7.6996034448669057</v>
      </c>
      <c r="FYK115" s="17">
        <f>+AVERAGE($D115:FYJ115)</f>
        <v>7.6996034448669057</v>
      </c>
      <c r="FYL115" s="17">
        <f>+AVERAGE($D115:FYK115)</f>
        <v>7.6996034448669057</v>
      </c>
      <c r="FYM115" s="17">
        <f>+AVERAGE($D115:FYL115)</f>
        <v>7.6996034448669066</v>
      </c>
      <c r="FYN115" s="17">
        <f>+AVERAGE($D115:FYM115)</f>
        <v>7.6996034448669066</v>
      </c>
      <c r="FYO115" s="17">
        <f>+AVERAGE($D115:FYN115)</f>
        <v>7.6996034448669066</v>
      </c>
      <c r="FYP115" s="17">
        <f>+AVERAGE($D115:FYO115)</f>
        <v>7.6996034448669066</v>
      </c>
      <c r="FYQ115" s="17">
        <f>+AVERAGE($D115:FYP115)</f>
        <v>7.6996034448669066</v>
      </c>
      <c r="FYR115" s="17">
        <f>+AVERAGE($D115:FYQ115)</f>
        <v>7.6996034448669066</v>
      </c>
      <c r="FYS115" s="17">
        <f>+AVERAGE($D115:FYR115)</f>
        <v>7.6996034448669066</v>
      </c>
      <c r="FYT115" s="17">
        <f>+AVERAGE($D115:FYS115)</f>
        <v>7.6996034448669075</v>
      </c>
      <c r="FYU115" s="17">
        <f>+AVERAGE($D115:FYT115)</f>
        <v>7.6996034448669075</v>
      </c>
      <c r="FYV115" s="17">
        <f>+AVERAGE($D115:FYU115)</f>
        <v>7.6996034448669075</v>
      </c>
      <c r="FYW115" s="17">
        <f>+AVERAGE($D115:FYV115)</f>
        <v>7.6996034448669075</v>
      </c>
      <c r="FYX115" s="17">
        <f>+AVERAGE($D115:FYW115)</f>
        <v>7.6996034448669075</v>
      </c>
      <c r="FYY115" s="17">
        <f>+AVERAGE($D115:FYX115)</f>
        <v>7.6996034448669075</v>
      </c>
      <c r="FYZ115" s="17">
        <f>+AVERAGE($D115:FYY115)</f>
        <v>7.6996034448669084</v>
      </c>
      <c r="FZA115" s="17">
        <f>+AVERAGE($D115:FYZ115)</f>
        <v>7.6996034448669084</v>
      </c>
      <c r="FZB115" s="17">
        <f>+AVERAGE($D115:FZA115)</f>
        <v>7.6996034448669084</v>
      </c>
      <c r="FZC115" s="17">
        <f>+AVERAGE($D115:FZB115)</f>
        <v>7.6996034448669084</v>
      </c>
      <c r="FZD115" s="17">
        <f>+AVERAGE($D115:FZC115)</f>
        <v>7.6996034448669084</v>
      </c>
      <c r="FZE115" s="17">
        <f>+AVERAGE($D115:FZD115)</f>
        <v>7.6996034448669084</v>
      </c>
      <c r="FZF115" s="17">
        <f>+AVERAGE($D115:FZE115)</f>
        <v>7.6996034448669084</v>
      </c>
      <c r="FZG115" s="17">
        <f>+AVERAGE($D115:FZF115)</f>
        <v>7.6996034448669093</v>
      </c>
      <c r="FZH115" s="17">
        <f>+AVERAGE($D115:FZG115)</f>
        <v>7.6996034448669093</v>
      </c>
      <c r="FZI115" s="17">
        <f>+AVERAGE($D115:FZH115)</f>
        <v>7.6996034448669093</v>
      </c>
      <c r="FZJ115" s="17">
        <f>+AVERAGE($D115:FZI115)</f>
        <v>7.6996034448669093</v>
      </c>
      <c r="FZK115" s="17">
        <f>+AVERAGE($D115:FZJ115)</f>
        <v>7.6996034448669093</v>
      </c>
      <c r="FZL115" s="17">
        <f>+AVERAGE($D115:FZK115)</f>
        <v>7.6996034448669093</v>
      </c>
      <c r="FZM115" s="17">
        <f>+AVERAGE($D115:FZL115)</f>
        <v>7.6996034448669093</v>
      </c>
      <c r="FZN115" s="17">
        <f>+AVERAGE($D115:FZM115)</f>
        <v>7.6996034448669102</v>
      </c>
      <c r="FZO115" s="17">
        <f>+AVERAGE($D115:FZN115)</f>
        <v>7.6996034448669102</v>
      </c>
      <c r="FZP115" s="17">
        <f>+AVERAGE($D115:FZO115)</f>
        <v>7.6996034448669102</v>
      </c>
      <c r="FZQ115" s="17">
        <f>+AVERAGE($D115:FZP115)</f>
        <v>7.6996034448669102</v>
      </c>
      <c r="FZR115" s="17">
        <f>+AVERAGE($D115:FZQ115)</f>
        <v>7.6996034448669102</v>
      </c>
      <c r="FZS115" s="17">
        <f>+AVERAGE($D115:FZR115)</f>
        <v>7.6996034448669102</v>
      </c>
      <c r="FZT115" s="17">
        <f>+AVERAGE($D115:FZS115)</f>
        <v>7.6996034448669102</v>
      </c>
      <c r="FZU115" s="17">
        <f>+AVERAGE($D115:FZT115)</f>
        <v>7.6996034448669111</v>
      </c>
      <c r="FZV115" s="17">
        <f>+AVERAGE($D115:FZU115)</f>
        <v>7.6996034448669111</v>
      </c>
      <c r="FZW115" s="17">
        <f>+AVERAGE($D115:FZV115)</f>
        <v>7.6996034448669111</v>
      </c>
      <c r="FZX115" s="17">
        <f>+AVERAGE($D115:FZW115)</f>
        <v>7.6996034448669111</v>
      </c>
      <c r="FZY115" s="17">
        <f>+AVERAGE($D115:FZX115)</f>
        <v>7.6996034448669111</v>
      </c>
      <c r="FZZ115" s="17">
        <f>+AVERAGE($D115:FZY115)</f>
        <v>7.6996034448669111</v>
      </c>
      <c r="GAA115" s="17">
        <f>+AVERAGE($D115:FZZ115)</f>
        <v>7.6996034448669119</v>
      </c>
      <c r="GAB115" s="17">
        <f>+AVERAGE($D115:GAA115)</f>
        <v>7.6996034448669119</v>
      </c>
      <c r="GAC115" s="17">
        <f>+AVERAGE($D115:GAB115)</f>
        <v>7.6996034448669119</v>
      </c>
      <c r="GAD115" s="17">
        <f>+AVERAGE($D115:GAC115)</f>
        <v>7.6996034448669119</v>
      </c>
      <c r="GAE115" s="17">
        <f>+AVERAGE($D115:GAD115)</f>
        <v>7.6996034448669119</v>
      </c>
      <c r="GAF115" s="17">
        <f>+AVERAGE($D115:GAE115)</f>
        <v>7.6996034448669119</v>
      </c>
      <c r="GAG115" s="17">
        <f>+AVERAGE($D115:GAF115)</f>
        <v>7.6996034448669119</v>
      </c>
      <c r="GAH115" s="17">
        <f>+AVERAGE($D115:GAG115)</f>
        <v>7.6996034448669128</v>
      </c>
      <c r="GAI115" s="17">
        <f>+AVERAGE($D115:GAH115)</f>
        <v>7.6996034448669128</v>
      </c>
      <c r="GAJ115" s="17">
        <f>+AVERAGE($D115:GAI115)</f>
        <v>7.6996034448669128</v>
      </c>
      <c r="GAK115" s="17">
        <f>+AVERAGE($D115:GAJ115)</f>
        <v>7.6996034448669128</v>
      </c>
      <c r="GAL115" s="17">
        <f>+AVERAGE($D115:GAK115)</f>
        <v>7.6996034448669128</v>
      </c>
      <c r="GAM115" s="17">
        <f>+AVERAGE($D115:GAL115)</f>
        <v>7.6996034448669128</v>
      </c>
      <c r="GAN115" s="17">
        <f>+AVERAGE($D115:GAM115)</f>
        <v>7.6996034448669128</v>
      </c>
      <c r="GAO115" s="17">
        <f>+AVERAGE($D115:GAN115)</f>
        <v>7.6996034448669137</v>
      </c>
      <c r="GAP115" s="17">
        <f>+AVERAGE($D115:GAO115)</f>
        <v>7.6996034448669137</v>
      </c>
      <c r="GAQ115" s="17">
        <f>+AVERAGE($D115:GAP115)</f>
        <v>7.6996034448669137</v>
      </c>
      <c r="GAR115" s="17">
        <f>+AVERAGE($D115:GAQ115)</f>
        <v>7.6996034448669137</v>
      </c>
      <c r="GAS115" s="17">
        <f>+AVERAGE($D115:GAR115)</f>
        <v>7.6996034448669137</v>
      </c>
      <c r="GAT115" s="17">
        <f>+AVERAGE($D115:GAS115)</f>
        <v>7.6996034448669137</v>
      </c>
      <c r="GAU115" s="17">
        <f>+AVERAGE($D115:GAT115)</f>
        <v>7.6996034448669137</v>
      </c>
      <c r="GAV115" s="17">
        <f>+AVERAGE($D115:GAU115)</f>
        <v>7.6996034448669146</v>
      </c>
      <c r="GAW115" s="17">
        <f>+AVERAGE($D115:GAV115)</f>
        <v>7.6996034448669146</v>
      </c>
      <c r="GAX115" s="17">
        <f>+AVERAGE($D115:GAW115)</f>
        <v>7.6996034448669146</v>
      </c>
      <c r="GAY115" s="17">
        <f>+AVERAGE($D115:GAX115)</f>
        <v>7.6996034448669146</v>
      </c>
      <c r="GAZ115" s="17">
        <f>+AVERAGE($D115:GAY115)</f>
        <v>7.6996034448669146</v>
      </c>
      <c r="GBA115" s="17">
        <f>+AVERAGE($D115:GAZ115)</f>
        <v>7.6996034448669146</v>
      </c>
      <c r="GBB115" s="17">
        <f>+AVERAGE($D115:GBA115)</f>
        <v>7.6996034448669146</v>
      </c>
      <c r="GBC115" s="17">
        <f>+AVERAGE($D115:GBB115)</f>
        <v>7.6996034448669155</v>
      </c>
      <c r="GBD115" s="17">
        <f>+AVERAGE($D115:GBC115)</f>
        <v>7.6996034448669155</v>
      </c>
      <c r="GBE115" s="17">
        <f>+AVERAGE($D115:GBD115)</f>
        <v>7.6996034448669155</v>
      </c>
      <c r="GBF115" s="17">
        <f>+AVERAGE($D115:GBE115)</f>
        <v>7.6996034448669155</v>
      </c>
      <c r="GBG115" s="17">
        <f>+AVERAGE($D115:GBF115)</f>
        <v>7.6996034448669155</v>
      </c>
      <c r="GBH115" s="17">
        <f>+AVERAGE($D115:GBG115)</f>
        <v>7.6996034448669155</v>
      </c>
      <c r="GBI115" s="17">
        <f>+AVERAGE($D115:GBH115)</f>
        <v>7.6996034448669164</v>
      </c>
      <c r="GBJ115" s="17">
        <f>+AVERAGE($D115:GBI115)</f>
        <v>7.6996034448669164</v>
      </c>
      <c r="GBK115" s="17">
        <f>+AVERAGE($D115:GBJ115)</f>
        <v>7.6996034448669164</v>
      </c>
      <c r="GBL115" s="17">
        <f>+AVERAGE($D115:GBK115)</f>
        <v>7.6996034448669164</v>
      </c>
      <c r="GBM115" s="17">
        <f>+AVERAGE($D115:GBL115)</f>
        <v>7.6996034448669164</v>
      </c>
      <c r="GBN115" s="17">
        <f>+AVERAGE($D115:GBM115)</f>
        <v>7.6996034448669164</v>
      </c>
      <c r="GBO115" s="17">
        <f>+AVERAGE($D115:GBN115)</f>
        <v>7.6996034448669164</v>
      </c>
      <c r="GBP115" s="17">
        <f>+AVERAGE($D115:GBO115)</f>
        <v>7.6996034448669173</v>
      </c>
      <c r="GBQ115" s="17">
        <f>+AVERAGE($D115:GBP115)</f>
        <v>7.6996034448669173</v>
      </c>
      <c r="GBR115" s="17">
        <f>+AVERAGE($D115:GBQ115)</f>
        <v>7.6996034448669173</v>
      </c>
      <c r="GBS115" s="17">
        <f>+AVERAGE($D115:GBR115)</f>
        <v>7.6996034448669173</v>
      </c>
      <c r="GBT115" s="17">
        <f>+AVERAGE($D115:GBS115)</f>
        <v>7.6996034448669173</v>
      </c>
      <c r="GBU115" s="17">
        <f>+AVERAGE($D115:GBT115)</f>
        <v>7.6996034448669173</v>
      </c>
      <c r="GBV115" s="17">
        <f>+AVERAGE($D115:GBU115)</f>
        <v>7.6996034448669173</v>
      </c>
      <c r="GBW115" s="17">
        <f>+AVERAGE($D115:GBV115)</f>
        <v>7.6996034448669182</v>
      </c>
      <c r="GBX115" s="17">
        <f>+AVERAGE($D115:GBW115)</f>
        <v>7.6996034448669182</v>
      </c>
      <c r="GBY115" s="17">
        <f>+AVERAGE($D115:GBX115)</f>
        <v>7.6996034448669182</v>
      </c>
      <c r="GBZ115" s="17">
        <f>+AVERAGE($D115:GBY115)</f>
        <v>7.6996034448669182</v>
      </c>
      <c r="GCA115" s="17">
        <f>+AVERAGE($D115:GBZ115)</f>
        <v>7.6996034448669182</v>
      </c>
      <c r="GCB115" s="17">
        <f>+AVERAGE($D115:GCA115)</f>
        <v>7.6996034448669182</v>
      </c>
      <c r="GCC115" s="17">
        <f>+AVERAGE($D115:GCB115)</f>
        <v>7.6996034448669182</v>
      </c>
      <c r="GCD115" s="17">
        <f>+AVERAGE($D115:GCC115)</f>
        <v>7.6996034448669191</v>
      </c>
      <c r="GCE115" s="17">
        <f>+AVERAGE($D115:GCD115)</f>
        <v>7.6996034448669191</v>
      </c>
      <c r="GCF115" s="17">
        <f>+AVERAGE($D115:GCE115)</f>
        <v>7.6996034448669191</v>
      </c>
      <c r="GCG115" s="17">
        <f>+AVERAGE($D115:GCF115)</f>
        <v>7.6996034448669191</v>
      </c>
      <c r="GCH115" s="17">
        <f>+AVERAGE($D115:GCG115)</f>
        <v>7.6996034448669191</v>
      </c>
      <c r="GCI115" s="17">
        <f>+AVERAGE($D115:GCH115)</f>
        <v>7.6996034448669191</v>
      </c>
      <c r="GCJ115" s="17">
        <f>+AVERAGE($D115:GCI115)</f>
        <v>7.6996034448669191</v>
      </c>
      <c r="GCK115" s="17">
        <f>+AVERAGE($D115:GCJ115)</f>
        <v>7.6996034448669199</v>
      </c>
      <c r="GCL115" s="17">
        <f>+AVERAGE($D115:GCK115)</f>
        <v>7.6996034448669199</v>
      </c>
      <c r="GCM115" s="17">
        <f>+AVERAGE($D115:GCL115)</f>
        <v>7.6996034448669199</v>
      </c>
      <c r="GCN115" s="17">
        <f>+AVERAGE($D115:GCM115)</f>
        <v>7.6996034448669199</v>
      </c>
      <c r="GCO115" s="17">
        <f>+AVERAGE($D115:GCN115)</f>
        <v>7.6996034448669199</v>
      </c>
      <c r="GCP115" s="17">
        <f>+AVERAGE($D115:GCO115)</f>
        <v>7.6996034448669199</v>
      </c>
      <c r="GCQ115" s="17">
        <f>+AVERAGE($D115:GCP115)</f>
        <v>7.6996034448669199</v>
      </c>
      <c r="GCR115" s="17">
        <f>+AVERAGE($D115:GCQ115)</f>
        <v>7.6996034448669208</v>
      </c>
      <c r="GCS115" s="17">
        <f>+AVERAGE($D115:GCR115)</f>
        <v>7.6996034448669208</v>
      </c>
      <c r="GCT115" s="17">
        <f>+AVERAGE($D115:GCS115)</f>
        <v>7.6996034448669208</v>
      </c>
      <c r="GCU115" s="17">
        <f>+AVERAGE($D115:GCT115)</f>
        <v>7.6996034448669208</v>
      </c>
      <c r="GCV115" s="17">
        <f>+AVERAGE($D115:GCU115)</f>
        <v>7.6996034448669208</v>
      </c>
      <c r="GCW115" s="17">
        <f>+AVERAGE($D115:GCV115)</f>
        <v>7.6996034448669208</v>
      </c>
      <c r="GCX115" s="17">
        <f>+AVERAGE($D115:GCW115)</f>
        <v>7.6996034448669208</v>
      </c>
      <c r="GCY115" s="17">
        <f>+AVERAGE($D115:GCX115)</f>
        <v>7.6996034448669217</v>
      </c>
      <c r="GCZ115" s="17">
        <f>+AVERAGE($D115:GCY115)</f>
        <v>7.6996034448669217</v>
      </c>
      <c r="GDA115" s="17">
        <f>+AVERAGE($D115:GCZ115)</f>
        <v>7.6996034448669217</v>
      </c>
      <c r="GDB115" s="17">
        <f>+AVERAGE($D115:GDA115)</f>
        <v>7.6996034448669217</v>
      </c>
      <c r="GDC115" s="17">
        <f>+AVERAGE($D115:GDB115)</f>
        <v>7.6996034448669217</v>
      </c>
      <c r="GDD115" s="17">
        <f>+AVERAGE($D115:GDC115)</f>
        <v>7.6996034448669217</v>
      </c>
      <c r="GDE115" s="17">
        <f>+AVERAGE($D115:GDD115)</f>
        <v>7.6996034448669217</v>
      </c>
      <c r="GDF115" s="17">
        <f>+AVERAGE($D115:GDE115)</f>
        <v>7.6996034448669226</v>
      </c>
      <c r="GDG115" s="17">
        <f>+AVERAGE($D115:GDF115)</f>
        <v>7.6996034448669226</v>
      </c>
      <c r="GDH115" s="17">
        <f>+AVERAGE($D115:GDG115)</f>
        <v>7.6996034448669226</v>
      </c>
      <c r="GDI115" s="17">
        <f>+AVERAGE($D115:GDH115)</f>
        <v>7.6996034448669226</v>
      </c>
      <c r="GDJ115" s="17">
        <f>+AVERAGE($D115:GDI115)</f>
        <v>7.6996034448669226</v>
      </c>
      <c r="GDK115" s="17">
        <f>+AVERAGE($D115:GDJ115)</f>
        <v>7.6996034448669226</v>
      </c>
      <c r="GDL115" s="17">
        <f>+AVERAGE($D115:GDK115)</f>
        <v>7.6996034448669226</v>
      </c>
      <c r="GDM115" s="17">
        <f>+AVERAGE($D115:GDL115)</f>
        <v>7.6996034448669235</v>
      </c>
      <c r="GDN115" s="17">
        <f>+AVERAGE($D115:GDM115)</f>
        <v>7.6996034448669235</v>
      </c>
      <c r="GDO115" s="17">
        <f>+AVERAGE($D115:GDN115)</f>
        <v>7.6996034448669235</v>
      </c>
      <c r="GDP115" s="17">
        <f>+AVERAGE($D115:GDO115)</f>
        <v>7.6996034448669235</v>
      </c>
      <c r="GDQ115" s="17">
        <f>+AVERAGE($D115:GDP115)</f>
        <v>7.6996034448669235</v>
      </c>
      <c r="GDR115" s="17">
        <f>+AVERAGE($D115:GDQ115)</f>
        <v>7.6996034448669235</v>
      </c>
      <c r="GDS115" s="17">
        <f>+AVERAGE($D115:GDR115)</f>
        <v>7.6996034448669235</v>
      </c>
      <c r="GDT115" s="17">
        <f>+AVERAGE($D115:GDS115)</f>
        <v>7.6996034448669244</v>
      </c>
      <c r="GDU115" s="17">
        <f>+AVERAGE($D115:GDT115)</f>
        <v>7.6996034448669244</v>
      </c>
      <c r="GDV115" s="17">
        <f>+AVERAGE($D115:GDU115)</f>
        <v>7.6996034448669244</v>
      </c>
      <c r="GDW115" s="17">
        <f>+AVERAGE($D115:GDV115)</f>
        <v>7.6996034448669244</v>
      </c>
      <c r="GDX115" s="17">
        <f>+AVERAGE($D115:GDW115)</f>
        <v>7.6996034448669244</v>
      </c>
      <c r="GDY115" s="17">
        <f>+AVERAGE($D115:GDX115)</f>
        <v>7.6996034448669244</v>
      </c>
      <c r="GDZ115" s="17">
        <f>+AVERAGE($D115:GDY115)</f>
        <v>7.6996034448669244</v>
      </c>
      <c r="GEA115" s="17">
        <f>+AVERAGE($D115:GDZ115)</f>
        <v>7.6996034448669253</v>
      </c>
      <c r="GEB115" s="17">
        <f>+AVERAGE($D115:GEA115)</f>
        <v>7.6996034448669253</v>
      </c>
      <c r="GEC115" s="17">
        <f>+AVERAGE($D115:GEB115)</f>
        <v>7.6996034448669253</v>
      </c>
      <c r="GED115" s="17">
        <f>+AVERAGE($D115:GEC115)</f>
        <v>7.6996034448669253</v>
      </c>
      <c r="GEE115" s="17">
        <f>+AVERAGE($D115:GED115)</f>
        <v>7.6996034448669253</v>
      </c>
      <c r="GEF115" s="17">
        <f>+AVERAGE($D115:GEE115)</f>
        <v>7.6996034448669253</v>
      </c>
      <c r="GEG115" s="17">
        <f>+AVERAGE($D115:GEF115)</f>
        <v>7.6996034448669253</v>
      </c>
      <c r="GEH115" s="17">
        <f>+AVERAGE($D115:GEG115)</f>
        <v>7.6996034448669262</v>
      </c>
      <c r="GEI115" s="17">
        <f>+AVERAGE($D115:GEH115)</f>
        <v>7.6996034448669262</v>
      </c>
      <c r="GEJ115" s="17">
        <f>+AVERAGE($D115:GEI115)</f>
        <v>7.6996034448669262</v>
      </c>
      <c r="GEK115" s="17">
        <f>+AVERAGE($D115:GEJ115)</f>
        <v>7.6996034448669262</v>
      </c>
      <c r="GEL115" s="17">
        <f>+AVERAGE($D115:GEK115)</f>
        <v>7.6996034448669262</v>
      </c>
      <c r="GEM115" s="17">
        <f>+AVERAGE($D115:GEL115)</f>
        <v>7.6996034448669262</v>
      </c>
      <c r="GEN115" s="17">
        <f>+AVERAGE($D115:GEM115)</f>
        <v>7.6996034448669262</v>
      </c>
      <c r="GEO115" s="17">
        <f>+AVERAGE($D115:GEN115)</f>
        <v>7.699603444866927</v>
      </c>
      <c r="GEP115" s="17">
        <f>+AVERAGE($D115:GEO115)</f>
        <v>7.699603444866927</v>
      </c>
      <c r="GEQ115" s="17">
        <f>+AVERAGE($D115:GEP115)</f>
        <v>7.699603444866927</v>
      </c>
      <c r="GER115" s="17">
        <f>+AVERAGE($D115:GEQ115)</f>
        <v>7.699603444866927</v>
      </c>
      <c r="GES115" s="17">
        <f>+AVERAGE($D115:GER115)</f>
        <v>7.699603444866927</v>
      </c>
      <c r="GET115" s="17">
        <f>+AVERAGE($D115:GES115)</f>
        <v>7.699603444866927</v>
      </c>
      <c r="GEU115" s="17">
        <f>+AVERAGE($D115:GET115)</f>
        <v>7.699603444866927</v>
      </c>
      <c r="GEV115" s="17">
        <f>+AVERAGE($D115:GEU115)</f>
        <v>7.699603444866927</v>
      </c>
      <c r="GEW115" s="17">
        <f>+AVERAGE($D115:GEV115)</f>
        <v>7.6996034448669279</v>
      </c>
      <c r="GEX115" s="17">
        <f>+AVERAGE($D115:GEW115)</f>
        <v>7.6996034448669279</v>
      </c>
      <c r="GEY115" s="17">
        <f>+AVERAGE($D115:GEX115)</f>
        <v>7.6996034448669279</v>
      </c>
      <c r="GEZ115" s="17">
        <f>+AVERAGE($D115:GEY115)</f>
        <v>7.6996034448669279</v>
      </c>
      <c r="GFA115" s="17">
        <f>+AVERAGE($D115:GEZ115)</f>
        <v>7.6996034448669279</v>
      </c>
      <c r="GFB115" s="17">
        <f>+AVERAGE($D115:GFA115)</f>
        <v>7.6996034448669279</v>
      </c>
      <c r="GFC115" s="17">
        <f>+AVERAGE($D115:GFB115)</f>
        <v>7.6996034448669279</v>
      </c>
      <c r="GFD115" s="17">
        <f>+AVERAGE($D115:GFC115)</f>
        <v>7.6996034448669288</v>
      </c>
      <c r="GFE115" s="17">
        <f>+AVERAGE($D115:GFD115)</f>
        <v>7.6996034448669288</v>
      </c>
      <c r="GFF115" s="17">
        <f>+AVERAGE($D115:GFE115)</f>
        <v>7.6996034448669288</v>
      </c>
      <c r="GFG115" s="17">
        <f>+AVERAGE($D115:GFF115)</f>
        <v>7.6996034448669288</v>
      </c>
      <c r="GFH115" s="17">
        <f>+AVERAGE($D115:GFG115)</f>
        <v>7.6996034448669288</v>
      </c>
      <c r="GFI115" s="17">
        <f>+AVERAGE($D115:GFH115)</f>
        <v>7.6996034448669288</v>
      </c>
      <c r="GFJ115" s="17">
        <f>+AVERAGE($D115:GFI115)</f>
        <v>7.6996034448669288</v>
      </c>
      <c r="GFK115" s="17">
        <f>+AVERAGE($D115:GFJ115)</f>
        <v>7.6996034448669297</v>
      </c>
      <c r="GFL115" s="17">
        <f>+AVERAGE($D115:GFK115)</f>
        <v>7.6996034448669297</v>
      </c>
      <c r="GFM115" s="17">
        <f>+AVERAGE($D115:GFL115)</f>
        <v>7.6996034448669297</v>
      </c>
      <c r="GFN115" s="17">
        <f>+AVERAGE($D115:GFM115)</f>
        <v>7.6996034448669297</v>
      </c>
      <c r="GFO115" s="17">
        <f>+AVERAGE($D115:GFN115)</f>
        <v>7.6996034448669297</v>
      </c>
      <c r="GFP115" s="17">
        <f>+AVERAGE($D115:GFO115)</f>
        <v>7.6996034448669297</v>
      </c>
      <c r="GFQ115" s="17">
        <f>+AVERAGE($D115:GFP115)</f>
        <v>7.6996034448669297</v>
      </c>
      <c r="GFR115" s="17">
        <f>+AVERAGE($D115:GFQ115)</f>
        <v>7.6996034448669306</v>
      </c>
      <c r="GFS115" s="17">
        <f>+AVERAGE($D115:GFR115)</f>
        <v>7.6996034448669306</v>
      </c>
      <c r="GFT115" s="17">
        <f>+AVERAGE($D115:GFS115)</f>
        <v>7.6996034448669306</v>
      </c>
      <c r="GFU115" s="17">
        <f>+AVERAGE($D115:GFT115)</f>
        <v>7.6996034448669306</v>
      </c>
      <c r="GFV115" s="17">
        <f>+AVERAGE($D115:GFU115)</f>
        <v>7.6996034448669306</v>
      </c>
      <c r="GFW115" s="17">
        <f>+AVERAGE($D115:GFV115)</f>
        <v>7.6996034448669306</v>
      </c>
      <c r="GFX115" s="17">
        <f>+AVERAGE($D115:GFW115)</f>
        <v>7.6996034448669306</v>
      </c>
      <c r="GFY115" s="17">
        <f>+AVERAGE($D115:GFX115)</f>
        <v>7.6996034448669315</v>
      </c>
      <c r="GFZ115" s="17">
        <f>+AVERAGE($D115:GFY115)</f>
        <v>7.6996034448669315</v>
      </c>
      <c r="GGA115" s="17">
        <f>+AVERAGE($D115:GFZ115)</f>
        <v>7.6996034448669315</v>
      </c>
      <c r="GGB115" s="17">
        <f>+AVERAGE($D115:GGA115)</f>
        <v>7.6996034448669315</v>
      </c>
      <c r="GGC115" s="17">
        <f>+AVERAGE($D115:GGB115)</f>
        <v>7.6996034448669315</v>
      </c>
      <c r="GGD115" s="17">
        <f>+AVERAGE($D115:GGC115)</f>
        <v>7.6996034448669315</v>
      </c>
      <c r="GGE115" s="17">
        <f>+AVERAGE($D115:GGD115)</f>
        <v>7.6996034448669315</v>
      </c>
      <c r="GGF115" s="17">
        <f>+AVERAGE($D115:GGE115)</f>
        <v>7.6996034448669324</v>
      </c>
      <c r="GGG115" s="17">
        <f>+AVERAGE($D115:GGF115)</f>
        <v>7.6996034448669324</v>
      </c>
      <c r="GGH115" s="17">
        <f>+AVERAGE($D115:GGG115)</f>
        <v>7.6996034448669324</v>
      </c>
      <c r="GGI115" s="17">
        <f>+AVERAGE($D115:GGH115)</f>
        <v>7.6996034448669324</v>
      </c>
      <c r="GGJ115" s="17">
        <f>+AVERAGE($D115:GGI115)</f>
        <v>7.6996034448669324</v>
      </c>
      <c r="GGK115" s="17">
        <f>+AVERAGE($D115:GGJ115)</f>
        <v>7.6996034448669324</v>
      </c>
      <c r="GGL115" s="17">
        <f>+AVERAGE($D115:GGK115)</f>
        <v>7.6996034448669324</v>
      </c>
      <c r="GGM115" s="17">
        <f>+AVERAGE($D115:GGL115)</f>
        <v>7.6996034448669324</v>
      </c>
      <c r="GGN115" s="17">
        <f>+AVERAGE($D115:GGM115)</f>
        <v>7.6996034448669333</v>
      </c>
      <c r="GGO115" s="17">
        <f>+AVERAGE($D115:GGN115)</f>
        <v>7.6996034448669333</v>
      </c>
      <c r="GGP115" s="17">
        <f>+AVERAGE($D115:GGO115)</f>
        <v>7.6996034448669333</v>
      </c>
      <c r="GGQ115" s="17">
        <f>+AVERAGE($D115:GGP115)</f>
        <v>7.6996034448669333</v>
      </c>
      <c r="GGR115" s="17">
        <f>+AVERAGE($D115:GGQ115)</f>
        <v>7.6996034448669333</v>
      </c>
      <c r="GGS115" s="17">
        <f>+AVERAGE($D115:GGR115)</f>
        <v>7.6996034448669333</v>
      </c>
      <c r="GGT115" s="17">
        <f>+AVERAGE($D115:GGS115)</f>
        <v>7.6996034448669333</v>
      </c>
      <c r="GGU115" s="17">
        <f>+AVERAGE($D115:GGT115)</f>
        <v>7.6996034448669342</v>
      </c>
      <c r="GGV115" s="17">
        <f>+AVERAGE($D115:GGU115)</f>
        <v>7.6996034448669342</v>
      </c>
      <c r="GGW115" s="17">
        <f>+AVERAGE($D115:GGV115)</f>
        <v>7.6996034448669342</v>
      </c>
      <c r="GGX115" s="17">
        <f>+AVERAGE($D115:GGW115)</f>
        <v>7.6996034448669342</v>
      </c>
      <c r="GGY115" s="17">
        <f>+AVERAGE($D115:GGX115)</f>
        <v>7.6996034448669342</v>
      </c>
      <c r="GGZ115" s="17">
        <f>+AVERAGE($D115:GGY115)</f>
        <v>7.6996034448669342</v>
      </c>
      <c r="GHA115" s="17">
        <f>+AVERAGE($D115:GGZ115)</f>
        <v>7.6996034448669342</v>
      </c>
      <c r="GHB115" s="17">
        <f>+AVERAGE($D115:GHA115)</f>
        <v>7.699603444866935</v>
      </c>
      <c r="GHC115" s="17">
        <f>+AVERAGE($D115:GHB115)</f>
        <v>7.699603444866935</v>
      </c>
      <c r="GHD115" s="17">
        <f>+AVERAGE($D115:GHC115)</f>
        <v>7.699603444866935</v>
      </c>
      <c r="GHE115" s="17">
        <f>+AVERAGE($D115:GHD115)</f>
        <v>7.699603444866935</v>
      </c>
      <c r="GHF115" s="17">
        <f>+AVERAGE($D115:GHE115)</f>
        <v>7.699603444866935</v>
      </c>
      <c r="GHG115" s="17">
        <f>+AVERAGE($D115:GHF115)</f>
        <v>7.699603444866935</v>
      </c>
      <c r="GHH115" s="17">
        <f>+AVERAGE($D115:GHG115)</f>
        <v>7.699603444866935</v>
      </c>
      <c r="GHI115" s="17">
        <f>+AVERAGE($D115:GHH115)</f>
        <v>7.699603444866935</v>
      </c>
      <c r="GHJ115" s="17">
        <f>+AVERAGE($D115:GHI115)</f>
        <v>7.6996034448669359</v>
      </c>
      <c r="GHK115" s="17">
        <f>+AVERAGE($D115:GHJ115)</f>
        <v>7.6996034448669359</v>
      </c>
      <c r="GHL115" s="17">
        <f>+AVERAGE($D115:GHK115)</f>
        <v>7.6996034448669359</v>
      </c>
      <c r="GHM115" s="17">
        <f>+AVERAGE($D115:GHL115)</f>
        <v>7.6996034448669359</v>
      </c>
      <c r="GHN115" s="17">
        <f>+AVERAGE($D115:GHM115)</f>
        <v>7.6996034448669359</v>
      </c>
      <c r="GHO115" s="17">
        <f>+AVERAGE($D115:GHN115)</f>
        <v>7.6996034448669359</v>
      </c>
      <c r="GHP115" s="17">
        <f>+AVERAGE($D115:GHO115)</f>
        <v>7.6996034448669359</v>
      </c>
      <c r="GHQ115" s="17">
        <f>+AVERAGE($D115:GHP115)</f>
        <v>7.6996034448669368</v>
      </c>
      <c r="GHR115" s="17">
        <f>+AVERAGE($D115:GHQ115)</f>
        <v>7.6996034448669368</v>
      </c>
      <c r="GHS115" s="17">
        <f>+AVERAGE($D115:GHR115)</f>
        <v>7.6996034448669368</v>
      </c>
      <c r="GHT115" s="17">
        <f>+AVERAGE($D115:GHS115)</f>
        <v>7.6996034448669368</v>
      </c>
      <c r="GHU115" s="17">
        <f>+AVERAGE($D115:GHT115)</f>
        <v>7.6996034448669368</v>
      </c>
      <c r="GHV115" s="17">
        <f>+AVERAGE($D115:GHU115)</f>
        <v>7.6996034448669368</v>
      </c>
      <c r="GHW115" s="17">
        <f>+AVERAGE($D115:GHV115)</f>
        <v>7.6996034448669368</v>
      </c>
      <c r="GHX115" s="17">
        <f>+AVERAGE($D115:GHW115)</f>
        <v>7.6996034448669377</v>
      </c>
      <c r="GHY115" s="17">
        <f>+AVERAGE($D115:GHX115)</f>
        <v>7.6996034448669377</v>
      </c>
      <c r="GHZ115" s="17">
        <f>+AVERAGE($D115:GHY115)</f>
        <v>7.6996034448669377</v>
      </c>
      <c r="GIA115" s="17">
        <f>+AVERAGE($D115:GHZ115)</f>
        <v>7.6996034448669377</v>
      </c>
      <c r="GIB115" s="17">
        <f>+AVERAGE($D115:GIA115)</f>
        <v>7.6996034448669377</v>
      </c>
      <c r="GIC115" s="17">
        <f>+AVERAGE($D115:GIB115)</f>
        <v>7.6996034448669377</v>
      </c>
      <c r="GID115" s="17">
        <f>+AVERAGE($D115:GIC115)</f>
        <v>7.6996034448669377</v>
      </c>
      <c r="GIE115" s="17">
        <f>+AVERAGE($D115:GID115)</f>
        <v>7.6996034448669377</v>
      </c>
      <c r="GIF115" s="17">
        <f>+AVERAGE($D115:GIE115)</f>
        <v>7.6996034448669386</v>
      </c>
      <c r="GIG115" s="17">
        <f>+AVERAGE($D115:GIF115)</f>
        <v>7.6996034448669386</v>
      </c>
      <c r="GIH115" s="17">
        <f>+AVERAGE($D115:GIG115)</f>
        <v>7.6996034448669386</v>
      </c>
      <c r="GII115" s="17">
        <f>+AVERAGE($D115:GIH115)</f>
        <v>7.6996034448669386</v>
      </c>
      <c r="GIJ115" s="17">
        <f>+AVERAGE($D115:GII115)</f>
        <v>7.6996034448669386</v>
      </c>
      <c r="GIK115" s="17">
        <f>+AVERAGE($D115:GIJ115)</f>
        <v>7.6996034448669386</v>
      </c>
      <c r="GIL115" s="17">
        <f>+AVERAGE($D115:GIK115)</f>
        <v>7.6996034448669386</v>
      </c>
      <c r="GIM115" s="17">
        <f>+AVERAGE($D115:GIL115)</f>
        <v>7.6996034448669395</v>
      </c>
      <c r="GIN115" s="17">
        <f>+AVERAGE($D115:GIM115)</f>
        <v>7.6996034448669395</v>
      </c>
      <c r="GIO115" s="17">
        <f>+AVERAGE($D115:GIN115)</f>
        <v>7.6996034448669395</v>
      </c>
      <c r="GIP115" s="17">
        <f>+AVERAGE($D115:GIO115)</f>
        <v>7.6996034448669395</v>
      </c>
      <c r="GIQ115" s="17">
        <f>+AVERAGE($D115:GIP115)</f>
        <v>7.6996034448669395</v>
      </c>
      <c r="GIR115" s="17">
        <f>+AVERAGE($D115:GIQ115)</f>
        <v>7.6996034448669395</v>
      </c>
      <c r="GIS115" s="17">
        <f>+AVERAGE($D115:GIR115)</f>
        <v>7.6996034448669395</v>
      </c>
      <c r="GIT115" s="17">
        <f>+AVERAGE($D115:GIS115)</f>
        <v>7.6996034448669395</v>
      </c>
      <c r="GIU115" s="17">
        <f>+AVERAGE($D115:GIT115)</f>
        <v>7.6996034448669404</v>
      </c>
      <c r="GIV115" s="17">
        <f>+AVERAGE($D115:GIU115)</f>
        <v>7.6996034448669404</v>
      </c>
      <c r="GIW115" s="17">
        <f>+AVERAGE($D115:GIV115)</f>
        <v>7.6996034448669404</v>
      </c>
      <c r="GIX115" s="17">
        <f>+AVERAGE($D115:GIW115)</f>
        <v>7.6996034448669404</v>
      </c>
      <c r="GIY115" s="17">
        <f>+AVERAGE($D115:GIX115)</f>
        <v>7.6996034448669404</v>
      </c>
      <c r="GIZ115" s="17">
        <f>+AVERAGE($D115:GIY115)</f>
        <v>7.6996034448669404</v>
      </c>
      <c r="GJA115" s="17">
        <f>+AVERAGE($D115:GIZ115)</f>
        <v>7.6996034448669404</v>
      </c>
      <c r="GJB115" s="17">
        <f>+AVERAGE($D115:GJA115)</f>
        <v>7.6996034448669413</v>
      </c>
      <c r="GJC115" s="17">
        <f>+AVERAGE($D115:GJB115)</f>
        <v>7.6996034448669413</v>
      </c>
      <c r="GJD115" s="17">
        <f>+AVERAGE($D115:GJC115)</f>
        <v>7.6996034448669413</v>
      </c>
      <c r="GJE115" s="17">
        <f>+AVERAGE($D115:GJD115)</f>
        <v>7.6996034448669413</v>
      </c>
      <c r="GJF115" s="17">
        <f>+AVERAGE($D115:GJE115)</f>
        <v>7.6996034448669413</v>
      </c>
      <c r="GJG115" s="17">
        <f>+AVERAGE($D115:GJF115)</f>
        <v>7.6996034448669413</v>
      </c>
      <c r="GJH115" s="17">
        <f>+AVERAGE($D115:GJG115)</f>
        <v>7.6996034448669413</v>
      </c>
      <c r="GJI115" s="17">
        <f>+AVERAGE($D115:GJH115)</f>
        <v>7.6996034448669421</v>
      </c>
      <c r="GJJ115" s="17">
        <f>+AVERAGE($D115:GJI115)</f>
        <v>7.6996034448669421</v>
      </c>
      <c r="GJK115" s="17">
        <f>+AVERAGE($D115:GJJ115)</f>
        <v>7.6996034448669421</v>
      </c>
      <c r="GJL115" s="17">
        <f>+AVERAGE($D115:GJK115)</f>
        <v>7.6996034448669421</v>
      </c>
      <c r="GJM115" s="17">
        <f>+AVERAGE($D115:GJL115)</f>
        <v>7.6996034448669421</v>
      </c>
      <c r="GJN115" s="17">
        <f>+AVERAGE($D115:GJM115)</f>
        <v>7.6996034448669421</v>
      </c>
      <c r="GJO115" s="17">
        <f>+AVERAGE($D115:GJN115)</f>
        <v>7.6996034448669421</v>
      </c>
      <c r="GJP115" s="17">
        <f>+AVERAGE($D115:GJO115)</f>
        <v>7.6996034448669421</v>
      </c>
      <c r="GJQ115" s="17">
        <f>+AVERAGE($D115:GJP115)</f>
        <v>7.699603444866943</v>
      </c>
      <c r="GJR115" s="17">
        <f>+AVERAGE($D115:GJQ115)</f>
        <v>7.699603444866943</v>
      </c>
      <c r="GJS115" s="17">
        <f>+AVERAGE($D115:GJR115)</f>
        <v>7.699603444866943</v>
      </c>
      <c r="GJT115" s="17">
        <f>+AVERAGE($D115:GJS115)</f>
        <v>7.699603444866943</v>
      </c>
      <c r="GJU115" s="17">
        <f>+AVERAGE($D115:GJT115)</f>
        <v>7.699603444866943</v>
      </c>
      <c r="GJV115" s="17">
        <f>+AVERAGE($D115:GJU115)</f>
        <v>7.699603444866943</v>
      </c>
      <c r="GJW115" s="17">
        <f>+AVERAGE($D115:GJV115)</f>
        <v>7.699603444866943</v>
      </c>
      <c r="GJX115" s="17">
        <f>+AVERAGE($D115:GJW115)</f>
        <v>7.6996034448669439</v>
      </c>
      <c r="GJY115" s="17">
        <f>+AVERAGE($D115:GJX115)</f>
        <v>7.6996034448669439</v>
      </c>
      <c r="GJZ115" s="17">
        <f>+AVERAGE($D115:GJY115)</f>
        <v>7.6996034448669439</v>
      </c>
      <c r="GKA115" s="17">
        <f>+AVERAGE($D115:GJZ115)</f>
        <v>7.6996034448669439</v>
      </c>
      <c r="GKB115" s="17">
        <f>+AVERAGE($D115:GKA115)</f>
        <v>7.6996034448669439</v>
      </c>
      <c r="GKC115" s="17">
        <f>+AVERAGE($D115:GKB115)</f>
        <v>7.6996034448669439</v>
      </c>
      <c r="GKD115" s="17">
        <f>+AVERAGE($D115:GKC115)</f>
        <v>7.6996034448669439</v>
      </c>
      <c r="GKE115" s="17">
        <f>+AVERAGE($D115:GKD115)</f>
        <v>7.6996034448669439</v>
      </c>
      <c r="GKF115" s="17">
        <f>+AVERAGE($D115:GKE115)</f>
        <v>7.6996034448669448</v>
      </c>
      <c r="GKG115" s="17">
        <f>+AVERAGE($D115:GKF115)</f>
        <v>7.6996034448669448</v>
      </c>
      <c r="GKH115" s="17">
        <f>+AVERAGE($D115:GKG115)</f>
        <v>7.6996034448669448</v>
      </c>
      <c r="GKI115" s="17">
        <f>+AVERAGE($D115:GKH115)</f>
        <v>7.6996034448669448</v>
      </c>
      <c r="GKJ115" s="17">
        <f>+AVERAGE($D115:GKI115)</f>
        <v>7.6996034448669448</v>
      </c>
      <c r="GKK115" s="17">
        <f>+AVERAGE($D115:GKJ115)</f>
        <v>7.6996034448669448</v>
      </c>
      <c r="GKL115" s="17">
        <f>+AVERAGE($D115:GKK115)</f>
        <v>7.6996034448669448</v>
      </c>
      <c r="GKM115" s="17">
        <f>+AVERAGE($D115:GKL115)</f>
        <v>7.6996034448669448</v>
      </c>
      <c r="GKN115" s="17">
        <f>+AVERAGE($D115:GKM115)</f>
        <v>7.6996034448669457</v>
      </c>
      <c r="GKO115" s="17">
        <f>+AVERAGE($D115:GKN115)</f>
        <v>7.6996034448669457</v>
      </c>
      <c r="GKP115" s="17">
        <f>+AVERAGE($D115:GKO115)</f>
        <v>7.6996034448669457</v>
      </c>
      <c r="GKQ115" s="17">
        <f>+AVERAGE($D115:GKP115)</f>
        <v>7.6996034448669457</v>
      </c>
      <c r="GKR115" s="17">
        <f>+AVERAGE($D115:GKQ115)</f>
        <v>7.6996034448669457</v>
      </c>
      <c r="GKS115" s="17">
        <f>+AVERAGE($D115:GKR115)</f>
        <v>7.6996034448669457</v>
      </c>
      <c r="GKT115" s="17">
        <f>+AVERAGE($D115:GKS115)</f>
        <v>7.6996034448669457</v>
      </c>
      <c r="GKU115" s="17">
        <f>+AVERAGE($D115:GKT115)</f>
        <v>7.6996034448669466</v>
      </c>
      <c r="GKV115" s="17">
        <f>+AVERAGE($D115:GKU115)</f>
        <v>7.6996034448669466</v>
      </c>
      <c r="GKW115" s="17">
        <f>+AVERAGE($D115:GKV115)</f>
        <v>7.6996034448669466</v>
      </c>
      <c r="GKX115" s="17">
        <f>+AVERAGE($D115:GKW115)</f>
        <v>7.6996034448669466</v>
      </c>
      <c r="GKY115" s="17">
        <f>+AVERAGE($D115:GKX115)</f>
        <v>7.6996034448669466</v>
      </c>
      <c r="GKZ115" s="17">
        <f>+AVERAGE($D115:GKY115)</f>
        <v>7.6996034448669466</v>
      </c>
      <c r="GLA115" s="17">
        <f>+AVERAGE($D115:GKZ115)</f>
        <v>7.6996034448669466</v>
      </c>
      <c r="GLB115" s="17">
        <f>+AVERAGE($D115:GLA115)</f>
        <v>7.6996034448669466</v>
      </c>
      <c r="GLC115" s="17">
        <f>+AVERAGE($D115:GLB115)</f>
        <v>7.6996034448669475</v>
      </c>
      <c r="GLD115" s="17">
        <f>+AVERAGE($D115:GLC115)</f>
        <v>7.6996034448669475</v>
      </c>
      <c r="GLE115" s="17">
        <f>+AVERAGE($D115:GLD115)</f>
        <v>7.6996034448669475</v>
      </c>
      <c r="GLF115" s="17">
        <f>+AVERAGE($D115:GLE115)</f>
        <v>7.6996034448669475</v>
      </c>
      <c r="GLG115" s="17">
        <f>+AVERAGE($D115:GLF115)</f>
        <v>7.6996034448669475</v>
      </c>
      <c r="GLH115" s="17">
        <f>+AVERAGE($D115:GLG115)</f>
        <v>7.6996034448669475</v>
      </c>
      <c r="GLI115" s="17">
        <f>+AVERAGE($D115:GLH115)</f>
        <v>7.6996034448669475</v>
      </c>
      <c r="GLJ115" s="17">
        <f>+AVERAGE($D115:GLI115)</f>
        <v>7.6996034448669484</v>
      </c>
      <c r="GLK115" s="17">
        <f>+AVERAGE($D115:GLJ115)</f>
        <v>7.6996034448669484</v>
      </c>
      <c r="GLL115" s="17">
        <f>+AVERAGE($D115:GLK115)</f>
        <v>7.6996034448669484</v>
      </c>
      <c r="GLM115" s="17">
        <f>+AVERAGE($D115:GLL115)</f>
        <v>7.6996034448669484</v>
      </c>
      <c r="GLN115" s="17">
        <f>+AVERAGE($D115:GLM115)</f>
        <v>7.6996034448669484</v>
      </c>
      <c r="GLO115" s="17">
        <f>+AVERAGE($D115:GLN115)</f>
        <v>7.6996034448669484</v>
      </c>
      <c r="GLP115" s="17">
        <f>+AVERAGE($D115:GLO115)</f>
        <v>7.6996034448669484</v>
      </c>
      <c r="GLQ115" s="17">
        <f>+AVERAGE($D115:GLP115)</f>
        <v>7.6996034448669484</v>
      </c>
      <c r="GLR115" s="17">
        <f>+AVERAGE($D115:GLQ115)</f>
        <v>7.6996034448669493</v>
      </c>
      <c r="GLS115" s="17">
        <f>+AVERAGE($D115:GLR115)</f>
        <v>7.6996034448669493</v>
      </c>
      <c r="GLT115" s="17">
        <f>+AVERAGE($D115:GLS115)</f>
        <v>7.6996034448669493</v>
      </c>
      <c r="GLU115" s="17">
        <f>+AVERAGE($D115:GLT115)</f>
        <v>7.6996034448669493</v>
      </c>
      <c r="GLV115" s="17">
        <f>+AVERAGE($D115:GLU115)</f>
        <v>7.6996034448669493</v>
      </c>
      <c r="GLW115" s="17">
        <f>+AVERAGE($D115:GLV115)</f>
        <v>7.6996034448669493</v>
      </c>
      <c r="GLX115" s="17">
        <f>+AVERAGE($D115:GLW115)</f>
        <v>7.6996034448669493</v>
      </c>
      <c r="GLY115" s="17">
        <f>+AVERAGE($D115:GLX115)</f>
        <v>7.6996034448669493</v>
      </c>
      <c r="GLZ115" s="17">
        <f>+AVERAGE($D115:GLY115)</f>
        <v>7.6996034448669501</v>
      </c>
      <c r="GMA115" s="17">
        <f>+AVERAGE($D115:GLZ115)</f>
        <v>7.6996034448669501</v>
      </c>
      <c r="GMB115" s="17">
        <f>+AVERAGE($D115:GMA115)</f>
        <v>7.6996034448669501</v>
      </c>
      <c r="GMC115" s="17">
        <f>+AVERAGE($D115:GMB115)</f>
        <v>7.6996034448669501</v>
      </c>
      <c r="GMD115" s="17">
        <f>+AVERAGE($D115:GMC115)</f>
        <v>7.6996034448669501</v>
      </c>
      <c r="GME115" s="17">
        <f>+AVERAGE($D115:GMD115)</f>
        <v>7.6996034448669501</v>
      </c>
      <c r="GMF115" s="17">
        <f>+AVERAGE($D115:GME115)</f>
        <v>7.6996034448669501</v>
      </c>
      <c r="GMG115" s="17">
        <f>+AVERAGE($D115:GMF115)</f>
        <v>7.699603444866951</v>
      </c>
      <c r="GMH115" s="17">
        <f>+AVERAGE($D115:GMG115)</f>
        <v>7.699603444866951</v>
      </c>
      <c r="GMI115" s="17">
        <f>+AVERAGE($D115:GMH115)</f>
        <v>7.699603444866951</v>
      </c>
      <c r="GMJ115" s="17">
        <f>+AVERAGE($D115:GMI115)</f>
        <v>7.699603444866951</v>
      </c>
      <c r="GMK115" s="17">
        <f>+AVERAGE($D115:GMJ115)</f>
        <v>7.699603444866951</v>
      </c>
      <c r="GML115" s="17">
        <f>+AVERAGE($D115:GMK115)</f>
        <v>7.699603444866951</v>
      </c>
      <c r="GMM115" s="17">
        <f>+AVERAGE($D115:GML115)</f>
        <v>7.699603444866951</v>
      </c>
      <c r="GMN115" s="17">
        <f>+AVERAGE($D115:GMM115)</f>
        <v>7.699603444866951</v>
      </c>
      <c r="GMO115" s="17">
        <f>+AVERAGE($D115:GMN115)</f>
        <v>7.6996034448669519</v>
      </c>
      <c r="GMP115" s="17">
        <f>+AVERAGE($D115:GMO115)</f>
        <v>7.6996034448669519</v>
      </c>
      <c r="GMQ115" s="17">
        <f>+AVERAGE($D115:GMP115)</f>
        <v>7.6996034448669519</v>
      </c>
      <c r="GMR115" s="17">
        <f>+AVERAGE($D115:GMQ115)</f>
        <v>7.6996034448669519</v>
      </c>
      <c r="GMS115" s="17">
        <f>+AVERAGE($D115:GMR115)</f>
        <v>7.6996034448669519</v>
      </c>
      <c r="GMT115" s="17">
        <f>+AVERAGE($D115:GMS115)</f>
        <v>7.6996034448669519</v>
      </c>
      <c r="GMU115" s="17">
        <f>+AVERAGE($D115:GMT115)</f>
        <v>7.6996034448669519</v>
      </c>
      <c r="GMV115" s="17">
        <f>+AVERAGE($D115:GMU115)</f>
        <v>7.6996034448669519</v>
      </c>
      <c r="GMW115" s="17">
        <f>+AVERAGE($D115:GMV115)</f>
        <v>7.6996034448669528</v>
      </c>
      <c r="GMX115" s="17">
        <f>+AVERAGE($D115:GMW115)</f>
        <v>7.6996034448669528</v>
      </c>
      <c r="GMY115" s="17">
        <f>+AVERAGE($D115:GMX115)</f>
        <v>7.6996034448669528</v>
      </c>
      <c r="GMZ115" s="17">
        <f>+AVERAGE($D115:GMY115)</f>
        <v>7.6996034448669528</v>
      </c>
      <c r="GNA115" s="17">
        <f>+AVERAGE($D115:GMZ115)</f>
        <v>7.6996034448669528</v>
      </c>
      <c r="GNB115" s="17">
        <f>+AVERAGE($D115:GNA115)</f>
        <v>7.6996034448669528</v>
      </c>
      <c r="GNC115" s="17">
        <f>+AVERAGE($D115:GNB115)</f>
        <v>7.6996034448669528</v>
      </c>
      <c r="GND115" s="17">
        <f>+AVERAGE($D115:GNC115)</f>
        <v>7.6996034448669528</v>
      </c>
      <c r="GNE115" s="17">
        <f>+AVERAGE($D115:GND115)</f>
        <v>7.6996034448669537</v>
      </c>
      <c r="GNF115" s="17">
        <f>+AVERAGE($D115:GNE115)</f>
        <v>7.6996034448669537</v>
      </c>
      <c r="GNG115" s="17">
        <f>+AVERAGE($D115:GNF115)</f>
        <v>7.6996034448669537</v>
      </c>
      <c r="GNH115" s="17">
        <f>+AVERAGE($D115:GNG115)</f>
        <v>7.6996034448669537</v>
      </c>
      <c r="GNI115" s="17">
        <f>+AVERAGE($D115:GNH115)</f>
        <v>7.6996034448669537</v>
      </c>
      <c r="GNJ115" s="17">
        <f>+AVERAGE($D115:GNI115)</f>
        <v>7.6996034448669537</v>
      </c>
      <c r="GNK115" s="17">
        <f>+AVERAGE($D115:GNJ115)</f>
        <v>7.6996034448669537</v>
      </c>
      <c r="GNL115" s="17">
        <f>+AVERAGE($D115:GNK115)</f>
        <v>7.6996034448669546</v>
      </c>
      <c r="GNM115" s="17">
        <f>+AVERAGE($D115:GNL115)</f>
        <v>7.6996034448669546</v>
      </c>
      <c r="GNN115" s="17">
        <f>+AVERAGE($D115:GNM115)</f>
        <v>7.6996034448669546</v>
      </c>
      <c r="GNO115" s="17">
        <f>+AVERAGE($D115:GNN115)</f>
        <v>7.6996034448669546</v>
      </c>
      <c r="GNP115" s="17">
        <f>+AVERAGE($D115:GNO115)</f>
        <v>7.6996034448669546</v>
      </c>
      <c r="GNQ115" s="17">
        <f>+AVERAGE($D115:GNP115)</f>
        <v>7.6996034448669546</v>
      </c>
      <c r="GNR115" s="17">
        <f>+AVERAGE($D115:GNQ115)</f>
        <v>7.6996034448669546</v>
      </c>
      <c r="GNS115" s="17">
        <f>+AVERAGE($D115:GNR115)</f>
        <v>7.6996034448669546</v>
      </c>
      <c r="GNT115" s="17">
        <f>+AVERAGE($D115:GNS115)</f>
        <v>7.6996034448669555</v>
      </c>
      <c r="GNU115" s="17">
        <f>+AVERAGE($D115:GNT115)</f>
        <v>7.6996034448669555</v>
      </c>
      <c r="GNV115" s="17">
        <f>+AVERAGE($D115:GNU115)</f>
        <v>7.6996034448669555</v>
      </c>
      <c r="GNW115" s="17">
        <f>+AVERAGE($D115:GNV115)</f>
        <v>7.6996034448669555</v>
      </c>
      <c r="GNX115" s="17">
        <f>+AVERAGE($D115:GNW115)</f>
        <v>7.6996034448669555</v>
      </c>
      <c r="GNY115" s="17">
        <f>+AVERAGE($D115:GNX115)</f>
        <v>7.6996034448669555</v>
      </c>
      <c r="GNZ115" s="17">
        <f>+AVERAGE($D115:GNY115)</f>
        <v>7.6996034448669555</v>
      </c>
      <c r="GOA115" s="17">
        <f>+AVERAGE($D115:GNZ115)</f>
        <v>7.6996034448669555</v>
      </c>
      <c r="GOB115" s="17">
        <f>+AVERAGE($D115:GOA115)</f>
        <v>7.6996034448669564</v>
      </c>
      <c r="GOC115" s="17">
        <f>+AVERAGE($D115:GOB115)</f>
        <v>7.6996034448669564</v>
      </c>
      <c r="GOD115" s="17">
        <f>+AVERAGE($D115:GOC115)</f>
        <v>7.6996034448669564</v>
      </c>
      <c r="GOE115" s="17">
        <f>+AVERAGE($D115:GOD115)</f>
        <v>7.6996034448669564</v>
      </c>
      <c r="GOF115" s="17">
        <f>+AVERAGE($D115:GOE115)</f>
        <v>7.6996034448669564</v>
      </c>
      <c r="GOG115" s="17">
        <f>+AVERAGE($D115:GOF115)</f>
        <v>7.6996034448669564</v>
      </c>
      <c r="GOH115" s="17">
        <f>+AVERAGE($D115:GOG115)</f>
        <v>7.6996034448669564</v>
      </c>
      <c r="GOI115" s="17">
        <f>+AVERAGE($D115:GOH115)</f>
        <v>7.6996034448669564</v>
      </c>
      <c r="GOJ115" s="17">
        <f>+AVERAGE($D115:GOI115)</f>
        <v>7.6996034448669572</v>
      </c>
      <c r="GOK115" s="17">
        <f>+AVERAGE($D115:GOJ115)</f>
        <v>7.6996034448669572</v>
      </c>
      <c r="GOL115" s="17">
        <f>+AVERAGE($D115:GOK115)</f>
        <v>7.6996034448669572</v>
      </c>
      <c r="GOM115" s="17">
        <f>+AVERAGE($D115:GOL115)</f>
        <v>7.6996034448669572</v>
      </c>
      <c r="GON115" s="17">
        <f>+AVERAGE($D115:GOM115)</f>
        <v>7.6996034448669572</v>
      </c>
      <c r="GOO115" s="17">
        <f>+AVERAGE($D115:GON115)</f>
        <v>7.6996034448669572</v>
      </c>
      <c r="GOP115" s="17">
        <f>+AVERAGE($D115:GOO115)</f>
        <v>7.6996034448669572</v>
      </c>
      <c r="GOQ115" s="17">
        <f>+AVERAGE($D115:GOP115)</f>
        <v>7.6996034448669572</v>
      </c>
      <c r="GOR115" s="17">
        <f>+AVERAGE($D115:GOQ115)</f>
        <v>7.6996034448669581</v>
      </c>
      <c r="GOS115" s="17">
        <f>+AVERAGE($D115:GOR115)</f>
        <v>7.6996034448669581</v>
      </c>
      <c r="GOT115" s="17">
        <f>+AVERAGE($D115:GOS115)</f>
        <v>7.6996034448669581</v>
      </c>
      <c r="GOU115" s="17">
        <f>+AVERAGE($D115:GOT115)</f>
        <v>7.6996034448669581</v>
      </c>
      <c r="GOV115" s="17">
        <f>+AVERAGE($D115:GOU115)</f>
        <v>7.6996034448669581</v>
      </c>
      <c r="GOW115" s="17">
        <f>+AVERAGE($D115:GOV115)</f>
        <v>7.6996034448669581</v>
      </c>
      <c r="GOX115" s="17">
        <f>+AVERAGE($D115:GOW115)</f>
        <v>7.6996034448669581</v>
      </c>
      <c r="GOY115" s="17">
        <f>+AVERAGE($D115:GOX115)</f>
        <v>7.6996034448669581</v>
      </c>
      <c r="GOZ115" s="17">
        <f>+AVERAGE($D115:GOY115)</f>
        <v>7.699603444866959</v>
      </c>
      <c r="GPA115" s="17">
        <f>+AVERAGE($D115:GOZ115)</f>
        <v>7.699603444866959</v>
      </c>
      <c r="GPB115" s="17">
        <f>+AVERAGE($D115:GPA115)</f>
        <v>7.699603444866959</v>
      </c>
      <c r="GPC115" s="17">
        <f>+AVERAGE($D115:GPB115)</f>
        <v>7.699603444866959</v>
      </c>
      <c r="GPD115" s="17">
        <f>+AVERAGE($D115:GPC115)</f>
        <v>7.699603444866959</v>
      </c>
      <c r="GPE115" s="17">
        <f>+AVERAGE($D115:GPD115)</f>
        <v>7.699603444866959</v>
      </c>
      <c r="GPF115" s="17">
        <f>+AVERAGE($D115:GPE115)</f>
        <v>7.699603444866959</v>
      </c>
      <c r="GPG115" s="17">
        <f>+AVERAGE($D115:GPF115)</f>
        <v>7.699603444866959</v>
      </c>
      <c r="GPH115" s="17">
        <f>+AVERAGE($D115:GPG115)</f>
        <v>7.6996034448669599</v>
      </c>
      <c r="GPI115" s="17">
        <f>+AVERAGE($D115:GPH115)</f>
        <v>7.6996034448669599</v>
      </c>
      <c r="GPJ115" s="17">
        <f>+AVERAGE($D115:GPI115)</f>
        <v>7.6996034448669599</v>
      </c>
      <c r="GPK115" s="17">
        <f>+AVERAGE($D115:GPJ115)</f>
        <v>7.6996034448669599</v>
      </c>
      <c r="GPL115" s="17">
        <f>+AVERAGE($D115:GPK115)</f>
        <v>7.6996034448669599</v>
      </c>
      <c r="GPM115" s="17">
        <f>+AVERAGE($D115:GPL115)</f>
        <v>7.6996034448669599</v>
      </c>
      <c r="GPN115" s="17">
        <f>+AVERAGE($D115:GPM115)</f>
        <v>7.6996034448669599</v>
      </c>
      <c r="GPO115" s="17">
        <f>+AVERAGE($D115:GPN115)</f>
        <v>7.6996034448669599</v>
      </c>
      <c r="GPP115" s="17">
        <f>+AVERAGE($D115:GPO115)</f>
        <v>7.6996034448669608</v>
      </c>
      <c r="GPQ115" s="17">
        <f>+AVERAGE($D115:GPP115)</f>
        <v>7.6996034448669608</v>
      </c>
      <c r="GPR115" s="17">
        <f>+AVERAGE($D115:GPQ115)</f>
        <v>7.6996034448669608</v>
      </c>
      <c r="GPS115" s="17">
        <f>+AVERAGE($D115:GPR115)</f>
        <v>7.6996034448669608</v>
      </c>
      <c r="GPT115" s="17">
        <f>+AVERAGE($D115:GPS115)</f>
        <v>7.6996034448669608</v>
      </c>
      <c r="GPU115" s="17">
        <f>+AVERAGE($D115:GPT115)</f>
        <v>7.6996034448669608</v>
      </c>
      <c r="GPV115" s="17">
        <f>+AVERAGE($D115:GPU115)</f>
        <v>7.6996034448669608</v>
      </c>
      <c r="GPW115" s="17">
        <f>+AVERAGE($D115:GPV115)</f>
        <v>7.6996034448669608</v>
      </c>
      <c r="GPX115" s="17">
        <f>+AVERAGE($D115:GPW115)</f>
        <v>7.6996034448669617</v>
      </c>
      <c r="GPY115" s="17">
        <f>+AVERAGE($D115:GPX115)</f>
        <v>7.6996034448669617</v>
      </c>
      <c r="GPZ115" s="17">
        <f>+AVERAGE($D115:GPY115)</f>
        <v>7.6996034448669617</v>
      </c>
      <c r="GQA115" s="17">
        <f>+AVERAGE($D115:GPZ115)</f>
        <v>7.6996034448669617</v>
      </c>
      <c r="GQB115" s="17">
        <f>+AVERAGE($D115:GQA115)</f>
        <v>7.6996034448669617</v>
      </c>
      <c r="GQC115" s="17">
        <f>+AVERAGE($D115:GQB115)</f>
        <v>7.6996034448669617</v>
      </c>
      <c r="GQD115" s="17">
        <f>+AVERAGE($D115:GQC115)</f>
        <v>7.6996034448669617</v>
      </c>
      <c r="GQE115" s="17">
        <f>+AVERAGE($D115:GQD115)</f>
        <v>7.6996034448669617</v>
      </c>
      <c r="GQF115" s="17">
        <f>+AVERAGE($D115:GQE115)</f>
        <v>7.6996034448669626</v>
      </c>
      <c r="GQG115" s="17">
        <f>+AVERAGE($D115:GQF115)</f>
        <v>7.6996034448669626</v>
      </c>
      <c r="GQH115" s="17">
        <f>+AVERAGE($D115:GQG115)</f>
        <v>7.6996034448669626</v>
      </c>
      <c r="GQI115" s="17">
        <f>+AVERAGE($D115:GQH115)</f>
        <v>7.6996034448669626</v>
      </c>
      <c r="GQJ115" s="17">
        <f>+AVERAGE($D115:GQI115)</f>
        <v>7.6996034448669626</v>
      </c>
      <c r="GQK115" s="17">
        <f>+AVERAGE($D115:GQJ115)</f>
        <v>7.6996034448669626</v>
      </c>
      <c r="GQL115" s="17">
        <f>+AVERAGE($D115:GQK115)</f>
        <v>7.6996034448669626</v>
      </c>
      <c r="GQM115" s="17">
        <f>+AVERAGE($D115:GQL115)</f>
        <v>7.6996034448669626</v>
      </c>
      <c r="GQN115" s="17">
        <f>+AVERAGE($D115:GQM115)</f>
        <v>7.6996034448669635</v>
      </c>
      <c r="GQO115" s="17">
        <f>+AVERAGE($D115:GQN115)</f>
        <v>7.6996034448669635</v>
      </c>
      <c r="GQP115" s="17">
        <f>+AVERAGE($D115:GQO115)</f>
        <v>7.6996034448669635</v>
      </c>
      <c r="GQQ115" s="17">
        <f>+AVERAGE($D115:GQP115)</f>
        <v>7.6996034448669635</v>
      </c>
      <c r="GQR115" s="17">
        <f>+AVERAGE($D115:GQQ115)</f>
        <v>7.6996034448669635</v>
      </c>
      <c r="GQS115" s="17">
        <f>+AVERAGE($D115:GQR115)</f>
        <v>7.6996034448669635</v>
      </c>
      <c r="GQT115" s="17">
        <f>+AVERAGE($D115:GQS115)</f>
        <v>7.6996034448669635</v>
      </c>
      <c r="GQU115" s="17">
        <f>+AVERAGE($D115:GQT115)</f>
        <v>7.6996034448669635</v>
      </c>
      <c r="GQV115" s="17">
        <f>+AVERAGE($D115:GQU115)</f>
        <v>7.6996034448669644</v>
      </c>
      <c r="GQW115" s="17">
        <f>+AVERAGE($D115:GQV115)</f>
        <v>7.6996034448669644</v>
      </c>
      <c r="GQX115" s="17">
        <f>+AVERAGE($D115:GQW115)</f>
        <v>7.6996034448669644</v>
      </c>
      <c r="GQY115" s="17">
        <f>+AVERAGE($D115:GQX115)</f>
        <v>7.6996034448669644</v>
      </c>
      <c r="GQZ115" s="17">
        <f>+AVERAGE($D115:GQY115)</f>
        <v>7.6996034448669644</v>
      </c>
      <c r="GRA115" s="17">
        <f>+AVERAGE($D115:GQZ115)</f>
        <v>7.6996034448669644</v>
      </c>
      <c r="GRB115" s="17">
        <f>+AVERAGE($D115:GRA115)</f>
        <v>7.6996034448669644</v>
      </c>
      <c r="GRC115" s="17">
        <f>+AVERAGE($D115:GRB115)</f>
        <v>7.6996034448669644</v>
      </c>
      <c r="GRD115" s="17">
        <f>+AVERAGE($D115:GRC115)</f>
        <v>7.6996034448669652</v>
      </c>
      <c r="GRE115" s="17">
        <f>+AVERAGE($D115:GRD115)</f>
        <v>7.6996034448669652</v>
      </c>
      <c r="GRF115" s="17">
        <f>+AVERAGE($D115:GRE115)</f>
        <v>7.6996034448669652</v>
      </c>
      <c r="GRG115" s="17">
        <f>+AVERAGE($D115:GRF115)</f>
        <v>7.6996034448669652</v>
      </c>
      <c r="GRH115" s="17">
        <f>+AVERAGE($D115:GRG115)</f>
        <v>7.6996034448669652</v>
      </c>
      <c r="GRI115" s="17">
        <f>+AVERAGE($D115:GRH115)</f>
        <v>7.6996034448669652</v>
      </c>
      <c r="GRJ115" s="17">
        <f>+AVERAGE($D115:GRI115)</f>
        <v>7.6996034448669652</v>
      </c>
      <c r="GRK115" s="17">
        <f>+AVERAGE($D115:GRJ115)</f>
        <v>7.6996034448669652</v>
      </c>
      <c r="GRL115" s="17">
        <f>+AVERAGE($D115:GRK115)</f>
        <v>7.6996034448669661</v>
      </c>
      <c r="GRM115" s="17">
        <f>+AVERAGE($D115:GRL115)</f>
        <v>7.6996034448669661</v>
      </c>
      <c r="GRN115" s="17">
        <f>+AVERAGE($D115:GRM115)</f>
        <v>7.6996034448669661</v>
      </c>
      <c r="GRO115" s="17">
        <f>+AVERAGE($D115:GRN115)</f>
        <v>7.6996034448669661</v>
      </c>
      <c r="GRP115" s="17">
        <f>+AVERAGE($D115:GRO115)</f>
        <v>7.6996034448669661</v>
      </c>
      <c r="GRQ115" s="17">
        <f>+AVERAGE($D115:GRP115)</f>
        <v>7.6996034448669661</v>
      </c>
      <c r="GRR115" s="17">
        <f>+AVERAGE($D115:GRQ115)</f>
        <v>7.6996034448669661</v>
      </c>
      <c r="GRS115" s="17">
        <f>+AVERAGE($D115:GRR115)</f>
        <v>7.6996034448669661</v>
      </c>
      <c r="GRT115" s="17">
        <f>+AVERAGE($D115:GRS115)</f>
        <v>7.699603444866967</v>
      </c>
      <c r="GRU115" s="17">
        <f>+AVERAGE($D115:GRT115)</f>
        <v>7.699603444866967</v>
      </c>
      <c r="GRV115" s="17">
        <f>+AVERAGE($D115:GRU115)</f>
        <v>7.699603444866967</v>
      </c>
      <c r="GRW115" s="17">
        <f>+AVERAGE($D115:GRV115)</f>
        <v>7.699603444866967</v>
      </c>
      <c r="GRX115" s="17">
        <f>+AVERAGE($D115:GRW115)</f>
        <v>7.699603444866967</v>
      </c>
      <c r="GRY115" s="17">
        <f>+AVERAGE($D115:GRX115)</f>
        <v>7.699603444866967</v>
      </c>
      <c r="GRZ115" s="17">
        <f>+AVERAGE($D115:GRY115)</f>
        <v>7.699603444866967</v>
      </c>
      <c r="GSA115" s="17">
        <f>+AVERAGE($D115:GRZ115)</f>
        <v>7.699603444866967</v>
      </c>
      <c r="GSB115" s="17">
        <f>+AVERAGE($D115:GSA115)</f>
        <v>7.6996034448669679</v>
      </c>
      <c r="GSC115" s="17">
        <f>+AVERAGE($D115:GSB115)</f>
        <v>7.6996034448669679</v>
      </c>
      <c r="GSD115" s="17">
        <f>+AVERAGE($D115:GSC115)</f>
        <v>7.6996034448669679</v>
      </c>
      <c r="GSE115" s="17">
        <f>+AVERAGE($D115:GSD115)</f>
        <v>7.6996034448669679</v>
      </c>
      <c r="GSF115" s="17">
        <f>+AVERAGE($D115:GSE115)</f>
        <v>7.6996034448669679</v>
      </c>
      <c r="GSG115" s="17">
        <f>+AVERAGE($D115:GSF115)</f>
        <v>7.6996034448669679</v>
      </c>
      <c r="GSH115" s="17">
        <f>+AVERAGE($D115:GSG115)</f>
        <v>7.6996034448669679</v>
      </c>
      <c r="GSI115" s="17">
        <f>+AVERAGE($D115:GSH115)</f>
        <v>7.6996034448669679</v>
      </c>
      <c r="GSJ115" s="17">
        <f>+AVERAGE($D115:GSI115)</f>
        <v>7.6996034448669679</v>
      </c>
      <c r="GSK115" s="17">
        <f>+AVERAGE($D115:GSJ115)</f>
        <v>7.6996034448669688</v>
      </c>
      <c r="GSL115" s="17">
        <f>+AVERAGE($D115:GSK115)</f>
        <v>7.6996034448669688</v>
      </c>
      <c r="GSM115" s="17">
        <f>+AVERAGE($D115:GSL115)</f>
        <v>7.6996034448669688</v>
      </c>
      <c r="GSN115" s="17">
        <f>+AVERAGE($D115:GSM115)</f>
        <v>7.6996034448669688</v>
      </c>
      <c r="GSO115" s="17">
        <f>+AVERAGE($D115:GSN115)</f>
        <v>7.6996034448669688</v>
      </c>
      <c r="GSP115" s="17">
        <f>+AVERAGE($D115:GSO115)</f>
        <v>7.6996034448669688</v>
      </c>
      <c r="GSQ115" s="17">
        <f>+AVERAGE($D115:GSP115)</f>
        <v>7.6996034448669688</v>
      </c>
      <c r="GSR115" s="17">
        <f>+AVERAGE($D115:GSQ115)</f>
        <v>7.6996034448669688</v>
      </c>
      <c r="GSS115" s="17">
        <f>+AVERAGE($D115:GSR115)</f>
        <v>7.6996034448669697</v>
      </c>
      <c r="GST115" s="17">
        <f>+AVERAGE($D115:GSS115)</f>
        <v>7.6996034448669697</v>
      </c>
      <c r="GSU115" s="17">
        <f>+AVERAGE($D115:GST115)</f>
        <v>7.6996034448669697</v>
      </c>
      <c r="GSV115" s="17">
        <f>+AVERAGE($D115:GSU115)</f>
        <v>7.6996034448669697</v>
      </c>
      <c r="GSW115" s="17">
        <f>+AVERAGE($D115:GSV115)</f>
        <v>7.6996034448669697</v>
      </c>
      <c r="GSX115" s="17">
        <f>+AVERAGE($D115:GSW115)</f>
        <v>7.6996034448669697</v>
      </c>
      <c r="GSY115" s="17">
        <f>+AVERAGE($D115:GSX115)</f>
        <v>7.6996034448669697</v>
      </c>
      <c r="GSZ115" s="17">
        <f>+AVERAGE($D115:GSY115)</f>
        <v>7.6996034448669697</v>
      </c>
      <c r="GTA115" s="17">
        <f>+AVERAGE($D115:GSZ115)</f>
        <v>7.6996034448669706</v>
      </c>
      <c r="GTB115" s="17">
        <f>+AVERAGE($D115:GTA115)</f>
        <v>7.6996034448669706</v>
      </c>
      <c r="GTC115" s="17">
        <f>+AVERAGE($D115:GTB115)</f>
        <v>7.6996034448669706</v>
      </c>
      <c r="GTD115" s="17">
        <f>+AVERAGE($D115:GTC115)</f>
        <v>7.6996034448669706</v>
      </c>
      <c r="GTE115" s="17">
        <f>+AVERAGE($D115:GTD115)</f>
        <v>7.6996034448669706</v>
      </c>
      <c r="GTF115" s="17">
        <f>+AVERAGE($D115:GTE115)</f>
        <v>7.6996034448669706</v>
      </c>
      <c r="GTG115" s="17">
        <f>+AVERAGE($D115:GTF115)</f>
        <v>7.6996034448669706</v>
      </c>
      <c r="GTH115" s="17">
        <f>+AVERAGE($D115:GTG115)</f>
        <v>7.6996034448669706</v>
      </c>
      <c r="GTI115" s="17">
        <f>+AVERAGE($D115:GTH115)</f>
        <v>7.6996034448669715</v>
      </c>
      <c r="GTJ115" s="17">
        <f>+AVERAGE($D115:GTI115)</f>
        <v>7.6996034448669715</v>
      </c>
      <c r="GTK115" s="17">
        <f>+AVERAGE($D115:GTJ115)</f>
        <v>7.6996034448669715</v>
      </c>
      <c r="GTL115" s="17">
        <f>+AVERAGE($D115:GTK115)</f>
        <v>7.6996034448669715</v>
      </c>
      <c r="GTM115" s="17">
        <f>+AVERAGE($D115:GTL115)</f>
        <v>7.6996034448669715</v>
      </c>
      <c r="GTN115" s="17">
        <f>+AVERAGE($D115:GTM115)</f>
        <v>7.6996034448669715</v>
      </c>
      <c r="GTO115" s="17">
        <f>+AVERAGE($D115:GTN115)</f>
        <v>7.6996034448669715</v>
      </c>
      <c r="GTP115" s="17">
        <f>+AVERAGE($D115:GTO115)</f>
        <v>7.6996034448669715</v>
      </c>
      <c r="GTQ115" s="17">
        <f>+AVERAGE($D115:GTP115)</f>
        <v>7.6996034448669715</v>
      </c>
      <c r="GTR115" s="17">
        <f>+AVERAGE($D115:GTQ115)</f>
        <v>7.6996034448669723</v>
      </c>
      <c r="GTS115" s="17">
        <f>+AVERAGE($D115:GTR115)</f>
        <v>7.6996034448669723</v>
      </c>
      <c r="GTT115" s="17">
        <f>+AVERAGE($D115:GTS115)</f>
        <v>7.6996034448669723</v>
      </c>
      <c r="GTU115" s="17">
        <f>+AVERAGE($D115:GTT115)</f>
        <v>7.6996034448669723</v>
      </c>
      <c r="GTV115" s="17">
        <f>+AVERAGE($D115:GTU115)</f>
        <v>7.6996034448669723</v>
      </c>
      <c r="GTW115" s="17">
        <f>+AVERAGE($D115:GTV115)</f>
        <v>7.6996034448669723</v>
      </c>
      <c r="GTX115" s="17">
        <f>+AVERAGE($D115:GTW115)</f>
        <v>7.6996034448669723</v>
      </c>
      <c r="GTY115" s="17">
        <f>+AVERAGE($D115:GTX115)</f>
        <v>7.6996034448669723</v>
      </c>
      <c r="GTZ115" s="17">
        <f>+AVERAGE($D115:GTY115)</f>
        <v>7.6996034448669732</v>
      </c>
      <c r="GUA115" s="17">
        <f>+AVERAGE($D115:GTZ115)</f>
        <v>7.6996034448669732</v>
      </c>
      <c r="GUB115" s="17">
        <f>+AVERAGE($D115:GUA115)</f>
        <v>7.6996034448669732</v>
      </c>
      <c r="GUC115" s="17">
        <f>+AVERAGE($D115:GUB115)</f>
        <v>7.6996034448669732</v>
      </c>
      <c r="GUD115" s="17">
        <f>+AVERAGE($D115:GUC115)</f>
        <v>7.6996034448669732</v>
      </c>
      <c r="GUE115" s="17">
        <f>+AVERAGE($D115:GUD115)</f>
        <v>7.6996034448669732</v>
      </c>
      <c r="GUF115" s="17">
        <f>+AVERAGE($D115:GUE115)</f>
        <v>7.6996034448669732</v>
      </c>
      <c r="GUG115" s="17">
        <f>+AVERAGE($D115:GUF115)</f>
        <v>7.6996034448669732</v>
      </c>
      <c r="GUH115" s="17">
        <f>+AVERAGE($D115:GUG115)</f>
        <v>7.6996034448669741</v>
      </c>
      <c r="GUI115" s="17">
        <f>+AVERAGE($D115:GUH115)</f>
        <v>7.6996034448669741</v>
      </c>
      <c r="GUJ115" s="17">
        <f>+AVERAGE($D115:GUI115)</f>
        <v>7.6996034448669741</v>
      </c>
      <c r="GUK115" s="17">
        <f>+AVERAGE($D115:GUJ115)</f>
        <v>7.6996034448669741</v>
      </c>
      <c r="GUL115" s="17">
        <f>+AVERAGE($D115:GUK115)</f>
        <v>7.6996034448669741</v>
      </c>
      <c r="GUM115" s="17">
        <f>+AVERAGE($D115:GUL115)</f>
        <v>7.6996034448669741</v>
      </c>
      <c r="GUN115" s="17">
        <f>+AVERAGE($D115:GUM115)</f>
        <v>7.6996034448669741</v>
      </c>
      <c r="GUO115" s="17">
        <f>+AVERAGE($D115:GUN115)</f>
        <v>7.6996034448669741</v>
      </c>
      <c r="GUP115" s="17">
        <f>+AVERAGE($D115:GUO115)</f>
        <v>7.6996034448669741</v>
      </c>
      <c r="GUQ115" s="17">
        <f>+AVERAGE($D115:GUP115)</f>
        <v>7.699603444866975</v>
      </c>
      <c r="GUR115" s="17">
        <f>+AVERAGE($D115:GUQ115)</f>
        <v>7.699603444866975</v>
      </c>
      <c r="GUS115" s="17">
        <f>+AVERAGE($D115:GUR115)</f>
        <v>7.699603444866975</v>
      </c>
      <c r="GUT115" s="17">
        <f>+AVERAGE($D115:GUS115)</f>
        <v>7.699603444866975</v>
      </c>
      <c r="GUU115" s="17">
        <f>+AVERAGE($D115:GUT115)</f>
        <v>7.699603444866975</v>
      </c>
      <c r="GUV115" s="17">
        <f>+AVERAGE($D115:GUU115)</f>
        <v>7.699603444866975</v>
      </c>
      <c r="GUW115" s="17">
        <f>+AVERAGE($D115:GUV115)</f>
        <v>7.699603444866975</v>
      </c>
      <c r="GUX115" s="17">
        <f>+AVERAGE($D115:GUW115)</f>
        <v>7.699603444866975</v>
      </c>
      <c r="GUY115" s="17">
        <f>+AVERAGE($D115:GUX115)</f>
        <v>7.6996034448669759</v>
      </c>
      <c r="GUZ115" s="17">
        <f>+AVERAGE($D115:GUY115)</f>
        <v>7.6996034448669759</v>
      </c>
      <c r="GVA115" s="17">
        <f>+AVERAGE($D115:GUZ115)</f>
        <v>7.6996034448669759</v>
      </c>
      <c r="GVB115" s="17">
        <f>+AVERAGE($D115:GVA115)</f>
        <v>7.6996034448669759</v>
      </c>
      <c r="GVC115" s="17">
        <f>+AVERAGE($D115:GVB115)</f>
        <v>7.6996034448669759</v>
      </c>
      <c r="GVD115" s="17">
        <f>+AVERAGE($D115:GVC115)</f>
        <v>7.6996034448669759</v>
      </c>
      <c r="GVE115" s="17">
        <f>+AVERAGE($D115:GVD115)</f>
        <v>7.6996034448669759</v>
      </c>
      <c r="GVF115" s="17">
        <f>+AVERAGE($D115:GVE115)</f>
        <v>7.6996034448669759</v>
      </c>
      <c r="GVG115" s="17">
        <f>+AVERAGE($D115:GVF115)</f>
        <v>7.6996034448669768</v>
      </c>
      <c r="GVH115" s="17">
        <f>+AVERAGE($D115:GVG115)</f>
        <v>7.6996034448669768</v>
      </c>
      <c r="GVI115" s="17">
        <f>+AVERAGE($D115:GVH115)</f>
        <v>7.6996034448669768</v>
      </c>
      <c r="GVJ115" s="17">
        <f>+AVERAGE($D115:GVI115)</f>
        <v>7.6996034448669768</v>
      </c>
      <c r="GVK115" s="17">
        <f>+AVERAGE($D115:GVJ115)</f>
        <v>7.6996034448669768</v>
      </c>
      <c r="GVL115" s="17">
        <f>+AVERAGE($D115:GVK115)</f>
        <v>7.6996034448669768</v>
      </c>
      <c r="GVM115" s="17">
        <f>+AVERAGE($D115:GVL115)</f>
        <v>7.6996034448669768</v>
      </c>
      <c r="GVN115" s="17">
        <f>+AVERAGE($D115:GVM115)</f>
        <v>7.6996034448669768</v>
      </c>
      <c r="GVO115" s="17">
        <f>+AVERAGE($D115:GVN115)</f>
        <v>7.6996034448669768</v>
      </c>
      <c r="GVP115" s="17">
        <f>+AVERAGE($D115:GVO115)</f>
        <v>7.6996034448669777</v>
      </c>
      <c r="GVQ115" s="17">
        <f>+AVERAGE($D115:GVP115)</f>
        <v>7.6996034448669777</v>
      </c>
      <c r="GVR115" s="17">
        <f>+AVERAGE($D115:GVQ115)</f>
        <v>7.6996034448669777</v>
      </c>
      <c r="GVS115" s="17">
        <f>+AVERAGE($D115:GVR115)</f>
        <v>7.6996034448669777</v>
      </c>
      <c r="GVT115" s="17">
        <f>+AVERAGE($D115:GVS115)</f>
        <v>7.6996034448669777</v>
      </c>
      <c r="GVU115" s="17">
        <f>+AVERAGE($D115:GVT115)</f>
        <v>7.6996034448669777</v>
      </c>
      <c r="GVV115" s="17">
        <f>+AVERAGE($D115:GVU115)</f>
        <v>7.6996034448669777</v>
      </c>
      <c r="GVW115" s="17">
        <f>+AVERAGE($D115:GVV115)</f>
        <v>7.6996034448669777</v>
      </c>
      <c r="GVX115" s="17">
        <f>+AVERAGE($D115:GVW115)</f>
        <v>7.6996034448669786</v>
      </c>
      <c r="GVY115" s="17">
        <f>+AVERAGE($D115:GVX115)</f>
        <v>7.6996034448669786</v>
      </c>
      <c r="GVZ115" s="17">
        <f>+AVERAGE($D115:GVY115)</f>
        <v>7.6996034448669786</v>
      </c>
      <c r="GWA115" s="17">
        <f>+AVERAGE($D115:GVZ115)</f>
        <v>7.6996034448669786</v>
      </c>
      <c r="GWB115" s="17">
        <f>+AVERAGE($D115:GWA115)</f>
        <v>7.6996034448669786</v>
      </c>
      <c r="GWC115" s="17">
        <f>+AVERAGE($D115:GWB115)</f>
        <v>7.6996034448669786</v>
      </c>
      <c r="GWD115" s="17">
        <f>+AVERAGE($D115:GWC115)</f>
        <v>7.6996034448669786</v>
      </c>
      <c r="GWE115" s="17">
        <f>+AVERAGE($D115:GWD115)</f>
        <v>7.6996034448669786</v>
      </c>
      <c r="GWF115" s="17">
        <f>+AVERAGE($D115:GWE115)</f>
        <v>7.6996034448669786</v>
      </c>
      <c r="GWG115" s="17">
        <f>+AVERAGE($D115:GWF115)</f>
        <v>7.6996034448669795</v>
      </c>
      <c r="GWH115" s="17">
        <f>+AVERAGE($D115:GWG115)</f>
        <v>7.6996034448669795</v>
      </c>
      <c r="GWI115" s="17">
        <f>+AVERAGE($D115:GWH115)</f>
        <v>7.6996034448669795</v>
      </c>
      <c r="GWJ115" s="17">
        <f>+AVERAGE($D115:GWI115)</f>
        <v>7.6996034448669795</v>
      </c>
      <c r="GWK115" s="17">
        <f>+AVERAGE($D115:GWJ115)</f>
        <v>7.6996034448669795</v>
      </c>
      <c r="GWL115" s="17">
        <f>+AVERAGE($D115:GWK115)</f>
        <v>7.6996034448669795</v>
      </c>
      <c r="GWM115" s="17">
        <f>+AVERAGE($D115:GWL115)</f>
        <v>7.6996034448669795</v>
      </c>
      <c r="GWN115" s="17">
        <f>+AVERAGE($D115:GWM115)</f>
        <v>7.6996034448669795</v>
      </c>
      <c r="GWO115" s="17">
        <f>+AVERAGE($D115:GWN115)</f>
        <v>7.6996034448669803</v>
      </c>
      <c r="GWP115" s="17">
        <f>+AVERAGE($D115:GWO115)</f>
        <v>7.6996034448669803</v>
      </c>
      <c r="GWQ115" s="17">
        <f>+AVERAGE($D115:GWP115)</f>
        <v>7.6996034448669803</v>
      </c>
      <c r="GWR115" s="17">
        <f>+AVERAGE($D115:GWQ115)</f>
        <v>7.6996034448669803</v>
      </c>
      <c r="GWS115" s="17">
        <f>+AVERAGE($D115:GWR115)</f>
        <v>7.6996034448669803</v>
      </c>
      <c r="GWT115" s="17">
        <f>+AVERAGE($D115:GWS115)</f>
        <v>7.6996034448669803</v>
      </c>
      <c r="GWU115" s="17">
        <f>+AVERAGE($D115:GWT115)</f>
        <v>7.6996034448669803</v>
      </c>
      <c r="GWV115" s="17">
        <f>+AVERAGE($D115:GWU115)</f>
        <v>7.6996034448669803</v>
      </c>
      <c r="GWW115" s="17">
        <f>+AVERAGE($D115:GWV115)</f>
        <v>7.6996034448669803</v>
      </c>
      <c r="GWX115" s="17">
        <f>+AVERAGE($D115:GWW115)</f>
        <v>7.6996034448669812</v>
      </c>
      <c r="GWY115" s="17">
        <f>+AVERAGE($D115:GWX115)</f>
        <v>7.6996034448669812</v>
      </c>
      <c r="GWZ115" s="17">
        <f>+AVERAGE($D115:GWY115)</f>
        <v>7.6996034448669812</v>
      </c>
      <c r="GXA115" s="17">
        <f>+AVERAGE($D115:GWZ115)</f>
        <v>7.6996034448669812</v>
      </c>
      <c r="GXB115" s="17">
        <f>+AVERAGE($D115:GXA115)</f>
        <v>7.6996034448669812</v>
      </c>
      <c r="GXC115" s="17">
        <f>+AVERAGE($D115:GXB115)</f>
        <v>7.6996034448669812</v>
      </c>
      <c r="GXD115" s="17">
        <f>+AVERAGE($D115:GXC115)</f>
        <v>7.6996034448669812</v>
      </c>
      <c r="GXE115" s="17">
        <f>+AVERAGE($D115:GXD115)</f>
        <v>7.6996034448669812</v>
      </c>
      <c r="GXF115" s="17">
        <f>+AVERAGE($D115:GXE115)</f>
        <v>7.6996034448669812</v>
      </c>
      <c r="GXG115" s="17">
        <f>+AVERAGE($D115:GXF115)</f>
        <v>7.6996034448669821</v>
      </c>
      <c r="GXH115" s="17">
        <f>+AVERAGE($D115:GXG115)</f>
        <v>7.6996034448669821</v>
      </c>
      <c r="GXI115" s="17">
        <f>+AVERAGE($D115:GXH115)</f>
        <v>7.6996034448669821</v>
      </c>
      <c r="GXJ115" s="17">
        <f>+AVERAGE($D115:GXI115)</f>
        <v>7.6996034448669821</v>
      </c>
      <c r="GXK115" s="17">
        <f>+AVERAGE($D115:GXJ115)</f>
        <v>7.6996034448669821</v>
      </c>
      <c r="GXL115" s="17">
        <f>+AVERAGE($D115:GXK115)</f>
        <v>7.6996034448669821</v>
      </c>
      <c r="GXM115" s="17">
        <f>+AVERAGE($D115:GXL115)</f>
        <v>7.6996034448669821</v>
      </c>
      <c r="GXN115" s="17">
        <f>+AVERAGE($D115:GXM115)</f>
        <v>7.6996034448669821</v>
      </c>
      <c r="GXO115" s="17">
        <f>+AVERAGE($D115:GXN115)</f>
        <v>7.699603444866983</v>
      </c>
      <c r="GXP115" s="17">
        <f>+AVERAGE($D115:GXO115)</f>
        <v>7.699603444866983</v>
      </c>
      <c r="GXQ115" s="17">
        <f>+AVERAGE($D115:GXP115)</f>
        <v>7.699603444866983</v>
      </c>
      <c r="GXR115" s="17">
        <f>+AVERAGE($D115:GXQ115)</f>
        <v>7.699603444866983</v>
      </c>
      <c r="GXS115" s="17">
        <f>+AVERAGE($D115:GXR115)</f>
        <v>7.699603444866983</v>
      </c>
      <c r="GXT115" s="17">
        <f>+AVERAGE($D115:GXS115)</f>
        <v>7.699603444866983</v>
      </c>
      <c r="GXU115" s="17">
        <f>+AVERAGE($D115:GXT115)</f>
        <v>7.699603444866983</v>
      </c>
      <c r="GXV115" s="17">
        <f>+AVERAGE($D115:GXU115)</f>
        <v>7.699603444866983</v>
      </c>
      <c r="GXW115" s="17">
        <f>+AVERAGE($D115:GXV115)</f>
        <v>7.699603444866983</v>
      </c>
      <c r="GXX115" s="17">
        <f>+AVERAGE($D115:GXW115)</f>
        <v>7.6996034448669839</v>
      </c>
      <c r="GXY115" s="17">
        <f>+AVERAGE($D115:GXX115)</f>
        <v>7.6996034448669839</v>
      </c>
      <c r="GXZ115" s="17">
        <f>+AVERAGE($D115:GXY115)</f>
        <v>7.6996034448669839</v>
      </c>
      <c r="GYA115" s="17">
        <f>+AVERAGE($D115:GXZ115)</f>
        <v>7.6996034448669839</v>
      </c>
      <c r="GYB115" s="17">
        <f>+AVERAGE($D115:GYA115)</f>
        <v>7.6996034448669839</v>
      </c>
      <c r="GYC115" s="17">
        <f>+AVERAGE($D115:GYB115)</f>
        <v>7.6996034448669839</v>
      </c>
      <c r="GYD115" s="17">
        <f>+AVERAGE($D115:GYC115)</f>
        <v>7.6996034448669839</v>
      </c>
      <c r="GYE115" s="17">
        <f>+AVERAGE($D115:GYD115)</f>
        <v>7.6996034448669839</v>
      </c>
      <c r="GYF115" s="17">
        <f>+AVERAGE($D115:GYE115)</f>
        <v>7.6996034448669848</v>
      </c>
      <c r="GYG115" s="17">
        <f>+AVERAGE($D115:GYF115)</f>
        <v>7.6996034448669848</v>
      </c>
      <c r="GYH115" s="17">
        <f>+AVERAGE($D115:GYG115)</f>
        <v>7.6996034448669848</v>
      </c>
      <c r="GYI115" s="17">
        <f>+AVERAGE($D115:GYH115)</f>
        <v>7.6996034448669848</v>
      </c>
      <c r="GYJ115" s="17">
        <f>+AVERAGE($D115:GYI115)</f>
        <v>7.6996034448669848</v>
      </c>
      <c r="GYK115" s="17">
        <f>+AVERAGE($D115:GYJ115)</f>
        <v>7.6996034448669848</v>
      </c>
      <c r="GYL115" s="17">
        <f>+AVERAGE($D115:GYK115)</f>
        <v>7.6996034448669848</v>
      </c>
      <c r="GYM115" s="17">
        <f>+AVERAGE($D115:GYL115)</f>
        <v>7.6996034448669848</v>
      </c>
      <c r="GYN115" s="17">
        <f>+AVERAGE($D115:GYM115)</f>
        <v>7.6996034448669848</v>
      </c>
      <c r="GYO115" s="17">
        <f>+AVERAGE($D115:GYN115)</f>
        <v>7.6996034448669857</v>
      </c>
      <c r="GYP115" s="17">
        <f>+AVERAGE($D115:GYO115)</f>
        <v>7.6996034448669857</v>
      </c>
      <c r="GYQ115" s="17">
        <f>+AVERAGE($D115:GYP115)</f>
        <v>7.6996034448669857</v>
      </c>
      <c r="GYR115" s="17">
        <f>+AVERAGE($D115:GYQ115)</f>
        <v>7.6996034448669857</v>
      </c>
      <c r="GYS115" s="17">
        <f>+AVERAGE($D115:GYR115)</f>
        <v>7.6996034448669857</v>
      </c>
      <c r="GYT115" s="17">
        <f>+AVERAGE($D115:GYS115)</f>
        <v>7.6996034448669857</v>
      </c>
      <c r="GYU115" s="17">
        <f>+AVERAGE($D115:GYT115)</f>
        <v>7.6996034448669857</v>
      </c>
      <c r="GYV115" s="17">
        <f>+AVERAGE($D115:GYU115)</f>
        <v>7.6996034448669857</v>
      </c>
      <c r="GYW115" s="17">
        <f>+AVERAGE($D115:GYV115)</f>
        <v>7.6996034448669857</v>
      </c>
      <c r="GYX115" s="17">
        <f>+AVERAGE($D115:GYW115)</f>
        <v>7.6996034448669866</v>
      </c>
      <c r="GYY115" s="17">
        <f>+AVERAGE($D115:GYX115)</f>
        <v>7.6996034448669866</v>
      </c>
      <c r="GYZ115" s="17">
        <f>+AVERAGE($D115:GYY115)</f>
        <v>7.6996034448669866</v>
      </c>
      <c r="GZA115" s="17">
        <f>+AVERAGE($D115:GYZ115)</f>
        <v>7.6996034448669866</v>
      </c>
      <c r="GZB115" s="17">
        <f>+AVERAGE($D115:GZA115)</f>
        <v>7.6996034448669866</v>
      </c>
      <c r="GZC115" s="17">
        <f>+AVERAGE($D115:GZB115)</f>
        <v>7.6996034448669866</v>
      </c>
      <c r="GZD115" s="17">
        <f>+AVERAGE($D115:GZC115)</f>
        <v>7.6996034448669866</v>
      </c>
      <c r="GZE115" s="17">
        <f>+AVERAGE($D115:GZD115)</f>
        <v>7.6996034448669866</v>
      </c>
      <c r="GZF115" s="17">
        <f>+AVERAGE($D115:GZE115)</f>
        <v>7.6996034448669866</v>
      </c>
      <c r="GZG115" s="17">
        <f>+AVERAGE($D115:GZF115)</f>
        <v>7.6996034448669874</v>
      </c>
      <c r="GZH115" s="17">
        <f>+AVERAGE($D115:GZG115)</f>
        <v>7.6996034448669874</v>
      </c>
      <c r="GZI115" s="17">
        <f>+AVERAGE($D115:GZH115)</f>
        <v>7.6996034448669874</v>
      </c>
      <c r="GZJ115" s="17">
        <f>+AVERAGE($D115:GZI115)</f>
        <v>7.6996034448669874</v>
      </c>
      <c r="GZK115" s="17">
        <f>+AVERAGE($D115:GZJ115)</f>
        <v>7.6996034448669874</v>
      </c>
      <c r="GZL115" s="17">
        <f>+AVERAGE($D115:GZK115)</f>
        <v>7.6996034448669874</v>
      </c>
      <c r="GZM115" s="17">
        <f>+AVERAGE($D115:GZL115)</f>
        <v>7.6996034448669874</v>
      </c>
      <c r="GZN115" s="17">
        <f>+AVERAGE($D115:GZM115)</f>
        <v>7.6996034448669874</v>
      </c>
      <c r="GZO115" s="17">
        <f>+AVERAGE($D115:GZN115)</f>
        <v>7.6996034448669883</v>
      </c>
      <c r="GZP115" s="17">
        <f>+AVERAGE($D115:GZO115)</f>
        <v>7.6996034448669883</v>
      </c>
      <c r="GZQ115" s="17">
        <f>+AVERAGE($D115:GZP115)</f>
        <v>7.6996034448669883</v>
      </c>
      <c r="GZR115" s="17">
        <f>+AVERAGE($D115:GZQ115)</f>
        <v>7.6996034448669883</v>
      </c>
      <c r="GZS115" s="17">
        <f>+AVERAGE($D115:GZR115)</f>
        <v>7.6996034448669883</v>
      </c>
      <c r="GZT115" s="17">
        <f>+AVERAGE($D115:GZS115)</f>
        <v>7.6996034448669883</v>
      </c>
      <c r="GZU115" s="17">
        <f>+AVERAGE($D115:GZT115)</f>
        <v>7.6996034448669883</v>
      </c>
      <c r="GZV115" s="17">
        <f>+AVERAGE($D115:GZU115)</f>
        <v>7.6996034448669883</v>
      </c>
      <c r="GZW115" s="17">
        <f>+AVERAGE($D115:GZV115)</f>
        <v>7.6996034448669883</v>
      </c>
      <c r="GZX115" s="17">
        <f>+AVERAGE($D115:GZW115)</f>
        <v>7.6996034448669892</v>
      </c>
      <c r="GZY115" s="17">
        <f>+AVERAGE($D115:GZX115)</f>
        <v>7.6996034448669892</v>
      </c>
      <c r="GZZ115" s="17">
        <f>+AVERAGE($D115:GZY115)</f>
        <v>7.6996034448669892</v>
      </c>
      <c r="HAA115" s="17">
        <f>+AVERAGE($D115:GZZ115)</f>
        <v>7.6996034448669892</v>
      </c>
      <c r="HAB115" s="17">
        <f>+AVERAGE($D115:HAA115)</f>
        <v>7.6996034448669892</v>
      </c>
      <c r="HAC115" s="17">
        <f>+AVERAGE($D115:HAB115)</f>
        <v>7.6996034448669892</v>
      </c>
      <c r="HAD115" s="17">
        <f>+AVERAGE($D115:HAC115)</f>
        <v>7.6996034448669892</v>
      </c>
      <c r="HAE115" s="17">
        <f>+AVERAGE($D115:HAD115)</f>
        <v>7.6996034448669892</v>
      </c>
      <c r="HAF115" s="17">
        <f>+AVERAGE($D115:HAE115)</f>
        <v>7.6996034448669892</v>
      </c>
      <c r="HAG115" s="17">
        <f>+AVERAGE($D115:HAF115)</f>
        <v>7.6996034448669901</v>
      </c>
      <c r="HAH115" s="17">
        <f>+AVERAGE($D115:HAG115)</f>
        <v>7.6996034448669901</v>
      </c>
      <c r="HAI115" s="17">
        <f>+AVERAGE($D115:HAH115)</f>
        <v>7.6996034448669901</v>
      </c>
      <c r="HAJ115" s="17">
        <f>+AVERAGE($D115:HAI115)</f>
        <v>7.6996034448669901</v>
      </c>
      <c r="HAK115" s="17">
        <f>+AVERAGE($D115:HAJ115)</f>
        <v>7.6996034448669901</v>
      </c>
      <c r="HAL115" s="17">
        <f>+AVERAGE($D115:HAK115)</f>
        <v>7.6996034448669901</v>
      </c>
      <c r="HAM115" s="17">
        <f>+AVERAGE($D115:HAL115)</f>
        <v>7.6996034448669901</v>
      </c>
      <c r="HAN115" s="17">
        <f>+AVERAGE($D115:HAM115)</f>
        <v>7.6996034448669901</v>
      </c>
      <c r="HAO115" s="17">
        <f>+AVERAGE($D115:HAN115)</f>
        <v>7.6996034448669901</v>
      </c>
      <c r="HAP115" s="17">
        <f>+AVERAGE($D115:HAO115)</f>
        <v>7.699603444866991</v>
      </c>
      <c r="HAQ115" s="17">
        <f>+AVERAGE($D115:HAP115)</f>
        <v>7.699603444866991</v>
      </c>
      <c r="HAR115" s="17">
        <f>+AVERAGE($D115:HAQ115)</f>
        <v>7.699603444866991</v>
      </c>
      <c r="HAS115" s="17">
        <f>+AVERAGE($D115:HAR115)</f>
        <v>7.699603444866991</v>
      </c>
      <c r="HAT115" s="17">
        <f>+AVERAGE($D115:HAS115)</f>
        <v>7.699603444866991</v>
      </c>
      <c r="HAU115" s="17">
        <f>+AVERAGE($D115:HAT115)</f>
        <v>7.699603444866991</v>
      </c>
      <c r="HAV115" s="17">
        <f>+AVERAGE($D115:HAU115)</f>
        <v>7.699603444866991</v>
      </c>
      <c r="HAW115" s="17">
        <f>+AVERAGE($D115:HAV115)</f>
        <v>7.699603444866991</v>
      </c>
      <c r="HAX115" s="17">
        <f>+AVERAGE($D115:HAW115)</f>
        <v>7.699603444866991</v>
      </c>
      <c r="HAY115" s="17">
        <f>+AVERAGE($D115:HAX115)</f>
        <v>7.6996034448669919</v>
      </c>
      <c r="HAZ115" s="17">
        <f>+AVERAGE($D115:HAY115)</f>
        <v>7.6996034448669919</v>
      </c>
      <c r="HBA115" s="17">
        <f>+AVERAGE($D115:HAZ115)</f>
        <v>7.6996034448669919</v>
      </c>
      <c r="HBB115" s="17">
        <f>+AVERAGE($D115:HBA115)</f>
        <v>7.6996034448669919</v>
      </c>
      <c r="HBC115" s="17">
        <f>+AVERAGE($D115:HBB115)</f>
        <v>7.6996034448669919</v>
      </c>
      <c r="HBD115" s="17">
        <f>+AVERAGE($D115:HBC115)</f>
        <v>7.6996034448669919</v>
      </c>
      <c r="HBE115" s="17">
        <f>+AVERAGE($D115:HBD115)</f>
        <v>7.6996034448669919</v>
      </c>
      <c r="HBF115" s="17">
        <f>+AVERAGE($D115:HBE115)</f>
        <v>7.6996034448669919</v>
      </c>
      <c r="HBG115" s="17">
        <f>+AVERAGE($D115:HBF115)</f>
        <v>7.6996034448669919</v>
      </c>
      <c r="HBH115" s="17">
        <f>+AVERAGE($D115:HBG115)</f>
        <v>7.6996034448669928</v>
      </c>
      <c r="HBI115" s="17">
        <f>+AVERAGE($D115:HBH115)</f>
        <v>7.6996034448669928</v>
      </c>
      <c r="HBJ115" s="17">
        <f>+AVERAGE($D115:HBI115)</f>
        <v>7.6996034448669928</v>
      </c>
      <c r="HBK115" s="17">
        <f>+AVERAGE($D115:HBJ115)</f>
        <v>7.6996034448669928</v>
      </c>
      <c r="HBL115" s="17">
        <f>+AVERAGE($D115:HBK115)</f>
        <v>7.6996034448669928</v>
      </c>
      <c r="HBM115" s="17">
        <f>+AVERAGE($D115:HBL115)</f>
        <v>7.6996034448669928</v>
      </c>
      <c r="HBN115" s="17">
        <f>+AVERAGE($D115:HBM115)</f>
        <v>7.6996034448669928</v>
      </c>
      <c r="HBO115" s="17">
        <f>+AVERAGE($D115:HBN115)</f>
        <v>7.6996034448669928</v>
      </c>
      <c r="HBP115" s="17">
        <f>+AVERAGE($D115:HBO115)</f>
        <v>7.6996034448669928</v>
      </c>
      <c r="HBQ115" s="17">
        <f>+AVERAGE($D115:HBP115)</f>
        <v>7.6996034448669937</v>
      </c>
      <c r="HBR115" s="17">
        <f>+AVERAGE($D115:HBQ115)</f>
        <v>7.6996034448669937</v>
      </c>
      <c r="HBS115" s="17">
        <f>+AVERAGE($D115:HBR115)</f>
        <v>7.6996034448669937</v>
      </c>
      <c r="HBT115" s="17">
        <f>+AVERAGE($D115:HBS115)</f>
        <v>7.6996034448669937</v>
      </c>
      <c r="HBU115" s="17">
        <f>+AVERAGE($D115:HBT115)</f>
        <v>7.6996034448669937</v>
      </c>
      <c r="HBV115" s="17">
        <f>+AVERAGE($D115:HBU115)</f>
        <v>7.6996034448669937</v>
      </c>
      <c r="HBW115" s="17">
        <f>+AVERAGE($D115:HBV115)</f>
        <v>7.6996034448669937</v>
      </c>
      <c r="HBX115" s="17">
        <f>+AVERAGE($D115:HBW115)</f>
        <v>7.6996034448669937</v>
      </c>
      <c r="HBY115" s="17">
        <f>+AVERAGE($D115:HBX115)</f>
        <v>7.6996034448669937</v>
      </c>
      <c r="HBZ115" s="17">
        <f>+AVERAGE($D115:HBY115)</f>
        <v>7.6996034448669946</v>
      </c>
      <c r="HCA115" s="17">
        <f>+AVERAGE($D115:HBZ115)</f>
        <v>7.6996034448669946</v>
      </c>
      <c r="HCB115" s="17">
        <f>+AVERAGE($D115:HCA115)</f>
        <v>7.6996034448669946</v>
      </c>
      <c r="HCC115" s="17">
        <f>+AVERAGE($D115:HCB115)</f>
        <v>7.6996034448669946</v>
      </c>
      <c r="HCD115" s="17">
        <f>+AVERAGE($D115:HCC115)</f>
        <v>7.6996034448669946</v>
      </c>
      <c r="HCE115" s="17">
        <f>+AVERAGE($D115:HCD115)</f>
        <v>7.6996034448669946</v>
      </c>
      <c r="HCF115" s="17">
        <f>+AVERAGE($D115:HCE115)</f>
        <v>7.6996034448669946</v>
      </c>
      <c r="HCG115" s="17">
        <f>+AVERAGE($D115:HCF115)</f>
        <v>7.6996034448669946</v>
      </c>
      <c r="HCH115" s="17">
        <f>+AVERAGE($D115:HCG115)</f>
        <v>7.6996034448669946</v>
      </c>
      <c r="HCI115" s="17">
        <f>+AVERAGE($D115:HCH115)</f>
        <v>7.6996034448669954</v>
      </c>
      <c r="HCJ115" s="17">
        <f>+AVERAGE($D115:HCI115)</f>
        <v>7.6996034448669954</v>
      </c>
      <c r="HCK115" s="17">
        <f>+AVERAGE($D115:HCJ115)</f>
        <v>7.6996034448669954</v>
      </c>
      <c r="HCL115" s="17">
        <f>+AVERAGE($D115:HCK115)</f>
        <v>7.6996034448669954</v>
      </c>
      <c r="HCM115" s="17">
        <f>+AVERAGE($D115:HCL115)</f>
        <v>7.6996034448669954</v>
      </c>
      <c r="HCN115" s="17">
        <f>+AVERAGE($D115:HCM115)</f>
        <v>7.6996034448669954</v>
      </c>
      <c r="HCO115" s="17">
        <f>+AVERAGE($D115:HCN115)</f>
        <v>7.6996034448669954</v>
      </c>
      <c r="HCP115" s="17">
        <f>+AVERAGE($D115:HCO115)</f>
        <v>7.6996034448669954</v>
      </c>
      <c r="HCQ115" s="17">
        <f>+AVERAGE($D115:HCP115)</f>
        <v>7.6996034448669954</v>
      </c>
      <c r="HCR115" s="17">
        <f>+AVERAGE($D115:HCQ115)</f>
        <v>7.6996034448669963</v>
      </c>
      <c r="HCS115" s="17">
        <f>+AVERAGE($D115:HCR115)</f>
        <v>7.6996034448669963</v>
      </c>
      <c r="HCT115" s="17">
        <f>+AVERAGE($D115:HCS115)</f>
        <v>7.6996034448669963</v>
      </c>
      <c r="HCU115" s="17">
        <f>+AVERAGE($D115:HCT115)</f>
        <v>7.6996034448669963</v>
      </c>
      <c r="HCV115" s="17">
        <f>+AVERAGE($D115:HCU115)</f>
        <v>7.6996034448669963</v>
      </c>
      <c r="HCW115" s="17">
        <f>+AVERAGE($D115:HCV115)</f>
        <v>7.6996034448669963</v>
      </c>
      <c r="HCX115" s="17">
        <f>+AVERAGE($D115:HCW115)</f>
        <v>7.6996034448669963</v>
      </c>
      <c r="HCY115" s="17">
        <f>+AVERAGE($D115:HCX115)</f>
        <v>7.6996034448669963</v>
      </c>
      <c r="HCZ115" s="17">
        <f>+AVERAGE($D115:HCY115)</f>
        <v>7.6996034448669963</v>
      </c>
      <c r="HDA115" s="17">
        <f>+AVERAGE($D115:HCZ115)</f>
        <v>7.6996034448669972</v>
      </c>
      <c r="HDB115" s="17">
        <f>+AVERAGE($D115:HDA115)</f>
        <v>7.6996034448669972</v>
      </c>
      <c r="HDC115" s="17">
        <f>+AVERAGE($D115:HDB115)</f>
        <v>7.6996034448669972</v>
      </c>
      <c r="HDD115" s="17">
        <f>+AVERAGE($D115:HDC115)</f>
        <v>7.6996034448669972</v>
      </c>
      <c r="HDE115" s="17">
        <f>+AVERAGE($D115:HDD115)</f>
        <v>7.6996034448669972</v>
      </c>
      <c r="HDF115" s="17">
        <f>+AVERAGE($D115:HDE115)</f>
        <v>7.6996034448669972</v>
      </c>
      <c r="HDG115" s="17">
        <f>+AVERAGE($D115:HDF115)</f>
        <v>7.6996034448669972</v>
      </c>
      <c r="HDH115" s="17">
        <f>+AVERAGE($D115:HDG115)</f>
        <v>7.6996034448669972</v>
      </c>
      <c r="HDI115" s="17">
        <f>+AVERAGE($D115:HDH115)</f>
        <v>7.6996034448669972</v>
      </c>
      <c r="HDJ115" s="17">
        <f>+AVERAGE($D115:HDI115)</f>
        <v>7.6996034448669981</v>
      </c>
      <c r="HDK115" s="17">
        <f>+AVERAGE($D115:HDJ115)</f>
        <v>7.6996034448669981</v>
      </c>
      <c r="HDL115" s="17">
        <f>+AVERAGE($D115:HDK115)</f>
        <v>7.6996034448669981</v>
      </c>
      <c r="HDM115" s="17">
        <f>+AVERAGE($D115:HDL115)</f>
        <v>7.6996034448669981</v>
      </c>
      <c r="HDN115" s="17">
        <f>+AVERAGE($D115:HDM115)</f>
        <v>7.6996034448669981</v>
      </c>
      <c r="HDO115" s="17">
        <f>+AVERAGE($D115:HDN115)</f>
        <v>7.6996034448669981</v>
      </c>
      <c r="HDP115" s="17">
        <f>+AVERAGE($D115:HDO115)</f>
        <v>7.6996034448669981</v>
      </c>
      <c r="HDQ115" s="17">
        <f>+AVERAGE($D115:HDP115)</f>
        <v>7.6996034448669981</v>
      </c>
      <c r="HDR115" s="17">
        <f>+AVERAGE($D115:HDQ115)</f>
        <v>7.6996034448669981</v>
      </c>
      <c r="HDS115" s="17">
        <f>+AVERAGE($D115:HDR115)</f>
        <v>7.699603444866999</v>
      </c>
      <c r="HDT115" s="17">
        <f>+AVERAGE($D115:HDS115)</f>
        <v>7.699603444866999</v>
      </c>
      <c r="HDU115" s="17">
        <f>+AVERAGE($D115:HDT115)</f>
        <v>7.699603444866999</v>
      </c>
      <c r="HDV115" s="17">
        <f>+AVERAGE($D115:HDU115)</f>
        <v>7.699603444866999</v>
      </c>
      <c r="HDW115" s="17">
        <f>+AVERAGE($D115:HDV115)</f>
        <v>7.699603444866999</v>
      </c>
      <c r="HDX115" s="17">
        <f>+AVERAGE($D115:HDW115)</f>
        <v>7.699603444866999</v>
      </c>
      <c r="HDY115" s="17">
        <f>+AVERAGE($D115:HDX115)</f>
        <v>7.699603444866999</v>
      </c>
      <c r="HDZ115" s="17">
        <f>+AVERAGE($D115:HDY115)</f>
        <v>7.699603444866999</v>
      </c>
      <c r="HEA115" s="17">
        <f>+AVERAGE($D115:HDZ115)</f>
        <v>7.699603444866999</v>
      </c>
      <c r="HEB115" s="17">
        <f>+AVERAGE($D115:HEA115)</f>
        <v>7.6996034448669999</v>
      </c>
      <c r="HEC115" s="17">
        <f>+AVERAGE($D115:HEB115)</f>
        <v>7.6996034448669999</v>
      </c>
      <c r="HED115" s="17">
        <f>+AVERAGE($D115:HEC115)</f>
        <v>7.6996034448669999</v>
      </c>
      <c r="HEE115" s="17">
        <f>+AVERAGE($D115:HED115)</f>
        <v>7.6996034448669999</v>
      </c>
      <c r="HEF115" s="17">
        <f>+AVERAGE($D115:HEE115)</f>
        <v>7.6996034448669999</v>
      </c>
      <c r="HEG115" s="17">
        <f>+AVERAGE($D115:HEF115)</f>
        <v>7.6996034448669999</v>
      </c>
      <c r="HEH115" s="17">
        <f>+AVERAGE($D115:HEG115)</f>
        <v>7.6996034448669999</v>
      </c>
      <c r="HEI115" s="17">
        <f>+AVERAGE($D115:HEH115)</f>
        <v>7.6996034448669999</v>
      </c>
      <c r="HEJ115" s="17">
        <f>+AVERAGE($D115:HEI115)</f>
        <v>7.6996034448669999</v>
      </c>
      <c r="HEK115" s="17">
        <f>+AVERAGE($D115:HEJ115)</f>
        <v>7.6996034448669999</v>
      </c>
      <c r="HEL115" s="17">
        <f>+AVERAGE($D115:HEK115)</f>
        <v>7.6996034448670008</v>
      </c>
      <c r="HEM115" s="17">
        <f>+AVERAGE($D115:HEL115)</f>
        <v>7.6996034448670008</v>
      </c>
      <c r="HEN115" s="17">
        <f>+AVERAGE($D115:HEM115)</f>
        <v>7.6996034448670008</v>
      </c>
      <c r="HEO115" s="17">
        <f>+AVERAGE($D115:HEN115)</f>
        <v>7.6996034448670008</v>
      </c>
      <c r="HEP115" s="17">
        <f>+AVERAGE($D115:HEO115)</f>
        <v>7.6996034448670008</v>
      </c>
      <c r="HEQ115" s="17">
        <f>+AVERAGE($D115:HEP115)</f>
        <v>7.6996034448670008</v>
      </c>
      <c r="HER115" s="17">
        <f>+AVERAGE($D115:HEQ115)</f>
        <v>7.6996034448670008</v>
      </c>
      <c r="HES115" s="17">
        <f>+AVERAGE($D115:HER115)</f>
        <v>7.6996034448670008</v>
      </c>
      <c r="HET115" s="17">
        <f>+AVERAGE($D115:HES115)</f>
        <v>7.6996034448670008</v>
      </c>
      <c r="HEU115" s="17">
        <f>+AVERAGE($D115:HET115)</f>
        <v>7.6996034448670017</v>
      </c>
      <c r="HEV115" s="17">
        <f>+AVERAGE($D115:HEU115)</f>
        <v>7.6996034448670017</v>
      </c>
      <c r="HEW115" s="17">
        <f>+AVERAGE($D115:HEV115)</f>
        <v>7.6996034448670017</v>
      </c>
      <c r="HEX115" s="17">
        <f>+AVERAGE($D115:HEW115)</f>
        <v>7.6996034448670017</v>
      </c>
      <c r="HEY115" s="17">
        <f>+AVERAGE($D115:HEX115)</f>
        <v>7.6996034448670017</v>
      </c>
      <c r="HEZ115" s="17">
        <f>+AVERAGE($D115:HEY115)</f>
        <v>7.6996034448670017</v>
      </c>
      <c r="HFA115" s="17">
        <f>+AVERAGE($D115:HEZ115)</f>
        <v>7.6996034448670017</v>
      </c>
      <c r="HFB115" s="17">
        <f>+AVERAGE($D115:HFA115)</f>
        <v>7.6996034448670017</v>
      </c>
      <c r="HFC115" s="17">
        <f>+AVERAGE($D115:HFB115)</f>
        <v>7.6996034448670017</v>
      </c>
      <c r="HFD115" s="17">
        <f>+AVERAGE($D115:HFC115)</f>
        <v>7.6996034448670025</v>
      </c>
      <c r="HFE115" s="17">
        <f>+AVERAGE($D115:HFD115)</f>
        <v>7.6996034448670025</v>
      </c>
      <c r="HFF115" s="17">
        <f>+AVERAGE($D115:HFE115)</f>
        <v>7.6996034448670025</v>
      </c>
      <c r="HFG115" s="17">
        <f>+AVERAGE($D115:HFF115)</f>
        <v>7.6996034448670025</v>
      </c>
      <c r="HFH115" s="17">
        <f>+AVERAGE($D115:HFG115)</f>
        <v>7.6996034448670025</v>
      </c>
      <c r="HFI115" s="17">
        <f>+AVERAGE($D115:HFH115)</f>
        <v>7.6996034448670025</v>
      </c>
      <c r="HFJ115" s="17">
        <f>+AVERAGE($D115:HFI115)</f>
        <v>7.6996034448670025</v>
      </c>
      <c r="HFK115" s="17">
        <f>+AVERAGE($D115:HFJ115)</f>
        <v>7.6996034448670025</v>
      </c>
      <c r="HFL115" s="17">
        <f>+AVERAGE($D115:HFK115)</f>
        <v>7.6996034448670025</v>
      </c>
      <c r="HFM115" s="17">
        <f>+AVERAGE($D115:HFL115)</f>
        <v>7.6996034448670034</v>
      </c>
      <c r="HFN115" s="17">
        <f>+AVERAGE($D115:HFM115)</f>
        <v>7.6996034448670034</v>
      </c>
      <c r="HFO115" s="17">
        <f>+AVERAGE($D115:HFN115)</f>
        <v>7.6996034448670034</v>
      </c>
      <c r="HFP115" s="17">
        <f>+AVERAGE($D115:HFO115)</f>
        <v>7.6996034448670034</v>
      </c>
      <c r="HFQ115" s="17">
        <f>+AVERAGE($D115:HFP115)</f>
        <v>7.6996034448670034</v>
      </c>
      <c r="HFR115" s="17">
        <f>+AVERAGE($D115:HFQ115)</f>
        <v>7.6996034448670034</v>
      </c>
      <c r="HFS115" s="17">
        <f>+AVERAGE($D115:HFR115)</f>
        <v>7.6996034448670034</v>
      </c>
      <c r="HFT115" s="17">
        <f>+AVERAGE($D115:HFS115)</f>
        <v>7.6996034448670034</v>
      </c>
      <c r="HFU115" s="17">
        <f>+AVERAGE($D115:HFT115)</f>
        <v>7.6996034448670034</v>
      </c>
      <c r="HFV115" s="17">
        <f>+AVERAGE($D115:HFU115)</f>
        <v>7.6996034448670034</v>
      </c>
      <c r="HFW115" s="17">
        <f>+AVERAGE($D115:HFV115)</f>
        <v>7.6996034448670043</v>
      </c>
      <c r="HFX115" s="17">
        <f>+AVERAGE($D115:HFW115)</f>
        <v>7.6996034448670043</v>
      </c>
      <c r="HFY115" s="17">
        <f>+AVERAGE($D115:HFX115)</f>
        <v>7.6996034448670043</v>
      </c>
      <c r="HFZ115" s="17">
        <f>+AVERAGE($D115:HFY115)</f>
        <v>7.6996034448670043</v>
      </c>
      <c r="HGA115" s="17">
        <f>+AVERAGE($D115:HFZ115)</f>
        <v>7.6996034448670043</v>
      </c>
      <c r="HGB115" s="17">
        <f>+AVERAGE($D115:HGA115)</f>
        <v>7.6996034448670043</v>
      </c>
      <c r="HGC115" s="17">
        <f>+AVERAGE($D115:HGB115)</f>
        <v>7.6996034448670043</v>
      </c>
      <c r="HGD115" s="17">
        <f>+AVERAGE($D115:HGC115)</f>
        <v>7.6996034448670043</v>
      </c>
      <c r="HGE115" s="17">
        <f>+AVERAGE($D115:HGD115)</f>
        <v>7.6996034448670043</v>
      </c>
      <c r="HGF115" s="17">
        <f>+AVERAGE($D115:HGE115)</f>
        <v>7.6996034448670052</v>
      </c>
      <c r="HGG115" s="17">
        <f>+AVERAGE($D115:HGF115)</f>
        <v>7.6996034448670052</v>
      </c>
      <c r="HGH115" s="17">
        <f>+AVERAGE($D115:HGG115)</f>
        <v>7.6996034448670052</v>
      </c>
      <c r="HGI115" s="17">
        <f>+AVERAGE($D115:HGH115)</f>
        <v>7.6996034448670052</v>
      </c>
      <c r="HGJ115" s="17">
        <f>+AVERAGE($D115:HGI115)</f>
        <v>7.6996034448670052</v>
      </c>
      <c r="HGK115" s="17">
        <f>+AVERAGE($D115:HGJ115)</f>
        <v>7.6996034448670052</v>
      </c>
      <c r="HGL115" s="17">
        <f>+AVERAGE($D115:HGK115)</f>
        <v>7.6996034448670052</v>
      </c>
      <c r="HGM115" s="17">
        <f>+AVERAGE($D115:HGL115)</f>
        <v>7.6996034448670052</v>
      </c>
      <c r="HGN115" s="17">
        <f>+AVERAGE($D115:HGM115)</f>
        <v>7.6996034448670052</v>
      </c>
      <c r="HGO115" s="17">
        <f>+AVERAGE($D115:HGN115)</f>
        <v>7.6996034448670061</v>
      </c>
      <c r="HGP115" s="17">
        <f>+AVERAGE($D115:HGO115)</f>
        <v>7.6996034448670061</v>
      </c>
      <c r="HGQ115" s="17">
        <f>+AVERAGE($D115:HGP115)</f>
        <v>7.6996034448670061</v>
      </c>
      <c r="HGR115" s="17">
        <f>+AVERAGE($D115:HGQ115)</f>
        <v>7.6996034448670061</v>
      </c>
      <c r="HGS115" s="17">
        <f>+AVERAGE($D115:HGR115)</f>
        <v>7.6996034448670061</v>
      </c>
      <c r="HGT115" s="17">
        <f>+AVERAGE($D115:HGS115)</f>
        <v>7.6996034448670061</v>
      </c>
      <c r="HGU115" s="17">
        <f>+AVERAGE($D115:HGT115)</f>
        <v>7.6996034448670061</v>
      </c>
      <c r="HGV115" s="17">
        <f>+AVERAGE($D115:HGU115)</f>
        <v>7.6996034448670061</v>
      </c>
      <c r="HGW115" s="17">
        <f>+AVERAGE($D115:HGV115)</f>
        <v>7.6996034448670061</v>
      </c>
      <c r="HGX115" s="17">
        <f>+AVERAGE($D115:HGW115)</f>
        <v>7.6996034448670061</v>
      </c>
      <c r="HGY115" s="17">
        <f>+AVERAGE($D115:HGX115)</f>
        <v>7.699603444867007</v>
      </c>
      <c r="HGZ115" s="17">
        <f>+AVERAGE($D115:HGY115)</f>
        <v>7.699603444867007</v>
      </c>
      <c r="HHA115" s="17">
        <f>+AVERAGE($D115:HGZ115)</f>
        <v>7.699603444867007</v>
      </c>
      <c r="HHB115" s="17">
        <f>+AVERAGE($D115:HHA115)</f>
        <v>7.699603444867007</v>
      </c>
      <c r="HHC115" s="17">
        <f>+AVERAGE($D115:HHB115)</f>
        <v>7.699603444867007</v>
      </c>
      <c r="HHD115" s="17">
        <f>+AVERAGE($D115:HHC115)</f>
        <v>7.699603444867007</v>
      </c>
      <c r="HHE115" s="17">
        <f>+AVERAGE($D115:HHD115)</f>
        <v>7.699603444867007</v>
      </c>
      <c r="HHF115" s="17">
        <f>+AVERAGE($D115:HHE115)</f>
        <v>7.699603444867007</v>
      </c>
      <c r="HHG115" s="17">
        <f>+AVERAGE($D115:HHF115)</f>
        <v>7.699603444867007</v>
      </c>
      <c r="HHH115" s="17">
        <f>+AVERAGE($D115:HHG115)</f>
        <v>7.6996034448670079</v>
      </c>
      <c r="HHI115" s="17">
        <f>+AVERAGE($D115:HHH115)</f>
        <v>7.6996034448670079</v>
      </c>
      <c r="HHJ115" s="17">
        <f>+AVERAGE($D115:HHI115)</f>
        <v>7.6996034448670079</v>
      </c>
      <c r="HHK115" s="17">
        <f>+AVERAGE($D115:HHJ115)</f>
        <v>7.6996034448670079</v>
      </c>
      <c r="HHL115" s="17">
        <f>+AVERAGE($D115:HHK115)</f>
        <v>7.6996034448670079</v>
      </c>
      <c r="HHM115" s="17">
        <f>+AVERAGE($D115:HHL115)</f>
        <v>7.6996034448670079</v>
      </c>
      <c r="HHN115" s="17">
        <f>+AVERAGE($D115:HHM115)</f>
        <v>7.6996034448670079</v>
      </c>
      <c r="HHO115" s="17">
        <f>+AVERAGE($D115:HHN115)</f>
        <v>7.6996034448670079</v>
      </c>
      <c r="HHP115" s="17">
        <f>+AVERAGE($D115:HHO115)</f>
        <v>7.6996034448670079</v>
      </c>
      <c r="HHQ115" s="17">
        <f>+AVERAGE($D115:HHP115)</f>
        <v>7.6996034448670079</v>
      </c>
      <c r="HHR115" s="17">
        <f>+AVERAGE($D115:HHQ115)</f>
        <v>7.6996034448670088</v>
      </c>
      <c r="HHS115" s="17">
        <f>+AVERAGE($D115:HHR115)</f>
        <v>7.6996034448670088</v>
      </c>
      <c r="HHT115" s="17">
        <f>+AVERAGE($D115:HHS115)</f>
        <v>7.6996034448670088</v>
      </c>
      <c r="HHU115" s="17">
        <f>+AVERAGE($D115:HHT115)</f>
        <v>7.6996034448670088</v>
      </c>
      <c r="HHV115" s="17">
        <f>+AVERAGE($D115:HHU115)</f>
        <v>7.6996034448670088</v>
      </c>
      <c r="HHW115" s="17">
        <f>+AVERAGE($D115:HHV115)</f>
        <v>7.6996034448670088</v>
      </c>
      <c r="HHX115" s="17">
        <f>+AVERAGE($D115:HHW115)</f>
        <v>7.6996034448670088</v>
      </c>
      <c r="HHY115" s="17">
        <f>+AVERAGE($D115:HHX115)</f>
        <v>7.6996034448670088</v>
      </c>
      <c r="HHZ115" s="17">
        <f>+AVERAGE($D115:HHY115)</f>
        <v>7.6996034448670088</v>
      </c>
      <c r="HIA115" s="17">
        <f>+AVERAGE($D115:HHZ115)</f>
        <v>7.6996034448670096</v>
      </c>
      <c r="HIB115" s="17">
        <f>+AVERAGE($D115:HIA115)</f>
        <v>7.6996034448670096</v>
      </c>
      <c r="HIC115" s="17">
        <f>+AVERAGE($D115:HIB115)</f>
        <v>7.6996034448670096</v>
      </c>
      <c r="HID115" s="17">
        <f>+AVERAGE($D115:HIC115)</f>
        <v>7.6996034448670096</v>
      </c>
      <c r="HIE115" s="17">
        <f>+AVERAGE($D115:HID115)</f>
        <v>7.6996034448670096</v>
      </c>
      <c r="HIF115" s="17">
        <f>+AVERAGE($D115:HIE115)</f>
        <v>7.6996034448670096</v>
      </c>
      <c r="HIG115" s="17">
        <f>+AVERAGE($D115:HIF115)</f>
        <v>7.6996034448670096</v>
      </c>
      <c r="HIH115" s="17">
        <f>+AVERAGE($D115:HIG115)</f>
        <v>7.6996034448670096</v>
      </c>
      <c r="HII115" s="17">
        <f>+AVERAGE($D115:HIH115)</f>
        <v>7.6996034448670096</v>
      </c>
      <c r="HIJ115" s="17">
        <f>+AVERAGE($D115:HII115)</f>
        <v>7.6996034448670096</v>
      </c>
      <c r="HIK115" s="17">
        <f>+AVERAGE($D115:HIJ115)</f>
        <v>7.6996034448670105</v>
      </c>
      <c r="HIL115" s="17">
        <f>+AVERAGE($D115:HIK115)</f>
        <v>7.6996034448670105</v>
      </c>
      <c r="HIM115" s="17">
        <f>+AVERAGE($D115:HIL115)</f>
        <v>7.6996034448670105</v>
      </c>
      <c r="HIN115" s="17">
        <f>+AVERAGE($D115:HIM115)</f>
        <v>7.6996034448670105</v>
      </c>
      <c r="HIO115" s="17">
        <f>+AVERAGE($D115:HIN115)</f>
        <v>7.6996034448670105</v>
      </c>
      <c r="HIP115" s="17">
        <f>+AVERAGE($D115:HIO115)</f>
        <v>7.6996034448670105</v>
      </c>
      <c r="HIQ115" s="17">
        <f>+AVERAGE($D115:HIP115)</f>
        <v>7.6996034448670105</v>
      </c>
      <c r="HIR115" s="17">
        <f>+AVERAGE($D115:HIQ115)</f>
        <v>7.6996034448670105</v>
      </c>
      <c r="HIS115" s="17">
        <f>+AVERAGE($D115:HIR115)</f>
        <v>7.6996034448670105</v>
      </c>
      <c r="HIT115" s="17">
        <f>+AVERAGE($D115:HIS115)</f>
        <v>7.6996034448670114</v>
      </c>
      <c r="HIU115" s="17">
        <f>+AVERAGE($D115:HIT115)</f>
        <v>7.6996034448670114</v>
      </c>
      <c r="HIV115" s="17">
        <f>+AVERAGE($D115:HIU115)</f>
        <v>7.6996034448670114</v>
      </c>
      <c r="HIW115" s="17">
        <f>+AVERAGE($D115:HIV115)</f>
        <v>7.6996034448670114</v>
      </c>
      <c r="HIX115" s="17">
        <f>+AVERAGE($D115:HIW115)</f>
        <v>7.6996034448670114</v>
      </c>
      <c r="HIY115" s="17">
        <f>+AVERAGE($D115:HIX115)</f>
        <v>7.6996034448670114</v>
      </c>
      <c r="HIZ115" s="17">
        <f>+AVERAGE($D115:HIY115)</f>
        <v>7.6996034448670114</v>
      </c>
      <c r="HJA115" s="17">
        <f>+AVERAGE($D115:HIZ115)</f>
        <v>7.6996034448670114</v>
      </c>
      <c r="HJB115" s="17">
        <f>+AVERAGE($D115:HJA115)</f>
        <v>7.6996034448670114</v>
      </c>
      <c r="HJC115" s="17">
        <f>+AVERAGE($D115:HJB115)</f>
        <v>7.6996034448670114</v>
      </c>
      <c r="HJD115" s="17">
        <f>+AVERAGE($D115:HJC115)</f>
        <v>7.6996034448670123</v>
      </c>
      <c r="HJE115" s="17">
        <f>+AVERAGE($D115:HJD115)</f>
        <v>7.6996034448670123</v>
      </c>
      <c r="HJF115" s="17">
        <f>+AVERAGE($D115:HJE115)</f>
        <v>7.6996034448670123</v>
      </c>
      <c r="HJG115" s="17">
        <f>+AVERAGE($D115:HJF115)</f>
        <v>7.6996034448670123</v>
      </c>
      <c r="HJH115" s="17">
        <f>+AVERAGE($D115:HJG115)</f>
        <v>7.6996034448670123</v>
      </c>
      <c r="HJI115" s="17">
        <f>+AVERAGE($D115:HJH115)</f>
        <v>7.6996034448670123</v>
      </c>
      <c r="HJJ115" s="17">
        <f>+AVERAGE($D115:HJI115)</f>
        <v>7.6996034448670123</v>
      </c>
      <c r="HJK115" s="17">
        <f>+AVERAGE($D115:HJJ115)</f>
        <v>7.6996034448670123</v>
      </c>
      <c r="HJL115" s="17">
        <f>+AVERAGE($D115:HJK115)</f>
        <v>7.6996034448670123</v>
      </c>
      <c r="HJM115" s="17">
        <f>+AVERAGE($D115:HJL115)</f>
        <v>7.6996034448670123</v>
      </c>
      <c r="HJN115" s="17">
        <f>+AVERAGE($D115:HJM115)</f>
        <v>7.6996034448670132</v>
      </c>
      <c r="HJO115" s="17">
        <f>+AVERAGE($D115:HJN115)</f>
        <v>7.6996034448670132</v>
      </c>
      <c r="HJP115" s="17">
        <f>+AVERAGE($D115:HJO115)</f>
        <v>7.6996034448670132</v>
      </c>
      <c r="HJQ115" s="17">
        <f>+AVERAGE($D115:HJP115)</f>
        <v>7.6996034448670132</v>
      </c>
      <c r="HJR115" s="17">
        <f>+AVERAGE($D115:HJQ115)</f>
        <v>7.6996034448670132</v>
      </c>
      <c r="HJS115" s="17">
        <f>+AVERAGE($D115:HJR115)</f>
        <v>7.6996034448670132</v>
      </c>
      <c r="HJT115" s="17">
        <f>+AVERAGE($D115:HJS115)</f>
        <v>7.6996034448670132</v>
      </c>
      <c r="HJU115" s="17">
        <f>+AVERAGE($D115:HJT115)</f>
        <v>7.6996034448670132</v>
      </c>
      <c r="HJV115" s="17">
        <f>+AVERAGE($D115:HJU115)</f>
        <v>7.6996034448670132</v>
      </c>
      <c r="HJW115" s="17">
        <f>+AVERAGE($D115:HJV115)</f>
        <v>7.6996034448670141</v>
      </c>
      <c r="HJX115" s="17">
        <f>+AVERAGE($D115:HJW115)</f>
        <v>7.6996034448670141</v>
      </c>
      <c r="HJY115" s="17">
        <f>+AVERAGE($D115:HJX115)</f>
        <v>7.6996034448670141</v>
      </c>
      <c r="HJZ115" s="17">
        <f>+AVERAGE($D115:HJY115)</f>
        <v>7.6996034448670141</v>
      </c>
      <c r="HKA115" s="17">
        <f>+AVERAGE($D115:HJZ115)</f>
        <v>7.6996034448670141</v>
      </c>
      <c r="HKB115" s="17">
        <f>+AVERAGE($D115:HKA115)</f>
        <v>7.6996034448670141</v>
      </c>
      <c r="HKC115" s="17">
        <f>+AVERAGE($D115:HKB115)</f>
        <v>7.6996034448670141</v>
      </c>
      <c r="HKD115" s="17">
        <f>+AVERAGE($D115:HKC115)</f>
        <v>7.6996034448670141</v>
      </c>
      <c r="HKE115" s="17">
        <f>+AVERAGE($D115:HKD115)</f>
        <v>7.6996034448670141</v>
      </c>
      <c r="HKF115" s="17">
        <f>+AVERAGE($D115:HKE115)</f>
        <v>7.6996034448670141</v>
      </c>
      <c r="HKG115" s="17">
        <f>+AVERAGE($D115:HKF115)</f>
        <v>7.699603444867015</v>
      </c>
      <c r="HKH115" s="17">
        <f>+AVERAGE($D115:HKG115)</f>
        <v>7.699603444867015</v>
      </c>
      <c r="HKI115" s="17">
        <f>+AVERAGE($D115:HKH115)</f>
        <v>7.699603444867015</v>
      </c>
      <c r="HKJ115" s="17">
        <f>+AVERAGE($D115:HKI115)</f>
        <v>7.699603444867015</v>
      </c>
      <c r="HKK115" s="17">
        <f>+AVERAGE($D115:HKJ115)</f>
        <v>7.699603444867015</v>
      </c>
      <c r="HKL115" s="17">
        <f>+AVERAGE($D115:HKK115)</f>
        <v>7.699603444867015</v>
      </c>
      <c r="HKM115" s="17">
        <f>+AVERAGE($D115:HKL115)</f>
        <v>7.699603444867015</v>
      </c>
      <c r="HKN115" s="17">
        <f>+AVERAGE($D115:HKM115)</f>
        <v>7.699603444867015</v>
      </c>
      <c r="HKO115" s="17">
        <f>+AVERAGE($D115:HKN115)</f>
        <v>7.699603444867015</v>
      </c>
      <c r="HKP115" s="17">
        <f>+AVERAGE($D115:HKO115)</f>
        <v>7.699603444867015</v>
      </c>
      <c r="HKQ115" s="17">
        <f>+AVERAGE($D115:HKP115)</f>
        <v>7.6996034448670159</v>
      </c>
      <c r="HKR115" s="17">
        <f>+AVERAGE($D115:HKQ115)</f>
        <v>7.6996034448670159</v>
      </c>
      <c r="HKS115" s="17">
        <f>+AVERAGE($D115:HKR115)</f>
        <v>7.6996034448670159</v>
      </c>
      <c r="HKT115" s="17">
        <f>+AVERAGE($D115:HKS115)</f>
        <v>7.6996034448670159</v>
      </c>
      <c r="HKU115" s="17">
        <f>+AVERAGE($D115:HKT115)</f>
        <v>7.6996034448670159</v>
      </c>
      <c r="HKV115" s="17">
        <f>+AVERAGE($D115:HKU115)</f>
        <v>7.6996034448670159</v>
      </c>
      <c r="HKW115" s="17">
        <f>+AVERAGE($D115:HKV115)</f>
        <v>7.6996034448670159</v>
      </c>
      <c r="HKX115" s="17">
        <f>+AVERAGE($D115:HKW115)</f>
        <v>7.6996034448670159</v>
      </c>
      <c r="HKY115" s="17">
        <f>+AVERAGE($D115:HKX115)</f>
        <v>7.6996034448670159</v>
      </c>
      <c r="HKZ115" s="17">
        <f>+AVERAGE($D115:HKY115)</f>
        <v>7.6996034448670159</v>
      </c>
      <c r="HLA115" s="17">
        <f>+AVERAGE($D115:HKZ115)</f>
        <v>7.6996034448670168</v>
      </c>
      <c r="HLB115" s="17">
        <f>+AVERAGE($D115:HLA115)</f>
        <v>7.6996034448670168</v>
      </c>
      <c r="HLC115" s="17">
        <f>+AVERAGE($D115:HLB115)</f>
        <v>7.6996034448670168</v>
      </c>
      <c r="HLD115" s="17">
        <f>+AVERAGE($D115:HLC115)</f>
        <v>7.6996034448670168</v>
      </c>
      <c r="HLE115" s="17">
        <f>+AVERAGE($D115:HLD115)</f>
        <v>7.6996034448670168</v>
      </c>
      <c r="HLF115" s="17">
        <f>+AVERAGE($D115:HLE115)</f>
        <v>7.6996034448670168</v>
      </c>
      <c r="HLG115" s="17">
        <f>+AVERAGE($D115:HLF115)</f>
        <v>7.6996034448670168</v>
      </c>
      <c r="HLH115" s="17">
        <f>+AVERAGE($D115:HLG115)</f>
        <v>7.6996034448670168</v>
      </c>
      <c r="HLI115" s="17">
        <f>+AVERAGE($D115:HLH115)</f>
        <v>7.6996034448670168</v>
      </c>
      <c r="HLJ115" s="17">
        <f>+AVERAGE($D115:HLI115)</f>
        <v>7.6996034448670176</v>
      </c>
      <c r="HLK115" s="17">
        <f>+AVERAGE($D115:HLJ115)</f>
        <v>7.6996034448670176</v>
      </c>
      <c r="HLL115" s="17">
        <f>+AVERAGE($D115:HLK115)</f>
        <v>7.6996034448670176</v>
      </c>
      <c r="HLM115" s="17">
        <f>+AVERAGE($D115:HLL115)</f>
        <v>7.6996034448670176</v>
      </c>
      <c r="HLN115" s="17">
        <f>+AVERAGE($D115:HLM115)</f>
        <v>7.6996034448670176</v>
      </c>
      <c r="HLO115" s="17">
        <f>+AVERAGE($D115:HLN115)</f>
        <v>7.6996034448670176</v>
      </c>
      <c r="HLP115" s="17">
        <f>+AVERAGE($D115:HLO115)</f>
        <v>7.6996034448670176</v>
      </c>
      <c r="HLQ115" s="17">
        <f>+AVERAGE($D115:HLP115)</f>
        <v>7.6996034448670176</v>
      </c>
      <c r="HLR115" s="17">
        <f>+AVERAGE($D115:HLQ115)</f>
        <v>7.6996034448670176</v>
      </c>
      <c r="HLS115" s="17">
        <f>+AVERAGE($D115:HLR115)</f>
        <v>7.6996034448670176</v>
      </c>
      <c r="HLT115" s="17">
        <f>+AVERAGE($D115:HLS115)</f>
        <v>7.6996034448670185</v>
      </c>
      <c r="HLU115" s="17">
        <f>+AVERAGE($D115:HLT115)</f>
        <v>7.6996034448670185</v>
      </c>
      <c r="HLV115" s="17">
        <f>+AVERAGE($D115:HLU115)</f>
        <v>7.6996034448670185</v>
      </c>
      <c r="HLW115" s="17">
        <f>+AVERAGE($D115:HLV115)</f>
        <v>7.6996034448670185</v>
      </c>
      <c r="HLX115" s="17">
        <f>+AVERAGE($D115:HLW115)</f>
        <v>7.6996034448670185</v>
      </c>
      <c r="HLY115" s="17">
        <f>+AVERAGE($D115:HLX115)</f>
        <v>7.6996034448670185</v>
      </c>
      <c r="HLZ115" s="17">
        <f>+AVERAGE($D115:HLY115)</f>
        <v>7.6996034448670185</v>
      </c>
      <c r="HMA115" s="17">
        <f>+AVERAGE($D115:HLZ115)</f>
        <v>7.6996034448670185</v>
      </c>
      <c r="HMB115" s="17">
        <f>+AVERAGE($D115:HMA115)</f>
        <v>7.6996034448670185</v>
      </c>
      <c r="HMC115" s="17">
        <f>+AVERAGE($D115:HMB115)</f>
        <v>7.6996034448670185</v>
      </c>
      <c r="HMD115" s="17">
        <f>+AVERAGE($D115:HMC115)</f>
        <v>7.6996034448670194</v>
      </c>
      <c r="HME115" s="17">
        <f>+AVERAGE($D115:HMD115)</f>
        <v>7.6996034448670194</v>
      </c>
      <c r="HMF115" s="17">
        <f>+AVERAGE($D115:HME115)</f>
        <v>7.6996034448670194</v>
      </c>
      <c r="HMG115" s="17">
        <f>+AVERAGE($D115:HMF115)</f>
        <v>7.6996034448670194</v>
      </c>
      <c r="HMH115" s="17">
        <f>+AVERAGE($D115:HMG115)</f>
        <v>7.6996034448670194</v>
      </c>
      <c r="HMI115" s="17">
        <f>+AVERAGE($D115:HMH115)</f>
        <v>7.6996034448670194</v>
      </c>
      <c r="HMJ115" s="17">
        <f>+AVERAGE($D115:HMI115)</f>
        <v>7.6996034448670194</v>
      </c>
      <c r="HMK115" s="17">
        <f>+AVERAGE($D115:HMJ115)</f>
        <v>7.6996034448670194</v>
      </c>
      <c r="HML115" s="17">
        <f>+AVERAGE($D115:HMK115)</f>
        <v>7.6996034448670194</v>
      </c>
      <c r="HMM115" s="17">
        <f>+AVERAGE($D115:HML115)</f>
        <v>7.6996034448670194</v>
      </c>
      <c r="HMN115" s="17">
        <f>+AVERAGE($D115:HMM115)</f>
        <v>7.6996034448670203</v>
      </c>
      <c r="HMO115" s="17">
        <f>+AVERAGE($D115:HMN115)</f>
        <v>7.6996034448670203</v>
      </c>
      <c r="HMP115" s="17">
        <f>+AVERAGE($D115:HMO115)</f>
        <v>7.6996034448670203</v>
      </c>
      <c r="HMQ115" s="17">
        <f>+AVERAGE($D115:HMP115)</f>
        <v>7.6996034448670203</v>
      </c>
      <c r="HMR115" s="17">
        <f>+AVERAGE($D115:HMQ115)</f>
        <v>7.6996034448670203</v>
      </c>
      <c r="HMS115" s="17">
        <f>+AVERAGE($D115:HMR115)</f>
        <v>7.6996034448670203</v>
      </c>
      <c r="HMT115" s="17">
        <f>+AVERAGE($D115:HMS115)</f>
        <v>7.6996034448670203</v>
      </c>
      <c r="HMU115" s="17">
        <f>+AVERAGE($D115:HMT115)</f>
        <v>7.6996034448670203</v>
      </c>
      <c r="HMV115" s="17">
        <f>+AVERAGE($D115:HMU115)</f>
        <v>7.6996034448670203</v>
      </c>
      <c r="HMW115" s="17">
        <f>+AVERAGE($D115:HMV115)</f>
        <v>7.6996034448670203</v>
      </c>
      <c r="HMX115" s="17">
        <f>+AVERAGE($D115:HMW115)</f>
        <v>7.6996034448670212</v>
      </c>
      <c r="HMY115" s="17">
        <f>+AVERAGE($D115:HMX115)</f>
        <v>7.6996034448670212</v>
      </c>
      <c r="HMZ115" s="17">
        <f>+AVERAGE($D115:HMY115)</f>
        <v>7.6996034448670212</v>
      </c>
      <c r="HNA115" s="17">
        <f>+AVERAGE($D115:HMZ115)</f>
        <v>7.6996034448670212</v>
      </c>
      <c r="HNB115" s="17">
        <f>+AVERAGE($D115:HNA115)</f>
        <v>7.6996034448670212</v>
      </c>
      <c r="HNC115" s="17">
        <f>+AVERAGE($D115:HNB115)</f>
        <v>7.6996034448670212</v>
      </c>
      <c r="HND115" s="17">
        <f>+AVERAGE($D115:HNC115)</f>
        <v>7.6996034448670212</v>
      </c>
      <c r="HNE115" s="17">
        <f>+AVERAGE($D115:HND115)</f>
        <v>7.6996034448670212</v>
      </c>
      <c r="HNF115" s="17">
        <f>+AVERAGE($D115:HNE115)</f>
        <v>7.6996034448670212</v>
      </c>
      <c r="HNG115" s="17">
        <f>+AVERAGE($D115:HNF115)</f>
        <v>7.6996034448670212</v>
      </c>
      <c r="HNH115" s="17">
        <f>+AVERAGE($D115:HNG115)</f>
        <v>7.6996034448670221</v>
      </c>
      <c r="HNI115" s="17">
        <f>+AVERAGE($D115:HNH115)</f>
        <v>7.6996034448670221</v>
      </c>
      <c r="HNJ115" s="17">
        <f>+AVERAGE($D115:HNI115)</f>
        <v>7.6996034448670221</v>
      </c>
      <c r="HNK115" s="17">
        <f>+AVERAGE($D115:HNJ115)</f>
        <v>7.6996034448670221</v>
      </c>
      <c r="HNL115" s="17">
        <f>+AVERAGE($D115:HNK115)</f>
        <v>7.6996034448670221</v>
      </c>
      <c r="HNM115" s="17">
        <f>+AVERAGE($D115:HNL115)</f>
        <v>7.6996034448670221</v>
      </c>
      <c r="HNN115" s="17">
        <f>+AVERAGE($D115:HNM115)</f>
        <v>7.6996034448670221</v>
      </c>
      <c r="HNO115" s="17">
        <f>+AVERAGE($D115:HNN115)</f>
        <v>7.6996034448670221</v>
      </c>
      <c r="HNP115" s="17">
        <f>+AVERAGE($D115:HNO115)</f>
        <v>7.6996034448670221</v>
      </c>
      <c r="HNQ115" s="17">
        <f>+AVERAGE($D115:HNP115)</f>
        <v>7.6996034448670221</v>
      </c>
      <c r="HNR115" s="17">
        <f>+AVERAGE($D115:HNQ115)</f>
        <v>7.699603444867023</v>
      </c>
      <c r="HNS115" s="17">
        <f>+AVERAGE($D115:HNR115)</f>
        <v>7.699603444867023</v>
      </c>
      <c r="HNT115" s="17">
        <f>+AVERAGE($D115:HNS115)</f>
        <v>7.699603444867023</v>
      </c>
      <c r="HNU115" s="17">
        <f>+AVERAGE($D115:HNT115)</f>
        <v>7.699603444867023</v>
      </c>
      <c r="HNV115" s="17">
        <f>+AVERAGE($D115:HNU115)</f>
        <v>7.699603444867023</v>
      </c>
      <c r="HNW115" s="17">
        <f>+AVERAGE($D115:HNV115)</f>
        <v>7.699603444867023</v>
      </c>
      <c r="HNX115" s="17">
        <f>+AVERAGE($D115:HNW115)</f>
        <v>7.699603444867023</v>
      </c>
      <c r="HNY115" s="17">
        <f>+AVERAGE($D115:HNX115)</f>
        <v>7.699603444867023</v>
      </c>
      <c r="HNZ115" s="17">
        <f>+AVERAGE($D115:HNY115)</f>
        <v>7.699603444867023</v>
      </c>
      <c r="HOA115" s="17">
        <f>+AVERAGE($D115:HNZ115)</f>
        <v>7.699603444867023</v>
      </c>
      <c r="HOB115" s="17">
        <f>+AVERAGE($D115:HOA115)</f>
        <v>7.6996034448670239</v>
      </c>
      <c r="HOC115" s="17">
        <f>+AVERAGE($D115:HOB115)</f>
        <v>7.6996034448670239</v>
      </c>
      <c r="HOD115" s="17">
        <f>+AVERAGE($D115:HOC115)</f>
        <v>7.6996034448670239</v>
      </c>
      <c r="HOE115" s="17">
        <f>+AVERAGE($D115:HOD115)</f>
        <v>7.6996034448670239</v>
      </c>
      <c r="HOF115" s="17">
        <f>+AVERAGE($D115:HOE115)</f>
        <v>7.6996034448670239</v>
      </c>
      <c r="HOG115" s="17">
        <f>+AVERAGE($D115:HOF115)</f>
        <v>7.6996034448670239</v>
      </c>
      <c r="HOH115" s="17">
        <f>+AVERAGE($D115:HOG115)</f>
        <v>7.6996034448670239</v>
      </c>
      <c r="HOI115" s="17">
        <f>+AVERAGE($D115:HOH115)</f>
        <v>7.6996034448670239</v>
      </c>
      <c r="HOJ115" s="17">
        <f>+AVERAGE($D115:HOI115)</f>
        <v>7.6996034448670239</v>
      </c>
      <c r="HOK115" s="17">
        <f>+AVERAGE($D115:HOJ115)</f>
        <v>7.6996034448670239</v>
      </c>
      <c r="HOL115" s="17">
        <f>+AVERAGE($D115:HOK115)</f>
        <v>7.6996034448670247</v>
      </c>
      <c r="HOM115" s="17">
        <f>+AVERAGE($D115:HOL115)</f>
        <v>7.6996034448670247</v>
      </c>
      <c r="HON115" s="17">
        <f>+AVERAGE($D115:HOM115)</f>
        <v>7.6996034448670247</v>
      </c>
      <c r="HOO115" s="17">
        <f>+AVERAGE($D115:HON115)</f>
        <v>7.6996034448670247</v>
      </c>
      <c r="HOP115" s="17">
        <f>+AVERAGE($D115:HOO115)</f>
        <v>7.6996034448670247</v>
      </c>
      <c r="HOQ115" s="17">
        <f>+AVERAGE($D115:HOP115)</f>
        <v>7.6996034448670247</v>
      </c>
      <c r="HOR115" s="17">
        <f>+AVERAGE($D115:HOQ115)</f>
        <v>7.6996034448670247</v>
      </c>
      <c r="HOS115" s="17">
        <f>+AVERAGE($D115:HOR115)</f>
        <v>7.6996034448670247</v>
      </c>
      <c r="HOT115" s="17">
        <f>+AVERAGE($D115:HOS115)</f>
        <v>7.6996034448670247</v>
      </c>
      <c r="HOU115" s="17">
        <f>+AVERAGE($D115:HOT115)</f>
        <v>7.6996034448670247</v>
      </c>
      <c r="HOV115" s="17">
        <f>+AVERAGE($D115:HOU115)</f>
        <v>7.6996034448670256</v>
      </c>
      <c r="HOW115" s="17">
        <f>+AVERAGE($D115:HOV115)</f>
        <v>7.6996034448670256</v>
      </c>
      <c r="HOX115" s="17">
        <f>+AVERAGE($D115:HOW115)</f>
        <v>7.6996034448670256</v>
      </c>
      <c r="HOY115" s="17">
        <f>+AVERAGE($D115:HOX115)</f>
        <v>7.6996034448670256</v>
      </c>
      <c r="HOZ115" s="17">
        <f>+AVERAGE($D115:HOY115)</f>
        <v>7.6996034448670256</v>
      </c>
      <c r="HPA115" s="17">
        <f>+AVERAGE($D115:HOZ115)</f>
        <v>7.6996034448670256</v>
      </c>
      <c r="HPB115" s="17">
        <f>+AVERAGE($D115:HPA115)</f>
        <v>7.6996034448670256</v>
      </c>
      <c r="HPC115" s="17">
        <f>+AVERAGE($D115:HPB115)</f>
        <v>7.6996034448670256</v>
      </c>
      <c r="HPD115" s="17">
        <f>+AVERAGE($D115:HPC115)</f>
        <v>7.6996034448670256</v>
      </c>
      <c r="HPE115" s="17">
        <f>+AVERAGE($D115:HPD115)</f>
        <v>7.6996034448670256</v>
      </c>
      <c r="HPF115" s="17">
        <f>+AVERAGE($D115:HPE115)</f>
        <v>7.6996034448670265</v>
      </c>
      <c r="HPG115" s="17">
        <f>+AVERAGE($D115:HPF115)</f>
        <v>7.6996034448670265</v>
      </c>
      <c r="HPH115" s="17">
        <f>+AVERAGE($D115:HPG115)</f>
        <v>7.6996034448670265</v>
      </c>
      <c r="HPI115" s="17">
        <f>+AVERAGE($D115:HPH115)</f>
        <v>7.6996034448670265</v>
      </c>
      <c r="HPJ115" s="17">
        <f>+AVERAGE($D115:HPI115)</f>
        <v>7.6996034448670265</v>
      </c>
      <c r="HPK115" s="17">
        <f>+AVERAGE($D115:HPJ115)</f>
        <v>7.6996034448670265</v>
      </c>
      <c r="HPL115" s="17">
        <f>+AVERAGE($D115:HPK115)</f>
        <v>7.6996034448670265</v>
      </c>
      <c r="HPM115" s="17">
        <f>+AVERAGE($D115:HPL115)</f>
        <v>7.6996034448670265</v>
      </c>
      <c r="HPN115" s="17">
        <f>+AVERAGE($D115:HPM115)</f>
        <v>7.6996034448670265</v>
      </c>
      <c r="HPO115" s="17">
        <f>+AVERAGE($D115:HPN115)</f>
        <v>7.6996034448670265</v>
      </c>
      <c r="HPP115" s="17">
        <f>+AVERAGE($D115:HPO115)</f>
        <v>7.6996034448670265</v>
      </c>
      <c r="HPQ115" s="17">
        <f>+AVERAGE($D115:HPP115)</f>
        <v>7.6996034448670274</v>
      </c>
      <c r="HPR115" s="17">
        <f>+AVERAGE($D115:HPQ115)</f>
        <v>7.6996034448670274</v>
      </c>
      <c r="HPS115" s="17">
        <f>+AVERAGE($D115:HPR115)</f>
        <v>7.6996034448670274</v>
      </c>
      <c r="HPT115" s="17">
        <f>+AVERAGE($D115:HPS115)</f>
        <v>7.6996034448670274</v>
      </c>
      <c r="HPU115" s="17">
        <f>+AVERAGE($D115:HPT115)</f>
        <v>7.6996034448670274</v>
      </c>
      <c r="HPV115" s="17">
        <f>+AVERAGE($D115:HPU115)</f>
        <v>7.6996034448670274</v>
      </c>
      <c r="HPW115" s="17">
        <f>+AVERAGE($D115:HPV115)</f>
        <v>7.6996034448670274</v>
      </c>
      <c r="HPX115" s="17">
        <f>+AVERAGE($D115:HPW115)</f>
        <v>7.6996034448670274</v>
      </c>
      <c r="HPY115" s="17">
        <f>+AVERAGE($D115:HPX115)</f>
        <v>7.6996034448670274</v>
      </c>
      <c r="HPZ115" s="17">
        <f>+AVERAGE($D115:HPY115)</f>
        <v>7.6996034448670274</v>
      </c>
      <c r="HQA115" s="17">
        <f>+AVERAGE($D115:HPZ115)</f>
        <v>7.6996034448670283</v>
      </c>
      <c r="HQB115" s="17">
        <f>+AVERAGE($D115:HQA115)</f>
        <v>7.6996034448670283</v>
      </c>
      <c r="HQC115" s="17">
        <f>+AVERAGE($D115:HQB115)</f>
        <v>7.6996034448670283</v>
      </c>
      <c r="HQD115" s="17">
        <f>+AVERAGE($D115:HQC115)</f>
        <v>7.6996034448670283</v>
      </c>
      <c r="HQE115" s="17">
        <f>+AVERAGE($D115:HQD115)</f>
        <v>7.6996034448670283</v>
      </c>
      <c r="HQF115" s="17">
        <f>+AVERAGE($D115:HQE115)</f>
        <v>7.6996034448670283</v>
      </c>
      <c r="HQG115" s="17">
        <f>+AVERAGE($D115:HQF115)</f>
        <v>7.6996034448670283</v>
      </c>
      <c r="HQH115" s="17">
        <f>+AVERAGE($D115:HQG115)</f>
        <v>7.6996034448670283</v>
      </c>
      <c r="HQI115" s="17">
        <f>+AVERAGE($D115:HQH115)</f>
        <v>7.6996034448670283</v>
      </c>
      <c r="HQJ115" s="17">
        <f>+AVERAGE($D115:HQI115)</f>
        <v>7.6996034448670283</v>
      </c>
      <c r="HQK115" s="17">
        <f>+AVERAGE($D115:HQJ115)</f>
        <v>7.6996034448670292</v>
      </c>
      <c r="HQL115" s="17">
        <f>+AVERAGE($D115:HQK115)</f>
        <v>7.6996034448670292</v>
      </c>
      <c r="HQM115" s="17">
        <f>+AVERAGE($D115:HQL115)</f>
        <v>7.6996034448670292</v>
      </c>
      <c r="HQN115" s="17">
        <f>+AVERAGE($D115:HQM115)</f>
        <v>7.6996034448670292</v>
      </c>
      <c r="HQO115" s="17">
        <f>+AVERAGE($D115:HQN115)</f>
        <v>7.6996034448670292</v>
      </c>
      <c r="HQP115" s="17">
        <f>+AVERAGE($D115:HQO115)</f>
        <v>7.6996034448670292</v>
      </c>
      <c r="HQQ115" s="17">
        <f>+AVERAGE($D115:HQP115)</f>
        <v>7.6996034448670292</v>
      </c>
      <c r="HQR115" s="17">
        <f>+AVERAGE($D115:HQQ115)</f>
        <v>7.6996034448670292</v>
      </c>
      <c r="HQS115" s="17">
        <f>+AVERAGE($D115:HQR115)</f>
        <v>7.6996034448670292</v>
      </c>
      <c r="HQT115" s="17">
        <f>+AVERAGE($D115:HQS115)</f>
        <v>7.6996034448670292</v>
      </c>
      <c r="HQU115" s="17">
        <f>+AVERAGE($D115:HQT115)</f>
        <v>7.6996034448670301</v>
      </c>
      <c r="HQV115" s="17">
        <f>+AVERAGE($D115:HQU115)</f>
        <v>7.6996034448670301</v>
      </c>
      <c r="HQW115" s="17">
        <f>+AVERAGE($D115:HQV115)</f>
        <v>7.6996034448670301</v>
      </c>
      <c r="HQX115" s="17">
        <f>+AVERAGE($D115:HQW115)</f>
        <v>7.6996034448670301</v>
      </c>
      <c r="HQY115" s="17">
        <f>+AVERAGE($D115:HQX115)</f>
        <v>7.6996034448670301</v>
      </c>
      <c r="HQZ115" s="17">
        <f>+AVERAGE($D115:HQY115)</f>
        <v>7.6996034448670301</v>
      </c>
      <c r="HRA115" s="17">
        <f>+AVERAGE($D115:HQZ115)</f>
        <v>7.6996034448670301</v>
      </c>
      <c r="HRB115" s="17">
        <f>+AVERAGE($D115:HRA115)</f>
        <v>7.6996034448670301</v>
      </c>
      <c r="HRC115" s="17">
        <f>+AVERAGE($D115:HRB115)</f>
        <v>7.6996034448670301</v>
      </c>
      <c r="HRD115" s="17">
        <f>+AVERAGE($D115:HRC115)</f>
        <v>7.6996034448670301</v>
      </c>
      <c r="HRE115" s="17">
        <f>+AVERAGE($D115:HRD115)</f>
        <v>7.6996034448670301</v>
      </c>
      <c r="HRF115" s="17">
        <f>+AVERAGE($D115:HRE115)</f>
        <v>7.699603444867031</v>
      </c>
      <c r="HRG115" s="17">
        <f>+AVERAGE($D115:HRF115)</f>
        <v>7.699603444867031</v>
      </c>
      <c r="HRH115" s="17">
        <f>+AVERAGE($D115:HRG115)</f>
        <v>7.699603444867031</v>
      </c>
      <c r="HRI115" s="17">
        <f>+AVERAGE($D115:HRH115)</f>
        <v>7.699603444867031</v>
      </c>
      <c r="HRJ115" s="17">
        <f>+AVERAGE($D115:HRI115)</f>
        <v>7.699603444867031</v>
      </c>
      <c r="HRK115" s="17">
        <f>+AVERAGE($D115:HRJ115)</f>
        <v>7.699603444867031</v>
      </c>
      <c r="HRL115" s="17">
        <f>+AVERAGE($D115:HRK115)</f>
        <v>7.699603444867031</v>
      </c>
      <c r="HRM115" s="17">
        <f>+AVERAGE($D115:HRL115)</f>
        <v>7.699603444867031</v>
      </c>
      <c r="HRN115" s="17">
        <f>+AVERAGE($D115:HRM115)</f>
        <v>7.699603444867031</v>
      </c>
      <c r="HRO115" s="17">
        <f>+AVERAGE($D115:HRN115)</f>
        <v>7.699603444867031</v>
      </c>
      <c r="HRP115" s="17">
        <f>+AVERAGE($D115:HRO115)</f>
        <v>7.6996034448670319</v>
      </c>
      <c r="HRQ115" s="17">
        <f>+AVERAGE($D115:HRP115)</f>
        <v>7.6996034448670319</v>
      </c>
      <c r="HRR115" s="17">
        <f>+AVERAGE($D115:HRQ115)</f>
        <v>7.6996034448670319</v>
      </c>
      <c r="HRS115" s="17">
        <f>+AVERAGE($D115:HRR115)</f>
        <v>7.6996034448670319</v>
      </c>
      <c r="HRT115" s="17">
        <f>+AVERAGE($D115:HRS115)</f>
        <v>7.6996034448670319</v>
      </c>
      <c r="HRU115" s="17">
        <f>+AVERAGE($D115:HRT115)</f>
        <v>7.6996034448670319</v>
      </c>
      <c r="HRV115" s="17">
        <f>+AVERAGE($D115:HRU115)</f>
        <v>7.6996034448670319</v>
      </c>
      <c r="HRW115" s="17">
        <f>+AVERAGE($D115:HRV115)</f>
        <v>7.6996034448670319</v>
      </c>
      <c r="HRX115" s="17">
        <f>+AVERAGE($D115:HRW115)</f>
        <v>7.6996034448670319</v>
      </c>
      <c r="HRY115" s="17">
        <f>+AVERAGE($D115:HRX115)</f>
        <v>7.6996034448670319</v>
      </c>
      <c r="HRZ115" s="17">
        <f>+AVERAGE($D115:HRY115)</f>
        <v>7.6996034448670327</v>
      </c>
      <c r="HSA115" s="17">
        <f>+AVERAGE($D115:HRZ115)</f>
        <v>7.6996034448670327</v>
      </c>
      <c r="HSB115" s="17">
        <f>+AVERAGE($D115:HSA115)</f>
        <v>7.6996034448670327</v>
      </c>
      <c r="HSC115" s="17">
        <f>+AVERAGE($D115:HSB115)</f>
        <v>7.6996034448670327</v>
      </c>
      <c r="HSD115" s="17">
        <f>+AVERAGE($D115:HSC115)</f>
        <v>7.6996034448670327</v>
      </c>
      <c r="HSE115" s="17">
        <f>+AVERAGE($D115:HSD115)</f>
        <v>7.6996034448670327</v>
      </c>
      <c r="HSF115" s="17">
        <f>+AVERAGE($D115:HSE115)</f>
        <v>7.6996034448670327</v>
      </c>
      <c r="HSG115" s="17">
        <f>+AVERAGE($D115:HSF115)</f>
        <v>7.6996034448670327</v>
      </c>
      <c r="HSH115" s="17">
        <f>+AVERAGE($D115:HSG115)</f>
        <v>7.6996034448670327</v>
      </c>
      <c r="HSI115" s="17">
        <f>+AVERAGE($D115:HSH115)</f>
        <v>7.6996034448670327</v>
      </c>
      <c r="HSJ115" s="17">
        <f>+AVERAGE($D115:HSI115)</f>
        <v>7.6996034448670327</v>
      </c>
      <c r="HSK115" s="17">
        <f>+AVERAGE($D115:HSJ115)</f>
        <v>7.6996034448670336</v>
      </c>
      <c r="HSL115" s="17">
        <f>+AVERAGE($D115:HSK115)</f>
        <v>7.6996034448670336</v>
      </c>
      <c r="HSM115" s="17">
        <f>+AVERAGE($D115:HSL115)</f>
        <v>7.6996034448670336</v>
      </c>
      <c r="HSN115" s="17">
        <f>+AVERAGE($D115:HSM115)</f>
        <v>7.6996034448670336</v>
      </c>
      <c r="HSO115" s="17">
        <f>+AVERAGE($D115:HSN115)</f>
        <v>7.6996034448670336</v>
      </c>
      <c r="HSP115" s="17">
        <f>+AVERAGE($D115:HSO115)</f>
        <v>7.6996034448670336</v>
      </c>
      <c r="HSQ115" s="17">
        <f>+AVERAGE($D115:HSP115)</f>
        <v>7.6996034448670336</v>
      </c>
      <c r="HSR115" s="17">
        <f>+AVERAGE($D115:HSQ115)</f>
        <v>7.6996034448670336</v>
      </c>
      <c r="HSS115" s="17">
        <f>+AVERAGE($D115:HSR115)</f>
        <v>7.6996034448670336</v>
      </c>
      <c r="HST115" s="17">
        <f>+AVERAGE($D115:HSS115)</f>
        <v>7.6996034448670336</v>
      </c>
      <c r="HSU115" s="17">
        <f>+AVERAGE($D115:HST115)</f>
        <v>7.6996034448670345</v>
      </c>
      <c r="HSV115" s="17">
        <f>+AVERAGE($D115:HSU115)</f>
        <v>7.6996034448670345</v>
      </c>
      <c r="HSW115" s="17">
        <f>+AVERAGE($D115:HSV115)</f>
        <v>7.6996034448670345</v>
      </c>
      <c r="HSX115" s="17">
        <f>+AVERAGE($D115:HSW115)</f>
        <v>7.6996034448670345</v>
      </c>
      <c r="HSY115" s="17">
        <f>+AVERAGE($D115:HSX115)</f>
        <v>7.6996034448670345</v>
      </c>
      <c r="HSZ115" s="17">
        <f>+AVERAGE($D115:HSY115)</f>
        <v>7.6996034448670345</v>
      </c>
      <c r="HTA115" s="17">
        <f>+AVERAGE($D115:HSZ115)</f>
        <v>7.6996034448670345</v>
      </c>
      <c r="HTB115" s="17">
        <f>+AVERAGE($D115:HTA115)</f>
        <v>7.6996034448670345</v>
      </c>
      <c r="HTC115" s="17">
        <f>+AVERAGE($D115:HTB115)</f>
        <v>7.6996034448670345</v>
      </c>
      <c r="HTD115" s="17">
        <f>+AVERAGE($D115:HTC115)</f>
        <v>7.6996034448670345</v>
      </c>
      <c r="HTE115" s="17">
        <f>+AVERAGE($D115:HTD115)</f>
        <v>7.6996034448670345</v>
      </c>
      <c r="HTF115" s="17">
        <f>+AVERAGE($D115:HTE115)</f>
        <v>7.6996034448670354</v>
      </c>
      <c r="HTG115" s="17">
        <f>+AVERAGE($D115:HTF115)</f>
        <v>7.6996034448670354</v>
      </c>
      <c r="HTH115" s="17">
        <f>+AVERAGE($D115:HTG115)</f>
        <v>7.6996034448670354</v>
      </c>
      <c r="HTI115" s="17">
        <f>+AVERAGE($D115:HTH115)</f>
        <v>7.6996034448670354</v>
      </c>
      <c r="HTJ115" s="17">
        <f>+AVERAGE($D115:HTI115)</f>
        <v>7.6996034448670354</v>
      </c>
      <c r="HTK115" s="17">
        <f>+AVERAGE($D115:HTJ115)</f>
        <v>7.6996034448670354</v>
      </c>
      <c r="HTL115" s="17">
        <f>+AVERAGE($D115:HTK115)</f>
        <v>7.6996034448670354</v>
      </c>
      <c r="HTM115" s="17">
        <f>+AVERAGE($D115:HTL115)</f>
        <v>7.6996034448670354</v>
      </c>
      <c r="HTN115" s="17">
        <f>+AVERAGE($D115:HTM115)</f>
        <v>7.6996034448670354</v>
      </c>
      <c r="HTO115" s="17">
        <f>+AVERAGE($D115:HTN115)</f>
        <v>7.6996034448670354</v>
      </c>
      <c r="HTP115" s="17">
        <f>+AVERAGE($D115:HTO115)</f>
        <v>7.6996034448670363</v>
      </c>
      <c r="HTQ115" s="17">
        <f>+AVERAGE($D115:HTP115)</f>
        <v>7.6996034448670363</v>
      </c>
      <c r="HTR115" s="17">
        <f>+AVERAGE($D115:HTQ115)</f>
        <v>7.6996034448670363</v>
      </c>
      <c r="HTS115" s="17">
        <f>+AVERAGE($D115:HTR115)</f>
        <v>7.6996034448670363</v>
      </c>
      <c r="HTT115" s="17">
        <f>+AVERAGE($D115:HTS115)</f>
        <v>7.6996034448670363</v>
      </c>
      <c r="HTU115" s="17">
        <f>+AVERAGE($D115:HTT115)</f>
        <v>7.6996034448670363</v>
      </c>
      <c r="HTV115" s="17">
        <f>+AVERAGE($D115:HTU115)</f>
        <v>7.6996034448670363</v>
      </c>
      <c r="HTW115" s="17">
        <f>+AVERAGE($D115:HTV115)</f>
        <v>7.6996034448670363</v>
      </c>
      <c r="HTX115" s="17">
        <f>+AVERAGE($D115:HTW115)</f>
        <v>7.6996034448670363</v>
      </c>
      <c r="HTY115" s="17">
        <f>+AVERAGE($D115:HTX115)</f>
        <v>7.6996034448670363</v>
      </c>
      <c r="HTZ115" s="17">
        <f>+AVERAGE($D115:HTY115)</f>
        <v>7.6996034448670363</v>
      </c>
      <c r="HUA115" s="17">
        <f>+AVERAGE($D115:HTZ115)</f>
        <v>7.6996034448670372</v>
      </c>
      <c r="HUB115" s="17">
        <f>+AVERAGE($D115:HUA115)</f>
        <v>7.6996034448670372</v>
      </c>
      <c r="HUC115" s="17">
        <f>+AVERAGE($D115:HUB115)</f>
        <v>7.6996034448670372</v>
      </c>
      <c r="HUD115" s="17">
        <f>+AVERAGE($D115:HUC115)</f>
        <v>7.6996034448670372</v>
      </c>
      <c r="HUE115" s="17">
        <f>+AVERAGE($D115:HUD115)</f>
        <v>7.6996034448670372</v>
      </c>
      <c r="HUF115" s="17">
        <f>+AVERAGE($D115:HUE115)</f>
        <v>7.6996034448670372</v>
      </c>
      <c r="HUG115" s="17">
        <f>+AVERAGE($D115:HUF115)</f>
        <v>7.6996034448670372</v>
      </c>
      <c r="HUH115" s="17">
        <f>+AVERAGE($D115:HUG115)</f>
        <v>7.6996034448670372</v>
      </c>
      <c r="HUI115" s="17">
        <f>+AVERAGE($D115:HUH115)</f>
        <v>7.6996034448670372</v>
      </c>
      <c r="HUJ115" s="17">
        <f>+AVERAGE($D115:HUI115)</f>
        <v>7.6996034448670372</v>
      </c>
      <c r="HUK115" s="17">
        <f>+AVERAGE($D115:HUJ115)</f>
        <v>7.6996034448670372</v>
      </c>
      <c r="HUL115" s="17">
        <f>+AVERAGE($D115:HUK115)</f>
        <v>7.6996034448670381</v>
      </c>
      <c r="HUM115" s="17">
        <f>+AVERAGE($D115:HUL115)</f>
        <v>7.6996034448670381</v>
      </c>
      <c r="HUN115" s="17">
        <f>+AVERAGE($D115:HUM115)</f>
        <v>7.6996034448670381</v>
      </c>
      <c r="HUO115" s="17">
        <f>+AVERAGE($D115:HUN115)</f>
        <v>7.6996034448670381</v>
      </c>
      <c r="HUP115" s="17">
        <f>+AVERAGE($D115:HUO115)</f>
        <v>7.6996034448670381</v>
      </c>
      <c r="HUQ115" s="17">
        <f>+AVERAGE($D115:HUP115)</f>
        <v>7.6996034448670381</v>
      </c>
      <c r="HUR115" s="17">
        <f>+AVERAGE($D115:HUQ115)</f>
        <v>7.6996034448670381</v>
      </c>
      <c r="HUS115" s="17">
        <f>+AVERAGE($D115:HUR115)</f>
        <v>7.6996034448670381</v>
      </c>
      <c r="HUT115" s="17">
        <f>+AVERAGE($D115:HUS115)</f>
        <v>7.6996034448670381</v>
      </c>
      <c r="HUU115" s="17">
        <f>+AVERAGE($D115:HUT115)</f>
        <v>7.6996034448670381</v>
      </c>
      <c r="HUV115" s="17">
        <f>+AVERAGE($D115:HUU115)</f>
        <v>7.699603444867039</v>
      </c>
      <c r="HUW115" s="17">
        <f>+AVERAGE($D115:HUV115)</f>
        <v>7.699603444867039</v>
      </c>
      <c r="HUX115" s="17">
        <f>+AVERAGE($D115:HUW115)</f>
        <v>7.699603444867039</v>
      </c>
      <c r="HUY115" s="17">
        <f>+AVERAGE($D115:HUX115)</f>
        <v>7.699603444867039</v>
      </c>
      <c r="HUZ115" s="17">
        <f>+AVERAGE($D115:HUY115)</f>
        <v>7.699603444867039</v>
      </c>
      <c r="HVA115" s="17">
        <f>+AVERAGE($D115:HUZ115)</f>
        <v>7.699603444867039</v>
      </c>
      <c r="HVB115" s="17">
        <f>+AVERAGE($D115:HVA115)</f>
        <v>7.699603444867039</v>
      </c>
      <c r="HVC115" s="17">
        <f>+AVERAGE($D115:HVB115)</f>
        <v>7.699603444867039</v>
      </c>
      <c r="HVD115" s="17">
        <f>+AVERAGE($D115:HVC115)</f>
        <v>7.699603444867039</v>
      </c>
      <c r="HVE115" s="17">
        <f>+AVERAGE($D115:HVD115)</f>
        <v>7.699603444867039</v>
      </c>
      <c r="HVF115" s="17">
        <f>+AVERAGE($D115:HVE115)</f>
        <v>7.699603444867039</v>
      </c>
      <c r="HVG115" s="17">
        <f>+AVERAGE($D115:HVF115)</f>
        <v>7.6996034448670398</v>
      </c>
      <c r="HVH115" s="17">
        <f>+AVERAGE($D115:HVG115)</f>
        <v>7.6996034448670398</v>
      </c>
      <c r="HVI115" s="17">
        <f>+AVERAGE($D115:HVH115)</f>
        <v>7.6996034448670398</v>
      </c>
      <c r="HVJ115" s="17">
        <f>+AVERAGE($D115:HVI115)</f>
        <v>7.6996034448670398</v>
      </c>
      <c r="HVK115" s="17">
        <f>+AVERAGE($D115:HVJ115)</f>
        <v>7.6996034448670398</v>
      </c>
      <c r="HVL115" s="17">
        <f>+AVERAGE($D115:HVK115)</f>
        <v>7.6996034448670398</v>
      </c>
      <c r="HVM115" s="17">
        <f>+AVERAGE($D115:HVL115)</f>
        <v>7.6996034448670398</v>
      </c>
      <c r="HVN115" s="17">
        <f>+AVERAGE($D115:HVM115)</f>
        <v>7.6996034448670398</v>
      </c>
      <c r="HVO115" s="17">
        <f>+AVERAGE($D115:HVN115)</f>
        <v>7.6996034448670398</v>
      </c>
      <c r="HVP115" s="17">
        <f>+AVERAGE($D115:HVO115)</f>
        <v>7.6996034448670398</v>
      </c>
      <c r="HVQ115" s="17">
        <f>+AVERAGE($D115:HVP115)</f>
        <v>7.6996034448670398</v>
      </c>
      <c r="HVR115" s="17">
        <f>+AVERAGE($D115:HVQ115)</f>
        <v>7.6996034448670407</v>
      </c>
      <c r="HVS115" s="17">
        <f>+AVERAGE($D115:HVR115)</f>
        <v>7.6996034448670407</v>
      </c>
      <c r="HVT115" s="17">
        <f>+AVERAGE($D115:HVS115)</f>
        <v>7.6996034448670407</v>
      </c>
      <c r="HVU115" s="17">
        <f>+AVERAGE($D115:HVT115)</f>
        <v>7.6996034448670407</v>
      </c>
      <c r="HVV115" s="17">
        <f>+AVERAGE($D115:HVU115)</f>
        <v>7.6996034448670407</v>
      </c>
      <c r="HVW115" s="17">
        <f>+AVERAGE($D115:HVV115)</f>
        <v>7.6996034448670407</v>
      </c>
      <c r="HVX115" s="17">
        <f>+AVERAGE($D115:HVW115)</f>
        <v>7.6996034448670407</v>
      </c>
      <c r="HVY115" s="17">
        <f>+AVERAGE($D115:HVX115)</f>
        <v>7.6996034448670407</v>
      </c>
      <c r="HVZ115" s="17">
        <f>+AVERAGE($D115:HVY115)</f>
        <v>7.6996034448670407</v>
      </c>
      <c r="HWA115" s="17">
        <f>+AVERAGE($D115:HVZ115)</f>
        <v>7.6996034448670407</v>
      </c>
      <c r="HWB115" s="17">
        <f>+AVERAGE($D115:HWA115)</f>
        <v>7.6996034448670407</v>
      </c>
      <c r="HWC115" s="17">
        <f>+AVERAGE($D115:HWB115)</f>
        <v>7.6996034448670416</v>
      </c>
      <c r="HWD115" s="17">
        <f>+AVERAGE($D115:HWC115)</f>
        <v>7.6996034448670416</v>
      </c>
      <c r="HWE115" s="17">
        <f>+AVERAGE($D115:HWD115)</f>
        <v>7.6996034448670416</v>
      </c>
      <c r="HWF115" s="17">
        <f>+AVERAGE($D115:HWE115)</f>
        <v>7.6996034448670416</v>
      </c>
      <c r="HWG115" s="17">
        <f>+AVERAGE($D115:HWF115)</f>
        <v>7.6996034448670416</v>
      </c>
      <c r="HWH115" s="17">
        <f>+AVERAGE($D115:HWG115)</f>
        <v>7.6996034448670416</v>
      </c>
      <c r="HWI115" s="17">
        <f>+AVERAGE($D115:HWH115)</f>
        <v>7.6996034448670416</v>
      </c>
      <c r="HWJ115" s="17">
        <f>+AVERAGE($D115:HWI115)</f>
        <v>7.6996034448670416</v>
      </c>
      <c r="HWK115" s="17">
        <f>+AVERAGE($D115:HWJ115)</f>
        <v>7.6996034448670416</v>
      </c>
      <c r="HWL115" s="17">
        <f>+AVERAGE($D115:HWK115)</f>
        <v>7.6996034448670416</v>
      </c>
      <c r="HWM115" s="17">
        <f>+AVERAGE($D115:HWL115)</f>
        <v>7.6996034448670425</v>
      </c>
      <c r="HWN115" s="17">
        <f>+AVERAGE($D115:HWM115)</f>
        <v>7.6996034448670425</v>
      </c>
      <c r="HWO115" s="17">
        <f>+AVERAGE($D115:HWN115)</f>
        <v>7.6996034448670425</v>
      </c>
      <c r="HWP115" s="17">
        <f>+AVERAGE($D115:HWO115)</f>
        <v>7.6996034448670425</v>
      </c>
      <c r="HWQ115" s="17">
        <f>+AVERAGE($D115:HWP115)</f>
        <v>7.6996034448670425</v>
      </c>
      <c r="HWR115" s="17">
        <f>+AVERAGE($D115:HWQ115)</f>
        <v>7.6996034448670425</v>
      </c>
      <c r="HWS115" s="17">
        <f>+AVERAGE($D115:HWR115)</f>
        <v>7.6996034448670425</v>
      </c>
      <c r="HWT115" s="17">
        <f>+AVERAGE($D115:HWS115)</f>
        <v>7.6996034448670425</v>
      </c>
      <c r="HWU115" s="17">
        <f>+AVERAGE($D115:HWT115)</f>
        <v>7.6996034448670425</v>
      </c>
      <c r="HWV115" s="17">
        <f>+AVERAGE($D115:HWU115)</f>
        <v>7.6996034448670425</v>
      </c>
      <c r="HWW115" s="17">
        <f>+AVERAGE($D115:HWV115)</f>
        <v>7.6996034448670425</v>
      </c>
      <c r="HWX115" s="17">
        <f>+AVERAGE($D115:HWW115)</f>
        <v>7.6996034448670434</v>
      </c>
      <c r="HWY115" s="17">
        <f>+AVERAGE($D115:HWX115)</f>
        <v>7.6996034448670434</v>
      </c>
      <c r="HWZ115" s="17">
        <f>+AVERAGE($D115:HWY115)</f>
        <v>7.6996034448670434</v>
      </c>
      <c r="HXA115" s="17">
        <f>+AVERAGE($D115:HWZ115)</f>
        <v>7.6996034448670434</v>
      </c>
      <c r="HXB115" s="17">
        <f>+AVERAGE($D115:HXA115)</f>
        <v>7.6996034448670434</v>
      </c>
      <c r="HXC115" s="17">
        <f>+AVERAGE($D115:HXB115)</f>
        <v>7.6996034448670434</v>
      </c>
      <c r="HXD115" s="17">
        <f>+AVERAGE($D115:HXC115)</f>
        <v>7.6996034448670434</v>
      </c>
      <c r="HXE115" s="17">
        <f>+AVERAGE($D115:HXD115)</f>
        <v>7.6996034448670434</v>
      </c>
      <c r="HXF115" s="17">
        <f>+AVERAGE($D115:HXE115)</f>
        <v>7.6996034448670434</v>
      </c>
      <c r="HXG115" s="17">
        <f>+AVERAGE($D115:HXF115)</f>
        <v>7.6996034448670434</v>
      </c>
      <c r="HXH115" s="17">
        <f>+AVERAGE($D115:HXG115)</f>
        <v>7.6996034448670434</v>
      </c>
      <c r="HXI115" s="17">
        <f>+AVERAGE($D115:HXH115)</f>
        <v>7.6996034448670443</v>
      </c>
      <c r="HXJ115" s="17">
        <f>+AVERAGE($D115:HXI115)</f>
        <v>7.6996034448670443</v>
      </c>
      <c r="HXK115" s="17">
        <f>+AVERAGE($D115:HXJ115)</f>
        <v>7.6996034448670443</v>
      </c>
      <c r="HXL115" s="17">
        <f>+AVERAGE($D115:HXK115)</f>
        <v>7.6996034448670443</v>
      </c>
      <c r="HXM115" s="17">
        <f>+AVERAGE($D115:HXL115)</f>
        <v>7.6996034448670443</v>
      </c>
      <c r="HXN115" s="17">
        <f>+AVERAGE($D115:HXM115)</f>
        <v>7.6996034448670443</v>
      </c>
      <c r="HXO115" s="17">
        <f>+AVERAGE($D115:HXN115)</f>
        <v>7.6996034448670443</v>
      </c>
      <c r="HXP115" s="17">
        <f>+AVERAGE($D115:HXO115)</f>
        <v>7.6996034448670443</v>
      </c>
      <c r="HXQ115" s="17">
        <f>+AVERAGE($D115:HXP115)</f>
        <v>7.6996034448670443</v>
      </c>
      <c r="HXR115" s="17">
        <f>+AVERAGE($D115:HXQ115)</f>
        <v>7.6996034448670443</v>
      </c>
      <c r="HXS115" s="17">
        <f>+AVERAGE($D115:HXR115)</f>
        <v>7.6996034448670443</v>
      </c>
      <c r="HXT115" s="17">
        <f>+AVERAGE($D115:HXS115)</f>
        <v>7.6996034448670452</v>
      </c>
      <c r="HXU115" s="17">
        <f>+AVERAGE($D115:HXT115)</f>
        <v>7.6996034448670452</v>
      </c>
      <c r="HXV115" s="17">
        <f>+AVERAGE($D115:HXU115)</f>
        <v>7.6996034448670452</v>
      </c>
      <c r="HXW115" s="17">
        <f>+AVERAGE($D115:HXV115)</f>
        <v>7.6996034448670452</v>
      </c>
      <c r="HXX115" s="17">
        <f>+AVERAGE($D115:HXW115)</f>
        <v>7.6996034448670452</v>
      </c>
      <c r="HXY115" s="17">
        <f>+AVERAGE($D115:HXX115)</f>
        <v>7.6996034448670452</v>
      </c>
      <c r="HXZ115" s="17">
        <f>+AVERAGE($D115:HXY115)</f>
        <v>7.6996034448670452</v>
      </c>
      <c r="HYA115" s="17">
        <f>+AVERAGE($D115:HXZ115)</f>
        <v>7.6996034448670452</v>
      </c>
      <c r="HYB115" s="17">
        <f>+AVERAGE($D115:HYA115)</f>
        <v>7.6996034448670452</v>
      </c>
      <c r="HYC115" s="17">
        <f>+AVERAGE($D115:HYB115)</f>
        <v>7.6996034448670452</v>
      </c>
      <c r="HYD115" s="17">
        <f>+AVERAGE($D115:HYC115)</f>
        <v>7.6996034448670452</v>
      </c>
      <c r="HYE115" s="17">
        <f>+AVERAGE($D115:HYD115)</f>
        <v>7.6996034448670461</v>
      </c>
      <c r="HYF115" s="17">
        <f>+AVERAGE($D115:HYE115)</f>
        <v>7.6996034448670461</v>
      </c>
      <c r="HYG115" s="17">
        <f>+AVERAGE($D115:HYF115)</f>
        <v>7.6996034448670461</v>
      </c>
      <c r="HYH115" s="17">
        <f>+AVERAGE($D115:HYG115)</f>
        <v>7.6996034448670461</v>
      </c>
      <c r="HYI115" s="17">
        <f>+AVERAGE($D115:HYH115)</f>
        <v>7.6996034448670461</v>
      </c>
      <c r="HYJ115" s="17">
        <f>+AVERAGE($D115:HYI115)</f>
        <v>7.6996034448670461</v>
      </c>
      <c r="HYK115" s="17">
        <f>+AVERAGE($D115:HYJ115)</f>
        <v>7.6996034448670461</v>
      </c>
      <c r="HYL115" s="17">
        <f>+AVERAGE($D115:HYK115)</f>
        <v>7.6996034448670461</v>
      </c>
      <c r="HYM115" s="17">
        <f>+AVERAGE($D115:HYL115)</f>
        <v>7.6996034448670461</v>
      </c>
      <c r="HYN115" s="17">
        <f>+AVERAGE($D115:HYM115)</f>
        <v>7.6996034448670461</v>
      </c>
      <c r="HYO115" s="17">
        <f>+AVERAGE($D115:HYN115)</f>
        <v>7.6996034448670461</v>
      </c>
      <c r="HYP115" s="17">
        <f>+AVERAGE($D115:HYO115)</f>
        <v>7.699603444867047</v>
      </c>
      <c r="HYQ115" s="17">
        <f>+AVERAGE($D115:HYP115)</f>
        <v>7.699603444867047</v>
      </c>
      <c r="HYR115" s="17">
        <f>+AVERAGE($D115:HYQ115)</f>
        <v>7.699603444867047</v>
      </c>
      <c r="HYS115" s="17">
        <f>+AVERAGE($D115:HYR115)</f>
        <v>7.699603444867047</v>
      </c>
      <c r="HYT115" s="17">
        <f>+AVERAGE($D115:HYS115)</f>
        <v>7.699603444867047</v>
      </c>
      <c r="HYU115" s="17">
        <f>+AVERAGE($D115:HYT115)</f>
        <v>7.699603444867047</v>
      </c>
      <c r="HYV115" s="17">
        <f>+AVERAGE($D115:HYU115)</f>
        <v>7.699603444867047</v>
      </c>
      <c r="HYW115" s="17">
        <f>+AVERAGE($D115:HYV115)</f>
        <v>7.699603444867047</v>
      </c>
      <c r="HYX115" s="17">
        <f>+AVERAGE($D115:HYW115)</f>
        <v>7.699603444867047</v>
      </c>
      <c r="HYY115" s="17">
        <f>+AVERAGE($D115:HYX115)</f>
        <v>7.699603444867047</v>
      </c>
      <c r="HYZ115" s="17">
        <f>+AVERAGE($D115:HYY115)</f>
        <v>7.699603444867047</v>
      </c>
      <c r="HZA115" s="17">
        <f>+AVERAGE($D115:HYZ115)</f>
        <v>7.6996034448670478</v>
      </c>
      <c r="HZB115" s="17">
        <f>+AVERAGE($D115:HZA115)</f>
        <v>7.6996034448670478</v>
      </c>
      <c r="HZC115" s="17">
        <f>+AVERAGE($D115:HZB115)</f>
        <v>7.6996034448670478</v>
      </c>
      <c r="HZD115" s="17">
        <f>+AVERAGE($D115:HZC115)</f>
        <v>7.6996034448670478</v>
      </c>
      <c r="HZE115" s="17">
        <f>+AVERAGE($D115:HZD115)</f>
        <v>7.6996034448670478</v>
      </c>
      <c r="HZF115" s="17">
        <f>+AVERAGE($D115:HZE115)</f>
        <v>7.6996034448670478</v>
      </c>
      <c r="HZG115" s="17">
        <f>+AVERAGE($D115:HZF115)</f>
        <v>7.6996034448670478</v>
      </c>
      <c r="HZH115" s="17">
        <f>+AVERAGE($D115:HZG115)</f>
        <v>7.6996034448670478</v>
      </c>
      <c r="HZI115" s="17">
        <f>+AVERAGE($D115:HZH115)</f>
        <v>7.6996034448670478</v>
      </c>
      <c r="HZJ115" s="17">
        <f>+AVERAGE($D115:HZI115)</f>
        <v>7.6996034448670478</v>
      </c>
      <c r="HZK115" s="17">
        <f>+AVERAGE($D115:HZJ115)</f>
        <v>7.6996034448670478</v>
      </c>
      <c r="HZL115" s="17">
        <f>+AVERAGE($D115:HZK115)</f>
        <v>7.6996034448670487</v>
      </c>
      <c r="HZM115" s="17">
        <f>+AVERAGE($D115:HZL115)</f>
        <v>7.6996034448670487</v>
      </c>
      <c r="HZN115" s="17">
        <f>+AVERAGE($D115:HZM115)</f>
        <v>7.6996034448670487</v>
      </c>
      <c r="HZO115" s="17">
        <f>+AVERAGE($D115:HZN115)</f>
        <v>7.6996034448670487</v>
      </c>
      <c r="HZP115" s="17">
        <f>+AVERAGE($D115:HZO115)</f>
        <v>7.6996034448670487</v>
      </c>
      <c r="HZQ115" s="17">
        <f>+AVERAGE($D115:HZP115)</f>
        <v>7.6996034448670487</v>
      </c>
      <c r="HZR115" s="17">
        <f>+AVERAGE($D115:HZQ115)</f>
        <v>7.6996034448670487</v>
      </c>
      <c r="HZS115" s="17">
        <f>+AVERAGE($D115:HZR115)</f>
        <v>7.6996034448670487</v>
      </c>
      <c r="HZT115" s="17">
        <f>+AVERAGE($D115:HZS115)</f>
        <v>7.6996034448670487</v>
      </c>
      <c r="HZU115" s="17">
        <f>+AVERAGE($D115:HZT115)</f>
        <v>7.6996034448670487</v>
      </c>
      <c r="HZV115" s="17">
        <f>+AVERAGE($D115:HZU115)</f>
        <v>7.6996034448670487</v>
      </c>
      <c r="HZW115" s="17">
        <f>+AVERAGE($D115:HZV115)</f>
        <v>7.6996034448670496</v>
      </c>
      <c r="HZX115" s="17">
        <f>+AVERAGE($D115:HZW115)</f>
        <v>7.6996034448670496</v>
      </c>
      <c r="HZY115" s="17">
        <f>+AVERAGE($D115:HZX115)</f>
        <v>7.6996034448670496</v>
      </c>
      <c r="HZZ115" s="17">
        <f>+AVERAGE($D115:HZY115)</f>
        <v>7.6996034448670496</v>
      </c>
      <c r="IAA115" s="17">
        <f>+AVERAGE($D115:HZZ115)</f>
        <v>7.6996034448670496</v>
      </c>
      <c r="IAB115" s="17">
        <f>+AVERAGE($D115:IAA115)</f>
        <v>7.6996034448670496</v>
      </c>
      <c r="IAC115" s="17">
        <f>+AVERAGE($D115:IAB115)</f>
        <v>7.6996034448670496</v>
      </c>
      <c r="IAD115" s="17">
        <f>+AVERAGE($D115:IAC115)</f>
        <v>7.6996034448670496</v>
      </c>
      <c r="IAE115" s="17">
        <f>+AVERAGE($D115:IAD115)</f>
        <v>7.6996034448670496</v>
      </c>
      <c r="IAF115" s="17">
        <f>+AVERAGE($D115:IAE115)</f>
        <v>7.6996034448670496</v>
      </c>
      <c r="IAG115" s="17">
        <f>+AVERAGE($D115:IAF115)</f>
        <v>7.6996034448670496</v>
      </c>
      <c r="IAH115" s="17">
        <f>+AVERAGE($D115:IAG115)</f>
        <v>7.6996034448670496</v>
      </c>
      <c r="IAI115" s="17">
        <f>+AVERAGE($D115:IAH115)</f>
        <v>7.6996034448670505</v>
      </c>
      <c r="IAJ115" s="17">
        <f>+AVERAGE($D115:IAI115)</f>
        <v>7.6996034448670505</v>
      </c>
      <c r="IAK115" s="17">
        <f>+AVERAGE($D115:IAJ115)</f>
        <v>7.6996034448670505</v>
      </c>
      <c r="IAL115" s="17">
        <f>+AVERAGE($D115:IAK115)</f>
        <v>7.6996034448670505</v>
      </c>
      <c r="IAM115" s="17">
        <f>+AVERAGE($D115:IAL115)</f>
        <v>7.6996034448670505</v>
      </c>
      <c r="IAN115" s="17">
        <f>+AVERAGE($D115:IAM115)</f>
        <v>7.6996034448670505</v>
      </c>
      <c r="IAO115" s="17">
        <f>+AVERAGE($D115:IAN115)</f>
        <v>7.6996034448670505</v>
      </c>
      <c r="IAP115" s="17">
        <f>+AVERAGE($D115:IAO115)</f>
        <v>7.6996034448670505</v>
      </c>
      <c r="IAQ115" s="17">
        <f>+AVERAGE($D115:IAP115)</f>
        <v>7.6996034448670505</v>
      </c>
      <c r="IAR115" s="17">
        <f>+AVERAGE($D115:IAQ115)</f>
        <v>7.6996034448670505</v>
      </c>
      <c r="IAS115" s="17">
        <f>+AVERAGE($D115:IAR115)</f>
        <v>7.6996034448670505</v>
      </c>
      <c r="IAT115" s="17">
        <f>+AVERAGE($D115:IAS115)</f>
        <v>7.6996034448670514</v>
      </c>
      <c r="IAU115" s="17">
        <f>+AVERAGE($D115:IAT115)</f>
        <v>7.6996034448670514</v>
      </c>
      <c r="IAV115" s="17">
        <f>+AVERAGE($D115:IAU115)</f>
        <v>7.6996034448670514</v>
      </c>
      <c r="IAW115" s="17">
        <f>+AVERAGE($D115:IAV115)</f>
        <v>7.6996034448670514</v>
      </c>
      <c r="IAX115" s="17">
        <f>+AVERAGE($D115:IAW115)</f>
        <v>7.6996034448670514</v>
      </c>
      <c r="IAY115" s="17">
        <f>+AVERAGE($D115:IAX115)</f>
        <v>7.6996034448670514</v>
      </c>
      <c r="IAZ115" s="17">
        <f>+AVERAGE($D115:IAY115)</f>
        <v>7.6996034448670514</v>
      </c>
      <c r="IBA115" s="17">
        <f>+AVERAGE($D115:IAZ115)</f>
        <v>7.6996034448670514</v>
      </c>
      <c r="IBB115" s="17">
        <f>+AVERAGE($D115:IBA115)</f>
        <v>7.6996034448670514</v>
      </c>
      <c r="IBC115" s="17">
        <f>+AVERAGE($D115:IBB115)</f>
        <v>7.6996034448670514</v>
      </c>
      <c r="IBD115" s="17">
        <f>+AVERAGE($D115:IBC115)</f>
        <v>7.6996034448670514</v>
      </c>
      <c r="IBE115" s="17">
        <f>+AVERAGE($D115:IBD115)</f>
        <v>7.6996034448670523</v>
      </c>
      <c r="IBF115" s="17">
        <f>+AVERAGE($D115:IBE115)</f>
        <v>7.6996034448670523</v>
      </c>
      <c r="IBG115" s="17">
        <f>+AVERAGE($D115:IBF115)</f>
        <v>7.6996034448670523</v>
      </c>
      <c r="IBH115" s="17">
        <f>+AVERAGE($D115:IBG115)</f>
        <v>7.6996034448670523</v>
      </c>
      <c r="IBI115" s="17">
        <f>+AVERAGE($D115:IBH115)</f>
        <v>7.6996034448670523</v>
      </c>
      <c r="IBJ115" s="17">
        <f>+AVERAGE($D115:IBI115)</f>
        <v>7.6996034448670523</v>
      </c>
      <c r="IBK115" s="17">
        <f>+AVERAGE($D115:IBJ115)</f>
        <v>7.6996034448670523</v>
      </c>
      <c r="IBL115" s="17">
        <f>+AVERAGE($D115:IBK115)</f>
        <v>7.6996034448670523</v>
      </c>
      <c r="IBM115" s="17">
        <f>+AVERAGE($D115:IBL115)</f>
        <v>7.6996034448670523</v>
      </c>
      <c r="IBN115" s="17">
        <f>+AVERAGE($D115:IBM115)</f>
        <v>7.6996034448670523</v>
      </c>
      <c r="IBO115" s="17">
        <f>+AVERAGE($D115:IBN115)</f>
        <v>7.6996034448670523</v>
      </c>
      <c r="IBP115" s="17">
        <f>+AVERAGE($D115:IBO115)</f>
        <v>7.6996034448670532</v>
      </c>
      <c r="IBQ115" s="17">
        <f>+AVERAGE($D115:IBP115)</f>
        <v>7.6996034448670532</v>
      </c>
      <c r="IBR115" s="17">
        <f>+AVERAGE($D115:IBQ115)</f>
        <v>7.6996034448670532</v>
      </c>
      <c r="IBS115" s="17">
        <f>+AVERAGE($D115:IBR115)</f>
        <v>7.6996034448670532</v>
      </c>
      <c r="IBT115" s="17">
        <f>+AVERAGE($D115:IBS115)</f>
        <v>7.6996034448670532</v>
      </c>
      <c r="IBU115" s="17">
        <f>+AVERAGE($D115:IBT115)</f>
        <v>7.6996034448670532</v>
      </c>
      <c r="IBV115" s="17">
        <f>+AVERAGE($D115:IBU115)</f>
        <v>7.6996034448670532</v>
      </c>
      <c r="IBW115" s="17">
        <f>+AVERAGE($D115:IBV115)</f>
        <v>7.6996034448670532</v>
      </c>
      <c r="IBX115" s="17">
        <f>+AVERAGE($D115:IBW115)</f>
        <v>7.6996034448670532</v>
      </c>
      <c r="IBY115" s="17">
        <f>+AVERAGE($D115:IBX115)</f>
        <v>7.6996034448670532</v>
      </c>
      <c r="IBZ115" s="17">
        <f>+AVERAGE($D115:IBY115)</f>
        <v>7.6996034448670532</v>
      </c>
      <c r="ICA115" s="17">
        <f>+AVERAGE($D115:IBZ115)</f>
        <v>7.6996034448670532</v>
      </c>
      <c r="ICB115" s="17">
        <f>+AVERAGE($D115:ICA115)</f>
        <v>7.6996034448670541</v>
      </c>
      <c r="ICC115" s="17">
        <f>+AVERAGE($D115:ICB115)</f>
        <v>7.6996034448670541</v>
      </c>
      <c r="ICD115" s="17">
        <f>+AVERAGE($D115:ICC115)</f>
        <v>7.6996034448670541</v>
      </c>
      <c r="ICE115" s="17">
        <f>+AVERAGE($D115:ICD115)</f>
        <v>7.6996034448670541</v>
      </c>
      <c r="ICF115" s="17">
        <f>+AVERAGE($D115:ICE115)</f>
        <v>7.6996034448670541</v>
      </c>
      <c r="ICG115" s="17">
        <f>+AVERAGE($D115:ICF115)</f>
        <v>7.6996034448670541</v>
      </c>
      <c r="ICH115" s="17">
        <f>+AVERAGE($D115:ICG115)</f>
        <v>7.6996034448670541</v>
      </c>
      <c r="ICI115" s="17">
        <f>+AVERAGE($D115:ICH115)</f>
        <v>7.6996034448670541</v>
      </c>
      <c r="ICJ115" s="17">
        <f>+AVERAGE($D115:ICI115)</f>
        <v>7.6996034448670541</v>
      </c>
      <c r="ICK115" s="17">
        <f>+AVERAGE($D115:ICJ115)</f>
        <v>7.6996034448670541</v>
      </c>
      <c r="ICL115" s="17">
        <f>+AVERAGE($D115:ICK115)</f>
        <v>7.6996034448670541</v>
      </c>
      <c r="ICM115" s="17">
        <f>+AVERAGE($D115:ICL115)</f>
        <v>7.6996034448670549</v>
      </c>
      <c r="ICN115" s="17">
        <f>+AVERAGE($D115:ICM115)</f>
        <v>7.6996034448670549</v>
      </c>
      <c r="ICO115" s="17">
        <f>+AVERAGE($D115:ICN115)</f>
        <v>7.6996034448670549</v>
      </c>
      <c r="ICP115" s="17">
        <f>+AVERAGE($D115:ICO115)</f>
        <v>7.6996034448670549</v>
      </c>
      <c r="ICQ115" s="17">
        <f>+AVERAGE($D115:ICP115)</f>
        <v>7.6996034448670549</v>
      </c>
      <c r="ICR115" s="17">
        <f>+AVERAGE($D115:ICQ115)</f>
        <v>7.6996034448670549</v>
      </c>
      <c r="ICS115" s="17">
        <f>+AVERAGE($D115:ICR115)</f>
        <v>7.6996034448670549</v>
      </c>
      <c r="ICT115" s="17">
        <f>+AVERAGE($D115:ICS115)</f>
        <v>7.6996034448670549</v>
      </c>
      <c r="ICU115" s="17">
        <f>+AVERAGE($D115:ICT115)</f>
        <v>7.6996034448670549</v>
      </c>
      <c r="ICV115" s="17">
        <f>+AVERAGE($D115:ICU115)</f>
        <v>7.6996034448670549</v>
      </c>
      <c r="ICW115" s="17">
        <f>+AVERAGE($D115:ICV115)</f>
        <v>7.6996034448670549</v>
      </c>
      <c r="ICX115" s="17">
        <f>+AVERAGE($D115:ICW115)</f>
        <v>7.6996034448670549</v>
      </c>
      <c r="ICY115" s="17">
        <f>+AVERAGE($D115:ICX115)</f>
        <v>7.6996034448670558</v>
      </c>
      <c r="ICZ115" s="17">
        <f>+AVERAGE($D115:ICY115)</f>
        <v>7.6996034448670558</v>
      </c>
      <c r="IDA115" s="17">
        <f>+AVERAGE($D115:ICZ115)</f>
        <v>7.6996034448670558</v>
      </c>
      <c r="IDB115" s="17">
        <f>+AVERAGE($D115:IDA115)</f>
        <v>7.6996034448670558</v>
      </c>
      <c r="IDC115" s="17">
        <f>+AVERAGE($D115:IDB115)</f>
        <v>7.6996034448670558</v>
      </c>
      <c r="IDD115" s="17">
        <f>+AVERAGE($D115:IDC115)</f>
        <v>7.6996034448670558</v>
      </c>
      <c r="IDE115" s="17">
        <f>+AVERAGE($D115:IDD115)</f>
        <v>7.6996034448670558</v>
      </c>
      <c r="IDF115" s="17">
        <f>+AVERAGE($D115:IDE115)</f>
        <v>7.6996034448670558</v>
      </c>
      <c r="IDG115" s="17">
        <f>+AVERAGE($D115:IDF115)</f>
        <v>7.6996034448670558</v>
      </c>
      <c r="IDH115" s="17">
        <f>+AVERAGE($D115:IDG115)</f>
        <v>7.6996034448670558</v>
      </c>
      <c r="IDI115" s="17">
        <f>+AVERAGE($D115:IDH115)</f>
        <v>7.6996034448670558</v>
      </c>
      <c r="IDJ115" s="17">
        <f>+AVERAGE($D115:IDI115)</f>
        <v>7.6996034448670567</v>
      </c>
      <c r="IDK115" s="17">
        <f>+AVERAGE($D115:IDJ115)</f>
        <v>7.6996034448670567</v>
      </c>
      <c r="IDL115" s="17">
        <f>+AVERAGE($D115:IDK115)</f>
        <v>7.6996034448670567</v>
      </c>
      <c r="IDM115" s="17">
        <f>+AVERAGE($D115:IDL115)</f>
        <v>7.6996034448670567</v>
      </c>
      <c r="IDN115" s="17">
        <f>+AVERAGE($D115:IDM115)</f>
        <v>7.6996034448670567</v>
      </c>
      <c r="IDO115" s="17">
        <f>+AVERAGE($D115:IDN115)</f>
        <v>7.6996034448670567</v>
      </c>
      <c r="IDP115" s="17">
        <f>+AVERAGE($D115:IDO115)</f>
        <v>7.6996034448670567</v>
      </c>
      <c r="IDQ115" s="17">
        <f>+AVERAGE($D115:IDP115)</f>
        <v>7.6996034448670567</v>
      </c>
      <c r="IDR115" s="17">
        <f>+AVERAGE($D115:IDQ115)</f>
        <v>7.6996034448670567</v>
      </c>
      <c r="IDS115" s="17">
        <f>+AVERAGE($D115:IDR115)</f>
        <v>7.6996034448670567</v>
      </c>
      <c r="IDT115" s="17">
        <f>+AVERAGE($D115:IDS115)</f>
        <v>7.6996034448670567</v>
      </c>
      <c r="IDU115" s="17">
        <f>+AVERAGE($D115:IDT115)</f>
        <v>7.6996034448670567</v>
      </c>
      <c r="IDV115" s="17">
        <f>+AVERAGE($D115:IDU115)</f>
        <v>7.6996034448670576</v>
      </c>
      <c r="IDW115" s="17">
        <f>+AVERAGE($D115:IDV115)</f>
        <v>7.6996034448670576</v>
      </c>
      <c r="IDX115" s="17">
        <f>+AVERAGE($D115:IDW115)</f>
        <v>7.6996034448670576</v>
      </c>
      <c r="IDY115" s="17">
        <f>+AVERAGE($D115:IDX115)</f>
        <v>7.6996034448670576</v>
      </c>
      <c r="IDZ115" s="17">
        <f>+AVERAGE($D115:IDY115)</f>
        <v>7.6996034448670576</v>
      </c>
      <c r="IEA115" s="17">
        <f>+AVERAGE($D115:IDZ115)</f>
        <v>7.6996034448670576</v>
      </c>
      <c r="IEB115" s="17">
        <f>+AVERAGE($D115:IEA115)</f>
        <v>7.6996034448670576</v>
      </c>
      <c r="IEC115" s="17">
        <f>+AVERAGE($D115:IEB115)</f>
        <v>7.6996034448670576</v>
      </c>
      <c r="IED115" s="17">
        <f>+AVERAGE($D115:IEC115)</f>
        <v>7.6996034448670576</v>
      </c>
      <c r="IEE115" s="17">
        <f>+AVERAGE($D115:IED115)</f>
        <v>7.6996034448670576</v>
      </c>
      <c r="IEF115" s="17">
        <f>+AVERAGE($D115:IEE115)</f>
        <v>7.6996034448670576</v>
      </c>
      <c r="IEG115" s="17">
        <f>+AVERAGE($D115:IEF115)</f>
        <v>7.6996034448670585</v>
      </c>
      <c r="IEH115" s="17">
        <f>+AVERAGE($D115:IEG115)</f>
        <v>7.6996034448670585</v>
      </c>
      <c r="IEI115" s="17">
        <f>+AVERAGE($D115:IEH115)</f>
        <v>7.6996034448670585</v>
      </c>
      <c r="IEJ115" s="17">
        <f>+AVERAGE($D115:IEI115)</f>
        <v>7.6996034448670585</v>
      </c>
      <c r="IEK115" s="17">
        <f>+AVERAGE($D115:IEJ115)</f>
        <v>7.6996034448670585</v>
      </c>
      <c r="IEL115" s="17">
        <f>+AVERAGE($D115:IEK115)</f>
        <v>7.6996034448670585</v>
      </c>
      <c r="IEM115" s="17">
        <f>+AVERAGE($D115:IEL115)</f>
        <v>7.6996034448670585</v>
      </c>
      <c r="IEN115" s="17">
        <f>+AVERAGE($D115:IEM115)</f>
        <v>7.6996034448670585</v>
      </c>
      <c r="IEO115" s="17">
        <f>+AVERAGE($D115:IEN115)</f>
        <v>7.6996034448670585</v>
      </c>
      <c r="IEP115" s="17">
        <f>+AVERAGE($D115:IEO115)</f>
        <v>7.6996034448670585</v>
      </c>
      <c r="IEQ115" s="17">
        <f>+AVERAGE($D115:IEP115)</f>
        <v>7.6996034448670585</v>
      </c>
      <c r="IER115" s="17">
        <f>+AVERAGE($D115:IEQ115)</f>
        <v>7.6996034448670585</v>
      </c>
      <c r="IES115" s="17">
        <f>+AVERAGE($D115:IER115)</f>
        <v>7.6996034448670594</v>
      </c>
      <c r="IET115" s="17">
        <f>+AVERAGE($D115:IES115)</f>
        <v>7.6996034448670594</v>
      </c>
      <c r="IEU115" s="17">
        <f>+AVERAGE($D115:IET115)</f>
        <v>7.6996034448670594</v>
      </c>
      <c r="IEV115" s="17">
        <f>+AVERAGE($D115:IEU115)</f>
        <v>7.6996034448670594</v>
      </c>
      <c r="IEW115" s="17">
        <f>+AVERAGE($D115:IEV115)</f>
        <v>7.6996034448670594</v>
      </c>
      <c r="IEX115" s="17">
        <f>+AVERAGE($D115:IEW115)</f>
        <v>7.6996034448670594</v>
      </c>
      <c r="IEY115" s="17">
        <f>+AVERAGE($D115:IEX115)</f>
        <v>7.6996034448670594</v>
      </c>
      <c r="IEZ115" s="17">
        <f>+AVERAGE($D115:IEY115)</f>
        <v>7.6996034448670594</v>
      </c>
      <c r="IFA115" s="17">
        <f>+AVERAGE($D115:IEZ115)</f>
        <v>7.6996034448670594</v>
      </c>
      <c r="IFB115" s="17">
        <f>+AVERAGE($D115:IFA115)</f>
        <v>7.6996034448670594</v>
      </c>
      <c r="IFC115" s="17">
        <f>+AVERAGE($D115:IFB115)</f>
        <v>7.6996034448670594</v>
      </c>
      <c r="IFD115" s="17">
        <f>+AVERAGE($D115:IFC115)</f>
        <v>7.6996034448670603</v>
      </c>
      <c r="IFE115" s="17">
        <f>+AVERAGE($D115:IFD115)</f>
        <v>7.6996034448670603</v>
      </c>
      <c r="IFF115" s="17">
        <f>+AVERAGE($D115:IFE115)</f>
        <v>7.6996034448670603</v>
      </c>
      <c r="IFG115" s="17">
        <f>+AVERAGE($D115:IFF115)</f>
        <v>7.6996034448670603</v>
      </c>
      <c r="IFH115" s="17">
        <f>+AVERAGE($D115:IFG115)</f>
        <v>7.6996034448670603</v>
      </c>
      <c r="IFI115" s="17">
        <f>+AVERAGE($D115:IFH115)</f>
        <v>7.6996034448670603</v>
      </c>
      <c r="IFJ115" s="17">
        <f>+AVERAGE($D115:IFI115)</f>
        <v>7.6996034448670603</v>
      </c>
      <c r="IFK115" s="17">
        <f>+AVERAGE($D115:IFJ115)</f>
        <v>7.6996034448670603</v>
      </c>
      <c r="IFL115" s="17">
        <f>+AVERAGE($D115:IFK115)</f>
        <v>7.6996034448670603</v>
      </c>
      <c r="IFM115" s="17">
        <f>+AVERAGE($D115:IFL115)</f>
        <v>7.6996034448670603</v>
      </c>
      <c r="IFN115" s="17">
        <f>+AVERAGE($D115:IFM115)</f>
        <v>7.6996034448670603</v>
      </c>
      <c r="IFO115" s="17">
        <f>+AVERAGE($D115:IFN115)</f>
        <v>7.6996034448670603</v>
      </c>
      <c r="IFP115" s="17">
        <f>+AVERAGE($D115:IFO115)</f>
        <v>7.6996034448670612</v>
      </c>
      <c r="IFQ115" s="17">
        <f>+AVERAGE($D115:IFP115)</f>
        <v>7.6996034448670612</v>
      </c>
      <c r="IFR115" s="17">
        <f>+AVERAGE($D115:IFQ115)</f>
        <v>7.6996034448670612</v>
      </c>
      <c r="IFS115" s="17">
        <f>+AVERAGE($D115:IFR115)</f>
        <v>7.6996034448670612</v>
      </c>
      <c r="IFT115" s="17">
        <f>+AVERAGE($D115:IFS115)</f>
        <v>7.6996034448670612</v>
      </c>
      <c r="IFU115" s="17">
        <f>+AVERAGE($D115:IFT115)</f>
        <v>7.6996034448670612</v>
      </c>
      <c r="IFV115" s="17">
        <f>+AVERAGE($D115:IFU115)</f>
        <v>7.6996034448670612</v>
      </c>
      <c r="IFW115" s="17">
        <f>+AVERAGE($D115:IFV115)</f>
        <v>7.6996034448670612</v>
      </c>
      <c r="IFX115" s="17">
        <f>+AVERAGE($D115:IFW115)</f>
        <v>7.6996034448670612</v>
      </c>
      <c r="IFY115" s="17">
        <f>+AVERAGE($D115:IFX115)</f>
        <v>7.6996034448670612</v>
      </c>
      <c r="IFZ115" s="17">
        <f>+AVERAGE($D115:IFY115)</f>
        <v>7.6996034448670612</v>
      </c>
      <c r="IGA115" s="17">
        <f>+AVERAGE($D115:IFZ115)</f>
        <v>7.6996034448670612</v>
      </c>
      <c r="IGB115" s="17">
        <f>+AVERAGE($D115:IGA115)</f>
        <v>7.6996034448670621</v>
      </c>
      <c r="IGC115" s="17">
        <f>+AVERAGE($D115:IGB115)</f>
        <v>7.6996034448670621</v>
      </c>
      <c r="IGD115" s="17">
        <f>+AVERAGE($D115:IGC115)</f>
        <v>7.6996034448670621</v>
      </c>
      <c r="IGE115" s="17">
        <f>+AVERAGE($D115:IGD115)</f>
        <v>7.6996034448670621</v>
      </c>
      <c r="IGF115" s="17">
        <f>+AVERAGE($D115:IGE115)</f>
        <v>7.6996034448670621</v>
      </c>
      <c r="IGG115" s="17">
        <f>+AVERAGE($D115:IGF115)</f>
        <v>7.6996034448670621</v>
      </c>
      <c r="IGH115" s="17">
        <f>+AVERAGE($D115:IGG115)</f>
        <v>7.6996034448670621</v>
      </c>
      <c r="IGI115" s="17">
        <f>+AVERAGE($D115:IGH115)</f>
        <v>7.6996034448670621</v>
      </c>
      <c r="IGJ115" s="17">
        <f>+AVERAGE($D115:IGI115)</f>
        <v>7.6996034448670621</v>
      </c>
      <c r="IGK115" s="17">
        <f>+AVERAGE($D115:IGJ115)</f>
        <v>7.6996034448670621</v>
      </c>
      <c r="IGL115" s="17">
        <f>+AVERAGE($D115:IGK115)</f>
        <v>7.6996034448670621</v>
      </c>
      <c r="IGM115" s="17">
        <f>+AVERAGE($D115:IGL115)</f>
        <v>7.6996034448670621</v>
      </c>
      <c r="IGN115" s="17">
        <f>+AVERAGE($D115:IGM115)</f>
        <v>7.6996034448670629</v>
      </c>
      <c r="IGO115" s="17">
        <f>+AVERAGE($D115:IGN115)</f>
        <v>7.6996034448670629</v>
      </c>
      <c r="IGP115" s="17">
        <f>+AVERAGE($D115:IGO115)</f>
        <v>7.6996034448670629</v>
      </c>
      <c r="IGQ115" s="17">
        <f>+AVERAGE($D115:IGP115)</f>
        <v>7.6996034448670629</v>
      </c>
      <c r="IGR115" s="17">
        <f>+AVERAGE($D115:IGQ115)</f>
        <v>7.6996034448670629</v>
      </c>
      <c r="IGS115" s="17">
        <f>+AVERAGE($D115:IGR115)</f>
        <v>7.6996034448670629</v>
      </c>
      <c r="IGT115" s="17">
        <f>+AVERAGE($D115:IGS115)</f>
        <v>7.6996034448670629</v>
      </c>
      <c r="IGU115" s="17">
        <f>+AVERAGE($D115:IGT115)</f>
        <v>7.6996034448670629</v>
      </c>
      <c r="IGV115" s="17">
        <f>+AVERAGE($D115:IGU115)</f>
        <v>7.6996034448670629</v>
      </c>
      <c r="IGW115" s="17">
        <f>+AVERAGE($D115:IGV115)</f>
        <v>7.6996034448670629</v>
      </c>
      <c r="IGX115" s="17">
        <f>+AVERAGE($D115:IGW115)</f>
        <v>7.6996034448670629</v>
      </c>
      <c r="IGY115" s="17">
        <f>+AVERAGE($D115:IGX115)</f>
        <v>7.6996034448670638</v>
      </c>
      <c r="IGZ115" s="17">
        <f>+AVERAGE($D115:IGY115)</f>
        <v>7.6996034448670638</v>
      </c>
      <c r="IHA115" s="17">
        <f>+AVERAGE($D115:IGZ115)</f>
        <v>7.6996034448670638</v>
      </c>
      <c r="IHB115" s="17">
        <f>+AVERAGE($D115:IHA115)</f>
        <v>7.6996034448670638</v>
      </c>
      <c r="IHC115" s="17">
        <f>+AVERAGE($D115:IHB115)</f>
        <v>7.6996034448670638</v>
      </c>
      <c r="IHD115" s="17">
        <f>+AVERAGE($D115:IHC115)</f>
        <v>7.6996034448670638</v>
      </c>
      <c r="IHE115" s="17">
        <f>+AVERAGE($D115:IHD115)</f>
        <v>7.6996034448670638</v>
      </c>
      <c r="IHF115" s="17">
        <f>+AVERAGE($D115:IHE115)</f>
        <v>7.6996034448670638</v>
      </c>
      <c r="IHG115" s="17">
        <f>+AVERAGE($D115:IHF115)</f>
        <v>7.6996034448670638</v>
      </c>
      <c r="IHH115" s="17">
        <f>+AVERAGE($D115:IHG115)</f>
        <v>7.6996034448670638</v>
      </c>
      <c r="IHI115" s="17">
        <f>+AVERAGE($D115:IHH115)</f>
        <v>7.6996034448670638</v>
      </c>
      <c r="IHJ115" s="17">
        <f>+AVERAGE($D115:IHI115)</f>
        <v>7.6996034448670638</v>
      </c>
      <c r="IHK115" s="17">
        <f>+AVERAGE($D115:IHJ115)</f>
        <v>7.6996034448670647</v>
      </c>
      <c r="IHL115" s="17">
        <f>+AVERAGE($D115:IHK115)</f>
        <v>7.6996034448670647</v>
      </c>
      <c r="IHM115" s="17">
        <f>+AVERAGE($D115:IHL115)</f>
        <v>7.6996034448670647</v>
      </c>
      <c r="IHN115" s="17">
        <f>+AVERAGE($D115:IHM115)</f>
        <v>7.6996034448670647</v>
      </c>
      <c r="IHO115" s="17">
        <f>+AVERAGE($D115:IHN115)</f>
        <v>7.6996034448670647</v>
      </c>
      <c r="IHP115" s="17">
        <f>+AVERAGE($D115:IHO115)</f>
        <v>7.6996034448670647</v>
      </c>
      <c r="IHQ115" s="17">
        <f>+AVERAGE($D115:IHP115)</f>
        <v>7.6996034448670647</v>
      </c>
      <c r="IHR115" s="17">
        <f>+AVERAGE($D115:IHQ115)</f>
        <v>7.6996034448670647</v>
      </c>
      <c r="IHS115" s="17">
        <f>+AVERAGE($D115:IHR115)</f>
        <v>7.6996034448670647</v>
      </c>
      <c r="IHT115" s="17">
        <f>+AVERAGE($D115:IHS115)</f>
        <v>7.6996034448670647</v>
      </c>
      <c r="IHU115" s="17">
        <f>+AVERAGE($D115:IHT115)</f>
        <v>7.6996034448670647</v>
      </c>
      <c r="IHV115" s="17">
        <f>+AVERAGE($D115:IHU115)</f>
        <v>7.6996034448670647</v>
      </c>
      <c r="IHW115" s="17">
        <f>+AVERAGE($D115:IHV115)</f>
        <v>7.6996034448670656</v>
      </c>
      <c r="IHX115" s="17">
        <f>+AVERAGE($D115:IHW115)</f>
        <v>7.6996034448670656</v>
      </c>
      <c r="IHY115" s="17">
        <f>+AVERAGE($D115:IHX115)</f>
        <v>7.6996034448670656</v>
      </c>
      <c r="IHZ115" s="17">
        <f>+AVERAGE($D115:IHY115)</f>
        <v>7.6996034448670656</v>
      </c>
      <c r="IIA115" s="17">
        <f>+AVERAGE($D115:IHZ115)</f>
        <v>7.6996034448670656</v>
      </c>
      <c r="IIB115" s="17">
        <f>+AVERAGE($D115:IIA115)</f>
        <v>7.6996034448670656</v>
      </c>
      <c r="IIC115" s="17">
        <f>+AVERAGE($D115:IIB115)</f>
        <v>7.6996034448670656</v>
      </c>
      <c r="IID115" s="17">
        <f>+AVERAGE($D115:IIC115)</f>
        <v>7.6996034448670656</v>
      </c>
      <c r="IIE115" s="17">
        <f>+AVERAGE($D115:IID115)</f>
        <v>7.6996034448670656</v>
      </c>
      <c r="IIF115" s="17">
        <f>+AVERAGE($D115:IIE115)</f>
        <v>7.6996034448670656</v>
      </c>
      <c r="IIG115" s="17">
        <f>+AVERAGE($D115:IIF115)</f>
        <v>7.6996034448670656</v>
      </c>
      <c r="IIH115" s="17">
        <f>+AVERAGE($D115:IIG115)</f>
        <v>7.6996034448670656</v>
      </c>
      <c r="III115" s="17">
        <f>+AVERAGE($D115:IIH115)</f>
        <v>7.6996034448670665</v>
      </c>
      <c r="IIJ115" s="17">
        <f>+AVERAGE($D115:III115)</f>
        <v>7.6996034448670665</v>
      </c>
      <c r="IIK115" s="17">
        <f>+AVERAGE($D115:IIJ115)</f>
        <v>7.6996034448670665</v>
      </c>
      <c r="IIL115" s="17">
        <f>+AVERAGE($D115:IIK115)</f>
        <v>7.6996034448670665</v>
      </c>
      <c r="IIM115" s="17">
        <f>+AVERAGE($D115:IIL115)</f>
        <v>7.6996034448670665</v>
      </c>
      <c r="IIN115" s="17">
        <f>+AVERAGE($D115:IIM115)</f>
        <v>7.6996034448670665</v>
      </c>
      <c r="IIO115" s="17">
        <f>+AVERAGE($D115:IIN115)</f>
        <v>7.6996034448670665</v>
      </c>
      <c r="IIP115" s="17">
        <f>+AVERAGE($D115:IIO115)</f>
        <v>7.6996034448670665</v>
      </c>
      <c r="IIQ115" s="17">
        <f>+AVERAGE($D115:IIP115)</f>
        <v>7.6996034448670665</v>
      </c>
      <c r="IIR115" s="17">
        <f>+AVERAGE($D115:IIQ115)</f>
        <v>7.6996034448670665</v>
      </c>
      <c r="IIS115" s="17">
        <f>+AVERAGE($D115:IIR115)</f>
        <v>7.6996034448670665</v>
      </c>
      <c r="IIT115" s="17">
        <f>+AVERAGE($D115:IIS115)</f>
        <v>7.6996034448670665</v>
      </c>
      <c r="IIU115" s="17">
        <f>+AVERAGE($D115:IIT115)</f>
        <v>7.6996034448670674</v>
      </c>
      <c r="IIV115" s="17">
        <f>+AVERAGE($D115:IIU115)</f>
        <v>7.6996034448670674</v>
      </c>
      <c r="IIW115" s="17">
        <f>+AVERAGE($D115:IIV115)</f>
        <v>7.6996034448670674</v>
      </c>
      <c r="IIX115" s="17">
        <f>+AVERAGE($D115:IIW115)</f>
        <v>7.6996034448670674</v>
      </c>
      <c r="IIY115" s="17">
        <f>+AVERAGE($D115:IIX115)</f>
        <v>7.6996034448670674</v>
      </c>
      <c r="IIZ115" s="17">
        <f>+AVERAGE($D115:IIY115)</f>
        <v>7.6996034448670674</v>
      </c>
      <c r="IJA115" s="17">
        <f>+AVERAGE($D115:IIZ115)</f>
        <v>7.6996034448670674</v>
      </c>
      <c r="IJB115" s="17">
        <f>+AVERAGE($D115:IJA115)</f>
        <v>7.6996034448670674</v>
      </c>
      <c r="IJC115" s="17">
        <f>+AVERAGE($D115:IJB115)</f>
        <v>7.6996034448670674</v>
      </c>
      <c r="IJD115" s="17">
        <f>+AVERAGE($D115:IJC115)</f>
        <v>7.6996034448670674</v>
      </c>
      <c r="IJE115" s="17">
        <f>+AVERAGE($D115:IJD115)</f>
        <v>7.6996034448670674</v>
      </c>
      <c r="IJF115" s="17">
        <f>+AVERAGE($D115:IJE115)</f>
        <v>7.6996034448670674</v>
      </c>
      <c r="IJG115" s="17">
        <f>+AVERAGE($D115:IJF115)</f>
        <v>7.6996034448670683</v>
      </c>
      <c r="IJH115" s="17">
        <f>+AVERAGE($D115:IJG115)</f>
        <v>7.6996034448670683</v>
      </c>
      <c r="IJI115" s="17">
        <f>+AVERAGE($D115:IJH115)</f>
        <v>7.6996034448670683</v>
      </c>
      <c r="IJJ115" s="17">
        <f>+AVERAGE($D115:IJI115)</f>
        <v>7.6996034448670683</v>
      </c>
      <c r="IJK115" s="17">
        <f>+AVERAGE($D115:IJJ115)</f>
        <v>7.6996034448670683</v>
      </c>
      <c r="IJL115" s="17">
        <f>+AVERAGE($D115:IJK115)</f>
        <v>7.6996034448670683</v>
      </c>
      <c r="IJM115" s="17">
        <f>+AVERAGE($D115:IJL115)</f>
        <v>7.6996034448670683</v>
      </c>
      <c r="IJN115" s="17">
        <f>+AVERAGE($D115:IJM115)</f>
        <v>7.6996034448670683</v>
      </c>
      <c r="IJO115" s="17">
        <f>+AVERAGE($D115:IJN115)</f>
        <v>7.6996034448670683</v>
      </c>
      <c r="IJP115" s="17">
        <f>+AVERAGE($D115:IJO115)</f>
        <v>7.6996034448670683</v>
      </c>
      <c r="IJQ115" s="17">
        <f>+AVERAGE($D115:IJP115)</f>
        <v>7.6996034448670683</v>
      </c>
      <c r="IJR115" s="17">
        <f>+AVERAGE($D115:IJQ115)</f>
        <v>7.6996034448670683</v>
      </c>
      <c r="IJS115" s="17">
        <f>+AVERAGE($D115:IJR115)</f>
        <v>7.6996034448670692</v>
      </c>
      <c r="IJT115" s="17">
        <f>+AVERAGE($D115:IJS115)</f>
        <v>7.6996034448670692</v>
      </c>
      <c r="IJU115" s="17">
        <f>+AVERAGE($D115:IJT115)</f>
        <v>7.6996034448670692</v>
      </c>
      <c r="IJV115" s="17">
        <f>+AVERAGE($D115:IJU115)</f>
        <v>7.6996034448670692</v>
      </c>
      <c r="IJW115" s="17">
        <f>+AVERAGE($D115:IJV115)</f>
        <v>7.6996034448670692</v>
      </c>
      <c r="IJX115" s="17">
        <f>+AVERAGE($D115:IJW115)</f>
        <v>7.6996034448670692</v>
      </c>
      <c r="IJY115" s="17">
        <f>+AVERAGE($D115:IJX115)</f>
        <v>7.6996034448670692</v>
      </c>
      <c r="IJZ115" s="17">
        <f>+AVERAGE($D115:IJY115)</f>
        <v>7.6996034448670692</v>
      </c>
      <c r="IKA115" s="17">
        <f>+AVERAGE($D115:IJZ115)</f>
        <v>7.6996034448670692</v>
      </c>
      <c r="IKB115" s="17">
        <f>+AVERAGE($D115:IKA115)</f>
        <v>7.6996034448670692</v>
      </c>
      <c r="IKC115" s="17">
        <f>+AVERAGE($D115:IKB115)</f>
        <v>7.6996034448670692</v>
      </c>
      <c r="IKD115" s="17">
        <f>+AVERAGE($D115:IKC115)</f>
        <v>7.6996034448670692</v>
      </c>
      <c r="IKE115" s="17">
        <f>+AVERAGE($D115:IKD115)</f>
        <v>7.69960344486707</v>
      </c>
      <c r="IKF115" s="17">
        <f>+AVERAGE($D115:IKE115)</f>
        <v>7.69960344486707</v>
      </c>
      <c r="IKG115" s="17">
        <f>+AVERAGE($D115:IKF115)</f>
        <v>7.69960344486707</v>
      </c>
      <c r="IKH115" s="17">
        <f>+AVERAGE($D115:IKG115)</f>
        <v>7.69960344486707</v>
      </c>
      <c r="IKI115" s="17">
        <f>+AVERAGE($D115:IKH115)</f>
        <v>7.69960344486707</v>
      </c>
      <c r="IKJ115" s="17">
        <f>+AVERAGE($D115:IKI115)</f>
        <v>7.69960344486707</v>
      </c>
      <c r="IKK115" s="17">
        <f>+AVERAGE($D115:IKJ115)</f>
        <v>7.69960344486707</v>
      </c>
      <c r="IKL115" s="17">
        <f>+AVERAGE($D115:IKK115)</f>
        <v>7.69960344486707</v>
      </c>
      <c r="IKM115" s="17">
        <f>+AVERAGE($D115:IKL115)</f>
        <v>7.69960344486707</v>
      </c>
      <c r="IKN115" s="17">
        <f>+AVERAGE($D115:IKM115)</f>
        <v>7.69960344486707</v>
      </c>
      <c r="IKO115" s="17">
        <f>+AVERAGE($D115:IKN115)</f>
        <v>7.69960344486707</v>
      </c>
      <c r="IKP115" s="17">
        <f>+AVERAGE($D115:IKO115)</f>
        <v>7.69960344486707</v>
      </c>
      <c r="IKQ115" s="17">
        <f>+AVERAGE($D115:IKP115)</f>
        <v>7.69960344486707</v>
      </c>
      <c r="IKR115" s="17">
        <f>+AVERAGE($D115:IKQ115)</f>
        <v>7.6996034448670709</v>
      </c>
      <c r="IKS115" s="17">
        <f>+AVERAGE($D115:IKR115)</f>
        <v>7.6996034448670709</v>
      </c>
      <c r="IKT115" s="17">
        <f>+AVERAGE($D115:IKS115)</f>
        <v>7.6996034448670709</v>
      </c>
      <c r="IKU115" s="17">
        <f>+AVERAGE($D115:IKT115)</f>
        <v>7.6996034448670709</v>
      </c>
      <c r="IKV115" s="17">
        <f>+AVERAGE($D115:IKU115)</f>
        <v>7.6996034448670709</v>
      </c>
      <c r="IKW115" s="17">
        <f>+AVERAGE($D115:IKV115)</f>
        <v>7.6996034448670709</v>
      </c>
      <c r="IKX115" s="17">
        <f>+AVERAGE($D115:IKW115)</f>
        <v>7.6996034448670709</v>
      </c>
      <c r="IKY115" s="17">
        <f>+AVERAGE($D115:IKX115)</f>
        <v>7.6996034448670709</v>
      </c>
      <c r="IKZ115" s="17">
        <f>+AVERAGE($D115:IKY115)</f>
        <v>7.6996034448670709</v>
      </c>
      <c r="ILA115" s="17">
        <f>+AVERAGE($D115:IKZ115)</f>
        <v>7.6996034448670709</v>
      </c>
      <c r="ILB115" s="17">
        <f>+AVERAGE($D115:ILA115)</f>
        <v>7.6996034448670709</v>
      </c>
      <c r="ILC115" s="17">
        <f>+AVERAGE($D115:ILB115)</f>
        <v>7.6996034448670709</v>
      </c>
      <c r="ILD115" s="17">
        <f>+AVERAGE($D115:ILC115)</f>
        <v>7.6996034448670718</v>
      </c>
      <c r="ILE115" s="17">
        <f>+AVERAGE($D115:ILD115)</f>
        <v>7.6996034448670718</v>
      </c>
      <c r="ILF115" s="17">
        <f>+AVERAGE($D115:ILE115)</f>
        <v>7.6996034448670718</v>
      </c>
      <c r="ILG115" s="17">
        <f>+AVERAGE($D115:ILF115)</f>
        <v>7.6996034448670718</v>
      </c>
      <c r="ILH115" s="17">
        <f>+AVERAGE($D115:ILG115)</f>
        <v>7.6996034448670718</v>
      </c>
      <c r="ILI115" s="17">
        <f>+AVERAGE($D115:ILH115)</f>
        <v>7.6996034448670718</v>
      </c>
      <c r="ILJ115" s="17">
        <f>+AVERAGE($D115:ILI115)</f>
        <v>7.6996034448670718</v>
      </c>
      <c r="ILK115" s="17">
        <f>+AVERAGE($D115:ILJ115)</f>
        <v>7.6996034448670718</v>
      </c>
      <c r="ILL115" s="17">
        <f>+AVERAGE($D115:ILK115)</f>
        <v>7.6996034448670718</v>
      </c>
      <c r="ILM115" s="17">
        <f>+AVERAGE($D115:ILL115)</f>
        <v>7.6996034448670718</v>
      </c>
      <c r="ILN115" s="17">
        <f>+AVERAGE($D115:ILM115)</f>
        <v>7.6996034448670718</v>
      </c>
      <c r="ILO115" s="17">
        <f>+AVERAGE($D115:ILN115)</f>
        <v>7.6996034448670718</v>
      </c>
      <c r="ILP115" s="17">
        <f>+AVERAGE($D115:ILO115)</f>
        <v>7.6996034448670727</v>
      </c>
      <c r="ILQ115" s="17">
        <f>+AVERAGE($D115:ILP115)</f>
        <v>7.6996034448670727</v>
      </c>
      <c r="ILR115" s="17">
        <f>+AVERAGE($D115:ILQ115)</f>
        <v>7.6996034448670727</v>
      </c>
      <c r="ILS115" s="17">
        <f>+AVERAGE($D115:ILR115)</f>
        <v>7.6996034448670727</v>
      </c>
      <c r="ILT115" s="17">
        <f>+AVERAGE($D115:ILS115)</f>
        <v>7.6996034448670727</v>
      </c>
      <c r="ILU115" s="17">
        <f>+AVERAGE($D115:ILT115)</f>
        <v>7.6996034448670727</v>
      </c>
      <c r="ILV115" s="17">
        <f>+AVERAGE($D115:ILU115)</f>
        <v>7.6996034448670727</v>
      </c>
      <c r="ILW115" s="17">
        <f>+AVERAGE($D115:ILV115)</f>
        <v>7.6996034448670727</v>
      </c>
      <c r="ILX115" s="17">
        <f>+AVERAGE($D115:ILW115)</f>
        <v>7.6996034448670727</v>
      </c>
      <c r="ILY115" s="17">
        <f>+AVERAGE($D115:ILX115)</f>
        <v>7.6996034448670727</v>
      </c>
      <c r="ILZ115" s="17">
        <f>+AVERAGE($D115:ILY115)</f>
        <v>7.6996034448670727</v>
      </c>
      <c r="IMA115" s="17">
        <f>+AVERAGE($D115:ILZ115)</f>
        <v>7.6996034448670727</v>
      </c>
      <c r="IMB115" s="17">
        <f>+AVERAGE($D115:IMA115)</f>
        <v>7.6996034448670736</v>
      </c>
      <c r="IMC115" s="17">
        <f>+AVERAGE($D115:IMB115)</f>
        <v>7.6996034448670736</v>
      </c>
      <c r="IMD115" s="17">
        <f>+AVERAGE($D115:IMC115)</f>
        <v>7.6996034448670736</v>
      </c>
      <c r="IME115" s="17">
        <f>+AVERAGE($D115:IMD115)</f>
        <v>7.6996034448670736</v>
      </c>
      <c r="IMF115" s="17">
        <f>+AVERAGE($D115:IME115)</f>
        <v>7.6996034448670736</v>
      </c>
      <c r="IMG115" s="17">
        <f>+AVERAGE($D115:IMF115)</f>
        <v>7.6996034448670736</v>
      </c>
      <c r="IMH115" s="17">
        <f>+AVERAGE($D115:IMG115)</f>
        <v>7.6996034448670736</v>
      </c>
      <c r="IMI115" s="17">
        <f>+AVERAGE($D115:IMH115)</f>
        <v>7.6996034448670736</v>
      </c>
      <c r="IMJ115" s="17">
        <f>+AVERAGE($D115:IMI115)</f>
        <v>7.6996034448670736</v>
      </c>
      <c r="IMK115" s="17">
        <f>+AVERAGE($D115:IMJ115)</f>
        <v>7.6996034448670736</v>
      </c>
      <c r="IML115" s="17">
        <f>+AVERAGE($D115:IMK115)</f>
        <v>7.6996034448670736</v>
      </c>
      <c r="IMM115" s="17">
        <f>+AVERAGE($D115:IML115)</f>
        <v>7.6996034448670736</v>
      </c>
      <c r="IMN115" s="17">
        <f>+AVERAGE($D115:IMM115)</f>
        <v>7.6996034448670736</v>
      </c>
      <c r="IMO115" s="17">
        <f>+AVERAGE($D115:IMN115)</f>
        <v>7.6996034448670745</v>
      </c>
      <c r="IMP115" s="17">
        <f>+AVERAGE($D115:IMO115)</f>
        <v>7.6996034448670745</v>
      </c>
      <c r="IMQ115" s="17">
        <f>+AVERAGE($D115:IMP115)</f>
        <v>7.6996034448670745</v>
      </c>
      <c r="IMR115" s="17">
        <f>+AVERAGE($D115:IMQ115)</f>
        <v>7.6996034448670745</v>
      </c>
      <c r="IMS115" s="17">
        <f>+AVERAGE($D115:IMR115)</f>
        <v>7.6996034448670745</v>
      </c>
      <c r="IMT115" s="17">
        <f>+AVERAGE($D115:IMS115)</f>
        <v>7.6996034448670745</v>
      </c>
      <c r="IMU115" s="17">
        <f>+AVERAGE($D115:IMT115)</f>
        <v>7.6996034448670745</v>
      </c>
      <c r="IMV115" s="17">
        <f>+AVERAGE($D115:IMU115)</f>
        <v>7.6996034448670745</v>
      </c>
      <c r="IMW115" s="17">
        <f>+AVERAGE($D115:IMV115)</f>
        <v>7.6996034448670745</v>
      </c>
      <c r="IMX115" s="17">
        <f>+AVERAGE($D115:IMW115)</f>
        <v>7.6996034448670745</v>
      </c>
      <c r="IMY115" s="17">
        <f>+AVERAGE($D115:IMX115)</f>
        <v>7.6996034448670745</v>
      </c>
      <c r="IMZ115" s="17">
        <f>+AVERAGE($D115:IMY115)</f>
        <v>7.6996034448670745</v>
      </c>
      <c r="INA115" s="17">
        <f>+AVERAGE($D115:IMZ115)</f>
        <v>7.6996034448670754</v>
      </c>
      <c r="INB115" s="17">
        <f>+AVERAGE($D115:INA115)</f>
        <v>7.6996034448670754</v>
      </c>
      <c r="INC115" s="17">
        <f>+AVERAGE($D115:INB115)</f>
        <v>7.6996034448670754</v>
      </c>
      <c r="IND115" s="17">
        <f>+AVERAGE($D115:INC115)</f>
        <v>7.6996034448670754</v>
      </c>
      <c r="INE115" s="17">
        <f>+AVERAGE($D115:IND115)</f>
        <v>7.6996034448670754</v>
      </c>
      <c r="INF115" s="17">
        <f>+AVERAGE($D115:INE115)</f>
        <v>7.6996034448670754</v>
      </c>
      <c r="ING115" s="17">
        <f>+AVERAGE($D115:INF115)</f>
        <v>7.6996034448670754</v>
      </c>
      <c r="INH115" s="17">
        <f>+AVERAGE($D115:ING115)</f>
        <v>7.6996034448670754</v>
      </c>
      <c r="INI115" s="17">
        <f>+AVERAGE($D115:INH115)</f>
        <v>7.6996034448670754</v>
      </c>
      <c r="INJ115" s="17">
        <f>+AVERAGE($D115:INI115)</f>
        <v>7.6996034448670754</v>
      </c>
      <c r="INK115" s="17">
        <f>+AVERAGE($D115:INJ115)</f>
        <v>7.6996034448670754</v>
      </c>
      <c r="INL115" s="17">
        <f>+AVERAGE($D115:INK115)</f>
        <v>7.6996034448670754</v>
      </c>
      <c r="INM115" s="17">
        <f>+AVERAGE($D115:INL115)</f>
        <v>7.6996034448670754</v>
      </c>
      <c r="INN115" s="17">
        <f>+AVERAGE($D115:INM115)</f>
        <v>7.6996034448670763</v>
      </c>
      <c r="INO115" s="17">
        <f>+AVERAGE($D115:INN115)</f>
        <v>7.6996034448670763</v>
      </c>
      <c r="INP115" s="17">
        <f>+AVERAGE($D115:INO115)</f>
        <v>7.6996034448670763</v>
      </c>
      <c r="INQ115" s="17">
        <f>+AVERAGE($D115:INP115)</f>
        <v>7.6996034448670763</v>
      </c>
      <c r="INR115" s="17">
        <f>+AVERAGE($D115:INQ115)</f>
        <v>7.6996034448670763</v>
      </c>
      <c r="INS115" s="17">
        <f>+AVERAGE($D115:INR115)</f>
        <v>7.6996034448670763</v>
      </c>
      <c r="INT115" s="17">
        <f>+AVERAGE($D115:INS115)</f>
        <v>7.6996034448670763</v>
      </c>
      <c r="INU115" s="17">
        <f>+AVERAGE($D115:INT115)</f>
        <v>7.6996034448670763</v>
      </c>
      <c r="INV115" s="17">
        <f>+AVERAGE($D115:INU115)</f>
        <v>7.6996034448670763</v>
      </c>
      <c r="INW115" s="17">
        <f>+AVERAGE($D115:INV115)</f>
        <v>7.6996034448670763</v>
      </c>
      <c r="INX115" s="17">
        <f>+AVERAGE($D115:INW115)</f>
        <v>7.6996034448670763</v>
      </c>
      <c r="INY115" s="17">
        <f>+AVERAGE($D115:INX115)</f>
        <v>7.6996034448670763</v>
      </c>
      <c r="INZ115" s="17">
        <f>+AVERAGE($D115:INY115)</f>
        <v>7.6996034448670772</v>
      </c>
      <c r="IOA115" s="17">
        <f>+AVERAGE($D115:INZ115)</f>
        <v>7.6996034448670772</v>
      </c>
      <c r="IOB115" s="17">
        <f>+AVERAGE($D115:IOA115)</f>
        <v>7.6996034448670772</v>
      </c>
      <c r="IOC115" s="17">
        <f>+AVERAGE($D115:IOB115)</f>
        <v>7.6996034448670772</v>
      </c>
      <c r="IOD115" s="17">
        <f>+AVERAGE($D115:IOC115)</f>
        <v>7.6996034448670772</v>
      </c>
      <c r="IOE115" s="17">
        <f>+AVERAGE($D115:IOD115)</f>
        <v>7.6996034448670772</v>
      </c>
      <c r="IOF115" s="17">
        <f>+AVERAGE($D115:IOE115)</f>
        <v>7.6996034448670772</v>
      </c>
      <c r="IOG115" s="17">
        <f>+AVERAGE($D115:IOF115)</f>
        <v>7.6996034448670772</v>
      </c>
      <c r="IOH115" s="17">
        <f>+AVERAGE($D115:IOG115)</f>
        <v>7.6996034448670772</v>
      </c>
      <c r="IOI115" s="17">
        <f>+AVERAGE($D115:IOH115)</f>
        <v>7.6996034448670772</v>
      </c>
      <c r="IOJ115" s="17">
        <f>+AVERAGE($D115:IOI115)</f>
        <v>7.6996034448670772</v>
      </c>
      <c r="IOK115" s="17">
        <f>+AVERAGE($D115:IOJ115)</f>
        <v>7.6996034448670772</v>
      </c>
      <c r="IOL115" s="17">
        <f>+AVERAGE($D115:IOK115)</f>
        <v>7.6996034448670772</v>
      </c>
      <c r="IOM115" s="17">
        <f>+AVERAGE($D115:IOL115)</f>
        <v>7.699603444867078</v>
      </c>
      <c r="ION115" s="17">
        <f>+AVERAGE($D115:IOM115)</f>
        <v>7.699603444867078</v>
      </c>
      <c r="IOO115" s="17">
        <f>+AVERAGE($D115:ION115)</f>
        <v>7.699603444867078</v>
      </c>
      <c r="IOP115" s="17">
        <f>+AVERAGE($D115:IOO115)</f>
        <v>7.699603444867078</v>
      </c>
      <c r="IOQ115" s="17">
        <f>+AVERAGE($D115:IOP115)</f>
        <v>7.699603444867078</v>
      </c>
      <c r="IOR115" s="17">
        <f>+AVERAGE($D115:IOQ115)</f>
        <v>7.699603444867078</v>
      </c>
      <c r="IOS115" s="17">
        <f>+AVERAGE($D115:IOR115)</f>
        <v>7.699603444867078</v>
      </c>
      <c r="IOT115" s="17">
        <f>+AVERAGE($D115:IOS115)</f>
        <v>7.699603444867078</v>
      </c>
      <c r="IOU115" s="17">
        <f>+AVERAGE($D115:IOT115)</f>
        <v>7.699603444867078</v>
      </c>
      <c r="IOV115" s="17">
        <f>+AVERAGE($D115:IOU115)</f>
        <v>7.699603444867078</v>
      </c>
      <c r="IOW115" s="17">
        <f>+AVERAGE($D115:IOV115)</f>
        <v>7.699603444867078</v>
      </c>
      <c r="IOX115" s="17">
        <f>+AVERAGE($D115:IOW115)</f>
        <v>7.699603444867078</v>
      </c>
      <c r="IOY115" s="17">
        <f>+AVERAGE($D115:IOX115)</f>
        <v>7.6996034448670789</v>
      </c>
      <c r="IOZ115" s="17">
        <f>+AVERAGE($D115:IOY115)</f>
        <v>7.6996034448670789</v>
      </c>
      <c r="IPA115" s="17">
        <f>+AVERAGE($D115:IOZ115)</f>
        <v>7.6996034448670789</v>
      </c>
      <c r="IPB115" s="17">
        <f>+AVERAGE($D115:IPA115)</f>
        <v>7.6996034448670789</v>
      </c>
      <c r="IPC115" s="17">
        <f>+AVERAGE($D115:IPB115)</f>
        <v>7.6996034448670789</v>
      </c>
      <c r="IPD115" s="17">
        <f>+AVERAGE($D115:IPC115)</f>
        <v>7.6996034448670789</v>
      </c>
      <c r="IPE115" s="17">
        <f>+AVERAGE($D115:IPD115)</f>
        <v>7.6996034448670789</v>
      </c>
      <c r="IPF115" s="17">
        <f>+AVERAGE($D115:IPE115)</f>
        <v>7.6996034448670789</v>
      </c>
      <c r="IPG115" s="17">
        <f>+AVERAGE($D115:IPF115)</f>
        <v>7.6996034448670789</v>
      </c>
      <c r="IPH115" s="17">
        <f>+AVERAGE($D115:IPG115)</f>
        <v>7.6996034448670789</v>
      </c>
      <c r="IPI115" s="17">
        <f>+AVERAGE($D115:IPH115)</f>
        <v>7.6996034448670789</v>
      </c>
      <c r="IPJ115" s="17">
        <f>+AVERAGE($D115:IPI115)</f>
        <v>7.6996034448670789</v>
      </c>
      <c r="IPK115" s="17">
        <f>+AVERAGE($D115:IPJ115)</f>
        <v>7.6996034448670789</v>
      </c>
      <c r="IPL115" s="17">
        <f>+AVERAGE($D115:IPK115)</f>
        <v>7.6996034448670798</v>
      </c>
      <c r="IPM115" s="17">
        <f>+AVERAGE($D115:IPL115)</f>
        <v>7.6996034448670798</v>
      </c>
      <c r="IPN115" s="17">
        <f>+AVERAGE($D115:IPM115)</f>
        <v>7.6996034448670798</v>
      </c>
      <c r="IPO115" s="17">
        <f>+AVERAGE($D115:IPN115)</f>
        <v>7.6996034448670798</v>
      </c>
      <c r="IPP115" s="17">
        <f>+AVERAGE($D115:IPO115)</f>
        <v>7.6996034448670798</v>
      </c>
      <c r="IPQ115" s="17">
        <f>+AVERAGE($D115:IPP115)</f>
        <v>7.6996034448670798</v>
      </c>
      <c r="IPR115" s="17">
        <f>+AVERAGE($D115:IPQ115)</f>
        <v>7.6996034448670798</v>
      </c>
      <c r="IPS115" s="17">
        <f>+AVERAGE($D115:IPR115)</f>
        <v>7.6996034448670798</v>
      </c>
      <c r="IPT115" s="17">
        <f>+AVERAGE($D115:IPS115)</f>
        <v>7.6996034448670798</v>
      </c>
      <c r="IPU115" s="17">
        <f>+AVERAGE($D115:IPT115)</f>
        <v>7.6996034448670798</v>
      </c>
      <c r="IPV115" s="17">
        <f>+AVERAGE($D115:IPU115)</f>
        <v>7.6996034448670798</v>
      </c>
      <c r="IPW115" s="17">
        <f>+AVERAGE($D115:IPV115)</f>
        <v>7.6996034448670798</v>
      </c>
      <c r="IPX115" s="17">
        <f>+AVERAGE($D115:IPW115)</f>
        <v>7.6996034448670798</v>
      </c>
      <c r="IPY115" s="17">
        <f>+AVERAGE($D115:IPX115)</f>
        <v>7.6996034448670807</v>
      </c>
      <c r="IPZ115" s="17">
        <f>+AVERAGE($D115:IPY115)</f>
        <v>7.6996034448670807</v>
      </c>
      <c r="IQA115" s="17">
        <f>+AVERAGE($D115:IPZ115)</f>
        <v>7.6996034448670807</v>
      </c>
      <c r="IQB115" s="17">
        <f>+AVERAGE($D115:IQA115)</f>
        <v>7.6996034448670807</v>
      </c>
      <c r="IQC115" s="17">
        <f>+AVERAGE($D115:IQB115)</f>
        <v>7.6996034448670807</v>
      </c>
      <c r="IQD115" s="17">
        <f>+AVERAGE($D115:IQC115)</f>
        <v>7.6996034448670807</v>
      </c>
      <c r="IQE115" s="17">
        <f>+AVERAGE($D115:IQD115)</f>
        <v>7.6996034448670807</v>
      </c>
      <c r="IQF115" s="17">
        <f>+AVERAGE($D115:IQE115)</f>
        <v>7.6996034448670807</v>
      </c>
      <c r="IQG115" s="17">
        <f>+AVERAGE($D115:IQF115)</f>
        <v>7.6996034448670807</v>
      </c>
      <c r="IQH115" s="17">
        <f>+AVERAGE($D115:IQG115)</f>
        <v>7.6996034448670807</v>
      </c>
      <c r="IQI115" s="17">
        <f>+AVERAGE($D115:IQH115)</f>
        <v>7.6996034448670807</v>
      </c>
      <c r="IQJ115" s="17">
        <f>+AVERAGE($D115:IQI115)</f>
        <v>7.6996034448670807</v>
      </c>
      <c r="IQK115" s="17">
        <f>+AVERAGE($D115:IQJ115)</f>
        <v>7.6996034448670807</v>
      </c>
      <c r="IQL115" s="17">
        <f>+AVERAGE($D115:IQK115)</f>
        <v>7.6996034448670816</v>
      </c>
      <c r="IQM115" s="17">
        <f>+AVERAGE($D115:IQL115)</f>
        <v>7.6996034448670816</v>
      </c>
      <c r="IQN115" s="17">
        <f>+AVERAGE($D115:IQM115)</f>
        <v>7.6996034448670816</v>
      </c>
      <c r="IQO115" s="17">
        <f>+AVERAGE($D115:IQN115)</f>
        <v>7.6996034448670816</v>
      </c>
      <c r="IQP115" s="17">
        <f>+AVERAGE($D115:IQO115)</f>
        <v>7.6996034448670816</v>
      </c>
      <c r="IQQ115" s="17">
        <f>+AVERAGE($D115:IQP115)</f>
        <v>7.6996034448670816</v>
      </c>
      <c r="IQR115" s="17">
        <f>+AVERAGE($D115:IQQ115)</f>
        <v>7.6996034448670816</v>
      </c>
      <c r="IQS115" s="17">
        <f>+AVERAGE($D115:IQR115)</f>
        <v>7.6996034448670816</v>
      </c>
      <c r="IQT115" s="17">
        <f>+AVERAGE($D115:IQS115)</f>
        <v>7.6996034448670816</v>
      </c>
      <c r="IQU115" s="17">
        <f>+AVERAGE($D115:IQT115)</f>
        <v>7.6996034448670816</v>
      </c>
      <c r="IQV115" s="17">
        <f>+AVERAGE($D115:IQU115)</f>
        <v>7.6996034448670816</v>
      </c>
      <c r="IQW115" s="17">
        <f>+AVERAGE($D115:IQV115)</f>
        <v>7.6996034448670816</v>
      </c>
      <c r="IQX115" s="17">
        <f>+AVERAGE($D115:IQW115)</f>
        <v>7.6996034448670825</v>
      </c>
      <c r="IQY115" s="17">
        <f>+AVERAGE($D115:IQX115)</f>
        <v>7.6996034448670825</v>
      </c>
      <c r="IQZ115" s="17">
        <f>+AVERAGE($D115:IQY115)</f>
        <v>7.6996034448670825</v>
      </c>
      <c r="IRA115" s="17">
        <f>+AVERAGE($D115:IQZ115)</f>
        <v>7.6996034448670825</v>
      </c>
      <c r="IRB115" s="17">
        <f>+AVERAGE($D115:IRA115)</f>
        <v>7.6996034448670825</v>
      </c>
      <c r="IRC115" s="17">
        <f>+AVERAGE($D115:IRB115)</f>
        <v>7.6996034448670825</v>
      </c>
      <c r="IRD115" s="17">
        <f>+AVERAGE($D115:IRC115)</f>
        <v>7.6996034448670825</v>
      </c>
      <c r="IRE115" s="17">
        <f>+AVERAGE($D115:IRD115)</f>
        <v>7.6996034448670825</v>
      </c>
      <c r="IRF115" s="17">
        <f>+AVERAGE($D115:IRE115)</f>
        <v>7.6996034448670825</v>
      </c>
      <c r="IRG115" s="17">
        <f>+AVERAGE($D115:IRF115)</f>
        <v>7.6996034448670825</v>
      </c>
      <c r="IRH115" s="17">
        <f>+AVERAGE($D115:IRG115)</f>
        <v>7.6996034448670825</v>
      </c>
      <c r="IRI115" s="17">
        <f>+AVERAGE($D115:IRH115)</f>
        <v>7.6996034448670825</v>
      </c>
      <c r="IRJ115" s="17">
        <f>+AVERAGE($D115:IRI115)</f>
        <v>7.6996034448670825</v>
      </c>
      <c r="IRK115" s="17">
        <f>+AVERAGE($D115:IRJ115)</f>
        <v>7.6996034448670834</v>
      </c>
      <c r="IRL115" s="17">
        <f>+AVERAGE($D115:IRK115)</f>
        <v>7.6996034448670834</v>
      </c>
      <c r="IRM115" s="17">
        <f>+AVERAGE($D115:IRL115)</f>
        <v>7.6996034448670834</v>
      </c>
      <c r="IRN115" s="17">
        <f>+AVERAGE($D115:IRM115)</f>
        <v>7.6996034448670834</v>
      </c>
      <c r="IRO115" s="17">
        <f>+AVERAGE($D115:IRN115)</f>
        <v>7.6996034448670834</v>
      </c>
      <c r="IRP115" s="17">
        <f>+AVERAGE($D115:IRO115)</f>
        <v>7.6996034448670834</v>
      </c>
      <c r="IRQ115" s="17">
        <f>+AVERAGE($D115:IRP115)</f>
        <v>7.6996034448670834</v>
      </c>
      <c r="IRR115" s="17">
        <f>+AVERAGE($D115:IRQ115)</f>
        <v>7.6996034448670834</v>
      </c>
      <c r="IRS115" s="17">
        <f>+AVERAGE($D115:IRR115)</f>
        <v>7.6996034448670834</v>
      </c>
      <c r="IRT115" s="17">
        <f>+AVERAGE($D115:IRS115)</f>
        <v>7.6996034448670834</v>
      </c>
      <c r="IRU115" s="17">
        <f>+AVERAGE($D115:IRT115)</f>
        <v>7.6996034448670834</v>
      </c>
      <c r="IRV115" s="17">
        <f>+AVERAGE($D115:IRU115)</f>
        <v>7.6996034448670834</v>
      </c>
      <c r="IRW115" s="17">
        <f>+AVERAGE($D115:IRV115)</f>
        <v>7.6996034448670834</v>
      </c>
      <c r="IRX115" s="17">
        <f>+AVERAGE($D115:IRW115)</f>
        <v>7.6996034448670843</v>
      </c>
      <c r="IRY115" s="17">
        <f>+AVERAGE($D115:IRX115)</f>
        <v>7.6996034448670843</v>
      </c>
      <c r="IRZ115" s="17">
        <f>+AVERAGE($D115:IRY115)</f>
        <v>7.6996034448670843</v>
      </c>
      <c r="ISA115" s="17">
        <f>+AVERAGE($D115:IRZ115)</f>
        <v>7.6996034448670843</v>
      </c>
      <c r="ISB115" s="17">
        <f>+AVERAGE($D115:ISA115)</f>
        <v>7.6996034448670843</v>
      </c>
      <c r="ISC115" s="17">
        <f>+AVERAGE($D115:ISB115)</f>
        <v>7.6996034448670843</v>
      </c>
      <c r="ISD115" s="17">
        <f>+AVERAGE($D115:ISC115)</f>
        <v>7.6996034448670843</v>
      </c>
      <c r="ISE115" s="17">
        <f>+AVERAGE($D115:ISD115)</f>
        <v>7.6996034448670843</v>
      </c>
      <c r="ISF115" s="17">
        <f>+AVERAGE($D115:ISE115)</f>
        <v>7.6996034448670843</v>
      </c>
      <c r="ISG115" s="17">
        <f>+AVERAGE($D115:ISF115)</f>
        <v>7.6996034448670843</v>
      </c>
      <c r="ISH115" s="17">
        <f>+AVERAGE($D115:ISG115)</f>
        <v>7.6996034448670843</v>
      </c>
      <c r="ISI115" s="17">
        <f>+AVERAGE($D115:ISH115)</f>
        <v>7.6996034448670843</v>
      </c>
      <c r="ISJ115" s="17">
        <f>+AVERAGE($D115:ISI115)</f>
        <v>7.6996034448670843</v>
      </c>
      <c r="ISK115" s="17">
        <f>+AVERAGE($D115:ISJ115)</f>
        <v>7.6996034448670851</v>
      </c>
      <c r="ISL115" s="17">
        <f>+AVERAGE($D115:ISK115)</f>
        <v>7.6996034448670851</v>
      </c>
      <c r="ISM115" s="17">
        <f>+AVERAGE($D115:ISL115)</f>
        <v>7.6996034448670851</v>
      </c>
      <c r="ISN115" s="17">
        <f>+AVERAGE($D115:ISM115)</f>
        <v>7.6996034448670851</v>
      </c>
      <c r="ISO115" s="17">
        <f>+AVERAGE($D115:ISN115)</f>
        <v>7.6996034448670851</v>
      </c>
      <c r="ISP115" s="17">
        <f>+AVERAGE($D115:ISO115)</f>
        <v>7.6996034448670851</v>
      </c>
      <c r="ISQ115" s="17">
        <f>+AVERAGE($D115:ISP115)</f>
        <v>7.6996034448670851</v>
      </c>
      <c r="ISR115" s="17">
        <f>+AVERAGE($D115:ISQ115)</f>
        <v>7.6996034448670851</v>
      </c>
      <c r="ISS115" s="17">
        <f>+AVERAGE($D115:ISR115)</f>
        <v>7.6996034448670851</v>
      </c>
      <c r="IST115" s="17">
        <f>+AVERAGE($D115:ISS115)</f>
        <v>7.6996034448670851</v>
      </c>
      <c r="ISU115" s="17">
        <f>+AVERAGE($D115:IST115)</f>
        <v>7.6996034448670851</v>
      </c>
      <c r="ISV115" s="17">
        <f>+AVERAGE($D115:ISU115)</f>
        <v>7.6996034448670851</v>
      </c>
      <c r="ISW115" s="17">
        <f>+AVERAGE($D115:ISV115)</f>
        <v>7.6996034448670851</v>
      </c>
      <c r="ISX115" s="17">
        <f>+AVERAGE($D115:ISW115)</f>
        <v>7.699603444867086</v>
      </c>
      <c r="ISY115" s="17">
        <f>+AVERAGE($D115:ISX115)</f>
        <v>7.699603444867086</v>
      </c>
      <c r="ISZ115" s="17">
        <f>+AVERAGE($D115:ISY115)</f>
        <v>7.699603444867086</v>
      </c>
      <c r="ITA115" s="17">
        <f>+AVERAGE($D115:ISZ115)</f>
        <v>7.699603444867086</v>
      </c>
      <c r="ITB115" s="17">
        <f>+AVERAGE($D115:ITA115)</f>
        <v>7.699603444867086</v>
      </c>
      <c r="ITC115" s="17">
        <f>+AVERAGE($D115:ITB115)</f>
        <v>7.699603444867086</v>
      </c>
      <c r="ITD115" s="17">
        <f>+AVERAGE($D115:ITC115)</f>
        <v>7.699603444867086</v>
      </c>
      <c r="ITE115" s="17">
        <f>+AVERAGE($D115:ITD115)</f>
        <v>7.699603444867086</v>
      </c>
      <c r="ITF115" s="17">
        <f>+AVERAGE($D115:ITE115)</f>
        <v>7.699603444867086</v>
      </c>
      <c r="ITG115" s="17">
        <f>+AVERAGE($D115:ITF115)</f>
        <v>7.699603444867086</v>
      </c>
      <c r="ITH115" s="17">
        <f>+AVERAGE($D115:ITG115)</f>
        <v>7.699603444867086</v>
      </c>
      <c r="ITI115" s="17">
        <f>+AVERAGE($D115:ITH115)</f>
        <v>7.699603444867086</v>
      </c>
      <c r="ITJ115" s="17">
        <f>+AVERAGE($D115:ITI115)</f>
        <v>7.699603444867086</v>
      </c>
      <c r="ITK115" s="17">
        <f>+AVERAGE($D115:ITJ115)</f>
        <v>7.6996034448670869</v>
      </c>
      <c r="ITL115" s="17">
        <f>+AVERAGE($D115:ITK115)</f>
        <v>7.6996034448670869</v>
      </c>
      <c r="ITM115" s="17">
        <f>+AVERAGE($D115:ITL115)</f>
        <v>7.6996034448670869</v>
      </c>
      <c r="ITN115" s="17">
        <f>+AVERAGE($D115:ITM115)</f>
        <v>7.6996034448670869</v>
      </c>
      <c r="ITO115" s="17">
        <f>+AVERAGE($D115:ITN115)</f>
        <v>7.6996034448670869</v>
      </c>
      <c r="ITP115" s="17">
        <f>+AVERAGE($D115:ITO115)</f>
        <v>7.6996034448670869</v>
      </c>
      <c r="ITQ115" s="17">
        <f>+AVERAGE($D115:ITP115)</f>
        <v>7.6996034448670869</v>
      </c>
      <c r="ITR115" s="17">
        <f>+AVERAGE($D115:ITQ115)</f>
        <v>7.6996034448670869</v>
      </c>
      <c r="ITS115" s="17">
        <f>+AVERAGE($D115:ITR115)</f>
        <v>7.6996034448670869</v>
      </c>
      <c r="ITT115" s="17">
        <f>+AVERAGE($D115:ITS115)</f>
        <v>7.6996034448670869</v>
      </c>
      <c r="ITU115" s="17">
        <f>+AVERAGE($D115:ITT115)</f>
        <v>7.6996034448670869</v>
      </c>
      <c r="ITV115" s="17">
        <f>+AVERAGE($D115:ITU115)</f>
        <v>7.6996034448670869</v>
      </c>
      <c r="ITW115" s="17">
        <f>+AVERAGE($D115:ITV115)</f>
        <v>7.6996034448670869</v>
      </c>
      <c r="ITX115" s="17">
        <f>+AVERAGE($D115:ITW115)</f>
        <v>7.6996034448670878</v>
      </c>
      <c r="ITY115" s="17">
        <f>+AVERAGE($D115:ITX115)</f>
        <v>7.6996034448670878</v>
      </c>
      <c r="ITZ115" s="17">
        <f>+AVERAGE($D115:ITY115)</f>
        <v>7.6996034448670878</v>
      </c>
      <c r="IUA115" s="17">
        <f>+AVERAGE($D115:ITZ115)</f>
        <v>7.6996034448670878</v>
      </c>
      <c r="IUB115" s="17">
        <f>+AVERAGE($D115:IUA115)</f>
        <v>7.6996034448670878</v>
      </c>
      <c r="IUC115" s="17">
        <f>+AVERAGE($D115:IUB115)</f>
        <v>7.6996034448670878</v>
      </c>
      <c r="IUD115" s="17">
        <f>+AVERAGE($D115:IUC115)</f>
        <v>7.6996034448670878</v>
      </c>
      <c r="IUE115" s="17">
        <f>+AVERAGE($D115:IUD115)</f>
        <v>7.6996034448670878</v>
      </c>
      <c r="IUF115" s="17">
        <f>+AVERAGE($D115:IUE115)</f>
        <v>7.6996034448670878</v>
      </c>
      <c r="IUG115" s="17">
        <f>+AVERAGE($D115:IUF115)</f>
        <v>7.6996034448670878</v>
      </c>
      <c r="IUH115" s="17">
        <f>+AVERAGE($D115:IUG115)</f>
        <v>7.6996034448670878</v>
      </c>
      <c r="IUI115" s="17">
        <f>+AVERAGE($D115:IUH115)</f>
        <v>7.6996034448670878</v>
      </c>
      <c r="IUJ115" s="17">
        <f>+AVERAGE($D115:IUI115)</f>
        <v>7.6996034448670878</v>
      </c>
      <c r="IUK115" s="17">
        <f>+AVERAGE($D115:IUJ115)</f>
        <v>7.6996034448670878</v>
      </c>
      <c r="IUL115" s="17">
        <f>+AVERAGE($D115:IUK115)</f>
        <v>7.6996034448670887</v>
      </c>
      <c r="IUM115" s="17">
        <f>+AVERAGE($D115:IUL115)</f>
        <v>7.6996034448670887</v>
      </c>
      <c r="IUN115" s="17">
        <f>+AVERAGE($D115:IUM115)</f>
        <v>7.6996034448670887</v>
      </c>
      <c r="IUO115" s="17">
        <f>+AVERAGE($D115:IUN115)</f>
        <v>7.6996034448670887</v>
      </c>
      <c r="IUP115" s="17">
        <f>+AVERAGE($D115:IUO115)</f>
        <v>7.6996034448670887</v>
      </c>
      <c r="IUQ115" s="17">
        <f>+AVERAGE($D115:IUP115)</f>
        <v>7.6996034448670887</v>
      </c>
      <c r="IUR115" s="17">
        <f>+AVERAGE($D115:IUQ115)</f>
        <v>7.6996034448670887</v>
      </c>
      <c r="IUS115" s="17">
        <f>+AVERAGE($D115:IUR115)</f>
        <v>7.6996034448670887</v>
      </c>
      <c r="IUT115" s="17">
        <f>+AVERAGE($D115:IUS115)</f>
        <v>7.6996034448670887</v>
      </c>
      <c r="IUU115" s="17">
        <f>+AVERAGE($D115:IUT115)</f>
        <v>7.6996034448670887</v>
      </c>
      <c r="IUV115" s="17">
        <f>+AVERAGE($D115:IUU115)</f>
        <v>7.6996034448670887</v>
      </c>
      <c r="IUW115" s="17">
        <f>+AVERAGE($D115:IUV115)</f>
        <v>7.6996034448670887</v>
      </c>
      <c r="IUX115" s="17">
        <f>+AVERAGE($D115:IUW115)</f>
        <v>7.6996034448670887</v>
      </c>
      <c r="IUY115" s="17">
        <f>+AVERAGE($D115:IUX115)</f>
        <v>7.6996034448670896</v>
      </c>
      <c r="IUZ115" s="17">
        <f>+AVERAGE($D115:IUY115)</f>
        <v>7.6996034448670896</v>
      </c>
      <c r="IVA115" s="17">
        <f>+AVERAGE($D115:IUZ115)</f>
        <v>7.6996034448670896</v>
      </c>
      <c r="IVB115" s="17">
        <f>+AVERAGE($D115:IVA115)</f>
        <v>7.6996034448670896</v>
      </c>
      <c r="IVC115" s="17">
        <f>+AVERAGE($D115:IVB115)</f>
        <v>7.6996034448670896</v>
      </c>
      <c r="IVD115" s="17">
        <f>+AVERAGE($D115:IVC115)</f>
        <v>7.6996034448670896</v>
      </c>
      <c r="IVE115" s="17">
        <f>+AVERAGE($D115:IVD115)</f>
        <v>7.6996034448670896</v>
      </c>
      <c r="IVF115" s="17">
        <f>+AVERAGE($D115:IVE115)</f>
        <v>7.6996034448670896</v>
      </c>
      <c r="IVG115" s="17">
        <f>+AVERAGE($D115:IVF115)</f>
        <v>7.6996034448670896</v>
      </c>
      <c r="IVH115" s="17">
        <f>+AVERAGE($D115:IVG115)</f>
        <v>7.6996034448670896</v>
      </c>
      <c r="IVI115" s="17">
        <f>+AVERAGE($D115:IVH115)</f>
        <v>7.6996034448670896</v>
      </c>
      <c r="IVJ115" s="17">
        <f>+AVERAGE($D115:IVI115)</f>
        <v>7.6996034448670896</v>
      </c>
      <c r="IVK115" s="17">
        <f>+AVERAGE($D115:IVJ115)</f>
        <v>7.6996034448670896</v>
      </c>
      <c r="IVL115" s="17">
        <f>+AVERAGE($D115:IVK115)</f>
        <v>7.6996034448670905</v>
      </c>
      <c r="IVM115" s="17">
        <f>+AVERAGE($D115:IVL115)</f>
        <v>7.6996034448670905</v>
      </c>
      <c r="IVN115" s="17">
        <f>+AVERAGE($D115:IVM115)</f>
        <v>7.6996034448670905</v>
      </c>
      <c r="IVO115" s="17">
        <f>+AVERAGE($D115:IVN115)</f>
        <v>7.6996034448670905</v>
      </c>
      <c r="IVP115" s="17">
        <f>+AVERAGE($D115:IVO115)</f>
        <v>7.6996034448670905</v>
      </c>
      <c r="IVQ115" s="17">
        <f>+AVERAGE($D115:IVP115)</f>
        <v>7.6996034448670905</v>
      </c>
      <c r="IVR115" s="17">
        <f>+AVERAGE($D115:IVQ115)</f>
        <v>7.6996034448670905</v>
      </c>
      <c r="IVS115" s="17">
        <f>+AVERAGE($D115:IVR115)</f>
        <v>7.6996034448670905</v>
      </c>
      <c r="IVT115" s="17">
        <f>+AVERAGE($D115:IVS115)</f>
        <v>7.6996034448670905</v>
      </c>
      <c r="IVU115" s="17">
        <f>+AVERAGE($D115:IVT115)</f>
        <v>7.6996034448670905</v>
      </c>
      <c r="IVV115" s="17">
        <f>+AVERAGE($D115:IVU115)</f>
        <v>7.6996034448670905</v>
      </c>
      <c r="IVW115" s="17">
        <f>+AVERAGE($D115:IVV115)</f>
        <v>7.6996034448670905</v>
      </c>
      <c r="IVX115" s="17">
        <f>+AVERAGE($D115:IVW115)</f>
        <v>7.6996034448670905</v>
      </c>
      <c r="IVY115" s="17">
        <f>+AVERAGE($D115:IVX115)</f>
        <v>7.6996034448670914</v>
      </c>
      <c r="IVZ115" s="17">
        <f>+AVERAGE($D115:IVY115)</f>
        <v>7.6996034448670914</v>
      </c>
      <c r="IWA115" s="17">
        <f>+AVERAGE($D115:IVZ115)</f>
        <v>7.6996034448670914</v>
      </c>
      <c r="IWB115" s="17">
        <f>+AVERAGE($D115:IWA115)</f>
        <v>7.6996034448670914</v>
      </c>
      <c r="IWC115" s="17">
        <f>+AVERAGE($D115:IWB115)</f>
        <v>7.6996034448670914</v>
      </c>
      <c r="IWD115" s="17">
        <f>+AVERAGE($D115:IWC115)</f>
        <v>7.6996034448670914</v>
      </c>
      <c r="IWE115" s="17">
        <f>+AVERAGE($D115:IWD115)</f>
        <v>7.6996034448670914</v>
      </c>
      <c r="IWF115" s="17">
        <f>+AVERAGE($D115:IWE115)</f>
        <v>7.6996034448670914</v>
      </c>
      <c r="IWG115" s="17">
        <f>+AVERAGE($D115:IWF115)</f>
        <v>7.6996034448670914</v>
      </c>
      <c r="IWH115" s="17">
        <f>+AVERAGE($D115:IWG115)</f>
        <v>7.6996034448670914</v>
      </c>
      <c r="IWI115" s="17">
        <f>+AVERAGE($D115:IWH115)</f>
        <v>7.6996034448670914</v>
      </c>
      <c r="IWJ115" s="17">
        <f>+AVERAGE($D115:IWI115)</f>
        <v>7.6996034448670914</v>
      </c>
      <c r="IWK115" s="17">
        <f>+AVERAGE($D115:IWJ115)</f>
        <v>7.6996034448670914</v>
      </c>
      <c r="IWL115" s="17">
        <f>+AVERAGE($D115:IWK115)</f>
        <v>7.6996034448670914</v>
      </c>
      <c r="IWM115" s="17">
        <f>+AVERAGE($D115:IWL115)</f>
        <v>7.6996034448670923</v>
      </c>
      <c r="IWN115" s="17">
        <f>+AVERAGE($D115:IWM115)</f>
        <v>7.6996034448670923</v>
      </c>
      <c r="IWO115" s="17">
        <f>+AVERAGE($D115:IWN115)</f>
        <v>7.6996034448670923</v>
      </c>
      <c r="IWP115" s="17">
        <f>+AVERAGE($D115:IWO115)</f>
        <v>7.6996034448670923</v>
      </c>
      <c r="IWQ115" s="17">
        <f>+AVERAGE($D115:IWP115)</f>
        <v>7.6996034448670923</v>
      </c>
      <c r="IWR115" s="17">
        <f>+AVERAGE($D115:IWQ115)</f>
        <v>7.6996034448670923</v>
      </c>
      <c r="IWS115" s="17">
        <f>+AVERAGE($D115:IWR115)</f>
        <v>7.6996034448670923</v>
      </c>
      <c r="IWT115" s="17">
        <f>+AVERAGE($D115:IWS115)</f>
        <v>7.6996034448670923</v>
      </c>
      <c r="IWU115" s="17">
        <f>+AVERAGE($D115:IWT115)</f>
        <v>7.6996034448670923</v>
      </c>
      <c r="IWV115" s="17">
        <f>+AVERAGE($D115:IWU115)</f>
        <v>7.6996034448670923</v>
      </c>
      <c r="IWW115" s="17">
        <f>+AVERAGE($D115:IWV115)</f>
        <v>7.6996034448670923</v>
      </c>
      <c r="IWX115" s="17">
        <f>+AVERAGE($D115:IWW115)</f>
        <v>7.6996034448670923</v>
      </c>
      <c r="IWY115" s="17">
        <f>+AVERAGE($D115:IWX115)</f>
        <v>7.6996034448670923</v>
      </c>
      <c r="IWZ115" s="17">
        <f>+AVERAGE($D115:IWY115)</f>
        <v>7.6996034448670931</v>
      </c>
      <c r="IXA115" s="17">
        <f>+AVERAGE($D115:IWZ115)</f>
        <v>7.6996034448670931</v>
      </c>
      <c r="IXB115" s="17">
        <f>+AVERAGE($D115:IXA115)</f>
        <v>7.6996034448670931</v>
      </c>
      <c r="IXC115" s="17">
        <f>+AVERAGE($D115:IXB115)</f>
        <v>7.6996034448670931</v>
      </c>
      <c r="IXD115" s="17">
        <f>+AVERAGE($D115:IXC115)</f>
        <v>7.6996034448670931</v>
      </c>
      <c r="IXE115" s="17">
        <f>+AVERAGE($D115:IXD115)</f>
        <v>7.6996034448670931</v>
      </c>
      <c r="IXF115" s="17">
        <f>+AVERAGE($D115:IXE115)</f>
        <v>7.6996034448670931</v>
      </c>
      <c r="IXG115" s="17">
        <f>+AVERAGE($D115:IXF115)</f>
        <v>7.6996034448670931</v>
      </c>
      <c r="IXH115" s="17">
        <f>+AVERAGE($D115:IXG115)</f>
        <v>7.6996034448670931</v>
      </c>
      <c r="IXI115" s="17">
        <f>+AVERAGE($D115:IXH115)</f>
        <v>7.6996034448670931</v>
      </c>
      <c r="IXJ115" s="17">
        <f>+AVERAGE($D115:IXI115)</f>
        <v>7.6996034448670931</v>
      </c>
      <c r="IXK115" s="17">
        <f>+AVERAGE($D115:IXJ115)</f>
        <v>7.6996034448670931</v>
      </c>
      <c r="IXL115" s="17">
        <f>+AVERAGE($D115:IXK115)</f>
        <v>7.6996034448670931</v>
      </c>
      <c r="IXM115" s="17">
        <f>+AVERAGE($D115:IXL115)</f>
        <v>7.6996034448670931</v>
      </c>
      <c r="IXN115" s="17">
        <f>+AVERAGE($D115:IXM115)</f>
        <v>7.699603444867094</v>
      </c>
      <c r="IXO115" s="17">
        <f>+AVERAGE($D115:IXN115)</f>
        <v>7.699603444867094</v>
      </c>
      <c r="IXP115" s="17">
        <f>+AVERAGE($D115:IXO115)</f>
        <v>7.699603444867094</v>
      </c>
      <c r="IXQ115" s="17">
        <f>+AVERAGE($D115:IXP115)</f>
        <v>7.699603444867094</v>
      </c>
      <c r="IXR115" s="17">
        <f>+AVERAGE($D115:IXQ115)</f>
        <v>7.699603444867094</v>
      </c>
      <c r="IXS115" s="17">
        <f>+AVERAGE($D115:IXR115)</f>
        <v>7.699603444867094</v>
      </c>
      <c r="IXT115" s="17">
        <f>+AVERAGE($D115:IXS115)</f>
        <v>7.699603444867094</v>
      </c>
      <c r="IXU115" s="17">
        <f>+AVERAGE($D115:IXT115)</f>
        <v>7.699603444867094</v>
      </c>
      <c r="IXV115" s="17">
        <f>+AVERAGE($D115:IXU115)</f>
        <v>7.699603444867094</v>
      </c>
      <c r="IXW115" s="17">
        <f>+AVERAGE($D115:IXV115)</f>
        <v>7.699603444867094</v>
      </c>
      <c r="IXX115" s="17">
        <f>+AVERAGE($D115:IXW115)</f>
        <v>7.699603444867094</v>
      </c>
      <c r="IXY115" s="17">
        <f>+AVERAGE($D115:IXX115)</f>
        <v>7.699603444867094</v>
      </c>
      <c r="IXZ115" s="17">
        <f>+AVERAGE($D115:IXY115)</f>
        <v>7.699603444867094</v>
      </c>
      <c r="IYA115" s="17">
        <f>+AVERAGE($D115:IXZ115)</f>
        <v>7.6996034448670949</v>
      </c>
      <c r="IYB115" s="17">
        <f>+AVERAGE($D115:IYA115)</f>
        <v>7.6996034448670949</v>
      </c>
      <c r="IYC115" s="17">
        <f>+AVERAGE($D115:IYB115)</f>
        <v>7.6996034448670949</v>
      </c>
      <c r="IYD115" s="17">
        <f>+AVERAGE($D115:IYC115)</f>
        <v>7.6996034448670949</v>
      </c>
      <c r="IYE115" s="17">
        <f>+AVERAGE($D115:IYD115)</f>
        <v>7.6996034448670949</v>
      </c>
      <c r="IYF115" s="17">
        <f>+AVERAGE($D115:IYE115)</f>
        <v>7.6996034448670949</v>
      </c>
      <c r="IYG115" s="17">
        <f>+AVERAGE($D115:IYF115)</f>
        <v>7.6996034448670949</v>
      </c>
      <c r="IYH115" s="17">
        <f>+AVERAGE($D115:IYG115)</f>
        <v>7.6996034448670949</v>
      </c>
      <c r="IYI115" s="17">
        <f>+AVERAGE($D115:IYH115)</f>
        <v>7.6996034448670949</v>
      </c>
      <c r="IYJ115" s="17">
        <f>+AVERAGE($D115:IYI115)</f>
        <v>7.6996034448670949</v>
      </c>
      <c r="IYK115" s="17">
        <f>+AVERAGE($D115:IYJ115)</f>
        <v>7.6996034448670949</v>
      </c>
      <c r="IYL115" s="17">
        <f>+AVERAGE($D115:IYK115)</f>
        <v>7.6996034448670949</v>
      </c>
      <c r="IYM115" s="17">
        <f>+AVERAGE($D115:IYL115)</f>
        <v>7.6996034448670949</v>
      </c>
      <c r="IYN115" s="17">
        <f>+AVERAGE($D115:IYM115)</f>
        <v>7.6996034448670949</v>
      </c>
      <c r="IYO115" s="17">
        <f>+AVERAGE($D115:IYN115)</f>
        <v>7.6996034448670958</v>
      </c>
      <c r="IYP115" s="17">
        <f>+AVERAGE($D115:IYO115)</f>
        <v>7.6996034448670958</v>
      </c>
      <c r="IYQ115" s="17">
        <f>+AVERAGE($D115:IYP115)</f>
        <v>7.6996034448670958</v>
      </c>
      <c r="IYR115" s="17">
        <f>+AVERAGE($D115:IYQ115)</f>
        <v>7.6996034448670958</v>
      </c>
      <c r="IYS115" s="17">
        <f>+AVERAGE($D115:IYR115)</f>
        <v>7.6996034448670958</v>
      </c>
      <c r="IYT115" s="17">
        <f>+AVERAGE($D115:IYS115)</f>
        <v>7.6996034448670958</v>
      </c>
      <c r="IYU115" s="17">
        <f>+AVERAGE($D115:IYT115)</f>
        <v>7.6996034448670958</v>
      </c>
      <c r="IYV115" s="17">
        <f>+AVERAGE($D115:IYU115)</f>
        <v>7.6996034448670958</v>
      </c>
      <c r="IYW115" s="17">
        <f>+AVERAGE($D115:IYV115)</f>
        <v>7.6996034448670958</v>
      </c>
      <c r="IYX115" s="17">
        <f>+AVERAGE($D115:IYW115)</f>
        <v>7.6996034448670958</v>
      </c>
      <c r="IYY115" s="17">
        <f>+AVERAGE($D115:IYX115)</f>
        <v>7.6996034448670958</v>
      </c>
      <c r="IYZ115" s="17">
        <f>+AVERAGE($D115:IYY115)</f>
        <v>7.6996034448670958</v>
      </c>
      <c r="IZA115" s="17">
        <f>+AVERAGE($D115:IYZ115)</f>
        <v>7.6996034448670958</v>
      </c>
      <c r="IZB115" s="17">
        <f>+AVERAGE($D115:IZA115)</f>
        <v>7.6996034448670958</v>
      </c>
      <c r="IZC115" s="17">
        <f>+AVERAGE($D115:IZB115)</f>
        <v>7.6996034448670967</v>
      </c>
      <c r="IZD115" s="17">
        <f>+AVERAGE($D115:IZC115)</f>
        <v>7.6996034448670967</v>
      </c>
      <c r="IZE115" s="17">
        <f>+AVERAGE($D115:IZD115)</f>
        <v>7.6996034448670967</v>
      </c>
      <c r="IZF115" s="17">
        <f>+AVERAGE($D115:IZE115)</f>
        <v>7.6996034448670967</v>
      </c>
      <c r="IZG115" s="17">
        <f>+AVERAGE($D115:IZF115)</f>
        <v>7.6996034448670967</v>
      </c>
      <c r="IZH115" s="17">
        <f>+AVERAGE($D115:IZG115)</f>
        <v>7.6996034448670967</v>
      </c>
      <c r="IZI115" s="17">
        <f>+AVERAGE($D115:IZH115)</f>
        <v>7.6996034448670967</v>
      </c>
      <c r="IZJ115" s="17">
        <f>+AVERAGE($D115:IZI115)</f>
        <v>7.6996034448670967</v>
      </c>
      <c r="IZK115" s="17">
        <f>+AVERAGE($D115:IZJ115)</f>
        <v>7.6996034448670967</v>
      </c>
      <c r="IZL115" s="17">
        <f>+AVERAGE($D115:IZK115)</f>
        <v>7.6996034448670967</v>
      </c>
      <c r="IZM115" s="17">
        <f>+AVERAGE($D115:IZL115)</f>
        <v>7.6996034448670967</v>
      </c>
      <c r="IZN115" s="17">
        <f>+AVERAGE($D115:IZM115)</f>
        <v>7.6996034448670967</v>
      </c>
      <c r="IZO115" s="17">
        <f>+AVERAGE($D115:IZN115)</f>
        <v>7.6996034448670967</v>
      </c>
      <c r="IZP115" s="17">
        <f>+AVERAGE($D115:IZO115)</f>
        <v>7.6996034448670976</v>
      </c>
      <c r="IZQ115" s="17">
        <f>+AVERAGE($D115:IZP115)</f>
        <v>7.6996034448670976</v>
      </c>
      <c r="IZR115" s="17">
        <f>+AVERAGE($D115:IZQ115)</f>
        <v>7.6996034448670976</v>
      </c>
      <c r="IZS115" s="17">
        <f>+AVERAGE($D115:IZR115)</f>
        <v>7.6996034448670976</v>
      </c>
      <c r="IZT115" s="17">
        <f>+AVERAGE($D115:IZS115)</f>
        <v>7.6996034448670976</v>
      </c>
      <c r="IZU115" s="17">
        <f>+AVERAGE($D115:IZT115)</f>
        <v>7.6996034448670976</v>
      </c>
      <c r="IZV115" s="17">
        <f>+AVERAGE($D115:IZU115)</f>
        <v>7.6996034448670976</v>
      </c>
      <c r="IZW115" s="17">
        <f>+AVERAGE($D115:IZV115)</f>
        <v>7.6996034448670976</v>
      </c>
      <c r="IZX115" s="17">
        <f>+AVERAGE($D115:IZW115)</f>
        <v>7.6996034448670976</v>
      </c>
      <c r="IZY115" s="17">
        <f>+AVERAGE($D115:IZX115)</f>
        <v>7.6996034448670976</v>
      </c>
      <c r="IZZ115" s="17">
        <f>+AVERAGE($D115:IZY115)</f>
        <v>7.6996034448670976</v>
      </c>
      <c r="JAA115" s="17">
        <f>+AVERAGE($D115:IZZ115)</f>
        <v>7.6996034448670976</v>
      </c>
      <c r="JAB115" s="17">
        <f>+AVERAGE($D115:JAA115)</f>
        <v>7.6996034448670976</v>
      </c>
      <c r="JAC115" s="17">
        <f>+AVERAGE($D115:JAB115)</f>
        <v>7.6996034448670976</v>
      </c>
      <c r="JAD115" s="17">
        <f>+AVERAGE($D115:JAC115)</f>
        <v>7.6996034448670985</v>
      </c>
      <c r="JAE115" s="17">
        <f>+AVERAGE($D115:JAD115)</f>
        <v>7.6996034448670985</v>
      </c>
      <c r="JAF115" s="17">
        <f>+AVERAGE($D115:JAE115)</f>
        <v>7.6996034448670985</v>
      </c>
      <c r="JAG115" s="17">
        <f>+AVERAGE($D115:JAF115)</f>
        <v>7.6996034448670985</v>
      </c>
      <c r="JAH115" s="17">
        <f>+AVERAGE($D115:JAG115)</f>
        <v>7.6996034448670985</v>
      </c>
      <c r="JAI115" s="17">
        <f>+AVERAGE($D115:JAH115)</f>
        <v>7.6996034448670985</v>
      </c>
      <c r="JAJ115" s="17">
        <f>+AVERAGE($D115:JAI115)</f>
        <v>7.6996034448670985</v>
      </c>
      <c r="JAK115" s="17">
        <f>+AVERAGE($D115:JAJ115)</f>
        <v>7.6996034448670985</v>
      </c>
      <c r="JAL115" s="17">
        <f>+AVERAGE($D115:JAK115)</f>
        <v>7.6996034448670985</v>
      </c>
      <c r="JAM115" s="17">
        <f>+AVERAGE($D115:JAL115)</f>
        <v>7.6996034448670985</v>
      </c>
      <c r="JAN115" s="17">
        <f>+AVERAGE($D115:JAM115)</f>
        <v>7.6996034448670985</v>
      </c>
      <c r="JAO115" s="17">
        <f>+AVERAGE($D115:JAN115)</f>
        <v>7.6996034448670985</v>
      </c>
      <c r="JAP115" s="17">
        <f>+AVERAGE($D115:JAO115)</f>
        <v>7.6996034448670985</v>
      </c>
      <c r="JAQ115" s="17">
        <f>+AVERAGE($D115:JAP115)</f>
        <v>7.6996034448670985</v>
      </c>
      <c r="JAR115" s="17">
        <f>+AVERAGE($D115:JAQ115)</f>
        <v>7.6996034448670994</v>
      </c>
      <c r="JAS115" s="17">
        <f>+AVERAGE($D115:JAR115)</f>
        <v>7.6996034448670994</v>
      </c>
      <c r="JAT115" s="17">
        <f>+AVERAGE($D115:JAS115)</f>
        <v>7.6996034448670994</v>
      </c>
      <c r="JAU115" s="17">
        <f>+AVERAGE($D115:JAT115)</f>
        <v>7.6996034448670994</v>
      </c>
      <c r="JAV115" s="17">
        <f>+AVERAGE($D115:JAU115)</f>
        <v>7.6996034448670994</v>
      </c>
      <c r="JAW115" s="17">
        <f>+AVERAGE($D115:JAV115)</f>
        <v>7.6996034448670994</v>
      </c>
      <c r="JAX115" s="17">
        <f>+AVERAGE($D115:JAW115)</f>
        <v>7.6996034448670994</v>
      </c>
      <c r="JAY115" s="17">
        <f>+AVERAGE($D115:JAX115)</f>
        <v>7.6996034448670994</v>
      </c>
      <c r="JAZ115" s="17">
        <f>+AVERAGE($D115:JAY115)</f>
        <v>7.6996034448670994</v>
      </c>
      <c r="JBA115" s="17">
        <f>+AVERAGE($D115:JAZ115)</f>
        <v>7.6996034448670994</v>
      </c>
      <c r="JBB115" s="17">
        <f>+AVERAGE($D115:JBA115)</f>
        <v>7.6996034448670994</v>
      </c>
      <c r="JBC115" s="17">
        <f>+AVERAGE($D115:JBB115)</f>
        <v>7.6996034448670994</v>
      </c>
      <c r="JBD115" s="17">
        <f>+AVERAGE($D115:JBC115)</f>
        <v>7.6996034448670994</v>
      </c>
      <c r="JBE115" s="17">
        <f>+AVERAGE($D115:JBD115)</f>
        <v>7.6996034448670994</v>
      </c>
      <c r="JBF115" s="17">
        <f>+AVERAGE($D115:JBE115)</f>
        <v>7.6996034448671002</v>
      </c>
      <c r="JBG115" s="17">
        <f>+AVERAGE($D115:JBF115)</f>
        <v>7.6996034448671002</v>
      </c>
      <c r="JBH115" s="17">
        <f>+AVERAGE($D115:JBG115)</f>
        <v>7.6996034448671002</v>
      </c>
      <c r="JBI115" s="17">
        <f>+AVERAGE($D115:JBH115)</f>
        <v>7.6996034448671002</v>
      </c>
      <c r="JBJ115" s="17">
        <f>+AVERAGE($D115:JBI115)</f>
        <v>7.6996034448671002</v>
      </c>
      <c r="JBK115" s="17">
        <f>+AVERAGE($D115:JBJ115)</f>
        <v>7.6996034448671002</v>
      </c>
      <c r="JBL115" s="17">
        <f>+AVERAGE($D115:JBK115)</f>
        <v>7.6996034448671002</v>
      </c>
      <c r="JBM115" s="17">
        <f>+AVERAGE($D115:JBL115)</f>
        <v>7.6996034448671002</v>
      </c>
      <c r="JBN115" s="17">
        <f>+AVERAGE($D115:JBM115)</f>
        <v>7.6996034448671002</v>
      </c>
      <c r="JBO115" s="17">
        <f>+AVERAGE($D115:JBN115)</f>
        <v>7.6996034448671002</v>
      </c>
      <c r="JBP115" s="17">
        <f>+AVERAGE($D115:JBO115)</f>
        <v>7.6996034448671002</v>
      </c>
      <c r="JBQ115" s="17">
        <f>+AVERAGE($D115:JBP115)</f>
        <v>7.6996034448671002</v>
      </c>
      <c r="JBR115" s="17">
        <f>+AVERAGE($D115:JBQ115)</f>
        <v>7.6996034448671002</v>
      </c>
      <c r="JBS115" s="17">
        <f>+AVERAGE($D115:JBR115)</f>
        <v>7.6996034448671002</v>
      </c>
      <c r="JBT115" s="17">
        <f>+AVERAGE($D115:JBS115)</f>
        <v>7.6996034448671011</v>
      </c>
      <c r="JBU115" s="17">
        <f>+AVERAGE($D115:JBT115)</f>
        <v>7.6996034448671011</v>
      </c>
      <c r="JBV115" s="17">
        <f>+AVERAGE($D115:JBU115)</f>
        <v>7.6996034448671011</v>
      </c>
      <c r="JBW115" s="17">
        <f>+AVERAGE($D115:JBV115)</f>
        <v>7.6996034448671011</v>
      </c>
      <c r="JBX115" s="17">
        <f>+AVERAGE($D115:JBW115)</f>
        <v>7.6996034448671011</v>
      </c>
      <c r="JBY115" s="17">
        <f>+AVERAGE($D115:JBX115)</f>
        <v>7.6996034448671011</v>
      </c>
      <c r="JBZ115" s="17">
        <f>+AVERAGE($D115:JBY115)</f>
        <v>7.6996034448671011</v>
      </c>
      <c r="JCA115" s="17">
        <f>+AVERAGE($D115:JBZ115)</f>
        <v>7.6996034448671011</v>
      </c>
      <c r="JCB115" s="17">
        <f>+AVERAGE($D115:JCA115)</f>
        <v>7.6996034448671011</v>
      </c>
      <c r="JCC115" s="17">
        <f>+AVERAGE($D115:JCB115)</f>
        <v>7.6996034448671011</v>
      </c>
      <c r="JCD115" s="17">
        <f>+AVERAGE($D115:JCC115)</f>
        <v>7.6996034448671011</v>
      </c>
      <c r="JCE115" s="17">
        <f>+AVERAGE($D115:JCD115)</f>
        <v>7.6996034448671011</v>
      </c>
      <c r="JCF115" s="17">
        <f>+AVERAGE($D115:JCE115)</f>
        <v>7.6996034448671011</v>
      </c>
      <c r="JCG115" s="17">
        <f>+AVERAGE($D115:JCF115)</f>
        <v>7.6996034448671011</v>
      </c>
      <c r="JCH115" s="17">
        <f>+AVERAGE($D115:JCG115)</f>
        <v>7.699603444867102</v>
      </c>
      <c r="JCI115" s="17">
        <f>+AVERAGE($D115:JCH115)</f>
        <v>7.699603444867102</v>
      </c>
      <c r="JCJ115" s="17">
        <f>+AVERAGE($D115:JCI115)</f>
        <v>7.699603444867102</v>
      </c>
      <c r="JCK115" s="17">
        <f>+AVERAGE($D115:JCJ115)</f>
        <v>7.699603444867102</v>
      </c>
      <c r="JCL115" s="17">
        <f>+AVERAGE($D115:JCK115)</f>
        <v>7.699603444867102</v>
      </c>
      <c r="JCM115" s="17">
        <f>+AVERAGE($D115:JCL115)</f>
        <v>7.699603444867102</v>
      </c>
      <c r="JCN115" s="17">
        <f>+AVERAGE($D115:JCM115)</f>
        <v>7.699603444867102</v>
      </c>
      <c r="JCO115" s="17">
        <f>+AVERAGE($D115:JCN115)</f>
        <v>7.699603444867102</v>
      </c>
      <c r="JCP115" s="17">
        <f>+AVERAGE($D115:JCO115)</f>
        <v>7.699603444867102</v>
      </c>
      <c r="JCQ115" s="17">
        <f>+AVERAGE($D115:JCP115)</f>
        <v>7.699603444867102</v>
      </c>
      <c r="JCR115" s="17">
        <f>+AVERAGE($D115:JCQ115)</f>
        <v>7.699603444867102</v>
      </c>
      <c r="JCS115" s="17">
        <f>+AVERAGE($D115:JCR115)</f>
        <v>7.699603444867102</v>
      </c>
      <c r="JCT115" s="17">
        <f>+AVERAGE($D115:JCS115)</f>
        <v>7.699603444867102</v>
      </c>
      <c r="JCU115" s="17">
        <f>+AVERAGE($D115:JCT115)</f>
        <v>7.699603444867102</v>
      </c>
      <c r="JCV115" s="17">
        <f>+AVERAGE($D115:JCU115)</f>
        <v>7.6996034448671029</v>
      </c>
      <c r="JCW115" s="17">
        <f>+AVERAGE($D115:JCV115)</f>
        <v>7.6996034448671029</v>
      </c>
      <c r="JCX115" s="17">
        <f>+AVERAGE($D115:JCW115)</f>
        <v>7.6996034448671029</v>
      </c>
      <c r="JCY115" s="17">
        <f>+AVERAGE($D115:JCX115)</f>
        <v>7.6996034448671029</v>
      </c>
      <c r="JCZ115" s="17">
        <f>+AVERAGE($D115:JCY115)</f>
        <v>7.6996034448671029</v>
      </c>
      <c r="JDA115" s="17">
        <f>+AVERAGE($D115:JCZ115)</f>
        <v>7.6996034448671029</v>
      </c>
      <c r="JDB115" s="17">
        <f>+AVERAGE($D115:JDA115)</f>
        <v>7.6996034448671029</v>
      </c>
      <c r="JDC115" s="17">
        <f>+AVERAGE($D115:JDB115)</f>
        <v>7.6996034448671029</v>
      </c>
      <c r="JDD115" s="17">
        <f>+AVERAGE($D115:JDC115)</f>
        <v>7.6996034448671029</v>
      </c>
      <c r="JDE115" s="17">
        <f>+AVERAGE($D115:JDD115)</f>
        <v>7.6996034448671029</v>
      </c>
      <c r="JDF115" s="17">
        <f>+AVERAGE($D115:JDE115)</f>
        <v>7.6996034448671029</v>
      </c>
      <c r="JDG115" s="17">
        <f>+AVERAGE($D115:JDF115)</f>
        <v>7.6996034448671029</v>
      </c>
      <c r="JDH115" s="17">
        <f>+AVERAGE($D115:JDG115)</f>
        <v>7.6996034448671029</v>
      </c>
      <c r="JDI115" s="17">
        <f>+AVERAGE($D115:JDH115)</f>
        <v>7.6996034448671029</v>
      </c>
      <c r="JDJ115" s="17">
        <f>+AVERAGE($D115:JDI115)</f>
        <v>7.6996034448671038</v>
      </c>
      <c r="JDK115" s="17">
        <f>+AVERAGE($D115:JDJ115)</f>
        <v>7.6996034448671038</v>
      </c>
      <c r="JDL115" s="17">
        <f>+AVERAGE($D115:JDK115)</f>
        <v>7.6996034448671038</v>
      </c>
      <c r="JDM115" s="17">
        <f>+AVERAGE($D115:JDL115)</f>
        <v>7.6996034448671038</v>
      </c>
      <c r="JDN115" s="17">
        <f>+AVERAGE($D115:JDM115)</f>
        <v>7.6996034448671038</v>
      </c>
      <c r="JDO115" s="17">
        <f>+AVERAGE($D115:JDN115)</f>
        <v>7.6996034448671038</v>
      </c>
      <c r="JDP115" s="17">
        <f>+AVERAGE($D115:JDO115)</f>
        <v>7.6996034448671038</v>
      </c>
      <c r="JDQ115" s="17">
        <f>+AVERAGE($D115:JDP115)</f>
        <v>7.6996034448671038</v>
      </c>
      <c r="JDR115" s="17">
        <f>+AVERAGE($D115:JDQ115)</f>
        <v>7.6996034448671038</v>
      </c>
      <c r="JDS115" s="17">
        <f>+AVERAGE($D115:JDR115)</f>
        <v>7.6996034448671038</v>
      </c>
      <c r="JDT115" s="17">
        <f>+AVERAGE($D115:JDS115)</f>
        <v>7.6996034448671038</v>
      </c>
      <c r="JDU115" s="17">
        <f>+AVERAGE($D115:JDT115)</f>
        <v>7.6996034448671038</v>
      </c>
      <c r="JDV115" s="17">
        <f>+AVERAGE($D115:JDU115)</f>
        <v>7.6996034448671038</v>
      </c>
      <c r="JDW115" s="17">
        <f>+AVERAGE($D115:JDV115)</f>
        <v>7.6996034448671038</v>
      </c>
      <c r="JDX115" s="17">
        <f>+AVERAGE($D115:JDW115)</f>
        <v>7.6996034448671047</v>
      </c>
      <c r="JDY115" s="17">
        <f>+AVERAGE($D115:JDX115)</f>
        <v>7.6996034448671047</v>
      </c>
      <c r="JDZ115" s="17">
        <f>+AVERAGE($D115:JDY115)</f>
        <v>7.6996034448671047</v>
      </c>
      <c r="JEA115" s="17">
        <f>+AVERAGE($D115:JDZ115)</f>
        <v>7.6996034448671047</v>
      </c>
      <c r="JEB115" s="17">
        <f>+AVERAGE($D115:JEA115)</f>
        <v>7.6996034448671047</v>
      </c>
      <c r="JEC115" s="17">
        <f>+AVERAGE($D115:JEB115)</f>
        <v>7.6996034448671047</v>
      </c>
      <c r="JED115" s="17">
        <f>+AVERAGE($D115:JEC115)</f>
        <v>7.6996034448671047</v>
      </c>
      <c r="JEE115" s="17">
        <f>+AVERAGE($D115:JED115)</f>
        <v>7.6996034448671047</v>
      </c>
      <c r="JEF115" s="17">
        <f>+AVERAGE($D115:JEE115)</f>
        <v>7.6996034448671047</v>
      </c>
      <c r="JEG115" s="17">
        <f>+AVERAGE($D115:JEF115)</f>
        <v>7.6996034448671047</v>
      </c>
      <c r="JEH115" s="17">
        <f>+AVERAGE($D115:JEG115)</f>
        <v>7.6996034448671047</v>
      </c>
      <c r="JEI115" s="17">
        <f>+AVERAGE($D115:JEH115)</f>
        <v>7.6996034448671047</v>
      </c>
      <c r="JEJ115" s="17">
        <f>+AVERAGE($D115:JEI115)</f>
        <v>7.6996034448671047</v>
      </c>
      <c r="JEK115" s="17">
        <f>+AVERAGE($D115:JEJ115)</f>
        <v>7.6996034448671047</v>
      </c>
      <c r="JEL115" s="17">
        <f>+AVERAGE($D115:JEK115)</f>
        <v>7.6996034448671056</v>
      </c>
      <c r="JEM115" s="17">
        <f>+AVERAGE($D115:JEL115)</f>
        <v>7.6996034448671056</v>
      </c>
      <c r="JEN115" s="17">
        <f>+AVERAGE($D115:JEM115)</f>
        <v>7.6996034448671056</v>
      </c>
      <c r="JEO115" s="17">
        <f>+AVERAGE($D115:JEN115)</f>
        <v>7.6996034448671056</v>
      </c>
      <c r="JEP115" s="17">
        <f>+AVERAGE($D115:JEO115)</f>
        <v>7.6996034448671056</v>
      </c>
      <c r="JEQ115" s="17">
        <f>+AVERAGE($D115:JEP115)</f>
        <v>7.6996034448671056</v>
      </c>
      <c r="JER115" s="17">
        <f>+AVERAGE($D115:JEQ115)</f>
        <v>7.6996034448671056</v>
      </c>
      <c r="JES115" s="17">
        <f>+AVERAGE($D115:JER115)</f>
        <v>7.6996034448671056</v>
      </c>
      <c r="JET115" s="17">
        <f>+AVERAGE($D115:JES115)</f>
        <v>7.6996034448671056</v>
      </c>
      <c r="JEU115" s="17">
        <f>+AVERAGE($D115:JET115)</f>
        <v>7.6996034448671056</v>
      </c>
      <c r="JEV115" s="17">
        <f>+AVERAGE($D115:JEU115)</f>
        <v>7.6996034448671056</v>
      </c>
      <c r="JEW115" s="17">
        <f>+AVERAGE($D115:JEV115)</f>
        <v>7.6996034448671056</v>
      </c>
      <c r="JEX115" s="17">
        <f>+AVERAGE($D115:JEW115)</f>
        <v>7.6996034448671056</v>
      </c>
      <c r="JEY115" s="17">
        <f>+AVERAGE($D115:JEX115)</f>
        <v>7.6996034448671056</v>
      </c>
      <c r="JEZ115" s="17">
        <f>+AVERAGE($D115:JEY115)</f>
        <v>7.6996034448671056</v>
      </c>
      <c r="JFA115" s="17">
        <f>+AVERAGE($D115:JEZ115)</f>
        <v>7.6996034448671065</v>
      </c>
      <c r="JFB115" s="17">
        <f>+AVERAGE($D115:JFA115)</f>
        <v>7.6996034448671065</v>
      </c>
      <c r="JFC115" s="17">
        <f>+AVERAGE($D115:JFB115)</f>
        <v>7.6996034448671065</v>
      </c>
      <c r="JFD115" s="17">
        <f>+AVERAGE($D115:JFC115)</f>
        <v>7.6996034448671065</v>
      </c>
      <c r="JFE115" s="17">
        <f>+AVERAGE($D115:JFD115)</f>
        <v>7.6996034448671065</v>
      </c>
      <c r="JFF115" s="17">
        <f>+AVERAGE($D115:JFE115)</f>
        <v>7.6996034448671065</v>
      </c>
      <c r="JFG115" s="17">
        <f>+AVERAGE($D115:JFF115)</f>
        <v>7.6996034448671065</v>
      </c>
      <c r="JFH115" s="17">
        <f>+AVERAGE($D115:JFG115)</f>
        <v>7.6996034448671065</v>
      </c>
      <c r="JFI115" s="17">
        <f>+AVERAGE($D115:JFH115)</f>
        <v>7.6996034448671065</v>
      </c>
      <c r="JFJ115" s="17">
        <f>+AVERAGE($D115:JFI115)</f>
        <v>7.6996034448671065</v>
      </c>
      <c r="JFK115" s="17">
        <f>+AVERAGE($D115:JFJ115)</f>
        <v>7.6996034448671065</v>
      </c>
      <c r="JFL115" s="17">
        <f>+AVERAGE($D115:JFK115)</f>
        <v>7.6996034448671065</v>
      </c>
      <c r="JFM115" s="17">
        <f>+AVERAGE($D115:JFL115)</f>
        <v>7.6996034448671065</v>
      </c>
      <c r="JFN115" s="17">
        <f>+AVERAGE($D115:JFM115)</f>
        <v>7.6996034448671065</v>
      </c>
      <c r="JFO115" s="17">
        <f>+AVERAGE($D115:JFN115)</f>
        <v>7.6996034448671073</v>
      </c>
      <c r="JFP115" s="17">
        <f>+AVERAGE($D115:JFO115)</f>
        <v>7.6996034448671073</v>
      </c>
      <c r="JFQ115" s="17">
        <f>+AVERAGE($D115:JFP115)</f>
        <v>7.6996034448671073</v>
      </c>
      <c r="JFR115" s="17">
        <f>+AVERAGE($D115:JFQ115)</f>
        <v>7.6996034448671073</v>
      </c>
      <c r="JFS115" s="17">
        <f>+AVERAGE($D115:JFR115)</f>
        <v>7.6996034448671073</v>
      </c>
      <c r="JFT115" s="17">
        <f>+AVERAGE($D115:JFS115)</f>
        <v>7.6996034448671073</v>
      </c>
      <c r="JFU115" s="17">
        <f>+AVERAGE($D115:JFT115)</f>
        <v>7.6996034448671073</v>
      </c>
      <c r="JFV115" s="17">
        <f>+AVERAGE($D115:JFU115)</f>
        <v>7.6996034448671073</v>
      </c>
      <c r="JFW115" s="17">
        <f>+AVERAGE($D115:JFV115)</f>
        <v>7.6996034448671073</v>
      </c>
      <c r="JFX115" s="17">
        <f>+AVERAGE($D115:JFW115)</f>
        <v>7.6996034448671073</v>
      </c>
      <c r="JFY115" s="17">
        <f>+AVERAGE($D115:JFX115)</f>
        <v>7.6996034448671073</v>
      </c>
      <c r="JFZ115" s="17">
        <f>+AVERAGE($D115:JFY115)</f>
        <v>7.6996034448671073</v>
      </c>
      <c r="JGA115" s="17">
        <f>+AVERAGE($D115:JFZ115)</f>
        <v>7.6996034448671073</v>
      </c>
      <c r="JGB115" s="17">
        <f>+AVERAGE($D115:JGA115)</f>
        <v>7.6996034448671073</v>
      </c>
      <c r="JGC115" s="17">
        <f>+AVERAGE($D115:JGB115)</f>
        <v>7.6996034448671082</v>
      </c>
      <c r="JGD115" s="17">
        <f>+AVERAGE($D115:JGC115)</f>
        <v>7.6996034448671082</v>
      </c>
      <c r="JGE115" s="17">
        <f>+AVERAGE($D115:JGD115)</f>
        <v>7.6996034448671082</v>
      </c>
      <c r="JGF115" s="17">
        <f>+AVERAGE($D115:JGE115)</f>
        <v>7.6996034448671082</v>
      </c>
      <c r="JGG115" s="17">
        <f>+AVERAGE($D115:JGF115)</f>
        <v>7.6996034448671082</v>
      </c>
      <c r="JGH115" s="17">
        <f>+AVERAGE($D115:JGG115)</f>
        <v>7.6996034448671082</v>
      </c>
      <c r="JGI115" s="17">
        <f>+AVERAGE($D115:JGH115)</f>
        <v>7.6996034448671082</v>
      </c>
      <c r="JGJ115" s="17">
        <f>+AVERAGE($D115:JGI115)</f>
        <v>7.6996034448671082</v>
      </c>
      <c r="JGK115" s="17">
        <f>+AVERAGE($D115:JGJ115)</f>
        <v>7.6996034448671082</v>
      </c>
      <c r="JGL115" s="17">
        <f>+AVERAGE($D115:JGK115)</f>
        <v>7.6996034448671082</v>
      </c>
      <c r="JGM115" s="17">
        <f>+AVERAGE($D115:JGL115)</f>
        <v>7.6996034448671082</v>
      </c>
      <c r="JGN115" s="17">
        <f>+AVERAGE($D115:JGM115)</f>
        <v>7.6996034448671082</v>
      </c>
      <c r="JGO115" s="17">
        <f>+AVERAGE($D115:JGN115)</f>
        <v>7.6996034448671082</v>
      </c>
      <c r="JGP115" s="17">
        <f>+AVERAGE($D115:JGO115)</f>
        <v>7.6996034448671082</v>
      </c>
      <c r="JGQ115" s="17">
        <f>+AVERAGE($D115:JGP115)</f>
        <v>7.6996034448671082</v>
      </c>
      <c r="JGR115" s="17">
        <f>+AVERAGE($D115:JGQ115)</f>
        <v>7.6996034448671091</v>
      </c>
      <c r="JGS115" s="17">
        <f>+AVERAGE($D115:JGR115)</f>
        <v>7.6996034448671091</v>
      </c>
      <c r="JGT115" s="17">
        <f>+AVERAGE($D115:JGS115)</f>
        <v>7.6996034448671091</v>
      </c>
      <c r="JGU115" s="17">
        <f>+AVERAGE($D115:JGT115)</f>
        <v>7.6996034448671091</v>
      </c>
      <c r="JGV115" s="17">
        <f>+AVERAGE($D115:JGU115)</f>
        <v>7.6996034448671091</v>
      </c>
      <c r="JGW115" s="17">
        <f>+AVERAGE($D115:JGV115)</f>
        <v>7.6996034448671091</v>
      </c>
      <c r="JGX115" s="17">
        <f>+AVERAGE($D115:JGW115)</f>
        <v>7.6996034448671091</v>
      </c>
      <c r="JGY115" s="17">
        <f>+AVERAGE($D115:JGX115)</f>
        <v>7.6996034448671091</v>
      </c>
      <c r="JGZ115" s="17">
        <f>+AVERAGE($D115:JGY115)</f>
        <v>7.6996034448671091</v>
      </c>
      <c r="JHA115" s="17">
        <f>+AVERAGE($D115:JGZ115)</f>
        <v>7.6996034448671091</v>
      </c>
      <c r="JHB115" s="17">
        <f>+AVERAGE($D115:JHA115)</f>
        <v>7.6996034448671091</v>
      </c>
      <c r="JHC115" s="17">
        <f>+AVERAGE($D115:JHB115)</f>
        <v>7.6996034448671091</v>
      </c>
      <c r="JHD115" s="17">
        <f>+AVERAGE($D115:JHC115)</f>
        <v>7.6996034448671091</v>
      </c>
      <c r="JHE115" s="17">
        <f>+AVERAGE($D115:JHD115)</f>
        <v>7.6996034448671091</v>
      </c>
      <c r="JHF115" s="17">
        <f>+AVERAGE($D115:JHE115)</f>
        <v>7.69960344486711</v>
      </c>
      <c r="JHG115" s="17">
        <f>+AVERAGE($D115:JHF115)</f>
        <v>7.69960344486711</v>
      </c>
      <c r="JHH115" s="17">
        <f>+AVERAGE($D115:JHG115)</f>
        <v>7.69960344486711</v>
      </c>
      <c r="JHI115" s="17">
        <f>+AVERAGE($D115:JHH115)</f>
        <v>7.69960344486711</v>
      </c>
      <c r="JHJ115" s="17">
        <f>+AVERAGE($D115:JHI115)</f>
        <v>7.69960344486711</v>
      </c>
      <c r="JHK115" s="17">
        <f>+AVERAGE($D115:JHJ115)</f>
        <v>7.69960344486711</v>
      </c>
      <c r="JHL115" s="17">
        <f>+AVERAGE($D115:JHK115)</f>
        <v>7.69960344486711</v>
      </c>
      <c r="JHM115" s="17">
        <f>+AVERAGE($D115:JHL115)</f>
        <v>7.69960344486711</v>
      </c>
      <c r="JHN115" s="17">
        <f>+AVERAGE($D115:JHM115)</f>
        <v>7.69960344486711</v>
      </c>
      <c r="JHO115" s="17">
        <f>+AVERAGE($D115:JHN115)</f>
        <v>7.69960344486711</v>
      </c>
      <c r="JHP115" s="17">
        <f>+AVERAGE($D115:JHO115)</f>
        <v>7.69960344486711</v>
      </c>
      <c r="JHQ115" s="17">
        <f>+AVERAGE($D115:JHP115)</f>
        <v>7.69960344486711</v>
      </c>
      <c r="JHR115" s="17">
        <f>+AVERAGE($D115:JHQ115)</f>
        <v>7.69960344486711</v>
      </c>
      <c r="JHS115" s="17">
        <f>+AVERAGE($D115:JHR115)</f>
        <v>7.69960344486711</v>
      </c>
      <c r="JHT115" s="17">
        <f>+AVERAGE($D115:JHS115)</f>
        <v>7.69960344486711</v>
      </c>
      <c r="JHU115" s="17">
        <f>+AVERAGE($D115:JHT115)</f>
        <v>7.6996034448671109</v>
      </c>
      <c r="JHV115" s="17">
        <f>+AVERAGE($D115:JHU115)</f>
        <v>7.6996034448671109</v>
      </c>
      <c r="JHW115" s="17">
        <f>+AVERAGE($D115:JHV115)</f>
        <v>7.6996034448671109</v>
      </c>
      <c r="JHX115" s="17">
        <f>+AVERAGE($D115:JHW115)</f>
        <v>7.6996034448671109</v>
      </c>
      <c r="JHY115" s="17">
        <f>+AVERAGE($D115:JHX115)</f>
        <v>7.6996034448671109</v>
      </c>
      <c r="JHZ115" s="17">
        <f>+AVERAGE($D115:JHY115)</f>
        <v>7.6996034448671109</v>
      </c>
      <c r="JIA115" s="17">
        <f>+AVERAGE($D115:JHZ115)</f>
        <v>7.6996034448671109</v>
      </c>
      <c r="JIB115" s="17">
        <f>+AVERAGE($D115:JIA115)</f>
        <v>7.6996034448671109</v>
      </c>
      <c r="JIC115" s="17">
        <f>+AVERAGE($D115:JIB115)</f>
        <v>7.6996034448671109</v>
      </c>
      <c r="JID115" s="17">
        <f>+AVERAGE($D115:JIC115)</f>
        <v>7.6996034448671109</v>
      </c>
      <c r="JIE115" s="17">
        <f>+AVERAGE($D115:JID115)</f>
        <v>7.6996034448671109</v>
      </c>
      <c r="JIF115" s="17">
        <f>+AVERAGE($D115:JIE115)</f>
        <v>7.6996034448671109</v>
      </c>
      <c r="JIG115" s="17">
        <f>+AVERAGE($D115:JIF115)</f>
        <v>7.6996034448671109</v>
      </c>
      <c r="JIH115" s="17">
        <f>+AVERAGE($D115:JIG115)</f>
        <v>7.6996034448671109</v>
      </c>
      <c r="JII115" s="17">
        <f>+AVERAGE($D115:JIH115)</f>
        <v>7.6996034448671109</v>
      </c>
      <c r="JIJ115" s="17">
        <f>+AVERAGE($D115:JII115)</f>
        <v>7.6996034448671118</v>
      </c>
      <c r="JIK115" s="17">
        <f>+AVERAGE($D115:JIJ115)</f>
        <v>7.6996034448671118</v>
      </c>
      <c r="JIL115" s="17">
        <f>+AVERAGE($D115:JIK115)</f>
        <v>7.6996034448671118</v>
      </c>
      <c r="JIM115" s="17">
        <f>+AVERAGE($D115:JIL115)</f>
        <v>7.6996034448671118</v>
      </c>
      <c r="JIN115" s="17">
        <f>+AVERAGE($D115:JIM115)</f>
        <v>7.6996034448671118</v>
      </c>
      <c r="JIO115" s="17">
        <f>+AVERAGE($D115:JIN115)</f>
        <v>7.6996034448671118</v>
      </c>
      <c r="JIP115" s="17">
        <f>+AVERAGE($D115:JIO115)</f>
        <v>7.6996034448671118</v>
      </c>
      <c r="JIQ115" s="17">
        <f>+AVERAGE($D115:JIP115)</f>
        <v>7.6996034448671118</v>
      </c>
      <c r="JIR115" s="17">
        <f>+AVERAGE($D115:JIQ115)</f>
        <v>7.6996034448671118</v>
      </c>
      <c r="JIS115" s="17">
        <f>+AVERAGE($D115:JIR115)</f>
        <v>7.6996034448671118</v>
      </c>
      <c r="JIT115" s="17">
        <f>+AVERAGE($D115:JIS115)</f>
        <v>7.6996034448671118</v>
      </c>
      <c r="JIU115" s="17">
        <f>+AVERAGE($D115:JIT115)</f>
        <v>7.6996034448671118</v>
      </c>
      <c r="JIV115" s="17">
        <f>+AVERAGE($D115:JIU115)</f>
        <v>7.6996034448671118</v>
      </c>
      <c r="JIW115" s="17">
        <f>+AVERAGE($D115:JIV115)</f>
        <v>7.6996034448671118</v>
      </c>
      <c r="JIX115" s="17">
        <f>+AVERAGE($D115:JIW115)</f>
        <v>7.6996034448671127</v>
      </c>
      <c r="JIY115" s="17">
        <f>+AVERAGE($D115:JIX115)</f>
        <v>7.6996034448671127</v>
      </c>
      <c r="JIZ115" s="17">
        <f>+AVERAGE($D115:JIY115)</f>
        <v>7.6996034448671127</v>
      </c>
      <c r="JJA115" s="17">
        <f>+AVERAGE($D115:JIZ115)</f>
        <v>7.6996034448671127</v>
      </c>
      <c r="JJB115" s="17">
        <f>+AVERAGE($D115:JJA115)</f>
        <v>7.6996034448671127</v>
      </c>
      <c r="JJC115" s="17">
        <f>+AVERAGE($D115:JJB115)</f>
        <v>7.6996034448671127</v>
      </c>
      <c r="JJD115" s="17">
        <f>+AVERAGE($D115:JJC115)</f>
        <v>7.6996034448671127</v>
      </c>
      <c r="JJE115" s="17">
        <f>+AVERAGE($D115:JJD115)</f>
        <v>7.6996034448671127</v>
      </c>
      <c r="JJF115" s="17">
        <f>+AVERAGE($D115:JJE115)</f>
        <v>7.6996034448671127</v>
      </c>
      <c r="JJG115" s="17">
        <f>+AVERAGE($D115:JJF115)</f>
        <v>7.6996034448671127</v>
      </c>
      <c r="JJH115" s="17">
        <f>+AVERAGE($D115:JJG115)</f>
        <v>7.6996034448671127</v>
      </c>
      <c r="JJI115" s="17">
        <f>+AVERAGE($D115:JJH115)</f>
        <v>7.6996034448671127</v>
      </c>
      <c r="JJJ115" s="17">
        <f>+AVERAGE($D115:JJI115)</f>
        <v>7.6996034448671127</v>
      </c>
      <c r="JJK115" s="17">
        <f>+AVERAGE($D115:JJJ115)</f>
        <v>7.6996034448671127</v>
      </c>
      <c r="JJL115" s="17">
        <f>+AVERAGE($D115:JJK115)</f>
        <v>7.6996034448671127</v>
      </c>
      <c r="JJM115" s="17">
        <f>+AVERAGE($D115:JJL115)</f>
        <v>7.6996034448671136</v>
      </c>
      <c r="JJN115" s="17">
        <f>+AVERAGE($D115:JJM115)</f>
        <v>7.6996034448671136</v>
      </c>
      <c r="JJO115" s="17">
        <f>+AVERAGE($D115:JJN115)</f>
        <v>7.6996034448671136</v>
      </c>
      <c r="JJP115" s="17">
        <f>+AVERAGE($D115:JJO115)</f>
        <v>7.6996034448671136</v>
      </c>
      <c r="JJQ115" s="17">
        <f>+AVERAGE($D115:JJP115)</f>
        <v>7.6996034448671136</v>
      </c>
      <c r="JJR115" s="17">
        <f>+AVERAGE($D115:JJQ115)</f>
        <v>7.6996034448671136</v>
      </c>
      <c r="JJS115" s="17">
        <f>+AVERAGE($D115:JJR115)</f>
        <v>7.6996034448671136</v>
      </c>
      <c r="JJT115" s="17">
        <f>+AVERAGE($D115:JJS115)</f>
        <v>7.6996034448671136</v>
      </c>
      <c r="JJU115" s="17">
        <f>+AVERAGE($D115:JJT115)</f>
        <v>7.6996034448671136</v>
      </c>
      <c r="JJV115" s="17">
        <f>+AVERAGE($D115:JJU115)</f>
        <v>7.6996034448671136</v>
      </c>
      <c r="JJW115" s="17">
        <f>+AVERAGE($D115:JJV115)</f>
        <v>7.6996034448671136</v>
      </c>
      <c r="JJX115" s="17">
        <f>+AVERAGE($D115:JJW115)</f>
        <v>7.6996034448671136</v>
      </c>
      <c r="JJY115" s="17">
        <f>+AVERAGE($D115:JJX115)</f>
        <v>7.6996034448671136</v>
      </c>
      <c r="JJZ115" s="17">
        <f>+AVERAGE($D115:JJY115)</f>
        <v>7.6996034448671136</v>
      </c>
      <c r="JKA115" s="17">
        <f>+AVERAGE($D115:JJZ115)</f>
        <v>7.6996034448671136</v>
      </c>
      <c r="JKB115" s="17">
        <f>+AVERAGE($D115:JKA115)</f>
        <v>7.6996034448671145</v>
      </c>
      <c r="JKC115" s="17">
        <f>+AVERAGE($D115:JKB115)</f>
        <v>7.6996034448671145</v>
      </c>
      <c r="JKD115" s="17">
        <f>+AVERAGE($D115:JKC115)</f>
        <v>7.6996034448671145</v>
      </c>
      <c r="JKE115" s="17">
        <f>+AVERAGE($D115:JKD115)</f>
        <v>7.6996034448671145</v>
      </c>
      <c r="JKF115" s="17">
        <f>+AVERAGE($D115:JKE115)</f>
        <v>7.6996034448671145</v>
      </c>
      <c r="JKG115" s="17">
        <f>+AVERAGE($D115:JKF115)</f>
        <v>7.6996034448671145</v>
      </c>
      <c r="JKH115" s="17">
        <f>+AVERAGE($D115:JKG115)</f>
        <v>7.6996034448671145</v>
      </c>
      <c r="JKI115" s="17">
        <f>+AVERAGE($D115:JKH115)</f>
        <v>7.6996034448671145</v>
      </c>
      <c r="JKJ115" s="17">
        <f>+AVERAGE($D115:JKI115)</f>
        <v>7.6996034448671145</v>
      </c>
      <c r="JKK115" s="17">
        <f>+AVERAGE($D115:JKJ115)</f>
        <v>7.6996034448671145</v>
      </c>
      <c r="JKL115" s="17">
        <f>+AVERAGE($D115:JKK115)</f>
        <v>7.6996034448671145</v>
      </c>
      <c r="JKM115" s="17">
        <f>+AVERAGE($D115:JKL115)</f>
        <v>7.6996034448671145</v>
      </c>
      <c r="JKN115" s="17">
        <f>+AVERAGE($D115:JKM115)</f>
        <v>7.6996034448671145</v>
      </c>
      <c r="JKO115" s="17">
        <f>+AVERAGE($D115:JKN115)</f>
        <v>7.6996034448671145</v>
      </c>
      <c r="JKP115" s="17">
        <f>+AVERAGE($D115:JKO115)</f>
        <v>7.6996034448671145</v>
      </c>
      <c r="JKQ115" s="17">
        <f>+AVERAGE($D115:JKP115)</f>
        <v>7.6996034448671153</v>
      </c>
      <c r="JKR115" s="17">
        <f>+AVERAGE($D115:JKQ115)</f>
        <v>7.6996034448671153</v>
      </c>
      <c r="JKS115" s="17">
        <f>+AVERAGE($D115:JKR115)</f>
        <v>7.6996034448671153</v>
      </c>
      <c r="JKT115" s="17">
        <f>+AVERAGE($D115:JKS115)</f>
        <v>7.6996034448671153</v>
      </c>
      <c r="JKU115" s="17">
        <f>+AVERAGE($D115:JKT115)</f>
        <v>7.6996034448671153</v>
      </c>
      <c r="JKV115" s="17">
        <f>+AVERAGE($D115:JKU115)</f>
        <v>7.6996034448671153</v>
      </c>
      <c r="JKW115" s="17">
        <f>+AVERAGE($D115:JKV115)</f>
        <v>7.6996034448671153</v>
      </c>
      <c r="JKX115" s="17">
        <f>+AVERAGE($D115:JKW115)</f>
        <v>7.6996034448671153</v>
      </c>
      <c r="JKY115" s="17">
        <f>+AVERAGE($D115:JKX115)</f>
        <v>7.6996034448671153</v>
      </c>
      <c r="JKZ115" s="17">
        <f>+AVERAGE($D115:JKY115)</f>
        <v>7.6996034448671153</v>
      </c>
      <c r="JLA115" s="17">
        <f>+AVERAGE($D115:JKZ115)</f>
        <v>7.6996034448671153</v>
      </c>
      <c r="JLB115" s="17">
        <f>+AVERAGE($D115:JLA115)</f>
        <v>7.6996034448671153</v>
      </c>
      <c r="JLC115" s="17">
        <f>+AVERAGE($D115:JLB115)</f>
        <v>7.6996034448671153</v>
      </c>
      <c r="JLD115" s="17">
        <f>+AVERAGE($D115:JLC115)</f>
        <v>7.6996034448671153</v>
      </c>
      <c r="JLE115" s="17">
        <f>+AVERAGE($D115:JLD115)</f>
        <v>7.6996034448671153</v>
      </c>
      <c r="JLF115" s="17">
        <f>+AVERAGE($D115:JLE115)</f>
        <v>7.6996034448671162</v>
      </c>
      <c r="JLG115" s="17">
        <f>+AVERAGE($D115:JLF115)</f>
        <v>7.6996034448671162</v>
      </c>
      <c r="JLH115" s="17">
        <f>+AVERAGE($D115:JLG115)</f>
        <v>7.6996034448671162</v>
      </c>
      <c r="JLI115" s="17">
        <f>+AVERAGE($D115:JLH115)</f>
        <v>7.6996034448671162</v>
      </c>
      <c r="JLJ115" s="17">
        <f>+AVERAGE($D115:JLI115)</f>
        <v>7.6996034448671162</v>
      </c>
      <c r="JLK115" s="17">
        <f>+AVERAGE($D115:JLJ115)</f>
        <v>7.6996034448671162</v>
      </c>
      <c r="JLL115" s="17">
        <f>+AVERAGE($D115:JLK115)</f>
        <v>7.6996034448671162</v>
      </c>
      <c r="JLM115" s="17">
        <f>+AVERAGE($D115:JLL115)</f>
        <v>7.6996034448671162</v>
      </c>
      <c r="JLN115" s="17">
        <f>+AVERAGE($D115:JLM115)</f>
        <v>7.6996034448671162</v>
      </c>
      <c r="JLO115" s="17">
        <f>+AVERAGE($D115:JLN115)</f>
        <v>7.6996034448671162</v>
      </c>
      <c r="JLP115" s="17">
        <f>+AVERAGE($D115:JLO115)</f>
        <v>7.6996034448671162</v>
      </c>
      <c r="JLQ115" s="17">
        <f>+AVERAGE($D115:JLP115)</f>
        <v>7.6996034448671162</v>
      </c>
      <c r="JLR115" s="17">
        <f>+AVERAGE($D115:JLQ115)</f>
        <v>7.6996034448671162</v>
      </c>
      <c r="JLS115" s="17">
        <f>+AVERAGE($D115:JLR115)</f>
        <v>7.6996034448671162</v>
      </c>
      <c r="JLT115" s="17">
        <f>+AVERAGE($D115:JLS115)</f>
        <v>7.6996034448671162</v>
      </c>
      <c r="JLU115" s="17">
        <f>+AVERAGE($D115:JLT115)</f>
        <v>7.6996034448671171</v>
      </c>
      <c r="JLV115" s="17">
        <f>+AVERAGE($D115:JLU115)</f>
        <v>7.6996034448671171</v>
      </c>
      <c r="JLW115" s="17">
        <f>+AVERAGE($D115:JLV115)</f>
        <v>7.6996034448671171</v>
      </c>
      <c r="JLX115" s="17">
        <f>+AVERAGE($D115:JLW115)</f>
        <v>7.6996034448671171</v>
      </c>
      <c r="JLY115" s="17">
        <f>+AVERAGE($D115:JLX115)</f>
        <v>7.6996034448671171</v>
      </c>
      <c r="JLZ115" s="17">
        <f>+AVERAGE($D115:JLY115)</f>
        <v>7.6996034448671171</v>
      </c>
      <c r="JMA115" s="17">
        <f>+AVERAGE($D115:JLZ115)</f>
        <v>7.6996034448671171</v>
      </c>
      <c r="JMB115" s="17">
        <f>+AVERAGE($D115:JMA115)</f>
        <v>7.6996034448671171</v>
      </c>
      <c r="JMC115" s="17">
        <f>+AVERAGE($D115:JMB115)</f>
        <v>7.6996034448671171</v>
      </c>
      <c r="JMD115" s="17">
        <f>+AVERAGE($D115:JMC115)</f>
        <v>7.6996034448671171</v>
      </c>
      <c r="JME115" s="17">
        <f>+AVERAGE($D115:JMD115)</f>
        <v>7.6996034448671171</v>
      </c>
      <c r="JMF115" s="17">
        <f>+AVERAGE($D115:JME115)</f>
        <v>7.6996034448671171</v>
      </c>
      <c r="JMG115" s="17">
        <f>+AVERAGE($D115:JMF115)</f>
        <v>7.6996034448671171</v>
      </c>
      <c r="JMH115" s="17">
        <f>+AVERAGE($D115:JMG115)</f>
        <v>7.6996034448671171</v>
      </c>
      <c r="JMI115" s="17">
        <f>+AVERAGE($D115:JMH115)</f>
        <v>7.6996034448671171</v>
      </c>
      <c r="JMJ115" s="17">
        <f>+AVERAGE($D115:JMI115)</f>
        <v>7.699603444867118</v>
      </c>
      <c r="JMK115" s="17">
        <f>+AVERAGE($D115:JMJ115)</f>
        <v>7.699603444867118</v>
      </c>
      <c r="JML115" s="17">
        <f>+AVERAGE($D115:JMK115)</f>
        <v>7.699603444867118</v>
      </c>
      <c r="JMM115" s="17">
        <f>+AVERAGE($D115:JML115)</f>
        <v>7.699603444867118</v>
      </c>
      <c r="JMN115" s="17">
        <f>+AVERAGE($D115:JMM115)</f>
        <v>7.699603444867118</v>
      </c>
      <c r="JMO115" s="17">
        <f>+AVERAGE($D115:JMN115)</f>
        <v>7.699603444867118</v>
      </c>
      <c r="JMP115" s="17">
        <f>+AVERAGE($D115:JMO115)</f>
        <v>7.699603444867118</v>
      </c>
      <c r="JMQ115" s="17">
        <f>+AVERAGE($D115:JMP115)</f>
        <v>7.699603444867118</v>
      </c>
      <c r="JMR115" s="17">
        <f>+AVERAGE($D115:JMQ115)</f>
        <v>7.699603444867118</v>
      </c>
      <c r="JMS115" s="17">
        <f>+AVERAGE($D115:JMR115)</f>
        <v>7.699603444867118</v>
      </c>
      <c r="JMT115" s="17">
        <f>+AVERAGE($D115:JMS115)</f>
        <v>7.699603444867118</v>
      </c>
      <c r="JMU115" s="17">
        <f>+AVERAGE($D115:JMT115)</f>
        <v>7.699603444867118</v>
      </c>
      <c r="JMV115" s="17">
        <f>+AVERAGE($D115:JMU115)</f>
        <v>7.699603444867118</v>
      </c>
      <c r="JMW115" s="17">
        <f>+AVERAGE($D115:JMV115)</f>
        <v>7.699603444867118</v>
      </c>
      <c r="JMX115" s="17">
        <f>+AVERAGE($D115:JMW115)</f>
        <v>7.699603444867118</v>
      </c>
      <c r="JMY115" s="17">
        <f>+AVERAGE($D115:JMX115)</f>
        <v>7.6996034448671189</v>
      </c>
      <c r="JMZ115" s="17">
        <f>+AVERAGE($D115:JMY115)</f>
        <v>7.6996034448671189</v>
      </c>
      <c r="JNA115" s="17">
        <f>+AVERAGE($D115:JMZ115)</f>
        <v>7.6996034448671189</v>
      </c>
      <c r="JNB115" s="17">
        <f>+AVERAGE($D115:JNA115)</f>
        <v>7.6996034448671189</v>
      </c>
      <c r="JNC115" s="17">
        <f>+AVERAGE($D115:JNB115)</f>
        <v>7.6996034448671189</v>
      </c>
      <c r="JND115" s="17">
        <f>+AVERAGE($D115:JNC115)</f>
        <v>7.6996034448671189</v>
      </c>
      <c r="JNE115" s="17">
        <f>+AVERAGE($D115:JND115)</f>
        <v>7.6996034448671189</v>
      </c>
      <c r="JNF115" s="17">
        <f>+AVERAGE($D115:JNE115)</f>
        <v>7.6996034448671189</v>
      </c>
      <c r="JNG115" s="17">
        <f>+AVERAGE($D115:JNF115)</f>
        <v>7.6996034448671189</v>
      </c>
      <c r="JNH115" s="17">
        <f>+AVERAGE($D115:JNG115)</f>
        <v>7.6996034448671189</v>
      </c>
      <c r="JNI115" s="17">
        <f>+AVERAGE($D115:JNH115)</f>
        <v>7.6996034448671189</v>
      </c>
      <c r="JNJ115" s="17">
        <f>+AVERAGE($D115:JNI115)</f>
        <v>7.6996034448671189</v>
      </c>
      <c r="JNK115" s="17">
        <f>+AVERAGE($D115:JNJ115)</f>
        <v>7.6996034448671189</v>
      </c>
      <c r="JNL115" s="17">
        <f>+AVERAGE($D115:JNK115)</f>
        <v>7.6996034448671189</v>
      </c>
      <c r="JNM115" s="17">
        <f>+AVERAGE($D115:JNL115)</f>
        <v>7.6996034448671189</v>
      </c>
      <c r="JNN115" s="17">
        <f>+AVERAGE($D115:JNM115)</f>
        <v>7.6996034448671198</v>
      </c>
      <c r="JNO115" s="17">
        <f>+AVERAGE($D115:JNN115)</f>
        <v>7.6996034448671198</v>
      </c>
      <c r="JNP115" s="17">
        <f>+AVERAGE($D115:JNO115)</f>
        <v>7.6996034448671198</v>
      </c>
      <c r="JNQ115" s="17">
        <f>+AVERAGE($D115:JNP115)</f>
        <v>7.6996034448671198</v>
      </c>
      <c r="JNR115" s="17">
        <f>+AVERAGE($D115:JNQ115)</f>
        <v>7.6996034448671198</v>
      </c>
      <c r="JNS115" s="17">
        <f>+AVERAGE($D115:JNR115)</f>
        <v>7.6996034448671198</v>
      </c>
      <c r="JNT115" s="17">
        <f>+AVERAGE($D115:JNS115)</f>
        <v>7.6996034448671198</v>
      </c>
      <c r="JNU115" s="17">
        <f>+AVERAGE($D115:JNT115)</f>
        <v>7.6996034448671198</v>
      </c>
      <c r="JNV115" s="17">
        <f>+AVERAGE($D115:JNU115)</f>
        <v>7.6996034448671198</v>
      </c>
      <c r="JNW115" s="17">
        <f>+AVERAGE($D115:JNV115)</f>
        <v>7.6996034448671198</v>
      </c>
      <c r="JNX115" s="17">
        <f>+AVERAGE($D115:JNW115)</f>
        <v>7.6996034448671198</v>
      </c>
      <c r="JNY115" s="17">
        <f>+AVERAGE($D115:JNX115)</f>
        <v>7.6996034448671198</v>
      </c>
      <c r="JNZ115" s="17">
        <f>+AVERAGE($D115:JNY115)</f>
        <v>7.6996034448671198</v>
      </c>
      <c r="JOA115" s="17">
        <f>+AVERAGE($D115:JNZ115)</f>
        <v>7.6996034448671198</v>
      </c>
      <c r="JOB115" s="17">
        <f>+AVERAGE($D115:JOA115)</f>
        <v>7.6996034448671198</v>
      </c>
      <c r="JOC115" s="17">
        <f>+AVERAGE($D115:JOB115)</f>
        <v>7.6996034448671198</v>
      </c>
      <c r="JOD115" s="17">
        <f>+AVERAGE($D115:JOC115)</f>
        <v>7.6996034448671207</v>
      </c>
      <c r="JOE115" s="17">
        <f>+AVERAGE($D115:JOD115)</f>
        <v>7.6996034448671207</v>
      </c>
      <c r="JOF115" s="17">
        <f>+AVERAGE($D115:JOE115)</f>
        <v>7.6996034448671207</v>
      </c>
      <c r="JOG115" s="17">
        <f>+AVERAGE($D115:JOF115)</f>
        <v>7.6996034448671207</v>
      </c>
      <c r="JOH115" s="17">
        <f>+AVERAGE($D115:JOG115)</f>
        <v>7.6996034448671207</v>
      </c>
      <c r="JOI115" s="17">
        <f>+AVERAGE($D115:JOH115)</f>
        <v>7.6996034448671207</v>
      </c>
      <c r="JOJ115" s="17">
        <f>+AVERAGE($D115:JOI115)</f>
        <v>7.6996034448671207</v>
      </c>
      <c r="JOK115" s="17">
        <f>+AVERAGE($D115:JOJ115)</f>
        <v>7.6996034448671207</v>
      </c>
      <c r="JOL115" s="17">
        <f>+AVERAGE($D115:JOK115)</f>
        <v>7.6996034448671207</v>
      </c>
      <c r="JOM115" s="17">
        <f>+AVERAGE($D115:JOL115)</f>
        <v>7.6996034448671207</v>
      </c>
      <c r="JON115" s="17">
        <f>+AVERAGE($D115:JOM115)</f>
        <v>7.6996034448671207</v>
      </c>
      <c r="JOO115" s="17">
        <f>+AVERAGE($D115:JON115)</f>
        <v>7.6996034448671207</v>
      </c>
      <c r="JOP115" s="17">
        <f>+AVERAGE($D115:JOO115)</f>
        <v>7.6996034448671207</v>
      </c>
      <c r="JOQ115" s="17">
        <f>+AVERAGE($D115:JOP115)</f>
        <v>7.6996034448671207</v>
      </c>
      <c r="JOR115" s="17">
        <f>+AVERAGE($D115:JOQ115)</f>
        <v>7.6996034448671207</v>
      </c>
      <c r="JOS115" s="17">
        <f>+AVERAGE($D115:JOR115)</f>
        <v>7.6996034448671216</v>
      </c>
      <c r="JOT115" s="17">
        <f>+AVERAGE($D115:JOS115)</f>
        <v>7.6996034448671216</v>
      </c>
      <c r="JOU115" s="17">
        <f>+AVERAGE($D115:JOT115)</f>
        <v>7.6996034448671216</v>
      </c>
      <c r="JOV115" s="17">
        <f>+AVERAGE($D115:JOU115)</f>
        <v>7.6996034448671216</v>
      </c>
      <c r="JOW115" s="17">
        <f>+AVERAGE($D115:JOV115)</f>
        <v>7.6996034448671216</v>
      </c>
      <c r="JOX115" s="17">
        <f>+AVERAGE($D115:JOW115)</f>
        <v>7.6996034448671216</v>
      </c>
      <c r="JOY115" s="17">
        <f>+AVERAGE($D115:JOX115)</f>
        <v>7.6996034448671216</v>
      </c>
      <c r="JOZ115" s="17">
        <f>+AVERAGE($D115:JOY115)</f>
        <v>7.6996034448671216</v>
      </c>
      <c r="JPA115" s="17">
        <f>+AVERAGE($D115:JOZ115)</f>
        <v>7.6996034448671216</v>
      </c>
      <c r="JPB115" s="17">
        <f>+AVERAGE($D115:JPA115)</f>
        <v>7.6996034448671216</v>
      </c>
      <c r="JPC115" s="17">
        <f>+AVERAGE($D115:JPB115)</f>
        <v>7.6996034448671216</v>
      </c>
      <c r="JPD115" s="17">
        <f>+AVERAGE($D115:JPC115)</f>
        <v>7.6996034448671216</v>
      </c>
      <c r="JPE115" s="17">
        <f>+AVERAGE($D115:JPD115)</f>
        <v>7.6996034448671216</v>
      </c>
      <c r="JPF115" s="17">
        <f>+AVERAGE($D115:JPE115)</f>
        <v>7.6996034448671216</v>
      </c>
      <c r="JPG115" s="17">
        <f>+AVERAGE($D115:JPF115)</f>
        <v>7.6996034448671216</v>
      </c>
      <c r="JPH115" s="17">
        <f>+AVERAGE($D115:JPG115)</f>
        <v>7.6996034448671224</v>
      </c>
      <c r="JPI115" s="17">
        <f>+AVERAGE($D115:JPH115)</f>
        <v>7.6996034448671224</v>
      </c>
      <c r="JPJ115" s="17">
        <f>+AVERAGE($D115:JPI115)</f>
        <v>7.6996034448671224</v>
      </c>
      <c r="JPK115" s="17">
        <f>+AVERAGE($D115:JPJ115)</f>
        <v>7.6996034448671224</v>
      </c>
      <c r="JPL115" s="17">
        <f>+AVERAGE($D115:JPK115)</f>
        <v>7.6996034448671224</v>
      </c>
      <c r="JPM115" s="17">
        <f>+AVERAGE($D115:JPL115)</f>
        <v>7.6996034448671224</v>
      </c>
      <c r="JPN115" s="17">
        <f>+AVERAGE($D115:JPM115)</f>
        <v>7.6996034448671224</v>
      </c>
      <c r="JPO115" s="17">
        <f>+AVERAGE($D115:JPN115)</f>
        <v>7.6996034448671224</v>
      </c>
      <c r="JPP115" s="17">
        <f>+AVERAGE($D115:JPO115)</f>
        <v>7.6996034448671224</v>
      </c>
      <c r="JPQ115" s="17">
        <f>+AVERAGE($D115:JPP115)</f>
        <v>7.6996034448671224</v>
      </c>
      <c r="JPR115" s="17">
        <f>+AVERAGE($D115:JPQ115)</f>
        <v>7.6996034448671224</v>
      </c>
      <c r="JPS115" s="17">
        <f>+AVERAGE($D115:JPR115)</f>
        <v>7.6996034448671224</v>
      </c>
      <c r="JPT115" s="17">
        <f>+AVERAGE($D115:JPS115)</f>
        <v>7.6996034448671224</v>
      </c>
      <c r="JPU115" s="17">
        <f>+AVERAGE($D115:JPT115)</f>
        <v>7.6996034448671224</v>
      </c>
      <c r="JPV115" s="17">
        <f>+AVERAGE($D115:JPU115)</f>
        <v>7.6996034448671224</v>
      </c>
      <c r="JPW115" s="17">
        <f>+AVERAGE($D115:JPV115)</f>
        <v>7.6996034448671224</v>
      </c>
      <c r="JPX115" s="17">
        <f>+AVERAGE($D115:JPW115)</f>
        <v>7.6996034448671233</v>
      </c>
      <c r="JPY115" s="17">
        <f>+AVERAGE($D115:JPX115)</f>
        <v>7.6996034448671233</v>
      </c>
      <c r="JPZ115" s="17">
        <f>+AVERAGE($D115:JPY115)</f>
        <v>7.6996034448671233</v>
      </c>
      <c r="JQA115" s="17">
        <f>+AVERAGE($D115:JPZ115)</f>
        <v>7.6996034448671233</v>
      </c>
      <c r="JQB115" s="17">
        <f>+AVERAGE($D115:JQA115)</f>
        <v>7.6996034448671233</v>
      </c>
      <c r="JQC115" s="17">
        <f>+AVERAGE($D115:JQB115)</f>
        <v>7.6996034448671233</v>
      </c>
      <c r="JQD115" s="17">
        <f>+AVERAGE($D115:JQC115)</f>
        <v>7.6996034448671233</v>
      </c>
      <c r="JQE115" s="17">
        <f>+AVERAGE($D115:JQD115)</f>
        <v>7.6996034448671233</v>
      </c>
      <c r="JQF115" s="17">
        <f>+AVERAGE($D115:JQE115)</f>
        <v>7.6996034448671233</v>
      </c>
      <c r="JQG115" s="17">
        <f>+AVERAGE($D115:JQF115)</f>
        <v>7.6996034448671233</v>
      </c>
      <c r="JQH115" s="17">
        <f>+AVERAGE($D115:JQG115)</f>
        <v>7.6996034448671233</v>
      </c>
      <c r="JQI115" s="17">
        <f>+AVERAGE($D115:JQH115)</f>
        <v>7.6996034448671233</v>
      </c>
      <c r="JQJ115" s="17">
        <f>+AVERAGE($D115:JQI115)</f>
        <v>7.6996034448671233</v>
      </c>
      <c r="JQK115" s="17">
        <f>+AVERAGE($D115:JQJ115)</f>
        <v>7.6996034448671233</v>
      </c>
      <c r="JQL115" s="17">
        <f>+AVERAGE($D115:JQK115)</f>
        <v>7.6996034448671233</v>
      </c>
      <c r="JQM115" s="17">
        <f>+AVERAGE($D115:JQL115)</f>
        <v>7.6996034448671242</v>
      </c>
      <c r="JQN115" s="17">
        <f>+AVERAGE($D115:JQM115)</f>
        <v>7.6996034448671242</v>
      </c>
      <c r="JQO115" s="17">
        <f>+AVERAGE($D115:JQN115)</f>
        <v>7.6996034448671242</v>
      </c>
      <c r="JQP115" s="17">
        <f>+AVERAGE($D115:JQO115)</f>
        <v>7.6996034448671242</v>
      </c>
      <c r="JQQ115" s="17">
        <f>+AVERAGE($D115:JQP115)</f>
        <v>7.6996034448671242</v>
      </c>
      <c r="JQR115" s="17">
        <f>+AVERAGE($D115:JQQ115)</f>
        <v>7.6996034448671242</v>
      </c>
      <c r="JQS115" s="17">
        <f>+AVERAGE($D115:JQR115)</f>
        <v>7.6996034448671242</v>
      </c>
      <c r="JQT115" s="17">
        <f>+AVERAGE($D115:JQS115)</f>
        <v>7.6996034448671242</v>
      </c>
      <c r="JQU115" s="17">
        <f>+AVERAGE($D115:JQT115)</f>
        <v>7.6996034448671242</v>
      </c>
      <c r="JQV115" s="17">
        <f>+AVERAGE($D115:JQU115)</f>
        <v>7.6996034448671242</v>
      </c>
      <c r="JQW115" s="17">
        <f>+AVERAGE($D115:JQV115)</f>
        <v>7.6996034448671242</v>
      </c>
      <c r="JQX115" s="17">
        <f>+AVERAGE($D115:JQW115)</f>
        <v>7.6996034448671242</v>
      </c>
      <c r="JQY115" s="17">
        <f>+AVERAGE($D115:JQX115)</f>
        <v>7.6996034448671242</v>
      </c>
      <c r="JQZ115" s="17">
        <f>+AVERAGE($D115:JQY115)</f>
        <v>7.6996034448671242</v>
      </c>
      <c r="JRA115" s="17">
        <f>+AVERAGE($D115:JQZ115)</f>
        <v>7.6996034448671242</v>
      </c>
      <c r="JRB115" s="17">
        <f>+AVERAGE($D115:JRA115)</f>
        <v>7.6996034448671242</v>
      </c>
      <c r="JRC115" s="17">
        <f>+AVERAGE($D115:JRB115)</f>
        <v>7.6996034448671251</v>
      </c>
      <c r="JRD115" s="17">
        <f>+AVERAGE($D115:JRC115)</f>
        <v>7.6996034448671251</v>
      </c>
      <c r="JRE115" s="17">
        <f>+AVERAGE($D115:JRD115)</f>
        <v>7.6996034448671251</v>
      </c>
      <c r="JRF115" s="17">
        <f>+AVERAGE($D115:JRE115)</f>
        <v>7.6996034448671251</v>
      </c>
      <c r="JRG115" s="17">
        <f>+AVERAGE($D115:JRF115)</f>
        <v>7.6996034448671251</v>
      </c>
      <c r="JRH115" s="17">
        <f>+AVERAGE($D115:JRG115)</f>
        <v>7.6996034448671251</v>
      </c>
      <c r="JRI115" s="17">
        <f>+AVERAGE($D115:JRH115)</f>
        <v>7.6996034448671251</v>
      </c>
      <c r="JRJ115" s="17">
        <f>+AVERAGE($D115:JRI115)</f>
        <v>7.6996034448671251</v>
      </c>
      <c r="JRK115" s="17">
        <f>+AVERAGE($D115:JRJ115)</f>
        <v>7.6996034448671251</v>
      </c>
      <c r="JRL115" s="17">
        <f>+AVERAGE($D115:JRK115)</f>
        <v>7.6996034448671251</v>
      </c>
      <c r="JRM115" s="17">
        <f>+AVERAGE($D115:JRL115)</f>
        <v>7.6996034448671251</v>
      </c>
      <c r="JRN115" s="17">
        <f>+AVERAGE($D115:JRM115)</f>
        <v>7.6996034448671251</v>
      </c>
      <c r="JRO115" s="17">
        <f>+AVERAGE($D115:JRN115)</f>
        <v>7.6996034448671251</v>
      </c>
      <c r="JRP115" s="17">
        <f>+AVERAGE($D115:JRO115)</f>
        <v>7.6996034448671251</v>
      </c>
      <c r="JRQ115" s="17">
        <f>+AVERAGE($D115:JRP115)</f>
        <v>7.6996034448671251</v>
      </c>
      <c r="JRR115" s="17">
        <f>+AVERAGE($D115:JRQ115)</f>
        <v>7.6996034448671251</v>
      </c>
      <c r="JRS115" s="17">
        <f>+AVERAGE($D115:JRR115)</f>
        <v>7.699603444867126</v>
      </c>
      <c r="JRT115" s="17">
        <f>+AVERAGE($D115:JRS115)</f>
        <v>7.699603444867126</v>
      </c>
      <c r="JRU115" s="17">
        <f>+AVERAGE($D115:JRT115)</f>
        <v>7.699603444867126</v>
      </c>
      <c r="JRV115" s="17">
        <f>+AVERAGE($D115:JRU115)</f>
        <v>7.699603444867126</v>
      </c>
      <c r="JRW115" s="17">
        <f>+AVERAGE($D115:JRV115)</f>
        <v>7.699603444867126</v>
      </c>
      <c r="JRX115" s="17">
        <f>+AVERAGE($D115:JRW115)</f>
        <v>7.699603444867126</v>
      </c>
      <c r="JRY115" s="17">
        <f>+AVERAGE($D115:JRX115)</f>
        <v>7.699603444867126</v>
      </c>
      <c r="JRZ115" s="17">
        <f>+AVERAGE($D115:JRY115)</f>
        <v>7.699603444867126</v>
      </c>
      <c r="JSA115" s="17">
        <f>+AVERAGE($D115:JRZ115)</f>
        <v>7.699603444867126</v>
      </c>
      <c r="JSB115" s="17">
        <f>+AVERAGE($D115:JSA115)</f>
        <v>7.699603444867126</v>
      </c>
      <c r="JSC115" s="17">
        <f>+AVERAGE($D115:JSB115)</f>
        <v>7.699603444867126</v>
      </c>
      <c r="JSD115" s="17">
        <f>+AVERAGE($D115:JSC115)</f>
        <v>7.699603444867126</v>
      </c>
      <c r="JSE115" s="17">
        <f>+AVERAGE($D115:JSD115)</f>
        <v>7.699603444867126</v>
      </c>
      <c r="JSF115" s="17">
        <f>+AVERAGE($D115:JSE115)</f>
        <v>7.699603444867126</v>
      </c>
      <c r="JSG115" s="17">
        <f>+AVERAGE($D115:JSF115)</f>
        <v>7.699603444867126</v>
      </c>
      <c r="JSH115" s="17">
        <f>+AVERAGE($D115:JSG115)</f>
        <v>7.699603444867126</v>
      </c>
      <c r="JSI115" s="17">
        <f>+AVERAGE($D115:JSH115)</f>
        <v>7.6996034448671269</v>
      </c>
      <c r="JSJ115" s="17">
        <f>+AVERAGE($D115:JSI115)</f>
        <v>7.6996034448671269</v>
      </c>
      <c r="JSK115" s="17">
        <f>+AVERAGE($D115:JSJ115)</f>
        <v>7.6996034448671269</v>
      </c>
      <c r="JSL115" s="17">
        <f>+AVERAGE($D115:JSK115)</f>
        <v>7.6996034448671269</v>
      </c>
      <c r="JSM115" s="17">
        <f>+AVERAGE($D115:JSL115)</f>
        <v>7.6996034448671269</v>
      </c>
      <c r="JSN115" s="17">
        <f>+AVERAGE($D115:JSM115)</f>
        <v>7.6996034448671269</v>
      </c>
      <c r="JSO115" s="17">
        <f>+AVERAGE($D115:JSN115)</f>
        <v>7.6996034448671269</v>
      </c>
      <c r="JSP115" s="17">
        <f>+AVERAGE($D115:JSO115)</f>
        <v>7.6996034448671269</v>
      </c>
      <c r="JSQ115" s="17">
        <f>+AVERAGE($D115:JSP115)</f>
        <v>7.6996034448671269</v>
      </c>
      <c r="JSR115" s="17">
        <f>+AVERAGE($D115:JSQ115)</f>
        <v>7.6996034448671269</v>
      </c>
      <c r="JSS115" s="17">
        <f>+AVERAGE($D115:JSR115)</f>
        <v>7.6996034448671269</v>
      </c>
      <c r="JST115" s="17">
        <f>+AVERAGE($D115:JSS115)</f>
        <v>7.6996034448671269</v>
      </c>
      <c r="JSU115" s="17">
        <f>+AVERAGE($D115:JST115)</f>
        <v>7.6996034448671269</v>
      </c>
      <c r="JSV115" s="17">
        <f>+AVERAGE($D115:JSU115)</f>
        <v>7.6996034448671269</v>
      </c>
      <c r="JSW115" s="17">
        <f>+AVERAGE($D115:JSV115)</f>
        <v>7.6996034448671269</v>
      </c>
      <c r="JSX115" s="17">
        <f>+AVERAGE($D115:JSW115)</f>
        <v>7.6996034448671278</v>
      </c>
      <c r="JSY115" s="17">
        <f>+AVERAGE($D115:JSX115)</f>
        <v>7.6996034448671278</v>
      </c>
      <c r="JSZ115" s="17">
        <f>+AVERAGE($D115:JSY115)</f>
        <v>7.6996034448671278</v>
      </c>
      <c r="JTA115" s="17">
        <f>+AVERAGE($D115:JSZ115)</f>
        <v>7.6996034448671278</v>
      </c>
      <c r="JTB115" s="17">
        <f>+AVERAGE($D115:JTA115)</f>
        <v>7.6996034448671278</v>
      </c>
      <c r="JTC115" s="17">
        <f>+AVERAGE($D115:JTB115)</f>
        <v>7.6996034448671278</v>
      </c>
      <c r="JTD115" s="17">
        <f>+AVERAGE($D115:JTC115)</f>
        <v>7.6996034448671278</v>
      </c>
      <c r="JTE115" s="17">
        <f>+AVERAGE($D115:JTD115)</f>
        <v>7.6996034448671278</v>
      </c>
      <c r="JTF115" s="17">
        <f>+AVERAGE($D115:JTE115)</f>
        <v>7.6996034448671278</v>
      </c>
      <c r="JTG115" s="17">
        <f>+AVERAGE($D115:JTF115)</f>
        <v>7.6996034448671278</v>
      </c>
      <c r="JTH115" s="17">
        <f>+AVERAGE($D115:JTG115)</f>
        <v>7.6996034448671278</v>
      </c>
      <c r="JTI115" s="17">
        <f>+AVERAGE($D115:JTH115)</f>
        <v>7.6996034448671278</v>
      </c>
      <c r="JTJ115" s="17">
        <f>+AVERAGE($D115:JTI115)</f>
        <v>7.6996034448671278</v>
      </c>
      <c r="JTK115" s="17">
        <f>+AVERAGE($D115:JTJ115)</f>
        <v>7.6996034448671278</v>
      </c>
      <c r="JTL115" s="17">
        <f>+AVERAGE($D115:JTK115)</f>
        <v>7.6996034448671278</v>
      </c>
      <c r="JTM115" s="17">
        <f>+AVERAGE($D115:JTL115)</f>
        <v>7.6996034448671278</v>
      </c>
      <c r="JTN115" s="17">
        <f>+AVERAGE($D115:JTM115)</f>
        <v>7.6996034448671287</v>
      </c>
      <c r="JTO115" s="17">
        <f>+AVERAGE($D115:JTN115)</f>
        <v>7.6996034448671287</v>
      </c>
      <c r="JTP115" s="17">
        <f>+AVERAGE($D115:JTO115)</f>
        <v>7.6996034448671287</v>
      </c>
      <c r="JTQ115" s="17">
        <f>+AVERAGE($D115:JTP115)</f>
        <v>7.6996034448671287</v>
      </c>
      <c r="JTR115" s="17">
        <f>+AVERAGE($D115:JTQ115)</f>
        <v>7.6996034448671287</v>
      </c>
      <c r="JTS115" s="17">
        <f>+AVERAGE($D115:JTR115)</f>
        <v>7.6996034448671287</v>
      </c>
      <c r="JTT115" s="17">
        <f>+AVERAGE($D115:JTS115)</f>
        <v>7.6996034448671287</v>
      </c>
      <c r="JTU115" s="17">
        <f>+AVERAGE($D115:JTT115)</f>
        <v>7.6996034448671287</v>
      </c>
      <c r="JTV115" s="17">
        <f>+AVERAGE($D115:JTU115)</f>
        <v>7.6996034448671287</v>
      </c>
      <c r="JTW115" s="17">
        <f>+AVERAGE($D115:JTV115)</f>
        <v>7.6996034448671287</v>
      </c>
      <c r="JTX115" s="17">
        <f>+AVERAGE($D115:JTW115)</f>
        <v>7.6996034448671287</v>
      </c>
      <c r="JTY115" s="17">
        <f>+AVERAGE($D115:JTX115)</f>
        <v>7.6996034448671287</v>
      </c>
      <c r="JTZ115" s="17">
        <f>+AVERAGE($D115:JTY115)</f>
        <v>7.6996034448671287</v>
      </c>
      <c r="JUA115" s="17">
        <f>+AVERAGE($D115:JTZ115)</f>
        <v>7.6996034448671287</v>
      </c>
      <c r="JUB115" s="17">
        <f>+AVERAGE($D115:JUA115)</f>
        <v>7.6996034448671287</v>
      </c>
      <c r="JUC115" s="17">
        <f>+AVERAGE($D115:JUB115)</f>
        <v>7.6996034448671287</v>
      </c>
      <c r="JUD115" s="17">
        <f>+AVERAGE($D115:JUC115)</f>
        <v>7.6996034448671296</v>
      </c>
      <c r="JUE115" s="17">
        <f>+AVERAGE($D115:JUD115)</f>
        <v>7.6996034448671296</v>
      </c>
      <c r="JUF115" s="17">
        <f>+AVERAGE($D115:JUE115)</f>
        <v>7.6996034448671296</v>
      </c>
      <c r="JUG115" s="17">
        <f>+AVERAGE($D115:JUF115)</f>
        <v>7.6996034448671296</v>
      </c>
      <c r="JUH115" s="17">
        <f>+AVERAGE($D115:JUG115)</f>
        <v>7.6996034448671296</v>
      </c>
      <c r="JUI115" s="17">
        <f>+AVERAGE($D115:JUH115)</f>
        <v>7.6996034448671296</v>
      </c>
      <c r="JUJ115" s="17">
        <f>+AVERAGE($D115:JUI115)</f>
        <v>7.6996034448671296</v>
      </c>
      <c r="JUK115" s="17">
        <f>+AVERAGE($D115:JUJ115)</f>
        <v>7.6996034448671296</v>
      </c>
      <c r="JUL115" s="17">
        <f>+AVERAGE($D115:JUK115)</f>
        <v>7.6996034448671296</v>
      </c>
      <c r="JUM115" s="17">
        <f>+AVERAGE($D115:JUL115)</f>
        <v>7.6996034448671296</v>
      </c>
      <c r="JUN115" s="17">
        <f>+AVERAGE($D115:JUM115)</f>
        <v>7.6996034448671296</v>
      </c>
      <c r="JUO115" s="17">
        <f>+AVERAGE($D115:JUN115)</f>
        <v>7.6996034448671296</v>
      </c>
      <c r="JUP115" s="17">
        <f>+AVERAGE($D115:JUO115)</f>
        <v>7.6996034448671296</v>
      </c>
      <c r="JUQ115" s="17">
        <f>+AVERAGE($D115:JUP115)</f>
        <v>7.6996034448671296</v>
      </c>
      <c r="JUR115" s="17">
        <f>+AVERAGE($D115:JUQ115)</f>
        <v>7.6996034448671296</v>
      </c>
      <c r="JUS115" s="17">
        <f>+AVERAGE($D115:JUR115)</f>
        <v>7.6996034448671296</v>
      </c>
      <c r="JUT115" s="17">
        <f>+AVERAGE($D115:JUS115)</f>
        <v>7.6996034448671304</v>
      </c>
      <c r="JUU115" s="17">
        <f>+AVERAGE($D115:JUT115)</f>
        <v>7.6996034448671304</v>
      </c>
      <c r="JUV115" s="17">
        <f>+AVERAGE($D115:JUU115)</f>
        <v>7.6996034448671304</v>
      </c>
      <c r="JUW115" s="17">
        <f>+AVERAGE($D115:JUV115)</f>
        <v>7.6996034448671304</v>
      </c>
      <c r="JUX115" s="17">
        <f>+AVERAGE($D115:JUW115)</f>
        <v>7.6996034448671304</v>
      </c>
      <c r="JUY115" s="17">
        <f>+AVERAGE($D115:JUX115)</f>
        <v>7.6996034448671304</v>
      </c>
      <c r="JUZ115" s="17">
        <f>+AVERAGE($D115:JUY115)</f>
        <v>7.6996034448671304</v>
      </c>
      <c r="JVA115" s="17">
        <f>+AVERAGE($D115:JUZ115)</f>
        <v>7.6996034448671304</v>
      </c>
      <c r="JVB115" s="17">
        <f>+AVERAGE($D115:JVA115)</f>
        <v>7.6996034448671304</v>
      </c>
      <c r="JVC115" s="17">
        <f>+AVERAGE($D115:JVB115)</f>
        <v>7.6996034448671304</v>
      </c>
      <c r="JVD115" s="17">
        <f>+AVERAGE($D115:JVC115)</f>
        <v>7.6996034448671304</v>
      </c>
      <c r="JVE115" s="17">
        <f>+AVERAGE($D115:JVD115)</f>
        <v>7.6996034448671304</v>
      </c>
      <c r="JVF115" s="17">
        <f>+AVERAGE($D115:JVE115)</f>
        <v>7.6996034448671304</v>
      </c>
      <c r="JVG115" s="17">
        <f>+AVERAGE($D115:JVF115)</f>
        <v>7.6996034448671304</v>
      </c>
      <c r="JVH115" s="17">
        <f>+AVERAGE($D115:JVG115)</f>
        <v>7.6996034448671304</v>
      </c>
      <c r="JVI115" s="17">
        <f>+AVERAGE($D115:JVH115)</f>
        <v>7.6996034448671304</v>
      </c>
      <c r="JVJ115" s="17">
        <f>+AVERAGE($D115:JVI115)</f>
        <v>7.6996034448671313</v>
      </c>
      <c r="JVK115" s="17">
        <f>+AVERAGE($D115:JVJ115)</f>
        <v>7.6996034448671313</v>
      </c>
      <c r="JVL115" s="17">
        <f>+AVERAGE($D115:JVK115)</f>
        <v>7.6996034448671313</v>
      </c>
      <c r="JVM115" s="17">
        <f>+AVERAGE($D115:JVL115)</f>
        <v>7.6996034448671313</v>
      </c>
      <c r="JVN115" s="17">
        <f>+AVERAGE($D115:JVM115)</f>
        <v>7.6996034448671313</v>
      </c>
      <c r="JVO115" s="17">
        <f>+AVERAGE($D115:JVN115)</f>
        <v>7.6996034448671313</v>
      </c>
      <c r="JVP115" s="17">
        <f>+AVERAGE($D115:JVO115)</f>
        <v>7.6996034448671313</v>
      </c>
      <c r="JVQ115" s="17">
        <f>+AVERAGE($D115:JVP115)</f>
        <v>7.6996034448671313</v>
      </c>
      <c r="JVR115" s="17">
        <f>+AVERAGE($D115:JVQ115)</f>
        <v>7.6996034448671313</v>
      </c>
      <c r="JVS115" s="17">
        <f>+AVERAGE($D115:JVR115)</f>
        <v>7.6996034448671313</v>
      </c>
      <c r="JVT115" s="17">
        <f>+AVERAGE($D115:JVS115)</f>
        <v>7.6996034448671313</v>
      </c>
      <c r="JVU115" s="17">
        <f>+AVERAGE($D115:JVT115)</f>
        <v>7.6996034448671313</v>
      </c>
      <c r="JVV115" s="17">
        <f>+AVERAGE($D115:JVU115)</f>
        <v>7.6996034448671313</v>
      </c>
      <c r="JVW115" s="17">
        <f>+AVERAGE($D115:JVV115)</f>
        <v>7.6996034448671313</v>
      </c>
      <c r="JVX115" s="17">
        <f>+AVERAGE($D115:JVW115)</f>
        <v>7.6996034448671313</v>
      </c>
      <c r="JVY115" s="17">
        <f>+AVERAGE($D115:JVX115)</f>
        <v>7.6996034448671313</v>
      </c>
      <c r="JVZ115" s="17">
        <f>+AVERAGE($D115:JVY115)</f>
        <v>7.6996034448671313</v>
      </c>
      <c r="JWA115" s="17">
        <f>+AVERAGE($D115:JVZ115)</f>
        <v>7.6996034448671322</v>
      </c>
      <c r="JWB115" s="17">
        <f>+AVERAGE($D115:JWA115)</f>
        <v>7.6996034448671322</v>
      </c>
      <c r="JWC115" s="17">
        <f>+AVERAGE($D115:JWB115)</f>
        <v>7.6996034448671322</v>
      </c>
      <c r="JWD115" s="17">
        <f>+AVERAGE($D115:JWC115)</f>
        <v>7.6996034448671322</v>
      </c>
      <c r="JWE115" s="17">
        <f>+AVERAGE($D115:JWD115)</f>
        <v>7.6996034448671322</v>
      </c>
      <c r="JWF115" s="17">
        <f>+AVERAGE($D115:JWE115)</f>
        <v>7.6996034448671322</v>
      </c>
      <c r="JWG115" s="17">
        <f>+AVERAGE($D115:JWF115)</f>
        <v>7.6996034448671322</v>
      </c>
      <c r="JWH115" s="17">
        <f>+AVERAGE($D115:JWG115)</f>
        <v>7.6996034448671322</v>
      </c>
      <c r="JWI115" s="17">
        <f>+AVERAGE($D115:JWH115)</f>
        <v>7.6996034448671322</v>
      </c>
      <c r="JWJ115" s="17">
        <f>+AVERAGE($D115:JWI115)</f>
        <v>7.6996034448671322</v>
      </c>
      <c r="JWK115" s="17">
        <f>+AVERAGE($D115:JWJ115)</f>
        <v>7.6996034448671322</v>
      </c>
      <c r="JWL115" s="17">
        <f>+AVERAGE($D115:JWK115)</f>
        <v>7.6996034448671322</v>
      </c>
      <c r="JWM115" s="17">
        <f>+AVERAGE($D115:JWL115)</f>
        <v>7.6996034448671322</v>
      </c>
      <c r="JWN115" s="17">
        <f>+AVERAGE($D115:JWM115)</f>
        <v>7.6996034448671322</v>
      </c>
      <c r="JWO115" s="17">
        <f>+AVERAGE($D115:JWN115)</f>
        <v>7.6996034448671322</v>
      </c>
      <c r="JWP115" s="17">
        <f>+AVERAGE($D115:JWO115)</f>
        <v>7.6996034448671322</v>
      </c>
      <c r="JWQ115" s="17">
        <f>+AVERAGE($D115:JWP115)</f>
        <v>7.6996034448671331</v>
      </c>
      <c r="JWR115" s="17">
        <f>+AVERAGE($D115:JWQ115)</f>
        <v>7.6996034448671331</v>
      </c>
      <c r="JWS115" s="17">
        <f>+AVERAGE($D115:JWR115)</f>
        <v>7.6996034448671331</v>
      </c>
      <c r="JWT115" s="17">
        <f>+AVERAGE($D115:JWS115)</f>
        <v>7.6996034448671331</v>
      </c>
      <c r="JWU115" s="17">
        <f>+AVERAGE($D115:JWT115)</f>
        <v>7.6996034448671331</v>
      </c>
      <c r="JWV115" s="17">
        <f>+AVERAGE($D115:JWU115)</f>
        <v>7.6996034448671331</v>
      </c>
      <c r="JWW115" s="17">
        <f>+AVERAGE($D115:JWV115)</f>
        <v>7.6996034448671331</v>
      </c>
      <c r="JWX115" s="17">
        <f>+AVERAGE($D115:JWW115)</f>
        <v>7.6996034448671331</v>
      </c>
      <c r="JWY115" s="17">
        <f>+AVERAGE($D115:JWX115)</f>
        <v>7.6996034448671331</v>
      </c>
      <c r="JWZ115" s="17">
        <f>+AVERAGE($D115:JWY115)</f>
        <v>7.6996034448671331</v>
      </c>
      <c r="JXA115" s="17">
        <f>+AVERAGE($D115:JWZ115)</f>
        <v>7.6996034448671331</v>
      </c>
      <c r="JXB115" s="17">
        <f>+AVERAGE($D115:JXA115)</f>
        <v>7.6996034448671331</v>
      </c>
      <c r="JXC115" s="17">
        <f>+AVERAGE($D115:JXB115)</f>
        <v>7.6996034448671331</v>
      </c>
      <c r="JXD115" s="17">
        <f>+AVERAGE($D115:JXC115)</f>
        <v>7.6996034448671331</v>
      </c>
      <c r="JXE115" s="17">
        <f>+AVERAGE($D115:JXD115)</f>
        <v>7.6996034448671331</v>
      </c>
      <c r="JXF115" s="17">
        <f>+AVERAGE($D115:JXE115)</f>
        <v>7.6996034448671331</v>
      </c>
      <c r="JXG115" s="17">
        <f>+AVERAGE($D115:JXF115)</f>
        <v>7.699603444867134</v>
      </c>
      <c r="JXH115" s="17">
        <f>+AVERAGE($D115:JXG115)</f>
        <v>7.699603444867134</v>
      </c>
      <c r="JXI115" s="17">
        <f>+AVERAGE($D115:JXH115)</f>
        <v>7.699603444867134</v>
      </c>
      <c r="JXJ115" s="17">
        <f>+AVERAGE($D115:JXI115)</f>
        <v>7.699603444867134</v>
      </c>
      <c r="JXK115" s="17">
        <f>+AVERAGE($D115:JXJ115)</f>
        <v>7.699603444867134</v>
      </c>
      <c r="JXL115" s="17">
        <f>+AVERAGE($D115:JXK115)</f>
        <v>7.699603444867134</v>
      </c>
      <c r="JXM115" s="17">
        <f>+AVERAGE($D115:JXL115)</f>
        <v>7.699603444867134</v>
      </c>
      <c r="JXN115" s="17">
        <f>+AVERAGE($D115:JXM115)</f>
        <v>7.699603444867134</v>
      </c>
      <c r="JXO115" s="17">
        <f>+AVERAGE($D115:JXN115)</f>
        <v>7.699603444867134</v>
      </c>
      <c r="JXP115" s="17">
        <f>+AVERAGE($D115:JXO115)</f>
        <v>7.699603444867134</v>
      </c>
      <c r="JXQ115" s="17">
        <f>+AVERAGE($D115:JXP115)</f>
        <v>7.699603444867134</v>
      </c>
      <c r="JXR115" s="17">
        <f>+AVERAGE($D115:JXQ115)</f>
        <v>7.699603444867134</v>
      </c>
      <c r="JXS115" s="17">
        <f>+AVERAGE($D115:JXR115)</f>
        <v>7.699603444867134</v>
      </c>
      <c r="JXT115" s="17">
        <f>+AVERAGE($D115:JXS115)</f>
        <v>7.699603444867134</v>
      </c>
      <c r="JXU115" s="17">
        <f>+AVERAGE($D115:JXT115)</f>
        <v>7.699603444867134</v>
      </c>
      <c r="JXV115" s="17">
        <f>+AVERAGE($D115:JXU115)</f>
        <v>7.699603444867134</v>
      </c>
      <c r="JXW115" s="17">
        <f>+AVERAGE($D115:JXV115)</f>
        <v>7.6996034448671349</v>
      </c>
      <c r="JXX115" s="17">
        <f>+AVERAGE($D115:JXW115)</f>
        <v>7.6996034448671349</v>
      </c>
      <c r="JXY115" s="17">
        <f>+AVERAGE($D115:JXX115)</f>
        <v>7.6996034448671349</v>
      </c>
      <c r="JXZ115" s="17">
        <f>+AVERAGE($D115:JXY115)</f>
        <v>7.6996034448671349</v>
      </c>
      <c r="JYA115" s="17">
        <f>+AVERAGE($D115:JXZ115)</f>
        <v>7.6996034448671349</v>
      </c>
      <c r="JYB115" s="17">
        <f>+AVERAGE($D115:JYA115)</f>
        <v>7.6996034448671349</v>
      </c>
      <c r="JYC115" s="17">
        <f>+AVERAGE($D115:JYB115)</f>
        <v>7.6996034448671349</v>
      </c>
      <c r="JYD115" s="17">
        <f>+AVERAGE($D115:JYC115)</f>
        <v>7.6996034448671349</v>
      </c>
      <c r="JYE115" s="17">
        <f>+AVERAGE($D115:JYD115)</f>
        <v>7.6996034448671349</v>
      </c>
      <c r="JYF115" s="17">
        <f>+AVERAGE($D115:JYE115)</f>
        <v>7.6996034448671349</v>
      </c>
      <c r="JYG115" s="17">
        <f>+AVERAGE($D115:JYF115)</f>
        <v>7.6996034448671349</v>
      </c>
      <c r="JYH115" s="17">
        <f>+AVERAGE($D115:JYG115)</f>
        <v>7.6996034448671349</v>
      </c>
      <c r="JYI115" s="17">
        <f>+AVERAGE($D115:JYH115)</f>
        <v>7.6996034448671349</v>
      </c>
      <c r="JYJ115" s="17">
        <f>+AVERAGE($D115:JYI115)</f>
        <v>7.6996034448671349</v>
      </c>
      <c r="JYK115" s="17">
        <f>+AVERAGE($D115:JYJ115)</f>
        <v>7.6996034448671349</v>
      </c>
      <c r="JYL115" s="17">
        <f>+AVERAGE($D115:JYK115)</f>
        <v>7.6996034448671349</v>
      </c>
      <c r="JYM115" s="17">
        <f>+AVERAGE($D115:JYL115)</f>
        <v>7.6996034448671349</v>
      </c>
      <c r="JYN115" s="17">
        <f>+AVERAGE($D115:JYM115)</f>
        <v>7.6996034448671358</v>
      </c>
      <c r="JYO115" s="17">
        <f>+AVERAGE($D115:JYN115)</f>
        <v>7.6996034448671358</v>
      </c>
      <c r="JYP115" s="17">
        <f>+AVERAGE($D115:JYO115)</f>
        <v>7.6996034448671358</v>
      </c>
      <c r="JYQ115" s="17">
        <f>+AVERAGE($D115:JYP115)</f>
        <v>7.6996034448671358</v>
      </c>
      <c r="JYR115" s="17">
        <f>+AVERAGE($D115:JYQ115)</f>
        <v>7.6996034448671358</v>
      </c>
      <c r="JYS115" s="17">
        <f>+AVERAGE($D115:JYR115)</f>
        <v>7.6996034448671358</v>
      </c>
      <c r="JYT115" s="17">
        <f>+AVERAGE($D115:JYS115)</f>
        <v>7.6996034448671358</v>
      </c>
      <c r="JYU115" s="17">
        <f>+AVERAGE($D115:JYT115)</f>
        <v>7.6996034448671358</v>
      </c>
      <c r="JYV115" s="17">
        <f>+AVERAGE($D115:JYU115)</f>
        <v>7.6996034448671358</v>
      </c>
      <c r="JYW115" s="17">
        <f>+AVERAGE($D115:JYV115)</f>
        <v>7.6996034448671358</v>
      </c>
      <c r="JYX115" s="17">
        <f>+AVERAGE($D115:JYW115)</f>
        <v>7.6996034448671358</v>
      </c>
      <c r="JYY115" s="17">
        <f>+AVERAGE($D115:JYX115)</f>
        <v>7.6996034448671358</v>
      </c>
      <c r="JYZ115" s="17">
        <f>+AVERAGE($D115:JYY115)</f>
        <v>7.6996034448671358</v>
      </c>
      <c r="JZA115" s="17">
        <f>+AVERAGE($D115:JYZ115)</f>
        <v>7.6996034448671358</v>
      </c>
      <c r="JZB115" s="17">
        <f>+AVERAGE($D115:JZA115)</f>
        <v>7.6996034448671358</v>
      </c>
      <c r="JZC115" s="17">
        <f>+AVERAGE($D115:JZB115)</f>
        <v>7.6996034448671358</v>
      </c>
      <c r="JZD115" s="17">
        <f>+AVERAGE($D115:JZC115)</f>
        <v>7.6996034448671367</v>
      </c>
      <c r="JZE115" s="17">
        <f>+AVERAGE($D115:JZD115)</f>
        <v>7.6996034448671367</v>
      </c>
      <c r="JZF115" s="17">
        <f>+AVERAGE($D115:JZE115)</f>
        <v>7.6996034448671367</v>
      </c>
      <c r="JZG115" s="17">
        <f>+AVERAGE($D115:JZF115)</f>
        <v>7.6996034448671367</v>
      </c>
      <c r="JZH115" s="17">
        <f>+AVERAGE($D115:JZG115)</f>
        <v>7.6996034448671367</v>
      </c>
      <c r="JZI115" s="17">
        <f>+AVERAGE($D115:JZH115)</f>
        <v>7.6996034448671367</v>
      </c>
      <c r="JZJ115" s="17">
        <f>+AVERAGE($D115:JZI115)</f>
        <v>7.6996034448671367</v>
      </c>
      <c r="JZK115" s="17">
        <f>+AVERAGE($D115:JZJ115)</f>
        <v>7.6996034448671367</v>
      </c>
      <c r="JZL115" s="17">
        <f>+AVERAGE($D115:JZK115)</f>
        <v>7.6996034448671367</v>
      </c>
      <c r="JZM115" s="17">
        <f>+AVERAGE($D115:JZL115)</f>
        <v>7.6996034448671367</v>
      </c>
      <c r="JZN115" s="17">
        <f>+AVERAGE($D115:JZM115)</f>
        <v>7.6996034448671367</v>
      </c>
      <c r="JZO115" s="17">
        <f>+AVERAGE($D115:JZN115)</f>
        <v>7.6996034448671367</v>
      </c>
      <c r="JZP115" s="17">
        <f>+AVERAGE($D115:JZO115)</f>
        <v>7.6996034448671367</v>
      </c>
      <c r="JZQ115" s="17">
        <f>+AVERAGE($D115:JZP115)</f>
        <v>7.6996034448671367</v>
      </c>
      <c r="JZR115" s="17">
        <f>+AVERAGE($D115:JZQ115)</f>
        <v>7.6996034448671367</v>
      </c>
      <c r="JZS115" s="17">
        <f>+AVERAGE($D115:JZR115)</f>
        <v>7.6996034448671367</v>
      </c>
      <c r="JZT115" s="17">
        <f>+AVERAGE($D115:JZS115)</f>
        <v>7.6996034448671367</v>
      </c>
      <c r="JZU115" s="17">
        <f>+AVERAGE($D115:JZT115)</f>
        <v>7.6996034448671375</v>
      </c>
      <c r="JZV115" s="17">
        <f>+AVERAGE($D115:JZU115)</f>
        <v>7.6996034448671375</v>
      </c>
      <c r="JZW115" s="17">
        <f>+AVERAGE($D115:JZV115)</f>
        <v>7.6996034448671375</v>
      </c>
      <c r="JZX115" s="17">
        <f>+AVERAGE($D115:JZW115)</f>
        <v>7.6996034448671375</v>
      </c>
      <c r="JZY115" s="17">
        <f>+AVERAGE($D115:JZX115)</f>
        <v>7.6996034448671375</v>
      </c>
      <c r="JZZ115" s="17">
        <f>+AVERAGE($D115:JZY115)</f>
        <v>7.6996034448671375</v>
      </c>
      <c r="KAA115" s="17">
        <f>+AVERAGE($D115:JZZ115)</f>
        <v>7.6996034448671375</v>
      </c>
      <c r="KAB115" s="17">
        <f>+AVERAGE($D115:KAA115)</f>
        <v>7.6996034448671375</v>
      </c>
      <c r="KAC115" s="17">
        <f>+AVERAGE($D115:KAB115)</f>
        <v>7.6996034448671375</v>
      </c>
      <c r="KAD115" s="17">
        <f>+AVERAGE($D115:KAC115)</f>
        <v>7.6996034448671375</v>
      </c>
      <c r="KAE115" s="17">
        <f>+AVERAGE($D115:KAD115)</f>
        <v>7.6996034448671375</v>
      </c>
      <c r="KAF115" s="17">
        <f>+AVERAGE($D115:KAE115)</f>
        <v>7.6996034448671375</v>
      </c>
      <c r="KAG115" s="17">
        <f>+AVERAGE($D115:KAF115)</f>
        <v>7.6996034448671375</v>
      </c>
      <c r="KAH115" s="17">
        <f>+AVERAGE($D115:KAG115)</f>
        <v>7.6996034448671375</v>
      </c>
      <c r="KAI115" s="17">
        <f>+AVERAGE($D115:KAH115)</f>
        <v>7.6996034448671375</v>
      </c>
      <c r="KAJ115" s="17">
        <f>+AVERAGE($D115:KAI115)</f>
        <v>7.6996034448671375</v>
      </c>
      <c r="KAK115" s="17">
        <f>+AVERAGE($D115:KAJ115)</f>
        <v>7.6996034448671375</v>
      </c>
      <c r="KAL115" s="17">
        <f>+AVERAGE($D115:KAK115)</f>
        <v>7.6996034448671384</v>
      </c>
      <c r="KAM115" s="17">
        <f>+AVERAGE($D115:KAL115)</f>
        <v>7.6996034448671384</v>
      </c>
      <c r="KAN115" s="17">
        <f>+AVERAGE($D115:KAM115)</f>
        <v>7.6996034448671384</v>
      </c>
      <c r="KAO115" s="17">
        <f>+AVERAGE($D115:KAN115)</f>
        <v>7.6996034448671384</v>
      </c>
      <c r="KAP115" s="17">
        <f>+AVERAGE($D115:KAO115)</f>
        <v>7.6996034448671384</v>
      </c>
      <c r="KAQ115" s="17">
        <f>+AVERAGE($D115:KAP115)</f>
        <v>7.6996034448671384</v>
      </c>
      <c r="KAR115" s="17">
        <f>+AVERAGE($D115:KAQ115)</f>
        <v>7.6996034448671384</v>
      </c>
      <c r="KAS115" s="17">
        <f>+AVERAGE($D115:KAR115)</f>
        <v>7.6996034448671384</v>
      </c>
      <c r="KAT115" s="17">
        <f>+AVERAGE($D115:KAS115)</f>
        <v>7.6996034448671384</v>
      </c>
      <c r="KAU115" s="17">
        <f>+AVERAGE($D115:KAT115)</f>
        <v>7.6996034448671384</v>
      </c>
      <c r="KAV115" s="17">
        <f>+AVERAGE($D115:KAU115)</f>
        <v>7.6996034448671384</v>
      </c>
      <c r="KAW115" s="17">
        <f>+AVERAGE($D115:KAV115)</f>
        <v>7.6996034448671384</v>
      </c>
      <c r="KAX115" s="17">
        <f>+AVERAGE($D115:KAW115)</f>
        <v>7.6996034448671384</v>
      </c>
      <c r="KAY115" s="17">
        <f>+AVERAGE($D115:KAX115)</f>
        <v>7.6996034448671384</v>
      </c>
      <c r="KAZ115" s="17">
        <f>+AVERAGE($D115:KAY115)</f>
        <v>7.6996034448671384</v>
      </c>
      <c r="KBA115" s="17">
        <f>+AVERAGE($D115:KAZ115)</f>
        <v>7.6996034448671384</v>
      </c>
      <c r="KBB115" s="17">
        <f>+AVERAGE($D115:KBA115)</f>
        <v>7.6996034448671384</v>
      </c>
      <c r="KBC115" s="17">
        <f>+AVERAGE($D115:KBB115)</f>
        <v>7.6996034448671393</v>
      </c>
      <c r="KBD115" s="17">
        <f>+AVERAGE($D115:KBC115)</f>
        <v>7.6996034448671393</v>
      </c>
      <c r="KBE115" s="17">
        <f>+AVERAGE($D115:KBD115)</f>
        <v>7.6996034448671393</v>
      </c>
      <c r="KBF115" s="17">
        <f>+AVERAGE($D115:KBE115)</f>
        <v>7.6996034448671393</v>
      </c>
      <c r="KBG115" s="17">
        <f>+AVERAGE($D115:KBF115)</f>
        <v>7.6996034448671393</v>
      </c>
      <c r="KBH115" s="17">
        <f>+AVERAGE($D115:KBG115)</f>
        <v>7.6996034448671393</v>
      </c>
      <c r="KBI115" s="17">
        <f>+AVERAGE($D115:KBH115)</f>
        <v>7.6996034448671393</v>
      </c>
      <c r="KBJ115" s="17">
        <f>+AVERAGE($D115:KBI115)</f>
        <v>7.6996034448671393</v>
      </c>
      <c r="KBK115" s="17">
        <f>+AVERAGE($D115:KBJ115)</f>
        <v>7.6996034448671393</v>
      </c>
      <c r="KBL115" s="17">
        <f>+AVERAGE($D115:KBK115)</f>
        <v>7.6996034448671393</v>
      </c>
      <c r="KBM115" s="17">
        <f>+AVERAGE($D115:KBL115)</f>
        <v>7.6996034448671393</v>
      </c>
      <c r="KBN115" s="17">
        <f>+AVERAGE($D115:KBM115)</f>
        <v>7.6996034448671393</v>
      </c>
      <c r="KBO115" s="17">
        <f>+AVERAGE($D115:KBN115)</f>
        <v>7.6996034448671393</v>
      </c>
      <c r="KBP115" s="17">
        <f>+AVERAGE($D115:KBO115)</f>
        <v>7.6996034448671393</v>
      </c>
      <c r="KBQ115" s="17">
        <f>+AVERAGE($D115:KBP115)</f>
        <v>7.6996034448671393</v>
      </c>
      <c r="KBR115" s="17">
        <f>+AVERAGE($D115:KBQ115)</f>
        <v>7.6996034448671393</v>
      </c>
      <c r="KBS115" s="17">
        <f>+AVERAGE($D115:KBR115)</f>
        <v>7.6996034448671402</v>
      </c>
      <c r="KBT115" s="17">
        <f>+AVERAGE($D115:KBS115)</f>
        <v>7.6996034448671402</v>
      </c>
      <c r="KBU115" s="17">
        <f>+AVERAGE($D115:KBT115)</f>
        <v>7.6996034448671402</v>
      </c>
      <c r="KBV115" s="17">
        <f>+AVERAGE($D115:KBU115)</f>
        <v>7.6996034448671402</v>
      </c>
      <c r="KBW115" s="17">
        <f>+AVERAGE($D115:KBV115)</f>
        <v>7.6996034448671402</v>
      </c>
      <c r="KBX115" s="17">
        <f>+AVERAGE($D115:KBW115)</f>
        <v>7.6996034448671402</v>
      </c>
      <c r="KBY115" s="17">
        <f>+AVERAGE($D115:KBX115)</f>
        <v>7.6996034448671402</v>
      </c>
      <c r="KBZ115" s="17">
        <f>+AVERAGE($D115:KBY115)</f>
        <v>7.6996034448671402</v>
      </c>
      <c r="KCA115" s="17">
        <f>+AVERAGE($D115:KBZ115)</f>
        <v>7.6996034448671402</v>
      </c>
      <c r="KCB115" s="17">
        <f>+AVERAGE($D115:KCA115)</f>
        <v>7.6996034448671402</v>
      </c>
      <c r="KCC115" s="17">
        <f>+AVERAGE($D115:KCB115)</f>
        <v>7.6996034448671402</v>
      </c>
      <c r="KCD115" s="17">
        <f>+AVERAGE($D115:KCC115)</f>
        <v>7.6996034448671402</v>
      </c>
      <c r="KCE115" s="17">
        <f>+AVERAGE($D115:KCD115)</f>
        <v>7.6996034448671402</v>
      </c>
      <c r="KCF115" s="17">
        <f>+AVERAGE($D115:KCE115)</f>
        <v>7.6996034448671402</v>
      </c>
      <c r="KCG115" s="17">
        <f>+AVERAGE($D115:KCF115)</f>
        <v>7.6996034448671402</v>
      </c>
      <c r="KCH115" s="17">
        <f>+AVERAGE($D115:KCG115)</f>
        <v>7.6996034448671402</v>
      </c>
      <c r="KCI115" s="17">
        <f>+AVERAGE($D115:KCH115)</f>
        <v>7.6996034448671402</v>
      </c>
      <c r="KCJ115" s="17">
        <f>+AVERAGE($D115:KCI115)</f>
        <v>7.6996034448671411</v>
      </c>
      <c r="KCK115" s="17">
        <f>+AVERAGE($D115:KCJ115)</f>
        <v>7.6996034448671411</v>
      </c>
      <c r="KCL115" s="17">
        <f>+AVERAGE($D115:KCK115)</f>
        <v>7.6996034448671411</v>
      </c>
      <c r="KCM115" s="17">
        <f>+AVERAGE($D115:KCL115)</f>
        <v>7.6996034448671411</v>
      </c>
      <c r="KCN115" s="17">
        <f>+AVERAGE($D115:KCM115)</f>
        <v>7.6996034448671411</v>
      </c>
      <c r="KCO115" s="17">
        <f>+AVERAGE($D115:KCN115)</f>
        <v>7.6996034448671411</v>
      </c>
      <c r="KCP115" s="17">
        <f>+AVERAGE($D115:KCO115)</f>
        <v>7.6996034448671411</v>
      </c>
      <c r="KCQ115" s="17">
        <f>+AVERAGE($D115:KCP115)</f>
        <v>7.6996034448671411</v>
      </c>
      <c r="KCR115" s="17">
        <f>+AVERAGE($D115:KCQ115)</f>
        <v>7.6996034448671411</v>
      </c>
      <c r="KCS115" s="17">
        <f>+AVERAGE($D115:KCR115)</f>
        <v>7.6996034448671411</v>
      </c>
      <c r="KCT115" s="17">
        <f>+AVERAGE($D115:KCS115)</f>
        <v>7.6996034448671411</v>
      </c>
      <c r="KCU115" s="17">
        <f>+AVERAGE($D115:KCT115)</f>
        <v>7.6996034448671411</v>
      </c>
      <c r="KCV115" s="17">
        <f>+AVERAGE($D115:KCU115)</f>
        <v>7.6996034448671411</v>
      </c>
      <c r="KCW115" s="17">
        <f>+AVERAGE($D115:KCV115)</f>
        <v>7.6996034448671411</v>
      </c>
      <c r="KCX115" s="17">
        <f>+AVERAGE($D115:KCW115)</f>
        <v>7.6996034448671411</v>
      </c>
      <c r="KCY115" s="17">
        <f>+AVERAGE($D115:KCX115)</f>
        <v>7.6996034448671411</v>
      </c>
      <c r="KCZ115" s="17">
        <f>+AVERAGE($D115:KCY115)</f>
        <v>7.6996034448671411</v>
      </c>
      <c r="KDA115" s="17">
        <f>+AVERAGE($D115:KCZ115)</f>
        <v>7.699603444867142</v>
      </c>
      <c r="KDB115" s="17">
        <f>+AVERAGE($D115:KDA115)</f>
        <v>7.699603444867142</v>
      </c>
      <c r="KDC115" s="17">
        <f>+AVERAGE($D115:KDB115)</f>
        <v>7.699603444867142</v>
      </c>
      <c r="KDD115" s="17">
        <f>+AVERAGE($D115:KDC115)</f>
        <v>7.699603444867142</v>
      </c>
      <c r="KDE115" s="17">
        <f>+AVERAGE($D115:KDD115)</f>
        <v>7.699603444867142</v>
      </c>
      <c r="KDF115" s="17">
        <f>+AVERAGE($D115:KDE115)</f>
        <v>7.699603444867142</v>
      </c>
      <c r="KDG115" s="17">
        <f>+AVERAGE($D115:KDF115)</f>
        <v>7.699603444867142</v>
      </c>
      <c r="KDH115" s="17">
        <f>+AVERAGE($D115:KDG115)</f>
        <v>7.699603444867142</v>
      </c>
      <c r="KDI115" s="17">
        <f>+AVERAGE($D115:KDH115)</f>
        <v>7.699603444867142</v>
      </c>
      <c r="KDJ115" s="17">
        <f>+AVERAGE($D115:KDI115)</f>
        <v>7.699603444867142</v>
      </c>
      <c r="KDK115" s="17">
        <f>+AVERAGE($D115:KDJ115)</f>
        <v>7.699603444867142</v>
      </c>
      <c r="KDL115" s="17">
        <f>+AVERAGE($D115:KDK115)</f>
        <v>7.699603444867142</v>
      </c>
      <c r="KDM115" s="17">
        <f>+AVERAGE($D115:KDL115)</f>
        <v>7.699603444867142</v>
      </c>
      <c r="KDN115" s="17">
        <f>+AVERAGE($D115:KDM115)</f>
        <v>7.699603444867142</v>
      </c>
      <c r="KDO115" s="17">
        <f>+AVERAGE($D115:KDN115)</f>
        <v>7.699603444867142</v>
      </c>
      <c r="KDP115" s="17">
        <f>+AVERAGE($D115:KDO115)</f>
        <v>7.699603444867142</v>
      </c>
      <c r="KDQ115" s="17">
        <f>+AVERAGE($D115:KDP115)</f>
        <v>7.699603444867142</v>
      </c>
      <c r="KDR115" s="17">
        <f>+AVERAGE($D115:KDQ115)</f>
        <v>7.6996034448671429</v>
      </c>
      <c r="KDS115" s="17">
        <f>+AVERAGE($D115:KDR115)</f>
        <v>7.6996034448671429</v>
      </c>
      <c r="KDT115" s="17">
        <f>+AVERAGE($D115:KDS115)</f>
        <v>7.6996034448671429</v>
      </c>
      <c r="KDU115" s="17">
        <f>+AVERAGE($D115:KDT115)</f>
        <v>7.6996034448671429</v>
      </c>
      <c r="KDV115" s="17">
        <f>+AVERAGE($D115:KDU115)</f>
        <v>7.6996034448671429</v>
      </c>
      <c r="KDW115" s="17">
        <f>+AVERAGE($D115:KDV115)</f>
        <v>7.6996034448671429</v>
      </c>
      <c r="KDX115" s="17">
        <f>+AVERAGE($D115:KDW115)</f>
        <v>7.6996034448671429</v>
      </c>
      <c r="KDY115" s="17">
        <f>+AVERAGE($D115:KDX115)</f>
        <v>7.6996034448671429</v>
      </c>
      <c r="KDZ115" s="17">
        <f>+AVERAGE($D115:KDY115)</f>
        <v>7.6996034448671429</v>
      </c>
      <c r="KEA115" s="17">
        <f>+AVERAGE($D115:KDZ115)</f>
        <v>7.6996034448671429</v>
      </c>
      <c r="KEB115" s="17">
        <f>+AVERAGE($D115:KEA115)</f>
        <v>7.6996034448671429</v>
      </c>
      <c r="KEC115" s="17">
        <f>+AVERAGE($D115:KEB115)</f>
        <v>7.6996034448671429</v>
      </c>
      <c r="KED115" s="17">
        <f>+AVERAGE($D115:KEC115)</f>
        <v>7.6996034448671429</v>
      </c>
      <c r="KEE115" s="17">
        <f>+AVERAGE($D115:KED115)</f>
        <v>7.6996034448671429</v>
      </c>
      <c r="KEF115" s="17">
        <f>+AVERAGE($D115:KEE115)</f>
        <v>7.6996034448671429</v>
      </c>
      <c r="KEG115" s="17">
        <f>+AVERAGE($D115:KEF115)</f>
        <v>7.6996034448671429</v>
      </c>
      <c r="KEH115" s="17">
        <f>+AVERAGE($D115:KEG115)</f>
        <v>7.6996034448671429</v>
      </c>
      <c r="KEI115" s="17">
        <f>+AVERAGE($D115:KEH115)</f>
        <v>7.6996034448671438</v>
      </c>
      <c r="KEJ115" s="17">
        <f>+AVERAGE($D115:KEI115)</f>
        <v>7.6996034448671438</v>
      </c>
      <c r="KEK115" s="17">
        <f>+AVERAGE($D115:KEJ115)</f>
        <v>7.6996034448671438</v>
      </c>
      <c r="KEL115" s="17">
        <f>+AVERAGE($D115:KEK115)</f>
        <v>7.6996034448671438</v>
      </c>
      <c r="KEM115" s="17">
        <f>+AVERAGE($D115:KEL115)</f>
        <v>7.6996034448671438</v>
      </c>
      <c r="KEN115" s="17">
        <f>+AVERAGE($D115:KEM115)</f>
        <v>7.6996034448671438</v>
      </c>
      <c r="KEO115" s="17">
        <f>+AVERAGE($D115:KEN115)</f>
        <v>7.6996034448671438</v>
      </c>
      <c r="KEP115" s="17">
        <f>+AVERAGE($D115:KEO115)</f>
        <v>7.6996034448671438</v>
      </c>
      <c r="KEQ115" s="17">
        <f>+AVERAGE($D115:KEP115)</f>
        <v>7.6996034448671438</v>
      </c>
      <c r="KER115" s="17">
        <f>+AVERAGE($D115:KEQ115)</f>
        <v>7.6996034448671438</v>
      </c>
      <c r="KES115" s="17">
        <f>+AVERAGE($D115:KER115)</f>
        <v>7.6996034448671438</v>
      </c>
      <c r="KET115" s="17">
        <f>+AVERAGE($D115:KES115)</f>
        <v>7.6996034448671438</v>
      </c>
      <c r="KEU115" s="17">
        <f>+AVERAGE($D115:KET115)</f>
        <v>7.6996034448671438</v>
      </c>
      <c r="KEV115" s="17">
        <f>+AVERAGE($D115:KEU115)</f>
        <v>7.6996034448671438</v>
      </c>
      <c r="KEW115" s="17">
        <f>+AVERAGE($D115:KEV115)</f>
        <v>7.6996034448671438</v>
      </c>
      <c r="KEX115" s="17">
        <f>+AVERAGE($D115:KEW115)</f>
        <v>7.6996034448671438</v>
      </c>
      <c r="KEY115" s="17">
        <f>+AVERAGE($D115:KEX115)</f>
        <v>7.6996034448671438</v>
      </c>
      <c r="KEZ115" s="17">
        <f>+AVERAGE($D115:KEY115)</f>
        <v>7.6996034448671438</v>
      </c>
      <c r="KFA115" s="17">
        <f>+AVERAGE($D115:KEZ115)</f>
        <v>7.6996034448671447</v>
      </c>
      <c r="KFB115" s="17">
        <f>+AVERAGE($D115:KFA115)</f>
        <v>7.6996034448671447</v>
      </c>
      <c r="KFC115" s="17">
        <f>+AVERAGE($D115:KFB115)</f>
        <v>7.6996034448671447</v>
      </c>
      <c r="KFD115" s="17">
        <f>+AVERAGE($D115:KFC115)</f>
        <v>7.6996034448671447</v>
      </c>
      <c r="KFE115" s="17">
        <f>+AVERAGE($D115:KFD115)</f>
        <v>7.6996034448671447</v>
      </c>
      <c r="KFF115" s="17">
        <f>+AVERAGE($D115:KFE115)</f>
        <v>7.6996034448671447</v>
      </c>
      <c r="KFG115" s="17">
        <f>+AVERAGE($D115:KFF115)</f>
        <v>7.6996034448671447</v>
      </c>
      <c r="KFH115" s="17">
        <f>+AVERAGE($D115:KFG115)</f>
        <v>7.6996034448671447</v>
      </c>
      <c r="KFI115" s="17">
        <f>+AVERAGE($D115:KFH115)</f>
        <v>7.6996034448671447</v>
      </c>
      <c r="KFJ115" s="17">
        <f>+AVERAGE($D115:KFI115)</f>
        <v>7.6996034448671447</v>
      </c>
      <c r="KFK115" s="17">
        <f>+AVERAGE($D115:KFJ115)</f>
        <v>7.6996034448671447</v>
      </c>
      <c r="KFL115" s="17">
        <f>+AVERAGE($D115:KFK115)</f>
        <v>7.6996034448671447</v>
      </c>
      <c r="KFM115" s="17">
        <f>+AVERAGE($D115:KFL115)</f>
        <v>7.6996034448671447</v>
      </c>
      <c r="KFN115" s="17">
        <f>+AVERAGE($D115:KFM115)</f>
        <v>7.6996034448671447</v>
      </c>
      <c r="KFO115" s="17">
        <f>+AVERAGE($D115:KFN115)</f>
        <v>7.6996034448671447</v>
      </c>
      <c r="KFP115" s="17">
        <f>+AVERAGE($D115:KFO115)</f>
        <v>7.6996034448671447</v>
      </c>
      <c r="KFQ115" s="17">
        <f>+AVERAGE($D115:KFP115)</f>
        <v>7.6996034448671447</v>
      </c>
      <c r="KFR115" s="17">
        <f>+AVERAGE($D115:KFQ115)</f>
        <v>7.6996034448671455</v>
      </c>
      <c r="KFS115" s="17">
        <f>+AVERAGE($D115:KFR115)</f>
        <v>7.6996034448671455</v>
      </c>
      <c r="KFT115" s="17">
        <f>+AVERAGE($D115:KFS115)</f>
        <v>7.6996034448671455</v>
      </c>
      <c r="KFU115" s="17">
        <f>+AVERAGE($D115:KFT115)</f>
        <v>7.6996034448671455</v>
      </c>
      <c r="KFV115" s="17">
        <f>+AVERAGE($D115:KFU115)</f>
        <v>7.6996034448671455</v>
      </c>
      <c r="KFW115" s="17">
        <f>+AVERAGE($D115:KFV115)</f>
        <v>7.6996034448671455</v>
      </c>
      <c r="KFX115" s="17">
        <f>+AVERAGE($D115:KFW115)</f>
        <v>7.6996034448671455</v>
      </c>
      <c r="KFY115" s="17">
        <f>+AVERAGE($D115:KFX115)</f>
        <v>7.6996034448671455</v>
      </c>
      <c r="KFZ115" s="17">
        <f>+AVERAGE($D115:KFY115)</f>
        <v>7.6996034448671455</v>
      </c>
      <c r="KGA115" s="17">
        <f>+AVERAGE($D115:KFZ115)</f>
        <v>7.6996034448671455</v>
      </c>
      <c r="KGB115" s="17">
        <f>+AVERAGE($D115:KGA115)</f>
        <v>7.6996034448671455</v>
      </c>
      <c r="KGC115" s="17">
        <f>+AVERAGE($D115:KGB115)</f>
        <v>7.6996034448671455</v>
      </c>
      <c r="KGD115" s="17">
        <f>+AVERAGE($D115:KGC115)</f>
        <v>7.6996034448671455</v>
      </c>
      <c r="KGE115" s="17">
        <f>+AVERAGE($D115:KGD115)</f>
        <v>7.6996034448671455</v>
      </c>
      <c r="KGF115" s="17">
        <f>+AVERAGE($D115:KGE115)</f>
        <v>7.6996034448671455</v>
      </c>
      <c r="KGG115" s="17">
        <f>+AVERAGE($D115:KGF115)</f>
        <v>7.6996034448671455</v>
      </c>
      <c r="KGH115" s="17">
        <f>+AVERAGE($D115:KGG115)</f>
        <v>7.6996034448671455</v>
      </c>
      <c r="KGI115" s="17">
        <f>+AVERAGE($D115:KGH115)</f>
        <v>7.6996034448671464</v>
      </c>
      <c r="KGJ115" s="17">
        <f>+AVERAGE($D115:KGI115)</f>
        <v>7.6996034448671464</v>
      </c>
      <c r="KGK115" s="17">
        <f>+AVERAGE($D115:KGJ115)</f>
        <v>7.6996034448671464</v>
      </c>
      <c r="KGL115" s="17">
        <f>+AVERAGE($D115:KGK115)</f>
        <v>7.6996034448671464</v>
      </c>
      <c r="KGM115" s="17">
        <f>+AVERAGE($D115:KGL115)</f>
        <v>7.6996034448671464</v>
      </c>
      <c r="KGN115" s="17">
        <f>+AVERAGE($D115:KGM115)</f>
        <v>7.6996034448671464</v>
      </c>
      <c r="KGO115" s="17">
        <f>+AVERAGE($D115:KGN115)</f>
        <v>7.6996034448671464</v>
      </c>
      <c r="KGP115" s="17">
        <f>+AVERAGE($D115:KGO115)</f>
        <v>7.6996034448671464</v>
      </c>
      <c r="KGQ115" s="17">
        <f>+AVERAGE($D115:KGP115)</f>
        <v>7.6996034448671464</v>
      </c>
      <c r="KGR115" s="17">
        <f>+AVERAGE($D115:KGQ115)</f>
        <v>7.6996034448671464</v>
      </c>
      <c r="KGS115" s="17">
        <f>+AVERAGE($D115:KGR115)</f>
        <v>7.6996034448671464</v>
      </c>
      <c r="KGT115" s="17">
        <f>+AVERAGE($D115:KGS115)</f>
        <v>7.6996034448671464</v>
      </c>
      <c r="KGU115" s="17">
        <f>+AVERAGE($D115:KGT115)</f>
        <v>7.6996034448671464</v>
      </c>
      <c r="KGV115" s="17">
        <f>+AVERAGE($D115:KGU115)</f>
        <v>7.6996034448671464</v>
      </c>
      <c r="KGW115" s="17">
        <f>+AVERAGE($D115:KGV115)</f>
        <v>7.6996034448671464</v>
      </c>
      <c r="KGX115" s="17">
        <f>+AVERAGE($D115:KGW115)</f>
        <v>7.6996034448671464</v>
      </c>
      <c r="KGY115" s="17">
        <f>+AVERAGE($D115:KGX115)</f>
        <v>7.6996034448671464</v>
      </c>
      <c r="KGZ115" s="17">
        <f>+AVERAGE($D115:KGY115)</f>
        <v>7.6996034448671464</v>
      </c>
      <c r="KHA115" s="17">
        <f>+AVERAGE($D115:KGZ115)</f>
        <v>7.6996034448671473</v>
      </c>
      <c r="KHB115" s="17">
        <f>+AVERAGE($D115:KHA115)</f>
        <v>7.6996034448671473</v>
      </c>
      <c r="KHC115" s="17">
        <f>+AVERAGE($D115:KHB115)</f>
        <v>7.6996034448671473</v>
      </c>
      <c r="KHD115" s="17">
        <f>+AVERAGE($D115:KHC115)</f>
        <v>7.6996034448671473</v>
      </c>
      <c r="KHE115" s="17">
        <f>+AVERAGE($D115:KHD115)</f>
        <v>7.6996034448671473</v>
      </c>
      <c r="KHF115" s="17">
        <f>+AVERAGE($D115:KHE115)</f>
        <v>7.6996034448671473</v>
      </c>
      <c r="KHG115" s="17">
        <f>+AVERAGE($D115:KHF115)</f>
        <v>7.6996034448671473</v>
      </c>
      <c r="KHH115" s="17">
        <f>+AVERAGE($D115:KHG115)</f>
        <v>7.6996034448671473</v>
      </c>
      <c r="KHI115" s="17">
        <f>+AVERAGE($D115:KHH115)</f>
        <v>7.6996034448671473</v>
      </c>
      <c r="KHJ115" s="17">
        <f>+AVERAGE($D115:KHI115)</f>
        <v>7.6996034448671473</v>
      </c>
      <c r="KHK115" s="17">
        <f>+AVERAGE($D115:KHJ115)</f>
        <v>7.6996034448671473</v>
      </c>
      <c r="KHL115" s="17">
        <f>+AVERAGE($D115:KHK115)</f>
        <v>7.6996034448671473</v>
      </c>
      <c r="KHM115" s="17">
        <f>+AVERAGE($D115:KHL115)</f>
        <v>7.6996034448671473</v>
      </c>
      <c r="KHN115" s="17">
        <f>+AVERAGE($D115:KHM115)</f>
        <v>7.6996034448671473</v>
      </c>
      <c r="KHO115" s="17">
        <f>+AVERAGE($D115:KHN115)</f>
        <v>7.6996034448671473</v>
      </c>
      <c r="KHP115" s="17">
        <f>+AVERAGE($D115:KHO115)</f>
        <v>7.6996034448671473</v>
      </c>
      <c r="KHQ115" s="17">
        <f>+AVERAGE($D115:KHP115)</f>
        <v>7.6996034448671473</v>
      </c>
      <c r="KHR115" s="17">
        <f>+AVERAGE($D115:KHQ115)</f>
        <v>7.6996034448671482</v>
      </c>
      <c r="KHS115" s="17">
        <f>+AVERAGE($D115:KHR115)</f>
        <v>7.6996034448671482</v>
      </c>
      <c r="KHT115" s="17">
        <f>+AVERAGE($D115:KHS115)</f>
        <v>7.6996034448671482</v>
      </c>
      <c r="KHU115" s="17">
        <f>+AVERAGE($D115:KHT115)</f>
        <v>7.6996034448671482</v>
      </c>
      <c r="KHV115" s="17">
        <f>+AVERAGE($D115:KHU115)</f>
        <v>7.6996034448671482</v>
      </c>
      <c r="KHW115" s="17">
        <f>+AVERAGE($D115:KHV115)</f>
        <v>7.6996034448671482</v>
      </c>
      <c r="KHX115" s="17">
        <f>+AVERAGE($D115:KHW115)</f>
        <v>7.6996034448671482</v>
      </c>
      <c r="KHY115" s="17">
        <f>+AVERAGE($D115:KHX115)</f>
        <v>7.6996034448671482</v>
      </c>
      <c r="KHZ115" s="17">
        <f>+AVERAGE($D115:KHY115)</f>
        <v>7.6996034448671482</v>
      </c>
      <c r="KIA115" s="17">
        <f>+AVERAGE($D115:KHZ115)</f>
        <v>7.6996034448671482</v>
      </c>
      <c r="KIB115" s="17">
        <f>+AVERAGE($D115:KIA115)</f>
        <v>7.6996034448671482</v>
      </c>
      <c r="KIC115" s="17">
        <f>+AVERAGE($D115:KIB115)</f>
        <v>7.6996034448671482</v>
      </c>
      <c r="KID115" s="17">
        <f>+AVERAGE($D115:KIC115)</f>
        <v>7.6996034448671482</v>
      </c>
      <c r="KIE115" s="17">
        <f>+AVERAGE($D115:KID115)</f>
        <v>7.6996034448671482</v>
      </c>
      <c r="KIF115" s="17">
        <f>+AVERAGE($D115:KIE115)</f>
        <v>7.6996034448671482</v>
      </c>
      <c r="KIG115" s="17">
        <f>+AVERAGE($D115:KIF115)</f>
        <v>7.6996034448671482</v>
      </c>
      <c r="KIH115" s="17">
        <f>+AVERAGE($D115:KIG115)</f>
        <v>7.6996034448671482</v>
      </c>
      <c r="KII115" s="17">
        <f>+AVERAGE($D115:KIH115)</f>
        <v>7.6996034448671482</v>
      </c>
      <c r="KIJ115" s="17">
        <f>+AVERAGE($D115:KII115)</f>
        <v>7.6996034448671491</v>
      </c>
      <c r="KIK115" s="17">
        <f>+AVERAGE($D115:KIJ115)</f>
        <v>7.6996034448671491</v>
      </c>
      <c r="KIL115" s="17">
        <f>+AVERAGE($D115:KIK115)</f>
        <v>7.6996034448671491</v>
      </c>
      <c r="KIM115" s="17">
        <f>+AVERAGE($D115:KIL115)</f>
        <v>7.6996034448671491</v>
      </c>
      <c r="KIN115" s="17">
        <f>+AVERAGE($D115:KIM115)</f>
        <v>7.6996034448671491</v>
      </c>
      <c r="KIO115" s="17">
        <f>+AVERAGE($D115:KIN115)</f>
        <v>7.6996034448671491</v>
      </c>
      <c r="KIP115" s="17">
        <f>+AVERAGE($D115:KIO115)</f>
        <v>7.6996034448671491</v>
      </c>
      <c r="KIQ115" s="17">
        <f>+AVERAGE($D115:KIP115)</f>
        <v>7.6996034448671491</v>
      </c>
      <c r="KIR115" s="17">
        <f>+AVERAGE($D115:KIQ115)</f>
        <v>7.6996034448671491</v>
      </c>
      <c r="KIS115" s="17">
        <f>+AVERAGE($D115:KIR115)</f>
        <v>7.6996034448671491</v>
      </c>
      <c r="KIT115" s="17">
        <f>+AVERAGE($D115:KIS115)</f>
        <v>7.6996034448671491</v>
      </c>
      <c r="KIU115" s="17">
        <f>+AVERAGE($D115:KIT115)</f>
        <v>7.6996034448671491</v>
      </c>
      <c r="KIV115" s="17">
        <f>+AVERAGE($D115:KIU115)</f>
        <v>7.6996034448671491</v>
      </c>
      <c r="KIW115" s="17">
        <f>+AVERAGE($D115:KIV115)</f>
        <v>7.6996034448671491</v>
      </c>
      <c r="KIX115" s="17">
        <f>+AVERAGE($D115:KIW115)</f>
        <v>7.6996034448671491</v>
      </c>
      <c r="KIY115" s="17">
        <f>+AVERAGE($D115:KIX115)</f>
        <v>7.6996034448671491</v>
      </c>
      <c r="KIZ115" s="17">
        <f>+AVERAGE($D115:KIY115)</f>
        <v>7.6996034448671491</v>
      </c>
      <c r="KJA115" s="17">
        <f>+AVERAGE($D115:KIZ115)</f>
        <v>7.6996034448671491</v>
      </c>
      <c r="KJB115" s="17">
        <f>+AVERAGE($D115:KJA115)</f>
        <v>7.69960344486715</v>
      </c>
      <c r="KJC115" s="17">
        <f>+AVERAGE($D115:KJB115)</f>
        <v>7.69960344486715</v>
      </c>
      <c r="KJD115" s="17">
        <f>+AVERAGE($D115:KJC115)</f>
        <v>7.69960344486715</v>
      </c>
      <c r="KJE115" s="17">
        <f>+AVERAGE($D115:KJD115)</f>
        <v>7.69960344486715</v>
      </c>
      <c r="KJF115" s="17">
        <f>+AVERAGE($D115:KJE115)</f>
        <v>7.69960344486715</v>
      </c>
      <c r="KJG115" s="17">
        <f>+AVERAGE($D115:KJF115)</f>
        <v>7.69960344486715</v>
      </c>
      <c r="KJH115" s="17">
        <f>+AVERAGE($D115:KJG115)</f>
        <v>7.69960344486715</v>
      </c>
      <c r="KJI115" s="17">
        <f>+AVERAGE($D115:KJH115)</f>
        <v>7.69960344486715</v>
      </c>
      <c r="KJJ115" s="17">
        <f>+AVERAGE($D115:KJI115)</f>
        <v>7.69960344486715</v>
      </c>
      <c r="KJK115" s="17">
        <f>+AVERAGE($D115:KJJ115)</f>
        <v>7.69960344486715</v>
      </c>
      <c r="KJL115" s="17">
        <f>+AVERAGE($D115:KJK115)</f>
        <v>7.69960344486715</v>
      </c>
      <c r="KJM115" s="17">
        <f>+AVERAGE($D115:KJL115)</f>
        <v>7.69960344486715</v>
      </c>
      <c r="KJN115" s="17">
        <f>+AVERAGE($D115:KJM115)</f>
        <v>7.69960344486715</v>
      </c>
      <c r="KJO115" s="17">
        <f>+AVERAGE($D115:KJN115)</f>
        <v>7.69960344486715</v>
      </c>
      <c r="KJP115" s="17">
        <f>+AVERAGE($D115:KJO115)</f>
        <v>7.69960344486715</v>
      </c>
      <c r="KJQ115" s="17">
        <f>+AVERAGE($D115:KJP115)</f>
        <v>7.69960344486715</v>
      </c>
      <c r="KJR115" s="17">
        <f>+AVERAGE($D115:KJQ115)</f>
        <v>7.69960344486715</v>
      </c>
      <c r="KJS115" s="17">
        <f>+AVERAGE($D115:KJR115)</f>
        <v>7.6996034448671509</v>
      </c>
      <c r="KJT115" s="17">
        <f>+AVERAGE($D115:KJS115)</f>
        <v>7.6996034448671509</v>
      </c>
      <c r="KJU115" s="17">
        <f>+AVERAGE($D115:KJT115)</f>
        <v>7.6996034448671509</v>
      </c>
      <c r="KJV115" s="17">
        <f>+AVERAGE($D115:KJU115)</f>
        <v>7.6996034448671509</v>
      </c>
      <c r="KJW115" s="17">
        <f>+AVERAGE($D115:KJV115)</f>
        <v>7.6996034448671509</v>
      </c>
      <c r="KJX115" s="17">
        <f>+AVERAGE($D115:KJW115)</f>
        <v>7.6996034448671509</v>
      </c>
      <c r="KJY115" s="17">
        <f>+AVERAGE($D115:KJX115)</f>
        <v>7.6996034448671509</v>
      </c>
      <c r="KJZ115" s="17">
        <f>+AVERAGE($D115:KJY115)</f>
        <v>7.6996034448671509</v>
      </c>
      <c r="KKA115" s="17">
        <f>+AVERAGE($D115:KJZ115)</f>
        <v>7.6996034448671509</v>
      </c>
      <c r="KKB115" s="17">
        <f>+AVERAGE($D115:KKA115)</f>
        <v>7.6996034448671509</v>
      </c>
      <c r="KKC115" s="17">
        <f>+AVERAGE($D115:KKB115)</f>
        <v>7.6996034448671509</v>
      </c>
      <c r="KKD115" s="17">
        <f>+AVERAGE($D115:KKC115)</f>
        <v>7.6996034448671509</v>
      </c>
      <c r="KKE115" s="17">
        <f>+AVERAGE($D115:KKD115)</f>
        <v>7.6996034448671509</v>
      </c>
      <c r="KKF115" s="17">
        <f>+AVERAGE($D115:KKE115)</f>
        <v>7.6996034448671509</v>
      </c>
      <c r="KKG115" s="17">
        <f>+AVERAGE($D115:KKF115)</f>
        <v>7.6996034448671509</v>
      </c>
      <c r="KKH115" s="17">
        <f>+AVERAGE($D115:KKG115)</f>
        <v>7.6996034448671509</v>
      </c>
      <c r="KKI115" s="17">
        <f>+AVERAGE($D115:KKH115)</f>
        <v>7.6996034448671509</v>
      </c>
      <c r="KKJ115" s="17">
        <f>+AVERAGE($D115:KKI115)</f>
        <v>7.6996034448671509</v>
      </c>
      <c r="KKK115" s="17">
        <f>+AVERAGE($D115:KKJ115)</f>
        <v>7.6996034448671518</v>
      </c>
      <c r="KKL115" s="17">
        <f>+AVERAGE($D115:KKK115)</f>
        <v>7.6996034448671518</v>
      </c>
      <c r="KKM115" s="17">
        <f>+AVERAGE($D115:KKL115)</f>
        <v>7.6996034448671518</v>
      </c>
      <c r="KKN115" s="17">
        <f>+AVERAGE($D115:KKM115)</f>
        <v>7.6996034448671518</v>
      </c>
      <c r="KKO115" s="17">
        <f>+AVERAGE($D115:KKN115)</f>
        <v>7.6996034448671518</v>
      </c>
      <c r="KKP115" s="17">
        <f>+AVERAGE($D115:KKO115)</f>
        <v>7.6996034448671518</v>
      </c>
      <c r="KKQ115" s="17">
        <f>+AVERAGE($D115:KKP115)</f>
        <v>7.6996034448671518</v>
      </c>
      <c r="KKR115" s="17">
        <f>+AVERAGE($D115:KKQ115)</f>
        <v>7.6996034448671518</v>
      </c>
      <c r="KKS115" s="17">
        <f>+AVERAGE($D115:KKR115)</f>
        <v>7.6996034448671518</v>
      </c>
      <c r="KKT115" s="17">
        <f>+AVERAGE($D115:KKS115)</f>
        <v>7.6996034448671518</v>
      </c>
      <c r="KKU115" s="17">
        <f>+AVERAGE($D115:KKT115)</f>
        <v>7.6996034448671518</v>
      </c>
      <c r="KKV115" s="17">
        <f>+AVERAGE($D115:KKU115)</f>
        <v>7.6996034448671518</v>
      </c>
      <c r="KKW115" s="17">
        <f>+AVERAGE($D115:KKV115)</f>
        <v>7.6996034448671518</v>
      </c>
      <c r="KKX115" s="17">
        <f>+AVERAGE($D115:KKW115)</f>
        <v>7.6996034448671518</v>
      </c>
      <c r="KKY115" s="17">
        <f>+AVERAGE($D115:KKX115)</f>
        <v>7.6996034448671518</v>
      </c>
      <c r="KKZ115" s="17">
        <f>+AVERAGE($D115:KKY115)</f>
        <v>7.6996034448671518</v>
      </c>
      <c r="KLA115" s="17">
        <f>+AVERAGE($D115:KKZ115)</f>
        <v>7.6996034448671518</v>
      </c>
      <c r="KLB115" s="17">
        <f>+AVERAGE($D115:KLA115)</f>
        <v>7.6996034448671518</v>
      </c>
      <c r="KLC115" s="17">
        <f>+AVERAGE($D115:KLB115)</f>
        <v>7.6996034448671526</v>
      </c>
      <c r="KLD115" s="17">
        <f>+AVERAGE($D115:KLC115)</f>
        <v>7.6996034448671526</v>
      </c>
      <c r="KLE115" s="17">
        <f>+AVERAGE($D115:KLD115)</f>
        <v>7.6996034448671526</v>
      </c>
      <c r="KLF115" s="17">
        <f>+AVERAGE($D115:KLE115)</f>
        <v>7.6996034448671526</v>
      </c>
      <c r="KLG115" s="17">
        <f>+AVERAGE($D115:KLF115)</f>
        <v>7.6996034448671526</v>
      </c>
      <c r="KLH115" s="17">
        <f>+AVERAGE($D115:KLG115)</f>
        <v>7.6996034448671526</v>
      </c>
      <c r="KLI115" s="17">
        <f>+AVERAGE($D115:KLH115)</f>
        <v>7.6996034448671526</v>
      </c>
      <c r="KLJ115" s="17">
        <f>+AVERAGE($D115:KLI115)</f>
        <v>7.6996034448671526</v>
      </c>
      <c r="KLK115" s="17">
        <f>+AVERAGE($D115:KLJ115)</f>
        <v>7.6996034448671526</v>
      </c>
      <c r="KLL115" s="17">
        <f>+AVERAGE($D115:KLK115)</f>
        <v>7.6996034448671526</v>
      </c>
      <c r="KLM115" s="17">
        <f>+AVERAGE($D115:KLL115)</f>
        <v>7.6996034448671526</v>
      </c>
      <c r="KLN115" s="17">
        <f>+AVERAGE($D115:KLM115)</f>
        <v>7.6996034448671526</v>
      </c>
      <c r="KLO115" s="17">
        <f>+AVERAGE($D115:KLN115)</f>
        <v>7.6996034448671526</v>
      </c>
      <c r="KLP115" s="17">
        <f>+AVERAGE($D115:KLO115)</f>
        <v>7.6996034448671526</v>
      </c>
      <c r="KLQ115" s="17">
        <f>+AVERAGE($D115:KLP115)</f>
        <v>7.6996034448671526</v>
      </c>
      <c r="KLR115" s="17">
        <f>+AVERAGE($D115:KLQ115)</f>
        <v>7.6996034448671526</v>
      </c>
      <c r="KLS115" s="17">
        <f>+AVERAGE($D115:KLR115)</f>
        <v>7.6996034448671526</v>
      </c>
      <c r="KLT115" s="17">
        <f>+AVERAGE($D115:KLS115)</f>
        <v>7.6996034448671526</v>
      </c>
      <c r="KLU115" s="17">
        <f>+AVERAGE($D115:KLT115)</f>
        <v>7.6996034448671535</v>
      </c>
      <c r="KLV115" s="17">
        <f>+AVERAGE($D115:KLU115)</f>
        <v>7.6996034448671535</v>
      </c>
      <c r="KLW115" s="17">
        <f>+AVERAGE($D115:KLV115)</f>
        <v>7.6996034448671535</v>
      </c>
      <c r="KLX115" s="17">
        <f>+AVERAGE($D115:KLW115)</f>
        <v>7.6996034448671535</v>
      </c>
      <c r="KLY115" s="17">
        <f>+AVERAGE($D115:KLX115)</f>
        <v>7.6996034448671535</v>
      </c>
      <c r="KLZ115" s="17">
        <f>+AVERAGE($D115:KLY115)</f>
        <v>7.6996034448671535</v>
      </c>
      <c r="KMA115" s="17">
        <f>+AVERAGE($D115:KLZ115)</f>
        <v>7.6996034448671535</v>
      </c>
      <c r="KMB115" s="17">
        <f>+AVERAGE($D115:KMA115)</f>
        <v>7.6996034448671535</v>
      </c>
      <c r="KMC115" s="17">
        <f>+AVERAGE($D115:KMB115)</f>
        <v>7.6996034448671535</v>
      </c>
      <c r="KMD115" s="17">
        <f>+AVERAGE($D115:KMC115)</f>
        <v>7.6996034448671535</v>
      </c>
      <c r="KME115" s="17">
        <f>+AVERAGE($D115:KMD115)</f>
        <v>7.6996034448671535</v>
      </c>
      <c r="KMF115" s="17">
        <f>+AVERAGE($D115:KME115)</f>
        <v>7.6996034448671535</v>
      </c>
      <c r="KMG115" s="17">
        <f>+AVERAGE($D115:KMF115)</f>
        <v>7.6996034448671535</v>
      </c>
      <c r="KMH115" s="17">
        <f>+AVERAGE($D115:KMG115)</f>
        <v>7.6996034448671535</v>
      </c>
      <c r="KMI115" s="17">
        <f>+AVERAGE($D115:KMH115)</f>
        <v>7.6996034448671535</v>
      </c>
      <c r="KMJ115" s="17">
        <f>+AVERAGE($D115:KMI115)</f>
        <v>7.6996034448671535</v>
      </c>
      <c r="KMK115" s="17">
        <f>+AVERAGE($D115:KMJ115)</f>
        <v>7.6996034448671535</v>
      </c>
      <c r="KML115" s="17">
        <f>+AVERAGE($D115:KMK115)</f>
        <v>7.6996034448671535</v>
      </c>
      <c r="KMM115" s="17">
        <f>+AVERAGE($D115:KML115)</f>
        <v>7.6996034448671544</v>
      </c>
      <c r="KMN115" s="17">
        <f>+AVERAGE($D115:KMM115)</f>
        <v>7.6996034448671544</v>
      </c>
      <c r="KMO115" s="17">
        <f>+AVERAGE($D115:KMN115)</f>
        <v>7.6996034448671544</v>
      </c>
      <c r="KMP115" s="17">
        <f>+AVERAGE($D115:KMO115)</f>
        <v>7.6996034448671544</v>
      </c>
      <c r="KMQ115" s="17">
        <f>+AVERAGE($D115:KMP115)</f>
        <v>7.6996034448671544</v>
      </c>
      <c r="KMR115" s="17">
        <f>+AVERAGE($D115:KMQ115)</f>
        <v>7.6996034448671544</v>
      </c>
      <c r="KMS115" s="17">
        <f>+AVERAGE($D115:KMR115)</f>
        <v>7.6996034448671544</v>
      </c>
      <c r="KMT115" s="17">
        <f>+AVERAGE($D115:KMS115)</f>
        <v>7.6996034448671544</v>
      </c>
      <c r="KMU115" s="17">
        <f>+AVERAGE($D115:KMT115)</f>
        <v>7.6996034448671544</v>
      </c>
      <c r="KMV115" s="17">
        <f>+AVERAGE($D115:KMU115)</f>
        <v>7.6996034448671544</v>
      </c>
      <c r="KMW115" s="17">
        <f>+AVERAGE($D115:KMV115)</f>
        <v>7.6996034448671544</v>
      </c>
      <c r="KMX115" s="17">
        <f>+AVERAGE($D115:KMW115)</f>
        <v>7.6996034448671544</v>
      </c>
      <c r="KMY115" s="17">
        <f>+AVERAGE($D115:KMX115)</f>
        <v>7.6996034448671544</v>
      </c>
      <c r="KMZ115" s="17">
        <f>+AVERAGE($D115:KMY115)</f>
        <v>7.6996034448671544</v>
      </c>
      <c r="KNA115" s="17">
        <f>+AVERAGE($D115:KMZ115)</f>
        <v>7.6996034448671544</v>
      </c>
      <c r="KNB115" s="17">
        <f>+AVERAGE($D115:KNA115)</f>
        <v>7.6996034448671544</v>
      </c>
      <c r="KNC115" s="17">
        <f>+AVERAGE($D115:KNB115)</f>
        <v>7.6996034448671544</v>
      </c>
      <c r="KND115" s="17">
        <f>+AVERAGE($D115:KNC115)</f>
        <v>7.6996034448671544</v>
      </c>
      <c r="KNE115" s="17">
        <f>+AVERAGE($D115:KND115)</f>
        <v>7.6996034448671544</v>
      </c>
      <c r="KNF115" s="17">
        <f>+AVERAGE($D115:KNE115)</f>
        <v>7.6996034448671553</v>
      </c>
      <c r="KNG115" s="17">
        <f>+AVERAGE($D115:KNF115)</f>
        <v>7.6996034448671553</v>
      </c>
      <c r="KNH115" s="17">
        <f>+AVERAGE($D115:KNG115)</f>
        <v>7.6996034448671553</v>
      </c>
      <c r="KNI115" s="17">
        <f>+AVERAGE($D115:KNH115)</f>
        <v>7.6996034448671553</v>
      </c>
      <c r="KNJ115" s="17">
        <f>+AVERAGE($D115:KNI115)</f>
        <v>7.6996034448671553</v>
      </c>
      <c r="KNK115" s="17">
        <f>+AVERAGE($D115:KNJ115)</f>
        <v>7.6996034448671553</v>
      </c>
      <c r="KNL115" s="17">
        <f>+AVERAGE($D115:KNK115)</f>
        <v>7.6996034448671553</v>
      </c>
      <c r="KNM115" s="17">
        <f>+AVERAGE($D115:KNL115)</f>
        <v>7.6996034448671553</v>
      </c>
      <c r="KNN115" s="17">
        <f>+AVERAGE($D115:KNM115)</f>
        <v>7.6996034448671553</v>
      </c>
      <c r="KNO115" s="17">
        <f>+AVERAGE($D115:KNN115)</f>
        <v>7.6996034448671553</v>
      </c>
      <c r="KNP115" s="17">
        <f>+AVERAGE($D115:KNO115)</f>
        <v>7.6996034448671553</v>
      </c>
      <c r="KNQ115" s="17">
        <f>+AVERAGE($D115:KNP115)</f>
        <v>7.6996034448671553</v>
      </c>
      <c r="KNR115" s="17">
        <f>+AVERAGE($D115:KNQ115)</f>
        <v>7.6996034448671553</v>
      </c>
      <c r="KNS115" s="17">
        <f>+AVERAGE($D115:KNR115)</f>
        <v>7.6996034448671553</v>
      </c>
      <c r="KNT115" s="17">
        <f>+AVERAGE($D115:KNS115)</f>
        <v>7.6996034448671553</v>
      </c>
      <c r="KNU115" s="17">
        <f>+AVERAGE($D115:KNT115)</f>
        <v>7.6996034448671553</v>
      </c>
      <c r="KNV115" s="17">
        <f>+AVERAGE($D115:KNU115)</f>
        <v>7.6996034448671553</v>
      </c>
      <c r="KNW115" s="17">
        <f>+AVERAGE($D115:KNV115)</f>
        <v>7.6996034448671553</v>
      </c>
      <c r="KNX115" s="17">
        <f>+AVERAGE($D115:KNW115)</f>
        <v>7.6996034448671562</v>
      </c>
      <c r="KNY115" s="17">
        <f>+AVERAGE($D115:KNX115)</f>
        <v>7.6996034448671562</v>
      </c>
      <c r="KNZ115" s="17">
        <f>+AVERAGE($D115:KNY115)</f>
        <v>7.6996034448671562</v>
      </c>
      <c r="KOA115" s="17">
        <f>+AVERAGE($D115:KNZ115)</f>
        <v>7.6996034448671562</v>
      </c>
      <c r="KOB115" s="17">
        <f>+AVERAGE($D115:KOA115)</f>
        <v>7.6996034448671562</v>
      </c>
      <c r="KOC115" s="17">
        <f>+AVERAGE($D115:KOB115)</f>
        <v>7.6996034448671562</v>
      </c>
      <c r="KOD115" s="17">
        <f>+AVERAGE($D115:KOC115)</f>
        <v>7.6996034448671562</v>
      </c>
      <c r="KOE115" s="17">
        <f>+AVERAGE($D115:KOD115)</f>
        <v>7.6996034448671562</v>
      </c>
      <c r="KOF115" s="17">
        <f>+AVERAGE($D115:KOE115)</f>
        <v>7.6996034448671562</v>
      </c>
      <c r="KOG115" s="17">
        <f>+AVERAGE($D115:KOF115)</f>
        <v>7.6996034448671562</v>
      </c>
      <c r="KOH115" s="17">
        <f>+AVERAGE($D115:KOG115)</f>
        <v>7.6996034448671562</v>
      </c>
      <c r="KOI115" s="17">
        <f>+AVERAGE($D115:KOH115)</f>
        <v>7.6996034448671562</v>
      </c>
      <c r="KOJ115" s="17">
        <f>+AVERAGE($D115:KOI115)</f>
        <v>7.6996034448671562</v>
      </c>
      <c r="KOK115" s="17">
        <f>+AVERAGE($D115:KOJ115)</f>
        <v>7.6996034448671562</v>
      </c>
      <c r="KOL115" s="17">
        <f>+AVERAGE($D115:KOK115)</f>
        <v>7.6996034448671562</v>
      </c>
      <c r="KOM115" s="17">
        <f>+AVERAGE($D115:KOL115)</f>
        <v>7.6996034448671562</v>
      </c>
      <c r="KON115" s="17">
        <f>+AVERAGE($D115:KOM115)</f>
        <v>7.6996034448671562</v>
      </c>
      <c r="KOO115" s="17">
        <f>+AVERAGE($D115:KON115)</f>
        <v>7.6996034448671562</v>
      </c>
      <c r="KOP115" s="17">
        <f>+AVERAGE($D115:KOO115)</f>
        <v>7.6996034448671571</v>
      </c>
      <c r="KOQ115" s="17">
        <f>+AVERAGE($D115:KOP115)</f>
        <v>7.6996034448671571</v>
      </c>
      <c r="KOR115" s="17">
        <f>+AVERAGE($D115:KOQ115)</f>
        <v>7.6996034448671571</v>
      </c>
      <c r="KOS115" s="17">
        <f>+AVERAGE($D115:KOR115)</f>
        <v>7.6996034448671571</v>
      </c>
      <c r="KOT115" s="17">
        <f>+AVERAGE($D115:KOS115)</f>
        <v>7.6996034448671571</v>
      </c>
      <c r="KOU115" s="17">
        <f>+AVERAGE($D115:KOT115)</f>
        <v>7.6996034448671571</v>
      </c>
      <c r="KOV115" s="17">
        <f>+AVERAGE($D115:KOU115)</f>
        <v>7.6996034448671571</v>
      </c>
      <c r="KOW115" s="17">
        <f>+AVERAGE($D115:KOV115)</f>
        <v>7.6996034448671571</v>
      </c>
      <c r="KOX115" s="17">
        <f>+AVERAGE($D115:KOW115)</f>
        <v>7.6996034448671571</v>
      </c>
      <c r="KOY115" s="17">
        <f>+AVERAGE($D115:KOX115)</f>
        <v>7.6996034448671571</v>
      </c>
      <c r="KOZ115" s="17">
        <f>+AVERAGE($D115:KOY115)</f>
        <v>7.6996034448671571</v>
      </c>
      <c r="KPA115" s="17">
        <f>+AVERAGE($D115:KOZ115)</f>
        <v>7.6996034448671571</v>
      </c>
      <c r="KPB115" s="17">
        <f>+AVERAGE($D115:KPA115)</f>
        <v>7.6996034448671571</v>
      </c>
      <c r="KPC115" s="17">
        <f>+AVERAGE($D115:KPB115)</f>
        <v>7.6996034448671571</v>
      </c>
      <c r="KPD115" s="17">
        <f>+AVERAGE($D115:KPC115)</f>
        <v>7.6996034448671571</v>
      </c>
      <c r="KPE115" s="17">
        <f>+AVERAGE($D115:KPD115)</f>
        <v>7.6996034448671571</v>
      </c>
      <c r="KPF115" s="17">
        <f>+AVERAGE($D115:KPE115)</f>
        <v>7.6996034448671571</v>
      </c>
      <c r="KPG115" s="17">
        <f>+AVERAGE($D115:KPF115)</f>
        <v>7.6996034448671571</v>
      </c>
      <c r="KPH115" s="17">
        <f>+AVERAGE($D115:KPG115)</f>
        <v>7.6996034448671571</v>
      </c>
      <c r="KPI115" s="17">
        <f>+AVERAGE($D115:KPH115)</f>
        <v>7.699603444867158</v>
      </c>
      <c r="KPJ115" s="17">
        <f>+AVERAGE($D115:KPI115)</f>
        <v>7.699603444867158</v>
      </c>
      <c r="KPK115" s="17">
        <f>+AVERAGE($D115:KPJ115)</f>
        <v>7.699603444867158</v>
      </c>
      <c r="KPL115" s="17">
        <f>+AVERAGE($D115:KPK115)</f>
        <v>7.699603444867158</v>
      </c>
      <c r="KPM115" s="17">
        <f>+AVERAGE($D115:KPL115)</f>
        <v>7.699603444867158</v>
      </c>
      <c r="KPN115" s="17">
        <f>+AVERAGE($D115:KPM115)</f>
        <v>7.699603444867158</v>
      </c>
      <c r="KPO115" s="17">
        <f>+AVERAGE($D115:KPN115)</f>
        <v>7.699603444867158</v>
      </c>
      <c r="KPP115" s="17">
        <f>+AVERAGE($D115:KPO115)</f>
        <v>7.699603444867158</v>
      </c>
      <c r="KPQ115" s="17">
        <f>+AVERAGE($D115:KPP115)</f>
        <v>7.699603444867158</v>
      </c>
      <c r="KPR115" s="17">
        <f>+AVERAGE($D115:KPQ115)</f>
        <v>7.699603444867158</v>
      </c>
      <c r="KPS115" s="17">
        <f>+AVERAGE($D115:KPR115)</f>
        <v>7.699603444867158</v>
      </c>
      <c r="KPT115" s="17">
        <f>+AVERAGE($D115:KPS115)</f>
        <v>7.699603444867158</v>
      </c>
      <c r="KPU115" s="17">
        <f>+AVERAGE($D115:KPT115)</f>
        <v>7.699603444867158</v>
      </c>
      <c r="KPV115" s="17">
        <f>+AVERAGE($D115:KPU115)</f>
        <v>7.699603444867158</v>
      </c>
      <c r="KPW115" s="17">
        <f>+AVERAGE($D115:KPV115)</f>
        <v>7.699603444867158</v>
      </c>
      <c r="KPX115" s="17">
        <f>+AVERAGE($D115:KPW115)</f>
        <v>7.699603444867158</v>
      </c>
      <c r="KPY115" s="17">
        <f>+AVERAGE($D115:KPX115)</f>
        <v>7.699603444867158</v>
      </c>
      <c r="KPZ115" s="17">
        <f>+AVERAGE($D115:KPY115)</f>
        <v>7.699603444867158</v>
      </c>
      <c r="KQA115" s="17">
        <f>+AVERAGE($D115:KPZ115)</f>
        <v>7.6996034448671589</v>
      </c>
      <c r="KQB115" s="17">
        <f>+AVERAGE($D115:KQA115)</f>
        <v>7.6996034448671589</v>
      </c>
      <c r="KQC115" s="17">
        <f>+AVERAGE($D115:KQB115)</f>
        <v>7.6996034448671589</v>
      </c>
      <c r="KQD115" s="17">
        <f>+AVERAGE($D115:KQC115)</f>
        <v>7.6996034448671589</v>
      </c>
      <c r="KQE115" s="17">
        <f>+AVERAGE($D115:KQD115)</f>
        <v>7.6996034448671589</v>
      </c>
      <c r="KQF115" s="17">
        <f>+AVERAGE($D115:KQE115)</f>
        <v>7.6996034448671589</v>
      </c>
      <c r="KQG115" s="17">
        <f>+AVERAGE($D115:KQF115)</f>
        <v>7.6996034448671589</v>
      </c>
      <c r="KQH115" s="17">
        <f>+AVERAGE($D115:KQG115)</f>
        <v>7.6996034448671589</v>
      </c>
      <c r="KQI115" s="17">
        <f>+AVERAGE($D115:KQH115)</f>
        <v>7.6996034448671589</v>
      </c>
      <c r="KQJ115" s="17">
        <f>+AVERAGE($D115:KQI115)</f>
        <v>7.6996034448671589</v>
      </c>
      <c r="KQK115" s="17">
        <f>+AVERAGE($D115:KQJ115)</f>
        <v>7.6996034448671589</v>
      </c>
      <c r="KQL115" s="17">
        <f>+AVERAGE($D115:KQK115)</f>
        <v>7.6996034448671589</v>
      </c>
      <c r="KQM115" s="17">
        <f>+AVERAGE($D115:KQL115)</f>
        <v>7.6996034448671589</v>
      </c>
      <c r="KQN115" s="17">
        <f>+AVERAGE($D115:KQM115)</f>
        <v>7.6996034448671589</v>
      </c>
      <c r="KQO115" s="17">
        <f>+AVERAGE($D115:KQN115)</f>
        <v>7.6996034448671589</v>
      </c>
      <c r="KQP115" s="17">
        <f>+AVERAGE($D115:KQO115)</f>
        <v>7.6996034448671589</v>
      </c>
      <c r="KQQ115" s="17">
        <f>+AVERAGE($D115:KQP115)</f>
        <v>7.6996034448671589</v>
      </c>
      <c r="KQR115" s="17">
        <f>+AVERAGE($D115:KQQ115)</f>
        <v>7.6996034448671589</v>
      </c>
      <c r="KQS115" s="17">
        <f>+AVERAGE($D115:KQR115)</f>
        <v>7.6996034448671589</v>
      </c>
      <c r="KQT115" s="17">
        <f>+AVERAGE($D115:KQS115)</f>
        <v>7.6996034448671598</v>
      </c>
      <c r="KQU115" s="17">
        <f>+AVERAGE($D115:KQT115)</f>
        <v>7.6996034448671598</v>
      </c>
      <c r="KQV115" s="17">
        <f>+AVERAGE($D115:KQU115)</f>
        <v>7.6996034448671598</v>
      </c>
      <c r="KQW115" s="17">
        <f>+AVERAGE($D115:KQV115)</f>
        <v>7.6996034448671598</v>
      </c>
      <c r="KQX115" s="17">
        <f>+AVERAGE($D115:KQW115)</f>
        <v>7.6996034448671598</v>
      </c>
      <c r="KQY115" s="17">
        <f>+AVERAGE($D115:KQX115)</f>
        <v>7.6996034448671598</v>
      </c>
      <c r="KQZ115" s="17">
        <f>+AVERAGE($D115:KQY115)</f>
        <v>7.6996034448671598</v>
      </c>
      <c r="KRA115" s="17">
        <f>+AVERAGE($D115:KQZ115)</f>
        <v>7.6996034448671598</v>
      </c>
      <c r="KRB115" s="17">
        <f>+AVERAGE($D115:KRA115)</f>
        <v>7.6996034448671598</v>
      </c>
      <c r="KRC115" s="17">
        <f>+AVERAGE($D115:KRB115)</f>
        <v>7.6996034448671598</v>
      </c>
      <c r="KRD115" s="17">
        <f>+AVERAGE($D115:KRC115)</f>
        <v>7.6996034448671598</v>
      </c>
      <c r="KRE115" s="17">
        <f>+AVERAGE($D115:KRD115)</f>
        <v>7.6996034448671598</v>
      </c>
      <c r="KRF115" s="17">
        <f>+AVERAGE($D115:KRE115)</f>
        <v>7.6996034448671598</v>
      </c>
      <c r="KRG115" s="17">
        <f>+AVERAGE($D115:KRF115)</f>
        <v>7.6996034448671598</v>
      </c>
      <c r="KRH115" s="17">
        <f>+AVERAGE($D115:KRG115)</f>
        <v>7.6996034448671598</v>
      </c>
      <c r="KRI115" s="17">
        <f>+AVERAGE($D115:KRH115)</f>
        <v>7.6996034448671598</v>
      </c>
      <c r="KRJ115" s="17">
        <f>+AVERAGE($D115:KRI115)</f>
        <v>7.6996034448671598</v>
      </c>
      <c r="KRK115" s="17">
        <f>+AVERAGE($D115:KRJ115)</f>
        <v>7.6996034448671598</v>
      </c>
      <c r="KRL115" s="17">
        <f>+AVERAGE($D115:KRK115)</f>
        <v>7.6996034448671598</v>
      </c>
      <c r="KRM115" s="17">
        <f>+AVERAGE($D115:KRL115)</f>
        <v>7.6996034448671606</v>
      </c>
      <c r="KRN115" s="17">
        <f>+AVERAGE($D115:KRM115)</f>
        <v>7.6996034448671606</v>
      </c>
      <c r="KRO115" s="17">
        <f>+AVERAGE($D115:KRN115)</f>
        <v>7.6996034448671606</v>
      </c>
      <c r="KRP115" s="17">
        <f>+AVERAGE($D115:KRO115)</f>
        <v>7.6996034448671606</v>
      </c>
      <c r="KRQ115" s="17">
        <f>+AVERAGE($D115:KRP115)</f>
        <v>7.6996034448671606</v>
      </c>
      <c r="KRR115" s="17">
        <f>+AVERAGE($D115:KRQ115)</f>
        <v>7.6996034448671606</v>
      </c>
      <c r="KRS115" s="17">
        <f>+AVERAGE($D115:KRR115)</f>
        <v>7.6996034448671606</v>
      </c>
      <c r="KRT115" s="17">
        <f>+AVERAGE($D115:KRS115)</f>
        <v>7.6996034448671606</v>
      </c>
      <c r="KRU115" s="17">
        <f>+AVERAGE($D115:KRT115)</f>
        <v>7.6996034448671606</v>
      </c>
      <c r="KRV115" s="17">
        <f>+AVERAGE($D115:KRU115)</f>
        <v>7.6996034448671606</v>
      </c>
      <c r="KRW115" s="17">
        <f>+AVERAGE($D115:KRV115)</f>
        <v>7.6996034448671606</v>
      </c>
      <c r="KRX115" s="17">
        <f>+AVERAGE($D115:KRW115)</f>
        <v>7.6996034448671606</v>
      </c>
      <c r="KRY115" s="17">
        <f>+AVERAGE($D115:KRX115)</f>
        <v>7.6996034448671606</v>
      </c>
      <c r="KRZ115" s="17">
        <f>+AVERAGE($D115:KRY115)</f>
        <v>7.6996034448671606</v>
      </c>
      <c r="KSA115" s="17">
        <f>+AVERAGE($D115:KRZ115)</f>
        <v>7.6996034448671606</v>
      </c>
      <c r="KSB115" s="17">
        <f>+AVERAGE($D115:KSA115)</f>
        <v>7.6996034448671606</v>
      </c>
      <c r="KSC115" s="17">
        <f>+AVERAGE($D115:KSB115)</f>
        <v>7.6996034448671606</v>
      </c>
      <c r="KSD115" s="17">
        <f>+AVERAGE($D115:KSC115)</f>
        <v>7.6996034448671606</v>
      </c>
      <c r="KSE115" s="17">
        <f>+AVERAGE($D115:KSD115)</f>
        <v>7.6996034448671615</v>
      </c>
      <c r="KSF115" s="17">
        <f>+AVERAGE($D115:KSE115)</f>
        <v>7.6996034448671615</v>
      </c>
      <c r="KSG115" s="17">
        <f>+AVERAGE($D115:KSF115)</f>
        <v>7.6996034448671615</v>
      </c>
      <c r="KSH115" s="17">
        <f>+AVERAGE($D115:KSG115)</f>
        <v>7.6996034448671615</v>
      </c>
      <c r="KSI115" s="17">
        <f>+AVERAGE($D115:KSH115)</f>
        <v>7.6996034448671615</v>
      </c>
      <c r="KSJ115" s="17">
        <f>+AVERAGE($D115:KSI115)</f>
        <v>7.6996034448671615</v>
      </c>
      <c r="KSK115" s="17">
        <f>+AVERAGE($D115:KSJ115)</f>
        <v>7.6996034448671615</v>
      </c>
      <c r="KSL115" s="17">
        <f>+AVERAGE($D115:KSK115)</f>
        <v>7.6996034448671615</v>
      </c>
      <c r="KSM115" s="17">
        <f>+AVERAGE($D115:KSL115)</f>
        <v>7.6996034448671615</v>
      </c>
      <c r="KSN115" s="17">
        <f>+AVERAGE($D115:KSM115)</f>
        <v>7.6996034448671615</v>
      </c>
      <c r="KSO115" s="17">
        <f>+AVERAGE($D115:KSN115)</f>
        <v>7.6996034448671615</v>
      </c>
      <c r="KSP115" s="17">
        <f>+AVERAGE($D115:KSO115)</f>
        <v>7.6996034448671615</v>
      </c>
      <c r="KSQ115" s="17">
        <f>+AVERAGE($D115:KSP115)</f>
        <v>7.6996034448671615</v>
      </c>
      <c r="KSR115" s="17">
        <f>+AVERAGE($D115:KSQ115)</f>
        <v>7.6996034448671615</v>
      </c>
      <c r="KSS115" s="17">
        <f>+AVERAGE($D115:KSR115)</f>
        <v>7.6996034448671615</v>
      </c>
      <c r="KST115" s="17">
        <f>+AVERAGE($D115:KSS115)</f>
        <v>7.6996034448671615</v>
      </c>
      <c r="KSU115" s="17">
        <f>+AVERAGE($D115:KST115)</f>
        <v>7.6996034448671615</v>
      </c>
      <c r="KSV115" s="17">
        <f>+AVERAGE($D115:KSU115)</f>
        <v>7.6996034448671615</v>
      </c>
      <c r="KSW115" s="17">
        <f>+AVERAGE($D115:KSV115)</f>
        <v>7.6996034448671615</v>
      </c>
      <c r="KSX115" s="17">
        <f>+AVERAGE($D115:KSW115)</f>
        <v>7.6996034448671624</v>
      </c>
      <c r="KSY115" s="17">
        <f>+AVERAGE($D115:KSX115)</f>
        <v>7.6996034448671624</v>
      </c>
      <c r="KSZ115" s="17">
        <f>+AVERAGE($D115:KSY115)</f>
        <v>7.6996034448671624</v>
      </c>
      <c r="KTA115" s="17">
        <f>+AVERAGE($D115:KSZ115)</f>
        <v>7.6996034448671624</v>
      </c>
      <c r="KTB115" s="17">
        <f>+AVERAGE($D115:KTA115)</f>
        <v>7.6996034448671624</v>
      </c>
      <c r="KTC115" s="17">
        <f>+AVERAGE($D115:KTB115)</f>
        <v>7.6996034448671624</v>
      </c>
      <c r="KTD115" s="17">
        <f>+AVERAGE($D115:KTC115)</f>
        <v>7.6996034448671624</v>
      </c>
      <c r="KTE115" s="17">
        <f>+AVERAGE($D115:KTD115)</f>
        <v>7.6996034448671624</v>
      </c>
      <c r="KTF115" s="17">
        <f>+AVERAGE($D115:KTE115)</f>
        <v>7.6996034448671624</v>
      </c>
      <c r="KTG115" s="17">
        <f>+AVERAGE($D115:KTF115)</f>
        <v>7.6996034448671624</v>
      </c>
      <c r="KTH115" s="17">
        <f>+AVERAGE($D115:KTG115)</f>
        <v>7.6996034448671624</v>
      </c>
      <c r="KTI115" s="17">
        <f>+AVERAGE($D115:KTH115)</f>
        <v>7.6996034448671624</v>
      </c>
      <c r="KTJ115" s="17">
        <f>+AVERAGE($D115:KTI115)</f>
        <v>7.6996034448671624</v>
      </c>
      <c r="KTK115" s="17">
        <f>+AVERAGE($D115:KTJ115)</f>
        <v>7.6996034448671624</v>
      </c>
      <c r="KTL115" s="17">
        <f>+AVERAGE($D115:KTK115)</f>
        <v>7.6996034448671624</v>
      </c>
      <c r="KTM115" s="17">
        <f>+AVERAGE($D115:KTL115)</f>
        <v>7.6996034448671624</v>
      </c>
      <c r="KTN115" s="17">
        <f>+AVERAGE($D115:KTM115)</f>
        <v>7.6996034448671624</v>
      </c>
      <c r="KTO115" s="17">
        <f>+AVERAGE($D115:KTN115)</f>
        <v>7.6996034448671624</v>
      </c>
      <c r="KTP115" s="17">
        <f>+AVERAGE($D115:KTO115)</f>
        <v>7.6996034448671624</v>
      </c>
      <c r="KTQ115" s="17">
        <f>+AVERAGE($D115:KTP115)</f>
        <v>7.6996034448671633</v>
      </c>
      <c r="KTR115" s="17">
        <f>+AVERAGE($D115:KTQ115)</f>
        <v>7.6996034448671633</v>
      </c>
      <c r="KTS115" s="17">
        <f>+AVERAGE($D115:KTR115)</f>
        <v>7.6996034448671633</v>
      </c>
      <c r="KTT115" s="17">
        <f>+AVERAGE($D115:KTS115)</f>
        <v>7.6996034448671633</v>
      </c>
      <c r="KTU115" s="17">
        <f>+AVERAGE($D115:KTT115)</f>
        <v>7.6996034448671633</v>
      </c>
      <c r="KTV115" s="17">
        <f>+AVERAGE($D115:KTU115)</f>
        <v>7.6996034448671633</v>
      </c>
      <c r="KTW115" s="17">
        <f>+AVERAGE($D115:KTV115)</f>
        <v>7.6996034448671633</v>
      </c>
      <c r="KTX115" s="17">
        <f>+AVERAGE($D115:KTW115)</f>
        <v>7.6996034448671633</v>
      </c>
      <c r="KTY115" s="17">
        <f>+AVERAGE($D115:KTX115)</f>
        <v>7.6996034448671633</v>
      </c>
      <c r="KTZ115" s="17">
        <f>+AVERAGE($D115:KTY115)</f>
        <v>7.6996034448671633</v>
      </c>
      <c r="KUA115" s="17">
        <f>+AVERAGE($D115:KTZ115)</f>
        <v>7.6996034448671633</v>
      </c>
      <c r="KUB115" s="17">
        <f>+AVERAGE($D115:KUA115)</f>
        <v>7.6996034448671633</v>
      </c>
      <c r="KUC115" s="17">
        <f>+AVERAGE($D115:KUB115)</f>
        <v>7.6996034448671633</v>
      </c>
      <c r="KUD115" s="17">
        <f>+AVERAGE($D115:KUC115)</f>
        <v>7.6996034448671633</v>
      </c>
      <c r="KUE115" s="17">
        <f>+AVERAGE($D115:KUD115)</f>
        <v>7.6996034448671633</v>
      </c>
      <c r="KUF115" s="17">
        <f>+AVERAGE($D115:KUE115)</f>
        <v>7.6996034448671633</v>
      </c>
      <c r="KUG115" s="17">
        <f>+AVERAGE($D115:KUF115)</f>
        <v>7.6996034448671633</v>
      </c>
      <c r="KUH115" s="17">
        <f>+AVERAGE($D115:KUG115)</f>
        <v>7.6996034448671633</v>
      </c>
      <c r="KUI115" s="17">
        <f>+AVERAGE($D115:KUH115)</f>
        <v>7.6996034448671633</v>
      </c>
      <c r="KUJ115" s="17">
        <f>+AVERAGE($D115:KUI115)</f>
        <v>7.6996034448671642</v>
      </c>
      <c r="KUK115" s="17">
        <f>+AVERAGE($D115:KUJ115)</f>
        <v>7.6996034448671642</v>
      </c>
      <c r="KUL115" s="17">
        <f>+AVERAGE($D115:KUK115)</f>
        <v>7.6996034448671642</v>
      </c>
      <c r="KUM115" s="17">
        <f>+AVERAGE($D115:KUL115)</f>
        <v>7.6996034448671642</v>
      </c>
      <c r="KUN115" s="17">
        <f>+AVERAGE($D115:KUM115)</f>
        <v>7.6996034448671642</v>
      </c>
      <c r="KUO115" s="17">
        <f>+AVERAGE($D115:KUN115)</f>
        <v>7.6996034448671642</v>
      </c>
      <c r="KUP115" s="17">
        <f>+AVERAGE($D115:KUO115)</f>
        <v>7.6996034448671642</v>
      </c>
      <c r="KUQ115" s="17">
        <f>+AVERAGE($D115:KUP115)</f>
        <v>7.6996034448671642</v>
      </c>
      <c r="KUR115" s="17">
        <f>+AVERAGE($D115:KUQ115)</f>
        <v>7.6996034448671642</v>
      </c>
      <c r="KUS115" s="17">
        <f>+AVERAGE($D115:KUR115)</f>
        <v>7.6996034448671642</v>
      </c>
      <c r="KUT115" s="17">
        <f>+AVERAGE($D115:KUS115)</f>
        <v>7.6996034448671642</v>
      </c>
      <c r="KUU115" s="17">
        <f>+AVERAGE($D115:KUT115)</f>
        <v>7.6996034448671642</v>
      </c>
      <c r="KUV115" s="17">
        <f>+AVERAGE($D115:KUU115)</f>
        <v>7.6996034448671642</v>
      </c>
      <c r="KUW115" s="17">
        <f>+AVERAGE($D115:KUV115)</f>
        <v>7.6996034448671642</v>
      </c>
      <c r="KUX115" s="17">
        <f>+AVERAGE($D115:KUW115)</f>
        <v>7.6996034448671642</v>
      </c>
      <c r="KUY115" s="17">
        <f>+AVERAGE($D115:KUX115)</f>
        <v>7.6996034448671642</v>
      </c>
      <c r="KUZ115" s="17">
        <f>+AVERAGE($D115:KUY115)</f>
        <v>7.6996034448671642</v>
      </c>
      <c r="KVA115" s="17">
        <f>+AVERAGE($D115:KUZ115)</f>
        <v>7.6996034448671642</v>
      </c>
      <c r="KVB115" s="17">
        <f>+AVERAGE($D115:KVA115)</f>
        <v>7.6996034448671642</v>
      </c>
      <c r="KVC115" s="17">
        <f>+AVERAGE($D115:KVB115)</f>
        <v>7.6996034448671642</v>
      </c>
      <c r="KVD115" s="17">
        <f>+AVERAGE($D115:KVC115)</f>
        <v>7.6996034448671651</v>
      </c>
      <c r="KVE115" s="17">
        <f>+AVERAGE($D115:KVD115)</f>
        <v>7.6996034448671651</v>
      </c>
      <c r="KVF115" s="17">
        <f>+AVERAGE($D115:KVE115)</f>
        <v>7.6996034448671651</v>
      </c>
      <c r="KVG115" s="17">
        <f>+AVERAGE($D115:KVF115)</f>
        <v>7.6996034448671651</v>
      </c>
      <c r="KVH115" s="17">
        <f>+AVERAGE($D115:KVG115)</f>
        <v>7.6996034448671651</v>
      </c>
      <c r="KVI115" s="17">
        <f>+AVERAGE($D115:KVH115)</f>
        <v>7.6996034448671651</v>
      </c>
      <c r="KVJ115" s="17">
        <f>+AVERAGE($D115:KVI115)</f>
        <v>7.6996034448671651</v>
      </c>
      <c r="KVK115" s="17">
        <f>+AVERAGE($D115:KVJ115)</f>
        <v>7.6996034448671651</v>
      </c>
      <c r="KVL115" s="17">
        <f>+AVERAGE($D115:KVK115)</f>
        <v>7.6996034448671651</v>
      </c>
      <c r="KVM115" s="17">
        <f>+AVERAGE($D115:KVL115)</f>
        <v>7.6996034448671651</v>
      </c>
      <c r="KVN115" s="17">
        <f>+AVERAGE($D115:KVM115)</f>
        <v>7.6996034448671651</v>
      </c>
      <c r="KVO115" s="17">
        <f>+AVERAGE($D115:KVN115)</f>
        <v>7.6996034448671651</v>
      </c>
      <c r="KVP115" s="17">
        <f>+AVERAGE($D115:KVO115)</f>
        <v>7.6996034448671651</v>
      </c>
      <c r="KVQ115" s="17">
        <f>+AVERAGE($D115:KVP115)</f>
        <v>7.6996034448671651</v>
      </c>
      <c r="KVR115" s="17">
        <f>+AVERAGE($D115:KVQ115)</f>
        <v>7.6996034448671651</v>
      </c>
      <c r="KVS115" s="17">
        <f>+AVERAGE($D115:KVR115)</f>
        <v>7.6996034448671651</v>
      </c>
      <c r="KVT115" s="17">
        <f>+AVERAGE($D115:KVS115)</f>
        <v>7.6996034448671651</v>
      </c>
      <c r="KVU115" s="17">
        <f>+AVERAGE($D115:KVT115)</f>
        <v>7.6996034448671651</v>
      </c>
      <c r="KVV115" s="17">
        <f>+AVERAGE($D115:KVU115)</f>
        <v>7.6996034448671651</v>
      </c>
      <c r="KVW115" s="17">
        <f>+AVERAGE($D115:KVV115)</f>
        <v>7.699603444867166</v>
      </c>
      <c r="KVX115" s="17">
        <f>+AVERAGE($D115:KVW115)</f>
        <v>7.699603444867166</v>
      </c>
      <c r="KVY115" s="17">
        <f>+AVERAGE($D115:KVX115)</f>
        <v>7.699603444867166</v>
      </c>
      <c r="KVZ115" s="17">
        <f>+AVERAGE($D115:KVY115)</f>
        <v>7.699603444867166</v>
      </c>
      <c r="KWA115" s="17">
        <f>+AVERAGE($D115:KVZ115)</f>
        <v>7.699603444867166</v>
      </c>
      <c r="KWB115" s="17">
        <f>+AVERAGE($D115:KWA115)</f>
        <v>7.699603444867166</v>
      </c>
      <c r="KWC115" s="17">
        <f>+AVERAGE($D115:KWB115)</f>
        <v>7.699603444867166</v>
      </c>
      <c r="KWD115" s="17">
        <f>+AVERAGE($D115:KWC115)</f>
        <v>7.699603444867166</v>
      </c>
      <c r="KWE115" s="17">
        <f>+AVERAGE($D115:KWD115)</f>
        <v>7.699603444867166</v>
      </c>
      <c r="KWF115" s="17">
        <f>+AVERAGE($D115:KWE115)</f>
        <v>7.699603444867166</v>
      </c>
      <c r="KWG115" s="17">
        <f>+AVERAGE($D115:KWF115)</f>
        <v>7.699603444867166</v>
      </c>
      <c r="KWH115" s="17">
        <f>+AVERAGE($D115:KWG115)</f>
        <v>7.699603444867166</v>
      </c>
      <c r="KWI115" s="17">
        <f>+AVERAGE($D115:KWH115)</f>
        <v>7.699603444867166</v>
      </c>
      <c r="KWJ115" s="17">
        <f>+AVERAGE($D115:KWI115)</f>
        <v>7.699603444867166</v>
      </c>
      <c r="KWK115" s="17">
        <f>+AVERAGE($D115:KWJ115)</f>
        <v>7.699603444867166</v>
      </c>
      <c r="KWL115" s="17">
        <f>+AVERAGE($D115:KWK115)</f>
        <v>7.699603444867166</v>
      </c>
      <c r="KWM115" s="17">
        <f>+AVERAGE($D115:KWL115)</f>
        <v>7.699603444867166</v>
      </c>
      <c r="KWN115" s="17">
        <f>+AVERAGE($D115:KWM115)</f>
        <v>7.699603444867166</v>
      </c>
      <c r="KWO115" s="17">
        <f>+AVERAGE($D115:KWN115)</f>
        <v>7.699603444867166</v>
      </c>
      <c r="KWP115" s="17">
        <f>+AVERAGE($D115:KWO115)</f>
        <v>7.6996034448671669</v>
      </c>
      <c r="KWQ115" s="17">
        <f>+AVERAGE($D115:KWP115)</f>
        <v>7.6996034448671669</v>
      </c>
      <c r="KWR115" s="17">
        <f>+AVERAGE($D115:KWQ115)</f>
        <v>7.6996034448671669</v>
      </c>
      <c r="KWS115" s="17">
        <f>+AVERAGE($D115:KWR115)</f>
        <v>7.6996034448671669</v>
      </c>
      <c r="KWT115" s="17">
        <f>+AVERAGE($D115:KWS115)</f>
        <v>7.6996034448671669</v>
      </c>
      <c r="KWU115" s="17">
        <f>+AVERAGE($D115:KWT115)</f>
        <v>7.6996034448671669</v>
      </c>
      <c r="KWV115" s="17">
        <f>+AVERAGE($D115:KWU115)</f>
        <v>7.6996034448671669</v>
      </c>
      <c r="KWW115" s="17">
        <f>+AVERAGE($D115:KWV115)</f>
        <v>7.6996034448671669</v>
      </c>
      <c r="KWX115" s="17">
        <f>+AVERAGE($D115:KWW115)</f>
        <v>7.6996034448671669</v>
      </c>
      <c r="KWY115" s="17">
        <f>+AVERAGE($D115:KWX115)</f>
        <v>7.6996034448671669</v>
      </c>
      <c r="KWZ115" s="17">
        <f>+AVERAGE($D115:KWY115)</f>
        <v>7.6996034448671669</v>
      </c>
      <c r="KXA115" s="17">
        <f>+AVERAGE($D115:KWZ115)</f>
        <v>7.6996034448671669</v>
      </c>
      <c r="KXB115" s="17">
        <f>+AVERAGE($D115:KXA115)</f>
        <v>7.6996034448671669</v>
      </c>
      <c r="KXC115" s="17">
        <f>+AVERAGE($D115:KXB115)</f>
        <v>7.6996034448671669</v>
      </c>
      <c r="KXD115" s="17">
        <f>+AVERAGE($D115:KXC115)</f>
        <v>7.6996034448671669</v>
      </c>
      <c r="KXE115" s="17">
        <f>+AVERAGE($D115:KXD115)</f>
        <v>7.6996034448671669</v>
      </c>
      <c r="KXF115" s="17">
        <f>+AVERAGE($D115:KXE115)</f>
        <v>7.6996034448671669</v>
      </c>
      <c r="KXG115" s="17">
        <f>+AVERAGE($D115:KXF115)</f>
        <v>7.6996034448671669</v>
      </c>
      <c r="KXH115" s="17">
        <f>+AVERAGE($D115:KXG115)</f>
        <v>7.6996034448671669</v>
      </c>
      <c r="KXI115" s="17">
        <f>+AVERAGE($D115:KXH115)</f>
        <v>7.6996034448671669</v>
      </c>
      <c r="KXJ115" s="17">
        <f>+AVERAGE($D115:KXI115)</f>
        <v>7.6996034448671677</v>
      </c>
      <c r="KXK115" s="17">
        <f>+AVERAGE($D115:KXJ115)</f>
        <v>7.6996034448671677</v>
      </c>
      <c r="KXL115" s="17">
        <f>+AVERAGE($D115:KXK115)</f>
        <v>7.6996034448671677</v>
      </c>
      <c r="KXM115" s="17">
        <f>+AVERAGE($D115:KXL115)</f>
        <v>7.6996034448671677</v>
      </c>
      <c r="KXN115" s="17">
        <f>+AVERAGE($D115:KXM115)</f>
        <v>7.6996034448671677</v>
      </c>
      <c r="KXO115" s="17">
        <f>+AVERAGE($D115:KXN115)</f>
        <v>7.6996034448671677</v>
      </c>
      <c r="KXP115" s="17">
        <f>+AVERAGE($D115:KXO115)</f>
        <v>7.6996034448671677</v>
      </c>
      <c r="KXQ115" s="17">
        <f>+AVERAGE($D115:KXP115)</f>
        <v>7.6996034448671677</v>
      </c>
      <c r="KXR115" s="17">
        <f>+AVERAGE($D115:KXQ115)</f>
        <v>7.6996034448671677</v>
      </c>
      <c r="KXS115" s="17">
        <f>+AVERAGE($D115:KXR115)</f>
        <v>7.6996034448671677</v>
      </c>
      <c r="KXT115" s="17">
        <f>+AVERAGE($D115:KXS115)</f>
        <v>7.6996034448671677</v>
      </c>
      <c r="KXU115" s="17">
        <f>+AVERAGE($D115:KXT115)</f>
        <v>7.6996034448671677</v>
      </c>
      <c r="KXV115" s="17">
        <f>+AVERAGE($D115:KXU115)</f>
        <v>7.6996034448671677</v>
      </c>
      <c r="KXW115" s="17">
        <f>+AVERAGE($D115:KXV115)</f>
        <v>7.6996034448671677</v>
      </c>
      <c r="KXX115" s="17">
        <f>+AVERAGE($D115:KXW115)</f>
        <v>7.6996034448671677</v>
      </c>
      <c r="KXY115" s="17">
        <f>+AVERAGE($D115:KXX115)</f>
        <v>7.6996034448671677</v>
      </c>
      <c r="KXZ115" s="17">
        <f>+AVERAGE($D115:KXY115)</f>
        <v>7.6996034448671677</v>
      </c>
      <c r="KYA115" s="17">
        <f>+AVERAGE($D115:KXZ115)</f>
        <v>7.6996034448671677</v>
      </c>
      <c r="KYB115" s="17">
        <f>+AVERAGE($D115:KYA115)</f>
        <v>7.6996034448671677</v>
      </c>
      <c r="KYC115" s="17">
        <f>+AVERAGE($D115:KYB115)</f>
        <v>7.6996034448671686</v>
      </c>
      <c r="KYD115" s="17">
        <f>+AVERAGE($D115:KYC115)</f>
        <v>7.6996034448671686</v>
      </c>
      <c r="KYE115" s="17">
        <f>+AVERAGE($D115:KYD115)</f>
        <v>7.6996034448671686</v>
      </c>
      <c r="KYF115" s="17">
        <f>+AVERAGE($D115:KYE115)</f>
        <v>7.6996034448671686</v>
      </c>
      <c r="KYG115" s="17">
        <f>+AVERAGE($D115:KYF115)</f>
        <v>7.6996034448671686</v>
      </c>
      <c r="KYH115" s="17">
        <f>+AVERAGE($D115:KYG115)</f>
        <v>7.6996034448671686</v>
      </c>
      <c r="KYI115" s="17">
        <f>+AVERAGE($D115:KYH115)</f>
        <v>7.6996034448671686</v>
      </c>
      <c r="KYJ115" s="17">
        <f>+AVERAGE($D115:KYI115)</f>
        <v>7.6996034448671686</v>
      </c>
      <c r="KYK115" s="17">
        <f>+AVERAGE($D115:KYJ115)</f>
        <v>7.6996034448671686</v>
      </c>
      <c r="KYL115" s="17">
        <f>+AVERAGE($D115:KYK115)</f>
        <v>7.6996034448671686</v>
      </c>
      <c r="KYM115" s="17">
        <f>+AVERAGE($D115:KYL115)</f>
        <v>7.6996034448671686</v>
      </c>
      <c r="KYN115" s="17">
        <f>+AVERAGE($D115:KYM115)</f>
        <v>7.6996034448671686</v>
      </c>
      <c r="KYO115" s="17">
        <f>+AVERAGE($D115:KYN115)</f>
        <v>7.6996034448671686</v>
      </c>
      <c r="KYP115" s="17">
        <f>+AVERAGE($D115:KYO115)</f>
        <v>7.6996034448671686</v>
      </c>
      <c r="KYQ115" s="17">
        <f>+AVERAGE($D115:KYP115)</f>
        <v>7.6996034448671686</v>
      </c>
      <c r="KYR115" s="17">
        <f>+AVERAGE($D115:KYQ115)</f>
        <v>7.6996034448671686</v>
      </c>
      <c r="KYS115" s="17">
        <f>+AVERAGE($D115:KYR115)</f>
        <v>7.6996034448671686</v>
      </c>
      <c r="KYT115" s="17">
        <f>+AVERAGE($D115:KYS115)</f>
        <v>7.6996034448671686</v>
      </c>
      <c r="KYU115" s="17">
        <f>+AVERAGE($D115:KYT115)</f>
        <v>7.6996034448671686</v>
      </c>
      <c r="KYV115" s="17">
        <f>+AVERAGE($D115:KYU115)</f>
        <v>7.6996034448671686</v>
      </c>
      <c r="KYW115" s="17">
        <f>+AVERAGE($D115:KYV115)</f>
        <v>7.6996034448671695</v>
      </c>
      <c r="KYX115" s="17">
        <f>+AVERAGE($D115:KYW115)</f>
        <v>7.6996034448671695</v>
      </c>
      <c r="KYY115" s="17">
        <f>+AVERAGE($D115:KYX115)</f>
        <v>7.6996034448671695</v>
      </c>
      <c r="KYZ115" s="17">
        <f>+AVERAGE($D115:KYY115)</f>
        <v>7.6996034448671695</v>
      </c>
      <c r="KZA115" s="17">
        <f>+AVERAGE($D115:KYZ115)</f>
        <v>7.6996034448671695</v>
      </c>
      <c r="KZB115" s="17">
        <f>+AVERAGE($D115:KZA115)</f>
        <v>7.6996034448671695</v>
      </c>
      <c r="KZC115" s="17">
        <f>+AVERAGE($D115:KZB115)</f>
        <v>7.6996034448671695</v>
      </c>
      <c r="KZD115" s="17">
        <f>+AVERAGE($D115:KZC115)</f>
        <v>7.6996034448671695</v>
      </c>
      <c r="KZE115" s="17">
        <f>+AVERAGE($D115:KZD115)</f>
        <v>7.6996034448671695</v>
      </c>
      <c r="KZF115" s="17">
        <f>+AVERAGE($D115:KZE115)</f>
        <v>7.6996034448671695</v>
      </c>
      <c r="KZG115" s="17">
        <f>+AVERAGE($D115:KZF115)</f>
        <v>7.6996034448671695</v>
      </c>
      <c r="KZH115" s="17">
        <f>+AVERAGE($D115:KZG115)</f>
        <v>7.6996034448671695</v>
      </c>
      <c r="KZI115" s="17">
        <f>+AVERAGE($D115:KZH115)</f>
        <v>7.6996034448671695</v>
      </c>
      <c r="KZJ115" s="17">
        <f>+AVERAGE($D115:KZI115)</f>
        <v>7.6996034448671695</v>
      </c>
      <c r="KZK115" s="17">
        <f>+AVERAGE($D115:KZJ115)</f>
        <v>7.6996034448671695</v>
      </c>
      <c r="KZL115" s="17">
        <f>+AVERAGE($D115:KZK115)</f>
        <v>7.6996034448671695</v>
      </c>
      <c r="KZM115" s="17">
        <f>+AVERAGE($D115:KZL115)</f>
        <v>7.6996034448671695</v>
      </c>
      <c r="KZN115" s="17">
        <f>+AVERAGE($D115:KZM115)</f>
        <v>7.6996034448671695</v>
      </c>
      <c r="KZO115" s="17">
        <f>+AVERAGE($D115:KZN115)</f>
        <v>7.6996034448671695</v>
      </c>
      <c r="KZP115" s="17">
        <f>+AVERAGE($D115:KZO115)</f>
        <v>7.6996034448671695</v>
      </c>
      <c r="KZQ115" s="17">
        <f>+AVERAGE($D115:KZP115)</f>
        <v>7.6996034448671704</v>
      </c>
      <c r="KZR115" s="17">
        <f>+AVERAGE($D115:KZQ115)</f>
        <v>7.6996034448671704</v>
      </c>
      <c r="KZS115" s="17">
        <f>+AVERAGE($D115:KZR115)</f>
        <v>7.6996034448671704</v>
      </c>
      <c r="KZT115" s="17">
        <f>+AVERAGE($D115:KZS115)</f>
        <v>7.6996034448671704</v>
      </c>
      <c r="KZU115" s="17">
        <f>+AVERAGE($D115:KZT115)</f>
        <v>7.6996034448671704</v>
      </c>
      <c r="KZV115" s="17">
        <f>+AVERAGE($D115:KZU115)</f>
        <v>7.6996034448671704</v>
      </c>
      <c r="KZW115" s="17">
        <f>+AVERAGE($D115:KZV115)</f>
        <v>7.6996034448671704</v>
      </c>
      <c r="KZX115" s="17">
        <f>+AVERAGE($D115:KZW115)</f>
        <v>7.6996034448671704</v>
      </c>
      <c r="KZY115" s="17">
        <f>+AVERAGE($D115:KZX115)</f>
        <v>7.6996034448671704</v>
      </c>
      <c r="KZZ115" s="17">
        <f>+AVERAGE($D115:KZY115)</f>
        <v>7.6996034448671704</v>
      </c>
      <c r="LAA115" s="17">
        <f>+AVERAGE($D115:KZZ115)</f>
        <v>7.6996034448671704</v>
      </c>
      <c r="LAB115" s="17">
        <f>+AVERAGE($D115:LAA115)</f>
        <v>7.6996034448671704</v>
      </c>
      <c r="LAC115" s="17">
        <f>+AVERAGE($D115:LAB115)</f>
        <v>7.6996034448671704</v>
      </c>
      <c r="LAD115" s="17">
        <f>+AVERAGE($D115:LAC115)</f>
        <v>7.6996034448671704</v>
      </c>
      <c r="LAE115" s="17">
        <f>+AVERAGE($D115:LAD115)</f>
        <v>7.6996034448671704</v>
      </c>
      <c r="LAF115" s="17">
        <f>+AVERAGE($D115:LAE115)</f>
        <v>7.6996034448671704</v>
      </c>
      <c r="LAG115" s="17">
        <f>+AVERAGE($D115:LAF115)</f>
        <v>7.6996034448671704</v>
      </c>
      <c r="LAH115" s="17">
        <f>+AVERAGE($D115:LAG115)</f>
        <v>7.6996034448671704</v>
      </c>
      <c r="LAI115" s="17">
        <f>+AVERAGE($D115:LAH115)</f>
        <v>7.6996034448671704</v>
      </c>
      <c r="LAJ115" s="17">
        <f>+AVERAGE($D115:LAI115)</f>
        <v>7.6996034448671713</v>
      </c>
      <c r="LAK115" s="17">
        <f>+AVERAGE($D115:LAJ115)</f>
        <v>7.6996034448671713</v>
      </c>
      <c r="LAL115" s="17">
        <f>+AVERAGE($D115:LAK115)</f>
        <v>7.6996034448671713</v>
      </c>
      <c r="LAM115" s="17">
        <f>+AVERAGE($D115:LAL115)</f>
        <v>7.6996034448671713</v>
      </c>
      <c r="LAN115" s="17">
        <f>+AVERAGE($D115:LAM115)</f>
        <v>7.6996034448671713</v>
      </c>
      <c r="LAO115" s="17">
        <f>+AVERAGE($D115:LAN115)</f>
        <v>7.6996034448671713</v>
      </c>
      <c r="LAP115" s="17">
        <f>+AVERAGE($D115:LAO115)</f>
        <v>7.6996034448671713</v>
      </c>
      <c r="LAQ115" s="17">
        <f>+AVERAGE($D115:LAP115)</f>
        <v>7.6996034448671713</v>
      </c>
      <c r="LAR115" s="17">
        <f>+AVERAGE($D115:LAQ115)</f>
        <v>7.6996034448671713</v>
      </c>
      <c r="LAS115" s="17">
        <f>+AVERAGE($D115:LAR115)</f>
        <v>7.6996034448671713</v>
      </c>
      <c r="LAT115" s="17">
        <f>+AVERAGE($D115:LAS115)</f>
        <v>7.6996034448671713</v>
      </c>
      <c r="LAU115" s="17">
        <f>+AVERAGE($D115:LAT115)</f>
        <v>7.6996034448671713</v>
      </c>
      <c r="LAV115" s="17">
        <f>+AVERAGE($D115:LAU115)</f>
        <v>7.6996034448671713</v>
      </c>
      <c r="LAW115" s="17">
        <f>+AVERAGE($D115:LAV115)</f>
        <v>7.6996034448671713</v>
      </c>
      <c r="LAX115" s="17">
        <f>+AVERAGE($D115:LAW115)</f>
        <v>7.6996034448671713</v>
      </c>
      <c r="LAY115" s="17">
        <f>+AVERAGE($D115:LAX115)</f>
        <v>7.6996034448671713</v>
      </c>
      <c r="LAZ115" s="17">
        <f>+AVERAGE($D115:LAY115)</f>
        <v>7.6996034448671713</v>
      </c>
      <c r="LBA115" s="17">
        <f>+AVERAGE($D115:LAZ115)</f>
        <v>7.6996034448671713</v>
      </c>
      <c r="LBB115" s="17">
        <f>+AVERAGE($D115:LBA115)</f>
        <v>7.6996034448671713</v>
      </c>
      <c r="LBC115" s="17">
        <f>+AVERAGE($D115:LBB115)</f>
        <v>7.6996034448671713</v>
      </c>
      <c r="LBD115" s="17">
        <f>+AVERAGE($D115:LBC115)</f>
        <v>7.6996034448671722</v>
      </c>
      <c r="LBE115" s="17">
        <f>+AVERAGE($D115:LBD115)</f>
        <v>7.6996034448671722</v>
      </c>
      <c r="LBF115" s="17">
        <f>+AVERAGE($D115:LBE115)</f>
        <v>7.6996034448671722</v>
      </c>
      <c r="LBG115" s="17">
        <f>+AVERAGE($D115:LBF115)</f>
        <v>7.6996034448671722</v>
      </c>
      <c r="LBH115" s="17">
        <f>+AVERAGE($D115:LBG115)</f>
        <v>7.6996034448671722</v>
      </c>
      <c r="LBI115" s="17">
        <f>+AVERAGE($D115:LBH115)</f>
        <v>7.6996034448671722</v>
      </c>
      <c r="LBJ115" s="17">
        <f>+AVERAGE($D115:LBI115)</f>
        <v>7.6996034448671722</v>
      </c>
      <c r="LBK115" s="17">
        <f>+AVERAGE($D115:LBJ115)</f>
        <v>7.6996034448671722</v>
      </c>
      <c r="LBL115" s="17">
        <f>+AVERAGE($D115:LBK115)</f>
        <v>7.6996034448671722</v>
      </c>
      <c r="LBM115" s="17">
        <f>+AVERAGE($D115:LBL115)</f>
        <v>7.6996034448671722</v>
      </c>
      <c r="LBN115" s="17">
        <f>+AVERAGE($D115:LBM115)</f>
        <v>7.6996034448671722</v>
      </c>
      <c r="LBO115" s="17">
        <f>+AVERAGE($D115:LBN115)</f>
        <v>7.6996034448671722</v>
      </c>
      <c r="LBP115" s="17">
        <f>+AVERAGE($D115:LBO115)</f>
        <v>7.6996034448671722</v>
      </c>
      <c r="LBQ115" s="17">
        <f>+AVERAGE($D115:LBP115)</f>
        <v>7.6996034448671722</v>
      </c>
      <c r="LBR115" s="17">
        <f>+AVERAGE($D115:LBQ115)</f>
        <v>7.6996034448671722</v>
      </c>
      <c r="LBS115" s="17">
        <f>+AVERAGE($D115:LBR115)</f>
        <v>7.6996034448671722</v>
      </c>
      <c r="LBT115" s="17">
        <f>+AVERAGE($D115:LBS115)</f>
        <v>7.6996034448671722</v>
      </c>
      <c r="LBU115" s="17">
        <f>+AVERAGE($D115:LBT115)</f>
        <v>7.6996034448671722</v>
      </c>
      <c r="LBV115" s="17">
        <f>+AVERAGE($D115:LBU115)</f>
        <v>7.6996034448671722</v>
      </c>
      <c r="LBW115" s="17">
        <f>+AVERAGE($D115:LBV115)</f>
        <v>7.6996034448671722</v>
      </c>
      <c r="LBX115" s="17">
        <f>+AVERAGE($D115:LBW115)</f>
        <v>7.6996034448671731</v>
      </c>
      <c r="LBY115" s="17">
        <f>+AVERAGE($D115:LBX115)</f>
        <v>7.6996034448671731</v>
      </c>
      <c r="LBZ115" s="17">
        <f>+AVERAGE($D115:LBY115)</f>
        <v>7.6996034448671731</v>
      </c>
      <c r="LCA115" s="17">
        <f>+AVERAGE($D115:LBZ115)</f>
        <v>7.6996034448671731</v>
      </c>
      <c r="LCB115" s="17">
        <f>+AVERAGE($D115:LCA115)</f>
        <v>7.6996034448671731</v>
      </c>
      <c r="LCC115" s="17">
        <f>+AVERAGE($D115:LCB115)</f>
        <v>7.6996034448671731</v>
      </c>
      <c r="LCD115" s="17">
        <f>+AVERAGE($D115:LCC115)</f>
        <v>7.6996034448671731</v>
      </c>
      <c r="LCE115" s="17">
        <f>+AVERAGE($D115:LCD115)</f>
        <v>7.6996034448671731</v>
      </c>
      <c r="LCF115" s="17">
        <f>+AVERAGE($D115:LCE115)</f>
        <v>7.6996034448671731</v>
      </c>
      <c r="LCG115" s="17">
        <f>+AVERAGE($D115:LCF115)</f>
        <v>7.6996034448671731</v>
      </c>
      <c r="LCH115" s="17">
        <f>+AVERAGE($D115:LCG115)</f>
        <v>7.6996034448671731</v>
      </c>
      <c r="LCI115" s="17">
        <f>+AVERAGE($D115:LCH115)</f>
        <v>7.6996034448671731</v>
      </c>
      <c r="LCJ115" s="17">
        <f>+AVERAGE($D115:LCI115)</f>
        <v>7.6996034448671731</v>
      </c>
      <c r="LCK115" s="17">
        <f>+AVERAGE($D115:LCJ115)</f>
        <v>7.6996034448671731</v>
      </c>
      <c r="LCL115" s="17">
        <f>+AVERAGE($D115:LCK115)</f>
        <v>7.6996034448671731</v>
      </c>
      <c r="LCM115" s="17">
        <f>+AVERAGE($D115:LCL115)</f>
        <v>7.6996034448671731</v>
      </c>
      <c r="LCN115" s="17">
        <f>+AVERAGE($D115:LCM115)</f>
        <v>7.6996034448671731</v>
      </c>
      <c r="LCO115" s="17">
        <f>+AVERAGE($D115:LCN115)</f>
        <v>7.6996034448671731</v>
      </c>
      <c r="LCP115" s="17">
        <f>+AVERAGE($D115:LCO115)</f>
        <v>7.6996034448671731</v>
      </c>
      <c r="LCQ115" s="17">
        <f>+AVERAGE($D115:LCP115)</f>
        <v>7.6996034448671731</v>
      </c>
      <c r="LCR115" s="17">
        <f>+AVERAGE($D115:LCQ115)</f>
        <v>7.6996034448671731</v>
      </c>
      <c r="LCS115" s="17">
        <f>+AVERAGE($D115:LCR115)</f>
        <v>7.699603444867174</v>
      </c>
      <c r="LCT115" s="17">
        <f>+AVERAGE($D115:LCS115)</f>
        <v>7.699603444867174</v>
      </c>
      <c r="LCU115" s="17">
        <f>+AVERAGE($D115:LCT115)</f>
        <v>7.699603444867174</v>
      </c>
      <c r="LCV115" s="17">
        <f>+AVERAGE($D115:LCU115)</f>
        <v>7.699603444867174</v>
      </c>
      <c r="LCW115" s="17">
        <f>+AVERAGE($D115:LCV115)</f>
        <v>7.699603444867174</v>
      </c>
      <c r="LCX115" s="17">
        <f>+AVERAGE($D115:LCW115)</f>
        <v>7.699603444867174</v>
      </c>
      <c r="LCY115" s="17">
        <f>+AVERAGE($D115:LCX115)</f>
        <v>7.699603444867174</v>
      </c>
      <c r="LCZ115" s="17">
        <f>+AVERAGE($D115:LCY115)</f>
        <v>7.699603444867174</v>
      </c>
      <c r="LDA115" s="17">
        <f>+AVERAGE($D115:LCZ115)</f>
        <v>7.699603444867174</v>
      </c>
      <c r="LDB115" s="17">
        <f>+AVERAGE($D115:LDA115)</f>
        <v>7.699603444867174</v>
      </c>
      <c r="LDC115" s="17">
        <f>+AVERAGE($D115:LDB115)</f>
        <v>7.699603444867174</v>
      </c>
      <c r="LDD115" s="17">
        <f>+AVERAGE($D115:LDC115)</f>
        <v>7.699603444867174</v>
      </c>
      <c r="LDE115" s="17">
        <f>+AVERAGE($D115:LDD115)</f>
        <v>7.699603444867174</v>
      </c>
      <c r="LDF115" s="17">
        <f>+AVERAGE($D115:LDE115)</f>
        <v>7.699603444867174</v>
      </c>
      <c r="LDG115" s="17">
        <f>+AVERAGE($D115:LDF115)</f>
        <v>7.699603444867174</v>
      </c>
      <c r="LDH115" s="17">
        <f>+AVERAGE($D115:LDG115)</f>
        <v>7.699603444867174</v>
      </c>
      <c r="LDI115" s="17">
        <f>+AVERAGE($D115:LDH115)</f>
        <v>7.699603444867174</v>
      </c>
      <c r="LDJ115" s="17">
        <f>+AVERAGE($D115:LDI115)</f>
        <v>7.699603444867174</v>
      </c>
      <c r="LDK115" s="17">
        <f>+AVERAGE($D115:LDJ115)</f>
        <v>7.699603444867174</v>
      </c>
      <c r="LDL115" s="17">
        <f>+AVERAGE($D115:LDK115)</f>
        <v>7.699603444867174</v>
      </c>
      <c r="LDM115" s="17">
        <f>+AVERAGE($D115:LDL115)</f>
        <v>7.6996034448671749</v>
      </c>
      <c r="LDN115" s="17">
        <f>+AVERAGE($D115:LDM115)</f>
        <v>7.6996034448671749</v>
      </c>
      <c r="LDO115" s="17">
        <f>+AVERAGE($D115:LDN115)</f>
        <v>7.6996034448671749</v>
      </c>
      <c r="LDP115" s="17">
        <f>+AVERAGE($D115:LDO115)</f>
        <v>7.6996034448671749</v>
      </c>
      <c r="LDQ115" s="17">
        <f>+AVERAGE($D115:LDP115)</f>
        <v>7.6996034448671749</v>
      </c>
      <c r="LDR115" s="17">
        <f>+AVERAGE($D115:LDQ115)</f>
        <v>7.6996034448671749</v>
      </c>
      <c r="LDS115" s="17">
        <f>+AVERAGE($D115:LDR115)</f>
        <v>7.6996034448671749</v>
      </c>
      <c r="LDT115" s="17">
        <f>+AVERAGE($D115:LDS115)</f>
        <v>7.6996034448671749</v>
      </c>
      <c r="LDU115" s="17">
        <f>+AVERAGE($D115:LDT115)</f>
        <v>7.6996034448671749</v>
      </c>
      <c r="LDV115" s="17">
        <f>+AVERAGE($D115:LDU115)</f>
        <v>7.6996034448671749</v>
      </c>
      <c r="LDW115" s="17">
        <f>+AVERAGE($D115:LDV115)</f>
        <v>7.6996034448671749</v>
      </c>
      <c r="LDX115" s="17">
        <f>+AVERAGE($D115:LDW115)</f>
        <v>7.6996034448671749</v>
      </c>
      <c r="LDY115" s="17">
        <f>+AVERAGE($D115:LDX115)</f>
        <v>7.6996034448671749</v>
      </c>
      <c r="LDZ115" s="17">
        <f>+AVERAGE($D115:LDY115)</f>
        <v>7.6996034448671749</v>
      </c>
      <c r="LEA115" s="17">
        <f>+AVERAGE($D115:LDZ115)</f>
        <v>7.6996034448671749</v>
      </c>
      <c r="LEB115" s="17">
        <f>+AVERAGE($D115:LEA115)</f>
        <v>7.6996034448671749</v>
      </c>
      <c r="LEC115" s="17">
        <f>+AVERAGE($D115:LEB115)</f>
        <v>7.6996034448671749</v>
      </c>
      <c r="LED115" s="17">
        <f>+AVERAGE($D115:LEC115)</f>
        <v>7.6996034448671749</v>
      </c>
      <c r="LEE115" s="17">
        <f>+AVERAGE($D115:LED115)</f>
        <v>7.6996034448671749</v>
      </c>
      <c r="LEF115" s="17">
        <f>+AVERAGE($D115:LEE115)</f>
        <v>7.6996034448671749</v>
      </c>
      <c r="LEG115" s="17">
        <f>+AVERAGE($D115:LEF115)</f>
        <v>7.6996034448671757</v>
      </c>
      <c r="LEH115" s="17">
        <f>+AVERAGE($D115:LEG115)</f>
        <v>7.6996034448671757</v>
      </c>
      <c r="LEI115" s="17">
        <f>+AVERAGE($D115:LEH115)</f>
        <v>7.6996034448671757</v>
      </c>
      <c r="LEJ115" s="17">
        <f>+AVERAGE($D115:LEI115)</f>
        <v>7.6996034448671757</v>
      </c>
      <c r="LEK115" s="17">
        <f>+AVERAGE($D115:LEJ115)</f>
        <v>7.6996034448671757</v>
      </c>
      <c r="LEL115" s="17">
        <f>+AVERAGE($D115:LEK115)</f>
        <v>7.6996034448671757</v>
      </c>
      <c r="LEM115" s="17">
        <f>+AVERAGE($D115:LEL115)</f>
        <v>7.6996034448671757</v>
      </c>
      <c r="LEN115" s="17">
        <f>+AVERAGE($D115:LEM115)</f>
        <v>7.6996034448671757</v>
      </c>
      <c r="LEO115" s="17">
        <f>+AVERAGE($D115:LEN115)</f>
        <v>7.6996034448671757</v>
      </c>
      <c r="LEP115" s="17">
        <f>+AVERAGE($D115:LEO115)</f>
        <v>7.6996034448671757</v>
      </c>
      <c r="LEQ115" s="17">
        <f>+AVERAGE($D115:LEP115)</f>
        <v>7.6996034448671757</v>
      </c>
      <c r="LER115" s="17">
        <f>+AVERAGE($D115:LEQ115)</f>
        <v>7.6996034448671757</v>
      </c>
      <c r="LES115" s="17">
        <f>+AVERAGE($D115:LER115)</f>
        <v>7.6996034448671757</v>
      </c>
      <c r="LET115" s="17">
        <f>+AVERAGE($D115:LES115)</f>
        <v>7.6996034448671757</v>
      </c>
      <c r="LEU115" s="17">
        <f>+AVERAGE($D115:LET115)</f>
        <v>7.6996034448671757</v>
      </c>
      <c r="LEV115" s="17">
        <f>+AVERAGE($D115:LEU115)</f>
        <v>7.6996034448671757</v>
      </c>
      <c r="LEW115" s="17">
        <f>+AVERAGE($D115:LEV115)</f>
        <v>7.6996034448671757</v>
      </c>
      <c r="LEX115" s="17">
        <f>+AVERAGE($D115:LEW115)</f>
        <v>7.6996034448671757</v>
      </c>
      <c r="LEY115" s="17">
        <f>+AVERAGE($D115:LEX115)</f>
        <v>7.6996034448671757</v>
      </c>
      <c r="LEZ115" s="17">
        <f>+AVERAGE($D115:LEY115)</f>
        <v>7.6996034448671757</v>
      </c>
      <c r="LFA115" s="17">
        <f>+AVERAGE($D115:LEZ115)</f>
        <v>7.6996034448671757</v>
      </c>
      <c r="LFB115" s="17">
        <f>+AVERAGE($D115:LFA115)</f>
        <v>7.6996034448671766</v>
      </c>
      <c r="LFC115" s="17">
        <f>+AVERAGE($D115:LFB115)</f>
        <v>7.6996034448671766</v>
      </c>
      <c r="LFD115" s="17">
        <f>+AVERAGE($D115:LFC115)</f>
        <v>7.6996034448671766</v>
      </c>
      <c r="LFE115" s="17">
        <f>+AVERAGE($D115:LFD115)</f>
        <v>7.6996034448671766</v>
      </c>
      <c r="LFF115" s="17">
        <f>+AVERAGE($D115:LFE115)</f>
        <v>7.6996034448671766</v>
      </c>
      <c r="LFG115" s="17">
        <f>+AVERAGE($D115:LFF115)</f>
        <v>7.6996034448671766</v>
      </c>
      <c r="LFH115" s="17">
        <f>+AVERAGE($D115:LFG115)</f>
        <v>7.6996034448671766</v>
      </c>
      <c r="LFI115" s="17">
        <f>+AVERAGE($D115:LFH115)</f>
        <v>7.6996034448671766</v>
      </c>
      <c r="LFJ115" s="17">
        <f>+AVERAGE($D115:LFI115)</f>
        <v>7.6996034448671766</v>
      </c>
      <c r="LFK115" s="17">
        <f>+AVERAGE($D115:LFJ115)</f>
        <v>7.6996034448671766</v>
      </c>
      <c r="LFL115" s="17">
        <f>+AVERAGE($D115:LFK115)</f>
        <v>7.6996034448671766</v>
      </c>
      <c r="LFM115" s="17">
        <f>+AVERAGE($D115:LFL115)</f>
        <v>7.6996034448671766</v>
      </c>
      <c r="LFN115" s="17">
        <f>+AVERAGE($D115:LFM115)</f>
        <v>7.6996034448671766</v>
      </c>
      <c r="LFO115" s="17">
        <f>+AVERAGE($D115:LFN115)</f>
        <v>7.6996034448671766</v>
      </c>
      <c r="LFP115" s="17">
        <f>+AVERAGE($D115:LFO115)</f>
        <v>7.6996034448671766</v>
      </c>
      <c r="LFQ115" s="17">
        <f>+AVERAGE($D115:LFP115)</f>
        <v>7.6996034448671766</v>
      </c>
      <c r="LFR115" s="17">
        <f>+AVERAGE($D115:LFQ115)</f>
        <v>7.6996034448671766</v>
      </c>
      <c r="LFS115" s="17">
        <f>+AVERAGE($D115:LFR115)</f>
        <v>7.6996034448671766</v>
      </c>
      <c r="LFT115" s="17">
        <f>+AVERAGE($D115:LFS115)</f>
        <v>7.6996034448671766</v>
      </c>
      <c r="LFU115" s="17">
        <f>+AVERAGE($D115:LFT115)</f>
        <v>7.6996034448671766</v>
      </c>
      <c r="LFV115" s="17">
        <f>+AVERAGE($D115:LFU115)</f>
        <v>7.6996034448671775</v>
      </c>
      <c r="LFW115" s="17">
        <f>+AVERAGE($D115:LFV115)</f>
        <v>7.6996034448671775</v>
      </c>
      <c r="LFX115" s="17">
        <f>+AVERAGE($D115:LFW115)</f>
        <v>7.6996034448671775</v>
      </c>
      <c r="LFY115" s="17">
        <f>+AVERAGE($D115:LFX115)</f>
        <v>7.6996034448671775</v>
      </c>
      <c r="LFZ115" s="17">
        <f>+AVERAGE($D115:LFY115)</f>
        <v>7.6996034448671775</v>
      </c>
      <c r="LGA115" s="17">
        <f>+AVERAGE($D115:LFZ115)</f>
        <v>7.6996034448671775</v>
      </c>
      <c r="LGB115" s="17">
        <f>+AVERAGE($D115:LGA115)</f>
        <v>7.6996034448671775</v>
      </c>
      <c r="LGC115" s="17">
        <f>+AVERAGE($D115:LGB115)</f>
        <v>7.6996034448671775</v>
      </c>
      <c r="LGD115" s="17">
        <f>+AVERAGE($D115:LGC115)</f>
        <v>7.6996034448671775</v>
      </c>
      <c r="LGE115" s="17">
        <f>+AVERAGE($D115:LGD115)</f>
        <v>7.6996034448671775</v>
      </c>
      <c r="LGF115" s="17">
        <f>+AVERAGE($D115:LGE115)</f>
        <v>7.6996034448671775</v>
      </c>
      <c r="LGG115" s="17">
        <f>+AVERAGE($D115:LGF115)</f>
        <v>7.6996034448671775</v>
      </c>
      <c r="LGH115" s="17">
        <f>+AVERAGE($D115:LGG115)</f>
        <v>7.6996034448671775</v>
      </c>
      <c r="LGI115" s="17">
        <f>+AVERAGE($D115:LGH115)</f>
        <v>7.6996034448671775</v>
      </c>
      <c r="LGJ115" s="17">
        <f>+AVERAGE($D115:LGI115)</f>
        <v>7.6996034448671775</v>
      </c>
      <c r="LGK115" s="17">
        <f>+AVERAGE($D115:LGJ115)</f>
        <v>7.6996034448671775</v>
      </c>
      <c r="LGL115" s="17">
        <f>+AVERAGE($D115:LGK115)</f>
        <v>7.6996034448671775</v>
      </c>
      <c r="LGM115" s="17">
        <f>+AVERAGE($D115:LGL115)</f>
        <v>7.6996034448671775</v>
      </c>
      <c r="LGN115" s="17">
        <f>+AVERAGE($D115:LGM115)</f>
        <v>7.6996034448671775</v>
      </c>
      <c r="LGO115" s="17">
        <f>+AVERAGE($D115:LGN115)</f>
        <v>7.6996034448671775</v>
      </c>
      <c r="LGP115" s="17">
        <f>+AVERAGE($D115:LGO115)</f>
        <v>7.6996034448671775</v>
      </c>
      <c r="LGQ115" s="17">
        <f>+AVERAGE($D115:LGP115)</f>
        <v>7.6996034448671784</v>
      </c>
      <c r="LGR115" s="17">
        <f>+AVERAGE($D115:LGQ115)</f>
        <v>7.6996034448671784</v>
      </c>
      <c r="LGS115" s="17">
        <f>+AVERAGE($D115:LGR115)</f>
        <v>7.6996034448671784</v>
      </c>
      <c r="LGT115" s="17">
        <f>+AVERAGE($D115:LGS115)</f>
        <v>7.6996034448671784</v>
      </c>
      <c r="LGU115" s="17">
        <f>+AVERAGE($D115:LGT115)</f>
        <v>7.6996034448671784</v>
      </c>
      <c r="LGV115" s="17">
        <f>+AVERAGE($D115:LGU115)</f>
        <v>7.6996034448671784</v>
      </c>
      <c r="LGW115" s="17">
        <f>+AVERAGE($D115:LGV115)</f>
        <v>7.6996034448671784</v>
      </c>
      <c r="LGX115" s="17">
        <f>+AVERAGE($D115:LGW115)</f>
        <v>7.6996034448671784</v>
      </c>
      <c r="LGY115" s="17">
        <f>+AVERAGE($D115:LGX115)</f>
        <v>7.6996034448671784</v>
      </c>
      <c r="LGZ115" s="17">
        <f>+AVERAGE($D115:LGY115)</f>
        <v>7.6996034448671784</v>
      </c>
      <c r="LHA115" s="17">
        <f>+AVERAGE($D115:LGZ115)</f>
        <v>7.6996034448671784</v>
      </c>
      <c r="LHB115" s="17">
        <f>+AVERAGE($D115:LHA115)</f>
        <v>7.6996034448671784</v>
      </c>
      <c r="LHC115" s="17">
        <f>+AVERAGE($D115:LHB115)</f>
        <v>7.6996034448671784</v>
      </c>
      <c r="LHD115" s="17">
        <f>+AVERAGE($D115:LHC115)</f>
        <v>7.6996034448671784</v>
      </c>
      <c r="LHE115" s="17">
        <f>+AVERAGE($D115:LHD115)</f>
        <v>7.6996034448671784</v>
      </c>
      <c r="LHF115" s="17">
        <f>+AVERAGE($D115:LHE115)</f>
        <v>7.6996034448671784</v>
      </c>
      <c r="LHG115" s="17">
        <f>+AVERAGE($D115:LHF115)</f>
        <v>7.6996034448671784</v>
      </c>
      <c r="LHH115" s="17">
        <f>+AVERAGE($D115:LHG115)</f>
        <v>7.6996034448671784</v>
      </c>
      <c r="LHI115" s="17">
        <f>+AVERAGE($D115:LHH115)</f>
        <v>7.6996034448671784</v>
      </c>
      <c r="LHJ115" s="17">
        <f>+AVERAGE($D115:LHI115)</f>
        <v>7.6996034448671784</v>
      </c>
      <c r="LHK115" s="17">
        <f>+AVERAGE($D115:LHJ115)</f>
        <v>7.6996034448671793</v>
      </c>
      <c r="LHL115" s="17">
        <f>+AVERAGE($D115:LHK115)</f>
        <v>7.6996034448671793</v>
      </c>
      <c r="LHM115" s="17">
        <f>+AVERAGE($D115:LHL115)</f>
        <v>7.6996034448671793</v>
      </c>
      <c r="LHN115" s="17">
        <f>+AVERAGE($D115:LHM115)</f>
        <v>7.6996034448671793</v>
      </c>
      <c r="LHO115" s="17">
        <f>+AVERAGE($D115:LHN115)</f>
        <v>7.6996034448671793</v>
      </c>
      <c r="LHP115" s="17">
        <f>+AVERAGE($D115:LHO115)</f>
        <v>7.6996034448671793</v>
      </c>
      <c r="LHQ115" s="17">
        <f>+AVERAGE($D115:LHP115)</f>
        <v>7.6996034448671793</v>
      </c>
      <c r="LHR115" s="17">
        <f>+AVERAGE($D115:LHQ115)</f>
        <v>7.6996034448671793</v>
      </c>
      <c r="LHS115" s="17">
        <f>+AVERAGE($D115:LHR115)</f>
        <v>7.6996034448671793</v>
      </c>
      <c r="LHT115" s="17">
        <f>+AVERAGE($D115:LHS115)</f>
        <v>7.6996034448671793</v>
      </c>
      <c r="LHU115" s="17">
        <f>+AVERAGE($D115:LHT115)</f>
        <v>7.6996034448671793</v>
      </c>
      <c r="LHV115" s="17">
        <f>+AVERAGE($D115:LHU115)</f>
        <v>7.6996034448671793</v>
      </c>
      <c r="LHW115" s="17">
        <f>+AVERAGE($D115:LHV115)</f>
        <v>7.6996034448671793</v>
      </c>
      <c r="LHX115" s="17">
        <f>+AVERAGE($D115:LHW115)</f>
        <v>7.6996034448671793</v>
      </c>
      <c r="LHY115" s="17">
        <f>+AVERAGE($D115:LHX115)</f>
        <v>7.6996034448671793</v>
      </c>
      <c r="LHZ115" s="17">
        <f>+AVERAGE($D115:LHY115)</f>
        <v>7.6996034448671793</v>
      </c>
      <c r="LIA115" s="17">
        <f>+AVERAGE($D115:LHZ115)</f>
        <v>7.6996034448671793</v>
      </c>
      <c r="LIB115" s="17">
        <f>+AVERAGE($D115:LIA115)</f>
        <v>7.6996034448671793</v>
      </c>
      <c r="LIC115" s="17">
        <f>+AVERAGE($D115:LIB115)</f>
        <v>7.6996034448671793</v>
      </c>
      <c r="LID115" s="17">
        <f>+AVERAGE($D115:LIC115)</f>
        <v>7.6996034448671793</v>
      </c>
      <c r="LIE115" s="17">
        <f>+AVERAGE($D115:LID115)</f>
        <v>7.6996034448671793</v>
      </c>
      <c r="LIF115" s="17">
        <f>+AVERAGE($D115:LIE115)</f>
        <v>7.6996034448671802</v>
      </c>
      <c r="LIG115" s="17">
        <f>+AVERAGE($D115:LIF115)</f>
        <v>7.6996034448671802</v>
      </c>
      <c r="LIH115" s="17">
        <f>+AVERAGE($D115:LIG115)</f>
        <v>7.6996034448671802</v>
      </c>
      <c r="LII115" s="17">
        <f>+AVERAGE($D115:LIH115)</f>
        <v>7.6996034448671802</v>
      </c>
      <c r="LIJ115" s="17">
        <f>+AVERAGE($D115:LII115)</f>
        <v>7.6996034448671802</v>
      </c>
      <c r="LIK115" s="17">
        <f>+AVERAGE($D115:LIJ115)</f>
        <v>7.6996034448671802</v>
      </c>
      <c r="LIL115" s="17">
        <f>+AVERAGE($D115:LIK115)</f>
        <v>7.6996034448671802</v>
      </c>
      <c r="LIM115" s="17">
        <f>+AVERAGE($D115:LIL115)</f>
        <v>7.6996034448671802</v>
      </c>
      <c r="LIN115" s="17">
        <f>+AVERAGE($D115:LIM115)</f>
        <v>7.6996034448671802</v>
      </c>
      <c r="LIO115" s="17">
        <f>+AVERAGE($D115:LIN115)</f>
        <v>7.6996034448671802</v>
      </c>
      <c r="LIP115" s="17">
        <f>+AVERAGE($D115:LIO115)</f>
        <v>7.6996034448671802</v>
      </c>
      <c r="LIQ115" s="17">
        <f>+AVERAGE($D115:LIP115)</f>
        <v>7.6996034448671802</v>
      </c>
      <c r="LIR115" s="17">
        <f>+AVERAGE($D115:LIQ115)</f>
        <v>7.6996034448671802</v>
      </c>
      <c r="LIS115" s="17">
        <f>+AVERAGE($D115:LIR115)</f>
        <v>7.6996034448671802</v>
      </c>
      <c r="LIT115" s="17">
        <f>+AVERAGE($D115:LIS115)</f>
        <v>7.6996034448671802</v>
      </c>
      <c r="LIU115" s="17">
        <f>+AVERAGE($D115:LIT115)</f>
        <v>7.6996034448671802</v>
      </c>
      <c r="LIV115" s="17">
        <f>+AVERAGE($D115:LIU115)</f>
        <v>7.6996034448671802</v>
      </c>
      <c r="LIW115" s="17">
        <f>+AVERAGE($D115:LIV115)</f>
        <v>7.6996034448671802</v>
      </c>
      <c r="LIX115" s="17">
        <f>+AVERAGE($D115:LIW115)</f>
        <v>7.6996034448671802</v>
      </c>
      <c r="LIY115" s="17">
        <f>+AVERAGE($D115:LIX115)</f>
        <v>7.6996034448671802</v>
      </c>
      <c r="LIZ115" s="17">
        <f>+AVERAGE($D115:LIY115)</f>
        <v>7.6996034448671802</v>
      </c>
      <c r="LJA115" s="17">
        <f>+AVERAGE($D115:LIZ115)</f>
        <v>7.6996034448671811</v>
      </c>
      <c r="LJB115" s="17">
        <f>+AVERAGE($D115:LJA115)</f>
        <v>7.6996034448671811</v>
      </c>
      <c r="LJC115" s="17">
        <f>+AVERAGE($D115:LJB115)</f>
        <v>7.6996034448671811</v>
      </c>
      <c r="LJD115" s="17">
        <f>+AVERAGE($D115:LJC115)</f>
        <v>7.6996034448671811</v>
      </c>
      <c r="LJE115" s="17">
        <f>+AVERAGE($D115:LJD115)</f>
        <v>7.6996034448671811</v>
      </c>
      <c r="LJF115" s="17">
        <f>+AVERAGE($D115:LJE115)</f>
        <v>7.6996034448671811</v>
      </c>
      <c r="LJG115" s="17">
        <f>+AVERAGE($D115:LJF115)</f>
        <v>7.6996034448671811</v>
      </c>
      <c r="LJH115" s="17">
        <f>+AVERAGE($D115:LJG115)</f>
        <v>7.6996034448671811</v>
      </c>
      <c r="LJI115" s="17">
        <f>+AVERAGE($D115:LJH115)</f>
        <v>7.6996034448671811</v>
      </c>
      <c r="LJJ115" s="17">
        <f>+AVERAGE($D115:LJI115)</f>
        <v>7.6996034448671811</v>
      </c>
      <c r="LJK115" s="17">
        <f>+AVERAGE($D115:LJJ115)</f>
        <v>7.6996034448671811</v>
      </c>
      <c r="LJL115" s="17">
        <f>+AVERAGE($D115:LJK115)</f>
        <v>7.6996034448671811</v>
      </c>
      <c r="LJM115" s="17">
        <f>+AVERAGE($D115:LJL115)</f>
        <v>7.6996034448671811</v>
      </c>
      <c r="LJN115" s="17">
        <f>+AVERAGE($D115:LJM115)</f>
        <v>7.6996034448671811</v>
      </c>
      <c r="LJO115" s="17">
        <f>+AVERAGE($D115:LJN115)</f>
        <v>7.6996034448671811</v>
      </c>
      <c r="LJP115" s="17">
        <f>+AVERAGE($D115:LJO115)</f>
        <v>7.6996034448671811</v>
      </c>
      <c r="LJQ115" s="17">
        <f>+AVERAGE($D115:LJP115)</f>
        <v>7.6996034448671811</v>
      </c>
      <c r="LJR115" s="17">
        <f>+AVERAGE($D115:LJQ115)</f>
        <v>7.6996034448671811</v>
      </c>
      <c r="LJS115" s="17">
        <f>+AVERAGE($D115:LJR115)</f>
        <v>7.6996034448671811</v>
      </c>
      <c r="LJT115" s="17">
        <f>+AVERAGE($D115:LJS115)</f>
        <v>7.6996034448671811</v>
      </c>
      <c r="LJU115" s="17">
        <f>+AVERAGE($D115:LJT115)</f>
        <v>7.6996034448671811</v>
      </c>
      <c r="LJV115" s="17">
        <f>+AVERAGE($D115:LJU115)</f>
        <v>7.699603444867182</v>
      </c>
      <c r="LJW115" s="17">
        <f>+AVERAGE($D115:LJV115)</f>
        <v>7.699603444867182</v>
      </c>
      <c r="LJX115" s="17">
        <f>+AVERAGE($D115:LJW115)</f>
        <v>7.699603444867182</v>
      </c>
      <c r="LJY115" s="17">
        <f>+AVERAGE($D115:LJX115)</f>
        <v>7.699603444867182</v>
      </c>
      <c r="LJZ115" s="17">
        <f>+AVERAGE($D115:LJY115)</f>
        <v>7.699603444867182</v>
      </c>
      <c r="LKA115" s="17">
        <f>+AVERAGE($D115:LJZ115)</f>
        <v>7.699603444867182</v>
      </c>
      <c r="LKB115" s="17">
        <f>+AVERAGE($D115:LKA115)</f>
        <v>7.699603444867182</v>
      </c>
      <c r="LKC115" s="17">
        <f>+AVERAGE($D115:LKB115)</f>
        <v>7.699603444867182</v>
      </c>
      <c r="LKD115" s="17">
        <f>+AVERAGE($D115:LKC115)</f>
        <v>7.699603444867182</v>
      </c>
      <c r="LKE115" s="17">
        <f>+AVERAGE($D115:LKD115)</f>
        <v>7.699603444867182</v>
      </c>
      <c r="LKF115" s="17">
        <f>+AVERAGE($D115:LKE115)</f>
        <v>7.699603444867182</v>
      </c>
      <c r="LKG115" s="17">
        <f>+AVERAGE($D115:LKF115)</f>
        <v>7.699603444867182</v>
      </c>
      <c r="LKH115" s="17">
        <f>+AVERAGE($D115:LKG115)</f>
        <v>7.699603444867182</v>
      </c>
      <c r="LKI115" s="17">
        <f>+AVERAGE($D115:LKH115)</f>
        <v>7.699603444867182</v>
      </c>
      <c r="LKJ115" s="17">
        <f>+AVERAGE($D115:LKI115)</f>
        <v>7.699603444867182</v>
      </c>
      <c r="LKK115" s="17">
        <f>+AVERAGE($D115:LKJ115)</f>
        <v>7.699603444867182</v>
      </c>
      <c r="LKL115" s="17">
        <f>+AVERAGE($D115:LKK115)</f>
        <v>7.699603444867182</v>
      </c>
      <c r="LKM115" s="17">
        <f>+AVERAGE($D115:LKL115)</f>
        <v>7.699603444867182</v>
      </c>
      <c r="LKN115" s="17">
        <f>+AVERAGE($D115:LKM115)</f>
        <v>7.699603444867182</v>
      </c>
      <c r="LKO115" s="17">
        <f>+AVERAGE($D115:LKN115)</f>
        <v>7.699603444867182</v>
      </c>
      <c r="LKP115" s="17">
        <f>+AVERAGE($D115:LKO115)</f>
        <v>7.699603444867182</v>
      </c>
      <c r="LKQ115" s="17">
        <f>+AVERAGE($D115:LKP115)</f>
        <v>7.6996034448671828</v>
      </c>
      <c r="LKR115" s="17">
        <f>+AVERAGE($D115:LKQ115)</f>
        <v>7.6996034448671828</v>
      </c>
      <c r="LKS115" s="17">
        <f>+AVERAGE($D115:LKR115)</f>
        <v>7.6996034448671828</v>
      </c>
      <c r="LKT115" s="17">
        <f>+AVERAGE($D115:LKS115)</f>
        <v>7.6996034448671828</v>
      </c>
      <c r="LKU115" s="17">
        <f>+AVERAGE($D115:LKT115)</f>
        <v>7.6996034448671828</v>
      </c>
      <c r="LKV115" s="17">
        <f>+AVERAGE($D115:LKU115)</f>
        <v>7.6996034448671828</v>
      </c>
      <c r="LKW115" s="17">
        <f>+AVERAGE($D115:LKV115)</f>
        <v>7.6996034448671828</v>
      </c>
      <c r="LKX115" s="17">
        <f>+AVERAGE($D115:LKW115)</f>
        <v>7.6996034448671828</v>
      </c>
      <c r="LKY115" s="17">
        <f>+AVERAGE($D115:LKX115)</f>
        <v>7.6996034448671828</v>
      </c>
      <c r="LKZ115" s="17">
        <f>+AVERAGE($D115:LKY115)</f>
        <v>7.6996034448671828</v>
      </c>
      <c r="LLA115" s="17">
        <f>+AVERAGE($D115:LKZ115)</f>
        <v>7.6996034448671828</v>
      </c>
      <c r="LLB115" s="17">
        <f>+AVERAGE($D115:LLA115)</f>
        <v>7.6996034448671828</v>
      </c>
      <c r="LLC115" s="17">
        <f>+AVERAGE($D115:LLB115)</f>
        <v>7.6996034448671828</v>
      </c>
      <c r="LLD115" s="17">
        <f>+AVERAGE($D115:LLC115)</f>
        <v>7.6996034448671828</v>
      </c>
      <c r="LLE115" s="17">
        <f>+AVERAGE($D115:LLD115)</f>
        <v>7.6996034448671828</v>
      </c>
      <c r="LLF115" s="17">
        <f>+AVERAGE($D115:LLE115)</f>
        <v>7.6996034448671828</v>
      </c>
      <c r="LLG115" s="17">
        <f>+AVERAGE($D115:LLF115)</f>
        <v>7.6996034448671828</v>
      </c>
      <c r="LLH115" s="17">
        <f>+AVERAGE($D115:LLG115)</f>
        <v>7.6996034448671828</v>
      </c>
      <c r="LLI115" s="17">
        <f>+AVERAGE($D115:LLH115)</f>
        <v>7.6996034448671828</v>
      </c>
      <c r="LLJ115" s="17">
        <f>+AVERAGE($D115:LLI115)</f>
        <v>7.6996034448671828</v>
      </c>
      <c r="LLK115" s="17">
        <f>+AVERAGE($D115:LLJ115)</f>
        <v>7.6996034448671828</v>
      </c>
      <c r="LLL115" s="17">
        <f>+AVERAGE($D115:LLK115)</f>
        <v>7.6996034448671828</v>
      </c>
      <c r="LLM115" s="17">
        <f>+AVERAGE($D115:LLL115)</f>
        <v>7.6996034448671837</v>
      </c>
      <c r="LLN115" s="17">
        <f>+AVERAGE($D115:LLM115)</f>
        <v>7.6996034448671837</v>
      </c>
      <c r="LLO115" s="17">
        <f>+AVERAGE($D115:LLN115)</f>
        <v>7.6996034448671837</v>
      </c>
      <c r="LLP115" s="17">
        <f>+AVERAGE($D115:LLO115)</f>
        <v>7.6996034448671837</v>
      </c>
      <c r="LLQ115" s="17">
        <f>+AVERAGE($D115:LLP115)</f>
        <v>7.6996034448671837</v>
      </c>
      <c r="LLR115" s="17">
        <f>+AVERAGE($D115:LLQ115)</f>
        <v>7.6996034448671837</v>
      </c>
      <c r="LLS115" s="17">
        <f>+AVERAGE($D115:LLR115)</f>
        <v>7.6996034448671837</v>
      </c>
      <c r="LLT115" s="17">
        <f>+AVERAGE($D115:LLS115)</f>
        <v>7.6996034448671837</v>
      </c>
      <c r="LLU115" s="17">
        <f>+AVERAGE($D115:LLT115)</f>
        <v>7.6996034448671837</v>
      </c>
      <c r="LLV115" s="17">
        <f>+AVERAGE($D115:LLU115)</f>
        <v>7.6996034448671837</v>
      </c>
      <c r="LLW115" s="17">
        <f>+AVERAGE($D115:LLV115)</f>
        <v>7.6996034448671837</v>
      </c>
      <c r="LLX115" s="17">
        <f>+AVERAGE($D115:LLW115)</f>
        <v>7.6996034448671837</v>
      </c>
      <c r="LLY115" s="17">
        <f>+AVERAGE($D115:LLX115)</f>
        <v>7.6996034448671837</v>
      </c>
      <c r="LLZ115" s="17">
        <f>+AVERAGE($D115:LLY115)</f>
        <v>7.6996034448671837</v>
      </c>
      <c r="LMA115" s="17">
        <f>+AVERAGE($D115:LLZ115)</f>
        <v>7.6996034448671837</v>
      </c>
      <c r="LMB115" s="17">
        <f>+AVERAGE($D115:LMA115)</f>
        <v>7.6996034448671837</v>
      </c>
      <c r="LMC115" s="17">
        <f>+AVERAGE($D115:LMB115)</f>
        <v>7.6996034448671837</v>
      </c>
      <c r="LMD115" s="17">
        <f>+AVERAGE($D115:LMC115)</f>
        <v>7.6996034448671837</v>
      </c>
      <c r="LME115" s="17">
        <f>+AVERAGE($D115:LMD115)</f>
        <v>7.6996034448671837</v>
      </c>
      <c r="LMF115" s="17">
        <f>+AVERAGE($D115:LME115)</f>
        <v>7.6996034448671837</v>
      </c>
      <c r="LMG115" s="17">
        <f>+AVERAGE($D115:LMF115)</f>
        <v>7.6996034448671837</v>
      </c>
      <c r="LMH115" s="17">
        <f>+AVERAGE($D115:LMG115)</f>
        <v>7.6996034448671846</v>
      </c>
      <c r="LMI115" s="17">
        <f>+AVERAGE($D115:LMH115)</f>
        <v>7.6996034448671846</v>
      </c>
      <c r="LMJ115" s="17">
        <f>+AVERAGE($D115:LMI115)</f>
        <v>7.6996034448671846</v>
      </c>
      <c r="LMK115" s="17">
        <f>+AVERAGE($D115:LMJ115)</f>
        <v>7.6996034448671846</v>
      </c>
      <c r="LML115" s="17">
        <f>+AVERAGE($D115:LMK115)</f>
        <v>7.6996034448671846</v>
      </c>
      <c r="LMM115" s="17">
        <f>+AVERAGE($D115:LML115)</f>
        <v>7.6996034448671846</v>
      </c>
      <c r="LMN115" s="17">
        <f>+AVERAGE($D115:LMM115)</f>
        <v>7.6996034448671846</v>
      </c>
      <c r="LMO115" s="17">
        <f>+AVERAGE($D115:LMN115)</f>
        <v>7.6996034448671846</v>
      </c>
      <c r="LMP115" s="17">
        <f>+AVERAGE($D115:LMO115)</f>
        <v>7.6996034448671846</v>
      </c>
      <c r="LMQ115" s="17">
        <f>+AVERAGE($D115:LMP115)</f>
        <v>7.6996034448671846</v>
      </c>
      <c r="LMR115" s="17">
        <f>+AVERAGE($D115:LMQ115)</f>
        <v>7.6996034448671846</v>
      </c>
      <c r="LMS115" s="17">
        <f>+AVERAGE($D115:LMR115)</f>
        <v>7.6996034448671846</v>
      </c>
      <c r="LMT115" s="17">
        <f>+AVERAGE($D115:LMS115)</f>
        <v>7.6996034448671846</v>
      </c>
      <c r="LMU115" s="17">
        <f>+AVERAGE($D115:LMT115)</f>
        <v>7.6996034448671846</v>
      </c>
      <c r="LMV115" s="17">
        <f>+AVERAGE($D115:LMU115)</f>
        <v>7.6996034448671846</v>
      </c>
      <c r="LMW115" s="17">
        <f>+AVERAGE($D115:LMV115)</f>
        <v>7.6996034448671846</v>
      </c>
      <c r="LMX115" s="17">
        <f>+AVERAGE($D115:LMW115)</f>
        <v>7.6996034448671846</v>
      </c>
      <c r="LMY115" s="17">
        <f>+AVERAGE($D115:LMX115)</f>
        <v>7.6996034448671846</v>
      </c>
      <c r="LMZ115" s="17">
        <f>+AVERAGE($D115:LMY115)</f>
        <v>7.6996034448671846</v>
      </c>
      <c r="LNA115" s="17">
        <f>+AVERAGE($D115:LMZ115)</f>
        <v>7.6996034448671846</v>
      </c>
      <c r="LNB115" s="17">
        <f>+AVERAGE($D115:LNA115)</f>
        <v>7.6996034448671846</v>
      </c>
      <c r="LNC115" s="17">
        <f>+AVERAGE($D115:LNB115)</f>
        <v>7.6996034448671846</v>
      </c>
      <c r="LND115" s="17">
        <f>+AVERAGE($D115:LNC115)</f>
        <v>7.6996034448671855</v>
      </c>
      <c r="LNE115" s="17">
        <f>+AVERAGE($D115:LND115)</f>
        <v>7.6996034448671855</v>
      </c>
      <c r="LNF115" s="17">
        <f>+AVERAGE($D115:LNE115)</f>
        <v>7.6996034448671855</v>
      </c>
      <c r="LNG115" s="17">
        <f>+AVERAGE($D115:LNF115)</f>
        <v>7.6996034448671855</v>
      </c>
      <c r="LNH115" s="17">
        <f>+AVERAGE($D115:LNG115)</f>
        <v>7.6996034448671855</v>
      </c>
      <c r="LNI115" s="17">
        <f>+AVERAGE($D115:LNH115)</f>
        <v>7.6996034448671855</v>
      </c>
      <c r="LNJ115" s="17">
        <f>+AVERAGE($D115:LNI115)</f>
        <v>7.6996034448671855</v>
      </c>
      <c r="LNK115" s="17">
        <f>+AVERAGE($D115:LNJ115)</f>
        <v>7.6996034448671855</v>
      </c>
      <c r="LNL115" s="17">
        <f>+AVERAGE($D115:LNK115)</f>
        <v>7.6996034448671855</v>
      </c>
      <c r="LNM115" s="17">
        <f>+AVERAGE($D115:LNL115)</f>
        <v>7.6996034448671855</v>
      </c>
      <c r="LNN115" s="17">
        <f>+AVERAGE($D115:LNM115)</f>
        <v>7.6996034448671855</v>
      </c>
      <c r="LNO115" s="17">
        <f>+AVERAGE($D115:LNN115)</f>
        <v>7.6996034448671855</v>
      </c>
      <c r="LNP115" s="17">
        <f>+AVERAGE($D115:LNO115)</f>
        <v>7.6996034448671855</v>
      </c>
      <c r="LNQ115" s="17">
        <f>+AVERAGE($D115:LNP115)</f>
        <v>7.6996034448671855</v>
      </c>
      <c r="LNR115" s="17">
        <f>+AVERAGE($D115:LNQ115)</f>
        <v>7.6996034448671855</v>
      </c>
      <c r="LNS115" s="17">
        <f>+AVERAGE($D115:LNR115)</f>
        <v>7.6996034448671855</v>
      </c>
      <c r="LNT115" s="17">
        <f>+AVERAGE($D115:LNS115)</f>
        <v>7.6996034448671855</v>
      </c>
      <c r="LNU115" s="17">
        <f>+AVERAGE($D115:LNT115)</f>
        <v>7.6996034448671855</v>
      </c>
      <c r="LNV115" s="17">
        <f>+AVERAGE($D115:LNU115)</f>
        <v>7.6996034448671855</v>
      </c>
      <c r="LNW115" s="17">
        <f>+AVERAGE($D115:LNV115)</f>
        <v>7.6996034448671855</v>
      </c>
      <c r="LNX115" s="17">
        <f>+AVERAGE($D115:LNW115)</f>
        <v>7.6996034448671855</v>
      </c>
      <c r="LNY115" s="17">
        <f>+AVERAGE($D115:LNX115)</f>
        <v>7.6996034448671864</v>
      </c>
      <c r="LNZ115" s="17">
        <f>+AVERAGE($D115:LNY115)</f>
        <v>7.6996034448671864</v>
      </c>
      <c r="LOA115" s="17">
        <f>+AVERAGE($D115:LNZ115)</f>
        <v>7.6996034448671864</v>
      </c>
      <c r="LOB115" s="17">
        <f>+AVERAGE($D115:LOA115)</f>
        <v>7.6996034448671864</v>
      </c>
      <c r="LOC115" s="17">
        <f>+AVERAGE($D115:LOB115)</f>
        <v>7.6996034448671864</v>
      </c>
      <c r="LOD115" s="17">
        <f>+AVERAGE($D115:LOC115)</f>
        <v>7.6996034448671864</v>
      </c>
      <c r="LOE115" s="17">
        <f>+AVERAGE($D115:LOD115)</f>
        <v>7.6996034448671864</v>
      </c>
      <c r="LOF115" s="17">
        <f>+AVERAGE($D115:LOE115)</f>
        <v>7.6996034448671864</v>
      </c>
      <c r="LOG115" s="17">
        <f>+AVERAGE($D115:LOF115)</f>
        <v>7.6996034448671864</v>
      </c>
      <c r="LOH115" s="17">
        <f>+AVERAGE($D115:LOG115)</f>
        <v>7.6996034448671864</v>
      </c>
      <c r="LOI115" s="17">
        <f>+AVERAGE($D115:LOH115)</f>
        <v>7.6996034448671864</v>
      </c>
      <c r="LOJ115" s="17">
        <f>+AVERAGE($D115:LOI115)</f>
        <v>7.6996034448671864</v>
      </c>
      <c r="LOK115" s="17">
        <f>+AVERAGE($D115:LOJ115)</f>
        <v>7.6996034448671864</v>
      </c>
      <c r="LOL115" s="17">
        <f>+AVERAGE($D115:LOK115)</f>
        <v>7.6996034448671864</v>
      </c>
      <c r="LOM115" s="17">
        <f>+AVERAGE($D115:LOL115)</f>
        <v>7.6996034448671864</v>
      </c>
      <c r="LON115" s="17">
        <f>+AVERAGE($D115:LOM115)</f>
        <v>7.6996034448671864</v>
      </c>
      <c r="LOO115" s="17">
        <f>+AVERAGE($D115:LON115)</f>
        <v>7.6996034448671864</v>
      </c>
      <c r="LOP115" s="17">
        <f>+AVERAGE($D115:LOO115)</f>
        <v>7.6996034448671855</v>
      </c>
      <c r="LOQ115" s="17">
        <f>+AVERAGE($D115:LOP115)</f>
        <v>7.6996034448671855</v>
      </c>
      <c r="LOR115" s="17">
        <f>+AVERAGE($D115:LOQ115)</f>
        <v>7.6996034448671855</v>
      </c>
      <c r="LOS115" s="17">
        <f>+AVERAGE($D115:LOR115)</f>
        <v>7.6996034448671855</v>
      </c>
      <c r="LOT115" s="17">
        <f>+AVERAGE($D115:LOS115)</f>
        <v>7.6996034448671864</v>
      </c>
      <c r="LOU115" s="17">
        <f>+AVERAGE($D115:LOT115)</f>
        <v>7.6996034448671864</v>
      </c>
      <c r="LOV115" s="17">
        <f>+AVERAGE($D115:LOU115)</f>
        <v>7.6996034448671864</v>
      </c>
      <c r="LOW115" s="17">
        <f>+AVERAGE($D115:LOV115)</f>
        <v>7.6996034448671864</v>
      </c>
      <c r="LOX115" s="17">
        <f>+AVERAGE($D115:LOW115)</f>
        <v>7.6996034448671864</v>
      </c>
      <c r="LOY115" s="17">
        <f>+AVERAGE($D115:LOX115)</f>
        <v>7.6996034448671864</v>
      </c>
      <c r="LOZ115" s="17">
        <f>+AVERAGE($D115:LOY115)</f>
        <v>7.6996034448671864</v>
      </c>
      <c r="LPA115" s="17">
        <f>+AVERAGE($D115:LOZ115)</f>
        <v>7.6996034448671864</v>
      </c>
      <c r="LPB115" s="17">
        <f>+AVERAGE($D115:LPA115)</f>
        <v>7.6996034448671864</v>
      </c>
      <c r="LPC115" s="17">
        <f>+AVERAGE($D115:LPB115)</f>
        <v>7.6996034448671864</v>
      </c>
      <c r="LPD115" s="17">
        <f>+AVERAGE($D115:LPC115)</f>
        <v>7.6996034448671864</v>
      </c>
      <c r="LPE115" s="17">
        <f>+AVERAGE($D115:LPD115)</f>
        <v>7.6996034448671864</v>
      </c>
      <c r="LPF115" s="17">
        <f>+AVERAGE($D115:LPE115)</f>
        <v>7.6996034448671864</v>
      </c>
      <c r="LPG115" s="17">
        <f>+AVERAGE($D115:LPF115)</f>
        <v>7.6996034448671864</v>
      </c>
      <c r="LPH115" s="17">
        <f>+AVERAGE($D115:LPG115)</f>
        <v>7.6996034448671864</v>
      </c>
      <c r="LPI115" s="17">
        <f>+AVERAGE($D115:LPH115)</f>
        <v>7.6996034448671864</v>
      </c>
      <c r="LPJ115" s="17">
        <f>+AVERAGE($D115:LPI115)</f>
        <v>7.6996034448671864</v>
      </c>
      <c r="LPK115" s="17">
        <f>+AVERAGE($D115:LPJ115)</f>
        <v>7.6996034448671864</v>
      </c>
      <c r="LPL115" s="17">
        <f>+AVERAGE($D115:LPK115)</f>
        <v>7.6996034448671864</v>
      </c>
      <c r="LPM115" s="17">
        <f>+AVERAGE($D115:LPL115)</f>
        <v>7.6996034448671864</v>
      </c>
      <c r="LPN115" s="17">
        <f>+AVERAGE($D115:LPM115)</f>
        <v>7.6996034448671864</v>
      </c>
      <c r="LPO115" s="17">
        <f>+AVERAGE($D115:LPN115)</f>
        <v>7.6996034448671864</v>
      </c>
      <c r="LPP115" s="17">
        <f>+AVERAGE($D115:LPO115)</f>
        <v>7.6996034448671873</v>
      </c>
      <c r="LPQ115" s="17">
        <f>+AVERAGE($D115:LPP115)</f>
        <v>7.6996034448671873</v>
      </c>
      <c r="LPR115" s="17">
        <f>+AVERAGE($D115:LPQ115)</f>
        <v>7.6996034448671873</v>
      </c>
      <c r="LPS115" s="17">
        <f>+AVERAGE($D115:LPR115)</f>
        <v>7.6996034448671873</v>
      </c>
      <c r="LPT115" s="17">
        <f>+AVERAGE($D115:LPS115)</f>
        <v>7.6996034448671873</v>
      </c>
      <c r="LPU115" s="17">
        <f>+AVERAGE($D115:LPT115)</f>
        <v>7.6996034448671873</v>
      </c>
      <c r="LPV115" s="17">
        <f>+AVERAGE($D115:LPU115)</f>
        <v>7.6996034448671873</v>
      </c>
      <c r="LPW115" s="17">
        <f>+AVERAGE($D115:LPV115)</f>
        <v>7.6996034448671873</v>
      </c>
      <c r="LPX115" s="17">
        <f>+AVERAGE($D115:LPW115)</f>
        <v>7.6996034448671873</v>
      </c>
      <c r="LPY115" s="17">
        <f>+AVERAGE($D115:LPX115)</f>
        <v>7.6996034448671873</v>
      </c>
      <c r="LPZ115" s="17">
        <f>+AVERAGE($D115:LPY115)</f>
        <v>7.6996034448671873</v>
      </c>
      <c r="LQA115" s="17">
        <f>+AVERAGE($D115:LPZ115)</f>
        <v>7.6996034448671873</v>
      </c>
      <c r="LQB115" s="17">
        <f>+AVERAGE($D115:LQA115)</f>
        <v>7.6996034448671873</v>
      </c>
      <c r="LQC115" s="17">
        <f>+AVERAGE($D115:LQB115)</f>
        <v>7.6996034448671873</v>
      </c>
      <c r="LQD115" s="17">
        <f>+AVERAGE($D115:LQC115)</f>
        <v>7.6996034448671873</v>
      </c>
      <c r="LQE115" s="17">
        <f>+AVERAGE($D115:LQD115)</f>
        <v>7.6996034448671873</v>
      </c>
      <c r="LQF115" s="17">
        <f>+AVERAGE($D115:LQE115)</f>
        <v>7.6996034448671873</v>
      </c>
      <c r="LQG115" s="17">
        <f>+AVERAGE($D115:LQF115)</f>
        <v>7.6996034448671873</v>
      </c>
      <c r="LQH115" s="17">
        <f>+AVERAGE($D115:LQG115)</f>
        <v>7.6996034448671873</v>
      </c>
      <c r="LQI115" s="17">
        <f>+AVERAGE($D115:LQH115)</f>
        <v>7.6996034448671873</v>
      </c>
      <c r="LQJ115" s="17">
        <f>+AVERAGE($D115:LQI115)</f>
        <v>7.6996034448671873</v>
      </c>
      <c r="LQK115" s="17">
        <f>+AVERAGE($D115:LQJ115)</f>
        <v>7.6996034448671873</v>
      </c>
      <c r="LQL115" s="17">
        <f>+AVERAGE($D115:LQK115)</f>
        <v>7.6996034448671882</v>
      </c>
      <c r="LQM115" s="17">
        <f>+AVERAGE($D115:LQL115)</f>
        <v>7.6996034448671882</v>
      </c>
      <c r="LQN115" s="17">
        <f>+AVERAGE($D115:LQM115)</f>
        <v>7.6996034448671882</v>
      </c>
      <c r="LQO115" s="17">
        <f>+AVERAGE($D115:LQN115)</f>
        <v>7.6996034448671882</v>
      </c>
      <c r="LQP115" s="17">
        <f>+AVERAGE($D115:LQO115)</f>
        <v>7.6996034448671882</v>
      </c>
      <c r="LQQ115" s="17">
        <f>+AVERAGE($D115:LQP115)</f>
        <v>7.6996034448671882</v>
      </c>
      <c r="LQR115" s="17">
        <f>+AVERAGE($D115:LQQ115)</f>
        <v>7.6996034448671882</v>
      </c>
      <c r="LQS115" s="17">
        <f>+AVERAGE($D115:LQR115)</f>
        <v>7.6996034448671882</v>
      </c>
      <c r="LQT115" s="17">
        <f>+AVERAGE($D115:LQS115)</f>
        <v>7.6996034448671882</v>
      </c>
      <c r="LQU115" s="17">
        <f>+AVERAGE($D115:LQT115)</f>
        <v>7.6996034448671882</v>
      </c>
      <c r="LQV115" s="17">
        <f>+AVERAGE($D115:LQU115)</f>
        <v>7.6996034448671882</v>
      </c>
      <c r="LQW115" s="17">
        <f>+AVERAGE($D115:LQV115)</f>
        <v>7.6996034448671882</v>
      </c>
      <c r="LQX115" s="17">
        <f>+AVERAGE($D115:LQW115)</f>
        <v>7.6996034448671882</v>
      </c>
      <c r="LQY115" s="17">
        <f>+AVERAGE($D115:LQX115)</f>
        <v>7.6996034448671882</v>
      </c>
      <c r="LQZ115" s="17">
        <f>+AVERAGE($D115:LQY115)</f>
        <v>7.6996034448671882</v>
      </c>
      <c r="LRA115" s="17">
        <f>+AVERAGE($D115:LQZ115)</f>
        <v>7.6996034448671882</v>
      </c>
      <c r="LRB115" s="17">
        <f>+AVERAGE($D115:LRA115)</f>
        <v>7.6996034448671882</v>
      </c>
      <c r="LRC115" s="17">
        <f>+AVERAGE($D115:LRB115)</f>
        <v>7.6996034448671882</v>
      </c>
      <c r="LRD115" s="17">
        <f>+AVERAGE($D115:LRC115)</f>
        <v>7.6996034448671882</v>
      </c>
      <c r="LRE115" s="17">
        <f>+AVERAGE($D115:LRD115)</f>
        <v>7.6996034448671882</v>
      </c>
      <c r="LRF115" s="17">
        <f>+AVERAGE($D115:LRE115)</f>
        <v>7.6996034448671882</v>
      </c>
      <c r="LRG115" s="17">
        <f>+AVERAGE($D115:LRF115)</f>
        <v>7.6996034448671882</v>
      </c>
      <c r="LRH115" s="17">
        <f>+AVERAGE($D115:LRG115)</f>
        <v>7.6996034448671891</v>
      </c>
      <c r="LRI115" s="17">
        <f>+AVERAGE($D115:LRH115)</f>
        <v>7.6996034448671891</v>
      </c>
      <c r="LRJ115" s="17">
        <f>+AVERAGE($D115:LRI115)</f>
        <v>7.6996034448671891</v>
      </c>
      <c r="LRK115" s="17">
        <f>+AVERAGE($D115:LRJ115)</f>
        <v>7.6996034448671891</v>
      </c>
      <c r="LRL115" s="17">
        <f>+AVERAGE($D115:LRK115)</f>
        <v>7.6996034448671891</v>
      </c>
      <c r="LRM115" s="17">
        <f>+AVERAGE($D115:LRL115)</f>
        <v>7.6996034448671891</v>
      </c>
      <c r="LRN115" s="17">
        <f>+AVERAGE($D115:LRM115)</f>
        <v>7.6996034448671891</v>
      </c>
      <c r="LRO115" s="17">
        <f>+AVERAGE($D115:LRN115)</f>
        <v>7.6996034448671891</v>
      </c>
      <c r="LRP115" s="17">
        <f>+AVERAGE($D115:LRO115)</f>
        <v>7.6996034448671891</v>
      </c>
      <c r="LRQ115" s="17">
        <f>+AVERAGE($D115:LRP115)</f>
        <v>7.6996034448671891</v>
      </c>
      <c r="LRR115" s="17">
        <f>+AVERAGE($D115:LRQ115)</f>
        <v>7.6996034448671891</v>
      </c>
      <c r="LRS115" s="17">
        <f>+AVERAGE($D115:LRR115)</f>
        <v>7.6996034448671891</v>
      </c>
      <c r="LRT115" s="17">
        <f>+AVERAGE($D115:LRS115)</f>
        <v>7.6996034448671891</v>
      </c>
      <c r="LRU115" s="17">
        <f>+AVERAGE($D115:LRT115)</f>
        <v>7.6996034448671891</v>
      </c>
      <c r="LRV115" s="17">
        <f>+AVERAGE($D115:LRU115)</f>
        <v>7.6996034448671891</v>
      </c>
      <c r="LRW115" s="17">
        <f>+AVERAGE($D115:LRV115)</f>
        <v>7.6996034448671891</v>
      </c>
      <c r="LRX115" s="17">
        <f>+AVERAGE($D115:LRW115)</f>
        <v>7.6996034448671891</v>
      </c>
      <c r="LRY115" s="17">
        <f>+AVERAGE($D115:LRX115)</f>
        <v>7.6996034448671891</v>
      </c>
      <c r="LRZ115" s="17">
        <f>+AVERAGE($D115:LRY115)</f>
        <v>7.6996034448671891</v>
      </c>
      <c r="LSA115" s="17">
        <f>+AVERAGE($D115:LRZ115)</f>
        <v>7.6996034448671891</v>
      </c>
      <c r="LSB115" s="17">
        <f>+AVERAGE($D115:LSA115)</f>
        <v>7.6996034448671891</v>
      </c>
      <c r="LSC115" s="17">
        <f>+AVERAGE($D115:LSB115)</f>
        <v>7.6996034448671891</v>
      </c>
      <c r="LSD115" s="17">
        <f>+AVERAGE($D115:LSC115)</f>
        <v>7.6996034448671899</v>
      </c>
      <c r="LSE115" s="17">
        <f>+AVERAGE($D115:LSD115)</f>
        <v>7.6996034448671899</v>
      </c>
      <c r="LSF115" s="17">
        <f>+AVERAGE($D115:LSE115)</f>
        <v>7.6996034448671899</v>
      </c>
      <c r="LSG115" s="17">
        <f>+AVERAGE($D115:LSF115)</f>
        <v>7.6996034448671899</v>
      </c>
      <c r="LSH115" s="17">
        <f>+AVERAGE($D115:LSG115)</f>
        <v>7.6996034448671899</v>
      </c>
      <c r="LSI115" s="17">
        <f>+AVERAGE($D115:LSH115)</f>
        <v>7.6996034448671899</v>
      </c>
      <c r="LSJ115" s="17">
        <f>+AVERAGE($D115:LSI115)</f>
        <v>7.6996034448671899</v>
      </c>
      <c r="LSK115" s="17">
        <f>+AVERAGE($D115:LSJ115)</f>
        <v>7.6996034448671899</v>
      </c>
      <c r="LSL115" s="17">
        <f>+AVERAGE($D115:LSK115)</f>
        <v>7.6996034448671899</v>
      </c>
      <c r="LSM115" s="17">
        <f>+AVERAGE($D115:LSL115)</f>
        <v>7.6996034448671899</v>
      </c>
      <c r="LSN115" s="17">
        <f>+AVERAGE($D115:LSM115)</f>
        <v>7.6996034448671899</v>
      </c>
      <c r="LSO115" s="17">
        <f>+AVERAGE($D115:LSN115)</f>
        <v>7.6996034448671899</v>
      </c>
      <c r="LSP115" s="17">
        <f>+AVERAGE($D115:LSO115)</f>
        <v>7.6996034448671899</v>
      </c>
      <c r="LSQ115" s="17">
        <f>+AVERAGE($D115:LSP115)</f>
        <v>7.6996034448671899</v>
      </c>
      <c r="LSR115" s="17">
        <f>+AVERAGE($D115:LSQ115)</f>
        <v>7.6996034448671899</v>
      </c>
      <c r="LSS115" s="17">
        <f>+AVERAGE($D115:LSR115)</f>
        <v>7.6996034448671899</v>
      </c>
      <c r="LST115" s="17">
        <f>+AVERAGE($D115:LSS115)</f>
        <v>7.6996034448671899</v>
      </c>
      <c r="LSU115" s="17">
        <f>+AVERAGE($D115:LST115)</f>
        <v>7.6996034448671899</v>
      </c>
      <c r="LSV115" s="17">
        <f>+AVERAGE($D115:LSU115)</f>
        <v>7.6996034448671899</v>
      </c>
      <c r="LSW115" s="17">
        <f>+AVERAGE($D115:LSV115)</f>
        <v>7.6996034448671899</v>
      </c>
      <c r="LSX115" s="17">
        <f>+AVERAGE($D115:LSW115)</f>
        <v>7.6996034448671899</v>
      </c>
      <c r="LSY115" s="17">
        <f>+AVERAGE($D115:LSX115)</f>
        <v>7.6996034448671899</v>
      </c>
      <c r="LSZ115" s="17">
        <f>+AVERAGE($D115:LSY115)</f>
        <v>7.6996034448671908</v>
      </c>
      <c r="LTA115" s="17">
        <f>+AVERAGE($D115:LSZ115)</f>
        <v>7.6996034448671908</v>
      </c>
      <c r="LTB115" s="17">
        <f>+AVERAGE($D115:LTA115)</f>
        <v>7.6996034448671908</v>
      </c>
      <c r="LTC115" s="17">
        <f>+AVERAGE($D115:LTB115)</f>
        <v>7.6996034448671908</v>
      </c>
      <c r="LTD115" s="17">
        <f>+AVERAGE($D115:LTC115)</f>
        <v>7.6996034448671908</v>
      </c>
      <c r="LTE115" s="17">
        <f>+AVERAGE($D115:LTD115)</f>
        <v>7.6996034448671908</v>
      </c>
      <c r="LTF115" s="17">
        <f>+AVERAGE($D115:LTE115)</f>
        <v>7.6996034448671908</v>
      </c>
      <c r="LTG115" s="17">
        <f>+AVERAGE($D115:LTF115)</f>
        <v>7.6996034448671908</v>
      </c>
      <c r="LTH115" s="17">
        <f>+AVERAGE($D115:LTG115)</f>
        <v>7.6996034448671908</v>
      </c>
      <c r="LTI115" s="17">
        <f>+AVERAGE($D115:LTH115)</f>
        <v>7.6996034448671908</v>
      </c>
      <c r="LTJ115" s="17">
        <f>+AVERAGE($D115:LTI115)</f>
        <v>7.6996034448671908</v>
      </c>
      <c r="LTK115" s="17">
        <f>+AVERAGE($D115:LTJ115)</f>
        <v>7.6996034448671908</v>
      </c>
      <c r="LTL115" s="17">
        <f>+AVERAGE($D115:LTK115)</f>
        <v>7.6996034448671908</v>
      </c>
      <c r="LTM115" s="17">
        <f>+AVERAGE($D115:LTL115)</f>
        <v>7.6996034448671908</v>
      </c>
      <c r="LTN115" s="17">
        <f>+AVERAGE($D115:LTM115)</f>
        <v>7.6996034448671908</v>
      </c>
      <c r="LTO115" s="17">
        <f>+AVERAGE($D115:LTN115)</f>
        <v>7.6996034448671908</v>
      </c>
      <c r="LTP115" s="17">
        <f>+AVERAGE($D115:LTO115)</f>
        <v>7.6996034448671908</v>
      </c>
      <c r="LTQ115" s="17">
        <f>+AVERAGE($D115:LTP115)</f>
        <v>7.6996034448671908</v>
      </c>
      <c r="LTR115" s="17">
        <f>+AVERAGE($D115:LTQ115)</f>
        <v>7.6996034448671908</v>
      </c>
      <c r="LTS115" s="17">
        <f>+AVERAGE($D115:LTR115)</f>
        <v>7.6996034448671908</v>
      </c>
      <c r="LTT115" s="17">
        <f>+AVERAGE($D115:LTS115)</f>
        <v>7.6996034448671908</v>
      </c>
      <c r="LTU115" s="17">
        <f>+AVERAGE($D115:LTT115)</f>
        <v>7.6996034448671908</v>
      </c>
      <c r="LTV115" s="17">
        <f>+AVERAGE($D115:LTU115)</f>
        <v>7.6996034448671917</v>
      </c>
      <c r="LTW115" s="17">
        <f>+AVERAGE($D115:LTV115)</f>
        <v>7.6996034448671917</v>
      </c>
      <c r="LTX115" s="17">
        <f>+AVERAGE($D115:LTW115)</f>
        <v>7.6996034448671917</v>
      </c>
      <c r="LTY115" s="17">
        <f>+AVERAGE($D115:LTX115)</f>
        <v>7.6996034448671917</v>
      </c>
      <c r="LTZ115" s="17">
        <f>+AVERAGE($D115:LTY115)</f>
        <v>7.6996034448671917</v>
      </c>
      <c r="LUA115" s="17">
        <f>+AVERAGE($D115:LTZ115)</f>
        <v>7.6996034448671917</v>
      </c>
      <c r="LUB115" s="17">
        <f>+AVERAGE($D115:LUA115)</f>
        <v>7.6996034448671917</v>
      </c>
      <c r="LUC115" s="17">
        <f>+AVERAGE($D115:LUB115)</f>
        <v>7.6996034448671917</v>
      </c>
      <c r="LUD115" s="17">
        <f>+AVERAGE($D115:LUC115)</f>
        <v>7.6996034448671917</v>
      </c>
      <c r="LUE115" s="17">
        <f>+AVERAGE($D115:LUD115)</f>
        <v>7.6996034448671917</v>
      </c>
      <c r="LUF115" s="17">
        <f>+AVERAGE($D115:LUE115)</f>
        <v>7.6996034448671917</v>
      </c>
      <c r="LUG115" s="17">
        <f>+AVERAGE($D115:LUF115)</f>
        <v>7.6996034448671917</v>
      </c>
      <c r="LUH115" s="17">
        <f>+AVERAGE($D115:LUG115)</f>
        <v>7.6996034448671917</v>
      </c>
      <c r="LUI115" s="17">
        <f>+AVERAGE($D115:LUH115)</f>
        <v>7.6996034448671917</v>
      </c>
      <c r="LUJ115" s="17">
        <f>+AVERAGE($D115:LUI115)</f>
        <v>7.6996034448671917</v>
      </c>
      <c r="LUK115" s="17">
        <f>+AVERAGE($D115:LUJ115)</f>
        <v>7.6996034448671917</v>
      </c>
      <c r="LUL115" s="17">
        <f>+AVERAGE($D115:LUK115)</f>
        <v>7.6996034448671917</v>
      </c>
      <c r="LUM115" s="17">
        <f>+AVERAGE($D115:LUL115)</f>
        <v>7.6996034448671917</v>
      </c>
      <c r="LUN115" s="17">
        <f>+AVERAGE($D115:LUM115)</f>
        <v>7.6996034448671917</v>
      </c>
      <c r="LUO115" s="17">
        <f>+AVERAGE($D115:LUN115)</f>
        <v>7.6996034448671917</v>
      </c>
      <c r="LUP115" s="17">
        <f>+AVERAGE($D115:LUO115)</f>
        <v>7.6996034448671917</v>
      </c>
      <c r="LUQ115" s="17">
        <f>+AVERAGE($D115:LUP115)</f>
        <v>7.6996034448671917</v>
      </c>
      <c r="LUR115" s="17">
        <f>+AVERAGE($D115:LUQ115)</f>
        <v>7.6996034448671917</v>
      </c>
      <c r="LUS115" s="17">
        <f>+AVERAGE($D115:LUR115)</f>
        <v>7.6996034448671926</v>
      </c>
      <c r="LUT115" s="17">
        <f>+AVERAGE($D115:LUS115)</f>
        <v>7.6996034448671926</v>
      </c>
      <c r="LUU115" s="17">
        <f>+AVERAGE($D115:LUT115)</f>
        <v>7.6996034448671926</v>
      </c>
      <c r="LUV115" s="17">
        <f>+AVERAGE($D115:LUU115)</f>
        <v>7.6996034448671926</v>
      </c>
      <c r="LUW115" s="17">
        <f>+AVERAGE($D115:LUV115)</f>
        <v>7.6996034448671926</v>
      </c>
      <c r="LUX115" s="17">
        <f>+AVERAGE($D115:LUW115)</f>
        <v>7.6996034448671926</v>
      </c>
      <c r="LUY115" s="17">
        <f>+AVERAGE($D115:LUX115)</f>
        <v>7.6996034448671926</v>
      </c>
      <c r="LUZ115" s="17">
        <f>+AVERAGE($D115:LUY115)</f>
        <v>7.6996034448671926</v>
      </c>
      <c r="LVA115" s="17">
        <f>+AVERAGE($D115:LUZ115)</f>
        <v>7.6996034448671926</v>
      </c>
      <c r="LVB115" s="17">
        <f>+AVERAGE($D115:LVA115)</f>
        <v>7.6996034448671926</v>
      </c>
      <c r="LVC115" s="17">
        <f>+AVERAGE($D115:LVB115)</f>
        <v>7.6996034448671926</v>
      </c>
      <c r="LVD115" s="17">
        <f>+AVERAGE($D115:LVC115)</f>
        <v>7.6996034448671926</v>
      </c>
      <c r="LVE115" s="17">
        <f>+AVERAGE($D115:LVD115)</f>
        <v>7.6996034448671926</v>
      </c>
      <c r="LVF115" s="17">
        <f>+AVERAGE($D115:LVE115)</f>
        <v>7.6996034448671926</v>
      </c>
      <c r="LVG115" s="17">
        <f>+AVERAGE($D115:LVF115)</f>
        <v>7.6996034448671926</v>
      </c>
      <c r="LVH115" s="17">
        <f>+AVERAGE($D115:LVG115)</f>
        <v>7.6996034448671926</v>
      </c>
      <c r="LVI115" s="17">
        <f>+AVERAGE($D115:LVH115)</f>
        <v>7.6996034448671926</v>
      </c>
      <c r="LVJ115" s="17">
        <f>+AVERAGE($D115:LVI115)</f>
        <v>7.6996034448671926</v>
      </c>
      <c r="LVK115" s="17">
        <f>+AVERAGE($D115:LVJ115)</f>
        <v>7.6996034448671926</v>
      </c>
      <c r="LVL115" s="17">
        <f>+AVERAGE($D115:LVK115)</f>
        <v>7.6996034448671926</v>
      </c>
      <c r="LVM115" s="17">
        <f>+AVERAGE($D115:LVL115)</f>
        <v>7.6996034448671926</v>
      </c>
      <c r="LVN115" s="17">
        <f>+AVERAGE($D115:LVM115)</f>
        <v>7.6996034448671926</v>
      </c>
      <c r="LVO115" s="17">
        <f>+AVERAGE($D115:LVN115)</f>
        <v>7.6996034448671935</v>
      </c>
      <c r="LVP115" s="17">
        <f>+AVERAGE($D115:LVO115)</f>
        <v>7.6996034448671935</v>
      </c>
      <c r="LVQ115" s="17">
        <f>+AVERAGE($D115:LVP115)</f>
        <v>7.6996034448671935</v>
      </c>
      <c r="LVR115" s="17">
        <f>+AVERAGE($D115:LVQ115)</f>
        <v>7.6996034448671935</v>
      </c>
      <c r="LVS115" s="17">
        <f>+AVERAGE($D115:LVR115)</f>
        <v>7.6996034448671935</v>
      </c>
      <c r="LVT115" s="17">
        <f>+AVERAGE($D115:LVS115)</f>
        <v>7.6996034448671935</v>
      </c>
      <c r="LVU115" s="17">
        <f>+AVERAGE($D115:LVT115)</f>
        <v>7.6996034448671935</v>
      </c>
      <c r="LVV115" s="17">
        <f>+AVERAGE($D115:LVU115)</f>
        <v>7.6996034448671935</v>
      </c>
      <c r="LVW115" s="17">
        <f>+AVERAGE($D115:LVV115)</f>
        <v>7.6996034448671935</v>
      </c>
      <c r="LVX115" s="17">
        <f>+AVERAGE($D115:LVW115)</f>
        <v>7.6996034448671935</v>
      </c>
      <c r="LVY115" s="17">
        <f>+AVERAGE($D115:LVX115)</f>
        <v>7.6996034448671935</v>
      </c>
      <c r="LVZ115" s="17">
        <f>+AVERAGE($D115:LVY115)</f>
        <v>7.6996034448671935</v>
      </c>
      <c r="LWA115" s="17">
        <f>+AVERAGE($D115:LVZ115)</f>
        <v>7.6996034448671935</v>
      </c>
      <c r="LWB115" s="17">
        <f>+AVERAGE($D115:LWA115)</f>
        <v>7.6996034448671935</v>
      </c>
      <c r="LWC115" s="17">
        <f>+AVERAGE($D115:LWB115)</f>
        <v>7.6996034448671935</v>
      </c>
      <c r="LWD115" s="17">
        <f>+AVERAGE($D115:LWC115)</f>
        <v>7.6996034448671935</v>
      </c>
      <c r="LWE115" s="17">
        <f>+AVERAGE($D115:LWD115)</f>
        <v>7.6996034448671935</v>
      </c>
      <c r="LWF115" s="17">
        <f>+AVERAGE($D115:LWE115)</f>
        <v>7.6996034448671935</v>
      </c>
      <c r="LWG115" s="17">
        <f>+AVERAGE($D115:LWF115)</f>
        <v>7.6996034448671935</v>
      </c>
      <c r="LWH115" s="17">
        <f>+AVERAGE($D115:LWG115)</f>
        <v>7.6996034448671935</v>
      </c>
      <c r="LWI115" s="17">
        <f>+AVERAGE($D115:LWH115)</f>
        <v>7.6996034448671935</v>
      </c>
      <c r="LWJ115" s="17">
        <f>+AVERAGE($D115:LWI115)</f>
        <v>7.6996034448671935</v>
      </c>
      <c r="LWK115" s="17">
        <f>+AVERAGE($D115:LWJ115)</f>
        <v>7.6996034448671935</v>
      </c>
      <c r="LWL115" s="17">
        <f>+AVERAGE($D115:LWK115)</f>
        <v>7.6996034448671944</v>
      </c>
      <c r="LWM115" s="17">
        <f>+AVERAGE($D115:LWL115)</f>
        <v>7.6996034448671944</v>
      </c>
      <c r="LWN115" s="17">
        <f>+AVERAGE($D115:LWM115)</f>
        <v>7.6996034448671944</v>
      </c>
      <c r="LWO115" s="17">
        <f>+AVERAGE($D115:LWN115)</f>
        <v>7.6996034448671944</v>
      </c>
      <c r="LWP115" s="17">
        <f>+AVERAGE($D115:LWO115)</f>
        <v>7.6996034448671944</v>
      </c>
      <c r="LWQ115" s="17">
        <f>+AVERAGE($D115:LWP115)</f>
        <v>7.6996034448671944</v>
      </c>
      <c r="LWR115" s="17">
        <f>+AVERAGE($D115:LWQ115)</f>
        <v>7.6996034448671944</v>
      </c>
      <c r="LWS115" s="17">
        <f>+AVERAGE($D115:LWR115)</f>
        <v>7.6996034448671944</v>
      </c>
      <c r="LWT115" s="17">
        <f>+AVERAGE($D115:LWS115)</f>
        <v>7.6996034448671944</v>
      </c>
      <c r="LWU115" s="17">
        <f>+AVERAGE($D115:LWT115)</f>
        <v>7.6996034448671944</v>
      </c>
      <c r="LWV115" s="17">
        <f>+AVERAGE($D115:LWU115)</f>
        <v>7.6996034448671944</v>
      </c>
      <c r="LWW115" s="17">
        <f>+AVERAGE($D115:LWV115)</f>
        <v>7.6996034448671944</v>
      </c>
      <c r="LWX115" s="17">
        <f>+AVERAGE($D115:LWW115)</f>
        <v>7.6996034448671944</v>
      </c>
      <c r="LWY115" s="17">
        <f>+AVERAGE($D115:LWX115)</f>
        <v>7.6996034448671944</v>
      </c>
      <c r="LWZ115" s="17">
        <f>+AVERAGE($D115:LWY115)</f>
        <v>7.6996034448671944</v>
      </c>
      <c r="LXA115" s="17">
        <f>+AVERAGE($D115:LWZ115)</f>
        <v>7.6996034448671944</v>
      </c>
      <c r="LXB115" s="17">
        <f>+AVERAGE($D115:LXA115)</f>
        <v>7.6996034448671944</v>
      </c>
      <c r="LXC115" s="17">
        <f>+AVERAGE($D115:LXB115)</f>
        <v>7.6996034448671944</v>
      </c>
      <c r="LXD115" s="17">
        <f>+AVERAGE($D115:LXC115)</f>
        <v>7.6996034448671944</v>
      </c>
      <c r="LXE115" s="17">
        <f>+AVERAGE($D115:LXD115)</f>
        <v>7.6996034448671944</v>
      </c>
      <c r="LXF115" s="17">
        <f>+AVERAGE($D115:LXE115)</f>
        <v>7.6996034448671944</v>
      </c>
      <c r="LXG115" s="17">
        <f>+AVERAGE($D115:LXF115)</f>
        <v>7.6996034448671944</v>
      </c>
      <c r="LXH115" s="17">
        <f>+AVERAGE($D115:LXG115)</f>
        <v>7.6996034448671944</v>
      </c>
      <c r="LXI115" s="17">
        <f>+AVERAGE($D115:LXH115)</f>
        <v>7.6996034448671953</v>
      </c>
      <c r="LXJ115" s="17">
        <f>+AVERAGE($D115:LXI115)</f>
        <v>7.6996034448671953</v>
      </c>
      <c r="LXK115" s="17">
        <f>+AVERAGE($D115:LXJ115)</f>
        <v>7.6996034448671953</v>
      </c>
      <c r="LXL115" s="17">
        <f>+AVERAGE($D115:LXK115)</f>
        <v>7.6996034448671953</v>
      </c>
      <c r="LXM115" s="17">
        <f>+AVERAGE($D115:LXL115)</f>
        <v>7.6996034448671953</v>
      </c>
      <c r="LXN115" s="17">
        <f>+AVERAGE($D115:LXM115)</f>
        <v>7.6996034448671953</v>
      </c>
      <c r="LXO115" s="17">
        <f>+AVERAGE($D115:LXN115)</f>
        <v>7.6996034448671953</v>
      </c>
      <c r="LXP115" s="17">
        <f>+AVERAGE($D115:LXO115)</f>
        <v>7.6996034448671953</v>
      </c>
      <c r="LXQ115" s="17">
        <f>+AVERAGE($D115:LXP115)</f>
        <v>7.6996034448671953</v>
      </c>
      <c r="LXR115" s="17">
        <f>+AVERAGE($D115:LXQ115)</f>
        <v>7.6996034448671953</v>
      </c>
      <c r="LXS115" s="17">
        <f>+AVERAGE($D115:LXR115)</f>
        <v>7.6996034448671953</v>
      </c>
      <c r="LXT115" s="17">
        <f>+AVERAGE($D115:LXS115)</f>
        <v>7.6996034448671953</v>
      </c>
      <c r="LXU115" s="17">
        <f>+AVERAGE($D115:LXT115)</f>
        <v>7.6996034448671953</v>
      </c>
      <c r="LXV115" s="17">
        <f>+AVERAGE($D115:LXU115)</f>
        <v>7.6996034448671953</v>
      </c>
      <c r="LXW115" s="17">
        <f>+AVERAGE($D115:LXV115)</f>
        <v>7.6996034448671953</v>
      </c>
      <c r="LXX115" s="17">
        <f>+AVERAGE($D115:LXW115)</f>
        <v>7.6996034448671953</v>
      </c>
      <c r="LXY115" s="17">
        <f>+AVERAGE($D115:LXX115)</f>
        <v>7.6996034448671953</v>
      </c>
      <c r="LXZ115" s="17">
        <f>+AVERAGE($D115:LXY115)</f>
        <v>7.6996034448671953</v>
      </c>
      <c r="LYA115" s="17">
        <f>+AVERAGE($D115:LXZ115)</f>
        <v>7.6996034448671953</v>
      </c>
      <c r="LYB115" s="17">
        <f>+AVERAGE($D115:LYA115)</f>
        <v>7.6996034448671953</v>
      </c>
      <c r="LYC115" s="17">
        <f>+AVERAGE($D115:LYB115)</f>
        <v>7.6996034448671953</v>
      </c>
      <c r="LYD115" s="17">
        <f>+AVERAGE($D115:LYC115)</f>
        <v>7.6996034448671953</v>
      </c>
      <c r="LYE115" s="17">
        <f>+AVERAGE($D115:LYD115)</f>
        <v>7.6996034448671953</v>
      </c>
      <c r="LYF115" s="17">
        <f>+AVERAGE($D115:LYE115)</f>
        <v>7.6996034448671962</v>
      </c>
      <c r="LYG115" s="17">
        <f>+AVERAGE($D115:LYF115)</f>
        <v>7.6996034448671962</v>
      </c>
      <c r="LYH115" s="17">
        <f>+AVERAGE($D115:LYG115)</f>
        <v>7.6996034448671962</v>
      </c>
      <c r="LYI115" s="17">
        <f>+AVERAGE($D115:LYH115)</f>
        <v>7.6996034448671962</v>
      </c>
      <c r="LYJ115" s="17">
        <f>+AVERAGE($D115:LYI115)</f>
        <v>7.6996034448671962</v>
      </c>
      <c r="LYK115" s="17">
        <f>+AVERAGE($D115:LYJ115)</f>
        <v>7.6996034448671962</v>
      </c>
      <c r="LYL115" s="17">
        <f>+AVERAGE($D115:LYK115)</f>
        <v>7.6996034448671962</v>
      </c>
      <c r="LYM115" s="17">
        <f>+AVERAGE($D115:LYL115)</f>
        <v>7.6996034448671962</v>
      </c>
      <c r="LYN115" s="17">
        <f>+AVERAGE($D115:LYM115)</f>
        <v>7.6996034448671962</v>
      </c>
      <c r="LYO115" s="17">
        <f>+AVERAGE($D115:LYN115)</f>
        <v>7.6996034448671962</v>
      </c>
      <c r="LYP115" s="17">
        <f>+AVERAGE($D115:LYO115)</f>
        <v>7.6996034448671962</v>
      </c>
      <c r="LYQ115" s="17">
        <f>+AVERAGE($D115:LYP115)</f>
        <v>7.6996034448671962</v>
      </c>
      <c r="LYR115" s="17">
        <f>+AVERAGE($D115:LYQ115)</f>
        <v>7.6996034448671962</v>
      </c>
      <c r="LYS115" s="17">
        <f>+AVERAGE($D115:LYR115)</f>
        <v>7.6996034448671962</v>
      </c>
      <c r="LYT115" s="17">
        <f>+AVERAGE($D115:LYS115)</f>
        <v>7.6996034448671962</v>
      </c>
      <c r="LYU115" s="17">
        <f>+AVERAGE($D115:LYT115)</f>
        <v>7.6996034448671962</v>
      </c>
      <c r="LYV115" s="17">
        <f>+AVERAGE($D115:LYU115)</f>
        <v>7.6996034448671962</v>
      </c>
      <c r="LYW115" s="17">
        <f>+AVERAGE($D115:LYV115)</f>
        <v>7.6996034448671962</v>
      </c>
      <c r="LYX115" s="17">
        <f>+AVERAGE($D115:LYW115)</f>
        <v>7.6996034448671962</v>
      </c>
      <c r="LYY115" s="17">
        <f>+AVERAGE($D115:LYX115)</f>
        <v>7.6996034448671962</v>
      </c>
      <c r="LYZ115" s="17">
        <f>+AVERAGE($D115:LYY115)</f>
        <v>7.6996034448671962</v>
      </c>
      <c r="LZA115" s="17">
        <f>+AVERAGE($D115:LYZ115)</f>
        <v>7.6996034448671962</v>
      </c>
      <c r="LZB115" s="17">
        <f>+AVERAGE($D115:LZA115)</f>
        <v>7.6996034448671962</v>
      </c>
      <c r="LZC115" s="17">
        <f>+AVERAGE($D115:LZB115)</f>
        <v>7.6996034448671971</v>
      </c>
      <c r="LZD115" s="17">
        <f>+AVERAGE($D115:LZC115)</f>
        <v>7.6996034448671971</v>
      </c>
      <c r="LZE115" s="17">
        <f>+AVERAGE($D115:LZD115)</f>
        <v>7.6996034448671971</v>
      </c>
      <c r="LZF115" s="17">
        <f>+AVERAGE($D115:LZE115)</f>
        <v>7.6996034448671971</v>
      </c>
      <c r="LZG115" s="17">
        <f>+AVERAGE($D115:LZF115)</f>
        <v>7.6996034448671971</v>
      </c>
      <c r="LZH115" s="17">
        <f>+AVERAGE($D115:LZG115)</f>
        <v>7.6996034448671971</v>
      </c>
      <c r="LZI115" s="17">
        <f>+AVERAGE($D115:LZH115)</f>
        <v>7.6996034448671971</v>
      </c>
      <c r="LZJ115" s="17">
        <f>+AVERAGE($D115:LZI115)</f>
        <v>7.6996034448671971</v>
      </c>
      <c r="LZK115" s="17">
        <f>+AVERAGE($D115:LZJ115)</f>
        <v>7.6996034448671971</v>
      </c>
      <c r="LZL115" s="17">
        <f>+AVERAGE($D115:LZK115)</f>
        <v>7.6996034448671971</v>
      </c>
      <c r="LZM115" s="17">
        <f>+AVERAGE($D115:LZL115)</f>
        <v>7.6996034448671971</v>
      </c>
      <c r="LZN115" s="17">
        <f>+AVERAGE($D115:LZM115)</f>
        <v>7.6996034448671971</v>
      </c>
      <c r="LZO115" s="17">
        <f>+AVERAGE($D115:LZN115)</f>
        <v>7.6996034448671971</v>
      </c>
      <c r="LZP115" s="17">
        <f>+AVERAGE($D115:LZO115)</f>
        <v>7.6996034448671971</v>
      </c>
      <c r="LZQ115" s="17">
        <f>+AVERAGE($D115:LZP115)</f>
        <v>7.6996034448671971</v>
      </c>
      <c r="LZR115" s="17">
        <f>+AVERAGE($D115:LZQ115)</f>
        <v>7.6996034448671971</v>
      </c>
      <c r="LZS115" s="17">
        <f>+AVERAGE($D115:LZR115)</f>
        <v>7.6996034448671971</v>
      </c>
      <c r="LZT115" s="17">
        <f>+AVERAGE($D115:LZS115)</f>
        <v>7.6996034448671971</v>
      </c>
      <c r="LZU115" s="17">
        <f>+AVERAGE($D115:LZT115)</f>
        <v>7.6996034448671971</v>
      </c>
      <c r="LZV115" s="17">
        <f>+AVERAGE($D115:LZU115)</f>
        <v>7.6996034448671971</v>
      </c>
      <c r="LZW115" s="17">
        <f>+AVERAGE($D115:LZV115)</f>
        <v>7.6996034448671971</v>
      </c>
      <c r="LZX115" s="17">
        <f>+AVERAGE($D115:LZW115)</f>
        <v>7.6996034448671971</v>
      </c>
      <c r="LZY115" s="17">
        <f>+AVERAGE($D115:LZX115)</f>
        <v>7.6996034448671971</v>
      </c>
      <c r="LZZ115" s="17">
        <f>+AVERAGE($D115:LZY115)</f>
        <v>7.6996034448671979</v>
      </c>
      <c r="MAA115" s="17">
        <f>+AVERAGE($D115:LZZ115)</f>
        <v>7.6996034448671979</v>
      </c>
      <c r="MAB115" s="17">
        <f>+AVERAGE($D115:MAA115)</f>
        <v>7.6996034448671979</v>
      </c>
      <c r="MAC115" s="17">
        <f>+AVERAGE($D115:MAB115)</f>
        <v>7.6996034448671979</v>
      </c>
      <c r="MAD115" s="17">
        <f>+AVERAGE($D115:MAC115)</f>
        <v>7.6996034448671979</v>
      </c>
      <c r="MAE115" s="17">
        <f>+AVERAGE($D115:MAD115)</f>
        <v>7.6996034448671979</v>
      </c>
      <c r="MAF115" s="17">
        <f>+AVERAGE($D115:MAE115)</f>
        <v>7.6996034448671979</v>
      </c>
      <c r="MAG115" s="17">
        <f>+AVERAGE($D115:MAF115)</f>
        <v>7.6996034448671979</v>
      </c>
      <c r="MAH115" s="17">
        <f>+AVERAGE($D115:MAG115)</f>
        <v>7.6996034448671979</v>
      </c>
      <c r="MAI115" s="17">
        <f>+AVERAGE($D115:MAH115)</f>
        <v>7.6996034448671979</v>
      </c>
      <c r="MAJ115" s="17">
        <f>+AVERAGE($D115:MAI115)</f>
        <v>7.6996034448671979</v>
      </c>
      <c r="MAK115" s="17">
        <f>+AVERAGE($D115:MAJ115)</f>
        <v>7.6996034448671979</v>
      </c>
      <c r="MAL115" s="17">
        <f>+AVERAGE($D115:MAK115)</f>
        <v>7.6996034448671979</v>
      </c>
      <c r="MAM115" s="17">
        <f>+AVERAGE($D115:MAL115)</f>
        <v>7.6996034448671979</v>
      </c>
      <c r="MAN115" s="17">
        <f>+AVERAGE($D115:MAM115)</f>
        <v>7.6996034448671979</v>
      </c>
      <c r="MAO115" s="17">
        <f>+AVERAGE($D115:MAN115)</f>
        <v>7.6996034448671979</v>
      </c>
      <c r="MAP115" s="17">
        <f>+AVERAGE($D115:MAO115)</f>
        <v>7.6996034448671979</v>
      </c>
      <c r="MAQ115" s="17">
        <f>+AVERAGE($D115:MAP115)</f>
        <v>7.6996034448671979</v>
      </c>
      <c r="MAR115" s="17">
        <f>+AVERAGE($D115:MAQ115)</f>
        <v>7.6996034448671979</v>
      </c>
      <c r="MAS115" s="17">
        <f>+AVERAGE($D115:MAR115)</f>
        <v>7.6996034448671979</v>
      </c>
      <c r="MAT115" s="17">
        <f>+AVERAGE($D115:MAS115)</f>
        <v>7.6996034448671979</v>
      </c>
      <c r="MAU115" s="17">
        <f>+AVERAGE($D115:MAT115)</f>
        <v>7.6996034448671979</v>
      </c>
      <c r="MAV115" s="17">
        <f>+AVERAGE($D115:MAU115)</f>
        <v>7.6996034448671979</v>
      </c>
      <c r="MAW115" s="17">
        <f>+AVERAGE($D115:MAV115)</f>
        <v>7.6996034448671988</v>
      </c>
      <c r="MAX115" s="17">
        <f>+AVERAGE($D115:MAW115)</f>
        <v>7.6996034448671988</v>
      </c>
      <c r="MAY115" s="17">
        <f>+AVERAGE($D115:MAX115)</f>
        <v>7.6996034448671988</v>
      </c>
      <c r="MAZ115" s="17">
        <f>+AVERAGE($D115:MAY115)</f>
        <v>7.6996034448671988</v>
      </c>
      <c r="MBA115" s="17">
        <f>+AVERAGE($D115:MAZ115)</f>
        <v>7.6996034448671988</v>
      </c>
      <c r="MBB115" s="17">
        <f>+AVERAGE($D115:MBA115)</f>
        <v>7.6996034448671988</v>
      </c>
      <c r="MBC115" s="17">
        <f>+AVERAGE($D115:MBB115)</f>
        <v>7.6996034448671988</v>
      </c>
      <c r="MBD115" s="17">
        <f>+AVERAGE($D115:MBC115)</f>
        <v>7.6996034448671988</v>
      </c>
      <c r="MBE115" s="17">
        <f>+AVERAGE($D115:MBD115)</f>
        <v>7.6996034448671988</v>
      </c>
      <c r="MBF115" s="17">
        <f>+AVERAGE($D115:MBE115)</f>
        <v>7.6996034448671988</v>
      </c>
      <c r="MBG115" s="17">
        <f>+AVERAGE($D115:MBF115)</f>
        <v>7.6996034448671988</v>
      </c>
      <c r="MBH115" s="17">
        <f>+AVERAGE($D115:MBG115)</f>
        <v>7.6996034448671988</v>
      </c>
      <c r="MBI115" s="17">
        <f>+AVERAGE($D115:MBH115)</f>
        <v>7.6996034448671988</v>
      </c>
      <c r="MBJ115" s="17">
        <f>+AVERAGE($D115:MBI115)</f>
        <v>7.6996034448671988</v>
      </c>
      <c r="MBK115" s="17">
        <f>+AVERAGE($D115:MBJ115)</f>
        <v>7.6996034448671988</v>
      </c>
      <c r="MBL115" s="17">
        <f>+AVERAGE($D115:MBK115)</f>
        <v>7.6996034448671988</v>
      </c>
      <c r="MBM115" s="17">
        <f>+AVERAGE($D115:MBL115)</f>
        <v>7.6996034448671988</v>
      </c>
      <c r="MBN115" s="17">
        <f>+AVERAGE($D115:MBM115)</f>
        <v>7.6996034448671988</v>
      </c>
      <c r="MBO115" s="17">
        <f>+AVERAGE($D115:MBN115)</f>
        <v>7.6996034448671988</v>
      </c>
      <c r="MBP115" s="17">
        <f>+AVERAGE($D115:MBO115)</f>
        <v>7.6996034448671988</v>
      </c>
      <c r="MBQ115" s="17">
        <f>+AVERAGE($D115:MBP115)</f>
        <v>7.6996034448671988</v>
      </c>
      <c r="MBR115" s="17">
        <f>+AVERAGE($D115:MBQ115)</f>
        <v>7.6996034448671988</v>
      </c>
      <c r="MBS115" s="17">
        <f>+AVERAGE($D115:MBR115)</f>
        <v>7.6996034448671988</v>
      </c>
      <c r="MBT115" s="17">
        <f>+AVERAGE($D115:MBS115)</f>
        <v>7.6996034448671997</v>
      </c>
      <c r="MBU115" s="17">
        <f>+AVERAGE($D115:MBT115)</f>
        <v>7.6996034448671997</v>
      </c>
      <c r="MBV115" s="17">
        <f>+AVERAGE($D115:MBU115)</f>
        <v>7.6996034448671997</v>
      </c>
      <c r="MBW115" s="17">
        <f>+AVERAGE($D115:MBV115)</f>
        <v>7.6996034448671997</v>
      </c>
      <c r="MBX115" s="17">
        <f>+AVERAGE($D115:MBW115)</f>
        <v>7.6996034448671997</v>
      </c>
      <c r="MBY115" s="17">
        <f>+AVERAGE($D115:MBX115)</f>
        <v>7.6996034448671997</v>
      </c>
      <c r="MBZ115" s="17">
        <f>+AVERAGE($D115:MBY115)</f>
        <v>7.6996034448671997</v>
      </c>
      <c r="MCA115" s="17">
        <f>+AVERAGE($D115:MBZ115)</f>
        <v>7.6996034448671997</v>
      </c>
      <c r="MCB115" s="17">
        <f>+AVERAGE($D115:MCA115)</f>
        <v>7.6996034448671997</v>
      </c>
      <c r="MCC115" s="17">
        <f>+AVERAGE($D115:MCB115)</f>
        <v>7.6996034448671997</v>
      </c>
      <c r="MCD115" s="17">
        <f>+AVERAGE($D115:MCC115)</f>
        <v>7.6996034448671997</v>
      </c>
      <c r="MCE115" s="17">
        <f>+AVERAGE($D115:MCD115)</f>
        <v>7.6996034448671997</v>
      </c>
      <c r="MCF115" s="17">
        <f>+AVERAGE($D115:MCE115)</f>
        <v>7.6996034448671997</v>
      </c>
      <c r="MCG115" s="17">
        <f>+AVERAGE($D115:MCF115)</f>
        <v>7.6996034448671997</v>
      </c>
      <c r="MCH115" s="17">
        <f>+AVERAGE($D115:MCG115)</f>
        <v>7.6996034448671997</v>
      </c>
      <c r="MCI115" s="17">
        <f>+AVERAGE($D115:MCH115)</f>
        <v>7.6996034448671997</v>
      </c>
      <c r="MCJ115" s="17">
        <f>+AVERAGE($D115:MCI115)</f>
        <v>7.6996034448671997</v>
      </c>
      <c r="MCK115" s="17">
        <f>+AVERAGE($D115:MCJ115)</f>
        <v>7.6996034448671997</v>
      </c>
      <c r="MCL115" s="17">
        <f>+AVERAGE($D115:MCK115)</f>
        <v>7.6996034448671997</v>
      </c>
      <c r="MCM115" s="17">
        <f>+AVERAGE($D115:MCL115)</f>
        <v>7.6996034448671997</v>
      </c>
      <c r="MCN115" s="17">
        <f>+AVERAGE($D115:MCM115)</f>
        <v>7.6996034448671997</v>
      </c>
      <c r="MCO115" s="17">
        <f>+AVERAGE($D115:MCN115)</f>
        <v>7.6996034448671997</v>
      </c>
      <c r="MCP115" s="17">
        <f>+AVERAGE($D115:MCO115)</f>
        <v>7.6996034448671997</v>
      </c>
      <c r="MCQ115" s="17">
        <f>+AVERAGE($D115:MCP115)</f>
        <v>7.6996034448671997</v>
      </c>
      <c r="MCR115" s="17">
        <f>+AVERAGE($D115:MCQ115)</f>
        <v>7.6996034448672006</v>
      </c>
      <c r="MCS115" s="17">
        <f>+AVERAGE($D115:MCR115)</f>
        <v>7.6996034448672006</v>
      </c>
      <c r="MCT115" s="17">
        <f>+AVERAGE($D115:MCS115)</f>
        <v>7.6996034448672006</v>
      </c>
      <c r="MCU115" s="17">
        <f>+AVERAGE($D115:MCT115)</f>
        <v>7.6996034448672006</v>
      </c>
      <c r="MCV115" s="17">
        <f>+AVERAGE($D115:MCU115)</f>
        <v>7.6996034448672006</v>
      </c>
      <c r="MCW115" s="17">
        <f>+AVERAGE($D115:MCV115)</f>
        <v>7.6996034448672006</v>
      </c>
      <c r="MCX115" s="17">
        <f>+AVERAGE($D115:MCW115)</f>
        <v>7.6996034448672006</v>
      </c>
      <c r="MCY115" s="17">
        <f>+AVERAGE($D115:MCX115)</f>
        <v>7.6996034448672006</v>
      </c>
      <c r="MCZ115" s="17">
        <f>+AVERAGE($D115:MCY115)</f>
        <v>7.6996034448672006</v>
      </c>
      <c r="MDA115" s="17">
        <f>+AVERAGE($D115:MCZ115)</f>
        <v>7.6996034448672006</v>
      </c>
      <c r="MDB115" s="17">
        <f>+AVERAGE($D115:MDA115)</f>
        <v>7.6996034448672006</v>
      </c>
      <c r="MDC115" s="17">
        <f>+AVERAGE($D115:MDB115)</f>
        <v>7.6996034448672006</v>
      </c>
      <c r="MDD115" s="17">
        <f>+AVERAGE($D115:MDC115)</f>
        <v>7.6996034448672006</v>
      </c>
      <c r="MDE115" s="17">
        <f>+AVERAGE($D115:MDD115)</f>
        <v>7.6996034448672006</v>
      </c>
      <c r="MDF115" s="17">
        <f>+AVERAGE($D115:MDE115)</f>
        <v>7.6996034448672006</v>
      </c>
      <c r="MDG115" s="17">
        <f>+AVERAGE($D115:MDF115)</f>
        <v>7.6996034448672006</v>
      </c>
      <c r="MDH115" s="17">
        <f>+AVERAGE($D115:MDG115)</f>
        <v>7.6996034448672006</v>
      </c>
      <c r="MDI115" s="17">
        <f>+AVERAGE($D115:MDH115)</f>
        <v>7.6996034448672006</v>
      </c>
      <c r="MDJ115" s="17">
        <f>+AVERAGE($D115:MDI115)</f>
        <v>7.6996034448672006</v>
      </c>
      <c r="MDK115" s="17">
        <f>+AVERAGE($D115:MDJ115)</f>
        <v>7.6996034448672006</v>
      </c>
      <c r="MDL115" s="17">
        <f>+AVERAGE($D115:MDK115)</f>
        <v>7.6996034448672006</v>
      </c>
      <c r="MDM115" s="17">
        <f>+AVERAGE($D115:MDL115)</f>
        <v>7.6996034448672006</v>
      </c>
      <c r="MDN115" s="17">
        <f>+AVERAGE($D115:MDM115)</f>
        <v>7.6996034448672006</v>
      </c>
      <c r="MDO115" s="17">
        <f>+AVERAGE($D115:MDN115)</f>
        <v>7.6996034448672006</v>
      </c>
      <c r="MDP115" s="17">
        <f>+AVERAGE($D115:MDO115)</f>
        <v>7.6996034448672015</v>
      </c>
      <c r="MDQ115" s="17">
        <f>+AVERAGE($D115:MDP115)</f>
        <v>7.6996034448672015</v>
      </c>
      <c r="MDR115" s="17">
        <f>+AVERAGE($D115:MDQ115)</f>
        <v>7.6996034448672015</v>
      </c>
      <c r="MDS115" s="17">
        <f>+AVERAGE($D115:MDR115)</f>
        <v>7.6996034448672015</v>
      </c>
      <c r="MDT115" s="17">
        <f>+AVERAGE($D115:MDS115)</f>
        <v>7.6996034448672015</v>
      </c>
      <c r="MDU115" s="17">
        <f>+AVERAGE($D115:MDT115)</f>
        <v>7.6996034448672015</v>
      </c>
      <c r="MDV115" s="17">
        <f>+AVERAGE($D115:MDU115)</f>
        <v>7.6996034448672015</v>
      </c>
      <c r="MDW115" s="17">
        <f>+AVERAGE($D115:MDV115)</f>
        <v>7.6996034448672015</v>
      </c>
      <c r="MDX115" s="17">
        <f>+AVERAGE($D115:MDW115)</f>
        <v>7.6996034448672015</v>
      </c>
      <c r="MDY115" s="17">
        <f>+AVERAGE($D115:MDX115)</f>
        <v>7.6996034448672015</v>
      </c>
      <c r="MDZ115" s="17">
        <f>+AVERAGE($D115:MDY115)</f>
        <v>7.6996034448672015</v>
      </c>
      <c r="MEA115" s="17">
        <f>+AVERAGE($D115:MDZ115)</f>
        <v>7.6996034448672015</v>
      </c>
      <c r="MEB115" s="17">
        <f>+AVERAGE($D115:MEA115)</f>
        <v>7.6996034448672015</v>
      </c>
      <c r="MEC115" s="17">
        <f>+AVERAGE($D115:MEB115)</f>
        <v>7.6996034448672015</v>
      </c>
      <c r="MED115" s="17">
        <f>+AVERAGE($D115:MEC115)</f>
        <v>7.6996034448672015</v>
      </c>
      <c r="MEE115" s="17">
        <f>+AVERAGE($D115:MED115)</f>
        <v>7.6996034448672015</v>
      </c>
      <c r="MEF115" s="17">
        <f>+AVERAGE($D115:MEE115)</f>
        <v>7.6996034448672015</v>
      </c>
      <c r="MEG115" s="17">
        <f>+AVERAGE($D115:MEF115)</f>
        <v>7.6996034448672015</v>
      </c>
      <c r="MEH115" s="17">
        <f>+AVERAGE($D115:MEG115)</f>
        <v>7.6996034448672015</v>
      </c>
      <c r="MEI115" s="17">
        <f>+AVERAGE($D115:MEH115)</f>
        <v>7.6996034448672015</v>
      </c>
      <c r="MEJ115" s="17">
        <f>+AVERAGE($D115:MEI115)</f>
        <v>7.6996034448672015</v>
      </c>
      <c r="MEK115" s="17">
        <f>+AVERAGE($D115:MEJ115)</f>
        <v>7.6996034448672015</v>
      </c>
      <c r="MEL115" s="17">
        <f>+AVERAGE($D115:MEK115)</f>
        <v>7.6996034448672015</v>
      </c>
      <c r="MEM115" s="17">
        <f>+AVERAGE($D115:MEL115)</f>
        <v>7.6996034448672024</v>
      </c>
      <c r="MEN115" s="17">
        <f>+AVERAGE($D115:MEM115)</f>
        <v>7.6996034448672024</v>
      </c>
      <c r="MEO115" s="17">
        <f>+AVERAGE($D115:MEN115)</f>
        <v>7.6996034448672024</v>
      </c>
      <c r="MEP115" s="17">
        <f>+AVERAGE($D115:MEO115)</f>
        <v>7.6996034448672024</v>
      </c>
      <c r="MEQ115" s="17">
        <f>+AVERAGE($D115:MEP115)</f>
        <v>7.6996034448672024</v>
      </c>
      <c r="MER115" s="17">
        <f>+AVERAGE($D115:MEQ115)</f>
        <v>7.6996034448672024</v>
      </c>
      <c r="MES115" s="17">
        <f>+AVERAGE($D115:MER115)</f>
        <v>7.6996034448672024</v>
      </c>
      <c r="MET115" s="17">
        <f>+AVERAGE($D115:MES115)</f>
        <v>7.6996034448672024</v>
      </c>
      <c r="MEU115" s="17">
        <f>+AVERAGE($D115:MET115)</f>
        <v>7.6996034448672024</v>
      </c>
      <c r="MEV115" s="17">
        <f>+AVERAGE($D115:MEU115)</f>
        <v>7.6996034448672024</v>
      </c>
      <c r="MEW115" s="17">
        <f>+AVERAGE($D115:MEV115)</f>
        <v>7.6996034448672024</v>
      </c>
      <c r="MEX115" s="17">
        <f>+AVERAGE($D115:MEW115)</f>
        <v>7.6996034448672024</v>
      </c>
      <c r="MEY115" s="17">
        <f>+AVERAGE($D115:MEX115)</f>
        <v>7.6996034448672024</v>
      </c>
      <c r="MEZ115" s="17">
        <f>+AVERAGE($D115:MEY115)</f>
        <v>7.6996034448672024</v>
      </c>
      <c r="MFA115" s="17">
        <f>+AVERAGE($D115:MEZ115)</f>
        <v>7.6996034448672024</v>
      </c>
      <c r="MFB115" s="17">
        <f>+AVERAGE($D115:MFA115)</f>
        <v>7.6996034448672024</v>
      </c>
      <c r="MFC115" s="17">
        <f>+AVERAGE($D115:MFB115)</f>
        <v>7.6996034448672024</v>
      </c>
      <c r="MFD115" s="17">
        <f>+AVERAGE($D115:MFC115)</f>
        <v>7.6996034448672024</v>
      </c>
      <c r="MFE115" s="17">
        <f>+AVERAGE($D115:MFD115)</f>
        <v>7.6996034448672024</v>
      </c>
      <c r="MFF115" s="17">
        <f>+AVERAGE($D115:MFE115)</f>
        <v>7.6996034448672024</v>
      </c>
      <c r="MFG115" s="17">
        <f>+AVERAGE($D115:MFF115)</f>
        <v>7.6996034448672024</v>
      </c>
      <c r="MFH115" s="17">
        <f>+AVERAGE($D115:MFG115)</f>
        <v>7.6996034448672024</v>
      </c>
      <c r="MFI115" s="17">
        <f>+AVERAGE($D115:MFH115)</f>
        <v>7.6996034448672024</v>
      </c>
      <c r="MFJ115" s="17">
        <f>+AVERAGE($D115:MFI115)</f>
        <v>7.6996034448672024</v>
      </c>
      <c r="MFK115" s="17">
        <f>+AVERAGE($D115:MFJ115)</f>
        <v>7.6996034448672033</v>
      </c>
      <c r="MFL115" s="17">
        <f>+AVERAGE($D115:MFK115)</f>
        <v>7.6996034448672033</v>
      </c>
      <c r="MFM115" s="17">
        <f>+AVERAGE($D115:MFL115)</f>
        <v>7.6996034448672033</v>
      </c>
      <c r="MFN115" s="17">
        <f>+AVERAGE($D115:MFM115)</f>
        <v>7.6996034448672033</v>
      </c>
      <c r="MFO115" s="17">
        <f>+AVERAGE($D115:MFN115)</f>
        <v>7.6996034448672033</v>
      </c>
      <c r="MFP115" s="17">
        <f>+AVERAGE($D115:MFO115)</f>
        <v>7.6996034448672033</v>
      </c>
      <c r="MFQ115" s="17">
        <f>+AVERAGE($D115:MFP115)</f>
        <v>7.6996034448672033</v>
      </c>
      <c r="MFR115" s="17">
        <f>+AVERAGE($D115:MFQ115)</f>
        <v>7.6996034448672033</v>
      </c>
      <c r="MFS115" s="17">
        <f>+AVERAGE($D115:MFR115)</f>
        <v>7.6996034448672033</v>
      </c>
      <c r="MFT115" s="17">
        <f>+AVERAGE($D115:MFS115)</f>
        <v>7.6996034448672033</v>
      </c>
      <c r="MFU115" s="17">
        <f>+AVERAGE($D115:MFT115)</f>
        <v>7.6996034448672033</v>
      </c>
      <c r="MFV115" s="17">
        <f>+AVERAGE($D115:MFU115)</f>
        <v>7.6996034448672033</v>
      </c>
      <c r="MFW115" s="17">
        <f>+AVERAGE($D115:MFV115)</f>
        <v>7.6996034448672033</v>
      </c>
      <c r="MFX115" s="17">
        <f>+AVERAGE($D115:MFW115)</f>
        <v>7.6996034448672033</v>
      </c>
      <c r="MFY115" s="17">
        <f>+AVERAGE($D115:MFX115)</f>
        <v>7.6996034448672033</v>
      </c>
      <c r="MFZ115" s="17">
        <f>+AVERAGE($D115:MFY115)</f>
        <v>7.6996034448672033</v>
      </c>
      <c r="MGA115" s="17">
        <f>+AVERAGE($D115:MFZ115)</f>
        <v>7.6996034448672033</v>
      </c>
      <c r="MGB115" s="17">
        <f>+AVERAGE($D115:MGA115)</f>
        <v>7.6996034448672033</v>
      </c>
      <c r="MGC115" s="17">
        <f>+AVERAGE($D115:MGB115)</f>
        <v>7.6996034448672033</v>
      </c>
      <c r="MGD115" s="17">
        <f>+AVERAGE($D115:MGC115)</f>
        <v>7.6996034448672033</v>
      </c>
      <c r="MGE115" s="17">
        <f>+AVERAGE($D115:MGD115)</f>
        <v>7.6996034448672033</v>
      </c>
      <c r="MGF115" s="17">
        <f>+AVERAGE($D115:MGE115)</f>
        <v>7.6996034448672033</v>
      </c>
      <c r="MGG115" s="17">
        <f>+AVERAGE($D115:MGF115)</f>
        <v>7.6996034448672033</v>
      </c>
      <c r="MGH115" s="17">
        <f>+AVERAGE($D115:MGG115)</f>
        <v>7.6996034448672033</v>
      </c>
      <c r="MGI115" s="17">
        <f>+AVERAGE($D115:MGH115)</f>
        <v>7.6996034448672042</v>
      </c>
      <c r="MGJ115" s="17">
        <f>+AVERAGE($D115:MGI115)</f>
        <v>7.6996034448672042</v>
      </c>
      <c r="MGK115" s="17">
        <f>+AVERAGE($D115:MGJ115)</f>
        <v>7.6996034448672042</v>
      </c>
      <c r="MGL115" s="17">
        <f>+AVERAGE($D115:MGK115)</f>
        <v>7.6996034448672042</v>
      </c>
      <c r="MGM115" s="17">
        <f>+AVERAGE($D115:MGL115)</f>
        <v>7.6996034448672042</v>
      </c>
      <c r="MGN115" s="17">
        <f>+AVERAGE($D115:MGM115)</f>
        <v>7.6996034448672042</v>
      </c>
      <c r="MGO115" s="17">
        <f>+AVERAGE($D115:MGN115)</f>
        <v>7.6996034448672042</v>
      </c>
      <c r="MGP115" s="17">
        <f>+AVERAGE($D115:MGO115)</f>
        <v>7.6996034448672042</v>
      </c>
      <c r="MGQ115" s="17">
        <f>+AVERAGE($D115:MGP115)</f>
        <v>7.6996034448672042</v>
      </c>
      <c r="MGR115" s="17">
        <f>+AVERAGE($D115:MGQ115)</f>
        <v>7.6996034448672042</v>
      </c>
      <c r="MGS115" s="17">
        <f>+AVERAGE($D115:MGR115)</f>
        <v>7.6996034448672042</v>
      </c>
      <c r="MGT115" s="17">
        <f>+AVERAGE($D115:MGS115)</f>
        <v>7.6996034448672042</v>
      </c>
      <c r="MGU115" s="17">
        <f>+AVERAGE($D115:MGT115)</f>
        <v>7.6996034448672042</v>
      </c>
      <c r="MGV115" s="17">
        <f>+AVERAGE($D115:MGU115)</f>
        <v>7.6996034448672042</v>
      </c>
      <c r="MGW115" s="17">
        <f>+AVERAGE($D115:MGV115)</f>
        <v>7.6996034448672042</v>
      </c>
      <c r="MGX115" s="17">
        <f>+AVERAGE($D115:MGW115)</f>
        <v>7.6996034448672042</v>
      </c>
      <c r="MGY115" s="17">
        <f>+AVERAGE($D115:MGX115)</f>
        <v>7.6996034448672042</v>
      </c>
      <c r="MGZ115" s="17">
        <f>+AVERAGE($D115:MGY115)</f>
        <v>7.6996034448672042</v>
      </c>
      <c r="MHA115" s="17">
        <f>+AVERAGE($D115:MGZ115)</f>
        <v>7.6996034448672042</v>
      </c>
      <c r="MHB115" s="17">
        <f>+AVERAGE($D115:MHA115)</f>
        <v>7.6996034448672042</v>
      </c>
      <c r="MHC115" s="17">
        <f>+AVERAGE($D115:MHB115)</f>
        <v>7.6996034448672042</v>
      </c>
      <c r="MHD115" s="17">
        <f>+AVERAGE($D115:MHC115)</f>
        <v>7.6996034448672042</v>
      </c>
      <c r="MHE115" s="17">
        <f>+AVERAGE($D115:MHD115)</f>
        <v>7.6996034448672042</v>
      </c>
      <c r="MHF115" s="17">
        <f>+AVERAGE($D115:MHE115)</f>
        <v>7.6996034448672042</v>
      </c>
      <c r="MHG115" s="17">
        <f>+AVERAGE($D115:MHF115)</f>
        <v>7.699603444867205</v>
      </c>
      <c r="MHH115" s="17">
        <f>+AVERAGE($D115:MHG115)</f>
        <v>7.699603444867205</v>
      </c>
      <c r="MHI115" s="17">
        <f>+AVERAGE($D115:MHH115)</f>
        <v>7.699603444867205</v>
      </c>
      <c r="MHJ115" s="17">
        <f>+AVERAGE($D115:MHI115)</f>
        <v>7.699603444867205</v>
      </c>
      <c r="MHK115" s="17">
        <f>+AVERAGE($D115:MHJ115)</f>
        <v>7.699603444867205</v>
      </c>
      <c r="MHL115" s="17">
        <f>+AVERAGE($D115:MHK115)</f>
        <v>7.699603444867205</v>
      </c>
      <c r="MHM115" s="17">
        <f>+AVERAGE($D115:MHL115)</f>
        <v>7.699603444867205</v>
      </c>
      <c r="MHN115" s="17">
        <f>+AVERAGE($D115:MHM115)</f>
        <v>7.699603444867205</v>
      </c>
      <c r="MHO115" s="17">
        <f>+AVERAGE($D115:MHN115)</f>
        <v>7.699603444867205</v>
      </c>
      <c r="MHP115" s="17">
        <f>+AVERAGE($D115:MHO115)</f>
        <v>7.699603444867205</v>
      </c>
      <c r="MHQ115" s="17">
        <f>+AVERAGE($D115:MHP115)</f>
        <v>7.699603444867205</v>
      </c>
      <c r="MHR115" s="17">
        <f>+AVERAGE($D115:MHQ115)</f>
        <v>7.699603444867205</v>
      </c>
      <c r="MHS115" s="17">
        <f>+AVERAGE($D115:MHR115)</f>
        <v>7.699603444867205</v>
      </c>
      <c r="MHT115" s="17">
        <f>+AVERAGE($D115:MHS115)</f>
        <v>7.699603444867205</v>
      </c>
      <c r="MHU115" s="17">
        <f>+AVERAGE($D115:MHT115)</f>
        <v>7.699603444867205</v>
      </c>
      <c r="MHV115" s="17">
        <f>+AVERAGE($D115:MHU115)</f>
        <v>7.699603444867205</v>
      </c>
      <c r="MHW115" s="17">
        <f>+AVERAGE($D115:MHV115)</f>
        <v>7.699603444867205</v>
      </c>
      <c r="MHX115" s="17">
        <f>+AVERAGE($D115:MHW115)</f>
        <v>7.699603444867205</v>
      </c>
      <c r="MHY115" s="17">
        <f>+AVERAGE($D115:MHX115)</f>
        <v>7.699603444867205</v>
      </c>
      <c r="MHZ115" s="17">
        <f>+AVERAGE($D115:MHY115)</f>
        <v>7.699603444867205</v>
      </c>
      <c r="MIA115" s="17">
        <f>+AVERAGE($D115:MHZ115)</f>
        <v>7.699603444867205</v>
      </c>
      <c r="MIB115" s="17">
        <f>+AVERAGE($D115:MIA115)</f>
        <v>7.699603444867205</v>
      </c>
      <c r="MIC115" s="17">
        <f>+AVERAGE($D115:MIB115)</f>
        <v>7.699603444867205</v>
      </c>
      <c r="MID115" s="17">
        <f>+AVERAGE($D115:MIC115)</f>
        <v>7.699603444867205</v>
      </c>
      <c r="MIE115" s="17">
        <f>+AVERAGE($D115:MID115)</f>
        <v>7.699603444867205</v>
      </c>
      <c r="MIF115" s="17">
        <f>+AVERAGE($D115:MIE115)</f>
        <v>7.6996034448672059</v>
      </c>
      <c r="MIG115" s="17">
        <f>+AVERAGE($D115:MIF115)</f>
        <v>7.6996034448672059</v>
      </c>
      <c r="MIH115" s="17">
        <f>+AVERAGE($D115:MIG115)</f>
        <v>7.6996034448672059</v>
      </c>
      <c r="MII115" s="17">
        <f>+AVERAGE($D115:MIH115)</f>
        <v>7.6996034448672059</v>
      </c>
      <c r="MIJ115" s="17">
        <f>+AVERAGE($D115:MII115)</f>
        <v>7.6996034448672059</v>
      </c>
      <c r="MIK115" s="17">
        <f>+AVERAGE($D115:MIJ115)</f>
        <v>7.6996034448672059</v>
      </c>
      <c r="MIL115" s="17">
        <f>+AVERAGE($D115:MIK115)</f>
        <v>7.6996034448672059</v>
      </c>
      <c r="MIM115" s="17">
        <f>+AVERAGE($D115:MIL115)</f>
        <v>7.6996034448672059</v>
      </c>
      <c r="MIN115" s="17">
        <f>+AVERAGE($D115:MIM115)</f>
        <v>7.6996034448672059</v>
      </c>
      <c r="MIO115" s="17">
        <f>+AVERAGE($D115:MIN115)</f>
        <v>7.6996034448672059</v>
      </c>
      <c r="MIP115" s="17">
        <f>+AVERAGE($D115:MIO115)</f>
        <v>7.6996034448672059</v>
      </c>
      <c r="MIQ115" s="17">
        <f>+AVERAGE($D115:MIP115)</f>
        <v>7.6996034448672059</v>
      </c>
      <c r="MIR115" s="17">
        <f>+AVERAGE($D115:MIQ115)</f>
        <v>7.6996034448672059</v>
      </c>
      <c r="MIS115" s="17">
        <f>+AVERAGE($D115:MIR115)</f>
        <v>7.6996034448672059</v>
      </c>
      <c r="MIT115" s="17">
        <f>+AVERAGE($D115:MIS115)</f>
        <v>7.6996034448672059</v>
      </c>
      <c r="MIU115" s="17">
        <f>+AVERAGE($D115:MIT115)</f>
        <v>7.6996034448672059</v>
      </c>
      <c r="MIV115" s="17">
        <f>+AVERAGE($D115:MIU115)</f>
        <v>7.6996034448672059</v>
      </c>
      <c r="MIW115" s="17">
        <f>+AVERAGE($D115:MIV115)</f>
        <v>7.6996034448672059</v>
      </c>
      <c r="MIX115" s="17">
        <f>+AVERAGE($D115:MIW115)</f>
        <v>7.6996034448672059</v>
      </c>
      <c r="MIY115" s="17">
        <f>+AVERAGE($D115:MIX115)</f>
        <v>7.6996034448672059</v>
      </c>
      <c r="MIZ115" s="17">
        <f>+AVERAGE($D115:MIY115)</f>
        <v>7.6996034448672059</v>
      </c>
      <c r="MJA115" s="17">
        <f>+AVERAGE($D115:MIZ115)</f>
        <v>7.6996034448672059</v>
      </c>
      <c r="MJB115" s="17">
        <f>+AVERAGE($D115:MJA115)</f>
        <v>7.6996034448672059</v>
      </c>
      <c r="MJC115" s="17">
        <f>+AVERAGE($D115:MJB115)</f>
        <v>7.6996034448672059</v>
      </c>
      <c r="MJD115" s="17">
        <f>+AVERAGE($D115:MJC115)</f>
        <v>7.6996034448672068</v>
      </c>
      <c r="MJE115" s="17">
        <f>+AVERAGE($D115:MJD115)</f>
        <v>7.6996034448672068</v>
      </c>
      <c r="MJF115" s="17">
        <f>+AVERAGE($D115:MJE115)</f>
        <v>7.6996034448672068</v>
      </c>
      <c r="MJG115" s="17">
        <f>+AVERAGE($D115:MJF115)</f>
        <v>7.6996034448672068</v>
      </c>
      <c r="MJH115" s="17">
        <f>+AVERAGE($D115:MJG115)</f>
        <v>7.6996034448672068</v>
      </c>
      <c r="MJI115" s="17">
        <f>+AVERAGE($D115:MJH115)</f>
        <v>7.6996034448672068</v>
      </c>
      <c r="MJJ115" s="17">
        <f>+AVERAGE($D115:MJI115)</f>
        <v>7.6996034448672068</v>
      </c>
      <c r="MJK115" s="17">
        <f>+AVERAGE($D115:MJJ115)</f>
        <v>7.6996034448672068</v>
      </c>
      <c r="MJL115" s="17">
        <f>+AVERAGE($D115:MJK115)</f>
        <v>7.6996034448672068</v>
      </c>
      <c r="MJM115" s="17">
        <f>+AVERAGE($D115:MJL115)</f>
        <v>7.6996034448672068</v>
      </c>
      <c r="MJN115" s="17">
        <f>+AVERAGE($D115:MJM115)</f>
        <v>7.6996034448672068</v>
      </c>
      <c r="MJO115" s="17">
        <f>+AVERAGE($D115:MJN115)</f>
        <v>7.6996034448672068</v>
      </c>
      <c r="MJP115" s="17">
        <f>+AVERAGE($D115:MJO115)</f>
        <v>7.6996034448672068</v>
      </c>
      <c r="MJQ115" s="17">
        <f>+AVERAGE($D115:MJP115)</f>
        <v>7.6996034448672068</v>
      </c>
      <c r="MJR115" s="17">
        <f>+AVERAGE($D115:MJQ115)</f>
        <v>7.6996034448672068</v>
      </c>
      <c r="MJS115" s="17">
        <f>+AVERAGE($D115:MJR115)</f>
        <v>7.6996034448672068</v>
      </c>
      <c r="MJT115" s="17">
        <f>+AVERAGE($D115:MJS115)</f>
        <v>7.6996034448672068</v>
      </c>
      <c r="MJU115" s="17">
        <f>+AVERAGE($D115:MJT115)</f>
        <v>7.6996034448672068</v>
      </c>
      <c r="MJV115" s="17">
        <f>+AVERAGE($D115:MJU115)</f>
        <v>7.6996034448672068</v>
      </c>
      <c r="MJW115" s="17">
        <f>+AVERAGE($D115:MJV115)</f>
        <v>7.6996034448672068</v>
      </c>
      <c r="MJX115" s="17">
        <f>+AVERAGE($D115:MJW115)</f>
        <v>7.6996034448672068</v>
      </c>
      <c r="MJY115" s="17">
        <f>+AVERAGE($D115:MJX115)</f>
        <v>7.6996034448672068</v>
      </c>
      <c r="MJZ115" s="17">
        <f>+AVERAGE($D115:MJY115)</f>
        <v>7.6996034448672068</v>
      </c>
      <c r="MKA115" s="17">
        <f>+AVERAGE($D115:MJZ115)</f>
        <v>7.6996034448672068</v>
      </c>
      <c r="MKB115" s="17">
        <f>+AVERAGE($D115:MKA115)</f>
        <v>7.6996034448672068</v>
      </c>
      <c r="MKC115" s="17">
        <f>+AVERAGE($D115:MKB115)</f>
        <v>7.6996034448672077</v>
      </c>
      <c r="MKD115" s="17">
        <f>+AVERAGE($D115:MKC115)</f>
        <v>7.6996034448672077</v>
      </c>
      <c r="MKE115" s="17">
        <f>+AVERAGE($D115:MKD115)</f>
        <v>7.6996034448672077</v>
      </c>
      <c r="MKF115" s="17">
        <f>+AVERAGE($D115:MKE115)</f>
        <v>7.6996034448672077</v>
      </c>
      <c r="MKG115" s="17">
        <f>+AVERAGE($D115:MKF115)</f>
        <v>7.6996034448672077</v>
      </c>
      <c r="MKH115" s="17">
        <f>+AVERAGE($D115:MKG115)</f>
        <v>7.6996034448672077</v>
      </c>
      <c r="MKI115" s="17">
        <f>+AVERAGE($D115:MKH115)</f>
        <v>7.6996034448672077</v>
      </c>
      <c r="MKJ115" s="17">
        <f>+AVERAGE($D115:MKI115)</f>
        <v>7.6996034448672077</v>
      </c>
      <c r="MKK115" s="17">
        <f>+AVERAGE($D115:MKJ115)</f>
        <v>7.6996034448672077</v>
      </c>
      <c r="MKL115" s="17">
        <f>+AVERAGE($D115:MKK115)</f>
        <v>7.6996034448672077</v>
      </c>
      <c r="MKM115" s="17">
        <f>+AVERAGE($D115:MKL115)</f>
        <v>7.6996034448672077</v>
      </c>
      <c r="MKN115" s="17">
        <f>+AVERAGE($D115:MKM115)</f>
        <v>7.6996034448672077</v>
      </c>
      <c r="MKO115" s="17">
        <f>+AVERAGE($D115:MKN115)</f>
        <v>7.6996034448672077</v>
      </c>
      <c r="MKP115" s="17">
        <f>+AVERAGE($D115:MKO115)</f>
        <v>7.6996034448672077</v>
      </c>
      <c r="MKQ115" s="17">
        <f>+AVERAGE($D115:MKP115)</f>
        <v>7.6996034448672077</v>
      </c>
      <c r="MKR115" s="17">
        <f>+AVERAGE($D115:MKQ115)</f>
        <v>7.6996034448672077</v>
      </c>
      <c r="MKS115" s="17">
        <f>+AVERAGE($D115:MKR115)</f>
        <v>7.6996034448672077</v>
      </c>
      <c r="MKT115" s="17">
        <f>+AVERAGE($D115:MKS115)</f>
        <v>7.6996034448672077</v>
      </c>
      <c r="MKU115" s="17">
        <f>+AVERAGE($D115:MKT115)</f>
        <v>7.6996034448672077</v>
      </c>
      <c r="MKV115" s="17">
        <f>+AVERAGE($D115:MKU115)</f>
        <v>7.6996034448672077</v>
      </c>
      <c r="MKW115" s="17">
        <f>+AVERAGE($D115:MKV115)</f>
        <v>7.6996034448672077</v>
      </c>
      <c r="MKX115" s="17">
        <f>+AVERAGE($D115:MKW115)</f>
        <v>7.6996034448672077</v>
      </c>
      <c r="MKY115" s="17">
        <f>+AVERAGE($D115:MKX115)</f>
        <v>7.6996034448672077</v>
      </c>
      <c r="MKZ115" s="17">
        <f>+AVERAGE($D115:MKY115)</f>
        <v>7.6996034448672077</v>
      </c>
      <c r="MLA115" s="17">
        <f>+AVERAGE($D115:MKZ115)</f>
        <v>7.6996034448672086</v>
      </c>
      <c r="MLB115" s="17">
        <f>+AVERAGE($D115:MLA115)</f>
        <v>7.6996034448672086</v>
      </c>
      <c r="MLC115" s="17">
        <f>+AVERAGE($D115:MLB115)</f>
        <v>7.6996034448672086</v>
      </c>
      <c r="MLD115" s="17">
        <f>+AVERAGE($D115:MLC115)</f>
        <v>7.6996034448672086</v>
      </c>
      <c r="MLE115" s="17">
        <f>+AVERAGE($D115:MLD115)</f>
        <v>7.6996034448672086</v>
      </c>
      <c r="MLF115" s="17">
        <f>+AVERAGE($D115:MLE115)</f>
        <v>7.6996034448672086</v>
      </c>
      <c r="MLG115" s="17">
        <f>+AVERAGE($D115:MLF115)</f>
        <v>7.6996034448672086</v>
      </c>
      <c r="MLH115" s="17">
        <f>+AVERAGE($D115:MLG115)</f>
        <v>7.6996034448672086</v>
      </c>
      <c r="MLI115" s="17">
        <f>+AVERAGE($D115:MLH115)</f>
        <v>7.6996034448672086</v>
      </c>
      <c r="MLJ115" s="17">
        <f>+AVERAGE($D115:MLI115)</f>
        <v>7.6996034448672086</v>
      </c>
      <c r="MLK115" s="17">
        <f>+AVERAGE($D115:MLJ115)</f>
        <v>7.6996034448672086</v>
      </c>
      <c r="MLL115" s="17">
        <f>+AVERAGE($D115:MLK115)</f>
        <v>7.6996034448672086</v>
      </c>
      <c r="MLM115" s="17">
        <f>+AVERAGE($D115:MLL115)</f>
        <v>7.6996034448672086</v>
      </c>
      <c r="MLN115" s="17">
        <f>+AVERAGE($D115:MLM115)</f>
        <v>7.6996034448672086</v>
      </c>
      <c r="MLO115" s="17">
        <f>+AVERAGE($D115:MLN115)</f>
        <v>7.6996034448672086</v>
      </c>
      <c r="MLP115" s="17">
        <f>+AVERAGE($D115:MLO115)</f>
        <v>7.6996034448672086</v>
      </c>
      <c r="MLQ115" s="17">
        <f>+AVERAGE($D115:MLP115)</f>
        <v>7.6996034448672086</v>
      </c>
      <c r="MLR115" s="17">
        <f>+AVERAGE($D115:MLQ115)</f>
        <v>7.6996034448672086</v>
      </c>
      <c r="MLS115" s="17">
        <f>+AVERAGE($D115:MLR115)</f>
        <v>7.6996034448672086</v>
      </c>
      <c r="MLT115" s="17">
        <f>+AVERAGE($D115:MLS115)</f>
        <v>7.6996034448672086</v>
      </c>
      <c r="MLU115" s="17">
        <f>+AVERAGE($D115:MLT115)</f>
        <v>7.6996034448672086</v>
      </c>
      <c r="MLV115" s="17">
        <f>+AVERAGE($D115:MLU115)</f>
        <v>7.6996034448672086</v>
      </c>
      <c r="MLW115" s="17">
        <f>+AVERAGE($D115:MLV115)</f>
        <v>7.6996034448672086</v>
      </c>
      <c r="MLX115" s="17">
        <f>+AVERAGE($D115:MLW115)</f>
        <v>7.6996034448672086</v>
      </c>
      <c r="MLY115" s="17">
        <f>+AVERAGE($D115:MLX115)</f>
        <v>7.6996034448672086</v>
      </c>
      <c r="MLZ115" s="17">
        <f>+AVERAGE($D115:MLY115)</f>
        <v>7.6996034448672095</v>
      </c>
      <c r="MMA115" s="17">
        <f>+AVERAGE($D115:MLZ115)</f>
        <v>7.6996034448672095</v>
      </c>
      <c r="MMB115" s="17">
        <f>+AVERAGE($D115:MMA115)</f>
        <v>7.6996034448672095</v>
      </c>
      <c r="MMC115" s="17">
        <f>+AVERAGE($D115:MMB115)</f>
        <v>7.6996034448672095</v>
      </c>
      <c r="MMD115" s="17">
        <f>+AVERAGE($D115:MMC115)</f>
        <v>7.6996034448672095</v>
      </c>
      <c r="MME115" s="17">
        <f>+AVERAGE($D115:MMD115)</f>
        <v>7.6996034448672095</v>
      </c>
      <c r="MMF115" s="17">
        <f>+AVERAGE($D115:MME115)</f>
        <v>7.6996034448672095</v>
      </c>
      <c r="MMG115" s="17">
        <f>+AVERAGE($D115:MMF115)</f>
        <v>7.6996034448672095</v>
      </c>
      <c r="MMH115" s="17">
        <f>+AVERAGE($D115:MMG115)</f>
        <v>7.6996034448672095</v>
      </c>
      <c r="MMI115" s="17">
        <f>+AVERAGE($D115:MMH115)</f>
        <v>7.6996034448672095</v>
      </c>
      <c r="MMJ115" s="17">
        <f>+AVERAGE($D115:MMI115)</f>
        <v>7.6996034448672095</v>
      </c>
      <c r="MMK115" s="17">
        <f>+AVERAGE($D115:MMJ115)</f>
        <v>7.6996034448672095</v>
      </c>
      <c r="MML115" s="17">
        <f>+AVERAGE($D115:MMK115)</f>
        <v>7.6996034448672095</v>
      </c>
      <c r="MMM115" s="17">
        <f>+AVERAGE($D115:MML115)</f>
        <v>7.6996034448672095</v>
      </c>
      <c r="MMN115" s="17">
        <f>+AVERAGE($D115:MMM115)</f>
        <v>7.6996034448672095</v>
      </c>
      <c r="MMO115" s="17">
        <f>+AVERAGE($D115:MMN115)</f>
        <v>7.6996034448672095</v>
      </c>
      <c r="MMP115" s="17">
        <f>+AVERAGE($D115:MMO115)</f>
        <v>7.6996034448672095</v>
      </c>
      <c r="MMQ115" s="17">
        <f>+AVERAGE($D115:MMP115)</f>
        <v>7.6996034448672095</v>
      </c>
      <c r="MMR115" s="17">
        <f>+AVERAGE($D115:MMQ115)</f>
        <v>7.6996034448672095</v>
      </c>
      <c r="MMS115" s="17">
        <f>+AVERAGE($D115:MMR115)</f>
        <v>7.6996034448672095</v>
      </c>
      <c r="MMT115" s="17">
        <f>+AVERAGE($D115:MMS115)</f>
        <v>7.6996034448672095</v>
      </c>
      <c r="MMU115" s="17">
        <f>+AVERAGE($D115:MMT115)</f>
        <v>7.6996034448672095</v>
      </c>
      <c r="MMV115" s="17">
        <f>+AVERAGE($D115:MMU115)</f>
        <v>7.6996034448672095</v>
      </c>
      <c r="MMW115" s="17">
        <f>+AVERAGE($D115:MMV115)</f>
        <v>7.6996034448672095</v>
      </c>
      <c r="MMX115" s="17">
        <f>+AVERAGE($D115:MMW115)</f>
        <v>7.6996034448672095</v>
      </c>
      <c r="MMY115" s="17">
        <f>+AVERAGE($D115:MMX115)</f>
        <v>7.6996034448672104</v>
      </c>
      <c r="MMZ115" s="17">
        <f>+AVERAGE($D115:MMY115)</f>
        <v>7.6996034448672104</v>
      </c>
      <c r="MNA115" s="17">
        <f>+AVERAGE($D115:MMZ115)</f>
        <v>7.6996034448672104</v>
      </c>
      <c r="MNB115" s="17">
        <f>+AVERAGE($D115:MNA115)</f>
        <v>7.6996034448672104</v>
      </c>
      <c r="MNC115" s="17">
        <f>+AVERAGE($D115:MNB115)</f>
        <v>7.6996034448672104</v>
      </c>
      <c r="MND115" s="17">
        <f>+AVERAGE($D115:MNC115)</f>
        <v>7.6996034448672104</v>
      </c>
      <c r="MNE115" s="17">
        <f>+AVERAGE($D115:MND115)</f>
        <v>7.6996034448672104</v>
      </c>
      <c r="MNF115" s="17">
        <f>+AVERAGE($D115:MNE115)</f>
        <v>7.6996034448672104</v>
      </c>
      <c r="MNG115" s="17">
        <f>+AVERAGE($D115:MNF115)</f>
        <v>7.6996034448672104</v>
      </c>
      <c r="MNH115" s="17">
        <f>+AVERAGE($D115:MNG115)</f>
        <v>7.6996034448672104</v>
      </c>
      <c r="MNI115" s="17">
        <f>+AVERAGE($D115:MNH115)</f>
        <v>7.6996034448672104</v>
      </c>
      <c r="MNJ115" s="17">
        <f>+AVERAGE($D115:MNI115)</f>
        <v>7.6996034448672104</v>
      </c>
      <c r="MNK115" s="17">
        <f>+AVERAGE($D115:MNJ115)</f>
        <v>7.6996034448672104</v>
      </c>
      <c r="MNL115" s="17">
        <f>+AVERAGE($D115:MNK115)</f>
        <v>7.6996034448672104</v>
      </c>
      <c r="MNM115" s="17">
        <f>+AVERAGE($D115:MNL115)</f>
        <v>7.6996034448672104</v>
      </c>
      <c r="MNN115" s="17">
        <f>+AVERAGE($D115:MNM115)</f>
        <v>7.6996034448672104</v>
      </c>
      <c r="MNO115" s="17">
        <f>+AVERAGE($D115:MNN115)</f>
        <v>7.6996034448672104</v>
      </c>
      <c r="MNP115" s="17">
        <f>+AVERAGE($D115:MNO115)</f>
        <v>7.6996034448672104</v>
      </c>
      <c r="MNQ115" s="17">
        <f>+AVERAGE($D115:MNP115)</f>
        <v>7.6996034448672104</v>
      </c>
      <c r="MNR115" s="17">
        <f>+AVERAGE($D115:MNQ115)</f>
        <v>7.6996034448672104</v>
      </c>
      <c r="MNS115" s="17">
        <f>+AVERAGE($D115:MNR115)</f>
        <v>7.6996034448672104</v>
      </c>
      <c r="MNT115" s="17">
        <f>+AVERAGE($D115:MNS115)</f>
        <v>7.6996034448672104</v>
      </c>
      <c r="MNU115" s="17">
        <f>+AVERAGE($D115:MNT115)</f>
        <v>7.6996034448672104</v>
      </c>
      <c r="MNV115" s="17">
        <f>+AVERAGE($D115:MNU115)</f>
        <v>7.6996034448672104</v>
      </c>
      <c r="MNW115" s="17">
        <f>+AVERAGE($D115:MNV115)</f>
        <v>7.6996034448672104</v>
      </c>
      <c r="MNX115" s="17">
        <f>+AVERAGE($D115:MNW115)</f>
        <v>7.6996034448672113</v>
      </c>
      <c r="MNY115" s="17">
        <f>+AVERAGE($D115:MNX115)</f>
        <v>7.6996034448672113</v>
      </c>
      <c r="MNZ115" s="17">
        <f>+AVERAGE($D115:MNY115)</f>
        <v>7.6996034448672113</v>
      </c>
      <c r="MOA115" s="17">
        <f>+AVERAGE($D115:MNZ115)</f>
        <v>7.6996034448672113</v>
      </c>
      <c r="MOB115" s="17">
        <f>+AVERAGE($D115:MOA115)</f>
        <v>7.6996034448672113</v>
      </c>
      <c r="MOC115" s="17">
        <f>+AVERAGE($D115:MOB115)</f>
        <v>7.6996034448672113</v>
      </c>
      <c r="MOD115" s="17">
        <f>+AVERAGE($D115:MOC115)</f>
        <v>7.6996034448672113</v>
      </c>
      <c r="MOE115" s="17">
        <f>+AVERAGE($D115:MOD115)</f>
        <v>7.6996034448672113</v>
      </c>
      <c r="MOF115" s="17">
        <f>+AVERAGE($D115:MOE115)</f>
        <v>7.6996034448672113</v>
      </c>
      <c r="MOG115" s="17">
        <f>+AVERAGE($D115:MOF115)</f>
        <v>7.6996034448672113</v>
      </c>
      <c r="MOH115" s="17">
        <f>+AVERAGE($D115:MOG115)</f>
        <v>7.6996034448672113</v>
      </c>
      <c r="MOI115" s="17">
        <f>+AVERAGE($D115:MOH115)</f>
        <v>7.6996034448672113</v>
      </c>
      <c r="MOJ115" s="17">
        <f>+AVERAGE($D115:MOI115)</f>
        <v>7.6996034448672113</v>
      </c>
      <c r="MOK115" s="17">
        <f>+AVERAGE($D115:MOJ115)</f>
        <v>7.6996034448672113</v>
      </c>
      <c r="MOL115" s="17">
        <f>+AVERAGE($D115:MOK115)</f>
        <v>7.6996034448672113</v>
      </c>
      <c r="MOM115" s="17">
        <f>+AVERAGE($D115:MOL115)</f>
        <v>7.6996034448672113</v>
      </c>
      <c r="MON115" s="17">
        <f>+AVERAGE($D115:MOM115)</f>
        <v>7.6996034448672113</v>
      </c>
      <c r="MOO115" s="17">
        <f>+AVERAGE($D115:MON115)</f>
        <v>7.6996034448672113</v>
      </c>
      <c r="MOP115" s="17">
        <f>+AVERAGE($D115:MOO115)</f>
        <v>7.6996034448672113</v>
      </c>
      <c r="MOQ115" s="17">
        <f>+AVERAGE($D115:MOP115)</f>
        <v>7.6996034448672113</v>
      </c>
      <c r="MOR115" s="17">
        <f>+AVERAGE($D115:MOQ115)</f>
        <v>7.6996034448672113</v>
      </c>
      <c r="MOS115" s="17">
        <f>+AVERAGE($D115:MOR115)</f>
        <v>7.6996034448672113</v>
      </c>
      <c r="MOT115" s="17">
        <f>+AVERAGE($D115:MOS115)</f>
        <v>7.6996034448672113</v>
      </c>
      <c r="MOU115" s="17">
        <f>+AVERAGE($D115:MOT115)</f>
        <v>7.6996034448672113</v>
      </c>
      <c r="MOV115" s="17">
        <f>+AVERAGE($D115:MOU115)</f>
        <v>7.6996034448672113</v>
      </c>
      <c r="MOW115" s="17">
        <f>+AVERAGE($D115:MOV115)</f>
        <v>7.6996034448672122</v>
      </c>
      <c r="MOX115" s="17">
        <f>+AVERAGE($D115:MOW115)</f>
        <v>7.6996034448672122</v>
      </c>
      <c r="MOY115" s="17">
        <f>+AVERAGE($D115:MOX115)</f>
        <v>7.6996034448672122</v>
      </c>
      <c r="MOZ115" s="17">
        <f>+AVERAGE($D115:MOY115)</f>
        <v>7.6996034448672122</v>
      </c>
      <c r="MPA115" s="17">
        <f>+AVERAGE($D115:MOZ115)</f>
        <v>7.6996034448672122</v>
      </c>
      <c r="MPB115" s="17">
        <f>+AVERAGE($D115:MPA115)</f>
        <v>7.6996034448672122</v>
      </c>
      <c r="MPC115" s="17">
        <f>+AVERAGE($D115:MPB115)</f>
        <v>7.6996034448672122</v>
      </c>
      <c r="MPD115" s="17">
        <f>+AVERAGE($D115:MPC115)</f>
        <v>7.6996034448672122</v>
      </c>
      <c r="MPE115" s="17">
        <f>+AVERAGE($D115:MPD115)</f>
        <v>7.6996034448672122</v>
      </c>
      <c r="MPF115" s="17">
        <f>+AVERAGE($D115:MPE115)</f>
        <v>7.6996034448672122</v>
      </c>
      <c r="MPG115" s="17">
        <f>+AVERAGE($D115:MPF115)</f>
        <v>7.6996034448672122</v>
      </c>
      <c r="MPH115" s="17">
        <f>+AVERAGE($D115:MPG115)</f>
        <v>7.6996034448672122</v>
      </c>
      <c r="MPI115" s="17">
        <f>+AVERAGE($D115:MPH115)</f>
        <v>7.6996034448672122</v>
      </c>
      <c r="MPJ115" s="17">
        <f>+AVERAGE($D115:MPI115)</f>
        <v>7.6996034448672122</v>
      </c>
      <c r="MPK115" s="17">
        <f>+AVERAGE($D115:MPJ115)</f>
        <v>7.6996034448672122</v>
      </c>
      <c r="MPL115" s="17">
        <f>+AVERAGE($D115:MPK115)</f>
        <v>7.6996034448672122</v>
      </c>
      <c r="MPM115" s="17">
        <f>+AVERAGE($D115:MPL115)</f>
        <v>7.6996034448672122</v>
      </c>
      <c r="MPN115" s="17">
        <f>+AVERAGE($D115:MPM115)</f>
        <v>7.6996034448672122</v>
      </c>
      <c r="MPO115" s="17">
        <f>+AVERAGE($D115:MPN115)</f>
        <v>7.6996034448672122</v>
      </c>
      <c r="MPP115" s="17">
        <f>+AVERAGE($D115:MPO115)</f>
        <v>7.6996034448672122</v>
      </c>
      <c r="MPQ115" s="17">
        <f>+AVERAGE($D115:MPP115)</f>
        <v>7.6996034448672122</v>
      </c>
      <c r="MPR115" s="17">
        <f>+AVERAGE($D115:MPQ115)</f>
        <v>7.6996034448672122</v>
      </c>
      <c r="MPS115" s="17">
        <f>+AVERAGE($D115:MPR115)</f>
        <v>7.6996034448672122</v>
      </c>
      <c r="MPT115" s="17">
        <f>+AVERAGE($D115:MPS115)</f>
        <v>7.6996034448672122</v>
      </c>
      <c r="MPU115" s="17">
        <f>+AVERAGE($D115:MPT115)</f>
        <v>7.6996034448672122</v>
      </c>
      <c r="MPV115" s="17">
        <f>+AVERAGE($D115:MPU115)</f>
        <v>7.6996034448672122</v>
      </c>
      <c r="MPW115" s="17">
        <f>+AVERAGE($D115:MPV115)</f>
        <v>7.699603444867213</v>
      </c>
      <c r="MPX115" s="17">
        <f>+AVERAGE($D115:MPW115)</f>
        <v>7.699603444867213</v>
      </c>
      <c r="MPY115" s="17">
        <f>+AVERAGE($D115:MPX115)</f>
        <v>7.699603444867213</v>
      </c>
      <c r="MPZ115" s="17">
        <f>+AVERAGE($D115:MPY115)</f>
        <v>7.699603444867213</v>
      </c>
      <c r="MQA115" s="17">
        <f>+AVERAGE($D115:MPZ115)</f>
        <v>7.699603444867213</v>
      </c>
      <c r="MQB115" s="17">
        <f>+AVERAGE($D115:MQA115)</f>
        <v>7.699603444867213</v>
      </c>
      <c r="MQC115" s="17">
        <f>+AVERAGE($D115:MQB115)</f>
        <v>7.699603444867213</v>
      </c>
      <c r="MQD115" s="17">
        <f>+AVERAGE($D115:MQC115)</f>
        <v>7.699603444867213</v>
      </c>
      <c r="MQE115" s="17">
        <f>+AVERAGE($D115:MQD115)</f>
        <v>7.699603444867213</v>
      </c>
      <c r="MQF115" s="17">
        <f>+AVERAGE($D115:MQE115)</f>
        <v>7.699603444867213</v>
      </c>
      <c r="MQG115" s="17">
        <f>+AVERAGE($D115:MQF115)</f>
        <v>7.699603444867213</v>
      </c>
      <c r="MQH115" s="17">
        <f>+AVERAGE($D115:MQG115)</f>
        <v>7.699603444867213</v>
      </c>
      <c r="MQI115" s="17">
        <f>+AVERAGE($D115:MQH115)</f>
        <v>7.699603444867213</v>
      </c>
      <c r="MQJ115" s="17">
        <f>+AVERAGE($D115:MQI115)</f>
        <v>7.699603444867213</v>
      </c>
      <c r="MQK115" s="17">
        <f>+AVERAGE($D115:MQJ115)</f>
        <v>7.699603444867213</v>
      </c>
      <c r="MQL115" s="17">
        <f>+AVERAGE($D115:MQK115)</f>
        <v>7.699603444867213</v>
      </c>
      <c r="MQM115" s="17">
        <f>+AVERAGE($D115:MQL115)</f>
        <v>7.699603444867213</v>
      </c>
      <c r="MQN115" s="17">
        <f>+AVERAGE($D115:MQM115)</f>
        <v>7.699603444867213</v>
      </c>
      <c r="MQO115" s="17">
        <f>+AVERAGE($D115:MQN115)</f>
        <v>7.699603444867213</v>
      </c>
      <c r="MQP115" s="17">
        <f>+AVERAGE($D115:MQO115)</f>
        <v>7.699603444867213</v>
      </c>
      <c r="MQQ115" s="17">
        <f>+AVERAGE($D115:MQP115)</f>
        <v>7.699603444867213</v>
      </c>
      <c r="MQR115" s="17">
        <f>+AVERAGE($D115:MQQ115)</f>
        <v>7.699603444867213</v>
      </c>
      <c r="MQS115" s="17">
        <f>+AVERAGE($D115:MQR115)</f>
        <v>7.699603444867213</v>
      </c>
      <c r="MQT115" s="17">
        <f>+AVERAGE($D115:MQS115)</f>
        <v>7.699603444867213</v>
      </c>
      <c r="MQU115" s="17">
        <f>+AVERAGE($D115:MQT115)</f>
        <v>7.699603444867213</v>
      </c>
      <c r="MQV115" s="17">
        <f>+AVERAGE($D115:MQU115)</f>
        <v>7.6996034448672139</v>
      </c>
      <c r="MQW115" s="17">
        <f>+AVERAGE($D115:MQV115)</f>
        <v>7.6996034448672139</v>
      </c>
      <c r="MQX115" s="17">
        <f>+AVERAGE($D115:MQW115)</f>
        <v>7.6996034448672139</v>
      </c>
      <c r="MQY115" s="17">
        <f>+AVERAGE($D115:MQX115)</f>
        <v>7.6996034448672139</v>
      </c>
      <c r="MQZ115" s="17">
        <f>+AVERAGE($D115:MQY115)</f>
        <v>7.6996034448672139</v>
      </c>
      <c r="MRA115" s="17">
        <f>+AVERAGE($D115:MQZ115)</f>
        <v>7.6996034448672139</v>
      </c>
      <c r="MRB115" s="17">
        <f>+AVERAGE($D115:MRA115)</f>
        <v>7.6996034448672139</v>
      </c>
      <c r="MRC115" s="17">
        <f>+AVERAGE($D115:MRB115)</f>
        <v>7.6996034448672139</v>
      </c>
      <c r="MRD115" s="17">
        <f>+AVERAGE($D115:MRC115)</f>
        <v>7.6996034448672139</v>
      </c>
      <c r="MRE115" s="17">
        <f>+AVERAGE($D115:MRD115)</f>
        <v>7.6996034448672139</v>
      </c>
      <c r="MRF115" s="17">
        <f>+AVERAGE($D115:MRE115)</f>
        <v>7.6996034448672139</v>
      </c>
      <c r="MRG115" s="17">
        <f>+AVERAGE($D115:MRF115)</f>
        <v>7.6996034448672139</v>
      </c>
      <c r="MRH115" s="17">
        <f>+AVERAGE($D115:MRG115)</f>
        <v>7.6996034448672139</v>
      </c>
      <c r="MRI115" s="17">
        <f>+AVERAGE($D115:MRH115)</f>
        <v>7.6996034448672139</v>
      </c>
      <c r="MRJ115" s="17">
        <f>+AVERAGE($D115:MRI115)</f>
        <v>7.6996034448672139</v>
      </c>
      <c r="MRK115" s="17">
        <f>+AVERAGE($D115:MRJ115)</f>
        <v>7.6996034448672139</v>
      </c>
      <c r="MRL115" s="17">
        <f>+AVERAGE($D115:MRK115)</f>
        <v>7.6996034448672139</v>
      </c>
      <c r="MRM115" s="17">
        <f>+AVERAGE($D115:MRL115)</f>
        <v>7.6996034448672139</v>
      </c>
      <c r="MRN115" s="17">
        <f>+AVERAGE($D115:MRM115)</f>
        <v>7.6996034448672139</v>
      </c>
      <c r="MRO115" s="17">
        <f>+AVERAGE($D115:MRN115)</f>
        <v>7.6996034448672139</v>
      </c>
      <c r="MRP115" s="17">
        <f>+AVERAGE($D115:MRO115)</f>
        <v>7.6996034448672139</v>
      </c>
      <c r="MRQ115" s="17">
        <f>+AVERAGE($D115:MRP115)</f>
        <v>7.6996034448672139</v>
      </c>
      <c r="MRR115" s="17">
        <f>+AVERAGE($D115:MRQ115)</f>
        <v>7.6996034448672139</v>
      </c>
      <c r="MRS115" s="17">
        <f>+AVERAGE($D115:MRR115)</f>
        <v>7.6996034448672139</v>
      </c>
      <c r="MRT115" s="17">
        <f>+AVERAGE($D115:MRS115)</f>
        <v>7.6996034448672139</v>
      </c>
      <c r="MRU115" s="17">
        <f>+AVERAGE($D115:MRT115)</f>
        <v>7.6996034448672139</v>
      </c>
      <c r="MRV115" s="17">
        <f>+AVERAGE($D115:MRU115)</f>
        <v>7.6996034448672148</v>
      </c>
      <c r="MRW115" s="17">
        <f>+AVERAGE($D115:MRV115)</f>
        <v>7.6996034448672148</v>
      </c>
      <c r="MRX115" s="17">
        <f>+AVERAGE($D115:MRW115)</f>
        <v>7.6996034448672148</v>
      </c>
      <c r="MRY115" s="17">
        <f>+AVERAGE($D115:MRX115)</f>
        <v>7.6996034448672148</v>
      </c>
      <c r="MRZ115" s="17">
        <f>+AVERAGE($D115:MRY115)</f>
        <v>7.6996034448672148</v>
      </c>
      <c r="MSA115" s="17">
        <f>+AVERAGE($D115:MRZ115)</f>
        <v>7.6996034448672148</v>
      </c>
      <c r="MSB115" s="17">
        <f>+AVERAGE($D115:MSA115)</f>
        <v>7.6996034448672148</v>
      </c>
      <c r="MSC115" s="17">
        <f>+AVERAGE($D115:MSB115)</f>
        <v>7.6996034448672148</v>
      </c>
      <c r="MSD115" s="17">
        <f>+AVERAGE($D115:MSC115)</f>
        <v>7.6996034448672148</v>
      </c>
      <c r="MSE115" s="17">
        <f>+AVERAGE($D115:MSD115)</f>
        <v>7.6996034448672148</v>
      </c>
      <c r="MSF115" s="17">
        <f>+AVERAGE($D115:MSE115)</f>
        <v>7.6996034448672148</v>
      </c>
      <c r="MSG115" s="17">
        <f>+AVERAGE($D115:MSF115)</f>
        <v>7.6996034448672148</v>
      </c>
      <c r="MSH115" s="17">
        <f>+AVERAGE($D115:MSG115)</f>
        <v>7.6996034448672148</v>
      </c>
      <c r="MSI115" s="17">
        <f>+AVERAGE($D115:MSH115)</f>
        <v>7.6996034448672148</v>
      </c>
      <c r="MSJ115" s="17">
        <f>+AVERAGE($D115:MSI115)</f>
        <v>7.6996034448672148</v>
      </c>
      <c r="MSK115" s="17">
        <f>+AVERAGE($D115:MSJ115)</f>
        <v>7.6996034448672148</v>
      </c>
      <c r="MSL115" s="17">
        <f>+AVERAGE($D115:MSK115)</f>
        <v>7.6996034448672148</v>
      </c>
      <c r="MSM115" s="17">
        <f>+AVERAGE($D115:MSL115)</f>
        <v>7.6996034448672148</v>
      </c>
      <c r="MSN115" s="17">
        <f>+AVERAGE($D115:MSM115)</f>
        <v>7.6996034448672148</v>
      </c>
      <c r="MSO115" s="17">
        <f>+AVERAGE($D115:MSN115)</f>
        <v>7.6996034448672148</v>
      </c>
      <c r="MSP115" s="17">
        <f>+AVERAGE($D115:MSO115)</f>
        <v>7.6996034448672148</v>
      </c>
      <c r="MSQ115" s="17">
        <f>+AVERAGE($D115:MSP115)</f>
        <v>7.6996034448672148</v>
      </c>
      <c r="MSR115" s="17">
        <f>+AVERAGE($D115:MSQ115)</f>
        <v>7.6996034448672148</v>
      </c>
      <c r="MSS115" s="17">
        <f>+AVERAGE($D115:MSR115)</f>
        <v>7.6996034448672148</v>
      </c>
      <c r="MST115" s="17">
        <f>+AVERAGE($D115:MSS115)</f>
        <v>7.6996034448672148</v>
      </c>
      <c r="MSU115" s="17">
        <f>+AVERAGE($D115:MST115)</f>
        <v>7.6996034448672148</v>
      </c>
      <c r="MSV115" s="17">
        <f>+AVERAGE($D115:MSU115)</f>
        <v>7.6996034448672157</v>
      </c>
      <c r="MSW115" s="17">
        <f>+AVERAGE($D115:MSV115)</f>
        <v>7.6996034448672157</v>
      </c>
      <c r="MSX115" s="17">
        <f>+AVERAGE($D115:MSW115)</f>
        <v>7.6996034448672157</v>
      </c>
      <c r="MSY115" s="17">
        <f>+AVERAGE($D115:MSX115)</f>
        <v>7.6996034448672157</v>
      </c>
      <c r="MSZ115" s="17">
        <f>+AVERAGE($D115:MSY115)</f>
        <v>7.6996034448672157</v>
      </c>
      <c r="MTA115" s="17">
        <f>+AVERAGE($D115:MSZ115)</f>
        <v>7.6996034448672157</v>
      </c>
      <c r="MTB115" s="17">
        <f>+AVERAGE($D115:MTA115)</f>
        <v>7.6996034448672157</v>
      </c>
      <c r="MTC115" s="17">
        <f>+AVERAGE($D115:MTB115)</f>
        <v>7.6996034448672157</v>
      </c>
      <c r="MTD115" s="17">
        <f>+AVERAGE($D115:MTC115)</f>
        <v>7.6996034448672157</v>
      </c>
      <c r="MTE115" s="17">
        <f>+AVERAGE($D115:MTD115)</f>
        <v>7.6996034448672157</v>
      </c>
      <c r="MTF115" s="17">
        <f>+AVERAGE($D115:MTE115)</f>
        <v>7.6996034448672157</v>
      </c>
      <c r="MTG115" s="17">
        <f>+AVERAGE($D115:MTF115)</f>
        <v>7.6996034448672157</v>
      </c>
      <c r="MTH115" s="17">
        <f>+AVERAGE($D115:MTG115)</f>
        <v>7.6996034448672157</v>
      </c>
      <c r="MTI115" s="17">
        <f>+AVERAGE($D115:MTH115)</f>
        <v>7.6996034448672157</v>
      </c>
      <c r="MTJ115" s="17">
        <f>+AVERAGE($D115:MTI115)</f>
        <v>7.6996034448672157</v>
      </c>
      <c r="MTK115" s="17">
        <f>+AVERAGE($D115:MTJ115)</f>
        <v>7.6996034448672157</v>
      </c>
      <c r="MTL115" s="17">
        <f>+AVERAGE($D115:MTK115)</f>
        <v>7.6996034448672157</v>
      </c>
      <c r="MTM115" s="17">
        <f>+AVERAGE($D115:MTL115)</f>
        <v>7.6996034448672157</v>
      </c>
      <c r="MTN115" s="17">
        <f>+AVERAGE($D115:MTM115)</f>
        <v>7.6996034448672157</v>
      </c>
      <c r="MTO115" s="17">
        <f>+AVERAGE($D115:MTN115)</f>
        <v>7.6996034448672157</v>
      </c>
      <c r="MTP115" s="17">
        <f>+AVERAGE($D115:MTO115)</f>
        <v>7.6996034448672157</v>
      </c>
      <c r="MTQ115" s="17">
        <f>+AVERAGE($D115:MTP115)</f>
        <v>7.6996034448672157</v>
      </c>
      <c r="MTR115" s="17">
        <f>+AVERAGE($D115:MTQ115)</f>
        <v>7.6996034448672157</v>
      </c>
      <c r="MTS115" s="17">
        <f>+AVERAGE($D115:MTR115)</f>
        <v>7.6996034448672157</v>
      </c>
      <c r="MTT115" s="17">
        <f>+AVERAGE($D115:MTS115)</f>
        <v>7.6996034448672157</v>
      </c>
      <c r="MTU115" s="17">
        <f>+AVERAGE($D115:MTT115)</f>
        <v>7.6996034448672157</v>
      </c>
      <c r="MTV115" s="17">
        <f>+AVERAGE($D115:MTU115)</f>
        <v>7.6996034448672166</v>
      </c>
      <c r="MTW115" s="17">
        <f>+AVERAGE($D115:MTV115)</f>
        <v>7.6996034448672166</v>
      </c>
      <c r="MTX115" s="17">
        <f>+AVERAGE($D115:MTW115)</f>
        <v>7.6996034448672166</v>
      </c>
      <c r="MTY115" s="17">
        <f>+AVERAGE($D115:MTX115)</f>
        <v>7.6996034448672166</v>
      </c>
      <c r="MTZ115" s="17">
        <f>+AVERAGE($D115:MTY115)</f>
        <v>7.6996034448672166</v>
      </c>
      <c r="MUA115" s="17">
        <f>+AVERAGE($D115:MTZ115)</f>
        <v>7.6996034448672166</v>
      </c>
      <c r="MUB115" s="17">
        <f>+AVERAGE($D115:MUA115)</f>
        <v>7.6996034448672166</v>
      </c>
      <c r="MUC115" s="17">
        <f>+AVERAGE($D115:MUB115)</f>
        <v>7.6996034448672166</v>
      </c>
      <c r="MUD115" s="17">
        <f>+AVERAGE($D115:MUC115)</f>
        <v>7.6996034448672166</v>
      </c>
      <c r="MUE115" s="17">
        <f>+AVERAGE($D115:MUD115)</f>
        <v>7.6996034448672166</v>
      </c>
      <c r="MUF115" s="17">
        <f>+AVERAGE($D115:MUE115)</f>
        <v>7.6996034448672166</v>
      </c>
      <c r="MUG115" s="17">
        <f>+AVERAGE($D115:MUF115)</f>
        <v>7.6996034448672166</v>
      </c>
      <c r="MUH115" s="17">
        <f>+AVERAGE($D115:MUG115)</f>
        <v>7.6996034448672166</v>
      </c>
      <c r="MUI115" s="17">
        <f>+AVERAGE($D115:MUH115)</f>
        <v>7.6996034448672166</v>
      </c>
      <c r="MUJ115" s="17">
        <f>+AVERAGE($D115:MUI115)</f>
        <v>7.6996034448672166</v>
      </c>
      <c r="MUK115" s="17">
        <f>+AVERAGE($D115:MUJ115)</f>
        <v>7.6996034448672166</v>
      </c>
      <c r="MUL115" s="17">
        <f>+AVERAGE($D115:MUK115)</f>
        <v>7.6996034448672166</v>
      </c>
      <c r="MUM115" s="17">
        <f>+AVERAGE($D115:MUL115)</f>
        <v>7.6996034448672166</v>
      </c>
      <c r="MUN115" s="17">
        <f>+AVERAGE($D115:MUM115)</f>
        <v>7.6996034448672166</v>
      </c>
      <c r="MUO115" s="17">
        <f>+AVERAGE($D115:MUN115)</f>
        <v>7.6996034448672166</v>
      </c>
      <c r="MUP115" s="17">
        <f>+AVERAGE($D115:MUO115)</f>
        <v>7.6996034448672166</v>
      </c>
      <c r="MUQ115" s="17">
        <f>+AVERAGE($D115:MUP115)</f>
        <v>7.6996034448672166</v>
      </c>
      <c r="MUR115" s="17">
        <f>+AVERAGE($D115:MUQ115)</f>
        <v>7.6996034448672166</v>
      </c>
      <c r="MUS115" s="17">
        <f>+AVERAGE($D115:MUR115)</f>
        <v>7.6996034448672166</v>
      </c>
      <c r="MUT115" s="17">
        <f>+AVERAGE($D115:MUS115)</f>
        <v>7.6996034448672166</v>
      </c>
      <c r="MUU115" s="17">
        <f>+AVERAGE($D115:MUT115)</f>
        <v>7.6996034448672166</v>
      </c>
      <c r="MUV115" s="17">
        <f>+AVERAGE($D115:MUU115)</f>
        <v>7.6996034448672175</v>
      </c>
      <c r="MUW115" s="17">
        <f>+AVERAGE($D115:MUV115)</f>
        <v>7.6996034448672175</v>
      </c>
      <c r="MUX115" s="17">
        <f>+AVERAGE($D115:MUW115)</f>
        <v>7.6996034448672175</v>
      </c>
      <c r="MUY115" s="17">
        <f>+AVERAGE($D115:MUX115)</f>
        <v>7.6996034448672175</v>
      </c>
      <c r="MUZ115" s="17">
        <f>+AVERAGE($D115:MUY115)</f>
        <v>7.6996034448672175</v>
      </c>
      <c r="MVA115" s="17">
        <f>+AVERAGE($D115:MUZ115)</f>
        <v>7.6996034448672175</v>
      </c>
      <c r="MVB115" s="17">
        <f>+AVERAGE($D115:MVA115)</f>
        <v>7.6996034448672175</v>
      </c>
      <c r="MVC115" s="17">
        <f>+AVERAGE($D115:MVB115)</f>
        <v>7.6996034448672175</v>
      </c>
      <c r="MVD115" s="17">
        <f>+AVERAGE($D115:MVC115)</f>
        <v>7.6996034448672175</v>
      </c>
      <c r="MVE115" s="17">
        <f>+AVERAGE($D115:MVD115)</f>
        <v>7.6996034448672175</v>
      </c>
      <c r="MVF115" s="17">
        <f>+AVERAGE($D115:MVE115)</f>
        <v>7.6996034448672175</v>
      </c>
      <c r="MVG115" s="17">
        <f>+AVERAGE($D115:MVF115)</f>
        <v>7.6996034448672175</v>
      </c>
      <c r="MVH115" s="17">
        <f>+AVERAGE($D115:MVG115)</f>
        <v>7.6996034448672175</v>
      </c>
      <c r="MVI115" s="17">
        <f>+AVERAGE($D115:MVH115)</f>
        <v>7.6996034448672175</v>
      </c>
      <c r="MVJ115" s="17">
        <f>+AVERAGE($D115:MVI115)</f>
        <v>7.6996034448672175</v>
      </c>
      <c r="MVK115" s="17">
        <f>+AVERAGE($D115:MVJ115)</f>
        <v>7.6996034448672175</v>
      </c>
      <c r="MVL115" s="17">
        <f>+AVERAGE($D115:MVK115)</f>
        <v>7.6996034448672175</v>
      </c>
      <c r="MVM115" s="17">
        <f>+AVERAGE($D115:MVL115)</f>
        <v>7.6996034448672175</v>
      </c>
      <c r="MVN115" s="17">
        <f>+AVERAGE($D115:MVM115)</f>
        <v>7.6996034448672175</v>
      </c>
      <c r="MVO115" s="17">
        <f>+AVERAGE($D115:MVN115)</f>
        <v>7.6996034448672175</v>
      </c>
      <c r="MVP115" s="17">
        <f>+AVERAGE($D115:MVO115)</f>
        <v>7.6996034448672175</v>
      </c>
      <c r="MVQ115" s="17">
        <f>+AVERAGE($D115:MVP115)</f>
        <v>7.6996034448672175</v>
      </c>
      <c r="MVR115" s="17">
        <f>+AVERAGE($D115:MVQ115)</f>
        <v>7.6996034448672175</v>
      </c>
      <c r="MVS115" s="17">
        <f>+AVERAGE($D115:MVR115)</f>
        <v>7.6996034448672175</v>
      </c>
      <c r="MVT115" s="17">
        <f>+AVERAGE($D115:MVS115)</f>
        <v>7.6996034448672175</v>
      </c>
      <c r="MVU115" s="17">
        <f>+AVERAGE($D115:MVT115)</f>
        <v>7.6996034448672175</v>
      </c>
      <c r="MVV115" s="17">
        <f>+AVERAGE($D115:MVU115)</f>
        <v>7.6996034448672184</v>
      </c>
      <c r="MVW115" s="17">
        <f>+AVERAGE($D115:MVV115)</f>
        <v>7.6996034448672184</v>
      </c>
      <c r="MVX115" s="17">
        <f>+AVERAGE($D115:MVW115)</f>
        <v>7.6996034448672184</v>
      </c>
      <c r="MVY115" s="17">
        <f>+AVERAGE($D115:MVX115)</f>
        <v>7.6996034448672184</v>
      </c>
      <c r="MVZ115" s="17">
        <f>+AVERAGE($D115:MVY115)</f>
        <v>7.6996034448672184</v>
      </c>
      <c r="MWA115" s="17">
        <f>+AVERAGE($D115:MVZ115)</f>
        <v>7.6996034448672184</v>
      </c>
      <c r="MWB115" s="17">
        <f>+AVERAGE($D115:MWA115)</f>
        <v>7.6996034448672184</v>
      </c>
      <c r="MWC115" s="17">
        <f>+AVERAGE($D115:MWB115)</f>
        <v>7.6996034448672184</v>
      </c>
      <c r="MWD115" s="17">
        <f>+AVERAGE($D115:MWC115)</f>
        <v>7.6996034448672184</v>
      </c>
      <c r="MWE115" s="17">
        <f>+AVERAGE($D115:MWD115)</f>
        <v>7.6996034448672184</v>
      </c>
      <c r="MWF115" s="17">
        <f>+AVERAGE($D115:MWE115)</f>
        <v>7.6996034448672184</v>
      </c>
      <c r="MWG115" s="17">
        <f>+AVERAGE($D115:MWF115)</f>
        <v>7.6996034448672184</v>
      </c>
      <c r="MWH115" s="17">
        <f>+AVERAGE($D115:MWG115)</f>
        <v>7.6996034448672184</v>
      </c>
      <c r="MWI115" s="17">
        <f>+AVERAGE($D115:MWH115)</f>
        <v>7.6996034448672184</v>
      </c>
      <c r="MWJ115" s="17">
        <f>+AVERAGE($D115:MWI115)</f>
        <v>7.6996034448672184</v>
      </c>
      <c r="MWK115" s="17">
        <f>+AVERAGE($D115:MWJ115)</f>
        <v>7.6996034448672184</v>
      </c>
      <c r="MWL115" s="17">
        <f>+AVERAGE($D115:MWK115)</f>
        <v>7.6996034448672184</v>
      </c>
      <c r="MWM115" s="17">
        <f>+AVERAGE($D115:MWL115)</f>
        <v>7.6996034448672184</v>
      </c>
      <c r="MWN115" s="17">
        <f>+AVERAGE($D115:MWM115)</f>
        <v>7.6996034448672184</v>
      </c>
      <c r="MWO115" s="17">
        <f>+AVERAGE($D115:MWN115)</f>
        <v>7.6996034448672184</v>
      </c>
      <c r="MWP115" s="17">
        <f>+AVERAGE($D115:MWO115)</f>
        <v>7.6996034448672184</v>
      </c>
      <c r="MWQ115" s="17">
        <f>+AVERAGE($D115:MWP115)</f>
        <v>7.6996034448672184</v>
      </c>
      <c r="MWR115" s="17">
        <f>+AVERAGE($D115:MWQ115)</f>
        <v>7.6996034448672184</v>
      </c>
      <c r="MWS115" s="17">
        <f>+AVERAGE($D115:MWR115)</f>
        <v>7.6996034448672184</v>
      </c>
      <c r="MWT115" s="17">
        <f>+AVERAGE($D115:MWS115)</f>
        <v>7.6996034448672184</v>
      </c>
      <c r="MWU115" s="17">
        <f>+AVERAGE($D115:MWT115)</f>
        <v>7.6996034448672184</v>
      </c>
      <c r="MWV115" s="17">
        <f>+AVERAGE($D115:MWU115)</f>
        <v>7.6996034448672193</v>
      </c>
      <c r="MWW115" s="17">
        <f>+AVERAGE($D115:MWV115)</f>
        <v>7.6996034448672193</v>
      </c>
      <c r="MWX115" s="17">
        <f>+AVERAGE($D115:MWW115)</f>
        <v>7.6996034448672193</v>
      </c>
      <c r="MWY115" s="17">
        <f>+AVERAGE($D115:MWX115)</f>
        <v>7.6996034448672193</v>
      </c>
      <c r="MWZ115" s="17">
        <f>+AVERAGE($D115:MWY115)</f>
        <v>7.6996034448672193</v>
      </c>
      <c r="MXA115" s="17">
        <f>+AVERAGE($D115:MWZ115)</f>
        <v>7.6996034448672193</v>
      </c>
      <c r="MXB115" s="17">
        <f>+AVERAGE($D115:MXA115)</f>
        <v>7.6996034448672193</v>
      </c>
      <c r="MXC115" s="17">
        <f>+AVERAGE($D115:MXB115)</f>
        <v>7.6996034448672193</v>
      </c>
      <c r="MXD115" s="17">
        <f>+AVERAGE($D115:MXC115)</f>
        <v>7.6996034448672193</v>
      </c>
      <c r="MXE115" s="17">
        <f>+AVERAGE($D115:MXD115)</f>
        <v>7.6996034448672193</v>
      </c>
      <c r="MXF115" s="17">
        <f>+AVERAGE($D115:MXE115)</f>
        <v>7.6996034448672193</v>
      </c>
      <c r="MXG115" s="17">
        <f>+AVERAGE($D115:MXF115)</f>
        <v>7.6996034448672193</v>
      </c>
      <c r="MXH115" s="17">
        <f>+AVERAGE($D115:MXG115)</f>
        <v>7.6996034448672193</v>
      </c>
      <c r="MXI115" s="17">
        <f>+AVERAGE($D115:MXH115)</f>
        <v>7.6996034448672193</v>
      </c>
      <c r="MXJ115" s="17">
        <f>+AVERAGE($D115:MXI115)</f>
        <v>7.6996034448672193</v>
      </c>
      <c r="MXK115" s="17">
        <f>+AVERAGE($D115:MXJ115)</f>
        <v>7.6996034448672193</v>
      </c>
      <c r="MXL115" s="17">
        <f>+AVERAGE($D115:MXK115)</f>
        <v>7.6996034448672193</v>
      </c>
      <c r="MXM115" s="17">
        <f>+AVERAGE($D115:MXL115)</f>
        <v>7.6996034448672193</v>
      </c>
      <c r="MXN115" s="17">
        <f>+AVERAGE($D115:MXM115)</f>
        <v>7.6996034448672193</v>
      </c>
      <c r="MXO115" s="17">
        <f>+AVERAGE($D115:MXN115)</f>
        <v>7.6996034448672193</v>
      </c>
      <c r="MXP115" s="17">
        <f>+AVERAGE($D115:MXO115)</f>
        <v>7.6996034448672193</v>
      </c>
      <c r="MXQ115" s="17">
        <f>+AVERAGE($D115:MXP115)</f>
        <v>7.6996034448672193</v>
      </c>
      <c r="MXR115" s="17">
        <f>+AVERAGE($D115:MXQ115)</f>
        <v>7.6996034448672193</v>
      </c>
      <c r="MXS115" s="17">
        <f>+AVERAGE($D115:MXR115)</f>
        <v>7.6996034448672193</v>
      </c>
      <c r="MXT115" s="17">
        <f>+AVERAGE($D115:MXS115)</f>
        <v>7.6996034448672193</v>
      </c>
      <c r="MXU115" s="17">
        <f>+AVERAGE($D115:MXT115)</f>
        <v>7.6996034448672193</v>
      </c>
      <c r="MXV115" s="17">
        <f>+AVERAGE($D115:MXU115)</f>
        <v>7.6996034448672193</v>
      </c>
      <c r="MXW115" s="17">
        <f>+AVERAGE($D115:MXV115)</f>
        <v>7.6996034448672201</v>
      </c>
      <c r="MXX115" s="17">
        <f>+AVERAGE($D115:MXW115)</f>
        <v>7.6996034448672201</v>
      </c>
      <c r="MXY115" s="17">
        <f>+AVERAGE($D115:MXX115)</f>
        <v>7.6996034448672201</v>
      </c>
      <c r="MXZ115" s="17">
        <f>+AVERAGE($D115:MXY115)</f>
        <v>7.6996034448672201</v>
      </c>
      <c r="MYA115" s="17">
        <f>+AVERAGE($D115:MXZ115)</f>
        <v>7.6996034448672201</v>
      </c>
      <c r="MYB115" s="17">
        <f>+AVERAGE($D115:MYA115)</f>
        <v>7.6996034448672201</v>
      </c>
      <c r="MYC115" s="17">
        <f>+AVERAGE($D115:MYB115)</f>
        <v>7.6996034448672201</v>
      </c>
      <c r="MYD115" s="17">
        <f>+AVERAGE($D115:MYC115)</f>
        <v>7.6996034448672201</v>
      </c>
      <c r="MYE115" s="17">
        <f>+AVERAGE($D115:MYD115)</f>
        <v>7.6996034448672201</v>
      </c>
      <c r="MYF115" s="17">
        <f>+AVERAGE($D115:MYE115)</f>
        <v>7.6996034448672201</v>
      </c>
      <c r="MYG115" s="17">
        <f>+AVERAGE($D115:MYF115)</f>
        <v>7.6996034448672201</v>
      </c>
      <c r="MYH115" s="17">
        <f>+AVERAGE($D115:MYG115)</f>
        <v>7.6996034448672201</v>
      </c>
      <c r="MYI115" s="17">
        <f>+AVERAGE($D115:MYH115)</f>
        <v>7.6996034448672201</v>
      </c>
      <c r="MYJ115" s="17">
        <f>+AVERAGE($D115:MYI115)</f>
        <v>7.6996034448672201</v>
      </c>
      <c r="MYK115" s="17">
        <f>+AVERAGE($D115:MYJ115)</f>
        <v>7.6996034448672201</v>
      </c>
      <c r="MYL115" s="17">
        <f>+AVERAGE($D115:MYK115)</f>
        <v>7.6996034448672201</v>
      </c>
      <c r="MYM115" s="17">
        <f>+AVERAGE($D115:MYL115)</f>
        <v>7.6996034448672201</v>
      </c>
      <c r="MYN115" s="17">
        <f>+AVERAGE($D115:MYM115)</f>
        <v>7.6996034448672201</v>
      </c>
      <c r="MYO115" s="17">
        <f>+AVERAGE($D115:MYN115)</f>
        <v>7.6996034448672201</v>
      </c>
      <c r="MYP115" s="17">
        <f>+AVERAGE($D115:MYO115)</f>
        <v>7.6996034448672201</v>
      </c>
      <c r="MYQ115" s="17">
        <f>+AVERAGE($D115:MYP115)</f>
        <v>7.6996034448672201</v>
      </c>
      <c r="MYR115" s="17">
        <f>+AVERAGE($D115:MYQ115)</f>
        <v>7.6996034448672201</v>
      </c>
      <c r="MYS115" s="17">
        <f>+AVERAGE($D115:MYR115)</f>
        <v>7.6996034448672201</v>
      </c>
      <c r="MYT115" s="17">
        <f>+AVERAGE($D115:MYS115)</f>
        <v>7.6996034448672201</v>
      </c>
      <c r="MYU115" s="17">
        <f>+AVERAGE($D115:MYT115)</f>
        <v>7.6996034448672201</v>
      </c>
      <c r="MYV115" s="17">
        <f>+AVERAGE($D115:MYU115)</f>
        <v>7.6996034448672201</v>
      </c>
      <c r="MYW115" s="17">
        <f>+AVERAGE($D115:MYV115)</f>
        <v>7.699603444867221</v>
      </c>
      <c r="MYX115" s="17">
        <f>+AVERAGE($D115:MYW115)</f>
        <v>7.699603444867221</v>
      </c>
      <c r="MYY115" s="17">
        <f>+AVERAGE($D115:MYX115)</f>
        <v>7.699603444867221</v>
      </c>
      <c r="MYZ115" s="17">
        <f>+AVERAGE($D115:MYY115)</f>
        <v>7.699603444867221</v>
      </c>
      <c r="MZA115" s="17">
        <f>+AVERAGE($D115:MYZ115)</f>
        <v>7.699603444867221</v>
      </c>
      <c r="MZB115" s="17">
        <f>+AVERAGE($D115:MZA115)</f>
        <v>7.699603444867221</v>
      </c>
      <c r="MZC115" s="17">
        <f>+AVERAGE($D115:MZB115)</f>
        <v>7.699603444867221</v>
      </c>
      <c r="MZD115" s="17">
        <f>+AVERAGE($D115:MZC115)</f>
        <v>7.699603444867221</v>
      </c>
      <c r="MZE115" s="17">
        <f>+AVERAGE($D115:MZD115)</f>
        <v>7.699603444867221</v>
      </c>
      <c r="MZF115" s="17">
        <f>+AVERAGE($D115:MZE115)</f>
        <v>7.699603444867221</v>
      </c>
      <c r="MZG115" s="17">
        <f>+AVERAGE($D115:MZF115)</f>
        <v>7.699603444867221</v>
      </c>
      <c r="MZH115" s="17">
        <f>+AVERAGE($D115:MZG115)</f>
        <v>7.699603444867221</v>
      </c>
      <c r="MZI115" s="17">
        <f>+AVERAGE($D115:MZH115)</f>
        <v>7.699603444867221</v>
      </c>
      <c r="MZJ115" s="17">
        <f>+AVERAGE($D115:MZI115)</f>
        <v>7.699603444867221</v>
      </c>
      <c r="MZK115" s="17">
        <f>+AVERAGE($D115:MZJ115)</f>
        <v>7.699603444867221</v>
      </c>
      <c r="MZL115" s="17">
        <f>+AVERAGE($D115:MZK115)</f>
        <v>7.699603444867221</v>
      </c>
      <c r="MZM115" s="17">
        <f>+AVERAGE($D115:MZL115)</f>
        <v>7.699603444867221</v>
      </c>
      <c r="MZN115" s="17">
        <f>+AVERAGE($D115:MZM115)</f>
        <v>7.699603444867221</v>
      </c>
      <c r="MZO115" s="17">
        <f>+AVERAGE($D115:MZN115)</f>
        <v>7.699603444867221</v>
      </c>
      <c r="MZP115" s="17">
        <f>+AVERAGE($D115:MZO115)</f>
        <v>7.699603444867221</v>
      </c>
      <c r="MZQ115" s="17">
        <f>+AVERAGE($D115:MZP115)</f>
        <v>7.699603444867221</v>
      </c>
      <c r="MZR115" s="17">
        <f>+AVERAGE($D115:MZQ115)</f>
        <v>7.699603444867221</v>
      </c>
      <c r="MZS115" s="17">
        <f>+AVERAGE($D115:MZR115)</f>
        <v>7.699603444867221</v>
      </c>
      <c r="MZT115" s="17">
        <f>+AVERAGE($D115:MZS115)</f>
        <v>7.699603444867221</v>
      </c>
      <c r="MZU115" s="17">
        <f>+AVERAGE($D115:MZT115)</f>
        <v>7.699603444867221</v>
      </c>
      <c r="MZV115" s="17">
        <f>+AVERAGE($D115:MZU115)</f>
        <v>7.699603444867221</v>
      </c>
      <c r="MZW115" s="17">
        <f>+AVERAGE($D115:MZV115)</f>
        <v>7.699603444867221</v>
      </c>
      <c r="MZX115" s="17">
        <f>+AVERAGE($D115:MZW115)</f>
        <v>7.6996034448672219</v>
      </c>
      <c r="MZY115" s="17">
        <f>+AVERAGE($D115:MZX115)</f>
        <v>7.6996034448672219</v>
      </c>
      <c r="MZZ115" s="17">
        <f>+AVERAGE($D115:MZY115)</f>
        <v>7.6996034448672219</v>
      </c>
      <c r="NAA115" s="17">
        <f>+AVERAGE($D115:MZZ115)</f>
        <v>7.6996034448672219</v>
      </c>
      <c r="NAB115" s="17">
        <f>+AVERAGE($D115:NAA115)</f>
        <v>7.6996034448672219</v>
      </c>
      <c r="NAC115" s="17">
        <f>+AVERAGE($D115:NAB115)</f>
        <v>7.6996034448672219</v>
      </c>
      <c r="NAD115" s="17">
        <f>+AVERAGE($D115:NAC115)</f>
        <v>7.6996034448672219</v>
      </c>
      <c r="NAE115" s="17">
        <f>+AVERAGE($D115:NAD115)</f>
        <v>7.6996034448672219</v>
      </c>
      <c r="NAF115" s="17">
        <f>+AVERAGE($D115:NAE115)</f>
        <v>7.6996034448672219</v>
      </c>
      <c r="NAG115" s="17">
        <f>+AVERAGE($D115:NAF115)</f>
        <v>7.6996034448672219</v>
      </c>
      <c r="NAH115" s="17">
        <f>+AVERAGE($D115:NAG115)</f>
        <v>7.6996034448672219</v>
      </c>
      <c r="NAI115" s="17">
        <f>+AVERAGE($D115:NAH115)</f>
        <v>7.6996034448672219</v>
      </c>
      <c r="NAJ115" s="17">
        <f>+AVERAGE($D115:NAI115)</f>
        <v>7.6996034448672219</v>
      </c>
      <c r="NAK115" s="17">
        <f>+AVERAGE($D115:NAJ115)</f>
        <v>7.6996034448672219</v>
      </c>
      <c r="NAL115" s="17">
        <f>+AVERAGE($D115:NAK115)</f>
        <v>7.6996034448672219</v>
      </c>
      <c r="NAM115" s="17">
        <f>+AVERAGE($D115:NAL115)</f>
        <v>7.6996034448672219</v>
      </c>
      <c r="NAN115" s="17">
        <f>+AVERAGE($D115:NAM115)</f>
        <v>7.6996034448672219</v>
      </c>
      <c r="NAO115" s="17">
        <f>+AVERAGE($D115:NAN115)</f>
        <v>7.6996034448672219</v>
      </c>
      <c r="NAP115" s="17">
        <f>+AVERAGE($D115:NAO115)</f>
        <v>7.6996034448672219</v>
      </c>
      <c r="NAQ115" s="17">
        <f>+AVERAGE($D115:NAP115)</f>
        <v>7.6996034448672219</v>
      </c>
      <c r="NAR115" s="17">
        <f>+AVERAGE($D115:NAQ115)</f>
        <v>7.6996034448672219</v>
      </c>
      <c r="NAS115" s="17">
        <f>+AVERAGE($D115:NAR115)</f>
        <v>7.6996034448672219</v>
      </c>
      <c r="NAT115" s="17">
        <f>+AVERAGE($D115:NAS115)</f>
        <v>7.6996034448672219</v>
      </c>
      <c r="NAU115" s="17">
        <f>+AVERAGE($D115:NAT115)</f>
        <v>7.6996034448672219</v>
      </c>
      <c r="NAV115" s="17">
        <f>+AVERAGE($D115:NAU115)</f>
        <v>7.6996034448672219</v>
      </c>
      <c r="NAW115" s="17">
        <f>+AVERAGE($D115:NAV115)</f>
        <v>7.6996034448672219</v>
      </c>
      <c r="NAX115" s="17">
        <f>+AVERAGE($D115:NAW115)</f>
        <v>7.6996034448672219</v>
      </c>
      <c r="NAY115" s="17">
        <f>+AVERAGE($D115:NAX115)</f>
        <v>7.6996034448672228</v>
      </c>
      <c r="NAZ115" s="17">
        <f>+AVERAGE($D115:NAY115)</f>
        <v>7.6996034448672228</v>
      </c>
      <c r="NBA115" s="17">
        <f>+AVERAGE($D115:NAZ115)</f>
        <v>7.6996034448672228</v>
      </c>
      <c r="NBB115" s="17">
        <f>+AVERAGE($D115:NBA115)</f>
        <v>7.6996034448672228</v>
      </c>
      <c r="NBC115" s="17">
        <f>+AVERAGE($D115:NBB115)</f>
        <v>7.6996034448672228</v>
      </c>
      <c r="NBD115" s="17">
        <f>+AVERAGE($D115:NBC115)</f>
        <v>7.6996034448672228</v>
      </c>
      <c r="NBE115" s="17">
        <f>+AVERAGE($D115:NBD115)</f>
        <v>7.6996034448672228</v>
      </c>
      <c r="NBF115" s="17">
        <f>+AVERAGE($D115:NBE115)</f>
        <v>7.6996034448672228</v>
      </c>
      <c r="NBG115" s="17">
        <f>+AVERAGE($D115:NBF115)</f>
        <v>7.6996034448672228</v>
      </c>
      <c r="NBH115" s="17">
        <f>+AVERAGE($D115:NBG115)</f>
        <v>7.6996034448672228</v>
      </c>
      <c r="NBI115" s="17">
        <f>+AVERAGE($D115:NBH115)</f>
        <v>7.6996034448672228</v>
      </c>
      <c r="NBJ115" s="17">
        <f>+AVERAGE($D115:NBI115)</f>
        <v>7.6996034448672228</v>
      </c>
      <c r="NBK115" s="17">
        <f>+AVERAGE($D115:NBJ115)</f>
        <v>7.6996034448672228</v>
      </c>
      <c r="NBL115" s="17">
        <f>+AVERAGE($D115:NBK115)</f>
        <v>7.6996034448672228</v>
      </c>
      <c r="NBM115" s="17">
        <f>+AVERAGE($D115:NBL115)</f>
        <v>7.6996034448672228</v>
      </c>
      <c r="NBN115" s="17">
        <f>+AVERAGE($D115:NBM115)</f>
        <v>7.6996034448672228</v>
      </c>
      <c r="NBO115" s="17">
        <f>+AVERAGE($D115:NBN115)</f>
        <v>7.6996034448672228</v>
      </c>
      <c r="NBP115" s="17">
        <f>+AVERAGE($D115:NBO115)</f>
        <v>7.6996034448672228</v>
      </c>
      <c r="NBQ115" s="17">
        <f>+AVERAGE($D115:NBP115)</f>
        <v>7.6996034448672228</v>
      </c>
      <c r="NBR115" s="17">
        <f>+AVERAGE($D115:NBQ115)</f>
        <v>7.6996034448672228</v>
      </c>
      <c r="NBS115" s="17">
        <f>+AVERAGE($D115:NBR115)</f>
        <v>7.6996034448672228</v>
      </c>
      <c r="NBT115" s="17">
        <f>+AVERAGE($D115:NBS115)</f>
        <v>7.6996034448672228</v>
      </c>
      <c r="NBU115" s="17">
        <f>+AVERAGE($D115:NBT115)</f>
        <v>7.6996034448672228</v>
      </c>
      <c r="NBV115" s="17">
        <f>+AVERAGE($D115:NBU115)</f>
        <v>7.6996034448672228</v>
      </c>
      <c r="NBW115" s="17">
        <f>+AVERAGE($D115:NBV115)</f>
        <v>7.6996034448672228</v>
      </c>
      <c r="NBX115" s="17">
        <f>+AVERAGE($D115:NBW115)</f>
        <v>7.6996034448672228</v>
      </c>
      <c r="NBY115" s="17">
        <f>+AVERAGE($D115:NBX115)</f>
        <v>7.6996034448672228</v>
      </c>
      <c r="NBZ115" s="17">
        <f>+AVERAGE($D115:NBY115)</f>
        <v>7.6996034448672237</v>
      </c>
      <c r="NCA115" s="17">
        <f>+AVERAGE($D115:NBZ115)</f>
        <v>7.6996034448672237</v>
      </c>
      <c r="NCB115" s="17">
        <f>+AVERAGE($D115:NCA115)</f>
        <v>7.6996034448672237</v>
      </c>
      <c r="NCC115" s="17">
        <f>+AVERAGE($D115:NCB115)</f>
        <v>7.6996034448672237</v>
      </c>
      <c r="NCD115" s="17">
        <f>+AVERAGE($D115:NCC115)</f>
        <v>7.6996034448672237</v>
      </c>
      <c r="NCE115" s="17">
        <f>+AVERAGE($D115:NCD115)</f>
        <v>7.6996034448672237</v>
      </c>
      <c r="NCF115" s="17">
        <f>+AVERAGE($D115:NCE115)</f>
        <v>7.6996034448672237</v>
      </c>
      <c r="NCG115" s="17">
        <f>+AVERAGE($D115:NCF115)</f>
        <v>7.6996034448672237</v>
      </c>
      <c r="NCH115" s="17">
        <f>+AVERAGE($D115:NCG115)</f>
        <v>7.6996034448672237</v>
      </c>
      <c r="NCI115" s="17">
        <f>+AVERAGE($D115:NCH115)</f>
        <v>7.6996034448672237</v>
      </c>
      <c r="NCJ115" s="17">
        <f>+AVERAGE($D115:NCI115)</f>
        <v>7.6996034448672237</v>
      </c>
      <c r="NCK115" s="17">
        <f>+AVERAGE($D115:NCJ115)</f>
        <v>7.6996034448672237</v>
      </c>
      <c r="NCL115" s="17">
        <f>+AVERAGE($D115:NCK115)</f>
        <v>7.6996034448672237</v>
      </c>
      <c r="NCM115" s="17">
        <f>+AVERAGE($D115:NCL115)</f>
        <v>7.6996034448672237</v>
      </c>
      <c r="NCN115" s="17">
        <f>+AVERAGE($D115:NCM115)</f>
        <v>7.6996034448672237</v>
      </c>
      <c r="NCO115" s="17">
        <f>+AVERAGE($D115:NCN115)</f>
        <v>7.6996034448672237</v>
      </c>
      <c r="NCP115" s="17">
        <f>+AVERAGE($D115:NCO115)</f>
        <v>7.6996034448672237</v>
      </c>
      <c r="NCQ115" s="17">
        <f>+AVERAGE($D115:NCP115)</f>
        <v>7.6996034448672237</v>
      </c>
      <c r="NCR115" s="17">
        <f>+AVERAGE($D115:NCQ115)</f>
        <v>7.6996034448672237</v>
      </c>
      <c r="NCS115" s="17">
        <f>+AVERAGE($D115:NCR115)</f>
        <v>7.6996034448672237</v>
      </c>
      <c r="NCT115" s="17">
        <f>+AVERAGE($D115:NCS115)</f>
        <v>7.6996034448672237</v>
      </c>
      <c r="NCU115" s="17">
        <f>+AVERAGE($D115:NCT115)</f>
        <v>7.6996034448672237</v>
      </c>
      <c r="NCV115" s="17">
        <f>+AVERAGE($D115:NCU115)</f>
        <v>7.6996034448672237</v>
      </c>
      <c r="NCW115" s="17">
        <f>+AVERAGE($D115:NCV115)</f>
        <v>7.6996034448672237</v>
      </c>
      <c r="NCX115" s="17">
        <f>+AVERAGE($D115:NCW115)</f>
        <v>7.6996034448672237</v>
      </c>
      <c r="NCY115" s="17">
        <f>+AVERAGE($D115:NCX115)</f>
        <v>7.6996034448672237</v>
      </c>
      <c r="NCZ115" s="17">
        <f>+AVERAGE($D115:NCY115)</f>
        <v>7.6996034448672237</v>
      </c>
      <c r="NDA115" s="17">
        <f>+AVERAGE($D115:NCZ115)</f>
        <v>7.6996034448672237</v>
      </c>
      <c r="NDB115" s="17">
        <f>+AVERAGE($D115:NDA115)</f>
        <v>7.6996034448672246</v>
      </c>
      <c r="NDC115" s="17">
        <f>+AVERAGE($D115:NDB115)</f>
        <v>7.6996034448672246</v>
      </c>
      <c r="NDD115" s="17">
        <f>+AVERAGE($D115:NDC115)</f>
        <v>7.6996034448672246</v>
      </c>
      <c r="NDE115" s="17">
        <f>+AVERAGE($D115:NDD115)</f>
        <v>7.6996034448672246</v>
      </c>
      <c r="NDF115" s="17">
        <f>+AVERAGE($D115:NDE115)</f>
        <v>7.6996034448672246</v>
      </c>
      <c r="NDG115" s="17">
        <f>+AVERAGE($D115:NDF115)</f>
        <v>7.6996034448672246</v>
      </c>
      <c r="NDH115" s="17">
        <f>+AVERAGE($D115:NDG115)</f>
        <v>7.6996034448672246</v>
      </c>
      <c r="NDI115" s="17">
        <f>+AVERAGE($D115:NDH115)</f>
        <v>7.6996034448672246</v>
      </c>
      <c r="NDJ115" s="17">
        <f>+AVERAGE($D115:NDI115)</f>
        <v>7.6996034448672246</v>
      </c>
      <c r="NDK115" s="17">
        <f>+AVERAGE($D115:NDJ115)</f>
        <v>7.6996034448672246</v>
      </c>
      <c r="NDL115" s="17">
        <f>+AVERAGE($D115:NDK115)</f>
        <v>7.6996034448672246</v>
      </c>
      <c r="NDM115" s="17">
        <f>+AVERAGE($D115:NDL115)</f>
        <v>7.6996034448672246</v>
      </c>
      <c r="NDN115" s="17">
        <f>+AVERAGE($D115:NDM115)</f>
        <v>7.6996034448672246</v>
      </c>
      <c r="NDO115" s="17">
        <f>+AVERAGE($D115:NDN115)</f>
        <v>7.6996034448672246</v>
      </c>
      <c r="NDP115" s="17">
        <f>+AVERAGE($D115:NDO115)</f>
        <v>7.6996034448672246</v>
      </c>
      <c r="NDQ115" s="17">
        <f>+AVERAGE($D115:NDP115)</f>
        <v>7.6996034448672246</v>
      </c>
      <c r="NDR115" s="17">
        <f>+AVERAGE($D115:NDQ115)</f>
        <v>7.6996034448672246</v>
      </c>
      <c r="NDS115" s="17">
        <f>+AVERAGE($D115:NDR115)</f>
        <v>7.6996034448672246</v>
      </c>
      <c r="NDT115" s="17">
        <f>+AVERAGE($D115:NDS115)</f>
        <v>7.6996034448672246</v>
      </c>
      <c r="NDU115" s="17">
        <f>+AVERAGE($D115:NDT115)</f>
        <v>7.6996034448672246</v>
      </c>
      <c r="NDV115" s="17">
        <f>+AVERAGE($D115:NDU115)</f>
        <v>7.6996034448672246</v>
      </c>
      <c r="NDW115" s="17">
        <f>+AVERAGE($D115:NDV115)</f>
        <v>7.6996034448672246</v>
      </c>
      <c r="NDX115" s="17">
        <f>+AVERAGE($D115:NDW115)</f>
        <v>7.6996034448672246</v>
      </c>
      <c r="NDY115" s="17">
        <f>+AVERAGE($D115:NDX115)</f>
        <v>7.6996034448672246</v>
      </c>
      <c r="NDZ115" s="17">
        <f>+AVERAGE($D115:NDY115)</f>
        <v>7.6996034448672246</v>
      </c>
      <c r="NEA115" s="17">
        <f>+AVERAGE($D115:NDZ115)</f>
        <v>7.6996034448672246</v>
      </c>
      <c r="NEB115" s="17">
        <f>+AVERAGE($D115:NEA115)</f>
        <v>7.6996034448672246</v>
      </c>
      <c r="NEC115" s="17">
        <f>+AVERAGE($D115:NEB115)</f>
        <v>7.6996034448672255</v>
      </c>
      <c r="NED115" s="17">
        <f>+AVERAGE($D115:NEC115)</f>
        <v>7.6996034448672255</v>
      </c>
      <c r="NEE115" s="17">
        <f>+AVERAGE($D115:NED115)</f>
        <v>7.6996034448672255</v>
      </c>
      <c r="NEF115" s="17">
        <f>+AVERAGE($D115:NEE115)</f>
        <v>7.6996034448672255</v>
      </c>
      <c r="NEG115" s="17">
        <f>+AVERAGE($D115:NEF115)</f>
        <v>7.6996034448672255</v>
      </c>
      <c r="NEH115" s="17">
        <f>+AVERAGE($D115:NEG115)</f>
        <v>7.6996034448672255</v>
      </c>
      <c r="NEI115" s="17">
        <f>+AVERAGE($D115:NEH115)</f>
        <v>7.6996034448672255</v>
      </c>
      <c r="NEJ115" s="17">
        <f>+AVERAGE($D115:NEI115)</f>
        <v>7.6996034448672255</v>
      </c>
      <c r="NEK115" s="17">
        <f>+AVERAGE($D115:NEJ115)</f>
        <v>7.6996034448672255</v>
      </c>
      <c r="NEL115" s="17">
        <f>+AVERAGE($D115:NEK115)</f>
        <v>7.6996034448672255</v>
      </c>
      <c r="NEM115" s="17">
        <f>+AVERAGE($D115:NEL115)</f>
        <v>7.6996034448672255</v>
      </c>
      <c r="NEN115" s="17">
        <f>+AVERAGE($D115:NEM115)</f>
        <v>7.6996034448672255</v>
      </c>
      <c r="NEO115" s="17">
        <f>+AVERAGE($D115:NEN115)</f>
        <v>7.6996034448672255</v>
      </c>
      <c r="NEP115" s="17">
        <f>+AVERAGE($D115:NEO115)</f>
        <v>7.6996034448672255</v>
      </c>
      <c r="NEQ115" s="17">
        <f>+AVERAGE($D115:NEP115)</f>
        <v>7.6996034448672255</v>
      </c>
      <c r="NER115" s="17">
        <f>+AVERAGE($D115:NEQ115)</f>
        <v>7.6996034448672255</v>
      </c>
      <c r="NES115" s="17">
        <f>+AVERAGE($D115:NER115)</f>
        <v>7.6996034448672255</v>
      </c>
      <c r="NET115" s="17">
        <f>+AVERAGE($D115:NES115)</f>
        <v>7.6996034448672255</v>
      </c>
      <c r="NEU115" s="17">
        <f>+AVERAGE($D115:NET115)</f>
        <v>7.6996034448672255</v>
      </c>
      <c r="NEV115" s="17">
        <f>+AVERAGE($D115:NEU115)</f>
        <v>7.6996034448672255</v>
      </c>
      <c r="NEW115" s="17">
        <f>+AVERAGE($D115:NEV115)</f>
        <v>7.6996034448672255</v>
      </c>
      <c r="NEX115" s="17">
        <f>+AVERAGE($D115:NEW115)</f>
        <v>7.6996034448672255</v>
      </c>
      <c r="NEY115" s="17">
        <f>+AVERAGE($D115:NEX115)</f>
        <v>7.6996034448672255</v>
      </c>
      <c r="NEZ115" s="17">
        <f>+AVERAGE($D115:NEY115)</f>
        <v>7.6996034448672255</v>
      </c>
      <c r="NFA115" s="17">
        <f>+AVERAGE($D115:NEZ115)</f>
        <v>7.6996034448672255</v>
      </c>
      <c r="NFB115" s="17">
        <f>+AVERAGE($D115:NFA115)</f>
        <v>7.6996034448672255</v>
      </c>
      <c r="NFC115" s="17">
        <f>+AVERAGE($D115:NFB115)</f>
        <v>7.6996034448672255</v>
      </c>
      <c r="NFD115" s="17">
        <f>+AVERAGE($D115:NFC115)</f>
        <v>7.6996034448672255</v>
      </c>
      <c r="NFE115" s="17">
        <f>+AVERAGE($D115:NFD115)</f>
        <v>7.6996034448672264</v>
      </c>
      <c r="NFF115" s="17">
        <f>+AVERAGE($D115:NFE115)</f>
        <v>7.6996034448672264</v>
      </c>
      <c r="NFG115" s="17">
        <f>+AVERAGE($D115:NFF115)</f>
        <v>7.6996034448672264</v>
      </c>
      <c r="NFH115" s="17">
        <f>+AVERAGE($D115:NFG115)</f>
        <v>7.6996034448672264</v>
      </c>
      <c r="NFI115" s="17">
        <f>+AVERAGE($D115:NFH115)</f>
        <v>7.6996034448672264</v>
      </c>
      <c r="NFJ115" s="17">
        <f>+AVERAGE($D115:NFI115)</f>
        <v>7.6996034448672264</v>
      </c>
      <c r="NFK115" s="17">
        <f>+AVERAGE($D115:NFJ115)</f>
        <v>7.6996034448672264</v>
      </c>
      <c r="NFL115" s="17">
        <f>+AVERAGE($D115:NFK115)</f>
        <v>7.6996034448672264</v>
      </c>
      <c r="NFM115" s="17">
        <f>+AVERAGE($D115:NFL115)</f>
        <v>7.6996034448672264</v>
      </c>
      <c r="NFN115" s="17">
        <f>+AVERAGE($D115:NFM115)</f>
        <v>7.6996034448672264</v>
      </c>
      <c r="NFO115" s="17">
        <f>+AVERAGE($D115:NFN115)</f>
        <v>7.6996034448672264</v>
      </c>
      <c r="NFP115" s="17">
        <f>+AVERAGE($D115:NFO115)</f>
        <v>7.6996034448672264</v>
      </c>
      <c r="NFQ115" s="17">
        <f>+AVERAGE($D115:NFP115)</f>
        <v>7.6996034448672264</v>
      </c>
      <c r="NFR115" s="17">
        <f>+AVERAGE($D115:NFQ115)</f>
        <v>7.6996034448672264</v>
      </c>
      <c r="NFS115" s="17">
        <f>+AVERAGE($D115:NFR115)</f>
        <v>7.6996034448672264</v>
      </c>
      <c r="NFT115" s="17">
        <f>+AVERAGE($D115:NFS115)</f>
        <v>7.6996034448672264</v>
      </c>
      <c r="NFU115" s="17">
        <f>+AVERAGE($D115:NFT115)</f>
        <v>7.6996034448672264</v>
      </c>
      <c r="NFV115" s="17">
        <f>+AVERAGE($D115:NFU115)</f>
        <v>7.6996034448672264</v>
      </c>
      <c r="NFW115" s="17">
        <f>+AVERAGE($D115:NFV115)</f>
        <v>7.6996034448672264</v>
      </c>
      <c r="NFX115" s="17">
        <f>+AVERAGE($D115:NFW115)</f>
        <v>7.6996034448672264</v>
      </c>
      <c r="NFY115" s="17">
        <f>+AVERAGE($D115:NFX115)</f>
        <v>7.6996034448672264</v>
      </c>
      <c r="NFZ115" s="17">
        <f>+AVERAGE($D115:NFY115)</f>
        <v>7.6996034448672264</v>
      </c>
      <c r="NGA115" s="17">
        <f>+AVERAGE($D115:NFZ115)</f>
        <v>7.6996034448672264</v>
      </c>
      <c r="NGB115" s="17">
        <f>+AVERAGE($D115:NGA115)</f>
        <v>7.6996034448672264</v>
      </c>
      <c r="NGC115" s="17">
        <f>+AVERAGE($D115:NGB115)</f>
        <v>7.6996034448672264</v>
      </c>
      <c r="NGD115" s="17">
        <f>+AVERAGE($D115:NGC115)</f>
        <v>7.6996034448672264</v>
      </c>
      <c r="NGE115" s="17">
        <f>+AVERAGE($D115:NGD115)</f>
        <v>7.6996034448672264</v>
      </c>
      <c r="NGF115" s="17">
        <f>+AVERAGE($D115:NGE115)</f>
        <v>7.6996034448672273</v>
      </c>
      <c r="NGG115" s="17">
        <f>+AVERAGE($D115:NGF115)</f>
        <v>7.6996034448672273</v>
      </c>
      <c r="NGH115" s="17">
        <f>+AVERAGE($D115:NGG115)</f>
        <v>7.6996034448672273</v>
      </c>
      <c r="NGI115" s="17">
        <f>+AVERAGE($D115:NGH115)</f>
        <v>7.6996034448672273</v>
      </c>
      <c r="NGJ115" s="17">
        <f>+AVERAGE($D115:NGI115)</f>
        <v>7.6996034448672273</v>
      </c>
      <c r="NGK115" s="17">
        <f>+AVERAGE($D115:NGJ115)</f>
        <v>7.6996034448672273</v>
      </c>
      <c r="NGL115" s="17">
        <f>+AVERAGE($D115:NGK115)</f>
        <v>7.6996034448672273</v>
      </c>
      <c r="NGM115" s="17">
        <f>+AVERAGE($D115:NGL115)</f>
        <v>7.6996034448672273</v>
      </c>
      <c r="NGN115" s="17">
        <f>+AVERAGE($D115:NGM115)</f>
        <v>7.6996034448672273</v>
      </c>
      <c r="NGO115" s="17">
        <f>+AVERAGE($D115:NGN115)</f>
        <v>7.6996034448672273</v>
      </c>
      <c r="NGP115" s="17">
        <f>+AVERAGE($D115:NGO115)</f>
        <v>7.6996034448672273</v>
      </c>
      <c r="NGQ115" s="17">
        <f>+AVERAGE($D115:NGP115)</f>
        <v>7.6996034448672273</v>
      </c>
      <c r="NGR115" s="17">
        <f>+AVERAGE($D115:NGQ115)</f>
        <v>7.6996034448672273</v>
      </c>
      <c r="NGS115" s="17">
        <f>+AVERAGE($D115:NGR115)</f>
        <v>7.6996034448672273</v>
      </c>
      <c r="NGT115" s="17">
        <f>+AVERAGE($D115:NGS115)</f>
        <v>7.6996034448672273</v>
      </c>
      <c r="NGU115" s="17">
        <f>+AVERAGE($D115:NGT115)</f>
        <v>7.6996034448672273</v>
      </c>
      <c r="NGV115" s="17">
        <f>+AVERAGE($D115:NGU115)</f>
        <v>7.6996034448672273</v>
      </c>
      <c r="NGW115" s="17">
        <f>+AVERAGE($D115:NGV115)</f>
        <v>7.6996034448672273</v>
      </c>
      <c r="NGX115" s="17">
        <f>+AVERAGE($D115:NGW115)</f>
        <v>7.6996034448672273</v>
      </c>
      <c r="NGY115" s="17">
        <f>+AVERAGE($D115:NGX115)</f>
        <v>7.6996034448672273</v>
      </c>
      <c r="NGZ115" s="17">
        <f>+AVERAGE($D115:NGY115)</f>
        <v>7.6996034448672273</v>
      </c>
      <c r="NHA115" s="17">
        <f>+AVERAGE($D115:NGZ115)</f>
        <v>7.6996034448672273</v>
      </c>
      <c r="NHB115" s="17">
        <f>+AVERAGE($D115:NHA115)</f>
        <v>7.6996034448672273</v>
      </c>
      <c r="NHC115" s="17">
        <f>+AVERAGE($D115:NHB115)</f>
        <v>7.6996034448672273</v>
      </c>
      <c r="NHD115" s="17">
        <f>+AVERAGE($D115:NHC115)</f>
        <v>7.6996034448672273</v>
      </c>
      <c r="NHE115" s="17">
        <f>+AVERAGE($D115:NHD115)</f>
        <v>7.6996034448672273</v>
      </c>
      <c r="NHF115" s="17">
        <f>+AVERAGE($D115:NHE115)</f>
        <v>7.6996034448672273</v>
      </c>
      <c r="NHG115" s="17">
        <f>+AVERAGE($D115:NHF115)</f>
        <v>7.6996034448672273</v>
      </c>
      <c r="NHH115" s="17">
        <f>+AVERAGE($D115:NHG115)</f>
        <v>7.6996034448672281</v>
      </c>
      <c r="NHI115" s="17">
        <f>+AVERAGE($D115:NHH115)</f>
        <v>7.6996034448672281</v>
      </c>
      <c r="NHJ115" s="17">
        <f>+AVERAGE($D115:NHI115)</f>
        <v>7.6996034448672281</v>
      </c>
      <c r="NHK115" s="17">
        <f>+AVERAGE($D115:NHJ115)</f>
        <v>7.6996034448672281</v>
      </c>
      <c r="NHL115" s="17">
        <f>+AVERAGE($D115:NHK115)</f>
        <v>7.6996034448672281</v>
      </c>
      <c r="NHM115" s="17">
        <f>+AVERAGE($D115:NHL115)</f>
        <v>7.6996034448672281</v>
      </c>
      <c r="NHN115" s="17">
        <f>+AVERAGE($D115:NHM115)</f>
        <v>7.6996034448672281</v>
      </c>
      <c r="NHO115" s="17">
        <f>+AVERAGE($D115:NHN115)</f>
        <v>7.6996034448672281</v>
      </c>
      <c r="NHP115" s="17">
        <f>+AVERAGE($D115:NHO115)</f>
        <v>7.6996034448672281</v>
      </c>
      <c r="NHQ115" s="17">
        <f>+AVERAGE($D115:NHP115)</f>
        <v>7.6996034448672281</v>
      </c>
      <c r="NHR115" s="17">
        <f>+AVERAGE($D115:NHQ115)</f>
        <v>7.6996034448672281</v>
      </c>
      <c r="NHS115" s="17">
        <f>+AVERAGE($D115:NHR115)</f>
        <v>7.6996034448672281</v>
      </c>
      <c r="NHT115" s="17">
        <f>+AVERAGE($D115:NHS115)</f>
        <v>7.6996034448672281</v>
      </c>
      <c r="NHU115" s="17">
        <f>+AVERAGE($D115:NHT115)</f>
        <v>7.6996034448672281</v>
      </c>
      <c r="NHV115" s="17">
        <f>+AVERAGE($D115:NHU115)</f>
        <v>7.6996034448672281</v>
      </c>
      <c r="NHW115" s="17">
        <f>+AVERAGE($D115:NHV115)</f>
        <v>7.6996034448672281</v>
      </c>
      <c r="NHX115" s="17">
        <f>+AVERAGE($D115:NHW115)</f>
        <v>7.6996034448672281</v>
      </c>
      <c r="NHY115" s="17">
        <f>+AVERAGE($D115:NHX115)</f>
        <v>7.6996034448672281</v>
      </c>
      <c r="NHZ115" s="17">
        <f>+AVERAGE($D115:NHY115)</f>
        <v>7.6996034448672281</v>
      </c>
      <c r="NIA115" s="17">
        <f>+AVERAGE($D115:NHZ115)</f>
        <v>7.6996034448672281</v>
      </c>
      <c r="NIB115" s="17">
        <f>+AVERAGE($D115:NIA115)</f>
        <v>7.6996034448672281</v>
      </c>
      <c r="NIC115" s="17">
        <f>+AVERAGE($D115:NIB115)</f>
        <v>7.6996034448672281</v>
      </c>
      <c r="NID115" s="17">
        <f>+AVERAGE($D115:NIC115)</f>
        <v>7.6996034448672281</v>
      </c>
      <c r="NIE115" s="17">
        <f>+AVERAGE($D115:NID115)</f>
        <v>7.6996034448672281</v>
      </c>
      <c r="NIF115" s="17">
        <f>+AVERAGE($D115:NIE115)</f>
        <v>7.6996034448672281</v>
      </c>
      <c r="NIG115" s="17">
        <f>+AVERAGE($D115:NIF115)</f>
        <v>7.6996034448672281</v>
      </c>
      <c r="NIH115" s="17">
        <f>+AVERAGE($D115:NIG115)</f>
        <v>7.6996034448672281</v>
      </c>
      <c r="NII115" s="17">
        <f>+AVERAGE($D115:NIH115)</f>
        <v>7.6996034448672281</v>
      </c>
      <c r="NIJ115" s="17">
        <f>+AVERAGE($D115:NII115)</f>
        <v>7.699603444867229</v>
      </c>
      <c r="NIK115" s="17">
        <f>+AVERAGE($D115:NIJ115)</f>
        <v>7.699603444867229</v>
      </c>
      <c r="NIL115" s="17">
        <f>+AVERAGE($D115:NIK115)</f>
        <v>7.699603444867229</v>
      </c>
      <c r="NIM115" s="17">
        <f>+AVERAGE($D115:NIL115)</f>
        <v>7.699603444867229</v>
      </c>
      <c r="NIN115" s="17">
        <f>+AVERAGE($D115:NIM115)</f>
        <v>7.699603444867229</v>
      </c>
      <c r="NIO115" s="17">
        <f>+AVERAGE($D115:NIN115)</f>
        <v>7.699603444867229</v>
      </c>
      <c r="NIP115" s="17">
        <f>+AVERAGE($D115:NIO115)</f>
        <v>7.699603444867229</v>
      </c>
      <c r="NIQ115" s="17">
        <f>+AVERAGE($D115:NIP115)</f>
        <v>7.699603444867229</v>
      </c>
      <c r="NIR115" s="17">
        <f>+AVERAGE($D115:NIQ115)</f>
        <v>7.699603444867229</v>
      </c>
      <c r="NIS115" s="17">
        <f>+AVERAGE($D115:NIR115)</f>
        <v>7.699603444867229</v>
      </c>
      <c r="NIT115" s="17">
        <f>+AVERAGE($D115:NIS115)</f>
        <v>7.699603444867229</v>
      </c>
      <c r="NIU115" s="17">
        <f>+AVERAGE($D115:NIT115)</f>
        <v>7.699603444867229</v>
      </c>
      <c r="NIV115" s="17">
        <f>+AVERAGE($D115:NIU115)</f>
        <v>7.699603444867229</v>
      </c>
      <c r="NIW115" s="17">
        <f>+AVERAGE($D115:NIV115)</f>
        <v>7.699603444867229</v>
      </c>
      <c r="NIX115" s="17">
        <f>+AVERAGE($D115:NIW115)</f>
        <v>7.699603444867229</v>
      </c>
      <c r="NIY115" s="17">
        <f>+AVERAGE($D115:NIX115)</f>
        <v>7.699603444867229</v>
      </c>
      <c r="NIZ115" s="17">
        <f>+AVERAGE($D115:NIY115)</f>
        <v>7.699603444867229</v>
      </c>
      <c r="NJA115" s="17">
        <f>+AVERAGE($D115:NIZ115)</f>
        <v>7.699603444867229</v>
      </c>
      <c r="NJB115" s="17">
        <f>+AVERAGE($D115:NJA115)</f>
        <v>7.699603444867229</v>
      </c>
      <c r="NJC115" s="17">
        <f>+AVERAGE($D115:NJB115)</f>
        <v>7.699603444867229</v>
      </c>
      <c r="NJD115" s="17">
        <f>+AVERAGE($D115:NJC115)</f>
        <v>7.699603444867229</v>
      </c>
      <c r="NJE115" s="17">
        <f>+AVERAGE($D115:NJD115)</f>
        <v>7.699603444867229</v>
      </c>
      <c r="NJF115" s="17">
        <f>+AVERAGE($D115:NJE115)</f>
        <v>7.699603444867229</v>
      </c>
      <c r="NJG115" s="17">
        <f>+AVERAGE($D115:NJF115)</f>
        <v>7.699603444867229</v>
      </c>
      <c r="NJH115" s="17">
        <f>+AVERAGE($D115:NJG115)</f>
        <v>7.699603444867229</v>
      </c>
      <c r="NJI115" s="17">
        <f>+AVERAGE($D115:NJH115)</f>
        <v>7.699603444867229</v>
      </c>
      <c r="NJJ115" s="17">
        <f>+AVERAGE($D115:NJI115)</f>
        <v>7.699603444867229</v>
      </c>
      <c r="NJK115" s="17">
        <f>+AVERAGE($D115:NJJ115)</f>
        <v>7.699603444867229</v>
      </c>
      <c r="NJL115" s="17">
        <f>+AVERAGE($D115:NJK115)</f>
        <v>7.699603444867229</v>
      </c>
      <c r="NJM115" s="17">
        <f>+AVERAGE($D115:NJL115)</f>
        <v>7.6996034448672299</v>
      </c>
      <c r="NJN115" s="17">
        <f>+AVERAGE($D115:NJM115)</f>
        <v>7.6996034448672299</v>
      </c>
      <c r="NJO115" s="17">
        <f>+AVERAGE($D115:NJN115)</f>
        <v>7.6996034448672299</v>
      </c>
      <c r="NJP115" s="17">
        <f>+AVERAGE($D115:NJO115)</f>
        <v>7.6996034448672299</v>
      </c>
      <c r="NJQ115" s="17">
        <f>+AVERAGE($D115:NJP115)</f>
        <v>7.6996034448672299</v>
      </c>
      <c r="NJR115" s="17">
        <f>+AVERAGE($D115:NJQ115)</f>
        <v>7.6996034448672299</v>
      </c>
      <c r="NJS115" s="17">
        <f>+AVERAGE($D115:NJR115)</f>
        <v>7.6996034448672299</v>
      </c>
      <c r="NJT115" s="17">
        <f>+AVERAGE($D115:NJS115)</f>
        <v>7.6996034448672299</v>
      </c>
      <c r="NJU115" s="17">
        <f>+AVERAGE($D115:NJT115)</f>
        <v>7.6996034448672299</v>
      </c>
      <c r="NJV115" s="17">
        <f>+AVERAGE($D115:NJU115)</f>
        <v>7.6996034448672299</v>
      </c>
      <c r="NJW115" s="17">
        <f>+AVERAGE($D115:NJV115)</f>
        <v>7.6996034448672299</v>
      </c>
      <c r="NJX115" s="17">
        <f>+AVERAGE($D115:NJW115)</f>
        <v>7.6996034448672299</v>
      </c>
      <c r="NJY115" s="17">
        <f>+AVERAGE($D115:NJX115)</f>
        <v>7.6996034448672299</v>
      </c>
      <c r="NJZ115" s="17">
        <f>+AVERAGE($D115:NJY115)</f>
        <v>7.6996034448672299</v>
      </c>
      <c r="NKA115" s="17">
        <f>+AVERAGE($D115:NJZ115)</f>
        <v>7.6996034448672299</v>
      </c>
      <c r="NKB115" s="17">
        <f>+AVERAGE($D115:NKA115)</f>
        <v>7.6996034448672299</v>
      </c>
      <c r="NKC115" s="17">
        <f>+AVERAGE($D115:NKB115)</f>
        <v>7.6996034448672299</v>
      </c>
      <c r="NKD115" s="17">
        <f>+AVERAGE($D115:NKC115)</f>
        <v>7.6996034448672299</v>
      </c>
      <c r="NKE115" s="17">
        <f>+AVERAGE($D115:NKD115)</f>
        <v>7.6996034448672299</v>
      </c>
      <c r="NKF115" s="17">
        <f>+AVERAGE($D115:NKE115)</f>
        <v>7.6996034448672299</v>
      </c>
      <c r="NKG115" s="17">
        <f>+AVERAGE($D115:NKF115)</f>
        <v>7.6996034448672299</v>
      </c>
      <c r="NKH115" s="17">
        <f>+AVERAGE($D115:NKG115)</f>
        <v>7.6996034448672299</v>
      </c>
      <c r="NKI115" s="17">
        <f>+AVERAGE($D115:NKH115)</f>
        <v>7.6996034448672299</v>
      </c>
      <c r="NKJ115" s="17">
        <f>+AVERAGE($D115:NKI115)</f>
        <v>7.6996034448672299</v>
      </c>
      <c r="NKK115" s="17">
        <f>+AVERAGE($D115:NKJ115)</f>
        <v>7.6996034448672299</v>
      </c>
      <c r="NKL115" s="17">
        <f>+AVERAGE($D115:NKK115)</f>
        <v>7.6996034448672299</v>
      </c>
      <c r="NKM115" s="17">
        <f>+AVERAGE($D115:NKL115)</f>
        <v>7.6996034448672299</v>
      </c>
      <c r="NKN115" s="17">
        <f>+AVERAGE($D115:NKM115)</f>
        <v>7.6996034448672299</v>
      </c>
      <c r="NKO115" s="17">
        <f>+AVERAGE($D115:NKN115)</f>
        <v>7.6996034448672308</v>
      </c>
      <c r="NKP115" s="17">
        <f>+AVERAGE($D115:NKO115)</f>
        <v>7.6996034448672308</v>
      </c>
      <c r="NKQ115" s="17">
        <f>+AVERAGE($D115:NKP115)</f>
        <v>7.6996034448672308</v>
      </c>
      <c r="NKR115" s="17">
        <f>+AVERAGE($D115:NKQ115)</f>
        <v>7.6996034448672308</v>
      </c>
      <c r="NKS115" s="17">
        <f>+AVERAGE($D115:NKR115)</f>
        <v>7.6996034448672308</v>
      </c>
      <c r="NKT115" s="17">
        <f>+AVERAGE($D115:NKS115)</f>
        <v>7.6996034448672308</v>
      </c>
      <c r="NKU115" s="17">
        <f>+AVERAGE($D115:NKT115)</f>
        <v>7.6996034448672308</v>
      </c>
      <c r="NKV115" s="17">
        <f>+AVERAGE($D115:NKU115)</f>
        <v>7.6996034448672308</v>
      </c>
      <c r="NKW115" s="17">
        <f>+AVERAGE($D115:NKV115)</f>
        <v>7.6996034448672308</v>
      </c>
      <c r="NKX115" s="17">
        <f>+AVERAGE($D115:NKW115)</f>
        <v>7.6996034448672308</v>
      </c>
      <c r="NKY115" s="17">
        <f>+AVERAGE($D115:NKX115)</f>
        <v>7.6996034448672308</v>
      </c>
      <c r="NKZ115" s="17">
        <f>+AVERAGE($D115:NKY115)</f>
        <v>7.6996034448672308</v>
      </c>
      <c r="NLA115" s="17">
        <f>+AVERAGE($D115:NKZ115)</f>
        <v>7.6996034448672308</v>
      </c>
      <c r="NLB115" s="17">
        <f>+AVERAGE($D115:NLA115)</f>
        <v>7.6996034448672308</v>
      </c>
      <c r="NLC115" s="17">
        <f>+AVERAGE($D115:NLB115)</f>
        <v>7.6996034448672308</v>
      </c>
      <c r="NLD115" s="17">
        <f>+AVERAGE($D115:NLC115)</f>
        <v>7.6996034448672308</v>
      </c>
      <c r="NLE115" s="17">
        <f>+AVERAGE($D115:NLD115)</f>
        <v>7.6996034448672308</v>
      </c>
      <c r="NLF115" s="17">
        <f>+AVERAGE($D115:NLE115)</f>
        <v>7.6996034448672308</v>
      </c>
      <c r="NLG115" s="17">
        <f>+AVERAGE($D115:NLF115)</f>
        <v>7.6996034448672308</v>
      </c>
      <c r="NLH115" s="17">
        <f>+AVERAGE($D115:NLG115)</f>
        <v>7.6996034448672308</v>
      </c>
      <c r="NLI115" s="17">
        <f>+AVERAGE($D115:NLH115)</f>
        <v>7.6996034448672308</v>
      </c>
      <c r="NLJ115" s="17">
        <f>+AVERAGE($D115:NLI115)</f>
        <v>7.6996034448672308</v>
      </c>
      <c r="NLK115" s="17">
        <f>+AVERAGE($D115:NLJ115)</f>
        <v>7.6996034448672308</v>
      </c>
      <c r="NLL115" s="17">
        <f>+AVERAGE($D115:NLK115)</f>
        <v>7.6996034448672308</v>
      </c>
      <c r="NLM115" s="17">
        <f>+AVERAGE($D115:NLL115)</f>
        <v>7.6996034448672308</v>
      </c>
      <c r="NLN115" s="17">
        <f>+AVERAGE($D115:NLM115)</f>
        <v>7.6996034448672308</v>
      </c>
      <c r="NLO115" s="17">
        <f>+AVERAGE($D115:NLN115)</f>
        <v>7.6996034448672308</v>
      </c>
      <c r="NLP115" s="17">
        <f>+AVERAGE($D115:NLO115)</f>
        <v>7.6996034448672308</v>
      </c>
      <c r="NLQ115" s="17">
        <f>+AVERAGE($D115:NLP115)</f>
        <v>7.6996034448672308</v>
      </c>
      <c r="NLR115" s="17">
        <f>+AVERAGE($D115:NLQ115)</f>
        <v>7.6996034448672317</v>
      </c>
      <c r="NLS115" s="17">
        <f>+AVERAGE($D115:NLR115)</f>
        <v>7.6996034448672317</v>
      </c>
      <c r="NLT115" s="17">
        <f>+AVERAGE($D115:NLS115)</f>
        <v>7.6996034448672317</v>
      </c>
      <c r="NLU115" s="17">
        <f>+AVERAGE($D115:NLT115)</f>
        <v>7.6996034448672317</v>
      </c>
      <c r="NLV115" s="17">
        <f>+AVERAGE($D115:NLU115)</f>
        <v>7.6996034448672317</v>
      </c>
      <c r="NLW115" s="17">
        <f>+AVERAGE($D115:NLV115)</f>
        <v>7.6996034448672317</v>
      </c>
      <c r="NLX115" s="17">
        <f>+AVERAGE($D115:NLW115)</f>
        <v>7.6996034448672317</v>
      </c>
      <c r="NLY115" s="17">
        <f>+AVERAGE($D115:NLX115)</f>
        <v>7.6996034448672317</v>
      </c>
      <c r="NLZ115" s="17">
        <f>+AVERAGE($D115:NLY115)</f>
        <v>7.6996034448672317</v>
      </c>
      <c r="NMA115" s="17">
        <f>+AVERAGE($D115:NLZ115)</f>
        <v>7.6996034448672317</v>
      </c>
      <c r="NMB115" s="17">
        <f>+AVERAGE($D115:NMA115)</f>
        <v>7.6996034448672317</v>
      </c>
      <c r="NMC115" s="17">
        <f>+AVERAGE($D115:NMB115)</f>
        <v>7.6996034448672317</v>
      </c>
      <c r="NMD115" s="17">
        <f>+AVERAGE($D115:NMC115)</f>
        <v>7.6996034448672317</v>
      </c>
      <c r="NME115" s="17">
        <f>+AVERAGE($D115:NMD115)</f>
        <v>7.6996034448672317</v>
      </c>
      <c r="NMF115" s="17">
        <f>+AVERAGE($D115:NME115)</f>
        <v>7.6996034448672317</v>
      </c>
      <c r="NMG115" s="17">
        <f>+AVERAGE($D115:NMF115)</f>
        <v>7.6996034448672317</v>
      </c>
      <c r="NMH115" s="17">
        <f>+AVERAGE($D115:NMG115)</f>
        <v>7.6996034448672317</v>
      </c>
      <c r="NMI115" s="17">
        <f>+AVERAGE($D115:NMH115)</f>
        <v>7.6996034448672317</v>
      </c>
      <c r="NMJ115" s="17">
        <f>+AVERAGE($D115:NMI115)</f>
        <v>7.6996034448672317</v>
      </c>
      <c r="NMK115" s="17">
        <f>+AVERAGE($D115:NMJ115)</f>
        <v>7.6996034448672317</v>
      </c>
      <c r="NML115" s="17">
        <f>+AVERAGE($D115:NMK115)</f>
        <v>7.6996034448672317</v>
      </c>
      <c r="NMM115" s="17">
        <f>+AVERAGE($D115:NML115)</f>
        <v>7.6996034448672317</v>
      </c>
      <c r="NMN115" s="17">
        <f>+AVERAGE($D115:NMM115)</f>
        <v>7.6996034448672317</v>
      </c>
      <c r="NMO115" s="17">
        <f>+AVERAGE($D115:NMN115)</f>
        <v>7.6996034448672317</v>
      </c>
      <c r="NMP115" s="17">
        <f>+AVERAGE($D115:NMO115)</f>
        <v>7.6996034448672317</v>
      </c>
      <c r="NMQ115" s="17">
        <f>+AVERAGE($D115:NMP115)</f>
        <v>7.6996034448672317</v>
      </c>
      <c r="NMR115" s="17">
        <f>+AVERAGE($D115:NMQ115)</f>
        <v>7.6996034448672317</v>
      </c>
      <c r="NMS115" s="17">
        <f>+AVERAGE($D115:NMR115)</f>
        <v>7.6996034448672317</v>
      </c>
      <c r="NMT115" s="17">
        <f>+AVERAGE($D115:NMS115)</f>
        <v>7.6996034448672326</v>
      </c>
      <c r="NMU115" s="17">
        <f>+AVERAGE($D115:NMT115)</f>
        <v>7.6996034448672326</v>
      </c>
      <c r="NMV115" s="17">
        <f>+AVERAGE($D115:NMU115)</f>
        <v>7.6996034448672326</v>
      </c>
      <c r="NMW115" s="17">
        <f>+AVERAGE($D115:NMV115)</f>
        <v>7.6996034448672326</v>
      </c>
      <c r="NMX115" s="17">
        <f>+AVERAGE($D115:NMW115)</f>
        <v>7.6996034448672326</v>
      </c>
      <c r="NMY115" s="17">
        <f>+AVERAGE($D115:NMX115)</f>
        <v>7.6996034448672326</v>
      </c>
      <c r="NMZ115" s="17">
        <f>+AVERAGE($D115:NMY115)</f>
        <v>7.6996034448672326</v>
      </c>
      <c r="NNA115" s="17">
        <f>+AVERAGE($D115:NMZ115)</f>
        <v>7.6996034448672326</v>
      </c>
      <c r="NNB115" s="17">
        <f>+AVERAGE($D115:NNA115)</f>
        <v>7.6996034448672326</v>
      </c>
      <c r="NNC115" s="17">
        <f>+AVERAGE($D115:NNB115)</f>
        <v>7.6996034448672326</v>
      </c>
      <c r="NND115" s="17">
        <f>+AVERAGE($D115:NNC115)</f>
        <v>7.6996034448672326</v>
      </c>
      <c r="NNE115" s="17">
        <f>+AVERAGE($D115:NND115)</f>
        <v>7.6996034448672326</v>
      </c>
      <c r="NNF115" s="17">
        <f>+AVERAGE($D115:NNE115)</f>
        <v>7.6996034448672326</v>
      </c>
      <c r="NNG115" s="17">
        <f>+AVERAGE($D115:NNF115)</f>
        <v>7.6996034448672326</v>
      </c>
      <c r="NNH115" s="17">
        <f>+AVERAGE($D115:NNG115)</f>
        <v>7.6996034448672326</v>
      </c>
      <c r="NNI115" s="17">
        <f>+AVERAGE($D115:NNH115)</f>
        <v>7.6996034448672326</v>
      </c>
      <c r="NNJ115" s="17">
        <f>+AVERAGE($D115:NNI115)</f>
        <v>7.6996034448672326</v>
      </c>
      <c r="NNK115" s="17">
        <f>+AVERAGE($D115:NNJ115)</f>
        <v>7.6996034448672326</v>
      </c>
      <c r="NNL115" s="17">
        <f>+AVERAGE($D115:NNK115)</f>
        <v>7.6996034448672326</v>
      </c>
      <c r="NNM115" s="17">
        <f>+AVERAGE($D115:NNL115)</f>
        <v>7.6996034448672326</v>
      </c>
      <c r="NNN115" s="17">
        <f>+AVERAGE($D115:NNM115)</f>
        <v>7.6996034448672326</v>
      </c>
      <c r="NNO115" s="17">
        <f>+AVERAGE($D115:NNN115)</f>
        <v>7.6996034448672326</v>
      </c>
      <c r="NNP115" s="17">
        <f>+AVERAGE($D115:NNO115)</f>
        <v>7.6996034448672326</v>
      </c>
      <c r="NNQ115" s="17">
        <f>+AVERAGE($D115:NNP115)</f>
        <v>7.6996034448672326</v>
      </c>
      <c r="NNR115" s="17">
        <f>+AVERAGE($D115:NNQ115)</f>
        <v>7.6996034448672326</v>
      </c>
      <c r="NNS115" s="17">
        <f>+AVERAGE($D115:NNR115)</f>
        <v>7.6996034448672326</v>
      </c>
      <c r="NNT115" s="17">
        <f>+AVERAGE($D115:NNS115)</f>
        <v>7.6996034448672326</v>
      </c>
      <c r="NNU115" s="17">
        <f>+AVERAGE($D115:NNT115)</f>
        <v>7.6996034448672326</v>
      </c>
      <c r="NNV115" s="17">
        <f>+AVERAGE($D115:NNU115)</f>
        <v>7.6996034448672326</v>
      </c>
      <c r="NNW115" s="17">
        <f>+AVERAGE($D115:NNV115)</f>
        <v>7.6996034448672335</v>
      </c>
      <c r="NNX115" s="17">
        <f>+AVERAGE($D115:NNW115)</f>
        <v>7.6996034448672335</v>
      </c>
      <c r="NNY115" s="17">
        <f>+AVERAGE($D115:NNX115)</f>
        <v>7.6996034448672335</v>
      </c>
      <c r="NNZ115" s="17">
        <f>+AVERAGE($D115:NNY115)</f>
        <v>7.6996034448672335</v>
      </c>
      <c r="NOA115" s="17">
        <f>+AVERAGE($D115:NNZ115)</f>
        <v>7.6996034448672335</v>
      </c>
      <c r="NOB115" s="17">
        <f>+AVERAGE($D115:NOA115)</f>
        <v>7.6996034448672335</v>
      </c>
      <c r="NOC115" s="17">
        <f>+AVERAGE($D115:NOB115)</f>
        <v>7.6996034448672335</v>
      </c>
      <c r="NOD115" s="17">
        <f>+AVERAGE($D115:NOC115)</f>
        <v>7.6996034448672335</v>
      </c>
      <c r="NOE115" s="17">
        <f>+AVERAGE($D115:NOD115)</f>
        <v>7.6996034448672335</v>
      </c>
      <c r="NOF115" s="17">
        <f>+AVERAGE($D115:NOE115)</f>
        <v>7.6996034448672335</v>
      </c>
      <c r="NOG115" s="17">
        <f>+AVERAGE($D115:NOF115)</f>
        <v>7.6996034448672335</v>
      </c>
      <c r="NOH115" s="17">
        <f>+AVERAGE($D115:NOG115)</f>
        <v>7.6996034448672335</v>
      </c>
      <c r="NOI115" s="17">
        <f>+AVERAGE($D115:NOH115)</f>
        <v>7.6996034448672335</v>
      </c>
      <c r="NOJ115" s="17">
        <f>+AVERAGE($D115:NOI115)</f>
        <v>7.6996034448672335</v>
      </c>
      <c r="NOK115" s="17">
        <f>+AVERAGE($D115:NOJ115)</f>
        <v>7.6996034448672335</v>
      </c>
      <c r="NOL115" s="17">
        <f>+AVERAGE($D115:NOK115)</f>
        <v>7.6996034448672335</v>
      </c>
      <c r="NOM115" s="17">
        <f>+AVERAGE($D115:NOL115)</f>
        <v>7.6996034448672335</v>
      </c>
      <c r="NON115" s="17">
        <f>+AVERAGE($D115:NOM115)</f>
        <v>7.6996034448672335</v>
      </c>
      <c r="NOO115" s="17">
        <f>+AVERAGE($D115:NON115)</f>
        <v>7.6996034448672335</v>
      </c>
      <c r="NOP115" s="17">
        <f>+AVERAGE($D115:NOO115)</f>
        <v>7.6996034448672335</v>
      </c>
      <c r="NOQ115" s="17">
        <f>+AVERAGE($D115:NOP115)</f>
        <v>7.6996034448672335</v>
      </c>
      <c r="NOR115" s="17">
        <f>+AVERAGE($D115:NOQ115)</f>
        <v>7.6996034448672335</v>
      </c>
      <c r="NOS115" s="17">
        <f>+AVERAGE($D115:NOR115)</f>
        <v>7.6996034448672335</v>
      </c>
      <c r="NOT115" s="17">
        <f>+AVERAGE($D115:NOS115)</f>
        <v>7.6996034448672335</v>
      </c>
      <c r="NOU115" s="17">
        <f>+AVERAGE($D115:NOT115)</f>
        <v>7.6996034448672335</v>
      </c>
      <c r="NOV115" s="17">
        <f>+AVERAGE($D115:NOU115)</f>
        <v>7.6996034448672335</v>
      </c>
      <c r="NOW115" s="17">
        <f>+AVERAGE($D115:NOV115)</f>
        <v>7.6996034448672335</v>
      </c>
      <c r="NOX115" s="17">
        <f>+AVERAGE($D115:NOW115)</f>
        <v>7.6996034448672335</v>
      </c>
      <c r="NOY115" s="17">
        <f>+AVERAGE($D115:NOX115)</f>
        <v>7.6996034448672335</v>
      </c>
      <c r="NOZ115" s="17">
        <f>+AVERAGE($D115:NOY115)</f>
        <v>7.6996034448672344</v>
      </c>
      <c r="NPA115" s="17">
        <f>+AVERAGE($D115:NOZ115)</f>
        <v>7.6996034448672344</v>
      </c>
      <c r="NPB115" s="17">
        <f>+AVERAGE($D115:NPA115)</f>
        <v>7.6996034448672344</v>
      </c>
      <c r="NPC115" s="17">
        <f>+AVERAGE($D115:NPB115)</f>
        <v>7.6996034448672344</v>
      </c>
      <c r="NPD115" s="17">
        <f>+AVERAGE($D115:NPC115)</f>
        <v>7.6996034448672344</v>
      </c>
      <c r="NPE115" s="17">
        <f>+AVERAGE($D115:NPD115)</f>
        <v>7.6996034448672344</v>
      </c>
      <c r="NPF115" s="17">
        <f>+AVERAGE($D115:NPE115)</f>
        <v>7.6996034448672344</v>
      </c>
      <c r="NPG115" s="17">
        <f>+AVERAGE($D115:NPF115)</f>
        <v>7.6996034448672344</v>
      </c>
      <c r="NPH115" s="17">
        <f>+AVERAGE($D115:NPG115)</f>
        <v>7.6996034448672344</v>
      </c>
      <c r="NPI115" s="17">
        <f>+AVERAGE($D115:NPH115)</f>
        <v>7.6996034448672344</v>
      </c>
      <c r="NPJ115" s="17">
        <f>+AVERAGE($D115:NPI115)</f>
        <v>7.6996034448672344</v>
      </c>
      <c r="NPK115" s="17">
        <f>+AVERAGE($D115:NPJ115)</f>
        <v>7.6996034448672344</v>
      </c>
      <c r="NPL115" s="17">
        <f>+AVERAGE($D115:NPK115)</f>
        <v>7.6996034448672344</v>
      </c>
      <c r="NPM115" s="17">
        <f>+AVERAGE($D115:NPL115)</f>
        <v>7.6996034448672344</v>
      </c>
      <c r="NPN115" s="17">
        <f>+AVERAGE($D115:NPM115)</f>
        <v>7.6996034448672344</v>
      </c>
      <c r="NPO115" s="17">
        <f>+AVERAGE($D115:NPN115)</f>
        <v>7.6996034448672344</v>
      </c>
      <c r="NPP115" s="17">
        <f>+AVERAGE($D115:NPO115)</f>
        <v>7.6996034448672344</v>
      </c>
      <c r="NPQ115" s="17">
        <f>+AVERAGE($D115:NPP115)</f>
        <v>7.6996034448672344</v>
      </c>
      <c r="NPR115" s="17">
        <f>+AVERAGE($D115:NPQ115)</f>
        <v>7.6996034448672344</v>
      </c>
      <c r="NPS115" s="17">
        <f>+AVERAGE($D115:NPR115)</f>
        <v>7.6996034448672344</v>
      </c>
      <c r="NPT115" s="17">
        <f>+AVERAGE($D115:NPS115)</f>
        <v>7.6996034448672344</v>
      </c>
      <c r="NPU115" s="17">
        <f>+AVERAGE($D115:NPT115)</f>
        <v>7.6996034448672344</v>
      </c>
      <c r="NPV115" s="17">
        <f>+AVERAGE($D115:NPU115)</f>
        <v>7.6996034448672344</v>
      </c>
      <c r="NPW115" s="17">
        <f>+AVERAGE($D115:NPV115)</f>
        <v>7.6996034448672344</v>
      </c>
      <c r="NPX115" s="17">
        <f>+AVERAGE($D115:NPW115)</f>
        <v>7.6996034448672344</v>
      </c>
      <c r="NPY115" s="17">
        <f>+AVERAGE($D115:NPX115)</f>
        <v>7.6996034448672344</v>
      </c>
      <c r="NPZ115" s="17">
        <f>+AVERAGE($D115:NPY115)</f>
        <v>7.6996034448672344</v>
      </c>
      <c r="NQA115" s="17">
        <f>+AVERAGE($D115:NPZ115)</f>
        <v>7.6996034448672344</v>
      </c>
      <c r="NQB115" s="17">
        <f>+AVERAGE($D115:NQA115)</f>
        <v>7.6996034448672344</v>
      </c>
      <c r="NQC115" s="17">
        <f>+AVERAGE($D115:NQB115)</f>
        <v>7.6996034448672344</v>
      </c>
      <c r="NQD115" s="17">
        <f>+AVERAGE($D115:NQC115)</f>
        <v>7.6996034448672352</v>
      </c>
      <c r="NQE115" s="17">
        <f>+AVERAGE($D115:NQD115)</f>
        <v>7.6996034448672352</v>
      </c>
      <c r="NQF115" s="17">
        <f>+AVERAGE($D115:NQE115)</f>
        <v>7.6996034448672352</v>
      </c>
      <c r="NQG115" s="17">
        <f>+AVERAGE($D115:NQF115)</f>
        <v>7.6996034448672352</v>
      </c>
      <c r="NQH115" s="17">
        <f>+AVERAGE($D115:NQG115)</f>
        <v>7.6996034448672352</v>
      </c>
      <c r="NQI115" s="17">
        <f>+AVERAGE($D115:NQH115)</f>
        <v>7.6996034448672352</v>
      </c>
      <c r="NQJ115" s="17">
        <f>+AVERAGE($D115:NQI115)</f>
        <v>7.6996034448672352</v>
      </c>
      <c r="NQK115" s="17">
        <f>+AVERAGE($D115:NQJ115)</f>
        <v>7.6996034448672352</v>
      </c>
      <c r="NQL115" s="17">
        <f>+AVERAGE($D115:NQK115)</f>
        <v>7.6996034448672352</v>
      </c>
      <c r="NQM115" s="17">
        <f>+AVERAGE($D115:NQL115)</f>
        <v>7.6996034448672352</v>
      </c>
      <c r="NQN115" s="17">
        <f>+AVERAGE($D115:NQM115)</f>
        <v>7.6996034448672352</v>
      </c>
      <c r="NQO115" s="17">
        <f>+AVERAGE($D115:NQN115)</f>
        <v>7.6996034448672352</v>
      </c>
      <c r="NQP115" s="17">
        <f>+AVERAGE($D115:NQO115)</f>
        <v>7.6996034448672352</v>
      </c>
      <c r="NQQ115" s="17">
        <f>+AVERAGE($D115:NQP115)</f>
        <v>7.6996034448672352</v>
      </c>
      <c r="NQR115" s="17">
        <f>+AVERAGE($D115:NQQ115)</f>
        <v>7.6996034448672352</v>
      </c>
      <c r="NQS115" s="17">
        <f>+AVERAGE($D115:NQR115)</f>
        <v>7.6996034448672352</v>
      </c>
      <c r="NQT115" s="17">
        <f>+AVERAGE($D115:NQS115)</f>
        <v>7.6996034448672352</v>
      </c>
      <c r="NQU115" s="17">
        <f>+AVERAGE($D115:NQT115)</f>
        <v>7.6996034448672352</v>
      </c>
      <c r="NQV115" s="17">
        <f>+AVERAGE($D115:NQU115)</f>
        <v>7.6996034448672352</v>
      </c>
      <c r="NQW115" s="17">
        <f>+AVERAGE($D115:NQV115)</f>
        <v>7.6996034448672352</v>
      </c>
      <c r="NQX115" s="17">
        <f>+AVERAGE($D115:NQW115)</f>
        <v>7.6996034448672352</v>
      </c>
      <c r="NQY115" s="17">
        <f>+AVERAGE($D115:NQX115)</f>
        <v>7.6996034448672352</v>
      </c>
      <c r="NQZ115" s="17">
        <f>+AVERAGE($D115:NQY115)</f>
        <v>7.6996034448672352</v>
      </c>
      <c r="NRA115" s="17">
        <f>+AVERAGE($D115:NQZ115)</f>
        <v>7.6996034448672352</v>
      </c>
      <c r="NRB115" s="17">
        <f>+AVERAGE($D115:NRA115)</f>
        <v>7.6996034448672352</v>
      </c>
      <c r="NRC115" s="17">
        <f>+AVERAGE($D115:NRB115)</f>
        <v>7.6996034448672352</v>
      </c>
      <c r="NRD115" s="17">
        <f>+AVERAGE($D115:NRC115)</f>
        <v>7.6996034448672352</v>
      </c>
      <c r="NRE115" s="17">
        <f>+AVERAGE($D115:NRD115)</f>
        <v>7.6996034448672352</v>
      </c>
      <c r="NRF115" s="17">
        <f>+AVERAGE($D115:NRE115)</f>
        <v>7.6996034448672352</v>
      </c>
      <c r="NRG115" s="17">
        <f>+AVERAGE($D115:NRF115)</f>
        <v>7.6996034448672361</v>
      </c>
      <c r="NRH115" s="17">
        <f>+AVERAGE($D115:NRG115)</f>
        <v>7.6996034448672361</v>
      </c>
      <c r="NRI115" s="17">
        <f>+AVERAGE($D115:NRH115)</f>
        <v>7.6996034448672361</v>
      </c>
      <c r="NRJ115" s="17">
        <f>+AVERAGE($D115:NRI115)</f>
        <v>7.6996034448672361</v>
      </c>
      <c r="NRK115" s="17">
        <f>+AVERAGE($D115:NRJ115)</f>
        <v>7.6996034448672361</v>
      </c>
      <c r="NRL115" s="17">
        <f>+AVERAGE($D115:NRK115)</f>
        <v>7.6996034448672361</v>
      </c>
      <c r="NRM115" s="17">
        <f>+AVERAGE($D115:NRL115)</f>
        <v>7.6996034448672361</v>
      </c>
      <c r="NRN115" s="17">
        <f>+AVERAGE($D115:NRM115)</f>
        <v>7.6996034448672361</v>
      </c>
      <c r="NRO115" s="17">
        <f>+AVERAGE($D115:NRN115)</f>
        <v>7.6996034448672361</v>
      </c>
      <c r="NRP115" s="17">
        <f>+AVERAGE($D115:NRO115)</f>
        <v>7.6996034448672361</v>
      </c>
      <c r="NRQ115" s="17">
        <f>+AVERAGE($D115:NRP115)</f>
        <v>7.6996034448672361</v>
      </c>
      <c r="NRR115" s="17">
        <f>+AVERAGE($D115:NRQ115)</f>
        <v>7.6996034448672361</v>
      </c>
      <c r="NRS115" s="17">
        <f>+AVERAGE($D115:NRR115)</f>
        <v>7.6996034448672361</v>
      </c>
      <c r="NRT115" s="17">
        <f>+AVERAGE($D115:NRS115)</f>
        <v>7.6996034448672361</v>
      </c>
      <c r="NRU115" s="17">
        <f>+AVERAGE($D115:NRT115)</f>
        <v>7.6996034448672361</v>
      </c>
      <c r="NRV115" s="17">
        <f>+AVERAGE($D115:NRU115)</f>
        <v>7.6996034448672361</v>
      </c>
      <c r="NRW115" s="17">
        <f>+AVERAGE($D115:NRV115)</f>
        <v>7.6996034448672361</v>
      </c>
      <c r="NRX115" s="17">
        <f>+AVERAGE($D115:NRW115)</f>
        <v>7.6996034448672361</v>
      </c>
      <c r="NRY115" s="17">
        <f>+AVERAGE($D115:NRX115)</f>
        <v>7.6996034448672361</v>
      </c>
      <c r="NRZ115" s="17">
        <f>+AVERAGE($D115:NRY115)</f>
        <v>7.6996034448672361</v>
      </c>
      <c r="NSA115" s="17">
        <f>+AVERAGE($D115:NRZ115)</f>
        <v>7.6996034448672361</v>
      </c>
      <c r="NSB115" s="17">
        <f>+AVERAGE($D115:NSA115)</f>
        <v>7.6996034448672361</v>
      </c>
      <c r="NSC115" s="17">
        <f>+AVERAGE($D115:NSB115)</f>
        <v>7.6996034448672361</v>
      </c>
      <c r="NSD115" s="17">
        <f>+AVERAGE($D115:NSC115)</f>
        <v>7.6996034448672361</v>
      </c>
      <c r="NSE115" s="17">
        <f>+AVERAGE($D115:NSD115)</f>
        <v>7.6996034448672361</v>
      </c>
      <c r="NSF115" s="17">
        <f>+AVERAGE($D115:NSE115)</f>
        <v>7.6996034448672361</v>
      </c>
      <c r="NSG115" s="17">
        <f>+AVERAGE($D115:NSF115)</f>
        <v>7.6996034448672361</v>
      </c>
      <c r="NSH115" s="17">
        <f>+AVERAGE($D115:NSG115)</f>
        <v>7.6996034448672361</v>
      </c>
      <c r="NSI115" s="17">
        <f>+AVERAGE($D115:NSH115)</f>
        <v>7.6996034448672361</v>
      </c>
      <c r="NSJ115" s="17">
        <f>+AVERAGE($D115:NSI115)</f>
        <v>7.6996034448672361</v>
      </c>
      <c r="NSK115" s="17">
        <f>+AVERAGE($D115:NSJ115)</f>
        <v>7.699603444867237</v>
      </c>
      <c r="NSL115" s="17">
        <f>+AVERAGE($D115:NSK115)</f>
        <v>7.699603444867237</v>
      </c>
      <c r="NSM115" s="17">
        <f>+AVERAGE($D115:NSL115)</f>
        <v>7.699603444867237</v>
      </c>
      <c r="NSN115" s="17">
        <f>+AVERAGE($D115:NSM115)</f>
        <v>7.699603444867237</v>
      </c>
      <c r="NSO115" s="17">
        <f>+AVERAGE($D115:NSN115)</f>
        <v>7.699603444867237</v>
      </c>
      <c r="NSP115" s="17">
        <f>+AVERAGE($D115:NSO115)</f>
        <v>7.699603444867237</v>
      </c>
      <c r="NSQ115" s="17">
        <f>+AVERAGE($D115:NSP115)</f>
        <v>7.699603444867237</v>
      </c>
      <c r="NSR115" s="17">
        <f>+AVERAGE($D115:NSQ115)</f>
        <v>7.699603444867237</v>
      </c>
      <c r="NSS115" s="17">
        <f>+AVERAGE($D115:NSR115)</f>
        <v>7.699603444867237</v>
      </c>
      <c r="NST115" s="17">
        <f>+AVERAGE($D115:NSS115)</f>
        <v>7.699603444867237</v>
      </c>
      <c r="NSU115" s="17">
        <f>+AVERAGE($D115:NST115)</f>
        <v>7.699603444867237</v>
      </c>
      <c r="NSV115" s="17">
        <f>+AVERAGE($D115:NSU115)</f>
        <v>7.699603444867237</v>
      </c>
      <c r="NSW115" s="17">
        <f>+AVERAGE($D115:NSV115)</f>
        <v>7.699603444867237</v>
      </c>
      <c r="NSX115" s="17">
        <f>+AVERAGE($D115:NSW115)</f>
        <v>7.699603444867237</v>
      </c>
      <c r="NSY115" s="17">
        <f>+AVERAGE($D115:NSX115)</f>
        <v>7.699603444867237</v>
      </c>
      <c r="NSZ115" s="17">
        <f>+AVERAGE($D115:NSY115)</f>
        <v>7.699603444867237</v>
      </c>
      <c r="NTA115" s="17">
        <f>+AVERAGE($D115:NSZ115)</f>
        <v>7.699603444867237</v>
      </c>
      <c r="NTB115" s="17">
        <f>+AVERAGE($D115:NTA115)</f>
        <v>7.699603444867237</v>
      </c>
      <c r="NTC115" s="17">
        <f>+AVERAGE($D115:NTB115)</f>
        <v>7.699603444867237</v>
      </c>
      <c r="NTD115" s="17">
        <f>+AVERAGE($D115:NTC115)</f>
        <v>7.699603444867237</v>
      </c>
      <c r="NTE115" s="17">
        <f>+AVERAGE($D115:NTD115)</f>
        <v>7.699603444867237</v>
      </c>
      <c r="NTF115" s="17">
        <f>+AVERAGE($D115:NTE115)</f>
        <v>7.699603444867237</v>
      </c>
      <c r="NTG115" s="17">
        <f>+AVERAGE($D115:NTF115)</f>
        <v>7.699603444867237</v>
      </c>
      <c r="NTH115" s="17">
        <f>+AVERAGE($D115:NTG115)</f>
        <v>7.699603444867237</v>
      </c>
      <c r="NTI115" s="17">
        <f>+AVERAGE($D115:NTH115)</f>
        <v>7.699603444867237</v>
      </c>
      <c r="NTJ115" s="17">
        <f>+AVERAGE($D115:NTI115)</f>
        <v>7.699603444867237</v>
      </c>
      <c r="NTK115" s="17">
        <f>+AVERAGE($D115:NTJ115)</f>
        <v>7.699603444867237</v>
      </c>
      <c r="NTL115" s="17">
        <f>+AVERAGE($D115:NTK115)</f>
        <v>7.699603444867237</v>
      </c>
      <c r="NTM115" s="17">
        <f>+AVERAGE($D115:NTL115)</f>
        <v>7.699603444867237</v>
      </c>
      <c r="NTN115" s="17">
        <f>+AVERAGE($D115:NTM115)</f>
        <v>7.699603444867237</v>
      </c>
      <c r="NTO115" s="17">
        <f>+AVERAGE($D115:NTN115)</f>
        <v>7.6996034448672379</v>
      </c>
      <c r="NTP115" s="17">
        <f>+AVERAGE($D115:NTO115)</f>
        <v>7.6996034448672379</v>
      </c>
      <c r="NTQ115" s="17">
        <f>+AVERAGE($D115:NTP115)</f>
        <v>7.6996034448672379</v>
      </c>
      <c r="NTR115" s="17">
        <f>+AVERAGE($D115:NTQ115)</f>
        <v>7.6996034448672379</v>
      </c>
      <c r="NTS115" s="17">
        <f>+AVERAGE($D115:NTR115)</f>
        <v>7.6996034448672379</v>
      </c>
      <c r="NTT115" s="17">
        <f>+AVERAGE($D115:NTS115)</f>
        <v>7.6996034448672379</v>
      </c>
      <c r="NTU115" s="17">
        <f>+AVERAGE($D115:NTT115)</f>
        <v>7.6996034448672379</v>
      </c>
      <c r="NTV115" s="17">
        <f>+AVERAGE($D115:NTU115)</f>
        <v>7.6996034448672379</v>
      </c>
      <c r="NTW115" s="17">
        <f>+AVERAGE($D115:NTV115)</f>
        <v>7.6996034448672379</v>
      </c>
      <c r="NTX115" s="17">
        <f>+AVERAGE($D115:NTW115)</f>
        <v>7.6996034448672379</v>
      </c>
      <c r="NTY115" s="17">
        <f>+AVERAGE($D115:NTX115)</f>
        <v>7.6996034448672379</v>
      </c>
      <c r="NTZ115" s="17">
        <f>+AVERAGE($D115:NTY115)</f>
        <v>7.6996034448672379</v>
      </c>
      <c r="NUA115" s="17">
        <f>+AVERAGE($D115:NTZ115)</f>
        <v>7.6996034448672379</v>
      </c>
      <c r="NUB115" s="17">
        <f>+AVERAGE($D115:NUA115)</f>
        <v>7.6996034448672379</v>
      </c>
      <c r="NUC115" s="17">
        <f>+AVERAGE($D115:NUB115)</f>
        <v>7.6996034448672379</v>
      </c>
      <c r="NUD115" s="17">
        <f>+AVERAGE($D115:NUC115)</f>
        <v>7.6996034448672379</v>
      </c>
      <c r="NUE115" s="17">
        <f>+AVERAGE($D115:NUD115)</f>
        <v>7.6996034448672379</v>
      </c>
      <c r="NUF115" s="17">
        <f>+AVERAGE($D115:NUE115)</f>
        <v>7.6996034448672379</v>
      </c>
      <c r="NUG115" s="17">
        <f>+AVERAGE($D115:NUF115)</f>
        <v>7.6996034448672379</v>
      </c>
      <c r="NUH115" s="17">
        <f>+AVERAGE($D115:NUG115)</f>
        <v>7.6996034448672379</v>
      </c>
      <c r="NUI115" s="17">
        <f>+AVERAGE($D115:NUH115)</f>
        <v>7.6996034448672379</v>
      </c>
      <c r="NUJ115" s="17">
        <f>+AVERAGE($D115:NUI115)</f>
        <v>7.6996034448672379</v>
      </c>
      <c r="NUK115" s="17">
        <f>+AVERAGE($D115:NUJ115)</f>
        <v>7.6996034448672379</v>
      </c>
      <c r="NUL115" s="17">
        <f>+AVERAGE($D115:NUK115)</f>
        <v>7.6996034448672379</v>
      </c>
      <c r="NUM115" s="17">
        <f>+AVERAGE($D115:NUL115)</f>
        <v>7.6996034448672379</v>
      </c>
      <c r="NUN115" s="17">
        <f>+AVERAGE($D115:NUM115)</f>
        <v>7.6996034448672379</v>
      </c>
      <c r="NUO115" s="17">
        <f>+AVERAGE($D115:NUN115)</f>
        <v>7.6996034448672379</v>
      </c>
      <c r="NUP115" s="17">
        <f>+AVERAGE($D115:NUO115)</f>
        <v>7.6996034448672379</v>
      </c>
      <c r="NUQ115" s="17">
        <f>+AVERAGE($D115:NUP115)</f>
        <v>7.6996034448672379</v>
      </c>
      <c r="NUR115" s="17">
        <f>+AVERAGE($D115:NUQ115)</f>
        <v>7.6996034448672379</v>
      </c>
      <c r="NUS115" s="17">
        <f>+AVERAGE($D115:NUR115)</f>
        <v>7.6996034448672388</v>
      </c>
      <c r="NUT115" s="17">
        <f>+AVERAGE($D115:NUS115)</f>
        <v>7.6996034448672388</v>
      </c>
      <c r="NUU115" s="17">
        <f>+AVERAGE($D115:NUT115)</f>
        <v>7.6996034448672388</v>
      </c>
      <c r="NUV115" s="17">
        <f>+AVERAGE($D115:NUU115)</f>
        <v>7.6996034448672388</v>
      </c>
      <c r="NUW115" s="17">
        <f>+AVERAGE($D115:NUV115)</f>
        <v>7.6996034448672388</v>
      </c>
      <c r="NUX115" s="17">
        <f>+AVERAGE($D115:NUW115)</f>
        <v>7.6996034448672388</v>
      </c>
      <c r="NUY115" s="17">
        <f>+AVERAGE($D115:NUX115)</f>
        <v>7.6996034448672388</v>
      </c>
      <c r="NUZ115" s="17">
        <f>+AVERAGE($D115:NUY115)</f>
        <v>7.6996034448672388</v>
      </c>
      <c r="NVA115" s="17">
        <f>+AVERAGE($D115:NUZ115)</f>
        <v>7.6996034448672388</v>
      </c>
      <c r="NVB115" s="17">
        <f>+AVERAGE($D115:NVA115)</f>
        <v>7.6996034448672388</v>
      </c>
      <c r="NVC115" s="17">
        <f>+AVERAGE($D115:NVB115)</f>
        <v>7.6996034448672388</v>
      </c>
      <c r="NVD115" s="17">
        <f>+AVERAGE($D115:NVC115)</f>
        <v>7.6996034448672388</v>
      </c>
      <c r="NVE115" s="17">
        <f>+AVERAGE($D115:NVD115)</f>
        <v>7.6996034448672388</v>
      </c>
      <c r="NVF115" s="17">
        <f>+AVERAGE($D115:NVE115)</f>
        <v>7.6996034448672388</v>
      </c>
      <c r="NVG115" s="17">
        <f>+AVERAGE($D115:NVF115)</f>
        <v>7.6996034448672388</v>
      </c>
      <c r="NVH115" s="17">
        <f>+AVERAGE($D115:NVG115)</f>
        <v>7.6996034448672388</v>
      </c>
      <c r="NVI115" s="17">
        <f>+AVERAGE($D115:NVH115)</f>
        <v>7.6996034448672388</v>
      </c>
      <c r="NVJ115" s="17">
        <f>+AVERAGE($D115:NVI115)</f>
        <v>7.6996034448672388</v>
      </c>
      <c r="NVK115" s="17">
        <f>+AVERAGE($D115:NVJ115)</f>
        <v>7.6996034448672388</v>
      </c>
      <c r="NVL115" s="17">
        <f>+AVERAGE($D115:NVK115)</f>
        <v>7.6996034448672388</v>
      </c>
      <c r="NVM115" s="17">
        <f>+AVERAGE($D115:NVL115)</f>
        <v>7.6996034448672388</v>
      </c>
      <c r="NVN115" s="17">
        <f>+AVERAGE($D115:NVM115)</f>
        <v>7.6996034448672388</v>
      </c>
      <c r="NVO115" s="17">
        <f>+AVERAGE($D115:NVN115)</f>
        <v>7.6996034448672388</v>
      </c>
      <c r="NVP115" s="17">
        <f>+AVERAGE($D115:NVO115)</f>
        <v>7.6996034448672388</v>
      </c>
      <c r="NVQ115" s="17">
        <f>+AVERAGE($D115:NVP115)</f>
        <v>7.6996034448672388</v>
      </c>
      <c r="NVR115" s="17">
        <f>+AVERAGE($D115:NVQ115)</f>
        <v>7.6996034448672388</v>
      </c>
      <c r="NVS115" s="17">
        <f>+AVERAGE($D115:NVR115)</f>
        <v>7.6996034448672388</v>
      </c>
      <c r="NVT115" s="17">
        <f>+AVERAGE($D115:NVS115)</f>
        <v>7.6996034448672388</v>
      </c>
      <c r="NVU115" s="17">
        <f>+AVERAGE($D115:NVT115)</f>
        <v>7.6996034448672388</v>
      </c>
      <c r="NVV115" s="17">
        <f>+AVERAGE($D115:NVU115)</f>
        <v>7.6996034448672388</v>
      </c>
      <c r="NVW115" s="17">
        <f>+AVERAGE($D115:NVV115)</f>
        <v>7.6996034448672397</v>
      </c>
      <c r="NVX115" s="17">
        <f>+AVERAGE($D115:NVW115)</f>
        <v>7.6996034448672397</v>
      </c>
      <c r="NVY115" s="17">
        <f>+AVERAGE($D115:NVX115)</f>
        <v>7.6996034448672397</v>
      </c>
      <c r="NVZ115" s="17">
        <f>+AVERAGE($D115:NVY115)</f>
        <v>7.6996034448672397</v>
      </c>
      <c r="NWA115" s="17">
        <f>+AVERAGE($D115:NVZ115)</f>
        <v>7.6996034448672397</v>
      </c>
      <c r="NWB115" s="17">
        <f>+AVERAGE($D115:NWA115)</f>
        <v>7.6996034448672397</v>
      </c>
      <c r="NWC115" s="17">
        <f>+AVERAGE($D115:NWB115)</f>
        <v>7.6996034448672397</v>
      </c>
      <c r="NWD115" s="17">
        <f>+AVERAGE($D115:NWC115)</f>
        <v>7.6996034448672397</v>
      </c>
      <c r="NWE115" s="17">
        <f>+AVERAGE($D115:NWD115)</f>
        <v>7.6996034448672397</v>
      </c>
      <c r="NWF115" s="17">
        <f>+AVERAGE($D115:NWE115)</f>
        <v>7.6996034448672397</v>
      </c>
      <c r="NWG115" s="17">
        <f>+AVERAGE($D115:NWF115)</f>
        <v>7.6996034448672397</v>
      </c>
      <c r="NWH115" s="17">
        <f>+AVERAGE($D115:NWG115)</f>
        <v>7.6996034448672397</v>
      </c>
      <c r="NWI115" s="17">
        <f>+AVERAGE($D115:NWH115)</f>
        <v>7.6996034448672397</v>
      </c>
      <c r="NWJ115" s="17">
        <f>+AVERAGE($D115:NWI115)</f>
        <v>7.6996034448672397</v>
      </c>
      <c r="NWK115" s="17">
        <f>+AVERAGE($D115:NWJ115)</f>
        <v>7.6996034448672397</v>
      </c>
      <c r="NWL115" s="17">
        <f>+AVERAGE($D115:NWK115)</f>
        <v>7.6996034448672397</v>
      </c>
      <c r="NWM115" s="17">
        <f>+AVERAGE($D115:NWL115)</f>
        <v>7.6996034448672397</v>
      </c>
      <c r="NWN115" s="17">
        <f>+AVERAGE($D115:NWM115)</f>
        <v>7.6996034448672397</v>
      </c>
      <c r="NWO115" s="17">
        <f>+AVERAGE($D115:NWN115)</f>
        <v>7.6996034448672397</v>
      </c>
      <c r="NWP115" s="17">
        <f>+AVERAGE($D115:NWO115)</f>
        <v>7.6996034448672397</v>
      </c>
      <c r="NWQ115" s="17">
        <f>+AVERAGE($D115:NWP115)</f>
        <v>7.6996034448672397</v>
      </c>
      <c r="NWR115" s="17">
        <f>+AVERAGE($D115:NWQ115)</f>
        <v>7.6996034448672397</v>
      </c>
      <c r="NWS115" s="17">
        <f>+AVERAGE($D115:NWR115)</f>
        <v>7.6996034448672397</v>
      </c>
      <c r="NWT115" s="17">
        <f>+AVERAGE($D115:NWS115)</f>
        <v>7.6996034448672397</v>
      </c>
      <c r="NWU115" s="17">
        <f>+AVERAGE($D115:NWT115)</f>
        <v>7.6996034448672397</v>
      </c>
      <c r="NWV115" s="17">
        <f>+AVERAGE($D115:NWU115)</f>
        <v>7.6996034448672397</v>
      </c>
      <c r="NWW115" s="17">
        <f>+AVERAGE($D115:NWV115)</f>
        <v>7.6996034448672397</v>
      </c>
      <c r="NWX115" s="17">
        <f>+AVERAGE($D115:NWW115)</f>
        <v>7.6996034448672397</v>
      </c>
      <c r="NWY115" s="17">
        <f>+AVERAGE($D115:NWX115)</f>
        <v>7.6996034448672397</v>
      </c>
      <c r="NWZ115" s="17">
        <f>+AVERAGE($D115:NWY115)</f>
        <v>7.6996034448672397</v>
      </c>
      <c r="NXA115" s="17">
        <f>+AVERAGE($D115:NWZ115)</f>
        <v>7.6996034448672406</v>
      </c>
      <c r="NXB115" s="17">
        <f>+AVERAGE($D115:NXA115)</f>
        <v>7.6996034448672406</v>
      </c>
      <c r="NXC115" s="17">
        <f>+AVERAGE($D115:NXB115)</f>
        <v>7.6996034448672406</v>
      </c>
      <c r="NXD115" s="17">
        <f>+AVERAGE($D115:NXC115)</f>
        <v>7.6996034448672406</v>
      </c>
      <c r="NXE115" s="17">
        <f>+AVERAGE($D115:NXD115)</f>
        <v>7.6996034448672406</v>
      </c>
      <c r="NXF115" s="17">
        <f>+AVERAGE($D115:NXE115)</f>
        <v>7.6996034448672406</v>
      </c>
      <c r="NXG115" s="17">
        <f>+AVERAGE($D115:NXF115)</f>
        <v>7.6996034448672406</v>
      </c>
      <c r="NXH115" s="17">
        <f>+AVERAGE($D115:NXG115)</f>
        <v>7.6996034448672406</v>
      </c>
      <c r="NXI115" s="17">
        <f>+AVERAGE($D115:NXH115)</f>
        <v>7.6996034448672406</v>
      </c>
      <c r="NXJ115" s="17">
        <f>+AVERAGE($D115:NXI115)</f>
        <v>7.6996034448672406</v>
      </c>
      <c r="NXK115" s="17">
        <f>+AVERAGE($D115:NXJ115)</f>
        <v>7.6996034448672406</v>
      </c>
      <c r="NXL115" s="17">
        <f>+AVERAGE($D115:NXK115)</f>
        <v>7.6996034448672406</v>
      </c>
      <c r="NXM115" s="17">
        <f>+AVERAGE($D115:NXL115)</f>
        <v>7.6996034448672406</v>
      </c>
      <c r="NXN115" s="17">
        <f>+AVERAGE($D115:NXM115)</f>
        <v>7.6996034448672406</v>
      </c>
      <c r="NXO115" s="17">
        <f>+AVERAGE($D115:NXN115)</f>
        <v>7.6996034448672406</v>
      </c>
      <c r="NXP115" s="17">
        <f>+AVERAGE($D115:NXO115)</f>
        <v>7.6996034448672406</v>
      </c>
      <c r="NXQ115" s="17">
        <f>+AVERAGE($D115:NXP115)</f>
        <v>7.6996034448672406</v>
      </c>
      <c r="NXR115" s="17">
        <f>+AVERAGE($D115:NXQ115)</f>
        <v>7.6996034448672406</v>
      </c>
      <c r="NXS115" s="17">
        <f>+AVERAGE($D115:NXR115)</f>
        <v>7.6996034448672406</v>
      </c>
      <c r="NXT115" s="17">
        <f>+AVERAGE($D115:NXS115)</f>
        <v>7.6996034448672406</v>
      </c>
      <c r="NXU115" s="17">
        <f>+AVERAGE($D115:NXT115)</f>
        <v>7.6996034448672406</v>
      </c>
      <c r="NXV115" s="17">
        <f>+AVERAGE($D115:NXU115)</f>
        <v>7.6996034448672406</v>
      </c>
      <c r="NXW115" s="17">
        <f>+AVERAGE($D115:NXV115)</f>
        <v>7.6996034448672406</v>
      </c>
      <c r="NXX115" s="17">
        <f>+AVERAGE($D115:NXW115)</f>
        <v>7.6996034448672406</v>
      </c>
      <c r="NXY115" s="17">
        <f>+AVERAGE($D115:NXX115)</f>
        <v>7.6996034448672406</v>
      </c>
      <c r="NXZ115" s="17">
        <f>+AVERAGE($D115:NXY115)</f>
        <v>7.6996034448672406</v>
      </c>
      <c r="NYA115" s="17">
        <f>+AVERAGE($D115:NXZ115)</f>
        <v>7.6996034448672406</v>
      </c>
      <c r="NYB115" s="17">
        <f>+AVERAGE($D115:NYA115)</f>
        <v>7.6996034448672406</v>
      </c>
      <c r="NYC115" s="17">
        <f>+AVERAGE($D115:NYB115)</f>
        <v>7.6996034448672406</v>
      </c>
      <c r="NYD115" s="17">
        <f>+AVERAGE($D115:NYC115)</f>
        <v>7.6996034448672406</v>
      </c>
      <c r="NYE115" s="17">
        <f>+AVERAGE($D115:NYD115)</f>
        <v>7.6996034448672415</v>
      </c>
      <c r="NYF115" s="17">
        <f>+AVERAGE($D115:NYE115)</f>
        <v>7.6996034448672415</v>
      </c>
      <c r="NYG115" s="17">
        <f>+AVERAGE($D115:NYF115)</f>
        <v>7.6996034448672415</v>
      </c>
      <c r="NYH115" s="17">
        <f>+AVERAGE($D115:NYG115)</f>
        <v>7.6996034448672415</v>
      </c>
      <c r="NYI115" s="17">
        <f>+AVERAGE($D115:NYH115)</f>
        <v>7.6996034448672415</v>
      </c>
      <c r="NYJ115" s="17">
        <f>+AVERAGE($D115:NYI115)</f>
        <v>7.6996034448672415</v>
      </c>
      <c r="NYK115" s="17">
        <f>+AVERAGE($D115:NYJ115)</f>
        <v>7.6996034448672415</v>
      </c>
      <c r="NYL115" s="17">
        <f>+AVERAGE($D115:NYK115)</f>
        <v>7.6996034448672415</v>
      </c>
      <c r="NYM115" s="17">
        <f>+AVERAGE($D115:NYL115)</f>
        <v>7.6996034448672415</v>
      </c>
      <c r="NYN115" s="17">
        <f>+AVERAGE($D115:NYM115)</f>
        <v>7.6996034448672415</v>
      </c>
      <c r="NYO115" s="17">
        <f>+AVERAGE($D115:NYN115)</f>
        <v>7.6996034448672415</v>
      </c>
      <c r="NYP115" s="17">
        <f>+AVERAGE($D115:NYO115)</f>
        <v>7.6996034448672415</v>
      </c>
      <c r="NYQ115" s="17">
        <f>+AVERAGE($D115:NYP115)</f>
        <v>7.6996034448672415</v>
      </c>
      <c r="NYR115" s="17">
        <f>+AVERAGE($D115:NYQ115)</f>
        <v>7.6996034448672415</v>
      </c>
      <c r="NYS115" s="17">
        <f>+AVERAGE($D115:NYR115)</f>
        <v>7.6996034448672415</v>
      </c>
      <c r="NYT115" s="17">
        <f>+AVERAGE($D115:NYS115)</f>
        <v>7.6996034448672415</v>
      </c>
      <c r="NYU115" s="17">
        <f>+AVERAGE($D115:NYT115)</f>
        <v>7.6996034448672415</v>
      </c>
      <c r="NYV115" s="17">
        <f>+AVERAGE($D115:NYU115)</f>
        <v>7.6996034448672415</v>
      </c>
      <c r="NYW115" s="17">
        <f>+AVERAGE($D115:NYV115)</f>
        <v>7.6996034448672415</v>
      </c>
      <c r="NYX115" s="17">
        <f>+AVERAGE($D115:NYW115)</f>
        <v>7.6996034448672415</v>
      </c>
      <c r="NYY115" s="17">
        <f>+AVERAGE($D115:NYX115)</f>
        <v>7.6996034448672415</v>
      </c>
      <c r="NYZ115" s="17">
        <f>+AVERAGE($D115:NYY115)</f>
        <v>7.6996034448672415</v>
      </c>
      <c r="NZA115" s="17">
        <f>+AVERAGE($D115:NYZ115)</f>
        <v>7.6996034448672415</v>
      </c>
      <c r="NZB115" s="17">
        <f>+AVERAGE($D115:NZA115)</f>
        <v>7.6996034448672415</v>
      </c>
      <c r="NZC115" s="17">
        <f>+AVERAGE($D115:NZB115)</f>
        <v>7.6996034448672415</v>
      </c>
      <c r="NZD115" s="17">
        <f>+AVERAGE($D115:NZC115)</f>
        <v>7.6996034448672415</v>
      </c>
      <c r="NZE115" s="17">
        <f>+AVERAGE($D115:NZD115)</f>
        <v>7.6996034448672415</v>
      </c>
      <c r="NZF115" s="17">
        <f>+AVERAGE($D115:NZE115)</f>
        <v>7.6996034448672415</v>
      </c>
      <c r="NZG115" s="17">
        <f>+AVERAGE($D115:NZF115)</f>
        <v>7.6996034448672415</v>
      </c>
      <c r="NZH115" s="17">
        <f>+AVERAGE($D115:NZG115)</f>
        <v>7.6996034448672415</v>
      </c>
      <c r="NZI115" s="17">
        <f>+AVERAGE($D115:NZH115)</f>
        <v>7.6996034448672415</v>
      </c>
      <c r="NZJ115" s="17">
        <f>+AVERAGE($D115:NZI115)</f>
        <v>7.6996034448672424</v>
      </c>
      <c r="NZK115" s="17">
        <f>+AVERAGE($D115:NZJ115)</f>
        <v>7.6996034448672424</v>
      </c>
      <c r="NZL115" s="17">
        <f>+AVERAGE($D115:NZK115)</f>
        <v>7.6996034448672424</v>
      </c>
      <c r="NZM115" s="17">
        <f>+AVERAGE($D115:NZL115)</f>
        <v>7.6996034448672424</v>
      </c>
      <c r="NZN115" s="17">
        <f>+AVERAGE($D115:NZM115)</f>
        <v>7.6996034448672424</v>
      </c>
      <c r="NZO115" s="17">
        <f>+AVERAGE($D115:NZN115)</f>
        <v>7.6996034448672424</v>
      </c>
      <c r="NZP115" s="17">
        <f>+AVERAGE($D115:NZO115)</f>
        <v>7.6996034448672424</v>
      </c>
      <c r="NZQ115" s="17">
        <f>+AVERAGE($D115:NZP115)</f>
        <v>7.6996034448672424</v>
      </c>
      <c r="NZR115" s="17">
        <f>+AVERAGE($D115:NZQ115)</f>
        <v>7.6996034448672424</v>
      </c>
      <c r="NZS115" s="17">
        <f>+AVERAGE($D115:NZR115)</f>
        <v>7.6996034448672424</v>
      </c>
      <c r="NZT115" s="17">
        <f>+AVERAGE($D115:NZS115)</f>
        <v>7.6996034448672424</v>
      </c>
      <c r="NZU115" s="17">
        <f>+AVERAGE($D115:NZT115)</f>
        <v>7.6996034448672424</v>
      </c>
      <c r="NZV115" s="17">
        <f>+AVERAGE($D115:NZU115)</f>
        <v>7.6996034448672424</v>
      </c>
      <c r="NZW115" s="17">
        <f>+AVERAGE($D115:NZV115)</f>
        <v>7.6996034448672424</v>
      </c>
      <c r="NZX115" s="17">
        <f>+AVERAGE($D115:NZW115)</f>
        <v>7.6996034448672424</v>
      </c>
      <c r="NZY115" s="17">
        <f>+AVERAGE($D115:NZX115)</f>
        <v>7.6996034448672424</v>
      </c>
      <c r="NZZ115" s="17">
        <f>+AVERAGE($D115:NZY115)</f>
        <v>7.6996034448672424</v>
      </c>
      <c r="OAA115" s="17">
        <f>+AVERAGE($D115:NZZ115)</f>
        <v>7.6996034448672424</v>
      </c>
      <c r="OAB115" s="17">
        <f>+AVERAGE($D115:OAA115)</f>
        <v>7.6996034448672424</v>
      </c>
      <c r="OAC115" s="17">
        <f>+AVERAGE($D115:OAB115)</f>
        <v>7.6996034448672424</v>
      </c>
      <c r="OAD115" s="17">
        <f>+AVERAGE($D115:OAC115)</f>
        <v>7.6996034448672424</v>
      </c>
      <c r="OAE115" s="17">
        <f>+AVERAGE($D115:OAD115)</f>
        <v>7.6996034448672424</v>
      </c>
      <c r="OAF115" s="17">
        <f>+AVERAGE($D115:OAE115)</f>
        <v>7.6996034448672424</v>
      </c>
      <c r="OAG115" s="17">
        <f>+AVERAGE($D115:OAF115)</f>
        <v>7.6996034448672424</v>
      </c>
      <c r="OAH115" s="17">
        <f>+AVERAGE($D115:OAG115)</f>
        <v>7.6996034448672424</v>
      </c>
      <c r="OAI115" s="17">
        <f>+AVERAGE($D115:OAH115)</f>
        <v>7.6996034448672424</v>
      </c>
      <c r="OAJ115" s="17">
        <f>+AVERAGE($D115:OAI115)</f>
        <v>7.6996034448672424</v>
      </c>
      <c r="OAK115" s="17">
        <f>+AVERAGE($D115:OAJ115)</f>
        <v>7.6996034448672424</v>
      </c>
      <c r="OAL115" s="17">
        <f>+AVERAGE($D115:OAK115)</f>
        <v>7.6996034448672424</v>
      </c>
      <c r="OAM115" s="17">
        <f>+AVERAGE($D115:OAL115)</f>
        <v>7.6996034448672424</v>
      </c>
      <c r="OAN115" s="17">
        <f>+AVERAGE($D115:OAM115)</f>
        <v>7.6996034448672424</v>
      </c>
      <c r="OAO115" s="17">
        <f>+AVERAGE($D115:OAN115)</f>
        <v>7.6996034448672432</v>
      </c>
      <c r="OAP115" s="17">
        <f>+AVERAGE($D115:OAO115)</f>
        <v>7.6996034448672432</v>
      </c>
      <c r="OAQ115" s="17">
        <f>+AVERAGE($D115:OAP115)</f>
        <v>7.6996034448672432</v>
      </c>
      <c r="OAR115" s="17">
        <f>+AVERAGE($D115:OAQ115)</f>
        <v>7.6996034448672432</v>
      </c>
      <c r="OAS115" s="17">
        <f>+AVERAGE($D115:OAR115)</f>
        <v>7.6996034448672432</v>
      </c>
      <c r="OAT115" s="17">
        <f>+AVERAGE($D115:OAS115)</f>
        <v>7.6996034448672432</v>
      </c>
      <c r="OAU115" s="17">
        <f>+AVERAGE($D115:OAT115)</f>
        <v>7.6996034448672432</v>
      </c>
      <c r="OAV115" s="17">
        <f>+AVERAGE($D115:OAU115)</f>
        <v>7.6996034448672432</v>
      </c>
      <c r="OAW115" s="17">
        <f>+AVERAGE($D115:OAV115)</f>
        <v>7.6996034448672432</v>
      </c>
      <c r="OAX115" s="17">
        <f>+AVERAGE($D115:OAW115)</f>
        <v>7.6996034448672432</v>
      </c>
      <c r="OAY115" s="17">
        <f>+AVERAGE($D115:OAX115)</f>
        <v>7.6996034448672432</v>
      </c>
      <c r="OAZ115" s="17">
        <f>+AVERAGE($D115:OAY115)</f>
        <v>7.6996034448672432</v>
      </c>
      <c r="OBA115" s="17">
        <f>+AVERAGE($D115:OAZ115)</f>
        <v>7.6996034448672432</v>
      </c>
      <c r="OBB115" s="17">
        <f>+AVERAGE($D115:OBA115)</f>
        <v>7.6996034448672432</v>
      </c>
      <c r="OBC115" s="17">
        <f>+AVERAGE($D115:OBB115)</f>
        <v>7.6996034448672432</v>
      </c>
      <c r="OBD115" s="17">
        <f>+AVERAGE($D115:OBC115)</f>
        <v>7.6996034448672432</v>
      </c>
      <c r="OBE115" s="17">
        <f>+AVERAGE($D115:OBD115)</f>
        <v>7.6996034448672432</v>
      </c>
      <c r="OBF115" s="17">
        <f>+AVERAGE($D115:OBE115)</f>
        <v>7.6996034448672432</v>
      </c>
      <c r="OBG115" s="17">
        <f>+AVERAGE($D115:OBF115)</f>
        <v>7.6996034448672432</v>
      </c>
      <c r="OBH115" s="17">
        <f>+AVERAGE($D115:OBG115)</f>
        <v>7.6996034448672432</v>
      </c>
      <c r="OBI115" s="17">
        <f>+AVERAGE($D115:OBH115)</f>
        <v>7.6996034448672432</v>
      </c>
      <c r="OBJ115" s="17">
        <f>+AVERAGE($D115:OBI115)</f>
        <v>7.6996034448672432</v>
      </c>
      <c r="OBK115" s="17">
        <f>+AVERAGE($D115:OBJ115)</f>
        <v>7.6996034448672432</v>
      </c>
      <c r="OBL115" s="17">
        <f>+AVERAGE($D115:OBK115)</f>
        <v>7.6996034448672432</v>
      </c>
      <c r="OBM115" s="17">
        <f>+AVERAGE($D115:OBL115)</f>
        <v>7.6996034448672432</v>
      </c>
      <c r="OBN115" s="17">
        <f>+AVERAGE($D115:OBM115)</f>
        <v>7.6996034448672432</v>
      </c>
      <c r="OBO115" s="17">
        <f>+AVERAGE($D115:OBN115)</f>
        <v>7.6996034448672432</v>
      </c>
      <c r="OBP115" s="17">
        <f>+AVERAGE($D115:OBO115)</f>
        <v>7.6996034448672432</v>
      </c>
      <c r="OBQ115" s="17">
        <f>+AVERAGE($D115:OBP115)</f>
        <v>7.6996034448672432</v>
      </c>
      <c r="OBR115" s="17">
        <f>+AVERAGE($D115:OBQ115)</f>
        <v>7.6996034448672432</v>
      </c>
      <c r="OBS115" s="17">
        <f>+AVERAGE($D115:OBR115)</f>
        <v>7.6996034448672432</v>
      </c>
      <c r="OBT115" s="17">
        <f>+AVERAGE($D115:OBS115)</f>
        <v>7.6996034448672441</v>
      </c>
      <c r="OBU115" s="17">
        <f>+AVERAGE($D115:OBT115)</f>
        <v>7.6996034448672441</v>
      </c>
      <c r="OBV115" s="17">
        <f>+AVERAGE($D115:OBU115)</f>
        <v>7.6996034448672441</v>
      </c>
      <c r="OBW115" s="17">
        <f>+AVERAGE($D115:OBV115)</f>
        <v>7.6996034448672441</v>
      </c>
      <c r="OBX115" s="17">
        <f>+AVERAGE($D115:OBW115)</f>
        <v>7.6996034448672441</v>
      </c>
      <c r="OBY115" s="17">
        <f>+AVERAGE($D115:OBX115)</f>
        <v>7.6996034448672441</v>
      </c>
      <c r="OBZ115" s="17">
        <f>+AVERAGE($D115:OBY115)</f>
        <v>7.6996034448672441</v>
      </c>
      <c r="OCA115" s="17">
        <f>+AVERAGE($D115:OBZ115)</f>
        <v>7.6996034448672441</v>
      </c>
      <c r="OCB115" s="17">
        <f>+AVERAGE($D115:OCA115)</f>
        <v>7.6996034448672441</v>
      </c>
      <c r="OCC115" s="17">
        <f>+AVERAGE($D115:OCB115)</f>
        <v>7.6996034448672441</v>
      </c>
      <c r="OCD115" s="17">
        <f>+AVERAGE($D115:OCC115)</f>
        <v>7.6996034448672441</v>
      </c>
      <c r="OCE115" s="17">
        <f>+AVERAGE($D115:OCD115)</f>
        <v>7.6996034448672441</v>
      </c>
      <c r="OCF115" s="17">
        <f>+AVERAGE($D115:OCE115)</f>
        <v>7.6996034448672441</v>
      </c>
      <c r="OCG115" s="17">
        <f>+AVERAGE($D115:OCF115)</f>
        <v>7.6996034448672441</v>
      </c>
      <c r="OCH115" s="17">
        <f>+AVERAGE($D115:OCG115)</f>
        <v>7.6996034448672441</v>
      </c>
      <c r="OCI115" s="17">
        <f>+AVERAGE($D115:OCH115)</f>
        <v>7.6996034448672441</v>
      </c>
      <c r="OCJ115" s="17">
        <f>+AVERAGE($D115:OCI115)</f>
        <v>7.6996034448672441</v>
      </c>
      <c r="OCK115" s="17">
        <f>+AVERAGE($D115:OCJ115)</f>
        <v>7.6996034448672441</v>
      </c>
      <c r="OCL115" s="17">
        <f>+AVERAGE($D115:OCK115)</f>
        <v>7.6996034448672441</v>
      </c>
      <c r="OCM115" s="17">
        <f>+AVERAGE($D115:OCL115)</f>
        <v>7.6996034448672441</v>
      </c>
      <c r="OCN115" s="17">
        <f>+AVERAGE($D115:OCM115)</f>
        <v>7.6996034448672441</v>
      </c>
      <c r="OCO115" s="17">
        <f>+AVERAGE($D115:OCN115)</f>
        <v>7.6996034448672441</v>
      </c>
      <c r="OCP115" s="17">
        <f>+AVERAGE($D115:OCO115)</f>
        <v>7.6996034448672441</v>
      </c>
      <c r="OCQ115" s="17">
        <f>+AVERAGE($D115:OCP115)</f>
        <v>7.6996034448672441</v>
      </c>
      <c r="OCR115" s="17">
        <f>+AVERAGE($D115:OCQ115)</f>
        <v>7.6996034448672441</v>
      </c>
      <c r="OCS115" s="17">
        <f>+AVERAGE($D115:OCR115)</f>
        <v>7.6996034448672441</v>
      </c>
      <c r="OCT115" s="17">
        <f>+AVERAGE($D115:OCS115)</f>
        <v>7.6996034448672441</v>
      </c>
      <c r="OCU115" s="17">
        <f>+AVERAGE($D115:OCT115)</f>
        <v>7.6996034448672441</v>
      </c>
      <c r="OCV115" s="17">
        <f>+AVERAGE($D115:OCU115)</f>
        <v>7.6996034448672441</v>
      </c>
      <c r="OCW115" s="17">
        <f>+AVERAGE($D115:OCV115)</f>
        <v>7.6996034448672441</v>
      </c>
      <c r="OCX115" s="17">
        <f>+AVERAGE($D115:OCW115)</f>
        <v>7.6996034448672441</v>
      </c>
      <c r="OCY115" s="17">
        <f>+AVERAGE($D115:OCX115)</f>
        <v>7.699603444867245</v>
      </c>
      <c r="OCZ115" s="17">
        <f>+AVERAGE($D115:OCY115)</f>
        <v>7.699603444867245</v>
      </c>
      <c r="ODA115" s="17">
        <f>+AVERAGE($D115:OCZ115)</f>
        <v>7.699603444867245</v>
      </c>
      <c r="ODB115" s="17">
        <f>+AVERAGE($D115:ODA115)</f>
        <v>7.699603444867245</v>
      </c>
      <c r="ODC115" s="17">
        <f>+AVERAGE($D115:ODB115)</f>
        <v>7.699603444867245</v>
      </c>
      <c r="ODD115" s="17">
        <f>+AVERAGE($D115:ODC115)</f>
        <v>7.699603444867245</v>
      </c>
      <c r="ODE115" s="17">
        <f>+AVERAGE($D115:ODD115)</f>
        <v>7.699603444867245</v>
      </c>
      <c r="ODF115" s="17">
        <f>+AVERAGE($D115:ODE115)</f>
        <v>7.699603444867245</v>
      </c>
      <c r="ODG115" s="17">
        <f>+AVERAGE($D115:ODF115)</f>
        <v>7.699603444867245</v>
      </c>
      <c r="ODH115" s="17">
        <f>+AVERAGE($D115:ODG115)</f>
        <v>7.699603444867245</v>
      </c>
      <c r="ODI115" s="17">
        <f>+AVERAGE($D115:ODH115)</f>
        <v>7.699603444867245</v>
      </c>
      <c r="ODJ115" s="17">
        <f>+AVERAGE($D115:ODI115)</f>
        <v>7.699603444867245</v>
      </c>
      <c r="ODK115" s="17">
        <f>+AVERAGE($D115:ODJ115)</f>
        <v>7.699603444867245</v>
      </c>
      <c r="ODL115" s="17">
        <f>+AVERAGE($D115:ODK115)</f>
        <v>7.699603444867245</v>
      </c>
      <c r="ODM115" s="17">
        <f>+AVERAGE($D115:ODL115)</f>
        <v>7.699603444867245</v>
      </c>
      <c r="ODN115" s="17">
        <f>+AVERAGE($D115:ODM115)</f>
        <v>7.699603444867245</v>
      </c>
      <c r="ODO115" s="17">
        <f>+AVERAGE($D115:ODN115)</f>
        <v>7.699603444867245</v>
      </c>
      <c r="ODP115" s="17">
        <f>+AVERAGE($D115:ODO115)</f>
        <v>7.699603444867245</v>
      </c>
      <c r="ODQ115" s="17">
        <f>+AVERAGE($D115:ODP115)</f>
        <v>7.699603444867245</v>
      </c>
      <c r="ODR115" s="17">
        <f>+AVERAGE($D115:ODQ115)</f>
        <v>7.699603444867245</v>
      </c>
      <c r="ODS115" s="17">
        <f>+AVERAGE($D115:ODR115)</f>
        <v>7.699603444867245</v>
      </c>
      <c r="ODT115" s="17">
        <f>+AVERAGE($D115:ODS115)</f>
        <v>7.699603444867245</v>
      </c>
      <c r="ODU115" s="17">
        <f>+AVERAGE($D115:ODT115)</f>
        <v>7.699603444867245</v>
      </c>
      <c r="ODV115" s="17">
        <f>+AVERAGE($D115:ODU115)</f>
        <v>7.699603444867245</v>
      </c>
      <c r="ODW115" s="17">
        <f>+AVERAGE($D115:ODV115)</f>
        <v>7.699603444867245</v>
      </c>
      <c r="ODX115" s="17">
        <f>+AVERAGE($D115:ODW115)</f>
        <v>7.699603444867245</v>
      </c>
      <c r="ODY115" s="17">
        <f>+AVERAGE($D115:ODX115)</f>
        <v>7.699603444867245</v>
      </c>
      <c r="ODZ115" s="17">
        <f>+AVERAGE($D115:ODY115)</f>
        <v>7.699603444867245</v>
      </c>
      <c r="OEA115" s="17">
        <f>+AVERAGE($D115:ODZ115)</f>
        <v>7.699603444867245</v>
      </c>
      <c r="OEB115" s="17">
        <f>+AVERAGE($D115:OEA115)</f>
        <v>7.699603444867245</v>
      </c>
      <c r="OEC115" s="17">
        <f>+AVERAGE($D115:OEB115)</f>
        <v>7.699603444867245</v>
      </c>
      <c r="OED115" s="17">
        <f>+AVERAGE($D115:OEC115)</f>
        <v>7.699603444867245</v>
      </c>
      <c r="OEE115" s="17">
        <f>+AVERAGE($D115:OED115)</f>
        <v>7.6996034448672459</v>
      </c>
      <c r="OEF115" s="17">
        <f>+AVERAGE($D115:OEE115)</f>
        <v>7.6996034448672459</v>
      </c>
      <c r="OEG115" s="17">
        <f>+AVERAGE($D115:OEF115)</f>
        <v>7.6996034448672459</v>
      </c>
      <c r="OEH115" s="17">
        <f>+AVERAGE($D115:OEG115)</f>
        <v>7.6996034448672459</v>
      </c>
      <c r="OEI115" s="17">
        <f>+AVERAGE($D115:OEH115)</f>
        <v>7.6996034448672459</v>
      </c>
      <c r="OEJ115" s="17">
        <f>+AVERAGE($D115:OEI115)</f>
        <v>7.6996034448672459</v>
      </c>
      <c r="OEK115" s="17">
        <f>+AVERAGE($D115:OEJ115)</f>
        <v>7.6996034448672459</v>
      </c>
      <c r="OEL115" s="17">
        <f>+AVERAGE($D115:OEK115)</f>
        <v>7.6996034448672459</v>
      </c>
      <c r="OEM115" s="17">
        <f>+AVERAGE($D115:OEL115)</f>
        <v>7.6996034448672459</v>
      </c>
      <c r="OEN115" s="17">
        <f>+AVERAGE($D115:OEM115)</f>
        <v>7.6996034448672459</v>
      </c>
      <c r="OEO115" s="17">
        <f>+AVERAGE($D115:OEN115)</f>
        <v>7.6996034448672459</v>
      </c>
      <c r="OEP115" s="17">
        <f>+AVERAGE($D115:OEO115)</f>
        <v>7.6996034448672459</v>
      </c>
      <c r="OEQ115" s="17">
        <f>+AVERAGE($D115:OEP115)</f>
        <v>7.6996034448672459</v>
      </c>
      <c r="OER115" s="17">
        <f>+AVERAGE($D115:OEQ115)</f>
        <v>7.6996034448672459</v>
      </c>
      <c r="OES115" s="17">
        <f>+AVERAGE($D115:OER115)</f>
        <v>7.6996034448672459</v>
      </c>
      <c r="OET115" s="17">
        <f>+AVERAGE($D115:OES115)</f>
        <v>7.6996034448672459</v>
      </c>
      <c r="OEU115" s="17">
        <f>+AVERAGE($D115:OET115)</f>
        <v>7.6996034448672459</v>
      </c>
      <c r="OEV115" s="17">
        <f>+AVERAGE($D115:OEU115)</f>
        <v>7.6996034448672459</v>
      </c>
      <c r="OEW115" s="17">
        <f>+AVERAGE($D115:OEV115)</f>
        <v>7.6996034448672459</v>
      </c>
      <c r="OEX115" s="17">
        <f>+AVERAGE($D115:OEW115)</f>
        <v>7.6996034448672459</v>
      </c>
      <c r="OEY115" s="17">
        <f>+AVERAGE($D115:OEX115)</f>
        <v>7.6996034448672459</v>
      </c>
      <c r="OEZ115" s="17">
        <f>+AVERAGE($D115:OEY115)</f>
        <v>7.6996034448672459</v>
      </c>
      <c r="OFA115" s="17">
        <f>+AVERAGE($D115:OEZ115)</f>
        <v>7.6996034448672459</v>
      </c>
      <c r="OFB115" s="17">
        <f>+AVERAGE($D115:OFA115)</f>
        <v>7.6996034448672459</v>
      </c>
      <c r="OFC115" s="17">
        <f>+AVERAGE($D115:OFB115)</f>
        <v>7.6996034448672459</v>
      </c>
      <c r="OFD115" s="17">
        <f>+AVERAGE($D115:OFC115)</f>
        <v>7.6996034448672459</v>
      </c>
      <c r="OFE115" s="17">
        <f>+AVERAGE($D115:OFD115)</f>
        <v>7.6996034448672459</v>
      </c>
      <c r="OFF115" s="17">
        <f>+AVERAGE($D115:OFE115)</f>
        <v>7.6996034448672459</v>
      </c>
      <c r="OFG115" s="17">
        <f>+AVERAGE($D115:OFF115)</f>
        <v>7.6996034448672459</v>
      </c>
      <c r="OFH115" s="17">
        <f>+AVERAGE($D115:OFG115)</f>
        <v>7.6996034448672459</v>
      </c>
      <c r="OFI115" s="17">
        <f>+AVERAGE($D115:OFH115)</f>
        <v>7.6996034448672459</v>
      </c>
      <c r="OFJ115" s="17">
        <f>+AVERAGE($D115:OFI115)</f>
        <v>7.6996034448672468</v>
      </c>
      <c r="OFK115" s="17">
        <f>+AVERAGE($D115:OFJ115)</f>
        <v>7.6996034448672468</v>
      </c>
      <c r="OFL115" s="17">
        <f>+AVERAGE($D115:OFK115)</f>
        <v>7.6996034448672468</v>
      </c>
      <c r="OFM115" s="17">
        <f>+AVERAGE($D115:OFL115)</f>
        <v>7.6996034448672468</v>
      </c>
      <c r="OFN115" s="17">
        <f>+AVERAGE($D115:OFM115)</f>
        <v>7.6996034448672468</v>
      </c>
      <c r="OFO115" s="17">
        <f>+AVERAGE($D115:OFN115)</f>
        <v>7.6996034448672468</v>
      </c>
      <c r="OFP115" s="17">
        <f>+AVERAGE($D115:OFO115)</f>
        <v>7.6996034448672468</v>
      </c>
      <c r="OFQ115" s="17">
        <f>+AVERAGE($D115:OFP115)</f>
        <v>7.6996034448672468</v>
      </c>
      <c r="OFR115" s="17">
        <f>+AVERAGE($D115:OFQ115)</f>
        <v>7.6996034448672468</v>
      </c>
      <c r="OFS115" s="17">
        <f>+AVERAGE($D115:OFR115)</f>
        <v>7.6996034448672468</v>
      </c>
      <c r="OFT115" s="17">
        <f>+AVERAGE($D115:OFS115)</f>
        <v>7.6996034448672468</v>
      </c>
      <c r="OFU115" s="17">
        <f>+AVERAGE($D115:OFT115)</f>
        <v>7.6996034448672468</v>
      </c>
      <c r="OFV115" s="17">
        <f>+AVERAGE($D115:OFU115)</f>
        <v>7.6996034448672468</v>
      </c>
      <c r="OFW115" s="17">
        <f>+AVERAGE($D115:OFV115)</f>
        <v>7.6996034448672468</v>
      </c>
      <c r="OFX115" s="17">
        <f>+AVERAGE($D115:OFW115)</f>
        <v>7.6996034448672468</v>
      </c>
      <c r="OFY115" s="17">
        <f>+AVERAGE($D115:OFX115)</f>
        <v>7.6996034448672468</v>
      </c>
      <c r="OFZ115" s="17">
        <f>+AVERAGE($D115:OFY115)</f>
        <v>7.6996034448672468</v>
      </c>
      <c r="OGA115" s="17">
        <f>+AVERAGE($D115:OFZ115)</f>
        <v>7.6996034448672468</v>
      </c>
      <c r="OGB115" s="17">
        <f>+AVERAGE($D115:OGA115)</f>
        <v>7.6996034448672468</v>
      </c>
      <c r="OGC115" s="17">
        <f>+AVERAGE($D115:OGB115)</f>
        <v>7.6996034448672468</v>
      </c>
      <c r="OGD115" s="17">
        <f>+AVERAGE($D115:OGC115)</f>
        <v>7.6996034448672468</v>
      </c>
      <c r="OGE115" s="17">
        <f>+AVERAGE($D115:OGD115)</f>
        <v>7.6996034448672468</v>
      </c>
      <c r="OGF115" s="17">
        <f>+AVERAGE($D115:OGE115)</f>
        <v>7.6996034448672468</v>
      </c>
      <c r="OGG115" s="17">
        <f>+AVERAGE($D115:OGF115)</f>
        <v>7.6996034448672468</v>
      </c>
      <c r="OGH115" s="17">
        <f>+AVERAGE($D115:OGG115)</f>
        <v>7.6996034448672468</v>
      </c>
      <c r="OGI115" s="17">
        <f>+AVERAGE($D115:OGH115)</f>
        <v>7.6996034448672468</v>
      </c>
      <c r="OGJ115" s="17">
        <f>+AVERAGE($D115:OGI115)</f>
        <v>7.6996034448672468</v>
      </c>
      <c r="OGK115" s="17">
        <f>+AVERAGE($D115:OGJ115)</f>
        <v>7.6996034448672468</v>
      </c>
      <c r="OGL115" s="17">
        <f>+AVERAGE($D115:OGK115)</f>
        <v>7.6996034448672468</v>
      </c>
      <c r="OGM115" s="17">
        <f>+AVERAGE($D115:OGL115)</f>
        <v>7.6996034448672468</v>
      </c>
      <c r="OGN115" s="17">
        <f>+AVERAGE($D115:OGM115)</f>
        <v>7.6996034448672468</v>
      </c>
      <c r="OGO115" s="17">
        <f>+AVERAGE($D115:OGN115)</f>
        <v>7.6996034448672468</v>
      </c>
      <c r="OGP115" s="17">
        <f>+AVERAGE($D115:OGO115)</f>
        <v>7.6996034448672477</v>
      </c>
      <c r="OGQ115" s="17">
        <f>+AVERAGE($D115:OGP115)</f>
        <v>7.6996034448672477</v>
      </c>
      <c r="OGR115" s="17">
        <f>+AVERAGE($D115:OGQ115)</f>
        <v>7.6996034448672477</v>
      </c>
      <c r="OGS115" s="17">
        <f>+AVERAGE($D115:OGR115)</f>
        <v>7.6996034448672477</v>
      </c>
      <c r="OGT115" s="17">
        <f>+AVERAGE($D115:OGS115)</f>
        <v>7.6996034448672477</v>
      </c>
      <c r="OGU115" s="17">
        <f>+AVERAGE($D115:OGT115)</f>
        <v>7.6996034448672477</v>
      </c>
      <c r="OGV115" s="17">
        <f>+AVERAGE($D115:OGU115)</f>
        <v>7.6996034448672477</v>
      </c>
      <c r="OGW115" s="17">
        <f>+AVERAGE($D115:OGV115)</f>
        <v>7.6996034448672477</v>
      </c>
      <c r="OGX115" s="17">
        <f>+AVERAGE($D115:OGW115)</f>
        <v>7.6996034448672477</v>
      </c>
      <c r="OGY115" s="17">
        <f>+AVERAGE($D115:OGX115)</f>
        <v>7.6996034448672477</v>
      </c>
      <c r="OGZ115" s="17">
        <f>+AVERAGE($D115:OGY115)</f>
        <v>7.6996034448672477</v>
      </c>
      <c r="OHA115" s="17">
        <f>+AVERAGE($D115:OGZ115)</f>
        <v>7.6996034448672477</v>
      </c>
      <c r="OHB115" s="17">
        <f>+AVERAGE($D115:OHA115)</f>
        <v>7.6996034448672477</v>
      </c>
      <c r="OHC115" s="17">
        <f>+AVERAGE($D115:OHB115)</f>
        <v>7.6996034448672477</v>
      </c>
      <c r="OHD115" s="17">
        <f>+AVERAGE($D115:OHC115)</f>
        <v>7.6996034448672477</v>
      </c>
      <c r="OHE115" s="17">
        <f>+AVERAGE($D115:OHD115)</f>
        <v>7.6996034448672477</v>
      </c>
      <c r="OHF115" s="17">
        <f>+AVERAGE($D115:OHE115)</f>
        <v>7.6996034448672477</v>
      </c>
      <c r="OHG115" s="17">
        <f>+AVERAGE($D115:OHF115)</f>
        <v>7.6996034448672477</v>
      </c>
      <c r="OHH115" s="17">
        <f>+AVERAGE($D115:OHG115)</f>
        <v>7.6996034448672477</v>
      </c>
      <c r="OHI115" s="17">
        <f>+AVERAGE($D115:OHH115)</f>
        <v>7.6996034448672477</v>
      </c>
      <c r="OHJ115" s="17">
        <f>+AVERAGE($D115:OHI115)</f>
        <v>7.6996034448672477</v>
      </c>
      <c r="OHK115" s="17">
        <f>+AVERAGE($D115:OHJ115)</f>
        <v>7.6996034448672477</v>
      </c>
      <c r="OHL115" s="17">
        <f>+AVERAGE($D115:OHK115)</f>
        <v>7.6996034448672477</v>
      </c>
      <c r="OHM115" s="17">
        <f>+AVERAGE($D115:OHL115)</f>
        <v>7.6996034448672477</v>
      </c>
      <c r="OHN115" s="17">
        <f>+AVERAGE($D115:OHM115)</f>
        <v>7.6996034448672477</v>
      </c>
      <c r="OHO115" s="17">
        <f>+AVERAGE($D115:OHN115)</f>
        <v>7.6996034448672477</v>
      </c>
      <c r="OHP115" s="17">
        <f>+AVERAGE($D115:OHO115)</f>
        <v>7.6996034448672477</v>
      </c>
      <c r="OHQ115" s="17">
        <f>+AVERAGE($D115:OHP115)</f>
        <v>7.6996034448672477</v>
      </c>
      <c r="OHR115" s="17">
        <f>+AVERAGE($D115:OHQ115)</f>
        <v>7.6996034448672477</v>
      </c>
      <c r="OHS115" s="17">
        <f>+AVERAGE($D115:OHR115)</f>
        <v>7.6996034448672477</v>
      </c>
      <c r="OHT115" s="17">
        <f>+AVERAGE($D115:OHS115)</f>
        <v>7.6996034448672477</v>
      </c>
      <c r="OHU115" s="17">
        <f>+AVERAGE($D115:OHT115)</f>
        <v>7.6996034448672477</v>
      </c>
      <c r="OHV115" s="17">
        <f>+AVERAGE($D115:OHU115)</f>
        <v>7.6996034448672486</v>
      </c>
      <c r="OHW115" s="17">
        <f>+AVERAGE($D115:OHV115)</f>
        <v>7.6996034448672486</v>
      </c>
      <c r="OHX115" s="17">
        <f>+AVERAGE($D115:OHW115)</f>
        <v>7.6996034448672486</v>
      </c>
      <c r="OHY115" s="17">
        <f>+AVERAGE($D115:OHX115)</f>
        <v>7.6996034448672486</v>
      </c>
      <c r="OHZ115" s="17">
        <f>+AVERAGE($D115:OHY115)</f>
        <v>7.6996034448672486</v>
      </c>
      <c r="OIA115" s="17">
        <f>+AVERAGE($D115:OHZ115)</f>
        <v>7.6996034448672486</v>
      </c>
      <c r="OIB115" s="17">
        <f>+AVERAGE($D115:OIA115)</f>
        <v>7.6996034448672486</v>
      </c>
      <c r="OIC115" s="17">
        <f>+AVERAGE($D115:OIB115)</f>
        <v>7.6996034448672486</v>
      </c>
      <c r="OID115" s="17">
        <f>+AVERAGE($D115:OIC115)</f>
        <v>7.6996034448672486</v>
      </c>
      <c r="OIE115" s="17">
        <f>+AVERAGE($D115:OID115)</f>
        <v>7.6996034448672486</v>
      </c>
      <c r="OIF115" s="17">
        <f>+AVERAGE($D115:OIE115)</f>
        <v>7.6996034448672486</v>
      </c>
      <c r="OIG115" s="17">
        <f>+AVERAGE($D115:OIF115)</f>
        <v>7.6996034448672486</v>
      </c>
      <c r="OIH115" s="17">
        <f>+AVERAGE($D115:OIG115)</f>
        <v>7.6996034448672486</v>
      </c>
      <c r="OII115" s="17">
        <f>+AVERAGE($D115:OIH115)</f>
        <v>7.6996034448672486</v>
      </c>
      <c r="OIJ115" s="17">
        <f>+AVERAGE($D115:OII115)</f>
        <v>7.6996034448672486</v>
      </c>
      <c r="OIK115" s="17">
        <f>+AVERAGE($D115:OIJ115)</f>
        <v>7.6996034448672486</v>
      </c>
      <c r="OIL115" s="17">
        <f>+AVERAGE($D115:OIK115)</f>
        <v>7.6996034448672486</v>
      </c>
      <c r="OIM115" s="17">
        <f>+AVERAGE($D115:OIL115)</f>
        <v>7.6996034448672486</v>
      </c>
      <c r="OIN115" s="17">
        <f>+AVERAGE($D115:OIM115)</f>
        <v>7.6996034448672486</v>
      </c>
      <c r="OIO115" s="17">
        <f>+AVERAGE($D115:OIN115)</f>
        <v>7.6996034448672486</v>
      </c>
      <c r="OIP115" s="17">
        <f>+AVERAGE($D115:OIO115)</f>
        <v>7.6996034448672486</v>
      </c>
      <c r="OIQ115" s="17">
        <f>+AVERAGE($D115:OIP115)</f>
        <v>7.6996034448672486</v>
      </c>
      <c r="OIR115" s="17">
        <f>+AVERAGE($D115:OIQ115)</f>
        <v>7.6996034448672486</v>
      </c>
      <c r="OIS115" s="17">
        <f>+AVERAGE($D115:OIR115)</f>
        <v>7.6996034448672486</v>
      </c>
      <c r="OIT115" s="17">
        <f>+AVERAGE($D115:OIS115)</f>
        <v>7.6996034448672486</v>
      </c>
      <c r="OIU115" s="17">
        <f>+AVERAGE($D115:OIT115)</f>
        <v>7.6996034448672486</v>
      </c>
      <c r="OIV115" s="17">
        <f>+AVERAGE($D115:OIU115)</f>
        <v>7.6996034448672486</v>
      </c>
      <c r="OIW115" s="17">
        <f>+AVERAGE($D115:OIV115)</f>
        <v>7.6996034448672486</v>
      </c>
      <c r="OIX115" s="17">
        <f>+AVERAGE($D115:OIW115)</f>
        <v>7.6996034448672486</v>
      </c>
      <c r="OIY115" s="17">
        <f>+AVERAGE($D115:OIX115)</f>
        <v>7.6996034448672486</v>
      </c>
      <c r="OIZ115" s="17">
        <f>+AVERAGE($D115:OIY115)</f>
        <v>7.6996034448672486</v>
      </c>
      <c r="OJA115" s="17">
        <f>+AVERAGE($D115:OIZ115)</f>
        <v>7.6996034448672486</v>
      </c>
      <c r="OJB115" s="17">
        <f>+AVERAGE($D115:OJA115)</f>
        <v>7.6996034448672486</v>
      </c>
      <c r="OJC115" s="17">
        <f>+AVERAGE($D115:OJB115)</f>
        <v>7.6996034448672495</v>
      </c>
      <c r="OJD115" s="17">
        <f>+AVERAGE($D115:OJC115)</f>
        <v>7.6996034448672495</v>
      </c>
      <c r="OJE115" s="17">
        <f>+AVERAGE($D115:OJD115)</f>
        <v>7.6996034448672495</v>
      </c>
      <c r="OJF115" s="17">
        <f>+AVERAGE($D115:OJE115)</f>
        <v>7.6996034448672495</v>
      </c>
      <c r="OJG115" s="17">
        <f>+AVERAGE($D115:OJF115)</f>
        <v>7.6996034448672495</v>
      </c>
      <c r="OJH115" s="17">
        <f>+AVERAGE($D115:OJG115)</f>
        <v>7.6996034448672495</v>
      </c>
      <c r="OJI115" s="17">
        <f>+AVERAGE($D115:OJH115)</f>
        <v>7.6996034448672495</v>
      </c>
      <c r="OJJ115" s="17">
        <f>+AVERAGE($D115:OJI115)</f>
        <v>7.6996034448672495</v>
      </c>
      <c r="OJK115" s="17">
        <f>+AVERAGE($D115:OJJ115)</f>
        <v>7.6996034448672495</v>
      </c>
      <c r="OJL115" s="17">
        <f>+AVERAGE($D115:OJK115)</f>
        <v>7.6996034448672495</v>
      </c>
      <c r="OJM115" s="17">
        <f>+AVERAGE($D115:OJL115)</f>
        <v>7.6996034448672495</v>
      </c>
      <c r="OJN115" s="17">
        <f>+AVERAGE($D115:OJM115)</f>
        <v>7.6996034448672495</v>
      </c>
      <c r="OJO115" s="17">
        <f>+AVERAGE($D115:OJN115)</f>
        <v>7.6996034448672495</v>
      </c>
      <c r="OJP115" s="17">
        <f>+AVERAGE($D115:OJO115)</f>
        <v>7.6996034448672495</v>
      </c>
      <c r="OJQ115" s="17">
        <f>+AVERAGE($D115:OJP115)</f>
        <v>7.6996034448672495</v>
      </c>
      <c r="OJR115" s="17">
        <f>+AVERAGE($D115:OJQ115)</f>
        <v>7.6996034448672495</v>
      </c>
      <c r="OJS115" s="17">
        <f>+AVERAGE($D115:OJR115)</f>
        <v>7.6996034448672495</v>
      </c>
      <c r="OJT115" s="17">
        <f>+AVERAGE($D115:OJS115)</f>
        <v>7.6996034448672495</v>
      </c>
      <c r="OJU115" s="17">
        <f>+AVERAGE($D115:OJT115)</f>
        <v>7.6996034448672495</v>
      </c>
      <c r="OJV115" s="17">
        <f>+AVERAGE($D115:OJU115)</f>
        <v>7.6996034448672495</v>
      </c>
      <c r="OJW115" s="17">
        <f>+AVERAGE($D115:OJV115)</f>
        <v>7.6996034448672495</v>
      </c>
      <c r="OJX115" s="17">
        <f>+AVERAGE($D115:OJW115)</f>
        <v>7.6996034448672495</v>
      </c>
      <c r="OJY115" s="17">
        <f>+AVERAGE($D115:OJX115)</f>
        <v>7.6996034448672495</v>
      </c>
      <c r="OJZ115" s="17">
        <f>+AVERAGE($D115:OJY115)</f>
        <v>7.6996034448672495</v>
      </c>
      <c r="OKA115" s="17">
        <f>+AVERAGE($D115:OJZ115)</f>
        <v>7.6996034448672495</v>
      </c>
      <c r="OKB115" s="17">
        <f>+AVERAGE($D115:OKA115)</f>
        <v>7.6996034448672495</v>
      </c>
      <c r="OKC115" s="17">
        <f>+AVERAGE($D115:OKB115)</f>
        <v>7.6996034448672495</v>
      </c>
      <c r="OKD115" s="17">
        <f>+AVERAGE($D115:OKC115)</f>
        <v>7.6996034448672495</v>
      </c>
      <c r="OKE115" s="17">
        <f>+AVERAGE($D115:OKD115)</f>
        <v>7.6996034448672495</v>
      </c>
      <c r="OKF115" s="17">
        <f>+AVERAGE($D115:OKE115)</f>
        <v>7.6996034448672495</v>
      </c>
      <c r="OKG115" s="17">
        <f>+AVERAGE($D115:OKF115)</f>
        <v>7.6996034448672495</v>
      </c>
      <c r="OKH115" s="17">
        <f>+AVERAGE($D115:OKG115)</f>
        <v>7.6996034448672495</v>
      </c>
      <c r="OKI115" s="17">
        <f>+AVERAGE($D115:OKH115)</f>
        <v>7.6996034448672503</v>
      </c>
      <c r="OKJ115" s="17">
        <f>+AVERAGE($D115:OKI115)</f>
        <v>7.6996034448672503</v>
      </c>
      <c r="OKK115" s="17">
        <f>+AVERAGE($D115:OKJ115)</f>
        <v>7.6996034448672503</v>
      </c>
      <c r="OKL115" s="17">
        <f>+AVERAGE($D115:OKK115)</f>
        <v>7.6996034448672503</v>
      </c>
      <c r="OKM115" s="17">
        <f>+AVERAGE($D115:OKL115)</f>
        <v>7.6996034448672503</v>
      </c>
      <c r="OKN115" s="17">
        <f>+AVERAGE($D115:OKM115)</f>
        <v>7.6996034448672503</v>
      </c>
      <c r="OKO115" s="17">
        <f>+AVERAGE($D115:OKN115)</f>
        <v>7.6996034448672503</v>
      </c>
      <c r="OKP115" s="17">
        <f>+AVERAGE($D115:OKO115)</f>
        <v>7.6996034448672503</v>
      </c>
      <c r="OKQ115" s="17">
        <f>+AVERAGE($D115:OKP115)</f>
        <v>7.6996034448672503</v>
      </c>
      <c r="OKR115" s="17">
        <f>+AVERAGE($D115:OKQ115)</f>
        <v>7.6996034448672503</v>
      </c>
      <c r="OKS115" s="17">
        <f>+AVERAGE($D115:OKR115)</f>
        <v>7.6996034448672503</v>
      </c>
      <c r="OKT115" s="17">
        <f>+AVERAGE($D115:OKS115)</f>
        <v>7.6996034448672503</v>
      </c>
      <c r="OKU115" s="17">
        <f>+AVERAGE($D115:OKT115)</f>
        <v>7.6996034448672503</v>
      </c>
      <c r="OKV115" s="17">
        <f>+AVERAGE($D115:OKU115)</f>
        <v>7.6996034448672503</v>
      </c>
      <c r="OKW115" s="17">
        <f>+AVERAGE($D115:OKV115)</f>
        <v>7.6996034448672503</v>
      </c>
      <c r="OKX115" s="17">
        <f>+AVERAGE($D115:OKW115)</f>
        <v>7.6996034448672503</v>
      </c>
      <c r="OKY115" s="17">
        <f>+AVERAGE($D115:OKX115)</f>
        <v>7.6996034448672503</v>
      </c>
      <c r="OKZ115" s="17">
        <f>+AVERAGE($D115:OKY115)</f>
        <v>7.6996034448672503</v>
      </c>
      <c r="OLA115" s="17">
        <f>+AVERAGE($D115:OKZ115)</f>
        <v>7.6996034448672503</v>
      </c>
      <c r="OLB115" s="17">
        <f>+AVERAGE($D115:OLA115)</f>
        <v>7.6996034448672503</v>
      </c>
      <c r="OLC115" s="17">
        <f>+AVERAGE($D115:OLB115)</f>
        <v>7.6996034448672503</v>
      </c>
      <c r="OLD115" s="17">
        <f>+AVERAGE($D115:OLC115)</f>
        <v>7.6996034448672503</v>
      </c>
      <c r="OLE115" s="17">
        <f>+AVERAGE($D115:OLD115)</f>
        <v>7.6996034448672503</v>
      </c>
      <c r="OLF115" s="17">
        <f>+AVERAGE($D115:OLE115)</f>
        <v>7.6996034448672503</v>
      </c>
      <c r="OLG115" s="17">
        <f>+AVERAGE($D115:OLF115)</f>
        <v>7.6996034448672503</v>
      </c>
      <c r="OLH115" s="17">
        <f>+AVERAGE($D115:OLG115)</f>
        <v>7.6996034448672503</v>
      </c>
      <c r="OLI115" s="17">
        <f>+AVERAGE($D115:OLH115)</f>
        <v>7.6996034448672503</v>
      </c>
      <c r="OLJ115" s="17">
        <f>+AVERAGE($D115:OLI115)</f>
        <v>7.6996034448672503</v>
      </c>
      <c r="OLK115" s="17">
        <f>+AVERAGE($D115:OLJ115)</f>
        <v>7.6996034448672503</v>
      </c>
      <c r="OLL115" s="17">
        <f>+AVERAGE($D115:OLK115)</f>
        <v>7.6996034448672503</v>
      </c>
      <c r="OLM115" s="17">
        <f>+AVERAGE($D115:OLL115)</f>
        <v>7.6996034448672503</v>
      </c>
      <c r="OLN115" s="17">
        <f>+AVERAGE($D115:OLM115)</f>
        <v>7.6996034448672503</v>
      </c>
      <c r="OLO115" s="17">
        <f>+AVERAGE($D115:OLN115)</f>
        <v>7.6996034448672503</v>
      </c>
      <c r="OLP115" s="17">
        <f>+AVERAGE($D115:OLO115)</f>
        <v>7.6996034448672512</v>
      </c>
      <c r="OLQ115" s="17">
        <f>+AVERAGE($D115:OLP115)</f>
        <v>7.6996034448672512</v>
      </c>
      <c r="OLR115" s="17">
        <f>+AVERAGE($D115:OLQ115)</f>
        <v>7.6996034448672512</v>
      </c>
      <c r="OLS115" s="17">
        <f>+AVERAGE($D115:OLR115)</f>
        <v>7.6996034448672512</v>
      </c>
      <c r="OLT115" s="17">
        <f>+AVERAGE($D115:OLS115)</f>
        <v>7.6996034448672512</v>
      </c>
      <c r="OLU115" s="17">
        <f>+AVERAGE($D115:OLT115)</f>
        <v>7.6996034448672512</v>
      </c>
      <c r="OLV115" s="17">
        <f>+AVERAGE($D115:OLU115)</f>
        <v>7.6996034448672512</v>
      </c>
      <c r="OLW115" s="17">
        <f>+AVERAGE($D115:OLV115)</f>
        <v>7.6996034448672512</v>
      </c>
      <c r="OLX115" s="17">
        <f>+AVERAGE($D115:OLW115)</f>
        <v>7.6996034448672512</v>
      </c>
      <c r="OLY115" s="17">
        <f>+AVERAGE($D115:OLX115)</f>
        <v>7.6996034448672512</v>
      </c>
      <c r="OLZ115" s="17">
        <f>+AVERAGE($D115:OLY115)</f>
        <v>7.6996034448672512</v>
      </c>
      <c r="OMA115" s="17">
        <f>+AVERAGE($D115:OLZ115)</f>
        <v>7.6996034448672512</v>
      </c>
      <c r="OMB115" s="17">
        <f>+AVERAGE($D115:OMA115)</f>
        <v>7.6996034448672512</v>
      </c>
      <c r="OMC115" s="17">
        <f>+AVERAGE($D115:OMB115)</f>
        <v>7.6996034448672512</v>
      </c>
      <c r="OMD115" s="17">
        <f>+AVERAGE($D115:OMC115)</f>
        <v>7.6996034448672512</v>
      </c>
      <c r="OME115" s="17">
        <f>+AVERAGE($D115:OMD115)</f>
        <v>7.6996034448672512</v>
      </c>
      <c r="OMF115" s="17">
        <f>+AVERAGE($D115:OME115)</f>
        <v>7.6996034448672512</v>
      </c>
      <c r="OMG115" s="17">
        <f>+AVERAGE($D115:OMF115)</f>
        <v>7.6996034448672512</v>
      </c>
      <c r="OMH115" s="17">
        <f>+AVERAGE($D115:OMG115)</f>
        <v>7.6996034448672512</v>
      </c>
      <c r="OMI115" s="17">
        <f>+AVERAGE($D115:OMH115)</f>
        <v>7.6996034448672512</v>
      </c>
      <c r="OMJ115" s="17">
        <f>+AVERAGE($D115:OMI115)</f>
        <v>7.6996034448672512</v>
      </c>
      <c r="OMK115" s="17">
        <f>+AVERAGE($D115:OMJ115)</f>
        <v>7.6996034448672512</v>
      </c>
      <c r="OML115" s="17">
        <f>+AVERAGE($D115:OMK115)</f>
        <v>7.6996034448672512</v>
      </c>
      <c r="OMM115" s="17">
        <f>+AVERAGE($D115:OML115)</f>
        <v>7.6996034448672512</v>
      </c>
      <c r="OMN115" s="17">
        <f>+AVERAGE($D115:OMM115)</f>
        <v>7.6996034448672512</v>
      </c>
      <c r="OMO115" s="17">
        <f>+AVERAGE($D115:OMN115)</f>
        <v>7.6996034448672512</v>
      </c>
      <c r="OMP115" s="17">
        <f>+AVERAGE($D115:OMO115)</f>
        <v>7.6996034448672512</v>
      </c>
      <c r="OMQ115" s="17">
        <f>+AVERAGE($D115:OMP115)</f>
        <v>7.6996034448672512</v>
      </c>
      <c r="OMR115" s="17">
        <f>+AVERAGE($D115:OMQ115)</f>
        <v>7.6996034448672512</v>
      </c>
      <c r="OMS115" s="17">
        <f>+AVERAGE($D115:OMR115)</f>
        <v>7.6996034448672512</v>
      </c>
      <c r="OMT115" s="17">
        <f>+AVERAGE($D115:OMS115)</f>
        <v>7.6996034448672512</v>
      </c>
      <c r="OMU115" s="17">
        <f>+AVERAGE($D115:OMT115)</f>
        <v>7.6996034448672512</v>
      </c>
      <c r="OMV115" s="17">
        <f>+AVERAGE($D115:OMU115)</f>
        <v>7.6996034448672521</v>
      </c>
      <c r="OMW115" s="17">
        <f>+AVERAGE($D115:OMV115)</f>
        <v>7.6996034448672521</v>
      </c>
      <c r="OMX115" s="17">
        <f>+AVERAGE($D115:OMW115)</f>
        <v>7.6996034448672521</v>
      </c>
      <c r="OMY115" s="17">
        <f>+AVERAGE($D115:OMX115)</f>
        <v>7.6996034448672521</v>
      </c>
      <c r="OMZ115" s="17">
        <f>+AVERAGE($D115:OMY115)</f>
        <v>7.6996034448672521</v>
      </c>
      <c r="ONA115" s="17">
        <f>+AVERAGE($D115:OMZ115)</f>
        <v>7.6996034448672521</v>
      </c>
      <c r="ONB115" s="17">
        <f>+AVERAGE($D115:ONA115)</f>
        <v>7.6996034448672521</v>
      </c>
      <c r="ONC115" s="17">
        <f>+AVERAGE($D115:ONB115)</f>
        <v>7.6996034448672521</v>
      </c>
      <c r="OND115" s="17">
        <f>+AVERAGE($D115:ONC115)</f>
        <v>7.6996034448672521</v>
      </c>
      <c r="ONE115" s="17">
        <f>+AVERAGE($D115:OND115)</f>
        <v>7.6996034448672521</v>
      </c>
      <c r="ONF115" s="17">
        <f>+AVERAGE($D115:ONE115)</f>
        <v>7.6996034448672521</v>
      </c>
      <c r="ONG115" s="17">
        <f>+AVERAGE($D115:ONF115)</f>
        <v>7.6996034448672521</v>
      </c>
      <c r="ONH115" s="17">
        <f>+AVERAGE($D115:ONG115)</f>
        <v>7.6996034448672521</v>
      </c>
      <c r="ONI115" s="17">
        <f>+AVERAGE($D115:ONH115)</f>
        <v>7.6996034448672521</v>
      </c>
      <c r="ONJ115" s="17">
        <f>+AVERAGE($D115:ONI115)</f>
        <v>7.6996034448672521</v>
      </c>
      <c r="ONK115" s="17">
        <f>+AVERAGE($D115:ONJ115)</f>
        <v>7.6996034448672521</v>
      </c>
      <c r="ONL115" s="17">
        <f>+AVERAGE($D115:ONK115)</f>
        <v>7.6996034448672521</v>
      </c>
      <c r="ONM115" s="17">
        <f>+AVERAGE($D115:ONL115)</f>
        <v>7.6996034448672521</v>
      </c>
      <c r="ONN115" s="17">
        <f>+AVERAGE($D115:ONM115)</f>
        <v>7.6996034448672521</v>
      </c>
      <c r="ONO115" s="17">
        <f>+AVERAGE($D115:ONN115)</f>
        <v>7.6996034448672521</v>
      </c>
      <c r="ONP115" s="17">
        <f>+AVERAGE($D115:ONO115)</f>
        <v>7.6996034448672521</v>
      </c>
      <c r="ONQ115" s="17">
        <f>+AVERAGE($D115:ONP115)</f>
        <v>7.6996034448672521</v>
      </c>
      <c r="ONR115" s="17">
        <f>+AVERAGE($D115:ONQ115)</f>
        <v>7.6996034448672521</v>
      </c>
      <c r="ONS115" s="17">
        <f>+AVERAGE($D115:ONR115)</f>
        <v>7.6996034448672521</v>
      </c>
      <c r="ONT115" s="17">
        <f>+AVERAGE($D115:ONS115)</f>
        <v>7.6996034448672521</v>
      </c>
      <c r="ONU115" s="17">
        <f>+AVERAGE($D115:ONT115)</f>
        <v>7.6996034448672521</v>
      </c>
      <c r="ONV115" s="17">
        <f>+AVERAGE($D115:ONU115)</f>
        <v>7.6996034448672521</v>
      </c>
      <c r="ONW115" s="17">
        <f>+AVERAGE($D115:ONV115)</f>
        <v>7.6996034448672521</v>
      </c>
      <c r="ONX115" s="17">
        <f>+AVERAGE($D115:ONW115)</f>
        <v>7.6996034448672521</v>
      </c>
      <c r="ONY115" s="17">
        <f>+AVERAGE($D115:ONX115)</f>
        <v>7.6996034448672521</v>
      </c>
      <c r="ONZ115" s="17">
        <f>+AVERAGE($D115:ONY115)</f>
        <v>7.6996034448672521</v>
      </c>
      <c r="OOA115" s="17">
        <f>+AVERAGE($D115:ONZ115)</f>
        <v>7.6996034448672521</v>
      </c>
      <c r="OOB115" s="17">
        <f>+AVERAGE($D115:OOA115)</f>
        <v>7.6996034448672521</v>
      </c>
      <c r="OOC115" s="17">
        <f>+AVERAGE($D115:OOB115)</f>
        <v>7.6996034448672521</v>
      </c>
      <c r="OOD115" s="17">
        <f>+AVERAGE($D115:OOC115)</f>
        <v>7.699603444867253</v>
      </c>
      <c r="OOE115" s="17">
        <f>+AVERAGE($D115:OOD115)</f>
        <v>7.699603444867253</v>
      </c>
      <c r="OOF115" s="17">
        <f>+AVERAGE($D115:OOE115)</f>
        <v>7.699603444867253</v>
      </c>
      <c r="OOG115" s="17">
        <f>+AVERAGE($D115:OOF115)</f>
        <v>7.699603444867253</v>
      </c>
      <c r="OOH115" s="17">
        <f>+AVERAGE($D115:OOG115)</f>
        <v>7.699603444867253</v>
      </c>
      <c r="OOI115" s="17">
        <f>+AVERAGE($D115:OOH115)</f>
        <v>7.699603444867253</v>
      </c>
      <c r="OOJ115" s="17">
        <f>+AVERAGE($D115:OOI115)</f>
        <v>7.699603444867253</v>
      </c>
      <c r="OOK115" s="17">
        <f>+AVERAGE($D115:OOJ115)</f>
        <v>7.699603444867253</v>
      </c>
      <c r="OOL115" s="17">
        <f>+AVERAGE($D115:OOK115)</f>
        <v>7.699603444867253</v>
      </c>
      <c r="OOM115" s="17">
        <f>+AVERAGE($D115:OOL115)</f>
        <v>7.699603444867253</v>
      </c>
      <c r="OON115" s="17">
        <f>+AVERAGE($D115:OOM115)</f>
        <v>7.699603444867253</v>
      </c>
      <c r="OOO115" s="17">
        <f>+AVERAGE($D115:OON115)</f>
        <v>7.699603444867253</v>
      </c>
      <c r="OOP115" s="17">
        <f>+AVERAGE($D115:OOO115)</f>
        <v>7.699603444867253</v>
      </c>
      <c r="OOQ115" s="17">
        <f>+AVERAGE($D115:OOP115)</f>
        <v>7.699603444867253</v>
      </c>
      <c r="OOR115" s="17">
        <f>+AVERAGE($D115:OOQ115)</f>
        <v>7.699603444867253</v>
      </c>
      <c r="OOS115" s="17">
        <f>+AVERAGE($D115:OOR115)</f>
        <v>7.699603444867253</v>
      </c>
      <c r="OOT115" s="17">
        <f>+AVERAGE($D115:OOS115)</f>
        <v>7.699603444867253</v>
      </c>
      <c r="OOU115" s="17">
        <f>+AVERAGE($D115:OOT115)</f>
        <v>7.699603444867253</v>
      </c>
      <c r="OOV115" s="17">
        <f>+AVERAGE($D115:OOU115)</f>
        <v>7.699603444867253</v>
      </c>
      <c r="OOW115" s="17">
        <f>+AVERAGE($D115:OOV115)</f>
        <v>7.699603444867253</v>
      </c>
      <c r="OOX115" s="17">
        <f>+AVERAGE($D115:OOW115)</f>
        <v>7.699603444867253</v>
      </c>
      <c r="OOY115" s="17">
        <f>+AVERAGE($D115:OOX115)</f>
        <v>7.699603444867253</v>
      </c>
      <c r="OOZ115" s="17">
        <f>+AVERAGE($D115:OOY115)</f>
        <v>7.699603444867253</v>
      </c>
      <c r="OPA115" s="17">
        <f>+AVERAGE($D115:OOZ115)</f>
        <v>7.699603444867253</v>
      </c>
      <c r="OPB115" s="17">
        <f>+AVERAGE($D115:OPA115)</f>
        <v>7.699603444867253</v>
      </c>
      <c r="OPC115" s="17">
        <f>+AVERAGE($D115:OPB115)</f>
        <v>7.699603444867253</v>
      </c>
      <c r="OPD115" s="17">
        <f>+AVERAGE($D115:OPC115)</f>
        <v>7.699603444867253</v>
      </c>
      <c r="OPE115" s="17">
        <f>+AVERAGE($D115:OPD115)</f>
        <v>7.699603444867253</v>
      </c>
      <c r="OPF115" s="17">
        <f>+AVERAGE($D115:OPE115)</f>
        <v>7.699603444867253</v>
      </c>
      <c r="OPG115" s="17">
        <f>+AVERAGE($D115:OPF115)</f>
        <v>7.699603444867253</v>
      </c>
      <c r="OPH115" s="17">
        <f>+AVERAGE($D115:OPG115)</f>
        <v>7.699603444867253</v>
      </c>
      <c r="OPI115" s="17">
        <f>+AVERAGE($D115:OPH115)</f>
        <v>7.699603444867253</v>
      </c>
      <c r="OPJ115" s="17">
        <f>+AVERAGE($D115:OPI115)</f>
        <v>7.699603444867253</v>
      </c>
      <c r="OPK115" s="17">
        <f>+AVERAGE($D115:OPJ115)</f>
        <v>7.6996034448672539</v>
      </c>
      <c r="OPL115" s="17">
        <f>+AVERAGE($D115:OPK115)</f>
        <v>7.6996034448672539</v>
      </c>
      <c r="OPM115" s="17">
        <f>+AVERAGE($D115:OPL115)</f>
        <v>7.6996034448672539</v>
      </c>
      <c r="OPN115" s="17">
        <f>+AVERAGE($D115:OPM115)</f>
        <v>7.6996034448672539</v>
      </c>
      <c r="OPO115" s="17">
        <f>+AVERAGE($D115:OPN115)</f>
        <v>7.6996034448672539</v>
      </c>
      <c r="OPP115" s="17">
        <f>+AVERAGE($D115:OPO115)</f>
        <v>7.6996034448672539</v>
      </c>
      <c r="OPQ115" s="17">
        <f>+AVERAGE($D115:OPP115)</f>
        <v>7.6996034448672539</v>
      </c>
      <c r="OPR115" s="17">
        <f>+AVERAGE($D115:OPQ115)</f>
        <v>7.6996034448672539</v>
      </c>
      <c r="OPS115" s="17">
        <f>+AVERAGE($D115:OPR115)</f>
        <v>7.6996034448672539</v>
      </c>
      <c r="OPT115" s="17">
        <f>+AVERAGE($D115:OPS115)</f>
        <v>7.6996034448672539</v>
      </c>
      <c r="OPU115" s="17">
        <f>+AVERAGE($D115:OPT115)</f>
        <v>7.6996034448672539</v>
      </c>
      <c r="OPV115" s="17">
        <f>+AVERAGE($D115:OPU115)</f>
        <v>7.6996034448672539</v>
      </c>
      <c r="OPW115" s="17">
        <f>+AVERAGE($D115:OPV115)</f>
        <v>7.6996034448672539</v>
      </c>
      <c r="OPX115" s="17">
        <f>+AVERAGE($D115:OPW115)</f>
        <v>7.6996034448672539</v>
      </c>
      <c r="OPY115" s="17">
        <f>+AVERAGE($D115:OPX115)</f>
        <v>7.6996034448672539</v>
      </c>
      <c r="OPZ115" s="17">
        <f>+AVERAGE($D115:OPY115)</f>
        <v>7.6996034448672539</v>
      </c>
      <c r="OQA115" s="17">
        <f>+AVERAGE($D115:OPZ115)</f>
        <v>7.6996034448672539</v>
      </c>
      <c r="OQB115" s="17">
        <f>+AVERAGE($D115:OQA115)</f>
        <v>7.6996034448672539</v>
      </c>
      <c r="OQC115" s="17">
        <f>+AVERAGE($D115:OQB115)</f>
        <v>7.6996034448672539</v>
      </c>
      <c r="OQD115" s="17">
        <f>+AVERAGE($D115:OQC115)</f>
        <v>7.6996034448672539</v>
      </c>
      <c r="OQE115" s="17">
        <f>+AVERAGE($D115:OQD115)</f>
        <v>7.6996034448672539</v>
      </c>
      <c r="OQF115" s="17">
        <f>+AVERAGE($D115:OQE115)</f>
        <v>7.6996034448672539</v>
      </c>
      <c r="OQG115" s="17">
        <f>+AVERAGE($D115:OQF115)</f>
        <v>7.6996034448672539</v>
      </c>
      <c r="OQH115" s="17">
        <f>+AVERAGE($D115:OQG115)</f>
        <v>7.6996034448672539</v>
      </c>
      <c r="OQI115" s="17">
        <f>+AVERAGE($D115:OQH115)</f>
        <v>7.6996034448672539</v>
      </c>
      <c r="OQJ115" s="17">
        <f>+AVERAGE($D115:OQI115)</f>
        <v>7.6996034448672539</v>
      </c>
      <c r="OQK115" s="17">
        <f>+AVERAGE($D115:OQJ115)</f>
        <v>7.6996034448672539</v>
      </c>
      <c r="OQL115" s="17">
        <f>+AVERAGE($D115:OQK115)</f>
        <v>7.6996034448672539</v>
      </c>
      <c r="OQM115" s="17">
        <f>+AVERAGE($D115:OQL115)</f>
        <v>7.6996034448672539</v>
      </c>
      <c r="OQN115" s="17">
        <f>+AVERAGE($D115:OQM115)</f>
        <v>7.6996034448672539</v>
      </c>
      <c r="OQO115" s="17">
        <f>+AVERAGE($D115:OQN115)</f>
        <v>7.6996034448672539</v>
      </c>
      <c r="OQP115" s="17">
        <f>+AVERAGE($D115:OQO115)</f>
        <v>7.6996034448672539</v>
      </c>
      <c r="OQQ115" s="17">
        <f>+AVERAGE($D115:OQP115)</f>
        <v>7.6996034448672539</v>
      </c>
      <c r="OQR115" s="17">
        <f>+AVERAGE($D115:OQQ115)</f>
        <v>7.6996034448672548</v>
      </c>
      <c r="OQS115" s="17">
        <f>+AVERAGE($D115:OQR115)</f>
        <v>7.6996034448672548</v>
      </c>
      <c r="OQT115" s="17">
        <f>+AVERAGE($D115:OQS115)</f>
        <v>7.6996034448672548</v>
      </c>
      <c r="OQU115" s="17">
        <f>+AVERAGE($D115:OQT115)</f>
        <v>7.6996034448672548</v>
      </c>
      <c r="OQV115" s="17">
        <f>+AVERAGE($D115:OQU115)</f>
        <v>7.6996034448672548</v>
      </c>
      <c r="OQW115" s="17">
        <f>+AVERAGE($D115:OQV115)</f>
        <v>7.6996034448672548</v>
      </c>
      <c r="OQX115" s="17">
        <f>+AVERAGE($D115:OQW115)</f>
        <v>7.6996034448672548</v>
      </c>
      <c r="OQY115" s="17">
        <f>+AVERAGE($D115:OQX115)</f>
        <v>7.6996034448672548</v>
      </c>
      <c r="OQZ115" s="17">
        <f>+AVERAGE($D115:OQY115)</f>
        <v>7.6996034448672548</v>
      </c>
      <c r="ORA115" s="17">
        <f>+AVERAGE($D115:OQZ115)</f>
        <v>7.6996034448672548</v>
      </c>
      <c r="ORB115" s="17">
        <f>+AVERAGE($D115:ORA115)</f>
        <v>7.6996034448672548</v>
      </c>
      <c r="ORC115" s="17">
        <f>+AVERAGE($D115:ORB115)</f>
        <v>7.6996034448672548</v>
      </c>
      <c r="ORD115" s="17">
        <f>+AVERAGE($D115:ORC115)</f>
        <v>7.6996034448672548</v>
      </c>
      <c r="ORE115" s="17">
        <f>+AVERAGE($D115:ORD115)</f>
        <v>7.6996034448672548</v>
      </c>
      <c r="ORF115" s="17">
        <f>+AVERAGE($D115:ORE115)</f>
        <v>7.6996034448672548</v>
      </c>
      <c r="ORG115" s="17">
        <f>+AVERAGE($D115:ORF115)</f>
        <v>7.6996034448672548</v>
      </c>
      <c r="ORH115" s="17">
        <f>+AVERAGE($D115:ORG115)</f>
        <v>7.6996034448672548</v>
      </c>
      <c r="ORI115" s="17">
        <f>+AVERAGE($D115:ORH115)</f>
        <v>7.6996034448672548</v>
      </c>
      <c r="ORJ115" s="17">
        <f>+AVERAGE($D115:ORI115)</f>
        <v>7.6996034448672548</v>
      </c>
      <c r="ORK115" s="17">
        <f>+AVERAGE($D115:ORJ115)</f>
        <v>7.6996034448672548</v>
      </c>
      <c r="ORL115" s="17">
        <f>+AVERAGE($D115:ORK115)</f>
        <v>7.6996034448672548</v>
      </c>
      <c r="ORM115" s="17">
        <f>+AVERAGE($D115:ORL115)</f>
        <v>7.6996034448672548</v>
      </c>
      <c r="ORN115" s="17">
        <f>+AVERAGE($D115:ORM115)</f>
        <v>7.6996034448672548</v>
      </c>
      <c r="ORO115" s="17">
        <f>+AVERAGE($D115:ORN115)</f>
        <v>7.6996034448672548</v>
      </c>
      <c r="ORP115" s="17">
        <f>+AVERAGE($D115:ORO115)</f>
        <v>7.6996034448672548</v>
      </c>
      <c r="ORQ115" s="17">
        <f>+AVERAGE($D115:ORP115)</f>
        <v>7.6996034448672548</v>
      </c>
      <c r="ORR115" s="17">
        <f>+AVERAGE($D115:ORQ115)</f>
        <v>7.6996034448672548</v>
      </c>
      <c r="ORS115" s="17">
        <f>+AVERAGE($D115:ORR115)</f>
        <v>7.6996034448672548</v>
      </c>
      <c r="ORT115" s="17">
        <f>+AVERAGE($D115:ORS115)</f>
        <v>7.6996034448672548</v>
      </c>
      <c r="ORU115" s="17">
        <f>+AVERAGE($D115:ORT115)</f>
        <v>7.6996034448672548</v>
      </c>
      <c r="ORV115" s="17">
        <f>+AVERAGE($D115:ORU115)</f>
        <v>7.6996034448672548</v>
      </c>
      <c r="ORW115" s="17">
        <f>+AVERAGE($D115:ORV115)</f>
        <v>7.6996034448672548</v>
      </c>
      <c r="ORX115" s="17">
        <f>+AVERAGE($D115:ORW115)</f>
        <v>7.6996034448672548</v>
      </c>
      <c r="ORY115" s="17">
        <f>+AVERAGE($D115:ORX115)</f>
        <v>7.6996034448672548</v>
      </c>
      <c r="ORZ115" s="17">
        <f>+AVERAGE($D115:ORY115)</f>
        <v>7.6996034448672557</v>
      </c>
      <c r="OSA115" s="17">
        <f>+AVERAGE($D115:ORZ115)</f>
        <v>7.6996034448672557</v>
      </c>
      <c r="OSB115" s="17">
        <f>+AVERAGE($D115:OSA115)</f>
        <v>7.6996034448672557</v>
      </c>
      <c r="OSC115" s="17">
        <f>+AVERAGE($D115:OSB115)</f>
        <v>7.6996034448672557</v>
      </c>
      <c r="OSD115" s="17">
        <f>+AVERAGE($D115:OSC115)</f>
        <v>7.6996034448672557</v>
      </c>
      <c r="OSE115" s="17">
        <f>+AVERAGE($D115:OSD115)</f>
        <v>7.6996034448672557</v>
      </c>
      <c r="OSF115" s="17">
        <f>+AVERAGE($D115:OSE115)</f>
        <v>7.6996034448672557</v>
      </c>
      <c r="OSG115" s="17">
        <f>+AVERAGE($D115:OSF115)</f>
        <v>7.6996034448672557</v>
      </c>
      <c r="OSH115" s="17">
        <f>+AVERAGE($D115:OSG115)</f>
        <v>7.6996034448672557</v>
      </c>
      <c r="OSI115" s="17">
        <f>+AVERAGE($D115:OSH115)</f>
        <v>7.6996034448672557</v>
      </c>
      <c r="OSJ115" s="17">
        <f>+AVERAGE($D115:OSI115)</f>
        <v>7.6996034448672557</v>
      </c>
      <c r="OSK115" s="17">
        <f>+AVERAGE($D115:OSJ115)</f>
        <v>7.6996034448672557</v>
      </c>
      <c r="OSL115" s="17">
        <f>+AVERAGE($D115:OSK115)</f>
        <v>7.6996034448672557</v>
      </c>
      <c r="OSM115" s="17">
        <f>+AVERAGE($D115:OSL115)</f>
        <v>7.6996034448672557</v>
      </c>
      <c r="OSN115" s="17">
        <f>+AVERAGE($D115:OSM115)</f>
        <v>7.6996034448672557</v>
      </c>
      <c r="OSO115" s="17">
        <f>+AVERAGE($D115:OSN115)</f>
        <v>7.6996034448672557</v>
      </c>
      <c r="OSP115" s="17">
        <f>+AVERAGE($D115:OSO115)</f>
        <v>7.6996034448672557</v>
      </c>
      <c r="OSQ115" s="17">
        <f>+AVERAGE($D115:OSP115)</f>
        <v>7.6996034448672557</v>
      </c>
      <c r="OSR115" s="17">
        <f>+AVERAGE($D115:OSQ115)</f>
        <v>7.6996034448672557</v>
      </c>
      <c r="OSS115" s="17">
        <f>+AVERAGE($D115:OSR115)</f>
        <v>7.6996034448672557</v>
      </c>
      <c r="OST115" s="17">
        <f>+AVERAGE($D115:OSS115)</f>
        <v>7.6996034448672557</v>
      </c>
      <c r="OSU115" s="17">
        <f>+AVERAGE($D115:OST115)</f>
        <v>7.6996034448672557</v>
      </c>
      <c r="OSV115" s="17">
        <f>+AVERAGE($D115:OSU115)</f>
        <v>7.6996034448672557</v>
      </c>
      <c r="OSW115" s="17">
        <f>+AVERAGE($D115:OSV115)</f>
        <v>7.6996034448672557</v>
      </c>
      <c r="OSX115" s="17">
        <f>+AVERAGE($D115:OSW115)</f>
        <v>7.6996034448672557</v>
      </c>
      <c r="OSY115" s="17">
        <f>+AVERAGE($D115:OSX115)</f>
        <v>7.6996034448672557</v>
      </c>
      <c r="OSZ115" s="17">
        <f>+AVERAGE($D115:OSY115)</f>
        <v>7.6996034448672557</v>
      </c>
      <c r="OTA115" s="17">
        <f>+AVERAGE($D115:OSZ115)</f>
        <v>7.6996034448672557</v>
      </c>
      <c r="OTB115" s="17">
        <f>+AVERAGE($D115:OTA115)</f>
        <v>7.6996034448672557</v>
      </c>
      <c r="OTC115" s="17">
        <f>+AVERAGE($D115:OTB115)</f>
        <v>7.6996034448672557</v>
      </c>
      <c r="OTD115" s="17">
        <f>+AVERAGE($D115:OTC115)</f>
        <v>7.6996034448672557</v>
      </c>
      <c r="OTE115" s="17">
        <f>+AVERAGE($D115:OTD115)</f>
        <v>7.6996034448672557</v>
      </c>
      <c r="OTF115" s="17">
        <f>+AVERAGE($D115:OTE115)</f>
        <v>7.6996034448672557</v>
      </c>
      <c r="OTG115" s="17">
        <f>+AVERAGE($D115:OTF115)</f>
        <v>7.6996034448672557</v>
      </c>
      <c r="OTH115" s="17">
        <f>+AVERAGE($D115:OTG115)</f>
        <v>7.6996034448672566</v>
      </c>
      <c r="OTI115" s="17">
        <f>+AVERAGE($D115:OTH115)</f>
        <v>7.6996034448672566</v>
      </c>
      <c r="OTJ115" s="17">
        <f>+AVERAGE($D115:OTI115)</f>
        <v>7.6996034448672566</v>
      </c>
      <c r="OTK115" s="17">
        <f>+AVERAGE($D115:OTJ115)</f>
        <v>7.6996034448672566</v>
      </c>
      <c r="OTL115" s="17">
        <f>+AVERAGE($D115:OTK115)</f>
        <v>7.6996034448672566</v>
      </c>
      <c r="OTM115" s="17">
        <f>+AVERAGE($D115:OTL115)</f>
        <v>7.6996034448672566</v>
      </c>
      <c r="OTN115" s="17">
        <f>+AVERAGE($D115:OTM115)</f>
        <v>7.6996034448672566</v>
      </c>
      <c r="OTO115" s="17">
        <f>+AVERAGE($D115:OTN115)</f>
        <v>7.6996034448672566</v>
      </c>
      <c r="OTP115" s="17">
        <f>+AVERAGE($D115:OTO115)</f>
        <v>7.6996034448672566</v>
      </c>
      <c r="OTQ115" s="17">
        <f>+AVERAGE($D115:OTP115)</f>
        <v>7.6996034448672566</v>
      </c>
      <c r="OTR115" s="17">
        <f>+AVERAGE($D115:OTQ115)</f>
        <v>7.6996034448672566</v>
      </c>
      <c r="OTS115" s="17">
        <f>+AVERAGE($D115:OTR115)</f>
        <v>7.6996034448672566</v>
      </c>
      <c r="OTT115" s="17">
        <f>+AVERAGE($D115:OTS115)</f>
        <v>7.6996034448672566</v>
      </c>
      <c r="OTU115" s="17">
        <f>+AVERAGE($D115:OTT115)</f>
        <v>7.6996034448672566</v>
      </c>
      <c r="OTV115" s="17">
        <f>+AVERAGE($D115:OTU115)</f>
        <v>7.6996034448672566</v>
      </c>
      <c r="OTW115" s="17">
        <f>+AVERAGE($D115:OTV115)</f>
        <v>7.6996034448672566</v>
      </c>
      <c r="OTX115" s="17">
        <f>+AVERAGE($D115:OTW115)</f>
        <v>7.6996034448672566</v>
      </c>
      <c r="OTY115" s="17">
        <f>+AVERAGE($D115:OTX115)</f>
        <v>7.6996034448672566</v>
      </c>
      <c r="OTZ115" s="17">
        <f>+AVERAGE($D115:OTY115)</f>
        <v>7.6996034448672566</v>
      </c>
      <c r="OUA115" s="17">
        <f>+AVERAGE($D115:OTZ115)</f>
        <v>7.6996034448672566</v>
      </c>
      <c r="OUB115" s="17">
        <f>+AVERAGE($D115:OUA115)</f>
        <v>7.6996034448672566</v>
      </c>
      <c r="OUC115" s="17">
        <f>+AVERAGE($D115:OUB115)</f>
        <v>7.6996034448672566</v>
      </c>
      <c r="OUD115" s="17">
        <f>+AVERAGE($D115:OUC115)</f>
        <v>7.6996034448672566</v>
      </c>
      <c r="OUE115" s="17">
        <f>+AVERAGE($D115:OUD115)</f>
        <v>7.6996034448672566</v>
      </c>
      <c r="OUF115" s="17">
        <f>+AVERAGE($D115:OUE115)</f>
        <v>7.6996034448672566</v>
      </c>
      <c r="OUG115" s="17">
        <f>+AVERAGE($D115:OUF115)</f>
        <v>7.6996034448672566</v>
      </c>
      <c r="OUH115" s="17">
        <f>+AVERAGE($D115:OUG115)</f>
        <v>7.6996034448672566</v>
      </c>
      <c r="OUI115" s="17">
        <f>+AVERAGE($D115:OUH115)</f>
        <v>7.6996034448672566</v>
      </c>
      <c r="OUJ115" s="17">
        <f>+AVERAGE($D115:OUI115)</f>
        <v>7.6996034448672566</v>
      </c>
      <c r="OUK115" s="17">
        <f>+AVERAGE($D115:OUJ115)</f>
        <v>7.6996034448672566</v>
      </c>
      <c r="OUL115" s="17">
        <f>+AVERAGE($D115:OUK115)</f>
        <v>7.6996034448672566</v>
      </c>
      <c r="OUM115" s="17">
        <f>+AVERAGE($D115:OUL115)</f>
        <v>7.6996034448672566</v>
      </c>
      <c r="OUN115" s="17">
        <f>+AVERAGE($D115:OUM115)</f>
        <v>7.6996034448672566</v>
      </c>
      <c r="OUO115" s="17">
        <f>+AVERAGE($D115:OUN115)</f>
        <v>7.6996034448672566</v>
      </c>
      <c r="OUP115" s="17">
        <f>+AVERAGE($D115:OUO115)</f>
        <v>7.6996034448672575</v>
      </c>
      <c r="OUQ115" s="17">
        <f>+AVERAGE($D115:OUP115)</f>
        <v>7.6996034448672575</v>
      </c>
      <c r="OUR115" s="17">
        <f>+AVERAGE($D115:OUQ115)</f>
        <v>7.6996034448672575</v>
      </c>
      <c r="OUS115" s="17">
        <f>+AVERAGE($D115:OUR115)</f>
        <v>7.6996034448672575</v>
      </c>
      <c r="OUT115" s="17">
        <f>+AVERAGE($D115:OUS115)</f>
        <v>7.6996034448672575</v>
      </c>
      <c r="OUU115" s="17">
        <f>+AVERAGE($D115:OUT115)</f>
        <v>7.6996034448672575</v>
      </c>
      <c r="OUV115" s="17">
        <f>+AVERAGE($D115:OUU115)</f>
        <v>7.6996034448672575</v>
      </c>
      <c r="OUW115" s="17">
        <f>+AVERAGE($D115:OUV115)</f>
        <v>7.6996034448672575</v>
      </c>
      <c r="OUX115" s="17">
        <f>+AVERAGE($D115:OUW115)</f>
        <v>7.6996034448672575</v>
      </c>
      <c r="OUY115" s="17">
        <f>+AVERAGE($D115:OUX115)</f>
        <v>7.6996034448672575</v>
      </c>
      <c r="OUZ115" s="17">
        <f>+AVERAGE($D115:OUY115)</f>
        <v>7.6996034448672575</v>
      </c>
      <c r="OVA115" s="17">
        <f>+AVERAGE($D115:OUZ115)</f>
        <v>7.6996034448672575</v>
      </c>
      <c r="OVB115" s="17">
        <f>+AVERAGE($D115:OVA115)</f>
        <v>7.6996034448672575</v>
      </c>
      <c r="OVC115" s="17">
        <f>+AVERAGE($D115:OVB115)</f>
        <v>7.6996034448672575</v>
      </c>
      <c r="OVD115" s="17">
        <f>+AVERAGE($D115:OVC115)</f>
        <v>7.6996034448672575</v>
      </c>
      <c r="OVE115" s="17">
        <f>+AVERAGE($D115:OVD115)</f>
        <v>7.6996034448672575</v>
      </c>
      <c r="OVF115" s="17">
        <f>+AVERAGE($D115:OVE115)</f>
        <v>7.6996034448672575</v>
      </c>
      <c r="OVG115" s="17">
        <f>+AVERAGE($D115:OVF115)</f>
        <v>7.6996034448672575</v>
      </c>
      <c r="OVH115" s="17">
        <f>+AVERAGE($D115:OVG115)</f>
        <v>7.6996034448672575</v>
      </c>
      <c r="OVI115" s="17">
        <f>+AVERAGE($D115:OVH115)</f>
        <v>7.6996034448672575</v>
      </c>
      <c r="OVJ115" s="17">
        <f>+AVERAGE($D115:OVI115)</f>
        <v>7.6996034448672575</v>
      </c>
      <c r="OVK115" s="17">
        <f>+AVERAGE($D115:OVJ115)</f>
        <v>7.6996034448672575</v>
      </c>
      <c r="OVL115" s="17">
        <f>+AVERAGE($D115:OVK115)</f>
        <v>7.6996034448672575</v>
      </c>
      <c r="OVM115" s="17">
        <f>+AVERAGE($D115:OVL115)</f>
        <v>7.6996034448672575</v>
      </c>
      <c r="OVN115" s="17">
        <f>+AVERAGE($D115:OVM115)</f>
        <v>7.6996034448672575</v>
      </c>
      <c r="OVO115" s="17">
        <f>+AVERAGE($D115:OVN115)</f>
        <v>7.6996034448672575</v>
      </c>
      <c r="OVP115" s="17">
        <f>+AVERAGE($D115:OVO115)</f>
        <v>7.6996034448672575</v>
      </c>
      <c r="OVQ115" s="17">
        <f>+AVERAGE($D115:OVP115)</f>
        <v>7.6996034448672575</v>
      </c>
      <c r="OVR115" s="17">
        <f>+AVERAGE($D115:OVQ115)</f>
        <v>7.6996034448672575</v>
      </c>
      <c r="OVS115" s="17">
        <f>+AVERAGE($D115:OVR115)</f>
        <v>7.6996034448672575</v>
      </c>
      <c r="OVT115" s="17">
        <f>+AVERAGE($D115:OVS115)</f>
        <v>7.6996034448672575</v>
      </c>
      <c r="OVU115" s="17">
        <f>+AVERAGE($D115:OVT115)</f>
        <v>7.6996034448672575</v>
      </c>
      <c r="OVV115" s="17">
        <f>+AVERAGE($D115:OVU115)</f>
        <v>7.6996034448672575</v>
      </c>
      <c r="OVW115" s="17">
        <f>+AVERAGE($D115:OVV115)</f>
        <v>7.6996034448672575</v>
      </c>
      <c r="OVX115" s="17">
        <f>+AVERAGE($D115:OVW115)</f>
        <v>7.6996034448672583</v>
      </c>
      <c r="OVY115" s="17">
        <f>+AVERAGE($D115:OVX115)</f>
        <v>7.6996034448672583</v>
      </c>
      <c r="OVZ115" s="17">
        <f>+AVERAGE($D115:OVY115)</f>
        <v>7.6996034448672583</v>
      </c>
      <c r="OWA115" s="17">
        <f>+AVERAGE($D115:OVZ115)</f>
        <v>7.6996034448672583</v>
      </c>
      <c r="OWB115" s="17">
        <f>+AVERAGE($D115:OWA115)</f>
        <v>7.6996034448672583</v>
      </c>
      <c r="OWC115" s="17">
        <f>+AVERAGE($D115:OWB115)</f>
        <v>7.6996034448672583</v>
      </c>
      <c r="OWD115" s="17">
        <f>+AVERAGE($D115:OWC115)</f>
        <v>7.6996034448672583</v>
      </c>
      <c r="OWE115" s="17">
        <f>+AVERAGE($D115:OWD115)</f>
        <v>7.6996034448672583</v>
      </c>
      <c r="OWF115" s="17">
        <f>+AVERAGE($D115:OWE115)</f>
        <v>7.6996034448672583</v>
      </c>
      <c r="OWG115" s="17">
        <f>+AVERAGE($D115:OWF115)</f>
        <v>7.6996034448672583</v>
      </c>
      <c r="OWH115" s="17">
        <f>+AVERAGE($D115:OWG115)</f>
        <v>7.6996034448672583</v>
      </c>
      <c r="OWI115" s="17">
        <f>+AVERAGE($D115:OWH115)</f>
        <v>7.6996034448672583</v>
      </c>
      <c r="OWJ115" s="17">
        <f>+AVERAGE($D115:OWI115)</f>
        <v>7.6996034448672583</v>
      </c>
      <c r="OWK115" s="17">
        <f>+AVERAGE($D115:OWJ115)</f>
        <v>7.6996034448672583</v>
      </c>
      <c r="OWL115" s="17">
        <f>+AVERAGE($D115:OWK115)</f>
        <v>7.6996034448672583</v>
      </c>
      <c r="OWM115" s="17">
        <f>+AVERAGE($D115:OWL115)</f>
        <v>7.6996034448672583</v>
      </c>
      <c r="OWN115" s="17">
        <f>+AVERAGE($D115:OWM115)</f>
        <v>7.6996034448672583</v>
      </c>
      <c r="OWO115" s="17">
        <f>+AVERAGE($D115:OWN115)</f>
        <v>7.6996034448672583</v>
      </c>
      <c r="OWP115" s="17">
        <f>+AVERAGE($D115:OWO115)</f>
        <v>7.6996034448672583</v>
      </c>
      <c r="OWQ115" s="17">
        <f>+AVERAGE($D115:OWP115)</f>
        <v>7.6996034448672583</v>
      </c>
      <c r="OWR115" s="17">
        <f>+AVERAGE($D115:OWQ115)</f>
        <v>7.6996034448672583</v>
      </c>
      <c r="OWS115" s="17">
        <f>+AVERAGE($D115:OWR115)</f>
        <v>7.6996034448672583</v>
      </c>
      <c r="OWT115" s="17">
        <f>+AVERAGE($D115:OWS115)</f>
        <v>7.6996034448672583</v>
      </c>
      <c r="OWU115" s="17">
        <f>+AVERAGE($D115:OWT115)</f>
        <v>7.6996034448672583</v>
      </c>
      <c r="OWV115" s="17">
        <f>+AVERAGE($D115:OWU115)</f>
        <v>7.6996034448672583</v>
      </c>
      <c r="OWW115" s="17">
        <f>+AVERAGE($D115:OWV115)</f>
        <v>7.6996034448672583</v>
      </c>
      <c r="OWX115" s="17">
        <f>+AVERAGE($D115:OWW115)</f>
        <v>7.6996034448672583</v>
      </c>
      <c r="OWY115" s="17">
        <f>+AVERAGE($D115:OWX115)</f>
        <v>7.6996034448672583</v>
      </c>
      <c r="OWZ115" s="17">
        <f>+AVERAGE($D115:OWY115)</f>
        <v>7.6996034448672583</v>
      </c>
      <c r="OXA115" s="17">
        <f>+AVERAGE($D115:OWZ115)</f>
        <v>7.6996034448672583</v>
      </c>
      <c r="OXB115" s="17">
        <f>+AVERAGE($D115:OXA115)</f>
        <v>7.6996034448672583</v>
      </c>
      <c r="OXC115" s="17">
        <f>+AVERAGE($D115:OXB115)</f>
        <v>7.6996034448672583</v>
      </c>
      <c r="OXD115" s="17">
        <f>+AVERAGE($D115:OXC115)</f>
        <v>7.6996034448672583</v>
      </c>
      <c r="OXE115" s="17">
        <f>+AVERAGE($D115:OXD115)</f>
        <v>7.6996034448672583</v>
      </c>
      <c r="OXF115" s="17">
        <f>+AVERAGE($D115:OXE115)</f>
        <v>7.6996034448672583</v>
      </c>
      <c r="OXG115" s="17">
        <f>+AVERAGE($D115:OXF115)</f>
        <v>7.6996034448672592</v>
      </c>
      <c r="OXH115" s="17">
        <f>+AVERAGE($D115:OXG115)</f>
        <v>7.6996034448672592</v>
      </c>
      <c r="OXI115" s="17">
        <f>+AVERAGE($D115:OXH115)</f>
        <v>7.6996034448672592</v>
      </c>
      <c r="OXJ115" s="17">
        <f>+AVERAGE($D115:OXI115)</f>
        <v>7.6996034448672592</v>
      </c>
      <c r="OXK115" s="17">
        <f>+AVERAGE($D115:OXJ115)</f>
        <v>7.6996034448672592</v>
      </c>
      <c r="OXL115" s="17">
        <f>+AVERAGE($D115:OXK115)</f>
        <v>7.6996034448672592</v>
      </c>
      <c r="OXM115" s="17">
        <f>+AVERAGE($D115:OXL115)</f>
        <v>7.6996034448672592</v>
      </c>
      <c r="OXN115" s="17">
        <f>+AVERAGE($D115:OXM115)</f>
        <v>7.6996034448672592</v>
      </c>
      <c r="OXO115" s="17">
        <f>+AVERAGE($D115:OXN115)</f>
        <v>7.6996034448672592</v>
      </c>
      <c r="OXP115" s="17">
        <f>+AVERAGE($D115:OXO115)</f>
        <v>7.6996034448672592</v>
      </c>
      <c r="OXQ115" s="17">
        <f>+AVERAGE($D115:OXP115)</f>
        <v>7.6996034448672592</v>
      </c>
      <c r="OXR115" s="17">
        <f>+AVERAGE($D115:OXQ115)</f>
        <v>7.6996034448672592</v>
      </c>
      <c r="OXS115" s="17">
        <f>+AVERAGE($D115:OXR115)</f>
        <v>7.6996034448672592</v>
      </c>
      <c r="OXT115" s="17">
        <f>+AVERAGE($D115:OXS115)</f>
        <v>7.6996034448672592</v>
      </c>
      <c r="OXU115" s="17">
        <f>+AVERAGE($D115:OXT115)</f>
        <v>7.6996034448672592</v>
      </c>
      <c r="OXV115" s="17">
        <f>+AVERAGE($D115:OXU115)</f>
        <v>7.6996034448672592</v>
      </c>
      <c r="OXW115" s="17">
        <f>+AVERAGE($D115:OXV115)</f>
        <v>7.6996034448672592</v>
      </c>
      <c r="OXX115" s="17">
        <f>+AVERAGE($D115:OXW115)</f>
        <v>7.6996034448672592</v>
      </c>
      <c r="OXY115" s="17">
        <f>+AVERAGE($D115:OXX115)</f>
        <v>7.6996034448672592</v>
      </c>
      <c r="OXZ115" s="17">
        <f>+AVERAGE($D115:OXY115)</f>
        <v>7.6996034448672592</v>
      </c>
      <c r="OYA115" s="17">
        <f>+AVERAGE($D115:OXZ115)</f>
        <v>7.6996034448672592</v>
      </c>
      <c r="OYB115" s="17">
        <f>+AVERAGE($D115:OYA115)</f>
        <v>7.6996034448672592</v>
      </c>
      <c r="OYC115" s="17">
        <f>+AVERAGE($D115:OYB115)</f>
        <v>7.6996034448672592</v>
      </c>
      <c r="OYD115" s="17">
        <f>+AVERAGE($D115:OYC115)</f>
        <v>7.6996034448672592</v>
      </c>
      <c r="OYE115" s="17">
        <f>+AVERAGE($D115:OYD115)</f>
        <v>7.6996034448672592</v>
      </c>
      <c r="OYF115" s="17">
        <f>+AVERAGE($D115:OYE115)</f>
        <v>7.6996034448672592</v>
      </c>
      <c r="OYG115" s="17">
        <f>+AVERAGE($D115:OYF115)</f>
        <v>7.6996034448672592</v>
      </c>
      <c r="OYH115" s="17">
        <f>+AVERAGE($D115:OYG115)</f>
        <v>7.6996034448672592</v>
      </c>
      <c r="OYI115" s="17">
        <f>+AVERAGE($D115:OYH115)</f>
        <v>7.6996034448672592</v>
      </c>
      <c r="OYJ115" s="17">
        <f>+AVERAGE($D115:OYI115)</f>
        <v>7.6996034448672592</v>
      </c>
      <c r="OYK115" s="17">
        <f>+AVERAGE($D115:OYJ115)</f>
        <v>7.6996034448672592</v>
      </c>
      <c r="OYL115" s="17">
        <f>+AVERAGE($D115:OYK115)</f>
        <v>7.6996034448672592</v>
      </c>
      <c r="OYM115" s="17">
        <f>+AVERAGE($D115:OYL115)</f>
        <v>7.6996034448672592</v>
      </c>
      <c r="OYN115" s="17">
        <f>+AVERAGE($D115:OYM115)</f>
        <v>7.6996034448672592</v>
      </c>
      <c r="OYO115" s="17">
        <f>+AVERAGE($D115:OYN115)</f>
        <v>7.6996034448672592</v>
      </c>
      <c r="OYP115" s="17">
        <f>+AVERAGE($D115:OYO115)</f>
        <v>7.6996034448672601</v>
      </c>
      <c r="OYQ115" s="17">
        <f>+AVERAGE($D115:OYP115)</f>
        <v>7.6996034448672601</v>
      </c>
      <c r="OYR115" s="17">
        <f>+AVERAGE($D115:OYQ115)</f>
        <v>7.6996034448672601</v>
      </c>
      <c r="OYS115" s="17">
        <f>+AVERAGE($D115:OYR115)</f>
        <v>7.6996034448672601</v>
      </c>
      <c r="OYT115" s="17">
        <f>+AVERAGE($D115:OYS115)</f>
        <v>7.6996034448672601</v>
      </c>
      <c r="OYU115" s="17">
        <f>+AVERAGE($D115:OYT115)</f>
        <v>7.6996034448672601</v>
      </c>
      <c r="OYV115" s="17">
        <f>+AVERAGE($D115:OYU115)</f>
        <v>7.6996034448672601</v>
      </c>
      <c r="OYW115" s="17">
        <f>+AVERAGE($D115:OYV115)</f>
        <v>7.6996034448672601</v>
      </c>
      <c r="OYX115" s="17">
        <f>+AVERAGE($D115:OYW115)</f>
        <v>7.6996034448672601</v>
      </c>
      <c r="OYY115" s="17">
        <f>+AVERAGE($D115:OYX115)</f>
        <v>7.6996034448672601</v>
      </c>
      <c r="OYZ115" s="17">
        <f>+AVERAGE($D115:OYY115)</f>
        <v>7.6996034448672601</v>
      </c>
      <c r="OZA115" s="17">
        <f>+AVERAGE($D115:OYZ115)</f>
        <v>7.6996034448672601</v>
      </c>
      <c r="OZB115" s="17">
        <f>+AVERAGE($D115:OZA115)</f>
        <v>7.6996034448672601</v>
      </c>
      <c r="OZC115" s="17">
        <f>+AVERAGE($D115:OZB115)</f>
        <v>7.6996034448672601</v>
      </c>
      <c r="OZD115" s="17">
        <f>+AVERAGE($D115:OZC115)</f>
        <v>7.6996034448672601</v>
      </c>
      <c r="OZE115" s="17">
        <f>+AVERAGE($D115:OZD115)</f>
        <v>7.6996034448672601</v>
      </c>
      <c r="OZF115" s="17">
        <f>+AVERAGE($D115:OZE115)</f>
        <v>7.6996034448672601</v>
      </c>
      <c r="OZG115" s="17">
        <f>+AVERAGE($D115:OZF115)</f>
        <v>7.6996034448672601</v>
      </c>
      <c r="OZH115" s="17">
        <f>+AVERAGE($D115:OZG115)</f>
        <v>7.6996034448672601</v>
      </c>
      <c r="OZI115" s="17">
        <f>+AVERAGE($D115:OZH115)</f>
        <v>7.6996034448672601</v>
      </c>
      <c r="OZJ115" s="17">
        <f>+AVERAGE($D115:OZI115)</f>
        <v>7.6996034448672601</v>
      </c>
      <c r="OZK115" s="17">
        <f>+AVERAGE($D115:OZJ115)</f>
        <v>7.6996034448672601</v>
      </c>
      <c r="OZL115" s="17">
        <f>+AVERAGE($D115:OZK115)</f>
        <v>7.6996034448672601</v>
      </c>
      <c r="OZM115" s="17">
        <f>+AVERAGE($D115:OZL115)</f>
        <v>7.6996034448672601</v>
      </c>
      <c r="OZN115" s="17">
        <f>+AVERAGE($D115:OZM115)</f>
        <v>7.6996034448672601</v>
      </c>
      <c r="OZO115" s="17">
        <f>+AVERAGE($D115:OZN115)</f>
        <v>7.6996034448672601</v>
      </c>
      <c r="OZP115" s="17">
        <f>+AVERAGE($D115:OZO115)</f>
        <v>7.6996034448672601</v>
      </c>
      <c r="OZQ115" s="17">
        <f>+AVERAGE($D115:OZP115)</f>
        <v>7.6996034448672601</v>
      </c>
      <c r="OZR115" s="17">
        <f>+AVERAGE($D115:OZQ115)</f>
        <v>7.6996034448672601</v>
      </c>
      <c r="OZS115" s="17">
        <f>+AVERAGE($D115:OZR115)</f>
        <v>7.6996034448672601</v>
      </c>
      <c r="OZT115" s="17">
        <f>+AVERAGE($D115:OZS115)</f>
        <v>7.6996034448672601</v>
      </c>
      <c r="OZU115" s="17">
        <f>+AVERAGE($D115:OZT115)</f>
        <v>7.6996034448672601</v>
      </c>
      <c r="OZV115" s="17">
        <f>+AVERAGE($D115:OZU115)</f>
        <v>7.6996034448672601</v>
      </c>
      <c r="OZW115" s="17">
        <f>+AVERAGE($D115:OZV115)</f>
        <v>7.6996034448672601</v>
      </c>
      <c r="OZX115" s="17">
        <f>+AVERAGE($D115:OZW115)</f>
        <v>7.6996034448672601</v>
      </c>
      <c r="OZY115" s="17">
        <f>+AVERAGE($D115:OZX115)</f>
        <v>7.699603444867261</v>
      </c>
      <c r="OZZ115" s="17">
        <f>+AVERAGE($D115:OZY115)</f>
        <v>7.699603444867261</v>
      </c>
      <c r="PAA115" s="17">
        <f>+AVERAGE($D115:OZZ115)</f>
        <v>7.699603444867261</v>
      </c>
      <c r="PAB115" s="17">
        <f>+AVERAGE($D115:PAA115)</f>
        <v>7.699603444867261</v>
      </c>
      <c r="PAC115" s="17">
        <f>+AVERAGE($D115:PAB115)</f>
        <v>7.699603444867261</v>
      </c>
      <c r="PAD115" s="17">
        <f>+AVERAGE($D115:PAC115)</f>
        <v>7.699603444867261</v>
      </c>
      <c r="PAE115" s="17">
        <f>+AVERAGE($D115:PAD115)</f>
        <v>7.699603444867261</v>
      </c>
      <c r="PAF115" s="17">
        <f>+AVERAGE($D115:PAE115)</f>
        <v>7.699603444867261</v>
      </c>
      <c r="PAG115" s="17">
        <f>+AVERAGE($D115:PAF115)</f>
        <v>7.699603444867261</v>
      </c>
      <c r="PAH115" s="17">
        <f>+AVERAGE($D115:PAG115)</f>
        <v>7.699603444867261</v>
      </c>
      <c r="PAI115" s="17">
        <f>+AVERAGE($D115:PAH115)</f>
        <v>7.699603444867261</v>
      </c>
      <c r="PAJ115" s="17">
        <f>+AVERAGE($D115:PAI115)</f>
        <v>7.699603444867261</v>
      </c>
      <c r="PAK115" s="17">
        <f>+AVERAGE($D115:PAJ115)</f>
        <v>7.699603444867261</v>
      </c>
      <c r="PAL115" s="17">
        <f>+AVERAGE($D115:PAK115)</f>
        <v>7.699603444867261</v>
      </c>
      <c r="PAM115" s="17">
        <f>+AVERAGE($D115:PAL115)</f>
        <v>7.699603444867261</v>
      </c>
      <c r="PAN115" s="17">
        <f>+AVERAGE($D115:PAM115)</f>
        <v>7.699603444867261</v>
      </c>
      <c r="PAO115" s="17">
        <f>+AVERAGE($D115:PAN115)</f>
        <v>7.699603444867261</v>
      </c>
      <c r="PAP115" s="17">
        <f>+AVERAGE($D115:PAO115)</f>
        <v>7.699603444867261</v>
      </c>
      <c r="PAQ115" s="17">
        <f>+AVERAGE($D115:PAP115)</f>
        <v>7.699603444867261</v>
      </c>
      <c r="PAR115" s="17">
        <f>+AVERAGE($D115:PAQ115)</f>
        <v>7.699603444867261</v>
      </c>
      <c r="PAS115" s="17">
        <f>+AVERAGE($D115:PAR115)</f>
        <v>7.699603444867261</v>
      </c>
      <c r="PAT115" s="17">
        <f>+AVERAGE($D115:PAS115)</f>
        <v>7.699603444867261</v>
      </c>
      <c r="PAU115" s="17">
        <f>+AVERAGE($D115:PAT115)</f>
        <v>7.699603444867261</v>
      </c>
      <c r="PAV115" s="17">
        <f>+AVERAGE($D115:PAU115)</f>
        <v>7.699603444867261</v>
      </c>
      <c r="PAW115" s="17">
        <f>+AVERAGE($D115:PAV115)</f>
        <v>7.699603444867261</v>
      </c>
      <c r="PAX115" s="17">
        <f>+AVERAGE($D115:PAW115)</f>
        <v>7.699603444867261</v>
      </c>
      <c r="PAY115" s="17">
        <f>+AVERAGE($D115:PAX115)</f>
        <v>7.699603444867261</v>
      </c>
      <c r="PAZ115" s="17">
        <f>+AVERAGE($D115:PAY115)</f>
        <v>7.699603444867261</v>
      </c>
      <c r="PBA115" s="17">
        <f>+AVERAGE($D115:PAZ115)</f>
        <v>7.699603444867261</v>
      </c>
      <c r="PBB115" s="17">
        <f>+AVERAGE($D115:PBA115)</f>
        <v>7.699603444867261</v>
      </c>
      <c r="PBC115" s="17">
        <f>+AVERAGE($D115:PBB115)</f>
        <v>7.699603444867261</v>
      </c>
      <c r="PBD115" s="17">
        <f>+AVERAGE($D115:PBC115)</f>
        <v>7.699603444867261</v>
      </c>
      <c r="PBE115" s="17">
        <f>+AVERAGE($D115:PBD115)</f>
        <v>7.699603444867261</v>
      </c>
      <c r="PBF115" s="17">
        <f>+AVERAGE($D115:PBE115)</f>
        <v>7.699603444867261</v>
      </c>
      <c r="PBG115" s="17">
        <f>+AVERAGE($D115:PBF115)</f>
        <v>7.699603444867261</v>
      </c>
      <c r="PBH115" s="17">
        <f>+AVERAGE($D115:PBG115)</f>
        <v>7.6996034448672619</v>
      </c>
      <c r="PBI115" s="17">
        <f>+AVERAGE($D115:PBH115)</f>
        <v>7.6996034448672619</v>
      </c>
      <c r="PBJ115" s="17">
        <f>+AVERAGE($D115:PBI115)</f>
        <v>7.6996034448672619</v>
      </c>
      <c r="PBK115" s="17">
        <f>+AVERAGE($D115:PBJ115)</f>
        <v>7.6996034448672619</v>
      </c>
      <c r="PBL115" s="17">
        <f>+AVERAGE($D115:PBK115)</f>
        <v>7.6996034448672619</v>
      </c>
      <c r="PBM115" s="17">
        <f>+AVERAGE($D115:PBL115)</f>
        <v>7.6996034448672619</v>
      </c>
      <c r="PBN115" s="17">
        <f>+AVERAGE($D115:PBM115)</f>
        <v>7.6996034448672619</v>
      </c>
      <c r="PBO115" s="17">
        <f>+AVERAGE($D115:PBN115)</f>
        <v>7.6996034448672619</v>
      </c>
      <c r="PBP115" s="17">
        <f>+AVERAGE($D115:PBO115)</f>
        <v>7.6996034448672619</v>
      </c>
      <c r="PBQ115" s="17">
        <f>+AVERAGE($D115:PBP115)</f>
        <v>7.6996034448672619</v>
      </c>
      <c r="PBR115" s="17">
        <f>+AVERAGE($D115:PBQ115)</f>
        <v>7.6996034448672619</v>
      </c>
      <c r="PBS115" s="17">
        <f>+AVERAGE($D115:PBR115)</f>
        <v>7.6996034448672619</v>
      </c>
      <c r="PBT115" s="17">
        <f>+AVERAGE($D115:PBS115)</f>
        <v>7.6996034448672619</v>
      </c>
      <c r="PBU115" s="17">
        <f>+AVERAGE($D115:PBT115)</f>
        <v>7.6996034448672619</v>
      </c>
      <c r="PBV115" s="17">
        <f>+AVERAGE($D115:PBU115)</f>
        <v>7.6996034448672619</v>
      </c>
      <c r="PBW115" s="17">
        <f>+AVERAGE($D115:PBV115)</f>
        <v>7.6996034448672619</v>
      </c>
      <c r="PBX115" s="17">
        <f>+AVERAGE($D115:PBW115)</f>
        <v>7.6996034448672619</v>
      </c>
      <c r="PBY115" s="17">
        <f>+AVERAGE($D115:PBX115)</f>
        <v>7.6996034448672619</v>
      </c>
      <c r="PBZ115" s="17">
        <f>+AVERAGE($D115:PBY115)</f>
        <v>7.6996034448672619</v>
      </c>
      <c r="PCA115" s="17">
        <f>+AVERAGE($D115:PBZ115)</f>
        <v>7.6996034448672619</v>
      </c>
      <c r="PCB115" s="17">
        <f>+AVERAGE($D115:PCA115)</f>
        <v>7.6996034448672619</v>
      </c>
      <c r="PCC115" s="17">
        <f>+AVERAGE($D115:PCB115)</f>
        <v>7.6996034448672619</v>
      </c>
      <c r="PCD115" s="17">
        <f>+AVERAGE($D115:PCC115)</f>
        <v>7.6996034448672619</v>
      </c>
      <c r="PCE115" s="17">
        <f>+AVERAGE($D115:PCD115)</f>
        <v>7.6996034448672619</v>
      </c>
      <c r="PCF115" s="17">
        <f>+AVERAGE($D115:PCE115)</f>
        <v>7.6996034448672619</v>
      </c>
      <c r="PCG115" s="17">
        <f>+AVERAGE($D115:PCF115)</f>
        <v>7.6996034448672619</v>
      </c>
      <c r="PCH115" s="17">
        <f>+AVERAGE($D115:PCG115)</f>
        <v>7.6996034448672619</v>
      </c>
      <c r="PCI115" s="17">
        <f>+AVERAGE($D115:PCH115)</f>
        <v>7.6996034448672619</v>
      </c>
      <c r="PCJ115" s="17">
        <f>+AVERAGE($D115:PCI115)</f>
        <v>7.6996034448672619</v>
      </c>
      <c r="PCK115" s="17">
        <f>+AVERAGE($D115:PCJ115)</f>
        <v>7.6996034448672619</v>
      </c>
      <c r="PCL115" s="17">
        <f>+AVERAGE($D115:PCK115)</f>
        <v>7.6996034448672619</v>
      </c>
      <c r="PCM115" s="17">
        <f>+AVERAGE($D115:PCL115)</f>
        <v>7.6996034448672619</v>
      </c>
      <c r="PCN115" s="17">
        <f>+AVERAGE($D115:PCM115)</f>
        <v>7.6996034448672619</v>
      </c>
      <c r="PCO115" s="17">
        <f>+AVERAGE($D115:PCN115)</f>
        <v>7.6996034448672619</v>
      </c>
      <c r="PCP115" s="17">
        <f>+AVERAGE($D115:PCO115)</f>
        <v>7.6996034448672619</v>
      </c>
      <c r="PCQ115" s="17">
        <f>+AVERAGE($D115:PCP115)</f>
        <v>7.6996034448672628</v>
      </c>
      <c r="PCR115" s="17">
        <f>+AVERAGE($D115:PCQ115)</f>
        <v>7.6996034448672628</v>
      </c>
      <c r="PCS115" s="17">
        <f>+AVERAGE($D115:PCR115)</f>
        <v>7.6996034448672628</v>
      </c>
      <c r="PCT115" s="17">
        <f>+AVERAGE($D115:PCS115)</f>
        <v>7.6996034448672628</v>
      </c>
      <c r="PCU115" s="17">
        <f>+AVERAGE($D115:PCT115)</f>
        <v>7.6996034448672628</v>
      </c>
      <c r="PCV115" s="17">
        <f>+AVERAGE($D115:PCU115)</f>
        <v>7.6996034448672628</v>
      </c>
      <c r="PCW115" s="17">
        <f>+AVERAGE($D115:PCV115)</f>
        <v>7.6996034448672628</v>
      </c>
      <c r="PCX115" s="17">
        <f>+AVERAGE($D115:PCW115)</f>
        <v>7.6996034448672628</v>
      </c>
      <c r="PCY115" s="17">
        <f>+AVERAGE($D115:PCX115)</f>
        <v>7.6996034448672628</v>
      </c>
      <c r="PCZ115" s="17">
        <f>+AVERAGE($D115:PCY115)</f>
        <v>7.6996034448672628</v>
      </c>
      <c r="PDA115" s="17">
        <f>+AVERAGE($D115:PCZ115)</f>
        <v>7.6996034448672628</v>
      </c>
      <c r="PDB115" s="17">
        <f>+AVERAGE($D115:PDA115)</f>
        <v>7.6996034448672628</v>
      </c>
      <c r="PDC115" s="17">
        <f>+AVERAGE($D115:PDB115)</f>
        <v>7.6996034448672628</v>
      </c>
      <c r="PDD115" s="17">
        <f>+AVERAGE($D115:PDC115)</f>
        <v>7.6996034448672628</v>
      </c>
      <c r="PDE115" s="17">
        <f>+AVERAGE($D115:PDD115)</f>
        <v>7.6996034448672628</v>
      </c>
      <c r="PDF115" s="17">
        <f>+AVERAGE($D115:PDE115)</f>
        <v>7.6996034448672628</v>
      </c>
      <c r="PDG115" s="17">
        <f>+AVERAGE($D115:PDF115)</f>
        <v>7.6996034448672628</v>
      </c>
      <c r="PDH115" s="17">
        <f>+AVERAGE($D115:PDG115)</f>
        <v>7.6996034448672628</v>
      </c>
      <c r="PDI115" s="17">
        <f>+AVERAGE($D115:PDH115)</f>
        <v>7.6996034448672628</v>
      </c>
      <c r="PDJ115" s="17">
        <f>+AVERAGE($D115:PDI115)</f>
        <v>7.6996034448672628</v>
      </c>
      <c r="PDK115" s="17">
        <f>+AVERAGE($D115:PDJ115)</f>
        <v>7.6996034448672628</v>
      </c>
      <c r="PDL115" s="17">
        <f>+AVERAGE($D115:PDK115)</f>
        <v>7.6996034448672628</v>
      </c>
      <c r="PDM115" s="17">
        <f>+AVERAGE($D115:PDL115)</f>
        <v>7.6996034448672628</v>
      </c>
      <c r="PDN115" s="17">
        <f>+AVERAGE($D115:PDM115)</f>
        <v>7.6996034448672628</v>
      </c>
      <c r="PDO115" s="17">
        <f>+AVERAGE($D115:PDN115)</f>
        <v>7.6996034448672628</v>
      </c>
      <c r="PDP115" s="17">
        <f>+AVERAGE($D115:PDO115)</f>
        <v>7.6996034448672628</v>
      </c>
      <c r="PDQ115" s="17">
        <f>+AVERAGE($D115:PDP115)</f>
        <v>7.6996034448672628</v>
      </c>
      <c r="PDR115" s="17">
        <f>+AVERAGE($D115:PDQ115)</f>
        <v>7.6996034448672628</v>
      </c>
      <c r="PDS115" s="17">
        <f>+AVERAGE($D115:PDR115)</f>
        <v>7.6996034448672628</v>
      </c>
      <c r="PDT115" s="17">
        <f>+AVERAGE($D115:PDS115)</f>
        <v>7.6996034448672628</v>
      </c>
      <c r="PDU115" s="17">
        <f>+AVERAGE($D115:PDT115)</f>
        <v>7.6996034448672628</v>
      </c>
      <c r="PDV115" s="17">
        <f>+AVERAGE($D115:PDU115)</f>
        <v>7.6996034448672628</v>
      </c>
      <c r="PDW115" s="17">
        <f>+AVERAGE($D115:PDV115)</f>
        <v>7.6996034448672628</v>
      </c>
      <c r="PDX115" s="17">
        <f>+AVERAGE($D115:PDW115)</f>
        <v>7.6996034448672628</v>
      </c>
      <c r="PDY115" s="17">
        <f>+AVERAGE($D115:PDX115)</f>
        <v>7.6996034448672628</v>
      </c>
      <c r="PDZ115" s="17">
        <f>+AVERAGE($D115:PDY115)</f>
        <v>7.6996034448672628</v>
      </c>
      <c r="PEA115" s="17">
        <f>+AVERAGE($D115:PDZ115)</f>
        <v>7.6996034448672637</v>
      </c>
      <c r="PEB115" s="17">
        <f>+AVERAGE($D115:PEA115)</f>
        <v>7.6996034448672637</v>
      </c>
      <c r="PEC115" s="17">
        <f>+AVERAGE($D115:PEB115)</f>
        <v>7.6996034448672637</v>
      </c>
      <c r="PED115" s="17">
        <f>+AVERAGE($D115:PEC115)</f>
        <v>7.6996034448672637</v>
      </c>
      <c r="PEE115" s="17">
        <f>+AVERAGE($D115:PED115)</f>
        <v>7.6996034448672637</v>
      </c>
      <c r="PEF115" s="17">
        <f>+AVERAGE($D115:PEE115)</f>
        <v>7.6996034448672637</v>
      </c>
      <c r="PEG115" s="17">
        <f>+AVERAGE($D115:PEF115)</f>
        <v>7.6996034448672637</v>
      </c>
      <c r="PEH115" s="17">
        <f>+AVERAGE($D115:PEG115)</f>
        <v>7.6996034448672637</v>
      </c>
      <c r="PEI115" s="17">
        <f>+AVERAGE($D115:PEH115)</f>
        <v>7.6996034448672637</v>
      </c>
      <c r="PEJ115" s="17">
        <f>+AVERAGE($D115:PEI115)</f>
        <v>7.6996034448672637</v>
      </c>
      <c r="PEK115" s="17">
        <f>+AVERAGE($D115:PEJ115)</f>
        <v>7.6996034448672637</v>
      </c>
      <c r="PEL115" s="17">
        <f>+AVERAGE($D115:PEK115)</f>
        <v>7.6996034448672637</v>
      </c>
      <c r="PEM115" s="17">
        <f>+AVERAGE($D115:PEL115)</f>
        <v>7.6996034448672637</v>
      </c>
      <c r="PEN115" s="17">
        <f>+AVERAGE($D115:PEM115)</f>
        <v>7.6996034448672637</v>
      </c>
      <c r="PEO115" s="17">
        <f>+AVERAGE($D115:PEN115)</f>
        <v>7.6996034448672637</v>
      </c>
      <c r="PEP115" s="17">
        <f>+AVERAGE($D115:PEO115)</f>
        <v>7.6996034448672637</v>
      </c>
      <c r="PEQ115" s="17">
        <f>+AVERAGE($D115:PEP115)</f>
        <v>7.6996034448672637</v>
      </c>
      <c r="PER115" s="17">
        <f>+AVERAGE($D115:PEQ115)</f>
        <v>7.6996034448672637</v>
      </c>
      <c r="PES115" s="17">
        <f>+AVERAGE($D115:PER115)</f>
        <v>7.6996034448672637</v>
      </c>
      <c r="PET115" s="17">
        <f>+AVERAGE($D115:PES115)</f>
        <v>7.6996034448672637</v>
      </c>
      <c r="PEU115" s="17">
        <f>+AVERAGE($D115:PET115)</f>
        <v>7.6996034448672637</v>
      </c>
      <c r="PEV115" s="17">
        <f>+AVERAGE($D115:PEU115)</f>
        <v>7.6996034448672637</v>
      </c>
      <c r="PEW115" s="17">
        <f>+AVERAGE($D115:PEV115)</f>
        <v>7.6996034448672637</v>
      </c>
      <c r="PEX115" s="17">
        <f>+AVERAGE($D115:PEW115)</f>
        <v>7.6996034448672637</v>
      </c>
      <c r="PEY115" s="17">
        <f>+AVERAGE($D115:PEX115)</f>
        <v>7.6996034448672637</v>
      </c>
      <c r="PEZ115" s="17">
        <f>+AVERAGE($D115:PEY115)</f>
        <v>7.6996034448672637</v>
      </c>
      <c r="PFA115" s="17">
        <f>+AVERAGE($D115:PEZ115)</f>
        <v>7.6996034448672637</v>
      </c>
      <c r="PFB115" s="17">
        <f>+AVERAGE($D115:PFA115)</f>
        <v>7.6996034448672637</v>
      </c>
      <c r="PFC115" s="17">
        <f>+AVERAGE($D115:PFB115)</f>
        <v>7.6996034448672637</v>
      </c>
      <c r="PFD115" s="17">
        <f>+AVERAGE($D115:PFC115)</f>
        <v>7.6996034448672637</v>
      </c>
      <c r="PFE115" s="17">
        <f>+AVERAGE($D115:PFD115)</f>
        <v>7.6996034448672637</v>
      </c>
      <c r="PFF115" s="17">
        <f>+AVERAGE($D115:PFE115)</f>
        <v>7.6996034448672637</v>
      </c>
      <c r="PFG115" s="17">
        <f>+AVERAGE($D115:PFF115)</f>
        <v>7.6996034448672637</v>
      </c>
      <c r="PFH115" s="17">
        <f>+AVERAGE($D115:PFG115)</f>
        <v>7.6996034448672637</v>
      </c>
      <c r="PFI115" s="17">
        <f>+AVERAGE($D115:PFH115)</f>
        <v>7.6996034448672637</v>
      </c>
      <c r="PFJ115" s="17">
        <f>+AVERAGE($D115:PFI115)</f>
        <v>7.6996034448672637</v>
      </c>
      <c r="PFK115" s="17">
        <f>+AVERAGE($D115:PFJ115)</f>
        <v>7.6996034448672646</v>
      </c>
      <c r="PFL115" s="17">
        <f>+AVERAGE($D115:PFK115)</f>
        <v>7.6996034448672646</v>
      </c>
      <c r="PFM115" s="17">
        <f>+AVERAGE($D115:PFL115)</f>
        <v>7.6996034448672646</v>
      </c>
      <c r="PFN115" s="17">
        <f>+AVERAGE($D115:PFM115)</f>
        <v>7.6996034448672646</v>
      </c>
      <c r="PFO115" s="17">
        <f>+AVERAGE($D115:PFN115)</f>
        <v>7.6996034448672646</v>
      </c>
      <c r="PFP115" s="17">
        <f>+AVERAGE($D115:PFO115)</f>
        <v>7.6996034448672646</v>
      </c>
      <c r="PFQ115" s="17">
        <f>+AVERAGE($D115:PFP115)</f>
        <v>7.6996034448672646</v>
      </c>
      <c r="PFR115" s="17">
        <f>+AVERAGE($D115:PFQ115)</f>
        <v>7.6996034448672646</v>
      </c>
      <c r="PFS115" s="17">
        <f>+AVERAGE($D115:PFR115)</f>
        <v>7.6996034448672646</v>
      </c>
      <c r="PFT115" s="17">
        <f>+AVERAGE($D115:PFS115)</f>
        <v>7.6996034448672646</v>
      </c>
      <c r="PFU115" s="17">
        <f>+AVERAGE($D115:PFT115)</f>
        <v>7.6996034448672646</v>
      </c>
      <c r="PFV115" s="17">
        <f>+AVERAGE($D115:PFU115)</f>
        <v>7.6996034448672646</v>
      </c>
      <c r="PFW115" s="17">
        <f>+AVERAGE($D115:PFV115)</f>
        <v>7.6996034448672646</v>
      </c>
      <c r="PFX115" s="17">
        <f>+AVERAGE($D115:PFW115)</f>
        <v>7.6996034448672646</v>
      </c>
      <c r="PFY115" s="17">
        <f>+AVERAGE($D115:PFX115)</f>
        <v>7.6996034448672646</v>
      </c>
      <c r="PFZ115" s="17">
        <f>+AVERAGE($D115:PFY115)</f>
        <v>7.6996034448672646</v>
      </c>
      <c r="PGA115" s="17">
        <f>+AVERAGE($D115:PFZ115)</f>
        <v>7.6996034448672646</v>
      </c>
      <c r="PGB115" s="17">
        <f>+AVERAGE($D115:PGA115)</f>
        <v>7.6996034448672646</v>
      </c>
      <c r="PGC115" s="17">
        <f>+AVERAGE($D115:PGB115)</f>
        <v>7.6996034448672646</v>
      </c>
      <c r="PGD115" s="17">
        <f>+AVERAGE($D115:PGC115)</f>
        <v>7.6996034448672646</v>
      </c>
      <c r="PGE115" s="17">
        <f>+AVERAGE($D115:PGD115)</f>
        <v>7.6996034448672646</v>
      </c>
      <c r="PGF115" s="17">
        <f>+AVERAGE($D115:PGE115)</f>
        <v>7.6996034448672646</v>
      </c>
      <c r="PGG115" s="17">
        <f>+AVERAGE($D115:PGF115)</f>
        <v>7.6996034448672646</v>
      </c>
      <c r="PGH115" s="17">
        <f>+AVERAGE($D115:PGG115)</f>
        <v>7.6996034448672646</v>
      </c>
      <c r="PGI115" s="17">
        <f>+AVERAGE($D115:PGH115)</f>
        <v>7.6996034448672646</v>
      </c>
      <c r="PGJ115" s="17">
        <f>+AVERAGE($D115:PGI115)</f>
        <v>7.6996034448672646</v>
      </c>
      <c r="PGK115" s="17">
        <f>+AVERAGE($D115:PGJ115)</f>
        <v>7.6996034448672646</v>
      </c>
      <c r="PGL115" s="17">
        <f>+AVERAGE($D115:PGK115)</f>
        <v>7.6996034448672646</v>
      </c>
      <c r="PGM115" s="17">
        <f>+AVERAGE($D115:PGL115)</f>
        <v>7.6996034448672646</v>
      </c>
      <c r="PGN115" s="17">
        <f>+AVERAGE($D115:PGM115)</f>
        <v>7.6996034448672646</v>
      </c>
      <c r="PGO115" s="17">
        <f>+AVERAGE($D115:PGN115)</f>
        <v>7.6996034448672646</v>
      </c>
      <c r="PGP115" s="17">
        <f>+AVERAGE($D115:PGO115)</f>
        <v>7.6996034448672646</v>
      </c>
      <c r="PGQ115" s="17">
        <f>+AVERAGE($D115:PGP115)</f>
        <v>7.6996034448672646</v>
      </c>
      <c r="PGR115" s="17">
        <f>+AVERAGE($D115:PGQ115)</f>
        <v>7.6996034448672646</v>
      </c>
      <c r="PGS115" s="17">
        <f>+AVERAGE($D115:PGR115)</f>
        <v>7.6996034448672646</v>
      </c>
      <c r="PGT115" s="17">
        <f>+AVERAGE($D115:PGS115)</f>
        <v>7.6996034448672646</v>
      </c>
      <c r="PGU115" s="17">
        <f>+AVERAGE($D115:PGT115)</f>
        <v>7.6996034448672654</v>
      </c>
      <c r="PGV115" s="17">
        <f>+AVERAGE($D115:PGU115)</f>
        <v>7.6996034448672654</v>
      </c>
      <c r="PGW115" s="17">
        <f>+AVERAGE($D115:PGV115)</f>
        <v>7.6996034448672654</v>
      </c>
      <c r="PGX115" s="17">
        <f>+AVERAGE($D115:PGW115)</f>
        <v>7.6996034448672654</v>
      </c>
      <c r="PGY115" s="17">
        <f>+AVERAGE($D115:PGX115)</f>
        <v>7.6996034448672654</v>
      </c>
      <c r="PGZ115" s="17">
        <f>+AVERAGE($D115:PGY115)</f>
        <v>7.6996034448672654</v>
      </c>
      <c r="PHA115" s="17">
        <f>+AVERAGE($D115:PGZ115)</f>
        <v>7.6996034448672654</v>
      </c>
      <c r="PHB115" s="17">
        <f>+AVERAGE($D115:PHA115)</f>
        <v>7.6996034448672654</v>
      </c>
      <c r="PHC115" s="17">
        <f>+AVERAGE($D115:PHB115)</f>
        <v>7.6996034448672654</v>
      </c>
      <c r="PHD115" s="17">
        <f>+AVERAGE($D115:PHC115)</f>
        <v>7.6996034448672654</v>
      </c>
      <c r="PHE115" s="17">
        <f>+AVERAGE($D115:PHD115)</f>
        <v>7.6996034448672654</v>
      </c>
      <c r="PHF115" s="17">
        <f>+AVERAGE($D115:PHE115)</f>
        <v>7.6996034448672654</v>
      </c>
      <c r="PHG115" s="17">
        <f>+AVERAGE($D115:PHF115)</f>
        <v>7.6996034448672654</v>
      </c>
      <c r="PHH115" s="17">
        <f>+AVERAGE($D115:PHG115)</f>
        <v>7.6996034448672654</v>
      </c>
      <c r="PHI115" s="17">
        <f>+AVERAGE($D115:PHH115)</f>
        <v>7.6996034448672654</v>
      </c>
      <c r="PHJ115" s="17">
        <f>+AVERAGE($D115:PHI115)</f>
        <v>7.6996034448672654</v>
      </c>
      <c r="PHK115" s="17">
        <f>+AVERAGE($D115:PHJ115)</f>
        <v>7.6996034448672654</v>
      </c>
      <c r="PHL115" s="17">
        <f>+AVERAGE($D115:PHK115)</f>
        <v>7.6996034448672654</v>
      </c>
      <c r="PHM115" s="17">
        <f>+AVERAGE($D115:PHL115)</f>
        <v>7.6996034448672654</v>
      </c>
      <c r="PHN115" s="17">
        <f>+AVERAGE($D115:PHM115)</f>
        <v>7.6996034448672654</v>
      </c>
      <c r="PHO115" s="17">
        <f>+AVERAGE($D115:PHN115)</f>
        <v>7.6996034448672654</v>
      </c>
      <c r="PHP115" s="17">
        <f>+AVERAGE($D115:PHO115)</f>
        <v>7.6996034448672654</v>
      </c>
      <c r="PHQ115" s="17">
        <f>+AVERAGE($D115:PHP115)</f>
        <v>7.6996034448672654</v>
      </c>
      <c r="PHR115" s="17">
        <f>+AVERAGE($D115:PHQ115)</f>
        <v>7.6996034448672654</v>
      </c>
      <c r="PHS115" s="17">
        <f>+AVERAGE($D115:PHR115)</f>
        <v>7.6996034448672654</v>
      </c>
      <c r="PHT115" s="17">
        <f>+AVERAGE($D115:PHS115)</f>
        <v>7.6996034448672654</v>
      </c>
      <c r="PHU115" s="17">
        <f>+AVERAGE($D115:PHT115)</f>
        <v>7.6996034448672654</v>
      </c>
      <c r="PHV115" s="17">
        <f>+AVERAGE($D115:PHU115)</f>
        <v>7.6996034448672654</v>
      </c>
      <c r="PHW115" s="17">
        <f>+AVERAGE($D115:PHV115)</f>
        <v>7.6996034448672654</v>
      </c>
      <c r="PHX115" s="17">
        <f>+AVERAGE($D115:PHW115)</f>
        <v>7.6996034448672654</v>
      </c>
      <c r="PHY115" s="17">
        <f>+AVERAGE($D115:PHX115)</f>
        <v>7.6996034448672654</v>
      </c>
      <c r="PHZ115" s="17">
        <f>+AVERAGE($D115:PHY115)</f>
        <v>7.6996034448672654</v>
      </c>
      <c r="PIA115" s="17">
        <f>+AVERAGE($D115:PHZ115)</f>
        <v>7.6996034448672654</v>
      </c>
      <c r="PIB115" s="17">
        <f>+AVERAGE($D115:PIA115)</f>
        <v>7.6996034448672654</v>
      </c>
      <c r="PIC115" s="17">
        <f>+AVERAGE($D115:PIB115)</f>
        <v>7.6996034448672654</v>
      </c>
      <c r="PID115" s="17">
        <f>+AVERAGE($D115:PIC115)</f>
        <v>7.6996034448672654</v>
      </c>
      <c r="PIE115" s="17">
        <f>+AVERAGE($D115:PID115)</f>
        <v>7.6996034448672654</v>
      </c>
      <c r="PIF115" s="17">
        <f>+AVERAGE($D115:PIE115)</f>
        <v>7.6996034448672663</v>
      </c>
      <c r="PIG115" s="17">
        <f>+AVERAGE($D115:PIF115)</f>
        <v>7.6996034448672663</v>
      </c>
      <c r="PIH115" s="17">
        <f>+AVERAGE($D115:PIG115)</f>
        <v>7.6996034448672663</v>
      </c>
      <c r="PII115" s="17">
        <f>+AVERAGE($D115:PIH115)</f>
        <v>7.6996034448672663</v>
      </c>
      <c r="PIJ115" s="17">
        <f>+AVERAGE($D115:PII115)</f>
        <v>7.6996034448672663</v>
      </c>
      <c r="PIK115" s="17">
        <f>+AVERAGE($D115:PIJ115)</f>
        <v>7.6996034448672663</v>
      </c>
      <c r="PIL115" s="17">
        <f>+AVERAGE($D115:PIK115)</f>
        <v>7.6996034448672663</v>
      </c>
      <c r="PIM115" s="17">
        <f>+AVERAGE($D115:PIL115)</f>
        <v>7.6996034448672663</v>
      </c>
      <c r="PIN115" s="17">
        <f>+AVERAGE($D115:PIM115)</f>
        <v>7.6996034448672663</v>
      </c>
      <c r="PIO115" s="17">
        <f>+AVERAGE($D115:PIN115)</f>
        <v>7.6996034448672663</v>
      </c>
      <c r="PIP115" s="17">
        <f>+AVERAGE($D115:PIO115)</f>
        <v>7.6996034448672663</v>
      </c>
      <c r="PIQ115" s="17">
        <f>+AVERAGE($D115:PIP115)</f>
        <v>7.6996034448672663</v>
      </c>
      <c r="PIR115" s="17">
        <f>+AVERAGE($D115:PIQ115)</f>
        <v>7.6996034448672663</v>
      </c>
      <c r="PIS115" s="17">
        <f>+AVERAGE($D115:PIR115)</f>
        <v>7.6996034448672663</v>
      </c>
      <c r="PIT115" s="17">
        <f>+AVERAGE($D115:PIS115)</f>
        <v>7.6996034448672663</v>
      </c>
      <c r="PIU115" s="17">
        <f>+AVERAGE($D115:PIT115)</f>
        <v>7.6996034448672663</v>
      </c>
      <c r="PIV115" s="17">
        <f>+AVERAGE($D115:PIU115)</f>
        <v>7.6996034448672663</v>
      </c>
      <c r="PIW115" s="17">
        <f>+AVERAGE($D115:PIV115)</f>
        <v>7.6996034448672663</v>
      </c>
      <c r="PIX115" s="17">
        <f>+AVERAGE($D115:PIW115)</f>
        <v>7.6996034448672663</v>
      </c>
      <c r="PIY115" s="17">
        <f>+AVERAGE($D115:PIX115)</f>
        <v>7.6996034448672663</v>
      </c>
      <c r="PIZ115" s="17">
        <f>+AVERAGE($D115:PIY115)</f>
        <v>7.6996034448672663</v>
      </c>
      <c r="PJA115" s="17">
        <f>+AVERAGE($D115:PIZ115)</f>
        <v>7.6996034448672663</v>
      </c>
      <c r="PJB115" s="17">
        <f>+AVERAGE($D115:PJA115)</f>
        <v>7.6996034448672663</v>
      </c>
      <c r="PJC115" s="17">
        <f>+AVERAGE($D115:PJB115)</f>
        <v>7.6996034448672663</v>
      </c>
      <c r="PJD115" s="17">
        <f>+AVERAGE($D115:PJC115)</f>
        <v>7.6996034448672663</v>
      </c>
      <c r="PJE115" s="17">
        <f>+AVERAGE($D115:PJD115)</f>
        <v>7.6996034448672663</v>
      </c>
      <c r="PJF115" s="17">
        <f>+AVERAGE($D115:PJE115)</f>
        <v>7.6996034448672663</v>
      </c>
      <c r="PJG115" s="17">
        <f>+AVERAGE($D115:PJF115)</f>
        <v>7.6996034448672663</v>
      </c>
      <c r="PJH115" s="17">
        <f>+AVERAGE($D115:PJG115)</f>
        <v>7.6996034448672663</v>
      </c>
      <c r="PJI115" s="17">
        <f>+AVERAGE($D115:PJH115)</f>
        <v>7.6996034448672663</v>
      </c>
      <c r="PJJ115" s="17">
        <f>+AVERAGE($D115:PJI115)</f>
        <v>7.6996034448672663</v>
      </c>
      <c r="PJK115" s="17">
        <f>+AVERAGE($D115:PJJ115)</f>
        <v>7.6996034448672663</v>
      </c>
      <c r="PJL115" s="17">
        <f>+AVERAGE($D115:PJK115)</f>
        <v>7.6996034448672663</v>
      </c>
      <c r="PJM115" s="17">
        <f>+AVERAGE($D115:PJL115)</f>
        <v>7.6996034448672663</v>
      </c>
      <c r="PJN115" s="17">
        <f>+AVERAGE($D115:PJM115)</f>
        <v>7.6996034448672663</v>
      </c>
      <c r="PJO115" s="17">
        <f>+AVERAGE($D115:PJN115)</f>
        <v>7.6996034448672663</v>
      </c>
      <c r="PJP115" s="17">
        <f>+AVERAGE($D115:PJO115)</f>
        <v>7.6996034448672672</v>
      </c>
      <c r="PJQ115" s="17">
        <f>+AVERAGE($D115:PJP115)</f>
        <v>7.6996034448672672</v>
      </c>
      <c r="PJR115" s="17">
        <f>+AVERAGE($D115:PJQ115)</f>
        <v>7.6996034448672672</v>
      </c>
      <c r="PJS115" s="17">
        <f>+AVERAGE($D115:PJR115)</f>
        <v>7.6996034448672672</v>
      </c>
      <c r="PJT115" s="17">
        <f>+AVERAGE($D115:PJS115)</f>
        <v>7.6996034448672672</v>
      </c>
      <c r="PJU115" s="17">
        <f>+AVERAGE($D115:PJT115)</f>
        <v>7.6996034448672672</v>
      </c>
      <c r="PJV115" s="17">
        <f>+AVERAGE($D115:PJU115)</f>
        <v>7.6996034448672672</v>
      </c>
      <c r="PJW115" s="17">
        <f>+AVERAGE($D115:PJV115)</f>
        <v>7.6996034448672672</v>
      </c>
      <c r="PJX115" s="17">
        <f>+AVERAGE($D115:PJW115)</f>
        <v>7.6996034448672672</v>
      </c>
      <c r="PJY115" s="17">
        <f>+AVERAGE($D115:PJX115)</f>
        <v>7.6996034448672672</v>
      </c>
      <c r="PJZ115" s="17">
        <f>+AVERAGE($D115:PJY115)</f>
        <v>7.6996034448672672</v>
      </c>
      <c r="PKA115" s="17">
        <f>+AVERAGE($D115:PJZ115)</f>
        <v>7.6996034448672672</v>
      </c>
      <c r="PKB115" s="17">
        <f>+AVERAGE($D115:PKA115)</f>
        <v>7.6996034448672672</v>
      </c>
      <c r="PKC115" s="17">
        <f>+AVERAGE($D115:PKB115)</f>
        <v>7.6996034448672672</v>
      </c>
      <c r="PKD115" s="17">
        <f>+AVERAGE($D115:PKC115)</f>
        <v>7.6996034448672672</v>
      </c>
      <c r="PKE115" s="17">
        <f>+AVERAGE($D115:PKD115)</f>
        <v>7.6996034448672672</v>
      </c>
      <c r="PKF115" s="17">
        <f>+AVERAGE($D115:PKE115)</f>
        <v>7.6996034448672672</v>
      </c>
      <c r="PKG115" s="17">
        <f>+AVERAGE($D115:PKF115)</f>
        <v>7.6996034448672672</v>
      </c>
      <c r="PKH115" s="17">
        <f>+AVERAGE($D115:PKG115)</f>
        <v>7.6996034448672672</v>
      </c>
      <c r="PKI115" s="17">
        <f>+AVERAGE($D115:PKH115)</f>
        <v>7.6996034448672672</v>
      </c>
      <c r="PKJ115" s="17">
        <f>+AVERAGE($D115:PKI115)</f>
        <v>7.6996034448672672</v>
      </c>
      <c r="PKK115" s="17">
        <f>+AVERAGE($D115:PKJ115)</f>
        <v>7.6996034448672672</v>
      </c>
      <c r="PKL115" s="17">
        <f>+AVERAGE($D115:PKK115)</f>
        <v>7.6996034448672672</v>
      </c>
      <c r="PKM115" s="17">
        <f>+AVERAGE($D115:PKL115)</f>
        <v>7.6996034448672672</v>
      </c>
      <c r="PKN115" s="17">
        <f>+AVERAGE($D115:PKM115)</f>
        <v>7.6996034448672672</v>
      </c>
      <c r="PKO115" s="17">
        <f>+AVERAGE($D115:PKN115)</f>
        <v>7.6996034448672672</v>
      </c>
      <c r="PKP115" s="17">
        <f>+AVERAGE($D115:PKO115)</f>
        <v>7.6996034448672672</v>
      </c>
      <c r="PKQ115" s="17">
        <f>+AVERAGE($D115:PKP115)</f>
        <v>7.6996034448672672</v>
      </c>
      <c r="PKR115" s="17">
        <f>+AVERAGE($D115:PKQ115)</f>
        <v>7.6996034448672672</v>
      </c>
      <c r="PKS115" s="17">
        <f>+AVERAGE($D115:PKR115)</f>
        <v>7.6996034448672672</v>
      </c>
      <c r="PKT115" s="17">
        <f>+AVERAGE($D115:PKS115)</f>
        <v>7.6996034448672672</v>
      </c>
      <c r="PKU115" s="17">
        <f>+AVERAGE($D115:PKT115)</f>
        <v>7.6996034448672672</v>
      </c>
      <c r="PKV115" s="17">
        <f>+AVERAGE($D115:PKU115)</f>
        <v>7.6996034448672672</v>
      </c>
      <c r="PKW115" s="17">
        <f>+AVERAGE($D115:PKV115)</f>
        <v>7.6996034448672672</v>
      </c>
      <c r="PKX115" s="17">
        <f>+AVERAGE($D115:PKW115)</f>
        <v>7.6996034448672672</v>
      </c>
      <c r="PKY115" s="17">
        <f>+AVERAGE($D115:PKX115)</f>
        <v>7.6996034448672672</v>
      </c>
      <c r="PKZ115" s="17">
        <f>+AVERAGE($D115:PKY115)</f>
        <v>7.6996034448672672</v>
      </c>
      <c r="PLA115" s="17">
        <f>+AVERAGE($D115:PKZ115)</f>
        <v>7.6996034448672681</v>
      </c>
      <c r="PLB115" s="17">
        <f>+AVERAGE($D115:PLA115)</f>
        <v>7.6996034448672681</v>
      </c>
      <c r="PLC115" s="17">
        <f>+AVERAGE($D115:PLB115)</f>
        <v>7.6996034448672681</v>
      </c>
      <c r="PLD115" s="17">
        <f>+AVERAGE($D115:PLC115)</f>
        <v>7.6996034448672681</v>
      </c>
      <c r="PLE115" s="17">
        <f>+AVERAGE($D115:PLD115)</f>
        <v>7.6996034448672681</v>
      </c>
      <c r="PLF115" s="17">
        <f>+AVERAGE($D115:PLE115)</f>
        <v>7.6996034448672681</v>
      </c>
      <c r="PLG115" s="17">
        <f>+AVERAGE($D115:PLF115)</f>
        <v>7.6996034448672681</v>
      </c>
      <c r="PLH115" s="17">
        <f>+AVERAGE($D115:PLG115)</f>
        <v>7.6996034448672681</v>
      </c>
      <c r="PLI115" s="17">
        <f>+AVERAGE($D115:PLH115)</f>
        <v>7.6996034448672681</v>
      </c>
      <c r="PLJ115" s="17">
        <f>+AVERAGE($D115:PLI115)</f>
        <v>7.6996034448672681</v>
      </c>
      <c r="PLK115" s="17">
        <f>+AVERAGE($D115:PLJ115)</f>
        <v>7.6996034448672681</v>
      </c>
      <c r="PLL115" s="17">
        <f>+AVERAGE($D115:PLK115)</f>
        <v>7.6996034448672681</v>
      </c>
      <c r="PLM115" s="17">
        <f>+AVERAGE($D115:PLL115)</f>
        <v>7.6996034448672681</v>
      </c>
      <c r="PLN115" s="17">
        <f>+AVERAGE($D115:PLM115)</f>
        <v>7.6996034448672681</v>
      </c>
      <c r="PLO115" s="17">
        <f>+AVERAGE($D115:PLN115)</f>
        <v>7.6996034448672681</v>
      </c>
      <c r="PLP115" s="17">
        <f>+AVERAGE($D115:PLO115)</f>
        <v>7.6996034448672681</v>
      </c>
      <c r="PLQ115" s="17">
        <f>+AVERAGE($D115:PLP115)</f>
        <v>7.6996034448672681</v>
      </c>
      <c r="PLR115" s="17">
        <f>+AVERAGE($D115:PLQ115)</f>
        <v>7.6996034448672681</v>
      </c>
      <c r="PLS115" s="17">
        <f>+AVERAGE($D115:PLR115)</f>
        <v>7.6996034448672681</v>
      </c>
      <c r="PLT115" s="17">
        <f>+AVERAGE($D115:PLS115)</f>
        <v>7.6996034448672681</v>
      </c>
      <c r="PLU115" s="17">
        <f>+AVERAGE($D115:PLT115)</f>
        <v>7.6996034448672681</v>
      </c>
      <c r="PLV115" s="17">
        <f>+AVERAGE($D115:PLU115)</f>
        <v>7.6996034448672681</v>
      </c>
      <c r="PLW115" s="17">
        <f>+AVERAGE($D115:PLV115)</f>
        <v>7.6996034448672681</v>
      </c>
      <c r="PLX115" s="17">
        <f>+AVERAGE($D115:PLW115)</f>
        <v>7.6996034448672681</v>
      </c>
      <c r="PLY115" s="17">
        <f>+AVERAGE($D115:PLX115)</f>
        <v>7.6996034448672681</v>
      </c>
      <c r="PLZ115" s="17">
        <f>+AVERAGE($D115:PLY115)</f>
        <v>7.6996034448672681</v>
      </c>
      <c r="PMA115" s="17">
        <f>+AVERAGE($D115:PLZ115)</f>
        <v>7.6996034448672681</v>
      </c>
      <c r="PMB115" s="17">
        <f>+AVERAGE($D115:PMA115)</f>
        <v>7.6996034448672681</v>
      </c>
      <c r="PMC115" s="17">
        <f>+AVERAGE($D115:PMB115)</f>
        <v>7.6996034448672681</v>
      </c>
      <c r="PMD115" s="17">
        <f>+AVERAGE($D115:PMC115)</f>
        <v>7.6996034448672681</v>
      </c>
      <c r="PME115" s="17">
        <f>+AVERAGE($D115:PMD115)</f>
        <v>7.6996034448672681</v>
      </c>
      <c r="PMF115" s="17">
        <f>+AVERAGE($D115:PME115)</f>
        <v>7.6996034448672681</v>
      </c>
      <c r="PMG115" s="17">
        <f>+AVERAGE($D115:PMF115)</f>
        <v>7.6996034448672681</v>
      </c>
      <c r="PMH115" s="17">
        <f>+AVERAGE($D115:PMG115)</f>
        <v>7.6996034448672681</v>
      </c>
      <c r="PMI115" s="17">
        <f>+AVERAGE($D115:PMH115)</f>
        <v>7.6996034448672681</v>
      </c>
      <c r="PMJ115" s="17">
        <f>+AVERAGE($D115:PMI115)</f>
        <v>7.6996034448672681</v>
      </c>
      <c r="PMK115" s="17">
        <f>+AVERAGE($D115:PMJ115)</f>
        <v>7.6996034448672681</v>
      </c>
      <c r="PML115" s="17">
        <f>+AVERAGE($D115:PMK115)</f>
        <v>7.699603444867269</v>
      </c>
      <c r="PMM115" s="17">
        <f>+AVERAGE($D115:PML115)</f>
        <v>7.699603444867269</v>
      </c>
      <c r="PMN115" s="17">
        <f>+AVERAGE($D115:PMM115)</f>
        <v>7.699603444867269</v>
      </c>
      <c r="PMO115" s="17">
        <f>+AVERAGE($D115:PMN115)</f>
        <v>7.699603444867269</v>
      </c>
      <c r="PMP115" s="17">
        <f>+AVERAGE($D115:PMO115)</f>
        <v>7.699603444867269</v>
      </c>
      <c r="PMQ115" s="17">
        <f>+AVERAGE($D115:PMP115)</f>
        <v>7.699603444867269</v>
      </c>
      <c r="PMR115" s="17">
        <f>+AVERAGE($D115:PMQ115)</f>
        <v>7.699603444867269</v>
      </c>
      <c r="PMS115" s="17">
        <f>+AVERAGE($D115:PMR115)</f>
        <v>7.699603444867269</v>
      </c>
      <c r="PMT115" s="17">
        <f>+AVERAGE($D115:PMS115)</f>
        <v>7.699603444867269</v>
      </c>
      <c r="PMU115" s="17">
        <f>+AVERAGE($D115:PMT115)</f>
        <v>7.699603444867269</v>
      </c>
      <c r="PMV115" s="17">
        <f>+AVERAGE($D115:PMU115)</f>
        <v>7.699603444867269</v>
      </c>
      <c r="PMW115" s="17">
        <f>+AVERAGE($D115:PMV115)</f>
        <v>7.699603444867269</v>
      </c>
      <c r="PMX115" s="17">
        <f>+AVERAGE($D115:PMW115)</f>
        <v>7.699603444867269</v>
      </c>
      <c r="PMY115" s="17">
        <f>+AVERAGE($D115:PMX115)</f>
        <v>7.699603444867269</v>
      </c>
      <c r="PMZ115" s="17">
        <f>+AVERAGE($D115:PMY115)</f>
        <v>7.699603444867269</v>
      </c>
      <c r="PNA115" s="17">
        <f>+AVERAGE($D115:PMZ115)</f>
        <v>7.699603444867269</v>
      </c>
      <c r="PNB115" s="17">
        <f>+AVERAGE($D115:PNA115)</f>
        <v>7.699603444867269</v>
      </c>
      <c r="PNC115" s="17">
        <f>+AVERAGE($D115:PNB115)</f>
        <v>7.699603444867269</v>
      </c>
      <c r="PND115" s="17">
        <f>+AVERAGE($D115:PNC115)</f>
        <v>7.699603444867269</v>
      </c>
      <c r="PNE115" s="17">
        <f>+AVERAGE($D115:PND115)</f>
        <v>7.699603444867269</v>
      </c>
      <c r="PNF115" s="17">
        <f>+AVERAGE($D115:PNE115)</f>
        <v>7.699603444867269</v>
      </c>
      <c r="PNG115" s="17">
        <f>+AVERAGE($D115:PNF115)</f>
        <v>7.699603444867269</v>
      </c>
      <c r="PNH115" s="17">
        <f>+AVERAGE($D115:PNG115)</f>
        <v>7.699603444867269</v>
      </c>
      <c r="PNI115" s="17">
        <f>+AVERAGE($D115:PNH115)</f>
        <v>7.699603444867269</v>
      </c>
      <c r="PNJ115" s="17">
        <f>+AVERAGE($D115:PNI115)</f>
        <v>7.699603444867269</v>
      </c>
      <c r="PNK115" s="17">
        <f>+AVERAGE($D115:PNJ115)</f>
        <v>7.699603444867269</v>
      </c>
      <c r="PNL115" s="17">
        <f>+AVERAGE($D115:PNK115)</f>
        <v>7.699603444867269</v>
      </c>
      <c r="PNM115" s="17">
        <f>+AVERAGE($D115:PNL115)</f>
        <v>7.699603444867269</v>
      </c>
      <c r="PNN115" s="17">
        <f>+AVERAGE($D115:PNM115)</f>
        <v>7.699603444867269</v>
      </c>
      <c r="PNO115" s="17">
        <f>+AVERAGE($D115:PNN115)</f>
        <v>7.699603444867269</v>
      </c>
      <c r="PNP115" s="17">
        <f>+AVERAGE($D115:PNO115)</f>
        <v>7.699603444867269</v>
      </c>
      <c r="PNQ115" s="17">
        <f>+AVERAGE($D115:PNP115)</f>
        <v>7.699603444867269</v>
      </c>
      <c r="PNR115" s="17">
        <f>+AVERAGE($D115:PNQ115)</f>
        <v>7.699603444867269</v>
      </c>
      <c r="PNS115" s="17">
        <f>+AVERAGE($D115:PNR115)</f>
        <v>7.699603444867269</v>
      </c>
      <c r="PNT115" s="17">
        <f>+AVERAGE($D115:PNS115)</f>
        <v>7.699603444867269</v>
      </c>
      <c r="PNU115" s="17">
        <f>+AVERAGE($D115:PNT115)</f>
        <v>7.699603444867269</v>
      </c>
      <c r="PNV115" s="17">
        <f>+AVERAGE($D115:PNU115)</f>
        <v>7.699603444867269</v>
      </c>
      <c r="PNW115" s="17">
        <f>+AVERAGE($D115:PNV115)</f>
        <v>7.699603444867269</v>
      </c>
      <c r="PNX115" s="17">
        <f>+AVERAGE($D115:PNW115)</f>
        <v>7.6996034448672699</v>
      </c>
      <c r="PNY115" s="17">
        <f>+AVERAGE($D115:PNX115)</f>
        <v>7.6996034448672699</v>
      </c>
      <c r="PNZ115" s="17">
        <f>+AVERAGE($D115:PNY115)</f>
        <v>7.6996034448672699</v>
      </c>
      <c r="POA115" s="17">
        <f>+AVERAGE($D115:PNZ115)</f>
        <v>7.6996034448672699</v>
      </c>
      <c r="POB115" s="17">
        <f>+AVERAGE($D115:POA115)</f>
        <v>7.6996034448672699</v>
      </c>
      <c r="POC115" s="17">
        <f>+AVERAGE($D115:POB115)</f>
        <v>7.6996034448672699</v>
      </c>
      <c r="POD115" s="17">
        <f>+AVERAGE($D115:POC115)</f>
        <v>7.6996034448672699</v>
      </c>
      <c r="POE115" s="17">
        <f>+AVERAGE($D115:POD115)</f>
        <v>7.6996034448672699</v>
      </c>
      <c r="POF115" s="17">
        <f>+AVERAGE($D115:POE115)</f>
        <v>7.6996034448672699</v>
      </c>
      <c r="POG115" s="17">
        <f>+AVERAGE($D115:POF115)</f>
        <v>7.6996034448672699</v>
      </c>
      <c r="POH115" s="17">
        <f>+AVERAGE($D115:POG115)</f>
        <v>7.6996034448672699</v>
      </c>
      <c r="POI115" s="17">
        <f>+AVERAGE($D115:POH115)</f>
        <v>7.6996034448672699</v>
      </c>
      <c r="POJ115" s="17">
        <f>+AVERAGE($D115:POI115)</f>
        <v>7.6996034448672699</v>
      </c>
      <c r="POK115" s="17">
        <f>+AVERAGE($D115:POJ115)</f>
        <v>7.6996034448672699</v>
      </c>
      <c r="POL115" s="17">
        <f>+AVERAGE($D115:POK115)</f>
        <v>7.6996034448672699</v>
      </c>
      <c r="POM115" s="17">
        <f>+AVERAGE($D115:POL115)</f>
        <v>7.6996034448672699</v>
      </c>
      <c r="PON115" s="17">
        <f>+AVERAGE($D115:POM115)</f>
        <v>7.6996034448672699</v>
      </c>
      <c r="POO115" s="17">
        <f>+AVERAGE($D115:PON115)</f>
        <v>7.6996034448672699</v>
      </c>
      <c r="POP115" s="17">
        <f>+AVERAGE($D115:POO115)</f>
        <v>7.6996034448672699</v>
      </c>
      <c r="POQ115" s="17">
        <f>+AVERAGE($D115:POP115)</f>
        <v>7.6996034448672699</v>
      </c>
      <c r="POR115" s="17">
        <f>+AVERAGE($D115:POQ115)</f>
        <v>7.6996034448672699</v>
      </c>
      <c r="POS115" s="17">
        <f>+AVERAGE($D115:POR115)</f>
        <v>7.6996034448672699</v>
      </c>
      <c r="POT115" s="17">
        <f>+AVERAGE($D115:POS115)</f>
        <v>7.6996034448672699</v>
      </c>
      <c r="POU115" s="17">
        <f>+AVERAGE($D115:POT115)</f>
        <v>7.6996034448672699</v>
      </c>
      <c r="POV115" s="17">
        <f>+AVERAGE($D115:POU115)</f>
        <v>7.6996034448672699</v>
      </c>
      <c r="POW115" s="17">
        <f>+AVERAGE($D115:POV115)</f>
        <v>7.6996034448672699</v>
      </c>
      <c r="POX115" s="17">
        <f>+AVERAGE($D115:POW115)</f>
        <v>7.6996034448672699</v>
      </c>
      <c r="POY115" s="17">
        <f>+AVERAGE($D115:POX115)</f>
        <v>7.6996034448672699</v>
      </c>
      <c r="POZ115" s="17">
        <f>+AVERAGE($D115:POY115)</f>
        <v>7.6996034448672699</v>
      </c>
      <c r="PPA115" s="17">
        <f>+AVERAGE($D115:POZ115)</f>
        <v>7.6996034448672699</v>
      </c>
      <c r="PPB115" s="17">
        <f>+AVERAGE($D115:PPA115)</f>
        <v>7.6996034448672699</v>
      </c>
      <c r="PPC115" s="17">
        <f>+AVERAGE($D115:PPB115)</f>
        <v>7.6996034448672699</v>
      </c>
      <c r="PPD115" s="17">
        <f>+AVERAGE($D115:PPC115)</f>
        <v>7.6996034448672699</v>
      </c>
      <c r="PPE115" s="17">
        <f>+AVERAGE($D115:PPD115)</f>
        <v>7.6996034448672699</v>
      </c>
      <c r="PPF115" s="17">
        <f>+AVERAGE($D115:PPE115)</f>
        <v>7.6996034448672699</v>
      </c>
      <c r="PPG115" s="17">
        <f>+AVERAGE($D115:PPF115)</f>
        <v>7.6996034448672699</v>
      </c>
      <c r="PPH115" s="17">
        <f>+AVERAGE($D115:PPG115)</f>
        <v>7.6996034448672699</v>
      </c>
      <c r="PPI115" s="17">
        <f>+AVERAGE($D115:PPH115)</f>
        <v>7.6996034448672708</v>
      </c>
      <c r="PPJ115" s="17">
        <f>+AVERAGE($D115:PPI115)</f>
        <v>7.6996034448672708</v>
      </c>
      <c r="PPK115" s="17">
        <f>+AVERAGE($D115:PPJ115)</f>
        <v>7.6996034448672708</v>
      </c>
      <c r="PPL115" s="17">
        <f>+AVERAGE($D115:PPK115)</f>
        <v>7.6996034448672708</v>
      </c>
      <c r="PPM115" s="17">
        <f>+AVERAGE($D115:PPL115)</f>
        <v>7.6996034448672708</v>
      </c>
      <c r="PPN115" s="17">
        <f>+AVERAGE($D115:PPM115)</f>
        <v>7.6996034448672708</v>
      </c>
      <c r="PPO115" s="17">
        <f>+AVERAGE($D115:PPN115)</f>
        <v>7.6996034448672708</v>
      </c>
      <c r="PPP115" s="17">
        <f>+AVERAGE($D115:PPO115)</f>
        <v>7.6996034448672708</v>
      </c>
      <c r="PPQ115" s="17">
        <f>+AVERAGE($D115:PPP115)</f>
        <v>7.6996034448672708</v>
      </c>
      <c r="PPR115" s="17">
        <f>+AVERAGE($D115:PPQ115)</f>
        <v>7.6996034448672708</v>
      </c>
      <c r="PPS115" s="17">
        <f>+AVERAGE($D115:PPR115)</f>
        <v>7.6996034448672708</v>
      </c>
      <c r="PPT115" s="17">
        <f>+AVERAGE($D115:PPS115)</f>
        <v>7.6996034448672708</v>
      </c>
      <c r="PPU115" s="17">
        <f>+AVERAGE($D115:PPT115)</f>
        <v>7.6996034448672708</v>
      </c>
      <c r="PPV115" s="17">
        <f>+AVERAGE($D115:PPU115)</f>
        <v>7.6996034448672708</v>
      </c>
      <c r="PPW115" s="17">
        <f>+AVERAGE($D115:PPV115)</f>
        <v>7.6996034448672708</v>
      </c>
      <c r="PPX115" s="17">
        <f>+AVERAGE($D115:PPW115)</f>
        <v>7.6996034448672708</v>
      </c>
      <c r="PPY115" s="17">
        <f>+AVERAGE($D115:PPX115)</f>
        <v>7.6996034448672708</v>
      </c>
      <c r="PPZ115" s="17">
        <f>+AVERAGE($D115:PPY115)</f>
        <v>7.6996034448672708</v>
      </c>
      <c r="PQA115" s="17">
        <f>+AVERAGE($D115:PPZ115)</f>
        <v>7.6996034448672708</v>
      </c>
      <c r="PQB115" s="17">
        <f>+AVERAGE($D115:PQA115)</f>
        <v>7.6996034448672708</v>
      </c>
      <c r="PQC115" s="17">
        <f>+AVERAGE($D115:PQB115)</f>
        <v>7.6996034448672708</v>
      </c>
      <c r="PQD115" s="17">
        <f>+AVERAGE($D115:PQC115)</f>
        <v>7.6996034448672708</v>
      </c>
      <c r="PQE115" s="17">
        <f>+AVERAGE($D115:PQD115)</f>
        <v>7.6996034448672708</v>
      </c>
      <c r="PQF115" s="17">
        <f>+AVERAGE($D115:PQE115)</f>
        <v>7.6996034448672708</v>
      </c>
      <c r="PQG115" s="17">
        <f>+AVERAGE($D115:PQF115)</f>
        <v>7.6996034448672708</v>
      </c>
      <c r="PQH115" s="17">
        <f>+AVERAGE($D115:PQG115)</f>
        <v>7.6996034448672708</v>
      </c>
      <c r="PQI115" s="17">
        <f>+AVERAGE($D115:PQH115)</f>
        <v>7.6996034448672708</v>
      </c>
      <c r="PQJ115" s="17">
        <f>+AVERAGE($D115:PQI115)</f>
        <v>7.6996034448672708</v>
      </c>
      <c r="PQK115" s="17">
        <f>+AVERAGE($D115:PQJ115)</f>
        <v>7.6996034448672708</v>
      </c>
      <c r="PQL115" s="17">
        <f>+AVERAGE($D115:PQK115)</f>
        <v>7.6996034448672708</v>
      </c>
      <c r="PQM115" s="17">
        <f>+AVERAGE($D115:PQL115)</f>
        <v>7.6996034448672708</v>
      </c>
      <c r="PQN115" s="17">
        <f>+AVERAGE($D115:PQM115)</f>
        <v>7.6996034448672708</v>
      </c>
      <c r="PQO115" s="17">
        <f>+AVERAGE($D115:PQN115)</f>
        <v>7.6996034448672708</v>
      </c>
      <c r="PQP115" s="17">
        <f>+AVERAGE($D115:PQO115)</f>
        <v>7.6996034448672708</v>
      </c>
      <c r="PQQ115" s="17">
        <f>+AVERAGE($D115:PQP115)</f>
        <v>7.6996034448672708</v>
      </c>
      <c r="PQR115" s="17">
        <f>+AVERAGE($D115:PQQ115)</f>
        <v>7.6996034448672708</v>
      </c>
      <c r="PQS115" s="17">
        <f>+AVERAGE($D115:PQR115)</f>
        <v>7.6996034448672708</v>
      </c>
      <c r="PQT115" s="17">
        <f>+AVERAGE($D115:PQS115)</f>
        <v>7.6996034448672708</v>
      </c>
      <c r="PQU115" s="17">
        <f>+AVERAGE($D115:PQT115)</f>
        <v>7.6996034448672717</v>
      </c>
      <c r="PQV115" s="17">
        <f>+AVERAGE($D115:PQU115)</f>
        <v>7.6996034448672717</v>
      </c>
      <c r="PQW115" s="17">
        <f>+AVERAGE($D115:PQV115)</f>
        <v>7.6996034448672717</v>
      </c>
      <c r="PQX115" s="17">
        <f>+AVERAGE($D115:PQW115)</f>
        <v>7.6996034448672717</v>
      </c>
      <c r="PQY115" s="17">
        <f>+AVERAGE($D115:PQX115)</f>
        <v>7.6996034448672717</v>
      </c>
      <c r="PQZ115" s="17">
        <f>+AVERAGE($D115:PQY115)</f>
        <v>7.6996034448672717</v>
      </c>
      <c r="PRA115" s="17">
        <f>+AVERAGE($D115:PQZ115)</f>
        <v>7.6996034448672717</v>
      </c>
      <c r="PRB115" s="17">
        <f>+AVERAGE($D115:PRA115)</f>
        <v>7.6996034448672717</v>
      </c>
      <c r="PRC115" s="17">
        <f>+AVERAGE($D115:PRB115)</f>
        <v>7.6996034448672717</v>
      </c>
      <c r="PRD115" s="17">
        <f>+AVERAGE($D115:PRC115)</f>
        <v>7.6996034448672717</v>
      </c>
      <c r="PRE115" s="17">
        <f>+AVERAGE($D115:PRD115)</f>
        <v>7.6996034448672717</v>
      </c>
      <c r="PRF115" s="17">
        <f>+AVERAGE($D115:PRE115)</f>
        <v>7.6996034448672717</v>
      </c>
      <c r="PRG115" s="17">
        <f>+AVERAGE($D115:PRF115)</f>
        <v>7.6996034448672717</v>
      </c>
      <c r="PRH115" s="17">
        <f>+AVERAGE($D115:PRG115)</f>
        <v>7.6996034448672717</v>
      </c>
      <c r="PRI115" s="17">
        <f>+AVERAGE($D115:PRH115)</f>
        <v>7.6996034448672717</v>
      </c>
      <c r="PRJ115" s="17">
        <f>+AVERAGE($D115:PRI115)</f>
        <v>7.6996034448672717</v>
      </c>
      <c r="PRK115" s="17">
        <f>+AVERAGE($D115:PRJ115)</f>
        <v>7.6996034448672717</v>
      </c>
      <c r="PRL115" s="17">
        <f>+AVERAGE($D115:PRK115)</f>
        <v>7.6996034448672717</v>
      </c>
      <c r="PRM115" s="17">
        <f>+AVERAGE($D115:PRL115)</f>
        <v>7.6996034448672717</v>
      </c>
      <c r="PRN115" s="17">
        <f>+AVERAGE($D115:PRM115)</f>
        <v>7.6996034448672717</v>
      </c>
      <c r="PRO115" s="17">
        <f>+AVERAGE($D115:PRN115)</f>
        <v>7.6996034448672717</v>
      </c>
      <c r="PRP115" s="17">
        <f>+AVERAGE($D115:PRO115)</f>
        <v>7.6996034448672717</v>
      </c>
      <c r="PRQ115" s="17">
        <f>+AVERAGE($D115:PRP115)</f>
        <v>7.6996034448672717</v>
      </c>
      <c r="PRR115" s="17">
        <f>+AVERAGE($D115:PRQ115)</f>
        <v>7.6996034448672717</v>
      </c>
      <c r="PRS115" s="17">
        <f>+AVERAGE($D115:PRR115)</f>
        <v>7.6996034448672717</v>
      </c>
      <c r="PRT115" s="17">
        <f>+AVERAGE($D115:PRS115)</f>
        <v>7.6996034448672717</v>
      </c>
      <c r="PRU115" s="17">
        <f>+AVERAGE($D115:PRT115)</f>
        <v>7.6996034448672717</v>
      </c>
      <c r="PRV115" s="17">
        <f>+AVERAGE($D115:PRU115)</f>
        <v>7.6996034448672717</v>
      </c>
      <c r="PRW115" s="17">
        <f>+AVERAGE($D115:PRV115)</f>
        <v>7.6996034448672717</v>
      </c>
      <c r="PRX115" s="17">
        <f>+AVERAGE($D115:PRW115)</f>
        <v>7.6996034448672717</v>
      </c>
      <c r="PRY115" s="17">
        <f>+AVERAGE($D115:PRX115)</f>
        <v>7.6996034448672717</v>
      </c>
      <c r="PRZ115" s="17">
        <f>+AVERAGE($D115:PRY115)</f>
        <v>7.6996034448672717</v>
      </c>
      <c r="PSA115" s="17">
        <f>+AVERAGE($D115:PRZ115)</f>
        <v>7.6996034448672717</v>
      </c>
      <c r="PSB115" s="17">
        <f>+AVERAGE($D115:PSA115)</f>
        <v>7.6996034448672717</v>
      </c>
      <c r="PSC115" s="17">
        <f>+AVERAGE($D115:PSB115)</f>
        <v>7.6996034448672717</v>
      </c>
      <c r="PSD115" s="17">
        <f>+AVERAGE($D115:PSC115)</f>
        <v>7.6996034448672717</v>
      </c>
      <c r="PSE115" s="17">
        <f>+AVERAGE($D115:PSD115)</f>
        <v>7.6996034448672717</v>
      </c>
      <c r="PSF115" s="17">
        <f>+AVERAGE($D115:PSE115)</f>
        <v>7.6996034448672717</v>
      </c>
      <c r="PSG115" s="17">
        <f>+AVERAGE($D115:PSF115)</f>
        <v>7.6996034448672726</v>
      </c>
      <c r="PSH115" s="17">
        <f>+AVERAGE($D115:PSG115)</f>
        <v>7.6996034448672726</v>
      </c>
      <c r="PSI115" s="17">
        <f>+AVERAGE($D115:PSH115)</f>
        <v>7.6996034448672726</v>
      </c>
      <c r="PSJ115" s="17">
        <f>+AVERAGE($D115:PSI115)</f>
        <v>7.6996034448672726</v>
      </c>
      <c r="PSK115" s="17">
        <f>+AVERAGE($D115:PSJ115)</f>
        <v>7.6996034448672726</v>
      </c>
      <c r="PSL115" s="17">
        <f>+AVERAGE($D115:PSK115)</f>
        <v>7.6996034448672726</v>
      </c>
      <c r="PSM115" s="17">
        <f>+AVERAGE($D115:PSL115)</f>
        <v>7.6996034448672726</v>
      </c>
      <c r="PSN115" s="17">
        <f>+AVERAGE($D115:PSM115)</f>
        <v>7.6996034448672726</v>
      </c>
      <c r="PSO115" s="17">
        <f>+AVERAGE($D115:PSN115)</f>
        <v>7.6996034448672726</v>
      </c>
      <c r="PSP115" s="17">
        <f>+AVERAGE($D115:PSO115)</f>
        <v>7.6996034448672726</v>
      </c>
      <c r="PSQ115" s="17">
        <f>+AVERAGE($D115:PSP115)</f>
        <v>7.6996034448672726</v>
      </c>
      <c r="PSR115" s="17">
        <f>+AVERAGE($D115:PSQ115)</f>
        <v>7.6996034448672726</v>
      </c>
      <c r="PSS115" s="17">
        <f>+AVERAGE($D115:PSR115)</f>
        <v>7.6996034448672726</v>
      </c>
      <c r="PST115" s="17">
        <f>+AVERAGE($D115:PSS115)</f>
        <v>7.6996034448672726</v>
      </c>
      <c r="PSU115" s="17">
        <f>+AVERAGE($D115:PST115)</f>
        <v>7.6996034448672726</v>
      </c>
      <c r="PSV115" s="17">
        <f>+AVERAGE($D115:PSU115)</f>
        <v>7.6996034448672726</v>
      </c>
      <c r="PSW115" s="17">
        <f>+AVERAGE($D115:PSV115)</f>
        <v>7.6996034448672726</v>
      </c>
      <c r="PSX115" s="17">
        <f>+AVERAGE($D115:PSW115)</f>
        <v>7.6996034448672726</v>
      </c>
      <c r="PSY115" s="17">
        <f>+AVERAGE($D115:PSX115)</f>
        <v>7.6996034448672726</v>
      </c>
      <c r="PSZ115" s="17">
        <f>+AVERAGE($D115:PSY115)</f>
        <v>7.6996034448672726</v>
      </c>
      <c r="PTA115" s="17">
        <f>+AVERAGE($D115:PSZ115)</f>
        <v>7.6996034448672726</v>
      </c>
      <c r="PTB115" s="17">
        <f>+AVERAGE($D115:PTA115)</f>
        <v>7.6996034448672726</v>
      </c>
      <c r="PTC115" s="17">
        <f>+AVERAGE($D115:PTB115)</f>
        <v>7.6996034448672726</v>
      </c>
      <c r="PTD115" s="17">
        <f>+AVERAGE($D115:PTC115)</f>
        <v>7.6996034448672726</v>
      </c>
      <c r="PTE115" s="17">
        <f>+AVERAGE($D115:PTD115)</f>
        <v>7.6996034448672726</v>
      </c>
      <c r="PTF115" s="17">
        <f>+AVERAGE($D115:PTE115)</f>
        <v>7.6996034448672726</v>
      </c>
      <c r="PTG115" s="17">
        <f>+AVERAGE($D115:PTF115)</f>
        <v>7.6996034448672726</v>
      </c>
      <c r="PTH115" s="17">
        <f>+AVERAGE($D115:PTG115)</f>
        <v>7.6996034448672726</v>
      </c>
      <c r="PTI115" s="17">
        <f>+AVERAGE($D115:PTH115)</f>
        <v>7.6996034448672726</v>
      </c>
      <c r="PTJ115" s="17">
        <f>+AVERAGE($D115:PTI115)</f>
        <v>7.6996034448672726</v>
      </c>
      <c r="PTK115" s="17">
        <f>+AVERAGE($D115:PTJ115)</f>
        <v>7.6996034448672726</v>
      </c>
      <c r="PTL115" s="17">
        <f>+AVERAGE($D115:PTK115)</f>
        <v>7.6996034448672726</v>
      </c>
      <c r="PTM115" s="17">
        <f>+AVERAGE($D115:PTL115)</f>
        <v>7.6996034448672726</v>
      </c>
      <c r="PTN115" s="17">
        <f>+AVERAGE($D115:PTM115)</f>
        <v>7.6996034448672726</v>
      </c>
      <c r="PTO115" s="17">
        <f>+AVERAGE($D115:PTN115)</f>
        <v>7.6996034448672726</v>
      </c>
      <c r="PTP115" s="17">
        <f>+AVERAGE($D115:PTO115)</f>
        <v>7.6996034448672726</v>
      </c>
      <c r="PTQ115" s="17">
        <f>+AVERAGE($D115:PTP115)</f>
        <v>7.6996034448672726</v>
      </c>
      <c r="PTR115" s="17">
        <f>+AVERAGE($D115:PTQ115)</f>
        <v>7.6996034448672726</v>
      </c>
      <c r="PTS115" s="17">
        <f>+AVERAGE($D115:PTR115)</f>
        <v>7.6996034448672726</v>
      </c>
      <c r="PTT115" s="17">
        <f>+AVERAGE($D115:PTS115)</f>
        <v>7.6996034448672734</v>
      </c>
      <c r="PTU115" s="17">
        <f>+AVERAGE($D115:PTT115)</f>
        <v>7.6996034448672734</v>
      </c>
      <c r="PTV115" s="17">
        <f>+AVERAGE($D115:PTU115)</f>
        <v>7.6996034448672734</v>
      </c>
      <c r="PTW115" s="17">
        <f>+AVERAGE($D115:PTV115)</f>
        <v>7.6996034448672734</v>
      </c>
      <c r="PTX115" s="17">
        <f>+AVERAGE($D115:PTW115)</f>
        <v>7.6996034448672734</v>
      </c>
      <c r="PTY115" s="17">
        <f>+AVERAGE($D115:PTX115)</f>
        <v>7.6996034448672734</v>
      </c>
      <c r="PTZ115" s="17">
        <f>+AVERAGE($D115:PTY115)</f>
        <v>7.6996034448672734</v>
      </c>
      <c r="PUA115" s="17">
        <f>+AVERAGE($D115:PTZ115)</f>
        <v>7.6996034448672734</v>
      </c>
      <c r="PUB115" s="17">
        <f>+AVERAGE($D115:PUA115)</f>
        <v>7.6996034448672734</v>
      </c>
      <c r="PUC115" s="17">
        <f>+AVERAGE($D115:PUB115)</f>
        <v>7.6996034448672734</v>
      </c>
      <c r="PUD115" s="17">
        <f>+AVERAGE($D115:PUC115)</f>
        <v>7.6996034448672734</v>
      </c>
      <c r="PUE115" s="17">
        <f>+AVERAGE($D115:PUD115)</f>
        <v>7.6996034448672734</v>
      </c>
      <c r="PUF115" s="17">
        <f>+AVERAGE($D115:PUE115)</f>
        <v>7.6996034448672734</v>
      </c>
      <c r="PUG115" s="17">
        <f>+AVERAGE($D115:PUF115)</f>
        <v>7.6996034448672734</v>
      </c>
      <c r="PUH115" s="17">
        <f>+AVERAGE($D115:PUG115)</f>
        <v>7.6996034448672734</v>
      </c>
      <c r="PUI115" s="17">
        <f>+AVERAGE($D115:PUH115)</f>
        <v>7.6996034448672734</v>
      </c>
      <c r="PUJ115" s="17">
        <f>+AVERAGE($D115:PUI115)</f>
        <v>7.6996034448672734</v>
      </c>
      <c r="PUK115" s="17">
        <f>+AVERAGE($D115:PUJ115)</f>
        <v>7.6996034448672734</v>
      </c>
      <c r="PUL115" s="17">
        <f>+AVERAGE($D115:PUK115)</f>
        <v>7.6996034448672734</v>
      </c>
      <c r="PUM115" s="17">
        <f>+AVERAGE($D115:PUL115)</f>
        <v>7.6996034448672734</v>
      </c>
      <c r="PUN115" s="17">
        <f>+AVERAGE($D115:PUM115)</f>
        <v>7.6996034448672734</v>
      </c>
      <c r="PUO115" s="17">
        <f>+AVERAGE($D115:PUN115)</f>
        <v>7.6996034448672734</v>
      </c>
      <c r="PUP115" s="17">
        <f>+AVERAGE($D115:PUO115)</f>
        <v>7.6996034448672734</v>
      </c>
      <c r="PUQ115" s="17">
        <f>+AVERAGE($D115:PUP115)</f>
        <v>7.6996034448672734</v>
      </c>
      <c r="PUR115" s="17">
        <f>+AVERAGE($D115:PUQ115)</f>
        <v>7.6996034448672734</v>
      </c>
      <c r="PUS115" s="17">
        <f>+AVERAGE($D115:PUR115)</f>
        <v>7.6996034448672734</v>
      </c>
      <c r="PUT115" s="17">
        <f>+AVERAGE($D115:PUS115)</f>
        <v>7.6996034448672734</v>
      </c>
      <c r="PUU115" s="17">
        <f>+AVERAGE($D115:PUT115)</f>
        <v>7.6996034448672734</v>
      </c>
      <c r="PUV115" s="17">
        <f>+AVERAGE($D115:PUU115)</f>
        <v>7.6996034448672734</v>
      </c>
      <c r="PUW115" s="17">
        <f>+AVERAGE($D115:PUV115)</f>
        <v>7.6996034448672734</v>
      </c>
      <c r="PUX115" s="17">
        <f>+AVERAGE($D115:PUW115)</f>
        <v>7.6996034448672734</v>
      </c>
      <c r="PUY115" s="17">
        <f>+AVERAGE($D115:PUX115)</f>
        <v>7.6996034448672734</v>
      </c>
      <c r="PUZ115" s="17">
        <f>+AVERAGE($D115:PUY115)</f>
        <v>7.6996034448672734</v>
      </c>
      <c r="PVA115" s="17">
        <f>+AVERAGE($D115:PUZ115)</f>
        <v>7.6996034448672734</v>
      </c>
      <c r="PVB115" s="17">
        <f>+AVERAGE($D115:PVA115)</f>
        <v>7.6996034448672734</v>
      </c>
      <c r="PVC115" s="17">
        <f>+AVERAGE($D115:PVB115)</f>
        <v>7.6996034448672734</v>
      </c>
      <c r="PVD115" s="17">
        <f>+AVERAGE($D115:PVC115)</f>
        <v>7.6996034448672734</v>
      </c>
      <c r="PVE115" s="17">
        <f>+AVERAGE($D115:PVD115)</f>
        <v>7.6996034448672734</v>
      </c>
      <c r="PVF115" s="17">
        <f>+AVERAGE($D115:PVE115)</f>
        <v>7.6996034448672743</v>
      </c>
      <c r="PVG115" s="17">
        <f>+AVERAGE($D115:PVF115)</f>
        <v>7.6996034448672743</v>
      </c>
      <c r="PVH115" s="17">
        <f>+AVERAGE($D115:PVG115)</f>
        <v>7.6996034448672743</v>
      </c>
      <c r="PVI115" s="17">
        <f>+AVERAGE($D115:PVH115)</f>
        <v>7.6996034448672743</v>
      </c>
      <c r="PVJ115" s="17">
        <f>+AVERAGE($D115:PVI115)</f>
        <v>7.6996034448672743</v>
      </c>
      <c r="PVK115" s="17">
        <f>+AVERAGE($D115:PVJ115)</f>
        <v>7.6996034448672743</v>
      </c>
      <c r="PVL115" s="17">
        <f>+AVERAGE($D115:PVK115)</f>
        <v>7.6996034448672743</v>
      </c>
      <c r="PVM115" s="17">
        <f>+AVERAGE($D115:PVL115)</f>
        <v>7.6996034448672743</v>
      </c>
      <c r="PVN115" s="17">
        <f>+AVERAGE($D115:PVM115)</f>
        <v>7.6996034448672743</v>
      </c>
      <c r="PVO115" s="17">
        <f>+AVERAGE($D115:PVN115)</f>
        <v>7.6996034448672743</v>
      </c>
      <c r="PVP115" s="17">
        <f>+AVERAGE($D115:PVO115)</f>
        <v>7.6996034448672743</v>
      </c>
      <c r="PVQ115" s="17">
        <f>+AVERAGE($D115:PVP115)</f>
        <v>7.6996034448672743</v>
      </c>
      <c r="PVR115" s="17">
        <f>+AVERAGE($D115:PVQ115)</f>
        <v>7.6996034448672743</v>
      </c>
      <c r="PVS115" s="17">
        <f>+AVERAGE($D115:PVR115)</f>
        <v>7.6996034448672743</v>
      </c>
      <c r="PVT115" s="17">
        <f>+AVERAGE($D115:PVS115)</f>
        <v>7.6996034448672743</v>
      </c>
      <c r="PVU115" s="17">
        <f>+AVERAGE($D115:PVT115)</f>
        <v>7.6996034448672743</v>
      </c>
      <c r="PVV115" s="17">
        <f>+AVERAGE($D115:PVU115)</f>
        <v>7.6996034448672743</v>
      </c>
      <c r="PVW115" s="17">
        <f>+AVERAGE($D115:PVV115)</f>
        <v>7.6996034448672743</v>
      </c>
      <c r="PVX115" s="17">
        <f>+AVERAGE($D115:PVW115)</f>
        <v>7.6996034448672743</v>
      </c>
      <c r="PVY115" s="17">
        <f>+AVERAGE($D115:PVX115)</f>
        <v>7.6996034448672743</v>
      </c>
      <c r="PVZ115" s="17">
        <f>+AVERAGE($D115:PVY115)</f>
        <v>7.6996034448672743</v>
      </c>
      <c r="PWA115" s="17">
        <f>+AVERAGE($D115:PVZ115)</f>
        <v>7.6996034448672743</v>
      </c>
      <c r="PWB115" s="17">
        <f>+AVERAGE($D115:PWA115)</f>
        <v>7.6996034448672743</v>
      </c>
      <c r="PWC115" s="17">
        <f>+AVERAGE($D115:PWB115)</f>
        <v>7.6996034448672743</v>
      </c>
      <c r="PWD115" s="17">
        <f>+AVERAGE($D115:PWC115)</f>
        <v>7.6996034448672743</v>
      </c>
      <c r="PWE115" s="17">
        <f>+AVERAGE($D115:PWD115)</f>
        <v>7.6996034448672743</v>
      </c>
      <c r="PWF115" s="17">
        <f>+AVERAGE($D115:PWE115)</f>
        <v>7.6996034448672743</v>
      </c>
      <c r="PWG115" s="17">
        <f>+AVERAGE($D115:PWF115)</f>
        <v>7.6996034448672743</v>
      </c>
      <c r="PWH115" s="17">
        <f>+AVERAGE($D115:PWG115)</f>
        <v>7.6996034448672743</v>
      </c>
      <c r="PWI115" s="17">
        <f>+AVERAGE($D115:PWH115)</f>
        <v>7.6996034448672743</v>
      </c>
      <c r="PWJ115" s="17">
        <f>+AVERAGE($D115:PWI115)</f>
        <v>7.6996034448672743</v>
      </c>
      <c r="PWK115" s="17">
        <f>+AVERAGE($D115:PWJ115)</f>
        <v>7.6996034448672743</v>
      </c>
      <c r="PWL115" s="17">
        <f>+AVERAGE($D115:PWK115)</f>
        <v>7.6996034448672743</v>
      </c>
      <c r="PWM115" s="17">
        <f>+AVERAGE($D115:PWL115)</f>
        <v>7.6996034448672743</v>
      </c>
      <c r="PWN115" s="17">
        <f>+AVERAGE($D115:PWM115)</f>
        <v>7.6996034448672743</v>
      </c>
      <c r="PWO115" s="17">
        <f>+AVERAGE($D115:PWN115)</f>
        <v>7.6996034448672743</v>
      </c>
      <c r="PWP115" s="17">
        <f>+AVERAGE($D115:PWO115)</f>
        <v>7.6996034448672743</v>
      </c>
      <c r="PWQ115" s="17">
        <f>+AVERAGE($D115:PWP115)</f>
        <v>7.6996034448672743</v>
      </c>
      <c r="PWR115" s="17">
        <f>+AVERAGE($D115:PWQ115)</f>
        <v>7.6996034448672743</v>
      </c>
      <c r="PWS115" s="17">
        <f>+AVERAGE($D115:PWR115)</f>
        <v>7.6996034448672752</v>
      </c>
      <c r="PWT115" s="17">
        <f>+AVERAGE($D115:PWS115)</f>
        <v>7.6996034448672752</v>
      </c>
      <c r="PWU115" s="17">
        <f>+AVERAGE($D115:PWT115)</f>
        <v>7.6996034448672752</v>
      </c>
      <c r="PWV115" s="17">
        <f>+AVERAGE($D115:PWU115)</f>
        <v>7.6996034448672752</v>
      </c>
      <c r="PWW115" s="17">
        <f>+AVERAGE($D115:PWV115)</f>
        <v>7.6996034448672752</v>
      </c>
      <c r="PWX115" s="17">
        <f>+AVERAGE($D115:PWW115)</f>
        <v>7.6996034448672752</v>
      </c>
      <c r="PWY115" s="17">
        <f>+AVERAGE($D115:PWX115)</f>
        <v>7.6996034448672752</v>
      </c>
      <c r="PWZ115" s="17">
        <f>+AVERAGE($D115:PWY115)</f>
        <v>7.6996034448672752</v>
      </c>
      <c r="PXA115" s="17">
        <f>+AVERAGE($D115:PWZ115)</f>
        <v>7.6996034448672752</v>
      </c>
      <c r="PXB115" s="17">
        <f>+AVERAGE($D115:PXA115)</f>
        <v>7.6996034448672752</v>
      </c>
      <c r="PXC115" s="17">
        <f>+AVERAGE($D115:PXB115)</f>
        <v>7.6996034448672752</v>
      </c>
      <c r="PXD115" s="17">
        <f>+AVERAGE($D115:PXC115)</f>
        <v>7.6996034448672752</v>
      </c>
      <c r="PXE115" s="17">
        <f>+AVERAGE($D115:PXD115)</f>
        <v>7.6996034448672752</v>
      </c>
      <c r="PXF115" s="17">
        <f>+AVERAGE($D115:PXE115)</f>
        <v>7.6996034448672752</v>
      </c>
      <c r="PXG115" s="17">
        <f>+AVERAGE($D115:PXF115)</f>
        <v>7.6996034448672752</v>
      </c>
      <c r="PXH115" s="17">
        <f>+AVERAGE($D115:PXG115)</f>
        <v>7.6996034448672752</v>
      </c>
      <c r="PXI115" s="17">
        <f>+AVERAGE($D115:PXH115)</f>
        <v>7.6996034448672752</v>
      </c>
      <c r="PXJ115" s="17">
        <f>+AVERAGE($D115:PXI115)</f>
        <v>7.6996034448672752</v>
      </c>
      <c r="PXK115" s="17">
        <f>+AVERAGE($D115:PXJ115)</f>
        <v>7.6996034448672752</v>
      </c>
      <c r="PXL115" s="17">
        <f>+AVERAGE($D115:PXK115)</f>
        <v>7.6996034448672752</v>
      </c>
      <c r="PXM115" s="17">
        <f>+AVERAGE($D115:PXL115)</f>
        <v>7.6996034448672752</v>
      </c>
      <c r="PXN115" s="17">
        <f>+AVERAGE($D115:PXM115)</f>
        <v>7.6996034448672752</v>
      </c>
      <c r="PXO115" s="17">
        <f>+AVERAGE($D115:PXN115)</f>
        <v>7.6996034448672752</v>
      </c>
      <c r="PXP115" s="17">
        <f>+AVERAGE($D115:PXO115)</f>
        <v>7.6996034448672752</v>
      </c>
      <c r="PXQ115" s="17">
        <f>+AVERAGE($D115:PXP115)</f>
        <v>7.6996034448672752</v>
      </c>
      <c r="PXR115" s="17">
        <f>+AVERAGE($D115:PXQ115)</f>
        <v>7.6996034448672752</v>
      </c>
      <c r="PXS115" s="17">
        <f>+AVERAGE($D115:PXR115)</f>
        <v>7.6996034448672752</v>
      </c>
      <c r="PXT115" s="17">
        <f>+AVERAGE($D115:PXS115)</f>
        <v>7.6996034448672752</v>
      </c>
      <c r="PXU115" s="17">
        <f>+AVERAGE($D115:PXT115)</f>
        <v>7.6996034448672752</v>
      </c>
      <c r="PXV115" s="17">
        <f>+AVERAGE($D115:PXU115)</f>
        <v>7.6996034448672752</v>
      </c>
      <c r="PXW115" s="17">
        <f>+AVERAGE($D115:PXV115)</f>
        <v>7.6996034448672752</v>
      </c>
      <c r="PXX115" s="17">
        <f>+AVERAGE($D115:PXW115)</f>
        <v>7.6996034448672752</v>
      </c>
      <c r="PXY115" s="17">
        <f>+AVERAGE($D115:PXX115)</f>
        <v>7.6996034448672752</v>
      </c>
      <c r="PXZ115" s="17">
        <f>+AVERAGE($D115:PXY115)</f>
        <v>7.6996034448672752</v>
      </c>
      <c r="PYA115" s="17">
        <f>+AVERAGE($D115:PXZ115)</f>
        <v>7.6996034448672752</v>
      </c>
      <c r="PYB115" s="17">
        <f>+AVERAGE($D115:PYA115)</f>
        <v>7.6996034448672752</v>
      </c>
      <c r="PYC115" s="17">
        <f>+AVERAGE($D115:PYB115)</f>
        <v>7.6996034448672752</v>
      </c>
      <c r="PYD115" s="17">
        <f>+AVERAGE($D115:PYC115)</f>
        <v>7.6996034448672752</v>
      </c>
      <c r="PYE115" s="17">
        <f>+AVERAGE($D115:PYD115)</f>
        <v>7.6996034448672752</v>
      </c>
      <c r="PYF115" s="17">
        <f>+AVERAGE($D115:PYE115)</f>
        <v>7.6996034448672761</v>
      </c>
      <c r="PYG115" s="17">
        <f>+AVERAGE($D115:PYF115)</f>
        <v>7.6996034448672761</v>
      </c>
      <c r="PYH115" s="17">
        <f>+AVERAGE($D115:PYG115)</f>
        <v>7.6996034448672761</v>
      </c>
      <c r="PYI115" s="17">
        <f>+AVERAGE($D115:PYH115)</f>
        <v>7.6996034448672761</v>
      </c>
      <c r="PYJ115" s="17">
        <f>+AVERAGE($D115:PYI115)</f>
        <v>7.6996034448672761</v>
      </c>
      <c r="PYK115" s="17">
        <f>+AVERAGE($D115:PYJ115)</f>
        <v>7.6996034448672761</v>
      </c>
      <c r="PYL115" s="17">
        <f>+AVERAGE($D115:PYK115)</f>
        <v>7.6996034448672761</v>
      </c>
      <c r="PYM115" s="17">
        <f>+AVERAGE($D115:PYL115)</f>
        <v>7.6996034448672761</v>
      </c>
      <c r="PYN115" s="17">
        <f>+AVERAGE($D115:PYM115)</f>
        <v>7.6996034448672761</v>
      </c>
      <c r="PYO115" s="17">
        <f>+AVERAGE($D115:PYN115)</f>
        <v>7.6996034448672761</v>
      </c>
      <c r="PYP115" s="17">
        <f>+AVERAGE($D115:PYO115)</f>
        <v>7.6996034448672761</v>
      </c>
      <c r="PYQ115" s="17">
        <f>+AVERAGE($D115:PYP115)</f>
        <v>7.6996034448672761</v>
      </c>
      <c r="PYR115" s="17">
        <f>+AVERAGE($D115:PYQ115)</f>
        <v>7.6996034448672761</v>
      </c>
      <c r="PYS115" s="17">
        <f>+AVERAGE($D115:PYR115)</f>
        <v>7.6996034448672761</v>
      </c>
      <c r="PYT115" s="17">
        <f>+AVERAGE($D115:PYS115)</f>
        <v>7.6996034448672761</v>
      </c>
      <c r="PYU115" s="17">
        <f>+AVERAGE($D115:PYT115)</f>
        <v>7.6996034448672761</v>
      </c>
      <c r="PYV115" s="17">
        <f>+AVERAGE($D115:PYU115)</f>
        <v>7.6996034448672761</v>
      </c>
      <c r="PYW115" s="17">
        <f>+AVERAGE($D115:PYV115)</f>
        <v>7.6996034448672761</v>
      </c>
      <c r="PYX115" s="17">
        <f>+AVERAGE($D115:PYW115)</f>
        <v>7.6996034448672761</v>
      </c>
      <c r="PYY115" s="17">
        <f>+AVERAGE($D115:PYX115)</f>
        <v>7.6996034448672761</v>
      </c>
      <c r="PYZ115" s="17">
        <f>+AVERAGE($D115:PYY115)</f>
        <v>7.6996034448672761</v>
      </c>
      <c r="PZA115" s="17">
        <f>+AVERAGE($D115:PYZ115)</f>
        <v>7.6996034448672761</v>
      </c>
      <c r="PZB115" s="17">
        <f>+AVERAGE($D115:PZA115)</f>
        <v>7.6996034448672761</v>
      </c>
      <c r="PZC115" s="17">
        <f>+AVERAGE($D115:PZB115)</f>
        <v>7.6996034448672761</v>
      </c>
      <c r="PZD115" s="17">
        <f>+AVERAGE($D115:PZC115)</f>
        <v>7.6996034448672761</v>
      </c>
      <c r="PZE115" s="17">
        <f>+AVERAGE($D115:PZD115)</f>
        <v>7.6996034448672761</v>
      </c>
      <c r="PZF115" s="17">
        <f>+AVERAGE($D115:PZE115)</f>
        <v>7.6996034448672761</v>
      </c>
      <c r="PZG115" s="17">
        <f>+AVERAGE($D115:PZF115)</f>
        <v>7.6996034448672761</v>
      </c>
      <c r="PZH115" s="17">
        <f>+AVERAGE($D115:PZG115)</f>
        <v>7.6996034448672761</v>
      </c>
      <c r="PZI115" s="17">
        <f>+AVERAGE($D115:PZH115)</f>
        <v>7.6996034448672761</v>
      </c>
      <c r="PZJ115" s="17">
        <f>+AVERAGE($D115:PZI115)</f>
        <v>7.6996034448672761</v>
      </c>
      <c r="PZK115" s="17">
        <f>+AVERAGE($D115:PZJ115)</f>
        <v>7.6996034448672761</v>
      </c>
      <c r="PZL115" s="17">
        <f>+AVERAGE($D115:PZK115)</f>
        <v>7.6996034448672761</v>
      </c>
      <c r="PZM115" s="17">
        <f>+AVERAGE($D115:PZL115)</f>
        <v>7.6996034448672761</v>
      </c>
      <c r="PZN115" s="17">
        <f>+AVERAGE($D115:PZM115)</f>
        <v>7.6996034448672761</v>
      </c>
      <c r="PZO115" s="17">
        <f>+AVERAGE($D115:PZN115)</f>
        <v>7.6996034448672761</v>
      </c>
      <c r="PZP115" s="17">
        <f>+AVERAGE($D115:PZO115)</f>
        <v>7.6996034448672761</v>
      </c>
      <c r="PZQ115" s="17">
        <f>+AVERAGE($D115:PZP115)</f>
        <v>7.6996034448672761</v>
      </c>
      <c r="PZR115" s="17">
        <f>+AVERAGE($D115:PZQ115)</f>
        <v>7.6996034448672761</v>
      </c>
      <c r="PZS115" s="17">
        <f>+AVERAGE($D115:PZR115)</f>
        <v>7.6996034448672761</v>
      </c>
      <c r="PZT115" s="17">
        <f>+AVERAGE($D115:PZS115)</f>
        <v>7.699603444867277</v>
      </c>
      <c r="PZU115" s="17">
        <f>+AVERAGE($D115:PZT115)</f>
        <v>7.699603444867277</v>
      </c>
      <c r="PZV115" s="17">
        <f>+AVERAGE($D115:PZU115)</f>
        <v>7.699603444867277</v>
      </c>
      <c r="PZW115" s="17">
        <f>+AVERAGE($D115:PZV115)</f>
        <v>7.699603444867277</v>
      </c>
      <c r="PZX115" s="17">
        <f>+AVERAGE($D115:PZW115)</f>
        <v>7.699603444867277</v>
      </c>
      <c r="PZY115" s="17">
        <f>+AVERAGE($D115:PZX115)</f>
        <v>7.699603444867277</v>
      </c>
      <c r="PZZ115" s="17">
        <f>+AVERAGE($D115:PZY115)</f>
        <v>7.699603444867277</v>
      </c>
      <c r="QAA115" s="17">
        <f>+AVERAGE($D115:PZZ115)</f>
        <v>7.699603444867277</v>
      </c>
      <c r="QAB115" s="17">
        <f>+AVERAGE($D115:QAA115)</f>
        <v>7.699603444867277</v>
      </c>
      <c r="QAC115" s="17">
        <f>+AVERAGE($D115:QAB115)</f>
        <v>7.699603444867277</v>
      </c>
      <c r="QAD115" s="17">
        <f>+AVERAGE($D115:QAC115)</f>
        <v>7.699603444867277</v>
      </c>
      <c r="QAE115" s="17">
        <f>+AVERAGE($D115:QAD115)</f>
        <v>7.699603444867277</v>
      </c>
      <c r="QAF115" s="17">
        <f>+AVERAGE($D115:QAE115)</f>
        <v>7.699603444867277</v>
      </c>
      <c r="QAG115" s="17">
        <f>+AVERAGE($D115:QAF115)</f>
        <v>7.699603444867277</v>
      </c>
      <c r="QAH115" s="17">
        <f>+AVERAGE($D115:QAG115)</f>
        <v>7.699603444867277</v>
      </c>
      <c r="QAI115" s="17">
        <f>+AVERAGE($D115:QAH115)</f>
        <v>7.699603444867277</v>
      </c>
      <c r="QAJ115" s="17">
        <f>+AVERAGE($D115:QAI115)</f>
        <v>7.699603444867277</v>
      </c>
      <c r="QAK115" s="17">
        <f>+AVERAGE($D115:QAJ115)</f>
        <v>7.699603444867277</v>
      </c>
      <c r="QAL115" s="17">
        <f>+AVERAGE($D115:QAK115)</f>
        <v>7.699603444867277</v>
      </c>
      <c r="QAM115" s="17">
        <f>+AVERAGE($D115:QAL115)</f>
        <v>7.699603444867277</v>
      </c>
      <c r="QAN115" s="17">
        <f>+AVERAGE($D115:QAM115)</f>
        <v>7.699603444867277</v>
      </c>
      <c r="QAO115" s="17">
        <f>+AVERAGE($D115:QAN115)</f>
        <v>7.699603444867277</v>
      </c>
      <c r="QAP115" s="17">
        <f>+AVERAGE($D115:QAO115)</f>
        <v>7.699603444867277</v>
      </c>
      <c r="QAQ115" s="17">
        <f>+AVERAGE($D115:QAP115)</f>
        <v>7.699603444867277</v>
      </c>
      <c r="QAR115" s="17">
        <f>+AVERAGE($D115:QAQ115)</f>
        <v>7.699603444867277</v>
      </c>
      <c r="QAS115" s="17">
        <f>+AVERAGE($D115:QAR115)</f>
        <v>7.699603444867277</v>
      </c>
      <c r="QAT115" s="17">
        <f>+AVERAGE($D115:QAS115)</f>
        <v>7.699603444867277</v>
      </c>
      <c r="QAU115" s="17">
        <f>+AVERAGE($D115:QAT115)</f>
        <v>7.699603444867277</v>
      </c>
      <c r="QAV115" s="17">
        <f>+AVERAGE($D115:QAU115)</f>
        <v>7.699603444867277</v>
      </c>
      <c r="QAW115" s="17">
        <f>+AVERAGE($D115:QAV115)</f>
        <v>7.699603444867277</v>
      </c>
      <c r="QAX115" s="17">
        <f>+AVERAGE($D115:QAW115)</f>
        <v>7.699603444867277</v>
      </c>
      <c r="QAY115" s="17">
        <f>+AVERAGE($D115:QAX115)</f>
        <v>7.699603444867277</v>
      </c>
      <c r="QAZ115" s="17">
        <f>+AVERAGE($D115:QAY115)</f>
        <v>7.699603444867277</v>
      </c>
      <c r="QBA115" s="17">
        <f>+AVERAGE($D115:QAZ115)</f>
        <v>7.699603444867277</v>
      </c>
      <c r="QBB115" s="17">
        <f>+AVERAGE($D115:QBA115)</f>
        <v>7.699603444867277</v>
      </c>
      <c r="QBC115" s="17">
        <f>+AVERAGE($D115:QBB115)</f>
        <v>7.699603444867277</v>
      </c>
      <c r="QBD115" s="17">
        <f>+AVERAGE($D115:QBC115)</f>
        <v>7.699603444867277</v>
      </c>
      <c r="QBE115" s="17">
        <f>+AVERAGE($D115:QBD115)</f>
        <v>7.699603444867277</v>
      </c>
      <c r="QBF115" s="17">
        <f>+AVERAGE($D115:QBE115)</f>
        <v>7.699603444867277</v>
      </c>
      <c r="QBG115" s="17">
        <f>+AVERAGE($D115:QBF115)</f>
        <v>7.699603444867277</v>
      </c>
      <c r="QBH115" s="17">
        <f>+AVERAGE($D115:QBG115)</f>
        <v>7.6996034448672779</v>
      </c>
      <c r="QBI115" s="17">
        <f>+AVERAGE($D115:QBH115)</f>
        <v>7.6996034448672779</v>
      </c>
      <c r="QBJ115" s="17">
        <f>+AVERAGE($D115:QBI115)</f>
        <v>7.6996034448672779</v>
      </c>
      <c r="QBK115" s="17">
        <f>+AVERAGE($D115:QBJ115)</f>
        <v>7.6996034448672779</v>
      </c>
      <c r="QBL115" s="17">
        <f>+AVERAGE($D115:QBK115)</f>
        <v>7.6996034448672779</v>
      </c>
      <c r="QBM115" s="17">
        <f>+AVERAGE($D115:QBL115)</f>
        <v>7.6996034448672779</v>
      </c>
      <c r="QBN115" s="17">
        <f>+AVERAGE($D115:QBM115)</f>
        <v>7.6996034448672779</v>
      </c>
      <c r="QBO115" s="17">
        <f>+AVERAGE($D115:QBN115)</f>
        <v>7.6996034448672779</v>
      </c>
      <c r="QBP115" s="17">
        <f>+AVERAGE($D115:QBO115)</f>
        <v>7.6996034448672779</v>
      </c>
      <c r="QBQ115" s="17">
        <f>+AVERAGE($D115:QBP115)</f>
        <v>7.6996034448672779</v>
      </c>
      <c r="QBR115" s="17">
        <f>+AVERAGE($D115:QBQ115)</f>
        <v>7.6996034448672779</v>
      </c>
      <c r="QBS115" s="17">
        <f>+AVERAGE($D115:QBR115)</f>
        <v>7.6996034448672779</v>
      </c>
      <c r="QBT115" s="17">
        <f>+AVERAGE($D115:QBS115)</f>
        <v>7.6996034448672779</v>
      </c>
      <c r="QBU115" s="17">
        <f>+AVERAGE($D115:QBT115)</f>
        <v>7.6996034448672779</v>
      </c>
      <c r="QBV115" s="17">
        <f>+AVERAGE($D115:QBU115)</f>
        <v>7.6996034448672779</v>
      </c>
      <c r="QBW115" s="17">
        <f>+AVERAGE($D115:QBV115)</f>
        <v>7.6996034448672779</v>
      </c>
      <c r="QBX115" s="17">
        <f>+AVERAGE($D115:QBW115)</f>
        <v>7.6996034448672779</v>
      </c>
      <c r="QBY115" s="17">
        <f>+AVERAGE($D115:QBX115)</f>
        <v>7.6996034448672779</v>
      </c>
      <c r="QBZ115" s="17">
        <f>+AVERAGE($D115:QBY115)</f>
        <v>7.6996034448672779</v>
      </c>
      <c r="QCA115" s="17">
        <f>+AVERAGE($D115:QBZ115)</f>
        <v>7.6996034448672779</v>
      </c>
      <c r="QCB115" s="17">
        <f>+AVERAGE($D115:QCA115)</f>
        <v>7.6996034448672779</v>
      </c>
      <c r="QCC115" s="17">
        <f>+AVERAGE($D115:QCB115)</f>
        <v>7.6996034448672779</v>
      </c>
      <c r="QCD115" s="17">
        <f>+AVERAGE($D115:QCC115)</f>
        <v>7.6996034448672779</v>
      </c>
      <c r="QCE115" s="17">
        <f>+AVERAGE($D115:QCD115)</f>
        <v>7.6996034448672779</v>
      </c>
      <c r="QCF115" s="17">
        <f>+AVERAGE($D115:QCE115)</f>
        <v>7.6996034448672779</v>
      </c>
      <c r="QCG115" s="17">
        <f>+AVERAGE($D115:QCF115)</f>
        <v>7.6996034448672779</v>
      </c>
      <c r="QCH115" s="17">
        <f>+AVERAGE($D115:QCG115)</f>
        <v>7.6996034448672779</v>
      </c>
      <c r="QCI115" s="17">
        <f>+AVERAGE($D115:QCH115)</f>
        <v>7.6996034448672779</v>
      </c>
      <c r="QCJ115" s="17">
        <f>+AVERAGE($D115:QCI115)</f>
        <v>7.6996034448672779</v>
      </c>
      <c r="QCK115" s="17">
        <f>+AVERAGE($D115:QCJ115)</f>
        <v>7.6996034448672779</v>
      </c>
      <c r="QCL115" s="17">
        <f>+AVERAGE($D115:QCK115)</f>
        <v>7.6996034448672779</v>
      </c>
      <c r="QCM115" s="17">
        <f>+AVERAGE($D115:QCL115)</f>
        <v>7.6996034448672779</v>
      </c>
      <c r="QCN115" s="17">
        <f>+AVERAGE($D115:QCM115)</f>
        <v>7.6996034448672779</v>
      </c>
      <c r="QCO115" s="17">
        <f>+AVERAGE($D115:QCN115)</f>
        <v>7.6996034448672779</v>
      </c>
      <c r="QCP115" s="17">
        <f>+AVERAGE($D115:QCO115)</f>
        <v>7.6996034448672779</v>
      </c>
      <c r="QCQ115" s="17">
        <f>+AVERAGE($D115:QCP115)</f>
        <v>7.6996034448672779</v>
      </c>
      <c r="QCR115" s="17">
        <f>+AVERAGE($D115:QCQ115)</f>
        <v>7.6996034448672779</v>
      </c>
      <c r="QCS115" s="17">
        <f>+AVERAGE($D115:QCR115)</f>
        <v>7.6996034448672779</v>
      </c>
      <c r="QCT115" s="17">
        <f>+AVERAGE($D115:QCS115)</f>
        <v>7.6996034448672779</v>
      </c>
      <c r="QCU115" s="17">
        <f>+AVERAGE($D115:QCT115)</f>
        <v>7.6996034448672779</v>
      </c>
      <c r="QCV115" s="17">
        <f>+AVERAGE($D115:QCU115)</f>
        <v>7.6996034448672788</v>
      </c>
      <c r="QCW115" s="17">
        <f>+AVERAGE($D115:QCV115)</f>
        <v>7.6996034448672788</v>
      </c>
      <c r="QCX115" s="17">
        <f>+AVERAGE($D115:QCW115)</f>
        <v>7.6996034448672788</v>
      </c>
      <c r="QCY115" s="17">
        <f>+AVERAGE($D115:QCX115)</f>
        <v>7.6996034448672788</v>
      </c>
      <c r="QCZ115" s="17">
        <f>+AVERAGE($D115:QCY115)</f>
        <v>7.6996034448672788</v>
      </c>
      <c r="QDA115" s="17">
        <f>+AVERAGE($D115:QCZ115)</f>
        <v>7.6996034448672788</v>
      </c>
      <c r="QDB115" s="17">
        <f>+AVERAGE($D115:QDA115)</f>
        <v>7.6996034448672788</v>
      </c>
      <c r="QDC115" s="17">
        <f>+AVERAGE($D115:QDB115)</f>
        <v>7.6996034448672788</v>
      </c>
      <c r="QDD115" s="17">
        <f>+AVERAGE($D115:QDC115)</f>
        <v>7.6996034448672788</v>
      </c>
      <c r="QDE115" s="17">
        <f>+AVERAGE($D115:QDD115)</f>
        <v>7.6996034448672788</v>
      </c>
      <c r="QDF115" s="17">
        <f>+AVERAGE($D115:QDE115)</f>
        <v>7.6996034448672788</v>
      </c>
      <c r="QDG115" s="17">
        <f>+AVERAGE($D115:QDF115)</f>
        <v>7.6996034448672788</v>
      </c>
      <c r="QDH115" s="17">
        <f>+AVERAGE($D115:QDG115)</f>
        <v>7.6996034448672788</v>
      </c>
      <c r="QDI115" s="17">
        <f>+AVERAGE($D115:QDH115)</f>
        <v>7.6996034448672788</v>
      </c>
      <c r="QDJ115" s="17">
        <f>+AVERAGE($D115:QDI115)</f>
        <v>7.6996034448672788</v>
      </c>
      <c r="QDK115" s="17">
        <f>+AVERAGE($D115:QDJ115)</f>
        <v>7.6996034448672788</v>
      </c>
      <c r="QDL115" s="17">
        <f>+AVERAGE($D115:QDK115)</f>
        <v>7.6996034448672788</v>
      </c>
      <c r="QDM115" s="17">
        <f>+AVERAGE($D115:QDL115)</f>
        <v>7.6996034448672788</v>
      </c>
      <c r="QDN115" s="17">
        <f>+AVERAGE($D115:QDM115)</f>
        <v>7.6996034448672788</v>
      </c>
      <c r="QDO115" s="17">
        <f>+AVERAGE($D115:QDN115)</f>
        <v>7.6996034448672788</v>
      </c>
      <c r="QDP115" s="17">
        <f>+AVERAGE($D115:QDO115)</f>
        <v>7.6996034448672788</v>
      </c>
      <c r="QDQ115" s="17">
        <f>+AVERAGE($D115:QDP115)</f>
        <v>7.6996034448672788</v>
      </c>
      <c r="QDR115" s="17">
        <f>+AVERAGE($D115:QDQ115)</f>
        <v>7.6996034448672788</v>
      </c>
      <c r="QDS115" s="17">
        <f>+AVERAGE($D115:QDR115)</f>
        <v>7.6996034448672788</v>
      </c>
      <c r="QDT115" s="17">
        <f>+AVERAGE($D115:QDS115)</f>
        <v>7.6996034448672788</v>
      </c>
      <c r="QDU115" s="17">
        <f>+AVERAGE($D115:QDT115)</f>
        <v>7.6996034448672788</v>
      </c>
      <c r="QDV115" s="17">
        <f>+AVERAGE($D115:QDU115)</f>
        <v>7.6996034448672788</v>
      </c>
      <c r="QDW115" s="17">
        <f>+AVERAGE($D115:QDV115)</f>
        <v>7.6996034448672788</v>
      </c>
      <c r="QDX115" s="17">
        <f>+AVERAGE($D115:QDW115)</f>
        <v>7.6996034448672788</v>
      </c>
      <c r="QDY115" s="17">
        <f>+AVERAGE($D115:QDX115)</f>
        <v>7.6996034448672788</v>
      </c>
      <c r="QDZ115" s="17">
        <f>+AVERAGE($D115:QDY115)</f>
        <v>7.6996034448672788</v>
      </c>
      <c r="QEA115" s="17">
        <f>+AVERAGE($D115:QDZ115)</f>
        <v>7.6996034448672788</v>
      </c>
      <c r="QEB115" s="17">
        <f>+AVERAGE($D115:QEA115)</f>
        <v>7.6996034448672788</v>
      </c>
      <c r="QEC115" s="17">
        <f>+AVERAGE($D115:QEB115)</f>
        <v>7.6996034448672788</v>
      </c>
      <c r="QED115" s="17">
        <f>+AVERAGE($D115:QEC115)</f>
        <v>7.6996034448672788</v>
      </c>
      <c r="QEE115" s="17">
        <f>+AVERAGE($D115:QED115)</f>
        <v>7.6996034448672788</v>
      </c>
      <c r="QEF115" s="17">
        <f>+AVERAGE($D115:QEE115)</f>
        <v>7.6996034448672788</v>
      </c>
      <c r="QEG115" s="17">
        <f>+AVERAGE($D115:QEF115)</f>
        <v>7.6996034448672788</v>
      </c>
      <c r="QEH115" s="17">
        <f>+AVERAGE($D115:QEG115)</f>
        <v>7.6996034448672788</v>
      </c>
      <c r="QEI115" s="17">
        <f>+AVERAGE($D115:QEH115)</f>
        <v>7.6996034448672788</v>
      </c>
      <c r="QEJ115" s="17">
        <f>+AVERAGE($D115:QEI115)</f>
        <v>7.6996034448672797</v>
      </c>
      <c r="QEK115" s="17">
        <f>+AVERAGE($D115:QEJ115)</f>
        <v>7.6996034448672797</v>
      </c>
      <c r="QEL115" s="17">
        <f>+AVERAGE($D115:QEK115)</f>
        <v>7.6996034448672797</v>
      </c>
      <c r="QEM115" s="17">
        <f>+AVERAGE($D115:QEL115)</f>
        <v>7.6996034448672797</v>
      </c>
      <c r="QEN115" s="17">
        <f>+AVERAGE($D115:QEM115)</f>
        <v>7.6996034448672797</v>
      </c>
      <c r="QEO115" s="17">
        <f>+AVERAGE($D115:QEN115)</f>
        <v>7.6996034448672797</v>
      </c>
      <c r="QEP115" s="17">
        <f>+AVERAGE($D115:QEO115)</f>
        <v>7.6996034448672797</v>
      </c>
      <c r="QEQ115" s="17">
        <f>+AVERAGE($D115:QEP115)</f>
        <v>7.6996034448672797</v>
      </c>
      <c r="QER115" s="17">
        <f>+AVERAGE($D115:QEQ115)</f>
        <v>7.6996034448672797</v>
      </c>
      <c r="QES115" s="17">
        <f>+AVERAGE($D115:QER115)</f>
        <v>7.6996034448672797</v>
      </c>
      <c r="QET115" s="17">
        <f>+AVERAGE($D115:QES115)</f>
        <v>7.6996034448672797</v>
      </c>
      <c r="QEU115" s="17">
        <f>+AVERAGE($D115:QET115)</f>
        <v>7.6996034448672797</v>
      </c>
      <c r="QEV115" s="17">
        <f>+AVERAGE($D115:QEU115)</f>
        <v>7.6996034448672797</v>
      </c>
      <c r="QEW115" s="17">
        <f>+AVERAGE($D115:QEV115)</f>
        <v>7.6996034448672797</v>
      </c>
      <c r="QEX115" s="17">
        <f>+AVERAGE($D115:QEW115)</f>
        <v>7.6996034448672797</v>
      </c>
      <c r="QEY115" s="17">
        <f>+AVERAGE($D115:QEX115)</f>
        <v>7.6996034448672797</v>
      </c>
      <c r="QEZ115" s="17">
        <f>+AVERAGE($D115:QEY115)</f>
        <v>7.6996034448672797</v>
      </c>
      <c r="QFA115" s="17">
        <f>+AVERAGE($D115:QEZ115)</f>
        <v>7.6996034448672797</v>
      </c>
      <c r="QFB115" s="17">
        <f>+AVERAGE($D115:QFA115)</f>
        <v>7.6996034448672797</v>
      </c>
      <c r="QFC115" s="17">
        <f>+AVERAGE($D115:QFB115)</f>
        <v>7.6996034448672797</v>
      </c>
      <c r="QFD115" s="17">
        <f>+AVERAGE($D115:QFC115)</f>
        <v>7.6996034448672797</v>
      </c>
      <c r="QFE115" s="17">
        <f>+AVERAGE($D115:QFD115)</f>
        <v>7.6996034448672797</v>
      </c>
      <c r="QFF115" s="17">
        <f>+AVERAGE($D115:QFE115)</f>
        <v>7.6996034448672797</v>
      </c>
      <c r="QFG115" s="17">
        <f>+AVERAGE($D115:QFF115)</f>
        <v>7.6996034448672797</v>
      </c>
      <c r="QFH115" s="17">
        <f>+AVERAGE($D115:QFG115)</f>
        <v>7.6996034448672797</v>
      </c>
      <c r="QFI115" s="17">
        <f>+AVERAGE($D115:QFH115)</f>
        <v>7.6996034448672797</v>
      </c>
      <c r="QFJ115" s="17">
        <f>+AVERAGE($D115:QFI115)</f>
        <v>7.6996034448672797</v>
      </c>
      <c r="QFK115" s="17">
        <f>+AVERAGE($D115:QFJ115)</f>
        <v>7.6996034448672797</v>
      </c>
      <c r="QFL115" s="17">
        <f>+AVERAGE($D115:QFK115)</f>
        <v>7.6996034448672797</v>
      </c>
      <c r="QFM115" s="17">
        <f>+AVERAGE($D115:QFL115)</f>
        <v>7.6996034448672797</v>
      </c>
      <c r="QFN115" s="17">
        <f>+AVERAGE($D115:QFM115)</f>
        <v>7.6996034448672797</v>
      </c>
      <c r="QFO115" s="17">
        <f>+AVERAGE($D115:QFN115)</f>
        <v>7.6996034448672797</v>
      </c>
      <c r="QFP115" s="17">
        <f>+AVERAGE($D115:QFO115)</f>
        <v>7.6996034448672797</v>
      </c>
      <c r="QFQ115" s="17">
        <f>+AVERAGE($D115:QFP115)</f>
        <v>7.6996034448672797</v>
      </c>
      <c r="QFR115" s="17">
        <f>+AVERAGE($D115:QFQ115)</f>
        <v>7.6996034448672797</v>
      </c>
      <c r="QFS115" s="17">
        <f>+AVERAGE($D115:QFR115)</f>
        <v>7.6996034448672797</v>
      </c>
      <c r="QFT115" s="17">
        <f>+AVERAGE($D115:QFS115)</f>
        <v>7.6996034448672797</v>
      </c>
      <c r="QFU115" s="17">
        <f>+AVERAGE($D115:QFT115)</f>
        <v>7.6996034448672797</v>
      </c>
      <c r="QFV115" s="17">
        <f>+AVERAGE($D115:QFU115)</f>
        <v>7.6996034448672797</v>
      </c>
      <c r="QFW115" s="17">
        <f>+AVERAGE($D115:QFV115)</f>
        <v>7.6996034448672797</v>
      </c>
      <c r="QFX115" s="17">
        <f>+AVERAGE($D115:QFW115)</f>
        <v>7.6996034448672797</v>
      </c>
      <c r="QFY115" s="17">
        <f>+AVERAGE($D115:QFX115)</f>
        <v>7.6996034448672805</v>
      </c>
      <c r="QFZ115" s="17">
        <f>+AVERAGE($D115:QFY115)</f>
        <v>7.6996034448672805</v>
      </c>
      <c r="QGA115" s="17">
        <f>+AVERAGE($D115:QFZ115)</f>
        <v>7.6996034448672805</v>
      </c>
      <c r="QGB115" s="17">
        <f>+AVERAGE($D115:QGA115)</f>
        <v>7.6996034448672805</v>
      </c>
      <c r="QGC115" s="17">
        <f>+AVERAGE($D115:QGB115)</f>
        <v>7.6996034448672805</v>
      </c>
      <c r="QGD115" s="17">
        <f>+AVERAGE($D115:QGC115)</f>
        <v>7.6996034448672805</v>
      </c>
      <c r="QGE115" s="17">
        <f>+AVERAGE($D115:QGD115)</f>
        <v>7.6996034448672805</v>
      </c>
      <c r="QGF115" s="17">
        <f>+AVERAGE($D115:QGE115)</f>
        <v>7.6996034448672805</v>
      </c>
      <c r="QGG115" s="17">
        <f>+AVERAGE($D115:QGF115)</f>
        <v>7.6996034448672805</v>
      </c>
      <c r="QGH115" s="17">
        <f>+AVERAGE($D115:QGG115)</f>
        <v>7.6996034448672805</v>
      </c>
      <c r="QGI115" s="17">
        <f>+AVERAGE($D115:QGH115)</f>
        <v>7.6996034448672805</v>
      </c>
      <c r="QGJ115" s="17">
        <f>+AVERAGE($D115:QGI115)</f>
        <v>7.6996034448672805</v>
      </c>
      <c r="QGK115" s="17">
        <f>+AVERAGE($D115:QGJ115)</f>
        <v>7.6996034448672805</v>
      </c>
      <c r="QGL115" s="17">
        <f>+AVERAGE($D115:QGK115)</f>
        <v>7.6996034448672805</v>
      </c>
      <c r="QGM115" s="17">
        <f>+AVERAGE($D115:QGL115)</f>
        <v>7.6996034448672805</v>
      </c>
      <c r="QGN115" s="17">
        <f>+AVERAGE($D115:QGM115)</f>
        <v>7.6996034448672805</v>
      </c>
      <c r="QGO115" s="17">
        <f>+AVERAGE($D115:QGN115)</f>
        <v>7.6996034448672805</v>
      </c>
      <c r="QGP115" s="17">
        <f>+AVERAGE($D115:QGO115)</f>
        <v>7.6996034448672805</v>
      </c>
      <c r="QGQ115" s="17">
        <f>+AVERAGE($D115:QGP115)</f>
        <v>7.6996034448672805</v>
      </c>
      <c r="QGR115" s="17">
        <f>+AVERAGE($D115:QGQ115)</f>
        <v>7.6996034448672805</v>
      </c>
      <c r="QGS115" s="17">
        <f>+AVERAGE($D115:QGR115)</f>
        <v>7.6996034448672805</v>
      </c>
      <c r="QGT115" s="17">
        <f>+AVERAGE($D115:QGS115)</f>
        <v>7.6996034448672805</v>
      </c>
      <c r="QGU115" s="17">
        <f>+AVERAGE($D115:QGT115)</f>
        <v>7.6996034448672805</v>
      </c>
      <c r="QGV115" s="17">
        <f>+AVERAGE($D115:QGU115)</f>
        <v>7.6996034448672805</v>
      </c>
      <c r="QGW115" s="17">
        <f>+AVERAGE($D115:QGV115)</f>
        <v>7.6996034448672805</v>
      </c>
      <c r="QGX115" s="17">
        <f>+AVERAGE($D115:QGW115)</f>
        <v>7.6996034448672805</v>
      </c>
      <c r="QGY115" s="17">
        <f>+AVERAGE($D115:QGX115)</f>
        <v>7.6996034448672805</v>
      </c>
      <c r="QGZ115" s="17">
        <f>+AVERAGE($D115:QGY115)</f>
        <v>7.6996034448672805</v>
      </c>
      <c r="QHA115" s="17">
        <f>+AVERAGE($D115:QGZ115)</f>
        <v>7.6996034448672805</v>
      </c>
      <c r="QHB115" s="17">
        <f>+AVERAGE($D115:QHA115)</f>
        <v>7.6996034448672805</v>
      </c>
      <c r="QHC115" s="17">
        <f>+AVERAGE($D115:QHB115)</f>
        <v>7.6996034448672805</v>
      </c>
      <c r="QHD115" s="17">
        <f>+AVERAGE($D115:QHC115)</f>
        <v>7.6996034448672805</v>
      </c>
      <c r="QHE115" s="17">
        <f>+AVERAGE($D115:QHD115)</f>
        <v>7.6996034448672805</v>
      </c>
      <c r="QHF115" s="17">
        <f>+AVERAGE($D115:QHE115)</f>
        <v>7.6996034448672805</v>
      </c>
      <c r="QHG115" s="17">
        <f>+AVERAGE($D115:QHF115)</f>
        <v>7.6996034448672805</v>
      </c>
      <c r="QHH115" s="17">
        <f>+AVERAGE($D115:QHG115)</f>
        <v>7.6996034448672805</v>
      </c>
      <c r="QHI115" s="17">
        <f>+AVERAGE($D115:QHH115)</f>
        <v>7.6996034448672805</v>
      </c>
      <c r="QHJ115" s="17">
        <f>+AVERAGE($D115:QHI115)</f>
        <v>7.6996034448672805</v>
      </c>
      <c r="QHK115" s="17">
        <f>+AVERAGE($D115:QHJ115)</f>
        <v>7.6996034448672805</v>
      </c>
      <c r="QHL115" s="17">
        <f>+AVERAGE($D115:QHK115)</f>
        <v>7.6996034448672805</v>
      </c>
      <c r="QHM115" s="17">
        <f>+AVERAGE($D115:QHL115)</f>
        <v>7.6996034448672814</v>
      </c>
      <c r="QHN115" s="17">
        <f>+AVERAGE($D115:QHM115)</f>
        <v>7.6996034448672814</v>
      </c>
      <c r="QHO115" s="17">
        <f>+AVERAGE($D115:QHN115)</f>
        <v>7.6996034448672814</v>
      </c>
      <c r="QHP115" s="17">
        <f>+AVERAGE($D115:QHO115)</f>
        <v>7.6996034448672814</v>
      </c>
      <c r="QHQ115" s="17">
        <f>+AVERAGE($D115:QHP115)</f>
        <v>7.6996034448672814</v>
      </c>
      <c r="QHR115" s="17">
        <f>+AVERAGE($D115:QHQ115)</f>
        <v>7.6996034448672814</v>
      </c>
      <c r="QHS115" s="17">
        <f>+AVERAGE($D115:QHR115)</f>
        <v>7.6996034448672814</v>
      </c>
      <c r="QHT115" s="17">
        <f>+AVERAGE($D115:QHS115)</f>
        <v>7.6996034448672814</v>
      </c>
      <c r="QHU115" s="17">
        <f>+AVERAGE($D115:QHT115)</f>
        <v>7.6996034448672814</v>
      </c>
      <c r="QHV115" s="17">
        <f>+AVERAGE($D115:QHU115)</f>
        <v>7.6996034448672814</v>
      </c>
      <c r="QHW115" s="17">
        <f>+AVERAGE($D115:QHV115)</f>
        <v>7.6996034448672814</v>
      </c>
      <c r="QHX115" s="17">
        <f>+AVERAGE($D115:QHW115)</f>
        <v>7.6996034448672814</v>
      </c>
      <c r="QHY115" s="17">
        <f>+AVERAGE($D115:QHX115)</f>
        <v>7.6996034448672814</v>
      </c>
      <c r="QHZ115" s="17">
        <f>+AVERAGE($D115:QHY115)</f>
        <v>7.6996034448672814</v>
      </c>
      <c r="QIA115" s="17">
        <f>+AVERAGE($D115:QHZ115)</f>
        <v>7.6996034448672814</v>
      </c>
      <c r="QIB115" s="17">
        <f>+AVERAGE($D115:QIA115)</f>
        <v>7.6996034448672814</v>
      </c>
      <c r="QIC115" s="17">
        <f>+AVERAGE($D115:QIB115)</f>
        <v>7.6996034448672814</v>
      </c>
      <c r="QID115" s="17">
        <f>+AVERAGE($D115:QIC115)</f>
        <v>7.6996034448672814</v>
      </c>
      <c r="QIE115" s="17">
        <f>+AVERAGE($D115:QID115)</f>
        <v>7.6996034448672814</v>
      </c>
      <c r="QIF115" s="17">
        <f>+AVERAGE($D115:QIE115)</f>
        <v>7.6996034448672814</v>
      </c>
      <c r="QIG115" s="17">
        <f>+AVERAGE($D115:QIF115)</f>
        <v>7.6996034448672814</v>
      </c>
      <c r="QIH115" s="17">
        <f>+AVERAGE($D115:QIG115)</f>
        <v>7.6996034448672814</v>
      </c>
      <c r="QII115" s="17">
        <f>+AVERAGE($D115:QIH115)</f>
        <v>7.6996034448672814</v>
      </c>
      <c r="QIJ115" s="17">
        <f>+AVERAGE($D115:QII115)</f>
        <v>7.6996034448672814</v>
      </c>
      <c r="QIK115" s="17">
        <f>+AVERAGE($D115:QIJ115)</f>
        <v>7.6996034448672814</v>
      </c>
      <c r="QIL115" s="17">
        <f>+AVERAGE($D115:QIK115)</f>
        <v>7.6996034448672814</v>
      </c>
      <c r="QIM115" s="17">
        <f>+AVERAGE($D115:QIL115)</f>
        <v>7.6996034448672814</v>
      </c>
      <c r="QIN115" s="17">
        <f>+AVERAGE($D115:QIM115)</f>
        <v>7.6996034448672814</v>
      </c>
      <c r="QIO115" s="17">
        <f>+AVERAGE($D115:QIN115)</f>
        <v>7.6996034448672814</v>
      </c>
      <c r="QIP115" s="17">
        <f>+AVERAGE($D115:QIO115)</f>
        <v>7.6996034448672814</v>
      </c>
      <c r="QIQ115" s="17">
        <f>+AVERAGE($D115:QIP115)</f>
        <v>7.6996034448672814</v>
      </c>
      <c r="QIR115" s="17">
        <f>+AVERAGE($D115:QIQ115)</f>
        <v>7.6996034448672814</v>
      </c>
      <c r="QIS115" s="17">
        <f>+AVERAGE($D115:QIR115)</f>
        <v>7.6996034448672814</v>
      </c>
      <c r="QIT115" s="17">
        <f>+AVERAGE($D115:QIS115)</f>
        <v>7.6996034448672814</v>
      </c>
      <c r="QIU115" s="17">
        <f>+AVERAGE($D115:QIT115)</f>
        <v>7.6996034448672814</v>
      </c>
      <c r="QIV115" s="17">
        <f>+AVERAGE($D115:QIU115)</f>
        <v>7.6996034448672814</v>
      </c>
      <c r="QIW115" s="17">
        <f>+AVERAGE($D115:QIV115)</f>
        <v>7.6996034448672814</v>
      </c>
      <c r="QIX115" s="17">
        <f>+AVERAGE($D115:QIW115)</f>
        <v>7.6996034448672814</v>
      </c>
      <c r="QIY115" s="17">
        <f>+AVERAGE($D115:QIX115)</f>
        <v>7.6996034448672814</v>
      </c>
      <c r="QIZ115" s="17">
        <f>+AVERAGE($D115:QIY115)</f>
        <v>7.6996034448672814</v>
      </c>
      <c r="QJA115" s="17">
        <f>+AVERAGE($D115:QIZ115)</f>
        <v>7.6996034448672814</v>
      </c>
      <c r="QJB115" s="17">
        <f>+AVERAGE($D115:QJA115)</f>
        <v>7.6996034448672814</v>
      </c>
      <c r="QJC115" s="17">
        <f>+AVERAGE($D115:QJB115)</f>
        <v>7.6996034448672823</v>
      </c>
      <c r="QJD115" s="17">
        <f>+AVERAGE($D115:QJC115)</f>
        <v>7.6996034448672823</v>
      </c>
      <c r="QJE115" s="17">
        <f>+AVERAGE($D115:QJD115)</f>
        <v>7.6996034448672823</v>
      </c>
      <c r="QJF115" s="17">
        <f>+AVERAGE($D115:QJE115)</f>
        <v>7.6996034448672823</v>
      </c>
      <c r="QJG115" s="17">
        <f>+AVERAGE($D115:QJF115)</f>
        <v>7.6996034448672823</v>
      </c>
      <c r="QJH115" s="17">
        <f>+AVERAGE($D115:QJG115)</f>
        <v>7.6996034448672823</v>
      </c>
      <c r="QJI115" s="17">
        <f>+AVERAGE($D115:QJH115)</f>
        <v>7.6996034448672823</v>
      </c>
      <c r="QJJ115" s="17">
        <f>+AVERAGE($D115:QJI115)</f>
        <v>7.6996034448672823</v>
      </c>
      <c r="QJK115" s="17">
        <f>+AVERAGE($D115:QJJ115)</f>
        <v>7.6996034448672823</v>
      </c>
      <c r="QJL115" s="17">
        <f>+AVERAGE($D115:QJK115)</f>
        <v>7.6996034448672823</v>
      </c>
      <c r="QJM115" s="17">
        <f>+AVERAGE($D115:QJL115)</f>
        <v>7.6996034448672823</v>
      </c>
      <c r="QJN115" s="17">
        <f>+AVERAGE($D115:QJM115)</f>
        <v>7.6996034448672823</v>
      </c>
      <c r="QJO115" s="17">
        <f>+AVERAGE($D115:QJN115)</f>
        <v>7.6996034448672823</v>
      </c>
      <c r="QJP115" s="17">
        <f>+AVERAGE($D115:QJO115)</f>
        <v>7.6996034448672823</v>
      </c>
      <c r="QJQ115" s="17">
        <f>+AVERAGE($D115:QJP115)</f>
        <v>7.6996034448672823</v>
      </c>
      <c r="QJR115" s="17">
        <f>+AVERAGE($D115:QJQ115)</f>
        <v>7.6996034448672823</v>
      </c>
      <c r="QJS115" s="17">
        <f>+AVERAGE($D115:QJR115)</f>
        <v>7.6996034448672823</v>
      </c>
      <c r="QJT115" s="17">
        <f>+AVERAGE($D115:QJS115)</f>
        <v>7.6996034448672823</v>
      </c>
      <c r="QJU115" s="17">
        <f>+AVERAGE($D115:QJT115)</f>
        <v>7.6996034448672823</v>
      </c>
      <c r="QJV115" s="17">
        <f>+AVERAGE($D115:QJU115)</f>
        <v>7.6996034448672823</v>
      </c>
      <c r="QJW115" s="17">
        <f>+AVERAGE($D115:QJV115)</f>
        <v>7.6996034448672823</v>
      </c>
      <c r="QJX115" s="17">
        <f>+AVERAGE($D115:QJW115)</f>
        <v>7.6996034448672823</v>
      </c>
      <c r="QJY115" s="17">
        <f>+AVERAGE($D115:QJX115)</f>
        <v>7.6996034448672823</v>
      </c>
      <c r="QJZ115" s="17">
        <f>+AVERAGE($D115:QJY115)</f>
        <v>7.6996034448672823</v>
      </c>
      <c r="QKA115" s="17">
        <f>+AVERAGE($D115:QJZ115)</f>
        <v>7.6996034448672823</v>
      </c>
      <c r="QKB115" s="17">
        <f>+AVERAGE($D115:QKA115)</f>
        <v>7.6996034448672823</v>
      </c>
      <c r="QKC115" s="17">
        <f>+AVERAGE($D115:QKB115)</f>
        <v>7.6996034448672823</v>
      </c>
      <c r="QKD115" s="17">
        <f>+AVERAGE($D115:QKC115)</f>
        <v>7.6996034448672823</v>
      </c>
      <c r="QKE115" s="17">
        <f>+AVERAGE($D115:QKD115)</f>
        <v>7.6996034448672823</v>
      </c>
      <c r="QKF115" s="17">
        <f>+AVERAGE($D115:QKE115)</f>
        <v>7.6996034448672823</v>
      </c>
      <c r="QKG115" s="17">
        <f>+AVERAGE($D115:QKF115)</f>
        <v>7.6996034448672823</v>
      </c>
      <c r="QKH115" s="17">
        <f>+AVERAGE($D115:QKG115)</f>
        <v>7.6996034448672823</v>
      </c>
      <c r="QKI115" s="17">
        <f>+AVERAGE($D115:QKH115)</f>
        <v>7.6996034448672823</v>
      </c>
      <c r="QKJ115" s="17">
        <f>+AVERAGE($D115:QKI115)</f>
        <v>7.6996034448672823</v>
      </c>
      <c r="QKK115" s="17">
        <f>+AVERAGE($D115:QKJ115)</f>
        <v>7.6996034448672823</v>
      </c>
      <c r="QKL115" s="17">
        <f>+AVERAGE($D115:QKK115)</f>
        <v>7.6996034448672823</v>
      </c>
      <c r="QKM115" s="17">
        <f>+AVERAGE($D115:QKL115)</f>
        <v>7.6996034448672823</v>
      </c>
      <c r="QKN115" s="17">
        <f>+AVERAGE($D115:QKM115)</f>
        <v>7.6996034448672823</v>
      </c>
      <c r="QKO115" s="17">
        <f>+AVERAGE($D115:QKN115)</f>
        <v>7.6996034448672823</v>
      </c>
      <c r="QKP115" s="17">
        <f>+AVERAGE($D115:QKO115)</f>
        <v>7.6996034448672823</v>
      </c>
      <c r="QKQ115" s="17">
        <f>+AVERAGE($D115:QKP115)</f>
        <v>7.6996034448672823</v>
      </c>
      <c r="QKR115" s="17">
        <f>+AVERAGE($D115:QKQ115)</f>
        <v>7.6996034448672832</v>
      </c>
      <c r="QKS115" s="17">
        <f>+AVERAGE($D115:QKR115)</f>
        <v>7.6996034448672832</v>
      </c>
      <c r="QKT115" s="17">
        <f>+AVERAGE($D115:QKS115)</f>
        <v>7.6996034448672832</v>
      </c>
      <c r="QKU115" s="17">
        <f>+AVERAGE($D115:QKT115)</f>
        <v>7.6996034448672832</v>
      </c>
      <c r="QKV115" s="17">
        <f>+AVERAGE($D115:QKU115)</f>
        <v>7.6996034448672832</v>
      </c>
      <c r="QKW115" s="17">
        <f>+AVERAGE($D115:QKV115)</f>
        <v>7.6996034448672832</v>
      </c>
      <c r="QKX115" s="17">
        <f>+AVERAGE($D115:QKW115)</f>
        <v>7.6996034448672832</v>
      </c>
      <c r="QKY115" s="17">
        <f>+AVERAGE($D115:QKX115)</f>
        <v>7.6996034448672832</v>
      </c>
      <c r="QKZ115" s="17">
        <f>+AVERAGE($D115:QKY115)</f>
        <v>7.6996034448672832</v>
      </c>
      <c r="QLA115" s="17">
        <f>+AVERAGE($D115:QKZ115)</f>
        <v>7.6996034448672832</v>
      </c>
      <c r="QLB115" s="17">
        <f>+AVERAGE($D115:QLA115)</f>
        <v>7.6996034448672832</v>
      </c>
      <c r="QLC115" s="17">
        <f>+AVERAGE($D115:QLB115)</f>
        <v>7.6996034448672832</v>
      </c>
      <c r="QLD115" s="17">
        <f>+AVERAGE($D115:QLC115)</f>
        <v>7.6996034448672832</v>
      </c>
      <c r="QLE115" s="17">
        <f>+AVERAGE($D115:QLD115)</f>
        <v>7.6996034448672832</v>
      </c>
      <c r="QLF115" s="17">
        <f>+AVERAGE($D115:QLE115)</f>
        <v>7.6996034448672832</v>
      </c>
      <c r="QLG115" s="17">
        <f>+AVERAGE($D115:QLF115)</f>
        <v>7.6996034448672832</v>
      </c>
      <c r="QLH115" s="17">
        <f>+AVERAGE($D115:QLG115)</f>
        <v>7.6996034448672832</v>
      </c>
      <c r="QLI115" s="17">
        <f>+AVERAGE($D115:QLH115)</f>
        <v>7.6996034448672832</v>
      </c>
      <c r="QLJ115" s="17">
        <f>+AVERAGE($D115:QLI115)</f>
        <v>7.6996034448672832</v>
      </c>
      <c r="QLK115" s="17">
        <f>+AVERAGE($D115:QLJ115)</f>
        <v>7.6996034448672832</v>
      </c>
      <c r="QLL115" s="17">
        <f>+AVERAGE($D115:QLK115)</f>
        <v>7.6996034448672832</v>
      </c>
      <c r="QLM115" s="17">
        <f>+AVERAGE($D115:QLL115)</f>
        <v>7.6996034448672832</v>
      </c>
      <c r="QLN115" s="17">
        <f>+AVERAGE($D115:QLM115)</f>
        <v>7.6996034448672832</v>
      </c>
      <c r="QLO115" s="17">
        <f>+AVERAGE($D115:QLN115)</f>
        <v>7.6996034448672832</v>
      </c>
      <c r="QLP115" s="17">
        <f>+AVERAGE($D115:QLO115)</f>
        <v>7.6996034448672832</v>
      </c>
      <c r="QLQ115" s="17">
        <f>+AVERAGE($D115:QLP115)</f>
        <v>7.6996034448672832</v>
      </c>
      <c r="QLR115" s="17">
        <f>+AVERAGE($D115:QLQ115)</f>
        <v>7.6996034448672832</v>
      </c>
      <c r="QLS115" s="17">
        <f>+AVERAGE($D115:QLR115)</f>
        <v>7.6996034448672832</v>
      </c>
      <c r="QLT115" s="17">
        <f>+AVERAGE($D115:QLS115)</f>
        <v>7.6996034448672832</v>
      </c>
      <c r="QLU115" s="17">
        <f>+AVERAGE($D115:QLT115)</f>
        <v>7.6996034448672832</v>
      </c>
      <c r="QLV115" s="17">
        <f>+AVERAGE($D115:QLU115)</f>
        <v>7.6996034448672832</v>
      </c>
      <c r="QLW115" s="17">
        <f>+AVERAGE($D115:QLV115)</f>
        <v>7.6996034448672832</v>
      </c>
      <c r="QLX115" s="17">
        <f>+AVERAGE($D115:QLW115)</f>
        <v>7.6996034448672832</v>
      </c>
      <c r="QLY115" s="17">
        <f>+AVERAGE($D115:QLX115)</f>
        <v>7.6996034448672832</v>
      </c>
      <c r="QLZ115" s="17">
        <f>+AVERAGE($D115:QLY115)</f>
        <v>7.6996034448672832</v>
      </c>
      <c r="QMA115" s="17">
        <f>+AVERAGE($D115:QLZ115)</f>
        <v>7.6996034448672832</v>
      </c>
      <c r="QMB115" s="17">
        <f>+AVERAGE($D115:QMA115)</f>
        <v>7.6996034448672832</v>
      </c>
      <c r="QMC115" s="17">
        <f>+AVERAGE($D115:QMB115)</f>
        <v>7.6996034448672832</v>
      </c>
      <c r="QMD115" s="17">
        <f>+AVERAGE($D115:QMC115)</f>
        <v>7.6996034448672832</v>
      </c>
      <c r="QME115" s="17">
        <f>+AVERAGE($D115:QMD115)</f>
        <v>7.6996034448672832</v>
      </c>
      <c r="QMF115" s="17">
        <f>+AVERAGE($D115:QME115)</f>
        <v>7.6996034448672832</v>
      </c>
      <c r="QMG115" s="17">
        <f>+AVERAGE($D115:QMF115)</f>
        <v>7.6996034448672832</v>
      </c>
      <c r="QMH115" s="17">
        <f>+AVERAGE($D115:QMG115)</f>
        <v>7.6996034448672841</v>
      </c>
      <c r="QMI115" s="17">
        <f>+AVERAGE($D115:QMH115)</f>
        <v>7.6996034448672841</v>
      </c>
      <c r="QMJ115" s="17">
        <f>+AVERAGE($D115:QMI115)</f>
        <v>7.6996034448672841</v>
      </c>
      <c r="QMK115" s="17">
        <f>+AVERAGE($D115:QMJ115)</f>
        <v>7.6996034448672841</v>
      </c>
      <c r="QML115" s="17">
        <f>+AVERAGE($D115:QMK115)</f>
        <v>7.6996034448672841</v>
      </c>
      <c r="QMM115" s="17">
        <f>+AVERAGE($D115:QML115)</f>
        <v>7.6996034448672841</v>
      </c>
      <c r="QMN115" s="17">
        <f>+AVERAGE($D115:QMM115)</f>
        <v>7.6996034448672841</v>
      </c>
      <c r="QMO115" s="17">
        <f>+AVERAGE($D115:QMN115)</f>
        <v>7.6996034448672841</v>
      </c>
      <c r="QMP115" s="17">
        <f>+AVERAGE($D115:QMO115)</f>
        <v>7.6996034448672841</v>
      </c>
      <c r="QMQ115" s="17">
        <f>+AVERAGE($D115:QMP115)</f>
        <v>7.6996034448672841</v>
      </c>
      <c r="QMR115" s="17">
        <f>+AVERAGE($D115:QMQ115)</f>
        <v>7.6996034448672841</v>
      </c>
      <c r="QMS115" s="17">
        <f>+AVERAGE($D115:QMR115)</f>
        <v>7.6996034448672841</v>
      </c>
      <c r="QMT115" s="17">
        <f>+AVERAGE($D115:QMS115)</f>
        <v>7.6996034448672841</v>
      </c>
      <c r="QMU115" s="17">
        <f>+AVERAGE($D115:QMT115)</f>
        <v>7.6996034448672841</v>
      </c>
      <c r="QMV115" s="17">
        <f>+AVERAGE($D115:QMU115)</f>
        <v>7.6996034448672841</v>
      </c>
      <c r="QMW115" s="17">
        <f>+AVERAGE($D115:QMV115)</f>
        <v>7.6996034448672841</v>
      </c>
      <c r="QMX115" s="17">
        <f>+AVERAGE($D115:QMW115)</f>
        <v>7.6996034448672841</v>
      </c>
      <c r="QMY115" s="17">
        <f>+AVERAGE($D115:QMX115)</f>
        <v>7.6996034448672841</v>
      </c>
      <c r="QMZ115" s="17">
        <f>+AVERAGE($D115:QMY115)</f>
        <v>7.6996034448672841</v>
      </c>
      <c r="QNA115" s="17">
        <f>+AVERAGE($D115:QMZ115)</f>
        <v>7.6996034448672841</v>
      </c>
      <c r="QNB115" s="17">
        <f>+AVERAGE($D115:QNA115)</f>
        <v>7.6996034448672841</v>
      </c>
      <c r="QNC115" s="17">
        <f>+AVERAGE($D115:QNB115)</f>
        <v>7.6996034448672841</v>
      </c>
      <c r="QND115" s="17">
        <f>+AVERAGE($D115:QNC115)</f>
        <v>7.6996034448672841</v>
      </c>
      <c r="QNE115" s="17">
        <f>+AVERAGE($D115:QND115)</f>
        <v>7.6996034448672841</v>
      </c>
      <c r="QNF115" s="17">
        <f>+AVERAGE($D115:QNE115)</f>
        <v>7.6996034448672841</v>
      </c>
      <c r="QNG115" s="17">
        <f>+AVERAGE($D115:QNF115)</f>
        <v>7.6996034448672841</v>
      </c>
      <c r="QNH115" s="17">
        <f>+AVERAGE($D115:QNG115)</f>
        <v>7.6996034448672841</v>
      </c>
      <c r="QNI115" s="17">
        <f>+AVERAGE($D115:QNH115)</f>
        <v>7.6996034448672841</v>
      </c>
      <c r="QNJ115" s="17">
        <f>+AVERAGE($D115:QNI115)</f>
        <v>7.6996034448672841</v>
      </c>
      <c r="QNK115" s="17">
        <f>+AVERAGE($D115:QNJ115)</f>
        <v>7.6996034448672841</v>
      </c>
      <c r="QNL115" s="17">
        <f>+AVERAGE($D115:QNK115)</f>
        <v>7.6996034448672841</v>
      </c>
      <c r="QNM115" s="17">
        <f>+AVERAGE($D115:QNL115)</f>
        <v>7.6996034448672841</v>
      </c>
      <c r="QNN115" s="17">
        <f>+AVERAGE($D115:QNM115)</f>
        <v>7.6996034448672841</v>
      </c>
      <c r="QNO115" s="17">
        <f>+AVERAGE($D115:QNN115)</f>
        <v>7.6996034448672841</v>
      </c>
      <c r="QNP115" s="17">
        <f>+AVERAGE($D115:QNO115)</f>
        <v>7.6996034448672841</v>
      </c>
      <c r="QNQ115" s="17">
        <f>+AVERAGE($D115:QNP115)</f>
        <v>7.6996034448672841</v>
      </c>
      <c r="QNR115" s="17">
        <f>+AVERAGE($D115:QNQ115)</f>
        <v>7.6996034448672841</v>
      </c>
      <c r="QNS115" s="17">
        <f>+AVERAGE($D115:QNR115)</f>
        <v>7.6996034448672841</v>
      </c>
      <c r="QNT115" s="17">
        <f>+AVERAGE($D115:QNS115)</f>
        <v>7.6996034448672841</v>
      </c>
      <c r="QNU115" s="17">
        <f>+AVERAGE($D115:QNT115)</f>
        <v>7.6996034448672841</v>
      </c>
      <c r="QNV115" s="17">
        <f>+AVERAGE($D115:QNU115)</f>
        <v>7.6996034448672841</v>
      </c>
      <c r="QNW115" s="17">
        <f>+AVERAGE($D115:QNV115)</f>
        <v>7.6996034448672841</v>
      </c>
      <c r="QNX115" s="17">
        <f>+AVERAGE($D115:QNW115)</f>
        <v>7.699603444867285</v>
      </c>
      <c r="QNY115" s="17">
        <f>+AVERAGE($D115:QNX115)</f>
        <v>7.699603444867285</v>
      </c>
      <c r="QNZ115" s="17">
        <f>+AVERAGE($D115:QNY115)</f>
        <v>7.699603444867285</v>
      </c>
      <c r="QOA115" s="17">
        <f>+AVERAGE($D115:QNZ115)</f>
        <v>7.699603444867285</v>
      </c>
      <c r="QOB115" s="17">
        <f>+AVERAGE($D115:QOA115)</f>
        <v>7.699603444867285</v>
      </c>
      <c r="QOC115" s="17">
        <f>+AVERAGE($D115:QOB115)</f>
        <v>7.699603444867285</v>
      </c>
      <c r="QOD115" s="17">
        <f>+AVERAGE($D115:QOC115)</f>
        <v>7.699603444867285</v>
      </c>
      <c r="QOE115" s="17">
        <f>+AVERAGE($D115:QOD115)</f>
        <v>7.699603444867285</v>
      </c>
      <c r="QOF115" s="17">
        <f>+AVERAGE($D115:QOE115)</f>
        <v>7.699603444867285</v>
      </c>
      <c r="QOG115" s="17">
        <f>+AVERAGE($D115:QOF115)</f>
        <v>7.699603444867285</v>
      </c>
      <c r="QOH115" s="17">
        <f>+AVERAGE($D115:QOG115)</f>
        <v>7.699603444867285</v>
      </c>
      <c r="QOI115" s="17">
        <f>+AVERAGE($D115:QOH115)</f>
        <v>7.699603444867285</v>
      </c>
      <c r="QOJ115" s="17">
        <f>+AVERAGE($D115:QOI115)</f>
        <v>7.699603444867285</v>
      </c>
      <c r="QOK115" s="17">
        <f>+AVERAGE($D115:QOJ115)</f>
        <v>7.699603444867285</v>
      </c>
      <c r="QOL115" s="17">
        <f>+AVERAGE($D115:QOK115)</f>
        <v>7.699603444867285</v>
      </c>
      <c r="QOM115" s="17">
        <f>+AVERAGE($D115:QOL115)</f>
        <v>7.699603444867285</v>
      </c>
      <c r="QON115" s="17">
        <f>+AVERAGE($D115:QOM115)</f>
        <v>7.699603444867285</v>
      </c>
      <c r="QOO115" s="17">
        <f>+AVERAGE($D115:QON115)</f>
        <v>7.699603444867285</v>
      </c>
      <c r="QOP115" s="17">
        <f>+AVERAGE($D115:QOO115)</f>
        <v>7.699603444867285</v>
      </c>
      <c r="QOQ115" s="17">
        <f>+AVERAGE($D115:QOP115)</f>
        <v>7.699603444867285</v>
      </c>
      <c r="QOR115" s="17">
        <f>+AVERAGE($D115:QOQ115)</f>
        <v>7.699603444867285</v>
      </c>
      <c r="QOS115" s="17">
        <f>+AVERAGE($D115:QOR115)</f>
        <v>7.699603444867285</v>
      </c>
      <c r="QOT115" s="17">
        <f>+AVERAGE($D115:QOS115)</f>
        <v>7.699603444867285</v>
      </c>
      <c r="QOU115" s="17">
        <f>+AVERAGE($D115:QOT115)</f>
        <v>7.699603444867285</v>
      </c>
      <c r="QOV115" s="17">
        <f>+AVERAGE($D115:QOU115)</f>
        <v>7.699603444867285</v>
      </c>
      <c r="QOW115" s="17">
        <f>+AVERAGE($D115:QOV115)</f>
        <v>7.699603444867285</v>
      </c>
      <c r="QOX115" s="17">
        <f>+AVERAGE($D115:QOW115)</f>
        <v>7.699603444867285</v>
      </c>
      <c r="QOY115" s="17">
        <f>+AVERAGE($D115:QOX115)</f>
        <v>7.699603444867285</v>
      </c>
      <c r="QOZ115" s="17">
        <f>+AVERAGE($D115:QOY115)</f>
        <v>7.699603444867285</v>
      </c>
      <c r="QPA115" s="17">
        <f>+AVERAGE($D115:QOZ115)</f>
        <v>7.699603444867285</v>
      </c>
      <c r="QPB115" s="17">
        <f>+AVERAGE($D115:QPA115)</f>
        <v>7.699603444867285</v>
      </c>
      <c r="QPC115" s="17">
        <f>+AVERAGE($D115:QPB115)</f>
        <v>7.699603444867285</v>
      </c>
      <c r="QPD115" s="17">
        <f>+AVERAGE($D115:QPC115)</f>
        <v>7.699603444867285</v>
      </c>
      <c r="QPE115" s="17">
        <f>+AVERAGE($D115:QPD115)</f>
        <v>7.699603444867285</v>
      </c>
      <c r="QPF115" s="17">
        <f>+AVERAGE($D115:QPE115)</f>
        <v>7.699603444867285</v>
      </c>
      <c r="QPG115" s="17">
        <f>+AVERAGE($D115:QPF115)</f>
        <v>7.699603444867285</v>
      </c>
      <c r="QPH115" s="17">
        <f>+AVERAGE($D115:QPG115)</f>
        <v>7.699603444867285</v>
      </c>
      <c r="QPI115" s="17">
        <f>+AVERAGE($D115:QPH115)</f>
        <v>7.699603444867285</v>
      </c>
      <c r="QPJ115" s="17">
        <f>+AVERAGE($D115:QPI115)</f>
        <v>7.699603444867285</v>
      </c>
      <c r="QPK115" s="17">
        <f>+AVERAGE($D115:QPJ115)</f>
        <v>7.699603444867285</v>
      </c>
      <c r="QPL115" s="17">
        <f>+AVERAGE($D115:QPK115)</f>
        <v>7.699603444867285</v>
      </c>
      <c r="QPM115" s="17">
        <f>+AVERAGE($D115:QPL115)</f>
        <v>7.699603444867285</v>
      </c>
      <c r="QPN115" s="17">
        <f>+AVERAGE($D115:QPM115)</f>
        <v>7.6996034448672859</v>
      </c>
      <c r="QPO115" s="17">
        <f>+AVERAGE($D115:QPN115)</f>
        <v>7.6996034448672859</v>
      </c>
      <c r="QPP115" s="17">
        <f>+AVERAGE($D115:QPO115)</f>
        <v>7.6996034448672859</v>
      </c>
      <c r="QPQ115" s="17">
        <f>+AVERAGE($D115:QPP115)</f>
        <v>7.6996034448672859</v>
      </c>
      <c r="QPR115" s="17">
        <f>+AVERAGE($D115:QPQ115)</f>
        <v>7.6996034448672859</v>
      </c>
      <c r="QPS115" s="17">
        <f>+AVERAGE($D115:QPR115)</f>
        <v>7.6996034448672859</v>
      </c>
      <c r="QPT115" s="17">
        <f>+AVERAGE($D115:QPS115)</f>
        <v>7.6996034448672859</v>
      </c>
      <c r="QPU115" s="17">
        <f>+AVERAGE($D115:QPT115)</f>
        <v>7.6996034448672859</v>
      </c>
      <c r="QPV115" s="17">
        <f>+AVERAGE($D115:QPU115)</f>
        <v>7.6996034448672859</v>
      </c>
      <c r="QPW115" s="17">
        <f>+AVERAGE($D115:QPV115)</f>
        <v>7.6996034448672859</v>
      </c>
      <c r="QPX115" s="17">
        <f>+AVERAGE($D115:QPW115)</f>
        <v>7.6996034448672859</v>
      </c>
      <c r="QPY115" s="17">
        <f>+AVERAGE($D115:QPX115)</f>
        <v>7.6996034448672859</v>
      </c>
      <c r="QPZ115" s="17">
        <f>+AVERAGE($D115:QPY115)</f>
        <v>7.6996034448672859</v>
      </c>
      <c r="QQA115" s="17">
        <f>+AVERAGE($D115:QPZ115)</f>
        <v>7.6996034448672859</v>
      </c>
      <c r="QQB115" s="17">
        <f>+AVERAGE($D115:QQA115)</f>
        <v>7.6996034448672859</v>
      </c>
      <c r="QQC115" s="17">
        <f>+AVERAGE($D115:QQB115)</f>
        <v>7.6996034448672859</v>
      </c>
      <c r="QQD115" s="17">
        <f>+AVERAGE($D115:QQC115)</f>
        <v>7.6996034448672859</v>
      </c>
      <c r="QQE115" s="17">
        <f>+AVERAGE($D115:QQD115)</f>
        <v>7.6996034448672859</v>
      </c>
      <c r="QQF115" s="17">
        <f>+AVERAGE($D115:QQE115)</f>
        <v>7.6996034448672859</v>
      </c>
      <c r="QQG115" s="17">
        <f>+AVERAGE($D115:QQF115)</f>
        <v>7.6996034448672859</v>
      </c>
      <c r="QQH115" s="17">
        <f>+AVERAGE($D115:QQG115)</f>
        <v>7.6996034448672859</v>
      </c>
      <c r="QQI115" s="17">
        <f>+AVERAGE($D115:QQH115)</f>
        <v>7.6996034448672859</v>
      </c>
      <c r="QQJ115" s="17">
        <f>+AVERAGE($D115:QQI115)</f>
        <v>7.6996034448672859</v>
      </c>
      <c r="QQK115" s="17">
        <f>+AVERAGE($D115:QQJ115)</f>
        <v>7.6996034448672859</v>
      </c>
      <c r="QQL115" s="17">
        <f>+AVERAGE($D115:QQK115)</f>
        <v>7.6996034448672859</v>
      </c>
      <c r="QQM115" s="17">
        <f>+AVERAGE($D115:QQL115)</f>
        <v>7.6996034448672859</v>
      </c>
      <c r="QQN115" s="17">
        <f>+AVERAGE($D115:QQM115)</f>
        <v>7.6996034448672859</v>
      </c>
      <c r="QQO115" s="17">
        <f>+AVERAGE($D115:QQN115)</f>
        <v>7.6996034448672859</v>
      </c>
      <c r="QQP115" s="17">
        <f>+AVERAGE($D115:QQO115)</f>
        <v>7.6996034448672859</v>
      </c>
      <c r="QQQ115" s="17">
        <f>+AVERAGE($D115:QQP115)</f>
        <v>7.6996034448672859</v>
      </c>
      <c r="QQR115" s="17">
        <f>+AVERAGE($D115:QQQ115)</f>
        <v>7.6996034448672859</v>
      </c>
      <c r="QQS115" s="17">
        <f>+AVERAGE($D115:QQR115)</f>
        <v>7.6996034448672859</v>
      </c>
      <c r="QQT115" s="17">
        <f>+AVERAGE($D115:QQS115)</f>
        <v>7.6996034448672859</v>
      </c>
      <c r="QQU115" s="17">
        <f>+AVERAGE($D115:QQT115)</f>
        <v>7.6996034448672859</v>
      </c>
      <c r="QQV115" s="17">
        <f>+AVERAGE($D115:QQU115)</f>
        <v>7.6996034448672859</v>
      </c>
      <c r="QQW115" s="17">
        <f>+AVERAGE($D115:QQV115)</f>
        <v>7.6996034448672859</v>
      </c>
      <c r="QQX115" s="17">
        <f>+AVERAGE($D115:QQW115)</f>
        <v>7.6996034448672859</v>
      </c>
      <c r="QQY115" s="17">
        <f>+AVERAGE($D115:QQX115)</f>
        <v>7.6996034448672859</v>
      </c>
      <c r="QQZ115" s="17">
        <f>+AVERAGE($D115:QQY115)</f>
        <v>7.6996034448672859</v>
      </c>
      <c r="QRA115" s="17">
        <f>+AVERAGE($D115:QQZ115)</f>
        <v>7.6996034448672859</v>
      </c>
      <c r="QRB115" s="17">
        <f>+AVERAGE($D115:QRA115)</f>
        <v>7.6996034448672859</v>
      </c>
      <c r="QRC115" s="17">
        <f>+AVERAGE($D115:QRB115)</f>
        <v>7.6996034448672859</v>
      </c>
      <c r="QRD115" s="17">
        <f>+AVERAGE($D115:QRC115)</f>
        <v>7.6996034448672859</v>
      </c>
      <c r="QRE115" s="17">
        <f>+AVERAGE($D115:QRD115)</f>
        <v>7.6996034448672868</v>
      </c>
      <c r="QRF115" s="17">
        <f>+AVERAGE($D115:QRE115)</f>
        <v>7.6996034448672868</v>
      </c>
      <c r="QRG115" s="17">
        <f>+AVERAGE($D115:QRF115)</f>
        <v>7.6996034448672868</v>
      </c>
      <c r="QRH115" s="17">
        <f>+AVERAGE($D115:QRG115)</f>
        <v>7.6996034448672868</v>
      </c>
      <c r="QRI115" s="17">
        <f>+AVERAGE($D115:QRH115)</f>
        <v>7.6996034448672868</v>
      </c>
      <c r="QRJ115" s="17">
        <f>+AVERAGE($D115:QRI115)</f>
        <v>7.6996034448672868</v>
      </c>
      <c r="QRK115" s="17">
        <f>+AVERAGE($D115:QRJ115)</f>
        <v>7.6996034448672868</v>
      </c>
      <c r="QRL115" s="17">
        <f>+AVERAGE($D115:QRK115)</f>
        <v>7.6996034448672868</v>
      </c>
      <c r="QRM115" s="17">
        <f>+AVERAGE($D115:QRL115)</f>
        <v>7.6996034448672868</v>
      </c>
      <c r="QRN115" s="17">
        <f>+AVERAGE($D115:QRM115)</f>
        <v>7.6996034448672868</v>
      </c>
      <c r="QRO115" s="17">
        <f>+AVERAGE($D115:QRN115)</f>
        <v>7.6996034448672868</v>
      </c>
      <c r="QRP115" s="17">
        <f>+AVERAGE($D115:QRO115)</f>
        <v>7.6996034448672868</v>
      </c>
      <c r="QRQ115" s="17">
        <f>+AVERAGE($D115:QRP115)</f>
        <v>7.6996034448672868</v>
      </c>
      <c r="QRR115" s="17">
        <f>+AVERAGE($D115:QRQ115)</f>
        <v>7.6996034448672868</v>
      </c>
      <c r="QRS115" s="17">
        <f>+AVERAGE($D115:QRR115)</f>
        <v>7.6996034448672868</v>
      </c>
      <c r="QRT115" s="17">
        <f>+AVERAGE($D115:QRS115)</f>
        <v>7.6996034448672868</v>
      </c>
      <c r="QRU115" s="17">
        <f>+AVERAGE($D115:QRT115)</f>
        <v>7.6996034448672868</v>
      </c>
      <c r="QRV115" s="17">
        <f>+AVERAGE($D115:QRU115)</f>
        <v>7.6996034448672868</v>
      </c>
      <c r="QRW115" s="17">
        <f>+AVERAGE($D115:QRV115)</f>
        <v>7.6996034448672868</v>
      </c>
      <c r="QRX115" s="17">
        <f>+AVERAGE($D115:QRW115)</f>
        <v>7.6996034448672868</v>
      </c>
      <c r="QRY115" s="17">
        <f>+AVERAGE($D115:QRX115)</f>
        <v>7.6996034448672868</v>
      </c>
      <c r="QRZ115" s="17">
        <f>+AVERAGE($D115:QRY115)</f>
        <v>7.6996034448672868</v>
      </c>
      <c r="QSA115" s="17">
        <f>+AVERAGE($D115:QRZ115)</f>
        <v>7.6996034448672868</v>
      </c>
      <c r="QSB115" s="17">
        <f>+AVERAGE($D115:QSA115)</f>
        <v>7.6996034448672868</v>
      </c>
      <c r="QSC115" s="17">
        <f>+AVERAGE($D115:QSB115)</f>
        <v>7.6996034448672868</v>
      </c>
      <c r="QSD115" s="17">
        <f>+AVERAGE($D115:QSC115)</f>
        <v>7.6996034448672868</v>
      </c>
      <c r="QSE115" s="17">
        <f>+AVERAGE($D115:QSD115)</f>
        <v>7.6996034448672868</v>
      </c>
      <c r="QSF115" s="17">
        <f>+AVERAGE($D115:QSE115)</f>
        <v>7.6996034448672868</v>
      </c>
      <c r="QSG115" s="17">
        <f>+AVERAGE($D115:QSF115)</f>
        <v>7.6996034448672868</v>
      </c>
      <c r="QSH115" s="17">
        <f>+AVERAGE($D115:QSG115)</f>
        <v>7.6996034448672868</v>
      </c>
      <c r="QSI115" s="17">
        <f>+AVERAGE($D115:QSH115)</f>
        <v>7.6996034448672868</v>
      </c>
      <c r="QSJ115" s="17">
        <f>+AVERAGE($D115:QSI115)</f>
        <v>7.6996034448672868</v>
      </c>
      <c r="QSK115" s="17">
        <f>+AVERAGE($D115:QSJ115)</f>
        <v>7.6996034448672868</v>
      </c>
      <c r="QSL115" s="17">
        <f>+AVERAGE($D115:QSK115)</f>
        <v>7.6996034448672868</v>
      </c>
      <c r="QSM115" s="17">
        <f>+AVERAGE($D115:QSL115)</f>
        <v>7.6996034448672868</v>
      </c>
      <c r="QSN115" s="17">
        <f>+AVERAGE($D115:QSM115)</f>
        <v>7.6996034448672868</v>
      </c>
      <c r="QSO115" s="17">
        <f>+AVERAGE($D115:QSN115)</f>
        <v>7.6996034448672868</v>
      </c>
      <c r="QSP115" s="17">
        <f>+AVERAGE($D115:QSO115)</f>
        <v>7.6996034448672868</v>
      </c>
      <c r="QSQ115" s="17">
        <f>+AVERAGE($D115:QSP115)</f>
        <v>7.6996034448672868</v>
      </c>
      <c r="QSR115" s="17">
        <f>+AVERAGE($D115:QSQ115)</f>
        <v>7.6996034448672868</v>
      </c>
      <c r="QSS115" s="17">
        <f>+AVERAGE($D115:QSR115)</f>
        <v>7.6996034448672868</v>
      </c>
      <c r="QST115" s="17">
        <f>+AVERAGE($D115:QSS115)</f>
        <v>7.6996034448672868</v>
      </c>
      <c r="QSU115" s="17">
        <f>+AVERAGE($D115:QST115)</f>
        <v>7.6996034448672868</v>
      </c>
      <c r="QSV115" s="17">
        <f>+AVERAGE($D115:QSU115)</f>
        <v>7.6996034448672876</v>
      </c>
      <c r="QSW115" s="17">
        <f>+AVERAGE($D115:QSV115)</f>
        <v>7.6996034448672876</v>
      </c>
      <c r="QSX115" s="17">
        <f>+AVERAGE($D115:QSW115)</f>
        <v>7.6996034448672876</v>
      </c>
      <c r="QSY115" s="17">
        <f>+AVERAGE($D115:QSX115)</f>
        <v>7.6996034448672876</v>
      </c>
      <c r="QSZ115" s="17">
        <f>+AVERAGE($D115:QSY115)</f>
        <v>7.6996034448672876</v>
      </c>
      <c r="QTA115" s="17">
        <f>+AVERAGE($D115:QSZ115)</f>
        <v>7.6996034448672876</v>
      </c>
      <c r="QTB115" s="17">
        <f>+AVERAGE($D115:QTA115)</f>
        <v>7.6996034448672876</v>
      </c>
      <c r="QTC115" s="17">
        <f>+AVERAGE($D115:QTB115)</f>
        <v>7.6996034448672876</v>
      </c>
      <c r="QTD115" s="17">
        <f>+AVERAGE($D115:QTC115)</f>
        <v>7.6996034448672876</v>
      </c>
      <c r="QTE115" s="17">
        <f>+AVERAGE($D115:QTD115)</f>
        <v>7.6996034448672876</v>
      </c>
      <c r="QTF115" s="17">
        <f>+AVERAGE($D115:QTE115)</f>
        <v>7.6996034448672876</v>
      </c>
      <c r="QTG115" s="17">
        <f>+AVERAGE($D115:QTF115)</f>
        <v>7.6996034448672876</v>
      </c>
      <c r="QTH115" s="17">
        <f>+AVERAGE($D115:QTG115)</f>
        <v>7.6996034448672876</v>
      </c>
      <c r="QTI115" s="17">
        <f>+AVERAGE($D115:QTH115)</f>
        <v>7.6996034448672876</v>
      </c>
      <c r="QTJ115" s="17">
        <f>+AVERAGE($D115:QTI115)</f>
        <v>7.6996034448672876</v>
      </c>
      <c r="QTK115" s="17">
        <f>+AVERAGE($D115:QTJ115)</f>
        <v>7.6996034448672876</v>
      </c>
      <c r="QTL115" s="17">
        <f>+AVERAGE($D115:QTK115)</f>
        <v>7.6996034448672876</v>
      </c>
      <c r="QTM115" s="17">
        <f>+AVERAGE($D115:QTL115)</f>
        <v>7.6996034448672876</v>
      </c>
      <c r="QTN115" s="17">
        <f>+AVERAGE($D115:QTM115)</f>
        <v>7.6996034448672876</v>
      </c>
      <c r="QTO115" s="17">
        <f>+AVERAGE($D115:QTN115)</f>
        <v>7.6996034448672876</v>
      </c>
      <c r="QTP115" s="17">
        <f>+AVERAGE($D115:QTO115)</f>
        <v>7.6996034448672876</v>
      </c>
      <c r="QTQ115" s="17">
        <f>+AVERAGE($D115:QTP115)</f>
        <v>7.6996034448672876</v>
      </c>
      <c r="QTR115" s="17">
        <f>+AVERAGE($D115:QTQ115)</f>
        <v>7.6996034448672876</v>
      </c>
      <c r="QTS115" s="17">
        <f>+AVERAGE($D115:QTR115)</f>
        <v>7.6996034448672876</v>
      </c>
      <c r="QTT115" s="17">
        <f>+AVERAGE($D115:QTS115)</f>
        <v>7.6996034448672876</v>
      </c>
      <c r="QTU115" s="17">
        <f>+AVERAGE($D115:QTT115)</f>
        <v>7.6996034448672876</v>
      </c>
      <c r="QTV115" s="17">
        <f>+AVERAGE($D115:QTU115)</f>
        <v>7.6996034448672876</v>
      </c>
      <c r="QTW115" s="17">
        <f>+AVERAGE($D115:QTV115)</f>
        <v>7.6996034448672876</v>
      </c>
      <c r="QTX115" s="17">
        <f>+AVERAGE($D115:QTW115)</f>
        <v>7.6996034448672876</v>
      </c>
      <c r="QTY115" s="17">
        <f>+AVERAGE($D115:QTX115)</f>
        <v>7.6996034448672876</v>
      </c>
      <c r="QTZ115" s="17">
        <f>+AVERAGE($D115:QTY115)</f>
        <v>7.6996034448672876</v>
      </c>
      <c r="QUA115" s="17">
        <f>+AVERAGE($D115:QTZ115)</f>
        <v>7.6996034448672876</v>
      </c>
      <c r="QUB115" s="17">
        <f>+AVERAGE($D115:QUA115)</f>
        <v>7.6996034448672876</v>
      </c>
      <c r="QUC115" s="17">
        <f>+AVERAGE($D115:QUB115)</f>
        <v>7.6996034448672876</v>
      </c>
      <c r="QUD115" s="17">
        <f>+AVERAGE($D115:QUC115)</f>
        <v>7.6996034448672876</v>
      </c>
      <c r="QUE115" s="17">
        <f>+AVERAGE($D115:QUD115)</f>
        <v>7.6996034448672876</v>
      </c>
      <c r="QUF115" s="17">
        <f>+AVERAGE($D115:QUE115)</f>
        <v>7.6996034448672876</v>
      </c>
      <c r="QUG115" s="17">
        <f>+AVERAGE($D115:QUF115)</f>
        <v>7.6996034448672876</v>
      </c>
      <c r="QUH115" s="17">
        <f>+AVERAGE($D115:QUG115)</f>
        <v>7.6996034448672876</v>
      </c>
      <c r="QUI115" s="17">
        <f>+AVERAGE($D115:QUH115)</f>
        <v>7.6996034448672876</v>
      </c>
      <c r="QUJ115" s="17">
        <f>+AVERAGE($D115:QUI115)</f>
        <v>7.6996034448672876</v>
      </c>
      <c r="QUK115" s="17">
        <f>+AVERAGE($D115:QUJ115)</f>
        <v>7.6996034448672876</v>
      </c>
      <c r="QUL115" s="17">
        <f>+AVERAGE($D115:QUK115)</f>
        <v>7.6996034448672876</v>
      </c>
      <c r="QUM115" s="17">
        <f>+AVERAGE($D115:QUL115)</f>
        <v>7.6996034448672885</v>
      </c>
      <c r="QUN115" s="17">
        <f>+AVERAGE($D115:QUM115)</f>
        <v>7.6996034448672885</v>
      </c>
      <c r="QUO115" s="17">
        <f>+AVERAGE($D115:QUN115)</f>
        <v>7.6996034448672885</v>
      </c>
      <c r="QUP115" s="17">
        <f>+AVERAGE($D115:QUO115)</f>
        <v>7.6996034448672885</v>
      </c>
      <c r="QUQ115" s="17">
        <f>+AVERAGE($D115:QUP115)</f>
        <v>7.6996034448672885</v>
      </c>
      <c r="QUR115" s="17">
        <f>+AVERAGE($D115:QUQ115)</f>
        <v>7.6996034448672885</v>
      </c>
      <c r="QUS115" s="17">
        <f>+AVERAGE($D115:QUR115)</f>
        <v>7.6996034448672885</v>
      </c>
      <c r="QUT115" s="17">
        <f>+AVERAGE($D115:QUS115)</f>
        <v>7.6996034448672885</v>
      </c>
      <c r="QUU115" s="17">
        <f>+AVERAGE($D115:QUT115)</f>
        <v>7.6996034448672885</v>
      </c>
      <c r="QUV115" s="17">
        <f>+AVERAGE($D115:QUU115)</f>
        <v>7.6996034448672885</v>
      </c>
      <c r="QUW115" s="17">
        <f>+AVERAGE($D115:QUV115)</f>
        <v>7.6996034448672885</v>
      </c>
      <c r="QUX115" s="17">
        <f>+AVERAGE($D115:QUW115)</f>
        <v>7.6996034448672885</v>
      </c>
      <c r="QUY115" s="17">
        <f>+AVERAGE($D115:QUX115)</f>
        <v>7.6996034448672885</v>
      </c>
      <c r="QUZ115" s="17">
        <f>+AVERAGE($D115:QUY115)</f>
        <v>7.6996034448672885</v>
      </c>
      <c r="QVA115" s="17">
        <f>+AVERAGE($D115:QUZ115)</f>
        <v>7.6996034448672885</v>
      </c>
      <c r="QVB115" s="17">
        <f>+AVERAGE($D115:QVA115)</f>
        <v>7.6996034448672885</v>
      </c>
      <c r="QVC115" s="17">
        <f>+AVERAGE($D115:QVB115)</f>
        <v>7.6996034448672885</v>
      </c>
      <c r="QVD115" s="17">
        <f>+AVERAGE($D115:QVC115)</f>
        <v>7.6996034448672885</v>
      </c>
      <c r="QVE115" s="17">
        <f>+AVERAGE($D115:QVD115)</f>
        <v>7.6996034448672885</v>
      </c>
      <c r="QVF115" s="17">
        <f>+AVERAGE($D115:QVE115)</f>
        <v>7.6996034448672885</v>
      </c>
      <c r="QVG115" s="17">
        <f>+AVERAGE($D115:QVF115)</f>
        <v>7.6996034448672885</v>
      </c>
      <c r="QVH115" s="17">
        <f>+AVERAGE($D115:QVG115)</f>
        <v>7.6996034448672885</v>
      </c>
      <c r="QVI115" s="17">
        <f>+AVERAGE($D115:QVH115)</f>
        <v>7.6996034448672885</v>
      </c>
      <c r="QVJ115" s="17">
        <f>+AVERAGE($D115:QVI115)</f>
        <v>7.6996034448672885</v>
      </c>
      <c r="QVK115" s="17">
        <f>+AVERAGE($D115:QVJ115)</f>
        <v>7.6996034448672885</v>
      </c>
      <c r="QVL115" s="17">
        <f>+AVERAGE($D115:QVK115)</f>
        <v>7.6996034448672885</v>
      </c>
      <c r="QVM115" s="17">
        <f>+AVERAGE($D115:QVL115)</f>
        <v>7.6996034448672885</v>
      </c>
      <c r="QVN115" s="17">
        <f>+AVERAGE($D115:QVM115)</f>
        <v>7.6996034448672885</v>
      </c>
      <c r="QVO115" s="17">
        <f>+AVERAGE($D115:QVN115)</f>
        <v>7.6996034448672885</v>
      </c>
      <c r="QVP115" s="17">
        <f>+AVERAGE($D115:QVO115)</f>
        <v>7.6996034448672885</v>
      </c>
      <c r="QVQ115" s="17">
        <f>+AVERAGE($D115:QVP115)</f>
        <v>7.6996034448672885</v>
      </c>
      <c r="QVR115" s="17">
        <f>+AVERAGE($D115:QVQ115)</f>
        <v>7.6996034448672885</v>
      </c>
      <c r="QVS115" s="17">
        <f>+AVERAGE($D115:QVR115)</f>
        <v>7.6996034448672885</v>
      </c>
      <c r="QVT115" s="17">
        <f>+AVERAGE($D115:QVS115)</f>
        <v>7.6996034448672885</v>
      </c>
      <c r="QVU115" s="17">
        <f>+AVERAGE($D115:QVT115)</f>
        <v>7.6996034448672885</v>
      </c>
      <c r="QVV115" s="17">
        <f>+AVERAGE($D115:QVU115)</f>
        <v>7.6996034448672885</v>
      </c>
      <c r="QVW115" s="17">
        <f>+AVERAGE($D115:QVV115)</f>
        <v>7.6996034448672885</v>
      </c>
      <c r="QVX115" s="17">
        <f>+AVERAGE($D115:QVW115)</f>
        <v>7.6996034448672885</v>
      </c>
      <c r="QVY115" s="17">
        <f>+AVERAGE($D115:QVX115)</f>
        <v>7.6996034448672885</v>
      </c>
      <c r="QVZ115" s="17">
        <f>+AVERAGE($D115:QVY115)</f>
        <v>7.6996034448672885</v>
      </c>
      <c r="QWA115" s="17">
        <f>+AVERAGE($D115:QVZ115)</f>
        <v>7.6996034448672885</v>
      </c>
      <c r="QWB115" s="17">
        <f>+AVERAGE($D115:QWA115)</f>
        <v>7.6996034448672885</v>
      </c>
      <c r="QWC115" s="17">
        <f>+AVERAGE($D115:QWB115)</f>
        <v>7.6996034448672885</v>
      </c>
      <c r="QWD115" s="17">
        <f>+AVERAGE($D115:QWC115)</f>
        <v>7.6996034448672885</v>
      </c>
      <c r="QWE115" s="17">
        <f>+AVERAGE($D115:QWD115)</f>
        <v>7.6996034448672894</v>
      </c>
      <c r="QWF115" s="17">
        <f>+AVERAGE($D115:QWE115)</f>
        <v>7.6996034448672894</v>
      </c>
      <c r="QWG115" s="17">
        <f>+AVERAGE($D115:QWF115)</f>
        <v>7.6996034448672894</v>
      </c>
      <c r="QWH115" s="17">
        <f>+AVERAGE($D115:QWG115)</f>
        <v>7.6996034448672894</v>
      </c>
      <c r="QWI115" s="17">
        <f>+AVERAGE($D115:QWH115)</f>
        <v>7.6996034448672894</v>
      </c>
      <c r="QWJ115" s="17">
        <f>+AVERAGE($D115:QWI115)</f>
        <v>7.6996034448672894</v>
      </c>
      <c r="QWK115" s="17">
        <f>+AVERAGE($D115:QWJ115)</f>
        <v>7.6996034448672894</v>
      </c>
      <c r="QWL115" s="17">
        <f>+AVERAGE($D115:QWK115)</f>
        <v>7.6996034448672894</v>
      </c>
      <c r="QWM115" s="17">
        <f>+AVERAGE($D115:QWL115)</f>
        <v>7.6996034448672894</v>
      </c>
      <c r="QWN115" s="17">
        <f>+AVERAGE($D115:QWM115)</f>
        <v>7.6996034448672894</v>
      </c>
      <c r="QWO115" s="17">
        <f>+AVERAGE($D115:QWN115)</f>
        <v>7.6996034448672894</v>
      </c>
      <c r="QWP115" s="17">
        <f>+AVERAGE($D115:QWO115)</f>
        <v>7.6996034448672894</v>
      </c>
      <c r="QWQ115" s="17">
        <f>+AVERAGE($D115:QWP115)</f>
        <v>7.6996034448672894</v>
      </c>
      <c r="QWR115" s="17">
        <f>+AVERAGE($D115:QWQ115)</f>
        <v>7.6996034448672894</v>
      </c>
      <c r="QWS115" s="17">
        <f>+AVERAGE($D115:QWR115)</f>
        <v>7.6996034448672894</v>
      </c>
      <c r="QWT115" s="17">
        <f>+AVERAGE($D115:QWS115)</f>
        <v>7.6996034448672894</v>
      </c>
      <c r="QWU115" s="17">
        <f>+AVERAGE($D115:QWT115)</f>
        <v>7.6996034448672894</v>
      </c>
      <c r="QWV115" s="17">
        <f>+AVERAGE($D115:QWU115)</f>
        <v>7.6996034448672894</v>
      </c>
      <c r="QWW115" s="17">
        <f>+AVERAGE($D115:QWV115)</f>
        <v>7.6996034448672894</v>
      </c>
      <c r="QWX115" s="17">
        <f>+AVERAGE($D115:QWW115)</f>
        <v>7.6996034448672894</v>
      </c>
      <c r="QWY115" s="17">
        <f>+AVERAGE($D115:QWX115)</f>
        <v>7.6996034448672894</v>
      </c>
      <c r="QWZ115" s="17">
        <f>+AVERAGE($D115:QWY115)</f>
        <v>7.6996034448672894</v>
      </c>
      <c r="QXA115" s="17">
        <f>+AVERAGE($D115:QWZ115)</f>
        <v>7.6996034448672894</v>
      </c>
      <c r="QXB115" s="17">
        <f>+AVERAGE($D115:QXA115)</f>
        <v>7.6996034448672894</v>
      </c>
      <c r="QXC115" s="17">
        <f>+AVERAGE($D115:QXB115)</f>
        <v>7.6996034448672894</v>
      </c>
      <c r="QXD115" s="17">
        <f>+AVERAGE($D115:QXC115)</f>
        <v>7.6996034448672894</v>
      </c>
      <c r="QXE115" s="17">
        <f>+AVERAGE($D115:QXD115)</f>
        <v>7.6996034448672894</v>
      </c>
      <c r="QXF115" s="17">
        <f>+AVERAGE($D115:QXE115)</f>
        <v>7.6996034448672894</v>
      </c>
      <c r="QXG115" s="17">
        <f>+AVERAGE($D115:QXF115)</f>
        <v>7.6996034448672894</v>
      </c>
      <c r="QXH115" s="17">
        <f>+AVERAGE($D115:QXG115)</f>
        <v>7.6996034448672894</v>
      </c>
      <c r="QXI115" s="17">
        <f>+AVERAGE($D115:QXH115)</f>
        <v>7.6996034448672894</v>
      </c>
      <c r="QXJ115" s="17">
        <f>+AVERAGE($D115:QXI115)</f>
        <v>7.6996034448672894</v>
      </c>
      <c r="QXK115" s="17">
        <f>+AVERAGE($D115:QXJ115)</f>
        <v>7.6996034448672894</v>
      </c>
      <c r="QXL115" s="17">
        <f>+AVERAGE($D115:QXK115)</f>
        <v>7.6996034448672894</v>
      </c>
      <c r="QXM115" s="17">
        <f>+AVERAGE($D115:QXL115)</f>
        <v>7.6996034448672894</v>
      </c>
      <c r="QXN115" s="17">
        <f>+AVERAGE($D115:QXM115)</f>
        <v>7.6996034448672894</v>
      </c>
      <c r="QXO115" s="17">
        <f>+AVERAGE($D115:QXN115)</f>
        <v>7.6996034448672894</v>
      </c>
      <c r="QXP115" s="17">
        <f>+AVERAGE($D115:QXO115)</f>
        <v>7.6996034448672894</v>
      </c>
      <c r="QXQ115" s="17">
        <f>+AVERAGE($D115:QXP115)</f>
        <v>7.6996034448672894</v>
      </c>
      <c r="QXR115" s="17">
        <f>+AVERAGE($D115:QXQ115)</f>
        <v>7.6996034448672894</v>
      </c>
      <c r="QXS115" s="17">
        <f>+AVERAGE($D115:QXR115)</f>
        <v>7.6996034448672894</v>
      </c>
      <c r="QXT115" s="17">
        <f>+AVERAGE($D115:QXS115)</f>
        <v>7.6996034448672894</v>
      </c>
      <c r="QXU115" s="17">
        <f>+AVERAGE($D115:QXT115)</f>
        <v>7.6996034448672894</v>
      </c>
      <c r="QXV115" s="17">
        <f>+AVERAGE($D115:QXU115)</f>
        <v>7.6996034448672903</v>
      </c>
      <c r="QXW115" s="17">
        <f>+AVERAGE($D115:QXV115)</f>
        <v>7.6996034448672903</v>
      </c>
      <c r="QXX115" s="17">
        <f>+AVERAGE($D115:QXW115)</f>
        <v>7.6996034448672903</v>
      </c>
      <c r="QXY115" s="17">
        <f>+AVERAGE($D115:QXX115)</f>
        <v>7.6996034448672903</v>
      </c>
      <c r="QXZ115" s="17">
        <f>+AVERAGE($D115:QXY115)</f>
        <v>7.6996034448672903</v>
      </c>
      <c r="QYA115" s="17">
        <f>+AVERAGE($D115:QXZ115)</f>
        <v>7.6996034448672903</v>
      </c>
      <c r="QYB115" s="17">
        <f>+AVERAGE($D115:QYA115)</f>
        <v>7.6996034448672903</v>
      </c>
      <c r="QYC115" s="17">
        <f>+AVERAGE($D115:QYB115)</f>
        <v>7.6996034448672903</v>
      </c>
      <c r="QYD115" s="17">
        <f>+AVERAGE($D115:QYC115)</f>
        <v>7.6996034448672903</v>
      </c>
      <c r="QYE115" s="17">
        <f>+AVERAGE($D115:QYD115)</f>
        <v>7.6996034448672903</v>
      </c>
      <c r="QYF115" s="17">
        <f>+AVERAGE($D115:QYE115)</f>
        <v>7.6996034448672903</v>
      </c>
      <c r="QYG115" s="17">
        <f>+AVERAGE($D115:QYF115)</f>
        <v>7.6996034448672903</v>
      </c>
      <c r="QYH115" s="17">
        <f>+AVERAGE($D115:QYG115)</f>
        <v>7.6996034448672903</v>
      </c>
      <c r="QYI115" s="17">
        <f>+AVERAGE($D115:QYH115)</f>
        <v>7.6996034448672903</v>
      </c>
      <c r="QYJ115" s="17">
        <f>+AVERAGE($D115:QYI115)</f>
        <v>7.6996034448672903</v>
      </c>
      <c r="QYK115" s="17">
        <f>+AVERAGE($D115:QYJ115)</f>
        <v>7.6996034448672903</v>
      </c>
      <c r="QYL115" s="17">
        <f>+AVERAGE($D115:QYK115)</f>
        <v>7.6996034448672903</v>
      </c>
      <c r="QYM115" s="17">
        <f>+AVERAGE($D115:QYL115)</f>
        <v>7.6996034448672903</v>
      </c>
      <c r="QYN115" s="17">
        <f>+AVERAGE($D115:QYM115)</f>
        <v>7.6996034448672903</v>
      </c>
      <c r="QYO115" s="17">
        <f>+AVERAGE($D115:QYN115)</f>
        <v>7.6996034448672903</v>
      </c>
      <c r="QYP115" s="17">
        <f>+AVERAGE($D115:QYO115)</f>
        <v>7.6996034448672903</v>
      </c>
      <c r="QYQ115" s="17">
        <f>+AVERAGE($D115:QYP115)</f>
        <v>7.6996034448672903</v>
      </c>
      <c r="QYR115" s="17">
        <f>+AVERAGE($D115:QYQ115)</f>
        <v>7.6996034448672903</v>
      </c>
      <c r="QYS115" s="17">
        <f>+AVERAGE($D115:QYR115)</f>
        <v>7.6996034448672903</v>
      </c>
      <c r="QYT115" s="17">
        <f>+AVERAGE($D115:QYS115)</f>
        <v>7.6996034448672903</v>
      </c>
      <c r="QYU115" s="17">
        <f>+AVERAGE($D115:QYT115)</f>
        <v>7.6996034448672903</v>
      </c>
      <c r="QYV115" s="17">
        <f>+AVERAGE($D115:QYU115)</f>
        <v>7.6996034448672903</v>
      </c>
      <c r="QYW115" s="17">
        <f>+AVERAGE($D115:QYV115)</f>
        <v>7.6996034448672903</v>
      </c>
      <c r="QYX115" s="17">
        <f>+AVERAGE($D115:QYW115)</f>
        <v>7.6996034448672903</v>
      </c>
      <c r="QYY115" s="17">
        <f>+AVERAGE($D115:QYX115)</f>
        <v>7.6996034448672903</v>
      </c>
      <c r="QYZ115" s="17">
        <f>+AVERAGE($D115:QYY115)</f>
        <v>7.6996034448672903</v>
      </c>
      <c r="QZA115" s="17">
        <f>+AVERAGE($D115:QYZ115)</f>
        <v>7.6996034448672903</v>
      </c>
      <c r="QZB115" s="17">
        <f>+AVERAGE($D115:QZA115)</f>
        <v>7.6996034448672903</v>
      </c>
      <c r="QZC115" s="17">
        <f>+AVERAGE($D115:QZB115)</f>
        <v>7.6996034448672903</v>
      </c>
      <c r="QZD115" s="17">
        <f>+AVERAGE($D115:QZC115)</f>
        <v>7.6996034448672903</v>
      </c>
      <c r="QZE115" s="17">
        <f>+AVERAGE($D115:QZD115)</f>
        <v>7.6996034448672903</v>
      </c>
      <c r="QZF115" s="17">
        <f>+AVERAGE($D115:QZE115)</f>
        <v>7.6996034448672903</v>
      </c>
      <c r="QZG115" s="17">
        <f>+AVERAGE($D115:QZF115)</f>
        <v>7.6996034448672903</v>
      </c>
      <c r="QZH115" s="17">
        <f>+AVERAGE($D115:QZG115)</f>
        <v>7.6996034448672903</v>
      </c>
      <c r="QZI115" s="17">
        <f>+AVERAGE($D115:QZH115)</f>
        <v>7.6996034448672903</v>
      </c>
      <c r="QZJ115" s="17">
        <f>+AVERAGE($D115:QZI115)</f>
        <v>7.6996034448672903</v>
      </c>
      <c r="QZK115" s="17">
        <f>+AVERAGE($D115:QZJ115)</f>
        <v>7.6996034448672903</v>
      </c>
      <c r="QZL115" s="17">
        <f>+AVERAGE($D115:QZK115)</f>
        <v>7.6996034448672903</v>
      </c>
      <c r="QZM115" s="17">
        <f>+AVERAGE($D115:QZL115)</f>
        <v>7.6996034448672903</v>
      </c>
      <c r="QZN115" s="17">
        <f>+AVERAGE($D115:QZM115)</f>
        <v>7.6996034448672903</v>
      </c>
      <c r="QZO115" s="17">
        <f>+AVERAGE($D115:QZN115)</f>
        <v>7.6996034448672912</v>
      </c>
      <c r="QZP115" s="17">
        <f>+AVERAGE($D115:QZO115)</f>
        <v>7.6996034448672912</v>
      </c>
      <c r="QZQ115" s="17">
        <f>+AVERAGE($D115:QZP115)</f>
        <v>7.6996034448672912</v>
      </c>
      <c r="QZR115" s="17">
        <f>+AVERAGE($D115:QZQ115)</f>
        <v>7.6996034448672912</v>
      </c>
      <c r="QZS115" s="17">
        <f>+AVERAGE($D115:QZR115)</f>
        <v>7.6996034448672912</v>
      </c>
      <c r="QZT115" s="17">
        <f>+AVERAGE($D115:QZS115)</f>
        <v>7.6996034448672912</v>
      </c>
      <c r="QZU115" s="17">
        <f>+AVERAGE($D115:QZT115)</f>
        <v>7.6996034448672912</v>
      </c>
      <c r="QZV115" s="17">
        <f>+AVERAGE($D115:QZU115)</f>
        <v>7.6996034448672912</v>
      </c>
      <c r="QZW115" s="17">
        <f>+AVERAGE($D115:QZV115)</f>
        <v>7.6996034448672912</v>
      </c>
      <c r="QZX115" s="17">
        <f>+AVERAGE($D115:QZW115)</f>
        <v>7.6996034448672912</v>
      </c>
      <c r="QZY115" s="17">
        <f>+AVERAGE($D115:QZX115)</f>
        <v>7.6996034448672912</v>
      </c>
      <c r="QZZ115" s="17">
        <f>+AVERAGE($D115:QZY115)</f>
        <v>7.6996034448672912</v>
      </c>
      <c r="RAA115" s="17">
        <f>+AVERAGE($D115:QZZ115)</f>
        <v>7.6996034448672912</v>
      </c>
      <c r="RAB115" s="17">
        <f>+AVERAGE($D115:RAA115)</f>
        <v>7.6996034448672912</v>
      </c>
      <c r="RAC115" s="17">
        <f>+AVERAGE($D115:RAB115)</f>
        <v>7.6996034448672912</v>
      </c>
      <c r="RAD115" s="17">
        <f>+AVERAGE($D115:RAC115)</f>
        <v>7.6996034448672912</v>
      </c>
      <c r="RAE115" s="17">
        <f>+AVERAGE($D115:RAD115)</f>
        <v>7.6996034448672912</v>
      </c>
      <c r="RAF115" s="17">
        <f>+AVERAGE($D115:RAE115)</f>
        <v>7.6996034448672912</v>
      </c>
      <c r="RAG115" s="17">
        <f>+AVERAGE($D115:RAF115)</f>
        <v>7.6996034448672912</v>
      </c>
      <c r="RAH115" s="17">
        <f>+AVERAGE($D115:RAG115)</f>
        <v>7.6996034448672912</v>
      </c>
      <c r="RAI115" s="17">
        <f>+AVERAGE($D115:RAH115)</f>
        <v>7.6996034448672912</v>
      </c>
      <c r="RAJ115" s="17">
        <f>+AVERAGE($D115:RAI115)</f>
        <v>7.6996034448672912</v>
      </c>
      <c r="RAK115" s="17">
        <f>+AVERAGE($D115:RAJ115)</f>
        <v>7.6996034448672912</v>
      </c>
      <c r="RAL115" s="17">
        <f>+AVERAGE($D115:RAK115)</f>
        <v>7.6996034448672912</v>
      </c>
      <c r="RAM115" s="17">
        <f>+AVERAGE($D115:RAL115)</f>
        <v>7.6996034448672912</v>
      </c>
      <c r="RAN115" s="17">
        <f>+AVERAGE($D115:RAM115)</f>
        <v>7.6996034448672912</v>
      </c>
      <c r="RAO115" s="17">
        <f>+AVERAGE($D115:RAN115)</f>
        <v>7.6996034448672912</v>
      </c>
      <c r="RAP115" s="17">
        <f>+AVERAGE($D115:RAO115)</f>
        <v>7.6996034448672912</v>
      </c>
      <c r="RAQ115" s="17">
        <f>+AVERAGE($D115:RAP115)</f>
        <v>7.6996034448672912</v>
      </c>
      <c r="RAR115" s="17">
        <f>+AVERAGE($D115:RAQ115)</f>
        <v>7.6996034448672912</v>
      </c>
      <c r="RAS115" s="17">
        <f>+AVERAGE($D115:RAR115)</f>
        <v>7.6996034448672912</v>
      </c>
      <c r="RAT115" s="17">
        <f>+AVERAGE($D115:RAS115)</f>
        <v>7.6996034448672912</v>
      </c>
      <c r="RAU115" s="17">
        <f>+AVERAGE($D115:RAT115)</f>
        <v>7.6996034448672912</v>
      </c>
      <c r="RAV115" s="17">
        <f>+AVERAGE($D115:RAU115)</f>
        <v>7.6996034448672912</v>
      </c>
      <c r="RAW115" s="17">
        <f>+AVERAGE($D115:RAV115)</f>
        <v>7.6996034448672912</v>
      </c>
      <c r="RAX115" s="17">
        <f>+AVERAGE($D115:RAW115)</f>
        <v>7.6996034448672912</v>
      </c>
      <c r="RAY115" s="17">
        <f>+AVERAGE($D115:RAX115)</f>
        <v>7.6996034448672912</v>
      </c>
      <c r="RAZ115" s="17">
        <f>+AVERAGE($D115:RAY115)</f>
        <v>7.6996034448672912</v>
      </c>
      <c r="RBA115" s="17">
        <f>+AVERAGE($D115:RAZ115)</f>
        <v>7.6996034448672912</v>
      </c>
      <c r="RBB115" s="17">
        <f>+AVERAGE($D115:RBA115)</f>
        <v>7.6996034448672912</v>
      </c>
      <c r="RBC115" s="17">
        <f>+AVERAGE($D115:RBB115)</f>
        <v>7.6996034448672912</v>
      </c>
      <c r="RBD115" s="17">
        <f>+AVERAGE($D115:RBC115)</f>
        <v>7.6996034448672912</v>
      </c>
      <c r="RBE115" s="17">
        <f>+AVERAGE($D115:RBD115)</f>
        <v>7.6996034448672912</v>
      </c>
      <c r="RBF115" s="17">
        <f>+AVERAGE($D115:RBE115)</f>
        <v>7.6996034448672912</v>
      </c>
      <c r="RBG115" s="17">
        <f>+AVERAGE($D115:RBF115)</f>
        <v>7.6996034448672921</v>
      </c>
      <c r="RBH115" s="17">
        <f>+AVERAGE($D115:RBG115)</f>
        <v>7.6996034448672921</v>
      </c>
      <c r="RBI115" s="17">
        <f>+AVERAGE($D115:RBH115)</f>
        <v>7.6996034448672921</v>
      </c>
      <c r="RBJ115" s="17">
        <f>+AVERAGE($D115:RBI115)</f>
        <v>7.6996034448672921</v>
      </c>
      <c r="RBK115" s="17">
        <f>+AVERAGE($D115:RBJ115)</f>
        <v>7.6996034448672921</v>
      </c>
      <c r="RBL115" s="17">
        <f>+AVERAGE($D115:RBK115)</f>
        <v>7.6996034448672921</v>
      </c>
      <c r="RBM115" s="17">
        <f>+AVERAGE($D115:RBL115)</f>
        <v>7.6996034448672921</v>
      </c>
      <c r="RBN115" s="17">
        <f>+AVERAGE($D115:RBM115)</f>
        <v>7.6996034448672921</v>
      </c>
      <c r="RBO115" s="17">
        <f>+AVERAGE($D115:RBN115)</f>
        <v>7.6996034448672921</v>
      </c>
      <c r="RBP115" s="17">
        <f>+AVERAGE($D115:RBO115)</f>
        <v>7.6996034448672921</v>
      </c>
      <c r="RBQ115" s="17">
        <f>+AVERAGE($D115:RBP115)</f>
        <v>7.6996034448672921</v>
      </c>
      <c r="RBR115" s="17">
        <f>+AVERAGE($D115:RBQ115)</f>
        <v>7.6996034448672921</v>
      </c>
      <c r="RBS115" s="17">
        <f>+AVERAGE($D115:RBR115)</f>
        <v>7.6996034448672921</v>
      </c>
      <c r="RBT115" s="17">
        <f>+AVERAGE($D115:RBS115)</f>
        <v>7.6996034448672921</v>
      </c>
      <c r="RBU115" s="17">
        <f>+AVERAGE($D115:RBT115)</f>
        <v>7.6996034448672921</v>
      </c>
      <c r="RBV115" s="17">
        <f>+AVERAGE($D115:RBU115)</f>
        <v>7.6996034448672921</v>
      </c>
      <c r="RBW115" s="17">
        <f>+AVERAGE($D115:RBV115)</f>
        <v>7.6996034448672921</v>
      </c>
      <c r="RBX115" s="17">
        <f>+AVERAGE($D115:RBW115)</f>
        <v>7.6996034448672921</v>
      </c>
      <c r="RBY115" s="17">
        <f>+AVERAGE($D115:RBX115)</f>
        <v>7.6996034448672921</v>
      </c>
      <c r="RBZ115" s="17">
        <f>+AVERAGE($D115:RBY115)</f>
        <v>7.6996034448672921</v>
      </c>
      <c r="RCA115" s="17">
        <f>+AVERAGE($D115:RBZ115)</f>
        <v>7.6996034448672921</v>
      </c>
      <c r="RCB115" s="17">
        <f>+AVERAGE($D115:RCA115)</f>
        <v>7.6996034448672921</v>
      </c>
      <c r="RCC115" s="17">
        <f>+AVERAGE($D115:RCB115)</f>
        <v>7.6996034448672921</v>
      </c>
      <c r="RCD115" s="17">
        <f>+AVERAGE($D115:RCC115)</f>
        <v>7.6996034448672921</v>
      </c>
      <c r="RCE115" s="17">
        <f>+AVERAGE($D115:RCD115)</f>
        <v>7.6996034448672921</v>
      </c>
      <c r="RCF115" s="17">
        <f>+AVERAGE($D115:RCE115)</f>
        <v>7.6996034448672921</v>
      </c>
      <c r="RCG115" s="17">
        <f>+AVERAGE($D115:RCF115)</f>
        <v>7.6996034448672921</v>
      </c>
      <c r="RCH115" s="17">
        <f>+AVERAGE($D115:RCG115)</f>
        <v>7.6996034448672921</v>
      </c>
      <c r="RCI115" s="17">
        <f>+AVERAGE($D115:RCH115)</f>
        <v>7.6996034448672921</v>
      </c>
      <c r="RCJ115" s="17">
        <f>+AVERAGE($D115:RCI115)</f>
        <v>7.6996034448672921</v>
      </c>
      <c r="RCK115" s="17">
        <f>+AVERAGE($D115:RCJ115)</f>
        <v>7.6996034448672921</v>
      </c>
      <c r="RCL115" s="17">
        <f>+AVERAGE($D115:RCK115)</f>
        <v>7.6996034448672921</v>
      </c>
      <c r="RCM115" s="17">
        <f>+AVERAGE($D115:RCL115)</f>
        <v>7.6996034448672921</v>
      </c>
      <c r="RCN115" s="17">
        <f>+AVERAGE($D115:RCM115)</f>
        <v>7.6996034448672921</v>
      </c>
      <c r="RCO115" s="17">
        <f>+AVERAGE($D115:RCN115)</f>
        <v>7.6996034448672921</v>
      </c>
      <c r="RCP115" s="17">
        <f>+AVERAGE($D115:RCO115)</f>
        <v>7.6996034448672921</v>
      </c>
      <c r="RCQ115" s="17">
        <f>+AVERAGE($D115:RCP115)</f>
        <v>7.6996034448672921</v>
      </c>
      <c r="RCR115" s="17">
        <f>+AVERAGE($D115:RCQ115)</f>
        <v>7.6996034448672921</v>
      </c>
      <c r="RCS115" s="17">
        <f>+AVERAGE($D115:RCR115)</f>
        <v>7.6996034448672921</v>
      </c>
      <c r="RCT115" s="17">
        <f>+AVERAGE($D115:RCS115)</f>
        <v>7.6996034448672921</v>
      </c>
      <c r="RCU115" s="17">
        <f>+AVERAGE($D115:RCT115)</f>
        <v>7.6996034448672921</v>
      </c>
      <c r="RCV115" s="17">
        <f>+AVERAGE($D115:RCU115)</f>
        <v>7.6996034448672921</v>
      </c>
      <c r="RCW115" s="17">
        <f>+AVERAGE($D115:RCV115)</f>
        <v>7.6996034448672921</v>
      </c>
      <c r="RCX115" s="17">
        <f>+AVERAGE($D115:RCW115)</f>
        <v>7.6996034448672921</v>
      </c>
      <c r="RCY115" s="17">
        <f>+AVERAGE($D115:RCX115)</f>
        <v>7.6996034448672921</v>
      </c>
      <c r="RCZ115" s="17">
        <f>+AVERAGE($D115:RCY115)</f>
        <v>7.699603444867293</v>
      </c>
      <c r="RDA115" s="17">
        <f>+AVERAGE($D115:RCZ115)</f>
        <v>7.699603444867293</v>
      </c>
      <c r="RDB115" s="17">
        <f>+AVERAGE($D115:RDA115)</f>
        <v>7.699603444867293</v>
      </c>
      <c r="RDC115" s="17">
        <f>+AVERAGE($D115:RDB115)</f>
        <v>7.699603444867293</v>
      </c>
      <c r="RDD115" s="17">
        <f>+AVERAGE($D115:RDC115)</f>
        <v>7.699603444867293</v>
      </c>
      <c r="RDE115" s="17">
        <f>+AVERAGE($D115:RDD115)</f>
        <v>7.699603444867293</v>
      </c>
      <c r="RDF115" s="17">
        <f>+AVERAGE($D115:RDE115)</f>
        <v>7.699603444867293</v>
      </c>
      <c r="RDG115" s="17">
        <f>+AVERAGE($D115:RDF115)</f>
        <v>7.699603444867293</v>
      </c>
      <c r="RDH115" s="17">
        <f>+AVERAGE($D115:RDG115)</f>
        <v>7.699603444867293</v>
      </c>
      <c r="RDI115" s="17">
        <f>+AVERAGE($D115:RDH115)</f>
        <v>7.699603444867293</v>
      </c>
      <c r="RDJ115" s="17">
        <f>+AVERAGE($D115:RDI115)</f>
        <v>7.699603444867293</v>
      </c>
      <c r="RDK115" s="17">
        <f>+AVERAGE($D115:RDJ115)</f>
        <v>7.699603444867293</v>
      </c>
      <c r="RDL115" s="17">
        <f>+AVERAGE($D115:RDK115)</f>
        <v>7.699603444867293</v>
      </c>
      <c r="RDM115" s="17">
        <f>+AVERAGE($D115:RDL115)</f>
        <v>7.699603444867293</v>
      </c>
      <c r="RDN115" s="17">
        <f>+AVERAGE($D115:RDM115)</f>
        <v>7.699603444867293</v>
      </c>
      <c r="RDO115" s="17">
        <f>+AVERAGE($D115:RDN115)</f>
        <v>7.699603444867293</v>
      </c>
      <c r="RDP115" s="17">
        <f>+AVERAGE($D115:RDO115)</f>
        <v>7.699603444867293</v>
      </c>
      <c r="RDQ115" s="17">
        <f>+AVERAGE($D115:RDP115)</f>
        <v>7.699603444867293</v>
      </c>
      <c r="RDR115" s="17">
        <f>+AVERAGE($D115:RDQ115)</f>
        <v>7.699603444867293</v>
      </c>
      <c r="RDS115" s="17">
        <f>+AVERAGE($D115:RDR115)</f>
        <v>7.699603444867293</v>
      </c>
      <c r="RDT115" s="17">
        <f>+AVERAGE($D115:RDS115)</f>
        <v>7.699603444867293</v>
      </c>
      <c r="RDU115" s="17">
        <f>+AVERAGE($D115:RDT115)</f>
        <v>7.699603444867293</v>
      </c>
      <c r="RDV115" s="17">
        <f>+AVERAGE($D115:RDU115)</f>
        <v>7.699603444867293</v>
      </c>
      <c r="RDW115" s="17">
        <f>+AVERAGE($D115:RDV115)</f>
        <v>7.699603444867293</v>
      </c>
      <c r="RDX115" s="17">
        <f>+AVERAGE($D115:RDW115)</f>
        <v>7.699603444867293</v>
      </c>
      <c r="RDY115" s="17">
        <f>+AVERAGE($D115:RDX115)</f>
        <v>7.699603444867293</v>
      </c>
      <c r="RDZ115" s="17">
        <f>+AVERAGE($D115:RDY115)</f>
        <v>7.699603444867293</v>
      </c>
      <c r="REA115" s="17">
        <f>+AVERAGE($D115:RDZ115)</f>
        <v>7.699603444867293</v>
      </c>
      <c r="REB115" s="17">
        <f>+AVERAGE($D115:REA115)</f>
        <v>7.699603444867293</v>
      </c>
      <c r="REC115" s="17">
        <f>+AVERAGE($D115:REB115)</f>
        <v>7.699603444867293</v>
      </c>
      <c r="RED115" s="17">
        <f>+AVERAGE($D115:REC115)</f>
        <v>7.699603444867293</v>
      </c>
      <c r="REE115" s="17">
        <f>+AVERAGE($D115:RED115)</f>
        <v>7.699603444867293</v>
      </c>
      <c r="REF115" s="17">
        <f>+AVERAGE($D115:REE115)</f>
        <v>7.699603444867293</v>
      </c>
      <c r="REG115" s="17">
        <f>+AVERAGE($D115:REF115)</f>
        <v>7.699603444867293</v>
      </c>
      <c r="REH115" s="17">
        <f>+AVERAGE($D115:REG115)</f>
        <v>7.699603444867293</v>
      </c>
      <c r="REI115" s="17">
        <f>+AVERAGE($D115:REH115)</f>
        <v>7.699603444867293</v>
      </c>
      <c r="REJ115" s="17">
        <f>+AVERAGE($D115:REI115)</f>
        <v>7.699603444867293</v>
      </c>
      <c r="REK115" s="17">
        <f>+AVERAGE($D115:REJ115)</f>
        <v>7.699603444867293</v>
      </c>
      <c r="REL115" s="17">
        <f>+AVERAGE($D115:REK115)</f>
        <v>7.699603444867293</v>
      </c>
      <c r="REM115" s="17">
        <f>+AVERAGE($D115:REL115)</f>
        <v>7.699603444867293</v>
      </c>
      <c r="REN115" s="17">
        <f>+AVERAGE($D115:REM115)</f>
        <v>7.699603444867293</v>
      </c>
      <c r="REO115" s="17">
        <f>+AVERAGE($D115:REN115)</f>
        <v>7.699603444867293</v>
      </c>
      <c r="REP115" s="17">
        <f>+AVERAGE($D115:REO115)</f>
        <v>7.699603444867293</v>
      </c>
      <c r="REQ115" s="17">
        <f>+AVERAGE($D115:REP115)</f>
        <v>7.699603444867293</v>
      </c>
      <c r="RER115" s="17">
        <f>+AVERAGE($D115:REQ115)</f>
        <v>7.699603444867293</v>
      </c>
      <c r="RES115" s="17">
        <f>+AVERAGE($D115:RER115)</f>
        <v>7.6996034448672939</v>
      </c>
      <c r="RET115" s="17">
        <f>+AVERAGE($D115:RES115)</f>
        <v>7.6996034448672939</v>
      </c>
      <c r="REU115" s="17">
        <f>+AVERAGE($D115:RET115)</f>
        <v>7.6996034448672939</v>
      </c>
      <c r="REV115" s="17">
        <f>+AVERAGE($D115:REU115)</f>
        <v>7.6996034448672939</v>
      </c>
      <c r="REW115" s="17">
        <f>+AVERAGE($D115:REV115)</f>
        <v>7.6996034448672939</v>
      </c>
      <c r="REX115" s="17">
        <f>+AVERAGE($D115:REW115)</f>
        <v>7.6996034448672939</v>
      </c>
      <c r="REY115" s="17">
        <f>+AVERAGE($D115:REX115)</f>
        <v>7.6996034448672939</v>
      </c>
      <c r="REZ115" s="17">
        <f>+AVERAGE($D115:REY115)</f>
        <v>7.6996034448672939</v>
      </c>
      <c r="RFA115" s="17">
        <f>+AVERAGE($D115:REZ115)</f>
        <v>7.6996034448672939</v>
      </c>
      <c r="RFB115" s="17">
        <f>+AVERAGE($D115:RFA115)</f>
        <v>7.6996034448672939</v>
      </c>
      <c r="RFC115" s="17">
        <f>+AVERAGE($D115:RFB115)</f>
        <v>7.6996034448672939</v>
      </c>
      <c r="RFD115" s="17">
        <f>+AVERAGE($D115:RFC115)</f>
        <v>7.6996034448672939</v>
      </c>
      <c r="RFE115" s="17">
        <f>+AVERAGE($D115:RFD115)</f>
        <v>7.6996034448672939</v>
      </c>
      <c r="RFF115" s="17">
        <f>+AVERAGE($D115:RFE115)</f>
        <v>7.6996034448672939</v>
      </c>
      <c r="RFG115" s="17">
        <f>+AVERAGE($D115:RFF115)</f>
        <v>7.6996034448672939</v>
      </c>
      <c r="RFH115" s="17">
        <f>+AVERAGE($D115:RFG115)</f>
        <v>7.6996034448672939</v>
      </c>
      <c r="RFI115" s="17">
        <f>+AVERAGE($D115:RFH115)</f>
        <v>7.6996034448672939</v>
      </c>
      <c r="RFJ115" s="17">
        <f>+AVERAGE($D115:RFI115)</f>
        <v>7.6996034448672939</v>
      </c>
      <c r="RFK115" s="17">
        <f>+AVERAGE($D115:RFJ115)</f>
        <v>7.6996034448672939</v>
      </c>
      <c r="RFL115" s="17">
        <f>+AVERAGE($D115:RFK115)</f>
        <v>7.6996034448672939</v>
      </c>
      <c r="RFM115" s="17">
        <f>+AVERAGE($D115:RFL115)</f>
        <v>7.6996034448672939</v>
      </c>
      <c r="RFN115" s="17">
        <f>+AVERAGE($D115:RFM115)</f>
        <v>7.6996034448672939</v>
      </c>
      <c r="RFO115" s="17">
        <f>+AVERAGE($D115:RFN115)</f>
        <v>7.6996034448672939</v>
      </c>
      <c r="RFP115" s="17">
        <f>+AVERAGE($D115:RFO115)</f>
        <v>7.6996034448672939</v>
      </c>
      <c r="RFQ115" s="17">
        <f>+AVERAGE($D115:RFP115)</f>
        <v>7.6996034448672939</v>
      </c>
      <c r="RFR115" s="17">
        <f>+AVERAGE($D115:RFQ115)</f>
        <v>7.6996034448672939</v>
      </c>
      <c r="RFS115" s="17">
        <f>+AVERAGE($D115:RFR115)</f>
        <v>7.6996034448672939</v>
      </c>
      <c r="RFT115" s="17">
        <f>+AVERAGE($D115:RFS115)</f>
        <v>7.6996034448672939</v>
      </c>
      <c r="RFU115" s="17">
        <f>+AVERAGE($D115:RFT115)</f>
        <v>7.6996034448672939</v>
      </c>
      <c r="RFV115" s="17">
        <f>+AVERAGE($D115:RFU115)</f>
        <v>7.6996034448672939</v>
      </c>
      <c r="RFW115" s="17">
        <f>+AVERAGE($D115:RFV115)</f>
        <v>7.6996034448672939</v>
      </c>
      <c r="RFX115" s="17">
        <f>+AVERAGE($D115:RFW115)</f>
        <v>7.6996034448672939</v>
      </c>
      <c r="RFY115" s="17">
        <f>+AVERAGE($D115:RFX115)</f>
        <v>7.6996034448672939</v>
      </c>
      <c r="RFZ115" s="17">
        <f>+AVERAGE($D115:RFY115)</f>
        <v>7.6996034448672939</v>
      </c>
      <c r="RGA115" s="17">
        <f>+AVERAGE($D115:RFZ115)</f>
        <v>7.6996034448672939</v>
      </c>
      <c r="RGB115" s="17">
        <f>+AVERAGE($D115:RGA115)</f>
        <v>7.6996034448672939</v>
      </c>
      <c r="RGC115" s="17">
        <f>+AVERAGE($D115:RGB115)</f>
        <v>7.6996034448672939</v>
      </c>
      <c r="RGD115" s="17">
        <f>+AVERAGE($D115:RGC115)</f>
        <v>7.6996034448672939</v>
      </c>
      <c r="RGE115" s="17">
        <f>+AVERAGE($D115:RGD115)</f>
        <v>7.6996034448672939</v>
      </c>
      <c r="RGF115" s="17">
        <f>+AVERAGE($D115:RGE115)</f>
        <v>7.6996034448672939</v>
      </c>
      <c r="RGG115" s="17">
        <f>+AVERAGE($D115:RGF115)</f>
        <v>7.6996034448672939</v>
      </c>
      <c r="RGH115" s="17">
        <f>+AVERAGE($D115:RGG115)</f>
        <v>7.6996034448672939</v>
      </c>
      <c r="RGI115" s="17">
        <f>+AVERAGE($D115:RGH115)</f>
        <v>7.6996034448672939</v>
      </c>
      <c r="RGJ115" s="17">
        <f>+AVERAGE($D115:RGI115)</f>
        <v>7.6996034448672939</v>
      </c>
      <c r="RGK115" s="17">
        <f>+AVERAGE($D115:RGJ115)</f>
        <v>7.6996034448672939</v>
      </c>
      <c r="RGL115" s="17">
        <f>+AVERAGE($D115:RGK115)</f>
        <v>7.6996034448672939</v>
      </c>
      <c r="RGM115" s="17">
        <f>+AVERAGE($D115:RGL115)</f>
        <v>7.6996034448672948</v>
      </c>
      <c r="RGN115" s="17">
        <f>+AVERAGE($D115:RGM115)</f>
        <v>7.6996034448672948</v>
      </c>
      <c r="RGO115" s="17">
        <f>+AVERAGE($D115:RGN115)</f>
        <v>7.6996034448672948</v>
      </c>
      <c r="RGP115" s="17">
        <f>+AVERAGE($D115:RGO115)</f>
        <v>7.6996034448672948</v>
      </c>
      <c r="RGQ115" s="17">
        <f>+AVERAGE($D115:RGP115)</f>
        <v>7.6996034448672948</v>
      </c>
      <c r="RGR115" s="17">
        <f>+AVERAGE($D115:RGQ115)</f>
        <v>7.6996034448672948</v>
      </c>
      <c r="RGS115" s="17">
        <f>+AVERAGE($D115:RGR115)</f>
        <v>7.6996034448672948</v>
      </c>
      <c r="RGT115" s="17">
        <f>+AVERAGE($D115:RGS115)</f>
        <v>7.6996034448672948</v>
      </c>
      <c r="RGU115" s="17">
        <f>+AVERAGE($D115:RGT115)</f>
        <v>7.6996034448672948</v>
      </c>
      <c r="RGV115" s="17">
        <f>+AVERAGE($D115:RGU115)</f>
        <v>7.6996034448672948</v>
      </c>
      <c r="RGW115" s="17">
        <f>+AVERAGE($D115:RGV115)</f>
        <v>7.6996034448672948</v>
      </c>
      <c r="RGX115" s="17">
        <f>+AVERAGE($D115:RGW115)</f>
        <v>7.6996034448672948</v>
      </c>
      <c r="RGY115" s="17">
        <f>+AVERAGE($D115:RGX115)</f>
        <v>7.6996034448672948</v>
      </c>
      <c r="RGZ115" s="17">
        <f>+AVERAGE($D115:RGY115)</f>
        <v>7.6996034448672948</v>
      </c>
      <c r="RHA115" s="17">
        <f>+AVERAGE($D115:RGZ115)</f>
        <v>7.6996034448672948</v>
      </c>
      <c r="RHB115" s="17">
        <f>+AVERAGE($D115:RHA115)</f>
        <v>7.6996034448672948</v>
      </c>
      <c r="RHC115" s="17">
        <f>+AVERAGE($D115:RHB115)</f>
        <v>7.6996034448672948</v>
      </c>
      <c r="RHD115" s="17">
        <f>+AVERAGE($D115:RHC115)</f>
        <v>7.6996034448672948</v>
      </c>
      <c r="RHE115" s="17">
        <f>+AVERAGE($D115:RHD115)</f>
        <v>7.6996034448672948</v>
      </c>
      <c r="RHF115" s="17">
        <f>+AVERAGE($D115:RHE115)</f>
        <v>7.6996034448672948</v>
      </c>
      <c r="RHG115" s="17">
        <f>+AVERAGE($D115:RHF115)</f>
        <v>7.6996034448672948</v>
      </c>
      <c r="RHH115" s="17">
        <f>+AVERAGE($D115:RHG115)</f>
        <v>7.6996034448672948</v>
      </c>
      <c r="RHI115" s="17">
        <f>+AVERAGE($D115:RHH115)</f>
        <v>7.6996034448672948</v>
      </c>
      <c r="RHJ115" s="17">
        <f>+AVERAGE($D115:RHI115)</f>
        <v>7.6996034448672948</v>
      </c>
      <c r="RHK115" s="17">
        <f>+AVERAGE($D115:RHJ115)</f>
        <v>7.6996034448672948</v>
      </c>
      <c r="RHL115" s="17">
        <f>+AVERAGE($D115:RHK115)</f>
        <v>7.6996034448672948</v>
      </c>
      <c r="RHM115" s="17">
        <f>+AVERAGE($D115:RHL115)</f>
        <v>7.6996034448672948</v>
      </c>
      <c r="RHN115" s="17">
        <f>+AVERAGE($D115:RHM115)</f>
        <v>7.6996034448672948</v>
      </c>
      <c r="RHO115" s="17">
        <f>+AVERAGE($D115:RHN115)</f>
        <v>7.6996034448672948</v>
      </c>
      <c r="RHP115" s="17">
        <f>+AVERAGE($D115:RHO115)</f>
        <v>7.6996034448672948</v>
      </c>
      <c r="RHQ115" s="17">
        <f>+AVERAGE($D115:RHP115)</f>
        <v>7.6996034448672948</v>
      </c>
      <c r="RHR115" s="17">
        <f>+AVERAGE($D115:RHQ115)</f>
        <v>7.6996034448672948</v>
      </c>
      <c r="RHS115" s="17">
        <f>+AVERAGE($D115:RHR115)</f>
        <v>7.6996034448672948</v>
      </c>
      <c r="RHT115" s="17">
        <f>+AVERAGE($D115:RHS115)</f>
        <v>7.6996034448672948</v>
      </c>
      <c r="RHU115" s="17">
        <f>+AVERAGE($D115:RHT115)</f>
        <v>7.6996034448672948</v>
      </c>
      <c r="RHV115" s="17">
        <f>+AVERAGE($D115:RHU115)</f>
        <v>7.6996034448672948</v>
      </c>
      <c r="RHW115" s="17">
        <f>+AVERAGE($D115:RHV115)</f>
        <v>7.6996034448672948</v>
      </c>
      <c r="RHX115" s="17">
        <f>+AVERAGE($D115:RHW115)</f>
        <v>7.6996034448672948</v>
      </c>
      <c r="RHY115" s="17">
        <f>+AVERAGE($D115:RHX115)</f>
        <v>7.6996034448672948</v>
      </c>
      <c r="RHZ115" s="17">
        <f>+AVERAGE($D115:RHY115)</f>
        <v>7.6996034448672948</v>
      </c>
      <c r="RIA115" s="17">
        <f>+AVERAGE($D115:RHZ115)</f>
        <v>7.6996034448672948</v>
      </c>
      <c r="RIB115" s="17">
        <f>+AVERAGE($D115:RIA115)</f>
        <v>7.6996034448672948</v>
      </c>
      <c r="RIC115" s="17">
        <f>+AVERAGE($D115:RIB115)</f>
        <v>7.6996034448672948</v>
      </c>
      <c r="RID115" s="17">
        <f>+AVERAGE($D115:RIC115)</f>
        <v>7.6996034448672948</v>
      </c>
      <c r="RIE115" s="17">
        <f>+AVERAGE($D115:RID115)</f>
        <v>7.6996034448672948</v>
      </c>
      <c r="RIF115" s="17">
        <f>+AVERAGE($D115:RIE115)</f>
        <v>7.6996034448672948</v>
      </c>
      <c r="RIG115" s="17">
        <f>+AVERAGE($D115:RIF115)</f>
        <v>7.6996034448672956</v>
      </c>
      <c r="RIH115" s="17">
        <f>+AVERAGE($D115:RIG115)</f>
        <v>7.6996034448672956</v>
      </c>
      <c r="RII115" s="17">
        <f>+AVERAGE($D115:RIH115)</f>
        <v>7.6996034448672956</v>
      </c>
      <c r="RIJ115" s="17">
        <f>+AVERAGE($D115:RII115)</f>
        <v>7.6996034448672956</v>
      </c>
      <c r="RIK115" s="17">
        <f>+AVERAGE($D115:RIJ115)</f>
        <v>7.6996034448672956</v>
      </c>
      <c r="RIL115" s="17">
        <f>+AVERAGE($D115:RIK115)</f>
        <v>7.6996034448672956</v>
      </c>
      <c r="RIM115" s="17">
        <f>+AVERAGE($D115:RIL115)</f>
        <v>7.6996034448672956</v>
      </c>
      <c r="RIN115" s="17">
        <f>+AVERAGE($D115:RIM115)</f>
        <v>7.6996034448672956</v>
      </c>
      <c r="RIO115" s="17">
        <f>+AVERAGE($D115:RIN115)</f>
        <v>7.6996034448672956</v>
      </c>
      <c r="RIP115" s="17">
        <f>+AVERAGE($D115:RIO115)</f>
        <v>7.6996034448672956</v>
      </c>
      <c r="RIQ115" s="17">
        <f>+AVERAGE($D115:RIP115)</f>
        <v>7.6996034448672956</v>
      </c>
      <c r="RIR115" s="17">
        <f>+AVERAGE($D115:RIQ115)</f>
        <v>7.6996034448672956</v>
      </c>
      <c r="RIS115" s="17">
        <f>+AVERAGE($D115:RIR115)</f>
        <v>7.6996034448672956</v>
      </c>
      <c r="RIT115" s="17">
        <f>+AVERAGE($D115:RIS115)</f>
        <v>7.6996034448672956</v>
      </c>
      <c r="RIU115" s="17">
        <f>+AVERAGE($D115:RIT115)</f>
        <v>7.6996034448672956</v>
      </c>
      <c r="RIV115" s="17">
        <f>+AVERAGE($D115:RIU115)</f>
        <v>7.6996034448672956</v>
      </c>
      <c r="RIW115" s="17">
        <f>+AVERAGE($D115:RIV115)</f>
        <v>7.6996034448672956</v>
      </c>
      <c r="RIX115" s="17">
        <f>+AVERAGE($D115:RIW115)</f>
        <v>7.6996034448672956</v>
      </c>
      <c r="RIY115" s="17">
        <f>+AVERAGE($D115:RIX115)</f>
        <v>7.6996034448672956</v>
      </c>
      <c r="RIZ115" s="17">
        <f>+AVERAGE($D115:RIY115)</f>
        <v>7.6996034448672956</v>
      </c>
      <c r="RJA115" s="17">
        <f>+AVERAGE($D115:RIZ115)</f>
        <v>7.6996034448672956</v>
      </c>
      <c r="RJB115" s="17">
        <f>+AVERAGE($D115:RJA115)</f>
        <v>7.6996034448672956</v>
      </c>
      <c r="RJC115" s="17">
        <f>+AVERAGE($D115:RJB115)</f>
        <v>7.6996034448672956</v>
      </c>
      <c r="RJD115" s="17">
        <f>+AVERAGE($D115:RJC115)</f>
        <v>7.6996034448672956</v>
      </c>
      <c r="RJE115" s="17">
        <f>+AVERAGE($D115:RJD115)</f>
        <v>7.6996034448672956</v>
      </c>
      <c r="RJF115" s="17">
        <f>+AVERAGE($D115:RJE115)</f>
        <v>7.6996034448672956</v>
      </c>
      <c r="RJG115" s="17">
        <f>+AVERAGE($D115:RJF115)</f>
        <v>7.6996034448672956</v>
      </c>
      <c r="RJH115" s="17">
        <f>+AVERAGE($D115:RJG115)</f>
        <v>7.6996034448672956</v>
      </c>
      <c r="RJI115" s="17">
        <f>+AVERAGE($D115:RJH115)</f>
        <v>7.6996034448672956</v>
      </c>
      <c r="RJJ115" s="17">
        <f>+AVERAGE($D115:RJI115)</f>
        <v>7.6996034448672956</v>
      </c>
      <c r="RJK115" s="17">
        <f>+AVERAGE($D115:RJJ115)</f>
        <v>7.6996034448672956</v>
      </c>
      <c r="RJL115" s="17">
        <f>+AVERAGE($D115:RJK115)</f>
        <v>7.6996034448672956</v>
      </c>
      <c r="RJM115" s="17">
        <f>+AVERAGE($D115:RJL115)</f>
        <v>7.6996034448672956</v>
      </c>
      <c r="RJN115" s="17">
        <f>+AVERAGE($D115:RJM115)</f>
        <v>7.6996034448672956</v>
      </c>
      <c r="RJO115" s="17">
        <f>+AVERAGE($D115:RJN115)</f>
        <v>7.6996034448672956</v>
      </c>
      <c r="RJP115" s="17">
        <f>+AVERAGE($D115:RJO115)</f>
        <v>7.6996034448672956</v>
      </c>
      <c r="RJQ115" s="17">
        <f>+AVERAGE($D115:RJP115)</f>
        <v>7.6996034448672956</v>
      </c>
      <c r="RJR115" s="17">
        <f>+AVERAGE($D115:RJQ115)</f>
        <v>7.6996034448672956</v>
      </c>
      <c r="RJS115" s="17">
        <f>+AVERAGE($D115:RJR115)</f>
        <v>7.6996034448672956</v>
      </c>
      <c r="RJT115" s="17">
        <f>+AVERAGE($D115:RJS115)</f>
        <v>7.6996034448672956</v>
      </c>
      <c r="RJU115" s="17">
        <f>+AVERAGE($D115:RJT115)</f>
        <v>7.6996034448672956</v>
      </c>
      <c r="RJV115" s="17">
        <f>+AVERAGE($D115:RJU115)</f>
        <v>7.6996034448672956</v>
      </c>
      <c r="RJW115" s="17">
        <f>+AVERAGE($D115:RJV115)</f>
        <v>7.6996034448672956</v>
      </c>
      <c r="RJX115" s="17">
        <f>+AVERAGE($D115:RJW115)</f>
        <v>7.6996034448672956</v>
      </c>
      <c r="RJY115" s="17">
        <f>+AVERAGE($D115:RJX115)</f>
        <v>7.6996034448672956</v>
      </c>
      <c r="RJZ115" s="17">
        <f>+AVERAGE($D115:RJY115)</f>
        <v>7.6996034448672956</v>
      </c>
      <c r="RKA115" s="17">
        <f>+AVERAGE($D115:RJZ115)</f>
        <v>7.6996034448672965</v>
      </c>
      <c r="RKB115" s="17">
        <f>+AVERAGE($D115:RKA115)</f>
        <v>7.6996034448672965</v>
      </c>
      <c r="RKC115" s="17">
        <f>+AVERAGE($D115:RKB115)</f>
        <v>7.6996034448672965</v>
      </c>
      <c r="RKD115" s="17">
        <f>+AVERAGE($D115:RKC115)</f>
        <v>7.6996034448672965</v>
      </c>
      <c r="RKE115" s="17">
        <f>+AVERAGE($D115:RKD115)</f>
        <v>7.6996034448672965</v>
      </c>
      <c r="RKF115" s="17">
        <f>+AVERAGE($D115:RKE115)</f>
        <v>7.6996034448672965</v>
      </c>
      <c r="RKG115" s="17">
        <f>+AVERAGE($D115:RKF115)</f>
        <v>7.6996034448672965</v>
      </c>
      <c r="RKH115" s="17">
        <f>+AVERAGE($D115:RKG115)</f>
        <v>7.6996034448672965</v>
      </c>
      <c r="RKI115" s="17">
        <f>+AVERAGE($D115:RKH115)</f>
        <v>7.6996034448672965</v>
      </c>
      <c r="RKJ115" s="17">
        <f>+AVERAGE($D115:RKI115)</f>
        <v>7.6996034448672965</v>
      </c>
      <c r="RKK115" s="17">
        <f>+AVERAGE($D115:RKJ115)</f>
        <v>7.6996034448672965</v>
      </c>
      <c r="RKL115" s="17">
        <f>+AVERAGE($D115:RKK115)</f>
        <v>7.6996034448672965</v>
      </c>
      <c r="RKM115" s="17">
        <f>+AVERAGE($D115:RKL115)</f>
        <v>7.6996034448672965</v>
      </c>
      <c r="RKN115" s="17">
        <f>+AVERAGE($D115:RKM115)</f>
        <v>7.6996034448672965</v>
      </c>
      <c r="RKO115" s="17">
        <f>+AVERAGE($D115:RKN115)</f>
        <v>7.6996034448672965</v>
      </c>
      <c r="RKP115" s="17">
        <f>+AVERAGE($D115:RKO115)</f>
        <v>7.6996034448672965</v>
      </c>
      <c r="RKQ115" s="17">
        <f>+AVERAGE($D115:RKP115)</f>
        <v>7.6996034448672965</v>
      </c>
      <c r="RKR115" s="17">
        <f>+AVERAGE($D115:RKQ115)</f>
        <v>7.6996034448672965</v>
      </c>
      <c r="RKS115" s="17">
        <f>+AVERAGE($D115:RKR115)</f>
        <v>7.6996034448672965</v>
      </c>
      <c r="RKT115" s="17">
        <f>+AVERAGE($D115:RKS115)</f>
        <v>7.6996034448672965</v>
      </c>
      <c r="RKU115" s="17">
        <f>+AVERAGE($D115:RKT115)</f>
        <v>7.6996034448672965</v>
      </c>
      <c r="RKV115" s="17">
        <f>+AVERAGE($D115:RKU115)</f>
        <v>7.6996034448672965</v>
      </c>
      <c r="RKW115" s="17">
        <f>+AVERAGE($D115:RKV115)</f>
        <v>7.6996034448672965</v>
      </c>
      <c r="RKX115" s="17">
        <f>+AVERAGE($D115:RKW115)</f>
        <v>7.6996034448672965</v>
      </c>
      <c r="RKY115" s="17">
        <f>+AVERAGE($D115:RKX115)</f>
        <v>7.6996034448672965</v>
      </c>
      <c r="RKZ115" s="17">
        <f>+AVERAGE($D115:RKY115)</f>
        <v>7.6996034448672965</v>
      </c>
      <c r="RLA115" s="17">
        <f>+AVERAGE($D115:RKZ115)</f>
        <v>7.6996034448672965</v>
      </c>
      <c r="RLB115" s="17">
        <f>+AVERAGE($D115:RLA115)</f>
        <v>7.6996034448672965</v>
      </c>
      <c r="RLC115" s="17">
        <f>+AVERAGE($D115:RLB115)</f>
        <v>7.6996034448672965</v>
      </c>
      <c r="RLD115" s="17">
        <f>+AVERAGE($D115:RLC115)</f>
        <v>7.6996034448672965</v>
      </c>
      <c r="RLE115" s="17">
        <f>+AVERAGE($D115:RLD115)</f>
        <v>7.6996034448672965</v>
      </c>
      <c r="RLF115" s="17">
        <f>+AVERAGE($D115:RLE115)</f>
        <v>7.6996034448672965</v>
      </c>
      <c r="RLG115" s="17">
        <f>+AVERAGE($D115:RLF115)</f>
        <v>7.6996034448672965</v>
      </c>
      <c r="RLH115" s="17">
        <f>+AVERAGE($D115:RLG115)</f>
        <v>7.6996034448672965</v>
      </c>
      <c r="RLI115" s="17">
        <f>+AVERAGE($D115:RLH115)</f>
        <v>7.6996034448672965</v>
      </c>
      <c r="RLJ115" s="17">
        <f>+AVERAGE($D115:RLI115)</f>
        <v>7.6996034448672965</v>
      </c>
      <c r="RLK115" s="17">
        <f>+AVERAGE($D115:RLJ115)</f>
        <v>7.6996034448672965</v>
      </c>
      <c r="RLL115" s="17">
        <f>+AVERAGE($D115:RLK115)</f>
        <v>7.6996034448672965</v>
      </c>
      <c r="RLM115" s="17">
        <f>+AVERAGE($D115:RLL115)</f>
        <v>7.6996034448672965</v>
      </c>
      <c r="RLN115" s="17">
        <f>+AVERAGE($D115:RLM115)</f>
        <v>7.6996034448672965</v>
      </c>
      <c r="RLO115" s="17">
        <f>+AVERAGE($D115:RLN115)</f>
        <v>7.6996034448672965</v>
      </c>
      <c r="RLP115" s="17">
        <f>+AVERAGE($D115:RLO115)</f>
        <v>7.6996034448672965</v>
      </c>
      <c r="RLQ115" s="17">
        <f>+AVERAGE($D115:RLP115)</f>
        <v>7.6996034448672965</v>
      </c>
      <c r="RLR115" s="17">
        <f>+AVERAGE($D115:RLQ115)</f>
        <v>7.6996034448672965</v>
      </c>
      <c r="RLS115" s="17">
        <f>+AVERAGE($D115:RLR115)</f>
        <v>7.6996034448672965</v>
      </c>
      <c r="RLT115" s="17">
        <f>+AVERAGE($D115:RLS115)</f>
        <v>7.6996034448672965</v>
      </c>
      <c r="RLU115" s="17">
        <f>+AVERAGE($D115:RLT115)</f>
        <v>7.6996034448672974</v>
      </c>
      <c r="RLV115" s="17">
        <f>+AVERAGE($D115:RLU115)</f>
        <v>7.6996034448672974</v>
      </c>
      <c r="RLW115" s="17">
        <f>+AVERAGE($D115:RLV115)</f>
        <v>7.6996034448672974</v>
      </c>
      <c r="RLX115" s="17">
        <f>+AVERAGE($D115:RLW115)</f>
        <v>7.6996034448672974</v>
      </c>
      <c r="RLY115" s="17">
        <f>+AVERAGE($D115:RLX115)</f>
        <v>7.6996034448672974</v>
      </c>
      <c r="RLZ115" s="17">
        <f>+AVERAGE($D115:RLY115)</f>
        <v>7.6996034448672974</v>
      </c>
      <c r="RMA115" s="17">
        <f>+AVERAGE($D115:RLZ115)</f>
        <v>7.6996034448672974</v>
      </c>
      <c r="RMB115" s="17">
        <f>+AVERAGE($D115:RMA115)</f>
        <v>7.6996034448672974</v>
      </c>
      <c r="RMC115" s="17">
        <f>+AVERAGE($D115:RMB115)</f>
        <v>7.6996034448672974</v>
      </c>
      <c r="RMD115" s="17">
        <f>+AVERAGE($D115:RMC115)</f>
        <v>7.6996034448672974</v>
      </c>
      <c r="RME115" s="17">
        <f>+AVERAGE($D115:RMD115)</f>
        <v>7.6996034448672974</v>
      </c>
      <c r="RMF115" s="17">
        <f>+AVERAGE($D115:RME115)</f>
        <v>7.6996034448672974</v>
      </c>
      <c r="RMG115" s="17">
        <f>+AVERAGE($D115:RMF115)</f>
        <v>7.6996034448672974</v>
      </c>
      <c r="RMH115" s="17">
        <f>+AVERAGE($D115:RMG115)</f>
        <v>7.6996034448672974</v>
      </c>
      <c r="RMI115" s="17">
        <f>+AVERAGE($D115:RMH115)</f>
        <v>7.6996034448672974</v>
      </c>
      <c r="RMJ115" s="17">
        <f>+AVERAGE($D115:RMI115)</f>
        <v>7.6996034448672974</v>
      </c>
      <c r="RMK115" s="17">
        <f>+AVERAGE($D115:RMJ115)</f>
        <v>7.6996034448672974</v>
      </c>
      <c r="RML115" s="17">
        <f>+AVERAGE($D115:RMK115)</f>
        <v>7.6996034448672974</v>
      </c>
      <c r="RMM115" s="17">
        <f>+AVERAGE($D115:RML115)</f>
        <v>7.6996034448672974</v>
      </c>
      <c r="RMN115" s="17">
        <f>+AVERAGE($D115:RMM115)</f>
        <v>7.6996034448672974</v>
      </c>
      <c r="RMO115" s="17">
        <f>+AVERAGE($D115:RMN115)</f>
        <v>7.6996034448672974</v>
      </c>
      <c r="RMP115" s="17">
        <f>+AVERAGE($D115:RMO115)</f>
        <v>7.6996034448672974</v>
      </c>
      <c r="RMQ115" s="17">
        <f>+AVERAGE($D115:RMP115)</f>
        <v>7.6996034448672974</v>
      </c>
      <c r="RMR115" s="17">
        <f>+AVERAGE($D115:RMQ115)</f>
        <v>7.6996034448672974</v>
      </c>
      <c r="RMS115" s="17">
        <f>+AVERAGE($D115:RMR115)</f>
        <v>7.6996034448672974</v>
      </c>
      <c r="RMT115" s="17">
        <f>+AVERAGE($D115:RMS115)</f>
        <v>7.6996034448672974</v>
      </c>
      <c r="RMU115" s="17">
        <f>+AVERAGE($D115:RMT115)</f>
        <v>7.6996034448672974</v>
      </c>
      <c r="RMV115" s="17">
        <f>+AVERAGE($D115:RMU115)</f>
        <v>7.6996034448672974</v>
      </c>
      <c r="RMW115" s="17">
        <f>+AVERAGE($D115:RMV115)</f>
        <v>7.6996034448672974</v>
      </c>
      <c r="RMX115" s="17">
        <f>+AVERAGE($D115:RMW115)</f>
        <v>7.6996034448672974</v>
      </c>
      <c r="RMY115" s="17">
        <f>+AVERAGE($D115:RMX115)</f>
        <v>7.6996034448672974</v>
      </c>
      <c r="RMZ115" s="17">
        <f>+AVERAGE($D115:RMY115)</f>
        <v>7.6996034448672974</v>
      </c>
      <c r="RNA115" s="17">
        <f>+AVERAGE($D115:RMZ115)</f>
        <v>7.6996034448672974</v>
      </c>
      <c r="RNB115" s="17">
        <f>+AVERAGE($D115:RNA115)</f>
        <v>7.6996034448672974</v>
      </c>
      <c r="RNC115" s="17">
        <f>+AVERAGE($D115:RNB115)</f>
        <v>7.6996034448672974</v>
      </c>
      <c r="RND115" s="17">
        <f>+AVERAGE($D115:RNC115)</f>
        <v>7.6996034448672974</v>
      </c>
      <c r="RNE115" s="17">
        <f>+AVERAGE($D115:RND115)</f>
        <v>7.6996034448672974</v>
      </c>
      <c r="RNF115" s="17">
        <f>+AVERAGE($D115:RNE115)</f>
        <v>7.6996034448672974</v>
      </c>
      <c r="RNG115" s="17">
        <f>+AVERAGE($D115:RNF115)</f>
        <v>7.6996034448672974</v>
      </c>
      <c r="RNH115" s="17">
        <f>+AVERAGE($D115:RNG115)</f>
        <v>7.6996034448672974</v>
      </c>
      <c r="RNI115" s="17">
        <f>+AVERAGE($D115:RNH115)</f>
        <v>7.6996034448672974</v>
      </c>
      <c r="RNJ115" s="17">
        <f>+AVERAGE($D115:RNI115)</f>
        <v>7.6996034448672974</v>
      </c>
      <c r="RNK115" s="17">
        <f>+AVERAGE($D115:RNJ115)</f>
        <v>7.6996034448672974</v>
      </c>
      <c r="RNL115" s="17">
        <f>+AVERAGE($D115:RNK115)</f>
        <v>7.6996034448672974</v>
      </c>
      <c r="RNM115" s="17">
        <f>+AVERAGE($D115:RNL115)</f>
        <v>7.6996034448672974</v>
      </c>
      <c r="RNN115" s="17">
        <f>+AVERAGE($D115:RNM115)</f>
        <v>7.6996034448672974</v>
      </c>
      <c r="RNO115" s="17">
        <f>+AVERAGE($D115:RNN115)</f>
        <v>7.6996034448672974</v>
      </c>
      <c r="RNP115" s="17">
        <f>+AVERAGE($D115:RNO115)</f>
        <v>7.6996034448672983</v>
      </c>
      <c r="RNQ115" s="17">
        <f>+AVERAGE($D115:RNP115)</f>
        <v>7.6996034448672983</v>
      </c>
      <c r="RNR115" s="17">
        <f>+AVERAGE($D115:RNQ115)</f>
        <v>7.6996034448672983</v>
      </c>
      <c r="RNS115" s="17">
        <f>+AVERAGE($D115:RNR115)</f>
        <v>7.6996034448672983</v>
      </c>
      <c r="RNT115" s="17">
        <f>+AVERAGE($D115:RNS115)</f>
        <v>7.6996034448672983</v>
      </c>
      <c r="RNU115" s="17">
        <f>+AVERAGE($D115:RNT115)</f>
        <v>7.6996034448672983</v>
      </c>
      <c r="RNV115" s="17">
        <f>+AVERAGE($D115:RNU115)</f>
        <v>7.6996034448672983</v>
      </c>
      <c r="RNW115" s="17">
        <f>+AVERAGE($D115:RNV115)</f>
        <v>7.6996034448672983</v>
      </c>
      <c r="RNX115" s="17">
        <f>+AVERAGE($D115:RNW115)</f>
        <v>7.6996034448672983</v>
      </c>
      <c r="RNY115" s="17">
        <f>+AVERAGE($D115:RNX115)</f>
        <v>7.6996034448672983</v>
      </c>
      <c r="RNZ115" s="17">
        <f>+AVERAGE($D115:RNY115)</f>
        <v>7.6996034448672983</v>
      </c>
      <c r="ROA115" s="17">
        <f>+AVERAGE($D115:RNZ115)</f>
        <v>7.6996034448672983</v>
      </c>
      <c r="ROB115" s="17">
        <f>+AVERAGE($D115:ROA115)</f>
        <v>7.6996034448672983</v>
      </c>
      <c r="ROC115" s="17">
        <f>+AVERAGE($D115:ROB115)</f>
        <v>7.6996034448672983</v>
      </c>
      <c r="ROD115" s="17">
        <f>+AVERAGE($D115:ROC115)</f>
        <v>7.6996034448672983</v>
      </c>
      <c r="ROE115" s="17">
        <f>+AVERAGE($D115:ROD115)</f>
        <v>7.6996034448672983</v>
      </c>
      <c r="ROF115" s="17">
        <f>+AVERAGE($D115:ROE115)</f>
        <v>7.6996034448672983</v>
      </c>
      <c r="ROG115" s="17">
        <f>+AVERAGE($D115:ROF115)</f>
        <v>7.6996034448672983</v>
      </c>
      <c r="ROH115" s="17">
        <f>+AVERAGE($D115:ROG115)</f>
        <v>7.6996034448672983</v>
      </c>
      <c r="ROI115" s="17">
        <f>+AVERAGE($D115:ROH115)</f>
        <v>7.6996034448672983</v>
      </c>
      <c r="ROJ115" s="17">
        <f>+AVERAGE($D115:ROI115)</f>
        <v>7.6996034448672983</v>
      </c>
      <c r="ROK115" s="17">
        <f>+AVERAGE($D115:ROJ115)</f>
        <v>7.6996034448672983</v>
      </c>
      <c r="ROL115" s="17">
        <f>+AVERAGE($D115:ROK115)</f>
        <v>7.6996034448672983</v>
      </c>
      <c r="ROM115" s="17">
        <f>+AVERAGE($D115:ROL115)</f>
        <v>7.6996034448672983</v>
      </c>
      <c r="RON115" s="17">
        <f>+AVERAGE($D115:ROM115)</f>
        <v>7.6996034448672983</v>
      </c>
      <c r="ROO115" s="17">
        <f>+AVERAGE($D115:RON115)</f>
        <v>7.6996034448672983</v>
      </c>
      <c r="ROP115" s="17">
        <f>+AVERAGE($D115:ROO115)</f>
        <v>7.6996034448672983</v>
      </c>
      <c r="ROQ115" s="17">
        <f>+AVERAGE($D115:ROP115)</f>
        <v>7.6996034448672983</v>
      </c>
      <c r="ROR115" s="17">
        <f>+AVERAGE($D115:ROQ115)</f>
        <v>7.6996034448672983</v>
      </c>
      <c r="ROS115" s="17">
        <f>+AVERAGE($D115:ROR115)</f>
        <v>7.6996034448672983</v>
      </c>
      <c r="ROT115" s="17">
        <f>+AVERAGE($D115:ROS115)</f>
        <v>7.6996034448672983</v>
      </c>
      <c r="ROU115" s="17">
        <f>+AVERAGE($D115:ROT115)</f>
        <v>7.6996034448672983</v>
      </c>
      <c r="ROV115" s="17">
        <f>+AVERAGE($D115:ROU115)</f>
        <v>7.6996034448672983</v>
      </c>
      <c r="ROW115" s="17">
        <f>+AVERAGE($D115:ROV115)</f>
        <v>7.6996034448672983</v>
      </c>
      <c r="ROX115" s="17">
        <f>+AVERAGE($D115:ROW115)</f>
        <v>7.6996034448672983</v>
      </c>
      <c r="ROY115" s="17">
        <f>+AVERAGE($D115:ROX115)</f>
        <v>7.6996034448672983</v>
      </c>
      <c r="ROZ115" s="17">
        <f>+AVERAGE($D115:ROY115)</f>
        <v>7.6996034448672983</v>
      </c>
      <c r="RPA115" s="17">
        <f>+AVERAGE($D115:ROZ115)</f>
        <v>7.6996034448672983</v>
      </c>
      <c r="RPB115" s="17">
        <f>+AVERAGE($D115:RPA115)</f>
        <v>7.6996034448672983</v>
      </c>
      <c r="RPC115" s="17">
        <f>+AVERAGE($D115:RPB115)</f>
        <v>7.6996034448672983</v>
      </c>
      <c r="RPD115" s="17">
        <f>+AVERAGE($D115:RPC115)</f>
        <v>7.6996034448672983</v>
      </c>
      <c r="RPE115" s="17">
        <f>+AVERAGE($D115:RPD115)</f>
        <v>7.6996034448672983</v>
      </c>
      <c r="RPF115" s="17">
        <f>+AVERAGE($D115:RPE115)</f>
        <v>7.6996034448672983</v>
      </c>
      <c r="RPG115" s="17">
        <f>+AVERAGE($D115:RPF115)</f>
        <v>7.6996034448672983</v>
      </c>
      <c r="RPH115" s="17">
        <f>+AVERAGE($D115:RPG115)</f>
        <v>7.6996034448672983</v>
      </c>
      <c r="RPI115" s="17">
        <f>+AVERAGE($D115:RPH115)</f>
        <v>7.6996034448672983</v>
      </c>
      <c r="RPJ115" s="17">
        <f>+AVERAGE($D115:RPI115)</f>
        <v>7.6996034448672983</v>
      </c>
      <c r="RPK115" s="17">
        <f>+AVERAGE($D115:RPJ115)</f>
        <v>7.6996034448672992</v>
      </c>
      <c r="RPL115" s="17">
        <f>+AVERAGE($D115:RPK115)</f>
        <v>7.6996034448672992</v>
      </c>
      <c r="RPM115" s="17">
        <f>+AVERAGE($D115:RPL115)</f>
        <v>7.6996034448672992</v>
      </c>
      <c r="RPN115" s="17">
        <f>+AVERAGE($D115:RPM115)</f>
        <v>7.6996034448672992</v>
      </c>
      <c r="RPO115" s="17">
        <f>+AVERAGE($D115:RPN115)</f>
        <v>7.6996034448672992</v>
      </c>
      <c r="RPP115" s="17">
        <f>+AVERAGE($D115:RPO115)</f>
        <v>7.6996034448672992</v>
      </c>
      <c r="RPQ115" s="17">
        <f>+AVERAGE($D115:RPP115)</f>
        <v>7.6996034448672992</v>
      </c>
      <c r="RPR115" s="17">
        <f>+AVERAGE($D115:RPQ115)</f>
        <v>7.6996034448672992</v>
      </c>
      <c r="RPS115" s="17">
        <f>+AVERAGE($D115:RPR115)</f>
        <v>7.6996034448672992</v>
      </c>
      <c r="RPT115" s="17">
        <f>+AVERAGE($D115:RPS115)</f>
        <v>7.6996034448672992</v>
      </c>
      <c r="RPU115" s="17">
        <f>+AVERAGE($D115:RPT115)</f>
        <v>7.6996034448672992</v>
      </c>
      <c r="RPV115" s="17">
        <f>+AVERAGE($D115:RPU115)</f>
        <v>7.6996034448672992</v>
      </c>
      <c r="RPW115" s="17">
        <f>+AVERAGE($D115:RPV115)</f>
        <v>7.6996034448672992</v>
      </c>
      <c r="RPX115" s="17">
        <f>+AVERAGE($D115:RPW115)</f>
        <v>7.6996034448672992</v>
      </c>
      <c r="RPY115" s="17">
        <f>+AVERAGE($D115:RPX115)</f>
        <v>7.6996034448672992</v>
      </c>
      <c r="RPZ115" s="17">
        <f>+AVERAGE($D115:RPY115)</f>
        <v>7.6996034448672992</v>
      </c>
      <c r="RQA115" s="17">
        <f>+AVERAGE($D115:RPZ115)</f>
        <v>7.6996034448672992</v>
      </c>
      <c r="RQB115" s="17">
        <f>+AVERAGE($D115:RQA115)</f>
        <v>7.6996034448672992</v>
      </c>
      <c r="RQC115" s="17">
        <f>+AVERAGE($D115:RQB115)</f>
        <v>7.6996034448672992</v>
      </c>
      <c r="RQD115" s="17">
        <f>+AVERAGE($D115:RQC115)</f>
        <v>7.6996034448672992</v>
      </c>
      <c r="RQE115" s="17">
        <f>+AVERAGE($D115:RQD115)</f>
        <v>7.6996034448672992</v>
      </c>
      <c r="RQF115" s="17">
        <f>+AVERAGE($D115:RQE115)</f>
        <v>7.6996034448672992</v>
      </c>
      <c r="RQG115" s="17">
        <f>+AVERAGE($D115:RQF115)</f>
        <v>7.6996034448672992</v>
      </c>
      <c r="RQH115" s="17">
        <f>+AVERAGE($D115:RQG115)</f>
        <v>7.6996034448672992</v>
      </c>
      <c r="RQI115" s="17">
        <f>+AVERAGE($D115:RQH115)</f>
        <v>7.6996034448672992</v>
      </c>
      <c r="RQJ115" s="17">
        <f>+AVERAGE($D115:RQI115)</f>
        <v>7.6996034448672992</v>
      </c>
      <c r="RQK115" s="17">
        <f>+AVERAGE($D115:RQJ115)</f>
        <v>7.6996034448672992</v>
      </c>
      <c r="RQL115" s="17">
        <f>+AVERAGE($D115:RQK115)</f>
        <v>7.6996034448672992</v>
      </c>
      <c r="RQM115" s="17">
        <f>+AVERAGE($D115:RQL115)</f>
        <v>7.6996034448672992</v>
      </c>
      <c r="RQN115" s="17">
        <f>+AVERAGE($D115:RQM115)</f>
        <v>7.6996034448672992</v>
      </c>
      <c r="RQO115" s="17">
        <f>+AVERAGE($D115:RQN115)</f>
        <v>7.6996034448672992</v>
      </c>
      <c r="RQP115" s="17">
        <f>+AVERAGE($D115:RQO115)</f>
        <v>7.6996034448672992</v>
      </c>
      <c r="RQQ115" s="17">
        <f>+AVERAGE($D115:RQP115)</f>
        <v>7.6996034448672992</v>
      </c>
      <c r="RQR115" s="17">
        <f>+AVERAGE($D115:RQQ115)</f>
        <v>7.6996034448672992</v>
      </c>
      <c r="RQS115" s="17">
        <f>+AVERAGE($D115:RQR115)</f>
        <v>7.6996034448672992</v>
      </c>
      <c r="RQT115" s="17">
        <f>+AVERAGE($D115:RQS115)</f>
        <v>7.6996034448672992</v>
      </c>
      <c r="RQU115" s="17">
        <f>+AVERAGE($D115:RQT115)</f>
        <v>7.6996034448672992</v>
      </c>
      <c r="RQV115" s="17">
        <f>+AVERAGE($D115:RQU115)</f>
        <v>7.6996034448672992</v>
      </c>
      <c r="RQW115" s="17">
        <f>+AVERAGE($D115:RQV115)</f>
        <v>7.6996034448672992</v>
      </c>
      <c r="RQX115" s="17">
        <f>+AVERAGE($D115:RQW115)</f>
        <v>7.6996034448672992</v>
      </c>
      <c r="RQY115" s="17">
        <f>+AVERAGE($D115:RQX115)</f>
        <v>7.6996034448672992</v>
      </c>
      <c r="RQZ115" s="17">
        <f>+AVERAGE($D115:RQY115)</f>
        <v>7.6996034448672992</v>
      </c>
      <c r="RRA115" s="17">
        <f>+AVERAGE($D115:RQZ115)</f>
        <v>7.6996034448672992</v>
      </c>
      <c r="RRB115" s="17">
        <f>+AVERAGE($D115:RRA115)</f>
        <v>7.6996034448672992</v>
      </c>
      <c r="RRC115" s="17">
        <f>+AVERAGE($D115:RRB115)</f>
        <v>7.6996034448672992</v>
      </c>
      <c r="RRD115" s="17">
        <f>+AVERAGE($D115:RRC115)</f>
        <v>7.6996034448672992</v>
      </c>
      <c r="RRE115" s="17">
        <f>+AVERAGE($D115:RRD115)</f>
        <v>7.6996034448672992</v>
      </c>
      <c r="RRF115" s="17">
        <f>+AVERAGE($D115:RRE115)</f>
        <v>7.6996034448672992</v>
      </c>
      <c r="RRG115" s="17">
        <f>+AVERAGE($D115:RRF115)</f>
        <v>7.6996034448673001</v>
      </c>
      <c r="RRH115" s="17">
        <f>+AVERAGE($D115:RRG115)</f>
        <v>7.6996034448673001</v>
      </c>
      <c r="RRI115" s="17">
        <f>+AVERAGE($D115:RRH115)</f>
        <v>7.6996034448673001</v>
      </c>
      <c r="RRJ115" s="17">
        <f>+AVERAGE($D115:RRI115)</f>
        <v>7.6996034448673001</v>
      </c>
      <c r="RRK115" s="17">
        <f>+AVERAGE($D115:RRJ115)</f>
        <v>7.6996034448673001</v>
      </c>
      <c r="RRL115" s="17">
        <f>+AVERAGE($D115:RRK115)</f>
        <v>7.6996034448673001</v>
      </c>
      <c r="RRM115" s="17">
        <f>+AVERAGE($D115:RRL115)</f>
        <v>7.6996034448673001</v>
      </c>
      <c r="RRN115" s="17">
        <f>+AVERAGE($D115:RRM115)</f>
        <v>7.6996034448673001</v>
      </c>
      <c r="RRO115" s="17">
        <f>+AVERAGE($D115:RRN115)</f>
        <v>7.6996034448673001</v>
      </c>
      <c r="RRP115" s="17">
        <f>+AVERAGE($D115:RRO115)</f>
        <v>7.6996034448673001</v>
      </c>
      <c r="RRQ115" s="17">
        <f>+AVERAGE($D115:RRP115)</f>
        <v>7.6996034448673001</v>
      </c>
      <c r="RRR115" s="17">
        <f>+AVERAGE($D115:RRQ115)</f>
        <v>7.6996034448673001</v>
      </c>
      <c r="RRS115" s="17">
        <f>+AVERAGE($D115:RRR115)</f>
        <v>7.6996034448673001</v>
      </c>
      <c r="RRT115" s="17">
        <f>+AVERAGE($D115:RRS115)</f>
        <v>7.6996034448673001</v>
      </c>
      <c r="RRU115" s="17">
        <f>+AVERAGE($D115:RRT115)</f>
        <v>7.6996034448673001</v>
      </c>
      <c r="RRV115" s="17">
        <f>+AVERAGE($D115:RRU115)</f>
        <v>7.6996034448673001</v>
      </c>
      <c r="RRW115" s="17">
        <f>+AVERAGE($D115:RRV115)</f>
        <v>7.6996034448673001</v>
      </c>
      <c r="RRX115" s="17">
        <f>+AVERAGE($D115:RRW115)</f>
        <v>7.6996034448673001</v>
      </c>
      <c r="RRY115" s="17">
        <f>+AVERAGE($D115:RRX115)</f>
        <v>7.6996034448673001</v>
      </c>
      <c r="RRZ115" s="17">
        <f>+AVERAGE($D115:RRY115)</f>
        <v>7.6996034448673001</v>
      </c>
      <c r="RSA115" s="17">
        <f>+AVERAGE($D115:RRZ115)</f>
        <v>7.6996034448673001</v>
      </c>
      <c r="RSB115" s="17">
        <f>+AVERAGE($D115:RSA115)</f>
        <v>7.6996034448673001</v>
      </c>
      <c r="RSC115" s="17">
        <f>+AVERAGE($D115:RSB115)</f>
        <v>7.6996034448673001</v>
      </c>
      <c r="RSD115" s="17">
        <f>+AVERAGE($D115:RSC115)</f>
        <v>7.6996034448673001</v>
      </c>
      <c r="RSE115" s="17">
        <f>+AVERAGE($D115:RSD115)</f>
        <v>7.6996034448673001</v>
      </c>
      <c r="RSF115" s="17">
        <f>+AVERAGE($D115:RSE115)</f>
        <v>7.6996034448673001</v>
      </c>
      <c r="RSG115" s="17">
        <f>+AVERAGE($D115:RSF115)</f>
        <v>7.6996034448673001</v>
      </c>
      <c r="RSH115" s="17">
        <f>+AVERAGE($D115:RSG115)</f>
        <v>7.6996034448673001</v>
      </c>
      <c r="RSI115" s="17">
        <f>+AVERAGE($D115:RSH115)</f>
        <v>7.6996034448673001</v>
      </c>
      <c r="RSJ115" s="17">
        <f>+AVERAGE($D115:RSI115)</f>
        <v>7.6996034448673001</v>
      </c>
      <c r="RSK115" s="17">
        <f>+AVERAGE($D115:RSJ115)</f>
        <v>7.6996034448673001</v>
      </c>
      <c r="RSL115" s="17">
        <f>+AVERAGE($D115:RSK115)</f>
        <v>7.6996034448673001</v>
      </c>
      <c r="RSM115" s="17">
        <f>+AVERAGE($D115:RSL115)</f>
        <v>7.6996034448673001</v>
      </c>
      <c r="RSN115" s="17">
        <f>+AVERAGE($D115:RSM115)</f>
        <v>7.6996034448673001</v>
      </c>
      <c r="RSO115" s="17">
        <f>+AVERAGE($D115:RSN115)</f>
        <v>7.6996034448673001</v>
      </c>
      <c r="RSP115" s="17">
        <f>+AVERAGE($D115:RSO115)</f>
        <v>7.6996034448673001</v>
      </c>
      <c r="RSQ115" s="17">
        <f>+AVERAGE($D115:RSP115)</f>
        <v>7.6996034448673001</v>
      </c>
      <c r="RSR115" s="17">
        <f>+AVERAGE($D115:RSQ115)</f>
        <v>7.6996034448673001</v>
      </c>
      <c r="RSS115" s="17">
        <f>+AVERAGE($D115:RSR115)</f>
        <v>7.6996034448673001</v>
      </c>
      <c r="RST115" s="17">
        <f>+AVERAGE($D115:RSS115)</f>
        <v>7.6996034448673001</v>
      </c>
      <c r="RSU115" s="17">
        <f>+AVERAGE($D115:RST115)</f>
        <v>7.6996034448673001</v>
      </c>
      <c r="RSV115" s="17">
        <f>+AVERAGE($D115:RSU115)</f>
        <v>7.6996034448673001</v>
      </c>
      <c r="RSW115" s="17">
        <f>+AVERAGE($D115:RSV115)</f>
        <v>7.6996034448673001</v>
      </c>
      <c r="RSX115" s="17">
        <f>+AVERAGE($D115:RSW115)</f>
        <v>7.6996034448673001</v>
      </c>
      <c r="RSY115" s="17">
        <f>+AVERAGE($D115:RSX115)</f>
        <v>7.6996034448673001</v>
      </c>
      <c r="RSZ115" s="17">
        <f>+AVERAGE($D115:RSY115)</f>
        <v>7.6996034448673001</v>
      </c>
      <c r="RTA115" s="17">
        <f>+AVERAGE($D115:RSZ115)</f>
        <v>7.6996034448673001</v>
      </c>
      <c r="RTB115" s="17">
        <f>+AVERAGE($D115:RTA115)</f>
        <v>7.6996034448673001</v>
      </c>
      <c r="RTC115" s="17">
        <f>+AVERAGE($D115:RTB115)</f>
        <v>7.699603444867301</v>
      </c>
      <c r="RTD115" s="17">
        <f>+AVERAGE($D115:RTC115)</f>
        <v>7.699603444867301</v>
      </c>
      <c r="RTE115" s="17">
        <f>+AVERAGE($D115:RTD115)</f>
        <v>7.699603444867301</v>
      </c>
      <c r="RTF115" s="17">
        <f>+AVERAGE($D115:RTE115)</f>
        <v>7.699603444867301</v>
      </c>
      <c r="RTG115" s="17">
        <f>+AVERAGE($D115:RTF115)</f>
        <v>7.699603444867301</v>
      </c>
      <c r="RTH115" s="17">
        <f>+AVERAGE($D115:RTG115)</f>
        <v>7.699603444867301</v>
      </c>
      <c r="RTI115" s="17">
        <f>+AVERAGE($D115:RTH115)</f>
        <v>7.699603444867301</v>
      </c>
      <c r="RTJ115" s="17">
        <f>+AVERAGE($D115:RTI115)</f>
        <v>7.699603444867301</v>
      </c>
      <c r="RTK115" s="17">
        <f>+AVERAGE($D115:RTJ115)</f>
        <v>7.699603444867301</v>
      </c>
      <c r="RTL115" s="17">
        <f>+AVERAGE($D115:RTK115)</f>
        <v>7.699603444867301</v>
      </c>
      <c r="RTM115" s="17">
        <f>+AVERAGE($D115:RTL115)</f>
        <v>7.699603444867301</v>
      </c>
      <c r="RTN115" s="17">
        <f>+AVERAGE($D115:RTM115)</f>
        <v>7.699603444867301</v>
      </c>
      <c r="RTO115" s="17">
        <f>+AVERAGE($D115:RTN115)</f>
        <v>7.699603444867301</v>
      </c>
      <c r="RTP115" s="17">
        <f>+AVERAGE($D115:RTO115)</f>
        <v>7.699603444867301</v>
      </c>
      <c r="RTQ115" s="17">
        <f>+AVERAGE($D115:RTP115)</f>
        <v>7.699603444867301</v>
      </c>
      <c r="RTR115" s="17">
        <f>+AVERAGE($D115:RTQ115)</f>
        <v>7.699603444867301</v>
      </c>
      <c r="RTS115" s="17">
        <f>+AVERAGE($D115:RTR115)</f>
        <v>7.699603444867301</v>
      </c>
      <c r="RTT115" s="17">
        <f>+AVERAGE($D115:RTS115)</f>
        <v>7.699603444867301</v>
      </c>
      <c r="RTU115" s="17">
        <f>+AVERAGE($D115:RTT115)</f>
        <v>7.699603444867301</v>
      </c>
      <c r="RTV115" s="17">
        <f>+AVERAGE($D115:RTU115)</f>
        <v>7.699603444867301</v>
      </c>
      <c r="RTW115" s="17">
        <f>+AVERAGE($D115:RTV115)</f>
        <v>7.699603444867301</v>
      </c>
      <c r="RTX115" s="17">
        <f>+AVERAGE($D115:RTW115)</f>
        <v>7.699603444867301</v>
      </c>
      <c r="RTY115" s="17">
        <f>+AVERAGE($D115:RTX115)</f>
        <v>7.699603444867301</v>
      </c>
      <c r="RTZ115" s="17">
        <f>+AVERAGE($D115:RTY115)</f>
        <v>7.699603444867301</v>
      </c>
      <c r="RUA115" s="17">
        <f>+AVERAGE($D115:RTZ115)</f>
        <v>7.699603444867301</v>
      </c>
      <c r="RUB115" s="17">
        <f>+AVERAGE($D115:RUA115)</f>
        <v>7.699603444867301</v>
      </c>
      <c r="RUC115" s="17">
        <f>+AVERAGE($D115:RUB115)</f>
        <v>7.699603444867301</v>
      </c>
      <c r="RUD115" s="17">
        <f>+AVERAGE($D115:RUC115)</f>
        <v>7.699603444867301</v>
      </c>
      <c r="RUE115" s="17">
        <f>+AVERAGE($D115:RUD115)</f>
        <v>7.699603444867301</v>
      </c>
      <c r="RUF115" s="17">
        <f>+AVERAGE($D115:RUE115)</f>
        <v>7.699603444867301</v>
      </c>
      <c r="RUG115" s="17">
        <f>+AVERAGE($D115:RUF115)</f>
        <v>7.699603444867301</v>
      </c>
      <c r="RUH115" s="17">
        <f>+AVERAGE($D115:RUG115)</f>
        <v>7.699603444867301</v>
      </c>
      <c r="RUI115" s="17">
        <f>+AVERAGE($D115:RUH115)</f>
        <v>7.699603444867301</v>
      </c>
      <c r="RUJ115" s="17">
        <f>+AVERAGE($D115:RUI115)</f>
        <v>7.699603444867301</v>
      </c>
      <c r="RUK115" s="17">
        <f>+AVERAGE($D115:RUJ115)</f>
        <v>7.699603444867301</v>
      </c>
      <c r="RUL115" s="17">
        <f>+AVERAGE($D115:RUK115)</f>
        <v>7.699603444867301</v>
      </c>
      <c r="RUM115" s="17">
        <f>+AVERAGE($D115:RUL115)</f>
        <v>7.699603444867301</v>
      </c>
      <c r="RUN115" s="17">
        <f>+AVERAGE($D115:RUM115)</f>
        <v>7.699603444867301</v>
      </c>
      <c r="RUO115" s="17">
        <f>+AVERAGE($D115:RUN115)</f>
        <v>7.699603444867301</v>
      </c>
      <c r="RUP115" s="17">
        <f>+AVERAGE($D115:RUO115)</f>
        <v>7.699603444867301</v>
      </c>
      <c r="RUQ115" s="17">
        <f>+AVERAGE($D115:RUP115)</f>
        <v>7.699603444867301</v>
      </c>
      <c r="RUR115" s="17">
        <f>+AVERAGE($D115:RUQ115)</f>
        <v>7.699603444867301</v>
      </c>
      <c r="RUS115" s="17">
        <f>+AVERAGE($D115:RUR115)</f>
        <v>7.699603444867301</v>
      </c>
      <c r="RUT115" s="17">
        <f>+AVERAGE($D115:RUS115)</f>
        <v>7.699603444867301</v>
      </c>
      <c r="RUU115" s="17">
        <f>+AVERAGE($D115:RUT115)</f>
        <v>7.699603444867301</v>
      </c>
      <c r="RUV115" s="17">
        <f>+AVERAGE($D115:RUU115)</f>
        <v>7.699603444867301</v>
      </c>
      <c r="RUW115" s="17">
        <f>+AVERAGE($D115:RUV115)</f>
        <v>7.699603444867301</v>
      </c>
      <c r="RUX115" s="17">
        <f>+AVERAGE($D115:RUW115)</f>
        <v>7.699603444867301</v>
      </c>
      <c r="RUY115" s="17">
        <f>+AVERAGE($D115:RUX115)</f>
        <v>7.6996034448673019</v>
      </c>
      <c r="RUZ115" s="17">
        <f>+AVERAGE($D115:RUY115)</f>
        <v>7.6996034448673019</v>
      </c>
      <c r="RVA115" s="17">
        <f>+AVERAGE($D115:RUZ115)</f>
        <v>7.6996034448673019</v>
      </c>
      <c r="RVB115" s="17">
        <f>+AVERAGE($D115:RVA115)</f>
        <v>7.6996034448673019</v>
      </c>
      <c r="RVC115" s="17">
        <f>+AVERAGE($D115:RVB115)</f>
        <v>7.6996034448673019</v>
      </c>
      <c r="RVD115" s="17">
        <f>+AVERAGE($D115:RVC115)</f>
        <v>7.6996034448673019</v>
      </c>
      <c r="RVE115" s="17">
        <f>+AVERAGE($D115:RVD115)</f>
        <v>7.6996034448673019</v>
      </c>
      <c r="RVF115" s="17">
        <f>+AVERAGE($D115:RVE115)</f>
        <v>7.6996034448673019</v>
      </c>
      <c r="RVG115" s="17">
        <f>+AVERAGE($D115:RVF115)</f>
        <v>7.6996034448673019</v>
      </c>
      <c r="RVH115" s="17">
        <f>+AVERAGE($D115:RVG115)</f>
        <v>7.6996034448673019</v>
      </c>
      <c r="RVI115" s="17">
        <f>+AVERAGE($D115:RVH115)</f>
        <v>7.6996034448673019</v>
      </c>
      <c r="RVJ115" s="17">
        <f>+AVERAGE($D115:RVI115)</f>
        <v>7.6996034448673019</v>
      </c>
      <c r="RVK115" s="17">
        <f>+AVERAGE($D115:RVJ115)</f>
        <v>7.6996034448673019</v>
      </c>
      <c r="RVL115" s="17">
        <f>+AVERAGE($D115:RVK115)</f>
        <v>7.6996034448673019</v>
      </c>
      <c r="RVM115" s="17">
        <f>+AVERAGE($D115:RVL115)</f>
        <v>7.6996034448673019</v>
      </c>
      <c r="RVN115" s="17">
        <f>+AVERAGE($D115:RVM115)</f>
        <v>7.6996034448673019</v>
      </c>
      <c r="RVO115" s="17">
        <f>+AVERAGE($D115:RVN115)</f>
        <v>7.6996034448673019</v>
      </c>
      <c r="RVP115" s="17">
        <f>+AVERAGE($D115:RVO115)</f>
        <v>7.6996034448673019</v>
      </c>
      <c r="RVQ115" s="17">
        <f>+AVERAGE($D115:RVP115)</f>
        <v>7.6996034448673019</v>
      </c>
      <c r="RVR115" s="17">
        <f>+AVERAGE($D115:RVQ115)</f>
        <v>7.6996034448673019</v>
      </c>
      <c r="RVS115" s="17">
        <f>+AVERAGE($D115:RVR115)</f>
        <v>7.6996034448673019</v>
      </c>
      <c r="RVT115" s="17">
        <f>+AVERAGE($D115:RVS115)</f>
        <v>7.6996034448673019</v>
      </c>
      <c r="RVU115" s="17">
        <f>+AVERAGE($D115:RVT115)</f>
        <v>7.6996034448673019</v>
      </c>
      <c r="RVV115" s="17">
        <f>+AVERAGE($D115:RVU115)</f>
        <v>7.6996034448673019</v>
      </c>
      <c r="RVW115" s="17">
        <f>+AVERAGE($D115:RVV115)</f>
        <v>7.6996034448673019</v>
      </c>
      <c r="RVX115" s="17">
        <f>+AVERAGE($D115:RVW115)</f>
        <v>7.6996034448673019</v>
      </c>
      <c r="RVY115" s="17">
        <f>+AVERAGE($D115:RVX115)</f>
        <v>7.6996034448673019</v>
      </c>
      <c r="RVZ115" s="17">
        <f>+AVERAGE($D115:RVY115)</f>
        <v>7.6996034448673019</v>
      </c>
      <c r="RWA115" s="17">
        <f>+AVERAGE($D115:RVZ115)</f>
        <v>7.6996034448673019</v>
      </c>
      <c r="RWB115" s="17">
        <f>+AVERAGE($D115:RWA115)</f>
        <v>7.6996034448673019</v>
      </c>
      <c r="RWC115" s="17">
        <f>+AVERAGE($D115:RWB115)</f>
        <v>7.6996034448673019</v>
      </c>
      <c r="RWD115" s="17">
        <f>+AVERAGE($D115:RWC115)</f>
        <v>7.6996034448673019</v>
      </c>
      <c r="RWE115" s="17">
        <f>+AVERAGE($D115:RWD115)</f>
        <v>7.6996034448673019</v>
      </c>
      <c r="RWF115" s="17">
        <f>+AVERAGE($D115:RWE115)</f>
        <v>7.6996034448673019</v>
      </c>
      <c r="RWG115" s="17">
        <f>+AVERAGE($D115:RWF115)</f>
        <v>7.6996034448673019</v>
      </c>
      <c r="RWH115" s="17">
        <f>+AVERAGE($D115:RWG115)</f>
        <v>7.6996034448673019</v>
      </c>
      <c r="RWI115" s="17">
        <f>+AVERAGE($D115:RWH115)</f>
        <v>7.6996034448673019</v>
      </c>
      <c r="RWJ115" s="17">
        <f>+AVERAGE($D115:RWI115)</f>
        <v>7.6996034448673019</v>
      </c>
      <c r="RWK115" s="17">
        <f>+AVERAGE($D115:RWJ115)</f>
        <v>7.6996034448673019</v>
      </c>
      <c r="RWL115" s="17">
        <f>+AVERAGE($D115:RWK115)</f>
        <v>7.6996034448673019</v>
      </c>
      <c r="RWM115" s="17">
        <f>+AVERAGE($D115:RWL115)</f>
        <v>7.6996034448673019</v>
      </c>
      <c r="RWN115" s="17">
        <f>+AVERAGE($D115:RWM115)</f>
        <v>7.6996034448673019</v>
      </c>
      <c r="RWO115" s="17">
        <f>+AVERAGE($D115:RWN115)</f>
        <v>7.6996034448673019</v>
      </c>
      <c r="RWP115" s="17">
        <f>+AVERAGE($D115:RWO115)</f>
        <v>7.6996034448673019</v>
      </c>
      <c r="RWQ115" s="17">
        <f>+AVERAGE($D115:RWP115)</f>
        <v>7.6996034448673019</v>
      </c>
      <c r="RWR115" s="17">
        <f>+AVERAGE($D115:RWQ115)</f>
        <v>7.6996034448673019</v>
      </c>
      <c r="RWS115" s="17">
        <f>+AVERAGE($D115:RWR115)</f>
        <v>7.6996034448673019</v>
      </c>
      <c r="RWT115" s="17">
        <f>+AVERAGE($D115:RWS115)</f>
        <v>7.6996034448673019</v>
      </c>
      <c r="RWU115" s="17">
        <f>+AVERAGE($D115:RWT115)</f>
        <v>7.6996034448673019</v>
      </c>
      <c r="RWV115" s="17">
        <f>+AVERAGE($D115:RWU115)</f>
        <v>7.6996034448673027</v>
      </c>
      <c r="RWW115" s="17">
        <f>+AVERAGE($D115:RWV115)</f>
        <v>7.6996034448673027</v>
      </c>
      <c r="RWX115" s="17">
        <f>+AVERAGE($D115:RWW115)</f>
        <v>7.6996034448673027</v>
      </c>
      <c r="RWY115" s="17">
        <f>+AVERAGE($D115:RWX115)</f>
        <v>7.6996034448673027</v>
      </c>
      <c r="RWZ115" s="17">
        <f>+AVERAGE($D115:RWY115)</f>
        <v>7.6996034448673027</v>
      </c>
      <c r="RXA115" s="17">
        <f>+AVERAGE($D115:RWZ115)</f>
        <v>7.6996034448673027</v>
      </c>
      <c r="RXB115" s="17">
        <f>+AVERAGE($D115:RXA115)</f>
        <v>7.6996034448673027</v>
      </c>
      <c r="RXC115" s="17">
        <f>+AVERAGE($D115:RXB115)</f>
        <v>7.6996034448673027</v>
      </c>
      <c r="RXD115" s="17">
        <f>+AVERAGE($D115:RXC115)</f>
        <v>7.6996034448673027</v>
      </c>
      <c r="RXE115" s="17">
        <f>+AVERAGE($D115:RXD115)</f>
        <v>7.6996034448673027</v>
      </c>
      <c r="RXF115" s="17">
        <f>+AVERAGE($D115:RXE115)</f>
        <v>7.6996034448673027</v>
      </c>
      <c r="RXG115" s="17">
        <f>+AVERAGE($D115:RXF115)</f>
        <v>7.6996034448673027</v>
      </c>
      <c r="RXH115" s="17">
        <f>+AVERAGE($D115:RXG115)</f>
        <v>7.6996034448673027</v>
      </c>
      <c r="RXI115" s="17">
        <f>+AVERAGE($D115:RXH115)</f>
        <v>7.6996034448673027</v>
      </c>
      <c r="RXJ115" s="17">
        <f>+AVERAGE($D115:RXI115)</f>
        <v>7.6996034448673027</v>
      </c>
      <c r="RXK115" s="17">
        <f>+AVERAGE($D115:RXJ115)</f>
        <v>7.6996034448673027</v>
      </c>
      <c r="RXL115" s="17">
        <f>+AVERAGE($D115:RXK115)</f>
        <v>7.6996034448673027</v>
      </c>
      <c r="RXM115" s="17">
        <f>+AVERAGE($D115:RXL115)</f>
        <v>7.6996034448673027</v>
      </c>
      <c r="RXN115" s="17">
        <f>+AVERAGE($D115:RXM115)</f>
        <v>7.6996034448673027</v>
      </c>
      <c r="RXO115" s="17">
        <f>+AVERAGE($D115:RXN115)</f>
        <v>7.6996034448673027</v>
      </c>
      <c r="RXP115" s="17">
        <f>+AVERAGE($D115:RXO115)</f>
        <v>7.6996034448673027</v>
      </c>
      <c r="RXQ115" s="17">
        <f>+AVERAGE($D115:RXP115)</f>
        <v>7.6996034448673027</v>
      </c>
      <c r="RXR115" s="17">
        <f>+AVERAGE($D115:RXQ115)</f>
        <v>7.6996034448673027</v>
      </c>
      <c r="RXS115" s="17">
        <f>+AVERAGE($D115:RXR115)</f>
        <v>7.6996034448673027</v>
      </c>
      <c r="RXT115" s="17">
        <f>+AVERAGE($D115:RXS115)</f>
        <v>7.6996034448673027</v>
      </c>
      <c r="RXU115" s="17">
        <f>+AVERAGE($D115:RXT115)</f>
        <v>7.6996034448673027</v>
      </c>
      <c r="RXV115" s="17">
        <f>+AVERAGE($D115:RXU115)</f>
        <v>7.6996034448673027</v>
      </c>
      <c r="RXW115" s="17">
        <f>+AVERAGE($D115:RXV115)</f>
        <v>7.6996034448673027</v>
      </c>
      <c r="RXX115" s="17">
        <f>+AVERAGE($D115:RXW115)</f>
        <v>7.6996034448673027</v>
      </c>
      <c r="RXY115" s="17">
        <f>+AVERAGE($D115:RXX115)</f>
        <v>7.6996034448673027</v>
      </c>
      <c r="RXZ115" s="17">
        <f>+AVERAGE($D115:RXY115)</f>
        <v>7.6996034448673027</v>
      </c>
      <c r="RYA115" s="17">
        <f>+AVERAGE($D115:RXZ115)</f>
        <v>7.6996034448673027</v>
      </c>
      <c r="RYB115" s="17">
        <f>+AVERAGE($D115:RYA115)</f>
        <v>7.6996034448673027</v>
      </c>
      <c r="RYC115" s="17">
        <f>+AVERAGE($D115:RYB115)</f>
        <v>7.6996034448673027</v>
      </c>
      <c r="RYD115" s="17">
        <f>+AVERAGE($D115:RYC115)</f>
        <v>7.6996034448673027</v>
      </c>
      <c r="RYE115" s="17">
        <f>+AVERAGE($D115:RYD115)</f>
        <v>7.6996034448673027</v>
      </c>
      <c r="RYF115" s="17">
        <f>+AVERAGE($D115:RYE115)</f>
        <v>7.6996034448673027</v>
      </c>
      <c r="RYG115" s="17">
        <f>+AVERAGE($D115:RYF115)</f>
        <v>7.6996034448673027</v>
      </c>
      <c r="RYH115" s="17">
        <f>+AVERAGE($D115:RYG115)</f>
        <v>7.6996034448673027</v>
      </c>
      <c r="RYI115" s="17">
        <f>+AVERAGE($D115:RYH115)</f>
        <v>7.6996034448673027</v>
      </c>
      <c r="RYJ115" s="17">
        <f>+AVERAGE($D115:RYI115)</f>
        <v>7.6996034448673027</v>
      </c>
      <c r="RYK115" s="17">
        <f>+AVERAGE($D115:RYJ115)</f>
        <v>7.6996034448673027</v>
      </c>
      <c r="RYL115" s="17">
        <f>+AVERAGE($D115:RYK115)</f>
        <v>7.6996034448673027</v>
      </c>
      <c r="RYM115" s="17">
        <f>+AVERAGE($D115:RYL115)</f>
        <v>7.6996034448673027</v>
      </c>
      <c r="RYN115" s="17">
        <f>+AVERAGE($D115:RYM115)</f>
        <v>7.6996034448673027</v>
      </c>
      <c r="RYO115" s="17">
        <f>+AVERAGE($D115:RYN115)</f>
        <v>7.6996034448673027</v>
      </c>
      <c r="RYP115" s="17">
        <f>+AVERAGE($D115:RYO115)</f>
        <v>7.6996034448673027</v>
      </c>
      <c r="RYQ115" s="17">
        <f>+AVERAGE($D115:RYP115)</f>
        <v>7.6996034448673027</v>
      </c>
      <c r="RYR115" s="17">
        <f>+AVERAGE($D115:RYQ115)</f>
        <v>7.6996034448673027</v>
      </c>
      <c r="RYS115" s="17">
        <f>+AVERAGE($D115:RYR115)</f>
        <v>7.6996034448673036</v>
      </c>
      <c r="RYT115" s="17">
        <f>+AVERAGE($D115:RYS115)</f>
        <v>7.6996034448673036</v>
      </c>
      <c r="RYU115" s="17">
        <f>+AVERAGE($D115:RYT115)</f>
        <v>7.6996034448673036</v>
      </c>
      <c r="RYV115" s="17">
        <f>+AVERAGE($D115:RYU115)</f>
        <v>7.6996034448673036</v>
      </c>
      <c r="RYW115" s="17">
        <f>+AVERAGE($D115:RYV115)</f>
        <v>7.6996034448673036</v>
      </c>
      <c r="RYX115" s="17">
        <f>+AVERAGE($D115:RYW115)</f>
        <v>7.6996034448673036</v>
      </c>
      <c r="RYY115" s="17">
        <f>+AVERAGE($D115:RYX115)</f>
        <v>7.6996034448673036</v>
      </c>
      <c r="RYZ115" s="17">
        <f>+AVERAGE($D115:RYY115)</f>
        <v>7.6996034448673036</v>
      </c>
      <c r="RZA115" s="17">
        <f>+AVERAGE($D115:RYZ115)</f>
        <v>7.6996034448673036</v>
      </c>
      <c r="RZB115" s="17">
        <f>+AVERAGE($D115:RZA115)</f>
        <v>7.6996034448673036</v>
      </c>
      <c r="RZC115" s="17">
        <f>+AVERAGE($D115:RZB115)</f>
        <v>7.6996034448673036</v>
      </c>
      <c r="RZD115" s="17">
        <f>+AVERAGE($D115:RZC115)</f>
        <v>7.6996034448673036</v>
      </c>
      <c r="RZE115" s="17">
        <f>+AVERAGE($D115:RZD115)</f>
        <v>7.6996034448673036</v>
      </c>
      <c r="RZF115" s="17">
        <f>+AVERAGE($D115:RZE115)</f>
        <v>7.6996034448673036</v>
      </c>
      <c r="RZG115" s="17">
        <f>+AVERAGE($D115:RZF115)</f>
        <v>7.6996034448673036</v>
      </c>
      <c r="RZH115" s="17">
        <f>+AVERAGE($D115:RZG115)</f>
        <v>7.6996034448673036</v>
      </c>
      <c r="RZI115" s="17">
        <f>+AVERAGE($D115:RZH115)</f>
        <v>7.6996034448673036</v>
      </c>
      <c r="RZJ115" s="17">
        <f>+AVERAGE($D115:RZI115)</f>
        <v>7.6996034448673036</v>
      </c>
      <c r="RZK115" s="17">
        <f>+AVERAGE($D115:RZJ115)</f>
        <v>7.6996034448673036</v>
      </c>
      <c r="RZL115" s="17">
        <f>+AVERAGE($D115:RZK115)</f>
        <v>7.6996034448673036</v>
      </c>
      <c r="RZM115" s="17">
        <f>+AVERAGE($D115:RZL115)</f>
        <v>7.6996034448673036</v>
      </c>
      <c r="RZN115" s="17">
        <f>+AVERAGE($D115:RZM115)</f>
        <v>7.6996034448673036</v>
      </c>
      <c r="RZO115" s="17">
        <f>+AVERAGE($D115:RZN115)</f>
        <v>7.6996034448673036</v>
      </c>
      <c r="RZP115" s="17">
        <f>+AVERAGE($D115:RZO115)</f>
        <v>7.6996034448673036</v>
      </c>
      <c r="RZQ115" s="17">
        <f>+AVERAGE($D115:RZP115)</f>
        <v>7.6996034448673036</v>
      </c>
      <c r="RZR115" s="17">
        <f>+AVERAGE($D115:RZQ115)</f>
        <v>7.6996034448673036</v>
      </c>
      <c r="RZS115" s="17">
        <f>+AVERAGE($D115:RZR115)</f>
        <v>7.6996034448673036</v>
      </c>
      <c r="RZT115" s="17">
        <f>+AVERAGE($D115:RZS115)</f>
        <v>7.6996034448673036</v>
      </c>
      <c r="RZU115" s="17">
        <f>+AVERAGE($D115:RZT115)</f>
        <v>7.6996034448673036</v>
      </c>
      <c r="RZV115" s="17">
        <f>+AVERAGE($D115:RZU115)</f>
        <v>7.6996034448673036</v>
      </c>
      <c r="RZW115" s="17">
        <f>+AVERAGE($D115:RZV115)</f>
        <v>7.6996034448673036</v>
      </c>
      <c r="RZX115" s="17">
        <f>+AVERAGE($D115:RZW115)</f>
        <v>7.6996034448673036</v>
      </c>
      <c r="RZY115" s="17">
        <f>+AVERAGE($D115:RZX115)</f>
        <v>7.6996034448673036</v>
      </c>
      <c r="RZZ115" s="17">
        <f>+AVERAGE($D115:RZY115)</f>
        <v>7.6996034448673036</v>
      </c>
      <c r="SAA115" s="17">
        <f>+AVERAGE($D115:RZZ115)</f>
        <v>7.6996034448673036</v>
      </c>
      <c r="SAB115" s="17">
        <f>+AVERAGE($D115:SAA115)</f>
        <v>7.6996034448673036</v>
      </c>
      <c r="SAC115" s="17">
        <f>+AVERAGE($D115:SAB115)</f>
        <v>7.6996034448673036</v>
      </c>
      <c r="SAD115" s="17">
        <f>+AVERAGE($D115:SAC115)</f>
        <v>7.6996034448673036</v>
      </c>
      <c r="SAE115" s="17">
        <f>+AVERAGE($D115:SAD115)</f>
        <v>7.6996034448673036</v>
      </c>
      <c r="SAF115" s="17">
        <f>+AVERAGE($D115:SAE115)</f>
        <v>7.6996034448673036</v>
      </c>
      <c r="SAG115" s="17">
        <f>+AVERAGE($D115:SAF115)</f>
        <v>7.6996034448673036</v>
      </c>
      <c r="SAH115" s="17">
        <f>+AVERAGE($D115:SAG115)</f>
        <v>7.6996034448673036</v>
      </c>
      <c r="SAI115" s="17">
        <f>+AVERAGE($D115:SAH115)</f>
        <v>7.6996034448673036</v>
      </c>
      <c r="SAJ115" s="17">
        <f>+AVERAGE($D115:SAI115)</f>
        <v>7.6996034448673036</v>
      </c>
      <c r="SAK115" s="17">
        <f>+AVERAGE($D115:SAJ115)</f>
        <v>7.6996034448673036</v>
      </c>
      <c r="SAL115" s="17">
        <f>+AVERAGE($D115:SAK115)</f>
        <v>7.6996034448673036</v>
      </c>
      <c r="SAM115" s="17">
        <f>+AVERAGE($D115:SAL115)</f>
        <v>7.6996034448673036</v>
      </c>
      <c r="SAN115" s="17">
        <f>+AVERAGE($D115:SAM115)</f>
        <v>7.6996034448673036</v>
      </c>
      <c r="SAO115" s="17">
        <f>+AVERAGE($D115:SAN115)</f>
        <v>7.6996034448673036</v>
      </c>
      <c r="SAP115" s="17">
        <f>+AVERAGE($D115:SAO115)</f>
        <v>7.6996034448673045</v>
      </c>
      <c r="SAQ115" s="17">
        <f>+AVERAGE($D115:SAP115)</f>
        <v>7.6996034448673045</v>
      </c>
      <c r="SAR115" s="17">
        <f>+AVERAGE($D115:SAQ115)</f>
        <v>7.6996034448673045</v>
      </c>
      <c r="SAS115" s="17">
        <f>+AVERAGE($D115:SAR115)</f>
        <v>7.6996034448673045</v>
      </c>
      <c r="SAT115" s="17">
        <f>+AVERAGE($D115:SAS115)</f>
        <v>7.6996034448673045</v>
      </c>
      <c r="SAU115" s="17">
        <f>+AVERAGE($D115:SAT115)</f>
        <v>7.6996034448673045</v>
      </c>
      <c r="SAV115" s="17">
        <f>+AVERAGE($D115:SAU115)</f>
        <v>7.6996034448673045</v>
      </c>
      <c r="SAW115" s="17">
        <f>+AVERAGE($D115:SAV115)</f>
        <v>7.6996034448673045</v>
      </c>
      <c r="SAX115" s="17">
        <f>+AVERAGE($D115:SAW115)</f>
        <v>7.6996034448673045</v>
      </c>
      <c r="SAY115" s="17">
        <f>+AVERAGE($D115:SAX115)</f>
        <v>7.6996034448673045</v>
      </c>
      <c r="SAZ115" s="17">
        <f>+AVERAGE($D115:SAY115)</f>
        <v>7.6996034448673045</v>
      </c>
      <c r="SBA115" s="17">
        <f>+AVERAGE($D115:SAZ115)</f>
        <v>7.6996034448673045</v>
      </c>
      <c r="SBB115" s="17">
        <f>+AVERAGE($D115:SBA115)</f>
        <v>7.6996034448673045</v>
      </c>
      <c r="SBC115" s="17">
        <f>+AVERAGE($D115:SBB115)</f>
        <v>7.6996034448673045</v>
      </c>
      <c r="SBD115" s="17">
        <f>+AVERAGE($D115:SBC115)</f>
        <v>7.6996034448673045</v>
      </c>
      <c r="SBE115" s="17">
        <f>+AVERAGE($D115:SBD115)</f>
        <v>7.6996034448673045</v>
      </c>
      <c r="SBF115" s="17">
        <f>+AVERAGE($D115:SBE115)</f>
        <v>7.6996034448673045</v>
      </c>
      <c r="SBG115" s="17">
        <f>+AVERAGE($D115:SBF115)</f>
        <v>7.6996034448673045</v>
      </c>
      <c r="SBH115" s="17">
        <f>+AVERAGE($D115:SBG115)</f>
        <v>7.6996034448673045</v>
      </c>
      <c r="SBI115" s="17">
        <f>+AVERAGE($D115:SBH115)</f>
        <v>7.6996034448673045</v>
      </c>
      <c r="SBJ115" s="17">
        <f>+AVERAGE($D115:SBI115)</f>
        <v>7.6996034448673045</v>
      </c>
      <c r="SBK115" s="17">
        <f>+AVERAGE($D115:SBJ115)</f>
        <v>7.6996034448673045</v>
      </c>
      <c r="SBL115" s="17">
        <f>+AVERAGE($D115:SBK115)</f>
        <v>7.6996034448673045</v>
      </c>
      <c r="SBM115" s="17">
        <f>+AVERAGE($D115:SBL115)</f>
        <v>7.6996034448673045</v>
      </c>
      <c r="SBN115" s="17">
        <f>+AVERAGE($D115:SBM115)</f>
        <v>7.6996034448673045</v>
      </c>
      <c r="SBO115" s="17">
        <f>+AVERAGE($D115:SBN115)</f>
        <v>7.6996034448673045</v>
      </c>
      <c r="SBP115" s="17">
        <f>+AVERAGE($D115:SBO115)</f>
        <v>7.6996034448673045</v>
      </c>
      <c r="SBQ115" s="17">
        <f>+AVERAGE($D115:SBP115)</f>
        <v>7.6996034448673045</v>
      </c>
      <c r="SBR115" s="17">
        <f>+AVERAGE($D115:SBQ115)</f>
        <v>7.6996034448673045</v>
      </c>
      <c r="SBS115" s="17">
        <f>+AVERAGE($D115:SBR115)</f>
        <v>7.6996034448673045</v>
      </c>
      <c r="SBT115" s="17">
        <f>+AVERAGE($D115:SBS115)</f>
        <v>7.6996034448673045</v>
      </c>
      <c r="SBU115" s="17">
        <f>+AVERAGE($D115:SBT115)</f>
        <v>7.6996034448673045</v>
      </c>
      <c r="SBV115" s="17">
        <f>+AVERAGE($D115:SBU115)</f>
        <v>7.6996034448673045</v>
      </c>
      <c r="SBW115" s="17">
        <f>+AVERAGE($D115:SBV115)</f>
        <v>7.6996034448673045</v>
      </c>
      <c r="SBX115" s="17">
        <f>+AVERAGE($D115:SBW115)</f>
        <v>7.6996034448673045</v>
      </c>
      <c r="SBY115" s="17">
        <f>+AVERAGE($D115:SBX115)</f>
        <v>7.6996034448673045</v>
      </c>
      <c r="SBZ115" s="17">
        <f>+AVERAGE($D115:SBY115)</f>
        <v>7.6996034448673045</v>
      </c>
      <c r="SCA115" s="17">
        <f>+AVERAGE($D115:SBZ115)</f>
        <v>7.6996034448673045</v>
      </c>
      <c r="SCB115" s="17">
        <f>+AVERAGE($D115:SCA115)</f>
        <v>7.6996034448673045</v>
      </c>
      <c r="SCC115" s="17">
        <f>+AVERAGE($D115:SCB115)</f>
        <v>7.6996034448673045</v>
      </c>
      <c r="SCD115" s="17">
        <f>+AVERAGE($D115:SCC115)</f>
        <v>7.6996034448673045</v>
      </c>
      <c r="SCE115" s="17">
        <f>+AVERAGE($D115:SCD115)</f>
        <v>7.6996034448673045</v>
      </c>
      <c r="SCF115" s="17">
        <f>+AVERAGE($D115:SCE115)</f>
        <v>7.6996034448673045</v>
      </c>
      <c r="SCG115" s="17">
        <f>+AVERAGE($D115:SCF115)</f>
        <v>7.6996034448673045</v>
      </c>
      <c r="SCH115" s="17">
        <f>+AVERAGE($D115:SCG115)</f>
        <v>7.6996034448673045</v>
      </c>
      <c r="SCI115" s="17">
        <f>+AVERAGE($D115:SCH115)</f>
        <v>7.6996034448673045</v>
      </c>
      <c r="SCJ115" s="17">
        <f>+AVERAGE($D115:SCI115)</f>
        <v>7.6996034448673045</v>
      </c>
      <c r="SCK115" s="17">
        <f>+AVERAGE($D115:SCJ115)</f>
        <v>7.6996034448673045</v>
      </c>
      <c r="SCL115" s="17">
        <f>+AVERAGE($D115:SCK115)</f>
        <v>7.6996034448673045</v>
      </c>
      <c r="SCM115" s="17">
        <f>+AVERAGE($D115:SCL115)</f>
        <v>7.6996034448673045</v>
      </c>
      <c r="SCN115" s="17">
        <f>+AVERAGE($D115:SCM115)</f>
        <v>7.6996034448673054</v>
      </c>
      <c r="SCO115" s="17">
        <f>+AVERAGE($D115:SCN115)</f>
        <v>7.6996034448673054</v>
      </c>
      <c r="SCP115" s="17">
        <f>+AVERAGE($D115:SCO115)</f>
        <v>7.6996034448673054</v>
      </c>
      <c r="SCQ115" s="17">
        <f>+AVERAGE($D115:SCP115)</f>
        <v>7.6996034448673054</v>
      </c>
      <c r="SCR115" s="17">
        <f>+AVERAGE($D115:SCQ115)</f>
        <v>7.6996034448673054</v>
      </c>
      <c r="SCS115" s="17">
        <f>+AVERAGE($D115:SCR115)</f>
        <v>7.6996034448673054</v>
      </c>
      <c r="SCT115" s="17">
        <f>+AVERAGE($D115:SCS115)</f>
        <v>7.6996034448673054</v>
      </c>
      <c r="SCU115" s="17">
        <f>+AVERAGE($D115:SCT115)</f>
        <v>7.6996034448673054</v>
      </c>
      <c r="SCV115" s="17">
        <f>+AVERAGE($D115:SCU115)</f>
        <v>7.6996034448673054</v>
      </c>
      <c r="SCW115" s="17">
        <f>+AVERAGE($D115:SCV115)</f>
        <v>7.6996034448673054</v>
      </c>
      <c r="SCX115" s="17">
        <f>+AVERAGE($D115:SCW115)</f>
        <v>7.6996034448673054</v>
      </c>
      <c r="SCY115" s="17">
        <f>+AVERAGE($D115:SCX115)</f>
        <v>7.6996034448673054</v>
      </c>
      <c r="SCZ115" s="17">
        <f>+AVERAGE($D115:SCY115)</f>
        <v>7.6996034448673054</v>
      </c>
      <c r="SDA115" s="17">
        <f>+AVERAGE($D115:SCZ115)</f>
        <v>7.6996034448673054</v>
      </c>
      <c r="SDB115" s="17">
        <f>+AVERAGE($D115:SDA115)</f>
        <v>7.6996034448673054</v>
      </c>
      <c r="SDC115" s="17">
        <f>+AVERAGE($D115:SDB115)</f>
        <v>7.6996034448673054</v>
      </c>
      <c r="SDD115" s="17">
        <f>+AVERAGE($D115:SDC115)</f>
        <v>7.6996034448673054</v>
      </c>
      <c r="SDE115" s="17">
        <f>+AVERAGE($D115:SDD115)</f>
        <v>7.6996034448673054</v>
      </c>
      <c r="SDF115" s="17">
        <f>+AVERAGE($D115:SDE115)</f>
        <v>7.6996034448673054</v>
      </c>
      <c r="SDG115" s="17">
        <f>+AVERAGE($D115:SDF115)</f>
        <v>7.6996034448673054</v>
      </c>
      <c r="SDH115" s="17">
        <f>+AVERAGE($D115:SDG115)</f>
        <v>7.6996034448673054</v>
      </c>
      <c r="SDI115" s="17">
        <f>+AVERAGE($D115:SDH115)</f>
        <v>7.6996034448673054</v>
      </c>
      <c r="SDJ115" s="17">
        <f>+AVERAGE($D115:SDI115)</f>
        <v>7.6996034448673054</v>
      </c>
      <c r="SDK115" s="17">
        <f>+AVERAGE($D115:SDJ115)</f>
        <v>7.6996034448673054</v>
      </c>
      <c r="SDL115" s="17">
        <f>+AVERAGE($D115:SDK115)</f>
        <v>7.6996034448673054</v>
      </c>
      <c r="SDM115" s="17">
        <f>+AVERAGE($D115:SDL115)</f>
        <v>7.6996034448673054</v>
      </c>
      <c r="SDN115" s="17">
        <f>+AVERAGE($D115:SDM115)</f>
        <v>7.6996034448673054</v>
      </c>
      <c r="SDO115" s="17">
        <f>+AVERAGE($D115:SDN115)</f>
        <v>7.6996034448673054</v>
      </c>
      <c r="SDP115" s="17">
        <f>+AVERAGE($D115:SDO115)</f>
        <v>7.6996034448673054</v>
      </c>
      <c r="SDQ115" s="17">
        <f>+AVERAGE($D115:SDP115)</f>
        <v>7.6996034448673054</v>
      </c>
      <c r="SDR115" s="17">
        <f>+AVERAGE($D115:SDQ115)</f>
        <v>7.6996034448673054</v>
      </c>
      <c r="SDS115" s="17">
        <f>+AVERAGE($D115:SDR115)</f>
        <v>7.6996034448673054</v>
      </c>
      <c r="SDT115" s="17">
        <f>+AVERAGE($D115:SDS115)</f>
        <v>7.6996034448673054</v>
      </c>
      <c r="SDU115" s="17">
        <f>+AVERAGE($D115:SDT115)</f>
        <v>7.6996034448673054</v>
      </c>
      <c r="SDV115" s="17">
        <f>+AVERAGE($D115:SDU115)</f>
        <v>7.6996034448673054</v>
      </c>
      <c r="SDW115" s="17">
        <f>+AVERAGE($D115:SDV115)</f>
        <v>7.6996034448673054</v>
      </c>
      <c r="SDX115" s="17">
        <f>+AVERAGE($D115:SDW115)</f>
        <v>7.6996034448673054</v>
      </c>
      <c r="SDY115" s="17">
        <f>+AVERAGE($D115:SDX115)</f>
        <v>7.6996034448673054</v>
      </c>
      <c r="SDZ115" s="17">
        <f>+AVERAGE($D115:SDY115)</f>
        <v>7.6996034448673054</v>
      </c>
      <c r="SEA115" s="17">
        <f>+AVERAGE($D115:SDZ115)</f>
        <v>7.6996034448673054</v>
      </c>
      <c r="SEB115" s="17">
        <f>+AVERAGE($D115:SEA115)</f>
        <v>7.6996034448673054</v>
      </c>
      <c r="SEC115" s="17">
        <f>+AVERAGE($D115:SEB115)</f>
        <v>7.6996034448673054</v>
      </c>
      <c r="SED115" s="17">
        <f>+AVERAGE($D115:SEC115)</f>
        <v>7.6996034448673054</v>
      </c>
      <c r="SEE115" s="17">
        <f>+AVERAGE($D115:SED115)</f>
        <v>7.6996034448673054</v>
      </c>
      <c r="SEF115" s="17">
        <f>+AVERAGE($D115:SEE115)</f>
        <v>7.6996034448673054</v>
      </c>
      <c r="SEG115" s="17">
        <f>+AVERAGE($D115:SEF115)</f>
        <v>7.6996034448673054</v>
      </c>
      <c r="SEH115" s="17">
        <f>+AVERAGE($D115:SEG115)</f>
        <v>7.6996034448673054</v>
      </c>
      <c r="SEI115" s="17">
        <f>+AVERAGE($D115:SEH115)</f>
        <v>7.6996034448673054</v>
      </c>
      <c r="SEJ115" s="17">
        <f>+AVERAGE($D115:SEI115)</f>
        <v>7.6996034448673054</v>
      </c>
      <c r="SEK115" s="17">
        <f>+AVERAGE($D115:SEJ115)</f>
        <v>7.6996034448673054</v>
      </c>
      <c r="SEL115" s="17">
        <f>+AVERAGE($D115:SEK115)</f>
        <v>7.6996034448673063</v>
      </c>
      <c r="SEM115" s="17">
        <f>+AVERAGE($D115:SEL115)</f>
        <v>7.6996034448673063</v>
      </c>
      <c r="SEN115" s="17">
        <f>+AVERAGE($D115:SEM115)</f>
        <v>7.6996034448673063</v>
      </c>
      <c r="SEO115" s="17">
        <f>+AVERAGE($D115:SEN115)</f>
        <v>7.6996034448673063</v>
      </c>
      <c r="SEP115" s="17">
        <f>+AVERAGE($D115:SEO115)</f>
        <v>7.6996034448673063</v>
      </c>
      <c r="SEQ115" s="17">
        <f>+AVERAGE($D115:SEP115)</f>
        <v>7.6996034448673063</v>
      </c>
      <c r="SER115" s="17">
        <f>+AVERAGE($D115:SEQ115)</f>
        <v>7.6996034448673063</v>
      </c>
      <c r="SES115" s="17">
        <f>+AVERAGE($D115:SER115)</f>
        <v>7.6996034448673063</v>
      </c>
      <c r="SET115" s="17">
        <f>+AVERAGE($D115:SES115)</f>
        <v>7.6996034448673063</v>
      </c>
      <c r="SEU115" s="17">
        <f>+AVERAGE($D115:SET115)</f>
        <v>7.6996034448673063</v>
      </c>
      <c r="SEV115" s="17">
        <f>+AVERAGE($D115:SEU115)</f>
        <v>7.6996034448673063</v>
      </c>
      <c r="SEW115" s="17">
        <f>+AVERAGE($D115:SEV115)</f>
        <v>7.6996034448673063</v>
      </c>
      <c r="SEX115" s="17">
        <f>+AVERAGE($D115:SEW115)</f>
        <v>7.6996034448673063</v>
      </c>
      <c r="SEY115" s="17">
        <f>+AVERAGE($D115:SEX115)</f>
        <v>7.6996034448673063</v>
      </c>
      <c r="SEZ115" s="17">
        <f>+AVERAGE($D115:SEY115)</f>
        <v>7.6996034448673063</v>
      </c>
      <c r="SFA115" s="17">
        <f>+AVERAGE($D115:SEZ115)</f>
        <v>7.6996034448673063</v>
      </c>
      <c r="SFB115" s="17">
        <f>+AVERAGE($D115:SFA115)</f>
        <v>7.6996034448673063</v>
      </c>
      <c r="SFC115" s="17">
        <f>+AVERAGE($D115:SFB115)</f>
        <v>7.6996034448673063</v>
      </c>
      <c r="SFD115" s="17">
        <f>+AVERAGE($D115:SFC115)</f>
        <v>7.6996034448673063</v>
      </c>
      <c r="SFE115" s="17">
        <f>+AVERAGE($D115:SFD115)</f>
        <v>7.6996034448673063</v>
      </c>
      <c r="SFF115" s="17">
        <f>+AVERAGE($D115:SFE115)</f>
        <v>7.6996034448673063</v>
      </c>
      <c r="SFG115" s="17">
        <f>+AVERAGE($D115:SFF115)</f>
        <v>7.6996034448673063</v>
      </c>
      <c r="SFH115" s="17">
        <f>+AVERAGE($D115:SFG115)</f>
        <v>7.6996034448673063</v>
      </c>
      <c r="SFI115" s="17">
        <f>+AVERAGE($D115:SFH115)</f>
        <v>7.6996034448673063</v>
      </c>
      <c r="SFJ115" s="17">
        <f>+AVERAGE($D115:SFI115)</f>
        <v>7.6996034448673063</v>
      </c>
      <c r="SFK115" s="17">
        <f>+AVERAGE($D115:SFJ115)</f>
        <v>7.6996034448673063</v>
      </c>
      <c r="SFL115" s="17">
        <f>+AVERAGE($D115:SFK115)</f>
        <v>7.6996034448673063</v>
      </c>
      <c r="SFM115" s="17">
        <f>+AVERAGE($D115:SFL115)</f>
        <v>7.6996034448673063</v>
      </c>
      <c r="SFN115" s="17">
        <f>+AVERAGE($D115:SFM115)</f>
        <v>7.6996034448673063</v>
      </c>
      <c r="SFO115" s="17">
        <f>+AVERAGE($D115:SFN115)</f>
        <v>7.6996034448673063</v>
      </c>
      <c r="SFP115" s="17">
        <f>+AVERAGE($D115:SFO115)</f>
        <v>7.6996034448673063</v>
      </c>
      <c r="SFQ115" s="17">
        <f>+AVERAGE($D115:SFP115)</f>
        <v>7.6996034448673063</v>
      </c>
      <c r="SFR115" s="17">
        <f>+AVERAGE($D115:SFQ115)</f>
        <v>7.6996034448673063</v>
      </c>
      <c r="SFS115" s="17">
        <f>+AVERAGE($D115:SFR115)</f>
        <v>7.6996034448673063</v>
      </c>
      <c r="SFT115" s="17">
        <f>+AVERAGE($D115:SFS115)</f>
        <v>7.6996034448673063</v>
      </c>
      <c r="SFU115" s="17">
        <f>+AVERAGE($D115:SFT115)</f>
        <v>7.6996034448673063</v>
      </c>
      <c r="SFV115" s="17">
        <f>+AVERAGE($D115:SFU115)</f>
        <v>7.6996034448673063</v>
      </c>
      <c r="SFW115" s="17">
        <f>+AVERAGE($D115:SFV115)</f>
        <v>7.6996034448673063</v>
      </c>
      <c r="SFX115" s="17">
        <f>+AVERAGE($D115:SFW115)</f>
        <v>7.6996034448673063</v>
      </c>
      <c r="SFY115" s="17">
        <f>+AVERAGE($D115:SFX115)</f>
        <v>7.6996034448673063</v>
      </c>
      <c r="SFZ115" s="17">
        <f>+AVERAGE($D115:SFY115)</f>
        <v>7.6996034448673063</v>
      </c>
      <c r="SGA115" s="17">
        <f>+AVERAGE($D115:SFZ115)</f>
        <v>7.6996034448673063</v>
      </c>
      <c r="SGB115" s="17">
        <f>+AVERAGE($D115:SGA115)</f>
        <v>7.6996034448673063</v>
      </c>
      <c r="SGC115" s="17">
        <f>+AVERAGE($D115:SGB115)</f>
        <v>7.6996034448673063</v>
      </c>
      <c r="SGD115" s="17">
        <f>+AVERAGE($D115:SGC115)</f>
        <v>7.6996034448673063</v>
      </c>
      <c r="SGE115" s="17">
        <f>+AVERAGE($D115:SGD115)</f>
        <v>7.6996034448673063</v>
      </c>
      <c r="SGF115" s="17">
        <f>+AVERAGE($D115:SGE115)</f>
        <v>7.6996034448673063</v>
      </c>
      <c r="SGG115" s="17">
        <f>+AVERAGE($D115:SGF115)</f>
        <v>7.6996034448673063</v>
      </c>
      <c r="SGH115" s="17">
        <f>+AVERAGE($D115:SGG115)</f>
        <v>7.6996034448673063</v>
      </c>
      <c r="SGI115" s="17">
        <f>+AVERAGE($D115:SGH115)</f>
        <v>7.6996034448673063</v>
      </c>
      <c r="SGJ115" s="17">
        <f>+AVERAGE($D115:SGI115)</f>
        <v>7.6996034448673063</v>
      </c>
      <c r="SGK115" s="17">
        <f>+AVERAGE($D115:SGJ115)</f>
        <v>7.6996034448673072</v>
      </c>
      <c r="SGL115" s="17">
        <f>+AVERAGE($D115:SGK115)</f>
        <v>7.6996034448673072</v>
      </c>
      <c r="SGM115" s="17">
        <f>+AVERAGE($D115:SGL115)</f>
        <v>7.6996034448673072</v>
      </c>
      <c r="SGN115" s="17">
        <f>+AVERAGE($D115:SGM115)</f>
        <v>7.6996034448673072</v>
      </c>
      <c r="SGO115" s="17">
        <f>+AVERAGE($D115:SGN115)</f>
        <v>7.6996034448673072</v>
      </c>
      <c r="SGP115" s="17">
        <f>+AVERAGE($D115:SGO115)</f>
        <v>7.6996034448673072</v>
      </c>
      <c r="SGQ115" s="17">
        <f>+AVERAGE($D115:SGP115)</f>
        <v>7.6996034448673072</v>
      </c>
      <c r="SGR115" s="17">
        <f>+AVERAGE($D115:SGQ115)</f>
        <v>7.6996034448673072</v>
      </c>
      <c r="SGS115" s="17">
        <f>+AVERAGE($D115:SGR115)</f>
        <v>7.6996034448673072</v>
      </c>
      <c r="SGT115" s="17">
        <f>+AVERAGE($D115:SGS115)</f>
        <v>7.6996034448673072</v>
      </c>
      <c r="SGU115" s="17">
        <f>+AVERAGE($D115:SGT115)</f>
        <v>7.6996034448673072</v>
      </c>
      <c r="SGV115" s="17">
        <f>+AVERAGE($D115:SGU115)</f>
        <v>7.6996034448673072</v>
      </c>
      <c r="SGW115" s="17">
        <f>+AVERAGE($D115:SGV115)</f>
        <v>7.6996034448673072</v>
      </c>
      <c r="SGX115" s="17">
        <f>+AVERAGE($D115:SGW115)</f>
        <v>7.6996034448673072</v>
      </c>
      <c r="SGY115" s="17">
        <f>+AVERAGE($D115:SGX115)</f>
        <v>7.6996034448673072</v>
      </c>
      <c r="SGZ115" s="17">
        <f>+AVERAGE($D115:SGY115)</f>
        <v>7.6996034448673072</v>
      </c>
      <c r="SHA115" s="17">
        <f>+AVERAGE($D115:SGZ115)</f>
        <v>7.6996034448673072</v>
      </c>
      <c r="SHB115" s="17">
        <f>+AVERAGE($D115:SHA115)</f>
        <v>7.6996034448673072</v>
      </c>
      <c r="SHC115" s="17">
        <f>+AVERAGE($D115:SHB115)</f>
        <v>7.6996034448673072</v>
      </c>
      <c r="SHD115" s="17">
        <f>+AVERAGE($D115:SHC115)</f>
        <v>7.6996034448673072</v>
      </c>
      <c r="SHE115" s="17">
        <f>+AVERAGE($D115:SHD115)</f>
        <v>7.6996034448673072</v>
      </c>
      <c r="SHF115" s="17">
        <f>+AVERAGE($D115:SHE115)</f>
        <v>7.6996034448673072</v>
      </c>
      <c r="SHG115" s="17">
        <f>+AVERAGE($D115:SHF115)</f>
        <v>7.6996034448673072</v>
      </c>
      <c r="SHH115" s="17">
        <f>+AVERAGE($D115:SHG115)</f>
        <v>7.6996034448673072</v>
      </c>
      <c r="SHI115" s="17">
        <f>+AVERAGE($D115:SHH115)</f>
        <v>7.6996034448673072</v>
      </c>
      <c r="SHJ115" s="17">
        <f>+AVERAGE($D115:SHI115)</f>
        <v>7.6996034448673072</v>
      </c>
      <c r="SHK115" s="17">
        <f>+AVERAGE($D115:SHJ115)</f>
        <v>7.6996034448673072</v>
      </c>
      <c r="SHL115" s="17">
        <f>+AVERAGE($D115:SHK115)</f>
        <v>7.6996034448673072</v>
      </c>
      <c r="SHM115" s="17">
        <f>+AVERAGE($D115:SHL115)</f>
        <v>7.6996034448673072</v>
      </c>
      <c r="SHN115" s="17">
        <f>+AVERAGE($D115:SHM115)</f>
        <v>7.6996034448673072</v>
      </c>
      <c r="SHO115" s="17">
        <f>+AVERAGE($D115:SHN115)</f>
        <v>7.6996034448673072</v>
      </c>
      <c r="SHP115" s="17">
        <f>+AVERAGE($D115:SHO115)</f>
        <v>7.6996034448673072</v>
      </c>
      <c r="SHQ115" s="17">
        <f>+AVERAGE($D115:SHP115)</f>
        <v>7.6996034448673072</v>
      </c>
      <c r="SHR115" s="17">
        <f>+AVERAGE($D115:SHQ115)</f>
        <v>7.6996034448673072</v>
      </c>
      <c r="SHS115" s="17">
        <f>+AVERAGE($D115:SHR115)</f>
        <v>7.6996034448673072</v>
      </c>
      <c r="SHT115" s="17">
        <f>+AVERAGE($D115:SHS115)</f>
        <v>7.6996034448673072</v>
      </c>
      <c r="SHU115" s="17">
        <f>+AVERAGE($D115:SHT115)</f>
        <v>7.6996034448673072</v>
      </c>
      <c r="SHV115" s="17">
        <f>+AVERAGE($D115:SHU115)</f>
        <v>7.6996034448673072</v>
      </c>
      <c r="SHW115" s="17">
        <f>+AVERAGE($D115:SHV115)</f>
        <v>7.6996034448673072</v>
      </c>
      <c r="SHX115" s="17">
        <f>+AVERAGE($D115:SHW115)</f>
        <v>7.6996034448673072</v>
      </c>
      <c r="SHY115" s="17">
        <f>+AVERAGE($D115:SHX115)</f>
        <v>7.6996034448673072</v>
      </c>
      <c r="SHZ115" s="17">
        <f>+AVERAGE($D115:SHY115)</f>
        <v>7.6996034448673072</v>
      </c>
      <c r="SIA115" s="17">
        <f>+AVERAGE($D115:SHZ115)</f>
        <v>7.6996034448673072</v>
      </c>
      <c r="SIB115" s="17">
        <f>+AVERAGE($D115:SIA115)</f>
        <v>7.6996034448673072</v>
      </c>
      <c r="SIC115" s="17">
        <f>+AVERAGE($D115:SIB115)</f>
        <v>7.6996034448673072</v>
      </c>
      <c r="SID115" s="17">
        <f>+AVERAGE($D115:SIC115)</f>
        <v>7.6996034448673072</v>
      </c>
      <c r="SIE115" s="17">
        <f>+AVERAGE($D115:SID115)</f>
        <v>7.6996034448673072</v>
      </c>
      <c r="SIF115" s="17">
        <f>+AVERAGE($D115:SIE115)</f>
        <v>7.6996034448673072</v>
      </c>
      <c r="SIG115" s="17">
        <f>+AVERAGE($D115:SIF115)</f>
        <v>7.6996034448673072</v>
      </c>
      <c r="SIH115" s="17">
        <f>+AVERAGE($D115:SIG115)</f>
        <v>7.6996034448673072</v>
      </c>
      <c r="SII115" s="17">
        <f>+AVERAGE($D115:SIH115)</f>
        <v>7.6996034448673072</v>
      </c>
      <c r="SIJ115" s="17">
        <f>+AVERAGE($D115:SII115)</f>
        <v>7.6996034448673081</v>
      </c>
      <c r="SIK115" s="17">
        <f>+AVERAGE($D115:SIJ115)</f>
        <v>7.6996034448673081</v>
      </c>
      <c r="SIL115" s="17">
        <f>+AVERAGE($D115:SIK115)</f>
        <v>7.6996034448673081</v>
      </c>
      <c r="SIM115" s="17">
        <f>+AVERAGE($D115:SIL115)</f>
        <v>7.6996034448673081</v>
      </c>
      <c r="SIN115" s="17">
        <f>+AVERAGE($D115:SIM115)</f>
        <v>7.6996034448673081</v>
      </c>
      <c r="SIO115" s="17">
        <f>+AVERAGE($D115:SIN115)</f>
        <v>7.6996034448673081</v>
      </c>
      <c r="SIP115" s="17">
        <f>+AVERAGE($D115:SIO115)</f>
        <v>7.6996034448673081</v>
      </c>
      <c r="SIQ115" s="17">
        <f>+AVERAGE($D115:SIP115)</f>
        <v>7.6996034448673081</v>
      </c>
      <c r="SIR115" s="17">
        <f>+AVERAGE($D115:SIQ115)</f>
        <v>7.6996034448673081</v>
      </c>
      <c r="SIS115" s="17">
        <f>+AVERAGE($D115:SIR115)</f>
        <v>7.6996034448673081</v>
      </c>
      <c r="SIT115" s="17">
        <f>+AVERAGE($D115:SIS115)</f>
        <v>7.6996034448673081</v>
      </c>
      <c r="SIU115" s="17">
        <f>+AVERAGE($D115:SIT115)</f>
        <v>7.6996034448673081</v>
      </c>
      <c r="SIV115" s="17">
        <f>+AVERAGE($D115:SIU115)</f>
        <v>7.6996034448673081</v>
      </c>
      <c r="SIW115" s="17">
        <f>+AVERAGE($D115:SIV115)</f>
        <v>7.6996034448673081</v>
      </c>
      <c r="SIX115" s="17">
        <f>+AVERAGE($D115:SIW115)</f>
        <v>7.6996034448673081</v>
      </c>
      <c r="SIY115" s="17">
        <f>+AVERAGE($D115:SIX115)</f>
        <v>7.6996034448673081</v>
      </c>
      <c r="SIZ115" s="17">
        <f>+AVERAGE($D115:SIY115)</f>
        <v>7.6996034448673081</v>
      </c>
      <c r="SJA115" s="17">
        <f>+AVERAGE($D115:SIZ115)</f>
        <v>7.6996034448673081</v>
      </c>
      <c r="SJB115" s="17">
        <f>+AVERAGE($D115:SJA115)</f>
        <v>7.6996034448673081</v>
      </c>
      <c r="SJC115" s="17">
        <f>+AVERAGE($D115:SJB115)</f>
        <v>7.6996034448673081</v>
      </c>
      <c r="SJD115" s="17">
        <f>+AVERAGE($D115:SJC115)</f>
        <v>7.6996034448673081</v>
      </c>
      <c r="SJE115" s="17">
        <f>+AVERAGE($D115:SJD115)</f>
        <v>7.6996034448673081</v>
      </c>
      <c r="SJF115" s="17">
        <f>+AVERAGE($D115:SJE115)</f>
        <v>7.6996034448673081</v>
      </c>
      <c r="SJG115" s="17">
        <f>+AVERAGE($D115:SJF115)</f>
        <v>7.6996034448673081</v>
      </c>
      <c r="SJH115" s="17">
        <f>+AVERAGE($D115:SJG115)</f>
        <v>7.6996034448673081</v>
      </c>
      <c r="SJI115" s="17">
        <f>+AVERAGE($D115:SJH115)</f>
        <v>7.6996034448673081</v>
      </c>
      <c r="SJJ115" s="17">
        <f>+AVERAGE($D115:SJI115)</f>
        <v>7.6996034448673081</v>
      </c>
      <c r="SJK115" s="17">
        <f>+AVERAGE($D115:SJJ115)</f>
        <v>7.6996034448673081</v>
      </c>
      <c r="SJL115" s="17">
        <f>+AVERAGE($D115:SJK115)</f>
        <v>7.6996034448673081</v>
      </c>
      <c r="SJM115" s="17">
        <f>+AVERAGE($D115:SJL115)</f>
        <v>7.6996034448673081</v>
      </c>
      <c r="SJN115" s="17">
        <f>+AVERAGE($D115:SJM115)</f>
        <v>7.6996034448673081</v>
      </c>
      <c r="SJO115" s="17">
        <f>+AVERAGE($D115:SJN115)</f>
        <v>7.6996034448673081</v>
      </c>
      <c r="SJP115" s="17">
        <f>+AVERAGE($D115:SJO115)</f>
        <v>7.6996034448673081</v>
      </c>
      <c r="SJQ115" s="17">
        <f>+AVERAGE($D115:SJP115)</f>
        <v>7.6996034448673081</v>
      </c>
      <c r="SJR115" s="17">
        <f>+AVERAGE($D115:SJQ115)</f>
        <v>7.6996034448673081</v>
      </c>
      <c r="SJS115" s="17">
        <f>+AVERAGE($D115:SJR115)</f>
        <v>7.6996034448673081</v>
      </c>
      <c r="SJT115" s="17">
        <f>+AVERAGE($D115:SJS115)</f>
        <v>7.6996034448673081</v>
      </c>
      <c r="SJU115" s="17">
        <f>+AVERAGE($D115:SJT115)</f>
        <v>7.6996034448673081</v>
      </c>
      <c r="SJV115" s="17">
        <f>+AVERAGE($D115:SJU115)</f>
        <v>7.6996034448673081</v>
      </c>
      <c r="SJW115" s="17">
        <f>+AVERAGE($D115:SJV115)</f>
        <v>7.6996034448673081</v>
      </c>
      <c r="SJX115" s="17">
        <f>+AVERAGE($D115:SJW115)</f>
        <v>7.6996034448673081</v>
      </c>
      <c r="SJY115" s="17">
        <f>+AVERAGE($D115:SJX115)</f>
        <v>7.6996034448673081</v>
      </c>
      <c r="SJZ115" s="17">
        <f>+AVERAGE($D115:SJY115)</f>
        <v>7.6996034448673081</v>
      </c>
      <c r="SKA115" s="17">
        <f>+AVERAGE($D115:SJZ115)</f>
        <v>7.6996034448673081</v>
      </c>
      <c r="SKB115" s="17">
        <f>+AVERAGE($D115:SKA115)</f>
        <v>7.6996034448673081</v>
      </c>
      <c r="SKC115" s="17">
        <f>+AVERAGE($D115:SKB115)</f>
        <v>7.6996034448673081</v>
      </c>
      <c r="SKD115" s="17">
        <f>+AVERAGE($D115:SKC115)</f>
        <v>7.6996034448673081</v>
      </c>
      <c r="SKE115" s="17">
        <f>+AVERAGE($D115:SKD115)</f>
        <v>7.6996034448673081</v>
      </c>
      <c r="SKF115" s="17">
        <f>+AVERAGE($D115:SKE115)</f>
        <v>7.6996034448673081</v>
      </c>
      <c r="SKG115" s="17">
        <f>+AVERAGE($D115:SKF115)</f>
        <v>7.6996034448673081</v>
      </c>
      <c r="SKH115" s="17">
        <f>+AVERAGE($D115:SKG115)</f>
        <v>7.6996034448673081</v>
      </c>
      <c r="SKI115" s="17">
        <f>+AVERAGE($D115:SKH115)</f>
        <v>7.699603444867309</v>
      </c>
      <c r="SKJ115" s="17">
        <f>+AVERAGE($D115:SKI115)</f>
        <v>7.699603444867309</v>
      </c>
      <c r="SKK115" s="17">
        <f>+AVERAGE($D115:SKJ115)</f>
        <v>7.699603444867309</v>
      </c>
      <c r="SKL115" s="17">
        <f>+AVERAGE($D115:SKK115)</f>
        <v>7.699603444867309</v>
      </c>
      <c r="SKM115" s="17">
        <f>+AVERAGE($D115:SKL115)</f>
        <v>7.699603444867309</v>
      </c>
      <c r="SKN115" s="17">
        <f>+AVERAGE($D115:SKM115)</f>
        <v>7.699603444867309</v>
      </c>
      <c r="SKO115" s="17">
        <f>+AVERAGE($D115:SKN115)</f>
        <v>7.699603444867309</v>
      </c>
      <c r="SKP115" s="17">
        <f>+AVERAGE($D115:SKO115)</f>
        <v>7.699603444867309</v>
      </c>
      <c r="SKQ115" s="17">
        <f>+AVERAGE($D115:SKP115)</f>
        <v>7.699603444867309</v>
      </c>
      <c r="SKR115" s="17">
        <f>+AVERAGE($D115:SKQ115)</f>
        <v>7.699603444867309</v>
      </c>
      <c r="SKS115" s="17">
        <f>+AVERAGE($D115:SKR115)</f>
        <v>7.699603444867309</v>
      </c>
      <c r="SKT115" s="17">
        <f>+AVERAGE($D115:SKS115)</f>
        <v>7.699603444867309</v>
      </c>
      <c r="SKU115" s="17">
        <f>+AVERAGE($D115:SKT115)</f>
        <v>7.699603444867309</v>
      </c>
      <c r="SKV115" s="17">
        <f>+AVERAGE($D115:SKU115)</f>
        <v>7.699603444867309</v>
      </c>
      <c r="SKW115" s="17">
        <f>+AVERAGE($D115:SKV115)</f>
        <v>7.699603444867309</v>
      </c>
      <c r="SKX115" s="17">
        <f>+AVERAGE($D115:SKW115)</f>
        <v>7.699603444867309</v>
      </c>
      <c r="SKY115" s="17">
        <f>+AVERAGE($D115:SKX115)</f>
        <v>7.699603444867309</v>
      </c>
      <c r="SKZ115" s="17">
        <f>+AVERAGE($D115:SKY115)</f>
        <v>7.699603444867309</v>
      </c>
      <c r="SLA115" s="17">
        <f>+AVERAGE($D115:SKZ115)</f>
        <v>7.699603444867309</v>
      </c>
      <c r="SLB115" s="17">
        <f>+AVERAGE($D115:SLA115)</f>
        <v>7.699603444867309</v>
      </c>
      <c r="SLC115" s="17">
        <f>+AVERAGE($D115:SLB115)</f>
        <v>7.699603444867309</v>
      </c>
      <c r="SLD115" s="17">
        <f>+AVERAGE($D115:SLC115)</f>
        <v>7.699603444867309</v>
      </c>
      <c r="SLE115" s="17">
        <f>+AVERAGE($D115:SLD115)</f>
        <v>7.699603444867309</v>
      </c>
      <c r="SLF115" s="17">
        <f>+AVERAGE($D115:SLE115)</f>
        <v>7.699603444867309</v>
      </c>
      <c r="SLG115" s="17">
        <f>+AVERAGE($D115:SLF115)</f>
        <v>7.699603444867309</v>
      </c>
      <c r="SLH115" s="17">
        <f>+AVERAGE($D115:SLG115)</f>
        <v>7.699603444867309</v>
      </c>
      <c r="SLI115" s="17">
        <f>+AVERAGE($D115:SLH115)</f>
        <v>7.699603444867309</v>
      </c>
      <c r="SLJ115" s="17">
        <f>+AVERAGE($D115:SLI115)</f>
        <v>7.699603444867309</v>
      </c>
      <c r="SLK115" s="17">
        <f>+AVERAGE($D115:SLJ115)</f>
        <v>7.699603444867309</v>
      </c>
      <c r="SLL115" s="17">
        <f>+AVERAGE($D115:SLK115)</f>
        <v>7.699603444867309</v>
      </c>
      <c r="SLM115" s="17">
        <f>+AVERAGE($D115:SLL115)</f>
        <v>7.699603444867309</v>
      </c>
      <c r="SLN115" s="17">
        <f>+AVERAGE($D115:SLM115)</f>
        <v>7.699603444867309</v>
      </c>
      <c r="SLO115" s="17">
        <f>+AVERAGE($D115:SLN115)</f>
        <v>7.699603444867309</v>
      </c>
      <c r="SLP115" s="17">
        <f>+AVERAGE($D115:SLO115)</f>
        <v>7.699603444867309</v>
      </c>
      <c r="SLQ115" s="17">
        <f>+AVERAGE($D115:SLP115)</f>
        <v>7.699603444867309</v>
      </c>
      <c r="SLR115" s="17">
        <f>+AVERAGE($D115:SLQ115)</f>
        <v>7.699603444867309</v>
      </c>
      <c r="SLS115" s="17">
        <f>+AVERAGE($D115:SLR115)</f>
        <v>7.699603444867309</v>
      </c>
      <c r="SLT115" s="17">
        <f>+AVERAGE($D115:SLS115)</f>
        <v>7.699603444867309</v>
      </c>
      <c r="SLU115" s="17">
        <f>+AVERAGE($D115:SLT115)</f>
        <v>7.699603444867309</v>
      </c>
      <c r="SLV115" s="17">
        <f>+AVERAGE($D115:SLU115)</f>
        <v>7.699603444867309</v>
      </c>
      <c r="SLW115" s="17">
        <f>+AVERAGE($D115:SLV115)</f>
        <v>7.699603444867309</v>
      </c>
      <c r="SLX115" s="17">
        <f>+AVERAGE($D115:SLW115)</f>
        <v>7.699603444867309</v>
      </c>
      <c r="SLY115" s="17">
        <f>+AVERAGE($D115:SLX115)</f>
        <v>7.699603444867309</v>
      </c>
      <c r="SLZ115" s="17">
        <f>+AVERAGE($D115:SLY115)</f>
        <v>7.699603444867309</v>
      </c>
      <c r="SMA115" s="17">
        <f>+AVERAGE($D115:SLZ115)</f>
        <v>7.699603444867309</v>
      </c>
      <c r="SMB115" s="17">
        <f>+AVERAGE($D115:SMA115)</f>
        <v>7.699603444867309</v>
      </c>
      <c r="SMC115" s="17">
        <f>+AVERAGE($D115:SMB115)</f>
        <v>7.699603444867309</v>
      </c>
      <c r="SMD115" s="17">
        <f>+AVERAGE($D115:SMC115)</f>
        <v>7.699603444867309</v>
      </c>
      <c r="SME115" s="17">
        <f>+AVERAGE($D115:SMD115)</f>
        <v>7.699603444867309</v>
      </c>
      <c r="SMF115" s="17">
        <f>+AVERAGE($D115:SME115)</f>
        <v>7.699603444867309</v>
      </c>
      <c r="SMG115" s="17">
        <f>+AVERAGE($D115:SMF115)</f>
        <v>7.699603444867309</v>
      </c>
      <c r="SMH115" s="17">
        <f>+AVERAGE($D115:SMG115)</f>
        <v>7.699603444867309</v>
      </c>
      <c r="SMI115" s="17">
        <f>+AVERAGE($D115:SMH115)</f>
        <v>7.6996034448673099</v>
      </c>
      <c r="SMJ115" s="17">
        <f>+AVERAGE($D115:SMI115)</f>
        <v>7.6996034448673099</v>
      </c>
      <c r="SMK115" s="17">
        <f>+AVERAGE($D115:SMJ115)</f>
        <v>7.6996034448673099</v>
      </c>
      <c r="SML115" s="17">
        <f>+AVERAGE($D115:SMK115)</f>
        <v>7.6996034448673099</v>
      </c>
      <c r="SMM115" s="17">
        <f>+AVERAGE($D115:SML115)</f>
        <v>7.6996034448673099</v>
      </c>
      <c r="SMN115" s="17">
        <f>+AVERAGE($D115:SMM115)</f>
        <v>7.6996034448673099</v>
      </c>
      <c r="SMO115" s="17">
        <f>+AVERAGE($D115:SMN115)</f>
        <v>7.6996034448673099</v>
      </c>
      <c r="SMP115" s="17">
        <f>+AVERAGE($D115:SMO115)</f>
        <v>7.6996034448673099</v>
      </c>
      <c r="SMQ115" s="17">
        <f>+AVERAGE($D115:SMP115)</f>
        <v>7.6996034448673099</v>
      </c>
      <c r="SMR115" s="17">
        <f>+AVERAGE($D115:SMQ115)</f>
        <v>7.6996034448673099</v>
      </c>
      <c r="SMS115" s="17">
        <f>+AVERAGE($D115:SMR115)</f>
        <v>7.6996034448673099</v>
      </c>
      <c r="SMT115" s="17">
        <f>+AVERAGE($D115:SMS115)</f>
        <v>7.6996034448673099</v>
      </c>
      <c r="SMU115" s="17">
        <f>+AVERAGE($D115:SMT115)</f>
        <v>7.6996034448673099</v>
      </c>
      <c r="SMV115" s="17">
        <f>+AVERAGE($D115:SMU115)</f>
        <v>7.6996034448673099</v>
      </c>
      <c r="SMW115" s="17">
        <f>+AVERAGE($D115:SMV115)</f>
        <v>7.6996034448673099</v>
      </c>
      <c r="SMX115" s="17">
        <f>+AVERAGE($D115:SMW115)</f>
        <v>7.6996034448673099</v>
      </c>
      <c r="SMY115" s="17">
        <f>+AVERAGE($D115:SMX115)</f>
        <v>7.6996034448673099</v>
      </c>
      <c r="SMZ115" s="17">
        <f>+AVERAGE($D115:SMY115)</f>
        <v>7.6996034448673099</v>
      </c>
      <c r="SNA115" s="17">
        <f>+AVERAGE($D115:SMZ115)</f>
        <v>7.6996034448673099</v>
      </c>
      <c r="SNB115" s="17">
        <f>+AVERAGE($D115:SNA115)</f>
        <v>7.6996034448673099</v>
      </c>
      <c r="SNC115" s="17">
        <f>+AVERAGE($D115:SNB115)</f>
        <v>7.6996034448673099</v>
      </c>
      <c r="SND115" s="17">
        <f>+AVERAGE($D115:SNC115)</f>
        <v>7.6996034448673099</v>
      </c>
      <c r="SNE115" s="17">
        <f>+AVERAGE($D115:SND115)</f>
        <v>7.6996034448673099</v>
      </c>
      <c r="SNF115" s="17">
        <f>+AVERAGE($D115:SNE115)</f>
        <v>7.6996034448673099</v>
      </c>
      <c r="SNG115" s="17">
        <f>+AVERAGE($D115:SNF115)</f>
        <v>7.6996034448673099</v>
      </c>
      <c r="SNH115" s="17">
        <f>+AVERAGE($D115:SNG115)</f>
        <v>7.6996034448673099</v>
      </c>
      <c r="SNI115" s="17">
        <f>+AVERAGE($D115:SNH115)</f>
        <v>7.6996034448673099</v>
      </c>
      <c r="SNJ115" s="17">
        <f>+AVERAGE($D115:SNI115)</f>
        <v>7.6996034448673099</v>
      </c>
      <c r="SNK115" s="17">
        <f>+AVERAGE($D115:SNJ115)</f>
        <v>7.6996034448673099</v>
      </c>
      <c r="SNL115" s="17">
        <f>+AVERAGE($D115:SNK115)</f>
        <v>7.6996034448673099</v>
      </c>
      <c r="SNM115" s="17">
        <f>+AVERAGE($D115:SNL115)</f>
        <v>7.6996034448673099</v>
      </c>
      <c r="SNN115" s="17">
        <f>+AVERAGE($D115:SNM115)</f>
        <v>7.6996034448673099</v>
      </c>
      <c r="SNO115" s="17">
        <f>+AVERAGE($D115:SNN115)</f>
        <v>7.6996034448673099</v>
      </c>
      <c r="SNP115" s="17">
        <f>+AVERAGE($D115:SNO115)</f>
        <v>7.6996034448673099</v>
      </c>
      <c r="SNQ115" s="17">
        <f>+AVERAGE($D115:SNP115)</f>
        <v>7.6996034448673099</v>
      </c>
      <c r="SNR115" s="17">
        <f>+AVERAGE($D115:SNQ115)</f>
        <v>7.6996034448673099</v>
      </c>
      <c r="SNS115" s="17">
        <f>+AVERAGE($D115:SNR115)</f>
        <v>7.6996034448673099</v>
      </c>
      <c r="SNT115" s="17">
        <f>+AVERAGE($D115:SNS115)</f>
        <v>7.6996034448673099</v>
      </c>
      <c r="SNU115" s="17">
        <f>+AVERAGE($D115:SNT115)</f>
        <v>7.6996034448673099</v>
      </c>
      <c r="SNV115" s="17">
        <f>+AVERAGE($D115:SNU115)</f>
        <v>7.6996034448673099</v>
      </c>
      <c r="SNW115" s="17">
        <f>+AVERAGE($D115:SNV115)</f>
        <v>7.6996034448673099</v>
      </c>
      <c r="SNX115" s="17">
        <f>+AVERAGE($D115:SNW115)</f>
        <v>7.6996034448673099</v>
      </c>
      <c r="SNY115" s="17">
        <f>+AVERAGE($D115:SNX115)</f>
        <v>7.6996034448673099</v>
      </c>
      <c r="SNZ115" s="17">
        <f>+AVERAGE($D115:SNY115)</f>
        <v>7.6996034448673099</v>
      </c>
      <c r="SOA115" s="17">
        <f>+AVERAGE($D115:SNZ115)</f>
        <v>7.6996034448673099</v>
      </c>
      <c r="SOB115" s="17">
        <f>+AVERAGE($D115:SOA115)</f>
        <v>7.6996034448673099</v>
      </c>
      <c r="SOC115" s="17">
        <f>+AVERAGE($D115:SOB115)</f>
        <v>7.6996034448673099</v>
      </c>
      <c r="SOD115" s="17">
        <f>+AVERAGE($D115:SOC115)</f>
        <v>7.6996034448673099</v>
      </c>
      <c r="SOE115" s="17">
        <f>+AVERAGE($D115:SOD115)</f>
        <v>7.6996034448673099</v>
      </c>
      <c r="SOF115" s="17">
        <f>+AVERAGE($D115:SOE115)</f>
        <v>7.6996034448673099</v>
      </c>
      <c r="SOG115" s="17">
        <f>+AVERAGE($D115:SOF115)</f>
        <v>7.6996034448673099</v>
      </c>
      <c r="SOH115" s="17">
        <f>+AVERAGE($D115:SOG115)</f>
        <v>7.6996034448673099</v>
      </c>
      <c r="SOI115" s="17">
        <f>+AVERAGE($D115:SOH115)</f>
        <v>7.6996034448673107</v>
      </c>
      <c r="SOJ115" s="17">
        <f>+AVERAGE($D115:SOI115)</f>
        <v>7.6996034448673107</v>
      </c>
      <c r="SOK115" s="17">
        <f>+AVERAGE($D115:SOJ115)</f>
        <v>7.6996034448673107</v>
      </c>
      <c r="SOL115" s="17">
        <f>+AVERAGE($D115:SOK115)</f>
        <v>7.6996034448673107</v>
      </c>
      <c r="SOM115" s="17">
        <f>+AVERAGE($D115:SOL115)</f>
        <v>7.6996034448673107</v>
      </c>
      <c r="SON115" s="17">
        <f>+AVERAGE($D115:SOM115)</f>
        <v>7.6996034448673107</v>
      </c>
      <c r="SOO115" s="17">
        <f>+AVERAGE($D115:SON115)</f>
        <v>7.6996034448673107</v>
      </c>
      <c r="SOP115" s="17">
        <f>+AVERAGE($D115:SOO115)</f>
        <v>7.6996034448673107</v>
      </c>
      <c r="SOQ115" s="17">
        <f>+AVERAGE($D115:SOP115)</f>
        <v>7.6996034448673107</v>
      </c>
      <c r="SOR115" s="17">
        <f>+AVERAGE($D115:SOQ115)</f>
        <v>7.6996034448673107</v>
      </c>
      <c r="SOS115" s="17">
        <f>+AVERAGE($D115:SOR115)</f>
        <v>7.6996034448673107</v>
      </c>
      <c r="SOT115" s="17">
        <f>+AVERAGE($D115:SOS115)</f>
        <v>7.6996034448673107</v>
      </c>
      <c r="SOU115" s="17">
        <f>+AVERAGE($D115:SOT115)</f>
        <v>7.6996034448673107</v>
      </c>
      <c r="SOV115" s="17">
        <f>+AVERAGE($D115:SOU115)</f>
        <v>7.6996034448673107</v>
      </c>
      <c r="SOW115" s="17">
        <f>+AVERAGE($D115:SOV115)</f>
        <v>7.6996034448673107</v>
      </c>
      <c r="SOX115" s="17">
        <f>+AVERAGE($D115:SOW115)</f>
        <v>7.6996034448673107</v>
      </c>
      <c r="SOY115" s="17">
        <f>+AVERAGE($D115:SOX115)</f>
        <v>7.6996034448673107</v>
      </c>
      <c r="SOZ115" s="17">
        <f>+AVERAGE($D115:SOY115)</f>
        <v>7.6996034448673107</v>
      </c>
      <c r="SPA115" s="17">
        <f>+AVERAGE($D115:SOZ115)</f>
        <v>7.6996034448673107</v>
      </c>
      <c r="SPB115" s="17">
        <f>+AVERAGE($D115:SPA115)</f>
        <v>7.6996034448673107</v>
      </c>
      <c r="SPC115" s="17">
        <f>+AVERAGE($D115:SPB115)</f>
        <v>7.6996034448673107</v>
      </c>
      <c r="SPD115" s="17">
        <f>+AVERAGE($D115:SPC115)</f>
        <v>7.6996034448673107</v>
      </c>
      <c r="SPE115" s="17">
        <f>+AVERAGE($D115:SPD115)</f>
        <v>7.6996034448673107</v>
      </c>
      <c r="SPF115" s="17">
        <f>+AVERAGE($D115:SPE115)</f>
        <v>7.6996034448673107</v>
      </c>
      <c r="SPG115" s="17">
        <f>+AVERAGE($D115:SPF115)</f>
        <v>7.6996034448673107</v>
      </c>
      <c r="SPH115" s="17">
        <f>+AVERAGE($D115:SPG115)</f>
        <v>7.6996034448673107</v>
      </c>
      <c r="SPI115" s="17">
        <f>+AVERAGE($D115:SPH115)</f>
        <v>7.6996034448673107</v>
      </c>
      <c r="SPJ115" s="17">
        <f>+AVERAGE($D115:SPI115)</f>
        <v>7.6996034448673107</v>
      </c>
      <c r="SPK115" s="17">
        <f>+AVERAGE($D115:SPJ115)</f>
        <v>7.6996034448673107</v>
      </c>
      <c r="SPL115" s="17">
        <f>+AVERAGE($D115:SPK115)</f>
        <v>7.6996034448673107</v>
      </c>
      <c r="SPM115" s="17">
        <f>+AVERAGE($D115:SPL115)</f>
        <v>7.6996034448673107</v>
      </c>
      <c r="SPN115" s="17">
        <f>+AVERAGE($D115:SPM115)</f>
        <v>7.6996034448673107</v>
      </c>
      <c r="SPO115" s="17">
        <f>+AVERAGE($D115:SPN115)</f>
        <v>7.6996034448673107</v>
      </c>
      <c r="SPP115" s="17">
        <f>+AVERAGE($D115:SPO115)</f>
        <v>7.6996034448673107</v>
      </c>
      <c r="SPQ115" s="17">
        <f>+AVERAGE($D115:SPP115)</f>
        <v>7.6996034448673107</v>
      </c>
      <c r="SPR115" s="17">
        <f>+AVERAGE($D115:SPQ115)</f>
        <v>7.6996034448673107</v>
      </c>
      <c r="SPS115" s="17">
        <f>+AVERAGE($D115:SPR115)</f>
        <v>7.6996034448673107</v>
      </c>
      <c r="SPT115" s="17">
        <f>+AVERAGE($D115:SPS115)</f>
        <v>7.6996034448673107</v>
      </c>
      <c r="SPU115" s="17">
        <f>+AVERAGE($D115:SPT115)</f>
        <v>7.6996034448673107</v>
      </c>
      <c r="SPV115" s="17">
        <f>+AVERAGE($D115:SPU115)</f>
        <v>7.6996034448673107</v>
      </c>
      <c r="SPW115" s="17">
        <f>+AVERAGE($D115:SPV115)</f>
        <v>7.6996034448673107</v>
      </c>
      <c r="SPX115" s="17">
        <f>+AVERAGE($D115:SPW115)</f>
        <v>7.6996034448673107</v>
      </c>
      <c r="SPY115" s="17">
        <f>+AVERAGE($D115:SPX115)</f>
        <v>7.6996034448673107</v>
      </c>
      <c r="SPZ115" s="17">
        <f>+AVERAGE($D115:SPY115)</f>
        <v>7.6996034448673107</v>
      </c>
      <c r="SQA115" s="17">
        <f>+AVERAGE($D115:SPZ115)</f>
        <v>7.6996034448673107</v>
      </c>
      <c r="SQB115" s="17">
        <f>+AVERAGE($D115:SQA115)</f>
        <v>7.6996034448673107</v>
      </c>
      <c r="SQC115" s="17">
        <f>+AVERAGE($D115:SQB115)</f>
        <v>7.6996034448673107</v>
      </c>
      <c r="SQD115" s="17">
        <f>+AVERAGE($D115:SQC115)</f>
        <v>7.6996034448673107</v>
      </c>
      <c r="SQE115" s="17">
        <f>+AVERAGE($D115:SQD115)</f>
        <v>7.6996034448673107</v>
      </c>
      <c r="SQF115" s="17">
        <f>+AVERAGE($D115:SQE115)</f>
        <v>7.6996034448673107</v>
      </c>
      <c r="SQG115" s="17">
        <f>+AVERAGE($D115:SQF115)</f>
        <v>7.6996034448673107</v>
      </c>
      <c r="SQH115" s="17">
        <f>+AVERAGE($D115:SQG115)</f>
        <v>7.6996034448673107</v>
      </c>
      <c r="SQI115" s="17">
        <f>+AVERAGE($D115:SQH115)</f>
        <v>7.6996034448673107</v>
      </c>
      <c r="SQJ115" s="17">
        <f>+AVERAGE($D115:SQI115)</f>
        <v>7.6996034448673116</v>
      </c>
      <c r="SQK115" s="17">
        <f>+AVERAGE($D115:SQJ115)</f>
        <v>7.6996034448673116</v>
      </c>
      <c r="SQL115" s="17">
        <f>+AVERAGE($D115:SQK115)</f>
        <v>7.6996034448673116</v>
      </c>
      <c r="SQM115" s="17">
        <f>+AVERAGE($D115:SQL115)</f>
        <v>7.6996034448673116</v>
      </c>
      <c r="SQN115" s="17">
        <f>+AVERAGE($D115:SQM115)</f>
        <v>7.6996034448673116</v>
      </c>
      <c r="SQO115" s="17">
        <f>+AVERAGE($D115:SQN115)</f>
        <v>7.6996034448673116</v>
      </c>
      <c r="SQP115" s="17">
        <f>+AVERAGE($D115:SQO115)</f>
        <v>7.6996034448673116</v>
      </c>
      <c r="SQQ115" s="17">
        <f>+AVERAGE($D115:SQP115)</f>
        <v>7.6996034448673116</v>
      </c>
      <c r="SQR115" s="17">
        <f>+AVERAGE($D115:SQQ115)</f>
        <v>7.6996034448673116</v>
      </c>
      <c r="SQS115" s="17">
        <f>+AVERAGE($D115:SQR115)</f>
        <v>7.6996034448673116</v>
      </c>
      <c r="SQT115" s="17">
        <f>+AVERAGE($D115:SQS115)</f>
        <v>7.6996034448673116</v>
      </c>
      <c r="SQU115" s="17">
        <f>+AVERAGE($D115:SQT115)</f>
        <v>7.6996034448673116</v>
      </c>
      <c r="SQV115" s="17">
        <f>+AVERAGE($D115:SQU115)</f>
        <v>7.6996034448673116</v>
      </c>
      <c r="SQW115" s="17">
        <f>+AVERAGE($D115:SQV115)</f>
        <v>7.6996034448673116</v>
      </c>
      <c r="SQX115" s="17">
        <f>+AVERAGE($D115:SQW115)</f>
        <v>7.6996034448673116</v>
      </c>
      <c r="SQY115" s="17">
        <f>+AVERAGE($D115:SQX115)</f>
        <v>7.6996034448673116</v>
      </c>
      <c r="SQZ115" s="17">
        <f>+AVERAGE($D115:SQY115)</f>
        <v>7.6996034448673116</v>
      </c>
      <c r="SRA115" s="17">
        <f>+AVERAGE($D115:SQZ115)</f>
        <v>7.6996034448673116</v>
      </c>
      <c r="SRB115" s="17">
        <f>+AVERAGE($D115:SRA115)</f>
        <v>7.6996034448673116</v>
      </c>
      <c r="SRC115" s="17">
        <f>+AVERAGE($D115:SRB115)</f>
        <v>7.6996034448673116</v>
      </c>
      <c r="SRD115" s="17">
        <f>+AVERAGE($D115:SRC115)</f>
        <v>7.6996034448673116</v>
      </c>
      <c r="SRE115" s="17">
        <f>+AVERAGE($D115:SRD115)</f>
        <v>7.6996034448673116</v>
      </c>
      <c r="SRF115" s="17">
        <f>+AVERAGE($D115:SRE115)</f>
        <v>7.6996034448673116</v>
      </c>
      <c r="SRG115" s="17">
        <f>+AVERAGE($D115:SRF115)</f>
        <v>7.6996034448673116</v>
      </c>
      <c r="SRH115" s="17">
        <f>+AVERAGE($D115:SRG115)</f>
        <v>7.6996034448673116</v>
      </c>
      <c r="SRI115" s="17">
        <f>+AVERAGE($D115:SRH115)</f>
        <v>7.6996034448673116</v>
      </c>
      <c r="SRJ115" s="17">
        <f>+AVERAGE($D115:SRI115)</f>
        <v>7.6996034448673116</v>
      </c>
      <c r="SRK115" s="17">
        <f>+AVERAGE($D115:SRJ115)</f>
        <v>7.6996034448673116</v>
      </c>
      <c r="SRL115" s="17">
        <f>+AVERAGE($D115:SRK115)</f>
        <v>7.6996034448673116</v>
      </c>
      <c r="SRM115" s="17">
        <f>+AVERAGE($D115:SRL115)</f>
        <v>7.6996034448673116</v>
      </c>
      <c r="SRN115" s="17">
        <f>+AVERAGE($D115:SRM115)</f>
        <v>7.6996034448673116</v>
      </c>
      <c r="SRO115" s="17">
        <f>+AVERAGE($D115:SRN115)</f>
        <v>7.6996034448673116</v>
      </c>
      <c r="SRP115" s="17">
        <f>+AVERAGE($D115:SRO115)</f>
        <v>7.6996034448673116</v>
      </c>
      <c r="SRQ115" s="17">
        <f>+AVERAGE($D115:SRP115)</f>
        <v>7.6996034448673116</v>
      </c>
      <c r="SRR115" s="17">
        <f>+AVERAGE($D115:SRQ115)</f>
        <v>7.6996034448673116</v>
      </c>
      <c r="SRS115" s="17">
        <f>+AVERAGE($D115:SRR115)</f>
        <v>7.6996034448673116</v>
      </c>
      <c r="SRT115" s="17">
        <f>+AVERAGE($D115:SRS115)</f>
        <v>7.6996034448673116</v>
      </c>
      <c r="SRU115" s="17">
        <f>+AVERAGE($D115:SRT115)</f>
        <v>7.6996034448673116</v>
      </c>
      <c r="SRV115" s="17">
        <f>+AVERAGE($D115:SRU115)</f>
        <v>7.6996034448673116</v>
      </c>
      <c r="SRW115" s="17">
        <f>+AVERAGE($D115:SRV115)</f>
        <v>7.6996034448673116</v>
      </c>
      <c r="SRX115" s="17">
        <f>+AVERAGE($D115:SRW115)</f>
        <v>7.6996034448673116</v>
      </c>
      <c r="SRY115" s="17">
        <f>+AVERAGE($D115:SRX115)</f>
        <v>7.6996034448673116</v>
      </c>
      <c r="SRZ115" s="17">
        <f>+AVERAGE($D115:SRY115)</f>
        <v>7.6996034448673116</v>
      </c>
      <c r="SSA115" s="17">
        <f>+AVERAGE($D115:SRZ115)</f>
        <v>7.6996034448673116</v>
      </c>
      <c r="SSB115" s="17">
        <f>+AVERAGE($D115:SSA115)</f>
        <v>7.6996034448673116</v>
      </c>
      <c r="SSC115" s="17">
        <f>+AVERAGE($D115:SSB115)</f>
        <v>7.6996034448673116</v>
      </c>
      <c r="SSD115" s="17">
        <f>+AVERAGE($D115:SSC115)</f>
        <v>7.6996034448673116</v>
      </c>
      <c r="SSE115" s="17">
        <f>+AVERAGE($D115:SSD115)</f>
        <v>7.6996034448673116</v>
      </c>
      <c r="SSF115" s="17">
        <f>+AVERAGE($D115:SSE115)</f>
        <v>7.6996034448673116</v>
      </c>
      <c r="SSG115" s="17">
        <f>+AVERAGE($D115:SSF115)</f>
        <v>7.6996034448673116</v>
      </c>
      <c r="SSH115" s="17">
        <f>+AVERAGE($D115:SSG115)</f>
        <v>7.6996034448673116</v>
      </c>
      <c r="SSI115" s="17">
        <f>+AVERAGE($D115:SSH115)</f>
        <v>7.6996034448673116</v>
      </c>
      <c r="SSJ115" s="17">
        <f>+AVERAGE($D115:SSI115)</f>
        <v>7.6996034448673116</v>
      </c>
      <c r="SSK115" s="17">
        <f>+AVERAGE($D115:SSJ115)</f>
        <v>7.6996034448673125</v>
      </c>
      <c r="SSL115" s="17">
        <f>+AVERAGE($D115:SSK115)</f>
        <v>7.6996034448673125</v>
      </c>
      <c r="SSM115" s="17">
        <f>+AVERAGE($D115:SSL115)</f>
        <v>7.6996034448673125</v>
      </c>
      <c r="SSN115" s="17">
        <f>+AVERAGE($D115:SSM115)</f>
        <v>7.6996034448673125</v>
      </c>
      <c r="SSO115" s="17">
        <f>+AVERAGE($D115:SSN115)</f>
        <v>7.6996034448673125</v>
      </c>
      <c r="SSP115" s="17">
        <f>+AVERAGE($D115:SSO115)</f>
        <v>7.6996034448673125</v>
      </c>
      <c r="SSQ115" s="17">
        <f>+AVERAGE($D115:SSP115)</f>
        <v>7.6996034448673125</v>
      </c>
      <c r="SSR115" s="17">
        <f>+AVERAGE($D115:SSQ115)</f>
        <v>7.6996034448673125</v>
      </c>
      <c r="SSS115" s="17">
        <f>+AVERAGE($D115:SSR115)</f>
        <v>7.6996034448673125</v>
      </c>
      <c r="SST115" s="17">
        <f>+AVERAGE($D115:SSS115)</f>
        <v>7.6996034448673125</v>
      </c>
      <c r="SSU115" s="17">
        <f>+AVERAGE($D115:SST115)</f>
        <v>7.6996034448673125</v>
      </c>
      <c r="SSV115" s="17">
        <f>+AVERAGE($D115:SSU115)</f>
        <v>7.6996034448673125</v>
      </c>
      <c r="SSW115" s="17">
        <f>+AVERAGE($D115:SSV115)</f>
        <v>7.6996034448673125</v>
      </c>
      <c r="SSX115" s="17">
        <f>+AVERAGE($D115:SSW115)</f>
        <v>7.6996034448673125</v>
      </c>
      <c r="SSY115" s="17">
        <f>+AVERAGE($D115:SSX115)</f>
        <v>7.6996034448673125</v>
      </c>
      <c r="SSZ115" s="17">
        <f>+AVERAGE($D115:SSY115)</f>
        <v>7.6996034448673125</v>
      </c>
      <c r="STA115" s="17">
        <f>+AVERAGE($D115:SSZ115)</f>
        <v>7.6996034448673125</v>
      </c>
      <c r="STB115" s="17">
        <f>+AVERAGE($D115:STA115)</f>
        <v>7.6996034448673125</v>
      </c>
      <c r="STC115" s="17">
        <f>+AVERAGE($D115:STB115)</f>
        <v>7.6996034448673125</v>
      </c>
      <c r="STD115" s="17">
        <f>+AVERAGE($D115:STC115)</f>
        <v>7.6996034448673125</v>
      </c>
      <c r="STE115" s="17">
        <f>+AVERAGE($D115:STD115)</f>
        <v>7.6996034448673125</v>
      </c>
      <c r="STF115" s="17">
        <f>+AVERAGE($D115:STE115)</f>
        <v>7.6996034448673125</v>
      </c>
      <c r="STG115" s="17">
        <f>+AVERAGE($D115:STF115)</f>
        <v>7.6996034448673125</v>
      </c>
      <c r="STH115" s="17">
        <f>+AVERAGE($D115:STG115)</f>
        <v>7.6996034448673125</v>
      </c>
      <c r="STI115" s="17">
        <f>+AVERAGE($D115:STH115)</f>
        <v>7.6996034448673125</v>
      </c>
      <c r="STJ115" s="17">
        <f>+AVERAGE($D115:STI115)</f>
        <v>7.6996034448673125</v>
      </c>
      <c r="STK115" s="17">
        <f>+AVERAGE($D115:STJ115)</f>
        <v>7.6996034448673125</v>
      </c>
      <c r="STL115" s="17">
        <f>+AVERAGE($D115:STK115)</f>
        <v>7.6996034448673125</v>
      </c>
      <c r="STM115" s="17">
        <f>+AVERAGE($D115:STL115)</f>
        <v>7.6996034448673125</v>
      </c>
      <c r="STN115" s="17">
        <f>+AVERAGE($D115:STM115)</f>
        <v>7.6996034448673125</v>
      </c>
      <c r="STO115" s="17">
        <f>+AVERAGE($D115:STN115)</f>
        <v>7.6996034448673125</v>
      </c>
      <c r="STP115" s="17">
        <f>+AVERAGE($D115:STO115)</f>
        <v>7.6996034448673125</v>
      </c>
      <c r="STQ115" s="17">
        <f>+AVERAGE($D115:STP115)</f>
        <v>7.6996034448673125</v>
      </c>
      <c r="STR115" s="17">
        <f>+AVERAGE($D115:STQ115)</f>
        <v>7.6996034448673125</v>
      </c>
      <c r="STS115" s="17">
        <f>+AVERAGE($D115:STR115)</f>
        <v>7.6996034448673125</v>
      </c>
      <c r="STT115" s="17">
        <f>+AVERAGE($D115:STS115)</f>
        <v>7.6996034448673125</v>
      </c>
      <c r="STU115" s="17">
        <f>+AVERAGE($D115:STT115)</f>
        <v>7.6996034448673125</v>
      </c>
      <c r="STV115" s="17">
        <f>+AVERAGE($D115:STU115)</f>
        <v>7.6996034448673125</v>
      </c>
      <c r="STW115" s="17">
        <f>+AVERAGE($D115:STV115)</f>
        <v>7.6996034448673125</v>
      </c>
      <c r="STX115" s="17">
        <f>+AVERAGE($D115:STW115)</f>
        <v>7.6996034448673125</v>
      </c>
      <c r="STY115" s="17">
        <f>+AVERAGE($D115:STX115)</f>
        <v>7.6996034448673125</v>
      </c>
      <c r="STZ115" s="17">
        <f>+AVERAGE($D115:STY115)</f>
        <v>7.6996034448673125</v>
      </c>
      <c r="SUA115" s="17">
        <f>+AVERAGE($D115:STZ115)</f>
        <v>7.6996034448673125</v>
      </c>
      <c r="SUB115" s="17">
        <f>+AVERAGE($D115:SUA115)</f>
        <v>7.6996034448673125</v>
      </c>
      <c r="SUC115" s="17">
        <f>+AVERAGE($D115:SUB115)</f>
        <v>7.6996034448673125</v>
      </c>
      <c r="SUD115" s="17">
        <f>+AVERAGE($D115:SUC115)</f>
        <v>7.6996034448673125</v>
      </c>
      <c r="SUE115" s="17">
        <f>+AVERAGE($D115:SUD115)</f>
        <v>7.6996034448673125</v>
      </c>
      <c r="SUF115" s="17">
        <f>+AVERAGE($D115:SUE115)</f>
        <v>7.6996034448673125</v>
      </c>
      <c r="SUG115" s="17">
        <f>+AVERAGE($D115:SUF115)</f>
        <v>7.6996034448673125</v>
      </c>
      <c r="SUH115" s="17">
        <f>+AVERAGE($D115:SUG115)</f>
        <v>7.6996034448673125</v>
      </c>
      <c r="SUI115" s="17">
        <f>+AVERAGE($D115:SUH115)</f>
        <v>7.6996034448673125</v>
      </c>
      <c r="SUJ115" s="17">
        <f>+AVERAGE($D115:SUI115)</f>
        <v>7.6996034448673125</v>
      </c>
      <c r="SUK115" s="17">
        <f>+AVERAGE($D115:SUJ115)</f>
        <v>7.6996034448673125</v>
      </c>
      <c r="SUL115" s="17">
        <f>+AVERAGE($D115:SUK115)</f>
        <v>7.6996034448673125</v>
      </c>
      <c r="SUM115" s="17">
        <f>+AVERAGE($D115:SUL115)</f>
        <v>7.6996034448673134</v>
      </c>
      <c r="SUN115" s="17">
        <f>+AVERAGE($D115:SUM115)</f>
        <v>7.6996034448673134</v>
      </c>
      <c r="SUO115" s="17">
        <f>+AVERAGE($D115:SUN115)</f>
        <v>7.6996034448673134</v>
      </c>
      <c r="SUP115" s="17">
        <f>+AVERAGE($D115:SUO115)</f>
        <v>7.6996034448673134</v>
      </c>
      <c r="SUQ115" s="17">
        <f>+AVERAGE($D115:SUP115)</f>
        <v>7.6996034448673134</v>
      </c>
      <c r="SUR115" s="17">
        <f>+AVERAGE($D115:SUQ115)</f>
        <v>7.6996034448673134</v>
      </c>
      <c r="SUS115" s="17">
        <f>+AVERAGE($D115:SUR115)</f>
        <v>7.6996034448673134</v>
      </c>
      <c r="SUT115" s="17">
        <f>+AVERAGE($D115:SUS115)</f>
        <v>7.6996034448673134</v>
      </c>
      <c r="SUU115" s="17">
        <f>+AVERAGE($D115:SUT115)</f>
        <v>7.6996034448673134</v>
      </c>
      <c r="SUV115" s="17">
        <f>+AVERAGE($D115:SUU115)</f>
        <v>7.6996034448673134</v>
      </c>
      <c r="SUW115" s="17">
        <f>+AVERAGE($D115:SUV115)</f>
        <v>7.6996034448673134</v>
      </c>
      <c r="SUX115" s="17">
        <f>+AVERAGE($D115:SUW115)</f>
        <v>7.6996034448673134</v>
      </c>
      <c r="SUY115" s="17">
        <f>+AVERAGE($D115:SUX115)</f>
        <v>7.6996034448673134</v>
      </c>
      <c r="SUZ115" s="17">
        <f>+AVERAGE($D115:SUY115)</f>
        <v>7.6996034448673134</v>
      </c>
      <c r="SVA115" s="17">
        <f>+AVERAGE($D115:SUZ115)</f>
        <v>7.6996034448673134</v>
      </c>
      <c r="SVB115" s="17">
        <f>+AVERAGE($D115:SVA115)</f>
        <v>7.6996034448673134</v>
      </c>
      <c r="SVC115" s="17">
        <f>+AVERAGE($D115:SVB115)</f>
        <v>7.6996034448673134</v>
      </c>
      <c r="SVD115" s="17">
        <f>+AVERAGE($D115:SVC115)</f>
        <v>7.6996034448673134</v>
      </c>
      <c r="SVE115" s="17">
        <f>+AVERAGE($D115:SVD115)</f>
        <v>7.6996034448673134</v>
      </c>
      <c r="SVF115" s="17">
        <f>+AVERAGE($D115:SVE115)</f>
        <v>7.6996034448673134</v>
      </c>
      <c r="SVG115" s="17">
        <f>+AVERAGE($D115:SVF115)</f>
        <v>7.6996034448673134</v>
      </c>
      <c r="SVH115" s="17">
        <f>+AVERAGE($D115:SVG115)</f>
        <v>7.6996034448673134</v>
      </c>
      <c r="SVI115" s="17">
        <f>+AVERAGE($D115:SVH115)</f>
        <v>7.6996034448673134</v>
      </c>
      <c r="SVJ115" s="17">
        <f>+AVERAGE($D115:SVI115)</f>
        <v>7.6996034448673134</v>
      </c>
      <c r="SVK115" s="17">
        <f>+AVERAGE($D115:SVJ115)</f>
        <v>7.6996034448673134</v>
      </c>
      <c r="SVL115" s="17">
        <f>+AVERAGE($D115:SVK115)</f>
        <v>7.6996034448673134</v>
      </c>
      <c r="SVM115" s="17">
        <f>+AVERAGE($D115:SVL115)</f>
        <v>7.6996034448673134</v>
      </c>
      <c r="SVN115" s="17">
        <f>+AVERAGE($D115:SVM115)</f>
        <v>7.6996034448673134</v>
      </c>
      <c r="SVO115" s="17">
        <f>+AVERAGE($D115:SVN115)</f>
        <v>7.6996034448673134</v>
      </c>
      <c r="SVP115" s="17">
        <f>+AVERAGE($D115:SVO115)</f>
        <v>7.6996034448673134</v>
      </c>
      <c r="SVQ115" s="17">
        <f>+AVERAGE($D115:SVP115)</f>
        <v>7.6996034448673134</v>
      </c>
      <c r="SVR115" s="17">
        <f>+AVERAGE($D115:SVQ115)</f>
        <v>7.6996034448673134</v>
      </c>
      <c r="SVS115" s="17">
        <f>+AVERAGE($D115:SVR115)</f>
        <v>7.6996034448673134</v>
      </c>
      <c r="SVT115" s="17">
        <f>+AVERAGE($D115:SVS115)</f>
        <v>7.6996034448673134</v>
      </c>
      <c r="SVU115" s="17">
        <f>+AVERAGE($D115:SVT115)</f>
        <v>7.6996034448673134</v>
      </c>
      <c r="SVV115" s="17">
        <f>+AVERAGE($D115:SVU115)</f>
        <v>7.6996034448673134</v>
      </c>
      <c r="SVW115" s="17">
        <f>+AVERAGE($D115:SVV115)</f>
        <v>7.6996034448673134</v>
      </c>
      <c r="SVX115" s="17">
        <f>+AVERAGE($D115:SVW115)</f>
        <v>7.6996034448673134</v>
      </c>
      <c r="SVY115" s="17">
        <f>+AVERAGE($D115:SVX115)</f>
        <v>7.6996034448673134</v>
      </c>
      <c r="SVZ115" s="17">
        <f>+AVERAGE($D115:SVY115)</f>
        <v>7.6996034448673134</v>
      </c>
      <c r="SWA115" s="17">
        <f>+AVERAGE($D115:SVZ115)</f>
        <v>7.6996034448673134</v>
      </c>
      <c r="SWB115" s="17">
        <f>+AVERAGE($D115:SWA115)</f>
        <v>7.6996034448673134</v>
      </c>
      <c r="SWC115" s="17">
        <f>+AVERAGE($D115:SWB115)</f>
        <v>7.6996034448673134</v>
      </c>
      <c r="SWD115" s="17">
        <f>+AVERAGE($D115:SWC115)</f>
        <v>7.6996034448673134</v>
      </c>
      <c r="SWE115" s="17">
        <f>+AVERAGE($D115:SWD115)</f>
        <v>7.6996034448673134</v>
      </c>
      <c r="SWF115" s="17">
        <f>+AVERAGE($D115:SWE115)</f>
        <v>7.6996034448673134</v>
      </c>
      <c r="SWG115" s="17">
        <f>+AVERAGE($D115:SWF115)</f>
        <v>7.6996034448673134</v>
      </c>
      <c r="SWH115" s="17">
        <f>+AVERAGE($D115:SWG115)</f>
        <v>7.6996034448673134</v>
      </c>
      <c r="SWI115" s="17">
        <f>+AVERAGE($D115:SWH115)</f>
        <v>7.6996034448673134</v>
      </c>
      <c r="SWJ115" s="17">
        <f>+AVERAGE($D115:SWI115)</f>
        <v>7.6996034448673134</v>
      </c>
      <c r="SWK115" s="17">
        <f>+AVERAGE($D115:SWJ115)</f>
        <v>7.6996034448673134</v>
      </c>
      <c r="SWL115" s="17">
        <f>+AVERAGE($D115:SWK115)</f>
        <v>7.6996034448673134</v>
      </c>
      <c r="SWM115" s="17">
        <f>+AVERAGE($D115:SWL115)</f>
        <v>7.6996034448673134</v>
      </c>
      <c r="SWN115" s="17">
        <f>+AVERAGE($D115:SWM115)</f>
        <v>7.6996034448673134</v>
      </c>
      <c r="SWO115" s="17">
        <f>+AVERAGE($D115:SWN115)</f>
        <v>7.6996034448673143</v>
      </c>
      <c r="SWP115" s="17">
        <f>+AVERAGE($D115:SWO115)</f>
        <v>7.6996034448673143</v>
      </c>
      <c r="SWQ115" s="17">
        <f>+AVERAGE($D115:SWP115)</f>
        <v>7.6996034448673143</v>
      </c>
      <c r="SWR115" s="17">
        <f>+AVERAGE($D115:SWQ115)</f>
        <v>7.6996034448673143</v>
      </c>
      <c r="SWS115" s="17">
        <f>+AVERAGE($D115:SWR115)</f>
        <v>7.6996034448673143</v>
      </c>
      <c r="SWT115" s="17">
        <f>+AVERAGE($D115:SWS115)</f>
        <v>7.6996034448673143</v>
      </c>
      <c r="SWU115" s="17">
        <f>+AVERAGE($D115:SWT115)</f>
        <v>7.6996034448673143</v>
      </c>
      <c r="SWV115" s="17">
        <f>+AVERAGE($D115:SWU115)</f>
        <v>7.6996034448673143</v>
      </c>
      <c r="SWW115" s="17">
        <f>+AVERAGE($D115:SWV115)</f>
        <v>7.6996034448673143</v>
      </c>
      <c r="SWX115" s="17">
        <f>+AVERAGE($D115:SWW115)</f>
        <v>7.6996034448673143</v>
      </c>
      <c r="SWY115" s="17">
        <f>+AVERAGE($D115:SWX115)</f>
        <v>7.6996034448673143</v>
      </c>
      <c r="SWZ115" s="17">
        <f>+AVERAGE($D115:SWY115)</f>
        <v>7.6996034448673143</v>
      </c>
      <c r="SXA115" s="17">
        <f>+AVERAGE($D115:SWZ115)</f>
        <v>7.6996034448673143</v>
      </c>
      <c r="SXB115" s="17">
        <f>+AVERAGE($D115:SXA115)</f>
        <v>7.6996034448673143</v>
      </c>
      <c r="SXC115" s="17">
        <f>+AVERAGE($D115:SXB115)</f>
        <v>7.6996034448673143</v>
      </c>
      <c r="SXD115" s="17">
        <f>+AVERAGE($D115:SXC115)</f>
        <v>7.6996034448673143</v>
      </c>
      <c r="SXE115" s="17">
        <f>+AVERAGE($D115:SXD115)</f>
        <v>7.6996034448673143</v>
      </c>
      <c r="SXF115" s="17">
        <f>+AVERAGE($D115:SXE115)</f>
        <v>7.6996034448673143</v>
      </c>
      <c r="SXG115" s="17">
        <f>+AVERAGE($D115:SXF115)</f>
        <v>7.6996034448673143</v>
      </c>
      <c r="SXH115" s="17">
        <f>+AVERAGE($D115:SXG115)</f>
        <v>7.6996034448673143</v>
      </c>
      <c r="SXI115" s="17">
        <f>+AVERAGE($D115:SXH115)</f>
        <v>7.6996034448673143</v>
      </c>
      <c r="SXJ115" s="17">
        <f>+AVERAGE($D115:SXI115)</f>
        <v>7.6996034448673143</v>
      </c>
      <c r="SXK115" s="17">
        <f>+AVERAGE($D115:SXJ115)</f>
        <v>7.6996034448673143</v>
      </c>
      <c r="SXL115" s="17">
        <f>+AVERAGE($D115:SXK115)</f>
        <v>7.6996034448673143</v>
      </c>
      <c r="SXM115" s="17">
        <f>+AVERAGE($D115:SXL115)</f>
        <v>7.6996034448673143</v>
      </c>
      <c r="SXN115" s="17">
        <f>+AVERAGE($D115:SXM115)</f>
        <v>7.6996034448673143</v>
      </c>
      <c r="SXO115" s="17">
        <f>+AVERAGE($D115:SXN115)</f>
        <v>7.6996034448673143</v>
      </c>
      <c r="SXP115" s="17">
        <f>+AVERAGE($D115:SXO115)</f>
        <v>7.6996034448673143</v>
      </c>
      <c r="SXQ115" s="17">
        <f>+AVERAGE($D115:SXP115)</f>
        <v>7.6996034448673143</v>
      </c>
      <c r="SXR115" s="17">
        <f>+AVERAGE($D115:SXQ115)</f>
        <v>7.6996034448673143</v>
      </c>
      <c r="SXS115" s="17">
        <f>+AVERAGE($D115:SXR115)</f>
        <v>7.6996034448673143</v>
      </c>
      <c r="SXT115" s="17">
        <f>+AVERAGE($D115:SXS115)</f>
        <v>7.6996034448673143</v>
      </c>
      <c r="SXU115" s="17">
        <f>+AVERAGE($D115:SXT115)</f>
        <v>7.6996034448673143</v>
      </c>
      <c r="SXV115" s="17">
        <f>+AVERAGE($D115:SXU115)</f>
        <v>7.6996034448673143</v>
      </c>
      <c r="SXW115" s="17">
        <f>+AVERAGE($D115:SXV115)</f>
        <v>7.6996034448673143</v>
      </c>
      <c r="SXX115" s="17">
        <f>+AVERAGE($D115:SXW115)</f>
        <v>7.6996034448673143</v>
      </c>
      <c r="SXY115" s="17">
        <f>+AVERAGE($D115:SXX115)</f>
        <v>7.6996034448673143</v>
      </c>
      <c r="SXZ115" s="17">
        <f>+AVERAGE($D115:SXY115)</f>
        <v>7.6996034448673143</v>
      </c>
      <c r="SYA115" s="17">
        <f>+AVERAGE($D115:SXZ115)</f>
        <v>7.6996034448673143</v>
      </c>
      <c r="SYB115" s="17">
        <f>+AVERAGE($D115:SYA115)</f>
        <v>7.6996034448673143</v>
      </c>
      <c r="SYC115" s="17">
        <f>+AVERAGE($D115:SYB115)</f>
        <v>7.6996034448673143</v>
      </c>
      <c r="SYD115" s="17">
        <f>+AVERAGE($D115:SYC115)</f>
        <v>7.6996034448673143</v>
      </c>
      <c r="SYE115" s="17">
        <f>+AVERAGE($D115:SYD115)</f>
        <v>7.6996034448673143</v>
      </c>
      <c r="SYF115" s="17">
        <f>+AVERAGE($D115:SYE115)</f>
        <v>7.6996034448673143</v>
      </c>
      <c r="SYG115" s="17">
        <f>+AVERAGE($D115:SYF115)</f>
        <v>7.6996034448673143</v>
      </c>
      <c r="SYH115" s="17">
        <f>+AVERAGE($D115:SYG115)</f>
        <v>7.6996034448673143</v>
      </c>
      <c r="SYI115" s="17">
        <f>+AVERAGE($D115:SYH115)</f>
        <v>7.6996034448673143</v>
      </c>
      <c r="SYJ115" s="17">
        <f>+AVERAGE($D115:SYI115)</f>
        <v>7.6996034448673143</v>
      </c>
      <c r="SYK115" s="17">
        <f>+AVERAGE($D115:SYJ115)</f>
        <v>7.6996034448673143</v>
      </c>
      <c r="SYL115" s="17">
        <f>+AVERAGE($D115:SYK115)</f>
        <v>7.6996034448673143</v>
      </c>
      <c r="SYM115" s="17">
        <f>+AVERAGE($D115:SYL115)</f>
        <v>7.6996034448673143</v>
      </c>
      <c r="SYN115" s="17">
        <f>+AVERAGE($D115:SYM115)</f>
        <v>7.6996034448673143</v>
      </c>
      <c r="SYO115" s="17">
        <f>+AVERAGE($D115:SYN115)</f>
        <v>7.6996034448673143</v>
      </c>
      <c r="SYP115" s="17">
        <f>+AVERAGE($D115:SYO115)</f>
        <v>7.6996034448673143</v>
      </c>
      <c r="SYQ115" s="17">
        <f>+AVERAGE($D115:SYP115)</f>
        <v>7.6996034448673152</v>
      </c>
      <c r="SYR115" s="17">
        <f>+AVERAGE($D115:SYQ115)</f>
        <v>7.6996034448673152</v>
      </c>
      <c r="SYS115" s="17">
        <f>+AVERAGE($D115:SYR115)</f>
        <v>7.6996034448673152</v>
      </c>
      <c r="SYT115" s="17">
        <f>+AVERAGE($D115:SYS115)</f>
        <v>7.6996034448673152</v>
      </c>
      <c r="SYU115" s="17">
        <f>+AVERAGE($D115:SYT115)</f>
        <v>7.6996034448673152</v>
      </c>
      <c r="SYV115" s="17">
        <f>+AVERAGE($D115:SYU115)</f>
        <v>7.6996034448673152</v>
      </c>
      <c r="SYW115" s="17">
        <f>+AVERAGE($D115:SYV115)</f>
        <v>7.6996034448673152</v>
      </c>
      <c r="SYX115" s="17">
        <f>+AVERAGE($D115:SYW115)</f>
        <v>7.6996034448673152</v>
      </c>
      <c r="SYY115" s="17">
        <f>+AVERAGE($D115:SYX115)</f>
        <v>7.6996034448673152</v>
      </c>
      <c r="SYZ115" s="17">
        <f>+AVERAGE($D115:SYY115)</f>
        <v>7.6996034448673152</v>
      </c>
      <c r="SZA115" s="17">
        <f>+AVERAGE($D115:SYZ115)</f>
        <v>7.6996034448673152</v>
      </c>
      <c r="SZB115" s="17">
        <f>+AVERAGE($D115:SZA115)</f>
        <v>7.6996034448673152</v>
      </c>
      <c r="SZC115" s="17">
        <f>+AVERAGE($D115:SZB115)</f>
        <v>7.6996034448673152</v>
      </c>
      <c r="SZD115" s="17">
        <f>+AVERAGE($D115:SZC115)</f>
        <v>7.6996034448673152</v>
      </c>
      <c r="SZE115" s="17">
        <f>+AVERAGE($D115:SZD115)</f>
        <v>7.6996034448673152</v>
      </c>
      <c r="SZF115" s="17">
        <f>+AVERAGE($D115:SZE115)</f>
        <v>7.6996034448673152</v>
      </c>
      <c r="SZG115" s="17">
        <f>+AVERAGE($D115:SZF115)</f>
        <v>7.6996034448673152</v>
      </c>
      <c r="SZH115" s="17">
        <f>+AVERAGE($D115:SZG115)</f>
        <v>7.6996034448673152</v>
      </c>
      <c r="SZI115" s="17">
        <f>+AVERAGE($D115:SZH115)</f>
        <v>7.6996034448673152</v>
      </c>
      <c r="SZJ115" s="17">
        <f>+AVERAGE($D115:SZI115)</f>
        <v>7.6996034448673152</v>
      </c>
      <c r="SZK115" s="17">
        <f>+AVERAGE($D115:SZJ115)</f>
        <v>7.6996034448673152</v>
      </c>
      <c r="SZL115" s="17">
        <f>+AVERAGE($D115:SZK115)</f>
        <v>7.6996034448673152</v>
      </c>
      <c r="SZM115" s="17">
        <f>+AVERAGE($D115:SZL115)</f>
        <v>7.6996034448673152</v>
      </c>
      <c r="SZN115" s="17">
        <f>+AVERAGE($D115:SZM115)</f>
        <v>7.6996034448673152</v>
      </c>
      <c r="SZO115" s="17">
        <f>+AVERAGE($D115:SZN115)</f>
        <v>7.6996034448673152</v>
      </c>
      <c r="SZP115" s="17">
        <f>+AVERAGE($D115:SZO115)</f>
        <v>7.6996034448673152</v>
      </c>
      <c r="SZQ115" s="17">
        <f>+AVERAGE($D115:SZP115)</f>
        <v>7.6996034448673152</v>
      </c>
      <c r="SZR115" s="17">
        <f>+AVERAGE($D115:SZQ115)</f>
        <v>7.6996034448673152</v>
      </c>
      <c r="SZS115" s="17">
        <f>+AVERAGE($D115:SZR115)</f>
        <v>7.6996034448673152</v>
      </c>
      <c r="SZT115" s="17">
        <f>+AVERAGE($D115:SZS115)</f>
        <v>7.6996034448673152</v>
      </c>
      <c r="SZU115" s="17">
        <f>+AVERAGE($D115:SZT115)</f>
        <v>7.6996034448673152</v>
      </c>
      <c r="SZV115" s="17">
        <f>+AVERAGE($D115:SZU115)</f>
        <v>7.6996034448673152</v>
      </c>
      <c r="SZW115" s="17">
        <f>+AVERAGE($D115:SZV115)</f>
        <v>7.6996034448673152</v>
      </c>
      <c r="SZX115" s="17">
        <f>+AVERAGE($D115:SZW115)</f>
        <v>7.6996034448673152</v>
      </c>
      <c r="SZY115" s="17">
        <f>+AVERAGE($D115:SZX115)</f>
        <v>7.6996034448673152</v>
      </c>
      <c r="SZZ115" s="17">
        <f>+AVERAGE($D115:SZY115)</f>
        <v>7.6996034448673152</v>
      </c>
      <c r="TAA115" s="17">
        <f>+AVERAGE($D115:SZZ115)</f>
        <v>7.6996034448673152</v>
      </c>
      <c r="TAB115" s="17">
        <f>+AVERAGE($D115:TAA115)</f>
        <v>7.6996034448673152</v>
      </c>
      <c r="TAC115" s="17">
        <f>+AVERAGE($D115:TAB115)</f>
        <v>7.6996034448673152</v>
      </c>
      <c r="TAD115" s="17">
        <f>+AVERAGE($D115:TAC115)</f>
        <v>7.6996034448673152</v>
      </c>
      <c r="TAE115" s="17">
        <f>+AVERAGE($D115:TAD115)</f>
        <v>7.6996034448673152</v>
      </c>
      <c r="TAF115" s="17">
        <f>+AVERAGE($D115:TAE115)</f>
        <v>7.6996034448673152</v>
      </c>
      <c r="TAG115" s="17">
        <f>+AVERAGE($D115:TAF115)</f>
        <v>7.6996034448673152</v>
      </c>
      <c r="TAH115" s="17">
        <f>+AVERAGE($D115:TAG115)</f>
        <v>7.6996034448673152</v>
      </c>
      <c r="TAI115" s="17">
        <f>+AVERAGE($D115:TAH115)</f>
        <v>7.6996034448673152</v>
      </c>
      <c r="TAJ115" s="17">
        <f>+AVERAGE($D115:TAI115)</f>
        <v>7.6996034448673152</v>
      </c>
      <c r="TAK115" s="17">
        <f>+AVERAGE($D115:TAJ115)</f>
        <v>7.6996034448673152</v>
      </c>
      <c r="TAL115" s="17">
        <f>+AVERAGE($D115:TAK115)</f>
        <v>7.6996034448673152</v>
      </c>
      <c r="TAM115" s="17">
        <f>+AVERAGE($D115:TAL115)</f>
        <v>7.6996034448673152</v>
      </c>
      <c r="TAN115" s="17">
        <f>+AVERAGE($D115:TAM115)</f>
        <v>7.6996034448673152</v>
      </c>
      <c r="TAO115" s="17">
        <f>+AVERAGE($D115:TAN115)</f>
        <v>7.6996034448673152</v>
      </c>
      <c r="TAP115" s="17">
        <f>+AVERAGE($D115:TAO115)</f>
        <v>7.6996034448673152</v>
      </c>
      <c r="TAQ115" s="17">
        <f>+AVERAGE($D115:TAP115)</f>
        <v>7.6996034448673152</v>
      </c>
      <c r="TAR115" s="17">
        <f>+AVERAGE($D115:TAQ115)</f>
        <v>7.6996034448673152</v>
      </c>
      <c r="TAS115" s="17">
        <f>+AVERAGE($D115:TAR115)</f>
        <v>7.6996034448673152</v>
      </c>
      <c r="TAT115" s="17">
        <f>+AVERAGE($D115:TAS115)</f>
        <v>7.6996034448673161</v>
      </c>
      <c r="TAU115" s="17">
        <f>+AVERAGE($D115:TAT115)</f>
        <v>7.6996034448673161</v>
      </c>
      <c r="TAV115" s="17">
        <f>+AVERAGE($D115:TAU115)</f>
        <v>7.6996034448673161</v>
      </c>
      <c r="TAW115" s="17">
        <f>+AVERAGE($D115:TAV115)</f>
        <v>7.6996034448673161</v>
      </c>
      <c r="TAX115" s="17">
        <f>+AVERAGE($D115:TAW115)</f>
        <v>7.6996034448673161</v>
      </c>
      <c r="TAY115" s="17">
        <f>+AVERAGE($D115:TAX115)</f>
        <v>7.6996034448673161</v>
      </c>
      <c r="TAZ115" s="17">
        <f>+AVERAGE($D115:TAY115)</f>
        <v>7.6996034448673161</v>
      </c>
      <c r="TBA115" s="17">
        <f>+AVERAGE($D115:TAZ115)</f>
        <v>7.6996034448673161</v>
      </c>
      <c r="TBB115" s="17">
        <f>+AVERAGE($D115:TBA115)</f>
        <v>7.6996034448673161</v>
      </c>
      <c r="TBC115" s="17">
        <f>+AVERAGE($D115:TBB115)</f>
        <v>7.6996034448673161</v>
      </c>
      <c r="TBD115" s="17">
        <f>+AVERAGE($D115:TBC115)</f>
        <v>7.6996034448673161</v>
      </c>
      <c r="TBE115" s="17">
        <f>+AVERAGE($D115:TBD115)</f>
        <v>7.6996034448673161</v>
      </c>
      <c r="TBF115" s="17">
        <f>+AVERAGE($D115:TBE115)</f>
        <v>7.6996034448673161</v>
      </c>
      <c r="TBG115" s="17">
        <f>+AVERAGE($D115:TBF115)</f>
        <v>7.6996034448673161</v>
      </c>
      <c r="TBH115" s="17">
        <f>+AVERAGE($D115:TBG115)</f>
        <v>7.6996034448673161</v>
      </c>
      <c r="TBI115" s="17">
        <f>+AVERAGE($D115:TBH115)</f>
        <v>7.6996034448673161</v>
      </c>
      <c r="TBJ115" s="17">
        <f>+AVERAGE($D115:TBI115)</f>
        <v>7.6996034448673161</v>
      </c>
      <c r="TBK115" s="17">
        <f>+AVERAGE($D115:TBJ115)</f>
        <v>7.6996034448673161</v>
      </c>
      <c r="TBL115" s="17">
        <f>+AVERAGE($D115:TBK115)</f>
        <v>7.6996034448673161</v>
      </c>
      <c r="TBM115" s="17">
        <f>+AVERAGE($D115:TBL115)</f>
        <v>7.6996034448673161</v>
      </c>
      <c r="TBN115" s="17">
        <f>+AVERAGE($D115:TBM115)</f>
        <v>7.6996034448673161</v>
      </c>
      <c r="TBO115" s="17">
        <f>+AVERAGE($D115:TBN115)</f>
        <v>7.6996034448673161</v>
      </c>
      <c r="TBP115" s="17">
        <f>+AVERAGE($D115:TBO115)</f>
        <v>7.6996034448673161</v>
      </c>
      <c r="TBQ115" s="17">
        <f>+AVERAGE($D115:TBP115)</f>
        <v>7.6996034448673161</v>
      </c>
      <c r="TBR115" s="17">
        <f>+AVERAGE($D115:TBQ115)</f>
        <v>7.6996034448673161</v>
      </c>
      <c r="TBS115" s="17">
        <f>+AVERAGE($D115:TBR115)</f>
        <v>7.6996034448673161</v>
      </c>
      <c r="TBT115" s="17">
        <f>+AVERAGE($D115:TBS115)</f>
        <v>7.6996034448673161</v>
      </c>
      <c r="TBU115" s="17">
        <f>+AVERAGE($D115:TBT115)</f>
        <v>7.6996034448673161</v>
      </c>
      <c r="TBV115" s="17">
        <f>+AVERAGE($D115:TBU115)</f>
        <v>7.6996034448673161</v>
      </c>
      <c r="TBW115" s="17">
        <f>+AVERAGE($D115:TBV115)</f>
        <v>7.6996034448673161</v>
      </c>
      <c r="TBX115" s="17">
        <f>+AVERAGE($D115:TBW115)</f>
        <v>7.6996034448673161</v>
      </c>
      <c r="TBY115" s="17">
        <f>+AVERAGE($D115:TBX115)</f>
        <v>7.6996034448673161</v>
      </c>
      <c r="TBZ115" s="17">
        <f>+AVERAGE($D115:TBY115)</f>
        <v>7.6996034448673161</v>
      </c>
      <c r="TCA115" s="17">
        <f>+AVERAGE($D115:TBZ115)</f>
        <v>7.6996034448673161</v>
      </c>
      <c r="TCB115" s="17">
        <f>+AVERAGE($D115:TCA115)</f>
        <v>7.6996034448673161</v>
      </c>
      <c r="TCC115" s="17">
        <f>+AVERAGE($D115:TCB115)</f>
        <v>7.6996034448673161</v>
      </c>
      <c r="TCD115" s="17">
        <f>+AVERAGE($D115:TCC115)</f>
        <v>7.6996034448673161</v>
      </c>
      <c r="TCE115" s="17">
        <f>+AVERAGE($D115:TCD115)</f>
        <v>7.6996034448673161</v>
      </c>
      <c r="TCF115" s="17">
        <f>+AVERAGE($D115:TCE115)</f>
        <v>7.6996034448673161</v>
      </c>
      <c r="TCG115" s="17">
        <f>+AVERAGE($D115:TCF115)</f>
        <v>7.6996034448673161</v>
      </c>
      <c r="TCH115" s="17">
        <f>+AVERAGE($D115:TCG115)</f>
        <v>7.6996034448673161</v>
      </c>
      <c r="TCI115" s="17">
        <f>+AVERAGE($D115:TCH115)</f>
        <v>7.6996034448673161</v>
      </c>
      <c r="TCJ115" s="17">
        <f>+AVERAGE($D115:TCI115)</f>
        <v>7.6996034448673161</v>
      </c>
      <c r="TCK115" s="17">
        <f>+AVERAGE($D115:TCJ115)</f>
        <v>7.6996034448673161</v>
      </c>
      <c r="TCL115" s="17">
        <f>+AVERAGE($D115:TCK115)</f>
        <v>7.6996034448673161</v>
      </c>
      <c r="TCM115" s="17">
        <f>+AVERAGE($D115:TCL115)</f>
        <v>7.6996034448673161</v>
      </c>
      <c r="TCN115" s="17">
        <f>+AVERAGE($D115:TCM115)</f>
        <v>7.6996034448673161</v>
      </c>
      <c r="TCO115" s="17">
        <f>+AVERAGE($D115:TCN115)</f>
        <v>7.6996034448673161</v>
      </c>
      <c r="TCP115" s="17">
        <f>+AVERAGE($D115:TCO115)</f>
        <v>7.6996034448673161</v>
      </c>
      <c r="TCQ115" s="17">
        <f>+AVERAGE($D115:TCP115)</f>
        <v>7.6996034448673161</v>
      </c>
      <c r="TCR115" s="17">
        <f>+AVERAGE($D115:TCQ115)</f>
        <v>7.6996034448673161</v>
      </c>
      <c r="TCS115" s="17">
        <f>+AVERAGE($D115:TCR115)</f>
        <v>7.6996034448673161</v>
      </c>
      <c r="TCT115" s="17">
        <f>+AVERAGE($D115:TCS115)</f>
        <v>7.6996034448673161</v>
      </c>
      <c r="TCU115" s="17">
        <f>+AVERAGE($D115:TCT115)</f>
        <v>7.6996034448673161</v>
      </c>
      <c r="TCV115" s="17">
        <f>+AVERAGE($D115:TCU115)</f>
        <v>7.6996034448673161</v>
      </c>
      <c r="TCW115" s="17">
        <f>+AVERAGE($D115:TCV115)</f>
        <v>7.699603444867317</v>
      </c>
      <c r="TCX115" s="17">
        <f>+AVERAGE($D115:TCW115)</f>
        <v>7.699603444867317</v>
      </c>
      <c r="TCY115" s="17">
        <f>+AVERAGE($D115:TCX115)</f>
        <v>7.699603444867317</v>
      </c>
      <c r="TCZ115" s="17">
        <f>+AVERAGE($D115:TCY115)</f>
        <v>7.699603444867317</v>
      </c>
      <c r="TDA115" s="17">
        <f>+AVERAGE($D115:TCZ115)</f>
        <v>7.699603444867317</v>
      </c>
      <c r="TDB115" s="17">
        <f>+AVERAGE($D115:TDA115)</f>
        <v>7.699603444867317</v>
      </c>
      <c r="TDC115" s="17">
        <f>+AVERAGE($D115:TDB115)</f>
        <v>7.699603444867317</v>
      </c>
      <c r="TDD115" s="17">
        <f>+AVERAGE($D115:TDC115)</f>
        <v>7.699603444867317</v>
      </c>
      <c r="TDE115" s="17">
        <f>+AVERAGE($D115:TDD115)</f>
        <v>7.699603444867317</v>
      </c>
      <c r="TDF115" s="17">
        <f>+AVERAGE($D115:TDE115)</f>
        <v>7.699603444867317</v>
      </c>
      <c r="TDG115" s="17">
        <f>+AVERAGE($D115:TDF115)</f>
        <v>7.699603444867317</v>
      </c>
      <c r="TDH115" s="17">
        <f>+AVERAGE($D115:TDG115)</f>
        <v>7.699603444867317</v>
      </c>
      <c r="TDI115" s="17">
        <f>+AVERAGE($D115:TDH115)</f>
        <v>7.699603444867317</v>
      </c>
      <c r="TDJ115" s="17">
        <f>+AVERAGE($D115:TDI115)</f>
        <v>7.699603444867317</v>
      </c>
      <c r="TDK115" s="17">
        <f>+AVERAGE($D115:TDJ115)</f>
        <v>7.699603444867317</v>
      </c>
      <c r="TDL115" s="17">
        <f>+AVERAGE($D115:TDK115)</f>
        <v>7.699603444867317</v>
      </c>
      <c r="TDM115" s="17">
        <f>+AVERAGE($D115:TDL115)</f>
        <v>7.699603444867317</v>
      </c>
      <c r="TDN115" s="17">
        <f>+AVERAGE($D115:TDM115)</f>
        <v>7.699603444867317</v>
      </c>
      <c r="TDO115" s="17">
        <f>+AVERAGE($D115:TDN115)</f>
        <v>7.699603444867317</v>
      </c>
      <c r="TDP115" s="17">
        <f>+AVERAGE($D115:TDO115)</f>
        <v>7.699603444867317</v>
      </c>
      <c r="TDQ115" s="17">
        <f>+AVERAGE($D115:TDP115)</f>
        <v>7.699603444867317</v>
      </c>
      <c r="TDR115" s="17">
        <f>+AVERAGE($D115:TDQ115)</f>
        <v>7.699603444867317</v>
      </c>
      <c r="TDS115" s="17">
        <f>+AVERAGE($D115:TDR115)</f>
        <v>7.699603444867317</v>
      </c>
      <c r="TDT115" s="17">
        <f>+AVERAGE($D115:TDS115)</f>
        <v>7.699603444867317</v>
      </c>
      <c r="TDU115" s="17">
        <f>+AVERAGE($D115:TDT115)</f>
        <v>7.699603444867317</v>
      </c>
      <c r="TDV115" s="17">
        <f>+AVERAGE($D115:TDU115)</f>
        <v>7.699603444867317</v>
      </c>
      <c r="TDW115" s="17">
        <f>+AVERAGE($D115:TDV115)</f>
        <v>7.699603444867317</v>
      </c>
      <c r="TDX115" s="17">
        <f>+AVERAGE($D115:TDW115)</f>
        <v>7.699603444867317</v>
      </c>
      <c r="TDY115" s="17">
        <f>+AVERAGE($D115:TDX115)</f>
        <v>7.699603444867317</v>
      </c>
      <c r="TDZ115" s="17">
        <f>+AVERAGE($D115:TDY115)</f>
        <v>7.699603444867317</v>
      </c>
      <c r="TEA115" s="17">
        <f>+AVERAGE($D115:TDZ115)</f>
        <v>7.699603444867317</v>
      </c>
      <c r="TEB115" s="17">
        <f>+AVERAGE($D115:TEA115)</f>
        <v>7.699603444867317</v>
      </c>
      <c r="TEC115" s="17">
        <f>+AVERAGE($D115:TEB115)</f>
        <v>7.699603444867317</v>
      </c>
      <c r="TED115" s="17">
        <f>+AVERAGE($D115:TEC115)</f>
        <v>7.699603444867317</v>
      </c>
      <c r="TEE115" s="17">
        <f>+AVERAGE($D115:TED115)</f>
        <v>7.699603444867317</v>
      </c>
      <c r="TEF115" s="17">
        <f>+AVERAGE($D115:TEE115)</f>
        <v>7.699603444867317</v>
      </c>
      <c r="TEG115" s="17">
        <f>+AVERAGE($D115:TEF115)</f>
        <v>7.699603444867317</v>
      </c>
      <c r="TEH115" s="17">
        <f>+AVERAGE($D115:TEG115)</f>
        <v>7.699603444867317</v>
      </c>
      <c r="TEI115" s="17">
        <f>+AVERAGE($D115:TEH115)</f>
        <v>7.699603444867317</v>
      </c>
      <c r="TEJ115" s="17">
        <f>+AVERAGE($D115:TEI115)</f>
        <v>7.699603444867317</v>
      </c>
      <c r="TEK115" s="17">
        <f>+AVERAGE($D115:TEJ115)</f>
        <v>7.699603444867317</v>
      </c>
      <c r="TEL115" s="17">
        <f>+AVERAGE($D115:TEK115)</f>
        <v>7.699603444867317</v>
      </c>
      <c r="TEM115" s="17">
        <f>+AVERAGE($D115:TEL115)</f>
        <v>7.699603444867317</v>
      </c>
      <c r="TEN115" s="17">
        <f>+AVERAGE($D115:TEM115)</f>
        <v>7.699603444867317</v>
      </c>
      <c r="TEO115" s="17">
        <f>+AVERAGE($D115:TEN115)</f>
        <v>7.699603444867317</v>
      </c>
      <c r="TEP115" s="17">
        <f>+AVERAGE($D115:TEO115)</f>
        <v>7.699603444867317</v>
      </c>
      <c r="TEQ115" s="17">
        <f>+AVERAGE($D115:TEP115)</f>
        <v>7.699603444867317</v>
      </c>
      <c r="TER115" s="17">
        <f>+AVERAGE($D115:TEQ115)</f>
        <v>7.699603444867317</v>
      </c>
      <c r="TES115" s="17">
        <f>+AVERAGE($D115:TER115)</f>
        <v>7.699603444867317</v>
      </c>
      <c r="TET115" s="17">
        <f>+AVERAGE($D115:TES115)</f>
        <v>7.699603444867317</v>
      </c>
      <c r="TEU115" s="17">
        <f>+AVERAGE($D115:TET115)</f>
        <v>7.699603444867317</v>
      </c>
      <c r="TEV115" s="17">
        <f>+AVERAGE($D115:TEU115)</f>
        <v>7.699603444867317</v>
      </c>
      <c r="TEW115" s="17">
        <f>+AVERAGE($D115:TEV115)</f>
        <v>7.699603444867317</v>
      </c>
      <c r="TEX115" s="17">
        <f>+AVERAGE($D115:TEW115)</f>
        <v>7.699603444867317</v>
      </c>
      <c r="TEY115" s="17">
        <f>+AVERAGE($D115:TEX115)</f>
        <v>7.699603444867317</v>
      </c>
      <c r="TEZ115" s="17">
        <f>+AVERAGE($D115:TEY115)</f>
        <v>7.699603444867317</v>
      </c>
      <c r="TFA115" s="17">
        <f>+AVERAGE($D115:TEZ115)</f>
        <v>7.6996034448673178</v>
      </c>
      <c r="TFB115" s="17">
        <f>+AVERAGE($D115:TFA115)</f>
        <v>7.6996034448673178</v>
      </c>
      <c r="TFC115" s="17">
        <f>+AVERAGE($D115:TFB115)</f>
        <v>7.6996034448673178</v>
      </c>
      <c r="TFD115" s="17">
        <f>+AVERAGE($D115:TFC115)</f>
        <v>7.6996034448673178</v>
      </c>
      <c r="TFE115" s="17">
        <f>+AVERAGE($D115:TFD115)</f>
        <v>7.6996034448673178</v>
      </c>
      <c r="TFF115" s="17">
        <f>+AVERAGE($D115:TFE115)</f>
        <v>7.6996034448673178</v>
      </c>
      <c r="TFG115" s="17">
        <f>+AVERAGE($D115:TFF115)</f>
        <v>7.6996034448673178</v>
      </c>
      <c r="TFH115" s="17">
        <f>+AVERAGE($D115:TFG115)</f>
        <v>7.6996034448673178</v>
      </c>
      <c r="TFI115" s="17">
        <f>+AVERAGE($D115:TFH115)</f>
        <v>7.6996034448673178</v>
      </c>
      <c r="TFJ115" s="17">
        <f>+AVERAGE($D115:TFI115)</f>
        <v>7.6996034448673178</v>
      </c>
      <c r="TFK115" s="17">
        <f>+AVERAGE($D115:TFJ115)</f>
        <v>7.6996034448673178</v>
      </c>
      <c r="TFL115" s="17">
        <f>+AVERAGE($D115:TFK115)</f>
        <v>7.6996034448673178</v>
      </c>
      <c r="TFM115" s="17">
        <f>+AVERAGE($D115:TFL115)</f>
        <v>7.6996034448673178</v>
      </c>
      <c r="TFN115" s="17">
        <f>+AVERAGE($D115:TFM115)</f>
        <v>7.6996034448673178</v>
      </c>
      <c r="TFO115" s="17">
        <f>+AVERAGE($D115:TFN115)</f>
        <v>7.6996034448673178</v>
      </c>
      <c r="TFP115" s="17">
        <f>+AVERAGE($D115:TFO115)</f>
        <v>7.6996034448673178</v>
      </c>
      <c r="TFQ115" s="17">
        <f>+AVERAGE($D115:TFP115)</f>
        <v>7.6996034448673178</v>
      </c>
      <c r="TFR115" s="17">
        <f>+AVERAGE($D115:TFQ115)</f>
        <v>7.6996034448673178</v>
      </c>
      <c r="TFS115" s="17">
        <f>+AVERAGE($D115:TFR115)</f>
        <v>7.6996034448673178</v>
      </c>
      <c r="TFT115" s="17">
        <f>+AVERAGE($D115:TFS115)</f>
        <v>7.6996034448673178</v>
      </c>
      <c r="TFU115" s="17">
        <f>+AVERAGE($D115:TFT115)</f>
        <v>7.6996034448673178</v>
      </c>
      <c r="TFV115" s="17">
        <f>+AVERAGE($D115:TFU115)</f>
        <v>7.6996034448673178</v>
      </c>
      <c r="TFW115" s="17">
        <f>+AVERAGE($D115:TFV115)</f>
        <v>7.6996034448673178</v>
      </c>
      <c r="TFX115" s="17">
        <f>+AVERAGE($D115:TFW115)</f>
        <v>7.6996034448673178</v>
      </c>
      <c r="TFY115" s="17">
        <f>+AVERAGE($D115:TFX115)</f>
        <v>7.6996034448673178</v>
      </c>
      <c r="TFZ115" s="17">
        <f>+AVERAGE($D115:TFY115)</f>
        <v>7.6996034448673178</v>
      </c>
      <c r="TGA115" s="17">
        <f>+AVERAGE($D115:TFZ115)</f>
        <v>7.6996034448673178</v>
      </c>
      <c r="TGB115" s="17">
        <f>+AVERAGE($D115:TGA115)</f>
        <v>7.6996034448673178</v>
      </c>
      <c r="TGC115" s="17">
        <f>+AVERAGE($D115:TGB115)</f>
        <v>7.6996034448673178</v>
      </c>
      <c r="TGD115" s="17">
        <f>+AVERAGE($D115:TGC115)</f>
        <v>7.6996034448673178</v>
      </c>
      <c r="TGE115" s="17">
        <f>+AVERAGE($D115:TGD115)</f>
        <v>7.6996034448673178</v>
      </c>
      <c r="TGF115" s="17">
        <f>+AVERAGE($D115:TGE115)</f>
        <v>7.6996034448673178</v>
      </c>
      <c r="TGG115" s="17">
        <f>+AVERAGE($D115:TGF115)</f>
        <v>7.6996034448673178</v>
      </c>
      <c r="TGH115" s="17">
        <f>+AVERAGE($D115:TGG115)</f>
        <v>7.6996034448673178</v>
      </c>
      <c r="TGI115" s="17">
        <f>+AVERAGE($D115:TGH115)</f>
        <v>7.6996034448673178</v>
      </c>
      <c r="TGJ115" s="17">
        <f>+AVERAGE($D115:TGI115)</f>
        <v>7.6996034448673178</v>
      </c>
      <c r="TGK115" s="17">
        <f>+AVERAGE($D115:TGJ115)</f>
        <v>7.6996034448673178</v>
      </c>
      <c r="TGL115" s="17">
        <f>+AVERAGE($D115:TGK115)</f>
        <v>7.6996034448673178</v>
      </c>
      <c r="TGM115" s="17">
        <f>+AVERAGE($D115:TGL115)</f>
        <v>7.6996034448673178</v>
      </c>
      <c r="TGN115" s="17">
        <f>+AVERAGE($D115:TGM115)</f>
        <v>7.6996034448673178</v>
      </c>
      <c r="TGO115" s="17">
        <f>+AVERAGE($D115:TGN115)</f>
        <v>7.6996034448673178</v>
      </c>
      <c r="TGP115" s="17">
        <f>+AVERAGE($D115:TGO115)</f>
        <v>7.6996034448673178</v>
      </c>
      <c r="TGQ115" s="17">
        <f>+AVERAGE($D115:TGP115)</f>
        <v>7.6996034448673178</v>
      </c>
      <c r="TGR115" s="17">
        <f>+AVERAGE($D115:TGQ115)</f>
        <v>7.6996034448673178</v>
      </c>
      <c r="TGS115" s="17">
        <f>+AVERAGE($D115:TGR115)</f>
        <v>7.6996034448673178</v>
      </c>
      <c r="TGT115" s="17">
        <f>+AVERAGE($D115:TGS115)</f>
        <v>7.6996034448673178</v>
      </c>
      <c r="TGU115" s="17">
        <f>+AVERAGE($D115:TGT115)</f>
        <v>7.6996034448673178</v>
      </c>
      <c r="TGV115" s="17">
        <f>+AVERAGE($D115:TGU115)</f>
        <v>7.6996034448673178</v>
      </c>
      <c r="TGW115" s="17">
        <f>+AVERAGE($D115:TGV115)</f>
        <v>7.6996034448673178</v>
      </c>
      <c r="TGX115" s="17">
        <f>+AVERAGE($D115:TGW115)</f>
        <v>7.6996034448673178</v>
      </c>
      <c r="TGY115" s="17">
        <f>+AVERAGE($D115:TGX115)</f>
        <v>7.6996034448673178</v>
      </c>
      <c r="TGZ115" s="17">
        <f>+AVERAGE($D115:TGY115)</f>
        <v>7.6996034448673178</v>
      </c>
      <c r="THA115" s="17">
        <f>+AVERAGE($D115:TGZ115)</f>
        <v>7.6996034448673178</v>
      </c>
      <c r="THB115" s="17">
        <f>+AVERAGE($D115:THA115)</f>
        <v>7.6996034448673178</v>
      </c>
      <c r="THC115" s="17">
        <f>+AVERAGE($D115:THB115)</f>
        <v>7.6996034448673178</v>
      </c>
      <c r="THD115" s="17">
        <f>+AVERAGE($D115:THC115)</f>
        <v>7.6996034448673178</v>
      </c>
      <c r="THE115" s="17">
        <f>+AVERAGE($D115:THD115)</f>
        <v>7.6996034448673187</v>
      </c>
      <c r="THF115" s="17">
        <f>+AVERAGE($D115:THE115)</f>
        <v>7.6996034448673187</v>
      </c>
      <c r="THG115" s="17">
        <f>+AVERAGE($D115:THF115)</f>
        <v>7.6996034448673187</v>
      </c>
      <c r="THH115" s="17">
        <f>+AVERAGE($D115:THG115)</f>
        <v>7.6996034448673187</v>
      </c>
      <c r="THI115" s="17">
        <f>+AVERAGE($D115:THH115)</f>
        <v>7.6996034448673187</v>
      </c>
      <c r="THJ115" s="17">
        <f>+AVERAGE($D115:THI115)</f>
        <v>7.6996034448673187</v>
      </c>
      <c r="THK115" s="17">
        <f>+AVERAGE($D115:THJ115)</f>
        <v>7.6996034448673187</v>
      </c>
      <c r="THL115" s="17">
        <f>+AVERAGE($D115:THK115)</f>
        <v>7.6996034448673187</v>
      </c>
      <c r="THM115" s="17">
        <f>+AVERAGE($D115:THL115)</f>
        <v>7.6996034448673187</v>
      </c>
      <c r="THN115" s="17">
        <f>+AVERAGE($D115:THM115)</f>
        <v>7.6996034448673187</v>
      </c>
      <c r="THO115" s="17">
        <f>+AVERAGE($D115:THN115)</f>
        <v>7.6996034448673187</v>
      </c>
      <c r="THP115" s="17">
        <f>+AVERAGE($D115:THO115)</f>
        <v>7.6996034448673187</v>
      </c>
      <c r="THQ115" s="17">
        <f>+AVERAGE($D115:THP115)</f>
        <v>7.6996034448673187</v>
      </c>
      <c r="THR115" s="17">
        <f>+AVERAGE($D115:THQ115)</f>
        <v>7.6996034448673187</v>
      </c>
      <c r="THS115" s="17">
        <f>+AVERAGE($D115:THR115)</f>
        <v>7.6996034448673187</v>
      </c>
      <c r="THT115" s="17">
        <f>+AVERAGE($D115:THS115)</f>
        <v>7.6996034448673187</v>
      </c>
      <c r="THU115" s="17">
        <f>+AVERAGE($D115:THT115)</f>
        <v>7.6996034448673187</v>
      </c>
      <c r="THV115" s="17">
        <f>+AVERAGE($D115:THU115)</f>
        <v>7.6996034448673187</v>
      </c>
      <c r="THW115" s="17">
        <f>+AVERAGE($D115:THV115)</f>
        <v>7.6996034448673187</v>
      </c>
      <c r="THX115" s="17">
        <f>+AVERAGE($D115:THW115)</f>
        <v>7.6996034448673187</v>
      </c>
      <c r="THY115" s="17">
        <f>+AVERAGE($D115:THX115)</f>
        <v>7.6996034448673187</v>
      </c>
      <c r="THZ115" s="17">
        <f>+AVERAGE($D115:THY115)</f>
        <v>7.6996034448673187</v>
      </c>
      <c r="TIA115" s="17">
        <f>+AVERAGE($D115:THZ115)</f>
        <v>7.6996034448673187</v>
      </c>
      <c r="TIB115" s="17">
        <f>+AVERAGE($D115:TIA115)</f>
        <v>7.6996034448673187</v>
      </c>
      <c r="TIC115" s="17">
        <f>+AVERAGE($D115:TIB115)</f>
        <v>7.6996034448673187</v>
      </c>
      <c r="TID115" s="17">
        <f>+AVERAGE($D115:TIC115)</f>
        <v>7.6996034448673187</v>
      </c>
      <c r="TIE115" s="17">
        <f>+AVERAGE($D115:TID115)</f>
        <v>7.6996034448673187</v>
      </c>
      <c r="TIF115" s="17">
        <f>+AVERAGE($D115:TIE115)</f>
        <v>7.6996034448673187</v>
      </c>
      <c r="TIG115" s="17">
        <f>+AVERAGE($D115:TIF115)</f>
        <v>7.6996034448673187</v>
      </c>
      <c r="TIH115" s="17">
        <f>+AVERAGE($D115:TIG115)</f>
        <v>7.6996034448673187</v>
      </c>
      <c r="TII115" s="17">
        <f>+AVERAGE($D115:TIH115)</f>
        <v>7.6996034448673187</v>
      </c>
      <c r="TIJ115" s="17">
        <f>+AVERAGE($D115:TII115)</f>
        <v>7.6996034448673187</v>
      </c>
      <c r="TIK115" s="17">
        <f>+AVERAGE($D115:TIJ115)</f>
        <v>7.6996034448673187</v>
      </c>
      <c r="TIL115" s="17">
        <f>+AVERAGE($D115:TIK115)</f>
        <v>7.6996034448673187</v>
      </c>
      <c r="TIM115" s="17">
        <f>+AVERAGE($D115:TIL115)</f>
        <v>7.6996034448673187</v>
      </c>
      <c r="TIN115" s="17">
        <f>+AVERAGE($D115:TIM115)</f>
        <v>7.6996034448673187</v>
      </c>
      <c r="TIO115" s="17">
        <f>+AVERAGE($D115:TIN115)</f>
        <v>7.6996034448673187</v>
      </c>
      <c r="TIP115" s="17">
        <f>+AVERAGE($D115:TIO115)</f>
        <v>7.6996034448673187</v>
      </c>
      <c r="TIQ115" s="17">
        <f>+AVERAGE($D115:TIP115)</f>
        <v>7.6996034448673187</v>
      </c>
      <c r="TIR115" s="17">
        <f>+AVERAGE($D115:TIQ115)</f>
        <v>7.6996034448673187</v>
      </c>
      <c r="TIS115" s="17">
        <f>+AVERAGE($D115:TIR115)</f>
        <v>7.6996034448673187</v>
      </c>
      <c r="TIT115" s="17">
        <f>+AVERAGE($D115:TIS115)</f>
        <v>7.6996034448673187</v>
      </c>
      <c r="TIU115" s="17">
        <f>+AVERAGE($D115:TIT115)</f>
        <v>7.6996034448673187</v>
      </c>
      <c r="TIV115" s="17">
        <f>+AVERAGE($D115:TIU115)</f>
        <v>7.6996034448673187</v>
      </c>
      <c r="TIW115" s="17">
        <f>+AVERAGE($D115:TIV115)</f>
        <v>7.6996034448673187</v>
      </c>
      <c r="TIX115" s="17">
        <f>+AVERAGE($D115:TIW115)</f>
        <v>7.6996034448673187</v>
      </c>
      <c r="TIY115" s="17">
        <f>+AVERAGE($D115:TIX115)</f>
        <v>7.6996034448673187</v>
      </c>
      <c r="TIZ115" s="17">
        <f>+AVERAGE($D115:TIY115)</f>
        <v>7.6996034448673187</v>
      </c>
      <c r="TJA115" s="17">
        <f>+AVERAGE($D115:TIZ115)</f>
        <v>7.6996034448673187</v>
      </c>
      <c r="TJB115" s="17">
        <f>+AVERAGE($D115:TJA115)</f>
        <v>7.6996034448673187</v>
      </c>
      <c r="TJC115" s="17">
        <f>+AVERAGE($D115:TJB115)</f>
        <v>7.6996034448673187</v>
      </c>
      <c r="TJD115" s="17">
        <f>+AVERAGE($D115:TJC115)</f>
        <v>7.6996034448673187</v>
      </c>
      <c r="TJE115" s="17">
        <f>+AVERAGE($D115:TJD115)</f>
        <v>7.6996034448673187</v>
      </c>
      <c r="TJF115" s="17">
        <f>+AVERAGE($D115:TJE115)</f>
        <v>7.6996034448673187</v>
      </c>
      <c r="TJG115" s="17">
        <f>+AVERAGE($D115:TJF115)</f>
        <v>7.6996034448673187</v>
      </c>
      <c r="TJH115" s="17">
        <f>+AVERAGE($D115:TJG115)</f>
        <v>7.6996034448673187</v>
      </c>
      <c r="TJI115" s="17">
        <f>+AVERAGE($D115:TJH115)</f>
        <v>7.6996034448673196</v>
      </c>
      <c r="TJJ115" s="17">
        <f>+AVERAGE($D115:TJI115)</f>
        <v>7.6996034448673196</v>
      </c>
      <c r="TJK115" s="17">
        <f>+AVERAGE($D115:TJJ115)</f>
        <v>7.6996034448673196</v>
      </c>
      <c r="TJL115" s="17">
        <f>+AVERAGE($D115:TJK115)</f>
        <v>7.6996034448673196</v>
      </c>
      <c r="TJM115" s="17">
        <f>+AVERAGE($D115:TJL115)</f>
        <v>7.6996034448673196</v>
      </c>
      <c r="TJN115" s="17">
        <f>+AVERAGE($D115:TJM115)</f>
        <v>7.6996034448673196</v>
      </c>
      <c r="TJO115" s="17">
        <f>+AVERAGE($D115:TJN115)</f>
        <v>7.6996034448673196</v>
      </c>
      <c r="TJP115" s="17">
        <f>+AVERAGE($D115:TJO115)</f>
        <v>7.6996034448673196</v>
      </c>
      <c r="TJQ115" s="17">
        <f>+AVERAGE($D115:TJP115)</f>
        <v>7.6996034448673196</v>
      </c>
      <c r="TJR115" s="17">
        <f>+AVERAGE($D115:TJQ115)</f>
        <v>7.6996034448673196</v>
      </c>
      <c r="TJS115" s="17">
        <f>+AVERAGE($D115:TJR115)</f>
        <v>7.6996034448673196</v>
      </c>
      <c r="TJT115" s="17">
        <f>+AVERAGE($D115:TJS115)</f>
        <v>7.6996034448673196</v>
      </c>
      <c r="TJU115" s="17">
        <f>+AVERAGE($D115:TJT115)</f>
        <v>7.6996034448673196</v>
      </c>
      <c r="TJV115" s="17">
        <f>+AVERAGE($D115:TJU115)</f>
        <v>7.6996034448673196</v>
      </c>
      <c r="TJW115" s="17">
        <f>+AVERAGE($D115:TJV115)</f>
        <v>7.6996034448673196</v>
      </c>
      <c r="TJX115" s="17">
        <f>+AVERAGE($D115:TJW115)</f>
        <v>7.6996034448673196</v>
      </c>
      <c r="TJY115" s="17">
        <f>+AVERAGE($D115:TJX115)</f>
        <v>7.6996034448673196</v>
      </c>
      <c r="TJZ115" s="17">
        <f>+AVERAGE($D115:TJY115)</f>
        <v>7.6996034448673196</v>
      </c>
      <c r="TKA115" s="17">
        <f>+AVERAGE($D115:TJZ115)</f>
        <v>7.6996034448673196</v>
      </c>
      <c r="TKB115" s="17">
        <f>+AVERAGE($D115:TKA115)</f>
        <v>7.6996034448673196</v>
      </c>
      <c r="TKC115" s="17">
        <f>+AVERAGE($D115:TKB115)</f>
        <v>7.6996034448673196</v>
      </c>
      <c r="TKD115" s="17">
        <f>+AVERAGE($D115:TKC115)</f>
        <v>7.6996034448673196</v>
      </c>
      <c r="TKE115" s="17">
        <f>+AVERAGE($D115:TKD115)</f>
        <v>7.6996034448673196</v>
      </c>
      <c r="TKF115" s="17">
        <f>+AVERAGE($D115:TKE115)</f>
        <v>7.6996034448673196</v>
      </c>
      <c r="TKG115" s="17">
        <f>+AVERAGE($D115:TKF115)</f>
        <v>7.6996034448673196</v>
      </c>
      <c r="TKH115" s="17">
        <f>+AVERAGE($D115:TKG115)</f>
        <v>7.6996034448673196</v>
      </c>
      <c r="TKI115" s="17">
        <f>+AVERAGE($D115:TKH115)</f>
        <v>7.6996034448673196</v>
      </c>
      <c r="TKJ115" s="17">
        <f>+AVERAGE($D115:TKI115)</f>
        <v>7.6996034448673196</v>
      </c>
      <c r="TKK115" s="17">
        <f>+AVERAGE($D115:TKJ115)</f>
        <v>7.6996034448673196</v>
      </c>
      <c r="TKL115" s="17">
        <f>+AVERAGE($D115:TKK115)</f>
        <v>7.6996034448673196</v>
      </c>
      <c r="TKM115" s="17">
        <f>+AVERAGE($D115:TKL115)</f>
        <v>7.6996034448673196</v>
      </c>
      <c r="TKN115" s="17">
        <f>+AVERAGE($D115:TKM115)</f>
        <v>7.6996034448673196</v>
      </c>
      <c r="TKO115" s="17">
        <f>+AVERAGE($D115:TKN115)</f>
        <v>7.6996034448673196</v>
      </c>
      <c r="TKP115" s="17">
        <f>+AVERAGE($D115:TKO115)</f>
        <v>7.6996034448673196</v>
      </c>
      <c r="TKQ115" s="17">
        <f>+AVERAGE($D115:TKP115)</f>
        <v>7.6996034448673196</v>
      </c>
      <c r="TKR115" s="17">
        <f>+AVERAGE($D115:TKQ115)</f>
        <v>7.6996034448673196</v>
      </c>
      <c r="TKS115" s="17">
        <f>+AVERAGE($D115:TKR115)</f>
        <v>7.6996034448673196</v>
      </c>
      <c r="TKT115" s="17">
        <f>+AVERAGE($D115:TKS115)</f>
        <v>7.6996034448673196</v>
      </c>
      <c r="TKU115" s="17">
        <f>+AVERAGE($D115:TKT115)</f>
        <v>7.6996034448673196</v>
      </c>
      <c r="TKV115" s="17">
        <f>+AVERAGE($D115:TKU115)</f>
        <v>7.6996034448673196</v>
      </c>
      <c r="TKW115" s="17">
        <f>+AVERAGE($D115:TKV115)</f>
        <v>7.6996034448673196</v>
      </c>
      <c r="TKX115" s="17">
        <f>+AVERAGE($D115:TKW115)</f>
        <v>7.6996034448673196</v>
      </c>
      <c r="TKY115" s="17">
        <f>+AVERAGE($D115:TKX115)</f>
        <v>7.6996034448673196</v>
      </c>
      <c r="TKZ115" s="17">
        <f>+AVERAGE($D115:TKY115)</f>
        <v>7.6996034448673196</v>
      </c>
      <c r="TLA115" s="17">
        <f>+AVERAGE($D115:TKZ115)</f>
        <v>7.6996034448673196</v>
      </c>
      <c r="TLB115" s="17">
        <f>+AVERAGE($D115:TLA115)</f>
        <v>7.6996034448673196</v>
      </c>
      <c r="TLC115" s="17">
        <f>+AVERAGE($D115:TLB115)</f>
        <v>7.6996034448673196</v>
      </c>
      <c r="TLD115" s="17">
        <f>+AVERAGE($D115:TLC115)</f>
        <v>7.6996034448673196</v>
      </c>
      <c r="TLE115" s="17">
        <f>+AVERAGE($D115:TLD115)</f>
        <v>7.6996034448673196</v>
      </c>
      <c r="TLF115" s="17">
        <f>+AVERAGE($D115:TLE115)</f>
        <v>7.6996034448673196</v>
      </c>
      <c r="TLG115" s="17">
        <f>+AVERAGE($D115:TLF115)</f>
        <v>7.6996034448673196</v>
      </c>
      <c r="TLH115" s="17">
        <f>+AVERAGE($D115:TLG115)</f>
        <v>7.6996034448673196</v>
      </c>
      <c r="TLI115" s="17">
        <f>+AVERAGE($D115:TLH115)</f>
        <v>7.6996034448673196</v>
      </c>
      <c r="TLJ115" s="17">
        <f>+AVERAGE($D115:TLI115)</f>
        <v>7.6996034448673196</v>
      </c>
      <c r="TLK115" s="17">
        <f>+AVERAGE($D115:TLJ115)</f>
        <v>7.6996034448673196</v>
      </c>
      <c r="TLL115" s="17">
        <f>+AVERAGE($D115:TLK115)</f>
        <v>7.6996034448673196</v>
      </c>
      <c r="TLM115" s="17">
        <f>+AVERAGE($D115:TLL115)</f>
        <v>7.6996034448673196</v>
      </c>
      <c r="TLN115" s="17">
        <f>+AVERAGE($D115:TLM115)</f>
        <v>7.6996034448673205</v>
      </c>
      <c r="TLO115" s="17">
        <f>+AVERAGE($D115:TLN115)</f>
        <v>7.6996034448673205</v>
      </c>
      <c r="TLP115" s="17">
        <f>+AVERAGE($D115:TLO115)</f>
        <v>7.6996034448673205</v>
      </c>
      <c r="TLQ115" s="17">
        <f>+AVERAGE($D115:TLP115)</f>
        <v>7.6996034448673205</v>
      </c>
      <c r="TLR115" s="17">
        <f>+AVERAGE($D115:TLQ115)</f>
        <v>7.6996034448673205</v>
      </c>
      <c r="TLS115" s="17">
        <f>+AVERAGE($D115:TLR115)</f>
        <v>7.6996034448673205</v>
      </c>
      <c r="TLT115" s="17">
        <f>+AVERAGE($D115:TLS115)</f>
        <v>7.6996034448673205</v>
      </c>
      <c r="TLU115" s="17">
        <f>+AVERAGE($D115:TLT115)</f>
        <v>7.6996034448673205</v>
      </c>
      <c r="TLV115" s="17">
        <f>+AVERAGE($D115:TLU115)</f>
        <v>7.6996034448673205</v>
      </c>
      <c r="TLW115" s="17">
        <f>+AVERAGE($D115:TLV115)</f>
        <v>7.6996034448673205</v>
      </c>
      <c r="TLX115" s="17">
        <f>+AVERAGE($D115:TLW115)</f>
        <v>7.6996034448673205</v>
      </c>
      <c r="TLY115" s="17">
        <f>+AVERAGE($D115:TLX115)</f>
        <v>7.6996034448673205</v>
      </c>
      <c r="TLZ115" s="17">
        <f>+AVERAGE($D115:TLY115)</f>
        <v>7.6996034448673205</v>
      </c>
      <c r="TMA115" s="17">
        <f>+AVERAGE($D115:TLZ115)</f>
        <v>7.6996034448673205</v>
      </c>
      <c r="TMB115" s="17">
        <f>+AVERAGE($D115:TMA115)</f>
        <v>7.6996034448673205</v>
      </c>
      <c r="TMC115" s="17">
        <f>+AVERAGE($D115:TMB115)</f>
        <v>7.6996034448673205</v>
      </c>
      <c r="TMD115" s="17">
        <f>+AVERAGE($D115:TMC115)</f>
        <v>7.6996034448673205</v>
      </c>
      <c r="TME115" s="17">
        <f>+AVERAGE($D115:TMD115)</f>
        <v>7.6996034448673205</v>
      </c>
      <c r="TMF115" s="17">
        <f>+AVERAGE($D115:TME115)</f>
        <v>7.6996034448673205</v>
      </c>
      <c r="TMG115" s="17">
        <f>+AVERAGE($D115:TMF115)</f>
        <v>7.6996034448673205</v>
      </c>
      <c r="TMH115" s="17">
        <f>+AVERAGE($D115:TMG115)</f>
        <v>7.6996034448673205</v>
      </c>
      <c r="TMI115" s="17">
        <f>+AVERAGE($D115:TMH115)</f>
        <v>7.6996034448673205</v>
      </c>
      <c r="TMJ115" s="17">
        <f>+AVERAGE($D115:TMI115)</f>
        <v>7.6996034448673205</v>
      </c>
      <c r="TMK115" s="17">
        <f>+AVERAGE($D115:TMJ115)</f>
        <v>7.6996034448673205</v>
      </c>
      <c r="TML115" s="17">
        <f>+AVERAGE($D115:TMK115)</f>
        <v>7.6996034448673205</v>
      </c>
      <c r="TMM115" s="17">
        <f>+AVERAGE($D115:TML115)</f>
        <v>7.6996034448673205</v>
      </c>
      <c r="TMN115" s="17">
        <f>+AVERAGE($D115:TMM115)</f>
        <v>7.6996034448673205</v>
      </c>
      <c r="TMO115" s="17">
        <f>+AVERAGE($D115:TMN115)</f>
        <v>7.6996034448673205</v>
      </c>
      <c r="TMP115" s="17">
        <f>+AVERAGE($D115:TMO115)</f>
        <v>7.6996034448673205</v>
      </c>
      <c r="TMQ115" s="17">
        <f>+AVERAGE($D115:TMP115)</f>
        <v>7.6996034448673205</v>
      </c>
      <c r="TMR115" s="17">
        <f>+AVERAGE($D115:TMQ115)</f>
        <v>7.6996034448673205</v>
      </c>
      <c r="TMS115" s="17">
        <f>+AVERAGE($D115:TMR115)</f>
        <v>7.6996034448673205</v>
      </c>
      <c r="TMT115" s="17">
        <f>+AVERAGE($D115:TMS115)</f>
        <v>7.6996034448673205</v>
      </c>
      <c r="TMU115" s="17">
        <f>+AVERAGE($D115:TMT115)</f>
        <v>7.6996034448673205</v>
      </c>
      <c r="TMV115" s="17">
        <f>+AVERAGE($D115:TMU115)</f>
        <v>7.6996034448673205</v>
      </c>
      <c r="TMW115" s="17">
        <f>+AVERAGE($D115:TMV115)</f>
        <v>7.6996034448673205</v>
      </c>
      <c r="TMX115" s="17">
        <f>+AVERAGE($D115:TMW115)</f>
        <v>7.6996034448673205</v>
      </c>
      <c r="TMY115" s="17">
        <f>+AVERAGE($D115:TMX115)</f>
        <v>7.6996034448673205</v>
      </c>
      <c r="TMZ115" s="17">
        <f>+AVERAGE($D115:TMY115)</f>
        <v>7.6996034448673205</v>
      </c>
      <c r="TNA115" s="17">
        <f>+AVERAGE($D115:TMZ115)</f>
        <v>7.6996034448673205</v>
      </c>
      <c r="TNB115" s="17">
        <f>+AVERAGE($D115:TNA115)</f>
        <v>7.6996034448673205</v>
      </c>
      <c r="TNC115" s="17">
        <f>+AVERAGE($D115:TNB115)</f>
        <v>7.6996034448673205</v>
      </c>
      <c r="TND115" s="17">
        <f>+AVERAGE($D115:TNC115)</f>
        <v>7.6996034448673205</v>
      </c>
      <c r="TNE115" s="17">
        <f>+AVERAGE($D115:TND115)</f>
        <v>7.6996034448673205</v>
      </c>
      <c r="TNF115" s="17">
        <f>+AVERAGE($D115:TNE115)</f>
        <v>7.6996034448673205</v>
      </c>
      <c r="TNG115" s="17">
        <f>+AVERAGE($D115:TNF115)</f>
        <v>7.6996034448673205</v>
      </c>
      <c r="TNH115" s="17">
        <f>+AVERAGE($D115:TNG115)</f>
        <v>7.6996034448673205</v>
      </c>
      <c r="TNI115" s="17">
        <f>+AVERAGE($D115:TNH115)</f>
        <v>7.6996034448673205</v>
      </c>
      <c r="TNJ115" s="17">
        <f>+AVERAGE($D115:TNI115)</f>
        <v>7.6996034448673205</v>
      </c>
      <c r="TNK115" s="17">
        <f>+AVERAGE($D115:TNJ115)</f>
        <v>7.6996034448673205</v>
      </c>
      <c r="TNL115" s="17">
        <f>+AVERAGE($D115:TNK115)</f>
        <v>7.6996034448673205</v>
      </c>
      <c r="TNM115" s="17">
        <f>+AVERAGE($D115:TNL115)</f>
        <v>7.6996034448673205</v>
      </c>
      <c r="TNN115" s="17">
        <f>+AVERAGE($D115:TNM115)</f>
        <v>7.6996034448673205</v>
      </c>
      <c r="TNO115" s="17">
        <f>+AVERAGE($D115:TNN115)</f>
        <v>7.6996034448673205</v>
      </c>
      <c r="TNP115" s="17">
        <f>+AVERAGE($D115:TNO115)</f>
        <v>7.6996034448673205</v>
      </c>
      <c r="TNQ115" s="17">
        <f>+AVERAGE($D115:TNP115)</f>
        <v>7.6996034448673205</v>
      </c>
      <c r="TNR115" s="17">
        <f>+AVERAGE($D115:TNQ115)</f>
        <v>7.6996034448673205</v>
      </c>
      <c r="TNS115" s="17">
        <f>+AVERAGE($D115:TNR115)</f>
        <v>7.6996034448673205</v>
      </c>
      <c r="TNT115" s="17">
        <f>+AVERAGE($D115:TNS115)</f>
        <v>7.6996034448673214</v>
      </c>
      <c r="TNU115" s="17">
        <f>+AVERAGE($D115:TNT115)</f>
        <v>7.6996034448673214</v>
      </c>
      <c r="TNV115" s="17">
        <f>+AVERAGE($D115:TNU115)</f>
        <v>7.6996034448673214</v>
      </c>
      <c r="TNW115" s="17">
        <f>+AVERAGE($D115:TNV115)</f>
        <v>7.6996034448673214</v>
      </c>
      <c r="TNX115" s="17">
        <f>+AVERAGE($D115:TNW115)</f>
        <v>7.6996034448673214</v>
      </c>
      <c r="TNY115" s="17">
        <f>+AVERAGE($D115:TNX115)</f>
        <v>7.6996034448673214</v>
      </c>
      <c r="TNZ115" s="17">
        <f>+AVERAGE($D115:TNY115)</f>
        <v>7.6996034448673214</v>
      </c>
      <c r="TOA115" s="17">
        <f>+AVERAGE($D115:TNZ115)</f>
        <v>7.6996034448673214</v>
      </c>
      <c r="TOB115" s="17">
        <f>+AVERAGE($D115:TOA115)</f>
        <v>7.6996034448673214</v>
      </c>
      <c r="TOC115" s="17">
        <f>+AVERAGE($D115:TOB115)</f>
        <v>7.6996034448673214</v>
      </c>
      <c r="TOD115" s="17">
        <f>+AVERAGE($D115:TOC115)</f>
        <v>7.6996034448673214</v>
      </c>
      <c r="TOE115" s="17">
        <f>+AVERAGE($D115:TOD115)</f>
        <v>7.6996034448673214</v>
      </c>
      <c r="TOF115" s="17">
        <f>+AVERAGE($D115:TOE115)</f>
        <v>7.6996034448673214</v>
      </c>
      <c r="TOG115" s="17">
        <f>+AVERAGE($D115:TOF115)</f>
        <v>7.6996034448673214</v>
      </c>
      <c r="TOH115" s="17">
        <f>+AVERAGE($D115:TOG115)</f>
        <v>7.6996034448673214</v>
      </c>
      <c r="TOI115" s="17">
        <f>+AVERAGE($D115:TOH115)</f>
        <v>7.6996034448673214</v>
      </c>
      <c r="TOJ115" s="17">
        <f>+AVERAGE($D115:TOI115)</f>
        <v>7.6996034448673214</v>
      </c>
      <c r="TOK115" s="17">
        <f>+AVERAGE($D115:TOJ115)</f>
        <v>7.6996034448673214</v>
      </c>
      <c r="TOL115" s="17">
        <f>+AVERAGE($D115:TOK115)</f>
        <v>7.6996034448673214</v>
      </c>
      <c r="TOM115" s="17">
        <f>+AVERAGE($D115:TOL115)</f>
        <v>7.6996034448673214</v>
      </c>
      <c r="TON115" s="17">
        <f>+AVERAGE($D115:TOM115)</f>
        <v>7.6996034448673214</v>
      </c>
      <c r="TOO115" s="17">
        <f>+AVERAGE($D115:TON115)</f>
        <v>7.6996034448673214</v>
      </c>
      <c r="TOP115" s="17">
        <f>+AVERAGE($D115:TOO115)</f>
        <v>7.6996034448673214</v>
      </c>
      <c r="TOQ115" s="17">
        <f>+AVERAGE($D115:TOP115)</f>
        <v>7.6996034448673214</v>
      </c>
      <c r="TOR115" s="17">
        <f>+AVERAGE($D115:TOQ115)</f>
        <v>7.6996034448673214</v>
      </c>
      <c r="TOS115" s="17">
        <f>+AVERAGE($D115:TOR115)</f>
        <v>7.6996034448673214</v>
      </c>
      <c r="TOT115" s="17">
        <f>+AVERAGE($D115:TOS115)</f>
        <v>7.6996034448673214</v>
      </c>
      <c r="TOU115" s="17">
        <f>+AVERAGE($D115:TOT115)</f>
        <v>7.6996034448673214</v>
      </c>
      <c r="TOV115" s="17">
        <f>+AVERAGE($D115:TOU115)</f>
        <v>7.6996034448673214</v>
      </c>
      <c r="TOW115" s="17">
        <f>+AVERAGE($D115:TOV115)</f>
        <v>7.6996034448673214</v>
      </c>
      <c r="TOX115" s="17">
        <f>+AVERAGE($D115:TOW115)</f>
        <v>7.6996034448673214</v>
      </c>
      <c r="TOY115" s="17">
        <f>+AVERAGE($D115:TOX115)</f>
        <v>7.6996034448673214</v>
      </c>
      <c r="TOZ115" s="17">
        <f>+AVERAGE($D115:TOY115)</f>
        <v>7.6996034448673214</v>
      </c>
      <c r="TPA115" s="17">
        <f>+AVERAGE($D115:TOZ115)</f>
        <v>7.6996034448673214</v>
      </c>
      <c r="TPB115" s="17">
        <f>+AVERAGE($D115:TPA115)</f>
        <v>7.6996034448673214</v>
      </c>
      <c r="TPC115" s="17">
        <f>+AVERAGE($D115:TPB115)</f>
        <v>7.6996034448673214</v>
      </c>
      <c r="TPD115" s="17">
        <f>+AVERAGE($D115:TPC115)</f>
        <v>7.6996034448673214</v>
      </c>
      <c r="TPE115" s="17">
        <f>+AVERAGE($D115:TPD115)</f>
        <v>7.6996034448673214</v>
      </c>
      <c r="TPF115" s="17">
        <f>+AVERAGE($D115:TPE115)</f>
        <v>7.6996034448673214</v>
      </c>
      <c r="TPG115" s="17">
        <f>+AVERAGE($D115:TPF115)</f>
        <v>7.6996034448673214</v>
      </c>
      <c r="TPH115" s="17">
        <f>+AVERAGE($D115:TPG115)</f>
        <v>7.6996034448673214</v>
      </c>
      <c r="TPI115" s="17">
        <f>+AVERAGE($D115:TPH115)</f>
        <v>7.6996034448673214</v>
      </c>
      <c r="TPJ115" s="17">
        <f>+AVERAGE($D115:TPI115)</f>
        <v>7.6996034448673214</v>
      </c>
      <c r="TPK115" s="17">
        <f>+AVERAGE($D115:TPJ115)</f>
        <v>7.6996034448673214</v>
      </c>
      <c r="TPL115" s="17">
        <f>+AVERAGE($D115:TPK115)</f>
        <v>7.6996034448673214</v>
      </c>
      <c r="TPM115" s="17">
        <f>+AVERAGE($D115:TPL115)</f>
        <v>7.6996034448673214</v>
      </c>
      <c r="TPN115" s="17">
        <f>+AVERAGE($D115:TPM115)</f>
        <v>7.6996034448673214</v>
      </c>
      <c r="TPO115" s="17">
        <f>+AVERAGE($D115:TPN115)</f>
        <v>7.6996034448673214</v>
      </c>
      <c r="TPP115" s="17">
        <f>+AVERAGE($D115:TPO115)</f>
        <v>7.6996034448673214</v>
      </c>
      <c r="TPQ115" s="17">
        <f>+AVERAGE($D115:TPP115)</f>
        <v>7.6996034448673214</v>
      </c>
      <c r="TPR115" s="17">
        <f>+AVERAGE($D115:TPQ115)</f>
        <v>7.6996034448673214</v>
      </c>
      <c r="TPS115" s="17">
        <f>+AVERAGE($D115:TPR115)</f>
        <v>7.6996034448673214</v>
      </c>
      <c r="TPT115" s="17">
        <f>+AVERAGE($D115:TPS115)</f>
        <v>7.6996034448673214</v>
      </c>
      <c r="TPU115" s="17">
        <f>+AVERAGE($D115:TPT115)</f>
        <v>7.6996034448673214</v>
      </c>
      <c r="TPV115" s="17">
        <f>+AVERAGE($D115:TPU115)</f>
        <v>7.6996034448673214</v>
      </c>
      <c r="TPW115" s="17">
        <f>+AVERAGE($D115:TPV115)</f>
        <v>7.6996034448673214</v>
      </c>
      <c r="TPX115" s="17">
        <f>+AVERAGE($D115:TPW115)</f>
        <v>7.6996034448673214</v>
      </c>
      <c r="TPY115" s="17">
        <f>+AVERAGE($D115:TPX115)</f>
        <v>7.6996034448673214</v>
      </c>
      <c r="TPZ115" s="17">
        <f>+AVERAGE($D115:TPY115)</f>
        <v>7.6996034448673223</v>
      </c>
      <c r="TQA115" s="17">
        <f>+AVERAGE($D115:TPZ115)</f>
        <v>7.6996034448673223</v>
      </c>
      <c r="TQB115" s="17">
        <f>+AVERAGE($D115:TQA115)</f>
        <v>7.6996034448673223</v>
      </c>
      <c r="TQC115" s="17">
        <f>+AVERAGE($D115:TQB115)</f>
        <v>7.6996034448673223</v>
      </c>
      <c r="TQD115" s="17">
        <f>+AVERAGE($D115:TQC115)</f>
        <v>7.6996034448673223</v>
      </c>
      <c r="TQE115" s="17">
        <f>+AVERAGE($D115:TQD115)</f>
        <v>7.6996034448673223</v>
      </c>
      <c r="TQF115" s="17">
        <f>+AVERAGE($D115:TQE115)</f>
        <v>7.6996034448673223</v>
      </c>
      <c r="TQG115" s="17">
        <f>+AVERAGE($D115:TQF115)</f>
        <v>7.6996034448673223</v>
      </c>
      <c r="TQH115" s="17">
        <f>+AVERAGE($D115:TQG115)</f>
        <v>7.6996034448673223</v>
      </c>
      <c r="TQI115" s="17">
        <f>+AVERAGE($D115:TQH115)</f>
        <v>7.6996034448673223</v>
      </c>
      <c r="TQJ115" s="17">
        <f>+AVERAGE($D115:TQI115)</f>
        <v>7.6996034448673223</v>
      </c>
      <c r="TQK115" s="17">
        <f>+AVERAGE($D115:TQJ115)</f>
        <v>7.6996034448673223</v>
      </c>
      <c r="TQL115" s="17">
        <f>+AVERAGE($D115:TQK115)</f>
        <v>7.6996034448673223</v>
      </c>
      <c r="TQM115" s="17">
        <f>+AVERAGE($D115:TQL115)</f>
        <v>7.6996034448673223</v>
      </c>
      <c r="TQN115" s="17">
        <f>+AVERAGE($D115:TQM115)</f>
        <v>7.6996034448673223</v>
      </c>
      <c r="TQO115" s="17">
        <f>+AVERAGE($D115:TQN115)</f>
        <v>7.6996034448673223</v>
      </c>
      <c r="TQP115" s="17">
        <f>+AVERAGE($D115:TQO115)</f>
        <v>7.6996034448673223</v>
      </c>
      <c r="TQQ115" s="17">
        <f>+AVERAGE($D115:TQP115)</f>
        <v>7.6996034448673223</v>
      </c>
      <c r="TQR115" s="17">
        <f>+AVERAGE($D115:TQQ115)</f>
        <v>7.6996034448673223</v>
      </c>
      <c r="TQS115" s="17">
        <f>+AVERAGE($D115:TQR115)</f>
        <v>7.6996034448673223</v>
      </c>
      <c r="TQT115" s="17">
        <f>+AVERAGE($D115:TQS115)</f>
        <v>7.6996034448673223</v>
      </c>
      <c r="TQU115" s="17">
        <f>+AVERAGE($D115:TQT115)</f>
        <v>7.6996034448673223</v>
      </c>
      <c r="TQV115" s="17">
        <f>+AVERAGE($D115:TQU115)</f>
        <v>7.6996034448673223</v>
      </c>
      <c r="TQW115" s="17">
        <f>+AVERAGE($D115:TQV115)</f>
        <v>7.6996034448673223</v>
      </c>
      <c r="TQX115" s="17">
        <f>+AVERAGE($D115:TQW115)</f>
        <v>7.6996034448673223</v>
      </c>
      <c r="TQY115" s="17">
        <f>+AVERAGE($D115:TQX115)</f>
        <v>7.6996034448673223</v>
      </c>
      <c r="TQZ115" s="17">
        <f>+AVERAGE($D115:TQY115)</f>
        <v>7.6996034448673223</v>
      </c>
      <c r="TRA115" s="17">
        <f>+AVERAGE($D115:TQZ115)</f>
        <v>7.6996034448673223</v>
      </c>
      <c r="TRB115" s="17">
        <f>+AVERAGE($D115:TRA115)</f>
        <v>7.6996034448673223</v>
      </c>
      <c r="TRC115" s="17">
        <f>+AVERAGE($D115:TRB115)</f>
        <v>7.6996034448673223</v>
      </c>
      <c r="TRD115" s="17">
        <f>+AVERAGE($D115:TRC115)</f>
        <v>7.6996034448673223</v>
      </c>
      <c r="TRE115" s="17">
        <f>+AVERAGE($D115:TRD115)</f>
        <v>7.6996034448673223</v>
      </c>
      <c r="TRF115" s="17">
        <f>+AVERAGE($D115:TRE115)</f>
        <v>7.6996034448673223</v>
      </c>
      <c r="TRG115" s="17">
        <f>+AVERAGE($D115:TRF115)</f>
        <v>7.6996034448673223</v>
      </c>
      <c r="TRH115" s="17">
        <f>+AVERAGE($D115:TRG115)</f>
        <v>7.6996034448673223</v>
      </c>
      <c r="TRI115" s="17">
        <f>+AVERAGE($D115:TRH115)</f>
        <v>7.6996034448673223</v>
      </c>
      <c r="TRJ115" s="17">
        <f>+AVERAGE($D115:TRI115)</f>
        <v>7.6996034448673223</v>
      </c>
      <c r="TRK115" s="17">
        <f>+AVERAGE($D115:TRJ115)</f>
        <v>7.6996034448673223</v>
      </c>
      <c r="TRL115" s="17">
        <f>+AVERAGE($D115:TRK115)</f>
        <v>7.6996034448673223</v>
      </c>
      <c r="TRM115" s="17">
        <f>+AVERAGE($D115:TRL115)</f>
        <v>7.6996034448673223</v>
      </c>
      <c r="TRN115" s="17">
        <f>+AVERAGE($D115:TRM115)</f>
        <v>7.6996034448673223</v>
      </c>
      <c r="TRO115" s="17">
        <f>+AVERAGE($D115:TRN115)</f>
        <v>7.6996034448673223</v>
      </c>
      <c r="TRP115" s="17">
        <f>+AVERAGE($D115:TRO115)</f>
        <v>7.6996034448673223</v>
      </c>
      <c r="TRQ115" s="17">
        <f>+AVERAGE($D115:TRP115)</f>
        <v>7.6996034448673223</v>
      </c>
      <c r="TRR115" s="17">
        <f>+AVERAGE($D115:TRQ115)</f>
        <v>7.6996034448673223</v>
      </c>
      <c r="TRS115" s="17">
        <f>+AVERAGE($D115:TRR115)</f>
        <v>7.6996034448673223</v>
      </c>
      <c r="TRT115" s="17">
        <f>+AVERAGE($D115:TRS115)</f>
        <v>7.6996034448673223</v>
      </c>
      <c r="TRU115" s="17">
        <f>+AVERAGE($D115:TRT115)</f>
        <v>7.6996034448673223</v>
      </c>
      <c r="TRV115" s="17">
        <f>+AVERAGE($D115:TRU115)</f>
        <v>7.6996034448673223</v>
      </c>
      <c r="TRW115" s="17">
        <f>+AVERAGE($D115:TRV115)</f>
        <v>7.6996034448673223</v>
      </c>
      <c r="TRX115" s="17">
        <f>+AVERAGE($D115:TRW115)</f>
        <v>7.6996034448673223</v>
      </c>
      <c r="TRY115" s="17">
        <f>+AVERAGE($D115:TRX115)</f>
        <v>7.6996034448673223</v>
      </c>
      <c r="TRZ115" s="17">
        <f>+AVERAGE($D115:TRY115)</f>
        <v>7.6996034448673223</v>
      </c>
      <c r="TSA115" s="17">
        <f>+AVERAGE($D115:TRZ115)</f>
        <v>7.6996034448673223</v>
      </c>
      <c r="TSB115" s="17">
        <f>+AVERAGE($D115:TSA115)</f>
        <v>7.6996034448673223</v>
      </c>
      <c r="TSC115" s="17">
        <f>+AVERAGE($D115:TSB115)</f>
        <v>7.6996034448673223</v>
      </c>
      <c r="TSD115" s="17">
        <f>+AVERAGE($D115:TSC115)</f>
        <v>7.6996034448673223</v>
      </c>
      <c r="TSE115" s="17">
        <f>+AVERAGE($D115:TSD115)</f>
        <v>7.6996034448673223</v>
      </c>
      <c r="TSF115" s="17">
        <f>+AVERAGE($D115:TSE115)</f>
        <v>7.6996034448673232</v>
      </c>
      <c r="TSG115" s="17">
        <f>+AVERAGE($D115:TSF115)</f>
        <v>7.6996034448673232</v>
      </c>
      <c r="TSH115" s="17">
        <f>+AVERAGE($D115:TSG115)</f>
        <v>7.6996034448673232</v>
      </c>
      <c r="TSI115" s="17">
        <f>+AVERAGE($D115:TSH115)</f>
        <v>7.6996034448673232</v>
      </c>
      <c r="TSJ115" s="17">
        <f>+AVERAGE($D115:TSI115)</f>
        <v>7.6996034448673232</v>
      </c>
      <c r="TSK115" s="17">
        <f>+AVERAGE($D115:TSJ115)</f>
        <v>7.6996034448673232</v>
      </c>
      <c r="TSL115" s="17">
        <f>+AVERAGE($D115:TSK115)</f>
        <v>7.6996034448673232</v>
      </c>
      <c r="TSM115" s="17">
        <f>+AVERAGE($D115:TSL115)</f>
        <v>7.6996034448673232</v>
      </c>
      <c r="TSN115" s="17">
        <f>+AVERAGE($D115:TSM115)</f>
        <v>7.6996034448673232</v>
      </c>
      <c r="TSO115" s="17">
        <f>+AVERAGE($D115:TSN115)</f>
        <v>7.6996034448673232</v>
      </c>
      <c r="TSP115" s="17">
        <f>+AVERAGE($D115:TSO115)</f>
        <v>7.6996034448673232</v>
      </c>
      <c r="TSQ115" s="17">
        <f>+AVERAGE($D115:TSP115)</f>
        <v>7.6996034448673232</v>
      </c>
      <c r="TSR115" s="17">
        <f>+AVERAGE($D115:TSQ115)</f>
        <v>7.6996034448673232</v>
      </c>
      <c r="TSS115" s="17">
        <f>+AVERAGE($D115:TSR115)</f>
        <v>7.6996034448673232</v>
      </c>
      <c r="TST115" s="17">
        <f>+AVERAGE($D115:TSS115)</f>
        <v>7.6996034448673232</v>
      </c>
      <c r="TSU115" s="17">
        <f>+AVERAGE($D115:TST115)</f>
        <v>7.6996034448673232</v>
      </c>
      <c r="TSV115" s="17">
        <f>+AVERAGE($D115:TSU115)</f>
        <v>7.6996034448673232</v>
      </c>
      <c r="TSW115" s="17">
        <f>+AVERAGE($D115:TSV115)</f>
        <v>7.6996034448673232</v>
      </c>
      <c r="TSX115" s="17">
        <f>+AVERAGE($D115:TSW115)</f>
        <v>7.6996034448673232</v>
      </c>
      <c r="TSY115" s="17">
        <f>+AVERAGE($D115:TSX115)</f>
        <v>7.6996034448673232</v>
      </c>
      <c r="TSZ115" s="17">
        <f>+AVERAGE($D115:TSY115)</f>
        <v>7.6996034448673232</v>
      </c>
      <c r="TTA115" s="17">
        <f>+AVERAGE($D115:TSZ115)</f>
        <v>7.6996034448673232</v>
      </c>
      <c r="TTB115" s="17">
        <f>+AVERAGE($D115:TTA115)</f>
        <v>7.6996034448673232</v>
      </c>
      <c r="TTC115" s="17">
        <f>+AVERAGE($D115:TTB115)</f>
        <v>7.6996034448673232</v>
      </c>
      <c r="TTD115" s="17">
        <f>+AVERAGE($D115:TTC115)</f>
        <v>7.6996034448673232</v>
      </c>
      <c r="TTE115" s="17">
        <f>+AVERAGE($D115:TTD115)</f>
        <v>7.6996034448673232</v>
      </c>
      <c r="TTF115" s="17">
        <f>+AVERAGE($D115:TTE115)</f>
        <v>7.6996034448673232</v>
      </c>
      <c r="TTG115" s="17">
        <f>+AVERAGE($D115:TTF115)</f>
        <v>7.6996034448673232</v>
      </c>
      <c r="TTH115" s="17">
        <f>+AVERAGE($D115:TTG115)</f>
        <v>7.6996034448673232</v>
      </c>
      <c r="TTI115" s="17">
        <f>+AVERAGE($D115:TTH115)</f>
        <v>7.6996034448673232</v>
      </c>
      <c r="TTJ115" s="17">
        <f>+AVERAGE($D115:TTI115)</f>
        <v>7.6996034448673232</v>
      </c>
      <c r="TTK115" s="17">
        <f>+AVERAGE($D115:TTJ115)</f>
        <v>7.6996034448673232</v>
      </c>
      <c r="TTL115" s="17">
        <f>+AVERAGE($D115:TTK115)</f>
        <v>7.6996034448673232</v>
      </c>
      <c r="TTM115" s="17">
        <f>+AVERAGE($D115:TTL115)</f>
        <v>7.6996034448673232</v>
      </c>
      <c r="TTN115" s="17">
        <f>+AVERAGE($D115:TTM115)</f>
        <v>7.6996034448673232</v>
      </c>
      <c r="TTO115" s="17">
        <f>+AVERAGE($D115:TTN115)</f>
        <v>7.6996034448673232</v>
      </c>
      <c r="TTP115" s="17">
        <f>+AVERAGE($D115:TTO115)</f>
        <v>7.6996034448673232</v>
      </c>
      <c r="TTQ115" s="17">
        <f>+AVERAGE($D115:TTP115)</f>
        <v>7.6996034448673232</v>
      </c>
      <c r="TTR115" s="17">
        <f>+AVERAGE($D115:TTQ115)</f>
        <v>7.6996034448673232</v>
      </c>
      <c r="TTS115" s="17">
        <f>+AVERAGE($D115:TTR115)</f>
        <v>7.6996034448673232</v>
      </c>
      <c r="TTT115" s="17">
        <f>+AVERAGE($D115:TTS115)</f>
        <v>7.6996034448673232</v>
      </c>
      <c r="TTU115" s="17">
        <f>+AVERAGE($D115:TTT115)</f>
        <v>7.6996034448673232</v>
      </c>
      <c r="TTV115" s="17">
        <f>+AVERAGE($D115:TTU115)</f>
        <v>7.6996034448673232</v>
      </c>
      <c r="TTW115" s="17">
        <f>+AVERAGE($D115:TTV115)</f>
        <v>7.6996034448673232</v>
      </c>
      <c r="TTX115" s="17">
        <f>+AVERAGE($D115:TTW115)</f>
        <v>7.6996034448673232</v>
      </c>
      <c r="TTY115" s="17">
        <f>+AVERAGE($D115:TTX115)</f>
        <v>7.6996034448673232</v>
      </c>
      <c r="TTZ115" s="17">
        <f>+AVERAGE($D115:TTY115)</f>
        <v>7.6996034448673232</v>
      </c>
      <c r="TUA115" s="17">
        <f>+AVERAGE($D115:TTZ115)</f>
        <v>7.6996034448673232</v>
      </c>
      <c r="TUB115" s="17">
        <f>+AVERAGE($D115:TUA115)</f>
        <v>7.6996034448673232</v>
      </c>
      <c r="TUC115" s="17">
        <f>+AVERAGE($D115:TUB115)</f>
        <v>7.6996034448673232</v>
      </c>
      <c r="TUD115" s="17">
        <f>+AVERAGE($D115:TUC115)</f>
        <v>7.6996034448673232</v>
      </c>
      <c r="TUE115" s="17">
        <f>+AVERAGE($D115:TUD115)</f>
        <v>7.6996034448673232</v>
      </c>
      <c r="TUF115" s="17">
        <f>+AVERAGE($D115:TUE115)</f>
        <v>7.6996034448673232</v>
      </c>
      <c r="TUG115" s="17">
        <f>+AVERAGE($D115:TUF115)</f>
        <v>7.6996034448673232</v>
      </c>
      <c r="TUH115" s="17">
        <f>+AVERAGE($D115:TUG115)</f>
        <v>7.6996034448673232</v>
      </c>
      <c r="TUI115" s="17">
        <f>+AVERAGE($D115:TUH115)</f>
        <v>7.6996034448673232</v>
      </c>
      <c r="TUJ115" s="17">
        <f>+AVERAGE($D115:TUI115)</f>
        <v>7.6996034448673232</v>
      </c>
      <c r="TUK115" s="17">
        <f>+AVERAGE($D115:TUJ115)</f>
        <v>7.6996034448673232</v>
      </c>
      <c r="TUL115" s="17">
        <f>+AVERAGE($D115:TUK115)</f>
        <v>7.6996034448673232</v>
      </c>
      <c r="TUM115" s="17">
        <f>+AVERAGE($D115:TUL115)</f>
        <v>7.6996034448673232</v>
      </c>
      <c r="TUN115" s="17">
        <f>+AVERAGE($D115:TUM115)</f>
        <v>7.6996034448673241</v>
      </c>
      <c r="TUO115" s="17">
        <f>+AVERAGE($D115:TUN115)</f>
        <v>7.6996034448673241</v>
      </c>
      <c r="TUP115" s="17">
        <f>+AVERAGE($D115:TUO115)</f>
        <v>7.6996034448673241</v>
      </c>
      <c r="TUQ115" s="17">
        <f>+AVERAGE($D115:TUP115)</f>
        <v>7.6996034448673241</v>
      </c>
      <c r="TUR115" s="17">
        <f>+AVERAGE($D115:TUQ115)</f>
        <v>7.6996034448673241</v>
      </c>
      <c r="TUS115" s="17">
        <f>+AVERAGE($D115:TUR115)</f>
        <v>7.6996034448673241</v>
      </c>
      <c r="TUT115" s="17">
        <f>+AVERAGE($D115:TUS115)</f>
        <v>7.6996034448673241</v>
      </c>
      <c r="TUU115" s="17">
        <f>+AVERAGE($D115:TUT115)</f>
        <v>7.6996034448673241</v>
      </c>
      <c r="TUV115" s="17">
        <f>+AVERAGE($D115:TUU115)</f>
        <v>7.6996034448673241</v>
      </c>
      <c r="TUW115" s="17">
        <f>+AVERAGE($D115:TUV115)</f>
        <v>7.6996034448673241</v>
      </c>
      <c r="TUX115" s="17">
        <f>+AVERAGE($D115:TUW115)</f>
        <v>7.6996034448673241</v>
      </c>
      <c r="TUY115" s="17">
        <f>+AVERAGE($D115:TUX115)</f>
        <v>7.6996034448673241</v>
      </c>
      <c r="TUZ115" s="17">
        <f>+AVERAGE($D115:TUY115)</f>
        <v>7.6996034448673241</v>
      </c>
      <c r="TVA115" s="17">
        <f>+AVERAGE($D115:TUZ115)</f>
        <v>7.6996034448673241</v>
      </c>
      <c r="TVB115" s="17">
        <f>+AVERAGE($D115:TVA115)</f>
        <v>7.6996034448673241</v>
      </c>
      <c r="TVC115" s="17">
        <f>+AVERAGE($D115:TVB115)</f>
        <v>7.6996034448673241</v>
      </c>
      <c r="TVD115" s="17">
        <f>+AVERAGE($D115:TVC115)</f>
        <v>7.6996034448673241</v>
      </c>
      <c r="TVE115" s="17">
        <f>+AVERAGE($D115:TVD115)</f>
        <v>7.6996034448673241</v>
      </c>
      <c r="TVF115" s="17">
        <f>+AVERAGE($D115:TVE115)</f>
        <v>7.6996034448673241</v>
      </c>
      <c r="TVG115" s="17">
        <f>+AVERAGE($D115:TVF115)</f>
        <v>7.6996034448673241</v>
      </c>
      <c r="TVH115" s="17">
        <f>+AVERAGE($D115:TVG115)</f>
        <v>7.6996034448673241</v>
      </c>
      <c r="TVI115" s="17">
        <f>+AVERAGE($D115:TVH115)</f>
        <v>7.6996034448673241</v>
      </c>
      <c r="TVJ115" s="17">
        <f>+AVERAGE($D115:TVI115)</f>
        <v>7.6996034448673241</v>
      </c>
      <c r="TVK115" s="17">
        <f>+AVERAGE($D115:TVJ115)</f>
        <v>7.6996034448673241</v>
      </c>
      <c r="TVL115" s="17">
        <f>+AVERAGE($D115:TVK115)</f>
        <v>7.6996034448673241</v>
      </c>
      <c r="TVM115" s="17">
        <f>+AVERAGE($D115:TVL115)</f>
        <v>7.6996034448673241</v>
      </c>
      <c r="TVN115" s="17">
        <f>+AVERAGE($D115:TVM115)</f>
        <v>7.6996034448673241</v>
      </c>
      <c r="TVO115" s="17">
        <f>+AVERAGE($D115:TVN115)</f>
        <v>7.6996034448673241</v>
      </c>
      <c r="TVP115" s="17">
        <f>+AVERAGE($D115:TVO115)</f>
        <v>7.6996034448673241</v>
      </c>
      <c r="TVQ115" s="17">
        <f>+AVERAGE($D115:TVP115)</f>
        <v>7.6996034448673241</v>
      </c>
      <c r="TVR115" s="17">
        <f>+AVERAGE($D115:TVQ115)</f>
        <v>7.6996034448673241</v>
      </c>
      <c r="TVS115" s="17">
        <f>+AVERAGE($D115:TVR115)</f>
        <v>7.6996034448673241</v>
      </c>
      <c r="TVT115" s="17">
        <f>+AVERAGE($D115:TVS115)</f>
        <v>7.6996034448673241</v>
      </c>
      <c r="TVU115" s="17">
        <f>+AVERAGE($D115:TVT115)</f>
        <v>7.6996034448673241</v>
      </c>
      <c r="TVV115" s="17">
        <f>+AVERAGE($D115:TVU115)</f>
        <v>7.6996034448673241</v>
      </c>
      <c r="TVW115" s="17">
        <f>+AVERAGE($D115:TVV115)</f>
        <v>7.6996034448673241</v>
      </c>
      <c r="TVX115" s="17">
        <f>+AVERAGE($D115:TVW115)</f>
        <v>7.6996034448673241</v>
      </c>
      <c r="TVY115" s="17">
        <f>+AVERAGE($D115:TVX115)</f>
        <v>7.6996034448673241</v>
      </c>
      <c r="TVZ115" s="17">
        <f>+AVERAGE($D115:TVY115)</f>
        <v>7.6996034448673241</v>
      </c>
      <c r="TWA115" s="17">
        <f>+AVERAGE($D115:TVZ115)</f>
        <v>7.6996034448673241</v>
      </c>
      <c r="TWB115" s="17">
        <f>+AVERAGE($D115:TWA115)</f>
        <v>7.6996034448673241</v>
      </c>
      <c r="TWC115" s="17">
        <f>+AVERAGE($D115:TWB115)</f>
        <v>7.6996034448673241</v>
      </c>
      <c r="TWD115" s="17">
        <f>+AVERAGE($D115:TWC115)</f>
        <v>7.6996034448673241</v>
      </c>
      <c r="TWE115" s="17">
        <f>+AVERAGE($D115:TWD115)</f>
        <v>7.6996034448673241</v>
      </c>
      <c r="TWF115" s="17">
        <f>+AVERAGE($D115:TWE115)</f>
        <v>7.6996034448673241</v>
      </c>
      <c r="TWG115" s="17">
        <f>+AVERAGE($D115:TWF115)</f>
        <v>7.6996034448673241</v>
      </c>
      <c r="TWH115" s="17">
        <f>+AVERAGE($D115:TWG115)</f>
        <v>7.6996034448673241</v>
      </c>
      <c r="TWI115" s="17">
        <f>+AVERAGE($D115:TWH115)</f>
        <v>7.6996034448673241</v>
      </c>
      <c r="TWJ115" s="17">
        <f>+AVERAGE($D115:TWI115)</f>
        <v>7.6996034448673241</v>
      </c>
      <c r="TWK115" s="17">
        <f>+AVERAGE($D115:TWJ115)</f>
        <v>7.6996034448673241</v>
      </c>
      <c r="TWL115" s="17">
        <f>+AVERAGE($D115:TWK115)</f>
        <v>7.6996034448673241</v>
      </c>
      <c r="TWM115" s="17">
        <f>+AVERAGE($D115:TWL115)</f>
        <v>7.6996034448673241</v>
      </c>
      <c r="TWN115" s="17">
        <f>+AVERAGE($D115:TWM115)</f>
        <v>7.6996034448673241</v>
      </c>
      <c r="TWO115" s="17">
        <f>+AVERAGE($D115:TWN115)</f>
        <v>7.6996034448673241</v>
      </c>
      <c r="TWP115" s="17">
        <f>+AVERAGE($D115:TWO115)</f>
        <v>7.6996034448673241</v>
      </c>
      <c r="TWQ115" s="17">
        <f>+AVERAGE($D115:TWP115)</f>
        <v>7.6996034448673241</v>
      </c>
      <c r="TWR115" s="17">
        <f>+AVERAGE($D115:TWQ115)</f>
        <v>7.6996034448673241</v>
      </c>
      <c r="TWS115" s="17">
        <f>+AVERAGE($D115:TWR115)</f>
        <v>7.6996034448673241</v>
      </c>
      <c r="TWT115" s="17">
        <f>+AVERAGE($D115:TWS115)</f>
        <v>7.6996034448673241</v>
      </c>
      <c r="TWU115" s="17">
        <f>+AVERAGE($D115:TWT115)</f>
        <v>7.699603444867325</v>
      </c>
      <c r="TWV115" s="17">
        <f>+AVERAGE($D115:TWU115)</f>
        <v>7.699603444867325</v>
      </c>
      <c r="TWW115" s="17">
        <f>+AVERAGE($D115:TWV115)</f>
        <v>7.699603444867325</v>
      </c>
      <c r="TWX115" s="17">
        <f>+AVERAGE($D115:TWW115)</f>
        <v>7.699603444867325</v>
      </c>
      <c r="TWY115" s="17">
        <f>+AVERAGE($D115:TWX115)</f>
        <v>7.699603444867325</v>
      </c>
      <c r="TWZ115" s="17">
        <f>+AVERAGE($D115:TWY115)</f>
        <v>7.699603444867325</v>
      </c>
      <c r="TXA115" s="17">
        <f>+AVERAGE($D115:TWZ115)</f>
        <v>7.699603444867325</v>
      </c>
      <c r="TXB115" s="17">
        <f>+AVERAGE($D115:TXA115)</f>
        <v>7.699603444867325</v>
      </c>
      <c r="TXC115" s="17">
        <f>+AVERAGE($D115:TXB115)</f>
        <v>7.699603444867325</v>
      </c>
      <c r="TXD115" s="17">
        <f>+AVERAGE($D115:TXC115)</f>
        <v>7.699603444867325</v>
      </c>
      <c r="TXE115" s="17">
        <f>+AVERAGE($D115:TXD115)</f>
        <v>7.699603444867325</v>
      </c>
      <c r="TXF115" s="17">
        <f>+AVERAGE($D115:TXE115)</f>
        <v>7.699603444867325</v>
      </c>
      <c r="TXG115" s="17">
        <f>+AVERAGE($D115:TXF115)</f>
        <v>7.699603444867325</v>
      </c>
      <c r="TXH115" s="17">
        <f>+AVERAGE($D115:TXG115)</f>
        <v>7.699603444867325</v>
      </c>
      <c r="TXI115" s="17">
        <f>+AVERAGE($D115:TXH115)</f>
        <v>7.699603444867325</v>
      </c>
      <c r="TXJ115" s="17">
        <f>+AVERAGE($D115:TXI115)</f>
        <v>7.699603444867325</v>
      </c>
      <c r="TXK115" s="17">
        <f>+AVERAGE($D115:TXJ115)</f>
        <v>7.699603444867325</v>
      </c>
      <c r="TXL115" s="17">
        <f>+AVERAGE($D115:TXK115)</f>
        <v>7.699603444867325</v>
      </c>
      <c r="TXM115" s="17">
        <f>+AVERAGE($D115:TXL115)</f>
        <v>7.699603444867325</v>
      </c>
      <c r="TXN115" s="17">
        <f>+AVERAGE($D115:TXM115)</f>
        <v>7.699603444867325</v>
      </c>
      <c r="TXO115" s="17">
        <f>+AVERAGE($D115:TXN115)</f>
        <v>7.699603444867325</v>
      </c>
      <c r="TXP115" s="17">
        <f>+AVERAGE($D115:TXO115)</f>
        <v>7.699603444867325</v>
      </c>
      <c r="TXQ115" s="17">
        <f>+AVERAGE($D115:TXP115)</f>
        <v>7.699603444867325</v>
      </c>
      <c r="TXR115" s="17">
        <f>+AVERAGE($D115:TXQ115)</f>
        <v>7.699603444867325</v>
      </c>
      <c r="TXS115" s="17">
        <f>+AVERAGE($D115:TXR115)</f>
        <v>7.699603444867325</v>
      </c>
      <c r="TXT115" s="17">
        <f>+AVERAGE($D115:TXS115)</f>
        <v>7.699603444867325</v>
      </c>
      <c r="TXU115" s="17">
        <f>+AVERAGE($D115:TXT115)</f>
        <v>7.699603444867325</v>
      </c>
      <c r="TXV115" s="17">
        <f>+AVERAGE($D115:TXU115)</f>
        <v>7.699603444867325</v>
      </c>
      <c r="TXW115" s="17">
        <f>+AVERAGE($D115:TXV115)</f>
        <v>7.699603444867325</v>
      </c>
      <c r="TXX115" s="17">
        <f>+AVERAGE($D115:TXW115)</f>
        <v>7.699603444867325</v>
      </c>
      <c r="TXY115" s="17">
        <f>+AVERAGE($D115:TXX115)</f>
        <v>7.699603444867325</v>
      </c>
      <c r="TXZ115" s="17">
        <f>+AVERAGE($D115:TXY115)</f>
        <v>7.699603444867325</v>
      </c>
      <c r="TYA115" s="17">
        <f>+AVERAGE($D115:TXZ115)</f>
        <v>7.699603444867325</v>
      </c>
      <c r="TYB115" s="17">
        <f>+AVERAGE($D115:TYA115)</f>
        <v>7.699603444867325</v>
      </c>
      <c r="TYC115" s="17">
        <f>+AVERAGE($D115:TYB115)</f>
        <v>7.699603444867325</v>
      </c>
      <c r="TYD115" s="17">
        <f>+AVERAGE($D115:TYC115)</f>
        <v>7.699603444867325</v>
      </c>
      <c r="TYE115" s="17">
        <f>+AVERAGE($D115:TYD115)</f>
        <v>7.699603444867325</v>
      </c>
      <c r="TYF115" s="17">
        <f>+AVERAGE($D115:TYE115)</f>
        <v>7.699603444867325</v>
      </c>
      <c r="TYG115" s="17">
        <f>+AVERAGE($D115:TYF115)</f>
        <v>7.699603444867325</v>
      </c>
      <c r="TYH115" s="17">
        <f>+AVERAGE($D115:TYG115)</f>
        <v>7.699603444867325</v>
      </c>
      <c r="TYI115" s="17">
        <f>+AVERAGE($D115:TYH115)</f>
        <v>7.699603444867325</v>
      </c>
      <c r="TYJ115" s="17">
        <f>+AVERAGE($D115:TYI115)</f>
        <v>7.699603444867325</v>
      </c>
      <c r="TYK115" s="17">
        <f>+AVERAGE($D115:TYJ115)</f>
        <v>7.699603444867325</v>
      </c>
      <c r="TYL115" s="17">
        <f>+AVERAGE($D115:TYK115)</f>
        <v>7.699603444867325</v>
      </c>
      <c r="TYM115" s="17">
        <f>+AVERAGE($D115:TYL115)</f>
        <v>7.699603444867325</v>
      </c>
      <c r="TYN115" s="17">
        <f>+AVERAGE($D115:TYM115)</f>
        <v>7.699603444867325</v>
      </c>
      <c r="TYO115" s="17">
        <f>+AVERAGE($D115:TYN115)</f>
        <v>7.699603444867325</v>
      </c>
      <c r="TYP115" s="17">
        <f>+AVERAGE($D115:TYO115)</f>
        <v>7.699603444867325</v>
      </c>
      <c r="TYQ115" s="17">
        <f>+AVERAGE($D115:TYP115)</f>
        <v>7.699603444867325</v>
      </c>
      <c r="TYR115" s="17">
        <f>+AVERAGE($D115:TYQ115)</f>
        <v>7.699603444867325</v>
      </c>
      <c r="TYS115" s="17">
        <f>+AVERAGE($D115:TYR115)</f>
        <v>7.699603444867325</v>
      </c>
      <c r="TYT115" s="17">
        <f>+AVERAGE($D115:TYS115)</f>
        <v>7.699603444867325</v>
      </c>
      <c r="TYU115" s="17">
        <f>+AVERAGE($D115:TYT115)</f>
        <v>7.699603444867325</v>
      </c>
      <c r="TYV115" s="17">
        <f>+AVERAGE($D115:TYU115)</f>
        <v>7.699603444867325</v>
      </c>
      <c r="TYW115" s="17">
        <f>+AVERAGE($D115:TYV115)</f>
        <v>7.699603444867325</v>
      </c>
      <c r="TYX115" s="17">
        <f>+AVERAGE($D115:TYW115)</f>
        <v>7.699603444867325</v>
      </c>
      <c r="TYY115" s="17">
        <f>+AVERAGE($D115:TYX115)</f>
        <v>7.699603444867325</v>
      </c>
      <c r="TYZ115" s="17">
        <f>+AVERAGE($D115:TYY115)</f>
        <v>7.699603444867325</v>
      </c>
      <c r="TZA115" s="17">
        <f>+AVERAGE($D115:TYZ115)</f>
        <v>7.699603444867325</v>
      </c>
      <c r="TZB115" s="17">
        <f>+AVERAGE($D115:TZA115)</f>
        <v>7.699603444867325</v>
      </c>
      <c r="TZC115" s="17">
        <f>+AVERAGE($D115:TZB115)</f>
        <v>7.6996034448673258</v>
      </c>
      <c r="TZD115" s="17">
        <f>+AVERAGE($D115:TZC115)</f>
        <v>7.6996034448673258</v>
      </c>
      <c r="TZE115" s="17">
        <f>+AVERAGE($D115:TZD115)</f>
        <v>7.6996034448673258</v>
      </c>
      <c r="TZF115" s="17">
        <f>+AVERAGE($D115:TZE115)</f>
        <v>7.6996034448673258</v>
      </c>
      <c r="TZG115" s="17">
        <f>+AVERAGE($D115:TZF115)</f>
        <v>7.6996034448673258</v>
      </c>
      <c r="TZH115" s="17">
        <f>+AVERAGE($D115:TZG115)</f>
        <v>7.6996034448673258</v>
      </c>
      <c r="TZI115" s="17">
        <f>+AVERAGE($D115:TZH115)</f>
        <v>7.6996034448673258</v>
      </c>
      <c r="TZJ115" s="17">
        <f>+AVERAGE($D115:TZI115)</f>
        <v>7.6996034448673258</v>
      </c>
      <c r="TZK115" s="17">
        <f>+AVERAGE($D115:TZJ115)</f>
        <v>7.6996034448673258</v>
      </c>
      <c r="TZL115" s="17">
        <f>+AVERAGE($D115:TZK115)</f>
        <v>7.6996034448673258</v>
      </c>
      <c r="TZM115" s="17">
        <f>+AVERAGE($D115:TZL115)</f>
        <v>7.6996034448673258</v>
      </c>
      <c r="TZN115" s="17">
        <f>+AVERAGE($D115:TZM115)</f>
        <v>7.6996034448673258</v>
      </c>
      <c r="TZO115" s="17">
        <f>+AVERAGE($D115:TZN115)</f>
        <v>7.6996034448673258</v>
      </c>
      <c r="TZP115" s="17">
        <f>+AVERAGE($D115:TZO115)</f>
        <v>7.6996034448673258</v>
      </c>
      <c r="TZQ115" s="17">
        <f>+AVERAGE($D115:TZP115)</f>
        <v>7.6996034448673258</v>
      </c>
      <c r="TZR115" s="17">
        <f>+AVERAGE($D115:TZQ115)</f>
        <v>7.6996034448673258</v>
      </c>
      <c r="TZS115" s="17">
        <f>+AVERAGE($D115:TZR115)</f>
        <v>7.6996034448673258</v>
      </c>
      <c r="TZT115" s="17">
        <f>+AVERAGE($D115:TZS115)</f>
        <v>7.6996034448673258</v>
      </c>
      <c r="TZU115" s="17">
        <f>+AVERAGE($D115:TZT115)</f>
        <v>7.6996034448673258</v>
      </c>
      <c r="TZV115" s="17">
        <f>+AVERAGE($D115:TZU115)</f>
        <v>7.6996034448673258</v>
      </c>
      <c r="TZW115" s="17">
        <f>+AVERAGE($D115:TZV115)</f>
        <v>7.6996034448673258</v>
      </c>
      <c r="TZX115" s="17">
        <f>+AVERAGE($D115:TZW115)</f>
        <v>7.6996034448673258</v>
      </c>
      <c r="TZY115" s="17">
        <f>+AVERAGE($D115:TZX115)</f>
        <v>7.6996034448673258</v>
      </c>
      <c r="TZZ115" s="17">
        <f>+AVERAGE($D115:TZY115)</f>
        <v>7.6996034448673258</v>
      </c>
      <c r="UAA115" s="17">
        <f>+AVERAGE($D115:TZZ115)</f>
        <v>7.6996034448673258</v>
      </c>
      <c r="UAB115" s="17">
        <f>+AVERAGE($D115:UAA115)</f>
        <v>7.6996034448673258</v>
      </c>
      <c r="UAC115" s="17">
        <f>+AVERAGE($D115:UAB115)</f>
        <v>7.6996034448673258</v>
      </c>
      <c r="UAD115" s="17">
        <f>+AVERAGE($D115:UAC115)</f>
        <v>7.6996034448673258</v>
      </c>
      <c r="UAE115" s="17">
        <f>+AVERAGE($D115:UAD115)</f>
        <v>7.6996034448673258</v>
      </c>
      <c r="UAF115" s="17">
        <f>+AVERAGE($D115:UAE115)</f>
        <v>7.6996034448673258</v>
      </c>
      <c r="UAG115" s="17">
        <f>+AVERAGE($D115:UAF115)</f>
        <v>7.6996034448673258</v>
      </c>
      <c r="UAH115" s="17">
        <f>+AVERAGE($D115:UAG115)</f>
        <v>7.6996034448673258</v>
      </c>
      <c r="UAI115" s="17">
        <f>+AVERAGE($D115:UAH115)</f>
        <v>7.6996034448673258</v>
      </c>
      <c r="UAJ115" s="17">
        <f>+AVERAGE($D115:UAI115)</f>
        <v>7.6996034448673258</v>
      </c>
      <c r="UAK115" s="17">
        <f>+AVERAGE($D115:UAJ115)</f>
        <v>7.6996034448673258</v>
      </c>
      <c r="UAL115" s="17">
        <f>+AVERAGE($D115:UAK115)</f>
        <v>7.6996034448673258</v>
      </c>
      <c r="UAM115" s="17">
        <f>+AVERAGE($D115:UAL115)</f>
        <v>7.6996034448673258</v>
      </c>
      <c r="UAN115" s="17">
        <f>+AVERAGE($D115:UAM115)</f>
        <v>7.6996034448673258</v>
      </c>
      <c r="UAO115" s="17">
        <f>+AVERAGE($D115:UAN115)</f>
        <v>7.6996034448673258</v>
      </c>
      <c r="UAP115" s="17">
        <f>+AVERAGE($D115:UAO115)</f>
        <v>7.6996034448673258</v>
      </c>
      <c r="UAQ115" s="17">
        <f>+AVERAGE($D115:UAP115)</f>
        <v>7.6996034448673258</v>
      </c>
      <c r="UAR115" s="17">
        <f>+AVERAGE($D115:UAQ115)</f>
        <v>7.6996034448673258</v>
      </c>
      <c r="UAS115" s="17">
        <f>+AVERAGE($D115:UAR115)</f>
        <v>7.6996034448673258</v>
      </c>
      <c r="UAT115" s="17">
        <f>+AVERAGE($D115:UAS115)</f>
        <v>7.6996034448673258</v>
      </c>
      <c r="UAU115" s="17">
        <f>+AVERAGE($D115:UAT115)</f>
        <v>7.6996034448673258</v>
      </c>
      <c r="UAV115" s="17">
        <f>+AVERAGE($D115:UAU115)</f>
        <v>7.6996034448673258</v>
      </c>
      <c r="UAW115" s="17">
        <f>+AVERAGE($D115:UAV115)</f>
        <v>7.6996034448673258</v>
      </c>
      <c r="UAX115" s="17">
        <f>+AVERAGE($D115:UAW115)</f>
        <v>7.6996034448673258</v>
      </c>
      <c r="UAY115" s="17">
        <f>+AVERAGE($D115:UAX115)</f>
        <v>7.6996034448673258</v>
      </c>
      <c r="UAZ115" s="17">
        <f>+AVERAGE($D115:UAY115)</f>
        <v>7.6996034448673258</v>
      </c>
      <c r="UBA115" s="17">
        <f>+AVERAGE($D115:UAZ115)</f>
        <v>7.6996034448673258</v>
      </c>
      <c r="UBB115" s="17">
        <f>+AVERAGE($D115:UBA115)</f>
        <v>7.6996034448673258</v>
      </c>
      <c r="UBC115" s="17">
        <f>+AVERAGE($D115:UBB115)</f>
        <v>7.6996034448673258</v>
      </c>
      <c r="UBD115" s="17">
        <f>+AVERAGE($D115:UBC115)</f>
        <v>7.6996034448673258</v>
      </c>
      <c r="UBE115" s="17">
        <f>+AVERAGE($D115:UBD115)</f>
        <v>7.6996034448673258</v>
      </c>
      <c r="UBF115" s="17">
        <f>+AVERAGE($D115:UBE115)</f>
        <v>7.6996034448673258</v>
      </c>
      <c r="UBG115" s="17">
        <f>+AVERAGE($D115:UBF115)</f>
        <v>7.6996034448673258</v>
      </c>
      <c r="UBH115" s="17">
        <f>+AVERAGE($D115:UBG115)</f>
        <v>7.6996034448673258</v>
      </c>
      <c r="UBI115" s="17">
        <f>+AVERAGE($D115:UBH115)</f>
        <v>7.6996034448673258</v>
      </c>
      <c r="UBJ115" s="17">
        <f>+AVERAGE($D115:UBI115)</f>
        <v>7.6996034448673258</v>
      </c>
      <c r="UBK115" s="17">
        <f>+AVERAGE($D115:UBJ115)</f>
        <v>7.6996034448673258</v>
      </c>
      <c r="UBL115" s="17">
        <f>+AVERAGE($D115:UBK115)</f>
        <v>7.6996034448673267</v>
      </c>
      <c r="UBM115" s="17">
        <f>+AVERAGE($D115:UBL115)</f>
        <v>7.6996034448673267</v>
      </c>
      <c r="UBN115" s="17">
        <f>+AVERAGE($D115:UBM115)</f>
        <v>7.6996034448673267</v>
      </c>
      <c r="UBO115" s="17">
        <f>+AVERAGE($D115:UBN115)</f>
        <v>7.6996034448673267</v>
      </c>
      <c r="UBP115" s="17">
        <f>+AVERAGE($D115:UBO115)</f>
        <v>7.6996034448673267</v>
      </c>
      <c r="UBQ115" s="17">
        <f>+AVERAGE($D115:UBP115)</f>
        <v>7.6996034448673267</v>
      </c>
      <c r="UBR115" s="17">
        <f>+AVERAGE($D115:UBQ115)</f>
        <v>7.6996034448673267</v>
      </c>
      <c r="UBS115" s="17">
        <f>+AVERAGE($D115:UBR115)</f>
        <v>7.6996034448673267</v>
      </c>
      <c r="UBT115" s="17">
        <f>+AVERAGE($D115:UBS115)</f>
        <v>7.6996034448673267</v>
      </c>
      <c r="UBU115" s="17">
        <f>+AVERAGE($D115:UBT115)</f>
        <v>7.6996034448673267</v>
      </c>
      <c r="UBV115" s="17">
        <f>+AVERAGE($D115:UBU115)</f>
        <v>7.6996034448673267</v>
      </c>
      <c r="UBW115" s="17">
        <f>+AVERAGE($D115:UBV115)</f>
        <v>7.6996034448673267</v>
      </c>
      <c r="UBX115" s="17">
        <f>+AVERAGE($D115:UBW115)</f>
        <v>7.6996034448673267</v>
      </c>
      <c r="UBY115" s="17">
        <f>+AVERAGE($D115:UBX115)</f>
        <v>7.6996034448673267</v>
      </c>
      <c r="UBZ115" s="17">
        <f>+AVERAGE($D115:UBY115)</f>
        <v>7.6996034448673267</v>
      </c>
      <c r="UCA115" s="17">
        <f>+AVERAGE($D115:UBZ115)</f>
        <v>7.6996034448673267</v>
      </c>
      <c r="UCB115" s="17">
        <f>+AVERAGE($D115:UCA115)</f>
        <v>7.6996034448673267</v>
      </c>
      <c r="UCC115" s="17">
        <f>+AVERAGE($D115:UCB115)</f>
        <v>7.6996034448673267</v>
      </c>
      <c r="UCD115" s="17">
        <f>+AVERAGE($D115:UCC115)</f>
        <v>7.6996034448673267</v>
      </c>
      <c r="UCE115" s="17">
        <f>+AVERAGE($D115:UCD115)</f>
        <v>7.6996034448673267</v>
      </c>
      <c r="UCF115" s="17">
        <f>+AVERAGE($D115:UCE115)</f>
        <v>7.6996034448673267</v>
      </c>
      <c r="UCG115" s="17">
        <f>+AVERAGE($D115:UCF115)</f>
        <v>7.6996034448673267</v>
      </c>
      <c r="UCH115" s="17">
        <f>+AVERAGE($D115:UCG115)</f>
        <v>7.6996034448673267</v>
      </c>
      <c r="UCI115" s="17">
        <f>+AVERAGE($D115:UCH115)</f>
        <v>7.6996034448673267</v>
      </c>
      <c r="UCJ115" s="17">
        <f>+AVERAGE($D115:UCI115)</f>
        <v>7.6996034448673267</v>
      </c>
      <c r="UCK115" s="17">
        <f>+AVERAGE($D115:UCJ115)</f>
        <v>7.6996034448673267</v>
      </c>
      <c r="UCL115" s="17">
        <f>+AVERAGE($D115:UCK115)</f>
        <v>7.6996034448673267</v>
      </c>
      <c r="UCM115" s="17">
        <f>+AVERAGE($D115:UCL115)</f>
        <v>7.6996034448673267</v>
      </c>
      <c r="UCN115" s="17">
        <f>+AVERAGE($D115:UCM115)</f>
        <v>7.6996034448673267</v>
      </c>
      <c r="UCO115" s="17">
        <f>+AVERAGE($D115:UCN115)</f>
        <v>7.6996034448673267</v>
      </c>
      <c r="UCP115" s="17">
        <f>+AVERAGE($D115:UCO115)</f>
        <v>7.6996034448673267</v>
      </c>
      <c r="UCQ115" s="17">
        <f>+AVERAGE($D115:UCP115)</f>
        <v>7.6996034448673267</v>
      </c>
      <c r="UCR115" s="17">
        <f>+AVERAGE($D115:UCQ115)</f>
        <v>7.6996034448673267</v>
      </c>
      <c r="UCS115" s="17">
        <f>+AVERAGE($D115:UCR115)</f>
        <v>7.6996034448673267</v>
      </c>
      <c r="UCT115" s="17">
        <f>+AVERAGE($D115:UCS115)</f>
        <v>7.6996034448673267</v>
      </c>
      <c r="UCU115" s="17">
        <f>+AVERAGE($D115:UCT115)</f>
        <v>7.6996034448673267</v>
      </c>
      <c r="UCV115" s="17">
        <f>+AVERAGE($D115:UCU115)</f>
        <v>7.6996034448673267</v>
      </c>
      <c r="UCW115" s="17">
        <f>+AVERAGE($D115:UCV115)</f>
        <v>7.6996034448673267</v>
      </c>
      <c r="UCX115" s="17">
        <f>+AVERAGE($D115:UCW115)</f>
        <v>7.6996034448673267</v>
      </c>
      <c r="UCY115" s="17">
        <f>+AVERAGE($D115:UCX115)</f>
        <v>7.6996034448673267</v>
      </c>
      <c r="UCZ115" s="17">
        <f>+AVERAGE($D115:UCY115)</f>
        <v>7.6996034448673267</v>
      </c>
      <c r="UDA115" s="17">
        <f>+AVERAGE($D115:UCZ115)</f>
        <v>7.6996034448673267</v>
      </c>
      <c r="UDB115" s="17">
        <f>+AVERAGE($D115:UDA115)</f>
        <v>7.6996034448673267</v>
      </c>
      <c r="UDC115" s="17">
        <f>+AVERAGE($D115:UDB115)</f>
        <v>7.6996034448673267</v>
      </c>
      <c r="UDD115" s="17">
        <f>+AVERAGE($D115:UDC115)</f>
        <v>7.6996034448673267</v>
      </c>
      <c r="UDE115" s="17">
        <f>+AVERAGE($D115:UDD115)</f>
        <v>7.6996034448673267</v>
      </c>
      <c r="UDF115" s="17">
        <f>+AVERAGE($D115:UDE115)</f>
        <v>7.6996034448673267</v>
      </c>
      <c r="UDG115" s="17">
        <f>+AVERAGE($D115:UDF115)</f>
        <v>7.6996034448673267</v>
      </c>
      <c r="UDH115" s="17">
        <f>+AVERAGE($D115:UDG115)</f>
        <v>7.6996034448673267</v>
      </c>
      <c r="UDI115" s="17">
        <f>+AVERAGE($D115:UDH115)</f>
        <v>7.6996034448673267</v>
      </c>
      <c r="UDJ115" s="17">
        <f>+AVERAGE($D115:UDI115)</f>
        <v>7.6996034448673267</v>
      </c>
      <c r="UDK115" s="17">
        <f>+AVERAGE($D115:UDJ115)</f>
        <v>7.6996034448673267</v>
      </c>
      <c r="UDL115" s="17">
        <f>+AVERAGE($D115:UDK115)</f>
        <v>7.6996034448673267</v>
      </c>
      <c r="UDM115" s="17">
        <f>+AVERAGE($D115:UDL115)</f>
        <v>7.6996034448673267</v>
      </c>
      <c r="UDN115" s="17">
        <f>+AVERAGE($D115:UDM115)</f>
        <v>7.6996034448673267</v>
      </c>
      <c r="UDO115" s="17">
        <f>+AVERAGE($D115:UDN115)</f>
        <v>7.6996034448673267</v>
      </c>
      <c r="UDP115" s="17">
        <f>+AVERAGE($D115:UDO115)</f>
        <v>7.6996034448673267</v>
      </c>
      <c r="UDQ115" s="17">
        <f>+AVERAGE($D115:UDP115)</f>
        <v>7.6996034448673267</v>
      </c>
      <c r="UDR115" s="17">
        <f>+AVERAGE($D115:UDQ115)</f>
        <v>7.6996034448673267</v>
      </c>
      <c r="UDS115" s="17">
        <f>+AVERAGE($D115:UDR115)</f>
        <v>7.6996034448673267</v>
      </c>
      <c r="UDT115" s="17">
        <f>+AVERAGE($D115:UDS115)</f>
        <v>7.6996034448673267</v>
      </c>
      <c r="UDU115" s="17">
        <f>+AVERAGE($D115:UDT115)</f>
        <v>7.6996034448673276</v>
      </c>
      <c r="UDV115" s="17">
        <f>+AVERAGE($D115:UDU115)</f>
        <v>7.6996034448673276</v>
      </c>
      <c r="UDW115" s="17">
        <f>+AVERAGE($D115:UDV115)</f>
        <v>7.6996034448673276</v>
      </c>
      <c r="UDX115" s="17">
        <f>+AVERAGE($D115:UDW115)</f>
        <v>7.6996034448673276</v>
      </c>
      <c r="UDY115" s="17">
        <f>+AVERAGE($D115:UDX115)</f>
        <v>7.6996034448673276</v>
      </c>
      <c r="UDZ115" s="17">
        <f>+AVERAGE($D115:UDY115)</f>
        <v>7.6996034448673276</v>
      </c>
      <c r="UEA115" s="17">
        <f>+AVERAGE($D115:UDZ115)</f>
        <v>7.6996034448673276</v>
      </c>
      <c r="UEB115" s="17">
        <f>+AVERAGE($D115:UEA115)</f>
        <v>7.6996034448673276</v>
      </c>
      <c r="UEC115" s="17">
        <f>+AVERAGE($D115:UEB115)</f>
        <v>7.6996034448673276</v>
      </c>
      <c r="UED115" s="17">
        <f>+AVERAGE($D115:UEC115)</f>
        <v>7.6996034448673276</v>
      </c>
      <c r="UEE115" s="17">
        <f>+AVERAGE($D115:UED115)</f>
        <v>7.6996034448673276</v>
      </c>
      <c r="UEF115" s="17">
        <f>+AVERAGE($D115:UEE115)</f>
        <v>7.6996034448673276</v>
      </c>
      <c r="UEG115" s="17">
        <f>+AVERAGE($D115:UEF115)</f>
        <v>7.6996034448673276</v>
      </c>
      <c r="UEH115" s="17">
        <f>+AVERAGE($D115:UEG115)</f>
        <v>7.6996034448673276</v>
      </c>
      <c r="UEI115" s="17">
        <f>+AVERAGE($D115:UEH115)</f>
        <v>7.6996034448673276</v>
      </c>
      <c r="UEJ115" s="17">
        <f>+AVERAGE($D115:UEI115)</f>
        <v>7.6996034448673276</v>
      </c>
      <c r="UEK115" s="17">
        <f>+AVERAGE($D115:UEJ115)</f>
        <v>7.6996034448673276</v>
      </c>
      <c r="UEL115" s="17">
        <f>+AVERAGE($D115:UEK115)</f>
        <v>7.6996034448673276</v>
      </c>
      <c r="UEM115" s="17">
        <f>+AVERAGE($D115:UEL115)</f>
        <v>7.6996034448673276</v>
      </c>
      <c r="UEN115" s="17">
        <f>+AVERAGE($D115:UEM115)</f>
        <v>7.6996034448673276</v>
      </c>
      <c r="UEO115" s="17">
        <f>+AVERAGE($D115:UEN115)</f>
        <v>7.6996034448673276</v>
      </c>
      <c r="UEP115" s="17">
        <f>+AVERAGE($D115:UEO115)</f>
        <v>7.6996034448673276</v>
      </c>
      <c r="UEQ115" s="17">
        <f>+AVERAGE($D115:UEP115)</f>
        <v>7.6996034448673276</v>
      </c>
      <c r="UER115" s="17">
        <f>+AVERAGE($D115:UEQ115)</f>
        <v>7.6996034448673276</v>
      </c>
      <c r="UES115" s="17">
        <f>+AVERAGE($D115:UER115)</f>
        <v>7.6996034448673276</v>
      </c>
      <c r="UET115" s="17">
        <f>+AVERAGE($D115:UES115)</f>
        <v>7.6996034448673276</v>
      </c>
      <c r="UEU115" s="17">
        <f>+AVERAGE($D115:UET115)</f>
        <v>7.6996034448673276</v>
      </c>
      <c r="UEV115" s="17">
        <f>+AVERAGE($D115:UEU115)</f>
        <v>7.6996034448673276</v>
      </c>
      <c r="UEW115" s="17">
        <f>+AVERAGE($D115:UEV115)</f>
        <v>7.6996034448673276</v>
      </c>
      <c r="UEX115" s="17">
        <f>+AVERAGE($D115:UEW115)</f>
        <v>7.6996034448673276</v>
      </c>
      <c r="UEY115" s="17">
        <f>+AVERAGE($D115:UEX115)</f>
        <v>7.6996034448673276</v>
      </c>
      <c r="UEZ115" s="17">
        <f>+AVERAGE($D115:UEY115)</f>
        <v>7.6996034448673276</v>
      </c>
      <c r="UFA115" s="17">
        <f>+AVERAGE($D115:UEZ115)</f>
        <v>7.6996034448673276</v>
      </c>
      <c r="UFB115" s="17">
        <f>+AVERAGE($D115:UFA115)</f>
        <v>7.6996034448673276</v>
      </c>
      <c r="UFC115" s="17">
        <f>+AVERAGE($D115:UFB115)</f>
        <v>7.6996034448673276</v>
      </c>
      <c r="UFD115" s="17">
        <f>+AVERAGE($D115:UFC115)</f>
        <v>7.6996034448673276</v>
      </c>
      <c r="UFE115" s="17">
        <f>+AVERAGE($D115:UFD115)</f>
        <v>7.6996034448673276</v>
      </c>
      <c r="UFF115" s="17">
        <f>+AVERAGE($D115:UFE115)</f>
        <v>7.6996034448673276</v>
      </c>
      <c r="UFG115" s="17">
        <f>+AVERAGE($D115:UFF115)</f>
        <v>7.6996034448673276</v>
      </c>
      <c r="UFH115" s="17">
        <f>+AVERAGE($D115:UFG115)</f>
        <v>7.6996034448673276</v>
      </c>
      <c r="UFI115" s="17">
        <f>+AVERAGE($D115:UFH115)</f>
        <v>7.6996034448673276</v>
      </c>
      <c r="UFJ115" s="17">
        <f>+AVERAGE($D115:UFI115)</f>
        <v>7.6996034448673276</v>
      </c>
      <c r="UFK115" s="17">
        <f>+AVERAGE($D115:UFJ115)</f>
        <v>7.6996034448673276</v>
      </c>
      <c r="UFL115" s="17">
        <f>+AVERAGE($D115:UFK115)</f>
        <v>7.6996034448673276</v>
      </c>
      <c r="UFM115" s="17">
        <f>+AVERAGE($D115:UFL115)</f>
        <v>7.6996034448673276</v>
      </c>
      <c r="UFN115" s="17">
        <f>+AVERAGE($D115:UFM115)</f>
        <v>7.6996034448673276</v>
      </c>
      <c r="UFO115" s="17">
        <f>+AVERAGE($D115:UFN115)</f>
        <v>7.6996034448673276</v>
      </c>
      <c r="UFP115" s="17">
        <f>+AVERAGE($D115:UFO115)</f>
        <v>7.6996034448673276</v>
      </c>
      <c r="UFQ115" s="17">
        <f>+AVERAGE($D115:UFP115)</f>
        <v>7.6996034448673276</v>
      </c>
      <c r="UFR115" s="17">
        <f>+AVERAGE($D115:UFQ115)</f>
        <v>7.6996034448673276</v>
      </c>
      <c r="UFS115" s="17">
        <f>+AVERAGE($D115:UFR115)</f>
        <v>7.6996034448673276</v>
      </c>
      <c r="UFT115" s="17">
        <f>+AVERAGE($D115:UFS115)</f>
        <v>7.6996034448673276</v>
      </c>
      <c r="UFU115" s="17">
        <f>+AVERAGE($D115:UFT115)</f>
        <v>7.6996034448673276</v>
      </c>
      <c r="UFV115" s="17">
        <f>+AVERAGE($D115:UFU115)</f>
        <v>7.6996034448673276</v>
      </c>
      <c r="UFW115" s="17">
        <f>+AVERAGE($D115:UFV115)</f>
        <v>7.6996034448673276</v>
      </c>
      <c r="UFX115" s="17">
        <f>+AVERAGE($D115:UFW115)</f>
        <v>7.6996034448673276</v>
      </c>
      <c r="UFY115" s="17">
        <f>+AVERAGE($D115:UFX115)</f>
        <v>7.6996034448673276</v>
      </c>
      <c r="UFZ115" s="17">
        <f>+AVERAGE($D115:UFY115)</f>
        <v>7.6996034448673276</v>
      </c>
      <c r="UGA115" s="17">
        <f>+AVERAGE($D115:UFZ115)</f>
        <v>7.6996034448673276</v>
      </c>
      <c r="UGB115" s="17">
        <f>+AVERAGE($D115:UGA115)</f>
        <v>7.6996034448673276</v>
      </c>
      <c r="UGC115" s="17">
        <f>+AVERAGE($D115:UGB115)</f>
        <v>7.6996034448673276</v>
      </c>
      <c r="UGD115" s="17">
        <f>+AVERAGE($D115:UGC115)</f>
        <v>7.6996034448673285</v>
      </c>
      <c r="UGE115" s="17">
        <f>+AVERAGE($D115:UGD115)</f>
        <v>7.6996034448673285</v>
      </c>
      <c r="UGF115" s="17">
        <f>+AVERAGE($D115:UGE115)</f>
        <v>7.6996034448673285</v>
      </c>
      <c r="UGG115" s="17">
        <f>+AVERAGE($D115:UGF115)</f>
        <v>7.6996034448673285</v>
      </c>
      <c r="UGH115" s="17">
        <f>+AVERAGE($D115:UGG115)</f>
        <v>7.6996034448673285</v>
      </c>
      <c r="UGI115" s="17">
        <f>+AVERAGE($D115:UGH115)</f>
        <v>7.6996034448673285</v>
      </c>
      <c r="UGJ115" s="17">
        <f>+AVERAGE($D115:UGI115)</f>
        <v>7.6996034448673285</v>
      </c>
      <c r="UGK115" s="17">
        <f>+AVERAGE($D115:UGJ115)</f>
        <v>7.6996034448673285</v>
      </c>
      <c r="UGL115" s="17">
        <f>+AVERAGE($D115:UGK115)</f>
        <v>7.6996034448673285</v>
      </c>
      <c r="UGM115" s="17">
        <f>+AVERAGE($D115:UGL115)</f>
        <v>7.6996034448673285</v>
      </c>
      <c r="UGN115" s="17">
        <f>+AVERAGE($D115:UGM115)</f>
        <v>7.6996034448673285</v>
      </c>
      <c r="UGO115" s="17">
        <f>+AVERAGE($D115:UGN115)</f>
        <v>7.6996034448673285</v>
      </c>
      <c r="UGP115" s="17">
        <f>+AVERAGE($D115:UGO115)</f>
        <v>7.6996034448673285</v>
      </c>
      <c r="UGQ115" s="17">
        <f>+AVERAGE($D115:UGP115)</f>
        <v>7.6996034448673285</v>
      </c>
      <c r="UGR115" s="17">
        <f>+AVERAGE($D115:UGQ115)</f>
        <v>7.6996034448673285</v>
      </c>
      <c r="UGS115" s="17">
        <f>+AVERAGE($D115:UGR115)</f>
        <v>7.6996034448673285</v>
      </c>
      <c r="UGT115" s="17">
        <f>+AVERAGE($D115:UGS115)</f>
        <v>7.6996034448673285</v>
      </c>
      <c r="UGU115" s="17">
        <f>+AVERAGE($D115:UGT115)</f>
        <v>7.6996034448673285</v>
      </c>
      <c r="UGV115" s="17">
        <f>+AVERAGE($D115:UGU115)</f>
        <v>7.6996034448673285</v>
      </c>
      <c r="UGW115" s="17">
        <f>+AVERAGE($D115:UGV115)</f>
        <v>7.6996034448673285</v>
      </c>
      <c r="UGX115" s="17">
        <f>+AVERAGE($D115:UGW115)</f>
        <v>7.6996034448673285</v>
      </c>
      <c r="UGY115" s="17">
        <f>+AVERAGE($D115:UGX115)</f>
        <v>7.6996034448673285</v>
      </c>
      <c r="UGZ115" s="17">
        <f>+AVERAGE($D115:UGY115)</f>
        <v>7.6996034448673285</v>
      </c>
      <c r="UHA115" s="17">
        <f>+AVERAGE($D115:UGZ115)</f>
        <v>7.6996034448673285</v>
      </c>
      <c r="UHB115" s="17">
        <f>+AVERAGE($D115:UHA115)</f>
        <v>7.6996034448673285</v>
      </c>
      <c r="UHC115" s="17">
        <f>+AVERAGE($D115:UHB115)</f>
        <v>7.6996034448673285</v>
      </c>
      <c r="UHD115" s="17">
        <f>+AVERAGE($D115:UHC115)</f>
        <v>7.6996034448673285</v>
      </c>
      <c r="UHE115" s="17">
        <f>+AVERAGE($D115:UHD115)</f>
        <v>7.6996034448673285</v>
      </c>
      <c r="UHF115" s="17">
        <f>+AVERAGE($D115:UHE115)</f>
        <v>7.6996034448673285</v>
      </c>
      <c r="UHG115" s="17">
        <f>+AVERAGE($D115:UHF115)</f>
        <v>7.6996034448673285</v>
      </c>
      <c r="UHH115" s="17">
        <f>+AVERAGE($D115:UHG115)</f>
        <v>7.6996034448673285</v>
      </c>
      <c r="UHI115" s="17">
        <f>+AVERAGE($D115:UHH115)</f>
        <v>7.6996034448673285</v>
      </c>
      <c r="UHJ115" s="17">
        <f>+AVERAGE($D115:UHI115)</f>
        <v>7.6996034448673285</v>
      </c>
      <c r="UHK115" s="17">
        <f>+AVERAGE($D115:UHJ115)</f>
        <v>7.6996034448673285</v>
      </c>
      <c r="UHL115" s="17">
        <f>+AVERAGE($D115:UHK115)</f>
        <v>7.6996034448673285</v>
      </c>
      <c r="UHM115" s="17">
        <f>+AVERAGE($D115:UHL115)</f>
        <v>7.6996034448673285</v>
      </c>
      <c r="UHN115" s="17">
        <f>+AVERAGE($D115:UHM115)</f>
        <v>7.6996034448673285</v>
      </c>
      <c r="UHO115" s="17">
        <f>+AVERAGE($D115:UHN115)</f>
        <v>7.6996034448673285</v>
      </c>
      <c r="UHP115" s="17">
        <f>+AVERAGE($D115:UHO115)</f>
        <v>7.6996034448673285</v>
      </c>
      <c r="UHQ115" s="17">
        <f>+AVERAGE($D115:UHP115)</f>
        <v>7.6996034448673285</v>
      </c>
      <c r="UHR115" s="17">
        <f>+AVERAGE($D115:UHQ115)</f>
        <v>7.6996034448673285</v>
      </c>
      <c r="UHS115" s="17">
        <f>+AVERAGE($D115:UHR115)</f>
        <v>7.6996034448673285</v>
      </c>
      <c r="UHT115" s="17">
        <f>+AVERAGE($D115:UHS115)</f>
        <v>7.6996034448673285</v>
      </c>
      <c r="UHU115" s="17">
        <f>+AVERAGE($D115:UHT115)</f>
        <v>7.6996034448673285</v>
      </c>
      <c r="UHV115" s="17">
        <f>+AVERAGE($D115:UHU115)</f>
        <v>7.6996034448673285</v>
      </c>
      <c r="UHW115" s="17">
        <f>+AVERAGE($D115:UHV115)</f>
        <v>7.6996034448673285</v>
      </c>
      <c r="UHX115" s="17">
        <f>+AVERAGE($D115:UHW115)</f>
        <v>7.6996034448673285</v>
      </c>
      <c r="UHY115" s="17">
        <f>+AVERAGE($D115:UHX115)</f>
        <v>7.6996034448673285</v>
      </c>
      <c r="UHZ115" s="17">
        <f>+AVERAGE($D115:UHY115)</f>
        <v>7.6996034448673285</v>
      </c>
      <c r="UIA115" s="17">
        <f>+AVERAGE($D115:UHZ115)</f>
        <v>7.6996034448673285</v>
      </c>
      <c r="UIB115" s="17">
        <f>+AVERAGE($D115:UIA115)</f>
        <v>7.6996034448673285</v>
      </c>
      <c r="UIC115" s="17">
        <f>+AVERAGE($D115:UIB115)</f>
        <v>7.6996034448673285</v>
      </c>
      <c r="UID115" s="17">
        <f>+AVERAGE($D115:UIC115)</f>
        <v>7.6996034448673285</v>
      </c>
      <c r="UIE115" s="17">
        <f>+AVERAGE($D115:UID115)</f>
        <v>7.6996034448673285</v>
      </c>
      <c r="UIF115" s="17">
        <f>+AVERAGE($D115:UIE115)</f>
        <v>7.6996034448673285</v>
      </c>
      <c r="UIG115" s="17">
        <f>+AVERAGE($D115:UIF115)</f>
        <v>7.6996034448673285</v>
      </c>
      <c r="UIH115" s="17">
        <f>+AVERAGE($D115:UIG115)</f>
        <v>7.6996034448673285</v>
      </c>
      <c r="UII115" s="17">
        <f>+AVERAGE($D115:UIH115)</f>
        <v>7.6996034448673285</v>
      </c>
      <c r="UIJ115" s="17">
        <f>+AVERAGE($D115:UII115)</f>
        <v>7.6996034448673285</v>
      </c>
      <c r="UIK115" s="17">
        <f>+AVERAGE($D115:UIJ115)</f>
        <v>7.6996034448673285</v>
      </c>
      <c r="UIL115" s="17">
        <f>+AVERAGE($D115:UIK115)</f>
        <v>7.6996034448673285</v>
      </c>
      <c r="UIM115" s="17">
        <f>+AVERAGE($D115:UIL115)</f>
        <v>7.6996034448673285</v>
      </c>
      <c r="UIN115" s="17">
        <f>+AVERAGE($D115:UIM115)</f>
        <v>7.6996034448673294</v>
      </c>
      <c r="UIO115" s="17">
        <f>+AVERAGE($D115:UIN115)</f>
        <v>7.6996034448673294</v>
      </c>
      <c r="UIP115" s="17">
        <f>+AVERAGE($D115:UIO115)</f>
        <v>7.6996034448673294</v>
      </c>
      <c r="UIQ115" s="17">
        <f>+AVERAGE($D115:UIP115)</f>
        <v>7.6996034448673294</v>
      </c>
      <c r="UIR115" s="17">
        <f>+AVERAGE($D115:UIQ115)</f>
        <v>7.6996034448673294</v>
      </c>
      <c r="UIS115" s="17">
        <f>+AVERAGE($D115:UIR115)</f>
        <v>7.6996034448673294</v>
      </c>
      <c r="UIT115" s="17">
        <f>+AVERAGE($D115:UIS115)</f>
        <v>7.6996034448673294</v>
      </c>
      <c r="UIU115" s="17">
        <f>+AVERAGE($D115:UIT115)</f>
        <v>7.6996034448673294</v>
      </c>
      <c r="UIV115" s="17">
        <f>+AVERAGE($D115:UIU115)</f>
        <v>7.6996034448673294</v>
      </c>
      <c r="UIW115" s="17">
        <f>+AVERAGE($D115:UIV115)</f>
        <v>7.6996034448673294</v>
      </c>
      <c r="UIX115" s="17">
        <f>+AVERAGE($D115:UIW115)</f>
        <v>7.6996034448673294</v>
      </c>
      <c r="UIY115" s="17">
        <f>+AVERAGE($D115:UIX115)</f>
        <v>7.6996034448673294</v>
      </c>
      <c r="UIZ115" s="17">
        <f>+AVERAGE($D115:UIY115)</f>
        <v>7.6996034448673294</v>
      </c>
      <c r="UJA115" s="17">
        <f>+AVERAGE($D115:UIZ115)</f>
        <v>7.6996034448673294</v>
      </c>
      <c r="UJB115" s="17">
        <f>+AVERAGE($D115:UJA115)</f>
        <v>7.6996034448673294</v>
      </c>
      <c r="UJC115" s="17">
        <f>+AVERAGE($D115:UJB115)</f>
        <v>7.6996034448673294</v>
      </c>
      <c r="UJD115" s="17">
        <f>+AVERAGE($D115:UJC115)</f>
        <v>7.6996034448673294</v>
      </c>
      <c r="UJE115" s="17">
        <f>+AVERAGE($D115:UJD115)</f>
        <v>7.6996034448673294</v>
      </c>
      <c r="UJF115" s="17">
        <f>+AVERAGE($D115:UJE115)</f>
        <v>7.6996034448673294</v>
      </c>
      <c r="UJG115" s="17">
        <f>+AVERAGE($D115:UJF115)</f>
        <v>7.6996034448673294</v>
      </c>
      <c r="UJH115" s="17">
        <f>+AVERAGE($D115:UJG115)</f>
        <v>7.6996034448673294</v>
      </c>
      <c r="UJI115" s="17">
        <f>+AVERAGE($D115:UJH115)</f>
        <v>7.6996034448673294</v>
      </c>
      <c r="UJJ115" s="17">
        <f>+AVERAGE($D115:UJI115)</f>
        <v>7.6996034448673294</v>
      </c>
      <c r="UJK115" s="17">
        <f>+AVERAGE($D115:UJJ115)</f>
        <v>7.6996034448673294</v>
      </c>
      <c r="UJL115" s="17">
        <f>+AVERAGE($D115:UJK115)</f>
        <v>7.6996034448673294</v>
      </c>
      <c r="UJM115" s="17">
        <f>+AVERAGE($D115:UJL115)</f>
        <v>7.6996034448673294</v>
      </c>
      <c r="UJN115" s="17">
        <f>+AVERAGE($D115:UJM115)</f>
        <v>7.6996034448673294</v>
      </c>
      <c r="UJO115" s="17">
        <f>+AVERAGE($D115:UJN115)</f>
        <v>7.6996034448673294</v>
      </c>
      <c r="UJP115" s="17">
        <f>+AVERAGE($D115:UJO115)</f>
        <v>7.6996034448673294</v>
      </c>
      <c r="UJQ115" s="17">
        <f>+AVERAGE($D115:UJP115)</f>
        <v>7.6996034448673294</v>
      </c>
      <c r="UJR115" s="17">
        <f>+AVERAGE($D115:UJQ115)</f>
        <v>7.6996034448673294</v>
      </c>
      <c r="UJS115" s="17">
        <f>+AVERAGE($D115:UJR115)</f>
        <v>7.6996034448673294</v>
      </c>
      <c r="UJT115" s="17">
        <f>+AVERAGE($D115:UJS115)</f>
        <v>7.6996034448673294</v>
      </c>
      <c r="UJU115" s="17">
        <f>+AVERAGE($D115:UJT115)</f>
        <v>7.6996034448673294</v>
      </c>
      <c r="UJV115" s="17">
        <f>+AVERAGE($D115:UJU115)</f>
        <v>7.6996034448673294</v>
      </c>
      <c r="UJW115" s="17">
        <f>+AVERAGE($D115:UJV115)</f>
        <v>7.6996034448673294</v>
      </c>
      <c r="UJX115" s="17">
        <f>+AVERAGE($D115:UJW115)</f>
        <v>7.6996034448673294</v>
      </c>
      <c r="UJY115" s="17">
        <f>+AVERAGE($D115:UJX115)</f>
        <v>7.6996034448673294</v>
      </c>
      <c r="UJZ115" s="17">
        <f>+AVERAGE($D115:UJY115)</f>
        <v>7.6996034448673294</v>
      </c>
      <c r="UKA115" s="17">
        <f>+AVERAGE($D115:UJZ115)</f>
        <v>7.6996034448673294</v>
      </c>
      <c r="UKB115" s="17">
        <f>+AVERAGE($D115:UKA115)</f>
        <v>7.6996034448673294</v>
      </c>
      <c r="UKC115" s="17">
        <f>+AVERAGE($D115:UKB115)</f>
        <v>7.6996034448673294</v>
      </c>
      <c r="UKD115" s="17">
        <f>+AVERAGE($D115:UKC115)</f>
        <v>7.6996034448673294</v>
      </c>
      <c r="UKE115" s="17">
        <f>+AVERAGE($D115:UKD115)</f>
        <v>7.6996034448673294</v>
      </c>
      <c r="UKF115" s="17">
        <f>+AVERAGE($D115:UKE115)</f>
        <v>7.6996034448673294</v>
      </c>
      <c r="UKG115" s="17">
        <f>+AVERAGE($D115:UKF115)</f>
        <v>7.6996034448673294</v>
      </c>
      <c r="UKH115" s="17">
        <f>+AVERAGE($D115:UKG115)</f>
        <v>7.6996034448673294</v>
      </c>
      <c r="UKI115" s="17">
        <f>+AVERAGE($D115:UKH115)</f>
        <v>7.6996034448673294</v>
      </c>
      <c r="UKJ115" s="17">
        <f>+AVERAGE($D115:UKI115)</f>
        <v>7.6996034448673294</v>
      </c>
      <c r="UKK115" s="17">
        <f>+AVERAGE($D115:UKJ115)</f>
        <v>7.6996034448673294</v>
      </c>
      <c r="UKL115" s="17">
        <f>+AVERAGE($D115:UKK115)</f>
        <v>7.6996034448673294</v>
      </c>
      <c r="UKM115" s="17">
        <f>+AVERAGE($D115:UKL115)</f>
        <v>7.6996034448673294</v>
      </c>
      <c r="UKN115" s="17">
        <f>+AVERAGE($D115:UKM115)</f>
        <v>7.6996034448673294</v>
      </c>
      <c r="UKO115" s="17">
        <f>+AVERAGE($D115:UKN115)</f>
        <v>7.6996034448673294</v>
      </c>
      <c r="UKP115" s="17">
        <f>+AVERAGE($D115:UKO115)</f>
        <v>7.6996034448673294</v>
      </c>
      <c r="UKQ115" s="17">
        <f>+AVERAGE($D115:UKP115)</f>
        <v>7.6996034448673294</v>
      </c>
      <c r="UKR115" s="17">
        <f>+AVERAGE($D115:UKQ115)</f>
        <v>7.6996034448673294</v>
      </c>
      <c r="UKS115" s="17">
        <f>+AVERAGE($D115:UKR115)</f>
        <v>7.6996034448673294</v>
      </c>
      <c r="UKT115" s="17">
        <f>+AVERAGE($D115:UKS115)</f>
        <v>7.6996034448673294</v>
      </c>
      <c r="UKU115" s="17">
        <f>+AVERAGE($D115:UKT115)</f>
        <v>7.6996034448673294</v>
      </c>
      <c r="UKV115" s="17">
        <f>+AVERAGE($D115:UKU115)</f>
        <v>7.6996034448673294</v>
      </c>
      <c r="UKW115" s="17">
        <f>+AVERAGE($D115:UKV115)</f>
        <v>7.6996034448673294</v>
      </c>
      <c r="UKX115" s="17">
        <f>+AVERAGE($D115:UKW115)</f>
        <v>7.6996034448673294</v>
      </c>
      <c r="UKY115" s="17">
        <f>+AVERAGE($D115:UKX115)</f>
        <v>7.6996034448673303</v>
      </c>
      <c r="UKZ115" s="17">
        <f>+AVERAGE($D115:UKY115)</f>
        <v>7.6996034448673303</v>
      </c>
      <c r="ULA115" s="17">
        <f>+AVERAGE($D115:UKZ115)</f>
        <v>7.6996034448673303</v>
      </c>
      <c r="ULB115" s="17">
        <f>+AVERAGE($D115:ULA115)</f>
        <v>7.6996034448673303</v>
      </c>
      <c r="ULC115" s="17">
        <f>+AVERAGE($D115:ULB115)</f>
        <v>7.6996034448673303</v>
      </c>
      <c r="ULD115" s="17">
        <f>+AVERAGE($D115:ULC115)</f>
        <v>7.6996034448673303</v>
      </c>
      <c r="ULE115" s="17">
        <f>+AVERAGE($D115:ULD115)</f>
        <v>7.6996034448673303</v>
      </c>
      <c r="ULF115" s="17">
        <f>+AVERAGE($D115:ULE115)</f>
        <v>7.6996034448673303</v>
      </c>
      <c r="ULG115" s="17">
        <f>+AVERAGE($D115:ULF115)</f>
        <v>7.6996034448673303</v>
      </c>
      <c r="ULH115" s="17">
        <f>+AVERAGE($D115:ULG115)</f>
        <v>7.6996034448673303</v>
      </c>
      <c r="ULI115" s="17">
        <f>+AVERAGE($D115:ULH115)</f>
        <v>7.6996034448673303</v>
      </c>
      <c r="ULJ115" s="17">
        <f>+AVERAGE($D115:ULI115)</f>
        <v>7.6996034448673303</v>
      </c>
      <c r="ULK115" s="17">
        <f>+AVERAGE($D115:ULJ115)</f>
        <v>7.6996034448673303</v>
      </c>
      <c r="ULL115" s="17">
        <f>+AVERAGE($D115:ULK115)</f>
        <v>7.6996034448673303</v>
      </c>
      <c r="ULM115" s="17">
        <f>+AVERAGE($D115:ULL115)</f>
        <v>7.6996034448673303</v>
      </c>
      <c r="ULN115" s="17">
        <f>+AVERAGE($D115:ULM115)</f>
        <v>7.6996034448673303</v>
      </c>
      <c r="ULO115" s="17">
        <f>+AVERAGE($D115:ULN115)</f>
        <v>7.6996034448673303</v>
      </c>
      <c r="ULP115" s="17">
        <f>+AVERAGE($D115:ULO115)</f>
        <v>7.6996034448673303</v>
      </c>
      <c r="ULQ115" s="17">
        <f>+AVERAGE($D115:ULP115)</f>
        <v>7.6996034448673303</v>
      </c>
      <c r="ULR115" s="17">
        <f>+AVERAGE($D115:ULQ115)</f>
        <v>7.6996034448673303</v>
      </c>
      <c r="ULS115" s="17">
        <f>+AVERAGE($D115:ULR115)</f>
        <v>7.6996034448673303</v>
      </c>
      <c r="ULT115" s="17">
        <f>+AVERAGE($D115:ULS115)</f>
        <v>7.6996034448673303</v>
      </c>
      <c r="ULU115" s="17">
        <f>+AVERAGE($D115:ULT115)</f>
        <v>7.6996034448673303</v>
      </c>
      <c r="ULV115" s="17">
        <f>+AVERAGE($D115:ULU115)</f>
        <v>7.6996034448673303</v>
      </c>
      <c r="ULW115" s="17">
        <f>+AVERAGE($D115:ULV115)</f>
        <v>7.6996034448673303</v>
      </c>
      <c r="ULX115" s="17">
        <f>+AVERAGE($D115:ULW115)</f>
        <v>7.6996034448673303</v>
      </c>
      <c r="ULY115" s="17">
        <f>+AVERAGE($D115:ULX115)</f>
        <v>7.6996034448673303</v>
      </c>
      <c r="ULZ115" s="17">
        <f>+AVERAGE($D115:ULY115)</f>
        <v>7.6996034448673303</v>
      </c>
      <c r="UMA115" s="17">
        <f>+AVERAGE($D115:ULZ115)</f>
        <v>7.6996034448673303</v>
      </c>
      <c r="UMB115" s="17">
        <f>+AVERAGE($D115:UMA115)</f>
        <v>7.6996034448673303</v>
      </c>
      <c r="UMC115" s="17">
        <f>+AVERAGE($D115:UMB115)</f>
        <v>7.6996034448673303</v>
      </c>
      <c r="UMD115" s="17">
        <f>+AVERAGE($D115:UMC115)</f>
        <v>7.6996034448673303</v>
      </c>
      <c r="UME115" s="17">
        <f>+AVERAGE($D115:UMD115)</f>
        <v>7.6996034448673303</v>
      </c>
      <c r="UMF115" s="17">
        <f>+AVERAGE($D115:UME115)</f>
        <v>7.6996034448673303</v>
      </c>
      <c r="UMG115" s="17">
        <f>+AVERAGE($D115:UMF115)</f>
        <v>7.6996034448673303</v>
      </c>
      <c r="UMH115" s="17">
        <f>+AVERAGE($D115:UMG115)</f>
        <v>7.6996034448673303</v>
      </c>
      <c r="UMI115" s="17">
        <f>+AVERAGE($D115:UMH115)</f>
        <v>7.6996034448673303</v>
      </c>
      <c r="UMJ115" s="17">
        <f>+AVERAGE($D115:UMI115)</f>
        <v>7.6996034448673303</v>
      </c>
      <c r="UMK115" s="17">
        <f>+AVERAGE($D115:UMJ115)</f>
        <v>7.6996034448673303</v>
      </c>
      <c r="UML115" s="17">
        <f>+AVERAGE($D115:UMK115)</f>
        <v>7.6996034448673303</v>
      </c>
      <c r="UMM115" s="17">
        <f>+AVERAGE($D115:UML115)</f>
        <v>7.6996034448673303</v>
      </c>
      <c r="UMN115" s="17">
        <f>+AVERAGE($D115:UMM115)</f>
        <v>7.6996034448673303</v>
      </c>
      <c r="UMO115" s="17">
        <f>+AVERAGE($D115:UMN115)</f>
        <v>7.6996034448673303</v>
      </c>
      <c r="UMP115" s="17">
        <f>+AVERAGE($D115:UMO115)</f>
        <v>7.6996034448673303</v>
      </c>
      <c r="UMQ115" s="17">
        <f>+AVERAGE($D115:UMP115)</f>
        <v>7.6996034448673303</v>
      </c>
      <c r="UMR115" s="17">
        <f>+AVERAGE($D115:UMQ115)</f>
        <v>7.6996034448673303</v>
      </c>
      <c r="UMS115" s="17">
        <f>+AVERAGE($D115:UMR115)</f>
        <v>7.6996034448673303</v>
      </c>
      <c r="UMT115" s="17">
        <f>+AVERAGE($D115:UMS115)</f>
        <v>7.6996034448673303</v>
      </c>
      <c r="UMU115" s="17">
        <f>+AVERAGE($D115:UMT115)</f>
        <v>7.6996034448673303</v>
      </c>
      <c r="UMV115" s="17">
        <f>+AVERAGE($D115:UMU115)</f>
        <v>7.6996034448673303</v>
      </c>
      <c r="UMW115" s="17">
        <f>+AVERAGE($D115:UMV115)</f>
        <v>7.6996034448673303</v>
      </c>
      <c r="UMX115" s="17">
        <f>+AVERAGE($D115:UMW115)</f>
        <v>7.6996034448673303</v>
      </c>
      <c r="UMY115" s="17">
        <f>+AVERAGE($D115:UMX115)</f>
        <v>7.6996034448673303</v>
      </c>
      <c r="UMZ115" s="17">
        <f>+AVERAGE($D115:UMY115)</f>
        <v>7.6996034448673303</v>
      </c>
      <c r="UNA115" s="17">
        <f>+AVERAGE($D115:UMZ115)</f>
        <v>7.6996034448673303</v>
      </c>
      <c r="UNB115" s="17">
        <f>+AVERAGE($D115:UNA115)</f>
        <v>7.6996034448673303</v>
      </c>
      <c r="UNC115" s="17">
        <f>+AVERAGE($D115:UNB115)</f>
        <v>7.6996034448673303</v>
      </c>
      <c r="UND115" s="17">
        <f>+AVERAGE($D115:UNC115)</f>
        <v>7.6996034448673303</v>
      </c>
      <c r="UNE115" s="17">
        <f>+AVERAGE($D115:UND115)</f>
        <v>7.6996034448673303</v>
      </c>
      <c r="UNF115" s="17">
        <f>+AVERAGE($D115:UNE115)</f>
        <v>7.6996034448673303</v>
      </c>
      <c r="UNG115" s="17">
        <f>+AVERAGE($D115:UNF115)</f>
        <v>7.6996034448673303</v>
      </c>
      <c r="UNH115" s="17">
        <f>+AVERAGE($D115:UNG115)</f>
        <v>7.6996034448673303</v>
      </c>
      <c r="UNI115" s="17">
        <f>+AVERAGE($D115:UNH115)</f>
        <v>7.6996034448673303</v>
      </c>
      <c r="UNJ115" s="17">
        <f>+AVERAGE($D115:UNI115)</f>
        <v>7.6996034448673312</v>
      </c>
      <c r="UNK115" s="17">
        <f>+AVERAGE($D115:UNJ115)</f>
        <v>7.6996034448673312</v>
      </c>
      <c r="UNL115" s="17">
        <f>+AVERAGE($D115:UNK115)</f>
        <v>7.6996034448673312</v>
      </c>
      <c r="UNM115" s="17">
        <f>+AVERAGE($D115:UNL115)</f>
        <v>7.6996034448673312</v>
      </c>
      <c r="UNN115" s="17">
        <f>+AVERAGE($D115:UNM115)</f>
        <v>7.6996034448673312</v>
      </c>
      <c r="UNO115" s="17">
        <f>+AVERAGE($D115:UNN115)</f>
        <v>7.6996034448673312</v>
      </c>
      <c r="UNP115" s="17">
        <f>+AVERAGE($D115:UNO115)</f>
        <v>7.6996034448673312</v>
      </c>
      <c r="UNQ115" s="17">
        <f>+AVERAGE($D115:UNP115)</f>
        <v>7.6996034448673312</v>
      </c>
      <c r="UNR115" s="17">
        <f>+AVERAGE($D115:UNQ115)</f>
        <v>7.6996034448673312</v>
      </c>
      <c r="UNS115" s="17">
        <f>+AVERAGE($D115:UNR115)</f>
        <v>7.6996034448673312</v>
      </c>
      <c r="UNT115" s="17">
        <f>+AVERAGE($D115:UNS115)</f>
        <v>7.6996034448673312</v>
      </c>
      <c r="UNU115" s="17">
        <f>+AVERAGE($D115:UNT115)</f>
        <v>7.6996034448673312</v>
      </c>
      <c r="UNV115" s="17">
        <f>+AVERAGE($D115:UNU115)</f>
        <v>7.6996034448673312</v>
      </c>
      <c r="UNW115" s="17">
        <f>+AVERAGE($D115:UNV115)</f>
        <v>7.6996034448673312</v>
      </c>
      <c r="UNX115" s="17">
        <f>+AVERAGE($D115:UNW115)</f>
        <v>7.6996034448673312</v>
      </c>
      <c r="UNY115" s="17">
        <f>+AVERAGE($D115:UNX115)</f>
        <v>7.6996034448673312</v>
      </c>
      <c r="UNZ115" s="17">
        <f>+AVERAGE($D115:UNY115)</f>
        <v>7.6996034448673312</v>
      </c>
      <c r="UOA115" s="17">
        <f>+AVERAGE($D115:UNZ115)</f>
        <v>7.6996034448673312</v>
      </c>
      <c r="UOB115" s="17">
        <f>+AVERAGE($D115:UOA115)</f>
        <v>7.6996034448673312</v>
      </c>
      <c r="UOC115" s="17">
        <f>+AVERAGE($D115:UOB115)</f>
        <v>7.6996034448673312</v>
      </c>
      <c r="UOD115" s="17">
        <f>+AVERAGE($D115:UOC115)</f>
        <v>7.6996034448673312</v>
      </c>
      <c r="UOE115" s="17">
        <f>+AVERAGE($D115:UOD115)</f>
        <v>7.6996034448673312</v>
      </c>
      <c r="UOF115" s="17">
        <f>+AVERAGE($D115:UOE115)</f>
        <v>7.6996034448673312</v>
      </c>
      <c r="UOG115" s="17">
        <f>+AVERAGE($D115:UOF115)</f>
        <v>7.6996034448673312</v>
      </c>
      <c r="UOH115" s="17">
        <f>+AVERAGE($D115:UOG115)</f>
        <v>7.6996034448673312</v>
      </c>
      <c r="UOI115" s="17">
        <f>+AVERAGE($D115:UOH115)</f>
        <v>7.6996034448673312</v>
      </c>
      <c r="UOJ115" s="17">
        <f>+AVERAGE($D115:UOI115)</f>
        <v>7.6996034448673312</v>
      </c>
      <c r="UOK115" s="17">
        <f>+AVERAGE($D115:UOJ115)</f>
        <v>7.6996034448673312</v>
      </c>
      <c r="UOL115" s="17">
        <f>+AVERAGE($D115:UOK115)</f>
        <v>7.6996034448673312</v>
      </c>
      <c r="UOM115" s="17">
        <f>+AVERAGE($D115:UOL115)</f>
        <v>7.6996034448673312</v>
      </c>
      <c r="UON115" s="17">
        <f>+AVERAGE($D115:UOM115)</f>
        <v>7.6996034448673312</v>
      </c>
      <c r="UOO115" s="17">
        <f>+AVERAGE($D115:UON115)</f>
        <v>7.6996034448673312</v>
      </c>
      <c r="UOP115" s="17">
        <f>+AVERAGE($D115:UOO115)</f>
        <v>7.6996034448673312</v>
      </c>
      <c r="UOQ115" s="17">
        <f>+AVERAGE($D115:UOP115)</f>
        <v>7.6996034448673312</v>
      </c>
      <c r="UOR115" s="17">
        <f>+AVERAGE($D115:UOQ115)</f>
        <v>7.6996034448673312</v>
      </c>
      <c r="UOS115" s="17">
        <f>+AVERAGE($D115:UOR115)</f>
        <v>7.6996034448673312</v>
      </c>
      <c r="UOT115" s="17">
        <f>+AVERAGE($D115:UOS115)</f>
        <v>7.6996034448673312</v>
      </c>
      <c r="UOU115" s="17">
        <f>+AVERAGE($D115:UOT115)</f>
        <v>7.6996034448673312</v>
      </c>
      <c r="UOV115" s="17">
        <f>+AVERAGE($D115:UOU115)</f>
        <v>7.6996034448673312</v>
      </c>
      <c r="UOW115" s="17">
        <f>+AVERAGE($D115:UOV115)</f>
        <v>7.6996034448673312</v>
      </c>
      <c r="UOX115" s="17">
        <f>+AVERAGE($D115:UOW115)</f>
        <v>7.6996034448673312</v>
      </c>
      <c r="UOY115" s="17">
        <f>+AVERAGE($D115:UOX115)</f>
        <v>7.6996034448673312</v>
      </c>
      <c r="UOZ115" s="17">
        <f>+AVERAGE($D115:UOY115)</f>
        <v>7.6996034448673312</v>
      </c>
      <c r="UPA115" s="17">
        <f>+AVERAGE($D115:UOZ115)</f>
        <v>7.6996034448673312</v>
      </c>
      <c r="UPB115" s="17">
        <f>+AVERAGE($D115:UPA115)</f>
        <v>7.6996034448673312</v>
      </c>
      <c r="UPC115" s="17">
        <f>+AVERAGE($D115:UPB115)</f>
        <v>7.6996034448673312</v>
      </c>
      <c r="UPD115" s="17">
        <f>+AVERAGE($D115:UPC115)</f>
        <v>7.6996034448673312</v>
      </c>
      <c r="UPE115" s="17">
        <f>+AVERAGE($D115:UPD115)</f>
        <v>7.6996034448673312</v>
      </c>
      <c r="UPF115" s="17">
        <f>+AVERAGE($D115:UPE115)</f>
        <v>7.6996034448673312</v>
      </c>
      <c r="UPG115" s="17">
        <f>+AVERAGE($D115:UPF115)</f>
        <v>7.6996034448673312</v>
      </c>
      <c r="UPH115" s="17">
        <f>+AVERAGE($D115:UPG115)</f>
        <v>7.6996034448673312</v>
      </c>
      <c r="UPI115" s="17">
        <f>+AVERAGE($D115:UPH115)</f>
        <v>7.6996034448673312</v>
      </c>
      <c r="UPJ115" s="17">
        <f>+AVERAGE($D115:UPI115)</f>
        <v>7.6996034448673312</v>
      </c>
      <c r="UPK115" s="17">
        <f>+AVERAGE($D115:UPJ115)</f>
        <v>7.6996034448673312</v>
      </c>
      <c r="UPL115" s="17">
        <f>+AVERAGE($D115:UPK115)</f>
        <v>7.6996034448673312</v>
      </c>
      <c r="UPM115" s="17">
        <f>+AVERAGE($D115:UPL115)</f>
        <v>7.6996034448673312</v>
      </c>
      <c r="UPN115" s="17">
        <f>+AVERAGE($D115:UPM115)</f>
        <v>7.6996034448673312</v>
      </c>
      <c r="UPO115" s="17">
        <f>+AVERAGE($D115:UPN115)</f>
        <v>7.6996034448673312</v>
      </c>
      <c r="UPP115" s="17">
        <f>+AVERAGE($D115:UPO115)</f>
        <v>7.6996034448673312</v>
      </c>
      <c r="UPQ115" s="17">
        <f>+AVERAGE($D115:UPP115)</f>
        <v>7.6996034448673312</v>
      </c>
      <c r="UPR115" s="17">
        <f>+AVERAGE($D115:UPQ115)</f>
        <v>7.6996034448673312</v>
      </c>
      <c r="UPS115" s="17">
        <f>+AVERAGE($D115:UPR115)</f>
        <v>7.6996034448673312</v>
      </c>
      <c r="UPT115" s="17">
        <f>+AVERAGE($D115:UPS115)</f>
        <v>7.6996034448673312</v>
      </c>
      <c r="UPU115" s="17">
        <f>+AVERAGE($D115:UPT115)</f>
        <v>7.6996034448673312</v>
      </c>
      <c r="UPV115" s="17">
        <f>+AVERAGE($D115:UPU115)</f>
        <v>7.6996034448673321</v>
      </c>
      <c r="UPW115" s="17">
        <f>+AVERAGE($D115:UPV115)</f>
        <v>7.6996034448673321</v>
      </c>
      <c r="UPX115" s="17">
        <f>+AVERAGE($D115:UPW115)</f>
        <v>7.6996034448673321</v>
      </c>
      <c r="UPY115" s="17">
        <f>+AVERAGE($D115:UPX115)</f>
        <v>7.6996034448673321</v>
      </c>
      <c r="UPZ115" s="17">
        <f>+AVERAGE($D115:UPY115)</f>
        <v>7.6996034448673321</v>
      </c>
      <c r="UQA115" s="17">
        <f>+AVERAGE($D115:UPZ115)</f>
        <v>7.6996034448673321</v>
      </c>
      <c r="UQB115" s="17">
        <f>+AVERAGE($D115:UQA115)</f>
        <v>7.6996034448673321</v>
      </c>
      <c r="UQC115" s="17">
        <f>+AVERAGE($D115:UQB115)</f>
        <v>7.6996034448673321</v>
      </c>
      <c r="UQD115" s="17">
        <f>+AVERAGE($D115:UQC115)</f>
        <v>7.6996034448673321</v>
      </c>
      <c r="UQE115" s="17">
        <f>+AVERAGE($D115:UQD115)</f>
        <v>7.6996034448673321</v>
      </c>
      <c r="UQF115" s="17">
        <f>+AVERAGE($D115:UQE115)</f>
        <v>7.6996034448673321</v>
      </c>
      <c r="UQG115" s="17">
        <f>+AVERAGE($D115:UQF115)</f>
        <v>7.6996034448673321</v>
      </c>
      <c r="UQH115" s="17">
        <f>+AVERAGE($D115:UQG115)</f>
        <v>7.6996034448673321</v>
      </c>
      <c r="UQI115" s="17">
        <f>+AVERAGE($D115:UQH115)</f>
        <v>7.6996034448673321</v>
      </c>
      <c r="UQJ115" s="17">
        <f>+AVERAGE($D115:UQI115)</f>
        <v>7.6996034448673321</v>
      </c>
      <c r="UQK115" s="17">
        <f>+AVERAGE($D115:UQJ115)</f>
        <v>7.6996034448673321</v>
      </c>
      <c r="UQL115" s="17">
        <f>+AVERAGE($D115:UQK115)</f>
        <v>7.6996034448673321</v>
      </c>
      <c r="UQM115" s="17">
        <f>+AVERAGE($D115:UQL115)</f>
        <v>7.6996034448673321</v>
      </c>
      <c r="UQN115" s="17">
        <f>+AVERAGE($D115:UQM115)</f>
        <v>7.6996034448673321</v>
      </c>
      <c r="UQO115" s="17">
        <f>+AVERAGE($D115:UQN115)</f>
        <v>7.6996034448673321</v>
      </c>
      <c r="UQP115" s="17">
        <f>+AVERAGE($D115:UQO115)</f>
        <v>7.6996034448673321</v>
      </c>
      <c r="UQQ115" s="17">
        <f>+AVERAGE($D115:UQP115)</f>
        <v>7.6996034448673321</v>
      </c>
      <c r="UQR115" s="17">
        <f>+AVERAGE($D115:UQQ115)</f>
        <v>7.6996034448673321</v>
      </c>
      <c r="UQS115" s="17">
        <f>+AVERAGE($D115:UQR115)</f>
        <v>7.6996034448673321</v>
      </c>
      <c r="UQT115" s="17">
        <f>+AVERAGE($D115:UQS115)</f>
        <v>7.6996034448673321</v>
      </c>
      <c r="UQU115" s="17">
        <f>+AVERAGE($D115:UQT115)</f>
        <v>7.6996034448673321</v>
      </c>
      <c r="UQV115" s="17">
        <f>+AVERAGE($D115:UQU115)</f>
        <v>7.6996034448673321</v>
      </c>
      <c r="UQW115" s="17">
        <f>+AVERAGE($D115:UQV115)</f>
        <v>7.6996034448673321</v>
      </c>
      <c r="UQX115" s="17">
        <f>+AVERAGE($D115:UQW115)</f>
        <v>7.6996034448673321</v>
      </c>
      <c r="UQY115" s="17">
        <f>+AVERAGE($D115:UQX115)</f>
        <v>7.6996034448673321</v>
      </c>
      <c r="UQZ115" s="17">
        <f>+AVERAGE($D115:UQY115)</f>
        <v>7.6996034448673321</v>
      </c>
      <c r="URA115" s="17">
        <f>+AVERAGE($D115:UQZ115)</f>
        <v>7.6996034448673321</v>
      </c>
      <c r="URB115" s="17">
        <f>+AVERAGE($D115:URA115)</f>
        <v>7.6996034448673321</v>
      </c>
      <c r="URC115" s="17">
        <f>+AVERAGE($D115:URB115)</f>
        <v>7.6996034448673321</v>
      </c>
      <c r="URD115" s="17">
        <f>+AVERAGE($D115:URC115)</f>
        <v>7.6996034448673321</v>
      </c>
      <c r="URE115" s="17">
        <f>+AVERAGE($D115:URD115)</f>
        <v>7.6996034448673321</v>
      </c>
      <c r="URF115" s="17">
        <f>+AVERAGE($D115:URE115)</f>
        <v>7.6996034448673321</v>
      </c>
      <c r="URG115" s="17">
        <f>+AVERAGE($D115:URF115)</f>
        <v>7.6996034448673321</v>
      </c>
      <c r="URH115" s="17">
        <f>+AVERAGE($D115:URG115)</f>
        <v>7.6996034448673321</v>
      </c>
      <c r="URI115" s="17">
        <f>+AVERAGE($D115:URH115)</f>
        <v>7.6996034448673321</v>
      </c>
      <c r="URJ115" s="17">
        <f>+AVERAGE($D115:URI115)</f>
        <v>7.6996034448673321</v>
      </c>
      <c r="URK115" s="17">
        <f>+AVERAGE($D115:URJ115)</f>
        <v>7.6996034448673321</v>
      </c>
      <c r="URL115" s="17">
        <f>+AVERAGE($D115:URK115)</f>
        <v>7.6996034448673321</v>
      </c>
      <c r="URM115" s="17">
        <f>+AVERAGE($D115:URL115)</f>
        <v>7.6996034448673321</v>
      </c>
      <c r="URN115" s="17">
        <f>+AVERAGE($D115:URM115)</f>
        <v>7.6996034448673321</v>
      </c>
      <c r="URO115" s="17">
        <f>+AVERAGE($D115:URN115)</f>
        <v>7.6996034448673321</v>
      </c>
      <c r="URP115" s="17">
        <f>+AVERAGE($D115:URO115)</f>
        <v>7.6996034448673321</v>
      </c>
      <c r="URQ115" s="17">
        <f>+AVERAGE($D115:URP115)</f>
        <v>7.6996034448673321</v>
      </c>
      <c r="URR115" s="17">
        <f>+AVERAGE($D115:URQ115)</f>
        <v>7.6996034448673321</v>
      </c>
      <c r="URS115" s="17">
        <f>+AVERAGE($D115:URR115)</f>
        <v>7.6996034448673321</v>
      </c>
      <c r="URT115" s="17">
        <f>+AVERAGE($D115:URS115)</f>
        <v>7.6996034448673321</v>
      </c>
      <c r="URU115" s="17">
        <f>+AVERAGE($D115:URT115)</f>
        <v>7.6996034448673321</v>
      </c>
      <c r="URV115" s="17">
        <f>+AVERAGE($D115:URU115)</f>
        <v>7.6996034448673321</v>
      </c>
      <c r="URW115" s="17">
        <f>+AVERAGE($D115:URV115)</f>
        <v>7.6996034448673321</v>
      </c>
      <c r="URX115" s="17">
        <f>+AVERAGE($D115:URW115)</f>
        <v>7.6996034448673321</v>
      </c>
      <c r="URY115" s="17">
        <f>+AVERAGE($D115:URX115)</f>
        <v>7.6996034448673321</v>
      </c>
      <c r="URZ115" s="17">
        <f>+AVERAGE($D115:URY115)</f>
        <v>7.6996034448673321</v>
      </c>
      <c r="USA115" s="17">
        <f>+AVERAGE($D115:URZ115)</f>
        <v>7.6996034448673321</v>
      </c>
      <c r="USB115" s="17">
        <f>+AVERAGE($D115:USA115)</f>
        <v>7.6996034448673321</v>
      </c>
      <c r="USC115" s="17">
        <f>+AVERAGE($D115:USB115)</f>
        <v>7.6996034448673321</v>
      </c>
      <c r="USD115" s="17">
        <f>+AVERAGE($D115:USC115)</f>
        <v>7.6996034448673321</v>
      </c>
      <c r="USE115" s="17">
        <f>+AVERAGE($D115:USD115)</f>
        <v>7.6996034448673321</v>
      </c>
      <c r="USF115" s="17">
        <f>+AVERAGE($D115:USE115)</f>
        <v>7.6996034448673321</v>
      </c>
      <c r="USG115" s="17">
        <f>+AVERAGE($D115:USF115)</f>
        <v>7.6996034448673321</v>
      </c>
      <c r="USH115" s="17">
        <f>+AVERAGE($D115:USG115)</f>
        <v>7.6996034448673329</v>
      </c>
      <c r="USI115" s="17">
        <f>+AVERAGE($D115:USH115)</f>
        <v>7.6996034448673329</v>
      </c>
      <c r="USJ115" s="17">
        <f>+AVERAGE($D115:USI115)</f>
        <v>7.6996034448673329</v>
      </c>
      <c r="USK115" s="17">
        <f>+AVERAGE($D115:USJ115)</f>
        <v>7.6996034448673329</v>
      </c>
      <c r="USL115" s="17">
        <f>+AVERAGE($D115:USK115)</f>
        <v>7.6996034448673329</v>
      </c>
      <c r="USM115" s="17">
        <f>+AVERAGE($D115:USL115)</f>
        <v>7.6996034448673329</v>
      </c>
      <c r="USN115" s="17">
        <f>+AVERAGE($D115:USM115)</f>
        <v>7.6996034448673329</v>
      </c>
      <c r="USO115" s="17">
        <f>+AVERAGE($D115:USN115)</f>
        <v>7.6996034448673329</v>
      </c>
      <c r="USP115" s="17">
        <f>+AVERAGE($D115:USO115)</f>
        <v>7.6996034448673329</v>
      </c>
      <c r="USQ115" s="17">
        <f>+AVERAGE($D115:USP115)</f>
        <v>7.6996034448673329</v>
      </c>
      <c r="USR115" s="17">
        <f>+AVERAGE($D115:USQ115)</f>
        <v>7.6996034448673329</v>
      </c>
      <c r="USS115" s="17">
        <f>+AVERAGE($D115:USR115)</f>
        <v>7.6996034448673329</v>
      </c>
      <c r="UST115" s="17">
        <f>+AVERAGE($D115:USS115)</f>
        <v>7.6996034448673329</v>
      </c>
      <c r="USU115" s="17">
        <f>+AVERAGE($D115:UST115)</f>
        <v>7.6996034448673329</v>
      </c>
      <c r="USV115" s="17">
        <f>+AVERAGE($D115:USU115)</f>
        <v>7.6996034448673329</v>
      </c>
      <c r="USW115" s="17">
        <f>+AVERAGE($D115:USV115)</f>
        <v>7.6996034448673329</v>
      </c>
      <c r="USX115" s="17">
        <f>+AVERAGE($D115:USW115)</f>
        <v>7.6996034448673329</v>
      </c>
      <c r="USY115" s="17">
        <f>+AVERAGE($D115:USX115)</f>
        <v>7.6996034448673329</v>
      </c>
      <c r="USZ115" s="17">
        <f>+AVERAGE($D115:USY115)</f>
        <v>7.6996034448673329</v>
      </c>
      <c r="UTA115" s="17">
        <f>+AVERAGE($D115:USZ115)</f>
        <v>7.6996034448673329</v>
      </c>
      <c r="UTB115" s="17">
        <f>+AVERAGE($D115:UTA115)</f>
        <v>7.6996034448673329</v>
      </c>
      <c r="UTC115" s="17">
        <f>+AVERAGE($D115:UTB115)</f>
        <v>7.6996034448673329</v>
      </c>
      <c r="UTD115" s="17">
        <f>+AVERAGE($D115:UTC115)</f>
        <v>7.6996034448673329</v>
      </c>
      <c r="UTE115" s="17">
        <f>+AVERAGE($D115:UTD115)</f>
        <v>7.6996034448673329</v>
      </c>
      <c r="UTF115" s="17">
        <f>+AVERAGE($D115:UTE115)</f>
        <v>7.6996034448673329</v>
      </c>
      <c r="UTG115" s="17">
        <f>+AVERAGE($D115:UTF115)</f>
        <v>7.6996034448673329</v>
      </c>
      <c r="UTH115" s="17">
        <f>+AVERAGE($D115:UTG115)</f>
        <v>7.6996034448673329</v>
      </c>
      <c r="UTI115" s="17">
        <f>+AVERAGE($D115:UTH115)</f>
        <v>7.6996034448673329</v>
      </c>
      <c r="UTJ115" s="17">
        <f>+AVERAGE($D115:UTI115)</f>
        <v>7.6996034448673329</v>
      </c>
      <c r="UTK115" s="17">
        <f>+AVERAGE($D115:UTJ115)</f>
        <v>7.6996034448673329</v>
      </c>
      <c r="UTL115" s="17">
        <f>+AVERAGE($D115:UTK115)</f>
        <v>7.6996034448673329</v>
      </c>
      <c r="UTM115" s="17">
        <f>+AVERAGE($D115:UTL115)</f>
        <v>7.6996034448673329</v>
      </c>
      <c r="UTN115" s="17">
        <f>+AVERAGE($D115:UTM115)</f>
        <v>7.6996034448673329</v>
      </c>
      <c r="UTO115" s="17">
        <f>+AVERAGE($D115:UTN115)</f>
        <v>7.6996034448673329</v>
      </c>
      <c r="UTP115" s="17">
        <f>+AVERAGE($D115:UTO115)</f>
        <v>7.6996034448673329</v>
      </c>
      <c r="UTQ115" s="17">
        <f>+AVERAGE($D115:UTP115)</f>
        <v>7.6996034448673329</v>
      </c>
      <c r="UTR115" s="17">
        <f>+AVERAGE($D115:UTQ115)</f>
        <v>7.6996034448673329</v>
      </c>
      <c r="UTS115" s="17">
        <f>+AVERAGE($D115:UTR115)</f>
        <v>7.6996034448673329</v>
      </c>
      <c r="UTT115" s="17">
        <f>+AVERAGE($D115:UTS115)</f>
        <v>7.6996034448673329</v>
      </c>
      <c r="UTU115" s="17">
        <f>+AVERAGE($D115:UTT115)</f>
        <v>7.6996034448673329</v>
      </c>
      <c r="UTV115" s="17">
        <f>+AVERAGE($D115:UTU115)</f>
        <v>7.6996034448673329</v>
      </c>
      <c r="UTW115" s="17">
        <f>+AVERAGE($D115:UTV115)</f>
        <v>7.6996034448673329</v>
      </c>
      <c r="UTX115" s="17">
        <f>+AVERAGE($D115:UTW115)</f>
        <v>7.6996034448673329</v>
      </c>
      <c r="UTY115" s="17">
        <f>+AVERAGE($D115:UTX115)</f>
        <v>7.6996034448673329</v>
      </c>
      <c r="UTZ115" s="17">
        <f>+AVERAGE($D115:UTY115)</f>
        <v>7.6996034448673329</v>
      </c>
      <c r="UUA115" s="17">
        <f>+AVERAGE($D115:UTZ115)</f>
        <v>7.6996034448673329</v>
      </c>
      <c r="UUB115" s="17">
        <f>+AVERAGE($D115:UUA115)</f>
        <v>7.6996034448673329</v>
      </c>
      <c r="UUC115" s="17">
        <f>+AVERAGE($D115:UUB115)</f>
        <v>7.6996034448673329</v>
      </c>
      <c r="UUD115" s="17">
        <f>+AVERAGE($D115:UUC115)</f>
        <v>7.6996034448673329</v>
      </c>
      <c r="UUE115" s="17">
        <f>+AVERAGE($D115:UUD115)</f>
        <v>7.6996034448673329</v>
      </c>
      <c r="UUF115" s="17">
        <f>+AVERAGE($D115:UUE115)</f>
        <v>7.6996034448673329</v>
      </c>
      <c r="UUG115" s="17">
        <f>+AVERAGE($D115:UUF115)</f>
        <v>7.6996034448673329</v>
      </c>
      <c r="UUH115" s="17">
        <f>+AVERAGE($D115:UUG115)</f>
        <v>7.6996034448673329</v>
      </c>
      <c r="UUI115" s="17">
        <f>+AVERAGE($D115:UUH115)</f>
        <v>7.6996034448673329</v>
      </c>
      <c r="UUJ115" s="17">
        <f>+AVERAGE($D115:UUI115)</f>
        <v>7.6996034448673329</v>
      </c>
      <c r="UUK115" s="17">
        <f>+AVERAGE($D115:UUJ115)</f>
        <v>7.6996034448673329</v>
      </c>
      <c r="UUL115" s="17">
        <f>+AVERAGE($D115:UUK115)</f>
        <v>7.6996034448673329</v>
      </c>
      <c r="UUM115" s="17">
        <f>+AVERAGE($D115:UUL115)</f>
        <v>7.6996034448673329</v>
      </c>
      <c r="UUN115" s="17">
        <f>+AVERAGE($D115:UUM115)</f>
        <v>7.6996034448673329</v>
      </c>
      <c r="UUO115" s="17">
        <f>+AVERAGE($D115:UUN115)</f>
        <v>7.6996034448673329</v>
      </c>
      <c r="UUP115" s="17">
        <f>+AVERAGE($D115:UUO115)</f>
        <v>7.6996034448673329</v>
      </c>
      <c r="UUQ115" s="17">
        <f>+AVERAGE($D115:UUP115)</f>
        <v>7.6996034448673329</v>
      </c>
      <c r="UUR115" s="17">
        <f>+AVERAGE($D115:UUQ115)</f>
        <v>7.6996034448673329</v>
      </c>
      <c r="UUS115" s="17">
        <f>+AVERAGE($D115:UUR115)</f>
        <v>7.6996034448673329</v>
      </c>
      <c r="UUT115" s="17">
        <f>+AVERAGE($D115:UUS115)</f>
        <v>7.6996034448673329</v>
      </c>
      <c r="UUU115" s="17">
        <f>+AVERAGE($D115:UUT115)</f>
        <v>7.6996034448673338</v>
      </c>
      <c r="UUV115" s="17">
        <f>+AVERAGE($D115:UUU115)</f>
        <v>7.6996034448673338</v>
      </c>
      <c r="UUW115" s="17">
        <f>+AVERAGE($D115:UUV115)</f>
        <v>7.6996034448673338</v>
      </c>
      <c r="UUX115" s="17">
        <f>+AVERAGE($D115:UUW115)</f>
        <v>7.6996034448673338</v>
      </c>
      <c r="UUY115" s="17">
        <f>+AVERAGE($D115:UUX115)</f>
        <v>7.6996034448673338</v>
      </c>
      <c r="UUZ115" s="17">
        <f>+AVERAGE($D115:UUY115)</f>
        <v>7.6996034448673338</v>
      </c>
      <c r="UVA115" s="17">
        <f>+AVERAGE($D115:UUZ115)</f>
        <v>7.6996034448673338</v>
      </c>
      <c r="UVB115" s="17">
        <f>+AVERAGE($D115:UVA115)</f>
        <v>7.6996034448673338</v>
      </c>
      <c r="UVC115" s="17">
        <f>+AVERAGE($D115:UVB115)</f>
        <v>7.6996034448673338</v>
      </c>
      <c r="UVD115" s="17">
        <f>+AVERAGE($D115:UVC115)</f>
        <v>7.6996034448673338</v>
      </c>
      <c r="UVE115" s="17">
        <f>+AVERAGE($D115:UVD115)</f>
        <v>7.6996034448673338</v>
      </c>
      <c r="UVF115" s="17">
        <f>+AVERAGE($D115:UVE115)</f>
        <v>7.6996034448673338</v>
      </c>
      <c r="UVG115" s="17">
        <f>+AVERAGE($D115:UVF115)</f>
        <v>7.6996034448673338</v>
      </c>
      <c r="UVH115" s="17">
        <f>+AVERAGE($D115:UVG115)</f>
        <v>7.6996034448673338</v>
      </c>
      <c r="UVI115" s="17">
        <f>+AVERAGE($D115:UVH115)</f>
        <v>7.6996034448673338</v>
      </c>
      <c r="UVJ115" s="17">
        <f>+AVERAGE($D115:UVI115)</f>
        <v>7.6996034448673338</v>
      </c>
      <c r="UVK115" s="17">
        <f>+AVERAGE($D115:UVJ115)</f>
        <v>7.6996034448673338</v>
      </c>
      <c r="UVL115" s="17">
        <f>+AVERAGE($D115:UVK115)</f>
        <v>7.6996034448673338</v>
      </c>
      <c r="UVM115" s="17">
        <f>+AVERAGE($D115:UVL115)</f>
        <v>7.6996034448673338</v>
      </c>
      <c r="UVN115" s="17">
        <f>+AVERAGE($D115:UVM115)</f>
        <v>7.6996034448673338</v>
      </c>
      <c r="UVO115" s="17">
        <f>+AVERAGE($D115:UVN115)</f>
        <v>7.6996034448673338</v>
      </c>
      <c r="UVP115" s="17">
        <f>+AVERAGE($D115:UVO115)</f>
        <v>7.6996034448673338</v>
      </c>
      <c r="UVQ115" s="17">
        <f>+AVERAGE($D115:UVP115)</f>
        <v>7.6996034448673338</v>
      </c>
      <c r="UVR115" s="17">
        <f>+AVERAGE($D115:UVQ115)</f>
        <v>7.6996034448673338</v>
      </c>
      <c r="UVS115" s="17">
        <f>+AVERAGE($D115:UVR115)</f>
        <v>7.6996034448673338</v>
      </c>
      <c r="UVT115" s="17">
        <f>+AVERAGE($D115:UVS115)</f>
        <v>7.6996034448673338</v>
      </c>
      <c r="UVU115" s="17">
        <f>+AVERAGE($D115:UVT115)</f>
        <v>7.6996034448673338</v>
      </c>
      <c r="UVV115" s="17">
        <f>+AVERAGE($D115:UVU115)</f>
        <v>7.6996034448673338</v>
      </c>
      <c r="UVW115" s="17">
        <f>+AVERAGE($D115:UVV115)</f>
        <v>7.6996034448673338</v>
      </c>
      <c r="UVX115" s="17">
        <f>+AVERAGE($D115:UVW115)</f>
        <v>7.6996034448673338</v>
      </c>
      <c r="UVY115" s="17">
        <f>+AVERAGE($D115:UVX115)</f>
        <v>7.6996034448673338</v>
      </c>
      <c r="UVZ115" s="17">
        <f>+AVERAGE($D115:UVY115)</f>
        <v>7.6996034448673338</v>
      </c>
      <c r="UWA115" s="17">
        <f>+AVERAGE($D115:UVZ115)</f>
        <v>7.6996034448673338</v>
      </c>
      <c r="UWB115" s="17">
        <f>+AVERAGE($D115:UWA115)</f>
        <v>7.6996034448673338</v>
      </c>
      <c r="UWC115" s="17">
        <f>+AVERAGE($D115:UWB115)</f>
        <v>7.6996034448673338</v>
      </c>
      <c r="UWD115" s="17">
        <f>+AVERAGE($D115:UWC115)</f>
        <v>7.6996034448673338</v>
      </c>
      <c r="UWE115" s="17">
        <f>+AVERAGE($D115:UWD115)</f>
        <v>7.6996034448673338</v>
      </c>
      <c r="UWF115" s="17">
        <f>+AVERAGE($D115:UWE115)</f>
        <v>7.6996034448673338</v>
      </c>
      <c r="UWG115" s="17">
        <f>+AVERAGE($D115:UWF115)</f>
        <v>7.6996034448673338</v>
      </c>
      <c r="UWH115" s="17">
        <f>+AVERAGE($D115:UWG115)</f>
        <v>7.6996034448673338</v>
      </c>
      <c r="UWI115" s="17">
        <f>+AVERAGE($D115:UWH115)</f>
        <v>7.6996034448673338</v>
      </c>
      <c r="UWJ115" s="17">
        <f>+AVERAGE($D115:UWI115)</f>
        <v>7.6996034448673338</v>
      </c>
      <c r="UWK115" s="17">
        <f>+AVERAGE($D115:UWJ115)</f>
        <v>7.6996034448673338</v>
      </c>
      <c r="UWL115" s="17">
        <f>+AVERAGE($D115:UWK115)</f>
        <v>7.6996034448673338</v>
      </c>
      <c r="UWM115" s="17">
        <f>+AVERAGE($D115:UWL115)</f>
        <v>7.6996034448673338</v>
      </c>
      <c r="UWN115" s="17">
        <f>+AVERAGE($D115:UWM115)</f>
        <v>7.6996034448673338</v>
      </c>
      <c r="UWO115" s="17">
        <f>+AVERAGE($D115:UWN115)</f>
        <v>7.6996034448673338</v>
      </c>
      <c r="UWP115" s="17">
        <f>+AVERAGE($D115:UWO115)</f>
        <v>7.6996034448673338</v>
      </c>
      <c r="UWQ115" s="17">
        <f>+AVERAGE($D115:UWP115)</f>
        <v>7.6996034448673338</v>
      </c>
      <c r="UWR115" s="17">
        <f>+AVERAGE($D115:UWQ115)</f>
        <v>7.6996034448673338</v>
      </c>
      <c r="UWS115" s="17">
        <f>+AVERAGE($D115:UWR115)</f>
        <v>7.6996034448673338</v>
      </c>
      <c r="UWT115" s="17">
        <f>+AVERAGE($D115:UWS115)</f>
        <v>7.6996034448673338</v>
      </c>
      <c r="UWU115" s="17">
        <f>+AVERAGE($D115:UWT115)</f>
        <v>7.6996034448673338</v>
      </c>
      <c r="UWV115" s="17">
        <f>+AVERAGE($D115:UWU115)</f>
        <v>7.6996034448673338</v>
      </c>
      <c r="UWW115" s="17">
        <f>+AVERAGE($D115:UWV115)</f>
        <v>7.6996034448673338</v>
      </c>
      <c r="UWX115" s="17">
        <f>+AVERAGE($D115:UWW115)</f>
        <v>7.6996034448673338</v>
      </c>
      <c r="UWY115" s="17">
        <f>+AVERAGE($D115:UWX115)</f>
        <v>7.6996034448673338</v>
      </c>
      <c r="UWZ115" s="17">
        <f>+AVERAGE($D115:UWY115)</f>
        <v>7.6996034448673338</v>
      </c>
      <c r="UXA115" s="17">
        <f>+AVERAGE($D115:UWZ115)</f>
        <v>7.6996034448673338</v>
      </c>
      <c r="UXB115" s="17">
        <f>+AVERAGE($D115:UXA115)</f>
        <v>7.6996034448673338</v>
      </c>
      <c r="UXC115" s="17">
        <f>+AVERAGE($D115:UXB115)</f>
        <v>7.6996034448673338</v>
      </c>
      <c r="UXD115" s="17">
        <f>+AVERAGE($D115:UXC115)</f>
        <v>7.6996034448673338</v>
      </c>
      <c r="UXE115" s="17">
        <f>+AVERAGE($D115:UXD115)</f>
        <v>7.6996034448673338</v>
      </c>
      <c r="UXF115" s="17">
        <f>+AVERAGE($D115:UXE115)</f>
        <v>7.6996034448673338</v>
      </c>
      <c r="UXG115" s="17">
        <f>+AVERAGE($D115:UXF115)</f>
        <v>7.6996034448673338</v>
      </c>
      <c r="UXH115" s="17">
        <f>+AVERAGE($D115:UXG115)</f>
        <v>7.6996034448673347</v>
      </c>
      <c r="UXI115" s="17">
        <f>+AVERAGE($D115:UXH115)</f>
        <v>7.6996034448673347</v>
      </c>
      <c r="UXJ115" s="17">
        <f>+AVERAGE($D115:UXI115)</f>
        <v>7.6996034448673347</v>
      </c>
      <c r="UXK115" s="17">
        <f>+AVERAGE($D115:UXJ115)</f>
        <v>7.6996034448673347</v>
      </c>
      <c r="UXL115" s="17">
        <f>+AVERAGE($D115:UXK115)</f>
        <v>7.6996034448673347</v>
      </c>
      <c r="UXM115" s="17">
        <f>+AVERAGE($D115:UXL115)</f>
        <v>7.6996034448673347</v>
      </c>
      <c r="UXN115" s="17">
        <f>+AVERAGE($D115:UXM115)</f>
        <v>7.6996034448673347</v>
      </c>
      <c r="UXO115" s="17">
        <f>+AVERAGE($D115:UXN115)</f>
        <v>7.6996034448673347</v>
      </c>
      <c r="UXP115" s="17">
        <f>+AVERAGE($D115:UXO115)</f>
        <v>7.6996034448673347</v>
      </c>
      <c r="UXQ115" s="17">
        <f>+AVERAGE($D115:UXP115)</f>
        <v>7.6996034448673347</v>
      </c>
      <c r="UXR115" s="17">
        <f>+AVERAGE($D115:UXQ115)</f>
        <v>7.6996034448673347</v>
      </c>
      <c r="UXS115" s="17">
        <f>+AVERAGE($D115:UXR115)</f>
        <v>7.6996034448673347</v>
      </c>
      <c r="UXT115" s="17">
        <f>+AVERAGE($D115:UXS115)</f>
        <v>7.6996034448673347</v>
      </c>
      <c r="UXU115" s="17">
        <f>+AVERAGE($D115:UXT115)</f>
        <v>7.6996034448673347</v>
      </c>
      <c r="UXV115" s="17">
        <f>+AVERAGE($D115:UXU115)</f>
        <v>7.6996034448673347</v>
      </c>
      <c r="UXW115" s="17">
        <f>+AVERAGE($D115:UXV115)</f>
        <v>7.6996034448673347</v>
      </c>
      <c r="UXX115" s="17">
        <f>+AVERAGE($D115:UXW115)</f>
        <v>7.6996034448673347</v>
      </c>
      <c r="UXY115" s="17">
        <f>+AVERAGE($D115:UXX115)</f>
        <v>7.6996034448673347</v>
      </c>
      <c r="UXZ115" s="17">
        <f>+AVERAGE($D115:UXY115)</f>
        <v>7.6996034448673347</v>
      </c>
      <c r="UYA115" s="17">
        <f>+AVERAGE($D115:UXZ115)</f>
        <v>7.6996034448673347</v>
      </c>
      <c r="UYB115" s="17">
        <f>+AVERAGE($D115:UYA115)</f>
        <v>7.6996034448673347</v>
      </c>
      <c r="UYC115" s="17">
        <f>+AVERAGE($D115:UYB115)</f>
        <v>7.6996034448673347</v>
      </c>
      <c r="UYD115" s="17">
        <f>+AVERAGE($D115:UYC115)</f>
        <v>7.6996034448673347</v>
      </c>
      <c r="UYE115" s="17">
        <f>+AVERAGE($D115:UYD115)</f>
        <v>7.6996034448673347</v>
      </c>
      <c r="UYF115" s="17">
        <f>+AVERAGE($D115:UYE115)</f>
        <v>7.6996034448673347</v>
      </c>
      <c r="UYG115" s="17">
        <f>+AVERAGE($D115:UYF115)</f>
        <v>7.6996034448673347</v>
      </c>
      <c r="UYH115" s="17">
        <f>+AVERAGE($D115:UYG115)</f>
        <v>7.6996034448673347</v>
      </c>
      <c r="UYI115" s="17">
        <f>+AVERAGE($D115:UYH115)</f>
        <v>7.6996034448673347</v>
      </c>
      <c r="UYJ115" s="17">
        <f>+AVERAGE($D115:UYI115)</f>
        <v>7.6996034448673347</v>
      </c>
      <c r="UYK115" s="17">
        <f>+AVERAGE($D115:UYJ115)</f>
        <v>7.6996034448673347</v>
      </c>
      <c r="UYL115" s="17">
        <f>+AVERAGE($D115:UYK115)</f>
        <v>7.6996034448673347</v>
      </c>
      <c r="UYM115" s="17">
        <f>+AVERAGE($D115:UYL115)</f>
        <v>7.6996034448673347</v>
      </c>
      <c r="UYN115" s="17">
        <f>+AVERAGE($D115:UYM115)</f>
        <v>7.6996034448673347</v>
      </c>
      <c r="UYO115" s="17">
        <f>+AVERAGE($D115:UYN115)</f>
        <v>7.6996034448673347</v>
      </c>
      <c r="UYP115" s="17">
        <f>+AVERAGE($D115:UYO115)</f>
        <v>7.6996034448673347</v>
      </c>
      <c r="UYQ115" s="17">
        <f>+AVERAGE($D115:UYP115)</f>
        <v>7.6996034448673347</v>
      </c>
      <c r="UYR115" s="17">
        <f>+AVERAGE($D115:UYQ115)</f>
        <v>7.6996034448673347</v>
      </c>
      <c r="UYS115" s="17">
        <f>+AVERAGE($D115:UYR115)</f>
        <v>7.6996034448673347</v>
      </c>
      <c r="UYT115" s="17">
        <f>+AVERAGE($D115:UYS115)</f>
        <v>7.6996034448673347</v>
      </c>
      <c r="UYU115" s="17">
        <f>+AVERAGE($D115:UYT115)</f>
        <v>7.6996034448673347</v>
      </c>
      <c r="UYV115" s="17">
        <f>+AVERAGE($D115:UYU115)</f>
        <v>7.6996034448673347</v>
      </c>
      <c r="UYW115" s="17">
        <f>+AVERAGE($D115:UYV115)</f>
        <v>7.6996034448673347</v>
      </c>
      <c r="UYX115" s="17">
        <f>+AVERAGE($D115:UYW115)</f>
        <v>7.6996034448673347</v>
      </c>
      <c r="UYY115" s="17">
        <f>+AVERAGE($D115:UYX115)</f>
        <v>7.6996034448673347</v>
      </c>
      <c r="UYZ115" s="17">
        <f>+AVERAGE($D115:UYY115)</f>
        <v>7.6996034448673347</v>
      </c>
      <c r="UZA115" s="17">
        <f>+AVERAGE($D115:UYZ115)</f>
        <v>7.6996034448673347</v>
      </c>
      <c r="UZB115" s="17">
        <f>+AVERAGE($D115:UZA115)</f>
        <v>7.6996034448673347</v>
      </c>
      <c r="UZC115" s="17">
        <f>+AVERAGE($D115:UZB115)</f>
        <v>7.6996034448673347</v>
      </c>
      <c r="UZD115" s="17">
        <f>+AVERAGE($D115:UZC115)</f>
        <v>7.6996034448673347</v>
      </c>
      <c r="UZE115" s="17">
        <f>+AVERAGE($D115:UZD115)</f>
        <v>7.6996034448673347</v>
      </c>
      <c r="UZF115" s="17">
        <f>+AVERAGE($D115:UZE115)</f>
        <v>7.6996034448673347</v>
      </c>
      <c r="UZG115" s="17">
        <f>+AVERAGE($D115:UZF115)</f>
        <v>7.6996034448673347</v>
      </c>
      <c r="UZH115" s="17">
        <f>+AVERAGE($D115:UZG115)</f>
        <v>7.6996034448673347</v>
      </c>
      <c r="UZI115" s="17">
        <f>+AVERAGE($D115:UZH115)</f>
        <v>7.6996034448673347</v>
      </c>
      <c r="UZJ115" s="17">
        <f>+AVERAGE($D115:UZI115)</f>
        <v>7.6996034448673347</v>
      </c>
      <c r="UZK115" s="17">
        <f>+AVERAGE($D115:UZJ115)</f>
        <v>7.6996034448673347</v>
      </c>
      <c r="UZL115" s="17">
        <f>+AVERAGE($D115:UZK115)</f>
        <v>7.6996034448673347</v>
      </c>
      <c r="UZM115" s="17">
        <f>+AVERAGE($D115:UZL115)</f>
        <v>7.6996034448673347</v>
      </c>
      <c r="UZN115" s="17">
        <f>+AVERAGE($D115:UZM115)</f>
        <v>7.6996034448673347</v>
      </c>
      <c r="UZO115" s="17">
        <f>+AVERAGE($D115:UZN115)</f>
        <v>7.6996034448673347</v>
      </c>
      <c r="UZP115" s="17">
        <f>+AVERAGE($D115:UZO115)</f>
        <v>7.6996034448673347</v>
      </c>
      <c r="UZQ115" s="17">
        <f>+AVERAGE($D115:UZP115)</f>
        <v>7.6996034448673347</v>
      </c>
      <c r="UZR115" s="17">
        <f>+AVERAGE($D115:UZQ115)</f>
        <v>7.6996034448673347</v>
      </c>
      <c r="UZS115" s="17">
        <f>+AVERAGE($D115:UZR115)</f>
        <v>7.6996034448673347</v>
      </c>
      <c r="UZT115" s="17">
        <f>+AVERAGE($D115:UZS115)</f>
        <v>7.6996034448673347</v>
      </c>
      <c r="UZU115" s="17">
        <f>+AVERAGE($D115:UZT115)</f>
        <v>7.6996034448673347</v>
      </c>
      <c r="UZV115" s="17">
        <f>+AVERAGE($D115:UZU115)</f>
        <v>7.6996034448673356</v>
      </c>
      <c r="UZW115" s="17">
        <f>+AVERAGE($D115:UZV115)</f>
        <v>7.6996034448673356</v>
      </c>
      <c r="UZX115" s="17">
        <f>+AVERAGE($D115:UZW115)</f>
        <v>7.6996034448673356</v>
      </c>
      <c r="UZY115" s="17">
        <f>+AVERAGE($D115:UZX115)</f>
        <v>7.6996034448673356</v>
      </c>
      <c r="UZZ115" s="17">
        <f>+AVERAGE($D115:UZY115)</f>
        <v>7.6996034448673356</v>
      </c>
      <c r="VAA115" s="17">
        <f>+AVERAGE($D115:UZZ115)</f>
        <v>7.6996034448673356</v>
      </c>
      <c r="VAB115" s="17">
        <f>+AVERAGE($D115:VAA115)</f>
        <v>7.6996034448673356</v>
      </c>
      <c r="VAC115" s="17">
        <f>+AVERAGE($D115:VAB115)</f>
        <v>7.6996034448673356</v>
      </c>
      <c r="VAD115" s="17">
        <f>+AVERAGE($D115:VAC115)</f>
        <v>7.6996034448673356</v>
      </c>
      <c r="VAE115" s="17">
        <f>+AVERAGE($D115:VAD115)</f>
        <v>7.6996034448673356</v>
      </c>
      <c r="VAF115" s="17">
        <f>+AVERAGE($D115:VAE115)</f>
        <v>7.6996034448673356</v>
      </c>
      <c r="VAG115" s="17">
        <f>+AVERAGE($D115:VAF115)</f>
        <v>7.6996034448673356</v>
      </c>
      <c r="VAH115" s="17">
        <f>+AVERAGE($D115:VAG115)</f>
        <v>7.6996034448673356</v>
      </c>
      <c r="VAI115" s="17">
        <f>+AVERAGE($D115:VAH115)</f>
        <v>7.6996034448673356</v>
      </c>
      <c r="VAJ115" s="17">
        <f>+AVERAGE($D115:VAI115)</f>
        <v>7.6996034448673356</v>
      </c>
      <c r="VAK115" s="17">
        <f>+AVERAGE($D115:VAJ115)</f>
        <v>7.6996034448673356</v>
      </c>
      <c r="VAL115" s="17">
        <f>+AVERAGE($D115:VAK115)</f>
        <v>7.6996034448673356</v>
      </c>
      <c r="VAM115" s="17">
        <f>+AVERAGE($D115:VAL115)</f>
        <v>7.6996034448673356</v>
      </c>
      <c r="VAN115" s="17">
        <f>+AVERAGE($D115:VAM115)</f>
        <v>7.6996034448673356</v>
      </c>
      <c r="VAO115" s="17">
        <f>+AVERAGE($D115:VAN115)</f>
        <v>7.6996034448673356</v>
      </c>
      <c r="VAP115" s="17">
        <f>+AVERAGE($D115:VAO115)</f>
        <v>7.6996034448673356</v>
      </c>
      <c r="VAQ115" s="17">
        <f>+AVERAGE($D115:VAP115)</f>
        <v>7.6996034448673356</v>
      </c>
      <c r="VAR115" s="17">
        <f>+AVERAGE($D115:VAQ115)</f>
        <v>7.6996034448673356</v>
      </c>
      <c r="VAS115" s="17">
        <f>+AVERAGE($D115:VAR115)</f>
        <v>7.6996034448673356</v>
      </c>
      <c r="VAT115" s="17">
        <f>+AVERAGE($D115:VAS115)</f>
        <v>7.6996034448673356</v>
      </c>
      <c r="VAU115" s="17">
        <f>+AVERAGE($D115:VAT115)</f>
        <v>7.6996034448673356</v>
      </c>
      <c r="VAV115" s="17">
        <f>+AVERAGE($D115:VAU115)</f>
        <v>7.6996034448673356</v>
      </c>
      <c r="VAW115" s="17">
        <f>+AVERAGE($D115:VAV115)</f>
        <v>7.6996034448673356</v>
      </c>
      <c r="VAX115" s="17">
        <f>+AVERAGE($D115:VAW115)</f>
        <v>7.6996034448673356</v>
      </c>
      <c r="VAY115" s="17">
        <f>+AVERAGE($D115:VAX115)</f>
        <v>7.6996034448673356</v>
      </c>
      <c r="VAZ115" s="17">
        <f>+AVERAGE($D115:VAY115)</f>
        <v>7.6996034448673356</v>
      </c>
      <c r="VBA115" s="17">
        <f>+AVERAGE($D115:VAZ115)</f>
        <v>7.6996034448673356</v>
      </c>
      <c r="VBB115" s="17">
        <f>+AVERAGE($D115:VBA115)</f>
        <v>7.6996034448673356</v>
      </c>
      <c r="VBC115" s="17">
        <f>+AVERAGE($D115:VBB115)</f>
        <v>7.6996034448673356</v>
      </c>
      <c r="VBD115" s="17">
        <f>+AVERAGE($D115:VBC115)</f>
        <v>7.6996034448673356</v>
      </c>
      <c r="VBE115" s="17">
        <f>+AVERAGE($D115:VBD115)</f>
        <v>7.6996034448673356</v>
      </c>
      <c r="VBF115" s="17">
        <f>+AVERAGE($D115:VBE115)</f>
        <v>7.6996034448673356</v>
      </c>
      <c r="VBG115" s="17">
        <f>+AVERAGE($D115:VBF115)</f>
        <v>7.6996034448673356</v>
      </c>
      <c r="VBH115" s="17">
        <f>+AVERAGE($D115:VBG115)</f>
        <v>7.6996034448673356</v>
      </c>
      <c r="VBI115" s="17">
        <f>+AVERAGE($D115:VBH115)</f>
        <v>7.6996034448673356</v>
      </c>
      <c r="VBJ115" s="17">
        <f>+AVERAGE($D115:VBI115)</f>
        <v>7.6996034448673356</v>
      </c>
      <c r="VBK115" s="17">
        <f>+AVERAGE($D115:VBJ115)</f>
        <v>7.6996034448673356</v>
      </c>
      <c r="VBL115" s="17">
        <f>+AVERAGE($D115:VBK115)</f>
        <v>7.6996034448673356</v>
      </c>
      <c r="VBM115" s="17">
        <f>+AVERAGE($D115:VBL115)</f>
        <v>7.6996034448673356</v>
      </c>
      <c r="VBN115" s="17">
        <f>+AVERAGE($D115:VBM115)</f>
        <v>7.6996034448673356</v>
      </c>
      <c r="VBO115" s="17">
        <f>+AVERAGE($D115:VBN115)</f>
        <v>7.6996034448673356</v>
      </c>
      <c r="VBP115" s="17">
        <f>+AVERAGE($D115:VBO115)</f>
        <v>7.6996034448673356</v>
      </c>
      <c r="VBQ115" s="17">
        <f>+AVERAGE($D115:VBP115)</f>
        <v>7.6996034448673356</v>
      </c>
      <c r="VBR115" s="17">
        <f>+AVERAGE($D115:VBQ115)</f>
        <v>7.6996034448673356</v>
      </c>
      <c r="VBS115" s="17">
        <f>+AVERAGE($D115:VBR115)</f>
        <v>7.6996034448673356</v>
      </c>
      <c r="VBT115" s="17">
        <f>+AVERAGE($D115:VBS115)</f>
        <v>7.6996034448673356</v>
      </c>
      <c r="VBU115" s="17">
        <f>+AVERAGE($D115:VBT115)</f>
        <v>7.6996034448673356</v>
      </c>
      <c r="VBV115" s="17">
        <f>+AVERAGE($D115:VBU115)</f>
        <v>7.6996034448673356</v>
      </c>
      <c r="VBW115" s="17">
        <f>+AVERAGE($D115:VBV115)</f>
        <v>7.6996034448673356</v>
      </c>
      <c r="VBX115" s="17">
        <f>+AVERAGE($D115:VBW115)</f>
        <v>7.6996034448673356</v>
      </c>
      <c r="VBY115" s="17">
        <f>+AVERAGE($D115:VBX115)</f>
        <v>7.6996034448673356</v>
      </c>
      <c r="VBZ115" s="17">
        <f>+AVERAGE($D115:VBY115)</f>
        <v>7.6996034448673356</v>
      </c>
      <c r="VCA115" s="17">
        <f>+AVERAGE($D115:VBZ115)</f>
        <v>7.6996034448673356</v>
      </c>
      <c r="VCB115" s="17">
        <f>+AVERAGE($D115:VCA115)</f>
        <v>7.6996034448673356</v>
      </c>
      <c r="VCC115" s="17">
        <f>+AVERAGE($D115:VCB115)</f>
        <v>7.6996034448673356</v>
      </c>
      <c r="VCD115" s="17">
        <f>+AVERAGE($D115:VCC115)</f>
        <v>7.6996034448673356</v>
      </c>
      <c r="VCE115" s="17">
        <f>+AVERAGE($D115:VCD115)</f>
        <v>7.6996034448673356</v>
      </c>
      <c r="VCF115" s="17">
        <f>+AVERAGE($D115:VCE115)</f>
        <v>7.6996034448673356</v>
      </c>
      <c r="VCG115" s="17">
        <f>+AVERAGE($D115:VCF115)</f>
        <v>7.6996034448673356</v>
      </c>
      <c r="VCH115" s="17">
        <f>+AVERAGE($D115:VCG115)</f>
        <v>7.6996034448673356</v>
      </c>
      <c r="VCI115" s="17">
        <f>+AVERAGE($D115:VCH115)</f>
        <v>7.6996034448673356</v>
      </c>
      <c r="VCJ115" s="17">
        <f>+AVERAGE($D115:VCI115)</f>
        <v>7.6996034448673356</v>
      </c>
      <c r="VCK115" s="17">
        <f>+AVERAGE($D115:VCJ115)</f>
        <v>7.6996034448673365</v>
      </c>
      <c r="VCL115" s="17">
        <f>+AVERAGE($D115:VCK115)</f>
        <v>7.6996034448673365</v>
      </c>
      <c r="VCM115" s="17">
        <f>+AVERAGE($D115:VCL115)</f>
        <v>7.6996034448673365</v>
      </c>
      <c r="VCN115" s="17">
        <f>+AVERAGE($D115:VCM115)</f>
        <v>7.6996034448673365</v>
      </c>
      <c r="VCO115" s="17">
        <f>+AVERAGE($D115:VCN115)</f>
        <v>7.6996034448673365</v>
      </c>
      <c r="VCP115" s="17">
        <f>+AVERAGE($D115:VCO115)</f>
        <v>7.6996034448673365</v>
      </c>
      <c r="VCQ115" s="17">
        <f>+AVERAGE($D115:VCP115)</f>
        <v>7.6996034448673365</v>
      </c>
      <c r="VCR115" s="17">
        <f>+AVERAGE($D115:VCQ115)</f>
        <v>7.6996034448673365</v>
      </c>
      <c r="VCS115" s="17">
        <f>+AVERAGE($D115:VCR115)</f>
        <v>7.6996034448673365</v>
      </c>
      <c r="VCT115" s="17">
        <f>+AVERAGE($D115:VCS115)</f>
        <v>7.6996034448673365</v>
      </c>
      <c r="VCU115" s="17">
        <f>+AVERAGE($D115:VCT115)</f>
        <v>7.6996034448673365</v>
      </c>
      <c r="VCV115" s="17">
        <f>+AVERAGE($D115:VCU115)</f>
        <v>7.6996034448673365</v>
      </c>
      <c r="VCW115" s="17">
        <f>+AVERAGE($D115:VCV115)</f>
        <v>7.6996034448673365</v>
      </c>
      <c r="VCX115" s="17">
        <f>+AVERAGE($D115:VCW115)</f>
        <v>7.6996034448673365</v>
      </c>
      <c r="VCY115" s="17">
        <f>+AVERAGE($D115:VCX115)</f>
        <v>7.6996034448673365</v>
      </c>
      <c r="VCZ115" s="17">
        <f>+AVERAGE($D115:VCY115)</f>
        <v>7.6996034448673365</v>
      </c>
      <c r="VDA115" s="17">
        <f>+AVERAGE($D115:VCZ115)</f>
        <v>7.6996034448673365</v>
      </c>
      <c r="VDB115" s="17">
        <f>+AVERAGE($D115:VDA115)</f>
        <v>7.6996034448673365</v>
      </c>
      <c r="VDC115" s="17">
        <f>+AVERAGE($D115:VDB115)</f>
        <v>7.6996034448673365</v>
      </c>
      <c r="VDD115" s="17">
        <f>+AVERAGE($D115:VDC115)</f>
        <v>7.6996034448673365</v>
      </c>
      <c r="VDE115" s="17">
        <f>+AVERAGE($D115:VDD115)</f>
        <v>7.6996034448673365</v>
      </c>
      <c r="VDF115" s="17">
        <f>+AVERAGE($D115:VDE115)</f>
        <v>7.6996034448673365</v>
      </c>
      <c r="VDG115" s="17">
        <f>+AVERAGE($D115:VDF115)</f>
        <v>7.6996034448673365</v>
      </c>
      <c r="VDH115" s="17">
        <f>+AVERAGE($D115:VDG115)</f>
        <v>7.6996034448673365</v>
      </c>
      <c r="VDI115" s="17">
        <f>+AVERAGE($D115:VDH115)</f>
        <v>7.6996034448673365</v>
      </c>
      <c r="VDJ115" s="17">
        <f>+AVERAGE($D115:VDI115)</f>
        <v>7.6996034448673365</v>
      </c>
      <c r="VDK115" s="17">
        <f>+AVERAGE($D115:VDJ115)</f>
        <v>7.6996034448673365</v>
      </c>
      <c r="VDL115" s="17">
        <f>+AVERAGE($D115:VDK115)</f>
        <v>7.6996034448673365</v>
      </c>
      <c r="VDM115" s="17">
        <f>+AVERAGE($D115:VDL115)</f>
        <v>7.6996034448673365</v>
      </c>
      <c r="VDN115" s="17">
        <f>+AVERAGE($D115:VDM115)</f>
        <v>7.6996034448673365</v>
      </c>
      <c r="VDO115" s="17">
        <f>+AVERAGE($D115:VDN115)</f>
        <v>7.6996034448673365</v>
      </c>
      <c r="VDP115" s="17">
        <f>+AVERAGE($D115:VDO115)</f>
        <v>7.6996034448673365</v>
      </c>
      <c r="VDQ115" s="17">
        <f>+AVERAGE($D115:VDP115)</f>
        <v>7.6996034448673365</v>
      </c>
      <c r="VDR115" s="17">
        <f>+AVERAGE($D115:VDQ115)</f>
        <v>7.6996034448673365</v>
      </c>
      <c r="VDS115" s="17">
        <f>+AVERAGE($D115:VDR115)</f>
        <v>7.6996034448673365</v>
      </c>
      <c r="VDT115" s="17">
        <f>+AVERAGE($D115:VDS115)</f>
        <v>7.6996034448673365</v>
      </c>
      <c r="VDU115" s="17">
        <f>+AVERAGE($D115:VDT115)</f>
        <v>7.6996034448673365</v>
      </c>
      <c r="VDV115" s="17">
        <f>+AVERAGE($D115:VDU115)</f>
        <v>7.6996034448673365</v>
      </c>
      <c r="VDW115" s="17">
        <f>+AVERAGE($D115:VDV115)</f>
        <v>7.6996034448673365</v>
      </c>
      <c r="VDX115" s="17">
        <f>+AVERAGE($D115:VDW115)</f>
        <v>7.6996034448673365</v>
      </c>
      <c r="VDY115" s="17">
        <f>+AVERAGE($D115:VDX115)</f>
        <v>7.6996034448673365</v>
      </c>
      <c r="VDZ115" s="17">
        <f>+AVERAGE($D115:VDY115)</f>
        <v>7.6996034448673365</v>
      </c>
      <c r="VEA115" s="17">
        <f>+AVERAGE($D115:VDZ115)</f>
        <v>7.6996034448673365</v>
      </c>
      <c r="VEB115" s="17">
        <f>+AVERAGE($D115:VEA115)</f>
        <v>7.6996034448673365</v>
      </c>
      <c r="VEC115" s="17">
        <f>+AVERAGE($D115:VEB115)</f>
        <v>7.6996034448673365</v>
      </c>
      <c r="VED115" s="17">
        <f>+AVERAGE($D115:VEC115)</f>
        <v>7.6996034448673365</v>
      </c>
      <c r="VEE115" s="17">
        <f>+AVERAGE($D115:VED115)</f>
        <v>7.6996034448673365</v>
      </c>
      <c r="VEF115" s="17">
        <f>+AVERAGE($D115:VEE115)</f>
        <v>7.6996034448673365</v>
      </c>
      <c r="VEG115" s="17">
        <f>+AVERAGE($D115:VEF115)</f>
        <v>7.6996034448673365</v>
      </c>
      <c r="VEH115" s="17">
        <f>+AVERAGE($D115:VEG115)</f>
        <v>7.6996034448673365</v>
      </c>
      <c r="VEI115" s="17">
        <f>+AVERAGE($D115:VEH115)</f>
        <v>7.6996034448673365</v>
      </c>
      <c r="VEJ115" s="17">
        <f>+AVERAGE($D115:VEI115)</f>
        <v>7.6996034448673365</v>
      </c>
      <c r="VEK115" s="17">
        <f>+AVERAGE($D115:VEJ115)</f>
        <v>7.6996034448673365</v>
      </c>
      <c r="VEL115" s="17">
        <f>+AVERAGE($D115:VEK115)</f>
        <v>7.6996034448673365</v>
      </c>
      <c r="VEM115" s="17">
        <f>+AVERAGE($D115:VEL115)</f>
        <v>7.6996034448673365</v>
      </c>
      <c r="VEN115" s="17">
        <f>+AVERAGE($D115:VEM115)</f>
        <v>7.6996034448673365</v>
      </c>
      <c r="VEO115" s="17">
        <f>+AVERAGE($D115:VEN115)</f>
        <v>7.6996034448673365</v>
      </c>
      <c r="VEP115" s="17">
        <f>+AVERAGE($D115:VEO115)</f>
        <v>7.6996034448673365</v>
      </c>
      <c r="VEQ115" s="17">
        <f>+AVERAGE($D115:VEP115)</f>
        <v>7.6996034448673365</v>
      </c>
      <c r="VER115" s="17">
        <f>+AVERAGE($D115:VEQ115)</f>
        <v>7.6996034448673365</v>
      </c>
      <c r="VES115" s="17">
        <f>+AVERAGE($D115:VER115)</f>
        <v>7.6996034448673365</v>
      </c>
      <c r="VET115" s="17">
        <f>+AVERAGE($D115:VES115)</f>
        <v>7.6996034448673365</v>
      </c>
      <c r="VEU115" s="17">
        <f>+AVERAGE($D115:VET115)</f>
        <v>7.6996034448673365</v>
      </c>
      <c r="VEV115" s="17">
        <f>+AVERAGE($D115:VEU115)</f>
        <v>7.6996034448673365</v>
      </c>
      <c r="VEW115" s="17">
        <f>+AVERAGE($D115:VEV115)</f>
        <v>7.6996034448673365</v>
      </c>
      <c r="VEX115" s="17">
        <f>+AVERAGE($D115:VEW115)</f>
        <v>7.6996034448673365</v>
      </c>
      <c r="VEY115" s="17">
        <f>+AVERAGE($D115:VEX115)</f>
        <v>7.6996034448673365</v>
      </c>
      <c r="VEZ115" s="17">
        <f>+AVERAGE($D115:VEY115)</f>
        <v>7.6996034448673374</v>
      </c>
      <c r="VFA115" s="17">
        <f>+AVERAGE($D115:VEZ115)</f>
        <v>7.6996034448673374</v>
      </c>
      <c r="VFB115" s="17">
        <f>+AVERAGE($D115:VFA115)</f>
        <v>7.6996034448673374</v>
      </c>
      <c r="VFC115" s="17">
        <f>+AVERAGE($D115:VFB115)</f>
        <v>7.6996034448673374</v>
      </c>
      <c r="VFD115" s="17">
        <f>+AVERAGE($D115:VFC115)</f>
        <v>7.6996034448673374</v>
      </c>
      <c r="VFE115" s="17">
        <f>+AVERAGE($D115:VFD115)</f>
        <v>7.6996034448673374</v>
      </c>
      <c r="VFF115" s="17">
        <f>+AVERAGE($D115:VFE115)</f>
        <v>7.6996034448673374</v>
      </c>
      <c r="VFG115" s="17">
        <f>+AVERAGE($D115:VFF115)</f>
        <v>7.6996034448673374</v>
      </c>
      <c r="VFH115" s="17">
        <f>+AVERAGE($D115:VFG115)</f>
        <v>7.6996034448673374</v>
      </c>
      <c r="VFI115" s="17">
        <f>+AVERAGE($D115:VFH115)</f>
        <v>7.6996034448673374</v>
      </c>
      <c r="VFJ115" s="17">
        <f>+AVERAGE($D115:VFI115)</f>
        <v>7.6996034448673374</v>
      </c>
      <c r="VFK115" s="17">
        <f>+AVERAGE($D115:VFJ115)</f>
        <v>7.6996034448673374</v>
      </c>
      <c r="VFL115" s="17">
        <f>+AVERAGE($D115:VFK115)</f>
        <v>7.6996034448673374</v>
      </c>
      <c r="VFM115" s="17">
        <f>+AVERAGE($D115:VFL115)</f>
        <v>7.6996034448673374</v>
      </c>
      <c r="VFN115" s="17">
        <f>+AVERAGE($D115:VFM115)</f>
        <v>7.6996034448673374</v>
      </c>
      <c r="VFO115" s="17">
        <f>+AVERAGE($D115:VFN115)</f>
        <v>7.6996034448673374</v>
      </c>
      <c r="VFP115" s="17">
        <f>+AVERAGE($D115:VFO115)</f>
        <v>7.6996034448673374</v>
      </c>
      <c r="VFQ115" s="17">
        <f>+AVERAGE($D115:VFP115)</f>
        <v>7.6996034448673374</v>
      </c>
      <c r="VFR115" s="17">
        <f>+AVERAGE($D115:VFQ115)</f>
        <v>7.6996034448673374</v>
      </c>
      <c r="VFS115" s="17">
        <f>+AVERAGE($D115:VFR115)</f>
        <v>7.6996034448673374</v>
      </c>
      <c r="VFT115" s="17">
        <f>+AVERAGE($D115:VFS115)</f>
        <v>7.6996034448673374</v>
      </c>
      <c r="VFU115" s="17">
        <f>+AVERAGE($D115:VFT115)</f>
        <v>7.6996034448673374</v>
      </c>
      <c r="VFV115" s="17">
        <f>+AVERAGE($D115:VFU115)</f>
        <v>7.6996034448673374</v>
      </c>
      <c r="VFW115" s="17">
        <f>+AVERAGE($D115:VFV115)</f>
        <v>7.6996034448673374</v>
      </c>
      <c r="VFX115" s="17">
        <f>+AVERAGE($D115:VFW115)</f>
        <v>7.6996034448673374</v>
      </c>
      <c r="VFY115" s="17">
        <f>+AVERAGE($D115:VFX115)</f>
        <v>7.6996034448673374</v>
      </c>
      <c r="VFZ115" s="17">
        <f>+AVERAGE($D115:VFY115)</f>
        <v>7.6996034448673374</v>
      </c>
      <c r="VGA115" s="17">
        <f>+AVERAGE($D115:VFZ115)</f>
        <v>7.6996034448673374</v>
      </c>
      <c r="VGB115" s="17">
        <f>+AVERAGE($D115:VGA115)</f>
        <v>7.6996034448673374</v>
      </c>
      <c r="VGC115" s="17">
        <f>+AVERAGE($D115:VGB115)</f>
        <v>7.6996034448673374</v>
      </c>
      <c r="VGD115" s="17">
        <f>+AVERAGE($D115:VGC115)</f>
        <v>7.6996034448673374</v>
      </c>
      <c r="VGE115" s="17">
        <f>+AVERAGE($D115:VGD115)</f>
        <v>7.6996034448673374</v>
      </c>
      <c r="VGF115" s="17">
        <f>+AVERAGE($D115:VGE115)</f>
        <v>7.6996034448673374</v>
      </c>
      <c r="VGG115" s="17">
        <f>+AVERAGE($D115:VGF115)</f>
        <v>7.6996034448673374</v>
      </c>
      <c r="VGH115" s="17">
        <f>+AVERAGE($D115:VGG115)</f>
        <v>7.6996034448673374</v>
      </c>
      <c r="VGI115" s="17">
        <f>+AVERAGE($D115:VGH115)</f>
        <v>7.6996034448673374</v>
      </c>
      <c r="VGJ115" s="17">
        <f>+AVERAGE($D115:VGI115)</f>
        <v>7.6996034448673374</v>
      </c>
      <c r="VGK115" s="17">
        <f>+AVERAGE($D115:VGJ115)</f>
        <v>7.6996034448673374</v>
      </c>
      <c r="VGL115" s="17">
        <f>+AVERAGE($D115:VGK115)</f>
        <v>7.6996034448673374</v>
      </c>
      <c r="VGM115" s="17">
        <f>+AVERAGE($D115:VGL115)</f>
        <v>7.6996034448673374</v>
      </c>
      <c r="VGN115" s="17">
        <f>+AVERAGE($D115:VGM115)</f>
        <v>7.6996034448673374</v>
      </c>
      <c r="VGO115" s="17">
        <f>+AVERAGE($D115:VGN115)</f>
        <v>7.6996034448673374</v>
      </c>
      <c r="VGP115" s="17">
        <f>+AVERAGE($D115:VGO115)</f>
        <v>7.6996034448673374</v>
      </c>
      <c r="VGQ115" s="17">
        <f>+AVERAGE($D115:VGP115)</f>
        <v>7.6996034448673374</v>
      </c>
      <c r="VGR115" s="17">
        <f>+AVERAGE($D115:VGQ115)</f>
        <v>7.6996034448673374</v>
      </c>
      <c r="VGS115" s="17">
        <f>+AVERAGE($D115:VGR115)</f>
        <v>7.6996034448673374</v>
      </c>
      <c r="VGT115" s="17">
        <f>+AVERAGE($D115:VGS115)</f>
        <v>7.6996034448673374</v>
      </c>
      <c r="VGU115" s="17">
        <f>+AVERAGE($D115:VGT115)</f>
        <v>7.6996034448673374</v>
      </c>
      <c r="VGV115" s="17">
        <f>+AVERAGE($D115:VGU115)</f>
        <v>7.6996034448673374</v>
      </c>
      <c r="VGW115" s="17">
        <f>+AVERAGE($D115:VGV115)</f>
        <v>7.6996034448673374</v>
      </c>
      <c r="VGX115" s="17">
        <f>+AVERAGE($D115:VGW115)</f>
        <v>7.6996034448673374</v>
      </c>
      <c r="VGY115" s="17">
        <f>+AVERAGE($D115:VGX115)</f>
        <v>7.6996034448673374</v>
      </c>
      <c r="VGZ115" s="17">
        <f>+AVERAGE($D115:VGY115)</f>
        <v>7.6996034448673374</v>
      </c>
      <c r="VHA115" s="17">
        <f>+AVERAGE($D115:VGZ115)</f>
        <v>7.6996034448673374</v>
      </c>
      <c r="VHB115" s="17">
        <f>+AVERAGE($D115:VHA115)</f>
        <v>7.6996034448673374</v>
      </c>
      <c r="VHC115" s="17">
        <f>+AVERAGE($D115:VHB115)</f>
        <v>7.6996034448673374</v>
      </c>
      <c r="VHD115" s="17">
        <f>+AVERAGE($D115:VHC115)</f>
        <v>7.6996034448673374</v>
      </c>
      <c r="VHE115" s="17">
        <f>+AVERAGE($D115:VHD115)</f>
        <v>7.6996034448673374</v>
      </c>
      <c r="VHF115" s="17">
        <f>+AVERAGE($D115:VHE115)</f>
        <v>7.6996034448673374</v>
      </c>
      <c r="VHG115" s="17">
        <f>+AVERAGE($D115:VHF115)</f>
        <v>7.6996034448673374</v>
      </c>
      <c r="VHH115" s="17">
        <f>+AVERAGE($D115:VHG115)</f>
        <v>7.6996034448673374</v>
      </c>
      <c r="VHI115" s="17">
        <f>+AVERAGE($D115:VHH115)</f>
        <v>7.6996034448673374</v>
      </c>
      <c r="VHJ115" s="17">
        <f>+AVERAGE($D115:VHI115)</f>
        <v>7.6996034448673374</v>
      </c>
      <c r="VHK115" s="17">
        <f>+AVERAGE($D115:VHJ115)</f>
        <v>7.6996034448673374</v>
      </c>
      <c r="VHL115" s="17">
        <f>+AVERAGE($D115:VHK115)</f>
        <v>7.6996034448673374</v>
      </c>
      <c r="VHM115" s="17">
        <f>+AVERAGE($D115:VHL115)</f>
        <v>7.6996034448673374</v>
      </c>
      <c r="VHN115" s="17">
        <f>+AVERAGE($D115:VHM115)</f>
        <v>7.6996034448673374</v>
      </c>
      <c r="VHO115" s="17">
        <f>+AVERAGE($D115:VHN115)</f>
        <v>7.6996034448673374</v>
      </c>
      <c r="VHP115" s="17">
        <f>+AVERAGE($D115:VHO115)</f>
        <v>7.6996034448673383</v>
      </c>
      <c r="VHQ115" s="17">
        <f>+AVERAGE($D115:VHP115)</f>
        <v>7.6996034448673383</v>
      </c>
      <c r="VHR115" s="17">
        <f>+AVERAGE($D115:VHQ115)</f>
        <v>7.6996034448673383</v>
      </c>
      <c r="VHS115" s="17">
        <f>+AVERAGE($D115:VHR115)</f>
        <v>7.6996034448673383</v>
      </c>
      <c r="VHT115" s="17">
        <f>+AVERAGE($D115:VHS115)</f>
        <v>7.6996034448673383</v>
      </c>
      <c r="VHU115" s="17">
        <f>+AVERAGE($D115:VHT115)</f>
        <v>7.6996034448673383</v>
      </c>
      <c r="VHV115" s="17">
        <f>+AVERAGE($D115:VHU115)</f>
        <v>7.6996034448673383</v>
      </c>
      <c r="VHW115" s="17">
        <f>+AVERAGE($D115:VHV115)</f>
        <v>7.6996034448673383</v>
      </c>
      <c r="VHX115" s="17">
        <f>+AVERAGE($D115:VHW115)</f>
        <v>7.6996034448673383</v>
      </c>
      <c r="VHY115" s="17">
        <f>+AVERAGE($D115:VHX115)</f>
        <v>7.6996034448673383</v>
      </c>
      <c r="VHZ115" s="17">
        <f>+AVERAGE($D115:VHY115)</f>
        <v>7.6996034448673383</v>
      </c>
      <c r="VIA115" s="17">
        <f>+AVERAGE($D115:VHZ115)</f>
        <v>7.6996034448673383</v>
      </c>
      <c r="VIB115" s="17">
        <f>+AVERAGE($D115:VIA115)</f>
        <v>7.6996034448673383</v>
      </c>
      <c r="VIC115" s="17">
        <f>+AVERAGE($D115:VIB115)</f>
        <v>7.6996034448673383</v>
      </c>
      <c r="VID115" s="17">
        <f>+AVERAGE($D115:VIC115)</f>
        <v>7.6996034448673383</v>
      </c>
      <c r="VIE115" s="17">
        <f>+AVERAGE($D115:VID115)</f>
        <v>7.6996034448673383</v>
      </c>
      <c r="VIF115" s="17">
        <f>+AVERAGE($D115:VIE115)</f>
        <v>7.6996034448673383</v>
      </c>
      <c r="VIG115" s="17">
        <f>+AVERAGE($D115:VIF115)</f>
        <v>7.6996034448673383</v>
      </c>
      <c r="VIH115" s="17">
        <f>+AVERAGE($D115:VIG115)</f>
        <v>7.6996034448673383</v>
      </c>
      <c r="VII115" s="17">
        <f>+AVERAGE($D115:VIH115)</f>
        <v>7.6996034448673383</v>
      </c>
      <c r="VIJ115" s="17">
        <f>+AVERAGE($D115:VII115)</f>
        <v>7.6996034448673383</v>
      </c>
      <c r="VIK115" s="17">
        <f>+AVERAGE($D115:VIJ115)</f>
        <v>7.6996034448673383</v>
      </c>
      <c r="VIL115" s="17">
        <f>+AVERAGE($D115:VIK115)</f>
        <v>7.6996034448673383</v>
      </c>
      <c r="VIM115" s="17">
        <f>+AVERAGE($D115:VIL115)</f>
        <v>7.6996034448673383</v>
      </c>
      <c r="VIN115" s="17">
        <f>+AVERAGE($D115:VIM115)</f>
        <v>7.6996034448673383</v>
      </c>
      <c r="VIO115" s="17">
        <f>+AVERAGE($D115:VIN115)</f>
        <v>7.6996034448673383</v>
      </c>
      <c r="VIP115" s="17">
        <f>+AVERAGE($D115:VIO115)</f>
        <v>7.6996034448673383</v>
      </c>
      <c r="VIQ115" s="17">
        <f>+AVERAGE($D115:VIP115)</f>
        <v>7.6996034448673383</v>
      </c>
      <c r="VIR115" s="17">
        <f>+AVERAGE($D115:VIQ115)</f>
        <v>7.6996034448673383</v>
      </c>
      <c r="VIS115" s="17">
        <f>+AVERAGE($D115:VIR115)</f>
        <v>7.6996034448673383</v>
      </c>
      <c r="VIT115" s="17">
        <f>+AVERAGE($D115:VIS115)</f>
        <v>7.6996034448673383</v>
      </c>
      <c r="VIU115" s="17">
        <f>+AVERAGE($D115:VIT115)</f>
        <v>7.6996034448673383</v>
      </c>
      <c r="VIV115" s="17">
        <f>+AVERAGE($D115:VIU115)</f>
        <v>7.6996034448673383</v>
      </c>
      <c r="VIW115" s="17">
        <f>+AVERAGE($D115:VIV115)</f>
        <v>7.6996034448673383</v>
      </c>
      <c r="VIX115" s="17">
        <f>+AVERAGE($D115:VIW115)</f>
        <v>7.6996034448673383</v>
      </c>
      <c r="VIY115" s="17">
        <f>+AVERAGE($D115:VIX115)</f>
        <v>7.6996034448673383</v>
      </c>
      <c r="VIZ115" s="17">
        <f>+AVERAGE($D115:VIY115)</f>
        <v>7.6996034448673383</v>
      </c>
      <c r="VJA115" s="17">
        <f>+AVERAGE($D115:VIZ115)</f>
        <v>7.6996034448673383</v>
      </c>
      <c r="VJB115" s="17">
        <f>+AVERAGE($D115:VJA115)</f>
        <v>7.6996034448673383</v>
      </c>
      <c r="VJC115" s="17">
        <f>+AVERAGE($D115:VJB115)</f>
        <v>7.6996034448673383</v>
      </c>
      <c r="VJD115" s="17">
        <f>+AVERAGE($D115:VJC115)</f>
        <v>7.6996034448673383</v>
      </c>
      <c r="VJE115" s="17">
        <f>+AVERAGE($D115:VJD115)</f>
        <v>7.6996034448673383</v>
      </c>
      <c r="VJF115" s="17">
        <f>+AVERAGE($D115:VJE115)</f>
        <v>7.6996034448673383</v>
      </c>
      <c r="VJG115" s="17">
        <f>+AVERAGE($D115:VJF115)</f>
        <v>7.6996034448673383</v>
      </c>
      <c r="VJH115" s="17">
        <f>+AVERAGE($D115:VJG115)</f>
        <v>7.6996034448673383</v>
      </c>
      <c r="VJI115" s="17">
        <f>+AVERAGE($D115:VJH115)</f>
        <v>7.6996034448673383</v>
      </c>
      <c r="VJJ115" s="17">
        <f>+AVERAGE($D115:VJI115)</f>
        <v>7.6996034448673383</v>
      </c>
      <c r="VJK115" s="17">
        <f>+AVERAGE($D115:VJJ115)</f>
        <v>7.6996034448673383</v>
      </c>
      <c r="VJL115" s="17">
        <f>+AVERAGE($D115:VJK115)</f>
        <v>7.6996034448673383</v>
      </c>
      <c r="VJM115" s="17">
        <f>+AVERAGE($D115:VJL115)</f>
        <v>7.6996034448673383</v>
      </c>
      <c r="VJN115" s="17">
        <f>+AVERAGE($D115:VJM115)</f>
        <v>7.6996034448673383</v>
      </c>
      <c r="VJO115" s="17">
        <f>+AVERAGE($D115:VJN115)</f>
        <v>7.6996034448673383</v>
      </c>
      <c r="VJP115" s="17">
        <f>+AVERAGE($D115:VJO115)</f>
        <v>7.6996034448673383</v>
      </c>
      <c r="VJQ115" s="17">
        <f>+AVERAGE($D115:VJP115)</f>
        <v>7.6996034448673383</v>
      </c>
      <c r="VJR115" s="17">
        <f>+AVERAGE($D115:VJQ115)</f>
        <v>7.6996034448673383</v>
      </c>
      <c r="VJS115" s="17">
        <f>+AVERAGE($D115:VJR115)</f>
        <v>7.6996034448673383</v>
      </c>
      <c r="VJT115" s="17">
        <f>+AVERAGE($D115:VJS115)</f>
        <v>7.6996034448673383</v>
      </c>
      <c r="VJU115" s="17">
        <f>+AVERAGE($D115:VJT115)</f>
        <v>7.6996034448673383</v>
      </c>
      <c r="VJV115" s="17">
        <f>+AVERAGE($D115:VJU115)</f>
        <v>7.6996034448673383</v>
      </c>
      <c r="VJW115" s="17">
        <f>+AVERAGE($D115:VJV115)</f>
        <v>7.6996034448673383</v>
      </c>
      <c r="VJX115" s="17">
        <f>+AVERAGE($D115:VJW115)</f>
        <v>7.6996034448673383</v>
      </c>
      <c r="VJY115" s="17">
        <f>+AVERAGE($D115:VJX115)</f>
        <v>7.6996034448673383</v>
      </c>
      <c r="VJZ115" s="17">
        <f>+AVERAGE($D115:VJY115)</f>
        <v>7.6996034448673383</v>
      </c>
      <c r="VKA115" s="17">
        <f>+AVERAGE($D115:VJZ115)</f>
        <v>7.6996034448673383</v>
      </c>
      <c r="VKB115" s="17">
        <f>+AVERAGE($D115:VKA115)</f>
        <v>7.6996034448673383</v>
      </c>
      <c r="VKC115" s="17">
        <f>+AVERAGE($D115:VKB115)</f>
        <v>7.6996034448673383</v>
      </c>
      <c r="VKD115" s="17">
        <f>+AVERAGE($D115:VKC115)</f>
        <v>7.6996034448673383</v>
      </c>
      <c r="VKE115" s="17">
        <f>+AVERAGE($D115:VKD115)</f>
        <v>7.6996034448673383</v>
      </c>
      <c r="VKF115" s="17">
        <f>+AVERAGE($D115:VKE115)</f>
        <v>7.6996034448673392</v>
      </c>
      <c r="VKG115" s="17">
        <f>+AVERAGE($D115:VKF115)</f>
        <v>7.6996034448673392</v>
      </c>
      <c r="VKH115" s="17">
        <f>+AVERAGE($D115:VKG115)</f>
        <v>7.6996034448673392</v>
      </c>
      <c r="VKI115" s="17">
        <f>+AVERAGE($D115:VKH115)</f>
        <v>7.6996034448673392</v>
      </c>
      <c r="VKJ115" s="17">
        <f>+AVERAGE($D115:VKI115)</f>
        <v>7.6996034448673392</v>
      </c>
      <c r="VKK115" s="17">
        <f>+AVERAGE($D115:VKJ115)</f>
        <v>7.6996034448673392</v>
      </c>
      <c r="VKL115" s="17">
        <f>+AVERAGE($D115:VKK115)</f>
        <v>7.6996034448673392</v>
      </c>
      <c r="VKM115" s="17">
        <f>+AVERAGE($D115:VKL115)</f>
        <v>7.6996034448673392</v>
      </c>
      <c r="VKN115" s="17">
        <f>+AVERAGE($D115:VKM115)</f>
        <v>7.6996034448673392</v>
      </c>
      <c r="VKO115" s="17">
        <f>+AVERAGE($D115:VKN115)</f>
        <v>7.6996034448673392</v>
      </c>
      <c r="VKP115" s="17">
        <f>+AVERAGE($D115:VKO115)</f>
        <v>7.6996034448673392</v>
      </c>
      <c r="VKQ115" s="17">
        <f>+AVERAGE($D115:VKP115)</f>
        <v>7.6996034448673392</v>
      </c>
      <c r="VKR115" s="17">
        <f>+AVERAGE($D115:VKQ115)</f>
        <v>7.6996034448673392</v>
      </c>
      <c r="VKS115" s="17">
        <f>+AVERAGE($D115:VKR115)</f>
        <v>7.6996034448673392</v>
      </c>
      <c r="VKT115" s="17">
        <f>+AVERAGE($D115:VKS115)</f>
        <v>7.6996034448673392</v>
      </c>
      <c r="VKU115" s="17">
        <f>+AVERAGE($D115:VKT115)</f>
        <v>7.6996034448673392</v>
      </c>
      <c r="VKV115" s="17">
        <f>+AVERAGE($D115:VKU115)</f>
        <v>7.6996034448673392</v>
      </c>
      <c r="VKW115" s="17">
        <f>+AVERAGE($D115:VKV115)</f>
        <v>7.6996034448673392</v>
      </c>
      <c r="VKX115" s="17">
        <f>+AVERAGE($D115:VKW115)</f>
        <v>7.6996034448673392</v>
      </c>
      <c r="VKY115" s="17">
        <f>+AVERAGE($D115:VKX115)</f>
        <v>7.6996034448673392</v>
      </c>
      <c r="VKZ115" s="17">
        <f>+AVERAGE($D115:VKY115)</f>
        <v>7.6996034448673392</v>
      </c>
      <c r="VLA115" s="17">
        <f>+AVERAGE($D115:VKZ115)</f>
        <v>7.6996034448673392</v>
      </c>
      <c r="VLB115" s="17">
        <f>+AVERAGE($D115:VLA115)</f>
        <v>7.6996034448673392</v>
      </c>
      <c r="VLC115" s="17">
        <f>+AVERAGE($D115:VLB115)</f>
        <v>7.6996034448673392</v>
      </c>
      <c r="VLD115" s="17">
        <f>+AVERAGE($D115:VLC115)</f>
        <v>7.6996034448673392</v>
      </c>
      <c r="VLE115" s="17">
        <f>+AVERAGE($D115:VLD115)</f>
        <v>7.6996034448673392</v>
      </c>
      <c r="VLF115" s="17">
        <f>+AVERAGE($D115:VLE115)</f>
        <v>7.6996034448673392</v>
      </c>
      <c r="VLG115" s="17">
        <f>+AVERAGE($D115:VLF115)</f>
        <v>7.6996034448673392</v>
      </c>
      <c r="VLH115" s="17">
        <f>+AVERAGE($D115:VLG115)</f>
        <v>7.6996034448673392</v>
      </c>
      <c r="VLI115" s="17">
        <f>+AVERAGE($D115:VLH115)</f>
        <v>7.6996034448673392</v>
      </c>
      <c r="VLJ115" s="17">
        <f>+AVERAGE($D115:VLI115)</f>
        <v>7.6996034448673392</v>
      </c>
      <c r="VLK115" s="17">
        <f>+AVERAGE($D115:VLJ115)</f>
        <v>7.6996034448673392</v>
      </c>
      <c r="VLL115" s="17">
        <f>+AVERAGE($D115:VLK115)</f>
        <v>7.6996034448673392</v>
      </c>
      <c r="VLM115" s="17">
        <f>+AVERAGE($D115:VLL115)</f>
        <v>7.6996034448673392</v>
      </c>
      <c r="VLN115" s="17">
        <f>+AVERAGE($D115:VLM115)</f>
        <v>7.6996034448673392</v>
      </c>
      <c r="VLO115" s="17">
        <f>+AVERAGE($D115:VLN115)</f>
        <v>7.6996034448673392</v>
      </c>
      <c r="VLP115" s="17">
        <f>+AVERAGE($D115:VLO115)</f>
        <v>7.6996034448673392</v>
      </c>
      <c r="VLQ115" s="17">
        <f>+AVERAGE($D115:VLP115)</f>
        <v>7.6996034448673392</v>
      </c>
      <c r="VLR115" s="17">
        <f>+AVERAGE($D115:VLQ115)</f>
        <v>7.6996034448673392</v>
      </c>
      <c r="VLS115" s="17">
        <f>+AVERAGE($D115:VLR115)</f>
        <v>7.6996034448673392</v>
      </c>
      <c r="VLT115" s="17">
        <f>+AVERAGE($D115:VLS115)</f>
        <v>7.6996034448673392</v>
      </c>
      <c r="VLU115" s="17">
        <f>+AVERAGE($D115:VLT115)</f>
        <v>7.6996034448673392</v>
      </c>
      <c r="VLV115" s="17">
        <f>+AVERAGE($D115:VLU115)</f>
        <v>7.6996034448673392</v>
      </c>
      <c r="VLW115" s="17">
        <f>+AVERAGE($D115:VLV115)</f>
        <v>7.6996034448673392</v>
      </c>
      <c r="VLX115" s="17">
        <f>+AVERAGE($D115:VLW115)</f>
        <v>7.6996034448673392</v>
      </c>
      <c r="VLY115" s="17">
        <f>+AVERAGE($D115:VLX115)</f>
        <v>7.6996034448673392</v>
      </c>
      <c r="VLZ115" s="17">
        <f>+AVERAGE($D115:VLY115)</f>
        <v>7.6996034448673392</v>
      </c>
      <c r="VMA115" s="17">
        <f>+AVERAGE($D115:VLZ115)</f>
        <v>7.6996034448673392</v>
      </c>
      <c r="VMB115" s="17">
        <f>+AVERAGE($D115:VMA115)</f>
        <v>7.6996034448673392</v>
      </c>
      <c r="VMC115" s="17">
        <f>+AVERAGE($D115:VMB115)</f>
        <v>7.6996034448673392</v>
      </c>
      <c r="VMD115" s="17">
        <f>+AVERAGE($D115:VMC115)</f>
        <v>7.6996034448673392</v>
      </c>
      <c r="VME115" s="17">
        <f>+AVERAGE($D115:VMD115)</f>
        <v>7.6996034448673392</v>
      </c>
      <c r="VMF115" s="17">
        <f>+AVERAGE($D115:VME115)</f>
        <v>7.6996034448673392</v>
      </c>
      <c r="VMG115" s="17">
        <f>+AVERAGE($D115:VMF115)</f>
        <v>7.6996034448673392</v>
      </c>
      <c r="VMH115" s="17">
        <f>+AVERAGE($D115:VMG115)</f>
        <v>7.6996034448673392</v>
      </c>
      <c r="VMI115" s="17">
        <f>+AVERAGE($D115:VMH115)</f>
        <v>7.6996034448673392</v>
      </c>
      <c r="VMJ115" s="17">
        <f>+AVERAGE($D115:VMI115)</f>
        <v>7.6996034448673392</v>
      </c>
      <c r="VMK115" s="17">
        <f>+AVERAGE($D115:VMJ115)</f>
        <v>7.6996034448673392</v>
      </c>
      <c r="VML115" s="17">
        <f>+AVERAGE($D115:VMK115)</f>
        <v>7.6996034448673392</v>
      </c>
      <c r="VMM115" s="17">
        <f>+AVERAGE($D115:VML115)</f>
        <v>7.6996034448673392</v>
      </c>
      <c r="VMN115" s="17">
        <f>+AVERAGE($D115:VMM115)</f>
        <v>7.6996034448673392</v>
      </c>
      <c r="VMO115" s="17">
        <f>+AVERAGE($D115:VMN115)</f>
        <v>7.6996034448673392</v>
      </c>
      <c r="VMP115" s="17">
        <f>+AVERAGE($D115:VMO115)</f>
        <v>7.6996034448673392</v>
      </c>
      <c r="VMQ115" s="17">
        <f>+AVERAGE($D115:VMP115)</f>
        <v>7.6996034448673392</v>
      </c>
      <c r="VMR115" s="17">
        <f>+AVERAGE($D115:VMQ115)</f>
        <v>7.6996034448673392</v>
      </c>
      <c r="VMS115" s="17">
        <f>+AVERAGE($D115:VMR115)</f>
        <v>7.6996034448673392</v>
      </c>
      <c r="VMT115" s="17">
        <f>+AVERAGE($D115:VMS115)</f>
        <v>7.6996034448673392</v>
      </c>
      <c r="VMU115" s="17">
        <f>+AVERAGE($D115:VMT115)</f>
        <v>7.6996034448673392</v>
      </c>
      <c r="VMV115" s="17">
        <f>+AVERAGE($D115:VMU115)</f>
        <v>7.6996034448673392</v>
      </c>
      <c r="VMW115" s="17">
        <f>+AVERAGE($D115:VMV115)</f>
        <v>7.6996034448673392</v>
      </c>
      <c r="VMX115" s="17">
        <f>+AVERAGE($D115:VMW115)</f>
        <v>7.6996034448673401</v>
      </c>
      <c r="VMY115" s="17">
        <f>+AVERAGE($D115:VMX115)</f>
        <v>7.6996034448673401</v>
      </c>
      <c r="VMZ115" s="17">
        <f>+AVERAGE($D115:VMY115)</f>
        <v>7.6996034448673401</v>
      </c>
      <c r="VNA115" s="17">
        <f>+AVERAGE($D115:VMZ115)</f>
        <v>7.6996034448673401</v>
      </c>
      <c r="VNB115" s="17">
        <f>+AVERAGE($D115:VNA115)</f>
        <v>7.6996034448673401</v>
      </c>
      <c r="VNC115" s="17">
        <f>+AVERAGE($D115:VNB115)</f>
        <v>7.6996034448673401</v>
      </c>
      <c r="VND115" s="17">
        <f>+AVERAGE($D115:VNC115)</f>
        <v>7.6996034448673401</v>
      </c>
      <c r="VNE115" s="17">
        <f>+AVERAGE($D115:VND115)</f>
        <v>7.6996034448673401</v>
      </c>
      <c r="VNF115" s="17">
        <f>+AVERAGE($D115:VNE115)</f>
        <v>7.6996034448673401</v>
      </c>
      <c r="VNG115" s="17">
        <f>+AVERAGE($D115:VNF115)</f>
        <v>7.6996034448673401</v>
      </c>
      <c r="VNH115" s="17">
        <f>+AVERAGE($D115:VNG115)</f>
        <v>7.6996034448673401</v>
      </c>
      <c r="VNI115" s="17">
        <f>+AVERAGE($D115:VNH115)</f>
        <v>7.6996034448673401</v>
      </c>
      <c r="VNJ115" s="17">
        <f>+AVERAGE($D115:VNI115)</f>
        <v>7.6996034448673401</v>
      </c>
      <c r="VNK115" s="17">
        <f>+AVERAGE($D115:VNJ115)</f>
        <v>7.6996034448673401</v>
      </c>
      <c r="VNL115" s="17">
        <f>+AVERAGE($D115:VNK115)</f>
        <v>7.6996034448673401</v>
      </c>
      <c r="VNM115" s="17">
        <f>+AVERAGE($D115:VNL115)</f>
        <v>7.6996034448673401</v>
      </c>
      <c r="VNN115" s="17">
        <f>+AVERAGE($D115:VNM115)</f>
        <v>7.6996034448673401</v>
      </c>
      <c r="VNO115" s="17">
        <f>+AVERAGE($D115:VNN115)</f>
        <v>7.6996034448673401</v>
      </c>
      <c r="VNP115" s="17">
        <f>+AVERAGE($D115:VNO115)</f>
        <v>7.6996034448673401</v>
      </c>
      <c r="VNQ115" s="17">
        <f>+AVERAGE($D115:VNP115)</f>
        <v>7.6996034448673401</v>
      </c>
      <c r="VNR115" s="17">
        <f>+AVERAGE($D115:VNQ115)</f>
        <v>7.6996034448673401</v>
      </c>
      <c r="VNS115" s="17">
        <f>+AVERAGE($D115:VNR115)</f>
        <v>7.6996034448673401</v>
      </c>
      <c r="VNT115" s="17">
        <f>+AVERAGE($D115:VNS115)</f>
        <v>7.6996034448673401</v>
      </c>
      <c r="VNU115" s="17">
        <f>+AVERAGE($D115:VNT115)</f>
        <v>7.6996034448673401</v>
      </c>
      <c r="VNV115" s="17">
        <f>+AVERAGE($D115:VNU115)</f>
        <v>7.6996034448673401</v>
      </c>
      <c r="VNW115" s="17">
        <f>+AVERAGE($D115:VNV115)</f>
        <v>7.6996034448673401</v>
      </c>
      <c r="VNX115" s="17">
        <f>+AVERAGE($D115:VNW115)</f>
        <v>7.6996034448673401</v>
      </c>
      <c r="VNY115" s="17">
        <f>+AVERAGE($D115:VNX115)</f>
        <v>7.6996034448673401</v>
      </c>
      <c r="VNZ115" s="17">
        <f>+AVERAGE($D115:VNY115)</f>
        <v>7.6996034448673401</v>
      </c>
      <c r="VOA115" s="17">
        <f>+AVERAGE($D115:VNZ115)</f>
        <v>7.6996034448673401</v>
      </c>
      <c r="VOB115" s="17">
        <f>+AVERAGE($D115:VOA115)</f>
        <v>7.6996034448673401</v>
      </c>
      <c r="VOC115" s="17">
        <f>+AVERAGE($D115:VOB115)</f>
        <v>7.6996034448673401</v>
      </c>
      <c r="VOD115" s="17">
        <f>+AVERAGE($D115:VOC115)</f>
        <v>7.6996034448673401</v>
      </c>
      <c r="VOE115" s="17">
        <f>+AVERAGE($D115:VOD115)</f>
        <v>7.6996034448673401</v>
      </c>
      <c r="VOF115" s="17">
        <f>+AVERAGE($D115:VOE115)</f>
        <v>7.6996034448673401</v>
      </c>
      <c r="VOG115" s="17">
        <f>+AVERAGE($D115:VOF115)</f>
        <v>7.6996034448673401</v>
      </c>
      <c r="VOH115" s="17">
        <f>+AVERAGE($D115:VOG115)</f>
        <v>7.6996034448673401</v>
      </c>
      <c r="VOI115" s="17">
        <f>+AVERAGE($D115:VOH115)</f>
        <v>7.6996034448673401</v>
      </c>
      <c r="VOJ115" s="17">
        <f>+AVERAGE($D115:VOI115)</f>
        <v>7.6996034448673401</v>
      </c>
      <c r="VOK115" s="17">
        <f>+AVERAGE($D115:VOJ115)</f>
        <v>7.6996034448673401</v>
      </c>
      <c r="VOL115" s="17">
        <f>+AVERAGE($D115:VOK115)</f>
        <v>7.6996034448673401</v>
      </c>
      <c r="VOM115" s="17">
        <f>+AVERAGE($D115:VOL115)</f>
        <v>7.6996034448673401</v>
      </c>
      <c r="VON115" s="17">
        <f>+AVERAGE($D115:VOM115)</f>
        <v>7.6996034448673401</v>
      </c>
      <c r="VOO115" s="17">
        <f>+AVERAGE($D115:VON115)</f>
        <v>7.6996034448673401</v>
      </c>
      <c r="VOP115" s="17">
        <f>+AVERAGE($D115:VOO115)</f>
        <v>7.6996034448673401</v>
      </c>
      <c r="VOQ115" s="17">
        <f>+AVERAGE($D115:VOP115)</f>
        <v>7.6996034448673401</v>
      </c>
      <c r="VOR115" s="17">
        <f>+AVERAGE($D115:VOQ115)</f>
        <v>7.6996034448673401</v>
      </c>
      <c r="VOS115" s="17">
        <f>+AVERAGE($D115:VOR115)</f>
        <v>7.6996034448673401</v>
      </c>
      <c r="VOT115" s="17">
        <f>+AVERAGE($D115:VOS115)</f>
        <v>7.6996034448673401</v>
      </c>
      <c r="VOU115" s="17">
        <f>+AVERAGE($D115:VOT115)</f>
        <v>7.6996034448673401</v>
      </c>
      <c r="VOV115" s="17">
        <f>+AVERAGE($D115:VOU115)</f>
        <v>7.6996034448673401</v>
      </c>
      <c r="VOW115" s="17">
        <f>+AVERAGE($D115:VOV115)</f>
        <v>7.6996034448673401</v>
      </c>
      <c r="VOX115" s="17">
        <f>+AVERAGE($D115:VOW115)</f>
        <v>7.6996034448673401</v>
      </c>
      <c r="VOY115" s="17">
        <f>+AVERAGE($D115:VOX115)</f>
        <v>7.6996034448673401</v>
      </c>
      <c r="VOZ115" s="17">
        <f>+AVERAGE($D115:VOY115)</f>
        <v>7.6996034448673401</v>
      </c>
      <c r="VPA115" s="17">
        <f>+AVERAGE($D115:VOZ115)</f>
        <v>7.6996034448673401</v>
      </c>
      <c r="VPB115" s="17">
        <f>+AVERAGE($D115:VPA115)</f>
        <v>7.6996034448673401</v>
      </c>
      <c r="VPC115" s="17">
        <f>+AVERAGE($D115:VPB115)</f>
        <v>7.6996034448673401</v>
      </c>
      <c r="VPD115" s="17">
        <f>+AVERAGE($D115:VPC115)</f>
        <v>7.6996034448673401</v>
      </c>
      <c r="VPE115" s="17">
        <f>+AVERAGE($D115:VPD115)</f>
        <v>7.6996034448673401</v>
      </c>
      <c r="VPF115" s="17">
        <f>+AVERAGE($D115:VPE115)</f>
        <v>7.6996034448673401</v>
      </c>
      <c r="VPG115" s="17">
        <f>+AVERAGE($D115:VPF115)</f>
        <v>7.6996034448673401</v>
      </c>
      <c r="VPH115" s="17">
        <f>+AVERAGE($D115:VPG115)</f>
        <v>7.6996034448673401</v>
      </c>
      <c r="VPI115" s="17">
        <f>+AVERAGE($D115:VPH115)</f>
        <v>7.6996034448673401</v>
      </c>
      <c r="VPJ115" s="17">
        <f>+AVERAGE($D115:VPI115)</f>
        <v>7.6996034448673401</v>
      </c>
      <c r="VPK115" s="17">
        <f>+AVERAGE($D115:VPJ115)</f>
        <v>7.6996034448673401</v>
      </c>
      <c r="VPL115" s="17">
        <f>+AVERAGE($D115:VPK115)</f>
        <v>7.6996034448673401</v>
      </c>
      <c r="VPM115" s="17">
        <f>+AVERAGE($D115:VPL115)</f>
        <v>7.6996034448673401</v>
      </c>
      <c r="VPN115" s="17">
        <f>+AVERAGE($D115:VPM115)</f>
        <v>7.6996034448673401</v>
      </c>
      <c r="VPO115" s="17">
        <f>+AVERAGE($D115:VPN115)</f>
        <v>7.6996034448673409</v>
      </c>
      <c r="VPP115" s="17">
        <f>+AVERAGE($D115:VPO115)</f>
        <v>7.6996034448673409</v>
      </c>
      <c r="VPQ115" s="17">
        <f>+AVERAGE($D115:VPP115)</f>
        <v>7.6996034448673409</v>
      </c>
      <c r="VPR115" s="17">
        <f>+AVERAGE($D115:VPQ115)</f>
        <v>7.6996034448673409</v>
      </c>
      <c r="VPS115" s="17">
        <f>+AVERAGE($D115:VPR115)</f>
        <v>7.6996034448673409</v>
      </c>
      <c r="VPT115" s="17">
        <f>+AVERAGE($D115:VPS115)</f>
        <v>7.6996034448673409</v>
      </c>
      <c r="VPU115" s="17">
        <f>+AVERAGE($D115:VPT115)</f>
        <v>7.6996034448673409</v>
      </c>
      <c r="VPV115" s="17">
        <f>+AVERAGE($D115:VPU115)</f>
        <v>7.6996034448673409</v>
      </c>
      <c r="VPW115" s="17">
        <f>+AVERAGE($D115:VPV115)</f>
        <v>7.6996034448673409</v>
      </c>
      <c r="VPX115" s="17">
        <f>+AVERAGE($D115:VPW115)</f>
        <v>7.6996034448673409</v>
      </c>
      <c r="VPY115" s="17">
        <f>+AVERAGE($D115:VPX115)</f>
        <v>7.6996034448673409</v>
      </c>
      <c r="VPZ115" s="17">
        <f>+AVERAGE($D115:VPY115)</f>
        <v>7.6996034448673409</v>
      </c>
      <c r="VQA115" s="17">
        <f>+AVERAGE($D115:VPZ115)</f>
        <v>7.6996034448673409</v>
      </c>
      <c r="VQB115" s="17">
        <f>+AVERAGE($D115:VQA115)</f>
        <v>7.6996034448673409</v>
      </c>
      <c r="VQC115" s="17">
        <f>+AVERAGE($D115:VQB115)</f>
        <v>7.6996034448673409</v>
      </c>
      <c r="VQD115" s="17">
        <f>+AVERAGE($D115:VQC115)</f>
        <v>7.6996034448673409</v>
      </c>
      <c r="VQE115" s="17">
        <f>+AVERAGE($D115:VQD115)</f>
        <v>7.6996034448673409</v>
      </c>
      <c r="VQF115" s="17">
        <f>+AVERAGE($D115:VQE115)</f>
        <v>7.6996034448673409</v>
      </c>
      <c r="VQG115" s="17">
        <f>+AVERAGE($D115:VQF115)</f>
        <v>7.6996034448673409</v>
      </c>
      <c r="VQH115" s="17">
        <f>+AVERAGE($D115:VQG115)</f>
        <v>7.6996034448673409</v>
      </c>
      <c r="VQI115" s="17">
        <f>+AVERAGE($D115:VQH115)</f>
        <v>7.6996034448673409</v>
      </c>
      <c r="VQJ115" s="17">
        <f>+AVERAGE($D115:VQI115)</f>
        <v>7.6996034448673409</v>
      </c>
      <c r="VQK115" s="17">
        <f>+AVERAGE($D115:VQJ115)</f>
        <v>7.6996034448673409</v>
      </c>
      <c r="VQL115" s="17">
        <f>+AVERAGE($D115:VQK115)</f>
        <v>7.6996034448673409</v>
      </c>
      <c r="VQM115" s="17">
        <f>+AVERAGE($D115:VQL115)</f>
        <v>7.6996034448673409</v>
      </c>
      <c r="VQN115" s="17">
        <f>+AVERAGE($D115:VQM115)</f>
        <v>7.6996034448673409</v>
      </c>
      <c r="VQO115" s="17">
        <f>+AVERAGE($D115:VQN115)</f>
        <v>7.6996034448673409</v>
      </c>
      <c r="VQP115" s="17">
        <f>+AVERAGE($D115:VQO115)</f>
        <v>7.6996034448673409</v>
      </c>
      <c r="VQQ115" s="17">
        <f>+AVERAGE($D115:VQP115)</f>
        <v>7.6996034448673409</v>
      </c>
      <c r="VQR115" s="17">
        <f>+AVERAGE($D115:VQQ115)</f>
        <v>7.6996034448673409</v>
      </c>
      <c r="VQS115" s="17">
        <f>+AVERAGE($D115:VQR115)</f>
        <v>7.6996034448673409</v>
      </c>
      <c r="VQT115" s="17">
        <f>+AVERAGE($D115:VQS115)</f>
        <v>7.6996034448673409</v>
      </c>
      <c r="VQU115" s="17">
        <f>+AVERAGE($D115:VQT115)</f>
        <v>7.6996034448673409</v>
      </c>
      <c r="VQV115" s="17">
        <f>+AVERAGE($D115:VQU115)</f>
        <v>7.6996034448673409</v>
      </c>
      <c r="VQW115" s="17">
        <f>+AVERAGE($D115:VQV115)</f>
        <v>7.6996034448673409</v>
      </c>
      <c r="VQX115" s="17">
        <f>+AVERAGE($D115:VQW115)</f>
        <v>7.6996034448673409</v>
      </c>
      <c r="VQY115" s="17">
        <f>+AVERAGE($D115:VQX115)</f>
        <v>7.6996034448673409</v>
      </c>
      <c r="VQZ115" s="17">
        <f>+AVERAGE($D115:VQY115)</f>
        <v>7.6996034448673409</v>
      </c>
      <c r="VRA115" s="17">
        <f>+AVERAGE($D115:VQZ115)</f>
        <v>7.6996034448673409</v>
      </c>
      <c r="VRB115" s="17">
        <f>+AVERAGE($D115:VRA115)</f>
        <v>7.6996034448673409</v>
      </c>
      <c r="VRC115" s="17">
        <f>+AVERAGE($D115:VRB115)</f>
        <v>7.6996034448673409</v>
      </c>
      <c r="VRD115" s="17">
        <f>+AVERAGE($D115:VRC115)</f>
        <v>7.6996034448673409</v>
      </c>
      <c r="VRE115" s="17">
        <f>+AVERAGE($D115:VRD115)</f>
        <v>7.6996034448673409</v>
      </c>
      <c r="VRF115" s="17">
        <f>+AVERAGE($D115:VRE115)</f>
        <v>7.6996034448673409</v>
      </c>
      <c r="VRG115" s="17">
        <f>+AVERAGE($D115:VRF115)</f>
        <v>7.6996034448673409</v>
      </c>
      <c r="VRH115" s="17">
        <f>+AVERAGE($D115:VRG115)</f>
        <v>7.6996034448673409</v>
      </c>
      <c r="VRI115" s="17">
        <f>+AVERAGE($D115:VRH115)</f>
        <v>7.6996034448673409</v>
      </c>
      <c r="VRJ115" s="17">
        <f>+AVERAGE($D115:VRI115)</f>
        <v>7.6996034448673409</v>
      </c>
      <c r="VRK115" s="17">
        <f>+AVERAGE($D115:VRJ115)</f>
        <v>7.6996034448673409</v>
      </c>
      <c r="VRL115" s="17">
        <f>+AVERAGE($D115:VRK115)</f>
        <v>7.6996034448673409</v>
      </c>
      <c r="VRM115" s="17">
        <f>+AVERAGE($D115:VRL115)</f>
        <v>7.6996034448673409</v>
      </c>
      <c r="VRN115" s="17">
        <f>+AVERAGE($D115:VRM115)</f>
        <v>7.6996034448673409</v>
      </c>
      <c r="VRO115" s="17">
        <f>+AVERAGE($D115:VRN115)</f>
        <v>7.6996034448673409</v>
      </c>
      <c r="VRP115" s="17">
        <f>+AVERAGE($D115:VRO115)</f>
        <v>7.6996034448673409</v>
      </c>
      <c r="VRQ115" s="17">
        <f>+AVERAGE($D115:VRP115)</f>
        <v>7.6996034448673409</v>
      </c>
      <c r="VRR115" s="17">
        <f>+AVERAGE($D115:VRQ115)</f>
        <v>7.6996034448673409</v>
      </c>
      <c r="VRS115" s="17">
        <f>+AVERAGE($D115:VRR115)</f>
        <v>7.6996034448673409</v>
      </c>
      <c r="VRT115" s="17">
        <f>+AVERAGE($D115:VRS115)</f>
        <v>7.6996034448673409</v>
      </c>
      <c r="VRU115" s="17">
        <f>+AVERAGE($D115:VRT115)</f>
        <v>7.6996034448673409</v>
      </c>
      <c r="VRV115" s="17">
        <f>+AVERAGE($D115:VRU115)</f>
        <v>7.6996034448673409</v>
      </c>
      <c r="VRW115" s="17">
        <f>+AVERAGE($D115:VRV115)</f>
        <v>7.6996034448673409</v>
      </c>
      <c r="VRX115" s="17">
        <f>+AVERAGE($D115:VRW115)</f>
        <v>7.6996034448673409</v>
      </c>
      <c r="VRY115" s="17">
        <f>+AVERAGE($D115:VRX115)</f>
        <v>7.6996034448673409</v>
      </c>
      <c r="VRZ115" s="17">
        <f>+AVERAGE($D115:VRY115)</f>
        <v>7.6996034448673409</v>
      </c>
      <c r="VSA115" s="17">
        <f>+AVERAGE($D115:VRZ115)</f>
        <v>7.6996034448673409</v>
      </c>
      <c r="VSB115" s="17">
        <f>+AVERAGE($D115:VSA115)</f>
        <v>7.6996034448673409</v>
      </c>
      <c r="VSC115" s="17">
        <f>+AVERAGE($D115:VSB115)</f>
        <v>7.6996034448673409</v>
      </c>
      <c r="VSD115" s="17">
        <f>+AVERAGE($D115:VSC115)</f>
        <v>7.6996034448673409</v>
      </c>
      <c r="VSE115" s="17">
        <f>+AVERAGE($D115:VSD115)</f>
        <v>7.6996034448673409</v>
      </c>
      <c r="VSF115" s="17">
        <f>+AVERAGE($D115:VSE115)</f>
        <v>7.6996034448673409</v>
      </c>
      <c r="VSG115" s="17">
        <f>+AVERAGE($D115:VSF115)</f>
        <v>7.6996034448673409</v>
      </c>
      <c r="VSH115" s="17">
        <f>+AVERAGE($D115:VSG115)</f>
        <v>7.6996034448673418</v>
      </c>
      <c r="VSI115" s="17">
        <f>+AVERAGE($D115:VSH115)</f>
        <v>7.6996034448673418</v>
      </c>
      <c r="VSJ115" s="17">
        <f>+AVERAGE($D115:VSI115)</f>
        <v>7.6996034448673418</v>
      </c>
      <c r="VSK115" s="17">
        <f>+AVERAGE($D115:VSJ115)</f>
        <v>7.6996034448673418</v>
      </c>
      <c r="VSL115" s="17">
        <f>+AVERAGE($D115:VSK115)</f>
        <v>7.6996034448673418</v>
      </c>
      <c r="VSM115" s="17">
        <f>+AVERAGE($D115:VSL115)</f>
        <v>7.6996034448673418</v>
      </c>
      <c r="VSN115" s="17">
        <f>+AVERAGE($D115:VSM115)</f>
        <v>7.6996034448673418</v>
      </c>
      <c r="VSO115" s="17">
        <f>+AVERAGE($D115:VSN115)</f>
        <v>7.6996034448673418</v>
      </c>
      <c r="VSP115" s="17">
        <f>+AVERAGE($D115:VSO115)</f>
        <v>7.6996034448673418</v>
      </c>
      <c r="VSQ115" s="17">
        <f>+AVERAGE($D115:VSP115)</f>
        <v>7.6996034448673418</v>
      </c>
      <c r="VSR115" s="17">
        <f>+AVERAGE($D115:VSQ115)</f>
        <v>7.6996034448673418</v>
      </c>
      <c r="VSS115" s="17">
        <f>+AVERAGE($D115:VSR115)</f>
        <v>7.6996034448673418</v>
      </c>
      <c r="VST115" s="17">
        <f>+AVERAGE($D115:VSS115)</f>
        <v>7.6996034448673418</v>
      </c>
      <c r="VSU115" s="17">
        <f>+AVERAGE($D115:VST115)</f>
        <v>7.6996034448673418</v>
      </c>
      <c r="VSV115" s="17">
        <f>+AVERAGE($D115:VSU115)</f>
        <v>7.6996034448673418</v>
      </c>
      <c r="VSW115" s="17">
        <f>+AVERAGE($D115:VSV115)</f>
        <v>7.6996034448673418</v>
      </c>
      <c r="VSX115" s="17">
        <f>+AVERAGE($D115:VSW115)</f>
        <v>7.6996034448673418</v>
      </c>
      <c r="VSY115" s="17">
        <f>+AVERAGE($D115:VSX115)</f>
        <v>7.6996034448673418</v>
      </c>
      <c r="VSZ115" s="17">
        <f>+AVERAGE($D115:VSY115)</f>
        <v>7.6996034448673418</v>
      </c>
      <c r="VTA115" s="17">
        <f>+AVERAGE($D115:VSZ115)</f>
        <v>7.6996034448673418</v>
      </c>
      <c r="VTB115" s="17">
        <f>+AVERAGE($D115:VTA115)</f>
        <v>7.6996034448673418</v>
      </c>
      <c r="VTC115" s="17">
        <f>+AVERAGE($D115:VTB115)</f>
        <v>7.6996034448673418</v>
      </c>
      <c r="VTD115" s="17">
        <f>+AVERAGE($D115:VTC115)</f>
        <v>7.6996034448673418</v>
      </c>
      <c r="VTE115" s="17">
        <f>+AVERAGE($D115:VTD115)</f>
        <v>7.6996034448673418</v>
      </c>
      <c r="VTF115" s="17">
        <f>+AVERAGE($D115:VTE115)</f>
        <v>7.6996034448673418</v>
      </c>
      <c r="VTG115" s="17">
        <f>+AVERAGE($D115:VTF115)</f>
        <v>7.6996034448673418</v>
      </c>
      <c r="VTH115" s="17">
        <f>+AVERAGE($D115:VTG115)</f>
        <v>7.6996034448673418</v>
      </c>
      <c r="VTI115" s="17">
        <f>+AVERAGE($D115:VTH115)</f>
        <v>7.6996034448673418</v>
      </c>
      <c r="VTJ115" s="17">
        <f>+AVERAGE($D115:VTI115)</f>
        <v>7.6996034448673418</v>
      </c>
      <c r="VTK115" s="17">
        <f>+AVERAGE($D115:VTJ115)</f>
        <v>7.6996034448673418</v>
      </c>
      <c r="VTL115" s="17">
        <f>+AVERAGE($D115:VTK115)</f>
        <v>7.6996034448673418</v>
      </c>
      <c r="VTM115" s="17">
        <f>+AVERAGE($D115:VTL115)</f>
        <v>7.6996034448673418</v>
      </c>
      <c r="VTN115" s="17">
        <f>+AVERAGE($D115:VTM115)</f>
        <v>7.6996034448673418</v>
      </c>
      <c r="VTO115" s="17">
        <f>+AVERAGE($D115:VTN115)</f>
        <v>7.6996034448673418</v>
      </c>
      <c r="VTP115" s="17">
        <f>+AVERAGE($D115:VTO115)</f>
        <v>7.6996034448673418</v>
      </c>
      <c r="VTQ115" s="17">
        <f>+AVERAGE($D115:VTP115)</f>
        <v>7.6996034448673418</v>
      </c>
      <c r="VTR115" s="17">
        <f>+AVERAGE($D115:VTQ115)</f>
        <v>7.6996034448673418</v>
      </c>
      <c r="VTS115" s="17">
        <f>+AVERAGE($D115:VTR115)</f>
        <v>7.6996034448673418</v>
      </c>
      <c r="VTT115" s="17">
        <f>+AVERAGE($D115:VTS115)</f>
        <v>7.6996034448673418</v>
      </c>
      <c r="VTU115" s="17">
        <f>+AVERAGE($D115:VTT115)</f>
        <v>7.6996034448673418</v>
      </c>
      <c r="VTV115" s="17">
        <f>+AVERAGE($D115:VTU115)</f>
        <v>7.6996034448673418</v>
      </c>
      <c r="VTW115" s="17">
        <f>+AVERAGE($D115:VTV115)</f>
        <v>7.6996034448673418</v>
      </c>
      <c r="VTX115" s="17">
        <f>+AVERAGE($D115:VTW115)</f>
        <v>7.6996034448673418</v>
      </c>
      <c r="VTY115" s="17">
        <f>+AVERAGE($D115:VTX115)</f>
        <v>7.6996034448673418</v>
      </c>
      <c r="VTZ115" s="17">
        <f>+AVERAGE($D115:VTY115)</f>
        <v>7.6996034448673418</v>
      </c>
      <c r="VUA115" s="17">
        <f>+AVERAGE($D115:VTZ115)</f>
        <v>7.6996034448673418</v>
      </c>
      <c r="VUB115" s="17">
        <f>+AVERAGE($D115:VUA115)</f>
        <v>7.6996034448673418</v>
      </c>
      <c r="VUC115" s="17">
        <f>+AVERAGE($D115:VUB115)</f>
        <v>7.6996034448673418</v>
      </c>
      <c r="VUD115" s="17">
        <f>+AVERAGE($D115:VUC115)</f>
        <v>7.6996034448673418</v>
      </c>
      <c r="VUE115" s="17">
        <f>+AVERAGE($D115:VUD115)</f>
        <v>7.6996034448673418</v>
      </c>
      <c r="VUF115" s="17">
        <f>+AVERAGE($D115:VUE115)</f>
        <v>7.6996034448673418</v>
      </c>
      <c r="VUG115" s="17">
        <f>+AVERAGE($D115:VUF115)</f>
        <v>7.6996034448673418</v>
      </c>
      <c r="VUH115" s="17">
        <f>+AVERAGE($D115:VUG115)</f>
        <v>7.6996034448673418</v>
      </c>
      <c r="VUI115" s="17">
        <f>+AVERAGE($D115:VUH115)</f>
        <v>7.6996034448673418</v>
      </c>
      <c r="VUJ115" s="17">
        <f>+AVERAGE($D115:VUI115)</f>
        <v>7.6996034448673418</v>
      </c>
      <c r="VUK115" s="17">
        <f>+AVERAGE($D115:VUJ115)</f>
        <v>7.6996034448673418</v>
      </c>
      <c r="VUL115" s="17">
        <f>+AVERAGE($D115:VUK115)</f>
        <v>7.6996034448673418</v>
      </c>
      <c r="VUM115" s="17">
        <f>+AVERAGE($D115:VUL115)</f>
        <v>7.6996034448673418</v>
      </c>
      <c r="VUN115" s="17">
        <f>+AVERAGE($D115:VUM115)</f>
        <v>7.6996034448673418</v>
      </c>
      <c r="VUO115" s="17">
        <f>+AVERAGE($D115:VUN115)</f>
        <v>7.6996034448673418</v>
      </c>
      <c r="VUP115" s="17">
        <f>+AVERAGE($D115:VUO115)</f>
        <v>7.6996034448673418</v>
      </c>
      <c r="VUQ115" s="17">
        <f>+AVERAGE($D115:VUP115)</f>
        <v>7.6996034448673418</v>
      </c>
      <c r="VUR115" s="17">
        <f>+AVERAGE($D115:VUQ115)</f>
        <v>7.6996034448673418</v>
      </c>
      <c r="VUS115" s="17">
        <f>+AVERAGE($D115:VUR115)</f>
        <v>7.6996034448673418</v>
      </c>
      <c r="VUT115" s="17">
        <f>+AVERAGE($D115:VUS115)</f>
        <v>7.6996034448673418</v>
      </c>
      <c r="VUU115" s="17">
        <f>+AVERAGE($D115:VUT115)</f>
        <v>7.6996034448673418</v>
      </c>
      <c r="VUV115" s="17">
        <f>+AVERAGE($D115:VUU115)</f>
        <v>7.6996034448673418</v>
      </c>
      <c r="VUW115" s="17">
        <f>+AVERAGE($D115:VUV115)</f>
        <v>7.6996034448673418</v>
      </c>
      <c r="VUX115" s="17">
        <f>+AVERAGE($D115:VUW115)</f>
        <v>7.6996034448673418</v>
      </c>
      <c r="VUY115" s="17">
        <f>+AVERAGE($D115:VUX115)</f>
        <v>7.6996034448673418</v>
      </c>
      <c r="VUZ115" s="17">
        <f>+AVERAGE($D115:VUY115)</f>
        <v>7.6996034448673418</v>
      </c>
      <c r="VVA115" s="17">
        <f>+AVERAGE($D115:VUZ115)</f>
        <v>7.6996034448673427</v>
      </c>
      <c r="VVB115" s="17">
        <f>+AVERAGE($D115:VVA115)</f>
        <v>7.6996034448673427</v>
      </c>
      <c r="VVC115" s="17">
        <f>+AVERAGE($D115:VVB115)</f>
        <v>7.6996034448673427</v>
      </c>
      <c r="VVD115" s="17">
        <f>+AVERAGE($D115:VVC115)</f>
        <v>7.6996034448673427</v>
      </c>
      <c r="VVE115" s="17">
        <f>+AVERAGE($D115:VVD115)</f>
        <v>7.6996034448673427</v>
      </c>
      <c r="VVF115" s="17">
        <f>+AVERAGE($D115:VVE115)</f>
        <v>7.6996034448673427</v>
      </c>
      <c r="VVG115" s="17">
        <f>+AVERAGE($D115:VVF115)</f>
        <v>7.6996034448673427</v>
      </c>
      <c r="VVH115" s="17">
        <f>+AVERAGE($D115:VVG115)</f>
        <v>7.6996034448673427</v>
      </c>
      <c r="VVI115" s="17">
        <f>+AVERAGE($D115:VVH115)</f>
        <v>7.6996034448673427</v>
      </c>
      <c r="VVJ115" s="17">
        <f>+AVERAGE($D115:VVI115)</f>
        <v>7.6996034448673427</v>
      </c>
      <c r="VVK115" s="17">
        <f>+AVERAGE($D115:VVJ115)</f>
        <v>7.6996034448673427</v>
      </c>
      <c r="VVL115" s="17">
        <f>+AVERAGE($D115:VVK115)</f>
        <v>7.6996034448673427</v>
      </c>
      <c r="VVM115" s="17">
        <f>+AVERAGE($D115:VVL115)</f>
        <v>7.6996034448673427</v>
      </c>
      <c r="VVN115" s="17">
        <f>+AVERAGE($D115:VVM115)</f>
        <v>7.6996034448673427</v>
      </c>
      <c r="VVO115" s="17">
        <f>+AVERAGE($D115:VVN115)</f>
        <v>7.6996034448673427</v>
      </c>
      <c r="VVP115" s="17">
        <f>+AVERAGE($D115:VVO115)</f>
        <v>7.6996034448673427</v>
      </c>
      <c r="VVQ115" s="17">
        <f>+AVERAGE($D115:VVP115)</f>
        <v>7.6996034448673427</v>
      </c>
      <c r="VVR115" s="17">
        <f>+AVERAGE($D115:VVQ115)</f>
        <v>7.6996034448673427</v>
      </c>
      <c r="VVS115" s="17">
        <f>+AVERAGE($D115:VVR115)</f>
        <v>7.6996034448673427</v>
      </c>
      <c r="VVT115" s="17">
        <f>+AVERAGE($D115:VVS115)</f>
        <v>7.6996034448673427</v>
      </c>
      <c r="VVU115" s="17">
        <f>+AVERAGE($D115:VVT115)</f>
        <v>7.6996034448673427</v>
      </c>
      <c r="VVV115" s="17">
        <f>+AVERAGE($D115:VVU115)</f>
        <v>7.6996034448673427</v>
      </c>
      <c r="VVW115" s="17">
        <f>+AVERAGE($D115:VVV115)</f>
        <v>7.6996034448673427</v>
      </c>
      <c r="VVX115" s="17">
        <f>+AVERAGE($D115:VVW115)</f>
        <v>7.6996034448673427</v>
      </c>
      <c r="VVY115" s="17">
        <f>+AVERAGE($D115:VVX115)</f>
        <v>7.6996034448673427</v>
      </c>
      <c r="VVZ115" s="17">
        <f>+AVERAGE($D115:VVY115)</f>
        <v>7.6996034448673427</v>
      </c>
      <c r="VWA115" s="17">
        <f>+AVERAGE($D115:VVZ115)</f>
        <v>7.6996034448673427</v>
      </c>
      <c r="VWB115" s="17">
        <f>+AVERAGE($D115:VWA115)</f>
        <v>7.6996034448673427</v>
      </c>
      <c r="VWC115" s="17">
        <f>+AVERAGE($D115:VWB115)</f>
        <v>7.6996034448673427</v>
      </c>
      <c r="VWD115" s="17">
        <f>+AVERAGE($D115:VWC115)</f>
        <v>7.6996034448673427</v>
      </c>
      <c r="VWE115" s="17">
        <f>+AVERAGE($D115:VWD115)</f>
        <v>7.6996034448673427</v>
      </c>
      <c r="VWF115" s="17">
        <f>+AVERAGE($D115:VWE115)</f>
        <v>7.6996034448673427</v>
      </c>
      <c r="VWG115" s="17">
        <f>+AVERAGE($D115:VWF115)</f>
        <v>7.6996034448673427</v>
      </c>
      <c r="VWH115" s="17">
        <f>+AVERAGE($D115:VWG115)</f>
        <v>7.6996034448673427</v>
      </c>
      <c r="VWI115" s="17">
        <f>+AVERAGE($D115:VWH115)</f>
        <v>7.6996034448673427</v>
      </c>
      <c r="VWJ115" s="17">
        <f>+AVERAGE($D115:VWI115)</f>
        <v>7.6996034448673427</v>
      </c>
      <c r="VWK115" s="17">
        <f>+AVERAGE($D115:VWJ115)</f>
        <v>7.6996034448673427</v>
      </c>
      <c r="VWL115" s="17">
        <f>+AVERAGE($D115:VWK115)</f>
        <v>7.6996034448673427</v>
      </c>
      <c r="VWM115" s="17">
        <f>+AVERAGE($D115:VWL115)</f>
        <v>7.6996034448673427</v>
      </c>
      <c r="VWN115" s="17">
        <f>+AVERAGE($D115:VWM115)</f>
        <v>7.6996034448673427</v>
      </c>
      <c r="VWO115" s="17">
        <f>+AVERAGE($D115:VWN115)</f>
        <v>7.6996034448673427</v>
      </c>
      <c r="VWP115" s="17">
        <f>+AVERAGE($D115:VWO115)</f>
        <v>7.6996034448673427</v>
      </c>
      <c r="VWQ115" s="17">
        <f>+AVERAGE($D115:VWP115)</f>
        <v>7.6996034448673427</v>
      </c>
      <c r="VWR115" s="17">
        <f>+AVERAGE($D115:VWQ115)</f>
        <v>7.6996034448673427</v>
      </c>
      <c r="VWS115" s="17">
        <f>+AVERAGE($D115:VWR115)</f>
        <v>7.6996034448673427</v>
      </c>
      <c r="VWT115" s="17">
        <f>+AVERAGE($D115:VWS115)</f>
        <v>7.6996034448673427</v>
      </c>
      <c r="VWU115" s="17">
        <f>+AVERAGE($D115:VWT115)</f>
        <v>7.6996034448673427</v>
      </c>
      <c r="VWV115" s="17">
        <f>+AVERAGE($D115:VWU115)</f>
        <v>7.6996034448673427</v>
      </c>
      <c r="VWW115" s="17">
        <f>+AVERAGE($D115:VWV115)</f>
        <v>7.6996034448673427</v>
      </c>
      <c r="VWX115" s="17">
        <f>+AVERAGE($D115:VWW115)</f>
        <v>7.6996034448673427</v>
      </c>
      <c r="VWY115" s="17">
        <f>+AVERAGE($D115:VWX115)</f>
        <v>7.6996034448673427</v>
      </c>
      <c r="VWZ115" s="17">
        <f>+AVERAGE($D115:VWY115)</f>
        <v>7.6996034448673427</v>
      </c>
      <c r="VXA115" s="17">
        <f>+AVERAGE($D115:VWZ115)</f>
        <v>7.6996034448673427</v>
      </c>
      <c r="VXB115" s="17">
        <f>+AVERAGE($D115:VXA115)</f>
        <v>7.6996034448673427</v>
      </c>
      <c r="VXC115" s="17">
        <f>+AVERAGE($D115:VXB115)</f>
        <v>7.6996034448673427</v>
      </c>
      <c r="VXD115" s="17">
        <f>+AVERAGE($D115:VXC115)</f>
        <v>7.6996034448673427</v>
      </c>
      <c r="VXE115" s="17">
        <f>+AVERAGE($D115:VXD115)</f>
        <v>7.6996034448673427</v>
      </c>
      <c r="VXF115" s="17">
        <f>+AVERAGE($D115:VXE115)</f>
        <v>7.6996034448673427</v>
      </c>
      <c r="VXG115" s="17">
        <f>+AVERAGE($D115:VXF115)</f>
        <v>7.6996034448673427</v>
      </c>
      <c r="VXH115" s="17">
        <f>+AVERAGE($D115:VXG115)</f>
        <v>7.6996034448673427</v>
      </c>
      <c r="VXI115" s="17">
        <f>+AVERAGE($D115:VXH115)</f>
        <v>7.6996034448673427</v>
      </c>
      <c r="VXJ115" s="17">
        <f>+AVERAGE($D115:VXI115)</f>
        <v>7.6996034448673427</v>
      </c>
      <c r="VXK115" s="17">
        <f>+AVERAGE($D115:VXJ115)</f>
        <v>7.6996034448673427</v>
      </c>
      <c r="VXL115" s="17">
        <f>+AVERAGE($D115:VXK115)</f>
        <v>7.6996034448673427</v>
      </c>
      <c r="VXM115" s="17">
        <f>+AVERAGE($D115:VXL115)</f>
        <v>7.6996034448673427</v>
      </c>
      <c r="VXN115" s="17">
        <f>+AVERAGE($D115:VXM115)</f>
        <v>7.6996034448673427</v>
      </c>
      <c r="VXO115" s="17">
        <f>+AVERAGE($D115:VXN115)</f>
        <v>7.6996034448673427</v>
      </c>
      <c r="VXP115" s="17">
        <f>+AVERAGE($D115:VXO115)</f>
        <v>7.6996034448673427</v>
      </c>
      <c r="VXQ115" s="17">
        <f>+AVERAGE($D115:VXP115)</f>
        <v>7.6996034448673427</v>
      </c>
      <c r="VXR115" s="17">
        <f>+AVERAGE($D115:VXQ115)</f>
        <v>7.6996034448673427</v>
      </c>
      <c r="VXS115" s="17">
        <f>+AVERAGE($D115:VXR115)</f>
        <v>7.6996034448673427</v>
      </c>
      <c r="VXT115" s="17">
        <f>+AVERAGE($D115:VXS115)</f>
        <v>7.6996034448673436</v>
      </c>
      <c r="VXU115" s="17">
        <f>+AVERAGE($D115:VXT115)</f>
        <v>7.6996034448673436</v>
      </c>
      <c r="VXV115" s="17">
        <f>+AVERAGE($D115:VXU115)</f>
        <v>7.6996034448673436</v>
      </c>
      <c r="VXW115" s="17">
        <f>+AVERAGE($D115:VXV115)</f>
        <v>7.6996034448673436</v>
      </c>
      <c r="VXX115" s="17">
        <f>+AVERAGE($D115:VXW115)</f>
        <v>7.6996034448673436</v>
      </c>
      <c r="VXY115" s="17">
        <f>+AVERAGE($D115:VXX115)</f>
        <v>7.6996034448673436</v>
      </c>
      <c r="VXZ115" s="17">
        <f>+AVERAGE($D115:VXY115)</f>
        <v>7.6996034448673436</v>
      </c>
      <c r="VYA115" s="17">
        <f>+AVERAGE($D115:VXZ115)</f>
        <v>7.6996034448673436</v>
      </c>
      <c r="VYB115" s="17">
        <f>+AVERAGE($D115:VYA115)</f>
        <v>7.6996034448673436</v>
      </c>
      <c r="VYC115" s="17">
        <f>+AVERAGE($D115:VYB115)</f>
        <v>7.6996034448673436</v>
      </c>
      <c r="VYD115" s="17">
        <f>+AVERAGE($D115:VYC115)</f>
        <v>7.6996034448673436</v>
      </c>
      <c r="VYE115" s="17">
        <f>+AVERAGE($D115:VYD115)</f>
        <v>7.6996034448673436</v>
      </c>
      <c r="VYF115" s="17">
        <f>+AVERAGE($D115:VYE115)</f>
        <v>7.6996034448673436</v>
      </c>
      <c r="VYG115" s="17">
        <f>+AVERAGE($D115:VYF115)</f>
        <v>7.6996034448673436</v>
      </c>
      <c r="VYH115" s="17">
        <f>+AVERAGE($D115:VYG115)</f>
        <v>7.6996034448673436</v>
      </c>
      <c r="VYI115" s="17">
        <f>+AVERAGE($D115:VYH115)</f>
        <v>7.6996034448673436</v>
      </c>
      <c r="VYJ115" s="17">
        <f>+AVERAGE($D115:VYI115)</f>
        <v>7.6996034448673436</v>
      </c>
      <c r="VYK115" s="17">
        <f>+AVERAGE($D115:VYJ115)</f>
        <v>7.6996034448673436</v>
      </c>
      <c r="VYL115" s="17">
        <f>+AVERAGE($D115:VYK115)</f>
        <v>7.6996034448673436</v>
      </c>
      <c r="VYM115" s="17">
        <f>+AVERAGE($D115:VYL115)</f>
        <v>7.6996034448673436</v>
      </c>
      <c r="VYN115" s="17">
        <f>+AVERAGE($D115:VYM115)</f>
        <v>7.6996034448673436</v>
      </c>
      <c r="VYO115" s="17">
        <f>+AVERAGE($D115:VYN115)</f>
        <v>7.6996034448673436</v>
      </c>
      <c r="VYP115" s="17">
        <f>+AVERAGE($D115:VYO115)</f>
        <v>7.6996034448673436</v>
      </c>
      <c r="VYQ115" s="17">
        <f>+AVERAGE($D115:VYP115)</f>
        <v>7.6996034448673436</v>
      </c>
      <c r="VYR115" s="17">
        <f>+AVERAGE($D115:VYQ115)</f>
        <v>7.6996034448673436</v>
      </c>
      <c r="VYS115" s="17">
        <f>+AVERAGE($D115:VYR115)</f>
        <v>7.6996034448673436</v>
      </c>
      <c r="VYT115" s="17">
        <f>+AVERAGE($D115:VYS115)</f>
        <v>7.6996034448673436</v>
      </c>
      <c r="VYU115" s="17">
        <f>+AVERAGE($D115:VYT115)</f>
        <v>7.6996034448673436</v>
      </c>
      <c r="VYV115" s="17">
        <f>+AVERAGE($D115:VYU115)</f>
        <v>7.6996034448673436</v>
      </c>
      <c r="VYW115" s="17">
        <f>+AVERAGE($D115:VYV115)</f>
        <v>7.6996034448673436</v>
      </c>
      <c r="VYX115" s="17">
        <f>+AVERAGE($D115:VYW115)</f>
        <v>7.6996034448673436</v>
      </c>
      <c r="VYY115" s="17">
        <f>+AVERAGE($D115:VYX115)</f>
        <v>7.6996034448673436</v>
      </c>
      <c r="VYZ115" s="17">
        <f>+AVERAGE($D115:VYY115)</f>
        <v>7.6996034448673436</v>
      </c>
      <c r="VZA115" s="17">
        <f>+AVERAGE($D115:VYZ115)</f>
        <v>7.6996034448673436</v>
      </c>
      <c r="VZB115" s="17">
        <f>+AVERAGE($D115:VZA115)</f>
        <v>7.6996034448673436</v>
      </c>
      <c r="VZC115" s="17">
        <f>+AVERAGE($D115:VZB115)</f>
        <v>7.6996034448673436</v>
      </c>
      <c r="VZD115" s="17">
        <f>+AVERAGE($D115:VZC115)</f>
        <v>7.6996034448673436</v>
      </c>
      <c r="VZE115" s="17">
        <f>+AVERAGE($D115:VZD115)</f>
        <v>7.6996034448673436</v>
      </c>
      <c r="VZF115" s="17">
        <f>+AVERAGE($D115:VZE115)</f>
        <v>7.6996034448673436</v>
      </c>
      <c r="VZG115" s="17">
        <f>+AVERAGE($D115:VZF115)</f>
        <v>7.6996034448673436</v>
      </c>
      <c r="VZH115" s="17">
        <f>+AVERAGE($D115:VZG115)</f>
        <v>7.6996034448673436</v>
      </c>
      <c r="VZI115" s="17">
        <f>+AVERAGE($D115:VZH115)</f>
        <v>7.6996034448673436</v>
      </c>
      <c r="VZJ115" s="17">
        <f>+AVERAGE($D115:VZI115)</f>
        <v>7.6996034448673436</v>
      </c>
      <c r="VZK115" s="17">
        <f>+AVERAGE($D115:VZJ115)</f>
        <v>7.6996034448673436</v>
      </c>
      <c r="VZL115" s="17">
        <f>+AVERAGE($D115:VZK115)</f>
        <v>7.6996034448673436</v>
      </c>
      <c r="VZM115" s="17">
        <f>+AVERAGE($D115:VZL115)</f>
        <v>7.6996034448673436</v>
      </c>
      <c r="VZN115" s="17">
        <f>+AVERAGE($D115:VZM115)</f>
        <v>7.6996034448673436</v>
      </c>
      <c r="VZO115" s="17">
        <f>+AVERAGE($D115:VZN115)</f>
        <v>7.6996034448673436</v>
      </c>
      <c r="VZP115" s="17">
        <f>+AVERAGE($D115:VZO115)</f>
        <v>7.6996034448673436</v>
      </c>
      <c r="VZQ115" s="17">
        <f>+AVERAGE($D115:VZP115)</f>
        <v>7.6996034448673436</v>
      </c>
      <c r="VZR115" s="17">
        <f>+AVERAGE($D115:VZQ115)</f>
        <v>7.6996034448673436</v>
      </c>
      <c r="VZS115" s="17">
        <f>+AVERAGE($D115:VZR115)</f>
        <v>7.6996034448673436</v>
      </c>
      <c r="VZT115" s="17">
        <f>+AVERAGE($D115:VZS115)</f>
        <v>7.6996034448673436</v>
      </c>
      <c r="VZU115" s="17">
        <f>+AVERAGE($D115:VZT115)</f>
        <v>7.6996034448673436</v>
      </c>
      <c r="VZV115" s="17">
        <f>+AVERAGE($D115:VZU115)</f>
        <v>7.6996034448673436</v>
      </c>
      <c r="VZW115" s="17">
        <f>+AVERAGE($D115:VZV115)</f>
        <v>7.6996034448673436</v>
      </c>
      <c r="VZX115" s="17">
        <f>+AVERAGE($D115:VZW115)</f>
        <v>7.6996034448673436</v>
      </c>
      <c r="VZY115" s="17">
        <f>+AVERAGE($D115:VZX115)</f>
        <v>7.6996034448673436</v>
      </c>
      <c r="VZZ115" s="17">
        <f>+AVERAGE($D115:VZY115)</f>
        <v>7.6996034448673436</v>
      </c>
      <c r="WAA115" s="17">
        <f>+AVERAGE($D115:VZZ115)</f>
        <v>7.6996034448673436</v>
      </c>
      <c r="WAB115" s="17">
        <f>+AVERAGE($D115:WAA115)</f>
        <v>7.6996034448673436</v>
      </c>
      <c r="WAC115" s="17">
        <f>+AVERAGE($D115:WAB115)</f>
        <v>7.6996034448673436</v>
      </c>
      <c r="WAD115" s="17">
        <f>+AVERAGE($D115:WAC115)</f>
        <v>7.6996034448673436</v>
      </c>
      <c r="WAE115" s="17">
        <f>+AVERAGE($D115:WAD115)</f>
        <v>7.6996034448673436</v>
      </c>
      <c r="WAF115" s="17">
        <f>+AVERAGE($D115:WAE115)</f>
        <v>7.6996034448673436</v>
      </c>
      <c r="WAG115" s="17">
        <f>+AVERAGE($D115:WAF115)</f>
        <v>7.6996034448673436</v>
      </c>
      <c r="WAH115" s="17">
        <f>+AVERAGE($D115:WAG115)</f>
        <v>7.6996034448673436</v>
      </c>
      <c r="WAI115" s="17">
        <f>+AVERAGE($D115:WAH115)</f>
        <v>7.6996034448673436</v>
      </c>
      <c r="WAJ115" s="17">
        <f>+AVERAGE($D115:WAI115)</f>
        <v>7.6996034448673436</v>
      </c>
      <c r="WAK115" s="17">
        <f>+AVERAGE($D115:WAJ115)</f>
        <v>7.6996034448673436</v>
      </c>
      <c r="WAL115" s="17">
        <f>+AVERAGE($D115:WAK115)</f>
        <v>7.6996034448673436</v>
      </c>
      <c r="WAM115" s="17">
        <f>+AVERAGE($D115:WAL115)</f>
        <v>7.6996034448673436</v>
      </c>
      <c r="WAN115" s="17">
        <f>+AVERAGE($D115:WAM115)</f>
        <v>7.6996034448673445</v>
      </c>
      <c r="WAO115" s="17">
        <f>+AVERAGE($D115:WAN115)</f>
        <v>7.6996034448673445</v>
      </c>
      <c r="WAP115" s="17">
        <f>+AVERAGE($D115:WAO115)</f>
        <v>7.6996034448673445</v>
      </c>
      <c r="WAQ115" s="17">
        <f>+AVERAGE($D115:WAP115)</f>
        <v>7.6996034448673445</v>
      </c>
      <c r="WAR115" s="17">
        <f>+AVERAGE($D115:WAQ115)</f>
        <v>7.6996034448673445</v>
      </c>
      <c r="WAS115" s="17">
        <f>+AVERAGE($D115:WAR115)</f>
        <v>7.6996034448673445</v>
      </c>
      <c r="WAT115" s="17">
        <f>+AVERAGE($D115:WAS115)</f>
        <v>7.6996034448673445</v>
      </c>
      <c r="WAU115" s="17">
        <f>+AVERAGE($D115:WAT115)</f>
        <v>7.6996034448673445</v>
      </c>
      <c r="WAV115" s="17">
        <f>+AVERAGE($D115:WAU115)</f>
        <v>7.6996034448673445</v>
      </c>
      <c r="WAW115" s="17">
        <f>+AVERAGE($D115:WAV115)</f>
        <v>7.6996034448673445</v>
      </c>
      <c r="WAX115" s="17">
        <f>+AVERAGE($D115:WAW115)</f>
        <v>7.6996034448673445</v>
      </c>
      <c r="WAY115" s="17">
        <f>+AVERAGE($D115:WAX115)</f>
        <v>7.6996034448673445</v>
      </c>
      <c r="WAZ115" s="17">
        <f>+AVERAGE($D115:WAY115)</f>
        <v>7.6996034448673445</v>
      </c>
      <c r="WBA115" s="17">
        <f>+AVERAGE($D115:WAZ115)</f>
        <v>7.6996034448673445</v>
      </c>
      <c r="WBB115" s="17">
        <f>+AVERAGE($D115:WBA115)</f>
        <v>7.6996034448673445</v>
      </c>
      <c r="WBC115" s="17">
        <f>+AVERAGE($D115:WBB115)</f>
        <v>7.6996034448673445</v>
      </c>
      <c r="WBD115" s="17">
        <f>+AVERAGE($D115:WBC115)</f>
        <v>7.6996034448673445</v>
      </c>
      <c r="WBE115" s="17">
        <f>+AVERAGE($D115:WBD115)</f>
        <v>7.6996034448673445</v>
      </c>
      <c r="WBF115" s="17">
        <f>+AVERAGE($D115:WBE115)</f>
        <v>7.6996034448673445</v>
      </c>
      <c r="WBG115" s="17">
        <f>+AVERAGE($D115:WBF115)</f>
        <v>7.6996034448673445</v>
      </c>
      <c r="WBH115" s="17">
        <f>+AVERAGE($D115:WBG115)</f>
        <v>7.6996034448673445</v>
      </c>
      <c r="WBI115" s="17">
        <f>+AVERAGE($D115:WBH115)</f>
        <v>7.6996034448673445</v>
      </c>
      <c r="WBJ115" s="17">
        <f>+AVERAGE($D115:WBI115)</f>
        <v>7.6996034448673445</v>
      </c>
      <c r="WBK115" s="17">
        <f>+AVERAGE($D115:WBJ115)</f>
        <v>7.6996034448673445</v>
      </c>
      <c r="WBL115" s="17">
        <f>+AVERAGE($D115:WBK115)</f>
        <v>7.6996034448673445</v>
      </c>
      <c r="WBM115" s="17">
        <f>+AVERAGE($D115:WBL115)</f>
        <v>7.6996034448673445</v>
      </c>
      <c r="WBN115" s="17">
        <f>+AVERAGE($D115:WBM115)</f>
        <v>7.6996034448673445</v>
      </c>
      <c r="WBO115" s="17">
        <f>+AVERAGE($D115:WBN115)</f>
        <v>7.6996034448673445</v>
      </c>
      <c r="WBP115" s="17">
        <f>+AVERAGE($D115:WBO115)</f>
        <v>7.6996034448673445</v>
      </c>
      <c r="WBQ115" s="17">
        <f>+AVERAGE($D115:WBP115)</f>
        <v>7.6996034448673445</v>
      </c>
      <c r="WBR115" s="17">
        <f>+AVERAGE($D115:WBQ115)</f>
        <v>7.6996034448673445</v>
      </c>
      <c r="WBS115" s="17">
        <f>+AVERAGE($D115:WBR115)</f>
        <v>7.6996034448673445</v>
      </c>
      <c r="WBT115" s="17">
        <f>+AVERAGE($D115:WBS115)</f>
        <v>7.6996034448673445</v>
      </c>
      <c r="WBU115" s="17">
        <f>+AVERAGE($D115:WBT115)</f>
        <v>7.6996034448673445</v>
      </c>
      <c r="WBV115" s="17">
        <f>+AVERAGE($D115:WBU115)</f>
        <v>7.6996034448673445</v>
      </c>
      <c r="WBW115" s="17">
        <f>+AVERAGE($D115:WBV115)</f>
        <v>7.6996034448673445</v>
      </c>
      <c r="WBX115" s="17">
        <f>+AVERAGE($D115:WBW115)</f>
        <v>7.6996034448673445</v>
      </c>
      <c r="WBY115" s="17">
        <f>+AVERAGE($D115:WBX115)</f>
        <v>7.6996034448673445</v>
      </c>
      <c r="WBZ115" s="17">
        <f>+AVERAGE($D115:WBY115)</f>
        <v>7.6996034448673445</v>
      </c>
      <c r="WCA115" s="17">
        <f>+AVERAGE($D115:WBZ115)</f>
        <v>7.6996034448673445</v>
      </c>
      <c r="WCB115" s="17">
        <f>+AVERAGE($D115:WCA115)</f>
        <v>7.6996034448673445</v>
      </c>
      <c r="WCC115" s="17">
        <f>+AVERAGE($D115:WCB115)</f>
        <v>7.6996034448673445</v>
      </c>
      <c r="WCD115" s="17">
        <f>+AVERAGE($D115:WCC115)</f>
        <v>7.6996034448673445</v>
      </c>
      <c r="WCE115" s="17">
        <f>+AVERAGE($D115:WCD115)</f>
        <v>7.6996034448673445</v>
      </c>
      <c r="WCF115" s="17">
        <f>+AVERAGE($D115:WCE115)</f>
        <v>7.6996034448673445</v>
      </c>
      <c r="WCG115" s="17">
        <f>+AVERAGE($D115:WCF115)</f>
        <v>7.6996034448673445</v>
      </c>
      <c r="WCH115" s="17">
        <f>+AVERAGE($D115:WCG115)</f>
        <v>7.6996034448673445</v>
      </c>
      <c r="WCI115" s="17">
        <f>+AVERAGE($D115:WCH115)</f>
        <v>7.6996034448673445</v>
      </c>
      <c r="WCJ115" s="17">
        <f>+AVERAGE($D115:WCI115)</f>
        <v>7.6996034448673445</v>
      </c>
      <c r="WCK115" s="17">
        <f>+AVERAGE($D115:WCJ115)</f>
        <v>7.6996034448673445</v>
      </c>
      <c r="WCL115" s="17">
        <f>+AVERAGE($D115:WCK115)</f>
        <v>7.6996034448673445</v>
      </c>
      <c r="WCM115" s="17">
        <f>+AVERAGE($D115:WCL115)</f>
        <v>7.6996034448673445</v>
      </c>
      <c r="WCN115" s="17">
        <f>+AVERAGE($D115:WCM115)</f>
        <v>7.6996034448673445</v>
      </c>
      <c r="WCO115" s="17">
        <f>+AVERAGE($D115:WCN115)</f>
        <v>7.6996034448673445</v>
      </c>
      <c r="WCP115" s="17">
        <f>+AVERAGE($D115:WCO115)</f>
        <v>7.6996034448673445</v>
      </c>
      <c r="WCQ115" s="17">
        <f>+AVERAGE($D115:WCP115)</f>
        <v>7.6996034448673445</v>
      </c>
      <c r="WCR115" s="17">
        <f>+AVERAGE($D115:WCQ115)</f>
        <v>7.6996034448673445</v>
      </c>
      <c r="WCS115" s="17">
        <f>+AVERAGE($D115:WCR115)</f>
        <v>7.6996034448673445</v>
      </c>
      <c r="WCT115" s="17">
        <f>+AVERAGE($D115:WCS115)</f>
        <v>7.6996034448673445</v>
      </c>
      <c r="WCU115" s="17">
        <f>+AVERAGE($D115:WCT115)</f>
        <v>7.6996034448673445</v>
      </c>
      <c r="WCV115" s="17">
        <f>+AVERAGE($D115:WCU115)</f>
        <v>7.6996034448673445</v>
      </c>
      <c r="WCW115" s="17">
        <f>+AVERAGE($D115:WCV115)</f>
        <v>7.6996034448673445</v>
      </c>
      <c r="WCX115" s="17">
        <f>+AVERAGE($D115:WCW115)</f>
        <v>7.6996034448673445</v>
      </c>
      <c r="WCY115" s="17">
        <f>+AVERAGE($D115:WCX115)</f>
        <v>7.6996034448673445</v>
      </c>
      <c r="WCZ115" s="17">
        <f>+AVERAGE($D115:WCY115)</f>
        <v>7.6996034448673445</v>
      </c>
      <c r="WDA115" s="17">
        <f>+AVERAGE($D115:WCZ115)</f>
        <v>7.6996034448673445</v>
      </c>
      <c r="WDB115" s="17">
        <f>+AVERAGE($D115:WDA115)</f>
        <v>7.6996034448673445</v>
      </c>
      <c r="WDC115" s="17">
        <f>+AVERAGE($D115:WDB115)</f>
        <v>7.6996034448673445</v>
      </c>
      <c r="WDD115" s="17">
        <f>+AVERAGE($D115:WDC115)</f>
        <v>7.6996034448673445</v>
      </c>
      <c r="WDE115" s="17">
        <f>+AVERAGE($D115:WDD115)</f>
        <v>7.6996034448673445</v>
      </c>
      <c r="WDF115" s="17">
        <f>+AVERAGE($D115:WDE115)</f>
        <v>7.6996034448673445</v>
      </c>
      <c r="WDG115" s="17">
        <f>+AVERAGE($D115:WDF115)</f>
        <v>7.6996034448673445</v>
      </c>
      <c r="WDH115" s="17">
        <f>+AVERAGE($D115:WDG115)</f>
        <v>7.6996034448673445</v>
      </c>
      <c r="WDI115" s="17">
        <f>+AVERAGE($D115:WDH115)</f>
        <v>7.6996034448673454</v>
      </c>
      <c r="WDJ115" s="17">
        <f>+AVERAGE($D115:WDI115)</f>
        <v>7.6996034448673454</v>
      </c>
      <c r="WDK115" s="17">
        <f>+AVERAGE($D115:WDJ115)</f>
        <v>7.6996034448673454</v>
      </c>
      <c r="WDL115" s="17">
        <f>+AVERAGE($D115:WDK115)</f>
        <v>7.6996034448673454</v>
      </c>
      <c r="WDM115" s="17">
        <f>+AVERAGE($D115:WDL115)</f>
        <v>7.6996034448673454</v>
      </c>
      <c r="WDN115" s="17">
        <f>+AVERAGE($D115:WDM115)</f>
        <v>7.6996034448673454</v>
      </c>
      <c r="WDO115" s="17">
        <f>+AVERAGE($D115:WDN115)</f>
        <v>7.6996034448673454</v>
      </c>
      <c r="WDP115" s="17">
        <f>+AVERAGE($D115:WDO115)</f>
        <v>7.6996034448673454</v>
      </c>
      <c r="WDQ115" s="17">
        <f>+AVERAGE($D115:WDP115)</f>
        <v>7.6996034448673454</v>
      </c>
      <c r="WDR115" s="17">
        <f>+AVERAGE($D115:WDQ115)</f>
        <v>7.6996034448673454</v>
      </c>
      <c r="WDS115" s="17">
        <f>+AVERAGE($D115:WDR115)</f>
        <v>7.6996034448673454</v>
      </c>
      <c r="WDT115" s="17">
        <f>+AVERAGE($D115:WDS115)</f>
        <v>7.6996034448673454</v>
      </c>
      <c r="WDU115" s="17">
        <f>+AVERAGE($D115:WDT115)</f>
        <v>7.6996034448673454</v>
      </c>
      <c r="WDV115" s="17">
        <f>+AVERAGE($D115:WDU115)</f>
        <v>7.6996034448673454</v>
      </c>
      <c r="WDW115" s="17">
        <f>+AVERAGE($D115:WDV115)</f>
        <v>7.6996034448673454</v>
      </c>
      <c r="WDX115" s="17">
        <f>+AVERAGE($D115:WDW115)</f>
        <v>7.6996034448673454</v>
      </c>
      <c r="WDY115" s="17">
        <f>+AVERAGE($D115:WDX115)</f>
        <v>7.6996034448673454</v>
      </c>
      <c r="WDZ115" s="17">
        <f>+AVERAGE($D115:WDY115)</f>
        <v>7.6996034448673454</v>
      </c>
      <c r="WEA115" s="17">
        <f>+AVERAGE($D115:WDZ115)</f>
        <v>7.6996034448673454</v>
      </c>
      <c r="WEB115" s="17">
        <f>+AVERAGE($D115:WEA115)</f>
        <v>7.6996034448673454</v>
      </c>
      <c r="WEC115" s="17">
        <f>+AVERAGE($D115:WEB115)</f>
        <v>7.6996034448673454</v>
      </c>
      <c r="WED115" s="17">
        <f>+AVERAGE($D115:WEC115)</f>
        <v>7.6996034448673454</v>
      </c>
      <c r="WEE115" s="17">
        <f>+AVERAGE($D115:WED115)</f>
        <v>7.6996034448673454</v>
      </c>
      <c r="WEF115" s="17">
        <f>+AVERAGE($D115:WEE115)</f>
        <v>7.6996034448673454</v>
      </c>
      <c r="WEG115" s="17">
        <f>+AVERAGE($D115:WEF115)</f>
        <v>7.6996034448673454</v>
      </c>
      <c r="WEH115" s="17">
        <f>+AVERAGE($D115:WEG115)</f>
        <v>7.6996034448673454</v>
      </c>
      <c r="WEI115" s="17">
        <f>+AVERAGE($D115:WEH115)</f>
        <v>7.6996034448673454</v>
      </c>
      <c r="WEJ115" s="17">
        <f>+AVERAGE($D115:WEI115)</f>
        <v>7.6996034448673454</v>
      </c>
      <c r="WEK115" s="17">
        <f>+AVERAGE($D115:WEJ115)</f>
        <v>7.6996034448673454</v>
      </c>
      <c r="WEL115" s="17">
        <f>+AVERAGE($D115:WEK115)</f>
        <v>7.6996034448673454</v>
      </c>
      <c r="WEM115" s="17">
        <f>+AVERAGE($D115:WEL115)</f>
        <v>7.6996034448673454</v>
      </c>
      <c r="WEN115" s="17">
        <f>+AVERAGE($D115:WEM115)</f>
        <v>7.6996034448673454</v>
      </c>
      <c r="WEO115" s="17">
        <f>+AVERAGE($D115:WEN115)</f>
        <v>7.6996034448673454</v>
      </c>
      <c r="WEP115" s="17">
        <f>+AVERAGE($D115:WEO115)</f>
        <v>7.6996034448673454</v>
      </c>
      <c r="WEQ115" s="17">
        <f>+AVERAGE($D115:WEP115)</f>
        <v>7.6996034448673454</v>
      </c>
      <c r="WER115" s="17">
        <f>+AVERAGE($D115:WEQ115)</f>
        <v>7.6996034448673454</v>
      </c>
      <c r="WES115" s="17">
        <f>+AVERAGE($D115:WER115)</f>
        <v>7.6996034448673454</v>
      </c>
      <c r="WET115" s="17">
        <f>+AVERAGE($D115:WES115)</f>
        <v>7.6996034448673454</v>
      </c>
      <c r="WEU115" s="17">
        <f>+AVERAGE($D115:WET115)</f>
        <v>7.6996034448673454</v>
      </c>
      <c r="WEV115" s="17">
        <f>+AVERAGE($D115:WEU115)</f>
        <v>7.6996034448673454</v>
      </c>
      <c r="WEW115" s="17">
        <f>+AVERAGE($D115:WEV115)</f>
        <v>7.6996034448673454</v>
      </c>
      <c r="WEX115" s="17">
        <f>+AVERAGE($D115:WEW115)</f>
        <v>7.6996034448673454</v>
      </c>
      <c r="WEY115" s="17">
        <f>+AVERAGE($D115:WEX115)</f>
        <v>7.6996034448673454</v>
      </c>
      <c r="WEZ115" s="17">
        <f>+AVERAGE($D115:WEY115)</f>
        <v>7.6996034448673454</v>
      </c>
      <c r="WFA115" s="17">
        <f>+AVERAGE($D115:WEZ115)</f>
        <v>7.6996034448673454</v>
      </c>
      <c r="WFB115" s="17">
        <f>+AVERAGE($D115:WFA115)</f>
        <v>7.6996034448673454</v>
      </c>
      <c r="WFC115" s="17">
        <f>+AVERAGE($D115:WFB115)</f>
        <v>7.6996034448673454</v>
      </c>
      <c r="WFD115" s="17">
        <f>+AVERAGE($D115:WFC115)</f>
        <v>7.6996034448673454</v>
      </c>
      <c r="WFE115" s="17">
        <f>+AVERAGE($D115:WFD115)</f>
        <v>7.6996034448673454</v>
      </c>
      <c r="WFF115" s="17">
        <f>+AVERAGE($D115:WFE115)</f>
        <v>7.6996034448673454</v>
      </c>
      <c r="WFG115" s="17">
        <f>+AVERAGE($D115:WFF115)</f>
        <v>7.6996034448673454</v>
      </c>
      <c r="WFH115" s="17">
        <f>+AVERAGE($D115:WFG115)</f>
        <v>7.6996034448673454</v>
      </c>
      <c r="WFI115" s="17">
        <f>+AVERAGE($D115:WFH115)</f>
        <v>7.6996034448673454</v>
      </c>
      <c r="WFJ115" s="17">
        <f>+AVERAGE($D115:WFI115)</f>
        <v>7.6996034448673454</v>
      </c>
      <c r="WFK115" s="17">
        <f>+AVERAGE($D115:WFJ115)</f>
        <v>7.6996034448673454</v>
      </c>
      <c r="WFL115" s="17">
        <f>+AVERAGE($D115:WFK115)</f>
        <v>7.6996034448673454</v>
      </c>
      <c r="WFM115" s="17">
        <f>+AVERAGE($D115:WFL115)</f>
        <v>7.6996034448673454</v>
      </c>
      <c r="WFN115" s="17">
        <f>+AVERAGE($D115:WFM115)</f>
        <v>7.6996034448673454</v>
      </c>
      <c r="WFO115" s="17">
        <f>+AVERAGE($D115:WFN115)</f>
        <v>7.6996034448673454</v>
      </c>
      <c r="WFP115" s="17">
        <f>+AVERAGE($D115:WFO115)</f>
        <v>7.6996034448673454</v>
      </c>
      <c r="WFQ115" s="17">
        <f>+AVERAGE($D115:WFP115)</f>
        <v>7.6996034448673454</v>
      </c>
      <c r="WFR115" s="17">
        <f>+AVERAGE($D115:WFQ115)</f>
        <v>7.6996034448673454</v>
      </c>
      <c r="WFS115" s="17">
        <f>+AVERAGE($D115:WFR115)</f>
        <v>7.6996034448673454</v>
      </c>
      <c r="WFT115" s="17">
        <f>+AVERAGE($D115:WFS115)</f>
        <v>7.6996034448673454</v>
      </c>
      <c r="WFU115" s="17">
        <f>+AVERAGE($D115:WFT115)</f>
        <v>7.6996034448673454</v>
      </c>
      <c r="WFV115" s="17">
        <f>+AVERAGE($D115:WFU115)</f>
        <v>7.6996034448673454</v>
      </c>
      <c r="WFW115" s="17">
        <f>+AVERAGE($D115:WFV115)</f>
        <v>7.6996034448673454</v>
      </c>
      <c r="WFX115" s="17">
        <f>+AVERAGE($D115:WFW115)</f>
        <v>7.6996034448673454</v>
      </c>
      <c r="WFY115" s="17">
        <f>+AVERAGE($D115:WFX115)</f>
        <v>7.6996034448673454</v>
      </c>
      <c r="WFZ115" s="17">
        <f>+AVERAGE($D115:WFY115)</f>
        <v>7.6996034448673454</v>
      </c>
      <c r="WGA115" s="17">
        <f>+AVERAGE($D115:WFZ115)</f>
        <v>7.6996034448673454</v>
      </c>
      <c r="WGB115" s="17">
        <f>+AVERAGE($D115:WGA115)</f>
        <v>7.6996034448673454</v>
      </c>
      <c r="WGC115" s="17">
        <f>+AVERAGE($D115:WGB115)</f>
        <v>7.6996034448673454</v>
      </c>
      <c r="WGD115" s="17">
        <f>+AVERAGE($D115:WGC115)</f>
        <v>7.6996034448673454</v>
      </c>
      <c r="WGE115" s="17">
        <f>+AVERAGE($D115:WGD115)</f>
        <v>7.6996034448673463</v>
      </c>
      <c r="WGF115" s="17">
        <f>+AVERAGE($D115:WGE115)</f>
        <v>7.6996034448673463</v>
      </c>
      <c r="WGG115" s="17">
        <f>+AVERAGE($D115:WGF115)</f>
        <v>7.6996034448673463</v>
      </c>
      <c r="WGH115" s="17">
        <f>+AVERAGE($D115:WGG115)</f>
        <v>7.6996034448673463</v>
      </c>
      <c r="WGI115" s="17">
        <f>+AVERAGE($D115:WGH115)</f>
        <v>7.6996034448673463</v>
      </c>
      <c r="WGJ115" s="17">
        <f>+AVERAGE($D115:WGI115)</f>
        <v>7.6996034448673463</v>
      </c>
      <c r="WGK115" s="17">
        <f>+AVERAGE($D115:WGJ115)</f>
        <v>7.6996034448673463</v>
      </c>
      <c r="WGL115" s="17">
        <f>+AVERAGE($D115:WGK115)</f>
        <v>7.6996034448673463</v>
      </c>
      <c r="WGM115" s="17">
        <f>+AVERAGE($D115:WGL115)</f>
        <v>7.6996034448673463</v>
      </c>
      <c r="WGN115" s="17">
        <f>+AVERAGE($D115:WGM115)</f>
        <v>7.6996034448673463</v>
      </c>
      <c r="WGO115" s="17">
        <f>+AVERAGE($D115:WGN115)</f>
        <v>7.6996034448673463</v>
      </c>
      <c r="WGP115" s="17">
        <f>+AVERAGE($D115:WGO115)</f>
        <v>7.6996034448673463</v>
      </c>
      <c r="WGQ115" s="17">
        <f>+AVERAGE($D115:WGP115)</f>
        <v>7.6996034448673463</v>
      </c>
      <c r="WGR115" s="17">
        <f>+AVERAGE($D115:WGQ115)</f>
        <v>7.6996034448673463</v>
      </c>
      <c r="WGS115" s="17">
        <f>+AVERAGE($D115:WGR115)</f>
        <v>7.6996034448673463</v>
      </c>
      <c r="WGT115" s="17">
        <f>+AVERAGE($D115:WGS115)</f>
        <v>7.6996034448673463</v>
      </c>
      <c r="WGU115" s="17">
        <f>+AVERAGE($D115:WGT115)</f>
        <v>7.6996034448673463</v>
      </c>
      <c r="WGV115" s="17">
        <f>+AVERAGE($D115:WGU115)</f>
        <v>7.6996034448673463</v>
      </c>
      <c r="WGW115" s="17">
        <f>+AVERAGE($D115:WGV115)</f>
        <v>7.6996034448673463</v>
      </c>
      <c r="WGX115" s="17">
        <f>+AVERAGE($D115:WGW115)</f>
        <v>7.6996034448673463</v>
      </c>
      <c r="WGY115" s="17">
        <f>+AVERAGE($D115:WGX115)</f>
        <v>7.6996034448673463</v>
      </c>
      <c r="WGZ115" s="17">
        <f>+AVERAGE($D115:WGY115)</f>
        <v>7.6996034448673463</v>
      </c>
      <c r="WHA115" s="17">
        <f>+AVERAGE($D115:WGZ115)</f>
        <v>7.6996034448673463</v>
      </c>
      <c r="WHB115" s="17">
        <f>+AVERAGE($D115:WHA115)</f>
        <v>7.6996034448673463</v>
      </c>
      <c r="WHC115" s="17">
        <f>+AVERAGE($D115:WHB115)</f>
        <v>7.6996034448673463</v>
      </c>
      <c r="WHD115" s="17">
        <f>+AVERAGE($D115:WHC115)</f>
        <v>7.6996034448673463</v>
      </c>
      <c r="WHE115" s="17">
        <f>+AVERAGE($D115:WHD115)</f>
        <v>7.6996034448673463</v>
      </c>
      <c r="WHF115" s="17">
        <f>+AVERAGE($D115:WHE115)</f>
        <v>7.6996034448673463</v>
      </c>
      <c r="WHG115" s="17">
        <f>+AVERAGE($D115:WHF115)</f>
        <v>7.6996034448673463</v>
      </c>
      <c r="WHH115" s="17">
        <f>+AVERAGE($D115:WHG115)</f>
        <v>7.6996034448673463</v>
      </c>
      <c r="WHI115" s="17">
        <f>+AVERAGE($D115:WHH115)</f>
        <v>7.6996034448673463</v>
      </c>
      <c r="WHJ115" s="17">
        <f>+AVERAGE($D115:WHI115)</f>
        <v>7.6996034448673463</v>
      </c>
      <c r="WHK115" s="17">
        <f>+AVERAGE($D115:WHJ115)</f>
        <v>7.6996034448673463</v>
      </c>
      <c r="WHL115" s="17">
        <f>+AVERAGE($D115:WHK115)</f>
        <v>7.6996034448673463</v>
      </c>
      <c r="WHM115" s="17">
        <f>+AVERAGE($D115:WHL115)</f>
        <v>7.6996034448673463</v>
      </c>
      <c r="WHN115" s="17">
        <f>+AVERAGE($D115:WHM115)</f>
        <v>7.6996034448673463</v>
      </c>
      <c r="WHO115" s="17">
        <f>+AVERAGE($D115:WHN115)</f>
        <v>7.6996034448673463</v>
      </c>
      <c r="WHP115" s="17">
        <f>+AVERAGE($D115:WHO115)</f>
        <v>7.6996034448673463</v>
      </c>
      <c r="WHQ115" s="17">
        <f>+AVERAGE($D115:WHP115)</f>
        <v>7.6996034448673463</v>
      </c>
      <c r="WHR115" s="17">
        <f>+AVERAGE($D115:WHQ115)</f>
        <v>7.6996034448673463</v>
      </c>
      <c r="WHS115" s="17">
        <f>+AVERAGE($D115:WHR115)</f>
        <v>7.6996034448673463</v>
      </c>
      <c r="WHT115" s="17">
        <f>+AVERAGE($D115:WHS115)</f>
        <v>7.6996034448673463</v>
      </c>
      <c r="WHU115" s="17">
        <f>+AVERAGE($D115:WHT115)</f>
        <v>7.6996034448673463</v>
      </c>
      <c r="WHV115" s="17">
        <f>+AVERAGE($D115:WHU115)</f>
        <v>7.6996034448673463</v>
      </c>
      <c r="WHW115" s="17">
        <f>+AVERAGE($D115:WHV115)</f>
        <v>7.6996034448673463</v>
      </c>
      <c r="WHX115" s="17">
        <f>+AVERAGE($D115:WHW115)</f>
        <v>7.6996034448673463</v>
      </c>
      <c r="WHY115" s="17">
        <f>+AVERAGE($D115:WHX115)</f>
        <v>7.6996034448673463</v>
      </c>
      <c r="WHZ115" s="17">
        <f>+AVERAGE($D115:WHY115)</f>
        <v>7.6996034448673463</v>
      </c>
      <c r="WIA115" s="17">
        <f>+AVERAGE($D115:WHZ115)</f>
        <v>7.6996034448673463</v>
      </c>
      <c r="WIB115" s="17">
        <f>+AVERAGE($D115:WIA115)</f>
        <v>7.6996034448673463</v>
      </c>
      <c r="WIC115" s="17">
        <f>+AVERAGE($D115:WIB115)</f>
        <v>7.6996034448673463</v>
      </c>
      <c r="WID115" s="17">
        <f>+AVERAGE($D115:WIC115)</f>
        <v>7.6996034448673463</v>
      </c>
      <c r="WIE115" s="17">
        <f>+AVERAGE($D115:WID115)</f>
        <v>7.6996034448673463</v>
      </c>
      <c r="WIF115" s="17">
        <f>+AVERAGE($D115:WIE115)</f>
        <v>7.6996034448673463</v>
      </c>
      <c r="WIG115" s="17">
        <f>+AVERAGE($D115:WIF115)</f>
        <v>7.6996034448673463</v>
      </c>
      <c r="WIH115" s="17">
        <f>+AVERAGE($D115:WIG115)</f>
        <v>7.6996034448673463</v>
      </c>
      <c r="WII115" s="17">
        <f>+AVERAGE($D115:WIH115)</f>
        <v>7.6996034448673463</v>
      </c>
      <c r="WIJ115" s="17">
        <f>+AVERAGE($D115:WII115)</f>
        <v>7.6996034448673463</v>
      </c>
      <c r="WIK115" s="17">
        <f>+AVERAGE($D115:WIJ115)</f>
        <v>7.6996034448673463</v>
      </c>
      <c r="WIL115" s="17">
        <f>+AVERAGE($D115:WIK115)</f>
        <v>7.6996034448673463</v>
      </c>
      <c r="WIM115" s="17">
        <f>+AVERAGE($D115:WIL115)</f>
        <v>7.6996034448673463</v>
      </c>
      <c r="WIN115" s="17">
        <f>+AVERAGE($D115:WIM115)</f>
        <v>7.6996034448673463</v>
      </c>
      <c r="WIO115" s="17">
        <f>+AVERAGE($D115:WIN115)</f>
        <v>7.6996034448673463</v>
      </c>
      <c r="WIP115" s="17">
        <f>+AVERAGE($D115:WIO115)</f>
        <v>7.6996034448673463</v>
      </c>
      <c r="WIQ115" s="17">
        <f>+AVERAGE($D115:WIP115)</f>
        <v>7.6996034448673463</v>
      </c>
      <c r="WIR115" s="17">
        <f>+AVERAGE($D115:WIQ115)</f>
        <v>7.6996034448673463</v>
      </c>
      <c r="WIS115" s="17">
        <f>+AVERAGE($D115:WIR115)</f>
        <v>7.6996034448673463</v>
      </c>
      <c r="WIT115" s="17">
        <f>+AVERAGE($D115:WIS115)</f>
        <v>7.6996034448673463</v>
      </c>
      <c r="WIU115" s="17">
        <f>+AVERAGE($D115:WIT115)</f>
        <v>7.6996034448673463</v>
      </c>
      <c r="WIV115" s="17">
        <f>+AVERAGE($D115:WIU115)</f>
        <v>7.6996034448673463</v>
      </c>
      <c r="WIW115" s="17">
        <f>+AVERAGE($D115:WIV115)</f>
        <v>7.6996034448673463</v>
      </c>
      <c r="WIX115" s="17">
        <f>+AVERAGE($D115:WIW115)</f>
        <v>7.6996034448673463</v>
      </c>
      <c r="WIY115" s="17">
        <f>+AVERAGE($D115:WIX115)</f>
        <v>7.6996034448673463</v>
      </c>
      <c r="WIZ115" s="17">
        <f>+AVERAGE($D115:WIY115)</f>
        <v>7.6996034448673463</v>
      </c>
      <c r="WJA115" s="17">
        <f>+AVERAGE($D115:WIZ115)</f>
        <v>7.6996034448673463</v>
      </c>
      <c r="WJB115" s="17">
        <f>+AVERAGE($D115:WJA115)</f>
        <v>7.6996034448673472</v>
      </c>
      <c r="WJC115" s="17">
        <f>+AVERAGE($D115:WJB115)</f>
        <v>7.6996034448673472</v>
      </c>
      <c r="WJD115" s="17">
        <f>+AVERAGE($D115:WJC115)</f>
        <v>7.6996034448673472</v>
      </c>
      <c r="WJE115" s="17">
        <f>+AVERAGE($D115:WJD115)</f>
        <v>7.6996034448673472</v>
      </c>
      <c r="WJF115" s="17">
        <f>+AVERAGE($D115:WJE115)</f>
        <v>7.6996034448673472</v>
      </c>
      <c r="WJG115" s="17">
        <f>+AVERAGE($D115:WJF115)</f>
        <v>7.6996034448673472</v>
      </c>
      <c r="WJH115" s="17">
        <f>+AVERAGE($D115:WJG115)</f>
        <v>7.6996034448673472</v>
      </c>
      <c r="WJI115" s="17">
        <f>+AVERAGE($D115:WJH115)</f>
        <v>7.6996034448673472</v>
      </c>
      <c r="WJJ115" s="17">
        <f>+AVERAGE($D115:WJI115)</f>
        <v>7.6996034448673472</v>
      </c>
      <c r="WJK115" s="17">
        <f>+AVERAGE($D115:WJJ115)</f>
        <v>7.6996034448673472</v>
      </c>
      <c r="WJL115" s="17">
        <f>+AVERAGE($D115:WJK115)</f>
        <v>7.6996034448673472</v>
      </c>
      <c r="WJM115" s="17">
        <f>+AVERAGE($D115:WJL115)</f>
        <v>7.6996034448673472</v>
      </c>
      <c r="WJN115" s="17">
        <f>+AVERAGE($D115:WJM115)</f>
        <v>7.6996034448673472</v>
      </c>
      <c r="WJO115" s="17">
        <f>+AVERAGE($D115:WJN115)</f>
        <v>7.6996034448673472</v>
      </c>
      <c r="WJP115" s="17">
        <f>+AVERAGE($D115:WJO115)</f>
        <v>7.6996034448673472</v>
      </c>
      <c r="WJQ115" s="17">
        <f>+AVERAGE($D115:WJP115)</f>
        <v>7.6996034448673472</v>
      </c>
      <c r="WJR115" s="17">
        <f>+AVERAGE($D115:WJQ115)</f>
        <v>7.6996034448673472</v>
      </c>
      <c r="WJS115" s="17">
        <f>+AVERAGE($D115:WJR115)</f>
        <v>7.6996034448673472</v>
      </c>
      <c r="WJT115" s="17">
        <f>+AVERAGE($D115:WJS115)</f>
        <v>7.6996034448673472</v>
      </c>
      <c r="WJU115" s="17">
        <f>+AVERAGE($D115:WJT115)</f>
        <v>7.6996034448673472</v>
      </c>
      <c r="WJV115" s="17">
        <f>+AVERAGE($D115:WJU115)</f>
        <v>7.6996034448673472</v>
      </c>
      <c r="WJW115" s="17">
        <f>+AVERAGE($D115:WJV115)</f>
        <v>7.6996034448673472</v>
      </c>
      <c r="WJX115" s="17">
        <f>+AVERAGE($D115:WJW115)</f>
        <v>7.6996034448673472</v>
      </c>
      <c r="WJY115" s="17">
        <f>+AVERAGE($D115:WJX115)</f>
        <v>7.6996034448673472</v>
      </c>
      <c r="WJZ115" s="17">
        <f>+AVERAGE($D115:WJY115)</f>
        <v>7.6996034448673472</v>
      </c>
      <c r="WKA115" s="17">
        <f>+AVERAGE($D115:WJZ115)</f>
        <v>7.6996034448673472</v>
      </c>
      <c r="WKB115" s="17">
        <f>+AVERAGE($D115:WKA115)</f>
        <v>7.6996034448673472</v>
      </c>
      <c r="WKC115" s="17">
        <f>+AVERAGE($D115:WKB115)</f>
        <v>7.6996034448673472</v>
      </c>
      <c r="WKD115" s="17">
        <f>+AVERAGE($D115:WKC115)</f>
        <v>7.6996034448673472</v>
      </c>
      <c r="WKE115" s="17">
        <f>+AVERAGE($D115:WKD115)</f>
        <v>7.6996034448673472</v>
      </c>
      <c r="WKF115" s="17">
        <f>+AVERAGE($D115:WKE115)</f>
        <v>7.6996034448673472</v>
      </c>
      <c r="WKG115" s="17">
        <f>+AVERAGE($D115:WKF115)</f>
        <v>7.6996034448673472</v>
      </c>
      <c r="WKH115" s="17">
        <f>+AVERAGE($D115:WKG115)</f>
        <v>7.6996034448673472</v>
      </c>
      <c r="WKI115" s="17">
        <f>+AVERAGE($D115:WKH115)</f>
        <v>7.6996034448673472</v>
      </c>
      <c r="WKJ115" s="17">
        <f>+AVERAGE($D115:WKI115)</f>
        <v>7.6996034448673472</v>
      </c>
      <c r="WKK115" s="17">
        <f>+AVERAGE($D115:WKJ115)</f>
        <v>7.6996034448673472</v>
      </c>
      <c r="WKL115" s="17">
        <f>+AVERAGE($D115:WKK115)</f>
        <v>7.6996034448673472</v>
      </c>
      <c r="WKM115" s="17">
        <f>+AVERAGE($D115:WKL115)</f>
        <v>7.6996034448673472</v>
      </c>
      <c r="WKN115" s="17">
        <f>+AVERAGE($D115:WKM115)</f>
        <v>7.6996034448673472</v>
      </c>
      <c r="WKO115" s="17">
        <f>+AVERAGE($D115:WKN115)</f>
        <v>7.6996034448673472</v>
      </c>
      <c r="WKP115" s="17">
        <f>+AVERAGE($D115:WKO115)</f>
        <v>7.6996034448673472</v>
      </c>
      <c r="WKQ115" s="17">
        <f>+AVERAGE($D115:WKP115)</f>
        <v>7.6996034448673472</v>
      </c>
      <c r="WKR115" s="17">
        <f>+AVERAGE($D115:WKQ115)</f>
        <v>7.6996034448673472</v>
      </c>
      <c r="WKS115" s="17">
        <f>+AVERAGE($D115:WKR115)</f>
        <v>7.6996034448673472</v>
      </c>
      <c r="WKT115" s="17">
        <f>+AVERAGE($D115:WKS115)</f>
        <v>7.6996034448673472</v>
      </c>
      <c r="WKU115" s="17">
        <f>+AVERAGE($D115:WKT115)</f>
        <v>7.6996034448673472</v>
      </c>
      <c r="WKV115" s="17">
        <f>+AVERAGE($D115:WKU115)</f>
        <v>7.6996034448673472</v>
      </c>
      <c r="WKW115" s="17">
        <f>+AVERAGE($D115:WKV115)</f>
        <v>7.6996034448673472</v>
      </c>
      <c r="WKX115" s="17">
        <f>+AVERAGE($D115:WKW115)</f>
        <v>7.6996034448673472</v>
      </c>
      <c r="WKY115" s="17">
        <f>+AVERAGE($D115:WKX115)</f>
        <v>7.6996034448673472</v>
      </c>
      <c r="WKZ115" s="17">
        <f>+AVERAGE($D115:WKY115)</f>
        <v>7.6996034448673472</v>
      </c>
      <c r="WLA115" s="17">
        <f>+AVERAGE($D115:WKZ115)</f>
        <v>7.6996034448673472</v>
      </c>
      <c r="WLB115" s="17">
        <f>+AVERAGE($D115:WLA115)</f>
        <v>7.6996034448673472</v>
      </c>
      <c r="WLC115" s="17">
        <f>+AVERAGE($D115:WLB115)</f>
        <v>7.6996034448673472</v>
      </c>
      <c r="WLD115" s="17">
        <f>+AVERAGE($D115:WLC115)</f>
        <v>7.6996034448673472</v>
      </c>
      <c r="WLE115" s="17">
        <f>+AVERAGE($D115:WLD115)</f>
        <v>7.6996034448673472</v>
      </c>
      <c r="WLF115" s="17">
        <f>+AVERAGE($D115:WLE115)</f>
        <v>7.6996034448673472</v>
      </c>
      <c r="WLG115" s="17">
        <f>+AVERAGE($D115:WLF115)</f>
        <v>7.6996034448673472</v>
      </c>
      <c r="WLH115" s="17">
        <f>+AVERAGE($D115:WLG115)</f>
        <v>7.6996034448673472</v>
      </c>
      <c r="WLI115" s="17">
        <f>+AVERAGE($D115:WLH115)</f>
        <v>7.6996034448673472</v>
      </c>
      <c r="WLJ115" s="17">
        <f>+AVERAGE($D115:WLI115)</f>
        <v>7.6996034448673472</v>
      </c>
      <c r="WLK115" s="17">
        <f>+AVERAGE($D115:WLJ115)</f>
        <v>7.6996034448673472</v>
      </c>
      <c r="WLL115" s="17">
        <f>+AVERAGE($D115:WLK115)</f>
        <v>7.6996034448673472</v>
      </c>
      <c r="WLM115" s="17">
        <f>+AVERAGE($D115:WLL115)</f>
        <v>7.6996034448673472</v>
      </c>
      <c r="WLN115" s="17">
        <f>+AVERAGE($D115:WLM115)</f>
        <v>7.6996034448673472</v>
      </c>
      <c r="WLO115" s="17">
        <f>+AVERAGE($D115:WLN115)</f>
        <v>7.6996034448673472</v>
      </c>
      <c r="WLP115" s="17">
        <f>+AVERAGE($D115:WLO115)</f>
        <v>7.6996034448673472</v>
      </c>
      <c r="WLQ115" s="17">
        <f>+AVERAGE($D115:WLP115)</f>
        <v>7.6996034448673472</v>
      </c>
      <c r="WLR115" s="17">
        <f>+AVERAGE($D115:WLQ115)</f>
        <v>7.6996034448673472</v>
      </c>
      <c r="WLS115" s="17">
        <f>+AVERAGE($D115:WLR115)</f>
        <v>7.6996034448673472</v>
      </c>
      <c r="WLT115" s="17">
        <f>+AVERAGE($D115:WLS115)</f>
        <v>7.6996034448673472</v>
      </c>
      <c r="WLU115" s="17">
        <f>+AVERAGE($D115:WLT115)</f>
        <v>7.6996034448673472</v>
      </c>
      <c r="WLV115" s="17">
        <f>+AVERAGE($D115:WLU115)</f>
        <v>7.6996034448673472</v>
      </c>
      <c r="WLW115" s="17">
        <f>+AVERAGE($D115:WLV115)</f>
        <v>7.6996034448673472</v>
      </c>
      <c r="WLX115" s="17">
        <f>+AVERAGE($D115:WLW115)</f>
        <v>7.6996034448673472</v>
      </c>
      <c r="WLY115" s="17">
        <f>+AVERAGE($D115:WLX115)</f>
        <v>7.699603444867348</v>
      </c>
      <c r="WLZ115" s="17">
        <f>+AVERAGE($D115:WLY115)</f>
        <v>7.699603444867348</v>
      </c>
      <c r="WMA115" s="17">
        <f>+AVERAGE($D115:WLZ115)</f>
        <v>7.699603444867348</v>
      </c>
      <c r="WMB115" s="17">
        <f>+AVERAGE($D115:WMA115)</f>
        <v>7.699603444867348</v>
      </c>
      <c r="WMC115" s="17">
        <f>+AVERAGE($D115:WMB115)</f>
        <v>7.699603444867348</v>
      </c>
      <c r="WMD115" s="17">
        <f>+AVERAGE($D115:WMC115)</f>
        <v>7.699603444867348</v>
      </c>
      <c r="WME115" s="17">
        <f>+AVERAGE($D115:WMD115)</f>
        <v>7.699603444867348</v>
      </c>
      <c r="WMF115" s="17">
        <f>+AVERAGE($D115:WME115)</f>
        <v>7.699603444867348</v>
      </c>
      <c r="WMG115" s="17">
        <f>+AVERAGE($D115:WMF115)</f>
        <v>7.699603444867348</v>
      </c>
      <c r="WMH115" s="17">
        <f>+AVERAGE($D115:WMG115)</f>
        <v>7.699603444867348</v>
      </c>
      <c r="WMI115" s="17">
        <f>+AVERAGE($D115:WMH115)</f>
        <v>7.699603444867348</v>
      </c>
      <c r="WMJ115" s="17">
        <f>+AVERAGE($D115:WMI115)</f>
        <v>7.699603444867348</v>
      </c>
      <c r="WMK115" s="17">
        <f>+AVERAGE($D115:WMJ115)</f>
        <v>7.699603444867348</v>
      </c>
      <c r="WML115" s="17">
        <f>+AVERAGE($D115:WMK115)</f>
        <v>7.699603444867348</v>
      </c>
      <c r="WMM115" s="17">
        <f>+AVERAGE($D115:WML115)</f>
        <v>7.699603444867348</v>
      </c>
      <c r="WMN115" s="17">
        <f>+AVERAGE($D115:WMM115)</f>
        <v>7.699603444867348</v>
      </c>
      <c r="WMO115" s="17">
        <f>+AVERAGE($D115:WMN115)</f>
        <v>7.699603444867348</v>
      </c>
      <c r="WMP115" s="17">
        <f>+AVERAGE($D115:WMO115)</f>
        <v>7.699603444867348</v>
      </c>
      <c r="WMQ115" s="17">
        <f>+AVERAGE($D115:WMP115)</f>
        <v>7.699603444867348</v>
      </c>
      <c r="WMR115" s="17">
        <f>+AVERAGE($D115:WMQ115)</f>
        <v>7.699603444867348</v>
      </c>
      <c r="WMS115" s="17">
        <f>+AVERAGE($D115:WMR115)</f>
        <v>7.699603444867348</v>
      </c>
      <c r="WMT115" s="17">
        <f>+AVERAGE($D115:WMS115)</f>
        <v>7.699603444867348</v>
      </c>
      <c r="WMU115" s="17">
        <f>+AVERAGE($D115:WMT115)</f>
        <v>7.699603444867348</v>
      </c>
      <c r="WMV115" s="17">
        <f>+AVERAGE($D115:WMU115)</f>
        <v>7.699603444867348</v>
      </c>
      <c r="WMW115" s="17">
        <f>+AVERAGE($D115:WMV115)</f>
        <v>7.699603444867348</v>
      </c>
      <c r="WMX115" s="17">
        <f>+AVERAGE($D115:WMW115)</f>
        <v>7.699603444867348</v>
      </c>
      <c r="WMY115" s="17">
        <f>+AVERAGE($D115:WMX115)</f>
        <v>7.699603444867348</v>
      </c>
      <c r="WMZ115" s="17">
        <f>+AVERAGE($D115:WMY115)</f>
        <v>7.699603444867348</v>
      </c>
      <c r="WNA115" s="17">
        <f>+AVERAGE($D115:WMZ115)</f>
        <v>7.699603444867348</v>
      </c>
      <c r="WNB115" s="17">
        <f>+AVERAGE($D115:WNA115)</f>
        <v>7.699603444867348</v>
      </c>
      <c r="WNC115" s="17">
        <f>+AVERAGE($D115:WNB115)</f>
        <v>7.699603444867348</v>
      </c>
      <c r="WND115" s="17">
        <f>+AVERAGE($D115:WNC115)</f>
        <v>7.699603444867348</v>
      </c>
      <c r="WNE115" s="17">
        <f>+AVERAGE($D115:WND115)</f>
        <v>7.699603444867348</v>
      </c>
      <c r="WNF115" s="17">
        <f>+AVERAGE($D115:WNE115)</f>
        <v>7.699603444867348</v>
      </c>
      <c r="WNG115" s="17">
        <f>+AVERAGE($D115:WNF115)</f>
        <v>7.699603444867348</v>
      </c>
      <c r="WNH115" s="17">
        <f>+AVERAGE($D115:WNG115)</f>
        <v>7.699603444867348</v>
      </c>
      <c r="WNI115" s="17">
        <f>+AVERAGE($D115:WNH115)</f>
        <v>7.699603444867348</v>
      </c>
      <c r="WNJ115" s="17">
        <f>+AVERAGE($D115:WNI115)</f>
        <v>7.699603444867348</v>
      </c>
      <c r="WNK115" s="17">
        <f>+AVERAGE($D115:WNJ115)</f>
        <v>7.699603444867348</v>
      </c>
      <c r="WNL115" s="17">
        <f>+AVERAGE($D115:WNK115)</f>
        <v>7.699603444867348</v>
      </c>
      <c r="WNM115" s="17">
        <f>+AVERAGE($D115:WNL115)</f>
        <v>7.699603444867348</v>
      </c>
      <c r="WNN115" s="17">
        <f>+AVERAGE($D115:WNM115)</f>
        <v>7.699603444867348</v>
      </c>
      <c r="WNO115" s="17">
        <f>+AVERAGE($D115:WNN115)</f>
        <v>7.699603444867348</v>
      </c>
      <c r="WNP115" s="17">
        <f>+AVERAGE($D115:WNO115)</f>
        <v>7.699603444867348</v>
      </c>
      <c r="WNQ115" s="17">
        <f>+AVERAGE($D115:WNP115)</f>
        <v>7.699603444867348</v>
      </c>
      <c r="WNR115" s="17">
        <f>+AVERAGE($D115:WNQ115)</f>
        <v>7.699603444867348</v>
      </c>
      <c r="WNS115" s="17">
        <f>+AVERAGE($D115:WNR115)</f>
        <v>7.699603444867348</v>
      </c>
      <c r="WNT115" s="17">
        <f>+AVERAGE($D115:WNS115)</f>
        <v>7.699603444867348</v>
      </c>
      <c r="WNU115" s="17">
        <f>+AVERAGE($D115:WNT115)</f>
        <v>7.699603444867348</v>
      </c>
      <c r="WNV115" s="17">
        <f>+AVERAGE($D115:WNU115)</f>
        <v>7.699603444867348</v>
      </c>
      <c r="WNW115" s="17">
        <f>+AVERAGE($D115:WNV115)</f>
        <v>7.699603444867348</v>
      </c>
      <c r="WNX115" s="17">
        <f>+AVERAGE($D115:WNW115)</f>
        <v>7.699603444867348</v>
      </c>
      <c r="WNY115" s="17">
        <f>+AVERAGE($D115:WNX115)</f>
        <v>7.699603444867348</v>
      </c>
      <c r="WNZ115" s="17">
        <f>+AVERAGE($D115:WNY115)</f>
        <v>7.699603444867348</v>
      </c>
      <c r="WOA115" s="17">
        <f>+AVERAGE($D115:WNZ115)</f>
        <v>7.699603444867348</v>
      </c>
      <c r="WOB115" s="17">
        <f>+AVERAGE($D115:WOA115)</f>
        <v>7.699603444867348</v>
      </c>
      <c r="WOC115" s="17">
        <f>+AVERAGE($D115:WOB115)</f>
        <v>7.699603444867348</v>
      </c>
      <c r="WOD115" s="17">
        <f>+AVERAGE($D115:WOC115)</f>
        <v>7.699603444867348</v>
      </c>
      <c r="WOE115" s="17">
        <f>+AVERAGE($D115:WOD115)</f>
        <v>7.699603444867348</v>
      </c>
      <c r="WOF115" s="17">
        <f>+AVERAGE($D115:WOE115)</f>
        <v>7.699603444867348</v>
      </c>
      <c r="WOG115" s="17">
        <f>+AVERAGE($D115:WOF115)</f>
        <v>7.699603444867348</v>
      </c>
      <c r="WOH115" s="17">
        <f>+AVERAGE($D115:WOG115)</f>
        <v>7.699603444867348</v>
      </c>
      <c r="WOI115" s="17">
        <f>+AVERAGE($D115:WOH115)</f>
        <v>7.699603444867348</v>
      </c>
      <c r="WOJ115" s="17">
        <f>+AVERAGE($D115:WOI115)</f>
        <v>7.699603444867348</v>
      </c>
      <c r="WOK115" s="17">
        <f>+AVERAGE($D115:WOJ115)</f>
        <v>7.699603444867348</v>
      </c>
      <c r="WOL115" s="17">
        <f>+AVERAGE($D115:WOK115)</f>
        <v>7.699603444867348</v>
      </c>
      <c r="WOM115" s="17">
        <f>+AVERAGE($D115:WOL115)</f>
        <v>7.699603444867348</v>
      </c>
      <c r="WON115" s="17">
        <f>+AVERAGE($D115:WOM115)</f>
        <v>7.699603444867348</v>
      </c>
      <c r="WOO115" s="17">
        <f>+AVERAGE($D115:WON115)</f>
        <v>7.699603444867348</v>
      </c>
      <c r="WOP115" s="17">
        <f>+AVERAGE($D115:WOO115)</f>
        <v>7.699603444867348</v>
      </c>
      <c r="WOQ115" s="17">
        <f>+AVERAGE($D115:WOP115)</f>
        <v>7.699603444867348</v>
      </c>
      <c r="WOR115" s="17">
        <f>+AVERAGE($D115:WOQ115)</f>
        <v>7.699603444867348</v>
      </c>
      <c r="WOS115" s="17">
        <f>+AVERAGE($D115:WOR115)</f>
        <v>7.699603444867348</v>
      </c>
      <c r="WOT115" s="17">
        <f>+AVERAGE($D115:WOS115)</f>
        <v>7.699603444867348</v>
      </c>
      <c r="WOU115" s="17">
        <f>+AVERAGE($D115:WOT115)</f>
        <v>7.699603444867348</v>
      </c>
      <c r="WOV115" s="17">
        <f>+AVERAGE($D115:WOU115)</f>
        <v>7.6996034448673489</v>
      </c>
      <c r="WOW115" s="17">
        <f>+AVERAGE($D115:WOV115)</f>
        <v>7.6996034448673489</v>
      </c>
      <c r="WOX115" s="17">
        <f>+AVERAGE($D115:WOW115)</f>
        <v>7.6996034448673489</v>
      </c>
      <c r="WOY115" s="17">
        <f>+AVERAGE($D115:WOX115)</f>
        <v>7.6996034448673489</v>
      </c>
      <c r="WOZ115" s="17">
        <f>+AVERAGE($D115:WOY115)</f>
        <v>7.6996034448673489</v>
      </c>
      <c r="WPA115" s="17">
        <f>+AVERAGE($D115:WOZ115)</f>
        <v>7.6996034448673489</v>
      </c>
      <c r="WPB115" s="17">
        <f>+AVERAGE($D115:WPA115)</f>
        <v>7.6996034448673489</v>
      </c>
      <c r="WPC115" s="17">
        <f>+AVERAGE($D115:WPB115)</f>
        <v>7.6996034448673489</v>
      </c>
      <c r="WPD115" s="17">
        <f>+AVERAGE($D115:WPC115)</f>
        <v>7.6996034448673489</v>
      </c>
      <c r="WPE115" s="17">
        <f>+AVERAGE($D115:WPD115)</f>
        <v>7.6996034448673489</v>
      </c>
      <c r="WPF115" s="17">
        <f>+AVERAGE($D115:WPE115)</f>
        <v>7.6996034448673489</v>
      </c>
      <c r="WPG115" s="17">
        <f>+AVERAGE($D115:WPF115)</f>
        <v>7.6996034448673489</v>
      </c>
      <c r="WPH115" s="17">
        <f>+AVERAGE($D115:WPG115)</f>
        <v>7.6996034448673489</v>
      </c>
      <c r="WPI115" s="17">
        <f>+AVERAGE($D115:WPH115)</f>
        <v>7.6996034448673489</v>
      </c>
      <c r="WPJ115" s="17">
        <f>+AVERAGE($D115:WPI115)</f>
        <v>7.6996034448673489</v>
      </c>
      <c r="WPK115" s="17">
        <f>+AVERAGE($D115:WPJ115)</f>
        <v>7.6996034448673489</v>
      </c>
      <c r="WPL115" s="17">
        <f>+AVERAGE($D115:WPK115)</f>
        <v>7.6996034448673489</v>
      </c>
      <c r="WPM115" s="17">
        <f>+AVERAGE($D115:WPL115)</f>
        <v>7.6996034448673489</v>
      </c>
      <c r="WPN115" s="17">
        <f>+AVERAGE($D115:WPM115)</f>
        <v>7.6996034448673489</v>
      </c>
      <c r="WPO115" s="17">
        <f>+AVERAGE($D115:WPN115)</f>
        <v>7.6996034448673489</v>
      </c>
      <c r="WPP115" s="17">
        <f>+AVERAGE($D115:WPO115)</f>
        <v>7.6996034448673489</v>
      </c>
      <c r="WPQ115" s="17">
        <f>+AVERAGE($D115:WPP115)</f>
        <v>7.6996034448673489</v>
      </c>
      <c r="WPR115" s="17">
        <f>+AVERAGE($D115:WPQ115)</f>
        <v>7.6996034448673489</v>
      </c>
      <c r="WPS115" s="17">
        <f>+AVERAGE($D115:WPR115)</f>
        <v>7.6996034448673489</v>
      </c>
      <c r="WPT115" s="17">
        <f>+AVERAGE($D115:WPS115)</f>
        <v>7.6996034448673489</v>
      </c>
      <c r="WPU115" s="17">
        <f>+AVERAGE($D115:WPT115)</f>
        <v>7.6996034448673489</v>
      </c>
      <c r="WPV115" s="17">
        <f>+AVERAGE($D115:WPU115)</f>
        <v>7.6996034448673489</v>
      </c>
      <c r="WPW115" s="17">
        <f>+AVERAGE($D115:WPV115)</f>
        <v>7.6996034448673489</v>
      </c>
      <c r="WPX115" s="17">
        <f>+AVERAGE($D115:WPW115)</f>
        <v>7.6996034448673489</v>
      </c>
      <c r="WPY115" s="17">
        <f>+AVERAGE($D115:WPX115)</f>
        <v>7.6996034448673489</v>
      </c>
      <c r="WPZ115" s="17">
        <f>+AVERAGE($D115:WPY115)</f>
        <v>7.6996034448673489</v>
      </c>
      <c r="WQA115" s="17">
        <f>+AVERAGE($D115:WPZ115)</f>
        <v>7.6996034448673489</v>
      </c>
      <c r="WQB115" s="17">
        <f>+AVERAGE($D115:WQA115)</f>
        <v>7.6996034448673489</v>
      </c>
      <c r="WQC115" s="17">
        <f>+AVERAGE($D115:WQB115)</f>
        <v>7.6996034448673489</v>
      </c>
      <c r="WQD115" s="17">
        <f>+AVERAGE($D115:WQC115)</f>
        <v>7.6996034448673489</v>
      </c>
      <c r="WQE115" s="17">
        <f>+AVERAGE($D115:WQD115)</f>
        <v>7.6996034448673489</v>
      </c>
      <c r="WQF115" s="17">
        <f>+AVERAGE($D115:WQE115)</f>
        <v>7.6996034448673489</v>
      </c>
      <c r="WQG115" s="17">
        <f>+AVERAGE($D115:WQF115)</f>
        <v>7.6996034448673489</v>
      </c>
      <c r="WQH115" s="17">
        <f>+AVERAGE($D115:WQG115)</f>
        <v>7.6996034448673489</v>
      </c>
      <c r="WQI115" s="17">
        <f>+AVERAGE($D115:WQH115)</f>
        <v>7.6996034448673489</v>
      </c>
      <c r="WQJ115" s="17">
        <f>+AVERAGE($D115:WQI115)</f>
        <v>7.6996034448673489</v>
      </c>
      <c r="WQK115" s="17">
        <f>+AVERAGE($D115:WQJ115)</f>
        <v>7.6996034448673489</v>
      </c>
      <c r="WQL115" s="17">
        <f>+AVERAGE($D115:WQK115)</f>
        <v>7.6996034448673489</v>
      </c>
      <c r="WQM115" s="17">
        <f>+AVERAGE($D115:WQL115)</f>
        <v>7.6996034448673489</v>
      </c>
      <c r="WQN115" s="17">
        <f>+AVERAGE($D115:WQM115)</f>
        <v>7.6996034448673489</v>
      </c>
      <c r="WQO115" s="17">
        <f>+AVERAGE($D115:WQN115)</f>
        <v>7.6996034448673489</v>
      </c>
      <c r="WQP115" s="17">
        <f>+AVERAGE($D115:WQO115)</f>
        <v>7.6996034448673489</v>
      </c>
      <c r="WQQ115" s="17">
        <f>+AVERAGE($D115:WQP115)</f>
        <v>7.6996034448673489</v>
      </c>
      <c r="WQR115" s="17">
        <f>+AVERAGE($D115:WQQ115)</f>
        <v>7.6996034448673489</v>
      </c>
      <c r="WQS115" s="17">
        <f>+AVERAGE($D115:WQR115)</f>
        <v>7.6996034448673489</v>
      </c>
      <c r="WQT115" s="17">
        <f>+AVERAGE($D115:WQS115)</f>
        <v>7.6996034448673489</v>
      </c>
      <c r="WQU115" s="17">
        <f>+AVERAGE($D115:WQT115)</f>
        <v>7.6996034448673489</v>
      </c>
      <c r="WQV115" s="17">
        <f>+AVERAGE($D115:WQU115)</f>
        <v>7.6996034448673489</v>
      </c>
      <c r="WQW115" s="17">
        <f>+AVERAGE($D115:WQV115)</f>
        <v>7.6996034448673489</v>
      </c>
      <c r="WQX115" s="17">
        <f>+AVERAGE($D115:WQW115)</f>
        <v>7.6996034448673489</v>
      </c>
      <c r="WQY115" s="17">
        <f>+AVERAGE($D115:WQX115)</f>
        <v>7.6996034448673489</v>
      </c>
      <c r="WQZ115" s="17">
        <f>+AVERAGE($D115:WQY115)</f>
        <v>7.6996034448673489</v>
      </c>
      <c r="WRA115" s="17">
        <f>+AVERAGE($D115:WQZ115)</f>
        <v>7.6996034448673489</v>
      </c>
      <c r="WRB115" s="17">
        <f>+AVERAGE($D115:WRA115)</f>
        <v>7.6996034448673489</v>
      </c>
      <c r="WRC115" s="17">
        <f>+AVERAGE($D115:WRB115)</f>
        <v>7.6996034448673489</v>
      </c>
      <c r="WRD115" s="17">
        <f>+AVERAGE($D115:WRC115)</f>
        <v>7.6996034448673489</v>
      </c>
      <c r="WRE115" s="17">
        <f>+AVERAGE($D115:WRD115)</f>
        <v>7.6996034448673489</v>
      </c>
      <c r="WRF115" s="17">
        <f>+AVERAGE($D115:WRE115)</f>
        <v>7.6996034448673489</v>
      </c>
      <c r="WRG115" s="17">
        <f>+AVERAGE($D115:WRF115)</f>
        <v>7.6996034448673489</v>
      </c>
      <c r="WRH115" s="17">
        <f>+AVERAGE($D115:WRG115)</f>
        <v>7.6996034448673489</v>
      </c>
      <c r="WRI115" s="17">
        <f>+AVERAGE($D115:WRH115)</f>
        <v>7.6996034448673489</v>
      </c>
      <c r="WRJ115" s="17">
        <f>+AVERAGE($D115:WRI115)</f>
        <v>7.6996034448673489</v>
      </c>
      <c r="WRK115" s="17">
        <f>+AVERAGE($D115:WRJ115)</f>
        <v>7.6996034448673489</v>
      </c>
      <c r="WRL115" s="17">
        <f>+AVERAGE($D115:WRK115)</f>
        <v>7.6996034448673489</v>
      </c>
      <c r="WRM115" s="17">
        <f>+AVERAGE($D115:WRL115)</f>
        <v>7.6996034448673489</v>
      </c>
      <c r="WRN115" s="17">
        <f>+AVERAGE($D115:WRM115)</f>
        <v>7.6996034448673489</v>
      </c>
      <c r="WRO115" s="17">
        <f>+AVERAGE($D115:WRN115)</f>
        <v>7.6996034448673489</v>
      </c>
      <c r="WRP115" s="17">
        <f>+AVERAGE($D115:WRO115)</f>
        <v>7.6996034448673489</v>
      </c>
      <c r="WRQ115" s="17">
        <f>+AVERAGE($D115:WRP115)</f>
        <v>7.6996034448673489</v>
      </c>
      <c r="WRR115" s="17">
        <f>+AVERAGE($D115:WRQ115)</f>
        <v>7.6996034448673489</v>
      </c>
      <c r="WRS115" s="17">
        <f>+AVERAGE($D115:WRR115)</f>
        <v>7.6996034448673489</v>
      </c>
      <c r="WRT115" s="17">
        <f>+AVERAGE($D115:WRS115)</f>
        <v>7.6996034448673489</v>
      </c>
      <c r="WRU115" s="17">
        <f>+AVERAGE($D115:WRT115)</f>
        <v>7.6996034448673498</v>
      </c>
      <c r="WRV115" s="17">
        <f>+AVERAGE($D115:WRU115)</f>
        <v>7.6996034448673498</v>
      </c>
      <c r="WRW115" s="17">
        <f>+AVERAGE($D115:WRV115)</f>
        <v>7.6996034448673498</v>
      </c>
      <c r="WRX115" s="17">
        <f>+AVERAGE($D115:WRW115)</f>
        <v>7.6996034448673498</v>
      </c>
      <c r="WRY115" s="17">
        <f>+AVERAGE($D115:WRX115)</f>
        <v>7.6996034448673498</v>
      </c>
      <c r="WRZ115" s="17">
        <f>+AVERAGE($D115:WRY115)</f>
        <v>7.6996034448673498</v>
      </c>
      <c r="WSA115" s="17">
        <f>+AVERAGE($D115:WRZ115)</f>
        <v>7.6996034448673498</v>
      </c>
      <c r="WSB115" s="17">
        <f>+AVERAGE($D115:WSA115)</f>
        <v>7.6996034448673498</v>
      </c>
      <c r="WSC115" s="17">
        <f>+AVERAGE($D115:WSB115)</f>
        <v>7.6996034448673498</v>
      </c>
      <c r="WSD115" s="17">
        <f>+AVERAGE($D115:WSC115)</f>
        <v>7.6996034448673498</v>
      </c>
      <c r="WSE115" s="17">
        <f>+AVERAGE($D115:WSD115)</f>
        <v>7.6996034448673498</v>
      </c>
      <c r="WSF115" s="17">
        <f>+AVERAGE($D115:WSE115)</f>
        <v>7.6996034448673498</v>
      </c>
      <c r="WSG115" s="17">
        <f>+AVERAGE($D115:WSF115)</f>
        <v>7.6996034448673498</v>
      </c>
      <c r="WSH115" s="17">
        <f>+AVERAGE($D115:WSG115)</f>
        <v>7.6996034448673498</v>
      </c>
      <c r="WSI115" s="17">
        <f>+AVERAGE($D115:WSH115)</f>
        <v>7.6996034448673498</v>
      </c>
      <c r="WSJ115" s="17">
        <f>+AVERAGE($D115:WSI115)</f>
        <v>7.6996034448673498</v>
      </c>
      <c r="WSK115" s="17">
        <f>+AVERAGE($D115:WSJ115)</f>
        <v>7.6996034448673498</v>
      </c>
      <c r="WSL115" s="17">
        <f>+AVERAGE($D115:WSK115)</f>
        <v>7.6996034448673498</v>
      </c>
      <c r="WSM115" s="17">
        <f>+AVERAGE($D115:WSL115)</f>
        <v>7.6996034448673498</v>
      </c>
      <c r="WSN115" s="17">
        <f>+AVERAGE($D115:WSM115)</f>
        <v>7.6996034448673498</v>
      </c>
      <c r="WSO115" s="17">
        <f>+AVERAGE($D115:WSN115)</f>
        <v>7.6996034448673498</v>
      </c>
      <c r="WSP115" s="17">
        <f>+AVERAGE($D115:WSO115)</f>
        <v>7.6996034448673498</v>
      </c>
      <c r="WSQ115" s="17">
        <f>+AVERAGE($D115:WSP115)</f>
        <v>7.6996034448673498</v>
      </c>
      <c r="WSR115" s="17">
        <f>+AVERAGE($D115:WSQ115)</f>
        <v>7.6996034448673498</v>
      </c>
      <c r="WSS115" s="17">
        <f>+AVERAGE($D115:WSR115)</f>
        <v>7.6996034448673498</v>
      </c>
      <c r="WST115" s="17">
        <f>+AVERAGE($D115:WSS115)</f>
        <v>7.6996034448673498</v>
      </c>
      <c r="WSU115" s="17">
        <f>+AVERAGE($D115:WST115)</f>
        <v>7.6996034448673498</v>
      </c>
      <c r="WSV115" s="17">
        <f>+AVERAGE($D115:WSU115)</f>
        <v>7.6996034448673498</v>
      </c>
      <c r="WSW115" s="17">
        <f>+AVERAGE($D115:WSV115)</f>
        <v>7.6996034448673498</v>
      </c>
      <c r="WSX115" s="17">
        <f>+AVERAGE($D115:WSW115)</f>
        <v>7.6996034448673498</v>
      </c>
      <c r="WSY115" s="17">
        <f>+AVERAGE($D115:WSX115)</f>
        <v>7.6996034448673498</v>
      </c>
      <c r="WSZ115" s="17">
        <f>+AVERAGE($D115:WSY115)</f>
        <v>7.6996034448673498</v>
      </c>
      <c r="WTA115" s="17">
        <f>+AVERAGE($D115:WSZ115)</f>
        <v>7.6996034448673498</v>
      </c>
      <c r="WTB115" s="17">
        <f>+AVERAGE($D115:WTA115)</f>
        <v>7.6996034448673498</v>
      </c>
      <c r="WTC115" s="17">
        <f>+AVERAGE($D115:WTB115)</f>
        <v>7.6996034448673498</v>
      </c>
      <c r="WTD115" s="17">
        <f>+AVERAGE($D115:WTC115)</f>
        <v>7.6996034448673498</v>
      </c>
      <c r="WTE115" s="17">
        <f>+AVERAGE($D115:WTD115)</f>
        <v>7.6996034448673498</v>
      </c>
      <c r="WTF115" s="17">
        <f>+AVERAGE($D115:WTE115)</f>
        <v>7.6996034448673498</v>
      </c>
      <c r="WTG115" s="17">
        <f>+AVERAGE($D115:WTF115)</f>
        <v>7.6996034448673498</v>
      </c>
      <c r="WTH115" s="17">
        <f>+AVERAGE($D115:WTG115)</f>
        <v>7.6996034448673498</v>
      </c>
      <c r="WTI115" s="17">
        <f>+AVERAGE($D115:WTH115)</f>
        <v>7.6996034448673498</v>
      </c>
      <c r="WTJ115" s="17">
        <f>+AVERAGE($D115:WTI115)</f>
        <v>7.6996034448673498</v>
      </c>
      <c r="WTK115" s="17">
        <f>+AVERAGE($D115:WTJ115)</f>
        <v>7.6996034448673498</v>
      </c>
      <c r="WTL115" s="17">
        <f>+AVERAGE($D115:WTK115)</f>
        <v>7.6996034448673498</v>
      </c>
      <c r="WTM115" s="17">
        <f>+AVERAGE($D115:WTL115)</f>
        <v>7.6996034448673498</v>
      </c>
      <c r="WTN115" s="17">
        <f>+AVERAGE($D115:WTM115)</f>
        <v>7.6996034448673498</v>
      </c>
      <c r="WTO115" s="17">
        <f>+AVERAGE($D115:WTN115)</f>
        <v>7.6996034448673498</v>
      </c>
      <c r="WTP115" s="17">
        <f>+AVERAGE($D115:WTO115)</f>
        <v>7.6996034448673498</v>
      </c>
      <c r="WTQ115" s="17">
        <f>+AVERAGE($D115:WTP115)</f>
        <v>7.6996034448673498</v>
      </c>
      <c r="WTR115" s="17">
        <f>+AVERAGE($D115:WTQ115)</f>
        <v>7.6996034448673498</v>
      </c>
      <c r="WTS115" s="17">
        <f>+AVERAGE($D115:WTR115)</f>
        <v>7.6996034448673498</v>
      </c>
      <c r="WTT115" s="17">
        <f>+AVERAGE($D115:WTS115)</f>
        <v>7.6996034448673498</v>
      </c>
      <c r="WTU115" s="17">
        <f>+AVERAGE($D115:WTT115)</f>
        <v>7.6996034448673498</v>
      </c>
      <c r="WTV115" s="17">
        <f>+AVERAGE($D115:WTU115)</f>
        <v>7.6996034448673498</v>
      </c>
      <c r="WTW115" s="17">
        <f>+AVERAGE($D115:WTV115)</f>
        <v>7.6996034448673498</v>
      </c>
      <c r="WTX115" s="17">
        <f>+AVERAGE($D115:WTW115)</f>
        <v>7.6996034448673498</v>
      </c>
      <c r="WTY115" s="17">
        <f>+AVERAGE($D115:WTX115)</f>
        <v>7.6996034448673498</v>
      </c>
      <c r="WTZ115" s="17">
        <f>+AVERAGE($D115:WTY115)</f>
        <v>7.6996034448673498</v>
      </c>
      <c r="WUA115" s="17">
        <f>+AVERAGE($D115:WTZ115)</f>
        <v>7.6996034448673498</v>
      </c>
      <c r="WUB115" s="17">
        <f>+AVERAGE($D115:WUA115)</f>
        <v>7.6996034448673498</v>
      </c>
      <c r="WUC115" s="17">
        <f>+AVERAGE($D115:WUB115)</f>
        <v>7.6996034448673498</v>
      </c>
      <c r="WUD115" s="17">
        <f>+AVERAGE($D115:WUC115)</f>
        <v>7.6996034448673498</v>
      </c>
      <c r="WUE115" s="17">
        <f>+AVERAGE($D115:WUD115)</f>
        <v>7.6996034448673498</v>
      </c>
      <c r="WUF115" s="17">
        <f>+AVERAGE($D115:WUE115)</f>
        <v>7.6996034448673498</v>
      </c>
      <c r="WUG115" s="17">
        <f>+AVERAGE($D115:WUF115)</f>
        <v>7.6996034448673498</v>
      </c>
      <c r="WUH115" s="17">
        <f>+AVERAGE($D115:WUG115)</f>
        <v>7.6996034448673498</v>
      </c>
      <c r="WUI115" s="17">
        <f>+AVERAGE($D115:WUH115)</f>
        <v>7.6996034448673498</v>
      </c>
      <c r="WUJ115" s="17">
        <f>+AVERAGE($D115:WUI115)</f>
        <v>7.6996034448673498</v>
      </c>
      <c r="WUK115" s="17">
        <f>+AVERAGE($D115:WUJ115)</f>
        <v>7.6996034448673498</v>
      </c>
      <c r="WUL115" s="17">
        <f>+AVERAGE($D115:WUK115)</f>
        <v>7.6996034448673498</v>
      </c>
      <c r="WUM115" s="17">
        <f>+AVERAGE($D115:WUL115)</f>
        <v>7.6996034448673498</v>
      </c>
      <c r="WUN115" s="17">
        <f>+AVERAGE($D115:WUM115)</f>
        <v>7.6996034448673498</v>
      </c>
      <c r="WUO115" s="17">
        <f>+AVERAGE($D115:WUN115)</f>
        <v>7.6996034448673498</v>
      </c>
      <c r="WUP115" s="17">
        <f>+AVERAGE($D115:WUO115)</f>
        <v>7.6996034448673498</v>
      </c>
      <c r="WUQ115" s="17">
        <f>+AVERAGE($D115:WUP115)</f>
        <v>7.6996034448673498</v>
      </c>
      <c r="WUR115" s="17">
        <f>+AVERAGE($D115:WUQ115)</f>
        <v>7.6996034448673498</v>
      </c>
      <c r="WUS115" s="17">
        <f>+AVERAGE($D115:WUR115)</f>
        <v>7.6996034448673498</v>
      </c>
      <c r="WUT115" s="17">
        <f>+AVERAGE($D115:WUS115)</f>
        <v>7.6996034448673507</v>
      </c>
      <c r="WUU115" s="17">
        <f>+AVERAGE($D115:WUT115)</f>
        <v>7.6996034448673507</v>
      </c>
      <c r="WUV115" s="17">
        <f>+AVERAGE($D115:WUU115)</f>
        <v>7.6996034448673507</v>
      </c>
      <c r="WUW115" s="17">
        <f>+AVERAGE($D115:WUV115)</f>
        <v>7.6996034448673507</v>
      </c>
      <c r="WUX115" s="17">
        <f>+AVERAGE($D115:WUW115)</f>
        <v>7.6996034448673507</v>
      </c>
      <c r="WUY115" s="17">
        <f>+AVERAGE($D115:WUX115)</f>
        <v>7.6996034448673507</v>
      </c>
      <c r="WUZ115" s="17">
        <f>+AVERAGE($D115:WUY115)</f>
        <v>7.6996034448673507</v>
      </c>
      <c r="WVA115" s="17">
        <f>+AVERAGE($D115:WUZ115)</f>
        <v>7.6996034448673507</v>
      </c>
      <c r="WVB115" s="17">
        <f>+AVERAGE($D115:WVA115)</f>
        <v>7.6996034448673507</v>
      </c>
      <c r="WVC115" s="17">
        <f>+AVERAGE($D115:WVB115)</f>
        <v>7.6996034448673507</v>
      </c>
      <c r="WVD115" s="17">
        <f>+AVERAGE($D115:WVC115)</f>
        <v>7.6996034448673507</v>
      </c>
      <c r="WVE115" s="17">
        <f>+AVERAGE($D115:WVD115)</f>
        <v>7.6996034448673507</v>
      </c>
      <c r="WVF115" s="17">
        <f>+AVERAGE($D115:WVE115)</f>
        <v>7.6996034448673507</v>
      </c>
      <c r="WVG115" s="17">
        <f>+AVERAGE($D115:WVF115)</f>
        <v>7.6996034448673507</v>
      </c>
      <c r="WVH115" s="17">
        <f>+AVERAGE($D115:WVG115)</f>
        <v>7.6996034448673507</v>
      </c>
      <c r="WVI115" s="17">
        <f>+AVERAGE($D115:WVH115)</f>
        <v>7.6996034448673507</v>
      </c>
      <c r="WVJ115" s="17">
        <f>+AVERAGE($D115:WVI115)</f>
        <v>7.6996034448673507</v>
      </c>
      <c r="WVK115" s="17">
        <f>+AVERAGE($D115:WVJ115)</f>
        <v>7.6996034448673507</v>
      </c>
      <c r="WVL115" s="17">
        <f>+AVERAGE($D115:WVK115)</f>
        <v>7.6996034448673507</v>
      </c>
      <c r="WVM115" s="17">
        <f>+AVERAGE($D115:WVL115)</f>
        <v>7.6996034448673507</v>
      </c>
      <c r="WVN115" s="17">
        <f>+AVERAGE($D115:WVM115)</f>
        <v>7.6996034448673507</v>
      </c>
      <c r="WVO115" s="17">
        <f>+AVERAGE($D115:WVN115)</f>
        <v>7.6996034448673507</v>
      </c>
      <c r="WVP115" s="17">
        <f>+AVERAGE($D115:WVO115)</f>
        <v>7.6996034448673507</v>
      </c>
      <c r="WVQ115" s="17">
        <f>+AVERAGE($D115:WVP115)</f>
        <v>7.6996034448673507</v>
      </c>
      <c r="WVR115" s="17">
        <f>+AVERAGE($D115:WVQ115)</f>
        <v>7.6996034448673507</v>
      </c>
      <c r="WVS115" s="17">
        <f>+AVERAGE($D115:WVR115)</f>
        <v>7.6996034448673507</v>
      </c>
      <c r="WVT115" s="17">
        <f>+AVERAGE($D115:WVS115)</f>
        <v>7.6996034448673507</v>
      </c>
      <c r="WVU115" s="17">
        <f>+AVERAGE($D115:WVT115)</f>
        <v>7.6996034448673507</v>
      </c>
      <c r="WVV115" s="17">
        <f>+AVERAGE($D115:WVU115)</f>
        <v>7.6996034448673507</v>
      </c>
      <c r="WVW115" s="17">
        <f>+AVERAGE($D115:WVV115)</f>
        <v>7.6996034448673507</v>
      </c>
      <c r="WVX115" s="17">
        <f>+AVERAGE($D115:WVW115)</f>
        <v>7.6996034448673507</v>
      </c>
      <c r="WVY115" s="17">
        <f>+AVERAGE($D115:WVX115)</f>
        <v>7.6996034448673507</v>
      </c>
      <c r="WVZ115" s="17">
        <f>+AVERAGE($D115:WVY115)</f>
        <v>7.6996034448673507</v>
      </c>
      <c r="WWA115" s="17">
        <f>+AVERAGE($D115:WVZ115)</f>
        <v>7.6996034448673507</v>
      </c>
      <c r="WWB115" s="17">
        <f>+AVERAGE($D115:WWA115)</f>
        <v>7.6996034448673507</v>
      </c>
      <c r="WWC115" s="17">
        <f>+AVERAGE($D115:WWB115)</f>
        <v>7.6996034448673507</v>
      </c>
      <c r="WWD115" s="17">
        <f>+AVERAGE($D115:WWC115)</f>
        <v>7.6996034448673507</v>
      </c>
      <c r="WWE115" s="17">
        <f>+AVERAGE($D115:WWD115)</f>
        <v>7.6996034448673507</v>
      </c>
      <c r="WWF115" s="17">
        <f>+AVERAGE($D115:WWE115)</f>
        <v>7.6996034448673507</v>
      </c>
      <c r="WWG115" s="17">
        <f>+AVERAGE($D115:WWF115)</f>
        <v>7.6996034448673507</v>
      </c>
      <c r="WWH115" s="17">
        <f>+AVERAGE($D115:WWG115)</f>
        <v>7.6996034448673507</v>
      </c>
      <c r="WWI115" s="17">
        <f>+AVERAGE($D115:WWH115)</f>
        <v>7.6996034448673507</v>
      </c>
      <c r="WWJ115" s="17">
        <f>+AVERAGE($D115:WWI115)</f>
        <v>7.6996034448673507</v>
      </c>
      <c r="WWK115" s="17">
        <f>+AVERAGE($D115:WWJ115)</f>
        <v>7.6996034448673507</v>
      </c>
      <c r="WWL115" s="17">
        <f>+AVERAGE($D115:WWK115)</f>
        <v>7.6996034448673507</v>
      </c>
      <c r="WWM115" s="17">
        <f>+AVERAGE($D115:WWL115)</f>
        <v>7.6996034448673507</v>
      </c>
      <c r="WWN115" s="17">
        <f>+AVERAGE($D115:WWM115)</f>
        <v>7.6996034448673507</v>
      </c>
      <c r="WWO115" s="17">
        <f>+AVERAGE($D115:WWN115)</f>
        <v>7.6996034448673507</v>
      </c>
      <c r="WWP115" s="17">
        <f>+AVERAGE($D115:WWO115)</f>
        <v>7.6996034448673507</v>
      </c>
      <c r="WWQ115" s="17">
        <f>+AVERAGE($D115:WWP115)</f>
        <v>7.6996034448673507</v>
      </c>
      <c r="WWR115" s="17">
        <f>+AVERAGE($D115:WWQ115)</f>
        <v>7.6996034448673507</v>
      </c>
      <c r="WWS115" s="17">
        <f>+AVERAGE($D115:WWR115)</f>
        <v>7.6996034448673507</v>
      </c>
      <c r="WWT115" s="17">
        <f>+AVERAGE($D115:WWS115)</f>
        <v>7.6996034448673507</v>
      </c>
      <c r="WWU115" s="17">
        <f>+AVERAGE($D115:WWT115)</f>
        <v>7.6996034448673507</v>
      </c>
      <c r="WWV115" s="17">
        <f>+AVERAGE($D115:WWU115)</f>
        <v>7.6996034448673507</v>
      </c>
      <c r="WWW115" s="17">
        <f>+AVERAGE($D115:WWV115)</f>
        <v>7.6996034448673507</v>
      </c>
      <c r="WWX115" s="17">
        <f>+AVERAGE($D115:WWW115)</f>
        <v>7.6996034448673507</v>
      </c>
      <c r="WWY115" s="17">
        <f>+AVERAGE($D115:WWX115)</f>
        <v>7.6996034448673507</v>
      </c>
      <c r="WWZ115" s="17">
        <f>+AVERAGE($D115:WWY115)</f>
        <v>7.6996034448673507</v>
      </c>
      <c r="WXA115" s="17">
        <f>+AVERAGE($D115:WWZ115)</f>
        <v>7.6996034448673507</v>
      </c>
      <c r="WXB115" s="17">
        <f>+AVERAGE($D115:WXA115)</f>
        <v>7.6996034448673507</v>
      </c>
      <c r="WXC115" s="17">
        <f>+AVERAGE($D115:WXB115)</f>
        <v>7.6996034448673507</v>
      </c>
      <c r="WXD115" s="17">
        <f>+AVERAGE($D115:WXC115)</f>
        <v>7.6996034448673507</v>
      </c>
      <c r="WXE115" s="17">
        <f>+AVERAGE($D115:WXD115)</f>
        <v>7.6996034448673507</v>
      </c>
      <c r="WXF115" s="17">
        <f>+AVERAGE($D115:WXE115)</f>
        <v>7.6996034448673507</v>
      </c>
      <c r="WXG115" s="17">
        <f>+AVERAGE($D115:WXF115)</f>
        <v>7.6996034448673507</v>
      </c>
      <c r="WXH115" s="17">
        <f>+AVERAGE($D115:WXG115)</f>
        <v>7.6996034448673507</v>
      </c>
      <c r="WXI115" s="17">
        <f>+AVERAGE($D115:WXH115)</f>
        <v>7.6996034448673507</v>
      </c>
      <c r="WXJ115" s="17">
        <f>+AVERAGE($D115:WXI115)</f>
        <v>7.6996034448673507</v>
      </c>
      <c r="WXK115" s="17">
        <f>+AVERAGE($D115:WXJ115)</f>
        <v>7.6996034448673507</v>
      </c>
      <c r="WXL115" s="17">
        <f>+AVERAGE($D115:WXK115)</f>
        <v>7.6996034448673507</v>
      </c>
      <c r="WXM115" s="17">
        <f>+AVERAGE($D115:WXL115)</f>
        <v>7.6996034448673507</v>
      </c>
      <c r="WXN115" s="17">
        <f>+AVERAGE($D115:WXM115)</f>
        <v>7.6996034448673507</v>
      </c>
      <c r="WXO115" s="17">
        <f>+AVERAGE($D115:WXN115)</f>
        <v>7.6996034448673507</v>
      </c>
      <c r="WXP115" s="17">
        <f>+AVERAGE($D115:WXO115)</f>
        <v>7.6996034448673507</v>
      </c>
      <c r="WXQ115" s="17">
        <f>+AVERAGE($D115:WXP115)</f>
        <v>7.6996034448673507</v>
      </c>
      <c r="WXR115" s="17">
        <f>+AVERAGE($D115:WXQ115)</f>
        <v>7.6996034448673507</v>
      </c>
      <c r="WXS115" s="17">
        <f>+AVERAGE($D115:WXR115)</f>
        <v>7.6996034448673507</v>
      </c>
      <c r="WXT115" s="17">
        <f>+AVERAGE($D115:WXS115)</f>
        <v>7.6996034448673516</v>
      </c>
      <c r="WXU115" s="17">
        <f>+AVERAGE($D115:WXT115)</f>
        <v>7.6996034448673516</v>
      </c>
      <c r="WXV115" s="17">
        <f>+AVERAGE($D115:WXU115)</f>
        <v>7.6996034448673516</v>
      </c>
      <c r="WXW115" s="17">
        <f>+AVERAGE($D115:WXV115)</f>
        <v>7.6996034448673516</v>
      </c>
      <c r="WXX115" s="17">
        <f>+AVERAGE($D115:WXW115)</f>
        <v>7.6996034448673516</v>
      </c>
      <c r="WXY115" s="17">
        <f>+AVERAGE($D115:WXX115)</f>
        <v>7.6996034448673516</v>
      </c>
      <c r="WXZ115" s="17">
        <f>+AVERAGE($D115:WXY115)</f>
        <v>7.6996034448673516</v>
      </c>
      <c r="WYA115" s="17">
        <f>+AVERAGE($D115:WXZ115)</f>
        <v>7.6996034448673516</v>
      </c>
      <c r="WYB115" s="17">
        <f>+AVERAGE($D115:WYA115)</f>
        <v>7.6996034448673516</v>
      </c>
      <c r="WYC115" s="17">
        <f>+AVERAGE($D115:WYB115)</f>
        <v>7.6996034448673516</v>
      </c>
      <c r="WYD115" s="17">
        <f>+AVERAGE($D115:WYC115)</f>
        <v>7.6996034448673516</v>
      </c>
      <c r="WYE115" s="17">
        <f>+AVERAGE($D115:WYD115)</f>
        <v>7.6996034448673516</v>
      </c>
      <c r="WYF115" s="17">
        <f>+AVERAGE($D115:WYE115)</f>
        <v>7.6996034448673516</v>
      </c>
      <c r="WYG115" s="17">
        <f>+AVERAGE($D115:WYF115)</f>
        <v>7.6996034448673516</v>
      </c>
      <c r="WYH115" s="17">
        <f>+AVERAGE($D115:WYG115)</f>
        <v>7.6996034448673516</v>
      </c>
      <c r="WYI115" s="17">
        <f>+AVERAGE($D115:WYH115)</f>
        <v>7.6996034448673516</v>
      </c>
      <c r="WYJ115" s="17">
        <f>+AVERAGE($D115:WYI115)</f>
        <v>7.6996034448673516</v>
      </c>
      <c r="WYK115" s="17">
        <f>+AVERAGE($D115:WYJ115)</f>
        <v>7.6996034448673516</v>
      </c>
      <c r="WYL115" s="17">
        <f>+AVERAGE($D115:WYK115)</f>
        <v>7.6996034448673516</v>
      </c>
      <c r="WYM115" s="17">
        <f>+AVERAGE($D115:WYL115)</f>
        <v>7.6996034448673516</v>
      </c>
      <c r="WYN115" s="17">
        <f>+AVERAGE($D115:WYM115)</f>
        <v>7.6996034448673516</v>
      </c>
      <c r="WYO115" s="17">
        <f>+AVERAGE($D115:WYN115)</f>
        <v>7.6996034448673516</v>
      </c>
      <c r="WYP115" s="17">
        <f>+AVERAGE($D115:WYO115)</f>
        <v>7.6996034448673516</v>
      </c>
      <c r="WYQ115" s="17">
        <f>+AVERAGE($D115:WYP115)</f>
        <v>7.6996034448673516</v>
      </c>
      <c r="WYR115" s="17">
        <f>+AVERAGE($D115:WYQ115)</f>
        <v>7.6996034448673516</v>
      </c>
      <c r="WYS115" s="17">
        <f>+AVERAGE($D115:WYR115)</f>
        <v>7.6996034448673516</v>
      </c>
      <c r="WYT115" s="17">
        <f>+AVERAGE($D115:WYS115)</f>
        <v>7.6996034448673516</v>
      </c>
      <c r="WYU115" s="17">
        <f>+AVERAGE($D115:WYT115)</f>
        <v>7.6996034448673516</v>
      </c>
      <c r="WYV115" s="17">
        <f>+AVERAGE($D115:WYU115)</f>
        <v>7.6996034448673516</v>
      </c>
      <c r="WYW115" s="17">
        <f>+AVERAGE($D115:WYV115)</f>
        <v>7.6996034448673516</v>
      </c>
      <c r="WYX115" s="17">
        <f>+AVERAGE($D115:WYW115)</f>
        <v>7.6996034448673516</v>
      </c>
      <c r="WYY115" s="17">
        <f>+AVERAGE($D115:WYX115)</f>
        <v>7.6996034448673516</v>
      </c>
      <c r="WYZ115" s="17">
        <f>+AVERAGE($D115:WYY115)</f>
        <v>7.6996034448673516</v>
      </c>
      <c r="WZA115" s="17">
        <f>+AVERAGE($D115:WYZ115)</f>
        <v>7.6996034448673516</v>
      </c>
      <c r="WZB115" s="17">
        <f>+AVERAGE($D115:WZA115)</f>
        <v>7.6996034448673516</v>
      </c>
      <c r="WZC115" s="17">
        <f>+AVERAGE($D115:WZB115)</f>
        <v>7.6996034448673516</v>
      </c>
      <c r="WZD115" s="17">
        <f>+AVERAGE($D115:WZC115)</f>
        <v>7.6996034448673516</v>
      </c>
      <c r="WZE115" s="17">
        <f>+AVERAGE($D115:WZD115)</f>
        <v>7.6996034448673516</v>
      </c>
      <c r="WZF115" s="17">
        <f>+AVERAGE($D115:WZE115)</f>
        <v>7.6996034448673516</v>
      </c>
      <c r="WZG115" s="17">
        <f>+AVERAGE($D115:WZF115)</f>
        <v>7.6996034448673516</v>
      </c>
      <c r="WZH115" s="17">
        <f>+AVERAGE($D115:WZG115)</f>
        <v>7.6996034448673516</v>
      </c>
      <c r="WZI115" s="17">
        <f>+AVERAGE($D115:WZH115)</f>
        <v>7.6996034448673516</v>
      </c>
      <c r="WZJ115" s="17">
        <f>+AVERAGE($D115:WZI115)</f>
        <v>7.6996034448673516</v>
      </c>
      <c r="WZK115" s="17">
        <f>+AVERAGE($D115:WZJ115)</f>
        <v>7.6996034448673516</v>
      </c>
      <c r="WZL115" s="17">
        <f>+AVERAGE($D115:WZK115)</f>
        <v>7.6996034448673516</v>
      </c>
      <c r="WZM115" s="17">
        <f>+AVERAGE($D115:WZL115)</f>
        <v>7.6996034448673516</v>
      </c>
      <c r="WZN115" s="17">
        <f>+AVERAGE($D115:WZM115)</f>
        <v>7.6996034448673516</v>
      </c>
      <c r="WZO115" s="17">
        <f>+AVERAGE($D115:WZN115)</f>
        <v>7.6996034448673516</v>
      </c>
      <c r="WZP115" s="17">
        <f>+AVERAGE($D115:WZO115)</f>
        <v>7.6996034448673516</v>
      </c>
      <c r="WZQ115" s="17">
        <f>+AVERAGE($D115:WZP115)</f>
        <v>7.6996034448673516</v>
      </c>
      <c r="WZR115" s="17">
        <f>+AVERAGE($D115:WZQ115)</f>
        <v>7.6996034448673516</v>
      </c>
      <c r="WZS115" s="17">
        <f>+AVERAGE($D115:WZR115)</f>
        <v>7.6996034448673516</v>
      </c>
      <c r="WZT115" s="17">
        <f>+AVERAGE($D115:WZS115)</f>
        <v>7.6996034448673516</v>
      </c>
      <c r="WZU115" s="17">
        <f>+AVERAGE($D115:WZT115)</f>
        <v>7.6996034448673516</v>
      </c>
      <c r="WZV115" s="17">
        <f>+AVERAGE($D115:WZU115)</f>
        <v>7.6996034448673516</v>
      </c>
      <c r="WZW115" s="17">
        <f>+AVERAGE($D115:WZV115)</f>
        <v>7.6996034448673516</v>
      </c>
      <c r="WZX115" s="17">
        <f>+AVERAGE($D115:WZW115)</f>
        <v>7.6996034448673516</v>
      </c>
      <c r="WZY115" s="17">
        <f>+AVERAGE($D115:WZX115)</f>
        <v>7.6996034448673516</v>
      </c>
      <c r="WZZ115" s="17">
        <f>+AVERAGE($D115:WZY115)</f>
        <v>7.6996034448673516</v>
      </c>
      <c r="XAA115" s="17">
        <f>+AVERAGE($D115:WZZ115)</f>
        <v>7.6996034448673516</v>
      </c>
      <c r="XAB115" s="17">
        <f>+AVERAGE($D115:XAA115)</f>
        <v>7.6996034448673516</v>
      </c>
      <c r="XAC115" s="17">
        <f>+AVERAGE($D115:XAB115)</f>
        <v>7.6996034448673516</v>
      </c>
      <c r="XAD115" s="17">
        <f>+AVERAGE($D115:XAC115)</f>
        <v>7.6996034448673516</v>
      </c>
      <c r="XAE115" s="17">
        <f>+AVERAGE($D115:XAD115)</f>
        <v>7.6996034448673516</v>
      </c>
      <c r="XAF115" s="17">
        <f>+AVERAGE($D115:XAE115)</f>
        <v>7.6996034448673516</v>
      </c>
      <c r="XAG115" s="17">
        <f>+AVERAGE($D115:XAF115)</f>
        <v>7.6996034448673516</v>
      </c>
      <c r="XAH115" s="17">
        <f>+AVERAGE($D115:XAG115)</f>
        <v>7.6996034448673516</v>
      </c>
      <c r="XAI115" s="17">
        <f>+AVERAGE($D115:XAH115)</f>
        <v>7.6996034448673516</v>
      </c>
      <c r="XAJ115" s="17">
        <f>+AVERAGE($D115:XAI115)</f>
        <v>7.6996034448673516</v>
      </c>
      <c r="XAK115" s="17">
        <f>+AVERAGE($D115:XAJ115)</f>
        <v>7.6996034448673516</v>
      </c>
      <c r="XAL115" s="17">
        <f>+AVERAGE($D115:XAK115)</f>
        <v>7.6996034448673516</v>
      </c>
      <c r="XAM115" s="17">
        <f>+AVERAGE($D115:XAL115)</f>
        <v>7.6996034448673516</v>
      </c>
      <c r="XAN115" s="17">
        <f>+AVERAGE($D115:XAM115)</f>
        <v>7.6996034448673516</v>
      </c>
      <c r="XAO115" s="17">
        <f>+AVERAGE($D115:XAN115)</f>
        <v>7.6996034448673516</v>
      </c>
      <c r="XAP115" s="17">
        <f>+AVERAGE($D115:XAO115)</f>
        <v>7.6996034448673516</v>
      </c>
      <c r="XAQ115" s="17">
        <f>+AVERAGE($D115:XAP115)</f>
        <v>7.6996034448673516</v>
      </c>
      <c r="XAR115" s="17">
        <f>+AVERAGE($D115:XAQ115)</f>
        <v>7.6996034448673516</v>
      </c>
      <c r="XAS115" s="17">
        <f>+AVERAGE($D115:XAR115)</f>
        <v>7.6996034448673516</v>
      </c>
      <c r="XAT115" s="17">
        <f>+AVERAGE($D115:XAS115)</f>
        <v>7.6996034448673516</v>
      </c>
      <c r="XAU115" s="17">
        <f>+AVERAGE($D115:XAT115)</f>
        <v>7.6996034448673525</v>
      </c>
      <c r="XAV115" s="17">
        <f>+AVERAGE($D115:XAU115)</f>
        <v>7.6996034448673525</v>
      </c>
      <c r="XAW115" s="17">
        <f>+AVERAGE($D115:XAV115)</f>
        <v>7.6996034448673525</v>
      </c>
      <c r="XAX115" s="17">
        <f>+AVERAGE($D115:XAW115)</f>
        <v>7.6996034448673525</v>
      </c>
      <c r="XAY115" s="17">
        <f>+AVERAGE($D115:XAX115)</f>
        <v>7.6996034448673525</v>
      </c>
      <c r="XAZ115" s="17">
        <f>+AVERAGE($D115:XAY115)</f>
        <v>7.6996034448673525</v>
      </c>
      <c r="XBA115" s="17">
        <f>+AVERAGE($D115:XAZ115)</f>
        <v>7.6996034448673525</v>
      </c>
      <c r="XBB115" s="17">
        <f>+AVERAGE($D115:XBA115)</f>
        <v>7.6996034448673525</v>
      </c>
      <c r="XBC115" s="17">
        <f>+AVERAGE($D115:XBB115)</f>
        <v>7.6996034448673525</v>
      </c>
      <c r="XBD115" s="17">
        <f>+AVERAGE($D115:XBC115)</f>
        <v>7.6996034448673525</v>
      </c>
      <c r="XBE115" s="17">
        <f>+AVERAGE($D115:XBD115)</f>
        <v>7.6996034448673525</v>
      </c>
      <c r="XBF115" s="17">
        <f>+AVERAGE($D115:XBE115)</f>
        <v>7.6996034448673525</v>
      </c>
      <c r="XBG115" s="17">
        <f>+AVERAGE($D115:XBF115)</f>
        <v>7.6996034448673525</v>
      </c>
      <c r="XBH115" s="17">
        <f>+AVERAGE($D115:XBG115)</f>
        <v>7.6996034448673525</v>
      </c>
      <c r="XBI115" s="17">
        <f>+AVERAGE($D115:XBH115)</f>
        <v>7.6996034448673525</v>
      </c>
      <c r="XBJ115" s="17">
        <f>+AVERAGE($D115:XBI115)</f>
        <v>7.6996034448673525</v>
      </c>
      <c r="XBK115" s="17">
        <f>+AVERAGE($D115:XBJ115)</f>
        <v>7.6996034448673525</v>
      </c>
      <c r="XBL115" s="17">
        <f>+AVERAGE($D115:XBK115)</f>
        <v>7.6996034448673525</v>
      </c>
      <c r="XBM115" s="17">
        <f>+AVERAGE($D115:XBL115)</f>
        <v>7.6996034448673525</v>
      </c>
      <c r="XBN115" s="17">
        <f>+AVERAGE($D115:XBM115)</f>
        <v>7.6996034448673525</v>
      </c>
      <c r="XBO115" s="17">
        <f>+AVERAGE($D115:XBN115)</f>
        <v>7.6996034448673525</v>
      </c>
      <c r="XBP115" s="17">
        <f>+AVERAGE($D115:XBO115)</f>
        <v>7.6996034448673525</v>
      </c>
      <c r="XBQ115" s="17">
        <f>+AVERAGE($D115:XBP115)</f>
        <v>7.6996034448673525</v>
      </c>
      <c r="XBR115" s="17">
        <f>+AVERAGE($D115:XBQ115)</f>
        <v>7.6996034448673525</v>
      </c>
      <c r="XBS115" s="17">
        <f>+AVERAGE($D115:XBR115)</f>
        <v>7.6996034448673525</v>
      </c>
      <c r="XBT115" s="17">
        <f>+AVERAGE($D115:XBS115)</f>
        <v>7.6996034448673525</v>
      </c>
      <c r="XBU115" s="17">
        <f>+AVERAGE($D115:XBT115)</f>
        <v>7.6996034448673525</v>
      </c>
      <c r="XBV115" s="17">
        <f>+AVERAGE($D115:XBU115)</f>
        <v>7.6996034448673525</v>
      </c>
      <c r="XBW115" s="17">
        <f>+AVERAGE($D115:XBV115)</f>
        <v>7.6996034448673525</v>
      </c>
      <c r="XBX115" s="17">
        <f>+AVERAGE($D115:XBW115)</f>
        <v>7.6996034448673525</v>
      </c>
      <c r="XBY115" s="17">
        <f>+AVERAGE($D115:XBX115)</f>
        <v>7.6996034448673525</v>
      </c>
      <c r="XBZ115" s="17">
        <f>+AVERAGE($D115:XBY115)</f>
        <v>7.6996034448673525</v>
      </c>
      <c r="XCA115" s="17">
        <f>+AVERAGE($D115:XBZ115)</f>
        <v>7.6996034448673525</v>
      </c>
      <c r="XCB115" s="17">
        <f>+AVERAGE($D115:XCA115)</f>
        <v>7.6996034448673525</v>
      </c>
      <c r="XCC115" s="17">
        <f>+AVERAGE($D115:XCB115)</f>
        <v>7.6996034448673525</v>
      </c>
      <c r="XCD115" s="17">
        <f>+AVERAGE($D115:XCC115)</f>
        <v>7.6996034448673525</v>
      </c>
      <c r="XCE115" s="17">
        <f>+AVERAGE($D115:XCD115)</f>
        <v>7.6996034448673525</v>
      </c>
      <c r="XCF115" s="17">
        <f>+AVERAGE($D115:XCE115)</f>
        <v>7.6996034448673525</v>
      </c>
      <c r="XCG115" s="17">
        <f>+AVERAGE($D115:XCF115)</f>
        <v>7.6996034448673525</v>
      </c>
      <c r="XCH115" s="17">
        <f>+AVERAGE($D115:XCG115)</f>
        <v>7.6996034448673525</v>
      </c>
      <c r="XCI115" s="17">
        <f>+AVERAGE($D115:XCH115)</f>
        <v>7.6996034448673525</v>
      </c>
      <c r="XCJ115" s="17">
        <f>+AVERAGE($D115:XCI115)</f>
        <v>7.6996034448673525</v>
      </c>
      <c r="XCK115" s="17">
        <f>+AVERAGE($D115:XCJ115)</f>
        <v>7.6996034448673525</v>
      </c>
      <c r="XCL115" s="17">
        <f>+AVERAGE($D115:XCK115)</f>
        <v>7.6996034448673525</v>
      </c>
      <c r="XCM115" s="17">
        <f>+AVERAGE($D115:XCL115)</f>
        <v>7.6996034448673525</v>
      </c>
      <c r="XCN115" s="17">
        <f>+AVERAGE($D115:XCM115)</f>
        <v>7.6996034448673525</v>
      </c>
      <c r="XCO115" s="17">
        <f>+AVERAGE($D115:XCN115)</f>
        <v>7.6996034448673525</v>
      </c>
      <c r="XCP115" s="17">
        <f>+AVERAGE($D115:XCO115)</f>
        <v>7.6996034448673525</v>
      </c>
      <c r="XCQ115" s="17">
        <f>+AVERAGE($D115:XCP115)</f>
        <v>7.6996034448673525</v>
      </c>
      <c r="XCR115" s="17">
        <f>+AVERAGE($D115:XCQ115)</f>
        <v>7.6996034448673525</v>
      </c>
      <c r="XCS115" s="17">
        <f>+AVERAGE($D115:XCR115)</f>
        <v>7.6996034448673525</v>
      </c>
      <c r="XCT115" s="17">
        <f>+AVERAGE($D115:XCS115)</f>
        <v>7.6996034448673525</v>
      </c>
      <c r="XCU115" s="17">
        <f>+AVERAGE($D115:XCT115)</f>
        <v>7.6996034448673525</v>
      </c>
      <c r="XCV115" s="17">
        <f>+AVERAGE($D115:XCU115)</f>
        <v>7.6996034448673525</v>
      </c>
      <c r="XCW115" s="17">
        <f>+AVERAGE($D115:XCV115)</f>
        <v>7.6996034448673525</v>
      </c>
      <c r="XCX115" s="17">
        <f>+AVERAGE($D115:XCW115)</f>
        <v>7.6996034448673525</v>
      </c>
      <c r="XCY115" s="17">
        <f>+AVERAGE($D115:XCX115)</f>
        <v>7.6996034448673525</v>
      </c>
      <c r="XCZ115" s="17">
        <f>+AVERAGE($D115:XCY115)</f>
        <v>7.6996034448673525</v>
      </c>
      <c r="XDA115" s="17">
        <f>+AVERAGE($D115:XCZ115)</f>
        <v>7.6996034448673525</v>
      </c>
      <c r="XDB115" s="17">
        <f>+AVERAGE($D115:XDA115)</f>
        <v>7.6996034448673525</v>
      </c>
      <c r="XDC115" s="17">
        <f>+AVERAGE($D115:XDB115)</f>
        <v>7.6996034448673525</v>
      </c>
      <c r="XDD115" s="17">
        <f>+AVERAGE($D115:XDC115)</f>
        <v>7.6996034448673525</v>
      </c>
      <c r="XDE115" s="17">
        <f>+AVERAGE($D115:XDD115)</f>
        <v>7.6996034448673525</v>
      </c>
      <c r="XDF115" s="17">
        <f>+AVERAGE($D115:XDE115)</f>
        <v>7.6996034448673525</v>
      </c>
      <c r="XDG115" s="17">
        <f>+AVERAGE($D115:XDF115)</f>
        <v>7.6996034448673525</v>
      </c>
      <c r="XDH115" s="17">
        <f>+AVERAGE($D115:XDG115)</f>
        <v>7.6996034448673525</v>
      </c>
      <c r="XDI115" s="17">
        <f>+AVERAGE($D115:XDH115)</f>
        <v>7.6996034448673525</v>
      </c>
      <c r="XDJ115" s="17">
        <f>+AVERAGE($D115:XDI115)</f>
        <v>7.6996034448673525</v>
      </c>
      <c r="XDK115" s="17">
        <f>+AVERAGE($D115:XDJ115)</f>
        <v>7.6996034448673525</v>
      </c>
      <c r="XDL115" s="17">
        <f>+AVERAGE($D115:XDK115)</f>
        <v>7.6996034448673525</v>
      </c>
      <c r="XDM115" s="17">
        <f>+AVERAGE($D115:XDL115)</f>
        <v>7.6996034448673525</v>
      </c>
      <c r="XDN115" s="17">
        <f>+AVERAGE($D115:XDM115)</f>
        <v>7.6996034448673525</v>
      </c>
      <c r="XDO115" s="17">
        <f>+AVERAGE($D115:XDN115)</f>
        <v>7.6996034448673525</v>
      </c>
      <c r="XDP115" s="17">
        <f>+AVERAGE($D115:XDO115)</f>
        <v>7.6996034448673525</v>
      </c>
      <c r="XDQ115" s="17">
        <f>+AVERAGE($D115:XDP115)</f>
        <v>7.6996034448673525</v>
      </c>
      <c r="XDR115" s="17">
        <f>+AVERAGE($D115:XDQ115)</f>
        <v>7.6996034448673525</v>
      </c>
      <c r="XDS115" s="17">
        <f>+AVERAGE($D115:XDR115)</f>
        <v>7.6996034448673525</v>
      </c>
      <c r="XDT115" s="17">
        <f>+AVERAGE($D115:XDS115)</f>
        <v>7.6996034448673525</v>
      </c>
      <c r="XDU115" s="17">
        <f>+AVERAGE($D115:XDT115)</f>
        <v>7.6996034448673525</v>
      </c>
      <c r="XDV115" s="17">
        <f>+AVERAGE($D115:XDU115)</f>
        <v>7.6996034448673534</v>
      </c>
      <c r="XDW115" s="17">
        <f>+AVERAGE($D115:XDV115)</f>
        <v>7.6996034448673534</v>
      </c>
      <c r="XDX115" s="17">
        <f>+AVERAGE($D115:XDW115)</f>
        <v>7.6996034448673534</v>
      </c>
      <c r="XDY115" s="17">
        <f>+AVERAGE($D115:XDX115)</f>
        <v>7.6996034448673534</v>
      </c>
      <c r="XDZ115" s="17">
        <f>+AVERAGE($D115:XDY115)</f>
        <v>7.6996034448673534</v>
      </c>
      <c r="XEA115" s="17">
        <f>+AVERAGE($D115:XDZ115)</f>
        <v>7.6996034448673534</v>
      </c>
      <c r="XEB115" s="17">
        <f>+AVERAGE($D115:XEA115)</f>
        <v>7.6996034448673534</v>
      </c>
      <c r="XEC115" s="17">
        <f>+AVERAGE($D115:XEB115)</f>
        <v>7.6996034448673534</v>
      </c>
      <c r="XED115" s="17">
        <f>+AVERAGE($D115:XEC115)</f>
        <v>7.6996034448673534</v>
      </c>
      <c r="XEE115" s="17">
        <f>+AVERAGE($D115:XED115)</f>
        <v>7.6996034448673534</v>
      </c>
      <c r="XEF115" s="17">
        <f>+AVERAGE($D115:XEE115)</f>
        <v>7.6996034448673534</v>
      </c>
      <c r="XEG115" s="17">
        <f>+AVERAGE($D115:XEF115)</f>
        <v>7.6996034448673534</v>
      </c>
      <c r="XEH115" s="17">
        <f>+AVERAGE($D115:XEG115)</f>
        <v>7.6996034448673534</v>
      </c>
      <c r="XEI115" s="17">
        <f>+AVERAGE($D115:XEH115)</f>
        <v>7.6996034448673534</v>
      </c>
      <c r="XEJ115" s="17">
        <f>+AVERAGE($D115:XEI115)</f>
        <v>7.6996034448673534</v>
      </c>
      <c r="XEK115" s="17">
        <f>+AVERAGE($D115:XEJ115)</f>
        <v>7.6996034448673534</v>
      </c>
      <c r="XEL115" s="17">
        <f>+AVERAGE($D115:XEK115)</f>
        <v>7.6996034448673534</v>
      </c>
      <c r="XEM115" s="17">
        <f>+AVERAGE($D115:XEL115)</f>
        <v>7.6996034448673534</v>
      </c>
      <c r="XEN115" s="17">
        <f>+AVERAGE($D115:XEM115)</f>
        <v>7.6996034448673534</v>
      </c>
      <c r="XEO115" s="17">
        <f>+AVERAGE($D115:XEN115)</f>
        <v>7.6996034448673534</v>
      </c>
      <c r="XEP115" s="17">
        <f>+AVERAGE($D115:XEO115)</f>
        <v>7.6996034448673534</v>
      </c>
      <c r="XEQ115" s="17">
        <f>+AVERAGE($D115:XEP115)</f>
        <v>7.6996034448673534</v>
      </c>
      <c r="XER115" s="17">
        <f>+AVERAGE($D115:XEQ115)</f>
        <v>7.6996034448673534</v>
      </c>
      <c r="XES115" s="17">
        <f>+AVERAGE($D115:XER115)</f>
        <v>7.6996034448673534</v>
      </c>
      <c r="XET115" s="17">
        <f>+AVERAGE($D115:XES115)</f>
        <v>7.6996034448673534</v>
      </c>
      <c r="XEU115" s="17">
        <f>+AVERAGE($D115:XET115)</f>
        <v>7.6996034448673534</v>
      </c>
      <c r="XEV115" s="17">
        <f>+AVERAGE($D115:XEU115)</f>
        <v>7.6996034448673534</v>
      </c>
      <c r="XEW115" s="17">
        <f>+AVERAGE($D115:XEV115)</f>
        <v>7.6996034448673534</v>
      </c>
      <c r="XEX115" s="17">
        <f>+AVERAGE($D115:XEW115)</f>
        <v>7.6996034448673534</v>
      </c>
      <c r="XEY115" s="17">
        <f>+AVERAGE($D115:XEX115)</f>
        <v>7.6996034448673534</v>
      </c>
      <c r="XEZ115" s="17">
        <f>+AVERAGE($D115:XEY115)</f>
        <v>7.6996034448673534</v>
      </c>
      <c r="XFA115" s="17">
        <f>+AVERAGE($D115:XEZ115)</f>
        <v>7.6996034448673534</v>
      </c>
    </row>
    <row r="116" spans="2:16381" x14ac:dyDescent="0.35">
      <c r="B116" s="17" t="s">
        <v>121</v>
      </c>
      <c r="D116" s="17">
        <f t="shared" si="813"/>
        <v>3.0428077448169377</v>
      </c>
      <c r="E116" s="17">
        <f t="shared" si="813"/>
        <v>1.9938150139488602</v>
      </c>
      <c r="F116" s="269">
        <f t="shared" si="821"/>
        <v>1.9938150139488602</v>
      </c>
      <c r="G116" s="269">
        <f t="shared" si="814"/>
        <v>1.9938150139488602</v>
      </c>
      <c r="H116" s="269">
        <f t="shared" si="815"/>
        <v>1.9938150139488602</v>
      </c>
      <c r="I116" s="269">
        <f t="shared" si="816"/>
        <v>1.9938150139488602</v>
      </c>
      <c r="J116" s="269">
        <f t="shared" si="817"/>
        <v>1.9938150139488602</v>
      </c>
      <c r="K116" s="269">
        <f t="shared" si="818"/>
        <v>1.9938150139488602</v>
      </c>
      <c r="L116" s="269">
        <f t="shared" si="819"/>
        <v>1.9938150139488602</v>
      </c>
      <c r="M116" s="269">
        <f t="shared" si="820"/>
        <v>1.9938150139488602</v>
      </c>
    </row>
    <row r="117" spans="2:16381" x14ac:dyDescent="0.35">
      <c r="B117" s="17" t="s">
        <v>122</v>
      </c>
      <c r="D117" s="17">
        <f t="shared" si="813"/>
        <v>1.1696770944734125E-2</v>
      </c>
      <c r="E117" s="17">
        <f t="shared" si="813"/>
        <v>1.0363414176600708E-2</v>
      </c>
      <c r="F117" s="269">
        <f t="shared" si="821"/>
        <v>1.0363414176600708E-2</v>
      </c>
      <c r="G117" s="269">
        <f t="shared" si="814"/>
        <v>1.0363414176600708E-2</v>
      </c>
      <c r="H117" s="269">
        <f t="shared" si="815"/>
        <v>1.0363414176600708E-2</v>
      </c>
      <c r="I117" s="269">
        <f t="shared" si="816"/>
        <v>1.0363414176600708E-2</v>
      </c>
      <c r="J117" s="269">
        <f t="shared" si="817"/>
        <v>1.0363414176600708E-2</v>
      </c>
      <c r="K117" s="269">
        <f t="shared" si="818"/>
        <v>1.0363414176600708E-2</v>
      </c>
      <c r="L117" s="269">
        <f t="shared" si="819"/>
        <v>1.0363414176600708E-2</v>
      </c>
      <c r="M117" s="269">
        <f t="shared" si="820"/>
        <v>1.0363414176600708E-2</v>
      </c>
    </row>
    <row r="118" spans="2:16381" x14ac:dyDescent="0.35">
      <c r="B118" s="17" t="s">
        <v>114</v>
      </c>
      <c r="D118" s="17">
        <f t="shared" si="813"/>
        <v>0.27911014209919022</v>
      </c>
      <c r="E118" s="17">
        <f t="shared" si="813"/>
        <v>0.31046217765671885</v>
      </c>
      <c r="F118" s="269">
        <f t="shared" si="821"/>
        <v>0.31046217765671885</v>
      </c>
      <c r="G118" s="269">
        <f t="shared" si="814"/>
        <v>0.31046217765671885</v>
      </c>
      <c r="H118" s="269">
        <f t="shared" si="815"/>
        <v>0.31046217765671885</v>
      </c>
      <c r="I118" s="269">
        <f t="shared" si="816"/>
        <v>0.31046217765671885</v>
      </c>
      <c r="J118" s="269">
        <f t="shared" si="817"/>
        <v>0.31046217765671885</v>
      </c>
      <c r="K118" s="269">
        <f t="shared" si="818"/>
        <v>0.31046217765671885</v>
      </c>
      <c r="L118" s="269">
        <f t="shared" si="819"/>
        <v>0.31046217765671885</v>
      </c>
      <c r="M118" s="269">
        <f t="shared" si="820"/>
        <v>0.31046217765671885</v>
      </c>
    </row>
    <row r="120" spans="2:16381" x14ac:dyDescent="0.35">
      <c r="B120" s="22" t="s">
        <v>126</v>
      </c>
    </row>
    <row r="121" spans="2:16381" x14ac:dyDescent="0.35">
      <c r="B121" s="17" t="s">
        <v>130</v>
      </c>
      <c r="D121" s="17">
        <f>+(D106/D$22)*$C$41</f>
        <v>5.8816859566326561E-2</v>
      </c>
      <c r="E121" s="17">
        <f>+(E106/E$22)*$C$41</f>
        <v>5.7872213222995995E-2</v>
      </c>
      <c r="F121" s="269">
        <f t="shared" ref="F121:F122" si="822">+E121</f>
        <v>5.7872213222995995E-2</v>
      </c>
      <c r="G121" s="269">
        <f t="shared" ref="G121:G122" si="823">+F121</f>
        <v>5.7872213222995995E-2</v>
      </c>
      <c r="H121" s="269">
        <f t="shared" ref="H121:H122" si="824">+G121</f>
        <v>5.7872213222995995E-2</v>
      </c>
      <c r="I121" s="269">
        <f t="shared" ref="I121:I122" si="825">+H121</f>
        <v>5.7872213222995995E-2</v>
      </c>
      <c r="J121" s="269">
        <f t="shared" ref="J121:J122" si="826">+I121</f>
        <v>5.7872213222995995E-2</v>
      </c>
      <c r="K121" s="269">
        <f t="shared" ref="K121:K122" si="827">+J121</f>
        <v>5.7872213222995995E-2</v>
      </c>
      <c r="L121" s="269">
        <f t="shared" ref="L121:L122" si="828">+K121</f>
        <v>5.7872213222995995E-2</v>
      </c>
      <c r="M121" s="269">
        <f t="shared" ref="M121:M122" si="829">+L121</f>
        <v>5.7872213222995995E-2</v>
      </c>
    </row>
    <row r="122" spans="2:16381" x14ac:dyDescent="0.35">
      <c r="B122" s="17" t="s">
        <v>135</v>
      </c>
      <c r="D122" s="17">
        <f>+(D107/D$22)*$C$41</f>
        <v>0.73505132184846234</v>
      </c>
      <c r="E122" s="17">
        <f>+(E107/E$22)*$C$41</f>
        <v>0.67407651701200988</v>
      </c>
      <c r="F122" s="269">
        <f t="shared" si="822"/>
        <v>0.67407651701200988</v>
      </c>
      <c r="G122" s="269">
        <f t="shared" si="823"/>
        <v>0.67407651701200988</v>
      </c>
      <c r="H122" s="269">
        <f t="shared" si="824"/>
        <v>0.67407651701200988</v>
      </c>
      <c r="I122" s="269">
        <f t="shared" si="825"/>
        <v>0.67407651701200988</v>
      </c>
      <c r="J122" s="269">
        <f t="shared" si="826"/>
        <v>0.67407651701200988</v>
      </c>
      <c r="K122" s="269">
        <f t="shared" si="827"/>
        <v>0.67407651701200988</v>
      </c>
      <c r="L122" s="269">
        <f t="shared" si="828"/>
        <v>0.67407651701200988</v>
      </c>
      <c r="M122" s="269">
        <f t="shared" si="829"/>
        <v>0.67407651701200988</v>
      </c>
    </row>
    <row r="125" spans="2:16381" x14ac:dyDescent="0.35">
      <c r="B125" s="23" t="s">
        <v>248</v>
      </c>
    </row>
    <row r="126" spans="2:16381" x14ac:dyDescent="0.35">
      <c r="B126" s="23"/>
    </row>
    <row r="127" spans="2:16381" x14ac:dyDescent="0.35">
      <c r="B127" s="22" t="s">
        <v>108</v>
      </c>
    </row>
    <row r="128" spans="2:16381" x14ac:dyDescent="0.35">
      <c r="B128" s="17" t="s">
        <v>110</v>
      </c>
      <c r="D128" s="17">
        <f t="shared" ref="D128:E132" si="830">+D114*D$21/$C$41</f>
        <v>131206.016</v>
      </c>
      <c r="E128" s="17">
        <f t="shared" si="830"/>
        <v>147378.53200000001</v>
      </c>
      <c r="F128" s="17">
        <f t="shared" ref="F128:M128" si="831">+F114*F$21/$C$41</f>
        <v>153308.64446087103</v>
      </c>
      <c r="G128" s="17">
        <f t="shared" si="831"/>
        <v>157055.87077889664</v>
      </c>
      <c r="H128" s="17">
        <f t="shared" si="831"/>
        <v>160944.08236143898</v>
      </c>
      <c r="I128" s="17">
        <f t="shared" si="831"/>
        <v>164801.70221033326</v>
      </c>
      <c r="J128" s="17">
        <f t="shared" si="831"/>
        <v>168723.40356583349</v>
      </c>
      <c r="K128" s="17">
        <f t="shared" si="831"/>
        <v>172825.78676721244</v>
      </c>
      <c r="L128" s="17">
        <f t="shared" si="831"/>
        <v>176978.7465748399</v>
      </c>
      <c r="M128" s="17">
        <f t="shared" si="831"/>
        <v>179840.46946745823</v>
      </c>
    </row>
    <row r="129" spans="1:16381" x14ac:dyDescent="0.35">
      <c r="B129" s="17" t="s">
        <v>111</v>
      </c>
      <c r="D129" s="17">
        <f t="shared" si="830"/>
        <v>136284.71799999999</v>
      </c>
      <c r="E129" s="17">
        <f t="shared" si="830"/>
        <v>26885.739000000005</v>
      </c>
      <c r="F129" s="17">
        <f t="shared" ref="F129:M129" si="832">+F115*F$21/$C$41</f>
        <v>27967.548227572075</v>
      </c>
      <c r="G129" s="17">
        <f t="shared" si="832"/>
        <v>28651.141335694283</v>
      </c>
      <c r="H129" s="17">
        <f t="shared" si="832"/>
        <v>29360.453881873054</v>
      </c>
      <c r="I129" s="17">
        <f t="shared" si="832"/>
        <v>30064.185687388606</v>
      </c>
      <c r="J129" s="17">
        <f t="shared" si="832"/>
        <v>30779.607653187031</v>
      </c>
      <c r="K129" s="17">
        <f t="shared" si="832"/>
        <v>31527.990762541511</v>
      </c>
      <c r="L129" s="17">
        <f t="shared" si="832"/>
        <v>32285.600381460506</v>
      </c>
      <c r="M129" s="17">
        <f t="shared" si="832"/>
        <v>32807.654263645076</v>
      </c>
    </row>
    <row r="130" spans="1:16381" x14ac:dyDescent="0.35">
      <c r="B130" s="17" t="s">
        <v>121</v>
      </c>
      <c r="D130" s="17">
        <f t="shared" si="830"/>
        <v>13498.968000000001</v>
      </c>
      <c r="E130" s="17">
        <f t="shared" si="830"/>
        <v>10425.410000000002</v>
      </c>
      <c r="F130" s="17">
        <f t="shared" ref="F130:M130" si="833">+F116*F$21/$C$41</f>
        <v>10844.900226369533</v>
      </c>
      <c r="G130" s="17">
        <f t="shared" si="833"/>
        <v>11109.975269512232</v>
      </c>
      <c r="H130" s="17">
        <f t="shared" si="833"/>
        <v>11385.02346930535</v>
      </c>
      <c r="I130" s="17">
        <f t="shared" si="833"/>
        <v>11657.907640446783</v>
      </c>
      <c r="J130" s="17">
        <f t="shared" si="833"/>
        <v>11935.32487329482</v>
      </c>
      <c r="K130" s="17">
        <f t="shared" si="833"/>
        <v>12225.523359268936</v>
      </c>
      <c r="L130" s="17">
        <f t="shared" si="833"/>
        <v>12519.299583800994</v>
      </c>
      <c r="M130" s="17">
        <f t="shared" si="833"/>
        <v>12721.734999984488</v>
      </c>
    </row>
    <row r="131" spans="1:16381" x14ac:dyDescent="0.35">
      <c r="B131" s="17" t="s">
        <v>122</v>
      </c>
      <c r="D131" s="17">
        <f t="shared" si="830"/>
        <v>51.890999999999998</v>
      </c>
      <c r="E131" s="17">
        <f t="shared" si="830"/>
        <v>54.189</v>
      </c>
      <c r="F131" s="17">
        <f t="shared" ref="F131:M131" si="834">+F117*F$21/$C$41</f>
        <v>56.369418408171825</v>
      </c>
      <c r="G131" s="17">
        <f t="shared" si="834"/>
        <v>57.747220481458122</v>
      </c>
      <c r="H131" s="17">
        <f t="shared" si="834"/>
        <v>59.176860840790681</v>
      </c>
      <c r="I131" s="17">
        <f t="shared" si="834"/>
        <v>60.595253052702077</v>
      </c>
      <c r="J131" s="17">
        <f t="shared" si="834"/>
        <v>62.037207127486866</v>
      </c>
      <c r="K131" s="17">
        <f t="shared" si="834"/>
        <v>63.545595359359908</v>
      </c>
      <c r="L131" s="17">
        <f t="shared" si="834"/>
        <v>65.072579893413504</v>
      </c>
      <c r="M131" s="17">
        <f t="shared" si="834"/>
        <v>66.124794891918825</v>
      </c>
    </row>
    <row r="132" spans="1:16381" x14ac:dyDescent="0.35">
      <c r="B132" s="17" t="s">
        <v>114</v>
      </c>
      <c r="D132" s="17">
        <f t="shared" si="830"/>
        <v>1238.231</v>
      </c>
      <c r="E132" s="17">
        <f t="shared" si="830"/>
        <v>1623.3680000000002</v>
      </c>
      <c r="F132" s="17">
        <f t="shared" ref="F132:M132" si="835">+F118*F$21/$C$41</f>
        <v>1688.6879260078072</v>
      </c>
      <c r="G132" s="17">
        <f t="shared" si="835"/>
        <v>1729.9634578704849</v>
      </c>
      <c r="H132" s="17">
        <f t="shared" si="835"/>
        <v>1772.7919361751035</v>
      </c>
      <c r="I132" s="17">
        <f t="shared" si="835"/>
        <v>1815.2834478890338</v>
      </c>
      <c r="J132" s="17">
        <f t="shared" si="835"/>
        <v>1858.4808145589348</v>
      </c>
      <c r="K132" s="17">
        <f t="shared" si="835"/>
        <v>1903.6683837556216</v>
      </c>
      <c r="L132" s="17">
        <f t="shared" si="835"/>
        <v>1949.4130520292106</v>
      </c>
      <c r="M132" s="17">
        <f t="shared" si="835"/>
        <v>1980.9348028955039</v>
      </c>
      <c r="P132" s="17">
        <f t="shared" ref="P132:CA132" si="836">+P118*P$21/$C$41</f>
        <v>0</v>
      </c>
      <c r="Q132" s="17">
        <f t="shared" si="836"/>
        <v>0</v>
      </c>
      <c r="R132" s="17">
        <f t="shared" si="836"/>
        <v>0</v>
      </c>
      <c r="S132" s="17">
        <f t="shared" si="836"/>
        <v>0</v>
      </c>
      <c r="T132" s="17">
        <f t="shared" si="836"/>
        <v>0</v>
      </c>
      <c r="U132" s="17">
        <f t="shared" si="836"/>
        <v>0</v>
      </c>
      <c r="V132" s="17">
        <f t="shared" si="836"/>
        <v>0</v>
      </c>
      <c r="W132" s="17">
        <f t="shared" si="836"/>
        <v>0</v>
      </c>
      <c r="X132" s="17">
        <f t="shared" si="836"/>
        <v>0</v>
      </c>
      <c r="Y132" s="17">
        <f t="shared" si="836"/>
        <v>0</v>
      </c>
      <c r="Z132" s="17">
        <f t="shared" si="836"/>
        <v>0</v>
      </c>
      <c r="AA132" s="17">
        <f t="shared" si="836"/>
        <v>0</v>
      </c>
      <c r="AB132" s="17">
        <f t="shared" si="836"/>
        <v>0</v>
      </c>
      <c r="AC132" s="17">
        <f t="shared" si="836"/>
        <v>0</v>
      </c>
      <c r="AD132" s="17">
        <f t="shared" si="836"/>
        <v>0</v>
      </c>
      <c r="AE132" s="17">
        <f t="shared" si="836"/>
        <v>0</v>
      </c>
      <c r="AF132" s="17">
        <f t="shared" si="836"/>
        <v>0</v>
      </c>
      <c r="AG132" s="17">
        <f t="shared" si="836"/>
        <v>0</v>
      </c>
      <c r="AH132" s="17">
        <f t="shared" si="836"/>
        <v>0</v>
      </c>
      <c r="AI132" s="17">
        <f t="shared" si="836"/>
        <v>0</v>
      </c>
      <c r="AJ132" s="17">
        <f t="shared" si="836"/>
        <v>0</v>
      </c>
      <c r="AK132" s="17">
        <f t="shared" si="836"/>
        <v>0</v>
      </c>
      <c r="AL132" s="17">
        <f t="shared" si="836"/>
        <v>0</v>
      </c>
      <c r="AM132" s="17">
        <f t="shared" si="836"/>
        <v>0</v>
      </c>
      <c r="AN132" s="17">
        <f t="shared" si="836"/>
        <v>0</v>
      </c>
      <c r="AO132" s="17">
        <f t="shared" si="836"/>
        <v>0</v>
      </c>
      <c r="AP132" s="17">
        <f t="shared" si="836"/>
        <v>0</v>
      </c>
      <c r="AQ132" s="17">
        <f t="shared" si="836"/>
        <v>0</v>
      </c>
      <c r="AR132" s="17">
        <f t="shared" si="836"/>
        <v>0</v>
      </c>
      <c r="AS132" s="17">
        <f t="shared" si="836"/>
        <v>0</v>
      </c>
      <c r="AT132" s="17">
        <f t="shared" si="836"/>
        <v>0</v>
      </c>
      <c r="AU132" s="17">
        <f t="shared" si="836"/>
        <v>0</v>
      </c>
      <c r="AV132" s="17">
        <f t="shared" si="836"/>
        <v>0</v>
      </c>
      <c r="AW132" s="17">
        <f t="shared" si="836"/>
        <v>0</v>
      </c>
      <c r="AX132" s="17">
        <f t="shared" si="836"/>
        <v>0</v>
      </c>
      <c r="AY132" s="17">
        <f t="shared" si="836"/>
        <v>0</v>
      </c>
      <c r="AZ132" s="17">
        <f t="shared" si="836"/>
        <v>0</v>
      </c>
      <c r="BA132" s="17">
        <f t="shared" si="836"/>
        <v>0</v>
      </c>
      <c r="BB132" s="17">
        <f t="shared" si="836"/>
        <v>0</v>
      </c>
      <c r="BC132" s="17">
        <f t="shared" si="836"/>
        <v>0</v>
      </c>
      <c r="BD132" s="17">
        <f t="shared" si="836"/>
        <v>0</v>
      </c>
      <c r="BE132" s="17">
        <f t="shared" si="836"/>
        <v>0</v>
      </c>
      <c r="BF132" s="17">
        <f t="shared" si="836"/>
        <v>0</v>
      </c>
      <c r="BG132" s="17">
        <f t="shared" si="836"/>
        <v>0</v>
      </c>
      <c r="BH132" s="17">
        <f t="shared" si="836"/>
        <v>0</v>
      </c>
      <c r="BI132" s="17">
        <f t="shared" si="836"/>
        <v>0</v>
      </c>
      <c r="BJ132" s="17">
        <f t="shared" si="836"/>
        <v>0</v>
      </c>
      <c r="BK132" s="17">
        <f t="shared" si="836"/>
        <v>0</v>
      </c>
      <c r="BL132" s="17">
        <f t="shared" si="836"/>
        <v>0</v>
      </c>
      <c r="BM132" s="17">
        <f t="shared" si="836"/>
        <v>0</v>
      </c>
      <c r="BN132" s="17">
        <f t="shared" si="836"/>
        <v>0</v>
      </c>
      <c r="BO132" s="17">
        <f t="shared" si="836"/>
        <v>0</v>
      </c>
      <c r="BP132" s="17">
        <f t="shared" si="836"/>
        <v>0</v>
      </c>
      <c r="BQ132" s="17">
        <f t="shared" si="836"/>
        <v>0</v>
      </c>
      <c r="BR132" s="17">
        <f t="shared" si="836"/>
        <v>0</v>
      </c>
      <c r="BS132" s="17">
        <f t="shared" si="836"/>
        <v>0</v>
      </c>
      <c r="BT132" s="17">
        <f t="shared" si="836"/>
        <v>0</v>
      </c>
      <c r="BU132" s="17">
        <f t="shared" si="836"/>
        <v>0</v>
      </c>
      <c r="BV132" s="17">
        <f t="shared" si="836"/>
        <v>0</v>
      </c>
      <c r="BW132" s="17">
        <f t="shared" si="836"/>
        <v>0</v>
      </c>
      <c r="BX132" s="17">
        <f t="shared" si="836"/>
        <v>0</v>
      </c>
      <c r="BY132" s="17">
        <f t="shared" si="836"/>
        <v>0</v>
      </c>
      <c r="BZ132" s="17">
        <f t="shared" si="836"/>
        <v>0</v>
      </c>
      <c r="CA132" s="17">
        <f t="shared" si="836"/>
        <v>0</v>
      </c>
      <c r="CB132" s="17">
        <f t="shared" ref="CB132:EM132" si="837">+CB118*CB$21/$C$41</f>
        <v>0</v>
      </c>
      <c r="CC132" s="17">
        <f t="shared" si="837"/>
        <v>0</v>
      </c>
      <c r="CD132" s="17">
        <f t="shared" si="837"/>
        <v>0</v>
      </c>
      <c r="CE132" s="17">
        <f t="shared" si="837"/>
        <v>0</v>
      </c>
      <c r="CF132" s="17">
        <f t="shared" si="837"/>
        <v>0</v>
      </c>
      <c r="CG132" s="17">
        <f t="shared" si="837"/>
        <v>0</v>
      </c>
      <c r="CH132" s="17">
        <f t="shared" si="837"/>
        <v>0</v>
      </c>
      <c r="CI132" s="17">
        <f t="shared" si="837"/>
        <v>0</v>
      </c>
      <c r="CJ132" s="17">
        <f t="shared" si="837"/>
        <v>0</v>
      </c>
      <c r="CK132" s="17">
        <f t="shared" si="837"/>
        <v>0</v>
      </c>
      <c r="CL132" s="17">
        <f t="shared" si="837"/>
        <v>0</v>
      </c>
      <c r="CM132" s="17">
        <f t="shared" si="837"/>
        <v>0</v>
      </c>
      <c r="CN132" s="17">
        <f t="shared" si="837"/>
        <v>0</v>
      </c>
      <c r="CO132" s="17">
        <f t="shared" si="837"/>
        <v>0</v>
      </c>
      <c r="CP132" s="17">
        <f t="shared" si="837"/>
        <v>0</v>
      </c>
      <c r="CQ132" s="17">
        <f t="shared" si="837"/>
        <v>0</v>
      </c>
      <c r="CR132" s="17">
        <f t="shared" si="837"/>
        <v>0</v>
      </c>
      <c r="CS132" s="17">
        <f t="shared" si="837"/>
        <v>0</v>
      </c>
      <c r="CT132" s="17">
        <f t="shared" si="837"/>
        <v>0</v>
      </c>
      <c r="CU132" s="17">
        <f t="shared" si="837"/>
        <v>0</v>
      </c>
      <c r="CV132" s="17">
        <f t="shared" si="837"/>
        <v>0</v>
      </c>
      <c r="CW132" s="17">
        <f t="shared" si="837"/>
        <v>0</v>
      </c>
      <c r="CX132" s="17">
        <f t="shared" si="837"/>
        <v>0</v>
      </c>
      <c r="CY132" s="17">
        <f t="shared" si="837"/>
        <v>0</v>
      </c>
      <c r="CZ132" s="17">
        <f t="shared" si="837"/>
        <v>0</v>
      </c>
      <c r="DA132" s="17">
        <f t="shared" si="837"/>
        <v>0</v>
      </c>
      <c r="DB132" s="17">
        <f t="shared" si="837"/>
        <v>0</v>
      </c>
      <c r="DC132" s="17">
        <f t="shared" si="837"/>
        <v>0</v>
      </c>
      <c r="DD132" s="17">
        <f t="shared" si="837"/>
        <v>0</v>
      </c>
      <c r="DE132" s="17">
        <f t="shared" si="837"/>
        <v>0</v>
      </c>
      <c r="DF132" s="17">
        <f t="shared" si="837"/>
        <v>0</v>
      </c>
      <c r="DG132" s="17">
        <f t="shared" si="837"/>
        <v>0</v>
      </c>
      <c r="DH132" s="17">
        <f t="shared" si="837"/>
        <v>0</v>
      </c>
      <c r="DI132" s="17">
        <f t="shared" si="837"/>
        <v>0</v>
      </c>
      <c r="DJ132" s="17">
        <f t="shared" si="837"/>
        <v>0</v>
      </c>
      <c r="DK132" s="17">
        <f t="shared" si="837"/>
        <v>0</v>
      </c>
      <c r="DL132" s="17">
        <f t="shared" si="837"/>
        <v>0</v>
      </c>
      <c r="DM132" s="17">
        <f t="shared" si="837"/>
        <v>0</v>
      </c>
      <c r="DN132" s="17">
        <f t="shared" si="837"/>
        <v>0</v>
      </c>
      <c r="DO132" s="17">
        <f t="shared" si="837"/>
        <v>0</v>
      </c>
      <c r="DP132" s="17">
        <f t="shared" si="837"/>
        <v>0</v>
      </c>
      <c r="DQ132" s="17">
        <f t="shared" si="837"/>
        <v>0</v>
      </c>
      <c r="DR132" s="17">
        <f t="shared" si="837"/>
        <v>0</v>
      </c>
      <c r="DS132" s="17">
        <f t="shared" si="837"/>
        <v>0</v>
      </c>
      <c r="DT132" s="17">
        <f t="shared" si="837"/>
        <v>0</v>
      </c>
      <c r="DU132" s="17">
        <f t="shared" si="837"/>
        <v>0</v>
      </c>
      <c r="DV132" s="17">
        <f t="shared" si="837"/>
        <v>0</v>
      </c>
      <c r="DW132" s="17">
        <f t="shared" si="837"/>
        <v>0</v>
      </c>
      <c r="DX132" s="17">
        <f t="shared" si="837"/>
        <v>0</v>
      </c>
      <c r="DY132" s="17">
        <f t="shared" si="837"/>
        <v>0</v>
      </c>
      <c r="DZ132" s="17">
        <f t="shared" si="837"/>
        <v>0</v>
      </c>
      <c r="EA132" s="17">
        <f t="shared" si="837"/>
        <v>0</v>
      </c>
      <c r="EB132" s="17">
        <f t="shared" si="837"/>
        <v>0</v>
      </c>
      <c r="EC132" s="17">
        <f t="shared" si="837"/>
        <v>0</v>
      </c>
      <c r="ED132" s="17">
        <f t="shared" si="837"/>
        <v>0</v>
      </c>
      <c r="EE132" s="17">
        <f t="shared" si="837"/>
        <v>0</v>
      </c>
      <c r="EF132" s="17">
        <f t="shared" si="837"/>
        <v>0</v>
      </c>
      <c r="EG132" s="17">
        <f t="shared" si="837"/>
        <v>0</v>
      </c>
      <c r="EH132" s="17">
        <f t="shared" si="837"/>
        <v>0</v>
      </c>
      <c r="EI132" s="17">
        <f t="shared" si="837"/>
        <v>0</v>
      </c>
      <c r="EJ132" s="17">
        <f t="shared" si="837"/>
        <v>0</v>
      </c>
      <c r="EK132" s="17">
        <f t="shared" si="837"/>
        <v>0</v>
      </c>
      <c r="EL132" s="17">
        <f t="shared" si="837"/>
        <v>0</v>
      </c>
      <c r="EM132" s="17">
        <f t="shared" si="837"/>
        <v>0</v>
      </c>
      <c r="EN132" s="17">
        <f t="shared" ref="EN132:GY132" si="838">+EN118*EN$21/$C$41</f>
        <v>0</v>
      </c>
      <c r="EO132" s="17">
        <f t="shared" si="838"/>
        <v>0</v>
      </c>
      <c r="EP132" s="17">
        <f t="shared" si="838"/>
        <v>0</v>
      </c>
      <c r="EQ132" s="17">
        <f t="shared" si="838"/>
        <v>0</v>
      </c>
      <c r="ER132" s="17">
        <f t="shared" si="838"/>
        <v>0</v>
      </c>
      <c r="ES132" s="17">
        <f t="shared" si="838"/>
        <v>0</v>
      </c>
      <c r="ET132" s="17">
        <f t="shared" si="838"/>
        <v>0</v>
      </c>
      <c r="EU132" s="17">
        <f t="shared" si="838"/>
        <v>0</v>
      </c>
      <c r="EV132" s="17">
        <f t="shared" si="838"/>
        <v>0</v>
      </c>
      <c r="EW132" s="17">
        <f t="shared" si="838"/>
        <v>0</v>
      </c>
      <c r="EX132" s="17">
        <f t="shared" si="838"/>
        <v>0</v>
      </c>
      <c r="EY132" s="17">
        <f t="shared" si="838"/>
        <v>0</v>
      </c>
      <c r="EZ132" s="17">
        <f t="shared" si="838"/>
        <v>0</v>
      </c>
      <c r="FA132" s="17">
        <f t="shared" si="838"/>
        <v>0</v>
      </c>
      <c r="FB132" s="17">
        <f t="shared" si="838"/>
        <v>0</v>
      </c>
      <c r="FC132" s="17">
        <f t="shared" si="838"/>
        <v>0</v>
      </c>
      <c r="FD132" s="17">
        <f t="shared" si="838"/>
        <v>0</v>
      </c>
      <c r="FE132" s="17">
        <f t="shared" si="838"/>
        <v>0</v>
      </c>
      <c r="FF132" s="17">
        <f t="shared" si="838"/>
        <v>0</v>
      </c>
      <c r="FG132" s="17">
        <f t="shared" si="838"/>
        <v>0</v>
      </c>
      <c r="FH132" s="17">
        <f t="shared" si="838"/>
        <v>0</v>
      </c>
      <c r="FI132" s="17">
        <f t="shared" si="838"/>
        <v>0</v>
      </c>
      <c r="FJ132" s="17">
        <f t="shared" si="838"/>
        <v>0</v>
      </c>
      <c r="FK132" s="17">
        <f t="shared" si="838"/>
        <v>0</v>
      </c>
      <c r="FL132" s="17">
        <f t="shared" si="838"/>
        <v>0</v>
      </c>
      <c r="FM132" s="17">
        <f t="shared" si="838"/>
        <v>0</v>
      </c>
      <c r="FN132" s="17">
        <f t="shared" si="838"/>
        <v>0</v>
      </c>
      <c r="FO132" s="17">
        <f t="shared" si="838"/>
        <v>0</v>
      </c>
      <c r="FP132" s="17">
        <f t="shared" si="838"/>
        <v>0</v>
      </c>
      <c r="FQ132" s="17">
        <f t="shared" si="838"/>
        <v>0</v>
      </c>
      <c r="FR132" s="17">
        <f t="shared" si="838"/>
        <v>0</v>
      </c>
      <c r="FS132" s="17">
        <f t="shared" si="838"/>
        <v>0</v>
      </c>
      <c r="FT132" s="17">
        <f t="shared" si="838"/>
        <v>0</v>
      </c>
      <c r="FU132" s="17">
        <f t="shared" si="838"/>
        <v>0</v>
      </c>
      <c r="FV132" s="17">
        <f t="shared" si="838"/>
        <v>0</v>
      </c>
      <c r="FW132" s="17">
        <f t="shared" si="838"/>
        <v>0</v>
      </c>
      <c r="FX132" s="17">
        <f t="shared" si="838"/>
        <v>0</v>
      </c>
      <c r="FY132" s="17">
        <f t="shared" si="838"/>
        <v>0</v>
      </c>
      <c r="FZ132" s="17">
        <f t="shared" si="838"/>
        <v>0</v>
      </c>
      <c r="GA132" s="17">
        <f t="shared" si="838"/>
        <v>0</v>
      </c>
      <c r="GB132" s="17">
        <f t="shared" si="838"/>
        <v>0</v>
      </c>
      <c r="GC132" s="17">
        <f t="shared" si="838"/>
        <v>0</v>
      </c>
      <c r="GD132" s="17">
        <f t="shared" si="838"/>
        <v>0</v>
      </c>
      <c r="GE132" s="17">
        <f t="shared" si="838"/>
        <v>0</v>
      </c>
      <c r="GF132" s="17">
        <f t="shared" si="838"/>
        <v>0</v>
      </c>
      <c r="GG132" s="17">
        <f t="shared" si="838"/>
        <v>0</v>
      </c>
      <c r="GH132" s="17">
        <f t="shared" si="838"/>
        <v>0</v>
      </c>
      <c r="GI132" s="17">
        <f t="shared" si="838"/>
        <v>0</v>
      </c>
      <c r="GJ132" s="17">
        <f t="shared" si="838"/>
        <v>0</v>
      </c>
      <c r="GK132" s="17">
        <f t="shared" si="838"/>
        <v>0</v>
      </c>
      <c r="GL132" s="17">
        <f t="shared" si="838"/>
        <v>0</v>
      </c>
      <c r="GM132" s="17">
        <f t="shared" si="838"/>
        <v>0</v>
      </c>
      <c r="GN132" s="17">
        <f t="shared" si="838"/>
        <v>0</v>
      </c>
      <c r="GO132" s="17">
        <f t="shared" si="838"/>
        <v>0</v>
      </c>
      <c r="GP132" s="17">
        <f t="shared" si="838"/>
        <v>0</v>
      </c>
      <c r="GQ132" s="17">
        <f t="shared" si="838"/>
        <v>0</v>
      </c>
      <c r="GR132" s="17">
        <f t="shared" si="838"/>
        <v>0</v>
      </c>
      <c r="GS132" s="17">
        <f t="shared" si="838"/>
        <v>0</v>
      </c>
      <c r="GT132" s="17">
        <f t="shared" si="838"/>
        <v>0</v>
      </c>
      <c r="GU132" s="17">
        <f t="shared" si="838"/>
        <v>0</v>
      </c>
      <c r="GV132" s="17">
        <f t="shared" si="838"/>
        <v>0</v>
      </c>
      <c r="GW132" s="17">
        <f t="shared" si="838"/>
        <v>0</v>
      </c>
      <c r="GX132" s="17">
        <f t="shared" si="838"/>
        <v>0</v>
      </c>
      <c r="GY132" s="17">
        <f t="shared" si="838"/>
        <v>0</v>
      </c>
      <c r="GZ132" s="17">
        <f t="shared" ref="GZ132:JK132" si="839">+GZ118*GZ$21/$C$41</f>
        <v>0</v>
      </c>
      <c r="HA132" s="17">
        <f t="shared" si="839"/>
        <v>0</v>
      </c>
      <c r="HB132" s="17">
        <f t="shared" si="839"/>
        <v>0</v>
      </c>
      <c r="HC132" s="17">
        <f t="shared" si="839"/>
        <v>0</v>
      </c>
      <c r="HD132" s="17">
        <f t="shared" si="839"/>
        <v>0</v>
      </c>
      <c r="HE132" s="17">
        <f t="shared" si="839"/>
        <v>0</v>
      </c>
      <c r="HF132" s="17">
        <f t="shared" si="839"/>
        <v>0</v>
      </c>
      <c r="HG132" s="17">
        <f t="shared" si="839"/>
        <v>0</v>
      </c>
      <c r="HH132" s="17">
        <f t="shared" si="839"/>
        <v>0</v>
      </c>
      <c r="HI132" s="17">
        <f t="shared" si="839"/>
        <v>0</v>
      </c>
      <c r="HJ132" s="17">
        <f t="shared" si="839"/>
        <v>0</v>
      </c>
      <c r="HK132" s="17">
        <f t="shared" si="839"/>
        <v>0</v>
      </c>
      <c r="HL132" s="17">
        <f t="shared" si="839"/>
        <v>0</v>
      </c>
      <c r="HM132" s="17">
        <f t="shared" si="839"/>
        <v>0</v>
      </c>
      <c r="HN132" s="17">
        <f t="shared" si="839"/>
        <v>0</v>
      </c>
      <c r="HO132" s="17">
        <f t="shared" si="839"/>
        <v>0</v>
      </c>
      <c r="HP132" s="17">
        <f t="shared" si="839"/>
        <v>0</v>
      </c>
      <c r="HQ132" s="17">
        <f t="shared" si="839"/>
        <v>0</v>
      </c>
      <c r="HR132" s="17">
        <f t="shared" si="839"/>
        <v>0</v>
      </c>
      <c r="HS132" s="17">
        <f t="shared" si="839"/>
        <v>0</v>
      </c>
      <c r="HT132" s="17">
        <f t="shared" si="839"/>
        <v>0</v>
      </c>
      <c r="HU132" s="17">
        <f t="shared" si="839"/>
        <v>0</v>
      </c>
      <c r="HV132" s="17">
        <f t="shared" si="839"/>
        <v>0</v>
      </c>
      <c r="HW132" s="17">
        <f t="shared" si="839"/>
        <v>0</v>
      </c>
      <c r="HX132" s="17">
        <f t="shared" si="839"/>
        <v>0</v>
      </c>
      <c r="HY132" s="17">
        <f t="shared" si="839"/>
        <v>0</v>
      </c>
      <c r="HZ132" s="17">
        <f t="shared" si="839"/>
        <v>0</v>
      </c>
      <c r="IA132" s="17">
        <f t="shared" si="839"/>
        <v>0</v>
      </c>
      <c r="IB132" s="17">
        <f t="shared" si="839"/>
        <v>0</v>
      </c>
      <c r="IC132" s="17">
        <f t="shared" si="839"/>
        <v>0</v>
      </c>
      <c r="ID132" s="17">
        <f t="shared" si="839"/>
        <v>0</v>
      </c>
      <c r="IE132" s="17">
        <f t="shared" si="839"/>
        <v>0</v>
      </c>
      <c r="IF132" s="17">
        <f t="shared" si="839"/>
        <v>0</v>
      </c>
      <c r="IG132" s="17">
        <f t="shared" si="839"/>
        <v>0</v>
      </c>
      <c r="IH132" s="17">
        <f t="shared" si="839"/>
        <v>0</v>
      </c>
      <c r="II132" s="17">
        <f t="shared" si="839"/>
        <v>0</v>
      </c>
      <c r="IJ132" s="17">
        <f t="shared" si="839"/>
        <v>0</v>
      </c>
      <c r="IK132" s="17">
        <f t="shared" si="839"/>
        <v>0</v>
      </c>
      <c r="IL132" s="17">
        <f t="shared" si="839"/>
        <v>0</v>
      </c>
      <c r="IM132" s="17">
        <f t="shared" si="839"/>
        <v>0</v>
      </c>
      <c r="IN132" s="17">
        <f t="shared" si="839"/>
        <v>0</v>
      </c>
      <c r="IO132" s="17">
        <f t="shared" si="839"/>
        <v>0</v>
      </c>
      <c r="IP132" s="17">
        <f t="shared" si="839"/>
        <v>0</v>
      </c>
      <c r="IQ132" s="17">
        <f t="shared" si="839"/>
        <v>0</v>
      </c>
      <c r="IR132" s="17">
        <f t="shared" si="839"/>
        <v>0</v>
      </c>
      <c r="IS132" s="17">
        <f t="shared" si="839"/>
        <v>0</v>
      </c>
      <c r="IT132" s="17">
        <f t="shared" si="839"/>
        <v>0</v>
      </c>
      <c r="IU132" s="17">
        <f t="shared" si="839"/>
        <v>0</v>
      </c>
      <c r="IV132" s="17">
        <f t="shared" si="839"/>
        <v>0</v>
      </c>
      <c r="IW132" s="17">
        <f t="shared" si="839"/>
        <v>0</v>
      </c>
      <c r="IX132" s="17">
        <f t="shared" si="839"/>
        <v>0</v>
      </c>
      <c r="IY132" s="17">
        <f t="shared" si="839"/>
        <v>0</v>
      </c>
      <c r="IZ132" s="17">
        <f t="shared" si="839"/>
        <v>0</v>
      </c>
      <c r="JA132" s="17">
        <f t="shared" si="839"/>
        <v>0</v>
      </c>
      <c r="JB132" s="17">
        <f t="shared" si="839"/>
        <v>0</v>
      </c>
      <c r="JC132" s="17">
        <f t="shared" si="839"/>
        <v>0</v>
      </c>
      <c r="JD132" s="17">
        <f t="shared" si="839"/>
        <v>0</v>
      </c>
      <c r="JE132" s="17">
        <f t="shared" si="839"/>
        <v>0</v>
      </c>
      <c r="JF132" s="17">
        <f t="shared" si="839"/>
        <v>0</v>
      </c>
      <c r="JG132" s="17">
        <f t="shared" si="839"/>
        <v>0</v>
      </c>
      <c r="JH132" s="17">
        <f t="shared" si="839"/>
        <v>0</v>
      </c>
      <c r="JI132" s="17">
        <f t="shared" si="839"/>
        <v>0</v>
      </c>
      <c r="JJ132" s="17">
        <f t="shared" si="839"/>
        <v>0</v>
      </c>
      <c r="JK132" s="17">
        <f t="shared" si="839"/>
        <v>0</v>
      </c>
      <c r="JL132" s="17">
        <f t="shared" ref="JL132:LW132" si="840">+JL118*JL$21/$C$41</f>
        <v>0</v>
      </c>
      <c r="JM132" s="17">
        <f t="shared" si="840"/>
        <v>0</v>
      </c>
      <c r="JN132" s="17">
        <f t="shared" si="840"/>
        <v>0</v>
      </c>
      <c r="JO132" s="17">
        <f t="shared" si="840"/>
        <v>0</v>
      </c>
      <c r="JP132" s="17">
        <f t="shared" si="840"/>
        <v>0</v>
      </c>
      <c r="JQ132" s="17">
        <f t="shared" si="840"/>
        <v>0</v>
      </c>
      <c r="JR132" s="17">
        <f t="shared" si="840"/>
        <v>0</v>
      </c>
      <c r="JS132" s="17">
        <f t="shared" si="840"/>
        <v>0</v>
      </c>
      <c r="JT132" s="17">
        <f t="shared" si="840"/>
        <v>0</v>
      </c>
      <c r="JU132" s="17">
        <f t="shared" si="840"/>
        <v>0</v>
      </c>
      <c r="JV132" s="17">
        <f t="shared" si="840"/>
        <v>0</v>
      </c>
      <c r="JW132" s="17">
        <f t="shared" si="840"/>
        <v>0</v>
      </c>
      <c r="JX132" s="17">
        <f t="shared" si="840"/>
        <v>0</v>
      </c>
      <c r="JY132" s="17">
        <f t="shared" si="840"/>
        <v>0</v>
      </c>
      <c r="JZ132" s="17">
        <f t="shared" si="840"/>
        <v>0</v>
      </c>
      <c r="KA132" s="17">
        <f t="shared" si="840"/>
        <v>0</v>
      </c>
      <c r="KB132" s="17">
        <f t="shared" si="840"/>
        <v>0</v>
      </c>
      <c r="KC132" s="17">
        <f t="shared" si="840"/>
        <v>0</v>
      </c>
      <c r="KD132" s="17">
        <f t="shared" si="840"/>
        <v>0</v>
      </c>
      <c r="KE132" s="17">
        <f t="shared" si="840"/>
        <v>0</v>
      </c>
      <c r="KF132" s="17">
        <f t="shared" si="840"/>
        <v>0</v>
      </c>
      <c r="KG132" s="17">
        <f t="shared" si="840"/>
        <v>0</v>
      </c>
      <c r="KH132" s="17">
        <f t="shared" si="840"/>
        <v>0</v>
      </c>
      <c r="KI132" s="17">
        <f t="shared" si="840"/>
        <v>0</v>
      </c>
      <c r="KJ132" s="17">
        <f t="shared" si="840"/>
        <v>0</v>
      </c>
      <c r="KK132" s="17">
        <f t="shared" si="840"/>
        <v>0</v>
      </c>
      <c r="KL132" s="17">
        <f t="shared" si="840"/>
        <v>0</v>
      </c>
      <c r="KM132" s="17">
        <f t="shared" si="840"/>
        <v>0</v>
      </c>
      <c r="KN132" s="17">
        <f t="shared" si="840"/>
        <v>0</v>
      </c>
      <c r="KO132" s="17">
        <f t="shared" si="840"/>
        <v>0</v>
      </c>
      <c r="KP132" s="17">
        <f t="shared" si="840"/>
        <v>0</v>
      </c>
      <c r="KQ132" s="17">
        <f t="shared" si="840"/>
        <v>0</v>
      </c>
      <c r="KR132" s="17">
        <f t="shared" si="840"/>
        <v>0</v>
      </c>
      <c r="KS132" s="17">
        <f t="shared" si="840"/>
        <v>0</v>
      </c>
      <c r="KT132" s="17">
        <f t="shared" si="840"/>
        <v>0</v>
      </c>
      <c r="KU132" s="17">
        <f t="shared" si="840"/>
        <v>0</v>
      </c>
      <c r="KV132" s="17">
        <f t="shared" si="840"/>
        <v>0</v>
      </c>
      <c r="KW132" s="17">
        <f t="shared" si="840"/>
        <v>0</v>
      </c>
      <c r="KX132" s="17">
        <f t="shared" si="840"/>
        <v>0</v>
      </c>
      <c r="KY132" s="17">
        <f t="shared" si="840"/>
        <v>0</v>
      </c>
      <c r="KZ132" s="17">
        <f t="shared" si="840"/>
        <v>0</v>
      </c>
      <c r="LA132" s="17">
        <f t="shared" si="840"/>
        <v>0</v>
      </c>
      <c r="LB132" s="17">
        <f t="shared" si="840"/>
        <v>0</v>
      </c>
      <c r="LC132" s="17">
        <f t="shared" si="840"/>
        <v>0</v>
      </c>
      <c r="LD132" s="17">
        <f t="shared" si="840"/>
        <v>0</v>
      </c>
      <c r="LE132" s="17">
        <f t="shared" si="840"/>
        <v>0</v>
      </c>
      <c r="LF132" s="17">
        <f t="shared" si="840"/>
        <v>0</v>
      </c>
      <c r="LG132" s="17">
        <f t="shared" si="840"/>
        <v>0</v>
      </c>
      <c r="LH132" s="17">
        <f t="shared" si="840"/>
        <v>0</v>
      </c>
      <c r="LI132" s="17">
        <f t="shared" si="840"/>
        <v>0</v>
      </c>
      <c r="LJ132" s="17">
        <f t="shared" si="840"/>
        <v>0</v>
      </c>
      <c r="LK132" s="17">
        <f t="shared" si="840"/>
        <v>0</v>
      </c>
      <c r="LL132" s="17">
        <f t="shared" si="840"/>
        <v>0</v>
      </c>
      <c r="LM132" s="17">
        <f t="shared" si="840"/>
        <v>0</v>
      </c>
      <c r="LN132" s="17">
        <f t="shared" si="840"/>
        <v>0</v>
      </c>
      <c r="LO132" s="17">
        <f t="shared" si="840"/>
        <v>0</v>
      </c>
      <c r="LP132" s="17">
        <f t="shared" si="840"/>
        <v>0</v>
      </c>
      <c r="LQ132" s="17">
        <f t="shared" si="840"/>
        <v>0</v>
      </c>
      <c r="LR132" s="17">
        <f t="shared" si="840"/>
        <v>0</v>
      </c>
      <c r="LS132" s="17">
        <f t="shared" si="840"/>
        <v>0</v>
      </c>
      <c r="LT132" s="17">
        <f t="shared" si="840"/>
        <v>0</v>
      </c>
      <c r="LU132" s="17">
        <f t="shared" si="840"/>
        <v>0</v>
      </c>
      <c r="LV132" s="17">
        <f t="shared" si="840"/>
        <v>0</v>
      </c>
      <c r="LW132" s="17">
        <f t="shared" si="840"/>
        <v>0</v>
      </c>
      <c r="LX132" s="17">
        <f t="shared" ref="LX132:OI132" si="841">+LX118*LX$21/$C$41</f>
        <v>0</v>
      </c>
      <c r="LY132" s="17">
        <f t="shared" si="841"/>
        <v>0</v>
      </c>
      <c r="LZ132" s="17">
        <f t="shared" si="841"/>
        <v>0</v>
      </c>
      <c r="MA132" s="17">
        <f t="shared" si="841"/>
        <v>0</v>
      </c>
      <c r="MB132" s="17">
        <f t="shared" si="841"/>
        <v>0</v>
      </c>
      <c r="MC132" s="17">
        <f t="shared" si="841"/>
        <v>0</v>
      </c>
      <c r="MD132" s="17">
        <f t="shared" si="841"/>
        <v>0</v>
      </c>
      <c r="ME132" s="17">
        <f t="shared" si="841"/>
        <v>0</v>
      </c>
      <c r="MF132" s="17">
        <f t="shared" si="841"/>
        <v>0</v>
      </c>
      <c r="MG132" s="17">
        <f t="shared" si="841"/>
        <v>0</v>
      </c>
      <c r="MH132" s="17">
        <f t="shared" si="841"/>
        <v>0</v>
      </c>
      <c r="MI132" s="17">
        <f t="shared" si="841"/>
        <v>0</v>
      </c>
      <c r="MJ132" s="17">
        <f t="shared" si="841"/>
        <v>0</v>
      </c>
      <c r="MK132" s="17">
        <f t="shared" si="841"/>
        <v>0</v>
      </c>
      <c r="ML132" s="17">
        <f t="shared" si="841"/>
        <v>0</v>
      </c>
      <c r="MM132" s="17">
        <f t="shared" si="841"/>
        <v>0</v>
      </c>
      <c r="MN132" s="17">
        <f t="shared" si="841"/>
        <v>0</v>
      </c>
      <c r="MO132" s="17">
        <f t="shared" si="841"/>
        <v>0</v>
      </c>
      <c r="MP132" s="17">
        <f t="shared" si="841"/>
        <v>0</v>
      </c>
      <c r="MQ132" s="17">
        <f t="shared" si="841"/>
        <v>0</v>
      </c>
      <c r="MR132" s="17">
        <f t="shared" si="841"/>
        <v>0</v>
      </c>
      <c r="MS132" s="17">
        <f t="shared" si="841"/>
        <v>0</v>
      </c>
      <c r="MT132" s="17">
        <f t="shared" si="841"/>
        <v>0</v>
      </c>
      <c r="MU132" s="17">
        <f t="shared" si="841"/>
        <v>0</v>
      </c>
      <c r="MV132" s="17">
        <f t="shared" si="841"/>
        <v>0</v>
      </c>
      <c r="MW132" s="17">
        <f t="shared" si="841"/>
        <v>0</v>
      </c>
      <c r="MX132" s="17">
        <f t="shared" si="841"/>
        <v>0</v>
      </c>
      <c r="MY132" s="17">
        <f t="shared" si="841"/>
        <v>0</v>
      </c>
      <c r="MZ132" s="17">
        <f t="shared" si="841"/>
        <v>0</v>
      </c>
      <c r="NA132" s="17">
        <f t="shared" si="841"/>
        <v>0</v>
      </c>
      <c r="NB132" s="17">
        <f t="shared" si="841"/>
        <v>0</v>
      </c>
      <c r="NC132" s="17">
        <f t="shared" si="841"/>
        <v>0</v>
      </c>
      <c r="ND132" s="17">
        <f t="shared" si="841"/>
        <v>0</v>
      </c>
      <c r="NE132" s="17">
        <f t="shared" si="841"/>
        <v>0</v>
      </c>
      <c r="NF132" s="17">
        <f t="shared" si="841"/>
        <v>0</v>
      </c>
      <c r="NG132" s="17">
        <f t="shared" si="841"/>
        <v>0</v>
      </c>
      <c r="NH132" s="17">
        <f t="shared" si="841"/>
        <v>0</v>
      </c>
      <c r="NI132" s="17">
        <f t="shared" si="841"/>
        <v>0</v>
      </c>
      <c r="NJ132" s="17">
        <f t="shared" si="841"/>
        <v>0</v>
      </c>
      <c r="NK132" s="17">
        <f t="shared" si="841"/>
        <v>0</v>
      </c>
      <c r="NL132" s="17">
        <f t="shared" si="841"/>
        <v>0</v>
      </c>
      <c r="NM132" s="17">
        <f t="shared" si="841"/>
        <v>0</v>
      </c>
      <c r="NN132" s="17">
        <f t="shared" si="841"/>
        <v>0</v>
      </c>
      <c r="NO132" s="17">
        <f t="shared" si="841"/>
        <v>0</v>
      </c>
      <c r="NP132" s="17">
        <f t="shared" si="841"/>
        <v>0</v>
      </c>
      <c r="NQ132" s="17">
        <f t="shared" si="841"/>
        <v>0</v>
      </c>
      <c r="NR132" s="17">
        <f t="shared" si="841"/>
        <v>0</v>
      </c>
      <c r="NS132" s="17">
        <f t="shared" si="841"/>
        <v>0</v>
      </c>
      <c r="NT132" s="17">
        <f t="shared" si="841"/>
        <v>0</v>
      </c>
      <c r="NU132" s="17">
        <f t="shared" si="841"/>
        <v>0</v>
      </c>
      <c r="NV132" s="17">
        <f t="shared" si="841"/>
        <v>0</v>
      </c>
      <c r="NW132" s="17">
        <f t="shared" si="841"/>
        <v>0</v>
      </c>
      <c r="NX132" s="17">
        <f t="shared" si="841"/>
        <v>0</v>
      </c>
      <c r="NY132" s="17">
        <f t="shared" si="841"/>
        <v>0</v>
      </c>
      <c r="NZ132" s="17">
        <f t="shared" si="841"/>
        <v>0</v>
      </c>
      <c r="OA132" s="17">
        <f t="shared" si="841"/>
        <v>0</v>
      </c>
      <c r="OB132" s="17">
        <f t="shared" si="841"/>
        <v>0</v>
      </c>
      <c r="OC132" s="17">
        <f t="shared" si="841"/>
        <v>0</v>
      </c>
      <c r="OD132" s="17">
        <f t="shared" si="841"/>
        <v>0</v>
      </c>
      <c r="OE132" s="17">
        <f t="shared" si="841"/>
        <v>0</v>
      </c>
      <c r="OF132" s="17">
        <f t="shared" si="841"/>
        <v>0</v>
      </c>
      <c r="OG132" s="17">
        <f t="shared" si="841"/>
        <v>0</v>
      </c>
      <c r="OH132" s="17">
        <f t="shared" si="841"/>
        <v>0</v>
      </c>
      <c r="OI132" s="17">
        <f t="shared" si="841"/>
        <v>0</v>
      </c>
      <c r="OJ132" s="17">
        <f t="shared" ref="OJ132:QU132" si="842">+OJ118*OJ$21/$C$41</f>
        <v>0</v>
      </c>
      <c r="OK132" s="17">
        <f t="shared" si="842"/>
        <v>0</v>
      </c>
      <c r="OL132" s="17">
        <f t="shared" si="842"/>
        <v>0</v>
      </c>
      <c r="OM132" s="17">
        <f t="shared" si="842"/>
        <v>0</v>
      </c>
      <c r="ON132" s="17">
        <f t="shared" si="842"/>
        <v>0</v>
      </c>
      <c r="OO132" s="17">
        <f t="shared" si="842"/>
        <v>0</v>
      </c>
      <c r="OP132" s="17">
        <f t="shared" si="842"/>
        <v>0</v>
      </c>
      <c r="OQ132" s="17">
        <f t="shared" si="842"/>
        <v>0</v>
      </c>
      <c r="OR132" s="17">
        <f t="shared" si="842"/>
        <v>0</v>
      </c>
      <c r="OS132" s="17">
        <f t="shared" si="842"/>
        <v>0</v>
      </c>
      <c r="OT132" s="17">
        <f t="shared" si="842"/>
        <v>0</v>
      </c>
      <c r="OU132" s="17">
        <f t="shared" si="842"/>
        <v>0</v>
      </c>
      <c r="OV132" s="17">
        <f t="shared" si="842"/>
        <v>0</v>
      </c>
      <c r="OW132" s="17">
        <f t="shared" si="842"/>
        <v>0</v>
      </c>
      <c r="OX132" s="17">
        <f t="shared" si="842"/>
        <v>0</v>
      </c>
      <c r="OY132" s="17">
        <f t="shared" si="842"/>
        <v>0</v>
      </c>
      <c r="OZ132" s="17">
        <f t="shared" si="842"/>
        <v>0</v>
      </c>
      <c r="PA132" s="17">
        <f t="shared" si="842"/>
        <v>0</v>
      </c>
      <c r="PB132" s="17">
        <f t="shared" si="842"/>
        <v>0</v>
      </c>
      <c r="PC132" s="17">
        <f t="shared" si="842"/>
        <v>0</v>
      </c>
      <c r="PD132" s="17">
        <f t="shared" si="842"/>
        <v>0</v>
      </c>
      <c r="PE132" s="17">
        <f t="shared" si="842"/>
        <v>0</v>
      </c>
      <c r="PF132" s="17">
        <f t="shared" si="842"/>
        <v>0</v>
      </c>
      <c r="PG132" s="17">
        <f t="shared" si="842"/>
        <v>0</v>
      </c>
      <c r="PH132" s="17">
        <f t="shared" si="842"/>
        <v>0</v>
      </c>
      <c r="PI132" s="17">
        <f t="shared" si="842"/>
        <v>0</v>
      </c>
      <c r="PJ132" s="17">
        <f t="shared" si="842"/>
        <v>0</v>
      </c>
      <c r="PK132" s="17">
        <f t="shared" si="842"/>
        <v>0</v>
      </c>
      <c r="PL132" s="17">
        <f t="shared" si="842"/>
        <v>0</v>
      </c>
      <c r="PM132" s="17">
        <f t="shared" si="842"/>
        <v>0</v>
      </c>
      <c r="PN132" s="17">
        <f t="shared" si="842"/>
        <v>0</v>
      </c>
      <c r="PO132" s="17">
        <f t="shared" si="842"/>
        <v>0</v>
      </c>
      <c r="PP132" s="17">
        <f t="shared" si="842"/>
        <v>0</v>
      </c>
      <c r="PQ132" s="17">
        <f t="shared" si="842"/>
        <v>0</v>
      </c>
      <c r="PR132" s="17">
        <f t="shared" si="842"/>
        <v>0</v>
      </c>
      <c r="PS132" s="17">
        <f t="shared" si="842"/>
        <v>0</v>
      </c>
      <c r="PT132" s="17">
        <f t="shared" si="842"/>
        <v>0</v>
      </c>
      <c r="PU132" s="17">
        <f t="shared" si="842"/>
        <v>0</v>
      </c>
      <c r="PV132" s="17">
        <f t="shared" si="842"/>
        <v>0</v>
      </c>
      <c r="PW132" s="17">
        <f t="shared" si="842"/>
        <v>0</v>
      </c>
      <c r="PX132" s="17">
        <f t="shared" si="842"/>
        <v>0</v>
      </c>
      <c r="PY132" s="17">
        <f t="shared" si="842"/>
        <v>0</v>
      </c>
      <c r="PZ132" s="17">
        <f t="shared" si="842"/>
        <v>0</v>
      </c>
      <c r="QA132" s="17">
        <f t="shared" si="842"/>
        <v>0</v>
      </c>
      <c r="QB132" s="17">
        <f t="shared" si="842"/>
        <v>0</v>
      </c>
      <c r="QC132" s="17">
        <f t="shared" si="842"/>
        <v>0</v>
      </c>
      <c r="QD132" s="17">
        <f t="shared" si="842"/>
        <v>0</v>
      </c>
      <c r="QE132" s="17">
        <f t="shared" si="842"/>
        <v>0</v>
      </c>
      <c r="QF132" s="17">
        <f t="shared" si="842"/>
        <v>0</v>
      </c>
      <c r="QG132" s="17">
        <f t="shared" si="842"/>
        <v>0</v>
      </c>
      <c r="QH132" s="17">
        <f t="shared" si="842"/>
        <v>0</v>
      </c>
      <c r="QI132" s="17">
        <f t="shared" si="842"/>
        <v>0</v>
      </c>
      <c r="QJ132" s="17">
        <f t="shared" si="842"/>
        <v>0</v>
      </c>
      <c r="QK132" s="17">
        <f t="shared" si="842"/>
        <v>0</v>
      </c>
      <c r="QL132" s="17">
        <f t="shared" si="842"/>
        <v>0</v>
      </c>
      <c r="QM132" s="17">
        <f t="shared" si="842"/>
        <v>0</v>
      </c>
      <c r="QN132" s="17">
        <f t="shared" si="842"/>
        <v>0</v>
      </c>
      <c r="QO132" s="17">
        <f t="shared" si="842"/>
        <v>0</v>
      </c>
      <c r="QP132" s="17">
        <f t="shared" si="842"/>
        <v>0</v>
      </c>
      <c r="QQ132" s="17">
        <f t="shared" si="842"/>
        <v>0</v>
      </c>
      <c r="QR132" s="17">
        <f t="shared" si="842"/>
        <v>0</v>
      </c>
      <c r="QS132" s="17">
        <f t="shared" si="842"/>
        <v>0</v>
      </c>
      <c r="QT132" s="17">
        <f t="shared" si="842"/>
        <v>0</v>
      </c>
      <c r="QU132" s="17">
        <f t="shared" si="842"/>
        <v>0</v>
      </c>
      <c r="QV132" s="17">
        <f t="shared" ref="QV132:TG132" si="843">+QV118*QV$21/$C$41</f>
        <v>0</v>
      </c>
      <c r="QW132" s="17">
        <f t="shared" si="843"/>
        <v>0</v>
      </c>
      <c r="QX132" s="17">
        <f t="shared" si="843"/>
        <v>0</v>
      </c>
      <c r="QY132" s="17">
        <f t="shared" si="843"/>
        <v>0</v>
      </c>
      <c r="QZ132" s="17">
        <f t="shared" si="843"/>
        <v>0</v>
      </c>
      <c r="RA132" s="17">
        <f t="shared" si="843"/>
        <v>0</v>
      </c>
      <c r="RB132" s="17">
        <f t="shared" si="843"/>
        <v>0</v>
      </c>
      <c r="RC132" s="17">
        <f t="shared" si="843"/>
        <v>0</v>
      </c>
      <c r="RD132" s="17">
        <f t="shared" si="843"/>
        <v>0</v>
      </c>
      <c r="RE132" s="17">
        <f t="shared" si="843"/>
        <v>0</v>
      </c>
      <c r="RF132" s="17">
        <f t="shared" si="843"/>
        <v>0</v>
      </c>
      <c r="RG132" s="17">
        <f t="shared" si="843"/>
        <v>0</v>
      </c>
      <c r="RH132" s="17">
        <f t="shared" si="843"/>
        <v>0</v>
      </c>
      <c r="RI132" s="17">
        <f t="shared" si="843"/>
        <v>0</v>
      </c>
      <c r="RJ132" s="17">
        <f t="shared" si="843"/>
        <v>0</v>
      </c>
      <c r="RK132" s="17">
        <f t="shared" si="843"/>
        <v>0</v>
      </c>
      <c r="RL132" s="17">
        <f t="shared" si="843"/>
        <v>0</v>
      </c>
      <c r="RM132" s="17">
        <f t="shared" si="843"/>
        <v>0</v>
      </c>
      <c r="RN132" s="17">
        <f t="shared" si="843"/>
        <v>0</v>
      </c>
      <c r="RO132" s="17">
        <f t="shared" si="843"/>
        <v>0</v>
      </c>
      <c r="RP132" s="17">
        <f t="shared" si="843"/>
        <v>0</v>
      </c>
      <c r="RQ132" s="17">
        <f t="shared" si="843"/>
        <v>0</v>
      </c>
      <c r="RR132" s="17">
        <f t="shared" si="843"/>
        <v>0</v>
      </c>
      <c r="RS132" s="17">
        <f t="shared" si="843"/>
        <v>0</v>
      </c>
      <c r="RT132" s="17">
        <f t="shared" si="843"/>
        <v>0</v>
      </c>
      <c r="RU132" s="17">
        <f t="shared" si="843"/>
        <v>0</v>
      </c>
      <c r="RV132" s="17">
        <f t="shared" si="843"/>
        <v>0</v>
      </c>
      <c r="RW132" s="17">
        <f t="shared" si="843"/>
        <v>0</v>
      </c>
      <c r="RX132" s="17">
        <f t="shared" si="843"/>
        <v>0</v>
      </c>
      <c r="RY132" s="17">
        <f t="shared" si="843"/>
        <v>0</v>
      </c>
      <c r="RZ132" s="17">
        <f t="shared" si="843"/>
        <v>0</v>
      </c>
      <c r="SA132" s="17">
        <f t="shared" si="843"/>
        <v>0</v>
      </c>
      <c r="SB132" s="17">
        <f t="shared" si="843"/>
        <v>0</v>
      </c>
      <c r="SC132" s="17">
        <f t="shared" si="843"/>
        <v>0</v>
      </c>
      <c r="SD132" s="17">
        <f t="shared" si="843"/>
        <v>0</v>
      </c>
      <c r="SE132" s="17">
        <f t="shared" si="843"/>
        <v>0</v>
      </c>
      <c r="SF132" s="17">
        <f t="shared" si="843"/>
        <v>0</v>
      </c>
      <c r="SG132" s="17">
        <f t="shared" si="843"/>
        <v>0</v>
      </c>
      <c r="SH132" s="17">
        <f t="shared" si="843"/>
        <v>0</v>
      </c>
      <c r="SI132" s="17">
        <f t="shared" si="843"/>
        <v>0</v>
      </c>
      <c r="SJ132" s="17">
        <f t="shared" si="843"/>
        <v>0</v>
      </c>
      <c r="SK132" s="17">
        <f t="shared" si="843"/>
        <v>0</v>
      </c>
      <c r="SL132" s="17">
        <f t="shared" si="843"/>
        <v>0</v>
      </c>
      <c r="SM132" s="17">
        <f t="shared" si="843"/>
        <v>0</v>
      </c>
      <c r="SN132" s="17">
        <f t="shared" si="843"/>
        <v>0</v>
      </c>
      <c r="SO132" s="17">
        <f t="shared" si="843"/>
        <v>0</v>
      </c>
      <c r="SP132" s="17">
        <f t="shared" si="843"/>
        <v>0</v>
      </c>
      <c r="SQ132" s="17">
        <f t="shared" si="843"/>
        <v>0</v>
      </c>
      <c r="SR132" s="17">
        <f t="shared" si="843"/>
        <v>0</v>
      </c>
      <c r="SS132" s="17">
        <f t="shared" si="843"/>
        <v>0</v>
      </c>
      <c r="ST132" s="17">
        <f t="shared" si="843"/>
        <v>0</v>
      </c>
      <c r="SU132" s="17">
        <f t="shared" si="843"/>
        <v>0</v>
      </c>
      <c r="SV132" s="17">
        <f t="shared" si="843"/>
        <v>0</v>
      </c>
      <c r="SW132" s="17">
        <f t="shared" si="843"/>
        <v>0</v>
      </c>
      <c r="SX132" s="17">
        <f t="shared" si="843"/>
        <v>0</v>
      </c>
      <c r="SY132" s="17">
        <f t="shared" si="843"/>
        <v>0</v>
      </c>
      <c r="SZ132" s="17">
        <f t="shared" si="843"/>
        <v>0</v>
      </c>
      <c r="TA132" s="17">
        <f t="shared" si="843"/>
        <v>0</v>
      </c>
      <c r="TB132" s="17">
        <f t="shared" si="843"/>
        <v>0</v>
      </c>
      <c r="TC132" s="17">
        <f t="shared" si="843"/>
        <v>0</v>
      </c>
      <c r="TD132" s="17">
        <f t="shared" si="843"/>
        <v>0</v>
      </c>
      <c r="TE132" s="17">
        <f t="shared" si="843"/>
        <v>0</v>
      </c>
      <c r="TF132" s="17">
        <f t="shared" si="843"/>
        <v>0</v>
      </c>
      <c r="TG132" s="17">
        <f t="shared" si="843"/>
        <v>0</v>
      </c>
      <c r="TH132" s="17">
        <f t="shared" ref="TH132:VS132" si="844">+TH118*TH$21/$C$41</f>
        <v>0</v>
      </c>
      <c r="TI132" s="17">
        <f t="shared" si="844"/>
        <v>0</v>
      </c>
      <c r="TJ132" s="17">
        <f t="shared" si="844"/>
        <v>0</v>
      </c>
      <c r="TK132" s="17">
        <f t="shared" si="844"/>
        <v>0</v>
      </c>
      <c r="TL132" s="17">
        <f t="shared" si="844"/>
        <v>0</v>
      </c>
      <c r="TM132" s="17">
        <f t="shared" si="844"/>
        <v>0</v>
      </c>
      <c r="TN132" s="17">
        <f t="shared" si="844"/>
        <v>0</v>
      </c>
      <c r="TO132" s="17">
        <f t="shared" si="844"/>
        <v>0</v>
      </c>
      <c r="TP132" s="17">
        <f t="shared" si="844"/>
        <v>0</v>
      </c>
      <c r="TQ132" s="17">
        <f t="shared" si="844"/>
        <v>0</v>
      </c>
      <c r="TR132" s="17">
        <f t="shared" si="844"/>
        <v>0</v>
      </c>
      <c r="TS132" s="17">
        <f t="shared" si="844"/>
        <v>0</v>
      </c>
      <c r="TT132" s="17">
        <f t="shared" si="844"/>
        <v>0</v>
      </c>
      <c r="TU132" s="17">
        <f t="shared" si="844"/>
        <v>0</v>
      </c>
      <c r="TV132" s="17">
        <f t="shared" si="844"/>
        <v>0</v>
      </c>
      <c r="TW132" s="17">
        <f t="shared" si="844"/>
        <v>0</v>
      </c>
      <c r="TX132" s="17">
        <f t="shared" si="844"/>
        <v>0</v>
      </c>
      <c r="TY132" s="17">
        <f t="shared" si="844"/>
        <v>0</v>
      </c>
      <c r="TZ132" s="17">
        <f t="shared" si="844"/>
        <v>0</v>
      </c>
      <c r="UA132" s="17">
        <f t="shared" si="844"/>
        <v>0</v>
      </c>
      <c r="UB132" s="17">
        <f t="shared" si="844"/>
        <v>0</v>
      </c>
      <c r="UC132" s="17">
        <f t="shared" si="844"/>
        <v>0</v>
      </c>
      <c r="UD132" s="17">
        <f t="shared" si="844"/>
        <v>0</v>
      </c>
      <c r="UE132" s="17">
        <f t="shared" si="844"/>
        <v>0</v>
      </c>
      <c r="UF132" s="17">
        <f t="shared" si="844"/>
        <v>0</v>
      </c>
      <c r="UG132" s="17">
        <f t="shared" si="844"/>
        <v>0</v>
      </c>
      <c r="UH132" s="17">
        <f t="shared" si="844"/>
        <v>0</v>
      </c>
      <c r="UI132" s="17">
        <f t="shared" si="844"/>
        <v>0</v>
      </c>
      <c r="UJ132" s="17">
        <f t="shared" si="844"/>
        <v>0</v>
      </c>
      <c r="UK132" s="17">
        <f t="shared" si="844"/>
        <v>0</v>
      </c>
      <c r="UL132" s="17">
        <f t="shared" si="844"/>
        <v>0</v>
      </c>
      <c r="UM132" s="17">
        <f t="shared" si="844"/>
        <v>0</v>
      </c>
      <c r="UN132" s="17">
        <f t="shared" si="844"/>
        <v>0</v>
      </c>
      <c r="UO132" s="17">
        <f t="shared" si="844"/>
        <v>0</v>
      </c>
      <c r="UP132" s="17">
        <f t="shared" si="844"/>
        <v>0</v>
      </c>
      <c r="UQ132" s="17">
        <f t="shared" si="844"/>
        <v>0</v>
      </c>
      <c r="UR132" s="17">
        <f t="shared" si="844"/>
        <v>0</v>
      </c>
      <c r="US132" s="17">
        <f t="shared" si="844"/>
        <v>0</v>
      </c>
      <c r="UT132" s="17">
        <f t="shared" si="844"/>
        <v>0</v>
      </c>
      <c r="UU132" s="17">
        <f t="shared" si="844"/>
        <v>0</v>
      </c>
      <c r="UV132" s="17">
        <f t="shared" si="844"/>
        <v>0</v>
      </c>
      <c r="UW132" s="17">
        <f t="shared" si="844"/>
        <v>0</v>
      </c>
      <c r="UX132" s="17">
        <f t="shared" si="844"/>
        <v>0</v>
      </c>
      <c r="UY132" s="17">
        <f t="shared" si="844"/>
        <v>0</v>
      </c>
      <c r="UZ132" s="17">
        <f t="shared" si="844"/>
        <v>0</v>
      </c>
      <c r="VA132" s="17">
        <f t="shared" si="844"/>
        <v>0</v>
      </c>
      <c r="VB132" s="17">
        <f t="shared" si="844"/>
        <v>0</v>
      </c>
      <c r="VC132" s="17">
        <f t="shared" si="844"/>
        <v>0</v>
      </c>
      <c r="VD132" s="17">
        <f t="shared" si="844"/>
        <v>0</v>
      </c>
      <c r="VE132" s="17">
        <f t="shared" si="844"/>
        <v>0</v>
      </c>
      <c r="VF132" s="17">
        <f t="shared" si="844"/>
        <v>0</v>
      </c>
      <c r="VG132" s="17">
        <f t="shared" si="844"/>
        <v>0</v>
      </c>
      <c r="VH132" s="17">
        <f t="shared" si="844"/>
        <v>0</v>
      </c>
      <c r="VI132" s="17">
        <f t="shared" si="844"/>
        <v>0</v>
      </c>
      <c r="VJ132" s="17">
        <f t="shared" si="844"/>
        <v>0</v>
      </c>
      <c r="VK132" s="17">
        <f t="shared" si="844"/>
        <v>0</v>
      </c>
      <c r="VL132" s="17">
        <f t="shared" si="844"/>
        <v>0</v>
      </c>
      <c r="VM132" s="17">
        <f t="shared" si="844"/>
        <v>0</v>
      </c>
      <c r="VN132" s="17">
        <f t="shared" si="844"/>
        <v>0</v>
      </c>
      <c r="VO132" s="17">
        <f t="shared" si="844"/>
        <v>0</v>
      </c>
      <c r="VP132" s="17">
        <f t="shared" si="844"/>
        <v>0</v>
      </c>
      <c r="VQ132" s="17">
        <f t="shared" si="844"/>
        <v>0</v>
      </c>
      <c r="VR132" s="17">
        <f t="shared" si="844"/>
        <v>0</v>
      </c>
      <c r="VS132" s="17">
        <f t="shared" si="844"/>
        <v>0</v>
      </c>
      <c r="VT132" s="17">
        <f t="shared" ref="VT132:YE132" si="845">+VT118*VT$21/$C$41</f>
        <v>0</v>
      </c>
      <c r="VU132" s="17">
        <f t="shared" si="845"/>
        <v>0</v>
      </c>
      <c r="VV132" s="17">
        <f t="shared" si="845"/>
        <v>0</v>
      </c>
      <c r="VW132" s="17">
        <f t="shared" si="845"/>
        <v>0</v>
      </c>
      <c r="VX132" s="17">
        <f t="shared" si="845"/>
        <v>0</v>
      </c>
      <c r="VY132" s="17">
        <f t="shared" si="845"/>
        <v>0</v>
      </c>
      <c r="VZ132" s="17">
        <f t="shared" si="845"/>
        <v>0</v>
      </c>
      <c r="WA132" s="17">
        <f t="shared" si="845"/>
        <v>0</v>
      </c>
      <c r="WB132" s="17">
        <f t="shared" si="845"/>
        <v>0</v>
      </c>
      <c r="WC132" s="17">
        <f t="shared" si="845"/>
        <v>0</v>
      </c>
      <c r="WD132" s="17">
        <f t="shared" si="845"/>
        <v>0</v>
      </c>
      <c r="WE132" s="17">
        <f t="shared" si="845"/>
        <v>0</v>
      </c>
      <c r="WF132" s="17">
        <f t="shared" si="845"/>
        <v>0</v>
      </c>
      <c r="WG132" s="17">
        <f t="shared" si="845"/>
        <v>0</v>
      </c>
      <c r="WH132" s="17">
        <f t="shared" si="845"/>
        <v>0</v>
      </c>
      <c r="WI132" s="17">
        <f t="shared" si="845"/>
        <v>0</v>
      </c>
      <c r="WJ132" s="17">
        <f t="shared" si="845"/>
        <v>0</v>
      </c>
      <c r="WK132" s="17">
        <f t="shared" si="845"/>
        <v>0</v>
      </c>
      <c r="WL132" s="17">
        <f t="shared" si="845"/>
        <v>0</v>
      </c>
      <c r="WM132" s="17">
        <f t="shared" si="845"/>
        <v>0</v>
      </c>
      <c r="WN132" s="17">
        <f t="shared" si="845"/>
        <v>0</v>
      </c>
      <c r="WO132" s="17">
        <f t="shared" si="845"/>
        <v>0</v>
      </c>
      <c r="WP132" s="17">
        <f t="shared" si="845"/>
        <v>0</v>
      </c>
      <c r="WQ132" s="17">
        <f t="shared" si="845"/>
        <v>0</v>
      </c>
      <c r="WR132" s="17">
        <f t="shared" si="845"/>
        <v>0</v>
      </c>
      <c r="WS132" s="17">
        <f t="shared" si="845"/>
        <v>0</v>
      </c>
      <c r="WT132" s="17">
        <f t="shared" si="845"/>
        <v>0</v>
      </c>
      <c r="WU132" s="17">
        <f t="shared" si="845"/>
        <v>0</v>
      </c>
      <c r="WV132" s="17">
        <f t="shared" si="845"/>
        <v>0</v>
      </c>
      <c r="WW132" s="17">
        <f t="shared" si="845"/>
        <v>0</v>
      </c>
      <c r="WX132" s="17">
        <f t="shared" si="845"/>
        <v>0</v>
      </c>
      <c r="WY132" s="17">
        <f t="shared" si="845"/>
        <v>0</v>
      </c>
      <c r="WZ132" s="17">
        <f t="shared" si="845"/>
        <v>0</v>
      </c>
      <c r="XA132" s="17">
        <f t="shared" si="845"/>
        <v>0</v>
      </c>
      <c r="XB132" s="17">
        <f t="shared" si="845"/>
        <v>0</v>
      </c>
      <c r="XC132" s="17">
        <f t="shared" si="845"/>
        <v>0</v>
      </c>
      <c r="XD132" s="17">
        <f t="shared" si="845"/>
        <v>0</v>
      </c>
      <c r="XE132" s="17">
        <f t="shared" si="845"/>
        <v>0</v>
      </c>
      <c r="XF132" s="17">
        <f t="shared" si="845"/>
        <v>0</v>
      </c>
      <c r="XG132" s="17">
        <f t="shared" si="845"/>
        <v>0</v>
      </c>
      <c r="XH132" s="17">
        <f t="shared" si="845"/>
        <v>0</v>
      </c>
      <c r="XI132" s="17">
        <f t="shared" si="845"/>
        <v>0</v>
      </c>
      <c r="XJ132" s="17">
        <f t="shared" si="845"/>
        <v>0</v>
      </c>
      <c r="XK132" s="17">
        <f t="shared" si="845"/>
        <v>0</v>
      </c>
      <c r="XL132" s="17">
        <f t="shared" si="845"/>
        <v>0</v>
      </c>
      <c r="XM132" s="17">
        <f t="shared" si="845"/>
        <v>0</v>
      </c>
      <c r="XN132" s="17">
        <f t="shared" si="845"/>
        <v>0</v>
      </c>
      <c r="XO132" s="17">
        <f t="shared" si="845"/>
        <v>0</v>
      </c>
      <c r="XP132" s="17">
        <f t="shared" si="845"/>
        <v>0</v>
      </c>
      <c r="XQ132" s="17">
        <f t="shared" si="845"/>
        <v>0</v>
      </c>
      <c r="XR132" s="17">
        <f t="shared" si="845"/>
        <v>0</v>
      </c>
      <c r="XS132" s="17">
        <f t="shared" si="845"/>
        <v>0</v>
      </c>
      <c r="XT132" s="17">
        <f t="shared" si="845"/>
        <v>0</v>
      </c>
      <c r="XU132" s="17">
        <f t="shared" si="845"/>
        <v>0</v>
      </c>
      <c r="XV132" s="17">
        <f t="shared" si="845"/>
        <v>0</v>
      </c>
      <c r="XW132" s="17">
        <f t="shared" si="845"/>
        <v>0</v>
      </c>
      <c r="XX132" s="17">
        <f t="shared" si="845"/>
        <v>0</v>
      </c>
      <c r="XY132" s="17">
        <f t="shared" si="845"/>
        <v>0</v>
      </c>
      <c r="XZ132" s="17">
        <f t="shared" si="845"/>
        <v>0</v>
      </c>
      <c r="YA132" s="17">
        <f t="shared" si="845"/>
        <v>0</v>
      </c>
      <c r="YB132" s="17">
        <f t="shared" si="845"/>
        <v>0</v>
      </c>
      <c r="YC132" s="17">
        <f t="shared" si="845"/>
        <v>0</v>
      </c>
      <c r="YD132" s="17">
        <f t="shared" si="845"/>
        <v>0</v>
      </c>
      <c r="YE132" s="17">
        <f t="shared" si="845"/>
        <v>0</v>
      </c>
      <c r="YF132" s="17">
        <f t="shared" ref="YF132:AAQ132" si="846">+YF118*YF$21/$C$41</f>
        <v>0</v>
      </c>
      <c r="YG132" s="17">
        <f t="shared" si="846"/>
        <v>0</v>
      </c>
      <c r="YH132" s="17">
        <f t="shared" si="846"/>
        <v>0</v>
      </c>
      <c r="YI132" s="17">
        <f t="shared" si="846"/>
        <v>0</v>
      </c>
      <c r="YJ132" s="17">
        <f t="shared" si="846"/>
        <v>0</v>
      </c>
      <c r="YK132" s="17">
        <f t="shared" si="846"/>
        <v>0</v>
      </c>
      <c r="YL132" s="17">
        <f t="shared" si="846"/>
        <v>0</v>
      </c>
      <c r="YM132" s="17">
        <f t="shared" si="846"/>
        <v>0</v>
      </c>
      <c r="YN132" s="17">
        <f t="shared" si="846"/>
        <v>0</v>
      </c>
      <c r="YO132" s="17">
        <f t="shared" si="846"/>
        <v>0</v>
      </c>
      <c r="YP132" s="17">
        <f t="shared" si="846"/>
        <v>0</v>
      </c>
      <c r="YQ132" s="17">
        <f t="shared" si="846"/>
        <v>0</v>
      </c>
      <c r="YR132" s="17">
        <f t="shared" si="846"/>
        <v>0</v>
      </c>
      <c r="YS132" s="17">
        <f t="shared" si="846"/>
        <v>0</v>
      </c>
      <c r="YT132" s="17">
        <f t="shared" si="846"/>
        <v>0</v>
      </c>
      <c r="YU132" s="17">
        <f t="shared" si="846"/>
        <v>0</v>
      </c>
      <c r="YV132" s="17">
        <f t="shared" si="846"/>
        <v>0</v>
      </c>
      <c r="YW132" s="17">
        <f t="shared" si="846"/>
        <v>0</v>
      </c>
      <c r="YX132" s="17">
        <f t="shared" si="846"/>
        <v>0</v>
      </c>
      <c r="YY132" s="17">
        <f t="shared" si="846"/>
        <v>0</v>
      </c>
      <c r="YZ132" s="17">
        <f t="shared" si="846"/>
        <v>0</v>
      </c>
      <c r="ZA132" s="17">
        <f t="shared" si="846"/>
        <v>0</v>
      </c>
      <c r="ZB132" s="17">
        <f t="shared" si="846"/>
        <v>0</v>
      </c>
      <c r="ZC132" s="17">
        <f t="shared" si="846"/>
        <v>0</v>
      </c>
      <c r="ZD132" s="17">
        <f t="shared" si="846"/>
        <v>0</v>
      </c>
      <c r="ZE132" s="17">
        <f t="shared" si="846"/>
        <v>0</v>
      </c>
      <c r="ZF132" s="17">
        <f t="shared" si="846"/>
        <v>0</v>
      </c>
      <c r="ZG132" s="17">
        <f t="shared" si="846"/>
        <v>0</v>
      </c>
      <c r="ZH132" s="17">
        <f t="shared" si="846"/>
        <v>0</v>
      </c>
      <c r="ZI132" s="17">
        <f t="shared" si="846"/>
        <v>0</v>
      </c>
      <c r="ZJ132" s="17">
        <f t="shared" si="846"/>
        <v>0</v>
      </c>
      <c r="ZK132" s="17">
        <f t="shared" si="846"/>
        <v>0</v>
      </c>
      <c r="ZL132" s="17">
        <f t="shared" si="846"/>
        <v>0</v>
      </c>
      <c r="ZM132" s="17">
        <f t="shared" si="846"/>
        <v>0</v>
      </c>
      <c r="ZN132" s="17">
        <f t="shared" si="846"/>
        <v>0</v>
      </c>
      <c r="ZO132" s="17">
        <f t="shared" si="846"/>
        <v>0</v>
      </c>
      <c r="ZP132" s="17">
        <f t="shared" si="846"/>
        <v>0</v>
      </c>
      <c r="ZQ132" s="17">
        <f t="shared" si="846"/>
        <v>0</v>
      </c>
      <c r="ZR132" s="17">
        <f t="shared" si="846"/>
        <v>0</v>
      </c>
      <c r="ZS132" s="17">
        <f t="shared" si="846"/>
        <v>0</v>
      </c>
      <c r="ZT132" s="17">
        <f t="shared" si="846"/>
        <v>0</v>
      </c>
      <c r="ZU132" s="17">
        <f t="shared" si="846"/>
        <v>0</v>
      </c>
      <c r="ZV132" s="17">
        <f t="shared" si="846"/>
        <v>0</v>
      </c>
      <c r="ZW132" s="17">
        <f t="shared" si="846"/>
        <v>0</v>
      </c>
      <c r="ZX132" s="17">
        <f t="shared" si="846"/>
        <v>0</v>
      </c>
      <c r="ZY132" s="17">
        <f t="shared" si="846"/>
        <v>0</v>
      </c>
      <c r="ZZ132" s="17">
        <f t="shared" si="846"/>
        <v>0</v>
      </c>
      <c r="AAA132" s="17">
        <f t="shared" si="846"/>
        <v>0</v>
      </c>
      <c r="AAB132" s="17">
        <f t="shared" si="846"/>
        <v>0</v>
      </c>
      <c r="AAC132" s="17">
        <f t="shared" si="846"/>
        <v>0</v>
      </c>
      <c r="AAD132" s="17">
        <f t="shared" si="846"/>
        <v>0</v>
      </c>
      <c r="AAE132" s="17">
        <f t="shared" si="846"/>
        <v>0</v>
      </c>
      <c r="AAF132" s="17">
        <f t="shared" si="846"/>
        <v>0</v>
      </c>
      <c r="AAG132" s="17">
        <f t="shared" si="846"/>
        <v>0</v>
      </c>
      <c r="AAH132" s="17">
        <f t="shared" si="846"/>
        <v>0</v>
      </c>
      <c r="AAI132" s="17">
        <f t="shared" si="846"/>
        <v>0</v>
      </c>
      <c r="AAJ132" s="17">
        <f t="shared" si="846"/>
        <v>0</v>
      </c>
      <c r="AAK132" s="17">
        <f t="shared" si="846"/>
        <v>0</v>
      </c>
      <c r="AAL132" s="17">
        <f t="shared" si="846"/>
        <v>0</v>
      </c>
      <c r="AAM132" s="17">
        <f t="shared" si="846"/>
        <v>0</v>
      </c>
      <c r="AAN132" s="17">
        <f t="shared" si="846"/>
        <v>0</v>
      </c>
      <c r="AAO132" s="17">
        <f t="shared" si="846"/>
        <v>0</v>
      </c>
      <c r="AAP132" s="17">
        <f t="shared" si="846"/>
        <v>0</v>
      </c>
      <c r="AAQ132" s="17">
        <f t="shared" si="846"/>
        <v>0</v>
      </c>
      <c r="AAR132" s="17">
        <f t="shared" ref="AAR132:ADC132" si="847">+AAR118*AAR$21/$C$41</f>
        <v>0</v>
      </c>
      <c r="AAS132" s="17">
        <f t="shared" si="847"/>
        <v>0</v>
      </c>
      <c r="AAT132" s="17">
        <f t="shared" si="847"/>
        <v>0</v>
      </c>
      <c r="AAU132" s="17">
        <f t="shared" si="847"/>
        <v>0</v>
      </c>
      <c r="AAV132" s="17">
        <f t="shared" si="847"/>
        <v>0</v>
      </c>
      <c r="AAW132" s="17">
        <f t="shared" si="847"/>
        <v>0</v>
      </c>
      <c r="AAX132" s="17">
        <f t="shared" si="847"/>
        <v>0</v>
      </c>
      <c r="AAY132" s="17">
        <f t="shared" si="847"/>
        <v>0</v>
      </c>
      <c r="AAZ132" s="17">
        <f t="shared" si="847"/>
        <v>0</v>
      </c>
      <c r="ABA132" s="17">
        <f t="shared" si="847"/>
        <v>0</v>
      </c>
      <c r="ABB132" s="17">
        <f t="shared" si="847"/>
        <v>0</v>
      </c>
      <c r="ABC132" s="17">
        <f t="shared" si="847"/>
        <v>0</v>
      </c>
      <c r="ABD132" s="17">
        <f t="shared" si="847"/>
        <v>0</v>
      </c>
      <c r="ABE132" s="17">
        <f t="shared" si="847"/>
        <v>0</v>
      </c>
      <c r="ABF132" s="17">
        <f t="shared" si="847"/>
        <v>0</v>
      </c>
      <c r="ABG132" s="17">
        <f t="shared" si="847"/>
        <v>0</v>
      </c>
      <c r="ABH132" s="17">
        <f t="shared" si="847"/>
        <v>0</v>
      </c>
      <c r="ABI132" s="17">
        <f t="shared" si="847"/>
        <v>0</v>
      </c>
      <c r="ABJ132" s="17">
        <f t="shared" si="847"/>
        <v>0</v>
      </c>
      <c r="ABK132" s="17">
        <f t="shared" si="847"/>
        <v>0</v>
      </c>
      <c r="ABL132" s="17">
        <f t="shared" si="847"/>
        <v>0</v>
      </c>
      <c r="ABM132" s="17">
        <f t="shared" si="847"/>
        <v>0</v>
      </c>
      <c r="ABN132" s="17">
        <f t="shared" si="847"/>
        <v>0</v>
      </c>
      <c r="ABO132" s="17">
        <f t="shared" si="847"/>
        <v>0</v>
      </c>
      <c r="ABP132" s="17">
        <f t="shared" si="847"/>
        <v>0</v>
      </c>
      <c r="ABQ132" s="17">
        <f t="shared" si="847"/>
        <v>0</v>
      </c>
      <c r="ABR132" s="17">
        <f t="shared" si="847"/>
        <v>0</v>
      </c>
      <c r="ABS132" s="17">
        <f t="shared" si="847"/>
        <v>0</v>
      </c>
      <c r="ABT132" s="17">
        <f t="shared" si="847"/>
        <v>0</v>
      </c>
      <c r="ABU132" s="17">
        <f t="shared" si="847"/>
        <v>0</v>
      </c>
      <c r="ABV132" s="17">
        <f t="shared" si="847"/>
        <v>0</v>
      </c>
      <c r="ABW132" s="17">
        <f t="shared" si="847"/>
        <v>0</v>
      </c>
      <c r="ABX132" s="17">
        <f t="shared" si="847"/>
        <v>0</v>
      </c>
      <c r="ABY132" s="17">
        <f t="shared" si="847"/>
        <v>0</v>
      </c>
      <c r="ABZ132" s="17">
        <f t="shared" si="847"/>
        <v>0</v>
      </c>
      <c r="ACA132" s="17">
        <f t="shared" si="847"/>
        <v>0</v>
      </c>
      <c r="ACB132" s="17">
        <f t="shared" si="847"/>
        <v>0</v>
      </c>
      <c r="ACC132" s="17">
        <f t="shared" si="847"/>
        <v>0</v>
      </c>
      <c r="ACD132" s="17">
        <f t="shared" si="847"/>
        <v>0</v>
      </c>
      <c r="ACE132" s="17">
        <f t="shared" si="847"/>
        <v>0</v>
      </c>
      <c r="ACF132" s="17">
        <f t="shared" si="847"/>
        <v>0</v>
      </c>
      <c r="ACG132" s="17">
        <f t="shared" si="847"/>
        <v>0</v>
      </c>
      <c r="ACH132" s="17">
        <f t="shared" si="847"/>
        <v>0</v>
      </c>
      <c r="ACI132" s="17">
        <f t="shared" si="847"/>
        <v>0</v>
      </c>
      <c r="ACJ132" s="17">
        <f t="shared" si="847"/>
        <v>0</v>
      </c>
      <c r="ACK132" s="17">
        <f t="shared" si="847"/>
        <v>0</v>
      </c>
      <c r="ACL132" s="17">
        <f t="shared" si="847"/>
        <v>0</v>
      </c>
      <c r="ACM132" s="17">
        <f t="shared" si="847"/>
        <v>0</v>
      </c>
      <c r="ACN132" s="17">
        <f t="shared" si="847"/>
        <v>0</v>
      </c>
      <c r="ACO132" s="17">
        <f t="shared" si="847"/>
        <v>0</v>
      </c>
      <c r="ACP132" s="17">
        <f t="shared" si="847"/>
        <v>0</v>
      </c>
      <c r="ACQ132" s="17">
        <f t="shared" si="847"/>
        <v>0</v>
      </c>
      <c r="ACR132" s="17">
        <f t="shared" si="847"/>
        <v>0</v>
      </c>
      <c r="ACS132" s="17">
        <f t="shared" si="847"/>
        <v>0</v>
      </c>
      <c r="ACT132" s="17">
        <f t="shared" si="847"/>
        <v>0</v>
      </c>
      <c r="ACU132" s="17">
        <f t="shared" si="847"/>
        <v>0</v>
      </c>
      <c r="ACV132" s="17">
        <f t="shared" si="847"/>
        <v>0</v>
      </c>
      <c r="ACW132" s="17">
        <f t="shared" si="847"/>
        <v>0</v>
      </c>
      <c r="ACX132" s="17">
        <f t="shared" si="847"/>
        <v>0</v>
      </c>
      <c r="ACY132" s="17">
        <f t="shared" si="847"/>
        <v>0</v>
      </c>
      <c r="ACZ132" s="17">
        <f t="shared" si="847"/>
        <v>0</v>
      </c>
      <c r="ADA132" s="17">
        <f t="shared" si="847"/>
        <v>0</v>
      </c>
      <c r="ADB132" s="17">
        <f t="shared" si="847"/>
        <v>0</v>
      </c>
      <c r="ADC132" s="17">
        <f t="shared" si="847"/>
        <v>0</v>
      </c>
      <c r="ADD132" s="17">
        <f t="shared" ref="ADD132:AFO132" si="848">+ADD118*ADD$21/$C$41</f>
        <v>0</v>
      </c>
      <c r="ADE132" s="17">
        <f t="shared" si="848"/>
        <v>0</v>
      </c>
      <c r="ADF132" s="17">
        <f t="shared" si="848"/>
        <v>0</v>
      </c>
      <c r="ADG132" s="17">
        <f t="shared" si="848"/>
        <v>0</v>
      </c>
      <c r="ADH132" s="17">
        <f t="shared" si="848"/>
        <v>0</v>
      </c>
      <c r="ADI132" s="17">
        <f t="shared" si="848"/>
        <v>0</v>
      </c>
      <c r="ADJ132" s="17">
        <f t="shared" si="848"/>
        <v>0</v>
      </c>
      <c r="ADK132" s="17">
        <f t="shared" si="848"/>
        <v>0</v>
      </c>
      <c r="ADL132" s="17">
        <f t="shared" si="848"/>
        <v>0</v>
      </c>
      <c r="ADM132" s="17">
        <f t="shared" si="848"/>
        <v>0</v>
      </c>
      <c r="ADN132" s="17">
        <f t="shared" si="848"/>
        <v>0</v>
      </c>
      <c r="ADO132" s="17">
        <f t="shared" si="848"/>
        <v>0</v>
      </c>
      <c r="ADP132" s="17">
        <f t="shared" si="848"/>
        <v>0</v>
      </c>
      <c r="ADQ132" s="17">
        <f t="shared" si="848"/>
        <v>0</v>
      </c>
      <c r="ADR132" s="17">
        <f t="shared" si="848"/>
        <v>0</v>
      </c>
      <c r="ADS132" s="17">
        <f t="shared" si="848"/>
        <v>0</v>
      </c>
      <c r="ADT132" s="17">
        <f t="shared" si="848"/>
        <v>0</v>
      </c>
      <c r="ADU132" s="17">
        <f t="shared" si="848"/>
        <v>0</v>
      </c>
      <c r="ADV132" s="17">
        <f t="shared" si="848"/>
        <v>0</v>
      </c>
      <c r="ADW132" s="17">
        <f t="shared" si="848"/>
        <v>0</v>
      </c>
      <c r="ADX132" s="17">
        <f t="shared" si="848"/>
        <v>0</v>
      </c>
      <c r="ADY132" s="17">
        <f t="shared" si="848"/>
        <v>0</v>
      </c>
      <c r="ADZ132" s="17">
        <f t="shared" si="848"/>
        <v>0</v>
      </c>
      <c r="AEA132" s="17">
        <f t="shared" si="848"/>
        <v>0</v>
      </c>
      <c r="AEB132" s="17">
        <f t="shared" si="848"/>
        <v>0</v>
      </c>
      <c r="AEC132" s="17">
        <f t="shared" si="848"/>
        <v>0</v>
      </c>
      <c r="AED132" s="17">
        <f t="shared" si="848"/>
        <v>0</v>
      </c>
      <c r="AEE132" s="17">
        <f t="shared" si="848"/>
        <v>0</v>
      </c>
      <c r="AEF132" s="17">
        <f t="shared" si="848"/>
        <v>0</v>
      </c>
      <c r="AEG132" s="17">
        <f t="shared" si="848"/>
        <v>0</v>
      </c>
      <c r="AEH132" s="17">
        <f t="shared" si="848"/>
        <v>0</v>
      </c>
      <c r="AEI132" s="17">
        <f t="shared" si="848"/>
        <v>0</v>
      </c>
      <c r="AEJ132" s="17">
        <f t="shared" si="848"/>
        <v>0</v>
      </c>
      <c r="AEK132" s="17">
        <f t="shared" si="848"/>
        <v>0</v>
      </c>
      <c r="AEL132" s="17">
        <f t="shared" si="848"/>
        <v>0</v>
      </c>
      <c r="AEM132" s="17">
        <f t="shared" si="848"/>
        <v>0</v>
      </c>
      <c r="AEN132" s="17">
        <f t="shared" si="848"/>
        <v>0</v>
      </c>
      <c r="AEO132" s="17">
        <f t="shared" si="848"/>
        <v>0</v>
      </c>
      <c r="AEP132" s="17">
        <f t="shared" si="848"/>
        <v>0</v>
      </c>
      <c r="AEQ132" s="17">
        <f t="shared" si="848"/>
        <v>0</v>
      </c>
      <c r="AER132" s="17">
        <f t="shared" si="848"/>
        <v>0</v>
      </c>
      <c r="AES132" s="17">
        <f t="shared" si="848"/>
        <v>0</v>
      </c>
      <c r="AET132" s="17">
        <f t="shared" si="848"/>
        <v>0</v>
      </c>
      <c r="AEU132" s="17">
        <f t="shared" si="848"/>
        <v>0</v>
      </c>
      <c r="AEV132" s="17">
        <f t="shared" si="848"/>
        <v>0</v>
      </c>
      <c r="AEW132" s="17">
        <f t="shared" si="848"/>
        <v>0</v>
      </c>
      <c r="AEX132" s="17">
        <f t="shared" si="848"/>
        <v>0</v>
      </c>
      <c r="AEY132" s="17">
        <f t="shared" si="848"/>
        <v>0</v>
      </c>
      <c r="AEZ132" s="17">
        <f t="shared" si="848"/>
        <v>0</v>
      </c>
      <c r="AFA132" s="17">
        <f t="shared" si="848"/>
        <v>0</v>
      </c>
      <c r="AFB132" s="17">
        <f t="shared" si="848"/>
        <v>0</v>
      </c>
      <c r="AFC132" s="17">
        <f t="shared" si="848"/>
        <v>0</v>
      </c>
      <c r="AFD132" s="17">
        <f t="shared" si="848"/>
        <v>0</v>
      </c>
      <c r="AFE132" s="17">
        <f t="shared" si="848"/>
        <v>0</v>
      </c>
      <c r="AFF132" s="17">
        <f t="shared" si="848"/>
        <v>0</v>
      </c>
      <c r="AFG132" s="17">
        <f t="shared" si="848"/>
        <v>0</v>
      </c>
      <c r="AFH132" s="17">
        <f t="shared" si="848"/>
        <v>0</v>
      </c>
      <c r="AFI132" s="17">
        <f t="shared" si="848"/>
        <v>0</v>
      </c>
      <c r="AFJ132" s="17">
        <f t="shared" si="848"/>
        <v>0</v>
      </c>
      <c r="AFK132" s="17">
        <f t="shared" si="848"/>
        <v>0</v>
      </c>
      <c r="AFL132" s="17">
        <f t="shared" si="848"/>
        <v>0</v>
      </c>
      <c r="AFM132" s="17">
        <f t="shared" si="848"/>
        <v>0</v>
      </c>
      <c r="AFN132" s="17">
        <f t="shared" si="848"/>
        <v>0</v>
      </c>
      <c r="AFO132" s="17">
        <f t="shared" si="848"/>
        <v>0</v>
      </c>
      <c r="AFP132" s="17">
        <f t="shared" ref="AFP132:AIA132" si="849">+AFP118*AFP$21/$C$41</f>
        <v>0</v>
      </c>
      <c r="AFQ132" s="17">
        <f t="shared" si="849"/>
        <v>0</v>
      </c>
      <c r="AFR132" s="17">
        <f t="shared" si="849"/>
        <v>0</v>
      </c>
      <c r="AFS132" s="17">
        <f t="shared" si="849"/>
        <v>0</v>
      </c>
      <c r="AFT132" s="17">
        <f t="shared" si="849"/>
        <v>0</v>
      </c>
      <c r="AFU132" s="17">
        <f t="shared" si="849"/>
        <v>0</v>
      </c>
      <c r="AFV132" s="17">
        <f t="shared" si="849"/>
        <v>0</v>
      </c>
      <c r="AFW132" s="17">
        <f t="shared" si="849"/>
        <v>0</v>
      </c>
      <c r="AFX132" s="17">
        <f t="shared" si="849"/>
        <v>0</v>
      </c>
      <c r="AFY132" s="17">
        <f t="shared" si="849"/>
        <v>0</v>
      </c>
      <c r="AFZ132" s="17">
        <f t="shared" si="849"/>
        <v>0</v>
      </c>
      <c r="AGA132" s="17">
        <f t="shared" si="849"/>
        <v>0</v>
      </c>
      <c r="AGB132" s="17">
        <f t="shared" si="849"/>
        <v>0</v>
      </c>
      <c r="AGC132" s="17">
        <f t="shared" si="849"/>
        <v>0</v>
      </c>
      <c r="AGD132" s="17">
        <f t="shared" si="849"/>
        <v>0</v>
      </c>
      <c r="AGE132" s="17">
        <f t="shared" si="849"/>
        <v>0</v>
      </c>
      <c r="AGF132" s="17">
        <f t="shared" si="849"/>
        <v>0</v>
      </c>
      <c r="AGG132" s="17">
        <f t="shared" si="849"/>
        <v>0</v>
      </c>
      <c r="AGH132" s="17">
        <f t="shared" si="849"/>
        <v>0</v>
      </c>
      <c r="AGI132" s="17">
        <f t="shared" si="849"/>
        <v>0</v>
      </c>
      <c r="AGJ132" s="17">
        <f t="shared" si="849"/>
        <v>0</v>
      </c>
      <c r="AGK132" s="17">
        <f t="shared" si="849"/>
        <v>0</v>
      </c>
      <c r="AGL132" s="17">
        <f t="shared" si="849"/>
        <v>0</v>
      </c>
      <c r="AGM132" s="17">
        <f t="shared" si="849"/>
        <v>0</v>
      </c>
      <c r="AGN132" s="17">
        <f t="shared" si="849"/>
        <v>0</v>
      </c>
      <c r="AGO132" s="17">
        <f t="shared" si="849"/>
        <v>0</v>
      </c>
      <c r="AGP132" s="17">
        <f t="shared" si="849"/>
        <v>0</v>
      </c>
      <c r="AGQ132" s="17">
        <f t="shared" si="849"/>
        <v>0</v>
      </c>
      <c r="AGR132" s="17">
        <f t="shared" si="849"/>
        <v>0</v>
      </c>
      <c r="AGS132" s="17">
        <f t="shared" si="849"/>
        <v>0</v>
      </c>
      <c r="AGT132" s="17">
        <f t="shared" si="849"/>
        <v>0</v>
      </c>
      <c r="AGU132" s="17">
        <f t="shared" si="849"/>
        <v>0</v>
      </c>
      <c r="AGV132" s="17">
        <f t="shared" si="849"/>
        <v>0</v>
      </c>
      <c r="AGW132" s="17">
        <f t="shared" si="849"/>
        <v>0</v>
      </c>
      <c r="AGX132" s="17">
        <f t="shared" si="849"/>
        <v>0</v>
      </c>
      <c r="AGY132" s="17">
        <f t="shared" si="849"/>
        <v>0</v>
      </c>
      <c r="AGZ132" s="17">
        <f t="shared" si="849"/>
        <v>0</v>
      </c>
      <c r="AHA132" s="17">
        <f t="shared" si="849"/>
        <v>0</v>
      </c>
      <c r="AHB132" s="17">
        <f t="shared" si="849"/>
        <v>0</v>
      </c>
      <c r="AHC132" s="17">
        <f t="shared" si="849"/>
        <v>0</v>
      </c>
      <c r="AHD132" s="17">
        <f t="shared" si="849"/>
        <v>0</v>
      </c>
      <c r="AHE132" s="17">
        <f t="shared" si="849"/>
        <v>0</v>
      </c>
      <c r="AHF132" s="17">
        <f t="shared" si="849"/>
        <v>0</v>
      </c>
      <c r="AHG132" s="17">
        <f t="shared" si="849"/>
        <v>0</v>
      </c>
      <c r="AHH132" s="17">
        <f t="shared" si="849"/>
        <v>0</v>
      </c>
      <c r="AHI132" s="17">
        <f t="shared" si="849"/>
        <v>0</v>
      </c>
      <c r="AHJ132" s="17">
        <f t="shared" si="849"/>
        <v>0</v>
      </c>
      <c r="AHK132" s="17">
        <f t="shared" si="849"/>
        <v>0</v>
      </c>
      <c r="AHL132" s="17">
        <f t="shared" si="849"/>
        <v>0</v>
      </c>
      <c r="AHM132" s="17">
        <f t="shared" si="849"/>
        <v>0</v>
      </c>
      <c r="AHN132" s="17">
        <f t="shared" si="849"/>
        <v>0</v>
      </c>
      <c r="AHO132" s="17">
        <f t="shared" si="849"/>
        <v>0</v>
      </c>
      <c r="AHP132" s="17">
        <f t="shared" si="849"/>
        <v>0</v>
      </c>
      <c r="AHQ132" s="17">
        <f t="shared" si="849"/>
        <v>0</v>
      </c>
      <c r="AHR132" s="17">
        <f t="shared" si="849"/>
        <v>0</v>
      </c>
      <c r="AHS132" s="17">
        <f t="shared" si="849"/>
        <v>0</v>
      </c>
      <c r="AHT132" s="17">
        <f t="shared" si="849"/>
        <v>0</v>
      </c>
      <c r="AHU132" s="17">
        <f t="shared" si="849"/>
        <v>0</v>
      </c>
      <c r="AHV132" s="17">
        <f t="shared" si="849"/>
        <v>0</v>
      </c>
      <c r="AHW132" s="17">
        <f t="shared" si="849"/>
        <v>0</v>
      </c>
      <c r="AHX132" s="17">
        <f t="shared" si="849"/>
        <v>0</v>
      </c>
      <c r="AHY132" s="17">
        <f t="shared" si="849"/>
        <v>0</v>
      </c>
      <c r="AHZ132" s="17">
        <f t="shared" si="849"/>
        <v>0</v>
      </c>
      <c r="AIA132" s="17">
        <f t="shared" si="849"/>
        <v>0</v>
      </c>
      <c r="AIB132" s="17">
        <f t="shared" ref="AIB132:AKM132" si="850">+AIB118*AIB$21/$C$41</f>
        <v>0</v>
      </c>
      <c r="AIC132" s="17">
        <f t="shared" si="850"/>
        <v>0</v>
      </c>
      <c r="AID132" s="17">
        <f t="shared" si="850"/>
        <v>0</v>
      </c>
      <c r="AIE132" s="17">
        <f t="shared" si="850"/>
        <v>0</v>
      </c>
      <c r="AIF132" s="17">
        <f t="shared" si="850"/>
        <v>0</v>
      </c>
      <c r="AIG132" s="17">
        <f t="shared" si="850"/>
        <v>0</v>
      </c>
      <c r="AIH132" s="17">
        <f t="shared" si="850"/>
        <v>0</v>
      </c>
      <c r="AII132" s="17">
        <f t="shared" si="850"/>
        <v>0</v>
      </c>
      <c r="AIJ132" s="17">
        <f t="shared" si="850"/>
        <v>0</v>
      </c>
      <c r="AIK132" s="17">
        <f t="shared" si="850"/>
        <v>0</v>
      </c>
      <c r="AIL132" s="17">
        <f t="shared" si="850"/>
        <v>0</v>
      </c>
      <c r="AIM132" s="17">
        <f t="shared" si="850"/>
        <v>0</v>
      </c>
      <c r="AIN132" s="17">
        <f t="shared" si="850"/>
        <v>0</v>
      </c>
      <c r="AIO132" s="17">
        <f t="shared" si="850"/>
        <v>0</v>
      </c>
      <c r="AIP132" s="17">
        <f t="shared" si="850"/>
        <v>0</v>
      </c>
      <c r="AIQ132" s="17">
        <f t="shared" si="850"/>
        <v>0</v>
      </c>
      <c r="AIR132" s="17">
        <f t="shared" si="850"/>
        <v>0</v>
      </c>
      <c r="AIS132" s="17">
        <f t="shared" si="850"/>
        <v>0</v>
      </c>
      <c r="AIT132" s="17">
        <f t="shared" si="850"/>
        <v>0</v>
      </c>
      <c r="AIU132" s="17">
        <f t="shared" si="850"/>
        <v>0</v>
      </c>
      <c r="AIV132" s="17">
        <f t="shared" si="850"/>
        <v>0</v>
      </c>
      <c r="AIW132" s="17">
        <f t="shared" si="850"/>
        <v>0</v>
      </c>
      <c r="AIX132" s="17">
        <f t="shared" si="850"/>
        <v>0</v>
      </c>
      <c r="AIY132" s="17">
        <f t="shared" si="850"/>
        <v>0</v>
      </c>
      <c r="AIZ132" s="17">
        <f t="shared" si="850"/>
        <v>0</v>
      </c>
      <c r="AJA132" s="17">
        <f t="shared" si="850"/>
        <v>0</v>
      </c>
      <c r="AJB132" s="17">
        <f t="shared" si="850"/>
        <v>0</v>
      </c>
      <c r="AJC132" s="17">
        <f t="shared" si="850"/>
        <v>0</v>
      </c>
      <c r="AJD132" s="17">
        <f t="shared" si="850"/>
        <v>0</v>
      </c>
      <c r="AJE132" s="17">
        <f t="shared" si="850"/>
        <v>0</v>
      </c>
      <c r="AJF132" s="17">
        <f t="shared" si="850"/>
        <v>0</v>
      </c>
      <c r="AJG132" s="17">
        <f t="shared" si="850"/>
        <v>0</v>
      </c>
      <c r="AJH132" s="17">
        <f t="shared" si="850"/>
        <v>0</v>
      </c>
      <c r="AJI132" s="17">
        <f t="shared" si="850"/>
        <v>0</v>
      </c>
      <c r="AJJ132" s="17">
        <f t="shared" si="850"/>
        <v>0</v>
      </c>
      <c r="AJK132" s="17">
        <f t="shared" si="850"/>
        <v>0</v>
      </c>
      <c r="AJL132" s="17">
        <f t="shared" si="850"/>
        <v>0</v>
      </c>
      <c r="AJM132" s="17">
        <f t="shared" si="850"/>
        <v>0</v>
      </c>
      <c r="AJN132" s="17">
        <f t="shared" si="850"/>
        <v>0</v>
      </c>
      <c r="AJO132" s="17">
        <f t="shared" si="850"/>
        <v>0</v>
      </c>
      <c r="AJP132" s="17">
        <f t="shared" si="850"/>
        <v>0</v>
      </c>
      <c r="AJQ132" s="17">
        <f t="shared" si="850"/>
        <v>0</v>
      </c>
      <c r="AJR132" s="17">
        <f t="shared" si="850"/>
        <v>0</v>
      </c>
      <c r="AJS132" s="17">
        <f t="shared" si="850"/>
        <v>0</v>
      </c>
      <c r="AJT132" s="17">
        <f t="shared" si="850"/>
        <v>0</v>
      </c>
      <c r="AJU132" s="17">
        <f t="shared" si="850"/>
        <v>0</v>
      </c>
      <c r="AJV132" s="17">
        <f t="shared" si="850"/>
        <v>0</v>
      </c>
      <c r="AJW132" s="17">
        <f t="shared" si="850"/>
        <v>0</v>
      </c>
      <c r="AJX132" s="17">
        <f t="shared" si="850"/>
        <v>0</v>
      </c>
      <c r="AJY132" s="17">
        <f t="shared" si="850"/>
        <v>0</v>
      </c>
      <c r="AJZ132" s="17">
        <f t="shared" si="850"/>
        <v>0</v>
      </c>
      <c r="AKA132" s="17">
        <f t="shared" si="850"/>
        <v>0</v>
      </c>
      <c r="AKB132" s="17">
        <f t="shared" si="850"/>
        <v>0</v>
      </c>
      <c r="AKC132" s="17">
        <f t="shared" si="850"/>
        <v>0</v>
      </c>
      <c r="AKD132" s="17">
        <f t="shared" si="850"/>
        <v>0</v>
      </c>
      <c r="AKE132" s="17">
        <f t="shared" si="850"/>
        <v>0</v>
      </c>
      <c r="AKF132" s="17">
        <f t="shared" si="850"/>
        <v>0</v>
      </c>
      <c r="AKG132" s="17">
        <f t="shared" si="850"/>
        <v>0</v>
      </c>
      <c r="AKH132" s="17">
        <f t="shared" si="850"/>
        <v>0</v>
      </c>
      <c r="AKI132" s="17">
        <f t="shared" si="850"/>
        <v>0</v>
      </c>
      <c r="AKJ132" s="17">
        <f t="shared" si="850"/>
        <v>0</v>
      </c>
      <c r="AKK132" s="17">
        <f t="shared" si="850"/>
        <v>0</v>
      </c>
      <c r="AKL132" s="17">
        <f t="shared" si="850"/>
        <v>0</v>
      </c>
      <c r="AKM132" s="17">
        <f t="shared" si="850"/>
        <v>0</v>
      </c>
      <c r="AKN132" s="17">
        <f t="shared" ref="AKN132:AMY132" si="851">+AKN118*AKN$21/$C$41</f>
        <v>0</v>
      </c>
      <c r="AKO132" s="17">
        <f t="shared" si="851"/>
        <v>0</v>
      </c>
      <c r="AKP132" s="17">
        <f t="shared" si="851"/>
        <v>0</v>
      </c>
      <c r="AKQ132" s="17">
        <f t="shared" si="851"/>
        <v>0</v>
      </c>
      <c r="AKR132" s="17">
        <f t="shared" si="851"/>
        <v>0</v>
      </c>
      <c r="AKS132" s="17">
        <f t="shared" si="851"/>
        <v>0</v>
      </c>
      <c r="AKT132" s="17">
        <f t="shared" si="851"/>
        <v>0</v>
      </c>
      <c r="AKU132" s="17">
        <f t="shared" si="851"/>
        <v>0</v>
      </c>
      <c r="AKV132" s="17">
        <f t="shared" si="851"/>
        <v>0</v>
      </c>
      <c r="AKW132" s="17">
        <f t="shared" si="851"/>
        <v>0</v>
      </c>
      <c r="AKX132" s="17">
        <f t="shared" si="851"/>
        <v>0</v>
      </c>
      <c r="AKY132" s="17">
        <f t="shared" si="851"/>
        <v>0</v>
      </c>
      <c r="AKZ132" s="17">
        <f t="shared" si="851"/>
        <v>0</v>
      </c>
      <c r="ALA132" s="17">
        <f t="shared" si="851"/>
        <v>0</v>
      </c>
      <c r="ALB132" s="17">
        <f t="shared" si="851"/>
        <v>0</v>
      </c>
      <c r="ALC132" s="17">
        <f t="shared" si="851"/>
        <v>0</v>
      </c>
      <c r="ALD132" s="17">
        <f t="shared" si="851"/>
        <v>0</v>
      </c>
      <c r="ALE132" s="17">
        <f t="shared" si="851"/>
        <v>0</v>
      </c>
      <c r="ALF132" s="17">
        <f t="shared" si="851"/>
        <v>0</v>
      </c>
      <c r="ALG132" s="17">
        <f t="shared" si="851"/>
        <v>0</v>
      </c>
      <c r="ALH132" s="17">
        <f t="shared" si="851"/>
        <v>0</v>
      </c>
      <c r="ALI132" s="17">
        <f t="shared" si="851"/>
        <v>0</v>
      </c>
      <c r="ALJ132" s="17">
        <f t="shared" si="851"/>
        <v>0</v>
      </c>
      <c r="ALK132" s="17">
        <f t="shared" si="851"/>
        <v>0</v>
      </c>
      <c r="ALL132" s="17">
        <f t="shared" si="851"/>
        <v>0</v>
      </c>
      <c r="ALM132" s="17">
        <f t="shared" si="851"/>
        <v>0</v>
      </c>
      <c r="ALN132" s="17">
        <f t="shared" si="851"/>
        <v>0</v>
      </c>
      <c r="ALO132" s="17">
        <f t="shared" si="851"/>
        <v>0</v>
      </c>
      <c r="ALP132" s="17">
        <f t="shared" si="851"/>
        <v>0</v>
      </c>
      <c r="ALQ132" s="17">
        <f t="shared" si="851"/>
        <v>0</v>
      </c>
      <c r="ALR132" s="17">
        <f t="shared" si="851"/>
        <v>0</v>
      </c>
      <c r="ALS132" s="17">
        <f t="shared" si="851"/>
        <v>0</v>
      </c>
      <c r="ALT132" s="17">
        <f t="shared" si="851"/>
        <v>0</v>
      </c>
      <c r="ALU132" s="17">
        <f t="shared" si="851"/>
        <v>0</v>
      </c>
      <c r="ALV132" s="17">
        <f t="shared" si="851"/>
        <v>0</v>
      </c>
      <c r="ALW132" s="17">
        <f t="shared" si="851"/>
        <v>0</v>
      </c>
      <c r="ALX132" s="17">
        <f t="shared" si="851"/>
        <v>0</v>
      </c>
      <c r="ALY132" s="17">
        <f t="shared" si="851"/>
        <v>0</v>
      </c>
      <c r="ALZ132" s="17">
        <f t="shared" si="851"/>
        <v>0</v>
      </c>
      <c r="AMA132" s="17">
        <f t="shared" si="851"/>
        <v>0</v>
      </c>
      <c r="AMB132" s="17">
        <f t="shared" si="851"/>
        <v>0</v>
      </c>
      <c r="AMC132" s="17">
        <f t="shared" si="851"/>
        <v>0</v>
      </c>
      <c r="AMD132" s="17">
        <f t="shared" si="851"/>
        <v>0</v>
      </c>
      <c r="AME132" s="17">
        <f t="shared" si="851"/>
        <v>0</v>
      </c>
      <c r="AMF132" s="17">
        <f t="shared" si="851"/>
        <v>0</v>
      </c>
      <c r="AMG132" s="17">
        <f t="shared" si="851"/>
        <v>0</v>
      </c>
      <c r="AMH132" s="17">
        <f t="shared" si="851"/>
        <v>0</v>
      </c>
      <c r="AMI132" s="17">
        <f t="shared" si="851"/>
        <v>0</v>
      </c>
      <c r="AMJ132" s="17">
        <f t="shared" si="851"/>
        <v>0</v>
      </c>
      <c r="AMK132" s="17">
        <f t="shared" si="851"/>
        <v>0</v>
      </c>
      <c r="AML132" s="17">
        <f t="shared" si="851"/>
        <v>0</v>
      </c>
      <c r="AMM132" s="17">
        <f t="shared" si="851"/>
        <v>0</v>
      </c>
      <c r="AMN132" s="17">
        <f t="shared" si="851"/>
        <v>0</v>
      </c>
      <c r="AMO132" s="17">
        <f t="shared" si="851"/>
        <v>0</v>
      </c>
      <c r="AMP132" s="17">
        <f t="shared" si="851"/>
        <v>0</v>
      </c>
      <c r="AMQ132" s="17">
        <f t="shared" si="851"/>
        <v>0</v>
      </c>
      <c r="AMR132" s="17">
        <f t="shared" si="851"/>
        <v>0</v>
      </c>
      <c r="AMS132" s="17">
        <f t="shared" si="851"/>
        <v>0</v>
      </c>
      <c r="AMT132" s="17">
        <f t="shared" si="851"/>
        <v>0</v>
      </c>
      <c r="AMU132" s="17">
        <f t="shared" si="851"/>
        <v>0</v>
      </c>
      <c r="AMV132" s="17">
        <f t="shared" si="851"/>
        <v>0</v>
      </c>
      <c r="AMW132" s="17">
        <f t="shared" si="851"/>
        <v>0</v>
      </c>
      <c r="AMX132" s="17">
        <f t="shared" si="851"/>
        <v>0</v>
      </c>
      <c r="AMY132" s="17">
        <f t="shared" si="851"/>
        <v>0</v>
      </c>
      <c r="AMZ132" s="17">
        <f t="shared" ref="AMZ132:APK132" si="852">+AMZ118*AMZ$21/$C$41</f>
        <v>0</v>
      </c>
      <c r="ANA132" s="17">
        <f t="shared" si="852"/>
        <v>0</v>
      </c>
      <c r="ANB132" s="17">
        <f t="shared" si="852"/>
        <v>0</v>
      </c>
      <c r="ANC132" s="17">
        <f t="shared" si="852"/>
        <v>0</v>
      </c>
      <c r="AND132" s="17">
        <f t="shared" si="852"/>
        <v>0</v>
      </c>
      <c r="ANE132" s="17">
        <f t="shared" si="852"/>
        <v>0</v>
      </c>
      <c r="ANF132" s="17">
        <f t="shared" si="852"/>
        <v>0</v>
      </c>
      <c r="ANG132" s="17">
        <f t="shared" si="852"/>
        <v>0</v>
      </c>
      <c r="ANH132" s="17">
        <f t="shared" si="852"/>
        <v>0</v>
      </c>
      <c r="ANI132" s="17">
        <f t="shared" si="852"/>
        <v>0</v>
      </c>
      <c r="ANJ132" s="17">
        <f t="shared" si="852"/>
        <v>0</v>
      </c>
      <c r="ANK132" s="17">
        <f t="shared" si="852"/>
        <v>0</v>
      </c>
      <c r="ANL132" s="17">
        <f t="shared" si="852"/>
        <v>0</v>
      </c>
      <c r="ANM132" s="17">
        <f t="shared" si="852"/>
        <v>0</v>
      </c>
      <c r="ANN132" s="17">
        <f t="shared" si="852"/>
        <v>0</v>
      </c>
      <c r="ANO132" s="17">
        <f t="shared" si="852"/>
        <v>0</v>
      </c>
      <c r="ANP132" s="17">
        <f t="shared" si="852"/>
        <v>0</v>
      </c>
      <c r="ANQ132" s="17">
        <f t="shared" si="852"/>
        <v>0</v>
      </c>
      <c r="ANR132" s="17">
        <f t="shared" si="852"/>
        <v>0</v>
      </c>
      <c r="ANS132" s="17">
        <f t="shared" si="852"/>
        <v>0</v>
      </c>
      <c r="ANT132" s="17">
        <f t="shared" si="852"/>
        <v>0</v>
      </c>
      <c r="ANU132" s="17">
        <f t="shared" si="852"/>
        <v>0</v>
      </c>
      <c r="ANV132" s="17">
        <f t="shared" si="852"/>
        <v>0</v>
      </c>
      <c r="ANW132" s="17">
        <f t="shared" si="852"/>
        <v>0</v>
      </c>
      <c r="ANX132" s="17">
        <f t="shared" si="852"/>
        <v>0</v>
      </c>
      <c r="ANY132" s="17">
        <f t="shared" si="852"/>
        <v>0</v>
      </c>
      <c r="ANZ132" s="17">
        <f t="shared" si="852"/>
        <v>0</v>
      </c>
      <c r="AOA132" s="17">
        <f t="shared" si="852"/>
        <v>0</v>
      </c>
      <c r="AOB132" s="17">
        <f t="shared" si="852"/>
        <v>0</v>
      </c>
      <c r="AOC132" s="17">
        <f t="shared" si="852"/>
        <v>0</v>
      </c>
      <c r="AOD132" s="17">
        <f t="shared" si="852"/>
        <v>0</v>
      </c>
      <c r="AOE132" s="17">
        <f t="shared" si="852"/>
        <v>0</v>
      </c>
      <c r="AOF132" s="17">
        <f t="shared" si="852"/>
        <v>0</v>
      </c>
      <c r="AOG132" s="17">
        <f t="shared" si="852"/>
        <v>0</v>
      </c>
      <c r="AOH132" s="17">
        <f t="shared" si="852"/>
        <v>0</v>
      </c>
      <c r="AOI132" s="17">
        <f t="shared" si="852"/>
        <v>0</v>
      </c>
      <c r="AOJ132" s="17">
        <f t="shared" si="852"/>
        <v>0</v>
      </c>
      <c r="AOK132" s="17">
        <f t="shared" si="852"/>
        <v>0</v>
      </c>
      <c r="AOL132" s="17">
        <f t="shared" si="852"/>
        <v>0</v>
      </c>
      <c r="AOM132" s="17">
        <f t="shared" si="852"/>
        <v>0</v>
      </c>
      <c r="AON132" s="17">
        <f t="shared" si="852"/>
        <v>0</v>
      </c>
      <c r="AOO132" s="17">
        <f t="shared" si="852"/>
        <v>0</v>
      </c>
      <c r="AOP132" s="17">
        <f t="shared" si="852"/>
        <v>0</v>
      </c>
      <c r="AOQ132" s="17">
        <f t="shared" si="852"/>
        <v>0</v>
      </c>
      <c r="AOR132" s="17">
        <f t="shared" si="852"/>
        <v>0</v>
      </c>
      <c r="AOS132" s="17">
        <f t="shared" si="852"/>
        <v>0</v>
      </c>
      <c r="AOT132" s="17">
        <f t="shared" si="852"/>
        <v>0</v>
      </c>
      <c r="AOU132" s="17">
        <f t="shared" si="852"/>
        <v>0</v>
      </c>
      <c r="AOV132" s="17">
        <f t="shared" si="852"/>
        <v>0</v>
      </c>
      <c r="AOW132" s="17">
        <f t="shared" si="852"/>
        <v>0</v>
      </c>
      <c r="AOX132" s="17">
        <f t="shared" si="852"/>
        <v>0</v>
      </c>
      <c r="AOY132" s="17">
        <f t="shared" si="852"/>
        <v>0</v>
      </c>
      <c r="AOZ132" s="17">
        <f t="shared" si="852"/>
        <v>0</v>
      </c>
      <c r="APA132" s="17">
        <f t="shared" si="852"/>
        <v>0</v>
      </c>
      <c r="APB132" s="17">
        <f t="shared" si="852"/>
        <v>0</v>
      </c>
      <c r="APC132" s="17">
        <f t="shared" si="852"/>
        <v>0</v>
      </c>
      <c r="APD132" s="17">
        <f t="shared" si="852"/>
        <v>0</v>
      </c>
      <c r="APE132" s="17">
        <f t="shared" si="852"/>
        <v>0</v>
      </c>
      <c r="APF132" s="17">
        <f t="shared" si="852"/>
        <v>0</v>
      </c>
      <c r="APG132" s="17">
        <f t="shared" si="852"/>
        <v>0</v>
      </c>
      <c r="APH132" s="17">
        <f t="shared" si="852"/>
        <v>0</v>
      </c>
      <c r="API132" s="17">
        <f t="shared" si="852"/>
        <v>0</v>
      </c>
      <c r="APJ132" s="17">
        <f t="shared" si="852"/>
        <v>0</v>
      </c>
      <c r="APK132" s="17">
        <f t="shared" si="852"/>
        <v>0</v>
      </c>
      <c r="APL132" s="17">
        <f t="shared" ref="APL132:ARW132" si="853">+APL118*APL$21/$C$41</f>
        <v>0</v>
      </c>
      <c r="APM132" s="17">
        <f t="shared" si="853"/>
        <v>0</v>
      </c>
      <c r="APN132" s="17">
        <f t="shared" si="853"/>
        <v>0</v>
      </c>
      <c r="APO132" s="17">
        <f t="shared" si="853"/>
        <v>0</v>
      </c>
      <c r="APP132" s="17">
        <f t="shared" si="853"/>
        <v>0</v>
      </c>
      <c r="APQ132" s="17">
        <f t="shared" si="853"/>
        <v>0</v>
      </c>
      <c r="APR132" s="17">
        <f t="shared" si="853"/>
        <v>0</v>
      </c>
      <c r="APS132" s="17">
        <f t="shared" si="853"/>
        <v>0</v>
      </c>
      <c r="APT132" s="17">
        <f t="shared" si="853"/>
        <v>0</v>
      </c>
      <c r="APU132" s="17">
        <f t="shared" si="853"/>
        <v>0</v>
      </c>
      <c r="APV132" s="17">
        <f t="shared" si="853"/>
        <v>0</v>
      </c>
      <c r="APW132" s="17">
        <f t="shared" si="853"/>
        <v>0</v>
      </c>
      <c r="APX132" s="17">
        <f t="shared" si="853"/>
        <v>0</v>
      </c>
      <c r="APY132" s="17">
        <f t="shared" si="853"/>
        <v>0</v>
      </c>
      <c r="APZ132" s="17">
        <f t="shared" si="853"/>
        <v>0</v>
      </c>
      <c r="AQA132" s="17">
        <f t="shared" si="853"/>
        <v>0</v>
      </c>
      <c r="AQB132" s="17">
        <f t="shared" si="853"/>
        <v>0</v>
      </c>
      <c r="AQC132" s="17">
        <f t="shared" si="853"/>
        <v>0</v>
      </c>
      <c r="AQD132" s="17">
        <f t="shared" si="853"/>
        <v>0</v>
      </c>
      <c r="AQE132" s="17">
        <f t="shared" si="853"/>
        <v>0</v>
      </c>
      <c r="AQF132" s="17">
        <f t="shared" si="853"/>
        <v>0</v>
      </c>
      <c r="AQG132" s="17">
        <f t="shared" si="853"/>
        <v>0</v>
      </c>
      <c r="AQH132" s="17">
        <f t="shared" si="853"/>
        <v>0</v>
      </c>
      <c r="AQI132" s="17">
        <f t="shared" si="853"/>
        <v>0</v>
      </c>
      <c r="AQJ132" s="17">
        <f t="shared" si="853"/>
        <v>0</v>
      </c>
      <c r="AQK132" s="17">
        <f t="shared" si="853"/>
        <v>0</v>
      </c>
      <c r="AQL132" s="17">
        <f t="shared" si="853"/>
        <v>0</v>
      </c>
      <c r="AQM132" s="17">
        <f t="shared" si="853"/>
        <v>0</v>
      </c>
      <c r="AQN132" s="17">
        <f t="shared" si="853"/>
        <v>0</v>
      </c>
      <c r="AQO132" s="17">
        <f t="shared" si="853"/>
        <v>0</v>
      </c>
      <c r="AQP132" s="17">
        <f t="shared" si="853"/>
        <v>0</v>
      </c>
      <c r="AQQ132" s="17">
        <f t="shared" si="853"/>
        <v>0</v>
      </c>
      <c r="AQR132" s="17">
        <f t="shared" si="853"/>
        <v>0</v>
      </c>
      <c r="AQS132" s="17">
        <f t="shared" si="853"/>
        <v>0</v>
      </c>
      <c r="AQT132" s="17">
        <f t="shared" si="853"/>
        <v>0</v>
      </c>
      <c r="AQU132" s="17">
        <f t="shared" si="853"/>
        <v>0</v>
      </c>
      <c r="AQV132" s="17">
        <f t="shared" si="853"/>
        <v>0</v>
      </c>
      <c r="AQW132" s="17">
        <f t="shared" si="853"/>
        <v>0</v>
      </c>
      <c r="AQX132" s="17">
        <f t="shared" si="853"/>
        <v>0</v>
      </c>
      <c r="AQY132" s="17">
        <f t="shared" si="853"/>
        <v>0</v>
      </c>
      <c r="AQZ132" s="17">
        <f t="shared" si="853"/>
        <v>0</v>
      </c>
      <c r="ARA132" s="17">
        <f t="shared" si="853"/>
        <v>0</v>
      </c>
      <c r="ARB132" s="17">
        <f t="shared" si="853"/>
        <v>0</v>
      </c>
      <c r="ARC132" s="17">
        <f t="shared" si="853"/>
        <v>0</v>
      </c>
      <c r="ARD132" s="17">
        <f t="shared" si="853"/>
        <v>0</v>
      </c>
      <c r="ARE132" s="17">
        <f t="shared" si="853"/>
        <v>0</v>
      </c>
      <c r="ARF132" s="17">
        <f t="shared" si="853"/>
        <v>0</v>
      </c>
      <c r="ARG132" s="17">
        <f t="shared" si="853"/>
        <v>0</v>
      </c>
      <c r="ARH132" s="17">
        <f t="shared" si="853"/>
        <v>0</v>
      </c>
      <c r="ARI132" s="17">
        <f t="shared" si="853"/>
        <v>0</v>
      </c>
      <c r="ARJ132" s="17">
        <f t="shared" si="853"/>
        <v>0</v>
      </c>
      <c r="ARK132" s="17">
        <f t="shared" si="853"/>
        <v>0</v>
      </c>
      <c r="ARL132" s="17">
        <f t="shared" si="853"/>
        <v>0</v>
      </c>
      <c r="ARM132" s="17">
        <f t="shared" si="853"/>
        <v>0</v>
      </c>
      <c r="ARN132" s="17">
        <f t="shared" si="853"/>
        <v>0</v>
      </c>
      <c r="ARO132" s="17">
        <f t="shared" si="853"/>
        <v>0</v>
      </c>
      <c r="ARP132" s="17">
        <f t="shared" si="853"/>
        <v>0</v>
      </c>
      <c r="ARQ132" s="17">
        <f t="shared" si="853"/>
        <v>0</v>
      </c>
      <c r="ARR132" s="17">
        <f t="shared" si="853"/>
        <v>0</v>
      </c>
      <c r="ARS132" s="17">
        <f t="shared" si="853"/>
        <v>0</v>
      </c>
      <c r="ART132" s="17">
        <f t="shared" si="853"/>
        <v>0</v>
      </c>
      <c r="ARU132" s="17">
        <f t="shared" si="853"/>
        <v>0</v>
      </c>
      <c r="ARV132" s="17">
        <f t="shared" si="853"/>
        <v>0</v>
      </c>
      <c r="ARW132" s="17">
        <f t="shared" si="853"/>
        <v>0</v>
      </c>
      <c r="ARX132" s="17">
        <f t="shared" ref="ARX132:AUI132" si="854">+ARX118*ARX$21/$C$41</f>
        <v>0</v>
      </c>
      <c r="ARY132" s="17">
        <f t="shared" si="854"/>
        <v>0</v>
      </c>
      <c r="ARZ132" s="17">
        <f t="shared" si="854"/>
        <v>0</v>
      </c>
      <c r="ASA132" s="17">
        <f t="shared" si="854"/>
        <v>0</v>
      </c>
      <c r="ASB132" s="17">
        <f t="shared" si="854"/>
        <v>0</v>
      </c>
      <c r="ASC132" s="17">
        <f t="shared" si="854"/>
        <v>0</v>
      </c>
      <c r="ASD132" s="17">
        <f t="shared" si="854"/>
        <v>0</v>
      </c>
      <c r="ASE132" s="17">
        <f t="shared" si="854"/>
        <v>0</v>
      </c>
      <c r="ASF132" s="17">
        <f t="shared" si="854"/>
        <v>0</v>
      </c>
      <c r="ASG132" s="17">
        <f t="shared" si="854"/>
        <v>0</v>
      </c>
      <c r="ASH132" s="17">
        <f t="shared" si="854"/>
        <v>0</v>
      </c>
      <c r="ASI132" s="17">
        <f t="shared" si="854"/>
        <v>0</v>
      </c>
      <c r="ASJ132" s="17">
        <f t="shared" si="854"/>
        <v>0</v>
      </c>
      <c r="ASK132" s="17">
        <f t="shared" si="854"/>
        <v>0</v>
      </c>
      <c r="ASL132" s="17">
        <f t="shared" si="854"/>
        <v>0</v>
      </c>
      <c r="ASM132" s="17">
        <f t="shared" si="854"/>
        <v>0</v>
      </c>
      <c r="ASN132" s="17">
        <f t="shared" si="854"/>
        <v>0</v>
      </c>
      <c r="ASO132" s="17">
        <f t="shared" si="854"/>
        <v>0</v>
      </c>
      <c r="ASP132" s="17">
        <f t="shared" si="854"/>
        <v>0</v>
      </c>
      <c r="ASQ132" s="17">
        <f t="shared" si="854"/>
        <v>0</v>
      </c>
      <c r="ASR132" s="17">
        <f t="shared" si="854"/>
        <v>0</v>
      </c>
      <c r="ASS132" s="17">
        <f t="shared" si="854"/>
        <v>0</v>
      </c>
      <c r="AST132" s="17">
        <f t="shared" si="854"/>
        <v>0</v>
      </c>
      <c r="ASU132" s="17">
        <f t="shared" si="854"/>
        <v>0</v>
      </c>
      <c r="ASV132" s="17">
        <f t="shared" si="854"/>
        <v>0</v>
      </c>
      <c r="ASW132" s="17">
        <f t="shared" si="854"/>
        <v>0</v>
      </c>
      <c r="ASX132" s="17">
        <f t="shared" si="854"/>
        <v>0</v>
      </c>
      <c r="ASY132" s="17">
        <f t="shared" si="854"/>
        <v>0</v>
      </c>
      <c r="ASZ132" s="17">
        <f t="shared" si="854"/>
        <v>0</v>
      </c>
      <c r="ATA132" s="17">
        <f t="shared" si="854"/>
        <v>0</v>
      </c>
      <c r="ATB132" s="17">
        <f t="shared" si="854"/>
        <v>0</v>
      </c>
      <c r="ATC132" s="17">
        <f t="shared" si="854"/>
        <v>0</v>
      </c>
      <c r="ATD132" s="17">
        <f t="shared" si="854"/>
        <v>0</v>
      </c>
      <c r="ATE132" s="17">
        <f t="shared" si="854"/>
        <v>0</v>
      </c>
      <c r="ATF132" s="17">
        <f t="shared" si="854"/>
        <v>0</v>
      </c>
      <c r="ATG132" s="17">
        <f t="shared" si="854"/>
        <v>0</v>
      </c>
      <c r="ATH132" s="17">
        <f t="shared" si="854"/>
        <v>0</v>
      </c>
      <c r="ATI132" s="17">
        <f t="shared" si="854"/>
        <v>0</v>
      </c>
      <c r="ATJ132" s="17">
        <f t="shared" si="854"/>
        <v>0</v>
      </c>
      <c r="ATK132" s="17">
        <f t="shared" si="854"/>
        <v>0</v>
      </c>
      <c r="ATL132" s="17">
        <f t="shared" si="854"/>
        <v>0</v>
      </c>
      <c r="ATM132" s="17">
        <f t="shared" si="854"/>
        <v>0</v>
      </c>
      <c r="ATN132" s="17">
        <f t="shared" si="854"/>
        <v>0</v>
      </c>
      <c r="ATO132" s="17">
        <f t="shared" si="854"/>
        <v>0</v>
      </c>
      <c r="ATP132" s="17">
        <f t="shared" si="854"/>
        <v>0</v>
      </c>
      <c r="ATQ132" s="17">
        <f t="shared" si="854"/>
        <v>0</v>
      </c>
      <c r="ATR132" s="17">
        <f t="shared" si="854"/>
        <v>0</v>
      </c>
      <c r="ATS132" s="17">
        <f t="shared" si="854"/>
        <v>0</v>
      </c>
      <c r="ATT132" s="17">
        <f t="shared" si="854"/>
        <v>0</v>
      </c>
      <c r="ATU132" s="17">
        <f t="shared" si="854"/>
        <v>0</v>
      </c>
      <c r="ATV132" s="17">
        <f t="shared" si="854"/>
        <v>0</v>
      </c>
      <c r="ATW132" s="17">
        <f t="shared" si="854"/>
        <v>0</v>
      </c>
      <c r="ATX132" s="17">
        <f t="shared" si="854"/>
        <v>0</v>
      </c>
      <c r="ATY132" s="17">
        <f t="shared" si="854"/>
        <v>0</v>
      </c>
      <c r="ATZ132" s="17">
        <f t="shared" si="854"/>
        <v>0</v>
      </c>
      <c r="AUA132" s="17">
        <f t="shared" si="854"/>
        <v>0</v>
      </c>
      <c r="AUB132" s="17">
        <f t="shared" si="854"/>
        <v>0</v>
      </c>
      <c r="AUC132" s="17">
        <f t="shared" si="854"/>
        <v>0</v>
      </c>
      <c r="AUD132" s="17">
        <f t="shared" si="854"/>
        <v>0</v>
      </c>
      <c r="AUE132" s="17">
        <f t="shared" si="854"/>
        <v>0</v>
      </c>
      <c r="AUF132" s="17">
        <f t="shared" si="854"/>
        <v>0</v>
      </c>
      <c r="AUG132" s="17">
        <f t="shared" si="854"/>
        <v>0</v>
      </c>
      <c r="AUH132" s="17">
        <f t="shared" si="854"/>
        <v>0</v>
      </c>
      <c r="AUI132" s="17">
        <f t="shared" si="854"/>
        <v>0</v>
      </c>
      <c r="AUJ132" s="17">
        <f t="shared" ref="AUJ132:AWU132" si="855">+AUJ118*AUJ$21/$C$41</f>
        <v>0</v>
      </c>
      <c r="AUK132" s="17">
        <f t="shared" si="855"/>
        <v>0</v>
      </c>
      <c r="AUL132" s="17">
        <f t="shared" si="855"/>
        <v>0</v>
      </c>
      <c r="AUM132" s="17">
        <f t="shared" si="855"/>
        <v>0</v>
      </c>
      <c r="AUN132" s="17">
        <f t="shared" si="855"/>
        <v>0</v>
      </c>
      <c r="AUO132" s="17">
        <f t="shared" si="855"/>
        <v>0</v>
      </c>
      <c r="AUP132" s="17">
        <f t="shared" si="855"/>
        <v>0</v>
      </c>
      <c r="AUQ132" s="17">
        <f t="shared" si="855"/>
        <v>0</v>
      </c>
      <c r="AUR132" s="17">
        <f t="shared" si="855"/>
        <v>0</v>
      </c>
      <c r="AUS132" s="17">
        <f t="shared" si="855"/>
        <v>0</v>
      </c>
      <c r="AUT132" s="17">
        <f t="shared" si="855"/>
        <v>0</v>
      </c>
      <c r="AUU132" s="17">
        <f t="shared" si="855"/>
        <v>0</v>
      </c>
      <c r="AUV132" s="17">
        <f t="shared" si="855"/>
        <v>0</v>
      </c>
      <c r="AUW132" s="17">
        <f t="shared" si="855"/>
        <v>0</v>
      </c>
      <c r="AUX132" s="17">
        <f t="shared" si="855"/>
        <v>0</v>
      </c>
      <c r="AUY132" s="17">
        <f t="shared" si="855"/>
        <v>0</v>
      </c>
      <c r="AUZ132" s="17">
        <f t="shared" si="855"/>
        <v>0</v>
      </c>
      <c r="AVA132" s="17">
        <f t="shared" si="855"/>
        <v>0</v>
      </c>
      <c r="AVB132" s="17">
        <f t="shared" si="855"/>
        <v>0</v>
      </c>
      <c r="AVC132" s="17">
        <f t="shared" si="855"/>
        <v>0</v>
      </c>
      <c r="AVD132" s="17">
        <f t="shared" si="855"/>
        <v>0</v>
      </c>
      <c r="AVE132" s="17">
        <f t="shared" si="855"/>
        <v>0</v>
      </c>
      <c r="AVF132" s="17">
        <f t="shared" si="855"/>
        <v>0</v>
      </c>
      <c r="AVG132" s="17">
        <f t="shared" si="855"/>
        <v>0</v>
      </c>
      <c r="AVH132" s="17">
        <f t="shared" si="855"/>
        <v>0</v>
      </c>
      <c r="AVI132" s="17">
        <f t="shared" si="855"/>
        <v>0</v>
      </c>
      <c r="AVJ132" s="17">
        <f t="shared" si="855"/>
        <v>0</v>
      </c>
      <c r="AVK132" s="17">
        <f t="shared" si="855"/>
        <v>0</v>
      </c>
      <c r="AVL132" s="17">
        <f t="shared" si="855"/>
        <v>0</v>
      </c>
      <c r="AVM132" s="17">
        <f t="shared" si="855"/>
        <v>0</v>
      </c>
      <c r="AVN132" s="17">
        <f t="shared" si="855"/>
        <v>0</v>
      </c>
      <c r="AVO132" s="17">
        <f t="shared" si="855"/>
        <v>0</v>
      </c>
      <c r="AVP132" s="17">
        <f t="shared" si="855"/>
        <v>0</v>
      </c>
      <c r="AVQ132" s="17">
        <f t="shared" si="855"/>
        <v>0</v>
      </c>
      <c r="AVR132" s="17">
        <f t="shared" si="855"/>
        <v>0</v>
      </c>
      <c r="AVS132" s="17">
        <f t="shared" si="855"/>
        <v>0</v>
      </c>
      <c r="AVT132" s="17">
        <f t="shared" si="855"/>
        <v>0</v>
      </c>
      <c r="AVU132" s="17">
        <f t="shared" si="855"/>
        <v>0</v>
      </c>
      <c r="AVV132" s="17">
        <f t="shared" si="855"/>
        <v>0</v>
      </c>
      <c r="AVW132" s="17">
        <f t="shared" si="855"/>
        <v>0</v>
      </c>
      <c r="AVX132" s="17">
        <f t="shared" si="855"/>
        <v>0</v>
      </c>
      <c r="AVY132" s="17">
        <f t="shared" si="855"/>
        <v>0</v>
      </c>
      <c r="AVZ132" s="17">
        <f t="shared" si="855"/>
        <v>0</v>
      </c>
      <c r="AWA132" s="17">
        <f t="shared" si="855"/>
        <v>0</v>
      </c>
      <c r="AWB132" s="17">
        <f t="shared" si="855"/>
        <v>0</v>
      </c>
      <c r="AWC132" s="17">
        <f t="shared" si="855"/>
        <v>0</v>
      </c>
      <c r="AWD132" s="17">
        <f t="shared" si="855"/>
        <v>0</v>
      </c>
      <c r="AWE132" s="17">
        <f t="shared" si="855"/>
        <v>0</v>
      </c>
      <c r="AWF132" s="17">
        <f t="shared" si="855"/>
        <v>0</v>
      </c>
      <c r="AWG132" s="17">
        <f t="shared" si="855"/>
        <v>0</v>
      </c>
      <c r="AWH132" s="17">
        <f t="shared" si="855"/>
        <v>0</v>
      </c>
      <c r="AWI132" s="17">
        <f t="shared" si="855"/>
        <v>0</v>
      </c>
      <c r="AWJ132" s="17">
        <f t="shared" si="855"/>
        <v>0</v>
      </c>
      <c r="AWK132" s="17">
        <f t="shared" si="855"/>
        <v>0</v>
      </c>
      <c r="AWL132" s="17">
        <f t="shared" si="855"/>
        <v>0</v>
      </c>
      <c r="AWM132" s="17">
        <f t="shared" si="855"/>
        <v>0</v>
      </c>
      <c r="AWN132" s="17">
        <f t="shared" si="855"/>
        <v>0</v>
      </c>
      <c r="AWO132" s="17">
        <f t="shared" si="855"/>
        <v>0</v>
      </c>
      <c r="AWP132" s="17">
        <f t="shared" si="855"/>
        <v>0</v>
      </c>
      <c r="AWQ132" s="17">
        <f t="shared" si="855"/>
        <v>0</v>
      </c>
      <c r="AWR132" s="17">
        <f t="shared" si="855"/>
        <v>0</v>
      </c>
      <c r="AWS132" s="17">
        <f t="shared" si="855"/>
        <v>0</v>
      </c>
      <c r="AWT132" s="17">
        <f t="shared" si="855"/>
        <v>0</v>
      </c>
      <c r="AWU132" s="17">
        <f t="shared" si="855"/>
        <v>0</v>
      </c>
      <c r="AWV132" s="17">
        <f t="shared" ref="AWV132:AZG132" si="856">+AWV118*AWV$21/$C$41</f>
        <v>0</v>
      </c>
      <c r="AWW132" s="17">
        <f t="shared" si="856"/>
        <v>0</v>
      </c>
      <c r="AWX132" s="17">
        <f t="shared" si="856"/>
        <v>0</v>
      </c>
      <c r="AWY132" s="17">
        <f t="shared" si="856"/>
        <v>0</v>
      </c>
      <c r="AWZ132" s="17">
        <f t="shared" si="856"/>
        <v>0</v>
      </c>
      <c r="AXA132" s="17">
        <f t="shared" si="856"/>
        <v>0</v>
      </c>
      <c r="AXB132" s="17">
        <f t="shared" si="856"/>
        <v>0</v>
      </c>
      <c r="AXC132" s="17">
        <f t="shared" si="856"/>
        <v>0</v>
      </c>
      <c r="AXD132" s="17">
        <f t="shared" si="856"/>
        <v>0</v>
      </c>
      <c r="AXE132" s="17">
        <f t="shared" si="856"/>
        <v>0</v>
      </c>
      <c r="AXF132" s="17">
        <f t="shared" si="856"/>
        <v>0</v>
      </c>
      <c r="AXG132" s="17">
        <f t="shared" si="856"/>
        <v>0</v>
      </c>
      <c r="AXH132" s="17">
        <f t="shared" si="856"/>
        <v>0</v>
      </c>
      <c r="AXI132" s="17">
        <f t="shared" si="856"/>
        <v>0</v>
      </c>
      <c r="AXJ132" s="17">
        <f t="shared" si="856"/>
        <v>0</v>
      </c>
      <c r="AXK132" s="17">
        <f t="shared" si="856"/>
        <v>0</v>
      </c>
      <c r="AXL132" s="17">
        <f t="shared" si="856"/>
        <v>0</v>
      </c>
      <c r="AXM132" s="17">
        <f t="shared" si="856"/>
        <v>0</v>
      </c>
      <c r="AXN132" s="17">
        <f t="shared" si="856"/>
        <v>0</v>
      </c>
      <c r="AXO132" s="17">
        <f t="shared" si="856"/>
        <v>0</v>
      </c>
      <c r="AXP132" s="17">
        <f t="shared" si="856"/>
        <v>0</v>
      </c>
      <c r="AXQ132" s="17">
        <f t="shared" si="856"/>
        <v>0</v>
      </c>
      <c r="AXR132" s="17">
        <f t="shared" si="856"/>
        <v>0</v>
      </c>
      <c r="AXS132" s="17">
        <f t="shared" si="856"/>
        <v>0</v>
      </c>
      <c r="AXT132" s="17">
        <f t="shared" si="856"/>
        <v>0</v>
      </c>
      <c r="AXU132" s="17">
        <f t="shared" si="856"/>
        <v>0</v>
      </c>
      <c r="AXV132" s="17">
        <f t="shared" si="856"/>
        <v>0</v>
      </c>
      <c r="AXW132" s="17">
        <f t="shared" si="856"/>
        <v>0</v>
      </c>
      <c r="AXX132" s="17">
        <f t="shared" si="856"/>
        <v>0</v>
      </c>
      <c r="AXY132" s="17">
        <f t="shared" si="856"/>
        <v>0</v>
      </c>
      <c r="AXZ132" s="17">
        <f t="shared" si="856"/>
        <v>0</v>
      </c>
      <c r="AYA132" s="17">
        <f t="shared" si="856"/>
        <v>0</v>
      </c>
      <c r="AYB132" s="17">
        <f t="shared" si="856"/>
        <v>0</v>
      </c>
      <c r="AYC132" s="17">
        <f t="shared" si="856"/>
        <v>0</v>
      </c>
      <c r="AYD132" s="17">
        <f t="shared" si="856"/>
        <v>0</v>
      </c>
      <c r="AYE132" s="17">
        <f t="shared" si="856"/>
        <v>0</v>
      </c>
      <c r="AYF132" s="17">
        <f t="shared" si="856"/>
        <v>0</v>
      </c>
      <c r="AYG132" s="17">
        <f t="shared" si="856"/>
        <v>0</v>
      </c>
      <c r="AYH132" s="17">
        <f t="shared" si="856"/>
        <v>0</v>
      </c>
      <c r="AYI132" s="17">
        <f t="shared" si="856"/>
        <v>0</v>
      </c>
      <c r="AYJ132" s="17">
        <f t="shared" si="856"/>
        <v>0</v>
      </c>
      <c r="AYK132" s="17">
        <f t="shared" si="856"/>
        <v>0</v>
      </c>
      <c r="AYL132" s="17">
        <f t="shared" si="856"/>
        <v>0</v>
      </c>
      <c r="AYM132" s="17">
        <f t="shared" si="856"/>
        <v>0</v>
      </c>
      <c r="AYN132" s="17">
        <f t="shared" si="856"/>
        <v>0</v>
      </c>
      <c r="AYO132" s="17">
        <f t="shared" si="856"/>
        <v>0</v>
      </c>
      <c r="AYP132" s="17">
        <f t="shared" si="856"/>
        <v>0</v>
      </c>
      <c r="AYQ132" s="17">
        <f t="shared" si="856"/>
        <v>0</v>
      </c>
      <c r="AYR132" s="17">
        <f t="shared" si="856"/>
        <v>0</v>
      </c>
      <c r="AYS132" s="17">
        <f t="shared" si="856"/>
        <v>0</v>
      </c>
      <c r="AYT132" s="17">
        <f t="shared" si="856"/>
        <v>0</v>
      </c>
      <c r="AYU132" s="17">
        <f t="shared" si="856"/>
        <v>0</v>
      </c>
      <c r="AYV132" s="17">
        <f t="shared" si="856"/>
        <v>0</v>
      </c>
      <c r="AYW132" s="17">
        <f t="shared" si="856"/>
        <v>0</v>
      </c>
      <c r="AYX132" s="17">
        <f t="shared" si="856"/>
        <v>0</v>
      </c>
      <c r="AYY132" s="17">
        <f t="shared" si="856"/>
        <v>0</v>
      </c>
      <c r="AYZ132" s="17">
        <f t="shared" si="856"/>
        <v>0</v>
      </c>
      <c r="AZA132" s="17">
        <f t="shared" si="856"/>
        <v>0</v>
      </c>
      <c r="AZB132" s="17">
        <f t="shared" si="856"/>
        <v>0</v>
      </c>
      <c r="AZC132" s="17">
        <f t="shared" si="856"/>
        <v>0</v>
      </c>
      <c r="AZD132" s="17">
        <f t="shared" si="856"/>
        <v>0</v>
      </c>
      <c r="AZE132" s="17">
        <f t="shared" si="856"/>
        <v>0</v>
      </c>
      <c r="AZF132" s="17">
        <f t="shared" si="856"/>
        <v>0</v>
      </c>
      <c r="AZG132" s="17">
        <f t="shared" si="856"/>
        <v>0</v>
      </c>
      <c r="AZH132" s="17">
        <f t="shared" ref="AZH132:BBS132" si="857">+AZH118*AZH$21/$C$41</f>
        <v>0</v>
      </c>
      <c r="AZI132" s="17">
        <f t="shared" si="857"/>
        <v>0</v>
      </c>
      <c r="AZJ132" s="17">
        <f t="shared" si="857"/>
        <v>0</v>
      </c>
      <c r="AZK132" s="17">
        <f t="shared" si="857"/>
        <v>0</v>
      </c>
      <c r="AZL132" s="17">
        <f t="shared" si="857"/>
        <v>0</v>
      </c>
      <c r="AZM132" s="17">
        <f t="shared" si="857"/>
        <v>0</v>
      </c>
      <c r="AZN132" s="17">
        <f t="shared" si="857"/>
        <v>0</v>
      </c>
      <c r="AZO132" s="17">
        <f t="shared" si="857"/>
        <v>0</v>
      </c>
      <c r="AZP132" s="17">
        <f t="shared" si="857"/>
        <v>0</v>
      </c>
      <c r="AZQ132" s="17">
        <f t="shared" si="857"/>
        <v>0</v>
      </c>
      <c r="AZR132" s="17">
        <f t="shared" si="857"/>
        <v>0</v>
      </c>
      <c r="AZS132" s="17">
        <f t="shared" si="857"/>
        <v>0</v>
      </c>
      <c r="AZT132" s="17">
        <f t="shared" si="857"/>
        <v>0</v>
      </c>
      <c r="AZU132" s="17">
        <f t="shared" si="857"/>
        <v>0</v>
      </c>
      <c r="AZV132" s="17">
        <f t="shared" si="857"/>
        <v>0</v>
      </c>
      <c r="AZW132" s="17">
        <f t="shared" si="857"/>
        <v>0</v>
      </c>
      <c r="AZX132" s="17">
        <f t="shared" si="857"/>
        <v>0</v>
      </c>
      <c r="AZY132" s="17">
        <f t="shared" si="857"/>
        <v>0</v>
      </c>
      <c r="AZZ132" s="17">
        <f t="shared" si="857"/>
        <v>0</v>
      </c>
      <c r="BAA132" s="17">
        <f t="shared" si="857"/>
        <v>0</v>
      </c>
      <c r="BAB132" s="17">
        <f t="shared" si="857"/>
        <v>0</v>
      </c>
      <c r="BAC132" s="17">
        <f t="shared" si="857"/>
        <v>0</v>
      </c>
      <c r="BAD132" s="17">
        <f t="shared" si="857"/>
        <v>0</v>
      </c>
      <c r="BAE132" s="17">
        <f t="shared" si="857"/>
        <v>0</v>
      </c>
      <c r="BAF132" s="17">
        <f t="shared" si="857"/>
        <v>0</v>
      </c>
      <c r="BAG132" s="17">
        <f t="shared" si="857"/>
        <v>0</v>
      </c>
      <c r="BAH132" s="17">
        <f t="shared" si="857"/>
        <v>0</v>
      </c>
      <c r="BAI132" s="17">
        <f t="shared" si="857"/>
        <v>0</v>
      </c>
      <c r="BAJ132" s="17">
        <f t="shared" si="857"/>
        <v>0</v>
      </c>
      <c r="BAK132" s="17">
        <f t="shared" si="857"/>
        <v>0</v>
      </c>
      <c r="BAL132" s="17">
        <f t="shared" si="857"/>
        <v>0</v>
      </c>
      <c r="BAM132" s="17">
        <f t="shared" si="857"/>
        <v>0</v>
      </c>
      <c r="BAN132" s="17">
        <f t="shared" si="857"/>
        <v>0</v>
      </c>
      <c r="BAO132" s="17">
        <f t="shared" si="857"/>
        <v>0</v>
      </c>
      <c r="BAP132" s="17">
        <f t="shared" si="857"/>
        <v>0</v>
      </c>
      <c r="BAQ132" s="17">
        <f t="shared" si="857"/>
        <v>0</v>
      </c>
      <c r="BAR132" s="17">
        <f t="shared" si="857"/>
        <v>0</v>
      </c>
      <c r="BAS132" s="17">
        <f t="shared" si="857"/>
        <v>0</v>
      </c>
      <c r="BAT132" s="17">
        <f t="shared" si="857"/>
        <v>0</v>
      </c>
      <c r="BAU132" s="17">
        <f t="shared" si="857"/>
        <v>0</v>
      </c>
      <c r="BAV132" s="17">
        <f t="shared" si="857"/>
        <v>0</v>
      </c>
      <c r="BAW132" s="17">
        <f t="shared" si="857"/>
        <v>0</v>
      </c>
      <c r="BAX132" s="17">
        <f t="shared" si="857"/>
        <v>0</v>
      </c>
      <c r="BAY132" s="17">
        <f t="shared" si="857"/>
        <v>0</v>
      </c>
      <c r="BAZ132" s="17">
        <f t="shared" si="857"/>
        <v>0</v>
      </c>
      <c r="BBA132" s="17">
        <f t="shared" si="857"/>
        <v>0</v>
      </c>
      <c r="BBB132" s="17">
        <f t="shared" si="857"/>
        <v>0</v>
      </c>
      <c r="BBC132" s="17">
        <f t="shared" si="857"/>
        <v>0</v>
      </c>
      <c r="BBD132" s="17">
        <f t="shared" si="857"/>
        <v>0</v>
      </c>
      <c r="BBE132" s="17">
        <f t="shared" si="857"/>
        <v>0</v>
      </c>
      <c r="BBF132" s="17">
        <f t="shared" si="857"/>
        <v>0</v>
      </c>
      <c r="BBG132" s="17">
        <f t="shared" si="857"/>
        <v>0</v>
      </c>
      <c r="BBH132" s="17">
        <f t="shared" si="857"/>
        <v>0</v>
      </c>
      <c r="BBI132" s="17">
        <f t="shared" si="857"/>
        <v>0</v>
      </c>
      <c r="BBJ132" s="17">
        <f t="shared" si="857"/>
        <v>0</v>
      </c>
      <c r="BBK132" s="17">
        <f t="shared" si="857"/>
        <v>0</v>
      </c>
      <c r="BBL132" s="17">
        <f t="shared" si="857"/>
        <v>0</v>
      </c>
      <c r="BBM132" s="17">
        <f t="shared" si="857"/>
        <v>0</v>
      </c>
      <c r="BBN132" s="17">
        <f t="shared" si="857"/>
        <v>0</v>
      </c>
      <c r="BBO132" s="17">
        <f t="shared" si="857"/>
        <v>0</v>
      </c>
      <c r="BBP132" s="17">
        <f t="shared" si="857"/>
        <v>0</v>
      </c>
      <c r="BBQ132" s="17">
        <f t="shared" si="857"/>
        <v>0</v>
      </c>
      <c r="BBR132" s="17">
        <f t="shared" si="857"/>
        <v>0</v>
      </c>
      <c r="BBS132" s="17">
        <f t="shared" si="857"/>
        <v>0</v>
      </c>
      <c r="BBT132" s="17">
        <f t="shared" ref="BBT132:BEE132" si="858">+BBT118*BBT$21/$C$41</f>
        <v>0</v>
      </c>
      <c r="BBU132" s="17">
        <f t="shared" si="858"/>
        <v>0</v>
      </c>
      <c r="BBV132" s="17">
        <f t="shared" si="858"/>
        <v>0</v>
      </c>
      <c r="BBW132" s="17">
        <f t="shared" si="858"/>
        <v>0</v>
      </c>
      <c r="BBX132" s="17">
        <f t="shared" si="858"/>
        <v>0</v>
      </c>
      <c r="BBY132" s="17">
        <f t="shared" si="858"/>
        <v>0</v>
      </c>
      <c r="BBZ132" s="17">
        <f t="shared" si="858"/>
        <v>0</v>
      </c>
      <c r="BCA132" s="17">
        <f t="shared" si="858"/>
        <v>0</v>
      </c>
      <c r="BCB132" s="17">
        <f t="shared" si="858"/>
        <v>0</v>
      </c>
      <c r="BCC132" s="17">
        <f t="shared" si="858"/>
        <v>0</v>
      </c>
      <c r="BCD132" s="17">
        <f t="shared" si="858"/>
        <v>0</v>
      </c>
      <c r="BCE132" s="17">
        <f t="shared" si="858"/>
        <v>0</v>
      </c>
      <c r="BCF132" s="17">
        <f t="shared" si="858"/>
        <v>0</v>
      </c>
      <c r="BCG132" s="17">
        <f t="shared" si="858"/>
        <v>0</v>
      </c>
      <c r="BCH132" s="17">
        <f t="shared" si="858"/>
        <v>0</v>
      </c>
      <c r="BCI132" s="17">
        <f t="shared" si="858"/>
        <v>0</v>
      </c>
      <c r="BCJ132" s="17">
        <f t="shared" si="858"/>
        <v>0</v>
      </c>
      <c r="BCK132" s="17">
        <f t="shared" si="858"/>
        <v>0</v>
      </c>
      <c r="BCL132" s="17">
        <f t="shared" si="858"/>
        <v>0</v>
      </c>
      <c r="BCM132" s="17">
        <f t="shared" si="858"/>
        <v>0</v>
      </c>
      <c r="BCN132" s="17">
        <f t="shared" si="858"/>
        <v>0</v>
      </c>
      <c r="BCO132" s="17">
        <f t="shared" si="858"/>
        <v>0</v>
      </c>
      <c r="BCP132" s="17">
        <f t="shared" si="858"/>
        <v>0</v>
      </c>
      <c r="BCQ132" s="17">
        <f t="shared" si="858"/>
        <v>0</v>
      </c>
      <c r="BCR132" s="17">
        <f t="shared" si="858"/>
        <v>0</v>
      </c>
      <c r="BCS132" s="17">
        <f t="shared" si="858"/>
        <v>0</v>
      </c>
      <c r="BCT132" s="17">
        <f t="shared" si="858"/>
        <v>0</v>
      </c>
      <c r="BCU132" s="17">
        <f t="shared" si="858"/>
        <v>0</v>
      </c>
      <c r="BCV132" s="17">
        <f t="shared" si="858"/>
        <v>0</v>
      </c>
      <c r="BCW132" s="17">
        <f t="shared" si="858"/>
        <v>0</v>
      </c>
      <c r="BCX132" s="17">
        <f t="shared" si="858"/>
        <v>0</v>
      </c>
      <c r="BCY132" s="17">
        <f t="shared" si="858"/>
        <v>0</v>
      </c>
      <c r="BCZ132" s="17">
        <f t="shared" si="858"/>
        <v>0</v>
      </c>
      <c r="BDA132" s="17">
        <f t="shared" si="858"/>
        <v>0</v>
      </c>
      <c r="BDB132" s="17">
        <f t="shared" si="858"/>
        <v>0</v>
      </c>
      <c r="BDC132" s="17">
        <f t="shared" si="858"/>
        <v>0</v>
      </c>
      <c r="BDD132" s="17">
        <f t="shared" si="858"/>
        <v>0</v>
      </c>
      <c r="BDE132" s="17">
        <f t="shared" si="858"/>
        <v>0</v>
      </c>
      <c r="BDF132" s="17">
        <f t="shared" si="858"/>
        <v>0</v>
      </c>
      <c r="BDG132" s="17">
        <f t="shared" si="858"/>
        <v>0</v>
      </c>
      <c r="BDH132" s="17">
        <f t="shared" si="858"/>
        <v>0</v>
      </c>
      <c r="BDI132" s="17">
        <f t="shared" si="858"/>
        <v>0</v>
      </c>
      <c r="BDJ132" s="17">
        <f t="shared" si="858"/>
        <v>0</v>
      </c>
      <c r="BDK132" s="17">
        <f t="shared" si="858"/>
        <v>0</v>
      </c>
      <c r="BDL132" s="17">
        <f t="shared" si="858"/>
        <v>0</v>
      </c>
      <c r="BDM132" s="17">
        <f t="shared" si="858"/>
        <v>0</v>
      </c>
      <c r="BDN132" s="17">
        <f t="shared" si="858"/>
        <v>0</v>
      </c>
      <c r="BDO132" s="17">
        <f t="shared" si="858"/>
        <v>0</v>
      </c>
      <c r="BDP132" s="17">
        <f t="shared" si="858"/>
        <v>0</v>
      </c>
      <c r="BDQ132" s="17">
        <f t="shared" si="858"/>
        <v>0</v>
      </c>
      <c r="BDR132" s="17">
        <f t="shared" si="858"/>
        <v>0</v>
      </c>
      <c r="BDS132" s="17">
        <f t="shared" si="858"/>
        <v>0</v>
      </c>
      <c r="BDT132" s="17">
        <f t="shared" si="858"/>
        <v>0</v>
      </c>
      <c r="BDU132" s="17">
        <f t="shared" si="858"/>
        <v>0</v>
      </c>
      <c r="BDV132" s="17">
        <f t="shared" si="858"/>
        <v>0</v>
      </c>
      <c r="BDW132" s="17">
        <f t="shared" si="858"/>
        <v>0</v>
      </c>
      <c r="BDX132" s="17">
        <f t="shared" si="858"/>
        <v>0</v>
      </c>
      <c r="BDY132" s="17">
        <f t="shared" si="858"/>
        <v>0</v>
      </c>
      <c r="BDZ132" s="17">
        <f t="shared" si="858"/>
        <v>0</v>
      </c>
      <c r="BEA132" s="17">
        <f t="shared" si="858"/>
        <v>0</v>
      </c>
      <c r="BEB132" s="17">
        <f t="shared" si="858"/>
        <v>0</v>
      </c>
      <c r="BEC132" s="17">
        <f t="shared" si="858"/>
        <v>0</v>
      </c>
      <c r="BED132" s="17">
        <f t="shared" si="858"/>
        <v>0</v>
      </c>
      <c r="BEE132" s="17">
        <f t="shared" si="858"/>
        <v>0</v>
      </c>
      <c r="BEF132" s="17">
        <f t="shared" ref="BEF132:BGQ132" si="859">+BEF118*BEF$21/$C$41</f>
        <v>0</v>
      </c>
      <c r="BEG132" s="17">
        <f t="shared" si="859"/>
        <v>0</v>
      </c>
      <c r="BEH132" s="17">
        <f t="shared" si="859"/>
        <v>0</v>
      </c>
      <c r="BEI132" s="17">
        <f t="shared" si="859"/>
        <v>0</v>
      </c>
      <c r="BEJ132" s="17">
        <f t="shared" si="859"/>
        <v>0</v>
      </c>
      <c r="BEK132" s="17">
        <f t="shared" si="859"/>
        <v>0</v>
      </c>
      <c r="BEL132" s="17">
        <f t="shared" si="859"/>
        <v>0</v>
      </c>
      <c r="BEM132" s="17">
        <f t="shared" si="859"/>
        <v>0</v>
      </c>
      <c r="BEN132" s="17">
        <f t="shared" si="859"/>
        <v>0</v>
      </c>
      <c r="BEO132" s="17">
        <f t="shared" si="859"/>
        <v>0</v>
      </c>
      <c r="BEP132" s="17">
        <f t="shared" si="859"/>
        <v>0</v>
      </c>
      <c r="BEQ132" s="17">
        <f t="shared" si="859"/>
        <v>0</v>
      </c>
      <c r="BER132" s="17">
        <f t="shared" si="859"/>
        <v>0</v>
      </c>
      <c r="BES132" s="17">
        <f t="shared" si="859"/>
        <v>0</v>
      </c>
      <c r="BET132" s="17">
        <f t="shared" si="859"/>
        <v>0</v>
      </c>
      <c r="BEU132" s="17">
        <f t="shared" si="859"/>
        <v>0</v>
      </c>
      <c r="BEV132" s="17">
        <f t="shared" si="859"/>
        <v>0</v>
      </c>
      <c r="BEW132" s="17">
        <f t="shared" si="859"/>
        <v>0</v>
      </c>
      <c r="BEX132" s="17">
        <f t="shared" si="859"/>
        <v>0</v>
      </c>
      <c r="BEY132" s="17">
        <f t="shared" si="859"/>
        <v>0</v>
      </c>
      <c r="BEZ132" s="17">
        <f t="shared" si="859"/>
        <v>0</v>
      </c>
      <c r="BFA132" s="17">
        <f t="shared" si="859"/>
        <v>0</v>
      </c>
      <c r="BFB132" s="17">
        <f t="shared" si="859"/>
        <v>0</v>
      </c>
      <c r="BFC132" s="17">
        <f t="shared" si="859"/>
        <v>0</v>
      </c>
      <c r="BFD132" s="17">
        <f t="shared" si="859"/>
        <v>0</v>
      </c>
      <c r="BFE132" s="17">
        <f t="shared" si="859"/>
        <v>0</v>
      </c>
      <c r="BFF132" s="17">
        <f t="shared" si="859"/>
        <v>0</v>
      </c>
      <c r="BFG132" s="17">
        <f t="shared" si="859"/>
        <v>0</v>
      </c>
      <c r="BFH132" s="17">
        <f t="shared" si="859"/>
        <v>0</v>
      </c>
      <c r="BFI132" s="17">
        <f t="shared" si="859"/>
        <v>0</v>
      </c>
      <c r="BFJ132" s="17">
        <f t="shared" si="859"/>
        <v>0</v>
      </c>
      <c r="BFK132" s="17">
        <f t="shared" si="859"/>
        <v>0</v>
      </c>
      <c r="BFL132" s="17">
        <f t="shared" si="859"/>
        <v>0</v>
      </c>
      <c r="BFM132" s="17">
        <f t="shared" si="859"/>
        <v>0</v>
      </c>
      <c r="BFN132" s="17">
        <f t="shared" si="859"/>
        <v>0</v>
      </c>
      <c r="BFO132" s="17">
        <f t="shared" si="859"/>
        <v>0</v>
      </c>
      <c r="BFP132" s="17">
        <f t="shared" si="859"/>
        <v>0</v>
      </c>
      <c r="BFQ132" s="17">
        <f t="shared" si="859"/>
        <v>0</v>
      </c>
      <c r="BFR132" s="17">
        <f t="shared" si="859"/>
        <v>0</v>
      </c>
      <c r="BFS132" s="17">
        <f t="shared" si="859"/>
        <v>0</v>
      </c>
      <c r="BFT132" s="17">
        <f t="shared" si="859"/>
        <v>0</v>
      </c>
      <c r="BFU132" s="17">
        <f t="shared" si="859"/>
        <v>0</v>
      </c>
      <c r="BFV132" s="17">
        <f t="shared" si="859"/>
        <v>0</v>
      </c>
      <c r="BFW132" s="17">
        <f t="shared" si="859"/>
        <v>0</v>
      </c>
      <c r="BFX132" s="17">
        <f t="shared" si="859"/>
        <v>0</v>
      </c>
      <c r="BFY132" s="17">
        <f t="shared" si="859"/>
        <v>0</v>
      </c>
      <c r="BFZ132" s="17">
        <f t="shared" si="859"/>
        <v>0</v>
      </c>
      <c r="BGA132" s="17">
        <f t="shared" si="859"/>
        <v>0</v>
      </c>
      <c r="BGB132" s="17">
        <f t="shared" si="859"/>
        <v>0</v>
      </c>
      <c r="BGC132" s="17">
        <f t="shared" si="859"/>
        <v>0</v>
      </c>
      <c r="BGD132" s="17">
        <f t="shared" si="859"/>
        <v>0</v>
      </c>
      <c r="BGE132" s="17">
        <f t="shared" si="859"/>
        <v>0</v>
      </c>
      <c r="BGF132" s="17">
        <f t="shared" si="859"/>
        <v>0</v>
      </c>
      <c r="BGG132" s="17">
        <f t="shared" si="859"/>
        <v>0</v>
      </c>
      <c r="BGH132" s="17">
        <f t="shared" si="859"/>
        <v>0</v>
      </c>
      <c r="BGI132" s="17">
        <f t="shared" si="859"/>
        <v>0</v>
      </c>
      <c r="BGJ132" s="17">
        <f t="shared" si="859"/>
        <v>0</v>
      </c>
      <c r="BGK132" s="17">
        <f t="shared" si="859"/>
        <v>0</v>
      </c>
      <c r="BGL132" s="17">
        <f t="shared" si="859"/>
        <v>0</v>
      </c>
      <c r="BGM132" s="17">
        <f t="shared" si="859"/>
        <v>0</v>
      </c>
      <c r="BGN132" s="17">
        <f t="shared" si="859"/>
        <v>0</v>
      </c>
      <c r="BGO132" s="17">
        <f t="shared" si="859"/>
        <v>0</v>
      </c>
      <c r="BGP132" s="17">
        <f t="shared" si="859"/>
        <v>0</v>
      </c>
      <c r="BGQ132" s="17">
        <f t="shared" si="859"/>
        <v>0</v>
      </c>
      <c r="BGR132" s="17">
        <f t="shared" ref="BGR132:BJC132" si="860">+BGR118*BGR$21/$C$41</f>
        <v>0</v>
      </c>
      <c r="BGS132" s="17">
        <f t="shared" si="860"/>
        <v>0</v>
      </c>
      <c r="BGT132" s="17">
        <f t="shared" si="860"/>
        <v>0</v>
      </c>
      <c r="BGU132" s="17">
        <f t="shared" si="860"/>
        <v>0</v>
      </c>
      <c r="BGV132" s="17">
        <f t="shared" si="860"/>
        <v>0</v>
      </c>
      <c r="BGW132" s="17">
        <f t="shared" si="860"/>
        <v>0</v>
      </c>
      <c r="BGX132" s="17">
        <f t="shared" si="860"/>
        <v>0</v>
      </c>
      <c r="BGY132" s="17">
        <f t="shared" si="860"/>
        <v>0</v>
      </c>
      <c r="BGZ132" s="17">
        <f t="shared" si="860"/>
        <v>0</v>
      </c>
      <c r="BHA132" s="17">
        <f t="shared" si="860"/>
        <v>0</v>
      </c>
      <c r="BHB132" s="17">
        <f t="shared" si="860"/>
        <v>0</v>
      </c>
      <c r="BHC132" s="17">
        <f t="shared" si="860"/>
        <v>0</v>
      </c>
      <c r="BHD132" s="17">
        <f t="shared" si="860"/>
        <v>0</v>
      </c>
      <c r="BHE132" s="17">
        <f t="shared" si="860"/>
        <v>0</v>
      </c>
      <c r="BHF132" s="17">
        <f t="shared" si="860"/>
        <v>0</v>
      </c>
      <c r="BHG132" s="17">
        <f t="shared" si="860"/>
        <v>0</v>
      </c>
      <c r="BHH132" s="17">
        <f t="shared" si="860"/>
        <v>0</v>
      </c>
      <c r="BHI132" s="17">
        <f t="shared" si="860"/>
        <v>0</v>
      </c>
      <c r="BHJ132" s="17">
        <f t="shared" si="860"/>
        <v>0</v>
      </c>
      <c r="BHK132" s="17">
        <f t="shared" si="860"/>
        <v>0</v>
      </c>
      <c r="BHL132" s="17">
        <f t="shared" si="860"/>
        <v>0</v>
      </c>
      <c r="BHM132" s="17">
        <f t="shared" si="860"/>
        <v>0</v>
      </c>
      <c r="BHN132" s="17">
        <f t="shared" si="860"/>
        <v>0</v>
      </c>
      <c r="BHO132" s="17">
        <f t="shared" si="860"/>
        <v>0</v>
      </c>
      <c r="BHP132" s="17">
        <f t="shared" si="860"/>
        <v>0</v>
      </c>
      <c r="BHQ132" s="17">
        <f t="shared" si="860"/>
        <v>0</v>
      </c>
      <c r="BHR132" s="17">
        <f t="shared" si="860"/>
        <v>0</v>
      </c>
      <c r="BHS132" s="17">
        <f t="shared" si="860"/>
        <v>0</v>
      </c>
      <c r="BHT132" s="17">
        <f t="shared" si="860"/>
        <v>0</v>
      </c>
      <c r="BHU132" s="17">
        <f t="shared" si="860"/>
        <v>0</v>
      </c>
      <c r="BHV132" s="17">
        <f t="shared" si="860"/>
        <v>0</v>
      </c>
      <c r="BHW132" s="17">
        <f t="shared" si="860"/>
        <v>0</v>
      </c>
      <c r="BHX132" s="17">
        <f t="shared" si="860"/>
        <v>0</v>
      </c>
      <c r="BHY132" s="17">
        <f t="shared" si="860"/>
        <v>0</v>
      </c>
      <c r="BHZ132" s="17">
        <f t="shared" si="860"/>
        <v>0</v>
      </c>
      <c r="BIA132" s="17">
        <f t="shared" si="860"/>
        <v>0</v>
      </c>
      <c r="BIB132" s="17">
        <f t="shared" si="860"/>
        <v>0</v>
      </c>
      <c r="BIC132" s="17">
        <f t="shared" si="860"/>
        <v>0</v>
      </c>
      <c r="BID132" s="17">
        <f t="shared" si="860"/>
        <v>0</v>
      </c>
      <c r="BIE132" s="17">
        <f t="shared" si="860"/>
        <v>0</v>
      </c>
      <c r="BIF132" s="17">
        <f t="shared" si="860"/>
        <v>0</v>
      </c>
      <c r="BIG132" s="17">
        <f t="shared" si="860"/>
        <v>0</v>
      </c>
      <c r="BIH132" s="17">
        <f t="shared" si="860"/>
        <v>0</v>
      </c>
      <c r="BII132" s="17">
        <f t="shared" si="860"/>
        <v>0</v>
      </c>
      <c r="BIJ132" s="17">
        <f t="shared" si="860"/>
        <v>0</v>
      </c>
      <c r="BIK132" s="17">
        <f t="shared" si="860"/>
        <v>0</v>
      </c>
      <c r="BIL132" s="17">
        <f t="shared" si="860"/>
        <v>0</v>
      </c>
      <c r="BIM132" s="17">
        <f t="shared" si="860"/>
        <v>0</v>
      </c>
      <c r="BIN132" s="17">
        <f t="shared" si="860"/>
        <v>0</v>
      </c>
      <c r="BIO132" s="17">
        <f t="shared" si="860"/>
        <v>0</v>
      </c>
      <c r="BIP132" s="17">
        <f t="shared" si="860"/>
        <v>0</v>
      </c>
      <c r="BIQ132" s="17">
        <f t="shared" si="860"/>
        <v>0</v>
      </c>
      <c r="BIR132" s="17">
        <f t="shared" si="860"/>
        <v>0</v>
      </c>
      <c r="BIS132" s="17">
        <f t="shared" si="860"/>
        <v>0</v>
      </c>
      <c r="BIT132" s="17">
        <f t="shared" si="860"/>
        <v>0</v>
      </c>
      <c r="BIU132" s="17">
        <f t="shared" si="860"/>
        <v>0</v>
      </c>
      <c r="BIV132" s="17">
        <f t="shared" si="860"/>
        <v>0</v>
      </c>
      <c r="BIW132" s="17">
        <f t="shared" si="860"/>
        <v>0</v>
      </c>
      <c r="BIX132" s="17">
        <f t="shared" si="860"/>
        <v>0</v>
      </c>
      <c r="BIY132" s="17">
        <f t="shared" si="860"/>
        <v>0</v>
      </c>
      <c r="BIZ132" s="17">
        <f t="shared" si="860"/>
        <v>0</v>
      </c>
      <c r="BJA132" s="17">
        <f t="shared" si="860"/>
        <v>0</v>
      </c>
      <c r="BJB132" s="17">
        <f t="shared" si="860"/>
        <v>0</v>
      </c>
      <c r="BJC132" s="17">
        <f t="shared" si="860"/>
        <v>0</v>
      </c>
      <c r="BJD132" s="17">
        <f t="shared" ref="BJD132:BLO132" si="861">+BJD118*BJD$21/$C$41</f>
        <v>0</v>
      </c>
      <c r="BJE132" s="17">
        <f t="shared" si="861"/>
        <v>0</v>
      </c>
      <c r="BJF132" s="17">
        <f t="shared" si="861"/>
        <v>0</v>
      </c>
      <c r="BJG132" s="17">
        <f t="shared" si="861"/>
        <v>0</v>
      </c>
      <c r="BJH132" s="17">
        <f t="shared" si="861"/>
        <v>0</v>
      </c>
      <c r="BJI132" s="17">
        <f t="shared" si="861"/>
        <v>0</v>
      </c>
      <c r="BJJ132" s="17">
        <f t="shared" si="861"/>
        <v>0</v>
      </c>
      <c r="BJK132" s="17">
        <f t="shared" si="861"/>
        <v>0</v>
      </c>
      <c r="BJL132" s="17">
        <f t="shared" si="861"/>
        <v>0</v>
      </c>
      <c r="BJM132" s="17">
        <f t="shared" si="861"/>
        <v>0</v>
      </c>
      <c r="BJN132" s="17">
        <f t="shared" si="861"/>
        <v>0</v>
      </c>
      <c r="BJO132" s="17">
        <f t="shared" si="861"/>
        <v>0</v>
      </c>
      <c r="BJP132" s="17">
        <f t="shared" si="861"/>
        <v>0</v>
      </c>
      <c r="BJQ132" s="17">
        <f t="shared" si="861"/>
        <v>0</v>
      </c>
      <c r="BJR132" s="17">
        <f t="shared" si="861"/>
        <v>0</v>
      </c>
      <c r="BJS132" s="17">
        <f t="shared" si="861"/>
        <v>0</v>
      </c>
      <c r="BJT132" s="17">
        <f t="shared" si="861"/>
        <v>0</v>
      </c>
      <c r="BJU132" s="17">
        <f t="shared" si="861"/>
        <v>0</v>
      </c>
      <c r="BJV132" s="17">
        <f t="shared" si="861"/>
        <v>0</v>
      </c>
      <c r="BJW132" s="17">
        <f t="shared" si="861"/>
        <v>0</v>
      </c>
      <c r="BJX132" s="17">
        <f t="shared" si="861"/>
        <v>0</v>
      </c>
      <c r="BJY132" s="17">
        <f t="shared" si="861"/>
        <v>0</v>
      </c>
      <c r="BJZ132" s="17">
        <f t="shared" si="861"/>
        <v>0</v>
      </c>
      <c r="BKA132" s="17">
        <f t="shared" si="861"/>
        <v>0</v>
      </c>
      <c r="BKB132" s="17">
        <f t="shared" si="861"/>
        <v>0</v>
      </c>
      <c r="BKC132" s="17">
        <f t="shared" si="861"/>
        <v>0</v>
      </c>
      <c r="BKD132" s="17">
        <f t="shared" si="861"/>
        <v>0</v>
      </c>
      <c r="BKE132" s="17">
        <f t="shared" si="861"/>
        <v>0</v>
      </c>
      <c r="BKF132" s="17">
        <f t="shared" si="861"/>
        <v>0</v>
      </c>
      <c r="BKG132" s="17">
        <f t="shared" si="861"/>
        <v>0</v>
      </c>
      <c r="BKH132" s="17">
        <f t="shared" si="861"/>
        <v>0</v>
      </c>
      <c r="BKI132" s="17">
        <f t="shared" si="861"/>
        <v>0</v>
      </c>
      <c r="BKJ132" s="17">
        <f t="shared" si="861"/>
        <v>0</v>
      </c>
      <c r="BKK132" s="17">
        <f t="shared" si="861"/>
        <v>0</v>
      </c>
      <c r="BKL132" s="17">
        <f t="shared" si="861"/>
        <v>0</v>
      </c>
      <c r="BKM132" s="17">
        <f t="shared" si="861"/>
        <v>0</v>
      </c>
      <c r="BKN132" s="17">
        <f t="shared" si="861"/>
        <v>0</v>
      </c>
      <c r="BKO132" s="17">
        <f t="shared" si="861"/>
        <v>0</v>
      </c>
      <c r="BKP132" s="17">
        <f t="shared" si="861"/>
        <v>0</v>
      </c>
      <c r="BKQ132" s="17">
        <f t="shared" si="861"/>
        <v>0</v>
      </c>
      <c r="BKR132" s="17">
        <f t="shared" si="861"/>
        <v>0</v>
      </c>
      <c r="BKS132" s="17">
        <f t="shared" si="861"/>
        <v>0</v>
      </c>
      <c r="BKT132" s="17">
        <f t="shared" si="861"/>
        <v>0</v>
      </c>
      <c r="BKU132" s="17">
        <f t="shared" si="861"/>
        <v>0</v>
      </c>
      <c r="BKV132" s="17">
        <f t="shared" si="861"/>
        <v>0</v>
      </c>
      <c r="BKW132" s="17">
        <f t="shared" si="861"/>
        <v>0</v>
      </c>
      <c r="BKX132" s="17">
        <f t="shared" si="861"/>
        <v>0</v>
      </c>
      <c r="BKY132" s="17">
        <f t="shared" si="861"/>
        <v>0</v>
      </c>
      <c r="BKZ132" s="17">
        <f t="shared" si="861"/>
        <v>0</v>
      </c>
      <c r="BLA132" s="17">
        <f t="shared" si="861"/>
        <v>0</v>
      </c>
      <c r="BLB132" s="17">
        <f t="shared" si="861"/>
        <v>0</v>
      </c>
      <c r="BLC132" s="17">
        <f t="shared" si="861"/>
        <v>0</v>
      </c>
      <c r="BLD132" s="17">
        <f t="shared" si="861"/>
        <v>0</v>
      </c>
      <c r="BLE132" s="17">
        <f t="shared" si="861"/>
        <v>0</v>
      </c>
      <c r="BLF132" s="17">
        <f t="shared" si="861"/>
        <v>0</v>
      </c>
      <c r="BLG132" s="17">
        <f t="shared" si="861"/>
        <v>0</v>
      </c>
      <c r="BLH132" s="17">
        <f t="shared" si="861"/>
        <v>0</v>
      </c>
      <c r="BLI132" s="17">
        <f t="shared" si="861"/>
        <v>0</v>
      </c>
      <c r="BLJ132" s="17">
        <f t="shared" si="861"/>
        <v>0</v>
      </c>
      <c r="BLK132" s="17">
        <f t="shared" si="861"/>
        <v>0</v>
      </c>
      <c r="BLL132" s="17">
        <f t="shared" si="861"/>
        <v>0</v>
      </c>
      <c r="BLM132" s="17">
        <f t="shared" si="861"/>
        <v>0</v>
      </c>
      <c r="BLN132" s="17">
        <f t="shared" si="861"/>
        <v>0</v>
      </c>
      <c r="BLO132" s="17">
        <f t="shared" si="861"/>
        <v>0</v>
      </c>
      <c r="BLP132" s="17">
        <f t="shared" ref="BLP132:BOA132" si="862">+BLP118*BLP$21/$C$41</f>
        <v>0</v>
      </c>
      <c r="BLQ132" s="17">
        <f t="shared" si="862"/>
        <v>0</v>
      </c>
      <c r="BLR132" s="17">
        <f t="shared" si="862"/>
        <v>0</v>
      </c>
      <c r="BLS132" s="17">
        <f t="shared" si="862"/>
        <v>0</v>
      </c>
      <c r="BLT132" s="17">
        <f t="shared" si="862"/>
        <v>0</v>
      </c>
      <c r="BLU132" s="17">
        <f t="shared" si="862"/>
        <v>0</v>
      </c>
      <c r="BLV132" s="17">
        <f t="shared" si="862"/>
        <v>0</v>
      </c>
      <c r="BLW132" s="17">
        <f t="shared" si="862"/>
        <v>0</v>
      </c>
      <c r="BLX132" s="17">
        <f t="shared" si="862"/>
        <v>0</v>
      </c>
      <c r="BLY132" s="17">
        <f t="shared" si="862"/>
        <v>0</v>
      </c>
      <c r="BLZ132" s="17">
        <f t="shared" si="862"/>
        <v>0</v>
      </c>
      <c r="BMA132" s="17">
        <f t="shared" si="862"/>
        <v>0</v>
      </c>
      <c r="BMB132" s="17">
        <f t="shared" si="862"/>
        <v>0</v>
      </c>
      <c r="BMC132" s="17">
        <f t="shared" si="862"/>
        <v>0</v>
      </c>
      <c r="BMD132" s="17">
        <f t="shared" si="862"/>
        <v>0</v>
      </c>
      <c r="BME132" s="17">
        <f t="shared" si="862"/>
        <v>0</v>
      </c>
      <c r="BMF132" s="17">
        <f t="shared" si="862"/>
        <v>0</v>
      </c>
      <c r="BMG132" s="17">
        <f t="shared" si="862"/>
        <v>0</v>
      </c>
      <c r="BMH132" s="17">
        <f t="shared" si="862"/>
        <v>0</v>
      </c>
      <c r="BMI132" s="17">
        <f t="shared" si="862"/>
        <v>0</v>
      </c>
      <c r="BMJ132" s="17">
        <f t="shared" si="862"/>
        <v>0</v>
      </c>
      <c r="BMK132" s="17">
        <f t="shared" si="862"/>
        <v>0</v>
      </c>
      <c r="BML132" s="17">
        <f t="shared" si="862"/>
        <v>0</v>
      </c>
      <c r="BMM132" s="17">
        <f t="shared" si="862"/>
        <v>0</v>
      </c>
      <c r="BMN132" s="17">
        <f t="shared" si="862"/>
        <v>0</v>
      </c>
      <c r="BMO132" s="17">
        <f t="shared" si="862"/>
        <v>0</v>
      </c>
      <c r="BMP132" s="17">
        <f t="shared" si="862"/>
        <v>0</v>
      </c>
      <c r="BMQ132" s="17">
        <f t="shared" si="862"/>
        <v>0</v>
      </c>
      <c r="BMR132" s="17">
        <f t="shared" si="862"/>
        <v>0</v>
      </c>
      <c r="BMS132" s="17">
        <f t="shared" si="862"/>
        <v>0</v>
      </c>
      <c r="BMT132" s="17">
        <f t="shared" si="862"/>
        <v>0</v>
      </c>
      <c r="BMU132" s="17">
        <f t="shared" si="862"/>
        <v>0</v>
      </c>
      <c r="BMV132" s="17">
        <f t="shared" si="862"/>
        <v>0</v>
      </c>
      <c r="BMW132" s="17">
        <f t="shared" si="862"/>
        <v>0</v>
      </c>
      <c r="BMX132" s="17">
        <f t="shared" si="862"/>
        <v>0</v>
      </c>
      <c r="BMY132" s="17">
        <f t="shared" si="862"/>
        <v>0</v>
      </c>
      <c r="BMZ132" s="17">
        <f t="shared" si="862"/>
        <v>0</v>
      </c>
      <c r="BNA132" s="17">
        <f t="shared" si="862"/>
        <v>0</v>
      </c>
      <c r="BNB132" s="17">
        <f t="shared" si="862"/>
        <v>0</v>
      </c>
      <c r="BNC132" s="17">
        <f t="shared" si="862"/>
        <v>0</v>
      </c>
      <c r="BND132" s="17">
        <f t="shared" si="862"/>
        <v>0</v>
      </c>
      <c r="BNE132" s="17">
        <f t="shared" si="862"/>
        <v>0</v>
      </c>
      <c r="BNF132" s="17">
        <f t="shared" si="862"/>
        <v>0</v>
      </c>
      <c r="BNG132" s="17">
        <f t="shared" si="862"/>
        <v>0</v>
      </c>
      <c r="BNH132" s="17">
        <f t="shared" si="862"/>
        <v>0</v>
      </c>
      <c r="BNI132" s="17">
        <f t="shared" si="862"/>
        <v>0</v>
      </c>
      <c r="BNJ132" s="17">
        <f t="shared" si="862"/>
        <v>0</v>
      </c>
      <c r="BNK132" s="17">
        <f t="shared" si="862"/>
        <v>0</v>
      </c>
      <c r="BNL132" s="17">
        <f t="shared" si="862"/>
        <v>0</v>
      </c>
      <c r="BNM132" s="17">
        <f t="shared" si="862"/>
        <v>0</v>
      </c>
      <c r="BNN132" s="17">
        <f t="shared" si="862"/>
        <v>0</v>
      </c>
      <c r="BNO132" s="17">
        <f t="shared" si="862"/>
        <v>0</v>
      </c>
      <c r="BNP132" s="17">
        <f t="shared" si="862"/>
        <v>0</v>
      </c>
      <c r="BNQ132" s="17">
        <f t="shared" si="862"/>
        <v>0</v>
      </c>
      <c r="BNR132" s="17">
        <f t="shared" si="862"/>
        <v>0</v>
      </c>
      <c r="BNS132" s="17">
        <f t="shared" si="862"/>
        <v>0</v>
      </c>
      <c r="BNT132" s="17">
        <f t="shared" si="862"/>
        <v>0</v>
      </c>
      <c r="BNU132" s="17">
        <f t="shared" si="862"/>
        <v>0</v>
      </c>
      <c r="BNV132" s="17">
        <f t="shared" si="862"/>
        <v>0</v>
      </c>
      <c r="BNW132" s="17">
        <f t="shared" si="862"/>
        <v>0</v>
      </c>
      <c r="BNX132" s="17">
        <f t="shared" si="862"/>
        <v>0</v>
      </c>
      <c r="BNY132" s="17">
        <f t="shared" si="862"/>
        <v>0</v>
      </c>
      <c r="BNZ132" s="17">
        <f t="shared" si="862"/>
        <v>0</v>
      </c>
      <c r="BOA132" s="17">
        <f t="shared" si="862"/>
        <v>0</v>
      </c>
      <c r="BOB132" s="17">
        <f t="shared" ref="BOB132:BQM132" si="863">+BOB118*BOB$21/$C$41</f>
        <v>0</v>
      </c>
      <c r="BOC132" s="17">
        <f t="shared" si="863"/>
        <v>0</v>
      </c>
      <c r="BOD132" s="17">
        <f t="shared" si="863"/>
        <v>0</v>
      </c>
      <c r="BOE132" s="17">
        <f t="shared" si="863"/>
        <v>0</v>
      </c>
      <c r="BOF132" s="17">
        <f t="shared" si="863"/>
        <v>0</v>
      </c>
      <c r="BOG132" s="17">
        <f t="shared" si="863"/>
        <v>0</v>
      </c>
      <c r="BOH132" s="17">
        <f t="shared" si="863"/>
        <v>0</v>
      </c>
      <c r="BOI132" s="17">
        <f t="shared" si="863"/>
        <v>0</v>
      </c>
      <c r="BOJ132" s="17">
        <f t="shared" si="863"/>
        <v>0</v>
      </c>
      <c r="BOK132" s="17">
        <f t="shared" si="863"/>
        <v>0</v>
      </c>
      <c r="BOL132" s="17">
        <f t="shared" si="863"/>
        <v>0</v>
      </c>
      <c r="BOM132" s="17">
        <f t="shared" si="863"/>
        <v>0</v>
      </c>
      <c r="BON132" s="17">
        <f t="shared" si="863"/>
        <v>0</v>
      </c>
      <c r="BOO132" s="17">
        <f t="shared" si="863"/>
        <v>0</v>
      </c>
      <c r="BOP132" s="17">
        <f t="shared" si="863"/>
        <v>0</v>
      </c>
      <c r="BOQ132" s="17">
        <f t="shared" si="863"/>
        <v>0</v>
      </c>
      <c r="BOR132" s="17">
        <f t="shared" si="863"/>
        <v>0</v>
      </c>
      <c r="BOS132" s="17">
        <f t="shared" si="863"/>
        <v>0</v>
      </c>
      <c r="BOT132" s="17">
        <f t="shared" si="863"/>
        <v>0</v>
      </c>
      <c r="BOU132" s="17">
        <f t="shared" si="863"/>
        <v>0</v>
      </c>
      <c r="BOV132" s="17">
        <f t="shared" si="863"/>
        <v>0</v>
      </c>
      <c r="BOW132" s="17">
        <f t="shared" si="863"/>
        <v>0</v>
      </c>
      <c r="BOX132" s="17">
        <f t="shared" si="863"/>
        <v>0</v>
      </c>
      <c r="BOY132" s="17">
        <f t="shared" si="863"/>
        <v>0</v>
      </c>
      <c r="BOZ132" s="17">
        <f t="shared" si="863"/>
        <v>0</v>
      </c>
      <c r="BPA132" s="17">
        <f t="shared" si="863"/>
        <v>0</v>
      </c>
      <c r="BPB132" s="17">
        <f t="shared" si="863"/>
        <v>0</v>
      </c>
      <c r="BPC132" s="17">
        <f t="shared" si="863"/>
        <v>0</v>
      </c>
      <c r="BPD132" s="17">
        <f t="shared" si="863"/>
        <v>0</v>
      </c>
      <c r="BPE132" s="17">
        <f t="shared" si="863"/>
        <v>0</v>
      </c>
      <c r="BPF132" s="17">
        <f t="shared" si="863"/>
        <v>0</v>
      </c>
      <c r="BPG132" s="17">
        <f t="shared" si="863"/>
        <v>0</v>
      </c>
      <c r="BPH132" s="17">
        <f t="shared" si="863"/>
        <v>0</v>
      </c>
      <c r="BPI132" s="17">
        <f t="shared" si="863"/>
        <v>0</v>
      </c>
      <c r="BPJ132" s="17">
        <f t="shared" si="863"/>
        <v>0</v>
      </c>
      <c r="BPK132" s="17">
        <f t="shared" si="863"/>
        <v>0</v>
      </c>
      <c r="BPL132" s="17">
        <f t="shared" si="863"/>
        <v>0</v>
      </c>
      <c r="BPM132" s="17">
        <f t="shared" si="863"/>
        <v>0</v>
      </c>
      <c r="BPN132" s="17">
        <f t="shared" si="863"/>
        <v>0</v>
      </c>
      <c r="BPO132" s="17">
        <f t="shared" si="863"/>
        <v>0</v>
      </c>
      <c r="BPP132" s="17">
        <f t="shared" si="863"/>
        <v>0</v>
      </c>
      <c r="BPQ132" s="17">
        <f t="shared" si="863"/>
        <v>0</v>
      </c>
      <c r="BPR132" s="17">
        <f t="shared" si="863"/>
        <v>0</v>
      </c>
      <c r="BPS132" s="17">
        <f t="shared" si="863"/>
        <v>0</v>
      </c>
      <c r="BPT132" s="17">
        <f t="shared" si="863"/>
        <v>0</v>
      </c>
      <c r="BPU132" s="17">
        <f t="shared" si="863"/>
        <v>0</v>
      </c>
      <c r="BPV132" s="17">
        <f t="shared" si="863"/>
        <v>0</v>
      </c>
      <c r="BPW132" s="17">
        <f t="shared" si="863"/>
        <v>0</v>
      </c>
      <c r="BPX132" s="17">
        <f t="shared" si="863"/>
        <v>0</v>
      </c>
      <c r="BPY132" s="17">
        <f t="shared" si="863"/>
        <v>0</v>
      </c>
      <c r="BPZ132" s="17">
        <f t="shared" si="863"/>
        <v>0</v>
      </c>
      <c r="BQA132" s="17">
        <f t="shared" si="863"/>
        <v>0</v>
      </c>
      <c r="BQB132" s="17">
        <f t="shared" si="863"/>
        <v>0</v>
      </c>
      <c r="BQC132" s="17">
        <f t="shared" si="863"/>
        <v>0</v>
      </c>
      <c r="BQD132" s="17">
        <f t="shared" si="863"/>
        <v>0</v>
      </c>
      <c r="BQE132" s="17">
        <f t="shared" si="863"/>
        <v>0</v>
      </c>
      <c r="BQF132" s="17">
        <f t="shared" si="863"/>
        <v>0</v>
      </c>
      <c r="BQG132" s="17">
        <f t="shared" si="863"/>
        <v>0</v>
      </c>
      <c r="BQH132" s="17">
        <f t="shared" si="863"/>
        <v>0</v>
      </c>
      <c r="BQI132" s="17">
        <f t="shared" si="863"/>
        <v>0</v>
      </c>
      <c r="BQJ132" s="17">
        <f t="shared" si="863"/>
        <v>0</v>
      </c>
      <c r="BQK132" s="17">
        <f t="shared" si="863"/>
        <v>0</v>
      </c>
      <c r="BQL132" s="17">
        <f t="shared" si="863"/>
        <v>0</v>
      </c>
      <c r="BQM132" s="17">
        <f t="shared" si="863"/>
        <v>0</v>
      </c>
      <c r="BQN132" s="17">
        <f t="shared" ref="BQN132:BSY132" si="864">+BQN118*BQN$21/$C$41</f>
        <v>0</v>
      </c>
      <c r="BQO132" s="17">
        <f t="shared" si="864"/>
        <v>0</v>
      </c>
      <c r="BQP132" s="17">
        <f t="shared" si="864"/>
        <v>0</v>
      </c>
      <c r="BQQ132" s="17">
        <f t="shared" si="864"/>
        <v>0</v>
      </c>
      <c r="BQR132" s="17">
        <f t="shared" si="864"/>
        <v>0</v>
      </c>
      <c r="BQS132" s="17">
        <f t="shared" si="864"/>
        <v>0</v>
      </c>
      <c r="BQT132" s="17">
        <f t="shared" si="864"/>
        <v>0</v>
      </c>
      <c r="BQU132" s="17">
        <f t="shared" si="864"/>
        <v>0</v>
      </c>
      <c r="BQV132" s="17">
        <f t="shared" si="864"/>
        <v>0</v>
      </c>
      <c r="BQW132" s="17">
        <f t="shared" si="864"/>
        <v>0</v>
      </c>
      <c r="BQX132" s="17">
        <f t="shared" si="864"/>
        <v>0</v>
      </c>
      <c r="BQY132" s="17">
        <f t="shared" si="864"/>
        <v>0</v>
      </c>
      <c r="BQZ132" s="17">
        <f t="shared" si="864"/>
        <v>0</v>
      </c>
      <c r="BRA132" s="17">
        <f t="shared" si="864"/>
        <v>0</v>
      </c>
      <c r="BRB132" s="17">
        <f t="shared" si="864"/>
        <v>0</v>
      </c>
      <c r="BRC132" s="17">
        <f t="shared" si="864"/>
        <v>0</v>
      </c>
      <c r="BRD132" s="17">
        <f t="shared" si="864"/>
        <v>0</v>
      </c>
      <c r="BRE132" s="17">
        <f t="shared" si="864"/>
        <v>0</v>
      </c>
      <c r="BRF132" s="17">
        <f t="shared" si="864"/>
        <v>0</v>
      </c>
      <c r="BRG132" s="17">
        <f t="shared" si="864"/>
        <v>0</v>
      </c>
      <c r="BRH132" s="17">
        <f t="shared" si="864"/>
        <v>0</v>
      </c>
      <c r="BRI132" s="17">
        <f t="shared" si="864"/>
        <v>0</v>
      </c>
      <c r="BRJ132" s="17">
        <f t="shared" si="864"/>
        <v>0</v>
      </c>
      <c r="BRK132" s="17">
        <f t="shared" si="864"/>
        <v>0</v>
      </c>
      <c r="BRL132" s="17">
        <f t="shared" si="864"/>
        <v>0</v>
      </c>
      <c r="BRM132" s="17">
        <f t="shared" si="864"/>
        <v>0</v>
      </c>
      <c r="BRN132" s="17">
        <f t="shared" si="864"/>
        <v>0</v>
      </c>
      <c r="BRO132" s="17">
        <f t="shared" si="864"/>
        <v>0</v>
      </c>
      <c r="BRP132" s="17">
        <f t="shared" si="864"/>
        <v>0</v>
      </c>
      <c r="BRQ132" s="17">
        <f t="shared" si="864"/>
        <v>0</v>
      </c>
      <c r="BRR132" s="17">
        <f t="shared" si="864"/>
        <v>0</v>
      </c>
      <c r="BRS132" s="17">
        <f t="shared" si="864"/>
        <v>0</v>
      </c>
      <c r="BRT132" s="17">
        <f t="shared" si="864"/>
        <v>0</v>
      </c>
      <c r="BRU132" s="17">
        <f t="shared" si="864"/>
        <v>0</v>
      </c>
      <c r="BRV132" s="17">
        <f t="shared" si="864"/>
        <v>0</v>
      </c>
      <c r="BRW132" s="17">
        <f t="shared" si="864"/>
        <v>0</v>
      </c>
      <c r="BRX132" s="17">
        <f t="shared" si="864"/>
        <v>0</v>
      </c>
      <c r="BRY132" s="17">
        <f t="shared" si="864"/>
        <v>0</v>
      </c>
      <c r="BRZ132" s="17">
        <f t="shared" si="864"/>
        <v>0</v>
      </c>
      <c r="BSA132" s="17">
        <f t="shared" si="864"/>
        <v>0</v>
      </c>
      <c r="BSB132" s="17">
        <f t="shared" si="864"/>
        <v>0</v>
      </c>
      <c r="BSC132" s="17">
        <f t="shared" si="864"/>
        <v>0</v>
      </c>
      <c r="BSD132" s="17">
        <f t="shared" si="864"/>
        <v>0</v>
      </c>
      <c r="BSE132" s="17">
        <f t="shared" si="864"/>
        <v>0</v>
      </c>
      <c r="BSF132" s="17">
        <f t="shared" si="864"/>
        <v>0</v>
      </c>
      <c r="BSG132" s="17">
        <f t="shared" si="864"/>
        <v>0</v>
      </c>
      <c r="BSH132" s="17">
        <f t="shared" si="864"/>
        <v>0</v>
      </c>
      <c r="BSI132" s="17">
        <f t="shared" si="864"/>
        <v>0</v>
      </c>
      <c r="BSJ132" s="17">
        <f t="shared" si="864"/>
        <v>0</v>
      </c>
      <c r="BSK132" s="17">
        <f t="shared" si="864"/>
        <v>0</v>
      </c>
      <c r="BSL132" s="17">
        <f t="shared" si="864"/>
        <v>0</v>
      </c>
      <c r="BSM132" s="17">
        <f t="shared" si="864"/>
        <v>0</v>
      </c>
      <c r="BSN132" s="17">
        <f t="shared" si="864"/>
        <v>0</v>
      </c>
      <c r="BSO132" s="17">
        <f t="shared" si="864"/>
        <v>0</v>
      </c>
      <c r="BSP132" s="17">
        <f t="shared" si="864"/>
        <v>0</v>
      </c>
      <c r="BSQ132" s="17">
        <f t="shared" si="864"/>
        <v>0</v>
      </c>
      <c r="BSR132" s="17">
        <f t="shared" si="864"/>
        <v>0</v>
      </c>
      <c r="BSS132" s="17">
        <f t="shared" si="864"/>
        <v>0</v>
      </c>
      <c r="BST132" s="17">
        <f t="shared" si="864"/>
        <v>0</v>
      </c>
      <c r="BSU132" s="17">
        <f t="shared" si="864"/>
        <v>0</v>
      </c>
      <c r="BSV132" s="17">
        <f t="shared" si="864"/>
        <v>0</v>
      </c>
      <c r="BSW132" s="17">
        <f t="shared" si="864"/>
        <v>0</v>
      </c>
      <c r="BSX132" s="17">
        <f t="shared" si="864"/>
        <v>0</v>
      </c>
      <c r="BSY132" s="17">
        <f t="shared" si="864"/>
        <v>0</v>
      </c>
      <c r="BSZ132" s="17">
        <f t="shared" ref="BSZ132:BVK132" si="865">+BSZ118*BSZ$21/$C$41</f>
        <v>0</v>
      </c>
      <c r="BTA132" s="17">
        <f t="shared" si="865"/>
        <v>0</v>
      </c>
      <c r="BTB132" s="17">
        <f t="shared" si="865"/>
        <v>0</v>
      </c>
      <c r="BTC132" s="17">
        <f t="shared" si="865"/>
        <v>0</v>
      </c>
      <c r="BTD132" s="17">
        <f t="shared" si="865"/>
        <v>0</v>
      </c>
      <c r="BTE132" s="17">
        <f t="shared" si="865"/>
        <v>0</v>
      </c>
      <c r="BTF132" s="17">
        <f t="shared" si="865"/>
        <v>0</v>
      </c>
      <c r="BTG132" s="17">
        <f t="shared" si="865"/>
        <v>0</v>
      </c>
      <c r="BTH132" s="17">
        <f t="shared" si="865"/>
        <v>0</v>
      </c>
      <c r="BTI132" s="17">
        <f t="shared" si="865"/>
        <v>0</v>
      </c>
      <c r="BTJ132" s="17">
        <f t="shared" si="865"/>
        <v>0</v>
      </c>
      <c r="BTK132" s="17">
        <f t="shared" si="865"/>
        <v>0</v>
      </c>
      <c r="BTL132" s="17">
        <f t="shared" si="865"/>
        <v>0</v>
      </c>
      <c r="BTM132" s="17">
        <f t="shared" si="865"/>
        <v>0</v>
      </c>
      <c r="BTN132" s="17">
        <f t="shared" si="865"/>
        <v>0</v>
      </c>
      <c r="BTO132" s="17">
        <f t="shared" si="865"/>
        <v>0</v>
      </c>
      <c r="BTP132" s="17">
        <f t="shared" si="865"/>
        <v>0</v>
      </c>
      <c r="BTQ132" s="17">
        <f t="shared" si="865"/>
        <v>0</v>
      </c>
      <c r="BTR132" s="17">
        <f t="shared" si="865"/>
        <v>0</v>
      </c>
      <c r="BTS132" s="17">
        <f t="shared" si="865"/>
        <v>0</v>
      </c>
      <c r="BTT132" s="17">
        <f t="shared" si="865"/>
        <v>0</v>
      </c>
      <c r="BTU132" s="17">
        <f t="shared" si="865"/>
        <v>0</v>
      </c>
      <c r="BTV132" s="17">
        <f t="shared" si="865"/>
        <v>0</v>
      </c>
      <c r="BTW132" s="17">
        <f t="shared" si="865"/>
        <v>0</v>
      </c>
      <c r="BTX132" s="17">
        <f t="shared" si="865"/>
        <v>0</v>
      </c>
      <c r="BTY132" s="17">
        <f t="shared" si="865"/>
        <v>0</v>
      </c>
      <c r="BTZ132" s="17">
        <f t="shared" si="865"/>
        <v>0</v>
      </c>
      <c r="BUA132" s="17">
        <f t="shared" si="865"/>
        <v>0</v>
      </c>
      <c r="BUB132" s="17">
        <f t="shared" si="865"/>
        <v>0</v>
      </c>
      <c r="BUC132" s="17">
        <f t="shared" si="865"/>
        <v>0</v>
      </c>
      <c r="BUD132" s="17">
        <f t="shared" si="865"/>
        <v>0</v>
      </c>
      <c r="BUE132" s="17">
        <f t="shared" si="865"/>
        <v>0</v>
      </c>
      <c r="BUF132" s="17">
        <f t="shared" si="865"/>
        <v>0</v>
      </c>
      <c r="BUG132" s="17">
        <f t="shared" si="865"/>
        <v>0</v>
      </c>
      <c r="BUH132" s="17">
        <f t="shared" si="865"/>
        <v>0</v>
      </c>
      <c r="BUI132" s="17">
        <f t="shared" si="865"/>
        <v>0</v>
      </c>
      <c r="BUJ132" s="17">
        <f t="shared" si="865"/>
        <v>0</v>
      </c>
      <c r="BUK132" s="17">
        <f t="shared" si="865"/>
        <v>0</v>
      </c>
      <c r="BUL132" s="17">
        <f t="shared" si="865"/>
        <v>0</v>
      </c>
      <c r="BUM132" s="17">
        <f t="shared" si="865"/>
        <v>0</v>
      </c>
      <c r="BUN132" s="17">
        <f t="shared" si="865"/>
        <v>0</v>
      </c>
      <c r="BUO132" s="17">
        <f t="shared" si="865"/>
        <v>0</v>
      </c>
      <c r="BUP132" s="17">
        <f t="shared" si="865"/>
        <v>0</v>
      </c>
      <c r="BUQ132" s="17">
        <f t="shared" si="865"/>
        <v>0</v>
      </c>
      <c r="BUR132" s="17">
        <f t="shared" si="865"/>
        <v>0</v>
      </c>
      <c r="BUS132" s="17">
        <f t="shared" si="865"/>
        <v>0</v>
      </c>
      <c r="BUT132" s="17">
        <f t="shared" si="865"/>
        <v>0</v>
      </c>
      <c r="BUU132" s="17">
        <f t="shared" si="865"/>
        <v>0</v>
      </c>
      <c r="BUV132" s="17">
        <f t="shared" si="865"/>
        <v>0</v>
      </c>
      <c r="BUW132" s="17">
        <f t="shared" si="865"/>
        <v>0</v>
      </c>
      <c r="BUX132" s="17">
        <f t="shared" si="865"/>
        <v>0</v>
      </c>
      <c r="BUY132" s="17">
        <f t="shared" si="865"/>
        <v>0</v>
      </c>
      <c r="BUZ132" s="17">
        <f t="shared" si="865"/>
        <v>0</v>
      </c>
      <c r="BVA132" s="17">
        <f t="shared" si="865"/>
        <v>0</v>
      </c>
      <c r="BVB132" s="17">
        <f t="shared" si="865"/>
        <v>0</v>
      </c>
      <c r="BVC132" s="17">
        <f t="shared" si="865"/>
        <v>0</v>
      </c>
      <c r="BVD132" s="17">
        <f t="shared" si="865"/>
        <v>0</v>
      </c>
      <c r="BVE132" s="17">
        <f t="shared" si="865"/>
        <v>0</v>
      </c>
      <c r="BVF132" s="17">
        <f t="shared" si="865"/>
        <v>0</v>
      </c>
      <c r="BVG132" s="17">
        <f t="shared" si="865"/>
        <v>0</v>
      </c>
      <c r="BVH132" s="17">
        <f t="shared" si="865"/>
        <v>0</v>
      </c>
      <c r="BVI132" s="17">
        <f t="shared" si="865"/>
        <v>0</v>
      </c>
      <c r="BVJ132" s="17">
        <f t="shared" si="865"/>
        <v>0</v>
      </c>
      <c r="BVK132" s="17">
        <f t="shared" si="865"/>
        <v>0</v>
      </c>
      <c r="BVL132" s="17">
        <f t="shared" ref="BVL132:BXW132" si="866">+BVL118*BVL$21/$C$41</f>
        <v>0</v>
      </c>
      <c r="BVM132" s="17">
        <f t="shared" si="866"/>
        <v>0</v>
      </c>
      <c r="BVN132" s="17">
        <f t="shared" si="866"/>
        <v>0</v>
      </c>
      <c r="BVO132" s="17">
        <f t="shared" si="866"/>
        <v>0</v>
      </c>
      <c r="BVP132" s="17">
        <f t="shared" si="866"/>
        <v>0</v>
      </c>
      <c r="BVQ132" s="17">
        <f t="shared" si="866"/>
        <v>0</v>
      </c>
      <c r="BVR132" s="17">
        <f t="shared" si="866"/>
        <v>0</v>
      </c>
      <c r="BVS132" s="17">
        <f t="shared" si="866"/>
        <v>0</v>
      </c>
      <c r="BVT132" s="17">
        <f t="shared" si="866"/>
        <v>0</v>
      </c>
      <c r="BVU132" s="17">
        <f t="shared" si="866"/>
        <v>0</v>
      </c>
      <c r="BVV132" s="17">
        <f t="shared" si="866"/>
        <v>0</v>
      </c>
      <c r="BVW132" s="17">
        <f t="shared" si="866"/>
        <v>0</v>
      </c>
      <c r="BVX132" s="17">
        <f t="shared" si="866"/>
        <v>0</v>
      </c>
      <c r="BVY132" s="17">
        <f t="shared" si="866"/>
        <v>0</v>
      </c>
      <c r="BVZ132" s="17">
        <f t="shared" si="866"/>
        <v>0</v>
      </c>
      <c r="BWA132" s="17">
        <f t="shared" si="866"/>
        <v>0</v>
      </c>
      <c r="BWB132" s="17">
        <f t="shared" si="866"/>
        <v>0</v>
      </c>
      <c r="BWC132" s="17">
        <f t="shared" si="866"/>
        <v>0</v>
      </c>
      <c r="BWD132" s="17">
        <f t="shared" si="866"/>
        <v>0</v>
      </c>
      <c r="BWE132" s="17">
        <f t="shared" si="866"/>
        <v>0</v>
      </c>
      <c r="BWF132" s="17">
        <f t="shared" si="866"/>
        <v>0</v>
      </c>
      <c r="BWG132" s="17">
        <f t="shared" si="866"/>
        <v>0</v>
      </c>
      <c r="BWH132" s="17">
        <f t="shared" si="866"/>
        <v>0</v>
      </c>
      <c r="BWI132" s="17">
        <f t="shared" si="866"/>
        <v>0</v>
      </c>
      <c r="BWJ132" s="17">
        <f t="shared" si="866"/>
        <v>0</v>
      </c>
      <c r="BWK132" s="17">
        <f t="shared" si="866"/>
        <v>0</v>
      </c>
      <c r="BWL132" s="17">
        <f t="shared" si="866"/>
        <v>0</v>
      </c>
      <c r="BWM132" s="17">
        <f t="shared" si="866"/>
        <v>0</v>
      </c>
      <c r="BWN132" s="17">
        <f t="shared" si="866"/>
        <v>0</v>
      </c>
      <c r="BWO132" s="17">
        <f t="shared" si="866"/>
        <v>0</v>
      </c>
      <c r="BWP132" s="17">
        <f t="shared" si="866"/>
        <v>0</v>
      </c>
      <c r="BWQ132" s="17">
        <f t="shared" si="866"/>
        <v>0</v>
      </c>
      <c r="BWR132" s="17">
        <f t="shared" si="866"/>
        <v>0</v>
      </c>
      <c r="BWS132" s="17">
        <f t="shared" si="866"/>
        <v>0</v>
      </c>
      <c r="BWT132" s="17">
        <f t="shared" si="866"/>
        <v>0</v>
      </c>
      <c r="BWU132" s="17">
        <f t="shared" si="866"/>
        <v>0</v>
      </c>
      <c r="BWV132" s="17">
        <f t="shared" si="866"/>
        <v>0</v>
      </c>
      <c r="BWW132" s="17">
        <f t="shared" si="866"/>
        <v>0</v>
      </c>
      <c r="BWX132" s="17">
        <f t="shared" si="866"/>
        <v>0</v>
      </c>
      <c r="BWY132" s="17">
        <f t="shared" si="866"/>
        <v>0</v>
      </c>
      <c r="BWZ132" s="17">
        <f t="shared" si="866"/>
        <v>0</v>
      </c>
      <c r="BXA132" s="17">
        <f t="shared" si="866"/>
        <v>0</v>
      </c>
      <c r="BXB132" s="17">
        <f t="shared" si="866"/>
        <v>0</v>
      </c>
      <c r="BXC132" s="17">
        <f t="shared" si="866"/>
        <v>0</v>
      </c>
      <c r="BXD132" s="17">
        <f t="shared" si="866"/>
        <v>0</v>
      </c>
      <c r="BXE132" s="17">
        <f t="shared" si="866"/>
        <v>0</v>
      </c>
      <c r="BXF132" s="17">
        <f t="shared" si="866"/>
        <v>0</v>
      </c>
      <c r="BXG132" s="17">
        <f t="shared" si="866"/>
        <v>0</v>
      </c>
      <c r="BXH132" s="17">
        <f t="shared" si="866"/>
        <v>0</v>
      </c>
      <c r="BXI132" s="17">
        <f t="shared" si="866"/>
        <v>0</v>
      </c>
      <c r="BXJ132" s="17">
        <f t="shared" si="866"/>
        <v>0</v>
      </c>
      <c r="BXK132" s="17">
        <f t="shared" si="866"/>
        <v>0</v>
      </c>
      <c r="BXL132" s="17">
        <f t="shared" si="866"/>
        <v>0</v>
      </c>
      <c r="BXM132" s="17">
        <f t="shared" si="866"/>
        <v>0</v>
      </c>
      <c r="BXN132" s="17">
        <f t="shared" si="866"/>
        <v>0</v>
      </c>
      <c r="BXO132" s="17">
        <f t="shared" si="866"/>
        <v>0</v>
      </c>
      <c r="BXP132" s="17">
        <f t="shared" si="866"/>
        <v>0</v>
      </c>
      <c r="BXQ132" s="17">
        <f t="shared" si="866"/>
        <v>0</v>
      </c>
      <c r="BXR132" s="17">
        <f t="shared" si="866"/>
        <v>0</v>
      </c>
      <c r="BXS132" s="17">
        <f t="shared" si="866"/>
        <v>0</v>
      </c>
      <c r="BXT132" s="17">
        <f t="shared" si="866"/>
        <v>0</v>
      </c>
      <c r="BXU132" s="17">
        <f t="shared" si="866"/>
        <v>0</v>
      </c>
      <c r="BXV132" s="17">
        <f t="shared" si="866"/>
        <v>0</v>
      </c>
      <c r="BXW132" s="17">
        <f t="shared" si="866"/>
        <v>0</v>
      </c>
      <c r="BXX132" s="17">
        <f t="shared" ref="BXX132:CAI132" si="867">+BXX118*BXX$21/$C$41</f>
        <v>0</v>
      </c>
      <c r="BXY132" s="17">
        <f t="shared" si="867"/>
        <v>0</v>
      </c>
      <c r="BXZ132" s="17">
        <f t="shared" si="867"/>
        <v>0</v>
      </c>
      <c r="BYA132" s="17">
        <f t="shared" si="867"/>
        <v>0</v>
      </c>
      <c r="BYB132" s="17">
        <f t="shared" si="867"/>
        <v>0</v>
      </c>
      <c r="BYC132" s="17">
        <f t="shared" si="867"/>
        <v>0</v>
      </c>
      <c r="BYD132" s="17">
        <f t="shared" si="867"/>
        <v>0</v>
      </c>
      <c r="BYE132" s="17">
        <f t="shared" si="867"/>
        <v>0</v>
      </c>
      <c r="BYF132" s="17">
        <f t="shared" si="867"/>
        <v>0</v>
      </c>
      <c r="BYG132" s="17">
        <f t="shared" si="867"/>
        <v>0</v>
      </c>
      <c r="BYH132" s="17">
        <f t="shared" si="867"/>
        <v>0</v>
      </c>
      <c r="BYI132" s="17">
        <f t="shared" si="867"/>
        <v>0</v>
      </c>
      <c r="BYJ132" s="17">
        <f t="shared" si="867"/>
        <v>0</v>
      </c>
      <c r="BYK132" s="17">
        <f t="shared" si="867"/>
        <v>0</v>
      </c>
      <c r="BYL132" s="17">
        <f t="shared" si="867"/>
        <v>0</v>
      </c>
      <c r="BYM132" s="17">
        <f t="shared" si="867"/>
        <v>0</v>
      </c>
      <c r="BYN132" s="17">
        <f t="shared" si="867"/>
        <v>0</v>
      </c>
      <c r="BYO132" s="17">
        <f t="shared" si="867"/>
        <v>0</v>
      </c>
      <c r="BYP132" s="17">
        <f t="shared" si="867"/>
        <v>0</v>
      </c>
      <c r="BYQ132" s="17">
        <f t="shared" si="867"/>
        <v>0</v>
      </c>
      <c r="BYR132" s="17">
        <f t="shared" si="867"/>
        <v>0</v>
      </c>
      <c r="BYS132" s="17">
        <f t="shared" si="867"/>
        <v>0</v>
      </c>
      <c r="BYT132" s="17">
        <f t="shared" si="867"/>
        <v>0</v>
      </c>
      <c r="BYU132" s="17">
        <f t="shared" si="867"/>
        <v>0</v>
      </c>
      <c r="BYV132" s="17">
        <f t="shared" si="867"/>
        <v>0</v>
      </c>
      <c r="BYW132" s="17">
        <f t="shared" si="867"/>
        <v>0</v>
      </c>
      <c r="BYX132" s="17">
        <f t="shared" si="867"/>
        <v>0</v>
      </c>
      <c r="BYY132" s="17">
        <f t="shared" si="867"/>
        <v>0</v>
      </c>
      <c r="BYZ132" s="17">
        <f t="shared" si="867"/>
        <v>0</v>
      </c>
      <c r="BZA132" s="17">
        <f t="shared" si="867"/>
        <v>0</v>
      </c>
      <c r="BZB132" s="17">
        <f t="shared" si="867"/>
        <v>0</v>
      </c>
      <c r="BZC132" s="17">
        <f t="shared" si="867"/>
        <v>0</v>
      </c>
      <c r="BZD132" s="17">
        <f t="shared" si="867"/>
        <v>0</v>
      </c>
      <c r="BZE132" s="17">
        <f t="shared" si="867"/>
        <v>0</v>
      </c>
      <c r="BZF132" s="17">
        <f t="shared" si="867"/>
        <v>0</v>
      </c>
      <c r="BZG132" s="17">
        <f t="shared" si="867"/>
        <v>0</v>
      </c>
      <c r="BZH132" s="17">
        <f t="shared" si="867"/>
        <v>0</v>
      </c>
      <c r="BZI132" s="17">
        <f t="shared" si="867"/>
        <v>0</v>
      </c>
      <c r="BZJ132" s="17">
        <f t="shared" si="867"/>
        <v>0</v>
      </c>
      <c r="BZK132" s="17">
        <f t="shared" si="867"/>
        <v>0</v>
      </c>
      <c r="BZL132" s="17">
        <f t="shared" si="867"/>
        <v>0</v>
      </c>
      <c r="BZM132" s="17">
        <f t="shared" si="867"/>
        <v>0</v>
      </c>
      <c r="BZN132" s="17">
        <f t="shared" si="867"/>
        <v>0</v>
      </c>
      <c r="BZO132" s="17">
        <f t="shared" si="867"/>
        <v>0</v>
      </c>
      <c r="BZP132" s="17">
        <f t="shared" si="867"/>
        <v>0</v>
      </c>
      <c r="BZQ132" s="17">
        <f t="shared" si="867"/>
        <v>0</v>
      </c>
      <c r="BZR132" s="17">
        <f t="shared" si="867"/>
        <v>0</v>
      </c>
      <c r="BZS132" s="17">
        <f t="shared" si="867"/>
        <v>0</v>
      </c>
      <c r="BZT132" s="17">
        <f t="shared" si="867"/>
        <v>0</v>
      </c>
      <c r="BZU132" s="17">
        <f t="shared" si="867"/>
        <v>0</v>
      </c>
      <c r="BZV132" s="17">
        <f t="shared" si="867"/>
        <v>0</v>
      </c>
      <c r="BZW132" s="17">
        <f t="shared" si="867"/>
        <v>0</v>
      </c>
      <c r="BZX132" s="17">
        <f t="shared" si="867"/>
        <v>0</v>
      </c>
      <c r="BZY132" s="17">
        <f t="shared" si="867"/>
        <v>0</v>
      </c>
      <c r="BZZ132" s="17">
        <f t="shared" si="867"/>
        <v>0</v>
      </c>
      <c r="CAA132" s="17">
        <f t="shared" si="867"/>
        <v>0</v>
      </c>
      <c r="CAB132" s="17">
        <f t="shared" si="867"/>
        <v>0</v>
      </c>
      <c r="CAC132" s="17">
        <f t="shared" si="867"/>
        <v>0</v>
      </c>
      <c r="CAD132" s="17">
        <f t="shared" si="867"/>
        <v>0</v>
      </c>
      <c r="CAE132" s="17">
        <f t="shared" si="867"/>
        <v>0</v>
      </c>
      <c r="CAF132" s="17">
        <f t="shared" si="867"/>
        <v>0</v>
      </c>
      <c r="CAG132" s="17">
        <f t="shared" si="867"/>
        <v>0</v>
      </c>
      <c r="CAH132" s="17">
        <f t="shared" si="867"/>
        <v>0</v>
      </c>
      <c r="CAI132" s="17">
        <f t="shared" si="867"/>
        <v>0</v>
      </c>
      <c r="CAJ132" s="17">
        <f t="shared" ref="CAJ132:CCU132" si="868">+CAJ118*CAJ$21/$C$41</f>
        <v>0</v>
      </c>
      <c r="CAK132" s="17">
        <f t="shared" si="868"/>
        <v>0</v>
      </c>
      <c r="CAL132" s="17">
        <f t="shared" si="868"/>
        <v>0</v>
      </c>
      <c r="CAM132" s="17">
        <f t="shared" si="868"/>
        <v>0</v>
      </c>
      <c r="CAN132" s="17">
        <f t="shared" si="868"/>
        <v>0</v>
      </c>
      <c r="CAO132" s="17">
        <f t="shared" si="868"/>
        <v>0</v>
      </c>
      <c r="CAP132" s="17">
        <f t="shared" si="868"/>
        <v>0</v>
      </c>
      <c r="CAQ132" s="17">
        <f t="shared" si="868"/>
        <v>0</v>
      </c>
      <c r="CAR132" s="17">
        <f t="shared" si="868"/>
        <v>0</v>
      </c>
      <c r="CAS132" s="17">
        <f t="shared" si="868"/>
        <v>0</v>
      </c>
      <c r="CAT132" s="17">
        <f t="shared" si="868"/>
        <v>0</v>
      </c>
      <c r="CAU132" s="17">
        <f t="shared" si="868"/>
        <v>0</v>
      </c>
      <c r="CAV132" s="17">
        <f t="shared" si="868"/>
        <v>0</v>
      </c>
      <c r="CAW132" s="17">
        <f t="shared" si="868"/>
        <v>0</v>
      </c>
      <c r="CAX132" s="17">
        <f t="shared" si="868"/>
        <v>0</v>
      </c>
      <c r="CAY132" s="17">
        <f t="shared" si="868"/>
        <v>0</v>
      </c>
      <c r="CAZ132" s="17">
        <f t="shared" si="868"/>
        <v>0</v>
      </c>
      <c r="CBA132" s="17">
        <f t="shared" si="868"/>
        <v>0</v>
      </c>
      <c r="CBB132" s="17">
        <f t="shared" si="868"/>
        <v>0</v>
      </c>
      <c r="CBC132" s="17">
        <f t="shared" si="868"/>
        <v>0</v>
      </c>
      <c r="CBD132" s="17">
        <f t="shared" si="868"/>
        <v>0</v>
      </c>
      <c r="CBE132" s="17">
        <f t="shared" si="868"/>
        <v>0</v>
      </c>
      <c r="CBF132" s="17">
        <f t="shared" si="868"/>
        <v>0</v>
      </c>
      <c r="CBG132" s="17">
        <f t="shared" si="868"/>
        <v>0</v>
      </c>
      <c r="CBH132" s="17">
        <f t="shared" si="868"/>
        <v>0</v>
      </c>
      <c r="CBI132" s="17">
        <f t="shared" si="868"/>
        <v>0</v>
      </c>
      <c r="CBJ132" s="17">
        <f t="shared" si="868"/>
        <v>0</v>
      </c>
      <c r="CBK132" s="17">
        <f t="shared" si="868"/>
        <v>0</v>
      </c>
      <c r="CBL132" s="17">
        <f t="shared" si="868"/>
        <v>0</v>
      </c>
      <c r="CBM132" s="17">
        <f t="shared" si="868"/>
        <v>0</v>
      </c>
      <c r="CBN132" s="17">
        <f t="shared" si="868"/>
        <v>0</v>
      </c>
      <c r="CBO132" s="17">
        <f t="shared" si="868"/>
        <v>0</v>
      </c>
      <c r="CBP132" s="17">
        <f t="shared" si="868"/>
        <v>0</v>
      </c>
      <c r="CBQ132" s="17">
        <f t="shared" si="868"/>
        <v>0</v>
      </c>
      <c r="CBR132" s="17">
        <f t="shared" si="868"/>
        <v>0</v>
      </c>
      <c r="CBS132" s="17">
        <f t="shared" si="868"/>
        <v>0</v>
      </c>
      <c r="CBT132" s="17">
        <f t="shared" si="868"/>
        <v>0</v>
      </c>
      <c r="CBU132" s="17">
        <f t="shared" si="868"/>
        <v>0</v>
      </c>
      <c r="CBV132" s="17">
        <f t="shared" si="868"/>
        <v>0</v>
      </c>
      <c r="CBW132" s="17">
        <f t="shared" si="868"/>
        <v>0</v>
      </c>
      <c r="CBX132" s="17">
        <f t="shared" si="868"/>
        <v>0</v>
      </c>
      <c r="CBY132" s="17">
        <f t="shared" si="868"/>
        <v>0</v>
      </c>
      <c r="CBZ132" s="17">
        <f t="shared" si="868"/>
        <v>0</v>
      </c>
      <c r="CCA132" s="17">
        <f t="shared" si="868"/>
        <v>0</v>
      </c>
      <c r="CCB132" s="17">
        <f t="shared" si="868"/>
        <v>0</v>
      </c>
      <c r="CCC132" s="17">
        <f t="shared" si="868"/>
        <v>0</v>
      </c>
      <c r="CCD132" s="17">
        <f t="shared" si="868"/>
        <v>0</v>
      </c>
      <c r="CCE132" s="17">
        <f t="shared" si="868"/>
        <v>0</v>
      </c>
      <c r="CCF132" s="17">
        <f t="shared" si="868"/>
        <v>0</v>
      </c>
      <c r="CCG132" s="17">
        <f t="shared" si="868"/>
        <v>0</v>
      </c>
      <c r="CCH132" s="17">
        <f t="shared" si="868"/>
        <v>0</v>
      </c>
      <c r="CCI132" s="17">
        <f t="shared" si="868"/>
        <v>0</v>
      </c>
      <c r="CCJ132" s="17">
        <f t="shared" si="868"/>
        <v>0</v>
      </c>
      <c r="CCK132" s="17">
        <f t="shared" si="868"/>
        <v>0</v>
      </c>
      <c r="CCL132" s="17">
        <f t="shared" si="868"/>
        <v>0</v>
      </c>
      <c r="CCM132" s="17">
        <f t="shared" si="868"/>
        <v>0</v>
      </c>
      <c r="CCN132" s="17">
        <f t="shared" si="868"/>
        <v>0</v>
      </c>
      <c r="CCO132" s="17">
        <f t="shared" si="868"/>
        <v>0</v>
      </c>
      <c r="CCP132" s="17">
        <f t="shared" si="868"/>
        <v>0</v>
      </c>
      <c r="CCQ132" s="17">
        <f t="shared" si="868"/>
        <v>0</v>
      </c>
      <c r="CCR132" s="17">
        <f t="shared" si="868"/>
        <v>0</v>
      </c>
      <c r="CCS132" s="17">
        <f t="shared" si="868"/>
        <v>0</v>
      </c>
      <c r="CCT132" s="17">
        <f t="shared" si="868"/>
        <v>0</v>
      </c>
      <c r="CCU132" s="17">
        <f t="shared" si="868"/>
        <v>0</v>
      </c>
      <c r="CCV132" s="17">
        <f t="shared" ref="CCV132:CFG132" si="869">+CCV118*CCV$21/$C$41</f>
        <v>0</v>
      </c>
      <c r="CCW132" s="17">
        <f t="shared" si="869"/>
        <v>0</v>
      </c>
      <c r="CCX132" s="17">
        <f t="shared" si="869"/>
        <v>0</v>
      </c>
      <c r="CCY132" s="17">
        <f t="shared" si="869"/>
        <v>0</v>
      </c>
      <c r="CCZ132" s="17">
        <f t="shared" si="869"/>
        <v>0</v>
      </c>
      <c r="CDA132" s="17">
        <f t="shared" si="869"/>
        <v>0</v>
      </c>
      <c r="CDB132" s="17">
        <f t="shared" si="869"/>
        <v>0</v>
      </c>
      <c r="CDC132" s="17">
        <f t="shared" si="869"/>
        <v>0</v>
      </c>
      <c r="CDD132" s="17">
        <f t="shared" si="869"/>
        <v>0</v>
      </c>
      <c r="CDE132" s="17">
        <f t="shared" si="869"/>
        <v>0</v>
      </c>
      <c r="CDF132" s="17">
        <f t="shared" si="869"/>
        <v>0</v>
      </c>
      <c r="CDG132" s="17">
        <f t="shared" si="869"/>
        <v>0</v>
      </c>
      <c r="CDH132" s="17">
        <f t="shared" si="869"/>
        <v>0</v>
      </c>
      <c r="CDI132" s="17">
        <f t="shared" si="869"/>
        <v>0</v>
      </c>
      <c r="CDJ132" s="17">
        <f t="shared" si="869"/>
        <v>0</v>
      </c>
      <c r="CDK132" s="17">
        <f t="shared" si="869"/>
        <v>0</v>
      </c>
      <c r="CDL132" s="17">
        <f t="shared" si="869"/>
        <v>0</v>
      </c>
      <c r="CDM132" s="17">
        <f t="shared" si="869"/>
        <v>0</v>
      </c>
      <c r="CDN132" s="17">
        <f t="shared" si="869"/>
        <v>0</v>
      </c>
      <c r="CDO132" s="17">
        <f t="shared" si="869"/>
        <v>0</v>
      </c>
      <c r="CDP132" s="17">
        <f t="shared" si="869"/>
        <v>0</v>
      </c>
      <c r="CDQ132" s="17">
        <f t="shared" si="869"/>
        <v>0</v>
      </c>
      <c r="CDR132" s="17">
        <f t="shared" si="869"/>
        <v>0</v>
      </c>
      <c r="CDS132" s="17">
        <f t="shared" si="869"/>
        <v>0</v>
      </c>
      <c r="CDT132" s="17">
        <f t="shared" si="869"/>
        <v>0</v>
      </c>
      <c r="CDU132" s="17">
        <f t="shared" si="869"/>
        <v>0</v>
      </c>
      <c r="CDV132" s="17">
        <f t="shared" si="869"/>
        <v>0</v>
      </c>
      <c r="CDW132" s="17">
        <f t="shared" si="869"/>
        <v>0</v>
      </c>
      <c r="CDX132" s="17">
        <f t="shared" si="869"/>
        <v>0</v>
      </c>
      <c r="CDY132" s="17">
        <f t="shared" si="869"/>
        <v>0</v>
      </c>
      <c r="CDZ132" s="17">
        <f t="shared" si="869"/>
        <v>0</v>
      </c>
      <c r="CEA132" s="17">
        <f t="shared" si="869"/>
        <v>0</v>
      </c>
      <c r="CEB132" s="17">
        <f t="shared" si="869"/>
        <v>0</v>
      </c>
      <c r="CEC132" s="17">
        <f t="shared" si="869"/>
        <v>0</v>
      </c>
      <c r="CED132" s="17">
        <f t="shared" si="869"/>
        <v>0</v>
      </c>
      <c r="CEE132" s="17">
        <f t="shared" si="869"/>
        <v>0</v>
      </c>
      <c r="CEF132" s="17">
        <f t="shared" si="869"/>
        <v>0</v>
      </c>
      <c r="CEG132" s="17">
        <f t="shared" si="869"/>
        <v>0</v>
      </c>
      <c r="CEH132" s="17">
        <f t="shared" si="869"/>
        <v>0</v>
      </c>
      <c r="CEI132" s="17">
        <f t="shared" si="869"/>
        <v>0</v>
      </c>
      <c r="CEJ132" s="17">
        <f t="shared" si="869"/>
        <v>0</v>
      </c>
      <c r="CEK132" s="17">
        <f t="shared" si="869"/>
        <v>0</v>
      </c>
      <c r="CEL132" s="17">
        <f t="shared" si="869"/>
        <v>0</v>
      </c>
      <c r="CEM132" s="17">
        <f t="shared" si="869"/>
        <v>0</v>
      </c>
      <c r="CEN132" s="17">
        <f t="shared" si="869"/>
        <v>0</v>
      </c>
      <c r="CEO132" s="17">
        <f t="shared" si="869"/>
        <v>0</v>
      </c>
      <c r="CEP132" s="17">
        <f t="shared" si="869"/>
        <v>0</v>
      </c>
      <c r="CEQ132" s="17">
        <f t="shared" si="869"/>
        <v>0</v>
      </c>
      <c r="CER132" s="17">
        <f t="shared" si="869"/>
        <v>0</v>
      </c>
      <c r="CES132" s="17">
        <f t="shared" si="869"/>
        <v>0</v>
      </c>
      <c r="CET132" s="17">
        <f t="shared" si="869"/>
        <v>0</v>
      </c>
      <c r="CEU132" s="17">
        <f t="shared" si="869"/>
        <v>0</v>
      </c>
      <c r="CEV132" s="17">
        <f t="shared" si="869"/>
        <v>0</v>
      </c>
      <c r="CEW132" s="17">
        <f t="shared" si="869"/>
        <v>0</v>
      </c>
      <c r="CEX132" s="17">
        <f t="shared" si="869"/>
        <v>0</v>
      </c>
      <c r="CEY132" s="17">
        <f t="shared" si="869"/>
        <v>0</v>
      </c>
      <c r="CEZ132" s="17">
        <f t="shared" si="869"/>
        <v>0</v>
      </c>
      <c r="CFA132" s="17">
        <f t="shared" si="869"/>
        <v>0</v>
      </c>
      <c r="CFB132" s="17">
        <f t="shared" si="869"/>
        <v>0</v>
      </c>
      <c r="CFC132" s="17">
        <f t="shared" si="869"/>
        <v>0</v>
      </c>
      <c r="CFD132" s="17">
        <f t="shared" si="869"/>
        <v>0</v>
      </c>
      <c r="CFE132" s="17">
        <f t="shared" si="869"/>
        <v>0</v>
      </c>
      <c r="CFF132" s="17">
        <f t="shared" si="869"/>
        <v>0</v>
      </c>
      <c r="CFG132" s="17">
        <f t="shared" si="869"/>
        <v>0</v>
      </c>
      <c r="CFH132" s="17">
        <f t="shared" ref="CFH132:CHS132" si="870">+CFH118*CFH$21/$C$41</f>
        <v>0</v>
      </c>
      <c r="CFI132" s="17">
        <f t="shared" si="870"/>
        <v>0</v>
      </c>
      <c r="CFJ132" s="17">
        <f t="shared" si="870"/>
        <v>0</v>
      </c>
      <c r="CFK132" s="17">
        <f t="shared" si="870"/>
        <v>0</v>
      </c>
      <c r="CFL132" s="17">
        <f t="shared" si="870"/>
        <v>0</v>
      </c>
      <c r="CFM132" s="17">
        <f t="shared" si="870"/>
        <v>0</v>
      </c>
      <c r="CFN132" s="17">
        <f t="shared" si="870"/>
        <v>0</v>
      </c>
      <c r="CFO132" s="17">
        <f t="shared" si="870"/>
        <v>0</v>
      </c>
      <c r="CFP132" s="17">
        <f t="shared" si="870"/>
        <v>0</v>
      </c>
      <c r="CFQ132" s="17">
        <f t="shared" si="870"/>
        <v>0</v>
      </c>
      <c r="CFR132" s="17">
        <f t="shared" si="870"/>
        <v>0</v>
      </c>
      <c r="CFS132" s="17">
        <f t="shared" si="870"/>
        <v>0</v>
      </c>
      <c r="CFT132" s="17">
        <f t="shared" si="870"/>
        <v>0</v>
      </c>
      <c r="CFU132" s="17">
        <f t="shared" si="870"/>
        <v>0</v>
      </c>
      <c r="CFV132" s="17">
        <f t="shared" si="870"/>
        <v>0</v>
      </c>
      <c r="CFW132" s="17">
        <f t="shared" si="870"/>
        <v>0</v>
      </c>
      <c r="CFX132" s="17">
        <f t="shared" si="870"/>
        <v>0</v>
      </c>
      <c r="CFY132" s="17">
        <f t="shared" si="870"/>
        <v>0</v>
      </c>
      <c r="CFZ132" s="17">
        <f t="shared" si="870"/>
        <v>0</v>
      </c>
      <c r="CGA132" s="17">
        <f t="shared" si="870"/>
        <v>0</v>
      </c>
      <c r="CGB132" s="17">
        <f t="shared" si="870"/>
        <v>0</v>
      </c>
      <c r="CGC132" s="17">
        <f t="shared" si="870"/>
        <v>0</v>
      </c>
      <c r="CGD132" s="17">
        <f t="shared" si="870"/>
        <v>0</v>
      </c>
      <c r="CGE132" s="17">
        <f t="shared" si="870"/>
        <v>0</v>
      </c>
      <c r="CGF132" s="17">
        <f t="shared" si="870"/>
        <v>0</v>
      </c>
      <c r="CGG132" s="17">
        <f t="shared" si="870"/>
        <v>0</v>
      </c>
      <c r="CGH132" s="17">
        <f t="shared" si="870"/>
        <v>0</v>
      </c>
      <c r="CGI132" s="17">
        <f t="shared" si="870"/>
        <v>0</v>
      </c>
      <c r="CGJ132" s="17">
        <f t="shared" si="870"/>
        <v>0</v>
      </c>
      <c r="CGK132" s="17">
        <f t="shared" si="870"/>
        <v>0</v>
      </c>
      <c r="CGL132" s="17">
        <f t="shared" si="870"/>
        <v>0</v>
      </c>
      <c r="CGM132" s="17">
        <f t="shared" si="870"/>
        <v>0</v>
      </c>
      <c r="CGN132" s="17">
        <f t="shared" si="870"/>
        <v>0</v>
      </c>
      <c r="CGO132" s="17">
        <f t="shared" si="870"/>
        <v>0</v>
      </c>
      <c r="CGP132" s="17">
        <f t="shared" si="870"/>
        <v>0</v>
      </c>
      <c r="CGQ132" s="17">
        <f t="shared" si="870"/>
        <v>0</v>
      </c>
      <c r="CGR132" s="17">
        <f t="shared" si="870"/>
        <v>0</v>
      </c>
      <c r="CGS132" s="17">
        <f t="shared" si="870"/>
        <v>0</v>
      </c>
      <c r="CGT132" s="17">
        <f t="shared" si="870"/>
        <v>0</v>
      </c>
      <c r="CGU132" s="17">
        <f t="shared" si="870"/>
        <v>0</v>
      </c>
      <c r="CGV132" s="17">
        <f t="shared" si="870"/>
        <v>0</v>
      </c>
      <c r="CGW132" s="17">
        <f t="shared" si="870"/>
        <v>0</v>
      </c>
      <c r="CGX132" s="17">
        <f t="shared" si="870"/>
        <v>0</v>
      </c>
      <c r="CGY132" s="17">
        <f t="shared" si="870"/>
        <v>0</v>
      </c>
      <c r="CGZ132" s="17">
        <f t="shared" si="870"/>
        <v>0</v>
      </c>
      <c r="CHA132" s="17">
        <f t="shared" si="870"/>
        <v>0</v>
      </c>
      <c r="CHB132" s="17">
        <f t="shared" si="870"/>
        <v>0</v>
      </c>
      <c r="CHC132" s="17">
        <f t="shared" si="870"/>
        <v>0</v>
      </c>
      <c r="CHD132" s="17">
        <f t="shared" si="870"/>
        <v>0</v>
      </c>
      <c r="CHE132" s="17">
        <f t="shared" si="870"/>
        <v>0</v>
      </c>
      <c r="CHF132" s="17">
        <f t="shared" si="870"/>
        <v>0</v>
      </c>
      <c r="CHG132" s="17">
        <f t="shared" si="870"/>
        <v>0</v>
      </c>
      <c r="CHH132" s="17">
        <f t="shared" si="870"/>
        <v>0</v>
      </c>
      <c r="CHI132" s="17">
        <f t="shared" si="870"/>
        <v>0</v>
      </c>
      <c r="CHJ132" s="17">
        <f t="shared" si="870"/>
        <v>0</v>
      </c>
      <c r="CHK132" s="17">
        <f t="shared" si="870"/>
        <v>0</v>
      </c>
      <c r="CHL132" s="17">
        <f t="shared" si="870"/>
        <v>0</v>
      </c>
      <c r="CHM132" s="17">
        <f t="shared" si="870"/>
        <v>0</v>
      </c>
      <c r="CHN132" s="17">
        <f t="shared" si="870"/>
        <v>0</v>
      </c>
      <c r="CHO132" s="17">
        <f t="shared" si="870"/>
        <v>0</v>
      </c>
      <c r="CHP132" s="17">
        <f t="shared" si="870"/>
        <v>0</v>
      </c>
      <c r="CHQ132" s="17">
        <f t="shared" si="870"/>
        <v>0</v>
      </c>
      <c r="CHR132" s="17">
        <f t="shared" si="870"/>
        <v>0</v>
      </c>
      <c r="CHS132" s="17">
        <f t="shared" si="870"/>
        <v>0</v>
      </c>
      <c r="CHT132" s="17">
        <f t="shared" ref="CHT132:CKE132" si="871">+CHT118*CHT$21/$C$41</f>
        <v>0</v>
      </c>
      <c r="CHU132" s="17">
        <f t="shared" si="871"/>
        <v>0</v>
      </c>
      <c r="CHV132" s="17">
        <f t="shared" si="871"/>
        <v>0</v>
      </c>
      <c r="CHW132" s="17">
        <f t="shared" si="871"/>
        <v>0</v>
      </c>
      <c r="CHX132" s="17">
        <f t="shared" si="871"/>
        <v>0</v>
      </c>
      <c r="CHY132" s="17">
        <f t="shared" si="871"/>
        <v>0</v>
      </c>
      <c r="CHZ132" s="17">
        <f t="shared" si="871"/>
        <v>0</v>
      </c>
      <c r="CIA132" s="17">
        <f t="shared" si="871"/>
        <v>0</v>
      </c>
      <c r="CIB132" s="17">
        <f t="shared" si="871"/>
        <v>0</v>
      </c>
      <c r="CIC132" s="17">
        <f t="shared" si="871"/>
        <v>0</v>
      </c>
      <c r="CID132" s="17">
        <f t="shared" si="871"/>
        <v>0</v>
      </c>
      <c r="CIE132" s="17">
        <f t="shared" si="871"/>
        <v>0</v>
      </c>
      <c r="CIF132" s="17">
        <f t="shared" si="871"/>
        <v>0</v>
      </c>
      <c r="CIG132" s="17">
        <f t="shared" si="871"/>
        <v>0</v>
      </c>
      <c r="CIH132" s="17">
        <f t="shared" si="871"/>
        <v>0</v>
      </c>
      <c r="CII132" s="17">
        <f t="shared" si="871"/>
        <v>0</v>
      </c>
      <c r="CIJ132" s="17">
        <f t="shared" si="871"/>
        <v>0</v>
      </c>
      <c r="CIK132" s="17">
        <f t="shared" si="871"/>
        <v>0</v>
      </c>
      <c r="CIL132" s="17">
        <f t="shared" si="871"/>
        <v>0</v>
      </c>
      <c r="CIM132" s="17">
        <f t="shared" si="871"/>
        <v>0</v>
      </c>
      <c r="CIN132" s="17">
        <f t="shared" si="871"/>
        <v>0</v>
      </c>
      <c r="CIO132" s="17">
        <f t="shared" si="871"/>
        <v>0</v>
      </c>
      <c r="CIP132" s="17">
        <f t="shared" si="871"/>
        <v>0</v>
      </c>
      <c r="CIQ132" s="17">
        <f t="shared" si="871"/>
        <v>0</v>
      </c>
      <c r="CIR132" s="17">
        <f t="shared" si="871"/>
        <v>0</v>
      </c>
      <c r="CIS132" s="17">
        <f t="shared" si="871"/>
        <v>0</v>
      </c>
      <c r="CIT132" s="17">
        <f t="shared" si="871"/>
        <v>0</v>
      </c>
      <c r="CIU132" s="17">
        <f t="shared" si="871"/>
        <v>0</v>
      </c>
      <c r="CIV132" s="17">
        <f t="shared" si="871"/>
        <v>0</v>
      </c>
      <c r="CIW132" s="17">
        <f t="shared" si="871"/>
        <v>0</v>
      </c>
      <c r="CIX132" s="17">
        <f t="shared" si="871"/>
        <v>0</v>
      </c>
      <c r="CIY132" s="17">
        <f t="shared" si="871"/>
        <v>0</v>
      </c>
      <c r="CIZ132" s="17">
        <f t="shared" si="871"/>
        <v>0</v>
      </c>
      <c r="CJA132" s="17">
        <f t="shared" si="871"/>
        <v>0</v>
      </c>
      <c r="CJB132" s="17">
        <f t="shared" si="871"/>
        <v>0</v>
      </c>
      <c r="CJC132" s="17">
        <f t="shared" si="871"/>
        <v>0</v>
      </c>
      <c r="CJD132" s="17">
        <f t="shared" si="871"/>
        <v>0</v>
      </c>
      <c r="CJE132" s="17">
        <f t="shared" si="871"/>
        <v>0</v>
      </c>
      <c r="CJF132" s="17">
        <f t="shared" si="871"/>
        <v>0</v>
      </c>
      <c r="CJG132" s="17">
        <f t="shared" si="871"/>
        <v>0</v>
      </c>
      <c r="CJH132" s="17">
        <f t="shared" si="871"/>
        <v>0</v>
      </c>
      <c r="CJI132" s="17">
        <f t="shared" si="871"/>
        <v>0</v>
      </c>
      <c r="CJJ132" s="17">
        <f t="shared" si="871"/>
        <v>0</v>
      </c>
      <c r="CJK132" s="17">
        <f t="shared" si="871"/>
        <v>0</v>
      </c>
      <c r="CJL132" s="17">
        <f t="shared" si="871"/>
        <v>0</v>
      </c>
      <c r="CJM132" s="17">
        <f t="shared" si="871"/>
        <v>0</v>
      </c>
      <c r="CJN132" s="17">
        <f t="shared" si="871"/>
        <v>0</v>
      </c>
      <c r="CJO132" s="17">
        <f t="shared" si="871"/>
        <v>0</v>
      </c>
      <c r="CJP132" s="17">
        <f t="shared" si="871"/>
        <v>0</v>
      </c>
      <c r="CJQ132" s="17">
        <f t="shared" si="871"/>
        <v>0</v>
      </c>
      <c r="CJR132" s="17">
        <f t="shared" si="871"/>
        <v>0</v>
      </c>
      <c r="CJS132" s="17">
        <f t="shared" si="871"/>
        <v>0</v>
      </c>
      <c r="CJT132" s="17">
        <f t="shared" si="871"/>
        <v>0</v>
      </c>
      <c r="CJU132" s="17">
        <f t="shared" si="871"/>
        <v>0</v>
      </c>
      <c r="CJV132" s="17">
        <f t="shared" si="871"/>
        <v>0</v>
      </c>
      <c r="CJW132" s="17">
        <f t="shared" si="871"/>
        <v>0</v>
      </c>
      <c r="CJX132" s="17">
        <f t="shared" si="871"/>
        <v>0</v>
      </c>
      <c r="CJY132" s="17">
        <f t="shared" si="871"/>
        <v>0</v>
      </c>
      <c r="CJZ132" s="17">
        <f t="shared" si="871"/>
        <v>0</v>
      </c>
      <c r="CKA132" s="17">
        <f t="shared" si="871"/>
        <v>0</v>
      </c>
      <c r="CKB132" s="17">
        <f t="shared" si="871"/>
        <v>0</v>
      </c>
      <c r="CKC132" s="17">
        <f t="shared" si="871"/>
        <v>0</v>
      </c>
      <c r="CKD132" s="17">
        <f t="shared" si="871"/>
        <v>0</v>
      </c>
      <c r="CKE132" s="17">
        <f t="shared" si="871"/>
        <v>0</v>
      </c>
      <c r="CKF132" s="17">
        <f t="shared" ref="CKF132:CMQ132" si="872">+CKF118*CKF$21/$C$41</f>
        <v>0</v>
      </c>
      <c r="CKG132" s="17">
        <f t="shared" si="872"/>
        <v>0</v>
      </c>
      <c r="CKH132" s="17">
        <f t="shared" si="872"/>
        <v>0</v>
      </c>
      <c r="CKI132" s="17">
        <f t="shared" si="872"/>
        <v>0</v>
      </c>
      <c r="CKJ132" s="17">
        <f t="shared" si="872"/>
        <v>0</v>
      </c>
      <c r="CKK132" s="17">
        <f t="shared" si="872"/>
        <v>0</v>
      </c>
      <c r="CKL132" s="17">
        <f t="shared" si="872"/>
        <v>0</v>
      </c>
      <c r="CKM132" s="17">
        <f t="shared" si="872"/>
        <v>0</v>
      </c>
      <c r="CKN132" s="17">
        <f t="shared" si="872"/>
        <v>0</v>
      </c>
      <c r="CKO132" s="17">
        <f t="shared" si="872"/>
        <v>0</v>
      </c>
      <c r="CKP132" s="17">
        <f t="shared" si="872"/>
        <v>0</v>
      </c>
      <c r="CKQ132" s="17">
        <f t="shared" si="872"/>
        <v>0</v>
      </c>
      <c r="CKR132" s="17">
        <f t="shared" si="872"/>
        <v>0</v>
      </c>
      <c r="CKS132" s="17">
        <f t="shared" si="872"/>
        <v>0</v>
      </c>
      <c r="CKT132" s="17">
        <f t="shared" si="872"/>
        <v>0</v>
      </c>
      <c r="CKU132" s="17">
        <f t="shared" si="872"/>
        <v>0</v>
      </c>
      <c r="CKV132" s="17">
        <f t="shared" si="872"/>
        <v>0</v>
      </c>
      <c r="CKW132" s="17">
        <f t="shared" si="872"/>
        <v>0</v>
      </c>
      <c r="CKX132" s="17">
        <f t="shared" si="872"/>
        <v>0</v>
      </c>
      <c r="CKY132" s="17">
        <f t="shared" si="872"/>
        <v>0</v>
      </c>
      <c r="CKZ132" s="17">
        <f t="shared" si="872"/>
        <v>0</v>
      </c>
      <c r="CLA132" s="17">
        <f t="shared" si="872"/>
        <v>0</v>
      </c>
      <c r="CLB132" s="17">
        <f t="shared" si="872"/>
        <v>0</v>
      </c>
      <c r="CLC132" s="17">
        <f t="shared" si="872"/>
        <v>0</v>
      </c>
      <c r="CLD132" s="17">
        <f t="shared" si="872"/>
        <v>0</v>
      </c>
      <c r="CLE132" s="17">
        <f t="shared" si="872"/>
        <v>0</v>
      </c>
      <c r="CLF132" s="17">
        <f t="shared" si="872"/>
        <v>0</v>
      </c>
      <c r="CLG132" s="17">
        <f t="shared" si="872"/>
        <v>0</v>
      </c>
      <c r="CLH132" s="17">
        <f t="shared" si="872"/>
        <v>0</v>
      </c>
      <c r="CLI132" s="17">
        <f t="shared" si="872"/>
        <v>0</v>
      </c>
      <c r="CLJ132" s="17">
        <f t="shared" si="872"/>
        <v>0</v>
      </c>
      <c r="CLK132" s="17">
        <f t="shared" si="872"/>
        <v>0</v>
      </c>
      <c r="CLL132" s="17">
        <f t="shared" si="872"/>
        <v>0</v>
      </c>
      <c r="CLM132" s="17">
        <f t="shared" si="872"/>
        <v>0</v>
      </c>
      <c r="CLN132" s="17">
        <f t="shared" si="872"/>
        <v>0</v>
      </c>
      <c r="CLO132" s="17">
        <f t="shared" si="872"/>
        <v>0</v>
      </c>
      <c r="CLP132" s="17">
        <f t="shared" si="872"/>
        <v>0</v>
      </c>
      <c r="CLQ132" s="17">
        <f t="shared" si="872"/>
        <v>0</v>
      </c>
      <c r="CLR132" s="17">
        <f t="shared" si="872"/>
        <v>0</v>
      </c>
      <c r="CLS132" s="17">
        <f t="shared" si="872"/>
        <v>0</v>
      </c>
      <c r="CLT132" s="17">
        <f t="shared" si="872"/>
        <v>0</v>
      </c>
      <c r="CLU132" s="17">
        <f t="shared" si="872"/>
        <v>0</v>
      </c>
      <c r="CLV132" s="17">
        <f t="shared" si="872"/>
        <v>0</v>
      </c>
      <c r="CLW132" s="17">
        <f t="shared" si="872"/>
        <v>0</v>
      </c>
      <c r="CLX132" s="17">
        <f t="shared" si="872"/>
        <v>0</v>
      </c>
      <c r="CLY132" s="17">
        <f t="shared" si="872"/>
        <v>0</v>
      </c>
      <c r="CLZ132" s="17">
        <f t="shared" si="872"/>
        <v>0</v>
      </c>
      <c r="CMA132" s="17">
        <f t="shared" si="872"/>
        <v>0</v>
      </c>
      <c r="CMB132" s="17">
        <f t="shared" si="872"/>
        <v>0</v>
      </c>
      <c r="CMC132" s="17">
        <f t="shared" si="872"/>
        <v>0</v>
      </c>
      <c r="CMD132" s="17">
        <f t="shared" si="872"/>
        <v>0</v>
      </c>
      <c r="CME132" s="17">
        <f t="shared" si="872"/>
        <v>0</v>
      </c>
      <c r="CMF132" s="17">
        <f t="shared" si="872"/>
        <v>0</v>
      </c>
      <c r="CMG132" s="17">
        <f t="shared" si="872"/>
        <v>0</v>
      </c>
      <c r="CMH132" s="17">
        <f t="shared" si="872"/>
        <v>0</v>
      </c>
      <c r="CMI132" s="17">
        <f t="shared" si="872"/>
        <v>0</v>
      </c>
      <c r="CMJ132" s="17">
        <f t="shared" si="872"/>
        <v>0</v>
      </c>
      <c r="CMK132" s="17">
        <f t="shared" si="872"/>
        <v>0</v>
      </c>
      <c r="CML132" s="17">
        <f t="shared" si="872"/>
        <v>0</v>
      </c>
      <c r="CMM132" s="17">
        <f t="shared" si="872"/>
        <v>0</v>
      </c>
      <c r="CMN132" s="17">
        <f t="shared" si="872"/>
        <v>0</v>
      </c>
      <c r="CMO132" s="17">
        <f t="shared" si="872"/>
        <v>0</v>
      </c>
      <c r="CMP132" s="17">
        <f t="shared" si="872"/>
        <v>0</v>
      </c>
      <c r="CMQ132" s="17">
        <f t="shared" si="872"/>
        <v>0</v>
      </c>
      <c r="CMR132" s="17">
        <f t="shared" ref="CMR132:CPC132" si="873">+CMR118*CMR$21/$C$41</f>
        <v>0</v>
      </c>
      <c r="CMS132" s="17">
        <f t="shared" si="873"/>
        <v>0</v>
      </c>
      <c r="CMT132" s="17">
        <f t="shared" si="873"/>
        <v>0</v>
      </c>
      <c r="CMU132" s="17">
        <f t="shared" si="873"/>
        <v>0</v>
      </c>
      <c r="CMV132" s="17">
        <f t="shared" si="873"/>
        <v>0</v>
      </c>
      <c r="CMW132" s="17">
        <f t="shared" si="873"/>
        <v>0</v>
      </c>
      <c r="CMX132" s="17">
        <f t="shared" si="873"/>
        <v>0</v>
      </c>
      <c r="CMY132" s="17">
        <f t="shared" si="873"/>
        <v>0</v>
      </c>
      <c r="CMZ132" s="17">
        <f t="shared" si="873"/>
        <v>0</v>
      </c>
      <c r="CNA132" s="17">
        <f t="shared" si="873"/>
        <v>0</v>
      </c>
      <c r="CNB132" s="17">
        <f t="shared" si="873"/>
        <v>0</v>
      </c>
      <c r="CNC132" s="17">
        <f t="shared" si="873"/>
        <v>0</v>
      </c>
      <c r="CND132" s="17">
        <f t="shared" si="873"/>
        <v>0</v>
      </c>
      <c r="CNE132" s="17">
        <f t="shared" si="873"/>
        <v>0</v>
      </c>
      <c r="CNF132" s="17">
        <f t="shared" si="873"/>
        <v>0</v>
      </c>
      <c r="CNG132" s="17">
        <f t="shared" si="873"/>
        <v>0</v>
      </c>
      <c r="CNH132" s="17">
        <f t="shared" si="873"/>
        <v>0</v>
      </c>
      <c r="CNI132" s="17">
        <f t="shared" si="873"/>
        <v>0</v>
      </c>
      <c r="CNJ132" s="17">
        <f t="shared" si="873"/>
        <v>0</v>
      </c>
      <c r="CNK132" s="17">
        <f t="shared" si="873"/>
        <v>0</v>
      </c>
      <c r="CNL132" s="17">
        <f t="shared" si="873"/>
        <v>0</v>
      </c>
      <c r="CNM132" s="17">
        <f t="shared" si="873"/>
        <v>0</v>
      </c>
      <c r="CNN132" s="17">
        <f t="shared" si="873"/>
        <v>0</v>
      </c>
      <c r="CNO132" s="17">
        <f t="shared" si="873"/>
        <v>0</v>
      </c>
      <c r="CNP132" s="17">
        <f t="shared" si="873"/>
        <v>0</v>
      </c>
      <c r="CNQ132" s="17">
        <f t="shared" si="873"/>
        <v>0</v>
      </c>
      <c r="CNR132" s="17">
        <f t="shared" si="873"/>
        <v>0</v>
      </c>
      <c r="CNS132" s="17">
        <f t="shared" si="873"/>
        <v>0</v>
      </c>
      <c r="CNT132" s="17">
        <f t="shared" si="873"/>
        <v>0</v>
      </c>
      <c r="CNU132" s="17">
        <f t="shared" si="873"/>
        <v>0</v>
      </c>
      <c r="CNV132" s="17">
        <f t="shared" si="873"/>
        <v>0</v>
      </c>
      <c r="CNW132" s="17">
        <f t="shared" si="873"/>
        <v>0</v>
      </c>
      <c r="CNX132" s="17">
        <f t="shared" si="873"/>
        <v>0</v>
      </c>
      <c r="CNY132" s="17">
        <f t="shared" si="873"/>
        <v>0</v>
      </c>
      <c r="CNZ132" s="17">
        <f t="shared" si="873"/>
        <v>0</v>
      </c>
      <c r="COA132" s="17">
        <f t="shared" si="873"/>
        <v>0</v>
      </c>
      <c r="COB132" s="17">
        <f t="shared" si="873"/>
        <v>0</v>
      </c>
      <c r="COC132" s="17">
        <f t="shared" si="873"/>
        <v>0</v>
      </c>
      <c r="COD132" s="17">
        <f t="shared" si="873"/>
        <v>0</v>
      </c>
      <c r="COE132" s="17">
        <f t="shared" si="873"/>
        <v>0</v>
      </c>
      <c r="COF132" s="17">
        <f t="shared" si="873"/>
        <v>0</v>
      </c>
      <c r="COG132" s="17">
        <f t="shared" si="873"/>
        <v>0</v>
      </c>
      <c r="COH132" s="17">
        <f t="shared" si="873"/>
        <v>0</v>
      </c>
      <c r="COI132" s="17">
        <f t="shared" si="873"/>
        <v>0</v>
      </c>
      <c r="COJ132" s="17">
        <f t="shared" si="873"/>
        <v>0</v>
      </c>
      <c r="COK132" s="17">
        <f t="shared" si="873"/>
        <v>0</v>
      </c>
      <c r="COL132" s="17">
        <f t="shared" si="873"/>
        <v>0</v>
      </c>
      <c r="COM132" s="17">
        <f t="shared" si="873"/>
        <v>0</v>
      </c>
      <c r="CON132" s="17">
        <f t="shared" si="873"/>
        <v>0</v>
      </c>
      <c r="COO132" s="17">
        <f t="shared" si="873"/>
        <v>0</v>
      </c>
      <c r="COP132" s="17">
        <f t="shared" si="873"/>
        <v>0</v>
      </c>
      <c r="COQ132" s="17">
        <f t="shared" si="873"/>
        <v>0</v>
      </c>
      <c r="COR132" s="17">
        <f t="shared" si="873"/>
        <v>0</v>
      </c>
      <c r="COS132" s="17">
        <f t="shared" si="873"/>
        <v>0</v>
      </c>
      <c r="COT132" s="17">
        <f t="shared" si="873"/>
        <v>0</v>
      </c>
      <c r="COU132" s="17">
        <f t="shared" si="873"/>
        <v>0</v>
      </c>
      <c r="COV132" s="17">
        <f t="shared" si="873"/>
        <v>0</v>
      </c>
      <c r="COW132" s="17">
        <f t="shared" si="873"/>
        <v>0</v>
      </c>
      <c r="COX132" s="17">
        <f t="shared" si="873"/>
        <v>0</v>
      </c>
      <c r="COY132" s="17">
        <f t="shared" si="873"/>
        <v>0</v>
      </c>
      <c r="COZ132" s="17">
        <f t="shared" si="873"/>
        <v>0</v>
      </c>
      <c r="CPA132" s="17">
        <f t="shared" si="873"/>
        <v>0</v>
      </c>
      <c r="CPB132" s="17">
        <f t="shared" si="873"/>
        <v>0</v>
      </c>
      <c r="CPC132" s="17">
        <f t="shared" si="873"/>
        <v>0</v>
      </c>
      <c r="CPD132" s="17">
        <f t="shared" ref="CPD132:CRO132" si="874">+CPD118*CPD$21/$C$41</f>
        <v>0</v>
      </c>
      <c r="CPE132" s="17">
        <f t="shared" si="874"/>
        <v>0</v>
      </c>
      <c r="CPF132" s="17">
        <f t="shared" si="874"/>
        <v>0</v>
      </c>
      <c r="CPG132" s="17">
        <f t="shared" si="874"/>
        <v>0</v>
      </c>
      <c r="CPH132" s="17">
        <f t="shared" si="874"/>
        <v>0</v>
      </c>
      <c r="CPI132" s="17">
        <f t="shared" si="874"/>
        <v>0</v>
      </c>
      <c r="CPJ132" s="17">
        <f t="shared" si="874"/>
        <v>0</v>
      </c>
      <c r="CPK132" s="17">
        <f t="shared" si="874"/>
        <v>0</v>
      </c>
      <c r="CPL132" s="17">
        <f t="shared" si="874"/>
        <v>0</v>
      </c>
      <c r="CPM132" s="17">
        <f t="shared" si="874"/>
        <v>0</v>
      </c>
      <c r="CPN132" s="17">
        <f t="shared" si="874"/>
        <v>0</v>
      </c>
      <c r="CPO132" s="17">
        <f t="shared" si="874"/>
        <v>0</v>
      </c>
      <c r="CPP132" s="17">
        <f t="shared" si="874"/>
        <v>0</v>
      </c>
      <c r="CPQ132" s="17">
        <f t="shared" si="874"/>
        <v>0</v>
      </c>
      <c r="CPR132" s="17">
        <f t="shared" si="874"/>
        <v>0</v>
      </c>
      <c r="CPS132" s="17">
        <f t="shared" si="874"/>
        <v>0</v>
      </c>
      <c r="CPT132" s="17">
        <f t="shared" si="874"/>
        <v>0</v>
      </c>
      <c r="CPU132" s="17">
        <f t="shared" si="874"/>
        <v>0</v>
      </c>
      <c r="CPV132" s="17">
        <f t="shared" si="874"/>
        <v>0</v>
      </c>
      <c r="CPW132" s="17">
        <f t="shared" si="874"/>
        <v>0</v>
      </c>
      <c r="CPX132" s="17">
        <f t="shared" si="874"/>
        <v>0</v>
      </c>
      <c r="CPY132" s="17">
        <f t="shared" si="874"/>
        <v>0</v>
      </c>
      <c r="CPZ132" s="17">
        <f t="shared" si="874"/>
        <v>0</v>
      </c>
      <c r="CQA132" s="17">
        <f t="shared" si="874"/>
        <v>0</v>
      </c>
      <c r="CQB132" s="17">
        <f t="shared" si="874"/>
        <v>0</v>
      </c>
      <c r="CQC132" s="17">
        <f t="shared" si="874"/>
        <v>0</v>
      </c>
      <c r="CQD132" s="17">
        <f t="shared" si="874"/>
        <v>0</v>
      </c>
      <c r="CQE132" s="17">
        <f t="shared" si="874"/>
        <v>0</v>
      </c>
      <c r="CQF132" s="17">
        <f t="shared" si="874"/>
        <v>0</v>
      </c>
      <c r="CQG132" s="17">
        <f t="shared" si="874"/>
        <v>0</v>
      </c>
      <c r="CQH132" s="17">
        <f t="shared" si="874"/>
        <v>0</v>
      </c>
      <c r="CQI132" s="17">
        <f t="shared" si="874"/>
        <v>0</v>
      </c>
      <c r="CQJ132" s="17">
        <f t="shared" si="874"/>
        <v>0</v>
      </c>
      <c r="CQK132" s="17">
        <f t="shared" si="874"/>
        <v>0</v>
      </c>
      <c r="CQL132" s="17">
        <f t="shared" si="874"/>
        <v>0</v>
      </c>
      <c r="CQM132" s="17">
        <f t="shared" si="874"/>
        <v>0</v>
      </c>
      <c r="CQN132" s="17">
        <f t="shared" si="874"/>
        <v>0</v>
      </c>
      <c r="CQO132" s="17">
        <f t="shared" si="874"/>
        <v>0</v>
      </c>
      <c r="CQP132" s="17">
        <f t="shared" si="874"/>
        <v>0</v>
      </c>
      <c r="CQQ132" s="17">
        <f t="shared" si="874"/>
        <v>0</v>
      </c>
      <c r="CQR132" s="17">
        <f t="shared" si="874"/>
        <v>0</v>
      </c>
      <c r="CQS132" s="17">
        <f t="shared" si="874"/>
        <v>0</v>
      </c>
      <c r="CQT132" s="17">
        <f t="shared" si="874"/>
        <v>0</v>
      </c>
      <c r="CQU132" s="17">
        <f t="shared" si="874"/>
        <v>0</v>
      </c>
      <c r="CQV132" s="17">
        <f t="shared" si="874"/>
        <v>0</v>
      </c>
      <c r="CQW132" s="17">
        <f t="shared" si="874"/>
        <v>0</v>
      </c>
      <c r="CQX132" s="17">
        <f t="shared" si="874"/>
        <v>0</v>
      </c>
      <c r="CQY132" s="17">
        <f t="shared" si="874"/>
        <v>0</v>
      </c>
      <c r="CQZ132" s="17">
        <f t="shared" si="874"/>
        <v>0</v>
      </c>
      <c r="CRA132" s="17">
        <f t="shared" si="874"/>
        <v>0</v>
      </c>
      <c r="CRB132" s="17">
        <f t="shared" si="874"/>
        <v>0</v>
      </c>
      <c r="CRC132" s="17">
        <f t="shared" si="874"/>
        <v>0</v>
      </c>
      <c r="CRD132" s="17">
        <f t="shared" si="874"/>
        <v>0</v>
      </c>
      <c r="CRE132" s="17">
        <f t="shared" si="874"/>
        <v>0</v>
      </c>
      <c r="CRF132" s="17">
        <f t="shared" si="874"/>
        <v>0</v>
      </c>
      <c r="CRG132" s="17">
        <f t="shared" si="874"/>
        <v>0</v>
      </c>
      <c r="CRH132" s="17">
        <f t="shared" si="874"/>
        <v>0</v>
      </c>
      <c r="CRI132" s="17">
        <f t="shared" si="874"/>
        <v>0</v>
      </c>
      <c r="CRJ132" s="17">
        <f t="shared" si="874"/>
        <v>0</v>
      </c>
      <c r="CRK132" s="17">
        <f t="shared" si="874"/>
        <v>0</v>
      </c>
      <c r="CRL132" s="17">
        <f t="shared" si="874"/>
        <v>0</v>
      </c>
      <c r="CRM132" s="17">
        <f t="shared" si="874"/>
        <v>0</v>
      </c>
      <c r="CRN132" s="17">
        <f t="shared" si="874"/>
        <v>0</v>
      </c>
      <c r="CRO132" s="17">
        <f t="shared" si="874"/>
        <v>0</v>
      </c>
      <c r="CRP132" s="17">
        <f t="shared" ref="CRP132:CUA132" si="875">+CRP118*CRP$21/$C$41</f>
        <v>0</v>
      </c>
      <c r="CRQ132" s="17">
        <f t="shared" si="875"/>
        <v>0</v>
      </c>
      <c r="CRR132" s="17">
        <f t="shared" si="875"/>
        <v>0</v>
      </c>
      <c r="CRS132" s="17">
        <f t="shared" si="875"/>
        <v>0</v>
      </c>
      <c r="CRT132" s="17">
        <f t="shared" si="875"/>
        <v>0</v>
      </c>
      <c r="CRU132" s="17">
        <f t="shared" si="875"/>
        <v>0</v>
      </c>
      <c r="CRV132" s="17">
        <f t="shared" si="875"/>
        <v>0</v>
      </c>
      <c r="CRW132" s="17">
        <f t="shared" si="875"/>
        <v>0</v>
      </c>
      <c r="CRX132" s="17">
        <f t="shared" si="875"/>
        <v>0</v>
      </c>
      <c r="CRY132" s="17">
        <f t="shared" si="875"/>
        <v>0</v>
      </c>
      <c r="CRZ132" s="17">
        <f t="shared" si="875"/>
        <v>0</v>
      </c>
      <c r="CSA132" s="17">
        <f t="shared" si="875"/>
        <v>0</v>
      </c>
      <c r="CSB132" s="17">
        <f t="shared" si="875"/>
        <v>0</v>
      </c>
      <c r="CSC132" s="17">
        <f t="shared" si="875"/>
        <v>0</v>
      </c>
      <c r="CSD132" s="17">
        <f t="shared" si="875"/>
        <v>0</v>
      </c>
      <c r="CSE132" s="17">
        <f t="shared" si="875"/>
        <v>0</v>
      </c>
      <c r="CSF132" s="17">
        <f t="shared" si="875"/>
        <v>0</v>
      </c>
      <c r="CSG132" s="17">
        <f t="shared" si="875"/>
        <v>0</v>
      </c>
      <c r="CSH132" s="17">
        <f t="shared" si="875"/>
        <v>0</v>
      </c>
      <c r="CSI132" s="17">
        <f t="shared" si="875"/>
        <v>0</v>
      </c>
      <c r="CSJ132" s="17">
        <f t="shared" si="875"/>
        <v>0</v>
      </c>
      <c r="CSK132" s="17">
        <f t="shared" si="875"/>
        <v>0</v>
      </c>
      <c r="CSL132" s="17">
        <f t="shared" si="875"/>
        <v>0</v>
      </c>
      <c r="CSM132" s="17">
        <f t="shared" si="875"/>
        <v>0</v>
      </c>
      <c r="CSN132" s="17">
        <f t="shared" si="875"/>
        <v>0</v>
      </c>
      <c r="CSO132" s="17">
        <f t="shared" si="875"/>
        <v>0</v>
      </c>
      <c r="CSP132" s="17">
        <f t="shared" si="875"/>
        <v>0</v>
      </c>
      <c r="CSQ132" s="17">
        <f t="shared" si="875"/>
        <v>0</v>
      </c>
      <c r="CSR132" s="17">
        <f t="shared" si="875"/>
        <v>0</v>
      </c>
      <c r="CSS132" s="17">
        <f t="shared" si="875"/>
        <v>0</v>
      </c>
      <c r="CST132" s="17">
        <f t="shared" si="875"/>
        <v>0</v>
      </c>
      <c r="CSU132" s="17">
        <f t="shared" si="875"/>
        <v>0</v>
      </c>
      <c r="CSV132" s="17">
        <f t="shared" si="875"/>
        <v>0</v>
      </c>
      <c r="CSW132" s="17">
        <f t="shared" si="875"/>
        <v>0</v>
      </c>
      <c r="CSX132" s="17">
        <f t="shared" si="875"/>
        <v>0</v>
      </c>
      <c r="CSY132" s="17">
        <f t="shared" si="875"/>
        <v>0</v>
      </c>
      <c r="CSZ132" s="17">
        <f t="shared" si="875"/>
        <v>0</v>
      </c>
      <c r="CTA132" s="17">
        <f t="shared" si="875"/>
        <v>0</v>
      </c>
      <c r="CTB132" s="17">
        <f t="shared" si="875"/>
        <v>0</v>
      </c>
      <c r="CTC132" s="17">
        <f t="shared" si="875"/>
        <v>0</v>
      </c>
      <c r="CTD132" s="17">
        <f t="shared" si="875"/>
        <v>0</v>
      </c>
      <c r="CTE132" s="17">
        <f t="shared" si="875"/>
        <v>0</v>
      </c>
      <c r="CTF132" s="17">
        <f t="shared" si="875"/>
        <v>0</v>
      </c>
      <c r="CTG132" s="17">
        <f t="shared" si="875"/>
        <v>0</v>
      </c>
      <c r="CTH132" s="17">
        <f t="shared" si="875"/>
        <v>0</v>
      </c>
      <c r="CTI132" s="17">
        <f t="shared" si="875"/>
        <v>0</v>
      </c>
      <c r="CTJ132" s="17">
        <f t="shared" si="875"/>
        <v>0</v>
      </c>
      <c r="CTK132" s="17">
        <f t="shared" si="875"/>
        <v>0</v>
      </c>
      <c r="CTL132" s="17">
        <f t="shared" si="875"/>
        <v>0</v>
      </c>
      <c r="CTM132" s="17">
        <f t="shared" si="875"/>
        <v>0</v>
      </c>
      <c r="CTN132" s="17">
        <f t="shared" si="875"/>
        <v>0</v>
      </c>
      <c r="CTO132" s="17">
        <f t="shared" si="875"/>
        <v>0</v>
      </c>
      <c r="CTP132" s="17">
        <f t="shared" si="875"/>
        <v>0</v>
      </c>
      <c r="CTQ132" s="17">
        <f t="shared" si="875"/>
        <v>0</v>
      </c>
      <c r="CTR132" s="17">
        <f t="shared" si="875"/>
        <v>0</v>
      </c>
      <c r="CTS132" s="17">
        <f t="shared" si="875"/>
        <v>0</v>
      </c>
      <c r="CTT132" s="17">
        <f t="shared" si="875"/>
        <v>0</v>
      </c>
      <c r="CTU132" s="17">
        <f t="shared" si="875"/>
        <v>0</v>
      </c>
      <c r="CTV132" s="17">
        <f t="shared" si="875"/>
        <v>0</v>
      </c>
      <c r="CTW132" s="17">
        <f t="shared" si="875"/>
        <v>0</v>
      </c>
      <c r="CTX132" s="17">
        <f t="shared" si="875"/>
        <v>0</v>
      </c>
      <c r="CTY132" s="17">
        <f t="shared" si="875"/>
        <v>0</v>
      </c>
      <c r="CTZ132" s="17">
        <f t="shared" si="875"/>
        <v>0</v>
      </c>
      <c r="CUA132" s="17">
        <f t="shared" si="875"/>
        <v>0</v>
      </c>
      <c r="CUB132" s="17">
        <f t="shared" ref="CUB132:CWM132" si="876">+CUB118*CUB$21/$C$41</f>
        <v>0</v>
      </c>
      <c r="CUC132" s="17">
        <f t="shared" si="876"/>
        <v>0</v>
      </c>
      <c r="CUD132" s="17">
        <f t="shared" si="876"/>
        <v>0</v>
      </c>
      <c r="CUE132" s="17">
        <f t="shared" si="876"/>
        <v>0</v>
      </c>
      <c r="CUF132" s="17">
        <f t="shared" si="876"/>
        <v>0</v>
      </c>
      <c r="CUG132" s="17">
        <f t="shared" si="876"/>
        <v>0</v>
      </c>
      <c r="CUH132" s="17">
        <f t="shared" si="876"/>
        <v>0</v>
      </c>
      <c r="CUI132" s="17">
        <f t="shared" si="876"/>
        <v>0</v>
      </c>
      <c r="CUJ132" s="17">
        <f t="shared" si="876"/>
        <v>0</v>
      </c>
      <c r="CUK132" s="17">
        <f t="shared" si="876"/>
        <v>0</v>
      </c>
      <c r="CUL132" s="17">
        <f t="shared" si="876"/>
        <v>0</v>
      </c>
      <c r="CUM132" s="17">
        <f t="shared" si="876"/>
        <v>0</v>
      </c>
      <c r="CUN132" s="17">
        <f t="shared" si="876"/>
        <v>0</v>
      </c>
      <c r="CUO132" s="17">
        <f t="shared" si="876"/>
        <v>0</v>
      </c>
      <c r="CUP132" s="17">
        <f t="shared" si="876"/>
        <v>0</v>
      </c>
      <c r="CUQ132" s="17">
        <f t="shared" si="876"/>
        <v>0</v>
      </c>
      <c r="CUR132" s="17">
        <f t="shared" si="876"/>
        <v>0</v>
      </c>
      <c r="CUS132" s="17">
        <f t="shared" si="876"/>
        <v>0</v>
      </c>
      <c r="CUT132" s="17">
        <f t="shared" si="876"/>
        <v>0</v>
      </c>
      <c r="CUU132" s="17">
        <f t="shared" si="876"/>
        <v>0</v>
      </c>
      <c r="CUV132" s="17">
        <f t="shared" si="876"/>
        <v>0</v>
      </c>
      <c r="CUW132" s="17">
        <f t="shared" si="876"/>
        <v>0</v>
      </c>
      <c r="CUX132" s="17">
        <f t="shared" si="876"/>
        <v>0</v>
      </c>
      <c r="CUY132" s="17">
        <f t="shared" si="876"/>
        <v>0</v>
      </c>
      <c r="CUZ132" s="17">
        <f t="shared" si="876"/>
        <v>0</v>
      </c>
      <c r="CVA132" s="17">
        <f t="shared" si="876"/>
        <v>0</v>
      </c>
      <c r="CVB132" s="17">
        <f t="shared" si="876"/>
        <v>0</v>
      </c>
      <c r="CVC132" s="17">
        <f t="shared" si="876"/>
        <v>0</v>
      </c>
      <c r="CVD132" s="17">
        <f t="shared" si="876"/>
        <v>0</v>
      </c>
      <c r="CVE132" s="17">
        <f t="shared" si="876"/>
        <v>0</v>
      </c>
      <c r="CVF132" s="17">
        <f t="shared" si="876"/>
        <v>0</v>
      </c>
      <c r="CVG132" s="17">
        <f t="shared" si="876"/>
        <v>0</v>
      </c>
      <c r="CVH132" s="17">
        <f t="shared" si="876"/>
        <v>0</v>
      </c>
      <c r="CVI132" s="17">
        <f t="shared" si="876"/>
        <v>0</v>
      </c>
      <c r="CVJ132" s="17">
        <f t="shared" si="876"/>
        <v>0</v>
      </c>
      <c r="CVK132" s="17">
        <f t="shared" si="876"/>
        <v>0</v>
      </c>
      <c r="CVL132" s="17">
        <f t="shared" si="876"/>
        <v>0</v>
      </c>
      <c r="CVM132" s="17">
        <f t="shared" si="876"/>
        <v>0</v>
      </c>
      <c r="CVN132" s="17">
        <f t="shared" si="876"/>
        <v>0</v>
      </c>
      <c r="CVO132" s="17">
        <f t="shared" si="876"/>
        <v>0</v>
      </c>
      <c r="CVP132" s="17">
        <f t="shared" si="876"/>
        <v>0</v>
      </c>
      <c r="CVQ132" s="17">
        <f t="shared" si="876"/>
        <v>0</v>
      </c>
      <c r="CVR132" s="17">
        <f t="shared" si="876"/>
        <v>0</v>
      </c>
      <c r="CVS132" s="17">
        <f t="shared" si="876"/>
        <v>0</v>
      </c>
      <c r="CVT132" s="17">
        <f t="shared" si="876"/>
        <v>0</v>
      </c>
      <c r="CVU132" s="17">
        <f t="shared" si="876"/>
        <v>0</v>
      </c>
      <c r="CVV132" s="17">
        <f t="shared" si="876"/>
        <v>0</v>
      </c>
      <c r="CVW132" s="17">
        <f t="shared" si="876"/>
        <v>0</v>
      </c>
      <c r="CVX132" s="17">
        <f t="shared" si="876"/>
        <v>0</v>
      </c>
      <c r="CVY132" s="17">
        <f t="shared" si="876"/>
        <v>0</v>
      </c>
      <c r="CVZ132" s="17">
        <f t="shared" si="876"/>
        <v>0</v>
      </c>
      <c r="CWA132" s="17">
        <f t="shared" si="876"/>
        <v>0</v>
      </c>
      <c r="CWB132" s="17">
        <f t="shared" si="876"/>
        <v>0</v>
      </c>
      <c r="CWC132" s="17">
        <f t="shared" si="876"/>
        <v>0</v>
      </c>
      <c r="CWD132" s="17">
        <f t="shared" si="876"/>
        <v>0</v>
      </c>
      <c r="CWE132" s="17">
        <f t="shared" si="876"/>
        <v>0</v>
      </c>
      <c r="CWF132" s="17">
        <f t="shared" si="876"/>
        <v>0</v>
      </c>
      <c r="CWG132" s="17">
        <f t="shared" si="876"/>
        <v>0</v>
      </c>
      <c r="CWH132" s="17">
        <f t="shared" si="876"/>
        <v>0</v>
      </c>
      <c r="CWI132" s="17">
        <f t="shared" si="876"/>
        <v>0</v>
      </c>
      <c r="CWJ132" s="17">
        <f t="shared" si="876"/>
        <v>0</v>
      </c>
      <c r="CWK132" s="17">
        <f t="shared" si="876"/>
        <v>0</v>
      </c>
      <c r="CWL132" s="17">
        <f t="shared" si="876"/>
        <v>0</v>
      </c>
      <c r="CWM132" s="17">
        <f t="shared" si="876"/>
        <v>0</v>
      </c>
      <c r="CWN132" s="17">
        <f t="shared" ref="CWN132:CYY132" si="877">+CWN118*CWN$21/$C$41</f>
        <v>0</v>
      </c>
      <c r="CWO132" s="17">
        <f t="shared" si="877"/>
        <v>0</v>
      </c>
      <c r="CWP132" s="17">
        <f t="shared" si="877"/>
        <v>0</v>
      </c>
      <c r="CWQ132" s="17">
        <f t="shared" si="877"/>
        <v>0</v>
      </c>
      <c r="CWR132" s="17">
        <f t="shared" si="877"/>
        <v>0</v>
      </c>
      <c r="CWS132" s="17">
        <f t="shared" si="877"/>
        <v>0</v>
      </c>
      <c r="CWT132" s="17">
        <f t="shared" si="877"/>
        <v>0</v>
      </c>
      <c r="CWU132" s="17">
        <f t="shared" si="877"/>
        <v>0</v>
      </c>
      <c r="CWV132" s="17">
        <f t="shared" si="877"/>
        <v>0</v>
      </c>
      <c r="CWW132" s="17">
        <f t="shared" si="877"/>
        <v>0</v>
      </c>
      <c r="CWX132" s="17">
        <f t="shared" si="877"/>
        <v>0</v>
      </c>
      <c r="CWY132" s="17">
        <f t="shared" si="877"/>
        <v>0</v>
      </c>
      <c r="CWZ132" s="17">
        <f t="shared" si="877"/>
        <v>0</v>
      </c>
      <c r="CXA132" s="17">
        <f t="shared" si="877"/>
        <v>0</v>
      </c>
      <c r="CXB132" s="17">
        <f t="shared" si="877"/>
        <v>0</v>
      </c>
      <c r="CXC132" s="17">
        <f t="shared" si="877"/>
        <v>0</v>
      </c>
      <c r="CXD132" s="17">
        <f t="shared" si="877"/>
        <v>0</v>
      </c>
      <c r="CXE132" s="17">
        <f t="shared" si="877"/>
        <v>0</v>
      </c>
      <c r="CXF132" s="17">
        <f t="shared" si="877"/>
        <v>0</v>
      </c>
      <c r="CXG132" s="17">
        <f t="shared" si="877"/>
        <v>0</v>
      </c>
      <c r="CXH132" s="17">
        <f t="shared" si="877"/>
        <v>0</v>
      </c>
      <c r="CXI132" s="17">
        <f t="shared" si="877"/>
        <v>0</v>
      </c>
      <c r="CXJ132" s="17">
        <f t="shared" si="877"/>
        <v>0</v>
      </c>
      <c r="CXK132" s="17">
        <f t="shared" si="877"/>
        <v>0</v>
      </c>
      <c r="CXL132" s="17">
        <f t="shared" si="877"/>
        <v>0</v>
      </c>
      <c r="CXM132" s="17">
        <f t="shared" si="877"/>
        <v>0</v>
      </c>
      <c r="CXN132" s="17">
        <f t="shared" si="877"/>
        <v>0</v>
      </c>
      <c r="CXO132" s="17">
        <f t="shared" si="877"/>
        <v>0</v>
      </c>
      <c r="CXP132" s="17">
        <f t="shared" si="877"/>
        <v>0</v>
      </c>
      <c r="CXQ132" s="17">
        <f t="shared" si="877"/>
        <v>0</v>
      </c>
      <c r="CXR132" s="17">
        <f t="shared" si="877"/>
        <v>0</v>
      </c>
      <c r="CXS132" s="17">
        <f t="shared" si="877"/>
        <v>0</v>
      </c>
      <c r="CXT132" s="17">
        <f t="shared" si="877"/>
        <v>0</v>
      </c>
      <c r="CXU132" s="17">
        <f t="shared" si="877"/>
        <v>0</v>
      </c>
      <c r="CXV132" s="17">
        <f t="shared" si="877"/>
        <v>0</v>
      </c>
      <c r="CXW132" s="17">
        <f t="shared" si="877"/>
        <v>0</v>
      </c>
      <c r="CXX132" s="17">
        <f t="shared" si="877"/>
        <v>0</v>
      </c>
      <c r="CXY132" s="17">
        <f t="shared" si="877"/>
        <v>0</v>
      </c>
      <c r="CXZ132" s="17">
        <f t="shared" si="877"/>
        <v>0</v>
      </c>
      <c r="CYA132" s="17">
        <f t="shared" si="877"/>
        <v>0</v>
      </c>
      <c r="CYB132" s="17">
        <f t="shared" si="877"/>
        <v>0</v>
      </c>
      <c r="CYC132" s="17">
        <f t="shared" si="877"/>
        <v>0</v>
      </c>
      <c r="CYD132" s="17">
        <f t="shared" si="877"/>
        <v>0</v>
      </c>
      <c r="CYE132" s="17">
        <f t="shared" si="877"/>
        <v>0</v>
      </c>
      <c r="CYF132" s="17">
        <f t="shared" si="877"/>
        <v>0</v>
      </c>
      <c r="CYG132" s="17">
        <f t="shared" si="877"/>
        <v>0</v>
      </c>
      <c r="CYH132" s="17">
        <f t="shared" si="877"/>
        <v>0</v>
      </c>
      <c r="CYI132" s="17">
        <f t="shared" si="877"/>
        <v>0</v>
      </c>
      <c r="CYJ132" s="17">
        <f t="shared" si="877"/>
        <v>0</v>
      </c>
      <c r="CYK132" s="17">
        <f t="shared" si="877"/>
        <v>0</v>
      </c>
      <c r="CYL132" s="17">
        <f t="shared" si="877"/>
        <v>0</v>
      </c>
      <c r="CYM132" s="17">
        <f t="shared" si="877"/>
        <v>0</v>
      </c>
      <c r="CYN132" s="17">
        <f t="shared" si="877"/>
        <v>0</v>
      </c>
      <c r="CYO132" s="17">
        <f t="shared" si="877"/>
        <v>0</v>
      </c>
      <c r="CYP132" s="17">
        <f t="shared" si="877"/>
        <v>0</v>
      </c>
      <c r="CYQ132" s="17">
        <f t="shared" si="877"/>
        <v>0</v>
      </c>
      <c r="CYR132" s="17">
        <f t="shared" si="877"/>
        <v>0</v>
      </c>
      <c r="CYS132" s="17">
        <f t="shared" si="877"/>
        <v>0</v>
      </c>
      <c r="CYT132" s="17">
        <f t="shared" si="877"/>
        <v>0</v>
      </c>
      <c r="CYU132" s="17">
        <f t="shared" si="877"/>
        <v>0</v>
      </c>
      <c r="CYV132" s="17">
        <f t="shared" si="877"/>
        <v>0</v>
      </c>
      <c r="CYW132" s="17">
        <f t="shared" si="877"/>
        <v>0</v>
      </c>
      <c r="CYX132" s="17">
        <f t="shared" si="877"/>
        <v>0</v>
      </c>
      <c r="CYY132" s="17">
        <f t="shared" si="877"/>
        <v>0</v>
      </c>
      <c r="CYZ132" s="17">
        <f t="shared" ref="CYZ132:DBK132" si="878">+CYZ118*CYZ$21/$C$41</f>
        <v>0</v>
      </c>
      <c r="CZA132" s="17">
        <f t="shared" si="878"/>
        <v>0</v>
      </c>
      <c r="CZB132" s="17">
        <f t="shared" si="878"/>
        <v>0</v>
      </c>
      <c r="CZC132" s="17">
        <f t="shared" si="878"/>
        <v>0</v>
      </c>
      <c r="CZD132" s="17">
        <f t="shared" si="878"/>
        <v>0</v>
      </c>
      <c r="CZE132" s="17">
        <f t="shared" si="878"/>
        <v>0</v>
      </c>
      <c r="CZF132" s="17">
        <f t="shared" si="878"/>
        <v>0</v>
      </c>
      <c r="CZG132" s="17">
        <f t="shared" si="878"/>
        <v>0</v>
      </c>
      <c r="CZH132" s="17">
        <f t="shared" si="878"/>
        <v>0</v>
      </c>
      <c r="CZI132" s="17">
        <f t="shared" si="878"/>
        <v>0</v>
      </c>
      <c r="CZJ132" s="17">
        <f t="shared" si="878"/>
        <v>0</v>
      </c>
      <c r="CZK132" s="17">
        <f t="shared" si="878"/>
        <v>0</v>
      </c>
      <c r="CZL132" s="17">
        <f t="shared" si="878"/>
        <v>0</v>
      </c>
      <c r="CZM132" s="17">
        <f t="shared" si="878"/>
        <v>0</v>
      </c>
      <c r="CZN132" s="17">
        <f t="shared" si="878"/>
        <v>0</v>
      </c>
      <c r="CZO132" s="17">
        <f t="shared" si="878"/>
        <v>0</v>
      </c>
      <c r="CZP132" s="17">
        <f t="shared" si="878"/>
        <v>0</v>
      </c>
      <c r="CZQ132" s="17">
        <f t="shared" si="878"/>
        <v>0</v>
      </c>
      <c r="CZR132" s="17">
        <f t="shared" si="878"/>
        <v>0</v>
      </c>
      <c r="CZS132" s="17">
        <f t="shared" si="878"/>
        <v>0</v>
      </c>
      <c r="CZT132" s="17">
        <f t="shared" si="878"/>
        <v>0</v>
      </c>
      <c r="CZU132" s="17">
        <f t="shared" si="878"/>
        <v>0</v>
      </c>
      <c r="CZV132" s="17">
        <f t="shared" si="878"/>
        <v>0</v>
      </c>
      <c r="CZW132" s="17">
        <f t="shared" si="878"/>
        <v>0</v>
      </c>
      <c r="CZX132" s="17">
        <f t="shared" si="878"/>
        <v>0</v>
      </c>
      <c r="CZY132" s="17">
        <f t="shared" si="878"/>
        <v>0</v>
      </c>
      <c r="CZZ132" s="17">
        <f t="shared" si="878"/>
        <v>0</v>
      </c>
      <c r="DAA132" s="17">
        <f t="shared" si="878"/>
        <v>0</v>
      </c>
      <c r="DAB132" s="17">
        <f t="shared" si="878"/>
        <v>0</v>
      </c>
      <c r="DAC132" s="17">
        <f t="shared" si="878"/>
        <v>0</v>
      </c>
      <c r="DAD132" s="17">
        <f t="shared" si="878"/>
        <v>0</v>
      </c>
      <c r="DAE132" s="17">
        <f t="shared" si="878"/>
        <v>0</v>
      </c>
      <c r="DAF132" s="17">
        <f t="shared" si="878"/>
        <v>0</v>
      </c>
      <c r="DAG132" s="17">
        <f t="shared" si="878"/>
        <v>0</v>
      </c>
      <c r="DAH132" s="17">
        <f t="shared" si="878"/>
        <v>0</v>
      </c>
      <c r="DAI132" s="17">
        <f t="shared" si="878"/>
        <v>0</v>
      </c>
      <c r="DAJ132" s="17">
        <f t="shared" si="878"/>
        <v>0</v>
      </c>
      <c r="DAK132" s="17">
        <f t="shared" si="878"/>
        <v>0</v>
      </c>
      <c r="DAL132" s="17">
        <f t="shared" si="878"/>
        <v>0</v>
      </c>
      <c r="DAM132" s="17">
        <f t="shared" si="878"/>
        <v>0</v>
      </c>
      <c r="DAN132" s="17">
        <f t="shared" si="878"/>
        <v>0</v>
      </c>
      <c r="DAO132" s="17">
        <f t="shared" si="878"/>
        <v>0</v>
      </c>
      <c r="DAP132" s="17">
        <f t="shared" si="878"/>
        <v>0</v>
      </c>
      <c r="DAQ132" s="17">
        <f t="shared" si="878"/>
        <v>0</v>
      </c>
      <c r="DAR132" s="17">
        <f t="shared" si="878"/>
        <v>0</v>
      </c>
      <c r="DAS132" s="17">
        <f t="shared" si="878"/>
        <v>0</v>
      </c>
      <c r="DAT132" s="17">
        <f t="shared" si="878"/>
        <v>0</v>
      </c>
      <c r="DAU132" s="17">
        <f t="shared" si="878"/>
        <v>0</v>
      </c>
      <c r="DAV132" s="17">
        <f t="shared" si="878"/>
        <v>0</v>
      </c>
      <c r="DAW132" s="17">
        <f t="shared" si="878"/>
        <v>0</v>
      </c>
      <c r="DAX132" s="17">
        <f t="shared" si="878"/>
        <v>0</v>
      </c>
      <c r="DAY132" s="17">
        <f t="shared" si="878"/>
        <v>0</v>
      </c>
      <c r="DAZ132" s="17">
        <f t="shared" si="878"/>
        <v>0</v>
      </c>
      <c r="DBA132" s="17">
        <f t="shared" si="878"/>
        <v>0</v>
      </c>
      <c r="DBB132" s="17">
        <f t="shared" si="878"/>
        <v>0</v>
      </c>
      <c r="DBC132" s="17">
        <f t="shared" si="878"/>
        <v>0</v>
      </c>
      <c r="DBD132" s="17">
        <f t="shared" si="878"/>
        <v>0</v>
      </c>
      <c r="DBE132" s="17">
        <f t="shared" si="878"/>
        <v>0</v>
      </c>
      <c r="DBF132" s="17">
        <f t="shared" si="878"/>
        <v>0</v>
      </c>
      <c r="DBG132" s="17">
        <f t="shared" si="878"/>
        <v>0</v>
      </c>
      <c r="DBH132" s="17">
        <f t="shared" si="878"/>
        <v>0</v>
      </c>
      <c r="DBI132" s="17">
        <f t="shared" si="878"/>
        <v>0</v>
      </c>
      <c r="DBJ132" s="17">
        <f t="shared" si="878"/>
        <v>0</v>
      </c>
      <c r="DBK132" s="17">
        <f t="shared" si="878"/>
        <v>0</v>
      </c>
      <c r="DBL132" s="17">
        <f t="shared" ref="DBL132:DDW132" si="879">+DBL118*DBL$21/$C$41</f>
        <v>0</v>
      </c>
      <c r="DBM132" s="17">
        <f t="shared" si="879"/>
        <v>0</v>
      </c>
      <c r="DBN132" s="17">
        <f t="shared" si="879"/>
        <v>0</v>
      </c>
      <c r="DBO132" s="17">
        <f t="shared" si="879"/>
        <v>0</v>
      </c>
      <c r="DBP132" s="17">
        <f t="shared" si="879"/>
        <v>0</v>
      </c>
      <c r="DBQ132" s="17">
        <f t="shared" si="879"/>
        <v>0</v>
      </c>
      <c r="DBR132" s="17">
        <f t="shared" si="879"/>
        <v>0</v>
      </c>
      <c r="DBS132" s="17">
        <f t="shared" si="879"/>
        <v>0</v>
      </c>
      <c r="DBT132" s="17">
        <f t="shared" si="879"/>
        <v>0</v>
      </c>
      <c r="DBU132" s="17">
        <f t="shared" si="879"/>
        <v>0</v>
      </c>
      <c r="DBV132" s="17">
        <f t="shared" si="879"/>
        <v>0</v>
      </c>
      <c r="DBW132" s="17">
        <f t="shared" si="879"/>
        <v>0</v>
      </c>
      <c r="DBX132" s="17">
        <f t="shared" si="879"/>
        <v>0</v>
      </c>
      <c r="DBY132" s="17">
        <f t="shared" si="879"/>
        <v>0</v>
      </c>
      <c r="DBZ132" s="17">
        <f t="shared" si="879"/>
        <v>0</v>
      </c>
      <c r="DCA132" s="17">
        <f t="shared" si="879"/>
        <v>0</v>
      </c>
      <c r="DCB132" s="17">
        <f t="shared" si="879"/>
        <v>0</v>
      </c>
      <c r="DCC132" s="17">
        <f t="shared" si="879"/>
        <v>0</v>
      </c>
      <c r="DCD132" s="17">
        <f t="shared" si="879"/>
        <v>0</v>
      </c>
      <c r="DCE132" s="17">
        <f t="shared" si="879"/>
        <v>0</v>
      </c>
      <c r="DCF132" s="17">
        <f t="shared" si="879"/>
        <v>0</v>
      </c>
      <c r="DCG132" s="17">
        <f t="shared" si="879"/>
        <v>0</v>
      </c>
      <c r="DCH132" s="17">
        <f t="shared" si="879"/>
        <v>0</v>
      </c>
      <c r="DCI132" s="17">
        <f t="shared" si="879"/>
        <v>0</v>
      </c>
      <c r="DCJ132" s="17">
        <f t="shared" si="879"/>
        <v>0</v>
      </c>
      <c r="DCK132" s="17">
        <f t="shared" si="879"/>
        <v>0</v>
      </c>
      <c r="DCL132" s="17">
        <f t="shared" si="879"/>
        <v>0</v>
      </c>
      <c r="DCM132" s="17">
        <f t="shared" si="879"/>
        <v>0</v>
      </c>
      <c r="DCN132" s="17">
        <f t="shared" si="879"/>
        <v>0</v>
      </c>
      <c r="DCO132" s="17">
        <f t="shared" si="879"/>
        <v>0</v>
      </c>
      <c r="DCP132" s="17">
        <f t="shared" si="879"/>
        <v>0</v>
      </c>
      <c r="DCQ132" s="17">
        <f t="shared" si="879"/>
        <v>0</v>
      </c>
      <c r="DCR132" s="17">
        <f t="shared" si="879"/>
        <v>0</v>
      </c>
      <c r="DCS132" s="17">
        <f t="shared" si="879"/>
        <v>0</v>
      </c>
      <c r="DCT132" s="17">
        <f t="shared" si="879"/>
        <v>0</v>
      </c>
      <c r="DCU132" s="17">
        <f t="shared" si="879"/>
        <v>0</v>
      </c>
      <c r="DCV132" s="17">
        <f t="shared" si="879"/>
        <v>0</v>
      </c>
      <c r="DCW132" s="17">
        <f t="shared" si="879"/>
        <v>0</v>
      </c>
      <c r="DCX132" s="17">
        <f t="shared" si="879"/>
        <v>0</v>
      </c>
      <c r="DCY132" s="17">
        <f t="shared" si="879"/>
        <v>0</v>
      </c>
      <c r="DCZ132" s="17">
        <f t="shared" si="879"/>
        <v>0</v>
      </c>
      <c r="DDA132" s="17">
        <f t="shared" si="879"/>
        <v>0</v>
      </c>
      <c r="DDB132" s="17">
        <f t="shared" si="879"/>
        <v>0</v>
      </c>
      <c r="DDC132" s="17">
        <f t="shared" si="879"/>
        <v>0</v>
      </c>
      <c r="DDD132" s="17">
        <f t="shared" si="879"/>
        <v>0</v>
      </c>
      <c r="DDE132" s="17">
        <f t="shared" si="879"/>
        <v>0</v>
      </c>
      <c r="DDF132" s="17">
        <f t="shared" si="879"/>
        <v>0</v>
      </c>
      <c r="DDG132" s="17">
        <f t="shared" si="879"/>
        <v>0</v>
      </c>
      <c r="DDH132" s="17">
        <f t="shared" si="879"/>
        <v>0</v>
      </c>
      <c r="DDI132" s="17">
        <f t="shared" si="879"/>
        <v>0</v>
      </c>
      <c r="DDJ132" s="17">
        <f t="shared" si="879"/>
        <v>0</v>
      </c>
      <c r="DDK132" s="17">
        <f t="shared" si="879"/>
        <v>0</v>
      </c>
      <c r="DDL132" s="17">
        <f t="shared" si="879"/>
        <v>0</v>
      </c>
      <c r="DDM132" s="17">
        <f t="shared" si="879"/>
        <v>0</v>
      </c>
      <c r="DDN132" s="17">
        <f t="shared" si="879"/>
        <v>0</v>
      </c>
      <c r="DDO132" s="17">
        <f t="shared" si="879"/>
        <v>0</v>
      </c>
      <c r="DDP132" s="17">
        <f t="shared" si="879"/>
        <v>0</v>
      </c>
      <c r="DDQ132" s="17">
        <f t="shared" si="879"/>
        <v>0</v>
      </c>
      <c r="DDR132" s="17">
        <f t="shared" si="879"/>
        <v>0</v>
      </c>
      <c r="DDS132" s="17">
        <f t="shared" si="879"/>
        <v>0</v>
      </c>
      <c r="DDT132" s="17">
        <f t="shared" si="879"/>
        <v>0</v>
      </c>
      <c r="DDU132" s="17">
        <f t="shared" si="879"/>
        <v>0</v>
      </c>
      <c r="DDV132" s="17">
        <f t="shared" si="879"/>
        <v>0</v>
      </c>
      <c r="DDW132" s="17">
        <f t="shared" si="879"/>
        <v>0</v>
      </c>
      <c r="DDX132" s="17">
        <f t="shared" ref="DDX132:DGI132" si="880">+DDX118*DDX$21/$C$41</f>
        <v>0</v>
      </c>
      <c r="DDY132" s="17">
        <f t="shared" si="880"/>
        <v>0</v>
      </c>
      <c r="DDZ132" s="17">
        <f t="shared" si="880"/>
        <v>0</v>
      </c>
      <c r="DEA132" s="17">
        <f t="shared" si="880"/>
        <v>0</v>
      </c>
      <c r="DEB132" s="17">
        <f t="shared" si="880"/>
        <v>0</v>
      </c>
      <c r="DEC132" s="17">
        <f t="shared" si="880"/>
        <v>0</v>
      </c>
      <c r="DED132" s="17">
        <f t="shared" si="880"/>
        <v>0</v>
      </c>
      <c r="DEE132" s="17">
        <f t="shared" si="880"/>
        <v>0</v>
      </c>
      <c r="DEF132" s="17">
        <f t="shared" si="880"/>
        <v>0</v>
      </c>
      <c r="DEG132" s="17">
        <f t="shared" si="880"/>
        <v>0</v>
      </c>
      <c r="DEH132" s="17">
        <f t="shared" si="880"/>
        <v>0</v>
      </c>
      <c r="DEI132" s="17">
        <f t="shared" si="880"/>
        <v>0</v>
      </c>
      <c r="DEJ132" s="17">
        <f t="shared" si="880"/>
        <v>0</v>
      </c>
      <c r="DEK132" s="17">
        <f t="shared" si="880"/>
        <v>0</v>
      </c>
      <c r="DEL132" s="17">
        <f t="shared" si="880"/>
        <v>0</v>
      </c>
      <c r="DEM132" s="17">
        <f t="shared" si="880"/>
        <v>0</v>
      </c>
      <c r="DEN132" s="17">
        <f t="shared" si="880"/>
        <v>0</v>
      </c>
      <c r="DEO132" s="17">
        <f t="shared" si="880"/>
        <v>0</v>
      </c>
      <c r="DEP132" s="17">
        <f t="shared" si="880"/>
        <v>0</v>
      </c>
      <c r="DEQ132" s="17">
        <f t="shared" si="880"/>
        <v>0</v>
      </c>
      <c r="DER132" s="17">
        <f t="shared" si="880"/>
        <v>0</v>
      </c>
      <c r="DES132" s="17">
        <f t="shared" si="880"/>
        <v>0</v>
      </c>
      <c r="DET132" s="17">
        <f t="shared" si="880"/>
        <v>0</v>
      </c>
      <c r="DEU132" s="17">
        <f t="shared" si="880"/>
        <v>0</v>
      </c>
      <c r="DEV132" s="17">
        <f t="shared" si="880"/>
        <v>0</v>
      </c>
      <c r="DEW132" s="17">
        <f t="shared" si="880"/>
        <v>0</v>
      </c>
      <c r="DEX132" s="17">
        <f t="shared" si="880"/>
        <v>0</v>
      </c>
      <c r="DEY132" s="17">
        <f t="shared" si="880"/>
        <v>0</v>
      </c>
      <c r="DEZ132" s="17">
        <f t="shared" si="880"/>
        <v>0</v>
      </c>
      <c r="DFA132" s="17">
        <f t="shared" si="880"/>
        <v>0</v>
      </c>
      <c r="DFB132" s="17">
        <f t="shared" si="880"/>
        <v>0</v>
      </c>
      <c r="DFC132" s="17">
        <f t="shared" si="880"/>
        <v>0</v>
      </c>
      <c r="DFD132" s="17">
        <f t="shared" si="880"/>
        <v>0</v>
      </c>
      <c r="DFE132" s="17">
        <f t="shared" si="880"/>
        <v>0</v>
      </c>
      <c r="DFF132" s="17">
        <f t="shared" si="880"/>
        <v>0</v>
      </c>
      <c r="DFG132" s="17">
        <f t="shared" si="880"/>
        <v>0</v>
      </c>
      <c r="DFH132" s="17">
        <f t="shared" si="880"/>
        <v>0</v>
      </c>
      <c r="DFI132" s="17">
        <f t="shared" si="880"/>
        <v>0</v>
      </c>
      <c r="DFJ132" s="17">
        <f t="shared" si="880"/>
        <v>0</v>
      </c>
      <c r="DFK132" s="17">
        <f t="shared" si="880"/>
        <v>0</v>
      </c>
      <c r="DFL132" s="17">
        <f t="shared" si="880"/>
        <v>0</v>
      </c>
      <c r="DFM132" s="17">
        <f t="shared" si="880"/>
        <v>0</v>
      </c>
      <c r="DFN132" s="17">
        <f t="shared" si="880"/>
        <v>0</v>
      </c>
      <c r="DFO132" s="17">
        <f t="shared" si="880"/>
        <v>0</v>
      </c>
      <c r="DFP132" s="17">
        <f t="shared" si="880"/>
        <v>0</v>
      </c>
      <c r="DFQ132" s="17">
        <f t="shared" si="880"/>
        <v>0</v>
      </c>
      <c r="DFR132" s="17">
        <f t="shared" si="880"/>
        <v>0</v>
      </c>
      <c r="DFS132" s="17">
        <f t="shared" si="880"/>
        <v>0</v>
      </c>
      <c r="DFT132" s="17">
        <f t="shared" si="880"/>
        <v>0</v>
      </c>
      <c r="DFU132" s="17">
        <f t="shared" si="880"/>
        <v>0</v>
      </c>
      <c r="DFV132" s="17">
        <f t="shared" si="880"/>
        <v>0</v>
      </c>
      <c r="DFW132" s="17">
        <f t="shared" si="880"/>
        <v>0</v>
      </c>
      <c r="DFX132" s="17">
        <f t="shared" si="880"/>
        <v>0</v>
      </c>
      <c r="DFY132" s="17">
        <f t="shared" si="880"/>
        <v>0</v>
      </c>
      <c r="DFZ132" s="17">
        <f t="shared" si="880"/>
        <v>0</v>
      </c>
      <c r="DGA132" s="17">
        <f t="shared" si="880"/>
        <v>0</v>
      </c>
      <c r="DGB132" s="17">
        <f t="shared" si="880"/>
        <v>0</v>
      </c>
      <c r="DGC132" s="17">
        <f t="shared" si="880"/>
        <v>0</v>
      </c>
      <c r="DGD132" s="17">
        <f t="shared" si="880"/>
        <v>0</v>
      </c>
      <c r="DGE132" s="17">
        <f t="shared" si="880"/>
        <v>0</v>
      </c>
      <c r="DGF132" s="17">
        <f t="shared" si="880"/>
        <v>0</v>
      </c>
      <c r="DGG132" s="17">
        <f t="shared" si="880"/>
        <v>0</v>
      </c>
      <c r="DGH132" s="17">
        <f t="shared" si="880"/>
        <v>0</v>
      </c>
      <c r="DGI132" s="17">
        <f t="shared" si="880"/>
        <v>0</v>
      </c>
      <c r="DGJ132" s="17">
        <f t="shared" ref="DGJ132:DIU132" si="881">+DGJ118*DGJ$21/$C$41</f>
        <v>0</v>
      </c>
      <c r="DGK132" s="17">
        <f t="shared" si="881"/>
        <v>0</v>
      </c>
      <c r="DGL132" s="17">
        <f t="shared" si="881"/>
        <v>0</v>
      </c>
      <c r="DGM132" s="17">
        <f t="shared" si="881"/>
        <v>0</v>
      </c>
      <c r="DGN132" s="17">
        <f t="shared" si="881"/>
        <v>0</v>
      </c>
      <c r="DGO132" s="17">
        <f t="shared" si="881"/>
        <v>0</v>
      </c>
      <c r="DGP132" s="17">
        <f t="shared" si="881"/>
        <v>0</v>
      </c>
      <c r="DGQ132" s="17">
        <f t="shared" si="881"/>
        <v>0</v>
      </c>
      <c r="DGR132" s="17">
        <f t="shared" si="881"/>
        <v>0</v>
      </c>
      <c r="DGS132" s="17">
        <f t="shared" si="881"/>
        <v>0</v>
      </c>
      <c r="DGT132" s="17">
        <f t="shared" si="881"/>
        <v>0</v>
      </c>
      <c r="DGU132" s="17">
        <f t="shared" si="881"/>
        <v>0</v>
      </c>
      <c r="DGV132" s="17">
        <f t="shared" si="881"/>
        <v>0</v>
      </c>
      <c r="DGW132" s="17">
        <f t="shared" si="881"/>
        <v>0</v>
      </c>
      <c r="DGX132" s="17">
        <f t="shared" si="881"/>
        <v>0</v>
      </c>
      <c r="DGY132" s="17">
        <f t="shared" si="881"/>
        <v>0</v>
      </c>
      <c r="DGZ132" s="17">
        <f t="shared" si="881"/>
        <v>0</v>
      </c>
      <c r="DHA132" s="17">
        <f t="shared" si="881"/>
        <v>0</v>
      </c>
      <c r="DHB132" s="17">
        <f t="shared" si="881"/>
        <v>0</v>
      </c>
      <c r="DHC132" s="17">
        <f t="shared" si="881"/>
        <v>0</v>
      </c>
      <c r="DHD132" s="17">
        <f t="shared" si="881"/>
        <v>0</v>
      </c>
      <c r="DHE132" s="17">
        <f t="shared" si="881"/>
        <v>0</v>
      </c>
      <c r="DHF132" s="17">
        <f t="shared" si="881"/>
        <v>0</v>
      </c>
      <c r="DHG132" s="17">
        <f t="shared" si="881"/>
        <v>0</v>
      </c>
      <c r="DHH132" s="17">
        <f t="shared" si="881"/>
        <v>0</v>
      </c>
      <c r="DHI132" s="17">
        <f t="shared" si="881"/>
        <v>0</v>
      </c>
      <c r="DHJ132" s="17">
        <f t="shared" si="881"/>
        <v>0</v>
      </c>
      <c r="DHK132" s="17">
        <f t="shared" si="881"/>
        <v>0</v>
      </c>
      <c r="DHL132" s="17">
        <f t="shared" si="881"/>
        <v>0</v>
      </c>
      <c r="DHM132" s="17">
        <f t="shared" si="881"/>
        <v>0</v>
      </c>
      <c r="DHN132" s="17">
        <f t="shared" si="881"/>
        <v>0</v>
      </c>
      <c r="DHO132" s="17">
        <f t="shared" si="881"/>
        <v>0</v>
      </c>
      <c r="DHP132" s="17">
        <f t="shared" si="881"/>
        <v>0</v>
      </c>
      <c r="DHQ132" s="17">
        <f t="shared" si="881"/>
        <v>0</v>
      </c>
      <c r="DHR132" s="17">
        <f t="shared" si="881"/>
        <v>0</v>
      </c>
      <c r="DHS132" s="17">
        <f t="shared" si="881"/>
        <v>0</v>
      </c>
      <c r="DHT132" s="17">
        <f t="shared" si="881"/>
        <v>0</v>
      </c>
      <c r="DHU132" s="17">
        <f t="shared" si="881"/>
        <v>0</v>
      </c>
      <c r="DHV132" s="17">
        <f t="shared" si="881"/>
        <v>0</v>
      </c>
      <c r="DHW132" s="17">
        <f t="shared" si="881"/>
        <v>0</v>
      </c>
      <c r="DHX132" s="17">
        <f t="shared" si="881"/>
        <v>0</v>
      </c>
      <c r="DHY132" s="17">
        <f t="shared" si="881"/>
        <v>0</v>
      </c>
      <c r="DHZ132" s="17">
        <f t="shared" si="881"/>
        <v>0</v>
      </c>
      <c r="DIA132" s="17">
        <f t="shared" si="881"/>
        <v>0</v>
      </c>
      <c r="DIB132" s="17">
        <f t="shared" si="881"/>
        <v>0</v>
      </c>
      <c r="DIC132" s="17">
        <f t="shared" si="881"/>
        <v>0</v>
      </c>
      <c r="DID132" s="17">
        <f t="shared" si="881"/>
        <v>0</v>
      </c>
      <c r="DIE132" s="17">
        <f t="shared" si="881"/>
        <v>0</v>
      </c>
      <c r="DIF132" s="17">
        <f t="shared" si="881"/>
        <v>0</v>
      </c>
      <c r="DIG132" s="17">
        <f t="shared" si="881"/>
        <v>0</v>
      </c>
      <c r="DIH132" s="17">
        <f t="shared" si="881"/>
        <v>0</v>
      </c>
      <c r="DII132" s="17">
        <f t="shared" si="881"/>
        <v>0</v>
      </c>
      <c r="DIJ132" s="17">
        <f t="shared" si="881"/>
        <v>0</v>
      </c>
      <c r="DIK132" s="17">
        <f t="shared" si="881"/>
        <v>0</v>
      </c>
      <c r="DIL132" s="17">
        <f t="shared" si="881"/>
        <v>0</v>
      </c>
      <c r="DIM132" s="17">
        <f t="shared" si="881"/>
        <v>0</v>
      </c>
      <c r="DIN132" s="17">
        <f t="shared" si="881"/>
        <v>0</v>
      </c>
      <c r="DIO132" s="17">
        <f t="shared" si="881"/>
        <v>0</v>
      </c>
      <c r="DIP132" s="17">
        <f t="shared" si="881"/>
        <v>0</v>
      </c>
      <c r="DIQ132" s="17">
        <f t="shared" si="881"/>
        <v>0</v>
      </c>
      <c r="DIR132" s="17">
        <f t="shared" si="881"/>
        <v>0</v>
      </c>
      <c r="DIS132" s="17">
        <f t="shared" si="881"/>
        <v>0</v>
      </c>
      <c r="DIT132" s="17">
        <f t="shared" si="881"/>
        <v>0</v>
      </c>
      <c r="DIU132" s="17">
        <f t="shared" si="881"/>
        <v>0</v>
      </c>
      <c r="DIV132" s="17">
        <f t="shared" ref="DIV132:DLG132" si="882">+DIV118*DIV$21/$C$41</f>
        <v>0</v>
      </c>
      <c r="DIW132" s="17">
        <f t="shared" si="882"/>
        <v>0</v>
      </c>
      <c r="DIX132" s="17">
        <f t="shared" si="882"/>
        <v>0</v>
      </c>
      <c r="DIY132" s="17">
        <f t="shared" si="882"/>
        <v>0</v>
      </c>
      <c r="DIZ132" s="17">
        <f t="shared" si="882"/>
        <v>0</v>
      </c>
      <c r="DJA132" s="17">
        <f t="shared" si="882"/>
        <v>0</v>
      </c>
      <c r="DJB132" s="17">
        <f t="shared" si="882"/>
        <v>0</v>
      </c>
      <c r="DJC132" s="17">
        <f t="shared" si="882"/>
        <v>0</v>
      </c>
      <c r="DJD132" s="17">
        <f t="shared" si="882"/>
        <v>0</v>
      </c>
      <c r="DJE132" s="17">
        <f t="shared" si="882"/>
        <v>0</v>
      </c>
      <c r="DJF132" s="17">
        <f t="shared" si="882"/>
        <v>0</v>
      </c>
      <c r="DJG132" s="17">
        <f t="shared" si="882"/>
        <v>0</v>
      </c>
      <c r="DJH132" s="17">
        <f t="shared" si="882"/>
        <v>0</v>
      </c>
      <c r="DJI132" s="17">
        <f t="shared" si="882"/>
        <v>0</v>
      </c>
      <c r="DJJ132" s="17">
        <f t="shared" si="882"/>
        <v>0</v>
      </c>
      <c r="DJK132" s="17">
        <f t="shared" si="882"/>
        <v>0</v>
      </c>
      <c r="DJL132" s="17">
        <f t="shared" si="882"/>
        <v>0</v>
      </c>
      <c r="DJM132" s="17">
        <f t="shared" si="882"/>
        <v>0</v>
      </c>
      <c r="DJN132" s="17">
        <f t="shared" si="882"/>
        <v>0</v>
      </c>
      <c r="DJO132" s="17">
        <f t="shared" si="882"/>
        <v>0</v>
      </c>
      <c r="DJP132" s="17">
        <f t="shared" si="882"/>
        <v>0</v>
      </c>
      <c r="DJQ132" s="17">
        <f t="shared" si="882"/>
        <v>0</v>
      </c>
      <c r="DJR132" s="17">
        <f t="shared" si="882"/>
        <v>0</v>
      </c>
      <c r="DJS132" s="17">
        <f t="shared" si="882"/>
        <v>0</v>
      </c>
      <c r="DJT132" s="17">
        <f t="shared" si="882"/>
        <v>0</v>
      </c>
      <c r="DJU132" s="17">
        <f t="shared" si="882"/>
        <v>0</v>
      </c>
      <c r="DJV132" s="17">
        <f t="shared" si="882"/>
        <v>0</v>
      </c>
      <c r="DJW132" s="17">
        <f t="shared" si="882"/>
        <v>0</v>
      </c>
      <c r="DJX132" s="17">
        <f t="shared" si="882"/>
        <v>0</v>
      </c>
      <c r="DJY132" s="17">
        <f t="shared" si="882"/>
        <v>0</v>
      </c>
      <c r="DJZ132" s="17">
        <f t="shared" si="882"/>
        <v>0</v>
      </c>
      <c r="DKA132" s="17">
        <f t="shared" si="882"/>
        <v>0</v>
      </c>
      <c r="DKB132" s="17">
        <f t="shared" si="882"/>
        <v>0</v>
      </c>
      <c r="DKC132" s="17">
        <f t="shared" si="882"/>
        <v>0</v>
      </c>
      <c r="DKD132" s="17">
        <f t="shared" si="882"/>
        <v>0</v>
      </c>
      <c r="DKE132" s="17">
        <f t="shared" si="882"/>
        <v>0</v>
      </c>
      <c r="DKF132" s="17">
        <f t="shared" si="882"/>
        <v>0</v>
      </c>
      <c r="DKG132" s="17">
        <f t="shared" si="882"/>
        <v>0</v>
      </c>
      <c r="DKH132" s="17">
        <f t="shared" si="882"/>
        <v>0</v>
      </c>
      <c r="DKI132" s="17">
        <f t="shared" si="882"/>
        <v>0</v>
      </c>
      <c r="DKJ132" s="17">
        <f t="shared" si="882"/>
        <v>0</v>
      </c>
      <c r="DKK132" s="17">
        <f t="shared" si="882"/>
        <v>0</v>
      </c>
      <c r="DKL132" s="17">
        <f t="shared" si="882"/>
        <v>0</v>
      </c>
      <c r="DKM132" s="17">
        <f t="shared" si="882"/>
        <v>0</v>
      </c>
      <c r="DKN132" s="17">
        <f t="shared" si="882"/>
        <v>0</v>
      </c>
      <c r="DKO132" s="17">
        <f t="shared" si="882"/>
        <v>0</v>
      </c>
      <c r="DKP132" s="17">
        <f t="shared" si="882"/>
        <v>0</v>
      </c>
      <c r="DKQ132" s="17">
        <f t="shared" si="882"/>
        <v>0</v>
      </c>
      <c r="DKR132" s="17">
        <f t="shared" si="882"/>
        <v>0</v>
      </c>
      <c r="DKS132" s="17">
        <f t="shared" si="882"/>
        <v>0</v>
      </c>
      <c r="DKT132" s="17">
        <f t="shared" si="882"/>
        <v>0</v>
      </c>
      <c r="DKU132" s="17">
        <f t="shared" si="882"/>
        <v>0</v>
      </c>
      <c r="DKV132" s="17">
        <f t="shared" si="882"/>
        <v>0</v>
      </c>
      <c r="DKW132" s="17">
        <f t="shared" si="882"/>
        <v>0</v>
      </c>
      <c r="DKX132" s="17">
        <f t="shared" si="882"/>
        <v>0</v>
      </c>
      <c r="DKY132" s="17">
        <f t="shared" si="882"/>
        <v>0</v>
      </c>
      <c r="DKZ132" s="17">
        <f t="shared" si="882"/>
        <v>0</v>
      </c>
      <c r="DLA132" s="17">
        <f t="shared" si="882"/>
        <v>0</v>
      </c>
      <c r="DLB132" s="17">
        <f t="shared" si="882"/>
        <v>0</v>
      </c>
      <c r="DLC132" s="17">
        <f t="shared" si="882"/>
        <v>0</v>
      </c>
      <c r="DLD132" s="17">
        <f t="shared" si="882"/>
        <v>0</v>
      </c>
      <c r="DLE132" s="17">
        <f t="shared" si="882"/>
        <v>0</v>
      </c>
      <c r="DLF132" s="17">
        <f t="shared" si="882"/>
        <v>0</v>
      </c>
      <c r="DLG132" s="17">
        <f t="shared" si="882"/>
        <v>0</v>
      </c>
      <c r="DLH132" s="17">
        <f t="shared" ref="DLH132:DNS132" si="883">+DLH118*DLH$21/$C$41</f>
        <v>0</v>
      </c>
      <c r="DLI132" s="17">
        <f t="shared" si="883"/>
        <v>0</v>
      </c>
      <c r="DLJ132" s="17">
        <f t="shared" si="883"/>
        <v>0</v>
      </c>
      <c r="DLK132" s="17">
        <f t="shared" si="883"/>
        <v>0</v>
      </c>
      <c r="DLL132" s="17">
        <f t="shared" si="883"/>
        <v>0</v>
      </c>
      <c r="DLM132" s="17">
        <f t="shared" si="883"/>
        <v>0</v>
      </c>
      <c r="DLN132" s="17">
        <f t="shared" si="883"/>
        <v>0</v>
      </c>
      <c r="DLO132" s="17">
        <f t="shared" si="883"/>
        <v>0</v>
      </c>
      <c r="DLP132" s="17">
        <f t="shared" si="883"/>
        <v>0</v>
      </c>
      <c r="DLQ132" s="17">
        <f t="shared" si="883"/>
        <v>0</v>
      </c>
      <c r="DLR132" s="17">
        <f t="shared" si="883"/>
        <v>0</v>
      </c>
      <c r="DLS132" s="17">
        <f t="shared" si="883"/>
        <v>0</v>
      </c>
      <c r="DLT132" s="17">
        <f t="shared" si="883"/>
        <v>0</v>
      </c>
      <c r="DLU132" s="17">
        <f t="shared" si="883"/>
        <v>0</v>
      </c>
      <c r="DLV132" s="17">
        <f t="shared" si="883"/>
        <v>0</v>
      </c>
      <c r="DLW132" s="17">
        <f t="shared" si="883"/>
        <v>0</v>
      </c>
      <c r="DLX132" s="17">
        <f t="shared" si="883"/>
        <v>0</v>
      </c>
      <c r="DLY132" s="17">
        <f t="shared" si="883"/>
        <v>0</v>
      </c>
      <c r="DLZ132" s="17">
        <f t="shared" si="883"/>
        <v>0</v>
      </c>
      <c r="DMA132" s="17">
        <f t="shared" si="883"/>
        <v>0</v>
      </c>
      <c r="DMB132" s="17">
        <f t="shared" si="883"/>
        <v>0</v>
      </c>
      <c r="DMC132" s="17">
        <f t="shared" si="883"/>
        <v>0</v>
      </c>
      <c r="DMD132" s="17">
        <f t="shared" si="883"/>
        <v>0</v>
      </c>
      <c r="DME132" s="17">
        <f t="shared" si="883"/>
        <v>0</v>
      </c>
      <c r="DMF132" s="17">
        <f t="shared" si="883"/>
        <v>0</v>
      </c>
      <c r="DMG132" s="17">
        <f t="shared" si="883"/>
        <v>0</v>
      </c>
      <c r="DMH132" s="17">
        <f t="shared" si="883"/>
        <v>0</v>
      </c>
      <c r="DMI132" s="17">
        <f t="shared" si="883"/>
        <v>0</v>
      </c>
      <c r="DMJ132" s="17">
        <f t="shared" si="883"/>
        <v>0</v>
      </c>
      <c r="DMK132" s="17">
        <f t="shared" si="883"/>
        <v>0</v>
      </c>
      <c r="DML132" s="17">
        <f t="shared" si="883"/>
        <v>0</v>
      </c>
      <c r="DMM132" s="17">
        <f t="shared" si="883"/>
        <v>0</v>
      </c>
      <c r="DMN132" s="17">
        <f t="shared" si="883"/>
        <v>0</v>
      </c>
      <c r="DMO132" s="17">
        <f t="shared" si="883"/>
        <v>0</v>
      </c>
      <c r="DMP132" s="17">
        <f t="shared" si="883"/>
        <v>0</v>
      </c>
      <c r="DMQ132" s="17">
        <f t="shared" si="883"/>
        <v>0</v>
      </c>
      <c r="DMR132" s="17">
        <f t="shared" si="883"/>
        <v>0</v>
      </c>
      <c r="DMS132" s="17">
        <f t="shared" si="883"/>
        <v>0</v>
      </c>
      <c r="DMT132" s="17">
        <f t="shared" si="883"/>
        <v>0</v>
      </c>
      <c r="DMU132" s="17">
        <f t="shared" si="883"/>
        <v>0</v>
      </c>
      <c r="DMV132" s="17">
        <f t="shared" si="883"/>
        <v>0</v>
      </c>
      <c r="DMW132" s="17">
        <f t="shared" si="883"/>
        <v>0</v>
      </c>
      <c r="DMX132" s="17">
        <f t="shared" si="883"/>
        <v>0</v>
      </c>
      <c r="DMY132" s="17">
        <f t="shared" si="883"/>
        <v>0</v>
      </c>
      <c r="DMZ132" s="17">
        <f t="shared" si="883"/>
        <v>0</v>
      </c>
      <c r="DNA132" s="17">
        <f t="shared" si="883"/>
        <v>0</v>
      </c>
      <c r="DNB132" s="17">
        <f t="shared" si="883"/>
        <v>0</v>
      </c>
      <c r="DNC132" s="17">
        <f t="shared" si="883"/>
        <v>0</v>
      </c>
      <c r="DND132" s="17">
        <f t="shared" si="883"/>
        <v>0</v>
      </c>
      <c r="DNE132" s="17">
        <f t="shared" si="883"/>
        <v>0</v>
      </c>
      <c r="DNF132" s="17">
        <f t="shared" si="883"/>
        <v>0</v>
      </c>
      <c r="DNG132" s="17">
        <f t="shared" si="883"/>
        <v>0</v>
      </c>
      <c r="DNH132" s="17">
        <f t="shared" si="883"/>
        <v>0</v>
      </c>
      <c r="DNI132" s="17">
        <f t="shared" si="883"/>
        <v>0</v>
      </c>
      <c r="DNJ132" s="17">
        <f t="shared" si="883"/>
        <v>0</v>
      </c>
      <c r="DNK132" s="17">
        <f t="shared" si="883"/>
        <v>0</v>
      </c>
      <c r="DNL132" s="17">
        <f t="shared" si="883"/>
        <v>0</v>
      </c>
      <c r="DNM132" s="17">
        <f t="shared" si="883"/>
        <v>0</v>
      </c>
      <c r="DNN132" s="17">
        <f t="shared" si="883"/>
        <v>0</v>
      </c>
      <c r="DNO132" s="17">
        <f t="shared" si="883"/>
        <v>0</v>
      </c>
      <c r="DNP132" s="17">
        <f t="shared" si="883"/>
        <v>0</v>
      </c>
      <c r="DNQ132" s="17">
        <f t="shared" si="883"/>
        <v>0</v>
      </c>
      <c r="DNR132" s="17">
        <f t="shared" si="883"/>
        <v>0</v>
      </c>
      <c r="DNS132" s="17">
        <f t="shared" si="883"/>
        <v>0</v>
      </c>
      <c r="DNT132" s="17">
        <f t="shared" ref="DNT132:DQE132" si="884">+DNT118*DNT$21/$C$41</f>
        <v>0</v>
      </c>
      <c r="DNU132" s="17">
        <f t="shared" si="884"/>
        <v>0</v>
      </c>
      <c r="DNV132" s="17">
        <f t="shared" si="884"/>
        <v>0</v>
      </c>
      <c r="DNW132" s="17">
        <f t="shared" si="884"/>
        <v>0</v>
      </c>
      <c r="DNX132" s="17">
        <f t="shared" si="884"/>
        <v>0</v>
      </c>
      <c r="DNY132" s="17">
        <f t="shared" si="884"/>
        <v>0</v>
      </c>
      <c r="DNZ132" s="17">
        <f t="shared" si="884"/>
        <v>0</v>
      </c>
      <c r="DOA132" s="17">
        <f t="shared" si="884"/>
        <v>0</v>
      </c>
      <c r="DOB132" s="17">
        <f t="shared" si="884"/>
        <v>0</v>
      </c>
      <c r="DOC132" s="17">
        <f t="shared" si="884"/>
        <v>0</v>
      </c>
      <c r="DOD132" s="17">
        <f t="shared" si="884"/>
        <v>0</v>
      </c>
      <c r="DOE132" s="17">
        <f t="shared" si="884"/>
        <v>0</v>
      </c>
      <c r="DOF132" s="17">
        <f t="shared" si="884"/>
        <v>0</v>
      </c>
      <c r="DOG132" s="17">
        <f t="shared" si="884"/>
        <v>0</v>
      </c>
      <c r="DOH132" s="17">
        <f t="shared" si="884"/>
        <v>0</v>
      </c>
      <c r="DOI132" s="17">
        <f t="shared" si="884"/>
        <v>0</v>
      </c>
      <c r="DOJ132" s="17">
        <f t="shared" si="884"/>
        <v>0</v>
      </c>
      <c r="DOK132" s="17">
        <f t="shared" si="884"/>
        <v>0</v>
      </c>
      <c r="DOL132" s="17">
        <f t="shared" si="884"/>
        <v>0</v>
      </c>
      <c r="DOM132" s="17">
        <f t="shared" si="884"/>
        <v>0</v>
      </c>
      <c r="DON132" s="17">
        <f t="shared" si="884"/>
        <v>0</v>
      </c>
      <c r="DOO132" s="17">
        <f t="shared" si="884"/>
        <v>0</v>
      </c>
      <c r="DOP132" s="17">
        <f t="shared" si="884"/>
        <v>0</v>
      </c>
      <c r="DOQ132" s="17">
        <f t="shared" si="884"/>
        <v>0</v>
      </c>
      <c r="DOR132" s="17">
        <f t="shared" si="884"/>
        <v>0</v>
      </c>
      <c r="DOS132" s="17">
        <f t="shared" si="884"/>
        <v>0</v>
      </c>
      <c r="DOT132" s="17">
        <f t="shared" si="884"/>
        <v>0</v>
      </c>
      <c r="DOU132" s="17">
        <f t="shared" si="884"/>
        <v>0</v>
      </c>
      <c r="DOV132" s="17">
        <f t="shared" si="884"/>
        <v>0</v>
      </c>
      <c r="DOW132" s="17">
        <f t="shared" si="884"/>
        <v>0</v>
      </c>
      <c r="DOX132" s="17">
        <f t="shared" si="884"/>
        <v>0</v>
      </c>
      <c r="DOY132" s="17">
        <f t="shared" si="884"/>
        <v>0</v>
      </c>
      <c r="DOZ132" s="17">
        <f t="shared" si="884"/>
        <v>0</v>
      </c>
      <c r="DPA132" s="17">
        <f t="shared" si="884"/>
        <v>0</v>
      </c>
      <c r="DPB132" s="17">
        <f t="shared" si="884"/>
        <v>0</v>
      </c>
      <c r="DPC132" s="17">
        <f t="shared" si="884"/>
        <v>0</v>
      </c>
      <c r="DPD132" s="17">
        <f t="shared" si="884"/>
        <v>0</v>
      </c>
      <c r="DPE132" s="17">
        <f t="shared" si="884"/>
        <v>0</v>
      </c>
      <c r="DPF132" s="17">
        <f t="shared" si="884"/>
        <v>0</v>
      </c>
      <c r="DPG132" s="17">
        <f t="shared" si="884"/>
        <v>0</v>
      </c>
      <c r="DPH132" s="17">
        <f t="shared" si="884"/>
        <v>0</v>
      </c>
      <c r="DPI132" s="17">
        <f t="shared" si="884"/>
        <v>0</v>
      </c>
      <c r="DPJ132" s="17">
        <f t="shared" si="884"/>
        <v>0</v>
      </c>
      <c r="DPK132" s="17">
        <f t="shared" si="884"/>
        <v>0</v>
      </c>
      <c r="DPL132" s="17">
        <f t="shared" si="884"/>
        <v>0</v>
      </c>
      <c r="DPM132" s="17">
        <f t="shared" si="884"/>
        <v>0</v>
      </c>
      <c r="DPN132" s="17">
        <f t="shared" si="884"/>
        <v>0</v>
      </c>
      <c r="DPO132" s="17">
        <f t="shared" si="884"/>
        <v>0</v>
      </c>
      <c r="DPP132" s="17">
        <f t="shared" si="884"/>
        <v>0</v>
      </c>
      <c r="DPQ132" s="17">
        <f t="shared" si="884"/>
        <v>0</v>
      </c>
      <c r="DPR132" s="17">
        <f t="shared" si="884"/>
        <v>0</v>
      </c>
      <c r="DPS132" s="17">
        <f t="shared" si="884"/>
        <v>0</v>
      </c>
      <c r="DPT132" s="17">
        <f t="shared" si="884"/>
        <v>0</v>
      </c>
      <c r="DPU132" s="17">
        <f t="shared" si="884"/>
        <v>0</v>
      </c>
      <c r="DPV132" s="17">
        <f t="shared" si="884"/>
        <v>0</v>
      </c>
      <c r="DPW132" s="17">
        <f t="shared" si="884"/>
        <v>0</v>
      </c>
      <c r="DPX132" s="17">
        <f t="shared" si="884"/>
        <v>0</v>
      </c>
      <c r="DPY132" s="17">
        <f t="shared" si="884"/>
        <v>0</v>
      </c>
      <c r="DPZ132" s="17">
        <f t="shared" si="884"/>
        <v>0</v>
      </c>
      <c r="DQA132" s="17">
        <f t="shared" si="884"/>
        <v>0</v>
      </c>
      <c r="DQB132" s="17">
        <f t="shared" si="884"/>
        <v>0</v>
      </c>
      <c r="DQC132" s="17">
        <f t="shared" si="884"/>
        <v>0</v>
      </c>
      <c r="DQD132" s="17">
        <f t="shared" si="884"/>
        <v>0</v>
      </c>
      <c r="DQE132" s="17">
        <f t="shared" si="884"/>
        <v>0</v>
      </c>
      <c r="DQF132" s="17">
        <f t="shared" ref="DQF132:DSQ132" si="885">+DQF118*DQF$21/$C$41</f>
        <v>0</v>
      </c>
      <c r="DQG132" s="17">
        <f t="shared" si="885"/>
        <v>0</v>
      </c>
      <c r="DQH132" s="17">
        <f t="shared" si="885"/>
        <v>0</v>
      </c>
      <c r="DQI132" s="17">
        <f t="shared" si="885"/>
        <v>0</v>
      </c>
      <c r="DQJ132" s="17">
        <f t="shared" si="885"/>
        <v>0</v>
      </c>
      <c r="DQK132" s="17">
        <f t="shared" si="885"/>
        <v>0</v>
      </c>
      <c r="DQL132" s="17">
        <f t="shared" si="885"/>
        <v>0</v>
      </c>
      <c r="DQM132" s="17">
        <f t="shared" si="885"/>
        <v>0</v>
      </c>
      <c r="DQN132" s="17">
        <f t="shared" si="885"/>
        <v>0</v>
      </c>
      <c r="DQO132" s="17">
        <f t="shared" si="885"/>
        <v>0</v>
      </c>
      <c r="DQP132" s="17">
        <f t="shared" si="885"/>
        <v>0</v>
      </c>
      <c r="DQQ132" s="17">
        <f t="shared" si="885"/>
        <v>0</v>
      </c>
      <c r="DQR132" s="17">
        <f t="shared" si="885"/>
        <v>0</v>
      </c>
      <c r="DQS132" s="17">
        <f t="shared" si="885"/>
        <v>0</v>
      </c>
      <c r="DQT132" s="17">
        <f t="shared" si="885"/>
        <v>0</v>
      </c>
      <c r="DQU132" s="17">
        <f t="shared" si="885"/>
        <v>0</v>
      </c>
      <c r="DQV132" s="17">
        <f t="shared" si="885"/>
        <v>0</v>
      </c>
      <c r="DQW132" s="17">
        <f t="shared" si="885"/>
        <v>0</v>
      </c>
      <c r="DQX132" s="17">
        <f t="shared" si="885"/>
        <v>0</v>
      </c>
      <c r="DQY132" s="17">
        <f t="shared" si="885"/>
        <v>0</v>
      </c>
      <c r="DQZ132" s="17">
        <f t="shared" si="885"/>
        <v>0</v>
      </c>
      <c r="DRA132" s="17">
        <f t="shared" si="885"/>
        <v>0</v>
      </c>
      <c r="DRB132" s="17">
        <f t="shared" si="885"/>
        <v>0</v>
      </c>
      <c r="DRC132" s="17">
        <f t="shared" si="885"/>
        <v>0</v>
      </c>
      <c r="DRD132" s="17">
        <f t="shared" si="885"/>
        <v>0</v>
      </c>
      <c r="DRE132" s="17">
        <f t="shared" si="885"/>
        <v>0</v>
      </c>
      <c r="DRF132" s="17">
        <f t="shared" si="885"/>
        <v>0</v>
      </c>
      <c r="DRG132" s="17">
        <f t="shared" si="885"/>
        <v>0</v>
      </c>
      <c r="DRH132" s="17">
        <f t="shared" si="885"/>
        <v>0</v>
      </c>
      <c r="DRI132" s="17">
        <f t="shared" si="885"/>
        <v>0</v>
      </c>
      <c r="DRJ132" s="17">
        <f t="shared" si="885"/>
        <v>0</v>
      </c>
      <c r="DRK132" s="17">
        <f t="shared" si="885"/>
        <v>0</v>
      </c>
      <c r="DRL132" s="17">
        <f t="shared" si="885"/>
        <v>0</v>
      </c>
      <c r="DRM132" s="17">
        <f t="shared" si="885"/>
        <v>0</v>
      </c>
      <c r="DRN132" s="17">
        <f t="shared" si="885"/>
        <v>0</v>
      </c>
      <c r="DRO132" s="17">
        <f t="shared" si="885"/>
        <v>0</v>
      </c>
      <c r="DRP132" s="17">
        <f t="shared" si="885"/>
        <v>0</v>
      </c>
      <c r="DRQ132" s="17">
        <f t="shared" si="885"/>
        <v>0</v>
      </c>
      <c r="DRR132" s="17">
        <f t="shared" si="885"/>
        <v>0</v>
      </c>
      <c r="DRS132" s="17">
        <f t="shared" si="885"/>
        <v>0</v>
      </c>
      <c r="DRT132" s="17">
        <f t="shared" si="885"/>
        <v>0</v>
      </c>
      <c r="DRU132" s="17">
        <f t="shared" si="885"/>
        <v>0</v>
      </c>
      <c r="DRV132" s="17">
        <f t="shared" si="885"/>
        <v>0</v>
      </c>
      <c r="DRW132" s="17">
        <f t="shared" si="885"/>
        <v>0</v>
      </c>
      <c r="DRX132" s="17">
        <f t="shared" si="885"/>
        <v>0</v>
      </c>
      <c r="DRY132" s="17">
        <f t="shared" si="885"/>
        <v>0</v>
      </c>
      <c r="DRZ132" s="17">
        <f t="shared" si="885"/>
        <v>0</v>
      </c>
      <c r="DSA132" s="17">
        <f t="shared" si="885"/>
        <v>0</v>
      </c>
      <c r="DSB132" s="17">
        <f t="shared" si="885"/>
        <v>0</v>
      </c>
      <c r="DSC132" s="17">
        <f t="shared" si="885"/>
        <v>0</v>
      </c>
      <c r="DSD132" s="17">
        <f t="shared" si="885"/>
        <v>0</v>
      </c>
      <c r="DSE132" s="17">
        <f t="shared" si="885"/>
        <v>0</v>
      </c>
      <c r="DSF132" s="17">
        <f t="shared" si="885"/>
        <v>0</v>
      </c>
      <c r="DSG132" s="17">
        <f t="shared" si="885"/>
        <v>0</v>
      </c>
      <c r="DSH132" s="17">
        <f t="shared" si="885"/>
        <v>0</v>
      </c>
      <c r="DSI132" s="17">
        <f t="shared" si="885"/>
        <v>0</v>
      </c>
      <c r="DSJ132" s="17">
        <f t="shared" si="885"/>
        <v>0</v>
      </c>
      <c r="DSK132" s="17">
        <f t="shared" si="885"/>
        <v>0</v>
      </c>
      <c r="DSL132" s="17">
        <f t="shared" si="885"/>
        <v>0</v>
      </c>
      <c r="DSM132" s="17">
        <f t="shared" si="885"/>
        <v>0</v>
      </c>
      <c r="DSN132" s="17">
        <f t="shared" si="885"/>
        <v>0</v>
      </c>
      <c r="DSO132" s="17">
        <f t="shared" si="885"/>
        <v>0</v>
      </c>
      <c r="DSP132" s="17">
        <f t="shared" si="885"/>
        <v>0</v>
      </c>
      <c r="DSQ132" s="17">
        <f t="shared" si="885"/>
        <v>0</v>
      </c>
      <c r="DSR132" s="17">
        <f t="shared" ref="DSR132:DVC132" si="886">+DSR118*DSR$21/$C$41</f>
        <v>0</v>
      </c>
      <c r="DSS132" s="17">
        <f t="shared" si="886"/>
        <v>0</v>
      </c>
      <c r="DST132" s="17">
        <f t="shared" si="886"/>
        <v>0</v>
      </c>
      <c r="DSU132" s="17">
        <f t="shared" si="886"/>
        <v>0</v>
      </c>
      <c r="DSV132" s="17">
        <f t="shared" si="886"/>
        <v>0</v>
      </c>
      <c r="DSW132" s="17">
        <f t="shared" si="886"/>
        <v>0</v>
      </c>
      <c r="DSX132" s="17">
        <f t="shared" si="886"/>
        <v>0</v>
      </c>
      <c r="DSY132" s="17">
        <f t="shared" si="886"/>
        <v>0</v>
      </c>
      <c r="DSZ132" s="17">
        <f t="shared" si="886"/>
        <v>0</v>
      </c>
      <c r="DTA132" s="17">
        <f t="shared" si="886"/>
        <v>0</v>
      </c>
      <c r="DTB132" s="17">
        <f t="shared" si="886"/>
        <v>0</v>
      </c>
      <c r="DTC132" s="17">
        <f t="shared" si="886"/>
        <v>0</v>
      </c>
      <c r="DTD132" s="17">
        <f t="shared" si="886"/>
        <v>0</v>
      </c>
      <c r="DTE132" s="17">
        <f t="shared" si="886"/>
        <v>0</v>
      </c>
      <c r="DTF132" s="17">
        <f t="shared" si="886"/>
        <v>0</v>
      </c>
      <c r="DTG132" s="17">
        <f t="shared" si="886"/>
        <v>0</v>
      </c>
      <c r="DTH132" s="17">
        <f t="shared" si="886"/>
        <v>0</v>
      </c>
      <c r="DTI132" s="17">
        <f t="shared" si="886"/>
        <v>0</v>
      </c>
      <c r="DTJ132" s="17">
        <f t="shared" si="886"/>
        <v>0</v>
      </c>
      <c r="DTK132" s="17">
        <f t="shared" si="886"/>
        <v>0</v>
      </c>
      <c r="DTL132" s="17">
        <f t="shared" si="886"/>
        <v>0</v>
      </c>
      <c r="DTM132" s="17">
        <f t="shared" si="886"/>
        <v>0</v>
      </c>
      <c r="DTN132" s="17">
        <f t="shared" si="886"/>
        <v>0</v>
      </c>
      <c r="DTO132" s="17">
        <f t="shared" si="886"/>
        <v>0</v>
      </c>
      <c r="DTP132" s="17">
        <f t="shared" si="886"/>
        <v>0</v>
      </c>
      <c r="DTQ132" s="17">
        <f t="shared" si="886"/>
        <v>0</v>
      </c>
      <c r="DTR132" s="17">
        <f t="shared" si="886"/>
        <v>0</v>
      </c>
      <c r="DTS132" s="17">
        <f t="shared" si="886"/>
        <v>0</v>
      </c>
      <c r="DTT132" s="17">
        <f t="shared" si="886"/>
        <v>0</v>
      </c>
      <c r="DTU132" s="17">
        <f t="shared" si="886"/>
        <v>0</v>
      </c>
      <c r="DTV132" s="17">
        <f t="shared" si="886"/>
        <v>0</v>
      </c>
      <c r="DTW132" s="17">
        <f t="shared" si="886"/>
        <v>0</v>
      </c>
      <c r="DTX132" s="17">
        <f t="shared" si="886"/>
        <v>0</v>
      </c>
      <c r="DTY132" s="17">
        <f t="shared" si="886"/>
        <v>0</v>
      </c>
      <c r="DTZ132" s="17">
        <f t="shared" si="886"/>
        <v>0</v>
      </c>
      <c r="DUA132" s="17">
        <f t="shared" si="886"/>
        <v>0</v>
      </c>
      <c r="DUB132" s="17">
        <f t="shared" si="886"/>
        <v>0</v>
      </c>
      <c r="DUC132" s="17">
        <f t="shared" si="886"/>
        <v>0</v>
      </c>
      <c r="DUD132" s="17">
        <f t="shared" si="886"/>
        <v>0</v>
      </c>
      <c r="DUE132" s="17">
        <f t="shared" si="886"/>
        <v>0</v>
      </c>
      <c r="DUF132" s="17">
        <f t="shared" si="886"/>
        <v>0</v>
      </c>
      <c r="DUG132" s="17">
        <f t="shared" si="886"/>
        <v>0</v>
      </c>
      <c r="DUH132" s="17">
        <f t="shared" si="886"/>
        <v>0</v>
      </c>
      <c r="DUI132" s="17">
        <f t="shared" si="886"/>
        <v>0</v>
      </c>
      <c r="DUJ132" s="17">
        <f t="shared" si="886"/>
        <v>0</v>
      </c>
      <c r="DUK132" s="17">
        <f t="shared" si="886"/>
        <v>0</v>
      </c>
      <c r="DUL132" s="17">
        <f t="shared" si="886"/>
        <v>0</v>
      </c>
      <c r="DUM132" s="17">
        <f t="shared" si="886"/>
        <v>0</v>
      </c>
      <c r="DUN132" s="17">
        <f t="shared" si="886"/>
        <v>0</v>
      </c>
      <c r="DUO132" s="17">
        <f t="shared" si="886"/>
        <v>0</v>
      </c>
      <c r="DUP132" s="17">
        <f t="shared" si="886"/>
        <v>0</v>
      </c>
      <c r="DUQ132" s="17">
        <f t="shared" si="886"/>
        <v>0</v>
      </c>
      <c r="DUR132" s="17">
        <f t="shared" si="886"/>
        <v>0</v>
      </c>
      <c r="DUS132" s="17">
        <f t="shared" si="886"/>
        <v>0</v>
      </c>
      <c r="DUT132" s="17">
        <f t="shared" si="886"/>
        <v>0</v>
      </c>
      <c r="DUU132" s="17">
        <f t="shared" si="886"/>
        <v>0</v>
      </c>
      <c r="DUV132" s="17">
        <f t="shared" si="886"/>
        <v>0</v>
      </c>
      <c r="DUW132" s="17">
        <f t="shared" si="886"/>
        <v>0</v>
      </c>
      <c r="DUX132" s="17">
        <f t="shared" si="886"/>
        <v>0</v>
      </c>
      <c r="DUY132" s="17">
        <f t="shared" si="886"/>
        <v>0</v>
      </c>
      <c r="DUZ132" s="17">
        <f t="shared" si="886"/>
        <v>0</v>
      </c>
      <c r="DVA132" s="17">
        <f t="shared" si="886"/>
        <v>0</v>
      </c>
      <c r="DVB132" s="17">
        <f t="shared" si="886"/>
        <v>0</v>
      </c>
      <c r="DVC132" s="17">
        <f t="shared" si="886"/>
        <v>0</v>
      </c>
      <c r="DVD132" s="17">
        <f t="shared" ref="DVD132:DXO132" si="887">+DVD118*DVD$21/$C$41</f>
        <v>0</v>
      </c>
      <c r="DVE132" s="17">
        <f t="shared" si="887"/>
        <v>0</v>
      </c>
      <c r="DVF132" s="17">
        <f t="shared" si="887"/>
        <v>0</v>
      </c>
      <c r="DVG132" s="17">
        <f t="shared" si="887"/>
        <v>0</v>
      </c>
      <c r="DVH132" s="17">
        <f t="shared" si="887"/>
        <v>0</v>
      </c>
      <c r="DVI132" s="17">
        <f t="shared" si="887"/>
        <v>0</v>
      </c>
      <c r="DVJ132" s="17">
        <f t="shared" si="887"/>
        <v>0</v>
      </c>
      <c r="DVK132" s="17">
        <f t="shared" si="887"/>
        <v>0</v>
      </c>
      <c r="DVL132" s="17">
        <f t="shared" si="887"/>
        <v>0</v>
      </c>
      <c r="DVM132" s="17">
        <f t="shared" si="887"/>
        <v>0</v>
      </c>
      <c r="DVN132" s="17">
        <f t="shared" si="887"/>
        <v>0</v>
      </c>
      <c r="DVO132" s="17">
        <f t="shared" si="887"/>
        <v>0</v>
      </c>
      <c r="DVP132" s="17">
        <f t="shared" si="887"/>
        <v>0</v>
      </c>
      <c r="DVQ132" s="17">
        <f t="shared" si="887"/>
        <v>0</v>
      </c>
      <c r="DVR132" s="17">
        <f t="shared" si="887"/>
        <v>0</v>
      </c>
      <c r="DVS132" s="17">
        <f t="shared" si="887"/>
        <v>0</v>
      </c>
      <c r="DVT132" s="17">
        <f t="shared" si="887"/>
        <v>0</v>
      </c>
      <c r="DVU132" s="17">
        <f t="shared" si="887"/>
        <v>0</v>
      </c>
      <c r="DVV132" s="17">
        <f t="shared" si="887"/>
        <v>0</v>
      </c>
      <c r="DVW132" s="17">
        <f t="shared" si="887"/>
        <v>0</v>
      </c>
      <c r="DVX132" s="17">
        <f t="shared" si="887"/>
        <v>0</v>
      </c>
      <c r="DVY132" s="17">
        <f t="shared" si="887"/>
        <v>0</v>
      </c>
      <c r="DVZ132" s="17">
        <f t="shared" si="887"/>
        <v>0</v>
      </c>
      <c r="DWA132" s="17">
        <f t="shared" si="887"/>
        <v>0</v>
      </c>
      <c r="DWB132" s="17">
        <f t="shared" si="887"/>
        <v>0</v>
      </c>
      <c r="DWC132" s="17">
        <f t="shared" si="887"/>
        <v>0</v>
      </c>
      <c r="DWD132" s="17">
        <f t="shared" si="887"/>
        <v>0</v>
      </c>
      <c r="DWE132" s="17">
        <f t="shared" si="887"/>
        <v>0</v>
      </c>
      <c r="DWF132" s="17">
        <f t="shared" si="887"/>
        <v>0</v>
      </c>
      <c r="DWG132" s="17">
        <f t="shared" si="887"/>
        <v>0</v>
      </c>
      <c r="DWH132" s="17">
        <f t="shared" si="887"/>
        <v>0</v>
      </c>
      <c r="DWI132" s="17">
        <f t="shared" si="887"/>
        <v>0</v>
      </c>
      <c r="DWJ132" s="17">
        <f t="shared" si="887"/>
        <v>0</v>
      </c>
      <c r="DWK132" s="17">
        <f t="shared" si="887"/>
        <v>0</v>
      </c>
      <c r="DWL132" s="17">
        <f t="shared" si="887"/>
        <v>0</v>
      </c>
      <c r="DWM132" s="17">
        <f t="shared" si="887"/>
        <v>0</v>
      </c>
      <c r="DWN132" s="17">
        <f t="shared" si="887"/>
        <v>0</v>
      </c>
      <c r="DWO132" s="17">
        <f t="shared" si="887"/>
        <v>0</v>
      </c>
      <c r="DWP132" s="17">
        <f t="shared" si="887"/>
        <v>0</v>
      </c>
      <c r="DWQ132" s="17">
        <f t="shared" si="887"/>
        <v>0</v>
      </c>
      <c r="DWR132" s="17">
        <f t="shared" si="887"/>
        <v>0</v>
      </c>
      <c r="DWS132" s="17">
        <f t="shared" si="887"/>
        <v>0</v>
      </c>
      <c r="DWT132" s="17">
        <f t="shared" si="887"/>
        <v>0</v>
      </c>
      <c r="DWU132" s="17">
        <f t="shared" si="887"/>
        <v>0</v>
      </c>
      <c r="DWV132" s="17">
        <f t="shared" si="887"/>
        <v>0</v>
      </c>
      <c r="DWW132" s="17">
        <f t="shared" si="887"/>
        <v>0</v>
      </c>
      <c r="DWX132" s="17">
        <f t="shared" si="887"/>
        <v>0</v>
      </c>
      <c r="DWY132" s="17">
        <f t="shared" si="887"/>
        <v>0</v>
      </c>
      <c r="DWZ132" s="17">
        <f t="shared" si="887"/>
        <v>0</v>
      </c>
      <c r="DXA132" s="17">
        <f t="shared" si="887"/>
        <v>0</v>
      </c>
      <c r="DXB132" s="17">
        <f t="shared" si="887"/>
        <v>0</v>
      </c>
      <c r="DXC132" s="17">
        <f t="shared" si="887"/>
        <v>0</v>
      </c>
      <c r="DXD132" s="17">
        <f t="shared" si="887"/>
        <v>0</v>
      </c>
      <c r="DXE132" s="17">
        <f t="shared" si="887"/>
        <v>0</v>
      </c>
      <c r="DXF132" s="17">
        <f t="shared" si="887"/>
        <v>0</v>
      </c>
      <c r="DXG132" s="17">
        <f t="shared" si="887"/>
        <v>0</v>
      </c>
      <c r="DXH132" s="17">
        <f t="shared" si="887"/>
        <v>0</v>
      </c>
      <c r="DXI132" s="17">
        <f t="shared" si="887"/>
        <v>0</v>
      </c>
      <c r="DXJ132" s="17">
        <f t="shared" si="887"/>
        <v>0</v>
      </c>
      <c r="DXK132" s="17">
        <f t="shared" si="887"/>
        <v>0</v>
      </c>
      <c r="DXL132" s="17">
        <f t="shared" si="887"/>
        <v>0</v>
      </c>
      <c r="DXM132" s="17">
        <f t="shared" si="887"/>
        <v>0</v>
      </c>
      <c r="DXN132" s="17">
        <f t="shared" si="887"/>
        <v>0</v>
      </c>
      <c r="DXO132" s="17">
        <f t="shared" si="887"/>
        <v>0</v>
      </c>
      <c r="DXP132" s="17">
        <f t="shared" ref="DXP132:EAA132" si="888">+DXP118*DXP$21/$C$41</f>
        <v>0</v>
      </c>
      <c r="DXQ132" s="17">
        <f t="shared" si="888"/>
        <v>0</v>
      </c>
      <c r="DXR132" s="17">
        <f t="shared" si="888"/>
        <v>0</v>
      </c>
      <c r="DXS132" s="17">
        <f t="shared" si="888"/>
        <v>0</v>
      </c>
      <c r="DXT132" s="17">
        <f t="shared" si="888"/>
        <v>0</v>
      </c>
      <c r="DXU132" s="17">
        <f t="shared" si="888"/>
        <v>0</v>
      </c>
      <c r="DXV132" s="17">
        <f t="shared" si="888"/>
        <v>0</v>
      </c>
      <c r="DXW132" s="17">
        <f t="shared" si="888"/>
        <v>0</v>
      </c>
      <c r="DXX132" s="17">
        <f t="shared" si="888"/>
        <v>0</v>
      </c>
      <c r="DXY132" s="17">
        <f t="shared" si="888"/>
        <v>0</v>
      </c>
      <c r="DXZ132" s="17">
        <f t="shared" si="888"/>
        <v>0</v>
      </c>
      <c r="DYA132" s="17">
        <f t="shared" si="888"/>
        <v>0</v>
      </c>
      <c r="DYB132" s="17">
        <f t="shared" si="888"/>
        <v>0</v>
      </c>
      <c r="DYC132" s="17">
        <f t="shared" si="888"/>
        <v>0</v>
      </c>
      <c r="DYD132" s="17">
        <f t="shared" si="888"/>
        <v>0</v>
      </c>
      <c r="DYE132" s="17">
        <f t="shared" si="888"/>
        <v>0</v>
      </c>
      <c r="DYF132" s="17">
        <f t="shared" si="888"/>
        <v>0</v>
      </c>
      <c r="DYG132" s="17">
        <f t="shared" si="888"/>
        <v>0</v>
      </c>
      <c r="DYH132" s="17">
        <f t="shared" si="888"/>
        <v>0</v>
      </c>
      <c r="DYI132" s="17">
        <f t="shared" si="888"/>
        <v>0</v>
      </c>
      <c r="DYJ132" s="17">
        <f t="shared" si="888"/>
        <v>0</v>
      </c>
      <c r="DYK132" s="17">
        <f t="shared" si="888"/>
        <v>0</v>
      </c>
      <c r="DYL132" s="17">
        <f t="shared" si="888"/>
        <v>0</v>
      </c>
      <c r="DYM132" s="17">
        <f t="shared" si="888"/>
        <v>0</v>
      </c>
      <c r="DYN132" s="17">
        <f t="shared" si="888"/>
        <v>0</v>
      </c>
      <c r="DYO132" s="17">
        <f t="shared" si="888"/>
        <v>0</v>
      </c>
      <c r="DYP132" s="17">
        <f t="shared" si="888"/>
        <v>0</v>
      </c>
      <c r="DYQ132" s="17">
        <f t="shared" si="888"/>
        <v>0</v>
      </c>
      <c r="DYR132" s="17">
        <f t="shared" si="888"/>
        <v>0</v>
      </c>
      <c r="DYS132" s="17">
        <f t="shared" si="888"/>
        <v>0</v>
      </c>
      <c r="DYT132" s="17">
        <f t="shared" si="888"/>
        <v>0</v>
      </c>
      <c r="DYU132" s="17">
        <f t="shared" si="888"/>
        <v>0</v>
      </c>
      <c r="DYV132" s="17">
        <f t="shared" si="888"/>
        <v>0</v>
      </c>
      <c r="DYW132" s="17">
        <f t="shared" si="888"/>
        <v>0</v>
      </c>
      <c r="DYX132" s="17">
        <f t="shared" si="888"/>
        <v>0</v>
      </c>
      <c r="DYY132" s="17">
        <f t="shared" si="888"/>
        <v>0</v>
      </c>
      <c r="DYZ132" s="17">
        <f t="shared" si="888"/>
        <v>0</v>
      </c>
      <c r="DZA132" s="17">
        <f t="shared" si="888"/>
        <v>0</v>
      </c>
      <c r="DZB132" s="17">
        <f t="shared" si="888"/>
        <v>0</v>
      </c>
      <c r="DZC132" s="17">
        <f t="shared" si="888"/>
        <v>0</v>
      </c>
      <c r="DZD132" s="17">
        <f t="shared" si="888"/>
        <v>0</v>
      </c>
      <c r="DZE132" s="17">
        <f t="shared" si="888"/>
        <v>0</v>
      </c>
      <c r="DZF132" s="17">
        <f t="shared" si="888"/>
        <v>0</v>
      </c>
      <c r="DZG132" s="17">
        <f t="shared" si="888"/>
        <v>0</v>
      </c>
      <c r="DZH132" s="17">
        <f t="shared" si="888"/>
        <v>0</v>
      </c>
      <c r="DZI132" s="17">
        <f t="shared" si="888"/>
        <v>0</v>
      </c>
      <c r="DZJ132" s="17">
        <f t="shared" si="888"/>
        <v>0</v>
      </c>
      <c r="DZK132" s="17">
        <f t="shared" si="888"/>
        <v>0</v>
      </c>
      <c r="DZL132" s="17">
        <f t="shared" si="888"/>
        <v>0</v>
      </c>
      <c r="DZM132" s="17">
        <f t="shared" si="888"/>
        <v>0</v>
      </c>
      <c r="DZN132" s="17">
        <f t="shared" si="888"/>
        <v>0</v>
      </c>
      <c r="DZO132" s="17">
        <f t="shared" si="888"/>
        <v>0</v>
      </c>
      <c r="DZP132" s="17">
        <f t="shared" si="888"/>
        <v>0</v>
      </c>
      <c r="DZQ132" s="17">
        <f t="shared" si="888"/>
        <v>0</v>
      </c>
      <c r="DZR132" s="17">
        <f t="shared" si="888"/>
        <v>0</v>
      </c>
      <c r="DZS132" s="17">
        <f t="shared" si="888"/>
        <v>0</v>
      </c>
      <c r="DZT132" s="17">
        <f t="shared" si="888"/>
        <v>0</v>
      </c>
      <c r="DZU132" s="17">
        <f t="shared" si="888"/>
        <v>0</v>
      </c>
      <c r="DZV132" s="17">
        <f t="shared" si="888"/>
        <v>0</v>
      </c>
      <c r="DZW132" s="17">
        <f t="shared" si="888"/>
        <v>0</v>
      </c>
      <c r="DZX132" s="17">
        <f t="shared" si="888"/>
        <v>0</v>
      </c>
      <c r="DZY132" s="17">
        <f t="shared" si="888"/>
        <v>0</v>
      </c>
      <c r="DZZ132" s="17">
        <f t="shared" si="888"/>
        <v>0</v>
      </c>
      <c r="EAA132" s="17">
        <f t="shared" si="888"/>
        <v>0</v>
      </c>
      <c r="EAB132" s="17">
        <f t="shared" ref="EAB132:ECM132" si="889">+EAB118*EAB$21/$C$41</f>
        <v>0</v>
      </c>
      <c r="EAC132" s="17">
        <f t="shared" si="889"/>
        <v>0</v>
      </c>
      <c r="EAD132" s="17">
        <f t="shared" si="889"/>
        <v>0</v>
      </c>
      <c r="EAE132" s="17">
        <f t="shared" si="889"/>
        <v>0</v>
      </c>
      <c r="EAF132" s="17">
        <f t="shared" si="889"/>
        <v>0</v>
      </c>
      <c r="EAG132" s="17">
        <f t="shared" si="889"/>
        <v>0</v>
      </c>
      <c r="EAH132" s="17">
        <f t="shared" si="889"/>
        <v>0</v>
      </c>
      <c r="EAI132" s="17">
        <f t="shared" si="889"/>
        <v>0</v>
      </c>
      <c r="EAJ132" s="17">
        <f t="shared" si="889"/>
        <v>0</v>
      </c>
      <c r="EAK132" s="17">
        <f t="shared" si="889"/>
        <v>0</v>
      </c>
      <c r="EAL132" s="17">
        <f t="shared" si="889"/>
        <v>0</v>
      </c>
      <c r="EAM132" s="17">
        <f t="shared" si="889"/>
        <v>0</v>
      </c>
      <c r="EAN132" s="17">
        <f t="shared" si="889"/>
        <v>0</v>
      </c>
      <c r="EAO132" s="17">
        <f t="shared" si="889"/>
        <v>0</v>
      </c>
      <c r="EAP132" s="17">
        <f t="shared" si="889"/>
        <v>0</v>
      </c>
      <c r="EAQ132" s="17">
        <f t="shared" si="889"/>
        <v>0</v>
      </c>
      <c r="EAR132" s="17">
        <f t="shared" si="889"/>
        <v>0</v>
      </c>
      <c r="EAS132" s="17">
        <f t="shared" si="889"/>
        <v>0</v>
      </c>
      <c r="EAT132" s="17">
        <f t="shared" si="889"/>
        <v>0</v>
      </c>
      <c r="EAU132" s="17">
        <f t="shared" si="889"/>
        <v>0</v>
      </c>
      <c r="EAV132" s="17">
        <f t="shared" si="889"/>
        <v>0</v>
      </c>
      <c r="EAW132" s="17">
        <f t="shared" si="889"/>
        <v>0</v>
      </c>
      <c r="EAX132" s="17">
        <f t="shared" si="889"/>
        <v>0</v>
      </c>
      <c r="EAY132" s="17">
        <f t="shared" si="889"/>
        <v>0</v>
      </c>
      <c r="EAZ132" s="17">
        <f t="shared" si="889"/>
        <v>0</v>
      </c>
      <c r="EBA132" s="17">
        <f t="shared" si="889"/>
        <v>0</v>
      </c>
      <c r="EBB132" s="17">
        <f t="shared" si="889"/>
        <v>0</v>
      </c>
      <c r="EBC132" s="17">
        <f t="shared" si="889"/>
        <v>0</v>
      </c>
      <c r="EBD132" s="17">
        <f t="shared" si="889"/>
        <v>0</v>
      </c>
      <c r="EBE132" s="17">
        <f t="shared" si="889"/>
        <v>0</v>
      </c>
      <c r="EBF132" s="17">
        <f t="shared" si="889"/>
        <v>0</v>
      </c>
      <c r="EBG132" s="17">
        <f t="shared" si="889"/>
        <v>0</v>
      </c>
      <c r="EBH132" s="17">
        <f t="shared" si="889"/>
        <v>0</v>
      </c>
      <c r="EBI132" s="17">
        <f t="shared" si="889"/>
        <v>0</v>
      </c>
      <c r="EBJ132" s="17">
        <f t="shared" si="889"/>
        <v>0</v>
      </c>
      <c r="EBK132" s="17">
        <f t="shared" si="889"/>
        <v>0</v>
      </c>
      <c r="EBL132" s="17">
        <f t="shared" si="889"/>
        <v>0</v>
      </c>
      <c r="EBM132" s="17">
        <f t="shared" si="889"/>
        <v>0</v>
      </c>
      <c r="EBN132" s="17">
        <f t="shared" si="889"/>
        <v>0</v>
      </c>
      <c r="EBO132" s="17">
        <f t="shared" si="889"/>
        <v>0</v>
      </c>
      <c r="EBP132" s="17">
        <f t="shared" si="889"/>
        <v>0</v>
      </c>
      <c r="EBQ132" s="17">
        <f t="shared" si="889"/>
        <v>0</v>
      </c>
      <c r="EBR132" s="17">
        <f t="shared" si="889"/>
        <v>0</v>
      </c>
      <c r="EBS132" s="17">
        <f t="shared" si="889"/>
        <v>0</v>
      </c>
      <c r="EBT132" s="17">
        <f t="shared" si="889"/>
        <v>0</v>
      </c>
      <c r="EBU132" s="17">
        <f t="shared" si="889"/>
        <v>0</v>
      </c>
      <c r="EBV132" s="17">
        <f t="shared" si="889"/>
        <v>0</v>
      </c>
      <c r="EBW132" s="17">
        <f t="shared" si="889"/>
        <v>0</v>
      </c>
      <c r="EBX132" s="17">
        <f t="shared" si="889"/>
        <v>0</v>
      </c>
      <c r="EBY132" s="17">
        <f t="shared" si="889"/>
        <v>0</v>
      </c>
      <c r="EBZ132" s="17">
        <f t="shared" si="889"/>
        <v>0</v>
      </c>
      <c r="ECA132" s="17">
        <f t="shared" si="889"/>
        <v>0</v>
      </c>
      <c r="ECB132" s="17">
        <f t="shared" si="889"/>
        <v>0</v>
      </c>
      <c r="ECC132" s="17">
        <f t="shared" si="889"/>
        <v>0</v>
      </c>
      <c r="ECD132" s="17">
        <f t="shared" si="889"/>
        <v>0</v>
      </c>
      <c r="ECE132" s="17">
        <f t="shared" si="889"/>
        <v>0</v>
      </c>
      <c r="ECF132" s="17">
        <f t="shared" si="889"/>
        <v>0</v>
      </c>
      <c r="ECG132" s="17">
        <f t="shared" si="889"/>
        <v>0</v>
      </c>
      <c r="ECH132" s="17">
        <f t="shared" si="889"/>
        <v>0</v>
      </c>
      <c r="ECI132" s="17">
        <f t="shared" si="889"/>
        <v>0</v>
      </c>
      <c r="ECJ132" s="17">
        <f t="shared" si="889"/>
        <v>0</v>
      </c>
      <c r="ECK132" s="17">
        <f t="shared" si="889"/>
        <v>0</v>
      </c>
      <c r="ECL132" s="17">
        <f t="shared" si="889"/>
        <v>0</v>
      </c>
      <c r="ECM132" s="17">
        <f t="shared" si="889"/>
        <v>0</v>
      </c>
      <c r="ECN132" s="17">
        <f t="shared" ref="ECN132:EEY132" si="890">+ECN118*ECN$21/$C$41</f>
        <v>0</v>
      </c>
      <c r="ECO132" s="17">
        <f t="shared" si="890"/>
        <v>0</v>
      </c>
      <c r="ECP132" s="17">
        <f t="shared" si="890"/>
        <v>0</v>
      </c>
      <c r="ECQ132" s="17">
        <f t="shared" si="890"/>
        <v>0</v>
      </c>
      <c r="ECR132" s="17">
        <f t="shared" si="890"/>
        <v>0</v>
      </c>
      <c r="ECS132" s="17">
        <f t="shared" si="890"/>
        <v>0</v>
      </c>
      <c r="ECT132" s="17">
        <f t="shared" si="890"/>
        <v>0</v>
      </c>
      <c r="ECU132" s="17">
        <f t="shared" si="890"/>
        <v>0</v>
      </c>
      <c r="ECV132" s="17">
        <f t="shared" si="890"/>
        <v>0</v>
      </c>
      <c r="ECW132" s="17">
        <f t="shared" si="890"/>
        <v>0</v>
      </c>
      <c r="ECX132" s="17">
        <f t="shared" si="890"/>
        <v>0</v>
      </c>
      <c r="ECY132" s="17">
        <f t="shared" si="890"/>
        <v>0</v>
      </c>
      <c r="ECZ132" s="17">
        <f t="shared" si="890"/>
        <v>0</v>
      </c>
      <c r="EDA132" s="17">
        <f t="shared" si="890"/>
        <v>0</v>
      </c>
      <c r="EDB132" s="17">
        <f t="shared" si="890"/>
        <v>0</v>
      </c>
      <c r="EDC132" s="17">
        <f t="shared" si="890"/>
        <v>0</v>
      </c>
      <c r="EDD132" s="17">
        <f t="shared" si="890"/>
        <v>0</v>
      </c>
      <c r="EDE132" s="17">
        <f t="shared" si="890"/>
        <v>0</v>
      </c>
      <c r="EDF132" s="17">
        <f t="shared" si="890"/>
        <v>0</v>
      </c>
      <c r="EDG132" s="17">
        <f t="shared" si="890"/>
        <v>0</v>
      </c>
      <c r="EDH132" s="17">
        <f t="shared" si="890"/>
        <v>0</v>
      </c>
      <c r="EDI132" s="17">
        <f t="shared" si="890"/>
        <v>0</v>
      </c>
      <c r="EDJ132" s="17">
        <f t="shared" si="890"/>
        <v>0</v>
      </c>
      <c r="EDK132" s="17">
        <f t="shared" si="890"/>
        <v>0</v>
      </c>
      <c r="EDL132" s="17">
        <f t="shared" si="890"/>
        <v>0</v>
      </c>
      <c r="EDM132" s="17">
        <f t="shared" si="890"/>
        <v>0</v>
      </c>
      <c r="EDN132" s="17">
        <f t="shared" si="890"/>
        <v>0</v>
      </c>
      <c r="EDO132" s="17">
        <f t="shared" si="890"/>
        <v>0</v>
      </c>
      <c r="EDP132" s="17">
        <f t="shared" si="890"/>
        <v>0</v>
      </c>
      <c r="EDQ132" s="17">
        <f t="shared" si="890"/>
        <v>0</v>
      </c>
      <c r="EDR132" s="17">
        <f t="shared" si="890"/>
        <v>0</v>
      </c>
      <c r="EDS132" s="17">
        <f t="shared" si="890"/>
        <v>0</v>
      </c>
      <c r="EDT132" s="17">
        <f t="shared" si="890"/>
        <v>0</v>
      </c>
      <c r="EDU132" s="17">
        <f t="shared" si="890"/>
        <v>0</v>
      </c>
      <c r="EDV132" s="17">
        <f t="shared" si="890"/>
        <v>0</v>
      </c>
      <c r="EDW132" s="17">
        <f t="shared" si="890"/>
        <v>0</v>
      </c>
      <c r="EDX132" s="17">
        <f t="shared" si="890"/>
        <v>0</v>
      </c>
      <c r="EDY132" s="17">
        <f t="shared" si="890"/>
        <v>0</v>
      </c>
      <c r="EDZ132" s="17">
        <f t="shared" si="890"/>
        <v>0</v>
      </c>
      <c r="EEA132" s="17">
        <f t="shared" si="890"/>
        <v>0</v>
      </c>
      <c r="EEB132" s="17">
        <f t="shared" si="890"/>
        <v>0</v>
      </c>
      <c r="EEC132" s="17">
        <f t="shared" si="890"/>
        <v>0</v>
      </c>
      <c r="EED132" s="17">
        <f t="shared" si="890"/>
        <v>0</v>
      </c>
      <c r="EEE132" s="17">
        <f t="shared" si="890"/>
        <v>0</v>
      </c>
      <c r="EEF132" s="17">
        <f t="shared" si="890"/>
        <v>0</v>
      </c>
      <c r="EEG132" s="17">
        <f t="shared" si="890"/>
        <v>0</v>
      </c>
      <c r="EEH132" s="17">
        <f t="shared" si="890"/>
        <v>0</v>
      </c>
      <c r="EEI132" s="17">
        <f t="shared" si="890"/>
        <v>0</v>
      </c>
      <c r="EEJ132" s="17">
        <f t="shared" si="890"/>
        <v>0</v>
      </c>
      <c r="EEK132" s="17">
        <f t="shared" si="890"/>
        <v>0</v>
      </c>
      <c r="EEL132" s="17">
        <f t="shared" si="890"/>
        <v>0</v>
      </c>
      <c r="EEM132" s="17">
        <f t="shared" si="890"/>
        <v>0</v>
      </c>
      <c r="EEN132" s="17">
        <f t="shared" si="890"/>
        <v>0</v>
      </c>
      <c r="EEO132" s="17">
        <f t="shared" si="890"/>
        <v>0</v>
      </c>
      <c r="EEP132" s="17">
        <f t="shared" si="890"/>
        <v>0</v>
      </c>
      <c r="EEQ132" s="17">
        <f t="shared" si="890"/>
        <v>0</v>
      </c>
      <c r="EER132" s="17">
        <f t="shared" si="890"/>
        <v>0</v>
      </c>
      <c r="EES132" s="17">
        <f t="shared" si="890"/>
        <v>0</v>
      </c>
      <c r="EET132" s="17">
        <f t="shared" si="890"/>
        <v>0</v>
      </c>
      <c r="EEU132" s="17">
        <f t="shared" si="890"/>
        <v>0</v>
      </c>
      <c r="EEV132" s="17">
        <f t="shared" si="890"/>
        <v>0</v>
      </c>
      <c r="EEW132" s="17">
        <f t="shared" si="890"/>
        <v>0</v>
      </c>
      <c r="EEX132" s="17">
        <f t="shared" si="890"/>
        <v>0</v>
      </c>
      <c r="EEY132" s="17">
        <f t="shared" si="890"/>
        <v>0</v>
      </c>
      <c r="EEZ132" s="17">
        <f t="shared" ref="EEZ132:EHK132" si="891">+EEZ118*EEZ$21/$C$41</f>
        <v>0</v>
      </c>
      <c r="EFA132" s="17">
        <f t="shared" si="891"/>
        <v>0</v>
      </c>
      <c r="EFB132" s="17">
        <f t="shared" si="891"/>
        <v>0</v>
      </c>
      <c r="EFC132" s="17">
        <f t="shared" si="891"/>
        <v>0</v>
      </c>
      <c r="EFD132" s="17">
        <f t="shared" si="891"/>
        <v>0</v>
      </c>
      <c r="EFE132" s="17">
        <f t="shared" si="891"/>
        <v>0</v>
      </c>
      <c r="EFF132" s="17">
        <f t="shared" si="891"/>
        <v>0</v>
      </c>
      <c r="EFG132" s="17">
        <f t="shared" si="891"/>
        <v>0</v>
      </c>
      <c r="EFH132" s="17">
        <f t="shared" si="891"/>
        <v>0</v>
      </c>
      <c r="EFI132" s="17">
        <f t="shared" si="891"/>
        <v>0</v>
      </c>
      <c r="EFJ132" s="17">
        <f t="shared" si="891"/>
        <v>0</v>
      </c>
      <c r="EFK132" s="17">
        <f t="shared" si="891"/>
        <v>0</v>
      </c>
      <c r="EFL132" s="17">
        <f t="shared" si="891"/>
        <v>0</v>
      </c>
      <c r="EFM132" s="17">
        <f t="shared" si="891"/>
        <v>0</v>
      </c>
      <c r="EFN132" s="17">
        <f t="shared" si="891"/>
        <v>0</v>
      </c>
      <c r="EFO132" s="17">
        <f t="shared" si="891"/>
        <v>0</v>
      </c>
      <c r="EFP132" s="17">
        <f t="shared" si="891"/>
        <v>0</v>
      </c>
      <c r="EFQ132" s="17">
        <f t="shared" si="891"/>
        <v>0</v>
      </c>
      <c r="EFR132" s="17">
        <f t="shared" si="891"/>
        <v>0</v>
      </c>
      <c r="EFS132" s="17">
        <f t="shared" si="891"/>
        <v>0</v>
      </c>
      <c r="EFT132" s="17">
        <f t="shared" si="891"/>
        <v>0</v>
      </c>
      <c r="EFU132" s="17">
        <f t="shared" si="891"/>
        <v>0</v>
      </c>
      <c r="EFV132" s="17">
        <f t="shared" si="891"/>
        <v>0</v>
      </c>
      <c r="EFW132" s="17">
        <f t="shared" si="891"/>
        <v>0</v>
      </c>
      <c r="EFX132" s="17">
        <f t="shared" si="891"/>
        <v>0</v>
      </c>
      <c r="EFY132" s="17">
        <f t="shared" si="891"/>
        <v>0</v>
      </c>
      <c r="EFZ132" s="17">
        <f t="shared" si="891"/>
        <v>0</v>
      </c>
      <c r="EGA132" s="17">
        <f t="shared" si="891"/>
        <v>0</v>
      </c>
      <c r="EGB132" s="17">
        <f t="shared" si="891"/>
        <v>0</v>
      </c>
      <c r="EGC132" s="17">
        <f t="shared" si="891"/>
        <v>0</v>
      </c>
      <c r="EGD132" s="17">
        <f t="shared" si="891"/>
        <v>0</v>
      </c>
      <c r="EGE132" s="17">
        <f t="shared" si="891"/>
        <v>0</v>
      </c>
      <c r="EGF132" s="17">
        <f t="shared" si="891"/>
        <v>0</v>
      </c>
      <c r="EGG132" s="17">
        <f t="shared" si="891"/>
        <v>0</v>
      </c>
      <c r="EGH132" s="17">
        <f t="shared" si="891"/>
        <v>0</v>
      </c>
      <c r="EGI132" s="17">
        <f t="shared" si="891"/>
        <v>0</v>
      </c>
      <c r="EGJ132" s="17">
        <f t="shared" si="891"/>
        <v>0</v>
      </c>
      <c r="EGK132" s="17">
        <f t="shared" si="891"/>
        <v>0</v>
      </c>
      <c r="EGL132" s="17">
        <f t="shared" si="891"/>
        <v>0</v>
      </c>
      <c r="EGM132" s="17">
        <f t="shared" si="891"/>
        <v>0</v>
      </c>
      <c r="EGN132" s="17">
        <f t="shared" si="891"/>
        <v>0</v>
      </c>
      <c r="EGO132" s="17">
        <f t="shared" si="891"/>
        <v>0</v>
      </c>
      <c r="EGP132" s="17">
        <f t="shared" si="891"/>
        <v>0</v>
      </c>
      <c r="EGQ132" s="17">
        <f t="shared" si="891"/>
        <v>0</v>
      </c>
      <c r="EGR132" s="17">
        <f t="shared" si="891"/>
        <v>0</v>
      </c>
      <c r="EGS132" s="17">
        <f t="shared" si="891"/>
        <v>0</v>
      </c>
      <c r="EGT132" s="17">
        <f t="shared" si="891"/>
        <v>0</v>
      </c>
      <c r="EGU132" s="17">
        <f t="shared" si="891"/>
        <v>0</v>
      </c>
      <c r="EGV132" s="17">
        <f t="shared" si="891"/>
        <v>0</v>
      </c>
      <c r="EGW132" s="17">
        <f t="shared" si="891"/>
        <v>0</v>
      </c>
      <c r="EGX132" s="17">
        <f t="shared" si="891"/>
        <v>0</v>
      </c>
      <c r="EGY132" s="17">
        <f t="shared" si="891"/>
        <v>0</v>
      </c>
      <c r="EGZ132" s="17">
        <f t="shared" si="891"/>
        <v>0</v>
      </c>
      <c r="EHA132" s="17">
        <f t="shared" si="891"/>
        <v>0</v>
      </c>
      <c r="EHB132" s="17">
        <f t="shared" si="891"/>
        <v>0</v>
      </c>
      <c r="EHC132" s="17">
        <f t="shared" si="891"/>
        <v>0</v>
      </c>
      <c r="EHD132" s="17">
        <f t="shared" si="891"/>
        <v>0</v>
      </c>
      <c r="EHE132" s="17">
        <f t="shared" si="891"/>
        <v>0</v>
      </c>
      <c r="EHF132" s="17">
        <f t="shared" si="891"/>
        <v>0</v>
      </c>
      <c r="EHG132" s="17">
        <f t="shared" si="891"/>
        <v>0</v>
      </c>
      <c r="EHH132" s="17">
        <f t="shared" si="891"/>
        <v>0</v>
      </c>
      <c r="EHI132" s="17">
        <f t="shared" si="891"/>
        <v>0</v>
      </c>
      <c r="EHJ132" s="17">
        <f t="shared" si="891"/>
        <v>0</v>
      </c>
      <c r="EHK132" s="17">
        <f t="shared" si="891"/>
        <v>0</v>
      </c>
      <c r="EHL132" s="17">
        <f t="shared" ref="EHL132:EJW132" si="892">+EHL118*EHL$21/$C$41</f>
        <v>0</v>
      </c>
      <c r="EHM132" s="17">
        <f t="shared" si="892"/>
        <v>0</v>
      </c>
      <c r="EHN132" s="17">
        <f t="shared" si="892"/>
        <v>0</v>
      </c>
      <c r="EHO132" s="17">
        <f t="shared" si="892"/>
        <v>0</v>
      </c>
      <c r="EHP132" s="17">
        <f t="shared" si="892"/>
        <v>0</v>
      </c>
      <c r="EHQ132" s="17">
        <f t="shared" si="892"/>
        <v>0</v>
      </c>
      <c r="EHR132" s="17">
        <f t="shared" si="892"/>
        <v>0</v>
      </c>
      <c r="EHS132" s="17">
        <f t="shared" si="892"/>
        <v>0</v>
      </c>
      <c r="EHT132" s="17">
        <f t="shared" si="892"/>
        <v>0</v>
      </c>
      <c r="EHU132" s="17">
        <f t="shared" si="892"/>
        <v>0</v>
      </c>
      <c r="EHV132" s="17">
        <f t="shared" si="892"/>
        <v>0</v>
      </c>
      <c r="EHW132" s="17">
        <f t="shared" si="892"/>
        <v>0</v>
      </c>
      <c r="EHX132" s="17">
        <f t="shared" si="892"/>
        <v>0</v>
      </c>
      <c r="EHY132" s="17">
        <f t="shared" si="892"/>
        <v>0</v>
      </c>
      <c r="EHZ132" s="17">
        <f t="shared" si="892"/>
        <v>0</v>
      </c>
      <c r="EIA132" s="17">
        <f t="shared" si="892"/>
        <v>0</v>
      </c>
      <c r="EIB132" s="17">
        <f t="shared" si="892"/>
        <v>0</v>
      </c>
      <c r="EIC132" s="17">
        <f t="shared" si="892"/>
        <v>0</v>
      </c>
      <c r="EID132" s="17">
        <f t="shared" si="892"/>
        <v>0</v>
      </c>
      <c r="EIE132" s="17">
        <f t="shared" si="892"/>
        <v>0</v>
      </c>
      <c r="EIF132" s="17">
        <f t="shared" si="892"/>
        <v>0</v>
      </c>
      <c r="EIG132" s="17">
        <f t="shared" si="892"/>
        <v>0</v>
      </c>
      <c r="EIH132" s="17">
        <f t="shared" si="892"/>
        <v>0</v>
      </c>
      <c r="EII132" s="17">
        <f t="shared" si="892"/>
        <v>0</v>
      </c>
      <c r="EIJ132" s="17">
        <f t="shared" si="892"/>
        <v>0</v>
      </c>
      <c r="EIK132" s="17">
        <f t="shared" si="892"/>
        <v>0</v>
      </c>
      <c r="EIL132" s="17">
        <f t="shared" si="892"/>
        <v>0</v>
      </c>
      <c r="EIM132" s="17">
        <f t="shared" si="892"/>
        <v>0</v>
      </c>
      <c r="EIN132" s="17">
        <f t="shared" si="892"/>
        <v>0</v>
      </c>
      <c r="EIO132" s="17">
        <f t="shared" si="892"/>
        <v>0</v>
      </c>
      <c r="EIP132" s="17">
        <f t="shared" si="892"/>
        <v>0</v>
      </c>
      <c r="EIQ132" s="17">
        <f t="shared" si="892"/>
        <v>0</v>
      </c>
      <c r="EIR132" s="17">
        <f t="shared" si="892"/>
        <v>0</v>
      </c>
      <c r="EIS132" s="17">
        <f t="shared" si="892"/>
        <v>0</v>
      </c>
      <c r="EIT132" s="17">
        <f t="shared" si="892"/>
        <v>0</v>
      </c>
      <c r="EIU132" s="17">
        <f t="shared" si="892"/>
        <v>0</v>
      </c>
      <c r="EIV132" s="17">
        <f t="shared" si="892"/>
        <v>0</v>
      </c>
      <c r="EIW132" s="17">
        <f t="shared" si="892"/>
        <v>0</v>
      </c>
      <c r="EIX132" s="17">
        <f t="shared" si="892"/>
        <v>0</v>
      </c>
      <c r="EIY132" s="17">
        <f t="shared" si="892"/>
        <v>0</v>
      </c>
      <c r="EIZ132" s="17">
        <f t="shared" si="892"/>
        <v>0</v>
      </c>
      <c r="EJA132" s="17">
        <f t="shared" si="892"/>
        <v>0</v>
      </c>
      <c r="EJB132" s="17">
        <f t="shared" si="892"/>
        <v>0</v>
      </c>
      <c r="EJC132" s="17">
        <f t="shared" si="892"/>
        <v>0</v>
      </c>
      <c r="EJD132" s="17">
        <f t="shared" si="892"/>
        <v>0</v>
      </c>
      <c r="EJE132" s="17">
        <f t="shared" si="892"/>
        <v>0</v>
      </c>
      <c r="EJF132" s="17">
        <f t="shared" si="892"/>
        <v>0</v>
      </c>
      <c r="EJG132" s="17">
        <f t="shared" si="892"/>
        <v>0</v>
      </c>
      <c r="EJH132" s="17">
        <f t="shared" si="892"/>
        <v>0</v>
      </c>
      <c r="EJI132" s="17">
        <f t="shared" si="892"/>
        <v>0</v>
      </c>
      <c r="EJJ132" s="17">
        <f t="shared" si="892"/>
        <v>0</v>
      </c>
      <c r="EJK132" s="17">
        <f t="shared" si="892"/>
        <v>0</v>
      </c>
      <c r="EJL132" s="17">
        <f t="shared" si="892"/>
        <v>0</v>
      </c>
      <c r="EJM132" s="17">
        <f t="shared" si="892"/>
        <v>0</v>
      </c>
      <c r="EJN132" s="17">
        <f t="shared" si="892"/>
        <v>0</v>
      </c>
      <c r="EJO132" s="17">
        <f t="shared" si="892"/>
        <v>0</v>
      </c>
      <c r="EJP132" s="17">
        <f t="shared" si="892"/>
        <v>0</v>
      </c>
      <c r="EJQ132" s="17">
        <f t="shared" si="892"/>
        <v>0</v>
      </c>
      <c r="EJR132" s="17">
        <f t="shared" si="892"/>
        <v>0</v>
      </c>
      <c r="EJS132" s="17">
        <f t="shared" si="892"/>
        <v>0</v>
      </c>
      <c r="EJT132" s="17">
        <f t="shared" si="892"/>
        <v>0</v>
      </c>
      <c r="EJU132" s="17">
        <f t="shared" si="892"/>
        <v>0</v>
      </c>
      <c r="EJV132" s="17">
        <f t="shared" si="892"/>
        <v>0</v>
      </c>
      <c r="EJW132" s="17">
        <f t="shared" si="892"/>
        <v>0</v>
      </c>
      <c r="EJX132" s="17">
        <f t="shared" ref="EJX132:EMI132" si="893">+EJX118*EJX$21/$C$41</f>
        <v>0</v>
      </c>
      <c r="EJY132" s="17">
        <f t="shared" si="893"/>
        <v>0</v>
      </c>
      <c r="EJZ132" s="17">
        <f t="shared" si="893"/>
        <v>0</v>
      </c>
      <c r="EKA132" s="17">
        <f t="shared" si="893"/>
        <v>0</v>
      </c>
      <c r="EKB132" s="17">
        <f t="shared" si="893"/>
        <v>0</v>
      </c>
      <c r="EKC132" s="17">
        <f t="shared" si="893"/>
        <v>0</v>
      </c>
      <c r="EKD132" s="17">
        <f t="shared" si="893"/>
        <v>0</v>
      </c>
      <c r="EKE132" s="17">
        <f t="shared" si="893"/>
        <v>0</v>
      </c>
      <c r="EKF132" s="17">
        <f t="shared" si="893"/>
        <v>0</v>
      </c>
      <c r="EKG132" s="17">
        <f t="shared" si="893"/>
        <v>0</v>
      </c>
      <c r="EKH132" s="17">
        <f t="shared" si="893"/>
        <v>0</v>
      </c>
      <c r="EKI132" s="17">
        <f t="shared" si="893"/>
        <v>0</v>
      </c>
      <c r="EKJ132" s="17">
        <f t="shared" si="893"/>
        <v>0</v>
      </c>
      <c r="EKK132" s="17">
        <f t="shared" si="893"/>
        <v>0</v>
      </c>
      <c r="EKL132" s="17">
        <f t="shared" si="893"/>
        <v>0</v>
      </c>
      <c r="EKM132" s="17">
        <f t="shared" si="893"/>
        <v>0</v>
      </c>
      <c r="EKN132" s="17">
        <f t="shared" si="893"/>
        <v>0</v>
      </c>
      <c r="EKO132" s="17">
        <f t="shared" si="893"/>
        <v>0</v>
      </c>
      <c r="EKP132" s="17">
        <f t="shared" si="893"/>
        <v>0</v>
      </c>
      <c r="EKQ132" s="17">
        <f t="shared" si="893"/>
        <v>0</v>
      </c>
      <c r="EKR132" s="17">
        <f t="shared" si="893"/>
        <v>0</v>
      </c>
      <c r="EKS132" s="17">
        <f t="shared" si="893"/>
        <v>0</v>
      </c>
      <c r="EKT132" s="17">
        <f t="shared" si="893"/>
        <v>0</v>
      </c>
      <c r="EKU132" s="17">
        <f t="shared" si="893"/>
        <v>0</v>
      </c>
      <c r="EKV132" s="17">
        <f t="shared" si="893"/>
        <v>0</v>
      </c>
      <c r="EKW132" s="17">
        <f t="shared" si="893"/>
        <v>0</v>
      </c>
      <c r="EKX132" s="17">
        <f t="shared" si="893"/>
        <v>0</v>
      </c>
      <c r="EKY132" s="17">
        <f t="shared" si="893"/>
        <v>0</v>
      </c>
      <c r="EKZ132" s="17">
        <f t="shared" si="893"/>
        <v>0</v>
      </c>
      <c r="ELA132" s="17">
        <f t="shared" si="893"/>
        <v>0</v>
      </c>
      <c r="ELB132" s="17">
        <f t="shared" si="893"/>
        <v>0</v>
      </c>
      <c r="ELC132" s="17">
        <f t="shared" si="893"/>
        <v>0</v>
      </c>
      <c r="ELD132" s="17">
        <f t="shared" si="893"/>
        <v>0</v>
      </c>
      <c r="ELE132" s="17">
        <f t="shared" si="893"/>
        <v>0</v>
      </c>
      <c r="ELF132" s="17">
        <f t="shared" si="893"/>
        <v>0</v>
      </c>
      <c r="ELG132" s="17">
        <f t="shared" si="893"/>
        <v>0</v>
      </c>
      <c r="ELH132" s="17">
        <f t="shared" si="893"/>
        <v>0</v>
      </c>
      <c r="ELI132" s="17">
        <f t="shared" si="893"/>
        <v>0</v>
      </c>
      <c r="ELJ132" s="17">
        <f t="shared" si="893"/>
        <v>0</v>
      </c>
      <c r="ELK132" s="17">
        <f t="shared" si="893"/>
        <v>0</v>
      </c>
      <c r="ELL132" s="17">
        <f t="shared" si="893"/>
        <v>0</v>
      </c>
      <c r="ELM132" s="17">
        <f t="shared" si="893"/>
        <v>0</v>
      </c>
      <c r="ELN132" s="17">
        <f t="shared" si="893"/>
        <v>0</v>
      </c>
      <c r="ELO132" s="17">
        <f t="shared" si="893"/>
        <v>0</v>
      </c>
      <c r="ELP132" s="17">
        <f t="shared" si="893"/>
        <v>0</v>
      </c>
      <c r="ELQ132" s="17">
        <f t="shared" si="893"/>
        <v>0</v>
      </c>
      <c r="ELR132" s="17">
        <f t="shared" si="893"/>
        <v>0</v>
      </c>
      <c r="ELS132" s="17">
        <f t="shared" si="893"/>
        <v>0</v>
      </c>
      <c r="ELT132" s="17">
        <f t="shared" si="893"/>
        <v>0</v>
      </c>
      <c r="ELU132" s="17">
        <f t="shared" si="893"/>
        <v>0</v>
      </c>
      <c r="ELV132" s="17">
        <f t="shared" si="893"/>
        <v>0</v>
      </c>
      <c r="ELW132" s="17">
        <f t="shared" si="893"/>
        <v>0</v>
      </c>
      <c r="ELX132" s="17">
        <f t="shared" si="893"/>
        <v>0</v>
      </c>
      <c r="ELY132" s="17">
        <f t="shared" si="893"/>
        <v>0</v>
      </c>
      <c r="ELZ132" s="17">
        <f t="shared" si="893"/>
        <v>0</v>
      </c>
      <c r="EMA132" s="17">
        <f t="shared" si="893"/>
        <v>0</v>
      </c>
      <c r="EMB132" s="17">
        <f t="shared" si="893"/>
        <v>0</v>
      </c>
      <c r="EMC132" s="17">
        <f t="shared" si="893"/>
        <v>0</v>
      </c>
      <c r="EMD132" s="17">
        <f t="shared" si="893"/>
        <v>0</v>
      </c>
      <c r="EME132" s="17">
        <f t="shared" si="893"/>
        <v>0</v>
      </c>
      <c r="EMF132" s="17">
        <f t="shared" si="893"/>
        <v>0</v>
      </c>
      <c r="EMG132" s="17">
        <f t="shared" si="893"/>
        <v>0</v>
      </c>
      <c r="EMH132" s="17">
        <f t="shared" si="893"/>
        <v>0</v>
      </c>
      <c r="EMI132" s="17">
        <f t="shared" si="893"/>
        <v>0</v>
      </c>
      <c r="EMJ132" s="17">
        <f t="shared" ref="EMJ132:EOU132" si="894">+EMJ118*EMJ$21/$C$41</f>
        <v>0</v>
      </c>
      <c r="EMK132" s="17">
        <f t="shared" si="894"/>
        <v>0</v>
      </c>
      <c r="EML132" s="17">
        <f t="shared" si="894"/>
        <v>0</v>
      </c>
      <c r="EMM132" s="17">
        <f t="shared" si="894"/>
        <v>0</v>
      </c>
      <c r="EMN132" s="17">
        <f t="shared" si="894"/>
        <v>0</v>
      </c>
      <c r="EMO132" s="17">
        <f t="shared" si="894"/>
        <v>0</v>
      </c>
      <c r="EMP132" s="17">
        <f t="shared" si="894"/>
        <v>0</v>
      </c>
      <c r="EMQ132" s="17">
        <f t="shared" si="894"/>
        <v>0</v>
      </c>
      <c r="EMR132" s="17">
        <f t="shared" si="894"/>
        <v>0</v>
      </c>
      <c r="EMS132" s="17">
        <f t="shared" si="894"/>
        <v>0</v>
      </c>
      <c r="EMT132" s="17">
        <f t="shared" si="894"/>
        <v>0</v>
      </c>
      <c r="EMU132" s="17">
        <f t="shared" si="894"/>
        <v>0</v>
      </c>
      <c r="EMV132" s="17">
        <f t="shared" si="894"/>
        <v>0</v>
      </c>
      <c r="EMW132" s="17">
        <f t="shared" si="894"/>
        <v>0</v>
      </c>
      <c r="EMX132" s="17">
        <f t="shared" si="894"/>
        <v>0</v>
      </c>
      <c r="EMY132" s="17">
        <f t="shared" si="894"/>
        <v>0</v>
      </c>
      <c r="EMZ132" s="17">
        <f t="shared" si="894"/>
        <v>0</v>
      </c>
      <c r="ENA132" s="17">
        <f t="shared" si="894"/>
        <v>0</v>
      </c>
      <c r="ENB132" s="17">
        <f t="shared" si="894"/>
        <v>0</v>
      </c>
      <c r="ENC132" s="17">
        <f t="shared" si="894"/>
        <v>0</v>
      </c>
      <c r="END132" s="17">
        <f t="shared" si="894"/>
        <v>0</v>
      </c>
      <c r="ENE132" s="17">
        <f t="shared" si="894"/>
        <v>0</v>
      </c>
      <c r="ENF132" s="17">
        <f t="shared" si="894"/>
        <v>0</v>
      </c>
      <c r="ENG132" s="17">
        <f t="shared" si="894"/>
        <v>0</v>
      </c>
      <c r="ENH132" s="17">
        <f t="shared" si="894"/>
        <v>0</v>
      </c>
      <c r="ENI132" s="17">
        <f t="shared" si="894"/>
        <v>0</v>
      </c>
      <c r="ENJ132" s="17">
        <f t="shared" si="894"/>
        <v>0</v>
      </c>
      <c r="ENK132" s="17">
        <f t="shared" si="894"/>
        <v>0</v>
      </c>
      <c r="ENL132" s="17">
        <f t="shared" si="894"/>
        <v>0</v>
      </c>
      <c r="ENM132" s="17">
        <f t="shared" si="894"/>
        <v>0</v>
      </c>
      <c r="ENN132" s="17">
        <f t="shared" si="894"/>
        <v>0</v>
      </c>
      <c r="ENO132" s="17">
        <f t="shared" si="894"/>
        <v>0</v>
      </c>
      <c r="ENP132" s="17">
        <f t="shared" si="894"/>
        <v>0</v>
      </c>
      <c r="ENQ132" s="17">
        <f t="shared" si="894"/>
        <v>0</v>
      </c>
      <c r="ENR132" s="17">
        <f t="shared" si="894"/>
        <v>0</v>
      </c>
      <c r="ENS132" s="17">
        <f t="shared" si="894"/>
        <v>0</v>
      </c>
      <c r="ENT132" s="17">
        <f t="shared" si="894"/>
        <v>0</v>
      </c>
      <c r="ENU132" s="17">
        <f t="shared" si="894"/>
        <v>0</v>
      </c>
      <c r="ENV132" s="17">
        <f t="shared" si="894"/>
        <v>0</v>
      </c>
      <c r="ENW132" s="17">
        <f t="shared" si="894"/>
        <v>0</v>
      </c>
      <c r="ENX132" s="17">
        <f t="shared" si="894"/>
        <v>0</v>
      </c>
      <c r="ENY132" s="17">
        <f t="shared" si="894"/>
        <v>0</v>
      </c>
      <c r="ENZ132" s="17">
        <f t="shared" si="894"/>
        <v>0</v>
      </c>
      <c r="EOA132" s="17">
        <f t="shared" si="894"/>
        <v>0</v>
      </c>
      <c r="EOB132" s="17">
        <f t="shared" si="894"/>
        <v>0</v>
      </c>
      <c r="EOC132" s="17">
        <f t="shared" si="894"/>
        <v>0</v>
      </c>
      <c r="EOD132" s="17">
        <f t="shared" si="894"/>
        <v>0</v>
      </c>
      <c r="EOE132" s="17">
        <f t="shared" si="894"/>
        <v>0</v>
      </c>
      <c r="EOF132" s="17">
        <f t="shared" si="894"/>
        <v>0</v>
      </c>
      <c r="EOG132" s="17">
        <f t="shared" si="894"/>
        <v>0</v>
      </c>
      <c r="EOH132" s="17">
        <f t="shared" si="894"/>
        <v>0</v>
      </c>
      <c r="EOI132" s="17">
        <f t="shared" si="894"/>
        <v>0</v>
      </c>
      <c r="EOJ132" s="17">
        <f t="shared" si="894"/>
        <v>0</v>
      </c>
      <c r="EOK132" s="17">
        <f t="shared" si="894"/>
        <v>0</v>
      </c>
      <c r="EOL132" s="17">
        <f t="shared" si="894"/>
        <v>0</v>
      </c>
      <c r="EOM132" s="17">
        <f t="shared" si="894"/>
        <v>0</v>
      </c>
      <c r="EON132" s="17">
        <f t="shared" si="894"/>
        <v>0</v>
      </c>
      <c r="EOO132" s="17">
        <f t="shared" si="894"/>
        <v>0</v>
      </c>
      <c r="EOP132" s="17">
        <f t="shared" si="894"/>
        <v>0</v>
      </c>
      <c r="EOQ132" s="17">
        <f t="shared" si="894"/>
        <v>0</v>
      </c>
      <c r="EOR132" s="17">
        <f t="shared" si="894"/>
        <v>0</v>
      </c>
      <c r="EOS132" s="17">
        <f t="shared" si="894"/>
        <v>0</v>
      </c>
      <c r="EOT132" s="17">
        <f t="shared" si="894"/>
        <v>0</v>
      </c>
      <c r="EOU132" s="17">
        <f t="shared" si="894"/>
        <v>0</v>
      </c>
      <c r="EOV132" s="17">
        <f t="shared" ref="EOV132:ERG132" si="895">+EOV118*EOV$21/$C$41</f>
        <v>0</v>
      </c>
      <c r="EOW132" s="17">
        <f t="shared" si="895"/>
        <v>0</v>
      </c>
      <c r="EOX132" s="17">
        <f t="shared" si="895"/>
        <v>0</v>
      </c>
      <c r="EOY132" s="17">
        <f t="shared" si="895"/>
        <v>0</v>
      </c>
      <c r="EOZ132" s="17">
        <f t="shared" si="895"/>
        <v>0</v>
      </c>
      <c r="EPA132" s="17">
        <f t="shared" si="895"/>
        <v>0</v>
      </c>
      <c r="EPB132" s="17">
        <f t="shared" si="895"/>
        <v>0</v>
      </c>
      <c r="EPC132" s="17">
        <f t="shared" si="895"/>
        <v>0</v>
      </c>
      <c r="EPD132" s="17">
        <f t="shared" si="895"/>
        <v>0</v>
      </c>
      <c r="EPE132" s="17">
        <f t="shared" si="895"/>
        <v>0</v>
      </c>
      <c r="EPF132" s="17">
        <f t="shared" si="895"/>
        <v>0</v>
      </c>
      <c r="EPG132" s="17">
        <f t="shared" si="895"/>
        <v>0</v>
      </c>
      <c r="EPH132" s="17">
        <f t="shared" si="895"/>
        <v>0</v>
      </c>
      <c r="EPI132" s="17">
        <f t="shared" si="895"/>
        <v>0</v>
      </c>
      <c r="EPJ132" s="17">
        <f t="shared" si="895"/>
        <v>0</v>
      </c>
      <c r="EPK132" s="17">
        <f t="shared" si="895"/>
        <v>0</v>
      </c>
      <c r="EPL132" s="17">
        <f t="shared" si="895"/>
        <v>0</v>
      </c>
      <c r="EPM132" s="17">
        <f t="shared" si="895"/>
        <v>0</v>
      </c>
      <c r="EPN132" s="17">
        <f t="shared" si="895"/>
        <v>0</v>
      </c>
      <c r="EPO132" s="17">
        <f t="shared" si="895"/>
        <v>0</v>
      </c>
      <c r="EPP132" s="17">
        <f t="shared" si="895"/>
        <v>0</v>
      </c>
      <c r="EPQ132" s="17">
        <f t="shared" si="895"/>
        <v>0</v>
      </c>
      <c r="EPR132" s="17">
        <f t="shared" si="895"/>
        <v>0</v>
      </c>
      <c r="EPS132" s="17">
        <f t="shared" si="895"/>
        <v>0</v>
      </c>
      <c r="EPT132" s="17">
        <f t="shared" si="895"/>
        <v>0</v>
      </c>
      <c r="EPU132" s="17">
        <f t="shared" si="895"/>
        <v>0</v>
      </c>
      <c r="EPV132" s="17">
        <f t="shared" si="895"/>
        <v>0</v>
      </c>
      <c r="EPW132" s="17">
        <f t="shared" si="895"/>
        <v>0</v>
      </c>
      <c r="EPX132" s="17">
        <f t="shared" si="895"/>
        <v>0</v>
      </c>
      <c r="EPY132" s="17">
        <f t="shared" si="895"/>
        <v>0</v>
      </c>
      <c r="EPZ132" s="17">
        <f t="shared" si="895"/>
        <v>0</v>
      </c>
      <c r="EQA132" s="17">
        <f t="shared" si="895"/>
        <v>0</v>
      </c>
      <c r="EQB132" s="17">
        <f t="shared" si="895"/>
        <v>0</v>
      </c>
      <c r="EQC132" s="17">
        <f t="shared" si="895"/>
        <v>0</v>
      </c>
      <c r="EQD132" s="17">
        <f t="shared" si="895"/>
        <v>0</v>
      </c>
      <c r="EQE132" s="17">
        <f t="shared" si="895"/>
        <v>0</v>
      </c>
      <c r="EQF132" s="17">
        <f t="shared" si="895"/>
        <v>0</v>
      </c>
      <c r="EQG132" s="17">
        <f t="shared" si="895"/>
        <v>0</v>
      </c>
      <c r="EQH132" s="17">
        <f t="shared" si="895"/>
        <v>0</v>
      </c>
      <c r="EQI132" s="17">
        <f t="shared" si="895"/>
        <v>0</v>
      </c>
      <c r="EQJ132" s="17">
        <f t="shared" si="895"/>
        <v>0</v>
      </c>
      <c r="EQK132" s="17">
        <f t="shared" si="895"/>
        <v>0</v>
      </c>
      <c r="EQL132" s="17">
        <f t="shared" si="895"/>
        <v>0</v>
      </c>
      <c r="EQM132" s="17">
        <f t="shared" si="895"/>
        <v>0</v>
      </c>
      <c r="EQN132" s="17">
        <f t="shared" si="895"/>
        <v>0</v>
      </c>
      <c r="EQO132" s="17">
        <f t="shared" si="895"/>
        <v>0</v>
      </c>
      <c r="EQP132" s="17">
        <f t="shared" si="895"/>
        <v>0</v>
      </c>
      <c r="EQQ132" s="17">
        <f t="shared" si="895"/>
        <v>0</v>
      </c>
      <c r="EQR132" s="17">
        <f t="shared" si="895"/>
        <v>0</v>
      </c>
      <c r="EQS132" s="17">
        <f t="shared" si="895"/>
        <v>0</v>
      </c>
      <c r="EQT132" s="17">
        <f t="shared" si="895"/>
        <v>0</v>
      </c>
      <c r="EQU132" s="17">
        <f t="shared" si="895"/>
        <v>0</v>
      </c>
      <c r="EQV132" s="17">
        <f t="shared" si="895"/>
        <v>0</v>
      </c>
      <c r="EQW132" s="17">
        <f t="shared" si="895"/>
        <v>0</v>
      </c>
      <c r="EQX132" s="17">
        <f t="shared" si="895"/>
        <v>0</v>
      </c>
      <c r="EQY132" s="17">
        <f t="shared" si="895"/>
        <v>0</v>
      </c>
      <c r="EQZ132" s="17">
        <f t="shared" si="895"/>
        <v>0</v>
      </c>
      <c r="ERA132" s="17">
        <f t="shared" si="895"/>
        <v>0</v>
      </c>
      <c r="ERB132" s="17">
        <f t="shared" si="895"/>
        <v>0</v>
      </c>
      <c r="ERC132" s="17">
        <f t="shared" si="895"/>
        <v>0</v>
      </c>
      <c r="ERD132" s="17">
        <f t="shared" si="895"/>
        <v>0</v>
      </c>
      <c r="ERE132" s="17">
        <f t="shared" si="895"/>
        <v>0</v>
      </c>
      <c r="ERF132" s="17">
        <f t="shared" si="895"/>
        <v>0</v>
      </c>
      <c r="ERG132" s="17">
        <f t="shared" si="895"/>
        <v>0</v>
      </c>
      <c r="ERH132" s="17">
        <f t="shared" ref="ERH132:ETS132" si="896">+ERH118*ERH$21/$C$41</f>
        <v>0</v>
      </c>
      <c r="ERI132" s="17">
        <f t="shared" si="896"/>
        <v>0</v>
      </c>
      <c r="ERJ132" s="17">
        <f t="shared" si="896"/>
        <v>0</v>
      </c>
      <c r="ERK132" s="17">
        <f t="shared" si="896"/>
        <v>0</v>
      </c>
      <c r="ERL132" s="17">
        <f t="shared" si="896"/>
        <v>0</v>
      </c>
      <c r="ERM132" s="17">
        <f t="shared" si="896"/>
        <v>0</v>
      </c>
      <c r="ERN132" s="17">
        <f t="shared" si="896"/>
        <v>0</v>
      </c>
      <c r="ERO132" s="17">
        <f t="shared" si="896"/>
        <v>0</v>
      </c>
      <c r="ERP132" s="17">
        <f t="shared" si="896"/>
        <v>0</v>
      </c>
      <c r="ERQ132" s="17">
        <f t="shared" si="896"/>
        <v>0</v>
      </c>
      <c r="ERR132" s="17">
        <f t="shared" si="896"/>
        <v>0</v>
      </c>
      <c r="ERS132" s="17">
        <f t="shared" si="896"/>
        <v>0</v>
      </c>
      <c r="ERT132" s="17">
        <f t="shared" si="896"/>
        <v>0</v>
      </c>
      <c r="ERU132" s="17">
        <f t="shared" si="896"/>
        <v>0</v>
      </c>
      <c r="ERV132" s="17">
        <f t="shared" si="896"/>
        <v>0</v>
      </c>
      <c r="ERW132" s="17">
        <f t="shared" si="896"/>
        <v>0</v>
      </c>
      <c r="ERX132" s="17">
        <f t="shared" si="896"/>
        <v>0</v>
      </c>
      <c r="ERY132" s="17">
        <f t="shared" si="896"/>
        <v>0</v>
      </c>
      <c r="ERZ132" s="17">
        <f t="shared" si="896"/>
        <v>0</v>
      </c>
      <c r="ESA132" s="17">
        <f t="shared" si="896"/>
        <v>0</v>
      </c>
      <c r="ESB132" s="17">
        <f t="shared" si="896"/>
        <v>0</v>
      </c>
      <c r="ESC132" s="17">
        <f t="shared" si="896"/>
        <v>0</v>
      </c>
      <c r="ESD132" s="17">
        <f t="shared" si="896"/>
        <v>0</v>
      </c>
      <c r="ESE132" s="17">
        <f t="shared" si="896"/>
        <v>0</v>
      </c>
      <c r="ESF132" s="17">
        <f t="shared" si="896"/>
        <v>0</v>
      </c>
      <c r="ESG132" s="17">
        <f t="shared" si="896"/>
        <v>0</v>
      </c>
      <c r="ESH132" s="17">
        <f t="shared" si="896"/>
        <v>0</v>
      </c>
      <c r="ESI132" s="17">
        <f t="shared" si="896"/>
        <v>0</v>
      </c>
      <c r="ESJ132" s="17">
        <f t="shared" si="896"/>
        <v>0</v>
      </c>
      <c r="ESK132" s="17">
        <f t="shared" si="896"/>
        <v>0</v>
      </c>
      <c r="ESL132" s="17">
        <f t="shared" si="896"/>
        <v>0</v>
      </c>
      <c r="ESM132" s="17">
        <f t="shared" si="896"/>
        <v>0</v>
      </c>
      <c r="ESN132" s="17">
        <f t="shared" si="896"/>
        <v>0</v>
      </c>
      <c r="ESO132" s="17">
        <f t="shared" si="896"/>
        <v>0</v>
      </c>
      <c r="ESP132" s="17">
        <f t="shared" si="896"/>
        <v>0</v>
      </c>
      <c r="ESQ132" s="17">
        <f t="shared" si="896"/>
        <v>0</v>
      </c>
      <c r="ESR132" s="17">
        <f t="shared" si="896"/>
        <v>0</v>
      </c>
      <c r="ESS132" s="17">
        <f t="shared" si="896"/>
        <v>0</v>
      </c>
      <c r="EST132" s="17">
        <f t="shared" si="896"/>
        <v>0</v>
      </c>
      <c r="ESU132" s="17">
        <f t="shared" si="896"/>
        <v>0</v>
      </c>
      <c r="ESV132" s="17">
        <f t="shared" si="896"/>
        <v>0</v>
      </c>
      <c r="ESW132" s="17">
        <f t="shared" si="896"/>
        <v>0</v>
      </c>
      <c r="ESX132" s="17">
        <f t="shared" si="896"/>
        <v>0</v>
      </c>
      <c r="ESY132" s="17">
        <f t="shared" si="896"/>
        <v>0</v>
      </c>
      <c r="ESZ132" s="17">
        <f t="shared" si="896"/>
        <v>0</v>
      </c>
      <c r="ETA132" s="17">
        <f t="shared" si="896"/>
        <v>0</v>
      </c>
      <c r="ETB132" s="17">
        <f t="shared" si="896"/>
        <v>0</v>
      </c>
      <c r="ETC132" s="17">
        <f t="shared" si="896"/>
        <v>0</v>
      </c>
      <c r="ETD132" s="17">
        <f t="shared" si="896"/>
        <v>0</v>
      </c>
      <c r="ETE132" s="17">
        <f t="shared" si="896"/>
        <v>0</v>
      </c>
      <c r="ETF132" s="17">
        <f t="shared" si="896"/>
        <v>0</v>
      </c>
      <c r="ETG132" s="17">
        <f t="shared" si="896"/>
        <v>0</v>
      </c>
      <c r="ETH132" s="17">
        <f t="shared" si="896"/>
        <v>0</v>
      </c>
      <c r="ETI132" s="17">
        <f t="shared" si="896"/>
        <v>0</v>
      </c>
      <c r="ETJ132" s="17">
        <f t="shared" si="896"/>
        <v>0</v>
      </c>
      <c r="ETK132" s="17">
        <f t="shared" si="896"/>
        <v>0</v>
      </c>
      <c r="ETL132" s="17">
        <f t="shared" si="896"/>
        <v>0</v>
      </c>
      <c r="ETM132" s="17">
        <f t="shared" si="896"/>
        <v>0</v>
      </c>
      <c r="ETN132" s="17">
        <f t="shared" si="896"/>
        <v>0</v>
      </c>
      <c r="ETO132" s="17">
        <f t="shared" si="896"/>
        <v>0</v>
      </c>
      <c r="ETP132" s="17">
        <f t="shared" si="896"/>
        <v>0</v>
      </c>
      <c r="ETQ132" s="17">
        <f t="shared" si="896"/>
        <v>0</v>
      </c>
      <c r="ETR132" s="17">
        <f t="shared" si="896"/>
        <v>0</v>
      </c>
      <c r="ETS132" s="17">
        <f t="shared" si="896"/>
        <v>0</v>
      </c>
      <c r="ETT132" s="17">
        <f t="shared" ref="ETT132:EWE132" si="897">+ETT118*ETT$21/$C$41</f>
        <v>0</v>
      </c>
      <c r="ETU132" s="17">
        <f t="shared" si="897"/>
        <v>0</v>
      </c>
      <c r="ETV132" s="17">
        <f t="shared" si="897"/>
        <v>0</v>
      </c>
      <c r="ETW132" s="17">
        <f t="shared" si="897"/>
        <v>0</v>
      </c>
      <c r="ETX132" s="17">
        <f t="shared" si="897"/>
        <v>0</v>
      </c>
      <c r="ETY132" s="17">
        <f t="shared" si="897"/>
        <v>0</v>
      </c>
      <c r="ETZ132" s="17">
        <f t="shared" si="897"/>
        <v>0</v>
      </c>
      <c r="EUA132" s="17">
        <f t="shared" si="897"/>
        <v>0</v>
      </c>
      <c r="EUB132" s="17">
        <f t="shared" si="897"/>
        <v>0</v>
      </c>
      <c r="EUC132" s="17">
        <f t="shared" si="897"/>
        <v>0</v>
      </c>
      <c r="EUD132" s="17">
        <f t="shared" si="897"/>
        <v>0</v>
      </c>
      <c r="EUE132" s="17">
        <f t="shared" si="897"/>
        <v>0</v>
      </c>
      <c r="EUF132" s="17">
        <f t="shared" si="897"/>
        <v>0</v>
      </c>
      <c r="EUG132" s="17">
        <f t="shared" si="897"/>
        <v>0</v>
      </c>
      <c r="EUH132" s="17">
        <f t="shared" si="897"/>
        <v>0</v>
      </c>
      <c r="EUI132" s="17">
        <f t="shared" si="897"/>
        <v>0</v>
      </c>
      <c r="EUJ132" s="17">
        <f t="shared" si="897"/>
        <v>0</v>
      </c>
      <c r="EUK132" s="17">
        <f t="shared" si="897"/>
        <v>0</v>
      </c>
      <c r="EUL132" s="17">
        <f t="shared" si="897"/>
        <v>0</v>
      </c>
      <c r="EUM132" s="17">
        <f t="shared" si="897"/>
        <v>0</v>
      </c>
      <c r="EUN132" s="17">
        <f t="shared" si="897"/>
        <v>0</v>
      </c>
      <c r="EUO132" s="17">
        <f t="shared" si="897"/>
        <v>0</v>
      </c>
      <c r="EUP132" s="17">
        <f t="shared" si="897"/>
        <v>0</v>
      </c>
      <c r="EUQ132" s="17">
        <f t="shared" si="897"/>
        <v>0</v>
      </c>
      <c r="EUR132" s="17">
        <f t="shared" si="897"/>
        <v>0</v>
      </c>
      <c r="EUS132" s="17">
        <f t="shared" si="897"/>
        <v>0</v>
      </c>
      <c r="EUT132" s="17">
        <f t="shared" si="897"/>
        <v>0</v>
      </c>
      <c r="EUU132" s="17">
        <f t="shared" si="897"/>
        <v>0</v>
      </c>
      <c r="EUV132" s="17">
        <f t="shared" si="897"/>
        <v>0</v>
      </c>
      <c r="EUW132" s="17">
        <f t="shared" si="897"/>
        <v>0</v>
      </c>
      <c r="EUX132" s="17">
        <f t="shared" si="897"/>
        <v>0</v>
      </c>
      <c r="EUY132" s="17">
        <f t="shared" si="897"/>
        <v>0</v>
      </c>
      <c r="EUZ132" s="17">
        <f t="shared" si="897"/>
        <v>0</v>
      </c>
      <c r="EVA132" s="17">
        <f t="shared" si="897"/>
        <v>0</v>
      </c>
      <c r="EVB132" s="17">
        <f t="shared" si="897"/>
        <v>0</v>
      </c>
      <c r="EVC132" s="17">
        <f t="shared" si="897"/>
        <v>0</v>
      </c>
      <c r="EVD132" s="17">
        <f t="shared" si="897"/>
        <v>0</v>
      </c>
      <c r="EVE132" s="17">
        <f t="shared" si="897"/>
        <v>0</v>
      </c>
      <c r="EVF132" s="17">
        <f t="shared" si="897"/>
        <v>0</v>
      </c>
      <c r="EVG132" s="17">
        <f t="shared" si="897"/>
        <v>0</v>
      </c>
      <c r="EVH132" s="17">
        <f t="shared" si="897"/>
        <v>0</v>
      </c>
      <c r="EVI132" s="17">
        <f t="shared" si="897"/>
        <v>0</v>
      </c>
      <c r="EVJ132" s="17">
        <f t="shared" si="897"/>
        <v>0</v>
      </c>
      <c r="EVK132" s="17">
        <f t="shared" si="897"/>
        <v>0</v>
      </c>
      <c r="EVL132" s="17">
        <f t="shared" si="897"/>
        <v>0</v>
      </c>
      <c r="EVM132" s="17">
        <f t="shared" si="897"/>
        <v>0</v>
      </c>
      <c r="EVN132" s="17">
        <f t="shared" si="897"/>
        <v>0</v>
      </c>
      <c r="EVO132" s="17">
        <f t="shared" si="897"/>
        <v>0</v>
      </c>
      <c r="EVP132" s="17">
        <f t="shared" si="897"/>
        <v>0</v>
      </c>
      <c r="EVQ132" s="17">
        <f t="shared" si="897"/>
        <v>0</v>
      </c>
      <c r="EVR132" s="17">
        <f t="shared" si="897"/>
        <v>0</v>
      </c>
      <c r="EVS132" s="17">
        <f t="shared" si="897"/>
        <v>0</v>
      </c>
      <c r="EVT132" s="17">
        <f t="shared" si="897"/>
        <v>0</v>
      </c>
      <c r="EVU132" s="17">
        <f t="shared" si="897"/>
        <v>0</v>
      </c>
      <c r="EVV132" s="17">
        <f t="shared" si="897"/>
        <v>0</v>
      </c>
      <c r="EVW132" s="17">
        <f t="shared" si="897"/>
        <v>0</v>
      </c>
      <c r="EVX132" s="17">
        <f t="shared" si="897"/>
        <v>0</v>
      </c>
      <c r="EVY132" s="17">
        <f t="shared" si="897"/>
        <v>0</v>
      </c>
      <c r="EVZ132" s="17">
        <f t="shared" si="897"/>
        <v>0</v>
      </c>
      <c r="EWA132" s="17">
        <f t="shared" si="897"/>
        <v>0</v>
      </c>
      <c r="EWB132" s="17">
        <f t="shared" si="897"/>
        <v>0</v>
      </c>
      <c r="EWC132" s="17">
        <f t="shared" si="897"/>
        <v>0</v>
      </c>
      <c r="EWD132" s="17">
        <f t="shared" si="897"/>
        <v>0</v>
      </c>
      <c r="EWE132" s="17">
        <f t="shared" si="897"/>
        <v>0</v>
      </c>
      <c r="EWF132" s="17">
        <f t="shared" ref="EWF132:EYQ132" si="898">+EWF118*EWF$21/$C$41</f>
        <v>0</v>
      </c>
      <c r="EWG132" s="17">
        <f t="shared" si="898"/>
        <v>0</v>
      </c>
      <c r="EWH132" s="17">
        <f t="shared" si="898"/>
        <v>0</v>
      </c>
      <c r="EWI132" s="17">
        <f t="shared" si="898"/>
        <v>0</v>
      </c>
      <c r="EWJ132" s="17">
        <f t="shared" si="898"/>
        <v>0</v>
      </c>
      <c r="EWK132" s="17">
        <f t="shared" si="898"/>
        <v>0</v>
      </c>
      <c r="EWL132" s="17">
        <f t="shared" si="898"/>
        <v>0</v>
      </c>
      <c r="EWM132" s="17">
        <f t="shared" si="898"/>
        <v>0</v>
      </c>
      <c r="EWN132" s="17">
        <f t="shared" si="898"/>
        <v>0</v>
      </c>
      <c r="EWO132" s="17">
        <f t="shared" si="898"/>
        <v>0</v>
      </c>
      <c r="EWP132" s="17">
        <f t="shared" si="898"/>
        <v>0</v>
      </c>
      <c r="EWQ132" s="17">
        <f t="shared" si="898"/>
        <v>0</v>
      </c>
      <c r="EWR132" s="17">
        <f t="shared" si="898"/>
        <v>0</v>
      </c>
      <c r="EWS132" s="17">
        <f t="shared" si="898"/>
        <v>0</v>
      </c>
      <c r="EWT132" s="17">
        <f t="shared" si="898"/>
        <v>0</v>
      </c>
      <c r="EWU132" s="17">
        <f t="shared" si="898"/>
        <v>0</v>
      </c>
      <c r="EWV132" s="17">
        <f t="shared" si="898"/>
        <v>0</v>
      </c>
      <c r="EWW132" s="17">
        <f t="shared" si="898"/>
        <v>0</v>
      </c>
      <c r="EWX132" s="17">
        <f t="shared" si="898"/>
        <v>0</v>
      </c>
      <c r="EWY132" s="17">
        <f t="shared" si="898"/>
        <v>0</v>
      </c>
      <c r="EWZ132" s="17">
        <f t="shared" si="898"/>
        <v>0</v>
      </c>
      <c r="EXA132" s="17">
        <f t="shared" si="898"/>
        <v>0</v>
      </c>
      <c r="EXB132" s="17">
        <f t="shared" si="898"/>
        <v>0</v>
      </c>
      <c r="EXC132" s="17">
        <f t="shared" si="898"/>
        <v>0</v>
      </c>
      <c r="EXD132" s="17">
        <f t="shared" si="898"/>
        <v>0</v>
      </c>
      <c r="EXE132" s="17">
        <f t="shared" si="898"/>
        <v>0</v>
      </c>
      <c r="EXF132" s="17">
        <f t="shared" si="898"/>
        <v>0</v>
      </c>
      <c r="EXG132" s="17">
        <f t="shared" si="898"/>
        <v>0</v>
      </c>
      <c r="EXH132" s="17">
        <f t="shared" si="898"/>
        <v>0</v>
      </c>
      <c r="EXI132" s="17">
        <f t="shared" si="898"/>
        <v>0</v>
      </c>
      <c r="EXJ132" s="17">
        <f t="shared" si="898"/>
        <v>0</v>
      </c>
      <c r="EXK132" s="17">
        <f t="shared" si="898"/>
        <v>0</v>
      </c>
      <c r="EXL132" s="17">
        <f t="shared" si="898"/>
        <v>0</v>
      </c>
      <c r="EXM132" s="17">
        <f t="shared" si="898"/>
        <v>0</v>
      </c>
      <c r="EXN132" s="17">
        <f t="shared" si="898"/>
        <v>0</v>
      </c>
      <c r="EXO132" s="17">
        <f t="shared" si="898"/>
        <v>0</v>
      </c>
      <c r="EXP132" s="17">
        <f t="shared" si="898"/>
        <v>0</v>
      </c>
      <c r="EXQ132" s="17">
        <f t="shared" si="898"/>
        <v>0</v>
      </c>
      <c r="EXR132" s="17">
        <f t="shared" si="898"/>
        <v>0</v>
      </c>
      <c r="EXS132" s="17">
        <f t="shared" si="898"/>
        <v>0</v>
      </c>
      <c r="EXT132" s="17">
        <f t="shared" si="898"/>
        <v>0</v>
      </c>
      <c r="EXU132" s="17">
        <f t="shared" si="898"/>
        <v>0</v>
      </c>
      <c r="EXV132" s="17">
        <f t="shared" si="898"/>
        <v>0</v>
      </c>
      <c r="EXW132" s="17">
        <f t="shared" si="898"/>
        <v>0</v>
      </c>
      <c r="EXX132" s="17">
        <f t="shared" si="898"/>
        <v>0</v>
      </c>
      <c r="EXY132" s="17">
        <f t="shared" si="898"/>
        <v>0</v>
      </c>
      <c r="EXZ132" s="17">
        <f t="shared" si="898"/>
        <v>0</v>
      </c>
      <c r="EYA132" s="17">
        <f t="shared" si="898"/>
        <v>0</v>
      </c>
      <c r="EYB132" s="17">
        <f t="shared" si="898"/>
        <v>0</v>
      </c>
      <c r="EYC132" s="17">
        <f t="shared" si="898"/>
        <v>0</v>
      </c>
      <c r="EYD132" s="17">
        <f t="shared" si="898"/>
        <v>0</v>
      </c>
      <c r="EYE132" s="17">
        <f t="shared" si="898"/>
        <v>0</v>
      </c>
      <c r="EYF132" s="17">
        <f t="shared" si="898"/>
        <v>0</v>
      </c>
      <c r="EYG132" s="17">
        <f t="shared" si="898"/>
        <v>0</v>
      </c>
      <c r="EYH132" s="17">
        <f t="shared" si="898"/>
        <v>0</v>
      </c>
      <c r="EYI132" s="17">
        <f t="shared" si="898"/>
        <v>0</v>
      </c>
      <c r="EYJ132" s="17">
        <f t="shared" si="898"/>
        <v>0</v>
      </c>
      <c r="EYK132" s="17">
        <f t="shared" si="898"/>
        <v>0</v>
      </c>
      <c r="EYL132" s="17">
        <f t="shared" si="898"/>
        <v>0</v>
      </c>
      <c r="EYM132" s="17">
        <f t="shared" si="898"/>
        <v>0</v>
      </c>
      <c r="EYN132" s="17">
        <f t="shared" si="898"/>
        <v>0</v>
      </c>
      <c r="EYO132" s="17">
        <f t="shared" si="898"/>
        <v>0</v>
      </c>
      <c r="EYP132" s="17">
        <f t="shared" si="898"/>
        <v>0</v>
      </c>
      <c r="EYQ132" s="17">
        <f t="shared" si="898"/>
        <v>0</v>
      </c>
      <c r="EYR132" s="17">
        <f t="shared" ref="EYR132:FBC132" si="899">+EYR118*EYR$21/$C$41</f>
        <v>0</v>
      </c>
      <c r="EYS132" s="17">
        <f t="shared" si="899"/>
        <v>0</v>
      </c>
      <c r="EYT132" s="17">
        <f t="shared" si="899"/>
        <v>0</v>
      </c>
      <c r="EYU132" s="17">
        <f t="shared" si="899"/>
        <v>0</v>
      </c>
      <c r="EYV132" s="17">
        <f t="shared" si="899"/>
        <v>0</v>
      </c>
      <c r="EYW132" s="17">
        <f t="shared" si="899"/>
        <v>0</v>
      </c>
      <c r="EYX132" s="17">
        <f t="shared" si="899"/>
        <v>0</v>
      </c>
      <c r="EYY132" s="17">
        <f t="shared" si="899"/>
        <v>0</v>
      </c>
      <c r="EYZ132" s="17">
        <f t="shared" si="899"/>
        <v>0</v>
      </c>
      <c r="EZA132" s="17">
        <f t="shared" si="899"/>
        <v>0</v>
      </c>
      <c r="EZB132" s="17">
        <f t="shared" si="899"/>
        <v>0</v>
      </c>
      <c r="EZC132" s="17">
        <f t="shared" si="899"/>
        <v>0</v>
      </c>
      <c r="EZD132" s="17">
        <f t="shared" si="899"/>
        <v>0</v>
      </c>
      <c r="EZE132" s="17">
        <f t="shared" si="899"/>
        <v>0</v>
      </c>
      <c r="EZF132" s="17">
        <f t="shared" si="899"/>
        <v>0</v>
      </c>
      <c r="EZG132" s="17">
        <f t="shared" si="899"/>
        <v>0</v>
      </c>
      <c r="EZH132" s="17">
        <f t="shared" si="899"/>
        <v>0</v>
      </c>
      <c r="EZI132" s="17">
        <f t="shared" si="899"/>
        <v>0</v>
      </c>
      <c r="EZJ132" s="17">
        <f t="shared" si="899"/>
        <v>0</v>
      </c>
      <c r="EZK132" s="17">
        <f t="shared" si="899"/>
        <v>0</v>
      </c>
      <c r="EZL132" s="17">
        <f t="shared" si="899"/>
        <v>0</v>
      </c>
      <c r="EZM132" s="17">
        <f t="shared" si="899"/>
        <v>0</v>
      </c>
      <c r="EZN132" s="17">
        <f t="shared" si="899"/>
        <v>0</v>
      </c>
      <c r="EZO132" s="17">
        <f t="shared" si="899"/>
        <v>0</v>
      </c>
      <c r="EZP132" s="17">
        <f t="shared" si="899"/>
        <v>0</v>
      </c>
      <c r="EZQ132" s="17">
        <f t="shared" si="899"/>
        <v>0</v>
      </c>
      <c r="EZR132" s="17">
        <f t="shared" si="899"/>
        <v>0</v>
      </c>
      <c r="EZS132" s="17">
        <f t="shared" si="899"/>
        <v>0</v>
      </c>
      <c r="EZT132" s="17">
        <f t="shared" si="899"/>
        <v>0</v>
      </c>
      <c r="EZU132" s="17">
        <f t="shared" si="899"/>
        <v>0</v>
      </c>
      <c r="EZV132" s="17">
        <f t="shared" si="899"/>
        <v>0</v>
      </c>
      <c r="EZW132" s="17">
        <f t="shared" si="899"/>
        <v>0</v>
      </c>
      <c r="EZX132" s="17">
        <f t="shared" si="899"/>
        <v>0</v>
      </c>
      <c r="EZY132" s="17">
        <f t="shared" si="899"/>
        <v>0</v>
      </c>
      <c r="EZZ132" s="17">
        <f t="shared" si="899"/>
        <v>0</v>
      </c>
      <c r="FAA132" s="17">
        <f t="shared" si="899"/>
        <v>0</v>
      </c>
      <c r="FAB132" s="17">
        <f t="shared" si="899"/>
        <v>0</v>
      </c>
      <c r="FAC132" s="17">
        <f t="shared" si="899"/>
        <v>0</v>
      </c>
      <c r="FAD132" s="17">
        <f t="shared" si="899"/>
        <v>0</v>
      </c>
      <c r="FAE132" s="17">
        <f t="shared" si="899"/>
        <v>0</v>
      </c>
      <c r="FAF132" s="17">
        <f t="shared" si="899"/>
        <v>0</v>
      </c>
      <c r="FAG132" s="17">
        <f t="shared" si="899"/>
        <v>0</v>
      </c>
      <c r="FAH132" s="17">
        <f t="shared" si="899"/>
        <v>0</v>
      </c>
      <c r="FAI132" s="17">
        <f t="shared" si="899"/>
        <v>0</v>
      </c>
      <c r="FAJ132" s="17">
        <f t="shared" si="899"/>
        <v>0</v>
      </c>
      <c r="FAK132" s="17">
        <f t="shared" si="899"/>
        <v>0</v>
      </c>
      <c r="FAL132" s="17">
        <f t="shared" si="899"/>
        <v>0</v>
      </c>
      <c r="FAM132" s="17">
        <f t="shared" si="899"/>
        <v>0</v>
      </c>
      <c r="FAN132" s="17">
        <f t="shared" si="899"/>
        <v>0</v>
      </c>
      <c r="FAO132" s="17">
        <f t="shared" si="899"/>
        <v>0</v>
      </c>
      <c r="FAP132" s="17">
        <f t="shared" si="899"/>
        <v>0</v>
      </c>
      <c r="FAQ132" s="17">
        <f t="shared" si="899"/>
        <v>0</v>
      </c>
      <c r="FAR132" s="17">
        <f t="shared" si="899"/>
        <v>0</v>
      </c>
      <c r="FAS132" s="17">
        <f t="shared" si="899"/>
        <v>0</v>
      </c>
      <c r="FAT132" s="17">
        <f t="shared" si="899"/>
        <v>0</v>
      </c>
      <c r="FAU132" s="17">
        <f t="shared" si="899"/>
        <v>0</v>
      </c>
      <c r="FAV132" s="17">
        <f t="shared" si="899"/>
        <v>0</v>
      </c>
      <c r="FAW132" s="17">
        <f t="shared" si="899"/>
        <v>0</v>
      </c>
      <c r="FAX132" s="17">
        <f t="shared" si="899"/>
        <v>0</v>
      </c>
      <c r="FAY132" s="17">
        <f t="shared" si="899"/>
        <v>0</v>
      </c>
      <c r="FAZ132" s="17">
        <f t="shared" si="899"/>
        <v>0</v>
      </c>
      <c r="FBA132" s="17">
        <f t="shared" si="899"/>
        <v>0</v>
      </c>
      <c r="FBB132" s="17">
        <f t="shared" si="899"/>
        <v>0</v>
      </c>
      <c r="FBC132" s="17">
        <f t="shared" si="899"/>
        <v>0</v>
      </c>
      <c r="FBD132" s="17">
        <f t="shared" ref="FBD132:FDO132" si="900">+FBD118*FBD$21/$C$41</f>
        <v>0</v>
      </c>
      <c r="FBE132" s="17">
        <f t="shared" si="900"/>
        <v>0</v>
      </c>
      <c r="FBF132" s="17">
        <f t="shared" si="900"/>
        <v>0</v>
      </c>
      <c r="FBG132" s="17">
        <f t="shared" si="900"/>
        <v>0</v>
      </c>
      <c r="FBH132" s="17">
        <f t="shared" si="900"/>
        <v>0</v>
      </c>
      <c r="FBI132" s="17">
        <f t="shared" si="900"/>
        <v>0</v>
      </c>
      <c r="FBJ132" s="17">
        <f t="shared" si="900"/>
        <v>0</v>
      </c>
      <c r="FBK132" s="17">
        <f t="shared" si="900"/>
        <v>0</v>
      </c>
      <c r="FBL132" s="17">
        <f t="shared" si="900"/>
        <v>0</v>
      </c>
      <c r="FBM132" s="17">
        <f t="shared" si="900"/>
        <v>0</v>
      </c>
      <c r="FBN132" s="17">
        <f t="shared" si="900"/>
        <v>0</v>
      </c>
      <c r="FBO132" s="17">
        <f t="shared" si="900"/>
        <v>0</v>
      </c>
      <c r="FBP132" s="17">
        <f t="shared" si="900"/>
        <v>0</v>
      </c>
      <c r="FBQ132" s="17">
        <f t="shared" si="900"/>
        <v>0</v>
      </c>
      <c r="FBR132" s="17">
        <f t="shared" si="900"/>
        <v>0</v>
      </c>
      <c r="FBS132" s="17">
        <f t="shared" si="900"/>
        <v>0</v>
      </c>
      <c r="FBT132" s="17">
        <f t="shared" si="900"/>
        <v>0</v>
      </c>
      <c r="FBU132" s="17">
        <f t="shared" si="900"/>
        <v>0</v>
      </c>
      <c r="FBV132" s="17">
        <f t="shared" si="900"/>
        <v>0</v>
      </c>
      <c r="FBW132" s="17">
        <f t="shared" si="900"/>
        <v>0</v>
      </c>
      <c r="FBX132" s="17">
        <f t="shared" si="900"/>
        <v>0</v>
      </c>
      <c r="FBY132" s="17">
        <f t="shared" si="900"/>
        <v>0</v>
      </c>
      <c r="FBZ132" s="17">
        <f t="shared" si="900"/>
        <v>0</v>
      </c>
      <c r="FCA132" s="17">
        <f t="shared" si="900"/>
        <v>0</v>
      </c>
      <c r="FCB132" s="17">
        <f t="shared" si="900"/>
        <v>0</v>
      </c>
      <c r="FCC132" s="17">
        <f t="shared" si="900"/>
        <v>0</v>
      </c>
      <c r="FCD132" s="17">
        <f t="shared" si="900"/>
        <v>0</v>
      </c>
      <c r="FCE132" s="17">
        <f t="shared" si="900"/>
        <v>0</v>
      </c>
      <c r="FCF132" s="17">
        <f t="shared" si="900"/>
        <v>0</v>
      </c>
      <c r="FCG132" s="17">
        <f t="shared" si="900"/>
        <v>0</v>
      </c>
      <c r="FCH132" s="17">
        <f t="shared" si="900"/>
        <v>0</v>
      </c>
      <c r="FCI132" s="17">
        <f t="shared" si="900"/>
        <v>0</v>
      </c>
      <c r="FCJ132" s="17">
        <f t="shared" si="900"/>
        <v>0</v>
      </c>
      <c r="FCK132" s="17">
        <f t="shared" si="900"/>
        <v>0</v>
      </c>
      <c r="FCL132" s="17">
        <f t="shared" si="900"/>
        <v>0</v>
      </c>
      <c r="FCM132" s="17">
        <f t="shared" si="900"/>
        <v>0</v>
      </c>
      <c r="FCN132" s="17">
        <f t="shared" si="900"/>
        <v>0</v>
      </c>
      <c r="FCO132" s="17">
        <f t="shared" si="900"/>
        <v>0</v>
      </c>
      <c r="FCP132" s="17">
        <f t="shared" si="900"/>
        <v>0</v>
      </c>
      <c r="FCQ132" s="17">
        <f t="shared" si="900"/>
        <v>0</v>
      </c>
      <c r="FCR132" s="17">
        <f t="shared" si="900"/>
        <v>0</v>
      </c>
      <c r="FCS132" s="17">
        <f t="shared" si="900"/>
        <v>0</v>
      </c>
      <c r="FCT132" s="17">
        <f t="shared" si="900"/>
        <v>0</v>
      </c>
      <c r="FCU132" s="17">
        <f t="shared" si="900"/>
        <v>0</v>
      </c>
      <c r="FCV132" s="17">
        <f t="shared" si="900"/>
        <v>0</v>
      </c>
      <c r="FCW132" s="17">
        <f t="shared" si="900"/>
        <v>0</v>
      </c>
      <c r="FCX132" s="17">
        <f t="shared" si="900"/>
        <v>0</v>
      </c>
      <c r="FCY132" s="17">
        <f t="shared" si="900"/>
        <v>0</v>
      </c>
      <c r="FCZ132" s="17">
        <f t="shared" si="900"/>
        <v>0</v>
      </c>
      <c r="FDA132" s="17">
        <f t="shared" si="900"/>
        <v>0</v>
      </c>
      <c r="FDB132" s="17">
        <f t="shared" si="900"/>
        <v>0</v>
      </c>
      <c r="FDC132" s="17">
        <f t="shared" si="900"/>
        <v>0</v>
      </c>
      <c r="FDD132" s="17">
        <f t="shared" si="900"/>
        <v>0</v>
      </c>
      <c r="FDE132" s="17">
        <f t="shared" si="900"/>
        <v>0</v>
      </c>
      <c r="FDF132" s="17">
        <f t="shared" si="900"/>
        <v>0</v>
      </c>
      <c r="FDG132" s="17">
        <f t="shared" si="900"/>
        <v>0</v>
      </c>
      <c r="FDH132" s="17">
        <f t="shared" si="900"/>
        <v>0</v>
      </c>
      <c r="FDI132" s="17">
        <f t="shared" si="900"/>
        <v>0</v>
      </c>
      <c r="FDJ132" s="17">
        <f t="shared" si="900"/>
        <v>0</v>
      </c>
      <c r="FDK132" s="17">
        <f t="shared" si="900"/>
        <v>0</v>
      </c>
      <c r="FDL132" s="17">
        <f t="shared" si="900"/>
        <v>0</v>
      </c>
      <c r="FDM132" s="17">
        <f t="shared" si="900"/>
        <v>0</v>
      </c>
      <c r="FDN132" s="17">
        <f t="shared" si="900"/>
        <v>0</v>
      </c>
      <c r="FDO132" s="17">
        <f t="shared" si="900"/>
        <v>0</v>
      </c>
      <c r="FDP132" s="17">
        <f t="shared" ref="FDP132:FGA132" si="901">+FDP118*FDP$21/$C$41</f>
        <v>0</v>
      </c>
      <c r="FDQ132" s="17">
        <f t="shared" si="901"/>
        <v>0</v>
      </c>
      <c r="FDR132" s="17">
        <f t="shared" si="901"/>
        <v>0</v>
      </c>
      <c r="FDS132" s="17">
        <f t="shared" si="901"/>
        <v>0</v>
      </c>
      <c r="FDT132" s="17">
        <f t="shared" si="901"/>
        <v>0</v>
      </c>
      <c r="FDU132" s="17">
        <f t="shared" si="901"/>
        <v>0</v>
      </c>
      <c r="FDV132" s="17">
        <f t="shared" si="901"/>
        <v>0</v>
      </c>
      <c r="FDW132" s="17">
        <f t="shared" si="901"/>
        <v>0</v>
      </c>
      <c r="FDX132" s="17">
        <f t="shared" si="901"/>
        <v>0</v>
      </c>
      <c r="FDY132" s="17">
        <f t="shared" si="901"/>
        <v>0</v>
      </c>
      <c r="FDZ132" s="17">
        <f t="shared" si="901"/>
        <v>0</v>
      </c>
      <c r="FEA132" s="17">
        <f t="shared" si="901"/>
        <v>0</v>
      </c>
      <c r="FEB132" s="17">
        <f t="shared" si="901"/>
        <v>0</v>
      </c>
      <c r="FEC132" s="17">
        <f t="shared" si="901"/>
        <v>0</v>
      </c>
      <c r="FED132" s="17">
        <f t="shared" si="901"/>
        <v>0</v>
      </c>
      <c r="FEE132" s="17">
        <f t="shared" si="901"/>
        <v>0</v>
      </c>
      <c r="FEF132" s="17">
        <f t="shared" si="901"/>
        <v>0</v>
      </c>
      <c r="FEG132" s="17">
        <f t="shared" si="901"/>
        <v>0</v>
      </c>
      <c r="FEH132" s="17">
        <f t="shared" si="901"/>
        <v>0</v>
      </c>
      <c r="FEI132" s="17">
        <f t="shared" si="901"/>
        <v>0</v>
      </c>
      <c r="FEJ132" s="17">
        <f t="shared" si="901"/>
        <v>0</v>
      </c>
      <c r="FEK132" s="17">
        <f t="shared" si="901"/>
        <v>0</v>
      </c>
      <c r="FEL132" s="17">
        <f t="shared" si="901"/>
        <v>0</v>
      </c>
      <c r="FEM132" s="17">
        <f t="shared" si="901"/>
        <v>0</v>
      </c>
      <c r="FEN132" s="17">
        <f t="shared" si="901"/>
        <v>0</v>
      </c>
      <c r="FEO132" s="17">
        <f t="shared" si="901"/>
        <v>0</v>
      </c>
      <c r="FEP132" s="17">
        <f t="shared" si="901"/>
        <v>0</v>
      </c>
      <c r="FEQ132" s="17">
        <f t="shared" si="901"/>
        <v>0</v>
      </c>
      <c r="FER132" s="17">
        <f t="shared" si="901"/>
        <v>0</v>
      </c>
      <c r="FES132" s="17">
        <f t="shared" si="901"/>
        <v>0</v>
      </c>
      <c r="FET132" s="17">
        <f t="shared" si="901"/>
        <v>0</v>
      </c>
      <c r="FEU132" s="17">
        <f t="shared" si="901"/>
        <v>0</v>
      </c>
      <c r="FEV132" s="17">
        <f t="shared" si="901"/>
        <v>0</v>
      </c>
      <c r="FEW132" s="17">
        <f t="shared" si="901"/>
        <v>0</v>
      </c>
      <c r="FEX132" s="17">
        <f t="shared" si="901"/>
        <v>0</v>
      </c>
      <c r="FEY132" s="17">
        <f t="shared" si="901"/>
        <v>0</v>
      </c>
      <c r="FEZ132" s="17">
        <f t="shared" si="901"/>
        <v>0</v>
      </c>
      <c r="FFA132" s="17">
        <f t="shared" si="901"/>
        <v>0</v>
      </c>
      <c r="FFB132" s="17">
        <f t="shared" si="901"/>
        <v>0</v>
      </c>
      <c r="FFC132" s="17">
        <f t="shared" si="901"/>
        <v>0</v>
      </c>
      <c r="FFD132" s="17">
        <f t="shared" si="901"/>
        <v>0</v>
      </c>
      <c r="FFE132" s="17">
        <f t="shared" si="901"/>
        <v>0</v>
      </c>
      <c r="FFF132" s="17">
        <f t="shared" si="901"/>
        <v>0</v>
      </c>
      <c r="FFG132" s="17">
        <f t="shared" si="901"/>
        <v>0</v>
      </c>
      <c r="FFH132" s="17">
        <f t="shared" si="901"/>
        <v>0</v>
      </c>
      <c r="FFI132" s="17">
        <f t="shared" si="901"/>
        <v>0</v>
      </c>
      <c r="FFJ132" s="17">
        <f t="shared" si="901"/>
        <v>0</v>
      </c>
      <c r="FFK132" s="17">
        <f t="shared" si="901"/>
        <v>0</v>
      </c>
      <c r="FFL132" s="17">
        <f t="shared" si="901"/>
        <v>0</v>
      </c>
      <c r="FFM132" s="17">
        <f t="shared" si="901"/>
        <v>0</v>
      </c>
      <c r="FFN132" s="17">
        <f t="shared" si="901"/>
        <v>0</v>
      </c>
      <c r="FFO132" s="17">
        <f t="shared" si="901"/>
        <v>0</v>
      </c>
      <c r="FFP132" s="17">
        <f t="shared" si="901"/>
        <v>0</v>
      </c>
      <c r="FFQ132" s="17">
        <f t="shared" si="901"/>
        <v>0</v>
      </c>
      <c r="FFR132" s="17">
        <f t="shared" si="901"/>
        <v>0</v>
      </c>
      <c r="FFS132" s="17">
        <f t="shared" si="901"/>
        <v>0</v>
      </c>
      <c r="FFT132" s="17">
        <f t="shared" si="901"/>
        <v>0</v>
      </c>
      <c r="FFU132" s="17">
        <f t="shared" si="901"/>
        <v>0</v>
      </c>
      <c r="FFV132" s="17">
        <f t="shared" si="901"/>
        <v>0</v>
      </c>
      <c r="FFW132" s="17">
        <f t="shared" si="901"/>
        <v>0</v>
      </c>
      <c r="FFX132" s="17">
        <f t="shared" si="901"/>
        <v>0</v>
      </c>
      <c r="FFY132" s="17">
        <f t="shared" si="901"/>
        <v>0</v>
      </c>
      <c r="FFZ132" s="17">
        <f t="shared" si="901"/>
        <v>0</v>
      </c>
      <c r="FGA132" s="17">
        <f t="shared" si="901"/>
        <v>0</v>
      </c>
      <c r="FGB132" s="17">
        <f t="shared" ref="FGB132:FIM132" si="902">+FGB118*FGB$21/$C$41</f>
        <v>0</v>
      </c>
      <c r="FGC132" s="17">
        <f t="shared" si="902"/>
        <v>0</v>
      </c>
      <c r="FGD132" s="17">
        <f t="shared" si="902"/>
        <v>0</v>
      </c>
      <c r="FGE132" s="17">
        <f t="shared" si="902"/>
        <v>0</v>
      </c>
      <c r="FGF132" s="17">
        <f t="shared" si="902"/>
        <v>0</v>
      </c>
      <c r="FGG132" s="17">
        <f t="shared" si="902"/>
        <v>0</v>
      </c>
      <c r="FGH132" s="17">
        <f t="shared" si="902"/>
        <v>0</v>
      </c>
      <c r="FGI132" s="17">
        <f t="shared" si="902"/>
        <v>0</v>
      </c>
      <c r="FGJ132" s="17">
        <f t="shared" si="902"/>
        <v>0</v>
      </c>
      <c r="FGK132" s="17">
        <f t="shared" si="902"/>
        <v>0</v>
      </c>
      <c r="FGL132" s="17">
        <f t="shared" si="902"/>
        <v>0</v>
      </c>
      <c r="FGM132" s="17">
        <f t="shared" si="902"/>
        <v>0</v>
      </c>
      <c r="FGN132" s="17">
        <f t="shared" si="902"/>
        <v>0</v>
      </c>
      <c r="FGO132" s="17">
        <f t="shared" si="902"/>
        <v>0</v>
      </c>
      <c r="FGP132" s="17">
        <f t="shared" si="902"/>
        <v>0</v>
      </c>
      <c r="FGQ132" s="17">
        <f t="shared" si="902"/>
        <v>0</v>
      </c>
      <c r="FGR132" s="17">
        <f t="shared" si="902"/>
        <v>0</v>
      </c>
      <c r="FGS132" s="17">
        <f t="shared" si="902"/>
        <v>0</v>
      </c>
      <c r="FGT132" s="17">
        <f t="shared" si="902"/>
        <v>0</v>
      </c>
      <c r="FGU132" s="17">
        <f t="shared" si="902"/>
        <v>0</v>
      </c>
      <c r="FGV132" s="17">
        <f t="shared" si="902"/>
        <v>0</v>
      </c>
      <c r="FGW132" s="17">
        <f t="shared" si="902"/>
        <v>0</v>
      </c>
      <c r="FGX132" s="17">
        <f t="shared" si="902"/>
        <v>0</v>
      </c>
      <c r="FGY132" s="17">
        <f t="shared" si="902"/>
        <v>0</v>
      </c>
      <c r="FGZ132" s="17">
        <f t="shared" si="902"/>
        <v>0</v>
      </c>
      <c r="FHA132" s="17">
        <f t="shared" si="902"/>
        <v>0</v>
      </c>
      <c r="FHB132" s="17">
        <f t="shared" si="902"/>
        <v>0</v>
      </c>
      <c r="FHC132" s="17">
        <f t="shared" si="902"/>
        <v>0</v>
      </c>
      <c r="FHD132" s="17">
        <f t="shared" si="902"/>
        <v>0</v>
      </c>
      <c r="FHE132" s="17">
        <f t="shared" si="902"/>
        <v>0</v>
      </c>
      <c r="FHF132" s="17">
        <f t="shared" si="902"/>
        <v>0</v>
      </c>
      <c r="FHG132" s="17">
        <f t="shared" si="902"/>
        <v>0</v>
      </c>
      <c r="FHH132" s="17">
        <f t="shared" si="902"/>
        <v>0</v>
      </c>
      <c r="FHI132" s="17">
        <f t="shared" si="902"/>
        <v>0</v>
      </c>
      <c r="FHJ132" s="17">
        <f t="shared" si="902"/>
        <v>0</v>
      </c>
      <c r="FHK132" s="17">
        <f t="shared" si="902"/>
        <v>0</v>
      </c>
      <c r="FHL132" s="17">
        <f t="shared" si="902"/>
        <v>0</v>
      </c>
      <c r="FHM132" s="17">
        <f t="shared" si="902"/>
        <v>0</v>
      </c>
      <c r="FHN132" s="17">
        <f t="shared" si="902"/>
        <v>0</v>
      </c>
      <c r="FHO132" s="17">
        <f t="shared" si="902"/>
        <v>0</v>
      </c>
      <c r="FHP132" s="17">
        <f t="shared" si="902"/>
        <v>0</v>
      </c>
      <c r="FHQ132" s="17">
        <f t="shared" si="902"/>
        <v>0</v>
      </c>
      <c r="FHR132" s="17">
        <f t="shared" si="902"/>
        <v>0</v>
      </c>
      <c r="FHS132" s="17">
        <f t="shared" si="902"/>
        <v>0</v>
      </c>
      <c r="FHT132" s="17">
        <f t="shared" si="902"/>
        <v>0</v>
      </c>
      <c r="FHU132" s="17">
        <f t="shared" si="902"/>
        <v>0</v>
      </c>
      <c r="FHV132" s="17">
        <f t="shared" si="902"/>
        <v>0</v>
      </c>
      <c r="FHW132" s="17">
        <f t="shared" si="902"/>
        <v>0</v>
      </c>
      <c r="FHX132" s="17">
        <f t="shared" si="902"/>
        <v>0</v>
      </c>
      <c r="FHY132" s="17">
        <f t="shared" si="902"/>
        <v>0</v>
      </c>
      <c r="FHZ132" s="17">
        <f t="shared" si="902"/>
        <v>0</v>
      </c>
      <c r="FIA132" s="17">
        <f t="shared" si="902"/>
        <v>0</v>
      </c>
      <c r="FIB132" s="17">
        <f t="shared" si="902"/>
        <v>0</v>
      </c>
      <c r="FIC132" s="17">
        <f t="shared" si="902"/>
        <v>0</v>
      </c>
      <c r="FID132" s="17">
        <f t="shared" si="902"/>
        <v>0</v>
      </c>
      <c r="FIE132" s="17">
        <f t="shared" si="902"/>
        <v>0</v>
      </c>
      <c r="FIF132" s="17">
        <f t="shared" si="902"/>
        <v>0</v>
      </c>
      <c r="FIG132" s="17">
        <f t="shared" si="902"/>
        <v>0</v>
      </c>
      <c r="FIH132" s="17">
        <f t="shared" si="902"/>
        <v>0</v>
      </c>
      <c r="FII132" s="17">
        <f t="shared" si="902"/>
        <v>0</v>
      </c>
      <c r="FIJ132" s="17">
        <f t="shared" si="902"/>
        <v>0</v>
      </c>
      <c r="FIK132" s="17">
        <f t="shared" si="902"/>
        <v>0</v>
      </c>
      <c r="FIL132" s="17">
        <f t="shared" si="902"/>
        <v>0</v>
      </c>
      <c r="FIM132" s="17">
        <f t="shared" si="902"/>
        <v>0</v>
      </c>
      <c r="FIN132" s="17">
        <f t="shared" ref="FIN132:FKY132" si="903">+FIN118*FIN$21/$C$41</f>
        <v>0</v>
      </c>
      <c r="FIO132" s="17">
        <f t="shared" si="903"/>
        <v>0</v>
      </c>
      <c r="FIP132" s="17">
        <f t="shared" si="903"/>
        <v>0</v>
      </c>
      <c r="FIQ132" s="17">
        <f t="shared" si="903"/>
        <v>0</v>
      </c>
      <c r="FIR132" s="17">
        <f t="shared" si="903"/>
        <v>0</v>
      </c>
      <c r="FIS132" s="17">
        <f t="shared" si="903"/>
        <v>0</v>
      </c>
      <c r="FIT132" s="17">
        <f t="shared" si="903"/>
        <v>0</v>
      </c>
      <c r="FIU132" s="17">
        <f t="shared" si="903"/>
        <v>0</v>
      </c>
      <c r="FIV132" s="17">
        <f t="shared" si="903"/>
        <v>0</v>
      </c>
      <c r="FIW132" s="17">
        <f t="shared" si="903"/>
        <v>0</v>
      </c>
      <c r="FIX132" s="17">
        <f t="shared" si="903"/>
        <v>0</v>
      </c>
      <c r="FIY132" s="17">
        <f t="shared" si="903"/>
        <v>0</v>
      </c>
      <c r="FIZ132" s="17">
        <f t="shared" si="903"/>
        <v>0</v>
      </c>
      <c r="FJA132" s="17">
        <f t="shared" si="903"/>
        <v>0</v>
      </c>
      <c r="FJB132" s="17">
        <f t="shared" si="903"/>
        <v>0</v>
      </c>
      <c r="FJC132" s="17">
        <f t="shared" si="903"/>
        <v>0</v>
      </c>
      <c r="FJD132" s="17">
        <f t="shared" si="903"/>
        <v>0</v>
      </c>
      <c r="FJE132" s="17">
        <f t="shared" si="903"/>
        <v>0</v>
      </c>
      <c r="FJF132" s="17">
        <f t="shared" si="903"/>
        <v>0</v>
      </c>
      <c r="FJG132" s="17">
        <f t="shared" si="903"/>
        <v>0</v>
      </c>
      <c r="FJH132" s="17">
        <f t="shared" si="903"/>
        <v>0</v>
      </c>
      <c r="FJI132" s="17">
        <f t="shared" si="903"/>
        <v>0</v>
      </c>
      <c r="FJJ132" s="17">
        <f t="shared" si="903"/>
        <v>0</v>
      </c>
      <c r="FJK132" s="17">
        <f t="shared" si="903"/>
        <v>0</v>
      </c>
      <c r="FJL132" s="17">
        <f t="shared" si="903"/>
        <v>0</v>
      </c>
      <c r="FJM132" s="17">
        <f t="shared" si="903"/>
        <v>0</v>
      </c>
      <c r="FJN132" s="17">
        <f t="shared" si="903"/>
        <v>0</v>
      </c>
      <c r="FJO132" s="17">
        <f t="shared" si="903"/>
        <v>0</v>
      </c>
      <c r="FJP132" s="17">
        <f t="shared" si="903"/>
        <v>0</v>
      </c>
      <c r="FJQ132" s="17">
        <f t="shared" si="903"/>
        <v>0</v>
      </c>
      <c r="FJR132" s="17">
        <f t="shared" si="903"/>
        <v>0</v>
      </c>
      <c r="FJS132" s="17">
        <f t="shared" si="903"/>
        <v>0</v>
      </c>
      <c r="FJT132" s="17">
        <f t="shared" si="903"/>
        <v>0</v>
      </c>
      <c r="FJU132" s="17">
        <f t="shared" si="903"/>
        <v>0</v>
      </c>
      <c r="FJV132" s="17">
        <f t="shared" si="903"/>
        <v>0</v>
      </c>
      <c r="FJW132" s="17">
        <f t="shared" si="903"/>
        <v>0</v>
      </c>
      <c r="FJX132" s="17">
        <f t="shared" si="903"/>
        <v>0</v>
      </c>
      <c r="FJY132" s="17">
        <f t="shared" si="903"/>
        <v>0</v>
      </c>
      <c r="FJZ132" s="17">
        <f t="shared" si="903"/>
        <v>0</v>
      </c>
      <c r="FKA132" s="17">
        <f t="shared" si="903"/>
        <v>0</v>
      </c>
      <c r="FKB132" s="17">
        <f t="shared" si="903"/>
        <v>0</v>
      </c>
      <c r="FKC132" s="17">
        <f t="shared" si="903"/>
        <v>0</v>
      </c>
      <c r="FKD132" s="17">
        <f t="shared" si="903"/>
        <v>0</v>
      </c>
      <c r="FKE132" s="17">
        <f t="shared" si="903"/>
        <v>0</v>
      </c>
      <c r="FKF132" s="17">
        <f t="shared" si="903"/>
        <v>0</v>
      </c>
      <c r="FKG132" s="17">
        <f t="shared" si="903"/>
        <v>0</v>
      </c>
      <c r="FKH132" s="17">
        <f t="shared" si="903"/>
        <v>0</v>
      </c>
      <c r="FKI132" s="17">
        <f t="shared" si="903"/>
        <v>0</v>
      </c>
      <c r="FKJ132" s="17">
        <f t="shared" si="903"/>
        <v>0</v>
      </c>
      <c r="FKK132" s="17">
        <f t="shared" si="903"/>
        <v>0</v>
      </c>
      <c r="FKL132" s="17">
        <f t="shared" si="903"/>
        <v>0</v>
      </c>
      <c r="FKM132" s="17">
        <f t="shared" si="903"/>
        <v>0</v>
      </c>
      <c r="FKN132" s="17">
        <f t="shared" si="903"/>
        <v>0</v>
      </c>
      <c r="FKO132" s="17">
        <f t="shared" si="903"/>
        <v>0</v>
      </c>
      <c r="FKP132" s="17">
        <f t="shared" si="903"/>
        <v>0</v>
      </c>
      <c r="FKQ132" s="17">
        <f t="shared" si="903"/>
        <v>0</v>
      </c>
      <c r="FKR132" s="17">
        <f t="shared" si="903"/>
        <v>0</v>
      </c>
      <c r="FKS132" s="17">
        <f t="shared" si="903"/>
        <v>0</v>
      </c>
      <c r="FKT132" s="17">
        <f t="shared" si="903"/>
        <v>0</v>
      </c>
      <c r="FKU132" s="17">
        <f t="shared" si="903"/>
        <v>0</v>
      </c>
      <c r="FKV132" s="17">
        <f t="shared" si="903"/>
        <v>0</v>
      </c>
      <c r="FKW132" s="17">
        <f t="shared" si="903"/>
        <v>0</v>
      </c>
      <c r="FKX132" s="17">
        <f t="shared" si="903"/>
        <v>0</v>
      </c>
      <c r="FKY132" s="17">
        <f t="shared" si="903"/>
        <v>0</v>
      </c>
      <c r="FKZ132" s="17">
        <f t="shared" ref="FKZ132:FNK132" si="904">+FKZ118*FKZ$21/$C$41</f>
        <v>0</v>
      </c>
      <c r="FLA132" s="17">
        <f t="shared" si="904"/>
        <v>0</v>
      </c>
      <c r="FLB132" s="17">
        <f t="shared" si="904"/>
        <v>0</v>
      </c>
      <c r="FLC132" s="17">
        <f t="shared" si="904"/>
        <v>0</v>
      </c>
      <c r="FLD132" s="17">
        <f t="shared" si="904"/>
        <v>0</v>
      </c>
      <c r="FLE132" s="17">
        <f t="shared" si="904"/>
        <v>0</v>
      </c>
      <c r="FLF132" s="17">
        <f t="shared" si="904"/>
        <v>0</v>
      </c>
      <c r="FLG132" s="17">
        <f t="shared" si="904"/>
        <v>0</v>
      </c>
      <c r="FLH132" s="17">
        <f t="shared" si="904"/>
        <v>0</v>
      </c>
      <c r="FLI132" s="17">
        <f t="shared" si="904"/>
        <v>0</v>
      </c>
      <c r="FLJ132" s="17">
        <f t="shared" si="904"/>
        <v>0</v>
      </c>
      <c r="FLK132" s="17">
        <f t="shared" si="904"/>
        <v>0</v>
      </c>
      <c r="FLL132" s="17">
        <f t="shared" si="904"/>
        <v>0</v>
      </c>
      <c r="FLM132" s="17">
        <f t="shared" si="904"/>
        <v>0</v>
      </c>
      <c r="FLN132" s="17">
        <f t="shared" si="904"/>
        <v>0</v>
      </c>
      <c r="FLO132" s="17">
        <f t="shared" si="904"/>
        <v>0</v>
      </c>
      <c r="FLP132" s="17">
        <f t="shared" si="904"/>
        <v>0</v>
      </c>
      <c r="FLQ132" s="17">
        <f t="shared" si="904"/>
        <v>0</v>
      </c>
      <c r="FLR132" s="17">
        <f t="shared" si="904"/>
        <v>0</v>
      </c>
      <c r="FLS132" s="17">
        <f t="shared" si="904"/>
        <v>0</v>
      </c>
      <c r="FLT132" s="17">
        <f t="shared" si="904"/>
        <v>0</v>
      </c>
      <c r="FLU132" s="17">
        <f t="shared" si="904"/>
        <v>0</v>
      </c>
      <c r="FLV132" s="17">
        <f t="shared" si="904"/>
        <v>0</v>
      </c>
      <c r="FLW132" s="17">
        <f t="shared" si="904"/>
        <v>0</v>
      </c>
      <c r="FLX132" s="17">
        <f t="shared" si="904"/>
        <v>0</v>
      </c>
      <c r="FLY132" s="17">
        <f t="shared" si="904"/>
        <v>0</v>
      </c>
      <c r="FLZ132" s="17">
        <f t="shared" si="904"/>
        <v>0</v>
      </c>
      <c r="FMA132" s="17">
        <f t="shared" si="904"/>
        <v>0</v>
      </c>
      <c r="FMB132" s="17">
        <f t="shared" si="904"/>
        <v>0</v>
      </c>
      <c r="FMC132" s="17">
        <f t="shared" si="904"/>
        <v>0</v>
      </c>
      <c r="FMD132" s="17">
        <f t="shared" si="904"/>
        <v>0</v>
      </c>
      <c r="FME132" s="17">
        <f t="shared" si="904"/>
        <v>0</v>
      </c>
      <c r="FMF132" s="17">
        <f t="shared" si="904"/>
        <v>0</v>
      </c>
      <c r="FMG132" s="17">
        <f t="shared" si="904"/>
        <v>0</v>
      </c>
      <c r="FMH132" s="17">
        <f t="shared" si="904"/>
        <v>0</v>
      </c>
      <c r="FMI132" s="17">
        <f t="shared" si="904"/>
        <v>0</v>
      </c>
      <c r="FMJ132" s="17">
        <f t="shared" si="904"/>
        <v>0</v>
      </c>
      <c r="FMK132" s="17">
        <f t="shared" si="904"/>
        <v>0</v>
      </c>
      <c r="FML132" s="17">
        <f t="shared" si="904"/>
        <v>0</v>
      </c>
      <c r="FMM132" s="17">
        <f t="shared" si="904"/>
        <v>0</v>
      </c>
      <c r="FMN132" s="17">
        <f t="shared" si="904"/>
        <v>0</v>
      </c>
      <c r="FMO132" s="17">
        <f t="shared" si="904"/>
        <v>0</v>
      </c>
      <c r="FMP132" s="17">
        <f t="shared" si="904"/>
        <v>0</v>
      </c>
      <c r="FMQ132" s="17">
        <f t="shared" si="904"/>
        <v>0</v>
      </c>
      <c r="FMR132" s="17">
        <f t="shared" si="904"/>
        <v>0</v>
      </c>
      <c r="FMS132" s="17">
        <f t="shared" si="904"/>
        <v>0</v>
      </c>
      <c r="FMT132" s="17">
        <f t="shared" si="904"/>
        <v>0</v>
      </c>
      <c r="FMU132" s="17">
        <f t="shared" si="904"/>
        <v>0</v>
      </c>
      <c r="FMV132" s="17">
        <f t="shared" si="904"/>
        <v>0</v>
      </c>
      <c r="FMW132" s="17">
        <f t="shared" si="904"/>
        <v>0</v>
      </c>
      <c r="FMX132" s="17">
        <f t="shared" si="904"/>
        <v>0</v>
      </c>
      <c r="FMY132" s="17">
        <f t="shared" si="904"/>
        <v>0</v>
      </c>
      <c r="FMZ132" s="17">
        <f t="shared" si="904"/>
        <v>0</v>
      </c>
      <c r="FNA132" s="17">
        <f t="shared" si="904"/>
        <v>0</v>
      </c>
      <c r="FNB132" s="17">
        <f t="shared" si="904"/>
        <v>0</v>
      </c>
      <c r="FNC132" s="17">
        <f t="shared" si="904"/>
        <v>0</v>
      </c>
      <c r="FND132" s="17">
        <f t="shared" si="904"/>
        <v>0</v>
      </c>
      <c r="FNE132" s="17">
        <f t="shared" si="904"/>
        <v>0</v>
      </c>
      <c r="FNF132" s="17">
        <f t="shared" si="904"/>
        <v>0</v>
      </c>
      <c r="FNG132" s="17">
        <f t="shared" si="904"/>
        <v>0</v>
      </c>
      <c r="FNH132" s="17">
        <f t="shared" si="904"/>
        <v>0</v>
      </c>
      <c r="FNI132" s="17">
        <f t="shared" si="904"/>
        <v>0</v>
      </c>
      <c r="FNJ132" s="17">
        <f t="shared" si="904"/>
        <v>0</v>
      </c>
      <c r="FNK132" s="17">
        <f t="shared" si="904"/>
        <v>0</v>
      </c>
      <c r="FNL132" s="17">
        <f t="shared" ref="FNL132:FPW132" si="905">+FNL118*FNL$21/$C$41</f>
        <v>0</v>
      </c>
      <c r="FNM132" s="17">
        <f t="shared" si="905"/>
        <v>0</v>
      </c>
      <c r="FNN132" s="17">
        <f t="shared" si="905"/>
        <v>0</v>
      </c>
      <c r="FNO132" s="17">
        <f t="shared" si="905"/>
        <v>0</v>
      </c>
      <c r="FNP132" s="17">
        <f t="shared" si="905"/>
        <v>0</v>
      </c>
      <c r="FNQ132" s="17">
        <f t="shared" si="905"/>
        <v>0</v>
      </c>
      <c r="FNR132" s="17">
        <f t="shared" si="905"/>
        <v>0</v>
      </c>
      <c r="FNS132" s="17">
        <f t="shared" si="905"/>
        <v>0</v>
      </c>
      <c r="FNT132" s="17">
        <f t="shared" si="905"/>
        <v>0</v>
      </c>
      <c r="FNU132" s="17">
        <f t="shared" si="905"/>
        <v>0</v>
      </c>
      <c r="FNV132" s="17">
        <f t="shared" si="905"/>
        <v>0</v>
      </c>
      <c r="FNW132" s="17">
        <f t="shared" si="905"/>
        <v>0</v>
      </c>
      <c r="FNX132" s="17">
        <f t="shared" si="905"/>
        <v>0</v>
      </c>
      <c r="FNY132" s="17">
        <f t="shared" si="905"/>
        <v>0</v>
      </c>
      <c r="FNZ132" s="17">
        <f t="shared" si="905"/>
        <v>0</v>
      </c>
      <c r="FOA132" s="17">
        <f t="shared" si="905"/>
        <v>0</v>
      </c>
      <c r="FOB132" s="17">
        <f t="shared" si="905"/>
        <v>0</v>
      </c>
      <c r="FOC132" s="17">
        <f t="shared" si="905"/>
        <v>0</v>
      </c>
      <c r="FOD132" s="17">
        <f t="shared" si="905"/>
        <v>0</v>
      </c>
      <c r="FOE132" s="17">
        <f t="shared" si="905"/>
        <v>0</v>
      </c>
      <c r="FOF132" s="17">
        <f t="shared" si="905"/>
        <v>0</v>
      </c>
      <c r="FOG132" s="17">
        <f t="shared" si="905"/>
        <v>0</v>
      </c>
      <c r="FOH132" s="17">
        <f t="shared" si="905"/>
        <v>0</v>
      </c>
      <c r="FOI132" s="17">
        <f t="shared" si="905"/>
        <v>0</v>
      </c>
      <c r="FOJ132" s="17">
        <f t="shared" si="905"/>
        <v>0</v>
      </c>
      <c r="FOK132" s="17">
        <f t="shared" si="905"/>
        <v>0</v>
      </c>
      <c r="FOL132" s="17">
        <f t="shared" si="905"/>
        <v>0</v>
      </c>
      <c r="FOM132" s="17">
        <f t="shared" si="905"/>
        <v>0</v>
      </c>
      <c r="FON132" s="17">
        <f t="shared" si="905"/>
        <v>0</v>
      </c>
      <c r="FOO132" s="17">
        <f t="shared" si="905"/>
        <v>0</v>
      </c>
      <c r="FOP132" s="17">
        <f t="shared" si="905"/>
        <v>0</v>
      </c>
      <c r="FOQ132" s="17">
        <f t="shared" si="905"/>
        <v>0</v>
      </c>
      <c r="FOR132" s="17">
        <f t="shared" si="905"/>
        <v>0</v>
      </c>
      <c r="FOS132" s="17">
        <f t="shared" si="905"/>
        <v>0</v>
      </c>
      <c r="FOT132" s="17">
        <f t="shared" si="905"/>
        <v>0</v>
      </c>
      <c r="FOU132" s="17">
        <f t="shared" si="905"/>
        <v>0</v>
      </c>
      <c r="FOV132" s="17">
        <f t="shared" si="905"/>
        <v>0</v>
      </c>
      <c r="FOW132" s="17">
        <f t="shared" si="905"/>
        <v>0</v>
      </c>
      <c r="FOX132" s="17">
        <f t="shared" si="905"/>
        <v>0</v>
      </c>
      <c r="FOY132" s="17">
        <f t="shared" si="905"/>
        <v>0</v>
      </c>
      <c r="FOZ132" s="17">
        <f t="shared" si="905"/>
        <v>0</v>
      </c>
      <c r="FPA132" s="17">
        <f t="shared" si="905"/>
        <v>0</v>
      </c>
      <c r="FPB132" s="17">
        <f t="shared" si="905"/>
        <v>0</v>
      </c>
      <c r="FPC132" s="17">
        <f t="shared" si="905"/>
        <v>0</v>
      </c>
      <c r="FPD132" s="17">
        <f t="shared" si="905"/>
        <v>0</v>
      </c>
      <c r="FPE132" s="17">
        <f t="shared" si="905"/>
        <v>0</v>
      </c>
      <c r="FPF132" s="17">
        <f t="shared" si="905"/>
        <v>0</v>
      </c>
      <c r="FPG132" s="17">
        <f t="shared" si="905"/>
        <v>0</v>
      </c>
      <c r="FPH132" s="17">
        <f t="shared" si="905"/>
        <v>0</v>
      </c>
      <c r="FPI132" s="17">
        <f t="shared" si="905"/>
        <v>0</v>
      </c>
      <c r="FPJ132" s="17">
        <f t="shared" si="905"/>
        <v>0</v>
      </c>
      <c r="FPK132" s="17">
        <f t="shared" si="905"/>
        <v>0</v>
      </c>
      <c r="FPL132" s="17">
        <f t="shared" si="905"/>
        <v>0</v>
      </c>
      <c r="FPM132" s="17">
        <f t="shared" si="905"/>
        <v>0</v>
      </c>
      <c r="FPN132" s="17">
        <f t="shared" si="905"/>
        <v>0</v>
      </c>
      <c r="FPO132" s="17">
        <f t="shared" si="905"/>
        <v>0</v>
      </c>
      <c r="FPP132" s="17">
        <f t="shared" si="905"/>
        <v>0</v>
      </c>
      <c r="FPQ132" s="17">
        <f t="shared" si="905"/>
        <v>0</v>
      </c>
      <c r="FPR132" s="17">
        <f t="shared" si="905"/>
        <v>0</v>
      </c>
      <c r="FPS132" s="17">
        <f t="shared" si="905"/>
        <v>0</v>
      </c>
      <c r="FPT132" s="17">
        <f t="shared" si="905"/>
        <v>0</v>
      </c>
      <c r="FPU132" s="17">
        <f t="shared" si="905"/>
        <v>0</v>
      </c>
      <c r="FPV132" s="17">
        <f t="shared" si="905"/>
        <v>0</v>
      </c>
      <c r="FPW132" s="17">
        <f t="shared" si="905"/>
        <v>0</v>
      </c>
      <c r="FPX132" s="17">
        <f t="shared" ref="FPX132:FSI132" si="906">+FPX118*FPX$21/$C$41</f>
        <v>0</v>
      </c>
      <c r="FPY132" s="17">
        <f t="shared" si="906"/>
        <v>0</v>
      </c>
      <c r="FPZ132" s="17">
        <f t="shared" si="906"/>
        <v>0</v>
      </c>
      <c r="FQA132" s="17">
        <f t="shared" si="906"/>
        <v>0</v>
      </c>
      <c r="FQB132" s="17">
        <f t="shared" si="906"/>
        <v>0</v>
      </c>
      <c r="FQC132" s="17">
        <f t="shared" si="906"/>
        <v>0</v>
      </c>
      <c r="FQD132" s="17">
        <f t="shared" si="906"/>
        <v>0</v>
      </c>
      <c r="FQE132" s="17">
        <f t="shared" si="906"/>
        <v>0</v>
      </c>
      <c r="FQF132" s="17">
        <f t="shared" si="906"/>
        <v>0</v>
      </c>
      <c r="FQG132" s="17">
        <f t="shared" si="906"/>
        <v>0</v>
      </c>
      <c r="FQH132" s="17">
        <f t="shared" si="906"/>
        <v>0</v>
      </c>
      <c r="FQI132" s="17">
        <f t="shared" si="906"/>
        <v>0</v>
      </c>
      <c r="FQJ132" s="17">
        <f t="shared" si="906"/>
        <v>0</v>
      </c>
      <c r="FQK132" s="17">
        <f t="shared" si="906"/>
        <v>0</v>
      </c>
      <c r="FQL132" s="17">
        <f t="shared" si="906"/>
        <v>0</v>
      </c>
      <c r="FQM132" s="17">
        <f t="shared" si="906"/>
        <v>0</v>
      </c>
      <c r="FQN132" s="17">
        <f t="shared" si="906"/>
        <v>0</v>
      </c>
      <c r="FQO132" s="17">
        <f t="shared" si="906"/>
        <v>0</v>
      </c>
      <c r="FQP132" s="17">
        <f t="shared" si="906"/>
        <v>0</v>
      </c>
      <c r="FQQ132" s="17">
        <f t="shared" si="906"/>
        <v>0</v>
      </c>
      <c r="FQR132" s="17">
        <f t="shared" si="906"/>
        <v>0</v>
      </c>
      <c r="FQS132" s="17">
        <f t="shared" si="906"/>
        <v>0</v>
      </c>
      <c r="FQT132" s="17">
        <f t="shared" si="906"/>
        <v>0</v>
      </c>
      <c r="FQU132" s="17">
        <f t="shared" si="906"/>
        <v>0</v>
      </c>
      <c r="FQV132" s="17">
        <f t="shared" si="906"/>
        <v>0</v>
      </c>
      <c r="FQW132" s="17">
        <f t="shared" si="906"/>
        <v>0</v>
      </c>
      <c r="FQX132" s="17">
        <f t="shared" si="906"/>
        <v>0</v>
      </c>
      <c r="FQY132" s="17">
        <f t="shared" si="906"/>
        <v>0</v>
      </c>
      <c r="FQZ132" s="17">
        <f t="shared" si="906"/>
        <v>0</v>
      </c>
      <c r="FRA132" s="17">
        <f t="shared" si="906"/>
        <v>0</v>
      </c>
      <c r="FRB132" s="17">
        <f t="shared" si="906"/>
        <v>0</v>
      </c>
      <c r="FRC132" s="17">
        <f t="shared" si="906"/>
        <v>0</v>
      </c>
      <c r="FRD132" s="17">
        <f t="shared" si="906"/>
        <v>0</v>
      </c>
      <c r="FRE132" s="17">
        <f t="shared" si="906"/>
        <v>0</v>
      </c>
      <c r="FRF132" s="17">
        <f t="shared" si="906"/>
        <v>0</v>
      </c>
      <c r="FRG132" s="17">
        <f t="shared" si="906"/>
        <v>0</v>
      </c>
      <c r="FRH132" s="17">
        <f t="shared" si="906"/>
        <v>0</v>
      </c>
      <c r="FRI132" s="17">
        <f t="shared" si="906"/>
        <v>0</v>
      </c>
      <c r="FRJ132" s="17">
        <f t="shared" si="906"/>
        <v>0</v>
      </c>
      <c r="FRK132" s="17">
        <f t="shared" si="906"/>
        <v>0</v>
      </c>
      <c r="FRL132" s="17">
        <f t="shared" si="906"/>
        <v>0</v>
      </c>
      <c r="FRM132" s="17">
        <f t="shared" si="906"/>
        <v>0</v>
      </c>
      <c r="FRN132" s="17">
        <f t="shared" si="906"/>
        <v>0</v>
      </c>
      <c r="FRO132" s="17">
        <f t="shared" si="906"/>
        <v>0</v>
      </c>
      <c r="FRP132" s="17">
        <f t="shared" si="906"/>
        <v>0</v>
      </c>
      <c r="FRQ132" s="17">
        <f t="shared" si="906"/>
        <v>0</v>
      </c>
      <c r="FRR132" s="17">
        <f t="shared" si="906"/>
        <v>0</v>
      </c>
      <c r="FRS132" s="17">
        <f t="shared" si="906"/>
        <v>0</v>
      </c>
      <c r="FRT132" s="17">
        <f t="shared" si="906"/>
        <v>0</v>
      </c>
      <c r="FRU132" s="17">
        <f t="shared" si="906"/>
        <v>0</v>
      </c>
      <c r="FRV132" s="17">
        <f t="shared" si="906"/>
        <v>0</v>
      </c>
      <c r="FRW132" s="17">
        <f t="shared" si="906"/>
        <v>0</v>
      </c>
      <c r="FRX132" s="17">
        <f t="shared" si="906"/>
        <v>0</v>
      </c>
      <c r="FRY132" s="17">
        <f t="shared" si="906"/>
        <v>0</v>
      </c>
      <c r="FRZ132" s="17">
        <f t="shared" si="906"/>
        <v>0</v>
      </c>
      <c r="FSA132" s="17">
        <f t="shared" si="906"/>
        <v>0</v>
      </c>
      <c r="FSB132" s="17">
        <f t="shared" si="906"/>
        <v>0</v>
      </c>
      <c r="FSC132" s="17">
        <f t="shared" si="906"/>
        <v>0</v>
      </c>
      <c r="FSD132" s="17">
        <f t="shared" si="906"/>
        <v>0</v>
      </c>
      <c r="FSE132" s="17">
        <f t="shared" si="906"/>
        <v>0</v>
      </c>
      <c r="FSF132" s="17">
        <f t="shared" si="906"/>
        <v>0</v>
      </c>
      <c r="FSG132" s="17">
        <f t="shared" si="906"/>
        <v>0</v>
      </c>
      <c r="FSH132" s="17">
        <f t="shared" si="906"/>
        <v>0</v>
      </c>
      <c r="FSI132" s="17">
        <f t="shared" si="906"/>
        <v>0</v>
      </c>
      <c r="FSJ132" s="17">
        <f t="shared" ref="FSJ132:FUU132" si="907">+FSJ118*FSJ$21/$C$41</f>
        <v>0</v>
      </c>
      <c r="FSK132" s="17">
        <f t="shared" si="907"/>
        <v>0</v>
      </c>
      <c r="FSL132" s="17">
        <f t="shared" si="907"/>
        <v>0</v>
      </c>
      <c r="FSM132" s="17">
        <f t="shared" si="907"/>
        <v>0</v>
      </c>
      <c r="FSN132" s="17">
        <f t="shared" si="907"/>
        <v>0</v>
      </c>
      <c r="FSO132" s="17">
        <f t="shared" si="907"/>
        <v>0</v>
      </c>
      <c r="FSP132" s="17">
        <f t="shared" si="907"/>
        <v>0</v>
      </c>
      <c r="FSQ132" s="17">
        <f t="shared" si="907"/>
        <v>0</v>
      </c>
      <c r="FSR132" s="17">
        <f t="shared" si="907"/>
        <v>0</v>
      </c>
      <c r="FSS132" s="17">
        <f t="shared" si="907"/>
        <v>0</v>
      </c>
      <c r="FST132" s="17">
        <f t="shared" si="907"/>
        <v>0</v>
      </c>
      <c r="FSU132" s="17">
        <f t="shared" si="907"/>
        <v>0</v>
      </c>
      <c r="FSV132" s="17">
        <f t="shared" si="907"/>
        <v>0</v>
      </c>
      <c r="FSW132" s="17">
        <f t="shared" si="907"/>
        <v>0</v>
      </c>
      <c r="FSX132" s="17">
        <f t="shared" si="907"/>
        <v>0</v>
      </c>
      <c r="FSY132" s="17">
        <f t="shared" si="907"/>
        <v>0</v>
      </c>
      <c r="FSZ132" s="17">
        <f t="shared" si="907"/>
        <v>0</v>
      </c>
      <c r="FTA132" s="17">
        <f t="shared" si="907"/>
        <v>0</v>
      </c>
      <c r="FTB132" s="17">
        <f t="shared" si="907"/>
        <v>0</v>
      </c>
      <c r="FTC132" s="17">
        <f t="shared" si="907"/>
        <v>0</v>
      </c>
      <c r="FTD132" s="17">
        <f t="shared" si="907"/>
        <v>0</v>
      </c>
      <c r="FTE132" s="17">
        <f t="shared" si="907"/>
        <v>0</v>
      </c>
      <c r="FTF132" s="17">
        <f t="shared" si="907"/>
        <v>0</v>
      </c>
      <c r="FTG132" s="17">
        <f t="shared" si="907"/>
        <v>0</v>
      </c>
      <c r="FTH132" s="17">
        <f t="shared" si="907"/>
        <v>0</v>
      </c>
      <c r="FTI132" s="17">
        <f t="shared" si="907"/>
        <v>0</v>
      </c>
      <c r="FTJ132" s="17">
        <f t="shared" si="907"/>
        <v>0</v>
      </c>
      <c r="FTK132" s="17">
        <f t="shared" si="907"/>
        <v>0</v>
      </c>
      <c r="FTL132" s="17">
        <f t="shared" si="907"/>
        <v>0</v>
      </c>
      <c r="FTM132" s="17">
        <f t="shared" si="907"/>
        <v>0</v>
      </c>
      <c r="FTN132" s="17">
        <f t="shared" si="907"/>
        <v>0</v>
      </c>
      <c r="FTO132" s="17">
        <f t="shared" si="907"/>
        <v>0</v>
      </c>
      <c r="FTP132" s="17">
        <f t="shared" si="907"/>
        <v>0</v>
      </c>
      <c r="FTQ132" s="17">
        <f t="shared" si="907"/>
        <v>0</v>
      </c>
      <c r="FTR132" s="17">
        <f t="shared" si="907"/>
        <v>0</v>
      </c>
      <c r="FTS132" s="17">
        <f t="shared" si="907"/>
        <v>0</v>
      </c>
      <c r="FTT132" s="17">
        <f t="shared" si="907"/>
        <v>0</v>
      </c>
      <c r="FTU132" s="17">
        <f t="shared" si="907"/>
        <v>0</v>
      </c>
      <c r="FTV132" s="17">
        <f t="shared" si="907"/>
        <v>0</v>
      </c>
      <c r="FTW132" s="17">
        <f t="shared" si="907"/>
        <v>0</v>
      </c>
      <c r="FTX132" s="17">
        <f t="shared" si="907"/>
        <v>0</v>
      </c>
      <c r="FTY132" s="17">
        <f t="shared" si="907"/>
        <v>0</v>
      </c>
      <c r="FTZ132" s="17">
        <f t="shared" si="907"/>
        <v>0</v>
      </c>
      <c r="FUA132" s="17">
        <f t="shared" si="907"/>
        <v>0</v>
      </c>
      <c r="FUB132" s="17">
        <f t="shared" si="907"/>
        <v>0</v>
      </c>
      <c r="FUC132" s="17">
        <f t="shared" si="907"/>
        <v>0</v>
      </c>
      <c r="FUD132" s="17">
        <f t="shared" si="907"/>
        <v>0</v>
      </c>
      <c r="FUE132" s="17">
        <f t="shared" si="907"/>
        <v>0</v>
      </c>
      <c r="FUF132" s="17">
        <f t="shared" si="907"/>
        <v>0</v>
      </c>
      <c r="FUG132" s="17">
        <f t="shared" si="907"/>
        <v>0</v>
      </c>
      <c r="FUH132" s="17">
        <f t="shared" si="907"/>
        <v>0</v>
      </c>
      <c r="FUI132" s="17">
        <f t="shared" si="907"/>
        <v>0</v>
      </c>
      <c r="FUJ132" s="17">
        <f t="shared" si="907"/>
        <v>0</v>
      </c>
      <c r="FUK132" s="17">
        <f t="shared" si="907"/>
        <v>0</v>
      </c>
      <c r="FUL132" s="17">
        <f t="shared" si="907"/>
        <v>0</v>
      </c>
      <c r="FUM132" s="17">
        <f t="shared" si="907"/>
        <v>0</v>
      </c>
      <c r="FUN132" s="17">
        <f t="shared" si="907"/>
        <v>0</v>
      </c>
      <c r="FUO132" s="17">
        <f t="shared" si="907"/>
        <v>0</v>
      </c>
      <c r="FUP132" s="17">
        <f t="shared" si="907"/>
        <v>0</v>
      </c>
      <c r="FUQ132" s="17">
        <f t="shared" si="907"/>
        <v>0</v>
      </c>
      <c r="FUR132" s="17">
        <f t="shared" si="907"/>
        <v>0</v>
      </c>
      <c r="FUS132" s="17">
        <f t="shared" si="907"/>
        <v>0</v>
      </c>
      <c r="FUT132" s="17">
        <f t="shared" si="907"/>
        <v>0</v>
      </c>
      <c r="FUU132" s="17">
        <f t="shared" si="907"/>
        <v>0</v>
      </c>
      <c r="FUV132" s="17">
        <f t="shared" ref="FUV132:FXG132" si="908">+FUV118*FUV$21/$C$41</f>
        <v>0</v>
      </c>
      <c r="FUW132" s="17">
        <f t="shared" si="908"/>
        <v>0</v>
      </c>
      <c r="FUX132" s="17">
        <f t="shared" si="908"/>
        <v>0</v>
      </c>
      <c r="FUY132" s="17">
        <f t="shared" si="908"/>
        <v>0</v>
      </c>
      <c r="FUZ132" s="17">
        <f t="shared" si="908"/>
        <v>0</v>
      </c>
      <c r="FVA132" s="17">
        <f t="shared" si="908"/>
        <v>0</v>
      </c>
      <c r="FVB132" s="17">
        <f t="shared" si="908"/>
        <v>0</v>
      </c>
      <c r="FVC132" s="17">
        <f t="shared" si="908"/>
        <v>0</v>
      </c>
      <c r="FVD132" s="17">
        <f t="shared" si="908"/>
        <v>0</v>
      </c>
      <c r="FVE132" s="17">
        <f t="shared" si="908"/>
        <v>0</v>
      </c>
      <c r="FVF132" s="17">
        <f t="shared" si="908"/>
        <v>0</v>
      </c>
      <c r="FVG132" s="17">
        <f t="shared" si="908"/>
        <v>0</v>
      </c>
      <c r="FVH132" s="17">
        <f t="shared" si="908"/>
        <v>0</v>
      </c>
      <c r="FVI132" s="17">
        <f t="shared" si="908"/>
        <v>0</v>
      </c>
      <c r="FVJ132" s="17">
        <f t="shared" si="908"/>
        <v>0</v>
      </c>
      <c r="FVK132" s="17">
        <f t="shared" si="908"/>
        <v>0</v>
      </c>
      <c r="FVL132" s="17">
        <f t="shared" si="908"/>
        <v>0</v>
      </c>
      <c r="FVM132" s="17">
        <f t="shared" si="908"/>
        <v>0</v>
      </c>
      <c r="FVN132" s="17">
        <f t="shared" si="908"/>
        <v>0</v>
      </c>
      <c r="FVO132" s="17">
        <f t="shared" si="908"/>
        <v>0</v>
      </c>
      <c r="FVP132" s="17">
        <f t="shared" si="908"/>
        <v>0</v>
      </c>
      <c r="FVQ132" s="17">
        <f t="shared" si="908"/>
        <v>0</v>
      </c>
      <c r="FVR132" s="17">
        <f t="shared" si="908"/>
        <v>0</v>
      </c>
      <c r="FVS132" s="17">
        <f t="shared" si="908"/>
        <v>0</v>
      </c>
      <c r="FVT132" s="17">
        <f t="shared" si="908"/>
        <v>0</v>
      </c>
      <c r="FVU132" s="17">
        <f t="shared" si="908"/>
        <v>0</v>
      </c>
      <c r="FVV132" s="17">
        <f t="shared" si="908"/>
        <v>0</v>
      </c>
      <c r="FVW132" s="17">
        <f t="shared" si="908"/>
        <v>0</v>
      </c>
      <c r="FVX132" s="17">
        <f t="shared" si="908"/>
        <v>0</v>
      </c>
      <c r="FVY132" s="17">
        <f t="shared" si="908"/>
        <v>0</v>
      </c>
      <c r="FVZ132" s="17">
        <f t="shared" si="908"/>
        <v>0</v>
      </c>
      <c r="FWA132" s="17">
        <f t="shared" si="908"/>
        <v>0</v>
      </c>
      <c r="FWB132" s="17">
        <f t="shared" si="908"/>
        <v>0</v>
      </c>
      <c r="FWC132" s="17">
        <f t="shared" si="908"/>
        <v>0</v>
      </c>
      <c r="FWD132" s="17">
        <f t="shared" si="908"/>
        <v>0</v>
      </c>
      <c r="FWE132" s="17">
        <f t="shared" si="908"/>
        <v>0</v>
      </c>
      <c r="FWF132" s="17">
        <f t="shared" si="908"/>
        <v>0</v>
      </c>
      <c r="FWG132" s="17">
        <f t="shared" si="908"/>
        <v>0</v>
      </c>
      <c r="FWH132" s="17">
        <f t="shared" si="908"/>
        <v>0</v>
      </c>
      <c r="FWI132" s="17">
        <f t="shared" si="908"/>
        <v>0</v>
      </c>
      <c r="FWJ132" s="17">
        <f t="shared" si="908"/>
        <v>0</v>
      </c>
      <c r="FWK132" s="17">
        <f t="shared" si="908"/>
        <v>0</v>
      </c>
      <c r="FWL132" s="17">
        <f t="shared" si="908"/>
        <v>0</v>
      </c>
      <c r="FWM132" s="17">
        <f t="shared" si="908"/>
        <v>0</v>
      </c>
      <c r="FWN132" s="17">
        <f t="shared" si="908"/>
        <v>0</v>
      </c>
      <c r="FWO132" s="17">
        <f t="shared" si="908"/>
        <v>0</v>
      </c>
      <c r="FWP132" s="17">
        <f t="shared" si="908"/>
        <v>0</v>
      </c>
      <c r="FWQ132" s="17">
        <f t="shared" si="908"/>
        <v>0</v>
      </c>
      <c r="FWR132" s="17">
        <f t="shared" si="908"/>
        <v>0</v>
      </c>
      <c r="FWS132" s="17">
        <f t="shared" si="908"/>
        <v>0</v>
      </c>
      <c r="FWT132" s="17">
        <f t="shared" si="908"/>
        <v>0</v>
      </c>
      <c r="FWU132" s="17">
        <f t="shared" si="908"/>
        <v>0</v>
      </c>
      <c r="FWV132" s="17">
        <f t="shared" si="908"/>
        <v>0</v>
      </c>
      <c r="FWW132" s="17">
        <f t="shared" si="908"/>
        <v>0</v>
      </c>
      <c r="FWX132" s="17">
        <f t="shared" si="908"/>
        <v>0</v>
      </c>
      <c r="FWY132" s="17">
        <f t="shared" si="908"/>
        <v>0</v>
      </c>
      <c r="FWZ132" s="17">
        <f t="shared" si="908"/>
        <v>0</v>
      </c>
      <c r="FXA132" s="17">
        <f t="shared" si="908"/>
        <v>0</v>
      </c>
      <c r="FXB132" s="17">
        <f t="shared" si="908"/>
        <v>0</v>
      </c>
      <c r="FXC132" s="17">
        <f t="shared" si="908"/>
        <v>0</v>
      </c>
      <c r="FXD132" s="17">
        <f t="shared" si="908"/>
        <v>0</v>
      </c>
      <c r="FXE132" s="17">
        <f t="shared" si="908"/>
        <v>0</v>
      </c>
      <c r="FXF132" s="17">
        <f t="shared" si="908"/>
        <v>0</v>
      </c>
      <c r="FXG132" s="17">
        <f t="shared" si="908"/>
        <v>0</v>
      </c>
      <c r="FXH132" s="17">
        <f t="shared" ref="FXH132:FZS132" si="909">+FXH118*FXH$21/$C$41</f>
        <v>0</v>
      </c>
      <c r="FXI132" s="17">
        <f t="shared" si="909"/>
        <v>0</v>
      </c>
      <c r="FXJ132" s="17">
        <f t="shared" si="909"/>
        <v>0</v>
      </c>
      <c r="FXK132" s="17">
        <f t="shared" si="909"/>
        <v>0</v>
      </c>
      <c r="FXL132" s="17">
        <f t="shared" si="909"/>
        <v>0</v>
      </c>
      <c r="FXM132" s="17">
        <f t="shared" si="909"/>
        <v>0</v>
      </c>
      <c r="FXN132" s="17">
        <f t="shared" si="909"/>
        <v>0</v>
      </c>
      <c r="FXO132" s="17">
        <f t="shared" si="909"/>
        <v>0</v>
      </c>
      <c r="FXP132" s="17">
        <f t="shared" si="909"/>
        <v>0</v>
      </c>
      <c r="FXQ132" s="17">
        <f t="shared" si="909"/>
        <v>0</v>
      </c>
      <c r="FXR132" s="17">
        <f t="shared" si="909"/>
        <v>0</v>
      </c>
      <c r="FXS132" s="17">
        <f t="shared" si="909"/>
        <v>0</v>
      </c>
      <c r="FXT132" s="17">
        <f t="shared" si="909"/>
        <v>0</v>
      </c>
      <c r="FXU132" s="17">
        <f t="shared" si="909"/>
        <v>0</v>
      </c>
      <c r="FXV132" s="17">
        <f t="shared" si="909"/>
        <v>0</v>
      </c>
      <c r="FXW132" s="17">
        <f t="shared" si="909"/>
        <v>0</v>
      </c>
      <c r="FXX132" s="17">
        <f t="shared" si="909"/>
        <v>0</v>
      </c>
      <c r="FXY132" s="17">
        <f t="shared" si="909"/>
        <v>0</v>
      </c>
      <c r="FXZ132" s="17">
        <f t="shared" si="909"/>
        <v>0</v>
      </c>
      <c r="FYA132" s="17">
        <f t="shared" si="909"/>
        <v>0</v>
      </c>
      <c r="FYB132" s="17">
        <f t="shared" si="909"/>
        <v>0</v>
      </c>
      <c r="FYC132" s="17">
        <f t="shared" si="909"/>
        <v>0</v>
      </c>
      <c r="FYD132" s="17">
        <f t="shared" si="909"/>
        <v>0</v>
      </c>
      <c r="FYE132" s="17">
        <f t="shared" si="909"/>
        <v>0</v>
      </c>
      <c r="FYF132" s="17">
        <f t="shared" si="909"/>
        <v>0</v>
      </c>
      <c r="FYG132" s="17">
        <f t="shared" si="909"/>
        <v>0</v>
      </c>
      <c r="FYH132" s="17">
        <f t="shared" si="909"/>
        <v>0</v>
      </c>
      <c r="FYI132" s="17">
        <f t="shared" si="909"/>
        <v>0</v>
      </c>
      <c r="FYJ132" s="17">
        <f t="shared" si="909"/>
        <v>0</v>
      </c>
      <c r="FYK132" s="17">
        <f t="shared" si="909"/>
        <v>0</v>
      </c>
      <c r="FYL132" s="17">
        <f t="shared" si="909"/>
        <v>0</v>
      </c>
      <c r="FYM132" s="17">
        <f t="shared" si="909"/>
        <v>0</v>
      </c>
      <c r="FYN132" s="17">
        <f t="shared" si="909"/>
        <v>0</v>
      </c>
      <c r="FYO132" s="17">
        <f t="shared" si="909"/>
        <v>0</v>
      </c>
      <c r="FYP132" s="17">
        <f t="shared" si="909"/>
        <v>0</v>
      </c>
      <c r="FYQ132" s="17">
        <f t="shared" si="909"/>
        <v>0</v>
      </c>
      <c r="FYR132" s="17">
        <f t="shared" si="909"/>
        <v>0</v>
      </c>
      <c r="FYS132" s="17">
        <f t="shared" si="909"/>
        <v>0</v>
      </c>
      <c r="FYT132" s="17">
        <f t="shared" si="909"/>
        <v>0</v>
      </c>
      <c r="FYU132" s="17">
        <f t="shared" si="909"/>
        <v>0</v>
      </c>
      <c r="FYV132" s="17">
        <f t="shared" si="909"/>
        <v>0</v>
      </c>
      <c r="FYW132" s="17">
        <f t="shared" si="909"/>
        <v>0</v>
      </c>
      <c r="FYX132" s="17">
        <f t="shared" si="909"/>
        <v>0</v>
      </c>
      <c r="FYY132" s="17">
        <f t="shared" si="909"/>
        <v>0</v>
      </c>
      <c r="FYZ132" s="17">
        <f t="shared" si="909"/>
        <v>0</v>
      </c>
      <c r="FZA132" s="17">
        <f t="shared" si="909"/>
        <v>0</v>
      </c>
      <c r="FZB132" s="17">
        <f t="shared" si="909"/>
        <v>0</v>
      </c>
      <c r="FZC132" s="17">
        <f t="shared" si="909"/>
        <v>0</v>
      </c>
      <c r="FZD132" s="17">
        <f t="shared" si="909"/>
        <v>0</v>
      </c>
      <c r="FZE132" s="17">
        <f t="shared" si="909"/>
        <v>0</v>
      </c>
      <c r="FZF132" s="17">
        <f t="shared" si="909"/>
        <v>0</v>
      </c>
      <c r="FZG132" s="17">
        <f t="shared" si="909"/>
        <v>0</v>
      </c>
      <c r="FZH132" s="17">
        <f t="shared" si="909"/>
        <v>0</v>
      </c>
      <c r="FZI132" s="17">
        <f t="shared" si="909"/>
        <v>0</v>
      </c>
      <c r="FZJ132" s="17">
        <f t="shared" si="909"/>
        <v>0</v>
      </c>
      <c r="FZK132" s="17">
        <f t="shared" si="909"/>
        <v>0</v>
      </c>
      <c r="FZL132" s="17">
        <f t="shared" si="909"/>
        <v>0</v>
      </c>
      <c r="FZM132" s="17">
        <f t="shared" si="909"/>
        <v>0</v>
      </c>
      <c r="FZN132" s="17">
        <f t="shared" si="909"/>
        <v>0</v>
      </c>
      <c r="FZO132" s="17">
        <f t="shared" si="909"/>
        <v>0</v>
      </c>
      <c r="FZP132" s="17">
        <f t="shared" si="909"/>
        <v>0</v>
      </c>
      <c r="FZQ132" s="17">
        <f t="shared" si="909"/>
        <v>0</v>
      </c>
      <c r="FZR132" s="17">
        <f t="shared" si="909"/>
        <v>0</v>
      </c>
      <c r="FZS132" s="17">
        <f t="shared" si="909"/>
        <v>0</v>
      </c>
      <c r="FZT132" s="17">
        <f t="shared" ref="FZT132:GCE132" si="910">+FZT118*FZT$21/$C$41</f>
        <v>0</v>
      </c>
      <c r="FZU132" s="17">
        <f t="shared" si="910"/>
        <v>0</v>
      </c>
      <c r="FZV132" s="17">
        <f t="shared" si="910"/>
        <v>0</v>
      </c>
      <c r="FZW132" s="17">
        <f t="shared" si="910"/>
        <v>0</v>
      </c>
      <c r="FZX132" s="17">
        <f t="shared" si="910"/>
        <v>0</v>
      </c>
      <c r="FZY132" s="17">
        <f t="shared" si="910"/>
        <v>0</v>
      </c>
      <c r="FZZ132" s="17">
        <f t="shared" si="910"/>
        <v>0</v>
      </c>
      <c r="GAA132" s="17">
        <f t="shared" si="910"/>
        <v>0</v>
      </c>
      <c r="GAB132" s="17">
        <f t="shared" si="910"/>
        <v>0</v>
      </c>
      <c r="GAC132" s="17">
        <f t="shared" si="910"/>
        <v>0</v>
      </c>
      <c r="GAD132" s="17">
        <f t="shared" si="910"/>
        <v>0</v>
      </c>
      <c r="GAE132" s="17">
        <f t="shared" si="910"/>
        <v>0</v>
      </c>
      <c r="GAF132" s="17">
        <f t="shared" si="910"/>
        <v>0</v>
      </c>
      <c r="GAG132" s="17">
        <f t="shared" si="910"/>
        <v>0</v>
      </c>
      <c r="GAH132" s="17">
        <f t="shared" si="910"/>
        <v>0</v>
      </c>
      <c r="GAI132" s="17">
        <f t="shared" si="910"/>
        <v>0</v>
      </c>
      <c r="GAJ132" s="17">
        <f t="shared" si="910"/>
        <v>0</v>
      </c>
      <c r="GAK132" s="17">
        <f t="shared" si="910"/>
        <v>0</v>
      </c>
      <c r="GAL132" s="17">
        <f t="shared" si="910"/>
        <v>0</v>
      </c>
      <c r="GAM132" s="17">
        <f t="shared" si="910"/>
        <v>0</v>
      </c>
      <c r="GAN132" s="17">
        <f t="shared" si="910"/>
        <v>0</v>
      </c>
      <c r="GAO132" s="17">
        <f t="shared" si="910"/>
        <v>0</v>
      </c>
      <c r="GAP132" s="17">
        <f t="shared" si="910"/>
        <v>0</v>
      </c>
      <c r="GAQ132" s="17">
        <f t="shared" si="910"/>
        <v>0</v>
      </c>
      <c r="GAR132" s="17">
        <f t="shared" si="910"/>
        <v>0</v>
      </c>
      <c r="GAS132" s="17">
        <f t="shared" si="910"/>
        <v>0</v>
      </c>
      <c r="GAT132" s="17">
        <f t="shared" si="910"/>
        <v>0</v>
      </c>
      <c r="GAU132" s="17">
        <f t="shared" si="910"/>
        <v>0</v>
      </c>
      <c r="GAV132" s="17">
        <f t="shared" si="910"/>
        <v>0</v>
      </c>
      <c r="GAW132" s="17">
        <f t="shared" si="910"/>
        <v>0</v>
      </c>
      <c r="GAX132" s="17">
        <f t="shared" si="910"/>
        <v>0</v>
      </c>
      <c r="GAY132" s="17">
        <f t="shared" si="910"/>
        <v>0</v>
      </c>
      <c r="GAZ132" s="17">
        <f t="shared" si="910"/>
        <v>0</v>
      </c>
      <c r="GBA132" s="17">
        <f t="shared" si="910"/>
        <v>0</v>
      </c>
      <c r="GBB132" s="17">
        <f t="shared" si="910"/>
        <v>0</v>
      </c>
      <c r="GBC132" s="17">
        <f t="shared" si="910"/>
        <v>0</v>
      </c>
      <c r="GBD132" s="17">
        <f t="shared" si="910"/>
        <v>0</v>
      </c>
      <c r="GBE132" s="17">
        <f t="shared" si="910"/>
        <v>0</v>
      </c>
      <c r="GBF132" s="17">
        <f t="shared" si="910"/>
        <v>0</v>
      </c>
      <c r="GBG132" s="17">
        <f t="shared" si="910"/>
        <v>0</v>
      </c>
      <c r="GBH132" s="17">
        <f t="shared" si="910"/>
        <v>0</v>
      </c>
      <c r="GBI132" s="17">
        <f t="shared" si="910"/>
        <v>0</v>
      </c>
      <c r="GBJ132" s="17">
        <f t="shared" si="910"/>
        <v>0</v>
      </c>
      <c r="GBK132" s="17">
        <f t="shared" si="910"/>
        <v>0</v>
      </c>
      <c r="GBL132" s="17">
        <f t="shared" si="910"/>
        <v>0</v>
      </c>
      <c r="GBM132" s="17">
        <f t="shared" si="910"/>
        <v>0</v>
      </c>
      <c r="GBN132" s="17">
        <f t="shared" si="910"/>
        <v>0</v>
      </c>
      <c r="GBO132" s="17">
        <f t="shared" si="910"/>
        <v>0</v>
      </c>
      <c r="GBP132" s="17">
        <f t="shared" si="910"/>
        <v>0</v>
      </c>
      <c r="GBQ132" s="17">
        <f t="shared" si="910"/>
        <v>0</v>
      </c>
      <c r="GBR132" s="17">
        <f t="shared" si="910"/>
        <v>0</v>
      </c>
      <c r="GBS132" s="17">
        <f t="shared" si="910"/>
        <v>0</v>
      </c>
      <c r="GBT132" s="17">
        <f t="shared" si="910"/>
        <v>0</v>
      </c>
      <c r="GBU132" s="17">
        <f t="shared" si="910"/>
        <v>0</v>
      </c>
      <c r="GBV132" s="17">
        <f t="shared" si="910"/>
        <v>0</v>
      </c>
      <c r="GBW132" s="17">
        <f t="shared" si="910"/>
        <v>0</v>
      </c>
      <c r="GBX132" s="17">
        <f t="shared" si="910"/>
        <v>0</v>
      </c>
      <c r="GBY132" s="17">
        <f t="shared" si="910"/>
        <v>0</v>
      </c>
      <c r="GBZ132" s="17">
        <f t="shared" si="910"/>
        <v>0</v>
      </c>
      <c r="GCA132" s="17">
        <f t="shared" si="910"/>
        <v>0</v>
      </c>
      <c r="GCB132" s="17">
        <f t="shared" si="910"/>
        <v>0</v>
      </c>
      <c r="GCC132" s="17">
        <f t="shared" si="910"/>
        <v>0</v>
      </c>
      <c r="GCD132" s="17">
        <f t="shared" si="910"/>
        <v>0</v>
      </c>
      <c r="GCE132" s="17">
        <f t="shared" si="910"/>
        <v>0</v>
      </c>
      <c r="GCF132" s="17">
        <f t="shared" ref="GCF132:GEQ132" si="911">+GCF118*GCF$21/$C$41</f>
        <v>0</v>
      </c>
      <c r="GCG132" s="17">
        <f t="shared" si="911"/>
        <v>0</v>
      </c>
      <c r="GCH132" s="17">
        <f t="shared" si="911"/>
        <v>0</v>
      </c>
      <c r="GCI132" s="17">
        <f t="shared" si="911"/>
        <v>0</v>
      </c>
      <c r="GCJ132" s="17">
        <f t="shared" si="911"/>
        <v>0</v>
      </c>
      <c r="GCK132" s="17">
        <f t="shared" si="911"/>
        <v>0</v>
      </c>
      <c r="GCL132" s="17">
        <f t="shared" si="911"/>
        <v>0</v>
      </c>
      <c r="GCM132" s="17">
        <f t="shared" si="911"/>
        <v>0</v>
      </c>
      <c r="GCN132" s="17">
        <f t="shared" si="911"/>
        <v>0</v>
      </c>
      <c r="GCO132" s="17">
        <f t="shared" si="911"/>
        <v>0</v>
      </c>
      <c r="GCP132" s="17">
        <f t="shared" si="911"/>
        <v>0</v>
      </c>
      <c r="GCQ132" s="17">
        <f t="shared" si="911"/>
        <v>0</v>
      </c>
      <c r="GCR132" s="17">
        <f t="shared" si="911"/>
        <v>0</v>
      </c>
      <c r="GCS132" s="17">
        <f t="shared" si="911"/>
        <v>0</v>
      </c>
      <c r="GCT132" s="17">
        <f t="shared" si="911"/>
        <v>0</v>
      </c>
      <c r="GCU132" s="17">
        <f t="shared" si="911"/>
        <v>0</v>
      </c>
      <c r="GCV132" s="17">
        <f t="shared" si="911"/>
        <v>0</v>
      </c>
      <c r="GCW132" s="17">
        <f t="shared" si="911"/>
        <v>0</v>
      </c>
      <c r="GCX132" s="17">
        <f t="shared" si="911"/>
        <v>0</v>
      </c>
      <c r="GCY132" s="17">
        <f t="shared" si="911"/>
        <v>0</v>
      </c>
      <c r="GCZ132" s="17">
        <f t="shared" si="911"/>
        <v>0</v>
      </c>
      <c r="GDA132" s="17">
        <f t="shared" si="911"/>
        <v>0</v>
      </c>
      <c r="GDB132" s="17">
        <f t="shared" si="911"/>
        <v>0</v>
      </c>
      <c r="GDC132" s="17">
        <f t="shared" si="911"/>
        <v>0</v>
      </c>
      <c r="GDD132" s="17">
        <f t="shared" si="911"/>
        <v>0</v>
      </c>
      <c r="GDE132" s="17">
        <f t="shared" si="911"/>
        <v>0</v>
      </c>
      <c r="GDF132" s="17">
        <f t="shared" si="911"/>
        <v>0</v>
      </c>
      <c r="GDG132" s="17">
        <f t="shared" si="911"/>
        <v>0</v>
      </c>
      <c r="GDH132" s="17">
        <f t="shared" si="911"/>
        <v>0</v>
      </c>
      <c r="GDI132" s="17">
        <f t="shared" si="911"/>
        <v>0</v>
      </c>
      <c r="GDJ132" s="17">
        <f t="shared" si="911"/>
        <v>0</v>
      </c>
      <c r="GDK132" s="17">
        <f t="shared" si="911"/>
        <v>0</v>
      </c>
      <c r="GDL132" s="17">
        <f t="shared" si="911"/>
        <v>0</v>
      </c>
      <c r="GDM132" s="17">
        <f t="shared" si="911"/>
        <v>0</v>
      </c>
      <c r="GDN132" s="17">
        <f t="shared" si="911"/>
        <v>0</v>
      </c>
      <c r="GDO132" s="17">
        <f t="shared" si="911"/>
        <v>0</v>
      </c>
      <c r="GDP132" s="17">
        <f t="shared" si="911"/>
        <v>0</v>
      </c>
      <c r="GDQ132" s="17">
        <f t="shared" si="911"/>
        <v>0</v>
      </c>
      <c r="GDR132" s="17">
        <f t="shared" si="911"/>
        <v>0</v>
      </c>
      <c r="GDS132" s="17">
        <f t="shared" si="911"/>
        <v>0</v>
      </c>
      <c r="GDT132" s="17">
        <f t="shared" si="911"/>
        <v>0</v>
      </c>
      <c r="GDU132" s="17">
        <f t="shared" si="911"/>
        <v>0</v>
      </c>
      <c r="GDV132" s="17">
        <f t="shared" si="911"/>
        <v>0</v>
      </c>
      <c r="GDW132" s="17">
        <f t="shared" si="911"/>
        <v>0</v>
      </c>
      <c r="GDX132" s="17">
        <f t="shared" si="911"/>
        <v>0</v>
      </c>
      <c r="GDY132" s="17">
        <f t="shared" si="911"/>
        <v>0</v>
      </c>
      <c r="GDZ132" s="17">
        <f t="shared" si="911"/>
        <v>0</v>
      </c>
      <c r="GEA132" s="17">
        <f t="shared" si="911"/>
        <v>0</v>
      </c>
      <c r="GEB132" s="17">
        <f t="shared" si="911"/>
        <v>0</v>
      </c>
      <c r="GEC132" s="17">
        <f t="shared" si="911"/>
        <v>0</v>
      </c>
      <c r="GED132" s="17">
        <f t="shared" si="911"/>
        <v>0</v>
      </c>
      <c r="GEE132" s="17">
        <f t="shared" si="911"/>
        <v>0</v>
      </c>
      <c r="GEF132" s="17">
        <f t="shared" si="911"/>
        <v>0</v>
      </c>
      <c r="GEG132" s="17">
        <f t="shared" si="911"/>
        <v>0</v>
      </c>
      <c r="GEH132" s="17">
        <f t="shared" si="911"/>
        <v>0</v>
      </c>
      <c r="GEI132" s="17">
        <f t="shared" si="911"/>
        <v>0</v>
      </c>
      <c r="GEJ132" s="17">
        <f t="shared" si="911"/>
        <v>0</v>
      </c>
      <c r="GEK132" s="17">
        <f t="shared" si="911"/>
        <v>0</v>
      </c>
      <c r="GEL132" s="17">
        <f t="shared" si="911"/>
        <v>0</v>
      </c>
      <c r="GEM132" s="17">
        <f t="shared" si="911"/>
        <v>0</v>
      </c>
      <c r="GEN132" s="17">
        <f t="shared" si="911"/>
        <v>0</v>
      </c>
      <c r="GEO132" s="17">
        <f t="shared" si="911"/>
        <v>0</v>
      </c>
      <c r="GEP132" s="17">
        <f t="shared" si="911"/>
        <v>0</v>
      </c>
      <c r="GEQ132" s="17">
        <f t="shared" si="911"/>
        <v>0</v>
      </c>
      <c r="GER132" s="17">
        <f t="shared" ref="GER132:GHC132" si="912">+GER118*GER$21/$C$41</f>
        <v>0</v>
      </c>
      <c r="GES132" s="17">
        <f t="shared" si="912"/>
        <v>0</v>
      </c>
      <c r="GET132" s="17">
        <f t="shared" si="912"/>
        <v>0</v>
      </c>
      <c r="GEU132" s="17">
        <f t="shared" si="912"/>
        <v>0</v>
      </c>
      <c r="GEV132" s="17">
        <f t="shared" si="912"/>
        <v>0</v>
      </c>
      <c r="GEW132" s="17">
        <f t="shared" si="912"/>
        <v>0</v>
      </c>
      <c r="GEX132" s="17">
        <f t="shared" si="912"/>
        <v>0</v>
      </c>
      <c r="GEY132" s="17">
        <f t="shared" si="912"/>
        <v>0</v>
      </c>
      <c r="GEZ132" s="17">
        <f t="shared" si="912"/>
        <v>0</v>
      </c>
      <c r="GFA132" s="17">
        <f t="shared" si="912"/>
        <v>0</v>
      </c>
      <c r="GFB132" s="17">
        <f t="shared" si="912"/>
        <v>0</v>
      </c>
      <c r="GFC132" s="17">
        <f t="shared" si="912"/>
        <v>0</v>
      </c>
      <c r="GFD132" s="17">
        <f t="shared" si="912"/>
        <v>0</v>
      </c>
      <c r="GFE132" s="17">
        <f t="shared" si="912"/>
        <v>0</v>
      </c>
      <c r="GFF132" s="17">
        <f t="shared" si="912"/>
        <v>0</v>
      </c>
      <c r="GFG132" s="17">
        <f t="shared" si="912"/>
        <v>0</v>
      </c>
      <c r="GFH132" s="17">
        <f t="shared" si="912"/>
        <v>0</v>
      </c>
      <c r="GFI132" s="17">
        <f t="shared" si="912"/>
        <v>0</v>
      </c>
      <c r="GFJ132" s="17">
        <f t="shared" si="912"/>
        <v>0</v>
      </c>
      <c r="GFK132" s="17">
        <f t="shared" si="912"/>
        <v>0</v>
      </c>
      <c r="GFL132" s="17">
        <f t="shared" si="912"/>
        <v>0</v>
      </c>
      <c r="GFM132" s="17">
        <f t="shared" si="912"/>
        <v>0</v>
      </c>
      <c r="GFN132" s="17">
        <f t="shared" si="912"/>
        <v>0</v>
      </c>
      <c r="GFO132" s="17">
        <f t="shared" si="912"/>
        <v>0</v>
      </c>
      <c r="GFP132" s="17">
        <f t="shared" si="912"/>
        <v>0</v>
      </c>
      <c r="GFQ132" s="17">
        <f t="shared" si="912"/>
        <v>0</v>
      </c>
      <c r="GFR132" s="17">
        <f t="shared" si="912"/>
        <v>0</v>
      </c>
      <c r="GFS132" s="17">
        <f t="shared" si="912"/>
        <v>0</v>
      </c>
      <c r="GFT132" s="17">
        <f t="shared" si="912"/>
        <v>0</v>
      </c>
      <c r="GFU132" s="17">
        <f t="shared" si="912"/>
        <v>0</v>
      </c>
      <c r="GFV132" s="17">
        <f t="shared" si="912"/>
        <v>0</v>
      </c>
      <c r="GFW132" s="17">
        <f t="shared" si="912"/>
        <v>0</v>
      </c>
      <c r="GFX132" s="17">
        <f t="shared" si="912"/>
        <v>0</v>
      </c>
      <c r="GFY132" s="17">
        <f t="shared" si="912"/>
        <v>0</v>
      </c>
      <c r="GFZ132" s="17">
        <f t="shared" si="912"/>
        <v>0</v>
      </c>
      <c r="GGA132" s="17">
        <f t="shared" si="912"/>
        <v>0</v>
      </c>
      <c r="GGB132" s="17">
        <f t="shared" si="912"/>
        <v>0</v>
      </c>
      <c r="GGC132" s="17">
        <f t="shared" si="912"/>
        <v>0</v>
      </c>
      <c r="GGD132" s="17">
        <f t="shared" si="912"/>
        <v>0</v>
      </c>
      <c r="GGE132" s="17">
        <f t="shared" si="912"/>
        <v>0</v>
      </c>
      <c r="GGF132" s="17">
        <f t="shared" si="912"/>
        <v>0</v>
      </c>
      <c r="GGG132" s="17">
        <f t="shared" si="912"/>
        <v>0</v>
      </c>
      <c r="GGH132" s="17">
        <f t="shared" si="912"/>
        <v>0</v>
      </c>
      <c r="GGI132" s="17">
        <f t="shared" si="912"/>
        <v>0</v>
      </c>
      <c r="GGJ132" s="17">
        <f t="shared" si="912"/>
        <v>0</v>
      </c>
      <c r="GGK132" s="17">
        <f t="shared" si="912"/>
        <v>0</v>
      </c>
      <c r="GGL132" s="17">
        <f t="shared" si="912"/>
        <v>0</v>
      </c>
      <c r="GGM132" s="17">
        <f t="shared" si="912"/>
        <v>0</v>
      </c>
      <c r="GGN132" s="17">
        <f t="shared" si="912"/>
        <v>0</v>
      </c>
      <c r="GGO132" s="17">
        <f t="shared" si="912"/>
        <v>0</v>
      </c>
      <c r="GGP132" s="17">
        <f t="shared" si="912"/>
        <v>0</v>
      </c>
      <c r="GGQ132" s="17">
        <f t="shared" si="912"/>
        <v>0</v>
      </c>
      <c r="GGR132" s="17">
        <f t="shared" si="912"/>
        <v>0</v>
      </c>
      <c r="GGS132" s="17">
        <f t="shared" si="912"/>
        <v>0</v>
      </c>
      <c r="GGT132" s="17">
        <f t="shared" si="912"/>
        <v>0</v>
      </c>
      <c r="GGU132" s="17">
        <f t="shared" si="912"/>
        <v>0</v>
      </c>
      <c r="GGV132" s="17">
        <f t="shared" si="912"/>
        <v>0</v>
      </c>
      <c r="GGW132" s="17">
        <f t="shared" si="912"/>
        <v>0</v>
      </c>
      <c r="GGX132" s="17">
        <f t="shared" si="912"/>
        <v>0</v>
      </c>
      <c r="GGY132" s="17">
        <f t="shared" si="912"/>
        <v>0</v>
      </c>
      <c r="GGZ132" s="17">
        <f t="shared" si="912"/>
        <v>0</v>
      </c>
      <c r="GHA132" s="17">
        <f t="shared" si="912"/>
        <v>0</v>
      </c>
      <c r="GHB132" s="17">
        <f t="shared" si="912"/>
        <v>0</v>
      </c>
      <c r="GHC132" s="17">
        <f t="shared" si="912"/>
        <v>0</v>
      </c>
      <c r="GHD132" s="17">
        <f t="shared" ref="GHD132:GJO132" si="913">+GHD118*GHD$21/$C$41</f>
        <v>0</v>
      </c>
      <c r="GHE132" s="17">
        <f t="shared" si="913"/>
        <v>0</v>
      </c>
      <c r="GHF132" s="17">
        <f t="shared" si="913"/>
        <v>0</v>
      </c>
      <c r="GHG132" s="17">
        <f t="shared" si="913"/>
        <v>0</v>
      </c>
      <c r="GHH132" s="17">
        <f t="shared" si="913"/>
        <v>0</v>
      </c>
      <c r="GHI132" s="17">
        <f t="shared" si="913"/>
        <v>0</v>
      </c>
      <c r="GHJ132" s="17">
        <f t="shared" si="913"/>
        <v>0</v>
      </c>
      <c r="GHK132" s="17">
        <f t="shared" si="913"/>
        <v>0</v>
      </c>
      <c r="GHL132" s="17">
        <f t="shared" si="913"/>
        <v>0</v>
      </c>
      <c r="GHM132" s="17">
        <f t="shared" si="913"/>
        <v>0</v>
      </c>
      <c r="GHN132" s="17">
        <f t="shared" si="913"/>
        <v>0</v>
      </c>
      <c r="GHO132" s="17">
        <f t="shared" si="913"/>
        <v>0</v>
      </c>
      <c r="GHP132" s="17">
        <f t="shared" si="913"/>
        <v>0</v>
      </c>
      <c r="GHQ132" s="17">
        <f t="shared" si="913"/>
        <v>0</v>
      </c>
      <c r="GHR132" s="17">
        <f t="shared" si="913"/>
        <v>0</v>
      </c>
      <c r="GHS132" s="17">
        <f t="shared" si="913"/>
        <v>0</v>
      </c>
      <c r="GHT132" s="17">
        <f t="shared" si="913"/>
        <v>0</v>
      </c>
      <c r="GHU132" s="17">
        <f t="shared" si="913"/>
        <v>0</v>
      </c>
      <c r="GHV132" s="17">
        <f t="shared" si="913"/>
        <v>0</v>
      </c>
      <c r="GHW132" s="17">
        <f t="shared" si="913"/>
        <v>0</v>
      </c>
      <c r="GHX132" s="17">
        <f t="shared" si="913"/>
        <v>0</v>
      </c>
      <c r="GHY132" s="17">
        <f t="shared" si="913"/>
        <v>0</v>
      </c>
      <c r="GHZ132" s="17">
        <f t="shared" si="913"/>
        <v>0</v>
      </c>
      <c r="GIA132" s="17">
        <f t="shared" si="913"/>
        <v>0</v>
      </c>
      <c r="GIB132" s="17">
        <f t="shared" si="913"/>
        <v>0</v>
      </c>
      <c r="GIC132" s="17">
        <f t="shared" si="913"/>
        <v>0</v>
      </c>
      <c r="GID132" s="17">
        <f t="shared" si="913"/>
        <v>0</v>
      </c>
      <c r="GIE132" s="17">
        <f t="shared" si="913"/>
        <v>0</v>
      </c>
      <c r="GIF132" s="17">
        <f t="shared" si="913"/>
        <v>0</v>
      </c>
      <c r="GIG132" s="17">
        <f t="shared" si="913"/>
        <v>0</v>
      </c>
      <c r="GIH132" s="17">
        <f t="shared" si="913"/>
        <v>0</v>
      </c>
      <c r="GII132" s="17">
        <f t="shared" si="913"/>
        <v>0</v>
      </c>
      <c r="GIJ132" s="17">
        <f t="shared" si="913"/>
        <v>0</v>
      </c>
      <c r="GIK132" s="17">
        <f t="shared" si="913"/>
        <v>0</v>
      </c>
      <c r="GIL132" s="17">
        <f t="shared" si="913"/>
        <v>0</v>
      </c>
      <c r="GIM132" s="17">
        <f t="shared" si="913"/>
        <v>0</v>
      </c>
      <c r="GIN132" s="17">
        <f t="shared" si="913"/>
        <v>0</v>
      </c>
      <c r="GIO132" s="17">
        <f t="shared" si="913"/>
        <v>0</v>
      </c>
      <c r="GIP132" s="17">
        <f t="shared" si="913"/>
        <v>0</v>
      </c>
      <c r="GIQ132" s="17">
        <f t="shared" si="913"/>
        <v>0</v>
      </c>
      <c r="GIR132" s="17">
        <f t="shared" si="913"/>
        <v>0</v>
      </c>
      <c r="GIS132" s="17">
        <f t="shared" si="913"/>
        <v>0</v>
      </c>
      <c r="GIT132" s="17">
        <f t="shared" si="913"/>
        <v>0</v>
      </c>
      <c r="GIU132" s="17">
        <f t="shared" si="913"/>
        <v>0</v>
      </c>
      <c r="GIV132" s="17">
        <f t="shared" si="913"/>
        <v>0</v>
      </c>
      <c r="GIW132" s="17">
        <f t="shared" si="913"/>
        <v>0</v>
      </c>
      <c r="GIX132" s="17">
        <f t="shared" si="913"/>
        <v>0</v>
      </c>
      <c r="GIY132" s="17">
        <f t="shared" si="913"/>
        <v>0</v>
      </c>
      <c r="GIZ132" s="17">
        <f t="shared" si="913"/>
        <v>0</v>
      </c>
      <c r="GJA132" s="17">
        <f t="shared" si="913"/>
        <v>0</v>
      </c>
      <c r="GJB132" s="17">
        <f t="shared" si="913"/>
        <v>0</v>
      </c>
      <c r="GJC132" s="17">
        <f t="shared" si="913"/>
        <v>0</v>
      </c>
      <c r="GJD132" s="17">
        <f t="shared" si="913"/>
        <v>0</v>
      </c>
      <c r="GJE132" s="17">
        <f t="shared" si="913"/>
        <v>0</v>
      </c>
      <c r="GJF132" s="17">
        <f t="shared" si="913"/>
        <v>0</v>
      </c>
      <c r="GJG132" s="17">
        <f t="shared" si="913"/>
        <v>0</v>
      </c>
      <c r="GJH132" s="17">
        <f t="shared" si="913"/>
        <v>0</v>
      </c>
      <c r="GJI132" s="17">
        <f t="shared" si="913"/>
        <v>0</v>
      </c>
      <c r="GJJ132" s="17">
        <f t="shared" si="913"/>
        <v>0</v>
      </c>
      <c r="GJK132" s="17">
        <f t="shared" si="913"/>
        <v>0</v>
      </c>
      <c r="GJL132" s="17">
        <f t="shared" si="913"/>
        <v>0</v>
      </c>
      <c r="GJM132" s="17">
        <f t="shared" si="913"/>
        <v>0</v>
      </c>
      <c r="GJN132" s="17">
        <f t="shared" si="913"/>
        <v>0</v>
      </c>
      <c r="GJO132" s="17">
        <f t="shared" si="913"/>
        <v>0</v>
      </c>
      <c r="GJP132" s="17">
        <f t="shared" ref="GJP132:GMA132" si="914">+GJP118*GJP$21/$C$41</f>
        <v>0</v>
      </c>
      <c r="GJQ132" s="17">
        <f t="shared" si="914"/>
        <v>0</v>
      </c>
      <c r="GJR132" s="17">
        <f t="shared" si="914"/>
        <v>0</v>
      </c>
      <c r="GJS132" s="17">
        <f t="shared" si="914"/>
        <v>0</v>
      </c>
      <c r="GJT132" s="17">
        <f t="shared" si="914"/>
        <v>0</v>
      </c>
      <c r="GJU132" s="17">
        <f t="shared" si="914"/>
        <v>0</v>
      </c>
      <c r="GJV132" s="17">
        <f t="shared" si="914"/>
        <v>0</v>
      </c>
      <c r="GJW132" s="17">
        <f t="shared" si="914"/>
        <v>0</v>
      </c>
      <c r="GJX132" s="17">
        <f t="shared" si="914"/>
        <v>0</v>
      </c>
      <c r="GJY132" s="17">
        <f t="shared" si="914"/>
        <v>0</v>
      </c>
      <c r="GJZ132" s="17">
        <f t="shared" si="914"/>
        <v>0</v>
      </c>
      <c r="GKA132" s="17">
        <f t="shared" si="914"/>
        <v>0</v>
      </c>
      <c r="GKB132" s="17">
        <f t="shared" si="914"/>
        <v>0</v>
      </c>
      <c r="GKC132" s="17">
        <f t="shared" si="914"/>
        <v>0</v>
      </c>
      <c r="GKD132" s="17">
        <f t="shared" si="914"/>
        <v>0</v>
      </c>
      <c r="GKE132" s="17">
        <f t="shared" si="914"/>
        <v>0</v>
      </c>
      <c r="GKF132" s="17">
        <f t="shared" si="914"/>
        <v>0</v>
      </c>
      <c r="GKG132" s="17">
        <f t="shared" si="914"/>
        <v>0</v>
      </c>
      <c r="GKH132" s="17">
        <f t="shared" si="914"/>
        <v>0</v>
      </c>
      <c r="GKI132" s="17">
        <f t="shared" si="914"/>
        <v>0</v>
      </c>
      <c r="GKJ132" s="17">
        <f t="shared" si="914"/>
        <v>0</v>
      </c>
      <c r="GKK132" s="17">
        <f t="shared" si="914"/>
        <v>0</v>
      </c>
      <c r="GKL132" s="17">
        <f t="shared" si="914"/>
        <v>0</v>
      </c>
      <c r="GKM132" s="17">
        <f t="shared" si="914"/>
        <v>0</v>
      </c>
      <c r="GKN132" s="17">
        <f t="shared" si="914"/>
        <v>0</v>
      </c>
      <c r="GKO132" s="17">
        <f t="shared" si="914"/>
        <v>0</v>
      </c>
      <c r="GKP132" s="17">
        <f t="shared" si="914"/>
        <v>0</v>
      </c>
      <c r="GKQ132" s="17">
        <f t="shared" si="914"/>
        <v>0</v>
      </c>
      <c r="GKR132" s="17">
        <f t="shared" si="914"/>
        <v>0</v>
      </c>
      <c r="GKS132" s="17">
        <f t="shared" si="914"/>
        <v>0</v>
      </c>
      <c r="GKT132" s="17">
        <f t="shared" si="914"/>
        <v>0</v>
      </c>
      <c r="GKU132" s="17">
        <f t="shared" si="914"/>
        <v>0</v>
      </c>
      <c r="GKV132" s="17">
        <f t="shared" si="914"/>
        <v>0</v>
      </c>
      <c r="GKW132" s="17">
        <f t="shared" si="914"/>
        <v>0</v>
      </c>
      <c r="GKX132" s="17">
        <f t="shared" si="914"/>
        <v>0</v>
      </c>
      <c r="GKY132" s="17">
        <f t="shared" si="914"/>
        <v>0</v>
      </c>
      <c r="GKZ132" s="17">
        <f t="shared" si="914"/>
        <v>0</v>
      </c>
      <c r="GLA132" s="17">
        <f t="shared" si="914"/>
        <v>0</v>
      </c>
      <c r="GLB132" s="17">
        <f t="shared" si="914"/>
        <v>0</v>
      </c>
      <c r="GLC132" s="17">
        <f t="shared" si="914"/>
        <v>0</v>
      </c>
      <c r="GLD132" s="17">
        <f t="shared" si="914"/>
        <v>0</v>
      </c>
      <c r="GLE132" s="17">
        <f t="shared" si="914"/>
        <v>0</v>
      </c>
      <c r="GLF132" s="17">
        <f t="shared" si="914"/>
        <v>0</v>
      </c>
      <c r="GLG132" s="17">
        <f t="shared" si="914"/>
        <v>0</v>
      </c>
      <c r="GLH132" s="17">
        <f t="shared" si="914"/>
        <v>0</v>
      </c>
      <c r="GLI132" s="17">
        <f t="shared" si="914"/>
        <v>0</v>
      </c>
      <c r="GLJ132" s="17">
        <f t="shared" si="914"/>
        <v>0</v>
      </c>
      <c r="GLK132" s="17">
        <f t="shared" si="914"/>
        <v>0</v>
      </c>
      <c r="GLL132" s="17">
        <f t="shared" si="914"/>
        <v>0</v>
      </c>
      <c r="GLM132" s="17">
        <f t="shared" si="914"/>
        <v>0</v>
      </c>
      <c r="GLN132" s="17">
        <f t="shared" si="914"/>
        <v>0</v>
      </c>
      <c r="GLO132" s="17">
        <f t="shared" si="914"/>
        <v>0</v>
      </c>
      <c r="GLP132" s="17">
        <f t="shared" si="914"/>
        <v>0</v>
      </c>
      <c r="GLQ132" s="17">
        <f t="shared" si="914"/>
        <v>0</v>
      </c>
      <c r="GLR132" s="17">
        <f t="shared" si="914"/>
        <v>0</v>
      </c>
      <c r="GLS132" s="17">
        <f t="shared" si="914"/>
        <v>0</v>
      </c>
      <c r="GLT132" s="17">
        <f t="shared" si="914"/>
        <v>0</v>
      </c>
      <c r="GLU132" s="17">
        <f t="shared" si="914"/>
        <v>0</v>
      </c>
      <c r="GLV132" s="17">
        <f t="shared" si="914"/>
        <v>0</v>
      </c>
      <c r="GLW132" s="17">
        <f t="shared" si="914"/>
        <v>0</v>
      </c>
      <c r="GLX132" s="17">
        <f t="shared" si="914"/>
        <v>0</v>
      </c>
      <c r="GLY132" s="17">
        <f t="shared" si="914"/>
        <v>0</v>
      </c>
      <c r="GLZ132" s="17">
        <f t="shared" si="914"/>
        <v>0</v>
      </c>
      <c r="GMA132" s="17">
        <f t="shared" si="914"/>
        <v>0</v>
      </c>
      <c r="GMB132" s="17">
        <f t="shared" ref="GMB132:GOM132" si="915">+GMB118*GMB$21/$C$41</f>
        <v>0</v>
      </c>
      <c r="GMC132" s="17">
        <f t="shared" si="915"/>
        <v>0</v>
      </c>
      <c r="GMD132" s="17">
        <f t="shared" si="915"/>
        <v>0</v>
      </c>
      <c r="GME132" s="17">
        <f t="shared" si="915"/>
        <v>0</v>
      </c>
      <c r="GMF132" s="17">
        <f t="shared" si="915"/>
        <v>0</v>
      </c>
      <c r="GMG132" s="17">
        <f t="shared" si="915"/>
        <v>0</v>
      </c>
      <c r="GMH132" s="17">
        <f t="shared" si="915"/>
        <v>0</v>
      </c>
      <c r="GMI132" s="17">
        <f t="shared" si="915"/>
        <v>0</v>
      </c>
      <c r="GMJ132" s="17">
        <f t="shared" si="915"/>
        <v>0</v>
      </c>
      <c r="GMK132" s="17">
        <f t="shared" si="915"/>
        <v>0</v>
      </c>
      <c r="GML132" s="17">
        <f t="shared" si="915"/>
        <v>0</v>
      </c>
      <c r="GMM132" s="17">
        <f t="shared" si="915"/>
        <v>0</v>
      </c>
      <c r="GMN132" s="17">
        <f t="shared" si="915"/>
        <v>0</v>
      </c>
      <c r="GMO132" s="17">
        <f t="shared" si="915"/>
        <v>0</v>
      </c>
      <c r="GMP132" s="17">
        <f t="shared" si="915"/>
        <v>0</v>
      </c>
      <c r="GMQ132" s="17">
        <f t="shared" si="915"/>
        <v>0</v>
      </c>
      <c r="GMR132" s="17">
        <f t="shared" si="915"/>
        <v>0</v>
      </c>
      <c r="GMS132" s="17">
        <f t="shared" si="915"/>
        <v>0</v>
      </c>
      <c r="GMT132" s="17">
        <f t="shared" si="915"/>
        <v>0</v>
      </c>
      <c r="GMU132" s="17">
        <f t="shared" si="915"/>
        <v>0</v>
      </c>
      <c r="GMV132" s="17">
        <f t="shared" si="915"/>
        <v>0</v>
      </c>
      <c r="GMW132" s="17">
        <f t="shared" si="915"/>
        <v>0</v>
      </c>
      <c r="GMX132" s="17">
        <f t="shared" si="915"/>
        <v>0</v>
      </c>
      <c r="GMY132" s="17">
        <f t="shared" si="915"/>
        <v>0</v>
      </c>
      <c r="GMZ132" s="17">
        <f t="shared" si="915"/>
        <v>0</v>
      </c>
      <c r="GNA132" s="17">
        <f t="shared" si="915"/>
        <v>0</v>
      </c>
      <c r="GNB132" s="17">
        <f t="shared" si="915"/>
        <v>0</v>
      </c>
      <c r="GNC132" s="17">
        <f t="shared" si="915"/>
        <v>0</v>
      </c>
      <c r="GND132" s="17">
        <f t="shared" si="915"/>
        <v>0</v>
      </c>
      <c r="GNE132" s="17">
        <f t="shared" si="915"/>
        <v>0</v>
      </c>
      <c r="GNF132" s="17">
        <f t="shared" si="915"/>
        <v>0</v>
      </c>
      <c r="GNG132" s="17">
        <f t="shared" si="915"/>
        <v>0</v>
      </c>
      <c r="GNH132" s="17">
        <f t="shared" si="915"/>
        <v>0</v>
      </c>
      <c r="GNI132" s="17">
        <f t="shared" si="915"/>
        <v>0</v>
      </c>
      <c r="GNJ132" s="17">
        <f t="shared" si="915"/>
        <v>0</v>
      </c>
      <c r="GNK132" s="17">
        <f t="shared" si="915"/>
        <v>0</v>
      </c>
      <c r="GNL132" s="17">
        <f t="shared" si="915"/>
        <v>0</v>
      </c>
      <c r="GNM132" s="17">
        <f t="shared" si="915"/>
        <v>0</v>
      </c>
      <c r="GNN132" s="17">
        <f t="shared" si="915"/>
        <v>0</v>
      </c>
      <c r="GNO132" s="17">
        <f t="shared" si="915"/>
        <v>0</v>
      </c>
      <c r="GNP132" s="17">
        <f t="shared" si="915"/>
        <v>0</v>
      </c>
      <c r="GNQ132" s="17">
        <f t="shared" si="915"/>
        <v>0</v>
      </c>
      <c r="GNR132" s="17">
        <f t="shared" si="915"/>
        <v>0</v>
      </c>
      <c r="GNS132" s="17">
        <f t="shared" si="915"/>
        <v>0</v>
      </c>
      <c r="GNT132" s="17">
        <f t="shared" si="915"/>
        <v>0</v>
      </c>
      <c r="GNU132" s="17">
        <f t="shared" si="915"/>
        <v>0</v>
      </c>
      <c r="GNV132" s="17">
        <f t="shared" si="915"/>
        <v>0</v>
      </c>
      <c r="GNW132" s="17">
        <f t="shared" si="915"/>
        <v>0</v>
      </c>
      <c r="GNX132" s="17">
        <f t="shared" si="915"/>
        <v>0</v>
      </c>
      <c r="GNY132" s="17">
        <f t="shared" si="915"/>
        <v>0</v>
      </c>
      <c r="GNZ132" s="17">
        <f t="shared" si="915"/>
        <v>0</v>
      </c>
      <c r="GOA132" s="17">
        <f t="shared" si="915"/>
        <v>0</v>
      </c>
      <c r="GOB132" s="17">
        <f t="shared" si="915"/>
        <v>0</v>
      </c>
      <c r="GOC132" s="17">
        <f t="shared" si="915"/>
        <v>0</v>
      </c>
      <c r="GOD132" s="17">
        <f t="shared" si="915"/>
        <v>0</v>
      </c>
      <c r="GOE132" s="17">
        <f t="shared" si="915"/>
        <v>0</v>
      </c>
      <c r="GOF132" s="17">
        <f t="shared" si="915"/>
        <v>0</v>
      </c>
      <c r="GOG132" s="17">
        <f t="shared" si="915"/>
        <v>0</v>
      </c>
      <c r="GOH132" s="17">
        <f t="shared" si="915"/>
        <v>0</v>
      </c>
      <c r="GOI132" s="17">
        <f t="shared" si="915"/>
        <v>0</v>
      </c>
      <c r="GOJ132" s="17">
        <f t="shared" si="915"/>
        <v>0</v>
      </c>
      <c r="GOK132" s="17">
        <f t="shared" si="915"/>
        <v>0</v>
      </c>
      <c r="GOL132" s="17">
        <f t="shared" si="915"/>
        <v>0</v>
      </c>
      <c r="GOM132" s="17">
        <f t="shared" si="915"/>
        <v>0</v>
      </c>
      <c r="GON132" s="17">
        <f t="shared" ref="GON132:GQY132" si="916">+GON118*GON$21/$C$41</f>
        <v>0</v>
      </c>
      <c r="GOO132" s="17">
        <f t="shared" si="916"/>
        <v>0</v>
      </c>
      <c r="GOP132" s="17">
        <f t="shared" si="916"/>
        <v>0</v>
      </c>
      <c r="GOQ132" s="17">
        <f t="shared" si="916"/>
        <v>0</v>
      </c>
      <c r="GOR132" s="17">
        <f t="shared" si="916"/>
        <v>0</v>
      </c>
      <c r="GOS132" s="17">
        <f t="shared" si="916"/>
        <v>0</v>
      </c>
      <c r="GOT132" s="17">
        <f t="shared" si="916"/>
        <v>0</v>
      </c>
      <c r="GOU132" s="17">
        <f t="shared" si="916"/>
        <v>0</v>
      </c>
      <c r="GOV132" s="17">
        <f t="shared" si="916"/>
        <v>0</v>
      </c>
      <c r="GOW132" s="17">
        <f t="shared" si="916"/>
        <v>0</v>
      </c>
      <c r="GOX132" s="17">
        <f t="shared" si="916"/>
        <v>0</v>
      </c>
      <c r="GOY132" s="17">
        <f t="shared" si="916"/>
        <v>0</v>
      </c>
      <c r="GOZ132" s="17">
        <f t="shared" si="916"/>
        <v>0</v>
      </c>
      <c r="GPA132" s="17">
        <f t="shared" si="916"/>
        <v>0</v>
      </c>
      <c r="GPB132" s="17">
        <f t="shared" si="916"/>
        <v>0</v>
      </c>
      <c r="GPC132" s="17">
        <f t="shared" si="916"/>
        <v>0</v>
      </c>
      <c r="GPD132" s="17">
        <f t="shared" si="916"/>
        <v>0</v>
      </c>
      <c r="GPE132" s="17">
        <f t="shared" si="916"/>
        <v>0</v>
      </c>
      <c r="GPF132" s="17">
        <f t="shared" si="916"/>
        <v>0</v>
      </c>
      <c r="GPG132" s="17">
        <f t="shared" si="916"/>
        <v>0</v>
      </c>
      <c r="GPH132" s="17">
        <f t="shared" si="916"/>
        <v>0</v>
      </c>
      <c r="GPI132" s="17">
        <f t="shared" si="916"/>
        <v>0</v>
      </c>
      <c r="GPJ132" s="17">
        <f t="shared" si="916"/>
        <v>0</v>
      </c>
      <c r="GPK132" s="17">
        <f t="shared" si="916"/>
        <v>0</v>
      </c>
      <c r="GPL132" s="17">
        <f t="shared" si="916"/>
        <v>0</v>
      </c>
      <c r="GPM132" s="17">
        <f t="shared" si="916"/>
        <v>0</v>
      </c>
      <c r="GPN132" s="17">
        <f t="shared" si="916"/>
        <v>0</v>
      </c>
      <c r="GPO132" s="17">
        <f t="shared" si="916"/>
        <v>0</v>
      </c>
      <c r="GPP132" s="17">
        <f t="shared" si="916"/>
        <v>0</v>
      </c>
      <c r="GPQ132" s="17">
        <f t="shared" si="916"/>
        <v>0</v>
      </c>
      <c r="GPR132" s="17">
        <f t="shared" si="916"/>
        <v>0</v>
      </c>
      <c r="GPS132" s="17">
        <f t="shared" si="916"/>
        <v>0</v>
      </c>
      <c r="GPT132" s="17">
        <f t="shared" si="916"/>
        <v>0</v>
      </c>
      <c r="GPU132" s="17">
        <f t="shared" si="916"/>
        <v>0</v>
      </c>
      <c r="GPV132" s="17">
        <f t="shared" si="916"/>
        <v>0</v>
      </c>
      <c r="GPW132" s="17">
        <f t="shared" si="916"/>
        <v>0</v>
      </c>
      <c r="GPX132" s="17">
        <f t="shared" si="916"/>
        <v>0</v>
      </c>
      <c r="GPY132" s="17">
        <f t="shared" si="916"/>
        <v>0</v>
      </c>
      <c r="GPZ132" s="17">
        <f t="shared" si="916"/>
        <v>0</v>
      </c>
      <c r="GQA132" s="17">
        <f t="shared" si="916"/>
        <v>0</v>
      </c>
      <c r="GQB132" s="17">
        <f t="shared" si="916"/>
        <v>0</v>
      </c>
      <c r="GQC132" s="17">
        <f t="shared" si="916"/>
        <v>0</v>
      </c>
      <c r="GQD132" s="17">
        <f t="shared" si="916"/>
        <v>0</v>
      </c>
      <c r="GQE132" s="17">
        <f t="shared" si="916"/>
        <v>0</v>
      </c>
      <c r="GQF132" s="17">
        <f t="shared" si="916"/>
        <v>0</v>
      </c>
      <c r="GQG132" s="17">
        <f t="shared" si="916"/>
        <v>0</v>
      </c>
      <c r="GQH132" s="17">
        <f t="shared" si="916"/>
        <v>0</v>
      </c>
      <c r="GQI132" s="17">
        <f t="shared" si="916"/>
        <v>0</v>
      </c>
      <c r="GQJ132" s="17">
        <f t="shared" si="916"/>
        <v>0</v>
      </c>
      <c r="GQK132" s="17">
        <f t="shared" si="916"/>
        <v>0</v>
      </c>
      <c r="GQL132" s="17">
        <f t="shared" si="916"/>
        <v>0</v>
      </c>
      <c r="GQM132" s="17">
        <f t="shared" si="916"/>
        <v>0</v>
      </c>
      <c r="GQN132" s="17">
        <f t="shared" si="916"/>
        <v>0</v>
      </c>
      <c r="GQO132" s="17">
        <f t="shared" si="916"/>
        <v>0</v>
      </c>
      <c r="GQP132" s="17">
        <f t="shared" si="916"/>
        <v>0</v>
      </c>
      <c r="GQQ132" s="17">
        <f t="shared" si="916"/>
        <v>0</v>
      </c>
      <c r="GQR132" s="17">
        <f t="shared" si="916"/>
        <v>0</v>
      </c>
      <c r="GQS132" s="17">
        <f t="shared" si="916"/>
        <v>0</v>
      </c>
      <c r="GQT132" s="17">
        <f t="shared" si="916"/>
        <v>0</v>
      </c>
      <c r="GQU132" s="17">
        <f t="shared" si="916"/>
        <v>0</v>
      </c>
      <c r="GQV132" s="17">
        <f t="shared" si="916"/>
        <v>0</v>
      </c>
      <c r="GQW132" s="17">
        <f t="shared" si="916"/>
        <v>0</v>
      </c>
      <c r="GQX132" s="17">
        <f t="shared" si="916"/>
        <v>0</v>
      </c>
      <c r="GQY132" s="17">
        <f t="shared" si="916"/>
        <v>0</v>
      </c>
      <c r="GQZ132" s="17">
        <f t="shared" ref="GQZ132:GTK132" si="917">+GQZ118*GQZ$21/$C$41</f>
        <v>0</v>
      </c>
      <c r="GRA132" s="17">
        <f t="shared" si="917"/>
        <v>0</v>
      </c>
      <c r="GRB132" s="17">
        <f t="shared" si="917"/>
        <v>0</v>
      </c>
      <c r="GRC132" s="17">
        <f t="shared" si="917"/>
        <v>0</v>
      </c>
      <c r="GRD132" s="17">
        <f t="shared" si="917"/>
        <v>0</v>
      </c>
      <c r="GRE132" s="17">
        <f t="shared" si="917"/>
        <v>0</v>
      </c>
      <c r="GRF132" s="17">
        <f t="shared" si="917"/>
        <v>0</v>
      </c>
      <c r="GRG132" s="17">
        <f t="shared" si="917"/>
        <v>0</v>
      </c>
      <c r="GRH132" s="17">
        <f t="shared" si="917"/>
        <v>0</v>
      </c>
      <c r="GRI132" s="17">
        <f t="shared" si="917"/>
        <v>0</v>
      </c>
      <c r="GRJ132" s="17">
        <f t="shared" si="917"/>
        <v>0</v>
      </c>
      <c r="GRK132" s="17">
        <f t="shared" si="917"/>
        <v>0</v>
      </c>
      <c r="GRL132" s="17">
        <f t="shared" si="917"/>
        <v>0</v>
      </c>
      <c r="GRM132" s="17">
        <f t="shared" si="917"/>
        <v>0</v>
      </c>
      <c r="GRN132" s="17">
        <f t="shared" si="917"/>
        <v>0</v>
      </c>
      <c r="GRO132" s="17">
        <f t="shared" si="917"/>
        <v>0</v>
      </c>
      <c r="GRP132" s="17">
        <f t="shared" si="917"/>
        <v>0</v>
      </c>
      <c r="GRQ132" s="17">
        <f t="shared" si="917"/>
        <v>0</v>
      </c>
      <c r="GRR132" s="17">
        <f t="shared" si="917"/>
        <v>0</v>
      </c>
      <c r="GRS132" s="17">
        <f t="shared" si="917"/>
        <v>0</v>
      </c>
      <c r="GRT132" s="17">
        <f t="shared" si="917"/>
        <v>0</v>
      </c>
      <c r="GRU132" s="17">
        <f t="shared" si="917"/>
        <v>0</v>
      </c>
      <c r="GRV132" s="17">
        <f t="shared" si="917"/>
        <v>0</v>
      </c>
      <c r="GRW132" s="17">
        <f t="shared" si="917"/>
        <v>0</v>
      </c>
      <c r="GRX132" s="17">
        <f t="shared" si="917"/>
        <v>0</v>
      </c>
      <c r="GRY132" s="17">
        <f t="shared" si="917"/>
        <v>0</v>
      </c>
      <c r="GRZ132" s="17">
        <f t="shared" si="917"/>
        <v>0</v>
      </c>
      <c r="GSA132" s="17">
        <f t="shared" si="917"/>
        <v>0</v>
      </c>
      <c r="GSB132" s="17">
        <f t="shared" si="917"/>
        <v>0</v>
      </c>
      <c r="GSC132" s="17">
        <f t="shared" si="917"/>
        <v>0</v>
      </c>
      <c r="GSD132" s="17">
        <f t="shared" si="917"/>
        <v>0</v>
      </c>
      <c r="GSE132" s="17">
        <f t="shared" si="917"/>
        <v>0</v>
      </c>
      <c r="GSF132" s="17">
        <f t="shared" si="917"/>
        <v>0</v>
      </c>
      <c r="GSG132" s="17">
        <f t="shared" si="917"/>
        <v>0</v>
      </c>
      <c r="GSH132" s="17">
        <f t="shared" si="917"/>
        <v>0</v>
      </c>
      <c r="GSI132" s="17">
        <f t="shared" si="917"/>
        <v>0</v>
      </c>
      <c r="GSJ132" s="17">
        <f t="shared" si="917"/>
        <v>0</v>
      </c>
      <c r="GSK132" s="17">
        <f t="shared" si="917"/>
        <v>0</v>
      </c>
      <c r="GSL132" s="17">
        <f t="shared" si="917"/>
        <v>0</v>
      </c>
      <c r="GSM132" s="17">
        <f t="shared" si="917"/>
        <v>0</v>
      </c>
      <c r="GSN132" s="17">
        <f t="shared" si="917"/>
        <v>0</v>
      </c>
      <c r="GSO132" s="17">
        <f t="shared" si="917"/>
        <v>0</v>
      </c>
      <c r="GSP132" s="17">
        <f t="shared" si="917"/>
        <v>0</v>
      </c>
      <c r="GSQ132" s="17">
        <f t="shared" si="917"/>
        <v>0</v>
      </c>
      <c r="GSR132" s="17">
        <f t="shared" si="917"/>
        <v>0</v>
      </c>
      <c r="GSS132" s="17">
        <f t="shared" si="917"/>
        <v>0</v>
      </c>
      <c r="GST132" s="17">
        <f t="shared" si="917"/>
        <v>0</v>
      </c>
      <c r="GSU132" s="17">
        <f t="shared" si="917"/>
        <v>0</v>
      </c>
      <c r="GSV132" s="17">
        <f t="shared" si="917"/>
        <v>0</v>
      </c>
      <c r="GSW132" s="17">
        <f t="shared" si="917"/>
        <v>0</v>
      </c>
      <c r="GSX132" s="17">
        <f t="shared" si="917"/>
        <v>0</v>
      </c>
      <c r="GSY132" s="17">
        <f t="shared" si="917"/>
        <v>0</v>
      </c>
      <c r="GSZ132" s="17">
        <f t="shared" si="917"/>
        <v>0</v>
      </c>
      <c r="GTA132" s="17">
        <f t="shared" si="917"/>
        <v>0</v>
      </c>
      <c r="GTB132" s="17">
        <f t="shared" si="917"/>
        <v>0</v>
      </c>
      <c r="GTC132" s="17">
        <f t="shared" si="917"/>
        <v>0</v>
      </c>
      <c r="GTD132" s="17">
        <f t="shared" si="917"/>
        <v>0</v>
      </c>
      <c r="GTE132" s="17">
        <f t="shared" si="917"/>
        <v>0</v>
      </c>
      <c r="GTF132" s="17">
        <f t="shared" si="917"/>
        <v>0</v>
      </c>
      <c r="GTG132" s="17">
        <f t="shared" si="917"/>
        <v>0</v>
      </c>
      <c r="GTH132" s="17">
        <f t="shared" si="917"/>
        <v>0</v>
      </c>
      <c r="GTI132" s="17">
        <f t="shared" si="917"/>
        <v>0</v>
      </c>
      <c r="GTJ132" s="17">
        <f t="shared" si="917"/>
        <v>0</v>
      </c>
      <c r="GTK132" s="17">
        <f t="shared" si="917"/>
        <v>0</v>
      </c>
      <c r="GTL132" s="17">
        <f t="shared" ref="GTL132:GVW132" si="918">+GTL118*GTL$21/$C$41</f>
        <v>0</v>
      </c>
      <c r="GTM132" s="17">
        <f t="shared" si="918"/>
        <v>0</v>
      </c>
      <c r="GTN132" s="17">
        <f t="shared" si="918"/>
        <v>0</v>
      </c>
      <c r="GTO132" s="17">
        <f t="shared" si="918"/>
        <v>0</v>
      </c>
      <c r="GTP132" s="17">
        <f t="shared" si="918"/>
        <v>0</v>
      </c>
      <c r="GTQ132" s="17">
        <f t="shared" si="918"/>
        <v>0</v>
      </c>
      <c r="GTR132" s="17">
        <f t="shared" si="918"/>
        <v>0</v>
      </c>
      <c r="GTS132" s="17">
        <f t="shared" si="918"/>
        <v>0</v>
      </c>
      <c r="GTT132" s="17">
        <f t="shared" si="918"/>
        <v>0</v>
      </c>
      <c r="GTU132" s="17">
        <f t="shared" si="918"/>
        <v>0</v>
      </c>
      <c r="GTV132" s="17">
        <f t="shared" si="918"/>
        <v>0</v>
      </c>
      <c r="GTW132" s="17">
        <f t="shared" si="918"/>
        <v>0</v>
      </c>
      <c r="GTX132" s="17">
        <f t="shared" si="918"/>
        <v>0</v>
      </c>
      <c r="GTY132" s="17">
        <f t="shared" si="918"/>
        <v>0</v>
      </c>
      <c r="GTZ132" s="17">
        <f t="shared" si="918"/>
        <v>0</v>
      </c>
      <c r="GUA132" s="17">
        <f t="shared" si="918"/>
        <v>0</v>
      </c>
      <c r="GUB132" s="17">
        <f t="shared" si="918"/>
        <v>0</v>
      </c>
      <c r="GUC132" s="17">
        <f t="shared" si="918"/>
        <v>0</v>
      </c>
      <c r="GUD132" s="17">
        <f t="shared" si="918"/>
        <v>0</v>
      </c>
      <c r="GUE132" s="17">
        <f t="shared" si="918"/>
        <v>0</v>
      </c>
      <c r="GUF132" s="17">
        <f t="shared" si="918"/>
        <v>0</v>
      </c>
      <c r="GUG132" s="17">
        <f t="shared" si="918"/>
        <v>0</v>
      </c>
      <c r="GUH132" s="17">
        <f t="shared" si="918"/>
        <v>0</v>
      </c>
      <c r="GUI132" s="17">
        <f t="shared" si="918"/>
        <v>0</v>
      </c>
      <c r="GUJ132" s="17">
        <f t="shared" si="918"/>
        <v>0</v>
      </c>
      <c r="GUK132" s="17">
        <f t="shared" si="918"/>
        <v>0</v>
      </c>
      <c r="GUL132" s="17">
        <f t="shared" si="918"/>
        <v>0</v>
      </c>
      <c r="GUM132" s="17">
        <f t="shared" si="918"/>
        <v>0</v>
      </c>
      <c r="GUN132" s="17">
        <f t="shared" si="918"/>
        <v>0</v>
      </c>
      <c r="GUO132" s="17">
        <f t="shared" si="918"/>
        <v>0</v>
      </c>
      <c r="GUP132" s="17">
        <f t="shared" si="918"/>
        <v>0</v>
      </c>
      <c r="GUQ132" s="17">
        <f t="shared" si="918"/>
        <v>0</v>
      </c>
      <c r="GUR132" s="17">
        <f t="shared" si="918"/>
        <v>0</v>
      </c>
      <c r="GUS132" s="17">
        <f t="shared" si="918"/>
        <v>0</v>
      </c>
      <c r="GUT132" s="17">
        <f t="shared" si="918"/>
        <v>0</v>
      </c>
      <c r="GUU132" s="17">
        <f t="shared" si="918"/>
        <v>0</v>
      </c>
      <c r="GUV132" s="17">
        <f t="shared" si="918"/>
        <v>0</v>
      </c>
      <c r="GUW132" s="17">
        <f t="shared" si="918"/>
        <v>0</v>
      </c>
      <c r="GUX132" s="17">
        <f t="shared" si="918"/>
        <v>0</v>
      </c>
      <c r="GUY132" s="17">
        <f t="shared" si="918"/>
        <v>0</v>
      </c>
      <c r="GUZ132" s="17">
        <f t="shared" si="918"/>
        <v>0</v>
      </c>
      <c r="GVA132" s="17">
        <f t="shared" si="918"/>
        <v>0</v>
      </c>
      <c r="GVB132" s="17">
        <f t="shared" si="918"/>
        <v>0</v>
      </c>
      <c r="GVC132" s="17">
        <f t="shared" si="918"/>
        <v>0</v>
      </c>
      <c r="GVD132" s="17">
        <f t="shared" si="918"/>
        <v>0</v>
      </c>
      <c r="GVE132" s="17">
        <f t="shared" si="918"/>
        <v>0</v>
      </c>
      <c r="GVF132" s="17">
        <f t="shared" si="918"/>
        <v>0</v>
      </c>
      <c r="GVG132" s="17">
        <f t="shared" si="918"/>
        <v>0</v>
      </c>
      <c r="GVH132" s="17">
        <f t="shared" si="918"/>
        <v>0</v>
      </c>
      <c r="GVI132" s="17">
        <f t="shared" si="918"/>
        <v>0</v>
      </c>
      <c r="GVJ132" s="17">
        <f t="shared" si="918"/>
        <v>0</v>
      </c>
      <c r="GVK132" s="17">
        <f t="shared" si="918"/>
        <v>0</v>
      </c>
      <c r="GVL132" s="17">
        <f t="shared" si="918"/>
        <v>0</v>
      </c>
      <c r="GVM132" s="17">
        <f t="shared" si="918"/>
        <v>0</v>
      </c>
      <c r="GVN132" s="17">
        <f t="shared" si="918"/>
        <v>0</v>
      </c>
      <c r="GVO132" s="17">
        <f t="shared" si="918"/>
        <v>0</v>
      </c>
      <c r="GVP132" s="17">
        <f t="shared" si="918"/>
        <v>0</v>
      </c>
      <c r="GVQ132" s="17">
        <f t="shared" si="918"/>
        <v>0</v>
      </c>
      <c r="GVR132" s="17">
        <f t="shared" si="918"/>
        <v>0</v>
      </c>
      <c r="GVS132" s="17">
        <f t="shared" si="918"/>
        <v>0</v>
      </c>
      <c r="GVT132" s="17">
        <f t="shared" si="918"/>
        <v>0</v>
      </c>
      <c r="GVU132" s="17">
        <f t="shared" si="918"/>
        <v>0</v>
      </c>
      <c r="GVV132" s="17">
        <f t="shared" si="918"/>
        <v>0</v>
      </c>
      <c r="GVW132" s="17">
        <f t="shared" si="918"/>
        <v>0</v>
      </c>
      <c r="GVX132" s="17">
        <f t="shared" ref="GVX132:GYI132" si="919">+GVX118*GVX$21/$C$41</f>
        <v>0</v>
      </c>
      <c r="GVY132" s="17">
        <f t="shared" si="919"/>
        <v>0</v>
      </c>
      <c r="GVZ132" s="17">
        <f t="shared" si="919"/>
        <v>0</v>
      </c>
      <c r="GWA132" s="17">
        <f t="shared" si="919"/>
        <v>0</v>
      </c>
      <c r="GWB132" s="17">
        <f t="shared" si="919"/>
        <v>0</v>
      </c>
      <c r="GWC132" s="17">
        <f t="shared" si="919"/>
        <v>0</v>
      </c>
      <c r="GWD132" s="17">
        <f t="shared" si="919"/>
        <v>0</v>
      </c>
      <c r="GWE132" s="17">
        <f t="shared" si="919"/>
        <v>0</v>
      </c>
      <c r="GWF132" s="17">
        <f t="shared" si="919"/>
        <v>0</v>
      </c>
      <c r="GWG132" s="17">
        <f t="shared" si="919"/>
        <v>0</v>
      </c>
      <c r="GWH132" s="17">
        <f t="shared" si="919"/>
        <v>0</v>
      </c>
      <c r="GWI132" s="17">
        <f t="shared" si="919"/>
        <v>0</v>
      </c>
      <c r="GWJ132" s="17">
        <f t="shared" si="919"/>
        <v>0</v>
      </c>
      <c r="GWK132" s="17">
        <f t="shared" si="919"/>
        <v>0</v>
      </c>
      <c r="GWL132" s="17">
        <f t="shared" si="919"/>
        <v>0</v>
      </c>
      <c r="GWM132" s="17">
        <f t="shared" si="919"/>
        <v>0</v>
      </c>
      <c r="GWN132" s="17">
        <f t="shared" si="919"/>
        <v>0</v>
      </c>
      <c r="GWO132" s="17">
        <f t="shared" si="919"/>
        <v>0</v>
      </c>
      <c r="GWP132" s="17">
        <f t="shared" si="919"/>
        <v>0</v>
      </c>
      <c r="GWQ132" s="17">
        <f t="shared" si="919"/>
        <v>0</v>
      </c>
      <c r="GWR132" s="17">
        <f t="shared" si="919"/>
        <v>0</v>
      </c>
      <c r="GWS132" s="17">
        <f t="shared" si="919"/>
        <v>0</v>
      </c>
      <c r="GWT132" s="17">
        <f t="shared" si="919"/>
        <v>0</v>
      </c>
      <c r="GWU132" s="17">
        <f t="shared" si="919"/>
        <v>0</v>
      </c>
      <c r="GWV132" s="17">
        <f t="shared" si="919"/>
        <v>0</v>
      </c>
      <c r="GWW132" s="17">
        <f t="shared" si="919"/>
        <v>0</v>
      </c>
      <c r="GWX132" s="17">
        <f t="shared" si="919"/>
        <v>0</v>
      </c>
      <c r="GWY132" s="17">
        <f t="shared" si="919"/>
        <v>0</v>
      </c>
      <c r="GWZ132" s="17">
        <f t="shared" si="919"/>
        <v>0</v>
      </c>
      <c r="GXA132" s="17">
        <f t="shared" si="919"/>
        <v>0</v>
      </c>
      <c r="GXB132" s="17">
        <f t="shared" si="919"/>
        <v>0</v>
      </c>
      <c r="GXC132" s="17">
        <f t="shared" si="919"/>
        <v>0</v>
      </c>
      <c r="GXD132" s="17">
        <f t="shared" si="919"/>
        <v>0</v>
      </c>
      <c r="GXE132" s="17">
        <f t="shared" si="919"/>
        <v>0</v>
      </c>
      <c r="GXF132" s="17">
        <f t="shared" si="919"/>
        <v>0</v>
      </c>
      <c r="GXG132" s="17">
        <f t="shared" si="919"/>
        <v>0</v>
      </c>
      <c r="GXH132" s="17">
        <f t="shared" si="919"/>
        <v>0</v>
      </c>
      <c r="GXI132" s="17">
        <f t="shared" si="919"/>
        <v>0</v>
      </c>
      <c r="GXJ132" s="17">
        <f t="shared" si="919"/>
        <v>0</v>
      </c>
      <c r="GXK132" s="17">
        <f t="shared" si="919"/>
        <v>0</v>
      </c>
      <c r="GXL132" s="17">
        <f t="shared" si="919"/>
        <v>0</v>
      </c>
      <c r="GXM132" s="17">
        <f t="shared" si="919"/>
        <v>0</v>
      </c>
      <c r="GXN132" s="17">
        <f t="shared" si="919"/>
        <v>0</v>
      </c>
      <c r="GXO132" s="17">
        <f t="shared" si="919"/>
        <v>0</v>
      </c>
      <c r="GXP132" s="17">
        <f t="shared" si="919"/>
        <v>0</v>
      </c>
      <c r="GXQ132" s="17">
        <f t="shared" si="919"/>
        <v>0</v>
      </c>
      <c r="GXR132" s="17">
        <f t="shared" si="919"/>
        <v>0</v>
      </c>
      <c r="GXS132" s="17">
        <f t="shared" si="919"/>
        <v>0</v>
      </c>
      <c r="GXT132" s="17">
        <f t="shared" si="919"/>
        <v>0</v>
      </c>
      <c r="GXU132" s="17">
        <f t="shared" si="919"/>
        <v>0</v>
      </c>
      <c r="GXV132" s="17">
        <f t="shared" si="919"/>
        <v>0</v>
      </c>
      <c r="GXW132" s="17">
        <f t="shared" si="919"/>
        <v>0</v>
      </c>
      <c r="GXX132" s="17">
        <f t="shared" si="919"/>
        <v>0</v>
      </c>
      <c r="GXY132" s="17">
        <f t="shared" si="919"/>
        <v>0</v>
      </c>
      <c r="GXZ132" s="17">
        <f t="shared" si="919"/>
        <v>0</v>
      </c>
      <c r="GYA132" s="17">
        <f t="shared" si="919"/>
        <v>0</v>
      </c>
      <c r="GYB132" s="17">
        <f t="shared" si="919"/>
        <v>0</v>
      </c>
      <c r="GYC132" s="17">
        <f t="shared" si="919"/>
        <v>0</v>
      </c>
      <c r="GYD132" s="17">
        <f t="shared" si="919"/>
        <v>0</v>
      </c>
      <c r="GYE132" s="17">
        <f t="shared" si="919"/>
        <v>0</v>
      </c>
      <c r="GYF132" s="17">
        <f t="shared" si="919"/>
        <v>0</v>
      </c>
      <c r="GYG132" s="17">
        <f t="shared" si="919"/>
        <v>0</v>
      </c>
      <c r="GYH132" s="17">
        <f t="shared" si="919"/>
        <v>0</v>
      </c>
      <c r="GYI132" s="17">
        <f t="shared" si="919"/>
        <v>0</v>
      </c>
      <c r="GYJ132" s="17">
        <f t="shared" ref="GYJ132:HAU132" si="920">+GYJ118*GYJ$21/$C$41</f>
        <v>0</v>
      </c>
      <c r="GYK132" s="17">
        <f t="shared" si="920"/>
        <v>0</v>
      </c>
      <c r="GYL132" s="17">
        <f t="shared" si="920"/>
        <v>0</v>
      </c>
      <c r="GYM132" s="17">
        <f t="shared" si="920"/>
        <v>0</v>
      </c>
      <c r="GYN132" s="17">
        <f t="shared" si="920"/>
        <v>0</v>
      </c>
      <c r="GYO132" s="17">
        <f t="shared" si="920"/>
        <v>0</v>
      </c>
      <c r="GYP132" s="17">
        <f t="shared" si="920"/>
        <v>0</v>
      </c>
      <c r="GYQ132" s="17">
        <f t="shared" si="920"/>
        <v>0</v>
      </c>
      <c r="GYR132" s="17">
        <f t="shared" si="920"/>
        <v>0</v>
      </c>
      <c r="GYS132" s="17">
        <f t="shared" si="920"/>
        <v>0</v>
      </c>
      <c r="GYT132" s="17">
        <f t="shared" si="920"/>
        <v>0</v>
      </c>
      <c r="GYU132" s="17">
        <f t="shared" si="920"/>
        <v>0</v>
      </c>
      <c r="GYV132" s="17">
        <f t="shared" si="920"/>
        <v>0</v>
      </c>
      <c r="GYW132" s="17">
        <f t="shared" si="920"/>
        <v>0</v>
      </c>
      <c r="GYX132" s="17">
        <f t="shared" si="920"/>
        <v>0</v>
      </c>
      <c r="GYY132" s="17">
        <f t="shared" si="920"/>
        <v>0</v>
      </c>
      <c r="GYZ132" s="17">
        <f t="shared" si="920"/>
        <v>0</v>
      </c>
      <c r="GZA132" s="17">
        <f t="shared" si="920"/>
        <v>0</v>
      </c>
      <c r="GZB132" s="17">
        <f t="shared" si="920"/>
        <v>0</v>
      </c>
      <c r="GZC132" s="17">
        <f t="shared" si="920"/>
        <v>0</v>
      </c>
      <c r="GZD132" s="17">
        <f t="shared" si="920"/>
        <v>0</v>
      </c>
      <c r="GZE132" s="17">
        <f t="shared" si="920"/>
        <v>0</v>
      </c>
      <c r="GZF132" s="17">
        <f t="shared" si="920"/>
        <v>0</v>
      </c>
      <c r="GZG132" s="17">
        <f t="shared" si="920"/>
        <v>0</v>
      </c>
      <c r="GZH132" s="17">
        <f t="shared" si="920"/>
        <v>0</v>
      </c>
      <c r="GZI132" s="17">
        <f t="shared" si="920"/>
        <v>0</v>
      </c>
      <c r="GZJ132" s="17">
        <f t="shared" si="920"/>
        <v>0</v>
      </c>
      <c r="GZK132" s="17">
        <f t="shared" si="920"/>
        <v>0</v>
      </c>
      <c r="GZL132" s="17">
        <f t="shared" si="920"/>
        <v>0</v>
      </c>
      <c r="GZM132" s="17">
        <f t="shared" si="920"/>
        <v>0</v>
      </c>
      <c r="GZN132" s="17">
        <f t="shared" si="920"/>
        <v>0</v>
      </c>
      <c r="GZO132" s="17">
        <f t="shared" si="920"/>
        <v>0</v>
      </c>
      <c r="GZP132" s="17">
        <f t="shared" si="920"/>
        <v>0</v>
      </c>
      <c r="GZQ132" s="17">
        <f t="shared" si="920"/>
        <v>0</v>
      </c>
      <c r="GZR132" s="17">
        <f t="shared" si="920"/>
        <v>0</v>
      </c>
      <c r="GZS132" s="17">
        <f t="shared" si="920"/>
        <v>0</v>
      </c>
      <c r="GZT132" s="17">
        <f t="shared" si="920"/>
        <v>0</v>
      </c>
      <c r="GZU132" s="17">
        <f t="shared" si="920"/>
        <v>0</v>
      </c>
      <c r="GZV132" s="17">
        <f t="shared" si="920"/>
        <v>0</v>
      </c>
      <c r="GZW132" s="17">
        <f t="shared" si="920"/>
        <v>0</v>
      </c>
      <c r="GZX132" s="17">
        <f t="shared" si="920"/>
        <v>0</v>
      </c>
      <c r="GZY132" s="17">
        <f t="shared" si="920"/>
        <v>0</v>
      </c>
      <c r="GZZ132" s="17">
        <f t="shared" si="920"/>
        <v>0</v>
      </c>
      <c r="HAA132" s="17">
        <f t="shared" si="920"/>
        <v>0</v>
      </c>
      <c r="HAB132" s="17">
        <f t="shared" si="920"/>
        <v>0</v>
      </c>
      <c r="HAC132" s="17">
        <f t="shared" si="920"/>
        <v>0</v>
      </c>
      <c r="HAD132" s="17">
        <f t="shared" si="920"/>
        <v>0</v>
      </c>
      <c r="HAE132" s="17">
        <f t="shared" si="920"/>
        <v>0</v>
      </c>
      <c r="HAF132" s="17">
        <f t="shared" si="920"/>
        <v>0</v>
      </c>
      <c r="HAG132" s="17">
        <f t="shared" si="920"/>
        <v>0</v>
      </c>
      <c r="HAH132" s="17">
        <f t="shared" si="920"/>
        <v>0</v>
      </c>
      <c r="HAI132" s="17">
        <f t="shared" si="920"/>
        <v>0</v>
      </c>
      <c r="HAJ132" s="17">
        <f t="shared" si="920"/>
        <v>0</v>
      </c>
      <c r="HAK132" s="17">
        <f t="shared" si="920"/>
        <v>0</v>
      </c>
      <c r="HAL132" s="17">
        <f t="shared" si="920"/>
        <v>0</v>
      </c>
      <c r="HAM132" s="17">
        <f t="shared" si="920"/>
        <v>0</v>
      </c>
      <c r="HAN132" s="17">
        <f t="shared" si="920"/>
        <v>0</v>
      </c>
      <c r="HAO132" s="17">
        <f t="shared" si="920"/>
        <v>0</v>
      </c>
      <c r="HAP132" s="17">
        <f t="shared" si="920"/>
        <v>0</v>
      </c>
      <c r="HAQ132" s="17">
        <f t="shared" si="920"/>
        <v>0</v>
      </c>
      <c r="HAR132" s="17">
        <f t="shared" si="920"/>
        <v>0</v>
      </c>
      <c r="HAS132" s="17">
        <f t="shared" si="920"/>
        <v>0</v>
      </c>
      <c r="HAT132" s="17">
        <f t="shared" si="920"/>
        <v>0</v>
      </c>
      <c r="HAU132" s="17">
        <f t="shared" si="920"/>
        <v>0</v>
      </c>
      <c r="HAV132" s="17">
        <f t="shared" ref="HAV132:HDG132" si="921">+HAV118*HAV$21/$C$41</f>
        <v>0</v>
      </c>
      <c r="HAW132" s="17">
        <f t="shared" si="921"/>
        <v>0</v>
      </c>
      <c r="HAX132" s="17">
        <f t="shared" si="921"/>
        <v>0</v>
      </c>
      <c r="HAY132" s="17">
        <f t="shared" si="921"/>
        <v>0</v>
      </c>
      <c r="HAZ132" s="17">
        <f t="shared" si="921"/>
        <v>0</v>
      </c>
      <c r="HBA132" s="17">
        <f t="shared" si="921"/>
        <v>0</v>
      </c>
      <c r="HBB132" s="17">
        <f t="shared" si="921"/>
        <v>0</v>
      </c>
      <c r="HBC132" s="17">
        <f t="shared" si="921"/>
        <v>0</v>
      </c>
      <c r="HBD132" s="17">
        <f t="shared" si="921"/>
        <v>0</v>
      </c>
      <c r="HBE132" s="17">
        <f t="shared" si="921"/>
        <v>0</v>
      </c>
      <c r="HBF132" s="17">
        <f t="shared" si="921"/>
        <v>0</v>
      </c>
      <c r="HBG132" s="17">
        <f t="shared" si="921"/>
        <v>0</v>
      </c>
      <c r="HBH132" s="17">
        <f t="shared" si="921"/>
        <v>0</v>
      </c>
      <c r="HBI132" s="17">
        <f t="shared" si="921"/>
        <v>0</v>
      </c>
      <c r="HBJ132" s="17">
        <f t="shared" si="921"/>
        <v>0</v>
      </c>
      <c r="HBK132" s="17">
        <f t="shared" si="921"/>
        <v>0</v>
      </c>
      <c r="HBL132" s="17">
        <f t="shared" si="921"/>
        <v>0</v>
      </c>
      <c r="HBM132" s="17">
        <f t="shared" si="921"/>
        <v>0</v>
      </c>
      <c r="HBN132" s="17">
        <f t="shared" si="921"/>
        <v>0</v>
      </c>
      <c r="HBO132" s="17">
        <f t="shared" si="921"/>
        <v>0</v>
      </c>
      <c r="HBP132" s="17">
        <f t="shared" si="921"/>
        <v>0</v>
      </c>
      <c r="HBQ132" s="17">
        <f t="shared" si="921"/>
        <v>0</v>
      </c>
      <c r="HBR132" s="17">
        <f t="shared" si="921"/>
        <v>0</v>
      </c>
      <c r="HBS132" s="17">
        <f t="shared" si="921"/>
        <v>0</v>
      </c>
      <c r="HBT132" s="17">
        <f t="shared" si="921"/>
        <v>0</v>
      </c>
      <c r="HBU132" s="17">
        <f t="shared" si="921"/>
        <v>0</v>
      </c>
      <c r="HBV132" s="17">
        <f t="shared" si="921"/>
        <v>0</v>
      </c>
      <c r="HBW132" s="17">
        <f t="shared" si="921"/>
        <v>0</v>
      </c>
      <c r="HBX132" s="17">
        <f t="shared" si="921"/>
        <v>0</v>
      </c>
      <c r="HBY132" s="17">
        <f t="shared" si="921"/>
        <v>0</v>
      </c>
      <c r="HBZ132" s="17">
        <f t="shared" si="921"/>
        <v>0</v>
      </c>
      <c r="HCA132" s="17">
        <f t="shared" si="921"/>
        <v>0</v>
      </c>
      <c r="HCB132" s="17">
        <f t="shared" si="921"/>
        <v>0</v>
      </c>
      <c r="HCC132" s="17">
        <f t="shared" si="921"/>
        <v>0</v>
      </c>
      <c r="HCD132" s="17">
        <f t="shared" si="921"/>
        <v>0</v>
      </c>
      <c r="HCE132" s="17">
        <f t="shared" si="921"/>
        <v>0</v>
      </c>
      <c r="HCF132" s="17">
        <f t="shared" si="921"/>
        <v>0</v>
      </c>
      <c r="HCG132" s="17">
        <f t="shared" si="921"/>
        <v>0</v>
      </c>
      <c r="HCH132" s="17">
        <f t="shared" si="921"/>
        <v>0</v>
      </c>
      <c r="HCI132" s="17">
        <f t="shared" si="921"/>
        <v>0</v>
      </c>
      <c r="HCJ132" s="17">
        <f t="shared" si="921"/>
        <v>0</v>
      </c>
      <c r="HCK132" s="17">
        <f t="shared" si="921"/>
        <v>0</v>
      </c>
      <c r="HCL132" s="17">
        <f t="shared" si="921"/>
        <v>0</v>
      </c>
      <c r="HCM132" s="17">
        <f t="shared" si="921"/>
        <v>0</v>
      </c>
      <c r="HCN132" s="17">
        <f t="shared" si="921"/>
        <v>0</v>
      </c>
      <c r="HCO132" s="17">
        <f t="shared" si="921"/>
        <v>0</v>
      </c>
      <c r="HCP132" s="17">
        <f t="shared" si="921"/>
        <v>0</v>
      </c>
      <c r="HCQ132" s="17">
        <f t="shared" si="921"/>
        <v>0</v>
      </c>
      <c r="HCR132" s="17">
        <f t="shared" si="921"/>
        <v>0</v>
      </c>
      <c r="HCS132" s="17">
        <f t="shared" si="921"/>
        <v>0</v>
      </c>
      <c r="HCT132" s="17">
        <f t="shared" si="921"/>
        <v>0</v>
      </c>
      <c r="HCU132" s="17">
        <f t="shared" si="921"/>
        <v>0</v>
      </c>
      <c r="HCV132" s="17">
        <f t="shared" si="921"/>
        <v>0</v>
      </c>
      <c r="HCW132" s="17">
        <f t="shared" si="921"/>
        <v>0</v>
      </c>
      <c r="HCX132" s="17">
        <f t="shared" si="921"/>
        <v>0</v>
      </c>
      <c r="HCY132" s="17">
        <f t="shared" si="921"/>
        <v>0</v>
      </c>
      <c r="HCZ132" s="17">
        <f t="shared" si="921"/>
        <v>0</v>
      </c>
      <c r="HDA132" s="17">
        <f t="shared" si="921"/>
        <v>0</v>
      </c>
      <c r="HDB132" s="17">
        <f t="shared" si="921"/>
        <v>0</v>
      </c>
      <c r="HDC132" s="17">
        <f t="shared" si="921"/>
        <v>0</v>
      </c>
      <c r="HDD132" s="17">
        <f t="shared" si="921"/>
        <v>0</v>
      </c>
      <c r="HDE132" s="17">
        <f t="shared" si="921"/>
        <v>0</v>
      </c>
      <c r="HDF132" s="17">
        <f t="shared" si="921"/>
        <v>0</v>
      </c>
      <c r="HDG132" s="17">
        <f t="shared" si="921"/>
        <v>0</v>
      </c>
      <c r="HDH132" s="17">
        <f t="shared" ref="HDH132:HFS132" si="922">+HDH118*HDH$21/$C$41</f>
        <v>0</v>
      </c>
      <c r="HDI132" s="17">
        <f t="shared" si="922"/>
        <v>0</v>
      </c>
      <c r="HDJ132" s="17">
        <f t="shared" si="922"/>
        <v>0</v>
      </c>
      <c r="HDK132" s="17">
        <f t="shared" si="922"/>
        <v>0</v>
      </c>
      <c r="HDL132" s="17">
        <f t="shared" si="922"/>
        <v>0</v>
      </c>
      <c r="HDM132" s="17">
        <f t="shared" si="922"/>
        <v>0</v>
      </c>
      <c r="HDN132" s="17">
        <f t="shared" si="922"/>
        <v>0</v>
      </c>
      <c r="HDO132" s="17">
        <f t="shared" si="922"/>
        <v>0</v>
      </c>
      <c r="HDP132" s="17">
        <f t="shared" si="922"/>
        <v>0</v>
      </c>
      <c r="HDQ132" s="17">
        <f t="shared" si="922"/>
        <v>0</v>
      </c>
      <c r="HDR132" s="17">
        <f t="shared" si="922"/>
        <v>0</v>
      </c>
      <c r="HDS132" s="17">
        <f t="shared" si="922"/>
        <v>0</v>
      </c>
      <c r="HDT132" s="17">
        <f t="shared" si="922"/>
        <v>0</v>
      </c>
      <c r="HDU132" s="17">
        <f t="shared" si="922"/>
        <v>0</v>
      </c>
      <c r="HDV132" s="17">
        <f t="shared" si="922"/>
        <v>0</v>
      </c>
      <c r="HDW132" s="17">
        <f t="shared" si="922"/>
        <v>0</v>
      </c>
      <c r="HDX132" s="17">
        <f t="shared" si="922"/>
        <v>0</v>
      </c>
      <c r="HDY132" s="17">
        <f t="shared" si="922"/>
        <v>0</v>
      </c>
      <c r="HDZ132" s="17">
        <f t="shared" si="922"/>
        <v>0</v>
      </c>
      <c r="HEA132" s="17">
        <f t="shared" si="922"/>
        <v>0</v>
      </c>
      <c r="HEB132" s="17">
        <f t="shared" si="922"/>
        <v>0</v>
      </c>
      <c r="HEC132" s="17">
        <f t="shared" si="922"/>
        <v>0</v>
      </c>
      <c r="HED132" s="17">
        <f t="shared" si="922"/>
        <v>0</v>
      </c>
      <c r="HEE132" s="17">
        <f t="shared" si="922"/>
        <v>0</v>
      </c>
      <c r="HEF132" s="17">
        <f t="shared" si="922"/>
        <v>0</v>
      </c>
      <c r="HEG132" s="17">
        <f t="shared" si="922"/>
        <v>0</v>
      </c>
      <c r="HEH132" s="17">
        <f t="shared" si="922"/>
        <v>0</v>
      </c>
      <c r="HEI132" s="17">
        <f t="shared" si="922"/>
        <v>0</v>
      </c>
      <c r="HEJ132" s="17">
        <f t="shared" si="922"/>
        <v>0</v>
      </c>
      <c r="HEK132" s="17">
        <f t="shared" si="922"/>
        <v>0</v>
      </c>
      <c r="HEL132" s="17">
        <f t="shared" si="922"/>
        <v>0</v>
      </c>
      <c r="HEM132" s="17">
        <f t="shared" si="922"/>
        <v>0</v>
      </c>
      <c r="HEN132" s="17">
        <f t="shared" si="922"/>
        <v>0</v>
      </c>
      <c r="HEO132" s="17">
        <f t="shared" si="922"/>
        <v>0</v>
      </c>
      <c r="HEP132" s="17">
        <f t="shared" si="922"/>
        <v>0</v>
      </c>
      <c r="HEQ132" s="17">
        <f t="shared" si="922"/>
        <v>0</v>
      </c>
      <c r="HER132" s="17">
        <f t="shared" si="922"/>
        <v>0</v>
      </c>
      <c r="HES132" s="17">
        <f t="shared" si="922"/>
        <v>0</v>
      </c>
      <c r="HET132" s="17">
        <f t="shared" si="922"/>
        <v>0</v>
      </c>
      <c r="HEU132" s="17">
        <f t="shared" si="922"/>
        <v>0</v>
      </c>
      <c r="HEV132" s="17">
        <f t="shared" si="922"/>
        <v>0</v>
      </c>
      <c r="HEW132" s="17">
        <f t="shared" si="922"/>
        <v>0</v>
      </c>
      <c r="HEX132" s="17">
        <f t="shared" si="922"/>
        <v>0</v>
      </c>
      <c r="HEY132" s="17">
        <f t="shared" si="922"/>
        <v>0</v>
      </c>
      <c r="HEZ132" s="17">
        <f t="shared" si="922"/>
        <v>0</v>
      </c>
      <c r="HFA132" s="17">
        <f t="shared" si="922"/>
        <v>0</v>
      </c>
      <c r="HFB132" s="17">
        <f t="shared" si="922"/>
        <v>0</v>
      </c>
      <c r="HFC132" s="17">
        <f t="shared" si="922"/>
        <v>0</v>
      </c>
      <c r="HFD132" s="17">
        <f t="shared" si="922"/>
        <v>0</v>
      </c>
      <c r="HFE132" s="17">
        <f t="shared" si="922"/>
        <v>0</v>
      </c>
      <c r="HFF132" s="17">
        <f t="shared" si="922"/>
        <v>0</v>
      </c>
      <c r="HFG132" s="17">
        <f t="shared" si="922"/>
        <v>0</v>
      </c>
      <c r="HFH132" s="17">
        <f t="shared" si="922"/>
        <v>0</v>
      </c>
      <c r="HFI132" s="17">
        <f t="shared" si="922"/>
        <v>0</v>
      </c>
      <c r="HFJ132" s="17">
        <f t="shared" si="922"/>
        <v>0</v>
      </c>
      <c r="HFK132" s="17">
        <f t="shared" si="922"/>
        <v>0</v>
      </c>
      <c r="HFL132" s="17">
        <f t="shared" si="922"/>
        <v>0</v>
      </c>
      <c r="HFM132" s="17">
        <f t="shared" si="922"/>
        <v>0</v>
      </c>
      <c r="HFN132" s="17">
        <f t="shared" si="922"/>
        <v>0</v>
      </c>
      <c r="HFO132" s="17">
        <f t="shared" si="922"/>
        <v>0</v>
      </c>
      <c r="HFP132" s="17">
        <f t="shared" si="922"/>
        <v>0</v>
      </c>
      <c r="HFQ132" s="17">
        <f t="shared" si="922"/>
        <v>0</v>
      </c>
      <c r="HFR132" s="17">
        <f t="shared" si="922"/>
        <v>0</v>
      </c>
      <c r="HFS132" s="17">
        <f t="shared" si="922"/>
        <v>0</v>
      </c>
      <c r="HFT132" s="17">
        <f t="shared" ref="HFT132:HIE132" si="923">+HFT118*HFT$21/$C$41</f>
        <v>0</v>
      </c>
      <c r="HFU132" s="17">
        <f t="shared" si="923"/>
        <v>0</v>
      </c>
      <c r="HFV132" s="17">
        <f t="shared" si="923"/>
        <v>0</v>
      </c>
      <c r="HFW132" s="17">
        <f t="shared" si="923"/>
        <v>0</v>
      </c>
      <c r="HFX132" s="17">
        <f t="shared" si="923"/>
        <v>0</v>
      </c>
      <c r="HFY132" s="17">
        <f t="shared" si="923"/>
        <v>0</v>
      </c>
      <c r="HFZ132" s="17">
        <f t="shared" si="923"/>
        <v>0</v>
      </c>
      <c r="HGA132" s="17">
        <f t="shared" si="923"/>
        <v>0</v>
      </c>
      <c r="HGB132" s="17">
        <f t="shared" si="923"/>
        <v>0</v>
      </c>
      <c r="HGC132" s="17">
        <f t="shared" si="923"/>
        <v>0</v>
      </c>
      <c r="HGD132" s="17">
        <f t="shared" si="923"/>
        <v>0</v>
      </c>
      <c r="HGE132" s="17">
        <f t="shared" si="923"/>
        <v>0</v>
      </c>
      <c r="HGF132" s="17">
        <f t="shared" si="923"/>
        <v>0</v>
      </c>
      <c r="HGG132" s="17">
        <f t="shared" si="923"/>
        <v>0</v>
      </c>
      <c r="HGH132" s="17">
        <f t="shared" si="923"/>
        <v>0</v>
      </c>
      <c r="HGI132" s="17">
        <f t="shared" si="923"/>
        <v>0</v>
      </c>
      <c r="HGJ132" s="17">
        <f t="shared" si="923"/>
        <v>0</v>
      </c>
      <c r="HGK132" s="17">
        <f t="shared" si="923"/>
        <v>0</v>
      </c>
      <c r="HGL132" s="17">
        <f t="shared" si="923"/>
        <v>0</v>
      </c>
      <c r="HGM132" s="17">
        <f t="shared" si="923"/>
        <v>0</v>
      </c>
      <c r="HGN132" s="17">
        <f t="shared" si="923"/>
        <v>0</v>
      </c>
      <c r="HGO132" s="17">
        <f t="shared" si="923"/>
        <v>0</v>
      </c>
      <c r="HGP132" s="17">
        <f t="shared" si="923"/>
        <v>0</v>
      </c>
      <c r="HGQ132" s="17">
        <f t="shared" si="923"/>
        <v>0</v>
      </c>
      <c r="HGR132" s="17">
        <f t="shared" si="923"/>
        <v>0</v>
      </c>
      <c r="HGS132" s="17">
        <f t="shared" si="923"/>
        <v>0</v>
      </c>
      <c r="HGT132" s="17">
        <f t="shared" si="923"/>
        <v>0</v>
      </c>
      <c r="HGU132" s="17">
        <f t="shared" si="923"/>
        <v>0</v>
      </c>
      <c r="HGV132" s="17">
        <f t="shared" si="923"/>
        <v>0</v>
      </c>
      <c r="HGW132" s="17">
        <f t="shared" si="923"/>
        <v>0</v>
      </c>
      <c r="HGX132" s="17">
        <f t="shared" si="923"/>
        <v>0</v>
      </c>
      <c r="HGY132" s="17">
        <f t="shared" si="923"/>
        <v>0</v>
      </c>
      <c r="HGZ132" s="17">
        <f t="shared" si="923"/>
        <v>0</v>
      </c>
      <c r="HHA132" s="17">
        <f t="shared" si="923"/>
        <v>0</v>
      </c>
      <c r="HHB132" s="17">
        <f t="shared" si="923"/>
        <v>0</v>
      </c>
      <c r="HHC132" s="17">
        <f t="shared" si="923"/>
        <v>0</v>
      </c>
      <c r="HHD132" s="17">
        <f t="shared" si="923"/>
        <v>0</v>
      </c>
      <c r="HHE132" s="17">
        <f t="shared" si="923"/>
        <v>0</v>
      </c>
      <c r="HHF132" s="17">
        <f t="shared" si="923"/>
        <v>0</v>
      </c>
      <c r="HHG132" s="17">
        <f t="shared" si="923"/>
        <v>0</v>
      </c>
      <c r="HHH132" s="17">
        <f t="shared" si="923"/>
        <v>0</v>
      </c>
      <c r="HHI132" s="17">
        <f t="shared" si="923"/>
        <v>0</v>
      </c>
      <c r="HHJ132" s="17">
        <f t="shared" si="923"/>
        <v>0</v>
      </c>
      <c r="HHK132" s="17">
        <f t="shared" si="923"/>
        <v>0</v>
      </c>
      <c r="HHL132" s="17">
        <f t="shared" si="923"/>
        <v>0</v>
      </c>
      <c r="HHM132" s="17">
        <f t="shared" si="923"/>
        <v>0</v>
      </c>
      <c r="HHN132" s="17">
        <f t="shared" si="923"/>
        <v>0</v>
      </c>
      <c r="HHO132" s="17">
        <f t="shared" si="923"/>
        <v>0</v>
      </c>
      <c r="HHP132" s="17">
        <f t="shared" si="923"/>
        <v>0</v>
      </c>
      <c r="HHQ132" s="17">
        <f t="shared" si="923"/>
        <v>0</v>
      </c>
      <c r="HHR132" s="17">
        <f t="shared" si="923"/>
        <v>0</v>
      </c>
      <c r="HHS132" s="17">
        <f t="shared" si="923"/>
        <v>0</v>
      </c>
      <c r="HHT132" s="17">
        <f t="shared" si="923"/>
        <v>0</v>
      </c>
      <c r="HHU132" s="17">
        <f t="shared" si="923"/>
        <v>0</v>
      </c>
      <c r="HHV132" s="17">
        <f t="shared" si="923"/>
        <v>0</v>
      </c>
      <c r="HHW132" s="17">
        <f t="shared" si="923"/>
        <v>0</v>
      </c>
      <c r="HHX132" s="17">
        <f t="shared" si="923"/>
        <v>0</v>
      </c>
      <c r="HHY132" s="17">
        <f t="shared" si="923"/>
        <v>0</v>
      </c>
      <c r="HHZ132" s="17">
        <f t="shared" si="923"/>
        <v>0</v>
      </c>
      <c r="HIA132" s="17">
        <f t="shared" si="923"/>
        <v>0</v>
      </c>
      <c r="HIB132" s="17">
        <f t="shared" si="923"/>
        <v>0</v>
      </c>
      <c r="HIC132" s="17">
        <f t="shared" si="923"/>
        <v>0</v>
      </c>
      <c r="HID132" s="17">
        <f t="shared" si="923"/>
        <v>0</v>
      </c>
      <c r="HIE132" s="17">
        <f t="shared" si="923"/>
        <v>0</v>
      </c>
      <c r="HIF132" s="17">
        <f t="shared" ref="HIF132:HKQ132" si="924">+HIF118*HIF$21/$C$41</f>
        <v>0</v>
      </c>
      <c r="HIG132" s="17">
        <f t="shared" si="924"/>
        <v>0</v>
      </c>
      <c r="HIH132" s="17">
        <f t="shared" si="924"/>
        <v>0</v>
      </c>
      <c r="HII132" s="17">
        <f t="shared" si="924"/>
        <v>0</v>
      </c>
      <c r="HIJ132" s="17">
        <f t="shared" si="924"/>
        <v>0</v>
      </c>
      <c r="HIK132" s="17">
        <f t="shared" si="924"/>
        <v>0</v>
      </c>
      <c r="HIL132" s="17">
        <f t="shared" si="924"/>
        <v>0</v>
      </c>
      <c r="HIM132" s="17">
        <f t="shared" si="924"/>
        <v>0</v>
      </c>
      <c r="HIN132" s="17">
        <f t="shared" si="924"/>
        <v>0</v>
      </c>
      <c r="HIO132" s="17">
        <f t="shared" si="924"/>
        <v>0</v>
      </c>
      <c r="HIP132" s="17">
        <f t="shared" si="924"/>
        <v>0</v>
      </c>
      <c r="HIQ132" s="17">
        <f t="shared" si="924"/>
        <v>0</v>
      </c>
      <c r="HIR132" s="17">
        <f t="shared" si="924"/>
        <v>0</v>
      </c>
      <c r="HIS132" s="17">
        <f t="shared" si="924"/>
        <v>0</v>
      </c>
      <c r="HIT132" s="17">
        <f t="shared" si="924"/>
        <v>0</v>
      </c>
      <c r="HIU132" s="17">
        <f t="shared" si="924"/>
        <v>0</v>
      </c>
      <c r="HIV132" s="17">
        <f t="shared" si="924"/>
        <v>0</v>
      </c>
      <c r="HIW132" s="17">
        <f t="shared" si="924"/>
        <v>0</v>
      </c>
      <c r="HIX132" s="17">
        <f t="shared" si="924"/>
        <v>0</v>
      </c>
      <c r="HIY132" s="17">
        <f t="shared" si="924"/>
        <v>0</v>
      </c>
      <c r="HIZ132" s="17">
        <f t="shared" si="924"/>
        <v>0</v>
      </c>
      <c r="HJA132" s="17">
        <f t="shared" si="924"/>
        <v>0</v>
      </c>
      <c r="HJB132" s="17">
        <f t="shared" si="924"/>
        <v>0</v>
      </c>
      <c r="HJC132" s="17">
        <f t="shared" si="924"/>
        <v>0</v>
      </c>
      <c r="HJD132" s="17">
        <f t="shared" si="924"/>
        <v>0</v>
      </c>
      <c r="HJE132" s="17">
        <f t="shared" si="924"/>
        <v>0</v>
      </c>
      <c r="HJF132" s="17">
        <f t="shared" si="924"/>
        <v>0</v>
      </c>
      <c r="HJG132" s="17">
        <f t="shared" si="924"/>
        <v>0</v>
      </c>
      <c r="HJH132" s="17">
        <f t="shared" si="924"/>
        <v>0</v>
      </c>
      <c r="HJI132" s="17">
        <f t="shared" si="924"/>
        <v>0</v>
      </c>
      <c r="HJJ132" s="17">
        <f t="shared" si="924"/>
        <v>0</v>
      </c>
      <c r="HJK132" s="17">
        <f t="shared" si="924"/>
        <v>0</v>
      </c>
      <c r="HJL132" s="17">
        <f t="shared" si="924"/>
        <v>0</v>
      </c>
      <c r="HJM132" s="17">
        <f t="shared" si="924"/>
        <v>0</v>
      </c>
      <c r="HJN132" s="17">
        <f t="shared" si="924"/>
        <v>0</v>
      </c>
      <c r="HJO132" s="17">
        <f t="shared" si="924"/>
        <v>0</v>
      </c>
      <c r="HJP132" s="17">
        <f t="shared" si="924"/>
        <v>0</v>
      </c>
      <c r="HJQ132" s="17">
        <f t="shared" si="924"/>
        <v>0</v>
      </c>
      <c r="HJR132" s="17">
        <f t="shared" si="924"/>
        <v>0</v>
      </c>
      <c r="HJS132" s="17">
        <f t="shared" si="924"/>
        <v>0</v>
      </c>
      <c r="HJT132" s="17">
        <f t="shared" si="924"/>
        <v>0</v>
      </c>
      <c r="HJU132" s="17">
        <f t="shared" si="924"/>
        <v>0</v>
      </c>
      <c r="HJV132" s="17">
        <f t="shared" si="924"/>
        <v>0</v>
      </c>
      <c r="HJW132" s="17">
        <f t="shared" si="924"/>
        <v>0</v>
      </c>
      <c r="HJX132" s="17">
        <f t="shared" si="924"/>
        <v>0</v>
      </c>
      <c r="HJY132" s="17">
        <f t="shared" si="924"/>
        <v>0</v>
      </c>
      <c r="HJZ132" s="17">
        <f t="shared" si="924"/>
        <v>0</v>
      </c>
      <c r="HKA132" s="17">
        <f t="shared" si="924"/>
        <v>0</v>
      </c>
      <c r="HKB132" s="17">
        <f t="shared" si="924"/>
        <v>0</v>
      </c>
      <c r="HKC132" s="17">
        <f t="shared" si="924"/>
        <v>0</v>
      </c>
      <c r="HKD132" s="17">
        <f t="shared" si="924"/>
        <v>0</v>
      </c>
      <c r="HKE132" s="17">
        <f t="shared" si="924"/>
        <v>0</v>
      </c>
      <c r="HKF132" s="17">
        <f t="shared" si="924"/>
        <v>0</v>
      </c>
      <c r="HKG132" s="17">
        <f t="shared" si="924"/>
        <v>0</v>
      </c>
      <c r="HKH132" s="17">
        <f t="shared" si="924"/>
        <v>0</v>
      </c>
      <c r="HKI132" s="17">
        <f t="shared" si="924"/>
        <v>0</v>
      </c>
      <c r="HKJ132" s="17">
        <f t="shared" si="924"/>
        <v>0</v>
      </c>
      <c r="HKK132" s="17">
        <f t="shared" si="924"/>
        <v>0</v>
      </c>
      <c r="HKL132" s="17">
        <f t="shared" si="924"/>
        <v>0</v>
      </c>
      <c r="HKM132" s="17">
        <f t="shared" si="924"/>
        <v>0</v>
      </c>
      <c r="HKN132" s="17">
        <f t="shared" si="924"/>
        <v>0</v>
      </c>
      <c r="HKO132" s="17">
        <f t="shared" si="924"/>
        <v>0</v>
      </c>
      <c r="HKP132" s="17">
        <f t="shared" si="924"/>
        <v>0</v>
      </c>
      <c r="HKQ132" s="17">
        <f t="shared" si="924"/>
        <v>0</v>
      </c>
      <c r="HKR132" s="17">
        <f t="shared" ref="HKR132:HNC132" si="925">+HKR118*HKR$21/$C$41</f>
        <v>0</v>
      </c>
      <c r="HKS132" s="17">
        <f t="shared" si="925"/>
        <v>0</v>
      </c>
      <c r="HKT132" s="17">
        <f t="shared" si="925"/>
        <v>0</v>
      </c>
      <c r="HKU132" s="17">
        <f t="shared" si="925"/>
        <v>0</v>
      </c>
      <c r="HKV132" s="17">
        <f t="shared" si="925"/>
        <v>0</v>
      </c>
      <c r="HKW132" s="17">
        <f t="shared" si="925"/>
        <v>0</v>
      </c>
      <c r="HKX132" s="17">
        <f t="shared" si="925"/>
        <v>0</v>
      </c>
      <c r="HKY132" s="17">
        <f t="shared" si="925"/>
        <v>0</v>
      </c>
      <c r="HKZ132" s="17">
        <f t="shared" si="925"/>
        <v>0</v>
      </c>
      <c r="HLA132" s="17">
        <f t="shared" si="925"/>
        <v>0</v>
      </c>
      <c r="HLB132" s="17">
        <f t="shared" si="925"/>
        <v>0</v>
      </c>
      <c r="HLC132" s="17">
        <f t="shared" si="925"/>
        <v>0</v>
      </c>
      <c r="HLD132" s="17">
        <f t="shared" si="925"/>
        <v>0</v>
      </c>
      <c r="HLE132" s="17">
        <f t="shared" si="925"/>
        <v>0</v>
      </c>
      <c r="HLF132" s="17">
        <f t="shared" si="925"/>
        <v>0</v>
      </c>
      <c r="HLG132" s="17">
        <f t="shared" si="925"/>
        <v>0</v>
      </c>
      <c r="HLH132" s="17">
        <f t="shared" si="925"/>
        <v>0</v>
      </c>
      <c r="HLI132" s="17">
        <f t="shared" si="925"/>
        <v>0</v>
      </c>
      <c r="HLJ132" s="17">
        <f t="shared" si="925"/>
        <v>0</v>
      </c>
      <c r="HLK132" s="17">
        <f t="shared" si="925"/>
        <v>0</v>
      </c>
      <c r="HLL132" s="17">
        <f t="shared" si="925"/>
        <v>0</v>
      </c>
      <c r="HLM132" s="17">
        <f t="shared" si="925"/>
        <v>0</v>
      </c>
      <c r="HLN132" s="17">
        <f t="shared" si="925"/>
        <v>0</v>
      </c>
      <c r="HLO132" s="17">
        <f t="shared" si="925"/>
        <v>0</v>
      </c>
      <c r="HLP132" s="17">
        <f t="shared" si="925"/>
        <v>0</v>
      </c>
      <c r="HLQ132" s="17">
        <f t="shared" si="925"/>
        <v>0</v>
      </c>
      <c r="HLR132" s="17">
        <f t="shared" si="925"/>
        <v>0</v>
      </c>
      <c r="HLS132" s="17">
        <f t="shared" si="925"/>
        <v>0</v>
      </c>
      <c r="HLT132" s="17">
        <f t="shared" si="925"/>
        <v>0</v>
      </c>
      <c r="HLU132" s="17">
        <f t="shared" si="925"/>
        <v>0</v>
      </c>
      <c r="HLV132" s="17">
        <f t="shared" si="925"/>
        <v>0</v>
      </c>
      <c r="HLW132" s="17">
        <f t="shared" si="925"/>
        <v>0</v>
      </c>
      <c r="HLX132" s="17">
        <f t="shared" si="925"/>
        <v>0</v>
      </c>
      <c r="HLY132" s="17">
        <f t="shared" si="925"/>
        <v>0</v>
      </c>
      <c r="HLZ132" s="17">
        <f t="shared" si="925"/>
        <v>0</v>
      </c>
      <c r="HMA132" s="17">
        <f t="shared" si="925"/>
        <v>0</v>
      </c>
      <c r="HMB132" s="17">
        <f t="shared" si="925"/>
        <v>0</v>
      </c>
      <c r="HMC132" s="17">
        <f t="shared" si="925"/>
        <v>0</v>
      </c>
      <c r="HMD132" s="17">
        <f t="shared" si="925"/>
        <v>0</v>
      </c>
      <c r="HME132" s="17">
        <f t="shared" si="925"/>
        <v>0</v>
      </c>
      <c r="HMF132" s="17">
        <f t="shared" si="925"/>
        <v>0</v>
      </c>
      <c r="HMG132" s="17">
        <f t="shared" si="925"/>
        <v>0</v>
      </c>
      <c r="HMH132" s="17">
        <f t="shared" si="925"/>
        <v>0</v>
      </c>
      <c r="HMI132" s="17">
        <f t="shared" si="925"/>
        <v>0</v>
      </c>
      <c r="HMJ132" s="17">
        <f t="shared" si="925"/>
        <v>0</v>
      </c>
      <c r="HMK132" s="17">
        <f t="shared" si="925"/>
        <v>0</v>
      </c>
      <c r="HML132" s="17">
        <f t="shared" si="925"/>
        <v>0</v>
      </c>
      <c r="HMM132" s="17">
        <f t="shared" si="925"/>
        <v>0</v>
      </c>
      <c r="HMN132" s="17">
        <f t="shared" si="925"/>
        <v>0</v>
      </c>
      <c r="HMO132" s="17">
        <f t="shared" si="925"/>
        <v>0</v>
      </c>
      <c r="HMP132" s="17">
        <f t="shared" si="925"/>
        <v>0</v>
      </c>
      <c r="HMQ132" s="17">
        <f t="shared" si="925"/>
        <v>0</v>
      </c>
      <c r="HMR132" s="17">
        <f t="shared" si="925"/>
        <v>0</v>
      </c>
      <c r="HMS132" s="17">
        <f t="shared" si="925"/>
        <v>0</v>
      </c>
      <c r="HMT132" s="17">
        <f t="shared" si="925"/>
        <v>0</v>
      </c>
      <c r="HMU132" s="17">
        <f t="shared" si="925"/>
        <v>0</v>
      </c>
      <c r="HMV132" s="17">
        <f t="shared" si="925"/>
        <v>0</v>
      </c>
      <c r="HMW132" s="17">
        <f t="shared" si="925"/>
        <v>0</v>
      </c>
      <c r="HMX132" s="17">
        <f t="shared" si="925"/>
        <v>0</v>
      </c>
      <c r="HMY132" s="17">
        <f t="shared" si="925"/>
        <v>0</v>
      </c>
      <c r="HMZ132" s="17">
        <f t="shared" si="925"/>
        <v>0</v>
      </c>
      <c r="HNA132" s="17">
        <f t="shared" si="925"/>
        <v>0</v>
      </c>
      <c r="HNB132" s="17">
        <f t="shared" si="925"/>
        <v>0</v>
      </c>
      <c r="HNC132" s="17">
        <f t="shared" si="925"/>
        <v>0</v>
      </c>
      <c r="HND132" s="17">
        <f t="shared" ref="HND132:HPO132" si="926">+HND118*HND$21/$C$41</f>
        <v>0</v>
      </c>
      <c r="HNE132" s="17">
        <f t="shared" si="926"/>
        <v>0</v>
      </c>
      <c r="HNF132" s="17">
        <f t="shared" si="926"/>
        <v>0</v>
      </c>
      <c r="HNG132" s="17">
        <f t="shared" si="926"/>
        <v>0</v>
      </c>
      <c r="HNH132" s="17">
        <f t="shared" si="926"/>
        <v>0</v>
      </c>
      <c r="HNI132" s="17">
        <f t="shared" si="926"/>
        <v>0</v>
      </c>
      <c r="HNJ132" s="17">
        <f t="shared" si="926"/>
        <v>0</v>
      </c>
      <c r="HNK132" s="17">
        <f t="shared" si="926"/>
        <v>0</v>
      </c>
      <c r="HNL132" s="17">
        <f t="shared" si="926"/>
        <v>0</v>
      </c>
      <c r="HNM132" s="17">
        <f t="shared" si="926"/>
        <v>0</v>
      </c>
      <c r="HNN132" s="17">
        <f t="shared" si="926"/>
        <v>0</v>
      </c>
      <c r="HNO132" s="17">
        <f t="shared" si="926"/>
        <v>0</v>
      </c>
      <c r="HNP132" s="17">
        <f t="shared" si="926"/>
        <v>0</v>
      </c>
      <c r="HNQ132" s="17">
        <f t="shared" si="926"/>
        <v>0</v>
      </c>
      <c r="HNR132" s="17">
        <f t="shared" si="926"/>
        <v>0</v>
      </c>
      <c r="HNS132" s="17">
        <f t="shared" si="926"/>
        <v>0</v>
      </c>
      <c r="HNT132" s="17">
        <f t="shared" si="926"/>
        <v>0</v>
      </c>
      <c r="HNU132" s="17">
        <f t="shared" si="926"/>
        <v>0</v>
      </c>
      <c r="HNV132" s="17">
        <f t="shared" si="926"/>
        <v>0</v>
      </c>
      <c r="HNW132" s="17">
        <f t="shared" si="926"/>
        <v>0</v>
      </c>
      <c r="HNX132" s="17">
        <f t="shared" si="926"/>
        <v>0</v>
      </c>
      <c r="HNY132" s="17">
        <f t="shared" si="926"/>
        <v>0</v>
      </c>
      <c r="HNZ132" s="17">
        <f t="shared" si="926"/>
        <v>0</v>
      </c>
      <c r="HOA132" s="17">
        <f t="shared" si="926"/>
        <v>0</v>
      </c>
      <c r="HOB132" s="17">
        <f t="shared" si="926"/>
        <v>0</v>
      </c>
      <c r="HOC132" s="17">
        <f t="shared" si="926"/>
        <v>0</v>
      </c>
      <c r="HOD132" s="17">
        <f t="shared" si="926"/>
        <v>0</v>
      </c>
      <c r="HOE132" s="17">
        <f t="shared" si="926"/>
        <v>0</v>
      </c>
      <c r="HOF132" s="17">
        <f t="shared" si="926"/>
        <v>0</v>
      </c>
      <c r="HOG132" s="17">
        <f t="shared" si="926"/>
        <v>0</v>
      </c>
      <c r="HOH132" s="17">
        <f t="shared" si="926"/>
        <v>0</v>
      </c>
      <c r="HOI132" s="17">
        <f t="shared" si="926"/>
        <v>0</v>
      </c>
      <c r="HOJ132" s="17">
        <f t="shared" si="926"/>
        <v>0</v>
      </c>
      <c r="HOK132" s="17">
        <f t="shared" si="926"/>
        <v>0</v>
      </c>
      <c r="HOL132" s="17">
        <f t="shared" si="926"/>
        <v>0</v>
      </c>
      <c r="HOM132" s="17">
        <f t="shared" si="926"/>
        <v>0</v>
      </c>
      <c r="HON132" s="17">
        <f t="shared" si="926"/>
        <v>0</v>
      </c>
      <c r="HOO132" s="17">
        <f t="shared" si="926"/>
        <v>0</v>
      </c>
      <c r="HOP132" s="17">
        <f t="shared" si="926"/>
        <v>0</v>
      </c>
      <c r="HOQ132" s="17">
        <f t="shared" si="926"/>
        <v>0</v>
      </c>
      <c r="HOR132" s="17">
        <f t="shared" si="926"/>
        <v>0</v>
      </c>
      <c r="HOS132" s="17">
        <f t="shared" si="926"/>
        <v>0</v>
      </c>
      <c r="HOT132" s="17">
        <f t="shared" si="926"/>
        <v>0</v>
      </c>
      <c r="HOU132" s="17">
        <f t="shared" si="926"/>
        <v>0</v>
      </c>
      <c r="HOV132" s="17">
        <f t="shared" si="926"/>
        <v>0</v>
      </c>
      <c r="HOW132" s="17">
        <f t="shared" si="926"/>
        <v>0</v>
      </c>
      <c r="HOX132" s="17">
        <f t="shared" si="926"/>
        <v>0</v>
      </c>
      <c r="HOY132" s="17">
        <f t="shared" si="926"/>
        <v>0</v>
      </c>
      <c r="HOZ132" s="17">
        <f t="shared" si="926"/>
        <v>0</v>
      </c>
      <c r="HPA132" s="17">
        <f t="shared" si="926"/>
        <v>0</v>
      </c>
      <c r="HPB132" s="17">
        <f t="shared" si="926"/>
        <v>0</v>
      </c>
      <c r="HPC132" s="17">
        <f t="shared" si="926"/>
        <v>0</v>
      </c>
      <c r="HPD132" s="17">
        <f t="shared" si="926"/>
        <v>0</v>
      </c>
      <c r="HPE132" s="17">
        <f t="shared" si="926"/>
        <v>0</v>
      </c>
      <c r="HPF132" s="17">
        <f t="shared" si="926"/>
        <v>0</v>
      </c>
      <c r="HPG132" s="17">
        <f t="shared" si="926"/>
        <v>0</v>
      </c>
      <c r="HPH132" s="17">
        <f t="shared" si="926"/>
        <v>0</v>
      </c>
      <c r="HPI132" s="17">
        <f t="shared" si="926"/>
        <v>0</v>
      </c>
      <c r="HPJ132" s="17">
        <f t="shared" si="926"/>
        <v>0</v>
      </c>
      <c r="HPK132" s="17">
        <f t="shared" si="926"/>
        <v>0</v>
      </c>
      <c r="HPL132" s="17">
        <f t="shared" si="926"/>
        <v>0</v>
      </c>
      <c r="HPM132" s="17">
        <f t="shared" si="926"/>
        <v>0</v>
      </c>
      <c r="HPN132" s="17">
        <f t="shared" si="926"/>
        <v>0</v>
      </c>
      <c r="HPO132" s="17">
        <f t="shared" si="926"/>
        <v>0</v>
      </c>
      <c r="HPP132" s="17">
        <f t="shared" ref="HPP132:HSA132" si="927">+HPP118*HPP$21/$C$41</f>
        <v>0</v>
      </c>
      <c r="HPQ132" s="17">
        <f t="shared" si="927"/>
        <v>0</v>
      </c>
      <c r="HPR132" s="17">
        <f t="shared" si="927"/>
        <v>0</v>
      </c>
      <c r="HPS132" s="17">
        <f t="shared" si="927"/>
        <v>0</v>
      </c>
      <c r="HPT132" s="17">
        <f t="shared" si="927"/>
        <v>0</v>
      </c>
      <c r="HPU132" s="17">
        <f t="shared" si="927"/>
        <v>0</v>
      </c>
      <c r="HPV132" s="17">
        <f t="shared" si="927"/>
        <v>0</v>
      </c>
      <c r="HPW132" s="17">
        <f t="shared" si="927"/>
        <v>0</v>
      </c>
      <c r="HPX132" s="17">
        <f t="shared" si="927"/>
        <v>0</v>
      </c>
      <c r="HPY132" s="17">
        <f t="shared" si="927"/>
        <v>0</v>
      </c>
      <c r="HPZ132" s="17">
        <f t="shared" si="927"/>
        <v>0</v>
      </c>
      <c r="HQA132" s="17">
        <f t="shared" si="927"/>
        <v>0</v>
      </c>
      <c r="HQB132" s="17">
        <f t="shared" si="927"/>
        <v>0</v>
      </c>
      <c r="HQC132" s="17">
        <f t="shared" si="927"/>
        <v>0</v>
      </c>
      <c r="HQD132" s="17">
        <f t="shared" si="927"/>
        <v>0</v>
      </c>
      <c r="HQE132" s="17">
        <f t="shared" si="927"/>
        <v>0</v>
      </c>
      <c r="HQF132" s="17">
        <f t="shared" si="927"/>
        <v>0</v>
      </c>
      <c r="HQG132" s="17">
        <f t="shared" si="927"/>
        <v>0</v>
      </c>
      <c r="HQH132" s="17">
        <f t="shared" si="927"/>
        <v>0</v>
      </c>
      <c r="HQI132" s="17">
        <f t="shared" si="927"/>
        <v>0</v>
      </c>
      <c r="HQJ132" s="17">
        <f t="shared" si="927"/>
        <v>0</v>
      </c>
      <c r="HQK132" s="17">
        <f t="shared" si="927"/>
        <v>0</v>
      </c>
      <c r="HQL132" s="17">
        <f t="shared" si="927"/>
        <v>0</v>
      </c>
      <c r="HQM132" s="17">
        <f t="shared" si="927"/>
        <v>0</v>
      </c>
      <c r="HQN132" s="17">
        <f t="shared" si="927"/>
        <v>0</v>
      </c>
      <c r="HQO132" s="17">
        <f t="shared" si="927"/>
        <v>0</v>
      </c>
      <c r="HQP132" s="17">
        <f t="shared" si="927"/>
        <v>0</v>
      </c>
      <c r="HQQ132" s="17">
        <f t="shared" si="927"/>
        <v>0</v>
      </c>
      <c r="HQR132" s="17">
        <f t="shared" si="927"/>
        <v>0</v>
      </c>
      <c r="HQS132" s="17">
        <f t="shared" si="927"/>
        <v>0</v>
      </c>
      <c r="HQT132" s="17">
        <f t="shared" si="927"/>
        <v>0</v>
      </c>
      <c r="HQU132" s="17">
        <f t="shared" si="927"/>
        <v>0</v>
      </c>
      <c r="HQV132" s="17">
        <f t="shared" si="927"/>
        <v>0</v>
      </c>
      <c r="HQW132" s="17">
        <f t="shared" si="927"/>
        <v>0</v>
      </c>
      <c r="HQX132" s="17">
        <f t="shared" si="927"/>
        <v>0</v>
      </c>
      <c r="HQY132" s="17">
        <f t="shared" si="927"/>
        <v>0</v>
      </c>
      <c r="HQZ132" s="17">
        <f t="shared" si="927"/>
        <v>0</v>
      </c>
      <c r="HRA132" s="17">
        <f t="shared" si="927"/>
        <v>0</v>
      </c>
      <c r="HRB132" s="17">
        <f t="shared" si="927"/>
        <v>0</v>
      </c>
      <c r="HRC132" s="17">
        <f t="shared" si="927"/>
        <v>0</v>
      </c>
      <c r="HRD132" s="17">
        <f t="shared" si="927"/>
        <v>0</v>
      </c>
      <c r="HRE132" s="17">
        <f t="shared" si="927"/>
        <v>0</v>
      </c>
      <c r="HRF132" s="17">
        <f t="shared" si="927"/>
        <v>0</v>
      </c>
      <c r="HRG132" s="17">
        <f t="shared" si="927"/>
        <v>0</v>
      </c>
      <c r="HRH132" s="17">
        <f t="shared" si="927"/>
        <v>0</v>
      </c>
      <c r="HRI132" s="17">
        <f t="shared" si="927"/>
        <v>0</v>
      </c>
      <c r="HRJ132" s="17">
        <f t="shared" si="927"/>
        <v>0</v>
      </c>
      <c r="HRK132" s="17">
        <f t="shared" si="927"/>
        <v>0</v>
      </c>
      <c r="HRL132" s="17">
        <f t="shared" si="927"/>
        <v>0</v>
      </c>
      <c r="HRM132" s="17">
        <f t="shared" si="927"/>
        <v>0</v>
      </c>
      <c r="HRN132" s="17">
        <f t="shared" si="927"/>
        <v>0</v>
      </c>
      <c r="HRO132" s="17">
        <f t="shared" si="927"/>
        <v>0</v>
      </c>
      <c r="HRP132" s="17">
        <f t="shared" si="927"/>
        <v>0</v>
      </c>
      <c r="HRQ132" s="17">
        <f t="shared" si="927"/>
        <v>0</v>
      </c>
      <c r="HRR132" s="17">
        <f t="shared" si="927"/>
        <v>0</v>
      </c>
      <c r="HRS132" s="17">
        <f t="shared" si="927"/>
        <v>0</v>
      </c>
      <c r="HRT132" s="17">
        <f t="shared" si="927"/>
        <v>0</v>
      </c>
      <c r="HRU132" s="17">
        <f t="shared" si="927"/>
        <v>0</v>
      </c>
      <c r="HRV132" s="17">
        <f t="shared" si="927"/>
        <v>0</v>
      </c>
      <c r="HRW132" s="17">
        <f t="shared" si="927"/>
        <v>0</v>
      </c>
      <c r="HRX132" s="17">
        <f t="shared" si="927"/>
        <v>0</v>
      </c>
      <c r="HRY132" s="17">
        <f t="shared" si="927"/>
        <v>0</v>
      </c>
      <c r="HRZ132" s="17">
        <f t="shared" si="927"/>
        <v>0</v>
      </c>
      <c r="HSA132" s="17">
        <f t="shared" si="927"/>
        <v>0</v>
      </c>
      <c r="HSB132" s="17">
        <f t="shared" ref="HSB132:HUM132" si="928">+HSB118*HSB$21/$C$41</f>
        <v>0</v>
      </c>
      <c r="HSC132" s="17">
        <f t="shared" si="928"/>
        <v>0</v>
      </c>
      <c r="HSD132" s="17">
        <f t="shared" si="928"/>
        <v>0</v>
      </c>
      <c r="HSE132" s="17">
        <f t="shared" si="928"/>
        <v>0</v>
      </c>
      <c r="HSF132" s="17">
        <f t="shared" si="928"/>
        <v>0</v>
      </c>
      <c r="HSG132" s="17">
        <f t="shared" si="928"/>
        <v>0</v>
      </c>
      <c r="HSH132" s="17">
        <f t="shared" si="928"/>
        <v>0</v>
      </c>
      <c r="HSI132" s="17">
        <f t="shared" si="928"/>
        <v>0</v>
      </c>
      <c r="HSJ132" s="17">
        <f t="shared" si="928"/>
        <v>0</v>
      </c>
      <c r="HSK132" s="17">
        <f t="shared" si="928"/>
        <v>0</v>
      </c>
      <c r="HSL132" s="17">
        <f t="shared" si="928"/>
        <v>0</v>
      </c>
      <c r="HSM132" s="17">
        <f t="shared" si="928"/>
        <v>0</v>
      </c>
      <c r="HSN132" s="17">
        <f t="shared" si="928"/>
        <v>0</v>
      </c>
      <c r="HSO132" s="17">
        <f t="shared" si="928"/>
        <v>0</v>
      </c>
      <c r="HSP132" s="17">
        <f t="shared" si="928"/>
        <v>0</v>
      </c>
      <c r="HSQ132" s="17">
        <f t="shared" si="928"/>
        <v>0</v>
      </c>
      <c r="HSR132" s="17">
        <f t="shared" si="928"/>
        <v>0</v>
      </c>
      <c r="HSS132" s="17">
        <f t="shared" si="928"/>
        <v>0</v>
      </c>
      <c r="HST132" s="17">
        <f t="shared" si="928"/>
        <v>0</v>
      </c>
      <c r="HSU132" s="17">
        <f t="shared" si="928"/>
        <v>0</v>
      </c>
      <c r="HSV132" s="17">
        <f t="shared" si="928"/>
        <v>0</v>
      </c>
      <c r="HSW132" s="17">
        <f t="shared" si="928"/>
        <v>0</v>
      </c>
      <c r="HSX132" s="17">
        <f t="shared" si="928"/>
        <v>0</v>
      </c>
      <c r="HSY132" s="17">
        <f t="shared" si="928"/>
        <v>0</v>
      </c>
      <c r="HSZ132" s="17">
        <f t="shared" si="928"/>
        <v>0</v>
      </c>
      <c r="HTA132" s="17">
        <f t="shared" si="928"/>
        <v>0</v>
      </c>
      <c r="HTB132" s="17">
        <f t="shared" si="928"/>
        <v>0</v>
      </c>
      <c r="HTC132" s="17">
        <f t="shared" si="928"/>
        <v>0</v>
      </c>
      <c r="HTD132" s="17">
        <f t="shared" si="928"/>
        <v>0</v>
      </c>
      <c r="HTE132" s="17">
        <f t="shared" si="928"/>
        <v>0</v>
      </c>
      <c r="HTF132" s="17">
        <f t="shared" si="928"/>
        <v>0</v>
      </c>
      <c r="HTG132" s="17">
        <f t="shared" si="928"/>
        <v>0</v>
      </c>
      <c r="HTH132" s="17">
        <f t="shared" si="928"/>
        <v>0</v>
      </c>
      <c r="HTI132" s="17">
        <f t="shared" si="928"/>
        <v>0</v>
      </c>
      <c r="HTJ132" s="17">
        <f t="shared" si="928"/>
        <v>0</v>
      </c>
      <c r="HTK132" s="17">
        <f t="shared" si="928"/>
        <v>0</v>
      </c>
      <c r="HTL132" s="17">
        <f t="shared" si="928"/>
        <v>0</v>
      </c>
      <c r="HTM132" s="17">
        <f t="shared" si="928"/>
        <v>0</v>
      </c>
      <c r="HTN132" s="17">
        <f t="shared" si="928"/>
        <v>0</v>
      </c>
      <c r="HTO132" s="17">
        <f t="shared" si="928"/>
        <v>0</v>
      </c>
      <c r="HTP132" s="17">
        <f t="shared" si="928"/>
        <v>0</v>
      </c>
      <c r="HTQ132" s="17">
        <f t="shared" si="928"/>
        <v>0</v>
      </c>
      <c r="HTR132" s="17">
        <f t="shared" si="928"/>
        <v>0</v>
      </c>
      <c r="HTS132" s="17">
        <f t="shared" si="928"/>
        <v>0</v>
      </c>
      <c r="HTT132" s="17">
        <f t="shared" si="928"/>
        <v>0</v>
      </c>
      <c r="HTU132" s="17">
        <f t="shared" si="928"/>
        <v>0</v>
      </c>
      <c r="HTV132" s="17">
        <f t="shared" si="928"/>
        <v>0</v>
      </c>
      <c r="HTW132" s="17">
        <f t="shared" si="928"/>
        <v>0</v>
      </c>
      <c r="HTX132" s="17">
        <f t="shared" si="928"/>
        <v>0</v>
      </c>
      <c r="HTY132" s="17">
        <f t="shared" si="928"/>
        <v>0</v>
      </c>
      <c r="HTZ132" s="17">
        <f t="shared" si="928"/>
        <v>0</v>
      </c>
      <c r="HUA132" s="17">
        <f t="shared" si="928"/>
        <v>0</v>
      </c>
      <c r="HUB132" s="17">
        <f t="shared" si="928"/>
        <v>0</v>
      </c>
      <c r="HUC132" s="17">
        <f t="shared" si="928"/>
        <v>0</v>
      </c>
      <c r="HUD132" s="17">
        <f t="shared" si="928"/>
        <v>0</v>
      </c>
      <c r="HUE132" s="17">
        <f t="shared" si="928"/>
        <v>0</v>
      </c>
      <c r="HUF132" s="17">
        <f t="shared" si="928"/>
        <v>0</v>
      </c>
      <c r="HUG132" s="17">
        <f t="shared" si="928"/>
        <v>0</v>
      </c>
      <c r="HUH132" s="17">
        <f t="shared" si="928"/>
        <v>0</v>
      </c>
      <c r="HUI132" s="17">
        <f t="shared" si="928"/>
        <v>0</v>
      </c>
      <c r="HUJ132" s="17">
        <f t="shared" si="928"/>
        <v>0</v>
      </c>
      <c r="HUK132" s="17">
        <f t="shared" si="928"/>
        <v>0</v>
      </c>
      <c r="HUL132" s="17">
        <f t="shared" si="928"/>
        <v>0</v>
      </c>
      <c r="HUM132" s="17">
        <f t="shared" si="928"/>
        <v>0</v>
      </c>
      <c r="HUN132" s="17">
        <f t="shared" ref="HUN132:HWY132" si="929">+HUN118*HUN$21/$C$41</f>
        <v>0</v>
      </c>
      <c r="HUO132" s="17">
        <f t="shared" si="929"/>
        <v>0</v>
      </c>
      <c r="HUP132" s="17">
        <f t="shared" si="929"/>
        <v>0</v>
      </c>
      <c r="HUQ132" s="17">
        <f t="shared" si="929"/>
        <v>0</v>
      </c>
      <c r="HUR132" s="17">
        <f t="shared" si="929"/>
        <v>0</v>
      </c>
      <c r="HUS132" s="17">
        <f t="shared" si="929"/>
        <v>0</v>
      </c>
      <c r="HUT132" s="17">
        <f t="shared" si="929"/>
        <v>0</v>
      </c>
      <c r="HUU132" s="17">
        <f t="shared" si="929"/>
        <v>0</v>
      </c>
      <c r="HUV132" s="17">
        <f t="shared" si="929"/>
        <v>0</v>
      </c>
      <c r="HUW132" s="17">
        <f t="shared" si="929"/>
        <v>0</v>
      </c>
      <c r="HUX132" s="17">
        <f t="shared" si="929"/>
        <v>0</v>
      </c>
      <c r="HUY132" s="17">
        <f t="shared" si="929"/>
        <v>0</v>
      </c>
      <c r="HUZ132" s="17">
        <f t="shared" si="929"/>
        <v>0</v>
      </c>
      <c r="HVA132" s="17">
        <f t="shared" si="929"/>
        <v>0</v>
      </c>
      <c r="HVB132" s="17">
        <f t="shared" si="929"/>
        <v>0</v>
      </c>
      <c r="HVC132" s="17">
        <f t="shared" si="929"/>
        <v>0</v>
      </c>
      <c r="HVD132" s="17">
        <f t="shared" si="929"/>
        <v>0</v>
      </c>
      <c r="HVE132" s="17">
        <f t="shared" si="929"/>
        <v>0</v>
      </c>
      <c r="HVF132" s="17">
        <f t="shared" si="929"/>
        <v>0</v>
      </c>
      <c r="HVG132" s="17">
        <f t="shared" si="929"/>
        <v>0</v>
      </c>
      <c r="HVH132" s="17">
        <f t="shared" si="929"/>
        <v>0</v>
      </c>
      <c r="HVI132" s="17">
        <f t="shared" si="929"/>
        <v>0</v>
      </c>
      <c r="HVJ132" s="17">
        <f t="shared" si="929"/>
        <v>0</v>
      </c>
      <c r="HVK132" s="17">
        <f t="shared" si="929"/>
        <v>0</v>
      </c>
      <c r="HVL132" s="17">
        <f t="shared" si="929"/>
        <v>0</v>
      </c>
      <c r="HVM132" s="17">
        <f t="shared" si="929"/>
        <v>0</v>
      </c>
      <c r="HVN132" s="17">
        <f t="shared" si="929"/>
        <v>0</v>
      </c>
      <c r="HVO132" s="17">
        <f t="shared" si="929"/>
        <v>0</v>
      </c>
      <c r="HVP132" s="17">
        <f t="shared" si="929"/>
        <v>0</v>
      </c>
      <c r="HVQ132" s="17">
        <f t="shared" si="929"/>
        <v>0</v>
      </c>
      <c r="HVR132" s="17">
        <f t="shared" si="929"/>
        <v>0</v>
      </c>
      <c r="HVS132" s="17">
        <f t="shared" si="929"/>
        <v>0</v>
      </c>
      <c r="HVT132" s="17">
        <f t="shared" si="929"/>
        <v>0</v>
      </c>
      <c r="HVU132" s="17">
        <f t="shared" si="929"/>
        <v>0</v>
      </c>
      <c r="HVV132" s="17">
        <f t="shared" si="929"/>
        <v>0</v>
      </c>
      <c r="HVW132" s="17">
        <f t="shared" si="929"/>
        <v>0</v>
      </c>
      <c r="HVX132" s="17">
        <f t="shared" si="929"/>
        <v>0</v>
      </c>
      <c r="HVY132" s="17">
        <f t="shared" si="929"/>
        <v>0</v>
      </c>
      <c r="HVZ132" s="17">
        <f t="shared" si="929"/>
        <v>0</v>
      </c>
      <c r="HWA132" s="17">
        <f t="shared" si="929"/>
        <v>0</v>
      </c>
      <c r="HWB132" s="17">
        <f t="shared" si="929"/>
        <v>0</v>
      </c>
      <c r="HWC132" s="17">
        <f t="shared" si="929"/>
        <v>0</v>
      </c>
      <c r="HWD132" s="17">
        <f t="shared" si="929"/>
        <v>0</v>
      </c>
      <c r="HWE132" s="17">
        <f t="shared" si="929"/>
        <v>0</v>
      </c>
      <c r="HWF132" s="17">
        <f t="shared" si="929"/>
        <v>0</v>
      </c>
      <c r="HWG132" s="17">
        <f t="shared" si="929"/>
        <v>0</v>
      </c>
      <c r="HWH132" s="17">
        <f t="shared" si="929"/>
        <v>0</v>
      </c>
      <c r="HWI132" s="17">
        <f t="shared" si="929"/>
        <v>0</v>
      </c>
      <c r="HWJ132" s="17">
        <f t="shared" si="929"/>
        <v>0</v>
      </c>
      <c r="HWK132" s="17">
        <f t="shared" si="929"/>
        <v>0</v>
      </c>
      <c r="HWL132" s="17">
        <f t="shared" si="929"/>
        <v>0</v>
      </c>
      <c r="HWM132" s="17">
        <f t="shared" si="929"/>
        <v>0</v>
      </c>
      <c r="HWN132" s="17">
        <f t="shared" si="929"/>
        <v>0</v>
      </c>
      <c r="HWO132" s="17">
        <f t="shared" si="929"/>
        <v>0</v>
      </c>
      <c r="HWP132" s="17">
        <f t="shared" si="929"/>
        <v>0</v>
      </c>
      <c r="HWQ132" s="17">
        <f t="shared" si="929"/>
        <v>0</v>
      </c>
      <c r="HWR132" s="17">
        <f t="shared" si="929"/>
        <v>0</v>
      </c>
      <c r="HWS132" s="17">
        <f t="shared" si="929"/>
        <v>0</v>
      </c>
      <c r="HWT132" s="17">
        <f t="shared" si="929"/>
        <v>0</v>
      </c>
      <c r="HWU132" s="17">
        <f t="shared" si="929"/>
        <v>0</v>
      </c>
      <c r="HWV132" s="17">
        <f t="shared" si="929"/>
        <v>0</v>
      </c>
      <c r="HWW132" s="17">
        <f t="shared" si="929"/>
        <v>0</v>
      </c>
      <c r="HWX132" s="17">
        <f t="shared" si="929"/>
        <v>0</v>
      </c>
      <c r="HWY132" s="17">
        <f t="shared" si="929"/>
        <v>0</v>
      </c>
      <c r="HWZ132" s="17">
        <f t="shared" ref="HWZ132:HZK132" si="930">+HWZ118*HWZ$21/$C$41</f>
        <v>0</v>
      </c>
      <c r="HXA132" s="17">
        <f t="shared" si="930"/>
        <v>0</v>
      </c>
      <c r="HXB132" s="17">
        <f t="shared" si="930"/>
        <v>0</v>
      </c>
      <c r="HXC132" s="17">
        <f t="shared" si="930"/>
        <v>0</v>
      </c>
      <c r="HXD132" s="17">
        <f t="shared" si="930"/>
        <v>0</v>
      </c>
      <c r="HXE132" s="17">
        <f t="shared" si="930"/>
        <v>0</v>
      </c>
      <c r="HXF132" s="17">
        <f t="shared" si="930"/>
        <v>0</v>
      </c>
      <c r="HXG132" s="17">
        <f t="shared" si="930"/>
        <v>0</v>
      </c>
      <c r="HXH132" s="17">
        <f t="shared" si="930"/>
        <v>0</v>
      </c>
      <c r="HXI132" s="17">
        <f t="shared" si="930"/>
        <v>0</v>
      </c>
      <c r="HXJ132" s="17">
        <f t="shared" si="930"/>
        <v>0</v>
      </c>
      <c r="HXK132" s="17">
        <f t="shared" si="930"/>
        <v>0</v>
      </c>
      <c r="HXL132" s="17">
        <f t="shared" si="930"/>
        <v>0</v>
      </c>
      <c r="HXM132" s="17">
        <f t="shared" si="930"/>
        <v>0</v>
      </c>
      <c r="HXN132" s="17">
        <f t="shared" si="930"/>
        <v>0</v>
      </c>
      <c r="HXO132" s="17">
        <f t="shared" si="930"/>
        <v>0</v>
      </c>
      <c r="HXP132" s="17">
        <f t="shared" si="930"/>
        <v>0</v>
      </c>
      <c r="HXQ132" s="17">
        <f t="shared" si="930"/>
        <v>0</v>
      </c>
      <c r="HXR132" s="17">
        <f t="shared" si="930"/>
        <v>0</v>
      </c>
      <c r="HXS132" s="17">
        <f t="shared" si="930"/>
        <v>0</v>
      </c>
      <c r="HXT132" s="17">
        <f t="shared" si="930"/>
        <v>0</v>
      </c>
      <c r="HXU132" s="17">
        <f t="shared" si="930"/>
        <v>0</v>
      </c>
      <c r="HXV132" s="17">
        <f t="shared" si="930"/>
        <v>0</v>
      </c>
      <c r="HXW132" s="17">
        <f t="shared" si="930"/>
        <v>0</v>
      </c>
      <c r="HXX132" s="17">
        <f t="shared" si="930"/>
        <v>0</v>
      </c>
      <c r="HXY132" s="17">
        <f t="shared" si="930"/>
        <v>0</v>
      </c>
      <c r="HXZ132" s="17">
        <f t="shared" si="930"/>
        <v>0</v>
      </c>
      <c r="HYA132" s="17">
        <f t="shared" si="930"/>
        <v>0</v>
      </c>
      <c r="HYB132" s="17">
        <f t="shared" si="930"/>
        <v>0</v>
      </c>
      <c r="HYC132" s="17">
        <f t="shared" si="930"/>
        <v>0</v>
      </c>
      <c r="HYD132" s="17">
        <f t="shared" si="930"/>
        <v>0</v>
      </c>
      <c r="HYE132" s="17">
        <f t="shared" si="930"/>
        <v>0</v>
      </c>
      <c r="HYF132" s="17">
        <f t="shared" si="930"/>
        <v>0</v>
      </c>
      <c r="HYG132" s="17">
        <f t="shared" si="930"/>
        <v>0</v>
      </c>
      <c r="HYH132" s="17">
        <f t="shared" si="930"/>
        <v>0</v>
      </c>
      <c r="HYI132" s="17">
        <f t="shared" si="930"/>
        <v>0</v>
      </c>
      <c r="HYJ132" s="17">
        <f t="shared" si="930"/>
        <v>0</v>
      </c>
      <c r="HYK132" s="17">
        <f t="shared" si="930"/>
        <v>0</v>
      </c>
      <c r="HYL132" s="17">
        <f t="shared" si="930"/>
        <v>0</v>
      </c>
      <c r="HYM132" s="17">
        <f t="shared" si="930"/>
        <v>0</v>
      </c>
      <c r="HYN132" s="17">
        <f t="shared" si="930"/>
        <v>0</v>
      </c>
      <c r="HYO132" s="17">
        <f t="shared" si="930"/>
        <v>0</v>
      </c>
      <c r="HYP132" s="17">
        <f t="shared" si="930"/>
        <v>0</v>
      </c>
      <c r="HYQ132" s="17">
        <f t="shared" si="930"/>
        <v>0</v>
      </c>
      <c r="HYR132" s="17">
        <f t="shared" si="930"/>
        <v>0</v>
      </c>
      <c r="HYS132" s="17">
        <f t="shared" si="930"/>
        <v>0</v>
      </c>
      <c r="HYT132" s="17">
        <f t="shared" si="930"/>
        <v>0</v>
      </c>
      <c r="HYU132" s="17">
        <f t="shared" si="930"/>
        <v>0</v>
      </c>
      <c r="HYV132" s="17">
        <f t="shared" si="930"/>
        <v>0</v>
      </c>
      <c r="HYW132" s="17">
        <f t="shared" si="930"/>
        <v>0</v>
      </c>
      <c r="HYX132" s="17">
        <f t="shared" si="930"/>
        <v>0</v>
      </c>
      <c r="HYY132" s="17">
        <f t="shared" si="930"/>
        <v>0</v>
      </c>
      <c r="HYZ132" s="17">
        <f t="shared" si="930"/>
        <v>0</v>
      </c>
      <c r="HZA132" s="17">
        <f t="shared" si="930"/>
        <v>0</v>
      </c>
      <c r="HZB132" s="17">
        <f t="shared" si="930"/>
        <v>0</v>
      </c>
      <c r="HZC132" s="17">
        <f t="shared" si="930"/>
        <v>0</v>
      </c>
      <c r="HZD132" s="17">
        <f t="shared" si="930"/>
        <v>0</v>
      </c>
      <c r="HZE132" s="17">
        <f t="shared" si="930"/>
        <v>0</v>
      </c>
      <c r="HZF132" s="17">
        <f t="shared" si="930"/>
        <v>0</v>
      </c>
      <c r="HZG132" s="17">
        <f t="shared" si="930"/>
        <v>0</v>
      </c>
      <c r="HZH132" s="17">
        <f t="shared" si="930"/>
        <v>0</v>
      </c>
      <c r="HZI132" s="17">
        <f t="shared" si="930"/>
        <v>0</v>
      </c>
      <c r="HZJ132" s="17">
        <f t="shared" si="930"/>
        <v>0</v>
      </c>
      <c r="HZK132" s="17">
        <f t="shared" si="930"/>
        <v>0</v>
      </c>
      <c r="HZL132" s="17">
        <f t="shared" ref="HZL132:IBW132" si="931">+HZL118*HZL$21/$C$41</f>
        <v>0</v>
      </c>
      <c r="HZM132" s="17">
        <f t="shared" si="931"/>
        <v>0</v>
      </c>
      <c r="HZN132" s="17">
        <f t="shared" si="931"/>
        <v>0</v>
      </c>
      <c r="HZO132" s="17">
        <f t="shared" si="931"/>
        <v>0</v>
      </c>
      <c r="HZP132" s="17">
        <f t="shared" si="931"/>
        <v>0</v>
      </c>
      <c r="HZQ132" s="17">
        <f t="shared" si="931"/>
        <v>0</v>
      </c>
      <c r="HZR132" s="17">
        <f t="shared" si="931"/>
        <v>0</v>
      </c>
      <c r="HZS132" s="17">
        <f t="shared" si="931"/>
        <v>0</v>
      </c>
      <c r="HZT132" s="17">
        <f t="shared" si="931"/>
        <v>0</v>
      </c>
      <c r="HZU132" s="17">
        <f t="shared" si="931"/>
        <v>0</v>
      </c>
      <c r="HZV132" s="17">
        <f t="shared" si="931"/>
        <v>0</v>
      </c>
      <c r="HZW132" s="17">
        <f t="shared" si="931"/>
        <v>0</v>
      </c>
      <c r="HZX132" s="17">
        <f t="shared" si="931"/>
        <v>0</v>
      </c>
      <c r="HZY132" s="17">
        <f t="shared" si="931"/>
        <v>0</v>
      </c>
      <c r="HZZ132" s="17">
        <f t="shared" si="931"/>
        <v>0</v>
      </c>
      <c r="IAA132" s="17">
        <f t="shared" si="931"/>
        <v>0</v>
      </c>
      <c r="IAB132" s="17">
        <f t="shared" si="931"/>
        <v>0</v>
      </c>
      <c r="IAC132" s="17">
        <f t="shared" si="931"/>
        <v>0</v>
      </c>
      <c r="IAD132" s="17">
        <f t="shared" si="931"/>
        <v>0</v>
      </c>
      <c r="IAE132" s="17">
        <f t="shared" si="931"/>
        <v>0</v>
      </c>
      <c r="IAF132" s="17">
        <f t="shared" si="931"/>
        <v>0</v>
      </c>
      <c r="IAG132" s="17">
        <f t="shared" si="931"/>
        <v>0</v>
      </c>
      <c r="IAH132" s="17">
        <f t="shared" si="931"/>
        <v>0</v>
      </c>
      <c r="IAI132" s="17">
        <f t="shared" si="931"/>
        <v>0</v>
      </c>
      <c r="IAJ132" s="17">
        <f t="shared" si="931"/>
        <v>0</v>
      </c>
      <c r="IAK132" s="17">
        <f t="shared" si="931"/>
        <v>0</v>
      </c>
      <c r="IAL132" s="17">
        <f t="shared" si="931"/>
        <v>0</v>
      </c>
      <c r="IAM132" s="17">
        <f t="shared" si="931"/>
        <v>0</v>
      </c>
      <c r="IAN132" s="17">
        <f t="shared" si="931"/>
        <v>0</v>
      </c>
      <c r="IAO132" s="17">
        <f t="shared" si="931"/>
        <v>0</v>
      </c>
      <c r="IAP132" s="17">
        <f t="shared" si="931"/>
        <v>0</v>
      </c>
      <c r="IAQ132" s="17">
        <f t="shared" si="931"/>
        <v>0</v>
      </c>
      <c r="IAR132" s="17">
        <f t="shared" si="931"/>
        <v>0</v>
      </c>
      <c r="IAS132" s="17">
        <f t="shared" si="931"/>
        <v>0</v>
      </c>
      <c r="IAT132" s="17">
        <f t="shared" si="931"/>
        <v>0</v>
      </c>
      <c r="IAU132" s="17">
        <f t="shared" si="931"/>
        <v>0</v>
      </c>
      <c r="IAV132" s="17">
        <f t="shared" si="931"/>
        <v>0</v>
      </c>
      <c r="IAW132" s="17">
        <f t="shared" si="931"/>
        <v>0</v>
      </c>
      <c r="IAX132" s="17">
        <f t="shared" si="931"/>
        <v>0</v>
      </c>
      <c r="IAY132" s="17">
        <f t="shared" si="931"/>
        <v>0</v>
      </c>
      <c r="IAZ132" s="17">
        <f t="shared" si="931"/>
        <v>0</v>
      </c>
      <c r="IBA132" s="17">
        <f t="shared" si="931"/>
        <v>0</v>
      </c>
      <c r="IBB132" s="17">
        <f t="shared" si="931"/>
        <v>0</v>
      </c>
      <c r="IBC132" s="17">
        <f t="shared" si="931"/>
        <v>0</v>
      </c>
      <c r="IBD132" s="17">
        <f t="shared" si="931"/>
        <v>0</v>
      </c>
      <c r="IBE132" s="17">
        <f t="shared" si="931"/>
        <v>0</v>
      </c>
      <c r="IBF132" s="17">
        <f t="shared" si="931"/>
        <v>0</v>
      </c>
      <c r="IBG132" s="17">
        <f t="shared" si="931"/>
        <v>0</v>
      </c>
      <c r="IBH132" s="17">
        <f t="shared" si="931"/>
        <v>0</v>
      </c>
      <c r="IBI132" s="17">
        <f t="shared" si="931"/>
        <v>0</v>
      </c>
      <c r="IBJ132" s="17">
        <f t="shared" si="931"/>
        <v>0</v>
      </c>
      <c r="IBK132" s="17">
        <f t="shared" si="931"/>
        <v>0</v>
      </c>
      <c r="IBL132" s="17">
        <f t="shared" si="931"/>
        <v>0</v>
      </c>
      <c r="IBM132" s="17">
        <f t="shared" si="931"/>
        <v>0</v>
      </c>
      <c r="IBN132" s="17">
        <f t="shared" si="931"/>
        <v>0</v>
      </c>
      <c r="IBO132" s="17">
        <f t="shared" si="931"/>
        <v>0</v>
      </c>
      <c r="IBP132" s="17">
        <f t="shared" si="931"/>
        <v>0</v>
      </c>
      <c r="IBQ132" s="17">
        <f t="shared" si="931"/>
        <v>0</v>
      </c>
      <c r="IBR132" s="17">
        <f t="shared" si="931"/>
        <v>0</v>
      </c>
      <c r="IBS132" s="17">
        <f t="shared" si="931"/>
        <v>0</v>
      </c>
      <c r="IBT132" s="17">
        <f t="shared" si="931"/>
        <v>0</v>
      </c>
      <c r="IBU132" s="17">
        <f t="shared" si="931"/>
        <v>0</v>
      </c>
      <c r="IBV132" s="17">
        <f t="shared" si="931"/>
        <v>0</v>
      </c>
      <c r="IBW132" s="17">
        <f t="shared" si="931"/>
        <v>0</v>
      </c>
      <c r="IBX132" s="17">
        <f t="shared" ref="IBX132:IEI132" si="932">+IBX118*IBX$21/$C$41</f>
        <v>0</v>
      </c>
      <c r="IBY132" s="17">
        <f t="shared" si="932"/>
        <v>0</v>
      </c>
      <c r="IBZ132" s="17">
        <f t="shared" si="932"/>
        <v>0</v>
      </c>
      <c r="ICA132" s="17">
        <f t="shared" si="932"/>
        <v>0</v>
      </c>
      <c r="ICB132" s="17">
        <f t="shared" si="932"/>
        <v>0</v>
      </c>
      <c r="ICC132" s="17">
        <f t="shared" si="932"/>
        <v>0</v>
      </c>
      <c r="ICD132" s="17">
        <f t="shared" si="932"/>
        <v>0</v>
      </c>
      <c r="ICE132" s="17">
        <f t="shared" si="932"/>
        <v>0</v>
      </c>
      <c r="ICF132" s="17">
        <f t="shared" si="932"/>
        <v>0</v>
      </c>
      <c r="ICG132" s="17">
        <f t="shared" si="932"/>
        <v>0</v>
      </c>
      <c r="ICH132" s="17">
        <f t="shared" si="932"/>
        <v>0</v>
      </c>
      <c r="ICI132" s="17">
        <f t="shared" si="932"/>
        <v>0</v>
      </c>
      <c r="ICJ132" s="17">
        <f t="shared" si="932"/>
        <v>0</v>
      </c>
      <c r="ICK132" s="17">
        <f t="shared" si="932"/>
        <v>0</v>
      </c>
      <c r="ICL132" s="17">
        <f t="shared" si="932"/>
        <v>0</v>
      </c>
      <c r="ICM132" s="17">
        <f t="shared" si="932"/>
        <v>0</v>
      </c>
      <c r="ICN132" s="17">
        <f t="shared" si="932"/>
        <v>0</v>
      </c>
      <c r="ICO132" s="17">
        <f t="shared" si="932"/>
        <v>0</v>
      </c>
      <c r="ICP132" s="17">
        <f t="shared" si="932"/>
        <v>0</v>
      </c>
      <c r="ICQ132" s="17">
        <f t="shared" si="932"/>
        <v>0</v>
      </c>
      <c r="ICR132" s="17">
        <f t="shared" si="932"/>
        <v>0</v>
      </c>
      <c r="ICS132" s="17">
        <f t="shared" si="932"/>
        <v>0</v>
      </c>
      <c r="ICT132" s="17">
        <f t="shared" si="932"/>
        <v>0</v>
      </c>
      <c r="ICU132" s="17">
        <f t="shared" si="932"/>
        <v>0</v>
      </c>
      <c r="ICV132" s="17">
        <f t="shared" si="932"/>
        <v>0</v>
      </c>
      <c r="ICW132" s="17">
        <f t="shared" si="932"/>
        <v>0</v>
      </c>
      <c r="ICX132" s="17">
        <f t="shared" si="932"/>
        <v>0</v>
      </c>
      <c r="ICY132" s="17">
        <f t="shared" si="932"/>
        <v>0</v>
      </c>
      <c r="ICZ132" s="17">
        <f t="shared" si="932"/>
        <v>0</v>
      </c>
      <c r="IDA132" s="17">
        <f t="shared" si="932"/>
        <v>0</v>
      </c>
      <c r="IDB132" s="17">
        <f t="shared" si="932"/>
        <v>0</v>
      </c>
      <c r="IDC132" s="17">
        <f t="shared" si="932"/>
        <v>0</v>
      </c>
      <c r="IDD132" s="17">
        <f t="shared" si="932"/>
        <v>0</v>
      </c>
      <c r="IDE132" s="17">
        <f t="shared" si="932"/>
        <v>0</v>
      </c>
      <c r="IDF132" s="17">
        <f t="shared" si="932"/>
        <v>0</v>
      </c>
      <c r="IDG132" s="17">
        <f t="shared" si="932"/>
        <v>0</v>
      </c>
      <c r="IDH132" s="17">
        <f t="shared" si="932"/>
        <v>0</v>
      </c>
      <c r="IDI132" s="17">
        <f t="shared" si="932"/>
        <v>0</v>
      </c>
      <c r="IDJ132" s="17">
        <f t="shared" si="932"/>
        <v>0</v>
      </c>
      <c r="IDK132" s="17">
        <f t="shared" si="932"/>
        <v>0</v>
      </c>
      <c r="IDL132" s="17">
        <f t="shared" si="932"/>
        <v>0</v>
      </c>
      <c r="IDM132" s="17">
        <f t="shared" si="932"/>
        <v>0</v>
      </c>
      <c r="IDN132" s="17">
        <f t="shared" si="932"/>
        <v>0</v>
      </c>
      <c r="IDO132" s="17">
        <f t="shared" si="932"/>
        <v>0</v>
      </c>
      <c r="IDP132" s="17">
        <f t="shared" si="932"/>
        <v>0</v>
      </c>
      <c r="IDQ132" s="17">
        <f t="shared" si="932"/>
        <v>0</v>
      </c>
      <c r="IDR132" s="17">
        <f t="shared" si="932"/>
        <v>0</v>
      </c>
      <c r="IDS132" s="17">
        <f t="shared" si="932"/>
        <v>0</v>
      </c>
      <c r="IDT132" s="17">
        <f t="shared" si="932"/>
        <v>0</v>
      </c>
      <c r="IDU132" s="17">
        <f t="shared" si="932"/>
        <v>0</v>
      </c>
      <c r="IDV132" s="17">
        <f t="shared" si="932"/>
        <v>0</v>
      </c>
      <c r="IDW132" s="17">
        <f t="shared" si="932"/>
        <v>0</v>
      </c>
      <c r="IDX132" s="17">
        <f t="shared" si="932"/>
        <v>0</v>
      </c>
      <c r="IDY132" s="17">
        <f t="shared" si="932"/>
        <v>0</v>
      </c>
      <c r="IDZ132" s="17">
        <f t="shared" si="932"/>
        <v>0</v>
      </c>
      <c r="IEA132" s="17">
        <f t="shared" si="932"/>
        <v>0</v>
      </c>
      <c r="IEB132" s="17">
        <f t="shared" si="932"/>
        <v>0</v>
      </c>
      <c r="IEC132" s="17">
        <f t="shared" si="932"/>
        <v>0</v>
      </c>
      <c r="IED132" s="17">
        <f t="shared" si="932"/>
        <v>0</v>
      </c>
      <c r="IEE132" s="17">
        <f t="shared" si="932"/>
        <v>0</v>
      </c>
      <c r="IEF132" s="17">
        <f t="shared" si="932"/>
        <v>0</v>
      </c>
      <c r="IEG132" s="17">
        <f t="shared" si="932"/>
        <v>0</v>
      </c>
      <c r="IEH132" s="17">
        <f t="shared" si="932"/>
        <v>0</v>
      </c>
      <c r="IEI132" s="17">
        <f t="shared" si="932"/>
        <v>0</v>
      </c>
      <c r="IEJ132" s="17">
        <f t="shared" ref="IEJ132:IGU132" si="933">+IEJ118*IEJ$21/$C$41</f>
        <v>0</v>
      </c>
      <c r="IEK132" s="17">
        <f t="shared" si="933"/>
        <v>0</v>
      </c>
      <c r="IEL132" s="17">
        <f t="shared" si="933"/>
        <v>0</v>
      </c>
      <c r="IEM132" s="17">
        <f t="shared" si="933"/>
        <v>0</v>
      </c>
      <c r="IEN132" s="17">
        <f t="shared" si="933"/>
        <v>0</v>
      </c>
      <c r="IEO132" s="17">
        <f t="shared" si="933"/>
        <v>0</v>
      </c>
      <c r="IEP132" s="17">
        <f t="shared" si="933"/>
        <v>0</v>
      </c>
      <c r="IEQ132" s="17">
        <f t="shared" si="933"/>
        <v>0</v>
      </c>
      <c r="IER132" s="17">
        <f t="shared" si="933"/>
        <v>0</v>
      </c>
      <c r="IES132" s="17">
        <f t="shared" si="933"/>
        <v>0</v>
      </c>
      <c r="IET132" s="17">
        <f t="shared" si="933"/>
        <v>0</v>
      </c>
      <c r="IEU132" s="17">
        <f t="shared" si="933"/>
        <v>0</v>
      </c>
      <c r="IEV132" s="17">
        <f t="shared" si="933"/>
        <v>0</v>
      </c>
      <c r="IEW132" s="17">
        <f t="shared" si="933"/>
        <v>0</v>
      </c>
      <c r="IEX132" s="17">
        <f t="shared" si="933"/>
        <v>0</v>
      </c>
      <c r="IEY132" s="17">
        <f t="shared" si="933"/>
        <v>0</v>
      </c>
      <c r="IEZ132" s="17">
        <f t="shared" si="933"/>
        <v>0</v>
      </c>
      <c r="IFA132" s="17">
        <f t="shared" si="933"/>
        <v>0</v>
      </c>
      <c r="IFB132" s="17">
        <f t="shared" si="933"/>
        <v>0</v>
      </c>
      <c r="IFC132" s="17">
        <f t="shared" si="933"/>
        <v>0</v>
      </c>
      <c r="IFD132" s="17">
        <f t="shared" si="933"/>
        <v>0</v>
      </c>
      <c r="IFE132" s="17">
        <f t="shared" si="933"/>
        <v>0</v>
      </c>
      <c r="IFF132" s="17">
        <f t="shared" si="933"/>
        <v>0</v>
      </c>
      <c r="IFG132" s="17">
        <f t="shared" si="933"/>
        <v>0</v>
      </c>
      <c r="IFH132" s="17">
        <f t="shared" si="933"/>
        <v>0</v>
      </c>
      <c r="IFI132" s="17">
        <f t="shared" si="933"/>
        <v>0</v>
      </c>
      <c r="IFJ132" s="17">
        <f t="shared" si="933"/>
        <v>0</v>
      </c>
      <c r="IFK132" s="17">
        <f t="shared" si="933"/>
        <v>0</v>
      </c>
      <c r="IFL132" s="17">
        <f t="shared" si="933"/>
        <v>0</v>
      </c>
      <c r="IFM132" s="17">
        <f t="shared" si="933"/>
        <v>0</v>
      </c>
      <c r="IFN132" s="17">
        <f t="shared" si="933"/>
        <v>0</v>
      </c>
      <c r="IFO132" s="17">
        <f t="shared" si="933"/>
        <v>0</v>
      </c>
      <c r="IFP132" s="17">
        <f t="shared" si="933"/>
        <v>0</v>
      </c>
      <c r="IFQ132" s="17">
        <f t="shared" si="933"/>
        <v>0</v>
      </c>
      <c r="IFR132" s="17">
        <f t="shared" si="933"/>
        <v>0</v>
      </c>
      <c r="IFS132" s="17">
        <f t="shared" si="933"/>
        <v>0</v>
      </c>
      <c r="IFT132" s="17">
        <f t="shared" si="933"/>
        <v>0</v>
      </c>
      <c r="IFU132" s="17">
        <f t="shared" si="933"/>
        <v>0</v>
      </c>
      <c r="IFV132" s="17">
        <f t="shared" si="933"/>
        <v>0</v>
      </c>
      <c r="IFW132" s="17">
        <f t="shared" si="933"/>
        <v>0</v>
      </c>
      <c r="IFX132" s="17">
        <f t="shared" si="933"/>
        <v>0</v>
      </c>
      <c r="IFY132" s="17">
        <f t="shared" si="933"/>
        <v>0</v>
      </c>
      <c r="IFZ132" s="17">
        <f t="shared" si="933"/>
        <v>0</v>
      </c>
      <c r="IGA132" s="17">
        <f t="shared" si="933"/>
        <v>0</v>
      </c>
      <c r="IGB132" s="17">
        <f t="shared" si="933"/>
        <v>0</v>
      </c>
      <c r="IGC132" s="17">
        <f t="shared" si="933"/>
        <v>0</v>
      </c>
      <c r="IGD132" s="17">
        <f t="shared" si="933"/>
        <v>0</v>
      </c>
      <c r="IGE132" s="17">
        <f t="shared" si="933"/>
        <v>0</v>
      </c>
      <c r="IGF132" s="17">
        <f t="shared" si="933"/>
        <v>0</v>
      </c>
      <c r="IGG132" s="17">
        <f t="shared" si="933"/>
        <v>0</v>
      </c>
      <c r="IGH132" s="17">
        <f t="shared" si="933"/>
        <v>0</v>
      </c>
      <c r="IGI132" s="17">
        <f t="shared" si="933"/>
        <v>0</v>
      </c>
      <c r="IGJ132" s="17">
        <f t="shared" si="933"/>
        <v>0</v>
      </c>
      <c r="IGK132" s="17">
        <f t="shared" si="933"/>
        <v>0</v>
      </c>
      <c r="IGL132" s="17">
        <f t="shared" si="933"/>
        <v>0</v>
      </c>
      <c r="IGM132" s="17">
        <f t="shared" si="933"/>
        <v>0</v>
      </c>
      <c r="IGN132" s="17">
        <f t="shared" si="933"/>
        <v>0</v>
      </c>
      <c r="IGO132" s="17">
        <f t="shared" si="933"/>
        <v>0</v>
      </c>
      <c r="IGP132" s="17">
        <f t="shared" si="933"/>
        <v>0</v>
      </c>
      <c r="IGQ132" s="17">
        <f t="shared" si="933"/>
        <v>0</v>
      </c>
      <c r="IGR132" s="17">
        <f t="shared" si="933"/>
        <v>0</v>
      </c>
      <c r="IGS132" s="17">
        <f t="shared" si="933"/>
        <v>0</v>
      </c>
      <c r="IGT132" s="17">
        <f t="shared" si="933"/>
        <v>0</v>
      </c>
      <c r="IGU132" s="17">
        <f t="shared" si="933"/>
        <v>0</v>
      </c>
      <c r="IGV132" s="17">
        <f t="shared" ref="IGV132:IJG132" si="934">+IGV118*IGV$21/$C$41</f>
        <v>0</v>
      </c>
      <c r="IGW132" s="17">
        <f t="shared" si="934"/>
        <v>0</v>
      </c>
      <c r="IGX132" s="17">
        <f t="shared" si="934"/>
        <v>0</v>
      </c>
      <c r="IGY132" s="17">
        <f t="shared" si="934"/>
        <v>0</v>
      </c>
      <c r="IGZ132" s="17">
        <f t="shared" si="934"/>
        <v>0</v>
      </c>
      <c r="IHA132" s="17">
        <f t="shared" si="934"/>
        <v>0</v>
      </c>
      <c r="IHB132" s="17">
        <f t="shared" si="934"/>
        <v>0</v>
      </c>
      <c r="IHC132" s="17">
        <f t="shared" si="934"/>
        <v>0</v>
      </c>
      <c r="IHD132" s="17">
        <f t="shared" si="934"/>
        <v>0</v>
      </c>
      <c r="IHE132" s="17">
        <f t="shared" si="934"/>
        <v>0</v>
      </c>
      <c r="IHF132" s="17">
        <f t="shared" si="934"/>
        <v>0</v>
      </c>
      <c r="IHG132" s="17">
        <f t="shared" si="934"/>
        <v>0</v>
      </c>
      <c r="IHH132" s="17">
        <f t="shared" si="934"/>
        <v>0</v>
      </c>
      <c r="IHI132" s="17">
        <f t="shared" si="934"/>
        <v>0</v>
      </c>
      <c r="IHJ132" s="17">
        <f t="shared" si="934"/>
        <v>0</v>
      </c>
      <c r="IHK132" s="17">
        <f t="shared" si="934"/>
        <v>0</v>
      </c>
      <c r="IHL132" s="17">
        <f t="shared" si="934"/>
        <v>0</v>
      </c>
      <c r="IHM132" s="17">
        <f t="shared" si="934"/>
        <v>0</v>
      </c>
      <c r="IHN132" s="17">
        <f t="shared" si="934"/>
        <v>0</v>
      </c>
      <c r="IHO132" s="17">
        <f t="shared" si="934"/>
        <v>0</v>
      </c>
      <c r="IHP132" s="17">
        <f t="shared" si="934"/>
        <v>0</v>
      </c>
      <c r="IHQ132" s="17">
        <f t="shared" si="934"/>
        <v>0</v>
      </c>
      <c r="IHR132" s="17">
        <f t="shared" si="934"/>
        <v>0</v>
      </c>
      <c r="IHS132" s="17">
        <f t="shared" si="934"/>
        <v>0</v>
      </c>
      <c r="IHT132" s="17">
        <f t="shared" si="934"/>
        <v>0</v>
      </c>
      <c r="IHU132" s="17">
        <f t="shared" si="934"/>
        <v>0</v>
      </c>
      <c r="IHV132" s="17">
        <f t="shared" si="934"/>
        <v>0</v>
      </c>
      <c r="IHW132" s="17">
        <f t="shared" si="934"/>
        <v>0</v>
      </c>
      <c r="IHX132" s="17">
        <f t="shared" si="934"/>
        <v>0</v>
      </c>
      <c r="IHY132" s="17">
        <f t="shared" si="934"/>
        <v>0</v>
      </c>
      <c r="IHZ132" s="17">
        <f t="shared" si="934"/>
        <v>0</v>
      </c>
      <c r="IIA132" s="17">
        <f t="shared" si="934"/>
        <v>0</v>
      </c>
      <c r="IIB132" s="17">
        <f t="shared" si="934"/>
        <v>0</v>
      </c>
      <c r="IIC132" s="17">
        <f t="shared" si="934"/>
        <v>0</v>
      </c>
      <c r="IID132" s="17">
        <f t="shared" si="934"/>
        <v>0</v>
      </c>
      <c r="IIE132" s="17">
        <f t="shared" si="934"/>
        <v>0</v>
      </c>
      <c r="IIF132" s="17">
        <f t="shared" si="934"/>
        <v>0</v>
      </c>
      <c r="IIG132" s="17">
        <f t="shared" si="934"/>
        <v>0</v>
      </c>
      <c r="IIH132" s="17">
        <f t="shared" si="934"/>
        <v>0</v>
      </c>
      <c r="III132" s="17">
        <f t="shared" si="934"/>
        <v>0</v>
      </c>
      <c r="IIJ132" s="17">
        <f t="shared" si="934"/>
        <v>0</v>
      </c>
      <c r="IIK132" s="17">
        <f t="shared" si="934"/>
        <v>0</v>
      </c>
      <c r="IIL132" s="17">
        <f t="shared" si="934"/>
        <v>0</v>
      </c>
      <c r="IIM132" s="17">
        <f t="shared" si="934"/>
        <v>0</v>
      </c>
      <c r="IIN132" s="17">
        <f t="shared" si="934"/>
        <v>0</v>
      </c>
      <c r="IIO132" s="17">
        <f t="shared" si="934"/>
        <v>0</v>
      </c>
      <c r="IIP132" s="17">
        <f t="shared" si="934"/>
        <v>0</v>
      </c>
      <c r="IIQ132" s="17">
        <f t="shared" si="934"/>
        <v>0</v>
      </c>
      <c r="IIR132" s="17">
        <f t="shared" si="934"/>
        <v>0</v>
      </c>
      <c r="IIS132" s="17">
        <f t="shared" si="934"/>
        <v>0</v>
      </c>
      <c r="IIT132" s="17">
        <f t="shared" si="934"/>
        <v>0</v>
      </c>
      <c r="IIU132" s="17">
        <f t="shared" si="934"/>
        <v>0</v>
      </c>
      <c r="IIV132" s="17">
        <f t="shared" si="934"/>
        <v>0</v>
      </c>
      <c r="IIW132" s="17">
        <f t="shared" si="934"/>
        <v>0</v>
      </c>
      <c r="IIX132" s="17">
        <f t="shared" si="934"/>
        <v>0</v>
      </c>
      <c r="IIY132" s="17">
        <f t="shared" si="934"/>
        <v>0</v>
      </c>
      <c r="IIZ132" s="17">
        <f t="shared" si="934"/>
        <v>0</v>
      </c>
      <c r="IJA132" s="17">
        <f t="shared" si="934"/>
        <v>0</v>
      </c>
      <c r="IJB132" s="17">
        <f t="shared" si="934"/>
        <v>0</v>
      </c>
      <c r="IJC132" s="17">
        <f t="shared" si="934"/>
        <v>0</v>
      </c>
      <c r="IJD132" s="17">
        <f t="shared" si="934"/>
        <v>0</v>
      </c>
      <c r="IJE132" s="17">
        <f t="shared" si="934"/>
        <v>0</v>
      </c>
      <c r="IJF132" s="17">
        <f t="shared" si="934"/>
        <v>0</v>
      </c>
      <c r="IJG132" s="17">
        <f t="shared" si="934"/>
        <v>0</v>
      </c>
      <c r="IJH132" s="17">
        <f t="shared" ref="IJH132:ILS132" si="935">+IJH118*IJH$21/$C$41</f>
        <v>0</v>
      </c>
      <c r="IJI132" s="17">
        <f t="shared" si="935"/>
        <v>0</v>
      </c>
      <c r="IJJ132" s="17">
        <f t="shared" si="935"/>
        <v>0</v>
      </c>
      <c r="IJK132" s="17">
        <f t="shared" si="935"/>
        <v>0</v>
      </c>
      <c r="IJL132" s="17">
        <f t="shared" si="935"/>
        <v>0</v>
      </c>
      <c r="IJM132" s="17">
        <f t="shared" si="935"/>
        <v>0</v>
      </c>
      <c r="IJN132" s="17">
        <f t="shared" si="935"/>
        <v>0</v>
      </c>
      <c r="IJO132" s="17">
        <f t="shared" si="935"/>
        <v>0</v>
      </c>
      <c r="IJP132" s="17">
        <f t="shared" si="935"/>
        <v>0</v>
      </c>
      <c r="IJQ132" s="17">
        <f t="shared" si="935"/>
        <v>0</v>
      </c>
      <c r="IJR132" s="17">
        <f t="shared" si="935"/>
        <v>0</v>
      </c>
      <c r="IJS132" s="17">
        <f t="shared" si="935"/>
        <v>0</v>
      </c>
      <c r="IJT132" s="17">
        <f t="shared" si="935"/>
        <v>0</v>
      </c>
      <c r="IJU132" s="17">
        <f t="shared" si="935"/>
        <v>0</v>
      </c>
      <c r="IJV132" s="17">
        <f t="shared" si="935"/>
        <v>0</v>
      </c>
      <c r="IJW132" s="17">
        <f t="shared" si="935"/>
        <v>0</v>
      </c>
      <c r="IJX132" s="17">
        <f t="shared" si="935"/>
        <v>0</v>
      </c>
      <c r="IJY132" s="17">
        <f t="shared" si="935"/>
        <v>0</v>
      </c>
      <c r="IJZ132" s="17">
        <f t="shared" si="935"/>
        <v>0</v>
      </c>
      <c r="IKA132" s="17">
        <f t="shared" si="935"/>
        <v>0</v>
      </c>
      <c r="IKB132" s="17">
        <f t="shared" si="935"/>
        <v>0</v>
      </c>
      <c r="IKC132" s="17">
        <f t="shared" si="935"/>
        <v>0</v>
      </c>
      <c r="IKD132" s="17">
        <f t="shared" si="935"/>
        <v>0</v>
      </c>
      <c r="IKE132" s="17">
        <f t="shared" si="935"/>
        <v>0</v>
      </c>
      <c r="IKF132" s="17">
        <f t="shared" si="935"/>
        <v>0</v>
      </c>
      <c r="IKG132" s="17">
        <f t="shared" si="935"/>
        <v>0</v>
      </c>
      <c r="IKH132" s="17">
        <f t="shared" si="935"/>
        <v>0</v>
      </c>
      <c r="IKI132" s="17">
        <f t="shared" si="935"/>
        <v>0</v>
      </c>
      <c r="IKJ132" s="17">
        <f t="shared" si="935"/>
        <v>0</v>
      </c>
      <c r="IKK132" s="17">
        <f t="shared" si="935"/>
        <v>0</v>
      </c>
      <c r="IKL132" s="17">
        <f t="shared" si="935"/>
        <v>0</v>
      </c>
      <c r="IKM132" s="17">
        <f t="shared" si="935"/>
        <v>0</v>
      </c>
      <c r="IKN132" s="17">
        <f t="shared" si="935"/>
        <v>0</v>
      </c>
      <c r="IKO132" s="17">
        <f t="shared" si="935"/>
        <v>0</v>
      </c>
      <c r="IKP132" s="17">
        <f t="shared" si="935"/>
        <v>0</v>
      </c>
      <c r="IKQ132" s="17">
        <f t="shared" si="935"/>
        <v>0</v>
      </c>
      <c r="IKR132" s="17">
        <f t="shared" si="935"/>
        <v>0</v>
      </c>
      <c r="IKS132" s="17">
        <f t="shared" si="935"/>
        <v>0</v>
      </c>
      <c r="IKT132" s="17">
        <f t="shared" si="935"/>
        <v>0</v>
      </c>
      <c r="IKU132" s="17">
        <f t="shared" si="935"/>
        <v>0</v>
      </c>
      <c r="IKV132" s="17">
        <f t="shared" si="935"/>
        <v>0</v>
      </c>
      <c r="IKW132" s="17">
        <f t="shared" si="935"/>
        <v>0</v>
      </c>
      <c r="IKX132" s="17">
        <f t="shared" si="935"/>
        <v>0</v>
      </c>
      <c r="IKY132" s="17">
        <f t="shared" si="935"/>
        <v>0</v>
      </c>
      <c r="IKZ132" s="17">
        <f t="shared" si="935"/>
        <v>0</v>
      </c>
      <c r="ILA132" s="17">
        <f t="shared" si="935"/>
        <v>0</v>
      </c>
      <c r="ILB132" s="17">
        <f t="shared" si="935"/>
        <v>0</v>
      </c>
      <c r="ILC132" s="17">
        <f t="shared" si="935"/>
        <v>0</v>
      </c>
      <c r="ILD132" s="17">
        <f t="shared" si="935"/>
        <v>0</v>
      </c>
      <c r="ILE132" s="17">
        <f t="shared" si="935"/>
        <v>0</v>
      </c>
      <c r="ILF132" s="17">
        <f t="shared" si="935"/>
        <v>0</v>
      </c>
      <c r="ILG132" s="17">
        <f t="shared" si="935"/>
        <v>0</v>
      </c>
      <c r="ILH132" s="17">
        <f t="shared" si="935"/>
        <v>0</v>
      </c>
      <c r="ILI132" s="17">
        <f t="shared" si="935"/>
        <v>0</v>
      </c>
      <c r="ILJ132" s="17">
        <f t="shared" si="935"/>
        <v>0</v>
      </c>
      <c r="ILK132" s="17">
        <f t="shared" si="935"/>
        <v>0</v>
      </c>
      <c r="ILL132" s="17">
        <f t="shared" si="935"/>
        <v>0</v>
      </c>
      <c r="ILM132" s="17">
        <f t="shared" si="935"/>
        <v>0</v>
      </c>
      <c r="ILN132" s="17">
        <f t="shared" si="935"/>
        <v>0</v>
      </c>
      <c r="ILO132" s="17">
        <f t="shared" si="935"/>
        <v>0</v>
      </c>
      <c r="ILP132" s="17">
        <f t="shared" si="935"/>
        <v>0</v>
      </c>
      <c r="ILQ132" s="17">
        <f t="shared" si="935"/>
        <v>0</v>
      </c>
      <c r="ILR132" s="17">
        <f t="shared" si="935"/>
        <v>0</v>
      </c>
      <c r="ILS132" s="17">
        <f t="shared" si="935"/>
        <v>0</v>
      </c>
      <c r="ILT132" s="17">
        <f t="shared" ref="ILT132:IOE132" si="936">+ILT118*ILT$21/$C$41</f>
        <v>0</v>
      </c>
      <c r="ILU132" s="17">
        <f t="shared" si="936"/>
        <v>0</v>
      </c>
      <c r="ILV132" s="17">
        <f t="shared" si="936"/>
        <v>0</v>
      </c>
      <c r="ILW132" s="17">
        <f t="shared" si="936"/>
        <v>0</v>
      </c>
      <c r="ILX132" s="17">
        <f t="shared" si="936"/>
        <v>0</v>
      </c>
      <c r="ILY132" s="17">
        <f t="shared" si="936"/>
        <v>0</v>
      </c>
      <c r="ILZ132" s="17">
        <f t="shared" si="936"/>
        <v>0</v>
      </c>
      <c r="IMA132" s="17">
        <f t="shared" si="936"/>
        <v>0</v>
      </c>
      <c r="IMB132" s="17">
        <f t="shared" si="936"/>
        <v>0</v>
      </c>
      <c r="IMC132" s="17">
        <f t="shared" si="936"/>
        <v>0</v>
      </c>
      <c r="IMD132" s="17">
        <f t="shared" si="936"/>
        <v>0</v>
      </c>
      <c r="IME132" s="17">
        <f t="shared" si="936"/>
        <v>0</v>
      </c>
      <c r="IMF132" s="17">
        <f t="shared" si="936"/>
        <v>0</v>
      </c>
      <c r="IMG132" s="17">
        <f t="shared" si="936"/>
        <v>0</v>
      </c>
      <c r="IMH132" s="17">
        <f t="shared" si="936"/>
        <v>0</v>
      </c>
      <c r="IMI132" s="17">
        <f t="shared" si="936"/>
        <v>0</v>
      </c>
      <c r="IMJ132" s="17">
        <f t="shared" si="936"/>
        <v>0</v>
      </c>
      <c r="IMK132" s="17">
        <f t="shared" si="936"/>
        <v>0</v>
      </c>
      <c r="IML132" s="17">
        <f t="shared" si="936"/>
        <v>0</v>
      </c>
      <c r="IMM132" s="17">
        <f t="shared" si="936"/>
        <v>0</v>
      </c>
      <c r="IMN132" s="17">
        <f t="shared" si="936"/>
        <v>0</v>
      </c>
      <c r="IMO132" s="17">
        <f t="shared" si="936"/>
        <v>0</v>
      </c>
      <c r="IMP132" s="17">
        <f t="shared" si="936"/>
        <v>0</v>
      </c>
      <c r="IMQ132" s="17">
        <f t="shared" si="936"/>
        <v>0</v>
      </c>
      <c r="IMR132" s="17">
        <f t="shared" si="936"/>
        <v>0</v>
      </c>
      <c r="IMS132" s="17">
        <f t="shared" si="936"/>
        <v>0</v>
      </c>
      <c r="IMT132" s="17">
        <f t="shared" si="936"/>
        <v>0</v>
      </c>
      <c r="IMU132" s="17">
        <f t="shared" si="936"/>
        <v>0</v>
      </c>
      <c r="IMV132" s="17">
        <f t="shared" si="936"/>
        <v>0</v>
      </c>
      <c r="IMW132" s="17">
        <f t="shared" si="936"/>
        <v>0</v>
      </c>
      <c r="IMX132" s="17">
        <f t="shared" si="936"/>
        <v>0</v>
      </c>
      <c r="IMY132" s="17">
        <f t="shared" si="936"/>
        <v>0</v>
      </c>
      <c r="IMZ132" s="17">
        <f t="shared" si="936"/>
        <v>0</v>
      </c>
      <c r="INA132" s="17">
        <f t="shared" si="936"/>
        <v>0</v>
      </c>
      <c r="INB132" s="17">
        <f t="shared" si="936"/>
        <v>0</v>
      </c>
      <c r="INC132" s="17">
        <f t="shared" si="936"/>
        <v>0</v>
      </c>
      <c r="IND132" s="17">
        <f t="shared" si="936"/>
        <v>0</v>
      </c>
      <c r="INE132" s="17">
        <f t="shared" si="936"/>
        <v>0</v>
      </c>
      <c r="INF132" s="17">
        <f t="shared" si="936"/>
        <v>0</v>
      </c>
      <c r="ING132" s="17">
        <f t="shared" si="936"/>
        <v>0</v>
      </c>
      <c r="INH132" s="17">
        <f t="shared" si="936"/>
        <v>0</v>
      </c>
      <c r="INI132" s="17">
        <f t="shared" si="936"/>
        <v>0</v>
      </c>
      <c r="INJ132" s="17">
        <f t="shared" si="936"/>
        <v>0</v>
      </c>
      <c r="INK132" s="17">
        <f t="shared" si="936"/>
        <v>0</v>
      </c>
      <c r="INL132" s="17">
        <f t="shared" si="936"/>
        <v>0</v>
      </c>
      <c r="INM132" s="17">
        <f t="shared" si="936"/>
        <v>0</v>
      </c>
      <c r="INN132" s="17">
        <f t="shared" si="936"/>
        <v>0</v>
      </c>
      <c r="INO132" s="17">
        <f t="shared" si="936"/>
        <v>0</v>
      </c>
      <c r="INP132" s="17">
        <f t="shared" si="936"/>
        <v>0</v>
      </c>
      <c r="INQ132" s="17">
        <f t="shared" si="936"/>
        <v>0</v>
      </c>
      <c r="INR132" s="17">
        <f t="shared" si="936"/>
        <v>0</v>
      </c>
      <c r="INS132" s="17">
        <f t="shared" si="936"/>
        <v>0</v>
      </c>
      <c r="INT132" s="17">
        <f t="shared" si="936"/>
        <v>0</v>
      </c>
      <c r="INU132" s="17">
        <f t="shared" si="936"/>
        <v>0</v>
      </c>
      <c r="INV132" s="17">
        <f t="shared" si="936"/>
        <v>0</v>
      </c>
      <c r="INW132" s="17">
        <f t="shared" si="936"/>
        <v>0</v>
      </c>
      <c r="INX132" s="17">
        <f t="shared" si="936"/>
        <v>0</v>
      </c>
      <c r="INY132" s="17">
        <f t="shared" si="936"/>
        <v>0</v>
      </c>
      <c r="INZ132" s="17">
        <f t="shared" si="936"/>
        <v>0</v>
      </c>
      <c r="IOA132" s="17">
        <f t="shared" si="936"/>
        <v>0</v>
      </c>
      <c r="IOB132" s="17">
        <f t="shared" si="936"/>
        <v>0</v>
      </c>
      <c r="IOC132" s="17">
        <f t="shared" si="936"/>
        <v>0</v>
      </c>
      <c r="IOD132" s="17">
        <f t="shared" si="936"/>
        <v>0</v>
      </c>
      <c r="IOE132" s="17">
        <f t="shared" si="936"/>
        <v>0</v>
      </c>
      <c r="IOF132" s="17">
        <f t="shared" ref="IOF132:IQQ132" si="937">+IOF118*IOF$21/$C$41</f>
        <v>0</v>
      </c>
      <c r="IOG132" s="17">
        <f t="shared" si="937"/>
        <v>0</v>
      </c>
      <c r="IOH132" s="17">
        <f t="shared" si="937"/>
        <v>0</v>
      </c>
      <c r="IOI132" s="17">
        <f t="shared" si="937"/>
        <v>0</v>
      </c>
      <c r="IOJ132" s="17">
        <f t="shared" si="937"/>
        <v>0</v>
      </c>
      <c r="IOK132" s="17">
        <f t="shared" si="937"/>
        <v>0</v>
      </c>
      <c r="IOL132" s="17">
        <f t="shared" si="937"/>
        <v>0</v>
      </c>
      <c r="IOM132" s="17">
        <f t="shared" si="937"/>
        <v>0</v>
      </c>
      <c r="ION132" s="17">
        <f t="shared" si="937"/>
        <v>0</v>
      </c>
      <c r="IOO132" s="17">
        <f t="shared" si="937"/>
        <v>0</v>
      </c>
      <c r="IOP132" s="17">
        <f t="shared" si="937"/>
        <v>0</v>
      </c>
      <c r="IOQ132" s="17">
        <f t="shared" si="937"/>
        <v>0</v>
      </c>
      <c r="IOR132" s="17">
        <f t="shared" si="937"/>
        <v>0</v>
      </c>
      <c r="IOS132" s="17">
        <f t="shared" si="937"/>
        <v>0</v>
      </c>
      <c r="IOT132" s="17">
        <f t="shared" si="937"/>
        <v>0</v>
      </c>
      <c r="IOU132" s="17">
        <f t="shared" si="937"/>
        <v>0</v>
      </c>
      <c r="IOV132" s="17">
        <f t="shared" si="937"/>
        <v>0</v>
      </c>
      <c r="IOW132" s="17">
        <f t="shared" si="937"/>
        <v>0</v>
      </c>
      <c r="IOX132" s="17">
        <f t="shared" si="937"/>
        <v>0</v>
      </c>
      <c r="IOY132" s="17">
        <f t="shared" si="937"/>
        <v>0</v>
      </c>
      <c r="IOZ132" s="17">
        <f t="shared" si="937"/>
        <v>0</v>
      </c>
      <c r="IPA132" s="17">
        <f t="shared" si="937"/>
        <v>0</v>
      </c>
      <c r="IPB132" s="17">
        <f t="shared" si="937"/>
        <v>0</v>
      </c>
      <c r="IPC132" s="17">
        <f t="shared" si="937"/>
        <v>0</v>
      </c>
      <c r="IPD132" s="17">
        <f t="shared" si="937"/>
        <v>0</v>
      </c>
      <c r="IPE132" s="17">
        <f t="shared" si="937"/>
        <v>0</v>
      </c>
      <c r="IPF132" s="17">
        <f t="shared" si="937"/>
        <v>0</v>
      </c>
      <c r="IPG132" s="17">
        <f t="shared" si="937"/>
        <v>0</v>
      </c>
      <c r="IPH132" s="17">
        <f t="shared" si="937"/>
        <v>0</v>
      </c>
      <c r="IPI132" s="17">
        <f t="shared" si="937"/>
        <v>0</v>
      </c>
      <c r="IPJ132" s="17">
        <f t="shared" si="937"/>
        <v>0</v>
      </c>
      <c r="IPK132" s="17">
        <f t="shared" si="937"/>
        <v>0</v>
      </c>
      <c r="IPL132" s="17">
        <f t="shared" si="937"/>
        <v>0</v>
      </c>
      <c r="IPM132" s="17">
        <f t="shared" si="937"/>
        <v>0</v>
      </c>
      <c r="IPN132" s="17">
        <f t="shared" si="937"/>
        <v>0</v>
      </c>
      <c r="IPO132" s="17">
        <f t="shared" si="937"/>
        <v>0</v>
      </c>
      <c r="IPP132" s="17">
        <f t="shared" si="937"/>
        <v>0</v>
      </c>
      <c r="IPQ132" s="17">
        <f t="shared" si="937"/>
        <v>0</v>
      </c>
      <c r="IPR132" s="17">
        <f t="shared" si="937"/>
        <v>0</v>
      </c>
      <c r="IPS132" s="17">
        <f t="shared" si="937"/>
        <v>0</v>
      </c>
      <c r="IPT132" s="17">
        <f t="shared" si="937"/>
        <v>0</v>
      </c>
      <c r="IPU132" s="17">
        <f t="shared" si="937"/>
        <v>0</v>
      </c>
      <c r="IPV132" s="17">
        <f t="shared" si="937"/>
        <v>0</v>
      </c>
      <c r="IPW132" s="17">
        <f t="shared" si="937"/>
        <v>0</v>
      </c>
      <c r="IPX132" s="17">
        <f t="shared" si="937"/>
        <v>0</v>
      </c>
      <c r="IPY132" s="17">
        <f t="shared" si="937"/>
        <v>0</v>
      </c>
      <c r="IPZ132" s="17">
        <f t="shared" si="937"/>
        <v>0</v>
      </c>
      <c r="IQA132" s="17">
        <f t="shared" si="937"/>
        <v>0</v>
      </c>
      <c r="IQB132" s="17">
        <f t="shared" si="937"/>
        <v>0</v>
      </c>
      <c r="IQC132" s="17">
        <f t="shared" si="937"/>
        <v>0</v>
      </c>
      <c r="IQD132" s="17">
        <f t="shared" si="937"/>
        <v>0</v>
      </c>
      <c r="IQE132" s="17">
        <f t="shared" si="937"/>
        <v>0</v>
      </c>
      <c r="IQF132" s="17">
        <f t="shared" si="937"/>
        <v>0</v>
      </c>
      <c r="IQG132" s="17">
        <f t="shared" si="937"/>
        <v>0</v>
      </c>
      <c r="IQH132" s="17">
        <f t="shared" si="937"/>
        <v>0</v>
      </c>
      <c r="IQI132" s="17">
        <f t="shared" si="937"/>
        <v>0</v>
      </c>
      <c r="IQJ132" s="17">
        <f t="shared" si="937"/>
        <v>0</v>
      </c>
      <c r="IQK132" s="17">
        <f t="shared" si="937"/>
        <v>0</v>
      </c>
      <c r="IQL132" s="17">
        <f t="shared" si="937"/>
        <v>0</v>
      </c>
      <c r="IQM132" s="17">
        <f t="shared" si="937"/>
        <v>0</v>
      </c>
      <c r="IQN132" s="17">
        <f t="shared" si="937"/>
        <v>0</v>
      </c>
      <c r="IQO132" s="17">
        <f t="shared" si="937"/>
        <v>0</v>
      </c>
      <c r="IQP132" s="17">
        <f t="shared" si="937"/>
        <v>0</v>
      </c>
      <c r="IQQ132" s="17">
        <f t="shared" si="937"/>
        <v>0</v>
      </c>
      <c r="IQR132" s="17">
        <f t="shared" ref="IQR132:ITC132" si="938">+IQR118*IQR$21/$C$41</f>
        <v>0</v>
      </c>
      <c r="IQS132" s="17">
        <f t="shared" si="938"/>
        <v>0</v>
      </c>
      <c r="IQT132" s="17">
        <f t="shared" si="938"/>
        <v>0</v>
      </c>
      <c r="IQU132" s="17">
        <f t="shared" si="938"/>
        <v>0</v>
      </c>
      <c r="IQV132" s="17">
        <f t="shared" si="938"/>
        <v>0</v>
      </c>
      <c r="IQW132" s="17">
        <f t="shared" si="938"/>
        <v>0</v>
      </c>
      <c r="IQX132" s="17">
        <f t="shared" si="938"/>
        <v>0</v>
      </c>
      <c r="IQY132" s="17">
        <f t="shared" si="938"/>
        <v>0</v>
      </c>
      <c r="IQZ132" s="17">
        <f t="shared" si="938"/>
        <v>0</v>
      </c>
      <c r="IRA132" s="17">
        <f t="shared" si="938"/>
        <v>0</v>
      </c>
      <c r="IRB132" s="17">
        <f t="shared" si="938"/>
        <v>0</v>
      </c>
      <c r="IRC132" s="17">
        <f t="shared" si="938"/>
        <v>0</v>
      </c>
      <c r="IRD132" s="17">
        <f t="shared" si="938"/>
        <v>0</v>
      </c>
      <c r="IRE132" s="17">
        <f t="shared" si="938"/>
        <v>0</v>
      </c>
      <c r="IRF132" s="17">
        <f t="shared" si="938"/>
        <v>0</v>
      </c>
      <c r="IRG132" s="17">
        <f t="shared" si="938"/>
        <v>0</v>
      </c>
      <c r="IRH132" s="17">
        <f t="shared" si="938"/>
        <v>0</v>
      </c>
      <c r="IRI132" s="17">
        <f t="shared" si="938"/>
        <v>0</v>
      </c>
      <c r="IRJ132" s="17">
        <f t="shared" si="938"/>
        <v>0</v>
      </c>
      <c r="IRK132" s="17">
        <f t="shared" si="938"/>
        <v>0</v>
      </c>
      <c r="IRL132" s="17">
        <f t="shared" si="938"/>
        <v>0</v>
      </c>
      <c r="IRM132" s="17">
        <f t="shared" si="938"/>
        <v>0</v>
      </c>
      <c r="IRN132" s="17">
        <f t="shared" si="938"/>
        <v>0</v>
      </c>
      <c r="IRO132" s="17">
        <f t="shared" si="938"/>
        <v>0</v>
      </c>
      <c r="IRP132" s="17">
        <f t="shared" si="938"/>
        <v>0</v>
      </c>
      <c r="IRQ132" s="17">
        <f t="shared" si="938"/>
        <v>0</v>
      </c>
      <c r="IRR132" s="17">
        <f t="shared" si="938"/>
        <v>0</v>
      </c>
      <c r="IRS132" s="17">
        <f t="shared" si="938"/>
        <v>0</v>
      </c>
      <c r="IRT132" s="17">
        <f t="shared" si="938"/>
        <v>0</v>
      </c>
      <c r="IRU132" s="17">
        <f t="shared" si="938"/>
        <v>0</v>
      </c>
      <c r="IRV132" s="17">
        <f t="shared" si="938"/>
        <v>0</v>
      </c>
      <c r="IRW132" s="17">
        <f t="shared" si="938"/>
        <v>0</v>
      </c>
      <c r="IRX132" s="17">
        <f t="shared" si="938"/>
        <v>0</v>
      </c>
      <c r="IRY132" s="17">
        <f t="shared" si="938"/>
        <v>0</v>
      </c>
      <c r="IRZ132" s="17">
        <f t="shared" si="938"/>
        <v>0</v>
      </c>
      <c r="ISA132" s="17">
        <f t="shared" si="938"/>
        <v>0</v>
      </c>
      <c r="ISB132" s="17">
        <f t="shared" si="938"/>
        <v>0</v>
      </c>
      <c r="ISC132" s="17">
        <f t="shared" si="938"/>
        <v>0</v>
      </c>
      <c r="ISD132" s="17">
        <f t="shared" si="938"/>
        <v>0</v>
      </c>
      <c r="ISE132" s="17">
        <f t="shared" si="938"/>
        <v>0</v>
      </c>
      <c r="ISF132" s="17">
        <f t="shared" si="938"/>
        <v>0</v>
      </c>
      <c r="ISG132" s="17">
        <f t="shared" si="938"/>
        <v>0</v>
      </c>
      <c r="ISH132" s="17">
        <f t="shared" si="938"/>
        <v>0</v>
      </c>
      <c r="ISI132" s="17">
        <f t="shared" si="938"/>
        <v>0</v>
      </c>
      <c r="ISJ132" s="17">
        <f t="shared" si="938"/>
        <v>0</v>
      </c>
      <c r="ISK132" s="17">
        <f t="shared" si="938"/>
        <v>0</v>
      </c>
      <c r="ISL132" s="17">
        <f t="shared" si="938"/>
        <v>0</v>
      </c>
      <c r="ISM132" s="17">
        <f t="shared" si="938"/>
        <v>0</v>
      </c>
      <c r="ISN132" s="17">
        <f t="shared" si="938"/>
        <v>0</v>
      </c>
      <c r="ISO132" s="17">
        <f t="shared" si="938"/>
        <v>0</v>
      </c>
      <c r="ISP132" s="17">
        <f t="shared" si="938"/>
        <v>0</v>
      </c>
      <c r="ISQ132" s="17">
        <f t="shared" si="938"/>
        <v>0</v>
      </c>
      <c r="ISR132" s="17">
        <f t="shared" si="938"/>
        <v>0</v>
      </c>
      <c r="ISS132" s="17">
        <f t="shared" si="938"/>
        <v>0</v>
      </c>
      <c r="IST132" s="17">
        <f t="shared" si="938"/>
        <v>0</v>
      </c>
      <c r="ISU132" s="17">
        <f t="shared" si="938"/>
        <v>0</v>
      </c>
      <c r="ISV132" s="17">
        <f t="shared" si="938"/>
        <v>0</v>
      </c>
      <c r="ISW132" s="17">
        <f t="shared" si="938"/>
        <v>0</v>
      </c>
      <c r="ISX132" s="17">
        <f t="shared" si="938"/>
        <v>0</v>
      </c>
      <c r="ISY132" s="17">
        <f t="shared" si="938"/>
        <v>0</v>
      </c>
      <c r="ISZ132" s="17">
        <f t="shared" si="938"/>
        <v>0</v>
      </c>
      <c r="ITA132" s="17">
        <f t="shared" si="938"/>
        <v>0</v>
      </c>
      <c r="ITB132" s="17">
        <f t="shared" si="938"/>
        <v>0</v>
      </c>
      <c r="ITC132" s="17">
        <f t="shared" si="938"/>
        <v>0</v>
      </c>
      <c r="ITD132" s="17">
        <f t="shared" ref="ITD132:IVO132" si="939">+ITD118*ITD$21/$C$41</f>
        <v>0</v>
      </c>
      <c r="ITE132" s="17">
        <f t="shared" si="939"/>
        <v>0</v>
      </c>
      <c r="ITF132" s="17">
        <f t="shared" si="939"/>
        <v>0</v>
      </c>
      <c r="ITG132" s="17">
        <f t="shared" si="939"/>
        <v>0</v>
      </c>
      <c r="ITH132" s="17">
        <f t="shared" si="939"/>
        <v>0</v>
      </c>
      <c r="ITI132" s="17">
        <f t="shared" si="939"/>
        <v>0</v>
      </c>
      <c r="ITJ132" s="17">
        <f t="shared" si="939"/>
        <v>0</v>
      </c>
      <c r="ITK132" s="17">
        <f t="shared" si="939"/>
        <v>0</v>
      </c>
      <c r="ITL132" s="17">
        <f t="shared" si="939"/>
        <v>0</v>
      </c>
      <c r="ITM132" s="17">
        <f t="shared" si="939"/>
        <v>0</v>
      </c>
      <c r="ITN132" s="17">
        <f t="shared" si="939"/>
        <v>0</v>
      </c>
      <c r="ITO132" s="17">
        <f t="shared" si="939"/>
        <v>0</v>
      </c>
      <c r="ITP132" s="17">
        <f t="shared" si="939"/>
        <v>0</v>
      </c>
      <c r="ITQ132" s="17">
        <f t="shared" si="939"/>
        <v>0</v>
      </c>
      <c r="ITR132" s="17">
        <f t="shared" si="939"/>
        <v>0</v>
      </c>
      <c r="ITS132" s="17">
        <f t="shared" si="939"/>
        <v>0</v>
      </c>
      <c r="ITT132" s="17">
        <f t="shared" si="939"/>
        <v>0</v>
      </c>
      <c r="ITU132" s="17">
        <f t="shared" si="939"/>
        <v>0</v>
      </c>
      <c r="ITV132" s="17">
        <f t="shared" si="939"/>
        <v>0</v>
      </c>
      <c r="ITW132" s="17">
        <f t="shared" si="939"/>
        <v>0</v>
      </c>
      <c r="ITX132" s="17">
        <f t="shared" si="939"/>
        <v>0</v>
      </c>
      <c r="ITY132" s="17">
        <f t="shared" si="939"/>
        <v>0</v>
      </c>
      <c r="ITZ132" s="17">
        <f t="shared" si="939"/>
        <v>0</v>
      </c>
      <c r="IUA132" s="17">
        <f t="shared" si="939"/>
        <v>0</v>
      </c>
      <c r="IUB132" s="17">
        <f t="shared" si="939"/>
        <v>0</v>
      </c>
      <c r="IUC132" s="17">
        <f t="shared" si="939"/>
        <v>0</v>
      </c>
      <c r="IUD132" s="17">
        <f t="shared" si="939"/>
        <v>0</v>
      </c>
      <c r="IUE132" s="17">
        <f t="shared" si="939"/>
        <v>0</v>
      </c>
      <c r="IUF132" s="17">
        <f t="shared" si="939"/>
        <v>0</v>
      </c>
      <c r="IUG132" s="17">
        <f t="shared" si="939"/>
        <v>0</v>
      </c>
      <c r="IUH132" s="17">
        <f t="shared" si="939"/>
        <v>0</v>
      </c>
      <c r="IUI132" s="17">
        <f t="shared" si="939"/>
        <v>0</v>
      </c>
      <c r="IUJ132" s="17">
        <f t="shared" si="939"/>
        <v>0</v>
      </c>
      <c r="IUK132" s="17">
        <f t="shared" si="939"/>
        <v>0</v>
      </c>
      <c r="IUL132" s="17">
        <f t="shared" si="939"/>
        <v>0</v>
      </c>
      <c r="IUM132" s="17">
        <f t="shared" si="939"/>
        <v>0</v>
      </c>
      <c r="IUN132" s="17">
        <f t="shared" si="939"/>
        <v>0</v>
      </c>
      <c r="IUO132" s="17">
        <f t="shared" si="939"/>
        <v>0</v>
      </c>
      <c r="IUP132" s="17">
        <f t="shared" si="939"/>
        <v>0</v>
      </c>
      <c r="IUQ132" s="17">
        <f t="shared" si="939"/>
        <v>0</v>
      </c>
      <c r="IUR132" s="17">
        <f t="shared" si="939"/>
        <v>0</v>
      </c>
      <c r="IUS132" s="17">
        <f t="shared" si="939"/>
        <v>0</v>
      </c>
      <c r="IUT132" s="17">
        <f t="shared" si="939"/>
        <v>0</v>
      </c>
      <c r="IUU132" s="17">
        <f t="shared" si="939"/>
        <v>0</v>
      </c>
      <c r="IUV132" s="17">
        <f t="shared" si="939"/>
        <v>0</v>
      </c>
      <c r="IUW132" s="17">
        <f t="shared" si="939"/>
        <v>0</v>
      </c>
      <c r="IUX132" s="17">
        <f t="shared" si="939"/>
        <v>0</v>
      </c>
      <c r="IUY132" s="17">
        <f t="shared" si="939"/>
        <v>0</v>
      </c>
      <c r="IUZ132" s="17">
        <f t="shared" si="939"/>
        <v>0</v>
      </c>
      <c r="IVA132" s="17">
        <f t="shared" si="939"/>
        <v>0</v>
      </c>
      <c r="IVB132" s="17">
        <f t="shared" si="939"/>
        <v>0</v>
      </c>
      <c r="IVC132" s="17">
        <f t="shared" si="939"/>
        <v>0</v>
      </c>
      <c r="IVD132" s="17">
        <f t="shared" si="939"/>
        <v>0</v>
      </c>
      <c r="IVE132" s="17">
        <f t="shared" si="939"/>
        <v>0</v>
      </c>
      <c r="IVF132" s="17">
        <f t="shared" si="939"/>
        <v>0</v>
      </c>
      <c r="IVG132" s="17">
        <f t="shared" si="939"/>
        <v>0</v>
      </c>
      <c r="IVH132" s="17">
        <f t="shared" si="939"/>
        <v>0</v>
      </c>
      <c r="IVI132" s="17">
        <f t="shared" si="939"/>
        <v>0</v>
      </c>
      <c r="IVJ132" s="17">
        <f t="shared" si="939"/>
        <v>0</v>
      </c>
      <c r="IVK132" s="17">
        <f t="shared" si="939"/>
        <v>0</v>
      </c>
      <c r="IVL132" s="17">
        <f t="shared" si="939"/>
        <v>0</v>
      </c>
      <c r="IVM132" s="17">
        <f t="shared" si="939"/>
        <v>0</v>
      </c>
      <c r="IVN132" s="17">
        <f t="shared" si="939"/>
        <v>0</v>
      </c>
      <c r="IVO132" s="17">
        <f t="shared" si="939"/>
        <v>0</v>
      </c>
      <c r="IVP132" s="17">
        <f t="shared" ref="IVP132:IYA132" si="940">+IVP118*IVP$21/$C$41</f>
        <v>0</v>
      </c>
      <c r="IVQ132" s="17">
        <f t="shared" si="940"/>
        <v>0</v>
      </c>
      <c r="IVR132" s="17">
        <f t="shared" si="940"/>
        <v>0</v>
      </c>
      <c r="IVS132" s="17">
        <f t="shared" si="940"/>
        <v>0</v>
      </c>
      <c r="IVT132" s="17">
        <f t="shared" si="940"/>
        <v>0</v>
      </c>
      <c r="IVU132" s="17">
        <f t="shared" si="940"/>
        <v>0</v>
      </c>
      <c r="IVV132" s="17">
        <f t="shared" si="940"/>
        <v>0</v>
      </c>
      <c r="IVW132" s="17">
        <f t="shared" si="940"/>
        <v>0</v>
      </c>
      <c r="IVX132" s="17">
        <f t="shared" si="940"/>
        <v>0</v>
      </c>
      <c r="IVY132" s="17">
        <f t="shared" si="940"/>
        <v>0</v>
      </c>
      <c r="IVZ132" s="17">
        <f t="shared" si="940"/>
        <v>0</v>
      </c>
      <c r="IWA132" s="17">
        <f t="shared" si="940"/>
        <v>0</v>
      </c>
      <c r="IWB132" s="17">
        <f t="shared" si="940"/>
        <v>0</v>
      </c>
      <c r="IWC132" s="17">
        <f t="shared" si="940"/>
        <v>0</v>
      </c>
      <c r="IWD132" s="17">
        <f t="shared" si="940"/>
        <v>0</v>
      </c>
      <c r="IWE132" s="17">
        <f t="shared" si="940"/>
        <v>0</v>
      </c>
      <c r="IWF132" s="17">
        <f t="shared" si="940"/>
        <v>0</v>
      </c>
      <c r="IWG132" s="17">
        <f t="shared" si="940"/>
        <v>0</v>
      </c>
      <c r="IWH132" s="17">
        <f t="shared" si="940"/>
        <v>0</v>
      </c>
      <c r="IWI132" s="17">
        <f t="shared" si="940"/>
        <v>0</v>
      </c>
      <c r="IWJ132" s="17">
        <f t="shared" si="940"/>
        <v>0</v>
      </c>
      <c r="IWK132" s="17">
        <f t="shared" si="940"/>
        <v>0</v>
      </c>
      <c r="IWL132" s="17">
        <f t="shared" si="940"/>
        <v>0</v>
      </c>
      <c r="IWM132" s="17">
        <f t="shared" si="940"/>
        <v>0</v>
      </c>
      <c r="IWN132" s="17">
        <f t="shared" si="940"/>
        <v>0</v>
      </c>
      <c r="IWO132" s="17">
        <f t="shared" si="940"/>
        <v>0</v>
      </c>
      <c r="IWP132" s="17">
        <f t="shared" si="940"/>
        <v>0</v>
      </c>
      <c r="IWQ132" s="17">
        <f t="shared" si="940"/>
        <v>0</v>
      </c>
      <c r="IWR132" s="17">
        <f t="shared" si="940"/>
        <v>0</v>
      </c>
      <c r="IWS132" s="17">
        <f t="shared" si="940"/>
        <v>0</v>
      </c>
      <c r="IWT132" s="17">
        <f t="shared" si="940"/>
        <v>0</v>
      </c>
      <c r="IWU132" s="17">
        <f t="shared" si="940"/>
        <v>0</v>
      </c>
      <c r="IWV132" s="17">
        <f t="shared" si="940"/>
        <v>0</v>
      </c>
      <c r="IWW132" s="17">
        <f t="shared" si="940"/>
        <v>0</v>
      </c>
      <c r="IWX132" s="17">
        <f t="shared" si="940"/>
        <v>0</v>
      </c>
      <c r="IWY132" s="17">
        <f t="shared" si="940"/>
        <v>0</v>
      </c>
      <c r="IWZ132" s="17">
        <f t="shared" si="940"/>
        <v>0</v>
      </c>
      <c r="IXA132" s="17">
        <f t="shared" si="940"/>
        <v>0</v>
      </c>
      <c r="IXB132" s="17">
        <f t="shared" si="940"/>
        <v>0</v>
      </c>
      <c r="IXC132" s="17">
        <f t="shared" si="940"/>
        <v>0</v>
      </c>
      <c r="IXD132" s="17">
        <f t="shared" si="940"/>
        <v>0</v>
      </c>
      <c r="IXE132" s="17">
        <f t="shared" si="940"/>
        <v>0</v>
      </c>
      <c r="IXF132" s="17">
        <f t="shared" si="940"/>
        <v>0</v>
      </c>
      <c r="IXG132" s="17">
        <f t="shared" si="940"/>
        <v>0</v>
      </c>
      <c r="IXH132" s="17">
        <f t="shared" si="940"/>
        <v>0</v>
      </c>
      <c r="IXI132" s="17">
        <f t="shared" si="940"/>
        <v>0</v>
      </c>
      <c r="IXJ132" s="17">
        <f t="shared" si="940"/>
        <v>0</v>
      </c>
      <c r="IXK132" s="17">
        <f t="shared" si="940"/>
        <v>0</v>
      </c>
      <c r="IXL132" s="17">
        <f t="shared" si="940"/>
        <v>0</v>
      </c>
      <c r="IXM132" s="17">
        <f t="shared" si="940"/>
        <v>0</v>
      </c>
      <c r="IXN132" s="17">
        <f t="shared" si="940"/>
        <v>0</v>
      </c>
      <c r="IXO132" s="17">
        <f t="shared" si="940"/>
        <v>0</v>
      </c>
      <c r="IXP132" s="17">
        <f t="shared" si="940"/>
        <v>0</v>
      </c>
      <c r="IXQ132" s="17">
        <f t="shared" si="940"/>
        <v>0</v>
      </c>
      <c r="IXR132" s="17">
        <f t="shared" si="940"/>
        <v>0</v>
      </c>
      <c r="IXS132" s="17">
        <f t="shared" si="940"/>
        <v>0</v>
      </c>
      <c r="IXT132" s="17">
        <f t="shared" si="940"/>
        <v>0</v>
      </c>
      <c r="IXU132" s="17">
        <f t="shared" si="940"/>
        <v>0</v>
      </c>
      <c r="IXV132" s="17">
        <f t="shared" si="940"/>
        <v>0</v>
      </c>
      <c r="IXW132" s="17">
        <f t="shared" si="940"/>
        <v>0</v>
      </c>
      <c r="IXX132" s="17">
        <f t="shared" si="940"/>
        <v>0</v>
      </c>
      <c r="IXY132" s="17">
        <f t="shared" si="940"/>
        <v>0</v>
      </c>
      <c r="IXZ132" s="17">
        <f t="shared" si="940"/>
        <v>0</v>
      </c>
      <c r="IYA132" s="17">
        <f t="shared" si="940"/>
        <v>0</v>
      </c>
      <c r="IYB132" s="17">
        <f t="shared" ref="IYB132:JAM132" si="941">+IYB118*IYB$21/$C$41</f>
        <v>0</v>
      </c>
      <c r="IYC132" s="17">
        <f t="shared" si="941"/>
        <v>0</v>
      </c>
      <c r="IYD132" s="17">
        <f t="shared" si="941"/>
        <v>0</v>
      </c>
      <c r="IYE132" s="17">
        <f t="shared" si="941"/>
        <v>0</v>
      </c>
      <c r="IYF132" s="17">
        <f t="shared" si="941"/>
        <v>0</v>
      </c>
      <c r="IYG132" s="17">
        <f t="shared" si="941"/>
        <v>0</v>
      </c>
      <c r="IYH132" s="17">
        <f t="shared" si="941"/>
        <v>0</v>
      </c>
      <c r="IYI132" s="17">
        <f t="shared" si="941"/>
        <v>0</v>
      </c>
      <c r="IYJ132" s="17">
        <f t="shared" si="941"/>
        <v>0</v>
      </c>
      <c r="IYK132" s="17">
        <f t="shared" si="941"/>
        <v>0</v>
      </c>
      <c r="IYL132" s="17">
        <f t="shared" si="941"/>
        <v>0</v>
      </c>
      <c r="IYM132" s="17">
        <f t="shared" si="941"/>
        <v>0</v>
      </c>
      <c r="IYN132" s="17">
        <f t="shared" si="941"/>
        <v>0</v>
      </c>
      <c r="IYO132" s="17">
        <f t="shared" si="941"/>
        <v>0</v>
      </c>
      <c r="IYP132" s="17">
        <f t="shared" si="941"/>
        <v>0</v>
      </c>
      <c r="IYQ132" s="17">
        <f t="shared" si="941"/>
        <v>0</v>
      </c>
      <c r="IYR132" s="17">
        <f t="shared" si="941"/>
        <v>0</v>
      </c>
      <c r="IYS132" s="17">
        <f t="shared" si="941"/>
        <v>0</v>
      </c>
      <c r="IYT132" s="17">
        <f t="shared" si="941"/>
        <v>0</v>
      </c>
      <c r="IYU132" s="17">
        <f t="shared" si="941"/>
        <v>0</v>
      </c>
      <c r="IYV132" s="17">
        <f t="shared" si="941"/>
        <v>0</v>
      </c>
      <c r="IYW132" s="17">
        <f t="shared" si="941"/>
        <v>0</v>
      </c>
      <c r="IYX132" s="17">
        <f t="shared" si="941"/>
        <v>0</v>
      </c>
      <c r="IYY132" s="17">
        <f t="shared" si="941"/>
        <v>0</v>
      </c>
      <c r="IYZ132" s="17">
        <f t="shared" si="941"/>
        <v>0</v>
      </c>
      <c r="IZA132" s="17">
        <f t="shared" si="941"/>
        <v>0</v>
      </c>
      <c r="IZB132" s="17">
        <f t="shared" si="941"/>
        <v>0</v>
      </c>
      <c r="IZC132" s="17">
        <f t="shared" si="941"/>
        <v>0</v>
      </c>
      <c r="IZD132" s="17">
        <f t="shared" si="941"/>
        <v>0</v>
      </c>
      <c r="IZE132" s="17">
        <f t="shared" si="941"/>
        <v>0</v>
      </c>
      <c r="IZF132" s="17">
        <f t="shared" si="941"/>
        <v>0</v>
      </c>
      <c r="IZG132" s="17">
        <f t="shared" si="941"/>
        <v>0</v>
      </c>
      <c r="IZH132" s="17">
        <f t="shared" si="941"/>
        <v>0</v>
      </c>
      <c r="IZI132" s="17">
        <f t="shared" si="941"/>
        <v>0</v>
      </c>
      <c r="IZJ132" s="17">
        <f t="shared" si="941"/>
        <v>0</v>
      </c>
      <c r="IZK132" s="17">
        <f t="shared" si="941"/>
        <v>0</v>
      </c>
      <c r="IZL132" s="17">
        <f t="shared" si="941"/>
        <v>0</v>
      </c>
      <c r="IZM132" s="17">
        <f t="shared" si="941"/>
        <v>0</v>
      </c>
      <c r="IZN132" s="17">
        <f t="shared" si="941"/>
        <v>0</v>
      </c>
      <c r="IZO132" s="17">
        <f t="shared" si="941"/>
        <v>0</v>
      </c>
      <c r="IZP132" s="17">
        <f t="shared" si="941"/>
        <v>0</v>
      </c>
      <c r="IZQ132" s="17">
        <f t="shared" si="941"/>
        <v>0</v>
      </c>
      <c r="IZR132" s="17">
        <f t="shared" si="941"/>
        <v>0</v>
      </c>
      <c r="IZS132" s="17">
        <f t="shared" si="941"/>
        <v>0</v>
      </c>
      <c r="IZT132" s="17">
        <f t="shared" si="941"/>
        <v>0</v>
      </c>
      <c r="IZU132" s="17">
        <f t="shared" si="941"/>
        <v>0</v>
      </c>
      <c r="IZV132" s="17">
        <f t="shared" si="941"/>
        <v>0</v>
      </c>
      <c r="IZW132" s="17">
        <f t="shared" si="941"/>
        <v>0</v>
      </c>
      <c r="IZX132" s="17">
        <f t="shared" si="941"/>
        <v>0</v>
      </c>
      <c r="IZY132" s="17">
        <f t="shared" si="941"/>
        <v>0</v>
      </c>
      <c r="IZZ132" s="17">
        <f t="shared" si="941"/>
        <v>0</v>
      </c>
      <c r="JAA132" s="17">
        <f t="shared" si="941"/>
        <v>0</v>
      </c>
      <c r="JAB132" s="17">
        <f t="shared" si="941"/>
        <v>0</v>
      </c>
      <c r="JAC132" s="17">
        <f t="shared" si="941"/>
        <v>0</v>
      </c>
      <c r="JAD132" s="17">
        <f t="shared" si="941"/>
        <v>0</v>
      </c>
      <c r="JAE132" s="17">
        <f t="shared" si="941"/>
        <v>0</v>
      </c>
      <c r="JAF132" s="17">
        <f t="shared" si="941"/>
        <v>0</v>
      </c>
      <c r="JAG132" s="17">
        <f t="shared" si="941"/>
        <v>0</v>
      </c>
      <c r="JAH132" s="17">
        <f t="shared" si="941"/>
        <v>0</v>
      </c>
      <c r="JAI132" s="17">
        <f t="shared" si="941"/>
        <v>0</v>
      </c>
      <c r="JAJ132" s="17">
        <f t="shared" si="941"/>
        <v>0</v>
      </c>
      <c r="JAK132" s="17">
        <f t="shared" si="941"/>
        <v>0</v>
      </c>
      <c r="JAL132" s="17">
        <f t="shared" si="941"/>
        <v>0</v>
      </c>
      <c r="JAM132" s="17">
        <f t="shared" si="941"/>
        <v>0</v>
      </c>
      <c r="JAN132" s="17">
        <f t="shared" ref="JAN132:JCY132" si="942">+JAN118*JAN$21/$C$41</f>
        <v>0</v>
      </c>
      <c r="JAO132" s="17">
        <f t="shared" si="942"/>
        <v>0</v>
      </c>
      <c r="JAP132" s="17">
        <f t="shared" si="942"/>
        <v>0</v>
      </c>
      <c r="JAQ132" s="17">
        <f t="shared" si="942"/>
        <v>0</v>
      </c>
      <c r="JAR132" s="17">
        <f t="shared" si="942"/>
        <v>0</v>
      </c>
      <c r="JAS132" s="17">
        <f t="shared" si="942"/>
        <v>0</v>
      </c>
      <c r="JAT132" s="17">
        <f t="shared" si="942"/>
        <v>0</v>
      </c>
      <c r="JAU132" s="17">
        <f t="shared" si="942"/>
        <v>0</v>
      </c>
      <c r="JAV132" s="17">
        <f t="shared" si="942"/>
        <v>0</v>
      </c>
      <c r="JAW132" s="17">
        <f t="shared" si="942"/>
        <v>0</v>
      </c>
      <c r="JAX132" s="17">
        <f t="shared" si="942"/>
        <v>0</v>
      </c>
      <c r="JAY132" s="17">
        <f t="shared" si="942"/>
        <v>0</v>
      </c>
      <c r="JAZ132" s="17">
        <f t="shared" si="942"/>
        <v>0</v>
      </c>
      <c r="JBA132" s="17">
        <f t="shared" si="942"/>
        <v>0</v>
      </c>
      <c r="JBB132" s="17">
        <f t="shared" si="942"/>
        <v>0</v>
      </c>
      <c r="JBC132" s="17">
        <f t="shared" si="942"/>
        <v>0</v>
      </c>
      <c r="JBD132" s="17">
        <f t="shared" si="942"/>
        <v>0</v>
      </c>
      <c r="JBE132" s="17">
        <f t="shared" si="942"/>
        <v>0</v>
      </c>
      <c r="JBF132" s="17">
        <f t="shared" si="942"/>
        <v>0</v>
      </c>
      <c r="JBG132" s="17">
        <f t="shared" si="942"/>
        <v>0</v>
      </c>
      <c r="JBH132" s="17">
        <f t="shared" si="942"/>
        <v>0</v>
      </c>
      <c r="JBI132" s="17">
        <f t="shared" si="942"/>
        <v>0</v>
      </c>
      <c r="JBJ132" s="17">
        <f t="shared" si="942"/>
        <v>0</v>
      </c>
      <c r="JBK132" s="17">
        <f t="shared" si="942"/>
        <v>0</v>
      </c>
      <c r="JBL132" s="17">
        <f t="shared" si="942"/>
        <v>0</v>
      </c>
      <c r="JBM132" s="17">
        <f t="shared" si="942"/>
        <v>0</v>
      </c>
      <c r="JBN132" s="17">
        <f t="shared" si="942"/>
        <v>0</v>
      </c>
      <c r="JBO132" s="17">
        <f t="shared" si="942"/>
        <v>0</v>
      </c>
      <c r="JBP132" s="17">
        <f t="shared" si="942"/>
        <v>0</v>
      </c>
      <c r="JBQ132" s="17">
        <f t="shared" si="942"/>
        <v>0</v>
      </c>
      <c r="JBR132" s="17">
        <f t="shared" si="942"/>
        <v>0</v>
      </c>
      <c r="JBS132" s="17">
        <f t="shared" si="942"/>
        <v>0</v>
      </c>
      <c r="JBT132" s="17">
        <f t="shared" si="942"/>
        <v>0</v>
      </c>
      <c r="JBU132" s="17">
        <f t="shared" si="942"/>
        <v>0</v>
      </c>
      <c r="JBV132" s="17">
        <f t="shared" si="942"/>
        <v>0</v>
      </c>
      <c r="JBW132" s="17">
        <f t="shared" si="942"/>
        <v>0</v>
      </c>
      <c r="JBX132" s="17">
        <f t="shared" si="942"/>
        <v>0</v>
      </c>
      <c r="JBY132" s="17">
        <f t="shared" si="942"/>
        <v>0</v>
      </c>
      <c r="JBZ132" s="17">
        <f t="shared" si="942"/>
        <v>0</v>
      </c>
      <c r="JCA132" s="17">
        <f t="shared" si="942"/>
        <v>0</v>
      </c>
      <c r="JCB132" s="17">
        <f t="shared" si="942"/>
        <v>0</v>
      </c>
      <c r="JCC132" s="17">
        <f t="shared" si="942"/>
        <v>0</v>
      </c>
      <c r="JCD132" s="17">
        <f t="shared" si="942"/>
        <v>0</v>
      </c>
      <c r="JCE132" s="17">
        <f t="shared" si="942"/>
        <v>0</v>
      </c>
      <c r="JCF132" s="17">
        <f t="shared" si="942"/>
        <v>0</v>
      </c>
      <c r="JCG132" s="17">
        <f t="shared" si="942"/>
        <v>0</v>
      </c>
      <c r="JCH132" s="17">
        <f t="shared" si="942"/>
        <v>0</v>
      </c>
      <c r="JCI132" s="17">
        <f t="shared" si="942"/>
        <v>0</v>
      </c>
      <c r="JCJ132" s="17">
        <f t="shared" si="942"/>
        <v>0</v>
      </c>
      <c r="JCK132" s="17">
        <f t="shared" si="942"/>
        <v>0</v>
      </c>
      <c r="JCL132" s="17">
        <f t="shared" si="942"/>
        <v>0</v>
      </c>
      <c r="JCM132" s="17">
        <f t="shared" si="942"/>
        <v>0</v>
      </c>
      <c r="JCN132" s="17">
        <f t="shared" si="942"/>
        <v>0</v>
      </c>
      <c r="JCO132" s="17">
        <f t="shared" si="942"/>
        <v>0</v>
      </c>
      <c r="JCP132" s="17">
        <f t="shared" si="942"/>
        <v>0</v>
      </c>
      <c r="JCQ132" s="17">
        <f t="shared" si="942"/>
        <v>0</v>
      </c>
      <c r="JCR132" s="17">
        <f t="shared" si="942"/>
        <v>0</v>
      </c>
      <c r="JCS132" s="17">
        <f t="shared" si="942"/>
        <v>0</v>
      </c>
      <c r="JCT132" s="17">
        <f t="shared" si="942"/>
        <v>0</v>
      </c>
      <c r="JCU132" s="17">
        <f t="shared" si="942"/>
        <v>0</v>
      </c>
      <c r="JCV132" s="17">
        <f t="shared" si="942"/>
        <v>0</v>
      </c>
      <c r="JCW132" s="17">
        <f t="shared" si="942"/>
        <v>0</v>
      </c>
      <c r="JCX132" s="17">
        <f t="shared" si="942"/>
        <v>0</v>
      </c>
      <c r="JCY132" s="17">
        <f t="shared" si="942"/>
        <v>0</v>
      </c>
      <c r="JCZ132" s="17">
        <f t="shared" ref="JCZ132:JFK132" si="943">+JCZ118*JCZ$21/$C$41</f>
        <v>0</v>
      </c>
      <c r="JDA132" s="17">
        <f t="shared" si="943"/>
        <v>0</v>
      </c>
      <c r="JDB132" s="17">
        <f t="shared" si="943"/>
        <v>0</v>
      </c>
      <c r="JDC132" s="17">
        <f t="shared" si="943"/>
        <v>0</v>
      </c>
      <c r="JDD132" s="17">
        <f t="shared" si="943"/>
        <v>0</v>
      </c>
      <c r="JDE132" s="17">
        <f t="shared" si="943"/>
        <v>0</v>
      </c>
      <c r="JDF132" s="17">
        <f t="shared" si="943"/>
        <v>0</v>
      </c>
      <c r="JDG132" s="17">
        <f t="shared" si="943"/>
        <v>0</v>
      </c>
      <c r="JDH132" s="17">
        <f t="shared" si="943"/>
        <v>0</v>
      </c>
      <c r="JDI132" s="17">
        <f t="shared" si="943"/>
        <v>0</v>
      </c>
      <c r="JDJ132" s="17">
        <f t="shared" si="943"/>
        <v>0</v>
      </c>
      <c r="JDK132" s="17">
        <f t="shared" si="943"/>
        <v>0</v>
      </c>
      <c r="JDL132" s="17">
        <f t="shared" si="943"/>
        <v>0</v>
      </c>
      <c r="JDM132" s="17">
        <f t="shared" si="943"/>
        <v>0</v>
      </c>
      <c r="JDN132" s="17">
        <f t="shared" si="943"/>
        <v>0</v>
      </c>
      <c r="JDO132" s="17">
        <f t="shared" si="943"/>
        <v>0</v>
      </c>
      <c r="JDP132" s="17">
        <f t="shared" si="943"/>
        <v>0</v>
      </c>
      <c r="JDQ132" s="17">
        <f t="shared" si="943"/>
        <v>0</v>
      </c>
      <c r="JDR132" s="17">
        <f t="shared" si="943"/>
        <v>0</v>
      </c>
      <c r="JDS132" s="17">
        <f t="shared" si="943"/>
        <v>0</v>
      </c>
      <c r="JDT132" s="17">
        <f t="shared" si="943"/>
        <v>0</v>
      </c>
      <c r="JDU132" s="17">
        <f t="shared" si="943"/>
        <v>0</v>
      </c>
      <c r="JDV132" s="17">
        <f t="shared" si="943"/>
        <v>0</v>
      </c>
      <c r="JDW132" s="17">
        <f t="shared" si="943"/>
        <v>0</v>
      </c>
      <c r="JDX132" s="17">
        <f t="shared" si="943"/>
        <v>0</v>
      </c>
      <c r="JDY132" s="17">
        <f t="shared" si="943"/>
        <v>0</v>
      </c>
      <c r="JDZ132" s="17">
        <f t="shared" si="943"/>
        <v>0</v>
      </c>
      <c r="JEA132" s="17">
        <f t="shared" si="943"/>
        <v>0</v>
      </c>
      <c r="JEB132" s="17">
        <f t="shared" si="943"/>
        <v>0</v>
      </c>
      <c r="JEC132" s="17">
        <f t="shared" si="943"/>
        <v>0</v>
      </c>
      <c r="JED132" s="17">
        <f t="shared" si="943"/>
        <v>0</v>
      </c>
      <c r="JEE132" s="17">
        <f t="shared" si="943"/>
        <v>0</v>
      </c>
      <c r="JEF132" s="17">
        <f t="shared" si="943"/>
        <v>0</v>
      </c>
      <c r="JEG132" s="17">
        <f t="shared" si="943"/>
        <v>0</v>
      </c>
      <c r="JEH132" s="17">
        <f t="shared" si="943"/>
        <v>0</v>
      </c>
      <c r="JEI132" s="17">
        <f t="shared" si="943"/>
        <v>0</v>
      </c>
      <c r="JEJ132" s="17">
        <f t="shared" si="943"/>
        <v>0</v>
      </c>
      <c r="JEK132" s="17">
        <f t="shared" si="943"/>
        <v>0</v>
      </c>
      <c r="JEL132" s="17">
        <f t="shared" si="943"/>
        <v>0</v>
      </c>
      <c r="JEM132" s="17">
        <f t="shared" si="943"/>
        <v>0</v>
      </c>
      <c r="JEN132" s="17">
        <f t="shared" si="943"/>
        <v>0</v>
      </c>
      <c r="JEO132" s="17">
        <f t="shared" si="943"/>
        <v>0</v>
      </c>
      <c r="JEP132" s="17">
        <f t="shared" si="943"/>
        <v>0</v>
      </c>
      <c r="JEQ132" s="17">
        <f t="shared" si="943"/>
        <v>0</v>
      </c>
      <c r="JER132" s="17">
        <f t="shared" si="943"/>
        <v>0</v>
      </c>
      <c r="JES132" s="17">
        <f t="shared" si="943"/>
        <v>0</v>
      </c>
      <c r="JET132" s="17">
        <f t="shared" si="943"/>
        <v>0</v>
      </c>
      <c r="JEU132" s="17">
        <f t="shared" si="943"/>
        <v>0</v>
      </c>
      <c r="JEV132" s="17">
        <f t="shared" si="943"/>
        <v>0</v>
      </c>
      <c r="JEW132" s="17">
        <f t="shared" si="943"/>
        <v>0</v>
      </c>
      <c r="JEX132" s="17">
        <f t="shared" si="943"/>
        <v>0</v>
      </c>
      <c r="JEY132" s="17">
        <f t="shared" si="943"/>
        <v>0</v>
      </c>
      <c r="JEZ132" s="17">
        <f t="shared" si="943"/>
        <v>0</v>
      </c>
      <c r="JFA132" s="17">
        <f t="shared" si="943"/>
        <v>0</v>
      </c>
      <c r="JFB132" s="17">
        <f t="shared" si="943"/>
        <v>0</v>
      </c>
      <c r="JFC132" s="17">
        <f t="shared" si="943"/>
        <v>0</v>
      </c>
      <c r="JFD132" s="17">
        <f t="shared" si="943"/>
        <v>0</v>
      </c>
      <c r="JFE132" s="17">
        <f t="shared" si="943"/>
        <v>0</v>
      </c>
      <c r="JFF132" s="17">
        <f t="shared" si="943"/>
        <v>0</v>
      </c>
      <c r="JFG132" s="17">
        <f t="shared" si="943"/>
        <v>0</v>
      </c>
      <c r="JFH132" s="17">
        <f t="shared" si="943"/>
        <v>0</v>
      </c>
      <c r="JFI132" s="17">
        <f t="shared" si="943"/>
        <v>0</v>
      </c>
      <c r="JFJ132" s="17">
        <f t="shared" si="943"/>
        <v>0</v>
      </c>
      <c r="JFK132" s="17">
        <f t="shared" si="943"/>
        <v>0</v>
      </c>
      <c r="JFL132" s="17">
        <f t="shared" ref="JFL132:JHW132" si="944">+JFL118*JFL$21/$C$41</f>
        <v>0</v>
      </c>
      <c r="JFM132" s="17">
        <f t="shared" si="944"/>
        <v>0</v>
      </c>
      <c r="JFN132" s="17">
        <f t="shared" si="944"/>
        <v>0</v>
      </c>
      <c r="JFO132" s="17">
        <f t="shared" si="944"/>
        <v>0</v>
      </c>
      <c r="JFP132" s="17">
        <f t="shared" si="944"/>
        <v>0</v>
      </c>
      <c r="JFQ132" s="17">
        <f t="shared" si="944"/>
        <v>0</v>
      </c>
      <c r="JFR132" s="17">
        <f t="shared" si="944"/>
        <v>0</v>
      </c>
      <c r="JFS132" s="17">
        <f t="shared" si="944"/>
        <v>0</v>
      </c>
      <c r="JFT132" s="17">
        <f t="shared" si="944"/>
        <v>0</v>
      </c>
      <c r="JFU132" s="17">
        <f t="shared" si="944"/>
        <v>0</v>
      </c>
      <c r="JFV132" s="17">
        <f t="shared" si="944"/>
        <v>0</v>
      </c>
      <c r="JFW132" s="17">
        <f t="shared" si="944"/>
        <v>0</v>
      </c>
      <c r="JFX132" s="17">
        <f t="shared" si="944"/>
        <v>0</v>
      </c>
      <c r="JFY132" s="17">
        <f t="shared" si="944"/>
        <v>0</v>
      </c>
      <c r="JFZ132" s="17">
        <f t="shared" si="944"/>
        <v>0</v>
      </c>
      <c r="JGA132" s="17">
        <f t="shared" si="944"/>
        <v>0</v>
      </c>
      <c r="JGB132" s="17">
        <f t="shared" si="944"/>
        <v>0</v>
      </c>
      <c r="JGC132" s="17">
        <f t="shared" si="944"/>
        <v>0</v>
      </c>
      <c r="JGD132" s="17">
        <f t="shared" si="944"/>
        <v>0</v>
      </c>
      <c r="JGE132" s="17">
        <f t="shared" si="944"/>
        <v>0</v>
      </c>
      <c r="JGF132" s="17">
        <f t="shared" si="944"/>
        <v>0</v>
      </c>
      <c r="JGG132" s="17">
        <f t="shared" si="944"/>
        <v>0</v>
      </c>
      <c r="JGH132" s="17">
        <f t="shared" si="944"/>
        <v>0</v>
      </c>
      <c r="JGI132" s="17">
        <f t="shared" si="944"/>
        <v>0</v>
      </c>
      <c r="JGJ132" s="17">
        <f t="shared" si="944"/>
        <v>0</v>
      </c>
      <c r="JGK132" s="17">
        <f t="shared" si="944"/>
        <v>0</v>
      </c>
      <c r="JGL132" s="17">
        <f t="shared" si="944"/>
        <v>0</v>
      </c>
      <c r="JGM132" s="17">
        <f t="shared" si="944"/>
        <v>0</v>
      </c>
      <c r="JGN132" s="17">
        <f t="shared" si="944"/>
        <v>0</v>
      </c>
      <c r="JGO132" s="17">
        <f t="shared" si="944"/>
        <v>0</v>
      </c>
      <c r="JGP132" s="17">
        <f t="shared" si="944"/>
        <v>0</v>
      </c>
      <c r="JGQ132" s="17">
        <f t="shared" si="944"/>
        <v>0</v>
      </c>
      <c r="JGR132" s="17">
        <f t="shared" si="944"/>
        <v>0</v>
      </c>
      <c r="JGS132" s="17">
        <f t="shared" si="944"/>
        <v>0</v>
      </c>
      <c r="JGT132" s="17">
        <f t="shared" si="944"/>
        <v>0</v>
      </c>
      <c r="JGU132" s="17">
        <f t="shared" si="944"/>
        <v>0</v>
      </c>
      <c r="JGV132" s="17">
        <f t="shared" si="944"/>
        <v>0</v>
      </c>
      <c r="JGW132" s="17">
        <f t="shared" si="944"/>
        <v>0</v>
      </c>
      <c r="JGX132" s="17">
        <f t="shared" si="944"/>
        <v>0</v>
      </c>
      <c r="JGY132" s="17">
        <f t="shared" si="944"/>
        <v>0</v>
      </c>
      <c r="JGZ132" s="17">
        <f t="shared" si="944"/>
        <v>0</v>
      </c>
      <c r="JHA132" s="17">
        <f t="shared" si="944"/>
        <v>0</v>
      </c>
      <c r="JHB132" s="17">
        <f t="shared" si="944"/>
        <v>0</v>
      </c>
      <c r="JHC132" s="17">
        <f t="shared" si="944"/>
        <v>0</v>
      </c>
      <c r="JHD132" s="17">
        <f t="shared" si="944"/>
        <v>0</v>
      </c>
      <c r="JHE132" s="17">
        <f t="shared" si="944"/>
        <v>0</v>
      </c>
      <c r="JHF132" s="17">
        <f t="shared" si="944"/>
        <v>0</v>
      </c>
      <c r="JHG132" s="17">
        <f t="shared" si="944"/>
        <v>0</v>
      </c>
      <c r="JHH132" s="17">
        <f t="shared" si="944"/>
        <v>0</v>
      </c>
      <c r="JHI132" s="17">
        <f t="shared" si="944"/>
        <v>0</v>
      </c>
      <c r="JHJ132" s="17">
        <f t="shared" si="944"/>
        <v>0</v>
      </c>
      <c r="JHK132" s="17">
        <f t="shared" si="944"/>
        <v>0</v>
      </c>
      <c r="JHL132" s="17">
        <f t="shared" si="944"/>
        <v>0</v>
      </c>
      <c r="JHM132" s="17">
        <f t="shared" si="944"/>
        <v>0</v>
      </c>
      <c r="JHN132" s="17">
        <f t="shared" si="944"/>
        <v>0</v>
      </c>
      <c r="JHO132" s="17">
        <f t="shared" si="944"/>
        <v>0</v>
      </c>
      <c r="JHP132" s="17">
        <f t="shared" si="944"/>
        <v>0</v>
      </c>
      <c r="JHQ132" s="17">
        <f t="shared" si="944"/>
        <v>0</v>
      </c>
      <c r="JHR132" s="17">
        <f t="shared" si="944"/>
        <v>0</v>
      </c>
      <c r="JHS132" s="17">
        <f t="shared" si="944"/>
        <v>0</v>
      </c>
      <c r="JHT132" s="17">
        <f t="shared" si="944"/>
        <v>0</v>
      </c>
      <c r="JHU132" s="17">
        <f t="shared" si="944"/>
        <v>0</v>
      </c>
      <c r="JHV132" s="17">
        <f t="shared" si="944"/>
        <v>0</v>
      </c>
      <c r="JHW132" s="17">
        <f t="shared" si="944"/>
        <v>0</v>
      </c>
      <c r="JHX132" s="17">
        <f t="shared" ref="JHX132:JKI132" si="945">+JHX118*JHX$21/$C$41</f>
        <v>0</v>
      </c>
      <c r="JHY132" s="17">
        <f t="shared" si="945"/>
        <v>0</v>
      </c>
      <c r="JHZ132" s="17">
        <f t="shared" si="945"/>
        <v>0</v>
      </c>
      <c r="JIA132" s="17">
        <f t="shared" si="945"/>
        <v>0</v>
      </c>
      <c r="JIB132" s="17">
        <f t="shared" si="945"/>
        <v>0</v>
      </c>
      <c r="JIC132" s="17">
        <f t="shared" si="945"/>
        <v>0</v>
      </c>
      <c r="JID132" s="17">
        <f t="shared" si="945"/>
        <v>0</v>
      </c>
      <c r="JIE132" s="17">
        <f t="shared" si="945"/>
        <v>0</v>
      </c>
      <c r="JIF132" s="17">
        <f t="shared" si="945"/>
        <v>0</v>
      </c>
      <c r="JIG132" s="17">
        <f t="shared" si="945"/>
        <v>0</v>
      </c>
      <c r="JIH132" s="17">
        <f t="shared" si="945"/>
        <v>0</v>
      </c>
      <c r="JII132" s="17">
        <f t="shared" si="945"/>
        <v>0</v>
      </c>
      <c r="JIJ132" s="17">
        <f t="shared" si="945"/>
        <v>0</v>
      </c>
      <c r="JIK132" s="17">
        <f t="shared" si="945"/>
        <v>0</v>
      </c>
      <c r="JIL132" s="17">
        <f t="shared" si="945"/>
        <v>0</v>
      </c>
      <c r="JIM132" s="17">
        <f t="shared" si="945"/>
        <v>0</v>
      </c>
      <c r="JIN132" s="17">
        <f t="shared" si="945"/>
        <v>0</v>
      </c>
      <c r="JIO132" s="17">
        <f t="shared" si="945"/>
        <v>0</v>
      </c>
      <c r="JIP132" s="17">
        <f t="shared" si="945"/>
        <v>0</v>
      </c>
      <c r="JIQ132" s="17">
        <f t="shared" si="945"/>
        <v>0</v>
      </c>
      <c r="JIR132" s="17">
        <f t="shared" si="945"/>
        <v>0</v>
      </c>
      <c r="JIS132" s="17">
        <f t="shared" si="945"/>
        <v>0</v>
      </c>
      <c r="JIT132" s="17">
        <f t="shared" si="945"/>
        <v>0</v>
      </c>
      <c r="JIU132" s="17">
        <f t="shared" si="945"/>
        <v>0</v>
      </c>
      <c r="JIV132" s="17">
        <f t="shared" si="945"/>
        <v>0</v>
      </c>
      <c r="JIW132" s="17">
        <f t="shared" si="945"/>
        <v>0</v>
      </c>
      <c r="JIX132" s="17">
        <f t="shared" si="945"/>
        <v>0</v>
      </c>
      <c r="JIY132" s="17">
        <f t="shared" si="945"/>
        <v>0</v>
      </c>
      <c r="JIZ132" s="17">
        <f t="shared" si="945"/>
        <v>0</v>
      </c>
      <c r="JJA132" s="17">
        <f t="shared" si="945"/>
        <v>0</v>
      </c>
      <c r="JJB132" s="17">
        <f t="shared" si="945"/>
        <v>0</v>
      </c>
      <c r="JJC132" s="17">
        <f t="shared" si="945"/>
        <v>0</v>
      </c>
      <c r="JJD132" s="17">
        <f t="shared" si="945"/>
        <v>0</v>
      </c>
      <c r="JJE132" s="17">
        <f t="shared" si="945"/>
        <v>0</v>
      </c>
      <c r="JJF132" s="17">
        <f t="shared" si="945"/>
        <v>0</v>
      </c>
      <c r="JJG132" s="17">
        <f t="shared" si="945"/>
        <v>0</v>
      </c>
      <c r="JJH132" s="17">
        <f t="shared" si="945"/>
        <v>0</v>
      </c>
      <c r="JJI132" s="17">
        <f t="shared" si="945"/>
        <v>0</v>
      </c>
      <c r="JJJ132" s="17">
        <f t="shared" si="945"/>
        <v>0</v>
      </c>
      <c r="JJK132" s="17">
        <f t="shared" si="945"/>
        <v>0</v>
      </c>
      <c r="JJL132" s="17">
        <f t="shared" si="945"/>
        <v>0</v>
      </c>
      <c r="JJM132" s="17">
        <f t="shared" si="945"/>
        <v>0</v>
      </c>
      <c r="JJN132" s="17">
        <f t="shared" si="945"/>
        <v>0</v>
      </c>
      <c r="JJO132" s="17">
        <f t="shared" si="945"/>
        <v>0</v>
      </c>
      <c r="JJP132" s="17">
        <f t="shared" si="945"/>
        <v>0</v>
      </c>
      <c r="JJQ132" s="17">
        <f t="shared" si="945"/>
        <v>0</v>
      </c>
      <c r="JJR132" s="17">
        <f t="shared" si="945"/>
        <v>0</v>
      </c>
      <c r="JJS132" s="17">
        <f t="shared" si="945"/>
        <v>0</v>
      </c>
      <c r="JJT132" s="17">
        <f t="shared" si="945"/>
        <v>0</v>
      </c>
      <c r="JJU132" s="17">
        <f t="shared" si="945"/>
        <v>0</v>
      </c>
      <c r="JJV132" s="17">
        <f t="shared" si="945"/>
        <v>0</v>
      </c>
      <c r="JJW132" s="17">
        <f t="shared" si="945"/>
        <v>0</v>
      </c>
      <c r="JJX132" s="17">
        <f t="shared" si="945"/>
        <v>0</v>
      </c>
      <c r="JJY132" s="17">
        <f t="shared" si="945"/>
        <v>0</v>
      </c>
      <c r="JJZ132" s="17">
        <f t="shared" si="945"/>
        <v>0</v>
      </c>
      <c r="JKA132" s="17">
        <f t="shared" si="945"/>
        <v>0</v>
      </c>
      <c r="JKB132" s="17">
        <f t="shared" si="945"/>
        <v>0</v>
      </c>
      <c r="JKC132" s="17">
        <f t="shared" si="945"/>
        <v>0</v>
      </c>
      <c r="JKD132" s="17">
        <f t="shared" si="945"/>
        <v>0</v>
      </c>
      <c r="JKE132" s="17">
        <f t="shared" si="945"/>
        <v>0</v>
      </c>
      <c r="JKF132" s="17">
        <f t="shared" si="945"/>
        <v>0</v>
      </c>
      <c r="JKG132" s="17">
        <f t="shared" si="945"/>
        <v>0</v>
      </c>
      <c r="JKH132" s="17">
        <f t="shared" si="945"/>
        <v>0</v>
      </c>
      <c r="JKI132" s="17">
        <f t="shared" si="945"/>
        <v>0</v>
      </c>
      <c r="JKJ132" s="17">
        <f t="shared" ref="JKJ132:JMU132" si="946">+JKJ118*JKJ$21/$C$41</f>
        <v>0</v>
      </c>
      <c r="JKK132" s="17">
        <f t="shared" si="946"/>
        <v>0</v>
      </c>
      <c r="JKL132" s="17">
        <f t="shared" si="946"/>
        <v>0</v>
      </c>
      <c r="JKM132" s="17">
        <f t="shared" si="946"/>
        <v>0</v>
      </c>
      <c r="JKN132" s="17">
        <f t="shared" si="946"/>
        <v>0</v>
      </c>
      <c r="JKO132" s="17">
        <f t="shared" si="946"/>
        <v>0</v>
      </c>
      <c r="JKP132" s="17">
        <f t="shared" si="946"/>
        <v>0</v>
      </c>
      <c r="JKQ132" s="17">
        <f t="shared" si="946"/>
        <v>0</v>
      </c>
      <c r="JKR132" s="17">
        <f t="shared" si="946"/>
        <v>0</v>
      </c>
      <c r="JKS132" s="17">
        <f t="shared" si="946"/>
        <v>0</v>
      </c>
      <c r="JKT132" s="17">
        <f t="shared" si="946"/>
        <v>0</v>
      </c>
      <c r="JKU132" s="17">
        <f t="shared" si="946"/>
        <v>0</v>
      </c>
      <c r="JKV132" s="17">
        <f t="shared" si="946"/>
        <v>0</v>
      </c>
      <c r="JKW132" s="17">
        <f t="shared" si="946"/>
        <v>0</v>
      </c>
      <c r="JKX132" s="17">
        <f t="shared" si="946"/>
        <v>0</v>
      </c>
      <c r="JKY132" s="17">
        <f t="shared" si="946"/>
        <v>0</v>
      </c>
      <c r="JKZ132" s="17">
        <f t="shared" si="946"/>
        <v>0</v>
      </c>
      <c r="JLA132" s="17">
        <f t="shared" si="946"/>
        <v>0</v>
      </c>
      <c r="JLB132" s="17">
        <f t="shared" si="946"/>
        <v>0</v>
      </c>
      <c r="JLC132" s="17">
        <f t="shared" si="946"/>
        <v>0</v>
      </c>
      <c r="JLD132" s="17">
        <f t="shared" si="946"/>
        <v>0</v>
      </c>
      <c r="JLE132" s="17">
        <f t="shared" si="946"/>
        <v>0</v>
      </c>
      <c r="JLF132" s="17">
        <f t="shared" si="946"/>
        <v>0</v>
      </c>
      <c r="JLG132" s="17">
        <f t="shared" si="946"/>
        <v>0</v>
      </c>
      <c r="JLH132" s="17">
        <f t="shared" si="946"/>
        <v>0</v>
      </c>
      <c r="JLI132" s="17">
        <f t="shared" si="946"/>
        <v>0</v>
      </c>
      <c r="JLJ132" s="17">
        <f t="shared" si="946"/>
        <v>0</v>
      </c>
      <c r="JLK132" s="17">
        <f t="shared" si="946"/>
        <v>0</v>
      </c>
      <c r="JLL132" s="17">
        <f t="shared" si="946"/>
        <v>0</v>
      </c>
      <c r="JLM132" s="17">
        <f t="shared" si="946"/>
        <v>0</v>
      </c>
      <c r="JLN132" s="17">
        <f t="shared" si="946"/>
        <v>0</v>
      </c>
      <c r="JLO132" s="17">
        <f t="shared" si="946"/>
        <v>0</v>
      </c>
      <c r="JLP132" s="17">
        <f t="shared" si="946"/>
        <v>0</v>
      </c>
      <c r="JLQ132" s="17">
        <f t="shared" si="946"/>
        <v>0</v>
      </c>
      <c r="JLR132" s="17">
        <f t="shared" si="946"/>
        <v>0</v>
      </c>
      <c r="JLS132" s="17">
        <f t="shared" si="946"/>
        <v>0</v>
      </c>
      <c r="JLT132" s="17">
        <f t="shared" si="946"/>
        <v>0</v>
      </c>
      <c r="JLU132" s="17">
        <f t="shared" si="946"/>
        <v>0</v>
      </c>
      <c r="JLV132" s="17">
        <f t="shared" si="946"/>
        <v>0</v>
      </c>
      <c r="JLW132" s="17">
        <f t="shared" si="946"/>
        <v>0</v>
      </c>
      <c r="JLX132" s="17">
        <f t="shared" si="946"/>
        <v>0</v>
      </c>
      <c r="JLY132" s="17">
        <f t="shared" si="946"/>
        <v>0</v>
      </c>
      <c r="JLZ132" s="17">
        <f t="shared" si="946"/>
        <v>0</v>
      </c>
      <c r="JMA132" s="17">
        <f t="shared" si="946"/>
        <v>0</v>
      </c>
      <c r="JMB132" s="17">
        <f t="shared" si="946"/>
        <v>0</v>
      </c>
      <c r="JMC132" s="17">
        <f t="shared" si="946"/>
        <v>0</v>
      </c>
      <c r="JMD132" s="17">
        <f t="shared" si="946"/>
        <v>0</v>
      </c>
      <c r="JME132" s="17">
        <f t="shared" si="946"/>
        <v>0</v>
      </c>
      <c r="JMF132" s="17">
        <f t="shared" si="946"/>
        <v>0</v>
      </c>
      <c r="JMG132" s="17">
        <f t="shared" si="946"/>
        <v>0</v>
      </c>
      <c r="JMH132" s="17">
        <f t="shared" si="946"/>
        <v>0</v>
      </c>
      <c r="JMI132" s="17">
        <f t="shared" si="946"/>
        <v>0</v>
      </c>
      <c r="JMJ132" s="17">
        <f t="shared" si="946"/>
        <v>0</v>
      </c>
      <c r="JMK132" s="17">
        <f t="shared" si="946"/>
        <v>0</v>
      </c>
      <c r="JML132" s="17">
        <f t="shared" si="946"/>
        <v>0</v>
      </c>
      <c r="JMM132" s="17">
        <f t="shared" si="946"/>
        <v>0</v>
      </c>
      <c r="JMN132" s="17">
        <f t="shared" si="946"/>
        <v>0</v>
      </c>
      <c r="JMO132" s="17">
        <f t="shared" si="946"/>
        <v>0</v>
      </c>
      <c r="JMP132" s="17">
        <f t="shared" si="946"/>
        <v>0</v>
      </c>
      <c r="JMQ132" s="17">
        <f t="shared" si="946"/>
        <v>0</v>
      </c>
      <c r="JMR132" s="17">
        <f t="shared" si="946"/>
        <v>0</v>
      </c>
      <c r="JMS132" s="17">
        <f t="shared" si="946"/>
        <v>0</v>
      </c>
      <c r="JMT132" s="17">
        <f t="shared" si="946"/>
        <v>0</v>
      </c>
      <c r="JMU132" s="17">
        <f t="shared" si="946"/>
        <v>0</v>
      </c>
      <c r="JMV132" s="17">
        <f t="shared" ref="JMV132:JPG132" si="947">+JMV118*JMV$21/$C$41</f>
        <v>0</v>
      </c>
      <c r="JMW132" s="17">
        <f t="shared" si="947"/>
        <v>0</v>
      </c>
      <c r="JMX132" s="17">
        <f t="shared" si="947"/>
        <v>0</v>
      </c>
      <c r="JMY132" s="17">
        <f t="shared" si="947"/>
        <v>0</v>
      </c>
      <c r="JMZ132" s="17">
        <f t="shared" si="947"/>
        <v>0</v>
      </c>
      <c r="JNA132" s="17">
        <f t="shared" si="947"/>
        <v>0</v>
      </c>
      <c r="JNB132" s="17">
        <f t="shared" si="947"/>
        <v>0</v>
      </c>
      <c r="JNC132" s="17">
        <f t="shared" si="947"/>
        <v>0</v>
      </c>
      <c r="JND132" s="17">
        <f t="shared" si="947"/>
        <v>0</v>
      </c>
      <c r="JNE132" s="17">
        <f t="shared" si="947"/>
        <v>0</v>
      </c>
      <c r="JNF132" s="17">
        <f t="shared" si="947"/>
        <v>0</v>
      </c>
      <c r="JNG132" s="17">
        <f t="shared" si="947"/>
        <v>0</v>
      </c>
      <c r="JNH132" s="17">
        <f t="shared" si="947"/>
        <v>0</v>
      </c>
      <c r="JNI132" s="17">
        <f t="shared" si="947"/>
        <v>0</v>
      </c>
      <c r="JNJ132" s="17">
        <f t="shared" si="947"/>
        <v>0</v>
      </c>
      <c r="JNK132" s="17">
        <f t="shared" si="947"/>
        <v>0</v>
      </c>
      <c r="JNL132" s="17">
        <f t="shared" si="947"/>
        <v>0</v>
      </c>
      <c r="JNM132" s="17">
        <f t="shared" si="947"/>
        <v>0</v>
      </c>
      <c r="JNN132" s="17">
        <f t="shared" si="947"/>
        <v>0</v>
      </c>
      <c r="JNO132" s="17">
        <f t="shared" si="947"/>
        <v>0</v>
      </c>
      <c r="JNP132" s="17">
        <f t="shared" si="947"/>
        <v>0</v>
      </c>
      <c r="JNQ132" s="17">
        <f t="shared" si="947"/>
        <v>0</v>
      </c>
      <c r="JNR132" s="17">
        <f t="shared" si="947"/>
        <v>0</v>
      </c>
      <c r="JNS132" s="17">
        <f t="shared" si="947"/>
        <v>0</v>
      </c>
      <c r="JNT132" s="17">
        <f t="shared" si="947"/>
        <v>0</v>
      </c>
      <c r="JNU132" s="17">
        <f t="shared" si="947"/>
        <v>0</v>
      </c>
      <c r="JNV132" s="17">
        <f t="shared" si="947"/>
        <v>0</v>
      </c>
      <c r="JNW132" s="17">
        <f t="shared" si="947"/>
        <v>0</v>
      </c>
      <c r="JNX132" s="17">
        <f t="shared" si="947"/>
        <v>0</v>
      </c>
      <c r="JNY132" s="17">
        <f t="shared" si="947"/>
        <v>0</v>
      </c>
      <c r="JNZ132" s="17">
        <f t="shared" si="947"/>
        <v>0</v>
      </c>
      <c r="JOA132" s="17">
        <f t="shared" si="947"/>
        <v>0</v>
      </c>
      <c r="JOB132" s="17">
        <f t="shared" si="947"/>
        <v>0</v>
      </c>
      <c r="JOC132" s="17">
        <f t="shared" si="947"/>
        <v>0</v>
      </c>
      <c r="JOD132" s="17">
        <f t="shared" si="947"/>
        <v>0</v>
      </c>
      <c r="JOE132" s="17">
        <f t="shared" si="947"/>
        <v>0</v>
      </c>
      <c r="JOF132" s="17">
        <f t="shared" si="947"/>
        <v>0</v>
      </c>
      <c r="JOG132" s="17">
        <f t="shared" si="947"/>
        <v>0</v>
      </c>
      <c r="JOH132" s="17">
        <f t="shared" si="947"/>
        <v>0</v>
      </c>
      <c r="JOI132" s="17">
        <f t="shared" si="947"/>
        <v>0</v>
      </c>
      <c r="JOJ132" s="17">
        <f t="shared" si="947"/>
        <v>0</v>
      </c>
      <c r="JOK132" s="17">
        <f t="shared" si="947"/>
        <v>0</v>
      </c>
      <c r="JOL132" s="17">
        <f t="shared" si="947"/>
        <v>0</v>
      </c>
      <c r="JOM132" s="17">
        <f t="shared" si="947"/>
        <v>0</v>
      </c>
      <c r="JON132" s="17">
        <f t="shared" si="947"/>
        <v>0</v>
      </c>
      <c r="JOO132" s="17">
        <f t="shared" si="947"/>
        <v>0</v>
      </c>
      <c r="JOP132" s="17">
        <f t="shared" si="947"/>
        <v>0</v>
      </c>
      <c r="JOQ132" s="17">
        <f t="shared" si="947"/>
        <v>0</v>
      </c>
      <c r="JOR132" s="17">
        <f t="shared" si="947"/>
        <v>0</v>
      </c>
      <c r="JOS132" s="17">
        <f t="shared" si="947"/>
        <v>0</v>
      </c>
      <c r="JOT132" s="17">
        <f t="shared" si="947"/>
        <v>0</v>
      </c>
      <c r="JOU132" s="17">
        <f t="shared" si="947"/>
        <v>0</v>
      </c>
      <c r="JOV132" s="17">
        <f t="shared" si="947"/>
        <v>0</v>
      </c>
      <c r="JOW132" s="17">
        <f t="shared" si="947"/>
        <v>0</v>
      </c>
      <c r="JOX132" s="17">
        <f t="shared" si="947"/>
        <v>0</v>
      </c>
      <c r="JOY132" s="17">
        <f t="shared" si="947"/>
        <v>0</v>
      </c>
      <c r="JOZ132" s="17">
        <f t="shared" si="947"/>
        <v>0</v>
      </c>
      <c r="JPA132" s="17">
        <f t="shared" si="947"/>
        <v>0</v>
      </c>
      <c r="JPB132" s="17">
        <f t="shared" si="947"/>
        <v>0</v>
      </c>
      <c r="JPC132" s="17">
        <f t="shared" si="947"/>
        <v>0</v>
      </c>
      <c r="JPD132" s="17">
        <f t="shared" si="947"/>
        <v>0</v>
      </c>
      <c r="JPE132" s="17">
        <f t="shared" si="947"/>
        <v>0</v>
      </c>
      <c r="JPF132" s="17">
        <f t="shared" si="947"/>
        <v>0</v>
      </c>
      <c r="JPG132" s="17">
        <f t="shared" si="947"/>
        <v>0</v>
      </c>
      <c r="JPH132" s="17">
        <f t="shared" ref="JPH132:JRS132" si="948">+JPH118*JPH$21/$C$41</f>
        <v>0</v>
      </c>
      <c r="JPI132" s="17">
        <f t="shared" si="948"/>
        <v>0</v>
      </c>
      <c r="JPJ132" s="17">
        <f t="shared" si="948"/>
        <v>0</v>
      </c>
      <c r="JPK132" s="17">
        <f t="shared" si="948"/>
        <v>0</v>
      </c>
      <c r="JPL132" s="17">
        <f t="shared" si="948"/>
        <v>0</v>
      </c>
      <c r="JPM132" s="17">
        <f t="shared" si="948"/>
        <v>0</v>
      </c>
      <c r="JPN132" s="17">
        <f t="shared" si="948"/>
        <v>0</v>
      </c>
      <c r="JPO132" s="17">
        <f t="shared" si="948"/>
        <v>0</v>
      </c>
      <c r="JPP132" s="17">
        <f t="shared" si="948"/>
        <v>0</v>
      </c>
      <c r="JPQ132" s="17">
        <f t="shared" si="948"/>
        <v>0</v>
      </c>
      <c r="JPR132" s="17">
        <f t="shared" si="948"/>
        <v>0</v>
      </c>
      <c r="JPS132" s="17">
        <f t="shared" si="948"/>
        <v>0</v>
      </c>
      <c r="JPT132" s="17">
        <f t="shared" si="948"/>
        <v>0</v>
      </c>
      <c r="JPU132" s="17">
        <f t="shared" si="948"/>
        <v>0</v>
      </c>
      <c r="JPV132" s="17">
        <f t="shared" si="948"/>
        <v>0</v>
      </c>
      <c r="JPW132" s="17">
        <f t="shared" si="948"/>
        <v>0</v>
      </c>
      <c r="JPX132" s="17">
        <f t="shared" si="948"/>
        <v>0</v>
      </c>
      <c r="JPY132" s="17">
        <f t="shared" si="948"/>
        <v>0</v>
      </c>
      <c r="JPZ132" s="17">
        <f t="shared" si="948"/>
        <v>0</v>
      </c>
      <c r="JQA132" s="17">
        <f t="shared" si="948"/>
        <v>0</v>
      </c>
      <c r="JQB132" s="17">
        <f t="shared" si="948"/>
        <v>0</v>
      </c>
      <c r="JQC132" s="17">
        <f t="shared" si="948"/>
        <v>0</v>
      </c>
      <c r="JQD132" s="17">
        <f t="shared" si="948"/>
        <v>0</v>
      </c>
      <c r="JQE132" s="17">
        <f t="shared" si="948"/>
        <v>0</v>
      </c>
      <c r="JQF132" s="17">
        <f t="shared" si="948"/>
        <v>0</v>
      </c>
      <c r="JQG132" s="17">
        <f t="shared" si="948"/>
        <v>0</v>
      </c>
      <c r="JQH132" s="17">
        <f t="shared" si="948"/>
        <v>0</v>
      </c>
      <c r="JQI132" s="17">
        <f t="shared" si="948"/>
        <v>0</v>
      </c>
      <c r="JQJ132" s="17">
        <f t="shared" si="948"/>
        <v>0</v>
      </c>
      <c r="JQK132" s="17">
        <f t="shared" si="948"/>
        <v>0</v>
      </c>
      <c r="JQL132" s="17">
        <f t="shared" si="948"/>
        <v>0</v>
      </c>
      <c r="JQM132" s="17">
        <f t="shared" si="948"/>
        <v>0</v>
      </c>
      <c r="JQN132" s="17">
        <f t="shared" si="948"/>
        <v>0</v>
      </c>
      <c r="JQO132" s="17">
        <f t="shared" si="948"/>
        <v>0</v>
      </c>
      <c r="JQP132" s="17">
        <f t="shared" si="948"/>
        <v>0</v>
      </c>
      <c r="JQQ132" s="17">
        <f t="shared" si="948"/>
        <v>0</v>
      </c>
      <c r="JQR132" s="17">
        <f t="shared" si="948"/>
        <v>0</v>
      </c>
      <c r="JQS132" s="17">
        <f t="shared" si="948"/>
        <v>0</v>
      </c>
      <c r="JQT132" s="17">
        <f t="shared" si="948"/>
        <v>0</v>
      </c>
      <c r="JQU132" s="17">
        <f t="shared" si="948"/>
        <v>0</v>
      </c>
      <c r="JQV132" s="17">
        <f t="shared" si="948"/>
        <v>0</v>
      </c>
      <c r="JQW132" s="17">
        <f t="shared" si="948"/>
        <v>0</v>
      </c>
      <c r="JQX132" s="17">
        <f t="shared" si="948"/>
        <v>0</v>
      </c>
      <c r="JQY132" s="17">
        <f t="shared" si="948"/>
        <v>0</v>
      </c>
      <c r="JQZ132" s="17">
        <f t="shared" si="948"/>
        <v>0</v>
      </c>
      <c r="JRA132" s="17">
        <f t="shared" si="948"/>
        <v>0</v>
      </c>
      <c r="JRB132" s="17">
        <f t="shared" si="948"/>
        <v>0</v>
      </c>
      <c r="JRC132" s="17">
        <f t="shared" si="948"/>
        <v>0</v>
      </c>
      <c r="JRD132" s="17">
        <f t="shared" si="948"/>
        <v>0</v>
      </c>
      <c r="JRE132" s="17">
        <f t="shared" si="948"/>
        <v>0</v>
      </c>
      <c r="JRF132" s="17">
        <f t="shared" si="948"/>
        <v>0</v>
      </c>
      <c r="JRG132" s="17">
        <f t="shared" si="948"/>
        <v>0</v>
      </c>
      <c r="JRH132" s="17">
        <f t="shared" si="948"/>
        <v>0</v>
      </c>
      <c r="JRI132" s="17">
        <f t="shared" si="948"/>
        <v>0</v>
      </c>
      <c r="JRJ132" s="17">
        <f t="shared" si="948"/>
        <v>0</v>
      </c>
      <c r="JRK132" s="17">
        <f t="shared" si="948"/>
        <v>0</v>
      </c>
      <c r="JRL132" s="17">
        <f t="shared" si="948"/>
        <v>0</v>
      </c>
      <c r="JRM132" s="17">
        <f t="shared" si="948"/>
        <v>0</v>
      </c>
      <c r="JRN132" s="17">
        <f t="shared" si="948"/>
        <v>0</v>
      </c>
      <c r="JRO132" s="17">
        <f t="shared" si="948"/>
        <v>0</v>
      </c>
      <c r="JRP132" s="17">
        <f t="shared" si="948"/>
        <v>0</v>
      </c>
      <c r="JRQ132" s="17">
        <f t="shared" si="948"/>
        <v>0</v>
      </c>
      <c r="JRR132" s="17">
        <f t="shared" si="948"/>
        <v>0</v>
      </c>
      <c r="JRS132" s="17">
        <f t="shared" si="948"/>
        <v>0</v>
      </c>
      <c r="JRT132" s="17">
        <f t="shared" ref="JRT132:JUE132" si="949">+JRT118*JRT$21/$C$41</f>
        <v>0</v>
      </c>
      <c r="JRU132" s="17">
        <f t="shared" si="949"/>
        <v>0</v>
      </c>
      <c r="JRV132" s="17">
        <f t="shared" si="949"/>
        <v>0</v>
      </c>
      <c r="JRW132" s="17">
        <f t="shared" si="949"/>
        <v>0</v>
      </c>
      <c r="JRX132" s="17">
        <f t="shared" si="949"/>
        <v>0</v>
      </c>
      <c r="JRY132" s="17">
        <f t="shared" si="949"/>
        <v>0</v>
      </c>
      <c r="JRZ132" s="17">
        <f t="shared" si="949"/>
        <v>0</v>
      </c>
      <c r="JSA132" s="17">
        <f t="shared" si="949"/>
        <v>0</v>
      </c>
      <c r="JSB132" s="17">
        <f t="shared" si="949"/>
        <v>0</v>
      </c>
      <c r="JSC132" s="17">
        <f t="shared" si="949"/>
        <v>0</v>
      </c>
      <c r="JSD132" s="17">
        <f t="shared" si="949"/>
        <v>0</v>
      </c>
      <c r="JSE132" s="17">
        <f t="shared" si="949"/>
        <v>0</v>
      </c>
      <c r="JSF132" s="17">
        <f t="shared" si="949"/>
        <v>0</v>
      </c>
      <c r="JSG132" s="17">
        <f t="shared" si="949"/>
        <v>0</v>
      </c>
      <c r="JSH132" s="17">
        <f t="shared" si="949"/>
        <v>0</v>
      </c>
      <c r="JSI132" s="17">
        <f t="shared" si="949"/>
        <v>0</v>
      </c>
      <c r="JSJ132" s="17">
        <f t="shared" si="949"/>
        <v>0</v>
      </c>
      <c r="JSK132" s="17">
        <f t="shared" si="949"/>
        <v>0</v>
      </c>
      <c r="JSL132" s="17">
        <f t="shared" si="949"/>
        <v>0</v>
      </c>
      <c r="JSM132" s="17">
        <f t="shared" si="949"/>
        <v>0</v>
      </c>
      <c r="JSN132" s="17">
        <f t="shared" si="949"/>
        <v>0</v>
      </c>
      <c r="JSO132" s="17">
        <f t="shared" si="949"/>
        <v>0</v>
      </c>
      <c r="JSP132" s="17">
        <f t="shared" si="949"/>
        <v>0</v>
      </c>
      <c r="JSQ132" s="17">
        <f t="shared" si="949"/>
        <v>0</v>
      </c>
      <c r="JSR132" s="17">
        <f t="shared" si="949"/>
        <v>0</v>
      </c>
      <c r="JSS132" s="17">
        <f t="shared" si="949"/>
        <v>0</v>
      </c>
      <c r="JST132" s="17">
        <f t="shared" si="949"/>
        <v>0</v>
      </c>
      <c r="JSU132" s="17">
        <f t="shared" si="949"/>
        <v>0</v>
      </c>
      <c r="JSV132" s="17">
        <f t="shared" si="949"/>
        <v>0</v>
      </c>
      <c r="JSW132" s="17">
        <f t="shared" si="949"/>
        <v>0</v>
      </c>
      <c r="JSX132" s="17">
        <f t="shared" si="949"/>
        <v>0</v>
      </c>
      <c r="JSY132" s="17">
        <f t="shared" si="949"/>
        <v>0</v>
      </c>
      <c r="JSZ132" s="17">
        <f t="shared" si="949"/>
        <v>0</v>
      </c>
      <c r="JTA132" s="17">
        <f t="shared" si="949"/>
        <v>0</v>
      </c>
      <c r="JTB132" s="17">
        <f t="shared" si="949"/>
        <v>0</v>
      </c>
      <c r="JTC132" s="17">
        <f t="shared" si="949"/>
        <v>0</v>
      </c>
      <c r="JTD132" s="17">
        <f t="shared" si="949"/>
        <v>0</v>
      </c>
      <c r="JTE132" s="17">
        <f t="shared" si="949"/>
        <v>0</v>
      </c>
      <c r="JTF132" s="17">
        <f t="shared" si="949"/>
        <v>0</v>
      </c>
      <c r="JTG132" s="17">
        <f t="shared" si="949"/>
        <v>0</v>
      </c>
      <c r="JTH132" s="17">
        <f t="shared" si="949"/>
        <v>0</v>
      </c>
      <c r="JTI132" s="17">
        <f t="shared" si="949"/>
        <v>0</v>
      </c>
      <c r="JTJ132" s="17">
        <f t="shared" si="949"/>
        <v>0</v>
      </c>
      <c r="JTK132" s="17">
        <f t="shared" si="949"/>
        <v>0</v>
      </c>
      <c r="JTL132" s="17">
        <f t="shared" si="949"/>
        <v>0</v>
      </c>
      <c r="JTM132" s="17">
        <f t="shared" si="949"/>
        <v>0</v>
      </c>
      <c r="JTN132" s="17">
        <f t="shared" si="949"/>
        <v>0</v>
      </c>
      <c r="JTO132" s="17">
        <f t="shared" si="949"/>
        <v>0</v>
      </c>
      <c r="JTP132" s="17">
        <f t="shared" si="949"/>
        <v>0</v>
      </c>
      <c r="JTQ132" s="17">
        <f t="shared" si="949"/>
        <v>0</v>
      </c>
      <c r="JTR132" s="17">
        <f t="shared" si="949"/>
        <v>0</v>
      </c>
      <c r="JTS132" s="17">
        <f t="shared" si="949"/>
        <v>0</v>
      </c>
      <c r="JTT132" s="17">
        <f t="shared" si="949"/>
        <v>0</v>
      </c>
      <c r="JTU132" s="17">
        <f t="shared" si="949"/>
        <v>0</v>
      </c>
      <c r="JTV132" s="17">
        <f t="shared" si="949"/>
        <v>0</v>
      </c>
      <c r="JTW132" s="17">
        <f t="shared" si="949"/>
        <v>0</v>
      </c>
      <c r="JTX132" s="17">
        <f t="shared" si="949"/>
        <v>0</v>
      </c>
      <c r="JTY132" s="17">
        <f t="shared" si="949"/>
        <v>0</v>
      </c>
      <c r="JTZ132" s="17">
        <f t="shared" si="949"/>
        <v>0</v>
      </c>
      <c r="JUA132" s="17">
        <f t="shared" si="949"/>
        <v>0</v>
      </c>
      <c r="JUB132" s="17">
        <f t="shared" si="949"/>
        <v>0</v>
      </c>
      <c r="JUC132" s="17">
        <f t="shared" si="949"/>
        <v>0</v>
      </c>
      <c r="JUD132" s="17">
        <f t="shared" si="949"/>
        <v>0</v>
      </c>
      <c r="JUE132" s="17">
        <f t="shared" si="949"/>
        <v>0</v>
      </c>
      <c r="JUF132" s="17">
        <f t="shared" ref="JUF132:JWQ132" si="950">+JUF118*JUF$21/$C$41</f>
        <v>0</v>
      </c>
      <c r="JUG132" s="17">
        <f t="shared" si="950"/>
        <v>0</v>
      </c>
      <c r="JUH132" s="17">
        <f t="shared" si="950"/>
        <v>0</v>
      </c>
      <c r="JUI132" s="17">
        <f t="shared" si="950"/>
        <v>0</v>
      </c>
      <c r="JUJ132" s="17">
        <f t="shared" si="950"/>
        <v>0</v>
      </c>
      <c r="JUK132" s="17">
        <f t="shared" si="950"/>
        <v>0</v>
      </c>
      <c r="JUL132" s="17">
        <f t="shared" si="950"/>
        <v>0</v>
      </c>
      <c r="JUM132" s="17">
        <f t="shared" si="950"/>
        <v>0</v>
      </c>
      <c r="JUN132" s="17">
        <f t="shared" si="950"/>
        <v>0</v>
      </c>
      <c r="JUO132" s="17">
        <f t="shared" si="950"/>
        <v>0</v>
      </c>
      <c r="JUP132" s="17">
        <f t="shared" si="950"/>
        <v>0</v>
      </c>
      <c r="JUQ132" s="17">
        <f t="shared" si="950"/>
        <v>0</v>
      </c>
      <c r="JUR132" s="17">
        <f t="shared" si="950"/>
        <v>0</v>
      </c>
      <c r="JUS132" s="17">
        <f t="shared" si="950"/>
        <v>0</v>
      </c>
      <c r="JUT132" s="17">
        <f t="shared" si="950"/>
        <v>0</v>
      </c>
      <c r="JUU132" s="17">
        <f t="shared" si="950"/>
        <v>0</v>
      </c>
      <c r="JUV132" s="17">
        <f t="shared" si="950"/>
        <v>0</v>
      </c>
      <c r="JUW132" s="17">
        <f t="shared" si="950"/>
        <v>0</v>
      </c>
      <c r="JUX132" s="17">
        <f t="shared" si="950"/>
        <v>0</v>
      </c>
      <c r="JUY132" s="17">
        <f t="shared" si="950"/>
        <v>0</v>
      </c>
      <c r="JUZ132" s="17">
        <f t="shared" si="950"/>
        <v>0</v>
      </c>
      <c r="JVA132" s="17">
        <f t="shared" si="950"/>
        <v>0</v>
      </c>
      <c r="JVB132" s="17">
        <f t="shared" si="950"/>
        <v>0</v>
      </c>
      <c r="JVC132" s="17">
        <f t="shared" si="950"/>
        <v>0</v>
      </c>
      <c r="JVD132" s="17">
        <f t="shared" si="950"/>
        <v>0</v>
      </c>
      <c r="JVE132" s="17">
        <f t="shared" si="950"/>
        <v>0</v>
      </c>
      <c r="JVF132" s="17">
        <f t="shared" si="950"/>
        <v>0</v>
      </c>
      <c r="JVG132" s="17">
        <f t="shared" si="950"/>
        <v>0</v>
      </c>
      <c r="JVH132" s="17">
        <f t="shared" si="950"/>
        <v>0</v>
      </c>
      <c r="JVI132" s="17">
        <f t="shared" si="950"/>
        <v>0</v>
      </c>
      <c r="JVJ132" s="17">
        <f t="shared" si="950"/>
        <v>0</v>
      </c>
      <c r="JVK132" s="17">
        <f t="shared" si="950"/>
        <v>0</v>
      </c>
      <c r="JVL132" s="17">
        <f t="shared" si="950"/>
        <v>0</v>
      </c>
      <c r="JVM132" s="17">
        <f t="shared" si="950"/>
        <v>0</v>
      </c>
      <c r="JVN132" s="17">
        <f t="shared" si="950"/>
        <v>0</v>
      </c>
      <c r="JVO132" s="17">
        <f t="shared" si="950"/>
        <v>0</v>
      </c>
      <c r="JVP132" s="17">
        <f t="shared" si="950"/>
        <v>0</v>
      </c>
      <c r="JVQ132" s="17">
        <f t="shared" si="950"/>
        <v>0</v>
      </c>
      <c r="JVR132" s="17">
        <f t="shared" si="950"/>
        <v>0</v>
      </c>
      <c r="JVS132" s="17">
        <f t="shared" si="950"/>
        <v>0</v>
      </c>
      <c r="JVT132" s="17">
        <f t="shared" si="950"/>
        <v>0</v>
      </c>
      <c r="JVU132" s="17">
        <f t="shared" si="950"/>
        <v>0</v>
      </c>
      <c r="JVV132" s="17">
        <f t="shared" si="950"/>
        <v>0</v>
      </c>
      <c r="JVW132" s="17">
        <f t="shared" si="950"/>
        <v>0</v>
      </c>
      <c r="JVX132" s="17">
        <f t="shared" si="950"/>
        <v>0</v>
      </c>
      <c r="JVY132" s="17">
        <f t="shared" si="950"/>
        <v>0</v>
      </c>
      <c r="JVZ132" s="17">
        <f t="shared" si="950"/>
        <v>0</v>
      </c>
      <c r="JWA132" s="17">
        <f t="shared" si="950"/>
        <v>0</v>
      </c>
      <c r="JWB132" s="17">
        <f t="shared" si="950"/>
        <v>0</v>
      </c>
      <c r="JWC132" s="17">
        <f t="shared" si="950"/>
        <v>0</v>
      </c>
      <c r="JWD132" s="17">
        <f t="shared" si="950"/>
        <v>0</v>
      </c>
      <c r="JWE132" s="17">
        <f t="shared" si="950"/>
        <v>0</v>
      </c>
      <c r="JWF132" s="17">
        <f t="shared" si="950"/>
        <v>0</v>
      </c>
      <c r="JWG132" s="17">
        <f t="shared" si="950"/>
        <v>0</v>
      </c>
      <c r="JWH132" s="17">
        <f t="shared" si="950"/>
        <v>0</v>
      </c>
      <c r="JWI132" s="17">
        <f t="shared" si="950"/>
        <v>0</v>
      </c>
      <c r="JWJ132" s="17">
        <f t="shared" si="950"/>
        <v>0</v>
      </c>
      <c r="JWK132" s="17">
        <f t="shared" si="950"/>
        <v>0</v>
      </c>
      <c r="JWL132" s="17">
        <f t="shared" si="950"/>
        <v>0</v>
      </c>
      <c r="JWM132" s="17">
        <f t="shared" si="950"/>
        <v>0</v>
      </c>
      <c r="JWN132" s="17">
        <f t="shared" si="950"/>
        <v>0</v>
      </c>
      <c r="JWO132" s="17">
        <f t="shared" si="950"/>
        <v>0</v>
      </c>
      <c r="JWP132" s="17">
        <f t="shared" si="950"/>
        <v>0</v>
      </c>
      <c r="JWQ132" s="17">
        <f t="shared" si="950"/>
        <v>0</v>
      </c>
      <c r="JWR132" s="17">
        <f t="shared" ref="JWR132:JZC132" si="951">+JWR118*JWR$21/$C$41</f>
        <v>0</v>
      </c>
      <c r="JWS132" s="17">
        <f t="shared" si="951"/>
        <v>0</v>
      </c>
      <c r="JWT132" s="17">
        <f t="shared" si="951"/>
        <v>0</v>
      </c>
      <c r="JWU132" s="17">
        <f t="shared" si="951"/>
        <v>0</v>
      </c>
      <c r="JWV132" s="17">
        <f t="shared" si="951"/>
        <v>0</v>
      </c>
      <c r="JWW132" s="17">
        <f t="shared" si="951"/>
        <v>0</v>
      </c>
      <c r="JWX132" s="17">
        <f t="shared" si="951"/>
        <v>0</v>
      </c>
      <c r="JWY132" s="17">
        <f t="shared" si="951"/>
        <v>0</v>
      </c>
      <c r="JWZ132" s="17">
        <f t="shared" si="951"/>
        <v>0</v>
      </c>
      <c r="JXA132" s="17">
        <f t="shared" si="951"/>
        <v>0</v>
      </c>
      <c r="JXB132" s="17">
        <f t="shared" si="951"/>
        <v>0</v>
      </c>
      <c r="JXC132" s="17">
        <f t="shared" si="951"/>
        <v>0</v>
      </c>
      <c r="JXD132" s="17">
        <f t="shared" si="951"/>
        <v>0</v>
      </c>
      <c r="JXE132" s="17">
        <f t="shared" si="951"/>
        <v>0</v>
      </c>
      <c r="JXF132" s="17">
        <f t="shared" si="951"/>
        <v>0</v>
      </c>
      <c r="JXG132" s="17">
        <f t="shared" si="951"/>
        <v>0</v>
      </c>
      <c r="JXH132" s="17">
        <f t="shared" si="951"/>
        <v>0</v>
      </c>
      <c r="JXI132" s="17">
        <f t="shared" si="951"/>
        <v>0</v>
      </c>
      <c r="JXJ132" s="17">
        <f t="shared" si="951"/>
        <v>0</v>
      </c>
      <c r="JXK132" s="17">
        <f t="shared" si="951"/>
        <v>0</v>
      </c>
      <c r="JXL132" s="17">
        <f t="shared" si="951"/>
        <v>0</v>
      </c>
      <c r="JXM132" s="17">
        <f t="shared" si="951"/>
        <v>0</v>
      </c>
      <c r="JXN132" s="17">
        <f t="shared" si="951"/>
        <v>0</v>
      </c>
      <c r="JXO132" s="17">
        <f t="shared" si="951"/>
        <v>0</v>
      </c>
      <c r="JXP132" s="17">
        <f t="shared" si="951"/>
        <v>0</v>
      </c>
      <c r="JXQ132" s="17">
        <f t="shared" si="951"/>
        <v>0</v>
      </c>
      <c r="JXR132" s="17">
        <f t="shared" si="951"/>
        <v>0</v>
      </c>
      <c r="JXS132" s="17">
        <f t="shared" si="951"/>
        <v>0</v>
      </c>
      <c r="JXT132" s="17">
        <f t="shared" si="951"/>
        <v>0</v>
      </c>
      <c r="JXU132" s="17">
        <f t="shared" si="951"/>
        <v>0</v>
      </c>
      <c r="JXV132" s="17">
        <f t="shared" si="951"/>
        <v>0</v>
      </c>
      <c r="JXW132" s="17">
        <f t="shared" si="951"/>
        <v>0</v>
      </c>
      <c r="JXX132" s="17">
        <f t="shared" si="951"/>
        <v>0</v>
      </c>
      <c r="JXY132" s="17">
        <f t="shared" si="951"/>
        <v>0</v>
      </c>
      <c r="JXZ132" s="17">
        <f t="shared" si="951"/>
        <v>0</v>
      </c>
      <c r="JYA132" s="17">
        <f t="shared" si="951"/>
        <v>0</v>
      </c>
      <c r="JYB132" s="17">
        <f t="shared" si="951"/>
        <v>0</v>
      </c>
      <c r="JYC132" s="17">
        <f t="shared" si="951"/>
        <v>0</v>
      </c>
      <c r="JYD132" s="17">
        <f t="shared" si="951"/>
        <v>0</v>
      </c>
      <c r="JYE132" s="17">
        <f t="shared" si="951"/>
        <v>0</v>
      </c>
      <c r="JYF132" s="17">
        <f t="shared" si="951"/>
        <v>0</v>
      </c>
      <c r="JYG132" s="17">
        <f t="shared" si="951"/>
        <v>0</v>
      </c>
      <c r="JYH132" s="17">
        <f t="shared" si="951"/>
        <v>0</v>
      </c>
      <c r="JYI132" s="17">
        <f t="shared" si="951"/>
        <v>0</v>
      </c>
      <c r="JYJ132" s="17">
        <f t="shared" si="951"/>
        <v>0</v>
      </c>
      <c r="JYK132" s="17">
        <f t="shared" si="951"/>
        <v>0</v>
      </c>
      <c r="JYL132" s="17">
        <f t="shared" si="951"/>
        <v>0</v>
      </c>
      <c r="JYM132" s="17">
        <f t="shared" si="951"/>
        <v>0</v>
      </c>
      <c r="JYN132" s="17">
        <f t="shared" si="951"/>
        <v>0</v>
      </c>
      <c r="JYO132" s="17">
        <f t="shared" si="951"/>
        <v>0</v>
      </c>
      <c r="JYP132" s="17">
        <f t="shared" si="951"/>
        <v>0</v>
      </c>
      <c r="JYQ132" s="17">
        <f t="shared" si="951"/>
        <v>0</v>
      </c>
      <c r="JYR132" s="17">
        <f t="shared" si="951"/>
        <v>0</v>
      </c>
      <c r="JYS132" s="17">
        <f t="shared" si="951"/>
        <v>0</v>
      </c>
      <c r="JYT132" s="17">
        <f t="shared" si="951"/>
        <v>0</v>
      </c>
      <c r="JYU132" s="17">
        <f t="shared" si="951"/>
        <v>0</v>
      </c>
      <c r="JYV132" s="17">
        <f t="shared" si="951"/>
        <v>0</v>
      </c>
      <c r="JYW132" s="17">
        <f t="shared" si="951"/>
        <v>0</v>
      </c>
      <c r="JYX132" s="17">
        <f t="shared" si="951"/>
        <v>0</v>
      </c>
      <c r="JYY132" s="17">
        <f t="shared" si="951"/>
        <v>0</v>
      </c>
      <c r="JYZ132" s="17">
        <f t="shared" si="951"/>
        <v>0</v>
      </c>
      <c r="JZA132" s="17">
        <f t="shared" si="951"/>
        <v>0</v>
      </c>
      <c r="JZB132" s="17">
        <f t="shared" si="951"/>
        <v>0</v>
      </c>
      <c r="JZC132" s="17">
        <f t="shared" si="951"/>
        <v>0</v>
      </c>
      <c r="JZD132" s="17">
        <f t="shared" ref="JZD132:KBO132" si="952">+JZD118*JZD$21/$C$41</f>
        <v>0</v>
      </c>
      <c r="JZE132" s="17">
        <f t="shared" si="952"/>
        <v>0</v>
      </c>
      <c r="JZF132" s="17">
        <f t="shared" si="952"/>
        <v>0</v>
      </c>
      <c r="JZG132" s="17">
        <f t="shared" si="952"/>
        <v>0</v>
      </c>
      <c r="JZH132" s="17">
        <f t="shared" si="952"/>
        <v>0</v>
      </c>
      <c r="JZI132" s="17">
        <f t="shared" si="952"/>
        <v>0</v>
      </c>
      <c r="JZJ132" s="17">
        <f t="shared" si="952"/>
        <v>0</v>
      </c>
      <c r="JZK132" s="17">
        <f t="shared" si="952"/>
        <v>0</v>
      </c>
      <c r="JZL132" s="17">
        <f t="shared" si="952"/>
        <v>0</v>
      </c>
      <c r="JZM132" s="17">
        <f t="shared" si="952"/>
        <v>0</v>
      </c>
      <c r="JZN132" s="17">
        <f t="shared" si="952"/>
        <v>0</v>
      </c>
      <c r="JZO132" s="17">
        <f t="shared" si="952"/>
        <v>0</v>
      </c>
      <c r="JZP132" s="17">
        <f t="shared" si="952"/>
        <v>0</v>
      </c>
      <c r="JZQ132" s="17">
        <f t="shared" si="952"/>
        <v>0</v>
      </c>
      <c r="JZR132" s="17">
        <f t="shared" si="952"/>
        <v>0</v>
      </c>
      <c r="JZS132" s="17">
        <f t="shared" si="952"/>
        <v>0</v>
      </c>
      <c r="JZT132" s="17">
        <f t="shared" si="952"/>
        <v>0</v>
      </c>
      <c r="JZU132" s="17">
        <f t="shared" si="952"/>
        <v>0</v>
      </c>
      <c r="JZV132" s="17">
        <f t="shared" si="952"/>
        <v>0</v>
      </c>
      <c r="JZW132" s="17">
        <f t="shared" si="952"/>
        <v>0</v>
      </c>
      <c r="JZX132" s="17">
        <f t="shared" si="952"/>
        <v>0</v>
      </c>
      <c r="JZY132" s="17">
        <f t="shared" si="952"/>
        <v>0</v>
      </c>
      <c r="JZZ132" s="17">
        <f t="shared" si="952"/>
        <v>0</v>
      </c>
      <c r="KAA132" s="17">
        <f t="shared" si="952"/>
        <v>0</v>
      </c>
      <c r="KAB132" s="17">
        <f t="shared" si="952"/>
        <v>0</v>
      </c>
      <c r="KAC132" s="17">
        <f t="shared" si="952"/>
        <v>0</v>
      </c>
      <c r="KAD132" s="17">
        <f t="shared" si="952"/>
        <v>0</v>
      </c>
      <c r="KAE132" s="17">
        <f t="shared" si="952"/>
        <v>0</v>
      </c>
      <c r="KAF132" s="17">
        <f t="shared" si="952"/>
        <v>0</v>
      </c>
      <c r="KAG132" s="17">
        <f t="shared" si="952"/>
        <v>0</v>
      </c>
      <c r="KAH132" s="17">
        <f t="shared" si="952"/>
        <v>0</v>
      </c>
      <c r="KAI132" s="17">
        <f t="shared" si="952"/>
        <v>0</v>
      </c>
      <c r="KAJ132" s="17">
        <f t="shared" si="952"/>
        <v>0</v>
      </c>
      <c r="KAK132" s="17">
        <f t="shared" si="952"/>
        <v>0</v>
      </c>
      <c r="KAL132" s="17">
        <f t="shared" si="952"/>
        <v>0</v>
      </c>
      <c r="KAM132" s="17">
        <f t="shared" si="952"/>
        <v>0</v>
      </c>
      <c r="KAN132" s="17">
        <f t="shared" si="952"/>
        <v>0</v>
      </c>
      <c r="KAO132" s="17">
        <f t="shared" si="952"/>
        <v>0</v>
      </c>
      <c r="KAP132" s="17">
        <f t="shared" si="952"/>
        <v>0</v>
      </c>
      <c r="KAQ132" s="17">
        <f t="shared" si="952"/>
        <v>0</v>
      </c>
      <c r="KAR132" s="17">
        <f t="shared" si="952"/>
        <v>0</v>
      </c>
      <c r="KAS132" s="17">
        <f t="shared" si="952"/>
        <v>0</v>
      </c>
      <c r="KAT132" s="17">
        <f t="shared" si="952"/>
        <v>0</v>
      </c>
      <c r="KAU132" s="17">
        <f t="shared" si="952"/>
        <v>0</v>
      </c>
      <c r="KAV132" s="17">
        <f t="shared" si="952"/>
        <v>0</v>
      </c>
      <c r="KAW132" s="17">
        <f t="shared" si="952"/>
        <v>0</v>
      </c>
      <c r="KAX132" s="17">
        <f t="shared" si="952"/>
        <v>0</v>
      </c>
      <c r="KAY132" s="17">
        <f t="shared" si="952"/>
        <v>0</v>
      </c>
      <c r="KAZ132" s="17">
        <f t="shared" si="952"/>
        <v>0</v>
      </c>
      <c r="KBA132" s="17">
        <f t="shared" si="952"/>
        <v>0</v>
      </c>
      <c r="KBB132" s="17">
        <f t="shared" si="952"/>
        <v>0</v>
      </c>
      <c r="KBC132" s="17">
        <f t="shared" si="952"/>
        <v>0</v>
      </c>
      <c r="KBD132" s="17">
        <f t="shared" si="952"/>
        <v>0</v>
      </c>
      <c r="KBE132" s="17">
        <f t="shared" si="952"/>
        <v>0</v>
      </c>
      <c r="KBF132" s="17">
        <f t="shared" si="952"/>
        <v>0</v>
      </c>
      <c r="KBG132" s="17">
        <f t="shared" si="952"/>
        <v>0</v>
      </c>
      <c r="KBH132" s="17">
        <f t="shared" si="952"/>
        <v>0</v>
      </c>
      <c r="KBI132" s="17">
        <f t="shared" si="952"/>
        <v>0</v>
      </c>
      <c r="KBJ132" s="17">
        <f t="shared" si="952"/>
        <v>0</v>
      </c>
      <c r="KBK132" s="17">
        <f t="shared" si="952"/>
        <v>0</v>
      </c>
      <c r="KBL132" s="17">
        <f t="shared" si="952"/>
        <v>0</v>
      </c>
      <c r="KBM132" s="17">
        <f t="shared" si="952"/>
        <v>0</v>
      </c>
      <c r="KBN132" s="17">
        <f t="shared" si="952"/>
        <v>0</v>
      </c>
      <c r="KBO132" s="17">
        <f t="shared" si="952"/>
        <v>0</v>
      </c>
      <c r="KBP132" s="17">
        <f t="shared" ref="KBP132:KEA132" si="953">+KBP118*KBP$21/$C$41</f>
        <v>0</v>
      </c>
      <c r="KBQ132" s="17">
        <f t="shared" si="953"/>
        <v>0</v>
      </c>
      <c r="KBR132" s="17">
        <f t="shared" si="953"/>
        <v>0</v>
      </c>
      <c r="KBS132" s="17">
        <f t="shared" si="953"/>
        <v>0</v>
      </c>
      <c r="KBT132" s="17">
        <f t="shared" si="953"/>
        <v>0</v>
      </c>
      <c r="KBU132" s="17">
        <f t="shared" si="953"/>
        <v>0</v>
      </c>
      <c r="KBV132" s="17">
        <f t="shared" si="953"/>
        <v>0</v>
      </c>
      <c r="KBW132" s="17">
        <f t="shared" si="953"/>
        <v>0</v>
      </c>
      <c r="KBX132" s="17">
        <f t="shared" si="953"/>
        <v>0</v>
      </c>
      <c r="KBY132" s="17">
        <f t="shared" si="953"/>
        <v>0</v>
      </c>
      <c r="KBZ132" s="17">
        <f t="shared" si="953"/>
        <v>0</v>
      </c>
      <c r="KCA132" s="17">
        <f t="shared" si="953"/>
        <v>0</v>
      </c>
      <c r="KCB132" s="17">
        <f t="shared" si="953"/>
        <v>0</v>
      </c>
      <c r="KCC132" s="17">
        <f t="shared" si="953"/>
        <v>0</v>
      </c>
      <c r="KCD132" s="17">
        <f t="shared" si="953"/>
        <v>0</v>
      </c>
      <c r="KCE132" s="17">
        <f t="shared" si="953"/>
        <v>0</v>
      </c>
      <c r="KCF132" s="17">
        <f t="shared" si="953"/>
        <v>0</v>
      </c>
      <c r="KCG132" s="17">
        <f t="shared" si="953"/>
        <v>0</v>
      </c>
      <c r="KCH132" s="17">
        <f t="shared" si="953"/>
        <v>0</v>
      </c>
      <c r="KCI132" s="17">
        <f t="shared" si="953"/>
        <v>0</v>
      </c>
      <c r="KCJ132" s="17">
        <f t="shared" si="953"/>
        <v>0</v>
      </c>
      <c r="KCK132" s="17">
        <f t="shared" si="953"/>
        <v>0</v>
      </c>
      <c r="KCL132" s="17">
        <f t="shared" si="953"/>
        <v>0</v>
      </c>
      <c r="KCM132" s="17">
        <f t="shared" si="953"/>
        <v>0</v>
      </c>
      <c r="KCN132" s="17">
        <f t="shared" si="953"/>
        <v>0</v>
      </c>
      <c r="KCO132" s="17">
        <f t="shared" si="953"/>
        <v>0</v>
      </c>
      <c r="KCP132" s="17">
        <f t="shared" si="953"/>
        <v>0</v>
      </c>
      <c r="KCQ132" s="17">
        <f t="shared" si="953"/>
        <v>0</v>
      </c>
      <c r="KCR132" s="17">
        <f t="shared" si="953"/>
        <v>0</v>
      </c>
      <c r="KCS132" s="17">
        <f t="shared" si="953"/>
        <v>0</v>
      </c>
      <c r="KCT132" s="17">
        <f t="shared" si="953"/>
        <v>0</v>
      </c>
      <c r="KCU132" s="17">
        <f t="shared" si="953"/>
        <v>0</v>
      </c>
      <c r="KCV132" s="17">
        <f t="shared" si="953"/>
        <v>0</v>
      </c>
      <c r="KCW132" s="17">
        <f t="shared" si="953"/>
        <v>0</v>
      </c>
      <c r="KCX132" s="17">
        <f t="shared" si="953"/>
        <v>0</v>
      </c>
      <c r="KCY132" s="17">
        <f t="shared" si="953"/>
        <v>0</v>
      </c>
      <c r="KCZ132" s="17">
        <f t="shared" si="953"/>
        <v>0</v>
      </c>
      <c r="KDA132" s="17">
        <f t="shared" si="953"/>
        <v>0</v>
      </c>
      <c r="KDB132" s="17">
        <f t="shared" si="953"/>
        <v>0</v>
      </c>
      <c r="KDC132" s="17">
        <f t="shared" si="953"/>
        <v>0</v>
      </c>
      <c r="KDD132" s="17">
        <f t="shared" si="953"/>
        <v>0</v>
      </c>
      <c r="KDE132" s="17">
        <f t="shared" si="953"/>
        <v>0</v>
      </c>
      <c r="KDF132" s="17">
        <f t="shared" si="953"/>
        <v>0</v>
      </c>
      <c r="KDG132" s="17">
        <f t="shared" si="953"/>
        <v>0</v>
      </c>
      <c r="KDH132" s="17">
        <f t="shared" si="953"/>
        <v>0</v>
      </c>
      <c r="KDI132" s="17">
        <f t="shared" si="953"/>
        <v>0</v>
      </c>
      <c r="KDJ132" s="17">
        <f t="shared" si="953"/>
        <v>0</v>
      </c>
      <c r="KDK132" s="17">
        <f t="shared" si="953"/>
        <v>0</v>
      </c>
      <c r="KDL132" s="17">
        <f t="shared" si="953"/>
        <v>0</v>
      </c>
      <c r="KDM132" s="17">
        <f t="shared" si="953"/>
        <v>0</v>
      </c>
      <c r="KDN132" s="17">
        <f t="shared" si="953"/>
        <v>0</v>
      </c>
      <c r="KDO132" s="17">
        <f t="shared" si="953"/>
        <v>0</v>
      </c>
      <c r="KDP132" s="17">
        <f t="shared" si="953"/>
        <v>0</v>
      </c>
      <c r="KDQ132" s="17">
        <f t="shared" si="953"/>
        <v>0</v>
      </c>
      <c r="KDR132" s="17">
        <f t="shared" si="953"/>
        <v>0</v>
      </c>
      <c r="KDS132" s="17">
        <f t="shared" si="953"/>
        <v>0</v>
      </c>
      <c r="KDT132" s="17">
        <f t="shared" si="953"/>
        <v>0</v>
      </c>
      <c r="KDU132" s="17">
        <f t="shared" si="953"/>
        <v>0</v>
      </c>
      <c r="KDV132" s="17">
        <f t="shared" si="953"/>
        <v>0</v>
      </c>
      <c r="KDW132" s="17">
        <f t="shared" si="953"/>
        <v>0</v>
      </c>
      <c r="KDX132" s="17">
        <f t="shared" si="953"/>
        <v>0</v>
      </c>
      <c r="KDY132" s="17">
        <f t="shared" si="953"/>
        <v>0</v>
      </c>
      <c r="KDZ132" s="17">
        <f t="shared" si="953"/>
        <v>0</v>
      </c>
      <c r="KEA132" s="17">
        <f t="shared" si="953"/>
        <v>0</v>
      </c>
      <c r="KEB132" s="17">
        <f t="shared" ref="KEB132:KGM132" si="954">+KEB118*KEB$21/$C$41</f>
        <v>0</v>
      </c>
      <c r="KEC132" s="17">
        <f t="shared" si="954"/>
        <v>0</v>
      </c>
      <c r="KED132" s="17">
        <f t="shared" si="954"/>
        <v>0</v>
      </c>
      <c r="KEE132" s="17">
        <f t="shared" si="954"/>
        <v>0</v>
      </c>
      <c r="KEF132" s="17">
        <f t="shared" si="954"/>
        <v>0</v>
      </c>
      <c r="KEG132" s="17">
        <f t="shared" si="954"/>
        <v>0</v>
      </c>
      <c r="KEH132" s="17">
        <f t="shared" si="954"/>
        <v>0</v>
      </c>
      <c r="KEI132" s="17">
        <f t="shared" si="954"/>
        <v>0</v>
      </c>
      <c r="KEJ132" s="17">
        <f t="shared" si="954"/>
        <v>0</v>
      </c>
      <c r="KEK132" s="17">
        <f t="shared" si="954"/>
        <v>0</v>
      </c>
      <c r="KEL132" s="17">
        <f t="shared" si="954"/>
        <v>0</v>
      </c>
      <c r="KEM132" s="17">
        <f t="shared" si="954"/>
        <v>0</v>
      </c>
      <c r="KEN132" s="17">
        <f t="shared" si="954"/>
        <v>0</v>
      </c>
      <c r="KEO132" s="17">
        <f t="shared" si="954"/>
        <v>0</v>
      </c>
      <c r="KEP132" s="17">
        <f t="shared" si="954"/>
        <v>0</v>
      </c>
      <c r="KEQ132" s="17">
        <f t="shared" si="954"/>
        <v>0</v>
      </c>
      <c r="KER132" s="17">
        <f t="shared" si="954"/>
        <v>0</v>
      </c>
      <c r="KES132" s="17">
        <f t="shared" si="954"/>
        <v>0</v>
      </c>
      <c r="KET132" s="17">
        <f t="shared" si="954"/>
        <v>0</v>
      </c>
      <c r="KEU132" s="17">
        <f t="shared" si="954"/>
        <v>0</v>
      </c>
      <c r="KEV132" s="17">
        <f t="shared" si="954"/>
        <v>0</v>
      </c>
      <c r="KEW132" s="17">
        <f t="shared" si="954"/>
        <v>0</v>
      </c>
      <c r="KEX132" s="17">
        <f t="shared" si="954"/>
        <v>0</v>
      </c>
      <c r="KEY132" s="17">
        <f t="shared" si="954"/>
        <v>0</v>
      </c>
      <c r="KEZ132" s="17">
        <f t="shared" si="954"/>
        <v>0</v>
      </c>
      <c r="KFA132" s="17">
        <f t="shared" si="954"/>
        <v>0</v>
      </c>
      <c r="KFB132" s="17">
        <f t="shared" si="954"/>
        <v>0</v>
      </c>
      <c r="KFC132" s="17">
        <f t="shared" si="954"/>
        <v>0</v>
      </c>
      <c r="KFD132" s="17">
        <f t="shared" si="954"/>
        <v>0</v>
      </c>
      <c r="KFE132" s="17">
        <f t="shared" si="954"/>
        <v>0</v>
      </c>
      <c r="KFF132" s="17">
        <f t="shared" si="954"/>
        <v>0</v>
      </c>
      <c r="KFG132" s="17">
        <f t="shared" si="954"/>
        <v>0</v>
      </c>
      <c r="KFH132" s="17">
        <f t="shared" si="954"/>
        <v>0</v>
      </c>
      <c r="KFI132" s="17">
        <f t="shared" si="954"/>
        <v>0</v>
      </c>
      <c r="KFJ132" s="17">
        <f t="shared" si="954"/>
        <v>0</v>
      </c>
      <c r="KFK132" s="17">
        <f t="shared" si="954"/>
        <v>0</v>
      </c>
      <c r="KFL132" s="17">
        <f t="shared" si="954"/>
        <v>0</v>
      </c>
      <c r="KFM132" s="17">
        <f t="shared" si="954"/>
        <v>0</v>
      </c>
      <c r="KFN132" s="17">
        <f t="shared" si="954"/>
        <v>0</v>
      </c>
      <c r="KFO132" s="17">
        <f t="shared" si="954"/>
        <v>0</v>
      </c>
      <c r="KFP132" s="17">
        <f t="shared" si="954"/>
        <v>0</v>
      </c>
      <c r="KFQ132" s="17">
        <f t="shared" si="954"/>
        <v>0</v>
      </c>
      <c r="KFR132" s="17">
        <f t="shared" si="954"/>
        <v>0</v>
      </c>
      <c r="KFS132" s="17">
        <f t="shared" si="954"/>
        <v>0</v>
      </c>
      <c r="KFT132" s="17">
        <f t="shared" si="954"/>
        <v>0</v>
      </c>
      <c r="KFU132" s="17">
        <f t="shared" si="954"/>
        <v>0</v>
      </c>
      <c r="KFV132" s="17">
        <f t="shared" si="954"/>
        <v>0</v>
      </c>
      <c r="KFW132" s="17">
        <f t="shared" si="954"/>
        <v>0</v>
      </c>
      <c r="KFX132" s="17">
        <f t="shared" si="954"/>
        <v>0</v>
      </c>
      <c r="KFY132" s="17">
        <f t="shared" si="954"/>
        <v>0</v>
      </c>
      <c r="KFZ132" s="17">
        <f t="shared" si="954"/>
        <v>0</v>
      </c>
      <c r="KGA132" s="17">
        <f t="shared" si="954"/>
        <v>0</v>
      </c>
      <c r="KGB132" s="17">
        <f t="shared" si="954"/>
        <v>0</v>
      </c>
      <c r="KGC132" s="17">
        <f t="shared" si="954"/>
        <v>0</v>
      </c>
      <c r="KGD132" s="17">
        <f t="shared" si="954"/>
        <v>0</v>
      </c>
      <c r="KGE132" s="17">
        <f t="shared" si="954"/>
        <v>0</v>
      </c>
      <c r="KGF132" s="17">
        <f t="shared" si="954"/>
        <v>0</v>
      </c>
      <c r="KGG132" s="17">
        <f t="shared" si="954"/>
        <v>0</v>
      </c>
      <c r="KGH132" s="17">
        <f t="shared" si="954"/>
        <v>0</v>
      </c>
      <c r="KGI132" s="17">
        <f t="shared" si="954"/>
        <v>0</v>
      </c>
      <c r="KGJ132" s="17">
        <f t="shared" si="954"/>
        <v>0</v>
      </c>
      <c r="KGK132" s="17">
        <f t="shared" si="954"/>
        <v>0</v>
      </c>
      <c r="KGL132" s="17">
        <f t="shared" si="954"/>
        <v>0</v>
      </c>
      <c r="KGM132" s="17">
        <f t="shared" si="954"/>
        <v>0</v>
      </c>
      <c r="KGN132" s="17">
        <f t="shared" ref="KGN132:KIY132" si="955">+KGN118*KGN$21/$C$41</f>
        <v>0</v>
      </c>
      <c r="KGO132" s="17">
        <f t="shared" si="955"/>
        <v>0</v>
      </c>
      <c r="KGP132" s="17">
        <f t="shared" si="955"/>
        <v>0</v>
      </c>
      <c r="KGQ132" s="17">
        <f t="shared" si="955"/>
        <v>0</v>
      </c>
      <c r="KGR132" s="17">
        <f t="shared" si="955"/>
        <v>0</v>
      </c>
      <c r="KGS132" s="17">
        <f t="shared" si="955"/>
        <v>0</v>
      </c>
      <c r="KGT132" s="17">
        <f t="shared" si="955"/>
        <v>0</v>
      </c>
      <c r="KGU132" s="17">
        <f t="shared" si="955"/>
        <v>0</v>
      </c>
      <c r="KGV132" s="17">
        <f t="shared" si="955"/>
        <v>0</v>
      </c>
      <c r="KGW132" s="17">
        <f t="shared" si="955"/>
        <v>0</v>
      </c>
      <c r="KGX132" s="17">
        <f t="shared" si="955"/>
        <v>0</v>
      </c>
      <c r="KGY132" s="17">
        <f t="shared" si="955"/>
        <v>0</v>
      </c>
      <c r="KGZ132" s="17">
        <f t="shared" si="955"/>
        <v>0</v>
      </c>
      <c r="KHA132" s="17">
        <f t="shared" si="955"/>
        <v>0</v>
      </c>
      <c r="KHB132" s="17">
        <f t="shared" si="955"/>
        <v>0</v>
      </c>
      <c r="KHC132" s="17">
        <f t="shared" si="955"/>
        <v>0</v>
      </c>
      <c r="KHD132" s="17">
        <f t="shared" si="955"/>
        <v>0</v>
      </c>
      <c r="KHE132" s="17">
        <f t="shared" si="955"/>
        <v>0</v>
      </c>
      <c r="KHF132" s="17">
        <f t="shared" si="955"/>
        <v>0</v>
      </c>
      <c r="KHG132" s="17">
        <f t="shared" si="955"/>
        <v>0</v>
      </c>
      <c r="KHH132" s="17">
        <f t="shared" si="955"/>
        <v>0</v>
      </c>
      <c r="KHI132" s="17">
        <f t="shared" si="955"/>
        <v>0</v>
      </c>
      <c r="KHJ132" s="17">
        <f t="shared" si="955"/>
        <v>0</v>
      </c>
      <c r="KHK132" s="17">
        <f t="shared" si="955"/>
        <v>0</v>
      </c>
      <c r="KHL132" s="17">
        <f t="shared" si="955"/>
        <v>0</v>
      </c>
      <c r="KHM132" s="17">
        <f t="shared" si="955"/>
        <v>0</v>
      </c>
      <c r="KHN132" s="17">
        <f t="shared" si="955"/>
        <v>0</v>
      </c>
      <c r="KHO132" s="17">
        <f t="shared" si="955"/>
        <v>0</v>
      </c>
      <c r="KHP132" s="17">
        <f t="shared" si="955"/>
        <v>0</v>
      </c>
      <c r="KHQ132" s="17">
        <f t="shared" si="955"/>
        <v>0</v>
      </c>
      <c r="KHR132" s="17">
        <f t="shared" si="955"/>
        <v>0</v>
      </c>
      <c r="KHS132" s="17">
        <f t="shared" si="955"/>
        <v>0</v>
      </c>
      <c r="KHT132" s="17">
        <f t="shared" si="955"/>
        <v>0</v>
      </c>
      <c r="KHU132" s="17">
        <f t="shared" si="955"/>
        <v>0</v>
      </c>
      <c r="KHV132" s="17">
        <f t="shared" si="955"/>
        <v>0</v>
      </c>
      <c r="KHW132" s="17">
        <f t="shared" si="955"/>
        <v>0</v>
      </c>
      <c r="KHX132" s="17">
        <f t="shared" si="955"/>
        <v>0</v>
      </c>
      <c r="KHY132" s="17">
        <f t="shared" si="955"/>
        <v>0</v>
      </c>
      <c r="KHZ132" s="17">
        <f t="shared" si="955"/>
        <v>0</v>
      </c>
      <c r="KIA132" s="17">
        <f t="shared" si="955"/>
        <v>0</v>
      </c>
      <c r="KIB132" s="17">
        <f t="shared" si="955"/>
        <v>0</v>
      </c>
      <c r="KIC132" s="17">
        <f t="shared" si="955"/>
        <v>0</v>
      </c>
      <c r="KID132" s="17">
        <f t="shared" si="955"/>
        <v>0</v>
      </c>
      <c r="KIE132" s="17">
        <f t="shared" si="955"/>
        <v>0</v>
      </c>
      <c r="KIF132" s="17">
        <f t="shared" si="955"/>
        <v>0</v>
      </c>
      <c r="KIG132" s="17">
        <f t="shared" si="955"/>
        <v>0</v>
      </c>
      <c r="KIH132" s="17">
        <f t="shared" si="955"/>
        <v>0</v>
      </c>
      <c r="KII132" s="17">
        <f t="shared" si="955"/>
        <v>0</v>
      </c>
      <c r="KIJ132" s="17">
        <f t="shared" si="955"/>
        <v>0</v>
      </c>
      <c r="KIK132" s="17">
        <f t="shared" si="955"/>
        <v>0</v>
      </c>
      <c r="KIL132" s="17">
        <f t="shared" si="955"/>
        <v>0</v>
      </c>
      <c r="KIM132" s="17">
        <f t="shared" si="955"/>
        <v>0</v>
      </c>
      <c r="KIN132" s="17">
        <f t="shared" si="955"/>
        <v>0</v>
      </c>
      <c r="KIO132" s="17">
        <f t="shared" si="955"/>
        <v>0</v>
      </c>
      <c r="KIP132" s="17">
        <f t="shared" si="955"/>
        <v>0</v>
      </c>
      <c r="KIQ132" s="17">
        <f t="shared" si="955"/>
        <v>0</v>
      </c>
      <c r="KIR132" s="17">
        <f t="shared" si="955"/>
        <v>0</v>
      </c>
      <c r="KIS132" s="17">
        <f t="shared" si="955"/>
        <v>0</v>
      </c>
      <c r="KIT132" s="17">
        <f t="shared" si="955"/>
        <v>0</v>
      </c>
      <c r="KIU132" s="17">
        <f t="shared" si="955"/>
        <v>0</v>
      </c>
      <c r="KIV132" s="17">
        <f t="shared" si="955"/>
        <v>0</v>
      </c>
      <c r="KIW132" s="17">
        <f t="shared" si="955"/>
        <v>0</v>
      </c>
      <c r="KIX132" s="17">
        <f t="shared" si="955"/>
        <v>0</v>
      </c>
      <c r="KIY132" s="17">
        <f t="shared" si="955"/>
        <v>0</v>
      </c>
      <c r="KIZ132" s="17">
        <f t="shared" ref="KIZ132:KLK132" si="956">+KIZ118*KIZ$21/$C$41</f>
        <v>0</v>
      </c>
      <c r="KJA132" s="17">
        <f t="shared" si="956"/>
        <v>0</v>
      </c>
      <c r="KJB132" s="17">
        <f t="shared" si="956"/>
        <v>0</v>
      </c>
      <c r="KJC132" s="17">
        <f t="shared" si="956"/>
        <v>0</v>
      </c>
      <c r="KJD132" s="17">
        <f t="shared" si="956"/>
        <v>0</v>
      </c>
      <c r="KJE132" s="17">
        <f t="shared" si="956"/>
        <v>0</v>
      </c>
      <c r="KJF132" s="17">
        <f t="shared" si="956"/>
        <v>0</v>
      </c>
      <c r="KJG132" s="17">
        <f t="shared" si="956"/>
        <v>0</v>
      </c>
      <c r="KJH132" s="17">
        <f t="shared" si="956"/>
        <v>0</v>
      </c>
      <c r="KJI132" s="17">
        <f t="shared" si="956"/>
        <v>0</v>
      </c>
      <c r="KJJ132" s="17">
        <f t="shared" si="956"/>
        <v>0</v>
      </c>
      <c r="KJK132" s="17">
        <f t="shared" si="956"/>
        <v>0</v>
      </c>
      <c r="KJL132" s="17">
        <f t="shared" si="956"/>
        <v>0</v>
      </c>
      <c r="KJM132" s="17">
        <f t="shared" si="956"/>
        <v>0</v>
      </c>
      <c r="KJN132" s="17">
        <f t="shared" si="956"/>
        <v>0</v>
      </c>
      <c r="KJO132" s="17">
        <f t="shared" si="956"/>
        <v>0</v>
      </c>
      <c r="KJP132" s="17">
        <f t="shared" si="956"/>
        <v>0</v>
      </c>
      <c r="KJQ132" s="17">
        <f t="shared" si="956"/>
        <v>0</v>
      </c>
      <c r="KJR132" s="17">
        <f t="shared" si="956"/>
        <v>0</v>
      </c>
      <c r="KJS132" s="17">
        <f t="shared" si="956"/>
        <v>0</v>
      </c>
      <c r="KJT132" s="17">
        <f t="shared" si="956"/>
        <v>0</v>
      </c>
      <c r="KJU132" s="17">
        <f t="shared" si="956"/>
        <v>0</v>
      </c>
      <c r="KJV132" s="17">
        <f t="shared" si="956"/>
        <v>0</v>
      </c>
      <c r="KJW132" s="17">
        <f t="shared" si="956"/>
        <v>0</v>
      </c>
      <c r="KJX132" s="17">
        <f t="shared" si="956"/>
        <v>0</v>
      </c>
      <c r="KJY132" s="17">
        <f t="shared" si="956"/>
        <v>0</v>
      </c>
      <c r="KJZ132" s="17">
        <f t="shared" si="956"/>
        <v>0</v>
      </c>
      <c r="KKA132" s="17">
        <f t="shared" si="956"/>
        <v>0</v>
      </c>
      <c r="KKB132" s="17">
        <f t="shared" si="956"/>
        <v>0</v>
      </c>
      <c r="KKC132" s="17">
        <f t="shared" si="956"/>
        <v>0</v>
      </c>
      <c r="KKD132" s="17">
        <f t="shared" si="956"/>
        <v>0</v>
      </c>
      <c r="KKE132" s="17">
        <f t="shared" si="956"/>
        <v>0</v>
      </c>
      <c r="KKF132" s="17">
        <f t="shared" si="956"/>
        <v>0</v>
      </c>
      <c r="KKG132" s="17">
        <f t="shared" si="956"/>
        <v>0</v>
      </c>
      <c r="KKH132" s="17">
        <f t="shared" si="956"/>
        <v>0</v>
      </c>
      <c r="KKI132" s="17">
        <f t="shared" si="956"/>
        <v>0</v>
      </c>
      <c r="KKJ132" s="17">
        <f t="shared" si="956"/>
        <v>0</v>
      </c>
      <c r="KKK132" s="17">
        <f t="shared" si="956"/>
        <v>0</v>
      </c>
      <c r="KKL132" s="17">
        <f t="shared" si="956"/>
        <v>0</v>
      </c>
      <c r="KKM132" s="17">
        <f t="shared" si="956"/>
        <v>0</v>
      </c>
      <c r="KKN132" s="17">
        <f t="shared" si="956"/>
        <v>0</v>
      </c>
      <c r="KKO132" s="17">
        <f t="shared" si="956"/>
        <v>0</v>
      </c>
      <c r="KKP132" s="17">
        <f t="shared" si="956"/>
        <v>0</v>
      </c>
      <c r="KKQ132" s="17">
        <f t="shared" si="956"/>
        <v>0</v>
      </c>
      <c r="KKR132" s="17">
        <f t="shared" si="956"/>
        <v>0</v>
      </c>
      <c r="KKS132" s="17">
        <f t="shared" si="956"/>
        <v>0</v>
      </c>
      <c r="KKT132" s="17">
        <f t="shared" si="956"/>
        <v>0</v>
      </c>
      <c r="KKU132" s="17">
        <f t="shared" si="956"/>
        <v>0</v>
      </c>
      <c r="KKV132" s="17">
        <f t="shared" si="956"/>
        <v>0</v>
      </c>
      <c r="KKW132" s="17">
        <f t="shared" si="956"/>
        <v>0</v>
      </c>
      <c r="KKX132" s="17">
        <f t="shared" si="956"/>
        <v>0</v>
      </c>
      <c r="KKY132" s="17">
        <f t="shared" si="956"/>
        <v>0</v>
      </c>
      <c r="KKZ132" s="17">
        <f t="shared" si="956"/>
        <v>0</v>
      </c>
      <c r="KLA132" s="17">
        <f t="shared" si="956"/>
        <v>0</v>
      </c>
      <c r="KLB132" s="17">
        <f t="shared" si="956"/>
        <v>0</v>
      </c>
      <c r="KLC132" s="17">
        <f t="shared" si="956"/>
        <v>0</v>
      </c>
      <c r="KLD132" s="17">
        <f t="shared" si="956"/>
        <v>0</v>
      </c>
      <c r="KLE132" s="17">
        <f t="shared" si="956"/>
        <v>0</v>
      </c>
      <c r="KLF132" s="17">
        <f t="shared" si="956"/>
        <v>0</v>
      </c>
      <c r="KLG132" s="17">
        <f t="shared" si="956"/>
        <v>0</v>
      </c>
      <c r="KLH132" s="17">
        <f t="shared" si="956"/>
        <v>0</v>
      </c>
      <c r="KLI132" s="17">
        <f t="shared" si="956"/>
        <v>0</v>
      </c>
      <c r="KLJ132" s="17">
        <f t="shared" si="956"/>
        <v>0</v>
      </c>
      <c r="KLK132" s="17">
        <f t="shared" si="956"/>
        <v>0</v>
      </c>
      <c r="KLL132" s="17">
        <f t="shared" ref="KLL132:KNW132" si="957">+KLL118*KLL$21/$C$41</f>
        <v>0</v>
      </c>
      <c r="KLM132" s="17">
        <f t="shared" si="957"/>
        <v>0</v>
      </c>
      <c r="KLN132" s="17">
        <f t="shared" si="957"/>
        <v>0</v>
      </c>
      <c r="KLO132" s="17">
        <f t="shared" si="957"/>
        <v>0</v>
      </c>
      <c r="KLP132" s="17">
        <f t="shared" si="957"/>
        <v>0</v>
      </c>
      <c r="KLQ132" s="17">
        <f t="shared" si="957"/>
        <v>0</v>
      </c>
      <c r="KLR132" s="17">
        <f t="shared" si="957"/>
        <v>0</v>
      </c>
      <c r="KLS132" s="17">
        <f t="shared" si="957"/>
        <v>0</v>
      </c>
      <c r="KLT132" s="17">
        <f t="shared" si="957"/>
        <v>0</v>
      </c>
      <c r="KLU132" s="17">
        <f t="shared" si="957"/>
        <v>0</v>
      </c>
      <c r="KLV132" s="17">
        <f t="shared" si="957"/>
        <v>0</v>
      </c>
      <c r="KLW132" s="17">
        <f t="shared" si="957"/>
        <v>0</v>
      </c>
      <c r="KLX132" s="17">
        <f t="shared" si="957"/>
        <v>0</v>
      </c>
      <c r="KLY132" s="17">
        <f t="shared" si="957"/>
        <v>0</v>
      </c>
      <c r="KLZ132" s="17">
        <f t="shared" si="957"/>
        <v>0</v>
      </c>
      <c r="KMA132" s="17">
        <f t="shared" si="957"/>
        <v>0</v>
      </c>
      <c r="KMB132" s="17">
        <f t="shared" si="957"/>
        <v>0</v>
      </c>
      <c r="KMC132" s="17">
        <f t="shared" si="957"/>
        <v>0</v>
      </c>
      <c r="KMD132" s="17">
        <f t="shared" si="957"/>
        <v>0</v>
      </c>
      <c r="KME132" s="17">
        <f t="shared" si="957"/>
        <v>0</v>
      </c>
      <c r="KMF132" s="17">
        <f t="shared" si="957"/>
        <v>0</v>
      </c>
      <c r="KMG132" s="17">
        <f t="shared" si="957"/>
        <v>0</v>
      </c>
      <c r="KMH132" s="17">
        <f t="shared" si="957"/>
        <v>0</v>
      </c>
      <c r="KMI132" s="17">
        <f t="shared" si="957"/>
        <v>0</v>
      </c>
      <c r="KMJ132" s="17">
        <f t="shared" si="957"/>
        <v>0</v>
      </c>
      <c r="KMK132" s="17">
        <f t="shared" si="957"/>
        <v>0</v>
      </c>
      <c r="KML132" s="17">
        <f t="shared" si="957"/>
        <v>0</v>
      </c>
      <c r="KMM132" s="17">
        <f t="shared" si="957"/>
        <v>0</v>
      </c>
      <c r="KMN132" s="17">
        <f t="shared" si="957"/>
        <v>0</v>
      </c>
      <c r="KMO132" s="17">
        <f t="shared" si="957"/>
        <v>0</v>
      </c>
      <c r="KMP132" s="17">
        <f t="shared" si="957"/>
        <v>0</v>
      </c>
      <c r="KMQ132" s="17">
        <f t="shared" si="957"/>
        <v>0</v>
      </c>
      <c r="KMR132" s="17">
        <f t="shared" si="957"/>
        <v>0</v>
      </c>
      <c r="KMS132" s="17">
        <f t="shared" si="957"/>
        <v>0</v>
      </c>
      <c r="KMT132" s="17">
        <f t="shared" si="957"/>
        <v>0</v>
      </c>
      <c r="KMU132" s="17">
        <f t="shared" si="957"/>
        <v>0</v>
      </c>
      <c r="KMV132" s="17">
        <f t="shared" si="957"/>
        <v>0</v>
      </c>
      <c r="KMW132" s="17">
        <f t="shared" si="957"/>
        <v>0</v>
      </c>
      <c r="KMX132" s="17">
        <f t="shared" si="957"/>
        <v>0</v>
      </c>
      <c r="KMY132" s="17">
        <f t="shared" si="957"/>
        <v>0</v>
      </c>
      <c r="KMZ132" s="17">
        <f t="shared" si="957"/>
        <v>0</v>
      </c>
      <c r="KNA132" s="17">
        <f t="shared" si="957"/>
        <v>0</v>
      </c>
      <c r="KNB132" s="17">
        <f t="shared" si="957"/>
        <v>0</v>
      </c>
      <c r="KNC132" s="17">
        <f t="shared" si="957"/>
        <v>0</v>
      </c>
      <c r="KND132" s="17">
        <f t="shared" si="957"/>
        <v>0</v>
      </c>
      <c r="KNE132" s="17">
        <f t="shared" si="957"/>
        <v>0</v>
      </c>
      <c r="KNF132" s="17">
        <f t="shared" si="957"/>
        <v>0</v>
      </c>
      <c r="KNG132" s="17">
        <f t="shared" si="957"/>
        <v>0</v>
      </c>
      <c r="KNH132" s="17">
        <f t="shared" si="957"/>
        <v>0</v>
      </c>
      <c r="KNI132" s="17">
        <f t="shared" si="957"/>
        <v>0</v>
      </c>
      <c r="KNJ132" s="17">
        <f t="shared" si="957"/>
        <v>0</v>
      </c>
      <c r="KNK132" s="17">
        <f t="shared" si="957"/>
        <v>0</v>
      </c>
      <c r="KNL132" s="17">
        <f t="shared" si="957"/>
        <v>0</v>
      </c>
      <c r="KNM132" s="17">
        <f t="shared" si="957"/>
        <v>0</v>
      </c>
      <c r="KNN132" s="17">
        <f t="shared" si="957"/>
        <v>0</v>
      </c>
      <c r="KNO132" s="17">
        <f t="shared" si="957"/>
        <v>0</v>
      </c>
      <c r="KNP132" s="17">
        <f t="shared" si="957"/>
        <v>0</v>
      </c>
      <c r="KNQ132" s="17">
        <f t="shared" si="957"/>
        <v>0</v>
      </c>
      <c r="KNR132" s="17">
        <f t="shared" si="957"/>
        <v>0</v>
      </c>
      <c r="KNS132" s="17">
        <f t="shared" si="957"/>
        <v>0</v>
      </c>
      <c r="KNT132" s="17">
        <f t="shared" si="957"/>
        <v>0</v>
      </c>
      <c r="KNU132" s="17">
        <f t="shared" si="957"/>
        <v>0</v>
      </c>
      <c r="KNV132" s="17">
        <f t="shared" si="957"/>
        <v>0</v>
      </c>
      <c r="KNW132" s="17">
        <f t="shared" si="957"/>
        <v>0</v>
      </c>
      <c r="KNX132" s="17">
        <f t="shared" ref="KNX132:KQI132" si="958">+KNX118*KNX$21/$C$41</f>
        <v>0</v>
      </c>
      <c r="KNY132" s="17">
        <f t="shared" si="958"/>
        <v>0</v>
      </c>
      <c r="KNZ132" s="17">
        <f t="shared" si="958"/>
        <v>0</v>
      </c>
      <c r="KOA132" s="17">
        <f t="shared" si="958"/>
        <v>0</v>
      </c>
      <c r="KOB132" s="17">
        <f t="shared" si="958"/>
        <v>0</v>
      </c>
      <c r="KOC132" s="17">
        <f t="shared" si="958"/>
        <v>0</v>
      </c>
      <c r="KOD132" s="17">
        <f t="shared" si="958"/>
        <v>0</v>
      </c>
      <c r="KOE132" s="17">
        <f t="shared" si="958"/>
        <v>0</v>
      </c>
      <c r="KOF132" s="17">
        <f t="shared" si="958"/>
        <v>0</v>
      </c>
      <c r="KOG132" s="17">
        <f t="shared" si="958"/>
        <v>0</v>
      </c>
      <c r="KOH132" s="17">
        <f t="shared" si="958"/>
        <v>0</v>
      </c>
      <c r="KOI132" s="17">
        <f t="shared" si="958"/>
        <v>0</v>
      </c>
      <c r="KOJ132" s="17">
        <f t="shared" si="958"/>
        <v>0</v>
      </c>
      <c r="KOK132" s="17">
        <f t="shared" si="958"/>
        <v>0</v>
      </c>
      <c r="KOL132" s="17">
        <f t="shared" si="958"/>
        <v>0</v>
      </c>
      <c r="KOM132" s="17">
        <f t="shared" si="958"/>
        <v>0</v>
      </c>
      <c r="KON132" s="17">
        <f t="shared" si="958"/>
        <v>0</v>
      </c>
      <c r="KOO132" s="17">
        <f t="shared" si="958"/>
        <v>0</v>
      </c>
      <c r="KOP132" s="17">
        <f t="shared" si="958"/>
        <v>0</v>
      </c>
      <c r="KOQ132" s="17">
        <f t="shared" si="958"/>
        <v>0</v>
      </c>
      <c r="KOR132" s="17">
        <f t="shared" si="958"/>
        <v>0</v>
      </c>
      <c r="KOS132" s="17">
        <f t="shared" si="958"/>
        <v>0</v>
      </c>
      <c r="KOT132" s="17">
        <f t="shared" si="958"/>
        <v>0</v>
      </c>
      <c r="KOU132" s="17">
        <f t="shared" si="958"/>
        <v>0</v>
      </c>
      <c r="KOV132" s="17">
        <f t="shared" si="958"/>
        <v>0</v>
      </c>
      <c r="KOW132" s="17">
        <f t="shared" si="958"/>
        <v>0</v>
      </c>
      <c r="KOX132" s="17">
        <f t="shared" si="958"/>
        <v>0</v>
      </c>
      <c r="KOY132" s="17">
        <f t="shared" si="958"/>
        <v>0</v>
      </c>
      <c r="KOZ132" s="17">
        <f t="shared" si="958"/>
        <v>0</v>
      </c>
      <c r="KPA132" s="17">
        <f t="shared" si="958"/>
        <v>0</v>
      </c>
      <c r="KPB132" s="17">
        <f t="shared" si="958"/>
        <v>0</v>
      </c>
      <c r="KPC132" s="17">
        <f t="shared" si="958"/>
        <v>0</v>
      </c>
      <c r="KPD132" s="17">
        <f t="shared" si="958"/>
        <v>0</v>
      </c>
      <c r="KPE132" s="17">
        <f t="shared" si="958"/>
        <v>0</v>
      </c>
      <c r="KPF132" s="17">
        <f t="shared" si="958"/>
        <v>0</v>
      </c>
      <c r="KPG132" s="17">
        <f t="shared" si="958"/>
        <v>0</v>
      </c>
      <c r="KPH132" s="17">
        <f t="shared" si="958"/>
        <v>0</v>
      </c>
      <c r="KPI132" s="17">
        <f t="shared" si="958"/>
        <v>0</v>
      </c>
      <c r="KPJ132" s="17">
        <f t="shared" si="958"/>
        <v>0</v>
      </c>
      <c r="KPK132" s="17">
        <f t="shared" si="958"/>
        <v>0</v>
      </c>
      <c r="KPL132" s="17">
        <f t="shared" si="958"/>
        <v>0</v>
      </c>
      <c r="KPM132" s="17">
        <f t="shared" si="958"/>
        <v>0</v>
      </c>
      <c r="KPN132" s="17">
        <f t="shared" si="958"/>
        <v>0</v>
      </c>
      <c r="KPO132" s="17">
        <f t="shared" si="958"/>
        <v>0</v>
      </c>
      <c r="KPP132" s="17">
        <f t="shared" si="958"/>
        <v>0</v>
      </c>
      <c r="KPQ132" s="17">
        <f t="shared" si="958"/>
        <v>0</v>
      </c>
      <c r="KPR132" s="17">
        <f t="shared" si="958"/>
        <v>0</v>
      </c>
      <c r="KPS132" s="17">
        <f t="shared" si="958"/>
        <v>0</v>
      </c>
      <c r="KPT132" s="17">
        <f t="shared" si="958"/>
        <v>0</v>
      </c>
      <c r="KPU132" s="17">
        <f t="shared" si="958"/>
        <v>0</v>
      </c>
      <c r="KPV132" s="17">
        <f t="shared" si="958"/>
        <v>0</v>
      </c>
      <c r="KPW132" s="17">
        <f t="shared" si="958"/>
        <v>0</v>
      </c>
      <c r="KPX132" s="17">
        <f t="shared" si="958"/>
        <v>0</v>
      </c>
      <c r="KPY132" s="17">
        <f t="shared" si="958"/>
        <v>0</v>
      </c>
      <c r="KPZ132" s="17">
        <f t="shared" si="958"/>
        <v>0</v>
      </c>
      <c r="KQA132" s="17">
        <f t="shared" si="958"/>
        <v>0</v>
      </c>
      <c r="KQB132" s="17">
        <f t="shared" si="958"/>
        <v>0</v>
      </c>
      <c r="KQC132" s="17">
        <f t="shared" si="958"/>
        <v>0</v>
      </c>
      <c r="KQD132" s="17">
        <f t="shared" si="958"/>
        <v>0</v>
      </c>
      <c r="KQE132" s="17">
        <f t="shared" si="958"/>
        <v>0</v>
      </c>
      <c r="KQF132" s="17">
        <f t="shared" si="958"/>
        <v>0</v>
      </c>
      <c r="KQG132" s="17">
        <f t="shared" si="958"/>
        <v>0</v>
      </c>
      <c r="KQH132" s="17">
        <f t="shared" si="958"/>
        <v>0</v>
      </c>
      <c r="KQI132" s="17">
        <f t="shared" si="958"/>
        <v>0</v>
      </c>
      <c r="KQJ132" s="17">
        <f t="shared" ref="KQJ132:KSU132" si="959">+KQJ118*KQJ$21/$C$41</f>
        <v>0</v>
      </c>
      <c r="KQK132" s="17">
        <f t="shared" si="959"/>
        <v>0</v>
      </c>
      <c r="KQL132" s="17">
        <f t="shared" si="959"/>
        <v>0</v>
      </c>
      <c r="KQM132" s="17">
        <f t="shared" si="959"/>
        <v>0</v>
      </c>
      <c r="KQN132" s="17">
        <f t="shared" si="959"/>
        <v>0</v>
      </c>
      <c r="KQO132" s="17">
        <f t="shared" si="959"/>
        <v>0</v>
      </c>
      <c r="KQP132" s="17">
        <f t="shared" si="959"/>
        <v>0</v>
      </c>
      <c r="KQQ132" s="17">
        <f t="shared" si="959"/>
        <v>0</v>
      </c>
      <c r="KQR132" s="17">
        <f t="shared" si="959"/>
        <v>0</v>
      </c>
      <c r="KQS132" s="17">
        <f t="shared" si="959"/>
        <v>0</v>
      </c>
      <c r="KQT132" s="17">
        <f t="shared" si="959"/>
        <v>0</v>
      </c>
      <c r="KQU132" s="17">
        <f t="shared" si="959"/>
        <v>0</v>
      </c>
      <c r="KQV132" s="17">
        <f t="shared" si="959"/>
        <v>0</v>
      </c>
      <c r="KQW132" s="17">
        <f t="shared" si="959"/>
        <v>0</v>
      </c>
      <c r="KQX132" s="17">
        <f t="shared" si="959"/>
        <v>0</v>
      </c>
      <c r="KQY132" s="17">
        <f t="shared" si="959"/>
        <v>0</v>
      </c>
      <c r="KQZ132" s="17">
        <f t="shared" si="959"/>
        <v>0</v>
      </c>
      <c r="KRA132" s="17">
        <f t="shared" si="959"/>
        <v>0</v>
      </c>
      <c r="KRB132" s="17">
        <f t="shared" si="959"/>
        <v>0</v>
      </c>
      <c r="KRC132" s="17">
        <f t="shared" si="959"/>
        <v>0</v>
      </c>
      <c r="KRD132" s="17">
        <f t="shared" si="959"/>
        <v>0</v>
      </c>
      <c r="KRE132" s="17">
        <f t="shared" si="959"/>
        <v>0</v>
      </c>
      <c r="KRF132" s="17">
        <f t="shared" si="959"/>
        <v>0</v>
      </c>
      <c r="KRG132" s="17">
        <f t="shared" si="959"/>
        <v>0</v>
      </c>
      <c r="KRH132" s="17">
        <f t="shared" si="959"/>
        <v>0</v>
      </c>
      <c r="KRI132" s="17">
        <f t="shared" si="959"/>
        <v>0</v>
      </c>
      <c r="KRJ132" s="17">
        <f t="shared" si="959"/>
        <v>0</v>
      </c>
      <c r="KRK132" s="17">
        <f t="shared" si="959"/>
        <v>0</v>
      </c>
      <c r="KRL132" s="17">
        <f t="shared" si="959"/>
        <v>0</v>
      </c>
      <c r="KRM132" s="17">
        <f t="shared" si="959"/>
        <v>0</v>
      </c>
      <c r="KRN132" s="17">
        <f t="shared" si="959"/>
        <v>0</v>
      </c>
      <c r="KRO132" s="17">
        <f t="shared" si="959"/>
        <v>0</v>
      </c>
      <c r="KRP132" s="17">
        <f t="shared" si="959"/>
        <v>0</v>
      </c>
      <c r="KRQ132" s="17">
        <f t="shared" si="959"/>
        <v>0</v>
      </c>
      <c r="KRR132" s="17">
        <f t="shared" si="959"/>
        <v>0</v>
      </c>
      <c r="KRS132" s="17">
        <f t="shared" si="959"/>
        <v>0</v>
      </c>
      <c r="KRT132" s="17">
        <f t="shared" si="959"/>
        <v>0</v>
      </c>
      <c r="KRU132" s="17">
        <f t="shared" si="959"/>
        <v>0</v>
      </c>
      <c r="KRV132" s="17">
        <f t="shared" si="959"/>
        <v>0</v>
      </c>
      <c r="KRW132" s="17">
        <f t="shared" si="959"/>
        <v>0</v>
      </c>
      <c r="KRX132" s="17">
        <f t="shared" si="959"/>
        <v>0</v>
      </c>
      <c r="KRY132" s="17">
        <f t="shared" si="959"/>
        <v>0</v>
      </c>
      <c r="KRZ132" s="17">
        <f t="shared" si="959"/>
        <v>0</v>
      </c>
      <c r="KSA132" s="17">
        <f t="shared" si="959"/>
        <v>0</v>
      </c>
      <c r="KSB132" s="17">
        <f t="shared" si="959"/>
        <v>0</v>
      </c>
      <c r="KSC132" s="17">
        <f t="shared" si="959"/>
        <v>0</v>
      </c>
      <c r="KSD132" s="17">
        <f t="shared" si="959"/>
        <v>0</v>
      </c>
      <c r="KSE132" s="17">
        <f t="shared" si="959"/>
        <v>0</v>
      </c>
      <c r="KSF132" s="17">
        <f t="shared" si="959"/>
        <v>0</v>
      </c>
      <c r="KSG132" s="17">
        <f t="shared" si="959"/>
        <v>0</v>
      </c>
      <c r="KSH132" s="17">
        <f t="shared" si="959"/>
        <v>0</v>
      </c>
      <c r="KSI132" s="17">
        <f t="shared" si="959"/>
        <v>0</v>
      </c>
      <c r="KSJ132" s="17">
        <f t="shared" si="959"/>
        <v>0</v>
      </c>
      <c r="KSK132" s="17">
        <f t="shared" si="959"/>
        <v>0</v>
      </c>
      <c r="KSL132" s="17">
        <f t="shared" si="959"/>
        <v>0</v>
      </c>
      <c r="KSM132" s="17">
        <f t="shared" si="959"/>
        <v>0</v>
      </c>
      <c r="KSN132" s="17">
        <f t="shared" si="959"/>
        <v>0</v>
      </c>
      <c r="KSO132" s="17">
        <f t="shared" si="959"/>
        <v>0</v>
      </c>
      <c r="KSP132" s="17">
        <f t="shared" si="959"/>
        <v>0</v>
      </c>
      <c r="KSQ132" s="17">
        <f t="shared" si="959"/>
        <v>0</v>
      </c>
      <c r="KSR132" s="17">
        <f t="shared" si="959"/>
        <v>0</v>
      </c>
      <c r="KSS132" s="17">
        <f t="shared" si="959"/>
        <v>0</v>
      </c>
      <c r="KST132" s="17">
        <f t="shared" si="959"/>
        <v>0</v>
      </c>
      <c r="KSU132" s="17">
        <f t="shared" si="959"/>
        <v>0</v>
      </c>
      <c r="KSV132" s="17">
        <f t="shared" ref="KSV132:KVG132" si="960">+KSV118*KSV$21/$C$41</f>
        <v>0</v>
      </c>
      <c r="KSW132" s="17">
        <f t="shared" si="960"/>
        <v>0</v>
      </c>
      <c r="KSX132" s="17">
        <f t="shared" si="960"/>
        <v>0</v>
      </c>
      <c r="KSY132" s="17">
        <f t="shared" si="960"/>
        <v>0</v>
      </c>
      <c r="KSZ132" s="17">
        <f t="shared" si="960"/>
        <v>0</v>
      </c>
      <c r="KTA132" s="17">
        <f t="shared" si="960"/>
        <v>0</v>
      </c>
      <c r="KTB132" s="17">
        <f t="shared" si="960"/>
        <v>0</v>
      </c>
      <c r="KTC132" s="17">
        <f t="shared" si="960"/>
        <v>0</v>
      </c>
      <c r="KTD132" s="17">
        <f t="shared" si="960"/>
        <v>0</v>
      </c>
      <c r="KTE132" s="17">
        <f t="shared" si="960"/>
        <v>0</v>
      </c>
      <c r="KTF132" s="17">
        <f t="shared" si="960"/>
        <v>0</v>
      </c>
      <c r="KTG132" s="17">
        <f t="shared" si="960"/>
        <v>0</v>
      </c>
      <c r="KTH132" s="17">
        <f t="shared" si="960"/>
        <v>0</v>
      </c>
      <c r="KTI132" s="17">
        <f t="shared" si="960"/>
        <v>0</v>
      </c>
      <c r="KTJ132" s="17">
        <f t="shared" si="960"/>
        <v>0</v>
      </c>
      <c r="KTK132" s="17">
        <f t="shared" si="960"/>
        <v>0</v>
      </c>
      <c r="KTL132" s="17">
        <f t="shared" si="960"/>
        <v>0</v>
      </c>
      <c r="KTM132" s="17">
        <f t="shared" si="960"/>
        <v>0</v>
      </c>
      <c r="KTN132" s="17">
        <f t="shared" si="960"/>
        <v>0</v>
      </c>
      <c r="KTO132" s="17">
        <f t="shared" si="960"/>
        <v>0</v>
      </c>
      <c r="KTP132" s="17">
        <f t="shared" si="960"/>
        <v>0</v>
      </c>
      <c r="KTQ132" s="17">
        <f t="shared" si="960"/>
        <v>0</v>
      </c>
      <c r="KTR132" s="17">
        <f t="shared" si="960"/>
        <v>0</v>
      </c>
      <c r="KTS132" s="17">
        <f t="shared" si="960"/>
        <v>0</v>
      </c>
      <c r="KTT132" s="17">
        <f t="shared" si="960"/>
        <v>0</v>
      </c>
      <c r="KTU132" s="17">
        <f t="shared" si="960"/>
        <v>0</v>
      </c>
      <c r="KTV132" s="17">
        <f t="shared" si="960"/>
        <v>0</v>
      </c>
      <c r="KTW132" s="17">
        <f t="shared" si="960"/>
        <v>0</v>
      </c>
      <c r="KTX132" s="17">
        <f t="shared" si="960"/>
        <v>0</v>
      </c>
      <c r="KTY132" s="17">
        <f t="shared" si="960"/>
        <v>0</v>
      </c>
      <c r="KTZ132" s="17">
        <f t="shared" si="960"/>
        <v>0</v>
      </c>
      <c r="KUA132" s="17">
        <f t="shared" si="960"/>
        <v>0</v>
      </c>
      <c r="KUB132" s="17">
        <f t="shared" si="960"/>
        <v>0</v>
      </c>
      <c r="KUC132" s="17">
        <f t="shared" si="960"/>
        <v>0</v>
      </c>
      <c r="KUD132" s="17">
        <f t="shared" si="960"/>
        <v>0</v>
      </c>
      <c r="KUE132" s="17">
        <f t="shared" si="960"/>
        <v>0</v>
      </c>
      <c r="KUF132" s="17">
        <f t="shared" si="960"/>
        <v>0</v>
      </c>
      <c r="KUG132" s="17">
        <f t="shared" si="960"/>
        <v>0</v>
      </c>
      <c r="KUH132" s="17">
        <f t="shared" si="960"/>
        <v>0</v>
      </c>
      <c r="KUI132" s="17">
        <f t="shared" si="960"/>
        <v>0</v>
      </c>
      <c r="KUJ132" s="17">
        <f t="shared" si="960"/>
        <v>0</v>
      </c>
      <c r="KUK132" s="17">
        <f t="shared" si="960"/>
        <v>0</v>
      </c>
      <c r="KUL132" s="17">
        <f t="shared" si="960"/>
        <v>0</v>
      </c>
      <c r="KUM132" s="17">
        <f t="shared" si="960"/>
        <v>0</v>
      </c>
      <c r="KUN132" s="17">
        <f t="shared" si="960"/>
        <v>0</v>
      </c>
      <c r="KUO132" s="17">
        <f t="shared" si="960"/>
        <v>0</v>
      </c>
      <c r="KUP132" s="17">
        <f t="shared" si="960"/>
        <v>0</v>
      </c>
      <c r="KUQ132" s="17">
        <f t="shared" si="960"/>
        <v>0</v>
      </c>
      <c r="KUR132" s="17">
        <f t="shared" si="960"/>
        <v>0</v>
      </c>
      <c r="KUS132" s="17">
        <f t="shared" si="960"/>
        <v>0</v>
      </c>
      <c r="KUT132" s="17">
        <f t="shared" si="960"/>
        <v>0</v>
      </c>
      <c r="KUU132" s="17">
        <f t="shared" si="960"/>
        <v>0</v>
      </c>
      <c r="KUV132" s="17">
        <f t="shared" si="960"/>
        <v>0</v>
      </c>
      <c r="KUW132" s="17">
        <f t="shared" si="960"/>
        <v>0</v>
      </c>
      <c r="KUX132" s="17">
        <f t="shared" si="960"/>
        <v>0</v>
      </c>
      <c r="KUY132" s="17">
        <f t="shared" si="960"/>
        <v>0</v>
      </c>
      <c r="KUZ132" s="17">
        <f t="shared" si="960"/>
        <v>0</v>
      </c>
      <c r="KVA132" s="17">
        <f t="shared" si="960"/>
        <v>0</v>
      </c>
      <c r="KVB132" s="17">
        <f t="shared" si="960"/>
        <v>0</v>
      </c>
      <c r="KVC132" s="17">
        <f t="shared" si="960"/>
        <v>0</v>
      </c>
      <c r="KVD132" s="17">
        <f t="shared" si="960"/>
        <v>0</v>
      </c>
      <c r="KVE132" s="17">
        <f t="shared" si="960"/>
        <v>0</v>
      </c>
      <c r="KVF132" s="17">
        <f t="shared" si="960"/>
        <v>0</v>
      </c>
      <c r="KVG132" s="17">
        <f t="shared" si="960"/>
        <v>0</v>
      </c>
      <c r="KVH132" s="17">
        <f t="shared" ref="KVH132:KXS132" si="961">+KVH118*KVH$21/$C$41</f>
        <v>0</v>
      </c>
      <c r="KVI132" s="17">
        <f t="shared" si="961"/>
        <v>0</v>
      </c>
      <c r="KVJ132" s="17">
        <f t="shared" si="961"/>
        <v>0</v>
      </c>
      <c r="KVK132" s="17">
        <f t="shared" si="961"/>
        <v>0</v>
      </c>
      <c r="KVL132" s="17">
        <f t="shared" si="961"/>
        <v>0</v>
      </c>
      <c r="KVM132" s="17">
        <f t="shared" si="961"/>
        <v>0</v>
      </c>
      <c r="KVN132" s="17">
        <f t="shared" si="961"/>
        <v>0</v>
      </c>
      <c r="KVO132" s="17">
        <f t="shared" si="961"/>
        <v>0</v>
      </c>
      <c r="KVP132" s="17">
        <f t="shared" si="961"/>
        <v>0</v>
      </c>
      <c r="KVQ132" s="17">
        <f t="shared" si="961"/>
        <v>0</v>
      </c>
      <c r="KVR132" s="17">
        <f t="shared" si="961"/>
        <v>0</v>
      </c>
      <c r="KVS132" s="17">
        <f t="shared" si="961"/>
        <v>0</v>
      </c>
      <c r="KVT132" s="17">
        <f t="shared" si="961"/>
        <v>0</v>
      </c>
      <c r="KVU132" s="17">
        <f t="shared" si="961"/>
        <v>0</v>
      </c>
      <c r="KVV132" s="17">
        <f t="shared" si="961"/>
        <v>0</v>
      </c>
      <c r="KVW132" s="17">
        <f t="shared" si="961"/>
        <v>0</v>
      </c>
      <c r="KVX132" s="17">
        <f t="shared" si="961"/>
        <v>0</v>
      </c>
      <c r="KVY132" s="17">
        <f t="shared" si="961"/>
        <v>0</v>
      </c>
      <c r="KVZ132" s="17">
        <f t="shared" si="961"/>
        <v>0</v>
      </c>
      <c r="KWA132" s="17">
        <f t="shared" si="961"/>
        <v>0</v>
      </c>
      <c r="KWB132" s="17">
        <f t="shared" si="961"/>
        <v>0</v>
      </c>
      <c r="KWC132" s="17">
        <f t="shared" si="961"/>
        <v>0</v>
      </c>
      <c r="KWD132" s="17">
        <f t="shared" si="961"/>
        <v>0</v>
      </c>
      <c r="KWE132" s="17">
        <f t="shared" si="961"/>
        <v>0</v>
      </c>
      <c r="KWF132" s="17">
        <f t="shared" si="961"/>
        <v>0</v>
      </c>
      <c r="KWG132" s="17">
        <f t="shared" si="961"/>
        <v>0</v>
      </c>
      <c r="KWH132" s="17">
        <f t="shared" si="961"/>
        <v>0</v>
      </c>
      <c r="KWI132" s="17">
        <f t="shared" si="961"/>
        <v>0</v>
      </c>
      <c r="KWJ132" s="17">
        <f t="shared" si="961"/>
        <v>0</v>
      </c>
      <c r="KWK132" s="17">
        <f t="shared" si="961"/>
        <v>0</v>
      </c>
      <c r="KWL132" s="17">
        <f t="shared" si="961"/>
        <v>0</v>
      </c>
      <c r="KWM132" s="17">
        <f t="shared" si="961"/>
        <v>0</v>
      </c>
      <c r="KWN132" s="17">
        <f t="shared" si="961"/>
        <v>0</v>
      </c>
      <c r="KWO132" s="17">
        <f t="shared" si="961"/>
        <v>0</v>
      </c>
      <c r="KWP132" s="17">
        <f t="shared" si="961"/>
        <v>0</v>
      </c>
      <c r="KWQ132" s="17">
        <f t="shared" si="961"/>
        <v>0</v>
      </c>
      <c r="KWR132" s="17">
        <f t="shared" si="961"/>
        <v>0</v>
      </c>
      <c r="KWS132" s="17">
        <f t="shared" si="961"/>
        <v>0</v>
      </c>
      <c r="KWT132" s="17">
        <f t="shared" si="961"/>
        <v>0</v>
      </c>
      <c r="KWU132" s="17">
        <f t="shared" si="961"/>
        <v>0</v>
      </c>
      <c r="KWV132" s="17">
        <f t="shared" si="961"/>
        <v>0</v>
      </c>
      <c r="KWW132" s="17">
        <f t="shared" si="961"/>
        <v>0</v>
      </c>
      <c r="KWX132" s="17">
        <f t="shared" si="961"/>
        <v>0</v>
      </c>
      <c r="KWY132" s="17">
        <f t="shared" si="961"/>
        <v>0</v>
      </c>
      <c r="KWZ132" s="17">
        <f t="shared" si="961"/>
        <v>0</v>
      </c>
      <c r="KXA132" s="17">
        <f t="shared" si="961"/>
        <v>0</v>
      </c>
      <c r="KXB132" s="17">
        <f t="shared" si="961"/>
        <v>0</v>
      </c>
      <c r="KXC132" s="17">
        <f t="shared" si="961"/>
        <v>0</v>
      </c>
      <c r="KXD132" s="17">
        <f t="shared" si="961"/>
        <v>0</v>
      </c>
      <c r="KXE132" s="17">
        <f t="shared" si="961"/>
        <v>0</v>
      </c>
      <c r="KXF132" s="17">
        <f t="shared" si="961"/>
        <v>0</v>
      </c>
      <c r="KXG132" s="17">
        <f t="shared" si="961"/>
        <v>0</v>
      </c>
      <c r="KXH132" s="17">
        <f t="shared" si="961"/>
        <v>0</v>
      </c>
      <c r="KXI132" s="17">
        <f t="shared" si="961"/>
        <v>0</v>
      </c>
      <c r="KXJ132" s="17">
        <f t="shared" si="961"/>
        <v>0</v>
      </c>
      <c r="KXK132" s="17">
        <f t="shared" si="961"/>
        <v>0</v>
      </c>
      <c r="KXL132" s="17">
        <f t="shared" si="961"/>
        <v>0</v>
      </c>
      <c r="KXM132" s="17">
        <f t="shared" si="961"/>
        <v>0</v>
      </c>
      <c r="KXN132" s="17">
        <f t="shared" si="961"/>
        <v>0</v>
      </c>
      <c r="KXO132" s="17">
        <f t="shared" si="961"/>
        <v>0</v>
      </c>
      <c r="KXP132" s="17">
        <f t="shared" si="961"/>
        <v>0</v>
      </c>
      <c r="KXQ132" s="17">
        <f t="shared" si="961"/>
        <v>0</v>
      </c>
      <c r="KXR132" s="17">
        <f t="shared" si="961"/>
        <v>0</v>
      </c>
      <c r="KXS132" s="17">
        <f t="shared" si="961"/>
        <v>0</v>
      </c>
      <c r="KXT132" s="17">
        <f t="shared" ref="KXT132:LAE132" si="962">+KXT118*KXT$21/$C$41</f>
        <v>0</v>
      </c>
      <c r="KXU132" s="17">
        <f t="shared" si="962"/>
        <v>0</v>
      </c>
      <c r="KXV132" s="17">
        <f t="shared" si="962"/>
        <v>0</v>
      </c>
      <c r="KXW132" s="17">
        <f t="shared" si="962"/>
        <v>0</v>
      </c>
      <c r="KXX132" s="17">
        <f t="shared" si="962"/>
        <v>0</v>
      </c>
      <c r="KXY132" s="17">
        <f t="shared" si="962"/>
        <v>0</v>
      </c>
      <c r="KXZ132" s="17">
        <f t="shared" si="962"/>
        <v>0</v>
      </c>
      <c r="KYA132" s="17">
        <f t="shared" si="962"/>
        <v>0</v>
      </c>
      <c r="KYB132" s="17">
        <f t="shared" si="962"/>
        <v>0</v>
      </c>
      <c r="KYC132" s="17">
        <f t="shared" si="962"/>
        <v>0</v>
      </c>
      <c r="KYD132" s="17">
        <f t="shared" si="962"/>
        <v>0</v>
      </c>
      <c r="KYE132" s="17">
        <f t="shared" si="962"/>
        <v>0</v>
      </c>
      <c r="KYF132" s="17">
        <f t="shared" si="962"/>
        <v>0</v>
      </c>
      <c r="KYG132" s="17">
        <f t="shared" si="962"/>
        <v>0</v>
      </c>
      <c r="KYH132" s="17">
        <f t="shared" si="962"/>
        <v>0</v>
      </c>
      <c r="KYI132" s="17">
        <f t="shared" si="962"/>
        <v>0</v>
      </c>
      <c r="KYJ132" s="17">
        <f t="shared" si="962"/>
        <v>0</v>
      </c>
      <c r="KYK132" s="17">
        <f t="shared" si="962"/>
        <v>0</v>
      </c>
      <c r="KYL132" s="17">
        <f t="shared" si="962"/>
        <v>0</v>
      </c>
      <c r="KYM132" s="17">
        <f t="shared" si="962"/>
        <v>0</v>
      </c>
      <c r="KYN132" s="17">
        <f t="shared" si="962"/>
        <v>0</v>
      </c>
      <c r="KYO132" s="17">
        <f t="shared" si="962"/>
        <v>0</v>
      </c>
      <c r="KYP132" s="17">
        <f t="shared" si="962"/>
        <v>0</v>
      </c>
      <c r="KYQ132" s="17">
        <f t="shared" si="962"/>
        <v>0</v>
      </c>
      <c r="KYR132" s="17">
        <f t="shared" si="962"/>
        <v>0</v>
      </c>
      <c r="KYS132" s="17">
        <f t="shared" si="962"/>
        <v>0</v>
      </c>
      <c r="KYT132" s="17">
        <f t="shared" si="962"/>
        <v>0</v>
      </c>
      <c r="KYU132" s="17">
        <f t="shared" si="962"/>
        <v>0</v>
      </c>
      <c r="KYV132" s="17">
        <f t="shared" si="962"/>
        <v>0</v>
      </c>
      <c r="KYW132" s="17">
        <f t="shared" si="962"/>
        <v>0</v>
      </c>
      <c r="KYX132" s="17">
        <f t="shared" si="962"/>
        <v>0</v>
      </c>
      <c r="KYY132" s="17">
        <f t="shared" si="962"/>
        <v>0</v>
      </c>
      <c r="KYZ132" s="17">
        <f t="shared" si="962"/>
        <v>0</v>
      </c>
      <c r="KZA132" s="17">
        <f t="shared" si="962"/>
        <v>0</v>
      </c>
      <c r="KZB132" s="17">
        <f t="shared" si="962"/>
        <v>0</v>
      </c>
      <c r="KZC132" s="17">
        <f t="shared" si="962"/>
        <v>0</v>
      </c>
      <c r="KZD132" s="17">
        <f t="shared" si="962"/>
        <v>0</v>
      </c>
      <c r="KZE132" s="17">
        <f t="shared" si="962"/>
        <v>0</v>
      </c>
      <c r="KZF132" s="17">
        <f t="shared" si="962"/>
        <v>0</v>
      </c>
      <c r="KZG132" s="17">
        <f t="shared" si="962"/>
        <v>0</v>
      </c>
      <c r="KZH132" s="17">
        <f t="shared" si="962"/>
        <v>0</v>
      </c>
      <c r="KZI132" s="17">
        <f t="shared" si="962"/>
        <v>0</v>
      </c>
      <c r="KZJ132" s="17">
        <f t="shared" si="962"/>
        <v>0</v>
      </c>
      <c r="KZK132" s="17">
        <f t="shared" si="962"/>
        <v>0</v>
      </c>
      <c r="KZL132" s="17">
        <f t="shared" si="962"/>
        <v>0</v>
      </c>
      <c r="KZM132" s="17">
        <f t="shared" si="962"/>
        <v>0</v>
      </c>
      <c r="KZN132" s="17">
        <f t="shared" si="962"/>
        <v>0</v>
      </c>
      <c r="KZO132" s="17">
        <f t="shared" si="962"/>
        <v>0</v>
      </c>
      <c r="KZP132" s="17">
        <f t="shared" si="962"/>
        <v>0</v>
      </c>
      <c r="KZQ132" s="17">
        <f t="shared" si="962"/>
        <v>0</v>
      </c>
      <c r="KZR132" s="17">
        <f t="shared" si="962"/>
        <v>0</v>
      </c>
      <c r="KZS132" s="17">
        <f t="shared" si="962"/>
        <v>0</v>
      </c>
      <c r="KZT132" s="17">
        <f t="shared" si="962"/>
        <v>0</v>
      </c>
      <c r="KZU132" s="17">
        <f t="shared" si="962"/>
        <v>0</v>
      </c>
      <c r="KZV132" s="17">
        <f t="shared" si="962"/>
        <v>0</v>
      </c>
      <c r="KZW132" s="17">
        <f t="shared" si="962"/>
        <v>0</v>
      </c>
      <c r="KZX132" s="17">
        <f t="shared" si="962"/>
        <v>0</v>
      </c>
      <c r="KZY132" s="17">
        <f t="shared" si="962"/>
        <v>0</v>
      </c>
      <c r="KZZ132" s="17">
        <f t="shared" si="962"/>
        <v>0</v>
      </c>
      <c r="LAA132" s="17">
        <f t="shared" si="962"/>
        <v>0</v>
      </c>
      <c r="LAB132" s="17">
        <f t="shared" si="962"/>
        <v>0</v>
      </c>
      <c r="LAC132" s="17">
        <f t="shared" si="962"/>
        <v>0</v>
      </c>
      <c r="LAD132" s="17">
        <f t="shared" si="962"/>
        <v>0</v>
      </c>
      <c r="LAE132" s="17">
        <f t="shared" si="962"/>
        <v>0</v>
      </c>
      <c r="LAF132" s="17">
        <f t="shared" ref="LAF132:LCQ132" si="963">+LAF118*LAF$21/$C$41</f>
        <v>0</v>
      </c>
      <c r="LAG132" s="17">
        <f t="shared" si="963"/>
        <v>0</v>
      </c>
      <c r="LAH132" s="17">
        <f t="shared" si="963"/>
        <v>0</v>
      </c>
      <c r="LAI132" s="17">
        <f t="shared" si="963"/>
        <v>0</v>
      </c>
      <c r="LAJ132" s="17">
        <f t="shared" si="963"/>
        <v>0</v>
      </c>
      <c r="LAK132" s="17">
        <f t="shared" si="963"/>
        <v>0</v>
      </c>
      <c r="LAL132" s="17">
        <f t="shared" si="963"/>
        <v>0</v>
      </c>
      <c r="LAM132" s="17">
        <f t="shared" si="963"/>
        <v>0</v>
      </c>
      <c r="LAN132" s="17">
        <f t="shared" si="963"/>
        <v>0</v>
      </c>
      <c r="LAO132" s="17">
        <f t="shared" si="963"/>
        <v>0</v>
      </c>
      <c r="LAP132" s="17">
        <f t="shared" si="963"/>
        <v>0</v>
      </c>
      <c r="LAQ132" s="17">
        <f t="shared" si="963"/>
        <v>0</v>
      </c>
      <c r="LAR132" s="17">
        <f t="shared" si="963"/>
        <v>0</v>
      </c>
      <c r="LAS132" s="17">
        <f t="shared" si="963"/>
        <v>0</v>
      </c>
      <c r="LAT132" s="17">
        <f t="shared" si="963"/>
        <v>0</v>
      </c>
      <c r="LAU132" s="17">
        <f t="shared" si="963"/>
        <v>0</v>
      </c>
      <c r="LAV132" s="17">
        <f t="shared" si="963"/>
        <v>0</v>
      </c>
      <c r="LAW132" s="17">
        <f t="shared" si="963"/>
        <v>0</v>
      </c>
      <c r="LAX132" s="17">
        <f t="shared" si="963"/>
        <v>0</v>
      </c>
      <c r="LAY132" s="17">
        <f t="shared" si="963"/>
        <v>0</v>
      </c>
      <c r="LAZ132" s="17">
        <f t="shared" si="963"/>
        <v>0</v>
      </c>
      <c r="LBA132" s="17">
        <f t="shared" si="963"/>
        <v>0</v>
      </c>
      <c r="LBB132" s="17">
        <f t="shared" si="963"/>
        <v>0</v>
      </c>
      <c r="LBC132" s="17">
        <f t="shared" si="963"/>
        <v>0</v>
      </c>
      <c r="LBD132" s="17">
        <f t="shared" si="963"/>
        <v>0</v>
      </c>
      <c r="LBE132" s="17">
        <f t="shared" si="963"/>
        <v>0</v>
      </c>
      <c r="LBF132" s="17">
        <f t="shared" si="963"/>
        <v>0</v>
      </c>
      <c r="LBG132" s="17">
        <f t="shared" si="963"/>
        <v>0</v>
      </c>
      <c r="LBH132" s="17">
        <f t="shared" si="963"/>
        <v>0</v>
      </c>
      <c r="LBI132" s="17">
        <f t="shared" si="963"/>
        <v>0</v>
      </c>
      <c r="LBJ132" s="17">
        <f t="shared" si="963"/>
        <v>0</v>
      </c>
      <c r="LBK132" s="17">
        <f t="shared" si="963"/>
        <v>0</v>
      </c>
      <c r="LBL132" s="17">
        <f t="shared" si="963"/>
        <v>0</v>
      </c>
      <c r="LBM132" s="17">
        <f t="shared" si="963"/>
        <v>0</v>
      </c>
      <c r="LBN132" s="17">
        <f t="shared" si="963"/>
        <v>0</v>
      </c>
      <c r="LBO132" s="17">
        <f t="shared" si="963"/>
        <v>0</v>
      </c>
      <c r="LBP132" s="17">
        <f t="shared" si="963"/>
        <v>0</v>
      </c>
      <c r="LBQ132" s="17">
        <f t="shared" si="963"/>
        <v>0</v>
      </c>
      <c r="LBR132" s="17">
        <f t="shared" si="963"/>
        <v>0</v>
      </c>
      <c r="LBS132" s="17">
        <f t="shared" si="963"/>
        <v>0</v>
      </c>
      <c r="LBT132" s="17">
        <f t="shared" si="963"/>
        <v>0</v>
      </c>
      <c r="LBU132" s="17">
        <f t="shared" si="963"/>
        <v>0</v>
      </c>
      <c r="LBV132" s="17">
        <f t="shared" si="963"/>
        <v>0</v>
      </c>
      <c r="LBW132" s="17">
        <f t="shared" si="963"/>
        <v>0</v>
      </c>
      <c r="LBX132" s="17">
        <f t="shared" si="963"/>
        <v>0</v>
      </c>
      <c r="LBY132" s="17">
        <f t="shared" si="963"/>
        <v>0</v>
      </c>
      <c r="LBZ132" s="17">
        <f t="shared" si="963"/>
        <v>0</v>
      </c>
      <c r="LCA132" s="17">
        <f t="shared" si="963"/>
        <v>0</v>
      </c>
      <c r="LCB132" s="17">
        <f t="shared" si="963"/>
        <v>0</v>
      </c>
      <c r="LCC132" s="17">
        <f t="shared" si="963"/>
        <v>0</v>
      </c>
      <c r="LCD132" s="17">
        <f t="shared" si="963"/>
        <v>0</v>
      </c>
      <c r="LCE132" s="17">
        <f t="shared" si="963"/>
        <v>0</v>
      </c>
      <c r="LCF132" s="17">
        <f t="shared" si="963"/>
        <v>0</v>
      </c>
      <c r="LCG132" s="17">
        <f t="shared" si="963"/>
        <v>0</v>
      </c>
      <c r="LCH132" s="17">
        <f t="shared" si="963"/>
        <v>0</v>
      </c>
      <c r="LCI132" s="17">
        <f t="shared" si="963"/>
        <v>0</v>
      </c>
      <c r="LCJ132" s="17">
        <f t="shared" si="963"/>
        <v>0</v>
      </c>
      <c r="LCK132" s="17">
        <f t="shared" si="963"/>
        <v>0</v>
      </c>
      <c r="LCL132" s="17">
        <f t="shared" si="963"/>
        <v>0</v>
      </c>
      <c r="LCM132" s="17">
        <f t="shared" si="963"/>
        <v>0</v>
      </c>
      <c r="LCN132" s="17">
        <f t="shared" si="963"/>
        <v>0</v>
      </c>
      <c r="LCO132" s="17">
        <f t="shared" si="963"/>
        <v>0</v>
      </c>
      <c r="LCP132" s="17">
        <f t="shared" si="963"/>
        <v>0</v>
      </c>
      <c r="LCQ132" s="17">
        <f t="shared" si="963"/>
        <v>0</v>
      </c>
      <c r="LCR132" s="17">
        <f t="shared" ref="LCR132:LFC132" si="964">+LCR118*LCR$21/$C$41</f>
        <v>0</v>
      </c>
      <c r="LCS132" s="17">
        <f t="shared" si="964"/>
        <v>0</v>
      </c>
      <c r="LCT132" s="17">
        <f t="shared" si="964"/>
        <v>0</v>
      </c>
      <c r="LCU132" s="17">
        <f t="shared" si="964"/>
        <v>0</v>
      </c>
      <c r="LCV132" s="17">
        <f t="shared" si="964"/>
        <v>0</v>
      </c>
      <c r="LCW132" s="17">
        <f t="shared" si="964"/>
        <v>0</v>
      </c>
      <c r="LCX132" s="17">
        <f t="shared" si="964"/>
        <v>0</v>
      </c>
      <c r="LCY132" s="17">
        <f t="shared" si="964"/>
        <v>0</v>
      </c>
      <c r="LCZ132" s="17">
        <f t="shared" si="964"/>
        <v>0</v>
      </c>
      <c r="LDA132" s="17">
        <f t="shared" si="964"/>
        <v>0</v>
      </c>
      <c r="LDB132" s="17">
        <f t="shared" si="964"/>
        <v>0</v>
      </c>
      <c r="LDC132" s="17">
        <f t="shared" si="964"/>
        <v>0</v>
      </c>
      <c r="LDD132" s="17">
        <f t="shared" si="964"/>
        <v>0</v>
      </c>
      <c r="LDE132" s="17">
        <f t="shared" si="964"/>
        <v>0</v>
      </c>
      <c r="LDF132" s="17">
        <f t="shared" si="964"/>
        <v>0</v>
      </c>
      <c r="LDG132" s="17">
        <f t="shared" si="964"/>
        <v>0</v>
      </c>
      <c r="LDH132" s="17">
        <f t="shared" si="964"/>
        <v>0</v>
      </c>
      <c r="LDI132" s="17">
        <f t="shared" si="964"/>
        <v>0</v>
      </c>
      <c r="LDJ132" s="17">
        <f t="shared" si="964"/>
        <v>0</v>
      </c>
      <c r="LDK132" s="17">
        <f t="shared" si="964"/>
        <v>0</v>
      </c>
      <c r="LDL132" s="17">
        <f t="shared" si="964"/>
        <v>0</v>
      </c>
      <c r="LDM132" s="17">
        <f t="shared" si="964"/>
        <v>0</v>
      </c>
      <c r="LDN132" s="17">
        <f t="shared" si="964"/>
        <v>0</v>
      </c>
      <c r="LDO132" s="17">
        <f t="shared" si="964"/>
        <v>0</v>
      </c>
      <c r="LDP132" s="17">
        <f t="shared" si="964"/>
        <v>0</v>
      </c>
      <c r="LDQ132" s="17">
        <f t="shared" si="964"/>
        <v>0</v>
      </c>
      <c r="LDR132" s="17">
        <f t="shared" si="964"/>
        <v>0</v>
      </c>
      <c r="LDS132" s="17">
        <f t="shared" si="964"/>
        <v>0</v>
      </c>
      <c r="LDT132" s="17">
        <f t="shared" si="964"/>
        <v>0</v>
      </c>
      <c r="LDU132" s="17">
        <f t="shared" si="964"/>
        <v>0</v>
      </c>
      <c r="LDV132" s="17">
        <f t="shared" si="964"/>
        <v>0</v>
      </c>
      <c r="LDW132" s="17">
        <f t="shared" si="964"/>
        <v>0</v>
      </c>
      <c r="LDX132" s="17">
        <f t="shared" si="964"/>
        <v>0</v>
      </c>
      <c r="LDY132" s="17">
        <f t="shared" si="964"/>
        <v>0</v>
      </c>
      <c r="LDZ132" s="17">
        <f t="shared" si="964"/>
        <v>0</v>
      </c>
      <c r="LEA132" s="17">
        <f t="shared" si="964"/>
        <v>0</v>
      </c>
      <c r="LEB132" s="17">
        <f t="shared" si="964"/>
        <v>0</v>
      </c>
      <c r="LEC132" s="17">
        <f t="shared" si="964"/>
        <v>0</v>
      </c>
      <c r="LED132" s="17">
        <f t="shared" si="964"/>
        <v>0</v>
      </c>
      <c r="LEE132" s="17">
        <f t="shared" si="964"/>
        <v>0</v>
      </c>
      <c r="LEF132" s="17">
        <f t="shared" si="964"/>
        <v>0</v>
      </c>
      <c r="LEG132" s="17">
        <f t="shared" si="964"/>
        <v>0</v>
      </c>
      <c r="LEH132" s="17">
        <f t="shared" si="964"/>
        <v>0</v>
      </c>
      <c r="LEI132" s="17">
        <f t="shared" si="964"/>
        <v>0</v>
      </c>
      <c r="LEJ132" s="17">
        <f t="shared" si="964"/>
        <v>0</v>
      </c>
      <c r="LEK132" s="17">
        <f t="shared" si="964"/>
        <v>0</v>
      </c>
      <c r="LEL132" s="17">
        <f t="shared" si="964"/>
        <v>0</v>
      </c>
      <c r="LEM132" s="17">
        <f t="shared" si="964"/>
        <v>0</v>
      </c>
      <c r="LEN132" s="17">
        <f t="shared" si="964"/>
        <v>0</v>
      </c>
      <c r="LEO132" s="17">
        <f t="shared" si="964"/>
        <v>0</v>
      </c>
      <c r="LEP132" s="17">
        <f t="shared" si="964"/>
        <v>0</v>
      </c>
      <c r="LEQ132" s="17">
        <f t="shared" si="964"/>
        <v>0</v>
      </c>
      <c r="LER132" s="17">
        <f t="shared" si="964"/>
        <v>0</v>
      </c>
      <c r="LES132" s="17">
        <f t="shared" si="964"/>
        <v>0</v>
      </c>
      <c r="LET132" s="17">
        <f t="shared" si="964"/>
        <v>0</v>
      </c>
      <c r="LEU132" s="17">
        <f t="shared" si="964"/>
        <v>0</v>
      </c>
      <c r="LEV132" s="17">
        <f t="shared" si="964"/>
        <v>0</v>
      </c>
      <c r="LEW132" s="17">
        <f t="shared" si="964"/>
        <v>0</v>
      </c>
      <c r="LEX132" s="17">
        <f t="shared" si="964"/>
        <v>0</v>
      </c>
      <c r="LEY132" s="17">
        <f t="shared" si="964"/>
        <v>0</v>
      </c>
      <c r="LEZ132" s="17">
        <f t="shared" si="964"/>
        <v>0</v>
      </c>
      <c r="LFA132" s="17">
        <f t="shared" si="964"/>
        <v>0</v>
      </c>
      <c r="LFB132" s="17">
        <f t="shared" si="964"/>
        <v>0</v>
      </c>
      <c r="LFC132" s="17">
        <f t="shared" si="964"/>
        <v>0</v>
      </c>
      <c r="LFD132" s="17">
        <f t="shared" ref="LFD132:LHO132" si="965">+LFD118*LFD$21/$C$41</f>
        <v>0</v>
      </c>
      <c r="LFE132" s="17">
        <f t="shared" si="965"/>
        <v>0</v>
      </c>
      <c r="LFF132" s="17">
        <f t="shared" si="965"/>
        <v>0</v>
      </c>
      <c r="LFG132" s="17">
        <f t="shared" si="965"/>
        <v>0</v>
      </c>
      <c r="LFH132" s="17">
        <f t="shared" si="965"/>
        <v>0</v>
      </c>
      <c r="LFI132" s="17">
        <f t="shared" si="965"/>
        <v>0</v>
      </c>
      <c r="LFJ132" s="17">
        <f t="shared" si="965"/>
        <v>0</v>
      </c>
      <c r="LFK132" s="17">
        <f t="shared" si="965"/>
        <v>0</v>
      </c>
      <c r="LFL132" s="17">
        <f t="shared" si="965"/>
        <v>0</v>
      </c>
      <c r="LFM132" s="17">
        <f t="shared" si="965"/>
        <v>0</v>
      </c>
      <c r="LFN132" s="17">
        <f t="shared" si="965"/>
        <v>0</v>
      </c>
      <c r="LFO132" s="17">
        <f t="shared" si="965"/>
        <v>0</v>
      </c>
      <c r="LFP132" s="17">
        <f t="shared" si="965"/>
        <v>0</v>
      </c>
      <c r="LFQ132" s="17">
        <f t="shared" si="965"/>
        <v>0</v>
      </c>
      <c r="LFR132" s="17">
        <f t="shared" si="965"/>
        <v>0</v>
      </c>
      <c r="LFS132" s="17">
        <f t="shared" si="965"/>
        <v>0</v>
      </c>
      <c r="LFT132" s="17">
        <f t="shared" si="965"/>
        <v>0</v>
      </c>
      <c r="LFU132" s="17">
        <f t="shared" si="965"/>
        <v>0</v>
      </c>
      <c r="LFV132" s="17">
        <f t="shared" si="965"/>
        <v>0</v>
      </c>
      <c r="LFW132" s="17">
        <f t="shared" si="965"/>
        <v>0</v>
      </c>
      <c r="LFX132" s="17">
        <f t="shared" si="965"/>
        <v>0</v>
      </c>
      <c r="LFY132" s="17">
        <f t="shared" si="965"/>
        <v>0</v>
      </c>
      <c r="LFZ132" s="17">
        <f t="shared" si="965"/>
        <v>0</v>
      </c>
      <c r="LGA132" s="17">
        <f t="shared" si="965"/>
        <v>0</v>
      </c>
      <c r="LGB132" s="17">
        <f t="shared" si="965"/>
        <v>0</v>
      </c>
      <c r="LGC132" s="17">
        <f t="shared" si="965"/>
        <v>0</v>
      </c>
      <c r="LGD132" s="17">
        <f t="shared" si="965"/>
        <v>0</v>
      </c>
      <c r="LGE132" s="17">
        <f t="shared" si="965"/>
        <v>0</v>
      </c>
      <c r="LGF132" s="17">
        <f t="shared" si="965"/>
        <v>0</v>
      </c>
      <c r="LGG132" s="17">
        <f t="shared" si="965"/>
        <v>0</v>
      </c>
      <c r="LGH132" s="17">
        <f t="shared" si="965"/>
        <v>0</v>
      </c>
      <c r="LGI132" s="17">
        <f t="shared" si="965"/>
        <v>0</v>
      </c>
      <c r="LGJ132" s="17">
        <f t="shared" si="965"/>
        <v>0</v>
      </c>
      <c r="LGK132" s="17">
        <f t="shared" si="965"/>
        <v>0</v>
      </c>
      <c r="LGL132" s="17">
        <f t="shared" si="965"/>
        <v>0</v>
      </c>
      <c r="LGM132" s="17">
        <f t="shared" si="965"/>
        <v>0</v>
      </c>
      <c r="LGN132" s="17">
        <f t="shared" si="965"/>
        <v>0</v>
      </c>
      <c r="LGO132" s="17">
        <f t="shared" si="965"/>
        <v>0</v>
      </c>
      <c r="LGP132" s="17">
        <f t="shared" si="965"/>
        <v>0</v>
      </c>
      <c r="LGQ132" s="17">
        <f t="shared" si="965"/>
        <v>0</v>
      </c>
      <c r="LGR132" s="17">
        <f t="shared" si="965"/>
        <v>0</v>
      </c>
      <c r="LGS132" s="17">
        <f t="shared" si="965"/>
        <v>0</v>
      </c>
      <c r="LGT132" s="17">
        <f t="shared" si="965"/>
        <v>0</v>
      </c>
      <c r="LGU132" s="17">
        <f t="shared" si="965"/>
        <v>0</v>
      </c>
      <c r="LGV132" s="17">
        <f t="shared" si="965"/>
        <v>0</v>
      </c>
      <c r="LGW132" s="17">
        <f t="shared" si="965"/>
        <v>0</v>
      </c>
      <c r="LGX132" s="17">
        <f t="shared" si="965"/>
        <v>0</v>
      </c>
      <c r="LGY132" s="17">
        <f t="shared" si="965"/>
        <v>0</v>
      </c>
      <c r="LGZ132" s="17">
        <f t="shared" si="965"/>
        <v>0</v>
      </c>
      <c r="LHA132" s="17">
        <f t="shared" si="965"/>
        <v>0</v>
      </c>
      <c r="LHB132" s="17">
        <f t="shared" si="965"/>
        <v>0</v>
      </c>
      <c r="LHC132" s="17">
        <f t="shared" si="965"/>
        <v>0</v>
      </c>
      <c r="LHD132" s="17">
        <f t="shared" si="965"/>
        <v>0</v>
      </c>
      <c r="LHE132" s="17">
        <f t="shared" si="965"/>
        <v>0</v>
      </c>
      <c r="LHF132" s="17">
        <f t="shared" si="965"/>
        <v>0</v>
      </c>
      <c r="LHG132" s="17">
        <f t="shared" si="965"/>
        <v>0</v>
      </c>
      <c r="LHH132" s="17">
        <f t="shared" si="965"/>
        <v>0</v>
      </c>
      <c r="LHI132" s="17">
        <f t="shared" si="965"/>
        <v>0</v>
      </c>
      <c r="LHJ132" s="17">
        <f t="shared" si="965"/>
        <v>0</v>
      </c>
      <c r="LHK132" s="17">
        <f t="shared" si="965"/>
        <v>0</v>
      </c>
      <c r="LHL132" s="17">
        <f t="shared" si="965"/>
        <v>0</v>
      </c>
      <c r="LHM132" s="17">
        <f t="shared" si="965"/>
        <v>0</v>
      </c>
      <c r="LHN132" s="17">
        <f t="shared" si="965"/>
        <v>0</v>
      </c>
      <c r="LHO132" s="17">
        <f t="shared" si="965"/>
        <v>0</v>
      </c>
      <c r="LHP132" s="17">
        <f t="shared" ref="LHP132:LKA132" si="966">+LHP118*LHP$21/$C$41</f>
        <v>0</v>
      </c>
      <c r="LHQ132" s="17">
        <f t="shared" si="966"/>
        <v>0</v>
      </c>
      <c r="LHR132" s="17">
        <f t="shared" si="966"/>
        <v>0</v>
      </c>
      <c r="LHS132" s="17">
        <f t="shared" si="966"/>
        <v>0</v>
      </c>
      <c r="LHT132" s="17">
        <f t="shared" si="966"/>
        <v>0</v>
      </c>
      <c r="LHU132" s="17">
        <f t="shared" si="966"/>
        <v>0</v>
      </c>
      <c r="LHV132" s="17">
        <f t="shared" si="966"/>
        <v>0</v>
      </c>
      <c r="LHW132" s="17">
        <f t="shared" si="966"/>
        <v>0</v>
      </c>
      <c r="LHX132" s="17">
        <f t="shared" si="966"/>
        <v>0</v>
      </c>
      <c r="LHY132" s="17">
        <f t="shared" si="966"/>
        <v>0</v>
      </c>
      <c r="LHZ132" s="17">
        <f t="shared" si="966"/>
        <v>0</v>
      </c>
      <c r="LIA132" s="17">
        <f t="shared" si="966"/>
        <v>0</v>
      </c>
      <c r="LIB132" s="17">
        <f t="shared" si="966"/>
        <v>0</v>
      </c>
      <c r="LIC132" s="17">
        <f t="shared" si="966"/>
        <v>0</v>
      </c>
      <c r="LID132" s="17">
        <f t="shared" si="966"/>
        <v>0</v>
      </c>
      <c r="LIE132" s="17">
        <f t="shared" si="966"/>
        <v>0</v>
      </c>
      <c r="LIF132" s="17">
        <f t="shared" si="966"/>
        <v>0</v>
      </c>
      <c r="LIG132" s="17">
        <f t="shared" si="966"/>
        <v>0</v>
      </c>
      <c r="LIH132" s="17">
        <f t="shared" si="966"/>
        <v>0</v>
      </c>
      <c r="LII132" s="17">
        <f t="shared" si="966"/>
        <v>0</v>
      </c>
      <c r="LIJ132" s="17">
        <f t="shared" si="966"/>
        <v>0</v>
      </c>
      <c r="LIK132" s="17">
        <f t="shared" si="966"/>
        <v>0</v>
      </c>
      <c r="LIL132" s="17">
        <f t="shared" si="966"/>
        <v>0</v>
      </c>
      <c r="LIM132" s="17">
        <f t="shared" si="966"/>
        <v>0</v>
      </c>
      <c r="LIN132" s="17">
        <f t="shared" si="966"/>
        <v>0</v>
      </c>
      <c r="LIO132" s="17">
        <f t="shared" si="966"/>
        <v>0</v>
      </c>
      <c r="LIP132" s="17">
        <f t="shared" si="966"/>
        <v>0</v>
      </c>
      <c r="LIQ132" s="17">
        <f t="shared" si="966"/>
        <v>0</v>
      </c>
      <c r="LIR132" s="17">
        <f t="shared" si="966"/>
        <v>0</v>
      </c>
      <c r="LIS132" s="17">
        <f t="shared" si="966"/>
        <v>0</v>
      </c>
      <c r="LIT132" s="17">
        <f t="shared" si="966"/>
        <v>0</v>
      </c>
      <c r="LIU132" s="17">
        <f t="shared" si="966"/>
        <v>0</v>
      </c>
      <c r="LIV132" s="17">
        <f t="shared" si="966"/>
        <v>0</v>
      </c>
      <c r="LIW132" s="17">
        <f t="shared" si="966"/>
        <v>0</v>
      </c>
      <c r="LIX132" s="17">
        <f t="shared" si="966"/>
        <v>0</v>
      </c>
      <c r="LIY132" s="17">
        <f t="shared" si="966"/>
        <v>0</v>
      </c>
      <c r="LIZ132" s="17">
        <f t="shared" si="966"/>
        <v>0</v>
      </c>
      <c r="LJA132" s="17">
        <f t="shared" si="966"/>
        <v>0</v>
      </c>
      <c r="LJB132" s="17">
        <f t="shared" si="966"/>
        <v>0</v>
      </c>
      <c r="LJC132" s="17">
        <f t="shared" si="966"/>
        <v>0</v>
      </c>
      <c r="LJD132" s="17">
        <f t="shared" si="966"/>
        <v>0</v>
      </c>
      <c r="LJE132" s="17">
        <f t="shared" si="966"/>
        <v>0</v>
      </c>
      <c r="LJF132" s="17">
        <f t="shared" si="966"/>
        <v>0</v>
      </c>
      <c r="LJG132" s="17">
        <f t="shared" si="966"/>
        <v>0</v>
      </c>
      <c r="LJH132" s="17">
        <f t="shared" si="966"/>
        <v>0</v>
      </c>
      <c r="LJI132" s="17">
        <f t="shared" si="966"/>
        <v>0</v>
      </c>
      <c r="LJJ132" s="17">
        <f t="shared" si="966"/>
        <v>0</v>
      </c>
      <c r="LJK132" s="17">
        <f t="shared" si="966"/>
        <v>0</v>
      </c>
      <c r="LJL132" s="17">
        <f t="shared" si="966"/>
        <v>0</v>
      </c>
      <c r="LJM132" s="17">
        <f t="shared" si="966"/>
        <v>0</v>
      </c>
      <c r="LJN132" s="17">
        <f t="shared" si="966"/>
        <v>0</v>
      </c>
      <c r="LJO132" s="17">
        <f t="shared" si="966"/>
        <v>0</v>
      </c>
      <c r="LJP132" s="17">
        <f t="shared" si="966"/>
        <v>0</v>
      </c>
      <c r="LJQ132" s="17">
        <f t="shared" si="966"/>
        <v>0</v>
      </c>
      <c r="LJR132" s="17">
        <f t="shared" si="966"/>
        <v>0</v>
      </c>
      <c r="LJS132" s="17">
        <f t="shared" si="966"/>
        <v>0</v>
      </c>
      <c r="LJT132" s="17">
        <f t="shared" si="966"/>
        <v>0</v>
      </c>
      <c r="LJU132" s="17">
        <f t="shared" si="966"/>
        <v>0</v>
      </c>
      <c r="LJV132" s="17">
        <f t="shared" si="966"/>
        <v>0</v>
      </c>
      <c r="LJW132" s="17">
        <f t="shared" si="966"/>
        <v>0</v>
      </c>
      <c r="LJX132" s="17">
        <f t="shared" si="966"/>
        <v>0</v>
      </c>
      <c r="LJY132" s="17">
        <f t="shared" si="966"/>
        <v>0</v>
      </c>
      <c r="LJZ132" s="17">
        <f t="shared" si="966"/>
        <v>0</v>
      </c>
      <c r="LKA132" s="17">
        <f t="shared" si="966"/>
        <v>0</v>
      </c>
      <c r="LKB132" s="17">
        <f t="shared" ref="LKB132:LMM132" si="967">+LKB118*LKB$21/$C$41</f>
        <v>0</v>
      </c>
      <c r="LKC132" s="17">
        <f t="shared" si="967"/>
        <v>0</v>
      </c>
      <c r="LKD132" s="17">
        <f t="shared" si="967"/>
        <v>0</v>
      </c>
      <c r="LKE132" s="17">
        <f t="shared" si="967"/>
        <v>0</v>
      </c>
      <c r="LKF132" s="17">
        <f t="shared" si="967"/>
        <v>0</v>
      </c>
      <c r="LKG132" s="17">
        <f t="shared" si="967"/>
        <v>0</v>
      </c>
      <c r="LKH132" s="17">
        <f t="shared" si="967"/>
        <v>0</v>
      </c>
      <c r="LKI132" s="17">
        <f t="shared" si="967"/>
        <v>0</v>
      </c>
      <c r="LKJ132" s="17">
        <f t="shared" si="967"/>
        <v>0</v>
      </c>
      <c r="LKK132" s="17">
        <f t="shared" si="967"/>
        <v>0</v>
      </c>
      <c r="LKL132" s="17">
        <f t="shared" si="967"/>
        <v>0</v>
      </c>
      <c r="LKM132" s="17">
        <f t="shared" si="967"/>
        <v>0</v>
      </c>
      <c r="LKN132" s="17">
        <f t="shared" si="967"/>
        <v>0</v>
      </c>
      <c r="LKO132" s="17">
        <f t="shared" si="967"/>
        <v>0</v>
      </c>
      <c r="LKP132" s="17">
        <f t="shared" si="967"/>
        <v>0</v>
      </c>
      <c r="LKQ132" s="17">
        <f t="shared" si="967"/>
        <v>0</v>
      </c>
      <c r="LKR132" s="17">
        <f t="shared" si="967"/>
        <v>0</v>
      </c>
      <c r="LKS132" s="17">
        <f t="shared" si="967"/>
        <v>0</v>
      </c>
      <c r="LKT132" s="17">
        <f t="shared" si="967"/>
        <v>0</v>
      </c>
      <c r="LKU132" s="17">
        <f t="shared" si="967"/>
        <v>0</v>
      </c>
      <c r="LKV132" s="17">
        <f t="shared" si="967"/>
        <v>0</v>
      </c>
      <c r="LKW132" s="17">
        <f t="shared" si="967"/>
        <v>0</v>
      </c>
      <c r="LKX132" s="17">
        <f t="shared" si="967"/>
        <v>0</v>
      </c>
      <c r="LKY132" s="17">
        <f t="shared" si="967"/>
        <v>0</v>
      </c>
      <c r="LKZ132" s="17">
        <f t="shared" si="967"/>
        <v>0</v>
      </c>
      <c r="LLA132" s="17">
        <f t="shared" si="967"/>
        <v>0</v>
      </c>
      <c r="LLB132" s="17">
        <f t="shared" si="967"/>
        <v>0</v>
      </c>
      <c r="LLC132" s="17">
        <f t="shared" si="967"/>
        <v>0</v>
      </c>
      <c r="LLD132" s="17">
        <f t="shared" si="967"/>
        <v>0</v>
      </c>
      <c r="LLE132" s="17">
        <f t="shared" si="967"/>
        <v>0</v>
      </c>
      <c r="LLF132" s="17">
        <f t="shared" si="967"/>
        <v>0</v>
      </c>
      <c r="LLG132" s="17">
        <f t="shared" si="967"/>
        <v>0</v>
      </c>
      <c r="LLH132" s="17">
        <f t="shared" si="967"/>
        <v>0</v>
      </c>
      <c r="LLI132" s="17">
        <f t="shared" si="967"/>
        <v>0</v>
      </c>
      <c r="LLJ132" s="17">
        <f t="shared" si="967"/>
        <v>0</v>
      </c>
      <c r="LLK132" s="17">
        <f t="shared" si="967"/>
        <v>0</v>
      </c>
      <c r="LLL132" s="17">
        <f t="shared" si="967"/>
        <v>0</v>
      </c>
      <c r="LLM132" s="17">
        <f t="shared" si="967"/>
        <v>0</v>
      </c>
      <c r="LLN132" s="17">
        <f t="shared" si="967"/>
        <v>0</v>
      </c>
      <c r="LLO132" s="17">
        <f t="shared" si="967"/>
        <v>0</v>
      </c>
      <c r="LLP132" s="17">
        <f t="shared" si="967"/>
        <v>0</v>
      </c>
      <c r="LLQ132" s="17">
        <f t="shared" si="967"/>
        <v>0</v>
      </c>
      <c r="LLR132" s="17">
        <f t="shared" si="967"/>
        <v>0</v>
      </c>
      <c r="LLS132" s="17">
        <f t="shared" si="967"/>
        <v>0</v>
      </c>
      <c r="LLT132" s="17">
        <f t="shared" si="967"/>
        <v>0</v>
      </c>
      <c r="LLU132" s="17">
        <f t="shared" si="967"/>
        <v>0</v>
      </c>
      <c r="LLV132" s="17">
        <f t="shared" si="967"/>
        <v>0</v>
      </c>
      <c r="LLW132" s="17">
        <f t="shared" si="967"/>
        <v>0</v>
      </c>
      <c r="LLX132" s="17">
        <f t="shared" si="967"/>
        <v>0</v>
      </c>
      <c r="LLY132" s="17">
        <f t="shared" si="967"/>
        <v>0</v>
      </c>
      <c r="LLZ132" s="17">
        <f t="shared" si="967"/>
        <v>0</v>
      </c>
      <c r="LMA132" s="17">
        <f t="shared" si="967"/>
        <v>0</v>
      </c>
      <c r="LMB132" s="17">
        <f t="shared" si="967"/>
        <v>0</v>
      </c>
      <c r="LMC132" s="17">
        <f t="shared" si="967"/>
        <v>0</v>
      </c>
      <c r="LMD132" s="17">
        <f t="shared" si="967"/>
        <v>0</v>
      </c>
      <c r="LME132" s="17">
        <f t="shared" si="967"/>
        <v>0</v>
      </c>
      <c r="LMF132" s="17">
        <f t="shared" si="967"/>
        <v>0</v>
      </c>
      <c r="LMG132" s="17">
        <f t="shared" si="967"/>
        <v>0</v>
      </c>
      <c r="LMH132" s="17">
        <f t="shared" si="967"/>
        <v>0</v>
      </c>
      <c r="LMI132" s="17">
        <f t="shared" si="967"/>
        <v>0</v>
      </c>
      <c r="LMJ132" s="17">
        <f t="shared" si="967"/>
        <v>0</v>
      </c>
      <c r="LMK132" s="17">
        <f t="shared" si="967"/>
        <v>0</v>
      </c>
      <c r="LML132" s="17">
        <f t="shared" si="967"/>
        <v>0</v>
      </c>
      <c r="LMM132" s="17">
        <f t="shared" si="967"/>
        <v>0</v>
      </c>
      <c r="LMN132" s="17">
        <f t="shared" ref="LMN132:LOY132" si="968">+LMN118*LMN$21/$C$41</f>
        <v>0</v>
      </c>
      <c r="LMO132" s="17">
        <f t="shared" si="968"/>
        <v>0</v>
      </c>
      <c r="LMP132" s="17">
        <f t="shared" si="968"/>
        <v>0</v>
      </c>
      <c r="LMQ132" s="17">
        <f t="shared" si="968"/>
        <v>0</v>
      </c>
      <c r="LMR132" s="17">
        <f t="shared" si="968"/>
        <v>0</v>
      </c>
      <c r="LMS132" s="17">
        <f t="shared" si="968"/>
        <v>0</v>
      </c>
      <c r="LMT132" s="17">
        <f t="shared" si="968"/>
        <v>0</v>
      </c>
      <c r="LMU132" s="17">
        <f t="shared" si="968"/>
        <v>0</v>
      </c>
      <c r="LMV132" s="17">
        <f t="shared" si="968"/>
        <v>0</v>
      </c>
      <c r="LMW132" s="17">
        <f t="shared" si="968"/>
        <v>0</v>
      </c>
      <c r="LMX132" s="17">
        <f t="shared" si="968"/>
        <v>0</v>
      </c>
      <c r="LMY132" s="17">
        <f t="shared" si="968"/>
        <v>0</v>
      </c>
      <c r="LMZ132" s="17">
        <f t="shared" si="968"/>
        <v>0</v>
      </c>
      <c r="LNA132" s="17">
        <f t="shared" si="968"/>
        <v>0</v>
      </c>
      <c r="LNB132" s="17">
        <f t="shared" si="968"/>
        <v>0</v>
      </c>
      <c r="LNC132" s="17">
        <f t="shared" si="968"/>
        <v>0</v>
      </c>
      <c r="LND132" s="17">
        <f t="shared" si="968"/>
        <v>0</v>
      </c>
      <c r="LNE132" s="17">
        <f t="shared" si="968"/>
        <v>0</v>
      </c>
      <c r="LNF132" s="17">
        <f t="shared" si="968"/>
        <v>0</v>
      </c>
      <c r="LNG132" s="17">
        <f t="shared" si="968"/>
        <v>0</v>
      </c>
      <c r="LNH132" s="17">
        <f t="shared" si="968"/>
        <v>0</v>
      </c>
      <c r="LNI132" s="17">
        <f t="shared" si="968"/>
        <v>0</v>
      </c>
      <c r="LNJ132" s="17">
        <f t="shared" si="968"/>
        <v>0</v>
      </c>
      <c r="LNK132" s="17">
        <f t="shared" si="968"/>
        <v>0</v>
      </c>
      <c r="LNL132" s="17">
        <f t="shared" si="968"/>
        <v>0</v>
      </c>
      <c r="LNM132" s="17">
        <f t="shared" si="968"/>
        <v>0</v>
      </c>
      <c r="LNN132" s="17">
        <f t="shared" si="968"/>
        <v>0</v>
      </c>
      <c r="LNO132" s="17">
        <f t="shared" si="968"/>
        <v>0</v>
      </c>
      <c r="LNP132" s="17">
        <f t="shared" si="968"/>
        <v>0</v>
      </c>
      <c r="LNQ132" s="17">
        <f t="shared" si="968"/>
        <v>0</v>
      </c>
      <c r="LNR132" s="17">
        <f t="shared" si="968"/>
        <v>0</v>
      </c>
      <c r="LNS132" s="17">
        <f t="shared" si="968"/>
        <v>0</v>
      </c>
      <c r="LNT132" s="17">
        <f t="shared" si="968"/>
        <v>0</v>
      </c>
      <c r="LNU132" s="17">
        <f t="shared" si="968"/>
        <v>0</v>
      </c>
      <c r="LNV132" s="17">
        <f t="shared" si="968"/>
        <v>0</v>
      </c>
      <c r="LNW132" s="17">
        <f t="shared" si="968"/>
        <v>0</v>
      </c>
      <c r="LNX132" s="17">
        <f t="shared" si="968"/>
        <v>0</v>
      </c>
      <c r="LNY132" s="17">
        <f t="shared" si="968"/>
        <v>0</v>
      </c>
      <c r="LNZ132" s="17">
        <f t="shared" si="968"/>
        <v>0</v>
      </c>
      <c r="LOA132" s="17">
        <f t="shared" si="968"/>
        <v>0</v>
      </c>
      <c r="LOB132" s="17">
        <f t="shared" si="968"/>
        <v>0</v>
      </c>
      <c r="LOC132" s="17">
        <f t="shared" si="968"/>
        <v>0</v>
      </c>
      <c r="LOD132" s="17">
        <f t="shared" si="968"/>
        <v>0</v>
      </c>
      <c r="LOE132" s="17">
        <f t="shared" si="968"/>
        <v>0</v>
      </c>
      <c r="LOF132" s="17">
        <f t="shared" si="968"/>
        <v>0</v>
      </c>
      <c r="LOG132" s="17">
        <f t="shared" si="968"/>
        <v>0</v>
      </c>
      <c r="LOH132" s="17">
        <f t="shared" si="968"/>
        <v>0</v>
      </c>
      <c r="LOI132" s="17">
        <f t="shared" si="968"/>
        <v>0</v>
      </c>
      <c r="LOJ132" s="17">
        <f t="shared" si="968"/>
        <v>0</v>
      </c>
      <c r="LOK132" s="17">
        <f t="shared" si="968"/>
        <v>0</v>
      </c>
      <c r="LOL132" s="17">
        <f t="shared" si="968"/>
        <v>0</v>
      </c>
      <c r="LOM132" s="17">
        <f t="shared" si="968"/>
        <v>0</v>
      </c>
      <c r="LON132" s="17">
        <f t="shared" si="968"/>
        <v>0</v>
      </c>
      <c r="LOO132" s="17">
        <f t="shared" si="968"/>
        <v>0</v>
      </c>
      <c r="LOP132" s="17">
        <f t="shared" si="968"/>
        <v>0</v>
      </c>
      <c r="LOQ132" s="17">
        <f t="shared" si="968"/>
        <v>0</v>
      </c>
      <c r="LOR132" s="17">
        <f t="shared" si="968"/>
        <v>0</v>
      </c>
      <c r="LOS132" s="17">
        <f t="shared" si="968"/>
        <v>0</v>
      </c>
      <c r="LOT132" s="17">
        <f t="shared" si="968"/>
        <v>0</v>
      </c>
      <c r="LOU132" s="17">
        <f t="shared" si="968"/>
        <v>0</v>
      </c>
      <c r="LOV132" s="17">
        <f t="shared" si="968"/>
        <v>0</v>
      </c>
      <c r="LOW132" s="17">
        <f t="shared" si="968"/>
        <v>0</v>
      </c>
      <c r="LOX132" s="17">
        <f t="shared" si="968"/>
        <v>0</v>
      </c>
      <c r="LOY132" s="17">
        <f t="shared" si="968"/>
        <v>0</v>
      </c>
      <c r="LOZ132" s="17">
        <f t="shared" ref="LOZ132:LRK132" si="969">+LOZ118*LOZ$21/$C$41</f>
        <v>0</v>
      </c>
      <c r="LPA132" s="17">
        <f t="shared" si="969"/>
        <v>0</v>
      </c>
      <c r="LPB132" s="17">
        <f t="shared" si="969"/>
        <v>0</v>
      </c>
      <c r="LPC132" s="17">
        <f t="shared" si="969"/>
        <v>0</v>
      </c>
      <c r="LPD132" s="17">
        <f t="shared" si="969"/>
        <v>0</v>
      </c>
      <c r="LPE132" s="17">
        <f t="shared" si="969"/>
        <v>0</v>
      </c>
      <c r="LPF132" s="17">
        <f t="shared" si="969"/>
        <v>0</v>
      </c>
      <c r="LPG132" s="17">
        <f t="shared" si="969"/>
        <v>0</v>
      </c>
      <c r="LPH132" s="17">
        <f t="shared" si="969"/>
        <v>0</v>
      </c>
      <c r="LPI132" s="17">
        <f t="shared" si="969"/>
        <v>0</v>
      </c>
      <c r="LPJ132" s="17">
        <f t="shared" si="969"/>
        <v>0</v>
      </c>
      <c r="LPK132" s="17">
        <f t="shared" si="969"/>
        <v>0</v>
      </c>
      <c r="LPL132" s="17">
        <f t="shared" si="969"/>
        <v>0</v>
      </c>
      <c r="LPM132" s="17">
        <f t="shared" si="969"/>
        <v>0</v>
      </c>
      <c r="LPN132" s="17">
        <f t="shared" si="969"/>
        <v>0</v>
      </c>
      <c r="LPO132" s="17">
        <f t="shared" si="969"/>
        <v>0</v>
      </c>
      <c r="LPP132" s="17">
        <f t="shared" si="969"/>
        <v>0</v>
      </c>
      <c r="LPQ132" s="17">
        <f t="shared" si="969"/>
        <v>0</v>
      </c>
      <c r="LPR132" s="17">
        <f t="shared" si="969"/>
        <v>0</v>
      </c>
      <c r="LPS132" s="17">
        <f t="shared" si="969"/>
        <v>0</v>
      </c>
      <c r="LPT132" s="17">
        <f t="shared" si="969"/>
        <v>0</v>
      </c>
      <c r="LPU132" s="17">
        <f t="shared" si="969"/>
        <v>0</v>
      </c>
      <c r="LPV132" s="17">
        <f t="shared" si="969"/>
        <v>0</v>
      </c>
      <c r="LPW132" s="17">
        <f t="shared" si="969"/>
        <v>0</v>
      </c>
      <c r="LPX132" s="17">
        <f t="shared" si="969"/>
        <v>0</v>
      </c>
      <c r="LPY132" s="17">
        <f t="shared" si="969"/>
        <v>0</v>
      </c>
      <c r="LPZ132" s="17">
        <f t="shared" si="969"/>
        <v>0</v>
      </c>
      <c r="LQA132" s="17">
        <f t="shared" si="969"/>
        <v>0</v>
      </c>
      <c r="LQB132" s="17">
        <f t="shared" si="969"/>
        <v>0</v>
      </c>
      <c r="LQC132" s="17">
        <f t="shared" si="969"/>
        <v>0</v>
      </c>
      <c r="LQD132" s="17">
        <f t="shared" si="969"/>
        <v>0</v>
      </c>
      <c r="LQE132" s="17">
        <f t="shared" si="969"/>
        <v>0</v>
      </c>
      <c r="LQF132" s="17">
        <f t="shared" si="969"/>
        <v>0</v>
      </c>
      <c r="LQG132" s="17">
        <f t="shared" si="969"/>
        <v>0</v>
      </c>
      <c r="LQH132" s="17">
        <f t="shared" si="969"/>
        <v>0</v>
      </c>
      <c r="LQI132" s="17">
        <f t="shared" si="969"/>
        <v>0</v>
      </c>
      <c r="LQJ132" s="17">
        <f t="shared" si="969"/>
        <v>0</v>
      </c>
      <c r="LQK132" s="17">
        <f t="shared" si="969"/>
        <v>0</v>
      </c>
      <c r="LQL132" s="17">
        <f t="shared" si="969"/>
        <v>0</v>
      </c>
      <c r="LQM132" s="17">
        <f t="shared" si="969"/>
        <v>0</v>
      </c>
      <c r="LQN132" s="17">
        <f t="shared" si="969"/>
        <v>0</v>
      </c>
      <c r="LQO132" s="17">
        <f t="shared" si="969"/>
        <v>0</v>
      </c>
      <c r="LQP132" s="17">
        <f t="shared" si="969"/>
        <v>0</v>
      </c>
      <c r="LQQ132" s="17">
        <f t="shared" si="969"/>
        <v>0</v>
      </c>
      <c r="LQR132" s="17">
        <f t="shared" si="969"/>
        <v>0</v>
      </c>
      <c r="LQS132" s="17">
        <f t="shared" si="969"/>
        <v>0</v>
      </c>
      <c r="LQT132" s="17">
        <f t="shared" si="969"/>
        <v>0</v>
      </c>
      <c r="LQU132" s="17">
        <f t="shared" si="969"/>
        <v>0</v>
      </c>
      <c r="LQV132" s="17">
        <f t="shared" si="969"/>
        <v>0</v>
      </c>
      <c r="LQW132" s="17">
        <f t="shared" si="969"/>
        <v>0</v>
      </c>
      <c r="LQX132" s="17">
        <f t="shared" si="969"/>
        <v>0</v>
      </c>
      <c r="LQY132" s="17">
        <f t="shared" si="969"/>
        <v>0</v>
      </c>
      <c r="LQZ132" s="17">
        <f t="shared" si="969"/>
        <v>0</v>
      </c>
      <c r="LRA132" s="17">
        <f t="shared" si="969"/>
        <v>0</v>
      </c>
      <c r="LRB132" s="17">
        <f t="shared" si="969"/>
        <v>0</v>
      </c>
      <c r="LRC132" s="17">
        <f t="shared" si="969"/>
        <v>0</v>
      </c>
      <c r="LRD132" s="17">
        <f t="shared" si="969"/>
        <v>0</v>
      </c>
      <c r="LRE132" s="17">
        <f t="shared" si="969"/>
        <v>0</v>
      </c>
      <c r="LRF132" s="17">
        <f t="shared" si="969"/>
        <v>0</v>
      </c>
      <c r="LRG132" s="17">
        <f t="shared" si="969"/>
        <v>0</v>
      </c>
      <c r="LRH132" s="17">
        <f t="shared" si="969"/>
        <v>0</v>
      </c>
      <c r="LRI132" s="17">
        <f t="shared" si="969"/>
        <v>0</v>
      </c>
      <c r="LRJ132" s="17">
        <f t="shared" si="969"/>
        <v>0</v>
      </c>
      <c r="LRK132" s="17">
        <f t="shared" si="969"/>
        <v>0</v>
      </c>
      <c r="LRL132" s="17">
        <f t="shared" ref="LRL132:LTW132" si="970">+LRL118*LRL$21/$C$41</f>
        <v>0</v>
      </c>
      <c r="LRM132" s="17">
        <f t="shared" si="970"/>
        <v>0</v>
      </c>
      <c r="LRN132" s="17">
        <f t="shared" si="970"/>
        <v>0</v>
      </c>
      <c r="LRO132" s="17">
        <f t="shared" si="970"/>
        <v>0</v>
      </c>
      <c r="LRP132" s="17">
        <f t="shared" si="970"/>
        <v>0</v>
      </c>
      <c r="LRQ132" s="17">
        <f t="shared" si="970"/>
        <v>0</v>
      </c>
      <c r="LRR132" s="17">
        <f t="shared" si="970"/>
        <v>0</v>
      </c>
      <c r="LRS132" s="17">
        <f t="shared" si="970"/>
        <v>0</v>
      </c>
      <c r="LRT132" s="17">
        <f t="shared" si="970"/>
        <v>0</v>
      </c>
      <c r="LRU132" s="17">
        <f t="shared" si="970"/>
        <v>0</v>
      </c>
      <c r="LRV132" s="17">
        <f t="shared" si="970"/>
        <v>0</v>
      </c>
      <c r="LRW132" s="17">
        <f t="shared" si="970"/>
        <v>0</v>
      </c>
      <c r="LRX132" s="17">
        <f t="shared" si="970"/>
        <v>0</v>
      </c>
      <c r="LRY132" s="17">
        <f t="shared" si="970"/>
        <v>0</v>
      </c>
      <c r="LRZ132" s="17">
        <f t="shared" si="970"/>
        <v>0</v>
      </c>
      <c r="LSA132" s="17">
        <f t="shared" si="970"/>
        <v>0</v>
      </c>
      <c r="LSB132" s="17">
        <f t="shared" si="970"/>
        <v>0</v>
      </c>
      <c r="LSC132" s="17">
        <f t="shared" si="970"/>
        <v>0</v>
      </c>
      <c r="LSD132" s="17">
        <f t="shared" si="970"/>
        <v>0</v>
      </c>
      <c r="LSE132" s="17">
        <f t="shared" si="970"/>
        <v>0</v>
      </c>
      <c r="LSF132" s="17">
        <f t="shared" si="970"/>
        <v>0</v>
      </c>
      <c r="LSG132" s="17">
        <f t="shared" si="970"/>
        <v>0</v>
      </c>
      <c r="LSH132" s="17">
        <f t="shared" si="970"/>
        <v>0</v>
      </c>
      <c r="LSI132" s="17">
        <f t="shared" si="970"/>
        <v>0</v>
      </c>
      <c r="LSJ132" s="17">
        <f t="shared" si="970"/>
        <v>0</v>
      </c>
      <c r="LSK132" s="17">
        <f t="shared" si="970"/>
        <v>0</v>
      </c>
      <c r="LSL132" s="17">
        <f t="shared" si="970"/>
        <v>0</v>
      </c>
      <c r="LSM132" s="17">
        <f t="shared" si="970"/>
        <v>0</v>
      </c>
      <c r="LSN132" s="17">
        <f t="shared" si="970"/>
        <v>0</v>
      </c>
      <c r="LSO132" s="17">
        <f t="shared" si="970"/>
        <v>0</v>
      </c>
      <c r="LSP132" s="17">
        <f t="shared" si="970"/>
        <v>0</v>
      </c>
      <c r="LSQ132" s="17">
        <f t="shared" si="970"/>
        <v>0</v>
      </c>
      <c r="LSR132" s="17">
        <f t="shared" si="970"/>
        <v>0</v>
      </c>
      <c r="LSS132" s="17">
        <f t="shared" si="970"/>
        <v>0</v>
      </c>
      <c r="LST132" s="17">
        <f t="shared" si="970"/>
        <v>0</v>
      </c>
      <c r="LSU132" s="17">
        <f t="shared" si="970"/>
        <v>0</v>
      </c>
      <c r="LSV132" s="17">
        <f t="shared" si="970"/>
        <v>0</v>
      </c>
      <c r="LSW132" s="17">
        <f t="shared" si="970"/>
        <v>0</v>
      </c>
      <c r="LSX132" s="17">
        <f t="shared" si="970"/>
        <v>0</v>
      </c>
      <c r="LSY132" s="17">
        <f t="shared" si="970"/>
        <v>0</v>
      </c>
      <c r="LSZ132" s="17">
        <f t="shared" si="970"/>
        <v>0</v>
      </c>
      <c r="LTA132" s="17">
        <f t="shared" si="970"/>
        <v>0</v>
      </c>
      <c r="LTB132" s="17">
        <f t="shared" si="970"/>
        <v>0</v>
      </c>
      <c r="LTC132" s="17">
        <f t="shared" si="970"/>
        <v>0</v>
      </c>
      <c r="LTD132" s="17">
        <f t="shared" si="970"/>
        <v>0</v>
      </c>
      <c r="LTE132" s="17">
        <f t="shared" si="970"/>
        <v>0</v>
      </c>
      <c r="LTF132" s="17">
        <f t="shared" si="970"/>
        <v>0</v>
      </c>
      <c r="LTG132" s="17">
        <f t="shared" si="970"/>
        <v>0</v>
      </c>
      <c r="LTH132" s="17">
        <f t="shared" si="970"/>
        <v>0</v>
      </c>
      <c r="LTI132" s="17">
        <f t="shared" si="970"/>
        <v>0</v>
      </c>
      <c r="LTJ132" s="17">
        <f t="shared" si="970"/>
        <v>0</v>
      </c>
      <c r="LTK132" s="17">
        <f t="shared" si="970"/>
        <v>0</v>
      </c>
      <c r="LTL132" s="17">
        <f t="shared" si="970"/>
        <v>0</v>
      </c>
      <c r="LTM132" s="17">
        <f t="shared" si="970"/>
        <v>0</v>
      </c>
      <c r="LTN132" s="17">
        <f t="shared" si="970"/>
        <v>0</v>
      </c>
      <c r="LTO132" s="17">
        <f t="shared" si="970"/>
        <v>0</v>
      </c>
      <c r="LTP132" s="17">
        <f t="shared" si="970"/>
        <v>0</v>
      </c>
      <c r="LTQ132" s="17">
        <f t="shared" si="970"/>
        <v>0</v>
      </c>
      <c r="LTR132" s="17">
        <f t="shared" si="970"/>
        <v>0</v>
      </c>
      <c r="LTS132" s="17">
        <f t="shared" si="970"/>
        <v>0</v>
      </c>
      <c r="LTT132" s="17">
        <f t="shared" si="970"/>
        <v>0</v>
      </c>
      <c r="LTU132" s="17">
        <f t="shared" si="970"/>
        <v>0</v>
      </c>
      <c r="LTV132" s="17">
        <f t="shared" si="970"/>
        <v>0</v>
      </c>
      <c r="LTW132" s="17">
        <f t="shared" si="970"/>
        <v>0</v>
      </c>
      <c r="LTX132" s="17">
        <f t="shared" ref="LTX132:LWI132" si="971">+LTX118*LTX$21/$C$41</f>
        <v>0</v>
      </c>
      <c r="LTY132" s="17">
        <f t="shared" si="971"/>
        <v>0</v>
      </c>
      <c r="LTZ132" s="17">
        <f t="shared" si="971"/>
        <v>0</v>
      </c>
      <c r="LUA132" s="17">
        <f t="shared" si="971"/>
        <v>0</v>
      </c>
      <c r="LUB132" s="17">
        <f t="shared" si="971"/>
        <v>0</v>
      </c>
      <c r="LUC132" s="17">
        <f t="shared" si="971"/>
        <v>0</v>
      </c>
      <c r="LUD132" s="17">
        <f t="shared" si="971"/>
        <v>0</v>
      </c>
      <c r="LUE132" s="17">
        <f t="shared" si="971"/>
        <v>0</v>
      </c>
      <c r="LUF132" s="17">
        <f t="shared" si="971"/>
        <v>0</v>
      </c>
      <c r="LUG132" s="17">
        <f t="shared" si="971"/>
        <v>0</v>
      </c>
      <c r="LUH132" s="17">
        <f t="shared" si="971"/>
        <v>0</v>
      </c>
      <c r="LUI132" s="17">
        <f t="shared" si="971"/>
        <v>0</v>
      </c>
      <c r="LUJ132" s="17">
        <f t="shared" si="971"/>
        <v>0</v>
      </c>
      <c r="LUK132" s="17">
        <f t="shared" si="971"/>
        <v>0</v>
      </c>
      <c r="LUL132" s="17">
        <f t="shared" si="971"/>
        <v>0</v>
      </c>
      <c r="LUM132" s="17">
        <f t="shared" si="971"/>
        <v>0</v>
      </c>
      <c r="LUN132" s="17">
        <f t="shared" si="971"/>
        <v>0</v>
      </c>
      <c r="LUO132" s="17">
        <f t="shared" si="971"/>
        <v>0</v>
      </c>
      <c r="LUP132" s="17">
        <f t="shared" si="971"/>
        <v>0</v>
      </c>
      <c r="LUQ132" s="17">
        <f t="shared" si="971"/>
        <v>0</v>
      </c>
      <c r="LUR132" s="17">
        <f t="shared" si="971"/>
        <v>0</v>
      </c>
      <c r="LUS132" s="17">
        <f t="shared" si="971"/>
        <v>0</v>
      </c>
      <c r="LUT132" s="17">
        <f t="shared" si="971"/>
        <v>0</v>
      </c>
      <c r="LUU132" s="17">
        <f t="shared" si="971"/>
        <v>0</v>
      </c>
      <c r="LUV132" s="17">
        <f t="shared" si="971"/>
        <v>0</v>
      </c>
      <c r="LUW132" s="17">
        <f t="shared" si="971"/>
        <v>0</v>
      </c>
      <c r="LUX132" s="17">
        <f t="shared" si="971"/>
        <v>0</v>
      </c>
      <c r="LUY132" s="17">
        <f t="shared" si="971"/>
        <v>0</v>
      </c>
      <c r="LUZ132" s="17">
        <f t="shared" si="971"/>
        <v>0</v>
      </c>
      <c r="LVA132" s="17">
        <f t="shared" si="971"/>
        <v>0</v>
      </c>
      <c r="LVB132" s="17">
        <f t="shared" si="971"/>
        <v>0</v>
      </c>
      <c r="LVC132" s="17">
        <f t="shared" si="971"/>
        <v>0</v>
      </c>
      <c r="LVD132" s="17">
        <f t="shared" si="971"/>
        <v>0</v>
      </c>
      <c r="LVE132" s="17">
        <f t="shared" si="971"/>
        <v>0</v>
      </c>
      <c r="LVF132" s="17">
        <f t="shared" si="971"/>
        <v>0</v>
      </c>
      <c r="LVG132" s="17">
        <f t="shared" si="971"/>
        <v>0</v>
      </c>
      <c r="LVH132" s="17">
        <f t="shared" si="971"/>
        <v>0</v>
      </c>
      <c r="LVI132" s="17">
        <f t="shared" si="971"/>
        <v>0</v>
      </c>
      <c r="LVJ132" s="17">
        <f t="shared" si="971"/>
        <v>0</v>
      </c>
      <c r="LVK132" s="17">
        <f t="shared" si="971"/>
        <v>0</v>
      </c>
      <c r="LVL132" s="17">
        <f t="shared" si="971"/>
        <v>0</v>
      </c>
      <c r="LVM132" s="17">
        <f t="shared" si="971"/>
        <v>0</v>
      </c>
      <c r="LVN132" s="17">
        <f t="shared" si="971"/>
        <v>0</v>
      </c>
      <c r="LVO132" s="17">
        <f t="shared" si="971"/>
        <v>0</v>
      </c>
      <c r="LVP132" s="17">
        <f t="shared" si="971"/>
        <v>0</v>
      </c>
      <c r="LVQ132" s="17">
        <f t="shared" si="971"/>
        <v>0</v>
      </c>
      <c r="LVR132" s="17">
        <f t="shared" si="971"/>
        <v>0</v>
      </c>
      <c r="LVS132" s="17">
        <f t="shared" si="971"/>
        <v>0</v>
      </c>
      <c r="LVT132" s="17">
        <f t="shared" si="971"/>
        <v>0</v>
      </c>
      <c r="LVU132" s="17">
        <f t="shared" si="971"/>
        <v>0</v>
      </c>
      <c r="LVV132" s="17">
        <f t="shared" si="971"/>
        <v>0</v>
      </c>
      <c r="LVW132" s="17">
        <f t="shared" si="971"/>
        <v>0</v>
      </c>
      <c r="LVX132" s="17">
        <f t="shared" si="971"/>
        <v>0</v>
      </c>
      <c r="LVY132" s="17">
        <f t="shared" si="971"/>
        <v>0</v>
      </c>
      <c r="LVZ132" s="17">
        <f t="shared" si="971"/>
        <v>0</v>
      </c>
      <c r="LWA132" s="17">
        <f t="shared" si="971"/>
        <v>0</v>
      </c>
      <c r="LWB132" s="17">
        <f t="shared" si="971"/>
        <v>0</v>
      </c>
      <c r="LWC132" s="17">
        <f t="shared" si="971"/>
        <v>0</v>
      </c>
      <c r="LWD132" s="17">
        <f t="shared" si="971"/>
        <v>0</v>
      </c>
      <c r="LWE132" s="17">
        <f t="shared" si="971"/>
        <v>0</v>
      </c>
      <c r="LWF132" s="17">
        <f t="shared" si="971"/>
        <v>0</v>
      </c>
      <c r="LWG132" s="17">
        <f t="shared" si="971"/>
        <v>0</v>
      </c>
      <c r="LWH132" s="17">
        <f t="shared" si="971"/>
        <v>0</v>
      </c>
      <c r="LWI132" s="17">
        <f t="shared" si="971"/>
        <v>0</v>
      </c>
      <c r="LWJ132" s="17">
        <f t="shared" ref="LWJ132:LYU132" si="972">+LWJ118*LWJ$21/$C$41</f>
        <v>0</v>
      </c>
      <c r="LWK132" s="17">
        <f t="shared" si="972"/>
        <v>0</v>
      </c>
      <c r="LWL132" s="17">
        <f t="shared" si="972"/>
        <v>0</v>
      </c>
      <c r="LWM132" s="17">
        <f t="shared" si="972"/>
        <v>0</v>
      </c>
      <c r="LWN132" s="17">
        <f t="shared" si="972"/>
        <v>0</v>
      </c>
      <c r="LWO132" s="17">
        <f t="shared" si="972"/>
        <v>0</v>
      </c>
      <c r="LWP132" s="17">
        <f t="shared" si="972"/>
        <v>0</v>
      </c>
      <c r="LWQ132" s="17">
        <f t="shared" si="972"/>
        <v>0</v>
      </c>
      <c r="LWR132" s="17">
        <f t="shared" si="972"/>
        <v>0</v>
      </c>
      <c r="LWS132" s="17">
        <f t="shared" si="972"/>
        <v>0</v>
      </c>
      <c r="LWT132" s="17">
        <f t="shared" si="972"/>
        <v>0</v>
      </c>
      <c r="LWU132" s="17">
        <f t="shared" si="972"/>
        <v>0</v>
      </c>
      <c r="LWV132" s="17">
        <f t="shared" si="972"/>
        <v>0</v>
      </c>
      <c r="LWW132" s="17">
        <f t="shared" si="972"/>
        <v>0</v>
      </c>
      <c r="LWX132" s="17">
        <f t="shared" si="972"/>
        <v>0</v>
      </c>
      <c r="LWY132" s="17">
        <f t="shared" si="972"/>
        <v>0</v>
      </c>
      <c r="LWZ132" s="17">
        <f t="shared" si="972"/>
        <v>0</v>
      </c>
      <c r="LXA132" s="17">
        <f t="shared" si="972"/>
        <v>0</v>
      </c>
      <c r="LXB132" s="17">
        <f t="shared" si="972"/>
        <v>0</v>
      </c>
      <c r="LXC132" s="17">
        <f t="shared" si="972"/>
        <v>0</v>
      </c>
      <c r="LXD132" s="17">
        <f t="shared" si="972"/>
        <v>0</v>
      </c>
      <c r="LXE132" s="17">
        <f t="shared" si="972"/>
        <v>0</v>
      </c>
      <c r="LXF132" s="17">
        <f t="shared" si="972"/>
        <v>0</v>
      </c>
      <c r="LXG132" s="17">
        <f t="shared" si="972"/>
        <v>0</v>
      </c>
      <c r="LXH132" s="17">
        <f t="shared" si="972"/>
        <v>0</v>
      </c>
      <c r="LXI132" s="17">
        <f t="shared" si="972"/>
        <v>0</v>
      </c>
      <c r="LXJ132" s="17">
        <f t="shared" si="972"/>
        <v>0</v>
      </c>
      <c r="LXK132" s="17">
        <f t="shared" si="972"/>
        <v>0</v>
      </c>
      <c r="LXL132" s="17">
        <f t="shared" si="972"/>
        <v>0</v>
      </c>
      <c r="LXM132" s="17">
        <f t="shared" si="972"/>
        <v>0</v>
      </c>
      <c r="LXN132" s="17">
        <f t="shared" si="972"/>
        <v>0</v>
      </c>
      <c r="LXO132" s="17">
        <f t="shared" si="972"/>
        <v>0</v>
      </c>
      <c r="LXP132" s="17">
        <f t="shared" si="972"/>
        <v>0</v>
      </c>
      <c r="LXQ132" s="17">
        <f t="shared" si="972"/>
        <v>0</v>
      </c>
      <c r="LXR132" s="17">
        <f t="shared" si="972"/>
        <v>0</v>
      </c>
      <c r="LXS132" s="17">
        <f t="shared" si="972"/>
        <v>0</v>
      </c>
      <c r="LXT132" s="17">
        <f t="shared" si="972"/>
        <v>0</v>
      </c>
      <c r="LXU132" s="17">
        <f t="shared" si="972"/>
        <v>0</v>
      </c>
      <c r="LXV132" s="17">
        <f t="shared" si="972"/>
        <v>0</v>
      </c>
      <c r="LXW132" s="17">
        <f t="shared" si="972"/>
        <v>0</v>
      </c>
      <c r="LXX132" s="17">
        <f t="shared" si="972"/>
        <v>0</v>
      </c>
      <c r="LXY132" s="17">
        <f t="shared" si="972"/>
        <v>0</v>
      </c>
      <c r="LXZ132" s="17">
        <f t="shared" si="972"/>
        <v>0</v>
      </c>
      <c r="LYA132" s="17">
        <f t="shared" si="972"/>
        <v>0</v>
      </c>
      <c r="LYB132" s="17">
        <f t="shared" si="972"/>
        <v>0</v>
      </c>
      <c r="LYC132" s="17">
        <f t="shared" si="972"/>
        <v>0</v>
      </c>
      <c r="LYD132" s="17">
        <f t="shared" si="972"/>
        <v>0</v>
      </c>
      <c r="LYE132" s="17">
        <f t="shared" si="972"/>
        <v>0</v>
      </c>
      <c r="LYF132" s="17">
        <f t="shared" si="972"/>
        <v>0</v>
      </c>
      <c r="LYG132" s="17">
        <f t="shared" si="972"/>
        <v>0</v>
      </c>
      <c r="LYH132" s="17">
        <f t="shared" si="972"/>
        <v>0</v>
      </c>
      <c r="LYI132" s="17">
        <f t="shared" si="972"/>
        <v>0</v>
      </c>
      <c r="LYJ132" s="17">
        <f t="shared" si="972"/>
        <v>0</v>
      </c>
      <c r="LYK132" s="17">
        <f t="shared" si="972"/>
        <v>0</v>
      </c>
      <c r="LYL132" s="17">
        <f t="shared" si="972"/>
        <v>0</v>
      </c>
      <c r="LYM132" s="17">
        <f t="shared" si="972"/>
        <v>0</v>
      </c>
      <c r="LYN132" s="17">
        <f t="shared" si="972"/>
        <v>0</v>
      </c>
      <c r="LYO132" s="17">
        <f t="shared" si="972"/>
        <v>0</v>
      </c>
      <c r="LYP132" s="17">
        <f t="shared" si="972"/>
        <v>0</v>
      </c>
      <c r="LYQ132" s="17">
        <f t="shared" si="972"/>
        <v>0</v>
      </c>
      <c r="LYR132" s="17">
        <f t="shared" si="972"/>
        <v>0</v>
      </c>
      <c r="LYS132" s="17">
        <f t="shared" si="972"/>
        <v>0</v>
      </c>
      <c r="LYT132" s="17">
        <f t="shared" si="972"/>
        <v>0</v>
      </c>
      <c r="LYU132" s="17">
        <f t="shared" si="972"/>
        <v>0</v>
      </c>
      <c r="LYV132" s="17">
        <f t="shared" ref="LYV132:MBG132" si="973">+LYV118*LYV$21/$C$41</f>
        <v>0</v>
      </c>
      <c r="LYW132" s="17">
        <f t="shared" si="973"/>
        <v>0</v>
      </c>
      <c r="LYX132" s="17">
        <f t="shared" si="973"/>
        <v>0</v>
      </c>
      <c r="LYY132" s="17">
        <f t="shared" si="973"/>
        <v>0</v>
      </c>
      <c r="LYZ132" s="17">
        <f t="shared" si="973"/>
        <v>0</v>
      </c>
      <c r="LZA132" s="17">
        <f t="shared" si="973"/>
        <v>0</v>
      </c>
      <c r="LZB132" s="17">
        <f t="shared" si="973"/>
        <v>0</v>
      </c>
      <c r="LZC132" s="17">
        <f t="shared" si="973"/>
        <v>0</v>
      </c>
      <c r="LZD132" s="17">
        <f t="shared" si="973"/>
        <v>0</v>
      </c>
      <c r="LZE132" s="17">
        <f t="shared" si="973"/>
        <v>0</v>
      </c>
      <c r="LZF132" s="17">
        <f t="shared" si="973"/>
        <v>0</v>
      </c>
      <c r="LZG132" s="17">
        <f t="shared" si="973"/>
        <v>0</v>
      </c>
      <c r="LZH132" s="17">
        <f t="shared" si="973"/>
        <v>0</v>
      </c>
      <c r="LZI132" s="17">
        <f t="shared" si="973"/>
        <v>0</v>
      </c>
      <c r="LZJ132" s="17">
        <f t="shared" si="973"/>
        <v>0</v>
      </c>
      <c r="LZK132" s="17">
        <f t="shared" si="973"/>
        <v>0</v>
      </c>
      <c r="LZL132" s="17">
        <f t="shared" si="973"/>
        <v>0</v>
      </c>
      <c r="LZM132" s="17">
        <f t="shared" si="973"/>
        <v>0</v>
      </c>
      <c r="LZN132" s="17">
        <f t="shared" si="973"/>
        <v>0</v>
      </c>
      <c r="LZO132" s="17">
        <f t="shared" si="973"/>
        <v>0</v>
      </c>
      <c r="LZP132" s="17">
        <f t="shared" si="973"/>
        <v>0</v>
      </c>
      <c r="LZQ132" s="17">
        <f t="shared" si="973"/>
        <v>0</v>
      </c>
      <c r="LZR132" s="17">
        <f t="shared" si="973"/>
        <v>0</v>
      </c>
      <c r="LZS132" s="17">
        <f t="shared" si="973"/>
        <v>0</v>
      </c>
      <c r="LZT132" s="17">
        <f t="shared" si="973"/>
        <v>0</v>
      </c>
      <c r="LZU132" s="17">
        <f t="shared" si="973"/>
        <v>0</v>
      </c>
      <c r="LZV132" s="17">
        <f t="shared" si="973"/>
        <v>0</v>
      </c>
      <c r="LZW132" s="17">
        <f t="shared" si="973"/>
        <v>0</v>
      </c>
      <c r="LZX132" s="17">
        <f t="shared" si="973"/>
        <v>0</v>
      </c>
      <c r="LZY132" s="17">
        <f t="shared" si="973"/>
        <v>0</v>
      </c>
      <c r="LZZ132" s="17">
        <f t="shared" si="973"/>
        <v>0</v>
      </c>
      <c r="MAA132" s="17">
        <f t="shared" si="973"/>
        <v>0</v>
      </c>
      <c r="MAB132" s="17">
        <f t="shared" si="973"/>
        <v>0</v>
      </c>
      <c r="MAC132" s="17">
        <f t="shared" si="973"/>
        <v>0</v>
      </c>
      <c r="MAD132" s="17">
        <f t="shared" si="973"/>
        <v>0</v>
      </c>
      <c r="MAE132" s="17">
        <f t="shared" si="973"/>
        <v>0</v>
      </c>
      <c r="MAF132" s="17">
        <f t="shared" si="973"/>
        <v>0</v>
      </c>
      <c r="MAG132" s="17">
        <f t="shared" si="973"/>
        <v>0</v>
      </c>
      <c r="MAH132" s="17">
        <f t="shared" si="973"/>
        <v>0</v>
      </c>
      <c r="MAI132" s="17">
        <f t="shared" si="973"/>
        <v>0</v>
      </c>
      <c r="MAJ132" s="17">
        <f t="shared" si="973"/>
        <v>0</v>
      </c>
      <c r="MAK132" s="17">
        <f t="shared" si="973"/>
        <v>0</v>
      </c>
      <c r="MAL132" s="17">
        <f t="shared" si="973"/>
        <v>0</v>
      </c>
      <c r="MAM132" s="17">
        <f t="shared" si="973"/>
        <v>0</v>
      </c>
      <c r="MAN132" s="17">
        <f t="shared" si="973"/>
        <v>0</v>
      </c>
      <c r="MAO132" s="17">
        <f t="shared" si="973"/>
        <v>0</v>
      </c>
      <c r="MAP132" s="17">
        <f t="shared" si="973"/>
        <v>0</v>
      </c>
      <c r="MAQ132" s="17">
        <f t="shared" si="973"/>
        <v>0</v>
      </c>
      <c r="MAR132" s="17">
        <f t="shared" si="973"/>
        <v>0</v>
      </c>
      <c r="MAS132" s="17">
        <f t="shared" si="973"/>
        <v>0</v>
      </c>
      <c r="MAT132" s="17">
        <f t="shared" si="973"/>
        <v>0</v>
      </c>
      <c r="MAU132" s="17">
        <f t="shared" si="973"/>
        <v>0</v>
      </c>
      <c r="MAV132" s="17">
        <f t="shared" si="973"/>
        <v>0</v>
      </c>
      <c r="MAW132" s="17">
        <f t="shared" si="973"/>
        <v>0</v>
      </c>
      <c r="MAX132" s="17">
        <f t="shared" si="973"/>
        <v>0</v>
      </c>
      <c r="MAY132" s="17">
        <f t="shared" si="973"/>
        <v>0</v>
      </c>
      <c r="MAZ132" s="17">
        <f t="shared" si="973"/>
        <v>0</v>
      </c>
      <c r="MBA132" s="17">
        <f t="shared" si="973"/>
        <v>0</v>
      </c>
      <c r="MBB132" s="17">
        <f t="shared" si="973"/>
        <v>0</v>
      </c>
      <c r="MBC132" s="17">
        <f t="shared" si="973"/>
        <v>0</v>
      </c>
      <c r="MBD132" s="17">
        <f t="shared" si="973"/>
        <v>0</v>
      </c>
      <c r="MBE132" s="17">
        <f t="shared" si="973"/>
        <v>0</v>
      </c>
      <c r="MBF132" s="17">
        <f t="shared" si="973"/>
        <v>0</v>
      </c>
      <c r="MBG132" s="17">
        <f t="shared" si="973"/>
        <v>0</v>
      </c>
      <c r="MBH132" s="17">
        <f t="shared" ref="MBH132:MDS132" si="974">+MBH118*MBH$21/$C$41</f>
        <v>0</v>
      </c>
      <c r="MBI132" s="17">
        <f t="shared" si="974"/>
        <v>0</v>
      </c>
      <c r="MBJ132" s="17">
        <f t="shared" si="974"/>
        <v>0</v>
      </c>
      <c r="MBK132" s="17">
        <f t="shared" si="974"/>
        <v>0</v>
      </c>
      <c r="MBL132" s="17">
        <f t="shared" si="974"/>
        <v>0</v>
      </c>
      <c r="MBM132" s="17">
        <f t="shared" si="974"/>
        <v>0</v>
      </c>
      <c r="MBN132" s="17">
        <f t="shared" si="974"/>
        <v>0</v>
      </c>
      <c r="MBO132" s="17">
        <f t="shared" si="974"/>
        <v>0</v>
      </c>
      <c r="MBP132" s="17">
        <f t="shared" si="974"/>
        <v>0</v>
      </c>
      <c r="MBQ132" s="17">
        <f t="shared" si="974"/>
        <v>0</v>
      </c>
      <c r="MBR132" s="17">
        <f t="shared" si="974"/>
        <v>0</v>
      </c>
      <c r="MBS132" s="17">
        <f t="shared" si="974"/>
        <v>0</v>
      </c>
      <c r="MBT132" s="17">
        <f t="shared" si="974"/>
        <v>0</v>
      </c>
      <c r="MBU132" s="17">
        <f t="shared" si="974"/>
        <v>0</v>
      </c>
      <c r="MBV132" s="17">
        <f t="shared" si="974"/>
        <v>0</v>
      </c>
      <c r="MBW132" s="17">
        <f t="shared" si="974"/>
        <v>0</v>
      </c>
      <c r="MBX132" s="17">
        <f t="shared" si="974"/>
        <v>0</v>
      </c>
      <c r="MBY132" s="17">
        <f t="shared" si="974"/>
        <v>0</v>
      </c>
      <c r="MBZ132" s="17">
        <f t="shared" si="974"/>
        <v>0</v>
      </c>
      <c r="MCA132" s="17">
        <f t="shared" si="974"/>
        <v>0</v>
      </c>
      <c r="MCB132" s="17">
        <f t="shared" si="974"/>
        <v>0</v>
      </c>
      <c r="MCC132" s="17">
        <f t="shared" si="974"/>
        <v>0</v>
      </c>
      <c r="MCD132" s="17">
        <f t="shared" si="974"/>
        <v>0</v>
      </c>
      <c r="MCE132" s="17">
        <f t="shared" si="974"/>
        <v>0</v>
      </c>
      <c r="MCF132" s="17">
        <f t="shared" si="974"/>
        <v>0</v>
      </c>
      <c r="MCG132" s="17">
        <f t="shared" si="974"/>
        <v>0</v>
      </c>
      <c r="MCH132" s="17">
        <f t="shared" si="974"/>
        <v>0</v>
      </c>
      <c r="MCI132" s="17">
        <f t="shared" si="974"/>
        <v>0</v>
      </c>
      <c r="MCJ132" s="17">
        <f t="shared" si="974"/>
        <v>0</v>
      </c>
      <c r="MCK132" s="17">
        <f t="shared" si="974"/>
        <v>0</v>
      </c>
      <c r="MCL132" s="17">
        <f t="shared" si="974"/>
        <v>0</v>
      </c>
      <c r="MCM132" s="17">
        <f t="shared" si="974"/>
        <v>0</v>
      </c>
      <c r="MCN132" s="17">
        <f t="shared" si="974"/>
        <v>0</v>
      </c>
      <c r="MCO132" s="17">
        <f t="shared" si="974"/>
        <v>0</v>
      </c>
      <c r="MCP132" s="17">
        <f t="shared" si="974"/>
        <v>0</v>
      </c>
      <c r="MCQ132" s="17">
        <f t="shared" si="974"/>
        <v>0</v>
      </c>
      <c r="MCR132" s="17">
        <f t="shared" si="974"/>
        <v>0</v>
      </c>
      <c r="MCS132" s="17">
        <f t="shared" si="974"/>
        <v>0</v>
      </c>
      <c r="MCT132" s="17">
        <f t="shared" si="974"/>
        <v>0</v>
      </c>
      <c r="MCU132" s="17">
        <f t="shared" si="974"/>
        <v>0</v>
      </c>
      <c r="MCV132" s="17">
        <f t="shared" si="974"/>
        <v>0</v>
      </c>
      <c r="MCW132" s="17">
        <f t="shared" si="974"/>
        <v>0</v>
      </c>
      <c r="MCX132" s="17">
        <f t="shared" si="974"/>
        <v>0</v>
      </c>
      <c r="MCY132" s="17">
        <f t="shared" si="974"/>
        <v>0</v>
      </c>
      <c r="MCZ132" s="17">
        <f t="shared" si="974"/>
        <v>0</v>
      </c>
      <c r="MDA132" s="17">
        <f t="shared" si="974"/>
        <v>0</v>
      </c>
      <c r="MDB132" s="17">
        <f t="shared" si="974"/>
        <v>0</v>
      </c>
      <c r="MDC132" s="17">
        <f t="shared" si="974"/>
        <v>0</v>
      </c>
      <c r="MDD132" s="17">
        <f t="shared" si="974"/>
        <v>0</v>
      </c>
      <c r="MDE132" s="17">
        <f t="shared" si="974"/>
        <v>0</v>
      </c>
      <c r="MDF132" s="17">
        <f t="shared" si="974"/>
        <v>0</v>
      </c>
      <c r="MDG132" s="17">
        <f t="shared" si="974"/>
        <v>0</v>
      </c>
      <c r="MDH132" s="17">
        <f t="shared" si="974"/>
        <v>0</v>
      </c>
      <c r="MDI132" s="17">
        <f t="shared" si="974"/>
        <v>0</v>
      </c>
      <c r="MDJ132" s="17">
        <f t="shared" si="974"/>
        <v>0</v>
      </c>
      <c r="MDK132" s="17">
        <f t="shared" si="974"/>
        <v>0</v>
      </c>
      <c r="MDL132" s="17">
        <f t="shared" si="974"/>
        <v>0</v>
      </c>
      <c r="MDM132" s="17">
        <f t="shared" si="974"/>
        <v>0</v>
      </c>
      <c r="MDN132" s="17">
        <f t="shared" si="974"/>
        <v>0</v>
      </c>
      <c r="MDO132" s="17">
        <f t="shared" si="974"/>
        <v>0</v>
      </c>
      <c r="MDP132" s="17">
        <f t="shared" si="974"/>
        <v>0</v>
      </c>
      <c r="MDQ132" s="17">
        <f t="shared" si="974"/>
        <v>0</v>
      </c>
      <c r="MDR132" s="17">
        <f t="shared" si="974"/>
        <v>0</v>
      </c>
      <c r="MDS132" s="17">
        <f t="shared" si="974"/>
        <v>0</v>
      </c>
      <c r="MDT132" s="17">
        <f t="shared" ref="MDT132:MGE132" si="975">+MDT118*MDT$21/$C$41</f>
        <v>0</v>
      </c>
      <c r="MDU132" s="17">
        <f t="shared" si="975"/>
        <v>0</v>
      </c>
      <c r="MDV132" s="17">
        <f t="shared" si="975"/>
        <v>0</v>
      </c>
      <c r="MDW132" s="17">
        <f t="shared" si="975"/>
        <v>0</v>
      </c>
      <c r="MDX132" s="17">
        <f t="shared" si="975"/>
        <v>0</v>
      </c>
      <c r="MDY132" s="17">
        <f t="shared" si="975"/>
        <v>0</v>
      </c>
      <c r="MDZ132" s="17">
        <f t="shared" si="975"/>
        <v>0</v>
      </c>
      <c r="MEA132" s="17">
        <f t="shared" si="975"/>
        <v>0</v>
      </c>
      <c r="MEB132" s="17">
        <f t="shared" si="975"/>
        <v>0</v>
      </c>
      <c r="MEC132" s="17">
        <f t="shared" si="975"/>
        <v>0</v>
      </c>
      <c r="MED132" s="17">
        <f t="shared" si="975"/>
        <v>0</v>
      </c>
      <c r="MEE132" s="17">
        <f t="shared" si="975"/>
        <v>0</v>
      </c>
      <c r="MEF132" s="17">
        <f t="shared" si="975"/>
        <v>0</v>
      </c>
      <c r="MEG132" s="17">
        <f t="shared" si="975"/>
        <v>0</v>
      </c>
      <c r="MEH132" s="17">
        <f t="shared" si="975"/>
        <v>0</v>
      </c>
      <c r="MEI132" s="17">
        <f t="shared" si="975"/>
        <v>0</v>
      </c>
      <c r="MEJ132" s="17">
        <f t="shared" si="975"/>
        <v>0</v>
      </c>
      <c r="MEK132" s="17">
        <f t="shared" si="975"/>
        <v>0</v>
      </c>
      <c r="MEL132" s="17">
        <f t="shared" si="975"/>
        <v>0</v>
      </c>
      <c r="MEM132" s="17">
        <f t="shared" si="975"/>
        <v>0</v>
      </c>
      <c r="MEN132" s="17">
        <f t="shared" si="975"/>
        <v>0</v>
      </c>
      <c r="MEO132" s="17">
        <f t="shared" si="975"/>
        <v>0</v>
      </c>
      <c r="MEP132" s="17">
        <f t="shared" si="975"/>
        <v>0</v>
      </c>
      <c r="MEQ132" s="17">
        <f t="shared" si="975"/>
        <v>0</v>
      </c>
      <c r="MER132" s="17">
        <f t="shared" si="975"/>
        <v>0</v>
      </c>
      <c r="MES132" s="17">
        <f t="shared" si="975"/>
        <v>0</v>
      </c>
      <c r="MET132" s="17">
        <f t="shared" si="975"/>
        <v>0</v>
      </c>
      <c r="MEU132" s="17">
        <f t="shared" si="975"/>
        <v>0</v>
      </c>
      <c r="MEV132" s="17">
        <f t="shared" si="975"/>
        <v>0</v>
      </c>
      <c r="MEW132" s="17">
        <f t="shared" si="975"/>
        <v>0</v>
      </c>
      <c r="MEX132" s="17">
        <f t="shared" si="975"/>
        <v>0</v>
      </c>
      <c r="MEY132" s="17">
        <f t="shared" si="975"/>
        <v>0</v>
      </c>
      <c r="MEZ132" s="17">
        <f t="shared" si="975"/>
        <v>0</v>
      </c>
      <c r="MFA132" s="17">
        <f t="shared" si="975"/>
        <v>0</v>
      </c>
      <c r="MFB132" s="17">
        <f t="shared" si="975"/>
        <v>0</v>
      </c>
      <c r="MFC132" s="17">
        <f t="shared" si="975"/>
        <v>0</v>
      </c>
      <c r="MFD132" s="17">
        <f t="shared" si="975"/>
        <v>0</v>
      </c>
      <c r="MFE132" s="17">
        <f t="shared" si="975"/>
        <v>0</v>
      </c>
      <c r="MFF132" s="17">
        <f t="shared" si="975"/>
        <v>0</v>
      </c>
      <c r="MFG132" s="17">
        <f t="shared" si="975"/>
        <v>0</v>
      </c>
      <c r="MFH132" s="17">
        <f t="shared" si="975"/>
        <v>0</v>
      </c>
      <c r="MFI132" s="17">
        <f t="shared" si="975"/>
        <v>0</v>
      </c>
      <c r="MFJ132" s="17">
        <f t="shared" si="975"/>
        <v>0</v>
      </c>
      <c r="MFK132" s="17">
        <f t="shared" si="975"/>
        <v>0</v>
      </c>
      <c r="MFL132" s="17">
        <f t="shared" si="975"/>
        <v>0</v>
      </c>
      <c r="MFM132" s="17">
        <f t="shared" si="975"/>
        <v>0</v>
      </c>
      <c r="MFN132" s="17">
        <f t="shared" si="975"/>
        <v>0</v>
      </c>
      <c r="MFO132" s="17">
        <f t="shared" si="975"/>
        <v>0</v>
      </c>
      <c r="MFP132" s="17">
        <f t="shared" si="975"/>
        <v>0</v>
      </c>
      <c r="MFQ132" s="17">
        <f t="shared" si="975"/>
        <v>0</v>
      </c>
      <c r="MFR132" s="17">
        <f t="shared" si="975"/>
        <v>0</v>
      </c>
      <c r="MFS132" s="17">
        <f t="shared" si="975"/>
        <v>0</v>
      </c>
      <c r="MFT132" s="17">
        <f t="shared" si="975"/>
        <v>0</v>
      </c>
      <c r="MFU132" s="17">
        <f t="shared" si="975"/>
        <v>0</v>
      </c>
      <c r="MFV132" s="17">
        <f t="shared" si="975"/>
        <v>0</v>
      </c>
      <c r="MFW132" s="17">
        <f t="shared" si="975"/>
        <v>0</v>
      </c>
      <c r="MFX132" s="17">
        <f t="shared" si="975"/>
        <v>0</v>
      </c>
      <c r="MFY132" s="17">
        <f t="shared" si="975"/>
        <v>0</v>
      </c>
      <c r="MFZ132" s="17">
        <f t="shared" si="975"/>
        <v>0</v>
      </c>
      <c r="MGA132" s="17">
        <f t="shared" si="975"/>
        <v>0</v>
      </c>
      <c r="MGB132" s="17">
        <f t="shared" si="975"/>
        <v>0</v>
      </c>
      <c r="MGC132" s="17">
        <f t="shared" si="975"/>
        <v>0</v>
      </c>
      <c r="MGD132" s="17">
        <f t="shared" si="975"/>
        <v>0</v>
      </c>
      <c r="MGE132" s="17">
        <f t="shared" si="975"/>
        <v>0</v>
      </c>
      <c r="MGF132" s="17">
        <f t="shared" ref="MGF132:MIQ132" si="976">+MGF118*MGF$21/$C$41</f>
        <v>0</v>
      </c>
      <c r="MGG132" s="17">
        <f t="shared" si="976"/>
        <v>0</v>
      </c>
      <c r="MGH132" s="17">
        <f t="shared" si="976"/>
        <v>0</v>
      </c>
      <c r="MGI132" s="17">
        <f t="shared" si="976"/>
        <v>0</v>
      </c>
      <c r="MGJ132" s="17">
        <f t="shared" si="976"/>
        <v>0</v>
      </c>
      <c r="MGK132" s="17">
        <f t="shared" si="976"/>
        <v>0</v>
      </c>
      <c r="MGL132" s="17">
        <f t="shared" si="976"/>
        <v>0</v>
      </c>
      <c r="MGM132" s="17">
        <f t="shared" si="976"/>
        <v>0</v>
      </c>
      <c r="MGN132" s="17">
        <f t="shared" si="976"/>
        <v>0</v>
      </c>
      <c r="MGO132" s="17">
        <f t="shared" si="976"/>
        <v>0</v>
      </c>
      <c r="MGP132" s="17">
        <f t="shared" si="976"/>
        <v>0</v>
      </c>
      <c r="MGQ132" s="17">
        <f t="shared" si="976"/>
        <v>0</v>
      </c>
      <c r="MGR132" s="17">
        <f t="shared" si="976"/>
        <v>0</v>
      </c>
      <c r="MGS132" s="17">
        <f t="shared" si="976"/>
        <v>0</v>
      </c>
      <c r="MGT132" s="17">
        <f t="shared" si="976"/>
        <v>0</v>
      </c>
      <c r="MGU132" s="17">
        <f t="shared" si="976"/>
        <v>0</v>
      </c>
      <c r="MGV132" s="17">
        <f t="shared" si="976"/>
        <v>0</v>
      </c>
      <c r="MGW132" s="17">
        <f t="shared" si="976"/>
        <v>0</v>
      </c>
      <c r="MGX132" s="17">
        <f t="shared" si="976"/>
        <v>0</v>
      </c>
      <c r="MGY132" s="17">
        <f t="shared" si="976"/>
        <v>0</v>
      </c>
      <c r="MGZ132" s="17">
        <f t="shared" si="976"/>
        <v>0</v>
      </c>
      <c r="MHA132" s="17">
        <f t="shared" si="976"/>
        <v>0</v>
      </c>
      <c r="MHB132" s="17">
        <f t="shared" si="976"/>
        <v>0</v>
      </c>
      <c r="MHC132" s="17">
        <f t="shared" si="976"/>
        <v>0</v>
      </c>
      <c r="MHD132" s="17">
        <f t="shared" si="976"/>
        <v>0</v>
      </c>
      <c r="MHE132" s="17">
        <f t="shared" si="976"/>
        <v>0</v>
      </c>
      <c r="MHF132" s="17">
        <f t="shared" si="976"/>
        <v>0</v>
      </c>
      <c r="MHG132" s="17">
        <f t="shared" si="976"/>
        <v>0</v>
      </c>
      <c r="MHH132" s="17">
        <f t="shared" si="976"/>
        <v>0</v>
      </c>
      <c r="MHI132" s="17">
        <f t="shared" si="976"/>
        <v>0</v>
      </c>
      <c r="MHJ132" s="17">
        <f t="shared" si="976"/>
        <v>0</v>
      </c>
      <c r="MHK132" s="17">
        <f t="shared" si="976"/>
        <v>0</v>
      </c>
      <c r="MHL132" s="17">
        <f t="shared" si="976"/>
        <v>0</v>
      </c>
      <c r="MHM132" s="17">
        <f t="shared" si="976"/>
        <v>0</v>
      </c>
      <c r="MHN132" s="17">
        <f t="shared" si="976"/>
        <v>0</v>
      </c>
      <c r="MHO132" s="17">
        <f t="shared" si="976"/>
        <v>0</v>
      </c>
      <c r="MHP132" s="17">
        <f t="shared" si="976"/>
        <v>0</v>
      </c>
      <c r="MHQ132" s="17">
        <f t="shared" si="976"/>
        <v>0</v>
      </c>
      <c r="MHR132" s="17">
        <f t="shared" si="976"/>
        <v>0</v>
      </c>
      <c r="MHS132" s="17">
        <f t="shared" si="976"/>
        <v>0</v>
      </c>
      <c r="MHT132" s="17">
        <f t="shared" si="976"/>
        <v>0</v>
      </c>
      <c r="MHU132" s="17">
        <f t="shared" si="976"/>
        <v>0</v>
      </c>
      <c r="MHV132" s="17">
        <f t="shared" si="976"/>
        <v>0</v>
      </c>
      <c r="MHW132" s="17">
        <f t="shared" si="976"/>
        <v>0</v>
      </c>
      <c r="MHX132" s="17">
        <f t="shared" si="976"/>
        <v>0</v>
      </c>
      <c r="MHY132" s="17">
        <f t="shared" si="976"/>
        <v>0</v>
      </c>
      <c r="MHZ132" s="17">
        <f t="shared" si="976"/>
        <v>0</v>
      </c>
      <c r="MIA132" s="17">
        <f t="shared" si="976"/>
        <v>0</v>
      </c>
      <c r="MIB132" s="17">
        <f t="shared" si="976"/>
        <v>0</v>
      </c>
      <c r="MIC132" s="17">
        <f t="shared" si="976"/>
        <v>0</v>
      </c>
      <c r="MID132" s="17">
        <f t="shared" si="976"/>
        <v>0</v>
      </c>
      <c r="MIE132" s="17">
        <f t="shared" si="976"/>
        <v>0</v>
      </c>
      <c r="MIF132" s="17">
        <f t="shared" si="976"/>
        <v>0</v>
      </c>
      <c r="MIG132" s="17">
        <f t="shared" si="976"/>
        <v>0</v>
      </c>
      <c r="MIH132" s="17">
        <f t="shared" si="976"/>
        <v>0</v>
      </c>
      <c r="MII132" s="17">
        <f t="shared" si="976"/>
        <v>0</v>
      </c>
      <c r="MIJ132" s="17">
        <f t="shared" si="976"/>
        <v>0</v>
      </c>
      <c r="MIK132" s="17">
        <f t="shared" si="976"/>
        <v>0</v>
      </c>
      <c r="MIL132" s="17">
        <f t="shared" si="976"/>
        <v>0</v>
      </c>
      <c r="MIM132" s="17">
        <f t="shared" si="976"/>
        <v>0</v>
      </c>
      <c r="MIN132" s="17">
        <f t="shared" si="976"/>
        <v>0</v>
      </c>
      <c r="MIO132" s="17">
        <f t="shared" si="976"/>
        <v>0</v>
      </c>
      <c r="MIP132" s="17">
        <f t="shared" si="976"/>
        <v>0</v>
      </c>
      <c r="MIQ132" s="17">
        <f t="shared" si="976"/>
        <v>0</v>
      </c>
      <c r="MIR132" s="17">
        <f t="shared" ref="MIR132:MLC132" si="977">+MIR118*MIR$21/$C$41</f>
        <v>0</v>
      </c>
      <c r="MIS132" s="17">
        <f t="shared" si="977"/>
        <v>0</v>
      </c>
      <c r="MIT132" s="17">
        <f t="shared" si="977"/>
        <v>0</v>
      </c>
      <c r="MIU132" s="17">
        <f t="shared" si="977"/>
        <v>0</v>
      </c>
      <c r="MIV132" s="17">
        <f t="shared" si="977"/>
        <v>0</v>
      </c>
      <c r="MIW132" s="17">
        <f t="shared" si="977"/>
        <v>0</v>
      </c>
      <c r="MIX132" s="17">
        <f t="shared" si="977"/>
        <v>0</v>
      </c>
      <c r="MIY132" s="17">
        <f t="shared" si="977"/>
        <v>0</v>
      </c>
      <c r="MIZ132" s="17">
        <f t="shared" si="977"/>
        <v>0</v>
      </c>
      <c r="MJA132" s="17">
        <f t="shared" si="977"/>
        <v>0</v>
      </c>
      <c r="MJB132" s="17">
        <f t="shared" si="977"/>
        <v>0</v>
      </c>
      <c r="MJC132" s="17">
        <f t="shared" si="977"/>
        <v>0</v>
      </c>
      <c r="MJD132" s="17">
        <f t="shared" si="977"/>
        <v>0</v>
      </c>
      <c r="MJE132" s="17">
        <f t="shared" si="977"/>
        <v>0</v>
      </c>
      <c r="MJF132" s="17">
        <f t="shared" si="977"/>
        <v>0</v>
      </c>
      <c r="MJG132" s="17">
        <f t="shared" si="977"/>
        <v>0</v>
      </c>
      <c r="MJH132" s="17">
        <f t="shared" si="977"/>
        <v>0</v>
      </c>
      <c r="MJI132" s="17">
        <f t="shared" si="977"/>
        <v>0</v>
      </c>
      <c r="MJJ132" s="17">
        <f t="shared" si="977"/>
        <v>0</v>
      </c>
      <c r="MJK132" s="17">
        <f t="shared" si="977"/>
        <v>0</v>
      </c>
      <c r="MJL132" s="17">
        <f t="shared" si="977"/>
        <v>0</v>
      </c>
      <c r="MJM132" s="17">
        <f t="shared" si="977"/>
        <v>0</v>
      </c>
      <c r="MJN132" s="17">
        <f t="shared" si="977"/>
        <v>0</v>
      </c>
      <c r="MJO132" s="17">
        <f t="shared" si="977"/>
        <v>0</v>
      </c>
      <c r="MJP132" s="17">
        <f t="shared" si="977"/>
        <v>0</v>
      </c>
      <c r="MJQ132" s="17">
        <f t="shared" si="977"/>
        <v>0</v>
      </c>
      <c r="MJR132" s="17">
        <f t="shared" si="977"/>
        <v>0</v>
      </c>
      <c r="MJS132" s="17">
        <f t="shared" si="977"/>
        <v>0</v>
      </c>
      <c r="MJT132" s="17">
        <f t="shared" si="977"/>
        <v>0</v>
      </c>
      <c r="MJU132" s="17">
        <f t="shared" si="977"/>
        <v>0</v>
      </c>
      <c r="MJV132" s="17">
        <f t="shared" si="977"/>
        <v>0</v>
      </c>
      <c r="MJW132" s="17">
        <f t="shared" si="977"/>
        <v>0</v>
      </c>
      <c r="MJX132" s="17">
        <f t="shared" si="977"/>
        <v>0</v>
      </c>
      <c r="MJY132" s="17">
        <f t="shared" si="977"/>
        <v>0</v>
      </c>
      <c r="MJZ132" s="17">
        <f t="shared" si="977"/>
        <v>0</v>
      </c>
      <c r="MKA132" s="17">
        <f t="shared" si="977"/>
        <v>0</v>
      </c>
      <c r="MKB132" s="17">
        <f t="shared" si="977"/>
        <v>0</v>
      </c>
      <c r="MKC132" s="17">
        <f t="shared" si="977"/>
        <v>0</v>
      </c>
      <c r="MKD132" s="17">
        <f t="shared" si="977"/>
        <v>0</v>
      </c>
      <c r="MKE132" s="17">
        <f t="shared" si="977"/>
        <v>0</v>
      </c>
      <c r="MKF132" s="17">
        <f t="shared" si="977"/>
        <v>0</v>
      </c>
      <c r="MKG132" s="17">
        <f t="shared" si="977"/>
        <v>0</v>
      </c>
      <c r="MKH132" s="17">
        <f t="shared" si="977"/>
        <v>0</v>
      </c>
      <c r="MKI132" s="17">
        <f t="shared" si="977"/>
        <v>0</v>
      </c>
      <c r="MKJ132" s="17">
        <f t="shared" si="977"/>
        <v>0</v>
      </c>
      <c r="MKK132" s="17">
        <f t="shared" si="977"/>
        <v>0</v>
      </c>
      <c r="MKL132" s="17">
        <f t="shared" si="977"/>
        <v>0</v>
      </c>
      <c r="MKM132" s="17">
        <f t="shared" si="977"/>
        <v>0</v>
      </c>
      <c r="MKN132" s="17">
        <f t="shared" si="977"/>
        <v>0</v>
      </c>
      <c r="MKO132" s="17">
        <f t="shared" si="977"/>
        <v>0</v>
      </c>
      <c r="MKP132" s="17">
        <f t="shared" si="977"/>
        <v>0</v>
      </c>
      <c r="MKQ132" s="17">
        <f t="shared" si="977"/>
        <v>0</v>
      </c>
      <c r="MKR132" s="17">
        <f t="shared" si="977"/>
        <v>0</v>
      </c>
      <c r="MKS132" s="17">
        <f t="shared" si="977"/>
        <v>0</v>
      </c>
      <c r="MKT132" s="17">
        <f t="shared" si="977"/>
        <v>0</v>
      </c>
      <c r="MKU132" s="17">
        <f t="shared" si="977"/>
        <v>0</v>
      </c>
      <c r="MKV132" s="17">
        <f t="shared" si="977"/>
        <v>0</v>
      </c>
      <c r="MKW132" s="17">
        <f t="shared" si="977"/>
        <v>0</v>
      </c>
      <c r="MKX132" s="17">
        <f t="shared" si="977"/>
        <v>0</v>
      </c>
      <c r="MKY132" s="17">
        <f t="shared" si="977"/>
        <v>0</v>
      </c>
      <c r="MKZ132" s="17">
        <f t="shared" si="977"/>
        <v>0</v>
      </c>
      <c r="MLA132" s="17">
        <f t="shared" si="977"/>
        <v>0</v>
      </c>
      <c r="MLB132" s="17">
        <f t="shared" si="977"/>
        <v>0</v>
      </c>
      <c r="MLC132" s="17">
        <f t="shared" si="977"/>
        <v>0</v>
      </c>
      <c r="MLD132" s="17">
        <f t="shared" ref="MLD132:MNO132" si="978">+MLD118*MLD$21/$C$41</f>
        <v>0</v>
      </c>
      <c r="MLE132" s="17">
        <f t="shared" si="978"/>
        <v>0</v>
      </c>
      <c r="MLF132" s="17">
        <f t="shared" si="978"/>
        <v>0</v>
      </c>
      <c r="MLG132" s="17">
        <f t="shared" si="978"/>
        <v>0</v>
      </c>
      <c r="MLH132" s="17">
        <f t="shared" si="978"/>
        <v>0</v>
      </c>
      <c r="MLI132" s="17">
        <f t="shared" si="978"/>
        <v>0</v>
      </c>
      <c r="MLJ132" s="17">
        <f t="shared" si="978"/>
        <v>0</v>
      </c>
      <c r="MLK132" s="17">
        <f t="shared" si="978"/>
        <v>0</v>
      </c>
      <c r="MLL132" s="17">
        <f t="shared" si="978"/>
        <v>0</v>
      </c>
      <c r="MLM132" s="17">
        <f t="shared" si="978"/>
        <v>0</v>
      </c>
      <c r="MLN132" s="17">
        <f t="shared" si="978"/>
        <v>0</v>
      </c>
      <c r="MLO132" s="17">
        <f t="shared" si="978"/>
        <v>0</v>
      </c>
      <c r="MLP132" s="17">
        <f t="shared" si="978"/>
        <v>0</v>
      </c>
      <c r="MLQ132" s="17">
        <f t="shared" si="978"/>
        <v>0</v>
      </c>
      <c r="MLR132" s="17">
        <f t="shared" si="978"/>
        <v>0</v>
      </c>
      <c r="MLS132" s="17">
        <f t="shared" si="978"/>
        <v>0</v>
      </c>
      <c r="MLT132" s="17">
        <f t="shared" si="978"/>
        <v>0</v>
      </c>
      <c r="MLU132" s="17">
        <f t="shared" si="978"/>
        <v>0</v>
      </c>
      <c r="MLV132" s="17">
        <f t="shared" si="978"/>
        <v>0</v>
      </c>
      <c r="MLW132" s="17">
        <f t="shared" si="978"/>
        <v>0</v>
      </c>
      <c r="MLX132" s="17">
        <f t="shared" si="978"/>
        <v>0</v>
      </c>
      <c r="MLY132" s="17">
        <f t="shared" si="978"/>
        <v>0</v>
      </c>
      <c r="MLZ132" s="17">
        <f t="shared" si="978"/>
        <v>0</v>
      </c>
      <c r="MMA132" s="17">
        <f t="shared" si="978"/>
        <v>0</v>
      </c>
      <c r="MMB132" s="17">
        <f t="shared" si="978"/>
        <v>0</v>
      </c>
      <c r="MMC132" s="17">
        <f t="shared" si="978"/>
        <v>0</v>
      </c>
      <c r="MMD132" s="17">
        <f t="shared" si="978"/>
        <v>0</v>
      </c>
      <c r="MME132" s="17">
        <f t="shared" si="978"/>
        <v>0</v>
      </c>
      <c r="MMF132" s="17">
        <f t="shared" si="978"/>
        <v>0</v>
      </c>
      <c r="MMG132" s="17">
        <f t="shared" si="978"/>
        <v>0</v>
      </c>
      <c r="MMH132" s="17">
        <f t="shared" si="978"/>
        <v>0</v>
      </c>
      <c r="MMI132" s="17">
        <f t="shared" si="978"/>
        <v>0</v>
      </c>
      <c r="MMJ132" s="17">
        <f t="shared" si="978"/>
        <v>0</v>
      </c>
      <c r="MMK132" s="17">
        <f t="shared" si="978"/>
        <v>0</v>
      </c>
      <c r="MML132" s="17">
        <f t="shared" si="978"/>
        <v>0</v>
      </c>
      <c r="MMM132" s="17">
        <f t="shared" si="978"/>
        <v>0</v>
      </c>
      <c r="MMN132" s="17">
        <f t="shared" si="978"/>
        <v>0</v>
      </c>
      <c r="MMO132" s="17">
        <f t="shared" si="978"/>
        <v>0</v>
      </c>
      <c r="MMP132" s="17">
        <f t="shared" si="978"/>
        <v>0</v>
      </c>
      <c r="MMQ132" s="17">
        <f t="shared" si="978"/>
        <v>0</v>
      </c>
      <c r="MMR132" s="17">
        <f t="shared" si="978"/>
        <v>0</v>
      </c>
      <c r="MMS132" s="17">
        <f t="shared" si="978"/>
        <v>0</v>
      </c>
      <c r="MMT132" s="17">
        <f t="shared" si="978"/>
        <v>0</v>
      </c>
      <c r="MMU132" s="17">
        <f t="shared" si="978"/>
        <v>0</v>
      </c>
      <c r="MMV132" s="17">
        <f t="shared" si="978"/>
        <v>0</v>
      </c>
      <c r="MMW132" s="17">
        <f t="shared" si="978"/>
        <v>0</v>
      </c>
      <c r="MMX132" s="17">
        <f t="shared" si="978"/>
        <v>0</v>
      </c>
      <c r="MMY132" s="17">
        <f t="shared" si="978"/>
        <v>0</v>
      </c>
      <c r="MMZ132" s="17">
        <f t="shared" si="978"/>
        <v>0</v>
      </c>
      <c r="MNA132" s="17">
        <f t="shared" si="978"/>
        <v>0</v>
      </c>
      <c r="MNB132" s="17">
        <f t="shared" si="978"/>
        <v>0</v>
      </c>
      <c r="MNC132" s="17">
        <f t="shared" si="978"/>
        <v>0</v>
      </c>
      <c r="MND132" s="17">
        <f t="shared" si="978"/>
        <v>0</v>
      </c>
      <c r="MNE132" s="17">
        <f t="shared" si="978"/>
        <v>0</v>
      </c>
      <c r="MNF132" s="17">
        <f t="shared" si="978"/>
        <v>0</v>
      </c>
      <c r="MNG132" s="17">
        <f t="shared" si="978"/>
        <v>0</v>
      </c>
      <c r="MNH132" s="17">
        <f t="shared" si="978"/>
        <v>0</v>
      </c>
      <c r="MNI132" s="17">
        <f t="shared" si="978"/>
        <v>0</v>
      </c>
      <c r="MNJ132" s="17">
        <f t="shared" si="978"/>
        <v>0</v>
      </c>
      <c r="MNK132" s="17">
        <f t="shared" si="978"/>
        <v>0</v>
      </c>
      <c r="MNL132" s="17">
        <f t="shared" si="978"/>
        <v>0</v>
      </c>
      <c r="MNM132" s="17">
        <f t="shared" si="978"/>
        <v>0</v>
      </c>
      <c r="MNN132" s="17">
        <f t="shared" si="978"/>
        <v>0</v>
      </c>
      <c r="MNO132" s="17">
        <f t="shared" si="978"/>
        <v>0</v>
      </c>
      <c r="MNP132" s="17">
        <f t="shared" ref="MNP132:MQA132" si="979">+MNP118*MNP$21/$C$41</f>
        <v>0</v>
      </c>
      <c r="MNQ132" s="17">
        <f t="shared" si="979"/>
        <v>0</v>
      </c>
      <c r="MNR132" s="17">
        <f t="shared" si="979"/>
        <v>0</v>
      </c>
      <c r="MNS132" s="17">
        <f t="shared" si="979"/>
        <v>0</v>
      </c>
      <c r="MNT132" s="17">
        <f t="shared" si="979"/>
        <v>0</v>
      </c>
      <c r="MNU132" s="17">
        <f t="shared" si="979"/>
        <v>0</v>
      </c>
      <c r="MNV132" s="17">
        <f t="shared" si="979"/>
        <v>0</v>
      </c>
      <c r="MNW132" s="17">
        <f t="shared" si="979"/>
        <v>0</v>
      </c>
      <c r="MNX132" s="17">
        <f t="shared" si="979"/>
        <v>0</v>
      </c>
      <c r="MNY132" s="17">
        <f t="shared" si="979"/>
        <v>0</v>
      </c>
      <c r="MNZ132" s="17">
        <f t="shared" si="979"/>
        <v>0</v>
      </c>
      <c r="MOA132" s="17">
        <f t="shared" si="979"/>
        <v>0</v>
      </c>
      <c r="MOB132" s="17">
        <f t="shared" si="979"/>
        <v>0</v>
      </c>
      <c r="MOC132" s="17">
        <f t="shared" si="979"/>
        <v>0</v>
      </c>
      <c r="MOD132" s="17">
        <f t="shared" si="979"/>
        <v>0</v>
      </c>
      <c r="MOE132" s="17">
        <f t="shared" si="979"/>
        <v>0</v>
      </c>
      <c r="MOF132" s="17">
        <f t="shared" si="979"/>
        <v>0</v>
      </c>
      <c r="MOG132" s="17">
        <f t="shared" si="979"/>
        <v>0</v>
      </c>
      <c r="MOH132" s="17">
        <f t="shared" si="979"/>
        <v>0</v>
      </c>
      <c r="MOI132" s="17">
        <f t="shared" si="979"/>
        <v>0</v>
      </c>
      <c r="MOJ132" s="17">
        <f t="shared" si="979"/>
        <v>0</v>
      </c>
      <c r="MOK132" s="17">
        <f t="shared" si="979"/>
        <v>0</v>
      </c>
      <c r="MOL132" s="17">
        <f t="shared" si="979"/>
        <v>0</v>
      </c>
      <c r="MOM132" s="17">
        <f t="shared" si="979"/>
        <v>0</v>
      </c>
      <c r="MON132" s="17">
        <f t="shared" si="979"/>
        <v>0</v>
      </c>
      <c r="MOO132" s="17">
        <f t="shared" si="979"/>
        <v>0</v>
      </c>
      <c r="MOP132" s="17">
        <f t="shared" si="979"/>
        <v>0</v>
      </c>
      <c r="MOQ132" s="17">
        <f t="shared" si="979"/>
        <v>0</v>
      </c>
      <c r="MOR132" s="17">
        <f t="shared" si="979"/>
        <v>0</v>
      </c>
      <c r="MOS132" s="17">
        <f t="shared" si="979"/>
        <v>0</v>
      </c>
      <c r="MOT132" s="17">
        <f t="shared" si="979"/>
        <v>0</v>
      </c>
      <c r="MOU132" s="17">
        <f t="shared" si="979"/>
        <v>0</v>
      </c>
      <c r="MOV132" s="17">
        <f t="shared" si="979"/>
        <v>0</v>
      </c>
      <c r="MOW132" s="17">
        <f t="shared" si="979"/>
        <v>0</v>
      </c>
      <c r="MOX132" s="17">
        <f t="shared" si="979"/>
        <v>0</v>
      </c>
      <c r="MOY132" s="17">
        <f t="shared" si="979"/>
        <v>0</v>
      </c>
      <c r="MOZ132" s="17">
        <f t="shared" si="979"/>
        <v>0</v>
      </c>
      <c r="MPA132" s="17">
        <f t="shared" si="979"/>
        <v>0</v>
      </c>
      <c r="MPB132" s="17">
        <f t="shared" si="979"/>
        <v>0</v>
      </c>
      <c r="MPC132" s="17">
        <f t="shared" si="979"/>
        <v>0</v>
      </c>
      <c r="MPD132" s="17">
        <f t="shared" si="979"/>
        <v>0</v>
      </c>
      <c r="MPE132" s="17">
        <f t="shared" si="979"/>
        <v>0</v>
      </c>
      <c r="MPF132" s="17">
        <f t="shared" si="979"/>
        <v>0</v>
      </c>
      <c r="MPG132" s="17">
        <f t="shared" si="979"/>
        <v>0</v>
      </c>
      <c r="MPH132" s="17">
        <f t="shared" si="979"/>
        <v>0</v>
      </c>
      <c r="MPI132" s="17">
        <f t="shared" si="979"/>
        <v>0</v>
      </c>
      <c r="MPJ132" s="17">
        <f t="shared" si="979"/>
        <v>0</v>
      </c>
      <c r="MPK132" s="17">
        <f t="shared" si="979"/>
        <v>0</v>
      </c>
      <c r="MPL132" s="17">
        <f t="shared" si="979"/>
        <v>0</v>
      </c>
      <c r="MPM132" s="17">
        <f t="shared" si="979"/>
        <v>0</v>
      </c>
      <c r="MPN132" s="17">
        <f t="shared" si="979"/>
        <v>0</v>
      </c>
      <c r="MPO132" s="17">
        <f t="shared" si="979"/>
        <v>0</v>
      </c>
      <c r="MPP132" s="17">
        <f t="shared" si="979"/>
        <v>0</v>
      </c>
      <c r="MPQ132" s="17">
        <f t="shared" si="979"/>
        <v>0</v>
      </c>
      <c r="MPR132" s="17">
        <f t="shared" si="979"/>
        <v>0</v>
      </c>
      <c r="MPS132" s="17">
        <f t="shared" si="979"/>
        <v>0</v>
      </c>
      <c r="MPT132" s="17">
        <f t="shared" si="979"/>
        <v>0</v>
      </c>
      <c r="MPU132" s="17">
        <f t="shared" si="979"/>
        <v>0</v>
      </c>
      <c r="MPV132" s="17">
        <f t="shared" si="979"/>
        <v>0</v>
      </c>
      <c r="MPW132" s="17">
        <f t="shared" si="979"/>
        <v>0</v>
      </c>
      <c r="MPX132" s="17">
        <f t="shared" si="979"/>
        <v>0</v>
      </c>
      <c r="MPY132" s="17">
        <f t="shared" si="979"/>
        <v>0</v>
      </c>
      <c r="MPZ132" s="17">
        <f t="shared" si="979"/>
        <v>0</v>
      </c>
      <c r="MQA132" s="17">
        <f t="shared" si="979"/>
        <v>0</v>
      </c>
      <c r="MQB132" s="17">
        <f t="shared" ref="MQB132:MSM132" si="980">+MQB118*MQB$21/$C$41</f>
        <v>0</v>
      </c>
      <c r="MQC132" s="17">
        <f t="shared" si="980"/>
        <v>0</v>
      </c>
      <c r="MQD132" s="17">
        <f t="shared" si="980"/>
        <v>0</v>
      </c>
      <c r="MQE132" s="17">
        <f t="shared" si="980"/>
        <v>0</v>
      </c>
      <c r="MQF132" s="17">
        <f t="shared" si="980"/>
        <v>0</v>
      </c>
      <c r="MQG132" s="17">
        <f t="shared" si="980"/>
        <v>0</v>
      </c>
      <c r="MQH132" s="17">
        <f t="shared" si="980"/>
        <v>0</v>
      </c>
      <c r="MQI132" s="17">
        <f t="shared" si="980"/>
        <v>0</v>
      </c>
      <c r="MQJ132" s="17">
        <f t="shared" si="980"/>
        <v>0</v>
      </c>
      <c r="MQK132" s="17">
        <f t="shared" si="980"/>
        <v>0</v>
      </c>
      <c r="MQL132" s="17">
        <f t="shared" si="980"/>
        <v>0</v>
      </c>
      <c r="MQM132" s="17">
        <f t="shared" si="980"/>
        <v>0</v>
      </c>
      <c r="MQN132" s="17">
        <f t="shared" si="980"/>
        <v>0</v>
      </c>
      <c r="MQO132" s="17">
        <f t="shared" si="980"/>
        <v>0</v>
      </c>
      <c r="MQP132" s="17">
        <f t="shared" si="980"/>
        <v>0</v>
      </c>
      <c r="MQQ132" s="17">
        <f t="shared" si="980"/>
        <v>0</v>
      </c>
      <c r="MQR132" s="17">
        <f t="shared" si="980"/>
        <v>0</v>
      </c>
      <c r="MQS132" s="17">
        <f t="shared" si="980"/>
        <v>0</v>
      </c>
      <c r="MQT132" s="17">
        <f t="shared" si="980"/>
        <v>0</v>
      </c>
      <c r="MQU132" s="17">
        <f t="shared" si="980"/>
        <v>0</v>
      </c>
      <c r="MQV132" s="17">
        <f t="shared" si="980"/>
        <v>0</v>
      </c>
      <c r="MQW132" s="17">
        <f t="shared" si="980"/>
        <v>0</v>
      </c>
      <c r="MQX132" s="17">
        <f t="shared" si="980"/>
        <v>0</v>
      </c>
      <c r="MQY132" s="17">
        <f t="shared" si="980"/>
        <v>0</v>
      </c>
      <c r="MQZ132" s="17">
        <f t="shared" si="980"/>
        <v>0</v>
      </c>
      <c r="MRA132" s="17">
        <f t="shared" si="980"/>
        <v>0</v>
      </c>
      <c r="MRB132" s="17">
        <f t="shared" si="980"/>
        <v>0</v>
      </c>
      <c r="MRC132" s="17">
        <f t="shared" si="980"/>
        <v>0</v>
      </c>
      <c r="MRD132" s="17">
        <f t="shared" si="980"/>
        <v>0</v>
      </c>
      <c r="MRE132" s="17">
        <f t="shared" si="980"/>
        <v>0</v>
      </c>
      <c r="MRF132" s="17">
        <f t="shared" si="980"/>
        <v>0</v>
      </c>
      <c r="MRG132" s="17">
        <f t="shared" si="980"/>
        <v>0</v>
      </c>
      <c r="MRH132" s="17">
        <f t="shared" si="980"/>
        <v>0</v>
      </c>
      <c r="MRI132" s="17">
        <f t="shared" si="980"/>
        <v>0</v>
      </c>
      <c r="MRJ132" s="17">
        <f t="shared" si="980"/>
        <v>0</v>
      </c>
      <c r="MRK132" s="17">
        <f t="shared" si="980"/>
        <v>0</v>
      </c>
      <c r="MRL132" s="17">
        <f t="shared" si="980"/>
        <v>0</v>
      </c>
      <c r="MRM132" s="17">
        <f t="shared" si="980"/>
        <v>0</v>
      </c>
      <c r="MRN132" s="17">
        <f t="shared" si="980"/>
        <v>0</v>
      </c>
      <c r="MRO132" s="17">
        <f t="shared" si="980"/>
        <v>0</v>
      </c>
      <c r="MRP132" s="17">
        <f t="shared" si="980"/>
        <v>0</v>
      </c>
      <c r="MRQ132" s="17">
        <f t="shared" si="980"/>
        <v>0</v>
      </c>
      <c r="MRR132" s="17">
        <f t="shared" si="980"/>
        <v>0</v>
      </c>
      <c r="MRS132" s="17">
        <f t="shared" si="980"/>
        <v>0</v>
      </c>
      <c r="MRT132" s="17">
        <f t="shared" si="980"/>
        <v>0</v>
      </c>
      <c r="MRU132" s="17">
        <f t="shared" si="980"/>
        <v>0</v>
      </c>
      <c r="MRV132" s="17">
        <f t="shared" si="980"/>
        <v>0</v>
      </c>
      <c r="MRW132" s="17">
        <f t="shared" si="980"/>
        <v>0</v>
      </c>
      <c r="MRX132" s="17">
        <f t="shared" si="980"/>
        <v>0</v>
      </c>
      <c r="MRY132" s="17">
        <f t="shared" si="980"/>
        <v>0</v>
      </c>
      <c r="MRZ132" s="17">
        <f t="shared" si="980"/>
        <v>0</v>
      </c>
      <c r="MSA132" s="17">
        <f t="shared" si="980"/>
        <v>0</v>
      </c>
      <c r="MSB132" s="17">
        <f t="shared" si="980"/>
        <v>0</v>
      </c>
      <c r="MSC132" s="17">
        <f t="shared" si="980"/>
        <v>0</v>
      </c>
      <c r="MSD132" s="17">
        <f t="shared" si="980"/>
        <v>0</v>
      </c>
      <c r="MSE132" s="17">
        <f t="shared" si="980"/>
        <v>0</v>
      </c>
      <c r="MSF132" s="17">
        <f t="shared" si="980"/>
        <v>0</v>
      </c>
      <c r="MSG132" s="17">
        <f t="shared" si="980"/>
        <v>0</v>
      </c>
      <c r="MSH132" s="17">
        <f t="shared" si="980"/>
        <v>0</v>
      </c>
      <c r="MSI132" s="17">
        <f t="shared" si="980"/>
        <v>0</v>
      </c>
      <c r="MSJ132" s="17">
        <f t="shared" si="980"/>
        <v>0</v>
      </c>
      <c r="MSK132" s="17">
        <f t="shared" si="980"/>
        <v>0</v>
      </c>
      <c r="MSL132" s="17">
        <f t="shared" si="980"/>
        <v>0</v>
      </c>
      <c r="MSM132" s="17">
        <f t="shared" si="980"/>
        <v>0</v>
      </c>
      <c r="MSN132" s="17">
        <f t="shared" ref="MSN132:MUY132" si="981">+MSN118*MSN$21/$C$41</f>
        <v>0</v>
      </c>
      <c r="MSO132" s="17">
        <f t="shared" si="981"/>
        <v>0</v>
      </c>
      <c r="MSP132" s="17">
        <f t="shared" si="981"/>
        <v>0</v>
      </c>
      <c r="MSQ132" s="17">
        <f t="shared" si="981"/>
        <v>0</v>
      </c>
      <c r="MSR132" s="17">
        <f t="shared" si="981"/>
        <v>0</v>
      </c>
      <c r="MSS132" s="17">
        <f t="shared" si="981"/>
        <v>0</v>
      </c>
      <c r="MST132" s="17">
        <f t="shared" si="981"/>
        <v>0</v>
      </c>
      <c r="MSU132" s="17">
        <f t="shared" si="981"/>
        <v>0</v>
      </c>
      <c r="MSV132" s="17">
        <f t="shared" si="981"/>
        <v>0</v>
      </c>
      <c r="MSW132" s="17">
        <f t="shared" si="981"/>
        <v>0</v>
      </c>
      <c r="MSX132" s="17">
        <f t="shared" si="981"/>
        <v>0</v>
      </c>
      <c r="MSY132" s="17">
        <f t="shared" si="981"/>
        <v>0</v>
      </c>
      <c r="MSZ132" s="17">
        <f t="shared" si="981"/>
        <v>0</v>
      </c>
      <c r="MTA132" s="17">
        <f t="shared" si="981"/>
        <v>0</v>
      </c>
      <c r="MTB132" s="17">
        <f t="shared" si="981"/>
        <v>0</v>
      </c>
      <c r="MTC132" s="17">
        <f t="shared" si="981"/>
        <v>0</v>
      </c>
      <c r="MTD132" s="17">
        <f t="shared" si="981"/>
        <v>0</v>
      </c>
      <c r="MTE132" s="17">
        <f t="shared" si="981"/>
        <v>0</v>
      </c>
      <c r="MTF132" s="17">
        <f t="shared" si="981"/>
        <v>0</v>
      </c>
      <c r="MTG132" s="17">
        <f t="shared" si="981"/>
        <v>0</v>
      </c>
      <c r="MTH132" s="17">
        <f t="shared" si="981"/>
        <v>0</v>
      </c>
      <c r="MTI132" s="17">
        <f t="shared" si="981"/>
        <v>0</v>
      </c>
      <c r="MTJ132" s="17">
        <f t="shared" si="981"/>
        <v>0</v>
      </c>
      <c r="MTK132" s="17">
        <f t="shared" si="981"/>
        <v>0</v>
      </c>
      <c r="MTL132" s="17">
        <f t="shared" si="981"/>
        <v>0</v>
      </c>
      <c r="MTM132" s="17">
        <f t="shared" si="981"/>
        <v>0</v>
      </c>
      <c r="MTN132" s="17">
        <f t="shared" si="981"/>
        <v>0</v>
      </c>
      <c r="MTO132" s="17">
        <f t="shared" si="981"/>
        <v>0</v>
      </c>
      <c r="MTP132" s="17">
        <f t="shared" si="981"/>
        <v>0</v>
      </c>
      <c r="MTQ132" s="17">
        <f t="shared" si="981"/>
        <v>0</v>
      </c>
      <c r="MTR132" s="17">
        <f t="shared" si="981"/>
        <v>0</v>
      </c>
      <c r="MTS132" s="17">
        <f t="shared" si="981"/>
        <v>0</v>
      </c>
      <c r="MTT132" s="17">
        <f t="shared" si="981"/>
        <v>0</v>
      </c>
      <c r="MTU132" s="17">
        <f t="shared" si="981"/>
        <v>0</v>
      </c>
      <c r="MTV132" s="17">
        <f t="shared" si="981"/>
        <v>0</v>
      </c>
      <c r="MTW132" s="17">
        <f t="shared" si="981"/>
        <v>0</v>
      </c>
      <c r="MTX132" s="17">
        <f t="shared" si="981"/>
        <v>0</v>
      </c>
      <c r="MTY132" s="17">
        <f t="shared" si="981"/>
        <v>0</v>
      </c>
      <c r="MTZ132" s="17">
        <f t="shared" si="981"/>
        <v>0</v>
      </c>
      <c r="MUA132" s="17">
        <f t="shared" si="981"/>
        <v>0</v>
      </c>
      <c r="MUB132" s="17">
        <f t="shared" si="981"/>
        <v>0</v>
      </c>
      <c r="MUC132" s="17">
        <f t="shared" si="981"/>
        <v>0</v>
      </c>
      <c r="MUD132" s="17">
        <f t="shared" si="981"/>
        <v>0</v>
      </c>
      <c r="MUE132" s="17">
        <f t="shared" si="981"/>
        <v>0</v>
      </c>
      <c r="MUF132" s="17">
        <f t="shared" si="981"/>
        <v>0</v>
      </c>
      <c r="MUG132" s="17">
        <f t="shared" si="981"/>
        <v>0</v>
      </c>
      <c r="MUH132" s="17">
        <f t="shared" si="981"/>
        <v>0</v>
      </c>
      <c r="MUI132" s="17">
        <f t="shared" si="981"/>
        <v>0</v>
      </c>
      <c r="MUJ132" s="17">
        <f t="shared" si="981"/>
        <v>0</v>
      </c>
      <c r="MUK132" s="17">
        <f t="shared" si="981"/>
        <v>0</v>
      </c>
      <c r="MUL132" s="17">
        <f t="shared" si="981"/>
        <v>0</v>
      </c>
      <c r="MUM132" s="17">
        <f t="shared" si="981"/>
        <v>0</v>
      </c>
      <c r="MUN132" s="17">
        <f t="shared" si="981"/>
        <v>0</v>
      </c>
      <c r="MUO132" s="17">
        <f t="shared" si="981"/>
        <v>0</v>
      </c>
      <c r="MUP132" s="17">
        <f t="shared" si="981"/>
        <v>0</v>
      </c>
      <c r="MUQ132" s="17">
        <f t="shared" si="981"/>
        <v>0</v>
      </c>
      <c r="MUR132" s="17">
        <f t="shared" si="981"/>
        <v>0</v>
      </c>
      <c r="MUS132" s="17">
        <f t="shared" si="981"/>
        <v>0</v>
      </c>
      <c r="MUT132" s="17">
        <f t="shared" si="981"/>
        <v>0</v>
      </c>
      <c r="MUU132" s="17">
        <f t="shared" si="981"/>
        <v>0</v>
      </c>
      <c r="MUV132" s="17">
        <f t="shared" si="981"/>
        <v>0</v>
      </c>
      <c r="MUW132" s="17">
        <f t="shared" si="981"/>
        <v>0</v>
      </c>
      <c r="MUX132" s="17">
        <f t="shared" si="981"/>
        <v>0</v>
      </c>
      <c r="MUY132" s="17">
        <f t="shared" si="981"/>
        <v>0</v>
      </c>
      <c r="MUZ132" s="17">
        <f t="shared" ref="MUZ132:MXK132" si="982">+MUZ118*MUZ$21/$C$41</f>
        <v>0</v>
      </c>
      <c r="MVA132" s="17">
        <f t="shared" si="982"/>
        <v>0</v>
      </c>
      <c r="MVB132" s="17">
        <f t="shared" si="982"/>
        <v>0</v>
      </c>
      <c r="MVC132" s="17">
        <f t="shared" si="982"/>
        <v>0</v>
      </c>
      <c r="MVD132" s="17">
        <f t="shared" si="982"/>
        <v>0</v>
      </c>
      <c r="MVE132" s="17">
        <f t="shared" si="982"/>
        <v>0</v>
      </c>
      <c r="MVF132" s="17">
        <f t="shared" si="982"/>
        <v>0</v>
      </c>
      <c r="MVG132" s="17">
        <f t="shared" si="982"/>
        <v>0</v>
      </c>
      <c r="MVH132" s="17">
        <f t="shared" si="982"/>
        <v>0</v>
      </c>
      <c r="MVI132" s="17">
        <f t="shared" si="982"/>
        <v>0</v>
      </c>
      <c r="MVJ132" s="17">
        <f t="shared" si="982"/>
        <v>0</v>
      </c>
      <c r="MVK132" s="17">
        <f t="shared" si="982"/>
        <v>0</v>
      </c>
      <c r="MVL132" s="17">
        <f t="shared" si="982"/>
        <v>0</v>
      </c>
      <c r="MVM132" s="17">
        <f t="shared" si="982"/>
        <v>0</v>
      </c>
      <c r="MVN132" s="17">
        <f t="shared" si="982"/>
        <v>0</v>
      </c>
      <c r="MVO132" s="17">
        <f t="shared" si="982"/>
        <v>0</v>
      </c>
      <c r="MVP132" s="17">
        <f t="shared" si="982"/>
        <v>0</v>
      </c>
      <c r="MVQ132" s="17">
        <f t="shared" si="982"/>
        <v>0</v>
      </c>
      <c r="MVR132" s="17">
        <f t="shared" si="982"/>
        <v>0</v>
      </c>
      <c r="MVS132" s="17">
        <f t="shared" si="982"/>
        <v>0</v>
      </c>
      <c r="MVT132" s="17">
        <f t="shared" si="982"/>
        <v>0</v>
      </c>
      <c r="MVU132" s="17">
        <f t="shared" si="982"/>
        <v>0</v>
      </c>
      <c r="MVV132" s="17">
        <f t="shared" si="982"/>
        <v>0</v>
      </c>
      <c r="MVW132" s="17">
        <f t="shared" si="982"/>
        <v>0</v>
      </c>
      <c r="MVX132" s="17">
        <f t="shared" si="982"/>
        <v>0</v>
      </c>
      <c r="MVY132" s="17">
        <f t="shared" si="982"/>
        <v>0</v>
      </c>
      <c r="MVZ132" s="17">
        <f t="shared" si="982"/>
        <v>0</v>
      </c>
      <c r="MWA132" s="17">
        <f t="shared" si="982"/>
        <v>0</v>
      </c>
      <c r="MWB132" s="17">
        <f t="shared" si="982"/>
        <v>0</v>
      </c>
      <c r="MWC132" s="17">
        <f t="shared" si="982"/>
        <v>0</v>
      </c>
      <c r="MWD132" s="17">
        <f t="shared" si="982"/>
        <v>0</v>
      </c>
      <c r="MWE132" s="17">
        <f t="shared" si="982"/>
        <v>0</v>
      </c>
      <c r="MWF132" s="17">
        <f t="shared" si="982"/>
        <v>0</v>
      </c>
      <c r="MWG132" s="17">
        <f t="shared" si="982"/>
        <v>0</v>
      </c>
      <c r="MWH132" s="17">
        <f t="shared" si="982"/>
        <v>0</v>
      </c>
      <c r="MWI132" s="17">
        <f t="shared" si="982"/>
        <v>0</v>
      </c>
      <c r="MWJ132" s="17">
        <f t="shared" si="982"/>
        <v>0</v>
      </c>
      <c r="MWK132" s="17">
        <f t="shared" si="982"/>
        <v>0</v>
      </c>
      <c r="MWL132" s="17">
        <f t="shared" si="982"/>
        <v>0</v>
      </c>
      <c r="MWM132" s="17">
        <f t="shared" si="982"/>
        <v>0</v>
      </c>
      <c r="MWN132" s="17">
        <f t="shared" si="982"/>
        <v>0</v>
      </c>
      <c r="MWO132" s="17">
        <f t="shared" si="982"/>
        <v>0</v>
      </c>
      <c r="MWP132" s="17">
        <f t="shared" si="982"/>
        <v>0</v>
      </c>
      <c r="MWQ132" s="17">
        <f t="shared" si="982"/>
        <v>0</v>
      </c>
      <c r="MWR132" s="17">
        <f t="shared" si="982"/>
        <v>0</v>
      </c>
      <c r="MWS132" s="17">
        <f t="shared" si="982"/>
        <v>0</v>
      </c>
      <c r="MWT132" s="17">
        <f t="shared" si="982"/>
        <v>0</v>
      </c>
      <c r="MWU132" s="17">
        <f t="shared" si="982"/>
        <v>0</v>
      </c>
      <c r="MWV132" s="17">
        <f t="shared" si="982"/>
        <v>0</v>
      </c>
      <c r="MWW132" s="17">
        <f t="shared" si="982"/>
        <v>0</v>
      </c>
      <c r="MWX132" s="17">
        <f t="shared" si="982"/>
        <v>0</v>
      </c>
      <c r="MWY132" s="17">
        <f t="shared" si="982"/>
        <v>0</v>
      </c>
      <c r="MWZ132" s="17">
        <f t="shared" si="982"/>
        <v>0</v>
      </c>
      <c r="MXA132" s="17">
        <f t="shared" si="982"/>
        <v>0</v>
      </c>
      <c r="MXB132" s="17">
        <f t="shared" si="982"/>
        <v>0</v>
      </c>
      <c r="MXC132" s="17">
        <f t="shared" si="982"/>
        <v>0</v>
      </c>
      <c r="MXD132" s="17">
        <f t="shared" si="982"/>
        <v>0</v>
      </c>
      <c r="MXE132" s="17">
        <f t="shared" si="982"/>
        <v>0</v>
      </c>
      <c r="MXF132" s="17">
        <f t="shared" si="982"/>
        <v>0</v>
      </c>
      <c r="MXG132" s="17">
        <f t="shared" si="982"/>
        <v>0</v>
      </c>
      <c r="MXH132" s="17">
        <f t="shared" si="982"/>
        <v>0</v>
      </c>
      <c r="MXI132" s="17">
        <f t="shared" si="982"/>
        <v>0</v>
      </c>
      <c r="MXJ132" s="17">
        <f t="shared" si="982"/>
        <v>0</v>
      </c>
      <c r="MXK132" s="17">
        <f t="shared" si="982"/>
        <v>0</v>
      </c>
      <c r="MXL132" s="17">
        <f t="shared" ref="MXL132:MZW132" si="983">+MXL118*MXL$21/$C$41</f>
        <v>0</v>
      </c>
      <c r="MXM132" s="17">
        <f t="shared" si="983"/>
        <v>0</v>
      </c>
      <c r="MXN132" s="17">
        <f t="shared" si="983"/>
        <v>0</v>
      </c>
      <c r="MXO132" s="17">
        <f t="shared" si="983"/>
        <v>0</v>
      </c>
      <c r="MXP132" s="17">
        <f t="shared" si="983"/>
        <v>0</v>
      </c>
      <c r="MXQ132" s="17">
        <f t="shared" si="983"/>
        <v>0</v>
      </c>
      <c r="MXR132" s="17">
        <f t="shared" si="983"/>
        <v>0</v>
      </c>
      <c r="MXS132" s="17">
        <f t="shared" si="983"/>
        <v>0</v>
      </c>
      <c r="MXT132" s="17">
        <f t="shared" si="983"/>
        <v>0</v>
      </c>
      <c r="MXU132" s="17">
        <f t="shared" si="983"/>
        <v>0</v>
      </c>
      <c r="MXV132" s="17">
        <f t="shared" si="983"/>
        <v>0</v>
      </c>
      <c r="MXW132" s="17">
        <f t="shared" si="983"/>
        <v>0</v>
      </c>
      <c r="MXX132" s="17">
        <f t="shared" si="983"/>
        <v>0</v>
      </c>
      <c r="MXY132" s="17">
        <f t="shared" si="983"/>
        <v>0</v>
      </c>
      <c r="MXZ132" s="17">
        <f t="shared" si="983"/>
        <v>0</v>
      </c>
      <c r="MYA132" s="17">
        <f t="shared" si="983"/>
        <v>0</v>
      </c>
      <c r="MYB132" s="17">
        <f t="shared" si="983"/>
        <v>0</v>
      </c>
      <c r="MYC132" s="17">
        <f t="shared" si="983"/>
        <v>0</v>
      </c>
      <c r="MYD132" s="17">
        <f t="shared" si="983"/>
        <v>0</v>
      </c>
      <c r="MYE132" s="17">
        <f t="shared" si="983"/>
        <v>0</v>
      </c>
      <c r="MYF132" s="17">
        <f t="shared" si="983"/>
        <v>0</v>
      </c>
      <c r="MYG132" s="17">
        <f t="shared" si="983"/>
        <v>0</v>
      </c>
      <c r="MYH132" s="17">
        <f t="shared" si="983"/>
        <v>0</v>
      </c>
      <c r="MYI132" s="17">
        <f t="shared" si="983"/>
        <v>0</v>
      </c>
      <c r="MYJ132" s="17">
        <f t="shared" si="983"/>
        <v>0</v>
      </c>
      <c r="MYK132" s="17">
        <f t="shared" si="983"/>
        <v>0</v>
      </c>
      <c r="MYL132" s="17">
        <f t="shared" si="983"/>
        <v>0</v>
      </c>
      <c r="MYM132" s="17">
        <f t="shared" si="983"/>
        <v>0</v>
      </c>
      <c r="MYN132" s="17">
        <f t="shared" si="983"/>
        <v>0</v>
      </c>
      <c r="MYO132" s="17">
        <f t="shared" si="983"/>
        <v>0</v>
      </c>
      <c r="MYP132" s="17">
        <f t="shared" si="983"/>
        <v>0</v>
      </c>
      <c r="MYQ132" s="17">
        <f t="shared" si="983"/>
        <v>0</v>
      </c>
      <c r="MYR132" s="17">
        <f t="shared" si="983"/>
        <v>0</v>
      </c>
      <c r="MYS132" s="17">
        <f t="shared" si="983"/>
        <v>0</v>
      </c>
      <c r="MYT132" s="17">
        <f t="shared" si="983"/>
        <v>0</v>
      </c>
      <c r="MYU132" s="17">
        <f t="shared" si="983"/>
        <v>0</v>
      </c>
      <c r="MYV132" s="17">
        <f t="shared" si="983"/>
        <v>0</v>
      </c>
      <c r="MYW132" s="17">
        <f t="shared" si="983"/>
        <v>0</v>
      </c>
      <c r="MYX132" s="17">
        <f t="shared" si="983"/>
        <v>0</v>
      </c>
      <c r="MYY132" s="17">
        <f t="shared" si="983"/>
        <v>0</v>
      </c>
      <c r="MYZ132" s="17">
        <f t="shared" si="983"/>
        <v>0</v>
      </c>
      <c r="MZA132" s="17">
        <f t="shared" si="983"/>
        <v>0</v>
      </c>
      <c r="MZB132" s="17">
        <f t="shared" si="983"/>
        <v>0</v>
      </c>
      <c r="MZC132" s="17">
        <f t="shared" si="983"/>
        <v>0</v>
      </c>
      <c r="MZD132" s="17">
        <f t="shared" si="983"/>
        <v>0</v>
      </c>
      <c r="MZE132" s="17">
        <f t="shared" si="983"/>
        <v>0</v>
      </c>
      <c r="MZF132" s="17">
        <f t="shared" si="983"/>
        <v>0</v>
      </c>
      <c r="MZG132" s="17">
        <f t="shared" si="983"/>
        <v>0</v>
      </c>
      <c r="MZH132" s="17">
        <f t="shared" si="983"/>
        <v>0</v>
      </c>
      <c r="MZI132" s="17">
        <f t="shared" si="983"/>
        <v>0</v>
      </c>
      <c r="MZJ132" s="17">
        <f t="shared" si="983"/>
        <v>0</v>
      </c>
      <c r="MZK132" s="17">
        <f t="shared" si="983"/>
        <v>0</v>
      </c>
      <c r="MZL132" s="17">
        <f t="shared" si="983"/>
        <v>0</v>
      </c>
      <c r="MZM132" s="17">
        <f t="shared" si="983"/>
        <v>0</v>
      </c>
      <c r="MZN132" s="17">
        <f t="shared" si="983"/>
        <v>0</v>
      </c>
      <c r="MZO132" s="17">
        <f t="shared" si="983"/>
        <v>0</v>
      </c>
      <c r="MZP132" s="17">
        <f t="shared" si="983"/>
        <v>0</v>
      </c>
      <c r="MZQ132" s="17">
        <f t="shared" si="983"/>
        <v>0</v>
      </c>
      <c r="MZR132" s="17">
        <f t="shared" si="983"/>
        <v>0</v>
      </c>
      <c r="MZS132" s="17">
        <f t="shared" si="983"/>
        <v>0</v>
      </c>
      <c r="MZT132" s="17">
        <f t="shared" si="983"/>
        <v>0</v>
      </c>
      <c r="MZU132" s="17">
        <f t="shared" si="983"/>
        <v>0</v>
      </c>
      <c r="MZV132" s="17">
        <f t="shared" si="983"/>
        <v>0</v>
      </c>
      <c r="MZW132" s="17">
        <f t="shared" si="983"/>
        <v>0</v>
      </c>
      <c r="MZX132" s="17">
        <f t="shared" ref="MZX132:NCI132" si="984">+MZX118*MZX$21/$C$41</f>
        <v>0</v>
      </c>
      <c r="MZY132" s="17">
        <f t="shared" si="984"/>
        <v>0</v>
      </c>
      <c r="MZZ132" s="17">
        <f t="shared" si="984"/>
        <v>0</v>
      </c>
      <c r="NAA132" s="17">
        <f t="shared" si="984"/>
        <v>0</v>
      </c>
      <c r="NAB132" s="17">
        <f t="shared" si="984"/>
        <v>0</v>
      </c>
      <c r="NAC132" s="17">
        <f t="shared" si="984"/>
        <v>0</v>
      </c>
      <c r="NAD132" s="17">
        <f t="shared" si="984"/>
        <v>0</v>
      </c>
      <c r="NAE132" s="17">
        <f t="shared" si="984"/>
        <v>0</v>
      </c>
      <c r="NAF132" s="17">
        <f t="shared" si="984"/>
        <v>0</v>
      </c>
      <c r="NAG132" s="17">
        <f t="shared" si="984"/>
        <v>0</v>
      </c>
      <c r="NAH132" s="17">
        <f t="shared" si="984"/>
        <v>0</v>
      </c>
      <c r="NAI132" s="17">
        <f t="shared" si="984"/>
        <v>0</v>
      </c>
      <c r="NAJ132" s="17">
        <f t="shared" si="984"/>
        <v>0</v>
      </c>
      <c r="NAK132" s="17">
        <f t="shared" si="984"/>
        <v>0</v>
      </c>
      <c r="NAL132" s="17">
        <f t="shared" si="984"/>
        <v>0</v>
      </c>
      <c r="NAM132" s="17">
        <f t="shared" si="984"/>
        <v>0</v>
      </c>
      <c r="NAN132" s="17">
        <f t="shared" si="984"/>
        <v>0</v>
      </c>
      <c r="NAO132" s="17">
        <f t="shared" si="984"/>
        <v>0</v>
      </c>
      <c r="NAP132" s="17">
        <f t="shared" si="984"/>
        <v>0</v>
      </c>
      <c r="NAQ132" s="17">
        <f t="shared" si="984"/>
        <v>0</v>
      </c>
      <c r="NAR132" s="17">
        <f t="shared" si="984"/>
        <v>0</v>
      </c>
      <c r="NAS132" s="17">
        <f t="shared" si="984"/>
        <v>0</v>
      </c>
      <c r="NAT132" s="17">
        <f t="shared" si="984"/>
        <v>0</v>
      </c>
      <c r="NAU132" s="17">
        <f t="shared" si="984"/>
        <v>0</v>
      </c>
      <c r="NAV132" s="17">
        <f t="shared" si="984"/>
        <v>0</v>
      </c>
      <c r="NAW132" s="17">
        <f t="shared" si="984"/>
        <v>0</v>
      </c>
      <c r="NAX132" s="17">
        <f t="shared" si="984"/>
        <v>0</v>
      </c>
      <c r="NAY132" s="17">
        <f t="shared" si="984"/>
        <v>0</v>
      </c>
      <c r="NAZ132" s="17">
        <f t="shared" si="984"/>
        <v>0</v>
      </c>
      <c r="NBA132" s="17">
        <f t="shared" si="984"/>
        <v>0</v>
      </c>
      <c r="NBB132" s="17">
        <f t="shared" si="984"/>
        <v>0</v>
      </c>
      <c r="NBC132" s="17">
        <f t="shared" si="984"/>
        <v>0</v>
      </c>
      <c r="NBD132" s="17">
        <f t="shared" si="984"/>
        <v>0</v>
      </c>
      <c r="NBE132" s="17">
        <f t="shared" si="984"/>
        <v>0</v>
      </c>
      <c r="NBF132" s="17">
        <f t="shared" si="984"/>
        <v>0</v>
      </c>
      <c r="NBG132" s="17">
        <f t="shared" si="984"/>
        <v>0</v>
      </c>
      <c r="NBH132" s="17">
        <f t="shared" si="984"/>
        <v>0</v>
      </c>
      <c r="NBI132" s="17">
        <f t="shared" si="984"/>
        <v>0</v>
      </c>
      <c r="NBJ132" s="17">
        <f t="shared" si="984"/>
        <v>0</v>
      </c>
      <c r="NBK132" s="17">
        <f t="shared" si="984"/>
        <v>0</v>
      </c>
      <c r="NBL132" s="17">
        <f t="shared" si="984"/>
        <v>0</v>
      </c>
      <c r="NBM132" s="17">
        <f t="shared" si="984"/>
        <v>0</v>
      </c>
      <c r="NBN132" s="17">
        <f t="shared" si="984"/>
        <v>0</v>
      </c>
      <c r="NBO132" s="17">
        <f t="shared" si="984"/>
        <v>0</v>
      </c>
      <c r="NBP132" s="17">
        <f t="shared" si="984"/>
        <v>0</v>
      </c>
      <c r="NBQ132" s="17">
        <f t="shared" si="984"/>
        <v>0</v>
      </c>
      <c r="NBR132" s="17">
        <f t="shared" si="984"/>
        <v>0</v>
      </c>
      <c r="NBS132" s="17">
        <f t="shared" si="984"/>
        <v>0</v>
      </c>
      <c r="NBT132" s="17">
        <f t="shared" si="984"/>
        <v>0</v>
      </c>
      <c r="NBU132" s="17">
        <f t="shared" si="984"/>
        <v>0</v>
      </c>
      <c r="NBV132" s="17">
        <f t="shared" si="984"/>
        <v>0</v>
      </c>
      <c r="NBW132" s="17">
        <f t="shared" si="984"/>
        <v>0</v>
      </c>
      <c r="NBX132" s="17">
        <f t="shared" si="984"/>
        <v>0</v>
      </c>
      <c r="NBY132" s="17">
        <f t="shared" si="984"/>
        <v>0</v>
      </c>
      <c r="NBZ132" s="17">
        <f t="shared" si="984"/>
        <v>0</v>
      </c>
      <c r="NCA132" s="17">
        <f t="shared" si="984"/>
        <v>0</v>
      </c>
      <c r="NCB132" s="17">
        <f t="shared" si="984"/>
        <v>0</v>
      </c>
      <c r="NCC132" s="17">
        <f t="shared" si="984"/>
        <v>0</v>
      </c>
      <c r="NCD132" s="17">
        <f t="shared" si="984"/>
        <v>0</v>
      </c>
      <c r="NCE132" s="17">
        <f t="shared" si="984"/>
        <v>0</v>
      </c>
      <c r="NCF132" s="17">
        <f t="shared" si="984"/>
        <v>0</v>
      </c>
      <c r="NCG132" s="17">
        <f t="shared" si="984"/>
        <v>0</v>
      </c>
      <c r="NCH132" s="17">
        <f t="shared" si="984"/>
        <v>0</v>
      </c>
      <c r="NCI132" s="17">
        <f t="shared" si="984"/>
        <v>0</v>
      </c>
      <c r="NCJ132" s="17">
        <f t="shared" ref="NCJ132:NEU132" si="985">+NCJ118*NCJ$21/$C$41</f>
        <v>0</v>
      </c>
      <c r="NCK132" s="17">
        <f t="shared" si="985"/>
        <v>0</v>
      </c>
      <c r="NCL132" s="17">
        <f t="shared" si="985"/>
        <v>0</v>
      </c>
      <c r="NCM132" s="17">
        <f t="shared" si="985"/>
        <v>0</v>
      </c>
      <c r="NCN132" s="17">
        <f t="shared" si="985"/>
        <v>0</v>
      </c>
      <c r="NCO132" s="17">
        <f t="shared" si="985"/>
        <v>0</v>
      </c>
      <c r="NCP132" s="17">
        <f t="shared" si="985"/>
        <v>0</v>
      </c>
      <c r="NCQ132" s="17">
        <f t="shared" si="985"/>
        <v>0</v>
      </c>
      <c r="NCR132" s="17">
        <f t="shared" si="985"/>
        <v>0</v>
      </c>
      <c r="NCS132" s="17">
        <f t="shared" si="985"/>
        <v>0</v>
      </c>
      <c r="NCT132" s="17">
        <f t="shared" si="985"/>
        <v>0</v>
      </c>
      <c r="NCU132" s="17">
        <f t="shared" si="985"/>
        <v>0</v>
      </c>
      <c r="NCV132" s="17">
        <f t="shared" si="985"/>
        <v>0</v>
      </c>
      <c r="NCW132" s="17">
        <f t="shared" si="985"/>
        <v>0</v>
      </c>
      <c r="NCX132" s="17">
        <f t="shared" si="985"/>
        <v>0</v>
      </c>
      <c r="NCY132" s="17">
        <f t="shared" si="985"/>
        <v>0</v>
      </c>
      <c r="NCZ132" s="17">
        <f t="shared" si="985"/>
        <v>0</v>
      </c>
      <c r="NDA132" s="17">
        <f t="shared" si="985"/>
        <v>0</v>
      </c>
      <c r="NDB132" s="17">
        <f t="shared" si="985"/>
        <v>0</v>
      </c>
      <c r="NDC132" s="17">
        <f t="shared" si="985"/>
        <v>0</v>
      </c>
      <c r="NDD132" s="17">
        <f t="shared" si="985"/>
        <v>0</v>
      </c>
      <c r="NDE132" s="17">
        <f t="shared" si="985"/>
        <v>0</v>
      </c>
      <c r="NDF132" s="17">
        <f t="shared" si="985"/>
        <v>0</v>
      </c>
      <c r="NDG132" s="17">
        <f t="shared" si="985"/>
        <v>0</v>
      </c>
      <c r="NDH132" s="17">
        <f t="shared" si="985"/>
        <v>0</v>
      </c>
      <c r="NDI132" s="17">
        <f t="shared" si="985"/>
        <v>0</v>
      </c>
      <c r="NDJ132" s="17">
        <f t="shared" si="985"/>
        <v>0</v>
      </c>
      <c r="NDK132" s="17">
        <f t="shared" si="985"/>
        <v>0</v>
      </c>
      <c r="NDL132" s="17">
        <f t="shared" si="985"/>
        <v>0</v>
      </c>
      <c r="NDM132" s="17">
        <f t="shared" si="985"/>
        <v>0</v>
      </c>
      <c r="NDN132" s="17">
        <f t="shared" si="985"/>
        <v>0</v>
      </c>
      <c r="NDO132" s="17">
        <f t="shared" si="985"/>
        <v>0</v>
      </c>
      <c r="NDP132" s="17">
        <f t="shared" si="985"/>
        <v>0</v>
      </c>
      <c r="NDQ132" s="17">
        <f t="shared" si="985"/>
        <v>0</v>
      </c>
      <c r="NDR132" s="17">
        <f t="shared" si="985"/>
        <v>0</v>
      </c>
      <c r="NDS132" s="17">
        <f t="shared" si="985"/>
        <v>0</v>
      </c>
      <c r="NDT132" s="17">
        <f t="shared" si="985"/>
        <v>0</v>
      </c>
      <c r="NDU132" s="17">
        <f t="shared" si="985"/>
        <v>0</v>
      </c>
      <c r="NDV132" s="17">
        <f t="shared" si="985"/>
        <v>0</v>
      </c>
      <c r="NDW132" s="17">
        <f t="shared" si="985"/>
        <v>0</v>
      </c>
      <c r="NDX132" s="17">
        <f t="shared" si="985"/>
        <v>0</v>
      </c>
      <c r="NDY132" s="17">
        <f t="shared" si="985"/>
        <v>0</v>
      </c>
      <c r="NDZ132" s="17">
        <f t="shared" si="985"/>
        <v>0</v>
      </c>
      <c r="NEA132" s="17">
        <f t="shared" si="985"/>
        <v>0</v>
      </c>
      <c r="NEB132" s="17">
        <f t="shared" si="985"/>
        <v>0</v>
      </c>
      <c r="NEC132" s="17">
        <f t="shared" si="985"/>
        <v>0</v>
      </c>
      <c r="NED132" s="17">
        <f t="shared" si="985"/>
        <v>0</v>
      </c>
      <c r="NEE132" s="17">
        <f t="shared" si="985"/>
        <v>0</v>
      </c>
      <c r="NEF132" s="17">
        <f t="shared" si="985"/>
        <v>0</v>
      </c>
      <c r="NEG132" s="17">
        <f t="shared" si="985"/>
        <v>0</v>
      </c>
      <c r="NEH132" s="17">
        <f t="shared" si="985"/>
        <v>0</v>
      </c>
      <c r="NEI132" s="17">
        <f t="shared" si="985"/>
        <v>0</v>
      </c>
      <c r="NEJ132" s="17">
        <f t="shared" si="985"/>
        <v>0</v>
      </c>
      <c r="NEK132" s="17">
        <f t="shared" si="985"/>
        <v>0</v>
      </c>
      <c r="NEL132" s="17">
        <f t="shared" si="985"/>
        <v>0</v>
      </c>
      <c r="NEM132" s="17">
        <f t="shared" si="985"/>
        <v>0</v>
      </c>
      <c r="NEN132" s="17">
        <f t="shared" si="985"/>
        <v>0</v>
      </c>
      <c r="NEO132" s="17">
        <f t="shared" si="985"/>
        <v>0</v>
      </c>
      <c r="NEP132" s="17">
        <f t="shared" si="985"/>
        <v>0</v>
      </c>
      <c r="NEQ132" s="17">
        <f t="shared" si="985"/>
        <v>0</v>
      </c>
      <c r="NER132" s="17">
        <f t="shared" si="985"/>
        <v>0</v>
      </c>
      <c r="NES132" s="17">
        <f t="shared" si="985"/>
        <v>0</v>
      </c>
      <c r="NET132" s="17">
        <f t="shared" si="985"/>
        <v>0</v>
      </c>
      <c r="NEU132" s="17">
        <f t="shared" si="985"/>
        <v>0</v>
      </c>
      <c r="NEV132" s="17">
        <f t="shared" ref="NEV132:NHG132" si="986">+NEV118*NEV$21/$C$41</f>
        <v>0</v>
      </c>
      <c r="NEW132" s="17">
        <f t="shared" si="986"/>
        <v>0</v>
      </c>
      <c r="NEX132" s="17">
        <f t="shared" si="986"/>
        <v>0</v>
      </c>
      <c r="NEY132" s="17">
        <f t="shared" si="986"/>
        <v>0</v>
      </c>
      <c r="NEZ132" s="17">
        <f t="shared" si="986"/>
        <v>0</v>
      </c>
      <c r="NFA132" s="17">
        <f t="shared" si="986"/>
        <v>0</v>
      </c>
      <c r="NFB132" s="17">
        <f t="shared" si="986"/>
        <v>0</v>
      </c>
      <c r="NFC132" s="17">
        <f t="shared" si="986"/>
        <v>0</v>
      </c>
      <c r="NFD132" s="17">
        <f t="shared" si="986"/>
        <v>0</v>
      </c>
      <c r="NFE132" s="17">
        <f t="shared" si="986"/>
        <v>0</v>
      </c>
      <c r="NFF132" s="17">
        <f t="shared" si="986"/>
        <v>0</v>
      </c>
      <c r="NFG132" s="17">
        <f t="shared" si="986"/>
        <v>0</v>
      </c>
      <c r="NFH132" s="17">
        <f t="shared" si="986"/>
        <v>0</v>
      </c>
      <c r="NFI132" s="17">
        <f t="shared" si="986"/>
        <v>0</v>
      </c>
      <c r="NFJ132" s="17">
        <f t="shared" si="986"/>
        <v>0</v>
      </c>
      <c r="NFK132" s="17">
        <f t="shared" si="986"/>
        <v>0</v>
      </c>
      <c r="NFL132" s="17">
        <f t="shared" si="986"/>
        <v>0</v>
      </c>
      <c r="NFM132" s="17">
        <f t="shared" si="986"/>
        <v>0</v>
      </c>
      <c r="NFN132" s="17">
        <f t="shared" si="986"/>
        <v>0</v>
      </c>
      <c r="NFO132" s="17">
        <f t="shared" si="986"/>
        <v>0</v>
      </c>
      <c r="NFP132" s="17">
        <f t="shared" si="986"/>
        <v>0</v>
      </c>
      <c r="NFQ132" s="17">
        <f t="shared" si="986"/>
        <v>0</v>
      </c>
      <c r="NFR132" s="17">
        <f t="shared" si="986"/>
        <v>0</v>
      </c>
      <c r="NFS132" s="17">
        <f t="shared" si="986"/>
        <v>0</v>
      </c>
      <c r="NFT132" s="17">
        <f t="shared" si="986"/>
        <v>0</v>
      </c>
      <c r="NFU132" s="17">
        <f t="shared" si="986"/>
        <v>0</v>
      </c>
      <c r="NFV132" s="17">
        <f t="shared" si="986"/>
        <v>0</v>
      </c>
      <c r="NFW132" s="17">
        <f t="shared" si="986"/>
        <v>0</v>
      </c>
      <c r="NFX132" s="17">
        <f t="shared" si="986"/>
        <v>0</v>
      </c>
      <c r="NFY132" s="17">
        <f t="shared" si="986"/>
        <v>0</v>
      </c>
      <c r="NFZ132" s="17">
        <f t="shared" si="986"/>
        <v>0</v>
      </c>
      <c r="NGA132" s="17">
        <f t="shared" si="986"/>
        <v>0</v>
      </c>
      <c r="NGB132" s="17">
        <f t="shared" si="986"/>
        <v>0</v>
      </c>
      <c r="NGC132" s="17">
        <f t="shared" si="986"/>
        <v>0</v>
      </c>
      <c r="NGD132" s="17">
        <f t="shared" si="986"/>
        <v>0</v>
      </c>
      <c r="NGE132" s="17">
        <f t="shared" si="986"/>
        <v>0</v>
      </c>
      <c r="NGF132" s="17">
        <f t="shared" si="986"/>
        <v>0</v>
      </c>
      <c r="NGG132" s="17">
        <f t="shared" si="986"/>
        <v>0</v>
      </c>
      <c r="NGH132" s="17">
        <f t="shared" si="986"/>
        <v>0</v>
      </c>
      <c r="NGI132" s="17">
        <f t="shared" si="986"/>
        <v>0</v>
      </c>
      <c r="NGJ132" s="17">
        <f t="shared" si="986"/>
        <v>0</v>
      </c>
      <c r="NGK132" s="17">
        <f t="shared" si="986"/>
        <v>0</v>
      </c>
      <c r="NGL132" s="17">
        <f t="shared" si="986"/>
        <v>0</v>
      </c>
      <c r="NGM132" s="17">
        <f t="shared" si="986"/>
        <v>0</v>
      </c>
      <c r="NGN132" s="17">
        <f t="shared" si="986"/>
        <v>0</v>
      </c>
      <c r="NGO132" s="17">
        <f t="shared" si="986"/>
        <v>0</v>
      </c>
      <c r="NGP132" s="17">
        <f t="shared" si="986"/>
        <v>0</v>
      </c>
      <c r="NGQ132" s="17">
        <f t="shared" si="986"/>
        <v>0</v>
      </c>
      <c r="NGR132" s="17">
        <f t="shared" si="986"/>
        <v>0</v>
      </c>
      <c r="NGS132" s="17">
        <f t="shared" si="986"/>
        <v>0</v>
      </c>
      <c r="NGT132" s="17">
        <f t="shared" si="986"/>
        <v>0</v>
      </c>
      <c r="NGU132" s="17">
        <f t="shared" si="986"/>
        <v>0</v>
      </c>
      <c r="NGV132" s="17">
        <f t="shared" si="986"/>
        <v>0</v>
      </c>
      <c r="NGW132" s="17">
        <f t="shared" si="986"/>
        <v>0</v>
      </c>
      <c r="NGX132" s="17">
        <f t="shared" si="986"/>
        <v>0</v>
      </c>
      <c r="NGY132" s="17">
        <f t="shared" si="986"/>
        <v>0</v>
      </c>
      <c r="NGZ132" s="17">
        <f t="shared" si="986"/>
        <v>0</v>
      </c>
      <c r="NHA132" s="17">
        <f t="shared" si="986"/>
        <v>0</v>
      </c>
      <c r="NHB132" s="17">
        <f t="shared" si="986"/>
        <v>0</v>
      </c>
      <c r="NHC132" s="17">
        <f t="shared" si="986"/>
        <v>0</v>
      </c>
      <c r="NHD132" s="17">
        <f t="shared" si="986"/>
        <v>0</v>
      </c>
      <c r="NHE132" s="17">
        <f t="shared" si="986"/>
        <v>0</v>
      </c>
      <c r="NHF132" s="17">
        <f t="shared" si="986"/>
        <v>0</v>
      </c>
      <c r="NHG132" s="17">
        <f t="shared" si="986"/>
        <v>0</v>
      </c>
      <c r="NHH132" s="17">
        <f t="shared" ref="NHH132:NJS132" si="987">+NHH118*NHH$21/$C$41</f>
        <v>0</v>
      </c>
      <c r="NHI132" s="17">
        <f t="shared" si="987"/>
        <v>0</v>
      </c>
      <c r="NHJ132" s="17">
        <f t="shared" si="987"/>
        <v>0</v>
      </c>
      <c r="NHK132" s="17">
        <f t="shared" si="987"/>
        <v>0</v>
      </c>
      <c r="NHL132" s="17">
        <f t="shared" si="987"/>
        <v>0</v>
      </c>
      <c r="NHM132" s="17">
        <f t="shared" si="987"/>
        <v>0</v>
      </c>
      <c r="NHN132" s="17">
        <f t="shared" si="987"/>
        <v>0</v>
      </c>
      <c r="NHO132" s="17">
        <f t="shared" si="987"/>
        <v>0</v>
      </c>
      <c r="NHP132" s="17">
        <f t="shared" si="987"/>
        <v>0</v>
      </c>
      <c r="NHQ132" s="17">
        <f t="shared" si="987"/>
        <v>0</v>
      </c>
      <c r="NHR132" s="17">
        <f t="shared" si="987"/>
        <v>0</v>
      </c>
      <c r="NHS132" s="17">
        <f t="shared" si="987"/>
        <v>0</v>
      </c>
      <c r="NHT132" s="17">
        <f t="shared" si="987"/>
        <v>0</v>
      </c>
      <c r="NHU132" s="17">
        <f t="shared" si="987"/>
        <v>0</v>
      </c>
      <c r="NHV132" s="17">
        <f t="shared" si="987"/>
        <v>0</v>
      </c>
      <c r="NHW132" s="17">
        <f t="shared" si="987"/>
        <v>0</v>
      </c>
      <c r="NHX132" s="17">
        <f t="shared" si="987"/>
        <v>0</v>
      </c>
      <c r="NHY132" s="17">
        <f t="shared" si="987"/>
        <v>0</v>
      </c>
      <c r="NHZ132" s="17">
        <f t="shared" si="987"/>
        <v>0</v>
      </c>
      <c r="NIA132" s="17">
        <f t="shared" si="987"/>
        <v>0</v>
      </c>
      <c r="NIB132" s="17">
        <f t="shared" si="987"/>
        <v>0</v>
      </c>
      <c r="NIC132" s="17">
        <f t="shared" si="987"/>
        <v>0</v>
      </c>
      <c r="NID132" s="17">
        <f t="shared" si="987"/>
        <v>0</v>
      </c>
      <c r="NIE132" s="17">
        <f t="shared" si="987"/>
        <v>0</v>
      </c>
      <c r="NIF132" s="17">
        <f t="shared" si="987"/>
        <v>0</v>
      </c>
      <c r="NIG132" s="17">
        <f t="shared" si="987"/>
        <v>0</v>
      </c>
      <c r="NIH132" s="17">
        <f t="shared" si="987"/>
        <v>0</v>
      </c>
      <c r="NII132" s="17">
        <f t="shared" si="987"/>
        <v>0</v>
      </c>
      <c r="NIJ132" s="17">
        <f t="shared" si="987"/>
        <v>0</v>
      </c>
      <c r="NIK132" s="17">
        <f t="shared" si="987"/>
        <v>0</v>
      </c>
      <c r="NIL132" s="17">
        <f t="shared" si="987"/>
        <v>0</v>
      </c>
      <c r="NIM132" s="17">
        <f t="shared" si="987"/>
        <v>0</v>
      </c>
      <c r="NIN132" s="17">
        <f t="shared" si="987"/>
        <v>0</v>
      </c>
      <c r="NIO132" s="17">
        <f t="shared" si="987"/>
        <v>0</v>
      </c>
      <c r="NIP132" s="17">
        <f t="shared" si="987"/>
        <v>0</v>
      </c>
      <c r="NIQ132" s="17">
        <f t="shared" si="987"/>
        <v>0</v>
      </c>
      <c r="NIR132" s="17">
        <f t="shared" si="987"/>
        <v>0</v>
      </c>
      <c r="NIS132" s="17">
        <f t="shared" si="987"/>
        <v>0</v>
      </c>
      <c r="NIT132" s="17">
        <f t="shared" si="987"/>
        <v>0</v>
      </c>
      <c r="NIU132" s="17">
        <f t="shared" si="987"/>
        <v>0</v>
      </c>
      <c r="NIV132" s="17">
        <f t="shared" si="987"/>
        <v>0</v>
      </c>
      <c r="NIW132" s="17">
        <f t="shared" si="987"/>
        <v>0</v>
      </c>
      <c r="NIX132" s="17">
        <f t="shared" si="987"/>
        <v>0</v>
      </c>
      <c r="NIY132" s="17">
        <f t="shared" si="987"/>
        <v>0</v>
      </c>
      <c r="NIZ132" s="17">
        <f t="shared" si="987"/>
        <v>0</v>
      </c>
      <c r="NJA132" s="17">
        <f t="shared" si="987"/>
        <v>0</v>
      </c>
      <c r="NJB132" s="17">
        <f t="shared" si="987"/>
        <v>0</v>
      </c>
      <c r="NJC132" s="17">
        <f t="shared" si="987"/>
        <v>0</v>
      </c>
      <c r="NJD132" s="17">
        <f t="shared" si="987"/>
        <v>0</v>
      </c>
      <c r="NJE132" s="17">
        <f t="shared" si="987"/>
        <v>0</v>
      </c>
      <c r="NJF132" s="17">
        <f t="shared" si="987"/>
        <v>0</v>
      </c>
      <c r="NJG132" s="17">
        <f t="shared" si="987"/>
        <v>0</v>
      </c>
      <c r="NJH132" s="17">
        <f t="shared" si="987"/>
        <v>0</v>
      </c>
      <c r="NJI132" s="17">
        <f t="shared" si="987"/>
        <v>0</v>
      </c>
      <c r="NJJ132" s="17">
        <f t="shared" si="987"/>
        <v>0</v>
      </c>
      <c r="NJK132" s="17">
        <f t="shared" si="987"/>
        <v>0</v>
      </c>
      <c r="NJL132" s="17">
        <f t="shared" si="987"/>
        <v>0</v>
      </c>
      <c r="NJM132" s="17">
        <f t="shared" si="987"/>
        <v>0</v>
      </c>
      <c r="NJN132" s="17">
        <f t="shared" si="987"/>
        <v>0</v>
      </c>
      <c r="NJO132" s="17">
        <f t="shared" si="987"/>
        <v>0</v>
      </c>
      <c r="NJP132" s="17">
        <f t="shared" si="987"/>
        <v>0</v>
      </c>
      <c r="NJQ132" s="17">
        <f t="shared" si="987"/>
        <v>0</v>
      </c>
      <c r="NJR132" s="17">
        <f t="shared" si="987"/>
        <v>0</v>
      </c>
      <c r="NJS132" s="17">
        <f t="shared" si="987"/>
        <v>0</v>
      </c>
      <c r="NJT132" s="17">
        <f t="shared" ref="NJT132:NME132" si="988">+NJT118*NJT$21/$C$41</f>
        <v>0</v>
      </c>
      <c r="NJU132" s="17">
        <f t="shared" si="988"/>
        <v>0</v>
      </c>
      <c r="NJV132" s="17">
        <f t="shared" si="988"/>
        <v>0</v>
      </c>
      <c r="NJW132" s="17">
        <f t="shared" si="988"/>
        <v>0</v>
      </c>
      <c r="NJX132" s="17">
        <f t="shared" si="988"/>
        <v>0</v>
      </c>
      <c r="NJY132" s="17">
        <f t="shared" si="988"/>
        <v>0</v>
      </c>
      <c r="NJZ132" s="17">
        <f t="shared" si="988"/>
        <v>0</v>
      </c>
      <c r="NKA132" s="17">
        <f t="shared" si="988"/>
        <v>0</v>
      </c>
      <c r="NKB132" s="17">
        <f t="shared" si="988"/>
        <v>0</v>
      </c>
      <c r="NKC132" s="17">
        <f t="shared" si="988"/>
        <v>0</v>
      </c>
      <c r="NKD132" s="17">
        <f t="shared" si="988"/>
        <v>0</v>
      </c>
      <c r="NKE132" s="17">
        <f t="shared" si="988"/>
        <v>0</v>
      </c>
      <c r="NKF132" s="17">
        <f t="shared" si="988"/>
        <v>0</v>
      </c>
      <c r="NKG132" s="17">
        <f t="shared" si="988"/>
        <v>0</v>
      </c>
      <c r="NKH132" s="17">
        <f t="shared" si="988"/>
        <v>0</v>
      </c>
      <c r="NKI132" s="17">
        <f t="shared" si="988"/>
        <v>0</v>
      </c>
      <c r="NKJ132" s="17">
        <f t="shared" si="988"/>
        <v>0</v>
      </c>
      <c r="NKK132" s="17">
        <f t="shared" si="988"/>
        <v>0</v>
      </c>
      <c r="NKL132" s="17">
        <f t="shared" si="988"/>
        <v>0</v>
      </c>
      <c r="NKM132" s="17">
        <f t="shared" si="988"/>
        <v>0</v>
      </c>
      <c r="NKN132" s="17">
        <f t="shared" si="988"/>
        <v>0</v>
      </c>
      <c r="NKO132" s="17">
        <f t="shared" si="988"/>
        <v>0</v>
      </c>
      <c r="NKP132" s="17">
        <f t="shared" si="988"/>
        <v>0</v>
      </c>
      <c r="NKQ132" s="17">
        <f t="shared" si="988"/>
        <v>0</v>
      </c>
      <c r="NKR132" s="17">
        <f t="shared" si="988"/>
        <v>0</v>
      </c>
      <c r="NKS132" s="17">
        <f t="shared" si="988"/>
        <v>0</v>
      </c>
      <c r="NKT132" s="17">
        <f t="shared" si="988"/>
        <v>0</v>
      </c>
      <c r="NKU132" s="17">
        <f t="shared" si="988"/>
        <v>0</v>
      </c>
      <c r="NKV132" s="17">
        <f t="shared" si="988"/>
        <v>0</v>
      </c>
      <c r="NKW132" s="17">
        <f t="shared" si="988"/>
        <v>0</v>
      </c>
      <c r="NKX132" s="17">
        <f t="shared" si="988"/>
        <v>0</v>
      </c>
      <c r="NKY132" s="17">
        <f t="shared" si="988"/>
        <v>0</v>
      </c>
      <c r="NKZ132" s="17">
        <f t="shared" si="988"/>
        <v>0</v>
      </c>
      <c r="NLA132" s="17">
        <f t="shared" si="988"/>
        <v>0</v>
      </c>
      <c r="NLB132" s="17">
        <f t="shared" si="988"/>
        <v>0</v>
      </c>
      <c r="NLC132" s="17">
        <f t="shared" si="988"/>
        <v>0</v>
      </c>
      <c r="NLD132" s="17">
        <f t="shared" si="988"/>
        <v>0</v>
      </c>
      <c r="NLE132" s="17">
        <f t="shared" si="988"/>
        <v>0</v>
      </c>
      <c r="NLF132" s="17">
        <f t="shared" si="988"/>
        <v>0</v>
      </c>
      <c r="NLG132" s="17">
        <f t="shared" si="988"/>
        <v>0</v>
      </c>
      <c r="NLH132" s="17">
        <f t="shared" si="988"/>
        <v>0</v>
      </c>
      <c r="NLI132" s="17">
        <f t="shared" si="988"/>
        <v>0</v>
      </c>
      <c r="NLJ132" s="17">
        <f t="shared" si="988"/>
        <v>0</v>
      </c>
      <c r="NLK132" s="17">
        <f t="shared" si="988"/>
        <v>0</v>
      </c>
      <c r="NLL132" s="17">
        <f t="shared" si="988"/>
        <v>0</v>
      </c>
      <c r="NLM132" s="17">
        <f t="shared" si="988"/>
        <v>0</v>
      </c>
      <c r="NLN132" s="17">
        <f t="shared" si="988"/>
        <v>0</v>
      </c>
      <c r="NLO132" s="17">
        <f t="shared" si="988"/>
        <v>0</v>
      </c>
      <c r="NLP132" s="17">
        <f t="shared" si="988"/>
        <v>0</v>
      </c>
      <c r="NLQ132" s="17">
        <f t="shared" si="988"/>
        <v>0</v>
      </c>
      <c r="NLR132" s="17">
        <f t="shared" si="988"/>
        <v>0</v>
      </c>
      <c r="NLS132" s="17">
        <f t="shared" si="988"/>
        <v>0</v>
      </c>
      <c r="NLT132" s="17">
        <f t="shared" si="988"/>
        <v>0</v>
      </c>
      <c r="NLU132" s="17">
        <f t="shared" si="988"/>
        <v>0</v>
      </c>
      <c r="NLV132" s="17">
        <f t="shared" si="988"/>
        <v>0</v>
      </c>
      <c r="NLW132" s="17">
        <f t="shared" si="988"/>
        <v>0</v>
      </c>
      <c r="NLX132" s="17">
        <f t="shared" si="988"/>
        <v>0</v>
      </c>
      <c r="NLY132" s="17">
        <f t="shared" si="988"/>
        <v>0</v>
      </c>
      <c r="NLZ132" s="17">
        <f t="shared" si="988"/>
        <v>0</v>
      </c>
      <c r="NMA132" s="17">
        <f t="shared" si="988"/>
        <v>0</v>
      </c>
      <c r="NMB132" s="17">
        <f t="shared" si="988"/>
        <v>0</v>
      </c>
      <c r="NMC132" s="17">
        <f t="shared" si="988"/>
        <v>0</v>
      </c>
      <c r="NMD132" s="17">
        <f t="shared" si="988"/>
        <v>0</v>
      </c>
      <c r="NME132" s="17">
        <f t="shared" si="988"/>
        <v>0</v>
      </c>
      <c r="NMF132" s="17">
        <f t="shared" ref="NMF132:NOQ132" si="989">+NMF118*NMF$21/$C$41</f>
        <v>0</v>
      </c>
      <c r="NMG132" s="17">
        <f t="shared" si="989"/>
        <v>0</v>
      </c>
      <c r="NMH132" s="17">
        <f t="shared" si="989"/>
        <v>0</v>
      </c>
      <c r="NMI132" s="17">
        <f t="shared" si="989"/>
        <v>0</v>
      </c>
      <c r="NMJ132" s="17">
        <f t="shared" si="989"/>
        <v>0</v>
      </c>
      <c r="NMK132" s="17">
        <f t="shared" si="989"/>
        <v>0</v>
      </c>
      <c r="NML132" s="17">
        <f t="shared" si="989"/>
        <v>0</v>
      </c>
      <c r="NMM132" s="17">
        <f t="shared" si="989"/>
        <v>0</v>
      </c>
      <c r="NMN132" s="17">
        <f t="shared" si="989"/>
        <v>0</v>
      </c>
      <c r="NMO132" s="17">
        <f t="shared" si="989"/>
        <v>0</v>
      </c>
      <c r="NMP132" s="17">
        <f t="shared" si="989"/>
        <v>0</v>
      </c>
      <c r="NMQ132" s="17">
        <f t="shared" si="989"/>
        <v>0</v>
      </c>
      <c r="NMR132" s="17">
        <f t="shared" si="989"/>
        <v>0</v>
      </c>
      <c r="NMS132" s="17">
        <f t="shared" si="989"/>
        <v>0</v>
      </c>
      <c r="NMT132" s="17">
        <f t="shared" si="989"/>
        <v>0</v>
      </c>
      <c r="NMU132" s="17">
        <f t="shared" si="989"/>
        <v>0</v>
      </c>
      <c r="NMV132" s="17">
        <f t="shared" si="989"/>
        <v>0</v>
      </c>
      <c r="NMW132" s="17">
        <f t="shared" si="989"/>
        <v>0</v>
      </c>
      <c r="NMX132" s="17">
        <f t="shared" si="989"/>
        <v>0</v>
      </c>
      <c r="NMY132" s="17">
        <f t="shared" si="989"/>
        <v>0</v>
      </c>
      <c r="NMZ132" s="17">
        <f t="shared" si="989"/>
        <v>0</v>
      </c>
      <c r="NNA132" s="17">
        <f t="shared" si="989"/>
        <v>0</v>
      </c>
      <c r="NNB132" s="17">
        <f t="shared" si="989"/>
        <v>0</v>
      </c>
      <c r="NNC132" s="17">
        <f t="shared" si="989"/>
        <v>0</v>
      </c>
      <c r="NND132" s="17">
        <f t="shared" si="989"/>
        <v>0</v>
      </c>
      <c r="NNE132" s="17">
        <f t="shared" si="989"/>
        <v>0</v>
      </c>
      <c r="NNF132" s="17">
        <f t="shared" si="989"/>
        <v>0</v>
      </c>
      <c r="NNG132" s="17">
        <f t="shared" si="989"/>
        <v>0</v>
      </c>
      <c r="NNH132" s="17">
        <f t="shared" si="989"/>
        <v>0</v>
      </c>
      <c r="NNI132" s="17">
        <f t="shared" si="989"/>
        <v>0</v>
      </c>
      <c r="NNJ132" s="17">
        <f t="shared" si="989"/>
        <v>0</v>
      </c>
      <c r="NNK132" s="17">
        <f t="shared" si="989"/>
        <v>0</v>
      </c>
      <c r="NNL132" s="17">
        <f t="shared" si="989"/>
        <v>0</v>
      </c>
      <c r="NNM132" s="17">
        <f t="shared" si="989"/>
        <v>0</v>
      </c>
      <c r="NNN132" s="17">
        <f t="shared" si="989"/>
        <v>0</v>
      </c>
      <c r="NNO132" s="17">
        <f t="shared" si="989"/>
        <v>0</v>
      </c>
      <c r="NNP132" s="17">
        <f t="shared" si="989"/>
        <v>0</v>
      </c>
      <c r="NNQ132" s="17">
        <f t="shared" si="989"/>
        <v>0</v>
      </c>
      <c r="NNR132" s="17">
        <f t="shared" si="989"/>
        <v>0</v>
      </c>
      <c r="NNS132" s="17">
        <f t="shared" si="989"/>
        <v>0</v>
      </c>
      <c r="NNT132" s="17">
        <f t="shared" si="989"/>
        <v>0</v>
      </c>
      <c r="NNU132" s="17">
        <f t="shared" si="989"/>
        <v>0</v>
      </c>
      <c r="NNV132" s="17">
        <f t="shared" si="989"/>
        <v>0</v>
      </c>
      <c r="NNW132" s="17">
        <f t="shared" si="989"/>
        <v>0</v>
      </c>
      <c r="NNX132" s="17">
        <f t="shared" si="989"/>
        <v>0</v>
      </c>
      <c r="NNY132" s="17">
        <f t="shared" si="989"/>
        <v>0</v>
      </c>
      <c r="NNZ132" s="17">
        <f t="shared" si="989"/>
        <v>0</v>
      </c>
      <c r="NOA132" s="17">
        <f t="shared" si="989"/>
        <v>0</v>
      </c>
      <c r="NOB132" s="17">
        <f t="shared" si="989"/>
        <v>0</v>
      </c>
      <c r="NOC132" s="17">
        <f t="shared" si="989"/>
        <v>0</v>
      </c>
      <c r="NOD132" s="17">
        <f t="shared" si="989"/>
        <v>0</v>
      </c>
      <c r="NOE132" s="17">
        <f t="shared" si="989"/>
        <v>0</v>
      </c>
      <c r="NOF132" s="17">
        <f t="shared" si="989"/>
        <v>0</v>
      </c>
      <c r="NOG132" s="17">
        <f t="shared" si="989"/>
        <v>0</v>
      </c>
      <c r="NOH132" s="17">
        <f t="shared" si="989"/>
        <v>0</v>
      </c>
      <c r="NOI132" s="17">
        <f t="shared" si="989"/>
        <v>0</v>
      </c>
      <c r="NOJ132" s="17">
        <f t="shared" si="989"/>
        <v>0</v>
      </c>
      <c r="NOK132" s="17">
        <f t="shared" si="989"/>
        <v>0</v>
      </c>
      <c r="NOL132" s="17">
        <f t="shared" si="989"/>
        <v>0</v>
      </c>
      <c r="NOM132" s="17">
        <f t="shared" si="989"/>
        <v>0</v>
      </c>
      <c r="NON132" s="17">
        <f t="shared" si="989"/>
        <v>0</v>
      </c>
      <c r="NOO132" s="17">
        <f t="shared" si="989"/>
        <v>0</v>
      </c>
      <c r="NOP132" s="17">
        <f t="shared" si="989"/>
        <v>0</v>
      </c>
      <c r="NOQ132" s="17">
        <f t="shared" si="989"/>
        <v>0</v>
      </c>
      <c r="NOR132" s="17">
        <f t="shared" ref="NOR132:NRC132" si="990">+NOR118*NOR$21/$C$41</f>
        <v>0</v>
      </c>
      <c r="NOS132" s="17">
        <f t="shared" si="990"/>
        <v>0</v>
      </c>
      <c r="NOT132" s="17">
        <f t="shared" si="990"/>
        <v>0</v>
      </c>
      <c r="NOU132" s="17">
        <f t="shared" si="990"/>
        <v>0</v>
      </c>
      <c r="NOV132" s="17">
        <f t="shared" si="990"/>
        <v>0</v>
      </c>
      <c r="NOW132" s="17">
        <f t="shared" si="990"/>
        <v>0</v>
      </c>
      <c r="NOX132" s="17">
        <f t="shared" si="990"/>
        <v>0</v>
      </c>
      <c r="NOY132" s="17">
        <f t="shared" si="990"/>
        <v>0</v>
      </c>
      <c r="NOZ132" s="17">
        <f t="shared" si="990"/>
        <v>0</v>
      </c>
      <c r="NPA132" s="17">
        <f t="shared" si="990"/>
        <v>0</v>
      </c>
      <c r="NPB132" s="17">
        <f t="shared" si="990"/>
        <v>0</v>
      </c>
      <c r="NPC132" s="17">
        <f t="shared" si="990"/>
        <v>0</v>
      </c>
      <c r="NPD132" s="17">
        <f t="shared" si="990"/>
        <v>0</v>
      </c>
      <c r="NPE132" s="17">
        <f t="shared" si="990"/>
        <v>0</v>
      </c>
      <c r="NPF132" s="17">
        <f t="shared" si="990"/>
        <v>0</v>
      </c>
      <c r="NPG132" s="17">
        <f t="shared" si="990"/>
        <v>0</v>
      </c>
      <c r="NPH132" s="17">
        <f t="shared" si="990"/>
        <v>0</v>
      </c>
      <c r="NPI132" s="17">
        <f t="shared" si="990"/>
        <v>0</v>
      </c>
      <c r="NPJ132" s="17">
        <f t="shared" si="990"/>
        <v>0</v>
      </c>
      <c r="NPK132" s="17">
        <f t="shared" si="990"/>
        <v>0</v>
      </c>
      <c r="NPL132" s="17">
        <f t="shared" si="990"/>
        <v>0</v>
      </c>
      <c r="NPM132" s="17">
        <f t="shared" si="990"/>
        <v>0</v>
      </c>
      <c r="NPN132" s="17">
        <f t="shared" si="990"/>
        <v>0</v>
      </c>
      <c r="NPO132" s="17">
        <f t="shared" si="990"/>
        <v>0</v>
      </c>
      <c r="NPP132" s="17">
        <f t="shared" si="990"/>
        <v>0</v>
      </c>
      <c r="NPQ132" s="17">
        <f t="shared" si="990"/>
        <v>0</v>
      </c>
      <c r="NPR132" s="17">
        <f t="shared" si="990"/>
        <v>0</v>
      </c>
      <c r="NPS132" s="17">
        <f t="shared" si="990"/>
        <v>0</v>
      </c>
      <c r="NPT132" s="17">
        <f t="shared" si="990"/>
        <v>0</v>
      </c>
      <c r="NPU132" s="17">
        <f t="shared" si="990"/>
        <v>0</v>
      </c>
      <c r="NPV132" s="17">
        <f t="shared" si="990"/>
        <v>0</v>
      </c>
      <c r="NPW132" s="17">
        <f t="shared" si="990"/>
        <v>0</v>
      </c>
      <c r="NPX132" s="17">
        <f t="shared" si="990"/>
        <v>0</v>
      </c>
      <c r="NPY132" s="17">
        <f t="shared" si="990"/>
        <v>0</v>
      </c>
      <c r="NPZ132" s="17">
        <f t="shared" si="990"/>
        <v>0</v>
      </c>
      <c r="NQA132" s="17">
        <f t="shared" si="990"/>
        <v>0</v>
      </c>
      <c r="NQB132" s="17">
        <f t="shared" si="990"/>
        <v>0</v>
      </c>
      <c r="NQC132" s="17">
        <f t="shared" si="990"/>
        <v>0</v>
      </c>
      <c r="NQD132" s="17">
        <f t="shared" si="990"/>
        <v>0</v>
      </c>
      <c r="NQE132" s="17">
        <f t="shared" si="990"/>
        <v>0</v>
      </c>
      <c r="NQF132" s="17">
        <f t="shared" si="990"/>
        <v>0</v>
      </c>
      <c r="NQG132" s="17">
        <f t="shared" si="990"/>
        <v>0</v>
      </c>
      <c r="NQH132" s="17">
        <f t="shared" si="990"/>
        <v>0</v>
      </c>
      <c r="NQI132" s="17">
        <f t="shared" si="990"/>
        <v>0</v>
      </c>
      <c r="NQJ132" s="17">
        <f t="shared" si="990"/>
        <v>0</v>
      </c>
      <c r="NQK132" s="17">
        <f t="shared" si="990"/>
        <v>0</v>
      </c>
      <c r="NQL132" s="17">
        <f t="shared" si="990"/>
        <v>0</v>
      </c>
      <c r="NQM132" s="17">
        <f t="shared" si="990"/>
        <v>0</v>
      </c>
      <c r="NQN132" s="17">
        <f t="shared" si="990"/>
        <v>0</v>
      </c>
      <c r="NQO132" s="17">
        <f t="shared" si="990"/>
        <v>0</v>
      </c>
      <c r="NQP132" s="17">
        <f t="shared" si="990"/>
        <v>0</v>
      </c>
      <c r="NQQ132" s="17">
        <f t="shared" si="990"/>
        <v>0</v>
      </c>
      <c r="NQR132" s="17">
        <f t="shared" si="990"/>
        <v>0</v>
      </c>
      <c r="NQS132" s="17">
        <f t="shared" si="990"/>
        <v>0</v>
      </c>
      <c r="NQT132" s="17">
        <f t="shared" si="990"/>
        <v>0</v>
      </c>
      <c r="NQU132" s="17">
        <f t="shared" si="990"/>
        <v>0</v>
      </c>
      <c r="NQV132" s="17">
        <f t="shared" si="990"/>
        <v>0</v>
      </c>
      <c r="NQW132" s="17">
        <f t="shared" si="990"/>
        <v>0</v>
      </c>
      <c r="NQX132" s="17">
        <f t="shared" si="990"/>
        <v>0</v>
      </c>
      <c r="NQY132" s="17">
        <f t="shared" si="990"/>
        <v>0</v>
      </c>
      <c r="NQZ132" s="17">
        <f t="shared" si="990"/>
        <v>0</v>
      </c>
      <c r="NRA132" s="17">
        <f t="shared" si="990"/>
        <v>0</v>
      </c>
      <c r="NRB132" s="17">
        <f t="shared" si="990"/>
        <v>0</v>
      </c>
      <c r="NRC132" s="17">
        <f t="shared" si="990"/>
        <v>0</v>
      </c>
      <c r="NRD132" s="17">
        <f t="shared" ref="NRD132:NTO132" si="991">+NRD118*NRD$21/$C$41</f>
        <v>0</v>
      </c>
      <c r="NRE132" s="17">
        <f t="shared" si="991"/>
        <v>0</v>
      </c>
      <c r="NRF132" s="17">
        <f t="shared" si="991"/>
        <v>0</v>
      </c>
      <c r="NRG132" s="17">
        <f t="shared" si="991"/>
        <v>0</v>
      </c>
      <c r="NRH132" s="17">
        <f t="shared" si="991"/>
        <v>0</v>
      </c>
      <c r="NRI132" s="17">
        <f t="shared" si="991"/>
        <v>0</v>
      </c>
      <c r="NRJ132" s="17">
        <f t="shared" si="991"/>
        <v>0</v>
      </c>
      <c r="NRK132" s="17">
        <f t="shared" si="991"/>
        <v>0</v>
      </c>
      <c r="NRL132" s="17">
        <f t="shared" si="991"/>
        <v>0</v>
      </c>
      <c r="NRM132" s="17">
        <f t="shared" si="991"/>
        <v>0</v>
      </c>
      <c r="NRN132" s="17">
        <f t="shared" si="991"/>
        <v>0</v>
      </c>
      <c r="NRO132" s="17">
        <f t="shared" si="991"/>
        <v>0</v>
      </c>
      <c r="NRP132" s="17">
        <f t="shared" si="991"/>
        <v>0</v>
      </c>
      <c r="NRQ132" s="17">
        <f t="shared" si="991"/>
        <v>0</v>
      </c>
      <c r="NRR132" s="17">
        <f t="shared" si="991"/>
        <v>0</v>
      </c>
      <c r="NRS132" s="17">
        <f t="shared" si="991"/>
        <v>0</v>
      </c>
      <c r="NRT132" s="17">
        <f t="shared" si="991"/>
        <v>0</v>
      </c>
      <c r="NRU132" s="17">
        <f t="shared" si="991"/>
        <v>0</v>
      </c>
      <c r="NRV132" s="17">
        <f t="shared" si="991"/>
        <v>0</v>
      </c>
      <c r="NRW132" s="17">
        <f t="shared" si="991"/>
        <v>0</v>
      </c>
      <c r="NRX132" s="17">
        <f t="shared" si="991"/>
        <v>0</v>
      </c>
      <c r="NRY132" s="17">
        <f t="shared" si="991"/>
        <v>0</v>
      </c>
      <c r="NRZ132" s="17">
        <f t="shared" si="991"/>
        <v>0</v>
      </c>
      <c r="NSA132" s="17">
        <f t="shared" si="991"/>
        <v>0</v>
      </c>
      <c r="NSB132" s="17">
        <f t="shared" si="991"/>
        <v>0</v>
      </c>
      <c r="NSC132" s="17">
        <f t="shared" si="991"/>
        <v>0</v>
      </c>
      <c r="NSD132" s="17">
        <f t="shared" si="991"/>
        <v>0</v>
      </c>
      <c r="NSE132" s="17">
        <f t="shared" si="991"/>
        <v>0</v>
      </c>
      <c r="NSF132" s="17">
        <f t="shared" si="991"/>
        <v>0</v>
      </c>
      <c r="NSG132" s="17">
        <f t="shared" si="991"/>
        <v>0</v>
      </c>
      <c r="NSH132" s="17">
        <f t="shared" si="991"/>
        <v>0</v>
      </c>
      <c r="NSI132" s="17">
        <f t="shared" si="991"/>
        <v>0</v>
      </c>
      <c r="NSJ132" s="17">
        <f t="shared" si="991"/>
        <v>0</v>
      </c>
      <c r="NSK132" s="17">
        <f t="shared" si="991"/>
        <v>0</v>
      </c>
      <c r="NSL132" s="17">
        <f t="shared" si="991"/>
        <v>0</v>
      </c>
      <c r="NSM132" s="17">
        <f t="shared" si="991"/>
        <v>0</v>
      </c>
      <c r="NSN132" s="17">
        <f t="shared" si="991"/>
        <v>0</v>
      </c>
      <c r="NSO132" s="17">
        <f t="shared" si="991"/>
        <v>0</v>
      </c>
      <c r="NSP132" s="17">
        <f t="shared" si="991"/>
        <v>0</v>
      </c>
      <c r="NSQ132" s="17">
        <f t="shared" si="991"/>
        <v>0</v>
      </c>
      <c r="NSR132" s="17">
        <f t="shared" si="991"/>
        <v>0</v>
      </c>
      <c r="NSS132" s="17">
        <f t="shared" si="991"/>
        <v>0</v>
      </c>
      <c r="NST132" s="17">
        <f t="shared" si="991"/>
        <v>0</v>
      </c>
      <c r="NSU132" s="17">
        <f t="shared" si="991"/>
        <v>0</v>
      </c>
      <c r="NSV132" s="17">
        <f t="shared" si="991"/>
        <v>0</v>
      </c>
      <c r="NSW132" s="17">
        <f t="shared" si="991"/>
        <v>0</v>
      </c>
      <c r="NSX132" s="17">
        <f t="shared" si="991"/>
        <v>0</v>
      </c>
      <c r="NSY132" s="17">
        <f t="shared" si="991"/>
        <v>0</v>
      </c>
      <c r="NSZ132" s="17">
        <f t="shared" si="991"/>
        <v>0</v>
      </c>
      <c r="NTA132" s="17">
        <f t="shared" si="991"/>
        <v>0</v>
      </c>
      <c r="NTB132" s="17">
        <f t="shared" si="991"/>
        <v>0</v>
      </c>
      <c r="NTC132" s="17">
        <f t="shared" si="991"/>
        <v>0</v>
      </c>
      <c r="NTD132" s="17">
        <f t="shared" si="991"/>
        <v>0</v>
      </c>
      <c r="NTE132" s="17">
        <f t="shared" si="991"/>
        <v>0</v>
      </c>
      <c r="NTF132" s="17">
        <f t="shared" si="991"/>
        <v>0</v>
      </c>
      <c r="NTG132" s="17">
        <f t="shared" si="991"/>
        <v>0</v>
      </c>
      <c r="NTH132" s="17">
        <f t="shared" si="991"/>
        <v>0</v>
      </c>
      <c r="NTI132" s="17">
        <f t="shared" si="991"/>
        <v>0</v>
      </c>
      <c r="NTJ132" s="17">
        <f t="shared" si="991"/>
        <v>0</v>
      </c>
      <c r="NTK132" s="17">
        <f t="shared" si="991"/>
        <v>0</v>
      </c>
      <c r="NTL132" s="17">
        <f t="shared" si="991"/>
        <v>0</v>
      </c>
      <c r="NTM132" s="17">
        <f t="shared" si="991"/>
        <v>0</v>
      </c>
      <c r="NTN132" s="17">
        <f t="shared" si="991"/>
        <v>0</v>
      </c>
      <c r="NTO132" s="17">
        <f t="shared" si="991"/>
        <v>0</v>
      </c>
      <c r="NTP132" s="17">
        <f t="shared" ref="NTP132:NWA132" si="992">+NTP118*NTP$21/$C$41</f>
        <v>0</v>
      </c>
      <c r="NTQ132" s="17">
        <f t="shared" si="992"/>
        <v>0</v>
      </c>
      <c r="NTR132" s="17">
        <f t="shared" si="992"/>
        <v>0</v>
      </c>
      <c r="NTS132" s="17">
        <f t="shared" si="992"/>
        <v>0</v>
      </c>
      <c r="NTT132" s="17">
        <f t="shared" si="992"/>
        <v>0</v>
      </c>
      <c r="NTU132" s="17">
        <f t="shared" si="992"/>
        <v>0</v>
      </c>
      <c r="NTV132" s="17">
        <f t="shared" si="992"/>
        <v>0</v>
      </c>
      <c r="NTW132" s="17">
        <f t="shared" si="992"/>
        <v>0</v>
      </c>
      <c r="NTX132" s="17">
        <f t="shared" si="992"/>
        <v>0</v>
      </c>
      <c r="NTY132" s="17">
        <f t="shared" si="992"/>
        <v>0</v>
      </c>
      <c r="NTZ132" s="17">
        <f t="shared" si="992"/>
        <v>0</v>
      </c>
      <c r="NUA132" s="17">
        <f t="shared" si="992"/>
        <v>0</v>
      </c>
      <c r="NUB132" s="17">
        <f t="shared" si="992"/>
        <v>0</v>
      </c>
      <c r="NUC132" s="17">
        <f t="shared" si="992"/>
        <v>0</v>
      </c>
      <c r="NUD132" s="17">
        <f t="shared" si="992"/>
        <v>0</v>
      </c>
      <c r="NUE132" s="17">
        <f t="shared" si="992"/>
        <v>0</v>
      </c>
      <c r="NUF132" s="17">
        <f t="shared" si="992"/>
        <v>0</v>
      </c>
      <c r="NUG132" s="17">
        <f t="shared" si="992"/>
        <v>0</v>
      </c>
      <c r="NUH132" s="17">
        <f t="shared" si="992"/>
        <v>0</v>
      </c>
      <c r="NUI132" s="17">
        <f t="shared" si="992"/>
        <v>0</v>
      </c>
      <c r="NUJ132" s="17">
        <f t="shared" si="992"/>
        <v>0</v>
      </c>
      <c r="NUK132" s="17">
        <f t="shared" si="992"/>
        <v>0</v>
      </c>
      <c r="NUL132" s="17">
        <f t="shared" si="992"/>
        <v>0</v>
      </c>
      <c r="NUM132" s="17">
        <f t="shared" si="992"/>
        <v>0</v>
      </c>
      <c r="NUN132" s="17">
        <f t="shared" si="992"/>
        <v>0</v>
      </c>
      <c r="NUO132" s="17">
        <f t="shared" si="992"/>
        <v>0</v>
      </c>
      <c r="NUP132" s="17">
        <f t="shared" si="992"/>
        <v>0</v>
      </c>
      <c r="NUQ132" s="17">
        <f t="shared" si="992"/>
        <v>0</v>
      </c>
      <c r="NUR132" s="17">
        <f t="shared" si="992"/>
        <v>0</v>
      </c>
      <c r="NUS132" s="17">
        <f t="shared" si="992"/>
        <v>0</v>
      </c>
      <c r="NUT132" s="17">
        <f t="shared" si="992"/>
        <v>0</v>
      </c>
      <c r="NUU132" s="17">
        <f t="shared" si="992"/>
        <v>0</v>
      </c>
      <c r="NUV132" s="17">
        <f t="shared" si="992"/>
        <v>0</v>
      </c>
      <c r="NUW132" s="17">
        <f t="shared" si="992"/>
        <v>0</v>
      </c>
      <c r="NUX132" s="17">
        <f t="shared" si="992"/>
        <v>0</v>
      </c>
      <c r="NUY132" s="17">
        <f t="shared" si="992"/>
        <v>0</v>
      </c>
      <c r="NUZ132" s="17">
        <f t="shared" si="992"/>
        <v>0</v>
      </c>
      <c r="NVA132" s="17">
        <f t="shared" si="992"/>
        <v>0</v>
      </c>
      <c r="NVB132" s="17">
        <f t="shared" si="992"/>
        <v>0</v>
      </c>
      <c r="NVC132" s="17">
        <f t="shared" si="992"/>
        <v>0</v>
      </c>
      <c r="NVD132" s="17">
        <f t="shared" si="992"/>
        <v>0</v>
      </c>
      <c r="NVE132" s="17">
        <f t="shared" si="992"/>
        <v>0</v>
      </c>
      <c r="NVF132" s="17">
        <f t="shared" si="992"/>
        <v>0</v>
      </c>
      <c r="NVG132" s="17">
        <f t="shared" si="992"/>
        <v>0</v>
      </c>
      <c r="NVH132" s="17">
        <f t="shared" si="992"/>
        <v>0</v>
      </c>
      <c r="NVI132" s="17">
        <f t="shared" si="992"/>
        <v>0</v>
      </c>
      <c r="NVJ132" s="17">
        <f t="shared" si="992"/>
        <v>0</v>
      </c>
      <c r="NVK132" s="17">
        <f t="shared" si="992"/>
        <v>0</v>
      </c>
      <c r="NVL132" s="17">
        <f t="shared" si="992"/>
        <v>0</v>
      </c>
      <c r="NVM132" s="17">
        <f t="shared" si="992"/>
        <v>0</v>
      </c>
      <c r="NVN132" s="17">
        <f t="shared" si="992"/>
        <v>0</v>
      </c>
      <c r="NVO132" s="17">
        <f t="shared" si="992"/>
        <v>0</v>
      </c>
      <c r="NVP132" s="17">
        <f t="shared" si="992"/>
        <v>0</v>
      </c>
      <c r="NVQ132" s="17">
        <f t="shared" si="992"/>
        <v>0</v>
      </c>
      <c r="NVR132" s="17">
        <f t="shared" si="992"/>
        <v>0</v>
      </c>
      <c r="NVS132" s="17">
        <f t="shared" si="992"/>
        <v>0</v>
      </c>
      <c r="NVT132" s="17">
        <f t="shared" si="992"/>
        <v>0</v>
      </c>
      <c r="NVU132" s="17">
        <f t="shared" si="992"/>
        <v>0</v>
      </c>
      <c r="NVV132" s="17">
        <f t="shared" si="992"/>
        <v>0</v>
      </c>
      <c r="NVW132" s="17">
        <f t="shared" si="992"/>
        <v>0</v>
      </c>
      <c r="NVX132" s="17">
        <f t="shared" si="992"/>
        <v>0</v>
      </c>
      <c r="NVY132" s="17">
        <f t="shared" si="992"/>
        <v>0</v>
      </c>
      <c r="NVZ132" s="17">
        <f t="shared" si="992"/>
        <v>0</v>
      </c>
      <c r="NWA132" s="17">
        <f t="shared" si="992"/>
        <v>0</v>
      </c>
      <c r="NWB132" s="17">
        <f t="shared" ref="NWB132:NYM132" si="993">+NWB118*NWB$21/$C$41</f>
        <v>0</v>
      </c>
      <c r="NWC132" s="17">
        <f t="shared" si="993"/>
        <v>0</v>
      </c>
      <c r="NWD132" s="17">
        <f t="shared" si="993"/>
        <v>0</v>
      </c>
      <c r="NWE132" s="17">
        <f t="shared" si="993"/>
        <v>0</v>
      </c>
      <c r="NWF132" s="17">
        <f t="shared" si="993"/>
        <v>0</v>
      </c>
      <c r="NWG132" s="17">
        <f t="shared" si="993"/>
        <v>0</v>
      </c>
      <c r="NWH132" s="17">
        <f t="shared" si="993"/>
        <v>0</v>
      </c>
      <c r="NWI132" s="17">
        <f t="shared" si="993"/>
        <v>0</v>
      </c>
      <c r="NWJ132" s="17">
        <f t="shared" si="993"/>
        <v>0</v>
      </c>
      <c r="NWK132" s="17">
        <f t="shared" si="993"/>
        <v>0</v>
      </c>
      <c r="NWL132" s="17">
        <f t="shared" si="993"/>
        <v>0</v>
      </c>
      <c r="NWM132" s="17">
        <f t="shared" si="993"/>
        <v>0</v>
      </c>
      <c r="NWN132" s="17">
        <f t="shared" si="993"/>
        <v>0</v>
      </c>
      <c r="NWO132" s="17">
        <f t="shared" si="993"/>
        <v>0</v>
      </c>
      <c r="NWP132" s="17">
        <f t="shared" si="993"/>
        <v>0</v>
      </c>
      <c r="NWQ132" s="17">
        <f t="shared" si="993"/>
        <v>0</v>
      </c>
      <c r="NWR132" s="17">
        <f t="shared" si="993"/>
        <v>0</v>
      </c>
      <c r="NWS132" s="17">
        <f t="shared" si="993"/>
        <v>0</v>
      </c>
      <c r="NWT132" s="17">
        <f t="shared" si="993"/>
        <v>0</v>
      </c>
      <c r="NWU132" s="17">
        <f t="shared" si="993"/>
        <v>0</v>
      </c>
      <c r="NWV132" s="17">
        <f t="shared" si="993"/>
        <v>0</v>
      </c>
      <c r="NWW132" s="17">
        <f t="shared" si="993"/>
        <v>0</v>
      </c>
      <c r="NWX132" s="17">
        <f t="shared" si="993"/>
        <v>0</v>
      </c>
      <c r="NWY132" s="17">
        <f t="shared" si="993"/>
        <v>0</v>
      </c>
      <c r="NWZ132" s="17">
        <f t="shared" si="993"/>
        <v>0</v>
      </c>
      <c r="NXA132" s="17">
        <f t="shared" si="993"/>
        <v>0</v>
      </c>
      <c r="NXB132" s="17">
        <f t="shared" si="993"/>
        <v>0</v>
      </c>
      <c r="NXC132" s="17">
        <f t="shared" si="993"/>
        <v>0</v>
      </c>
      <c r="NXD132" s="17">
        <f t="shared" si="993"/>
        <v>0</v>
      </c>
      <c r="NXE132" s="17">
        <f t="shared" si="993"/>
        <v>0</v>
      </c>
      <c r="NXF132" s="17">
        <f t="shared" si="993"/>
        <v>0</v>
      </c>
      <c r="NXG132" s="17">
        <f t="shared" si="993"/>
        <v>0</v>
      </c>
      <c r="NXH132" s="17">
        <f t="shared" si="993"/>
        <v>0</v>
      </c>
      <c r="NXI132" s="17">
        <f t="shared" si="993"/>
        <v>0</v>
      </c>
      <c r="NXJ132" s="17">
        <f t="shared" si="993"/>
        <v>0</v>
      </c>
      <c r="NXK132" s="17">
        <f t="shared" si="993"/>
        <v>0</v>
      </c>
      <c r="NXL132" s="17">
        <f t="shared" si="993"/>
        <v>0</v>
      </c>
      <c r="NXM132" s="17">
        <f t="shared" si="993"/>
        <v>0</v>
      </c>
      <c r="NXN132" s="17">
        <f t="shared" si="993"/>
        <v>0</v>
      </c>
      <c r="NXO132" s="17">
        <f t="shared" si="993"/>
        <v>0</v>
      </c>
      <c r="NXP132" s="17">
        <f t="shared" si="993"/>
        <v>0</v>
      </c>
      <c r="NXQ132" s="17">
        <f t="shared" si="993"/>
        <v>0</v>
      </c>
      <c r="NXR132" s="17">
        <f t="shared" si="993"/>
        <v>0</v>
      </c>
      <c r="NXS132" s="17">
        <f t="shared" si="993"/>
        <v>0</v>
      </c>
      <c r="NXT132" s="17">
        <f t="shared" si="993"/>
        <v>0</v>
      </c>
      <c r="NXU132" s="17">
        <f t="shared" si="993"/>
        <v>0</v>
      </c>
      <c r="NXV132" s="17">
        <f t="shared" si="993"/>
        <v>0</v>
      </c>
      <c r="NXW132" s="17">
        <f t="shared" si="993"/>
        <v>0</v>
      </c>
      <c r="NXX132" s="17">
        <f t="shared" si="993"/>
        <v>0</v>
      </c>
      <c r="NXY132" s="17">
        <f t="shared" si="993"/>
        <v>0</v>
      </c>
      <c r="NXZ132" s="17">
        <f t="shared" si="993"/>
        <v>0</v>
      </c>
      <c r="NYA132" s="17">
        <f t="shared" si="993"/>
        <v>0</v>
      </c>
      <c r="NYB132" s="17">
        <f t="shared" si="993"/>
        <v>0</v>
      </c>
      <c r="NYC132" s="17">
        <f t="shared" si="993"/>
        <v>0</v>
      </c>
      <c r="NYD132" s="17">
        <f t="shared" si="993"/>
        <v>0</v>
      </c>
      <c r="NYE132" s="17">
        <f t="shared" si="993"/>
        <v>0</v>
      </c>
      <c r="NYF132" s="17">
        <f t="shared" si="993"/>
        <v>0</v>
      </c>
      <c r="NYG132" s="17">
        <f t="shared" si="993"/>
        <v>0</v>
      </c>
      <c r="NYH132" s="17">
        <f t="shared" si="993"/>
        <v>0</v>
      </c>
      <c r="NYI132" s="17">
        <f t="shared" si="993"/>
        <v>0</v>
      </c>
      <c r="NYJ132" s="17">
        <f t="shared" si="993"/>
        <v>0</v>
      </c>
      <c r="NYK132" s="17">
        <f t="shared" si="993"/>
        <v>0</v>
      </c>
      <c r="NYL132" s="17">
        <f t="shared" si="993"/>
        <v>0</v>
      </c>
      <c r="NYM132" s="17">
        <f t="shared" si="993"/>
        <v>0</v>
      </c>
      <c r="NYN132" s="17">
        <f t="shared" ref="NYN132:OAY132" si="994">+NYN118*NYN$21/$C$41</f>
        <v>0</v>
      </c>
      <c r="NYO132" s="17">
        <f t="shared" si="994"/>
        <v>0</v>
      </c>
      <c r="NYP132" s="17">
        <f t="shared" si="994"/>
        <v>0</v>
      </c>
      <c r="NYQ132" s="17">
        <f t="shared" si="994"/>
        <v>0</v>
      </c>
      <c r="NYR132" s="17">
        <f t="shared" si="994"/>
        <v>0</v>
      </c>
      <c r="NYS132" s="17">
        <f t="shared" si="994"/>
        <v>0</v>
      </c>
      <c r="NYT132" s="17">
        <f t="shared" si="994"/>
        <v>0</v>
      </c>
      <c r="NYU132" s="17">
        <f t="shared" si="994"/>
        <v>0</v>
      </c>
      <c r="NYV132" s="17">
        <f t="shared" si="994"/>
        <v>0</v>
      </c>
      <c r="NYW132" s="17">
        <f t="shared" si="994"/>
        <v>0</v>
      </c>
      <c r="NYX132" s="17">
        <f t="shared" si="994"/>
        <v>0</v>
      </c>
      <c r="NYY132" s="17">
        <f t="shared" si="994"/>
        <v>0</v>
      </c>
      <c r="NYZ132" s="17">
        <f t="shared" si="994"/>
        <v>0</v>
      </c>
      <c r="NZA132" s="17">
        <f t="shared" si="994"/>
        <v>0</v>
      </c>
      <c r="NZB132" s="17">
        <f t="shared" si="994"/>
        <v>0</v>
      </c>
      <c r="NZC132" s="17">
        <f t="shared" si="994"/>
        <v>0</v>
      </c>
      <c r="NZD132" s="17">
        <f t="shared" si="994"/>
        <v>0</v>
      </c>
      <c r="NZE132" s="17">
        <f t="shared" si="994"/>
        <v>0</v>
      </c>
      <c r="NZF132" s="17">
        <f t="shared" si="994"/>
        <v>0</v>
      </c>
      <c r="NZG132" s="17">
        <f t="shared" si="994"/>
        <v>0</v>
      </c>
      <c r="NZH132" s="17">
        <f t="shared" si="994"/>
        <v>0</v>
      </c>
      <c r="NZI132" s="17">
        <f t="shared" si="994"/>
        <v>0</v>
      </c>
      <c r="NZJ132" s="17">
        <f t="shared" si="994"/>
        <v>0</v>
      </c>
      <c r="NZK132" s="17">
        <f t="shared" si="994"/>
        <v>0</v>
      </c>
      <c r="NZL132" s="17">
        <f t="shared" si="994"/>
        <v>0</v>
      </c>
      <c r="NZM132" s="17">
        <f t="shared" si="994"/>
        <v>0</v>
      </c>
      <c r="NZN132" s="17">
        <f t="shared" si="994"/>
        <v>0</v>
      </c>
      <c r="NZO132" s="17">
        <f t="shared" si="994"/>
        <v>0</v>
      </c>
      <c r="NZP132" s="17">
        <f t="shared" si="994"/>
        <v>0</v>
      </c>
      <c r="NZQ132" s="17">
        <f t="shared" si="994"/>
        <v>0</v>
      </c>
      <c r="NZR132" s="17">
        <f t="shared" si="994"/>
        <v>0</v>
      </c>
      <c r="NZS132" s="17">
        <f t="shared" si="994"/>
        <v>0</v>
      </c>
      <c r="NZT132" s="17">
        <f t="shared" si="994"/>
        <v>0</v>
      </c>
      <c r="NZU132" s="17">
        <f t="shared" si="994"/>
        <v>0</v>
      </c>
      <c r="NZV132" s="17">
        <f t="shared" si="994"/>
        <v>0</v>
      </c>
      <c r="NZW132" s="17">
        <f t="shared" si="994"/>
        <v>0</v>
      </c>
      <c r="NZX132" s="17">
        <f t="shared" si="994"/>
        <v>0</v>
      </c>
      <c r="NZY132" s="17">
        <f t="shared" si="994"/>
        <v>0</v>
      </c>
      <c r="NZZ132" s="17">
        <f t="shared" si="994"/>
        <v>0</v>
      </c>
      <c r="OAA132" s="17">
        <f t="shared" si="994"/>
        <v>0</v>
      </c>
      <c r="OAB132" s="17">
        <f t="shared" si="994"/>
        <v>0</v>
      </c>
      <c r="OAC132" s="17">
        <f t="shared" si="994"/>
        <v>0</v>
      </c>
      <c r="OAD132" s="17">
        <f t="shared" si="994"/>
        <v>0</v>
      </c>
      <c r="OAE132" s="17">
        <f t="shared" si="994"/>
        <v>0</v>
      </c>
      <c r="OAF132" s="17">
        <f t="shared" si="994"/>
        <v>0</v>
      </c>
      <c r="OAG132" s="17">
        <f t="shared" si="994"/>
        <v>0</v>
      </c>
      <c r="OAH132" s="17">
        <f t="shared" si="994"/>
        <v>0</v>
      </c>
      <c r="OAI132" s="17">
        <f t="shared" si="994"/>
        <v>0</v>
      </c>
      <c r="OAJ132" s="17">
        <f t="shared" si="994"/>
        <v>0</v>
      </c>
      <c r="OAK132" s="17">
        <f t="shared" si="994"/>
        <v>0</v>
      </c>
      <c r="OAL132" s="17">
        <f t="shared" si="994"/>
        <v>0</v>
      </c>
      <c r="OAM132" s="17">
        <f t="shared" si="994"/>
        <v>0</v>
      </c>
      <c r="OAN132" s="17">
        <f t="shared" si="994"/>
        <v>0</v>
      </c>
      <c r="OAO132" s="17">
        <f t="shared" si="994"/>
        <v>0</v>
      </c>
      <c r="OAP132" s="17">
        <f t="shared" si="994"/>
        <v>0</v>
      </c>
      <c r="OAQ132" s="17">
        <f t="shared" si="994"/>
        <v>0</v>
      </c>
      <c r="OAR132" s="17">
        <f t="shared" si="994"/>
        <v>0</v>
      </c>
      <c r="OAS132" s="17">
        <f t="shared" si="994"/>
        <v>0</v>
      </c>
      <c r="OAT132" s="17">
        <f t="shared" si="994"/>
        <v>0</v>
      </c>
      <c r="OAU132" s="17">
        <f t="shared" si="994"/>
        <v>0</v>
      </c>
      <c r="OAV132" s="17">
        <f t="shared" si="994"/>
        <v>0</v>
      </c>
      <c r="OAW132" s="17">
        <f t="shared" si="994"/>
        <v>0</v>
      </c>
      <c r="OAX132" s="17">
        <f t="shared" si="994"/>
        <v>0</v>
      </c>
      <c r="OAY132" s="17">
        <f t="shared" si="994"/>
        <v>0</v>
      </c>
      <c r="OAZ132" s="17">
        <f t="shared" ref="OAZ132:ODK132" si="995">+OAZ118*OAZ$21/$C$41</f>
        <v>0</v>
      </c>
      <c r="OBA132" s="17">
        <f t="shared" si="995"/>
        <v>0</v>
      </c>
      <c r="OBB132" s="17">
        <f t="shared" si="995"/>
        <v>0</v>
      </c>
      <c r="OBC132" s="17">
        <f t="shared" si="995"/>
        <v>0</v>
      </c>
      <c r="OBD132" s="17">
        <f t="shared" si="995"/>
        <v>0</v>
      </c>
      <c r="OBE132" s="17">
        <f t="shared" si="995"/>
        <v>0</v>
      </c>
      <c r="OBF132" s="17">
        <f t="shared" si="995"/>
        <v>0</v>
      </c>
      <c r="OBG132" s="17">
        <f t="shared" si="995"/>
        <v>0</v>
      </c>
      <c r="OBH132" s="17">
        <f t="shared" si="995"/>
        <v>0</v>
      </c>
      <c r="OBI132" s="17">
        <f t="shared" si="995"/>
        <v>0</v>
      </c>
      <c r="OBJ132" s="17">
        <f t="shared" si="995"/>
        <v>0</v>
      </c>
      <c r="OBK132" s="17">
        <f t="shared" si="995"/>
        <v>0</v>
      </c>
      <c r="OBL132" s="17">
        <f t="shared" si="995"/>
        <v>0</v>
      </c>
      <c r="OBM132" s="17">
        <f t="shared" si="995"/>
        <v>0</v>
      </c>
      <c r="OBN132" s="17">
        <f t="shared" si="995"/>
        <v>0</v>
      </c>
      <c r="OBO132" s="17">
        <f t="shared" si="995"/>
        <v>0</v>
      </c>
      <c r="OBP132" s="17">
        <f t="shared" si="995"/>
        <v>0</v>
      </c>
      <c r="OBQ132" s="17">
        <f t="shared" si="995"/>
        <v>0</v>
      </c>
      <c r="OBR132" s="17">
        <f t="shared" si="995"/>
        <v>0</v>
      </c>
      <c r="OBS132" s="17">
        <f t="shared" si="995"/>
        <v>0</v>
      </c>
      <c r="OBT132" s="17">
        <f t="shared" si="995"/>
        <v>0</v>
      </c>
      <c r="OBU132" s="17">
        <f t="shared" si="995"/>
        <v>0</v>
      </c>
      <c r="OBV132" s="17">
        <f t="shared" si="995"/>
        <v>0</v>
      </c>
      <c r="OBW132" s="17">
        <f t="shared" si="995"/>
        <v>0</v>
      </c>
      <c r="OBX132" s="17">
        <f t="shared" si="995"/>
        <v>0</v>
      </c>
      <c r="OBY132" s="17">
        <f t="shared" si="995"/>
        <v>0</v>
      </c>
      <c r="OBZ132" s="17">
        <f t="shared" si="995"/>
        <v>0</v>
      </c>
      <c r="OCA132" s="17">
        <f t="shared" si="995"/>
        <v>0</v>
      </c>
      <c r="OCB132" s="17">
        <f t="shared" si="995"/>
        <v>0</v>
      </c>
      <c r="OCC132" s="17">
        <f t="shared" si="995"/>
        <v>0</v>
      </c>
      <c r="OCD132" s="17">
        <f t="shared" si="995"/>
        <v>0</v>
      </c>
      <c r="OCE132" s="17">
        <f t="shared" si="995"/>
        <v>0</v>
      </c>
      <c r="OCF132" s="17">
        <f t="shared" si="995"/>
        <v>0</v>
      </c>
      <c r="OCG132" s="17">
        <f t="shared" si="995"/>
        <v>0</v>
      </c>
      <c r="OCH132" s="17">
        <f t="shared" si="995"/>
        <v>0</v>
      </c>
      <c r="OCI132" s="17">
        <f t="shared" si="995"/>
        <v>0</v>
      </c>
      <c r="OCJ132" s="17">
        <f t="shared" si="995"/>
        <v>0</v>
      </c>
      <c r="OCK132" s="17">
        <f t="shared" si="995"/>
        <v>0</v>
      </c>
      <c r="OCL132" s="17">
        <f t="shared" si="995"/>
        <v>0</v>
      </c>
      <c r="OCM132" s="17">
        <f t="shared" si="995"/>
        <v>0</v>
      </c>
      <c r="OCN132" s="17">
        <f t="shared" si="995"/>
        <v>0</v>
      </c>
      <c r="OCO132" s="17">
        <f t="shared" si="995"/>
        <v>0</v>
      </c>
      <c r="OCP132" s="17">
        <f t="shared" si="995"/>
        <v>0</v>
      </c>
      <c r="OCQ132" s="17">
        <f t="shared" si="995"/>
        <v>0</v>
      </c>
      <c r="OCR132" s="17">
        <f t="shared" si="995"/>
        <v>0</v>
      </c>
      <c r="OCS132" s="17">
        <f t="shared" si="995"/>
        <v>0</v>
      </c>
      <c r="OCT132" s="17">
        <f t="shared" si="995"/>
        <v>0</v>
      </c>
      <c r="OCU132" s="17">
        <f t="shared" si="995"/>
        <v>0</v>
      </c>
      <c r="OCV132" s="17">
        <f t="shared" si="995"/>
        <v>0</v>
      </c>
      <c r="OCW132" s="17">
        <f t="shared" si="995"/>
        <v>0</v>
      </c>
      <c r="OCX132" s="17">
        <f t="shared" si="995"/>
        <v>0</v>
      </c>
      <c r="OCY132" s="17">
        <f t="shared" si="995"/>
        <v>0</v>
      </c>
      <c r="OCZ132" s="17">
        <f t="shared" si="995"/>
        <v>0</v>
      </c>
      <c r="ODA132" s="17">
        <f t="shared" si="995"/>
        <v>0</v>
      </c>
      <c r="ODB132" s="17">
        <f t="shared" si="995"/>
        <v>0</v>
      </c>
      <c r="ODC132" s="17">
        <f t="shared" si="995"/>
        <v>0</v>
      </c>
      <c r="ODD132" s="17">
        <f t="shared" si="995"/>
        <v>0</v>
      </c>
      <c r="ODE132" s="17">
        <f t="shared" si="995"/>
        <v>0</v>
      </c>
      <c r="ODF132" s="17">
        <f t="shared" si="995"/>
        <v>0</v>
      </c>
      <c r="ODG132" s="17">
        <f t="shared" si="995"/>
        <v>0</v>
      </c>
      <c r="ODH132" s="17">
        <f t="shared" si="995"/>
        <v>0</v>
      </c>
      <c r="ODI132" s="17">
        <f t="shared" si="995"/>
        <v>0</v>
      </c>
      <c r="ODJ132" s="17">
        <f t="shared" si="995"/>
        <v>0</v>
      </c>
      <c r="ODK132" s="17">
        <f t="shared" si="995"/>
        <v>0</v>
      </c>
      <c r="ODL132" s="17">
        <f t="shared" ref="ODL132:OFW132" si="996">+ODL118*ODL$21/$C$41</f>
        <v>0</v>
      </c>
      <c r="ODM132" s="17">
        <f t="shared" si="996"/>
        <v>0</v>
      </c>
      <c r="ODN132" s="17">
        <f t="shared" si="996"/>
        <v>0</v>
      </c>
      <c r="ODO132" s="17">
        <f t="shared" si="996"/>
        <v>0</v>
      </c>
      <c r="ODP132" s="17">
        <f t="shared" si="996"/>
        <v>0</v>
      </c>
      <c r="ODQ132" s="17">
        <f t="shared" si="996"/>
        <v>0</v>
      </c>
      <c r="ODR132" s="17">
        <f t="shared" si="996"/>
        <v>0</v>
      </c>
      <c r="ODS132" s="17">
        <f t="shared" si="996"/>
        <v>0</v>
      </c>
      <c r="ODT132" s="17">
        <f t="shared" si="996"/>
        <v>0</v>
      </c>
      <c r="ODU132" s="17">
        <f t="shared" si="996"/>
        <v>0</v>
      </c>
      <c r="ODV132" s="17">
        <f t="shared" si="996"/>
        <v>0</v>
      </c>
      <c r="ODW132" s="17">
        <f t="shared" si="996"/>
        <v>0</v>
      </c>
      <c r="ODX132" s="17">
        <f t="shared" si="996"/>
        <v>0</v>
      </c>
      <c r="ODY132" s="17">
        <f t="shared" si="996"/>
        <v>0</v>
      </c>
      <c r="ODZ132" s="17">
        <f t="shared" si="996"/>
        <v>0</v>
      </c>
      <c r="OEA132" s="17">
        <f t="shared" si="996"/>
        <v>0</v>
      </c>
      <c r="OEB132" s="17">
        <f t="shared" si="996"/>
        <v>0</v>
      </c>
      <c r="OEC132" s="17">
        <f t="shared" si="996"/>
        <v>0</v>
      </c>
      <c r="OED132" s="17">
        <f t="shared" si="996"/>
        <v>0</v>
      </c>
      <c r="OEE132" s="17">
        <f t="shared" si="996"/>
        <v>0</v>
      </c>
      <c r="OEF132" s="17">
        <f t="shared" si="996"/>
        <v>0</v>
      </c>
      <c r="OEG132" s="17">
        <f t="shared" si="996"/>
        <v>0</v>
      </c>
      <c r="OEH132" s="17">
        <f t="shared" si="996"/>
        <v>0</v>
      </c>
      <c r="OEI132" s="17">
        <f t="shared" si="996"/>
        <v>0</v>
      </c>
      <c r="OEJ132" s="17">
        <f t="shared" si="996"/>
        <v>0</v>
      </c>
      <c r="OEK132" s="17">
        <f t="shared" si="996"/>
        <v>0</v>
      </c>
      <c r="OEL132" s="17">
        <f t="shared" si="996"/>
        <v>0</v>
      </c>
      <c r="OEM132" s="17">
        <f t="shared" si="996"/>
        <v>0</v>
      </c>
      <c r="OEN132" s="17">
        <f t="shared" si="996"/>
        <v>0</v>
      </c>
      <c r="OEO132" s="17">
        <f t="shared" si="996"/>
        <v>0</v>
      </c>
      <c r="OEP132" s="17">
        <f t="shared" si="996"/>
        <v>0</v>
      </c>
      <c r="OEQ132" s="17">
        <f t="shared" si="996"/>
        <v>0</v>
      </c>
      <c r="OER132" s="17">
        <f t="shared" si="996"/>
        <v>0</v>
      </c>
      <c r="OES132" s="17">
        <f t="shared" si="996"/>
        <v>0</v>
      </c>
      <c r="OET132" s="17">
        <f t="shared" si="996"/>
        <v>0</v>
      </c>
      <c r="OEU132" s="17">
        <f t="shared" si="996"/>
        <v>0</v>
      </c>
      <c r="OEV132" s="17">
        <f t="shared" si="996"/>
        <v>0</v>
      </c>
      <c r="OEW132" s="17">
        <f t="shared" si="996"/>
        <v>0</v>
      </c>
      <c r="OEX132" s="17">
        <f t="shared" si="996"/>
        <v>0</v>
      </c>
      <c r="OEY132" s="17">
        <f t="shared" si="996"/>
        <v>0</v>
      </c>
      <c r="OEZ132" s="17">
        <f t="shared" si="996"/>
        <v>0</v>
      </c>
      <c r="OFA132" s="17">
        <f t="shared" si="996"/>
        <v>0</v>
      </c>
      <c r="OFB132" s="17">
        <f t="shared" si="996"/>
        <v>0</v>
      </c>
      <c r="OFC132" s="17">
        <f t="shared" si="996"/>
        <v>0</v>
      </c>
      <c r="OFD132" s="17">
        <f t="shared" si="996"/>
        <v>0</v>
      </c>
      <c r="OFE132" s="17">
        <f t="shared" si="996"/>
        <v>0</v>
      </c>
      <c r="OFF132" s="17">
        <f t="shared" si="996"/>
        <v>0</v>
      </c>
      <c r="OFG132" s="17">
        <f t="shared" si="996"/>
        <v>0</v>
      </c>
      <c r="OFH132" s="17">
        <f t="shared" si="996"/>
        <v>0</v>
      </c>
      <c r="OFI132" s="17">
        <f t="shared" si="996"/>
        <v>0</v>
      </c>
      <c r="OFJ132" s="17">
        <f t="shared" si="996"/>
        <v>0</v>
      </c>
      <c r="OFK132" s="17">
        <f t="shared" si="996"/>
        <v>0</v>
      </c>
      <c r="OFL132" s="17">
        <f t="shared" si="996"/>
        <v>0</v>
      </c>
      <c r="OFM132" s="17">
        <f t="shared" si="996"/>
        <v>0</v>
      </c>
      <c r="OFN132" s="17">
        <f t="shared" si="996"/>
        <v>0</v>
      </c>
      <c r="OFO132" s="17">
        <f t="shared" si="996"/>
        <v>0</v>
      </c>
      <c r="OFP132" s="17">
        <f t="shared" si="996"/>
        <v>0</v>
      </c>
      <c r="OFQ132" s="17">
        <f t="shared" si="996"/>
        <v>0</v>
      </c>
      <c r="OFR132" s="17">
        <f t="shared" si="996"/>
        <v>0</v>
      </c>
      <c r="OFS132" s="17">
        <f t="shared" si="996"/>
        <v>0</v>
      </c>
      <c r="OFT132" s="17">
        <f t="shared" si="996"/>
        <v>0</v>
      </c>
      <c r="OFU132" s="17">
        <f t="shared" si="996"/>
        <v>0</v>
      </c>
      <c r="OFV132" s="17">
        <f t="shared" si="996"/>
        <v>0</v>
      </c>
      <c r="OFW132" s="17">
        <f t="shared" si="996"/>
        <v>0</v>
      </c>
      <c r="OFX132" s="17">
        <f t="shared" ref="OFX132:OII132" si="997">+OFX118*OFX$21/$C$41</f>
        <v>0</v>
      </c>
      <c r="OFY132" s="17">
        <f t="shared" si="997"/>
        <v>0</v>
      </c>
      <c r="OFZ132" s="17">
        <f t="shared" si="997"/>
        <v>0</v>
      </c>
      <c r="OGA132" s="17">
        <f t="shared" si="997"/>
        <v>0</v>
      </c>
      <c r="OGB132" s="17">
        <f t="shared" si="997"/>
        <v>0</v>
      </c>
      <c r="OGC132" s="17">
        <f t="shared" si="997"/>
        <v>0</v>
      </c>
      <c r="OGD132" s="17">
        <f t="shared" si="997"/>
        <v>0</v>
      </c>
      <c r="OGE132" s="17">
        <f t="shared" si="997"/>
        <v>0</v>
      </c>
      <c r="OGF132" s="17">
        <f t="shared" si="997"/>
        <v>0</v>
      </c>
      <c r="OGG132" s="17">
        <f t="shared" si="997"/>
        <v>0</v>
      </c>
      <c r="OGH132" s="17">
        <f t="shared" si="997"/>
        <v>0</v>
      </c>
      <c r="OGI132" s="17">
        <f t="shared" si="997"/>
        <v>0</v>
      </c>
      <c r="OGJ132" s="17">
        <f t="shared" si="997"/>
        <v>0</v>
      </c>
      <c r="OGK132" s="17">
        <f t="shared" si="997"/>
        <v>0</v>
      </c>
      <c r="OGL132" s="17">
        <f t="shared" si="997"/>
        <v>0</v>
      </c>
      <c r="OGM132" s="17">
        <f t="shared" si="997"/>
        <v>0</v>
      </c>
      <c r="OGN132" s="17">
        <f t="shared" si="997"/>
        <v>0</v>
      </c>
      <c r="OGO132" s="17">
        <f t="shared" si="997"/>
        <v>0</v>
      </c>
      <c r="OGP132" s="17">
        <f t="shared" si="997"/>
        <v>0</v>
      </c>
      <c r="OGQ132" s="17">
        <f t="shared" si="997"/>
        <v>0</v>
      </c>
      <c r="OGR132" s="17">
        <f t="shared" si="997"/>
        <v>0</v>
      </c>
      <c r="OGS132" s="17">
        <f t="shared" si="997"/>
        <v>0</v>
      </c>
      <c r="OGT132" s="17">
        <f t="shared" si="997"/>
        <v>0</v>
      </c>
      <c r="OGU132" s="17">
        <f t="shared" si="997"/>
        <v>0</v>
      </c>
      <c r="OGV132" s="17">
        <f t="shared" si="997"/>
        <v>0</v>
      </c>
      <c r="OGW132" s="17">
        <f t="shared" si="997"/>
        <v>0</v>
      </c>
      <c r="OGX132" s="17">
        <f t="shared" si="997"/>
        <v>0</v>
      </c>
      <c r="OGY132" s="17">
        <f t="shared" si="997"/>
        <v>0</v>
      </c>
      <c r="OGZ132" s="17">
        <f t="shared" si="997"/>
        <v>0</v>
      </c>
      <c r="OHA132" s="17">
        <f t="shared" si="997"/>
        <v>0</v>
      </c>
      <c r="OHB132" s="17">
        <f t="shared" si="997"/>
        <v>0</v>
      </c>
      <c r="OHC132" s="17">
        <f t="shared" si="997"/>
        <v>0</v>
      </c>
      <c r="OHD132" s="17">
        <f t="shared" si="997"/>
        <v>0</v>
      </c>
      <c r="OHE132" s="17">
        <f t="shared" si="997"/>
        <v>0</v>
      </c>
      <c r="OHF132" s="17">
        <f t="shared" si="997"/>
        <v>0</v>
      </c>
      <c r="OHG132" s="17">
        <f t="shared" si="997"/>
        <v>0</v>
      </c>
      <c r="OHH132" s="17">
        <f t="shared" si="997"/>
        <v>0</v>
      </c>
      <c r="OHI132" s="17">
        <f t="shared" si="997"/>
        <v>0</v>
      </c>
      <c r="OHJ132" s="17">
        <f t="shared" si="997"/>
        <v>0</v>
      </c>
      <c r="OHK132" s="17">
        <f t="shared" si="997"/>
        <v>0</v>
      </c>
      <c r="OHL132" s="17">
        <f t="shared" si="997"/>
        <v>0</v>
      </c>
      <c r="OHM132" s="17">
        <f t="shared" si="997"/>
        <v>0</v>
      </c>
      <c r="OHN132" s="17">
        <f t="shared" si="997"/>
        <v>0</v>
      </c>
      <c r="OHO132" s="17">
        <f t="shared" si="997"/>
        <v>0</v>
      </c>
      <c r="OHP132" s="17">
        <f t="shared" si="997"/>
        <v>0</v>
      </c>
      <c r="OHQ132" s="17">
        <f t="shared" si="997"/>
        <v>0</v>
      </c>
      <c r="OHR132" s="17">
        <f t="shared" si="997"/>
        <v>0</v>
      </c>
      <c r="OHS132" s="17">
        <f t="shared" si="997"/>
        <v>0</v>
      </c>
      <c r="OHT132" s="17">
        <f t="shared" si="997"/>
        <v>0</v>
      </c>
      <c r="OHU132" s="17">
        <f t="shared" si="997"/>
        <v>0</v>
      </c>
      <c r="OHV132" s="17">
        <f t="shared" si="997"/>
        <v>0</v>
      </c>
      <c r="OHW132" s="17">
        <f t="shared" si="997"/>
        <v>0</v>
      </c>
      <c r="OHX132" s="17">
        <f t="shared" si="997"/>
        <v>0</v>
      </c>
      <c r="OHY132" s="17">
        <f t="shared" si="997"/>
        <v>0</v>
      </c>
      <c r="OHZ132" s="17">
        <f t="shared" si="997"/>
        <v>0</v>
      </c>
      <c r="OIA132" s="17">
        <f t="shared" si="997"/>
        <v>0</v>
      </c>
      <c r="OIB132" s="17">
        <f t="shared" si="997"/>
        <v>0</v>
      </c>
      <c r="OIC132" s="17">
        <f t="shared" si="997"/>
        <v>0</v>
      </c>
      <c r="OID132" s="17">
        <f t="shared" si="997"/>
        <v>0</v>
      </c>
      <c r="OIE132" s="17">
        <f t="shared" si="997"/>
        <v>0</v>
      </c>
      <c r="OIF132" s="17">
        <f t="shared" si="997"/>
        <v>0</v>
      </c>
      <c r="OIG132" s="17">
        <f t="shared" si="997"/>
        <v>0</v>
      </c>
      <c r="OIH132" s="17">
        <f t="shared" si="997"/>
        <v>0</v>
      </c>
      <c r="OII132" s="17">
        <f t="shared" si="997"/>
        <v>0</v>
      </c>
      <c r="OIJ132" s="17">
        <f t="shared" ref="OIJ132:OKU132" si="998">+OIJ118*OIJ$21/$C$41</f>
        <v>0</v>
      </c>
      <c r="OIK132" s="17">
        <f t="shared" si="998"/>
        <v>0</v>
      </c>
      <c r="OIL132" s="17">
        <f t="shared" si="998"/>
        <v>0</v>
      </c>
      <c r="OIM132" s="17">
        <f t="shared" si="998"/>
        <v>0</v>
      </c>
      <c r="OIN132" s="17">
        <f t="shared" si="998"/>
        <v>0</v>
      </c>
      <c r="OIO132" s="17">
        <f t="shared" si="998"/>
        <v>0</v>
      </c>
      <c r="OIP132" s="17">
        <f t="shared" si="998"/>
        <v>0</v>
      </c>
      <c r="OIQ132" s="17">
        <f t="shared" si="998"/>
        <v>0</v>
      </c>
      <c r="OIR132" s="17">
        <f t="shared" si="998"/>
        <v>0</v>
      </c>
      <c r="OIS132" s="17">
        <f t="shared" si="998"/>
        <v>0</v>
      </c>
      <c r="OIT132" s="17">
        <f t="shared" si="998"/>
        <v>0</v>
      </c>
      <c r="OIU132" s="17">
        <f t="shared" si="998"/>
        <v>0</v>
      </c>
      <c r="OIV132" s="17">
        <f t="shared" si="998"/>
        <v>0</v>
      </c>
      <c r="OIW132" s="17">
        <f t="shared" si="998"/>
        <v>0</v>
      </c>
      <c r="OIX132" s="17">
        <f t="shared" si="998"/>
        <v>0</v>
      </c>
      <c r="OIY132" s="17">
        <f t="shared" si="998"/>
        <v>0</v>
      </c>
      <c r="OIZ132" s="17">
        <f t="shared" si="998"/>
        <v>0</v>
      </c>
      <c r="OJA132" s="17">
        <f t="shared" si="998"/>
        <v>0</v>
      </c>
      <c r="OJB132" s="17">
        <f t="shared" si="998"/>
        <v>0</v>
      </c>
      <c r="OJC132" s="17">
        <f t="shared" si="998"/>
        <v>0</v>
      </c>
      <c r="OJD132" s="17">
        <f t="shared" si="998"/>
        <v>0</v>
      </c>
      <c r="OJE132" s="17">
        <f t="shared" si="998"/>
        <v>0</v>
      </c>
      <c r="OJF132" s="17">
        <f t="shared" si="998"/>
        <v>0</v>
      </c>
      <c r="OJG132" s="17">
        <f t="shared" si="998"/>
        <v>0</v>
      </c>
      <c r="OJH132" s="17">
        <f t="shared" si="998"/>
        <v>0</v>
      </c>
      <c r="OJI132" s="17">
        <f t="shared" si="998"/>
        <v>0</v>
      </c>
      <c r="OJJ132" s="17">
        <f t="shared" si="998"/>
        <v>0</v>
      </c>
      <c r="OJK132" s="17">
        <f t="shared" si="998"/>
        <v>0</v>
      </c>
      <c r="OJL132" s="17">
        <f t="shared" si="998"/>
        <v>0</v>
      </c>
      <c r="OJM132" s="17">
        <f t="shared" si="998"/>
        <v>0</v>
      </c>
      <c r="OJN132" s="17">
        <f t="shared" si="998"/>
        <v>0</v>
      </c>
      <c r="OJO132" s="17">
        <f t="shared" si="998"/>
        <v>0</v>
      </c>
      <c r="OJP132" s="17">
        <f t="shared" si="998"/>
        <v>0</v>
      </c>
      <c r="OJQ132" s="17">
        <f t="shared" si="998"/>
        <v>0</v>
      </c>
      <c r="OJR132" s="17">
        <f t="shared" si="998"/>
        <v>0</v>
      </c>
      <c r="OJS132" s="17">
        <f t="shared" si="998"/>
        <v>0</v>
      </c>
      <c r="OJT132" s="17">
        <f t="shared" si="998"/>
        <v>0</v>
      </c>
      <c r="OJU132" s="17">
        <f t="shared" si="998"/>
        <v>0</v>
      </c>
      <c r="OJV132" s="17">
        <f t="shared" si="998"/>
        <v>0</v>
      </c>
      <c r="OJW132" s="17">
        <f t="shared" si="998"/>
        <v>0</v>
      </c>
      <c r="OJX132" s="17">
        <f t="shared" si="998"/>
        <v>0</v>
      </c>
      <c r="OJY132" s="17">
        <f t="shared" si="998"/>
        <v>0</v>
      </c>
      <c r="OJZ132" s="17">
        <f t="shared" si="998"/>
        <v>0</v>
      </c>
      <c r="OKA132" s="17">
        <f t="shared" si="998"/>
        <v>0</v>
      </c>
      <c r="OKB132" s="17">
        <f t="shared" si="998"/>
        <v>0</v>
      </c>
      <c r="OKC132" s="17">
        <f t="shared" si="998"/>
        <v>0</v>
      </c>
      <c r="OKD132" s="17">
        <f t="shared" si="998"/>
        <v>0</v>
      </c>
      <c r="OKE132" s="17">
        <f t="shared" si="998"/>
        <v>0</v>
      </c>
      <c r="OKF132" s="17">
        <f t="shared" si="998"/>
        <v>0</v>
      </c>
      <c r="OKG132" s="17">
        <f t="shared" si="998"/>
        <v>0</v>
      </c>
      <c r="OKH132" s="17">
        <f t="shared" si="998"/>
        <v>0</v>
      </c>
      <c r="OKI132" s="17">
        <f t="shared" si="998"/>
        <v>0</v>
      </c>
      <c r="OKJ132" s="17">
        <f t="shared" si="998"/>
        <v>0</v>
      </c>
      <c r="OKK132" s="17">
        <f t="shared" si="998"/>
        <v>0</v>
      </c>
      <c r="OKL132" s="17">
        <f t="shared" si="998"/>
        <v>0</v>
      </c>
      <c r="OKM132" s="17">
        <f t="shared" si="998"/>
        <v>0</v>
      </c>
      <c r="OKN132" s="17">
        <f t="shared" si="998"/>
        <v>0</v>
      </c>
      <c r="OKO132" s="17">
        <f t="shared" si="998"/>
        <v>0</v>
      </c>
      <c r="OKP132" s="17">
        <f t="shared" si="998"/>
        <v>0</v>
      </c>
      <c r="OKQ132" s="17">
        <f t="shared" si="998"/>
        <v>0</v>
      </c>
      <c r="OKR132" s="17">
        <f t="shared" si="998"/>
        <v>0</v>
      </c>
      <c r="OKS132" s="17">
        <f t="shared" si="998"/>
        <v>0</v>
      </c>
      <c r="OKT132" s="17">
        <f t="shared" si="998"/>
        <v>0</v>
      </c>
      <c r="OKU132" s="17">
        <f t="shared" si="998"/>
        <v>0</v>
      </c>
      <c r="OKV132" s="17">
        <f t="shared" ref="OKV132:ONG132" si="999">+OKV118*OKV$21/$C$41</f>
        <v>0</v>
      </c>
      <c r="OKW132" s="17">
        <f t="shared" si="999"/>
        <v>0</v>
      </c>
      <c r="OKX132" s="17">
        <f t="shared" si="999"/>
        <v>0</v>
      </c>
      <c r="OKY132" s="17">
        <f t="shared" si="999"/>
        <v>0</v>
      </c>
      <c r="OKZ132" s="17">
        <f t="shared" si="999"/>
        <v>0</v>
      </c>
      <c r="OLA132" s="17">
        <f t="shared" si="999"/>
        <v>0</v>
      </c>
      <c r="OLB132" s="17">
        <f t="shared" si="999"/>
        <v>0</v>
      </c>
      <c r="OLC132" s="17">
        <f t="shared" si="999"/>
        <v>0</v>
      </c>
      <c r="OLD132" s="17">
        <f t="shared" si="999"/>
        <v>0</v>
      </c>
      <c r="OLE132" s="17">
        <f t="shared" si="999"/>
        <v>0</v>
      </c>
      <c r="OLF132" s="17">
        <f t="shared" si="999"/>
        <v>0</v>
      </c>
      <c r="OLG132" s="17">
        <f t="shared" si="999"/>
        <v>0</v>
      </c>
      <c r="OLH132" s="17">
        <f t="shared" si="999"/>
        <v>0</v>
      </c>
      <c r="OLI132" s="17">
        <f t="shared" si="999"/>
        <v>0</v>
      </c>
      <c r="OLJ132" s="17">
        <f t="shared" si="999"/>
        <v>0</v>
      </c>
      <c r="OLK132" s="17">
        <f t="shared" si="999"/>
        <v>0</v>
      </c>
      <c r="OLL132" s="17">
        <f t="shared" si="999"/>
        <v>0</v>
      </c>
      <c r="OLM132" s="17">
        <f t="shared" si="999"/>
        <v>0</v>
      </c>
      <c r="OLN132" s="17">
        <f t="shared" si="999"/>
        <v>0</v>
      </c>
      <c r="OLO132" s="17">
        <f t="shared" si="999"/>
        <v>0</v>
      </c>
      <c r="OLP132" s="17">
        <f t="shared" si="999"/>
        <v>0</v>
      </c>
      <c r="OLQ132" s="17">
        <f t="shared" si="999"/>
        <v>0</v>
      </c>
      <c r="OLR132" s="17">
        <f t="shared" si="999"/>
        <v>0</v>
      </c>
      <c r="OLS132" s="17">
        <f t="shared" si="999"/>
        <v>0</v>
      </c>
      <c r="OLT132" s="17">
        <f t="shared" si="999"/>
        <v>0</v>
      </c>
      <c r="OLU132" s="17">
        <f t="shared" si="999"/>
        <v>0</v>
      </c>
      <c r="OLV132" s="17">
        <f t="shared" si="999"/>
        <v>0</v>
      </c>
      <c r="OLW132" s="17">
        <f t="shared" si="999"/>
        <v>0</v>
      </c>
      <c r="OLX132" s="17">
        <f t="shared" si="999"/>
        <v>0</v>
      </c>
      <c r="OLY132" s="17">
        <f t="shared" si="999"/>
        <v>0</v>
      </c>
      <c r="OLZ132" s="17">
        <f t="shared" si="999"/>
        <v>0</v>
      </c>
      <c r="OMA132" s="17">
        <f t="shared" si="999"/>
        <v>0</v>
      </c>
      <c r="OMB132" s="17">
        <f t="shared" si="999"/>
        <v>0</v>
      </c>
      <c r="OMC132" s="17">
        <f t="shared" si="999"/>
        <v>0</v>
      </c>
      <c r="OMD132" s="17">
        <f t="shared" si="999"/>
        <v>0</v>
      </c>
      <c r="OME132" s="17">
        <f t="shared" si="999"/>
        <v>0</v>
      </c>
      <c r="OMF132" s="17">
        <f t="shared" si="999"/>
        <v>0</v>
      </c>
      <c r="OMG132" s="17">
        <f t="shared" si="999"/>
        <v>0</v>
      </c>
      <c r="OMH132" s="17">
        <f t="shared" si="999"/>
        <v>0</v>
      </c>
      <c r="OMI132" s="17">
        <f t="shared" si="999"/>
        <v>0</v>
      </c>
      <c r="OMJ132" s="17">
        <f t="shared" si="999"/>
        <v>0</v>
      </c>
      <c r="OMK132" s="17">
        <f t="shared" si="999"/>
        <v>0</v>
      </c>
      <c r="OML132" s="17">
        <f t="shared" si="999"/>
        <v>0</v>
      </c>
      <c r="OMM132" s="17">
        <f t="shared" si="999"/>
        <v>0</v>
      </c>
      <c r="OMN132" s="17">
        <f t="shared" si="999"/>
        <v>0</v>
      </c>
      <c r="OMO132" s="17">
        <f t="shared" si="999"/>
        <v>0</v>
      </c>
      <c r="OMP132" s="17">
        <f t="shared" si="999"/>
        <v>0</v>
      </c>
      <c r="OMQ132" s="17">
        <f t="shared" si="999"/>
        <v>0</v>
      </c>
      <c r="OMR132" s="17">
        <f t="shared" si="999"/>
        <v>0</v>
      </c>
      <c r="OMS132" s="17">
        <f t="shared" si="999"/>
        <v>0</v>
      </c>
      <c r="OMT132" s="17">
        <f t="shared" si="999"/>
        <v>0</v>
      </c>
      <c r="OMU132" s="17">
        <f t="shared" si="999"/>
        <v>0</v>
      </c>
      <c r="OMV132" s="17">
        <f t="shared" si="999"/>
        <v>0</v>
      </c>
      <c r="OMW132" s="17">
        <f t="shared" si="999"/>
        <v>0</v>
      </c>
      <c r="OMX132" s="17">
        <f t="shared" si="999"/>
        <v>0</v>
      </c>
      <c r="OMY132" s="17">
        <f t="shared" si="999"/>
        <v>0</v>
      </c>
      <c r="OMZ132" s="17">
        <f t="shared" si="999"/>
        <v>0</v>
      </c>
      <c r="ONA132" s="17">
        <f t="shared" si="999"/>
        <v>0</v>
      </c>
      <c r="ONB132" s="17">
        <f t="shared" si="999"/>
        <v>0</v>
      </c>
      <c r="ONC132" s="17">
        <f t="shared" si="999"/>
        <v>0</v>
      </c>
      <c r="OND132" s="17">
        <f t="shared" si="999"/>
        <v>0</v>
      </c>
      <c r="ONE132" s="17">
        <f t="shared" si="999"/>
        <v>0</v>
      </c>
      <c r="ONF132" s="17">
        <f t="shared" si="999"/>
        <v>0</v>
      </c>
      <c r="ONG132" s="17">
        <f t="shared" si="999"/>
        <v>0</v>
      </c>
      <c r="ONH132" s="17">
        <f t="shared" ref="ONH132:OPS132" si="1000">+ONH118*ONH$21/$C$41</f>
        <v>0</v>
      </c>
      <c r="ONI132" s="17">
        <f t="shared" si="1000"/>
        <v>0</v>
      </c>
      <c r="ONJ132" s="17">
        <f t="shared" si="1000"/>
        <v>0</v>
      </c>
      <c r="ONK132" s="17">
        <f t="shared" si="1000"/>
        <v>0</v>
      </c>
      <c r="ONL132" s="17">
        <f t="shared" si="1000"/>
        <v>0</v>
      </c>
      <c r="ONM132" s="17">
        <f t="shared" si="1000"/>
        <v>0</v>
      </c>
      <c r="ONN132" s="17">
        <f t="shared" si="1000"/>
        <v>0</v>
      </c>
      <c r="ONO132" s="17">
        <f t="shared" si="1000"/>
        <v>0</v>
      </c>
      <c r="ONP132" s="17">
        <f t="shared" si="1000"/>
        <v>0</v>
      </c>
      <c r="ONQ132" s="17">
        <f t="shared" si="1000"/>
        <v>0</v>
      </c>
      <c r="ONR132" s="17">
        <f t="shared" si="1000"/>
        <v>0</v>
      </c>
      <c r="ONS132" s="17">
        <f t="shared" si="1000"/>
        <v>0</v>
      </c>
      <c r="ONT132" s="17">
        <f t="shared" si="1000"/>
        <v>0</v>
      </c>
      <c r="ONU132" s="17">
        <f t="shared" si="1000"/>
        <v>0</v>
      </c>
      <c r="ONV132" s="17">
        <f t="shared" si="1000"/>
        <v>0</v>
      </c>
      <c r="ONW132" s="17">
        <f t="shared" si="1000"/>
        <v>0</v>
      </c>
      <c r="ONX132" s="17">
        <f t="shared" si="1000"/>
        <v>0</v>
      </c>
      <c r="ONY132" s="17">
        <f t="shared" si="1000"/>
        <v>0</v>
      </c>
      <c r="ONZ132" s="17">
        <f t="shared" si="1000"/>
        <v>0</v>
      </c>
      <c r="OOA132" s="17">
        <f t="shared" si="1000"/>
        <v>0</v>
      </c>
      <c r="OOB132" s="17">
        <f t="shared" si="1000"/>
        <v>0</v>
      </c>
      <c r="OOC132" s="17">
        <f t="shared" si="1000"/>
        <v>0</v>
      </c>
      <c r="OOD132" s="17">
        <f t="shared" si="1000"/>
        <v>0</v>
      </c>
      <c r="OOE132" s="17">
        <f t="shared" si="1000"/>
        <v>0</v>
      </c>
      <c r="OOF132" s="17">
        <f t="shared" si="1000"/>
        <v>0</v>
      </c>
      <c r="OOG132" s="17">
        <f t="shared" si="1000"/>
        <v>0</v>
      </c>
      <c r="OOH132" s="17">
        <f t="shared" si="1000"/>
        <v>0</v>
      </c>
      <c r="OOI132" s="17">
        <f t="shared" si="1000"/>
        <v>0</v>
      </c>
      <c r="OOJ132" s="17">
        <f t="shared" si="1000"/>
        <v>0</v>
      </c>
      <c r="OOK132" s="17">
        <f t="shared" si="1000"/>
        <v>0</v>
      </c>
      <c r="OOL132" s="17">
        <f t="shared" si="1000"/>
        <v>0</v>
      </c>
      <c r="OOM132" s="17">
        <f t="shared" si="1000"/>
        <v>0</v>
      </c>
      <c r="OON132" s="17">
        <f t="shared" si="1000"/>
        <v>0</v>
      </c>
      <c r="OOO132" s="17">
        <f t="shared" si="1000"/>
        <v>0</v>
      </c>
      <c r="OOP132" s="17">
        <f t="shared" si="1000"/>
        <v>0</v>
      </c>
      <c r="OOQ132" s="17">
        <f t="shared" si="1000"/>
        <v>0</v>
      </c>
      <c r="OOR132" s="17">
        <f t="shared" si="1000"/>
        <v>0</v>
      </c>
      <c r="OOS132" s="17">
        <f t="shared" si="1000"/>
        <v>0</v>
      </c>
      <c r="OOT132" s="17">
        <f t="shared" si="1000"/>
        <v>0</v>
      </c>
      <c r="OOU132" s="17">
        <f t="shared" si="1000"/>
        <v>0</v>
      </c>
      <c r="OOV132" s="17">
        <f t="shared" si="1000"/>
        <v>0</v>
      </c>
      <c r="OOW132" s="17">
        <f t="shared" si="1000"/>
        <v>0</v>
      </c>
      <c r="OOX132" s="17">
        <f t="shared" si="1000"/>
        <v>0</v>
      </c>
      <c r="OOY132" s="17">
        <f t="shared" si="1000"/>
        <v>0</v>
      </c>
      <c r="OOZ132" s="17">
        <f t="shared" si="1000"/>
        <v>0</v>
      </c>
      <c r="OPA132" s="17">
        <f t="shared" si="1000"/>
        <v>0</v>
      </c>
      <c r="OPB132" s="17">
        <f t="shared" si="1000"/>
        <v>0</v>
      </c>
      <c r="OPC132" s="17">
        <f t="shared" si="1000"/>
        <v>0</v>
      </c>
      <c r="OPD132" s="17">
        <f t="shared" si="1000"/>
        <v>0</v>
      </c>
      <c r="OPE132" s="17">
        <f t="shared" si="1000"/>
        <v>0</v>
      </c>
      <c r="OPF132" s="17">
        <f t="shared" si="1000"/>
        <v>0</v>
      </c>
      <c r="OPG132" s="17">
        <f t="shared" si="1000"/>
        <v>0</v>
      </c>
      <c r="OPH132" s="17">
        <f t="shared" si="1000"/>
        <v>0</v>
      </c>
      <c r="OPI132" s="17">
        <f t="shared" si="1000"/>
        <v>0</v>
      </c>
      <c r="OPJ132" s="17">
        <f t="shared" si="1000"/>
        <v>0</v>
      </c>
      <c r="OPK132" s="17">
        <f t="shared" si="1000"/>
        <v>0</v>
      </c>
      <c r="OPL132" s="17">
        <f t="shared" si="1000"/>
        <v>0</v>
      </c>
      <c r="OPM132" s="17">
        <f t="shared" si="1000"/>
        <v>0</v>
      </c>
      <c r="OPN132" s="17">
        <f t="shared" si="1000"/>
        <v>0</v>
      </c>
      <c r="OPO132" s="17">
        <f t="shared" si="1000"/>
        <v>0</v>
      </c>
      <c r="OPP132" s="17">
        <f t="shared" si="1000"/>
        <v>0</v>
      </c>
      <c r="OPQ132" s="17">
        <f t="shared" si="1000"/>
        <v>0</v>
      </c>
      <c r="OPR132" s="17">
        <f t="shared" si="1000"/>
        <v>0</v>
      </c>
      <c r="OPS132" s="17">
        <f t="shared" si="1000"/>
        <v>0</v>
      </c>
      <c r="OPT132" s="17">
        <f t="shared" ref="OPT132:OSE132" si="1001">+OPT118*OPT$21/$C$41</f>
        <v>0</v>
      </c>
      <c r="OPU132" s="17">
        <f t="shared" si="1001"/>
        <v>0</v>
      </c>
      <c r="OPV132" s="17">
        <f t="shared" si="1001"/>
        <v>0</v>
      </c>
      <c r="OPW132" s="17">
        <f t="shared" si="1001"/>
        <v>0</v>
      </c>
      <c r="OPX132" s="17">
        <f t="shared" si="1001"/>
        <v>0</v>
      </c>
      <c r="OPY132" s="17">
        <f t="shared" si="1001"/>
        <v>0</v>
      </c>
      <c r="OPZ132" s="17">
        <f t="shared" si="1001"/>
        <v>0</v>
      </c>
      <c r="OQA132" s="17">
        <f t="shared" si="1001"/>
        <v>0</v>
      </c>
      <c r="OQB132" s="17">
        <f t="shared" si="1001"/>
        <v>0</v>
      </c>
      <c r="OQC132" s="17">
        <f t="shared" si="1001"/>
        <v>0</v>
      </c>
      <c r="OQD132" s="17">
        <f t="shared" si="1001"/>
        <v>0</v>
      </c>
      <c r="OQE132" s="17">
        <f t="shared" si="1001"/>
        <v>0</v>
      </c>
      <c r="OQF132" s="17">
        <f t="shared" si="1001"/>
        <v>0</v>
      </c>
      <c r="OQG132" s="17">
        <f t="shared" si="1001"/>
        <v>0</v>
      </c>
      <c r="OQH132" s="17">
        <f t="shared" si="1001"/>
        <v>0</v>
      </c>
      <c r="OQI132" s="17">
        <f t="shared" si="1001"/>
        <v>0</v>
      </c>
      <c r="OQJ132" s="17">
        <f t="shared" si="1001"/>
        <v>0</v>
      </c>
      <c r="OQK132" s="17">
        <f t="shared" si="1001"/>
        <v>0</v>
      </c>
      <c r="OQL132" s="17">
        <f t="shared" si="1001"/>
        <v>0</v>
      </c>
      <c r="OQM132" s="17">
        <f t="shared" si="1001"/>
        <v>0</v>
      </c>
      <c r="OQN132" s="17">
        <f t="shared" si="1001"/>
        <v>0</v>
      </c>
      <c r="OQO132" s="17">
        <f t="shared" si="1001"/>
        <v>0</v>
      </c>
      <c r="OQP132" s="17">
        <f t="shared" si="1001"/>
        <v>0</v>
      </c>
      <c r="OQQ132" s="17">
        <f t="shared" si="1001"/>
        <v>0</v>
      </c>
      <c r="OQR132" s="17">
        <f t="shared" si="1001"/>
        <v>0</v>
      </c>
      <c r="OQS132" s="17">
        <f t="shared" si="1001"/>
        <v>0</v>
      </c>
      <c r="OQT132" s="17">
        <f t="shared" si="1001"/>
        <v>0</v>
      </c>
      <c r="OQU132" s="17">
        <f t="shared" si="1001"/>
        <v>0</v>
      </c>
      <c r="OQV132" s="17">
        <f t="shared" si="1001"/>
        <v>0</v>
      </c>
      <c r="OQW132" s="17">
        <f t="shared" si="1001"/>
        <v>0</v>
      </c>
      <c r="OQX132" s="17">
        <f t="shared" si="1001"/>
        <v>0</v>
      </c>
      <c r="OQY132" s="17">
        <f t="shared" si="1001"/>
        <v>0</v>
      </c>
      <c r="OQZ132" s="17">
        <f t="shared" si="1001"/>
        <v>0</v>
      </c>
      <c r="ORA132" s="17">
        <f t="shared" si="1001"/>
        <v>0</v>
      </c>
      <c r="ORB132" s="17">
        <f t="shared" si="1001"/>
        <v>0</v>
      </c>
      <c r="ORC132" s="17">
        <f t="shared" si="1001"/>
        <v>0</v>
      </c>
      <c r="ORD132" s="17">
        <f t="shared" si="1001"/>
        <v>0</v>
      </c>
      <c r="ORE132" s="17">
        <f t="shared" si="1001"/>
        <v>0</v>
      </c>
      <c r="ORF132" s="17">
        <f t="shared" si="1001"/>
        <v>0</v>
      </c>
      <c r="ORG132" s="17">
        <f t="shared" si="1001"/>
        <v>0</v>
      </c>
      <c r="ORH132" s="17">
        <f t="shared" si="1001"/>
        <v>0</v>
      </c>
      <c r="ORI132" s="17">
        <f t="shared" si="1001"/>
        <v>0</v>
      </c>
      <c r="ORJ132" s="17">
        <f t="shared" si="1001"/>
        <v>0</v>
      </c>
      <c r="ORK132" s="17">
        <f t="shared" si="1001"/>
        <v>0</v>
      </c>
      <c r="ORL132" s="17">
        <f t="shared" si="1001"/>
        <v>0</v>
      </c>
      <c r="ORM132" s="17">
        <f t="shared" si="1001"/>
        <v>0</v>
      </c>
      <c r="ORN132" s="17">
        <f t="shared" si="1001"/>
        <v>0</v>
      </c>
      <c r="ORO132" s="17">
        <f t="shared" si="1001"/>
        <v>0</v>
      </c>
      <c r="ORP132" s="17">
        <f t="shared" si="1001"/>
        <v>0</v>
      </c>
      <c r="ORQ132" s="17">
        <f t="shared" si="1001"/>
        <v>0</v>
      </c>
      <c r="ORR132" s="17">
        <f t="shared" si="1001"/>
        <v>0</v>
      </c>
      <c r="ORS132" s="17">
        <f t="shared" si="1001"/>
        <v>0</v>
      </c>
      <c r="ORT132" s="17">
        <f t="shared" si="1001"/>
        <v>0</v>
      </c>
      <c r="ORU132" s="17">
        <f t="shared" si="1001"/>
        <v>0</v>
      </c>
      <c r="ORV132" s="17">
        <f t="shared" si="1001"/>
        <v>0</v>
      </c>
      <c r="ORW132" s="17">
        <f t="shared" si="1001"/>
        <v>0</v>
      </c>
      <c r="ORX132" s="17">
        <f t="shared" si="1001"/>
        <v>0</v>
      </c>
      <c r="ORY132" s="17">
        <f t="shared" si="1001"/>
        <v>0</v>
      </c>
      <c r="ORZ132" s="17">
        <f t="shared" si="1001"/>
        <v>0</v>
      </c>
      <c r="OSA132" s="17">
        <f t="shared" si="1001"/>
        <v>0</v>
      </c>
      <c r="OSB132" s="17">
        <f t="shared" si="1001"/>
        <v>0</v>
      </c>
      <c r="OSC132" s="17">
        <f t="shared" si="1001"/>
        <v>0</v>
      </c>
      <c r="OSD132" s="17">
        <f t="shared" si="1001"/>
        <v>0</v>
      </c>
      <c r="OSE132" s="17">
        <f t="shared" si="1001"/>
        <v>0</v>
      </c>
      <c r="OSF132" s="17">
        <f t="shared" ref="OSF132:OUQ132" si="1002">+OSF118*OSF$21/$C$41</f>
        <v>0</v>
      </c>
      <c r="OSG132" s="17">
        <f t="shared" si="1002"/>
        <v>0</v>
      </c>
      <c r="OSH132" s="17">
        <f t="shared" si="1002"/>
        <v>0</v>
      </c>
      <c r="OSI132" s="17">
        <f t="shared" si="1002"/>
        <v>0</v>
      </c>
      <c r="OSJ132" s="17">
        <f t="shared" si="1002"/>
        <v>0</v>
      </c>
      <c r="OSK132" s="17">
        <f t="shared" si="1002"/>
        <v>0</v>
      </c>
      <c r="OSL132" s="17">
        <f t="shared" si="1002"/>
        <v>0</v>
      </c>
      <c r="OSM132" s="17">
        <f t="shared" si="1002"/>
        <v>0</v>
      </c>
      <c r="OSN132" s="17">
        <f t="shared" si="1002"/>
        <v>0</v>
      </c>
      <c r="OSO132" s="17">
        <f t="shared" si="1002"/>
        <v>0</v>
      </c>
      <c r="OSP132" s="17">
        <f t="shared" si="1002"/>
        <v>0</v>
      </c>
      <c r="OSQ132" s="17">
        <f t="shared" si="1002"/>
        <v>0</v>
      </c>
      <c r="OSR132" s="17">
        <f t="shared" si="1002"/>
        <v>0</v>
      </c>
      <c r="OSS132" s="17">
        <f t="shared" si="1002"/>
        <v>0</v>
      </c>
      <c r="OST132" s="17">
        <f t="shared" si="1002"/>
        <v>0</v>
      </c>
      <c r="OSU132" s="17">
        <f t="shared" si="1002"/>
        <v>0</v>
      </c>
      <c r="OSV132" s="17">
        <f t="shared" si="1002"/>
        <v>0</v>
      </c>
      <c r="OSW132" s="17">
        <f t="shared" si="1002"/>
        <v>0</v>
      </c>
      <c r="OSX132" s="17">
        <f t="shared" si="1002"/>
        <v>0</v>
      </c>
      <c r="OSY132" s="17">
        <f t="shared" si="1002"/>
        <v>0</v>
      </c>
      <c r="OSZ132" s="17">
        <f t="shared" si="1002"/>
        <v>0</v>
      </c>
      <c r="OTA132" s="17">
        <f t="shared" si="1002"/>
        <v>0</v>
      </c>
      <c r="OTB132" s="17">
        <f t="shared" si="1002"/>
        <v>0</v>
      </c>
      <c r="OTC132" s="17">
        <f t="shared" si="1002"/>
        <v>0</v>
      </c>
      <c r="OTD132" s="17">
        <f t="shared" si="1002"/>
        <v>0</v>
      </c>
      <c r="OTE132" s="17">
        <f t="shared" si="1002"/>
        <v>0</v>
      </c>
      <c r="OTF132" s="17">
        <f t="shared" si="1002"/>
        <v>0</v>
      </c>
      <c r="OTG132" s="17">
        <f t="shared" si="1002"/>
        <v>0</v>
      </c>
      <c r="OTH132" s="17">
        <f t="shared" si="1002"/>
        <v>0</v>
      </c>
      <c r="OTI132" s="17">
        <f t="shared" si="1002"/>
        <v>0</v>
      </c>
      <c r="OTJ132" s="17">
        <f t="shared" si="1002"/>
        <v>0</v>
      </c>
      <c r="OTK132" s="17">
        <f t="shared" si="1002"/>
        <v>0</v>
      </c>
      <c r="OTL132" s="17">
        <f t="shared" si="1002"/>
        <v>0</v>
      </c>
      <c r="OTM132" s="17">
        <f t="shared" si="1002"/>
        <v>0</v>
      </c>
      <c r="OTN132" s="17">
        <f t="shared" si="1002"/>
        <v>0</v>
      </c>
      <c r="OTO132" s="17">
        <f t="shared" si="1002"/>
        <v>0</v>
      </c>
      <c r="OTP132" s="17">
        <f t="shared" si="1002"/>
        <v>0</v>
      </c>
      <c r="OTQ132" s="17">
        <f t="shared" si="1002"/>
        <v>0</v>
      </c>
      <c r="OTR132" s="17">
        <f t="shared" si="1002"/>
        <v>0</v>
      </c>
      <c r="OTS132" s="17">
        <f t="shared" si="1002"/>
        <v>0</v>
      </c>
      <c r="OTT132" s="17">
        <f t="shared" si="1002"/>
        <v>0</v>
      </c>
      <c r="OTU132" s="17">
        <f t="shared" si="1002"/>
        <v>0</v>
      </c>
      <c r="OTV132" s="17">
        <f t="shared" si="1002"/>
        <v>0</v>
      </c>
      <c r="OTW132" s="17">
        <f t="shared" si="1002"/>
        <v>0</v>
      </c>
      <c r="OTX132" s="17">
        <f t="shared" si="1002"/>
        <v>0</v>
      </c>
      <c r="OTY132" s="17">
        <f t="shared" si="1002"/>
        <v>0</v>
      </c>
      <c r="OTZ132" s="17">
        <f t="shared" si="1002"/>
        <v>0</v>
      </c>
      <c r="OUA132" s="17">
        <f t="shared" si="1002"/>
        <v>0</v>
      </c>
      <c r="OUB132" s="17">
        <f t="shared" si="1002"/>
        <v>0</v>
      </c>
      <c r="OUC132" s="17">
        <f t="shared" si="1002"/>
        <v>0</v>
      </c>
      <c r="OUD132" s="17">
        <f t="shared" si="1002"/>
        <v>0</v>
      </c>
      <c r="OUE132" s="17">
        <f t="shared" si="1002"/>
        <v>0</v>
      </c>
      <c r="OUF132" s="17">
        <f t="shared" si="1002"/>
        <v>0</v>
      </c>
      <c r="OUG132" s="17">
        <f t="shared" si="1002"/>
        <v>0</v>
      </c>
      <c r="OUH132" s="17">
        <f t="shared" si="1002"/>
        <v>0</v>
      </c>
      <c r="OUI132" s="17">
        <f t="shared" si="1002"/>
        <v>0</v>
      </c>
      <c r="OUJ132" s="17">
        <f t="shared" si="1002"/>
        <v>0</v>
      </c>
      <c r="OUK132" s="17">
        <f t="shared" si="1002"/>
        <v>0</v>
      </c>
      <c r="OUL132" s="17">
        <f t="shared" si="1002"/>
        <v>0</v>
      </c>
      <c r="OUM132" s="17">
        <f t="shared" si="1002"/>
        <v>0</v>
      </c>
      <c r="OUN132" s="17">
        <f t="shared" si="1002"/>
        <v>0</v>
      </c>
      <c r="OUO132" s="17">
        <f t="shared" si="1002"/>
        <v>0</v>
      </c>
      <c r="OUP132" s="17">
        <f t="shared" si="1002"/>
        <v>0</v>
      </c>
      <c r="OUQ132" s="17">
        <f t="shared" si="1002"/>
        <v>0</v>
      </c>
      <c r="OUR132" s="17">
        <f t="shared" ref="OUR132:OXC132" si="1003">+OUR118*OUR$21/$C$41</f>
        <v>0</v>
      </c>
      <c r="OUS132" s="17">
        <f t="shared" si="1003"/>
        <v>0</v>
      </c>
      <c r="OUT132" s="17">
        <f t="shared" si="1003"/>
        <v>0</v>
      </c>
      <c r="OUU132" s="17">
        <f t="shared" si="1003"/>
        <v>0</v>
      </c>
      <c r="OUV132" s="17">
        <f t="shared" si="1003"/>
        <v>0</v>
      </c>
      <c r="OUW132" s="17">
        <f t="shared" si="1003"/>
        <v>0</v>
      </c>
      <c r="OUX132" s="17">
        <f t="shared" si="1003"/>
        <v>0</v>
      </c>
      <c r="OUY132" s="17">
        <f t="shared" si="1003"/>
        <v>0</v>
      </c>
      <c r="OUZ132" s="17">
        <f t="shared" si="1003"/>
        <v>0</v>
      </c>
      <c r="OVA132" s="17">
        <f t="shared" si="1003"/>
        <v>0</v>
      </c>
      <c r="OVB132" s="17">
        <f t="shared" si="1003"/>
        <v>0</v>
      </c>
      <c r="OVC132" s="17">
        <f t="shared" si="1003"/>
        <v>0</v>
      </c>
      <c r="OVD132" s="17">
        <f t="shared" si="1003"/>
        <v>0</v>
      </c>
      <c r="OVE132" s="17">
        <f t="shared" si="1003"/>
        <v>0</v>
      </c>
      <c r="OVF132" s="17">
        <f t="shared" si="1003"/>
        <v>0</v>
      </c>
      <c r="OVG132" s="17">
        <f t="shared" si="1003"/>
        <v>0</v>
      </c>
      <c r="OVH132" s="17">
        <f t="shared" si="1003"/>
        <v>0</v>
      </c>
      <c r="OVI132" s="17">
        <f t="shared" si="1003"/>
        <v>0</v>
      </c>
      <c r="OVJ132" s="17">
        <f t="shared" si="1003"/>
        <v>0</v>
      </c>
      <c r="OVK132" s="17">
        <f t="shared" si="1003"/>
        <v>0</v>
      </c>
      <c r="OVL132" s="17">
        <f t="shared" si="1003"/>
        <v>0</v>
      </c>
      <c r="OVM132" s="17">
        <f t="shared" si="1003"/>
        <v>0</v>
      </c>
      <c r="OVN132" s="17">
        <f t="shared" si="1003"/>
        <v>0</v>
      </c>
      <c r="OVO132" s="17">
        <f t="shared" si="1003"/>
        <v>0</v>
      </c>
      <c r="OVP132" s="17">
        <f t="shared" si="1003"/>
        <v>0</v>
      </c>
      <c r="OVQ132" s="17">
        <f t="shared" si="1003"/>
        <v>0</v>
      </c>
      <c r="OVR132" s="17">
        <f t="shared" si="1003"/>
        <v>0</v>
      </c>
      <c r="OVS132" s="17">
        <f t="shared" si="1003"/>
        <v>0</v>
      </c>
      <c r="OVT132" s="17">
        <f t="shared" si="1003"/>
        <v>0</v>
      </c>
      <c r="OVU132" s="17">
        <f t="shared" si="1003"/>
        <v>0</v>
      </c>
      <c r="OVV132" s="17">
        <f t="shared" si="1003"/>
        <v>0</v>
      </c>
      <c r="OVW132" s="17">
        <f t="shared" si="1003"/>
        <v>0</v>
      </c>
      <c r="OVX132" s="17">
        <f t="shared" si="1003"/>
        <v>0</v>
      </c>
      <c r="OVY132" s="17">
        <f t="shared" si="1003"/>
        <v>0</v>
      </c>
      <c r="OVZ132" s="17">
        <f t="shared" si="1003"/>
        <v>0</v>
      </c>
      <c r="OWA132" s="17">
        <f t="shared" si="1003"/>
        <v>0</v>
      </c>
      <c r="OWB132" s="17">
        <f t="shared" si="1003"/>
        <v>0</v>
      </c>
      <c r="OWC132" s="17">
        <f t="shared" si="1003"/>
        <v>0</v>
      </c>
      <c r="OWD132" s="17">
        <f t="shared" si="1003"/>
        <v>0</v>
      </c>
      <c r="OWE132" s="17">
        <f t="shared" si="1003"/>
        <v>0</v>
      </c>
      <c r="OWF132" s="17">
        <f t="shared" si="1003"/>
        <v>0</v>
      </c>
      <c r="OWG132" s="17">
        <f t="shared" si="1003"/>
        <v>0</v>
      </c>
      <c r="OWH132" s="17">
        <f t="shared" si="1003"/>
        <v>0</v>
      </c>
      <c r="OWI132" s="17">
        <f t="shared" si="1003"/>
        <v>0</v>
      </c>
      <c r="OWJ132" s="17">
        <f t="shared" si="1003"/>
        <v>0</v>
      </c>
      <c r="OWK132" s="17">
        <f t="shared" si="1003"/>
        <v>0</v>
      </c>
      <c r="OWL132" s="17">
        <f t="shared" si="1003"/>
        <v>0</v>
      </c>
      <c r="OWM132" s="17">
        <f t="shared" si="1003"/>
        <v>0</v>
      </c>
      <c r="OWN132" s="17">
        <f t="shared" si="1003"/>
        <v>0</v>
      </c>
      <c r="OWO132" s="17">
        <f t="shared" si="1003"/>
        <v>0</v>
      </c>
      <c r="OWP132" s="17">
        <f t="shared" si="1003"/>
        <v>0</v>
      </c>
      <c r="OWQ132" s="17">
        <f t="shared" si="1003"/>
        <v>0</v>
      </c>
      <c r="OWR132" s="17">
        <f t="shared" si="1003"/>
        <v>0</v>
      </c>
      <c r="OWS132" s="17">
        <f t="shared" si="1003"/>
        <v>0</v>
      </c>
      <c r="OWT132" s="17">
        <f t="shared" si="1003"/>
        <v>0</v>
      </c>
      <c r="OWU132" s="17">
        <f t="shared" si="1003"/>
        <v>0</v>
      </c>
      <c r="OWV132" s="17">
        <f t="shared" si="1003"/>
        <v>0</v>
      </c>
      <c r="OWW132" s="17">
        <f t="shared" si="1003"/>
        <v>0</v>
      </c>
      <c r="OWX132" s="17">
        <f t="shared" si="1003"/>
        <v>0</v>
      </c>
      <c r="OWY132" s="17">
        <f t="shared" si="1003"/>
        <v>0</v>
      </c>
      <c r="OWZ132" s="17">
        <f t="shared" si="1003"/>
        <v>0</v>
      </c>
      <c r="OXA132" s="17">
        <f t="shared" si="1003"/>
        <v>0</v>
      </c>
      <c r="OXB132" s="17">
        <f t="shared" si="1003"/>
        <v>0</v>
      </c>
      <c r="OXC132" s="17">
        <f t="shared" si="1003"/>
        <v>0</v>
      </c>
      <c r="OXD132" s="17">
        <f t="shared" ref="OXD132:OZO132" si="1004">+OXD118*OXD$21/$C$41</f>
        <v>0</v>
      </c>
      <c r="OXE132" s="17">
        <f t="shared" si="1004"/>
        <v>0</v>
      </c>
      <c r="OXF132" s="17">
        <f t="shared" si="1004"/>
        <v>0</v>
      </c>
      <c r="OXG132" s="17">
        <f t="shared" si="1004"/>
        <v>0</v>
      </c>
      <c r="OXH132" s="17">
        <f t="shared" si="1004"/>
        <v>0</v>
      </c>
      <c r="OXI132" s="17">
        <f t="shared" si="1004"/>
        <v>0</v>
      </c>
      <c r="OXJ132" s="17">
        <f t="shared" si="1004"/>
        <v>0</v>
      </c>
      <c r="OXK132" s="17">
        <f t="shared" si="1004"/>
        <v>0</v>
      </c>
      <c r="OXL132" s="17">
        <f t="shared" si="1004"/>
        <v>0</v>
      </c>
      <c r="OXM132" s="17">
        <f t="shared" si="1004"/>
        <v>0</v>
      </c>
      <c r="OXN132" s="17">
        <f t="shared" si="1004"/>
        <v>0</v>
      </c>
      <c r="OXO132" s="17">
        <f t="shared" si="1004"/>
        <v>0</v>
      </c>
      <c r="OXP132" s="17">
        <f t="shared" si="1004"/>
        <v>0</v>
      </c>
      <c r="OXQ132" s="17">
        <f t="shared" si="1004"/>
        <v>0</v>
      </c>
      <c r="OXR132" s="17">
        <f t="shared" si="1004"/>
        <v>0</v>
      </c>
      <c r="OXS132" s="17">
        <f t="shared" si="1004"/>
        <v>0</v>
      </c>
      <c r="OXT132" s="17">
        <f t="shared" si="1004"/>
        <v>0</v>
      </c>
      <c r="OXU132" s="17">
        <f t="shared" si="1004"/>
        <v>0</v>
      </c>
      <c r="OXV132" s="17">
        <f t="shared" si="1004"/>
        <v>0</v>
      </c>
      <c r="OXW132" s="17">
        <f t="shared" si="1004"/>
        <v>0</v>
      </c>
      <c r="OXX132" s="17">
        <f t="shared" si="1004"/>
        <v>0</v>
      </c>
      <c r="OXY132" s="17">
        <f t="shared" si="1004"/>
        <v>0</v>
      </c>
      <c r="OXZ132" s="17">
        <f t="shared" si="1004"/>
        <v>0</v>
      </c>
      <c r="OYA132" s="17">
        <f t="shared" si="1004"/>
        <v>0</v>
      </c>
      <c r="OYB132" s="17">
        <f t="shared" si="1004"/>
        <v>0</v>
      </c>
      <c r="OYC132" s="17">
        <f t="shared" si="1004"/>
        <v>0</v>
      </c>
      <c r="OYD132" s="17">
        <f t="shared" si="1004"/>
        <v>0</v>
      </c>
      <c r="OYE132" s="17">
        <f t="shared" si="1004"/>
        <v>0</v>
      </c>
      <c r="OYF132" s="17">
        <f t="shared" si="1004"/>
        <v>0</v>
      </c>
      <c r="OYG132" s="17">
        <f t="shared" si="1004"/>
        <v>0</v>
      </c>
      <c r="OYH132" s="17">
        <f t="shared" si="1004"/>
        <v>0</v>
      </c>
      <c r="OYI132" s="17">
        <f t="shared" si="1004"/>
        <v>0</v>
      </c>
      <c r="OYJ132" s="17">
        <f t="shared" si="1004"/>
        <v>0</v>
      </c>
      <c r="OYK132" s="17">
        <f t="shared" si="1004"/>
        <v>0</v>
      </c>
      <c r="OYL132" s="17">
        <f t="shared" si="1004"/>
        <v>0</v>
      </c>
      <c r="OYM132" s="17">
        <f t="shared" si="1004"/>
        <v>0</v>
      </c>
      <c r="OYN132" s="17">
        <f t="shared" si="1004"/>
        <v>0</v>
      </c>
      <c r="OYO132" s="17">
        <f t="shared" si="1004"/>
        <v>0</v>
      </c>
      <c r="OYP132" s="17">
        <f t="shared" si="1004"/>
        <v>0</v>
      </c>
      <c r="OYQ132" s="17">
        <f t="shared" si="1004"/>
        <v>0</v>
      </c>
      <c r="OYR132" s="17">
        <f t="shared" si="1004"/>
        <v>0</v>
      </c>
      <c r="OYS132" s="17">
        <f t="shared" si="1004"/>
        <v>0</v>
      </c>
      <c r="OYT132" s="17">
        <f t="shared" si="1004"/>
        <v>0</v>
      </c>
      <c r="OYU132" s="17">
        <f t="shared" si="1004"/>
        <v>0</v>
      </c>
      <c r="OYV132" s="17">
        <f t="shared" si="1004"/>
        <v>0</v>
      </c>
      <c r="OYW132" s="17">
        <f t="shared" si="1004"/>
        <v>0</v>
      </c>
      <c r="OYX132" s="17">
        <f t="shared" si="1004"/>
        <v>0</v>
      </c>
      <c r="OYY132" s="17">
        <f t="shared" si="1004"/>
        <v>0</v>
      </c>
      <c r="OYZ132" s="17">
        <f t="shared" si="1004"/>
        <v>0</v>
      </c>
      <c r="OZA132" s="17">
        <f t="shared" si="1004"/>
        <v>0</v>
      </c>
      <c r="OZB132" s="17">
        <f t="shared" si="1004"/>
        <v>0</v>
      </c>
      <c r="OZC132" s="17">
        <f t="shared" si="1004"/>
        <v>0</v>
      </c>
      <c r="OZD132" s="17">
        <f t="shared" si="1004"/>
        <v>0</v>
      </c>
      <c r="OZE132" s="17">
        <f t="shared" si="1004"/>
        <v>0</v>
      </c>
      <c r="OZF132" s="17">
        <f t="shared" si="1004"/>
        <v>0</v>
      </c>
      <c r="OZG132" s="17">
        <f t="shared" si="1004"/>
        <v>0</v>
      </c>
      <c r="OZH132" s="17">
        <f t="shared" si="1004"/>
        <v>0</v>
      </c>
      <c r="OZI132" s="17">
        <f t="shared" si="1004"/>
        <v>0</v>
      </c>
      <c r="OZJ132" s="17">
        <f t="shared" si="1004"/>
        <v>0</v>
      </c>
      <c r="OZK132" s="17">
        <f t="shared" si="1004"/>
        <v>0</v>
      </c>
      <c r="OZL132" s="17">
        <f t="shared" si="1004"/>
        <v>0</v>
      </c>
      <c r="OZM132" s="17">
        <f t="shared" si="1004"/>
        <v>0</v>
      </c>
      <c r="OZN132" s="17">
        <f t="shared" si="1004"/>
        <v>0</v>
      </c>
      <c r="OZO132" s="17">
        <f t="shared" si="1004"/>
        <v>0</v>
      </c>
      <c r="OZP132" s="17">
        <f t="shared" ref="OZP132:PCA132" si="1005">+OZP118*OZP$21/$C$41</f>
        <v>0</v>
      </c>
      <c r="OZQ132" s="17">
        <f t="shared" si="1005"/>
        <v>0</v>
      </c>
      <c r="OZR132" s="17">
        <f t="shared" si="1005"/>
        <v>0</v>
      </c>
      <c r="OZS132" s="17">
        <f t="shared" si="1005"/>
        <v>0</v>
      </c>
      <c r="OZT132" s="17">
        <f t="shared" si="1005"/>
        <v>0</v>
      </c>
      <c r="OZU132" s="17">
        <f t="shared" si="1005"/>
        <v>0</v>
      </c>
      <c r="OZV132" s="17">
        <f t="shared" si="1005"/>
        <v>0</v>
      </c>
      <c r="OZW132" s="17">
        <f t="shared" si="1005"/>
        <v>0</v>
      </c>
      <c r="OZX132" s="17">
        <f t="shared" si="1005"/>
        <v>0</v>
      </c>
      <c r="OZY132" s="17">
        <f t="shared" si="1005"/>
        <v>0</v>
      </c>
      <c r="OZZ132" s="17">
        <f t="shared" si="1005"/>
        <v>0</v>
      </c>
      <c r="PAA132" s="17">
        <f t="shared" si="1005"/>
        <v>0</v>
      </c>
      <c r="PAB132" s="17">
        <f t="shared" si="1005"/>
        <v>0</v>
      </c>
      <c r="PAC132" s="17">
        <f t="shared" si="1005"/>
        <v>0</v>
      </c>
      <c r="PAD132" s="17">
        <f t="shared" si="1005"/>
        <v>0</v>
      </c>
      <c r="PAE132" s="17">
        <f t="shared" si="1005"/>
        <v>0</v>
      </c>
      <c r="PAF132" s="17">
        <f t="shared" si="1005"/>
        <v>0</v>
      </c>
      <c r="PAG132" s="17">
        <f t="shared" si="1005"/>
        <v>0</v>
      </c>
      <c r="PAH132" s="17">
        <f t="shared" si="1005"/>
        <v>0</v>
      </c>
      <c r="PAI132" s="17">
        <f t="shared" si="1005"/>
        <v>0</v>
      </c>
      <c r="PAJ132" s="17">
        <f t="shared" si="1005"/>
        <v>0</v>
      </c>
      <c r="PAK132" s="17">
        <f t="shared" si="1005"/>
        <v>0</v>
      </c>
      <c r="PAL132" s="17">
        <f t="shared" si="1005"/>
        <v>0</v>
      </c>
      <c r="PAM132" s="17">
        <f t="shared" si="1005"/>
        <v>0</v>
      </c>
      <c r="PAN132" s="17">
        <f t="shared" si="1005"/>
        <v>0</v>
      </c>
      <c r="PAO132" s="17">
        <f t="shared" si="1005"/>
        <v>0</v>
      </c>
      <c r="PAP132" s="17">
        <f t="shared" si="1005"/>
        <v>0</v>
      </c>
      <c r="PAQ132" s="17">
        <f t="shared" si="1005"/>
        <v>0</v>
      </c>
      <c r="PAR132" s="17">
        <f t="shared" si="1005"/>
        <v>0</v>
      </c>
      <c r="PAS132" s="17">
        <f t="shared" si="1005"/>
        <v>0</v>
      </c>
      <c r="PAT132" s="17">
        <f t="shared" si="1005"/>
        <v>0</v>
      </c>
      <c r="PAU132" s="17">
        <f t="shared" si="1005"/>
        <v>0</v>
      </c>
      <c r="PAV132" s="17">
        <f t="shared" si="1005"/>
        <v>0</v>
      </c>
      <c r="PAW132" s="17">
        <f t="shared" si="1005"/>
        <v>0</v>
      </c>
      <c r="PAX132" s="17">
        <f t="shared" si="1005"/>
        <v>0</v>
      </c>
      <c r="PAY132" s="17">
        <f t="shared" si="1005"/>
        <v>0</v>
      </c>
      <c r="PAZ132" s="17">
        <f t="shared" si="1005"/>
        <v>0</v>
      </c>
      <c r="PBA132" s="17">
        <f t="shared" si="1005"/>
        <v>0</v>
      </c>
      <c r="PBB132" s="17">
        <f t="shared" si="1005"/>
        <v>0</v>
      </c>
      <c r="PBC132" s="17">
        <f t="shared" si="1005"/>
        <v>0</v>
      </c>
      <c r="PBD132" s="17">
        <f t="shared" si="1005"/>
        <v>0</v>
      </c>
      <c r="PBE132" s="17">
        <f t="shared" si="1005"/>
        <v>0</v>
      </c>
      <c r="PBF132" s="17">
        <f t="shared" si="1005"/>
        <v>0</v>
      </c>
      <c r="PBG132" s="17">
        <f t="shared" si="1005"/>
        <v>0</v>
      </c>
      <c r="PBH132" s="17">
        <f t="shared" si="1005"/>
        <v>0</v>
      </c>
      <c r="PBI132" s="17">
        <f t="shared" si="1005"/>
        <v>0</v>
      </c>
      <c r="PBJ132" s="17">
        <f t="shared" si="1005"/>
        <v>0</v>
      </c>
      <c r="PBK132" s="17">
        <f t="shared" si="1005"/>
        <v>0</v>
      </c>
      <c r="PBL132" s="17">
        <f t="shared" si="1005"/>
        <v>0</v>
      </c>
      <c r="PBM132" s="17">
        <f t="shared" si="1005"/>
        <v>0</v>
      </c>
      <c r="PBN132" s="17">
        <f t="shared" si="1005"/>
        <v>0</v>
      </c>
      <c r="PBO132" s="17">
        <f t="shared" si="1005"/>
        <v>0</v>
      </c>
      <c r="PBP132" s="17">
        <f t="shared" si="1005"/>
        <v>0</v>
      </c>
      <c r="PBQ132" s="17">
        <f t="shared" si="1005"/>
        <v>0</v>
      </c>
      <c r="PBR132" s="17">
        <f t="shared" si="1005"/>
        <v>0</v>
      </c>
      <c r="PBS132" s="17">
        <f t="shared" si="1005"/>
        <v>0</v>
      </c>
      <c r="PBT132" s="17">
        <f t="shared" si="1005"/>
        <v>0</v>
      </c>
      <c r="PBU132" s="17">
        <f t="shared" si="1005"/>
        <v>0</v>
      </c>
      <c r="PBV132" s="17">
        <f t="shared" si="1005"/>
        <v>0</v>
      </c>
      <c r="PBW132" s="17">
        <f t="shared" si="1005"/>
        <v>0</v>
      </c>
      <c r="PBX132" s="17">
        <f t="shared" si="1005"/>
        <v>0</v>
      </c>
      <c r="PBY132" s="17">
        <f t="shared" si="1005"/>
        <v>0</v>
      </c>
      <c r="PBZ132" s="17">
        <f t="shared" si="1005"/>
        <v>0</v>
      </c>
      <c r="PCA132" s="17">
        <f t="shared" si="1005"/>
        <v>0</v>
      </c>
      <c r="PCB132" s="17">
        <f t="shared" ref="PCB132:PEM132" si="1006">+PCB118*PCB$21/$C$41</f>
        <v>0</v>
      </c>
      <c r="PCC132" s="17">
        <f t="shared" si="1006"/>
        <v>0</v>
      </c>
      <c r="PCD132" s="17">
        <f t="shared" si="1006"/>
        <v>0</v>
      </c>
      <c r="PCE132" s="17">
        <f t="shared" si="1006"/>
        <v>0</v>
      </c>
      <c r="PCF132" s="17">
        <f t="shared" si="1006"/>
        <v>0</v>
      </c>
      <c r="PCG132" s="17">
        <f t="shared" si="1006"/>
        <v>0</v>
      </c>
      <c r="PCH132" s="17">
        <f t="shared" si="1006"/>
        <v>0</v>
      </c>
      <c r="PCI132" s="17">
        <f t="shared" si="1006"/>
        <v>0</v>
      </c>
      <c r="PCJ132" s="17">
        <f t="shared" si="1006"/>
        <v>0</v>
      </c>
      <c r="PCK132" s="17">
        <f t="shared" si="1006"/>
        <v>0</v>
      </c>
      <c r="PCL132" s="17">
        <f t="shared" si="1006"/>
        <v>0</v>
      </c>
      <c r="PCM132" s="17">
        <f t="shared" si="1006"/>
        <v>0</v>
      </c>
      <c r="PCN132" s="17">
        <f t="shared" si="1006"/>
        <v>0</v>
      </c>
      <c r="PCO132" s="17">
        <f t="shared" si="1006"/>
        <v>0</v>
      </c>
      <c r="PCP132" s="17">
        <f t="shared" si="1006"/>
        <v>0</v>
      </c>
      <c r="PCQ132" s="17">
        <f t="shared" si="1006"/>
        <v>0</v>
      </c>
      <c r="PCR132" s="17">
        <f t="shared" si="1006"/>
        <v>0</v>
      </c>
      <c r="PCS132" s="17">
        <f t="shared" si="1006"/>
        <v>0</v>
      </c>
      <c r="PCT132" s="17">
        <f t="shared" si="1006"/>
        <v>0</v>
      </c>
      <c r="PCU132" s="17">
        <f t="shared" si="1006"/>
        <v>0</v>
      </c>
      <c r="PCV132" s="17">
        <f t="shared" si="1006"/>
        <v>0</v>
      </c>
      <c r="PCW132" s="17">
        <f t="shared" si="1006"/>
        <v>0</v>
      </c>
      <c r="PCX132" s="17">
        <f t="shared" si="1006"/>
        <v>0</v>
      </c>
      <c r="PCY132" s="17">
        <f t="shared" si="1006"/>
        <v>0</v>
      </c>
      <c r="PCZ132" s="17">
        <f t="shared" si="1006"/>
        <v>0</v>
      </c>
      <c r="PDA132" s="17">
        <f t="shared" si="1006"/>
        <v>0</v>
      </c>
      <c r="PDB132" s="17">
        <f t="shared" si="1006"/>
        <v>0</v>
      </c>
      <c r="PDC132" s="17">
        <f t="shared" si="1006"/>
        <v>0</v>
      </c>
      <c r="PDD132" s="17">
        <f t="shared" si="1006"/>
        <v>0</v>
      </c>
      <c r="PDE132" s="17">
        <f t="shared" si="1006"/>
        <v>0</v>
      </c>
      <c r="PDF132" s="17">
        <f t="shared" si="1006"/>
        <v>0</v>
      </c>
      <c r="PDG132" s="17">
        <f t="shared" si="1006"/>
        <v>0</v>
      </c>
      <c r="PDH132" s="17">
        <f t="shared" si="1006"/>
        <v>0</v>
      </c>
      <c r="PDI132" s="17">
        <f t="shared" si="1006"/>
        <v>0</v>
      </c>
      <c r="PDJ132" s="17">
        <f t="shared" si="1006"/>
        <v>0</v>
      </c>
      <c r="PDK132" s="17">
        <f t="shared" si="1006"/>
        <v>0</v>
      </c>
      <c r="PDL132" s="17">
        <f t="shared" si="1006"/>
        <v>0</v>
      </c>
      <c r="PDM132" s="17">
        <f t="shared" si="1006"/>
        <v>0</v>
      </c>
      <c r="PDN132" s="17">
        <f t="shared" si="1006"/>
        <v>0</v>
      </c>
      <c r="PDO132" s="17">
        <f t="shared" si="1006"/>
        <v>0</v>
      </c>
      <c r="PDP132" s="17">
        <f t="shared" si="1006"/>
        <v>0</v>
      </c>
      <c r="PDQ132" s="17">
        <f t="shared" si="1006"/>
        <v>0</v>
      </c>
      <c r="PDR132" s="17">
        <f t="shared" si="1006"/>
        <v>0</v>
      </c>
      <c r="PDS132" s="17">
        <f t="shared" si="1006"/>
        <v>0</v>
      </c>
      <c r="PDT132" s="17">
        <f t="shared" si="1006"/>
        <v>0</v>
      </c>
      <c r="PDU132" s="17">
        <f t="shared" si="1006"/>
        <v>0</v>
      </c>
      <c r="PDV132" s="17">
        <f t="shared" si="1006"/>
        <v>0</v>
      </c>
      <c r="PDW132" s="17">
        <f t="shared" si="1006"/>
        <v>0</v>
      </c>
      <c r="PDX132" s="17">
        <f t="shared" si="1006"/>
        <v>0</v>
      </c>
      <c r="PDY132" s="17">
        <f t="shared" si="1006"/>
        <v>0</v>
      </c>
      <c r="PDZ132" s="17">
        <f t="shared" si="1006"/>
        <v>0</v>
      </c>
      <c r="PEA132" s="17">
        <f t="shared" si="1006"/>
        <v>0</v>
      </c>
      <c r="PEB132" s="17">
        <f t="shared" si="1006"/>
        <v>0</v>
      </c>
      <c r="PEC132" s="17">
        <f t="shared" si="1006"/>
        <v>0</v>
      </c>
      <c r="PED132" s="17">
        <f t="shared" si="1006"/>
        <v>0</v>
      </c>
      <c r="PEE132" s="17">
        <f t="shared" si="1006"/>
        <v>0</v>
      </c>
      <c r="PEF132" s="17">
        <f t="shared" si="1006"/>
        <v>0</v>
      </c>
      <c r="PEG132" s="17">
        <f t="shared" si="1006"/>
        <v>0</v>
      </c>
      <c r="PEH132" s="17">
        <f t="shared" si="1006"/>
        <v>0</v>
      </c>
      <c r="PEI132" s="17">
        <f t="shared" si="1006"/>
        <v>0</v>
      </c>
      <c r="PEJ132" s="17">
        <f t="shared" si="1006"/>
        <v>0</v>
      </c>
      <c r="PEK132" s="17">
        <f t="shared" si="1006"/>
        <v>0</v>
      </c>
      <c r="PEL132" s="17">
        <f t="shared" si="1006"/>
        <v>0</v>
      </c>
      <c r="PEM132" s="17">
        <f t="shared" si="1006"/>
        <v>0</v>
      </c>
      <c r="PEN132" s="17">
        <f t="shared" ref="PEN132:PGY132" si="1007">+PEN118*PEN$21/$C$41</f>
        <v>0</v>
      </c>
      <c r="PEO132" s="17">
        <f t="shared" si="1007"/>
        <v>0</v>
      </c>
      <c r="PEP132" s="17">
        <f t="shared" si="1007"/>
        <v>0</v>
      </c>
      <c r="PEQ132" s="17">
        <f t="shared" si="1007"/>
        <v>0</v>
      </c>
      <c r="PER132" s="17">
        <f t="shared" si="1007"/>
        <v>0</v>
      </c>
      <c r="PES132" s="17">
        <f t="shared" si="1007"/>
        <v>0</v>
      </c>
      <c r="PET132" s="17">
        <f t="shared" si="1007"/>
        <v>0</v>
      </c>
      <c r="PEU132" s="17">
        <f t="shared" si="1007"/>
        <v>0</v>
      </c>
      <c r="PEV132" s="17">
        <f t="shared" si="1007"/>
        <v>0</v>
      </c>
      <c r="PEW132" s="17">
        <f t="shared" si="1007"/>
        <v>0</v>
      </c>
      <c r="PEX132" s="17">
        <f t="shared" si="1007"/>
        <v>0</v>
      </c>
      <c r="PEY132" s="17">
        <f t="shared" si="1007"/>
        <v>0</v>
      </c>
      <c r="PEZ132" s="17">
        <f t="shared" si="1007"/>
        <v>0</v>
      </c>
      <c r="PFA132" s="17">
        <f t="shared" si="1007"/>
        <v>0</v>
      </c>
      <c r="PFB132" s="17">
        <f t="shared" si="1007"/>
        <v>0</v>
      </c>
      <c r="PFC132" s="17">
        <f t="shared" si="1007"/>
        <v>0</v>
      </c>
      <c r="PFD132" s="17">
        <f t="shared" si="1007"/>
        <v>0</v>
      </c>
      <c r="PFE132" s="17">
        <f t="shared" si="1007"/>
        <v>0</v>
      </c>
      <c r="PFF132" s="17">
        <f t="shared" si="1007"/>
        <v>0</v>
      </c>
      <c r="PFG132" s="17">
        <f t="shared" si="1007"/>
        <v>0</v>
      </c>
      <c r="PFH132" s="17">
        <f t="shared" si="1007"/>
        <v>0</v>
      </c>
      <c r="PFI132" s="17">
        <f t="shared" si="1007"/>
        <v>0</v>
      </c>
      <c r="PFJ132" s="17">
        <f t="shared" si="1007"/>
        <v>0</v>
      </c>
      <c r="PFK132" s="17">
        <f t="shared" si="1007"/>
        <v>0</v>
      </c>
      <c r="PFL132" s="17">
        <f t="shared" si="1007"/>
        <v>0</v>
      </c>
      <c r="PFM132" s="17">
        <f t="shared" si="1007"/>
        <v>0</v>
      </c>
      <c r="PFN132" s="17">
        <f t="shared" si="1007"/>
        <v>0</v>
      </c>
      <c r="PFO132" s="17">
        <f t="shared" si="1007"/>
        <v>0</v>
      </c>
      <c r="PFP132" s="17">
        <f t="shared" si="1007"/>
        <v>0</v>
      </c>
      <c r="PFQ132" s="17">
        <f t="shared" si="1007"/>
        <v>0</v>
      </c>
      <c r="PFR132" s="17">
        <f t="shared" si="1007"/>
        <v>0</v>
      </c>
      <c r="PFS132" s="17">
        <f t="shared" si="1007"/>
        <v>0</v>
      </c>
      <c r="PFT132" s="17">
        <f t="shared" si="1007"/>
        <v>0</v>
      </c>
      <c r="PFU132" s="17">
        <f t="shared" si="1007"/>
        <v>0</v>
      </c>
      <c r="PFV132" s="17">
        <f t="shared" si="1007"/>
        <v>0</v>
      </c>
      <c r="PFW132" s="17">
        <f t="shared" si="1007"/>
        <v>0</v>
      </c>
      <c r="PFX132" s="17">
        <f t="shared" si="1007"/>
        <v>0</v>
      </c>
      <c r="PFY132" s="17">
        <f t="shared" si="1007"/>
        <v>0</v>
      </c>
      <c r="PFZ132" s="17">
        <f t="shared" si="1007"/>
        <v>0</v>
      </c>
      <c r="PGA132" s="17">
        <f t="shared" si="1007"/>
        <v>0</v>
      </c>
      <c r="PGB132" s="17">
        <f t="shared" si="1007"/>
        <v>0</v>
      </c>
      <c r="PGC132" s="17">
        <f t="shared" si="1007"/>
        <v>0</v>
      </c>
      <c r="PGD132" s="17">
        <f t="shared" si="1007"/>
        <v>0</v>
      </c>
      <c r="PGE132" s="17">
        <f t="shared" si="1007"/>
        <v>0</v>
      </c>
      <c r="PGF132" s="17">
        <f t="shared" si="1007"/>
        <v>0</v>
      </c>
      <c r="PGG132" s="17">
        <f t="shared" si="1007"/>
        <v>0</v>
      </c>
      <c r="PGH132" s="17">
        <f t="shared" si="1007"/>
        <v>0</v>
      </c>
      <c r="PGI132" s="17">
        <f t="shared" si="1007"/>
        <v>0</v>
      </c>
      <c r="PGJ132" s="17">
        <f t="shared" si="1007"/>
        <v>0</v>
      </c>
      <c r="PGK132" s="17">
        <f t="shared" si="1007"/>
        <v>0</v>
      </c>
      <c r="PGL132" s="17">
        <f t="shared" si="1007"/>
        <v>0</v>
      </c>
      <c r="PGM132" s="17">
        <f t="shared" si="1007"/>
        <v>0</v>
      </c>
      <c r="PGN132" s="17">
        <f t="shared" si="1007"/>
        <v>0</v>
      </c>
      <c r="PGO132" s="17">
        <f t="shared" si="1007"/>
        <v>0</v>
      </c>
      <c r="PGP132" s="17">
        <f t="shared" si="1007"/>
        <v>0</v>
      </c>
      <c r="PGQ132" s="17">
        <f t="shared" si="1007"/>
        <v>0</v>
      </c>
      <c r="PGR132" s="17">
        <f t="shared" si="1007"/>
        <v>0</v>
      </c>
      <c r="PGS132" s="17">
        <f t="shared" si="1007"/>
        <v>0</v>
      </c>
      <c r="PGT132" s="17">
        <f t="shared" si="1007"/>
        <v>0</v>
      </c>
      <c r="PGU132" s="17">
        <f t="shared" si="1007"/>
        <v>0</v>
      </c>
      <c r="PGV132" s="17">
        <f t="shared" si="1007"/>
        <v>0</v>
      </c>
      <c r="PGW132" s="17">
        <f t="shared" si="1007"/>
        <v>0</v>
      </c>
      <c r="PGX132" s="17">
        <f t="shared" si="1007"/>
        <v>0</v>
      </c>
      <c r="PGY132" s="17">
        <f t="shared" si="1007"/>
        <v>0</v>
      </c>
      <c r="PGZ132" s="17">
        <f t="shared" ref="PGZ132:PJK132" si="1008">+PGZ118*PGZ$21/$C$41</f>
        <v>0</v>
      </c>
      <c r="PHA132" s="17">
        <f t="shared" si="1008"/>
        <v>0</v>
      </c>
      <c r="PHB132" s="17">
        <f t="shared" si="1008"/>
        <v>0</v>
      </c>
      <c r="PHC132" s="17">
        <f t="shared" si="1008"/>
        <v>0</v>
      </c>
      <c r="PHD132" s="17">
        <f t="shared" si="1008"/>
        <v>0</v>
      </c>
      <c r="PHE132" s="17">
        <f t="shared" si="1008"/>
        <v>0</v>
      </c>
      <c r="PHF132" s="17">
        <f t="shared" si="1008"/>
        <v>0</v>
      </c>
      <c r="PHG132" s="17">
        <f t="shared" si="1008"/>
        <v>0</v>
      </c>
      <c r="PHH132" s="17">
        <f t="shared" si="1008"/>
        <v>0</v>
      </c>
      <c r="PHI132" s="17">
        <f t="shared" si="1008"/>
        <v>0</v>
      </c>
      <c r="PHJ132" s="17">
        <f t="shared" si="1008"/>
        <v>0</v>
      </c>
      <c r="PHK132" s="17">
        <f t="shared" si="1008"/>
        <v>0</v>
      </c>
      <c r="PHL132" s="17">
        <f t="shared" si="1008"/>
        <v>0</v>
      </c>
      <c r="PHM132" s="17">
        <f t="shared" si="1008"/>
        <v>0</v>
      </c>
      <c r="PHN132" s="17">
        <f t="shared" si="1008"/>
        <v>0</v>
      </c>
      <c r="PHO132" s="17">
        <f t="shared" si="1008"/>
        <v>0</v>
      </c>
      <c r="PHP132" s="17">
        <f t="shared" si="1008"/>
        <v>0</v>
      </c>
      <c r="PHQ132" s="17">
        <f t="shared" si="1008"/>
        <v>0</v>
      </c>
      <c r="PHR132" s="17">
        <f t="shared" si="1008"/>
        <v>0</v>
      </c>
      <c r="PHS132" s="17">
        <f t="shared" si="1008"/>
        <v>0</v>
      </c>
      <c r="PHT132" s="17">
        <f t="shared" si="1008"/>
        <v>0</v>
      </c>
      <c r="PHU132" s="17">
        <f t="shared" si="1008"/>
        <v>0</v>
      </c>
      <c r="PHV132" s="17">
        <f t="shared" si="1008"/>
        <v>0</v>
      </c>
      <c r="PHW132" s="17">
        <f t="shared" si="1008"/>
        <v>0</v>
      </c>
      <c r="PHX132" s="17">
        <f t="shared" si="1008"/>
        <v>0</v>
      </c>
      <c r="PHY132" s="17">
        <f t="shared" si="1008"/>
        <v>0</v>
      </c>
      <c r="PHZ132" s="17">
        <f t="shared" si="1008"/>
        <v>0</v>
      </c>
      <c r="PIA132" s="17">
        <f t="shared" si="1008"/>
        <v>0</v>
      </c>
      <c r="PIB132" s="17">
        <f t="shared" si="1008"/>
        <v>0</v>
      </c>
      <c r="PIC132" s="17">
        <f t="shared" si="1008"/>
        <v>0</v>
      </c>
      <c r="PID132" s="17">
        <f t="shared" si="1008"/>
        <v>0</v>
      </c>
      <c r="PIE132" s="17">
        <f t="shared" si="1008"/>
        <v>0</v>
      </c>
      <c r="PIF132" s="17">
        <f t="shared" si="1008"/>
        <v>0</v>
      </c>
      <c r="PIG132" s="17">
        <f t="shared" si="1008"/>
        <v>0</v>
      </c>
      <c r="PIH132" s="17">
        <f t="shared" si="1008"/>
        <v>0</v>
      </c>
      <c r="PII132" s="17">
        <f t="shared" si="1008"/>
        <v>0</v>
      </c>
      <c r="PIJ132" s="17">
        <f t="shared" si="1008"/>
        <v>0</v>
      </c>
      <c r="PIK132" s="17">
        <f t="shared" si="1008"/>
        <v>0</v>
      </c>
      <c r="PIL132" s="17">
        <f t="shared" si="1008"/>
        <v>0</v>
      </c>
      <c r="PIM132" s="17">
        <f t="shared" si="1008"/>
        <v>0</v>
      </c>
      <c r="PIN132" s="17">
        <f t="shared" si="1008"/>
        <v>0</v>
      </c>
      <c r="PIO132" s="17">
        <f t="shared" si="1008"/>
        <v>0</v>
      </c>
      <c r="PIP132" s="17">
        <f t="shared" si="1008"/>
        <v>0</v>
      </c>
      <c r="PIQ132" s="17">
        <f t="shared" si="1008"/>
        <v>0</v>
      </c>
      <c r="PIR132" s="17">
        <f t="shared" si="1008"/>
        <v>0</v>
      </c>
      <c r="PIS132" s="17">
        <f t="shared" si="1008"/>
        <v>0</v>
      </c>
      <c r="PIT132" s="17">
        <f t="shared" si="1008"/>
        <v>0</v>
      </c>
      <c r="PIU132" s="17">
        <f t="shared" si="1008"/>
        <v>0</v>
      </c>
      <c r="PIV132" s="17">
        <f t="shared" si="1008"/>
        <v>0</v>
      </c>
      <c r="PIW132" s="17">
        <f t="shared" si="1008"/>
        <v>0</v>
      </c>
      <c r="PIX132" s="17">
        <f t="shared" si="1008"/>
        <v>0</v>
      </c>
      <c r="PIY132" s="17">
        <f t="shared" si="1008"/>
        <v>0</v>
      </c>
      <c r="PIZ132" s="17">
        <f t="shared" si="1008"/>
        <v>0</v>
      </c>
      <c r="PJA132" s="17">
        <f t="shared" si="1008"/>
        <v>0</v>
      </c>
      <c r="PJB132" s="17">
        <f t="shared" si="1008"/>
        <v>0</v>
      </c>
      <c r="PJC132" s="17">
        <f t="shared" si="1008"/>
        <v>0</v>
      </c>
      <c r="PJD132" s="17">
        <f t="shared" si="1008"/>
        <v>0</v>
      </c>
      <c r="PJE132" s="17">
        <f t="shared" si="1008"/>
        <v>0</v>
      </c>
      <c r="PJF132" s="17">
        <f t="shared" si="1008"/>
        <v>0</v>
      </c>
      <c r="PJG132" s="17">
        <f t="shared" si="1008"/>
        <v>0</v>
      </c>
      <c r="PJH132" s="17">
        <f t="shared" si="1008"/>
        <v>0</v>
      </c>
      <c r="PJI132" s="17">
        <f t="shared" si="1008"/>
        <v>0</v>
      </c>
      <c r="PJJ132" s="17">
        <f t="shared" si="1008"/>
        <v>0</v>
      </c>
      <c r="PJK132" s="17">
        <f t="shared" si="1008"/>
        <v>0</v>
      </c>
      <c r="PJL132" s="17">
        <f t="shared" ref="PJL132:PLW132" si="1009">+PJL118*PJL$21/$C$41</f>
        <v>0</v>
      </c>
      <c r="PJM132" s="17">
        <f t="shared" si="1009"/>
        <v>0</v>
      </c>
      <c r="PJN132" s="17">
        <f t="shared" si="1009"/>
        <v>0</v>
      </c>
      <c r="PJO132" s="17">
        <f t="shared" si="1009"/>
        <v>0</v>
      </c>
      <c r="PJP132" s="17">
        <f t="shared" si="1009"/>
        <v>0</v>
      </c>
      <c r="PJQ132" s="17">
        <f t="shared" si="1009"/>
        <v>0</v>
      </c>
      <c r="PJR132" s="17">
        <f t="shared" si="1009"/>
        <v>0</v>
      </c>
      <c r="PJS132" s="17">
        <f t="shared" si="1009"/>
        <v>0</v>
      </c>
      <c r="PJT132" s="17">
        <f t="shared" si="1009"/>
        <v>0</v>
      </c>
      <c r="PJU132" s="17">
        <f t="shared" si="1009"/>
        <v>0</v>
      </c>
      <c r="PJV132" s="17">
        <f t="shared" si="1009"/>
        <v>0</v>
      </c>
      <c r="PJW132" s="17">
        <f t="shared" si="1009"/>
        <v>0</v>
      </c>
      <c r="PJX132" s="17">
        <f t="shared" si="1009"/>
        <v>0</v>
      </c>
      <c r="PJY132" s="17">
        <f t="shared" si="1009"/>
        <v>0</v>
      </c>
      <c r="PJZ132" s="17">
        <f t="shared" si="1009"/>
        <v>0</v>
      </c>
      <c r="PKA132" s="17">
        <f t="shared" si="1009"/>
        <v>0</v>
      </c>
      <c r="PKB132" s="17">
        <f t="shared" si="1009"/>
        <v>0</v>
      </c>
      <c r="PKC132" s="17">
        <f t="shared" si="1009"/>
        <v>0</v>
      </c>
      <c r="PKD132" s="17">
        <f t="shared" si="1009"/>
        <v>0</v>
      </c>
      <c r="PKE132" s="17">
        <f t="shared" si="1009"/>
        <v>0</v>
      </c>
      <c r="PKF132" s="17">
        <f t="shared" si="1009"/>
        <v>0</v>
      </c>
      <c r="PKG132" s="17">
        <f t="shared" si="1009"/>
        <v>0</v>
      </c>
      <c r="PKH132" s="17">
        <f t="shared" si="1009"/>
        <v>0</v>
      </c>
      <c r="PKI132" s="17">
        <f t="shared" si="1009"/>
        <v>0</v>
      </c>
      <c r="PKJ132" s="17">
        <f t="shared" si="1009"/>
        <v>0</v>
      </c>
      <c r="PKK132" s="17">
        <f t="shared" si="1009"/>
        <v>0</v>
      </c>
      <c r="PKL132" s="17">
        <f t="shared" si="1009"/>
        <v>0</v>
      </c>
      <c r="PKM132" s="17">
        <f t="shared" si="1009"/>
        <v>0</v>
      </c>
      <c r="PKN132" s="17">
        <f t="shared" si="1009"/>
        <v>0</v>
      </c>
      <c r="PKO132" s="17">
        <f t="shared" si="1009"/>
        <v>0</v>
      </c>
      <c r="PKP132" s="17">
        <f t="shared" si="1009"/>
        <v>0</v>
      </c>
      <c r="PKQ132" s="17">
        <f t="shared" si="1009"/>
        <v>0</v>
      </c>
      <c r="PKR132" s="17">
        <f t="shared" si="1009"/>
        <v>0</v>
      </c>
      <c r="PKS132" s="17">
        <f t="shared" si="1009"/>
        <v>0</v>
      </c>
      <c r="PKT132" s="17">
        <f t="shared" si="1009"/>
        <v>0</v>
      </c>
      <c r="PKU132" s="17">
        <f t="shared" si="1009"/>
        <v>0</v>
      </c>
      <c r="PKV132" s="17">
        <f t="shared" si="1009"/>
        <v>0</v>
      </c>
      <c r="PKW132" s="17">
        <f t="shared" si="1009"/>
        <v>0</v>
      </c>
      <c r="PKX132" s="17">
        <f t="shared" si="1009"/>
        <v>0</v>
      </c>
      <c r="PKY132" s="17">
        <f t="shared" si="1009"/>
        <v>0</v>
      </c>
      <c r="PKZ132" s="17">
        <f t="shared" si="1009"/>
        <v>0</v>
      </c>
      <c r="PLA132" s="17">
        <f t="shared" si="1009"/>
        <v>0</v>
      </c>
      <c r="PLB132" s="17">
        <f t="shared" si="1009"/>
        <v>0</v>
      </c>
      <c r="PLC132" s="17">
        <f t="shared" si="1009"/>
        <v>0</v>
      </c>
      <c r="PLD132" s="17">
        <f t="shared" si="1009"/>
        <v>0</v>
      </c>
      <c r="PLE132" s="17">
        <f t="shared" si="1009"/>
        <v>0</v>
      </c>
      <c r="PLF132" s="17">
        <f t="shared" si="1009"/>
        <v>0</v>
      </c>
      <c r="PLG132" s="17">
        <f t="shared" si="1009"/>
        <v>0</v>
      </c>
      <c r="PLH132" s="17">
        <f t="shared" si="1009"/>
        <v>0</v>
      </c>
      <c r="PLI132" s="17">
        <f t="shared" si="1009"/>
        <v>0</v>
      </c>
      <c r="PLJ132" s="17">
        <f t="shared" si="1009"/>
        <v>0</v>
      </c>
      <c r="PLK132" s="17">
        <f t="shared" si="1009"/>
        <v>0</v>
      </c>
      <c r="PLL132" s="17">
        <f t="shared" si="1009"/>
        <v>0</v>
      </c>
      <c r="PLM132" s="17">
        <f t="shared" si="1009"/>
        <v>0</v>
      </c>
      <c r="PLN132" s="17">
        <f t="shared" si="1009"/>
        <v>0</v>
      </c>
      <c r="PLO132" s="17">
        <f t="shared" si="1009"/>
        <v>0</v>
      </c>
      <c r="PLP132" s="17">
        <f t="shared" si="1009"/>
        <v>0</v>
      </c>
      <c r="PLQ132" s="17">
        <f t="shared" si="1009"/>
        <v>0</v>
      </c>
      <c r="PLR132" s="17">
        <f t="shared" si="1009"/>
        <v>0</v>
      </c>
      <c r="PLS132" s="17">
        <f t="shared" si="1009"/>
        <v>0</v>
      </c>
      <c r="PLT132" s="17">
        <f t="shared" si="1009"/>
        <v>0</v>
      </c>
      <c r="PLU132" s="17">
        <f t="shared" si="1009"/>
        <v>0</v>
      </c>
      <c r="PLV132" s="17">
        <f t="shared" si="1009"/>
        <v>0</v>
      </c>
      <c r="PLW132" s="17">
        <f t="shared" si="1009"/>
        <v>0</v>
      </c>
      <c r="PLX132" s="17">
        <f t="shared" ref="PLX132:POI132" si="1010">+PLX118*PLX$21/$C$41</f>
        <v>0</v>
      </c>
      <c r="PLY132" s="17">
        <f t="shared" si="1010"/>
        <v>0</v>
      </c>
      <c r="PLZ132" s="17">
        <f t="shared" si="1010"/>
        <v>0</v>
      </c>
      <c r="PMA132" s="17">
        <f t="shared" si="1010"/>
        <v>0</v>
      </c>
      <c r="PMB132" s="17">
        <f t="shared" si="1010"/>
        <v>0</v>
      </c>
      <c r="PMC132" s="17">
        <f t="shared" si="1010"/>
        <v>0</v>
      </c>
      <c r="PMD132" s="17">
        <f t="shared" si="1010"/>
        <v>0</v>
      </c>
      <c r="PME132" s="17">
        <f t="shared" si="1010"/>
        <v>0</v>
      </c>
      <c r="PMF132" s="17">
        <f t="shared" si="1010"/>
        <v>0</v>
      </c>
      <c r="PMG132" s="17">
        <f t="shared" si="1010"/>
        <v>0</v>
      </c>
      <c r="PMH132" s="17">
        <f t="shared" si="1010"/>
        <v>0</v>
      </c>
      <c r="PMI132" s="17">
        <f t="shared" si="1010"/>
        <v>0</v>
      </c>
      <c r="PMJ132" s="17">
        <f t="shared" si="1010"/>
        <v>0</v>
      </c>
      <c r="PMK132" s="17">
        <f t="shared" si="1010"/>
        <v>0</v>
      </c>
      <c r="PML132" s="17">
        <f t="shared" si="1010"/>
        <v>0</v>
      </c>
      <c r="PMM132" s="17">
        <f t="shared" si="1010"/>
        <v>0</v>
      </c>
      <c r="PMN132" s="17">
        <f t="shared" si="1010"/>
        <v>0</v>
      </c>
      <c r="PMO132" s="17">
        <f t="shared" si="1010"/>
        <v>0</v>
      </c>
      <c r="PMP132" s="17">
        <f t="shared" si="1010"/>
        <v>0</v>
      </c>
      <c r="PMQ132" s="17">
        <f t="shared" si="1010"/>
        <v>0</v>
      </c>
      <c r="PMR132" s="17">
        <f t="shared" si="1010"/>
        <v>0</v>
      </c>
      <c r="PMS132" s="17">
        <f t="shared" si="1010"/>
        <v>0</v>
      </c>
      <c r="PMT132" s="17">
        <f t="shared" si="1010"/>
        <v>0</v>
      </c>
      <c r="PMU132" s="17">
        <f t="shared" si="1010"/>
        <v>0</v>
      </c>
      <c r="PMV132" s="17">
        <f t="shared" si="1010"/>
        <v>0</v>
      </c>
      <c r="PMW132" s="17">
        <f t="shared" si="1010"/>
        <v>0</v>
      </c>
      <c r="PMX132" s="17">
        <f t="shared" si="1010"/>
        <v>0</v>
      </c>
      <c r="PMY132" s="17">
        <f t="shared" si="1010"/>
        <v>0</v>
      </c>
      <c r="PMZ132" s="17">
        <f t="shared" si="1010"/>
        <v>0</v>
      </c>
      <c r="PNA132" s="17">
        <f t="shared" si="1010"/>
        <v>0</v>
      </c>
      <c r="PNB132" s="17">
        <f t="shared" si="1010"/>
        <v>0</v>
      </c>
      <c r="PNC132" s="17">
        <f t="shared" si="1010"/>
        <v>0</v>
      </c>
      <c r="PND132" s="17">
        <f t="shared" si="1010"/>
        <v>0</v>
      </c>
      <c r="PNE132" s="17">
        <f t="shared" si="1010"/>
        <v>0</v>
      </c>
      <c r="PNF132" s="17">
        <f t="shared" si="1010"/>
        <v>0</v>
      </c>
      <c r="PNG132" s="17">
        <f t="shared" si="1010"/>
        <v>0</v>
      </c>
      <c r="PNH132" s="17">
        <f t="shared" si="1010"/>
        <v>0</v>
      </c>
      <c r="PNI132" s="17">
        <f t="shared" si="1010"/>
        <v>0</v>
      </c>
      <c r="PNJ132" s="17">
        <f t="shared" si="1010"/>
        <v>0</v>
      </c>
      <c r="PNK132" s="17">
        <f t="shared" si="1010"/>
        <v>0</v>
      </c>
      <c r="PNL132" s="17">
        <f t="shared" si="1010"/>
        <v>0</v>
      </c>
      <c r="PNM132" s="17">
        <f t="shared" si="1010"/>
        <v>0</v>
      </c>
      <c r="PNN132" s="17">
        <f t="shared" si="1010"/>
        <v>0</v>
      </c>
      <c r="PNO132" s="17">
        <f t="shared" si="1010"/>
        <v>0</v>
      </c>
      <c r="PNP132" s="17">
        <f t="shared" si="1010"/>
        <v>0</v>
      </c>
      <c r="PNQ132" s="17">
        <f t="shared" si="1010"/>
        <v>0</v>
      </c>
      <c r="PNR132" s="17">
        <f t="shared" si="1010"/>
        <v>0</v>
      </c>
      <c r="PNS132" s="17">
        <f t="shared" si="1010"/>
        <v>0</v>
      </c>
      <c r="PNT132" s="17">
        <f t="shared" si="1010"/>
        <v>0</v>
      </c>
      <c r="PNU132" s="17">
        <f t="shared" si="1010"/>
        <v>0</v>
      </c>
      <c r="PNV132" s="17">
        <f t="shared" si="1010"/>
        <v>0</v>
      </c>
      <c r="PNW132" s="17">
        <f t="shared" si="1010"/>
        <v>0</v>
      </c>
      <c r="PNX132" s="17">
        <f t="shared" si="1010"/>
        <v>0</v>
      </c>
      <c r="PNY132" s="17">
        <f t="shared" si="1010"/>
        <v>0</v>
      </c>
      <c r="PNZ132" s="17">
        <f t="shared" si="1010"/>
        <v>0</v>
      </c>
      <c r="POA132" s="17">
        <f t="shared" si="1010"/>
        <v>0</v>
      </c>
      <c r="POB132" s="17">
        <f t="shared" si="1010"/>
        <v>0</v>
      </c>
      <c r="POC132" s="17">
        <f t="shared" si="1010"/>
        <v>0</v>
      </c>
      <c r="POD132" s="17">
        <f t="shared" si="1010"/>
        <v>0</v>
      </c>
      <c r="POE132" s="17">
        <f t="shared" si="1010"/>
        <v>0</v>
      </c>
      <c r="POF132" s="17">
        <f t="shared" si="1010"/>
        <v>0</v>
      </c>
      <c r="POG132" s="17">
        <f t="shared" si="1010"/>
        <v>0</v>
      </c>
      <c r="POH132" s="17">
        <f t="shared" si="1010"/>
        <v>0</v>
      </c>
      <c r="POI132" s="17">
        <f t="shared" si="1010"/>
        <v>0</v>
      </c>
      <c r="POJ132" s="17">
        <f t="shared" ref="POJ132:PQU132" si="1011">+POJ118*POJ$21/$C$41</f>
        <v>0</v>
      </c>
      <c r="POK132" s="17">
        <f t="shared" si="1011"/>
        <v>0</v>
      </c>
      <c r="POL132" s="17">
        <f t="shared" si="1011"/>
        <v>0</v>
      </c>
      <c r="POM132" s="17">
        <f t="shared" si="1011"/>
        <v>0</v>
      </c>
      <c r="PON132" s="17">
        <f t="shared" si="1011"/>
        <v>0</v>
      </c>
      <c r="POO132" s="17">
        <f t="shared" si="1011"/>
        <v>0</v>
      </c>
      <c r="POP132" s="17">
        <f t="shared" si="1011"/>
        <v>0</v>
      </c>
      <c r="POQ132" s="17">
        <f t="shared" si="1011"/>
        <v>0</v>
      </c>
      <c r="POR132" s="17">
        <f t="shared" si="1011"/>
        <v>0</v>
      </c>
      <c r="POS132" s="17">
        <f t="shared" si="1011"/>
        <v>0</v>
      </c>
      <c r="POT132" s="17">
        <f t="shared" si="1011"/>
        <v>0</v>
      </c>
      <c r="POU132" s="17">
        <f t="shared" si="1011"/>
        <v>0</v>
      </c>
      <c r="POV132" s="17">
        <f t="shared" si="1011"/>
        <v>0</v>
      </c>
      <c r="POW132" s="17">
        <f t="shared" si="1011"/>
        <v>0</v>
      </c>
      <c r="POX132" s="17">
        <f t="shared" si="1011"/>
        <v>0</v>
      </c>
      <c r="POY132" s="17">
        <f t="shared" si="1011"/>
        <v>0</v>
      </c>
      <c r="POZ132" s="17">
        <f t="shared" si="1011"/>
        <v>0</v>
      </c>
      <c r="PPA132" s="17">
        <f t="shared" si="1011"/>
        <v>0</v>
      </c>
      <c r="PPB132" s="17">
        <f t="shared" si="1011"/>
        <v>0</v>
      </c>
      <c r="PPC132" s="17">
        <f t="shared" si="1011"/>
        <v>0</v>
      </c>
      <c r="PPD132" s="17">
        <f t="shared" si="1011"/>
        <v>0</v>
      </c>
      <c r="PPE132" s="17">
        <f t="shared" si="1011"/>
        <v>0</v>
      </c>
      <c r="PPF132" s="17">
        <f t="shared" si="1011"/>
        <v>0</v>
      </c>
      <c r="PPG132" s="17">
        <f t="shared" si="1011"/>
        <v>0</v>
      </c>
      <c r="PPH132" s="17">
        <f t="shared" si="1011"/>
        <v>0</v>
      </c>
      <c r="PPI132" s="17">
        <f t="shared" si="1011"/>
        <v>0</v>
      </c>
      <c r="PPJ132" s="17">
        <f t="shared" si="1011"/>
        <v>0</v>
      </c>
      <c r="PPK132" s="17">
        <f t="shared" si="1011"/>
        <v>0</v>
      </c>
      <c r="PPL132" s="17">
        <f t="shared" si="1011"/>
        <v>0</v>
      </c>
      <c r="PPM132" s="17">
        <f t="shared" si="1011"/>
        <v>0</v>
      </c>
      <c r="PPN132" s="17">
        <f t="shared" si="1011"/>
        <v>0</v>
      </c>
      <c r="PPO132" s="17">
        <f t="shared" si="1011"/>
        <v>0</v>
      </c>
      <c r="PPP132" s="17">
        <f t="shared" si="1011"/>
        <v>0</v>
      </c>
      <c r="PPQ132" s="17">
        <f t="shared" si="1011"/>
        <v>0</v>
      </c>
      <c r="PPR132" s="17">
        <f t="shared" si="1011"/>
        <v>0</v>
      </c>
      <c r="PPS132" s="17">
        <f t="shared" si="1011"/>
        <v>0</v>
      </c>
      <c r="PPT132" s="17">
        <f t="shared" si="1011"/>
        <v>0</v>
      </c>
      <c r="PPU132" s="17">
        <f t="shared" si="1011"/>
        <v>0</v>
      </c>
      <c r="PPV132" s="17">
        <f t="shared" si="1011"/>
        <v>0</v>
      </c>
      <c r="PPW132" s="17">
        <f t="shared" si="1011"/>
        <v>0</v>
      </c>
      <c r="PPX132" s="17">
        <f t="shared" si="1011"/>
        <v>0</v>
      </c>
      <c r="PPY132" s="17">
        <f t="shared" si="1011"/>
        <v>0</v>
      </c>
      <c r="PPZ132" s="17">
        <f t="shared" si="1011"/>
        <v>0</v>
      </c>
      <c r="PQA132" s="17">
        <f t="shared" si="1011"/>
        <v>0</v>
      </c>
      <c r="PQB132" s="17">
        <f t="shared" si="1011"/>
        <v>0</v>
      </c>
      <c r="PQC132" s="17">
        <f t="shared" si="1011"/>
        <v>0</v>
      </c>
      <c r="PQD132" s="17">
        <f t="shared" si="1011"/>
        <v>0</v>
      </c>
      <c r="PQE132" s="17">
        <f t="shared" si="1011"/>
        <v>0</v>
      </c>
      <c r="PQF132" s="17">
        <f t="shared" si="1011"/>
        <v>0</v>
      </c>
      <c r="PQG132" s="17">
        <f t="shared" si="1011"/>
        <v>0</v>
      </c>
      <c r="PQH132" s="17">
        <f t="shared" si="1011"/>
        <v>0</v>
      </c>
      <c r="PQI132" s="17">
        <f t="shared" si="1011"/>
        <v>0</v>
      </c>
      <c r="PQJ132" s="17">
        <f t="shared" si="1011"/>
        <v>0</v>
      </c>
      <c r="PQK132" s="17">
        <f t="shared" si="1011"/>
        <v>0</v>
      </c>
      <c r="PQL132" s="17">
        <f t="shared" si="1011"/>
        <v>0</v>
      </c>
      <c r="PQM132" s="17">
        <f t="shared" si="1011"/>
        <v>0</v>
      </c>
      <c r="PQN132" s="17">
        <f t="shared" si="1011"/>
        <v>0</v>
      </c>
      <c r="PQO132" s="17">
        <f t="shared" si="1011"/>
        <v>0</v>
      </c>
      <c r="PQP132" s="17">
        <f t="shared" si="1011"/>
        <v>0</v>
      </c>
      <c r="PQQ132" s="17">
        <f t="shared" si="1011"/>
        <v>0</v>
      </c>
      <c r="PQR132" s="17">
        <f t="shared" si="1011"/>
        <v>0</v>
      </c>
      <c r="PQS132" s="17">
        <f t="shared" si="1011"/>
        <v>0</v>
      </c>
      <c r="PQT132" s="17">
        <f t="shared" si="1011"/>
        <v>0</v>
      </c>
      <c r="PQU132" s="17">
        <f t="shared" si="1011"/>
        <v>0</v>
      </c>
      <c r="PQV132" s="17">
        <f t="shared" ref="PQV132:PTG132" si="1012">+PQV118*PQV$21/$C$41</f>
        <v>0</v>
      </c>
      <c r="PQW132" s="17">
        <f t="shared" si="1012"/>
        <v>0</v>
      </c>
      <c r="PQX132" s="17">
        <f t="shared" si="1012"/>
        <v>0</v>
      </c>
      <c r="PQY132" s="17">
        <f t="shared" si="1012"/>
        <v>0</v>
      </c>
      <c r="PQZ132" s="17">
        <f t="shared" si="1012"/>
        <v>0</v>
      </c>
      <c r="PRA132" s="17">
        <f t="shared" si="1012"/>
        <v>0</v>
      </c>
      <c r="PRB132" s="17">
        <f t="shared" si="1012"/>
        <v>0</v>
      </c>
      <c r="PRC132" s="17">
        <f t="shared" si="1012"/>
        <v>0</v>
      </c>
      <c r="PRD132" s="17">
        <f t="shared" si="1012"/>
        <v>0</v>
      </c>
      <c r="PRE132" s="17">
        <f t="shared" si="1012"/>
        <v>0</v>
      </c>
      <c r="PRF132" s="17">
        <f t="shared" si="1012"/>
        <v>0</v>
      </c>
      <c r="PRG132" s="17">
        <f t="shared" si="1012"/>
        <v>0</v>
      </c>
      <c r="PRH132" s="17">
        <f t="shared" si="1012"/>
        <v>0</v>
      </c>
      <c r="PRI132" s="17">
        <f t="shared" si="1012"/>
        <v>0</v>
      </c>
      <c r="PRJ132" s="17">
        <f t="shared" si="1012"/>
        <v>0</v>
      </c>
      <c r="PRK132" s="17">
        <f t="shared" si="1012"/>
        <v>0</v>
      </c>
      <c r="PRL132" s="17">
        <f t="shared" si="1012"/>
        <v>0</v>
      </c>
      <c r="PRM132" s="17">
        <f t="shared" si="1012"/>
        <v>0</v>
      </c>
      <c r="PRN132" s="17">
        <f t="shared" si="1012"/>
        <v>0</v>
      </c>
      <c r="PRO132" s="17">
        <f t="shared" si="1012"/>
        <v>0</v>
      </c>
      <c r="PRP132" s="17">
        <f t="shared" si="1012"/>
        <v>0</v>
      </c>
      <c r="PRQ132" s="17">
        <f t="shared" si="1012"/>
        <v>0</v>
      </c>
      <c r="PRR132" s="17">
        <f t="shared" si="1012"/>
        <v>0</v>
      </c>
      <c r="PRS132" s="17">
        <f t="shared" si="1012"/>
        <v>0</v>
      </c>
      <c r="PRT132" s="17">
        <f t="shared" si="1012"/>
        <v>0</v>
      </c>
      <c r="PRU132" s="17">
        <f t="shared" si="1012"/>
        <v>0</v>
      </c>
      <c r="PRV132" s="17">
        <f t="shared" si="1012"/>
        <v>0</v>
      </c>
      <c r="PRW132" s="17">
        <f t="shared" si="1012"/>
        <v>0</v>
      </c>
      <c r="PRX132" s="17">
        <f t="shared" si="1012"/>
        <v>0</v>
      </c>
      <c r="PRY132" s="17">
        <f t="shared" si="1012"/>
        <v>0</v>
      </c>
      <c r="PRZ132" s="17">
        <f t="shared" si="1012"/>
        <v>0</v>
      </c>
      <c r="PSA132" s="17">
        <f t="shared" si="1012"/>
        <v>0</v>
      </c>
      <c r="PSB132" s="17">
        <f t="shared" si="1012"/>
        <v>0</v>
      </c>
      <c r="PSC132" s="17">
        <f t="shared" si="1012"/>
        <v>0</v>
      </c>
      <c r="PSD132" s="17">
        <f t="shared" si="1012"/>
        <v>0</v>
      </c>
      <c r="PSE132" s="17">
        <f t="shared" si="1012"/>
        <v>0</v>
      </c>
      <c r="PSF132" s="17">
        <f t="shared" si="1012"/>
        <v>0</v>
      </c>
      <c r="PSG132" s="17">
        <f t="shared" si="1012"/>
        <v>0</v>
      </c>
      <c r="PSH132" s="17">
        <f t="shared" si="1012"/>
        <v>0</v>
      </c>
      <c r="PSI132" s="17">
        <f t="shared" si="1012"/>
        <v>0</v>
      </c>
      <c r="PSJ132" s="17">
        <f t="shared" si="1012"/>
        <v>0</v>
      </c>
      <c r="PSK132" s="17">
        <f t="shared" si="1012"/>
        <v>0</v>
      </c>
      <c r="PSL132" s="17">
        <f t="shared" si="1012"/>
        <v>0</v>
      </c>
      <c r="PSM132" s="17">
        <f t="shared" si="1012"/>
        <v>0</v>
      </c>
      <c r="PSN132" s="17">
        <f t="shared" si="1012"/>
        <v>0</v>
      </c>
      <c r="PSO132" s="17">
        <f t="shared" si="1012"/>
        <v>0</v>
      </c>
      <c r="PSP132" s="17">
        <f t="shared" si="1012"/>
        <v>0</v>
      </c>
      <c r="PSQ132" s="17">
        <f t="shared" si="1012"/>
        <v>0</v>
      </c>
      <c r="PSR132" s="17">
        <f t="shared" si="1012"/>
        <v>0</v>
      </c>
      <c r="PSS132" s="17">
        <f t="shared" si="1012"/>
        <v>0</v>
      </c>
      <c r="PST132" s="17">
        <f t="shared" si="1012"/>
        <v>0</v>
      </c>
      <c r="PSU132" s="17">
        <f t="shared" si="1012"/>
        <v>0</v>
      </c>
      <c r="PSV132" s="17">
        <f t="shared" si="1012"/>
        <v>0</v>
      </c>
      <c r="PSW132" s="17">
        <f t="shared" si="1012"/>
        <v>0</v>
      </c>
      <c r="PSX132" s="17">
        <f t="shared" si="1012"/>
        <v>0</v>
      </c>
      <c r="PSY132" s="17">
        <f t="shared" si="1012"/>
        <v>0</v>
      </c>
      <c r="PSZ132" s="17">
        <f t="shared" si="1012"/>
        <v>0</v>
      </c>
      <c r="PTA132" s="17">
        <f t="shared" si="1012"/>
        <v>0</v>
      </c>
      <c r="PTB132" s="17">
        <f t="shared" si="1012"/>
        <v>0</v>
      </c>
      <c r="PTC132" s="17">
        <f t="shared" si="1012"/>
        <v>0</v>
      </c>
      <c r="PTD132" s="17">
        <f t="shared" si="1012"/>
        <v>0</v>
      </c>
      <c r="PTE132" s="17">
        <f t="shared" si="1012"/>
        <v>0</v>
      </c>
      <c r="PTF132" s="17">
        <f t="shared" si="1012"/>
        <v>0</v>
      </c>
      <c r="PTG132" s="17">
        <f t="shared" si="1012"/>
        <v>0</v>
      </c>
      <c r="PTH132" s="17">
        <f t="shared" ref="PTH132:PVS132" si="1013">+PTH118*PTH$21/$C$41</f>
        <v>0</v>
      </c>
      <c r="PTI132" s="17">
        <f t="shared" si="1013"/>
        <v>0</v>
      </c>
      <c r="PTJ132" s="17">
        <f t="shared" si="1013"/>
        <v>0</v>
      </c>
      <c r="PTK132" s="17">
        <f t="shared" si="1013"/>
        <v>0</v>
      </c>
      <c r="PTL132" s="17">
        <f t="shared" si="1013"/>
        <v>0</v>
      </c>
      <c r="PTM132" s="17">
        <f t="shared" si="1013"/>
        <v>0</v>
      </c>
      <c r="PTN132" s="17">
        <f t="shared" si="1013"/>
        <v>0</v>
      </c>
      <c r="PTO132" s="17">
        <f t="shared" si="1013"/>
        <v>0</v>
      </c>
      <c r="PTP132" s="17">
        <f t="shared" si="1013"/>
        <v>0</v>
      </c>
      <c r="PTQ132" s="17">
        <f t="shared" si="1013"/>
        <v>0</v>
      </c>
      <c r="PTR132" s="17">
        <f t="shared" si="1013"/>
        <v>0</v>
      </c>
      <c r="PTS132" s="17">
        <f t="shared" si="1013"/>
        <v>0</v>
      </c>
      <c r="PTT132" s="17">
        <f t="shared" si="1013"/>
        <v>0</v>
      </c>
      <c r="PTU132" s="17">
        <f t="shared" si="1013"/>
        <v>0</v>
      </c>
      <c r="PTV132" s="17">
        <f t="shared" si="1013"/>
        <v>0</v>
      </c>
      <c r="PTW132" s="17">
        <f t="shared" si="1013"/>
        <v>0</v>
      </c>
      <c r="PTX132" s="17">
        <f t="shared" si="1013"/>
        <v>0</v>
      </c>
      <c r="PTY132" s="17">
        <f t="shared" si="1013"/>
        <v>0</v>
      </c>
      <c r="PTZ132" s="17">
        <f t="shared" si="1013"/>
        <v>0</v>
      </c>
      <c r="PUA132" s="17">
        <f t="shared" si="1013"/>
        <v>0</v>
      </c>
      <c r="PUB132" s="17">
        <f t="shared" si="1013"/>
        <v>0</v>
      </c>
      <c r="PUC132" s="17">
        <f t="shared" si="1013"/>
        <v>0</v>
      </c>
      <c r="PUD132" s="17">
        <f t="shared" si="1013"/>
        <v>0</v>
      </c>
      <c r="PUE132" s="17">
        <f t="shared" si="1013"/>
        <v>0</v>
      </c>
      <c r="PUF132" s="17">
        <f t="shared" si="1013"/>
        <v>0</v>
      </c>
      <c r="PUG132" s="17">
        <f t="shared" si="1013"/>
        <v>0</v>
      </c>
      <c r="PUH132" s="17">
        <f t="shared" si="1013"/>
        <v>0</v>
      </c>
      <c r="PUI132" s="17">
        <f t="shared" si="1013"/>
        <v>0</v>
      </c>
      <c r="PUJ132" s="17">
        <f t="shared" si="1013"/>
        <v>0</v>
      </c>
      <c r="PUK132" s="17">
        <f t="shared" si="1013"/>
        <v>0</v>
      </c>
      <c r="PUL132" s="17">
        <f t="shared" si="1013"/>
        <v>0</v>
      </c>
      <c r="PUM132" s="17">
        <f t="shared" si="1013"/>
        <v>0</v>
      </c>
      <c r="PUN132" s="17">
        <f t="shared" si="1013"/>
        <v>0</v>
      </c>
      <c r="PUO132" s="17">
        <f t="shared" si="1013"/>
        <v>0</v>
      </c>
      <c r="PUP132" s="17">
        <f t="shared" si="1013"/>
        <v>0</v>
      </c>
      <c r="PUQ132" s="17">
        <f t="shared" si="1013"/>
        <v>0</v>
      </c>
      <c r="PUR132" s="17">
        <f t="shared" si="1013"/>
        <v>0</v>
      </c>
      <c r="PUS132" s="17">
        <f t="shared" si="1013"/>
        <v>0</v>
      </c>
      <c r="PUT132" s="17">
        <f t="shared" si="1013"/>
        <v>0</v>
      </c>
      <c r="PUU132" s="17">
        <f t="shared" si="1013"/>
        <v>0</v>
      </c>
      <c r="PUV132" s="17">
        <f t="shared" si="1013"/>
        <v>0</v>
      </c>
      <c r="PUW132" s="17">
        <f t="shared" si="1013"/>
        <v>0</v>
      </c>
      <c r="PUX132" s="17">
        <f t="shared" si="1013"/>
        <v>0</v>
      </c>
      <c r="PUY132" s="17">
        <f t="shared" si="1013"/>
        <v>0</v>
      </c>
      <c r="PUZ132" s="17">
        <f t="shared" si="1013"/>
        <v>0</v>
      </c>
      <c r="PVA132" s="17">
        <f t="shared" si="1013"/>
        <v>0</v>
      </c>
      <c r="PVB132" s="17">
        <f t="shared" si="1013"/>
        <v>0</v>
      </c>
      <c r="PVC132" s="17">
        <f t="shared" si="1013"/>
        <v>0</v>
      </c>
      <c r="PVD132" s="17">
        <f t="shared" si="1013"/>
        <v>0</v>
      </c>
      <c r="PVE132" s="17">
        <f t="shared" si="1013"/>
        <v>0</v>
      </c>
      <c r="PVF132" s="17">
        <f t="shared" si="1013"/>
        <v>0</v>
      </c>
      <c r="PVG132" s="17">
        <f t="shared" si="1013"/>
        <v>0</v>
      </c>
      <c r="PVH132" s="17">
        <f t="shared" si="1013"/>
        <v>0</v>
      </c>
      <c r="PVI132" s="17">
        <f t="shared" si="1013"/>
        <v>0</v>
      </c>
      <c r="PVJ132" s="17">
        <f t="shared" si="1013"/>
        <v>0</v>
      </c>
      <c r="PVK132" s="17">
        <f t="shared" si="1013"/>
        <v>0</v>
      </c>
      <c r="PVL132" s="17">
        <f t="shared" si="1013"/>
        <v>0</v>
      </c>
      <c r="PVM132" s="17">
        <f t="shared" si="1013"/>
        <v>0</v>
      </c>
      <c r="PVN132" s="17">
        <f t="shared" si="1013"/>
        <v>0</v>
      </c>
      <c r="PVO132" s="17">
        <f t="shared" si="1013"/>
        <v>0</v>
      </c>
      <c r="PVP132" s="17">
        <f t="shared" si="1013"/>
        <v>0</v>
      </c>
      <c r="PVQ132" s="17">
        <f t="shared" si="1013"/>
        <v>0</v>
      </c>
      <c r="PVR132" s="17">
        <f t="shared" si="1013"/>
        <v>0</v>
      </c>
      <c r="PVS132" s="17">
        <f t="shared" si="1013"/>
        <v>0</v>
      </c>
      <c r="PVT132" s="17">
        <f t="shared" ref="PVT132:PYE132" si="1014">+PVT118*PVT$21/$C$41</f>
        <v>0</v>
      </c>
      <c r="PVU132" s="17">
        <f t="shared" si="1014"/>
        <v>0</v>
      </c>
      <c r="PVV132" s="17">
        <f t="shared" si="1014"/>
        <v>0</v>
      </c>
      <c r="PVW132" s="17">
        <f t="shared" si="1014"/>
        <v>0</v>
      </c>
      <c r="PVX132" s="17">
        <f t="shared" si="1014"/>
        <v>0</v>
      </c>
      <c r="PVY132" s="17">
        <f t="shared" si="1014"/>
        <v>0</v>
      </c>
      <c r="PVZ132" s="17">
        <f t="shared" si="1014"/>
        <v>0</v>
      </c>
      <c r="PWA132" s="17">
        <f t="shared" si="1014"/>
        <v>0</v>
      </c>
      <c r="PWB132" s="17">
        <f t="shared" si="1014"/>
        <v>0</v>
      </c>
      <c r="PWC132" s="17">
        <f t="shared" si="1014"/>
        <v>0</v>
      </c>
      <c r="PWD132" s="17">
        <f t="shared" si="1014"/>
        <v>0</v>
      </c>
      <c r="PWE132" s="17">
        <f t="shared" si="1014"/>
        <v>0</v>
      </c>
      <c r="PWF132" s="17">
        <f t="shared" si="1014"/>
        <v>0</v>
      </c>
      <c r="PWG132" s="17">
        <f t="shared" si="1014"/>
        <v>0</v>
      </c>
      <c r="PWH132" s="17">
        <f t="shared" si="1014"/>
        <v>0</v>
      </c>
      <c r="PWI132" s="17">
        <f t="shared" si="1014"/>
        <v>0</v>
      </c>
      <c r="PWJ132" s="17">
        <f t="shared" si="1014"/>
        <v>0</v>
      </c>
      <c r="PWK132" s="17">
        <f t="shared" si="1014"/>
        <v>0</v>
      </c>
      <c r="PWL132" s="17">
        <f t="shared" si="1014"/>
        <v>0</v>
      </c>
      <c r="PWM132" s="17">
        <f t="shared" si="1014"/>
        <v>0</v>
      </c>
      <c r="PWN132" s="17">
        <f t="shared" si="1014"/>
        <v>0</v>
      </c>
      <c r="PWO132" s="17">
        <f t="shared" si="1014"/>
        <v>0</v>
      </c>
      <c r="PWP132" s="17">
        <f t="shared" si="1014"/>
        <v>0</v>
      </c>
      <c r="PWQ132" s="17">
        <f t="shared" si="1014"/>
        <v>0</v>
      </c>
      <c r="PWR132" s="17">
        <f t="shared" si="1014"/>
        <v>0</v>
      </c>
      <c r="PWS132" s="17">
        <f t="shared" si="1014"/>
        <v>0</v>
      </c>
      <c r="PWT132" s="17">
        <f t="shared" si="1014"/>
        <v>0</v>
      </c>
      <c r="PWU132" s="17">
        <f t="shared" si="1014"/>
        <v>0</v>
      </c>
      <c r="PWV132" s="17">
        <f t="shared" si="1014"/>
        <v>0</v>
      </c>
      <c r="PWW132" s="17">
        <f t="shared" si="1014"/>
        <v>0</v>
      </c>
      <c r="PWX132" s="17">
        <f t="shared" si="1014"/>
        <v>0</v>
      </c>
      <c r="PWY132" s="17">
        <f t="shared" si="1014"/>
        <v>0</v>
      </c>
      <c r="PWZ132" s="17">
        <f t="shared" si="1014"/>
        <v>0</v>
      </c>
      <c r="PXA132" s="17">
        <f t="shared" si="1014"/>
        <v>0</v>
      </c>
      <c r="PXB132" s="17">
        <f t="shared" si="1014"/>
        <v>0</v>
      </c>
      <c r="PXC132" s="17">
        <f t="shared" si="1014"/>
        <v>0</v>
      </c>
      <c r="PXD132" s="17">
        <f t="shared" si="1014"/>
        <v>0</v>
      </c>
      <c r="PXE132" s="17">
        <f t="shared" si="1014"/>
        <v>0</v>
      </c>
      <c r="PXF132" s="17">
        <f t="shared" si="1014"/>
        <v>0</v>
      </c>
      <c r="PXG132" s="17">
        <f t="shared" si="1014"/>
        <v>0</v>
      </c>
      <c r="PXH132" s="17">
        <f t="shared" si="1014"/>
        <v>0</v>
      </c>
      <c r="PXI132" s="17">
        <f t="shared" si="1014"/>
        <v>0</v>
      </c>
      <c r="PXJ132" s="17">
        <f t="shared" si="1014"/>
        <v>0</v>
      </c>
      <c r="PXK132" s="17">
        <f t="shared" si="1014"/>
        <v>0</v>
      </c>
      <c r="PXL132" s="17">
        <f t="shared" si="1014"/>
        <v>0</v>
      </c>
      <c r="PXM132" s="17">
        <f t="shared" si="1014"/>
        <v>0</v>
      </c>
      <c r="PXN132" s="17">
        <f t="shared" si="1014"/>
        <v>0</v>
      </c>
      <c r="PXO132" s="17">
        <f t="shared" si="1014"/>
        <v>0</v>
      </c>
      <c r="PXP132" s="17">
        <f t="shared" si="1014"/>
        <v>0</v>
      </c>
      <c r="PXQ132" s="17">
        <f t="shared" si="1014"/>
        <v>0</v>
      </c>
      <c r="PXR132" s="17">
        <f t="shared" si="1014"/>
        <v>0</v>
      </c>
      <c r="PXS132" s="17">
        <f t="shared" si="1014"/>
        <v>0</v>
      </c>
      <c r="PXT132" s="17">
        <f t="shared" si="1014"/>
        <v>0</v>
      </c>
      <c r="PXU132" s="17">
        <f t="shared" si="1014"/>
        <v>0</v>
      </c>
      <c r="PXV132" s="17">
        <f t="shared" si="1014"/>
        <v>0</v>
      </c>
      <c r="PXW132" s="17">
        <f t="shared" si="1014"/>
        <v>0</v>
      </c>
      <c r="PXX132" s="17">
        <f t="shared" si="1014"/>
        <v>0</v>
      </c>
      <c r="PXY132" s="17">
        <f t="shared" si="1014"/>
        <v>0</v>
      </c>
      <c r="PXZ132" s="17">
        <f t="shared" si="1014"/>
        <v>0</v>
      </c>
      <c r="PYA132" s="17">
        <f t="shared" si="1014"/>
        <v>0</v>
      </c>
      <c r="PYB132" s="17">
        <f t="shared" si="1014"/>
        <v>0</v>
      </c>
      <c r="PYC132" s="17">
        <f t="shared" si="1014"/>
        <v>0</v>
      </c>
      <c r="PYD132" s="17">
        <f t="shared" si="1014"/>
        <v>0</v>
      </c>
      <c r="PYE132" s="17">
        <f t="shared" si="1014"/>
        <v>0</v>
      </c>
      <c r="PYF132" s="17">
        <f t="shared" ref="PYF132:QAQ132" si="1015">+PYF118*PYF$21/$C$41</f>
        <v>0</v>
      </c>
      <c r="PYG132" s="17">
        <f t="shared" si="1015"/>
        <v>0</v>
      </c>
      <c r="PYH132" s="17">
        <f t="shared" si="1015"/>
        <v>0</v>
      </c>
      <c r="PYI132" s="17">
        <f t="shared" si="1015"/>
        <v>0</v>
      </c>
      <c r="PYJ132" s="17">
        <f t="shared" si="1015"/>
        <v>0</v>
      </c>
      <c r="PYK132" s="17">
        <f t="shared" si="1015"/>
        <v>0</v>
      </c>
      <c r="PYL132" s="17">
        <f t="shared" si="1015"/>
        <v>0</v>
      </c>
      <c r="PYM132" s="17">
        <f t="shared" si="1015"/>
        <v>0</v>
      </c>
      <c r="PYN132" s="17">
        <f t="shared" si="1015"/>
        <v>0</v>
      </c>
      <c r="PYO132" s="17">
        <f t="shared" si="1015"/>
        <v>0</v>
      </c>
      <c r="PYP132" s="17">
        <f t="shared" si="1015"/>
        <v>0</v>
      </c>
      <c r="PYQ132" s="17">
        <f t="shared" si="1015"/>
        <v>0</v>
      </c>
      <c r="PYR132" s="17">
        <f t="shared" si="1015"/>
        <v>0</v>
      </c>
      <c r="PYS132" s="17">
        <f t="shared" si="1015"/>
        <v>0</v>
      </c>
      <c r="PYT132" s="17">
        <f t="shared" si="1015"/>
        <v>0</v>
      </c>
      <c r="PYU132" s="17">
        <f t="shared" si="1015"/>
        <v>0</v>
      </c>
      <c r="PYV132" s="17">
        <f t="shared" si="1015"/>
        <v>0</v>
      </c>
      <c r="PYW132" s="17">
        <f t="shared" si="1015"/>
        <v>0</v>
      </c>
      <c r="PYX132" s="17">
        <f t="shared" si="1015"/>
        <v>0</v>
      </c>
      <c r="PYY132" s="17">
        <f t="shared" si="1015"/>
        <v>0</v>
      </c>
      <c r="PYZ132" s="17">
        <f t="shared" si="1015"/>
        <v>0</v>
      </c>
      <c r="PZA132" s="17">
        <f t="shared" si="1015"/>
        <v>0</v>
      </c>
      <c r="PZB132" s="17">
        <f t="shared" si="1015"/>
        <v>0</v>
      </c>
      <c r="PZC132" s="17">
        <f t="shared" si="1015"/>
        <v>0</v>
      </c>
      <c r="PZD132" s="17">
        <f t="shared" si="1015"/>
        <v>0</v>
      </c>
      <c r="PZE132" s="17">
        <f t="shared" si="1015"/>
        <v>0</v>
      </c>
      <c r="PZF132" s="17">
        <f t="shared" si="1015"/>
        <v>0</v>
      </c>
      <c r="PZG132" s="17">
        <f t="shared" si="1015"/>
        <v>0</v>
      </c>
      <c r="PZH132" s="17">
        <f t="shared" si="1015"/>
        <v>0</v>
      </c>
      <c r="PZI132" s="17">
        <f t="shared" si="1015"/>
        <v>0</v>
      </c>
      <c r="PZJ132" s="17">
        <f t="shared" si="1015"/>
        <v>0</v>
      </c>
      <c r="PZK132" s="17">
        <f t="shared" si="1015"/>
        <v>0</v>
      </c>
      <c r="PZL132" s="17">
        <f t="shared" si="1015"/>
        <v>0</v>
      </c>
      <c r="PZM132" s="17">
        <f t="shared" si="1015"/>
        <v>0</v>
      </c>
      <c r="PZN132" s="17">
        <f t="shared" si="1015"/>
        <v>0</v>
      </c>
      <c r="PZO132" s="17">
        <f t="shared" si="1015"/>
        <v>0</v>
      </c>
      <c r="PZP132" s="17">
        <f t="shared" si="1015"/>
        <v>0</v>
      </c>
      <c r="PZQ132" s="17">
        <f t="shared" si="1015"/>
        <v>0</v>
      </c>
      <c r="PZR132" s="17">
        <f t="shared" si="1015"/>
        <v>0</v>
      </c>
      <c r="PZS132" s="17">
        <f t="shared" si="1015"/>
        <v>0</v>
      </c>
      <c r="PZT132" s="17">
        <f t="shared" si="1015"/>
        <v>0</v>
      </c>
      <c r="PZU132" s="17">
        <f t="shared" si="1015"/>
        <v>0</v>
      </c>
      <c r="PZV132" s="17">
        <f t="shared" si="1015"/>
        <v>0</v>
      </c>
      <c r="PZW132" s="17">
        <f t="shared" si="1015"/>
        <v>0</v>
      </c>
      <c r="PZX132" s="17">
        <f t="shared" si="1015"/>
        <v>0</v>
      </c>
      <c r="PZY132" s="17">
        <f t="shared" si="1015"/>
        <v>0</v>
      </c>
      <c r="PZZ132" s="17">
        <f t="shared" si="1015"/>
        <v>0</v>
      </c>
      <c r="QAA132" s="17">
        <f t="shared" si="1015"/>
        <v>0</v>
      </c>
      <c r="QAB132" s="17">
        <f t="shared" si="1015"/>
        <v>0</v>
      </c>
      <c r="QAC132" s="17">
        <f t="shared" si="1015"/>
        <v>0</v>
      </c>
      <c r="QAD132" s="17">
        <f t="shared" si="1015"/>
        <v>0</v>
      </c>
      <c r="QAE132" s="17">
        <f t="shared" si="1015"/>
        <v>0</v>
      </c>
      <c r="QAF132" s="17">
        <f t="shared" si="1015"/>
        <v>0</v>
      </c>
      <c r="QAG132" s="17">
        <f t="shared" si="1015"/>
        <v>0</v>
      </c>
      <c r="QAH132" s="17">
        <f t="shared" si="1015"/>
        <v>0</v>
      </c>
      <c r="QAI132" s="17">
        <f t="shared" si="1015"/>
        <v>0</v>
      </c>
      <c r="QAJ132" s="17">
        <f t="shared" si="1015"/>
        <v>0</v>
      </c>
      <c r="QAK132" s="17">
        <f t="shared" si="1015"/>
        <v>0</v>
      </c>
      <c r="QAL132" s="17">
        <f t="shared" si="1015"/>
        <v>0</v>
      </c>
      <c r="QAM132" s="17">
        <f t="shared" si="1015"/>
        <v>0</v>
      </c>
      <c r="QAN132" s="17">
        <f t="shared" si="1015"/>
        <v>0</v>
      </c>
      <c r="QAO132" s="17">
        <f t="shared" si="1015"/>
        <v>0</v>
      </c>
      <c r="QAP132" s="17">
        <f t="shared" si="1015"/>
        <v>0</v>
      </c>
      <c r="QAQ132" s="17">
        <f t="shared" si="1015"/>
        <v>0</v>
      </c>
      <c r="QAR132" s="17">
        <f t="shared" ref="QAR132:QDC132" si="1016">+QAR118*QAR$21/$C$41</f>
        <v>0</v>
      </c>
      <c r="QAS132" s="17">
        <f t="shared" si="1016"/>
        <v>0</v>
      </c>
      <c r="QAT132" s="17">
        <f t="shared" si="1016"/>
        <v>0</v>
      </c>
      <c r="QAU132" s="17">
        <f t="shared" si="1016"/>
        <v>0</v>
      </c>
      <c r="QAV132" s="17">
        <f t="shared" si="1016"/>
        <v>0</v>
      </c>
      <c r="QAW132" s="17">
        <f t="shared" si="1016"/>
        <v>0</v>
      </c>
      <c r="QAX132" s="17">
        <f t="shared" si="1016"/>
        <v>0</v>
      </c>
      <c r="QAY132" s="17">
        <f t="shared" si="1016"/>
        <v>0</v>
      </c>
      <c r="QAZ132" s="17">
        <f t="shared" si="1016"/>
        <v>0</v>
      </c>
      <c r="QBA132" s="17">
        <f t="shared" si="1016"/>
        <v>0</v>
      </c>
      <c r="QBB132" s="17">
        <f t="shared" si="1016"/>
        <v>0</v>
      </c>
      <c r="QBC132" s="17">
        <f t="shared" si="1016"/>
        <v>0</v>
      </c>
      <c r="QBD132" s="17">
        <f t="shared" si="1016"/>
        <v>0</v>
      </c>
      <c r="QBE132" s="17">
        <f t="shared" si="1016"/>
        <v>0</v>
      </c>
      <c r="QBF132" s="17">
        <f t="shared" si="1016"/>
        <v>0</v>
      </c>
      <c r="QBG132" s="17">
        <f t="shared" si="1016"/>
        <v>0</v>
      </c>
      <c r="QBH132" s="17">
        <f t="shared" si="1016"/>
        <v>0</v>
      </c>
      <c r="QBI132" s="17">
        <f t="shared" si="1016"/>
        <v>0</v>
      </c>
      <c r="QBJ132" s="17">
        <f t="shared" si="1016"/>
        <v>0</v>
      </c>
      <c r="QBK132" s="17">
        <f t="shared" si="1016"/>
        <v>0</v>
      </c>
      <c r="QBL132" s="17">
        <f t="shared" si="1016"/>
        <v>0</v>
      </c>
      <c r="QBM132" s="17">
        <f t="shared" si="1016"/>
        <v>0</v>
      </c>
      <c r="QBN132" s="17">
        <f t="shared" si="1016"/>
        <v>0</v>
      </c>
      <c r="QBO132" s="17">
        <f t="shared" si="1016"/>
        <v>0</v>
      </c>
      <c r="QBP132" s="17">
        <f t="shared" si="1016"/>
        <v>0</v>
      </c>
      <c r="QBQ132" s="17">
        <f t="shared" si="1016"/>
        <v>0</v>
      </c>
      <c r="QBR132" s="17">
        <f t="shared" si="1016"/>
        <v>0</v>
      </c>
      <c r="QBS132" s="17">
        <f t="shared" si="1016"/>
        <v>0</v>
      </c>
      <c r="QBT132" s="17">
        <f t="shared" si="1016"/>
        <v>0</v>
      </c>
      <c r="QBU132" s="17">
        <f t="shared" si="1016"/>
        <v>0</v>
      </c>
      <c r="QBV132" s="17">
        <f t="shared" si="1016"/>
        <v>0</v>
      </c>
      <c r="QBW132" s="17">
        <f t="shared" si="1016"/>
        <v>0</v>
      </c>
      <c r="QBX132" s="17">
        <f t="shared" si="1016"/>
        <v>0</v>
      </c>
      <c r="QBY132" s="17">
        <f t="shared" si="1016"/>
        <v>0</v>
      </c>
      <c r="QBZ132" s="17">
        <f t="shared" si="1016"/>
        <v>0</v>
      </c>
      <c r="QCA132" s="17">
        <f t="shared" si="1016"/>
        <v>0</v>
      </c>
      <c r="QCB132" s="17">
        <f t="shared" si="1016"/>
        <v>0</v>
      </c>
      <c r="QCC132" s="17">
        <f t="shared" si="1016"/>
        <v>0</v>
      </c>
      <c r="QCD132" s="17">
        <f t="shared" si="1016"/>
        <v>0</v>
      </c>
      <c r="QCE132" s="17">
        <f t="shared" si="1016"/>
        <v>0</v>
      </c>
      <c r="QCF132" s="17">
        <f t="shared" si="1016"/>
        <v>0</v>
      </c>
      <c r="QCG132" s="17">
        <f t="shared" si="1016"/>
        <v>0</v>
      </c>
      <c r="QCH132" s="17">
        <f t="shared" si="1016"/>
        <v>0</v>
      </c>
      <c r="QCI132" s="17">
        <f t="shared" si="1016"/>
        <v>0</v>
      </c>
      <c r="QCJ132" s="17">
        <f t="shared" si="1016"/>
        <v>0</v>
      </c>
      <c r="QCK132" s="17">
        <f t="shared" si="1016"/>
        <v>0</v>
      </c>
      <c r="QCL132" s="17">
        <f t="shared" si="1016"/>
        <v>0</v>
      </c>
      <c r="QCM132" s="17">
        <f t="shared" si="1016"/>
        <v>0</v>
      </c>
      <c r="QCN132" s="17">
        <f t="shared" si="1016"/>
        <v>0</v>
      </c>
      <c r="QCO132" s="17">
        <f t="shared" si="1016"/>
        <v>0</v>
      </c>
      <c r="QCP132" s="17">
        <f t="shared" si="1016"/>
        <v>0</v>
      </c>
      <c r="QCQ132" s="17">
        <f t="shared" si="1016"/>
        <v>0</v>
      </c>
      <c r="QCR132" s="17">
        <f t="shared" si="1016"/>
        <v>0</v>
      </c>
      <c r="QCS132" s="17">
        <f t="shared" si="1016"/>
        <v>0</v>
      </c>
      <c r="QCT132" s="17">
        <f t="shared" si="1016"/>
        <v>0</v>
      </c>
      <c r="QCU132" s="17">
        <f t="shared" si="1016"/>
        <v>0</v>
      </c>
      <c r="QCV132" s="17">
        <f t="shared" si="1016"/>
        <v>0</v>
      </c>
      <c r="QCW132" s="17">
        <f t="shared" si="1016"/>
        <v>0</v>
      </c>
      <c r="QCX132" s="17">
        <f t="shared" si="1016"/>
        <v>0</v>
      </c>
      <c r="QCY132" s="17">
        <f t="shared" si="1016"/>
        <v>0</v>
      </c>
      <c r="QCZ132" s="17">
        <f t="shared" si="1016"/>
        <v>0</v>
      </c>
      <c r="QDA132" s="17">
        <f t="shared" si="1016"/>
        <v>0</v>
      </c>
      <c r="QDB132" s="17">
        <f t="shared" si="1016"/>
        <v>0</v>
      </c>
      <c r="QDC132" s="17">
        <f t="shared" si="1016"/>
        <v>0</v>
      </c>
      <c r="QDD132" s="17">
        <f t="shared" ref="QDD132:QFO132" si="1017">+QDD118*QDD$21/$C$41</f>
        <v>0</v>
      </c>
      <c r="QDE132" s="17">
        <f t="shared" si="1017"/>
        <v>0</v>
      </c>
      <c r="QDF132" s="17">
        <f t="shared" si="1017"/>
        <v>0</v>
      </c>
      <c r="QDG132" s="17">
        <f t="shared" si="1017"/>
        <v>0</v>
      </c>
      <c r="QDH132" s="17">
        <f t="shared" si="1017"/>
        <v>0</v>
      </c>
      <c r="QDI132" s="17">
        <f t="shared" si="1017"/>
        <v>0</v>
      </c>
      <c r="QDJ132" s="17">
        <f t="shared" si="1017"/>
        <v>0</v>
      </c>
      <c r="QDK132" s="17">
        <f t="shared" si="1017"/>
        <v>0</v>
      </c>
      <c r="QDL132" s="17">
        <f t="shared" si="1017"/>
        <v>0</v>
      </c>
      <c r="QDM132" s="17">
        <f t="shared" si="1017"/>
        <v>0</v>
      </c>
      <c r="QDN132" s="17">
        <f t="shared" si="1017"/>
        <v>0</v>
      </c>
      <c r="QDO132" s="17">
        <f t="shared" si="1017"/>
        <v>0</v>
      </c>
      <c r="QDP132" s="17">
        <f t="shared" si="1017"/>
        <v>0</v>
      </c>
      <c r="QDQ132" s="17">
        <f t="shared" si="1017"/>
        <v>0</v>
      </c>
      <c r="QDR132" s="17">
        <f t="shared" si="1017"/>
        <v>0</v>
      </c>
      <c r="QDS132" s="17">
        <f t="shared" si="1017"/>
        <v>0</v>
      </c>
      <c r="QDT132" s="17">
        <f t="shared" si="1017"/>
        <v>0</v>
      </c>
      <c r="QDU132" s="17">
        <f t="shared" si="1017"/>
        <v>0</v>
      </c>
      <c r="QDV132" s="17">
        <f t="shared" si="1017"/>
        <v>0</v>
      </c>
      <c r="QDW132" s="17">
        <f t="shared" si="1017"/>
        <v>0</v>
      </c>
      <c r="QDX132" s="17">
        <f t="shared" si="1017"/>
        <v>0</v>
      </c>
      <c r="QDY132" s="17">
        <f t="shared" si="1017"/>
        <v>0</v>
      </c>
      <c r="QDZ132" s="17">
        <f t="shared" si="1017"/>
        <v>0</v>
      </c>
      <c r="QEA132" s="17">
        <f t="shared" si="1017"/>
        <v>0</v>
      </c>
      <c r="QEB132" s="17">
        <f t="shared" si="1017"/>
        <v>0</v>
      </c>
      <c r="QEC132" s="17">
        <f t="shared" si="1017"/>
        <v>0</v>
      </c>
      <c r="QED132" s="17">
        <f t="shared" si="1017"/>
        <v>0</v>
      </c>
      <c r="QEE132" s="17">
        <f t="shared" si="1017"/>
        <v>0</v>
      </c>
      <c r="QEF132" s="17">
        <f t="shared" si="1017"/>
        <v>0</v>
      </c>
      <c r="QEG132" s="17">
        <f t="shared" si="1017"/>
        <v>0</v>
      </c>
      <c r="QEH132" s="17">
        <f t="shared" si="1017"/>
        <v>0</v>
      </c>
      <c r="QEI132" s="17">
        <f t="shared" si="1017"/>
        <v>0</v>
      </c>
      <c r="QEJ132" s="17">
        <f t="shared" si="1017"/>
        <v>0</v>
      </c>
      <c r="QEK132" s="17">
        <f t="shared" si="1017"/>
        <v>0</v>
      </c>
      <c r="QEL132" s="17">
        <f t="shared" si="1017"/>
        <v>0</v>
      </c>
      <c r="QEM132" s="17">
        <f t="shared" si="1017"/>
        <v>0</v>
      </c>
      <c r="QEN132" s="17">
        <f t="shared" si="1017"/>
        <v>0</v>
      </c>
      <c r="QEO132" s="17">
        <f t="shared" si="1017"/>
        <v>0</v>
      </c>
      <c r="QEP132" s="17">
        <f t="shared" si="1017"/>
        <v>0</v>
      </c>
      <c r="QEQ132" s="17">
        <f t="shared" si="1017"/>
        <v>0</v>
      </c>
      <c r="QER132" s="17">
        <f t="shared" si="1017"/>
        <v>0</v>
      </c>
      <c r="QES132" s="17">
        <f t="shared" si="1017"/>
        <v>0</v>
      </c>
      <c r="QET132" s="17">
        <f t="shared" si="1017"/>
        <v>0</v>
      </c>
      <c r="QEU132" s="17">
        <f t="shared" si="1017"/>
        <v>0</v>
      </c>
      <c r="QEV132" s="17">
        <f t="shared" si="1017"/>
        <v>0</v>
      </c>
      <c r="QEW132" s="17">
        <f t="shared" si="1017"/>
        <v>0</v>
      </c>
      <c r="QEX132" s="17">
        <f t="shared" si="1017"/>
        <v>0</v>
      </c>
      <c r="QEY132" s="17">
        <f t="shared" si="1017"/>
        <v>0</v>
      </c>
      <c r="QEZ132" s="17">
        <f t="shared" si="1017"/>
        <v>0</v>
      </c>
      <c r="QFA132" s="17">
        <f t="shared" si="1017"/>
        <v>0</v>
      </c>
      <c r="QFB132" s="17">
        <f t="shared" si="1017"/>
        <v>0</v>
      </c>
      <c r="QFC132" s="17">
        <f t="shared" si="1017"/>
        <v>0</v>
      </c>
      <c r="QFD132" s="17">
        <f t="shared" si="1017"/>
        <v>0</v>
      </c>
      <c r="QFE132" s="17">
        <f t="shared" si="1017"/>
        <v>0</v>
      </c>
      <c r="QFF132" s="17">
        <f t="shared" si="1017"/>
        <v>0</v>
      </c>
      <c r="QFG132" s="17">
        <f t="shared" si="1017"/>
        <v>0</v>
      </c>
      <c r="QFH132" s="17">
        <f t="shared" si="1017"/>
        <v>0</v>
      </c>
      <c r="QFI132" s="17">
        <f t="shared" si="1017"/>
        <v>0</v>
      </c>
      <c r="QFJ132" s="17">
        <f t="shared" si="1017"/>
        <v>0</v>
      </c>
      <c r="QFK132" s="17">
        <f t="shared" si="1017"/>
        <v>0</v>
      </c>
      <c r="QFL132" s="17">
        <f t="shared" si="1017"/>
        <v>0</v>
      </c>
      <c r="QFM132" s="17">
        <f t="shared" si="1017"/>
        <v>0</v>
      </c>
      <c r="QFN132" s="17">
        <f t="shared" si="1017"/>
        <v>0</v>
      </c>
      <c r="QFO132" s="17">
        <f t="shared" si="1017"/>
        <v>0</v>
      </c>
      <c r="QFP132" s="17">
        <f t="shared" ref="QFP132:QIA132" si="1018">+QFP118*QFP$21/$C$41</f>
        <v>0</v>
      </c>
      <c r="QFQ132" s="17">
        <f t="shared" si="1018"/>
        <v>0</v>
      </c>
      <c r="QFR132" s="17">
        <f t="shared" si="1018"/>
        <v>0</v>
      </c>
      <c r="QFS132" s="17">
        <f t="shared" si="1018"/>
        <v>0</v>
      </c>
      <c r="QFT132" s="17">
        <f t="shared" si="1018"/>
        <v>0</v>
      </c>
      <c r="QFU132" s="17">
        <f t="shared" si="1018"/>
        <v>0</v>
      </c>
      <c r="QFV132" s="17">
        <f t="shared" si="1018"/>
        <v>0</v>
      </c>
      <c r="QFW132" s="17">
        <f t="shared" si="1018"/>
        <v>0</v>
      </c>
      <c r="QFX132" s="17">
        <f t="shared" si="1018"/>
        <v>0</v>
      </c>
      <c r="QFY132" s="17">
        <f t="shared" si="1018"/>
        <v>0</v>
      </c>
      <c r="QFZ132" s="17">
        <f t="shared" si="1018"/>
        <v>0</v>
      </c>
      <c r="QGA132" s="17">
        <f t="shared" si="1018"/>
        <v>0</v>
      </c>
      <c r="QGB132" s="17">
        <f t="shared" si="1018"/>
        <v>0</v>
      </c>
      <c r="QGC132" s="17">
        <f t="shared" si="1018"/>
        <v>0</v>
      </c>
      <c r="QGD132" s="17">
        <f t="shared" si="1018"/>
        <v>0</v>
      </c>
      <c r="QGE132" s="17">
        <f t="shared" si="1018"/>
        <v>0</v>
      </c>
      <c r="QGF132" s="17">
        <f t="shared" si="1018"/>
        <v>0</v>
      </c>
      <c r="QGG132" s="17">
        <f t="shared" si="1018"/>
        <v>0</v>
      </c>
      <c r="QGH132" s="17">
        <f t="shared" si="1018"/>
        <v>0</v>
      </c>
      <c r="QGI132" s="17">
        <f t="shared" si="1018"/>
        <v>0</v>
      </c>
      <c r="QGJ132" s="17">
        <f t="shared" si="1018"/>
        <v>0</v>
      </c>
      <c r="QGK132" s="17">
        <f t="shared" si="1018"/>
        <v>0</v>
      </c>
      <c r="QGL132" s="17">
        <f t="shared" si="1018"/>
        <v>0</v>
      </c>
      <c r="QGM132" s="17">
        <f t="shared" si="1018"/>
        <v>0</v>
      </c>
      <c r="QGN132" s="17">
        <f t="shared" si="1018"/>
        <v>0</v>
      </c>
      <c r="QGO132" s="17">
        <f t="shared" si="1018"/>
        <v>0</v>
      </c>
      <c r="QGP132" s="17">
        <f t="shared" si="1018"/>
        <v>0</v>
      </c>
      <c r="QGQ132" s="17">
        <f t="shared" si="1018"/>
        <v>0</v>
      </c>
      <c r="QGR132" s="17">
        <f t="shared" si="1018"/>
        <v>0</v>
      </c>
      <c r="QGS132" s="17">
        <f t="shared" si="1018"/>
        <v>0</v>
      </c>
      <c r="QGT132" s="17">
        <f t="shared" si="1018"/>
        <v>0</v>
      </c>
      <c r="QGU132" s="17">
        <f t="shared" si="1018"/>
        <v>0</v>
      </c>
      <c r="QGV132" s="17">
        <f t="shared" si="1018"/>
        <v>0</v>
      </c>
      <c r="QGW132" s="17">
        <f t="shared" si="1018"/>
        <v>0</v>
      </c>
      <c r="QGX132" s="17">
        <f t="shared" si="1018"/>
        <v>0</v>
      </c>
      <c r="QGY132" s="17">
        <f t="shared" si="1018"/>
        <v>0</v>
      </c>
      <c r="QGZ132" s="17">
        <f t="shared" si="1018"/>
        <v>0</v>
      </c>
      <c r="QHA132" s="17">
        <f t="shared" si="1018"/>
        <v>0</v>
      </c>
      <c r="QHB132" s="17">
        <f t="shared" si="1018"/>
        <v>0</v>
      </c>
      <c r="QHC132" s="17">
        <f t="shared" si="1018"/>
        <v>0</v>
      </c>
      <c r="QHD132" s="17">
        <f t="shared" si="1018"/>
        <v>0</v>
      </c>
      <c r="QHE132" s="17">
        <f t="shared" si="1018"/>
        <v>0</v>
      </c>
      <c r="QHF132" s="17">
        <f t="shared" si="1018"/>
        <v>0</v>
      </c>
      <c r="QHG132" s="17">
        <f t="shared" si="1018"/>
        <v>0</v>
      </c>
      <c r="QHH132" s="17">
        <f t="shared" si="1018"/>
        <v>0</v>
      </c>
      <c r="QHI132" s="17">
        <f t="shared" si="1018"/>
        <v>0</v>
      </c>
      <c r="QHJ132" s="17">
        <f t="shared" si="1018"/>
        <v>0</v>
      </c>
      <c r="QHK132" s="17">
        <f t="shared" si="1018"/>
        <v>0</v>
      </c>
      <c r="QHL132" s="17">
        <f t="shared" si="1018"/>
        <v>0</v>
      </c>
      <c r="QHM132" s="17">
        <f t="shared" si="1018"/>
        <v>0</v>
      </c>
      <c r="QHN132" s="17">
        <f t="shared" si="1018"/>
        <v>0</v>
      </c>
      <c r="QHO132" s="17">
        <f t="shared" si="1018"/>
        <v>0</v>
      </c>
      <c r="QHP132" s="17">
        <f t="shared" si="1018"/>
        <v>0</v>
      </c>
      <c r="QHQ132" s="17">
        <f t="shared" si="1018"/>
        <v>0</v>
      </c>
      <c r="QHR132" s="17">
        <f t="shared" si="1018"/>
        <v>0</v>
      </c>
      <c r="QHS132" s="17">
        <f t="shared" si="1018"/>
        <v>0</v>
      </c>
      <c r="QHT132" s="17">
        <f t="shared" si="1018"/>
        <v>0</v>
      </c>
      <c r="QHU132" s="17">
        <f t="shared" si="1018"/>
        <v>0</v>
      </c>
      <c r="QHV132" s="17">
        <f t="shared" si="1018"/>
        <v>0</v>
      </c>
      <c r="QHW132" s="17">
        <f t="shared" si="1018"/>
        <v>0</v>
      </c>
      <c r="QHX132" s="17">
        <f t="shared" si="1018"/>
        <v>0</v>
      </c>
      <c r="QHY132" s="17">
        <f t="shared" si="1018"/>
        <v>0</v>
      </c>
      <c r="QHZ132" s="17">
        <f t="shared" si="1018"/>
        <v>0</v>
      </c>
      <c r="QIA132" s="17">
        <f t="shared" si="1018"/>
        <v>0</v>
      </c>
      <c r="QIB132" s="17">
        <f t="shared" ref="QIB132:QKM132" si="1019">+QIB118*QIB$21/$C$41</f>
        <v>0</v>
      </c>
      <c r="QIC132" s="17">
        <f t="shared" si="1019"/>
        <v>0</v>
      </c>
      <c r="QID132" s="17">
        <f t="shared" si="1019"/>
        <v>0</v>
      </c>
      <c r="QIE132" s="17">
        <f t="shared" si="1019"/>
        <v>0</v>
      </c>
      <c r="QIF132" s="17">
        <f t="shared" si="1019"/>
        <v>0</v>
      </c>
      <c r="QIG132" s="17">
        <f t="shared" si="1019"/>
        <v>0</v>
      </c>
      <c r="QIH132" s="17">
        <f t="shared" si="1019"/>
        <v>0</v>
      </c>
      <c r="QII132" s="17">
        <f t="shared" si="1019"/>
        <v>0</v>
      </c>
      <c r="QIJ132" s="17">
        <f t="shared" si="1019"/>
        <v>0</v>
      </c>
      <c r="QIK132" s="17">
        <f t="shared" si="1019"/>
        <v>0</v>
      </c>
      <c r="QIL132" s="17">
        <f t="shared" si="1019"/>
        <v>0</v>
      </c>
      <c r="QIM132" s="17">
        <f t="shared" si="1019"/>
        <v>0</v>
      </c>
      <c r="QIN132" s="17">
        <f t="shared" si="1019"/>
        <v>0</v>
      </c>
      <c r="QIO132" s="17">
        <f t="shared" si="1019"/>
        <v>0</v>
      </c>
      <c r="QIP132" s="17">
        <f t="shared" si="1019"/>
        <v>0</v>
      </c>
      <c r="QIQ132" s="17">
        <f t="shared" si="1019"/>
        <v>0</v>
      </c>
      <c r="QIR132" s="17">
        <f t="shared" si="1019"/>
        <v>0</v>
      </c>
      <c r="QIS132" s="17">
        <f t="shared" si="1019"/>
        <v>0</v>
      </c>
      <c r="QIT132" s="17">
        <f t="shared" si="1019"/>
        <v>0</v>
      </c>
      <c r="QIU132" s="17">
        <f t="shared" si="1019"/>
        <v>0</v>
      </c>
      <c r="QIV132" s="17">
        <f t="shared" si="1019"/>
        <v>0</v>
      </c>
      <c r="QIW132" s="17">
        <f t="shared" si="1019"/>
        <v>0</v>
      </c>
      <c r="QIX132" s="17">
        <f t="shared" si="1019"/>
        <v>0</v>
      </c>
      <c r="QIY132" s="17">
        <f t="shared" si="1019"/>
        <v>0</v>
      </c>
      <c r="QIZ132" s="17">
        <f t="shared" si="1019"/>
        <v>0</v>
      </c>
      <c r="QJA132" s="17">
        <f t="shared" si="1019"/>
        <v>0</v>
      </c>
      <c r="QJB132" s="17">
        <f t="shared" si="1019"/>
        <v>0</v>
      </c>
      <c r="QJC132" s="17">
        <f t="shared" si="1019"/>
        <v>0</v>
      </c>
      <c r="QJD132" s="17">
        <f t="shared" si="1019"/>
        <v>0</v>
      </c>
      <c r="QJE132" s="17">
        <f t="shared" si="1019"/>
        <v>0</v>
      </c>
      <c r="QJF132" s="17">
        <f t="shared" si="1019"/>
        <v>0</v>
      </c>
      <c r="QJG132" s="17">
        <f t="shared" si="1019"/>
        <v>0</v>
      </c>
      <c r="QJH132" s="17">
        <f t="shared" si="1019"/>
        <v>0</v>
      </c>
      <c r="QJI132" s="17">
        <f t="shared" si="1019"/>
        <v>0</v>
      </c>
      <c r="QJJ132" s="17">
        <f t="shared" si="1019"/>
        <v>0</v>
      </c>
      <c r="QJK132" s="17">
        <f t="shared" si="1019"/>
        <v>0</v>
      </c>
      <c r="QJL132" s="17">
        <f t="shared" si="1019"/>
        <v>0</v>
      </c>
      <c r="QJM132" s="17">
        <f t="shared" si="1019"/>
        <v>0</v>
      </c>
      <c r="QJN132" s="17">
        <f t="shared" si="1019"/>
        <v>0</v>
      </c>
      <c r="QJO132" s="17">
        <f t="shared" si="1019"/>
        <v>0</v>
      </c>
      <c r="QJP132" s="17">
        <f t="shared" si="1019"/>
        <v>0</v>
      </c>
      <c r="QJQ132" s="17">
        <f t="shared" si="1019"/>
        <v>0</v>
      </c>
      <c r="QJR132" s="17">
        <f t="shared" si="1019"/>
        <v>0</v>
      </c>
      <c r="QJS132" s="17">
        <f t="shared" si="1019"/>
        <v>0</v>
      </c>
      <c r="QJT132" s="17">
        <f t="shared" si="1019"/>
        <v>0</v>
      </c>
      <c r="QJU132" s="17">
        <f t="shared" si="1019"/>
        <v>0</v>
      </c>
      <c r="QJV132" s="17">
        <f t="shared" si="1019"/>
        <v>0</v>
      </c>
      <c r="QJW132" s="17">
        <f t="shared" si="1019"/>
        <v>0</v>
      </c>
      <c r="QJX132" s="17">
        <f t="shared" si="1019"/>
        <v>0</v>
      </c>
      <c r="QJY132" s="17">
        <f t="shared" si="1019"/>
        <v>0</v>
      </c>
      <c r="QJZ132" s="17">
        <f t="shared" si="1019"/>
        <v>0</v>
      </c>
      <c r="QKA132" s="17">
        <f t="shared" si="1019"/>
        <v>0</v>
      </c>
      <c r="QKB132" s="17">
        <f t="shared" si="1019"/>
        <v>0</v>
      </c>
      <c r="QKC132" s="17">
        <f t="shared" si="1019"/>
        <v>0</v>
      </c>
      <c r="QKD132" s="17">
        <f t="shared" si="1019"/>
        <v>0</v>
      </c>
      <c r="QKE132" s="17">
        <f t="shared" si="1019"/>
        <v>0</v>
      </c>
      <c r="QKF132" s="17">
        <f t="shared" si="1019"/>
        <v>0</v>
      </c>
      <c r="QKG132" s="17">
        <f t="shared" si="1019"/>
        <v>0</v>
      </c>
      <c r="QKH132" s="17">
        <f t="shared" si="1019"/>
        <v>0</v>
      </c>
      <c r="QKI132" s="17">
        <f t="shared" si="1019"/>
        <v>0</v>
      </c>
      <c r="QKJ132" s="17">
        <f t="shared" si="1019"/>
        <v>0</v>
      </c>
      <c r="QKK132" s="17">
        <f t="shared" si="1019"/>
        <v>0</v>
      </c>
      <c r="QKL132" s="17">
        <f t="shared" si="1019"/>
        <v>0</v>
      </c>
      <c r="QKM132" s="17">
        <f t="shared" si="1019"/>
        <v>0</v>
      </c>
      <c r="QKN132" s="17">
        <f t="shared" ref="QKN132:QMY132" si="1020">+QKN118*QKN$21/$C$41</f>
        <v>0</v>
      </c>
      <c r="QKO132" s="17">
        <f t="shared" si="1020"/>
        <v>0</v>
      </c>
      <c r="QKP132" s="17">
        <f t="shared" si="1020"/>
        <v>0</v>
      </c>
      <c r="QKQ132" s="17">
        <f t="shared" si="1020"/>
        <v>0</v>
      </c>
      <c r="QKR132" s="17">
        <f t="shared" si="1020"/>
        <v>0</v>
      </c>
      <c r="QKS132" s="17">
        <f t="shared" si="1020"/>
        <v>0</v>
      </c>
      <c r="QKT132" s="17">
        <f t="shared" si="1020"/>
        <v>0</v>
      </c>
      <c r="QKU132" s="17">
        <f t="shared" si="1020"/>
        <v>0</v>
      </c>
      <c r="QKV132" s="17">
        <f t="shared" si="1020"/>
        <v>0</v>
      </c>
      <c r="QKW132" s="17">
        <f t="shared" si="1020"/>
        <v>0</v>
      </c>
      <c r="QKX132" s="17">
        <f t="shared" si="1020"/>
        <v>0</v>
      </c>
      <c r="QKY132" s="17">
        <f t="shared" si="1020"/>
        <v>0</v>
      </c>
      <c r="QKZ132" s="17">
        <f t="shared" si="1020"/>
        <v>0</v>
      </c>
      <c r="QLA132" s="17">
        <f t="shared" si="1020"/>
        <v>0</v>
      </c>
      <c r="QLB132" s="17">
        <f t="shared" si="1020"/>
        <v>0</v>
      </c>
      <c r="QLC132" s="17">
        <f t="shared" si="1020"/>
        <v>0</v>
      </c>
      <c r="QLD132" s="17">
        <f t="shared" si="1020"/>
        <v>0</v>
      </c>
      <c r="QLE132" s="17">
        <f t="shared" si="1020"/>
        <v>0</v>
      </c>
      <c r="QLF132" s="17">
        <f t="shared" si="1020"/>
        <v>0</v>
      </c>
      <c r="QLG132" s="17">
        <f t="shared" si="1020"/>
        <v>0</v>
      </c>
      <c r="QLH132" s="17">
        <f t="shared" si="1020"/>
        <v>0</v>
      </c>
      <c r="QLI132" s="17">
        <f t="shared" si="1020"/>
        <v>0</v>
      </c>
      <c r="QLJ132" s="17">
        <f t="shared" si="1020"/>
        <v>0</v>
      </c>
      <c r="QLK132" s="17">
        <f t="shared" si="1020"/>
        <v>0</v>
      </c>
      <c r="QLL132" s="17">
        <f t="shared" si="1020"/>
        <v>0</v>
      </c>
      <c r="QLM132" s="17">
        <f t="shared" si="1020"/>
        <v>0</v>
      </c>
      <c r="QLN132" s="17">
        <f t="shared" si="1020"/>
        <v>0</v>
      </c>
      <c r="QLO132" s="17">
        <f t="shared" si="1020"/>
        <v>0</v>
      </c>
      <c r="QLP132" s="17">
        <f t="shared" si="1020"/>
        <v>0</v>
      </c>
      <c r="QLQ132" s="17">
        <f t="shared" si="1020"/>
        <v>0</v>
      </c>
      <c r="QLR132" s="17">
        <f t="shared" si="1020"/>
        <v>0</v>
      </c>
      <c r="QLS132" s="17">
        <f t="shared" si="1020"/>
        <v>0</v>
      </c>
      <c r="QLT132" s="17">
        <f t="shared" si="1020"/>
        <v>0</v>
      </c>
      <c r="QLU132" s="17">
        <f t="shared" si="1020"/>
        <v>0</v>
      </c>
      <c r="QLV132" s="17">
        <f t="shared" si="1020"/>
        <v>0</v>
      </c>
      <c r="QLW132" s="17">
        <f t="shared" si="1020"/>
        <v>0</v>
      </c>
      <c r="QLX132" s="17">
        <f t="shared" si="1020"/>
        <v>0</v>
      </c>
      <c r="QLY132" s="17">
        <f t="shared" si="1020"/>
        <v>0</v>
      </c>
      <c r="QLZ132" s="17">
        <f t="shared" si="1020"/>
        <v>0</v>
      </c>
      <c r="QMA132" s="17">
        <f t="shared" si="1020"/>
        <v>0</v>
      </c>
      <c r="QMB132" s="17">
        <f t="shared" si="1020"/>
        <v>0</v>
      </c>
      <c r="QMC132" s="17">
        <f t="shared" si="1020"/>
        <v>0</v>
      </c>
      <c r="QMD132" s="17">
        <f t="shared" si="1020"/>
        <v>0</v>
      </c>
      <c r="QME132" s="17">
        <f t="shared" si="1020"/>
        <v>0</v>
      </c>
      <c r="QMF132" s="17">
        <f t="shared" si="1020"/>
        <v>0</v>
      </c>
      <c r="QMG132" s="17">
        <f t="shared" si="1020"/>
        <v>0</v>
      </c>
      <c r="QMH132" s="17">
        <f t="shared" si="1020"/>
        <v>0</v>
      </c>
      <c r="QMI132" s="17">
        <f t="shared" si="1020"/>
        <v>0</v>
      </c>
      <c r="QMJ132" s="17">
        <f t="shared" si="1020"/>
        <v>0</v>
      </c>
      <c r="QMK132" s="17">
        <f t="shared" si="1020"/>
        <v>0</v>
      </c>
      <c r="QML132" s="17">
        <f t="shared" si="1020"/>
        <v>0</v>
      </c>
      <c r="QMM132" s="17">
        <f t="shared" si="1020"/>
        <v>0</v>
      </c>
      <c r="QMN132" s="17">
        <f t="shared" si="1020"/>
        <v>0</v>
      </c>
      <c r="QMO132" s="17">
        <f t="shared" si="1020"/>
        <v>0</v>
      </c>
      <c r="QMP132" s="17">
        <f t="shared" si="1020"/>
        <v>0</v>
      </c>
      <c r="QMQ132" s="17">
        <f t="shared" si="1020"/>
        <v>0</v>
      </c>
      <c r="QMR132" s="17">
        <f t="shared" si="1020"/>
        <v>0</v>
      </c>
      <c r="QMS132" s="17">
        <f t="shared" si="1020"/>
        <v>0</v>
      </c>
      <c r="QMT132" s="17">
        <f t="shared" si="1020"/>
        <v>0</v>
      </c>
      <c r="QMU132" s="17">
        <f t="shared" si="1020"/>
        <v>0</v>
      </c>
      <c r="QMV132" s="17">
        <f t="shared" si="1020"/>
        <v>0</v>
      </c>
      <c r="QMW132" s="17">
        <f t="shared" si="1020"/>
        <v>0</v>
      </c>
      <c r="QMX132" s="17">
        <f t="shared" si="1020"/>
        <v>0</v>
      </c>
      <c r="QMY132" s="17">
        <f t="shared" si="1020"/>
        <v>0</v>
      </c>
      <c r="QMZ132" s="17">
        <f t="shared" ref="QMZ132:QPK132" si="1021">+QMZ118*QMZ$21/$C$41</f>
        <v>0</v>
      </c>
      <c r="QNA132" s="17">
        <f t="shared" si="1021"/>
        <v>0</v>
      </c>
      <c r="QNB132" s="17">
        <f t="shared" si="1021"/>
        <v>0</v>
      </c>
      <c r="QNC132" s="17">
        <f t="shared" si="1021"/>
        <v>0</v>
      </c>
      <c r="QND132" s="17">
        <f t="shared" si="1021"/>
        <v>0</v>
      </c>
      <c r="QNE132" s="17">
        <f t="shared" si="1021"/>
        <v>0</v>
      </c>
      <c r="QNF132" s="17">
        <f t="shared" si="1021"/>
        <v>0</v>
      </c>
      <c r="QNG132" s="17">
        <f t="shared" si="1021"/>
        <v>0</v>
      </c>
      <c r="QNH132" s="17">
        <f t="shared" si="1021"/>
        <v>0</v>
      </c>
      <c r="QNI132" s="17">
        <f t="shared" si="1021"/>
        <v>0</v>
      </c>
      <c r="QNJ132" s="17">
        <f t="shared" si="1021"/>
        <v>0</v>
      </c>
      <c r="QNK132" s="17">
        <f t="shared" si="1021"/>
        <v>0</v>
      </c>
      <c r="QNL132" s="17">
        <f t="shared" si="1021"/>
        <v>0</v>
      </c>
      <c r="QNM132" s="17">
        <f t="shared" si="1021"/>
        <v>0</v>
      </c>
      <c r="QNN132" s="17">
        <f t="shared" si="1021"/>
        <v>0</v>
      </c>
      <c r="QNO132" s="17">
        <f t="shared" si="1021"/>
        <v>0</v>
      </c>
      <c r="QNP132" s="17">
        <f t="shared" si="1021"/>
        <v>0</v>
      </c>
      <c r="QNQ132" s="17">
        <f t="shared" si="1021"/>
        <v>0</v>
      </c>
      <c r="QNR132" s="17">
        <f t="shared" si="1021"/>
        <v>0</v>
      </c>
      <c r="QNS132" s="17">
        <f t="shared" si="1021"/>
        <v>0</v>
      </c>
      <c r="QNT132" s="17">
        <f t="shared" si="1021"/>
        <v>0</v>
      </c>
      <c r="QNU132" s="17">
        <f t="shared" si="1021"/>
        <v>0</v>
      </c>
      <c r="QNV132" s="17">
        <f t="shared" si="1021"/>
        <v>0</v>
      </c>
      <c r="QNW132" s="17">
        <f t="shared" si="1021"/>
        <v>0</v>
      </c>
      <c r="QNX132" s="17">
        <f t="shared" si="1021"/>
        <v>0</v>
      </c>
      <c r="QNY132" s="17">
        <f t="shared" si="1021"/>
        <v>0</v>
      </c>
      <c r="QNZ132" s="17">
        <f t="shared" si="1021"/>
        <v>0</v>
      </c>
      <c r="QOA132" s="17">
        <f t="shared" si="1021"/>
        <v>0</v>
      </c>
      <c r="QOB132" s="17">
        <f t="shared" si="1021"/>
        <v>0</v>
      </c>
      <c r="QOC132" s="17">
        <f t="shared" si="1021"/>
        <v>0</v>
      </c>
      <c r="QOD132" s="17">
        <f t="shared" si="1021"/>
        <v>0</v>
      </c>
      <c r="QOE132" s="17">
        <f t="shared" si="1021"/>
        <v>0</v>
      </c>
      <c r="QOF132" s="17">
        <f t="shared" si="1021"/>
        <v>0</v>
      </c>
      <c r="QOG132" s="17">
        <f t="shared" si="1021"/>
        <v>0</v>
      </c>
      <c r="QOH132" s="17">
        <f t="shared" si="1021"/>
        <v>0</v>
      </c>
      <c r="QOI132" s="17">
        <f t="shared" si="1021"/>
        <v>0</v>
      </c>
      <c r="QOJ132" s="17">
        <f t="shared" si="1021"/>
        <v>0</v>
      </c>
      <c r="QOK132" s="17">
        <f t="shared" si="1021"/>
        <v>0</v>
      </c>
      <c r="QOL132" s="17">
        <f t="shared" si="1021"/>
        <v>0</v>
      </c>
      <c r="QOM132" s="17">
        <f t="shared" si="1021"/>
        <v>0</v>
      </c>
      <c r="QON132" s="17">
        <f t="shared" si="1021"/>
        <v>0</v>
      </c>
      <c r="QOO132" s="17">
        <f t="shared" si="1021"/>
        <v>0</v>
      </c>
      <c r="QOP132" s="17">
        <f t="shared" si="1021"/>
        <v>0</v>
      </c>
      <c r="QOQ132" s="17">
        <f t="shared" si="1021"/>
        <v>0</v>
      </c>
      <c r="QOR132" s="17">
        <f t="shared" si="1021"/>
        <v>0</v>
      </c>
      <c r="QOS132" s="17">
        <f t="shared" si="1021"/>
        <v>0</v>
      </c>
      <c r="QOT132" s="17">
        <f t="shared" si="1021"/>
        <v>0</v>
      </c>
      <c r="QOU132" s="17">
        <f t="shared" si="1021"/>
        <v>0</v>
      </c>
      <c r="QOV132" s="17">
        <f t="shared" si="1021"/>
        <v>0</v>
      </c>
      <c r="QOW132" s="17">
        <f t="shared" si="1021"/>
        <v>0</v>
      </c>
      <c r="QOX132" s="17">
        <f t="shared" si="1021"/>
        <v>0</v>
      </c>
      <c r="QOY132" s="17">
        <f t="shared" si="1021"/>
        <v>0</v>
      </c>
      <c r="QOZ132" s="17">
        <f t="shared" si="1021"/>
        <v>0</v>
      </c>
      <c r="QPA132" s="17">
        <f t="shared" si="1021"/>
        <v>0</v>
      </c>
      <c r="QPB132" s="17">
        <f t="shared" si="1021"/>
        <v>0</v>
      </c>
      <c r="QPC132" s="17">
        <f t="shared" si="1021"/>
        <v>0</v>
      </c>
      <c r="QPD132" s="17">
        <f t="shared" si="1021"/>
        <v>0</v>
      </c>
      <c r="QPE132" s="17">
        <f t="shared" si="1021"/>
        <v>0</v>
      </c>
      <c r="QPF132" s="17">
        <f t="shared" si="1021"/>
        <v>0</v>
      </c>
      <c r="QPG132" s="17">
        <f t="shared" si="1021"/>
        <v>0</v>
      </c>
      <c r="QPH132" s="17">
        <f t="shared" si="1021"/>
        <v>0</v>
      </c>
      <c r="QPI132" s="17">
        <f t="shared" si="1021"/>
        <v>0</v>
      </c>
      <c r="QPJ132" s="17">
        <f t="shared" si="1021"/>
        <v>0</v>
      </c>
      <c r="QPK132" s="17">
        <f t="shared" si="1021"/>
        <v>0</v>
      </c>
      <c r="QPL132" s="17">
        <f t="shared" ref="QPL132:QRW132" si="1022">+QPL118*QPL$21/$C$41</f>
        <v>0</v>
      </c>
      <c r="QPM132" s="17">
        <f t="shared" si="1022"/>
        <v>0</v>
      </c>
      <c r="QPN132" s="17">
        <f t="shared" si="1022"/>
        <v>0</v>
      </c>
      <c r="QPO132" s="17">
        <f t="shared" si="1022"/>
        <v>0</v>
      </c>
      <c r="QPP132" s="17">
        <f t="shared" si="1022"/>
        <v>0</v>
      </c>
      <c r="QPQ132" s="17">
        <f t="shared" si="1022"/>
        <v>0</v>
      </c>
      <c r="QPR132" s="17">
        <f t="shared" si="1022"/>
        <v>0</v>
      </c>
      <c r="QPS132" s="17">
        <f t="shared" si="1022"/>
        <v>0</v>
      </c>
      <c r="QPT132" s="17">
        <f t="shared" si="1022"/>
        <v>0</v>
      </c>
      <c r="QPU132" s="17">
        <f t="shared" si="1022"/>
        <v>0</v>
      </c>
      <c r="QPV132" s="17">
        <f t="shared" si="1022"/>
        <v>0</v>
      </c>
      <c r="QPW132" s="17">
        <f t="shared" si="1022"/>
        <v>0</v>
      </c>
      <c r="QPX132" s="17">
        <f t="shared" si="1022"/>
        <v>0</v>
      </c>
      <c r="QPY132" s="17">
        <f t="shared" si="1022"/>
        <v>0</v>
      </c>
      <c r="QPZ132" s="17">
        <f t="shared" si="1022"/>
        <v>0</v>
      </c>
      <c r="QQA132" s="17">
        <f t="shared" si="1022"/>
        <v>0</v>
      </c>
      <c r="QQB132" s="17">
        <f t="shared" si="1022"/>
        <v>0</v>
      </c>
      <c r="QQC132" s="17">
        <f t="shared" si="1022"/>
        <v>0</v>
      </c>
      <c r="QQD132" s="17">
        <f t="shared" si="1022"/>
        <v>0</v>
      </c>
      <c r="QQE132" s="17">
        <f t="shared" si="1022"/>
        <v>0</v>
      </c>
      <c r="QQF132" s="17">
        <f t="shared" si="1022"/>
        <v>0</v>
      </c>
      <c r="QQG132" s="17">
        <f t="shared" si="1022"/>
        <v>0</v>
      </c>
      <c r="QQH132" s="17">
        <f t="shared" si="1022"/>
        <v>0</v>
      </c>
      <c r="QQI132" s="17">
        <f t="shared" si="1022"/>
        <v>0</v>
      </c>
      <c r="QQJ132" s="17">
        <f t="shared" si="1022"/>
        <v>0</v>
      </c>
      <c r="QQK132" s="17">
        <f t="shared" si="1022"/>
        <v>0</v>
      </c>
      <c r="QQL132" s="17">
        <f t="shared" si="1022"/>
        <v>0</v>
      </c>
      <c r="QQM132" s="17">
        <f t="shared" si="1022"/>
        <v>0</v>
      </c>
      <c r="QQN132" s="17">
        <f t="shared" si="1022"/>
        <v>0</v>
      </c>
      <c r="QQO132" s="17">
        <f t="shared" si="1022"/>
        <v>0</v>
      </c>
      <c r="QQP132" s="17">
        <f t="shared" si="1022"/>
        <v>0</v>
      </c>
      <c r="QQQ132" s="17">
        <f t="shared" si="1022"/>
        <v>0</v>
      </c>
      <c r="QQR132" s="17">
        <f t="shared" si="1022"/>
        <v>0</v>
      </c>
      <c r="QQS132" s="17">
        <f t="shared" si="1022"/>
        <v>0</v>
      </c>
      <c r="QQT132" s="17">
        <f t="shared" si="1022"/>
        <v>0</v>
      </c>
      <c r="QQU132" s="17">
        <f t="shared" si="1022"/>
        <v>0</v>
      </c>
      <c r="QQV132" s="17">
        <f t="shared" si="1022"/>
        <v>0</v>
      </c>
      <c r="QQW132" s="17">
        <f t="shared" si="1022"/>
        <v>0</v>
      </c>
      <c r="QQX132" s="17">
        <f t="shared" si="1022"/>
        <v>0</v>
      </c>
      <c r="QQY132" s="17">
        <f t="shared" si="1022"/>
        <v>0</v>
      </c>
      <c r="QQZ132" s="17">
        <f t="shared" si="1022"/>
        <v>0</v>
      </c>
      <c r="QRA132" s="17">
        <f t="shared" si="1022"/>
        <v>0</v>
      </c>
      <c r="QRB132" s="17">
        <f t="shared" si="1022"/>
        <v>0</v>
      </c>
      <c r="QRC132" s="17">
        <f t="shared" si="1022"/>
        <v>0</v>
      </c>
      <c r="QRD132" s="17">
        <f t="shared" si="1022"/>
        <v>0</v>
      </c>
      <c r="QRE132" s="17">
        <f t="shared" si="1022"/>
        <v>0</v>
      </c>
      <c r="QRF132" s="17">
        <f t="shared" si="1022"/>
        <v>0</v>
      </c>
      <c r="QRG132" s="17">
        <f t="shared" si="1022"/>
        <v>0</v>
      </c>
      <c r="QRH132" s="17">
        <f t="shared" si="1022"/>
        <v>0</v>
      </c>
      <c r="QRI132" s="17">
        <f t="shared" si="1022"/>
        <v>0</v>
      </c>
      <c r="QRJ132" s="17">
        <f t="shared" si="1022"/>
        <v>0</v>
      </c>
      <c r="QRK132" s="17">
        <f t="shared" si="1022"/>
        <v>0</v>
      </c>
      <c r="QRL132" s="17">
        <f t="shared" si="1022"/>
        <v>0</v>
      </c>
      <c r="QRM132" s="17">
        <f t="shared" si="1022"/>
        <v>0</v>
      </c>
      <c r="QRN132" s="17">
        <f t="shared" si="1022"/>
        <v>0</v>
      </c>
      <c r="QRO132" s="17">
        <f t="shared" si="1022"/>
        <v>0</v>
      </c>
      <c r="QRP132" s="17">
        <f t="shared" si="1022"/>
        <v>0</v>
      </c>
      <c r="QRQ132" s="17">
        <f t="shared" si="1022"/>
        <v>0</v>
      </c>
      <c r="QRR132" s="17">
        <f t="shared" si="1022"/>
        <v>0</v>
      </c>
      <c r="QRS132" s="17">
        <f t="shared" si="1022"/>
        <v>0</v>
      </c>
      <c r="QRT132" s="17">
        <f t="shared" si="1022"/>
        <v>0</v>
      </c>
      <c r="QRU132" s="17">
        <f t="shared" si="1022"/>
        <v>0</v>
      </c>
      <c r="QRV132" s="17">
        <f t="shared" si="1022"/>
        <v>0</v>
      </c>
      <c r="QRW132" s="17">
        <f t="shared" si="1022"/>
        <v>0</v>
      </c>
      <c r="QRX132" s="17">
        <f t="shared" ref="QRX132:QUI132" si="1023">+QRX118*QRX$21/$C$41</f>
        <v>0</v>
      </c>
      <c r="QRY132" s="17">
        <f t="shared" si="1023"/>
        <v>0</v>
      </c>
      <c r="QRZ132" s="17">
        <f t="shared" si="1023"/>
        <v>0</v>
      </c>
      <c r="QSA132" s="17">
        <f t="shared" si="1023"/>
        <v>0</v>
      </c>
      <c r="QSB132" s="17">
        <f t="shared" si="1023"/>
        <v>0</v>
      </c>
      <c r="QSC132" s="17">
        <f t="shared" si="1023"/>
        <v>0</v>
      </c>
      <c r="QSD132" s="17">
        <f t="shared" si="1023"/>
        <v>0</v>
      </c>
      <c r="QSE132" s="17">
        <f t="shared" si="1023"/>
        <v>0</v>
      </c>
      <c r="QSF132" s="17">
        <f t="shared" si="1023"/>
        <v>0</v>
      </c>
      <c r="QSG132" s="17">
        <f t="shared" si="1023"/>
        <v>0</v>
      </c>
      <c r="QSH132" s="17">
        <f t="shared" si="1023"/>
        <v>0</v>
      </c>
      <c r="QSI132" s="17">
        <f t="shared" si="1023"/>
        <v>0</v>
      </c>
      <c r="QSJ132" s="17">
        <f t="shared" si="1023"/>
        <v>0</v>
      </c>
      <c r="QSK132" s="17">
        <f t="shared" si="1023"/>
        <v>0</v>
      </c>
      <c r="QSL132" s="17">
        <f t="shared" si="1023"/>
        <v>0</v>
      </c>
      <c r="QSM132" s="17">
        <f t="shared" si="1023"/>
        <v>0</v>
      </c>
      <c r="QSN132" s="17">
        <f t="shared" si="1023"/>
        <v>0</v>
      </c>
      <c r="QSO132" s="17">
        <f t="shared" si="1023"/>
        <v>0</v>
      </c>
      <c r="QSP132" s="17">
        <f t="shared" si="1023"/>
        <v>0</v>
      </c>
      <c r="QSQ132" s="17">
        <f t="shared" si="1023"/>
        <v>0</v>
      </c>
      <c r="QSR132" s="17">
        <f t="shared" si="1023"/>
        <v>0</v>
      </c>
      <c r="QSS132" s="17">
        <f t="shared" si="1023"/>
        <v>0</v>
      </c>
      <c r="QST132" s="17">
        <f t="shared" si="1023"/>
        <v>0</v>
      </c>
      <c r="QSU132" s="17">
        <f t="shared" si="1023"/>
        <v>0</v>
      </c>
      <c r="QSV132" s="17">
        <f t="shared" si="1023"/>
        <v>0</v>
      </c>
      <c r="QSW132" s="17">
        <f t="shared" si="1023"/>
        <v>0</v>
      </c>
      <c r="QSX132" s="17">
        <f t="shared" si="1023"/>
        <v>0</v>
      </c>
      <c r="QSY132" s="17">
        <f t="shared" si="1023"/>
        <v>0</v>
      </c>
      <c r="QSZ132" s="17">
        <f t="shared" si="1023"/>
        <v>0</v>
      </c>
      <c r="QTA132" s="17">
        <f t="shared" si="1023"/>
        <v>0</v>
      </c>
      <c r="QTB132" s="17">
        <f t="shared" si="1023"/>
        <v>0</v>
      </c>
      <c r="QTC132" s="17">
        <f t="shared" si="1023"/>
        <v>0</v>
      </c>
      <c r="QTD132" s="17">
        <f t="shared" si="1023"/>
        <v>0</v>
      </c>
      <c r="QTE132" s="17">
        <f t="shared" si="1023"/>
        <v>0</v>
      </c>
      <c r="QTF132" s="17">
        <f t="shared" si="1023"/>
        <v>0</v>
      </c>
      <c r="QTG132" s="17">
        <f t="shared" si="1023"/>
        <v>0</v>
      </c>
      <c r="QTH132" s="17">
        <f t="shared" si="1023"/>
        <v>0</v>
      </c>
      <c r="QTI132" s="17">
        <f t="shared" si="1023"/>
        <v>0</v>
      </c>
      <c r="QTJ132" s="17">
        <f t="shared" si="1023"/>
        <v>0</v>
      </c>
      <c r="QTK132" s="17">
        <f t="shared" si="1023"/>
        <v>0</v>
      </c>
      <c r="QTL132" s="17">
        <f t="shared" si="1023"/>
        <v>0</v>
      </c>
      <c r="QTM132" s="17">
        <f t="shared" si="1023"/>
        <v>0</v>
      </c>
      <c r="QTN132" s="17">
        <f t="shared" si="1023"/>
        <v>0</v>
      </c>
      <c r="QTO132" s="17">
        <f t="shared" si="1023"/>
        <v>0</v>
      </c>
      <c r="QTP132" s="17">
        <f t="shared" si="1023"/>
        <v>0</v>
      </c>
      <c r="QTQ132" s="17">
        <f t="shared" si="1023"/>
        <v>0</v>
      </c>
      <c r="QTR132" s="17">
        <f t="shared" si="1023"/>
        <v>0</v>
      </c>
      <c r="QTS132" s="17">
        <f t="shared" si="1023"/>
        <v>0</v>
      </c>
      <c r="QTT132" s="17">
        <f t="shared" si="1023"/>
        <v>0</v>
      </c>
      <c r="QTU132" s="17">
        <f t="shared" si="1023"/>
        <v>0</v>
      </c>
      <c r="QTV132" s="17">
        <f t="shared" si="1023"/>
        <v>0</v>
      </c>
      <c r="QTW132" s="17">
        <f t="shared" si="1023"/>
        <v>0</v>
      </c>
      <c r="QTX132" s="17">
        <f t="shared" si="1023"/>
        <v>0</v>
      </c>
      <c r="QTY132" s="17">
        <f t="shared" si="1023"/>
        <v>0</v>
      </c>
      <c r="QTZ132" s="17">
        <f t="shared" si="1023"/>
        <v>0</v>
      </c>
      <c r="QUA132" s="17">
        <f t="shared" si="1023"/>
        <v>0</v>
      </c>
      <c r="QUB132" s="17">
        <f t="shared" si="1023"/>
        <v>0</v>
      </c>
      <c r="QUC132" s="17">
        <f t="shared" si="1023"/>
        <v>0</v>
      </c>
      <c r="QUD132" s="17">
        <f t="shared" si="1023"/>
        <v>0</v>
      </c>
      <c r="QUE132" s="17">
        <f t="shared" si="1023"/>
        <v>0</v>
      </c>
      <c r="QUF132" s="17">
        <f t="shared" si="1023"/>
        <v>0</v>
      </c>
      <c r="QUG132" s="17">
        <f t="shared" si="1023"/>
        <v>0</v>
      </c>
      <c r="QUH132" s="17">
        <f t="shared" si="1023"/>
        <v>0</v>
      </c>
      <c r="QUI132" s="17">
        <f t="shared" si="1023"/>
        <v>0</v>
      </c>
      <c r="QUJ132" s="17">
        <f t="shared" ref="QUJ132:QWU132" si="1024">+QUJ118*QUJ$21/$C$41</f>
        <v>0</v>
      </c>
      <c r="QUK132" s="17">
        <f t="shared" si="1024"/>
        <v>0</v>
      </c>
      <c r="QUL132" s="17">
        <f t="shared" si="1024"/>
        <v>0</v>
      </c>
      <c r="QUM132" s="17">
        <f t="shared" si="1024"/>
        <v>0</v>
      </c>
      <c r="QUN132" s="17">
        <f t="shared" si="1024"/>
        <v>0</v>
      </c>
      <c r="QUO132" s="17">
        <f t="shared" si="1024"/>
        <v>0</v>
      </c>
      <c r="QUP132" s="17">
        <f t="shared" si="1024"/>
        <v>0</v>
      </c>
      <c r="QUQ132" s="17">
        <f t="shared" si="1024"/>
        <v>0</v>
      </c>
      <c r="QUR132" s="17">
        <f t="shared" si="1024"/>
        <v>0</v>
      </c>
      <c r="QUS132" s="17">
        <f t="shared" si="1024"/>
        <v>0</v>
      </c>
      <c r="QUT132" s="17">
        <f t="shared" si="1024"/>
        <v>0</v>
      </c>
      <c r="QUU132" s="17">
        <f t="shared" si="1024"/>
        <v>0</v>
      </c>
      <c r="QUV132" s="17">
        <f t="shared" si="1024"/>
        <v>0</v>
      </c>
      <c r="QUW132" s="17">
        <f t="shared" si="1024"/>
        <v>0</v>
      </c>
      <c r="QUX132" s="17">
        <f t="shared" si="1024"/>
        <v>0</v>
      </c>
      <c r="QUY132" s="17">
        <f t="shared" si="1024"/>
        <v>0</v>
      </c>
      <c r="QUZ132" s="17">
        <f t="shared" si="1024"/>
        <v>0</v>
      </c>
      <c r="QVA132" s="17">
        <f t="shared" si="1024"/>
        <v>0</v>
      </c>
      <c r="QVB132" s="17">
        <f t="shared" si="1024"/>
        <v>0</v>
      </c>
      <c r="QVC132" s="17">
        <f t="shared" si="1024"/>
        <v>0</v>
      </c>
      <c r="QVD132" s="17">
        <f t="shared" si="1024"/>
        <v>0</v>
      </c>
      <c r="QVE132" s="17">
        <f t="shared" si="1024"/>
        <v>0</v>
      </c>
      <c r="QVF132" s="17">
        <f t="shared" si="1024"/>
        <v>0</v>
      </c>
      <c r="QVG132" s="17">
        <f t="shared" si="1024"/>
        <v>0</v>
      </c>
      <c r="QVH132" s="17">
        <f t="shared" si="1024"/>
        <v>0</v>
      </c>
      <c r="QVI132" s="17">
        <f t="shared" si="1024"/>
        <v>0</v>
      </c>
      <c r="QVJ132" s="17">
        <f t="shared" si="1024"/>
        <v>0</v>
      </c>
      <c r="QVK132" s="17">
        <f t="shared" si="1024"/>
        <v>0</v>
      </c>
      <c r="QVL132" s="17">
        <f t="shared" si="1024"/>
        <v>0</v>
      </c>
      <c r="QVM132" s="17">
        <f t="shared" si="1024"/>
        <v>0</v>
      </c>
      <c r="QVN132" s="17">
        <f t="shared" si="1024"/>
        <v>0</v>
      </c>
      <c r="QVO132" s="17">
        <f t="shared" si="1024"/>
        <v>0</v>
      </c>
      <c r="QVP132" s="17">
        <f t="shared" si="1024"/>
        <v>0</v>
      </c>
      <c r="QVQ132" s="17">
        <f t="shared" si="1024"/>
        <v>0</v>
      </c>
      <c r="QVR132" s="17">
        <f t="shared" si="1024"/>
        <v>0</v>
      </c>
      <c r="QVS132" s="17">
        <f t="shared" si="1024"/>
        <v>0</v>
      </c>
      <c r="QVT132" s="17">
        <f t="shared" si="1024"/>
        <v>0</v>
      </c>
      <c r="QVU132" s="17">
        <f t="shared" si="1024"/>
        <v>0</v>
      </c>
      <c r="QVV132" s="17">
        <f t="shared" si="1024"/>
        <v>0</v>
      </c>
      <c r="QVW132" s="17">
        <f t="shared" si="1024"/>
        <v>0</v>
      </c>
      <c r="QVX132" s="17">
        <f t="shared" si="1024"/>
        <v>0</v>
      </c>
      <c r="QVY132" s="17">
        <f t="shared" si="1024"/>
        <v>0</v>
      </c>
      <c r="QVZ132" s="17">
        <f t="shared" si="1024"/>
        <v>0</v>
      </c>
      <c r="QWA132" s="17">
        <f t="shared" si="1024"/>
        <v>0</v>
      </c>
      <c r="QWB132" s="17">
        <f t="shared" si="1024"/>
        <v>0</v>
      </c>
      <c r="QWC132" s="17">
        <f t="shared" si="1024"/>
        <v>0</v>
      </c>
      <c r="QWD132" s="17">
        <f t="shared" si="1024"/>
        <v>0</v>
      </c>
      <c r="QWE132" s="17">
        <f t="shared" si="1024"/>
        <v>0</v>
      </c>
      <c r="QWF132" s="17">
        <f t="shared" si="1024"/>
        <v>0</v>
      </c>
      <c r="QWG132" s="17">
        <f t="shared" si="1024"/>
        <v>0</v>
      </c>
      <c r="QWH132" s="17">
        <f t="shared" si="1024"/>
        <v>0</v>
      </c>
      <c r="QWI132" s="17">
        <f t="shared" si="1024"/>
        <v>0</v>
      </c>
      <c r="QWJ132" s="17">
        <f t="shared" si="1024"/>
        <v>0</v>
      </c>
      <c r="QWK132" s="17">
        <f t="shared" si="1024"/>
        <v>0</v>
      </c>
      <c r="QWL132" s="17">
        <f t="shared" si="1024"/>
        <v>0</v>
      </c>
      <c r="QWM132" s="17">
        <f t="shared" si="1024"/>
        <v>0</v>
      </c>
      <c r="QWN132" s="17">
        <f t="shared" si="1024"/>
        <v>0</v>
      </c>
      <c r="QWO132" s="17">
        <f t="shared" si="1024"/>
        <v>0</v>
      </c>
      <c r="QWP132" s="17">
        <f t="shared" si="1024"/>
        <v>0</v>
      </c>
      <c r="QWQ132" s="17">
        <f t="shared" si="1024"/>
        <v>0</v>
      </c>
      <c r="QWR132" s="17">
        <f t="shared" si="1024"/>
        <v>0</v>
      </c>
      <c r="QWS132" s="17">
        <f t="shared" si="1024"/>
        <v>0</v>
      </c>
      <c r="QWT132" s="17">
        <f t="shared" si="1024"/>
        <v>0</v>
      </c>
      <c r="QWU132" s="17">
        <f t="shared" si="1024"/>
        <v>0</v>
      </c>
      <c r="QWV132" s="17">
        <f t="shared" ref="QWV132:QZG132" si="1025">+QWV118*QWV$21/$C$41</f>
        <v>0</v>
      </c>
      <c r="QWW132" s="17">
        <f t="shared" si="1025"/>
        <v>0</v>
      </c>
      <c r="QWX132" s="17">
        <f t="shared" si="1025"/>
        <v>0</v>
      </c>
      <c r="QWY132" s="17">
        <f t="shared" si="1025"/>
        <v>0</v>
      </c>
      <c r="QWZ132" s="17">
        <f t="shared" si="1025"/>
        <v>0</v>
      </c>
      <c r="QXA132" s="17">
        <f t="shared" si="1025"/>
        <v>0</v>
      </c>
      <c r="QXB132" s="17">
        <f t="shared" si="1025"/>
        <v>0</v>
      </c>
      <c r="QXC132" s="17">
        <f t="shared" si="1025"/>
        <v>0</v>
      </c>
      <c r="QXD132" s="17">
        <f t="shared" si="1025"/>
        <v>0</v>
      </c>
      <c r="QXE132" s="17">
        <f t="shared" si="1025"/>
        <v>0</v>
      </c>
      <c r="QXF132" s="17">
        <f t="shared" si="1025"/>
        <v>0</v>
      </c>
      <c r="QXG132" s="17">
        <f t="shared" si="1025"/>
        <v>0</v>
      </c>
      <c r="QXH132" s="17">
        <f t="shared" si="1025"/>
        <v>0</v>
      </c>
      <c r="QXI132" s="17">
        <f t="shared" si="1025"/>
        <v>0</v>
      </c>
      <c r="QXJ132" s="17">
        <f t="shared" si="1025"/>
        <v>0</v>
      </c>
      <c r="QXK132" s="17">
        <f t="shared" si="1025"/>
        <v>0</v>
      </c>
      <c r="QXL132" s="17">
        <f t="shared" si="1025"/>
        <v>0</v>
      </c>
      <c r="QXM132" s="17">
        <f t="shared" si="1025"/>
        <v>0</v>
      </c>
      <c r="QXN132" s="17">
        <f t="shared" si="1025"/>
        <v>0</v>
      </c>
      <c r="QXO132" s="17">
        <f t="shared" si="1025"/>
        <v>0</v>
      </c>
      <c r="QXP132" s="17">
        <f t="shared" si="1025"/>
        <v>0</v>
      </c>
      <c r="QXQ132" s="17">
        <f t="shared" si="1025"/>
        <v>0</v>
      </c>
      <c r="QXR132" s="17">
        <f t="shared" si="1025"/>
        <v>0</v>
      </c>
      <c r="QXS132" s="17">
        <f t="shared" si="1025"/>
        <v>0</v>
      </c>
      <c r="QXT132" s="17">
        <f t="shared" si="1025"/>
        <v>0</v>
      </c>
      <c r="QXU132" s="17">
        <f t="shared" si="1025"/>
        <v>0</v>
      </c>
      <c r="QXV132" s="17">
        <f t="shared" si="1025"/>
        <v>0</v>
      </c>
      <c r="QXW132" s="17">
        <f t="shared" si="1025"/>
        <v>0</v>
      </c>
      <c r="QXX132" s="17">
        <f t="shared" si="1025"/>
        <v>0</v>
      </c>
      <c r="QXY132" s="17">
        <f t="shared" si="1025"/>
        <v>0</v>
      </c>
      <c r="QXZ132" s="17">
        <f t="shared" si="1025"/>
        <v>0</v>
      </c>
      <c r="QYA132" s="17">
        <f t="shared" si="1025"/>
        <v>0</v>
      </c>
      <c r="QYB132" s="17">
        <f t="shared" si="1025"/>
        <v>0</v>
      </c>
      <c r="QYC132" s="17">
        <f t="shared" si="1025"/>
        <v>0</v>
      </c>
      <c r="QYD132" s="17">
        <f t="shared" si="1025"/>
        <v>0</v>
      </c>
      <c r="QYE132" s="17">
        <f t="shared" si="1025"/>
        <v>0</v>
      </c>
      <c r="QYF132" s="17">
        <f t="shared" si="1025"/>
        <v>0</v>
      </c>
      <c r="QYG132" s="17">
        <f t="shared" si="1025"/>
        <v>0</v>
      </c>
      <c r="QYH132" s="17">
        <f t="shared" si="1025"/>
        <v>0</v>
      </c>
      <c r="QYI132" s="17">
        <f t="shared" si="1025"/>
        <v>0</v>
      </c>
      <c r="QYJ132" s="17">
        <f t="shared" si="1025"/>
        <v>0</v>
      </c>
      <c r="QYK132" s="17">
        <f t="shared" si="1025"/>
        <v>0</v>
      </c>
      <c r="QYL132" s="17">
        <f t="shared" si="1025"/>
        <v>0</v>
      </c>
      <c r="QYM132" s="17">
        <f t="shared" si="1025"/>
        <v>0</v>
      </c>
      <c r="QYN132" s="17">
        <f t="shared" si="1025"/>
        <v>0</v>
      </c>
      <c r="QYO132" s="17">
        <f t="shared" si="1025"/>
        <v>0</v>
      </c>
      <c r="QYP132" s="17">
        <f t="shared" si="1025"/>
        <v>0</v>
      </c>
      <c r="QYQ132" s="17">
        <f t="shared" si="1025"/>
        <v>0</v>
      </c>
      <c r="QYR132" s="17">
        <f t="shared" si="1025"/>
        <v>0</v>
      </c>
      <c r="QYS132" s="17">
        <f t="shared" si="1025"/>
        <v>0</v>
      </c>
      <c r="QYT132" s="17">
        <f t="shared" si="1025"/>
        <v>0</v>
      </c>
      <c r="QYU132" s="17">
        <f t="shared" si="1025"/>
        <v>0</v>
      </c>
      <c r="QYV132" s="17">
        <f t="shared" si="1025"/>
        <v>0</v>
      </c>
      <c r="QYW132" s="17">
        <f t="shared" si="1025"/>
        <v>0</v>
      </c>
      <c r="QYX132" s="17">
        <f t="shared" si="1025"/>
        <v>0</v>
      </c>
      <c r="QYY132" s="17">
        <f t="shared" si="1025"/>
        <v>0</v>
      </c>
      <c r="QYZ132" s="17">
        <f t="shared" si="1025"/>
        <v>0</v>
      </c>
      <c r="QZA132" s="17">
        <f t="shared" si="1025"/>
        <v>0</v>
      </c>
      <c r="QZB132" s="17">
        <f t="shared" si="1025"/>
        <v>0</v>
      </c>
      <c r="QZC132" s="17">
        <f t="shared" si="1025"/>
        <v>0</v>
      </c>
      <c r="QZD132" s="17">
        <f t="shared" si="1025"/>
        <v>0</v>
      </c>
      <c r="QZE132" s="17">
        <f t="shared" si="1025"/>
        <v>0</v>
      </c>
      <c r="QZF132" s="17">
        <f t="shared" si="1025"/>
        <v>0</v>
      </c>
      <c r="QZG132" s="17">
        <f t="shared" si="1025"/>
        <v>0</v>
      </c>
      <c r="QZH132" s="17">
        <f t="shared" ref="QZH132:RBS132" si="1026">+QZH118*QZH$21/$C$41</f>
        <v>0</v>
      </c>
      <c r="QZI132" s="17">
        <f t="shared" si="1026"/>
        <v>0</v>
      </c>
      <c r="QZJ132" s="17">
        <f t="shared" si="1026"/>
        <v>0</v>
      </c>
      <c r="QZK132" s="17">
        <f t="shared" si="1026"/>
        <v>0</v>
      </c>
      <c r="QZL132" s="17">
        <f t="shared" si="1026"/>
        <v>0</v>
      </c>
      <c r="QZM132" s="17">
        <f t="shared" si="1026"/>
        <v>0</v>
      </c>
      <c r="QZN132" s="17">
        <f t="shared" si="1026"/>
        <v>0</v>
      </c>
      <c r="QZO132" s="17">
        <f t="shared" si="1026"/>
        <v>0</v>
      </c>
      <c r="QZP132" s="17">
        <f t="shared" si="1026"/>
        <v>0</v>
      </c>
      <c r="QZQ132" s="17">
        <f t="shared" si="1026"/>
        <v>0</v>
      </c>
      <c r="QZR132" s="17">
        <f t="shared" si="1026"/>
        <v>0</v>
      </c>
      <c r="QZS132" s="17">
        <f t="shared" si="1026"/>
        <v>0</v>
      </c>
      <c r="QZT132" s="17">
        <f t="shared" si="1026"/>
        <v>0</v>
      </c>
      <c r="QZU132" s="17">
        <f t="shared" si="1026"/>
        <v>0</v>
      </c>
      <c r="QZV132" s="17">
        <f t="shared" si="1026"/>
        <v>0</v>
      </c>
      <c r="QZW132" s="17">
        <f t="shared" si="1026"/>
        <v>0</v>
      </c>
      <c r="QZX132" s="17">
        <f t="shared" si="1026"/>
        <v>0</v>
      </c>
      <c r="QZY132" s="17">
        <f t="shared" si="1026"/>
        <v>0</v>
      </c>
      <c r="QZZ132" s="17">
        <f t="shared" si="1026"/>
        <v>0</v>
      </c>
      <c r="RAA132" s="17">
        <f t="shared" si="1026"/>
        <v>0</v>
      </c>
      <c r="RAB132" s="17">
        <f t="shared" si="1026"/>
        <v>0</v>
      </c>
      <c r="RAC132" s="17">
        <f t="shared" si="1026"/>
        <v>0</v>
      </c>
      <c r="RAD132" s="17">
        <f t="shared" si="1026"/>
        <v>0</v>
      </c>
      <c r="RAE132" s="17">
        <f t="shared" si="1026"/>
        <v>0</v>
      </c>
      <c r="RAF132" s="17">
        <f t="shared" si="1026"/>
        <v>0</v>
      </c>
      <c r="RAG132" s="17">
        <f t="shared" si="1026"/>
        <v>0</v>
      </c>
      <c r="RAH132" s="17">
        <f t="shared" si="1026"/>
        <v>0</v>
      </c>
      <c r="RAI132" s="17">
        <f t="shared" si="1026"/>
        <v>0</v>
      </c>
      <c r="RAJ132" s="17">
        <f t="shared" si="1026"/>
        <v>0</v>
      </c>
      <c r="RAK132" s="17">
        <f t="shared" si="1026"/>
        <v>0</v>
      </c>
      <c r="RAL132" s="17">
        <f t="shared" si="1026"/>
        <v>0</v>
      </c>
      <c r="RAM132" s="17">
        <f t="shared" si="1026"/>
        <v>0</v>
      </c>
      <c r="RAN132" s="17">
        <f t="shared" si="1026"/>
        <v>0</v>
      </c>
      <c r="RAO132" s="17">
        <f t="shared" si="1026"/>
        <v>0</v>
      </c>
      <c r="RAP132" s="17">
        <f t="shared" si="1026"/>
        <v>0</v>
      </c>
      <c r="RAQ132" s="17">
        <f t="shared" si="1026"/>
        <v>0</v>
      </c>
      <c r="RAR132" s="17">
        <f t="shared" si="1026"/>
        <v>0</v>
      </c>
      <c r="RAS132" s="17">
        <f t="shared" si="1026"/>
        <v>0</v>
      </c>
      <c r="RAT132" s="17">
        <f t="shared" si="1026"/>
        <v>0</v>
      </c>
      <c r="RAU132" s="17">
        <f t="shared" si="1026"/>
        <v>0</v>
      </c>
      <c r="RAV132" s="17">
        <f t="shared" si="1026"/>
        <v>0</v>
      </c>
      <c r="RAW132" s="17">
        <f t="shared" si="1026"/>
        <v>0</v>
      </c>
      <c r="RAX132" s="17">
        <f t="shared" si="1026"/>
        <v>0</v>
      </c>
      <c r="RAY132" s="17">
        <f t="shared" si="1026"/>
        <v>0</v>
      </c>
      <c r="RAZ132" s="17">
        <f t="shared" si="1026"/>
        <v>0</v>
      </c>
      <c r="RBA132" s="17">
        <f t="shared" si="1026"/>
        <v>0</v>
      </c>
      <c r="RBB132" s="17">
        <f t="shared" si="1026"/>
        <v>0</v>
      </c>
      <c r="RBC132" s="17">
        <f t="shared" si="1026"/>
        <v>0</v>
      </c>
      <c r="RBD132" s="17">
        <f t="shared" si="1026"/>
        <v>0</v>
      </c>
      <c r="RBE132" s="17">
        <f t="shared" si="1026"/>
        <v>0</v>
      </c>
      <c r="RBF132" s="17">
        <f t="shared" si="1026"/>
        <v>0</v>
      </c>
      <c r="RBG132" s="17">
        <f t="shared" si="1026"/>
        <v>0</v>
      </c>
      <c r="RBH132" s="17">
        <f t="shared" si="1026"/>
        <v>0</v>
      </c>
      <c r="RBI132" s="17">
        <f t="shared" si="1026"/>
        <v>0</v>
      </c>
      <c r="RBJ132" s="17">
        <f t="shared" si="1026"/>
        <v>0</v>
      </c>
      <c r="RBK132" s="17">
        <f t="shared" si="1026"/>
        <v>0</v>
      </c>
      <c r="RBL132" s="17">
        <f t="shared" si="1026"/>
        <v>0</v>
      </c>
      <c r="RBM132" s="17">
        <f t="shared" si="1026"/>
        <v>0</v>
      </c>
      <c r="RBN132" s="17">
        <f t="shared" si="1026"/>
        <v>0</v>
      </c>
      <c r="RBO132" s="17">
        <f t="shared" si="1026"/>
        <v>0</v>
      </c>
      <c r="RBP132" s="17">
        <f t="shared" si="1026"/>
        <v>0</v>
      </c>
      <c r="RBQ132" s="17">
        <f t="shared" si="1026"/>
        <v>0</v>
      </c>
      <c r="RBR132" s="17">
        <f t="shared" si="1026"/>
        <v>0</v>
      </c>
      <c r="RBS132" s="17">
        <f t="shared" si="1026"/>
        <v>0</v>
      </c>
      <c r="RBT132" s="17">
        <f t="shared" ref="RBT132:REE132" si="1027">+RBT118*RBT$21/$C$41</f>
        <v>0</v>
      </c>
      <c r="RBU132" s="17">
        <f t="shared" si="1027"/>
        <v>0</v>
      </c>
      <c r="RBV132" s="17">
        <f t="shared" si="1027"/>
        <v>0</v>
      </c>
      <c r="RBW132" s="17">
        <f t="shared" si="1027"/>
        <v>0</v>
      </c>
      <c r="RBX132" s="17">
        <f t="shared" si="1027"/>
        <v>0</v>
      </c>
      <c r="RBY132" s="17">
        <f t="shared" si="1027"/>
        <v>0</v>
      </c>
      <c r="RBZ132" s="17">
        <f t="shared" si="1027"/>
        <v>0</v>
      </c>
      <c r="RCA132" s="17">
        <f t="shared" si="1027"/>
        <v>0</v>
      </c>
      <c r="RCB132" s="17">
        <f t="shared" si="1027"/>
        <v>0</v>
      </c>
      <c r="RCC132" s="17">
        <f t="shared" si="1027"/>
        <v>0</v>
      </c>
      <c r="RCD132" s="17">
        <f t="shared" si="1027"/>
        <v>0</v>
      </c>
      <c r="RCE132" s="17">
        <f t="shared" si="1027"/>
        <v>0</v>
      </c>
      <c r="RCF132" s="17">
        <f t="shared" si="1027"/>
        <v>0</v>
      </c>
      <c r="RCG132" s="17">
        <f t="shared" si="1027"/>
        <v>0</v>
      </c>
      <c r="RCH132" s="17">
        <f t="shared" si="1027"/>
        <v>0</v>
      </c>
      <c r="RCI132" s="17">
        <f t="shared" si="1027"/>
        <v>0</v>
      </c>
      <c r="RCJ132" s="17">
        <f t="shared" si="1027"/>
        <v>0</v>
      </c>
      <c r="RCK132" s="17">
        <f t="shared" si="1027"/>
        <v>0</v>
      </c>
      <c r="RCL132" s="17">
        <f t="shared" si="1027"/>
        <v>0</v>
      </c>
      <c r="RCM132" s="17">
        <f t="shared" si="1027"/>
        <v>0</v>
      </c>
      <c r="RCN132" s="17">
        <f t="shared" si="1027"/>
        <v>0</v>
      </c>
      <c r="RCO132" s="17">
        <f t="shared" si="1027"/>
        <v>0</v>
      </c>
      <c r="RCP132" s="17">
        <f t="shared" si="1027"/>
        <v>0</v>
      </c>
      <c r="RCQ132" s="17">
        <f t="shared" si="1027"/>
        <v>0</v>
      </c>
      <c r="RCR132" s="17">
        <f t="shared" si="1027"/>
        <v>0</v>
      </c>
      <c r="RCS132" s="17">
        <f t="shared" si="1027"/>
        <v>0</v>
      </c>
      <c r="RCT132" s="17">
        <f t="shared" si="1027"/>
        <v>0</v>
      </c>
      <c r="RCU132" s="17">
        <f t="shared" si="1027"/>
        <v>0</v>
      </c>
      <c r="RCV132" s="17">
        <f t="shared" si="1027"/>
        <v>0</v>
      </c>
      <c r="RCW132" s="17">
        <f t="shared" si="1027"/>
        <v>0</v>
      </c>
      <c r="RCX132" s="17">
        <f t="shared" si="1027"/>
        <v>0</v>
      </c>
      <c r="RCY132" s="17">
        <f t="shared" si="1027"/>
        <v>0</v>
      </c>
      <c r="RCZ132" s="17">
        <f t="shared" si="1027"/>
        <v>0</v>
      </c>
      <c r="RDA132" s="17">
        <f t="shared" si="1027"/>
        <v>0</v>
      </c>
      <c r="RDB132" s="17">
        <f t="shared" si="1027"/>
        <v>0</v>
      </c>
      <c r="RDC132" s="17">
        <f t="shared" si="1027"/>
        <v>0</v>
      </c>
      <c r="RDD132" s="17">
        <f t="shared" si="1027"/>
        <v>0</v>
      </c>
      <c r="RDE132" s="17">
        <f t="shared" si="1027"/>
        <v>0</v>
      </c>
      <c r="RDF132" s="17">
        <f t="shared" si="1027"/>
        <v>0</v>
      </c>
      <c r="RDG132" s="17">
        <f t="shared" si="1027"/>
        <v>0</v>
      </c>
      <c r="RDH132" s="17">
        <f t="shared" si="1027"/>
        <v>0</v>
      </c>
      <c r="RDI132" s="17">
        <f t="shared" si="1027"/>
        <v>0</v>
      </c>
      <c r="RDJ132" s="17">
        <f t="shared" si="1027"/>
        <v>0</v>
      </c>
      <c r="RDK132" s="17">
        <f t="shared" si="1027"/>
        <v>0</v>
      </c>
      <c r="RDL132" s="17">
        <f t="shared" si="1027"/>
        <v>0</v>
      </c>
      <c r="RDM132" s="17">
        <f t="shared" si="1027"/>
        <v>0</v>
      </c>
      <c r="RDN132" s="17">
        <f t="shared" si="1027"/>
        <v>0</v>
      </c>
      <c r="RDO132" s="17">
        <f t="shared" si="1027"/>
        <v>0</v>
      </c>
      <c r="RDP132" s="17">
        <f t="shared" si="1027"/>
        <v>0</v>
      </c>
      <c r="RDQ132" s="17">
        <f t="shared" si="1027"/>
        <v>0</v>
      </c>
      <c r="RDR132" s="17">
        <f t="shared" si="1027"/>
        <v>0</v>
      </c>
      <c r="RDS132" s="17">
        <f t="shared" si="1027"/>
        <v>0</v>
      </c>
      <c r="RDT132" s="17">
        <f t="shared" si="1027"/>
        <v>0</v>
      </c>
      <c r="RDU132" s="17">
        <f t="shared" si="1027"/>
        <v>0</v>
      </c>
      <c r="RDV132" s="17">
        <f t="shared" si="1027"/>
        <v>0</v>
      </c>
      <c r="RDW132" s="17">
        <f t="shared" si="1027"/>
        <v>0</v>
      </c>
      <c r="RDX132" s="17">
        <f t="shared" si="1027"/>
        <v>0</v>
      </c>
      <c r="RDY132" s="17">
        <f t="shared" si="1027"/>
        <v>0</v>
      </c>
      <c r="RDZ132" s="17">
        <f t="shared" si="1027"/>
        <v>0</v>
      </c>
      <c r="REA132" s="17">
        <f t="shared" si="1027"/>
        <v>0</v>
      </c>
      <c r="REB132" s="17">
        <f t="shared" si="1027"/>
        <v>0</v>
      </c>
      <c r="REC132" s="17">
        <f t="shared" si="1027"/>
        <v>0</v>
      </c>
      <c r="RED132" s="17">
        <f t="shared" si="1027"/>
        <v>0</v>
      </c>
      <c r="REE132" s="17">
        <f t="shared" si="1027"/>
        <v>0</v>
      </c>
      <c r="REF132" s="17">
        <f t="shared" ref="REF132:RGQ132" si="1028">+REF118*REF$21/$C$41</f>
        <v>0</v>
      </c>
      <c r="REG132" s="17">
        <f t="shared" si="1028"/>
        <v>0</v>
      </c>
      <c r="REH132" s="17">
        <f t="shared" si="1028"/>
        <v>0</v>
      </c>
      <c r="REI132" s="17">
        <f t="shared" si="1028"/>
        <v>0</v>
      </c>
      <c r="REJ132" s="17">
        <f t="shared" si="1028"/>
        <v>0</v>
      </c>
      <c r="REK132" s="17">
        <f t="shared" si="1028"/>
        <v>0</v>
      </c>
      <c r="REL132" s="17">
        <f t="shared" si="1028"/>
        <v>0</v>
      </c>
      <c r="REM132" s="17">
        <f t="shared" si="1028"/>
        <v>0</v>
      </c>
      <c r="REN132" s="17">
        <f t="shared" si="1028"/>
        <v>0</v>
      </c>
      <c r="REO132" s="17">
        <f t="shared" si="1028"/>
        <v>0</v>
      </c>
      <c r="REP132" s="17">
        <f t="shared" si="1028"/>
        <v>0</v>
      </c>
      <c r="REQ132" s="17">
        <f t="shared" si="1028"/>
        <v>0</v>
      </c>
      <c r="RER132" s="17">
        <f t="shared" si="1028"/>
        <v>0</v>
      </c>
      <c r="RES132" s="17">
        <f t="shared" si="1028"/>
        <v>0</v>
      </c>
      <c r="RET132" s="17">
        <f t="shared" si="1028"/>
        <v>0</v>
      </c>
      <c r="REU132" s="17">
        <f t="shared" si="1028"/>
        <v>0</v>
      </c>
      <c r="REV132" s="17">
        <f t="shared" si="1028"/>
        <v>0</v>
      </c>
      <c r="REW132" s="17">
        <f t="shared" si="1028"/>
        <v>0</v>
      </c>
      <c r="REX132" s="17">
        <f t="shared" si="1028"/>
        <v>0</v>
      </c>
      <c r="REY132" s="17">
        <f t="shared" si="1028"/>
        <v>0</v>
      </c>
      <c r="REZ132" s="17">
        <f t="shared" si="1028"/>
        <v>0</v>
      </c>
      <c r="RFA132" s="17">
        <f t="shared" si="1028"/>
        <v>0</v>
      </c>
      <c r="RFB132" s="17">
        <f t="shared" si="1028"/>
        <v>0</v>
      </c>
      <c r="RFC132" s="17">
        <f t="shared" si="1028"/>
        <v>0</v>
      </c>
      <c r="RFD132" s="17">
        <f t="shared" si="1028"/>
        <v>0</v>
      </c>
      <c r="RFE132" s="17">
        <f t="shared" si="1028"/>
        <v>0</v>
      </c>
      <c r="RFF132" s="17">
        <f t="shared" si="1028"/>
        <v>0</v>
      </c>
      <c r="RFG132" s="17">
        <f t="shared" si="1028"/>
        <v>0</v>
      </c>
      <c r="RFH132" s="17">
        <f t="shared" si="1028"/>
        <v>0</v>
      </c>
      <c r="RFI132" s="17">
        <f t="shared" si="1028"/>
        <v>0</v>
      </c>
      <c r="RFJ132" s="17">
        <f t="shared" si="1028"/>
        <v>0</v>
      </c>
      <c r="RFK132" s="17">
        <f t="shared" si="1028"/>
        <v>0</v>
      </c>
      <c r="RFL132" s="17">
        <f t="shared" si="1028"/>
        <v>0</v>
      </c>
      <c r="RFM132" s="17">
        <f t="shared" si="1028"/>
        <v>0</v>
      </c>
      <c r="RFN132" s="17">
        <f t="shared" si="1028"/>
        <v>0</v>
      </c>
      <c r="RFO132" s="17">
        <f t="shared" si="1028"/>
        <v>0</v>
      </c>
      <c r="RFP132" s="17">
        <f t="shared" si="1028"/>
        <v>0</v>
      </c>
      <c r="RFQ132" s="17">
        <f t="shared" si="1028"/>
        <v>0</v>
      </c>
      <c r="RFR132" s="17">
        <f t="shared" si="1028"/>
        <v>0</v>
      </c>
      <c r="RFS132" s="17">
        <f t="shared" si="1028"/>
        <v>0</v>
      </c>
      <c r="RFT132" s="17">
        <f t="shared" si="1028"/>
        <v>0</v>
      </c>
      <c r="RFU132" s="17">
        <f t="shared" si="1028"/>
        <v>0</v>
      </c>
      <c r="RFV132" s="17">
        <f t="shared" si="1028"/>
        <v>0</v>
      </c>
      <c r="RFW132" s="17">
        <f t="shared" si="1028"/>
        <v>0</v>
      </c>
      <c r="RFX132" s="17">
        <f t="shared" si="1028"/>
        <v>0</v>
      </c>
      <c r="RFY132" s="17">
        <f t="shared" si="1028"/>
        <v>0</v>
      </c>
      <c r="RFZ132" s="17">
        <f t="shared" si="1028"/>
        <v>0</v>
      </c>
      <c r="RGA132" s="17">
        <f t="shared" si="1028"/>
        <v>0</v>
      </c>
      <c r="RGB132" s="17">
        <f t="shared" si="1028"/>
        <v>0</v>
      </c>
      <c r="RGC132" s="17">
        <f t="shared" si="1028"/>
        <v>0</v>
      </c>
      <c r="RGD132" s="17">
        <f t="shared" si="1028"/>
        <v>0</v>
      </c>
      <c r="RGE132" s="17">
        <f t="shared" si="1028"/>
        <v>0</v>
      </c>
      <c r="RGF132" s="17">
        <f t="shared" si="1028"/>
        <v>0</v>
      </c>
      <c r="RGG132" s="17">
        <f t="shared" si="1028"/>
        <v>0</v>
      </c>
      <c r="RGH132" s="17">
        <f t="shared" si="1028"/>
        <v>0</v>
      </c>
      <c r="RGI132" s="17">
        <f t="shared" si="1028"/>
        <v>0</v>
      </c>
      <c r="RGJ132" s="17">
        <f t="shared" si="1028"/>
        <v>0</v>
      </c>
      <c r="RGK132" s="17">
        <f t="shared" si="1028"/>
        <v>0</v>
      </c>
      <c r="RGL132" s="17">
        <f t="shared" si="1028"/>
        <v>0</v>
      </c>
      <c r="RGM132" s="17">
        <f t="shared" si="1028"/>
        <v>0</v>
      </c>
      <c r="RGN132" s="17">
        <f t="shared" si="1028"/>
        <v>0</v>
      </c>
      <c r="RGO132" s="17">
        <f t="shared" si="1028"/>
        <v>0</v>
      </c>
      <c r="RGP132" s="17">
        <f t="shared" si="1028"/>
        <v>0</v>
      </c>
      <c r="RGQ132" s="17">
        <f t="shared" si="1028"/>
        <v>0</v>
      </c>
      <c r="RGR132" s="17">
        <f t="shared" ref="RGR132:RJC132" si="1029">+RGR118*RGR$21/$C$41</f>
        <v>0</v>
      </c>
      <c r="RGS132" s="17">
        <f t="shared" si="1029"/>
        <v>0</v>
      </c>
      <c r="RGT132" s="17">
        <f t="shared" si="1029"/>
        <v>0</v>
      </c>
      <c r="RGU132" s="17">
        <f t="shared" si="1029"/>
        <v>0</v>
      </c>
      <c r="RGV132" s="17">
        <f t="shared" si="1029"/>
        <v>0</v>
      </c>
      <c r="RGW132" s="17">
        <f t="shared" si="1029"/>
        <v>0</v>
      </c>
      <c r="RGX132" s="17">
        <f t="shared" si="1029"/>
        <v>0</v>
      </c>
      <c r="RGY132" s="17">
        <f t="shared" si="1029"/>
        <v>0</v>
      </c>
      <c r="RGZ132" s="17">
        <f t="shared" si="1029"/>
        <v>0</v>
      </c>
      <c r="RHA132" s="17">
        <f t="shared" si="1029"/>
        <v>0</v>
      </c>
      <c r="RHB132" s="17">
        <f t="shared" si="1029"/>
        <v>0</v>
      </c>
      <c r="RHC132" s="17">
        <f t="shared" si="1029"/>
        <v>0</v>
      </c>
      <c r="RHD132" s="17">
        <f t="shared" si="1029"/>
        <v>0</v>
      </c>
      <c r="RHE132" s="17">
        <f t="shared" si="1029"/>
        <v>0</v>
      </c>
      <c r="RHF132" s="17">
        <f t="shared" si="1029"/>
        <v>0</v>
      </c>
      <c r="RHG132" s="17">
        <f t="shared" si="1029"/>
        <v>0</v>
      </c>
      <c r="RHH132" s="17">
        <f t="shared" si="1029"/>
        <v>0</v>
      </c>
      <c r="RHI132" s="17">
        <f t="shared" si="1029"/>
        <v>0</v>
      </c>
      <c r="RHJ132" s="17">
        <f t="shared" si="1029"/>
        <v>0</v>
      </c>
      <c r="RHK132" s="17">
        <f t="shared" si="1029"/>
        <v>0</v>
      </c>
      <c r="RHL132" s="17">
        <f t="shared" si="1029"/>
        <v>0</v>
      </c>
      <c r="RHM132" s="17">
        <f t="shared" si="1029"/>
        <v>0</v>
      </c>
      <c r="RHN132" s="17">
        <f t="shared" si="1029"/>
        <v>0</v>
      </c>
      <c r="RHO132" s="17">
        <f t="shared" si="1029"/>
        <v>0</v>
      </c>
      <c r="RHP132" s="17">
        <f t="shared" si="1029"/>
        <v>0</v>
      </c>
      <c r="RHQ132" s="17">
        <f t="shared" si="1029"/>
        <v>0</v>
      </c>
      <c r="RHR132" s="17">
        <f t="shared" si="1029"/>
        <v>0</v>
      </c>
      <c r="RHS132" s="17">
        <f t="shared" si="1029"/>
        <v>0</v>
      </c>
      <c r="RHT132" s="17">
        <f t="shared" si="1029"/>
        <v>0</v>
      </c>
      <c r="RHU132" s="17">
        <f t="shared" si="1029"/>
        <v>0</v>
      </c>
      <c r="RHV132" s="17">
        <f t="shared" si="1029"/>
        <v>0</v>
      </c>
      <c r="RHW132" s="17">
        <f t="shared" si="1029"/>
        <v>0</v>
      </c>
      <c r="RHX132" s="17">
        <f t="shared" si="1029"/>
        <v>0</v>
      </c>
      <c r="RHY132" s="17">
        <f t="shared" si="1029"/>
        <v>0</v>
      </c>
      <c r="RHZ132" s="17">
        <f t="shared" si="1029"/>
        <v>0</v>
      </c>
      <c r="RIA132" s="17">
        <f t="shared" si="1029"/>
        <v>0</v>
      </c>
      <c r="RIB132" s="17">
        <f t="shared" si="1029"/>
        <v>0</v>
      </c>
      <c r="RIC132" s="17">
        <f t="shared" si="1029"/>
        <v>0</v>
      </c>
      <c r="RID132" s="17">
        <f t="shared" si="1029"/>
        <v>0</v>
      </c>
      <c r="RIE132" s="17">
        <f t="shared" si="1029"/>
        <v>0</v>
      </c>
      <c r="RIF132" s="17">
        <f t="shared" si="1029"/>
        <v>0</v>
      </c>
      <c r="RIG132" s="17">
        <f t="shared" si="1029"/>
        <v>0</v>
      </c>
      <c r="RIH132" s="17">
        <f t="shared" si="1029"/>
        <v>0</v>
      </c>
      <c r="RII132" s="17">
        <f t="shared" si="1029"/>
        <v>0</v>
      </c>
      <c r="RIJ132" s="17">
        <f t="shared" si="1029"/>
        <v>0</v>
      </c>
      <c r="RIK132" s="17">
        <f t="shared" si="1029"/>
        <v>0</v>
      </c>
      <c r="RIL132" s="17">
        <f t="shared" si="1029"/>
        <v>0</v>
      </c>
      <c r="RIM132" s="17">
        <f t="shared" si="1029"/>
        <v>0</v>
      </c>
      <c r="RIN132" s="17">
        <f t="shared" si="1029"/>
        <v>0</v>
      </c>
      <c r="RIO132" s="17">
        <f t="shared" si="1029"/>
        <v>0</v>
      </c>
      <c r="RIP132" s="17">
        <f t="shared" si="1029"/>
        <v>0</v>
      </c>
      <c r="RIQ132" s="17">
        <f t="shared" si="1029"/>
        <v>0</v>
      </c>
      <c r="RIR132" s="17">
        <f t="shared" si="1029"/>
        <v>0</v>
      </c>
      <c r="RIS132" s="17">
        <f t="shared" si="1029"/>
        <v>0</v>
      </c>
      <c r="RIT132" s="17">
        <f t="shared" si="1029"/>
        <v>0</v>
      </c>
      <c r="RIU132" s="17">
        <f t="shared" si="1029"/>
        <v>0</v>
      </c>
      <c r="RIV132" s="17">
        <f t="shared" si="1029"/>
        <v>0</v>
      </c>
      <c r="RIW132" s="17">
        <f t="shared" si="1029"/>
        <v>0</v>
      </c>
      <c r="RIX132" s="17">
        <f t="shared" si="1029"/>
        <v>0</v>
      </c>
      <c r="RIY132" s="17">
        <f t="shared" si="1029"/>
        <v>0</v>
      </c>
      <c r="RIZ132" s="17">
        <f t="shared" si="1029"/>
        <v>0</v>
      </c>
      <c r="RJA132" s="17">
        <f t="shared" si="1029"/>
        <v>0</v>
      </c>
      <c r="RJB132" s="17">
        <f t="shared" si="1029"/>
        <v>0</v>
      </c>
      <c r="RJC132" s="17">
        <f t="shared" si="1029"/>
        <v>0</v>
      </c>
      <c r="RJD132" s="17">
        <f t="shared" ref="RJD132:RLO132" si="1030">+RJD118*RJD$21/$C$41</f>
        <v>0</v>
      </c>
      <c r="RJE132" s="17">
        <f t="shared" si="1030"/>
        <v>0</v>
      </c>
      <c r="RJF132" s="17">
        <f t="shared" si="1030"/>
        <v>0</v>
      </c>
      <c r="RJG132" s="17">
        <f t="shared" si="1030"/>
        <v>0</v>
      </c>
      <c r="RJH132" s="17">
        <f t="shared" si="1030"/>
        <v>0</v>
      </c>
      <c r="RJI132" s="17">
        <f t="shared" si="1030"/>
        <v>0</v>
      </c>
      <c r="RJJ132" s="17">
        <f t="shared" si="1030"/>
        <v>0</v>
      </c>
      <c r="RJK132" s="17">
        <f t="shared" si="1030"/>
        <v>0</v>
      </c>
      <c r="RJL132" s="17">
        <f t="shared" si="1030"/>
        <v>0</v>
      </c>
      <c r="RJM132" s="17">
        <f t="shared" si="1030"/>
        <v>0</v>
      </c>
      <c r="RJN132" s="17">
        <f t="shared" si="1030"/>
        <v>0</v>
      </c>
      <c r="RJO132" s="17">
        <f t="shared" si="1030"/>
        <v>0</v>
      </c>
      <c r="RJP132" s="17">
        <f t="shared" si="1030"/>
        <v>0</v>
      </c>
      <c r="RJQ132" s="17">
        <f t="shared" si="1030"/>
        <v>0</v>
      </c>
      <c r="RJR132" s="17">
        <f t="shared" si="1030"/>
        <v>0</v>
      </c>
      <c r="RJS132" s="17">
        <f t="shared" si="1030"/>
        <v>0</v>
      </c>
      <c r="RJT132" s="17">
        <f t="shared" si="1030"/>
        <v>0</v>
      </c>
      <c r="RJU132" s="17">
        <f t="shared" si="1030"/>
        <v>0</v>
      </c>
      <c r="RJV132" s="17">
        <f t="shared" si="1030"/>
        <v>0</v>
      </c>
      <c r="RJW132" s="17">
        <f t="shared" si="1030"/>
        <v>0</v>
      </c>
      <c r="RJX132" s="17">
        <f t="shared" si="1030"/>
        <v>0</v>
      </c>
      <c r="RJY132" s="17">
        <f t="shared" si="1030"/>
        <v>0</v>
      </c>
      <c r="RJZ132" s="17">
        <f t="shared" si="1030"/>
        <v>0</v>
      </c>
      <c r="RKA132" s="17">
        <f t="shared" si="1030"/>
        <v>0</v>
      </c>
      <c r="RKB132" s="17">
        <f t="shared" si="1030"/>
        <v>0</v>
      </c>
      <c r="RKC132" s="17">
        <f t="shared" si="1030"/>
        <v>0</v>
      </c>
      <c r="RKD132" s="17">
        <f t="shared" si="1030"/>
        <v>0</v>
      </c>
      <c r="RKE132" s="17">
        <f t="shared" si="1030"/>
        <v>0</v>
      </c>
      <c r="RKF132" s="17">
        <f t="shared" si="1030"/>
        <v>0</v>
      </c>
      <c r="RKG132" s="17">
        <f t="shared" si="1030"/>
        <v>0</v>
      </c>
      <c r="RKH132" s="17">
        <f t="shared" si="1030"/>
        <v>0</v>
      </c>
      <c r="RKI132" s="17">
        <f t="shared" si="1030"/>
        <v>0</v>
      </c>
      <c r="RKJ132" s="17">
        <f t="shared" si="1030"/>
        <v>0</v>
      </c>
      <c r="RKK132" s="17">
        <f t="shared" si="1030"/>
        <v>0</v>
      </c>
      <c r="RKL132" s="17">
        <f t="shared" si="1030"/>
        <v>0</v>
      </c>
      <c r="RKM132" s="17">
        <f t="shared" si="1030"/>
        <v>0</v>
      </c>
      <c r="RKN132" s="17">
        <f t="shared" si="1030"/>
        <v>0</v>
      </c>
      <c r="RKO132" s="17">
        <f t="shared" si="1030"/>
        <v>0</v>
      </c>
      <c r="RKP132" s="17">
        <f t="shared" si="1030"/>
        <v>0</v>
      </c>
      <c r="RKQ132" s="17">
        <f t="shared" si="1030"/>
        <v>0</v>
      </c>
      <c r="RKR132" s="17">
        <f t="shared" si="1030"/>
        <v>0</v>
      </c>
      <c r="RKS132" s="17">
        <f t="shared" si="1030"/>
        <v>0</v>
      </c>
      <c r="RKT132" s="17">
        <f t="shared" si="1030"/>
        <v>0</v>
      </c>
      <c r="RKU132" s="17">
        <f t="shared" si="1030"/>
        <v>0</v>
      </c>
      <c r="RKV132" s="17">
        <f t="shared" si="1030"/>
        <v>0</v>
      </c>
      <c r="RKW132" s="17">
        <f t="shared" si="1030"/>
        <v>0</v>
      </c>
      <c r="RKX132" s="17">
        <f t="shared" si="1030"/>
        <v>0</v>
      </c>
      <c r="RKY132" s="17">
        <f t="shared" si="1030"/>
        <v>0</v>
      </c>
      <c r="RKZ132" s="17">
        <f t="shared" si="1030"/>
        <v>0</v>
      </c>
      <c r="RLA132" s="17">
        <f t="shared" si="1030"/>
        <v>0</v>
      </c>
      <c r="RLB132" s="17">
        <f t="shared" si="1030"/>
        <v>0</v>
      </c>
      <c r="RLC132" s="17">
        <f t="shared" si="1030"/>
        <v>0</v>
      </c>
      <c r="RLD132" s="17">
        <f t="shared" si="1030"/>
        <v>0</v>
      </c>
      <c r="RLE132" s="17">
        <f t="shared" si="1030"/>
        <v>0</v>
      </c>
      <c r="RLF132" s="17">
        <f t="shared" si="1030"/>
        <v>0</v>
      </c>
      <c r="RLG132" s="17">
        <f t="shared" si="1030"/>
        <v>0</v>
      </c>
      <c r="RLH132" s="17">
        <f t="shared" si="1030"/>
        <v>0</v>
      </c>
      <c r="RLI132" s="17">
        <f t="shared" si="1030"/>
        <v>0</v>
      </c>
      <c r="RLJ132" s="17">
        <f t="shared" si="1030"/>
        <v>0</v>
      </c>
      <c r="RLK132" s="17">
        <f t="shared" si="1030"/>
        <v>0</v>
      </c>
      <c r="RLL132" s="17">
        <f t="shared" si="1030"/>
        <v>0</v>
      </c>
      <c r="RLM132" s="17">
        <f t="shared" si="1030"/>
        <v>0</v>
      </c>
      <c r="RLN132" s="17">
        <f t="shared" si="1030"/>
        <v>0</v>
      </c>
      <c r="RLO132" s="17">
        <f t="shared" si="1030"/>
        <v>0</v>
      </c>
      <c r="RLP132" s="17">
        <f t="shared" ref="RLP132:ROA132" si="1031">+RLP118*RLP$21/$C$41</f>
        <v>0</v>
      </c>
      <c r="RLQ132" s="17">
        <f t="shared" si="1031"/>
        <v>0</v>
      </c>
      <c r="RLR132" s="17">
        <f t="shared" si="1031"/>
        <v>0</v>
      </c>
      <c r="RLS132" s="17">
        <f t="shared" si="1031"/>
        <v>0</v>
      </c>
      <c r="RLT132" s="17">
        <f t="shared" si="1031"/>
        <v>0</v>
      </c>
      <c r="RLU132" s="17">
        <f t="shared" si="1031"/>
        <v>0</v>
      </c>
      <c r="RLV132" s="17">
        <f t="shared" si="1031"/>
        <v>0</v>
      </c>
      <c r="RLW132" s="17">
        <f t="shared" si="1031"/>
        <v>0</v>
      </c>
      <c r="RLX132" s="17">
        <f t="shared" si="1031"/>
        <v>0</v>
      </c>
      <c r="RLY132" s="17">
        <f t="shared" si="1031"/>
        <v>0</v>
      </c>
      <c r="RLZ132" s="17">
        <f t="shared" si="1031"/>
        <v>0</v>
      </c>
      <c r="RMA132" s="17">
        <f t="shared" si="1031"/>
        <v>0</v>
      </c>
      <c r="RMB132" s="17">
        <f t="shared" si="1031"/>
        <v>0</v>
      </c>
      <c r="RMC132" s="17">
        <f t="shared" si="1031"/>
        <v>0</v>
      </c>
      <c r="RMD132" s="17">
        <f t="shared" si="1031"/>
        <v>0</v>
      </c>
      <c r="RME132" s="17">
        <f t="shared" si="1031"/>
        <v>0</v>
      </c>
      <c r="RMF132" s="17">
        <f t="shared" si="1031"/>
        <v>0</v>
      </c>
      <c r="RMG132" s="17">
        <f t="shared" si="1031"/>
        <v>0</v>
      </c>
      <c r="RMH132" s="17">
        <f t="shared" si="1031"/>
        <v>0</v>
      </c>
      <c r="RMI132" s="17">
        <f t="shared" si="1031"/>
        <v>0</v>
      </c>
      <c r="RMJ132" s="17">
        <f t="shared" si="1031"/>
        <v>0</v>
      </c>
      <c r="RMK132" s="17">
        <f t="shared" si="1031"/>
        <v>0</v>
      </c>
      <c r="RML132" s="17">
        <f t="shared" si="1031"/>
        <v>0</v>
      </c>
      <c r="RMM132" s="17">
        <f t="shared" si="1031"/>
        <v>0</v>
      </c>
      <c r="RMN132" s="17">
        <f t="shared" si="1031"/>
        <v>0</v>
      </c>
      <c r="RMO132" s="17">
        <f t="shared" si="1031"/>
        <v>0</v>
      </c>
      <c r="RMP132" s="17">
        <f t="shared" si="1031"/>
        <v>0</v>
      </c>
      <c r="RMQ132" s="17">
        <f t="shared" si="1031"/>
        <v>0</v>
      </c>
      <c r="RMR132" s="17">
        <f t="shared" si="1031"/>
        <v>0</v>
      </c>
      <c r="RMS132" s="17">
        <f t="shared" si="1031"/>
        <v>0</v>
      </c>
      <c r="RMT132" s="17">
        <f t="shared" si="1031"/>
        <v>0</v>
      </c>
      <c r="RMU132" s="17">
        <f t="shared" si="1031"/>
        <v>0</v>
      </c>
      <c r="RMV132" s="17">
        <f t="shared" si="1031"/>
        <v>0</v>
      </c>
      <c r="RMW132" s="17">
        <f t="shared" si="1031"/>
        <v>0</v>
      </c>
      <c r="RMX132" s="17">
        <f t="shared" si="1031"/>
        <v>0</v>
      </c>
      <c r="RMY132" s="17">
        <f t="shared" si="1031"/>
        <v>0</v>
      </c>
      <c r="RMZ132" s="17">
        <f t="shared" si="1031"/>
        <v>0</v>
      </c>
      <c r="RNA132" s="17">
        <f t="shared" si="1031"/>
        <v>0</v>
      </c>
      <c r="RNB132" s="17">
        <f t="shared" si="1031"/>
        <v>0</v>
      </c>
      <c r="RNC132" s="17">
        <f t="shared" si="1031"/>
        <v>0</v>
      </c>
      <c r="RND132" s="17">
        <f t="shared" si="1031"/>
        <v>0</v>
      </c>
      <c r="RNE132" s="17">
        <f t="shared" si="1031"/>
        <v>0</v>
      </c>
      <c r="RNF132" s="17">
        <f t="shared" si="1031"/>
        <v>0</v>
      </c>
      <c r="RNG132" s="17">
        <f t="shared" si="1031"/>
        <v>0</v>
      </c>
      <c r="RNH132" s="17">
        <f t="shared" si="1031"/>
        <v>0</v>
      </c>
      <c r="RNI132" s="17">
        <f t="shared" si="1031"/>
        <v>0</v>
      </c>
      <c r="RNJ132" s="17">
        <f t="shared" si="1031"/>
        <v>0</v>
      </c>
      <c r="RNK132" s="17">
        <f t="shared" si="1031"/>
        <v>0</v>
      </c>
      <c r="RNL132" s="17">
        <f t="shared" si="1031"/>
        <v>0</v>
      </c>
      <c r="RNM132" s="17">
        <f t="shared" si="1031"/>
        <v>0</v>
      </c>
      <c r="RNN132" s="17">
        <f t="shared" si="1031"/>
        <v>0</v>
      </c>
      <c r="RNO132" s="17">
        <f t="shared" si="1031"/>
        <v>0</v>
      </c>
      <c r="RNP132" s="17">
        <f t="shared" si="1031"/>
        <v>0</v>
      </c>
      <c r="RNQ132" s="17">
        <f t="shared" si="1031"/>
        <v>0</v>
      </c>
      <c r="RNR132" s="17">
        <f t="shared" si="1031"/>
        <v>0</v>
      </c>
      <c r="RNS132" s="17">
        <f t="shared" si="1031"/>
        <v>0</v>
      </c>
      <c r="RNT132" s="17">
        <f t="shared" si="1031"/>
        <v>0</v>
      </c>
      <c r="RNU132" s="17">
        <f t="shared" si="1031"/>
        <v>0</v>
      </c>
      <c r="RNV132" s="17">
        <f t="shared" si="1031"/>
        <v>0</v>
      </c>
      <c r="RNW132" s="17">
        <f t="shared" si="1031"/>
        <v>0</v>
      </c>
      <c r="RNX132" s="17">
        <f t="shared" si="1031"/>
        <v>0</v>
      </c>
      <c r="RNY132" s="17">
        <f t="shared" si="1031"/>
        <v>0</v>
      </c>
      <c r="RNZ132" s="17">
        <f t="shared" si="1031"/>
        <v>0</v>
      </c>
      <c r="ROA132" s="17">
        <f t="shared" si="1031"/>
        <v>0</v>
      </c>
      <c r="ROB132" s="17">
        <f t="shared" ref="ROB132:RQM132" si="1032">+ROB118*ROB$21/$C$41</f>
        <v>0</v>
      </c>
      <c r="ROC132" s="17">
        <f t="shared" si="1032"/>
        <v>0</v>
      </c>
      <c r="ROD132" s="17">
        <f t="shared" si="1032"/>
        <v>0</v>
      </c>
      <c r="ROE132" s="17">
        <f t="shared" si="1032"/>
        <v>0</v>
      </c>
      <c r="ROF132" s="17">
        <f t="shared" si="1032"/>
        <v>0</v>
      </c>
      <c r="ROG132" s="17">
        <f t="shared" si="1032"/>
        <v>0</v>
      </c>
      <c r="ROH132" s="17">
        <f t="shared" si="1032"/>
        <v>0</v>
      </c>
      <c r="ROI132" s="17">
        <f t="shared" si="1032"/>
        <v>0</v>
      </c>
      <c r="ROJ132" s="17">
        <f t="shared" si="1032"/>
        <v>0</v>
      </c>
      <c r="ROK132" s="17">
        <f t="shared" si="1032"/>
        <v>0</v>
      </c>
      <c r="ROL132" s="17">
        <f t="shared" si="1032"/>
        <v>0</v>
      </c>
      <c r="ROM132" s="17">
        <f t="shared" si="1032"/>
        <v>0</v>
      </c>
      <c r="RON132" s="17">
        <f t="shared" si="1032"/>
        <v>0</v>
      </c>
      <c r="ROO132" s="17">
        <f t="shared" si="1032"/>
        <v>0</v>
      </c>
      <c r="ROP132" s="17">
        <f t="shared" si="1032"/>
        <v>0</v>
      </c>
      <c r="ROQ132" s="17">
        <f t="shared" si="1032"/>
        <v>0</v>
      </c>
      <c r="ROR132" s="17">
        <f t="shared" si="1032"/>
        <v>0</v>
      </c>
      <c r="ROS132" s="17">
        <f t="shared" si="1032"/>
        <v>0</v>
      </c>
      <c r="ROT132" s="17">
        <f t="shared" si="1032"/>
        <v>0</v>
      </c>
      <c r="ROU132" s="17">
        <f t="shared" si="1032"/>
        <v>0</v>
      </c>
      <c r="ROV132" s="17">
        <f t="shared" si="1032"/>
        <v>0</v>
      </c>
      <c r="ROW132" s="17">
        <f t="shared" si="1032"/>
        <v>0</v>
      </c>
      <c r="ROX132" s="17">
        <f t="shared" si="1032"/>
        <v>0</v>
      </c>
      <c r="ROY132" s="17">
        <f t="shared" si="1032"/>
        <v>0</v>
      </c>
      <c r="ROZ132" s="17">
        <f t="shared" si="1032"/>
        <v>0</v>
      </c>
      <c r="RPA132" s="17">
        <f t="shared" si="1032"/>
        <v>0</v>
      </c>
      <c r="RPB132" s="17">
        <f t="shared" si="1032"/>
        <v>0</v>
      </c>
      <c r="RPC132" s="17">
        <f t="shared" si="1032"/>
        <v>0</v>
      </c>
      <c r="RPD132" s="17">
        <f t="shared" si="1032"/>
        <v>0</v>
      </c>
      <c r="RPE132" s="17">
        <f t="shared" si="1032"/>
        <v>0</v>
      </c>
      <c r="RPF132" s="17">
        <f t="shared" si="1032"/>
        <v>0</v>
      </c>
      <c r="RPG132" s="17">
        <f t="shared" si="1032"/>
        <v>0</v>
      </c>
      <c r="RPH132" s="17">
        <f t="shared" si="1032"/>
        <v>0</v>
      </c>
      <c r="RPI132" s="17">
        <f t="shared" si="1032"/>
        <v>0</v>
      </c>
      <c r="RPJ132" s="17">
        <f t="shared" si="1032"/>
        <v>0</v>
      </c>
      <c r="RPK132" s="17">
        <f t="shared" si="1032"/>
        <v>0</v>
      </c>
      <c r="RPL132" s="17">
        <f t="shared" si="1032"/>
        <v>0</v>
      </c>
      <c r="RPM132" s="17">
        <f t="shared" si="1032"/>
        <v>0</v>
      </c>
      <c r="RPN132" s="17">
        <f t="shared" si="1032"/>
        <v>0</v>
      </c>
      <c r="RPO132" s="17">
        <f t="shared" si="1032"/>
        <v>0</v>
      </c>
      <c r="RPP132" s="17">
        <f t="shared" si="1032"/>
        <v>0</v>
      </c>
      <c r="RPQ132" s="17">
        <f t="shared" si="1032"/>
        <v>0</v>
      </c>
      <c r="RPR132" s="17">
        <f t="shared" si="1032"/>
        <v>0</v>
      </c>
      <c r="RPS132" s="17">
        <f t="shared" si="1032"/>
        <v>0</v>
      </c>
      <c r="RPT132" s="17">
        <f t="shared" si="1032"/>
        <v>0</v>
      </c>
      <c r="RPU132" s="17">
        <f t="shared" si="1032"/>
        <v>0</v>
      </c>
      <c r="RPV132" s="17">
        <f t="shared" si="1032"/>
        <v>0</v>
      </c>
      <c r="RPW132" s="17">
        <f t="shared" si="1032"/>
        <v>0</v>
      </c>
      <c r="RPX132" s="17">
        <f t="shared" si="1032"/>
        <v>0</v>
      </c>
      <c r="RPY132" s="17">
        <f t="shared" si="1032"/>
        <v>0</v>
      </c>
      <c r="RPZ132" s="17">
        <f t="shared" si="1032"/>
        <v>0</v>
      </c>
      <c r="RQA132" s="17">
        <f t="shared" si="1032"/>
        <v>0</v>
      </c>
      <c r="RQB132" s="17">
        <f t="shared" si="1032"/>
        <v>0</v>
      </c>
      <c r="RQC132" s="17">
        <f t="shared" si="1032"/>
        <v>0</v>
      </c>
      <c r="RQD132" s="17">
        <f t="shared" si="1032"/>
        <v>0</v>
      </c>
      <c r="RQE132" s="17">
        <f t="shared" si="1032"/>
        <v>0</v>
      </c>
      <c r="RQF132" s="17">
        <f t="shared" si="1032"/>
        <v>0</v>
      </c>
      <c r="RQG132" s="17">
        <f t="shared" si="1032"/>
        <v>0</v>
      </c>
      <c r="RQH132" s="17">
        <f t="shared" si="1032"/>
        <v>0</v>
      </c>
      <c r="RQI132" s="17">
        <f t="shared" si="1032"/>
        <v>0</v>
      </c>
      <c r="RQJ132" s="17">
        <f t="shared" si="1032"/>
        <v>0</v>
      </c>
      <c r="RQK132" s="17">
        <f t="shared" si="1032"/>
        <v>0</v>
      </c>
      <c r="RQL132" s="17">
        <f t="shared" si="1032"/>
        <v>0</v>
      </c>
      <c r="RQM132" s="17">
        <f t="shared" si="1032"/>
        <v>0</v>
      </c>
      <c r="RQN132" s="17">
        <f t="shared" ref="RQN132:RSY132" si="1033">+RQN118*RQN$21/$C$41</f>
        <v>0</v>
      </c>
      <c r="RQO132" s="17">
        <f t="shared" si="1033"/>
        <v>0</v>
      </c>
      <c r="RQP132" s="17">
        <f t="shared" si="1033"/>
        <v>0</v>
      </c>
      <c r="RQQ132" s="17">
        <f t="shared" si="1033"/>
        <v>0</v>
      </c>
      <c r="RQR132" s="17">
        <f t="shared" si="1033"/>
        <v>0</v>
      </c>
      <c r="RQS132" s="17">
        <f t="shared" si="1033"/>
        <v>0</v>
      </c>
      <c r="RQT132" s="17">
        <f t="shared" si="1033"/>
        <v>0</v>
      </c>
      <c r="RQU132" s="17">
        <f t="shared" si="1033"/>
        <v>0</v>
      </c>
      <c r="RQV132" s="17">
        <f t="shared" si="1033"/>
        <v>0</v>
      </c>
      <c r="RQW132" s="17">
        <f t="shared" si="1033"/>
        <v>0</v>
      </c>
      <c r="RQX132" s="17">
        <f t="shared" si="1033"/>
        <v>0</v>
      </c>
      <c r="RQY132" s="17">
        <f t="shared" si="1033"/>
        <v>0</v>
      </c>
      <c r="RQZ132" s="17">
        <f t="shared" si="1033"/>
        <v>0</v>
      </c>
      <c r="RRA132" s="17">
        <f t="shared" si="1033"/>
        <v>0</v>
      </c>
      <c r="RRB132" s="17">
        <f t="shared" si="1033"/>
        <v>0</v>
      </c>
      <c r="RRC132" s="17">
        <f t="shared" si="1033"/>
        <v>0</v>
      </c>
      <c r="RRD132" s="17">
        <f t="shared" si="1033"/>
        <v>0</v>
      </c>
      <c r="RRE132" s="17">
        <f t="shared" si="1033"/>
        <v>0</v>
      </c>
      <c r="RRF132" s="17">
        <f t="shared" si="1033"/>
        <v>0</v>
      </c>
      <c r="RRG132" s="17">
        <f t="shared" si="1033"/>
        <v>0</v>
      </c>
      <c r="RRH132" s="17">
        <f t="shared" si="1033"/>
        <v>0</v>
      </c>
      <c r="RRI132" s="17">
        <f t="shared" si="1033"/>
        <v>0</v>
      </c>
      <c r="RRJ132" s="17">
        <f t="shared" si="1033"/>
        <v>0</v>
      </c>
      <c r="RRK132" s="17">
        <f t="shared" si="1033"/>
        <v>0</v>
      </c>
      <c r="RRL132" s="17">
        <f t="shared" si="1033"/>
        <v>0</v>
      </c>
      <c r="RRM132" s="17">
        <f t="shared" si="1033"/>
        <v>0</v>
      </c>
      <c r="RRN132" s="17">
        <f t="shared" si="1033"/>
        <v>0</v>
      </c>
      <c r="RRO132" s="17">
        <f t="shared" si="1033"/>
        <v>0</v>
      </c>
      <c r="RRP132" s="17">
        <f t="shared" si="1033"/>
        <v>0</v>
      </c>
      <c r="RRQ132" s="17">
        <f t="shared" si="1033"/>
        <v>0</v>
      </c>
      <c r="RRR132" s="17">
        <f t="shared" si="1033"/>
        <v>0</v>
      </c>
      <c r="RRS132" s="17">
        <f t="shared" si="1033"/>
        <v>0</v>
      </c>
      <c r="RRT132" s="17">
        <f t="shared" si="1033"/>
        <v>0</v>
      </c>
      <c r="RRU132" s="17">
        <f t="shared" si="1033"/>
        <v>0</v>
      </c>
      <c r="RRV132" s="17">
        <f t="shared" si="1033"/>
        <v>0</v>
      </c>
      <c r="RRW132" s="17">
        <f t="shared" si="1033"/>
        <v>0</v>
      </c>
      <c r="RRX132" s="17">
        <f t="shared" si="1033"/>
        <v>0</v>
      </c>
      <c r="RRY132" s="17">
        <f t="shared" si="1033"/>
        <v>0</v>
      </c>
      <c r="RRZ132" s="17">
        <f t="shared" si="1033"/>
        <v>0</v>
      </c>
      <c r="RSA132" s="17">
        <f t="shared" si="1033"/>
        <v>0</v>
      </c>
      <c r="RSB132" s="17">
        <f t="shared" si="1033"/>
        <v>0</v>
      </c>
      <c r="RSC132" s="17">
        <f t="shared" si="1033"/>
        <v>0</v>
      </c>
      <c r="RSD132" s="17">
        <f t="shared" si="1033"/>
        <v>0</v>
      </c>
      <c r="RSE132" s="17">
        <f t="shared" si="1033"/>
        <v>0</v>
      </c>
      <c r="RSF132" s="17">
        <f t="shared" si="1033"/>
        <v>0</v>
      </c>
      <c r="RSG132" s="17">
        <f t="shared" si="1033"/>
        <v>0</v>
      </c>
      <c r="RSH132" s="17">
        <f t="shared" si="1033"/>
        <v>0</v>
      </c>
      <c r="RSI132" s="17">
        <f t="shared" si="1033"/>
        <v>0</v>
      </c>
      <c r="RSJ132" s="17">
        <f t="shared" si="1033"/>
        <v>0</v>
      </c>
      <c r="RSK132" s="17">
        <f t="shared" si="1033"/>
        <v>0</v>
      </c>
      <c r="RSL132" s="17">
        <f t="shared" si="1033"/>
        <v>0</v>
      </c>
      <c r="RSM132" s="17">
        <f t="shared" si="1033"/>
        <v>0</v>
      </c>
      <c r="RSN132" s="17">
        <f t="shared" si="1033"/>
        <v>0</v>
      </c>
      <c r="RSO132" s="17">
        <f t="shared" si="1033"/>
        <v>0</v>
      </c>
      <c r="RSP132" s="17">
        <f t="shared" si="1033"/>
        <v>0</v>
      </c>
      <c r="RSQ132" s="17">
        <f t="shared" si="1033"/>
        <v>0</v>
      </c>
      <c r="RSR132" s="17">
        <f t="shared" si="1033"/>
        <v>0</v>
      </c>
      <c r="RSS132" s="17">
        <f t="shared" si="1033"/>
        <v>0</v>
      </c>
      <c r="RST132" s="17">
        <f t="shared" si="1033"/>
        <v>0</v>
      </c>
      <c r="RSU132" s="17">
        <f t="shared" si="1033"/>
        <v>0</v>
      </c>
      <c r="RSV132" s="17">
        <f t="shared" si="1033"/>
        <v>0</v>
      </c>
      <c r="RSW132" s="17">
        <f t="shared" si="1033"/>
        <v>0</v>
      </c>
      <c r="RSX132" s="17">
        <f t="shared" si="1033"/>
        <v>0</v>
      </c>
      <c r="RSY132" s="17">
        <f t="shared" si="1033"/>
        <v>0</v>
      </c>
      <c r="RSZ132" s="17">
        <f t="shared" ref="RSZ132:RVK132" si="1034">+RSZ118*RSZ$21/$C$41</f>
        <v>0</v>
      </c>
      <c r="RTA132" s="17">
        <f t="shared" si="1034"/>
        <v>0</v>
      </c>
      <c r="RTB132" s="17">
        <f t="shared" si="1034"/>
        <v>0</v>
      </c>
      <c r="RTC132" s="17">
        <f t="shared" si="1034"/>
        <v>0</v>
      </c>
      <c r="RTD132" s="17">
        <f t="shared" si="1034"/>
        <v>0</v>
      </c>
      <c r="RTE132" s="17">
        <f t="shared" si="1034"/>
        <v>0</v>
      </c>
      <c r="RTF132" s="17">
        <f t="shared" si="1034"/>
        <v>0</v>
      </c>
      <c r="RTG132" s="17">
        <f t="shared" si="1034"/>
        <v>0</v>
      </c>
      <c r="RTH132" s="17">
        <f t="shared" si="1034"/>
        <v>0</v>
      </c>
      <c r="RTI132" s="17">
        <f t="shared" si="1034"/>
        <v>0</v>
      </c>
      <c r="RTJ132" s="17">
        <f t="shared" si="1034"/>
        <v>0</v>
      </c>
      <c r="RTK132" s="17">
        <f t="shared" si="1034"/>
        <v>0</v>
      </c>
      <c r="RTL132" s="17">
        <f t="shared" si="1034"/>
        <v>0</v>
      </c>
      <c r="RTM132" s="17">
        <f t="shared" si="1034"/>
        <v>0</v>
      </c>
      <c r="RTN132" s="17">
        <f t="shared" si="1034"/>
        <v>0</v>
      </c>
      <c r="RTO132" s="17">
        <f t="shared" si="1034"/>
        <v>0</v>
      </c>
      <c r="RTP132" s="17">
        <f t="shared" si="1034"/>
        <v>0</v>
      </c>
      <c r="RTQ132" s="17">
        <f t="shared" si="1034"/>
        <v>0</v>
      </c>
      <c r="RTR132" s="17">
        <f t="shared" si="1034"/>
        <v>0</v>
      </c>
      <c r="RTS132" s="17">
        <f t="shared" si="1034"/>
        <v>0</v>
      </c>
      <c r="RTT132" s="17">
        <f t="shared" si="1034"/>
        <v>0</v>
      </c>
      <c r="RTU132" s="17">
        <f t="shared" si="1034"/>
        <v>0</v>
      </c>
      <c r="RTV132" s="17">
        <f t="shared" si="1034"/>
        <v>0</v>
      </c>
      <c r="RTW132" s="17">
        <f t="shared" si="1034"/>
        <v>0</v>
      </c>
      <c r="RTX132" s="17">
        <f t="shared" si="1034"/>
        <v>0</v>
      </c>
      <c r="RTY132" s="17">
        <f t="shared" si="1034"/>
        <v>0</v>
      </c>
      <c r="RTZ132" s="17">
        <f t="shared" si="1034"/>
        <v>0</v>
      </c>
      <c r="RUA132" s="17">
        <f t="shared" si="1034"/>
        <v>0</v>
      </c>
      <c r="RUB132" s="17">
        <f t="shared" si="1034"/>
        <v>0</v>
      </c>
      <c r="RUC132" s="17">
        <f t="shared" si="1034"/>
        <v>0</v>
      </c>
      <c r="RUD132" s="17">
        <f t="shared" si="1034"/>
        <v>0</v>
      </c>
      <c r="RUE132" s="17">
        <f t="shared" si="1034"/>
        <v>0</v>
      </c>
      <c r="RUF132" s="17">
        <f t="shared" si="1034"/>
        <v>0</v>
      </c>
      <c r="RUG132" s="17">
        <f t="shared" si="1034"/>
        <v>0</v>
      </c>
      <c r="RUH132" s="17">
        <f t="shared" si="1034"/>
        <v>0</v>
      </c>
      <c r="RUI132" s="17">
        <f t="shared" si="1034"/>
        <v>0</v>
      </c>
      <c r="RUJ132" s="17">
        <f t="shared" si="1034"/>
        <v>0</v>
      </c>
      <c r="RUK132" s="17">
        <f t="shared" si="1034"/>
        <v>0</v>
      </c>
      <c r="RUL132" s="17">
        <f t="shared" si="1034"/>
        <v>0</v>
      </c>
      <c r="RUM132" s="17">
        <f t="shared" si="1034"/>
        <v>0</v>
      </c>
      <c r="RUN132" s="17">
        <f t="shared" si="1034"/>
        <v>0</v>
      </c>
      <c r="RUO132" s="17">
        <f t="shared" si="1034"/>
        <v>0</v>
      </c>
      <c r="RUP132" s="17">
        <f t="shared" si="1034"/>
        <v>0</v>
      </c>
      <c r="RUQ132" s="17">
        <f t="shared" si="1034"/>
        <v>0</v>
      </c>
      <c r="RUR132" s="17">
        <f t="shared" si="1034"/>
        <v>0</v>
      </c>
      <c r="RUS132" s="17">
        <f t="shared" si="1034"/>
        <v>0</v>
      </c>
      <c r="RUT132" s="17">
        <f t="shared" si="1034"/>
        <v>0</v>
      </c>
      <c r="RUU132" s="17">
        <f t="shared" si="1034"/>
        <v>0</v>
      </c>
      <c r="RUV132" s="17">
        <f t="shared" si="1034"/>
        <v>0</v>
      </c>
      <c r="RUW132" s="17">
        <f t="shared" si="1034"/>
        <v>0</v>
      </c>
      <c r="RUX132" s="17">
        <f t="shared" si="1034"/>
        <v>0</v>
      </c>
      <c r="RUY132" s="17">
        <f t="shared" si="1034"/>
        <v>0</v>
      </c>
      <c r="RUZ132" s="17">
        <f t="shared" si="1034"/>
        <v>0</v>
      </c>
      <c r="RVA132" s="17">
        <f t="shared" si="1034"/>
        <v>0</v>
      </c>
      <c r="RVB132" s="17">
        <f t="shared" si="1034"/>
        <v>0</v>
      </c>
      <c r="RVC132" s="17">
        <f t="shared" si="1034"/>
        <v>0</v>
      </c>
      <c r="RVD132" s="17">
        <f t="shared" si="1034"/>
        <v>0</v>
      </c>
      <c r="RVE132" s="17">
        <f t="shared" si="1034"/>
        <v>0</v>
      </c>
      <c r="RVF132" s="17">
        <f t="shared" si="1034"/>
        <v>0</v>
      </c>
      <c r="RVG132" s="17">
        <f t="shared" si="1034"/>
        <v>0</v>
      </c>
      <c r="RVH132" s="17">
        <f t="shared" si="1034"/>
        <v>0</v>
      </c>
      <c r="RVI132" s="17">
        <f t="shared" si="1034"/>
        <v>0</v>
      </c>
      <c r="RVJ132" s="17">
        <f t="shared" si="1034"/>
        <v>0</v>
      </c>
      <c r="RVK132" s="17">
        <f t="shared" si="1034"/>
        <v>0</v>
      </c>
      <c r="RVL132" s="17">
        <f t="shared" ref="RVL132:RXW132" si="1035">+RVL118*RVL$21/$C$41</f>
        <v>0</v>
      </c>
      <c r="RVM132" s="17">
        <f t="shared" si="1035"/>
        <v>0</v>
      </c>
      <c r="RVN132" s="17">
        <f t="shared" si="1035"/>
        <v>0</v>
      </c>
      <c r="RVO132" s="17">
        <f t="shared" si="1035"/>
        <v>0</v>
      </c>
      <c r="RVP132" s="17">
        <f t="shared" si="1035"/>
        <v>0</v>
      </c>
      <c r="RVQ132" s="17">
        <f t="shared" si="1035"/>
        <v>0</v>
      </c>
      <c r="RVR132" s="17">
        <f t="shared" si="1035"/>
        <v>0</v>
      </c>
      <c r="RVS132" s="17">
        <f t="shared" si="1035"/>
        <v>0</v>
      </c>
      <c r="RVT132" s="17">
        <f t="shared" si="1035"/>
        <v>0</v>
      </c>
      <c r="RVU132" s="17">
        <f t="shared" si="1035"/>
        <v>0</v>
      </c>
      <c r="RVV132" s="17">
        <f t="shared" si="1035"/>
        <v>0</v>
      </c>
      <c r="RVW132" s="17">
        <f t="shared" si="1035"/>
        <v>0</v>
      </c>
      <c r="RVX132" s="17">
        <f t="shared" si="1035"/>
        <v>0</v>
      </c>
      <c r="RVY132" s="17">
        <f t="shared" si="1035"/>
        <v>0</v>
      </c>
      <c r="RVZ132" s="17">
        <f t="shared" si="1035"/>
        <v>0</v>
      </c>
      <c r="RWA132" s="17">
        <f t="shared" si="1035"/>
        <v>0</v>
      </c>
      <c r="RWB132" s="17">
        <f t="shared" si="1035"/>
        <v>0</v>
      </c>
      <c r="RWC132" s="17">
        <f t="shared" si="1035"/>
        <v>0</v>
      </c>
      <c r="RWD132" s="17">
        <f t="shared" si="1035"/>
        <v>0</v>
      </c>
      <c r="RWE132" s="17">
        <f t="shared" si="1035"/>
        <v>0</v>
      </c>
      <c r="RWF132" s="17">
        <f t="shared" si="1035"/>
        <v>0</v>
      </c>
      <c r="RWG132" s="17">
        <f t="shared" si="1035"/>
        <v>0</v>
      </c>
      <c r="RWH132" s="17">
        <f t="shared" si="1035"/>
        <v>0</v>
      </c>
      <c r="RWI132" s="17">
        <f t="shared" si="1035"/>
        <v>0</v>
      </c>
      <c r="RWJ132" s="17">
        <f t="shared" si="1035"/>
        <v>0</v>
      </c>
      <c r="RWK132" s="17">
        <f t="shared" si="1035"/>
        <v>0</v>
      </c>
      <c r="RWL132" s="17">
        <f t="shared" si="1035"/>
        <v>0</v>
      </c>
      <c r="RWM132" s="17">
        <f t="shared" si="1035"/>
        <v>0</v>
      </c>
      <c r="RWN132" s="17">
        <f t="shared" si="1035"/>
        <v>0</v>
      </c>
      <c r="RWO132" s="17">
        <f t="shared" si="1035"/>
        <v>0</v>
      </c>
      <c r="RWP132" s="17">
        <f t="shared" si="1035"/>
        <v>0</v>
      </c>
      <c r="RWQ132" s="17">
        <f t="shared" si="1035"/>
        <v>0</v>
      </c>
      <c r="RWR132" s="17">
        <f t="shared" si="1035"/>
        <v>0</v>
      </c>
      <c r="RWS132" s="17">
        <f t="shared" si="1035"/>
        <v>0</v>
      </c>
      <c r="RWT132" s="17">
        <f t="shared" si="1035"/>
        <v>0</v>
      </c>
      <c r="RWU132" s="17">
        <f t="shared" si="1035"/>
        <v>0</v>
      </c>
      <c r="RWV132" s="17">
        <f t="shared" si="1035"/>
        <v>0</v>
      </c>
      <c r="RWW132" s="17">
        <f t="shared" si="1035"/>
        <v>0</v>
      </c>
      <c r="RWX132" s="17">
        <f t="shared" si="1035"/>
        <v>0</v>
      </c>
      <c r="RWY132" s="17">
        <f t="shared" si="1035"/>
        <v>0</v>
      </c>
      <c r="RWZ132" s="17">
        <f t="shared" si="1035"/>
        <v>0</v>
      </c>
      <c r="RXA132" s="17">
        <f t="shared" si="1035"/>
        <v>0</v>
      </c>
      <c r="RXB132" s="17">
        <f t="shared" si="1035"/>
        <v>0</v>
      </c>
      <c r="RXC132" s="17">
        <f t="shared" si="1035"/>
        <v>0</v>
      </c>
      <c r="RXD132" s="17">
        <f t="shared" si="1035"/>
        <v>0</v>
      </c>
      <c r="RXE132" s="17">
        <f t="shared" si="1035"/>
        <v>0</v>
      </c>
      <c r="RXF132" s="17">
        <f t="shared" si="1035"/>
        <v>0</v>
      </c>
      <c r="RXG132" s="17">
        <f t="shared" si="1035"/>
        <v>0</v>
      </c>
      <c r="RXH132" s="17">
        <f t="shared" si="1035"/>
        <v>0</v>
      </c>
      <c r="RXI132" s="17">
        <f t="shared" si="1035"/>
        <v>0</v>
      </c>
      <c r="RXJ132" s="17">
        <f t="shared" si="1035"/>
        <v>0</v>
      </c>
      <c r="RXK132" s="17">
        <f t="shared" si="1035"/>
        <v>0</v>
      </c>
      <c r="RXL132" s="17">
        <f t="shared" si="1035"/>
        <v>0</v>
      </c>
      <c r="RXM132" s="17">
        <f t="shared" si="1035"/>
        <v>0</v>
      </c>
      <c r="RXN132" s="17">
        <f t="shared" si="1035"/>
        <v>0</v>
      </c>
      <c r="RXO132" s="17">
        <f t="shared" si="1035"/>
        <v>0</v>
      </c>
      <c r="RXP132" s="17">
        <f t="shared" si="1035"/>
        <v>0</v>
      </c>
      <c r="RXQ132" s="17">
        <f t="shared" si="1035"/>
        <v>0</v>
      </c>
      <c r="RXR132" s="17">
        <f t="shared" si="1035"/>
        <v>0</v>
      </c>
      <c r="RXS132" s="17">
        <f t="shared" si="1035"/>
        <v>0</v>
      </c>
      <c r="RXT132" s="17">
        <f t="shared" si="1035"/>
        <v>0</v>
      </c>
      <c r="RXU132" s="17">
        <f t="shared" si="1035"/>
        <v>0</v>
      </c>
      <c r="RXV132" s="17">
        <f t="shared" si="1035"/>
        <v>0</v>
      </c>
      <c r="RXW132" s="17">
        <f t="shared" si="1035"/>
        <v>0</v>
      </c>
      <c r="RXX132" s="17">
        <f t="shared" ref="RXX132:SAI132" si="1036">+RXX118*RXX$21/$C$41</f>
        <v>0</v>
      </c>
      <c r="RXY132" s="17">
        <f t="shared" si="1036"/>
        <v>0</v>
      </c>
      <c r="RXZ132" s="17">
        <f t="shared" si="1036"/>
        <v>0</v>
      </c>
      <c r="RYA132" s="17">
        <f t="shared" si="1036"/>
        <v>0</v>
      </c>
      <c r="RYB132" s="17">
        <f t="shared" si="1036"/>
        <v>0</v>
      </c>
      <c r="RYC132" s="17">
        <f t="shared" si="1036"/>
        <v>0</v>
      </c>
      <c r="RYD132" s="17">
        <f t="shared" si="1036"/>
        <v>0</v>
      </c>
      <c r="RYE132" s="17">
        <f t="shared" si="1036"/>
        <v>0</v>
      </c>
      <c r="RYF132" s="17">
        <f t="shared" si="1036"/>
        <v>0</v>
      </c>
      <c r="RYG132" s="17">
        <f t="shared" si="1036"/>
        <v>0</v>
      </c>
      <c r="RYH132" s="17">
        <f t="shared" si="1036"/>
        <v>0</v>
      </c>
      <c r="RYI132" s="17">
        <f t="shared" si="1036"/>
        <v>0</v>
      </c>
      <c r="RYJ132" s="17">
        <f t="shared" si="1036"/>
        <v>0</v>
      </c>
      <c r="RYK132" s="17">
        <f t="shared" si="1036"/>
        <v>0</v>
      </c>
      <c r="RYL132" s="17">
        <f t="shared" si="1036"/>
        <v>0</v>
      </c>
      <c r="RYM132" s="17">
        <f t="shared" si="1036"/>
        <v>0</v>
      </c>
      <c r="RYN132" s="17">
        <f t="shared" si="1036"/>
        <v>0</v>
      </c>
      <c r="RYO132" s="17">
        <f t="shared" si="1036"/>
        <v>0</v>
      </c>
      <c r="RYP132" s="17">
        <f t="shared" si="1036"/>
        <v>0</v>
      </c>
      <c r="RYQ132" s="17">
        <f t="shared" si="1036"/>
        <v>0</v>
      </c>
      <c r="RYR132" s="17">
        <f t="shared" si="1036"/>
        <v>0</v>
      </c>
      <c r="RYS132" s="17">
        <f t="shared" si="1036"/>
        <v>0</v>
      </c>
      <c r="RYT132" s="17">
        <f t="shared" si="1036"/>
        <v>0</v>
      </c>
      <c r="RYU132" s="17">
        <f t="shared" si="1036"/>
        <v>0</v>
      </c>
      <c r="RYV132" s="17">
        <f t="shared" si="1036"/>
        <v>0</v>
      </c>
      <c r="RYW132" s="17">
        <f t="shared" si="1036"/>
        <v>0</v>
      </c>
      <c r="RYX132" s="17">
        <f t="shared" si="1036"/>
        <v>0</v>
      </c>
      <c r="RYY132" s="17">
        <f t="shared" si="1036"/>
        <v>0</v>
      </c>
      <c r="RYZ132" s="17">
        <f t="shared" si="1036"/>
        <v>0</v>
      </c>
      <c r="RZA132" s="17">
        <f t="shared" si="1036"/>
        <v>0</v>
      </c>
      <c r="RZB132" s="17">
        <f t="shared" si="1036"/>
        <v>0</v>
      </c>
      <c r="RZC132" s="17">
        <f t="shared" si="1036"/>
        <v>0</v>
      </c>
      <c r="RZD132" s="17">
        <f t="shared" si="1036"/>
        <v>0</v>
      </c>
      <c r="RZE132" s="17">
        <f t="shared" si="1036"/>
        <v>0</v>
      </c>
      <c r="RZF132" s="17">
        <f t="shared" si="1036"/>
        <v>0</v>
      </c>
      <c r="RZG132" s="17">
        <f t="shared" si="1036"/>
        <v>0</v>
      </c>
      <c r="RZH132" s="17">
        <f t="shared" si="1036"/>
        <v>0</v>
      </c>
      <c r="RZI132" s="17">
        <f t="shared" si="1036"/>
        <v>0</v>
      </c>
      <c r="RZJ132" s="17">
        <f t="shared" si="1036"/>
        <v>0</v>
      </c>
      <c r="RZK132" s="17">
        <f t="shared" si="1036"/>
        <v>0</v>
      </c>
      <c r="RZL132" s="17">
        <f t="shared" si="1036"/>
        <v>0</v>
      </c>
      <c r="RZM132" s="17">
        <f t="shared" si="1036"/>
        <v>0</v>
      </c>
      <c r="RZN132" s="17">
        <f t="shared" si="1036"/>
        <v>0</v>
      </c>
      <c r="RZO132" s="17">
        <f t="shared" si="1036"/>
        <v>0</v>
      </c>
      <c r="RZP132" s="17">
        <f t="shared" si="1036"/>
        <v>0</v>
      </c>
      <c r="RZQ132" s="17">
        <f t="shared" si="1036"/>
        <v>0</v>
      </c>
      <c r="RZR132" s="17">
        <f t="shared" si="1036"/>
        <v>0</v>
      </c>
      <c r="RZS132" s="17">
        <f t="shared" si="1036"/>
        <v>0</v>
      </c>
      <c r="RZT132" s="17">
        <f t="shared" si="1036"/>
        <v>0</v>
      </c>
      <c r="RZU132" s="17">
        <f t="shared" si="1036"/>
        <v>0</v>
      </c>
      <c r="RZV132" s="17">
        <f t="shared" si="1036"/>
        <v>0</v>
      </c>
      <c r="RZW132" s="17">
        <f t="shared" si="1036"/>
        <v>0</v>
      </c>
      <c r="RZX132" s="17">
        <f t="shared" si="1036"/>
        <v>0</v>
      </c>
      <c r="RZY132" s="17">
        <f t="shared" si="1036"/>
        <v>0</v>
      </c>
      <c r="RZZ132" s="17">
        <f t="shared" si="1036"/>
        <v>0</v>
      </c>
      <c r="SAA132" s="17">
        <f t="shared" si="1036"/>
        <v>0</v>
      </c>
      <c r="SAB132" s="17">
        <f t="shared" si="1036"/>
        <v>0</v>
      </c>
      <c r="SAC132" s="17">
        <f t="shared" si="1036"/>
        <v>0</v>
      </c>
      <c r="SAD132" s="17">
        <f t="shared" si="1036"/>
        <v>0</v>
      </c>
      <c r="SAE132" s="17">
        <f t="shared" si="1036"/>
        <v>0</v>
      </c>
      <c r="SAF132" s="17">
        <f t="shared" si="1036"/>
        <v>0</v>
      </c>
      <c r="SAG132" s="17">
        <f t="shared" si="1036"/>
        <v>0</v>
      </c>
      <c r="SAH132" s="17">
        <f t="shared" si="1036"/>
        <v>0</v>
      </c>
      <c r="SAI132" s="17">
        <f t="shared" si="1036"/>
        <v>0</v>
      </c>
      <c r="SAJ132" s="17">
        <f t="shared" ref="SAJ132:SCU132" si="1037">+SAJ118*SAJ$21/$C$41</f>
        <v>0</v>
      </c>
      <c r="SAK132" s="17">
        <f t="shared" si="1037"/>
        <v>0</v>
      </c>
      <c r="SAL132" s="17">
        <f t="shared" si="1037"/>
        <v>0</v>
      </c>
      <c r="SAM132" s="17">
        <f t="shared" si="1037"/>
        <v>0</v>
      </c>
      <c r="SAN132" s="17">
        <f t="shared" si="1037"/>
        <v>0</v>
      </c>
      <c r="SAO132" s="17">
        <f t="shared" si="1037"/>
        <v>0</v>
      </c>
      <c r="SAP132" s="17">
        <f t="shared" si="1037"/>
        <v>0</v>
      </c>
      <c r="SAQ132" s="17">
        <f t="shared" si="1037"/>
        <v>0</v>
      </c>
      <c r="SAR132" s="17">
        <f t="shared" si="1037"/>
        <v>0</v>
      </c>
      <c r="SAS132" s="17">
        <f t="shared" si="1037"/>
        <v>0</v>
      </c>
      <c r="SAT132" s="17">
        <f t="shared" si="1037"/>
        <v>0</v>
      </c>
      <c r="SAU132" s="17">
        <f t="shared" si="1037"/>
        <v>0</v>
      </c>
      <c r="SAV132" s="17">
        <f t="shared" si="1037"/>
        <v>0</v>
      </c>
      <c r="SAW132" s="17">
        <f t="shared" si="1037"/>
        <v>0</v>
      </c>
      <c r="SAX132" s="17">
        <f t="shared" si="1037"/>
        <v>0</v>
      </c>
      <c r="SAY132" s="17">
        <f t="shared" si="1037"/>
        <v>0</v>
      </c>
      <c r="SAZ132" s="17">
        <f t="shared" si="1037"/>
        <v>0</v>
      </c>
      <c r="SBA132" s="17">
        <f t="shared" si="1037"/>
        <v>0</v>
      </c>
      <c r="SBB132" s="17">
        <f t="shared" si="1037"/>
        <v>0</v>
      </c>
      <c r="SBC132" s="17">
        <f t="shared" si="1037"/>
        <v>0</v>
      </c>
      <c r="SBD132" s="17">
        <f t="shared" si="1037"/>
        <v>0</v>
      </c>
      <c r="SBE132" s="17">
        <f t="shared" si="1037"/>
        <v>0</v>
      </c>
      <c r="SBF132" s="17">
        <f t="shared" si="1037"/>
        <v>0</v>
      </c>
      <c r="SBG132" s="17">
        <f t="shared" si="1037"/>
        <v>0</v>
      </c>
      <c r="SBH132" s="17">
        <f t="shared" si="1037"/>
        <v>0</v>
      </c>
      <c r="SBI132" s="17">
        <f t="shared" si="1037"/>
        <v>0</v>
      </c>
      <c r="SBJ132" s="17">
        <f t="shared" si="1037"/>
        <v>0</v>
      </c>
      <c r="SBK132" s="17">
        <f t="shared" si="1037"/>
        <v>0</v>
      </c>
      <c r="SBL132" s="17">
        <f t="shared" si="1037"/>
        <v>0</v>
      </c>
      <c r="SBM132" s="17">
        <f t="shared" si="1037"/>
        <v>0</v>
      </c>
      <c r="SBN132" s="17">
        <f t="shared" si="1037"/>
        <v>0</v>
      </c>
      <c r="SBO132" s="17">
        <f t="shared" si="1037"/>
        <v>0</v>
      </c>
      <c r="SBP132" s="17">
        <f t="shared" si="1037"/>
        <v>0</v>
      </c>
      <c r="SBQ132" s="17">
        <f t="shared" si="1037"/>
        <v>0</v>
      </c>
      <c r="SBR132" s="17">
        <f t="shared" si="1037"/>
        <v>0</v>
      </c>
      <c r="SBS132" s="17">
        <f t="shared" si="1037"/>
        <v>0</v>
      </c>
      <c r="SBT132" s="17">
        <f t="shared" si="1037"/>
        <v>0</v>
      </c>
      <c r="SBU132" s="17">
        <f t="shared" si="1037"/>
        <v>0</v>
      </c>
      <c r="SBV132" s="17">
        <f t="shared" si="1037"/>
        <v>0</v>
      </c>
      <c r="SBW132" s="17">
        <f t="shared" si="1037"/>
        <v>0</v>
      </c>
      <c r="SBX132" s="17">
        <f t="shared" si="1037"/>
        <v>0</v>
      </c>
      <c r="SBY132" s="17">
        <f t="shared" si="1037"/>
        <v>0</v>
      </c>
      <c r="SBZ132" s="17">
        <f t="shared" si="1037"/>
        <v>0</v>
      </c>
      <c r="SCA132" s="17">
        <f t="shared" si="1037"/>
        <v>0</v>
      </c>
      <c r="SCB132" s="17">
        <f t="shared" si="1037"/>
        <v>0</v>
      </c>
      <c r="SCC132" s="17">
        <f t="shared" si="1037"/>
        <v>0</v>
      </c>
      <c r="SCD132" s="17">
        <f t="shared" si="1037"/>
        <v>0</v>
      </c>
      <c r="SCE132" s="17">
        <f t="shared" si="1037"/>
        <v>0</v>
      </c>
      <c r="SCF132" s="17">
        <f t="shared" si="1037"/>
        <v>0</v>
      </c>
      <c r="SCG132" s="17">
        <f t="shared" si="1037"/>
        <v>0</v>
      </c>
      <c r="SCH132" s="17">
        <f t="shared" si="1037"/>
        <v>0</v>
      </c>
      <c r="SCI132" s="17">
        <f t="shared" si="1037"/>
        <v>0</v>
      </c>
      <c r="SCJ132" s="17">
        <f t="shared" si="1037"/>
        <v>0</v>
      </c>
      <c r="SCK132" s="17">
        <f t="shared" si="1037"/>
        <v>0</v>
      </c>
      <c r="SCL132" s="17">
        <f t="shared" si="1037"/>
        <v>0</v>
      </c>
      <c r="SCM132" s="17">
        <f t="shared" si="1037"/>
        <v>0</v>
      </c>
      <c r="SCN132" s="17">
        <f t="shared" si="1037"/>
        <v>0</v>
      </c>
      <c r="SCO132" s="17">
        <f t="shared" si="1037"/>
        <v>0</v>
      </c>
      <c r="SCP132" s="17">
        <f t="shared" si="1037"/>
        <v>0</v>
      </c>
      <c r="SCQ132" s="17">
        <f t="shared" si="1037"/>
        <v>0</v>
      </c>
      <c r="SCR132" s="17">
        <f t="shared" si="1037"/>
        <v>0</v>
      </c>
      <c r="SCS132" s="17">
        <f t="shared" si="1037"/>
        <v>0</v>
      </c>
      <c r="SCT132" s="17">
        <f t="shared" si="1037"/>
        <v>0</v>
      </c>
      <c r="SCU132" s="17">
        <f t="shared" si="1037"/>
        <v>0</v>
      </c>
      <c r="SCV132" s="17">
        <f t="shared" ref="SCV132:SFG132" si="1038">+SCV118*SCV$21/$C$41</f>
        <v>0</v>
      </c>
      <c r="SCW132" s="17">
        <f t="shared" si="1038"/>
        <v>0</v>
      </c>
      <c r="SCX132" s="17">
        <f t="shared" si="1038"/>
        <v>0</v>
      </c>
      <c r="SCY132" s="17">
        <f t="shared" si="1038"/>
        <v>0</v>
      </c>
      <c r="SCZ132" s="17">
        <f t="shared" si="1038"/>
        <v>0</v>
      </c>
      <c r="SDA132" s="17">
        <f t="shared" si="1038"/>
        <v>0</v>
      </c>
      <c r="SDB132" s="17">
        <f t="shared" si="1038"/>
        <v>0</v>
      </c>
      <c r="SDC132" s="17">
        <f t="shared" si="1038"/>
        <v>0</v>
      </c>
      <c r="SDD132" s="17">
        <f t="shared" si="1038"/>
        <v>0</v>
      </c>
      <c r="SDE132" s="17">
        <f t="shared" si="1038"/>
        <v>0</v>
      </c>
      <c r="SDF132" s="17">
        <f t="shared" si="1038"/>
        <v>0</v>
      </c>
      <c r="SDG132" s="17">
        <f t="shared" si="1038"/>
        <v>0</v>
      </c>
      <c r="SDH132" s="17">
        <f t="shared" si="1038"/>
        <v>0</v>
      </c>
      <c r="SDI132" s="17">
        <f t="shared" si="1038"/>
        <v>0</v>
      </c>
      <c r="SDJ132" s="17">
        <f t="shared" si="1038"/>
        <v>0</v>
      </c>
      <c r="SDK132" s="17">
        <f t="shared" si="1038"/>
        <v>0</v>
      </c>
      <c r="SDL132" s="17">
        <f t="shared" si="1038"/>
        <v>0</v>
      </c>
      <c r="SDM132" s="17">
        <f t="shared" si="1038"/>
        <v>0</v>
      </c>
      <c r="SDN132" s="17">
        <f t="shared" si="1038"/>
        <v>0</v>
      </c>
      <c r="SDO132" s="17">
        <f t="shared" si="1038"/>
        <v>0</v>
      </c>
      <c r="SDP132" s="17">
        <f t="shared" si="1038"/>
        <v>0</v>
      </c>
      <c r="SDQ132" s="17">
        <f t="shared" si="1038"/>
        <v>0</v>
      </c>
      <c r="SDR132" s="17">
        <f t="shared" si="1038"/>
        <v>0</v>
      </c>
      <c r="SDS132" s="17">
        <f t="shared" si="1038"/>
        <v>0</v>
      </c>
      <c r="SDT132" s="17">
        <f t="shared" si="1038"/>
        <v>0</v>
      </c>
      <c r="SDU132" s="17">
        <f t="shared" si="1038"/>
        <v>0</v>
      </c>
      <c r="SDV132" s="17">
        <f t="shared" si="1038"/>
        <v>0</v>
      </c>
      <c r="SDW132" s="17">
        <f t="shared" si="1038"/>
        <v>0</v>
      </c>
      <c r="SDX132" s="17">
        <f t="shared" si="1038"/>
        <v>0</v>
      </c>
      <c r="SDY132" s="17">
        <f t="shared" si="1038"/>
        <v>0</v>
      </c>
      <c r="SDZ132" s="17">
        <f t="shared" si="1038"/>
        <v>0</v>
      </c>
      <c r="SEA132" s="17">
        <f t="shared" si="1038"/>
        <v>0</v>
      </c>
      <c r="SEB132" s="17">
        <f t="shared" si="1038"/>
        <v>0</v>
      </c>
      <c r="SEC132" s="17">
        <f t="shared" si="1038"/>
        <v>0</v>
      </c>
      <c r="SED132" s="17">
        <f t="shared" si="1038"/>
        <v>0</v>
      </c>
      <c r="SEE132" s="17">
        <f t="shared" si="1038"/>
        <v>0</v>
      </c>
      <c r="SEF132" s="17">
        <f t="shared" si="1038"/>
        <v>0</v>
      </c>
      <c r="SEG132" s="17">
        <f t="shared" si="1038"/>
        <v>0</v>
      </c>
      <c r="SEH132" s="17">
        <f t="shared" si="1038"/>
        <v>0</v>
      </c>
      <c r="SEI132" s="17">
        <f t="shared" si="1038"/>
        <v>0</v>
      </c>
      <c r="SEJ132" s="17">
        <f t="shared" si="1038"/>
        <v>0</v>
      </c>
      <c r="SEK132" s="17">
        <f t="shared" si="1038"/>
        <v>0</v>
      </c>
      <c r="SEL132" s="17">
        <f t="shared" si="1038"/>
        <v>0</v>
      </c>
      <c r="SEM132" s="17">
        <f t="shared" si="1038"/>
        <v>0</v>
      </c>
      <c r="SEN132" s="17">
        <f t="shared" si="1038"/>
        <v>0</v>
      </c>
      <c r="SEO132" s="17">
        <f t="shared" si="1038"/>
        <v>0</v>
      </c>
      <c r="SEP132" s="17">
        <f t="shared" si="1038"/>
        <v>0</v>
      </c>
      <c r="SEQ132" s="17">
        <f t="shared" si="1038"/>
        <v>0</v>
      </c>
      <c r="SER132" s="17">
        <f t="shared" si="1038"/>
        <v>0</v>
      </c>
      <c r="SES132" s="17">
        <f t="shared" si="1038"/>
        <v>0</v>
      </c>
      <c r="SET132" s="17">
        <f t="shared" si="1038"/>
        <v>0</v>
      </c>
      <c r="SEU132" s="17">
        <f t="shared" si="1038"/>
        <v>0</v>
      </c>
      <c r="SEV132" s="17">
        <f t="shared" si="1038"/>
        <v>0</v>
      </c>
      <c r="SEW132" s="17">
        <f t="shared" si="1038"/>
        <v>0</v>
      </c>
      <c r="SEX132" s="17">
        <f t="shared" si="1038"/>
        <v>0</v>
      </c>
      <c r="SEY132" s="17">
        <f t="shared" si="1038"/>
        <v>0</v>
      </c>
      <c r="SEZ132" s="17">
        <f t="shared" si="1038"/>
        <v>0</v>
      </c>
      <c r="SFA132" s="17">
        <f t="shared" si="1038"/>
        <v>0</v>
      </c>
      <c r="SFB132" s="17">
        <f t="shared" si="1038"/>
        <v>0</v>
      </c>
      <c r="SFC132" s="17">
        <f t="shared" si="1038"/>
        <v>0</v>
      </c>
      <c r="SFD132" s="17">
        <f t="shared" si="1038"/>
        <v>0</v>
      </c>
      <c r="SFE132" s="17">
        <f t="shared" si="1038"/>
        <v>0</v>
      </c>
      <c r="SFF132" s="17">
        <f t="shared" si="1038"/>
        <v>0</v>
      </c>
      <c r="SFG132" s="17">
        <f t="shared" si="1038"/>
        <v>0</v>
      </c>
      <c r="SFH132" s="17">
        <f t="shared" ref="SFH132:SHS132" si="1039">+SFH118*SFH$21/$C$41</f>
        <v>0</v>
      </c>
      <c r="SFI132" s="17">
        <f t="shared" si="1039"/>
        <v>0</v>
      </c>
      <c r="SFJ132" s="17">
        <f t="shared" si="1039"/>
        <v>0</v>
      </c>
      <c r="SFK132" s="17">
        <f t="shared" si="1039"/>
        <v>0</v>
      </c>
      <c r="SFL132" s="17">
        <f t="shared" si="1039"/>
        <v>0</v>
      </c>
      <c r="SFM132" s="17">
        <f t="shared" si="1039"/>
        <v>0</v>
      </c>
      <c r="SFN132" s="17">
        <f t="shared" si="1039"/>
        <v>0</v>
      </c>
      <c r="SFO132" s="17">
        <f t="shared" si="1039"/>
        <v>0</v>
      </c>
      <c r="SFP132" s="17">
        <f t="shared" si="1039"/>
        <v>0</v>
      </c>
      <c r="SFQ132" s="17">
        <f t="shared" si="1039"/>
        <v>0</v>
      </c>
      <c r="SFR132" s="17">
        <f t="shared" si="1039"/>
        <v>0</v>
      </c>
      <c r="SFS132" s="17">
        <f t="shared" si="1039"/>
        <v>0</v>
      </c>
      <c r="SFT132" s="17">
        <f t="shared" si="1039"/>
        <v>0</v>
      </c>
      <c r="SFU132" s="17">
        <f t="shared" si="1039"/>
        <v>0</v>
      </c>
      <c r="SFV132" s="17">
        <f t="shared" si="1039"/>
        <v>0</v>
      </c>
      <c r="SFW132" s="17">
        <f t="shared" si="1039"/>
        <v>0</v>
      </c>
      <c r="SFX132" s="17">
        <f t="shared" si="1039"/>
        <v>0</v>
      </c>
      <c r="SFY132" s="17">
        <f t="shared" si="1039"/>
        <v>0</v>
      </c>
      <c r="SFZ132" s="17">
        <f t="shared" si="1039"/>
        <v>0</v>
      </c>
      <c r="SGA132" s="17">
        <f t="shared" si="1039"/>
        <v>0</v>
      </c>
      <c r="SGB132" s="17">
        <f t="shared" si="1039"/>
        <v>0</v>
      </c>
      <c r="SGC132" s="17">
        <f t="shared" si="1039"/>
        <v>0</v>
      </c>
      <c r="SGD132" s="17">
        <f t="shared" si="1039"/>
        <v>0</v>
      </c>
      <c r="SGE132" s="17">
        <f t="shared" si="1039"/>
        <v>0</v>
      </c>
      <c r="SGF132" s="17">
        <f t="shared" si="1039"/>
        <v>0</v>
      </c>
      <c r="SGG132" s="17">
        <f t="shared" si="1039"/>
        <v>0</v>
      </c>
      <c r="SGH132" s="17">
        <f t="shared" si="1039"/>
        <v>0</v>
      </c>
      <c r="SGI132" s="17">
        <f t="shared" si="1039"/>
        <v>0</v>
      </c>
      <c r="SGJ132" s="17">
        <f t="shared" si="1039"/>
        <v>0</v>
      </c>
      <c r="SGK132" s="17">
        <f t="shared" si="1039"/>
        <v>0</v>
      </c>
      <c r="SGL132" s="17">
        <f t="shared" si="1039"/>
        <v>0</v>
      </c>
      <c r="SGM132" s="17">
        <f t="shared" si="1039"/>
        <v>0</v>
      </c>
      <c r="SGN132" s="17">
        <f t="shared" si="1039"/>
        <v>0</v>
      </c>
      <c r="SGO132" s="17">
        <f t="shared" si="1039"/>
        <v>0</v>
      </c>
      <c r="SGP132" s="17">
        <f t="shared" si="1039"/>
        <v>0</v>
      </c>
      <c r="SGQ132" s="17">
        <f t="shared" si="1039"/>
        <v>0</v>
      </c>
      <c r="SGR132" s="17">
        <f t="shared" si="1039"/>
        <v>0</v>
      </c>
      <c r="SGS132" s="17">
        <f t="shared" si="1039"/>
        <v>0</v>
      </c>
      <c r="SGT132" s="17">
        <f t="shared" si="1039"/>
        <v>0</v>
      </c>
      <c r="SGU132" s="17">
        <f t="shared" si="1039"/>
        <v>0</v>
      </c>
      <c r="SGV132" s="17">
        <f t="shared" si="1039"/>
        <v>0</v>
      </c>
      <c r="SGW132" s="17">
        <f t="shared" si="1039"/>
        <v>0</v>
      </c>
      <c r="SGX132" s="17">
        <f t="shared" si="1039"/>
        <v>0</v>
      </c>
      <c r="SGY132" s="17">
        <f t="shared" si="1039"/>
        <v>0</v>
      </c>
      <c r="SGZ132" s="17">
        <f t="shared" si="1039"/>
        <v>0</v>
      </c>
      <c r="SHA132" s="17">
        <f t="shared" si="1039"/>
        <v>0</v>
      </c>
      <c r="SHB132" s="17">
        <f t="shared" si="1039"/>
        <v>0</v>
      </c>
      <c r="SHC132" s="17">
        <f t="shared" si="1039"/>
        <v>0</v>
      </c>
      <c r="SHD132" s="17">
        <f t="shared" si="1039"/>
        <v>0</v>
      </c>
      <c r="SHE132" s="17">
        <f t="shared" si="1039"/>
        <v>0</v>
      </c>
      <c r="SHF132" s="17">
        <f t="shared" si="1039"/>
        <v>0</v>
      </c>
      <c r="SHG132" s="17">
        <f t="shared" si="1039"/>
        <v>0</v>
      </c>
      <c r="SHH132" s="17">
        <f t="shared" si="1039"/>
        <v>0</v>
      </c>
      <c r="SHI132" s="17">
        <f t="shared" si="1039"/>
        <v>0</v>
      </c>
      <c r="SHJ132" s="17">
        <f t="shared" si="1039"/>
        <v>0</v>
      </c>
      <c r="SHK132" s="17">
        <f t="shared" si="1039"/>
        <v>0</v>
      </c>
      <c r="SHL132" s="17">
        <f t="shared" si="1039"/>
        <v>0</v>
      </c>
      <c r="SHM132" s="17">
        <f t="shared" si="1039"/>
        <v>0</v>
      </c>
      <c r="SHN132" s="17">
        <f t="shared" si="1039"/>
        <v>0</v>
      </c>
      <c r="SHO132" s="17">
        <f t="shared" si="1039"/>
        <v>0</v>
      </c>
      <c r="SHP132" s="17">
        <f t="shared" si="1039"/>
        <v>0</v>
      </c>
      <c r="SHQ132" s="17">
        <f t="shared" si="1039"/>
        <v>0</v>
      </c>
      <c r="SHR132" s="17">
        <f t="shared" si="1039"/>
        <v>0</v>
      </c>
      <c r="SHS132" s="17">
        <f t="shared" si="1039"/>
        <v>0</v>
      </c>
      <c r="SHT132" s="17">
        <f t="shared" ref="SHT132:SKE132" si="1040">+SHT118*SHT$21/$C$41</f>
        <v>0</v>
      </c>
      <c r="SHU132" s="17">
        <f t="shared" si="1040"/>
        <v>0</v>
      </c>
      <c r="SHV132" s="17">
        <f t="shared" si="1040"/>
        <v>0</v>
      </c>
      <c r="SHW132" s="17">
        <f t="shared" si="1040"/>
        <v>0</v>
      </c>
      <c r="SHX132" s="17">
        <f t="shared" si="1040"/>
        <v>0</v>
      </c>
      <c r="SHY132" s="17">
        <f t="shared" si="1040"/>
        <v>0</v>
      </c>
      <c r="SHZ132" s="17">
        <f t="shared" si="1040"/>
        <v>0</v>
      </c>
      <c r="SIA132" s="17">
        <f t="shared" si="1040"/>
        <v>0</v>
      </c>
      <c r="SIB132" s="17">
        <f t="shared" si="1040"/>
        <v>0</v>
      </c>
      <c r="SIC132" s="17">
        <f t="shared" si="1040"/>
        <v>0</v>
      </c>
      <c r="SID132" s="17">
        <f t="shared" si="1040"/>
        <v>0</v>
      </c>
      <c r="SIE132" s="17">
        <f t="shared" si="1040"/>
        <v>0</v>
      </c>
      <c r="SIF132" s="17">
        <f t="shared" si="1040"/>
        <v>0</v>
      </c>
      <c r="SIG132" s="17">
        <f t="shared" si="1040"/>
        <v>0</v>
      </c>
      <c r="SIH132" s="17">
        <f t="shared" si="1040"/>
        <v>0</v>
      </c>
      <c r="SII132" s="17">
        <f t="shared" si="1040"/>
        <v>0</v>
      </c>
      <c r="SIJ132" s="17">
        <f t="shared" si="1040"/>
        <v>0</v>
      </c>
      <c r="SIK132" s="17">
        <f t="shared" si="1040"/>
        <v>0</v>
      </c>
      <c r="SIL132" s="17">
        <f t="shared" si="1040"/>
        <v>0</v>
      </c>
      <c r="SIM132" s="17">
        <f t="shared" si="1040"/>
        <v>0</v>
      </c>
      <c r="SIN132" s="17">
        <f t="shared" si="1040"/>
        <v>0</v>
      </c>
      <c r="SIO132" s="17">
        <f t="shared" si="1040"/>
        <v>0</v>
      </c>
      <c r="SIP132" s="17">
        <f t="shared" si="1040"/>
        <v>0</v>
      </c>
      <c r="SIQ132" s="17">
        <f t="shared" si="1040"/>
        <v>0</v>
      </c>
      <c r="SIR132" s="17">
        <f t="shared" si="1040"/>
        <v>0</v>
      </c>
      <c r="SIS132" s="17">
        <f t="shared" si="1040"/>
        <v>0</v>
      </c>
      <c r="SIT132" s="17">
        <f t="shared" si="1040"/>
        <v>0</v>
      </c>
      <c r="SIU132" s="17">
        <f t="shared" si="1040"/>
        <v>0</v>
      </c>
      <c r="SIV132" s="17">
        <f t="shared" si="1040"/>
        <v>0</v>
      </c>
      <c r="SIW132" s="17">
        <f t="shared" si="1040"/>
        <v>0</v>
      </c>
      <c r="SIX132" s="17">
        <f t="shared" si="1040"/>
        <v>0</v>
      </c>
      <c r="SIY132" s="17">
        <f t="shared" si="1040"/>
        <v>0</v>
      </c>
      <c r="SIZ132" s="17">
        <f t="shared" si="1040"/>
        <v>0</v>
      </c>
      <c r="SJA132" s="17">
        <f t="shared" si="1040"/>
        <v>0</v>
      </c>
      <c r="SJB132" s="17">
        <f t="shared" si="1040"/>
        <v>0</v>
      </c>
      <c r="SJC132" s="17">
        <f t="shared" si="1040"/>
        <v>0</v>
      </c>
      <c r="SJD132" s="17">
        <f t="shared" si="1040"/>
        <v>0</v>
      </c>
      <c r="SJE132" s="17">
        <f t="shared" si="1040"/>
        <v>0</v>
      </c>
      <c r="SJF132" s="17">
        <f t="shared" si="1040"/>
        <v>0</v>
      </c>
      <c r="SJG132" s="17">
        <f t="shared" si="1040"/>
        <v>0</v>
      </c>
      <c r="SJH132" s="17">
        <f t="shared" si="1040"/>
        <v>0</v>
      </c>
      <c r="SJI132" s="17">
        <f t="shared" si="1040"/>
        <v>0</v>
      </c>
      <c r="SJJ132" s="17">
        <f t="shared" si="1040"/>
        <v>0</v>
      </c>
      <c r="SJK132" s="17">
        <f t="shared" si="1040"/>
        <v>0</v>
      </c>
      <c r="SJL132" s="17">
        <f t="shared" si="1040"/>
        <v>0</v>
      </c>
      <c r="SJM132" s="17">
        <f t="shared" si="1040"/>
        <v>0</v>
      </c>
      <c r="SJN132" s="17">
        <f t="shared" si="1040"/>
        <v>0</v>
      </c>
      <c r="SJO132" s="17">
        <f t="shared" si="1040"/>
        <v>0</v>
      </c>
      <c r="SJP132" s="17">
        <f t="shared" si="1040"/>
        <v>0</v>
      </c>
      <c r="SJQ132" s="17">
        <f t="shared" si="1040"/>
        <v>0</v>
      </c>
      <c r="SJR132" s="17">
        <f t="shared" si="1040"/>
        <v>0</v>
      </c>
      <c r="SJS132" s="17">
        <f t="shared" si="1040"/>
        <v>0</v>
      </c>
      <c r="SJT132" s="17">
        <f t="shared" si="1040"/>
        <v>0</v>
      </c>
      <c r="SJU132" s="17">
        <f t="shared" si="1040"/>
        <v>0</v>
      </c>
      <c r="SJV132" s="17">
        <f t="shared" si="1040"/>
        <v>0</v>
      </c>
      <c r="SJW132" s="17">
        <f t="shared" si="1040"/>
        <v>0</v>
      </c>
      <c r="SJX132" s="17">
        <f t="shared" si="1040"/>
        <v>0</v>
      </c>
      <c r="SJY132" s="17">
        <f t="shared" si="1040"/>
        <v>0</v>
      </c>
      <c r="SJZ132" s="17">
        <f t="shared" si="1040"/>
        <v>0</v>
      </c>
      <c r="SKA132" s="17">
        <f t="shared" si="1040"/>
        <v>0</v>
      </c>
      <c r="SKB132" s="17">
        <f t="shared" si="1040"/>
        <v>0</v>
      </c>
      <c r="SKC132" s="17">
        <f t="shared" si="1040"/>
        <v>0</v>
      </c>
      <c r="SKD132" s="17">
        <f t="shared" si="1040"/>
        <v>0</v>
      </c>
      <c r="SKE132" s="17">
        <f t="shared" si="1040"/>
        <v>0</v>
      </c>
      <c r="SKF132" s="17">
        <f t="shared" ref="SKF132:SMQ132" si="1041">+SKF118*SKF$21/$C$41</f>
        <v>0</v>
      </c>
      <c r="SKG132" s="17">
        <f t="shared" si="1041"/>
        <v>0</v>
      </c>
      <c r="SKH132" s="17">
        <f t="shared" si="1041"/>
        <v>0</v>
      </c>
      <c r="SKI132" s="17">
        <f t="shared" si="1041"/>
        <v>0</v>
      </c>
      <c r="SKJ132" s="17">
        <f t="shared" si="1041"/>
        <v>0</v>
      </c>
      <c r="SKK132" s="17">
        <f t="shared" si="1041"/>
        <v>0</v>
      </c>
      <c r="SKL132" s="17">
        <f t="shared" si="1041"/>
        <v>0</v>
      </c>
      <c r="SKM132" s="17">
        <f t="shared" si="1041"/>
        <v>0</v>
      </c>
      <c r="SKN132" s="17">
        <f t="shared" si="1041"/>
        <v>0</v>
      </c>
      <c r="SKO132" s="17">
        <f t="shared" si="1041"/>
        <v>0</v>
      </c>
      <c r="SKP132" s="17">
        <f t="shared" si="1041"/>
        <v>0</v>
      </c>
      <c r="SKQ132" s="17">
        <f t="shared" si="1041"/>
        <v>0</v>
      </c>
      <c r="SKR132" s="17">
        <f t="shared" si="1041"/>
        <v>0</v>
      </c>
      <c r="SKS132" s="17">
        <f t="shared" si="1041"/>
        <v>0</v>
      </c>
      <c r="SKT132" s="17">
        <f t="shared" si="1041"/>
        <v>0</v>
      </c>
      <c r="SKU132" s="17">
        <f t="shared" si="1041"/>
        <v>0</v>
      </c>
      <c r="SKV132" s="17">
        <f t="shared" si="1041"/>
        <v>0</v>
      </c>
      <c r="SKW132" s="17">
        <f t="shared" si="1041"/>
        <v>0</v>
      </c>
      <c r="SKX132" s="17">
        <f t="shared" si="1041"/>
        <v>0</v>
      </c>
      <c r="SKY132" s="17">
        <f t="shared" si="1041"/>
        <v>0</v>
      </c>
      <c r="SKZ132" s="17">
        <f t="shared" si="1041"/>
        <v>0</v>
      </c>
      <c r="SLA132" s="17">
        <f t="shared" si="1041"/>
        <v>0</v>
      </c>
      <c r="SLB132" s="17">
        <f t="shared" si="1041"/>
        <v>0</v>
      </c>
      <c r="SLC132" s="17">
        <f t="shared" si="1041"/>
        <v>0</v>
      </c>
      <c r="SLD132" s="17">
        <f t="shared" si="1041"/>
        <v>0</v>
      </c>
      <c r="SLE132" s="17">
        <f t="shared" si="1041"/>
        <v>0</v>
      </c>
      <c r="SLF132" s="17">
        <f t="shared" si="1041"/>
        <v>0</v>
      </c>
      <c r="SLG132" s="17">
        <f t="shared" si="1041"/>
        <v>0</v>
      </c>
      <c r="SLH132" s="17">
        <f t="shared" si="1041"/>
        <v>0</v>
      </c>
      <c r="SLI132" s="17">
        <f t="shared" si="1041"/>
        <v>0</v>
      </c>
      <c r="SLJ132" s="17">
        <f t="shared" si="1041"/>
        <v>0</v>
      </c>
      <c r="SLK132" s="17">
        <f t="shared" si="1041"/>
        <v>0</v>
      </c>
      <c r="SLL132" s="17">
        <f t="shared" si="1041"/>
        <v>0</v>
      </c>
      <c r="SLM132" s="17">
        <f t="shared" si="1041"/>
        <v>0</v>
      </c>
      <c r="SLN132" s="17">
        <f t="shared" si="1041"/>
        <v>0</v>
      </c>
      <c r="SLO132" s="17">
        <f t="shared" si="1041"/>
        <v>0</v>
      </c>
      <c r="SLP132" s="17">
        <f t="shared" si="1041"/>
        <v>0</v>
      </c>
      <c r="SLQ132" s="17">
        <f t="shared" si="1041"/>
        <v>0</v>
      </c>
      <c r="SLR132" s="17">
        <f t="shared" si="1041"/>
        <v>0</v>
      </c>
      <c r="SLS132" s="17">
        <f t="shared" si="1041"/>
        <v>0</v>
      </c>
      <c r="SLT132" s="17">
        <f t="shared" si="1041"/>
        <v>0</v>
      </c>
      <c r="SLU132" s="17">
        <f t="shared" si="1041"/>
        <v>0</v>
      </c>
      <c r="SLV132" s="17">
        <f t="shared" si="1041"/>
        <v>0</v>
      </c>
      <c r="SLW132" s="17">
        <f t="shared" si="1041"/>
        <v>0</v>
      </c>
      <c r="SLX132" s="17">
        <f t="shared" si="1041"/>
        <v>0</v>
      </c>
      <c r="SLY132" s="17">
        <f t="shared" si="1041"/>
        <v>0</v>
      </c>
      <c r="SLZ132" s="17">
        <f t="shared" si="1041"/>
        <v>0</v>
      </c>
      <c r="SMA132" s="17">
        <f t="shared" si="1041"/>
        <v>0</v>
      </c>
      <c r="SMB132" s="17">
        <f t="shared" si="1041"/>
        <v>0</v>
      </c>
      <c r="SMC132" s="17">
        <f t="shared" si="1041"/>
        <v>0</v>
      </c>
      <c r="SMD132" s="17">
        <f t="shared" si="1041"/>
        <v>0</v>
      </c>
      <c r="SME132" s="17">
        <f t="shared" si="1041"/>
        <v>0</v>
      </c>
      <c r="SMF132" s="17">
        <f t="shared" si="1041"/>
        <v>0</v>
      </c>
      <c r="SMG132" s="17">
        <f t="shared" si="1041"/>
        <v>0</v>
      </c>
      <c r="SMH132" s="17">
        <f t="shared" si="1041"/>
        <v>0</v>
      </c>
      <c r="SMI132" s="17">
        <f t="shared" si="1041"/>
        <v>0</v>
      </c>
      <c r="SMJ132" s="17">
        <f t="shared" si="1041"/>
        <v>0</v>
      </c>
      <c r="SMK132" s="17">
        <f t="shared" si="1041"/>
        <v>0</v>
      </c>
      <c r="SML132" s="17">
        <f t="shared" si="1041"/>
        <v>0</v>
      </c>
      <c r="SMM132" s="17">
        <f t="shared" si="1041"/>
        <v>0</v>
      </c>
      <c r="SMN132" s="17">
        <f t="shared" si="1041"/>
        <v>0</v>
      </c>
      <c r="SMO132" s="17">
        <f t="shared" si="1041"/>
        <v>0</v>
      </c>
      <c r="SMP132" s="17">
        <f t="shared" si="1041"/>
        <v>0</v>
      </c>
      <c r="SMQ132" s="17">
        <f t="shared" si="1041"/>
        <v>0</v>
      </c>
      <c r="SMR132" s="17">
        <f t="shared" ref="SMR132:SPC132" si="1042">+SMR118*SMR$21/$C$41</f>
        <v>0</v>
      </c>
      <c r="SMS132" s="17">
        <f t="shared" si="1042"/>
        <v>0</v>
      </c>
      <c r="SMT132" s="17">
        <f t="shared" si="1042"/>
        <v>0</v>
      </c>
      <c r="SMU132" s="17">
        <f t="shared" si="1042"/>
        <v>0</v>
      </c>
      <c r="SMV132" s="17">
        <f t="shared" si="1042"/>
        <v>0</v>
      </c>
      <c r="SMW132" s="17">
        <f t="shared" si="1042"/>
        <v>0</v>
      </c>
      <c r="SMX132" s="17">
        <f t="shared" si="1042"/>
        <v>0</v>
      </c>
      <c r="SMY132" s="17">
        <f t="shared" si="1042"/>
        <v>0</v>
      </c>
      <c r="SMZ132" s="17">
        <f t="shared" si="1042"/>
        <v>0</v>
      </c>
      <c r="SNA132" s="17">
        <f t="shared" si="1042"/>
        <v>0</v>
      </c>
      <c r="SNB132" s="17">
        <f t="shared" si="1042"/>
        <v>0</v>
      </c>
      <c r="SNC132" s="17">
        <f t="shared" si="1042"/>
        <v>0</v>
      </c>
      <c r="SND132" s="17">
        <f t="shared" si="1042"/>
        <v>0</v>
      </c>
      <c r="SNE132" s="17">
        <f t="shared" si="1042"/>
        <v>0</v>
      </c>
      <c r="SNF132" s="17">
        <f t="shared" si="1042"/>
        <v>0</v>
      </c>
      <c r="SNG132" s="17">
        <f t="shared" si="1042"/>
        <v>0</v>
      </c>
      <c r="SNH132" s="17">
        <f t="shared" si="1042"/>
        <v>0</v>
      </c>
      <c r="SNI132" s="17">
        <f t="shared" si="1042"/>
        <v>0</v>
      </c>
      <c r="SNJ132" s="17">
        <f t="shared" si="1042"/>
        <v>0</v>
      </c>
      <c r="SNK132" s="17">
        <f t="shared" si="1042"/>
        <v>0</v>
      </c>
      <c r="SNL132" s="17">
        <f t="shared" si="1042"/>
        <v>0</v>
      </c>
      <c r="SNM132" s="17">
        <f t="shared" si="1042"/>
        <v>0</v>
      </c>
      <c r="SNN132" s="17">
        <f t="shared" si="1042"/>
        <v>0</v>
      </c>
      <c r="SNO132" s="17">
        <f t="shared" si="1042"/>
        <v>0</v>
      </c>
      <c r="SNP132" s="17">
        <f t="shared" si="1042"/>
        <v>0</v>
      </c>
      <c r="SNQ132" s="17">
        <f t="shared" si="1042"/>
        <v>0</v>
      </c>
      <c r="SNR132" s="17">
        <f t="shared" si="1042"/>
        <v>0</v>
      </c>
      <c r="SNS132" s="17">
        <f t="shared" si="1042"/>
        <v>0</v>
      </c>
      <c r="SNT132" s="17">
        <f t="shared" si="1042"/>
        <v>0</v>
      </c>
      <c r="SNU132" s="17">
        <f t="shared" si="1042"/>
        <v>0</v>
      </c>
      <c r="SNV132" s="17">
        <f t="shared" si="1042"/>
        <v>0</v>
      </c>
      <c r="SNW132" s="17">
        <f t="shared" si="1042"/>
        <v>0</v>
      </c>
      <c r="SNX132" s="17">
        <f t="shared" si="1042"/>
        <v>0</v>
      </c>
      <c r="SNY132" s="17">
        <f t="shared" si="1042"/>
        <v>0</v>
      </c>
      <c r="SNZ132" s="17">
        <f t="shared" si="1042"/>
        <v>0</v>
      </c>
      <c r="SOA132" s="17">
        <f t="shared" si="1042"/>
        <v>0</v>
      </c>
      <c r="SOB132" s="17">
        <f t="shared" si="1042"/>
        <v>0</v>
      </c>
      <c r="SOC132" s="17">
        <f t="shared" si="1042"/>
        <v>0</v>
      </c>
      <c r="SOD132" s="17">
        <f t="shared" si="1042"/>
        <v>0</v>
      </c>
      <c r="SOE132" s="17">
        <f t="shared" si="1042"/>
        <v>0</v>
      </c>
      <c r="SOF132" s="17">
        <f t="shared" si="1042"/>
        <v>0</v>
      </c>
      <c r="SOG132" s="17">
        <f t="shared" si="1042"/>
        <v>0</v>
      </c>
      <c r="SOH132" s="17">
        <f t="shared" si="1042"/>
        <v>0</v>
      </c>
      <c r="SOI132" s="17">
        <f t="shared" si="1042"/>
        <v>0</v>
      </c>
      <c r="SOJ132" s="17">
        <f t="shared" si="1042"/>
        <v>0</v>
      </c>
      <c r="SOK132" s="17">
        <f t="shared" si="1042"/>
        <v>0</v>
      </c>
      <c r="SOL132" s="17">
        <f t="shared" si="1042"/>
        <v>0</v>
      </c>
      <c r="SOM132" s="17">
        <f t="shared" si="1042"/>
        <v>0</v>
      </c>
      <c r="SON132" s="17">
        <f t="shared" si="1042"/>
        <v>0</v>
      </c>
      <c r="SOO132" s="17">
        <f t="shared" si="1042"/>
        <v>0</v>
      </c>
      <c r="SOP132" s="17">
        <f t="shared" si="1042"/>
        <v>0</v>
      </c>
      <c r="SOQ132" s="17">
        <f t="shared" si="1042"/>
        <v>0</v>
      </c>
      <c r="SOR132" s="17">
        <f t="shared" si="1042"/>
        <v>0</v>
      </c>
      <c r="SOS132" s="17">
        <f t="shared" si="1042"/>
        <v>0</v>
      </c>
      <c r="SOT132" s="17">
        <f t="shared" si="1042"/>
        <v>0</v>
      </c>
      <c r="SOU132" s="17">
        <f t="shared" si="1042"/>
        <v>0</v>
      </c>
      <c r="SOV132" s="17">
        <f t="shared" si="1042"/>
        <v>0</v>
      </c>
      <c r="SOW132" s="17">
        <f t="shared" si="1042"/>
        <v>0</v>
      </c>
      <c r="SOX132" s="17">
        <f t="shared" si="1042"/>
        <v>0</v>
      </c>
      <c r="SOY132" s="17">
        <f t="shared" si="1042"/>
        <v>0</v>
      </c>
      <c r="SOZ132" s="17">
        <f t="shared" si="1042"/>
        <v>0</v>
      </c>
      <c r="SPA132" s="17">
        <f t="shared" si="1042"/>
        <v>0</v>
      </c>
      <c r="SPB132" s="17">
        <f t="shared" si="1042"/>
        <v>0</v>
      </c>
      <c r="SPC132" s="17">
        <f t="shared" si="1042"/>
        <v>0</v>
      </c>
      <c r="SPD132" s="17">
        <f t="shared" ref="SPD132:SRO132" si="1043">+SPD118*SPD$21/$C$41</f>
        <v>0</v>
      </c>
      <c r="SPE132" s="17">
        <f t="shared" si="1043"/>
        <v>0</v>
      </c>
      <c r="SPF132" s="17">
        <f t="shared" si="1043"/>
        <v>0</v>
      </c>
      <c r="SPG132" s="17">
        <f t="shared" si="1043"/>
        <v>0</v>
      </c>
      <c r="SPH132" s="17">
        <f t="shared" si="1043"/>
        <v>0</v>
      </c>
      <c r="SPI132" s="17">
        <f t="shared" si="1043"/>
        <v>0</v>
      </c>
      <c r="SPJ132" s="17">
        <f t="shared" si="1043"/>
        <v>0</v>
      </c>
      <c r="SPK132" s="17">
        <f t="shared" si="1043"/>
        <v>0</v>
      </c>
      <c r="SPL132" s="17">
        <f t="shared" si="1043"/>
        <v>0</v>
      </c>
      <c r="SPM132" s="17">
        <f t="shared" si="1043"/>
        <v>0</v>
      </c>
      <c r="SPN132" s="17">
        <f t="shared" si="1043"/>
        <v>0</v>
      </c>
      <c r="SPO132" s="17">
        <f t="shared" si="1043"/>
        <v>0</v>
      </c>
      <c r="SPP132" s="17">
        <f t="shared" si="1043"/>
        <v>0</v>
      </c>
      <c r="SPQ132" s="17">
        <f t="shared" si="1043"/>
        <v>0</v>
      </c>
      <c r="SPR132" s="17">
        <f t="shared" si="1043"/>
        <v>0</v>
      </c>
      <c r="SPS132" s="17">
        <f t="shared" si="1043"/>
        <v>0</v>
      </c>
      <c r="SPT132" s="17">
        <f t="shared" si="1043"/>
        <v>0</v>
      </c>
      <c r="SPU132" s="17">
        <f t="shared" si="1043"/>
        <v>0</v>
      </c>
      <c r="SPV132" s="17">
        <f t="shared" si="1043"/>
        <v>0</v>
      </c>
      <c r="SPW132" s="17">
        <f t="shared" si="1043"/>
        <v>0</v>
      </c>
      <c r="SPX132" s="17">
        <f t="shared" si="1043"/>
        <v>0</v>
      </c>
      <c r="SPY132" s="17">
        <f t="shared" si="1043"/>
        <v>0</v>
      </c>
      <c r="SPZ132" s="17">
        <f t="shared" si="1043"/>
        <v>0</v>
      </c>
      <c r="SQA132" s="17">
        <f t="shared" si="1043"/>
        <v>0</v>
      </c>
      <c r="SQB132" s="17">
        <f t="shared" si="1043"/>
        <v>0</v>
      </c>
      <c r="SQC132" s="17">
        <f t="shared" si="1043"/>
        <v>0</v>
      </c>
      <c r="SQD132" s="17">
        <f t="shared" si="1043"/>
        <v>0</v>
      </c>
      <c r="SQE132" s="17">
        <f t="shared" si="1043"/>
        <v>0</v>
      </c>
      <c r="SQF132" s="17">
        <f t="shared" si="1043"/>
        <v>0</v>
      </c>
      <c r="SQG132" s="17">
        <f t="shared" si="1043"/>
        <v>0</v>
      </c>
      <c r="SQH132" s="17">
        <f t="shared" si="1043"/>
        <v>0</v>
      </c>
      <c r="SQI132" s="17">
        <f t="shared" si="1043"/>
        <v>0</v>
      </c>
      <c r="SQJ132" s="17">
        <f t="shared" si="1043"/>
        <v>0</v>
      </c>
      <c r="SQK132" s="17">
        <f t="shared" si="1043"/>
        <v>0</v>
      </c>
      <c r="SQL132" s="17">
        <f t="shared" si="1043"/>
        <v>0</v>
      </c>
      <c r="SQM132" s="17">
        <f t="shared" si="1043"/>
        <v>0</v>
      </c>
      <c r="SQN132" s="17">
        <f t="shared" si="1043"/>
        <v>0</v>
      </c>
      <c r="SQO132" s="17">
        <f t="shared" si="1043"/>
        <v>0</v>
      </c>
      <c r="SQP132" s="17">
        <f t="shared" si="1043"/>
        <v>0</v>
      </c>
      <c r="SQQ132" s="17">
        <f t="shared" si="1043"/>
        <v>0</v>
      </c>
      <c r="SQR132" s="17">
        <f t="shared" si="1043"/>
        <v>0</v>
      </c>
      <c r="SQS132" s="17">
        <f t="shared" si="1043"/>
        <v>0</v>
      </c>
      <c r="SQT132" s="17">
        <f t="shared" si="1043"/>
        <v>0</v>
      </c>
      <c r="SQU132" s="17">
        <f t="shared" si="1043"/>
        <v>0</v>
      </c>
      <c r="SQV132" s="17">
        <f t="shared" si="1043"/>
        <v>0</v>
      </c>
      <c r="SQW132" s="17">
        <f t="shared" si="1043"/>
        <v>0</v>
      </c>
      <c r="SQX132" s="17">
        <f t="shared" si="1043"/>
        <v>0</v>
      </c>
      <c r="SQY132" s="17">
        <f t="shared" si="1043"/>
        <v>0</v>
      </c>
      <c r="SQZ132" s="17">
        <f t="shared" si="1043"/>
        <v>0</v>
      </c>
      <c r="SRA132" s="17">
        <f t="shared" si="1043"/>
        <v>0</v>
      </c>
      <c r="SRB132" s="17">
        <f t="shared" si="1043"/>
        <v>0</v>
      </c>
      <c r="SRC132" s="17">
        <f t="shared" si="1043"/>
        <v>0</v>
      </c>
      <c r="SRD132" s="17">
        <f t="shared" si="1043"/>
        <v>0</v>
      </c>
      <c r="SRE132" s="17">
        <f t="shared" si="1043"/>
        <v>0</v>
      </c>
      <c r="SRF132" s="17">
        <f t="shared" si="1043"/>
        <v>0</v>
      </c>
      <c r="SRG132" s="17">
        <f t="shared" si="1043"/>
        <v>0</v>
      </c>
      <c r="SRH132" s="17">
        <f t="shared" si="1043"/>
        <v>0</v>
      </c>
      <c r="SRI132" s="17">
        <f t="shared" si="1043"/>
        <v>0</v>
      </c>
      <c r="SRJ132" s="17">
        <f t="shared" si="1043"/>
        <v>0</v>
      </c>
      <c r="SRK132" s="17">
        <f t="shared" si="1043"/>
        <v>0</v>
      </c>
      <c r="SRL132" s="17">
        <f t="shared" si="1043"/>
        <v>0</v>
      </c>
      <c r="SRM132" s="17">
        <f t="shared" si="1043"/>
        <v>0</v>
      </c>
      <c r="SRN132" s="17">
        <f t="shared" si="1043"/>
        <v>0</v>
      </c>
      <c r="SRO132" s="17">
        <f t="shared" si="1043"/>
        <v>0</v>
      </c>
      <c r="SRP132" s="17">
        <f t="shared" ref="SRP132:SUA132" si="1044">+SRP118*SRP$21/$C$41</f>
        <v>0</v>
      </c>
      <c r="SRQ132" s="17">
        <f t="shared" si="1044"/>
        <v>0</v>
      </c>
      <c r="SRR132" s="17">
        <f t="shared" si="1044"/>
        <v>0</v>
      </c>
      <c r="SRS132" s="17">
        <f t="shared" si="1044"/>
        <v>0</v>
      </c>
      <c r="SRT132" s="17">
        <f t="shared" si="1044"/>
        <v>0</v>
      </c>
      <c r="SRU132" s="17">
        <f t="shared" si="1044"/>
        <v>0</v>
      </c>
      <c r="SRV132" s="17">
        <f t="shared" si="1044"/>
        <v>0</v>
      </c>
      <c r="SRW132" s="17">
        <f t="shared" si="1044"/>
        <v>0</v>
      </c>
      <c r="SRX132" s="17">
        <f t="shared" si="1044"/>
        <v>0</v>
      </c>
      <c r="SRY132" s="17">
        <f t="shared" si="1044"/>
        <v>0</v>
      </c>
      <c r="SRZ132" s="17">
        <f t="shared" si="1044"/>
        <v>0</v>
      </c>
      <c r="SSA132" s="17">
        <f t="shared" si="1044"/>
        <v>0</v>
      </c>
      <c r="SSB132" s="17">
        <f t="shared" si="1044"/>
        <v>0</v>
      </c>
      <c r="SSC132" s="17">
        <f t="shared" si="1044"/>
        <v>0</v>
      </c>
      <c r="SSD132" s="17">
        <f t="shared" si="1044"/>
        <v>0</v>
      </c>
      <c r="SSE132" s="17">
        <f t="shared" si="1044"/>
        <v>0</v>
      </c>
      <c r="SSF132" s="17">
        <f t="shared" si="1044"/>
        <v>0</v>
      </c>
      <c r="SSG132" s="17">
        <f t="shared" si="1044"/>
        <v>0</v>
      </c>
      <c r="SSH132" s="17">
        <f t="shared" si="1044"/>
        <v>0</v>
      </c>
      <c r="SSI132" s="17">
        <f t="shared" si="1044"/>
        <v>0</v>
      </c>
      <c r="SSJ132" s="17">
        <f t="shared" si="1044"/>
        <v>0</v>
      </c>
      <c r="SSK132" s="17">
        <f t="shared" si="1044"/>
        <v>0</v>
      </c>
      <c r="SSL132" s="17">
        <f t="shared" si="1044"/>
        <v>0</v>
      </c>
      <c r="SSM132" s="17">
        <f t="shared" si="1044"/>
        <v>0</v>
      </c>
      <c r="SSN132" s="17">
        <f t="shared" si="1044"/>
        <v>0</v>
      </c>
      <c r="SSO132" s="17">
        <f t="shared" si="1044"/>
        <v>0</v>
      </c>
      <c r="SSP132" s="17">
        <f t="shared" si="1044"/>
        <v>0</v>
      </c>
      <c r="SSQ132" s="17">
        <f t="shared" si="1044"/>
        <v>0</v>
      </c>
      <c r="SSR132" s="17">
        <f t="shared" si="1044"/>
        <v>0</v>
      </c>
      <c r="SSS132" s="17">
        <f t="shared" si="1044"/>
        <v>0</v>
      </c>
      <c r="SST132" s="17">
        <f t="shared" si="1044"/>
        <v>0</v>
      </c>
      <c r="SSU132" s="17">
        <f t="shared" si="1044"/>
        <v>0</v>
      </c>
      <c r="SSV132" s="17">
        <f t="shared" si="1044"/>
        <v>0</v>
      </c>
      <c r="SSW132" s="17">
        <f t="shared" si="1044"/>
        <v>0</v>
      </c>
      <c r="SSX132" s="17">
        <f t="shared" si="1044"/>
        <v>0</v>
      </c>
      <c r="SSY132" s="17">
        <f t="shared" si="1044"/>
        <v>0</v>
      </c>
      <c r="SSZ132" s="17">
        <f t="shared" si="1044"/>
        <v>0</v>
      </c>
      <c r="STA132" s="17">
        <f t="shared" si="1044"/>
        <v>0</v>
      </c>
      <c r="STB132" s="17">
        <f t="shared" si="1044"/>
        <v>0</v>
      </c>
      <c r="STC132" s="17">
        <f t="shared" si="1044"/>
        <v>0</v>
      </c>
      <c r="STD132" s="17">
        <f t="shared" si="1044"/>
        <v>0</v>
      </c>
      <c r="STE132" s="17">
        <f t="shared" si="1044"/>
        <v>0</v>
      </c>
      <c r="STF132" s="17">
        <f t="shared" si="1044"/>
        <v>0</v>
      </c>
      <c r="STG132" s="17">
        <f t="shared" si="1044"/>
        <v>0</v>
      </c>
      <c r="STH132" s="17">
        <f t="shared" si="1044"/>
        <v>0</v>
      </c>
      <c r="STI132" s="17">
        <f t="shared" si="1044"/>
        <v>0</v>
      </c>
      <c r="STJ132" s="17">
        <f t="shared" si="1044"/>
        <v>0</v>
      </c>
      <c r="STK132" s="17">
        <f t="shared" si="1044"/>
        <v>0</v>
      </c>
      <c r="STL132" s="17">
        <f t="shared" si="1044"/>
        <v>0</v>
      </c>
      <c r="STM132" s="17">
        <f t="shared" si="1044"/>
        <v>0</v>
      </c>
      <c r="STN132" s="17">
        <f t="shared" si="1044"/>
        <v>0</v>
      </c>
      <c r="STO132" s="17">
        <f t="shared" si="1044"/>
        <v>0</v>
      </c>
      <c r="STP132" s="17">
        <f t="shared" si="1044"/>
        <v>0</v>
      </c>
      <c r="STQ132" s="17">
        <f t="shared" si="1044"/>
        <v>0</v>
      </c>
      <c r="STR132" s="17">
        <f t="shared" si="1044"/>
        <v>0</v>
      </c>
      <c r="STS132" s="17">
        <f t="shared" si="1044"/>
        <v>0</v>
      </c>
      <c r="STT132" s="17">
        <f t="shared" si="1044"/>
        <v>0</v>
      </c>
      <c r="STU132" s="17">
        <f t="shared" si="1044"/>
        <v>0</v>
      </c>
      <c r="STV132" s="17">
        <f t="shared" si="1044"/>
        <v>0</v>
      </c>
      <c r="STW132" s="17">
        <f t="shared" si="1044"/>
        <v>0</v>
      </c>
      <c r="STX132" s="17">
        <f t="shared" si="1044"/>
        <v>0</v>
      </c>
      <c r="STY132" s="17">
        <f t="shared" si="1044"/>
        <v>0</v>
      </c>
      <c r="STZ132" s="17">
        <f t="shared" si="1044"/>
        <v>0</v>
      </c>
      <c r="SUA132" s="17">
        <f t="shared" si="1044"/>
        <v>0</v>
      </c>
      <c r="SUB132" s="17">
        <f t="shared" ref="SUB132:SWM132" si="1045">+SUB118*SUB$21/$C$41</f>
        <v>0</v>
      </c>
      <c r="SUC132" s="17">
        <f t="shared" si="1045"/>
        <v>0</v>
      </c>
      <c r="SUD132" s="17">
        <f t="shared" si="1045"/>
        <v>0</v>
      </c>
      <c r="SUE132" s="17">
        <f t="shared" si="1045"/>
        <v>0</v>
      </c>
      <c r="SUF132" s="17">
        <f t="shared" si="1045"/>
        <v>0</v>
      </c>
      <c r="SUG132" s="17">
        <f t="shared" si="1045"/>
        <v>0</v>
      </c>
      <c r="SUH132" s="17">
        <f t="shared" si="1045"/>
        <v>0</v>
      </c>
      <c r="SUI132" s="17">
        <f t="shared" si="1045"/>
        <v>0</v>
      </c>
      <c r="SUJ132" s="17">
        <f t="shared" si="1045"/>
        <v>0</v>
      </c>
      <c r="SUK132" s="17">
        <f t="shared" si="1045"/>
        <v>0</v>
      </c>
      <c r="SUL132" s="17">
        <f t="shared" si="1045"/>
        <v>0</v>
      </c>
      <c r="SUM132" s="17">
        <f t="shared" si="1045"/>
        <v>0</v>
      </c>
      <c r="SUN132" s="17">
        <f t="shared" si="1045"/>
        <v>0</v>
      </c>
      <c r="SUO132" s="17">
        <f t="shared" si="1045"/>
        <v>0</v>
      </c>
      <c r="SUP132" s="17">
        <f t="shared" si="1045"/>
        <v>0</v>
      </c>
      <c r="SUQ132" s="17">
        <f t="shared" si="1045"/>
        <v>0</v>
      </c>
      <c r="SUR132" s="17">
        <f t="shared" si="1045"/>
        <v>0</v>
      </c>
      <c r="SUS132" s="17">
        <f t="shared" si="1045"/>
        <v>0</v>
      </c>
      <c r="SUT132" s="17">
        <f t="shared" si="1045"/>
        <v>0</v>
      </c>
      <c r="SUU132" s="17">
        <f t="shared" si="1045"/>
        <v>0</v>
      </c>
      <c r="SUV132" s="17">
        <f t="shared" si="1045"/>
        <v>0</v>
      </c>
      <c r="SUW132" s="17">
        <f t="shared" si="1045"/>
        <v>0</v>
      </c>
      <c r="SUX132" s="17">
        <f t="shared" si="1045"/>
        <v>0</v>
      </c>
      <c r="SUY132" s="17">
        <f t="shared" si="1045"/>
        <v>0</v>
      </c>
      <c r="SUZ132" s="17">
        <f t="shared" si="1045"/>
        <v>0</v>
      </c>
      <c r="SVA132" s="17">
        <f t="shared" si="1045"/>
        <v>0</v>
      </c>
      <c r="SVB132" s="17">
        <f t="shared" si="1045"/>
        <v>0</v>
      </c>
      <c r="SVC132" s="17">
        <f t="shared" si="1045"/>
        <v>0</v>
      </c>
      <c r="SVD132" s="17">
        <f t="shared" si="1045"/>
        <v>0</v>
      </c>
      <c r="SVE132" s="17">
        <f t="shared" si="1045"/>
        <v>0</v>
      </c>
      <c r="SVF132" s="17">
        <f t="shared" si="1045"/>
        <v>0</v>
      </c>
      <c r="SVG132" s="17">
        <f t="shared" si="1045"/>
        <v>0</v>
      </c>
      <c r="SVH132" s="17">
        <f t="shared" si="1045"/>
        <v>0</v>
      </c>
      <c r="SVI132" s="17">
        <f t="shared" si="1045"/>
        <v>0</v>
      </c>
      <c r="SVJ132" s="17">
        <f t="shared" si="1045"/>
        <v>0</v>
      </c>
      <c r="SVK132" s="17">
        <f t="shared" si="1045"/>
        <v>0</v>
      </c>
      <c r="SVL132" s="17">
        <f t="shared" si="1045"/>
        <v>0</v>
      </c>
      <c r="SVM132" s="17">
        <f t="shared" si="1045"/>
        <v>0</v>
      </c>
      <c r="SVN132" s="17">
        <f t="shared" si="1045"/>
        <v>0</v>
      </c>
      <c r="SVO132" s="17">
        <f t="shared" si="1045"/>
        <v>0</v>
      </c>
      <c r="SVP132" s="17">
        <f t="shared" si="1045"/>
        <v>0</v>
      </c>
      <c r="SVQ132" s="17">
        <f t="shared" si="1045"/>
        <v>0</v>
      </c>
      <c r="SVR132" s="17">
        <f t="shared" si="1045"/>
        <v>0</v>
      </c>
      <c r="SVS132" s="17">
        <f t="shared" si="1045"/>
        <v>0</v>
      </c>
      <c r="SVT132" s="17">
        <f t="shared" si="1045"/>
        <v>0</v>
      </c>
      <c r="SVU132" s="17">
        <f t="shared" si="1045"/>
        <v>0</v>
      </c>
      <c r="SVV132" s="17">
        <f t="shared" si="1045"/>
        <v>0</v>
      </c>
      <c r="SVW132" s="17">
        <f t="shared" si="1045"/>
        <v>0</v>
      </c>
      <c r="SVX132" s="17">
        <f t="shared" si="1045"/>
        <v>0</v>
      </c>
      <c r="SVY132" s="17">
        <f t="shared" si="1045"/>
        <v>0</v>
      </c>
      <c r="SVZ132" s="17">
        <f t="shared" si="1045"/>
        <v>0</v>
      </c>
      <c r="SWA132" s="17">
        <f t="shared" si="1045"/>
        <v>0</v>
      </c>
      <c r="SWB132" s="17">
        <f t="shared" si="1045"/>
        <v>0</v>
      </c>
      <c r="SWC132" s="17">
        <f t="shared" si="1045"/>
        <v>0</v>
      </c>
      <c r="SWD132" s="17">
        <f t="shared" si="1045"/>
        <v>0</v>
      </c>
      <c r="SWE132" s="17">
        <f t="shared" si="1045"/>
        <v>0</v>
      </c>
      <c r="SWF132" s="17">
        <f t="shared" si="1045"/>
        <v>0</v>
      </c>
      <c r="SWG132" s="17">
        <f t="shared" si="1045"/>
        <v>0</v>
      </c>
      <c r="SWH132" s="17">
        <f t="shared" si="1045"/>
        <v>0</v>
      </c>
      <c r="SWI132" s="17">
        <f t="shared" si="1045"/>
        <v>0</v>
      </c>
      <c r="SWJ132" s="17">
        <f t="shared" si="1045"/>
        <v>0</v>
      </c>
      <c r="SWK132" s="17">
        <f t="shared" si="1045"/>
        <v>0</v>
      </c>
      <c r="SWL132" s="17">
        <f t="shared" si="1045"/>
        <v>0</v>
      </c>
      <c r="SWM132" s="17">
        <f t="shared" si="1045"/>
        <v>0</v>
      </c>
      <c r="SWN132" s="17">
        <f t="shared" ref="SWN132:SYY132" si="1046">+SWN118*SWN$21/$C$41</f>
        <v>0</v>
      </c>
      <c r="SWO132" s="17">
        <f t="shared" si="1046"/>
        <v>0</v>
      </c>
      <c r="SWP132" s="17">
        <f t="shared" si="1046"/>
        <v>0</v>
      </c>
      <c r="SWQ132" s="17">
        <f t="shared" si="1046"/>
        <v>0</v>
      </c>
      <c r="SWR132" s="17">
        <f t="shared" si="1046"/>
        <v>0</v>
      </c>
      <c r="SWS132" s="17">
        <f t="shared" si="1046"/>
        <v>0</v>
      </c>
      <c r="SWT132" s="17">
        <f t="shared" si="1046"/>
        <v>0</v>
      </c>
      <c r="SWU132" s="17">
        <f t="shared" si="1046"/>
        <v>0</v>
      </c>
      <c r="SWV132" s="17">
        <f t="shared" si="1046"/>
        <v>0</v>
      </c>
      <c r="SWW132" s="17">
        <f t="shared" si="1046"/>
        <v>0</v>
      </c>
      <c r="SWX132" s="17">
        <f t="shared" si="1046"/>
        <v>0</v>
      </c>
      <c r="SWY132" s="17">
        <f t="shared" si="1046"/>
        <v>0</v>
      </c>
      <c r="SWZ132" s="17">
        <f t="shared" si="1046"/>
        <v>0</v>
      </c>
      <c r="SXA132" s="17">
        <f t="shared" si="1046"/>
        <v>0</v>
      </c>
      <c r="SXB132" s="17">
        <f t="shared" si="1046"/>
        <v>0</v>
      </c>
      <c r="SXC132" s="17">
        <f t="shared" si="1046"/>
        <v>0</v>
      </c>
      <c r="SXD132" s="17">
        <f t="shared" si="1046"/>
        <v>0</v>
      </c>
      <c r="SXE132" s="17">
        <f t="shared" si="1046"/>
        <v>0</v>
      </c>
      <c r="SXF132" s="17">
        <f t="shared" si="1046"/>
        <v>0</v>
      </c>
      <c r="SXG132" s="17">
        <f t="shared" si="1046"/>
        <v>0</v>
      </c>
      <c r="SXH132" s="17">
        <f t="shared" si="1046"/>
        <v>0</v>
      </c>
      <c r="SXI132" s="17">
        <f t="shared" si="1046"/>
        <v>0</v>
      </c>
      <c r="SXJ132" s="17">
        <f t="shared" si="1046"/>
        <v>0</v>
      </c>
      <c r="SXK132" s="17">
        <f t="shared" si="1046"/>
        <v>0</v>
      </c>
      <c r="SXL132" s="17">
        <f t="shared" si="1046"/>
        <v>0</v>
      </c>
      <c r="SXM132" s="17">
        <f t="shared" si="1046"/>
        <v>0</v>
      </c>
      <c r="SXN132" s="17">
        <f t="shared" si="1046"/>
        <v>0</v>
      </c>
      <c r="SXO132" s="17">
        <f t="shared" si="1046"/>
        <v>0</v>
      </c>
      <c r="SXP132" s="17">
        <f t="shared" si="1046"/>
        <v>0</v>
      </c>
      <c r="SXQ132" s="17">
        <f t="shared" si="1046"/>
        <v>0</v>
      </c>
      <c r="SXR132" s="17">
        <f t="shared" si="1046"/>
        <v>0</v>
      </c>
      <c r="SXS132" s="17">
        <f t="shared" si="1046"/>
        <v>0</v>
      </c>
      <c r="SXT132" s="17">
        <f t="shared" si="1046"/>
        <v>0</v>
      </c>
      <c r="SXU132" s="17">
        <f t="shared" si="1046"/>
        <v>0</v>
      </c>
      <c r="SXV132" s="17">
        <f t="shared" si="1046"/>
        <v>0</v>
      </c>
      <c r="SXW132" s="17">
        <f t="shared" si="1046"/>
        <v>0</v>
      </c>
      <c r="SXX132" s="17">
        <f t="shared" si="1046"/>
        <v>0</v>
      </c>
      <c r="SXY132" s="17">
        <f t="shared" si="1046"/>
        <v>0</v>
      </c>
      <c r="SXZ132" s="17">
        <f t="shared" si="1046"/>
        <v>0</v>
      </c>
      <c r="SYA132" s="17">
        <f t="shared" si="1046"/>
        <v>0</v>
      </c>
      <c r="SYB132" s="17">
        <f t="shared" si="1046"/>
        <v>0</v>
      </c>
      <c r="SYC132" s="17">
        <f t="shared" si="1046"/>
        <v>0</v>
      </c>
      <c r="SYD132" s="17">
        <f t="shared" si="1046"/>
        <v>0</v>
      </c>
      <c r="SYE132" s="17">
        <f t="shared" si="1046"/>
        <v>0</v>
      </c>
      <c r="SYF132" s="17">
        <f t="shared" si="1046"/>
        <v>0</v>
      </c>
      <c r="SYG132" s="17">
        <f t="shared" si="1046"/>
        <v>0</v>
      </c>
      <c r="SYH132" s="17">
        <f t="shared" si="1046"/>
        <v>0</v>
      </c>
      <c r="SYI132" s="17">
        <f t="shared" si="1046"/>
        <v>0</v>
      </c>
      <c r="SYJ132" s="17">
        <f t="shared" si="1046"/>
        <v>0</v>
      </c>
      <c r="SYK132" s="17">
        <f t="shared" si="1046"/>
        <v>0</v>
      </c>
      <c r="SYL132" s="17">
        <f t="shared" si="1046"/>
        <v>0</v>
      </c>
      <c r="SYM132" s="17">
        <f t="shared" si="1046"/>
        <v>0</v>
      </c>
      <c r="SYN132" s="17">
        <f t="shared" si="1046"/>
        <v>0</v>
      </c>
      <c r="SYO132" s="17">
        <f t="shared" si="1046"/>
        <v>0</v>
      </c>
      <c r="SYP132" s="17">
        <f t="shared" si="1046"/>
        <v>0</v>
      </c>
      <c r="SYQ132" s="17">
        <f t="shared" si="1046"/>
        <v>0</v>
      </c>
      <c r="SYR132" s="17">
        <f t="shared" si="1046"/>
        <v>0</v>
      </c>
      <c r="SYS132" s="17">
        <f t="shared" si="1046"/>
        <v>0</v>
      </c>
      <c r="SYT132" s="17">
        <f t="shared" si="1046"/>
        <v>0</v>
      </c>
      <c r="SYU132" s="17">
        <f t="shared" si="1046"/>
        <v>0</v>
      </c>
      <c r="SYV132" s="17">
        <f t="shared" si="1046"/>
        <v>0</v>
      </c>
      <c r="SYW132" s="17">
        <f t="shared" si="1046"/>
        <v>0</v>
      </c>
      <c r="SYX132" s="17">
        <f t="shared" si="1046"/>
        <v>0</v>
      </c>
      <c r="SYY132" s="17">
        <f t="shared" si="1046"/>
        <v>0</v>
      </c>
      <c r="SYZ132" s="17">
        <f t="shared" ref="SYZ132:TBK132" si="1047">+SYZ118*SYZ$21/$C$41</f>
        <v>0</v>
      </c>
      <c r="SZA132" s="17">
        <f t="shared" si="1047"/>
        <v>0</v>
      </c>
      <c r="SZB132" s="17">
        <f t="shared" si="1047"/>
        <v>0</v>
      </c>
      <c r="SZC132" s="17">
        <f t="shared" si="1047"/>
        <v>0</v>
      </c>
      <c r="SZD132" s="17">
        <f t="shared" si="1047"/>
        <v>0</v>
      </c>
      <c r="SZE132" s="17">
        <f t="shared" si="1047"/>
        <v>0</v>
      </c>
      <c r="SZF132" s="17">
        <f t="shared" si="1047"/>
        <v>0</v>
      </c>
      <c r="SZG132" s="17">
        <f t="shared" si="1047"/>
        <v>0</v>
      </c>
      <c r="SZH132" s="17">
        <f t="shared" si="1047"/>
        <v>0</v>
      </c>
      <c r="SZI132" s="17">
        <f t="shared" si="1047"/>
        <v>0</v>
      </c>
      <c r="SZJ132" s="17">
        <f t="shared" si="1047"/>
        <v>0</v>
      </c>
      <c r="SZK132" s="17">
        <f t="shared" si="1047"/>
        <v>0</v>
      </c>
      <c r="SZL132" s="17">
        <f t="shared" si="1047"/>
        <v>0</v>
      </c>
      <c r="SZM132" s="17">
        <f t="shared" si="1047"/>
        <v>0</v>
      </c>
      <c r="SZN132" s="17">
        <f t="shared" si="1047"/>
        <v>0</v>
      </c>
      <c r="SZO132" s="17">
        <f t="shared" si="1047"/>
        <v>0</v>
      </c>
      <c r="SZP132" s="17">
        <f t="shared" si="1047"/>
        <v>0</v>
      </c>
      <c r="SZQ132" s="17">
        <f t="shared" si="1047"/>
        <v>0</v>
      </c>
      <c r="SZR132" s="17">
        <f t="shared" si="1047"/>
        <v>0</v>
      </c>
      <c r="SZS132" s="17">
        <f t="shared" si="1047"/>
        <v>0</v>
      </c>
      <c r="SZT132" s="17">
        <f t="shared" si="1047"/>
        <v>0</v>
      </c>
      <c r="SZU132" s="17">
        <f t="shared" si="1047"/>
        <v>0</v>
      </c>
      <c r="SZV132" s="17">
        <f t="shared" si="1047"/>
        <v>0</v>
      </c>
      <c r="SZW132" s="17">
        <f t="shared" si="1047"/>
        <v>0</v>
      </c>
      <c r="SZX132" s="17">
        <f t="shared" si="1047"/>
        <v>0</v>
      </c>
      <c r="SZY132" s="17">
        <f t="shared" si="1047"/>
        <v>0</v>
      </c>
      <c r="SZZ132" s="17">
        <f t="shared" si="1047"/>
        <v>0</v>
      </c>
      <c r="TAA132" s="17">
        <f t="shared" si="1047"/>
        <v>0</v>
      </c>
      <c r="TAB132" s="17">
        <f t="shared" si="1047"/>
        <v>0</v>
      </c>
      <c r="TAC132" s="17">
        <f t="shared" si="1047"/>
        <v>0</v>
      </c>
      <c r="TAD132" s="17">
        <f t="shared" si="1047"/>
        <v>0</v>
      </c>
      <c r="TAE132" s="17">
        <f t="shared" si="1047"/>
        <v>0</v>
      </c>
      <c r="TAF132" s="17">
        <f t="shared" si="1047"/>
        <v>0</v>
      </c>
      <c r="TAG132" s="17">
        <f t="shared" si="1047"/>
        <v>0</v>
      </c>
      <c r="TAH132" s="17">
        <f t="shared" si="1047"/>
        <v>0</v>
      </c>
      <c r="TAI132" s="17">
        <f t="shared" si="1047"/>
        <v>0</v>
      </c>
      <c r="TAJ132" s="17">
        <f t="shared" si="1047"/>
        <v>0</v>
      </c>
      <c r="TAK132" s="17">
        <f t="shared" si="1047"/>
        <v>0</v>
      </c>
      <c r="TAL132" s="17">
        <f t="shared" si="1047"/>
        <v>0</v>
      </c>
      <c r="TAM132" s="17">
        <f t="shared" si="1047"/>
        <v>0</v>
      </c>
      <c r="TAN132" s="17">
        <f t="shared" si="1047"/>
        <v>0</v>
      </c>
      <c r="TAO132" s="17">
        <f t="shared" si="1047"/>
        <v>0</v>
      </c>
      <c r="TAP132" s="17">
        <f t="shared" si="1047"/>
        <v>0</v>
      </c>
      <c r="TAQ132" s="17">
        <f t="shared" si="1047"/>
        <v>0</v>
      </c>
      <c r="TAR132" s="17">
        <f t="shared" si="1047"/>
        <v>0</v>
      </c>
      <c r="TAS132" s="17">
        <f t="shared" si="1047"/>
        <v>0</v>
      </c>
      <c r="TAT132" s="17">
        <f t="shared" si="1047"/>
        <v>0</v>
      </c>
      <c r="TAU132" s="17">
        <f t="shared" si="1047"/>
        <v>0</v>
      </c>
      <c r="TAV132" s="17">
        <f t="shared" si="1047"/>
        <v>0</v>
      </c>
      <c r="TAW132" s="17">
        <f t="shared" si="1047"/>
        <v>0</v>
      </c>
      <c r="TAX132" s="17">
        <f t="shared" si="1047"/>
        <v>0</v>
      </c>
      <c r="TAY132" s="17">
        <f t="shared" si="1047"/>
        <v>0</v>
      </c>
      <c r="TAZ132" s="17">
        <f t="shared" si="1047"/>
        <v>0</v>
      </c>
      <c r="TBA132" s="17">
        <f t="shared" si="1047"/>
        <v>0</v>
      </c>
      <c r="TBB132" s="17">
        <f t="shared" si="1047"/>
        <v>0</v>
      </c>
      <c r="TBC132" s="17">
        <f t="shared" si="1047"/>
        <v>0</v>
      </c>
      <c r="TBD132" s="17">
        <f t="shared" si="1047"/>
        <v>0</v>
      </c>
      <c r="TBE132" s="17">
        <f t="shared" si="1047"/>
        <v>0</v>
      </c>
      <c r="TBF132" s="17">
        <f t="shared" si="1047"/>
        <v>0</v>
      </c>
      <c r="TBG132" s="17">
        <f t="shared" si="1047"/>
        <v>0</v>
      </c>
      <c r="TBH132" s="17">
        <f t="shared" si="1047"/>
        <v>0</v>
      </c>
      <c r="TBI132" s="17">
        <f t="shared" si="1047"/>
        <v>0</v>
      </c>
      <c r="TBJ132" s="17">
        <f t="shared" si="1047"/>
        <v>0</v>
      </c>
      <c r="TBK132" s="17">
        <f t="shared" si="1047"/>
        <v>0</v>
      </c>
      <c r="TBL132" s="17">
        <f t="shared" ref="TBL132:TDW132" si="1048">+TBL118*TBL$21/$C$41</f>
        <v>0</v>
      </c>
      <c r="TBM132" s="17">
        <f t="shared" si="1048"/>
        <v>0</v>
      </c>
      <c r="TBN132" s="17">
        <f t="shared" si="1048"/>
        <v>0</v>
      </c>
      <c r="TBO132" s="17">
        <f t="shared" si="1048"/>
        <v>0</v>
      </c>
      <c r="TBP132" s="17">
        <f t="shared" si="1048"/>
        <v>0</v>
      </c>
      <c r="TBQ132" s="17">
        <f t="shared" si="1048"/>
        <v>0</v>
      </c>
      <c r="TBR132" s="17">
        <f t="shared" si="1048"/>
        <v>0</v>
      </c>
      <c r="TBS132" s="17">
        <f t="shared" si="1048"/>
        <v>0</v>
      </c>
      <c r="TBT132" s="17">
        <f t="shared" si="1048"/>
        <v>0</v>
      </c>
      <c r="TBU132" s="17">
        <f t="shared" si="1048"/>
        <v>0</v>
      </c>
      <c r="TBV132" s="17">
        <f t="shared" si="1048"/>
        <v>0</v>
      </c>
      <c r="TBW132" s="17">
        <f t="shared" si="1048"/>
        <v>0</v>
      </c>
      <c r="TBX132" s="17">
        <f t="shared" si="1048"/>
        <v>0</v>
      </c>
      <c r="TBY132" s="17">
        <f t="shared" si="1048"/>
        <v>0</v>
      </c>
      <c r="TBZ132" s="17">
        <f t="shared" si="1048"/>
        <v>0</v>
      </c>
      <c r="TCA132" s="17">
        <f t="shared" si="1048"/>
        <v>0</v>
      </c>
      <c r="TCB132" s="17">
        <f t="shared" si="1048"/>
        <v>0</v>
      </c>
      <c r="TCC132" s="17">
        <f t="shared" si="1048"/>
        <v>0</v>
      </c>
      <c r="TCD132" s="17">
        <f t="shared" si="1048"/>
        <v>0</v>
      </c>
      <c r="TCE132" s="17">
        <f t="shared" si="1048"/>
        <v>0</v>
      </c>
      <c r="TCF132" s="17">
        <f t="shared" si="1048"/>
        <v>0</v>
      </c>
      <c r="TCG132" s="17">
        <f t="shared" si="1048"/>
        <v>0</v>
      </c>
      <c r="TCH132" s="17">
        <f t="shared" si="1048"/>
        <v>0</v>
      </c>
      <c r="TCI132" s="17">
        <f t="shared" si="1048"/>
        <v>0</v>
      </c>
      <c r="TCJ132" s="17">
        <f t="shared" si="1048"/>
        <v>0</v>
      </c>
      <c r="TCK132" s="17">
        <f t="shared" si="1048"/>
        <v>0</v>
      </c>
      <c r="TCL132" s="17">
        <f t="shared" si="1048"/>
        <v>0</v>
      </c>
      <c r="TCM132" s="17">
        <f t="shared" si="1048"/>
        <v>0</v>
      </c>
      <c r="TCN132" s="17">
        <f t="shared" si="1048"/>
        <v>0</v>
      </c>
      <c r="TCO132" s="17">
        <f t="shared" si="1048"/>
        <v>0</v>
      </c>
      <c r="TCP132" s="17">
        <f t="shared" si="1048"/>
        <v>0</v>
      </c>
      <c r="TCQ132" s="17">
        <f t="shared" si="1048"/>
        <v>0</v>
      </c>
      <c r="TCR132" s="17">
        <f t="shared" si="1048"/>
        <v>0</v>
      </c>
      <c r="TCS132" s="17">
        <f t="shared" si="1048"/>
        <v>0</v>
      </c>
      <c r="TCT132" s="17">
        <f t="shared" si="1048"/>
        <v>0</v>
      </c>
      <c r="TCU132" s="17">
        <f t="shared" si="1048"/>
        <v>0</v>
      </c>
      <c r="TCV132" s="17">
        <f t="shared" si="1048"/>
        <v>0</v>
      </c>
      <c r="TCW132" s="17">
        <f t="shared" si="1048"/>
        <v>0</v>
      </c>
      <c r="TCX132" s="17">
        <f t="shared" si="1048"/>
        <v>0</v>
      </c>
      <c r="TCY132" s="17">
        <f t="shared" si="1048"/>
        <v>0</v>
      </c>
      <c r="TCZ132" s="17">
        <f t="shared" si="1048"/>
        <v>0</v>
      </c>
      <c r="TDA132" s="17">
        <f t="shared" si="1048"/>
        <v>0</v>
      </c>
      <c r="TDB132" s="17">
        <f t="shared" si="1048"/>
        <v>0</v>
      </c>
      <c r="TDC132" s="17">
        <f t="shared" si="1048"/>
        <v>0</v>
      </c>
      <c r="TDD132" s="17">
        <f t="shared" si="1048"/>
        <v>0</v>
      </c>
      <c r="TDE132" s="17">
        <f t="shared" si="1048"/>
        <v>0</v>
      </c>
      <c r="TDF132" s="17">
        <f t="shared" si="1048"/>
        <v>0</v>
      </c>
      <c r="TDG132" s="17">
        <f t="shared" si="1048"/>
        <v>0</v>
      </c>
      <c r="TDH132" s="17">
        <f t="shared" si="1048"/>
        <v>0</v>
      </c>
      <c r="TDI132" s="17">
        <f t="shared" si="1048"/>
        <v>0</v>
      </c>
      <c r="TDJ132" s="17">
        <f t="shared" si="1048"/>
        <v>0</v>
      </c>
      <c r="TDK132" s="17">
        <f t="shared" si="1048"/>
        <v>0</v>
      </c>
      <c r="TDL132" s="17">
        <f t="shared" si="1048"/>
        <v>0</v>
      </c>
      <c r="TDM132" s="17">
        <f t="shared" si="1048"/>
        <v>0</v>
      </c>
      <c r="TDN132" s="17">
        <f t="shared" si="1048"/>
        <v>0</v>
      </c>
      <c r="TDO132" s="17">
        <f t="shared" si="1048"/>
        <v>0</v>
      </c>
      <c r="TDP132" s="17">
        <f t="shared" si="1048"/>
        <v>0</v>
      </c>
      <c r="TDQ132" s="17">
        <f t="shared" si="1048"/>
        <v>0</v>
      </c>
      <c r="TDR132" s="17">
        <f t="shared" si="1048"/>
        <v>0</v>
      </c>
      <c r="TDS132" s="17">
        <f t="shared" si="1048"/>
        <v>0</v>
      </c>
      <c r="TDT132" s="17">
        <f t="shared" si="1048"/>
        <v>0</v>
      </c>
      <c r="TDU132" s="17">
        <f t="shared" si="1048"/>
        <v>0</v>
      </c>
      <c r="TDV132" s="17">
        <f t="shared" si="1048"/>
        <v>0</v>
      </c>
      <c r="TDW132" s="17">
        <f t="shared" si="1048"/>
        <v>0</v>
      </c>
      <c r="TDX132" s="17">
        <f t="shared" ref="TDX132:TGI132" si="1049">+TDX118*TDX$21/$C$41</f>
        <v>0</v>
      </c>
      <c r="TDY132" s="17">
        <f t="shared" si="1049"/>
        <v>0</v>
      </c>
      <c r="TDZ132" s="17">
        <f t="shared" si="1049"/>
        <v>0</v>
      </c>
      <c r="TEA132" s="17">
        <f t="shared" si="1049"/>
        <v>0</v>
      </c>
      <c r="TEB132" s="17">
        <f t="shared" si="1049"/>
        <v>0</v>
      </c>
      <c r="TEC132" s="17">
        <f t="shared" si="1049"/>
        <v>0</v>
      </c>
      <c r="TED132" s="17">
        <f t="shared" si="1049"/>
        <v>0</v>
      </c>
      <c r="TEE132" s="17">
        <f t="shared" si="1049"/>
        <v>0</v>
      </c>
      <c r="TEF132" s="17">
        <f t="shared" si="1049"/>
        <v>0</v>
      </c>
      <c r="TEG132" s="17">
        <f t="shared" si="1049"/>
        <v>0</v>
      </c>
      <c r="TEH132" s="17">
        <f t="shared" si="1049"/>
        <v>0</v>
      </c>
      <c r="TEI132" s="17">
        <f t="shared" si="1049"/>
        <v>0</v>
      </c>
      <c r="TEJ132" s="17">
        <f t="shared" si="1049"/>
        <v>0</v>
      </c>
      <c r="TEK132" s="17">
        <f t="shared" si="1049"/>
        <v>0</v>
      </c>
      <c r="TEL132" s="17">
        <f t="shared" si="1049"/>
        <v>0</v>
      </c>
      <c r="TEM132" s="17">
        <f t="shared" si="1049"/>
        <v>0</v>
      </c>
      <c r="TEN132" s="17">
        <f t="shared" si="1049"/>
        <v>0</v>
      </c>
      <c r="TEO132" s="17">
        <f t="shared" si="1049"/>
        <v>0</v>
      </c>
      <c r="TEP132" s="17">
        <f t="shared" si="1049"/>
        <v>0</v>
      </c>
      <c r="TEQ132" s="17">
        <f t="shared" si="1049"/>
        <v>0</v>
      </c>
      <c r="TER132" s="17">
        <f t="shared" si="1049"/>
        <v>0</v>
      </c>
      <c r="TES132" s="17">
        <f t="shared" si="1049"/>
        <v>0</v>
      </c>
      <c r="TET132" s="17">
        <f t="shared" si="1049"/>
        <v>0</v>
      </c>
      <c r="TEU132" s="17">
        <f t="shared" si="1049"/>
        <v>0</v>
      </c>
      <c r="TEV132" s="17">
        <f t="shared" si="1049"/>
        <v>0</v>
      </c>
      <c r="TEW132" s="17">
        <f t="shared" si="1049"/>
        <v>0</v>
      </c>
      <c r="TEX132" s="17">
        <f t="shared" si="1049"/>
        <v>0</v>
      </c>
      <c r="TEY132" s="17">
        <f t="shared" si="1049"/>
        <v>0</v>
      </c>
      <c r="TEZ132" s="17">
        <f t="shared" si="1049"/>
        <v>0</v>
      </c>
      <c r="TFA132" s="17">
        <f t="shared" si="1049"/>
        <v>0</v>
      </c>
      <c r="TFB132" s="17">
        <f t="shared" si="1049"/>
        <v>0</v>
      </c>
      <c r="TFC132" s="17">
        <f t="shared" si="1049"/>
        <v>0</v>
      </c>
      <c r="TFD132" s="17">
        <f t="shared" si="1049"/>
        <v>0</v>
      </c>
      <c r="TFE132" s="17">
        <f t="shared" si="1049"/>
        <v>0</v>
      </c>
      <c r="TFF132" s="17">
        <f t="shared" si="1049"/>
        <v>0</v>
      </c>
      <c r="TFG132" s="17">
        <f t="shared" si="1049"/>
        <v>0</v>
      </c>
      <c r="TFH132" s="17">
        <f t="shared" si="1049"/>
        <v>0</v>
      </c>
      <c r="TFI132" s="17">
        <f t="shared" si="1049"/>
        <v>0</v>
      </c>
      <c r="TFJ132" s="17">
        <f t="shared" si="1049"/>
        <v>0</v>
      </c>
      <c r="TFK132" s="17">
        <f t="shared" si="1049"/>
        <v>0</v>
      </c>
      <c r="TFL132" s="17">
        <f t="shared" si="1049"/>
        <v>0</v>
      </c>
      <c r="TFM132" s="17">
        <f t="shared" si="1049"/>
        <v>0</v>
      </c>
      <c r="TFN132" s="17">
        <f t="shared" si="1049"/>
        <v>0</v>
      </c>
      <c r="TFO132" s="17">
        <f t="shared" si="1049"/>
        <v>0</v>
      </c>
      <c r="TFP132" s="17">
        <f t="shared" si="1049"/>
        <v>0</v>
      </c>
      <c r="TFQ132" s="17">
        <f t="shared" si="1049"/>
        <v>0</v>
      </c>
      <c r="TFR132" s="17">
        <f t="shared" si="1049"/>
        <v>0</v>
      </c>
      <c r="TFS132" s="17">
        <f t="shared" si="1049"/>
        <v>0</v>
      </c>
      <c r="TFT132" s="17">
        <f t="shared" si="1049"/>
        <v>0</v>
      </c>
      <c r="TFU132" s="17">
        <f t="shared" si="1049"/>
        <v>0</v>
      </c>
      <c r="TFV132" s="17">
        <f t="shared" si="1049"/>
        <v>0</v>
      </c>
      <c r="TFW132" s="17">
        <f t="shared" si="1049"/>
        <v>0</v>
      </c>
      <c r="TFX132" s="17">
        <f t="shared" si="1049"/>
        <v>0</v>
      </c>
      <c r="TFY132" s="17">
        <f t="shared" si="1049"/>
        <v>0</v>
      </c>
      <c r="TFZ132" s="17">
        <f t="shared" si="1049"/>
        <v>0</v>
      </c>
      <c r="TGA132" s="17">
        <f t="shared" si="1049"/>
        <v>0</v>
      </c>
      <c r="TGB132" s="17">
        <f t="shared" si="1049"/>
        <v>0</v>
      </c>
      <c r="TGC132" s="17">
        <f t="shared" si="1049"/>
        <v>0</v>
      </c>
      <c r="TGD132" s="17">
        <f t="shared" si="1049"/>
        <v>0</v>
      </c>
      <c r="TGE132" s="17">
        <f t="shared" si="1049"/>
        <v>0</v>
      </c>
      <c r="TGF132" s="17">
        <f t="shared" si="1049"/>
        <v>0</v>
      </c>
      <c r="TGG132" s="17">
        <f t="shared" si="1049"/>
        <v>0</v>
      </c>
      <c r="TGH132" s="17">
        <f t="shared" si="1049"/>
        <v>0</v>
      </c>
      <c r="TGI132" s="17">
        <f t="shared" si="1049"/>
        <v>0</v>
      </c>
      <c r="TGJ132" s="17">
        <f t="shared" ref="TGJ132:TIU132" si="1050">+TGJ118*TGJ$21/$C$41</f>
        <v>0</v>
      </c>
      <c r="TGK132" s="17">
        <f t="shared" si="1050"/>
        <v>0</v>
      </c>
      <c r="TGL132" s="17">
        <f t="shared" si="1050"/>
        <v>0</v>
      </c>
      <c r="TGM132" s="17">
        <f t="shared" si="1050"/>
        <v>0</v>
      </c>
      <c r="TGN132" s="17">
        <f t="shared" si="1050"/>
        <v>0</v>
      </c>
      <c r="TGO132" s="17">
        <f t="shared" si="1050"/>
        <v>0</v>
      </c>
      <c r="TGP132" s="17">
        <f t="shared" si="1050"/>
        <v>0</v>
      </c>
      <c r="TGQ132" s="17">
        <f t="shared" si="1050"/>
        <v>0</v>
      </c>
      <c r="TGR132" s="17">
        <f t="shared" si="1050"/>
        <v>0</v>
      </c>
      <c r="TGS132" s="17">
        <f t="shared" si="1050"/>
        <v>0</v>
      </c>
      <c r="TGT132" s="17">
        <f t="shared" si="1050"/>
        <v>0</v>
      </c>
      <c r="TGU132" s="17">
        <f t="shared" si="1050"/>
        <v>0</v>
      </c>
      <c r="TGV132" s="17">
        <f t="shared" si="1050"/>
        <v>0</v>
      </c>
      <c r="TGW132" s="17">
        <f t="shared" si="1050"/>
        <v>0</v>
      </c>
      <c r="TGX132" s="17">
        <f t="shared" si="1050"/>
        <v>0</v>
      </c>
      <c r="TGY132" s="17">
        <f t="shared" si="1050"/>
        <v>0</v>
      </c>
      <c r="TGZ132" s="17">
        <f t="shared" si="1050"/>
        <v>0</v>
      </c>
      <c r="THA132" s="17">
        <f t="shared" si="1050"/>
        <v>0</v>
      </c>
      <c r="THB132" s="17">
        <f t="shared" si="1050"/>
        <v>0</v>
      </c>
      <c r="THC132" s="17">
        <f t="shared" si="1050"/>
        <v>0</v>
      </c>
      <c r="THD132" s="17">
        <f t="shared" si="1050"/>
        <v>0</v>
      </c>
      <c r="THE132" s="17">
        <f t="shared" si="1050"/>
        <v>0</v>
      </c>
      <c r="THF132" s="17">
        <f t="shared" si="1050"/>
        <v>0</v>
      </c>
      <c r="THG132" s="17">
        <f t="shared" si="1050"/>
        <v>0</v>
      </c>
      <c r="THH132" s="17">
        <f t="shared" si="1050"/>
        <v>0</v>
      </c>
      <c r="THI132" s="17">
        <f t="shared" si="1050"/>
        <v>0</v>
      </c>
      <c r="THJ132" s="17">
        <f t="shared" si="1050"/>
        <v>0</v>
      </c>
      <c r="THK132" s="17">
        <f t="shared" si="1050"/>
        <v>0</v>
      </c>
      <c r="THL132" s="17">
        <f t="shared" si="1050"/>
        <v>0</v>
      </c>
      <c r="THM132" s="17">
        <f t="shared" si="1050"/>
        <v>0</v>
      </c>
      <c r="THN132" s="17">
        <f t="shared" si="1050"/>
        <v>0</v>
      </c>
      <c r="THO132" s="17">
        <f t="shared" si="1050"/>
        <v>0</v>
      </c>
      <c r="THP132" s="17">
        <f t="shared" si="1050"/>
        <v>0</v>
      </c>
      <c r="THQ132" s="17">
        <f t="shared" si="1050"/>
        <v>0</v>
      </c>
      <c r="THR132" s="17">
        <f t="shared" si="1050"/>
        <v>0</v>
      </c>
      <c r="THS132" s="17">
        <f t="shared" si="1050"/>
        <v>0</v>
      </c>
      <c r="THT132" s="17">
        <f t="shared" si="1050"/>
        <v>0</v>
      </c>
      <c r="THU132" s="17">
        <f t="shared" si="1050"/>
        <v>0</v>
      </c>
      <c r="THV132" s="17">
        <f t="shared" si="1050"/>
        <v>0</v>
      </c>
      <c r="THW132" s="17">
        <f t="shared" si="1050"/>
        <v>0</v>
      </c>
      <c r="THX132" s="17">
        <f t="shared" si="1050"/>
        <v>0</v>
      </c>
      <c r="THY132" s="17">
        <f t="shared" si="1050"/>
        <v>0</v>
      </c>
      <c r="THZ132" s="17">
        <f t="shared" si="1050"/>
        <v>0</v>
      </c>
      <c r="TIA132" s="17">
        <f t="shared" si="1050"/>
        <v>0</v>
      </c>
      <c r="TIB132" s="17">
        <f t="shared" si="1050"/>
        <v>0</v>
      </c>
      <c r="TIC132" s="17">
        <f t="shared" si="1050"/>
        <v>0</v>
      </c>
      <c r="TID132" s="17">
        <f t="shared" si="1050"/>
        <v>0</v>
      </c>
      <c r="TIE132" s="17">
        <f t="shared" si="1050"/>
        <v>0</v>
      </c>
      <c r="TIF132" s="17">
        <f t="shared" si="1050"/>
        <v>0</v>
      </c>
      <c r="TIG132" s="17">
        <f t="shared" si="1050"/>
        <v>0</v>
      </c>
      <c r="TIH132" s="17">
        <f t="shared" si="1050"/>
        <v>0</v>
      </c>
      <c r="TII132" s="17">
        <f t="shared" si="1050"/>
        <v>0</v>
      </c>
      <c r="TIJ132" s="17">
        <f t="shared" si="1050"/>
        <v>0</v>
      </c>
      <c r="TIK132" s="17">
        <f t="shared" si="1050"/>
        <v>0</v>
      </c>
      <c r="TIL132" s="17">
        <f t="shared" si="1050"/>
        <v>0</v>
      </c>
      <c r="TIM132" s="17">
        <f t="shared" si="1050"/>
        <v>0</v>
      </c>
      <c r="TIN132" s="17">
        <f t="shared" si="1050"/>
        <v>0</v>
      </c>
      <c r="TIO132" s="17">
        <f t="shared" si="1050"/>
        <v>0</v>
      </c>
      <c r="TIP132" s="17">
        <f t="shared" si="1050"/>
        <v>0</v>
      </c>
      <c r="TIQ132" s="17">
        <f t="shared" si="1050"/>
        <v>0</v>
      </c>
      <c r="TIR132" s="17">
        <f t="shared" si="1050"/>
        <v>0</v>
      </c>
      <c r="TIS132" s="17">
        <f t="shared" si="1050"/>
        <v>0</v>
      </c>
      <c r="TIT132" s="17">
        <f t="shared" si="1050"/>
        <v>0</v>
      </c>
      <c r="TIU132" s="17">
        <f t="shared" si="1050"/>
        <v>0</v>
      </c>
      <c r="TIV132" s="17">
        <f t="shared" ref="TIV132:TLG132" si="1051">+TIV118*TIV$21/$C$41</f>
        <v>0</v>
      </c>
      <c r="TIW132" s="17">
        <f t="shared" si="1051"/>
        <v>0</v>
      </c>
      <c r="TIX132" s="17">
        <f t="shared" si="1051"/>
        <v>0</v>
      </c>
      <c r="TIY132" s="17">
        <f t="shared" si="1051"/>
        <v>0</v>
      </c>
      <c r="TIZ132" s="17">
        <f t="shared" si="1051"/>
        <v>0</v>
      </c>
      <c r="TJA132" s="17">
        <f t="shared" si="1051"/>
        <v>0</v>
      </c>
      <c r="TJB132" s="17">
        <f t="shared" si="1051"/>
        <v>0</v>
      </c>
      <c r="TJC132" s="17">
        <f t="shared" si="1051"/>
        <v>0</v>
      </c>
      <c r="TJD132" s="17">
        <f t="shared" si="1051"/>
        <v>0</v>
      </c>
      <c r="TJE132" s="17">
        <f t="shared" si="1051"/>
        <v>0</v>
      </c>
      <c r="TJF132" s="17">
        <f t="shared" si="1051"/>
        <v>0</v>
      </c>
      <c r="TJG132" s="17">
        <f t="shared" si="1051"/>
        <v>0</v>
      </c>
      <c r="TJH132" s="17">
        <f t="shared" si="1051"/>
        <v>0</v>
      </c>
      <c r="TJI132" s="17">
        <f t="shared" si="1051"/>
        <v>0</v>
      </c>
      <c r="TJJ132" s="17">
        <f t="shared" si="1051"/>
        <v>0</v>
      </c>
      <c r="TJK132" s="17">
        <f t="shared" si="1051"/>
        <v>0</v>
      </c>
      <c r="TJL132" s="17">
        <f t="shared" si="1051"/>
        <v>0</v>
      </c>
      <c r="TJM132" s="17">
        <f t="shared" si="1051"/>
        <v>0</v>
      </c>
      <c r="TJN132" s="17">
        <f t="shared" si="1051"/>
        <v>0</v>
      </c>
      <c r="TJO132" s="17">
        <f t="shared" si="1051"/>
        <v>0</v>
      </c>
      <c r="TJP132" s="17">
        <f t="shared" si="1051"/>
        <v>0</v>
      </c>
      <c r="TJQ132" s="17">
        <f t="shared" si="1051"/>
        <v>0</v>
      </c>
      <c r="TJR132" s="17">
        <f t="shared" si="1051"/>
        <v>0</v>
      </c>
      <c r="TJS132" s="17">
        <f t="shared" si="1051"/>
        <v>0</v>
      </c>
      <c r="TJT132" s="17">
        <f t="shared" si="1051"/>
        <v>0</v>
      </c>
      <c r="TJU132" s="17">
        <f t="shared" si="1051"/>
        <v>0</v>
      </c>
      <c r="TJV132" s="17">
        <f t="shared" si="1051"/>
        <v>0</v>
      </c>
      <c r="TJW132" s="17">
        <f t="shared" si="1051"/>
        <v>0</v>
      </c>
      <c r="TJX132" s="17">
        <f t="shared" si="1051"/>
        <v>0</v>
      </c>
      <c r="TJY132" s="17">
        <f t="shared" si="1051"/>
        <v>0</v>
      </c>
      <c r="TJZ132" s="17">
        <f t="shared" si="1051"/>
        <v>0</v>
      </c>
      <c r="TKA132" s="17">
        <f t="shared" si="1051"/>
        <v>0</v>
      </c>
      <c r="TKB132" s="17">
        <f t="shared" si="1051"/>
        <v>0</v>
      </c>
      <c r="TKC132" s="17">
        <f t="shared" si="1051"/>
        <v>0</v>
      </c>
      <c r="TKD132" s="17">
        <f t="shared" si="1051"/>
        <v>0</v>
      </c>
      <c r="TKE132" s="17">
        <f t="shared" si="1051"/>
        <v>0</v>
      </c>
      <c r="TKF132" s="17">
        <f t="shared" si="1051"/>
        <v>0</v>
      </c>
      <c r="TKG132" s="17">
        <f t="shared" si="1051"/>
        <v>0</v>
      </c>
      <c r="TKH132" s="17">
        <f t="shared" si="1051"/>
        <v>0</v>
      </c>
      <c r="TKI132" s="17">
        <f t="shared" si="1051"/>
        <v>0</v>
      </c>
      <c r="TKJ132" s="17">
        <f t="shared" si="1051"/>
        <v>0</v>
      </c>
      <c r="TKK132" s="17">
        <f t="shared" si="1051"/>
        <v>0</v>
      </c>
      <c r="TKL132" s="17">
        <f t="shared" si="1051"/>
        <v>0</v>
      </c>
      <c r="TKM132" s="17">
        <f t="shared" si="1051"/>
        <v>0</v>
      </c>
      <c r="TKN132" s="17">
        <f t="shared" si="1051"/>
        <v>0</v>
      </c>
      <c r="TKO132" s="17">
        <f t="shared" si="1051"/>
        <v>0</v>
      </c>
      <c r="TKP132" s="17">
        <f t="shared" si="1051"/>
        <v>0</v>
      </c>
      <c r="TKQ132" s="17">
        <f t="shared" si="1051"/>
        <v>0</v>
      </c>
      <c r="TKR132" s="17">
        <f t="shared" si="1051"/>
        <v>0</v>
      </c>
      <c r="TKS132" s="17">
        <f t="shared" si="1051"/>
        <v>0</v>
      </c>
      <c r="TKT132" s="17">
        <f t="shared" si="1051"/>
        <v>0</v>
      </c>
      <c r="TKU132" s="17">
        <f t="shared" si="1051"/>
        <v>0</v>
      </c>
      <c r="TKV132" s="17">
        <f t="shared" si="1051"/>
        <v>0</v>
      </c>
      <c r="TKW132" s="17">
        <f t="shared" si="1051"/>
        <v>0</v>
      </c>
      <c r="TKX132" s="17">
        <f t="shared" si="1051"/>
        <v>0</v>
      </c>
      <c r="TKY132" s="17">
        <f t="shared" si="1051"/>
        <v>0</v>
      </c>
      <c r="TKZ132" s="17">
        <f t="shared" si="1051"/>
        <v>0</v>
      </c>
      <c r="TLA132" s="17">
        <f t="shared" si="1051"/>
        <v>0</v>
      </c>
      <c r="TLB132" s="17">
        <f t="shared" si="1051"/>
        <v>0</v>
      </c>
      <c r="TLC132" s="17">
        <f t="shared" si="1051"/>
        <v>0</v>
      </c>
      <c r="TLD132" s="17">
        <f t="shared" si="1051"/>
        <v>0</v>
      </c>
      <c r="TLE132" s="17">
        <f t="shared" si="1051"/>
        <v>0</v>
      </c>
      <c r="TLF132" s="17">
        <f t="shared" si="1051"/>
        <v>0</v>
      </c>
      <c r="TLG132" s="17">
        <f t="shared" si="1051"/>
        <v>0</v>
      </c>
      <c r="TLH132" s="17">
        <f t="shared" ref="TLH132:TNS132" si="1052">+TLH118*TLH$21/$C$41</f>
        <v>0</v>
      </c>
      <c r="TLI132" s="17">
        <f t="shared" si="1052"/>
        <v>0</v>
      </c>
      <c r="TLJ132" s="17">
        <f t="shared" si="1052"/>
        <v>0</v>
      </c>
      <c r="TLK132" s="17">
        <f t="shared" si="1052"/>
        <v>0</v>
      </c>
      <c r="TLL132" s="17">
        <f t="shared" si="1052"/>
        <v>0</v>
      </c>
      <c r="TLM132" s="17">
        <f t="shared" si="1052"/>
        <v>0</v>
      </c>
      <c r="TLN132" s="17">
        <f t="shared" si="1052"/>
        <v>0</v>
      </c>
      <c r="TLO132" s="17">
        <f t="shared" si="1052"/>
        <v>0</v>
      </c>
      <c r="TLP132" s="17">
        <f t="shared" si="1052"/>
        <v>0</v>
      </c>
      <c r="TLQ132" s="17">
        <f t="shared" si="1052"/>
        <v>0</v>
      </c>
      <c r="TLR132" s="17">
        <f t="shared" si="1052"/>
        <v>0</v>
      </c>
      <c r="TLS132" s="17">
        <f t="shared" si="1052"/>
        <v>0</v>
      </c>
      <c r="TLT132" s="17">
        <f t="shared" si="1052"/>
        <v>0</v>
      </c>
      <c r="TLU132" s="17">
        <f t="shared" si="1052"/>
        <v>0</v>
      </c>
      <c r="TLV132" s="17">
        <f t="shared" si="1052"/>
        <v>0</v>
      </c>
      <c r="TLW132" s="17">
        <f t="shared" si="1052"/>
        <v>0</v>
      </c>
      <c r="TLX132" s="17">
        <f t="shared" si="1052"/>
        <v>0</v>
      </c>
      <c r="TLY132" s="17">
        <f t="shared" si="1052"/>
        <v>0</v>
      </c>
      <c r="TLZ132" s="17">
        <f t="shared" si="1052"/>
        <v>0</v>
      </c>
      <c r="TMA132" s="17">
        <f t="shared" si="1052"/>
        <v>0</v>
      </c>
      <c r="TMB132" s="17">
        <f t="shared" si="1052"/>
        <v>0</v>
      </c>
      <c r="TMC132" s="17">
        <f t="shared" si="1052"/>
        <v>0</v>
      </c>
      <c r="TMD132" s="17">
        <f t="shared" si="1052"/>
        <v>0</v>
      </c>
      <c r="TME132" s="17">
        <f t="shared" si="1052"/>
        <v>0</v>
      </c>
      <c r="TMF132" s="17">
        <f t="shared" si="1052"/>
        <v>0</v>
      </c>
      <c r="TMG132" s="17">
        <f t="shared" si="1052"/>
        <v>0</v>
      </c>
      <c r="TMH132" s="17">
        <f t="shared" si="1052"/>
        <v>0</v>
      </c>
      <c r="TMI132" s="17">
        <f t="shared" si="1052"/>
        <v>0</v>
      </c>
      <c r="TMJ132" s="17">
        <f t="shared" si="1052"/>
        <v>0</v>
      </c>
      <c r="TMK132" s="17">
        <f t="shared" si="1052"/>
        <v>0</v>
      </c>
      <c r="TML132" s="17">
        <f t="shared" si="1052"/>
        <v>0</v>
      </c>
      <c r="TMM132" s="17">
        <f t="shared" si="1052"/>
        <v>0</v>
      </c>
      <c r="TMN132" s="17">
        <f t="shared" si="1052"/>
        <v>0</v>
      </c>
      <c r="TMO132" s="17">
        <f t="shared" si="1052"/>
        <v>0</v>
      </c>
      <c r="TMP132" s="17">
        <f t="shared" si="1052"/>
        <v>0</v>
      </c>
      <c r="TMQ132" s="17">
        <f t="shared" si="1052"/>
        <v>0</v>
      </c>
      <c r="TMR132" s="17">
        <f t="shared" si="1052"/>
        <v>0</v>
      </c>
      <c r="TMS132" s="17">
        <f t="shared" si="1052"/>
        <v>0</v>
      </c>
      <c r="TMT132" s="17">
        <f t="shared" si="1052"/>
        <v>0</v>
      </c>
      <c r="TMU132" s="17">
        <f t="shared" si="1052"/>
        <v>0</v>
      </c>
      <c r="TMV132" s="17">
        <f t="shared" si="1052"/>
        <v>0</v>
      </c>
      <c r="TMW132" s="17">
        <f t="shared" si="1052"/>
        <v>0</v>
      </c>
      <c r="TMX132" s="17">
        <f t="shared" si="1052"/>
        <v>0</v>
      </c>
      <c r="TMY132" s="17">
        <f t="shared" si="1052"/>
        <v>0</v>
      </c>
      <c r="TMZ132" s="17">
        <f t="shared" si="1052"/>
        <v>0</v>
      </c>
      <c r="TNA132" s="17">
        <f t="shared" si="1052"/>
        <v>0</v>
      </c>
      <c r="TNB132" s="17">
        <f t="shared" si="1052"/>
        <v>0</v>
      </c>
      <c r="TNC132" s="17">
        <f t="shared" si="1052"/>
        <v>0</v>
      </c>
      <c r="TND132" s="17">
        <f t="shared" si="1052"/>
        <v>0</v>
      </c>
      <c r="TNE132" s="17">
        <f t="shared" si="1052"/>
        <v>0</v>
      </c>
      <c r="TNF132" s="17">
        <f t="shared" si="1052"/>
        <v>0</v>
      </c>
      <c r="TNG132" s="17">
        <f t="shared" si="1052"/>
        <v>0</v>
      </c>
      <c r="TNH132" s="17">
        <f t="shared" si="1052"/>
        <v>0</v>
      </c>
      <c r="TNI132" s="17">
        <f t="shared" si="1052"/>
        <v>0</v>
      </c>
      <c r="TNJ132" s="17">
        <f t="shared" si="1052"/>
        <v>0</v>
      </c>
      <c r="TNK132" s="17">
        <f t="shared" si="1052"/>
        <v>0</v>
      </c>
      <c r="TNL132" s="17">
        <f t="shared" si="1052"/>
        <v>0</v>
      </c>
      <c r="TNM132" s="17">
        <f t="shared" si="1052"/>
        <v>0</v>
      </c>
      <c r="TNN132" s="17">
        <f t="shared" si="1052"/>
        <v>0</v>
      </c>
      <c r="TNO132" s="17">
        <f t="shared" si="1052"/>
        <v>0</v>
      </c>
      <c r="TNP132" s="17">
        <f t="shared" si="1052"/>
        <v>0</v>
      </c>
      <c r="TNQ132" s="17">
        <f t="shared" si="1052"/>
        <v>0</v>
      </c>
      <c r="TNR132" s="17">
        <f t="shared" si="1052"/>
        <v>0</v>
      </c>
      <c r="TNS132" s="17">
        <f t="shared" si="1052"/>
        <v>0</v>
      </c>
      <c r="TNT132" s="17">
        <f t="shared" ref="TNT132:TQE132" si="1053">+TNT118*TNT$21/$C$41</f>
        <v>0</v>
      </c>
      <c r="TNU132" s="17">
        <f t="shared" si="1053"/>
        <v>0</v>
      </c>
      <c r="TNV132" s="17">
        <f t="shared" si="1053"/>
        <v>0</v>
      </c>
      <c r="TNW132" s="17">
        <f t="shared" si="1053"/>
        <v>0</v>
      </c>
      <c r="TNX132" s="17">
        <f t="shared" si="1053"/>
        <v>0</v>
      </c>
      <c r="TNY132" s="17">
        <f t="shared" si="1053"/>
        <v>0</v>
      </c>
      <c r="TNZ132" s="17">
        <f t="shared" si="1053"/>
        <v>0</v>
      </c>
      <c r="TOA132" s="17">
        <f t="shared" si="1053"/>
        <v>0</v>
      </c>
      <c r="TOB132" s="17">
        <f t="shared" si="1053"/>
        <v>0</v>
      </c>
      <c r="TOC132" s="17">
        <f t="shared" si="1053"/>
        <v>0</v>
      </c>
      <c r="TOD132" s="17">
        <f t="shared" si="1053"/>
        <v>0</v>
      </c>
      <c r="TOE132" s="17">
        <f t="shared" si="1053"/>
        <v>0</v>
      </c>
      <c r="TOF132" s="17">
        <f t="shared" si="1053"/>
        <v>0</v>
      </c>
      <c r="TOG132" s="17">
        <f t="shared" si="1053"/>
        <v>0</v>
      </c>
      <c r="TOH132" s="17">
        <f t="shared" si="1053"/>
        <v>0</v>
      </c>
      <c r="TOI132" s="17">
        <f t="shared" si="1053"/>
        <v>0</v>
      </c>
      <c r="TOJ132" s="17">
        <f t="shared" si="1053"/>
        <v>0</v>
      </c>
      <c r="TOK132" s="17">
        <f t="shared" si="1053"/>
        <v>0</v>
      </c>
      <c r="TOL132" s="17">
        <f t="shared" si="1053"/>
        <v>0</v>
      </c>
      <c r="TOM132" s="17">
        <f t="shared" si="1053"/>
        <v>0</v>
      </c>
      <c r="TON132" s="17">
        <f t="shared" si="1053"/>
        <v>0</v>
      </c>
      <c r="TOO132" s="17">
        <f t="shared" si="1053"/>
        <v>0</v>
      </c>
      <c r="TOP132" s="17">
        <f t="shared" si="1053"/>
        <v>0</v>
      </c>
      <c r="TOQ132" s="17">
        <f t="shared" si="1053"/>
        <v>0</v>
      </c>
      <c r="TOR132" s="17">
        <f t="shared" si="1053"/>
        <v>0</v>
      </c>
      <c r="TOS132" s="17">
        <f t="shared" si="1053"/>
        <v>0</v>
      </c>
      <c r="TOT132" s="17">
        <f t="shared" si="1053"/>
        <v>0</v>
      </c>
      <c r="TOU132" s="17">
        <f t="shared" si="1053"/>
        <v>0</v>
      </c>
      <c r="TOV132" s="17">
        <f t="shared" si="1053"/>
        <v>0</v>
      </c>
      <c r="TOW132" s="17">
        <f t="shared" si="1053"/>
        <v>0</v>
      </c>
      <c r="TOX132" s="17">
        <f t="shared" si="1053"/>
        <v>0</v>
      </c>
      <c r="TOY132" s="17">
        <f t="shared" si="1053"/>
        <v>0</v>
      </c>
      <c r="TOZ132" s="17">
        <f t="shared" si="1053"/>
        <v>0</v>
      </c>
      <c r="TPA132" s="17">
        <f t="shared" si="1053"/>
        <v>0</v>
      </c>
      <c r="TPB132" s="17">
        <f t="shared" si="1053"/>
        <v>0</v>
      </c>
      <c r="TPC132" s="17">
        <f t="shared" si="1053"/>
        <v>0</v>
      </c>
      <c r="TPD132" s="17">
        <f t="shared" si="1053"/>
        <v>0</v>
      </c>
      <c r="TPE132" s="17">
        <f t="shared" si="1053"/>
        <v>0</v>
      </c>
      <c r="TPF132" s="17">
        <f t="shared" si="1053"/>
        <v>0</v>
      </c>
      <c r="TPG132" s="17">
        <f t="shared" si="1053"/>
        <v>0</v>
      </c>
      <c r="TPH132" s="17">
        <f t="shared" si="1053"/>
        <v>0</v>
      </c>
      <c r="TPI132" s="17">
        <f t="shared" si="1053"/>
        <v>0</v>
      </c>
      <c r="TPJ132" s="17">
        <f t="shared" si="1053"/>
        <v>0</v>
      </c>
      <c r="TPK132" s="17">
        <f t="shared" si="1053"/>
        <v>0</v>
      </c>
      <c r="TPL132" s="17">
        <f t="shared" si="1053"/>
        <v>0</v>
      </c>
      <c r="TPM132" s="17">
        <f t="shared" si="1053"/>
        <v>0</v>
      </c>
      <c r="TPN132" s="17">
        <f t="shared" si="1053"/>
        <v>0</v>
      </c>
      <c r="TPO132" s="17">
        <f t="shared" si="1053"/>
        <v>0</v>
      </c>
      <c r="TPP132" s="17">
        <f t="shared" si="1053"/>
        <v>0</v>
      </c>
      <c r="TPQ132" s="17">
        <f t="shared" si="1053"/>
        <v>0</v>
      </c>
      <c r="TPR132" s="17">
        <f t="shared" si="1053"/>
        <v>0</v>
      </c>
      <c r="TPS132" s="17">
        <f t="shared" si="1053"/>
        <v>0</v>
      </c>
      <c r="TPT132" s="17">
        <f t="shared" si="1053"/>
        <v>0</v>
      </c>
      <c r="TPU132" s="17">
        <f t="shared" si="1053"/>
        <v>0</v>
      </c>
      <c r="TPV132" s="17">
        <f t="shared" si="1053"/>
        <v>0</v>
      </c>
      <c r="TPW132" s="17">
        <f t="shared" si="1053"/>
        <v>0</v>
      </c>
      <c r="TPX132" s="17">
        <f t="shared" si="1053"/>
        <v>0</v>
      </c>
      <c r="TPY132" s="17">
        <f t="shared" si="1053"/>
        <v>0</v>
      </c>
      <c r="TPZ132" s="17">
        <f t="shared" si="1053"/>
        <v>0</v>
      </c>
      <c r="TQA132" s="17">
        <f t="shared" si="1053"/>
        <v>0</v>
      </c>
      <c r="TQB132" s="17">
        <f t="shared" si="1053"/>
        <v>0</v>
      </c>
      <c r="TQC132" s="17">
        <f t="shared" si="1053"/>
        <v>0</v>
      </c>
      <c r="TQD132" s="17">
        <f t="shared" si="1053"/>
        <v>0</v>
      </c>
      <c r="TQE132" s="17">
        <f t="shared" si="1053"/>
        <v>0</v>
      </c>
      <c r="TQF132" s="17">
        <f t="shared" ref="TQF132:TSQ132" si="1054">+TQF118*TQF$21/$C$41</f>
        <v>0</v>
      </c>
      <c r="TQG132" s="17">
        <f t="shared" si="1054"/>
        <v>0</v>
      </c>
      <c r="TQH132" s="17">
        <f t="shared" si="1054"/>
        <v>0</v>
      </c>
      <c r="TQI132" s="17">
        <f t="shared" si="1054"/>
        <v>0</v>
      </c>
      <c r="TQJ132" s="17">
        <f t="shared" si="1054"/>
        <v>0</v>
      </c>
      <c r="TQK132" s="17">
        <f t="shared" si="1054"/>
        <v>0</v>
      </c>
      <c r="TQL132" s="17">
        <f t="shared" si="1054"/>
        <v>0</v>
      </c>
      <c r="TQM132" s="17">
        <f t="shared" si="1054"/>
        <v>0</v>
      </c>
      <c r="TQN132" s="17">
        <f t="shared" si="1054"/>
        <v>0</v>
      </c>
      <c r="TQO132" s="17">
        <f t="shared" si="1054"/>
        <v>0</v>
      </c>
      <c r="TQP132" s="17">
        <f t="shared" si="1054"/>
        <v>0</v>
      </c>
      <c r="TQQ132" s="17">
        <f t="shared" si="1054"/>
        <v>0</v>
      </c>
      <c r="TQR132" s="17">
        <f t="shared" si="1054"/>
        <v>0</v>
      </c>
      <c r="TQS132" s="17">
        <f t="shared" si="1054"/>
        <v>0</v>
      </c>
      <c r="TQT132" s="17">
        <f t="shared" si="1054"/>
        <v>0</v>
      </c>
      <c r="TQU132" s="17">
        <f t="shared" si="1054"/>
        <v>0</v>
      </c>
      <c r="TQV132" s="17">
        <f t="shared" si="1054"/>
        <v>0</v>
      </c>
      <c r="TQW132" s="17">
        <f t="shared" si="1054"/>
        <v>0</v>
      </c>
      <c r="TQX132" s="17">
        <f t="shared" si="1054"/>
        <v>0</v>
      </c>
      <c r="TQY132" s="17">
        <f t="shared" si="1054"/>
        <v>0</v>
      </c>
      <c r="TQZ132" s="17">
        <f t="shared" si="1054"/>
        <v>0</v>
      </c>
      <c r="TRA132" s="17">
        <f t="shared" si="1054"/>
        <v>0</v>
      </c>
      <c r="TRB132" s="17">
        <f t="shared" si="1054"/>
        <v>0</v>
      </c>
      <c r="TRC132" s="17">
        <f t="shared" si="1054"/>
        <v>0</v>
      </c>
      <c r="TRD132" s="17">
        <f t="shared" si="1054"/>
        <v>0</v>
      </c>
      <c r="TRE132" s="17">
        <f t="shared" si="1054"/>
        <v>0</v>
      </c>
      <c r="TRF132" s="17">
        <f t="shared" si="1054"/>
        <v>0</v>
      </c>
      <c r="TRG132" s="17">
        <f t="shared" si="1054"/>
        <v>0</v>
      </c>
      <c r="TRH132" s="17">
        <f t="shared" si="1054"/>
        <v>0</v>
      </c>
      <c r="TRI132" s="17">
        <f t="shared" si="1054"/>
        <v>0</v>
      </c>
      <c r="TRJ132" s="17">
        <f t="shared" si="1054"/>
        <v>0</v>
      </c>
      <c r="TRK132" s="17">
        <f t="shared" si="1054"/>
        <v>0</v>
      </c>
      <c r="TRL132" s="17">
        <f t="shared" si="1054"/>
        <v>0</v>
      </c>
      <c r="TRM132" s="17">
        <f t="shared" si="1054"/>
        <v>0</v>
      </c>
      <c r="TRN132" s="17">
        <f t="shared" si="1054"/>
        <v>0</v>
      </c>
      <c r="TRO132" s="17">
        <f t="shared" si="1054"/>
        <v>0</v>
      </c>
      <c r="TRP132" s="17">
        <f t="shared" si="1054"/>
        <v>0</v>
      </c>
      <c r="TRQ132" s="17">
        <f t="shared" si="1054"/>
        <v>0</v>
      </c>
      <c r="TRR132" s="17">
        <f t="shared" si="1054"/>
        <v>0</v>
      </c>
      <c r="TRS132" s="17">
        <f t="shared" si="1054"/>
        <v>0</v>
      </c>
      <c r="TRT132" s="17">
        <f t="shared" si="1054"/>
        <v>0</v>
      </c>
      <c r="TRU132" s="17">
        <f t="shared" si="1054"/>
        <v>0</v>
      </c>
      <c r="TRV132" s="17">
        <f t="shared" si="1054"/>
        <v>0</v>
      </c>
      <c r="TRW132" s="17">
        <f t="shared" si="1054"/>
        <v>0</v>
      </c>
      <c r="TRX132" s="17">
        <f t="shared" si="1054"/>
        <v>0</v>
      </c>
      <c r="TRY132" s="17">
        <f t="shared" si="1054"/>
        <v>0</v>
      </c>
      <c r="TRZ132" s="17">
        <f t="shared" si="1054"/>
        <v>0</v>
      </c>
      <c r="TSA132" s="17">
        <f t="shared" si="1054"/>
        <v>0</v>
      </c>
      <c r="TSB132" s="17">
        <f t="shared" si="1054"/>
        <v>0</v>
      </c>
      <c r="TSC132" s="17">
        <f t="shared" si="1054"/>
        <v>0</v>
      </c>
      <c r="TSD132" s="17">
        <f t="shared" si="1054"/>
        <v>0</v>
      </c>
      <c r="TSE132" s="17">
        <f t="shared" si="1054"/>
        <v>0</v>
      </c>
      <c r="TSF132" s="17">
        <f t="shared" si="1054"/>
        <v>0</v>
      </c>
      <c r="TSG132" s="17">
        <f t="shared" si="1054"/>
        <v>0</v>
      </c>
      <c r="TSH132" s="17">
        <f t="shared" si="1054"/>
        <v>0</v>
      </c>
      <c r="TSI132" s="17">
        <f t="shared" si="1054"/>
        <v>0</v>
      </c>
      <c r="TSJ132" s="17">
        <f t="shared" si="1054"/>
        <v>0</v>
      </c>
      <c r="TSK132" s="17">
        <f t="shared" si="1054"/>
        <v>0</v>
      </c>
      <c r="TSL132" s="17">
        <f t="shared" si="1054"/>
        <v>0</v>
      </c>
      <c r="TSM132" s="17">
        <f t="shared" si="1054"/>
        <v>0</v>
      </c>
      <c r="TSN132" s="17">
        <f t="shared" si="1054"/>
        <v>0</v>
      </c>
      <c r="TSO132" s="17">
        <f t="shared" si="1054"/>
        <v>0</v>
      </c>
      <c r="TSP132" s="17">
        <f t="shared" si="1054"/>
        <v>0</v>
      </c>
      <c r="TSQ132" s="17">
        <f t="shared" si="1054"/>
        <v>0</v>
      </c>
      <c r="TSR132" s="17">
        <f t="shared" ref="TSR132:TVC132" si="1055">+TSR118*TSR$21/$C$41</f>
        <v>0</v>
      </c>
      <c r="TSS132" s="17">
        <f t="shared" si="1055"/>
        <v>0</v>
      </c>
      <c r="TST132" s="17">
        <f t="shared" si="1055"/>
        <v>0</v>
      </c>
      <c r="TSU132" s="17">
        <f t="shared" si="1055"/>
        <v>0</v>
      </c>
      <c r="TSV132" s="17">
        <f t="shared" si="1055"/>
        <v>0</v>
      </c>
      <c r="TSW132" s="17">
        <f t="shared" si="1055"/>
        <v>0</v>
      </c>
      <c r="TSX132" s="17">
        <f t="shared" si="1055"/>
        <v>0</v>
      </c>
      <c r="TSY132" s="17">
        <f t="shared" si="1055"/>
        <v>0</v>
      </c>
      <c r="TSZ132" s="17">
        <f t="shared" si="1055"/>
        <v>0</v>
      </c>
      <c r="TTA132" s="17">
        <f t="shared" si="1055"/>
        <v>0</v>
      </c>
      <c r="TTB132" s="17">
        <f t="shared" si="1055"/>
        <v>0</v>
      </c>
      <c r="TTC132" s="17">
        <f t="shared" si="1055"/>
        <v>0</v>
      </c>
      <c r="TTD132" s="17">
        <f t="shared" si="1055"/>
        <v>0</v>
      </c>
      <c r="TTE132" s="17">
        <f t="shared" si="1055"/>
        <v>0</v>
      </c>
      <c r="TTF132" s="17">
        <f t="shared" si="1055"/>
        <v>0</v>
      </c>
      <c r="TTG132" s="17">
        <f t="shared" si="1055"/>
        <v>0</v>
      </c>
      <c r="TTH132" s="17">
        <f t="shared" si="1055"/>
        <v>0</v>
      </c>
      <c r="TTI132" s="17">
        <f t="shared" si="1055"/>
        <v>0</v>
      </c>
      <c r="TTJ132" s="17">
        <f t="shared" si="1055"/>
        <v>0</v>
      </c>
      <c r="TTK132" s="17">
        <f t="shared" si="1055"/>
        <v>0</v>
      </c>
      <c r="TTL132" s="17">
        <f t="shared" si="1055"/>
        <v>0</v>
      </c>
      <c r="TTM132" s="17">
        <f t="shared" si="1055"/>
        <v>0</v>
      </c>
      <c r="TTN132" s="17">
        <f t="shared" si="1055"/>
        <v>0</v>
      </c>
      <c r="TTO132" s="17">
        <f t="shared" si="1055"/>
        <v>0</v>
      </c>
      <c r="TTP132" s="17">
        <f t="shared" si="1055"/>
        <v>0</v>
      </c>
      <c r="TTQ132" s="17">
        <f t="shared" si="1055"/>
        <v>0</v>
      </c>
      <c r="TTR132" s="17">
        <f t="shared" si="1055"/>
        <v>0</v>
      </c>
      <c r="TTS132" s="17">
        <f t="shared" si="1055"/>
        <v>0</v>
      </c>
      <c r="TTT132" s="17">
        <f t="shared" si="1055"/>
        <v>0</v>
      </c>
      <c r="TTU132" s="17">
        <f t="shared" si="1055"/>
        <v>0</v>
      </c>
      <c r="TTV132" s="17">
        <f t="shared" si="1055"/>
        <v>0</v>
      </c>
      <c r="TTW132" s="17">
        <f t="shared" si="1055"/>
        <v>0</v>
      </c>
      <c r="TTX132" s="17">
        <f t="shared" si="1055"/>
        <v>0</v>
      </c>
      <c r="TTY132" s="17">
        <f t="shared" si="1055"/>
        <v>0</v>
      </c>
      <c r="TTZ132" s="17">
        <f t="shared" si="1055"/>
        <v>0</v>
      </c>
      <c r="TUA132" s="17">
        <f t="shared" si="1055"/>
        <v>0</v>
      </c>
      <c r="TUB132" s="17">
        <f t="shared" si="1055"/>
        <v>0</v>
      </c>
      <c r="TUC132" s="17">
        <f t="shared" si="1055"/>
        <v>0</v>
      </c>
      <c r="TUD132" s="17">
        <f t="shared" si="1055"/>
        <v>0</v>
      </c>
      <c r="TUE132" s="17">
        <f t="shared" si="1055"/>
        <v>0</v>
      </c>
      <c r="TUF132" s="17">
        <f t="shared" si="1055"/>
        <v>0</v>
      </c>
      <c r="TUG132" s="17">
        <f t="shared" si="1055"/>
        <v>0</v>
      </c>
      <c r="TUH132" s="17">
        <f t="shared" si="1055"/>
        <v>0</v>
      </c>
      <c r="TUI132" s="17">
        <f t="shared" si="1055"/>
        <v>0</v>
      </c>
      <c r="TUJ132" s="17">
        <f t="shared" si="1055"/>
        <v>0</v>
      </c>
      <c r="TUK132" s="17">
        <f t="shared" si="1055"/>
        <v>0</v>
      </c>
      <c r="TUL132" s="17">
        <f t="shared" si="1055"/>
        <v>0</v>
      </c>
      <c r="TUM132" s="17">
        <f t="shared" si="1055"/>
        <v>0</v>
      </c>
      <c r="TUN132" s="17">
        <f t="shared" si="1055"/>
        <v>0</v>
      </c>
      <c r="TUO132" s="17">
        <f t="shared" si="1055"/>
        <v>0</v>
      </c>
      <c r="TUP132" s="17">
        <f t="shared" si="1055"/>
        <v>0</v>
      </c>
      <c r="TUQ132" s="17">
        <f t="shared" si="1055"/>
        <v>0</v>
      </c>
      <c r="TUR132" s="17">
        <f t="shared" si="1055"/>
        <v>0</v>
      </c>
      <c r="TUS132" s="17">
        <f t="shared" si="1055"/>
        <v>0</v>
      </c>
      <c r="TUT132" s="17">
        <f t="shared" si="1055"/>
        <v>0</v>
      </c>
      <c r="TUU132" s="17">
        <f t="shared" si="1055"/>
        <v>0</v>
      </c>
      <c r="TUV132" s="17">
        <f t="shared" si="1055"/>
        <v>0</v>
      </c>
      <c r="TUW132" s="17">
        <f t="shared" si="1055"/>
        <v>0</v>
      </c>
      <c r="TUX132" s="17">
        <f t="shared" si="1055"/>
        <v>0</v>
      </c>
      <c r="TUY132" s="17">
        <f t="shared" si="1055"/>
        <v>0</v>
      </c>
      <c r="TUZ132" s="17">
        <f t="shared" si="1055"/>
        <v>0</v>
      </c>
      <c r="TVA132" s="17">
        <f t="shared" si="1055"/>
        <v>0</v>
      </c>
      <c r="TVB132" s="17">
        <f t="shared" si="1055"/>
        <v>0</v>
      </c>
      <c r="TVC132" s="17">
        <f t="shared" si="1055"/>
        <v>0</v>
      </c>
      <c r="TVD132" s="17">
        <f t="shared" ref="TVD132:TXO132" si="1056">+TVD118*TVD$21/$C$41</f>
        <v>0</v>
      </c>
      <c r="TVE132" s="17">
        <f t="shared" si="1056"/>
        <v>0</v>
      </c>
      <c r="TVF132" s="17">
        <f t="shared" si="1056"/>
        <v>0</v>
      </c>
      <c r="TVG132" s="17">
        <f t="shared" si="1056"/>
        <v>0</v>
      </c>
      <c r="TVH132" s="17">
        <f t="shared" si="1056"/>
        <v>0</v>
      </c>
      <c r="TVI132" s="17">
        <f t="shared" si="1056"/>
        <v>0</v>
      </c>
      <c r="TVJ132" s="17">
        <f t="shared" si="1056"/>
        <v>0</v>
      </c>
      <c r="TVK132" s="17">
        <f t="shared" si="1056"/>
        <v>0</v>
      </c>
      <c r="TVL132" s="17">
        <f t="shared" si="1056"/>
        <v>0</v>
      </c>
      <c r="TVM132" s="17">
        <f t="shared" si="1056"/>
        <v>0</v>
      </c>
      <c r="TVN132" s="17">
        <f t="shared" si="1056"/>
        <v>0</v>
      </c>
      <c r="TVO132" s="17">
        <f t="shared" si="1056"/>
        <v>0</v>
      </c>
      <c r="TVP132" s="17">
        <f t="shared" si="1056"/>
        <v>0</v>
      </c>
      <c r="TVQ132" s="17">
        <f t="shared" si="1056"/>
        <v>0</v>
      </c>
      <c r="TVR132" s="17">
        <f t="shared" si="1056"/>
        <v>0</v>
      </c>
      <c r="TVS132" s="17">
        <f t="shared" si="1056"/>
        <v>0</v>
      </c>
      <c r="TVT132" s="17">
        <f t="shared" si="1056"/>
        <v>0</v>
      </c>
      <c r="TVU132" s="17">
        <f t="shared" si="1056"/>
        <v>0</v>
      </c>
      <c r="TVV132" s="17">
        <f t="shared" si="1056"/>
        <v>0</v>
      </c>
      <c r="TVW132" s="17">
        <f t="shared" si="1056"/>
        <v>0</v>
      </c>
      <c r="TVX132" s="17">
        <f t="shared" si="1056"/>
        <v>0</v>
      </c>
      <c r="TVY132" s="17">
        <f t="shared" si="1056"/>
        <v>0</v>
      </c>
      <c r="TVZ132" s="17">
        <f t="shared" si="1056"/>
        <v>0</v>
      </c>
      <c r="TWA132" s="17">
        <f t="shared" si="1056"/>
        <v>0</v>
      </c>
      <c r="TWB132" s="17">
        <f t="shared" si="1056"/>
        <v>0</v>
      </c>
      <c r="TWC132" s="17">
        <f t="shared" si="1056"/>
        <v>0</v>
      </c>
      <c r="TWD132" s="17">
        <f t="shared" si="1056"/>
        <v>0</v>
      </c>
      <c r="TWE132" s="17">
        <f t="shared" si="1056"/>
        <v>0</v>
      </c>
      <c r="TWF132" s="17">
        <f t="shared" si="1056"/>
        <v>0</v>
      </c>
      <c r="TWG132" s="17">
        <f t="shared" si="1056"/>
        <v>0</v>
      </c>
      <c r="TWH132" s="17">
        <f t="shared" si="1056"/>
        <v>0</v>
      </c>
      <c r="TWI132" s="17">
        <f t="shared" si="1056"/>
        <v>0</v>
      </c>
      <c r="TWJ132" s="17">
        <f t="shared" si="1056"/>
        <v>0</v>
      </c>
      <c r="TWK132" s="17">
        <f t="shared" si="1056"/>
        <v>0</v>
      </c>
      <c r="TWL132" s="17">
        <f t="shared" si="1056"/>
        <v>0</v>
      </c>
      <c r="TWM132" s="17">
        <f t="shared" si="1056"/>
        <v>0</v>
      </c>
      <c r="TWN132" s="17">
        <f t="shared" si="1056"/>
        <v>0</v>
      </c>
      <c r="TWO132" s="17">
        <f t="shared" si="1056"/>
        <v>0</v>
      </c>
      <c r="TWP132" s="17">
        <f t="shared" si="1056"/>
        <v>0</v>
      </c>
      <c r="TWQ132" s="17">
        <f t="shared" si="1056"/>
        <v>0</v>
      </c>
      <c r="TWR132" s="17">
        <f t="shared" si="1056"/>
        <v>0</v>
      </c>
      <c r="TWS132" s="17">
        <f t="shared" si="1056"/>
        <v>0</v>
      </c>
      <c r="TWT132" s="17">
        <f t="shared" si="1056"/>
        <v>0</v>
      </c>
      <c r="TWU132" s="17">
        <f t="shared" si="1056"/>
        <v>0</v>
      </c>
      <c r="TWV132" s="17">
        <f t="shared" si="1056"/>
        <v>0</v>
      </c>
      <c r="TWW132" s="17">
        <f t="shared" si="1056"/>
        <v>0</v>
      </c>
      <c r="TWX132" s="17">
        <f t="shared" si="1056"/>
        <v>0</v>
      </c>
      <c r="TWY132" s="17">
        <f t="shared" si="1056"/>
        <v>0</v>
      </c>
      <c r="TWZ132" s="17">
        <f t="shared" si="1056"/>
        <v>0</v>
      </c>
      <c r="TXA132" s="17">
        <f t="shared" si="1056"/>
        <v>0</v>
      </c>
      <c r="TXB132" s="17">
        <f t="shared" si="1056"/>
        <v>0</v>
      </c>
      <c r="TXC132" s="17">
        <f t="shared" si="1056"/>
        <v>0</v>
      </c>
      <c r="TXD132" s="17">
        <f t="shared" si="1056"/>
        <v>0</v>
      </c>
      <c r="TXE132" s="17">
        <f t="shared" si="1056"/>
        <v>0</v>
      </c>
      <c r="TXF132" s="17">
        <f t="shared" si="1056"/>
        <v>0</v>
      </c>
      <c r="TXG132" s="17">
        <f t="shared" si="1056"/>
        <v>0</v>
      </c>
      <c r="TXH132" s="17">
        <f t="shared" si="1056"/>
        <v>0</v>
      </c>
      <c r="TXI132" s="17">
        <f t="shared" si="1056"/>
        <v>0</v>
      </c>
      <c r="TXJ132" s="17">
        <f t="shared" si="1056"/>
        <v>0</v>
      </c>
      <c r="TXK132" s="17">
        <f t="shared" si="1056"/>
        <v>0</v>
      </c>
      <c r="TXL132" s="17">
        <f t="shared" si="1056"/>
        <v>0</v>
      </c>
      <c r="TXM132" s="17">
        <f t="shared" si="1056"/>
        <v>0</v>
      </c>
      <c r="TXN132" s="17">
        <f t="shared" si="1056"/>
        <v>0</v>
      </c>
      <c r="TXO132" s="17">
        <f t="shared" si="1056"/>
        <v>0</v>
      </c>
      <c r="TXP132" s="17">
        <f t="shared" ref="TXP132:UAA132" si="1057">+TXP118*TXP$21/$C$41</f>
        <v>0</v>
      </c>
      <c r="TXQ132" s="17">
        <f t="shared" si="1057"/>
        <v>0</v>
      </c>
      <c r="TXR132" s="17">
        <f t="shared" si="1057"/>
        <v>0</v>
      </c>
      <c r="TXS132" s="17">
        <f t="shared" si="1057"/>
        <v>0</v>
      </c>
      <c r="TXT132" s="17">
        <f t="shared" si="1057"/>
        <v>0</v>
      </c>
      <c r="TXU132" s="17">
        <f t="shared" si="1057"/>
        <v>0</v>
      </c>
      <c r="TXV132" s="17">
        <f t="shared" si="1057"/>
        <v>0</v>
      </c>
      <c r="TXW132" s="17">
        <f t="shared" si="1057"/>
        <v>0</v>
      </c>
      <c r="TXX132" s="17">
        <f t="shared" si="1057"/>
        <v>0</v>
      </c>
      <c r="TXY132" s="17">
        <f t="shared" si="1057"/>
        <v>0</v>
      </c>
      <c r="TXZ132" s="17">
        <f t="shared" si="1057"/>
        <v>0</v>
      </c>
      <c r="TYA132" s="17">
        <f t="shared" si="1057"/>
        <v>0</v>
      </c>
      <c r="TYB132" s="17">
        <f t="shared" si="1057"/>
        <v>0</v>
      </c>
      <c r="TYC132" s="17">
        <f t="shared" si="1057"/>
        <v>0</v>
      </c>
      <c r="TYD132" s="17">
        <f t="shared" si="1057"/>
        <v>0</v>
      </c>
      <c r="TYE132" s="17">
        <f t="shared" si="1057"/>
        <v>0</v>
      </c>
      <c r="TYF132" s="17">
        <f t="shared" si="1057"/>
        <v>0</v>
      </c>
      <c r="TYG132" s="17">
        <f t="shared" si="1057"/>
        <v>0</v>
      </c>
      <c r="TYH132" s="17">
        <f t="shared" si="1057"/>
        <v>0</v>
      </c>
      <c r="TYI132" s="17">
        <f t="shared" si="1057"/>
        <v>0</v>
      </c>
      <c r="TYJ132" s="17">
        <f t="shared" si="1057"/>
        <v>0</v>
      </c>
      <c r="TYK132" s="17">
        <f t="shared" si="1057"/>
        <v>0</v>
      </c>
      <c r="TYL132" s="17">
        <f t="shared" si="1057"/>
        <v>0</v>
      </c>
      <c r="TYM132" s="17">
        <f t="shared" si="1057"/>
        <v>0</v>
      </c>
      <c r="TYN132" s="17">
        <f t="shared" si="1057"/>
        <v>0</v>
      </c>
      <c r="TYO132" s="17">
        <f t="shared" si="1057"/>
        <v>0</v>
      </c>
      <c r="TYP132" s="17">
        <f t="shared" si="1057"/>
        <v>0</v>
      </c>
      <c r="TYQ132" s="17">
        <f t="shared" si="1057"/>
        <v>0</v>
      </c>
      <c r="TYR132" s="17">
        <f t="shared" si="1057"/>
        <v>0</v>
      </c>
      <c r="TYS132" s="17">
        <f t="shared" si="1057"/>
        <v>0</v>
      </c>
      <c r="TYT132" s="17">
        <f t="shared" si="1057"/>
        <v>0</v>
      </c>
      <c r="TYU132" s="17">
        <f t="shared" si="1057"/>
        <v>0</v>
      </c>
      <c r="TYV132" s="17">
        <f t="shared" si="1057"/>
        <v>0</v>
      </c>
      <c r="TYW132" s="17">
        <f t="shared" si="1057"/>
        <v>0</v>
      </c>
      <c r="TYX132" s="17">
        <f t="shared" si="1057"/>
        <v>0</v>
      </c>
      <c r="TYY132" s="17">
        <f t="shared" si="1057"/>
        <v>0</v>
      </c>
      <c r="TYZ132" s="17">
        <f t="shared" si="1057"/>
        <v>0</v>
      </c>
      <c r="TZA132" s="17">
        <f t="shared" si="1057"/>
        <v>0</v>
      </c>
      <c r="TZB132" s="17">
        <f t="shared" si="1057"/>
        <v>0</v>
      </c>
      <c r="TZC132" s="17">
        <f t="shared" si="1057"/>
        <v>0</v>
      </c>
      <c r="TZD132" s="17">
        <f t="shared" si="1057"/>
        <v>0</v>
      </c>
      <c r="TZE132" s="17">
        <f t="shared" si="1057"/>
        <v>0</v>
      </c>
      <c r="TZF132" s="17">
        <f t="shared" si="1057"/>
        <v>0</v>
      </c>
      <c r="TZG132" s="17">
        <f t="shared" si="1057"/>
        <v>0</v>
      </c>
      <c r="TZH132" s="17">
        <f t="shared" si="1057"/>
        <v>0</v>
      </c>
      <c r="TZI132" s="17">
        <f t="shared" si="1057"/>
        <v>0</v>
      </c>
      <c r="TZJ132" s="17">
        <f t="shared" si="1057"/>
        <v>0</v>
      </c>
      <c r="TZK132" s="17">
        <f t="shared" si="1057"/>
        <v>0</v>
      </c>
      <c r="TZL132" s="17">
        <f t="shared" si="1057"/>
        <v>0</v>
      </c>
      <c r="TZM132" s="17">
        <f t="shared" si="1057"/>
        <v>0</v>
      </c>
      <c r="TZN132" s="17">
        <f t="shared" si="1057"/>
        <v>0</v>
      </c>
      <c r="TZO132" s="17">
        <f t="shared" si="1057"/>
        <v>0</v>
      </c>
      <c r="TZP132" s="17">
        <f t="shared" si="1057"/>
        <v>0</v>
      </c>
      <c r="TZQ132" s="17">
        <f t="shared" si="1057"/>
        <v>0</v>
      </c>
      <c r="TZR132" s="17">
        <f t="shared" si="1057"/>
        <v>0</v>
      </c>
      <c r="TZS132" s="17">
        <f t="shared" si="1057"/>
        <v>0</v>
      </c>
      <c r="TZT132" s="17">
        <f t="shared" si="1057"/>
        <v>0</v>
      </c>
      <c r="TZU132" s="17">
        <f t="shared" si="1057"/>
        <v>0</v>
      </c>
      <c r="TZV132" s="17">
        <f t="shared" si="1057"/>
        <v>0</v>
      </c>
      <c r="TZW132" s="17">
        <f t="shared" si="1057"/>
        <v>0</v>
      </c>
      <c r="TZX132" s="17">
        <f t="shared" si="1057"/>
        <v>0</v>
      </c>
      <c r="TZY132" s="17">
        <f t="shared" si="1057"/>
        <v>0</v>
      </c>
      <c r="TZZ132" s="17">
        <f t="shared" si="1057"/>
        <v>0</v>
      </c>
      <c r="UAA132" s="17">
        <f t="shared" si="1057"/>
        <v>0</v>
      </c>
      <c r="UAB132" s="17">
        <f t="shared" ref="UAB132:UCM132" si="1058">+UAB118*UAB$21/$C$41</f>
        <v>0</v>
      </c>
      <c r="UAC132" s="17">
        <f t="shared" si="1058"/>
        <v>0</v>
      </c>
      <c r="UAD132" s="17">
        <f t="shared" si="1058"/>
        <v>0</v>
      </c>
      <c r="UAE132" s="17">
        <f t="shared" si="1058"/>
        <v>0</v>
      </c>
      <c r="UAF132" s="17">
        <f t="shared" si="1058"/>
        <v>0</v>
      </c>
      <c r="UAG132" s="17">
        <f t="shared" si="1058"/>
        <v>0</v>
      </c>
      <c r="UAH132" s="17">
        <f t="shared" si="1058"/>
        <v>0</v>
      </c>
      <c r="UAI132" s="17">
        <f t="shared" si="1058"/>
        <v>0</v>
      </c>
      <c r="UAJ132" s="17">
        <f t="shared" si="1058"/>
        <v>0</v>
      </c>
      <c r="UAK132" s="17">
        <f t="shared" si="1058"/>
        <v>0</v>
      </c>
      <c r="UAL132" s="17">
        <f t="shared" si="1058"/>
        <v>0</v>
      </c>
      <c r="UAM132" s="17">
        <f t="shared" si="1058"/>
        <v>0</v>
      </c>
      <c r="UAN132" s="17">
        <f t="shared" si="1058"/>
        <v>0</v>
      </c>
      <c r="UAO132" s="17">
        <f t="shared" si="1058"/>
        <v>0</v>
      </c>
      <c r="UAP132" s="17">
        <f t="shared" si="1058"/>
        <v>0</v>
      </c>
      <c r="UAQ132" s="17">
        <f t="shared" si="1058"/>
        <v>0</v>
      </c>
      <c r="UAR132" s="17">
        <f t="shared" si="1058"/>
        <v>0</v>
      </c>
      <c r="UAS132" s="17">
        <f t="shared" si="1058"/>
        <v>0</v>
      </c>
      <c r="UAT132" s="17">
        <f t="shared" si="1058"/>
        <v>0</v>
      </c>
      <c r="UAU132" s="17">
        <f t="shared" si="1058"/>
        <v>0</v>
      </c>
      <c r="UAV132" s="17">
        <f t="shared" si="1058"/>
        <v>0</v>
      </c>
      <c r="UAW132" s="17">
        <f t="shared" si="1058"/>
        <v>0</v>
      </c>
      <c r="UAX132" s="17">
        <f t="shared" si="1058"/>
        <v>0</v>
      </c>
      <c r="UAY132" s="17">
        <f t="shared" si="1058"/>
        <v>0</v>
      </c>
      <c r="UAZ132" s="17">
        <f t="shared" si="1058"/>
        <v>0</v>
      </c>
      <c r="UBA132" s="17">
        <f t="shared" si="1058"/>
        <v>0</v>
      </c>
      <c r="UBB132" s="17">
        <f t="shared" si="1058"/>
        <v>0</v>
      </c>
      <c r="UBC132" s="17">
        <f t="shared" si="1058"/>
        <v>0</v>
      </c>
      <c r="UBD132" s="17">
        <f t="shared" si="1058"/>
        <v>0</v>
      </c>
      <c r="UBE132" s="17">
        <f t="shared" si="1058"/>
        <v>0</v>
      </c>
      <c r="UBF132" s="17">
        <f t="shared" si="1058"/>
        <v>0</v>
      </c>
      <c r="UBG132" s="17">
        <f t="shared" si="1058"/>
        <v>0</v>
      </c>
      <c r="UBH132" s="17">
        <f t="shared" si="1058"/>
        <v>0</v>
      </c>
      <c r="UBI132" s="17">
        <f t="shared" si="1058"/>
        <v>0</v>
      </c>
      <c r="UBJ132" s="17">
        <f t="shared" si="1058"/>
        <v>0</v>
      </c>
      <c r="UBK132" s="17">
        <f t="shared" si="1058"/>
        <v>0</v>
      </c>
      <c r="UBL132" s="17">
        <f t="shared" si="1058"/>
        <v>0</v>
      </c>
      <c r="UBM132" s="17">
        <f t="shared" si="1058"/>
        <v>0</v>
      </c>
      <c r="UBN132" s="17">
        <f t="shared" si="1058"/>
        <v>0</v>
      </c>
      <c r="UBO132" s="17">
        <f t="shared" si="1058"/>
        <v>0</v>
      </c>
      <c r="UBP132" s="17">
        <f t="shared" si="1058"/>
        <v>0</v>
      </c>
      <c r="UBQ132" s="17">
        <f t="shared" si="1058"/>
        <v>0</v>
      </c>
      <c r="UBR132" s="17">
        <f t="shared" si="1058"/>
        <v>0</v>
      </c>
      <c r="UBS132" s="17">
        <f t="shared" si="1058"/>
        <v>0</v>
      </c>
      <c r="UBT132" s="17">
        <f t="shared" si="1058"/>
        <v>0</v>
      </c>
      <c r="UBU132" s="17">
        <f t="shared" si="1058"/>
        <v>0</v>
      </c>
      <c r="UBV132" s="17">
        <f t="shared" si="1058"/>
        <v>0</v>
      </c>
      <c r="UBW132" s="17">
        <f t="shared" si="1058"/>
        <v>0</v>
      </c>
      <c r="UBX132" s="17">
        <f t="shared" si="1058"/>
        <v>0</v>
      </c>
      <c r="UBY132" s="17">
        <f t="shared" si="1058"/>
        <v>0</v>
      </c>
      <c r="UBZ132" s="17">
        <f t="shared" si="1058"/>
        <v>0</v>
      </c>
      <c r="UCA132" s="17">
        <f t="shared" si="1058"/>
        <v>0</v>
      </c>
      <c r="UCB132" s="17">
        <f t="shared" si="1058"/>
        <v>0</v>
      </c>
      <c r="UCC132" s="17">
        <f t="shared" si="1058"/>
        <v>0</v>
      </c>
      <c r="UCD132" s="17">
        <f t="shared" si="1058"/>
        <v>0</v>
      </c>
      <c r="UCE132" s="17">
        <f t="shared" si="1058"/>
        <v>0</v>
      </c>
      <c r="UCF132" s="17">
        <f t="shared" si="1058"/>
        <v>0</v>
      </c>
      <c r="UCG132" s="17">
        <f t="shared" si="1058"/>
        <v>0</v>
      </c>
      <c r="UCH132" s="17">
        <f t="shared" si="1058"/>
        <v>0</v>
      </c>
      <c r="UCI132" s="17">
        <f t="shared" si="1058"/>
        <v>0</v>
      </c>
      <c r="UCJ132" s="17">
        <f t="shared" si="1058"/>
        <v>0</v>
      </c>
      <c r="UCK132" s="17">
        <f t="shared" si="1058"/>
        <v>0</v>
      </c>
      <c r="UCL132" s="17">
        <f t="shared" si="1058"/>
        <v>0</v>
      </c>
      <c r="UCM132" s="17">
        <f t="shared" si="1058"/>
        <v>0</v>
      </c>
      <c r="UCN132" s="17">
        <f t="shared" ref="UCN132:UEY132" si="1059">+UCN118*UCN$21/$C$41</f>
        <v>0</v>
      </c>
      <c r="UCO132" s="17">
        <f t="shared" si="1059"/>
        <v>0</v>
      </c>
      <c r="UCP132" s="17">
        <f t="shared" si="1059"/>
        <v>0</v>
      </c>
      <c r="UCQ132" s="17">
        <f t="shared" si="1059"/>
        <v>0</v>
      </c>
      <c r="UCR132" s="17">
        <f t="shared" si="1059"/>
        <v>0</v>
      </c>
      <c r="UCS132" s="17">
        <f t="shared" si="1059"/>
        <v>0</v>
      </c>
      <c r="UCT132" s="17">
        <f t="shared" si="1059"/>
        <v>0</v>
      </c>
      <c r="UCU132" s="17">
        <f t="shared" si="1059"/>
        <v>0</v>
      </c>
      <c r="UCV132" s="17">
        <f t="shared" si="1059"/>
        <v>0</v>
      </c>
      <c r="UCW132" s="17">
        <f t="shared" si="1059"/>
        <v>0</v>
      </c>
      <c r="UCX132" s="17">
        <f t="shared" si="1059"/>
        <v>0</v>
      </c>
      <c r="UCY132" s="17">
        <f t="shared" si="1059"/>
        <v>0</v>
      </c>
      <c r="UCZ132" s="17">
        <f t="shared" si="1059"/>
        <v>0</v>
      </c>
      <c r="UDA132" s="17">
        <f t="shared" si="1059"/>
        <v>0</v>
      </c>
      <c r="UDB132" s="17">
        <f t="shared" si="1059"/>
        <v>0</v>
      </c>
      <c r="UDC132" s="17">
        <f t="shared" si="1059"/>
        <v>0</v>
      </c>
      <c r="UDD132" s="17">
        <f t="shared" si="1059"/>
        <v>0</v>
      </c>
      <c r="UDE132" s="17">
        <f t="shared" si="1059"/>
        <v>0</v>
      </c>
      <c r="UDF132" s="17">
        <f t="shared" si="1059"/>
        <v>0</v>
      </c>
      <c r="UDG132" s="17">
        <f t="shared" si="1059"/>
        <v>0</v>
      </c>
      <c r="UDH132" s="17">
        <f t="shared" si="1059"/>
        <v>0</v>
      </c>
      <c r="UDI132" s="17">
        <f t="shared" si="1059"/>
        <v>0</v>
      </c>
      <c r="UDJ132" s="17">
        <f t="shared" si="1059"/>
        <v>0</v>
      </c>
      <c r="UDK132" s="17">
        <f t="shared" si="1059"/>
        <v>0</v>
      </c>
      <c r="UDL132" s="17">
        <f t="shared" si="1059"/>
        <v>0</v>
      </c>
      <c r="UDM132" s="17">
        <f t="shared" si="1059"/>
        <v>0</v>
      </c>
      <c r="UDN132" s="17">
        <f t="shared" si="1059"/>
        <v>0</v>
      </c>
      <c r="UDO132" s="17">
        <f t="shared" si="1059"/>
        <v>0</v>
      </c>
      <c r="UDP132" s="17">
        <f t="shared" si="1059"/>
        <v>0</v>
      </c>
      <c r="UDQ132" s="17">
        <f t="shared" si="1059"/>
        <v>0</v>
      </c>
      <c r="UDR132" s="17">
        <f t="shared" si="1059"/>
        <v>0</v>
      </c>
      <c r="UDS132" s="17">
        <f t="shared" si="1059"/>
        <v>0</v>
      </c>
      <c r="UDT132" s="17">
        <f t="shared" si="1059"/>
        <v>0</v>
      </c>
      <c r="UDU132" s="17">
        <f t="shared" si="1059"/>
        <v>0</v>
      </c>
      <c r="UDV132" s="17">
        <f t="shared" si="1059"/>
        <v>0</v>
      </c>
      <c r="UDW132" s="17">
        <f t="shared" si="1059"/>
        <v>0</v>
      </c>
      <c r="UDX132" s="17">
        <f t="shared" si="1059"/>
        <v>0</v>
      </c>
      <c r="UDY132" s="17">
        <f t="shared" si="1059"/>
        <v>0</v>
      </c>
      <c r="UDZ132" s="17">
        <f t="shared" si="1059"/>
        <v>0</v>
      </c>
      <c r="UEA132" s="17">
        <f t="shared" si="1059"/>
        <v>0</v>
      </c>
      <c r="UEB132" s="17">
        <f t="shared" si="1059"/>
        <v>0</v>
      </c>
      <c r="UEC132" s="17">
        <f t="shared" si="1059"/>
        <v>0</v>
      </c>
      <c r="UED132" s="17">
        <f t="shared" si="1059"/>
        <v>0</v>
      </c>
      <c r="UEE132" s="17">
        <f t="shared" si="1059"/>
        <v>0</v>
      </c>
      <c r="UEF132" s="17">
        <f t="shared" si="1059"/>
        <v>0</v>
      </c>
      <c r="UEG132" s="17">
        <f t="shared" si="1059"/>
        <v>0</v>
      </c>
      <c r="UEH132" s="17">
        <f t="shared" si="1059"/>
        <v>0</v>
      </c>
      <c r="UEI132" s="17">
        <f t="shared" si="1059"/>
        <v>0</v>
      </c>
      <c r="UEJ132" s="17">
        <f t="shared" si="1059"/>
        <v>0</v>
      </c>
      <c r="UEK132" s="17">
        <f t="shared" si="1059"/>
        <v>0</v>
      </c>
      <c r="UEL132" s="17">
        <f t="shared" si="1059"/>
        <v>0</v>
      </c>
      <c r="UEM132" s="17">
        <f t="shared" si="1059"/>
        <v>0</v>
      </c>
      <c r="UEN132" s="17">
        <f t="shared" si="1059"/>
        <v>0</v>
      </c>
      <c r="UEO132" s="17">
        <f t="shared" si="1059"/>
        <v>0</v>
      </c>
      <c r="UEP132" s="17">
        <f t="shared" si="1059"/>
        <v>0</v>
      </c>
      <c r="UEQ132" s="17">
        <f t="shared" si="1059"/>
        <v>0</v>
      </c>
      <c r="UER132" s="17">
        <f t="shared" si="1059"/>
        <v>0</v>
      </c>
      <c r="UES132" s="17">
        <f t="shared" si="1059"/>
        <v>0</v>
      </c>
      <c r="UET132" s="17">
        <f t="shared" si="1059"/>
        <v>0</v>
      </c>
      <c r="UEU132" s="17">
        <f t="shared" si="1059"/>
        <v>0</v>
      </c>
      <c r="UEV132" s="17">
        <f t="shared" si="1059"/>
        <v>0</v>
      </c>
      <c r="UEW132" s="17">
        <f t="shared" si="1059"/>
        <v>0</v>
      </c>
      <c r="UEX132" s="17">
        <f t="shared" si="1059"/>
        <v>0</v>
      </c>
      <c r="UEY132" s="17">
        <f t="shared" si="1059"/>
        <v>0</v>
      </c>
      <c r="UEZ132" s="17">
        <f t="shared" ref="UEZ132:UHK132" si="1060">+UEZ118*UEZ$21/$C$41</f>
        <v>0</v>
      </c>
      <c r="UFA132" s="17">
        <f t="shared" si="1060"/>
        <v>0</v>
      </c>
      <c r="UFB132" s="17">
        <f t="shared" si="1060"/>
        <v>0</v>
      </c>
      <c r="UFC132" s="17">
        <f t="shared" si="1060"/>
        <v>0</v>
      </c>
      <c r="UFD132" s="17">
        <f t="shared" si="1060"/>
        <v>0</v>
      </c>
      <c r="UFE132" s="17">
        <f t="shared" si="1060"/>
        <v>0</v>
      </c>
      <c r="UFF132" s="17">
        <f t="shared" si="1060"/>
        <v>0</v>
      </c>
      <c r="UFG132" s="17">
        <f t="shared" si="1060"/>
        <v>0</v>
      </c>
      <c r="UFH132" s="17">
        <f t="shared" si="1060"/>
        <v>0</v>
      </c>
      <c r="UFI132" s="17">
        <f t="shared" si="1060"/>
        <v>0</v>
      </c>
      <c r="UFJ132" s="17">
        <f t="shared" si="1060"/>
        <v>0</v>
      </c>
      <c r="UFK132" s="17">
        <f t="shared" si="1060"/>
        <v>0</v>
      </c>
      <c r="UFL132" s="17">
        <f t="shared" si="1060"/>
        <v>0</v>
      </c>
      <c r="UFM132" s="17">
        <f t="shared" si="1060"/>
        <v>0</v>
      </c>
      <c r="UFN132" s="17">
        <f t="shared" si="1060"/>
        <v>0</v>
      </c>
      <c r="UFO132" s="17">
        <f t="shared" si="1060"/>
        <v>0</v>
      </c>
      <c r="UFP132" s="17">
        <f t="shared" si="1060"/>
        <v>0</v>
      </c>
      <c r="UFQ132" s="17">
        <f t="shared" si="1060"/>
        <v>0</v>
      </c>
      <c r="UFR132" s="17">
        <f t="shared" si="1060"/>
        <v>0</v>
      </c>
      <c r="UFS132" s="17">
        <f t="shared" si="1060"/>
        <v>0</v>
      </c>
      <c r="UFT132" s="17">
        <f t="shared" si="1060"/>
        <v>0</v>
      </c>
      <c r="UFU132" s="17">
        <f t="shared" si="1060"/>
        <v>0</v>
      </c>
      <c r="UFV132" s="17">
        <f t="shared" si="1060"/>
        <v>0</v>
      </c>
      <c r="UFW132" s="17">
        <f t="shared" si="1060"/>
        <v>0</v>
      </c>
      <c r="UFX132" s="17">
        <f t="shared" si="1060"/>
        <v>0</v>
      </c>
      <c r="UFY132" s="17">
        <f t="shared" si="1060"/>
        <v>0</v>
      </c>
      <c r="UFZ132" s="17">
        <f t="shared" si="1060"/>
        <v>0</v>
      </c>
      <c r="UGA132" s="17">
        <f t="shared" si="1060"/>
        <v>0</v>
      </c>
      <c r="UGB132" s="17">
        <f t="shared" si="1060"/>
        <v>0</v>
      </c>
      <c r="UGC132" s="17">
        <f t="shared" si="1060"/>
        <v>0</v>
      </c>
      <c r="UGD132" s="17">
        <f t="shared" si="1060"/>
        <v>0</v>
      </c>
      <c r="UGE132" s="17">
        <f t="shared" si="1060"/>
        <v>0</v>
      </c>
      <c r="UGF132" s="17">
        <f t="shared" si="1060"/>
        <v>0</v>
      </c>
      <c r="UGG132" s="17">
        <f t="shared" si="1060"/>
        <v>0</v>
      </c>
      <c r="UGH132" s="17">
        <f t="shared" si="1060"/>
        <v>0</v>
      </c>
      <c r="UGI132" s="17">
        <f t="shared" si="1060"/>
        <v>0</v>
      </c>
      <c r="UGJ132" s="17">
        <f t="shared" si="1060"/>
        <v>0</v>
      </c>
      <c r="UGK132" s="17">
        <f t="shared" si="1060"/>
        <v>0</v>
      </c>
      <c r="UGL132" s="17">
        <f t="shared" si="1060"/>
        <v>0</v>
      </c>
      <c r="UGM132" s="17">
        <f t="shared" si="1060"/>
        <v>0</v>
      </c>
      <c r="UGN132" s="17">
        <f t="shared" si="1060"/>
        <v>0</v>
      </c>
      <c r="UGO132" s="17">
        <f t="shared" si="1060"/>
        <v>0</v>
      </c>
      <c r="UGP132" s="17">
        <f t="shared" si="1060"/>
        <v>0</v>
      </c>
      <c r="UGQ132" s="17">
        <f t="shared" si="1060"/>
        <v>0</v>
      </c>
      <c r="UGR132" s="17">
        <f t="shared" si="1060"/>
        <v>0</v>
      </c>
      <c r="UGS132" s="17">
        <f t="shared" si="1060"/>
        <v>0</v>
      </c>
      <c r="UGT132" s="17">
        <f t="shared" si="1060"/>
        <v>0</v>
      </c>
      <c r="UGU132" s="17">
        <f t="shared" si="1060"/>
        <v>0</v>
      </c>
      <c r="UGV132" s="17">
        <f t="shared" si="1060"/>
        <v>0</v>
      </c>
      <c r="UGW132" s="17">
        <f t="shared" si="1060"/>
        <v>0</v>
      </c>
      <c r="UGX132" s="17">
        <f t="shared" si="1060"/>
        <v>0</v>
      </c>
      <c r="UGY132" s="17">
        <f t="shared" si="1060"/>
        <v>0</v>
      </c>
      <c r="UGZ132" s="17">
        <f t="shared" si="1060"/>
        <v>0</v>
      </c>
      <c r="UHA132" s="17">
        <f t="shared" si="1060"/>
        <v>0</v>
      </c>
      <c r="UHB132" s="17">
        <f t="shared" si="1060"/>
        <v>0</v>
      </c>
      <c r="UHC132" s="17">
        <f t="shared" si="1060"/>
        <v>0</v>
      </c>
      <c r="UHD132" s="17">
        <f t="shared" si="1060"/>
        <v>0</v>
      </c>
      <c r="UHE132" s="17">
        <f t="shared" si="1060"/>
        <v>0</v>
      </c>
      <c r="UHF132" s="17">
        <f t="shared" si="1060"/>
        <v>0</v>
      </c>
      <c r="UHG132" s="17">
        <f t="shared" si="1060"/>
        <v>0</v>
      </c>
      <c r="UHH132" s="17">
        <f t="shared" si="1060"/>
        <v>0</v>
      </c>
      <c r="UHI132" s="17">
        <f t="shared" si="1060"/>
        <v>0</v>
      </c>
      <c r="UHJ132" s="17">
        <f t="shared" si="1060"/>
        <v>0</v>
      </c>
      <c r="UHK132" s="17">
        <f t="shared" si="1060"/>
        <v>0</v>
      </c>
      <c r="UHL132" s="17">
        <f t="shared" ref="UHL132:UJW132" si="1061">+UHL118*UHL$21/$C$41</f>
        <v>0</v>
      </c>
      <c r="UHM132" s="17">
        <f t="shared" si="1061"/>
        <v>0</v>
      </c>
      <c r="UHN132" s="17">
        <f t="shared" si="1061"/>
        <v>0</v>
      </c>
      <c r="UHO132" s="17">
        <f t="shared" si="1061"/>
        <v>0</v>
      </c>
      <c r="UHP132" s="17">
        <f t="shared" si="1061"/>
        <v>0</v>
      </c>
      <c r="UHQ132" s="17">
        <f t="shared" si="1061"/>
        <v>0</v>
      </c>
      <c r="UHR132" s="17">
        <f t="shared" si="1061"/>
        <v>0</v>
      </c>
      <c r="UHS132" s="17">
        <f t="shared" si="1061"/>
        <v>0</v>
      </c>
      <c r="UHT132" s="17">
        <f t="shared" si="1061"/>
        <v>0</v>
      </c>
      <c r="UHU132" s="17">
        <f t="shared" si="1061"/>
        <v>0</v>
      </c>
      <c r="UHV132" s="17">
        <f t="shared" si="1061"/>
        <v>0</v>
      </c>
      <c r="UHW132" s="17">
        <f t="shared" si="1061"/>
        <v>0</v>
      </c>
      <c r="UHX132" s="17">
        <f t="shared" si="1061"/>
        <v>0</v>
      </c>
      <c r="UHY132" s="17">
        <f t="shared" si="1061"/>
        <v>0</v>
      </c>
      <c r="UHZ132" s="17">
        <f t="shared" si="1061"/>
        <v>0</v>
      </c>
      <c r="UIA132" s="17">
        <f t="shared" si="1061"/>
        <v>0</v>
      </c>
      <c r="UIB132" s="17">
        <f t="shared" si="1061"/>
        <v>0</v>
      </c>
      <c r="UIC132" s="17">
        <f t="shared" si="1061"/>
        <v>0</v>
      </c>
      <c r="UID132" s="17">
        <f t="shared" si="1061"/>
        <v>0</v>
      </c>
      <c r="UIE132" s="17">
        <f t="shared" si="1061"/>
        <v>0</v>
      </c>
      <c r="UIF132" s="17">
        <f t="shared" si="1061"/>
        <v>0</v>
      </c>
      <c r="UIG132" s="17">
        <f t="shared" si="1061"/>
        <v>0</v>
      </c>
      <c r="UIH132" s="17">
        <f t="shared" si="1061"/>
        <v>0</v>
      </c>
      <c r="UII132" s="17">
        <f t="shared" si="1061"/>
        <v>0</v>
      </c>
      <c r="UIJ132" s="17">
        <f t="shared" si="1061"/>
        <v>0</v>
      </c>
      <c r="UIK132" s="17">
        <f t="shared" si="1061"/>
        <v>0</v>
      </c>
      <c r="UIL132" s="17">
        <f t="shared" si="1061"/>
        <v>0</v>
      </c>
      <c r="UIM132" s="17">
        <f t="shared" si="1061"/>
        <v>0</v>
      </c>
      <c r="UIN132" s="17">
        <f t="shared" si="1061"/>
        <v>0</v>
      </c>
      <c r="UIO132" s="17">
        <f t="shared" si="1061"/>
        <v>0</v>
      </c>
      <c r="UIP132" s="17">
        <f t="shared" si="1061"/>
        <v>0</v>
      </c>
      <c r="UIQ132" s="17">
        <f t="shared" si="1061"/>
        <v>0</v>
      </c>
      <c r="UIR132" s="17">
        <f t="shared" si="1061"/>
        <v>0</v>
      </c>
      <c r="UIS132" s="17">
        <f t="shared" si="1061"/>
        <v>0</v>
      </c>
      <c r="UIT132" s="17">
        <f t="shared" si="1061"/>
        <v>0</v>
      </c>
      <c r="UIU132" s="17">
        <f t="shared" si="1061"/>
        <v>0</v>
      </c>
      <c r="UIV132" s="17">
        <f t="shared" si="1061"/>
        <v>0</v>
      </c>
      <c r="UIW132" s="17">
        <f t="shared" si="1061"/>
        <v>0</v>
      </c>
      <c r="UIX132" s="17">
        <f t="shared" si="1061"/>
        <v>0</v>
      </c>
      <c r="UIY132" s="17">
        <f t="shared" si="1061"/>
        <v>0</v>
      </c>
      <c r="UIZ132" s="17">
        <f t="shared" si="1061"/>
        <v>0</v>
      </c>
      <c r="UJA132" s="17">
        <f t="shared" si="1061"/>
        <v>0</v>
      </c>
      <c r="UJB132" s="17">
        <f t="shared" si="1061"/>
        <v>0</v>
      </c>
      <c r="UJC132" s="17">
        <f t="shared" si="1061"/>
        <v>0</v>
      </c>
      <c r="UJD132" s="17">
        <f t="shared" si="1061"/>
        <v>0</v>
      </c>
      <c r="UJE132" s="17">
        <f t="shared" si="1061"/>
        <v>0</v>
      </c>
      <c r="UJF132" s="17">
        <f t="shared" si="1061"/>
        <v>0</v>
      </c>
      <c r="UJG132" s="17">
        <f t="shared" si="1061"/>
        <v>0</v>
      </c>
      <c r="UJH132" s="17">
        <f t="shared" si="1061"/>
        <v>0</v>
      </c>
      <c r="UJI132" s="17">
        <f t="shared" si="1061"/>
        <v>0</v>
      </c>
      <c r="UJJ132" s="17">
        <f t="shared" si="1061"/>
        <v>0</v>
      </c>
      <c r="UJK132" s="17">
        <f t="shared" si="1061"/>
        <v>0</v>
      </c>
      <c r="UJL132" s="17">
        <f t="shared" si="1061"/>
        <v>0</v>
      </c>
      <c r="UJM132" s="17">
        <f t="shared" si="1061"/>
        <v>0</v>
      </c>
      <c r="UJN132" s="17">
        <f t="shared" si="1061"/>
        <v>0</v>
      </c>
      <c r="UJO132" s="17">
        <f t="shared" si="1061"/>
        <v>0</v>
      </c>
      <c r="UJP132" s="17">
        <f t="shared" si="1061"/>
        <v>0</v>
      </c>
      <c r="UJQ132" s="17">
        <f t="shared" si="1061"/>
        <v>0</v>
      </c>
      <c r="UJR132" s="17">
        <f t="shared" si="1061"/>
        <v>0</v>
      </c>
      <c r="UJS132" s="17">
        <f t="shared" si="1061"/>
        <v>0</v>
      </c>
      <c r="UJT132" s="17">
        <f t="shared" si="1061"/>
        <v>0</v>
      </c>
      <c r="UJU132" s="17">
        <f t="shared" si="1061"/>
        <v>0</v>
      </c>
      <c r="UJV132" s="17">
        <f t="shared" si="1061"/>
        <v>0</v>
      </c>
      <c r="UJW132" s="17">
        <f t="shared" si="1061"/>
        <v>0</v>
      </c>
      <c r="UJX132" s="17">
        <f t="shared" ref="UJX132:UMI132" si="1062">+UJX118*UJX$21/$C$41</f>
        <v>0</v>
      </c>
      <c r="UJY132" s="17">
        <f t="shared" si="1062"/>
        <v>0</v>
      </c>
      <c r="UJZ132" s="17">
        <f t="shared" si="1062"/>
        <v>0</v>
      </c>
      <c r="UKA132" s="17">
        <f t="shared" si="1062"/>
        <v>0</v>
      </c>
      <c r="UKB132" s="17">
        <f t="shared" si="1062"/>
        <v>0</v>
      </c>
      <c r="UKC132" s="17">
        <f t="shared" si="1062"/>
        <v>0</v>
      </c>
      <c r="UKD132" s="17">
        <f t="shared" si="1062"/>
        <v>0</v>
      </c>
      <c r="UKE132" s="17">
        <f t="shared" si="1062"/>
        <v>0</v>
      </c>
      <c r="UKF132" s="17">
        <f t="shared" si="1062"/>
        <v>0</v>
      </c>
      <c r="UKG132" s="17">
        <f t="shared" si="1062"/>
        <v>0</v>
      </c>
      <c r="UKH132" s="17">
        <f t="shared" si="1062"/>
        <v>0</v>
      </c>
      <c r="UKI132" s="17">
        <f t="shared" si="1062"/>
        <v>0</v>
      </c>
      <c r="UKJ132" s="17">
        <f t="shared" si="1062"/>
        <v>0</v>
      </c>
      <c r="UKK132" s="17">
        <f t="shared" si="1062"/>
        <v>0</v>
      </c>
      <c r="UKL132" s="17">
        <f t="shared" si="1062"/>
        <v>0</v>
      </c>
      <c r="UKM132" s="17">
        <f t="shared" si="1062"/>
        <v>0</v>
      </c>
      <c r="UKN132" s="17">
        <f t="shared" si="1062"/>
        <v>0</v>
      </c>
      <c r="UKO132" s="17">
        <f t="shared" si="1062"/>
        <v>0</v>
      </c>
      <c r="UKP132" s="17">
        <f t="shared" si="1062"/>
        <v>0</v>
      </c>
      <c r="UKQ132" s="17">
        <f t="shared" si="1062"/>
        <v>0</v>
      </c>
      <c r="UKR132" s="17">
        <f t="shared" si="1062"/>
        <v>0</v>
      </c>
      <c r="UKS132" s="17">
        <f t="shared" si="1062"/>
        <v>0</v>
      </c>
      <c r="UKT132" s="17">
        <f t="shared" si="1062"/>
        <v>0</v>
      </c>
      <c r="UKU132" s="17">
        <f t="shared" si="1062"/>
        <v>0</v>
      </c>
      <c r="UKV132" s="17">
        <f t="shared" si="1062"/>
        <v>0</v>
      </c>
      <c r="UKW132" s="17">
        <f t="shared" si="1062"/>
        <v>0</v>
      </c>
      <c r="UKX132" s="17">
        <f t="shared" si="1062"/>
        <v>0</v>
      </c>
      <c r="UKY132" s="17">
        <f t="shared" si="1062"/>
        <v>0</v>
      </c>
      <c r="UKZ132" s="17">
        <f t="shared" si="1062"/>
        <v>0</v>
      </c>
      <c r="ULA132" s="17">
        <f t="shared" si="1062"/>
        <v>0</v>
      </c>
      <c r="ULB132" s="17">
        <f t="shared" si="1062"/>
        <v>0</v>
      </c>
      <c r="ULC132" s="17">
        <f t="shared" si="1062"/>
        <v>0</v>
      </c>
      <c r="ULD132" s="17">
        <f t="shared" si="1062"/>
        <v>0</v>
      </c>
      <c r="ULE132" s="17">
        <f t="shared" si="1062"/>
        <v>0</v>
      </c>
      <c r="ULF132" s="17">
        <f t="shared" si="1062"/>
        <v>0</v>
      </c>
      <c r="ULG132" s="17">
        <f t="shared" si="1062"/>
        <v>0</v>
      </c>
      <c r="ULH132" s="17">
        <f t="shared" si="1062"/>
        <v>0</v>
      </c>
      <c r="ULI132" s="17">
        <f t="shared" si="1062"/>
        <v>0</v>
      </c>
      <c r="ULJ132" s="17">
        <f t="shared" si="1062"/>
        <v>0</v>
      </c>
      <c r="ULK132" s="17">
        <f t="shared" si="1062"/>
        <v>0</v>
      </c>
      <c r="ULL132" s="17">
        <f t="shared" si="1062"/>
        <v>0</v>
      </c>
      <c r="ULM132" s="17">
        <f t="shared" si="1062"/>
        <v>0</v>
      </c>
      <c r="ULN132" s="17">
        <f t="shared" si="1062"/>
        <v>0</v>
      </c>
      <c r="ULO132" s="17">
        <f t="shared" si="1062"/>
        <v>0</v>
      </c>
      <c r="ULP132" s="17">
        <f t="shared" si="1062"/>
        <v>0</v>
      </c>
      <c r="ULQ132" s="17">
        <f t="shared" si="1062"/>
        <v>0</v>
      </c>
      <c r="ULR132" s="17">
        <f t="shared" si="1062"/>
        <v>0</v>
      </c>
      <c r="ULS132" s="17">
        <f t="shared" si="1062"/>
        <v>0</v>
      </c>
      <c r="ULT132" s="17">
        <f t="shared" si="1062"/>
        <v>0</v>
      </c>
      <c r="ULU132" s="17">
        <f t="shared" si="1062"/>
        <v>0</v>
      </c>
      <c r="ULV132" s="17">
        <f t="shared" si="1062"/>
        <v>0</v>
      </c>
      <c r="ULW132" s="17">
        <f t="shared" si="1062"/>
        <v>0</v>
      </c>
      <c r="ULX132" s="17">
        <f t="shared" si="1062"/>
        <v>0</v>
      </c>
      <c r="ULY132" s="17">
        <f t="shared" si="1062"/>
        <v>0</v>
      </c>
      <c r="ULZ132" s="17">
        <f t="shared" si="1062"/>
        <v>0</v>
      </c>
      <c r="UMA132" s="17">
        <f t="shared" si="1062"/>
        <v>0</v>
      </c>
      <c r="UMB132" s="17">
        <f t="shared" si="1062"/>
        <v>0</v>
      </c>
      <c r="UMC132" s="17">
        <f t="shared" si="1062"/>
        <v>0</v>
      </c>
      <c r="UMD132" s="17">
        <f t="shared" si="1062"/>
        <v>0</v>
      </c>
      <c r="UME132" s="17">
        <f t="shared" si="1062"/>
        <v>0</v>
      </c>
      <c r="UMF132" s="17">
        <f t="shared" si="1062"/>
        <v>0</v>
      </c>
      <c r="UMG132" s="17">
        <f t="shared" si="1062"/>
        <v>0</v>
      </c>
      <c r="UMH132" s="17">
        <f t="shared" si="1062"/>
        <v>0</v>
      </c>
      <c r="UMI132" s="17">
        <f t="shared" si="1062"/>
        <v>0</v>
      </c>
      <c r="UMJ132" s="17">
        <f t="shared" ref="UMJ132:UOU132" si="1063">+UMJ118*UMJ$21/$C$41</f>
        <v>0</v>
      </c>
      <c r="UMK132" s="17">
        <f t="shared" si="1063"/>
        <v>0</v>
      </c>
      <c r="UML132" s="17">
        <f t="shared" si="1063"/>
        <v>0</v>
      </c>
      <c r="UMM132" s="17">
        <f t="shared" si="1063"/>
        <v>0</v>
      </c>
      <c r="UMN132" s="17">
        <f t="shared" si="1063"/>
        <v>0</v>
      </c>
      <c r="UMO132" s="17">
        <f t="shared" si="1063"/>
        <v>0</v>
      </c>
      <c r="UMP132" s="17">
        <f t="shared" si="1063"/>
        <v>0</v>
      </c>
      <c r="UMQ132" s="17">
        <f t="shared" si="1063"/>
        <v>0</v>
      </c>
      <c r="UMR132" s="17">
        <f t="shared" si="1063"/>
        <v>0</v>
      </c>
      <c r="UMS132" s="17">
        <f t="shared" si="1063"/>
        <v>0</v>
      </c>
      <c r="UMT132" s="17">
        <f t="shared" si="1063"/>
        <v>0</v>
      </c>
      <c r="UMU132" s="17">
        <f t="shared" si="1063"/>
        <v>0</v>
      </c>
      <c r="UMV132" s="17">
        <f t="shared" si="1063"/>
        <v>0</v>
      </c>
      <c r="UMW132" s="17">
        <f t="shared" si="1063"/>
        <v>0</v>
      </c>
      <c r="UMX132" s="17">
        <f t="shared" si="1063"/>
        <v>0</v>
      </c>
      <c r="UMY132" s="17">
        <f t="shared" si="1063"/>
        <v>0</v>
      </c>
      <c r="UMZ132" s="17">
        <f t="shared" si="1063"/>
        <v>0</v>
      </c>
      <c r="UNA132" s="17">
        <f t="shared" si="1063"/>
        <v>0</v>
      </c>
      <c r="UNB132" s="17">
        <f t="shared" si="1063"/>
        <v>0</v>
      </c>
      <c r="UNC132" s="17">
        <f t="shared" si="1063"/>
        <v>0</v>
      </c>
      <c r="UND132" s="17">
        <f t="shared" si="1063"/>
        <v>0</v>
      </c>
      <c r="UNE132" s="17">
        <f t="shared" si="1063"/>
        <v>0</v>
      </c>
      <c r="UNF132" s="17">
        <f t="shared" si="1063"/>
        <v>0</v>
      </c>
      <c r="UNG132" s="17">
        <f t="shared" si="1063"/>
        <v>0</v>
      </c>
      <c r="UNH132" s="17">
        <f t="shared" si="1063"/>
        <v>0</v>
      </c>
      <c r="UNI132" s="17">
        <f t="shared" si="1063"/>
        <v>0</v>
      </c>
      <c r="UNJ132" s="17">
        <f t="shared" si="1063"/>
        <v>0</v>
      </c>
      <c r="UNK132" s="17">
        <f t="shared" si="1063"/>
        <v>0</v>
      </c>
      <c r="UNL132" s="17">
        <f t="shared" si="1063"/>
        <v>0</v>
      </c>
      <c r="UNM132" s="17">
        <f t="shared" si="1063"/>
        <v>0</v>
      </c>
      <c r="UNN132" s="17">
        <f t="shared" si="1063"/>
        <v>0</v>
      </c>
      <c r="UNO132" s="17">
        <f t="shared" si="1063"/>
        <v>0</v>
      </c>
      <c r="UNP132" s="17">
        <f t="shared" si="1063"/>
        <v>0</v>
      </c>
      <c r="UNQ132" s="17">
        <f t="shared" si="1063"/>
        <v>0</v>
      </c>
      <c r="UNR132" s="17">
        <f t="shared" si="1063"/>
        <v>0</v>
      </c>
      <c r="UNS132" s="17">
        <f t="shared" si="1063"/>
        <v>0</v>
      </c>
      <c r="UNT132" s="17">
        <f t="shared" si="1063"/>
        <v>0</v>
      </c>
      <c r="UNU132" s="17">
        <f t="shared" si="1063"/>
        <v>0</v>
      </c>
      <c r="UNV132" s="17">
        <f t="shared" si="1063"/>
        <v>0</v>
      </c>
      <c r="UNW132" s="17">
        <f t="shared" si="1063"/>
        <v>0</v>
      </c>
      <c r="UNX132" s="17">
        <f t="shared" si="1063"/>
        <v>0</v>
      </c>
      <c r="UNY132" s="17">
        <f t="shared" si="1063"/>
        <v>0</v>
      </c>
      <c r="UNZ132" s="17">
        <f t="shared" si="1063"/>
        <v>0</v>
      </c>
      <c r="UOA132" s="17">
        <f t="shared" si="1063"/>
        <v>0</v>
      </c>
      <c r="UOB132" s="17">
        <f t="shared" si="1063"/>
        <v>0</v>
      </c>
      <c r="UOC132" s="17">
        <f t="shared" si="1063"/>
        <v>0</v>
      </c>
      <c r="UOD132" s="17">
        <f t="shared" si="1063"/>
        <v>0</v>
      </c>
      <c r="UOE132" s="17">
        <f t="shared" si="1063"/>
        <v>0</v>
      </c>
      <c r="UOF132" s="17">
        <f t="shared" si="1063"/>
        <v>0</v>
      </c>
      <c r="UOG132" s="17">
        <f t="shared" si="1063"/>
        <v>0</v>
      </c>
      <c r="UOH132" s="17">
        <f t="shared" si="1063"/>
        <v>0</v>
      </c>
      <c r="UOI132" s="17">
        <f t="shared" si="1063"/>
        <v>0</v>
      </c>
      <c r="UOJ132" s="17">
        <f t="shared" si="1063"/>
        <v>0</v>
      </c>
      <c r="UOK132" s="17">
        <f t="shared" si="1063"/>
        <v>0</v>
      </c>
      <c r="UOL132" s="17">
        <f t="shared" si="1063"/>
        <v>0</v>
      </c>
      <c r="UOM132" s="17">
        <f t="shared" si="1063"/>
        <v>0</v>
      </c>
      <c r="UON132" s="17">
        <f t="shared" si="1063"/>
        <v>0</v>
      </c>
      <c r="UOO132" s="17">
        <f t="shared" si="1063"/>
        <v>0</v>
      </c>
      <c r="UOP132" s="17">
        <f t="shared" si="1063"/>
        <v>0</v>
      </c>
      <c r="UOQ132" s="17">
        <f t="shared" si="1063"/>
        <v>0</v>
      </c>
      <c r="UOR132" s="17">
        <f t="shared" si="1063"/>
        <v>0</v>
      </c>
      <c r="UOS132" s="17">
        <f t="shared" si="1063"/>
        <v>0</v>
      </c>
      <c r="UOT132" s="17">
        <f t="shared" si="1063"/>
        <v>0</v>
      </c>
      <c r="UOU132" s="17">
        <f t="shared" si="1063"/>
        <v>0</v>
      </c>
      <c r="UOV132" s="17">
        <f t="shared" ref="UOV132:URG132" si="1064">+UOV118*UOV$21/$C$41</f>
        <v>0</v>
      </c>
      <c r="UOW132" s="17">
        <f t="shared" si="1064"/>
        <v>0</v>
      </c>
      <c r="UOX132" s="17">
        <f t="shared" si="1064"/>
        <v>0</v>
      </c>
      <c r="UOY132" s="17">
        <f t="shared" si="1064"/>
        <v>0</v>
      </c>
      <c r="UOZ132" s="17">
        <f t="shared" si="1064"/>
        <v>0</v>
      </c>
      <c r="UPA132" s="17">
        <f t="shared" si="1064"/>
        <v>0</v>
      </c>
      <c r="UPB132" s="17">
        <f t="shared" si="1064"/>
        <v>0</v>
      </c>
      <c r="UPC132" s="17">
        <f t="shared" si="1064"/>
        <v>0</v>
      </c>
      <c r="UPD132" s="17">
        <f t="shared" si="1064"/>
        <v>0</v>
      </c>
      <c r="UPE132" s="17">
        <f t="shared" si="1064"/>
        <v>0</v>
      </c>
      <c r="UPF132" s="17">
        <f t="shared" si="1064"/>
        <v>0</v>
      </c>
      <c r="UPG132" s="17">
        <f t="shared" si="1064"/>
        <v>0</v>
      </c>
      <c r="UPH132" s="17">
        <f t="shared" si="1064"/>
        <v>0</v>
      </c>
      <c r="UPI132" s="17">
        <f t="shared" si="1064"/>
        <v>0</v>
      </c>
      <c r="UPJ132" s="17">
        <f t="shared" si="1064"/>
        <v>0</v>
      </c>
      <c r="UPK132" s="17">
        <f t="shared" si="1064"/>
        <v>0</v>
      </c>
      <c r="UPL132" s="17">
        <f t="shared" si="1064"/>
        <v>0</v>
      </c>
      <c r="UPM132" s="17">
        <f t="shared" si="1064"/>
        <v>0</v>
      </c>
      <c r="UPN132" s="17">
        <f t="shared" si="1064"/>
        <v>0</v>
      </c>
      <c r="UPO132" s="17">
        <f t="shared" si="1064"/>
        <v>0</v>
      </c>
      <c r="UPP132" s="17">
        <f t="shared" si="1064"/>
        <v>0</v>
      </c>
      <c r="UPQ132" s="17">
        <f t="shared" si="1064"/>
        <v>0</v>
      </c>
      <c r="UPR132" s="17">
        <f t="shared" si="1064"/>
        <v>0</v>
      </c>
      <c r="UPS132" s="17">
        <f t="shared" si="1064"/>
        <v>0</v>
      </c>
      <c r="UPT132" s="17">
        <f t="shared" si="1064"/>
        <v>0</v>
      </c>
      <c r="UPU132" s="17">
        <f t="shared" si="1064"/>
        <v>0</v>
      </c>
      <c r="UPV132" s="17">
        <f t="shared" si="1064"/>
        <v>0</v>
      </c>
      <c r="UPW132" s="17">
        <f t="shared" si="1064"/>
        <v>0</v>
      </c>
      <c r="UPX132" s="17">
        <f t="shared" si="1064"/>
        <v>0</v>
      </c>
      <c r="UPY132" s="17">
        <f t="shared" si="1064"/>
        <v>0</v>
      </c>
      <c r="UPZ132" s="17">
        <f t="shared" si="1064"/>
        <v>0</v>
      </c>
      <c r="UQA132" s="17">
        <f t="shared" si="1064"/>
        <v>0</v>
      </c>
      <c r="UQB132" s="17">
        <f t="shared" si="1064"/>
        <v>0</v>
      </c>
      <c r="UQC132" s="17">
        <f t="shared" si="1064"/>
        <v>0</v>
      </c>
      <c r="UQD132" s="17">
        <f t="shared" si="1064"/>
        <v>0</v>
      </c>
      <c r="UQE132" s="17">
        <f t="shared" si="1064"/>
        <v>0</v>
      </c>
      <c r="UQF132" s="17">
        <f t="shared" si="1064"/>
        <v>0</v>
      </c>
      <c r="UQG132" s="17">
        <f t="shared" si="1064"/>
        <v>0</v>
      </c>
      <c r="UQH132" s="17">
        <f t="shared" si="1064"/>
        <v>0</v>
      </c>
      <c r="UQI132" s="17">
        <f t="shared" si="1064"/>
        <v>0</v>
      </c>
      <c r="UQJ132" s="17">
        <f t="shared" si="1064"/>
        <v>0</v>
      </c>
      <c r="UQK132" s="17">
        <f t="shared" si="1064"/>
        <v>0</v>
      </c>
      <c r="UQL132" s="17">
        <f t="shared" si="1064"/>
        <v>0</v>
      </c>
      <c r="UQM132" s="17">
        <f t="shared" si="1064"/>
        <v>0</v>
      </c>
      <c r="UQN132" s="17">
        <f t="shared" si="1064"/>
        <v>0</v>
      </c>
      <c r="UQO132" s="17">
        <f t="shared" si="1064"/>
        <v>0</v>
      </c>
      <c r="UQP132" s="17">
        <f t="shared" si="1064"/>
        <v>0</v>
      </c>
      <c r="UQQ132" s="17">
        <f t="shared" si="1064"/>
        <v>0</v>
      </c>
      <c r="UQR132" s="17">
        <f t="shared" si="1064"/>
        <v>0</v>
      </c>
      <c r="UQS132" s="17">
        <f t="shared" si="1064"/>
        <v>0</v>
      </c>
      <c r="UQT132" s="17">
        <f t="shared" si="1064"/>
        <v>0</v>
      </c>
      <c r="UQU132" s="17">
        <f t="shared" si="1064"/>
        <v>0</v>
      </c>
      <c r="UQV132" s="17">
        <f t="shared" si="1064"/>
        <v>0</v>
      </c>
      <c r="UQW132" s="17">
        <f t="shared" si="1064"/>
        <v>0</v>
      </c>
      <c r="UQX132" s="17">
        <f t="shared" si="1064"/>
        <v>0</v>
      </c>
      <c r="UQY132" s="17">
        <f t="shared" si="1064"/>
        <v>0</v>
      </c>
      <c r="UQZ132" s="17">
        <f t="shared" si="1064"/>
        <v>0</v>
      </c>
      <c r="URA132" s="17">
        <f t="shared" si="1064"/>
        <v>0</v>
      </c>
      <c r="URB132" s="17">
        <f t="shared" si="1064"/>
        <v>0</v>
      </c>
      <c r="URC132" s="17">
        <f t="shared" si="1064"/>
        <v>0</v>
      </c>
      <c r="URD132" s="17">
        <f t="shared" si="1064"/>
        <v>0</v>
      </c>
      <c r="URE132" s="17">
        <f t="shared" si="1064"/>
        <v>0</v>
      </c>
      <c r="URF132" s="17">
        <f t="shared" si="1064"/>
        <v>0</v>
      </c>
      <c r="URG132" s="17">
        <f t="shared" si="1064"/>
        <v>0</v>
      </c>
      <c r="URH132" s="17">
        <f t="shared" ref="URH132:UTS132" si="1065">+URH118*URH$21/$C$41</f>
        <v>0</v>
      </c>
      <c r="URI132" s="17">
        <f t="shared" si="1065"/>
        <v>0</v>
      </c>
      <c r="URJ132" s="17">
        <f t="shared" si="1065"/>
        <v>0</v>
      </c>
      <c r="URK132" s="17">
        <f t="shared" si="1065"/>
        <v>0</v>
      </c>
      <c r="URL132" s="17">
        <f t="shared" si="1065"/>
        <v>0</v>
      </c>
      <c r="URM132" s="17">
        <f t="shared" si="1065"/>
        <v>0</v>
      </c>
      <c r="URN132" s="17">
        <f t="shared" si="1065"/>
        <v>0</v>
      </c>
      <c r="URO132" s="17">
        <f t="shared" si="1065"/>
        <v>0</v>
      </c>
      <c r="URP132" s="17">
        <f t="shared" si="1065"/>
        <v>0</v>
      </c>
      <c r="URQ132" s="17">
        <f t="shared" si="1065"/>
        <v>0</v>
      </c>
      <c r="URR132" s="17">
        <f t="shared" si="1065"/>
        <v>0</v>
      </c>
      <c r="URS132" s="17">
        <f t="shared" si="1065"/>
        <v>0</v>
      </c>
      <c r="URT132" s="17">
        <f t="shared" si="1065"/>
        <v>0</v>
      </c>
      <c r="URU132" s="17">
        <f t="shared" si="1065"/>
        <v>0</v>
      </c>
      <c r="URV132" s="17">
        <f t="shared" si="1065"/>
        <v>0</v>
      </c>
      <c r="URW132" s="17">
        <f t="shared" si="1065"/>
        <v>0</v>
      </c>
      <c r="URX132" s="17">
        <f t="shared" si="1065"/>
        <v>0</v>
      </c>
      <c r="URY132" s="17">
        <f t="shared" si="1065"/>
        <v>0</v>
      </c>
      <c r="URZ132" s="17">
        <f t="shared" si="1065"/>
        <v>0</v>
      </c>
      <c r="USA132" s="17">
        <f t="shared" si="1065"/>
        <v>0</v>
      </c>
      <c r="USB132" s="17">
        <f t="shared" si="1065"/>
        <v>0</v>
      </c>
      <c r="USC132" s="17">
        <f t="shared" si="1065"/>
        <v>0</v>
      </c>
      <c r="USD132" s="17">
        <f t="shared" si="1065"/>
        <v>0</v>
      </c>
      <c r="USE132" s="17">
        <f t="shared" si="1065"/>
        <v>0</v>
      </c>
      <c r="USF132" s="17">
        <f t="shared" si="1065"/>
        <v>0</v>
      </c>
      <c r="USG132" s="17">
        <f t="shared" si="1065"/>
        <v>0</v>
      </c>
      <c r="USH132" s="17">
        <f t="shared" si="1065"/>
        <v>0</v>
      </c>
      <c r="USI132" s="17">
        <f t="shared" si="1065"/>
        <v>0</v>
      </c>
      <c r="USJ132" s="17">
        <f t="shared" si="1065"/>
        <v>0</v>
      </c>
      <c r="USK132" s="17">
        <f t="shared" si="1065"/>
        <v>0</v>
      </c>
      <c r="USL132" s="17">
        <f t="shared" si="1065"/>
        <v>0</v>
      </c>
      <c r="USM132" s="17">
        <f t="shared" si="1065"/>
        <v>0</v>
      </c>
      <c r="USN132" s="17">
        <f t="shared" si="1065"/>
        <v>0</v>
      </c>
      <c r="USO132" s="17">
        <f t="shared" si="1065"/>
        <v>0</v>
      </c>
      <c r="USP132" s="17">
        <f t="shared" si="1065"/>
        <v>0</v>
      </c>
      <c r="USQ132" s="17">
        <f t="shared" si="1065"/>
        <v>0</v>
      </c>
      <c r="USR132" s="17">
        <f t="shared" si="1065"/>
        <v>0</v>
      </c>
      <c r="USS132" s="17">
        <f t="shared" si="1065"/>
        <v>0</v>
      </c>
      <c r="UST132" s="17">
        <f t="shared" si="1065"/>
        <v>0</v>
      </c>
      <c r="USU132" s="17">
        <f t="shared" si="1065"/>
        <v>0</v>
      </c>
      <c r="USV132" s="17">
        <f t="shared" si="1065"/>
        <v>0</v>
      </c>
      <c r="USW132" s="17">
        <f t="shared" si="1065"/>
        <v>0</v>
      </c>
      <c r="USX132" s="17">
        <f t="shared" si="1065"/>
        <v>0</v>
      </c>
      <c r="USY132" s="17">
        <f t="shared" si="1065"/>
        <v>0</v>
      </c>
      <c r="USZ132" s="17">
        <f t="shared" si="1065"/>
        <v>0</v>
      </c>
      <c r="UTA132" s="17">
        <f t="shared" si="1065"/>
        <v>0</v>
      </c>
      <c r="UTB132" s="17">
        <f t="shared" si="1065"/>
        <v>0</v>
      </c>
      <c r="UTC132" s="17">
        <f t="shared" si="1065"/>
        <v>0</v>
      </c>
      <c r="UTD132" s="17">
        <f t="shared" si="1065"/>
        <v>0</v>
      </c>
      <c r="UTE132" s="17">
        <f t="shared" si="1065"/>
        <v>0</v>
      </c>
      <c r="UTF132" s="17">
        <f t="shared" si="1065"/>
        <v>0</v>
      </c>
      <c r="UTG132" s="17">
        <f t="shared" si="1065"/>
        <v>0</v>
      </c>
      <c r="UTH132" s="17">
        <f t="shared" si="1065"/>
        <v>0</v>
      </c>
      <c r="UTI132" s="17">
        <f t="shared" si="1065"/>
        <v>0</v>
      </c>
      <c r="UTJ132" s="17">
        <f t="shared" si="1065"/>
        <v>0</v>
      </c>
      <c r="UTK132" s="17">
        <f t="shared" si="1065"/>
        <v>0</v>
      </c>
      <c r="UTL132" s="17">
        <f t="shared" si="1065"/>
        <v>0</v>
      </c>
      <c r="UTM132" s="17">
        <f t="shared" si="1065"/>
        <v>0</v>
      </c>
      <c r="UTN132" s="17">
        <f t="shared" si="1065"/>
        <v>0</v>
      </c>
      <c r="UTO132" s="17">
        <f t="shared" si="1065"/>
        <v>0</v>
      </c>
      <c r="UTP132" s="17">
        <f t="shared" si="1065"/>
        <v>0</v>
      </c>
      <c r="UTQ132" s="17">
        <f t="shared" si="1065"/>
        <v>0</v>
      </c>
      <c r="UTR132" s="17">
        <f t="shared" si="1065"/>
        <v>0</v>
      </c>
      <c r="UTS132" s="17">
        <f t="shared" si="1065"/>
        <v>0</v>
      </c>
      <c r="UTT132" s="17">
        <f t="shared" ref="UTT132:UWE132" si="1066">+UTT118*UTT$21/$C$41</f>
        <v>0</v>
      </c>
      <c r="UTU132" s="17">
        <f t="shared" si="1066"/>
        <v>0</v>
      </c>
      <c r="UTV132" s="17">
        <f t="shared" si="1066"/>
        <v>0</v>
      </c>
      <c r="UTW132" s="17">
        <f t="shared" si="1066"/>
        <v>0</v>
      </c>
      <c r="UTX132" s="17">
        <f t="shared" si="1066"/>
        <v>0</v>
      </c>
      <c r="UTY132" s="17">
        <f t="shared" si="1066"/>
        <v>0</v>
      </c>
      <c r="UTZ132" s="17">
        <f t="shared" si="1066"/>
        <v>0</v>
      </c>
      <c r="UUA132" s="17">
        <f t="shared" si="1066"/>
        <v>0</v>
      </c>
      <c r="UUB132" s="17">
        <f t="shared" si="1066"/>
        <v>0</v>
      </c>
      <c r="UUC132" s="17">
        <f t="shared" si="1066"/>
        <v>0</v>
      </c>
      <c r="UUD132" s="17">
        <f t="shared" si="1066"/>
        <v>0</v>
      </c>
      <c r="UUE132" s="17">
        <f t="shared" si="1066"/>
        <v>0</v>
      </c>
      <c r="UUF132" s="17">
        <f t="shared" si="1066"/>
        <v>0</v>
      </c>
      <c r="UUG132" s="17">
        <f t="shared" si="1066"/>
        <v>0</v>
      </c>
      <c r="UUH132" s="17">
        <f t="shared" si="1066"/>
        <v>0</v>
      </c>
      <c r="UUI132" s="17">
        <f t="shared" si="1066"/>
        <v>0</v>
      </c>
      <c r="UUJ132" s="17">
        <f t="shared" si="1066"/>
        <v>0</v>
      </c>
      <c r="UUK132" s="17">
        <f t="shared" si="1066"/>
        <v>0</v>
      </c>
      <c r="UUL132" s="17">
        <f t="shared" si="1066"/>
        <v>0</v>
      </c>
      <c r="UUM132" s="17">
        <f t="shared" si="1066"/>
        <v>0</v>
      </c>
      <c r="UUN132" s="17">
        <f t="shared" si="1066"/>
        <v>0</v>
      </c>
      <c r="UUO132" s="17">
        <f t="shared" si="1066"/>
        <v>0</v>
      </c>
      <c r="UUP132" s="17">
        <f t="shared" si="1066"/>
        <v>0</v>
      </c>
      <c r="UUQ132" s="17">
        <f t="shared" si="1066"/>
        <v>0</v>
      </c>
      <c r="UUR132" s="17">
        <f t="shared" si="1066"/>
        <v>0</v>
      </c>
      <c r="UUS132" s="17">
        <f t="shared" si="1066"/>
        <v>0</v>
      </c>
      <c r="UUT132" s="17">
        <f t="shared" si="1066"/>
        <v>0</v>
      </c>
      <c r="UUU132" s="17">
        <f t="shared" si="1066"/>
        <v>0</v>
      </c>
      <c r="UUV132" s="17">
        <f t="shared" si="1066"/>
        <v>0</v>
      </c>
      <c r="UUW132" s="17">
        <f t="shared" si="1066"/>
        <v>0</v>
      </c>
      <c r="UUX132" s="17">
        <f t="shared" si="1066"/>
        <v>0</v>
      </c>
      <c r="UUY132" s="17">
        <f t="shared" si="1066"/>
        <v>0</v>
      </c>
      <c r="UUZ132" s="17">
        <f t="shared" si="1066"/>
        <v>0</v>
      </c>
      <c r="UVA132" s="17">
        <f t="shared" si="1066"/>
        <v>0</v>
      </c>
      <c r="UVB132" s="17">
        <f t="shared" si="1066"/>
        <v>0</v>
      </c>
      <c r="UVC132" s="17">
        <f t="shared" si="1066"/>
        <v>0</v>
      </c>
      <c r="UVD132" s="17">
        <f t="shared" si="1066"/>
        <v>0</v>
      </c>
      <c r="UVE132" s="17">
        <f t="shared" si="1066"/>
        <v>0</v>
      </c>
      <c r="UVF132" s="17">
        <f t="shared" si="1066"/>
        <v>0</v>
      </c>
      <c r="UVG132" s="17">
        <f t="shared" si="1066"/>
        <v>0</v>
      </c>
      <c r="UVH132" s="17">
        <f t="shared" si="1066"/>
        <v>0</v>
      </c>
      <c r="UVI132" s="17">
        <f t="shared" si="1066"/>
        <v>0</v>
      </c>
      <c r="UVJ132" s="17">
        <f t="shared" si="1066"/>
        <v>0</v>
      </c>
      <c r="UVK132" s="17">
        <f t="shared" si="1066"/>
        <v>0</v>
      </c>
      <c r="UVL132" s="17">
        <f t="shared" si="1066"/>
        <v>0</v>
      </c>
      <c r="UVM132" s="17">
        <f t="shared" si="1066"/>
        <v>0</v>
      </c>
      <c r="UVN132" s="17">
        <f t="shared" si="1066"/>
        <v>0</v>
      </c>
      <c r="UVO132" s="17">
        <f t="shared" si="1066"/>
        <v>0</v>
      </c>
      <c r="UVP132" s="17">
        <f t="shared" si="1066"/>
        <v>0</v>
      </c>
      <c r="UVQ132" s="17">
        <f t="shared" si="1066"/>
        <v>0</v>
      </c>
      <c r="UVR132" s="17">
        <f t="shared" si="1066"/>
        <v>0</v>
      </c>
      <c r="UVS132" s="17">
        <f t="shared" si="1066"/>
        <v>0</v>
      </c>
      <c r="UVT132" s="17">
        <f t="shared" si="1066"/>
        <v>0</v>
      </c>
      <c r="UVU132" s="17">
        <f t="shared" si="1066"/>
        <v>0</v>
      </c>
      <c r="UVV132" s="17">
        <f t="shared" si="1066"/>
        <v>0</v>
      </c>
      <c r="UVW132" s="17">
        <f t="shared" si="1066"/>
        <v>0</v>
      </c>
      <c r="UVX132" s="17">
        <f t="shared" si="1066"/>
        <v>0</v>
      </c>
      <c r="UVY132" s="17">
        <f t="shared" si="1066"/>
        <v>0</v>
      </c>
      <c r="UVZ132" s="17">
        <f t="shared" si="1066"/>
        <v>0</v>
      </c>
      <c r="UWA132" s="17">
        <f t="shared" si="1066"/>
        <v>0</v>
      </c>
      <c r="UWB132" s="17">
        <f t="shared" si="1066"/>
        <v>0</v>
      </c>
      <c r="UWC132" s="17">
        <f t="shared" si="1066"/>
        <v>0</v>
      </c>
      <c r="UWD132" s="17">
        <f t="shared" si="1066"/>
        <v>0</v>
      </c>
      <c r="UWE132" s="17">
        <f t="shared" si="1066"/>
        <v>0</v>
      </c>
      <c r="UWF132" s="17">
        <f t="shared" ref="UWF132:UYQ132" si="1067">+UWF118*UWF$21/$C$41</f>
        <v>0</v>
      </c>
      <c r="UWG132" s="17">
        <f t="shared" si="1067"/>
        <v>0</v>
      </c>
      <c r="UWH132" s="17">
        <f t="shared" si="1067"/>
        <v>0</v>
      </c>
      <c r="UWI132" s="17">
        <f t="shared" si="1067"/>
        <v>0</v>
      </c>
      <c r="UWJ132" s="17">
        <f t="shared" si="1067"/>
        <v>0</v>
      </c>
      <c r="UWK132" s="17">
        <f t="shared" si="1067"/>
        <v>0</v>
      </c>
      <c r="UWL132" s="17">
        <f t="shared" si="1067"/>
        <v>0</v>
      </c>
      <c r="UWM132" s="17">
        <f t="shared" si="1067"/>
        <v>0</v>
      </c>
      <c r="UWN132" s="17">
        <f t="shared" si="1067"/>
        <v>0</v>
      </c>
      <c r="UWO132" s="17">
        <f t="shared" si="1067"/>
        <v>0</v>
      </c>
      <c r="UWP132" s="17">
        <f t="shared" si="1067"/>
        <v>0</v>
      </c>
      <c r="UWQ132" s="17">
        <f t="shared" si="1067"/>
        <v>0</v>
      </c>
      <c r="UWR132" s="17">
        <f t="shared" si="1067"/>
        <v>0</v>
      </c>
      <c r="UWS132" s="17">
        <f t="shared" si="1067"/>
        <v>0</v>
      </c>
      <c r="UWT132" s="17">
        <f t="shared" si="1067"/>
        <v>0</v>
      </c>
      <c r="UWU132" s="17">
        <f t="shared" si="1067"/>
        <v>0</v>
      </c>
      <c r="UWV132" s="17">
        <f t="shared" si="1067"/>
        <v>0</v>
      </c>
      <c r="UWW132" s="17">
        <f t="shared" si="1067"/>
        <v>0</v>
      </c>
      <c r="UWX132" s="17">
        <f t="shared" si="1067"/>
        <v>0</v>
      </c>
      <c r="UWY132" s="17">
        <f t="shared" si="1067"/>
        <v>0</v>
      </c>
      <c r="UWZ132" s="17">
        <f t="shared" si="1067"/>
        <v>0</v>
      </c>
      <c r="UXA132" s="17">
        <f t="shared" si="1067"/>
        <v>0</v>
      </c>
      <c r="UXB132" s="17">
        <f t="shared" si="1067"/>
        <v>0</v>
      </c>
      <c r="UXC132" s="17">
        <f t="shared" si="1067"/>
        <v>0</v>
      </c>
      <c r="UXD132" s="17">
        <f t="shared" si="1067"/>
        <v>0</v>
      </c>
      <c r="UXE132" s="17">
        <f t="shared" si="1067"/>
        <v>0</v>
      </c>
      <c r="UXF132" s="17">
        <f t="shared" si="1067"/>
        <v>0</v>
      </c>
      <c r="UXG132" s="17">
        <f t="shared" si="1067"/>
        <v>0</v>
      </c>
      <c r="UXH132" s="17">
        <f t="shared" si="1067"/>
        <v>0</v>
      </c>
      <c r="UXI132" s="17">
        <f t="shared" si="1067"/>
        <v>0</v>
      </c>
      <c r="UXJ132" s="17">
        <f t="shared" si="1067"/>
        <v>0</v>
      </c>
      <c r="UXK132" s="17">
        <f t="shared" si="1067"/>
        <v>0</v>
      </c>
      <c r="UXL132" s="17">
        <f t="shared" si="1067"/>
        <v>0</v>
      </c>
      <c r="UXM132" s="17">
        <f t="shared" si="1067"/>
        <v>0</v>
      </c>
      <c r="UXN132" s="17">
        <f t="shared" si="1067"/>
        <v>0</v>
      </c>
      <c r="UXO132" s="17">
        <f t="shared" si="1067"/>
        <v>0</v>
      </c>
      <c r="UXP132" s="17">
        <f t="shared" si="1067"/>
        <v>0</v>
      </c>
      <c r="UXQ132" s="17">
        <f t="shared" si="1067"/>
        <v>0</v>
      </c>
      <c r="UXR132" s="17">
        <f t="shared" si="1067"/>
        <v>0</v>
      </c>
      <c r="UXS132" s="17">
        <f t="shared" si="1067"/>
        <v>0</v>
      </c>
      <c r="UXT132" s="17">
        <f t="shared" si="1067"/>
        <v>0</v>
      </c>
      <c r="UXU132" s="17">
        <f t="shared" si="1067"/>
        <v>0</v>
      </c>
      <c r="UXV132" s="17">
        <f t="shared" si="1067"/>
        <v>0</v>
      </c>
      <c r="UXW132" s="17">
        <f t="shared" si="1067"/>
        <v>0</v>
      </c>
      <c r="UXX132" s="17">
        <f t="shared" si="1067"/>
        <v>0</v>
      </c>
      <c r="UXY132" s="17">
        <f t="shared" si="1067"/>
        <v>0</v>
      </c>
      <c r="UXZ132" s="17">
        <f t="shared" si="1067"/>
        <v>0</v>
      </c>
      <c r="UYA132" s="17">
        <f t="shared" si="1067"/>
        <v>0</v>
      </c>
      <c r="UYB132" s="17">
        <f t="shared" si="1067"/>
        <v>0</v>
      </c>
      <c r="UYC132" s="17">
        <f t="shared" si="1067"/>
        <v>0</v>
      </c>
      <c r="UYD132" s="17">
        <f t="shared" si="1067"/>
        <v>0</v>
      </c>
      <c r="UYE132" s="17">
        <f t="shared" si="1067"/>
        <v>0</v>
      </c>
      <c r="UYF132" s="17">
        <f t="shared" si="1067"/>
        <v>0</v>
      </c>
      <c r="UYG132" s="17">
        <f t="shared" si="1067"/>
        <v>0</v>
      </c>
      <c r="UYH132" s="17">
        <f t="shared" si="1067"/>
        <v>0</v>
      </c>
      <c r="UYI132" s="17">
        <f t="shared" si="1067"/>
        <v>0</v>
      </c>
      <c r="UYJ132" s="17">
        <f t="shared" si="1067"/>
        <v>0</v>
      </c>
      <c r="UYK132" s="17">
        <f t="shared" si="1067"/>
        <v>0</v>
      </c>
      <c r="UYL132" s="17">
        <f t="shared" si="1067"/>
        <v>0</v>
      </c>
      <c r="UYM132" s="17">
        <f t="shared" si="1067"/>
        <v>0</v>
      </c>
      <c r="UYN132" s="17">
        <f t="shared" si="1067"/>
        <v>0</v>
      </c>
      <c r="UYO132" s="17">
        <f t="shared" si="1067"/>
        <v>0</v>
      </c>
      <c r="UYP132" s="17">
        <f t="shared" si="1067"/>
        <v>0</v>
      </c>
      <c r="UYQ132" s="17">
        <f t="shared" si="1067"/>
        <v>0</v>
      </c>
      <c r="UYR132" s="17">
        <f t="shared" ref="UYR132:VBC132" si="1068">+UYR118*UYR$21/$C$41</f>
        <v>0</v>
      </c>
      <c r="UYS132" s="17">
        <f t="shared" si="1068"/>
        <v>0</v>
      </c>
      <c r="UYT132" s="17">
        <f t="shared" si="1068"/>
        <v>0</v>
      </c>
      <c r="UYU132" s="17">
        <f t="shared" si="1068"/>
        <v>0</v>
      </c>
      <c r="UYV132" s="17">
        <f t="shared" si="1068"/>
        <v>0</v>
      </c>
      <c r="UYW132" s="17">
        <f t="shared" si="1068"/>
        <v>0</v>
      </c>
      <c r="UYX132" s="17">
        <f t="shared" si="1068"/>
        <v>0</v>
      </c>
      <c r="UYY132" s="17">
        <f t="shared" si="1068"/>
        <v>0</v>
      </c>
      <c r="UYZ132" s="17">
        <f t="shared" si="1068"/>
        <v>0</v>
      </c>
      <c r="UZA132" s="17">
        <f t="shared" si="1068"/>
        <v>0</v>
      </c>
      <c r="UZB132" s="17">
        <f t="shared" si="1068"/>
        <v>0</v>
      </c>
      <c r="UZC132" s="17">
        <f t="shared" si="1068"/>
        <v>0</v>
      </c>
      <c r="UZD132" s="17">
        <f t="shared" si="1068"/>
        <v>0</v>
      </c>
      <c r="UZE132" s="17">
        <f t="shared" si="1068"/>
        <v>0</v>
      </c>
      <c r="UZF132" s="17">
        <f t="shared" si="1068"/>
        <v>0</v>
      </c>
      <c r="UZG132" s="17">
        <f t="shared" si="1068"/>
        <v>0</v>
      </c>
      <c r="UZH132" s="17">
        <f t="shared" si="1068"/>
        <v>0</v>
      </c>
      <c r="UZI132" s="17">
        <f t="shared" si="1068"/>
        <v>0</v>
      </c>
      <c r="UZJ132" s="17">
        <f t="shared" si="1068"/>
        <v>0</v>
      </c>
      <c r="UZK132" s="17">
        <f t="shared" si="1068"/>
        <v>0</v>
      </c>
      <c r="UZL132" s="17">
        <f t="shared" si="1068"/>
        <v>0</v>
      </c>
      <c r="UZM132" s="17">
        <f t="shared" si="1068"/>
        <v>0</v>
      </c>
      <c r="UZN132" s="17">
        <f t="shared" si="1068"/>
        <v>0</v>
      </c>
      <c r="UZO132" s="17">
        <f t="shared" si="1068"/>
        <v>0</v>
      </c>
      <c r="UZP132" s="17">
        <f t="shared" si="1068"/>
        <v>0</v>
      </c>
      <c r="UZQ132" s="17">
        <f t="shared" si="1068"/>
        <v>0</v>
      </c>
      <c r="UZR132" s="17">
        <f t="shared" si="1068"/>
        <v>0</v>
      </c>
      <c r="UZS132" s="17">
        <f t="shared" si="1068"/>
        <v>0</v>
      </c>
      <c r="UZT132" s="17">
        <f t="shared" si="1068"/>
        <v>0</v>
      </c>
      <c r="UZU132" s="17">
        <f t="shared" si="1068"/>
        <v>0</v>
      </c>
      <c r="UZV132" s="17">
        <f t="shared" si="1068"/>
        <v>0</v>
      </c>
      <c r="UZW132" s="17">
        <f t="shared" si="1068"/>
        <v>0</v>
      </c>
      <c r="UZX132" s="17">
        <f t="shared" si="1068"/>
        <v>0</v>
      </c>
      <c r="UZY132" s="17">
        <f t="shared" si="1068"/>
        <v>0</v>
      </c>
      <c r="UZZ132" s="17">
        <f t="shared" si="1068"/>
        <v>0</v>
      </c>
      <c r="VAA132" s="17">
        <f t="shared" si="1068"/>
        <v>0</v>
      </c>
      <c r="VAB132" s="17">
        <f t="shared" si="1068"/>
        <v>0</v>
      </c>
      <c r="VAC132" s="17">
        <f t="shared" si="1068"/>
        <v>0</v>
      </c>
      <c r="VAD132" s="17">
        <f t="shared" si="1068"/>
        <v>0</v>
      </c>
      <c r="VAE132" s="17">
        <f t="shared" si="1068"/>
        <v>0</v>
      </c>
      <c r="VAF132" s="17">
        <f t="shared" si="1068"/>
        <v>0</v>
      </c>
      <c r="VAG132" s="17">
        <f t="shared" si="1068"/>
        <v>0</v>
      </c>
      <c r="VAH132" s="17">
        <f t="shared" si="1068"/>
        <v>0</v>
      </c>
      <c r="VAI132" s="17">
        <f t="shared" si="1068"/>
        <v>0</v>
      </c>
      <c r="VAJ132" s="17">
        <f t="shared" si="1068"/>
        <v>0</v>
      </c>
      <c r="VAK132" s="17">
        <f t="shared" si="1068"/>
        <v>0</v>
      </c>
      <c r="VAL132" s="17">
        <f t="shared" si="1068"/>
        <v>0</v>
      </c>
      <c r="VAM132" s="17">
        <f t="shared" si="1068"/>
        <v>0</v>
      </c>
      <c r="VAN132" s="17">
        <f t="shared" si="1068"/>
        <v>0</v>
      </c>
      <c r="VAO132" s="17">
        <f t="shared" si="1068"/>
        <v>0</v>
      </c>
      <c r="VAP132" s="17">
        <f t="shared" si="1068"/>
        <v>0</v>
      </c>
      <c r="VAQ132" s="17">
        <f t="shared" si="1068"/>
        <v>0</v>
      </c>
      <c r="VAR132" s="17">
        <f t="shared" si="1068"/>
        <v>0</v>
      </c>
      <c r="VAS132" s="17">
        <f t="shared" si="1068"/>
        <v>0</v>
      </c>
      <c r="VAT132" s="17">
        <f t="shared" si="1068"/>
        <v>0</v>
      </c>
      <c r="VAU132" s="17">
        <f t="shared" si="1068"/>
        <v>0</v>
      </c>
      <c r="VAV132" s="17">
        <f t="shared" si="1068"/>
        <v>0</v>
      </c>
      <c r="VAW132" s="17">
        <f t="shared" si="1068"/>
        <v>0</v>
      </c>
      <c r="VAX132" s="17">
        <f t="shared" si="1068"/>
        <v>0</v>
      </c>
      <c r="VAY132" s="17">
        <f t="shared" si="1068"/>
        <v>0</v>
      </c>
      <c r="VAZ132" s="17">
        <f t="shared" si="1068"/>
        <v>0</v>
      </c>
      <c r="VBA132" s="17">
        <f t="shared" si="1068"/>
        <v>0</v>
      </c>
      <c r="VBB132" s="17">
        <f t="shared" si="1068"/>
        <v>0</v>
      </c>
      <c r="VBC132" s="17">
        <f t="shared" si="1068"/>
        <v>0</v>
      </c>
      <c r="VBD132" s="17">
        <f t="shared" ref="VBD132:VDO132" si="1069">+VBD118*VBD$21/$C$41</f>
        <v>0</v>
      </c>
      <c r="VBE132" s="17">
        <f t="shared" si="1069"/>
        <v>0</v>
      </c>
      <c r="VBF132" s="17">
        <f t="shared" si="1069"/>
        <v>0</v>
      </c>
      <c r="VBG132" s="17">
        <f t="shared" si="1069"/>
        <v>0</v>
      </c>
      <c r="VBH132" s="17">
        <f t="shared" si="1069"/>
        <v>0</v>
      </c>
      <c r="VBI132" s="17">
        <f t="shared" si="1069"/>
        <v>0</v>
      </c>
      <c r="VBJ132" s="17">
        <f t="shared" si="1069"/>
        <v>0</v>
      </c>
      <c r="VBK132" s="17">
        <f t="shared" si="1069"/>
        <v>0</v>
      </c>
      <c r="VBL132" s="17">
        <f t="shared" si="1069"/>
        <v>0</v>
      </c>
      <c r="VBM132" s="17">
        <f t="shared" si="1069"/>
        <v>0</v>
      </c>
      <c r="VBN132" s="17">
        <f t="shared" si="1069"/>
        <v>0</v>
      </c>
      <c r="VBO132" s="17">
        <f t="shared" si="1069"/>
        <v>0</v>
      </c>
      <c r="VBP132" s="17">
        <f t="shared" si="1069"/>
        <v>0</v>
      </c>
      <c r="VBQ132" s="17">
        <f t="shared" si="1069"/>
        <v>0</v>
      </c>
      <c r="VBR132" s="17">
        <f t="shared" si="1069"/>
        <v>0</v>
      </c>
      <c r="VBS132" s="17">
        <f t="shared" si="1069"/>
        <v>0</v>
      </c>
      <c r="VBT132" s="17">
        <f t="shared" si="1069"/>
        <v>0</v>
      </c>
      <c r="VBU132" s="17">
        <f t="shared" si="1069"/>
        <v>0</v>
      </c>
      <c r="VBV132" s="17">
        <f t="shared" si="1069"/>
        <v>0</v>
      </c>
      <c r="VBW132" s="17">
        <f t="shared" si="1069"/>
        <v>0</v>
      </c>
      <c r="VBX132" s="17">
        <f t="shared" si="1069"/>
        <v>0</v>
      </c>
      <c r="VBY132" s="17">
        <f t="shared" si="1069"/>
        <v>0</v>
      </c>
      <c r="VBZ132" s="17">
        <f t="shared" si="1069"/>
        <v>0</v>
      </c>
      <c r="VCA132" s="17">
        <f t="shared" si="1069"/>
        <v>0</v>
      </c>
      <c r="VCB132" s="17">
        <f t="shared" si="1069"/>
        <v>0</v>
      </c>
      <c r="VCC132" s="17">
        <f t="shared" si="1069"/>
        <v>0</v>
      </c>
      <c r="VCD132" s="17">
        <f t="shared" si="1069"/>
        <v>0</v>
      </c>
      <c r="VCE132" s="17">
        <f t="shared" si="1069"/>
        <v>0</v>
      </c>
      <c r="VCF132" s="17">
        <f t="shared" si="1069"/>
        <v>0</v>
      </c>
      <c r="VCG132" s="17">
        <f t="shared" si="1069"/>
        <v>0</v>
      </c>
      <c r="VCH132" s="17">
        <f t="shared" si="1069"/>
        <v>0</v>
      </c>
      <c r="VCI132" s="17">
        <f t="shared" si="1069"/>
        <v>0</v>
      </c>
      <c r="VCJ132" s="17">
        <f t="shared" si="1069"/>
        <v>0</v>
      </c>
      <c r="VCK132" s="17">
        <f t="shared" si="1069"/>
        <v>0</v>
      </c>
      <c r="VCL132" s="17">
        <f t="shared" si="1069"/>
        <v>0</v>
      </c>
      <c r="VCM132" s="17">
        <f t="shared" si="1069"/>
        <v>0</v>
      </c>
      <c r="VCN132" s="17">
        <f t="shared" si="1069"/>
        <v>0</v>
      </c>
      <c r="VCO132" s="17">
        <f t="shared" si="1069"/>
        <v>0</v>
      </c>
      <c r="VCP132" s="17">
        <f t="shared" si="1069"/>
        <v>0</v>
      </c>
      <c r="VCQ132" s="17">
        <f t="shared" si="1069"/>
        <v>0</v>
      </c>
      <c r="VCR132" s="17">
        <f t="shared" si="1069"/>
        <v>0</v>
      </c>
      <c r="VCS132" s="17">
        <f t="shared" si="1069"/>
        <v>0</v>
      </c>
      <c r="VCT132" s="17">
        <f t="shared" si="1069"/>
        <v>0</v>
      </c>
      <c r="VCU132" s="17">
        <f t="shared" si="1069"/>
        <v>0</v>
      </c>
      <c r="VCV132" s="17">
        <f t="shared" si="1069"/>
        <v>0</v>
      </c>
      <c r="VCW132" s="17">
        <f t="shared" si="1069"/>
        <v>0</v>
      </c>
      <c r="VCX132" s="17">
        <f t="shared" si="1069"/>
        <v>0</v>
      </c>
      <c r="VCY132" s="17">
        <f t="shared" si="1069"/>
        <v>0</v>
      </c>
      <c r="VCZ132" s="17">
        <f t="shared" si="1069"/>
        <v>0</v>
      </c>
      <c r="VDA132" s="17">
        <f t="shared" si="1069"/>
        <v>0</v>
      </c>
      <c r="VDB132" s="17">
        <f t="shared" si="1069"/>
        <v>0</v>
      </c>
      <c r="VDC132" s="17">
        <f t="shared" si="1069"/>
        <v>0</v>
      </c>
      <c r="VDD132" s="17">
        <f t="shared" si="1069"/>
        <v>0</v>
      </c>
      <c r="VDE132" s="17">
        <f t="shared" si="1069"/>
        <v>0</v>
      </c>
      <c r="VDF132" s="17">
        <f t="shared" si="1069"/>
        <v>0</v>
      </c>
      <c r="VDG132" s="17">
        <f t="shared" si="1069"/>
        <v>0</v>
      </c>
      <c r="VDH132" s="17">
        <f t="shared" si="1069"/>
        <v>0</v>
      </c>
      <c r="VDI132" s="17">
        <f t="shared" si="1069"/>
        <v>0</v>
      </c>
      <c r="VDJ132" s="17">
        <f t="shared" si="1069"/>
        <v>0</v>
      </c>
      <c r="VDK132" s="17">
        <f t="shared" si="1069"/>
        <v>0</v>
      </c>
      <c r="VDL132" s="17">
        <f t="shared" si="1069"/>
        <v>0</v>
      </c>
      <c r="VDM132" s="17">
        <f t="shared" si="1069"/>
        <v>0</v>
      </c>
      <c r="VDN132" s="17">
        <f t="shared" si="1069"/>
        <v>0</v>
      </c>
      <c r="VDO132" s="17">
        <f t="shared" si="1069"/>
        <v>0</v>
      </c>
      <c r="VDP132" s="17">
        <f t="shared" ref="VDP132:VGA132" si="1070">+VDP118*VDP$21/$C$41</f>
        <v>0</v>
      </c>
      <c r="VDQ132" s="17">
        <f t="shared" si="1070"/>
        <v>0</v>
      </c>
      <c r="VDR132" s="17">
        <f t="shared" si="1070"/>
        <v>0</v>
      </c>
      <c r="VDS132" s="17">
        <f t="shared" si="1070"/>
        <v>0</v>
      </c>
      <c r="VDT132" s="17">
        <f t="shared" si="1070"/>
        <v>0</v>
      </c>
      <c r="VDU132" s="17">
        <f t="shared" si="1070"/>
        <v>0</v>
      </c>
      <c r="VDV132" s="17">
        <f t="shared" si="1070"/>
        <v>0</v>
      </c>
      <c r="VDW132" s="17">
        <f t="shared" si="1070"/>
        <v>0</v>
      </c>
      <c r="VDX132" s="17">
        <f t="shared" si="1070"/>
        <v>0</v>
      </c>
      <c r="VDY132" s="17">
        <f t="shared" si="1070"/>
        <v>0</v>
      </c>
      <c r="VDZ132" s="17">
        <f t="shared" si="1070"/>
        <v>0</v>
      </c>
      <c r="VEA132" s="17">
        <f t="shared" si="1070"/>
        <v>0</v>
      </c>
      <c r="VEB132" s="17">
        <f t="shared" si="1070"/>
        <v>0</v>
      </c>
      <c r="VEC132" s="17">
        <f t="shared" si="1070"/>
        <v>0</v>
      </c>
      <c r="VED132" s="17">
        <f t="shared" si="1070"/>
        <v>0</v>
      </c>
      <c r="VEE132" s="17">
        <f t="shared" si="1070"/>
        <v>0</v>
      </c>
      <c r="VEF132" s="17">
        <f t="shared" si="1070"/>
        <v>0</v>
      </c>
      <c r="VEG132" s="17">
        <f t="shared" si="1070"/>
        <v>0</v>
      </c>
      <c r="VEH132" s="17">
        <f t="shared" si="1070"/>
        <v>0</v>
      </c>
      <c r="VEI132" s="17">
        <f t="shared" si="1070"/>
        <v>0</v>
      </c>
      <c r="VEJ132" s="17">
        <f t="shared" si="1070"/>
        <v>0</v>
      </c>
      <c r="VEK132" s="17">
        <f t="shared" si="1070"/>
        <v>0</v>
      </c>
      <c r="VEL132" s="17">
        <f t="shared" si="1070"/>
        <v>0</v>
      </c>
      <c r="VEM132" s="17">
        <f t="shared" si="1070"/>
        <v>0</v>
      </c>
      <c r="VEN132" s="17">
        <f t="shared" si="1070"/>
        <v>0</v>
      </c>
      <c r="VEO132" s="17">
        <f t="shared" si="1070"/>
        <v>0</v>
      </c>
      <c r="VEP132" s="17">
        <f t="shared" si="1070"/>
        <v>0</v>
      </c>
      <c r="VEQ132" s="17">
        <f t="shared" si="1070"/>
        <v>0</v>
      </c>
      <c r="VER132" s="17">
        <f t="shared" si="1070"/>
        <v>0</v>
      </c>
      <c r="VES132" s="17">
        <f t="shared" si="1070"/>
        <v>0</v>
      </c>
      <c r="VET132" s="17">
        <f t="shared" si="1070"/>
        <v>0</v>
      </c>
      <c r="VEU132" s="17">
        <f t="shared" si="1070"/>
        <v>0</v>
      </c>
      <c r="VEV132" s="17">
        <f t="shared" si="1070"/>
        <v>0</v>
      </c>
      <c r="VEW132" s="17">
        <f t="shared" si="1070"/>
        <v>0</v>
      </c>
      <c r="VEX132" s="17">
        <f t="shared" si="1070"/>
        <v>0</v>
      </c>
      <c r="VEY132" s="17">
        <f t="shared" si="1070"/>
        <v>0</v>
      </c>
      <c r="VEZ132" s="17">
        <f t="shared" si="1070"/>
        <v>0</v>
      </c>
      <c r="VFA132" s="17">
        <f t="shared" si="1070"/>
        <v>0</v>
      </c>
      <c r="VFB132" s="17">
        <f t="shared" si="1070"/>
        <v>0</v>
      </c>
      <c r="VFC132" s="17">
        <f t="shared" si="1070"/>
        <v>0</v>
      </c>
      <c r="VFD132" s="17">
        <f t="shared" si="1070"/>
        <v>0</v>
      </c>
      <c r="VFE132" s="17">
        <f t="shared" si="1070"/>
        <v>0</v>
      </c>
      <c r="VFF132" s="17">
        <f t="shared" si="1070"/>
        <v>0</v>
      </c>
      <c r="VFG132" s="17">
        <f t="shared" si="1070"/>
        <v>0</v>
      </c>
      <c r="VFH132" s="17">
        <f t="shared" si="1070"/>
        <v>0</v>
      </c>
      <c r="VFI132" s="17">
        <f t="shared" si="1070"/>
        <v>0</v>
      </c>
      <c r="VFJ132" s="17">
        <f t="shared" si="1070"/>
        <v>0</v>
      </c>
      <c r="VFK132" s="17">
        <f t="shared" si="1070"/>
        <v>0</v>
      </c>
      <c r="VFL132" s="17">
        <f t="shared" si="1070"/>
        <v>0</v>
      </c>
      <c r="VFM132" s="17">
        <f t="shared" si="1070"/>
        <v>0</v>
      </c>
      <c r="VFN132" s="17">
        <f t="shared" si="1070"/>
        <v>0</v>
      </c>
      <c r="VFO132" s="17">
        <f t="shared" si="1070"/>
        <v>0</v>
      </c>
      <c r="VFP132" s="17">
        <f t="shared" si="1070"/>
        <v>0</v>
      </c>
      <c r="VFQ132" s="17">
        <f t="shared" si="1070"/>
        <v>0</v>
      </c>
      <c r="VFR132" s="17">
        <f t="shared" si="1070"/>
        <v>0</v>
      </c>
      <c r="VFS132" s="17">
        <f t="shared" si="1070"/>
        <v>0</v>
      </c>
      <c r="VFT132" s="17">
        <f t="shared" si="1070"/>
        <v>0</v>
      </c>
      <c r="VFU132" s="17">
        <f t="shared" si="1070"/>
        <v>0</v>
      </c>
      <c r="VFV132" s="17">
        <f t="shared" si="1070"/>
        <v>0</v>
      </c>
      <c r="VFW132" s="17">
        <f t="shared" si="1070"/>
        <v>0</v>
      </c>
      <c r="VFX132" s="17">
        <f t="shared" si="1070"/>
        <v>0</v>
      </c>
      <c r="VFY132" s="17">
        <f t="shared" si="1070"/>
        <v>0</v>
      </c>
      <c r="VFZ132" s="17">
        <f t="shared" si="1070"/>
        <v>0</v>
      </c>
      <c r="VGA132" s="17">
        <f t="shared" si="1070"/>
        <v>0</v>
      </c>
      <c r="VGB132" s="17">
        <f t="shared" ref="VGB132:VIM132" si="1071">+VGB118*VGB$21/$C$41</f>
        <v>0</v>
      </c>
      <c r="VGC132" s="17">
        <f t="shared" si="1071"/>
        <v>0</v>
      </c>
      <c r="VGD132" s="17">
        <f t="shared" si="1071"/>
        <v>0</v>
      </c>
      <c r="VGE132" s="17">
        <f t="shared" si="1071"/>
        <v>0</v>
      </c>
      <c r="VGF132" s="17">
        <f t="shared" si="1071"/>
        <v>0</v>
      </c>
      <c r="VGG132" s="17">
        <f t="shared" si="1071"/>
        <v>0</v>
      </c>
      <c r="VGH132" s="17">
        <f t="shared" si="1071"/>
        <v>0</v>
      </c>
      <c r="VGI132" s="17">
        <f t="shared" si="1071"/>
        <v>0</v>
      </c>
      <c r="VGJ132" s="17">
        <f t="shared" si="1071"/>
        <v>0</v>
      </c>
      <c r="VGK132" s="17">
        <f t="shared" si="1071"/>
        <v>0</v>
      </c>
      <c r="VGL132" s="17">
        <f t="shared" si="1071"/>
        <v>0</v>
      </c>
      <c r="VGM132" s="17">
        <f t="shared" si="1071"/>
        <v>0</v>
      </c>
      <c r="VGN132" s="17">
        <f t="shared" si="1071"/>
        <v>0</v>
      </c>
      <c r="VGO132" s="17">
        <f t="shared" si="1071"/>
        <v>0</v>
      </c>
      <c r="VGP132" s="17">
        <f t="shared" si="1071"/>
        <v>0</v>
      </c>
      <c r="VGQ132" s="17">
        <f t="shared" si="1071"/>
        <v>0</v>
      </c>
      <c r="VGR132" s="17">
        <f t="shared" si="1071"/>
        <v>0</v>
      </c>
      <c r="VGS132" s="17">
        <f t="shared" si="1071"/>
        <v>0</v>
      </c>
      <c r="VGT132" s="17">
        <f t="shared" si="1071"/>
        <v>0</v>
      </c>
      <c r="VGU132" s="17">
        <f t="shared" si="1071"/>
        <v>0</v>
      </c>
      <c r="VGV132" s="17">
        <f t="shared" si="1071"/>
        <v>0</v>
      </c>
      <c r="VGW132" s="17">
        <f t="shared" si="1071"/>
        <v>0</v>
      </c>
      <c r="VGX132" s="17">
        <f t="shared" si="1071"/>
        <v>0</v>
      </c>
      <c r="VGY132" s="17">
        <f t="shared" si="1071"/>
        <v>0</v>
      </c>
      <c r="VGZ132" s="17">
        <f t="shared" si="1071"/>
        <v>0</v>
      </c>
      <c r="VHA132" s="17">
        <f t="shared" si="1071"/>
        <v>0</v>
      </c>
      <c r="VHB132" s="17">
        <f t="shared" si="1071"/>
        <v>0</v>
      </c>
      <c r="VHC132" s="17">
        <f t="shared" si="1071"/>
        <v>0</v>
      </c>
      <c r="VHD132" s="17">
        <f t="shared" si="1071"/>
        <v>0</v>
      </c>
      <c r="VHE132" s="17">
        <f t="shared" si="1071"/>
        <v>0</v>
      </c>
      <c r="VHF132" s="17">
        <f t="shared" si="1071"/>
        <v>0</v>
      </c>
      <c r="VHG132" s="17">
        <f t="shared" si="1071"/>
        <v>0</v>
      </c>
      <c r="VHH132" s="17">
        <f t="shared" si="1071"/>
        <v>0</v>
      </c>
      <c r="VHI132" s="17">
        <f t="shared" si="1071"/>
        <v>0</v>
      </c>
      <c r="VHJ132" s="17">
        <f t="shared" si="1071"/>
        <v>0</v>
      </c>
      <c r="VHK132" s="17">
        <f t="shared" si="1071"/>
        <v>0</v>
      </c>
      <c r="VHL132" s="17">
        <f t="shared" si="1071"/>
        <v>0</v>
      </c>
      <c r="VHM132" s="17">
        <f t="shared" si="1071"/>
        <v>0</v>
      </c>
      <c r="VHN132" s="17">
        <f t="shared" si="1071"/>
        <v>0</v>
      </c>
      <c r="VHO132" s="17">
        <f t="shared" si="1071"/>
        <v>0</v>
      </c>
      <c r="VHP132" s="17">
        <f t="shared" si="1071"/>
        <v>0</v>
      </c>
      <c r="VHQ132" s="17">
        <f t="shared" si="1071"/>
        <v>0</v>
      </c>
      <c r="VHR132" s="17">
        <f t="shared" si="1071"/>
        <v>0</v>
      </c>
      <c r="VHS132" s="17">
        <f t="shared" si="1071"/>
        <v>0</v>
      </c>
      <c r="VHT132" s="17">
        <f t="shared" si="1071"/>
        <v>0</v>
      </c>
      <c r="VHU132" s="17">
        <f t="shared" si="1071"/>
        <v>0</v>
      </c>
      <c r="VHV132" s="17">
        <f t="shared" si="1071"/>
        <v>0</v>
      </c>
      <c r="VHW132" s="17">
        <f t="shared" si="1071"/>
        <v>0</v>
      </c>
      <c r="VHX132" s="17">
        <f t="shared" si="1071"/>
        <v>0</v>
      </c>
      <c r="VHY132" s="17">
        <f t="shared" si="1071"/>
        <v>0</v>
      </c>
      <c r="VHZ132" s="17">
        <f t="shared" si="1071"/>
        <v>0</v>
      </c>
      <c r="VIA132" s="17">
        <f t="shared" si="1071"/>
        <v>0</v>
      </c>
      <c r="VIB132" s="17">
        <f t="shared" si="1071"/>
        <v>0</v>
      </c>
      <c r="VIC132" s="17">
        <f t="shared" si="1071"/>
        <v>0</v>
      </c>
      <c r="VID132" s="17">
        <f t="shared" si="1071"/>
        <v>0</v>
      </c>
      <c r="VIE132" s="17">
        <f t="shared" si="1071"/>
        <v>0</v>
      </c>
      <c r="VIF132" s="17">
        <f t="shared" si="1071"/>
        <v>0</v>
      </c>
      <c r="VIG132" s="17">
        <f t="shared" si="1071"/>
        <v>0</v>
      </c>
      <c r="VIH132" s="17">
        <f t="shared" si="1071"/>
        <v>0</v>
      </c>
      <c r="VII132" s="17">
        <f t="shared" si="1071"/>
        <v>0</v>
      </c>
      <c r="VIJ132" s="17">
        <f t="shared" si="1071"/>
        <v>0</v>
      </c>
      <c r="VIK132" s="17">
        <f t="shared" si="1071"/>
        <v>0</v>
      </c>
      <c r="VIL132" s="17">
        <f t="shared" si="1071"/>
        <v>0</v>
      </c>
      <c r="VIM132" s="17">
        <f t="shared" si="1071"/>
        <v>0</v>
      </c>
      <c r="VIN132" s="17">
        <f t="shared" ref="VIN132:VKY132" si="1072">+VIN118*VIN$21/$C$41</f>
        <v>0</v>
      </c>
      <c r="VIO132" s="17">
        <f t="shared" si="1072"/>
        <v>0</v>
      </c>
      <c r="VIP132" s="17">
        <f t="shared" si="1072"/>
        <v>0</v>
      </c>
      <c r="VIQ132" s="17">
        <f t="shared" si="1072"/>
        <v>0</v>
      </c>
      <c r="VIR132" s="17">
        <f t="shared" si="1072"/>
        <v>0</v>
      </c>
      <c r="VIS132" s="17">
        <f t="shared" si="1072"/>
        <v>0</v>
      </c>
      <c r="VIT132" s="17">
        <f t="shared" si="1072"/>
        <v>0</v>
      </c>
      <c r="VIU132" s="17">
        <f t="shared" si="1072"/>
        <v>0</v>
      </c>
      <c r="VIV132" s="17">
        <f t="shared" si="1072"/>
        <v>0</v>
      </c>
      <c r="VIW132" s="17">
        <f t="shared" si="1072"/>
        <v>0</v>
      </c>
      <c r="VIX132" s="17">
        <f t="shared" si="1072"/>
        <v>0</v>
      </c>
      <c r="VIY132" s="17">
        <f t="shared" si="1072"/>
        <v>0</v>
      </c>
      <c r="VIZ132" s="17">
        <f t="shared" si="1072"/>
        <v>0</v>
      </c>
      <c r="VJA132" s="17">
        <f t="shared" si="1072"/>
        <v>0</v>
      </c>
      <c r="VJB132" s="17">
        <f t="shared" si="1072"/>
        <v>0</v>
      </c>
      <c r="VJC132" s="17">
        <f t="shared" si="1072"/>
        <v>0</v>
      </c>
      <c r="VJD132" s="17">
        <f t="shared" si="1072"/>
        <v>0</v>
      </c>
      <c r="VJE132" s="17">
        <f t="shared" si="1072"/>
        <v>0</v>
      </c>
      <c r="VJF132" s="17">
        <f t="shared" si="1072"/>
        <v>0</v>
      </c>
      <c r="VJG132" s="17">
        <f t="shared" si="1072"/>
        <v>0</v>
      </c>
      <c r="VJH132" s="17">
        <f t="shared" si="1072"/>
        <v>0</v>
      </c>
      <c r="VJI132" s="17">
        <f t="shared" si="1072"/>
        <v>0</v>
      </c>
      <c r="VJJ132" s="17">
        <f t="shared" si="1072"/>
        <v>0</v>
      </c>
      <c r="VJK132" s="17">
        <f t="shared" si="1072"/>
        <v>0</v>
      </c>
      <c r="VJL132" s="17">
        <f t="shared" si="1072"/>
        <v>0</v>
      </c>
      <c r="VJM132" s="17">
        <f t="shared" si="1072"/>
        <v>0</v>
      </c>
      <c r="VJN132" s="17">
        <f t="shared" si="1072"/>
        <v>0</v>
      </c>
      <c r="VJO132" s="17">
        <f t="shared" si="1072"/>
        <v>0</v>
      </c>
      <c r="VJP132" s="17">
        <f t="shared" si="1072"/>
        <v>0</v>
      </c>
      <c r="VJQ132" s="17">
        <f t="shared" si="1072"/>
        <v>0</v>
      </c>
      <c r="VJR132" s="17">
        <f t="shared" si="1072"/>
        <v>0</v>
      </c>
      <c r="VJS132" s="17">
        <f t="shared" si="1072"/>
        <v>0</v>
      </c>
      <c r="VJT132" s="17">
        <f t="shared" si="1072"/>
        <v>0</v>
      </c>
      <c r="VJU132" s="17">
        <f t="shared" si="1072"/>
        <v>0</v>
      </c>
      <c r="VJV132" s="17">
        <f t="shared" si="1072"/>
        <v>0</v>
      </c>
      <c r="VJW132" s="17">
        <f t="shared" si="1072"/>
        <v>0</v>
      </c>
      <c r="VJX132" s="17">
        <f t="shared" si="1072"/>
        <v>0</v>
      </c>
      <c r="VJY132" s="17">
        <f t="shared" si="1072"/>
        <v>0</v>
      </c>
      <c r="VJZ132" s="17">
        <f t="shared" si="1072"/>
        <v>0</v>
      </c>
      <c r="VKA132" s="17">
        <f t="shared" si="1072"/>
        <v>0</v>
      </c>
      <c r="VKB132" s="17">
        <f t="shared" si="1072"/>
        <v>0</v>
      </c>
      <c r="VKC132" s="17">
        <f t="shared" si="1072"/>
        <v>0</v>
      </c>
      <c r="VKD132" s="17">
        <f t="shared" si="1072"/>
        <v>0</v>
      </c>
      <c r="VKE132" s="17">
        <f t="shared" si="1072"/>
        <v>0</v>
      </c>
      <c r="VKF132" s="17">
        <f t="shared" si="1072"/>
        <v>0</v>
      </c>
      <c r="VKG132" s="17">
        <f t="shared" si="1072"/>
        <v>0</v>
      </c>
      <c r="VKH132" s="17">
        <f t="shared" si="1072"/>
        <v>0</v>
      </c>
      <c r="VKI132" s="17">
        <f t="shared" si="1072"/>
        <v>0</v>
      </c>
      <c r="VKJ132" s="17">
        <f t="shared" si="1072"/>
        <v>0</v>
      </c>
      <c r="VKK132" s="17">
        <f t="shared" si="1072"/>
        <v>0</v>
      </c>
      <c r="VKL132" s="17">
        <f t="shared" si="1072"/>
        <v>0</v>
      </c>
      <c r="VKM132" s="17">
        <f t="shared" si="1072"/>
        <v>0</v>
      </c>
      <c r="VKN132" s="17">
        <f t="shared" si="1072"/>
        <v>0</v>
      </c>
      <c r="VKO132" s="17">
        <f t="shared" si="1072"/>
        <v>0</v>
      </c>
      <c r="VKP132" s="17">
        <f t="shared" si="1072"/>
        <v>0</v>
      </c>
      <c r="VKQ132" s="17">
        <f t="shared" si="1072"/>
        <v>0</v>
      </c>
      <c r="VKR132" s="17">
        <f t="shared" si="1072"/>
        <v>0</v>
      </c>
      <c r="VKS132" s="17">
        <f t="shared" si="1072"/>
        <v>0</v>
      </c>
      <c r="VKT132" s="17">
        <f t="shared" si="1072"/>
        <v>0</v>
      </c>
      <c r="VKU132" s="17">
        <f t="shared" si="1072"/>
        <v>0</v>
      </c>
      <c r="VKV132" s="17">
        <f t="shared" si="1072"/>
        <v>0</v>
      </c>
      <c r="VKW132" s="17">
        <f t="shared" si="1072"/>
        <v>0</v>
      </c>
      <c r="VKX132" s="17">
        <f t="shared" si="1072"/>
        <v>0</v>
      </c>
      <c r="VKY132" s="17">
        <f t="shared" si="1072"/>
        <v>0</v>
      </c>
      <c r="VKZ132" s="17">
        <f t="shared" ref="VKZ132:VNK132" si="1073">+VKZ118*VKZ$21/$C$41</f>
        <v>0</v>
      </c>
      <c r="VLA132" s="17">
        <f t="shared" si="1073"/>
        <v>0</v>
      </c>
      <c r="VLB132" s="17">
        <f t="shared" si="1073"/>
        <v>0</v>
      </c>
      <c r="VLC132" s="17">
        <f t="shared" si="1073"/>
        <v>0</v>
      </c>
      <c r="VLD132" s="17">
        <f t="shared" si="1073"/>
        <v>0</v>
      </c>
      <c r="VLE132" s="17">
        <f t="shared" si="1073"/>
        <v>0</v>
      </c>
      <c r="VLF132" s="17">
        <f t="shared" si="1073"/>
        <v>0</v>
      </c>
      <c r="VLG132" s="17">
        <f t="shared" si="1073"/>
        <v>0</v>
      </c>
      <c r="VLH132" s="17">
        <f t="shared" si="1073"/>
        <v>0</v>
      </c>
      <c r="VLI132" s="17">
        <f t="shared" si="1073"/>
        <v>0</v>
      </c>
      <c r="VLJ132" s="17">
        <f t="shared" si="1073"/>
        <v>0</v>
      </c>
      <c r="VLK132" s="17">
        <f t="shared" si="1073"/>
        <v>0</v>
      </c>
      <c r="VLL132" s="17">
        <f t="shared" si="1073"/>
        <v>0</v>
      </c>
      <c r="VLM132" s="17">
        <f t="shared" si="1073"/>
        <v>0</v>
      </c>
      <c r="VLN132" s="17">
        <f t="shared" si="1073"/>
        <v>0</v>
      </c>
      <c r="VLO132" s="17">
        <f t="shared" si="1073"/>
        <v>0</v>
      </c>
      <c r="VLP132" s="17">
        <f t="shared" si="1073"/>
        <v>0</v>
      </c>
      <c r="VLQ132" s="17">
        <f t="shared" si="1073"/>
        <v>0</v>
      </c>
      <c r="VLR132" s="17">
        <f t="shared" si="1073"/>
        <v>0</v>
      </c>
      <c r="VLS132" s="17">
        <f t="shared" si="1073"/>
        <v>0</v>
      </c>
      <c r="VLT132" s="17">
        <f t="shared" si="1073"/>
        <v>0</v>
      </c>
      <c r="VLU132" s="17">
        <f t="shared" si="1073"/>
        <v>0</v>
      </c>
      <c r="VLV132" s="17">
        <f t="shared" si="1073"/>
        <v>0</v>
      </c>
      <c r="VLW132" s="17">
        <f t="shared" si="1073"/>
        <v>0</v>
      </c>
      <c r="VLX132" s="17">
        <f t="shared" si="1073"/>
        <v>0</v>
      </c>
      <c r="VLY132" s="17">
        <f t="shared" si="1073"/>
        <v>0</v>
      </c>
      <c r="VLZ132" s="17">
        <f t="shared" si="1073"/>
        <v>0</v>
      </c>
      <c r="VMA132" s="17">
        <f t="shared" si="1073"/>
        <v>0</v>
      </c>
      <c r="VMB132" s="17">
        <f t="shared" si="1073"/>
        <v>0</v>
      </c>
      <c r="VMC132" s="17">
        <f t="shared" si="1073"/>
        <v>0</v>
      </c>
      <c r="VMD132" s="17">
        <f t="shared" si="1073"/>
        <v>0</v>
      </c>
      <c r="VME132" s="17">
        <f t="shared" si="1073"/>
        <v>0</v>
      </c>
      <c r="VMF132" s="17">
        <f t="shared" si="1073"/>
        <v>0</v>
      </c>
      <c r="VMG132" s="17">
        <f t="shared" si="1073"/>
        <v>0</v>
      </c>
      <c r="VMH132" s="17">
        <f t="shared" si="1073"/>
        <v>0</v>
      </c>
      <c r="VMI132" s="17">
        <f t="shared" si="1073"/>
        <v>0</v>
      </c>
      <c r="VMJ132" s="17">
        <f t="shared" si="1073"/>
        <v>0</v>
      </c>
      <c r="VMK132" s="17">
        <f t="shared" si="1073"/>
        <v>0</v>
      </c>
      <c r="VML132" s="17">
        <f t="shared" si="1073"/>
        <v>0</v>
      </c>
      <c r="VMM132" s="17">
        <f t="shared" si="1073"/>
        <v>0</v>
      </c>
      <c r="VMN132" s="17">
        <f t="shared" si="1073"/>
        <v>0</v>
      </c>
      <c r="VMO132" s="17">
        <f t="shared" si="1073"/>
        <v>0</v>
      </c>
      <c r="VMP132" s="17">
        <f t="shared" si="1073"/>
        <v>0</v>
      </c>
      <c r="VMQ132" s="17">
        <f t="shared" si="1073"/>
        <v>0</v>
      </c>
      <c r="VMR132" s="17">
        <f t="shared" si="1073"/>
        <v>0</v>
      </c>
      <c r="VMS132" s="17">
        <f t="shared" si="1073"/>
        <v>0</v>
      </c>
      <c r="VMT132" s="17">
        <f t="shared" si="1073"/>
        <v>0</v>
      </c>
      <c r="VMU132" s="17">
        <f t="shared" si="1073"/>
        <v>0</v>
      </c>
      <c r="VMV132" s="17">
        <f t="shared" si="1073"/>
        <v>0</v>
      </c>
      <c r="VMW132" s="17">
        <f t="shared" si="1073"/>
        <v>0</v>
      </c>
      <c r="VMX132" s="17">
        <f t="shared" si="1073"/>
        <v>0</v>
      </c>
      <c r="VMY132" s="17">
        <f t="shared" si="1073"/>
        <v>0</v>
      </c>
      <c r="VMZ132" s="17">
        <f t="shared" si="1073"/>
        <v>0</v>
      </c>
      <c r="VNA132" s="17">
        <f t="shared" si="1073"/>
        <v>0</v>
      </c>
      <c r="VNB132" s="17">
        <f t="shared" si="1073"/>
        <v>0</v>
      </c>
      <c r="VNC132" s="17">
        <f t="shared" si="1073"/>
        <v>0</v>
      </c>
      <c r="VND132" s="17">
        <f t="shared" si="1073"/>
        <v>0</v>
      </c>
      <c r="VNE132" s="17">
        <f t="shared" si="1073"/>
        <v>0</v>
      </c>
      <c r="VNF132" s="17">
        <f t="shared" si="1073"/>
        <v>0</v>
      </c>
      <c r="VNG132" s="17">
        <f t="shared" si="1073"/>
        <v>0</v>
      </c>
      <c r="VNH132" s="17">
        <f t="shared" si="1073"/>
        <v>0</v>
      </c>
      <c r="VNI132" s="17">
        <f t="shared" si="1073"/>
        <v>0</v>
      </c>
      <c r="VNJ132" s="17">
        <f t="shared" si="1073"/>
        <v>0</v>
      </c>
      <c r="VNK132" s="17">
        <f t="shared" si="1073"/>
        <v>0</v>
      </c>
      <c r="VNL132" s="17">
        <f t="shared" ref="VNL132:VPW132" si="1074">+VNL118*VNL$21/$C$41</f>
        <v>0</v>
      </c>
      <c r="VNM132" s="17">
        <f t="shared" si="1074"/>
        <v>0</v>
      </c>
      <c r="VNN132" s="17">
        <f t="shared" si="1074"/>
        <v>0</v>
      </c>
      <c r="VNO132" s="17">
        <f t="shared" si="1074"/>
        <v>0</v>
      </c>
      <c r="VNP132" s="17">
        <f t="shared" si="1074"/>
        <v>0</v>
      </c>
      <c r="VNQ132" s="17">
        <f t="shared" si="1074"/>
        <v>0</v>
      </c>
      <c r="VNR132" s="17">
        <f t="shared" si="1074"/>
        <v>0</v>
      </c>
      <c r="VNS132" s="17">
        <f t="shared" si="1074"/>
        <v>0</v>
      </c>
      <c r="VNT132" s="17">
        <f t="shared" si="1074"/>
        <v>0</v>
      </c>
      <c r="VNU132" s="17">
        <f t="shared" si="1074"/>
        <v>0</v>
      </c>
      <c r="VNV132" s="17">
        <f t="shared" si="1074"/>
        <v>0</v>
      </c>
      <c r="VNW132" s="17">
        <f t="shared" si="1074"/>
        <v>0</v>
      </c>
      <c r="VNX132" s="17">
        <f t="shared" si="1074"/>
        <v>0</v>
      </c>
      <c r="VNY132" s="17">
        <f t="shared" si="1074"/>
        <v>0</v>
      </c>
      <c r="VNZ132" s="17">
        <f t="shared" si="1074"/>
        <v>0</v>
      </c>
      <c r="VOA132" s="17">
        <f t="shared" si="1074"/>
        <v>0</v>
      </c>
      <c r="VOB132" s="17">
        <f t="shared" si="1074"/>
        <v>0</v>
      </c>
      <c r="VOC132" s="17">
        <f t="shared" si="1074"/>
        <v>0</v>
      </c>
      <c r="VOD132" s="17">
        <f t="shared" si="1074"/>
        <v>0</v>
      </c>
      <c r="VOE132" s="17">
        <f t="shared" si="1074"/>
        <v>0</v>
      </c>
      <c r="VOF132" s="17">
        <f t="shared" si="1074"/>
        <v>0</v>
      </c>
      <c r="VOG132" s="17">
        <f t="shared" si="1074"/>
        <v>0</v>
      </c>
      <c r="VOH132" s="17">
        <f t="shared" si="1074"/>
        <v>0</v>
      </c>
      <c r="VOI132" s="17">
        <f t="shared" si="1074"/>
        <v>0</v>
      </c>
      <c r="VOJ132" s="17">
        <f t="shared" si="1074"/>
        <v>0</v>
      </c>
      <c r="VOK132" s="17">
        <f t="shared" si="1074"/>
        <v>0</v>
      </c>
      <c r="VOL132" s="17">
        <f t="shared" si="1074"/>
        <v>0</v>
      </c>
      <c r="VOM132" s="17">
        <f t="shared" si="1074"/>
        <v>0</v>
      </c>
      <c r="VON132" s="17">
        <f t="shared" si="1074"/>
        <v>0</v>
      </c>
      <c r="VOO132" s="17">
        <f t="shared" si="1074"/>
        <v>0</v>
      </c>
      <c r="VOP132" s="17">
        <f t="shared" si="1074"/>
        <v>0</v>
      </c>
      <c r="VOQ132" s="17">
        <f t="shared" si="1074"/>
        <v>0</v>
      </c>
      <c r="VOR132" s="17">
        <f t="shared" si="1074"/>
        <v>0</v>
      </c>
      <c r="VOS132" s="17">
        <f t="shared" si="1074"/>
        <v>0</v>
      </c>
      <c r="VOT132" s="17">
        <f t="shared" si="1074"/>
        <v>0</v>
      </c>
      <c r="VOU132" s="17">
        <f t="shared" si="1074"/>
        <v>0</v>
      </c>
      <c r="VOV132" s="17">
        <f t="shared" si="1074"/>
        <v>0</v>
      </c>
      <c r="VOW132" s="17">
        <f t="shared" si="1074"/>
        <v>0</v>
      </c>
      <c r="VOX132" s="17">
        <f t="shared" si="1074"/>
        <v>0</v>
      </c>
      <c r="VOY132" s="17">
        <f t="shared" si="1074"/>
        <v>0</v>
      </c>
      <c r="VOZ132" s="17">
        <f t="shared" si="1074"/>
        <v>0</v>
      </c>
      <c r="VPA132" s="17">
        <f t="shared" si="1074"/>
        <v>0</v>
      </c>
      <c r="VPB132" s="17">
        <f t="shared" si="1074"/>
        <v>0</v>
      </c>
      <c r="VPC132" s="17">
        <f t="shared" si="1074"/>
        <v>0</v>
      </c>
      <c r="VPD132" s="17">
        <f t="shared" si="1074"/>
        <v>0</v>
      </c>
      <c r="VPE132" s="17">
        <f t="shared" si="1074"/>
        <v>0</v>
      </c>
      <c r="VPF132" s="17">
        <f t="shared" si="1074"/>
        <v>0</v>
      </c>
      <c r="VPG132" s="17">
        <f t="shared" si="1074"/>
        <v>0</v>
      </c>
      <c r="VPH132" s="17">
        <f t="shared" si="1074"/>
        <v>0</v>
      </c>
      <c r="VPI132" s="17">
        <f t="shared" si="1074"/>
        <v>0</v>
      </c>
      <c r="VPJ132" s="17">
        <f t="shared" si="1074"/>
        <v>0</v>
      </c>
      <c r="VPK132" s="17">
        <f t="shared" si="1074"/>
        <v>0</v>
      </c>
      <c r="VPL132" s="17">
        <f t="shared" si="1074"/>
        <v>0</v>
      </c>
      <c r="VPM132" s="17">
        <f t="shared" si="1074"/>
        <v>0</v>
      </c>
      <c r="VPN132" s="17">
        <f t="shared" si="1074"/>
        <v>0</v>
      </c>
      <c r="VPO132" s="17">
        <f t="shared" si="1074"/>
        <v>0</v>
      </c>
      <c r="VPP132" s="17">
        <f t="shared" si="1074"/>
        <v>0</v>
      </c>
      <c r="VPQ132" s="17">
        <f t="shared" si="1074"/>
        <v>0</v>
      </c>
      <c r="VPR132" s="17">
        <f t="shared" si="1074"/>
        <v>0</v>
      </c>
      <c r="VPS132" s="17">
        <f t="shared" si="1074"/>
        <v>0</v>
      </c>
      <c r="VPT132" s="17">
        <f t="shared" si="1074"/>
        <v>0</v>
      </c>
      <c r="VPU132" s="17">
        <f t="shared" si="1074"/>
        <v>0</v>
      </c>
      <c r="VPV132" s="17">
        <f t="shared" si="1074"/>
        <v>0</v>
      </c>
      <c r="VPW132" s="17">
        <f t="shared" si="1074"/>
        <v>0</v>
      </c>
      <c r="VPX132" s="17">
        <f t="shared" ref="VPX132:VSI132" si="1075">+VPX118*VPX$21/$C$41</f>
        <v>0</v>
      </c>
      <c r="VPY132" s="17">
        <f t="shared" si="1075"/>
        <v>0</v>
      </c>
      <c r="VPZ132" s="17">
        <f t="shared" si="1075"/>
        <v>0</v>
      </c>
      <c r="VQA132" s="17">
        <f t="shared" si="1075"/>
        <v>0</v>
      </c>
      <c r="VQB132" s="17">
        <f t="shared" si="1075"/>
        <v>0</v>
      </c>
      <c r="VQC132" s="17">
        <f t="shared" si="1075"/>
        <v>0</v>
      </c>
      <c r="VQD132" s="17">
        <f t="shared" si="1075"/>
        <v>0</v>
      </c>
      <c r="VQE132" s="17">
        <f t="shared" si="1075"/>
        <v>0</v>
      </c>
      <c r="VQF132" s="17">
        <f t="shared" si="1075"/>
        <v>0</v>
      </c>
      <c r="VQG132" s="17">
        <f t="shared" si="1075"/>
        <v>0</v>
      </c>
      <c r="VQH132" s="17">
        <f t="shared" si="1075"/>
        <v>0</v>
      </c>
      <c r="VQI132" s="17">
        <f t="shared" si="1075"/>
        <v>0</v>
      </c>
      <c r="VQJ132" s="17">
        <f t="shared" si="1075"/>
        <v>0</v>
      </c>
      <c r="VQK132" s="17">
        <f t="shared" si="1075"/>
        <v>0</v>
      </c>
      <c r="VQL132" s="17">
        <f t="shared" si="1075"/>
        <v>0</v>
      </c>
      <c r="VQM132" s="17">
        <f t="shared" si="1075"/>
        <v>0</v>
      </c>
      <c r="VQN132" s="17">
        <f t="shared" si="1075"/>
        <v>0</v>
      </c>
      <c r="VQO132" s="17">
        <f t="shared" si="1075"/>
        <v>0</v>
      </c>
      <c r="VQP132" s="17">
        <f t="shared" si="1075"/>
        <v>0</v>
      </c>
      <c r="VQQ132" s="17">
        <f t="shared" si="1075"/>
        <v>0</v>
      </c>
      <c r="VQR132" s="17">
        <f t="shared" si="1075"/>
        <v>0</v>
      </c>
      <c r="VQS132" s="17">
        <f t="shared" si="1075"/>
        <v>0</v>
      </c>
      <c r="VQT132" s="17">
        <f t="shared" si="1075"/>
        <v>0</v>
      </c>
      <c r="VQU132" s="17">
        <f t="shared" si="1075"/>
        <v>0</v>
      </c>
      <c r="VQV132" s="17">
        <f t="shared" si="1075"/>
        <v>0</v>
      </c>
      <c r="VQW132" s="17">
        <f t="shared" si="1075"/>
        <v>0</v>
      </c>
      <c r="VQX132" s="17">
        <f t="shared" si="1075"/>
        <v>0</v>
      </c>
      <c r="VQY132" s="17">
        <f t="shared" si="1075"/>
        <v>0</v>
      </c>
      <c r="VQZ132" s="17">
        <f t="shared" si="1075"/>
        <v>0</v>
      </c>
      <c r="VRA132" s="17">
        <f t="shared" si="1075"/>
        <v>0</v>
      </c>
      <c r="VRB132" s="17">
        <f t="shared" si="1075"/>
        <v>0</v>
      </c>
      <c r="VRC132" s="17">
        <f t="shared" si="1075"/>
        <v>0</v>
      </c>
      <c r="VRD132" s="17">
        <f t="shared" si="1075"/>
        <v>0</v>
      </c>
      <c r="VRE132" s="17">
        <f t="shared" si="1075"/>
        <v>0</v>
      </c>
      <c r="VRF132" s="17">
        <f t="shared" si="1075"/>
        <v>0</v>
      </c>
      <c r="VRG132" s="17">
        <f t="shared" si="1075"/>
        <v>0</v>
      </c>
      <c r="VRH132" s="17">
        <f t="shared" si="1075"/>
        <v>0</v>
      </c>
      <c r="VRI132" s="17">
        <f t="shared" si="1075"/>
        <v>0</v>
      </c>
      <c r="VRJ132" s="17">
        <f t="shared" si="1075"/>
        <v>0</v>
      </c>
      <c r="VRK132" s="17">
        <f t="shared" si="1075"/>
        <v>0</v>
      </c>
      <c r="VRL132" s="17">
        <f t="shared" si="1075"/>
        <v>0</v>
      </c>
      <c r="VRM132" s="17">
        <f t="shared" si="1075"/>
        <v>0</v>
      </c>
      <c r="VRN132" s="17">
        <f t="shared" si="1075"/>
        <v>0</v>
      </c>
      <c r="VRO132" s="17">
        <f t="shared" si="1075"/>
        <v>0</v>
      </c>
      <c r="VRP132" s="17">
        <f t="shared" si="1075"/>
        <v>0</v>
      </c>
      <c r="VRQ132" s="17">
        <f t="shared" si="1075"/>
        <v>0</v>
      </c>
      <c r="VRR132" s="17">
        <f t="shared" si="1075"/>
        <v>0</v>
      </c>
      <c r="VRS132" s="17">
        <f t="shared" si="1075"/>
        <v>0</v>
      </c>
      <c r="VRT132" s="17">
        <f t="shared" si="1075"/>
        <v>0</v>
      </c>
      <c r="VRU132" s="17">
        <f t="shared" si="1075"/>
        <v>0</v>
      </c>
      <c r="VRV132" s="17">
        <f t="shared" si="1075"/>
        <v>0</v>
      </c>
      <c r="VRW132" s="17">
        <f t="shared" si="1075"/>
        <v>0</v>
      </c>
      <c r="VRX132" s="17">
        <f t="shared" si="1075"/>
        <v>0</v>
      </c>
      <c r="VRY132" s="17">
        <f t="shared" si="1075"/>
        <v>0</v>
      </c>
      <c r="VRZ132" s="17">
        <f t="shared" si="1075"/>
        <v>0</v>
      </c>
      <c r="VSA132" s="17">
        <f t="shared" si="1075"/>
        <v>0</v>
      </c>
      <c r="VSB132" s="17">
        <f t="shared" si="1075"/>
        <v>0</v>
      </c>
      <c r="VSC132" s="17">
        <f t="shared" si="1075"/>
        <v>0</v>
      </c>
      <c r="VSD132" s="17">
        <f t="shared" si="1075"/>
        <v>0</v>
      </c>
      <c r="VSE132" s="17">
        <f t="shared" si="1075"/>
        <v>0</v>
      </c>
      <c r="VSF132" s="17">
        <f t="shared" si="1075"/>
        <v>0</v>
      </c>
      <c r="VSG132" s="17">
        <f t="shared" si="1075"/>
        <v>0</v>
      </c>
      <c r="VSH132" s="17">
        <f t="shared" si="1075"/>
        <v>0</v>
      </c>
      <c r="VSI132" s="17">
        <f t="shared" si="1075"/>
        <v>0</v>
      </c>
      <c r="VSJ132" s="17">
        <f t="shared" ref="VSJ132:VUU132" si="1076">+VSJ118*VSJ$21/$C$41</f>
        <v>0</v>
      </c>
      <c r="VSK132" s="17">
        <f t="shared" si="1076"/>
        <v>0</v>
      </c>
      <c r="VSL132" s="17">
        <f t="shared" si="1076"/>
        <v>0</v>
      </c>
      <c r="VSM132" s="17">
        <f t="shared" si="1076"/>
        <v>0</v>
      </c>
      <c r="VSN132" s="17">
        <f t="shared" si="1076"/>
        <v>0</v>
      </c>
      <c r="VSO132" s="17">
        <f t="shared" si="1076"/>
        <v>0</v>
      </c>
      <c r="VSP132" s="17">
        <f t="shared" si="1076"/>
        <v>0</v>
      </c>
      <c r="VSQ132" s="17">
        <f t="shared" si="1076"/>
        <v>0</v>
      </c>
      <c r="VSR132" s="17">
        <f t="shared" si="1076"/>
        <v>0</v>
      </c>
      <c r="VSS132" s="17">
        <f t="shared" si="1076"/>
        <v>0</v>
      </c>
      <c r="VST132" s="17">
        <f t="shared" si="1076"/>
        <v>0</v>
      </c>
      <c r="VSU132" s="17">
        <f t="shared" si="1076"/>
        <v>0</v>
      </c>
      <c r="VSV132" s="17">
        <f t="shared" si="1076"/>
        <v>0</v>
      </c>
      <c r="VSW132" s="17">
        <f t="shared" si="1076"/>
        <v>0</v>
      </c>
      <c r="VSX132" s="17">
        <f t="shared" si="1076"/>
        <v>0</v>
      </c>
      <c r="VSY132" s="17">
        <f t="shared" si="1076"/>
        <v>0</v>
      </c>
      <c r="VSZ132" s="17">
        <f t="shared" si="1076"/>
        <v>0</v>
      </c>
      <c r="VTA132" s="17">
        <f t="shared" si="1076"/>
        <v>0</v>
      </c>
      <c r="VTB132" s="17">
        <f t="shared" si="1076"/>
        <v>0</v>
      </c>
      <c r="VTC132" s="17">
        <f t="shared" si="1076"/>
        <v>0</v>
      </c>
      <c r="VTD132" s="17">
        <f t="shared" si="1076"/>
        <v>0</v>
      </c>
      <c r="VTE132" s="17">
        <f t="shared" si="1076"/>
        <v>0</v>
      </c>
      <c r="VTF132" s="17">
        <f t="shared" si="1076"/>
        <v>0</v>
      </c>
      <c r="VTG132" s="17">
        <f t="shared" si="1076"/>
        <v>0</v>
      </c>
      <c r="VTH132" s="17">
        <f t="shared" si="1076"/>
        <v>0</v>
      </c>
      <c r="VTI132" s="17">
        <f t="shared" si="1076"/>
        <v>0</v>
      </c>
      <c r="VTJ132" s="17">
        <f t="shared" si="1076"/>
        <v>0</v>
      </c>
      <c r="VTK132" s="17">
        <f t="shared" si="1076"/>
        <v>0</v>
      </c>
      <c r="VTL132" s="17">
        <f t="shared" si="1076"/>
        <v>0</v>
      </c>
      <c r="VTM132" s="17">
        <f t="shared" si="1076"/>
        <v>0</v>
      </c>
      <c r="VTN132" s="17">
        <f t="shared" si="1076"/>
        <v>0</v>
      </c>
      <c r="VTO132" s="17">
        <f t="shared" si="1076"/>
        <v>0</v>
      </c>
      <c r="VTP132" s="17">
        <f t="shared" si="1076"/>
        <v>0</v>
      </c>
      <c r="VTQ132" s="17">
        <f t="shared" si="1076"/>
        <v>0</v>
      </c>
      <c r="VTR132" s="17">
        <f t="shared" si="1076"/>
        <v>0</v>
      </c>
      <c r="VTS132" s="17">
        <f t="shared" si="1076"/>
        <v>0</v>
      </c>
      <c r="VTT132" s="17">
        <f t="shared" si="1076"/>
        <v>0</v>
      </c>
      <c r="VTU132" s="17">
        <f t="shared" si="1076"/>
        <v>0</v>
      </c>
      <c r="VTV132" s="17">
        <f t="shared" si="1076"/>
        <v>0</v>
      </c>
      <c r="VTW132" s="17">
        <f t="shared" si="1076"/>
        <v>0</v>
      </c>
      <c r="VTX132" s="17">
        <f t="shared" si="1076"/>
        <v>0</v>
      </c>
      <c r="VTY132" s="17">
        <f t="shared" si="1076"/>
        <v>0</v>
      </c>
      <c r="VTZ132" s="17">
        <f t="shared" si="1076"/>
        <v>0</v>
      </c>
      <c r="VUA132" s="17">
        <f t="shared" si="1076"/>
        <v>0</v>
      </c>
      <c r="VUB132" s="17">
        <f t="shared" si="1076"/>
        <v>0</v>
      </c>
      <c r="VUC132" s="17">
        <f t="shared" si="1076"/>
        <v>0</v>
      </c>
      <c r="VUD132" s="17">
        <f t="shared" si="1076"/>
        <v>0</v>
      </c>
      <c r="VUE132" s="17">
        <f t="shared" si="1076"/>
        <v>0</v>
      </c>
      <c r="VUF132" s="17">
        <f t="shared" si="1076"/>
        <v>0</v>
      </c>
      <c r="VUG132" s="17">
        <f t="shared" si="1076"/>
        <v>0</v>
      </c>
      <c r="VUH132" s="17">
        <f t="shared" si="1076"/>
        <v>0</v>
      </c>
      <c r="VUI132" s="17">
        <f t="shared" si="1076"/>
        <v>0</v>
      </c>
      <c r="VUJ132" s="17">
        <f t="shared" si="1076"/>
        <v>0</v>
      </c>
      <c r="VUK132" s="17">
        <f t="shared" si="1076"/>
        <v>0</v>
      </c>
      <c r="VUL132" s="17">
        <f t="shared" si="1076"/>
        <v>0</v>
      </c>
      <c r="VUM132" s="17">
        <f t="shared" si="1076"/>
        <v>0</v>
      </c>
      <c r="VUN132" s="17">
        <f t="shared" si="1076"/>
        <v>0</v>
      </c>
      <c r="VUO132" s="17">
        <f t="shared" si="1076"/>
        <v>0</v>
      </c>
      <c r="VUP132" s="17">
        <f t="shared" si="1076"/>
        <v>0</v>
      </c>
      <c r="VUQ132" s="17">
        <f t="shared" si="1076"/>
        <v>0</v>
      </c>
      <c r="VUR132" s="17">
        <f t="shared" si="1076"/>
        <v>0</v>
      </c>
      <c r="VUS132" s="17">
        <f t="shared" si="1076"/>
        <v>0</v>
      </c>
      <c r="VUT132" s="17">
        <f t="shared" si="1076"/>
        <v>0</v>
      </c>
      <c r="VUU132" s="17">
        <f t="shared" si="1076"/>
        <v>0</v>
      </c>
      <c r="VUV132" s="17">
        <f t="shared" ref="VUV132:VXG132" si="1077">+VUV118*VUV$21/$C$41</f>
        <v>0</v>
      </c>
      <c r="VUW132" s="17">
        <f t="shared" si="1077"/>
        <v>0</v>
      </c>
      <c r="VUX132" s="17">
        <f t="shared" si="1077"/>
        <v>0</v>
      </c>
      <c r="VUY132" s="17">
        <f t="shared" si="1077"/>
        <v>0</v>
      </c>
      <c r="VUZ132" s="17">
        <f t="shared" si="1077"/>
        <v>0</v>
      </c>
      <c r="VVA132" s="17">
        <f t="shared" si="1077"/>
        <v>0</v>
      </c>
      <c r="VVB132" s="17">
        <f t="shared" si="1077"/>
        <v>0</v>
      </c>
      <c r="VVC132" s="17">
        <f t="shared" si="1077"/>
        <v>0</v>
      </c>
      <c r="VVD132" s="17">
        <f t="shared" si="1077"/>
        <v>0</v>
      </c>
      <c r="VVE132" s="17">
        <f t="shared" si="1077"/>
        <v>0</v>
      </c>
      <c r="VVF132" s="17">
        <f t="shared" si="1077"/>
        <v>0</v>
      </c>
      <c r="VVG132" s="17">
        <f t="shared" si="1077"/>
        <v>0</v>
      </c>
      <c r="VVH132" s="17">
        <f t="shared" si="1077"/>
        <v>0</v>
      </c>
      <c r="VVI132" s="17">
        <f t="shared" si="1077"/>
        <v>0</v>
      </c>
      <c r="VVJ132" s="17">
        <f t="shared" si="1077"/>
        <v>0</v>
      </c>
      <c r="VVK132" s="17">
        <f t="shared" si="1077"/>
        <v>0</v>
      </c>
      <c r="VVL132" s="17">
        <f t="shared" si="1077"/>
        <v>0</v>
      </c>
      <c r="VVM132" s="17">
        <f t="shared" si="1077"/>
        <v>0</v>
      </c>
      <c r="VVN132" s="17">
        <f t="shared" si="1077"/>
        <v>0</v>
      </c>
      <c r="VVO132" s="17">
        <f t="shared" si="1077"/>
        <v>0</v>
      </c>
      <c r="VVP132" s="17">
        <f t="shared" si="1077"/>
        <v>0</v>
      </c>
      <c r="VVQ132" s="17">
        <f t="shared" si="1077"/>
        <v>0</v>
      </c>
      <c r="VVR132" s="17">
        <f t="shared" si="1077"/>
        <v>0</v>
      </c>
      <c r="VVS132" s="17">
        <f t="shared" si="1077"/>
        <v>0</v>
      </c>
      <c r="VVT132" s="17">
        <f t="shared" si="1077"/>
        <v>0</v>
      </c>
      <c r="VVU132" s="17">
        <f t="shared" si="1077"/>
        <v>0</v>
      </c>
      <c r="VVV132" s="17">
        <f t="shared" si="1077"/>
        <v>0</v>
      </c>
      <c r="VVW132" s="17">
        <f t="shared" si="1077"/>
        <v>0</v>
      </c>
      <c r="VVX132" s="17">
        <f t="shared" si="1077"/>
        <v>0</v>
      </c>
      <c r="VVY132" s="17">
        <f t="shared" si="1077"/>
        <v>0</v>
      </c>
      <c r="VVZ132" s="17">
        <f t="shared" si="1077"/>
        <v>0</v>
      </c>
      <c r="VWA132" s="17">
        <f t="shared" si="1077"/>
        <v>0</v>
      </c>
      <c r="VWB132" s="17">
        <f t="shared" si="1077"/>
        <v>0</v>
      </c>
      <c r="VWC132" s="17">
        <f t="shared" si="1077"/>
        <v>0</v>
      </c>
      <c r="VWD132" s="17">
        <f t="shared" si="1077"/>
        <v>0</v>
      </c>
      <c r="VWE132" s="17">
        <f t="shared" si="1077"/>
        <v>0</v>
      </c>
      <c r="VWF132" s="17">
        <f t="shared" si="1077"/>
        <v>0</v>
      </c>
      <c r="VWG132" s="17">
        <f t="shared" si="1077"/>
        <v>0</v>
      </c>
      <c r="VWH132" s="17">
        <f t="shared" si="1077"/>
        <v>0</v>
      </c>
      <c r="VWI132" s="17">
        <f t="shared" si="1077"/>
        <v>0</v>
      </c>
      <c r="VWJ132" s="17">
        <f t="shared" si="1077"/>
        <v>0</v>
      </c>
      <c r="VWK132" s="17">
        <f t="shared" si="1077"/>
        <v>0</v>
      </c>
      <c r="VWL132" s="17">
        <f t="shared" si="1077"/>
        <v>0</v>
      </c>
      <c r="VWM132" s="17">
        <f t="shared" si="1077"/>
        <v>0</v>
      </c>
      <c r="VWN132" s="17">
        <f t="shared" si="1077"/>
        <v>0</v>
      </c>
      <c r="VWO132" s="17">
        <f t="shared" si="1077"/>
        <v>0</v>
      </c>
      <c r="VWP132" s="17">
        <f t="shared" si="1077"/>
        <v>0</v>
      </c>
      <c r="VWQ132" s="17">
        <f t="shared" si="1077"/>
        <v>0</v>
      </c>
      <c r="VWR132" s="17">
        <f t="shared" si="1077"/>
        <v>0</v>
      </c>
      <c r="VWS132" s="17">
        <f t="shared" si="1077"/>
        <v>0</v>
      </c>
      <c r="VWT132" s="17">
        <f t="shared" si="1077"/>
        <v>0</v>
      </c>
      <c r="VWU132" s="17">
        <f t="shared" si="1077"/>
        <v>0</v>
      </c>
      <c r="VWV132" s="17">
        <f t="shared" si="1077"/>
        <v>0</v>
      </c>
      <c r="VWW132" s="17">
        <f t="shared" si="1077"/>
        <v>0</v>
      </c>
      <c r="VWX132" s="17">
        <f t="shared" si="1077"/>
        <v>0</v>
      </c>
      <c r="VWY132" s="17">
        <f t="shared" si="1077"/>
        <v>0</v>
      </c>
      <c r="VWZ132" s="17">
        <f t="shared" si="1077"/>
        <v>0</v>
      </c>
      <c r="VXA132" s="17">
        <f t="shared" si="1077"/>
        <v>0</v>
      </c>
      <c r="VXB132" s="17">
        <f t="shared" si="1077"/>
        <v>0</v>
      </c>
      <c r="VXC132" s="17">
        <f t="shared" si="1077"/>
        <v>0</v>
      </c>
      <c r="VXD132" s="17">
        <f t="shared" si="1077"/>
        <v>0</v>
      </c>
      <c r="VXE132" s="17">
        <f t="shared" si="1077"/>
        <v>0</v>
      </c>
      <c r="VXF132" s="17">
        <f t="shared" si="1077"/>
        <v>0</v>
      </c>
      <c r="VXG132" s="17">
        <f t="shared" si="1077"/>
        <v>0</v>
      </c>
      <c r="VXH132" s="17">
        <f t="shared" ref="VXH132:VZS132" si="1078">+VXH118*VXH$21/$C$41</f>
        <v>0</v>
      </c>
      <c r="VXI132" s="17">
        <f t="shared" si="1078"/>
        <v>0</v>
      </c>
      <c r="VXJ132" s="17">
        <f t="shared" si="1078"/>
        <v>0</v>
      </c>
      <c r="VXK132" s="17">
        <f t="shared" si="1078"/>
        <v>0</v>
      </c>
      <c r="VXL132" s="17">
        <f t="shared" si="1078"/>
        <v>0</v>
      </c>
      <c r="VXM132" s="17">
        <f t="shared" si="1078"/>
        <v>0</v>
      </c>
      <c r="VXN132" s="17">
        <f t="shared" si="1078"/>
        <v>0</v>
      </c>
      <c r="VXO132" s="17">
        <f t="shared" si="1078"/>
        <v>0</v>
      </c>
      <c r="VXP132" s="17">
        <f t="shared" si="1078"/>
        <v>0</v>
      </c>
      <c r="VXQ132" s="17">
        <f t="shared" si="1078"/>
        <v>0</v>
      </c>
      <c r="VXR132" s="17">
        <f t="shared" si="1078"/>
        <v>0</v>
      </c>
      <c r="VXS132" s="17">
        <f t="shared" si="1078"/>
        <v>0</v>
      </c>
      <c r="VXT132" s="17">
        <f t="shared" si="1078"/>
        <v>0</v>
      </c>
      <c r="VXU132" s="17">
        <f t="shared" si="1078"/>
        <v>0</v>
      </c>
      <c r="VXV132" s="17">
        <f t="shared" si="1078"/>
        <v>0</v>
      </c>
      <c r="VXW132" s="17">
        <f t="shared" si="1078"/>
        <v>0</v>
      </c>
      <c r="VXX132" s="17">
        <f t="shared" si="1078"/>
        <v>0</v>
      </c>
      <c r="VXY132" s="17">
        <f t="shared" si="1078"/>
        <v>0</v>
      </c>
      <c r="VXZ132" s="17">
        <f t="shared" si="1078"/>
        <v>0</v>
      </c>
      <c r="VYA132" s="17">
        <f t="shared" si="1078"/>
        <v>0</v>
      </c>
      <c r="VYB132" s="17">
        <f t="shared" si="1078"/>
        <v>0</v>
      </c>
      <c r="VYC132" s="17">
        <f t="shared" si="1078"/>
        <v>0</v>
      </c>
      <c r="VYD132" s="17">
        <f t="shared" si="1078"/>
        <v>0</v>
      </c>
      <c r="VYE132" s="17">
        <f t="shared" si="1078"/>
        <v>0</v>
      </c>
      <c r="VYF132" s="17">
        <f t="shared" si="1078"/>
        <v>0</v>
      </c>
      <c r="VYG132" s="17">
        <f t="shared" si="1078"/>
        <v>0</v>
      </c>
      <c r="VYH132" s="17">
        <f t="shared" si="1078"/>
        <v>0</v>
      </c>
      <c r="VYI132" s="17">
        <f t="shared" si="1078"/>
        <v>0</v>
      </c>
      <c r="VYJ132" s="17">
        <f t="shared" si="1078"/>
        <v>0</v>
      </c>
      <c r="VYK132" s="17">
        <f t="shared" si="1078"/>
        <v>0</v>
      </c>
      <c r="VYL132" s="17">
        <f t="shared" si="1078"/>
        <v>0</v>
      </c>
      <c r="VYM132" s="17">
        <f t="shared" si="1078"/>
        <v>0</v>
      </c>
      <c r="VYN132" s="17">
        <f t="shared" si="1078"/>
        <v>0</v>
      </c>
      <c r="VYO132" s="17">
        <f t="shared" si="1078"/>
        <v>0</v>
      </c>
      <c r="VYP132" s="17">
        <f t="shared" si="1078"/>
        <v>0</v>
      </c>
      <c r="VYQ132" s="17">
        <f t="shared" si="1078"/>
        <v>0</v>
      </c>
      <c r="VYR132" s="17">
        <f t="shared" si="1078"/>
        <v>0</v>
      </c>
      <c r="VYS132" s="17">
        <f t="shared" si="1078"/>
        <v>0</v>
      </c>
      <c r="VYT132" s="17">
        <f t="shared" si="1078"/>
        <v>0</v>
      </c>
      <c r="VYU132" s="17">
        <f t="shared" si="1078"/>
        <v>0</v>
      </c>
      <c r="VYV132" s="17">
        <f t="shared" si="1078"/>
        <v>0</v>
      </c>
      <c r="VYW132" s="17">
        <f t="shared" si="1078"/>
        <v>0</v>
      </c>
      <c r="VYX132" s="17">
        <f t="shared" si="1078"/>
        <v>0</v>
      </c>
      <c r="VYY132" s="17">
        <f t="shared" si="1078"/>
        <v>0</v>
      </c>
      <c r="VYZ132" s="17">
        <f t="shared" si="1078"/>
        <v>0</v>
      </c>
      <c r="VZA132" s="17">
        <f t="shared" si="1078"/>
        <v>0</v>
      </c>
      <c r="VZB132" s="17">
        <f t="shared" si="1078"/>
        <v>0</v>
      </c>
      <c r="VZC132" s="17">
        <f t="shared" si="1078"/>
        <v>0</v>
      </c>
      <c r="VZD132" s="17">
        <f t="shared" si="1078"/>
        <v>0</v>
      </c>
      <c r="VZE132" s="17">
        <f t="shared" si="1078"/>
        <v>0</v>
      </c>
      <c r="VZF132" s="17">
        <f t="shared" si="1078"/>
        <v>0</v>
      </c>
      <c r="VZG132" s="17">
        <f t="shared" si="1078"/>
        <v>0</v>
      </c>
      <c r="VZH132" s="17">
        <f t="shared" si="1078"/>
        <v>0</v>
      </c>
      <c r="VZI132" s="17">
        <f t="shared" si="1078"/>
        <v>0</v>
      </c>
      <c r="VZJ132" s="17">
        <f t="shared" si="1078"/>
        <v>0</v>
      </c>
      <c r="VZK132" s="17">
        <f t="shared" si="1078"/>
        <v>0</v>
      </c>
      <c r="VZL132" s="17">
        <f t="shared" si="1078"/>
        <v>0</v>
      </c>
      <c r="VZM132" s="17">
        <f t="shared" si="1078"/>
        <v>0</v>
      </c>
      <c r="VZN132" s="17">
        <f t="shared" si="1078"/>
        <v>0</v>
      </c>
      <c r="VZO132" s="17">
        <f t="shared" si="1078"/>
        <v>0</v>
      </c>
      <c r="VZP132" s="17">
        <f t="shared" si="1078"/>
        <v>0</v>
      </c>
      <c r="VZQ132" s="17">
        <f t="shared" si="1078"/>
        <v>0</v>
      </c>
      <c r="VZR132" s="17">
        <f t="shared" si="1078"/>
        <v>0</v>
      </c>
      <c r="VZS132" s="17">
        <f t="shared" si="1078"/>
        <v>0</v>
      </c>
      <c r="VZT132" s="17">
        <f t="shared" ref="VZT132:WCE132" si="1079">+VZT118*VZT$21/$C$41</f>
        <v>0</v>
      </c>
      <c r="VZU132" s="17">
        <f t="shared" si="1079"/>
        <v>0</v>
      </c>
      <c r="VZV132" s="17">
        <f t="shared" si="1079"/>
        <v>0</v>
      </c>
      <c r="VZW132" s="17">
        <f t="shared" si="1079"/>
        <v>0</v>
      </c>
      <c r="VZX132" s="17">
        <f t="shared" si="1079"/>
        <v>0</v>
      </c>
      <c r="VZY132" s="17">
        <f t="shared" si="1079"/>
        <v>0</v>
      </c>
      <c r="VZZ132" s="17">
        <f t="shared" si="1079"/>
        <v>0</v>
      </c>
      <c r="WAA132" s="17">
        <f t="shared" si="1079"/>
        <v>0</v>
      </c>
      <c r="WAB132" s="17">
        <f t="shared" si="1079"/>
        <v>0</v>
      </c>
      <c r="WAC132" s="17">
        <f t="shared" si="1079"/>
        <v>0</v>
      </c>
      <c r="WAD132" s="17">
        <f t="shared" si="1079"/>
        <v>0</v>
      </c>
      <c r="WAE132" s="17">
        <f t="shared" si="1079"/>
        <v>0</v>
      </c>
      <c r="WAF132" s="17">
        <f t="shared" si="1079"/>
        <v>0</v>
      </c>
      <c r="WAG132" s="17">
        <f t="shared" si="1079"/>
        <v>0</v>
      </c>
      <c r="WAH132" s="17">
        <f t="shared" si="1079"/>
        <v>0</v>
      </c>
      <c r="WAI132" s="17">
        <f t="shared" si="1079"/>
        <v>0</v>
      </c>
      <c r="WAJ132" s="17">
        <f t="shared" si="1079"/>
        <v>0</v>
      </c>
      <c r="WAK132" s="17">
        <f t="shared" si="1079"/>
        <v>0</v>
      </c>
      <c r="WAL132" s="17">
        <f t="shared" si="1079"/>
        <v>0</v>
      </c>
      <c r="WAM132" s="17">
        <f t="shared" si="1079"/>
        <v>0</v>
      </c>
      <c r="WAN132" s="17">
        <f t="shared" si="1079"/>
        <v>0</v>
      </c>
      <c r="WAO132" s="17">
        <f t="shared" si="1079"/>
        <v>0</v>
      </c>
      <c r="WAP132" s="17">
        <f t="shared" si="1079"/>
        <v>0</v>
      </c>
      <c r="WAQ132" s="17">
        <f t="shared" si="1079"/>
        <v>0</v>
      </c>
      <c r="WAR132" s="17">
        <f t="shared" si="1079"/>
        <v>0</v>
      </c>
      <c r="WAS132" s="17">
        <f t="shared" si="1079"/>
        <v>0</v>
      </c>
      <c r="WAT132" s="17">
        <f t="shared" si="1079"/>
        <v>0</v>
      </c>
      <c r="WAU132" s="17">
        <f t="shared" si="1079"/>
        <v>0</v>
      </c>
      <c r="WAV132" s="17">
        <f t="shared" si="1079"/>
        <v>0</v>
      </c>
      <c r="WAW132" s="17">
        <f t="shared" si="1079"/>
        <v>0</v>
      </c>
      <c r="WAX132" s="17">
        <f t="shared" si="1079"/>
        <v>0</v>
      </c>
      <c r="WAY132" s="17">
        <f t="shared" si="1079"/>
        <v>0</v>
      </c>
      <c r="WAZ132" s="17">
        <f t="shared" si="1079"/>
        <v>0</v>
      </c>
      <c r="WBA132" s="17">
        <f t="shared" si="1079"/>
        <v>0</v>
      </c>
      <c r="WBB132" s="17">
        <f t="shared" si="1079"/>
        <v>0</v>
      </c>
      <c r="WBC132" s="17">
        <f t="shared" si="1079"/>
        <v>0</v>
      </c>
      <c r="WBD132" s="17">
        <f t="shared" si="1079"/>
        <v>0</v>
      </c>
      <c r="WBE132" s="17">
        <f t="shared" si="1079"/>
        <v>0</v>
      </c>
      <c r="WBF132" s="17">
        <f t="shared" si="1079"/>
        <v>0</v>
      </c>
      <c r="WBG132" s="17">
        <f t="shared" si="1079"/>
        <v>0</v>
      </c>
      <c r="WBH132" s="17">
        <f t="shared" si="1079"/>
        <v>0</v>
      </c>
      <c r="WBI132" s="17">
        <f t="shared" si="1079"/>
        <v>0</v>
      </c>
      <c r="WBJ132" s="17">
        <f t="shared" si="1079"/>
        <v>0</v>
      </c>
      <c r="WBK132" s="17">
        <f t="shared" si="1079"/>
        <v>0</v>
      </c>
      <c r="WBL132" s="17">
        <f t="shared" si="1079"/>
        <v>0</v>
      </c>
      <c r="WBM132" s="17">
        <f t="shared" si="1079"/>
        <v>0</v>
      </c>
      <c r="WBN132" s="17">
        <f t="shared" si="1079"/>
        <v>0</v>
      </c>
      <c r="WBO132" s="17">
        <f t="shared" si="1079"/>
        <v>0</v>
      </c>
      <c r="WBP132" s="17">
        <f t="shared" si="1079"/>
        <v>0</v>
      </c>
      <c r="WBQ132" s="17">
        <f t="shared" si="1079"/>
        <v>0</v>
      </c>
      <c r="WBR132" s="17">
        <f t="shared" si="1079"/>
        <v>0</v>
      </c>
      <c r="WBS132" s="17">
        <f t="shared" si="1079"/>
        <v>0</v>
      </c>
      <c r="WBT132" s="17">
        <f t="shared" si="1079"/>
        <v>0</v>
      </c>
      <c r="WBU132" s="17">
        <f t="shared" si="1079"/>
        <v>0</v>
      </c>
      <c r="WBV132" s="17">
        <f t="shared" si="1079"/>
        <v>0</v>
      </c>
      <c r="WBW132" s="17">
        <f t="shared" si="1079"/>
        <v>0</v>
      </c>
      <c r="WBX132" s="17">
        <f t="shared" si="1079"/>
        <v>0</v>
      </c>
      <c r="WBY132" s="17">
        <f t="shared" si="1079"/>
        <v>0</v>
      </c>
      <c r="WBZ132" s="17">
        <f t="shared" si="1079"/>
        <v>0</v>
      </c>
      <c r="WCA132" s="17">
        <f t="shared" si="1079"/>
        <v>0</v>
      </c>
      <c r="WCB132" s="17">
        <f t="shared" si="1079"/>
        <v>0</v>
      </c>
      <c r="WCC132" s="17">
        <f t="shared" si="1079"/>
        <v>0</v>
      </c>
      <c r="WCD132" s="17">
        <f t="shared" si="1079"/>
        <v>0</v>
      </c>
      <c r="WCE132" s="17">
        <f t="shared" si="1079"/>
        <v>0</v>
      </c>
      <c r="WCF132" s="17">
        <f t="shared" ref="WCF132:WEQ132" si="1080">+WCF118*WCF$21/$C$41</f>
        <v>0</v>
      </c>
      <c r="WCG132" s="17">
        <f t="shared" si="1080"/>
        <v>0</v>
      </c>
      <c r="WCH132" s="17">
        <f t="shared" si="1080"/>
        <v>0</v>
      </c>
      <c r="WCI132" s="17">
        <f t="shared" si="1080"/>
        <v>0</v>
      </c>
      <c r="WCJ132" s="17">
        <f t="shared" si="1080"/>
        <v>0</v>
      </c>
      <c r="WCK132" s="17">
        <f t="shared" si="1080"/>
        <v>0</v>
      </c>
      <c r="WCL132" s="17">
        <f t="shared" si="1080"/>
        <v>0</v>
      </c>
      <c r="WCM132" s="17">
        <f t="shared" si="1080"/>
        <v>0</v>
      </c>
      <c r="WCN132" s="17">
        <f t="shared" si="1080"/>
        <v>0</v>
      </c>
      <c r="WCO132" s="17">
        <f t="shared" si="1080"/>
        <v>0</v>
      </c>
      <c r="WCP132" s="17">
        <f t="shared" si="1080"/>
        <v>0</v>
      </c>
      <c r="WCQ132" s="17">
        <f t="shared" si="1080"/>
        <v>0</v>
      </c>
      <c r="WCR132" s="17">
        <f t="shared" si="1080"/>
        <v>0</v>
      </c>
      <c r="WCS132" s="17">
        <f t="shared" si="1080"/>
        <v>0</v>
      </c>
      <c r="WCT132" s="17">
        <f t="shared" si="1080"/>
        <v>0</v>
      </c>
      <c r="WCU132" s="17">
        <f t="shared" si="1080"/>
        <v>0</v>
      </c>
      <c r="WCV132" s="17">
        <f t="shared" si="1080"/>
        <v>0</v>
      </c>
      <c r="WCW132" s="17">
        <f t="shared" si="1080"/>
        <v>0</v>
      </c>
      <c r="WCX132" s="17">
        <f t="shared" si="1080"/>
        <v>0</v>
      </c>
      <c r="WCY132" s="17">
        <f t="shared" si="1080"/>
        <v>0</v>
      </c>
      <c r="WCZ132" s="17">
        <f t="shared" si="1080"/>
        <v>0</v>
      </c>
      <c r="WDA132" s="17">
        <f t="shared" si="1080"/>
        <v>0</v>
      </c>
      <c r="WDB132" s="17">
        <f t="shared" si="1080"/>
        <v>0</v>
      </c>
      <c r="WDC132" s="17">
        <f t="shared" si="1080"/>
        <v>0</v>
      </c>
      <c r="WDD132" s="17">
        <f t="shared" si="1080"/>
        <v>0</v>
      </c>
      <c r="WDE132" s="17">
        <f t="shared" si="1080"/>
        <v>0</v>
      </c>
      <c r="WDF132" s="17">
        <f t="shared" si="1080"/>
        <v>0</v>
      </c>
      <c r="WDG132" s="17">
        <f t="shared" si="1080"/>
        <v>0</v>
      </c>
      <c r="WDH132" s="17">
        <f t="shared" si="1080"/>
        <v>0</v>
      </c>
      <c r="WDI132" s="17">
        <f t="shared" si="1080"/>
        <v>0</v>
      </c>
      <c r="WDJ132" s="17">
        <f t="shared" si="1080"/>
        <v>0</v>
      </c>
      <c r="WDK132" s="17">
        <f t="shared" si="1080"/>
        <v>0</v>
      </c>
      <c r="WDL132" s="17">
        <f t="shared" si="1080"/>
        <v>0</v>
      </c>
      <c r="WDM132" s="17">
        <f t="shared" si="1080"/>
        <v>0</v>
      </c>
      <c r="WDN132" s="17">
        <f t="shared" si="1080"/>
        <v>0</v>
      </c>
      <c r="WDO132" s="17">
        <f t="shared" si="1080"/>
        <v>0</v>
      </c>
      <c r="WDP132" s="17">
        <f t="shared" si="1080"/>
        <v>0</v>
      </c>
      <c r="WDQ132" s="17">
        <f t="shared" si="1080"/>
        <v>0</v>
      </c>
      <c r="WDR132" s="17">
        <f t="shared" si="1080"/>
        <v>0</v>
      </c>
      <c r="WDS132" s="17">
        <f t="shared" si="1080"/>
        <v>0</v>
      </c>
      <c r="WDT132" s="17">
        <f t="shared" si="1080"/>
        <v>0</v>
      </c>
      <c r="WDU132" s="17">
        <f t="shared" si="1080"/>
        <v>0</v>
      </c>
      <c r="WDV132" s="17">
        <f t="shared" si="1080"/>
        <v>0</v>
      </c>
      <c r="WDW132" s="17">
        <f t="shared" si="1080"/>
        <v>0</v>
      </c>
      <c r="WDX132" s="17">
        <f t="shared" si="1080"/>
        <v>0</v>
      </c>
      <c r="WDY132" s="17">
        <f t="shared" si="1080"/>
        <v>0</v>
      </c>
      <c r="WDZ132" s="17">
        <f t="shared" si="1080"/>
        <v>0</v>
      </c>
      <c r="WEA132" s="17">
        <f t="shared" si="1080"/>
        <v>0</v>
      </c>
      <c r="WEB132" s="17">
        <f t="shared" si="1080"/>
        <v>0</v>
      </c>
      <c r="WEC132" s="17">
        <f t="shared" si="1080"/>
        <v>0</v>
      </c>
      <c r="WED132" s="17">
        <f t="shared" si="1080"/>
        <v>0</v>
      </c>
      <c r="WEE132" s="17">
        <f t="shared" si="1080"/>
        <v>0</v>
      </c>
      <c r="WEF132" s="17">
        <f t="shared" si="1080"/>
        <v>0</v>
      </c>
      <c r="WEG132" s="17">
        <f t="shared" si="1080"/>
        <v>0</v>
      </c>
      <c r="WEH132" s="17">
        <f t="shared" si="1080"/>
        <v>0</v>
      </c>
      <c r="WEI132" s="17">
        <f t="shared" si="1080"/>
        <v>0</v>
      </c>
      <c r="WEJ132" s="17">
        <f t="shared" si="1080"/>
        <v>0</v>
      </c>
      <c r="WEK132" s="17">
        <f t="shared" si="1080"/>
        <v>0</v>
      </c>
      <c r="WEL132" s="17">
        <f t="shared" si="1080"/>
        <v>0</v>
      </c>
      <c r="WEM132" s="17">
        <f t="shared" si="1080"/>
        <v>0</v>
      </c>
      <c r="WEN132" s="17">
        <f t="shared" si="1080"/>
        <v>0</v>
      </c>
      <c r="WEO132" s="17">
        <f t="shared" si="1080"/>
        <v>0</v>
      </c>
      <c r="WEP132" s="17">
        <f t="shared" si="1080"/>
        <v>0</v>
      </c>
      <c r="WEQ132" s="17">
        <f t="shared" si="1080"/>
        <v>0</v>
      </c>
      <c r="WER132" s="17">
        <f t="shared" ref="WER132:WHC132" si="1081">+WER118*WER$21/$C$41</f>
        <v>0</v>
      </c>
      <c r="WES132" s="17">
        <f t="shared" si="1081"/>
        <v>0</v>
      </c>
      <c r="WET132" s="17">
        <f t="shared" si="1081"/>
        <v>0</v>
      </c>
      <c r="WEU132" s="17">
        <f t="shared" si="1081"/>
        <v>0</v>
      </c>
      <c r="WEV132" s="17">
        <f t="shared" si="1081"/>
        <v>0</v>
      </c>
      <c r="WEW132" s="17">
        <f t="shared" si="1081"/>
        <v>0</v>
      </c>
      <c r="WEX132" s="17">
        <f t="shared" si="1081"/>
        <v>0</v>
      </c>
      <c r="WEY132" s="17">
        <f t="shared" si="1081"/>
        <v>0</v>
      </c>
      <c r="WEZ132" s="17">
        <f t="shared" si="1081"/>
        <v>0</v>
      </c>
      <c r="WFA132" s="17">
        <f t="shared" si="1081"/>
        <v>0</v>
      </c>
      <c r="WFB132" s="17">
        <f t="shared" si="1081"/>
        <v>0</v>
      </c>
      <c r="WFC132" s="17">
        <f t="shared" si="1081"/>
        <v>0</v>
      </c>
      <c r="WFD132" s="17">
        <f t="shared" si="1081"/>
        <v>0</v>
      </c>
      <c r="WFE132" s="17">
        <f t="shared" si="1081"/>
        <v>0</v>
      </c>
      <c r="WFF132" s="17">
        <f t="shared" si="1081"/>
        <v>0</v>
      </c>
      <c r="WFG132" s="17">
        <f t="shared" si="1081"/>
        <v>0</v>
      </c>
      <c r="WFH132" s="17">
        <f t="shared" si="1081"/>
        <v>0</v>
      </c>
      <c r="WFI132" s="17">
        <f t="shared" si="1081"/>
        <v>0</v>
      </c>
      <c r="WFJ132" s="17">
        <f t="shared" si="1081"/>
        <v>0</v>
      </c>
      <c r="WFK132" s="17">
        <f t="shared" si="1081"/>
        <v>0</v>
      </c>
      <c r="WFL132" s="17">
        <f t="shared" si="1081"/>
        <v>0</v>
      </c>
      <c r="WFM132" s="17">
        <f t="shared" si="1081"/>
        <v>0</v>
      </c>
      <c r="WFN132" s="17">
        <f t="shared" si="1081"/>
        <v>0</v>
      </c>
      <c r="WFO132" s="17">
        <f t="shared" si="1081"/>
        <v>0</v>
      </c>
      <c r="WFP132" s="17">
        <f t="shared" si="1081"/>
        <v>0</v>
      </c>
      <c r="WFQ132" s="17">
        <f t="shared" si="1081"/>
        <v>0</v>
      </c>
      <c r="WFR132" s="17">
        <f t="shared" si="1081"/>
        <v>0</v>
      </c>
      <c r="WFS132" s="17">
        <f t="shared" si="1081"/>
        <v>0</v>
      </c>
      <c r="WFT132" s="17">
        <f t="shared" si="1081"/>
        <v>0</v>
      </c>
      <c r="WFU132" s="17">
        <f t="shared" si="1081"/>
        <v>0</v>
      </c>
      <c r="WFV132" s="17">
        <f t="shared" si="1081"/>
        <v>0</v>
      </c>
      <c r="WFW132" s="17">
        <f t="shared" si="1081"/>
        <v>0</v>
      </c>
      <c r="WFX132" s="17">
        <f t="shared" si="1081"/>
        <v>0</v>
      </c>
      <c r="WFY132" s="17">
        <f t="shared" si="1081"/>
        <v>0</v>
      </c>
      <c r="WFZ132" s="17">
        <f t="shared" si="1081"/>
        <v>0</v>
      </c>
      <c r="WGA132" s="17">
        <f t="shared" si="1081"/>
        <v>0</v>
      </c>
      <c r="WGB132" s="17">
        <f t="shared" si="1081"/>
        <v>0</v>
      </c>
      <c r="WGC132" s="17">
        <f t="shared" si="1081"/>
        <v>0</v>
      </c>
      <c r="WGD132" s="17">
        <f t="shared" si="1081"/>
        <v>0</v>
      </c>
      <c r="WGE132" s="17">
        <f t="shared" si="1081"/>
        <v>0</v>
      </c>
      <c r="WGF132" s="17">
        <f t="shared" si="1081"/>
        <v>0</v>
      </c>
      <c r="WGG132" s="17">
        <f t="shared" si="1081"/>
        <v>0</v>
      </c>
      <c r="WGH132" s="17">
        <f t="shared" si="1081"/>
        <v>0</v>
      </c>
      <c r="WGI132" s="17">
        <f t="shared" si="1081"/>
        <v>0</v>
      </c>
      <c r="WGJ132" s="17">
        <f t="shared" si="1081"/>
        <v>0</v>
      </c>
      <c r="WGK132" s="17">
        <f t="shared" si="1081"/>
        <v>0</v>
      </c>
      <c r="WGL132" s="17">
        <f t="shared" si="1081"/>
        <v>0</v>
      </c>
      <c r="WGM132" s="17">
        <f t="shared" si="1081"/>
        <v>0</v>
      </c>
      <c r="WGN132" s="17">
        <f t="shared" si="1081"/>
        <v>0</v>
      </c>
      <c r="WGO132" s="17">
        <f t="shared" si="1081"/>
        <v>0</v>
      </c>
      <c r="WGP132" s="17">
        <f t="shared" si="1081"/>
        <v>0</v>
      </c>
      <c r="WGQ132" s="17">
        <f t="shared" si="1081"/>
        <v>0</v>
      </c>
      <c r="WGR132" s="17">
        <f t="shared" si="1081"/>
        <v>0</v>
      </c>
      <c r="WGS132" s="17">
        <f t="shared" si="1081"/>
        <v>0</v>
      </c>
      <c r="WGT132" s="17">
        <f t="shared" si="1081"/>
        <v>0</v>
      </c>
      <c r="WGU132" s="17">
        <f t="shared" si="1081"/>
        <v>0</v>
      </c>
      <c r="WGV132" s="17">
        <f t="shared" si="1081"/>
        <v>0</v>
      </c>
      <c r="WGW132" s="17">
        <f t="shared" si="1081"/>
        <v>0</v>
      </c>
      <c r="WGX132" s="17">
        <f t="shared" si="1081"/>
        <v>0</v>
      </c>
      <c r="WGY132" s="17">
        <f t="shared" si="1081"/>
        <v>0</v>
      </c>
      <c r="WGZ132" s="17">
        <f t="shared" si="1081"/>
        <v>0</v>
      </c>
      <c r="WHA132" s="17">
        <f t="shared" si="1081"/>
        <v>0</v>
      </c>
      <c r="WHB132" s="17">
        <f t="shared" si="1081"/>
        <v>0</v>
      </c>
      <c r="WHC132" s="17">
        <f t="shared" si="1081"/>
        <v>0</v>
      </c>
      <c r="WHD132" s="17">
        <f t="shared" ref="WHD132:WJO132" si="1082">+WHD118*WHD$21/$C$41</f>
        <v>0</v>
      </c>
      <c r="WHE132" s="17">
        <f t="shared" si="1082"/>
        <v>0</v>
      </c>
      <c r="WHF132" s="17">
        <f t="shared" si="1082"/>
        <v>0</v>
      </c>
      <c r="WHG132" s="17">
        <f t="shared" si="1082"/>
        <v>0</v>
      </c>
      <c r="WHH132" s="17">
        <f t="shared" si="1082"/>
        <v>0</v>
      </c>
      <c r="WHI132" s="17">
        <f t="shared" si="1082"/>
        <v>0</v>
      </c>
      <c r="WHJ132" s="17">
        <f t="shared" si="1082"/>
        <v>0</v>
      </c>
      <c r="WHK132" s="17">
        <f t="shared" si="1082"/>
        <v>0</v>
      </c>
      <c r="WHL132" s="17">
        <f t="shared" si="1082"/>
        <v>0</v>
      </c>
      <c r="WHM132" s="17">
        <f t="shared" si="1082"/>
        <v>0</v>
      </c>
      <c r="WHN132" s="17">
        <f t="shared" si="1082"/>
        <v>0</v>
      </c>
      <c r="WHO132" s="17">
        <f t="shared" si="1082"/>
        <v>0</v>
      </c>
      <c r="WHP132" s="17">
        <f t="shared" si="1082"/>
        <v>0</v>
      </c>
      <c r="WHQ132" s="17">
        <f t="shared" si="1082"/>
        <v>0</v>
      </c>
      <c r="WHR132" s="17">
        <f t="shared" si="1082"/>
        <v>0</v>
      </c>
      <c r="WHS132" s="17">
        <f t="shared" si="1082"/>
        <v>0</v>
      </c>
      <c r="WHT132" s="17">
        <f t="shared" si="1082"/>
        <v>0</v>
      </c>
      <c r="WHU132" s="17">
        <f t="shared" si="1082"/>
        <v>0</v>
      </c>
      <c r="WHV132" s="17">
        <f t="shared" si="1082"/>
        <v>0</v>
      </c>
      <c r="WHW132" s="17">
        <f t="shared" si="1082"/>
        <v>0</v>
      </c>
      <c r="WHX132" s="17">
        <f t="shared" si="1082"/>
        <v>0</v>
      </c>
      <c r="WHY132" s="17">
        <f t="shared" si="1082"/>
        <v>0</v>
      </c>
      <c r="WHZ132" s="17">
        <f t="shared" si="1082"/>
        <v>0</v>
      </c>
      <c r="WIA132" s="17">
        <f t="shared" si="1082"/>
        <v>0</v>
      </c>
      <c r="WIB132" s="17">
        <f t="shared" si="1082"/>
        <v>0</v>
      </c>
      <c r="WIC132" s="17">
        <f t="shared" si="1082"/>
        <v>0</v>
      </c>
      <c r="WID132" s="17">
        <f t="shared" si="1082"/>
        <v>0</v>
      </c>
      <c r="WIE132" s="17">
        <f t="shared" si="1082"/>
        <v>0</v>
      </c>
      <c r="WIF132" s="17">
        <f t="shared" si="1082"/>
        <v>0</v>
      </c>
      <c r="WIG132" s="17">
        <f t="shared" si="1082"/>
        <v>0</v>
      </c>
      <c r="WIH132" s="17">
        <f t="shared" si="1082"/>
        <v>0</v>
      </c>
      <c r="WII132" s="17">
        <f t="shared" si="1082"/>
        <v>0</v>
      </c>
      <c r="WIJ132" s="17">
        <f t="shared" si="1082"/>
        <v>0</v>
      </c>
      <c r="WIK132" s="17">
        <f t="shared" si="1082"/>
        <v>0</v>
      </c>
      <c r="WIL132" s="17">
        <f t="shared" si="1082"/>
        <v>0</v>
      </c>
      <c r="WIM132" s="17">
        <f t="shared" si="1082"/>
        <v>0</v>
      </c>
      <c r="WIN132" s="17">
        <f t="shared" si="1082"/>
        <v>0</v>
      </c>
      <c r="WIO132" s="17">
        <f t="shared" si="1082"/>
        <v>0</v>
      </c>
      <c r="WIP132" s="17">
        <f t="shared" si="1082"/>
        <v>0</v>
      </c>
      <c r="WIQ132" s="17">
        <f t="shared" si="1082"/>
        <v>0</v>
      </c>
      <c r="WIR132" s="17">
        <f t="shared" si="1082"/>
        <v>0</v>
      </c>
      <c r="WIS132" s="17">
        <f t="shared" si="1082"/>
        <v>0</v>
      </c>
      <c r="WIT132" s="17">
        <f t="shared" si="1082"/>
        <v>0</v>
      </c>
      <c r="WIU132" s="17">
        <f t="shared" si="1082"/>
        <v>0</v>
      </c>
      <c r="WIV132" s="17">
        <f t="shared" si="1082"/>
        <v>0</v>
      </c>
      <c r="WIW132" s="17">
        <f t="shared" si="1082"/>
        <v>0</v>
      </c>
      <c r="WIX132" s="17">
        <f t="shared" si="1082"/>
        <v>0</v>
      </c>
      <c r="WIY132" s="17">
        <f t="shared" si="1082"/>
        <v>0</v>
      </c>
      <c r="WIZ132" s="17">
        <f t="shared" si="1082"/>
        <v>0</v>
      </c>
      <c r="WJA132" s="17">
        <f t="shared" si="1082"/>
        <v>0</v>
      </c>
      <c r="WJB132" s="17">
        <f t="shared" si="1082"/>
        <v>0</v>
      </c>
      <c r="WJC132" s="17">
        <f t="shared" si="1082"/>
        <v>0</v>
      </c>
      <c r="WJD132" s="17">
        <f t="shared" si="1082"/>
        <v>0</v>
      </c>
      <c r="WJE132" s="17">
        <f t="shared" si="1082"/>
        <v>0</v>
      </c>
      <c r="WJF132" s="17">
        <f t="shared" si="1082"/>
        <v>0</v>
      </c>
      <c r="WJG132" s="17">
        <f t="shared" si="1082"/>
        <v>0</v>
      </c>
      <c r="WJH132" s="17">
        <f t="shared" si="1082"/>
        <v>0</v>
      </c>
      <c r="WJI132" s="17">
        <f t="shared" si="1082"/>
        <v>0</v>
      </c>
      <c r="WJJ132" s="17">
        <f t="shared" si="1082"/>
        <v>0</v>
      </c>
      <c r="WJK132" s="17">
        <f t="shared" si="1082"/>
        <v>0</v>
      </c>
      <c r="WJL132" s="17">
        <f t="shared" si="1082"/>
        <v>0</v>
      </c>
      <c r="WJM132" s="17">
        <f t="shared" si="1082"/>
        <v>0</v>
      </c>
      <c r="WJN132" s="17">
        <f t="shared" si="1082"/>
        <v>0</v>
      </c>
      <c r="WJO132" s="17">
        <f t="shared" si="1082"/>
        <v>0</v>
      </c>
      <c r="WJP132" s="17">
        <f t="shared" ref="WJP132:WMA132" si="1083">+WJP118*WJP$21/$C$41</f>
        <v>0</v>
      </c>
      <c r="WJQ132" s="17">
        <f t="shared" si="1083"/>
        <v>0</v>
      </c>
      <c r="WJR132" s="17">
        <f t="shared" si="1083"/>
        <v>0</v>
      </c>
      <c r="WJS132" s="17">
        <f t="shared" si="1083"/>
        <v>0</v>
      </c>
      <c r="WJT132" s="17">
        <f t="shared" si="1083"/>
        <v>0</v>
      </c>
      <c r="WJU132" s="17">
        <f t="shared" si="1083"/>
        <v>0</v>
      </c>
      <c r="WJV132" s="17">
        <f t="shared" si="1083"/>
        <v>0</v>
      </c>
      <c r="WJW132" s="17">
        <f t="shared" si="1083"/>
        <v>0</v>
      </c>
      <c r="WJX132" s="17">
        <f t="shared" si="1083"/>
        <v>0</v>
      </c>
      <c r="WJY132" s="17">
        <f t="shared" si="1083"/>
        <v>0</v>
      </c>
      <c r="WJZ132" s="17">
        <f t="shared" si="1083"/>
        <v>0</v>
      </c>
      <c r="WKA132" s="17">
        <f t="shared" si="1083"/>
        <v>0</v>
      </c>
      <c r="WKB132" s="17">
        <f t="shared" si="1083"/>
        <v>0</v>
      </c>
      <c r="WKC132" s="17">
        <f t="shared" si="1083"/>
        <v>0</v>
      </c>
      <c r="WKD132" s="17">
        <f t="shared" si="1083"/>
        <v>0</v>
      </c>
      <c r="WKE132" s="17">
        <f t="shared" si="1083"/>
        <v>0</v>
      </c>
      <c r="WKF132" s="17">
        <f t="shared" si="1083"/>
        <v>0</v>
      </c>
      <c r="WKG132" s="17">
        <f t="shared" si="1083"/>
        <v>0</v>
      </c>
      <c r="WKH132" s="17">
        <f t="shared" si="1083"/>
        <v>0</v>
      </c>
      <c r="WKI132" s="17">
        <f t="shared" si="1083"/>
        <v>0</v>
      </c>
      <c r="WKJ132" s="17">
        <f t="shared" si="1083"/>
        <v>0</v>
      </c>
      <c r="WKK132" s="17">
        <f t="shared" si="1083"/>
        <v>0</v>
      </c>
      <c r="WKL132" s="17">
        <f t="shared" si="1083"/>
        <v>0</v>
      </c>
      <c r="WKM132" s="17">
        <f t="shared" si="1083"/>
        <v>0</v>
      </c>
      <c r="WKN132" s="17">
        <f t="shared" si="1083"/>
        <v>0</v>
      </c>
      <c r="WKO132" s="17">
        <f t="shared" si="1083"/>
        <v>0</v>
      </c>
      <c r="WKP132" s="17">
        <f t="shared" si="1083"/>
        <v>0</v>
      </c>
      <c r="WKQ132" s="17">
        <f t="shared" si="1083"/>
        <v>0</v>
      </c>
      <c r="WKR132" s="17">
        <f t="shared" si="1083"/>
        <v>0</v>
      </c>
      <c r="WKS132" s="17">
        <f t="shared" si="1083"/>
        <v>0</v>
      </c>
      <c r="WKT132" s="17">
        <f t="shared" si="1083"/>
        <v>0</v>
      </c>
      <c r="WKU132" s="17">
        <f t="shared" si="1083"/>
        <v>0</v>
      </c>
      <c r="WKV132" s="17">
        <f t="shared" si="1083"/>
        <v>0</v>
      </c>
      <c r="WKW132" s="17">
        <f t="shared" si="1083"/>
        <v>0</v>
      </c>
      <c r="WKX132" s="17">
        <f t="shared" si="1083"/>
        <v>0</v>
      </c>
      <c r="WKY132" s="17">
        <f t="shared" si="1083"/>
        <v>0</v>
      </c>
      <c r="WKZ132" s="17">
        <f t="shared" si="1083"/>
        <v>0</v>
      </c>
      <c r="WLA132" s="17">
        <f t="shared" si="1083"/>
        <v>0</v>
      </c>
      <c r="WLB132" s="17">
        <f t="shared" si="1083"/>
        <v>0</v>
      </c>
      <c r="WLC132" s="17">
        <f t="shared" si="1083"/>
        <v>0</v>
      </c>
      <c r="WLD132" s="17">
        <f t="shared" si="1083"/>
        <v>0</v>
      </c>
      <c r="WLE132" s="17">
        <f t="shared" si="1083"/>
        <v>0</v>
      </c>
      <c r="WLF132" s="17">
        <f t="shared" si="1083"/>
        <v>0</v>
      </c>
      <c r="WLG132" s="17">
        <f t="shared" si="1083"/>
        <v>0</v>
      </c>
      <c r="WLH132" s="17">
        <f t="shared" si="1083"/>
        <v>0</v>
      </c>
      <c r="WLI132" s="17">
        <f t="shared" si="1083"/>
        <v>0</v>
      </c>
      <c r="WLJ132" s="17">
        <f t="shared" si="1083"/>
        <v>0</v>
      </c>
      <c r="WLK132" s="17">
        <f t="shared" si="1083"/>
        <v>0</v>
      </c>
      <c r="WLL132" s="17">
        <f t="shared" si="1083"/>
        <v>0</v>
      </c>
      <c r="WLM132" s="17">
        <f t="shared" si="1083"/>
        <v>0</v>
      </c>
      <c r="WLN132" s="17">
        <f t="shared" si="1083"/>
        <v>0</v>
      </c>
      <c r="WLO132" s="17">
        <f t="shared" si="1083"/>
        <v>0</v>
      </c>
      <c r="WLP132" s="17">
        <f t="shared" si="1083"/>
        <v>0</v>
      </c>
      <c r="WLQ132" s="17">
        <f t="shared" si="1083"/>
        <v>0</v>
      </c>
      <c r="WLR132" s="17">
        <f t="shared" si="1083"/>
        <v>0</v>
      </c>
      <c r="WLS132" s="17">
        <f t="shared" si="1083"/>
        <v>0</v>
      </c>
      <c r="WLT132" s="17">
        <f t="shared" si="1083"/>
        <v>0</v>
      </c>
      <c r="WLU132" s="17">
        <f t="shared" si="1083"/>
        <v>0</v>
      </c>
      <c r="WLV132" s="17">
        <f t="shared" si="1083"/>
        <v>0</v>
      </c>
      <c r="WLW132" s="17">
        <f t="shared" si="1083"/>
        <v>0</v>
      </c>
      <c r="WLX132" s="17">
        <f t="shared" si="1083"/>
        <v>0</v>
      </c>
      <c r="WLY132" s="17">
        <f t="shared" si="1083"/>
        <v>0</v>
      </c>
      <c r="WLZ132" s="17">
        <f t="shared" si="1083"/>
        <v>0</v>
      </c>
      <c r="WMA132" s="17">
        <f t="shared" si="1083"/>
        <v>0</v>
      </c>
      <c r="WMB132" s="17">
        <f t="shared" ref="WMB132:WOM132" si="1084">+WMB118*WMB$21/$C$41</f>
        <v>0</v>
      </c>
      <c r="WMC132" s="17">
        <f t="shared" si="1084"/>
        <v>0</v>
      </c>
      <c r="WMD132" s="17">
        <f t="shared" si="1084"/>
        <v>0</v>
      </c>
      <c r="WME132" s="17">
        <f t="shared" si="1084"/>
        <v>0</v>
      </c>
      <c r="WMF132" s="17">
        <f t="shared" si="1084"/>
        <v>0</v>
      </c>
      <c r="WMG132" s="17">
        <f t="shared" si="1084"/>
        <v>0</v>
      </c>
      <c r="WMH132" s="17">
        <f t="shared" si="1084"/>
        <v>0</v>
      </c>
      <c r="WMI132" s="17">
        <f t="shared" si="1084"/>
        <v>0</v>
      </c>
      <c r="WMJ132" s="17">
        <f t="shared" si="1084"/>
        <v>0</v>
      </c>
      <c r="WMK132" s="17">
        <f t="shared" si="1084"/>
        <v>0</v>
      </c>
      <c r="WML132" s="17">
        <f t="shared" si="1084"/>
        <v>0</v>
      </c>
      <c r="WMM132" s="17">
        <f t="shared" si="1084"/>
        <v>0</v>
      </c>
      <c r="WMN132" s="17">
        <f t="shared" si="1084"/>
        <v>0</v>
      </c>
      <c r="WMO132" s="17">
        <f t="shared" si="1084"/>
        <v>0</v>
      </c>
      <c r="WMP132" s="17">
        <f t="shared" si="1084"/>
        <v>0</v>
      </c>
      <c r="WMQ132" s="17">
        <f t="shared" si="1084"/>
        <v>0</v>
      </c>
      <c r="WMR132" s="17">
        <f t="shared" si="1084"/>
        <v>0</v>
      </c>
      <c r="WMS132" s="17">
        <f t="shared" si="1084"/>
        <v>0</v>
      </c>
      <c r="WMT132" s="17">
        <f t="shared" si="1084"/>
        <v>0</v>
      </c>
      <c r="WMU132" s="17">
        <f t="shared" si="1084"/>
        <v>0</v>
      </c>
      <c r="WMV132" s="17">
        <f t="shared" si="1084"/>
        <v>0</v>
      </c>
      <c r="WMW132" s="17">
        <f t="shared" si="1084"/>
        <v>0</v>
      </c>
      <c r="WMX132" s="17">
        <f t="shared" si="1084"/>
        <v>0</v>
      </c>
      <c r="WMY132" s="17">
        <f t="shared" si="1084"/>
        <v>0</v>
      </c>
      <c r="WMZ132" s="17">
        <f t="shared" si="1084"/>
        <v>0</v>
      </c>
      <c r="WNA132" s="17">
        <f t="shared" si="1084"/>
        <v>0</v>
      </c>
      <c r="WNB132" s="17">
        <f t="shared" si="1084"/>
        <v>0</v>
      </c>
      <c r="WNC132" s="17">
        <f t="shared" si="1084"/>
        <v>0</v>
      </c>
      <c r="WND132" s="17">
        <f t="shared" si="1084"/>
        <v>0</v>
      </c>
      <c r="WNE132" s="17">
        <f t="shared" si="1084"/>
        <v>0</v>
      </c>
      <c r="WNF132" s="17">
        <f t="shared" si="1084"/>
        <v>0</v>
      </c>
      <c r="WNG132" s="17">
        <f t="shared" si="1084"/>
        <v>0</v>
      </c>
      <c r="WNH132" s="17">
        <f t="shared" si="1084"/>
        <v>0</v>
      </c>
      <c r="WNI132" s="17">
        <f t="shared" si="1084"/>
        <v>0</v>
      </c>
      <c r="WNJ132" s="17">
        <f t="shared" si="1084"/>
        <v>0</v>
      </c>
      <c r="WNK132" s="17">
        <f t="shared" si="1084"/>
        <v>0</v>
      </c>
      <c r="WNL132" s="17">
        <f t="shared" si="1084"/>
        <v>0</v>
      </c>
      <c r="WNM132" s="17">
        <f t="shared" si="1084"/>
        <v>0</v>
      </c>
      <c r="WNN132" s="17">
        <f t="shared" si="1084"/>
        <v>0</v>
      </c>
      <c r="WNO132" s="17">
        <f t="shared" si="1084"/>
        <v>0</v>
      </c>
      <c r="WNP132" s="17">
        <f t="shared" si="1084"/>
        <v>0</v>
      </c>
      <c r="WNQ132" s="17">
        <f t="shared" si="1084"/>
        <v>0</v>
      </c>
      <c r="WNR132" s="17">
        <f t="shared" si="1084"/>
        <v>0</v>
      </c>
      <c r="WNS132" s="17">
        <f t="shared" si="1084"/>
        <v>0</v>
      </c>
      <c r="WNT132" s="17">
        <f t="shared" si="1084"/>
        <v>0</v>
      </c>
      <c r="WNU132" s="17">
        <f t="shared" si="1084"/>
        <v>0</v>
      </c>
      <c r="WNV132" s="17">
        <f t="shared" si="1084"/>
        <v>0</v>
      </c>
      <c r="WNW132" s="17">
        <f t="shared" si="1084"/>
        <v>0</v>
      </c>
      <c r="WNX132" s="17">
        <f t="shared" si="1084"/>
        <v>0</v>
      </c>
      <c r="WNY132" s="17">
        <f t="shared" si="1084"/>
        <v>0</v>
      </c>
      <c r="WNZ132" s="17">
        <f t="shared" si="1084"/>
        <v>0</v>
      </c>
      <c r="WOA132" s="17">
        <f t="shared" si="1084"/>
        <v>0</v>
      </c>
      <c r="WOB132" s="17">
        <f t="shared" si="1084"/>
        <v>0</v>
      </c>
      <c r="WOC132" s="17">
        <f t="shared" si="1084"/>
        <v>0</v>
      </c>
      <c r="WOD132" s="17">
        <f t="shared" si="1084"/>
        <v>0</v>
      </c>
      <c r="WOE132" s="17">
        <f t="shared" si="1084"/>
        <v>0</v>
      </c>
      <c r="WOF132" s="17">
        <f t="shared" si="1084"/>
        <v>0</v>
      </c>
      <c r="WOG132" s="17">
        <f t="shared" si="1084"/>
        <v>0</v>
      </c>
      <c r="WOH132" s="17">
        <f t="shared" si="1084"/>
        <v>0</v>
      </c>
      <c r="WOI132" s="17">
        <f t="shared" si="1084"/>
        <v>0</v>
      </c>
      <c r="WOJ132" s="17">
        <f t="shared" si="1084"/>
        <v>0</v>
      </c>
      <c r="WOK132" s="17">
        <f t="shared" si="1084"/>
        <v>0</v>
      </c>
      <c r="WOL132" s="17">
        <f t="shared" si="1084"/>
        <v>0</v>
      </c>
      <c r="WOM132" s="17">
        <f t="shared" si="1084"/>
        <v>0</v>
      </c>
      <c r="WON132" s="17">
        <f t="shared" ref="WON132:WQY132" si="1085">+WON118*WON$21/$C$41</f>
        <v>0</v>
      </c>
      <c r="WOO132" s="17">
        <f t="shared" si="1085"/>
        <v>0</v>
      </c>
      <c r="WOP132" s="17">
        <f t="shared" si="1085"/>
        <v>0</v>
      </c>
      <c r="WOQ132" s="17">
        <f t="shared" si="1085"/>
        <v>0</v>
      </c>
      <c r="WOR132" s="17">
        <f t="shared" si="1085"/>
        <v>0</v>
      </c>
      <c r="WOS132" s="17">
        <f t="shared" si="1085"/>
        <v>0</v>
      </c>
      <c r="WOT132" s="17">
        <f t="shared" si="1085"/>
        <v>0</v>
      </c>
      <c r="WOU132" s="17">
        <f t="shared" si="1085"/>
        <v>0</v>
      </c>
      <c r="WOV132" s="17">
        <f t="shared" si="1085"/>
        <v>0</v>
      </c>
      <c r="WOW132" s="17">
        <f t="shared" si="1085"/>
        <v>0</v>
      </c>
      <c r="WOX132" s="17">
        <f t="shared" si="1085"/>
        <v>0</v>
      </c>
      <c r="WOY132" s="17">
        <f t="shared" si="1085"/>
        <v>0</v>
      </c>
      <c r="WOZ132" s="17">
        <f t="shared" si="1085"/>
        <v>0</v>
      </c>
      <c r="WPA132" s="17">
        <f t="shared" si="1085"/>
        <v>0</v>
      </c>
      <c r="WPB132" s="17">
        <f t="shared" si="1085"/>
        <v>0</v>
      </c>
      <c r="WPC132" s="17">
        <f t="shared" si="1085"/>
        <v>0</v>
      </c>
      <c r="WPD132" s="17">
        <f t="shared" si="1085"/>
        <v>0</v>
      </c>
      <c r="WPE132" s="17">
        <f t="shared" si="1085"/>
        <v>0</v>
      </c>
      <c r="WPF132" s="17">
        <f t="shared" si="1085"/>
        <v>0</v>
      </c>
      <c r="WPG132" s="17">
        <f t="shared" si="1085"/>
        <v>0</v>
      </c>
      <c r="WPH132" s="17">
        <f t="shared" si="1085"/>
        <v>0</v>
      </c>
      <c r="WPI132" s="17">
        <f t="shared" si="1085"/>
        <v>0</v>
      </c>
      <c r="WPJ132" s="17">
        <f t="shared" si="1085"/>
        <v>0</v>
      </c>
      <c r="WPK132" s="17">
        <f t="shared" si="1085"/>
        <v>0</v>
      </c>
      <c r="WPL132" s="17">
        <f t="shared" si="1085"/>
        <v>0</v>
      </c>
      <c r="WPM132" s="17">
        <f t="shared" si="1085"/>
        <v>0</v>
      </c>
      <c r="WPN132" s="17">
        <f t="shared" si="1085"/>
        <v>0</v>
      </c>
      <c r="WPO132" s="17">
        <f t="shared" si="1085"/>
        <v>0</v>
      </c>
      <c r="WPP132" s="17">
        <f t="shared" si="1085"/>
        <v>0</v>
      </c>
      <c r="WPQ132" s="17">
        <f t="shared" si="1085"/>
        <v>0</v>
      </c>
      <c r="WPR132" s="17">
        <f t="shared" si="1085"/>
        <v>0</v>
      </c>
      <c r="WPS132" s="17">
        <f t="shared" si="1085"/>
        <v>0</v>
      </c>
      <c r="WPT132" s="17">
        <f t="shared" si="1085"/>
        <v>0</v>
      </c>
      <c r="WPU132" s="17">
        <f t="shared" si="1085"/>
        <v>0</v>
      </c>
      <c r="WPV132" s="17">
        <f t="shared" si="1085"/>
        <v>0</v>
      </c>
      <c r="WPW132" s="17">
        <f t="shared" si="1085"/>
        <v>0</v>
      </c>
      <c r="WPX132" s="17">
        <f t="shared" si="1085"/>
        <v>0</v>
      </c>
      <c r="WPY132" s="17">
        <f t="shared" si="1085"/>
        <v>0</v>
      </c>
      <c r="WPZ132" s="17">
        <f t="shared" si="1085"/>
        <v>0</v>
      </c>
      <c r="WQA132" s="17">
        <f t="shared" si="1085"/>
        <v>0</v>
      </c>
      <c r="WQB132" s="17">
        <f t="shared" si="1085"/>
        <v>0</v>
      </c>
      <c r="WQC132" s="17">
        <f t="shared" si="1085"/>
        <v>0</v>
      </c>
      <c r="WQD132" s="17">
        <f t="shared" si="1085"/>
        <v>0</v>
      </c>
      <c r="WQE132" s="17">
        <f t="shared" si="1085"/>
        <v>0</v>
      </c>
      <c r="WQF132" s="17">
        <f t="shared" si="1085"/>
        <v>0</v>
      </c>
      <c r="WQG132" s="17">
        <f t="shared" si="1085"/>
        <v>0</v>
      </c>
      <c r="WQH132" s="17">
        <f t="shared" si="1085"/>
        <v>0</v>
      </c>
      <c r="WQI132" s="17">
        <f t="shared" si="1085"/>
        <v>0</v>
      </c>
      <c r="WQJ132" s="17">
        <f t="shared" si="1085"/>
        <v>0</v>
      </c>
      <c r="WQK132" s="17">
        <f t="shared" si="1085"/>
        <v>0</v>
      </c>
      <c r="WQL132" s="17">
        <f t="shared" si="1085"/>
        <v>0</v>
      </c>
      <c r="WQM132" s="17">
        <f t="shared" si="1085"/>
        <v>0</v>
      </c>
      <c r="WQN132" s="17">
        <f t="shared" si="1085"/>
        <v>0</v>
      </c>
      <c r="WQO132" s="17">
        <f t="shared" si="1085"/>
        <v>0</v>
      </c>
      <c r="WQP132" s="17">
        <f t="shared" si="1085"/>
        <v>0</v>
      </c>
      <c r="WQQ132" s="17">
        <f t="shared" si="1085"/>
        <v>0</v>
      </c>
      <c r="WQR132" s="17">
        <f t="shared" si="1085"/>
        <v>0</v>
      </c>
      <c r="WQS132" s="17">
        <f t="shared" si="1085"/>
        <v>0</v>
      </c>
      <c r="WQT132" s="17">
        <f t="shared" si="1085"/>
        <v>0</v>
      </c>
      <c r="WQU132" s="17">
        <f t="shared" si="1085"/>
        <v>0</v>
      </c>
      <c r="WQV132" s="17">
        <f t="shared" si="1085"/>
        <v>0</v>
      </c>
      <c r="WQW132" s="17">
        <f t="shared" si="1085"/>
        <v>0</v>
      </c>
      <c r="WQX132" s="17">
        <f t="shared" si="1085"/>
        <v>0</v>
      </c>
      <c r="WQY132" s="17">
        <f t="shared" si="1085"/>
        <v>0</v>
      </c>
      <c r="WQZ132" s="17">
        <f t="shared" ref="WQZ132:WTK132" si="1086">+WQZ118*WQZ$21/$C$41</f>
        <v>0</v>
      </c>
      <c r="WRA132" s="17">
        <f t="shared" si="1086"/>
        <v>0</v>
      </c>
      <c r="WRB132" s="17">
        <f t="shared" si="1086"/>
        <v>0</v>
      </c>
      <c r="WRC132" s="17">
        <f t="shared" si="1086"/>
        <v>0</v>
      </c>
      <c r="WRD132" s="17">
        <f t="shared" si="1086"/>
        <v>0</v>
      </c>
      <c r="WRE132" s="17">
        <f t="shared" si="1086"/>
        <v>0</v>
      </c>
      <c r="WRF132" s="17">
        <f t="shared" si="1086"/>
        <v>0</v>
      </c>
      <c r="WRG132" s="17">
        <f t="shared" si="1086"/>
        <v>0</v>
      </c>
      <c r="WRH132" s="17">
        <f t="shared" si="1086"/>
        <v>0</v>
      </c>
      <c r="WRI132" s="17">
        <f t="shared" si="1086"/>
        <v>0</v>
      </c>
      <c r="WRJ132" s="17">
        <f t="shared" si="1086"/>
        <v>0</v>
      </c>
      <c r="WRK132" s="17">
        <f t="shared" si="1086"/>
        <v>0</v>
      </c>
      <c r="WRL132" s="17">
        <f t="shared" si="1086"/>
        <v>0</v>
      </c>
      <c r="WRM132" s="17">
        <f t="shared" si="1086"/>
        <v>0</v>
      </c>
      <c r="WRN132" s="17">
        <f t="shared" si="1086"/>
        <v>0</v>
      </c>
      <c r="WRO132" s="17">
        <f t="shared" si="1086"/>
        <v>0</v>
      </c>
      <c r="WRP132" s="17">
        <f t="shared" si="1086"/>
        <v>0</v>
      </c>
      <c r="WRQ132" s="17">
        <f t="shared" si="1086"/>
        <v>0</v>
      </c>
      <c r="WRR132" s="17">
        <f t="shared" si="1086"/>
        <v>0</v>
      </c>
      <c r="WRS132" s="17">
        <f t="shared" si="1086"/>
        <v>0</v>
      </c>
      <c r="WRT132" s="17">
        <f t="shared" si="1086"/>
        <v>0</v>
      </c>
      <c r="WRU132" s="17">
        <f t="shared" si="1086"/>
        <v>0</v>
      </c>
      <c r="WRV132" s="17">
        <f t="shared" si="1086"/>
        <v>0</v>
      </c>
      <c r="WRW132" s="17">
        <f t="shared" si="1086"/>
        <v>0</v>
      </c>
      <c r="WRX132" s="17">
        <f t="shared" si="1086"/>
        <v>0</v>
      </c>
      <c r="WRY132" s="17">
        <f t="shared" si="1086"/>
        <v>0</v>
      </c>
      <c r="WRZ132" s="17">
        <f t="shared" si="1086"/>
        <v>0</v>
      </c>
      <c r="WSA132" s="17">
        <f t="shared" si="1086"/>
        <v>0</v>
      </c>
      <c r="WSB132" s="17">
        <f t="shared" si="1086"/>
        <v>0</v>
      </c>
      <c r="WSC132" s="17">
        <f t="shared" si="1086"/>
        <v>0</v>
      </c>
      <c r="WSD132" s="17">
        <f t="shared" si="1086"/>
        <v>0</v>
      </c>
      <c r="WSE132" s="17">
        <f t="shared" si="1086"/>
        <v>0</v>
      </c>
      <c r="WSF132" s="17">
        <f t="shared" si="1086"/>
        <v>0</v>
      </c>
      <c r="WSG132" s="17">
        <f t="shared" si="1086"/>
        <v>0</v>
      </c>
      <c r="WSH132" s="17">
        <f t="shared" si="1086"/>
        <v>0</v>
      </c>
      <c r="WSI132" s="17">
        <f t="shared" si="1086"/>
        <v>0</v>
      </c>
      <c r="WSJ132" s="17">
        <f t="shared" si="1086"/>
        <v>0</v>
      </c>
      <c r="WSK132" s="17">
        <f t="shared" si="1086"/>
        <v>0</v>
      </c>
      <c r="WSL132" s="17">
        <f t="shared" si="1086"/>
        <v>0</v>
      </c>
      <c r="WSM132" s="17">
        <f t="shared" si="1086"/>
        <v>0</v>
      </c>
      <c r="WSN132" s="17">
        <f t="shared" si="1086"/>
        <v>0</v>
      </c>
      <c r="WSO132" s="17">
        <f t="shared" si="1086"/>
        <v>0</v>
      </c>
      <c r="WSP132" s="17">
        <f t="shared" si="1086"/>
        <v>0</v>
      </c>
      <c r="WSQ132" s="17">
        <f t="shared" si="1086"/>
        <v>0</v>
      </c>
      <c r="WSR132" s="17">
        <f t="shared" si="1086"/>
        <v>0</v>
      </c>
      <c r="WSS132" s="17">
        <f t="shared" si="1086"/>
        <v>0</v>
      </c>
      <c r="WST132" s="17">
        <f t="shared" si="1086"/>
        <v>0</v>
      </c>
      <c r="WSU132" s="17">
        <f t="shared" si="1086"/>
        <v>0</v>
      </c>
      <c r="WSV132" s="17">
        <f t="shared" si="1086"/>
        <v>0</v>
      </c>
      <c r="WSW132" s="17">
        <f t="shared" si="1086"/>
        <v>0</v>
      </c>
      <c r="WSX132" s="17">
        <f t="shared" si="1086"/>
        <v>0</v>
      </c>
      <c r="WSY132" s="17">
        <f t="shared" si="1086"/>
        <v>0</v>
      </c>
      <c r="WSZ132" s="17">
        <f t="shared" si="1086"/>
        <v>0</v>
      </c>
      <c r="WTA132" s="17">
        <f t="shared" si="1086"/>
        <v>0</v>
      </c>
      <c r="WTB132" s="17">
        <f t="shared" si="1086"/>
        <v>0</v>
      </c>
      <c r="WTC132" s="17">
        <f t="shared" si="1086"/>
        <v>0</v>
      </c>
      <c r="WTD132" s="17">
        <f t="shared" si="1086"/>
        <v>0</v>
      </c>
      <c r="WTE132" s="17">
        <f t="shared" si="1086"/>
        <v>0</v>
      </c>
      <c r="WTF132" s="17">
        <f t="shared" si="1086"/>
        <v>0</v>
      </c>
      <c r="WTG132" s="17">
        <f t="shared" si="1086"/>
        <v>0</v>
      </c>
      <c r="WTH132" s="17">
        <f t="shared" si="1086"/>
        <v>0</v>
      </c>
      <c r="WTI132" s="17">
        <f t="shared" si="1086"/>
        <v>0</v>
      </c>
      <c r="WTJ132" s="17">
        <f t="shared" si="1086"/>
        <v>0</v>
      </c>
      <c r="WTK132" s="17">
        <f t="shared" si="1086"/>
        <v>0</v>
      </c>
      <c r="WTL132" s="17">
        <f t="shared" ref="WTL132:WVW132" si="1087">+WTL118*WTL$21/$C$41</f>
        <v>0</v>
      </c>
      <c r="WTM132" s="17">
        <f t="shared" si="1087"/>
        <v>0</v>
      </c>
      <c r="WTN132" s="17">
        <f t="shared" si="1087"/>
        <v>0</v>
      </c>
      <c r="WTO132" s="17">
        <f t="shared" si="1087"/>
        <v>0</v>
      </c>
      <c r="WTP132" s="17">
        <f t="shared" si="1087"/>
        <v>0</v>
      </c>
      <c r="WTQ132" s="17">
        <f t="shared" si="1087"/>
        <v>0</v>
      </c>
      <c r="WTR132" s="17">
        <f t="shared" si="1087"/>
        <v>0</v>
      </c>
      <c r="WTS132" s="17">
        <f t="shared" si="1087"/>
        <v>0</v>
      </c>
      <c r="WTT132" s="17">
        <f t="shared" si="1087"/>
        <v>0</v>
      </c>
      <c r="WTU132" s="17">
        <f t="shared" si="1087"/>
        <v>0</v>
      </c>
      <c r="WTV132" s="17">
        <f t="shared" si="1087"/>
        <v>0</v>
      </c>
      <c r="WTW132" s="17">
        <f t="shared" si="1087"/>
        <v>0</v>
      </c>
      <c r="WTX132" s="17">
        <f t="shared" si="1087"/>
        <v>0</v>
      </c>
      <c r="WTY132" s="17">
        <f t="shared" si="1087"/>
        <v>0</v>
      </c>
      <c r="WTZ132" s="17">
        <f t="shared" si="1087"/>
        <v>0</v>
      </c>
      <c r="WUA132" s="17">
        <f t="shared" si="1087"/>
        <v>0</v>
      </c>
      <c r="WUB132" s="17">
        <f t="shared" si="1087"/>
        <v>0</v>
      </c>
      <c r="WUC132" s="17">
        <f t="shared" si="1087"/>
        <v>0</v>
      </c>
      <c r="WUD132" s="17">
        <f t="shared" si="1087"/>
        <v>0</v>
      </c>
      <c r="WUE132" s="17">
        <f t="shared" si="1087"/>
        <v>0</v>
      </c>
      <c r="WUF132" s="17">
        <f t="shared" si="1087"/>
        <v>0</v>
      </c>
      <c r="WUG132" s="17">
        <f t="shared" si="1087"/>
        <v>0</v>
      </c>
      <c r="WUH132" s="17">
        <f t="shared" si="1087"/>
        <v>0</v>
      </c>
      <c r="WUI132" s="17">
        <f t="shared" si="1087"/>
        <v>0</v>
      </c>
      <c r="WUJ132" s="17">
        <f t="shared" si="1087"/>
        <v>0</v>
      </c>
      <c r="WUK132" s="17">
        <f t="shared" si="1087"/>
        <v>0</v>
      </c>
      <c r="WUL132" s="17">
        <f t="shared" si="1087"/>
        <v>0</v>
      </c>
      <c r="WUM132" s="17">
        <f t="shared" si="1087"/>
        <v>0</v>
      </c>
      <c r="WUN132" s="17">
        <f t="shared" si="1087"/>
        <v>0</v>
      </c>
      <c r="WUO132" s="17">
        <f t="shared" si="1087"/>
        <v>0</v>
      </c>
      <c r="WUP132" s="17">
        <f t="shared" si="1087"/>
        <v>0</v>
      </c>
      <c r="WUQ132" s="17">
        <f t="shared" si="1087"/>
        <v>0</v>
      </c>
      <c r="WUR132" s="17">
        <f t="shared" si="1087"/>
        <v>0</v>
      </c>
      <c r="WUS132" s="17">
        <f t="shared" si="1087"/>
        <v>0</v>
      </c>
      <c r="WUT132" s="17">
        <f t="shared" si="1087"/>
        <v>0</v>
      </c>
      <c r="WUU132" s="17">
        <f t="shared" si="1087"/>
        <v>0</v>
      </c>
      <c r="WUV132" s="17">
        <f t="shared" si="1087"/>
        <v>0</v>
      </c>
      <c r="WUW132" s="17">
        <f t="shared" si="1087"/>
        <v>0</v>
      </c>
      <c r="WUX132" s="17">
        <f t="shared" si="1087"/>
        <v>0</v>
      </c>
      <c r="WUY132" s="17">
        <f t="shared" si="1087"/>
        <v>0</v>
      </c>
      <c r="WUZ132" s="17">
        <f t="shared" si="1087"/>
        <v>0</v>
      </c>
      <c r="WVA132" s="17">
        <f t="shared" si="1087"/>
        <v>0</v>
      </c>
      <c r="WVB132" s="17">
        <f t="shared" si="1087"/>
        <v>0</v>
      </c>
      <c r="WVC132" s="17">
        <f t="shared" si="1087"/>
        <v>0</v>
      </c>
      <c r="WVD132" s="17">
        <f t="shared" si="1087"/>
        <v>0</v>
      </c>
      <c r="WVE132" s="17">
        <f t="shared" si="1087"/>
        <v>0</v>
      </c>
      <c r="WVF132" s="17">
        <f t="shared" si="1087"/>
        <v>0</v>
      </c>
      <c r="WVG132" s="17">
        <f t="shared" si="1087"/>
        <v>0</v>
      </c>
      <c r="WVH132" s="17">
        <f t="shared" si="1087"/>
        <v>0</v>
      </c>
      <c r="WVI132" s="17">
        <f t="shared" si="1087"/>
        <v>0</v>
      </c>
      <c r="WVJ132" s="17">
        <f t="shared" si="1087"/>
        <v>0</v>
      </c>
      <c r="WVK132" s="17">
        <f t="shared" si="1087"/>
        <v>0</v>
      </c>
      <c r="WVL132" s="17">
        <f t="shared" si="1087"/>
        <v>0</v>
      </c>
      <c r="WVM132" s="17">
        <f t="shared" si="1087"/>
        <v>0</v>
      </c>
      <c r="WVN132" s="17">
        <f t="shared" si="1087"/>
        <v>0</v>
      </c>
      <c r="WVO132" s="17">
        <f t="shared" si="1087"/>
        <v>0</v>
      </c>
      <c r="WVP132" s="17">
        <f t="shared" si="1087"/>
        <v>0</v>
      </c>
      <c r="WVQ132" s="17">
        <f t="shared" si="1087"/>
        <v>0</v>
      </c>
      <c r="WVR132" s="17">
        <f t="shared" si="1087"/>
        <v>0</v>
      </c>
      <c r="WVS132" s="17">
        <f t="shared" si="1087"/>
        <v>0</v>
      </c>
      <c r="WVT132" s="17">
        <f t="shared" si="1087"/>
        <v>0</v>
      </c>
      <c r="WVU132" s="17">
        <f t="shared" si="1087"/>
        <v>0</v>
      </c>
      <c r="WVV132" s="17">
        <f t="shared" si="1087"/>
        <v>0</v>
      </c>
      <c r="WVW132" s="17">
        <f t="shared" si="1087"/>
        <v>0</v>
      </c>
      <c r="WVX132" s="17">
        <f t="shared" ref="WVX132:WYI132" si="1088">+WVX118*WVX$21/$C$41</f>
        <v>0</v>
      </c>
      <c r="WVY132" s="17">
        <f t="shared" si="1088"/>
        <v>0</v>
      </c>
      <c r="WVZ132" s="17">
        <f t="shared" si="1088"/>
        <v>0</v>
      </c>
      <c r="WWA132" s="17">
        <f t="shared" si="1088"/>
        <v>0</v>
      </c>
      <c r="WWB132" s="17">
        <f t="shared" si="1088"/>
        <v>0</v>
      </c>
      <c r="WWC132" s="17">
        <f t="shared" si="1088"/>
        <v>0</v>
      </c>
      <c r="WWD132" s="17">
        <f t="shared" si="1088"/>
        <v>0</v>
      </c>
      <c r="WWE132" s="17">
        <f t="shared" si="1088"/>
        <v>0</v>
      </c>
      <c r="WWF132" s="17">
        <f t="shared" si="1088"/>
        <v>0</v>
      </c>
      <c r="WWG132" s="17">
        <f t="shared" si="1088"/>
        <v>0</v>
      </c>
      <c r="WWH132" s="17">
        <f t="shared" si="1088"/>
        <v>0</v>
      </c>
      <c r="WWI132" s="17">
        <f t="shared" si="1088"/>
        <v>0</v>
      </c>
      <c r="WWJ132" s="17">
        <f t="shared" si="1088"/>
        <v>0</v>
      </c>
      <c r="WWK132" s="17">
        <f t="shared" si="1088"/>
        <v>0</v>
      </c>
      <c r="WWL132" s="17">
        <f t="shared" si="1088"/>
        <v>0</v>
      </c>
      <c r="WWM132" s="17">
        <f t="shared" si="1088"/>
        <v>0</v>
      </c>
      <c r="WWN132" s="17">
        <f t="shared" si="1088"/>
        <v>0</v>
      </c>
      <c r="WWO132" s="17">
        <f t="shared" si="1088"/>
        <v>0</v>
      </c>
      <c r="WWP132" s="17">
        <f t="shared" si="1088"/>
        <v>0</v>
      </c>
      <c r="WWQ132" s="17">
        <f t="shared" si="1088"/>
        <v>0</v>
      </c>
      <c r="WWR132" s="17">
        <f t="shared" si="1088"/>
        <v>0</v>
      </c>
      <c r="WWS132" s="17">
        <f t="shared" si="1088"/>
        <v>0</v>
      </c>
      <c r="WWT132" s="17">
        <f t="shared" si="1088"/>
        <v>0</v>
      </c>
      <c r="WWU132" s="17">
        <f t="shared" si="1088"/>
        <v>0</v>
      </c>
      <c r="WWV132" s="17">
        <f t="shared" si="1088"/>
        <v>0</v>
      </c>
      <c r="WWW132" s="17">
        <f t="shared" si="1088"/>
        <v>0</v>
      </c>
      <c r="WWX132" s="17">
        <f t="shared" si="1088"/>
        <v>0</v>
      </c>
      <c r="WWY132" s="17">
        <f t="shared" si="1088"/>
        <v>0</v>
      </c>
      <c r="WWZ132" s="17">
        <f t="shared" si="1088"/>
        <v>0</v>
      </c>
      <c r="WXA132" s="17">
        <f t="shared" si="1088"/>
        <v>0</v>
      </c>
      <c r="WXB132" s="17">
        <f t="shared" si="1088"/>
        <v>0</v>
      </c>
      <c r="WXC132" s="17">
        <f t="shared" si="1088"/>
        <v>0</v>
      </c>
      <c r="WXD132" s="17">
        <f t="shared" si="1088"/>
        <v>0</v>
      </c>
      <c r="WXE132" s="17">
        <f t="shared" si="1088"/>
        <v>0</v>
      </c>
      <c r="WXF132" s="17">
        <f t="shared" si="1088"/>
        <v>0</v>
      </c>
      <c r="WXG132" s="17">
        <f t="shared" si="1088"/>
        <v>0</v>
      </c>
      <c r="WXH132" s="17">
        <f t="shared" si="1088"/>
        <v>0</v>
      </c>
      <c r="WXI132" s="17">
        <f t="shared" si="1088"/>
        <v>0</v>
      </c>
      <c r="WXJ132" s="17">
        <f t="shared" si="1088"/>
        <v>0</v>
      </c>
      <c r="WXK132" s="17">
        <f t="shared" si="1088"/>
        <v>0</v>
      </c>
      <c r="WXL132" s="17">
        <f t="shared" si="1088"/>
        <v>0</v>
      </c>
      <c r="WXM132" s="17">
        <f t="shared" si="1088"/>
        <v>0</v>
      </c>
      <c r="WXN132" s="17">
        <f t="shared" si="1088"/>
        <v>0</v>
      </c>
      <c r="WXO132" s="17">
        <f t="shared" si="1088"/>
        <v>0</v>
      </c>
      <c r="WXP132" s="17">
        <f t="shared" si="1088"/>
        <v>0</v>
      </c>
      <c r="WXQ132" s="17">
        <f t="shared" si="1088"/>
        <v>0</v>
      </c>
      <c r="WXR132" s="17">
        <f t="shared" si="1088"/>
        <v>0</v>
      </c>
      <c r="WXS132" s="17">
        <f t="shared" si="1088"/>
        <v>0</v>
      </c>
      <c r="WXT132" s="17">
        <f t="shared" si="1088"/>
        <v>0</v>
      </c>
      <c r="WXU132" s="17">
        <f t="shared" si="1088"/>
        <v>0</v>
      </c>
      <c r="WXV132" s="17">
        <f t="shared" si="1088"/>
        <v>0</v>
      </c>
      <c r="WXW132" s="17">
        <f t="shared" si="1088"/>
        <v>0</v>
      </c>
      <c r="WXX132" s="17">
        <f t="shared" si="1088"/>
        <v>0</v>
      </c>
      <c r="WXY132" s="17">
        <f t="shared" si="1088"/>
        <v>0</v>
      </c>
      <c r="WXZ132" s="17">
        <f t="shared" si="1088"/>
        <v>0</v>
      </c>
      <c r="WYA132" s="17">
        <f t="shared" si="1088"/>
        <v>0</v>
      </c>
      <c r="WYB132" s="17">
        <f t="shared" si="1088"/>
        <v>0</v>
      </c>
      <c r="WYC132" s="17">
        <f t="shared" si="1088"/>
        <v>0</v>
      </c>
      <c r="WYD132" s="17">
        <f t="shared" si="1088"/>
        <v>0</v>
      </c>
      <c r="WYE132" s="17">
        <f t="shared" si="1088"/>
        <v>0</v>
      </c>
      <c r="WYF132" s="17">
        <f t="shared" si="1088"/>
        <v>0</v>
      </c>
      <c r="WYG132" s="17">
        <f t="shared" si="1088"/>
        <v>0</v>
      </c>
      <c r="WYH132" s="17">
        <f t="shared" si="1088"/>
        <v>0</v>
      </c>
      <c r="WYI132" s="17">
        <f t="shared" si="1088"/>
        <v>0</v>
      </c>
      <c r="WYJ132" s="17">
        <f t="shared" ref="WYJ132:XAU132" si="1089">+WYJ118*WYJ$21/$C$41</f>
        <v>0</v>
      </c>
      <c r="WYK132" s="17">
        <f t="shared" si="1089"/>
        <v>0</v>
      </c>
      <c r="WYL132" s="17">
        <f t="shared" si="1089"/>
        <v>0</v>
      </c>
      <c r="WYM132" s="17">
        <f t="shared" si="1089"/>
        <v>0</v>
      </c>
      <c r="WYN132" s="17">
        <f t="shared" si="1089"/>
        <v>0</v>
      </c>
      <c r="WYO132" s="17">
        <f t="shared" si="1089"/>
        <v>0</v>
      </c>
      <c r="WYP132" s="17">
        <f t="shared" si="1089"/>
        <v>0</v>
      </c>
      <c r="WYQ132" s="17">
        <f t="shared" si="1089"/>
        <v>0</v>
      </c>
      <c r="WYR132" s="17">
        <f t="shared" si="1089"/>
        <v>0</v>
      </c>
      <c r="WYS132" s="17">
        <f t="shared" si="1089"/>
        <v>0</v>
      </c>
      <c r="WYT132" s="17">
        <f t="shared" si="1089"/>
        <v>0</v>
      </c>
      <c r="WYU132" s="17">
        <f t="shared" si="1089"/>
        <v>0</v>
      </c>
      <c r="WYV132" s="17">
        <f t="shared" si="1089"/>
        <v>0</v>
      </c>
      <c r="WYW132" s="17">
        <f t="shared" si="1089"/>
        <v>0</v>
      </c>
      <c r="WYX132" s="17">
        <f t="shared" si="1089"/>
        <v>0</v>
      </c>
      <c r="WYY132" s="17">
        <f t="shared" si="1089"/>
        <v>0</v>
      </c>
      <c r="WYZ132" s="17">
        <f t="shared" si="1089"/>
        <v>0</v>
      </c>
      <c r="WZA132" s="17">
        <f t="shared" si="1089"/>
        <v>0</v>
      </c>
      <c r="WZB132" s="17">
        <f t="shared" si="1089"/>
        <v>0</v>
      </c>
      <c r="WZC132" s="17">
        <f t="shared" si="1089"/>
        <v>0</v>
      </c>
      <c r="WZD132" s="17">
        <f t="shared" si="1089"/>
        <v>0</v>
      </c>
      <c r="WZE132" s="17">
        <f t="shared" si="1089"/>
        <v>0</v>
      </c>
      <c r="WZF132" s="17">
        <f t="shared" si="1089"/>
        <v>0</v>
      </c>
      <c r="WZG132" s="17">
        <f t="shared" si="1089"/>
        <v>0</v>
      </c>
      <c r="WZH132" s="17">
        <f t="shared" si="1089"/>
        <v>0</v>
      </c>
      <c r="WZI132" s="17">
        <f t="shared" si="1089"/>
        <v>0</v>
      </c>
      <c r="WZJ132" s="17">
        <f t="shared" si="1089"/>
        <v>0</v>
      </c>
      <c r="WZK132" s="17">
        <f t="shared" si="1089"/>
        <v>0</v>
      </c>
      <c r="WZL132" s="17">
        <f t="shared" si="1089"/>
        <v>0</v>
      </c>
      <c r="WZM132" s="17">
        <f t="shared" si="1089"/>
        <v>0</v>
      </c>
      <c r="WZN132" s="17">
        <f t="shared" si="1089"/>
        <v>0</v>
      </c>
      <c r="WZO132" s="17">
        <f t="shared" si="1089"/>
        <v>0</v>
      </c>
      <c r="WZP132" s="17">
        <f t="shared" si="1089"/>
        <v>0</v>
      </c>
      <c r="WZQ132" s="17">
        <f t="shared" si="1089"/>
        <v>0</v>
      </c>
      <c r="WZR132" s="17">
        <f t="shared" si="1089"/>
        <v>0</v>
      </c>
      <c r="WZS132" s="17">
        <f t="shared" si="1089"/>
        <v>0</v>
      </c>
      <c r="WZT132" s="17">
        <f t="shared" si="1089"/>
        <v>0</v>
      </c>
      <c r="WZU132" s="17">
        <f t="shared" si="1089"/>
        <v>0</v>
      </c>
      <c r="WZV132" s="17">
        <f t="shared" si="1089"/>
        <v>0</v>
      </c>
      <c r="WZW132" s="17">
        <f t="shared" si="1089"/>
        <v>0</v>
      </c>
      <c r="WZX132" s="17">
        <f t="shared" si="1089"/>
        <v>0</v>
      </c>
      <c r="WZY132" s="17">
        <f t="shared" si="1089"/>
        <v>0</v>
      </c>
      <c r="WZZ132" s="17">
        <f t="shared" si="1089"/>
        <v>0</v>
      </c>
      <c r="XAA132" s="17">
        <f t="shared" si="1089"/>
        <v>0</v>
      </c>
      <c r="XAB132" s="17">
        <f t="shared" si="1089"/>
        <v>0</v>
      </c>
      <c r="XAC132" s="17">
        <f t="shared" si="1089"/>
        <v>0</v>
      </c>
      <c r="XAD132" s="17">
        <f t="shared" si="1089"/>
        <v>0</v>
      </c>
      <c r="XAE132" s="17">
        <f t="shared" si="1089"/>
        <v>0</v>
      </c>
      <c r="XAF132" s="17">
        <f t="shared" si="1089"/>
        <v>0</v>
      </c>
      <c r="XAG132" s="17">
        <f t="shared" si="1089"/>
        <v>0</v>
      </c>
      <c r="XAH132" s="17">
        <f t="shared" si="1089"/>
        <v>0</v>
      </c>
      <c r="XAI132" s="17">
        <f t="shared" si="1089"/>
        <v>0</v>
      </c>
      <c r="XAJ132" s="17">
        <f t="shared" si="1089"/>
        <v>0</v>
      </c>
      <c r="XAK132" s="17">
        <f t="shared" si="1089"/>
        <v>0</v>
      </c>
      <c r="XAL132" s="17">
        <f t="shared" si="1089"/>
        <v>0</v>
      </c>
      <c r="XAM132" s="17">
        <f t="shared" si="1089"/>
        <v>0</v>
      </c>
      <c r="XAN132" s="17">
        <f t="shared" si="1089"/>
        <v>0</v>
      </c>
      <c r="XAO132" s="17">
        <f t="shared" si="1089"/>
        <v>0</v>
      </c>
      <c r="XAP132" s="17">
        <f t="shared" si="1089"/>
        <v>0</v>
      </c>
      <c r="XAQ132" s="17">
        <f t="shared" si="1089"/>
        <v>0</v>
      </c>
      <c r="XAR132" s="17">
        <f t="shared" si="1089"/>
        <v>0</v>
      </c>
      <c r="XAS132" s="17">
        <f t="shared" si="1089"/>
        <v>0</v>
      </c>
      <c r="XAT132" s="17">
        <f t="shared" si="1089"/>
        <v>0</v>
      </c>
      <c r="XAU132" s="17">
        <f t="shared" si="1089"/>
        <v>0</v>
      </c>
      <c r="XAV132" s="17">
        <f t="shared" ref="XAV132:XDG132" si="1090">+XAV118*XAV$21/$C$41</f>
        <v>0</v>
      </c>
      <c r="XAW132" s="17">
        <f t="shared" si="1090"/>
        <v>0</v>
      </c>
      <c r="XAX132" s="17">
        <f t="shared" si="1090"/>
        <v>0</v>
      </c>
      <c r="XAY132" s="17">
        <f t="shared" si="1090"/>
        <v>0</v>
      </c>
      <c r="XAZ132" s="17">
        <f t="shared" si="1090"/>
        <v>0</v>
      </c>
      <c r="XBA132" s="17">
        <f t="shared" si="1090"/>
        <v>0</v>
      </c>
      <c r="XBB132" s="17">
        <f t="shared" si="1090"/>
        <v>0</v>
      </c>
      <c r="XBC132" s="17">
        <f t="shared" si="1090"/>
        <v>0</v>
      </c>
      <c r="XBD132" s="17">
        <f t="shared" si="1090"/>
        <v>0</v>
      </c>
      <c r="XBE132" s="17">
        <f t="shared" si="1090"/>
        <v>0</v>
      </c>
      <c r="XBF132" s="17">
        <f t="shared" si="1090"/>
        <v>0</v>
      </c>
      <c r="XBG132" s="17">
        <f t="shared" si="1090"/>
        <v>0</v>
      </c>
      <c r="XBH132" s="17">
        <f t="shared" si="1090"/>
        <v>0</v>
      </c>
      <c r="XBI132" s="17">
        <f t="shared" si="1090"/>
        <v>0</v>
      </c>
      <c r="XBJ132" s="17">
        <f t="shared" si="1090"/>
        <v>0</v>
      </c>
      <c r="XBK132" s="17">
        <f t="shared" si="1090"/>
        <v>0</v>
      </c>
      <c r="XBL132" s="17">
        <f t="shared" si="1090"/>
        <v>0</v>
      </c>
      <c r="XBM132" s="17">
        <f t="shared" si="1090"/>
        <v>0</v>
      </c>
      <c r="XBN132" s="17">
        <f t="shared" si="1090"/>
        <v>0</v>
      </c>
      <c r="XBO132" s="17">
        <f t="shared" si="1090"/>
        <v>0</v>
      </c>
      <c r="XBP132" s="17">
        <f t="shared" si="1090"/>
        <v>0</v>
      </c>
      <c r="XBQ132" s="17">
        <f t="shared" si="1090"/>
        <v>0</v>
      </c>
      <c r="XBR132" s="17">
        <f t="shared" si="1090"/>
        <v>0</v>
      </c>
      <c r="XBS132" s="17">
        <f t="shared" si="1090"/>
        <v>0</v>
      </c>
      <c r="XBT132" s="17">
        <f t="shared" si="1090"/>
        <v>0</v>
      </c>
      <c r="XBU132" s="17">
        <f t="shared" si="1090"/>
        <v>0</v>
      </c>
      <c r="XBV132" s="17">
        <f t="shared" si="1090"/>
        <v>0</v>
      </c>
      <c r="XBW132" s="17">
        <f t="shared" si="1090"/>
        <v>0</v>
      </c>
      <c r="XBX132" s="17">
        <f t="shared" si="1090"/>
        <v>0</v>
      </c>
      <c r="XBY132" s="17">
        <f t="shared" si="1090"/>
        <v>0</v>
      </c>
      <c r="XBZ132" s="17">
        <f t="shared" si="1090"/>
        <v>0</v>
      </c>
      <c r="XCA132" s="17">
        <f t="shared" si="1090"/>
        <v>0</v>
      </c>
      <c r="XCB132" s="17">
        <f t="shared" si="1090"/>
        <v>0</v>
      </c>
      <c r="XCC132" s="17">
        <f t="shared" si="1090"/>
        <v>0</v>
      </c>
      <c r="XCD132" s="17">
        <f t="shared" si="1090"/>
        <v>0</v>
      </c>
      <c r="XCE132" s="17">
        <f t="shared" si="1090"/>
        <v>0</v>
      </c>
      <c r="XCF132" s="17">
        <f t="shared" si="1090"/>
        <v>0</v>
      </c>
      <c r="XCG132" s="17">
        <f t="shared" si="1090"/>
        <v>0</v>
      </c>
      <c r="XCH132" s="17">
        <f t="shared" si="1090"/>
        <v>0</v>
      </c>
      <c r="XCI132" s="17">
        <f t="shared" si="1090"/>
        <v>0</v>
      </c>
      <c r="XCJ132" s="17">
        <f t="shared" si="1090"/>
        <v>0</v>
      </c>
      <c r="XCK132" s="17">
        <f t="shared" si="1090"/>
        <v>0</v>
      </c>
      <c r="XCL132" s="17">
        <f t="shared" si="1090"/>
        <v>0</v>
      </c>
      <c r="XCM132" s="17">
        <f t="shared" si="1090"/>
        <v>0</v>
      </c>
      <c r="XCN132" s="17">
        <f t="shared" si="1090"/>
        <v>0</v>
      </c>
      <c r="XCO132" s="17">
        <f t="shared" si="1090"/>
        <v>0</v>
      </c>
      <c r="XCP132" s="17">
        <f t="shared" si="1090"/>
        <v>0</v>
      </c>
      <c r="XCQ132" s="17">
        <f t="shared" si="1090"/>
        <v>0</v>
      </c>
      <c r="XCR132" s="17">
        <f t="shared" si="1090"/>
        <v>0</v>
      </c>
      <c r="XCS132" s="17">
        <f t="shared" si="1090"/>
        <v>0</v>
      </c>
      <c r="XCT132" s="17">
        <f t="shared" si="1090"/>
        <v>0</v>
      </c>
      <c r="XCU132" s="17">
        <f t="shared" si="1090"/>
        <v>0</v>
      </c>
      <c r="XCV132" s="17">
        <f t="shared" si="1090"/>
        <v>0</v>
      </c>
      <c r="XCW132" s="17">
        <f t="shared" si="1090"/>
        <v>0</v>
      </c>
      <c r="XCX132" s="17">
        <f t="shared" si="1090"/>
        <v>0</v>
      </c>
      <c r="XCY132" s="17">
        <f t="shared" si="1090"/>
        <v>0</v>
      </c>
      <c r="XCZ132" s="17">
        <f t="shared" si="1090"/>
        <v>0</v>
      </c>
      <c r="XDA132" s="17">
        <f t="shared" si="1090"/>
        <v>0</v>
      </c>
      <c r="XDB132" s="17">
        <f t="shared" si="1090"/>
        <v>0</v>
      </c>
      <c r="XDC132" s="17">
        <f t="shared" si="1090"/>
        <v>0</v>
      </c>
      <c r="XDD132" s="17">
        <f t="shared" si="1090"/>
        <v>0</v>
      </c>
      <c r="XDE132" s="17">
        <f t="shared" si="1090"/>
        <v>0</v>
      </c>
      <c r="XDF132" s="17">
        <f t="shared" si="1090"/>
        <v>0</v>
      </c>
      <c r="XDG132" s="17">
        <f t="shared" si="1090"/>
        <v>0</v>
      </c>
      <c r="XDH132" s="17">
        <f t="shared" ref="XDH132:XFA132" si="1091">+XDH118*XDH$21/$C$41</f>
        <v>0</v>
      </c>
      <c r="XDI132" s="17">
        <f t="shared" si="1091"/>
        <v>0</v>
      </c>
      <c r="XDJ132" s="17">
        <f t="shared" si="1091"/>
        <v>0</v>
      </c>
      <c r="XDK132" s="17">
        <f t="shared" si="1091"/>
        <v>0</v>
      </c>
      <c r="XDL132" s="17">
        <f t="shared" si="1091"/>
        <v>0</v>
      </c>
      <c r="XDM132" s="17">
        <f t="shared" si="1091"/>
        <v>0</v>
      </c>
      <c r="XDN132" s="17">
        <f t="shared" si="1091"/>
        <v>0</v>
      </c>
      <c r="XDO132" s="17">
        <f t="shared" si="1091"/>
        <v>0</v>
      </c>
      <c r="XDP132" s="17">
        <f t="shared" si="1091"/>
        <v>0</v>
      </c>
      <c r="XDQ132" s="17">
        <f t="shared" si="1091"/>
        <v>0</v>
      </c>
      <c r="XDR132" s="17">
        <f t="shared" si="1091"/>
        <v>0</v>
      </c>
      <c r="XDS132" s="17">
        <f t="shared" si="1091"/>
        <v>0</v>
      </c>
      <c r="XDT132" s="17">
        <f t="shared" si="1091"/>
        <v>0</v>
      </c>
      <c r="XDU132" s="17">
        <f t="shared" si="1091"/>
        <v>0</v>
      </c>
      <c r="XDV132" s="17">
        <f t="shared" si="1091"/>
        <v>0</v>
      </c>
      <c r="XDW132" s="17">
        <f t="shared" si="1091"/>
        <v>0</v>
      </c>
      <c r="XDX132" s="17">
        <f t="shared" si="1091"/>
        <v>0</v>
      </c>
      <c r="XDY132" s="17">
        <f t="shared" si="1091"/>
        <v>0</v>
      </c>
      <c r="XDZ132" s="17">
        <f t="shared" si="1091"/>
        <v>0</v>
      </c>
      <c r="XEA132" s="17">
        <f t="shared" si="1091"/>
        <v>0</v>
      </c>
      <c r="XEB132" s="17">
        <f t="shared" si="1091"/>
        <v>0</v>
      </c>
      <c r="XEC132" s="17">
        <f t="shared" si="1091"/>
        <v>0</v>
      </c>
      <c r="XED132" s="17">
        <f t="shared" si="1091"/>
        <v>0</v>
      </c>
      <c r="XEE132" s="17">
        <f t="shared" si="1091"/>
        <v>0</v>
      </c>
      <c r="XEF132" s="17">
        <f t="shared" si="1091"/>
        <v>0</v>
      </c>
      <c r="XEG132" s="17">
        <f t="shared" si="1091"/>
        <v>0</v>
      </c>
      <c r="XEH132" s="17">
        <f t="shared" si="1091"/>
        <v>0</v>
      </c>
      <c r="XEI132" s="17">
        <f t="shared" si="1091"/>
        <v>0</v>
      </c>
      <c r="XEJ132" s="17">
        <f t="shared" si="1091"/>
        <v>0</v>
      </c>
      <c r="XEK132" s="17">
        <f t="shared" si="1091"/>
        <v>0</v>
      </c>
      <c r="XEL132" s="17">
        <f t="shared" si="1091"/>
        <v>0</v>
      </c>
      <c r="XEM132" s="17">
        <f t="shared" si="1091"/>
        <v>0</v>
      </c>
      <c r="XEN132" s="17">
        <f t="shared" si="1091"/>
        <v>0</v>
      </c>
      <c r="XEO132" s="17">
        <f t="shared" si="1091"/>
        <v>0</v>
      </c>
      <c r="XEP132" s="17">
        <f t="shared" si="1091"/>
        <v>0</v>
      </c>
      <c r="XEQ132" s="17">
        <f t="shared" si="1091"/>
        <v>0</v>
      </c>
      <c r="XER132" s="17">
        <f t="shared" si="1091"/>
        <v>0</v>
      </c>
      <c r="XES132" s="17">
        <f t="shared" si="1091"/>
        <v>0</v>
      </c>
      <c r="XET132" s="17">
        <f t="shared" si="1091"/>
        <v>0</v>
      </c>
      <c r="XEU132" s="17">
        <f t="shared" si="1091"/>
        <v>0</v>
      </c>
      <c r="XEV132" s="17">
        <f t="shared" si="1091"/>
        <v>0</v>
      </c>
      <c r="XEW132" s="17">
        <f t="shared" si="1091"/>
        <v>0</v>
      </c>
      <c r="XEX132" s="17">
        <f t="shared" si="1091"/>
        <v>0</v>
      </c>
      <c r="XEY132" s="17">
        <f t="shared" si="1091"/>
        <v>0</v>
      </c>
      <c r="XEZ132" s="17">
        <f t="shared" si="1091"/>
        <v>0</v>
      </c>
      <c r="XFA132" s="17">
        <f t="shared" si="1091"/>
        <v>0</v>
      </c>
    </row>
    <row r="133" spans="1:16381" x14ac:dyDescent="0.35">
      <c r="B133" s="22" t="s">
        <v>249</v>
      </c>
      <c r="D133" s="22">
        <f t="shared" ref="D133:M133" si="1092">SUM(D128:D132)</f>
        <v>282279.82400000002</v>
      </c>
      <c r="E133" s="22">
        <f t="shared" ref="E133" si="1093">SUM(E128:E132)</f>
        <v>186367.23800000001</v>
      </c>
      <c r="F133" s="22">
        <f t="shared" si="1092"/>
        <v>193866.15025922863</v>
      </c>
      <c r="G133" s="22">
        <f t="shared" si="1092"/>
        <v>198604.69806245511</v>
      </c>
      <c r="H133" s="22">
        <f t="shared" si="1092"/>
        <v>203521.52850963327</v>
      </c>
      <c r="I133" s="22">
        <f t="shared" si="1092"/>
        <v>208399.67423911041</v>
      </c>
      <c r="J133" s="22">
        <f t="shared" si="1092"/>
        <v>213358.85411400179</v>
      </c>
      <c r="K133" s="22">
        <f t="shared" si="1092"/>
        <v>218546.51486813786</v>
      </c>
      <c r="L133" s="22">
        <f t="shared" si="1092"/>
        <v>223798.13217202399</v>
      </c>
      <c r="M133" s="22">
        <f t="shared" si="1092"/>
        <v>227416.91832887524</v>
      </c>
    </row>
    <row r="135" spans="1:16381" x14ac:dyDescent="0.35">
      <c r="B135" s="22" t="s">
        <v>126</v>
      </c>
    </row>
    <row r="136" spans="1:16381" x14ac:dyDescent="0.35">
      <c r="B136" s="17" t="s">
        <v>130</v>
      </c>
      <c r="D136" s="17">
        <f>+D121*D$22/$C$41</f>
        <v>235.19700000000003</v>
      </c>
      <c r="E136" s="17">
        <f>+E121*E$22/$C$41</f>
        <v>262.09899999999999</v>
      </c>
      <c r="F136" s="17">
        <f t="shared" ref="F136:M136" si="1094">+F121*F$22/$C$41</f>
        <v>274.53510406550276</v>
      </c>
      <c r="G136" s="17">
        <f t="shared" si="1094"/>
        <v>284.40060141590305</v>
      </c>
      <c r="H136" s="17">
        <f t="shared" si="1094"/>
        <v>284.3936837504815</v>
      </c>
      <c r="I136" s="17">
        <f t="shared" si="1094"/>
        <v>291.16857143788957</v>
      </c>
      <c r="J136" s="17">
        <f t="shared" si="1094"/>
        <v>298.24418875058205</v>
      </c>
      <c r="K136" s="17">
        <f t="shared" si="1094"/>
        <v>306.48836358536533</v>
      </c>
      <c r="L136" s="17">
        <f t="shared" si="1094"/>
        <v>314.98840920658216</v>
      </c>
      <c r="M136" s="17">
        <f t="shared" si="1094"/>
        <v>321.84887521765137</v>
      </c>
    </row>
    <row r="137" spans="1:16381" x14ac:dyDescent="0.35">
      <c r="B137" s="17" t="s">
        <v>135</v>
      </c>
      <c r="D137" s="17">
        <f>+D122*D$22/$C$41</f>
        <v>2939.3249999999998</v>
      </c>
      <c r="E137" s="17">
        <f>+E122*E$22/$C$41</f>
        <v>3052.8430000000003</v>
      </c>
      <c r="F137" s="17">
        <f t="shared" ref="F137:M137" si="1095">+F122*F$22/$C$41</f>
        <v>3197.6946524047853</v>
      </c>
      <c r="G137" s="17">
        <f t="shared" si="1095"/>
        <v>3312.6047227510589</v>
      </c>
      <c r="H137" s="17">
        <f t="shared" si="1095"/>
        <v>3312.5241480580671</v>
      </c>
      <c r="I137" s="17">
        <f t="shared" si="1095"/>
        <v>3391.4358129338952</v>
      </c>
      <c r="J137" s="17">
        <f t="shared" si="1095"/>
        <v>3473.8502776351424</v>
      </c>
      <c r="K137" s="17">
        <f t="shared" si="1095"/>
        <v>3569.8757162485831</v>
      </c>
      <c r="L137" s="17">
        <f t="shared" si="1095"/>
        <v>3668.8814536776176</v>
      </c>
      <c r="M137" s="17">
        <f t="shared" si="1095"/>
        <v>3748.7899067378376</v>
      </c>
    </row>
    <row r="138" spans="1:16381" x14ac:dyDescent="0.35">
      <c r="B138" s="22" t="s">
        <v>250</v>
      </c>
      <c r="D138" s="22">
        <f t="shared" ref="D138:M138" si="1096">SUM(D136:D137)</f>
        <v>3174.5219999999999</v>
      </c>
      <c r="E138" s="22">
        <f t="shared" ref="E138" si="1097">SUM(E136:E137)</f>
        <v>3314.9420000000005</v>
      </c>
      <c r="F138" s="22">
        <f t="shared" si="1096"/>
        <v>3472.2297564702881</v>
      </c>
      <c r="G138" s="22">
        <f t="shared" si="1096"/>
        <v>3597.0053241669621</v>
      </c>
      <c r="H138" s="22">
        <f t="shared" si="1096"/>
        <v>3596.9178318085487</v>
      </c>
      <c r="I138" s="22">
        <f t="shared" si="1096"/>
        <v>3682.6043843717848</v>
      </c>
      <c r="J138" s="22">
        <f t="shared" si="1096"/>
        <v>3772.0944663857244</v>
      </c>
      <c r="K138" s="22">
        <f t="shared" si="1096"/>
        <v>3876.3640798339484</v>
      </c>
      <c r="L138" s="22">
        <f t="shared" si="1096"/>
        <v>3983.8698628841998</v>
      </c>
      <c r="M138" s="22">
        <f t="shared" si="1096"/>
        <v>4070.6387819554889</v>
      </c>
      <c r="N138" s="22"/>
      <c r="O138" s="22"/>
      <c r="P138" s="22">
        <f t="shared" ref="P138:CA138" si="1098">SUM(P136:P137)</f>
        <v>0</v>
      </c>
      <c r="Q138" s="22">
        <f t="shared" si="1098"/>
        <v>0</v>
      </c>
      <c r="R138" s="22">
        <f t="shared" si="1098"/>
        <v>0</v>
      </c>
      <c r="S138" s="22">
        <f t="shared" si="1098"/>
        <v>0</v>
      </c>
      <c r="T138" s="22">
        <f t="shared" si="1098"/>
        <v>0</v>
      </c>
      <c r="U138" s="22">
        <f t="shared" si="1098"/>
        <v>0</v>
      </c>
      <c r="V138" s="22">
        <f t="shared" si="1098"/>
        <v>0</v>
      </c>
      <c r="W138" s="22">
        <f t="shared" si="1098"/>
        <v>0</v>
      </c>
      <c r="X138" s="22">
        <f t="shared" si="1098"/>
        <v>0</v>
      </c>
      <c r="Y138" s="22">
        <f t="shared" si="1098"/>
        <v>0</v>
      </c>
      <c r="Z138" s="22">
        <f t="shared" si="1098"/>
        <v>0</v>
      </c>
      <c r="AA138" s="22">
        <f t="shared" si="1098"/>
        <v>0</v>
      </c>
      <c r="AB138" s="22">
        <f t="shared" si="1098"/>
        <v>0</v>
      </c>
      <c r="AC138" s="22">
        <f t="shared" si="1098"/>
        <v>0</v>
      </c>
      <c r="AD138" s="22">
        <f t="shared" si="1098"/>
        <v>0</v>
      </c>
      <c r="AE138" s="22">
        <f t="shared" si="1098"/>
        <v>0</v>
      </c>
      <c r="AF138" s="22">
        <f t="shared" si="1098"/>
        <v>0</v>
      </c>
      <c r="AG138" s="22">
        <f t="shared" si="1098"/>
        <v>0</v>
      </c>
      <c r="AH138" s="22">
        <f t="shared" si="1098"/>
        <v>0</v>
      </c>
      <c r="AI138" s="22">
        <f t="shared" si="1098"/>
        <v>0</v>
      </c>
      <c r="AJ138" s="22">
        <f t="shared" si="1098"/>
        <v>0</v>
      </c>
      <c r="AK138" s="22">
        <f t="shared" si="1098"/>
        <v>0</v>
      </c>
      <c r="AL138" s="22">
        <f t="shared" si="1098"/>
        <v>0</v>
      </c>
      <c r="AM138" s="22">
        <f t="shared" si="1098"/>
        <v>0</v>
      </c>
      <c r="AN138" s="22">
        <f t="shared" si="1098"/>
        <v>0</v>
      </c>
      <c r="AO138" s="22">
        <f t="shared" si="1098"/>
        <v>0</v>
      </c>
      <c r="AP138" s="22">
        <f t="shared" si="1098"/>
        <v>0</v>
      </c>
      <c r="AQ138" s="22">
        <f t="shared" si="1098"/>
        <v>0</v>
      </c>
      <c r="AR138" s="22">
        <f t="shared" si="1098"/>
        <v>0</v>
      </c>
      <c r="AS138" s="22">
        <f t="shared" si="1098"/>
        <v>0</v>
      </c>
      <c r="AT138" s="22">
        <f t="shared" si="1098"/>
        <v>0</v>
      </c>
      <c r="AU138" s="22">
        <f t="shared" si="1098"/>
        <v>0</v>
      </c>
      <c r="AV138" s="22">
        <f t="shared" si="1098"/>
        <v>0</v>
      </c>
      <c r="AW138" s="22">
        <f t="shared" si="1098"/>
        <v>0</v>
      </c>
      <c r="AX138" s="22">
        <f t="shared" si="1098"/>
        <v>0</v>
      </c>
      <c r="AY138" s="22">
        <f t="shared" si="1098"/>
        <v>0</v>
      </c>
      <c r="AZ138" s="22">
        <f t="shared" si="1098"/>
        <v>0</v>
      </c>
      <c r="BA138" s="22">
        <f t="shared" si="1098"/>
        <v>0</v>
      </c>
      <c r="BB138" s="22">
        <f t="shared" si="1098"/>
        <v>0</v>
      </c>
      <c r="BC138" s="22">
        <f t="shared" si="1098"/>
        <v>0</v>
      </c>
      <c r="BD138" s="22">
        <f t="shared" si="1098"/>
        <v>0</v>
      </c>
      <c r="BE138" s="22">
        <f t="shared" si="1098"/>
        <v>0</v>
      </c>
      <c r="BF138" s="22">
        <f t="shared" si="1098"/>
        <v>0</v>
      </c>
      <c r="BG138" s="22">
        <f t="shared" si="1098"/>
        <v>0</v>
      </c>
      <c r="BH138" s="22">
        <f t="shared" si="1098"/>
        <v>0</v>
      </c>
      <c r="BI138" s="22">
        <f t="shared" si="1098"/>
        <v>0</v>
      </c>
      <c r="BJ138" s="22">
        <f t="shared" si="1098"/>
        <v>0</v>
      </c>
      <c r="BK138" s="22">
        <f t="shared" si="1098"/>
        <v>0</v>
      </c>
      <c r="BL138" s="22">
        <f t="shared" si="1098"/>
        <v>0</v>
      </c>
      <c r="BM138" s="22">
        <f t="shared" si="1098"/>
        <v>0</v>
      </c>
      <c r="BN138" s="22">
        <f t="shared" si="1098"/>
        <v>0</v>
      </c>
      <c r="BO138" s="22">
        <f t="shared" si="1098"/>
        <v>0</v>
      </c>
      <c r="BP138" s="22">
        <f t="shared" si="1098"/>
        <v>0</v>
      </c>
      <c r="BQ138" s="22">
        <f t="shared" si="1098"/>
        <v>0</v>
      </c>
      <c r="BR138" s="22">
        <f t="shared" si="1098"/>
        <v>0</v>
      </c>
      <c r="BS138" s="22">
        <f t="shared" si="1098"/>
        <v>0</v>
      </c>
      <c r="BT138" s="22">
        <f t="shared" si="1098"/>
        <v>0</v>
      </c>
      <c r="BU138" s="22">
        <f t="shared" si="1098"/>
        <v>0</v>
      </c>
      <c r="BV138" s="22">
        <f t="shared" si="1098"/>
        <v>0</v>
      </c>
      <c r="BW138" s="22">
        <f t="shared" si="1098"/>
        <v>0</v>
      </c>
      <c r="BX138" s="22">
        <f t="shared" si="1098"/>
        <v>0</v>
      </c>
      <c r="BY138" s="22">
        <f t="shared" si="1098"/>
        <v>0</v>
      </c>
      <c r="BZ138" s="22">
        <f t="shared" si="1098"/>
        <v>0</v>
      </c>
      <c r="CA138" s="22">
        <f t="shared" si="1098"/>
        <v>0</v>
      </c>
      <c r="CB138" s="22">
        <f t="shared" ref="CB138:EM138" si="1099">SUM(CB136:CB137)</f>
        <v>0</v>
      </c>
      <c r="CC138" s="22">
        <f t="shared" si="1099"/>
        <v>0</v>
      </c>
      <c r="CD138" s="22">
        <f t="shared" si="1099"/>
        <v>0</v>
      </c>
      <c r="CE138" s="22">
        <f t="shared" si="1099"/>
        <v>0</v>
      </c>
      <c r="CF138" s="22">
        <f t="shared" si="1099"/>
        <v>0</v>
      </c>
      <c r="CG138" s="22">
        <f t="shared" si="1099"/>
        <v>0</v>
      </c>
      <c r="CH138" s="22">
        <f t="shared" si="1099"/>
        <v>0</v>
      </c>
      <c r="CI138" s="22">
        <f t="shared" si="1099"/>
        <v>0</v>
      </c>
      <c r="CJ138" s="22">
        <f t="shared" si="1099"/>
        <v>0</v>
      </c>
      <c r="CK138" s="22">
        <f t="shared" si="1099"/>
        <v>0</v>
      </c>
      <c r="CL138" s="22">
        <f t="shared" si="1099"/>
        <v>0</v>
      </c>
      <c r="CM138" s="22">
        <f t="shared" si="1099"/>
        <v>0</v>
      </c>
      <c r="CN138" s="22">
        <f t="shared" si="1099"/>
        <v>0</v>
      </c>
      <c r="CO138" s="22">
        <f t="shared" si="1099"/>
        <v>0</v>
      </c>
      <c r="CP138" s="22">
        <f t="shared" si="1099"/>
        <v>0</v>
      </c>
      <c r="CQ138" s="22">
        <f t="shared" si="1099"/>
        <v>0</v>
      </c>
      <c r="CR138" s="22">
        <f t="shared" si="1099"/>
        <v>0</v>
      </c>
      <c r="CS138" s="22">
        <f t="shared" si="1099"/>
        <v>0</v>
      </c>
      <c r="CT138" s="22">
        <f t="shared" si="1099"/>
        <v>0</v>
      </c>
      <c r="CU138" s="22">
        <f t="shared" si="1099"/>
        <v>0</v>
      </c>
      <c r="CV138" s="22">
        <f t="shared" si="1099"/>
        <v>0</v>
      </c>
      <c r="CW138" s="22">
        <f t="shared" si="1099"/>
        <v>0</v>
      </c>
      <c r="CX138" s="22">
        <f t="shared" si="1099"/>
        <v>0</v>
      </c>
      <c r="CY138" s="22">
        <f t="shared" si="1099"/>
        <v>0</v>
      </c>
      <c r="CZ138" s="22">
        <f t="shared" si="1099"/>
        <v>0</v>
      </c>
      <c r="DA138" s="22">
        <f t="shared" si="1099"/>
        <v>0</v>
      </c>
      <c r="DB138" s="22">
        <f t="shared" si="1099"/>
        <v>0</v>
      </c>
      <c r="DC138" s="22">
        <f t="shared" si="1099"/>
        <v>0</v>
      </c>
      <c r="DD138" s="22">
        <f t="shared" si="1099"/>
        <v>0</v>
      </c>
      <c r="DE138" s="22">
        <f t="shared" si="1099"/>
        <v>0</v>
      </c>
      <c r="DF138" s="22">
        <f t="shared" si="1099"/>
        <v>0</v>
      </c>
      <c r="DG138" s="22">
        <f t="shared" si="1099"/>
        <v>0</v>
      </c>
      <c r="DH138" s="22">
        <f t="shared" si="1099"/>
        <v>0</v>
      </c>
      <c r="DI138" s="22">
        <f t="shared" si="1099"/>
        <v>0</v>
      </c>
      <c r="DJ138" s="22">
        <f t="shared" si="1099"/>
        <v>0</v>
      </c>
      <c r="DK138" s="22">
        <f t="shared" si="1099"/>
        <v>0</v>
      </c>
      <c r="DL138" s="22">
        <f t="shared" si="1099"/>
        <v>0</v>
      </c>
      <c r="DM138" s="22">
        <f t="shared" si="1099"/>
        <v>0</v>
      </c>
      <c r="DN138" s="22">
        <f t="shared" si="1099"/>
        <v>0</v>
      </c>
      <c r="DO138" s="22">
        <f t="shared" si="1099"/>
        <v>0</v>
      </c>
      <c r="DP138" s="22">
        <f t="shared" si="1099"/>
        <v>0</v>
      </c>
      <c r="DQ138" s="22">
        <f t="shared" si="1099"/>
        <v>0</v>
      </c>
      <c r="DR138" s="22">
        <f t="shared" si="1099"/>
        <v>0</v>
      </c>
      <c r="DS138" s="22">
        <f t="shared" si="1099"/>
        <v>0</v>
      </c>
      <c r="DT138" s="22">
        <f t="shared" si="1099"/>
        <v>0</v>
      </c>
      <c r="DU138" s="22">
        <f t="shared" si="1099"/>
        <v>0</v>
      </c>
      <c r="DV138" s="22">
        <f t="shared" si="1099"/>
        <v>0</v>
      </c>
      <c r="DW138" s="22">
        <f t="shared" si="1099"/>
        <v>0</v>
      </c>
      <c r="DX138" s="22">
        <f t="shared" si="1099"/>
        <v>0</v>
      </c>
      <c r="DY138" s="22">
        <f t="shared" si="1099"/>
        <v>0</v>
      </c>
      <c r="DZ138" s="22">
        <f t="shared" si="1099"/>
        <v>0</v>
      </c>
      <c r="EA138" s="22">
        <f t="shared" si="1099"/>
        <v>0</v>
      </c>
      <c r="EB138" s="22">
        <f t="shared" si="1099"/>
        <v>0</v>
      </c>
      <c r="EC138" s="22">
        <f t="shared" si="1099"/>
        <v>0</v>
      </c>
      <c r="ED138" s="22">
        <f t="shared" si="1099"/>
        <v>0</v>
      </c>
      <c r="EE138" s="22">
        <f t="shared" si="1099"/>
        <v>0</v>
      </c>
      <c r="EF138" s="22">
        <f t="shared" si="1099"/>
        <v>0</v>
      </c>
      <c r="EG138" s="22">
        <f t="shared" si="1099"/>
        <v>0</v>
      </c>
      <c r="EH138" s="22">
        <f t="shared" si="1099"/>
        <v>0</v>
      </c>
      <c r="EI138" s="22">
        <f t="shared" si="1099"/>
        <v>0</v>
      </c>
      <c r="EJ138" s="22">
        <f t="shared" si="1099"/>
        <v>0</v>
      </c>
      <c r="EK138" s="22">
        <f t="shared" si="1099"/>
        <v>0</v>
      </c>
      <c r="EL138" s="22">
        <f t="shared" si="1099"/>
        <v>0</v>
      </c>
      <c r="EM138" s="22">
        <f t="shared" si="1099"/>
        <v>0</v>
      </c>
      <c r="EN138" s="22">
        <f t="shared" ref="EN138:GY138" si="1100">SUM(EN136:EN137)</f>
        <v>0</v>
      </c>
      <c r="EO138" s="22">
        <f t="shared" si="1100"/>
        <v>0</v>
      </c>
      <c r="EP138" s="22">
        <f t="shared" si="1100"/>
        <v>0</v>
      </c>
      <c r="EQ138" s="22">
        <f t="shared" si="1100"/>
        <v>0</v>
      </c>
      <c r="ER138" s="22">
        <f t="shared" si="1100"/>
        <v>0</v>
      </c>
      <c r="ES138" s="22">
        <f t="shared" si="1100"/>
        <v>0</v>
      </c>
      <c r="ET138" s="22">
        <f t="shared" si="1100"/>
        <v>0</v>
      </c>
      <c r="EU138" s="22">
        <f t="shared" si="1100"/>
        <v>0</v>
      </c>
      <c r="EV138" s="22">
        <f t="shared" si="1100"/>
        <v>0</v>
      </c>
      <c r="EW138" s="22">
        <f t="shared" si="1100"/>
        <v>0</v>
      </c>
      <c r="EX138" s="22">
        <f t="shared" si="1100"/>
        <v>0</v>
      </c>
      <c r="EY138" s="22">
        <f t="shared" si="1100"/>
        <v>0</v>
      </c>
      <c r="EZ138" s="22">
        <f t="shared" si="1100"/>
        <v>0</v>
      </c>
      <c r="FA138" s="22">
        <f t="shared" si="1100"/>
        <v>0</v>
      </c>
      <c r="FB138" s="22">
        <f t="shared" si="1100"/>
        <v>0</v>
      </c>
      <c r="FC138" s="22">
        <f t="shared" si="1100"/>
        <v>0</v>
      </c>
      <c r="FD138" s="22">
        <f t="shared" si="1100"/>
        <v>0</v>
      </c>
      <c r="FE138" s="22">
        <f t="shared" si="1100"/>
        <v>0</v>
      </c>
      <c r="FF138" s="22">
        <f t="shared" si="1100"/>
        <v>0</v>
      </c>
      <c r="FG138" s="22">
        <f t="shared" si="1100"/>
        <v>0</v>
      </c>
      <c r="FH138" s="22">
        <f t="shared" si="1100"/>
        <v>0</v>
      </c>
      <c r="FI138" s="22">
        <f t="shared" si="1100"/>
        <v>0</v>
      </c>
      <c r="FJ138" s="22">
        <f t="shared" si="1100"/>
        <v>0</v>
      </c>
      <c r="FK138" s="22">
        <f t="shared" si="1100"/>
        <v>0</v>
      </c>
      <c r="FL138" s="22">
        <f t="shared" si="1100"/>
        <v>0</v>
      </c>
      <c r="FM138" s="22">
        <f t="shared" si="1100"/>
        <v>0</v>
      </c>
      <c r="FN138" s="22">
        <f t="shared" si="1100"/>
        <v>0</v>
      </c>
      <c r="FO138" s="22">
        <f t="shared" si="1100"/>
        <v>0</v>
      </c>
      <c r="FP138" s="22">
        <f t="shared" si="1100"/>
        <v>0</v>
      </c>
      <c r="FQ138" s="22">
        <f t="shared" si="1100"/>
        <v>0</v>
      </c>
      <c r="FR138" s="22">
        <f t="shared" si="1100"/>
        <v>0</v>
      </c>
      <c r="FS138" s="22">
        <f t="shared" si="1100"/>
        <v>0</v>
      </c>
      <c r="FT138" s="22">
        <f t="shared" si="1100"/>
        <v>0</v>
      </c>
      <c r="FU138" s="22">
        <f t="shared" si="1100"/>
        <v>0</v>
      </c>
      <c r="FV138" s="22">
        <f t="shared" si="1100"/>
        <v>0</v>
      </c>
      <c r="FW138" s="22">
        <f t="shared" si="1100"/>
        <v>0</v>
      </c>
      <c r="FX138" s="22">
        <f t="shared" si="1100"/>
        <v>0</v>
      </c>
      <c r="FY138" s="22">
        <f t="shared" si="1100"/>
        <v>0</v>
      </c>
      <c r="FZ138" s="22">
        <f t="shared" si="1100"/>
        <v>0</v>
      </c>
      <c r="GA138" s="22">
        <f t="shared" si="1100"/>
        <v>0</v>
      </c>
      <c r="GB138" s="22">
        <f t="shared" si="1100"/>
        <v>0</v>
      </c>
      <c r="GC138" s="22">
        <f t="shared" si="1100"/>
        <v>0</v>
      </c>
      <c r="GD138" s="22">
        <f t="shared" si="1100"/>
        <v>0</v>
      </c>
      <c r="GE138" s="22">
        <f t="shared" si="1100"/>
        <v>0</v>
      </c>
      <c r="GF138" s="22">
        <f t="shared" si="1100"/>
        <v>0</v>
      </c>
      <c r="GG138" s="22">
        <f t="shared" si="1100"/>
        <v>0</v>
      </c>
      <c r="GH138" s="22">
        <f t="shared" si="1100"/>
        <v>0</v>
      </c>
      <c r="GI138" s="22">
        <f t="shared" si="1100"/>
        <v>0</v>
      </c>
      <c r="GJ138" s="22">
        <f t="shared" si="1100"/>
        <v>0</v>
      </c>
      <c r="GK138" s="22">
        <f t="shared" si="1100"/>
        <v>0</v>
      </c>
      <c r="GL138" s="22">
        <f t="shared" si="1100"/>
        <v>0</v>
      </c>
      <c r="GM138" s="22">
        <f t="shared" si="1100"/>
        <v>0</v>
      </c>
      <c r="GN138" s="22">
        <f t="shared" si="1100"/>
        <v>0</v>
      </c>
      <c r="GO138" s="22">
        <f t="shared" si="1100"/>
        <v>0</v>
      </c>
      <c r="GP138" s="22">
        <f t="shared" si="1100"/>
        <v>0</v>
      </c>
      <c r="GQ138" s="22">
        <f t="shared" si="1100"/>
        <v>0</v>
      </c>
      <c r="GR138" s="22">
        <f t="shared" si="1100"/>
        <v>0</v>
      </c>
      <c r="GS138" s="22">
        <f t="shared" si="1100"/>
        <v>0</v>
      </c>
      <c r="GT138" s="22">
        <f t="shared" si="1100"/>
        <v>0</v>
      </c>
      <c r="GU138" s="22">
        <f t="shared" si="1100"/>
        <v>0</v>
      </c>
      <c r="GV138" s="22">
        <f t="shared" si="1100"/>
        <v>0</v>
      </c>
      <c r="GW138" s="22">
        <f t="shared" si="1100"/>
        <v>0</v>
      </c>
      <c r="GX138" s="22">
        <f t="shared" si="1100"/>
        <v>0</v>
      </c>
      <c r="GY138" s="22">
        <f t="shared" si="1100"/>
        <v>0</v>
      </c>
      <c r="GZ138" s="22">
        <f t="shared" ref="GZ138:JK138" si="1101">SUM(GZ136:GZ137)</f>
        <v>0</v>
      </c>
      <c r="HA138" s="22">
        <f t="shared" si="1101"/>
        <v>0</v>
      </c>
      <c r="HB138" s="22">
        <f t="shared" si="1101"/>
        <v>0</v>
      </c>
      <c r="HC138" s="22">
        <f t="shared" si="1101"/>
        <v>0</v>
      </c>
      <c r="HD138" s="22">
        <f t="shared" si="1101"/>
        <v>0</v>
      </c>
      <c r="HE138" s="22">
        <f t="shared" si="1101"/>
        <v>0</v>
      </c>
      <c r="HF138" s="22">
        <f t="shared" si="1101"/>
        <v>0</v>
      </c>
      <c r="HG138" s="22">
        <f t="shared" si="1101"/>
        <v>0</v>
      </c>
      <c r="HH138" s="22">
        <f t="shared" si="1101"/>
        <v>0</v>
      </c>
      <c r="HI138" s="22">
        <f t="shared" si="1101"/>
        <v>0</v>
      </c>
      <c r="HJ138" s="22">
        <f t="shared" si="1101"/>
        <v>0</v>
      </c>
      <c r="HK138" s="22">
        <f t="shared" si="1101"/>
        <v>0</v>
      </c>
      <c r="HL138" s="22">
        <f t="shared" si="1101"/>
        <v>0</v>
      </c>
      <c r="HM138" s="22">
        <f t="shared" si="1101"/>
        <v>0</v>
      </c>
      <c r="HN138" s="22">
        <f t="shared" si="1101"/>
        <v>0</v>
      </c>
      <c r="HO138" s="22">
        <f t="shared" si="1101"/>
        <v>0</v>
      </c>
      <c r="HP138" s="22">
        <f t="shared" si="1101"/>
        <v>0</v>
      </c>
      <c r="HQ138" s="22">
        <f t="shared" si="1101"/>
        <v>0</v>
      </c>
      <c r="HR138" s="22">
        <f t="shared" si="1101"/>
        <v>0</v>
      </c>
      <c r="HS138" s="22">
        <f t="shared" si="1101"/>
        <v>0</v>
      </c>
      <c r="HT138" s="22">
        <f t="shared" si="1101"/>
        <v>0</v>
      </c>
      <c r="HU138" s="22">
        <f t="shared" si="1101"/>
        <v>0</v>
      </c>
      <c r="HV138" s="22">
        <f t="shared" si="1101"/>
        <v>0</v>
      </c>
      <c r="HW138" s="22">
        <f t="shared" si="1101"/>
        <v>0</v>
      </c>
      <c r="HX138" s="22">
        <f t="shared" si="1101"/>
        <v>0</v>
      </c>
      <c r="HY138" s="22">
        <f t="shared" si="1101"/>
        <v>0</v>
      </c>
      <c r="HZ138" s="22">
        <f t="shared" si="1101"/>
        <v>0</v>
      </c>
      <c r="IA138" s="22">
        <f t="shared" si="1101"/>
        <v>0</v>
      </c>
      <c r="IB138" s="22">
        <f t="shared" si="1101"/>
        <v>0</v>
      </c>
      <c r="IC138" s="22">
        <f t="shared" si="1101"/>
        <v>0</v>
      </c>
      <c r="ID138" s="22">
        <f t="shared" si="1101"/>
        <v>0</v>
      </c>
      <c r="IE138" s="22">
        <f t="shared" si="1101"/>
        <v>0</v>
      </c>
      <c r="IF138" s="22">
        <f t="shared" si="1101"/>
        <v>0</v>
      </c>
      <c r="IG138" s="22">
        <f t="shared" si="1101"/>
        <v>0</v>
      </c>
      <c r="IH138" s="22">
        <f t="shared" si="1101"/>
        <v>0</v>
      </c>
      <c r="II138" s="22">
        <f t="shared" si="1101"/>
        <v>0</v>
      </c>
      <c r="IJ138" s="22">
        <f t="shared" si="1101"/>
        <v>0</v>
      </c>
      <c r="IK138" s="22">
        <f t="shared" si="1101"/>
        <v>0</v>
      </c>
      <c r="IL138" s="22">
        <f t="shared" si="1101"/>
        <v>0</v>
      </c>
      <c r="IM138" s="22">
        <f t="shared" si="1101"/>
        <v>0</v>
      </c>
      <c r="IN138" s="22">
        <f t="shared" si="1101"/>
        <v>0</v>
      </c>
      <c r="IO138" s="22">
        <f t="shared" si="1101"/>
        <v>0</v>
      </c>
      <c r="IP138" s="22">
        <f t="shared" si="1101"/>
        <v>0</v>
      </c>
      <c r="IQ138" s="22">
        <f t="shared" si="1101"/>
        <v>0</v>
      </c>
      <c r="IR138" s="22">
        <f t="shared" si="1101"/>
        <v>0</v>
      </c>
      <c r="IS138" s="22">
        <f t="shared" si="1101"/>
        <v>0</v>
      </c>
      <c r="IT138" s="22">
        <f t="shared" si="1101"/>
        <v>0</v>
      </c>
      <c r="IU138" s="22">
        <f t="shared" si="1101"/>
        <v>0</v>
      </c>
      <c r="IV138" s="22">
        <f t="shared" si="1101"/>
        <v>0</v>
      </c>
      <c r="IW138" s="22">
        <f t="shared" si="1101"/>
        <v>0</v>
      </c>
      <c r="IX138" s="22">
        <f t="shared" si="1101"/>
        <v>0</v>
      </c>
      <c r="IY138" s="22">
        <f t="shared" si="1101"/>
        <v>0</v>
      </c>
      <c r="IZ138" s="22">
        <f t="shared" si="1101"/>
        <v>0</v>
      </c>
      <c r="JA138" s="22">
        <f t="shared" si="1101"/>
        <v>0</v>
      </c>
      <c r="JB138" s="22">
        <f t="shared" si="1101"/>
        <v>0</v>
      </c>
      <c r="JC138" s="22">
        <f t="shared" si="1101"/>
        <v>0</v>
      </c>
      <c r="JD138" s="22">
        <f t="shared" si="1101"/>
        <v>0</v>
      </c>
      <c r="JE138" s="22">
        <f t="shared" si="1101"/>
        <v>0</v>
      </c>
      <c r="JF138" s="22">
        <f t="shared" si="1101"/>
        <v>0</v>
      </c>
      <c r="JG138" s="22">
        <f t="shared" si="1101"/>
        <v>0</v>
      </c>
      <c r="JH138" s="22">
        <f t="shared" si="1101"/>
        <v>0</v>
      </c>
      <c r="JI138" s="22">
        <f t="shared" si="1101"/>
        <v>0</v>
      </c>
      <c r="JJ138" s="22">
        <f t="shared" si="1101"/>
        <v>0</v>
      </c>
      <c r="JK138" s="22">
        <f t="shared" si="1101"/>
        <v>0</v>
      </c>
      <c r="JL138" s="22">
        <f t="shared" ref="JL138:LW138" si="1102">SUM(JL136:JL137)</f>
        <v>0</v>
      </c>
      <c r="JM138" s="22">
        <f t="shared" si="1102"/>
        <v>0</v>
      </c>
      <c r="JN138" s="22">
        <f t="shared" si="1102"/>
        <v>0</v>
      </c>
      <c r="JO138" s="22">
        <f t="shared" si="1102"/>
        <v>0</v>
      </c>
      <c r="JP138" s="22">
        <f t="shared" si="1102"/>
        <v>0</v>
      </c>
      <c r="JQ138" s="22">
        <f t="shared" si="1102"/>
        <v>0</v>
      </c>
      <c r="JR138" s="22">
        <f t="shared" si="1102"/>
        <v>0</v>
      </c>
      <c r="JS138" s="22">
        <f t="shared" si="1102"/>
        <v>0</v>
      </c>
      <c r="JT138" s="22">
        <f t="shared" si="1102"/>
        <v>0</v>
      </c>
      <c r="JU138" s="22">
        <f t="shared" si="1102"/>
        <v>0</v>
      </c>
      <c r="JV138" s="22">
        <f t="shared" si="1102"/>
        <v>0</v>
      </c>
      <c r="JW138" s="22">
        <f t="shared" si="1102"/>
        <v>0</v>
      </c>
      <c r="JX138" s="22">
        <f t="shared" si="1102"/>
        <v>0</v>
      </c>
      <c r="JY138" s="22">
        <f t="shared" si="1102"/>
        <v>0</v>
      </c>
      <c r="JZ138" s="22">
        <f t="shared" si="1102"/>
        <v>0</v>
      </c>
      <c r="KA138" s="22">
        <f t="shared" si="1102"/>
        <v>0</v>
      </c>
      <c r="KB138" s="22">
        <f t="shared" si="1102"/>
        <v>0</v>
      </c>
      <c r="KC138" s="22">
        <f t="shared" si="1102"/>
        <v>0</v>
      </c>
      <c r="KD138" s="22">
        <f t="shared" si="1102"/>
        <v>0</v>
      </c>
      <c r="KE138" s="22">
        <f t="shared" si="1102"/>
        <v>0</v>
      </c>
      <c r="KF138" s="22">
        <f t="shared" si="1102"/>
        <v>0</v>
      </c>
      <c r="KG138" s="22">
        <f t="shared" si="1102"/>
        <v>0</v>
      </c>
      <c r="KH138" s="22">
        <f t="shared" si="1102"/>
        <v>0</v>
      </c>
      <c r="KI138" s="22">
        <f t="shared" si="1102"/>
        <v>0</v>
      </c>
      <c r="KJ138" s="22">
        <f t="shared" si="1102"/>
        <v>0</v>
      </c>
      <c r="KK138" s="22">
        <f t="shared" si="1102"/>
        <v>0</v>
      </c>
      <c r="KL138" s="22">
        <f t="shared" si="1102"/>
        <v>0</v>
      </c>
      <c r="KM138" s="22">
        <f t="shared" si="1102"/>
        <v>0</v>
      </c>
      <c r="KN138" s="22">
        <f t="shared" si="1102"/>
        <v>0</v>
      </c>
      <c r="KO138" s="22">
        <f t="shared" si="1102"/>
        <v>0</v>
      </c>
      <c r="KP138" s="22">
        <f t="shared" si="1102"/>
        <v>0</v>
      </c>
      <c r="KQ138" s="22">
        <f t="shared" si="1102"/>
        <v>0</v>
      </c>
      <c r="KR138" s="22">
        <f t="shared" si="1102"/>
        <v>0</v>
      </c>
      <c r="KS138" s="22">
        <f t="shared" si="1102"/>
        <v>0</v>
      </c>
      <c r="KT138" s="22">
        <f t="shared" si="1102"/>
        <v>0</v>
      </c>
      <c r="KU138" s="22">
        <f t="shared" si="1102"/>
        <v>0</v>
      </c>
      <c r="KV138" s="22">
        <f t="shared" si="1102"/>
        <v>0</v>
      </c>
      <c r="KW138" s="22">
        <f t="shared" si="1102"/>
        <v>0</v>
      </c>
      <c r="KX138" s="22">
        <f t="shared" si="1102"/>
        <v>0</v>
      </c>
      <c r="KY138" s="22">
        <f t="shared" si="1102"/>
        <v>0</v>
      </c>
      <c r="KZ138" s="22">
        <f t="shared" si="1102"/>
        <v>0</v>
      </c>
      <c r="LA138" s="22">
        <f t="shared" si="1102"/>
        <v>0</v>
      </c>
      <c r="LB138" s="22">
        <f t="shared" si="1102"/>
        <v>0</v>
      </c>
      <c r="LC138" s="22">
        <f t="shared" si="1102"/>
        <v>0</v>
      </c>
      <c r="LD138" s="22">
        <f t="shared" si="1102"/>
        <v>0</v>
      </c>
      <c r="LE138" s="22">
        <f t="shared" si="1102"/>
        <v>0</v>
      </c>
      <c r="LF138" s="22">
        <f t="shared" si="1102"/>
        <v>0</v>
      </c>
      <c r="LG138" s="22">
        <f t="shared" si="1102"/>
        <v>0</v>
      </c>
      <c r="LH138" s="22">
        <f t="shared" si="1102"/>
        <v>0</v>
      </c>
      <c r="LI138" s="22">
        <f t="shared" si="1102"/>
        <v>0</v>
      </c>
      <c r="LJ138" s="22">
        <f t="shared" si="1102"/>
        <v>0</v>
      </c>
      <c r="LK138" s="22">
        <f t="shared" si="1102"/>
        <v>0</v>
      </c>
      <c r="LL138" s="22">
        <f t="shared" si="1102"/>
        <v>0</v>
      </c>
      <c r="LM138" s="22">
        <f t="shared" si="1102"/>
        <v>0</v>
      </c>
      <c r="LN138" s="22">
        <f t="shared" si="1102"/>
        <v>0</v>
      </c>
      <c r="LO138" s="22">
        <f t="shared" si="1102"/>
        <v>0</v>
      </c>
      <c r="LP138" s="22">
        <f t="shared" si="1102"/>
        <v>0</v>
      </c>
      <c r="LQ138" s="22">
        <f t="shared" si="1102"/>
        <v>0</v>
      </c>
      <c r="LR138" s="22">
        <f t="shared" si="1102"/>
        <v>0</v>
      </c>
      <c r="LS138" s="22">
        <f t="shared" si="1102"/>
        <v>0</v>
      </c>
      <c r="LT138" s="22">
        <f t="shared" si="1102"/>
        <v>0</v>
      </c>
      <c r="LU138" s="22">
        <f t="shared" si="1102"/>
        <v>0</v>
      </c>
      <c r="LV138" s="22">
        <f t="shared" si="1102"/>
        <v>0</v>
      </c>
      <c r="LW138" s="22">
        <f t="shared" si="1102"/>
        <v>0</v>
      </c>
      <c r="LX138" s="22">
        <f t="shared" ref="LX138:OI138" si="1103">SUM(LX136:LX137)</f>
        <v>0</v>
      </c>
      <c r="LY138" s="22">
        <f t="shared" si="1103"/>
        <v>0</v>
      </c>
      <c r="LZ138" s="22">
        <f t="shared" si="1103"/>
        <v>0</v>
      </c>
      <c r="MA138" s="22">
        <f t="shared" si="1103"/>
        <v>0</v>
      </c>
      <c r="MB138" s="22">
        <f t="shared" si="1103"/>
        <v>0</v>
      </c>
      <c r="MC138" s="22">
        <f t="shared" si="1103"/>
        <v>0</v>
      </c>
      <c r="MD138" s="22">
        <f t="shared" si="1103"/>
        <v>0</v>
      </c>
      <c r="ME138" s="22">
        <f t="shared" si="1103"/>
        <v>0</v>
      </c>
      <c r="MF138" s="22">
        <f t="shared" si="1103"/>
        <v>0</v>
      </c>
      <c r="MG138" s="22">
        <f t="shared" si="1103"/>
        <v>0</v>
      </c>
      <c r="MH138" s="22">
        <f t="shared" si="1103"/>
        <v>0</v>
      </c>
      <c r="MI138" s="22">
        <f t="shared" si="1103"/>
        <v>0</v>
      </c>
      <c r="MJ138" s="22">
        <f t="shared" si="1103"/>
        <v>0</v>
      </c>
      <c r="MK138" s="22">
        <f t="shared" si="1103"/>
        <v>0</v>
      </c>
      <c r="ML138" s="22">
        <f t="shared" si="1103"/>
        <v>0</v>
      </c>
      <c r="MM138" s="22">
        <f t="shared" si="1103"/>
        <v>0</v>
      </c>
      <c r="MN138" s="22">
        <f t="shared" si="1103"/>
        <v>0</v>
      </c>
      <c r="MO138" s="22">
        <f t="shared" si="1103"/>
        <v>0</v>
      </c>
      <c r="MP138" s="22">
        <f t="shared" si="1103"/>
        <v>0</v>
      </c>
      <c r="MQ138" s="22">
        <f t="shared" si="1103"/>
        <v>0</v>
      </c>
      <c r="MR138" s="22">
        <f t="shared" si="1103"/>
        <v>0</v>
      </c>
      <c r="MS138" s="22">
        <f t="shared" si="1103"/>
        <v>0</v>
      </c>
      <c r="MT138" s="22">
        <f t="shared" si="1103"/>
        <v>0</v>
      </c>
      <c r="MU138" s="22">
        <f t="shared" si="1103"/>
        <v>0</v>
      </c>
      <c r="MV138" s="22">
        <f t="shared" si="1103"/>
        <v>0</v>
      </c>
      <c r="MW138" s="22">
        <f t="shared" si="1103"/>
        <v>0</v>
      </c>
      <c r="MX138" s="22">
        <f t="shared" si="1103"/>
        <v>0</v>
      </c>
      <c r="MY138" s="22">
        <f t="shared" si="1103"/>
        <v>0</v>
      </c>
      <c r="MZ138" s="22">
        <f t="shared" si="1103"/>
        <v>0</v>
      </c>
      <c r="NA138" s="22">
        <f t="shared" si="1103"/>
        <v>0</v>
      </c>
      <c r="NB138" s="22">
        <f t="shared" si="1103"/>
        <v>0</v>
      </c>
      <c r="NC138" s="22">
        <f t="shared" si="1103"/>
        <v>0</v>
      </c>
      <c r="ND138" s="22">
        <f t="shared" si="1103"/>
        <v>0</v>
      </c>
      <c r="NE138" s="22">
        <f t="shared" si="1103"/>
        <v>0</v>
      </c>
      <c r="NF138" s="22">
        <f t="shared" si="1103"/>
        <v>0</v>
      </c>
      <c r="NG138" s="22">
        <f t="shared" si="1103"/>
        <v>0</v>
      </c>
      <c r="NH138" s="22">
        <f t="shared" si="1103"/>
        <v>0</v>
      </c>
      <c r="NI138" s="22">
        <f t="shared" si="1103"/>
        <v>0</v>
      </c>
      <c r="NJ138" s="22">
        <f t="shared" si="1103"/>
        <v>0</v>
      </c>
      <c r="NK138" s="22">
        <f t="shared" si="1103"/>
        <v>0</v>
      </c>
      <c r="NL138" s="22">
        <f t="shared" si="1103"/>
        <v>0</v>
      </c>
      <c r="NM138" s="22">
        <f t="shared" si="1103"/>
        <v>0</v>
      </c>
      <c r="NN138" s="22">
        <f t="shared" si="1103"/>
        <v>0</v>
      </c>
      <c r="NO138" s="22">
        <f t="shared" si="1103"/>
        <v>0</v>
      </c>
      <c r="NP138" s="22">
        <f t="shared" si="1103"/>
        <v>0</v>
      </c>
      <c r="NQ138" s="22">
        <f t="shared" si="1103"/>
        <v>0</v>
      </c>
      <c r="NR138" s="22">
        <f t="shared" si="1103"/>
        <v>0</v>
      </c>
      <c r="NS138" s="22">
        <f t="shared" si="1103"/>
        <v>0</v>
      </c>
      <c r="NT138" s="22">
        <f t="shared" si="1103"/>
        <v>0</v>
      </c>
      <c r="NU138" s="22">
        <f t="shared" si="1103"/>
        <v>0</v>
      </c>
      <c r="NV138" s="22">
        <f t="shared" si="1103"/>
        <v>0</v>
      </c>
      <c r="NW138" s="22">
        <f t="shared" si="1103"/>
        <v>0</v>
      </c>
      <c r="NX138" s="22">
        <f t="shared" si="1103"/>
        <v>0</v>
      </c>
      <c r="NY138" s="22">
        <f t="shared" si="1103"/>
        <v>0</v>
      </c>
      <c r="NZ138" s="22">
        <f t="shared" si="1103"/>
        <v>0</v>
      </c>
      <c r="OA138" s="22">
        <f t="shared" si="1103"/>
        <v>0</v>
      </c>
      <c r="OB138" s="22">
        <f t="shared" si="1103"/>
        <v>0</v>
      </c>
      <c r="OC138" s="22">
        <f t="shared" si="1103"/>
        <v>0</v>
      </c>
      <c r="OD138" s="22">
        <f t="shared" si="1103"/>
        <v>0</v>
      </c>
      <c r="OE138" s="22">
        <f t="shared" si="1103"/>
        <v>0</v>
      </c>
      <c r="OF138" s="22">
        <f t="shared" si="1103"/>
        <v>0</v>
      </c>
      <c r="OG138" s="22">
        <f t="shared" si="1103"/>
        <v>0</v>
      </c>
      <c r="OH138" s="22">
        <f t="shared" si="1103"/>
        <v>0</v>
      </c>
      <c r="OI138" s="22">
        <f t="shared" si="1103"/>
        <v>0</v>
      </c>
      <c r="OJ138" s="22">
        <f t="shared" ref="OJ138:QU138" si="1104">SUM(OJ136:OJ137)</f>
        <v>0</v>
      </c>
      <c r="OK138" s="22">
        <f t="shared" si="1104"/>
        <v>0</v>
      </c>
      <c r="OL138" s="22">
        <f t="shared" si="1104"/>
        <v>0</v>
      </c>
      <c r="OM138" s="22">
        <f t="shared" si="1104"/>
        <v>0</v>
      </c>
      <c r="ON138" s="22">
        <f t="shared" si="1104"/>
        <v>0</v>
      </c>
      <c r="OO138" s="22">
        <f t="shared" si="1104"/>
        <v>0</v>
      </c>
      <c r="OP138" s="22">
        <f t="shared" si="1104"/>
        <v>0</v>
      </c>
      <c r="OQ138" s="22">
        <f t="shared" si="1104"/>
        <v>0</v>
      </c>
      <c r="OR138" s="22">
        <f t="shared" si="1104"/>
        <v>0</v>
      </c>
      <c r="OS138" s="22">
        <f t="shared" si="1104"/>
        <v>0</v>
      </c>
      <c r="OT138" s="22">
        <f t="shared" si="1104"/>
        <v>0</v>
      </c>
      <c r="OU138" s="22">
        <f t="shared" si="1104"/>
        <v>0</v>
      </c>
      <c r="OV138" s="22">
        <f t="shared" si="1104"/>
        <v>0</v>
      </c>
      <c r="OW138" s="22">
        <f t="shared" si="1104"/>
        <v>0</v>
      </c>
      <c r="OX138" s="22">
        <f t="shared" si="1104"/>
        <v>0</v>
      </c>
      <c r="OY138" s="22">
        <f t="shared" si="1104"/>
        <v>0</v>
      </c>
      <c r="OZ138" s="22">
        <f t="shared" si="1104"/>
        <v>0</v>
      </c>
      <c r="PA138" s="22">
        <f t="shared" si="1104"/>
        <v>0</v>
      </c>
      <c r="PB138" s="22">
        <f t="shared" si="1104"/>
        <v>0</v>
      </c>
      <c r="PC138" s="22">
        <f t="shared" si="1104"/>
        <v>0</v>
      </c>
      <c r="PD138" s="22">
        <f t="shared" si="1104"/>
        <v>0</v>
      </c>
      <c r="PE138" s="22">
        <f t="shared" si="1104"/>
        <v>0</v>
      </c>
      <c r="PF138" s="22">
        <f t="shared" si="1104"/>
        <v>0</v>
      </c>
      <c r="PG138" s="22">
        <f t="shared" si="1104"/>
        <v>0</v>
      </c>
      <c r="PH138" s="22">
        <f t="shared" si="1104"/>
        <v>0</v>
      </c>
      <c r="PI138" s="22">
        <f t="shared" si="1104"/>
        <v>0</v>
      </c>
      <c r="PJ138" s="22">
        <f t="shared" si="1104"/>
        <v>0</v>
      </c>
      <c r="PK138" s="22">
        <f t="shared" si="1104"/>
        <v>0</v>
      </c>
      <c r="PL138" s="22">
        <f t="shared" si="1104"/>
        <v>0</v>
      </c>
      <c r="PM138" s="22">
        <f t="shared" si="1104"/>
        <v>0</v>
      </c>
      <c r="PN138" s="22">
        <f t="shared" si="1104"/>
        <v>0</v>
      </c>
      <c r="PO138" s="22">
        <f t="shared" si="1104"/>
        <v>0</v>
      </c>
      <c r="PP138" s="22">
        <f t="shared" si="1104"/>
        <v>0</v>
      </c>
      <c r="PQ138" s="22">
        <f t="shared" si="1104"/>
        <v>0</v>
      </c>
      <c r="PR138" s="22">
        <f t="shared" si="1104"/>
        <v>0</v>
      </c>
      <c r="PS138" s="22">
        <f t="shared" si="1104"/>
        <v>0</v>
      </c>
      <c r="PT138" s="22">
        <f t="shared" si="1104"/>
        <v>0</v>
      </c>
      <c r="PU138" s="22">
        <f t="shared" si="1104"/>
        <v>0</v>
      </c>
      <c r="PV138" s="22">
        <f t="shared" si="1104"/>
        <v>0</v>
      </c>
      <c r="PW138" s="22">
        <f t="shared" si="1104"/>
        <v>0</v>
      </c>
      <c r="PX138" s="22">
        <f t="shared" si="1104"/>
        <v>0</v>
      </c>
      <c r="PY138" s="22">
        <f t="shared" si="1104"/>
        <v>0</v>
      </c>
      <c r="PZ138" s="22">
        <f t="shared" si="1104"/>
        <v>0</v>
      </c>
      <c r="QA138" s="22">
        <f t="shared" si="1104"/>
        <v>0</v>
      </c>
      <c r="QB138" s="22">
        <f t="shared" si="1104"/>
        <v>0</v>
      </c>
      <c r="QC138" s="22">
        <f t="shared" si="1104"/>
        <v>0</v>
      </c>
      <c r="QD138" s="22">
        <f t="shared" si="1104"/>
        <v>0</v>
      </c>
      <c r="QE138" s="22">
        <f t="shared" si="1104"/>
        <v>0</v>
      </c>
      <c r="QF138" s="22">
        <f t="shared" si="1104"/>
        <v>0</v>
      </c>
      <c r="QG138" s="22">
        <f t="shared" si="1104"/>
        <v>0</v>
      </c>
      <c r="QH138" s="22">
        <f t="shared" si="1104"/>
        <v>0</v>
      </c>
      <c r="QI138" s="22">
        <f t="shared" si="1104"/>
        <v>0</v>
      </c>
      <c r="QJ138" s="22">
        <f t="shared" si="1104"/>
        <v>0</v>
      </c>
      <c r="QK138" s="22">
        <f t="shared" si="1104"/>
        <v>0</v>
      </c>
      <c r="QL138" s="22">
        <f t="shared" si="1104"/>
        <v>0</v>
      </c>
      <c r="QM138" s="22">
        <f t="shared" si="1104"/>
        <v>0</v>
      </c>
      <c r="QN138" s="22">
        <f t="shared" si="1104"/>
        <v>0</v>
      </c>
      <c r="QO138" s="22">
        <f t="shared" si="1104"/>
        <v>0</v>
      </c>
      <c r="QP138" s="22">
        <f t="shared" si="1104"/>
        <v>0</v>
      </c>
      <c r="QQ138" s="22">
        <f t="shared" si="1104"/>
        <v>0</v>
      </c>
      <c r="QR138" s="22">
        <f t="shared" si="1104"/>
        <v>0</v>
      </c>
      <c r="QS138" s="22">
        <f t="shared" si="1104"/>
        <v>0</v>
      </c>
      <c r="QT138" s="22">
        <f t="shared" si="1104"/>
        <v>0</v>
      </c>
      <c r="QU138" s="22">
        <f t="shared" si="1104"/>
        <v>0</v>
      </c>
      <c r="QV138" s="22">
        <f t="shared" ref="QV138:TG138" si="1105">SUM(QV136:QV137)</f>
        <v>0</v>
      </c>
      <c r="QW138" s="22">
        <f t="shared" si="1105"/>
        <v>0</v>
      </c>
      <c r="QX138" s="22">
        <f t="shared" si="1105"/>
        <v>0</v>
      </c>
      <c r="QY138" s="22">
        <f t="shared" si="1105"/>
        <v>0</v>
      </c>
      <c r="QZ138" s="22">
        <f t="shared" si="1105"/>
        <v>0</v>
      </c>
      <c r="RA138" s="22">
        <f t="shared" si="1105"/>
        <v>0</v>
      </c>
      <c r="RB138" s="22">
        <f t="shared" si="1105"/>
        <v>0</v>
      </c>
      <c r="RC138" s="22">
        <f t="shared" si="1105"/>
        <v>0</v>
      </c>
      <c r="RD138" s="22">
        <f t="shared" si="1105"/>
        <v>0</v>
      </c>
      <c r="RE138" s="22">
        <f t="shared" si="1105"/>
        <v>0</v>
      </c>
      <c r="RF138" s="22">
        <f t="shared" si="1105"/>
        <v>0</v>
      </c>
      <c r="RG138" s="22">
        <f t="shared" si="1105"/>
        <v>0</v>
      </c>
      <c r="RH138" s="22">
        <f t="shared" si="1105"/>
        <v>0</v>
      </c>
      <c r="RI138" s="22">
        <f t="shared" si="1105"/>
        <v>0</v>
      </c>
      <c r="RJ138" s="22">
        <f t="shared" si="1105"/>
        <v>0</v>
      </c>
      <c r="RK138" s="22">
        <f t="shared" si="1105"/>
        <v>0</v>
      </c>
      <c r="RL138" s="22">
        <f t="shared" si="1105"/>
        <v>0</v>
      </c>
      <c r="RM138" s="22">
        <f t="shared" si="1105"/>
        <v>0</v>
      </c>
      <c r="RN138" s="22">
        <f t="shared" si="1105"/>
        <v>0</v>
      </c>
      <c r="RO138" s="22">
        <f t="shared" si="1105"/>
        <v>0</v>
      </c>
      <c r="RP138" s="22">
        <f t="shared" si="1105"/>
        <v>0</v>
      </c>
      <c r="RQ138" s="22">
        <f t="shared" si="1105"/>
        <v>0</v>
      </c>
      <c r="RR138" s="22">
        <f t="shared" si="1105"/>
        <v>0</v>
      </c>
      <c r="RS138" s="22">
        <f t="shared" si="1105"/>
        <v>0</v>
      </c>
      <c r="RT138" s="22">
        <f t="shared" si="1105"/>
        <v>0</v>
      </c>
      <c r="RU138" s="22">
        <f t="shared" si="1105"/>
        <v>0</v>
      </c>
      <c r="RV138" s="22">
        <f t="shared" si="1105"/>
        <v>0</v>
      </c>
      <c r="RW138" s="22">
        <f t="shared" si="1105"/>
        <v>0</v>
      </c>
      <c r="RX138" s="22">
        <f t="shared" si="1105"/>
        <v>0</v>
      </c>
      <c r="RY138" s="22">
        <f t="shared" si="1105"/>
        <v>0</v>
      </c>
      <c r="RZ138" s="22">
        <f t="shared" si="1105"/>
        <v>0</v>
      </c>
      <c r="SA138" s="22">
        <f t="shared" si="1105"/>
        <v>0</v>
      </c>
      <c r="SB138" s="22">
        <f t="shared" si="1105"/>
        <v>0</v>
      </c>
      <c r="SC138" s="22">
        <f t="shared" si="1105"/>
        <v>0</v>
      </c>
      <c r="SD138" s="22">
        <f t="shared" si="1105"/>
        <v>0</v>
      </c>
      <c r="SE138" s="22">
        <f t="shared" si="1105"/>
        <v>0</v>
      </c>
      <c r="SF138" s="22">
        <f t="shared" si="1105"/>
        <v>0</v>
      </c>
      <c r="SG138" s="22">
        <f t="shared" si="1105"/>
        <v>0</v>
      </c>
      <c r="SH138" s="22">
        <f t="shared" si="1105"/>
        <v>0</v>
      </c>
      <c r="SI138" s="22">
        <f t="shared" si="1105"/>
        <v>0</v>
      </c>
      <c r="SJ138" s="22">
        <f t="shared" si="1105"/>
        <v>0</v>
      </c>
      <c r="SK138" s="22">
        <f t="shared" si="1105"/>
        <v>0</v>
      </c>
      <c r="SL138" s="22">
        <f t="shared" si="1105"/>
        <v>0</v>
      </c>
      <c r="SM138" s="22">
        <f t="shared" si="1105"/>
        <v>0</v>
      </c>
      <c r="SN138" s="22">
        <f t="shared" si="1105"/>
        <v>0</v>
      </c>
      <c r="SO138" s="22">
        <f t="shared" si="1105"/>
        <v>0</v>
      </c>
      <c r="SP138" s="22">
        <f t="shared" si="1105"/>
        <v>0</v>
      </c>
      <c r="SQ138" s="22">
        <f t="shared" si="1105"/>
        <v>0</v>
      </c>
      <c r="SR138" s="22">
        <f t="shared" si="1105"/>
        <v>0</v>
      </c>
      <c r="SS138" s="22">
        <f t="shared" si="1105"/>
        <v>0</v>
      </c>
      <c r="ST138" s="22">
        <f t="shared" si="1105"/>
        <v>0</v>
      </c>
      <c r="SU138" s="22">
        <f t="shared" si="1105"/>
        <v>0</v>
      </c>
      <c r="SV138" s="22">
        <f t="shared" si="1105"/>
        <v>0</v>
      </c>
      <c r="SW138" s="22">
        <f t="shared" si="1105"/>
        <v>0</v>
      </c>
      <c r="SX138" s="22">
        <f t="shared" si="1105"/>
        <v>0</v>
      </c>
      <c r="SY138" s="22">
        <f t="shared" si="1105"/>
        <v>0</v>
      </c>
      <c r="SZ138" s="22">
        <f t="shared" si="1105"/>
        <v>0</v>
      </c>
      <c r="TA138" s="22">
        <f t="shared" si="1105"/>
        <v>0</v>
      </c>
      <c r="TB138" s="22">
        <f t="shared" si="1105"/>
        <v>0</v>
      </c>
      <c r="TC138" s="22">
        <f t="shared" si="1105"/>
        <v>0</v>
      </c>
      <c r="TD138" s="22">
        <f t="shared" si="1105"/>
        <v>0</v>
      </c>
      <c r="TE138" s="22">
        <f t="shared" si="1105"/>
        <v>0</v>
      </c>
      <c r="TF138" s="22">
        <f t="shared" si="1105"/>
        <v>0</v>
      </c>
      <c r="TG138" s="22">
        <f t="shared" si="1105"/>
        <v>0</v>
      </c>
      <c r="TH138" s="22">
        <f t="shared" ref="TH138:VS138" si="1106">SUM(TH136:TH137)</f>
        <v>0</v>
      </c>
      <c r="TI138" s="22">
        <f t="shared" si="1106"/>
        <v>0</v>
      </c>
      <c r="TJ138" s="22">
        <f t="shared" si="1106"/>
        <v>0</v>
      </c>
      <c r="TK138" s="22">
        <f t="shared" si="1106"/>
        <v>0</v>
      </c>
      <c r="TL138" s="22">
        <f t="shared" si="1106"/>
        <v>0</v>
      </c>
      <c r="TM138" s="22">
        <f t="shared" si="1106"/>
        <v>0</v>
      </c>
      <c r="TN138" s="22">
        <f t="shared" si="1106"/>
        <v>0</v>
      </c>
      <c r="TO138" s="22">
        <f t="shared" si="1106"/>
        <v>0</v>
      </c>
      <c r="TP138" s="22">
        <f t="shared" si="1106"/>
        <v>0</v>
      </c>
      <c r="TQ138" s="22">
        <f t="shared" si="1106"/>
        <v>0</v>
      </c>
      <c r="TR138" s="22">
        <f t="shared" si="1106"/>
        <v>0</v>
      </c>
      <c r="TS138" s="22">
        <f t="shared" si="1106"/>
        <v>0</v>
      </c>
      <c r="TT138" s="22">
        <f t="shared" si="1106"/>
        <v>0</v>
      </c>
      <c r="TU138" s="22">
        <f t="shared" si="1106"/>
        <v>0</v>
      </c>
      <c r="TV138" s="22">
        <f t="shared" si="1106"/>
        <v>0</v>
      </c>
      <c r="TW138" s="22">
        <f t="shared" si="1106"/>
        <v>0</v>
      </c>
      <c r="TX138" s="22">
        <f t="shared" si="1106"/>
        <v>0</v>
      </c>
      <c r="TY138" s="22">
        <f t="shared" si="1106"/>
        <v>0</v>
      </c>
      <c r="TZ138" s="22">
        <f t="shared" si="1106"/>
        <v>0</v>
      </c>
      <c r="UA138" s="22">
        <f t="shared" si="1106"/>
        <v>0</v>
      </c>
      <c r="UB138" s="22">
        <f t="shared" si="1106"/>
        <v>0</v>
      </c>
      <c r="UC138" s="22">
        <f t="shared" si="1106"/>
        <v>0</v>
      </c>
      <c r="UD138" s="22">
        <f t="shared" si="1106"/>
        <v>0</v>
      </c>
      <c r="UE138" s="22">
        <f t="shared" si="1106"/>
        <v>0</v>
      </c>
      <c r="UF138" s="22">
        <f t="shared" si="1106"/>
        <v>0</v>
      </c>
      <c r="UG138" s="22">
        <f t="shared" si="1106"/>
        <v>0</v>
      </c>
      <c r="UH138" s="22">
        <f t="shared" si="1106"/>
        <v>0</v>
      </c>
      <c r="UI138" s="22">
        <f t="shared" si="1106"/>
        <v>0</v>
      </c>
      <c r="UJ138" s="22">
        <f t="shared" si="1106"/>
        <v>0</v>
      </c>
      <c r="UK138" s="22">
        <f t="shared" si="1106"/>
        <v>0</v>
      </c>
      <c r="UL138" s="22">
        <f t="shared" si="1106"/>
        <v>0</v>
      </c>
      <c r="UM138" s="22">
        <f t="shared" si="1106"/>
        <v>0</v>
      </c>
      <c r="UN138" s="22">
        <f t="shared" si="1106"/>
        <v>0</v>
      </c>
      <c r="UO138" s="22">
        <f t="shared" si="1106"/>
        <v>0</v>
      </c>
      <c r="UP138" s="22">
        <f t="shared" si="1106"/>
        <v>0</v>
      </c>
      <c r="UQ138" s="22">
        <f t="shared" si="1106"/>
        <v>0</v>
      </c>
      <c r="UR138" s="22">
        <f t="shared" si="1106"/>
        <v>0</v>
      </c>
      <c r="US138" s="22">
        <f t="shared" si="1106"/>
        <v>0</v>
      </c>
      <c r="UT138" s="22">
        <f t="shared" si="1106"/>
        <v>0</v>
      </c>
      <c r="UU138" s="22">
        <f t="shared" si="1106"/>
        <v>0</v>
      </c>
      <c r="UV138" s="22">
        <f t="shared" si="1106"/>
        <v>0</v>
      </c>
      <c r="UW138" s="22">
        <f t="shared" si="1106"/>
        <v>0</v>
      </c>
      <c r="UX138" s="22">
        <f t="shared" si="1106"/>
        <v>0</v>
      </c>
      <c r="UY138" s="22">
        <f t="shared" si="1106"/>
        <v>0</v>
      </c>
      <c r="UZ138" s="22">
        <f t="shared" si="1106"/>
        <v>0</v>
      </c>
      <c r="VA138" s="22">
        <f t="shared" si="1106"/>
        <v>0</v>
      </c>
      <c r="VB138" s="22">
        <f t="shared" si="1106"/>
        <v>0</v>
      </c>
      <c r="VC138" s="22">
        <f t="shared" si="1106"/>
        <v>0</v>
      </c>
      <c r="VD138" s="22">
        <f t="shared" si="1106"/>
        <v>0</v>
      </c>
      <c r="VE138" s="22">
        <f t="shared" si="1106"/>
        <v>0</v>
      </c>
      <c r="VF138" s="22">
        <f t="shared" si="1106"/>
        <v>0</v>
      </c>
      <c r="VG138" s="22">
        <f t="shared" si="1106"/>
        <v>0</v>
      </c>
      <c r="VH138" s="22">
        <f t="shared" si="1106"/>
        <v>0</v>
      </c>
      <c r="VI138" s="22">
        <f t="shared" si="1106"/>
        <v>0</v>
      </c>
      <c r="VJ138" s="22">
        <f t="shared" si="1106"/>
        <v>0</v>
      </c>
      <c r="VK138" s="22">
        <f t="shared" si="1106"/>
        <v>0</v>
      </c>
      <c r="VL138" s="22">
        <f t="shared" si="1106"/>
        <v>0</v>
      </c>
      <c r="VM138" s="22">
        <f t="shared" si="1106"/>
        <v>0</v>
      </c>
      <c r="VN138" s="22">
        <f t="shared" si="1106"/>
        <v>0</v>
      </c>
      <c r="VO138" s="22">
        <f t="shared" si="1106"/>
        <v>0</v>
      </c>
      <c r="VP138" s="22">
        <f t="shared" si="1106"/>
        <v>0</v>
      </c>
      <c r="VQ138" s="22">
        <f t="shared" si="1106"/>
        <v>0</v>
      </c>
      <c r="VR138" s="22">
        <f t="shared" si="1106"/>
        <v>0</v>
      </c>
      <c r="VS138" s="22">
        <f t="shared" si="1106"/>
        <v>0</v>
      </c>
      <c r="VT138" s="22">
        <f t="shared" ref="VT138:YE138" si="1107">SUM(VT136:VT137)</f>
        <v>0</v>
      </c>
      <c r="VU138" s="22">
        <f t="shared" si="1107"/>
        <v>0</v>
      </c>
      <c r="VV138" s="22">
        <f t="shared" si="1107"/>
        <v>0</v>
      </c>
      <c r="VW138" s="22">
        <f t="shared" si="1107"/>
        <v>0</v>
      </c>
      <c r="VX138" s="22">
        <f t="shared" si="1107"/>
        <v>0</v>
      </c>
      <c r="VY138" s="22">
        <f t="shared" si="1107"/>
        <v>0</v>
      </c>
      <c r="VZ138" s="22">
        <f t="shared" si="1107"/>
        <v>0</v>
      </c>
      <c r="WA138" s="22">
        <f t="shared" si="1107"/>
        <v>0</v>
      </c>
      <c r="WB138" s="22">
        <f t="shared" si="1107"/>
        <v>0</v>
      </c>
      <c r="WC138" s="22">
        <f t="shared" si="1107"/>
        <v>0</v>
      </c>
      <c r="WD138" s="22">
        <f t="shared" si="1107"/>
        <v>0</v>
      </c>
      <c r="WE138" s="22">
        <f t="shared" si="1107"/>
        <v>0</v>
      </c>
      <c r="WF138" s="22">
        <f t="shared" si="1107"/>
        <v>0</v>
      </c>
      <c r="WG138" s="22">
        <f t="shared" si="1107"/>
        <v>0</v>
      </c>
      <c r="WH138" s="22">
        <f t="shared" si="1107"/>
        <v>0</v>
      </c>
      <c r="WI138" s="22">
        <f t="shared" si="1107"/>
        <v>0</v>
      </c>
      <c r="WJ138" s="22">
        <f t="shared" si="1107"/>
        <v>0</v>
      </c>
      <c r="WK138" s="22">
        <f t="shared" si="1107"/>
        <v>0</v>
      </c>
      <c r="WL138" s="22">
        <f t="shared" si="1107"/>
        <v>0</v>
      </c>
      <c r="WM138" s="22">
        <f t="shared" si="1107"/>
        <v>0</v>
      </c>
      <c r="WN138" s="22">
        <f t="shared" si="1107"/>
        <v>0</v>
      </c>
      <c r="WO138" s="22">
        <f t="shared" si="1107"/>
        <v>0</v>
      </c>
      <c r="WP138" s="22">
        <f t="shared" si="1107"/>
        <v>0</v>
      </c>
      <c r="WQ138" s="22">
        <f t="shared" si="1107"/>
        <v>0</v>
      </c>
      <c r="WR138" s="22">
        <f t="shared" si="1107"/>
        <v>0</v>
      </c>
      <c r="WS138" s="22">
        <f t="shared" si="1107"/>
        <v>0</v>
      </c>
      <c r="WT138" s="22">
        <f t="shared" si="1107"/>
        <v>0</v>
      </c>
      <c r="WU138" s="22">
        <f t="shared" si="1107"/>
        <v>0</v>
      </c>
      <c r="WV138" s="22">
        <f t="shared" si="1107"/>
        <v>0</v>
      </c>
      <c r="WW138" s="22">
        <f t="shared" si="1107"/>
        <v>0</v>
      </c>
      <c r="WX138" s="22">
        <f t="shared" si="1107"/>
        <v>0</v>
      </c>
      <c r="WY138" s="22">
        <f t="shared" si="1107"/>
        <v>0</v>
      </c>
      <c r="WZ138" s="22">
        <f t="shared" si="1107"/>
        <v>0</v>
      </c>
      <c r="XA138" s="22">
        <f t="shared" si="1107"/>
        <v>0</v>
      </c>
      <c r="XB138" s="22">
        <f t="shared" si="1107"/>
        <v>0</v>
      </c>
      <c r="XC138" s="22">
        <f t="shared" si="1107"/>
        <v>0</v>
      </c>
      <c r="XD138" s="22">
        <f t="shared" si="1107"/>
        <v>0</v>
      </c>
      <c r="XE138" s="22">
        <f t="shared" si="1107"/>
        <v>0</v>
      </c>
      <c r="XF138" s="22">
        <f t="shared" si="1107"/>
        <v>0</v>
      </c>
      <c r="XG138" s="22">
        <f t="shared" si="1107"/>
        <v>0</v>
      </c>
      <c r="XH138" s="22">
        <f t="shared" si="1107"/>
        <v>0</v>
      </c>
      <c r="XI138" s="22">
        <f t="shared" si="1107"/>
        <v>0</v>
      </c>
      <c r="XJ138" s="22">
        <f t="shared" si="1107"/>
        <v>0</v>
      </c>
      <c r="XK138" s="22">
        <f t="shared" si="1107"/>
        <v>0</v>
      </c>
      <c r="XL138" s="22">
        <f t="shared" si="1107"/>
        <v>0</v>
      </c>
      <c r="XM138" s="22">
        <f t="shared" si="1107"/>
        <v>0</v>
      </c>
      <c r="XN138" s="22">
        <f t="shared" si="1107"/>
        <v>0</v>
      </c>
      <c r="XO138" s="22">
        <f t="shared" si="1107"/>
        <v>0</v>
      </c>
      <c r="XP138" s="22">
        <f t="shared" si="1107"/>
        <v>0</v>
      </c>
      <c r="XQ138" s="22">
        <f t="shared" si="1107"/>
        <v>0</v>
      </c>
      <c r="XR138" s="22">
        <f t="shared" si="1107"/>
        <v>0</v>
      </c>
      <c r="XS138" s="22">
        <f t="shared" si="1107"/>
        <v>0</v>
      </c>
      <c r="XT138" s="22">
        <f t="shared" si="1107"/>
        <v>0</v>
      </c>
      <c r="XU138" s="22">
        <f t="shared" si="1107"/>
        <v>0</v>
      </c>
      <c r="XV138" s="22">
        <f t="shared" si="1107"/>
        <v>0</v>
      </c>
      <c r="XW138" s="22">
        <f t="shared" si="1107"/>
        <v>0</v>
      </c>
      <c r="XX138" s="22">
        <f t="shared" si="1107"/>
        <v>0</v>
      </c>
      <c r="XY138" s="22">
        <f t="shared" si="1107"/>
        <v>0</v>
      </c>
      <c r="XZ138" s="22">
        <f t="shared" si="1107"/>
        <v>0</v>
      </c>
      <c r="YA138" s="22">
        <f t="shared" si="1107"/>
        <v>0</v>
      </c>
      <c r="YB138" s="22">
        <f t="shared" si="1107"/>
        <v>0</v>
      </c>
      <c r="YC138" s="22">
        <f t="shared" si="1107"/>
        <v>0</v>
      </c>
      <c r="YD138" s="22">
        <f t="shared" si="1107"/>
        <v>0</v>
      </c>
      <c r="YE138" s="22">
        <f t="shared" si="1107"/>
        <v>0</v>
      </c>
      <c r="YF138" s="22">
        <f t="shared" ref="YF138:AAQ138" si="1108">SUM(YF136:YF137)</f>
        <v>0</v>
      </c>
      <c r="YG138" s="22">
        <f t="shared" si="1108"/>
        <v>0</v>
      </c>
      <c r="YH138" s="22">
        <f t="shared" si="1108"/>
        <v>0</v>
      </c>
      <c r="YI138" s="22">
        <f t="shared" si="1108"/>
        <v>0</v>
      </c>
      <c r="YJ138" s="22">
        <f t="shared" si="1108"/>
        <v>0</v>
      </c>
      <c r="YK138" s="22">
        <f t="shared" si="1108"/>
        <v>0</v>
      </c>
      <c r="YL138" s="22">
        <f t="shared" si="1108"/>
        <v>0</v>
      </c>
      <c r="YM138" s="22">
        <f t="shared" si="1108"/>
        <v>0</v>
      </c>
      <c r="YN138" s="22">
        <f t="shared" si="1108"/>
        <v>0</v>
      </c>
      <c r="YO138" s="22">
        <f t="shared" si="1108"/>
        <v>0</v>
      </c>
      <c r="YP138" s="22">
        <f t="shared" si="1108"/>
        <v>0</v>
      </c>
      <c r="YQ138" s="22">
        <f t="shared" si="1108"/>
        <v>0</v>
      </c>
      <c r="YR138" s="22">
        <f t="shared" si="1108"/>
        <v>0</v>
      </c>
      <c r="YS138" s="22">
        <f t="shared" si="1108"/>
        <v>0</v>
      </c>
      <c r="YT138" s="22">
        <f t="shared" si="1108"/>
        <v>0</v>
      </c>
      <c r="YU138" s="22">
        <f t="shared" si="1108"/>
        <v>0</v>
      </c>
      <c r="YV138" s="22">
        <f t="shared" si="1108"/>
        <v>0</v>
      </c>
      <c r="YW138" s="22">
        <f t="shared" si="1108"/>
        <v>0</v>
      </c>
      <c r="YX138" s="22">
        <f t="shared" si="1108"/>
        <v>0</v>
      </c>
      <c r="YY138" s="22">
        <f t="shared" si="1108"/>
        <v>0</v>
      </c>
      <c r="YZ138" s="22">
        <f t="shared" si="1108"/>
        <v>0</v>
      </c>
      <c r="ZA138" s="22">
        <f t="shared" si="1108"/>
        <v>0</v>
      </c>
      <c r="ZB138" s="22">
        <f t="shared" si="1108"/>
        <v>0</v>
      </c>
      <c r="ZC138" s="22">
        <f t="shared" si="1108"/>
        <v>0</v>
      </c>
      <c r="ZD138" s="22">
        <f t="shared" si="1108"/>
        <v>0</v>
      </c>
      <c r="ZE138" s="22">
        <f t="shared" si="1108"/>
        <v>0</v>
      </c>
      <c r="ZF138" s="22">
        <f t="shared" si="1108"/>
        <v>0</v>
      </c>
      <c r="ZG138" s="22">
        <f t="shared" si="1108"/>
        <v>0</v>
      </c>
      <c r="ZH138" s="22">
        <f t="shared" si="1108"/>
        <v>0</v>
      </c>
      <c r="ZI138" s="22">
        <f t="shared" si="1108"/>
        <v>0</v>
      </c>
      <c r="ZJ138" s="22">
        <f t="shared" si="1108"/>
        <v>0</v>
      </c>
      <c r="ZK138" s="22">
        <f t="shared" si="1108"/>
        <v>0</v>
      </c>
      <c r="ZL138" s="22">
        <f t="shared" si="1108"/>
        <v>0</v>
      </c>
      <c r="ZM138" s="22">
        <f t="shared" si="1108"/>
        <v>0</v>
      </c>
      <c r="ZN138" s="22">
        <f t="shared" si="1108"/>
        <v>0</v>
      </c>
      <c r="ZO138" s="22">
        <f t="shared" si="1108"/>
        <v>0</v>
      </c>
      <c r="ZP138" s="22">
        <f t="shared" si="1108"/>
        <v>0</v>
      </c>
      <c r="ZQ138" s="22">
        <f t="shared" si="1108"/>
        <v>0</v>
      </c>
      <c r="ZR138" s="22">
        <f t="shared" si="1108"/>
        <v>0</v>
      </c>
      <c r="ZS138" s="22">
        <f t="shared" si="1108"/>
        <v>0</v>
      </c>
      <c r="ZT138" s="22">
        <f t="shared" si="1108"/>
        <v>0</v>
      </c>
      <c r="ZU138" s="22">
        <f t="shared" si="1108"/>
        <v>0</v>
      </c>
      <c r="ZV138" s="22">
        <f t="shared" si="1108"/>
        <v>0</v>
      </c>
      <c r="ZW138" s="22">
        <f t="shared" si="1108"/>
        <v>0</v>
      </c>
      <c r="ZX138" s="22">
        <f t="shared" si="1108"/>
        <v>0</v>
      </c>
      <c r="ZY138" s="22">
        <f t="shared" si="1108"/>
        <v>0</v>
      </c>
      <c r="ZZ138" s="22">
        <f t="shared" si="1108"/>
        <v>0</v>
      </c>
      <c r="AAA138" s="22">
        <f t="shared" si="1108"/>
        <v>0</v>
      </c>
      <c r="AAB138" s="22">
        <f t="shared" si="1108"/>
        <v>0</v>
      </c>
      <c r="AAC138" s="22">
        <f t="shared" si="1108"/>
        <v>0</v>
      </c>
      <c r="AAD138" s="22">
        <f t="shared" si="1108"/>
        <v>0</v>
      </c>
      <c r="AAE138" s="22">
        <f t="shared" si="1108"/>
        <v>0</v>
      </c>
      <c r="AAF138" s="22">
        <f t="shared" si="1108"/>
        <v>0</v>
      </c>
      <c r="AAG138" s="22">
        <f t="shared" si="1108"/>
        <v>0</v>
      </c>
      <c r="AAH138" s="22">
        <f t="shared" si="1108"/>
        <v>0</v>
      </c>
      <c r="AAI138" s="22">
        <f t="shared" si="1108"/>
        <v>0</v>
      </c>
      <c r="AAJ138" s="22">
        <f t="shared" si="1108"/>
        <v>0</v>
      </c>
      <c r="AAK138" s="22">
        <f t="shared" si="1108"/>
        <v>0</v>
      </c>
      <c r="AAL138" s="22">
        <f t="shared" si="1108"/>
        <v>0</v>
      </c>
      <c r="AAM138" s="22">
        <f t="shared" si="1108"/>
        <v>0</v>
      </c>
      <c r="AAN138" s="22">
        <f t="shared" si="1108"/>
        <v>0</v>
      </c>
      <c r="AAO138" s="22">
        <f t="shared" si="1108"/>
        <v>0</v>
      </c>
      <c r="AAP138" s="22">
        <f t="shared" si="1108"/>
        <v>0</v>
      </c>
      <c r="AAQ138" s="22">
        <f t="shared" si="1108"/>
        <v>0</v>
      </c>
      <c r="AAR138" s="22">
        <f t="shared" ref="AAR138:ADC138" si="1109">SUM(AAR136:AAR137)</f>
        <v>0</v>
      </c>
      <c r="AAS138" s="22">
        <f t="shared" si="1109"/>
        <v>0</v>
      </c>
      <c r="AAT138" s="22">
        <f t="shared" si="1109"/>
        <v>0</v>
      </c>
      <c r="AAU138" s="22">
        <f t="shared" si="1109"/>
        <v>0</v>
      </c>
      <c r="AAV138" s="22">
        <f t="shared" si="1109"/>
        <v>0</v>
      </c>
      <c r="AAW138" s="22">
        <f t="shared" si="1109"/>
        <v>0</v>
      </c>
      <c r="AAX138" s="22">
        <f t="shared" si="1109"/>
        <v>0</v>
      </c>
      <c r="AAY138" s="22">
        <f t="shared" si="1109"/>
        <v>0</v>
      </c>
      <c r="AAZ138" s="22">
        <f t="shared" si="1109"/>
        <v>0</v>
      </c>
      <c r="ABA138" s="22">
        <f t="shared" si="1109"/>
        <v>0</v>
      </c>
      <c r="ABB138" s="22">
        <f t="shared" si="1109"/>
        <v>0</v>
      </c>
      <c r="ABC138" s="22">
        <f t="shared" si="1109"/>
        <v>0</v>
      </c>
      <c r="ABD138" s="22">
        <f t="shared" si="1109"/>
        <v>0</v>
      </c>
      <c r="ABE138" s="22">
        <f t="shared" si="1109"/>
        <v>0</v>
      </c>
      <c r="ABF138" s="22">
        <f t="shared" si="1109"/>
        <v>0</v>
      </c>
      <c r="ABG138" s="22">
        <f t="shared" si="1109"/>
        <v>0</v>
      </c>
      <c r="ABH138" s="22">
        <f t="shared" si="1109"/>
        <v>0</v>
      </c>
      <c r="ABI138" s="22">
        <f t="shared" si="1109"/>
        <v>0</v>
      </c>
      <c r="ABJ138" s="22">
        <f t="shared" si="1109"/>
        <v>0</v>
      </c>
      <c r="ABK138" s="22">
        <f t="shared" si="1109"/>
        <v>0</v>
      </c>
      <c r="ABL138" s="22">
        <f t="shared" si="1109"/>
        <v>0</v>
      </c>
      <c r="ABM138" s="22">
        <f t="shared" si="1109"/>
        <v>0</v>
      </c>
      <c r="ABN138" s="22">
        <f t="shared" si="1109"/>
        <v>0</v>
      </c>
      <c r="ABO138" s="22">
        <f t="shared" si="1109"/>
        <v>0</v>
      </c>
      <c r="ABP138" s="22">
        <f t="shared" si="1109"/>
        <v>0</v>
      </c>
      <c r="ABQ138" s="22">
        <f t="shared" si="1109"/>
        <v>0</v>
      </c>
      <c r="ABR138" s="22">
        <f t="shared" si="1109"/>
        <v>0</v>
      </c>
      <c r="ABS138" s="22">
        <f t="shared" si="1109"/>
        <v>0</v>
      </c>
      <c r="ABT138" s="22">
        <f t="shared" si="1109"/>
        <v>0</v>
      </c>
      <c r="ABU138" s="22">
        <f t="shared" si="1109"/>
        <v>0</v>
      </c>
      <c r="ABV138" s="22">
        <f t="shared" si="1109"/>
        <v>0</v>
      </c>
      <c r="ABW138" s="22">
        <f t="shared" si="1109"/>
        <v>0</v>
      </c>
      <c r="ABX138" s="22">
        <f t="shared" si="1109"/>
        <v>0</v>
      </c>
      <c r="ABY138" s="22">
        <f t="shared" si="1109"/>
        <v>0</v>
      </c>
      <c r="ABZ138" s="22">
        <f t="shared" si="1109"/>
        <v>0</v>
      </c>
      <c r="ACA138" s="22">
        <f t="shared" si="1109"/>
        <v>0</v>
      </c>
      <c r="ACB138" s="22">
        <f t="shared" si="1109"/>
        <v>0</v>
      </c>
      <c r="ACC138" s="22">
        <f t="shared" si="1109"/>
        <v>0</v>
      </c>
      <c r="ACD138" s="22">
        <f t="shared" si="1109"/>
        <v>0</v>
      </c>
      <c r="ACE138" s="22">
        <f t="shared" si="1109"/>
        <v>0</v>
      </c>
      <c r="ACF138" s="22">
        <f t="shared" si="1109"/>
        <v>0</v>
      </c>
      <c r="ACG138" s="22">
        <f t="shared" si="1109"/>
        <v>0</v>
      </c>
      <c r="ACH138" s="22">
        <f t="shared" si="1109"/>
        <v>0</v>
      </c>
      <c r="ACI138" s="22">
        <f t="shared" si="1109"/>
        <v>0</v>
      </c>
      <c r="ACJ138" s="22">
        <f t="shared" si="1109"/>
        <v>0</v>
      </c>
      <c r="ACK138" s="22">
        <f t="shared" si="1109"/>
        <v>0</v>
      </c>
      <c r="ACL138" s="22">
        <f t="shared" si="1109"/>
        <v>0</v>
      </c>
      <c r="ACM138" s="22">
        <f t="shared" si="1109"/>
        <v>0</v>
      </c>
      <c r="ACN138" s="22">
        <f t="shared" si="1109"/>
        <v>0</v>
      </c>
      <c r="ACO138" s="22">
        <f t="shared" si="1109"/>
        <v>0</v>
      </c>
      <c r="ACP138" s="22">
        <f t="shared" si="1109"/>
        <v>0</v>
      </c>
      <c r="ACQ138" s="22">
        <f t="shared" si="1109"/>
        <v>0</v>
      </c>
      <c r="ACR138" s="22">
        <f t="shared" si="1109"/>
        <v>0</v>
      </c>
      <c r="ACS138" s="22">
        <f t="shared" si="1109"/>
        <v>0</v>
      </c>
      <c r="ACT138" s="22">
        <f t="shared" si="1109"/>
        <v>0</v>
      </c>
      <c r="ACU138" s="22">
        <f t="shared" si="1109"/>
        <v>0</v>
      </c>
      <c r="ACV138" s="22">
        <f t="shared" si="1109"/>
        <v>0</v>
      </c>
      <c r="ACW138" s="22">
        <f t="shared" si="1109"/>
        <v>0</v>
      </c>
      <c r="ACX138" s="22">
        <f t="shared" si="1109"/>
        <v>0</v>
      </c>
      <c r="ACY138" s="22">
        <f t="shared" si="1109"/>
        <v>0</v>
      </c>
      <c r="ACZ138" s="22">
        <f t="shared" si="1109"/>
        <v>0</v>
      </c>
      <c r="ADA138" s="22">
        <f t="shared" si="1109"/>
        <v>0</v>
      </c>
      <c r="ADB138" s="22">
        <f t="shared" si="1109"/>
        <v>0</v>
      </c>
      <c r="ADC138" s="22">
        <f t="shared" si="1109"/>
        <v>0</v>
      </c>
      <c r="ADD138" s="22">
        <f t="shared" ref="ADD138:AFO138" si="1110">SUM(ADD136:ADD137)</f>
        <v>0</v>
      </c>
      <c r="ADE138" s="22">
        <f t="shared" si="1110"/>
        <v>0</v>
      </c>
      <c r="ADF138" s="22">
        <f t="shared" si="1110"/>
        <v>0</v>
      </c>
      <c r="ADG138" s="22">
        <f t="shared" si="1110"/>
        <v>0</v>
      </c>
      <c r="ADH138" s="22">
        <f t="shared" si="1110"/>
        <v>0</v>
      </c>
      <c r="ADI138" s="22">
        <f t="shared" si="1110"/>
        <v>0</v>
      </c>
      <c r="ADJ138" s="22">
        <f t="shared" si="1110"/>
        <v>0</v>
      </c>
      <c r="ADK138" s="22">
        <f t="shared" si="1110"/>
        <v>0</v>
      </c>
      <c r="ADL138" s="22">
        <f t="shared" si="1110"/>
        <v>0</v>
      </c>
      <c r="ADM138" s="22">
        <f t="shared" si="1110"/>
        <v>0</v>
      </c>
      <c r="ADN138" s="22">
        <f t="shared" si="1110"/>
        <v>0</v>
      </c>
      <c r="ADO138" s="22">
        <f t="shared" si="1110"/>
        <v>0</v>
      </c>
      <c r="ADP138" s="22">
        <f t="shared" si="1110"/>
        <v>0</v>
      </c>
      <c r="ADQ138" s="22">
        <f t="shared" si="1110"/>
        <v>0</v>
      </c>
      <c r="ADR138" s="22">
        <f t="shared" si="1110"/>
        <v>0</v>
      </c>
      <c r="ADS138" s="22">
        <f t="shared" si="1110"/>
        <v>0</v>
      </c>
      <c r="ADT138" s="22">
        <f t="shared" si="1110"/>
        <v>0</v>
      </c>
      <c r="ADU138" s="22">
        <f t="shared" si="1110"/>
        <v>0</v>
      </c>
      <c r="ADV138" s="22">
        <f t="shared" si="1110"/>
        <v>0</v>
      </c>
      <c r="ADW138" s="22">
        <f t="shared" si="1110"/>
        <v>0</v>
      </c>
      <c r="ADX138" s="22">
        <f t="shared" si="1110"/>
        <v>0</v>
      </c>
      <c r="ADY138" s="22">
        <f t="shared" si="1110"/>
        <v>0</v>
      </c>
      <c r="ADZ138" s="22">
        <f t="shared" si="1110"/>
        <v>0</v>
      </c>
      <c r="AEA138" s="22">
        <f t="shared" si="1110"/>
        <v>0</v>
      </c>
      <c r="AEB138" s="22">
        <f t="shared" si="1110"/>
        <v>0</v>
      </c>
      <c r="AEC138" s="22">
        <f t="shared" si="1110"/>
        <v>0</v>
      </c>
      <c r="AED138" s="22">
        <f t="shared" si="1110"/>
        <v>0</v>
      </c>
      <c r="AEE138" s="22">
        <f t="shared" si="1110"/>
        <v>0</v>
      </c>
      <c r="AEF138" s="22">
        <f t="shared" si="1110"/>
        <v>0</v>
      </c>
      <c r="AEG138" s="22">
        <f t="shared" si="1110"/>
        <v>0</v>
      </c>
      <c r="AEH138" s="22">
        <f t="shared" si="1110"/>
        <v>0</v>
      </c>
      <c r="AEI138" s="22">
        <f t="shared" si="1110"/>
        <v>0</v>
      </c>
      <c r="AEJ138" s="22">
        <f t="shared" si="1110"/>
        <v>0</v>
      </c>
      <c r="AEK138" s="22">
        <f t="shared" si="1110"/>
        <v>0</v>
      </c>
      <c r="AEL138" s="22">
        <f t="shared" si="1110"/>
        <v>0</v>
      </c>
      <c r="AEM138" s="22">
        <f t="shared" si="1110"/>
        <v>0</v>
      </c>
      <c r="AEN138" s="22">
        <f t="shared" si="1110"/>
        <v>0</v>
      </c>
      <c r="AEO138" s="22">
        <f t="shared" si="1110"/>
        <v>0</v>
      </c>
      <c r="AEP138" s="22">
        <f t="shared" si="1110"/>
        <v>0</v>
      </c>
      <c r="AEQ138" s="22">
        <f t="shared" si="1110"/>
        <v>0</v>
      </c>
      <c r="AER138" s="22">
        <f t="shared" si="1110"/>
        <v>0</v>
      </c>
      <c r="AES138" s="22">
        <f t="shared" si="1110"/>
        <v>0</v>
      </c>
      <c r="AET138" s="22">
        <f t="shared" si="1110"/>
        <v>0</v>
      </c>
      <c r="AEU138" s="22">
        <f t="shared" si="1110"/>
        <v>0</v>
      </c>
      <c r="AEV138" s="22">
        <f t="shared" si="1110"/>
        <v>0</v>
      </c>
      <c r="AEW138" s="22">
        <f t="shared" si="1110"/>
        <v>0</v>
      </c>
      <c r="AEX138" s="22">
        <f t="shared" si="1110"/>
        <v>0</v>
      </c>
      <c r="AEY138" s="22">
        <f t="shared" si="1110"/>
        <v>0</v>
      </c>
      <c r="AEZ138" s="22">
        <f t="shared" si="1110"/>
        <v>0</v>
      </c>
      <c r="AFA138" s="22">
        <f t="shared" si="1110"/>
        <v>0</v>
      </c>
      <c r="AFB138" s="22">
        <f t="shared" si="1110"/>
        <v>0</v>
      </c>
      <c r="AFC138" s="22">
        <f t="shared" si="1110"/>
        <v>0</v>
      </c>
      <c r="AFD138" s="22">
        <f t="shared" si="1110"/>
        <v>0</v>
      </c>
      <c r="AFE138" s="22">
        <f t="shared" si="1110"/>
        <v>0</v>
      </c>
      <c r="AFF138" s="22">
        <f t="shared" si="1110"/>
        <v>0</v>
      </c>
      <c r="AFG138" s="22">
        <f t="shared" si="1110"/>
        <v>0</v>
      </c>
      <c r="AFH138" s="22">
        <f t="shared" si="1110"/>
        <v>0</v>
      </c>
      <c r="AFI138" s="22">
        <f t="shared" si="1110"/>
        <v>0</v>
      </c>
      <c r="AFJ138" s="22">
        <f t="shared" si="1110"/>
        <v>0</v>
      </c>
      <c r="AFK138" s="22">
        <f t="shared" si="1110"/>
        <v>0</v>
      </c>
      <c r="AFL138" s="22">
        <f t="shared" si="1110"/>
        <v>0</v>
      </c>
      <c r="AFM138" s="22">
        <f t="shared" si="1110"/>
        <v>0</v>
      </c>
      <c r="AFN138" s="22">
        <f t="shared" si="1110"/>
        <v>0</v>
      </c>
      <c r="AFO138" s="22">
        <f t="shared" si="1110"/>
        <v>0</v>
      </c>
      <c r="AFP138" s="22">
        <f t="shared" ref="AFP138:AIA138" si="1111">SUM(AFP136:AFP137)</f>
        <v>0</v>
      </c>
      <c r="AFQ138" s="22">
        <f t="shared" si="1111"/>
        <v>0</v>
      </c>
      <c r="AFR138" s="22">
        <f t="shared" si="1111"/>
        <v>0</v>
      </c>
      <c r="AFS138" s="22">
        <f t="shared" si="1111"/>
        <v>0</v>
      </c>
      <c r="AFT138" s="22">
        <f t="shared" si="1111"/>
        <v>0</v>
      </c>
      <c r="AFU138" s="22">
        <f t="shared" si="1111"/>
        <v>0</v>
      </c>
      <c r="AFV138" s="22">
        <f t="shared" si="1111"/>
        <v>0</v>
      </c>
      <c r="AFW138" s="22">
        <f t="shared" si="1111"/>
        <v>0</v>
      </c>
      <c r="AFX138" s="22">
        <f t="shared" si="1111"/>
        <v>0</v>
      </c>
      <c r="AFY138" s="22">
        <f t="shared" si="1111"/>
        <v>0</v>
      </c>
      <c r="AFZ138" s="22">
        <f t="shared" si="1111"/>
        <v>0</v>
      </c>
      <c r="AGA138" s="22">
        <f t="shared" si="1111"/>
        <v>0</v>
      </c>
      <c r="AGB138" s="22">
        <f t="shared" si="1111"/>
        <v>0</v>
      </c>
      <c r="AGC138" s="22">
        <f t="shared" si="1111"/>
        <v>0</v>
      </c>
      <c r="AGD138" s="22">
        <f t="shared" si="1111"/>
        <v>0</v>
      </c>
      <c r="AGE138" s="22">
        <f t="shared" si="1111"/>
        <v>0</v>
      </c>
      <c r="AGF138" s="22">
        <f t="shared" si="1111"/>
        <v>0</v>
      </c>
      <c r="AGG138" s="22">
        <f t="shared" si="1111"/>
        <v>0</v>
      </c>
      <c r="AGH138" s="22">
        <f t="shared" si="1111"/>
        <v>0</v>
      </c>
      <c r="AGI138" s="22">
        <f t="shared" si="1111"/>
        <v>0</v>
      </c>
      <c r="AGJ138" s="22">
        <f t="shared" si="1111"/>
        <v>0</v>
      </c>
      <c r="AGK138" s="22">
        <f t="shared" si="1111"/>
        <v>0</v>
      </c>
      <c r="AGL138" s="22">
        <f t="shared" si="1111"/>
        <v>0</v>
      </c>
      <c r="AGM138" s="22">
        <f t="shared" si="1111"/>
        <v>0</v>
      </c>
      <c r="AGN138" s="22">
        <f t="shared" si="1111"/>
        <v>0</v>
      </c>
      <c r="AGO138" s="22">
        <f t="shared" si="1111"/>
        <v>0</v>
      </c>
      <c r="AGP138" s="22">
        <f t="shared" si="1111"/>
        <v>0</v>
      </c>
      <c r="AGQ138" s="22">
        <f t="shared" si="1111"/>
        <v>0</v>
      </c>
      <c r="AGR138" s="22">
        <f t="shared" si="1111"/>
        <v>0</v>
      </c>
      <c r="AGS138" s="22">
        <f t="shared" si="1111"/>
        <v>0</v>
      </c>
      <c r="AGT138" s="22">
        <f t="shared" si="1111"/>
        <v>0</v>
      </c>
      <c r="AGU138" s="22">
        <f t="shared" si="1111"/>
        <v>0</v>
      </c>
      <c r="AGV138" s="22">
        <f t="shared" si="1111"/>
        <v>0</v>
      </c>
      <c r="AGW138" s="22">
        <f t="shared" si="1111"/>
        <v>0</v>
      </c>
      <c r="AGX138" s="22">
        <f t="shared" si="1111"/>
        <v>0</v>
      </c>
      <c r="AGY138" s="22">
        <f t="shared" si="1111"/>
        <v>0</v>
      </c>
      <c r="AGZ138" s="22">
        <f t="shared" si="1111"/>
        <v>0</v>
      </c>
      <c r="AHA138" s="22">
        <f t="shared" si="1111"/>
        <v>0</v>
      </c>
      <c r="AHB138" s="22">
        <f t="shared" si="1111"/>
        <v>0</v>
      </c>
      <c r="AHC138" s="22">
        <f t="shared" si="1111"/>
        <v>0</v>
      </c>
      <c r="AHD138" s="22">
        <f t="shared" si="1111"/>
        <v>0</v>
      </c>
      <c r="AHE138" s="22">
        <f t="shared" si="1111"/>
        <v>0</v>
      </c>
      <c r="AHF138" s="22">
        <f t="shared" si="1111"/>
        <v>0</v>
      </c>
      <c r="AHG138" s="22">
        <f t="shared" si="1111"/>
        <v>0</v>
      </c>
      <c r="AHH138" s="22">
        <f t="shared" si="1111"/>
        <v>0</v>
      </c>
      <c r="AHI138" s="22">
        <f t="shared" si="1111"/>
        <v>0</v>
      </c>
      <c r="AHJ138" s="22">
        <f t="shared" si="1111"/>
        <v>0</v>
      </c>
      <c r="AHK138" s="22">
        <f t="shared" si="1111"/>
        <v>0</v>
      </c>
      <c r="AHL138" s="22">
        <f t="shared" si="1111"/>
        <v>0</v>
      </c>
      <c r="AHM138" s="22">
        <f t="shared" si="1111"/>
        <v>0</v>
      </c>
      <c r="AHN138" s="22">
        <f t="shared" si="1111"/>
        <v>0</v>
      </c>
      <c r="AHO138" s="22">
        <f t="shared" si="1111"/>
        <v>0</v>
      </c>
      <c r="AHP138" s="22">
        <f t="shared" si="1111"/>
        <v>0</v>
      </c>
      <c r="AHQ138" s="22">
        <f t="shared" si="1111"/>
        <v>0</v>
      </c>
      <c r="AHR138" s="22">
        <f t="shared" si="1111"/>
        <v>0</v>
      </c>
      <c r="AHS138" s="22">
        <f t="shared" si="1111"/>
        <v>0</v>
      </c>
      <c r="AHT138" s="22">
        <f t="shared" si="1111"/>
        <v>0</v>
      </c>
      <c r="AHU138" s="22">
        <f t="shared" si="1111"/>
        <v>0</v>
      </c>
      <c r="AHV138" s="22">
        <f t="shared" si="1111"/>
        <v>0</v>
      </c>
      <c r="AHW138" s="22">
        <f t="shared" si="1111"/>
        <v>0</v>
      </c>
      <c r="AHX138" s="22">
        <f t="shared" si="1111"/>
        <v>0</v>
      </c>
      <c r="AHY138" s="22">
        <f t="shared" si="1111"/>
        <v>0</v>
      </c>
      <c r="AHZ138" s="22">
        <f t="shared" si="1111"/>
        <v>0</v>
      </c>
      <c r="AIA138" s="22">
        <f t="shared" si="1111"/>
        <v>0</v>
      </c>
      <c r="AIB138" s="22">
        <f t="shared" ref="AIB138:AKM138" si="1112">SUM(AIB136:AIB137)</f>
        <v>0</v>
      </c>
      <c r="AIC138" s="22">
        <f t="shared" si="1112"/>
        <v>0</v>
      </c>
      <c r="AID138" s="22">
        <f t="shared" si="1112"/>
        <v>0</v>
      </c>
      <c r="AIE138" s="22">
        <f t="shared" si="1112"/>
        <v>0</v>
      </c>
      <c r="AIF138" s="22">
        <f t="shared" si="1112"/>
        <v>0</v>
      </c>
      <c r="AIG138" s="22">
        <f t="shared" si="1112"/>
        <v>0</v>
      </c>
      <c r="AIH138" s="22">
        <f t="shared" si="1112"/>
        <v>0</v>
      </c>
      <c r="AII138" s="22">
        <f t="shared" si="1112"/>
        <v>0</v>
      </c>
      <c r="AIJ138" s="22">
        <f t="shared" si="1112"/>
        <v>0</v>
      </c>
      <c r="AIK138" s="22">
        <f t="shared" si="1112"/>
        <v>0</v>
      </c>
      <c r="AIL138" s="22">
        <f t="shared" si="1112"/>
        <v>0</v>
      </c>
      <c r="AIM138" s="22">
        <f t="shared" si="1112"/>
        <v>0</v>
      </c>
      <c r="AIN138" s="22">
        <f t="shared" si="1112"/>
        <v>0</v>
      </c>
      <c r="AIO138" s="22">
        <f t="shared" si="1112"/>
        <v>0</v>
      </c>
      <c r="AIP138" s="22">
        <f t="shared" si="1112"/>
        <v>0</v>
      </c>
      <c r="AIQ138" s="22">
        <f t="shared" si="1112"/>
        <v>0</v>
      </c>
      <c r="AIR138" s="22">
        <f t="shared" si="1112"/>
        <v>0</v>
      </c>
      <c r="AIS138" s="22">
        <f t="shared" si="1112"/>
        <v>0</v>
      </c>
      <c r="AIT138" s="22">
        <f t="shared" si="1112"/>
        <v>0</v>
      </c>
      <c r="AIU138" s="22">
        <f t="shared" si="1112"/>
        <v>0</v>
      </c>
      <c r="AIV138" s="22">
        <f t="shared" si="1112"/>
        <v>0</v>
      </c>
      <c r="AIW138" s="22">
        <f t="shared" si="1112"/>
        <v>0</v>
      </c>
      <c r="AIX138" s="22">
        <f t="shared" si="1112"/>
        <v>0</v>
      </c>
      <c r="AIY138" s="22">
        <f t="shared" si="1112"/>
        <v>0</v>
      </c>
      <c r="AIZ138" s="22">
        <f t="shared" si="1112"/>
        <v>0</v>
      </c>
      <c r="AJA138" s="22">
        <f t="shared" si="1112"/>
        <v>0</v>
      </c>
      <c r="AJB138" s="22">
        <f t="shared" si="1112"/>
        <v>0</v>
      </c>
      <c r="AJC138" s="22">
        <f t="shared" si="1112"/>
        <v>0</v>
      </c>
      <c r="AJD138" s="22">
        <f t="shared" si="1112"/>
        <v>0</v>
      </c>
      <c r="AJE138" s="22">
        <f t="shared" si="1112"/>
        <v>0</v>
      </c>
      <c r="AJF138" s="22">
        <f t="shared" si="1112"/>
        <v>0</v>
      </c>
      <c r="AJG138" s="22">
        <f t="shared" si="1112"/>
        <v>0</v>
      </c>
      <c r="AJH138" s="22">
        <f t="shared" si="1112"/>
        <v>0</v>
      </c>
      <c r="AJI138" s="22">
        <f t="shared" si="1112"/>
        <v>0</v>
      </c>
      <c r="AJJ138" s="22">
        <f t="shared" si="1112"/>
        <v>0</v>
      </c>
      <c r="AJK138" s="22">
        <f t="shared" si="1112"/>
        <v>0</v>
      </c>
      <c r="AJL138" s="22">
        <f t="shared" si="1112"/>
        <v>0</v>
      </c>
      <c r="AJM138" s="22">
        <f t="shared" si="1112"/>
        <v>0</v>
      </c>
      <c r="AJN138" s="22">
        <f t="shared" si="1112"/>
        <v>0</v>
      </c>
      <c r="AJO138" s="22">
        <f t="shared" si="1112"/>
        <v>0</v>
      </c>
      <c r="AJP138" s="22">
        <f t="shared" si="1112"/>
        <v>0</v>
      </c>
      <c r="AJQ138" s="22">
        <f t="shared" si="1112"/>
        <v>0</v>
      </c>
      <c r="AJR138" s="22">
        <f t="shared" si="1112"/>
        <v>0</v>
      </c>
      <c r="AJS138" s="22">
        <f t="shared" si="1112"/>
        <v>0</v>
      </c>
      <c r="AJT138" s="22">
        <f t="shared" si="1112"/>
        <v>0</v>
      </c>
      <c r="AJU138" s="22">
        <f t="shared" si="1112"/>
        <v>0</v>
      </c>
      <c r="AJV138" s="22">
        <f t="shared" si="1112"/>
        <v>0</v>
      </c>
      <c r="AJW138" s="22">
        <f t="shared" si="1112"/>
        <v>0</v>
      </c>
      <c r="AJX138" s="22">
        <f t="shared" si="1112"/>
        <v>0</v>
      </c>
      <c r="AJY138" s="22">
        <f t="shared" si="1112"/>
        <v>0</v>
      </c>
      <c r="AJZ138" s="22">
        <f t="shared" si="1112"/>
        <v>0</v>
      </c>
      <c r="AKA138" s="22">
        <f t="shared" si="1112"/>
        <v>0</v>
      </c>
      <c r="AKB138" s="22">
        <f t="shared" si="1112"/>
        <v>0</v>
      </c>
      <c r="AKC138" s="22">
        <f t="shared" si="1112"/>
        <v>0</v>
      </c>
      <c r="AKD138" s="22">
        <f t="shared" si="1112"/>
        <v>0</v>
      </c>
      <c r="AKE138" s="22">
        <f t="shared" si="1112"/>
        <v>0</v>
      </c>
      <c r="AKF138" s="22">
        <f t="shared" si="1112"/>
        <v>0</v>
      </c>
      <c r="AKG138" s="22">
        <f t="shared" si="1112"/>
        <v>0</v>
      </c>
      <c r="AKH138" s="22">
        <f t="shared" si="1112"/>
        <v>0</v>
      </c>
      <c r="AKI138" s="22">
        <f t="shared" si="1112"/>
        <v>0</v>
      </c>
      <c r="AKJ138" s="22">
        <f t="shared" si="1112"/>
        <v>0</v>
      </c>
      <c r="AKK138" s="22">
        <f t="shared" si="1112"/>
        <v>0</v>
      </c>
      <c r="AKL138" s="22">
        <f t="shared" si="1112"/>
        <v>0</v>
      </c>
      <c r="AKM138" s="22">
        <f t="shared" si="1112"/>
        <v>0</v>
      </c>
      <c r="AKN138" s="22">
        <f t="shared" ref="AKN138:AMY138" si="1113">SUM(AKN136:AKN137)</f>
        <v>0</v>
      </c>
      <c r="AKO138" s="22">
        <f t="shared" si="1113"/>
        <v>0</v>
      </c>
      <c r="AKP138" s="22">
        <f t="shared" si="1113"/>
        <v>0</v>
      </c>
      <c r="AKQ138" s="22">
        <f t="shared" si="1113"/>
        <v>0</v>
      </c>
      <c r="AKR138" s="22">
        <f t="shared" si="1113"/>
        <v>0</v>
      </c>
      <c r="AKS138" s="22">
        <f t="shared" si="1113"/>
        <v>0</v>
      </c>
      <c r="AKT138" s="22">
        <f t="shared" si="1113"/>
        <v>0</v>
      </c>
      <c r="AKU138" s="22">
        <f t="shared" si="1113"/>
        <v>0</v>
      </c>
      <c r="AKV138" s="22">
        <f t="shared" si="1113"/>
        <v>0</v>
      </c>
      <c r="AKW138" s="22">
        <f t="shared" si="1113"/>
        <v>0</v>
      </c>
      <c r="AKX138" s="22">
        <f t="shared" si="1113"/>
        <v>0</v>
      </c>
      <c r="AKY138" s="22">
        <f t="shared" si="1113"/>
        <v>0</v>
      </c>
      <c r="AKZ138" s="22">
        <f t="shared" si="1113"/>
        <v>0</v>
      </c>
      <c r="ALA138" s="22">
        <f t="shared" si="1113"/>
        <v>0</v>
      </c>
      <c r="ALB138" s="22">
        <f t="shared" si="1113"/>
        <v>0</v>
      </c>
      <c r="ALC138" s="22">
        <f t="shared" si="1113"/>
        <v>0</v>
      </c>
      <c r="ALD138" s="22">
        <f t="shared" si="1113"/>
        <v>0</v>
      </c>
      <c r="ALE138" s="22">
        <f t="shared" si="1113"/>
        <v>0</v>
      </c>
      <c r="ALF138" s="22">
        <f t="shared" si="1113"/>
        <v>0</v>
      </c>
      <c r="ALG138" s="22">
        <f t="shared" si="1113"/>
        <v>0</v>
      </c>
      <c r="ALH138" s="22">
        <f t="shared" si="1113"/>
        <v>0</v>
      </c>
      <c r="ALI138" s="22">
        <f t="shared" si="1113"/>
        <v>0</v>
      </c>
      <c r="ALJ138" s="22">
        <f t="shared" si="1113"/>
        <v>0</v>
      </c>
      <c r="ALK138" s="22">
        <f t="shared" si="1113"/>
        <v>0</v>
      </c>
      <c r="ALL138" s="22">
        <f t="shared" si="1113"/>
        <v>0</v>
      </c>
      <c r="ALM138" s="22">
        <f t="shared" si="1113"/>
        <v>0</v>
      </c>
      <c r="ALN138" s="22">
        <f t="shared" si="1113"/>
        <v>0</v>
      </c>
      <c r="ALO138" s="22">
        <f t="shared" si="1113"/>
        <v>0</v>
      </c>
      <c r="ALP138" s="22">
        <f t="shared" si="1113"/>
        <v>0</v>
      </c>
      <c r="ALQ138" s="22">
        <f t="shared" si="1113"/>
        <v>0</v>
      </c>
      <c r="ALR138" s="22">
        <f t="shared" si="1113"/>
        <v>0</v>
      </c>
      <c r="ALS138" s="22">
        <f t="shared" si="1113"/>
        <v>0</v>
      </c>
      <c r="ALT138" s="22">
        <f t="shared" si="1113"/>
        <v>0</v>
      </c>
      <c r="ALU138" s="22">
        <f t="shared" si="1113"/>
        <v>0</v>
      </c>
      <c r="ALV138" s="22">
        <f t="shared" si="1113"/>
        <v>0</v>
      </c>
      <c r="ALW138" s="22">
        <f t="shared" si="1113"/>
        <v>0</v>
      </c>
      <c r="ALX138" s="22">
        <f t="shared" si="1113"/>
        <v>0</v>
      </c>
      <c r="ALY138" s="22">
        <f t="shared" si="1113"/>
        <v>0</v>
      </c>
      <c r="ALZ138" s="22">
        <f t="shared" si="1113"/>
        <v>0</v>
      </c>
      <c r="AMA138" s="22">
        <f t="shared" si="1113"/>
        <v>0</v>
      </c>
      <c r="AMB138" s="22">
        <f t="shared" si="1113"/>
        <v>0</v>
      </c>
      <c r="AMC138" s="22">
        <f t="shared" si="1113"/>
        <v>0</v>
      </c>
      <c r="AMD138" s="22">
        <f t="shared" si="1113"/>
        <v>0</v>
      </c>
      <c r="AME138" s="22">
        <f t="shared" si="1113"/>
        <v>0</v>
      </c>
      <c r="AMF138" s="22">
        <f t="shared" si="1113"/>
        <v>0</v>
      </c>
      <c r="AMG138" s="22">
        <f t="shared" si="1113"/>
        <v>0</v>
      </c>
      <c r="AMH138" s="22">
        <f t="shared" si="1113"/>
        <v>0</v>
      </c>
      <c r="AMI138" s="22">
        <f t="shared" si="1113"/>
        <v>0</v>
      </c>
      <c r="AMJ138" s="22">
        <f t="shared" si="1113"/>
        <v>0</v>
      </c>
      <c r="AMK138" s="22">
        <f t="shared" si="1113"/>
        <v>0</v>
      </c>
      <c r="AML138" s="22">
        <f t="shared" si="1113"/>
        <v>0</v>
      </c>
      <c r="AMM138" s="22">
        <f t="shared" si="1113"/>
        <v>0</v>
      </c>
      <c r="AMN138" s="22">
        <f t="shared" si="1113"/>
        <v>0</v>
      </c>
      <c r="AMO138" s="22">
        <f t="shared" si="1113"/>
        <v>0</v>
      </c>
      <c r="AMP138" s="22">
        <f t="shared" si="1113"/>
        <v>0</v>
      </c>
      <c r="AMQ138" s="22">
        <f t="shared" si="1113"/>
        <v>0</v>
      </c>
      <c r="AMR138" s="22">
        <f t="shared" si="1113"/>
        <v>0</v>
      </c>
      <c r="AMS138" s="22">
        <f t="shared" si="1113"/>
        <v>0</v>
      </c>
      <c r="AMT138" s="22">
        <f t="shared" si="1113"/>
        <v>0</v>
      </c>
      <c r="AMU138" s="22">
        <f t="shared" si="1113"/>
        <v>0</v>
      </c>
      <c r="AMV138" s="22">
        <f t="shared" si="1113"/>
        <v>0</v>
      </c>
      <c r="AMW138" s="22">
        <f t="shared" si="1113"/>
        <v>0</v>
      </c>
      <c r="AMX138" s="22">
        <f t="shared" si="1113"/>
        <v>0</v>
      </c>
      <c r="AMY138" s="22">
        <f t="shared" si="1113"/>
        <v>0</v>
      </c>
      <c r="AMZ138" s="22">
        <f t="shared" ref="AMZ138:APK138" si="1114">SUM(AMZ136:AMZ137)</f>
        <v>0</v>
      </c>
      <c r="ANA138" s="22">
        <f t="shared" si="1114"/>
        <v>0</v>
      </c>
      <c r="ANB138" s="22">
        <f t="shared" si="1114"/>
        <v>0</v>
      </c>
      <c r="ANC138" s="22">
        <f t="shared" si="1114"/>
        <v>0</v>
      </c>
      <c r="AND138" s="22">
        <f t="shared" si="1114"/>
        <v>0</v>
      </c>
      <c r="ANE138" s="22">
        <f t="shared" si="1114"/>
        <v>0</v>
      </c>
      <c r="ANF138" s="22">
        <f t="shared" si="1114"/>
        <v>0</v>
      </c>
      <c r="ANG138" s="22">
        <f t="shared" si="1114"/>
        <v>0</v>
      </c>
      <c r="ANH138" s="22">
        <f t="shared" si="1114"/>
        <v>0</v>
      </c>
      <c r="ANI138" s="22">
        <f t="shared" si="1114"/>
        <v>0</v>
      </c>
      <c r="ANJ138" s="22">
        <f t="shared" si="1114"/>
        <v>0</v>
      </c>
      <c r="ANK138" s="22">
        <f t="shared" si="1114"/>
        <v>0</v>
      </c>
      <c r="ANL138" s="22">
        <f t="shared" si="1114"/>
        <v>0</v>
      </c>
      <c r="ANM138" s="22">
        <f t="shared" si="1114"/>
        <v>0</v>
      </c>
      <c r="ANN138" s="22">
        <f t="shared" si="1114"/>
        <v>0</v>
      </c>
      <c r="ANO138" s="22">
        <f t="shared" si="1114"/>
        <v>0</v>
      </c>
      <c r="ANP138" s="22">
        <f t="shared" si="1114"/>
        <v>0</v>
      </c>
      <c r="ANQ138" s="22">
        <f t="shared" si="1114"/>
        <v>0</v>
      </c>
      <c r="ANR138" s="22">
        <f t="shared" si="1114"/>
        <v>0</v>
      </c>
      <c r="ANS138" s="22">
        <f t="shared" si="1114"/>
        <v>0</v>
      </c>
      <c r="ANT138" s="22">
        <f t="shared" si="1114"/>
        <v>0</v>
      </c>
      <c r="ANU138" s="22">
        <f t="shared" si="1114"/>
        <v>0</v>
      </c>
      <c r="ANV138" s="22">
        <f t="shared" si="1114"/>
        <v>0</v>
      </c>
      <c r="ANW138" s="22">
        <f t="shared" si="1114"/>
        <v>0</v>
      </c>
      <c r="ANX138" s="22">
        <f t="shared" si="1114"/>
        <v>0</v>
      </c>
      <c r="ANY138" s="22">
        <f t="shared" si="1114"/>
        <v>0</v>
      </c>
      <c r="ANZ138" s="22">
        <f t="shared" si="1114"/>
        <v>0</v>
      </c>
      <c r="AOA138" s="22">
        <f t="shared" si="1114"/>
        <v>0</v>
      </c>
      <c r="AOB138" s="22">
        <f t="shared" si="1114"/>
        <v>0</v>
      </c>
      <c r="AOC138" s="22">
        <f t="shared" si="1114"/>
        <v>0</v>
      </c>
      <c r="AOD138" s="22">
        <f t="shared" si="1114"/>
        <v>0</v>
      </c>
      <c r="AOE138" s="22">
        <f t="shared" si="1114"/>
        <v>0</v>
      </c>
      <c r="AOF138" s="22">
        <f t="shared" si="1114"/>
        <v>0</v>
      </c>
      <c r="AOG138" s="22">
        <f t="shared" si="1114"/>
        <v>0</v>
      </c>
      <c r="AOH138" s="22">
        <f t="shared" si="1114"/>
        <v>0</v>
      </c>
      <c r="AOI138" s="22">
        <f t="shared" si="1114"/>
        <v>0</v>
      </c>
      <c r="AOJ138" s="22">
        <f t="shared" si="1114"/>
        <v>0</v>
      </c>
      <c r="AOK138" s="22">
        <f t="shared" si="1114"/>
        <v>0</v>
      </c>
      <c r="AOL138" s="22">
        <f t="shared" si="1114"/>
        <v>0</v>
      </c>
      <c r="AOM138" s="22">
        <f t="shared" si="1114"/>
        <v>0</v>
      </c>
      <c r="AON138" s="22">
        <f t="shared" si="1114"/>
        <v>0</v>
      </c>
      <c r="AOO138" s="22">
        <f t="shared" si="1114"/>
        <v>0</v>
      </c>
      <c r="AOP138" s="22">
        <f t="shared" si="1114"/>
        <v>0</v>
      </c>
      <c r="AOQ138" s="22">
        <f t="shared" si="1114"/>
        <v>0</v>
      </c>
      <c r="AOR138" s="22">
        <f t="shared" si="1114"/>
        <v>0</v>
      </c>
      <c r="AOS138" s="22">
        <f t="shared" si="1114"/>
        <v>0</v>
      </c>
      <c r="AOT138" s="22">
        <f t="shared" si="1114"/>
        <v>0</v>
      </c>
      <c r="AOU138" s="22">
        <f t="shared" si="1114"/>
        <v>0</v>
      </c>
      <c r="AOV138" s="22">
        <f t="shared" si="1114"/>
        <v>0</v>
      </c>
      <c r="AOW138" s="22">
        <f t="shared" si="1114"/>
        <v>0</v>
      </c>
      <c r="AOX138" s="22">
        <f t="shared" si="1114"/>
        <v>0</v>
      </c>
      <c r="AOY138" s="22">
        <f t="shared" si="1114"/>
        <v>0</v>
      </c>
      <c r="AOZ138" s="22">
        <f t="shared" si="1114"/>
        <v>0</v>
      </c>
      <c r="APA138" s="22">
        <f t="shared" si="1114"/>
        <v>0</v>
      </c>
      <c r="APB138" s="22">
        <f t="shared" si="1114"/>
        <v>0</v>
      </c>
      <c r="APC138" s="22">
        <f t="shared" si="1114"/>
        <v>0</v>
      </c>
      <c r="APD138" s="22">
        <f t="shared" si="1114"/>
        <v>0</v>
      </c>
      <c r="APE138" s="22">
        <f t="shared" si="1114"/>
        <v>0</v>
      </c>
      <c r="APF138" s="22">
        <f t="shared" si="1114"/>
        <v>0</v>
      </c>
      <c r="APG138" s="22">
        <f t="shared" si="1114"/>
        <v>0</v>
      </c>
      <c r="APH138" s="22">
        <f t="shared" si="1114"/>
        <v>0</v>
      </c>
      <c r="API138" s="22">
        <f t="shared" si="1114"/>
        <v>0</v>
      </c>
      <c r="APJ138" s="22">
        <f t="shared" si="1114"/>
        <v>0</v>
      </c>
      <c r="APK138" s="22">
        <f t="shared" si="1114"/>
        <v>0</v>
      </c>
      <c r="APL138" s="22">
        <f t="shared" ref="APL138:ARW138" si="1115">SUM(APL136:APL137)</f>
        <v>0</v>
      </c>
      <c r="APM138" s="22">
        <f t="shared" si="1115"/>
        <v>0</v>
      </c>
      <c r="APN138" s="22">
        <f t="shared" si="1115"/>
        <v>0</v>
      </c>
      <c r="APO138" s="22">
        <f t="shared" si="1115"/>
        <v>0</v>
      </c>
      <c r="APP138" s="22">
        <f t="shared" si="1115"/>
        <v>0</v>
      </c>
      <c r="APQ138" s="22">
        <f t="shared" si="1115"/>
        <v>0</v>
      </c>
      <c r="APR138" s="22">
        <f t="shared" si="1115"/>
        <v>0</v>
      </c>
      <c r="APS138" s="22">
        <f t="shared" si="1115"/>
        <v>0</v>
      </c>
      <c r="APT138" s="22">
        <f t="shared" si="1115"/>
        <v>0</v>
      </c>
      <c r="APU138" s="22">
        <f t="shared" si="1115"/>
        <v>0</v>
      </c>
      <c r="APV138" s="22">
        <f t="shared" si="1115"/>
        <v>0</v>
      </c>
      <c r="APW138" s="22">
        <f t="shared" si="1115"/>
        <v>0</v>
      </c>
      <c r="APX138" s="22">
        <f t="shared" si="1115"/>
        <v>0</v>
      </c>
      <c r="APY138" s="22">
        <f t="shared" si="1115"/>
        <v>0</v>
      </c>
      <c r="APZ138" s="22">
        <f t="shared" si="1115"/>
        <v>0</v>
      </c>
      <c r="AQA138" s="22">
        <f t="shared" si="1115"/>
        <v>0</v>
      </c>
      <c r="AQB138" s="22">
        <f t="shared" si="1115"/>
        <v>0</v>
      </c>
      <c r="AQC138" s="22">
        <f t="shared" si="1115"/>
        <v>0</v>
      </c>
      <c r="AQD138" s="22">
        <f t="shared" si="1115"/>
        <v>0</v>
      </c>
      <c r="AQE138" s="22">
        <f t="shared" si="1115"/>
        <v>0</v>
      </c>
      <c r="AQF138" s="22">
        <f t="shared" si="1115"/>
        <v>0</v>
      </c>
      <c r="AQG138" s="22">
        <f t="shared" si="1115"/>
        <v>0</v>
      </c>
      <c r="AQH138" s="22">
        <f t="shared" si="1115"/>
        <v>0</v>
      </c>
      <c r="AQI138" s="22">
        <f t="shared" si="1115"/>
        <v>0</v>
      </c>
      <c r="AQJ138" s="22">
        <f t="shared" si="1115"/>
        <v>0</v>
      </c>
      <c r="AQK138" s="22">
        <f t="shared" si="1115"/>
        <v>0</v>
      </c>
      <c r="AQL138" s="22">
        <f t="shared" si="1115"/>
        <v>0</v>
      </c>
      <c r="AQM138" s="22">
        <f t="shared" si="1115"/>
        <v>0</v>
      </c>
      <c r="AQN138" s="22">
        <f t="shared" si="1115"/>
        <v>0</v>
      </c>
      <c r="AQO138" s="22">
        <f t="shared" si="1115"/>
        <v>0</v>
      </c>
      <c r="AQP138" s="22">
        <f t="shared" si="1115"/>
        <v>0</v>
      </c>
      <c r="AQQ138" s="22">
        <f t="shared" si="1115"/>
        <v>0</v>
      </c>
      <c r="AQR138" s="22">
        <f t="shared" si="1115"/>
        <v>0</v>
      </c>
      <c r="AQS138" s="22">
        <f t="shared" si="1115"/>
        <v>0</v>
      </c>
      <c r="AQT138" s="22">
        <f t="shared" si="1115"/>
        <v>0</v>
      </c>
      <c r="AQU138" s="22">
        <f t="shared" si="1115"/>
        <v>0</v>
      </c>
      <c r="AQV138" s="22">
        <f t="shared" si="1115"/>
        <v>0</v>
      </c>
      <c r="AQW138" s="22">
        <f t="shared" si="1115"/>
        <v>0</v>
      </c>
      <c r="AQX138" s="22">
        <f t="shared" si="1115"/>
        <v>0</v>
      </c>
      <c r="AQY138" s="22">
        <f t="shared" si="1115"/>
        <v>0</v>
      </c>
      <c r="AQZ138" s="22">
        <f t="shared" si="1115"/>
        <v>0</v>
      </c>
      <c r="ARA138" s="22">
        <f t="shared" si="1115"/>
        <v>0</v>
      </c>
      <c r="ARB138" s="22">
        <f t="shared" si="1115"/>
        <v>0</v>
      </c>
      <c r="ARC138" s="22">
        <f t="shared" si="1115"/>
        <v>0</v>
      </c>
      <c r="ARD138" s="22">
        <f t="shared" si="1115"/>
        <v>0</v>
      </c>
      <c r="ARE138" s="22">
        <f t="shared" si="1115"/>
        <v>0</v>
      </c>
      <c r="ARF138" s="22">
        <f t="shared" si="1115"/>
        <v>0</v>
      </c>
      <c r="ARG138" s="22">
        <f t="shared" si="1115"/>
        <v>0</v>
      </c>
      <c r="ARH138" s="22">
        <f t="shared" si="1115"/>
        <v>0</v>
      </c>
      <c r="ARI138" s="22">
        <f t="shared" si="1115"/>
        <v>0</v>
      </c>
      <c r="ARJ138" s="22">
        <f t="shared" si="1115"/>
        <v>0</v>
      </c>
      <c r="ARK138" s="22">
        <f t="shared" si="1115"/>
        <v>0</v>
      </c>
      <c r="ARL138" s="22">
        <f t="shared" si="1115"/>
        <v>0</v>
      </c>
      <c r="ARM138" s="22">
        <f t="shared" si="1115"/>
        <v>0</v>
      </c>
      <c r="ARN138" s="22">
        <f t="shared" si="1115"/>
        <v>0</v>
      </c>
      <c r="ARO138" s="22">
        <f t="shared" si="1115"/>
        <v>0</v>
      </c>
      <c r="ARP138" s="22">
        <f t="shared" si="1115"/>
        <v>0</v>
      </c>
      <c r="ARQ138" s="22">
        <f t="shared" si="1115"/>
        <v>0</v>
      </c>
      <c r="ARR138" s="22">
        <f t="shared" si="1115"/>
        <v>0</v>
      </c>
      <c r="ARS138" s="22">
        <f t="shared" si="1115"/>
        <v>0</v>
      </c>
      <c r="ART138" s="22">
        <f t="shared" si="1115"/>
        <v>0</v>
      </c>
      <c r="ARU138" s="22">
        <f t="shared" si="1115"/>
        <v>0</v>
      </c>
      <c r="ARV138" s="22">
        <f t="shared" si="1115"/>
        <v>0</v>
      </c>
      <c r="ARW138" s="22">
        <f t="shared" si="1115"/>
        <v>0</v>
      </c>
      <c r="ARX138" s="22">
        <f t="shared" ref="ARX138:AUI138" si="1116">SUM(ARX136:ARX137)</f>
        <v>0</v>
      </c>
      <c r="ARY138" s="22">
        <f t="shared" si="1116"/>
        <v>0</v>
      </c>
      <c r="ARZ138" s="22">
        <f t="shared" si="1116"/>
        <v>0</v>
      </c>
      <c r="ASA138" s="22">
        <f t="shared" si="1116"/>
        <v>0</v>
      </c>
      <c r="ASB138" s="22">
        <f t="shared" si="1116"/>
        <v>0</v>
      </c>
      <c r="ASC138" s="22">
        <f t="shared" si="1116"/>
        <v>0</v>
      </c>
      <c r="ASD138" s="22">
        <f t="shared" si="1116"/>
        <v>0</v>
      </c>
      <c r="ASE138" s="22">
        <f t="shared" si="1116"/>
        <v>0</v>
      </c>
      <c r="ASF138" s="22">
        <f t="shared" si="1116"/>
        <v>0</v>
      </c>
      <c r="ASG138" s="22">
        <f t="shared" si="1116"/>
        <v>0</v>
      </c>
      <c r="ASH138" s="22">
        <f t="shared" si="1116"/>
        <v>0</v>
      </c>
      <c r="ASI138" s="22">
        <f t="shared" si="1116"/>
        <v>0</v>
      </c>
      <c r="ASJ138" s="22">
        <f t="shared" si="1116"/>
        <v>0</v>
      </c>
      <c r="ASK138" s="22">
        <f t="shared" si="1116"/>
        <v>0</v>
      </c>
      <c r="ASL138" s="22">
        <f t="shared" si="1116"/>
        <v>0</v>
      </c>
      <c r="ASM138" s="22">
        <f t="shared" si="1116"/>
        <v>0</v>
      </c>
      <c r="ASN138" s="22">
        <f t="shared" si="1116"/>
        <v>0</v>
      </c>
      <c r="ASO138" s="22">
        <f t="shared" si="1116"/>
        <v>0</v>
      </c>
      <c r="ASP138" s="22">
        <f t="shared" si="1116"/>
        <v>0</v>
      </c>
      <c r="ASQ138" s="22">
        <f t="shared" si="1116"/>
        <v>0</v>
      </c>
      <c r="ASR138" s="22">
        <f t="shared" si="1116"/>
        <v>0</v>
      </c>
      <c r="ASS138" s="22">
        <f t="shared" si="1116"/>
        <v>0</v>
      </c>
      <c r="AST138" s="22">
        <f t="shared" si="1116"/>
        <v>0</v>
      </c>
      <c r="ASU138" s="22">
        <f t="shared" si="1116"/>
        <v>0</v>
      </c>
      <c r="ASV138" s="22">
        <f t="shared" si="1116"/>
        <v>0</v>
      </c>
      <c r="ASW138" s="22">
        <f t="shared" si="1116"/>
        <v>0</v>
      </c>
      <c r="ASX138" s="22">
        <f t="shared" si="1116"/>
        <v>0</v>
      </c>
      <c r="ASY138" s="22">
        <f t="shared" si="1116"/>
        <v>0</v>
      </c>
      <c r="ASZ138" s="22">
        <f t="shared" si="1116"/>
        <v>0</v>
      </c>
      <c r="ATA138" s="22">
        <f t="shared" si="1116"/>
        <v>0</v>
      </c>
      <c r="ATB138" s="22">
        <f t="shared" si="1116"/>
        <v>0</v>
      </c>
      <c r="ATC138" s="22">
        <f t="shared" si="1116"/>
        <v>0</v>
      </c>
      <c r="ATD138" s="22">
        <f t="shared" si="1116"/>
        <v>0</v>
      </c>
      <c r="ATE138" s="22">
        <f t="shared" si="1116"/>
        <v>0</v>
      </c>
      <c r="ATF138" s="22">
        <f t="shared" si="1116"/>
        <v>0</v>
      </c>
      <c r="ATG138" s="22">
        <f t="shared" si="1116"/>
        <v>0</v>
      </c>
      <c r="ATH138" s="22">
        <f t="shared" si="1116"/>
        <v>0</v>
      </c>
      <c r="ATI138" s="22">
        <f t="shared" si="1116"/>
        <v>0</v>
      </c>
      <c r="ATJ138" s="22">
        <f t="shared" si="1116"/>
        <v>0</v>
      </c>
      <c r="ATK138" s="22">
        <f t="shared" si="1116"/>
        <v>0</v>
      </c>
      <c r="ATL138" s="22">
        <f t="shared" si="1116"/>
        <v>0</v>
      </c>
      <c r="ATM138" s="22">
        <f t="shared" si="1116"/>
        <v>0</v>
      </c>
      <c r="ATN138" s="22">
        <f t="shared" si="1116"/>
        <v>0</v>
      </c>
      <c r="ATO138" s="22">
        <f t="shared" si="1116"/>
        <v>0</v>
      </c>
      <c r="ATP138" s="22">
        <f t="shared" si="1116"/>
        <v>0</v>
      </c>
      <c r="ATQ138" s="22">
        <f t="shared" si="1116"/>
        <v>0</v>
      </c>
      <c r="ATR138" s="22">
        <f t="shared" si="1116"/>
        <v>0</v>
      </c>
      <c r="ATS138" s="22">
        <f t="shared" si="1116"/>
        <v>0</v>
      </c>
      <c r="ATT138" s="22">
        <f t="shared" si="1116"/>
        <v>0</v>
      </c>
      <c r="ATU138" s="22">
        <f t="shared" si="1116"/>
        <v>0</v>
      </c>
      <c r="ATV138" s="22">
        <f t="shared" si="1116"/>
        <v>0</v>
      </c>
      <c r="ATW138" s="22">
        <f t="shared" si="1116"/>
        <v>0</v>
      </c>
      <c r="ATX138" s="22">
        <f t="shared" si="1116"/>
        <v>0</v>
      </c>
      <c r="ATY138" s="22">
        <f t="shared" si="1116"/>
        <v>0</v>
      </c>
      <c r="ATZ138" s="22">
        <f t="shared" si="1116"/>
        <v>0</v>
      </c>
      <c r="AUA138" s="22">
        <f t="shared" si="1116"/>
        <v>0</v>
      </c>
      <c r="AUB138" s="22">
        <f t="shared" si="1116"/>
        <v>0</v>
      </c>
      <c r="AUC138" s="22">
        <f t="shared" si="1116"/>
        <v>0</v>
      </c>
      <c r="AUD138" s="22">
        <f t="shared" si="1116"/>
        <v>0</v>
      </c>
      <c r="AUE138" s="22">
        <f t="shared" si="1116"/>
        <v>0</v>
      </c>
      <c r="AUF138" s="22">
        <f t="shared" si="1116"/>
        <v>0</v>
      </c>
      <c r="AUG138" s="22">
        <f t="shared" si="1116"/>
        <v>0</v>
      </c>
      <c r="AUH138" s="22">
        <f t="shared" si="1116"/>
        <v>0</v>
      </c>
      <c r="AUI138" s="22">
        <f t="shared" si="1116"/>
        <v>0</v>
      </c>
      <c r="AUJ138" s="22">
        <f t="shared" ref="AUJ138:AWU138" si="1117">SUM(AUJ136:AUJ137)</f>
        <v>0</v>
      </c>
      <c r="AUK138" s="22">
        <f t="shared" si="1117"/>
        <v>0</v>
      </c>
      <c r="AUL138" s="22">
        <f t="shared" si="1117"/>
        <v>0</v>
      </c>
      <c r="AUM138" s="22">
        <f t="shared" si="1117"/>
        <v>0</v>
      </c>
      <c r="AUN138" s="22">
        <f t="shared" si="1117"/>
        <v>0</v>
      </c>
      <c r="AUO138" s="22">
        <f t="shared" si="1117"/>
        <v>0</v>
      </c>
      <c r="AUP138" s="22">
        <f t="shared" si="1117"/>
        <v>0</v>
      </c>
      <c r="AUQ138" s="22">
        <f t="shared" si="1117"/>
        <v>0</v>
      </c>
      <c r="AUR138" s="22">
        <f t="shared" si="1117"/>
        <v>0</v>
      </c>
      <c r="AUS138" s="22">
        <f t="shared" si="1117"/>
        <v>0</v>
      </c>
      <c r="AUT138" s="22">
        <f t="shared" si="1117"/>
        <v>0</v>
      </c>
      <c r="AUU138" s="22">
        <f t="shared" si="1117"/>
        <v>0</v>
      </c>
      <c r="AUV138" s="22">
        <f t="shared" si="1117"/>
        <v>0</v>
      </c>
      <c r="AUW138" s="22">
        <f t="shared" si="1117"/>
        <v>0</v>
      </c>
      <c r="AUX138" s="22">
        <f t="shared" si="1117"/>
        <v>0</v>
      </c>
      <c r="AUY138" s="22">
        <f t="shared" si="1117"/>
        <v>0</v>
      </c>
      <c r="AUZ138" s="22">
        <f t="shared" si="1117"/>
        <v>0</v>
      </c>
      <c r="AVA138" s="22">
        <f t="shared" si="1117"/>
        <v>0</v>
      </c>
      <c r="AVB138" s="22">
        <f t="shared" si="1117"/>
        <v>0</v>
      </c>
      <c r="AVC138" s="22">
        <f t="shared" si="1117"/>
        <v>0</v>
      </c>
      <c r="AVD138" s="22">
        <f t="shared" si="1117"/>
        <v>0</v>
      </c>
      <c r="AVE138" s="22">
        <f t="shared" si="1117"/>
        <v>0</v>
      </c>
      <c r="AVF138" s="22">
        <f t="shared" si="1117"/>
        <v>0</v>
      </c>
      <c r="AVG138" s="22">
        <f t="shared" si="1117"/>
        <v>0</v>
      </c>
      <c r="AVH138" s="22">
        <f t="shared" si="1117"/>
        <v>0</v>
      </c>
      <c r="AVI138" s="22">
        <f t="shared" si="1117"/>
        <v>0</v>
      </c>
      <c r="AVJ138" s="22">
        <f t="shared" si="1117"/>
        <v>0</v>
      </c>
      <c r="AVK138" s="22">
        <f t="shared" si="1117"/>
        <v>0</v>
      </c>
      <c r="AVL138" s="22">
        <f t="shared" si="1117"/>
        <v>0</v>
      </c>
      <c r="AVM138" s="22">
        <f t="shared" si="1117"/>
        <v>0</v>
      </c>
      <c r="AVN138" s="22">
        <f t="shared" si="1117"/>
        <v>0</v>
      </c>
      <c r="AVO138" s="22">
        <f t="shared" si="1117"/>
        <v>0</v>
      </c>
      <c r="AVP138" s="22">
        <f t="shared" si="1117"/>
        <v>0</v>
      </c>
      <c r="AVQ138" s="22">
        <f t="shared" si="1117"/>
        <v>0</v>
      </c>
      <c r="AVR138" s="22">
        <f t="shared" si="1117"/>
        <v>0</v>
      </c>
      <c r="AVS138" s="22">
        <f t="shared" si="1117"/>
        <v>0</v>
      </c>
      <c r="AVT138" s="22">
        <f t="shared" si="1117"/>
        <v>0</v>
      </c>
      <c r="AVU138" s="22">
        <f t="shared" si="1117"/>
        <v>0</v>
      </c>
      <c r="AVV138" s="22">
        <f t="shared" si="1117"/>
        <v>0</v>
      </c>
      <c r="AVW138" s="22">
        <f t="shared" si="1117"/>
        <v>0</v>
      </c>
      <c r="AVX138" s="22">
        <f t="shared" si="1117"/>
        <v>0</v>
      </c>
      <c r="AVY138" s="22">
        <f t="shared" si="1117"/>
        <v>0</v>
      </c>
      <c r="AVZ138" s="22">
        <f t="shared" si="1117"/>
        <v>0</v>
      </c>
      <c r="AWA138" s="22">
        <f t="shared" si="1117"/>
        <v>0</v>
      </c>
      <c r="AWB138" s="22">
        <f t="shared" si="1117"/>
        <v>0</v>
      </c>
      <c r="AWC138" s="22">
        <f t="shared" si="1117"/>
        <v>0</v>
      </c>
      <c r="AWD138" s="22">
        <f t="shared" si="1117"/>
        <v>0</v>
      </c>
      <c r="AWE138" s="22">
        <f t="shared" si="1117"/>
        <v>0</v>
      </c>
      <c r="AWF138" s="22">
        <f t="shared" si="1117"/>
        <v>0</v>
      </c>
      <c r="AWG138" s="22">
        <f t="shared" si="1117"/>
        <v>0</v>
      </c>
      <c r="AWH138" s="22">
        <f t="shared" si="1117"/>
        <v>0</v>
      </c>
      <c r="AWI138" s="22">
        <f t="shared" si="1117"/>
        <v>0</v>
      </c>
      <c r="AWJ138" s="22">
        <f t="shared" si="1117"/>
        <v>0</v>
      </c>
      <c r="AWK138" s="22">
        <f t="shared" si="1117"/>
        <v>0</v>
      </c>
      <c r="AWL138" s="22">
        <f t="shared" si="1117"/>
        <v>0</v>
      </c>
      <c r="AWM138" s="22">
        <f t="shared" si="1117"/>
        <v>0</v>
      </c>
      <c r="AWN138" s="22">
        <f t="shared" si="1117"/>
        <v>0</v>
      </c>
      <c r="AWO138" s="22">
        <f t="shared" si="1117"/>
        <v>0</v>
      </c>
      <c r="AWP138" s="22">
        <f t="shared" si="1117"/>
        <v>0</v>
      </c>
      <c r="AWQ138" s="22">
        <f t="shared" si="1117"/>
        <v>0</v>
      </c>
      <c r="AWR138" s="22">
        <f t="shared" si="1117"/>
        <v>0</v>
      </c>
      <c r="AWS138" s="22">
        <f t="shared" si="1117"/>
        <v>0</v>
      </c>
      <c r="AWT138" s="22">
        <f t="shared" si="1117"/>
        <v>0</v>
      </c>
      <c r="AWU138" s="22">
        <f t="shared" si="1117"/>
        <v>0</v>
      </c>
      <c r="AWV138" s="22">
        <f t="shared" ref="AWV138:AZG138" si="1118">SUM(AWV136:AWV137)</f>
        <v>0</v>
      </c>
      <c r="AWW138" s="22">
        <f t="shared" si="1118"/>
        <v>0</v>
      </c>
      <c r="AWX138" s="22">
        <f t="shared" si="1118"/>
        <v>0</v>
      </c>
      <c r="AWY138" s="22">
        <f t="shared" si="1118"/>
        <v>0</v>
      </c>
      <c r="AWZ138" s="22">
        <f t="shared" si="1118"/>
        <v>0</v>
      </c>
      <c r="AXA138" s="22">
        <f t="shared" si="1118"/>
        <v>0</v>
      </c>
      <c r="AXB138" s="22">
        <f t="shared" si="1118"/>
        <v>0</v>
      </c>
      <c r="AXC138" s="22">
        <f t="shared" si="1118"/>
        <v>0</v>
      </c>
      <c r="AXD138" s="22">
        <f t="shared" si="1118"/>
        <v>0</v>
      </c>
      <c r="AXE138" s="22">
        <f t="shared" si="1118"/>
        <v>0</v>
      </c>
      <c r="AXF138" s="22">
        <f t="shared" si="1118"/>
        <v>0</v>
      </c>
      <c r="AXG138" s="22">
        <f t="shared" si="1118"/>
        <v>0</v>
      </c>
      <c r="AXH138" s="22">
        <f t="shared" si="1118"/>
        <v>0</v>
      </c>
      <c r="AXI138" s="22">
        <f t="shared" si="1118"/>
        <v>0</v>
      </c>
      <c r="AXJ138" s="22">
        <f t="shared" si="1118"/>
        <v>0</v>
      </c>
      <c r="AXK138" s="22">
        <f t="shared" si="1118"/>
        <v>0</v>
      </c>
      <c r="AXL138" s="22">
        <f t="shared" si="1118"/>
        <v>0</v>
      </c>
      <c r="AXM138" s="22">
        <f t="shared" si="1118"/>
        <v>0</v>
      </c>
      <c r="AXN138" s="22">
        <f t="shared" si="1118"/>
        <v>0</v>
      </c>
      <c r="AXO138" s="22">
        <f t="shared" si="1118"/>
        <v>0</v>
      </c>
      <c r="AXP138" s="22">
        <f t="shared" si="1118"/>
        <v>0</v>
      </c>
      <c r="AXQ138" s="22">
        <f t="shared" si="1118"/>
        <v>0</v>
      </c>
      <c r="AXR138" s="22">
        <f t="shared" si="1118"/>
        <v>0</v>
      </c>
      <c r="AXS138" s="22">
        <f t="shared" si="1118"/>
        <v>0</v>
      </c>
      <c r="AXT138" s="22">
        <f t="shared" si="1118"/>
        <v>0</v>
      </c>
      <c r="AXU138" s="22">
        <f t="shared" si="1118"/>
        <v>0</v>
      </c>
      <c r="AXV138" s="22">
        <f t="shared" si="1118"/>
        <v>0</v>
      </c>
      <c r="AXW138" s="22">
        <f t="shared" si="1118"/>
        <v>0</v>
      </c>
      <c r="AXX138" s="22">
        <f t="shared" si="1118"/>
        <v>0</v>
      </c>
      <c r="AXY138" s="22">
        <f t="shared" si="1118"/>
        <v>0</v>
      </c>
      <c r="AXZ138" s="22">
        <f t="shared" si="1118"/>
        <v>0</v>
      </c>
      <c r="AYA138" s="22">
        <f t="shared" si="1118"/>
        <v>0</v>
      </c>
      <c r="AYB138" s="22">
        <f t="shared" si="1118"/>
        <v>0</v>
      </c>
      <c r="AYC138" s="22">
        <f t="shared" si="1118"/>
        <v>0</v>
      </c>
      <c r="AYD138" s="22">
        <f t="shared" si="1118"/>
        <v>0</v>
      </c>
      <c r="AYE138" s="22">
        <f t="shared" si="1118"/>
        <v>0</v>
      </c>
      <c r="AYF138" s="22">
        <f t="shared" si="1118"/>
        <v>0</v>
      </c>
      <c r="AYG138" s="22">
        <f t="shared" si="1118"/>
        <v>0</v>
      </c>
      <c r="AYH138" s="22">
        <f t="shared" si="1118"/>
        <v>0</v>
      </c>
      <c r="AYI138" s="22">
        <f t="shared" si="1118"/>
        <v>0</v>
      </c>
      <c r="AYJ138" s="22">
        <f t="shared" si="1118"/>
        <v>0</v>
      </c>
      <c r="AYK138" s="22">
        <f t="shared" si="1118"/>
        <v>0</v>
      </c>
      <c r="AYL138" s="22">
        <f t="shared" si="1118"/>
        <v>0</v>
      </c>
      <c r="AYM138" s="22">
        <f t="shared" si="1118"/>
        <v>0</v>
      </c>
      <c r="AYN138" s="22">
        <f t="shared" si="1118"/>
        <v>0</v>
      </c>
      <c r="AYO138" s="22">
        <f t="shared" si="1118"/>
        <v>0</v>
      </c>
      <c r="AYP138" s="22">
        <f t="shared" si="1118"/>
        <v>0</v>
      </c>
      <c r="AYQ138" s="22">
        <f t="shared" si="1118"/>
        <v>0</v>
      </c>
      <c r="AYR138" s="22">
        <f t="shared" si="1118"/>
        <v>0</v>
      </c>
      <c r="AYS138" s="22">
        <f t="shared" si="1118"/>
        <v>0</v>
      </c>
      <c r="AYT138" s="22">
        <f t="shared" si="1118"/>
        <v>0</v>
      </c>
      <c r="AYU138" s="22">
        <f t="shared" si="1118"/>
        <v>0</v>
      </c>
      <c r="AYV138" s="22">
        <f t="shared" si="1118"/>
        <v>0</v>
      </c>
      <c r="AYW138" s="22">
        <f t="shared" si="1118"/>
        <v>0</v>
      </c>
      <c r="AYX138" s="22">
        <f t="shared" si="1118"/>
        <v>0</v>
      </c>
      <c r="AYY138" s="22">
        <f t="shared" si="1118"/>
        <v>0</v>
      </c>
      <c r="AYZ138" s="22">
        <f t="shared" si="1118"/>
        <v>0</v>
      </c>
      <c r="AZA138" s="22">
        <f t="shared" si="1118"/>
        <v>0</v>
      </c>
      <c r="AZB138" s="22">
        <f t="shared" si="1118"/>
        <v>0</v>
      </c>
      <c r="AZC138" s="22">
        <f t="shared" si="1118"/>
        <v>0</v>
      </c>
      <c r="AZD138" s="22">
        <f t="shared" si="1118"/>
        <v>0</v>
      </c>
      <c r="AZE138" s="22">
        <f t="shared" si="1118"/>
        <v>0</v>
      </c>
      <c r="AZF138" s="22">
        <f t="shared" si="1118"/>
        <v>0</v>
      </c>
      <c r="AZG138" s="22">
        <f t="shared" si="1118"/>
        <v>0</v>
      </c>
      <c r="AZH138" s="22">
        <f t="shared" ref="AZH138:BBS138" si="1119">SUM(AZH136:AZH137)</f>
        <v>0</v>
      </c>
      <c r="AZI138" s="22">
        <f t="shared" si="1119"/>
        <v>0</v>
      </c>
      <c r="AZJ138" s="22">
        <f t="shared" si="1119"/>
        <v>0</v>
      </c>
      <c r="AZK138" s="22">
        <f t="shared" si="1119"/>
        <v>0</v>
      </c>
      <c r="AZL138" s="22">
        <f t="shared" si="1119"/>
        <v>0</v>
      </c>
      <c r="AZM138" s="22">
        <f t="shared" si="1119"/>
        <v>0</v>
      </c>
      <c r="AZN138" s="22">
        <f t="shared" si="1119"/>
        <v>0</v>
      </c>
      <c r="AZO138" s="22">
        <f t="shared" si="1119"/>
        <v>0</v>
      </c>
      <c r="AZP138" s="22">
        <f t="shared" si="1119"/>
        <v>0</v>
      </c>
      <c r="AZQ138" s="22">
        <f t="shared" si="1119"/>
        <v>0</v>
      </c>
      <c r="AZR138" s="22">
        <f t="shared" si="1119"/>
        <v>0</v>
      </c>
      <c r="AZS138" s="22">
        <f t="shared" si="1119"/>
        <v>0</v>
      </c>
      <c r="AZT138" s="22">
        <f t="shared" si="1119"/>
        <v>0</v>
      </c>
      <c r="AZU138" s="22">
        <f t="shared" si="1119"/>
        <v>0</v>
      </c>
      <c r="AZV138" s="22">
        <f t="shared" si="1119"/>
        <v>0</v>
      </c>
      <c r="AZW138" s="22">
        <f t="shared" si="1119"/>
        <v>0</v>
      </c>
      <c r="AZX138" s="22">
        <f t="shared" si="1119"/>
        <v>0</v>
      </c>
      <c r="AZY138" s="22">
        <f t="shared" si="1119"/>
        <v>0</v>
      </c>
      <c r="AZZ138" s="22">
        <f t="shared" si="1119"/>
        <v>0</v>
      </c>
      <c r="BAA138" s="22">
        <f t="shared" si="1119"/>
        <v>0</v>
      </c>
      <c r="BAB138" s="22">
        <f t="shared" si="1119"/>
        <v>0</v>
      </c>
      <c r="BAC138" s="22">
        <f t="shared" si="1119"/>
        <v>0</v>
      </c>
      <c r="BAD138" s="22">
        <f t="shared" si="1119"/>
        <v>0</v>
      </c>
      <c r="BAE138" s="22">
        <f t="shared" si="1119"/>
        <v>0</v>
      </c>
      <c r="BAF138" s="22">
        <f t="shared" si="1119"/>
        <v>0</v>
      </c>
      <c r="BAG138" s="22">
        <f t="shared" si="1119"/>
        <v>0</v>
      </c>
      <c r="BAH138" s="22">
        <f t="shared" si="1119"/>
        <v>0</v>
      </c>
      <c r="BAI138" s="22">
        <f t="shared" si="1119"/>
        <v>0</v>
      </c>
      <c r="BAJ138" s="22">
        <f t="shared" si="1119"/>
        <v>0</v>
      </c>
      <c r="BAK138" s="22">
        <f t="shared" si="1119"/>
        <v>0</v>
      </c>
      <c r="BAL138" s="22">
        <f t="shared" si="1119"/>
        <v>0</v>
      </c>
      <c r="BAM138" s="22">
        <f t="shared" si="1119"/>
        <v>0</v>
      </c>
      <c r="BAN138" s="22">
        <f t="shared" si="1119"/>
        <v>0</v>
      </c>
      <c r="BAO138" s="22">
        <f t="shared" si="1119"/>
        <v>0</v>
      </c>
      <c r="BAP138" s="22">
        <f t="shared" si="1119"/>
        <v>0</v>
      </c>
      <c r="BAQ138" s="22">
        <f t="shared" si="1119"/>
        <v>0</v>
      </c>
      <c r="BAR138" s="22">
        <f t="shared" si="1119"/>
        <v>0</v>
      </c>
      <c r="BAS138" s="22">
        <f t="shared" si="1119"/>
        <v>0</v>
      </c>
      <c r="BAT138" s="22">
        <f t="shared" si="1119"/>
        <v>0</v>
      </c>
      <c r="BAU138" s="22">
        <f t="shared" si="1119"/>
        <v>0</v>
      </c>
      <c r="BAV138" s="22">
        <f t="shared" si="1119"/>
        <v>0</v>
      </c>
      <c r="BAW138" s="22">
        <f t="shared" si="1119"/>
        <v>0</v>
      </c>
      <c r="BAX138" s="22">
        <f t="shared" si="1119"/>
        <v>0</v>
      </c>
      <c r="BAY138" s="22">
        <f t="shared" si="1119"/>
        <v>0</v>
      </c>
      <c r="BAZ138" s="22">
        <f t="shared" si="1119"/>
        <v>0</v>
      </c>
      <c r="BBA138" s="22">
        <f t="shared" si="1119"/>
        <v>0</v>
      </c>
      <c r="BBB138" s="22">
        <f t="shared" si="1119"/>
        <v>0</v>
      </c>
      <c r="BBC138" s="22">
        <f t="shared" si="1119"/>
        <v>0</v>
      </c>
      <c r="BBD138" s="22">
        <f t="shared" si="1119"/>
        <v>0</v>
      </c>
      <c r="BBE138" s="22">
        <f t="shared" si="1119"/>
        <v>0</v>
      </c>
      <c r="BBF138" s="22">
        <f t="shared" si="1119"/>
        <v>0</v>
      </c>
      <c r="BBG138" s="22">
        <f t="shared" si="1119"/>
        <v>0</v>
      </c>
      <c r="BBH138" s="22">
        <f t="shared" si="1119"/>
        <v>0</v>
      </c>
      <c r="BBI138" s="22">
        <f t="shared" si="1119"/>
        <v>0</v>
      </c>
      <c r="BBJ138" s="22">
        <f t="shared" si="1119"/>
        <v>0</v>
      </c>
      <c r="BBK138" s="22">
        <f t="shared" si="1119"/>
        <v>0</v>
      </c>
      <c r="BBL138" s="22">
        <f t="shared" si="1119"/>
        <v>0</v>
      </c>
      <c r="BBM138" s="22">
        <f t="shared" si="1119"/>
        <v>0</v>
      </c>
      <c r="BBN138" s="22">
        <f t="shared" si="1119"/>
        <v>0</v>
      </c>
      <c r="BBO138" s="22">
        <f t="shared" si="1119"/>
        <v>0</v>
      </c>
      <c r="BBP138" s="22">
        <f t="shared" si="1119"/>
        <v>0</v>
      </c>
      <c r="BBQ138" s="22">
        <f t="shared" si="1119"/>
        <v>0</v>
      </c>
      <c r="BBR138" s="22">
        <f t="shared" si="1119"/>
        <v>0</v>
      </c>
      <c r="BBS138" s="22">
        <f t="shared" si="1119"/>
        <v>0</v>
      </c>
      <c r="BBT138" s="22">
        <f t="shared" ref="BBT138:BEE138" si="1120">SUM(BBT136:BBT137)</f>
        <v>0</v>
      </c>
      <c r="BBU138" s="22">
        <f t="shared" si="1120"/>
        <v>0</v>
      </c>
      <c r="BBV138" s="22">
        <f t="shared" si="1120"/>
        <v>0</v>
      </c>
      <c r="BBW138" s="22">
        <f t="shared" si="1120"/>
        <v>0</v>
      </c>
      <c r="BBX138" s="22">
        <f t="shared" si="1120"/>
        <v>0</v>
      </c>
      <c r="BBY138" s="22">
        <f t="shared" si="1120"/>
        <v>0</v>
      </c>
      <c r="BBZ138" s="22">
        <f t="shared" si="1120"/>
        <v>0</v>
      </c>
      <c r="BCA138" s="22">
        <f t="shared" si="1120"/>
        <v>0</v>
      </c>
      <c r="BCB138" s="22">
        <f t="shared" si="1120"/>
        <v>0</v>
      </c>
      <c r="BCC138" s="22">
        <f t="shared" si="1120"/>
        <v>0</v>
      </c>
      <c r="BCD138" s="22">
        <f t="shared" si="1120"/>
        <v>0</v>
      </c>
      <c r="BCE138" s="22">
        <f t="shared" si="1120"/>
        <v>0</v>
      </c>
      <c r="BCF138" s="22">
        <f t="shared" si="1120"/>
        <v>0</v>
      </c>
      <c r="BCG138" s="22">
        <f t="shared" si="1120"/>
        <v>0</v>
      </c>
      <c r="BCH138" s="22">
        <f t="shared" si="1120"/>
        <v>0</v>
      </c>
      <c r="BCI138" s="22">
        <f t="shared" si="1120"/>
        <v>0</v>
      </c>
      <c r="BCJ138" s="22">
        <f t="shared" si="1120"/>
        <v>0</v>
      </c>
      <c r="BCK138" s="22">
        <f t="shared" si="1120"/>
        <v>0</v>
      </c>
      <c r="BCL138" s="22">
        <f t="shared" si="1120"/>
        <v>0</v>
      </c>
      <c r="BCM138" s="22">
        <f t="shared" si="1120"/>
        <v>0</v>
      </c>
      <c r="BCN138" s="22">
        <f t="shared" si="1120"/>
        <v>0</v>
      </c>
      <c r="BCO138" s="22">
        <f t="shared" si="1120"/>
        <v>0</v>
      </c>
      <c r="BCP138" s="22">
        <f t="shared" si="1120"/>
        <v>0</v>
      </c>
      <c r="BCQ138" s="22">
        <f t="shared" si="1120"/>
        <v>0</v>
      </c>
      <c r="BCR138" s="22">
        <f t="shared" si="1120"/>
        <v>0</v>
      </c>
      <c r="BCS138" s="22">
        <f t="shared" si="1120"/>
        <v>0</v>
      </c>
      <c r="BCT138" s="22">
        <f t="shared" si="1120"/>
        <v>0</v>
      </c>
      <c r="BCU138" s="22">
        <f t="shared" si="1120"/>
        <v>0</v>
      </c>
      <c r="BCV138" s="22">
        <f t="shared" si="1120"/>
        <v>0</v>
      </c>
      <c r="BCW138" s="22">
        <f t="shared" si="1120"/>
        <v>0</v>
      </c>
      <c r="BCX138" s="22">
        <f t="shared" si="1120"/>
        <v>0</v>
      </c>
      <c r="BCY138" s="22">
        <f t="shared" si="1120"/>
        <v>0</v>
      </c>
      <c r="BCZ138" s="22">
        <f t="shared" si="1120"/>
        <v>0</v>
      </c>
      <c r="BDA138" s="22">
        <f t="shared" si="1120"/>
        <v>0</v>
      </c>
      <c r="BDB138" s="22">
        <f t="shared" si="1120"/>
        <v>0</v>
      </c>
      <c r="BDC138" s="22">
        <f t="shared" si="1120"/>
        <v>0</v>
      </c>
      <c r="BDD138" s="22">
        <f t="shared" si="1120"/>
        <v>0</v>
      </c>
      <c r="BDE138" s="22">
        <f t="shared" si="1120"/>
        <v>0</v>
      </c>
      <c r="BDF138" s="22">
        <f t="shared" si="1120"/>
        <v>0</v>
      </c>
      <c r="BDG138" s="22">
        <f t="shared" si="1120"/>
        <v>0</v>
      </c>
      <c r="BDH138" s="22">
        <f t="shared" si="1120"/>
        <v>0</v>
      </c>
      <c r="BDI138" s="22">
        <f t="shared" si="1120"/>
        <v>0</v>
      </c>
      <c r="BDJ138" s="22">
        <f t="shared" si="1120"/>
        <v>0</v>
      </c>
      <c r="BDK138" s="22">
        <f t="shared" si="1120"/>
        <v>0</v>
      </c>
      <c r="BDL138" s="22">
        <f t="shared" si="1120"/>
        <v>0</v>
      </c>
      <c r="BDM138" s="22">
        <f t="shared" si="1120"/>
        <v>0</v>
      </c>
      <c r="BDN138" s="22">
        <f t="shared" si="1120"/>
        <v>0</v>
      </c>
      <c r="BDO138" s="22">
        <f t="shared" si="1120"/>
        <v>0</v>
      </c>
      <c r="BDP138" s="22">
        <f t="shared" si="1120"/>
        <v>0</v>
      </c>
      <c r="BDQ138" s="22">
        <f t="shared" si="1120"/>
        <v>0</v>
      </c>
      <c r="BDR138" s="22">
        <f t="shared" si="1120"/>
        <v>0</v>
      </c>
      <c r="BDS138" s="22">
        <f t="shared" si="1120"/>
        <v>0</v>
      </c>
      <c r="BDT138" s="22">
        <f t="shared" si="1120"/>
        <v>0</v>
      </c>
      <c r="BDU138" s="22">
        <f t="shared" si="1120"/>
        <v>0</v>
      </c>
      <c r="BDV138" s="22">
        <f t="shared" si="1120"/>
        <v>0</v>
      </c>
      <c r="BDW138" s="22">
        <f t="shared" si="1120"/>
        <v>0</v>
      </c>
      <c r="BDX138" s="22">
        <f t="shared" si="1120"/>
        <v>0</v>
      </c>
      <c r="BDY138" s="22">
        <f t="shared" si="1120"/>
        <v>0</v>
      </c>
      <c r="BDZ138" s="22">
        <f t="shared" si="1120"/>
        <v>0</v>
      </c>
      <c r="BEA138" s="22">
        <f t="shared" si="1120"/>
        <v>0</v>
      </c>
      <c r="BEB138" s="22">
        <f t="shared" si="1120"/>
        <v>0</v>
      </c>
      <c r="BEC138" s="22">
        <f t="shared" si="1120"/>
        <v>0</v>
      </c>
      <c r="BED138" s="22">
        <f t="shared" si="1120"/>
        <v>0</v>
      </c>
      <c r="BEE138" s="22">
        <f t="shared" si="1120"/>
        <v>0</v>
      </c>
      <c r="BEF138" s="22">
        <f t="shared" ref="BEF138:BGQ138" si="1121">SUM(BEF136:BEF137)</f>
        <v>0</v>
      </c>
      <c r="BEG138" s="22">
        <f t="shared" si="1121"/>
        <v>0</v>
      </c>
      <c r="BEH138" s="22">
        <f t="shared" si="1121"/>
        <v>0</v>
      </c>
      <c r="BEI138" s="22">
        <f t="shared" si="1121"/>
        <v>0</v>
      </c>
      <c r="BEJ138" s="22">
        <f t="shared" si="1121"/>
        <v>0</v>
      </c>
      <c r="BEK138" s="22">
        <f t="shared" si="1121"/>
        <v>0</v>
      </c>
      <c r="BEL138" s="22">
        <f t="shared" si="1121"/>
        <v>0</v>
      </c>
      <c r="BEM138" s="22">
        <f t="shared" si="1121"/>
        <v>0</v>
      </c>
      <c r="BEN138" s="22">
        <f t="shared" si="1121"/>
        <v>0</v>
      </c>
      <c r="BEO138" s="22">
        <f t="shared" si="1121"/>
        <v>0</v>
      </c>
      <c r="BEP138" s="22">
        <f t="shared" si="1121"/>
        <v>0</v>
      </c>
      <c r="BEQ138" s="22">
        <f t="shared" si="1121"/>
        <v>0</v>
      </c>
      <c r="BER138" s="22">
        <f t="shared" si="1121"/>
        <v>0</v>
      </c>
      <c r="BES138" s="22">
        <f t="shared" si="1121"/>
        <v>0</v>
      </c>
      <c r="BET138" s="22">
        <f t="shared" si="1121"/>
        <v>0</v>
      </c>
      <c r="BEU138" s="22">
        <f t="shared" si="1121"/>
        <v>0</v>
      </c>
      <c r="BEV138" s="22">
        <f t="shared" si="1121"/>
        <v>0</v>
      </c>
      <c r="BEW138" s="22">
        <f t="shared" si="1121"/>
        <v>0</v>
      </c>
      <c r="BEX138" s="22">
        <f t="shared" si="1121"/>
        <v>0</v>
      </c>
      <c r="BEY138" s="22">
        <f t="shared" si="1121"/>
        <v>0</v>
      </c>
      <c r="BEZ138" s="22">
        <f t="shared" si="1121"/>
        <v>0</v>
      </c>
      <c r="BFA138" s="22">
        <f t="shared" si="1121"/>
        <v>0</v>
      </c>
      <c r="BFB138" s="22">
        <f t="shared" si="1121"/>
        <v>0</v>
      </c>
      <c r="BFC138" s="22">
        <f t="shared" si="1121"/>
        <v>0</v>
      </c>
      <c r="BFD138" s="22">
        <f t="shared" si="1121"/>
        <v>0</v>
      </c>
      <c r="BFE138" s="22">
        <f t="shared" si="1121"/>
        <v>0</v>
      </c>
      <c r="BFF138" s="22">
        <f t="shared" si="1121"/>
        <v>0</v>
      </c>
      <c r="BFG138" s="22">
        <f t="shared" si="1121"/>
        <v>0</v>
      </c>
      <c r="BFH138" s="22">
        <f t="shared" si="1121"/>
        <v>0</v>
      </c>
      <c r="BFI138" s="22">
        <f t="shared" si="1121"/>
        <v>0</v>
      </c>
      <c r="BFJ138" s="22">
        <f t="shared" si="1121"/>
        <v>0</v>
      </c>
      <c r="BFK138" s="22">
        <f t="shared" si="1121"/>
        <v>0</v>
      </c>
      <c r="BFL138" s="22">
        <f t="shared" si="1121"/>
        <v>0</v>
      </c>
      <c r="BFM138" s="22">
        <f t="shared" si="1121"/>
        <v>0</v>
      </c>
      <c r="BFN138" s="22">
        <f t="shared" si="1121"/>
        <v>0</v>
      </c>
      <c r="BFO138" s="22">
        <f t="shared" si="1121"/>
        <v>0</v>
      </c>
      <c r="BFP138" s="22">
        <f t="shared" si="1121"/>
        <v>0</v>
      </c>
      <c r="BFQ138" s="22">
        <f t="shared" si="1121"/>
        <v>0</v>
      </c>
      <c r="BFR138" s="22">
        <f t="shared" si="1121"/>
        <v>0</v>
      </c>
      <c r="BFS138" s="22">
        <f t="shared" si="1121"/>
        <v>0</v>
      </c>
      <c r="BFT138" s="22">
        <f t="shared" si="1121"/>
        <v>0</v>
      </c>
      <c r="BFU138" s="22">
        <f t="shared" si="1121"/>
        <v>0</v>
      </c>
      <c r="BFV138" s="22">
        <f t="shared" si="1121"/>
        <v>0</v>
      </c>
      <c r="BFW138" s="22">
        <f t="shared" si="1121"/>
        <v>0</v>
      </c>
      <c r="BFX138" s="22">
        <f t="shared" si="1121"/>
        <v>0</v>
      </c>
      <c r="BFY138" s="22">
        <f t="shared" si="1121"/>
        <v>0</v>
      </c>
      <c r="BFZ138" s="22">
        <f t="shared" si="1121"/>
        <v>0</v>
      </c>
      <c r="BGA138" s="22">
        <f t="shared" si="1121"/>
        <v>0</v>
      </c>
      <c r="BGB138" s="22">
        <f t="shared" si="1121"/>
        <v>0</v>
      </c>
      <c r="BGC138" s="22">
        <f t="shared" si="1121"/>
        <v>0</v>
      </c>
      <c r="BGD138" s="22">
        <f t="shared" si="1121"/>
        <v>0</v>
      </c>
      <c r="BGE138" s="22">
        <f t="shared" si="1121"/>
        <v>0</v>
      </c>
      <c r="BGF138" s="22">
        <f t="shared" si="1121"/>
        <v>0</v>
      </c>
      <c r="BGG138" s="22">
        <f t="shared" si="1121"/>
        <v>0</v>
      </c>
      <c r="BGH138" s="22">
        <f t="shared" si="1121"/>
        <v>0</v>
      </c>
      <c r="BGI138" s="22">
        <f t="shared" si="1121"/>
        <v>0</v>
      </c>
      <c r="BGJ138" s="22">
        <f t="shared" si="1121"/>
        <v>0</v>
      </c>
      <c r="BGK138" s="22">
        <f t="shared" si="1121"/>
        <v>0</v>
      </c>
      <c r="BGL138" s="22">
        <f t="shared" si="1121"/>
        <v>0</v>
      </c>
      <c r="BGM138" s="22">
        <f t="shared" si="1121"/>
        <v>0</v>
      </c>
      <c r="BGN138" s="22">
        <f t="shared" si="1121"/>
        <v>0</v>
      </c>
      <c r="BGO138" s="22">
        <f t="shared" si="1121"/>
        <v>0</v>
      </c>
      <c r="BGP138" s="22">
        <f t="shared" si="1121"/>
        <v>0</v>
      </c>
      <c r="BGQ138" s="22">
        <f t="shared" si="1121"/>
        <v>0</v>
      </c>
      <c r="BGR138" s="22">
        <f t="shared" ref="BGR138:BJC138" si="1122">SUM(BGR136:BGR137)</f>
        <v>0</v>
      </c>
      <c r="BGS138" s="22">
        <f t="shared" si="1122"/>
        <v>0</v>
      </c>
      <c r="BGT138" s="22">
        <f t="shared" si="1122"/>
        <v>0</v>
      </c>
      <c r="BGU138" s="22">
        <f t="shared" si="1122"/>
        <v>0</v>
      </c>
      <c r="BGV138" s="22">
        <f t="shared" si="1122"/>
        <v>0</v>
      </c>
      <c r="BGW138" s="22">
        <f t="shared" si="1122"/>
        <v>0</v>
      </c>
      <c r="BGX138" s="22">
        <f t="shared" si="1122"/>
        <v>0</v>
      </c>
      <c r="BGY138" s="22">
        <f t="shared" si="1122"/>
        <v>0</v>
      </c>
      <c r="BGZ138" s="22">
        <f t="shared" si="1122"/>
        <v>0</v>
      </c>
      <c r="BHA138" s="22">
        <f t="shared" si="1122"/>
        <v>0</v>
      </c>
      <c r="BHB138" s="22">
        <f t="shared" si="1122"/>
        <v>0</v>
      </c>
      <c r="BHC138" s="22">
        <f t="shared" si="1122"/>
        <v>0</v>
      </c>
      <c r="BHD138" s="22">
        <f t="shared" si="1122"/>
        <v>0</v>
      </c>
      <c r="BHE138" s="22">
        <f t="shared" si="1122"/>
        <v>0</v>
      </c>
      <c r="BHF138" s="22">
        <f t="shared" si="1122"/>
        <v>0</v>
      </c>
      <c r="BHG138" s="22">
        <f t="shared" si="1122"/>
        <v>0</v>
      </c>
      <c r="BHH138" s="22">
        <f t="shared" si="1122"/>
        <v>0</v>
      </c>
      <c r="BHI138" s="22">
        <f t="shared" si="1122"/>
        <v>0</v>
      </c>
      <c r="BHJ138" s="22">
        <f t="shared" si="1122"/>
        <v>0</v>
      </c>
      <c r="BHK138" s="22">
        <f t="shared" si="1122"/>
        <v>0</v>
      </c>
      <c r="BHL138" s="22">
        <f t="shared" si="1122"/>
        <v>0</v>
      </c>
      <c r="BHM138" s="22">
        <f t="shared" si="1122"/>
        <v>0</v>
      </c>
      <c r="BHN138" s="22">
        <f t="shared" si="1122"/>
        <v>0</v>
      </c>
      <c r="BHO138" s="22">
        <f t="shared" si="1122"/>
        <v>0</v>
      </c>
      <c r="BHP138" s="22">
        <f t="shared" si="1122"/>
        <v>0</v>
      </c>
      <c r="BHQ138" s="22">
        <f t="shared" si="1122"/>
        <v>0</v>
      </c>
      <c r="BHR138" s="22">
        <f t="shared" si="1122"/>
        <v>0</v>
      </c>
      <c r="BHS138" s="22">
        <f t="shared" si="1122"/>
        <v>0</v>
      </c>
      <c r="BHT138" s="22">
        <f t="shared" si="1122"/>
        <v>0</v>
      </c>
      <c r="BHU138" s="22">
        <f t="shared" si="1122"/>
        <v>0</v>
      </c>
      <c r="BHV138" s="22">
        <f t="shared" si="1122"/>
        <v>0</v>
      </c>
      <c r="BHW138" s="22">
        <f t="shared" si="1122"/>
        <v>0</v>
      </c>
      <c r="BHX138" s="22">
        <f t="shared" si="1122"/>
        <v>0</v>
      </c>
      <c r="BHY138" s="22">
        <f t="shared" si="1122"/>
        <v>0</v>
      </c>
      <c r="BHZ138" s="22">
        <f t="shared" si="1122"/>
        <v>0</v>
      </c>
      <c r="BIA138" s="22">
        <f t="shared" si="1122"/>
        <v>0</v>
      </c>
      <c r="BIB138" s="22">
        <f t="shared" si="1122"/>
        <v>0</v>
      </c>
      <c r="BIC138" s="22">
        <f t="shared" si="1122"/>
        <v>0</v>
      </c>
      <c r="BID138" s="22">
        <f t="shared" si="1122"/>
        <v>0</v>
      </c>
      <c r="BIE138" s="22">
        <f t="shared" si="1122"/>
        <v>0</v>
      </c>
      <c r="BIF138" s="22">
        <f t="shared" si="1122"/>
        <v>0</v>
      </c>
      <c r="BIG138" s="22">
        <f t="shared" si="1122"/>
        <v>0</v>
      </c>
      <c r="BIH138" s="22">
        <f t="shared" si="1122"/>
        <v>0</v>
      </c>
      <c r="BII138" s="22">
        <f t="shared" si="1122"/>
        <v>0</v>
      </c>
      <c r="BIJ138" s="22">
        <f t="shared" si="1122"/>
        <v>0</v>
      </c>
      <c r="BIK138" s="22">
        <f t="shared" si="1122"/>
        <v>0</v>
      </c>
      <c r="BIL138" s="22">
        <f t="shared" si="1122"/>
        <v>0</v>
      </c>
      <c r="BIM138" s="22">
        <f t="shared" si="1122"/>
        <v>0</v>
      </c>
      <c r="BIN138" s="22">
        <f t="shared" si="1122"/>
        <v>0</v>
      </c>
      <c r="BIO138" s="22">
        <f t="shared" si="1122"/>
        <v>0</v>
      </c>
      <c r="BIP138" s="22">
        <f t="shared" si="1122"/>
        <v>0</v>
      </c>
      <c r="BIQ138" s="22">
        <f t="shared" si="1122"/>
        <v>0</v>
      </c>
      <c r="BIR138" s="22">
        <f t="shared" si="1122"/>
        <v>0</v>
      </c>
      <c r="BIS138" s="22">
        <f t="shared" si="1122"/>
        <v>0</v>
      </c>
      <c r="BIT138" s="22">
        <f t="shared" si="1122"/>
        <v>0</v>
      </c>
      <c r="BIU138" s="22">
        <f t="shared" si="1122"/>
        <v>0</v>
      </c>
      <c r="BIV138" s="22">
        <f t="shared" si="1122"/>
        <v>0</v>
      </c>
      <c r="BIW138" s="22">
        <f t="shared" si="1122"/>
        <v>0</v>
      </c>
      <c r="BIX138" s="22">
        <f t="shared" si="1122"/>
        <v>0</v>
      </c>
      <c r="BIY138" s="22">
        <f t="shared" si="1122"/>
        <v>0</v>
      </c>
      <c r="BIZ138" s="22">
        <f t="shared" si="1122"/>
        <v>0</v>
      </c>
      <c r="BJA138" s="22">
        <f t="shared" si="1122"/>
        <v>0</v>
      </c>
      <c r="BJB138" s="22">
        <f t="shared" si="1122"/>
        <v>0</v>
      </c>
      <c r="BJC138" s="22">
        <f t="shared" si="1122"/>
        <v>0</v>
      </c>
      <c r="BJD138" s="22">
        <f t="shared" ref="BJD138:BLO138" si="1123">SUM(BJD136:BJD137)</f>
        <v>0</v>
      </c>
      <c r="BJE138" s="22">
        <f t="shared" si="1123"/>
        <v>0</v>
      </c>
      <c r="BJF138" s="22">
        <f t="shared" si="1123"/>
        <v>0</v>
      </c>
      <c r="BJG138" s="22">
        <f t="shared" si="1123"/>
        <v>0</v>
      </c>
      <c r="BJH138" s="22">
        <f t="shared" si="1123"/>
        <v>0</v>
      </c>
      <c r="BJI138" s="22">
        <f t="shared" si="1123"/>
        <v>0</v>
      </c>
      <c r="BJJ138" s="22">
        <f t="shared" si="1123"/>
        <v>0</v>
      </c>
      <c r="BJK138" s="22">
        <f t="shared" si="1123"/>
        <v>0</v>
      </c>
      <c r="BJL138" s="22">
        <f t="shared" si="1123"/>
        <v>0</v>
      </c>
      <c r="BJM138" s="22">
        <f t="shared" si="1123"/>
        <v>0</v>
      </c>
      <c r="BJN138" s="22">
        <f t="shared" si="1123"/>
        <v>0</v>
      </c>
      <c r="BJO138" s="22">
        <f t="shared" si="1123"/>
        <v>0</v>
      </c>
      <c r="BJP138" s="22">
        <f t="shared" si="1123"/>
        <v>0</v>
      </c>
      <c r="BJQ138" s="22">
        <f t="shared" si="1123"/>
        <v>0</v>
      </c>
      <c r="BJR138" s="22">
        <f t="shared" si="1123"/>
        <v>0</v>
      </c>
      <c r="BJS138" s="22">
        <f t="shared" si="1123"/>
        <v>0</v>
      </c>
      <c r="BJT138" s="22">
        <f t="shared" si="1123"/>
        <v>0</v>
      </c>
      <c r="BJU138" s="22">
        <f t="shared" si="1123"/>
        <v>0</v>
      </c>
      <c r="BJV138" s="22">
        <f t="shared" si="1123"/>
        <v>0</v>
      </c>
      <c r="BJW138" s="22">
        <f t="shared" si="1123"/>
        <v>0</v>
      </c>
      <c r="BJX138" s="22">
        <f t="shared" si="1123"/>
        <v>0</v>
      </c>
      <c r="BJY138" s="22">
        <f t="shared" si="1123"/>
        <v>0</v>
      </c>
      <c r="BJZ138" s="22">
        <f t="shared" si="1123"/>
        <v>0</v>
      </c>
      <c r="BKA138" s="22">
        <f t="shared" si="1123"/>
        <v>0</v>
      </c>
      <c r="BKB138" s="22">
        <f t="shared" si="1123"/>
        <v>0</v>
      </c>
      <c r="BKC138" s="22">
        <f t="shared" si="1123"/>
        <v>0</v>
      </c>
      <c r="BKD138" s="22">
        <f t="shared" si="1123"/>
        <v>0</v>
      </c>
      <c r="BKE138" s="22">
        <f t="shared" si="1123"/>
        <v>0</v>
      </c>
      <c r="BKF138" s="22">
        <f t="shared" si="1123"/>
        <v>0</v>
      </c>
      <c r="BKG138" s="22">
        <f t="shared" si="1123"/>
        <v>0</v>
      </c>
      <c r="BKH138" s="22">
        <f t="shared" si="1123"/>
        <v>0</v>
      </c>
      <c r="BKI138" s="22">
        <f t="shared" si="1123"/>
        <v>0</v>
      </c>
      <c r="BKJ138" s="22">
        <f t="shared" si="1123"/>
        <v>0</v>
      </c>
      <c r="BKK138" s="22">
        <f t="shared" si="1123"/>
        <v>0</v>
      </c>
      <c r="BKL138" s="22">
        <f t="shared" si="1123"/>
        <v>0</v>
      </c>
      <c r="BKM138" s="22">
        <f t="shared" si="1123"/>
        <v>0</v>
      </c>
      <c r="BKN138" s="22">
        <f t="shared" si="1123"/>
        <v>0</v>
      </c>
      <c r="BKO138" s="22">
        <f t="shared" si="1123"/>
        <v>0</v>
      </c>
      <c r="BKP138" s="22">
        <f t="shared" si="1123"/>
        <v>0</v>
      </c>
      <c r="BKQ138" s="22">
        <f t="shared" si="1123"/>
        <v>0</v>
      </c>
      <c r="BKR138" s="22">
        <f t="shared" si="1123"/>
        <v>0</v>
      </c>
      <c r="BKS138" s="22">
        <f t="shared" si="1123"/>
        <v>0</v>
      </c>
      <c r="BKT138" s="22">
        <f t="shared" si="1123"/>
        <v>0</v>
      </c>
      <c r="BKU138" s="22">
        <f t="shared" si="1123"/>
        <v>0</v>
      </c>
      <c r="BKV138" s="22">
        <f t="shared" si="1123"/>
        <v>0</v>
      </c>
      <c r="BKW138" s="22">
        <f t="shared" si="1123"/>
        <v>0</v>
      </c>
      <c r="BKX138" s="22">
        <f t="shared" si="1123"/>
        <v>0</v>
      </c>
      <c r="BKY138" s="22">
        <f t="shared" si="1123"/>
        <v>0</v>
      </c>
      <c r="BKZ138" s="22">
        <f t="shared" si="1123"/>
        <v>0</v>
      </c>
      <c r="BLA138" s="22">
        <f t="shared" si="1123"/>
        <v>0</v>
      </c>
      <c r="BLB138" s="22">
        <f t="shared" si="1123"/>
        <v>0</v>
      </c>
      <c r="BLC138" s="22">
        <f t="shared" si="1123"/>
        <v>0</v>
      </c>
      <c r="BLD138" s="22">
        <f t="shared" si="1123"/>
        <v>0</v>
      </c>
      <c r="BLE138" s="22">
        <f t="shared" si="1123"/>
        <v>0</v>
      </c>
      <c r="BLF138" s="22">
        <f t="shared" si="1123"/>
        <v>0</v>
      </c>
      <c r="BLG138" s="22">
        <f t="shared" si="1123"/>
        <v>0</v>
      </c>
      <c r="BLH138" s="22">
        <f t="shared" si="1123"/>
        <v>0</v>
      </c>
      <c r="BLI138" s="22">
        <f t="shared" si="1123"/>
        <v>0</v>
      </c>
      <c r="BLJ138" s="22">
        <f t="shared" si="1123"/>
        <v>0</v>
      </c>
      <c r="BLK138" s="22">
        <f t="shared" si="1123"/>
        <v>0</v>
      </c>
      <c r="BLL138" s="22">
        <f t="shared" si="1123"/>
        <v>0</v>
      </c>
      <c r="BLM138" s="22">
        <f t="shared" si="1123"/>
        <v>0</v>
      </c>
      <c r="BLN138" s="22">
        <f t="shared" si="1123"/>
        <v>0</v>
      </c>
      <c r="BLO138" s="22">
        <f t="shared" si="1123"/>
        <v>0</v>
      </c>
      <c r="BLP138" s="22">
        <f t="shared" ref="BLP138:BOA138" si="1124">SUM(BLP136:BLP137)</f>
        <v>0</v>
      </c>
      <c r="BLQ138" s="22">
        <f t="shared" si="1124"/>
        <v>0</v>
      </c>
      <c r="BLR138" s="22">
        <f t="shared" si="1124"/>
        <v>0</v>
      </c>
      <c r="BLS138" s="22">
        <f t="shared" si="1124"/>
        <v>0</v>
      </c>
      <c r="BLT138" s="22">
        <f t="shared" si="1124"/>
        <v>0</v>
      </c>
      <c r="BLU138" s="22">
        <f t="shared" si="1124"/>
        <v>0</v>
      </c>
      <c r="BLV138" s="22">
        <f t="shared" si="1124"/>
        <v>0</v>
      </c>
      <c r="BLW138" s="22">
        <f t="shared" si="1124"/>
        <v>0</v>
      </c>
      <c r="BLX138" s="22">
        <f t="shared" si="1124"/>
        <v>0</v>
      </c>
      <c r="BLY138" s="22">
        <f t="shared" si="1124"/>
        <v>0</v>
      </c>
      <c r="BLZ138" s="22">
        <f t="shared" si="1124"/>
        <v>0</v>
      </c>
      <c r="BMA138" s="22">
        <f t="shared" si="1124"/>
        <v>0</v>
      </c>
      <c r="BMB138" s="22">
        <f t="shared" si="1124"/>
        <v>0</v>
      </c>
      <c r="BMC138" s="22">
        <f t="shared" si="1124"/>
        <v>0</v>
      </c>
      <c r="BMD138" s="22">
        <f t="shared" si="1124"/>
        <v>0</v>
      </c>
      <c r="BME138" s="22">
        <f t="shared" si="1124"/>
        <v>0</v>
      </c>
      <c r="BMF138" s="22">
        <f t="shared" si="1124"/>
        <v>0</v>
      </c>
      <c r="BMG138" s="22">
        <f t="shared" si="1124"/>
        <v>0</v>
      </c>
      <c r="BMH138" s="22">
        <f t="shared" si="1124"/>
        <v>0</v>
      </c>
      <c r="BMI138" s="22">
        <f t="shared" si="1124"/>
        <v>0</v>
      </c>
      <c r="BMJ138" s="22">
        <f t="shared" si="1124"/>
        <v>0</v>
      </c>
      <c r="BMK138" s="22">
        <f t="shared" si="1124"/>
        <v>0</v>
      </c>
      <c r="BML138" s="22">
        <f t="shared" si="1124"/>
        <v>0</v>
      </c>
      <c r="BMM138" s="22">
        <f t="shared" si="1124"/>
        <v>0</v>
      </c>
      <c r="BMN138" s="22">
        <f t="shared" si="1124"/>
        <v>0</v>
      </c>
      <c r="BMO138" s="22">
        <f t="shared" si="1124"/>
        <v>0</v>
      </c>
      <c r="BMP138" s="22">
        <f t="shared" si="1124"/>
        <v>0</v>
      </c>
      <c r="BMQ138" s="22">
        <f t="shared" si="1124"/>
        <v>0</v>
      </c>
      <c r="BMR138" s="22">
        <f t="shared" si="1124"/>
        <v>0</v>
      </c>
      <c r="BMS138" s="22">
        <f t="shared" si="1124"/>
        <v>0</v>
      </c>
      <c r="BMT138" s="22">
        <f t="shared" si="1124"/>
        <v>0</v>
      </c>
      <c r="BMU138" s="22">
        <f t="shared" si="1124"/>
        <v>0</v>
      </c>
      <c r="BMV138" s="22">
        <f t="shared" si="1124"/>
        <v>0</v>
      </c>
      <c r="BMW138" s="22">
        <f t="shared" si="1124"/>
        <v>0</v>
      </c>
      <c r="BMX138" s="22">
        <f t="shared" si="1124"/>
        <v>0</v>
      </c>
      <c r="BMY138" s="22">
        <f t="shared" si="1124"/>
        <v>0</v>
      </c>
      <c r="BMZ138" s="22">
        <f t="shared" si="1124"/>
        <v>0</v>
      </c>
      <c r="BNA138" s="22">
        <f t="shared" si="1124"/>
        <v>0</v>
      </c>
      <c r="BNB138" s="22">
        <f t="shared" si="1124"/>
        <v>0</v>
      </c>
      <c r="BNC138" s="22">
        <f t="shared" si="1124"/>
        <v>0</v>
      </c>
      <c r="BND138" s="22">
        <f t="shared" si="1124"/>
        <v>0</v>
      </c>
      <c r="BNE138" s="22">
        <f t="shared" si="1124"/>
        <v>0</v>
      </c>
      <c r="BNF138" s="22">
        <f t="shared" si="1124"/>
        <v>0</v>
      </c>
      <c r="BNG138" s="22">
        <f t="shared" si="1124"/>
        <v>0</v>
      </c>
      <c r="BNH138" s="22">
        <f t="shared" si="1124"/>
        <v>0</v>
      </c>
      <c r="BNI138" s="22">
        <f t="shared" si="1124"/>
        <v>0</v>
      </c>
      <c r="BNJ138" s="22">
        <f t="shared" si="1124"/>
        <v>0</v>
      </c>
      <c r="BNK138" s="22">
        <f t="shared" si="1124"/>
        <v>0</v>
      </c>
      <c r="BNL138" s="22">
        <f t="shared" si="1124"/>
        <v>0</v>
      </c>
      <c r="BNM138" s="22">
        <f t="shared" si="1124"/>
        <v>0</v>
      </c>
      <c r="BNN138" s="22">
        <f t="shared" si="1124"/>
        <v>0</v>
      </c>
      <c r="BNO138" s="22">
        <f t="shared" si="1124"/>
        <v>0</v>
      </c>
      <c r="BNP138" s="22">
        <f t="shared" si="1124"/>
        <v>0</v>
      </c>
      <c r="BNQ138" s="22">
        <f t="shared" si="1124"/>
        <v>0</v>
      </c>
      <c r="BNR138" s="22">
        <f t="shared" si="1124"/>
        <v>0</v>
      </c>
      <c r="BNS138" s="22">
        <f t="shared" si="1124"/>
        <v>0</v>
      </c>
      <c r="BNT138" s="22">
        <f t="shared" si="1124"/>
        <v>0</v>
      </c>
      <c r="BNU138" s="22">
        <f t="shared" si="1124"/>
        <v>0</v>
      </c>
      <c r="BNV138" s="22">
        <f t="shared" si="1124"/>
        <v>0</v>
      </c>
      <c r="BNW138" s="22">
        <f t="shared" si="1124"/>
        <v>0</v>
      </c>
      <c r="BNX138" s="22">
        <f t="shared" si="1124"/>
        <v>0</v>
      </c>
      <c r="BNY138" s="22">
        <f t="shared" si="1124"/>
        <v>0</v>
      </c>
      <c r="BNZ138" s="22">
        <f t="shared" si="1124"/>
        <v>0</v>
      </c>
      <c r="BOA138" s="22">
        <f t="shared" si="1124"/>
        <v>0</v>
      </c>
      <c r="BOB138" s="22">
        <f t="shared" ref="BOB138:BQM138" si="1125">SUM(BOB136:BOB137)</f>
        <v>0</v>
      </c>
      <c r="BOC138" s="22">
        <f t="shared" si="1125"/>
        <v>0</v>
      </c>
      <c r="BOD138" s="22">
        <f t="shared" si="1125"/>
        <v>0</v>
      </c>
      <c r="BOE138" s="22">
        <f t="shared" si="1125"/>
        <v>0</v>
      </c>
      <c r="BOF138" s="22">
        <f t="shared" si="1125"/>
        <v>0</v>
      </c>
      <c r="BOG138" s="22">
        <f t="shared" si="1125"/>
        <v>0</v>
      </c>
      <c r="BOH138" s="22">
        <f t="shared" si="1125"/>
        <v>0</v>
      </c>
      <c r="BOI138" s="22">
        <f t="shared" si="1125"/>
        <v>0</v>
      </c>
      <c r="BOJ138" s="22">
        <f t="shared" si="1125"/>
        <v>0</v>
      </c>
      <c r="BOK138" s="22">
        <f t="shared" si="1125"/>
        <v>0</v>
      </c>
      <c r="BOL138" s="22">
        <f t="shared" si="1125"/>
        <v>0</v>
      </c>
      <c r="BOM138" s="22">
        <f t="shared" si="1125"/>
        <v>0</v>
      </c>
      <c r="BON138" s="22">
        <f t="shared" si="1125"/>
        <v>0</v>
      </c>
      <c r="BOO138" s="22">
        <f t="shared" si="1125"/>
        <v>0</v>
      </c>
      <c r="BOP138" s="22">
        <f t="shared" si="1125"/>
        <v>0</v>
      </c>
      <c r="BOQ138" s="22">
        <f t="shared" si="1125"/>
        <v>0</v>
      </c>
      <c r="BOR138" s="22">
        <f t="shared" si="1125"/>
        <v>0</v>
      </c>
      <c r="BOS138" s="22">
        <f t="shared" si="1125"/>
        <v>0</v>
      </c>
      <c r="BOT138" s="22">
        <f t="shared" si="1125"/>
        <v>0</v>
      </c>
      <c r="BOU138" s="22">
        <f t="shared" si="1125"/>
        <v>0</v>
      </c>
      <c r="BOV138" s="22">
        <f t="shared" si="1125"/>
        <v>0</v>
      </c>
      <c r="BOW138" s="22">
        <f t="shared" si="1125"/>
        <v>0</v>
      </c>
      <c r="BOX138" s="22">
        <f t="shared" si="1125"/>
        <v>0</v>
      </c>
      <c r="BOY138" s="22">
        <f t="shared" si="1125"/>
        <v>0</v>
      </c>
      <c r="BOZ138" s="22">
        <f t="shared" si="1125"/>
        <v>0</v>
      </c>
      <c r="BPA138" s="22">
        <f t="shared" si="1125"/>
        <v>0</v>
      </c>
      <c r="BPB138" s="22">
        <f t="shared" si="1125"/>
        <v>0</v>
      </c>
      <c r="BPC138" s="22">
        <f t="shared" si="1125"/>
        <v>0</v>
      </c>
      <c r="BPD138" s="22">
        <f t="shared" si="1125"/>
        <v>0</v>
      </c>
      <c r="BPE138" s="22">
        <f t="shared" si="1125"/>
        <v>0</v>
      </c>
      <c r="BPF138" s="22">
        <f t="shared" si="1125"/>
        <v>0</v>
      </c>
      <c r="BPG138" s="22">
        <f t="shared" si="1125"/>
        <v>0</v>
      </c>
      <c r="BPH138" s="22">
        <f t="shared" si="1125"/>
        <v>0</v>
      </c>
      <c r="BPI138" s="22">
        <f t="shared" si="1125"/>
        <v>0</v>
      </c>
      <c r="BPJ138" s="22">
        <f t="shared" si="1125"/>
        <v>0</v>
      </c>
      <c r="BPK138" s="22">
        <f t="shared" si="1125"/>
        <v>0</v>
      </c>
      <c r="BPL138" s="22">
        <f t="shared" si="1125"/>
        <v>0</v>
      </c>
      <c r="BPM138" s="22">
        <f t="shared" si="1125"/>
        <v>0</v>
      </c>
      <c r="BPN138" s="22">
        <f t="shared" si="1125"/>
        <v>0</v>
      </c>
      <c r="BPO138" s="22">
        <f t="shared" si="1125"/>
        <v>0</v>
      </c>
      <c r="BPP138" s="22">
        <f t="shared" si="1125"/>
        <v>0</v>
      </c>
      <c r="BPQ138" s="22">
        <f t="shared" si="1125"/>
        <v>0</v>
      </c>
      <c r="BPR138" s="22">
        <f t="shared" si="1125"/>
        <v>0</v>
      </c>
      <c r="BPS138" s="22">
        <f t="shared" si="1125"/>
        <v>0</v>
      </c>
      <c r="BPT138" s="22">
        <f t="shared" si="1125"/>
        <v>0</v>
      </c>
      <c r="BPU138" s="22">
        <f t="shared" si="1125"/>
        <v>0</v>
      </c>
      <c r="BPV138" s="22">
        <f t="shared" si="1125"/>
        <v>0</v>
      </c>
      <c r="BPW138" s="22">
        <f t="shared" si="1125"/>
        <v>0</v>
      </c>
      <c r="BPX138" s="22">
        <f t="shared" si="1125"/>
        <v>0</v>
      </c>
      <c r="BPY138" s="22">
        <f t="shared" si="1125"/>
        <v>0</v>
      </c>
      <c r="BPZ138" s="22">
        <f t="shared" si="1125"/>
        <v>0</v>
      </c>
      <c r="BQA138" s="22">
        <f t="shared" si="1125"/>
        <v>0</v>
      </c>
      <c r="BQB138" s="22">
        <f t="shared" si="1125"/>
        <v>0</v>
      </c>
      <c r="BQC138" s="22">
        <f t="shared" si="1125"/>
        <v>0</v>
      </c>
      <c r="BQD138" s="22">
        <f t="shared" si="1125"/>
        <v>0</v>
      </c>
      <c r="BQE138" s="22">
        <f t="shared" si="1125"/>
        <v>0</v>
      </c>
      <c r="BQF138" s="22">
        <f t="shared" si="1125"/>
        <v>0</v>
      </c>
      <c r="BQG138" s="22">
        <f t="shared" si="1125"/>
        <v>0</v>
      </c>
      <c r="BQH138" s="22">
        <f t="shared" si="1125"/>
        <v>0</v>
      </c>
      <c r="BQI138" s="22">
        <f t="shared" si="1125"/>
        <v>0</v>
      </c>
      <c r="BQJ138" s="22">
        <f t="shared" si="1125"/>
        <v>0</v>
      </c>
      <c r="BQK138" s="22">
        <f t="shared" si="1125"/>
        <v>0</v>
      </c>
      <c r="BQL138" s="22">
        <f t="shared" si="1125"/>
        <v>0</v>
      </c>
      <c r="BQM138" s="22">
        <f t="shared" si="1125"/>
        <v>0</v>
      </c>
      <c r="BQN138" s="22">
        <f t="shared" ref="BQN138:BSY138" si="1126">SUM(BQN136:BQN137)</f>
        <v>0</v>
      </c>
      <c r="BQO138" s="22">
        <f t="shared" si="1126"/>
        <v>0</v>
      </c>
      <c r="BQP138" s="22">
        <f t="shared" si="1126"/>
        <v>0</v>
      </c>
      <c r="BQQ138" s="22">
        <f t="shared" si="1126"/>
        <v>0</v>
      </c>
      <c r="BQR138" s="22">
        <f t="shared" si="1126"/>
        <v>0</v>
      </c>
      <c r="BQS138" s="22">
        <f t="shared" si="1126"/>
        <v>0</v>
      </c>
      <c r="BQT138" s="22">
        <f t="shared" si="1126"/>
        <v>0</v>
      </c>
      <c r="BQU138" s="22">
        <f t="shared" si="1126"/>
        <v>0</v>
      </c>
      <c r="BQV138" s="22">
        <f t="shared" si="1126"/>
        <v>0</v>
      </c>
      <c r="BQW138" s="22">
        <f t="shared" si="1126"/>
        <v>0</v>
      </c>
      <c r="BQX138" s="22">
        <f t="shared" si="1126"/>
        <v>0</v>
      </c>
      <c r="BQY138" s="22">
        <f t="shared" si="1126"/>
        <v>0</v>
      </c>
      <c r="BQZ138" s="22">
        <f t="shared" si="1126"/>
        <v>0</v>
      </c>
      <c r="BRA138" s="22">
        <f t="shared" si="1126"/>
        <v>0</v>
      </c>
      <c r="BRB138" s="22">
        <f t="shared" si="1126"/>
        <v>0</v>
      </c>
      <c r="BRC138" s="22">
        <f t="shared" si="1126"/>
        <v>0</v>
      </c>
      <c r="BRD138" s="22">
        <f t="shared" si="1126"/>
        <v>0</v>
      </c>
      <c r="BRE138" s="22">
        <f t="shared" si="1126"/>
        <v>0</v>
      </c>
      <c r="BRF138" s="22">
        <f t="shared" si="1126"/>
        <v>0</v>
      </c>
      <c r="BRG138" s="22">
        <f t="shared" si="1126"/>
        <v>0</v>
      </c>
      <c r="BRH138" s="22">
        <f t="shared" si="1126"/>
        <v>0</v>
      </c>
      <c r="BRI138" s="22">
        <f t="shared" si="1126"/>
        <v>0</v>
      </c>
      <c r="BRJ138" s="22">
        <f t="shared" si="1126"/>
        <v>0</v>
      </c>
      <c r="BRK138" s="22">
        <f t="shared" si="1126"/>
        <v>0</v>
      </c>
      <c r="BRL138" s="22">
        <f t="shared" si="1126"/>
        <v>0</v>
      </c>
      <c r="BRM138" s="22">
        <f t="shared" si="1126"/>
        <v>0</v>
      </c>
      <c r="BRN138" s="22">
        <f t="shared" si="1126"/>
        <v>0</v>
      </c>
      <c r="BRO138" s="22">
        <f t="shared" si="1126"/>
        <v>0</v>
      </c>
      <c r="BRP138" s="22">
        <f t="shared" si="1126"/>
        <v>0</v>
      </c>
      <c r="BRQ138" s="22">
        <f t="shared" si="1126"/>
        <v>0</v>
      </c>
      <c r="BRR138" s="22">
        <f t="shared" si="1126"/>
        <v>0</v>
      </c>
      <c r="BRS138" s="22">
        <f t="shared" si="1126"/>
        <v>0</v>
      </c>
      <c r="BRT138" s="22">
        <f t="shared" si="1126"/>
        <v>0</v>
      </c>
      <c r="BRU138" s="22">
        <f t="shared" si="1126"/>
        <v>0</v>
      </c>
      <c r="BRV138" s="22">
        <f t="shared" si="1126"/>
        <v>0</v>
      </c>
      <c r="BRW138" s="22">
        <f t="shared" si="1126"/>
        <v>0</v>
      </c>
      <c r="BRX138" s="22">
        <f t="shared" si="1126"/>
        <v>0</v>
      </c>
      <c r="BRY138" s="22">
        <f t="shared" si="1126"/>
        <v>0</v>
      </c>
      <c r="BRZ138" s="22">
        <f t="shared" si="1126"/>
        <v>0</v>
      </c>
      <c r="BSA138" s="22">
        <f t="shared" si="1126"/>
        <v>0</v>
      </c>
      <c r="BSB138" s="22">
        <f t="shared" si="1126"/>
        <v>0</v>
      </c>
      <c r="BSC138" s="22">
        <f t="shared" si="1126"/>
        <v>0</v>
      </c>
      <c r="BSD138" s="22">
        <f t="shared" si="1126"/>
        <v>0</v>
      </c>
      <c r="BSE138" s="22">
        <f t="shared" si="1126"/>
        <v>0</v>
      </c>
      <c r="BSF138" s="22">
        <f t="shared" si="1126"/>
        <v>0</v>
      </c>
      <c r="BSG138" s="22">
        <f t="shared" si="1126"/>
        <v>0</v>
      </c>
      <c r="BSH138" s="22">
        <f t="shared" si="1126"/>
        <v>0</v>
      </c>
      <c r="BSI138" s="22">
        <f t="shared" si="1126"/>
        <v>0</v>
      </c>
      <c r="BSJ138" s="22">
        <f t="shared" si="1126"/>
        <v>0</v>
      </c>
      <c r="BSK138" s="22">
        <f t="shared" si="1126"/>
        <v>0</v>
      </c>
      <c r="BSL138" s="22">
        <f t="shared" si="1126"/>
        <v>0</v>
      </c>
      <c r="BSM138" s="22">
        <f t="shared" si="1126"/>
        <v>0</v>
      </c>
      <c r="BSN138" s="22">
        <f t="shared" si="1126"/>
        <v>0</v>
      </c>
      <c r="BSO138" s="22">
        <f t="shared" si="1126"/>
        <v>0</v>
      </c>
      <c r="BSP138" s="22">
        <f t="shared" si="1126"/>
        <v>0</v>
      </c>
      <c r="BSQ138" s="22">
        <f t="shared" si="1126"/>
        <v>0</v>
      </c>
      <c r="BSR138" s="22">
        <f t="shared" si="1126"/>
        <v>0</v>
      </c>
      <c r="BSS138" s="22">
        <f t="shared" si="1126"/>
        <v>0</v>
      </c>
      <c r="BST138" s="22">
        <f t="shared" si="1126"/>
        <v>0</v>
      </c>
      <c r="BSU138" s="22">
        <f t="shared" si="1126"/>
        <v>0</v>
      </c>
      <c r="BSV138" s="22">
        <f t="shared" si="1126"/>
        <v>0</v>
      </c>
      <c r="BSW138" s="22">
        <f t="shared" si="1126"/>
        <v>0</v>
      </c>
      <c r="BSX138" s="22">
        <f t="shared" si="1126"/>
        <v>0</v>
      </c>
      <c r="BSY138" s="22">
        <f t="shared" si="1126"/>
        <v>0</v>
      </c>
      <c r="BSZ138" s="22">
        <f t="shared" ref="BSZ138:BVK138" si="1127">SUM(BSZ136:BSZ137)</f>
        <v>0</v>
      </c>
      <c r="BTA138" s="22">
        <f t="shared" si="1127"/>
        <v>0</v>
      </c>
      <c r="BTB138" s="22">
        <f t="shared" si="1127"/>
        <v>0</v>
      </c>
      <c r="BTC138" s="22">
        <f t="shared" si="1127"/>
        <v>0</v>
      </c>
      <c r="BTD138" s="22">
        <f t="shared" si="1127"/>
        <v>0</v>
      </c>
      <c r="BTE138" s="22">
        <f t="shared" si="1127"/>
        <v>0</v>
      </c>
      <c r="BTF138" s="22">
        <f t="shared" si="1127"/>
        <v>0</v>
      </c>
      <c r="BTG138" s="22">
        <f t="shared" si="1127"/>
        <v>0</v>
      </c>
      <c r="BTH138" s="22">
        <f t="shared" si="1127"/>
        <v>0</v>
      </c>
      <c r="BTI138" s="22">
        <f t="shared" si="1127"/>
        <v>0</v>
      </c>
      <c r="BTJ138" s="22">
        <f t="shared" si="1127"/>
        <v>0</v>
      </c>
      <c r="BTK138" s="22">
        <f t="shared" si="1127"/>
        <v>0</v>
      </c>
      <c r="BTL138" s="22">
        <f t="shared" si="1127"/>
        <v>0</v>
      </c>
      <c r="BTM138" s="22">
        <f t="shared" si="1127"/>
        <v>0</v>
      </c>
      <c r="BTN138" s="22">
        <f t="shared" si="1127"/>
        <v>0</v>
      </c>
      <c r="BTO138" s="22">
        <f t="shared" si="1127"/>
        <v>0</v>
      </c>
      <c r="BTP138" s="22">
        <f t="shared" si="1127"/>
        <v>0</v>
      </c>
      <c r="BTQ138" s="22">
        <f t="shared" si="1127"/>
        <v>0</v>
      </c>
      <c r="BTR138" s="22">
        <f t="shared" si="1127"/>
        <v>0</v>
      </c>
      <c r="BTS138" s="22">
        <f t="shared" si="1127"/>
        <v>0</v>
      </c>
      <c r="BTT138" s="22">
        <f t="shared" si="1127"/>
        <v>0</v>
      </c>
      <c r="BTU138" s="22">
        <f t="shared" si="1127"/>
        <v>0</v>
      </c>
      <c r="BTV138" s="22">
        <f t="shared" si="1127"/>
        <v>0</v>
      </c>
      <c r="BTW138" s="22">
        <f t="shared" si="1127"/>
        <v>0</v>
      </c>
      <c r="BTX138" s="22">
        <f t="shared" si="1127"/>
        <v>0</v>
      </c>
      <c r="BTY138" s="22">
        <f t="shared" si="1127"/>
        <v>0</v>
      </c>
      <c r="BTZ138" s="22">
        <f t="shared" si="1127"/>
        <v>0</v>
      </c>
      <c r="BUA138" s="22">
        <f t="shared" si="1127"/>
        <v>0</v>
      </c>
      <c r="BUB138" s="22">
        <f t="shared" si="1127"/>
        <v>0</v>
      </c>
      <c r="BUC138" s="22">
        <f t="shared" si="1127"/>
        <v>0</v>
      </c>
      <c r="BUD138" s="22">
        <f t="shared" si="1127"/>
        <v>0</v>
      </c>
      <c r="BUE138" s="22">
        <f t="shared" si="1127"/>
        <v>0</v>
      </c>
      <c r="BUF138" s="22">
        <f t="shared" si="1127"/>
        <v>0</v>
      </c>
      <c r="BUG138" s="22">
        <f t="shared" si="1127"/>
        <v>0</v>
      </c>
      <c r="BUH138" s="22">
        <f t="shared" si="1127"/>
        <v>0</v>
      </c>
      <c r="BUI138" s="22">
        <f t="shared" si="1127"/>
        <v>0</v>
      </c>
      <c r="BUJ138" s="22">
        <f t="shared" si="1127"/>
        <v>0</v>
      </c>
      <c r="BUK138" s="22">
        <f t="shared" si="1127"/>
        <v>0</v>
      </c>
      <c r="BUL138" s="22">
        <f t="shared" si="1127"/>
        <v>0</v>
      </c>
      <c r="BUM138" s="22">
        <f t="shared" si="1127"/>
        <v>0</v>
      </c>
      <c r="BUN138" s="22">
        <f t="shared" si="1127"/>
        <v>0</v>
      </c>
      <c r="BUO138" s="22">
        <f t="shared" si="1127"/>
        <v>0</v>
      </c>
      <c r="BUP138" s="22">
        <f t="shared" si="1127"/>
        <v>0</v>
      </c>
      <c r="BUQ138" s="22">
        <f t="shared" si="1127"/>
        <v>0</v>
      </c>
      <c r="BUR138" s="22">
        <f t="shared" si="1127"/>
        <v>0</v>
      </c>
      <c r="BUS138" s="22">
        <f t="shared" si="1127"/>
        <v>0</v>
      </c>
      <c r="BUT138" s="22">
        <f t="shared" si="1127"/>
        <v>0</v>
      </c>
      <c r="BUU138" s="22">
        <f t="shared" si="1127"/>
        <v>0</v>
      </c>
      <c r="BUV138" s="22">
        <f t="shared" si="1127"/>
        <v>0</v>
      </c>
      <c r="BUW138" s="22">
        <f t="shared" si="1127"/>
        <v>0</v>
      </c>
      <c r="BUX138" s="22">
        <f t="shared" si="1127"/>
        <v>0</v>
      </c>
      <c r="BUY138" s="22">
        <f t="shared" si="1127"/>
        <v>0</v>
      </c>
      <c r="BUZ138" s="22">
        <f t="shared" si="1127"/>
        <v>0</v>
      </c>
      <c r="BVA138" s="22">
        <f t="shared" si="1127"/>
        <v>0</v>
      </c>
      <c r="BVB138" s="22">
        <f t="shared" si="1127"/>
        <v>0</v>
      </c>
      <c r="BVC138" s="22">
        <f t="shared" si="1127"/>
        <v>0</v>
      </c>
      <c r="BVD138" s="22">
        <f t="shared" si="1127"/>
        <v>0</v>
      </c>
      <c r="BVE138" s="22">
        <f t="shared" si="1127"/>
        <v>0</v>
      </c>
      <c r="BVF138" s="22">
        <f t="shared" si="1127"/>
        <v>0</v>
      </c>
      <c r="BVG138" s="22">
        <f t="shared" si="1127"/>
        <v>0</v>
      </c>
      <c r="BVH138" s="22">
        <f t="shared" si="1127"/>
        <v>0</v>
      </c>
      <c r="BVI138" s="22">
        <f t="shared" si="1127"/>
        <v>0</v>
      </c>
      <c r="BVJ138" s="22">
        <f t="shared" si="1127"/>
        <v>0</v>
      </c>
      <c r="BVK138" s="22">
        <f t="shared" si="1127"/>
        <v>0</v>
      </c>
      <c r="BVL138" s="22">
        <f t="shared" ref="BVL138:BXW138" si="1128">SUM(BVL136:BVL137)</f>
        <v>0</v>
      </c>
      <c r="BVM138" s="22">
        <f t="shared" si="1128"/>
        <v>0</v>
      </c>
      <c r="BVN138" s="22">
        <f t="shared" si="1128"/>
        <v>0</v>
      </c>
      <c r="BVO138" s="22">
        <f t="shared" si="1128"/>
        <v>0</v>
      </c>
      <c r="BVP138" s="22">
        <f t="shared" si="1128"/>
        <v>0</v>
      </c>
      <c r="BVQ138" s="22">
        <f t="shared" si="1128"/>
        <v>0</v>
      </c>
      <c r="BVR138" s="22">
        <f t="shared" si="1128"/>
        <v>0</v>
      </c>
      <c r="BVS138" s="22">
        <f t="shared" si="1128"/>
        <v>0</v>
      </c>
      <c r="BVT138" s="22">
        <f t="shared" si="1128"/>
        <v>0</v>
      </c>
      <c r="BVU138" s="22">
        <f t="shared" si="1128"/>
        <v>0</v>
      </c>
      <c r="BVV138" s="22">
        <f t="shared" si="1128"/>
        <v>0</v>
      </c>
      <c r="BVW138" s="22">
        <f t="shared" si="1128"/>
        <v>0</v>
      </c>
      <c r="BVX138" s="22">
        <f t="shared" si="1128"/>
        <v>0</v>
      </c>
      <c r="BVY138" s="22">
        <f t="shared" si="1128"/>
        <v>0</v>
      </c>
      <c r="BVZ138" s="22">
        <f t="shared" si="1128"/>
        <v>0</v>
      </c>
      <c r="BWA138" s="22">
        <f t="shared" si="1128"/>
        <v>0</v>
      </c>
      <c r="BWB138" s="22">
        <f t="shared" si="1128"/>
        <v>0</v>
      </c>
      <c r="BWC138" s="22">
        <f t="shared" si="1128"/>
        <v>0</v>
      </c>
      <c r="BWD138" s="22">
        <f t="shared" si="1128"/>
        <v>0</v>
      </c>
      <c r="BWE138" s="22">
        <f t="shared" si="1128"/>
        <v>0</v>
      </c>
      <c r="BWF138" s="22">
        <f t="shared" si="1128"/>
        <v>0</v>
      </c>
      <c r="BWG138" s="22">
        <f t="shared" si="1128"/>
        <v>0</v>
      </c>
      <c r="BWH138" s="22">
        <f t="shared" si="1128"/>
        <v>0</v>
      </c>
      <c r="BWI138" s="22">
        <f t="shared" si="1128"/>
        <v>0</v>
      </c>
      <c r="BWJ138" s="22">
        <f t="shared" si="1128"/>
        <v>0</v>
      </c>
      <c r="BWK138" s="22">
        <f t="shared" si="1128"/>
        <v>0</v>
      </c>
      <c r="BWL138" s="22">
        <f t="shared" si="1128"/>
        <v>0</v>
      </c>
      <c r="BWM138" s="22">
        <f t="shared" si="1128"/>
        <v>0</v>
      </c>
      <c r="BWN138" s="22">
        <f t="shared" si="1128"/>
        <v>0</v>
      </c>
      <c r="BWO138" s="22">
        <f t="shared" si="1128"/>
        <v>0</v>
      </c>
      <c r="BWP138" s="22">
        <f t="shared" si="1128"/>
        <v>0</v>
      </c>
      <c r="BWQ138" s="22">
        <f t="shared" si="1128"/>
        <v>0</v>
      </c>
      <c r="BWR138" s="22">
        <f t="shared" si="1128"/>
        <v>0</v>
      </c>
      <c r="BWS138" s="22">
        <f t="shared" si="1128"/>
        <v>0</v>
      </c>
      <c r="BWT138" s="22">
        <f t="shared" si="1128"/>
        <v>0</v>
      </c>
      <c r="BWU138" s="22">
        <f t="shared" si="1128"/>
        <v>0</v>
      </c>
      <c r="BWV138" s="22">
        <f t="shared" si="1128"/>
        <v>0</v>
      </c>
      <c r="BWW138" s="22">
        <f t="shared" si="1128"/>
        <v>0</v>
      </c>
      <c r="BWX138" s="22">
        <f t="shared" si="1128"/>
        <v>0</v>
      </c>
      <c r="BWY138" s="22">
        <f t="shared" si="1128"/>
        <v>0</v>
      </c>
      <c r="BWZ138" s="22">
        <f t="shared" si="1128"/>
        <v>0</v>
      </c>
      <c r="BXA138" s="22">
        <f t="shared" si="1128"/>
        <v>0</v>
      </c>
      <c r="BXB138" s="22">
        <f t="shared" si="1128"/>
        <v>0</v>
      </c>
      <c r="BXC138" s="22">
        <f t="shared" si="1128"/>
        <v>0</v>
      </c>
      <c r="BXD138" s="22">
        <f t="shared" si="1128"/>
        <v>0</v>
      </c>
      <c r="BXE138" s="22">
        <f t="shared" si="1128"/>
        <v>0</v>
      </c>
      <c r="BXF138" s="22">
        <f t="shared" si="1128"/>
        <v>0</v>
      </c>
      <c r="BXG138" s="22">
        <f t="shared" si="1128"/>
        <v>0</v>
      </c>
      <c r="BXH138" s="22">
        <f t="shared" si="1128"/>
        <v>0</v>
      </c>
      <c r="BXI138" s="22">
        <f t="shared" si="1128"/>
        <v>0</v>
      </c>
      <c r="BXJ138" s="22">
        <f t="shared" si="1128"/>
        <v>0</v>
      </c>
      <c r="BXK138" s="22">
        <f t="shared" si="1128"/>
        <v>0</v>
      </c>
      <c r="BXL138" s="22">
        <f t="shared" si="1128"/>
        <v>0</v>
      </c>
      <c r="BXM138" s="22">
        <f t="shared" si="1128"/>
        <v>0</v>
      </c>
      <c r="BXN138" s="22">
        <f t="shared" si="1128"/>
        <v>0</v>
      </c>
      <c r="BXO138" s="22">
        <f t="shared" si="1128"/>
        <v>0</v>
      </c>
      <c r="BXP138" s="22">
        <f t="shared" si="1128"/>
        <v>0</v>
      </c>
      <c r="BXQ138" s="22">
        <f t="shared" si="1128"/>
        <v>0</v>
      </c>
      <c r="BXR138" s="22">
        <f t="shared" si="1128"/>
        <v>0</v>
      </c>
      <c r="BXS138" s="22">
        <f t="shared" si="1128"/>
        <v>0</v>
      </c>
      <c r="BXT138" s="22">
        <f t="shared" si="1128"/>
        <v>0</v>
      </c>
      <c r="BXU138" s="22">
        <f t="shared" si="1128"/>
        <v>0</v>
      </c>
      <c r="BXV138" s="22">
        <f t="shared" si="1128"/>
        <v>0</v>
      </c>
      <c r="BXW138" s="22">
        <f t="shared" si="1128"/>
        <v>0</v>
      </c>
      <c r="BXX138" s="22">
        <f t="shared" ref="BXX138:CAI138" si="1129">SUM(BXX136:BXX137)</f>
        <v>0</v>
      </c>
      <c r="BXY138" s="22">
        <f t="shared" si="1129"/>
        <v>0</v>
      </c>
      <c r="BXZ138" s="22">
        <f t="shared" si="1129"/>
        <v>0</v>
      </c>
      <c r="BYA138" s="22">
        <f t="shared" si="1129"/>
        <v>0</v>
      </c>
      <c r="BYB138" s="22">
        <f t="shared" si="1129"/>
        <v>0</v>
      </c>
      <c r="BYC138" s="22">
        <f t="shared" si="1129"/>
        <v>0</v>
      </c>
      <c r="BYD138" s="22">
        <f t="shared" si="1129"/>
        <v>0</v>
      </c>
      <c r="BYE138" s="22">
        <f t="shared" si="1129"/>
        <v>0</v>
      </c>
      <c r="BYF138" s="22">
        <f t="shared" si="1129"/>
        <v>0</v>
      </c>
      <c r="BYG138" s="22">
        <f t="shared" si="1129"/>
        <v>0</v>
      </c>
      <c r="BYH138" s="22">
        <f t="shared" si="1129"/>
        <v>0</v>
      </c>
      <c r="BYI138" s="22">
        <f t="shared" si="1129"/>
        <v>0</v>
      </c>
      <c r="BYJ138" s="22">
        <f t="shared" si="1129"/>
        <v>0</v>
      </c>
      <c r="BYK138" s="22">
        <f t="shared" si="1129"/>
        <v>0</v>
      </c>
      <c r="BYL138" s="22">
        <f t="shared" si="1129"/>
        <v>0</v>
      </c>
      <c r="BYM138" s="22">
        <f t="shared" si="1129"/>
        <v>0</v>
      </c>
      <c r="BYN138" s="22">
        <f t="shared" si="1129"/>
        <v>0</v>
      </c>
      <c r="BYO138" s="22">
        <f t="shared" si="1129"/>
        <v>0</v>
      </c>
      <c r="BYP138" s="22">
        <f t="shared" si="1129"/>
        <v>0</v>
      </c>
      <c r="BYQ138" s="22">
        <f t="shared" si="1129"/>
        <v>0</v>
      </c>
      <c r="BYR138" s="22">
        <f t="shared" si="1129"/>
        <v>0</v>
      </c>
      <c r="BYS138" s="22">
        <f t="shared" si="1129"/>
        <v>0</v>
      </c>
      <c r="BYT138" s="22">
        <f t="shared" si="1129"/>
        <v>0</v>
      </c>
      <c r="BYU138" s="22">
        <f t="shared" si="1129"/>
        <v>0</v>
      </c>
      <c r="BYV138" s="22">
        <f t="shared" si="1129"/>
        <v>0</v>
      </c>
      <c r="BYW138" s="22">
        <f t="shared" si="1129"/>
        <v>0</v>
      </c>
      <c r="BYX138" s="22">
        <f t="shared" si="1129"/>
        <v>0</v>
      </c>
      <c r="BYY138" s="22">
        <f t="shared" si="1129"/>
        <v>0</v>
      </c>
      <c r="BYZ138" s="22">
        <f t="shared" si="1129"/>
        <v>0</v>
      </c>
      <c r="BZA138" s="22">
        <f t="shared" si="1129"/>
        <v>0</v>
      </c>
      <c r="BZB138" s="22">
        <f t="shared" si="1129"/>
        <v>0</v>
      </c>
      <c r="BZC138" s="22">
        <f t="shared" si="1129"/>
        <v>0</v>
      </c>
      <c r="BZD138" s="22">
        <f t="shared" si="1129"/>
        <v>0</v>
      </c>
      <c r="BZE138" s="22">
        <f t="shared" si="1129"/>
        <v>0</v>
      </c>
      <c r="BZF138" s="22">
        <f t="shared" si="1129"/>
        <v>0</v>
      </c>
      <c r="BZG138" s="22">
        <f t="shared" si="1129"/>
        <v>0</v>
      </c>
      <c r="BZH138" s="22">
        <f t="shared" si="1129"/>
        <v>0</v>
      </c>
      <c r="BZI138" s="22">
        <f t="shared" si="1129"/>
        <v>0</v>
      </c>
      <c r="BZJ138" s="22">
        <f t="shared" si="1129"/>
        <v>0</v>
      </c>
      <c r="BZK138" s="22">
        <f t="shared" si="1129"/>
        <v>0</v>
      </c>
      <c r="BZL138" s="22">
        <f t="shared" si="1129"/>
        <v>0</v>
      </c>
      <c r="BZM138" s="22">
        <f t="shared" si="1129"/>
        <v>0</v>
      </c>
      <c r="BZN138" s="22">
        <f t="shared" si="1129"/>
        <v>0</v>
      </c>
      <c r="BZO138" s="22">
        <f t="shared" si="1129"/>
        <v>0</v>
      </c>
      <c r="BZP138" s="22">
        <f t="shared" si="1129"/>
        <v>0</v>
      </c>
      <c r="BZQ138" s="22">
        <f t="shared" si="1129"/>
        <v>0</v>
      </c>
      <c r="BZR138" s="22">
        <f t="shared" si="1129"/>
        <v>0</v>
      </c>
      <c r="BZS138" s="22">
        <f t="shared" si="1129"/>
        <v>0</v>
      </c>
      <c r="BZT138" s="22">
        <f t="shared" si="1129"/>
        <v>0</v>
      </c>
      <c r="BZU138" s="22">
        <f t="shared" si="1129"/>
        <v>0</v>
      </c>
      <c r="BZV138" s="22">
        <f t="shared" si="1129"/>
        <v>0</v>
      </c>
      <c r="BZW138" s="22">
        <f t="shared" si="1129"/>
        <v>0</v>
      </c>
      <c r="BZX138" s="22">
        <f t="shared" si="1129"/>
        <v>0</v>
      </c>
      <c r="BZY138" s="22">
        <f t="shared" si="1129"/>
        <v>0</v>
      </c>
      <c r="BZZ138" s="22">
        <f t="shared" si="1129"/>
        <v>0</v>
      </c>
      <c r="CAA138" s="22">
        <f t="shared" si="1129"/>
        <v>0</v>
      </c>
      <c r="CAB138" s="22">
        <f t="shared" si="1129"/>
        <v>0</v>
      </c>
      <c r="CAC138" s="22">
        <f t="shared" si="1129"/>
        <v>0</v>
      </c>
      <c r="CAD138" s="22">
        <f t="shared" si="1129"/>
        <v>0</v>
      </c>
      <c r="CAE138" s="22">
        <f t="shared" si="1129"/>
        <v>0</v>
      </c>
      <c r="CAF138" s="22">
        <f t="shared" si="1129"/>
        <v>0</v>
      </c>
      <c r="CAG138" s="22">
        <f t="shared" si="1129"/>
        <v>0</v>
      </c>
      <c r="CAH138" s="22">
        <f t="shared" si="1129"/>
        <v>0</v>
      </c>
      <c r="CAI138" s="22">
        <f t="shared" si="1129"/>
        <v>0</v>
      </c>
      <c r="CAJ138" s="22">
        <f t="shared" ref="CAJ138:CCU138" si="1130">SUM(CAJ136:CAJ137)</f>
        <v>0</v>
      </c>
      <c r="CAK138" s="22">
        <f t="shared" si="1130"/>
        <v>0</v>
      </c>
      <c r="CAL138" s="22">
        <f t="shared" si="1130"/>
        <v>0</v>
      </c>
      <c r="CAM138" s="22">
        <f t="shared" si="1130"/>
        <v>0</v>
      </c>
      <c r="CAN138" s="22">
        <f t="shared" si="1130"/>
        <v>0</v>
      </c>
      <c r="CAO138" s="22">
        <f t="shared" si="1130"/>
        <v>0</v>
      </c>
      <c r="CAP138" s="22">
        <f t="shared" si="1130"/>
        <v>0</v>
      </c>
      <c r="CAQ138" s="22">
        <f t="shared" si="1130"/>
        <v>0</v>
      </c>
      <c r="CAR138" s="22">
        <f t="shared" si="1130"/>
        <v>0</v>
      </c>
      <c r="CAS138" s="22">
        <f t="shared" si="1130"/>
        <v>0</v>
      </c>
      <c r="CAT138" s="22">
        <f t="shared" si="1130"/>
        <v>0</v>
      </c>
      <c r="CAU138" s="22">
        <f t="shared" si="1130"/>
        <v>0</v>
      </c>
      <c r="CAV138" s="22">
        <f t="shared" si="1130"/>
        <v>0</v>
      </c>
      <c r="CAW138" s="22">
        <f t="shared" si="1130"/>
        <v>0</v>
      </c>
      <c r="CAX138" s="22">
        <f t="shared" si="1130"/>
        <v>0</v>
      </c>
      <c r="CAY138" s="22">
        <f t="shared" si="1130"/>
        <v>0</v>
      </c>
      <c r="CAZ138" s="22">
        <f t="shared" si="1130"/>
        <v>0</v>
      </c>
      <c r="CBA138" s="22">
        <f t="shared" si="1130"/>
        <v>0</v>
      </c>
      <c r="CBB138" s="22">
        <f t="shared" si="1130"/>
        <v>0</v>
      </c>
      <c r="CBC138" s="22">
        <f t="shared" si="1130"/>
        <v>0</v>
      </c>
      <c r="CBD138" s="22">
        <f t="shared" si="1130"/>
        <v>0</v>
      </c>
      <c r="CBE138" s="22">
        <f t="shared" si="1130"/>
        <v>0</v>
      </c>
      <c r="CBF138" s="22">
        <f t="shared" si="1130"/>
        <v>0</v>
      </c>
      <c r="CBG138" s="22">
        <f t="shared" si="1130"/>
        <v>0</v>
      </c>
      <c r="CBH138" s="22">
        <f t="shared" si="1130"/>
        <v>0</v>
      </c>
      <c r="CBI138" s="22">
        <f t="shared" si="1130"/>
        <v>0</v>
      </c>
      <c r="CBJ138" s="22">
        <f t="shared" si="1130"/>
        <v>0</v>
      </c>
      <c r="CBK138" s="22">
        <f t="shared" si="1130"/>
        <v>0</v>
      </c>
      <c r="CBL138" s="22">
        <f t="shared" si="1130"/>
        <v>0</v>
      </c>
      <c r="CBM138" s="22">
        <f t="shared" si="1130"/>
        <v>0</v>
      </c>
      <c r="CBN138" s="22">
        <f t="shared" si="1130"/>
        <v>0</v>
      </c>
      <c r="CBO138" s="22">
        <f t="shared" si="1130"/>
        <v>0</v>
      </c>
      <c r="CBP138" s="22">
        <f t="shared" si="1130"/>
        <v>0</v>
      </c>
      <c r="CBQ138" s="22">
        <f t="shared" si="1130"/>
        <v>0</v>
      </c>
      <c r="CBR138" s="22">
        <f t="shared" si="1130"/>
        <v>0</v>
      </c>
      <c r="CBS138" s="22">
        <f t="shared" si="1130"/>
        <v>0</v>
      </c>
      <c r="CBT138" s="22">
        <f t="shared" si="1130"/>
        <v>0</v>
      </c>
      <c r="CBU138" s="22">
        <f t="shared" si="1130"/>
        <v>0</v>
      </c>
      <c r="CBV138" s="22">
        <f t="shared" si="1130"/>
        <v>0</v>
      </c>
      <c r="CBW138" s="22">
        <f t="shared" si="1130"/>
        <v>0</v>
      </c>
      <c r="CBX138" s="22">
        <f t="shared" si="1130"/>
        <v>0</v>
      </c>
      <c r="CBY138" s="22">
        <f t="shared" si="1130"/>
        <v>0</v>
      </c>
      <c r="CBZ138" s="22">
        <f t="shared" si="1130"/>
        <v>0</v>
      </c>
      <c r="CCA138" s="22">
        <f t="shared" si="1130"/>
        <v>0</v>
      </c>
      <c r="CCB138" s="22">
        <f t="shared" si="1130"/>
        <v>0</v>
      </c>
      <c r="CCC138" s="22">
        <f t="shared" si="1130"/>
        <v>0</v>
      </c>
      <c r="CCD138" s="22">
        <f t="shared" si="1130"/>
        <v>0</v>
      </c>
      <c r="CCE138" s="22">
        <f t="shared" si="1130"/>
        <v>0</v>
      </c>
      <c r="CCF138" s="22">
        <f t="shared" si="1130"/>
        <v>0</v>
      </c>
      <c r="CCG138" s="22">
        <f t="shared" si="1130"/>
        <v>0</v>
      </c>
      <c r="CCH138" s="22">
        <f t="shared" si="1130"/>
        <v>0</v>
      </c>
      <c r="CCI138" s="22">
        <f t="shared" si="1130"/>
        <v>0</v>
      </c>
      <c r="CCJ138" s="22">
        <f t="shared" si="1130"/>
        <v>0</v>
      </c>
      <c r="CCK138" s="22">
        <f t="shared" si="1130"/>
        <v>0</v>
      </c>
      <c r="CCL138" s="22">
        <f t="shared" si="1130"/>
        <v>0</v>
      </c>
      <c r="CCM138" s="22">
        <f t="shared" si="1130"/>
        <v>0</v>
      </c>
      <c r="CCN138" s="22">
        <f t="shared" si="1130"/>
        <v>0</v>
      </c>
      <c r="CCO138" s="22">
        <f t="shared" si="1130"/>
        <v>0</v>
      </c>
      <c r="CCP138" s="22">
        <f t="shared" si="1130"/>
        <v>0</v>
      </c>
      <c r="CCQ138" s="22">
        <f t="shared" si="1130"/>
        <v>0</v>
      </c>
      <c r="CCR138" s="22">
        <f t="shared" si="1130"/>
        <v>0</v>
      </c>
      <c r="CCS138" s="22">
        <f t="shared" si="1130"/>
        <v>0</v>
      </c>
      <c r="CCT138" s="22">
        <f t="shared" si="1130"/>
        <v>0</v>
      </c>
      <c r="CCU138" s="22">
        <f t="shared" si="1130"/>
        <v>0</v>
      </c>
      <c r="CCV138" s="22">
        <f t="shared" ref="CCV138:CFG138" si="1131">SUM(CCV136:CCV137)</f>
        <v>0</v>
      </c>
      <c r="CCW138" s="22">
        <f t="shared" si="1131"/>
        <v>0</v>
      </c>
      <c r="CCX138" s="22">
        <f t="shared" si="1131"/>
        <v>0</v>
      </c>
      <c r="CCY138" s="22">
        <f t="shared" si="1131"/>
        <v>0</v>
      </c>
      <c r="CCZ138" s="22">
        <f t="shared" si="1131"/>
        <v>0</v>
      </c>
      <c r="CDA138" s="22">
        <f t="shared" si="1131"/>
        <v>0</v>
      </c>
      <c r="CDB138" s="22">
        <f t="shared" si="1131"/>
        <v>0</v>
      </c>
      <c r="CDC138" s="22">
        <f t="shared" si="1131"/>
        <v>0</v>
      </c>
      <c r="CDD138" s="22">
        <f t="shared" si="1131"/>
        <v>0</v>
      </c>
      <c r="CDE138" s="22">
        <f t="shared" si="1131"/>
        <v>0</v>
      </c>
      <c r="CDF138" s="22">
        <f t="shared" si="1131"/>
        <v>0</v>
      </c>
      <c r="CDG138" s="22">
        <f t="shared" si="1131"/>
        <v>0</v>
      </c>
      <c r="CDH138" s="22">
        <f t="shared" si="1131"/>
        <v>0</v>
      </c>
      <c r="CDI138" s="22">
        <f t="shared" si="1131"/>
        <v>0</v>
      </c>
      <c r="CDJ138" s="22">
        <f t="shared" si="1131"/>
        <v>0</v>
      </c>
      <c r="CDK138" s="22">
        <f t="shared" si="1131"/>
        <v>0</v>
      </c>
      <c r="CDL138" s="22">
        <f t="shared" si="1131"/>
        <v>0</v>
      </c>
      <c r="CDM138" s="22">
        <f t="shared" si="1131"/>
        <v>0</v>
      </c>
      <c r="CDN138" s="22">
        <f t="shared" si="1131"/>
        <v>0</v>
      </c>
      <c r="CDO138" s="22">
        <f t="shared" si="1131"/>
        <v>0</v>
      </c>
      <c r="CDP138" s="22">
        <f t="shared" si="1131"/>
        <v>0</v>
      </c>
      <c r="CDQ138" s="22">
        <f t="shared" si="1131"/>
        <v>0</v>
      </c>
      <c r="CDR138" s="22">
        <f t="shared" si="1131"/>
        <v>0</v>
      </c>
      <c r="CDS138" s="22">
        <f t="shared" si="1131"/>
        <v>0</v>
      </c>
      <c r="CDT138" s="22">
        <f t="shared" si="1131"/>
        <v>0</v>
      </c>
      <c r="CDU138" s="22">
        <f t="shared" si="1131"/>
        <v>0</v>
      </c>
      <c r="CDV138" s="22">
        <f t="shared" si="1131"/>
        <v>0</v>
      </c>
      <c r="CDW138" s="22">
        <f t="shared" si="1131"/>
        <v>0</v>
      </c>
      <c r="CDX138" s="22">
        <f t="shared" si="1131"/>
        <v>0</v>
      </c>
      <c r="CDY138" s="22">
        <f t="shared" si="1131"/>
        <v>0</v>
      </c>
      <c r="CDZ138" s="22">
        <f t="shared" si="1131"/>
        <v>0</v>
      </c>
      <c r="CEA138" s="22">
        <f t="shared" si="1131"/>
        <v>0</v>
      </c>
      <c r="CEB138" s="22">
        <f t="shared" si="1131"/>
        <v>0</v>
      </c>
      <c r="CEC138" s="22">
        <f t="shared" si="1131"/>
        <v>0</v>
      </c>
      <c r="CED138" s="22">
        <f t="shared" si="1131"/>
        <v>0</v>
      </c>
      <c r="CEE138" s="22">
        <f t="shared" si="1131"/>
        <v>0</v>
      </c>
      <c r="CEF138" s="22">
        <f t="shared" si="1131"/>
        <v>0</v>
      </c>
      <c r="CEG138" s="22">
        <f t="shared" si="1131"/>
        <v>0</v>
      </c>
      <c r="CEH138" s="22">
        <f t="shared" si="1131"/>
        <v>0</v>
      </c>
      <c r="CEI138" s="22">
        <f t="shared" si="1131"/>
        <v>0</v>
      </c>
      <c r="CEJ138" s="22">
        <f t="shared" si="1131"/>
        <v>0</v>
      </c>
      <c r="CEK138" s="22">
        <f t="shared" si="1131"/>
        <v>0</v>
      </c>
      <c r="CEL138" s="22">
        <f t="shared" si="1131"/>
        <v>0</v>
      </c>
      <c r="CEM138" s="22">
        <f t="shared" si="1131"/>
        <v>0</v>
      </c>
      <c r="CEN138" s="22">
        <f t="shared" si="1131"/>
        <v>0</v>
      </c>
      <c r="CEO138" s="22">
        <f t="shared" si="1131"/>
        <v>0</v>
      </c>
      <c r="CEP138" s="22">
        <f t="shared" si="1131"/>
        <v>0</v>
      </c>
      <c r="CEQ138" s="22">
        <f t="shared" si="1131"/>
        <v>0</v>
      </c>
      <c r="CER138" s="22">
        <f t="shared" si="1131"/>
        <v>0</v>
      </c>
      <c r="CES138" s="22">
        <f t="shared" si="1131"/>
        <v>0</v>
      </c>
      <c r="CET138" s="22">
        <f t="shared" si="1131"/>
        <v>0</v>
      </c>
      <c r="CEU138" s="22">
        <f t="shared" si="1131"/>
        <v>0</v>
      </c>
      <c r="CEV138" s="22">
        <f t="shared" si="1131"/>
        <v>0</v>
      </c>
      <c r="CEW138" s="22">
        <f t="shared" si="1131"/>
        <v>0</v>
      </c>
      <c r="CEX138" s="22">
        <f t="shared" si="1131"/>
        <v>0</v>
      </c>
      <c r="CEY138" s="22">
        <f t="shared" si="1131"/>
        <v>0</v>
      </c>
      <c r="CEZ138" s="22">
        <f t="shared" si="1131"/>
        <v>0</v>
      </c>
      <c r="CFA138" s="22">
        <f t="shared" si="1131"/>
        <v>0</v>
      </c>
      <c r="CFB138" s="22">
        <f t="shared" si="1131"/>
        <v>0</v>
      </c>
      <c r="CFC138" s="22">
        <f t="shared" si="1131"/>
        <v>0</v>
      </c>
      <c r="CFD138" s="22">
        <f t="shared" si="1131"/>
        <v>0</v>
      </c>
      <c r="CFE138" s="22">
        <f t="shared" si="1131"/>
        <v>0</v>
      </c>
      <c r="CFF138" s="22">
        <f t="shared" si="1131"/>
        <v>0</v>
      </c>
      <c r="CFG138" s="22">
        <f t="shared" si="1131"/>
        <v>0</v>
      </c>
      <c r="CFH138" s="22">
        <f t="shared" ref="CFH138:CHS138" si="1132">SUM(CFH136:CFH137)</f>
        <v>0</v>
      </c>
      <c r="CFI138" s="22">
        <f t="shared" si="1132"/>
        <v>0</v>
      </c>
      <c r="CFJ138" s="22">
        <f t="shared" si="1132"/>
        <v>0</v>
      </c>
      <c r="CFK138" s="22">
        <f t="shared" si="1132"/>
        <v>0</v>
      </c>
      <c r="CFL138" s="22">
        <f t="shared" si="1132"/>
        <v>0</v>
      </c>
      <c r="CFM138" s="22">
        <f t="shared" si="1132"/>
        <v>0</v>
      </c>
      <c r="CFN138" s="22">
        <f t="shared" si="1132"/>
        <v>0</v>
      </c>
      <c r="CFO138" s="22">
        <f t="shared" si="1132"/>
        <v>0</v>
      </c>
      <c r="CFP138" s="22">
        <f t="shared" si="1132"/>
        <v>0</v>
      </c>
      <c r="CFQ138" s="22">
        <f t="shared" si="1132"/>
        <v>0</v>
      </c>
      <c r="CFR138" s="22">
        <f t="shared" si="1132"/>
        <v>0</v>
      </c>
      <c r="CFS138" s="22">
        <f t="shared" si="1132"/>
        <v>0</v>
      </c>
      <c r="CFT138" s="22">
        <f t="shared" si="1132"/>
        <v>0</v>
      </c>
      <c r="CFU138" s="22">
        <f t="shared" si="1132"/>
        <v>0</v>
      </c>
      <c r="CFV138" s="22">
        <f t="shared" si="1132"/>
        <v>0</v>
      </c>
      <c r="CFW138" s="22">
        <f t="shared" si="1132"/>
        <v>0</v>
      </c>
      <c r="CFX138" s="22">
        <f t="shared" si="1132"/>
        <v>0</v>
      </c>
      <c r="CFY138" s="22">
        <f t="shared" si="1132"/>
        <v>0</v>
      </c>
      <c r="CFZ138" s="22">
        <f t="shared" si="1132"/>
        <v>0</v>
      </c>
      <c r="CGA138" s="22">
        <f t="shared" si="1132"/>
        <v>0</v>
      </c>
      <c r="CGB138" s="22">
        <f t="shared" si="1132"/>
        <v>0</v>
      </c>
      <c r="CGC138" s="22">
        <f t="shared" si="1132"/>
        <v>0</v>
      </c>
      <c r="CGD138" s="22">
        <f t="shared" si="1132"/>
        <v>0</v>
      </c>
      <c r="CGE138" s="22">
        <f t="shared" si="1132"/>
        <v>0</v>
      </c>
      <c r="CGF138" s="22">
        <f t="shared" si="1132"/>
        <v>0</v>
      </c>
      <c r="CGG138" s="22">
        <f t="shared" si="1132"/>
        <v>0</v>
      </c>
      <c r="CGH138" s="22">
        <f t="shared" si="1132"/>
        <v>0</v>
      </c>
      <c r="CGI138" s="22">
        <f t="shared" si="1132"/>
        <v>0</v>
      </c>
      <c r="CGJ138" s="22">
        <f t="shared" si="1132"/>
        <v>0</v>
      </c>
      <c r="CGK138" s="22">
        <f t="shared" si="1132"/>
        <v>0</v>
      </c>
      <c r="CGL138" s="22">
        <f t="shared" si="1132"/>
        <v>0</v>
      </c>
      <c r="CGM138" s="22">
        <f t="shared" si="1132"/>
        <v>0</v>
      </c>
      <c r="CGN138" s="22">
        <f t="shared" si="1132"/>
        <v>0</v>
      </c>
      <c r="CGO138" s="22">
        <f t="shared" si="1132"/>
        <v>0</v>
      </c>
      <c r="CGP138" s="22">
        <f t="shared" si="1132"/>
        <v>0</v>
      </c>
      <c r="CGQ138" s="22">
        <f t="shared" si="1132"/>
        <v>0</v>
      </c>
      <c r="CGR138" s="22">
        <f t="shared" si="1132"/>
        <v>0</v>
      </c>
      <c r="CGS138" s="22">
        <f t="shared" si="1132"/>
        <v>0</v>
      </c>
      <c r="CGT138" s="22">
        <f t="shared" si="1132"/>
        <v>0</v>
      </c>
      <c r="CGU138" s="22">
        <f t="shared" si="1132"/>
        <v>0</v>
      </c>
      <c r="CGV138" s="22">
        <f t="shared" si="1132"/>
        <v>0</v>
      </c>
      <c r="CGW138" s="22">
        <f t="shared" si="1132"/>
        <v>0</v>
      </c>
      <c r="CGX138" s="22">
        <f t="shared" si="1132"/>
        <v>0</v>
      </c>
      <c r="CGY138" s="22">
        <f t="shared" si="1132"/>
        <v>0</v>
      </c>
      <c r="CGZ138" s="22">
        <f t="shared" si="1132"/>
        <v>0</v>
      </c>
      <c r="CHA138" s="22">
        <f t="shared" si="1132"/>
        <v>0</v>
      </c>
      <c r="CHB138" s="22">
        <f t="shared" si="1132"/>
        <v>0</v>
      </c>
      <c r="CHC138" s="22">
        <f t="shared" si="1132"/>
        <v>0</v>
      </c>
      <c r="CHD138" s="22">
        <f t="shared" si="1132"/>
        <v>0</v>
      </c>
      <c r="CHE138" s="22">
        <f t="shared" si="1132"/>
        <v>0</v>
      </c>
      <c r="CHF138" s="22">
        <f t="shared" si="1132"/>
        <v>0</v>
      </c>
      <c r="CHG138" s="22">
        <f t="shared" si="1132"/>
        <v>0</v>
      </c>
      <c r="CHH138" s="22">
        <f t="shared" si="1132"/>
        <v>0</v>
      </c>
      <c r="CHI138" s="22">
        <f t="shared" si="1132"/>
        <v>0</v>
      </c>
      <c r="CHJ138" s="22">
        <f t="shared" si="1132"/>
        <v>0</v>
      </c>
      <c r="CHK138" s="22">
        <f t="shared" si="1132"/>
        <v>0</v>
      </c>
      <c r="CHL138" s="22">
        <f t="shared" si="1132"/>
        <v>0</v>
      </c>
      <c r="CHM138" s="22">
        <f t="shared" si="1132"/>
        <v>0</v>
      </c>
      <c r="CHN138" s="22">
        <f t="shared" si="1132"/>
        <v>0</v>
      </c>
      <c r="CHO138" s="22">
        <f t="shared" si="1132"/>
        <v>0</v>
      </c>
      <c r="CHP138" s="22">
        <f t="shared" si="1132"/>
        <v>0</v>
      </c>
      <c r="CHQ138" s="22">
        <f t="shared" si="1132"/>
        <v>0</v>
      </c>
      <c r="CHR138" s="22">
        <f t="shared" si="1132"/>
        <v>0</v>
      </c>
      <c r="CHS138" s="22">
        <f t="shared" si="1132"/>
        <v>0</v>
      </c>
      <c r="CHT138" s="22">
        <f t="shared" ref="CHT138:CKE138" si="1133">SUM(CHT136:CHT137)</f>
        <v>0</v>
      </c>
      <c r="CHU138" s="22">
        <f t="shared" si="1133"/>
        <v>0</v>
      </c>
      <c r="CHV138" s="22">
        <f t="shared" si="1133"/>
        <v>0</v>
      </c>
      <c r="CHW138" s="22">
        <f t="shared" si="1133"/>
        <v>0</v>
      </c>
      <c r="CHX138" s="22">
        <f t="shared" si="1133"/>
        <v>0</v>
      </c>
      <c r="CHY138" s="22">
        <f t="shared" si="1133"/>
        <v>0</v>
      </c>
      <c r="CHZ138" s="22">
        <f t="shared" si="1133"/>
        <v>0</v>
      </c>
      <c r="CIA138" s="22">
        <f t="shared" si="1133"/>
        <v>0</v>
      </c>
      <c r="CIB138" s="22">
        <f t="shared" si="1133"/>
        <v>0</v>
      </c>
      <c r="CIC138" s="22">
        <f t="shared" si="1133"/>
        <v>0</v>
      </c>
      <c r="CID138" s="22">
        <f t="shared" si="1133"/>
        <v>0</v>
      </c>
      <c r="CIE138" s="22">
        <f t="shared" si="1133"/>
        <v>0</v>
      </c>
      <c r="CIF138" s="22">
        <f t="shared" si="1133"/>
        <v>0</v>
      </c>
      <c r="CIG138" s="22">
        <f t="shared" si="1133"/>
        <v>0</v>
      </c>
      <c r="CIH138" s="22">
        <f t="shared" si="1133"/>
        <v>0</v>
      </c>
      <c r="CII138" s="22">
        <f t="shared" si="1133"/>
        <v>0</v>
      </c>
      <c r="CIJ138" s="22">
        <f t="shared" si="1133"/>
        <v>0</v>
      </c>
      <c r="CIK138" s="22">
        <f t="shared" si="1133"/>
        <v>0</v>
      </c>
      <c r="CIL138" s="22">
        <f t="shared" si="1133"/>
        <v>0</v>
      </c>
      <c r="CIM138" s="22">
        <f t="shared" si="1133"/>
        <v>0</v>
      </c>
      <c r="CIN138" s="22">
        <f t="shared" si="1133"/>
        <v>0</v>
      </c>
      <c r="CIO138" s="22">
        <f t="shared" si="1133"/>
        <v>0</v>
      </c>
      <c r="CIP138" s="22">
        <f t="shared" si="1133"/>
        <v>0</v>
      </c>
      <c r="CIQ138" s="22">
        <f t="shared" si="1133"/>
        <v>0</v>
      </c>
      <c r="CIR138" s="22">
        <f t="shared" si="1133"/>
        <v>0</v>
      </c>
      <c r="CIS138" s="22">
        <f t="shared" si="1133"/>
        <v>0</v>
      </c>
      <c r="CIT138" s="22">
        <f t="shared" si="1133"/>
        <v>0</v>
      </c>
      <c r="CIU138" s="22">
        <f t="shared" si="1133"/>
        <v>0</v>
      </c>
      <c r="CIV138" s="22">
        <f t="shared" si="1133"/>
        <v>0</v>
      </c>
      <c r="CIW138" s="22">
        <f t="shared" si="1133"/>
        <v>0</v>
      </c>
      <c r="CIX138" s="22">
        <f t="shared" si="1133"/>
        <v>0</v>
      </c>
      <c r="CIY138" s="22">
        <f t="shared" si="1133"/>
        <v>0</v>
      </c>
      <c r="CIZ138" s="22">
        <f t="shared" si="1133"/>
        <v>0</v>
      </c>
      <c r="CJA138" s="22">
        <f t="shared" si="1133"/>
        <v>0</v>
      </c>
      <c r="CJB138" s="22">
        <f t="shared" si="1133"/>
        <v>0</v>
      </c>
      <c r="CJC138" s="22">
        <f t="shared" si="1133"/>
        <v>0</v>
      </c>
      <c r="CJD138" s="22">
        <f t="shared" si="1133"/>
        <v>0</v>
      </c>
      <c r="CJE138" s="22">
        <f t="shared" si="1133"/>
        <v>0</v>
      </c>
      <c r="CJF138" s="22">
        <f t="shared" si="1133"/>
        <v>0</v>
      </c>
      <c r="CJG138" s="22">
        <f t="shared" si="1133"/>
        <v>0</v>
      </c>
      <c r="CJH138" s="22">
        <f t="shared" si="1133"/>
        <v>0</v>
      </c>
      <c r="CJI138" s="22">
        <f t="shared" si="1133"/>
        <v>0</v>
      </c>
      <c r="CJJ138" s="22">
        <f t="shared" si="1133"/>
        <v>0</v>
      </c>
      <c r="CJK138" s="22">
        <f t="shared" si="1133"/>
        <v>0</v>
      </c>
      <c r="CJL138" s="22">
        <f t="shared" si="1133"/>
        <v>0</v>
      </c>
      <c r="CJM138" s="22">
        <f t="shared" si="1133"/>
        <v>0</v>
      </c>
      <c r="CJN138" s="22">
        <f t="shared" si="1133"/>
        <v>0</v>
      </c>
      <c r="CJO138" s="22">
        <f t="shared" si="1133"/>
        <v>0</v>
      </c>
      <c r="CJP138" s="22">
        <f t="shared" si="1133"/>
        <v>0</v>
      </c>
      <c r="CJQ138" s="22">
        <f t="shared" si="1133"/>
        <v>0</v>
      </c>
      <c r="CJR138" s="22">
        <f t="shared" si="1133"/>
        <v>0</v>
      </c>
      <c r="CJS138" s="22">
        <f t="shared" si="1133"/>
        <v>0</v>
      </c>
      <c r="CJT138" s="22">
        <f t="shared" si="1133"/>
        <v>0</v>
      </c>
      <c r="CJU138" s="22">
        <f t="shared" si="1133"/>
        <v>0</v>
      </c>
      <c r="CJV138" s="22">
        <f t="shared" si="1133"/>
        <v>0</v>
      </c>
      <c r="CJW138" s="22">
        <f t="shared" si="1133"/>
        <v>0</v>
      </c>
      <c r="CJX138" s="22">
        <f t="shared" si="1133"/>
        <v>0</v>
      </c>
      <c r="CJY138" s="22">
        <f t="shared" si="1133"/>
        <v>0</v>
      </c>
      <c r="CJZ138" s="22">
        <f t="shared" si="1133"/>
        <v>0</v>
      </c>
      <c r="CKA138" s="22">
        <f t="shared" si="1133"/>
        <v>0</v>
      </c>
      <c r="CKB138" s="22">
        <f t="shared" si="1133"/>
        <v>0</v>
      </c>
      <c r="CKC138" s="22">
        <f t="shared" si="1133"/>
        <v>0</v>
      </c>
      <c r="CKD138" s="22">
        <f t="shared" si="1133"/>
        <v>0</v>
      </c>
      <c r="CKE138" s="22">
        <f t="shared" si="1133"/>
        <v>0</v>
      </c>
      <c r="CKF138" s="22">
        <f t="shared" ref="CKF138:CMQ138" si="1134">SUM(CKF136:CKF137)</f>
        <v>0</v>
      </c>
      <c r="CKG138" s="22">
        <f t="shared" si="1134"/>
        <v>0</v>
      </c>
      <c r="CKH138" s="22">
        <f t="shared" si="1134"/>
        <v>0</v>
      </c>
      <c r="CKI138" s="22">
        <f t="shared" si="1134"/>
        <v>0</v>
      </c>
      <c r="CKJ138" s="22">
        <f t="shared" si="1134"/>
        <v>0</v>
      </c>
      <c r="CKK138" s="22">
        <f t="shared" si="1134"/>
        <v>0</v>
      </c>
      <c r="CKL138" s="22">
        <f t="shared" si="1134"/>
        <v>0</v>
      </c>
      <c r="CKM138" s="22">
        <f t="shared" si="1134"/>
        <v>0</v>
      </c>
      <c r="CKN138" s="22">
        <f t="shared" si="1134"/>
        <v>0</v>
      </c>
      <c r="CKO138" s="22">
        <f t="shared" si="1134"/>
        <v>0</v>
      </c>
      <c r="CKP138" s="22">
        <f t="shared" si="1134"/>
        <v>0</v>
      </c>
      <c r="CKQ138" s="22">
        <f t="shared" si="1134"/>
        <v>0</v>
      </c>
      <c r="CKR138" s="22">
        <f t="shared" si="1134"/>
        <v>0</v>
      </c>
      <c r="CKS138" s="22">
        <f t="shared" si="1134"/>
        <v>0</v>
      </c>
      <c r="CKT138" s="22">
        <f t="shared" si="1134"/>
        <v>0</v>
      </c>
      <c r="CKU138" s="22">
        <f t="shared" si="1134"/>
        <v>0</v>
      </c>
      <c r="CKV138" s="22">
        <f t="shared" si="1134"/>
        <v>0</v>
      </c>
      <c r="CKW138" s="22">
        <f t="shared" si="1134"/>
        <v>0</v>
      </c>
      <c r="CKX138" s="22">
        <f t="shared" si="1134"/>
        <v>0</v>
      </c>
      <c r="CKY138" s="22">
        <f t="shared" si="1134"/>
        <v>0</v>
      </c>
      <c r="CKZ138" s="22">
        <f t="shared" si="1134"/>
        <v>0</v>
      </c>
      <c r="CLA138" s="22">
        <f t="shared" si="1134"/>
        <v>0</v>
      </c>
      <c r="CLB138" s="22">
        <f t="shared" si="1134"/>
        <v>0</v>
      </c>
      <c r="CLC138" s="22">
        <f t="shared" si="1134"/>
        <v>0</v>
      </c>
      <c r="CLD138" s="22">
        <f t="shared" si="1134"/>
        <v>0</v>
      </c>
      <c r="CLE138" s="22">
        <f t="shared" si="1134"/>
        <v>0</v>
      </c>
      <c r="CLF138" s="22">
        <f t="shared" si="1134"/>
        <v>0</v>
      </c>
      <c r="CLG138" s="22">
        <f t="shared" si="1134"/>
        <v>0</v>
      </c>
      <c r="CLH138" s="22">
        <f t="shared" si="1134"/>
        <v>0</v>
      </c>
      <c r="CLI138" s="22">
        <f t="shared" si="1134"/>
        <v>0</v>
      </c>
      <c r="CLJ138" s="22">
        <f t="shared" si="1134"/>
        <v>0</v>
      </c>
      <c r="CLK138" s="22">
        <f t="shared" si="1134"/>
        <v>0</v>
      </c>
      <c r="CLL138" s="22">
        <f t="shared" si="1134"/>
        <v>0</v>
      </c>
      <c r="CLM138" s="22">
        <f t="shared" si="1134"/>
        <v>0</v>
      </c>
      <c r="CLN138" s="22">
        <f t="shared" si="1134"/>
        <v>0</v>
      </c>
      <c r="CLO138" s="22">
        <f t="shared" si="1134"/>
        <v>0</v>
      </c>
      <c r="CLP138" s="22">
        <f t="shared" si="1134"/>
        <v>0</v>
      </c>
      <c r="CLQ138" s="22">
        <f t="shared" si="1134"/>
        <v>0</v>
      </c>
      <c r="CLR138" s="22">
        <f t="shared" si="1134"/>
        <v>0</v>
      </c>
      <c r="CLS138" s="22">
        <f t="shared" si="1134"/>
        <v>0</v>
      </c>
      <c r="CLT138" s="22">
        <f t="shared" si="1134"/>
        <v>0</v>
      </c>
      <c r="CLU138" s="22">
        <f t="shared" si="1134"/>
        <v>0</v>
      </c>
      <c r="CLV138" s="22">
        <f t="shared" si="1134"/>
        <v>0</v>
      </c>
      <c r="CLW138" s="22">
        <f t="shared" si="1134"/>
        <v>0</v>
      </c>
      <c r="CLX138" s="22">
        <f t="shared" si="1134"/>
        <v>0</v>
      </c>
      <c r="CLY138" s="22">
        <f t="shared" si="1134"/>
        <v>0</v>
      </c>
      <c r="CLZ138" s="22">
        <f t="shared" si="1134"/>
        <v>0</v>
      </c>
      <c r="CMA138" s="22">
        <f t="shared" si="1134"/>
        <v>0</v>
      </c>
      <c r="CMB138" s="22">
        <f t="shared" si="1134"/>
        <v>0</v>
      </c>
      <c r="CMC138" s="22">
        <f t="shared" si="1134"/>
        <v>0</v>
      </c>
      <c r="CMD138" s="22">
        <f t="shared" si="1134"/>
        <v>0</v>
      </c>
      <c r="CME138" s="22">
        <f t="shared" si="1134"/>
        <v>0</v>
      </c>
      <c r="CMF138" s="22">
        <f t="shared" si="1134"/>
        <v>0</v>
      </c>
      <c r="CMG138" s="22">
        <f t="shared" si="1134"/>
        <v>0</v>
      </c>
      <c r="CMH138" s="22">
        <f t="shared" si="1134"/>
        <v>0</v>
      </c>
      <c r="CMI138" s="22">
        <f t="shared" si="1134"/>
        <v>0</v>
      </c>
      <c r="CMJ138" s="22">
        <f t="shared" si="1134"/>
        <v>0</v>
      </c>
      <c r="CMK138" s="22">
        <f t="shared" si="1134"/>
        <v>0</v>
      </c>
      <c r="CML138" s="22">
        <f t="shared" si="1134"/>
        <v>0</v>
      </c>
      <c r="CMM138" s="22">
        <f t="shared" si="1134"/>
        <v>0</v>
      </c>
      <c r="CMN138" s="22">
        <f t="shared" si="1134"/>
        <v>0</v>
      </c>
      <c r="CMO138" s="22">
        <f t="shared" si="1134"/>
        <v>0</v>
      </c>
      <c r="CMP138" s="22">
        <f t="shared" si="1134"/>
        <v>0</v>
      </c>
      <c r="CMQ138" s="22">
        <f t="shared" si="1134"/>
        <v>0</v>
      </c>
      <c r="CMR138" s="22">
        <f t="shared" ref="CMR138:CPC138" si="1135">SUM(CMR136:CMR137)</f>
        <v>0</v>
      </c>
      <c r="CMS138" s="22">
        <f t="shared" si="1135"/>
        <v>0</v>
      </c>
      <c r="CMT138" s="22">
        <f t="shared" si="1135"/>
        <v>0</v>
      </c>
      <c r="CMU138" s="22">
        <f t="shared" si="1135"/>
        <v>0</v>
      </c>
      <c r="CMV138" s="22">
        <f t="shared" si="1135"/>
        <v>0</v>
      </c>
      <c r="CMW138" s="22">
        <f t="shared" si="1135"/>
        <v>0</v>
      </c>
      <c r="CMX138" s="22">
        <f t="shared" si="1135"/>
        <v>0</v>
      </c>
      <c r="CMY138" s="22">
        <f t="shared" si="1135"/>
        <v>0</v>
      </c>
      <c r="CMZ138" s="22">
        <f t="shared" si="1135"/>
        <v>0</v>
      </c>
      <c r="CNA138" s="22">
        <f t="shared" si="1135"/>
        <v>0</v>
      </c>
      <c r="CNB138" s="22">
        <f t="shared" si="1135"/>
        <v>0</v>
      </c>
      <c r="CNC138" s="22">
        <f t="shared" si="1135"/>
        <v>0</v>
      </c>
      <c r="CND138" s="22">
        <f t="shared" si="1135"/>
        <v>0</v>
      </c>
      <c r="CNE138" s="22">
        <f t="shared" si="1135"/>
        <v>0</v>
      </c>
      <c r="CNF138" s="22">
        <f t="shared" si="1135"/>
        <v>0</v>
      </c>
      <c r="CNG138" s="22">
        <f t="shared" si="1135"/>
        <v>0</v>
      </c>
      <c r="CNH138" s="22">
        <f t="shared" si="1135"/>
        <v>0</v>
      </c>
      <c r="CNI138" s="22">
        <f t="shared" si="1135"/>
        <v>0</v>
      </c>
      <c r="CNJ138" s="22">
        <f t="shared" si="1135"/>
        <v>0</v>
      </c>
      <c r="CNK138" s="22">
        <f t="shared" si="1135"/>
        <v>0</v>
      </c>
      <c r="CNL138" s="22">
        <f t="shared" si="1135"/>
        <v>0</v>
      </c>
      <c r="CNM138" s="22">
        <f t="shared" si="1135"/>
        <v>0</v>
      </c>
      <c r="CNN138" s="22">
        <f t="shared" si="1135"/>
        <v>0</v>
      </c>
      <c r="CNO138" s="22">
        <f t="shared" si="1135"/>
        <v>0</v>
      </c>
      <c r="CNP138" s="22">
        <f t="shared" si="1135"/>
        <v>0</v>
      </c>
      <c r="CNQ138" s="22">
        <f t="shared" si="1135"/>
        <v>0</v>
      </c>
      <c r="CNR138" s="22">
        <f t="shared" si="1135"/>
        <v>0</v>
      </c>
      <c r="CNS138" s="22">
        <f t="shared" si="1135"/>
        <v>0</v>
      </c>
      <c r="CNT138" s="22">
        <f t="shared" si="1135"/>
        <v>0</v>
      </c>
      <c r="CNU138" s="22">
        <f t="shared" si="1135"/>
        <v>0</v>
      </c>
      <c r="CNV138" s="22">
        <f t="shared" si="1135"/>
        <v>0</v>
      </c>
      <c r="CNW138" s="22">
        <f t="shared" si="1135"/>
        <v>0</v>
      </c>
      <c r="CNX138" s="22">
        <f t="shared" si="1135"/>
        <v>0</v>
      </c>
      <c r="CNY138" s="22">
        <f t="shared" si="1135"/>
        <v>0</v>
      </c>
      <c r="CNZ138" s="22">
        <f t="shared" si="1135"/>
        <v>0</v>
      </c>
      <c r="COA138" s="22">
        <f t="shared" si="1135"/>
        <v>0</v>
      </c>
      <c r="COB138" s="22">
        <f t="shared" si="1135"/>
        <v>0</v>
      </c>
      <c r="COC138" s="22">
        <f t="shared" si="1135"/>
        <v>0</v>
      </c>
      <c r="COD138" s="22">
        <f t="shared" si="1135"/>
        <v>0</v>
      </c>
      <c r="COE138" s="22">
        <f t="shared" si="1135"/>
        <v>0</v>
      </c>
      <c r="COF138" s="22">
        <f t="shared" si="1135"/>
        <v>0</v>
      </c>
      <c r="COG138" s="22">
        <f t="shared" si="1135"/>
        <v>0</v>
      </c>
      <c r="COH138" s="22">
        <f t="shared" si="1135"/>
        <v>0</v>
      </c>
      <c r="COI138" s="22">
        <f t="shared" si="1135"/>
        <v>0</v>
      </c>
      <c r="COJ138" s="22">
        <f t="shared" si="1135"/>
        <v>0</v>
      </c>
      <c r="COK138" s="22">
        <f t="shared" si="1135"/>
        <v>0</v>
      </c>
      <c r="COL138" s="22">
        <f t="shared" si="1135"/>
        <v>0</v>
      </c>
      <c r="COM138" s="22">
        <f t="shared" si="1135"/>
        <v>0</v>
      </c>
      <c r="CON138" s="22">
        <f t="shared" si="1135"/>
        <v>0</v>
      </c>
      <c r="COO138" s="22">
        <f t="shared" si="1135"/>
        <v>0</v>
      </c>
      <c r="COP138" s="22">
        <f t="shared" si="1135"/>
        <v>0</v>
      </c>
      <c r="COQ138" s="22">
        <f t="shared" si="1135"/>
        <v>0</v>
      </c>
      <c r="COR138" s="22">
        <f t="shared" si="1135"/>
        <v>0</v>
      </c>
      <c r="COS138" s="22">
        <f t="shared" si="1135"/>
        <v>0</v>
      </c>
      <c r="COT138" s="22">
        <f t="shared" si="1135"/>
        <v>0</v>
      </c>
      <c r="COU138" s="22">
        <f t="shared" si="1135"/>
        <v>0</v>
      </c>
      <c r="COV138" s="22">
        <f t="shared" si="1135"/>
        <v>0</v>
      </c>
      <c r="COW138" s="22">
        <f t="shared" si="1135"/>
        <v>0</v>
      </c>
      <c r="COX138" s="22">
        <f t="shared" si="1135"/>
        <v>0</v>
      </c>
      <c r="COY138" s="22">
        <f t="shared" si="1135"/>
        <v>0</v>
      </c>
      <c r="COZ138" s="22">
        <f t="shared" si="1135"/>
        <v>0</v>
      </c>
      <c r="CPA138" s="22">
        <f t="shared" si="1135"/>
        <v>0</v>
      </c>
      <c r="CPB138" s="22">
        <f t="shared" si="1135"/>
        <v>0</v>
      </c>
      <c r="CPC138" s="22">
        <f t="shared" si="1135"/>
        <v>0</v>
      </c>
      <c r="CPD138" s="22">
        <f t="shared" ref="CPD138:CRO138" si="1136">SUM(CPD136:CPD137)</f>
        <v>0</v>
      </c>
      <c r="CPE138" s="22">
        <f t="shared" si="1136"/>
        <v>0</v>
      </c>
      <c r="CPF138" s="22">
        <f t="shared" si="1136"/>
        <v>0</v>
      </c>
      <c r="CPG138" s="22">
        <f t="shared" si="1136"/>
        <v>0</v>
      </c>
      <c r="CPH138" s="22">
        <f t="shared" si="1136"/>
        <v>0</v>
      </c>
      <c r="CPI138" s="22">
        <f t="shared" si="1136"/>
        <v>0</v>
      </c>
      <c r="CPJ138" s="22">
        <f t="shared" si="1136"/>
        <v>0</v>
      </c>
      <c r="CPK138" s="22">
        <f t="shared" si="1136"/>
        <v>0</v>
      </c>
      <c r="CPL138" s="22">
        <f t="shared" si="1136"/>
        <v>0</v>
      </c>
      <c r="CPM138" s="22">
        <f t="shared" si="1136"/>
        <v>0</v>
      </c>
      <c r="CPN138" s="22">
        <f t="shared" si="1136"/>
        <v>0</v>
      </c>
      <c r="CPO138" s="22">
        <f t="shared" si="1136"/>
        <v>0</v>
      </c>
      <c r="CPP138" s="22">
        <f t="shared" si="1136"/>
        <v>0</v>
      </c>
      <c r="CPQ138" s="22">
        <f t="shared" si="1136"/>
        <v>0</v>
      </c>
      <c r="CPR138" s="22">
        <f t="shared" si="1136"/>
        <v>0</v>
      </c>
      <c r="CPS138" s="22">
        <f t="shared" si="1136"/>
        <v>0</v>
      </c>
      <c r="CPT138" s="22">
        <f t="shared" si="1136"/>
        <v>0</v>
      </c>
      <c r="CPU138" s="22">
        <f t="shared" si="1136"/>
        <v>0</v>
      </c>
      <c r="CPV138" s="22">
        <f t="shared" si="1136"/>
        <v>0</v>
      </c>
      <c r="CPW138" s="22">
        <f t="shared" si="1136"/>
        <v>0</v>
      </c>
      <c r="CPX138" s="22">
        <f t="shared" si="1136"/>
        <v>0</v>
      </c>
      <c r="CPY138" s="22">
        <f t="shared" si="1136"/>
        <v>0</v>
      </c>
      <c r="CPZ138" s="22">
        <f t="shared" si="1136"/>
        <v>0</v>
      </c>
      <c r="CQA138" s="22">
        <f t="shared" si="1136"/>
        <v>0</v>
      </c>
      <c r="CQB138" s="22">
        <f t="shared" si="1136"/>
        <v>0</v>
      </c>
      <c r="CQC138" s="22">
        <f t="shared" si="1136"/>
        <v>0</v>
      </c>
      <c r="CQD138" s="22">
        <f t="shared" si="1136"/>
        <v>0</v>
      </c>
      <c r="CQE138" s="22">
        <f t="shared" si="1136"/>
        <v>0</v>
      </c>
      <c r="CQF138" s="22">
        <f t="shared" si="1136"/>
        <v>0</v>
      </c>
      <c r="CQG138" s="22">
        <f t="shared" si="1136"/>
        <v>0</v>
      </c>
      <c r="CQH138" s="22">
        <f t="shared" si="1136"/>
        <v>0</v>
      </c>
      <c r="CQI138" s="22">
        <f t="shared" si="1136"/>
        <v>0</v>
      </c>
      <c r="CQJ138" s="22">
        <f t="shared" si="1136"/>
        <v>0</v>
      </c>
      <c r="CQK138" s="22">
        <f t="shared" si="1136"/>
        <v>0</v>
      </c>
      <c r="CQL138" s="22">
        <f t="shared" si="1136"/>
        <v>0</v>
      </c>
      <c r="CQM138" s="22">
        <f t="shared" si="1136"/>
        <v>0</v>
      </c>
      <c r="CQN138" s="22">
        <f t="shared" si="1136"/>
        <v>0</v>
      </c>
      <c r="CQO138" s="22">
        <f t="shared" si="1136"/>
        <v>0</v>
      </c>
      <c r="CQP138" s="22">
        <f t="shared" si="1136"/>
        <v>0</v>
      </c>
      <c r="CQQ138" s="22">
        <f t="shared" si="1136"/>
        <v>0</v>
      </c>
      <c r="CQR138" s="22">
        <f t="shared" si="1136"/>
        <v>0</v>
      </c>
      <c r="CQS138" s="22">
        <f t="shared" si="1136"/>
        <v>0</v>
      </c>
      <c r="CQT138" s="22">
        <f t="shared" si="1136"/>
        <v>0</v>
      </c>
      <c r="CQU138" s="22">
        <f t="shared" si="1136"/>
        <v>0</v>
      </c>
      <c r="CQV138" s="22">
        <f t="shared" si="1136"/>
        <v>0</v>
      </c>
      <c r="CQW138" s="22">
        <f t="shared" si="1136"/>
        <v>0</v>
      </c>
      <c r="CQX138" s="22">
        <f t="shared" si="1136"/>
        <v>0</v>
      </c>
      <c r="CQY138" s="22">
        <f t="shared" si="1136"/>
        <v>0</v>
      </c>
      <c r="CQZ138" s="22">
        <f t="shared" si="1136"/>
        <v>0</v>
      </c>
      <c r="CRA138" s="22">
        <f t="shared" si="1136"/>
        <v>0</v>
      </c>
      <c r="CRB138" s="22">
        <f t="shared" si="1136"/>
        <v>0</v>
      </c>
      <c r="CRC138" s="22">
        <f t="shared" si="1136"/>
        <v>0</v>
      </c>
      <c r="CRD138" s="22">
        <f t="shared" si="1136"/>
        <v>0</v>
      </c>
      <c r="CRE138" s="22">
        <f t="shared" si="1136"/>
        <v>0</v>
      </c>
      <c r="CRF138" s="22">
        <f t="shared" si="1136"/>
        <v>0</v>
      </c>
      <c r="CRG138" s="22">
        <f t="shared" si="1136"/>
        <v>0</v>
      </c>
      <c r="CRH138" s="22">
        <f t="shared" si="1136"/>
        <v>0</v>
      </c>
      <c r="CRI138" s="22">
        <f t="shared" si="1136"/>
        <v>0</v>
      </c>
      <c r="CRJ138" s="22">
        <f t="shared" si="1136"/>
        <v>0</v>
      </c>
      <c r="CRK138" s="22">
        <f t="shared" si="1136"/>
        <v>0</v>
      </c>
      <c r="CRL138" s="22">
        <f t="shared" si="1136"/>
        <v>0</v>
      </c>
      <c r="CRM138" s="22">
        <f t="shared" si="1136"/>
        <v>0</v>
      </c>
      <c r="CRN138" s="22">
        <f t="shared" si="1136"/>
        <v>0</v>
      </c>
      <c r="CRO138" s="22">
        <f t="shared" si="1136"/>
        <v>0</v>
      </c>
      <c r="CRP138" s="22">
        <f t="shared" ref="CRP138:CUA138" si="1137">SUM(CRP136:CRP137)</f>
        <v>0</v>
      </c>
      <c r="CRQ138" s="22">
        <f t="shared" si="1137"/>
        <v>0</v>
      </c>
      <c r="CRR138" s="22">
        <f t="shared" si="1137"/>
        <v>0</v>
      </c>
      <c r="CRS138" s="22">
        <f t="shared" si="1137"/>
        <v>0</v>
      </c>
      <c r="CRT138" s="22">
        <f t="shared" si="1137"/>
        <v>0</v>
      </c>
      <c r="CRU138" s="22">
        <f t="shared" si="1137"/>
        <v>0</v>
      </c>
      <c r="CRV138" s="22">
        <f t="shared" si="1137"/>
        <v>0</v>
      </c>
      <c r="CRW138" s="22">
        <f t="shared" si="1137"/>
        <v>0</v>
      </c>
      <c r="CRX138" s="22">
        <f t="shared" si="1137"/>
        <v>0</v>
      </c>
      <c r="CRY138" s="22">
        <f t="shared" si="1137"/>
        <v>0</v>
      </c>
      <c r="CRZ138" s="22">
        <f t="shared" si="1137"/>
        <v>0</v>
      </c>
      <c r="CSA138" s="22">
        <f t="shared" si="1137"/>
        <v>0</v>
      </c>
      <c r="CSB138" s="22">
        <f t="shared" si="1137"/>
        <v>0</v>
      </c>
      <c r="CSC138" s="22">
        <f t="shared" si="1137"/>
        <v>0</v>
      </c>
      <c r="CSD138" s="22">
        <f t="shared" si="1137"/>
        <v>0</v>
      </c>
      <c r="CSE138" s="22">
        <f t="shared" si="1137"/>
        <v>0</v>
      </c>
      <c r="CSF138" s="22">
        <f t="shared" si="1137"/>
        <v>0</v>
      </c>
      <c r="CSG138" s="22">
        <f t="shared" si="1137"/>
        <v>0</v>
      </c>
      <c r="CSH138" s="22">
        <f t="shared" si="1137"/>
        <v>0</v>
      </c>
      <c r="CSI138" s="22">
        <f t="shared" si="1137"/>
        <v>0</v>
      </c>
      <c r="CSJ138" s="22">
        <f t="shared" si="1137"/>
        <v>0</v>
      </c>
      <c r="CSK138" s="22">
        <f t="shared" si="1137"/>
        <v>0</v>
      </c>
      <c r="CSL138" s="22">
        <f t="shared" si="1137"/>
        <v>0</v>
      </c>
      <c r="CSM138" s="22">
        <f t="shared" si="1137"/>
        <v>0</v>
      </c>
      <c r="CSN138" s="22">
        <f t="shared" si="1137"/>
        <v>0</v>
      </c>
      <c r="CSO138" s="22">
        <f t="shared" si="1137"/>
        <v>0</v>
      </c>
      <c r="CSP138" s="22">
        <f t="shared" si="1137"/>
        <v>0</v>
      </c>
      <c r="CSQ138" s="22">
        <f t="shared" si="1137"/>
        <v>0</v>
      </c>
      <c r="CSR138" s="22">
        <f t="shared" si="1137"/>
        <v>0</v>
      </c>
      <c r="CSS138" s="22">
        <f t="shared" si="1137"/>
        <v>0</v>
      </c>
      <c r="CST138" s="22">
        <f t="shared" si="1137"/>
        <v>0</v>
      </c>
      <c r="CSU138" s="22">
        <f t="shared" si="1137"/>
        <v>0</v>
      </c>
      <c r="CSV138" s="22">
        <f t="shared" si="1137"/>
        <v>0</v>
      </c>
      <c r="CSW138" s="22">
        <f t="shared" si="1137"/>
        <v>0</v>
      </c>
      <c r="CSX138" s="22">
        <f t="shared" si="1137"/>
        <v>0</v>
      </c>
      <c r="CSY138" s="22">
        <f t="shared" si="1137"/>
        <v>0</v>
      </c>
      <c r="CSZ138" s="22">
        <f t="shared" si="1137"/>
        <v>0</v>
      </c>
      <c r="CTA138" s="22">
        <f t="shared" si="1137"/>
        <v>0</v>
      </c>
      <c r="CTB138" s="22">
        <f t="shared" si="1137"/>
        <v>0</v>
      </c>
      <c r="CTC138" s="22">
        <f t="shared" si="1137"/>
        <v>0</v>
      </c>
      <c r="CTD138" s="22">
        <f t="shared" si="1137"/>
        <v>0</v>
      </c>
      <c r="CTE138" s="22">
        <f t="shared" si="1137"/>
        <v>0</v>
      </c>
      <c r="CTF138" s="22">
        <f t="shared" si="1137"/>
        <v>0</v>
      </c>
      <c r="CTG138" s="22">
        <f t="shared" si="1137"/>
        <v>0</v>
      </c>
      <c r="CTH138" s="22">
        <f t="shared" si="1137"/>
        <v>0</v>
      </c>
      <c r="CTI138" s="22">
        <f t="shared" si="1137"/>
        <v>0</v>
      </c>
      <c r="CTJ138" s="22">
        <f t="shared" si="1137"/>
        <v>0</v>
      </c>
      <c r="CTK138" s="22">
        <f t="shared" si="1137"/>
        <v>0</v>
      </c>
      <c r="CTL138" s="22">
        <f t="shared" si="1137"/>
        <v>0</v>
      </c>
      <c r="CTM138" s="22">
        <f t="shared" si="1137"/>
        <v>0</v>
      </c>
      <c r="CTN138" s="22">
        <f t="shared" si="1137"/>
        <v>0</v>
      </c>
      <c r="CTO138" s="22">
        <f t="shared" si="1137"/>
        <v>0</v>
      </c>
      <c r="CTP138" s="22">
        <f t="shared" si="1137"/>
        <v>0</v>
      </c>
      <c r="CTQ138" s="22">
        <f t="shared" si="1137"/>
        <v>0</v>
      </c>
      <c r="CTR138" s="22">
        <f t="shared" si="1137"/>
        <v>0</v>
      </c>
      <c r="CTS138" s="22">
        <f t="shared" si="1137"/>
        <v>0</v>
      </c>
      <c r="CTT138" s="22">
        <f t="shared" si="1137"/>
        <v>0</v>
      </c>
      <c r="CTU138" s="22">
        <f t="shared" si="1137"/>
        <v>0</v>
      </c>
      <c r="CTV138" s="22">
        <f t="shared" si="1137"/>
        <v>0</v>
      </c>
      <c r="CTW138" s="22">
        <f t="shared" si="1137"/>
        <v>0</v>
      </c>
      <c r="CTX138" s="22">
        <f t="shared" si="1137"/>
        <v>0</v>
      </c>
      <c r="CTY138" s="22">
        <f t="shared" si="1137"/>
        <v>0</v>
      </c>
      <c r="CTZ138" s="22">
        <f t="shared" si="1137"/>
        <v>0</v>
      </c>
      <c r="CUA138" s="22">
        <f t="shared" si="1137"/>
        <v>0</v>
      </c>
      <c r="CUB138" s="22">
        <f t="shared" ref="CUB138:CWM138" si="1138">SUM(CUB136:CUB137)</f>
        <v>0</v>
      </c>
      <c r="CUC138" s="22">
        <f t="shared" si="1138"/>
        <v>0</v>
      </c>
      <c r="CUD138" s="22">
        <f t="shared" si="1138"/>
        <v>0</v>
      </c>
      <c r="CUE138" s="22">
        <f t="shared" si="1138"/>
        <v>0</v>
      </c>
      <c r="CUF138" s="22">
        <f t="shared" si="1138"/>
        <v>0</v>
      </c>
      <c r="CUG138" s="22">
        <f t="shared" si="1138"/>
        <v>0</v>
      </c>
      <c r="CUH138" s="22">
        <f t="shared" si="1138"/>
        <v>0</v>
      </c>
      <c r="CUI138" s="22">
        <f t="shared" si="1138"/>
        <v>0</v>
      </c>
      <c r="CUJ138" s="22">
        <f t="shared" si="1138"/>
        <v>0</v>
      </c>
      <c r="CUK138" s="22">
        <f t="shared" si="1138"/>
        <v>0</v>
      </c>
      <c r="CUL138" s="22">
        <f t="shared" si="1138"/>
        <v>0</v>
      </c>
      <c r="CUM138" s="22">
        <f t="shared" si="1138"/>
        <v>0</v>
      </c>
      <c r="CUN138" s="22">
        <f t="shared" si="1138"/>
        <v>0</v>
      </c>
      <c r="CUO138" s="22">
        <f t="shared" si="1138"/>
        <v>0</v>
      </c>
      <c r="CUP138" s="22">
        <f t="shared" si="1138"/>
        <v>0</v>
      </c>
      <c r="CUQ138" s="22">
        <f t="shared" si="1138"/>
        <v>0</v>
      </c>
      <c r="CUR138" s="22">
        <f t="shared" si="1138"/>
        <v>0</v>
      </c>
      <c r="CUS138" s="22">
        <f t="shared" si="1138"/>
        <v>0</v>
      </c>
      <c r="CUT138" s="22">
        <f t="shared" si="1138"/>
        <v>0</v>
      </c>
      <c r="CUU138" s="22">
        <f t="shared" si="1138"/>
        <v>0</v>
      </c>
      <c r="CUV138" s="22">
        <f t="shared" si="1138"/>
        <v>0</v>
      </c>
      <c r="CUW138" s="22">
        <f t="shared" si="1138"/>
        <v>0</v>
      </c>
      <c r="CUX138" s="22">
        <f t="shared" si="1138"/>
        <v>0</v>
      </c>
      <c r="CUY138" s="22">
        <f t="shared" si="1138"/>
        <v>0</v>
      </c>
      <c r="CUZ138" s="22">
        <f t="shared" si="1138"/>
        <v>0</v>
      </c>
      <c r="CVA138" s="22">
        <f t="shared" si="1138"/>
        <v>0</v>
      </c>
      <c r="CVB138" s="22">
        <f t="shared" si="1138"/>
        <v>0</v>
      </c>
      <c r="CVC138" s="22">
        <f t="shared" si="1138"/>
        <v>0</v>
      </c>
      <c r="CVD138" s="22">
        <f t="shared" si="1138"/>
        <v>0</v>
      </c>
      <c r="CVE138" s="22">
        <f t="shared" si="1138"/>
        <v>0</v>
      </c>
      <c r="CVF138" s="22">
        <f t="shared" si="1138"/>
        <v>0</v>
      </c>
      <c r="CVG138" s="22">
        <f t="shared" si="1138"/>
        <v>0</v>
      </c>
      <c r="CVH138" s="22">
        <f t="shared" si="1138"/>
        <v>0</v>
      </c>
      <c r="CVI138" s="22">
        <f t="shared" si="1138"/>
        <v>0</v>
      </c>
      <c r="CVJ138" s="22">
        <f t="shared" si="1138"/>
        <v>0</v>
      </c>
      <c r="CVK138" s="22">
        <f t="shared" si="1138"/>
        <v>0</v>
      </c>
      <c r="CVL138" s="22">
        <f t="shared" si="1138"/>
        <v>0</v>
      </c>
      <c r="CVM138" s="22">
        <f t="shared" si="1138"/>
        <v>0</v>
      </c>
      <c r="CVN138" s="22">
        <f t="shared" si="1138"/>
        <v>0</v>
      </c>
      <c r="CVO138" s="22">
        <f t="shared" si="1138"/>
        <v>0</v>
      </c>
      <c r="CVP138" s="22">
        <f t="shared" si="1138"/>
        <v>0</v>
      </c>
      <c r="CVQ138" s="22">
        <f t="shared" si="1138"/>
        <v>0</v>
      </c>
      <c r="CVR138" s="22">
        <f t="shared" si="1138"/>
        <v>0</v>
      </c>
      <c r="CVS138" s="22">
        <f t="shared" si="1138"/>
        <v>0</v>
      </c>
      <c r="CVT138" s="22">
        <f t="shared" si="1138"/>
        <v>0</v>
      </c>
      <c r="CVU138" s="22">
        <f t="shared" si="1138"/>
        <v>0</v>
      </c>
      <c r="CVV138" s="22">
        <f t="shared" si="1138"/>
        <v>0</v>
      </c>
      <c r="CVW138" s="22">
        <f t="shared" si="1138"/>
        <v>0</v>
      </c>
      <c r="CVX138" s="22">
        <f t="shared" si="1138"/>
        <v>0</v>
      </c>
      <c r="CVY138" s="22">
        <f t="shared" si="1138"/>
        <v>0</v>
      </c>
      <c r="CVZ138" s="22">
        <f t="shared" si="1138"/>
        <v>0</v>
      </c>
      <c r="CWA138" s="22">
        <f t="shared" si="1138"/>
        <v>0</v>
      </c>
      <c r="CWB138" s="22">
        <f t="shared" si="1138"/>
        <v>0</v>
      </c>
      <c r="CWC138" s="22">
        <f t="shared" si="1138"/>
        <v>0</v>
      </c>
      <c r="CWD138" s="22">
        <f t="shared" si="1138"/>
        <v>0</v>
      </c>
      <c r="CWE138" s="22">
        <f t="shared" si="1138"/>
        <v>0</v>
      </c>
      <c r="CWF138" s="22">
        <f t="shared" si="1138"/>
        <v>0</v>
      </c>
      <c r="CWG138" s="22">
        <f t="shared" si="1138"/>
        <v>0</v>
      </c>
      <c r="CWH138" s="22">
        <f t="shared" si="1138"/>
        <v>0</v>
      </c>
      <c r="CWI138" s="22">
        <f t="shared" si="1138"/>
        <v>0</v>
      </c>
      <c r="CWJ138" s="22">
        <f t="shared" si="1138"/>
        <v>0</v>
      </c>
      <c r="CWK138" s="22">
        <f t="shared" si="1138"/>
        <v>0</v>
      </c>
      <c r="CWL138" s="22">
        <f t="shared" si="1138"/>
        <v>0</v>
      </c>
      <c r="CWM138" s="22">
        <f t="shared" si="1138"/>
        <v>0</v>
      </c>
      <c r="CWN138" s="22">
        <f t="shared" ref="CWN138:CYY138" si="1139">SUM(CWN136:CWN137)</f>
        <v>0</v>
      </c>
      <c r="CWO138" s="22">
        <f t="shared" si="1139"/>
        <v>0</v>
      </c>
      <c r="CWP138" s="22">
        <f t="shared" si="1139"/>
        <v>0</v>
      </c>
      <c r="CWQ138" s="22">
        <f t="shared" si="1139"/>
        <v>0</v>
      </c>
      <c r="CWR138" s="22">
        <f t="shared" si="1139"/>
        <v>0</v>
      </c>
      <c r="CWS138" s="22">
        <f t="shared" si="1139"/>
        <v>0</v>
      </c>
      <c r="CWT138" s="22">
        <f t="shared" si="1139"/>
        <v>0</v>
      </c>
      <c r="CWU138" s="22">
        <f t="shared" si="1139"/>
        <v>0</v>
      </c>
      <c r="CWV138" s="22">
        <f t="shared" si="1139"/>
        <v>0</v>
      </c>
      <c r="CWW138" s="22">
        <f t="shared" si="1139"/>
        <v>0</v>
      </c>
      <c r="CWX138" s="22">
        <f t="shared" si="1139"/>
        <v>0</v>
      </c>
      <c r="CWY138" s="22">
        <f t="shared" si="1139"/>
        <v>0</v>
      </c>
      <c r="CWZ138" s="22">
        <f t="shared" si="1139"/>
        <v>0</v>
      </c>
      <c r="CXA138" s="22">
        <f t="shared" si="1139"/>
        <v>0</v>
      </c>
      <c r="CXB138" s="22">
        <f t="shared" si="1139"/>
        <v>0</v>
      </c>
      <c r="CXC138" s="22">
        <f t="shared" si="1139"/>
        <v>0</v>
      </c>
      <c r="CXD138" s="22">
        <f t="shared" si="1139"/>
        <v>0</v>
      </c>
      <c r="CXE138" s="22">
        <f t="shared" si="1139"/>
        <v>0</v>
      </c>
      <c r="CXF138" s="22">
        <f t="shared" si="1139"/>
        <v>0</v>
      </c>
      <c r="CXG138" s="22">
        <f t="shared" si="1139"/>
        <v>0</v>
      </c>
      <c r="CXH138" s="22">
        <f t="shared" si="1139"/>
        <v>0</v>
      </c>
      <c r="CXI138" s="22">
        <f t="shared" si="1139"/>
        <v>0</v>
      </c>
      <c r="CXJ138" s="22">
        <f t="shared" si="1139"/>
        <v>0</v>
      </c>
      <c r="CXK138" s="22">
        <f t="shared" si="1139"/>
        <v>0</v>
      </c>
      <c r="CXL138" s="22">
        <f t="shared" si="1139"/>
        <v>0</v>
      </c>
      <c r="CXM138" s="22">
        <f t="shared" si="1139"/>
        <v>0</v>
      </c>
      <c r="CXN138" s="22">
        <f t="shared" si="1139"/>
        <v>0</v>
      </c>
      <c r="CXO138" s="22">
        <f t="shared" si="1139"/>
        <v>0</v>
      </c>
      <c r="CXP138" s="22">
        <f t="shared" si="1139"/>
        <v>0</v>
      </c>
      <c r="CXQ138" s="22">
        <f t="shared" si="1139"/>
        <v>0</v>
      </c>
      <c r="CXR138" s="22">
        <f t="shared" si="1139"/>
        <v>0</v>
      </c>
      <c r="CXS138" s="22">
        <f t="shared" si="1139"/>
        <v>0</v>
      </c>
      <c r="CXT138" s="22">
        <f t="shared" si="1139"/>
        <v>0</v>
      </c>
      <c r="CXU138" s="22">
        <f t="shared" si="1139"/>
        <v>0</v>
      </c>
      <c r="CXV138" s="22">
        <f t="shared" si="1139"/>
        <v>0</v>
      </c>
      <c r="CXW138" s="22">
        <f t="shared" si="1139"/>
        <v>0</v>
      </c>
      <c r="CXX138" s="22">
        <f t="shared" si="1139"/>
        <v>0</v>
      </c>
      <c r="CXY138" s="22">
        <f t="shared" si="1139"/>
        <v>0</v>
      </c>
      <c r="CXZ138" s="22">
        <f t="shared" si="1139"/>
        <v>0</v>
      </c>
      <c r="CYA138" s="22">
        <f t="shared" si="1139"/>
        <v>0</v>
      </c>
      <c r="CYB138" s="22">
        <f t="shared" si="1139"/>
        <v>0</v>
      </c>
      <c r="CYC138" s="22">
        <f t="shared" si="1139"/>
        <v>0</v>
      </c>
      <c r="CYD138" s="22">
        <f t="shared" si="1139"/>
        <v>0</v>
      </c>
      <c r="CYE138" s="22">
        <f t="shared" si="1139"/>
        <v>0</v>
      </c>
      <c r="CYF138" s="22">
        <f t="shared" si="1139"/>
        <v>0</v>
      </c>
      <c r="CYG138" s="22">
        <f t="shared" si="1139"/>
        <v>0</v>
      </c>
      <c r="CYH138" s="22">
        <f t="shared" si="1139"/>
        <v>0</v>
      </c>
      <c r="CYI138" s="22">
        <f t="shared" si="1139"/>
        <v>0</v>
      </c>
      <c r="CYJ138" s="22">
        <f t="shared" si="1139"/>
        <v>0</v>
      </c>
      <c r="CYK138" s="22">
        <f t="shared" si="1139"/>
        <v>0</v>
      </c>
      <c r="CYL138" s="22">
        <f t="shared" si="1139"/>
        <v>0</v>
      </c>
      <c r="CYM138" s="22">
        <f t="shared" si="1139"/>
        <v>0</v>
      </c>
      <c r="CYN138" s="22">
        <f t="shared" si="1139"/>
        <v>0</v>
      </c>
      <c r="CYO138" s="22">
        <f t="shared" si="1139"/>
        <v>0</v>
      </c>
      <c r="CYP138" s="22">
        <f t="shared" si="1139"/>
        <v>0</v>
      </c>
      <c r="CYQ138" s="22">
        <f t="shared" si="1139"/>
        <v>0</v>
      </c>
      <c r="CYR138" s="22">
        <f t="shared" si="1139"/>
        <v>0</v>
      </c>
      <c r="CYS138" s="22">
        <f t="shared" si="1139"/>
        <v>0</v>
      </c>
      <c r="CYT138" s="22">
        <f t="shared" si="1139"/>
        <v>0</v>
      </c>
      <c r="CYU138" s="22">
        <f t="shared" si="1139"/>
        <v>0</v>
      </c>
      <c r="CYV138" s="22">
        <f t="shared" si="1139"/>
        <v>0</v>
      </c>
      <c r="CYW138" s="22">
        <f t="shared" si="1139"/>
        <v>0</v>
      </c>
      <c r="CYX138" s="22">
        <f t="shared" si="1139"/>
        <v>0</v>
      </c>
      <c r="CYY138" s="22">
        <f t="shared" si="1139"/>
        <v>0</v>
      </c>
      <c r="CYZ138" s="22">
        <f t="shared" ref="CYZ138:DBK138" si="1140">SUM(CYZ136:CYZ137)</f>
        <v>0</v>
      </c>
      <c r="CZA138" s="22">
        <f t="shared" si="1140"/>
        <v>0</v>
      </c>
      <c r="CZB138" s="22">
        <f t="shared" si="1140"/>
        <v>0</v>
      </c>
      <c r="CZC138" s="22">
        <f t="shared" si="1140"/>
        <v>0</v>
      </c>
      <c r="CZD138" s="22">
        <f t="shared" si="1140"/>
        <v>0</v>
      </c>
      <c r="CZE138" s="22">
        <f t="shared" si="1140"/>
        <v>0</v>
      </c>
      <c r="CZF138" s="22">
        <f t="shared" si="1140"/>
        <v>0</v>
      </c>
      <c r="CZG138" s="22">
        <f t="shared" si="1140"/>
        <v>0</v>
      </c>
      <c r="CZH138" s="22">
        <f t="shared" si="1140"/>
        <v>0</v>
      </c>
      <c r="CZI138" s="22">
        <f t="shared" si="1140"/>
        <v>0</v>
      </c>
      <c r="CZJ138" s="22">
        <f t="shared" si="1140"/>
        <v>0</v>
      </c>
      <c r="CZK138" s="22">
        <f t="shared" si="1140"/>
        <v>0</v>
      </c>
      <c r="CZL138" s="22">
        <f t="shared" si="1140"/>
        <v>0</v>
      </c>
      <c r="CZM138" s="22">
        <f t="shared" si="1140"/>
        <v>0</v>
      </c>
      <c r="CZN138" s="22">
        <f t="shared" si="1140"/>
        <v>0</v>
      </c>
      <c r="CZO138" s="22">
        <f t="shared" si="1140"/>
        <v>0</v>
      </c>
      <c r="CZP138" s="22">
        <f t="shared" si="1140"/>
        <v>0</v>
      </c>
      <c r="CZQ138" s="22">
        <f t="shared" si="1140"/>
        <v>0</v>
      </c>
      <c r="CZR138" s="22">
        <f t="shared" si="1140"/>
        <v>0</v>
      </c>
      <c r="CZS138" s="22">
        <f t="shared" si="1140"/>
        <v>0</v>
      </c>
      <c r="CZT138" s="22">
        <f t="shared" si="1140"/>
        <v>0</v>
      </c>
      <c r="CZU138" s="22">
        <f t="shared" si="1140"/>
        <v>0</v>
      </c>
      <c r="CZV138" s="22">
        <f t="shared" si="1140"/>
        <v>0</v>
      </c>
      <c r="CZW138" s="22">
        <f t="shared" si="1140"/>
        <v>0</v>
      </c>
      <c r="CZX138" s="22">
        <f t="shared" si="1140"/>
        <v>0</v>
      </c>
      <c r="CZY138" s="22">
        <f t="shared" si="1140"/>
        <v>0</v>
      </c>
      <c r="CZZ138" s="22">
        <f t="shared" si="1140"/>
        <v>0</v>
      </c>
      <c r="DAA138" s="22">
        <f t="shared" si="1140"/>
        <v>0</v>
      </c>
      <c r="DAB138" s="22">
        <f t="shared" si="1140"/>
        <v>0</v>
      </c>
      <c r="DAC138" s="22">
        <f t="shared" si="1140"/>
        <v>0</v>
      </c>
      <c r="DAD138" s="22">
        <f t="shared" si="1140"/>
        <v>0</v>
      </c>
      <c r="DAE138" s="22">
        <f t="shared" si="1140"/>
        <v>0</v>
      </c>
      <c r="DAF138" s="22">
        <f t="shared" si="1140"/>
        <v>0</v>
      </c>
      <c r="DAG138" s="22">
        <f t="shared" si="1140"/>
        <v>0</v>
      </c>
      <c r="DAH138" s="22">
        <f t="shared" si="1140"/>
        <v>0</v>
      </c>
      <c r="DAI138" s="22">
        <f t="shared" si="1140"/>
        <v>0</v>
      </c>
      <c r="DAJ138" s="22">
        <f t="shared" si="1140"/>
        <v>0</v>
      </c>
      <c r="DAK138" s="22">
        <f t="shared" si="1140"/>
        <v>0</v>
      </c>
      <c r="DAL138" s="22">
        <f t="shared" si="1140"/>
        <v>0</v>
      </c>
      <c r="DAM138" s="22">
        <f t="shared" si="1140"/>
        <v>0</v>
      </c>
      <c r="DAN138" s="22">
        <f t="shared" si="1140"/>
        <v>0</v>
      </c>
      <c r="DAO138" s="22">
        <f t="shared" si="1140"/>
        <v>0</v>
      </c>
      <c r="DAP138" s="22">
        <f t="shared" si="1140"/>
        <v>0</v>
      </c>
      <c r="DAQ138" s="22">
        <f t="shared" si="1140"/>
        <v>0</v>
      </c>
      <c r="DAR138" s="22">
        <f t="shared" si="1140"/>
        <v>0</v>
      </c>
      <c r="DAS138" s="22">
        <f t="shared" si="1140"/>
        <v>0</v>
      </c>
      <c r="DAT138" s="22">
        <f t="shared" si="1140"/>
        <v>0</v>
      </c>
      <c r="DAU138" s="22">
        <f t="shared" si="1140"/>
        <v>0</v>
      </c>
      <c r="DAV138" s="22">
        <f t="shared" si="1140"/>
        <v>0</v>
      </c>
      <c r="DAW138" s="22">
        <f t="shared" si="1140"/>
        <v>0</v>
      </c>
      <c r="DAX138" s="22">
        <f t="shared" si="1140"/>
        <v>0</v>
      </c>
      <c r="DAY138" s="22">
        <f t="shared" si="1140"/>
        <v>0</v>
      </c>
      <c r="DAZ138" s="22">
        <f t="shared" si="1140"/>
        <v>0</v>
      </c>
      <c r="DBA138" s="22">
        <f t="shared" si="1140"/>
        <v>0</v>
      </c>
      <c r="DBB138" s="22">
        <f t="shared" si="1140"/>
        <v>0</v>
      </c>
      <c r="DBC138" s="22">
        <f t="shared" si="1140"/>
        <v>0</v>
      </c>
      <c r="DBD138" s="22">
        <f t="shared" si="1140"/>
        <v>0</v>
      </c>
      <c r="DBE138" s="22">
        <f t="shared" si="1140"/>
        <v>0</v>
      </c>
      <c r="DBF138" s="22">
        <f t="shared" si="1140"/>
        <v>0</v>
      </c>
      <c r="DBG138" s="22">
        <f t="shared" si="1140"/>
        <v>0</v>
      </c>
      <c r="DBH138" s="22">
        <f t="shared" si="1140"/>
        <v>0</v>
      </c>
      <c r="DBI138" s="22">
        <f t="shared" si="1140"/>
        <v>0</v>
      </c>
      <c r="DBJ138" s="22">
        <f t="shared" si="1140"/>
        <v>0</v>
      </c>
      <c r="DBK138" s="22">
        <f t="shared" si="1140"/>
        <v>0</v>
      </c>
      <c r="DBL138" s="22">
        <f t="shared" ref="DBL138:DDW138" si="1141">SUM(DBL136:DBL137)</f>
        <v>0</v>
      </c>
      <c r="DBM138" s="22">
        <f t="shared" si="1141"/>
        <v>0</v>
      </c>
      <c r="DBN138" s="22">
        <f t="shared" si="1141"/>
        <v>0</v>
      </c>
      <c r="DBO138" s="22">
        <f t="shared" si="1141"/>
        <v>0</v>
      </c>
      <c r="DBP138" s="22">
        <f t="shared" si="1141"/>
        <v>0</v>
      </c>
      <c r="DBQ138" s="22">
        <f t="shared" si="1141"/>
        <v>0</v>
      </c>
      <c r="DBR138" s="22">
        <f t="shared" si="1141"/>
        <v>0</v>
      </c>
      <c r="DBS138" s="22">
        <f t="shared" si="1141"/>
        <v>0</v>
      </c>
      <c r="DBT138" s="22">
        <f t="shared" si="1141"/>
        <v>0</v>
      </c>
      <c r="DBU138" s="22">
        <f t="shared" si="1141"/>
        <v>0</v>
      </c>
      <c r="DBV138" s="22">
        <f t="shared" si="1141"/>
        <v>0</v>
      </c>
      <c r="DBW138" s="22">
        <f t="shared" si="1141"/>
        <v>0</v>
      </c>
      <c r="DBX138" s="22">
        <f t="shared" si="1141"/>
        <v>0</v>
      </c>
      <c r="DBY138" s="22">
        <f t="shared" si="1141"/>
        <v>0</v>
      </c>
      <c r="DBZ138" s="22">
        <f t="shared" si="1141"/>
        <v>0</v>
      </c>
      <c r="DCA138" s="22">
        <f t="shared" si="1141"/>
        <v>0</v>
      </c>
      <c r="DCB138" s="22">
        <f t="shared" si="1141"/>
        <v>0</v>
      </c>
      <c r="DCC138" s="22">
        <f t="shared" si="1141"/>
        <v>0</v>
      </c>
      <c r="DCD138" s="22">
        <f t="shared" si="1141"/>
        <v>0</v>
      </c>
      <c r="DCE138" s="22">
        <f t="shared" si="1141"/>
        <v>0</v>
      </c>
      <c r="DCF138" s="22">
        <f t="shared" si="1141"/>
        <v>0</v>
      </c>
      <c r="DCG138" s="22">
        <f t="shared" si="1141"/>
        <v>0</v>
      </c>
      <c r="DCH138" s="22">
        <f t="shared" si="1141"/>
        <v>0</v>
      </c>
      <c r="DCI138" s="22">
        <f t="shared" si="1141"/>
        <v>0</v>
      </c>
      <c r="DCJ138" s="22">
        <f t="shared" si="1141"/>
        <v>0</v>
      </c>
      <c r="DCK138" s="22">
        <f t="shared" si="1141"/>
        <v>0</v>
      </c>
      <c r="DCL138" s="22">
        <f t="shared" si="1141"/>
        <v>0</v>
      </c>
      <c r="DCM138" s="22">
        <f t="shared" si="1141"/>
        <v>0</v>
      </c>
      <c r="DCN138" s="22">
        <f t="shared" si="1141"/>
        <v>0</v>
      </c>
      <c r="DCO138" s="22">
        <f t="shared" si="1141"/>
        <v>0</v>
      </c>
      <c r="DCP138" s="22">
        <f t="shared" si="1141"/>
        <v>0</v>
      </c>
      <c r="DCQ138" s="22">
        <f t="shared" si="1141"/>
        <v>0</v>
      </c>
      <c r="DCR138" s="22">
        <f t="shared" si="1141"/>
        <v>0</v>
      </c>
      <c r="DCS138" s="22">
        <f t="shared" si="1141"/>
        <v>0</v>
      </c>
      <c r="DCT138" s="22">
        <f t="shared" si="1141"/>
        <v>0</v>
      </c>
      <c r="DCU138" s="22">
        <f t="shared" si="1141"/>
        <v>0</v>
      </c>
      <c r="DCV138" s="22">
        <f t="shared" si="1141"/>
        <v>0</v>
      </c>
      <c r="DCW138" s="22">
        <f t="shared" si="1141"/>
        <v>0</v>
      </c>
      <c r="DCX138" s="22">
        <f t="shared" si="1141"/>
        <v>0</v>
      </c>
      <c r="DCY138" s="22">
        <f t="shared" si="1141"/>
        <v>0</v>
      </c>
      <c r="DCZ138" s="22">
        <f t="shared" si="1141"/>
        <v>0</v>
      </c>
      <c r="DDA138" s="22">
        <f t="shared" si="1141"/>
        <v>0</v>
      </c>
      <c r="DDB138" s="22">
        <f t="shared" si="1141"/>
        <v>0</v>
      </c>
      <c r="DDC138" s="22">
        <f t="shared" si="1141"/>
        <v>0</v>
      </c>
      <c r="DDD138" s="22">
        <f t="shared" si="1141"/>
        <v>0</v>
      </c>
      <c r="DDE138" s="22">
        <f t="shared" si="1141"/>
        <v>0</v>
      </c>
      <c r="DDF138" s="22">
        <f t="shared" si="1141"/>
        <v>0</v>
      </c>
      <c r="DDG138" s="22">
        <f t="shared" si="1141"/>
        <v>0</v>
      </c>
      <c r="DDH138" s="22">
        <f t="shared" si="1141"/>
        <v>0</v>
      </c>
      <c r="DDI138" s="22">
        <f t="shared" si="1141"/>
        <v>0</v>
      </c>
      <c r="DDJ138" s="22">
        <f t="shared" si="1141"/>
        <v>0</v>
      </c>
      <c r="DDK138" s="22">
        <f t="shared" si="1141"/>
        <v>0</v>
      </c>
      <c r="DDL138" s="22">
        <f t="shared" si="1141"/>
        <v>0</v>
      </c>
      <c r="DDM138" s="22">
        <f t="shared" si="1141"/>
        <v>0</v>
      </c>
      <c r="DDN138" s="22">
        <f t="shared" si="1141"/>
        <v>0</v>
      </c>
      <c r="DDO138" s="22">
        <f t="shared" si="1141"/>
        <v>0</v>
      </c>
      <c r="DDP138" s="22">
        <f t="shared" si="1141"/>
        <v>0</v>
      </c>
      <c r="DDQ138" s="22">
        <f t="shared" si="1141"/>
        <v>0</v>
      </c>
      <c r="DDR138" s="22">
        <f t="shared" si="1141"/>
        <v>0</v>
      </c>
      <c r="DDS138" s="22">
        <f t="shared" si="1141"/>
        <v>0</v>
      </c>
      <c r="DDT138" s="22">
        <f t="shared" si="1141"/>
        <v>0</v>
      </c>
      <c r="DDU138" s="22">
        <f t="shared" si="1141"/>
        <v>0</v>
      </c>
      <c r="DDV138" s="22">
        <f t="shared" si="1141"/>
        <v>0</v>
      </c>
      <c r="DDW138" s="22">
        <f t="shared" si="1141"/>
        <v>0</v>
      </c>
      <c r="DDX138" s="22">
        <f t="shared" ref="DDX138:DGI138" si="1142">SUM(DDX136:DDX137)</f>
        <v>0</v>
      </c>
      <c r="DDY138" s="22">
        <f t="shared" si="1142"/>
        <v>0</v>
      </c>
      <c r="DDZ138" s="22">
        <f t="shared" si="1142"/>
        <v>0</v>
      </c>
      <c r="DEA138" s="22">
        <f t="shared" si="1142"/>
        <v>0</v>
      </c>
      <c r="DEB138" s="22">
        <f t="shared" si="1142"/>
        <v>0</v>
      </c>
      <c r="DEC138" s="22">
        <f t="shared" si="1142"/>
        <v>0</v>
      </c>
      <c r="DED138" s="22">
        <f t="shared" si="1142"/>
        <v>0</v>
      </c>
      <c r="DEE138" s="22">
        <f t="shared" si="1142"/>
        <v>0</v>
      </c>
      <c r="DEF138" s="22">
        <f t="shared" si="1142"/>
        <v>0</v>
      </c>
      <c r="DEG138" s="22">
        <f t="shared" si="1142"/>
        <v>0</v>
      </c>
      <c r="DEH138" s="22">
        <f t="shared" si="1142"/>
        <v>0</v>
      </c>
      <c r="DEI138" s="22">
        <f t="shared" si="1142"/>
        <v>0</v>
      </c>
      <c r="DEJ138" s="22">
        <f t="shared" si="1142"/>
        <v>0</v>
      </c>
      <c r="DEK138" s="22">
        <f t="shared" si="1142"/>
        <v>0</v>
      </c>
      <c r="DEL138" s="22">
        <f t="shared" si="1142"/>
        <v>0</v>
      </c>
      <c r="DEM138" s="22">
        <f t="shared" si="1142"/>
        <v>0</v>
      </c>
      <c r="DEN138" s="22">
        <f t="shared" si="1142"/>
        <v>0</v>
      </c>
      <c r="DEO138" s="22">
        <f t="shared" si="1142"/>
        <v>0</v>
      </c>
      <c r="DEP138" s="22">
        <f t="shared" si="1142"/>
        <v>0</v>
      </c>
      <c r="DEQ138" s="22">
        <f t="shared" si="1142"/>
        <v>0</v>
      </c>
      <c r="DER138" s="22">
        <f t="shared" si="1142"/>
        <v>0</v>
      </c>
      <c r="DES138" s="22">
        <f t="shared" si="1142"/>
        <v>0</v>
      </c>
      <c r="DET138" s="22">
        <f t="shared" si="1142"/>
        <v>0</v>
      </c>
      <c r="DEU138" s="22">
        <f t="shared" si="1142"/>
        <v>0</v>
      </c>
      <c r="DEV138" s="22">
        <f t="shared" si="1142"/>
        <v>0</v>
      </c>
      <c r="DEW138" s="22">
        <f t="shared" si="1142"/>
        <v>0</v>
      </c>
      <c r="DEX138" s="22">
        <f t="shared" si="1142"/>
        <v>0</v>
      </c>
      <c r="DEY138" s="22">
        <f t="shared" si="1142"/>
        <v>0</v>
      </c>
      <c r="DEZ138" s="22">
        <f t="shared" si="1142"/>
        <v>0</v>
      </c>
      <c r="DFA138" s="22">
        <f t="shared" si="1142"/>
        <v>0</v>
      </c>
      <c r="DFB138" s="22">
        <f t="shared" si="1142"/>
        <v>0</v>
      </c>
      <c r="DFC138" s="22">
        <f t="shared" si="1142"/>
        <v>0</v>
      </c>
      <c r="DFD138" s="22">
        <f t="shared" si="1142"/>
        <v>0</v>
      </c>
      <c r="DFE138" s="22">
        <f t="shared" si="1142"/>
        <v>0</v>
      </c>
      <c r="DFF138" s="22">
        <f t="shared" si="1142"/>
        <v>0</v>
      </c>
      <c r="DFG138" s="22">
        <f t="shared" si="1142"/>
        <v>0</v>
      </c>
      <c r="DFH138" s="22">
        <f t="shared" si="1142"/>
        <v>0</v>
      </c>
      <c r="DFI138" s="22">
        <f t="shared" si="1142"/>
        <v>0</v>
      </c>
      <c r="DFJ138" s="22">
        <f t="shared" si="1142"/>
        <v>0</v>
      </c>
      <c r="DFK138" s="22">
        <f t="shared" si="1142"/>
        <v>0</v>
      </c>
      <c r="DFL138" s="22">
        <f t="shared" si="1142"/>
        <v>0</v>
      </c>
      <c r="DFM138" s="22">
        <f t="shared" si="1142"/>
        <v>0</v>
      </c>
      <c r="DFN138" s="22">
        <f t="shared" si="1142"/>
        <v>0</v>
      </c>
      <c r="DFO138" s="22">
        <f t="shared" si="1142"/>
        <v>0</v>
      </c>
      <c r="DFP138" s="22">
        <f t="shared" si="1142"/>
        <v>0</v>
      </c>
      <c r="DFQ138" s="22">
        <f t="shared" si="1142"/>
        <v>0</v>
      </c>
      <c r="DFR138" s="22">
        <f t="shared" si="1142"/>
        <v>0</v>
      </c>
      <c r="DFS138" s="22">
        <f t="shared" si="1142"/>
        <v>0</v>
      </c>
      <c r="DFT138" s="22">
        <f t="shared" si="1142"/>
        <v>0</v>
      </c>
      <c r="DFU138" s="22">
        <f t="shared" si="1142"/>
        <v>0</v>
      </c>
      <c r="DFV138" s="22">
        <f t="shared" si="1142"/>
        <v>0</v>
      </c>
      <c r="DFW138" s="22">
        <f t="shared" si="1142"/>
        <v>0</v>
      </c>
      <c r="DFX138" s="22">
        <f t="shared" si="1142"/>
        <v>0</v>
      </c>
      <c r="DFY138" s="22">
        <f t="shared" si="1142"/>
        <v>0</v>
      </c>
      <c r="DFZ138" s="22">
        <f t="shared" si="1142"/>
        <v>0</v>
      </c>
      <c r="DGA138" s="22">
        <f t="shared" si="1142"/>
        <v>0</v>
      </c>
      <c r="DGB138" s="22">
        <f t="shared" si="1142"/>
        <v>0</v>
      </c>
      <c r="DGC138" s="22">
        <f t="shared" si="1142"/>
        <v>0</v>
      </c>
      <c r="DGD138" s="22">
        <f t="shared" si="1142"/>
        <v>0</v>
      </c>
      <c r="DGE138" s="22">
        <f t="shared" si="1142"/>
        <v>0</v>
      </c>
      <c r="DGF138" s="22">
        <f t="shared" si="1142"/>
        <v>0</v>
      </c>
      <c r="DGG138" s="22">
        <f t="shared" si="1142"/>
        <v>0</v>
      </c>
      <c r="DGH138" s="22">
        <f t="shared" si="1142"/>
        <v>0</v>
      </c>
      <c r="DGI138" s="22">
        <f t="shared" si="1142"/>
        <v>0</v>
      </c>
      <c r="DGJ138" s="22">
        <f t="shared" ref="DGJ138:DIU138" si="1143">SUM(DGJ136:DGJ137)</f>
        <v>0</v>
      </c>
      <c r="DGK138" s="22">
        <f t="shared" si="1143"/>
        <v>0</v>
      </c>
      <c r="DGL138" s="22">
        <f t="shared" si="1143"/>
        <v>0</v>
      </c>
      <c r="DGM138" s="22">
        <f t="shared" si="1143"/>
        <v>0</v>
      </c>
      <c r="DGN138" s="22">
        <f t="shared" si="1143"/>
        <v>0</v>
      </c>
      <c r="DGO138" s="22">
        <f t="shared" si="1143"/>
        <v>0</v>
      </c>
      <c r="DGP138" s="22">
        <f t="shared" si="1143"/>
        <v>0</v>
      </c>
      <c r="DGQ138" s="22">
        <f t="shared" si="1143"/>
        <v>0</v>
      </c>
      <c r="DGR138" s="22">
        <f t="shared" si="1143"/>
        <v>0</v>
      </c>
      <c r="DGS138" s="22">
        <f t="shared" si="1143"/>
        <v>0</v>
      </c>
      <c r="DGT138" s="22">
        <f t="shared" si="1143"/>
        <v>0</v>
      </c>
      <c r="DGU138" s="22">
        <f t="shared" si="1143"/>
        <v>0</v>
      </c>
      <c r="DGV138" s="22">
        <f t="shared" si="1143"/>
        <v>0</v>
      </c>
      <c r="DGW138" s="22">
        <f t="shared" si="1143"/>
        <v>0</v>
      </c>
      <c r="DGX138" s="22">
        <f t="shared" si="1143"/>
        <v>0</v>
      </c>
      <c r="DGY138" s="22">
        <f t="shared" si="1143"/>
        <v>0</v>
      </c>
      <c r="DGZ138" s="22">
        <f t="shared" si="1143"/>
        <v>0</v>
      </c>
      <c r="DHA138" s="22">
        <f t="shared" si="1143"/>
        <v>0</v>
      </c>
      <c r="DHB138" s="22">
        <f t="shared" si="1143"/>
        <v>0</v>
      </c>
      <c r="DHC138" s="22">
        <f t="shared" si="1143"/>
        <v>0</v>
      </c>
      <c r="DHD138" s="22">
        <f t="shared" si="1143"/>
        <v>0</v>
      </c>
      <c r="DHE138" s="22">
        <f t="shared" si="1143"/>
        <v>0</v>
      </c>
      <c r="DHF138" s="22">
        <f t="shared" si="1143"/>
        <v>0</v>
      </c>
      <c r="DHG138" s="22">
        <f t="shared" si="1143"/>
        <v>0</v>
      </c>
      <c r="DHH138" s="22">
        <f t="shared" si="1143"/>
        <v>0</v>
      </c>
      <c r="DHI138" s="22">
        <f t="shared" si="1143"/>
        <v>0</v>
      </c>
      <c r="DHJ138" s="22">
        <f t="shared" si="1143"/>
        <v>0</v>
      </c>
      <c r="DHK138" s="22">
        <f t="shared" si="1143"/>
        <v>0</v>
      </c>
      <c r="DHL138" s="22">
        <f t="shared" si="1143"/>
        <v>0</v>
      </c>
      <c r="DHM138" s="22">
        <f t="shared" si="1143"/>
        <v>0</v>
      </c>
      <c r="DHN138" s="22">
        <f t="shared" si="1143"/>
        <v>0</v>
      </c>
      <c r="DHO138" s="22">
        <f t="shared" si="1143"/>
        <v>0</v>
      </c>
      <c r="DHP138" s="22">
        <f t="shared" si="1143"/>
        <v>0</v>
      </c>
      <c r="DHQ138" s="22">
        <f t="shared" si="1143"/>
        <v>0</v>
      </c>
      <c r="DHR138" s="22">
        <f t="shared" si="1143"/>
        <v>0</v>
      </c>
      <c r="DHS138" s="22">
        <f t="shared" si="1143"/>
        <v>0</v>
      </c>
      <c r="DHT138" s="22">
        <f t="shared" si="1143"/>
        <v>0</v>
      </c>
      <c r="DHU138" s="22">
        <f t="shared" si="1143"/>
        <v>0</v>
      </c>
      <c r="DHV138" s="22">
        <f t="shared" si="1143"/>
        <v>0</v>
      </c>
      <c r="DHW138" s="22">
        <f t="shared" si="1143"/>
        <v>0</v>
      </c>
      <c r="DHX138" s="22">
        <f t="shared" si="1143"/>
        <v>0</v>
      </c>
      <c r="DHY138" s="22">
        <f t="shared" si="1143"/>
        <v>0</v>
      </c>
      <c r="DHZ138" s="22">
        <f t="shared" si="1143"/>
        <v>0</v>
      </c>
      <c r="DIA138" s="22">
        <f t="shared" si="1143"/>
        <v>0</v>
      </c>
      <c r="DIB138" s="22">
        <f t="shared" si="1143"/>
        <v>0</v>
      </c>
      <c r="DIC138" s="22">
        <f t="shared" si="1143"/>
        <v>0</v>
      </c>
      <c r="DID138" s="22">
        <f t="shared" si="1143"/>
        <v>0</v>
      </c>
      <c r="DIE138" s="22">
        <f t="shared" si="1143"/>
        <v>0</v>
      </c>
      <c r="DIF138" s="22">
        <f t="shared" si="1143"/>
        <v>0</v>
      </c>
      <c r="DIG138" s="22">
        <f t="shared" si="1143"/>
        <v>0</v>
      </c>
      <c r="DIH138" s="22">
        <f t="shared" si="1143"/>
        <v>0</v>
      </c>
      <c r="DII138" s="22">
        <f t="shared" si="1143"/>
        <v>0</v>
      </c>
      <c r="DIJ138" s="22">
        <f t="shared" si="1143"/>
        <v>0</v>
      </c>
      <c r="DIK138" s="22">
        <f t="shared" si="1143"/>
        <v>0</v>
      </c>
      <c r="DIL138" s="22">
        <f t="shared" si="1143"/>
        <v>0</v>
      </c>
      <c r="DIM138" s="22">
        <f t="shared" si="1143"/>
        <v>0</v>
      </c>
      <c r="DIN138" s="22">
        <f t="shared" si="1143"/>
        <v>0</v>
      </c>
      <c r="DIO138" s="22">
        <f t="shared" si="1143"/>
        <v>0</v>
      </c>
      <c r="DIP138" s="22">
        <f t="shared" si="1143"/>
        <v>0</v>
      </c>
      <c r="DIQ138" s="22">
        <f t="shared" si="1143"/>
        <v>0</v>
      </c>
      <c r="DIR138" s="22">
        <f t="shared" si="1143"/>
        <v>0</v>
      </c>
      <c r="DIS138" s="22">
        <f t="shared" si="1143"/>
        <v>0</v>
      </c>
      <c r="DIT138" s="22">
        <f t="shared" si="1143"/>
        <v>0</v>
      </c>
      <c r="DIU138" s="22">
        <f t="shared" si="1143"/>
        <v>0</v>
      </c>
      <c r="DIV138" s="22">
        <f t="shared" ref="DIV138:DLG138" si="1144">SUM(DIV136:DIV137)</f>
        <v>0</v>
      </c>
      <c r="DIW138" s="22">
        <f t="shared" si="1144"/>
        <v>0</v>
      </c>
      <c r="DIX138" s="22">
        <f t="shared" si="1144"/>
        <v>0</v>
      </c>
      <c r="DIY138" s="22">
        <f t="shared" si="1144"/>
        <v>0</v>
      </c>
      <c r="DIZ138" s="22">
        <f t="shared" si="1144"/>
        <v>0</v>
      </c>
      <c r="DJA138" s="22">
        <f t="shared" si="1144"/>
        <v>0</v>
      </c>
      <c r="DJB138" s="22">
        <f t="shared" si="1144"/>
        <v>0</v>
      </c>
      <c r="DJC138" s="22">
        <f t="shared" si="1144"/>
        <v>0</v>
      </c>
      <c r="DJD138" s="22">
        <f t="shared" si="1144"/>
        <v>0</v>
      </c>
      <c r="DJE138" s="22">
        <f t="shared" si="1144"/>
        <v>0</v>
      </c>
      <c r="DJF138" s="22">
        <f t="shared" si="1144"/>
        <v>0</v>
      </c>
      <c r="DJG138" s="22">
        <f t="shared" si="1144"/>
        <v>0</v>
      </c>
      <c r="DJH138" s="22">
        <f t="shared" si="1144"/>
        <v>0</v>
      </c>
      <c r="DJI138" s="22">
        <f t="shared" si="1144"/>
        <v>0</v>
      </c>
      <c r="DJJ138" s="22">
        <f t="shared" si="1144"/>
        <v>0</v>
      </c>
      <c r="DJK138" s="22">
        <f t="shared" si="1144"/>
        <v>0</v>
      </c>
      <c r="DJL138" s="22">
        <f t="shared" si="1144"/>
        <v>0</v>
      </c>
      <c r="DJM138" s="22">
        <f t="shared" si="1144"/>
        <v>0</v>
      </c>
      <c r="DJN138" s="22">
        <f t="shared" si="1144"/>
        <v>0</v>
      </c>
      <c r="DJO138" s="22">
        <f t="shared" si="1144"/>
        <v>0</v>
      </c>
      <c r="DJP138" s="22">
        <f t="shared" si="1144"/>
        <v>0</v>
      </c>
      <c r="DJQ138" s="22">
        <f t="shared" si="1144"/>
        <v>0</v>
      </c>
      <c r="DJR138" s="22">
        <f t="shared" si="1144"/>
        <v>0</v>
      </c>
      <c r="DJS138" s="22">
        <f t="shared" si="1144"/>
        <v>0</v>
      </c>
      <c r="DJT138" s="22">
        <f t="shared" si="1144"/>
        <v>0</v>
      </c>
      <c r="DJU138" s="22">
        <f t="shared" si="1144"/>
        <v>0</v>
      </c>
      <c r="DJV138" s="22">
        <f t="shared" si="1144"/>
        <v>0</v>
      </c>
      <c r="DJW138" s="22">
        <f t="shared" si="1144"/>
        <v>0</v>
      </c>
      <c r="DJX138" s="22">
        <f t="shared" si="1144"/>
        <v>0</v>
      </c>
      <c r="DJY138" s="22">
        <f t="shared" si="1144"/>
        <v>0</v>
      </c>
      <c r="DJZ138" s="22">
        <f t="shared" si="1144"/>
        <v>0</v>
      </c>
      <c r="DKA138" s="22">
        <f t="shared" si="1144"/>
        <v>0</v>
      </c>
      <c r="DKB138" s="22">
        <f t="shared" si="1144"/>
        <v>0</v>
      </c>
      <c r="DKC138" s="22">
        <f t="shared" si="1144"/>
        <v>0</v>
      </c>
      <c r="DKD138" s="22">
        <f t="shared" si="1144"/>
        <v>0</v>
      </c>
      <c r="DKE138" s="22">
        <f t="shared" si="1144"/>
        <v>0</v>
      </c>
      <c r="DKF138" s="22">
        <f t="shared" si="1144"/>
        <v>0</v>
      </c>
      <c r="DKG138" s="22">
        <f t="shared" si="1144"/>
        <v>0</v>
      </c>
      <c r="DKH138" s="22">
        <f t="shared" si="1144"/>
        <v>0</v>
      </c>
      <c r="DKI138" s="22">
        <f t="shared" si="1144"/>
        <v>0</v>
      </c>
      <c r="DKJ138" s="22">
        <f t="shared" si="1144"/>
        <v>0</v>
      </c>
      <c r="DKK138" s="22">
        <f t="shared" si="1144"/>
        <v>0</v>
      </c>
      <c r="DKL138" s="22">
        <f t="shared" si="1144"/>
        <v>0</v>
      </c>
      <c r="DKM138" s="22">
        <f t="shared" si="1144"/>
        <v>0</v>
      </c>
      <c r="DKN138" s="22">
        <f t="shared" si="1144"/>
        <v>0</v>
      </c>
      <c r="DKO138" s="22">
        <f t="shared" si="1144"/>
        <v>0</v>
      </c>
      <c r="DKP138" s="22">
        <f t="shared" si="1144"/>
        <v>0</v>
      </c>
      <c r="DKQ138" s="22">
        <f t="shared" si="1144"/>
        <v>0</v>
      </c>
      <c r="DKR138" s="22">
        <f t="shared" si="1144"/>
        <v>0</v>
      </c>
      <c r="DKS138" s="22">
        <f t="shared" si="1144"/>
        <v>0</v>
      </c>
      <c r="DKT138" s="22">
        <f t="shared" si="1144"/>
        <v>0</v>
      </c>
      <c r="DKU138" s="22">
        <f t="shared" si="1144"/>
        <v>0</v>
      </c>
      <c r="DKV138" s="22">
        <f t="shared" si="1144"/>
        <v>0</v>
      </c>
      <c r="DKW138" s="22">
        <f t="shared" si="1144"/>
        <v>0</v>
      </c>
      <c r="DKX138" s="22">
        <f t="shared" si="1144"/>
        <v>0</v>
      </c>
      <c r="DKY138" s="22">
        <f t="shared" si="1144"/>
        <v>0</v>
      </c>
      <c r="DKZ138" s="22">
        <f t="shared" si="1144"/>
        <v>0</v>
      </c>
      <c r="DLA138" s="22">
        <f t="shared" si="1144"/>
        <v>0</v>
      </c>
      <c r="DLB138" s="22">
        <f t="shared" si="1144"/>
        <v>0</v>
      </c>
      <c r="DLC138" s="22">
        <f t="shared" si="1144"/>
        <v>0</v>
      </c>
      <c r="DLD138" s="22">
        <f t="shared" si="1144"/>
        <v>0</v>
      </c>
      <c r="DLE138" s="22">
        <f t="shared" si="1144"/>
        <v>0</v>
      </c>
      <c r="DLF138" s="22">
        <f t="shared" si="1144"/>
        <v>0</v>
      </c>
      <c r="DLG138" s="22">
        <f t="shared" si="1144"/>
        <v>0</v>
      </c>
      <c r="DLH138" s="22">
        <f t="shared" ref="DLH138:DNS138" si="1145">SUM(DLH136:DLH137)</f>
        <v>0</v>
      </c>
      <c r="DLI138" s="22">
        <f t="shared" si="1145"/>
        <v>0</v>
      </c>
      <c r="DLJ138" s="22">
        <f t="shared" si="1145"/>
        <v>0</v>
      </c>
      <c r="DLK138" s="22">
        <f t="shared" si="1145"/>
        <v>0</v>
      </c>
      <c r="DLL138" s="22">
        <f t="shared" si="1145"/>
        <v>0</v>
      </c>
      <c r="DLM138" s="22">
        <f t="shared" si="1145"/>
        <v>0</v>
      </c>
      <c r="DLN138" s="22">
        <f t="shared" si="1145"/>
        <v>0</v>
      </c>
      <c r="DLO138" s="22">
        <f t="shared" si="1145"/>
        <v>0</v>
      </c>
      <c r="DLP138" s="22">
        <f t="shared" si="1145"/>
        <v>0</v>
      </c>
      <c r="DLQ138" s="22">
        <f t="shared" si="1145"/>
        <v>0</v>
      </c>
      <c r="DLR138" s="22">
        <f t="shared" si="1145"/>
        <v>0</v>
      </c>
      <c r="DLS138" s="22">
        <f t="shared" si="1145"/>
        <v>0</v>
      </c>
      <c r="DLT138" s="22">
        <f t="shared" si="1145"/>
        <v>0</v>
      </c>
      <c r="DLU138" s="22">
        <f t="shared" si="1145"/>
        <v>0</v>
      </c>
      <c r="DLV138" s="22">
        <f t="shared" si="1145"/>
        <v>0</v>
      </c>
      <c r="DLW138" s="22">
        <f t="shared" si="1145"/>
        <v>0</v>
      </c>
      <c r="DLX138" s="22">
        <f t="shared" si="1145"/>
        <v>0</v>
      </c>
      <c r="DLY138" s="22">
        <f t="shared" si="1145"/>
        <v>0</v>
      </c>
      <c r="DLZ138" s="22">
        <f t="shared" si="1145"/>
        <v>0</v>
      </c>
      <c r="DMA138" s="22">
        <f t="shared" si="1145"/>
        <v>0</v>
      </c>
      <c r="DMB138" s="22">
        <f t="shared" si="1145"/>
        <v>0</v>
      </c>
      <c r="DMC138" s="22">
        <f t="shared" si="1145"/>
        <v>0</v>
      </c>
      <c r="DMD138" s="22">
        <f t="shared" si="1145"/>
        <v>0</v>
      </c>
      <c r="DME138" s="22">
        <f t="shared" si="1145"/>
        <v>0</v>
      </c>
      <c r="DMF138" s="22">
        <f t="shared" si="1145"/>
        <v>0</v>
      </c>
      <c r="DMG138" s="22">
        <f t="shared" si="1145"/>
        <v>0</v>
      </c>
      <c r="DMH138" s="22">
        <f t="shared" si="1145"/>
        <v>0</v>
      </c>
      <c r="DMI138" s="22">
        <f t="shared" si="1145"/>
        <v>0</v>
      </c>
      <c r="DMJ138" s="22">
        <f t="shared" si="1145"/>
        <v>0</v>
      </c>
      <c r="DMK138" s="22">
        <f t="shared" si="1145"/>
        <v>0</v>
      </c>
      <c r="DML138" s="22">
        <f t="shared" si="1145"/>
        <v>0</v>
      </c>
      <c r="DMM138" s="22">
        <f t="shared" si="1145"/>
        <v>0</v>
      </c>
      <c r="DMN138" s="22">
        <f t="shared" si="1145"/>
        <v>0</v>
      </c>
      <c r="DMO138" s="22">
        <f t="shared" si="1145"/>
        <v>0</v>
      </c>
      <c r="DMP138" s="22">
        <f t="shared" si="1145"/>
        <v>0</v>
      </c>
      <c r="DMQ138" s="22">
        <f t="shared" si="1145"/>
        <v>0</v>
      </c>
      <c r="DMR138" s="22">
        <f t="shared" si="1145"/>
        <v>0</v>
      </c>
      <c r="DMS138" s="22">
        <f t="shared" si="1145"/>
        <v>0</v>
      </c>
      <c r="DMT138" s="22">
        <f t="shared" si="1145"/>
        <v>0</v>
      </c>
      <c r="DMU138" s="22">
        <f t="shared" si="1145"/>
        <v>0</v>
      </c>
      <c r="DMV138" s="22">
        <f t="shared" si="1145"/>
        <v>0</v>
      </c>
      <c r="DMW138" s="22">
        <f t="shared" si="1145"/>
        <v>0</v>
      </c>
      <c r="DMX138" s="22">
        <f t="shared" si="1145"/>
        <v>0</v>
      </c>
      <c r="DMY138" s="22">
        <f t="shared" si="1145"/>
        <v>0</v>
      </c>
      <c r="DMZ138" s="22">
        <f t="shared" si="1145"/>
        <v>0</v>
      </c>
      <c r="DNA138" s="22">
        <f t="shared" si="1145"/>
        <v>0</v>
      </c>
      <c r="DNB138" s="22">
        <f t="shared" si="1145"/>
        <v>0</v>
      </c>
      <c r="DNC138" s="22">
        <f t="shared" si="1145"/>
        <v>0</v>
      </c>
      <c r="DND138" s="22">
        <f t="shared" si="1145"/>
        <v>0</v>
      </c>
      <c r="DNE138" s="22">
        <f t="shared" si="1145"/>
        <v>0</v>
      </c>
      <c r="DNF138" s="22">
        <f t="shared" si="1145"/>
        <v>0</v>
      </c>
      <c r="DNG138" s="22">
        <f t="shared" si="1145"/>
        <v>0</v>
      </c>
      <c r="DNH138" s="22">
        <f t="shared" si="1145"/>
        <v>0</v>
      </c>
      <c r="DNI138" s="22">
        <f t="shared" si="1145"/>
        <v>0</v>
      </c>
      <c r="DNJ138" s="22">
        <f t="shared" si="1145"/>
        <v>0</v>
      </c>
      <c r="DNK138" s="22">
        <f t="shared" si="1145"/>
        <v>0</v>
      </c>
      <c r="DNL138" s="22">
        <f t="shared" si="1145"/>
        <v>0</v>
      </c>
      <c r="DNM138" s="22">
        <f t="shared" si="1145"/>
        <v>0</v>
      </c>
      <c r="DNN138" s="22">
        <f t="shared" si="1145"/>
        <v>0</v>
      </c>
      <c r="DNO138" s="22">
        <f t="shared" si="1145"/>
        <v>0</v>
      </c>
      <c r="DNP138" s="22">
        <f t="shared" si="1145"/>
        <v>0</v>
      </c>
      <c r="DNQ138" s="22">
        <f t="shared" si="1145"/>
        <v>0</v>
      </c>
      <c r="DNR138" s="22">
        <f t="shared" si="1145"/>
        <v>0</v>
      </c>
      <c r="DNS138" s="22">
        <f t="shared" si="1145"/>
        <v>0</v>
      </c>
      <c r="DNT138" s="22">
        <f t="shared" ref="DNT138:DQE138" si="1146">SUM(DNT136:DNT137)</f>
        <v>0</v>
      </c>
      <c r="DNU138" s="22">
        <f t="shared" si="1146"/>
        <v>0</v>
      </c>
      <c r="DNV138" s="22">
        <f t="shared" si="1146"/>
        <v>0</v>
      </c>
      <c r="DNW138" s="22">
        <f t="shared" si="1146"/>
        <v>0</v>
      </c>
      <c r="DNX138" s="22">
        <f t="shared" si="1146"/>
        <v>0</v>
      </c>
      <c r="DNY138" s="22">
        <f t="shared" si="1146"/>
        <v>0</v>
      </c>
      <c r="DNZ138" s="22">
        <f t="shared" si="1146"/>
        <v>0</v>
      </c>
      <c r="DOA138" s="22">
        <f t="shared" si="1146"/>
        <v>0</v>
      </c>
      <c r="DOB138" s="22">
        <f t="shared" si="1146"/>
        <v>0</v>
      </c>
      <c r="DOC138" s="22">
        <f t="shared" si="1146"/>
        <v>0</v>
      </c>
      <c r="DOD138" s="22">
        <f t="shared" si="1146"/>
        <v>0</v>
      </c>
      <c r="DOE138" s="22">
        <f t="shared" si="1146"/>
        <v>0</v>
      </c>
      <c r="DOF138" s="22">
        <f t="shared" si="1146"/>
        <v>0</v>
      </c>
      <c r="DOG138" s="22">
        <f t="shared" si="1146"/>
        <v>0</v>
      </c>
      <c r="DOH138" s="22">
        <f t="shared" si="1146"/>
        <v>0</v>
      </c>
      <c r="DOI138" s="22">
        <f t="shared" si="1146"/>
        <v>0</v>
      </c>
      <c r="DOJ138" s="22">
        <f t="shared" si="1146"/>
        <v>0</v>
      </c>
      <c r="DOK138" s="22">
        <f t="shared" si="1146"/>
        <v>0</v>
      </c>
      <c r="DOL138" s="22">
        <f t="shared" si="1146"/>
        <v>0</v>
      </c>
      <c r="DOM138" s="22">
        <f t="shared" si="1146"/>
        <v>0</v>
      </c>
      <c r="DON138" s="22">
        <f t="shared" si="1146"/>
        <v>0</v>
      </c>
      <c r="DOO138" s="22">
        <f t="shared" si="1146"/>
        <v>0</v>
      </c>
      <c r="DOP138" s="22">
        <f t="shared" si="1146"/>
        <v>0</v>
      </c>
      <c r="DOQ138" s="22">
        <f t="shared" si="1146"/>
        <v>0</v>
      </c>
      <c r="DOR138" s="22">
        <f t="shared" si="1146"/>
        <v>0</v>
      </c>
      <c r="DOS138" s="22">
        <f t="shared" si="1146"/>
        <v>0</v>
      </c>
      <c r="DOT138" s="22">
        <f t="shared" si="1146"/>
        <v>0</v>
      </c>
      <c r="DOU138" s="22">
        <f t="shared" si="1146"/>
        <v>0</v>
      </c>
      <c r="DOV138" s="22">
        <f t="shared" si="1146"/>
        <v>0</v>
      </c>
      <c r="DOW138" s="22">
        <f t="shared" si="1146"/>
        <v>0</v>
      </c>
      <c r="DOX138" s="22">
        <f t="shared" si="1146"/>
        <v>0</v>
      </c>
      <c r="DOY138" s="22">
        <f t="shared" si="1146"/>
        <v>0</v>
      </c>
      <c r="DOZ138" s="22">
        <f t="shared" si="1146"/>
        <v>0</v>
      </c>
      <c r="DPA138" s="22">
        <f t="shared" si="1146"/>
        <v>0</v>
      </c>
      <c r="DPB138" s="22">
        <f t="shared" si="1146"/>
        <v>0</v>
      </c>
      <c r="DPC138" s="22">
        <f t="shared" si="1146"/>
        <v>0</v>
      </c>
      <c r="DPD138" s="22">
        <f t="shared" si="1146"/>
        <v>0</v>
      </c>
      <c r="DPE138" s="22">
        <f t="shared" si="1146"/>
        <v>0</v>
      </c>
      <c r="DPF138" s="22">
        <f t="shared" si="1146"/>
        <v>0</v>
      </c>
      <c r="DPG138" s="22">
        <f t="shared" si="1146"/>
        <v>0</v>
      </c>
      <c r="DPH138" s="22">
        <f t="shared" si="1146"/>
        <v>0</v>
      </c>
      <c r="DPI138" s="22">
        <f t="shared" si="1146"/>
        <v>0</v>
      </c>
      <c r="DPJ138" s="22">
        <f t="shared" si="1146"/>
        <v>0</v>
      </c>
      <c r="DPK138" s="22">
        <f t="shared" si="1146"/>
        <v>0</v>
      </c>
      <c r="DPL138" s="22">
        <f t="shared" si="1146"/>
        <v>0</v>
      </c>
      <c r="DPM138" s="22">
        <f t="shared" si="1146"/>
        <v>0</v>
      </c>
      <c r="DPN138" s="22">
        <f t="shared" si="1146"/>
        <v>0</v>
      </c>
      <c r="DPO138" s="22">
        <f t="shared" si="1146"/>
        <v>0</v>
      </c>
      <c r="DPP138" s="22">
        <f t="shared" si="1146"/>
        <v>0</v>
      </c>
      <c r="DPQ138" s="22">
        <f t="shared" si="1146"/>
        <v>0</v>
      </c>
      <c r="DPR138" s="22">
        <f t="shared" si="1146"/>
        <v>0</v>
      </c>
      <c r="DPS138" s="22">
        <f t="shared" si="1146"/>
        <v>0</v>
      </c>
      <c r="DPT138" s="22">
        <f t="shared" si="1146"/>
        <v>0</v>
      </c>
      <c r="DPU138" s="22">
        <f t="shared" si="1146"/>
        <v>0</v>
      </c>
      <c r="DPV138" s="22">
        <f t="shared" si="1146"/>
        <v>0</v>
      </c>
      <c r="DPW138" s="22">
        <f t="shared" si="1146"/>
        <v>0</v>
      </c>
      <c r="DPX138" s="22">
        <f t="shared" si="1146"/>
        <v>0</v>
      </c>
      <c r="DPY138" s="22">
        <f t="shared" si="1146"/>
        <v>0</v>
      </c>
      <c r="DPZ138" s="22">
        <f t="shared" si="1146"/>
        <v>0</v>
      </c>
      <c r="DQA138" s="22">
        <f t="shared" si="1146"/>
        <v>0</v>
      </c>
      <c r="DQB138" s="22">
        <f t="shared" si="1146"/>
        <v>0</v>
      </c>
      <c r="DQC138" s="22">
        <f t="shared" si="1146"/>
        <v>0</v>
      </c>
      <c r="DQD138" s="22">
        <f t="shared" si="1146"/>
        <v>0</v>
      </c>
      <c r="DQE138" s="22">
        <f t="shared" si="1146"/>
        <v>0</v>
      </c>
      <c r="DQF138" s="22">
        <f t="shared" ref="DQF138:DSQ138" si="1147">SUM(DQF136:DQF137)</f>
        <v>0</v>
      </c>
      <c r="DQG138" s="22">
        <f t="shared" si="1147"/>
        <v>0</v>
      </c>
      <c r="DQH138" s="22">
        <f t="shared" si="1147"/>
        <v>0</v>
      </c>
      <c r="DQI138" s="22">
        <f t="shared" si="1147"/>
        <v>0</v>
      </c>
      <c r="DQJ138" s="22">
        <f t="shared" si="1147"/>
        <v>0</v>
      </c>
      <c r="DQK138" s="22">
        <f t="shared" si="1147"/>
        <v>0</v>
      </c>
      <c r="DQL138" s="22">
        <f t="shared" si="1147"/>
        <v>0</v>
      </c>
      <c r="DQM138" s="22">
        <f t="shared" si="1147"/>
        <v>0</v>
      </c>
      <c r="DQN138" s="22">
        <f t="shared" si="1147"/>
        <v>0</v>
      </c>
      <c r="DQO138" s="22">
        <f t="shared" si="1147"/>
        <v>0</v>
      </c>
      <c r="DQP138" s="22">
        <f t="shared" si="1147"/>
        <v>0</v>
      </c>
      <c r="DQQ138" s="22">
        <f t="shared" si="1147"/>
        <v>0</v>
      </c>
      <c r="DQR138" s="22">
        <f t="shared" si="1147"/>
        <v>0</v>
      </c>
      <c r="DQS138" s="22">
        <f t="shared" si="1147"/>
        <v>0</v>
      </c>
      <c r="DQT138" s="22">
        <f t="shared" si="1147"/>
        <v>0</v>
      </c>
      <c r="DQU138" s="22">
        <f t="shared" si="1147"/>
        <v>0</v>
      </c>
      <c r="DQV138" s="22">
        <f t="shared" si="1147"/>
        <v>0</v>
      </c>
      <c r="DQW138" s="22">
        <f t="shared" si="1147"/>
        <v>0</v>
      </c>
      <c r="DQX138" s="22">
        <f t="shared" si="1147"/>
        <v>0</v>
      </c>
      <c r="DQY138" s="22">
        <f t="shared" si="1147"/>
        <v>0</v>
      </c>
      <c r="DQZ138" s="22">
        <f t="shared" si="1147"/>
        <v>0</v>
      </c>
      <c r="DRA138" s="22">
        <f t="shared" si="1147"/>
        <v>0</v>
      </c>
      <c r="DRB138" s="22">
        <f t="shared" si="1147"/>
        <v>0</v>
      </c>
      <c r="DRC138" s="22">
        <f t="shared" si="1147"/>
        <v>0</v>
      </c>
      <c r="DRD138" s="22">
        <f t="shared" si="1147"/>
        <v>0</v>
      </c>
      <c r="DRE138" s="22">
        <f t="shared" si="1147"/>
        <v>0</v>
      </c>
      <c r="DRF138" s="22">
        <f t="shared" si="1147"/>
        <v>0</v>
      </c>
      <c r="DRG138" s="22">
        <f t="shared" si="1147"/>
        <v>0</v>
      </c>
      <c r="DRH138" s="22">
        <f t="shared" si="1147"/>
        <v>0</v>
      </c>
      <c r="DRI138" s="22">
        <f t="shared" si="1147"/>
        <v>0</v>
      </c>
      <c r="DRJ138" s="22">
        <f t="shared" si="1147"/>
        <v>0</v>
      </c>
      <c r="DRK138" s="22">
        <f t="shared" si="1147"/>
        <v>0</v>
      </c>
      <c r="DRL138" s="22">
        <f t="shared" si="1147"/>
        <v>0</v>
      </c>
      <c r="DRM138" s="22">
        <f t="shared" si="1147"/>
        <v>0</v>
      </c>
      <c r="DRN138" s="22">
        <f t="shared" si="1147"/>
        <v>0</v>
      </c>
      <c r="DRO138" s="22">
        <f t="shared" si="1147"/>
        <v>0</v>
      </c>
      <c r="DRP138" s="22">
        <f t="shared" si="1147"/>
        <v>0</v>
      </c>
      <c r="DRQ138" s="22">
        <f t="shared" si="1147"/>
        <v>0</v>
      </c>
      <c r="DRR138" s="22">
        <f t="shared" si="1147"/>
        <v>0</v>
      </c>
      <c r="DRS138" s="22">
        <f t="shared" si="1147"/>
        <v>0</v>
      </c>
      <c r="DRT138" s="22">
        <f t="shared" si="1147"/>
        <v>0</v>
      </c>
      <c r="DRU138" s="22">
        <f t="shared" si="1147"/>
        <v>0</v>
      </c>
      <c r="DRV138" s="22">
        <f t="shared" si="1147"/>
        <v>0</v>
      </c>
      <c r="DRW138" s="22">
        <f t="shared" si="1147"/>
        <v>0</v>
      </c>
      <c r="DRX138" s="22">
        <f t="shared" si="1147"/>
        <v>0</v>
      </c>
      <c r="DRY138" s="22">
        <f t="shared" si="1147"/>
        <v>0</v>
      </c>
      <c r="DRZ138" s="22">
        <f t="shared" si="1147"/>
        <v>0</v>
      </c>
      <c r="DSA138" s="22">
        <f t="shared" si="1147"/>
        <v>0</v>
      </c>
      <c r="DSB138" s="22">
        <f t="shared" si="1147"/>
        <v>0</v>
      </c>
      <c r="DSC138" s="22">
        <f t="shared" si="1147"/>
        <v>0</v>
      </c>
      <c r="DSD138" s="22">
        <f t="shared" si="1147"/>
        <v>0</v>
      </c>
      <c r="DSE138" s="22">
        <f t="shared" si="1147"/>
        <v>0</v>
      </c>
      <c r="DSF138" s="22">
        <f t="shared" si="1147"/>
        <v>0</v>
      </c>
      <c r="DSG138" s="22">
        <f t="shared" si="1147"/>
        <v>0</v>
      </c>
      <c r="DSH138" s="22">
        <f t="shared" si="1147"/>
        <v>0</v>
      </c>
      <c r="DSI138" s="22">
        <f t="shared" si="1147"/>
        <v>0</v>
      </c>
      <c r="DSJ138" s="22">
        <f t="shared" si="1147"/>
        <v>0</v>
      </c>
      <c r="DSK138" s="22">
        <f t="shared" si="1147"/>
        <v>0</v>
      </c>
      <c r="DSL138" s="22">
        <f t="shared" si="1147"/>
        <v>0</v>
      </c>
      <c r="DSM138" s="22">
        <f t="shared" si="1147"/>
        <v>0</v>
      </c>
      <c r="DSN138" s="22">
        <f t="shared" si="1147"/>
        <v>0</v>
      </c>
      <c r="DSO138" s="22">
        <f t="shared" si="1147"/>
        <v>0</v>
      </c>
      <c r="DSP138" s="22">
        <f t="shared" si="1147"/>
        <v>0</v>
      </c>
      <c r="DSQ138" s="22">
        <f t="shared" si="1147"/>
        <v>0</v>
      </c>
      <c r="DSR138" s="22">
        <f t="shared" ref="DSR138:DVC138" si="1148">SUM(DSR136:DSR137)</f>
        <v>0</v>
      </c>
      <c r="DSS138" s="22">
        <f t="shared" si="1148"/>
        <v>0</v>
      </c>
      <c r="DST138" s="22">
        <f t="shared" si="1148"/>
        <v>0</v>
      </c>
      <c r="DSU138" s="22">
        <f t="shared" si="1148"/>
        <v>0</v>
      </c>
      <c r="DSV138" s="22">
        <f t="shared" si="1148"/>
        <v>0</v>
      </c>
      <c r="DSW138" s="22">
        <f t="shared" si="1148"/>
        <v>0</v>
      </c>
      <c r="DSX138" s="22">
        <f t="shared" si="1148"/>
        <v>0</v>
      </c>
      <c r="DSY138" s="22">
        <f t="shared" si="1148"/>
        <v>0</v>
      </c>
      <c r="DSZ138" s="22">
        <f t="shared" si="1148"/>
        <v>0</v>
      </c>
      <c r="DTA138" s="22">
        <f t="shared" si="1148"/>
        <v>0</v>
      </c>
      <c r="DTB138" s="22">
        <f t="shared" si="1148"/>
        <v>0</v>
      </c>
      <c r="DTC138" s="22">
        <f t="shared" si="1148"/>
        <v>0</v>
      </c>
      <c r="DTD138" s="22">
        <f t="shared" si="1148"/>
        <v>0</v>
      </c>
      <c r="DTE138" s="22">
        <f t="shared" si="1148"/>
        <v>0</v>
      </c>
      <c r="DTF138" s="22">
        <f t="shared" si="1148"/>
        <v>0</v>
      </c>
      <c r="DTG138" s="22">
        <f t="shared" si="1148"/>
        <v>0</v>
      </c>
      <c r="DTH138" s="22">
        <f t="shared" si="1148"/>
        <v>0</v>
      </c>
      <c r="DTI138" s="22">
        <f t="shared" si="1148"/>
        <v>0</v>
      </c>
      <c r="DTJ138" s="22">
        <f t="shared" si="1148"/>
        <v>0</v>
      </c>
      <c r="DTK138" s="22">
        <f t="shared" si="1148"/>
        <v>0</v>
      </c>
      <c r="DTL138" s="22">
        <f t="shared" si="1148"/>
        <v>0</v>
      </c>
      <c r="DTM138" s="22">
        <f t="shared" si="1148"/>
        <v>0</v>
      </c>
      <c r="DTN138" s="22">
        <f t="shared" si="1148"/>
        <v>0</v>
      </c>
      <c r="DTO138" s="22">
        <f t="shared" si="1148"/>
        <v>0</v>
      </c>
      <c r="DTP138" s="22">
        <f t="shared" si="1148"/>
        <v>0</v>
      </c>
      <c r="DTQ138" s="22">
        <f t="shared" si="1148"/>
        <v>0</v>
      </c>
      <c r="DTR138" s="22">
        <f t="shared" si="1148"/>
        <v>0</v>
      </c>
      <c r="DTS138" s="22">
        <f t="shared" si="1148"/>
        <v>0</v>
      </c>
      <c r="DTT138" s="22">
        <f t="shared" si="1148"/>
        <v>0</v>
      </c>
      <c r="DTU138" s="22">
        <f t="shared" si="1148"/>
        <v>0</v>
      </c>
      <c r="DTV138" s="22">
        <f t="shared" si="1148"/>
        <v>0</v>
      </c>
      <c r="DTW138" s="22">
        <f t="shared" si="1148"/>
        <v>0</v>
      </c>
      <c r="DTX138" s="22">
        <f t="shared" si="1148"/>
        <v>0</v>
      </c>
      <c r="DTY138" s="22">
        <f t="shared" si="1148"/>
        <v>0</v>
      </c>
      <c r="DTZ138" s="22">
        <f t="shared" si="1148"/>
        <v>0</v>
      </c>
      <c r="DUA138" s="22">
        <f t="shared" si="1148"/>
        <v>0</v>
      </c>
      <c r="DUB138" s="22">
        <f t="shared" si="1148"/>
        <v>0</v>
      </c>
      <c r="DUC138" s="22">
        <f t="shared" si="1148"/>
        <v>0</v>
      </c>
      <c r="DUD138" s="22">
        <f t="shared" si="1148"/>
        <v>0</v>
      </c>
      <c r="DUE138" s="22">
        <f t="shared" si="1148"/>
        <v>0</v>
      </c>
      <c r="DUF138" s="22">
        <f t="shared" si="1148"/>
        <v>0</v>
      </c>
      <c r="DUG138" s="22">
        <f t="shared" si="1148"/>
        <v>0</v>
      </c>
      <c r="DUH138" s="22">
        <f t="shared" si="1148"/>
        <v>0</v>
      </c>
      <c r="DUI138" s="22">
        <f t="shared" si="1148"/>
        <v>0</v>
      </c>
      <c r="DUJ138" s="22">
        <f t="shared" si="1148"/>
        <v>0</v>
      </c>
      <c r="DUK138" s="22">
        <f t="shared" si="1148"/>
        <v>0</v>
      </c>
      <c r="DUL138" s="22">
        <f t="shared" si="1148"/>
        <v>0</v>
      </c>
      <c r="DUM138" s="22">
        <f t="shared" si="1148"/>
        <v>0</v>
      </c>
      <c r="DUN138" s="22">
        <f t="shared" si="1148"/>
        <v>0</v>
      </c>
      <c r="DUO138" s="22">
        <f t="shared" si="1148"/>
        <v>0</v>
      </c>
      <c r="DUP138" s="22">
        <f t="shared" si="1148"/>
        <v>0</v>
      </c>
      <c r="DUQ138" s="22">
        <f t="shared" si="1148"/>
        <v>0</v>
      </c>
      <c r="DUR138" s="22">
        <f t="shared" si="1148"/>
        <v>0</v>
      </c>
      <c r="DUS138" s="22">
        <f t="shared" si="1148"/>
        <v>0</v>
      </c>
      <c r="DUT138" s="22">
        <f t="shared" si="1148"/>
        <v>0</v>
      </c>
      <c r="DUU138" s="22">
        <f t="shared" si="1148"/>
        <v>0</v>
      </c>
      <c r="DUV138" s="22">
        <f t="shared" si="1148"/>
        <v>0</v>
      </c>
      <c r="DUW138" s="22">
        <f t="shared" si="1148"/>
        <v>0</v>
      </c>
      <c r="DUX138" s="22">
        <f t="shared" si="1148"/>
        <v>0</v>
      </c>
      <c r="DUY138" s="22">
        <f t="shared" si="1148"/>
        <v>0</v>
      </c>
      <c r="DUZ138" s="22">
        <f t="shared" si="1148"/>
        <v>0</v>
      </c>
      <c r="DVA138" s="22">
        <f t="shared" si="1148"/>
        <v>0</v>
      </c>
      <c r="DVB138" s="22">
        <f t="shared" si="1148"/>
        <v>0</v>
      </c>
      <c r="DVC138" s="22">
        <f t="shared" si="1148"/>
        <v>0</v>
      </c>
      <c r="DVD138" s="22">
        <f t="shared" ref="DVD138:DXO138" si="1149">SUM(DVD136:DVD137)</f>
        <v>0</v>
      </c>
      <c r="DVE138" s="22">
        <f t="shared" si="1149"/>
        <v>0</v>
      </c>
      <c r="DVF138" s="22">
        <f t="shared" si="1149"/>
        <v>0</v>
      </c>
      <c r="DVG138" s="22">
        <f t="shared" si="1149"/>
        <v>0</v>
      </c>
      <c r="DVH138" s="22">
        <f t="shared" si="1149"/>
        <v>0</v>
      </c>
      <c r="DVI138" s="22">
        <f t="shared" si="1149"/>
        <v>0</v>
      </c>
      <c r="DVJ138" s="22">
        <f t="shared" si="1149"/>
        <v>0</v>
      </c>
      <c r="DVK138" s="22">
        <f t="shared" si="1149"/>
        <v>0</v>
      </c>
      <c r="DVL138" s="22">
        <f t="shared" si="1149"/>
        <v>0</v>
      </c>
      <c r="DVM138" s="22">
        <f t="shared" si="1149"/>
        <v>0</v>
      </c>
      <c r="DVN138" s="22">
        <f t="shared" si="1149"/>
        <v>0</v>
      </c>
      <c r="DVO138" s="22">
        <f t="shared" si="1149"/>
        <v>0</v>
      </c>
      <c r="DVP138" s="22">
        <f t="shared" si="1149"/>
        <v>0</v>
      </c>
      <c r="DVQ138" s="22">
        <f t="shared" si="1149"/>
        <v>0</v>
      </c>
      <c r="DVR138" s="22">
        <f t="shared" si="1149"/>
        <v>0</v>
      </c>
      <c r="DVS138" s="22">
        <f t="shared" si="1149"/>
        <v>0</v>
      </c>
      <c r="DVT138" s="22">
        <f t="shared" si="1149"/>
        <v>0</v>
      </c>
      <c r="DVU138" s="22">
        <f t="shared" si="1149"/>
        <v>0</v>
      </c>
      <c r="DVV138" s="22">
        <f t="shared" si="1149"/>
        <v>0</v>
      </c>
      <c r="DVW138" s="22">
        <f t="shared" si="1149"/>
        <v>0</v>
      </c>
      <c r="DVX138" s="22">
        <f t="shared" si="1149"/>
        <v>0</v>
      </c>
      <c r="DVY138" s="22">
        <f t="shared" si="1149"/>
        <v>0</v>
      </c>
      <c r="DVZ138" s="22">
        <f t="shared" si="1149"/>
        <v>0</v>
      </c>
      <c r="DWA138" s="22">
        <f t="shared" si="1149"/>
        <v>0</v>
      </c>
      <c r="DWB138" s="22">
        <f t="shared" si="1149"/>
        <v>0</v>
      </c>
      <c r="DWC138" s="22">
        <f t="shared" si="1149"/>
        <v>0</v>
      </c>
      <c r="DWD138" s="22">
        <f t="shared" si="1149"/>
        <v>0</v>
      </c>
      <c r="DWE138" s="22">
        <f t="shared" si="1149"/>
        <v>0</v>
      </c>
      <c r="DWF138" s="22">
        <f t="shared" si="1149"/>
        <v>0</v>
      </c>
      <c r="DWG138" s="22">
        <f t="shared" si="1149"/>
        <v>0</v>
      </c>
      <c r="DWH138" s="22">
        <f t="shared" si="1149"/>
        <v>0</v>
      </c>
      <c r="DWI138" s="22">
        <f t="shared" si="1149"/>
        <v>0</v>
      </c>
      <c r="DWJ138" s="22">
        <f t="shared" si="1149"/>
        <v>0</v>
      </c>
      <c r="DWK138" s="22">
        <f t="shared" si="1149"/>
        <v>0</v>
      </c>
      <c r="DWL138" s="22">
        <f t="shared" si="1149"/>
        <v>0</v>
      </c>
      <c r="DWM138" s="22">
        <f t="shared" si="1149"/>
        <v>0</v>
      </c>
      <c r="DWN138" s="22">
        <f t="shared" si="1149"/>
        <v>0</v>
      </c>
      <c r="DWO138" s="22">
        <f t="shared" si="1149"/>
        <v>0</v>
      </c>
      <c r="DWP138" s="22">
        <f t="shared" si="1149"/>
        <v>0</v>
      </c>
      <c r="DWQ138" s="22">
        <f t="shared" si="1149"/>
        <v>0</v>
      </c>
      <c r="DWR138" s="22">
        <f t="shared" si="1149"/>
        <v>0</v>
      </c>
      <c r="DWS138" s="22">
        <f t="shared" si="1149"/>
        <v>0</v>
      </c>
      <c r="DWT138" s="22">
        <f t="shared" si="1149"/>
        <v>0</v>
      </c>
      <c r="DWU138" s="22">
        <f t="shared" si="1149"/>
        <v>0</v>
      </c>
      <c r="DWV138" s="22">
        <f t="shared" si="1149"/>
        <v>0</v>
      </c>
      <c r="DWW138" s="22">
        <f t="shared" si="1149"/>
        <v>0</v>
      </c>
      <c r="DWX138" s="22">
        <f t="shared" si="1149"/>
        <v>0</v>
      </c>
      <c r="DWY138" s="22">
        <f t="shared" si="1149"/>
        <v>0</v>
      </c>
      <c r="DWZ138" s="22">
        <f t="shared" si="1149"/>
        <v>0</v>
      </c>
      <c r="DXA138" s="22">
        <f t="shared" si="1149"/>
        <v>0</v>
      </c>
      <c r="DXB138" s="22">
        <f t="shared" si="1149"/>
        <v>0</v>
      </c>
      <c r="DXC138" s="22">
        <f t="shared" si="1149"/>
        <v>0</v>
      </c>
      <c r="DXD138" s="22">
        <f t="shared" si="1149"/>
        <v>0</v>
      </c>
      <c r="DXE138" s="22">
        <f t="shared" si="1149"/>
        <v>0</v>
      </c>
      <c r="DXF138" s="22">
        <f t="shared" si="1149"/>
        <v>0</v>
      </c>
      <c r="DXG138" s="22">
        <f t="shared" si="1149"/>
        <v>0</v>
      </c>
      <c r="DXH138" s="22">
        <f t="shared" si="1149"/>
        <v>0</v>
      </c>
      <c r="DXI138" s="22">
        <f t="shared" si="1149"/>
        <v>0</v>
      </c>
      <c r="DXJ138" s="22">
        <f t="shared" si="1149"/>
        <v>0</v>
      </c>
      <c r="DXK138" s="22">
        <f t="shared" si="1149"/>
        <v>0</v>
      </c>
      <c r="DXL138" s="22">
        <f t="shared" si="1149"/>
        <v>0</v>
      </c>
      <c r="DXM138" s="22">
        <f t="shared" si="1149"/>
        <v>0</v>
      </c>
      <c r="DXN138" s="22">
        <f t="shared" si="1149"/>
        <v>0</v>
      </c>
      <c r="DXO138" s="22">
        <f t="shared" si="1149"/>
        <v>0</v>
      </c>
      <c r="DXP138" s="22">
        <f t="shared" ref="DXP138:EAA138" si="1150">SUM(DXP136:DXP137)</f>
        <v>0</v>
      </c>
      <c r="DXQ138" s="22">
        <f t="shared" si="1150"/>
        <v>0</v>
      </c>
      <c r="DXR138" s="22">
        <f t="shared" si="1150"/>
        <v>0</v>
      </c>
      <c r="DXS138" s="22">
        <f t="shared" si="1150"/>
        <v>0</v>
      </c>
      <c r="DXT138" s="22">
        <f t="shared" si="1150"/>
        <v>0</v>
      </c>
      <c r="DXU138" s="22">
        <f t="shared" si="1150"/>
        <v>0</v>
      </c>
      <c r="DXV138" s="22">
        <f t="shared" si="1150"/>
        <v>0</v>
      </c>
      <c r="DXW138" s="22">
        <f t="shared" si="1150"/>
        <v>0</v>
      </c>
      <c r="DXX138" s="22">
        <f t="shared" si="1150"/>
        <v>0</v>
      </c>
      <c r="DXY138" s="22">
        <f t="shared" si="1150"/>
        <v>0</v>
      </c>
      <c r="DXZ138" s="22">
        <f t="shared" si="1150"/>
        <v>0</v>
      </c>
      <c r="DYA138" s="22">
        <f t="shared" si="1150"/>
        <v>0</v>
      </c>
      <c r="DYB138" s="22">
        <f t="shared" si="1150"/>
        <v>0</v>
      </c>
      <c r="DYC138" s="22">
        <f t="shared" si="1150"/>
        <v>0</v>
      </c>
      <c r="DYD138" s="22">
        <f t="shared" si="1150"/>
        <v>0</v>
      </c>
      <c r="DYE138" s="22">
        <f t="shared" si="1150"/>
        <v>0</v>
      </c>
      <c r="DYF138" s="22">
        <f t="shared" si="1150"/>
        <v>0</v>
      </c>
      <c r="DYG138" s="22">
        <f t="shared" si="1150"/>
        <v>0</v>
      </c>
      <c r="DYH138" s="22">
        <f t="shared" si="1150"/>
        <v>0</v>
      </c>
      <c r="DYI138" s="22">
        <f t="shared" si="1150"/>
        <v>0</v>
      </c>
      <c r="DYJ138" s="22">
        <f t="shared" si="1150"/>
        <v>0</v>
      </c>
      <c r="DYK138" s="22">
        <f t="shared" si="1150"/>
        <v>0</v>
      </c>
      <c r="DYL138" s="22">
        <f t="shared" si="1150"/>
        <v>0</v>
      </c>
      <c r="DYM138" s="22">
        <f t="shared" si="1150"/>
        <v>0</v>
      </c>
      <c r="DYN138" s="22">
        <f t="shared" si="1150"/>
        <v>0</v>
      </c>
      <c r="DYO138" s="22">
        <f t="shared" si="1150"/>
        <v>0</v>
      </c>
      <c r="DYP138" s="22">
        <f t="shared" si="1150"/>
        <v>0</v>
      </c>
      <c r="DYQ138" s="22">
        <f t="shared" si="1150"/>
        <v>0</v>
      </c>
      <c r="DYR138" s="22">
        <f t="shared" si="1150"/>
        <v>0</v>
      </c>
      <c r="DYS138" s="22">
        <f t="shared" si="1150"/>
        <v>0</v>
      </c>
      <c r="DYT138" s="22">
        <f t="shared" si="1150"/>
        <v>0</v>
      </c>
      <c r="DYU138" s="22">
        <f t="shared" si="1150"/>
        <v>0</v>
      </c>
      <c r="DYV138" s="22">
        <f t="shared" si="1150"/>
        <v>0</v>
      </c>
      <c r="DYW138" s="22">
        <f t="shared" si="1150"/>
        <v>0</v>
      </c>
      <c r="DYX138" s="22">
        <f t="shared" si="1150"/>
        <v>0</v>
      </c>
      <c r="DYY138" s="22">
        <f t="shared" si="1150"/>
        <v>0</v>
      </c>
      <c r="DYZ138" s="22">
        <f t="shared" si="1150"/>
        <v>0</v>
      </c>
      <c r="DZA138" s="22">
        <f t="shared" si="1150"/>
        <v>0</v>
      </c>
      <c r="DZB138" s="22">
        <f t="shared" si="1150"/>
        <v>0</v>
      </c>
      <c r="DZC138" s="22">
        <f t="shared" si="1150"/>
        <v>0</v>
      </c>
      <c r="DZD138" s="22">
        <f t="shared" si="1150"/>
        <v>0</v>
      </c>
      <c r="DZE138" s="22">
        <f t="shared" si="1150"/>
        <v>0</v>
      </c>
      <c r="DZF138" s="22">
        <f t="shared" si="1150"/>
        <v>0</v>
      </c>
      <c r="DZG138" s="22">
        <f t="shared" si="1150"/>
        <v>0</v>
      </c>
      <c r="DZH138" s="22">
        <f t="shared" si="1150"/>
        <v>0</v>
      </c>
      <c r="DZI138" s="22">
        <f t="shared" si="1150"/>
        <v>0</v>
      </c>
      <c r="DZJ138" s="22">
        <f t="shared" si="1150"/>
        <v>0</v>
      </c>
      <c r="DZK138" s="22">
        <f t="shared" si="1150"/>
        <v>0</v>
      </c>
      <c r="DZL138" s="22">
        <f t="shared" si="1150"/>
        <v>0</v>
      </c>
      <c r="DZM138" s="22">
        <f t="shared" si="1150"/>
        <v>0</v>
      </c>
      <c r="DZN138" s="22">
        <f t="shared" si="1150"/>
        <v>0</v>
      </c>
      <c r="DZO138" s="22">
        <f t="shared" si="1150"/>
        <v>0</v>
      </c>
      <c r="DZP138" s="22">
        <f t="shared" si="1150"/>
        <v>0</v>
      </c>
      <c r="DZQ138" s="22">
        <f t="shared" si="1150"/>
        <v>0</v>
      </c>
      <c r="DZR138" s="22">
        <f t="shared" si="1150"/>
        <v>0</v>
      </c>
      <c r="DZS138" s="22">
        <f t="shared" si="1150"/>
        <v>0</v>
      </c>
      <c r="DZT138" s="22">
        <f t="shared" si="1150"/>
        <v>0</v>
      </c>
      <c r="DZU138" s="22">
        <f t="shared" si="1150"/>
        <v>0</v>
      </c>
      <c r="DZV138" s="22">
        <f t="shared" si="1150"/>
        <v>0</v>
      </c>
      <c r="DZW138" s="22">
        <f t="shared" si="1150"/>
        <v>0</v>
      </c>
      <c r="DZX138" s="22">
        <f t="shared" si="1150"/>
        <v>0</v>
      </c>
      <c r="DZY138" s="22">
        <f t="shared" si="1150"/>
        <v>0</v>
      </c>
      <c r="DZZ138" s="22">
        <f t="shared" si="1150"/>
        <v>0</v>
      </c>
      <c r="EAA138" s="22">
        <f t="shared" si="1150"/>
        <v>0</v>
      </c>
      <c r="EAB138" s="22">
        <f t="shared" ref="EAB138:ECM138" si="1151">SUM(EAB136:EAB137)</f>
        <v>0</v>
      </c>
      <c r="EAC138" s="22">
        <f t="shared" si="1151"/>
        <v>0</v>
      </c>
      <c r="EAD138" s="22">
        <f t="shared" si="1151"/>
        <v>0</v>
      </c>
      <c r="EAE138" s="22">
        <f t="shared" si="1151"/>
        <v>0</v>
      </c>
      <c r="EAF138" s="22">
        <f t="shared" si="1151"/>
        <v>0</v>
      </c>
      <c r="EAG138" s="22">
        <f t="shared" si="1151"/>
        <v>0</v>
      </c>
      <c r="EAH138" s="22">
        <f t="shared" si="1151"/>
        <v>0</v>
      </c>
      <c r="EAI138" s="22">
        <f t="shared" si="1151"/>
        <v>0</v>
      </c>
      <c r="EAJ138" s="22">
        <f t="shared" si="1151"/>
        <v>0</v>
      </c>
      <c r="EAK138" s="22">
        <f t="shared" si="1151"/>
        <v>0</v>
      </c>
      <c r="EAL138" s="22">
        <f t="shared" si="1151"/>
        <v>0</v>
      </c>
      <c r="EAM138" s="22">
        <f t="shared" si="1151"/>
        <v>0</v>
      </c>
      <c r="EAN138" s="22">
        <f t="shared" si="1151"/>
        <v>0</v>
      </c>
      <c r="EAO138" s="22">
        <f t="shared" si="1151"/>
        <v>0</v>
      </c>
      <c r="EAP138" s="22">
        <f t="shared" si="1151"/>
        <v>0</v>
      </c>
      <c r="EAQ138" s="22">
        <f t="shared" si="1151"/>
        <v>0</v>
      </c>
      <c r="EAR138" s="22">
        <f t="shared" si="1151"/>
        <v>0</v>
      </c>
      <c r="EAS138" s="22">
        <f t="shared" si="1151"/>
        <v>0</v>
      </c>
      <c r="EAT138" s="22">
        <f t="shared" si="1151"/>
        <v>0</v>
      </c>
      <c r="EAU138" s="22">
        <f t="shared" si="1151"/>
        <v>0</v>
      </c>
      <c r="EAV138" s="22">
        <f t="shared" si="1151"/>
        <v>0</v>
      </c>
      <c r="EAW138" s="22">
        <f t="shared" si="1151"/>
        <v>0</v>
      </c>
      <c r="EAX138" s="22">
        <f t="shared" si="1151"/>
        <v>0</v>
      </c>
      <c r="EAY138" s="22">
        <f t="shared" si="1151"/>
        <v>0</v>
      </c>
      <c r="EAZ138" s="22">
        <f t="shared" si="1151"/>
        <v>0</v>
      </c>
      <c r="EBA138" s="22">
        <f t="shared" si="1151"/>
        <v>0</v>
      </c>
      <c r="EBB138" s="22">
        <f t="shared" si="1151"/>
        <v>0</v>
      </c>
      <c r="EBC138" s="22">
        <f t="shared" si="1151"/>
        <v>0</v>
      </c>
      <c r="EBD138" s="22">
        <f t="shared" si="1151"/>
        <v>0</v>
      </c>
      <c r="EBE138" s="22">
        <f t="shared" si="1151"/>
        <v>0</v>
      </c>
      <c r="EBF138" s="22">
        <f t="shared" si="1151"/>
        <v>0</v>
      </c>
      <c r="EBG138" s="22">
        <f t="shared" si="1151"/>
        <v>0</v>
      </c>
      <c r="EBH138" s="22">
        <f t="shared" si="1151"/>
        <v>0</v>
      </c>
      <c r="EBI138" s="22">
        <f t="shared" si="1151"/>
        <v>0</v>
      </c>
      <c r="EBJ138" s="22">
        <f t="shared" si="1151"/>
        <v>0</v>
      </c>
      <c r="EBK138" s="22">
        <f t="shared" si="1151"/>
        <v>0</v>
      </c>
      <c r="EBL138" s="22">
        <f t="shared" si="1151"/>
        <v>0</v>
      </c>
      <c r="EBM138" s="22">
        <f t="shared" si="1151"/>
        <v>0</v>
      </c>
      <c r="EBN138" s="22">
        <f t="shared" si="1151"/>
        <v>0</v>
      </c>
      <c r="EBO138" s="22">
        <f t="shared" si="1151"/>
        <v>0</v>
      </c>
      <c r="EBP138" s="22">
        <f t="shared" si="1151"/>
        <v>0</v>
      </c>
      <c r="EBQ138" s="22">
        <f t="shared" si="1151"/>
        <v>0</v>
      </c>
      <c r="EBR138" s="22">
        <f t="shared" si="1151"/>
        <v>0</v>
      </c>
      <c r="EBS138" s="22">
        <f t="shared" si="1151"/>
        <v>0</v>
      </c>
      <c r="EBT138" s="22">
        <f t="shared" si="1151"/>
        <v>0</v>
      </c>
      <c r="EBU138" s="22">
        <f t="shared" si="1151"/>
        <v>0</v>
      </c>
      <c r="EBV138" s="22">
        <f t="shared" si="1151"/>
        <v>0</v>
      </c>
      <c r="EBW138" s="22">
        <f t="shared" si="1151"/>
        <v>0</v>
      </c>
      <c r="EBX138" s="22">
        <f t="shared" si="1151"/>
        <v>0</v>
      </c>
      <c r="EBY138" s="22">
        <f t="shared" si="1151"/>
        <v>0</v>
      </c>
      <c r="EBZ138" s="22">
        <f t="shared" si="1151"/>
        <v>0</v>
      </c>
      <c r="ECA138" s="22">
        <f t="shared" si="1151"/>
        <v>0</v>
      </c>
      <c r="ECB138" s="22">
        <f t="shared" si="1151"/>
        <v>0</v>
      </c>
      <c r="ECC138" s="22">
        <f t="shared" si="1151"/>
        <v>0</v>
      </c>
      <c r="ECD138" s="22">
        <f t="shared" si="1151"/>
        <v>0</v>
      </c>
      <c r="ECE138" s="22">
        <f t="shared" si="1151"/>
        <v>0</v>
      </c>
      <c r="ECF138" s="22">
        <f t="shared" si="1151"/>
        <v>0</v>
      </c>
      <c r="ECG138" s="22">
        <f t="shared" si="1151"/>
        <v>0</v>
      </c>
      <c r="ECH138" s="22">
        <f t="shared" si="1151"/>
        <v>0</v>
      </c>
      <c r="ECI138" s="22">
        <f t="shared" si="1151"/>
        <v>0</v>
      </c>
      <c r="ECJ138" s="22">
        <f t="shared" si="1151"/>
        <v>0</v>
      </c>
      <c r="ECK138" s="22">
        <f t="shared" si="1151"/>
        <v>0</v>
      </c>
      <c r="ECL138" s="22">
        <f t="shared" si="1151"/>
        <v>0</v>
      </c>
      <c r="ECM138" s="22">
        <f t="shared" si="1151"/>
        <v>0</v>
      </c>
      <c r="ECN138" s="22">
        <f t="shared" ref="ECN138:EEY138" si="1152">SUM(ECN136:ECN137)</f>
        <v>0</v>
      </c>
      <c r="ECO138" s="22">
        <f t="shared" si="1152"/>
        <v>0</v>
      </c>
      <c r="ECP138" s="22">
        <f t="shared" si="1152"/>
        <v>0</v>
      </c>
      <c r="ECQ138" s="22">
        <f t="shared" si="1152"/>
        <v>0</v>
      </c>
      <c r="ECR138" s="22">
        <f t="shared" si="1152"/>
        <v>0</v>
      </c>
      <c r="ECS138" s="22">
        <f t="shared" si="1152"/>
        <v>0</v>
      </c>
      <c r="ECT138" s="22">
        <f t="shared" si="1152"/>
        <v>0</v>
      </c>
      <c r="ECU138" s="22">
        <f t="shared" si="1152"/>
        <v>0</v>
      </c>
      <c r="ECV138" s="22">
        <f t="shared" si="1152"/>
        <v>0</v>
      </c>
      <c r="ECW138" s="22">
        <f t="shared" si="1152"/>
        <v>0</v>
      </c>
      <c r="ECX138" s="22">
        <f t="shared" si="1152"/>
        <v>0</v>
      </c>
      <c r="ECY138" s="22">
        <f t="shared" si="1152"/>
        <v>0</v>
      </c>
      <c r="ECZ138" s="22">
        <f t="shared" si="1152"/>
        <v>0</v>
      </c>
      <c r="EDA138" s="22">
        <f t="shared" si="1152"/>
        <v>0</v>
      </c>
      <c r="EDB138" s="22">
        <f t="shared" si="1152"/>
        <v>0</v>
      </c>
      <c r="EDC138" s="22">
        <f t="shared" si="1152"/>
        <v>0</v>
      </c>
      <c r="EDD138" s="22">
        <f t="shared" si="1152"/>
        <v>0</v>
      </c>
      <c r="EDE138" s="22">
        <f t="shared" si="1152"/>
        <v>0</v>
      </c>
      <c r="EDF138" s="22">
        <f t="shared" si="1152"/>
        <v>0</v>
      </c>
      <c r="EDG138" s="22">
        <f t="shared" si="1152"/>
        <v>0</v>
      </c>
      <c r="EDH138" s="22">
        <f t="shared" si="1152"/>
        <v>0</v>
      </c>
      <c r="EDI138" s="22">
        <f t="shared" si="1152"/>
        <v>0</v>
      </c>
      <c r="EDJ138" s="22">
        <f t="shared" si="1152"/>
        <v>0</v>
      </c>
      <c r="EDK138" s="22">
        <f t="shared" si="1152"/>
        <v>0</v>
      </c>
      <c r="EDL138" s="22">
        <f t="shared" si="1152"/>
        <v>0</v>
      </c>
      <c r="EDM138" s="22">
        <f t="shared" si="1152"/>
        <v>0</v>
      </c>
      <c r="EDN138" s="22">
        <f t="shared" si="1152"/>
        <v>0</v>
      </c>
      <c r="EDO138" s="22">
        <f t="shared" si="1152"/>
        <v>0</v>
      </c>
      <c r="EDP138" s="22">
        <f t="shared" si="1152"/>
        <v>0</v>
      </c>
      <c r="EDQ138" s="22">
        <f t="shared" si="1152"/>
        <v>0</v>
      </c>
      <c r="EDR138" s="22">
        <f t="shared" si="1152"/>
        <v>0</v>
      </c>
      <c r="EDS138" s="22">
        <f t="shared" si="1152"/>
        <v>0</v>
      </c>
      <c r="EDT138" s="22">
        <f t="shared" si="1152"/>
        <v>0</v>
      </c>
      <c r="EDU138" s="22">
        <f t="shared" si="1152"/>
        <v>0</v>
      </c>
      <c r="EDV138" s="22">
        <f t="shared" si="1152"/>
        <v>0</v>
      </c>
      <c r="EDW138" s="22">
        <f t="shared" si="1152"/>
        <v>0</v>
      </c>
      <c r="EDX138" s="22">
        <f t="shared" si="1152"/>
        <v>0</v>
      </c>
      <c r="EDY138" s="22">
        <f t="shared" si="1152"/>
        <v>0</v>
      </c>
      <c r="EDZ138" s="22">
        <f t="shared" si="1152"/>
        <v>0</v>
      </c>
      <c r="EEA138" s="22">
        <f t="shared" si="1152"/>
        <v>0</v>
      </c>
      <c r="EEB138" s="22">
        <f t="shared" si="1152"/>
        <v>0</v>
      </c>
      <c r="EEC138" s="22">
        <f t="shared" si="1152"/>
        <v>0</v>
      </c>
      <c r="EED138" s="22">
        <f t="shared" si="1152"/>
        <v>0</v>
      </c>
      <c r="EEE138" s="22">
        <f t="shared" si="1152"/>
        <v>0</v>
      </c>
      <c r="EEF138" s="22">
        <f t="shared" si="1152"/>
        <v>0</v>
      </c>
      <c r="EEG138" s="22">
        <f t="shared" si="1152"/>
        <v>0</v>
      </c>
      <c r="EEH138" s="22">
        <f t="shared" si="1152"/>
        <v>0</v>
      </c>
      <c r="EEI138" s="22">
        <f t="shared" si="1152"/>
        <v>0</v>
      </c>
      <c r="EEJ138" s="22">
        <f t="shared" si="1152"/>
        <v>0</v>
      </c>
      <c r="EEK138" s="22">
        <f t="shared" si="1152"/>
        <v>0</v>
      </c>
      <c r="EEL138" s="22">
        <f t="shared" si="1152"/>
        <v>0</v>
      </c>
      <c r="EEM138" s="22">
        <f t="shared" si="1152"/>
        <v>0</v>
      </c>
      <c r="EEN138" s="22">
        <f t="shared" si="1152"/>
        <v>0</v>
      </c>
      <c r="EEO138" s="22">
        <f t="shared" si="1152"/>
        <v>0</v>
      </c>
      <c r="EEP138" s="22">
        <f t="shared" si="1152"/>
        <v>0</v>
      </c>
      <c r="EEQ138" s="22">
        <f t="shared" si="1152"/>
        <v>0</v>
      </c>
      <c r="EER138" s="22">
        <f t="shared" si="1152"/>
        <v>0</v>
      </c>
      <c r="EES138" s="22">
        <f t="shared" si="1152"/>
        <v>0</v>
      </c>
      <c r="EET138" s="22">
        <f t="shared" si="1152"/>
        <v>0</v>
      </c>
      <c r="EEU138" s="22">
        <f t="shared" si="1152"/>
        <v>0</v>
      </c>
      <c r="EEV138" s="22">
        <f t="shared" si="1152"/>
        <v>0</v>
      </c>
      <c r="EEW138" s="22">
        <f t="shared" si="1152"/>
        <v>0</v>
      </c>
      <c r="EEX138" s="22">
        <f t="shared" si="1152"/>
        <v>0</v>
      </c>
      <c r="EEY138" s="22">
        <f t="shared" si="1152"/>
        <v>0</v>
      </c>
      <c r="EEZ138" s="22">
        <f t="shared" ref="EEZ138:EHK138" si="1153">SUM(EEZ136:EEZ137)</f>
        <v>0</v>
      </c>
      <c r="EFA138" s="22">
        <f t="shared" si="1153"/>
        <v>0</v>
      </c>
      <c r="EFB138" s="22">
        <f t="shared" si="1153"/>
        <v>0</v>
      </c>
      <c r="EFC138" s="22">
        <f t="shared" si="1153"/>
        <v>0</v>
      </c>
      <c r="EFD138" s="22">
        <f t="shared" si="1153"/>
        <v>0</v>
      </c>
      <c r="EFE138" s="22">
        <f t="shared" si="1153"/>
        <v>0</v>
      </c>
      <c r="EFF138" s="22">
        <f t="shared" si="1153"/>
        <v>0</v>
      </c>
      <c r="EFG138" s="22">
        <f t="shared" si="1153"/>
        <v>0</v>
      </c>
      <c r="EFH138" s="22">
        <f t="shared" si="1153"/>
        <v>0</v>
      </c>
      <c r="EFI138" s="22">
        <f t="shared" si="1153"/>
        <v>0</v>
      </c>
      <c r="EFJ138" s="22">
        <f t="shared" si="1153"/>
        <v>0</v>
      </c>
      <c r="EFK138" s="22">
        <f t="shared" si="1153"/>
        <v>0</v>
      </c>
      <c r="EFL138" s="22">
        <f t="shared" si="1153"/>
        <v>0</v>
      </c>
      <c r="EFM138" s="22">
        <f t="shared" si="1153"/>
        <v>0</v>
      </c>
      <c r="EFN138" s="22">
        <f t="shared" si="1153"/>
        <v>0</v>
      </c>
      <c r="EFO138" s="22">
        <f t="shared" si="1153"/>
        <v>0</v>
      </c>
      <c r="EFP138" s="22">
        <f t="shared" si="1153"/>
        <v>0</v>
      </c>
      <c r="EFQ138" s="22">
        <f t="shared" si="1153"/>
        <v>0</v>
      </c>
      <c r="EFR138" s="22">
        <f t="shared" si="1153"/>
        <v>0</v>
      </c>
      <c r="EFS138" s="22">
        <f t="shared" si="1153"/>
        <v>0</v>
      </c>
      <c r="EFT138" s="22">
        <f t="shared" si="1153"/>
        <v>0</v>
      </c>
      <c r="EFU138" s="22">
        <f t="shared" si="1153"/>
        <v>0</v>
      </c>
      <c r="EFV138" s="22">
        <f t="shared" si="1153"/>
        <v>0</v>
      </c>
      <c r="EFW138" s="22">
        <f t="shared" si="1153"/>
        <v>0</v>
      </c>
      <c r="EFX138" s="22">
        <f t="shared" si="1153"/>
        <v>0</v>
      </c>
      <c r="EFY138" s="22">
        <f t="shared" si="1153"/>
        <v>0</v>
      </c>
      <c r="EFZ138" s="22">
        <f t="shared" si="1153"/>
        <v>0</v>
      </c>
      <c r="EGA138" s="22">
        <f t="shared" si="1153"/>
        <v>0</v>
      </c>
      <c r="EGB138" s="22">
        <f t="shared" si="1153"/>
        <v>0</v>
      </c>
      <c r="EGC138" s="22">
        <f t="shared" si="1153"/>
        <v>0</v>
      </c>
      <c r="EGD138" s="22">
        <f t="shared" si="1153"/>
        <v>0</v>
      </c>
      <c r="EGE138" s="22">
        <f t="shared" si="1153"/>
        <v>0</v>
      </c>
      <c r="EGF138" s="22">
        <f t="shared" si="1153"/>
        <v>0</v>
      </c>
      <c r="EGG138" s="22">
        <f t="shared" si="1153"/>
        <v>0</v>
      </c>
      <c r="EGH138" s="22">
        <f t="shared" si="1153"/>
        <v>0</v>
      </c>
      <c r="EGI138" s="22">
        <f t="shared" si="1153"/>
        <v>0</v>
      </c>
      <c r="EGJ138" s="22">
        <f t="shared" si="1153"/>
        <v>0</v>
      </c>
      <c r="EGK138" s="22">
        <f t="shared" si="1153"/>
        <v>0</v>
      </c>
      <c r="EGL138" s="22">
        <f t="shared" si="1153"/>
        <v>0</v>
      </c>
      <c r="EGM138" s="22">
        <f t="shared" si="1153"/>
        <v>0</v>
      </c>
      <c r="EGN138" s="22">
        <f t="shared" si="1153"/>
        <v>0</v>
      </c>
      <c r="EGO138" s="22">
        <f t="shared" si="1153"/>
        <v>0</v>
      </c>
      <c r="EGP138" s="22">
        <f t="shared" si="1153"/>
        <v>0</v>
      </c>
      <c r="EGQ138" s="22">
        <f t="shared" si="1153"/>
        <v>0</v>
      </c>
      <c r="EGR138" s="22">
        <f t="shared" si="1153"/>
        <v>0</v>
      </c>
      <c r="EGS138" s="22">
        <f t="shared" si="1153"/>
        <v>0</v>
      </c>
      <c r="EGT138" s="22">
        <f t="shared" si="1153"/>
        <v>0</v>
      </c>
      <c r="EGU138" s="22">
        <f t="shared" si="1153"/>
        <v>0</v>
      </c>
      <c r="EGV138" s="22">
        <f t="shared" si="1153"/>
        <v>0</v>
      </c>
      <c r="EGW138" s="22">
        <f t="shared" si="1153"/>
        <v>0</v>
      </c>
      <c r="EGX138" s="22">
        <f t="shared" si="1153"/>
        <v>0</v>
      </c>
      <c r="EGY138" s="22">
        <f t="shared" si="1153"/>
        <v>0</v>
      </c>
      <c r="EGZ138" s="22">
        <f t="shared" si="1153"/>
        <v>0</v>
      </c>
      <c r="EHA138" s="22">
        <f t="shared" si="1153"/>
        <v>0</v>
      </c>
      <c r="EHB138" s="22">
        <f t="shared" si="1153"/>
        <v>0</v>
      </c>
      <c r="EHC138" s="22">
        <f t="shared" si="1153"/>
        <v>0</v>
      </c>
      <c r="EHD138" s="22">
        <f t="shared" si="1153"/>
        <v>0</v>
      </c>
      <c r="EHE138" s="22">
        <f t="shared" si="1153"/>
        <v>0</v>
      </c>
      <c r="EHF138" s="22">
        <f t="shared" si="1153"/>
        <v>0</v>
      </c>
      <c r="EHG138" s="22">
        <f t="shared" si="1153"/>
        <v>0</v>
      </c>
      <c r="EHH138" s="22">
        <f t="shared" si="1153"/>
        <v>0</v>
      </c>
      <c r="EHI138" s="22">
        <f t="shared" si="1153"/>
        <v>0</v>
      </c>
      <c r="EHJ138" s="22">
        <f t="shared" si="1153"/>
        <v>0</v>
      </c>
      <c r="EHK138" s="22">
        <f t="shared" si="1153"/>
        <v>0</v>
      </c>
      <c r="EHL138" s="22">
        <f t="shared" ref="EHL138:EJW138" si="1154">SUM(EHL136:EHL137)</f>
        <v>0</v>
      </c>
      <c r="EHM138" s="22">
        <f t="shared" si="1154"/>
        <v>0</v>
      </c>
      <c r="EHN138" s="22">
        <f t="shared" si="1154"/>
        <v>0</v>
      </c>
      <c r="EHO138" s="22">
        <f t="shared" si="1154"/>
        <v>0</v>
      </c>
      <c r="EHP138" s="22">
        <f t="shared" si="1154"/>
        <v>0</v>
      </c>
      <c r="EHQ138" s="22">
        <f t="shared" si="1154"/>
        <v>0</v>
      </c>
      <c r="EHR138" s="22">
        <f t="shared" si="1154"/>
        <v>0</v>
      </c>
      <c r="EHS138" s="22">
        <f t="shared" si="1154"/>
        <v>0</v>
      </c>
      <c r="EHT138" s="22">
        <f t="shared" si="1154"/>
        <v>0</v>
      </c>
      <c r="EHU138" s="22">
        <f t="shared" si="1154"/>
        <v>0</v>
      </c>
      <c r="EHV138" s="22">
        <f t="shared" si="1154"/>
        <v>0</v>
      </c>
      <c r="EHW138" s="22">
        <f t="shared" si="1154"/>
        <v>0</v>
      </c>
      <c r="EHX138" s="22">
        <f t="shared" si="1154"/>
        <v>0</v>
      </c>
      <c r="EHY138" s="22">
        <f t="shared" si="1154"/>
        <v>0</v>
      </c>
      <c r="EHZ138" s="22">
        <f t="shared" si="1154"/>
        <v>0</v>
      </c>
      <c r="EIA138" s="22">
        <f t="shared" si="1154"/>
        <v>0</v>
      </c>
      <c r="EIB138" s="22">
        <f t="shared" si="1154"/>
        <v>0</v>
      </c>
      <c r="EIC138" s="22">
        <f t="shared" si="1154"/>
        <v>0</v>
      </c>
      <c r="EID138" s="22">
        <f t="shared" si="1154"/>
        <v>0</v>
      </c>
      <c r="EIE138" s="22">
        <f t="shared" si="1154"/>
        <v>0</v>
      </c>
      <c r="EIF138" s="22">
        <f t="shared" si="1154"/>
        <v>0</v>
      </c>
      <c r="EIG138" s="22">
        <f t="shared" si="1154"/>
        <v>0</v>
      </c>
      <c r="EIH138" s="22">
        <f t="shared" si="1154"/>
        <v>0</v>
      </c>
      <c r="EII138" s="22">
        <f t="shared" si="1154"/>
        <v>0</v>
      </c>
      <c r="EIJ138" s="22">
        <f t="shared" si="1154"/>
        <v>0</v>
      </c>
      <c r="EIK138" s="22">
        <f t="shared" si="1154"/>
        <v>0</v>
      </c>
      <c r="EIL138" s="22">
        <f t="shared" si="1154"/>
        <v>0</v>
      </c>
      <c r="EIM138" s="22">
        <f t="shared" si="1154"/>
        <v>0</v>
      </c>
      <c r="EIN138" s="22">
        <f t="shared" si="1154"/>
        <v>0</v>
      </c>
      <c r="EIO138" s="22">
        <f t="shared" si="1154"/>
        <v>0</v>
      </c>
      <c r="EIP138" s="22">
        <f t="shared" si="1154"/>
        <v>0</v>
      </c>
      <c r="EIQ138" s="22">
        <f t="shared" si="1154"/>
        <v>0</v>
      </c>
      <c r="EIR138" s="22">
        <f t="shared" si="1154"/>
        <v>0</v>
      </c>
      <c r="EIS138" s="22">
        <f t="shared" si="1154"/>
        <v>0</v>
      </c>
      <c r="EIT138" s="22">
        <f t="shared" si="1154"/>
        <v>0</v>
      </c>
      <c r="EIU138" s="22">
        <f t="shared" si="1154"/>
        <v>0</v>
      </c>
      <c r="EIV138" s="22">
        <f t="shared" si="1154"/>
        <v>0</v>
      </c>
      <c r="EIW138" s="22">
        <f t="shared" si="1154"/>
        <v>0</v>
      </c>
      <c r="EIX138" s="22">
        <f t="shared" si="1154"/>
        <v>0</v>
      </c>
      <c r="EIY138" s="22">
        <f t="shared" si="1154"/>
        <v>0</v>
      </c>
      <c r="EIZ138" s="22">
        <f t="shared" si="1154"/>
        <v>0</v>
      </c>
      <c r="EJA138" s="22">
        <f t="shared" si="1154"/>
        <v>0</v>
      </c>
      <c r="EJB138" s="22">
        <f t="shared" si="1154"/>
        <v>0</v>
      </c>
      <c r="EJC138" s="22">
        <f t="shared" si="1154"/>
        <v>0</v>
      </c>
      <c r="EJD138" s="22">
        <f t="shared" si="1154"/>
        <v>0</v>
      </c>
      <c r="EJE138" s="22">
        <f t="shared" si="1154"/>
        <v>0</v>
      </c>
      <c r="EJF138" s="22">
        <f t="shared" si="1154"/>
        <v>0</v>
      </c>
      <c r="EJG138" s="22">
        <f t="shared" si="1154"/>
        <v>0</v>
      </c>
      <c r="EJH138" s="22">
        <f t="shared" si="1154"/>
        <v>0</v>
      </c>
      <c r="EJI138" s="22">
        <f t="shared" si="1154"/>
        <v>0</v>
      </c>
      <c r="EJJ138" s="22">
        <f t="shared" si="1154"/>
        <v>0</v>
      </c>
      <c r="EJK138" s="22">
        <f t="shared" si="1154"/>
        <v>0</v>
      </c>
      <c r="EJL138" s="22">
        <f t="shared" si="1154"/>
        <v>0</v>
      </c>
      <c r="EJM138" s="22">
        <f t="shared" si="1154"/>
        <v>0</v>
      </c>
      <c r="EJN138" s="22">
        <f t="shared" si="1154"/>
        <v>0</v>
      </c>
      <c r="EJO138" s="22">
        <f t="shared" si="1154"/>
        <v>0</v>
      </c>
      <c r="EJP138" s="22">
        <f t="shared" si="1154"/>
        <v>0</v>
      </c>
      <c r="EJQ138" s="22">
        <f t="shared" si="1154"/>
        <v>0</v>
      </c>
      <c r="EJR138" s="22">
        <f t="shared" si="1154"/>
        <v>0</v>
      </c>
      <c r="EJS138" s="22">
        <f t="shared" si="1154"/>
        <v>0</v>
      </c>
      <c r="EJT138" s="22">
        <f t="shared" si="1154"/>
        <v>0</v>
      </c>
      <c r="EJU138" s="22">
        <f t="shared" si="1154"/>
        <v>0</v>
      </c>
      <c r="EJV138" s="22">
        <f t="shared" si="1154"/>
        <v>0</v>
      </c>
      <c r="EJW138" s="22">
        <f t="shared" si="1154"/>
        <v>0</v>
      </c>
      <c r="EJX138" s="22">
        <f t="shared" ref="EJX138:EMI138" si="1155">SUM(EJX136:EJX137)</f>
        <v>0</v>
      </c>
      <c r="EJY138" s="22">
        <f t="shared" si="1155"/>
        <v>0</v>
      </c>
      <c r="EJZ138" s="22">
        <f t="shared" si="1155"/>
        <v>0</v>
      </c>
      <c r="EKA138" s="22">
        <f t="shared" si="1155"/>
        <v>0</v>
      </c>
      <c r="EKB138" s="22">
        <f t="shared" si="1155"/>
        <v>0</v>
      </c>
      <c r="EKC138" s="22">
        <f t="shared" si="1155"/>
        <v>0</v>
      </c>
      <c r="EKD138" s="22">
        <f t="shared" si="1155"/>
        <v>0</v>
      </c>
      <c r="EKE138" s="22">
        <f t="shared" si="1155"/>
        <v>0</v>
      </c>
      <c r="EKF138" s="22">
        <f t="shared" si="1155"/>
        <v>0</v>
      </c>
      <c r="EKG138" s="22">
        <f t="shared" si="1155"/>
        <v>0</v>
      </c>
      <c r="EKH138" s="22">
        <f t="shared" si="1155"/>
        <v>0</v>
      </c>
      <c r="EKI138" s="22">
        <f t="shared" si="1155"/>
        <v>0</v>
      </c>
      <c r="EKJ138" s="22">
        <f t="shared" si="1155"/>
        <v>0</v>
      </c>
      <c r="EKK138" s="22">
        <f t="shared" si="1155"/>
        <v>0</v>
      </c>
      <c r="EKL138" s="22">
        <f t="shared" si="1155"/>
        <v>0</v>
      </c>
      <c r="EKM138" s="22">
        <f t="shared" si="1155"/>
        <v>0</v>
      </c>
      <c r="EKN138" s="22">
        <f t="shared" si="1155"/>
        <v>0</v>
      </c>
      <c r="EKO138" s="22">
        <f t="shared" si="1155"/>
        <v>0</v>
      </c>
      <c r="EKP138" s="22">
        <f t="shared" si="1155"/>
        <v>0</v>
      </c>
      <c r="EKQ138" s="22">
        <f t="shared" si="1155"/>
        <v>0</v>
      </c>
      <c r="EKR138" s="22">
        <f t="shared" si="1155"/>
        <v>0</v>
      </c>
      <c r="EKS138" s="22">
        <f t="shared" si="1155"/>
        <v>0</v>
      </c>
      <c r="EKT138" s="22">
        <f t="shared" si="1155"/>
        <v>0</v>
      </c>
      <c r="EKU138" s="22">
        <f t="shared" si="1155"/>
        <v>0</v>
      </c>
      <c r="EKV138" s="22">
        <f t="shared" si="1155"/>
        <v>0</v>
      </c>
      <c r="EKW138" s="22">
        <f t="shared" si="1155"/>
        <v>0</v>
      </c>
      <c r="EKX138" s="22">
        <f t="shared" si="1155"/>
        <v>0</v>
      </c>
      <c r="EKY138" s="22">
        <f t="shared" si="1155"/>
        <v>0</v>
      </c>
      <c r="EKZ138" s="22">
        <f t="shared" si="1155"/>
        <v>0</v>
      </c>
      <c r="ELA138" s="22">
        <f t="shared" si="1155"/>
        <v>0</v>
      </c>
      <c r="ELB138" s="22">
        <f t="shared" si="1155"/>
        <v>0</v>
      </c>
      <c r="ELC138" s="22">
        <f t="shared" si="1155"/>
        <v>0</v>
      </c>
      <c r="ELD138" s="22">
        <f t="shared" si="1155"/>
        <v>0</v>
      </c>
      <c r="ELE138" s="22">
        <f t="shared" si="1155"/>
        <v>0</v>
      </c>
      <c r="ELF138" s="22">
        <f t="shared" si="1155"/>
        <v>0</v>
      </c>
      <c r="ELG138" s="22">
        <f t="shared" si="1155"/>
        <v>0</v>
      </c>
      <c r="ELH138" s="22">
        <f t="shared" si="1155"/>
        <v>0</v>
      </c>
      <c r="ELI138" s="22">
        <f t="shared" si="1155"/>
        <v>0</v>
      </c>
      <c r="ELJ138" s="22">
        <f t="shared" si="1155"/>
        <v>0</v>
      </c>
      <c r="ELK138" s="22">
        <f t="shared" si="1155"/>
        <v>0</v>
      </c>
      <c r="ELL138" s="22">
        <f t="shared" si="1155"/>
        <v>0</v>
      </c>
      <c r="ELM138" s="22">
        <f t="shared" si="1155"/>
        <v>0</v>
      </c>
      <c r="ELN138" s="22">
        <f t="shared" si="1155"/>
        <v>0</v>
      </c>
      <c r="ELO138" s="22">
        <f t="shared" si="1155"/>
        <v>0</v>
      </c>
      <c r="ELP138" s="22">
        <f t="shared" si="1155"/>
        <v>0</v>
      </c>
      <c r="ELQ138" s="22">
        <f t="shared" si="1155"/>
        <v>0</v>
      </c>
      <c r="ELR138" s="22">
        <f t="shared" si="1155"/>
        <v>0</v>
      </c>
      <c r="ELS138" s="22">
        <f t="shared" si="1155"/>
        <v>0</v>
      </c>
      <c r="ELT138" s="22">
        <f t="shared" si="1155"/>
        <v>0</v>
      </c>
      <c r="ELU138" s="22">
        <f t="shared" si="1155"/>
        <v>0</v>
      </c>
      <c r="ELV138" s="22">
        <f t="shared" si="1155"/>
        <v>0</v>
      </c>
      <c r="ELW138" s="22">
        <f t="shared" si="1155"/>
        <v>0</v>
      </c>
      <c r="ELX138" s="22">
        <f t="shared" si="1155"/>
        <v>0</v>
      </c>
      <c r="ELY138" s="22">
        <f t="shared" si="1155"/>
        <v>0</v>
      </c>
      <c r="ELZ138" s="22">
        <f t="shared" si="1155"/>
        <v>0</v>
      </c>
      <c r="EMA138" s="22">
        <f t="shared" si="1155"/>
        <v>0</v>
      </c>
      <c r="EMB138" s="22">
        <f t="shared" si="1155"/>
        <v>0</v>
      </c>
      <c r="EMC138" s="22">
        <f t="shared" si="1155"/>
        <v>0</v>
      </c>
      <c r="EMD138" s="22">
        <f t="shared" si="1155"/>
        <v>0</v>
      </c>
      <c r="EME138" s="22">
        <f t="shared" si="1155"/>
        <v>0</v>
      </c>
      <c r="EMF138" s="22">
        <f t="shared" si="1155"/>
        <v>0</v>
      </c>
      <c r="EMG138" s="22">
        <f t="shared" si="1155"/>
        <v>0</v>
      </c>
      <c r="EMH138" s="22">
        <f t="shared" si="1155"/>
        <v>0</v>
      </c>
      <c r="EMI138" s="22">
        <f t="shared" si="1155"/>
        <v>0</v>
      </c>
      <c r="EMJ138" s="22">
        <f t="shared" ref="EMJ138:EOU138" si="1156">SUM(EMJ136:EMJ137)</f>
        <v>0</v>
      </c>
      <c r="EMK138" s="22">
        <f t="shared" si="1156"/>
        <v>0</v>
      </c>
      <c r="EML138" s="22">
        <f t="shared" si="1156"/>
        <v>0</v>
      </c>
      <c r="EMM138" s="22">
        <f t="shared" si="1156"/>
        <v>0</v>
      </c>
      <c r="EMN138" s="22">
        <f t="shared" si="1156"/>
        <v>0</v>
      </c>
      <c r="EMO138" s="22">
        <f t="shared" si="1156"/>
        <v>0</v>
      </c>
      <c r="EMP138" s="22">
        <f t="shared" si="1156"/>
        <v>0</v>
      </c>
      <c r="EMQ138" s="22">
        <f t="shared" si="1156"/>
        <v>0</v>
      </c>
      <c r="EMR138" s="22">
        <f t="shared" si="1156"/>
        <v>0</v>
      </c>
      <c r="EMS138" s="22">
        <f t="shared" si="1156"/>
        <v>0</v>
      </c>
      <c r="EMT138" s="22">
        <f t="shared" si="1156"/>
        <v>0</v>
      </c>
      <c r="EMU138" s="22">
        <f t="shared" si="1156"/>
        <v>0</v>
      </c>
      <c r="EMV138" s="22">
        <f t="shared" si="1156"/>
        <v>0</v>
      </c>
      <c r="EMW138" s="22">
        <f t="shared" si="1156"/>
        <v>0</v>
      </c>
      <c r="EMX138" s="22">
        <f t="shared" si="1156"/>
        <v>0</v>
      </c>
      <c r="EMY138" s="22">
        <f t="shared" si="1156"/>
        <v>0</v>
      </c>
      <c r="EMZ138" s="22">
        <f t="shared" si="1156"/>
        <v>0</v>
      </c>
      <c r="ENA138" s="22">
        <f t="shared" si="1156"/>
        <v>0</v>
      </c>
      <c r="ENB138" s="22">
        <f t="shared" si="1156"/>
        <v>0</v>
      </c>
      <c r="ENC138" s="22">
        <f t="shared" si="1156"/>
        <v>0</v>
      </c>
      <c r="END138" s="22">
        <f t="shared" si="1156"/>
        <v>0</v>
      </c>
      <c r="ENE138" s="22">
        <f t="shared" si="1156"/>
        <v>0</v>
      </c>
      <c r="ENF138" s="22">
        <f t="shared" si="1156"/>
        <v>0</v>
      </c>
      <c r="ENG138" s="22">
        <f t="shared" si="1156"/>
        <v>0</v>
      </c>
      <c r="ENH138" s="22">
        <f t="shared" si="1156"/>
        <v>0</v>
      </c>
      <c r="ENI138" s="22">
        <f t="shared" si="1156"/>
        <v>0</v>
      </c>
      <c r="ENJ138" s="22">
        <f t="shared" si="1156"/>
        <v>0</v>
      </c>
      <c r="ENK138" s="22">
        <f t="shared" si="1156"/>
        <v>0</v>
      </c>
      <c r="ENL138" s="22">
        <f t="shared" si="1156"/>
        <v>0</v>
      </c>
      <c r="ENM138" s="22">
        <f t="shared" si="1156"/>
        <v>0</v>
      </c>
      <c r="ENN138" s="22">
        <f t="shared" si="1156"/>
        <v>0</v>
      </c>
      <c r="ENO138" s="22">
        <f t="shared" si="1156"/>
        <v>0</v>
      </c>
      <c r="ENP138" s="22">
        <f t="shared" si="1156"/>
        <v>0</v>
      </c>
      <c r="ENQ138" s="22">
        <f t="shared" si="1156"/>
        <v>0</v>
      </c>
      <c r="ENR138" s="22">
        <f t="shared" si="1156"/>
        <v>0</v>
      </c>
      <c r="ENS138" s="22">
        <f t="shared" si="1156"/>
        <v>0</v>
      </c>
      <c r="ENT138" s="22">
        <f t="shared" si="1156"/>
        <v>0</v>
      </c>
      <c r="ENU138" s="22">
        <f t="shared" si="1156"/>
        <v>0</v>
      </c>
      <c r="ENV138" s="22">
        <f t="shared" si="1156"/>
        <v>0</v>
      </c>
      <c r="ENW138" s="22">
        <f t="shared" si="1156"/>
        <v>0</v>
      </c>
      <c r="ENX138" s="22">
        <f t="shared" si="1156"/>
        <v>0</v>
      </c>
      <c r="ENY138" s="22">
        <f t="shared" si="1156"/>
        <v>0</v>
      </c>
      <c r="ENZ138" s="22">
        <f t="shared" si="1156"/>
        <v>0</v>
      </c>
      <c r="EOA138" s="22">
        <f t="shared" si="1156"/>
        <v>0</v>
      </c>
      <c r="EOB138" s="22">
        <f t="shared" si="1156"/>
        <v>0</v>
      </c>
      <c r="EOC138" s="22">
        <f t="shared" si="1156"/>
        <v>0</v>
      </c>
      <c r="EOD138" s="22">
        <f t="shared" si="1156"/>
        <v>0</v>
      </c>
      <c r="EOE138" s="22">
        <f t="shared" si="1156"/>
        <v>0</v>
      </c>
      <c r="EOF138" s="22">
        <f t="shared" si="1156"/>
        <v>0</v>
      </c>
      <c r="EOG138" s="22">
        <f t="shared" si="1156"/>
        <v>0</v>
      </c>
      <c r="EOH138" s="22">
        <f t="shared" si="1156"/>
        <v>0</v>
      </c>
      <c r="EOI138" s="22">
        <f t="shared" si="1156"/>
        <v>0</v>
      </c>
      <c r="EOJ138" s="22">
        <f t="shared" si="1156"/>
        <v>0</v>
      </c>
      <c r="EOK138" s="22">
        <f t="shared" si="1156"/>
        <v>0</v>
      </c>
      <c r="EOL138" s="22">
        <f t="shared" si="1156"/>
        <v>0</v>
      </c>
      <c r="EOM138" s="22">
        <f t="shared" si="1156"/>
        <v>0</v>
      </c>
      <c r="EON138" s="22">
        <f t="shared" si="1156"/>
        <v>0</v>
      </c>
      <c r="EOO138" s="22">
        <f t="shared" si="1156"/>
        <v>0</v>
      </c>
      <c r="EOP138" s="22">
        <f t="shared" si="1156"/>
        <v>0</v>
      </c>
      <c r="EOQ138" s="22">
        <f t="shared" si="1156"/>
        <v>0</v>
      </c>
      <c r="EOR138" s="22">
        <f t="shared" si="1156"/>
        <v>0</v>
      </c>
      <c r="EOS138" s="22">
        <f t="shared" si="1156"/>
        <v>0</v>
      </c>
      <c r="EOT138" s="22">
        <f t="shared" si="1156"/>
        <v>0</v>
      </c>
      <c r="EOU138" s="22">
        <f t="shared" si="1156"/>
        <v>0</v>
      </c>
      <c r="EOV138" s="22">
        <f t="shared" ref="EOV138:ERG138" si="1157">SUM(EOV136:EOV137)</f>
        <v>0</v>
      </c>
      <c r="EOW138" s="22">
        <f t="shared" si="1157"/>
        <v>0</v>
      </c>
      <c r="EOX138" s="22">
        <f t="shared" si="1157"/>
        <v>0</v>
      </c>
      <c r="EOY138" s="22">
        <f t="shared" si="1157"/>
        <v>0</v>
      </c>
      <c r="EOZ138" s="22">
        <f t="shared" si="1157"/>
        <v>0</v>
      </c>
      <c r="EPA138" s="22">
        <f t="shared" si="1157"/>
        <v>0</v>
      </c>
      <c r="EPB138" s="22">
        <f t="shared" si="1157"/>
        <v>0</v>
      </c>
      <c r="EPC138" s="22">
        <f t="shared" si="1157"/>
        <v>0</v>
      </c>
      <c r="EPD138" s="22">
        <f t="shared" si="1157"/>
        <v>0</v>
      </c>
      <c r="EPE138" s="22">
        <f t="shared" si="1157"/>
        <v>0</v>
      </c>
      <c r="EPF138" s="22">
        <f t="shared" si="1157"/>
        <v>0</v>
      </c>
      <c r="EPG138" s="22">
        <f t="shared" si="1157"/>
        <v>0</v>
      </c>
      <c r="EPH138" s="22">
        <f t="shared" si="1157"/>
        <v>0</v>
      </c>
      <c r="EPI138" s="22">
        <f t="shared" si="1157"/>
        <v>0</v>
      </c>
      <c r="EPJ138" s="22">
        <f t="shared" si="1157"/>
        <v>0</v>
      </c>
      <c r="EPK138" s="22">
        <f t="shared" si="1157"/>
        <v>0</v>
      </c>
      <c r="EPL138" s="22">
        <f t="shared" si="1157"/>
        <v>0</v>
      </c>
      <c r="EPM138" s="22">
        <f t="shared" si="1157"/>
        <v>0</v>
      </c>
      <c r="EPN138" s="22">
        <f t="shared" si="1157"/>
        <v>0</v>
      </c>
      <c r="EPO138" s="22">
        <f t="shared" si="1157"/>
        <v>0</v>
      </c>
      <c r="EPP138" s="22">
        <f t="shared" si="1157"/>
        <v>0</v>
      </c>
      <c r="EPQ138" s="22">
        <f t="shared" si="1157"/>
        <v>0</v>
      </c>
      <c r="EPR138" s="22">
        <f t="shared" si="1157"/>
        <v>0</v>
      </c>
      <c r="EPS138" s="22">
        <f t="shared" si="1157"/>
        <v>0</v>
      </c>
      <c r="EPT138" s="22">
        <f t="shared" si="1157"/>
        <v>0</v>
      </c>
      <c r="EPU138" s="22">
        <f t="shared" si="1157"/>
        <v>0</v>
      </c>
      <c r="EPV138" s="22">
        <f t="shared" si="1157"/>
        <v>0</v>
      </c>
      <c r="EPW138" s="22">
        <f t="shared" si="1157"/>
        <v>0</v>
      </c>
      <c r="EPX138" s="22">
        <f t="shared" si="1157"/>
        <v>0</v>
      </c>
      <c r="EPY138" s="22">
        <f t="shared" si="1157"/>
        <v>0</v>
      </c>
      <c r="EPZ138" s="22">
        <f t="shared" si="1157"/>
        <v>0</v>
      </c>
      <c r="EQA138" s="22">
        <f t="shared" si="1157"/>
        <v>0</v>
      </c>
      <c r="EQB138" s="22">
        <f t="shared" si="1157"/>
        <v>0</v>
      </c>
      <c r="EQC138" s="22">
        <f t="shared" si="1157"/>
        <v>0</v>
      </c>
      <c r="EQD138" s="22">
        <f t="shared" si="1157"/>
        <v>0</v>
      </c>
      <c r="EQE138" s="22">
        <f t="shared" si="1157"/>
        <v>0</v>
      </c>
      <c r="EQF138" s="22">
        <f t="shared" si="1157"/>
        <v>0</v>
      </c>
      <c r="EQG138" s="22">
        <f t="shared" si="1157"/>
        <v>0</v>
      </c>
      <c r="EQH138" s="22">
        <f t="shared" si="1157"/>
        <v>0</v>
      </c>
      <c r="EQI138" s="22">
        <f t="shared" si="1157"/>
        <v>0</v>
      </c>
      <c r="EQJ138" s="22">
        <f t="shared" si="1157"/>
        <v>0</v>
      </c>
      <c r="EQK138" s="22">
        <f t="shared" si="1157"/>
        <v>0</v>
      </c>
      <c r="EQL138" s="22">
        <f t="shared" si="1157"/>
        <v>0</v>
      </c>
      <c r="EQM138" s="22">
        <f t="shared" si="1157"/>
        <v>0</v>
      </c>
      <c r="EQN138" s="22">
        <f t="shared" si="1157"/>
        <v>0</v>
      </c>
      <c r="EQO138" s="22">
        <f t="shared" si="1157"/>
        <v>0</v>
      </c>
      <c r="EQP138" s="22">
        <f t="shared" si="1157"/>
        <v>0</v>
      </c>
      <c r="EQQ138" s="22">
        <f t="shared" si="1157"/>
        <v>0</v>
      </c>
      <c r="EQR138" s="22">
        <f t="shared" si="1157"/>
        <v>0</v>
      </c>
      <c r="EQS138" s="22">
        <f t="shared" si="1157"/>
        <v>0</v>
      </c>
      <c r="EQT138" s="22">
        <f t="shared" si="1157"/>
        <v>0</v>
      </c>
      <c r="EQU138" s="22">
        <f t="shared" si="1157"/>
        <v>0</v>
      </c>
      <c r="EQV138" s="22">
        <f t="shared" si="1157"/>
        <v>0</v>
      </c>
      <c r="EQW138" s="22">
        <f t="shared" si="1157"/>
        <v>0</v>
      </c>
      <c r="EQX138" s="22">
        <f t="shared" si="1157"/>
        <v>0</v>
      </c>
      <c r="EQY138" s="22">
        <f t="shared" si="1157"/>
        <v>0</v>
      </c>
      <c r="EQZ138" s="22">
        <f t="shared" si="1157"/>
        <v>0</v>
      </c>
      <c r="ERA138" s="22">
        <f t="shared" si="1157"/>
        <v>0</v>
      </c>
      <c r="ERB138" s="22">
        <f t="shared" si="1157"/>
        <v>0</v>
      </c>
      <c r="ERC138" s="22">
        <f t="shared" si="1157"/>
        <v>0</v>
      </c>
      <c r="ERD138" s="22">
        <f t="shared" si="1157"/>
        <v>0</v>
      </c>
      <c r="ERE138" s="22">
        <f t="shared" si="1157"/>
        <v>0</v>
      </c>
      <c r="ERF138" s="22">
        <f t="shared" si="1157"/>
        <v>0</v>
      </c>
      <c r="ERG138" s="22">
        <f t="shared" si="1157"/>
        <v>0</v>
      </c>
      <c r="ERH138" s="22">
        <f t="shared" ref="ERH138:ETS138" si="1158">SUM(ERH136:ERH137)</f>
        <v>0</v>
      </c>
      <c r="ERI138" s="22">
        <f t="shared" si="1158"/>
        <v>0</v>
      </c>
      <c r="ERJ138" s="22">
        <f t="shared" si="1158"/>
        <v>0</v>
      </c>
      <c r="ERK138" s="22">
        <f t="shared" si="1158"/>
        <v>0</v>
      </c>
      <c r="ERL138" s="22">
        <f t="shared" si="1158"/>
        <v>0</v>
      </c>
      <c r="ERM138" s="22">
        <f t="shared" si="1158"/>
        <v>0</v>
      </c>
      <c r="ERN138" s="22">
        <f t="shared" si="1158"/>
        <v>0</v>
      </c>
      <c r="ERO138" s="22">
        <f t="shared" si="1158"/>
        <v>0</v>
      </c>
      <c r="ERP138" s="22">
        <f t="shared" si="1158"/>
        <v>0</v>
      </c>
      <c r="ERQ138" s="22">
        <f t="shared" si="1158"/>
        <v>0</v>
      </c>
      <c r="ERR138" s="22">
        <f t="shared" si="1158"/>
        <v>0</v>
      </c>
      <c r="ERS138" s="22">
        <f t="shared" si="1158"/>
        <v>0</v>
      </c>
      <c r="ERT138" s="22">
        <f t="shared" si="1158"/>
        <v>0</v>
      </c>
      <c r="ERU138" s="22">
        <f t="shared" si="1158"/>
        <v>0</v>
      </c>
      <c r="ERV138" s="22">
        <f t="shared" si="1158"/>
        <v>0</v>
      </c>
      <c r="ERW138" s="22">
        <f t="shared" si="1158"/>
        <v>0</v>
      </c>
      <c r="ERX138" s="22">
        <f t="shared" si="1158"/>
        <v>0</v>
      </c>
      <c r="ERY138" s="22">
        <f t="shared" si="1158"/>
        <v>0</v>
      </c>
      <c r="ERZ138" s="22">
        <f t="shared" si="1158"/>
        <v>0</v>
      </c>
      <c r="ESA138" s="22">
        <f t="shared" si="1158"/>
        <v>0</v>
      </c>
      <c r="ESB138" s="22">
        <f t="shared" si="1158"/>
        <v>0</v>
      </c>
      <c r="ESC138" s="22">
        <f t="shared" si="1158"/>
        <v>0</v>
      </c>
      <c r="ESD138" s="22">
        <f t="shared" si="1158"/>
        <v>0</v>
      </c>
      <c r="ESE138" s="22">
        <f t="shared" si="1158"/>
        <v>0</v>
      </c>
      <c r="ESF138" s="22">
        <f t="shared" si="1158"/>
        <v>0</v>
      </c>
      <c r="ESG138" s="22">
        <f t="shared" si="1158"/>
        <v>0</v>
      </c>
      <c r="ESH138" s="22">
        <f t="shared" si="1158"/>
        <v>0</v>
      </c>
      <c r="ESI138" s="22">
        <f t="shared" si="1158"/>
        <v>0</v>
      </c>
      <c r="ESJ138" s="22">
        <f t="shared" si="1158"/>
        <v>0</v>
      </c>
      <c r="ESK138" s="22">
        <f t="shared" si="1158"/>
        <v>0</v>
      </c>
      <c r="ESL138" s="22">
        <f t="shared" si="1158"/>
        <v>0</v>
      </c>
      <c r="ESM138" s="22">
        <f t="shared" si="1158"/>
        <v>0</v>
      </c>
      <c r="ESN138" s="22">
        <f t="shared" si="1158"/>
        <v>0</v>
      </c>
      <c r="ESO138" s="22">
        <f t="shared" si="1158"/>
        <v>0</v>
      </c>
      <c r="ESP138" s="22">
        <f t="shared" si="1158"/>
        <v>0</v>
      </c>
      <c r="ESQ138" s="22">
        <f t="shared" si="1158"/>
        <v>0</v>
      </c>
      <c r="ESR138" s="22">
        <f t="shared" si="1158"/>
        <v>0</v>
      </c>
      <c r="ESS138" s="22">
        <f t="shared" si="1158"/>
        <v>0</v>
      </c>
      <c r="EST138" s="22">
        <f t="shared" si="1158"/>
        <v>0</v>
      </c>
      <c r="ESU138" s="22">
        <f t="shared" si="1158"/>
        <v>0</v>
      </c>
      <c r="ESV138" s="22">
        <f t="shared" si="1158"/>
        <v>0</v>
      </c>
      <c r="ESW138" s="22">
        <f t="shared" si="1158"/>
        <v>0</v>
      </c>
      <c r="ESX138" s="22">
        <f t="shared" si="1158"/>
        <v>0</v>
      </c>
      <c r="ESY138" s="22">
        <f t="shared" si="1158"/>
        <v>0</v>
      </c>
      <c r="ESZ138" s="22">
        <f t="shared" si="1158"/>
        <v>0</v>
      </c>
      <c r="ETA138" s="22">
        <f t="shared" si="1158"/>
        <v>0</v>
      </c>
      <c r="ETB138" s="22">
        <f t="shared" si="1158"/>
        <v>0</v>
      </c>
      <c r="ETC138" s="22">
        <f t="shared" si="1158"/>
        <v>0</v>
      </c>
      <c r="ETD138" s="22">
        <f t="shared" si="1158"/>
        <v>0</v>
      </c>
      <c r="ETE138" s="22">
        <f t="shared" si="1158"/>
        <v>0</v>
      </c>
      <c r="ETF138" s="22">
        <f t="shared" si="1158"/>
        <v>0</v>
      </c>
      <c r="ETG138" s="22">
        <f t="shared" si="1158"/>
        <v>0</v>
      </c>
      <c r="ETH138" s="22">
        <f t="shared" si="1158"/>
        <v>0</v>
      </c>
      <c r="ETI138" s="22">
        <f t="shared" si="1158"/>
        <v>0</v>
      </c>
      <c r="ETJ138" s="22">
        <f t="shared" si="1158"/>
        <v>0</v>
      </c>
      <c r="ETK138" s="22">
        <f t="shared" si="1158"/>
        <v>0</v>
      </c>
      <c r="ETL138" s="22">
        <f t="shared" si="1158"/>
        <v>0</v>
      </c>
      <c r="ETM138" s="22">
        <f t="shared" si="1158"/>
        <v>0</v>
      </c>
      <c r="ETN138" s="22">
        <f t="shared" si="1158"/>
        <v>0</v>
      </c>
      <c r="ETO138" s="22">
        <f t="shared" si="1158"/>
        <v>0</v>
      </c>
      <c r="ETP138" s="22">
        <f t="shared" si="1158"/>
        <v>0</v>
      </c>
      <c r="ETQ138" s="22">
        <f t="shared" si="1158"/>
        <v>0</v>
      </c>
      <c r="ETR138" s="22">
        <f t="shared" si="1158"/>
        <v>0</v>
      </c>
      <c r="ETS138" s="22">
        <f t="shared" si="1158"/>
        <v>0</v>
      </c>
      <c r="ETT138" s="22">
        <f t="shared" ref="ETT138:EWE138" si="1159">SUM(ETT136:ETT137)</f>
        <v>0</v>
      </c>
      <c r="ETU138" s="22">
        <f t="shared" si="1159"/>
        <v>0</v>
      </c>
      <c r="ETV138" s="22">
        <f t="shared" si="1159"/>
        <v>0</v>
      </c>
      <c r="ETW138" s="22">
        <f t="shared" si="1159"/>
        <v>0</v>
      </c>
      <c r="ETX138" s="22">
        <f t="shared" si="1159"/>
        <v>0</v>
      </c>
      <c r="ETY138" s="22">
        <f t="shared" si="1159"/>
        <v>0</v>
      </c>
      <c r="ETZ138" s="22">
        <f t="shared" si="1159"/>
        <v>0</v>
      </c>
      <c r="EUA138" s="22">
        <f t="shared" si="1159"/>
        <v>0</v>
      </c>
      <c r="EUB138" s="22">
        <f t="shared" si="1159"/>
        <v>0</v>
      </c>
      <c r="EUC138" s="22">
        <f t="shared" si="1159"/>
        <v>0</v>
      </c>
      <c r="EUD138" s="22">
        <f t="shared" si="1159"/>
        <v>0</v>
      </c>
      <c r="EUE138" s="22">
        <f t="shared" si="1159"/>
        <v>0</v>
      </c>
      <c r="EUF138" s="22">
        <f t="shared" si="1159"/>
        <v>0</v>
      </c>
      <c r="EUG138" s="22">
        <f t="shared" si="1159"/>
        <v>0</v>
      </c>
      <c r="EUH138" s="22">
        <f t="shared" si="1159"/>
        <v>0</v>
      </c>
      <c r="EUI138" s="22">
        <f t="shared" si="1159"/>
        <v>0</v>
      </c>
      <c r="EUJ138" s="22">
        <f t="shared" si="1159"/>
        <v>0</v>
      </c>
      <c r="EUK138" s="22">
        <f t="shared" si="1159"/>
        <v>0</v>
      </c>
      <c r="EUL138" s="22">
        <f t="shared" si="1159"/>
        <v>0</v>
      </c>
      <c r="EUM138" s="22">
        <f t="shared" si="1159"/>
        <v>0</v>
      </c>
      <c r="EUN138" s="22">
        <f t="shared" si="1159"/>
        <v>0</v>
      </c>
      <c r="EUO138" s="22">
        <f t="shared" si="1159"/>
        <v>0</v>
      </c>
      <c r="EUP138" s="22">
        <f t="shared" si="1159"/>
        <v>0</v>
      </c>
      <c r="EUQ138" s="22">
        <f t="shared" si="1159"/>
        <v>0</v>
      </c>
      <c r="EUR138" s="22">
        <f t="shared" si="1159"/>
        <v>0</v>
      </c>
      <c r="EUS138" s="22">
        <f t="shared" si="1159"/>
        <v>0</v>
      </c>
      <c r="EUT138" s="22">
        <f t="shared" si="1159"/>
        <v>0</v>
      </c>
      <c r="EUU138" s="22">
        <f t="shared" si="1159"/>
        <v>0</v>
      </c>
      <c r="EUV138" s="22">
        <f t="shared" si="1159"/>
        <v>0</v>
      </c>
      <c r="EUW138" s="22">
        <f t="shared" si="1159"/>
        <v>0</v>
      </c>
      <c r="EUX138" s="22">
        <f t="shared" si="1159"/>
        <v>0</v>
      </c>
      <c r="EUY138" s="22">
        <f t="shared" si="1159"/>
        <v>0</v>
      </c>
      <c r="EUZ138" s="22">
        <f t="shared" si="1159"/>
        <v>0</v>
      </c>
      <c r="EVA138" s="22">
        <f t="shared" si="1159"/>
        <v>0</v>
      </c>
      <c r="EVB138" s="22">
        <f t="shared" si="1159"/>
        <v>0</v>
      </c>
      <c r="EVC138" s="22">
        <f t="shared" si="1159"/>
        <v>0</v>
      </c>
      <c r="EVD138" s="22">
        <f t="shared" si="1159"/>
        <v>0</v>
      </c>
      <c r="EVE138" s="22">
        <f t="shared" si="1159"/>
        <v>0</v>
      </c>
      <c r="EVF138" s="22">
        <f t="shared" si="1159"/>
        <v>0</v>
      </c>
      <c r="EVG138" s="22">
        <f t="shared" si="1159"/>
        <v>0</v>
      </c>
      <c r="EVH138" s="22">
        <f t="shared" si="1159"/>
        <v>0</v>
      </c>
      <c r="EVI138" s="22">
        <f t="shared" si="1159"/>
        <v>0</v>
      </c>
      <c r="EVJ138" s="22">
        <f t="shared" si="1159"/>
        <v>0</v>
      </c>
      <c r="EVK138" s="22">
        <f t="shared" si="1159"/>
        <v>0</v>
      </c>
      <c r="EVL138" s="22">
        <f t="shared" si="1159"/>
        <v>0</v>
      </c>
      <c r="EVM138" s="22">
        <f t="shared" si="1159"/>
        <v>0</v>
      </c>
      <c r="EVN138" s="22">
        <f t="shared" si="1159"/>
        <v>0</v>
      </c>
      <c r="EVO138" s="22">
        <f t="shared" si="1159"/>
        <v>0</v>
      </c>
      <c r="EVP138" s="22">
        <f t="shared" si="1159"/>
        <v>0</v>
      </c>
      <c r="EVQ138" s="22">
        <f t="shared" si="1159"/>
        <v>0</v>
      </c>
      <c r="EVR138" s="22">
        <f t="shared" si="1159"/>
        <v>0</v>
      </c>
      <c r="EVS138" s="22">
        <f t="shared" si="1159"/>
        <v>0</v>
      </c>
      <c r="EVT138" s="22">
        <f t="shared" si="1159"/>
        <v>0</v>
      </c>
      <c r="EVU138" s="22">
        <f t="shared" si="1159"/>
        <v>0</v>
      </c>
      <c r="EVV138" s="22">
        <f t="shared" si="1159"/>
        <v>0</v>
      </c>
      <c r="EVW138" s="22">
        <f t="shared" si="1159"/>
        <v>0</v>
      </c>
      <c r="EVX138" s="22">
        <f t="shared" si="1159"/>
        <v>0</v>
      </c>
      <c r="EVY138" s="22">
        <f t="shared" si="1159"/>
        <v>0</v>
      </c>
      <c r="EVZ138" s="22">
        <f t="shared" si="1159"/>
        <v>0</v>
      </c>
      <c r="EWA138" s="22">
        <f t="shared" si="1159"/>
        <v>0</v>
      </c>
      <c r="EWB138" s="22">
        <f t="shared" si="1159"/>
        <v>0</v>
      </c>
      <c r="EWC138" s="22">
        <f t="shared" si="1159"/>
        <v>0</v>
      </c>
      <c r="EWD138" s="22">
        <f t="shared" si="1159"/>
        <v>0</v>
      </c>
      <c r="EWE138" s="22">
        <f t="shared" si="1159"/>
        <v>0</v>
      </c>
      <c r="EWF138" s="22">
        <f t="shared" ref="EWF138:EYQ138" si="1160">SUM(EWF136:EWF137)</f>
        <v>0</v>
      </c>
      <c r="EWG138" s="22">
        <f t="shared" si="1160"/>
        <v>0</v>
      </c>
      <c r="EWH138" s="22">
        <f t="shared" si="1160"/>
        <v>0</v>
      </c>
      <c r="EWI138" s="22">
        <f t="shared" si="1160"/>
        <v>0</v>
      </c>
      <c r="EWJ138" s="22">
        <f t="shared" si="1160"/>
        <v>0</v>
      </c>
      <c r="EWK138" s="22">
        <f t="shared" si="1160"/>
        <v>0</v>
      </c>
      <c r="EWL138" s="22">
        <f t="shared" si="1160"/>
        <v>0</v>
      </c>
      <c r="EWM138" s="22">
        <f t="shared" si="1160"/>
        <v>0</v>
      </c>
      <c r="EWN138" s="22">
        <f t="shared" si="1160"/>
        <v>0</v>
      </c>
      <c r="EWO138" s="22">
        <f t="shared" si="1160"/>
        <v>0</v>
      </c>
      <c r="EWP138" s="22">
        <f t="shared" si="1160"/>
        <v>0</v>
      </c>
      <c r="EWQ138" s="22">
        <f t="shared" si="1160"/>
        <v>0</v>
      </c>
      <c r="EWR138" s="22">
        <f t="shared" si="1160"/>
        <v>0</v>
      </c>
      <c r="EWS138" s="22">
        <f t="shared" si="1160"/>
        <v>0</v>
      </c>
      <c r="EWT138" s="22">
        <f t="shared" si="1160"/>
        <v>0</v>
      </c>
      <c r="EWU138" s="22">
        <f t="shared" si="1160"/>
        <v>0</v>
      </c>
      <c r="EWV138" s="22">
        <f t="shared" si="1160"/>
        <v>0</v>
      </c>
      <c r="EWW138" s="22">
        <f t="shared" si="1160"/>
        <v>0</v>
      </c>
      <c r="EWX138" s="22">
        <f t="shared" si="1160"/>
        <v>0</v>
      </c>
      <c r="EWY138" s="22">
        <f t="shared" si="1160"/>
        <v>0</v>
      </c>
      <c r="EWZ138" s="22">
        <f t="shared" si="1160"/>
        <v>0</v>
      </c>
      <c r="EXA138" s="22">
        <f t="shared" si="1160"/>
        <v>0</v>
      </c>
      <c r="EXB138" s="22">
        <f t="shared" si="1160"/>
        <v>0</v>
      </c>
      <c r="EXC138" s="22">
        <f t="shared" si="1160"/>
        <v>0</v>
      </c>
      <c r="EXD138" s="22">
        <f t="shared" si="1160"/>
        <v>0</v>
      </c>
      <c r="EXE138" s="22">
        <f t="shared" si="1160"/>
        <v>0</v>
      </c>
      <c r="EXF138" s="22">
        <f t="shared" si="1160"/>
        <v>0</v>
      </c>
      <c r="EXG138" s="22">
        <f t="shared" si="1160"/>
        <v>0</v>
      </c>
      <c r="EXH138" s="22">
        <f t="shared" si="1160"/>
        <v>0</v>
      </c>
      <c r="EXI138" s="22">
        <f t="shared" si="1160"/>
        <v>0</v>
      </c>
      <c r="EXJ138" s="22">
        <f t="shared" si="1160"/>
        <v>0</v>
      </c>
      <c r="EXK138" s="22">
        <f t="shared" si="1160"/>
        <v>0</v>
      </c>
      <c r="EXL138" s="22">
        <f t="shared" si="1160"/>
        <v>0</v>
      </c>
      <c r="EXM138" s="22">
        <f t="shared" si="1160"/>
        <v>0</v>
      </c>
      <c r="EXN138" s="22">
        <f t="shared" si="1160"/>
        <v>0</v>
      </c>
      <c r="EXO138" s="22">
        <f t="shared" si="1160"/>
        <v>0</v>
      </c>
      <c r="EXP138" s="22">
        <f t="shared" si="1160"/>
        <v>0</v>
      </c>
      <c r="EXQ138" s="22">
        <f t="shared" si="1160"/>
        <v>0</v>
      </c>
      <c r="EXR138" s="22">
        <f t="shared" si="1160"/>
        <v>0</v>
      </c>
      <c r="EXS138" s="22">
        <f t="shared" si="1160"/>
        <v>0</v>
      </c>
      <c r="EXT138" s="22">
        <f t="shared" si="1160"/>
        <v>0</v>
      </c>
      <c r="EXU138" s="22">
        <f t="shared" si="1160"/>
        <v>0</v>
      </c>
      <c r="EXV138" s="22">
        <f t="shared" si="1160"/>
        <v>0</v>
      </c>
      <c r="EXW138" s="22">
        <f t="shared" si="1160"/>
        <v>0</v>
      </c>
      <c r="EXX138" s="22">
        <f t="shared" si="1160"/>
        <v>0</v>
      </c>
      <c r="EXY138" s="22">
        <f t="shared" si="1160"/>
        <v>0</v>
      </c>
      <c r="EXZ138" s="22">
        <f t="shared" si="1160"/>
        <v>0</v>
      </c>
      <c r="EYA138" s="22">
        <f t="shared" si="1160"/>
        <v>0</v>
      </c>
      <c r="EYB138" s="22">
        <f t="shared" si="1160"/>
        <v>0</v>
      </c>
      <c r="EYC138" s="22">
        <f t="shared" si="1160"/>
        <v>0</v>
      </c>
      <c r="EYD138" s="22">
        <f t="shared" si="1160"/>
        <v>0</v>
      </c>
      <c r="EYE138" s="22">
        <f t="shared" si="1160"/>
        <v>0</v>
      </c>
      <c r="EYF138" s="22">
        <f t="shared" si="1160"/>
        <v>0</v>
      </c>
      <c r="EYG138" s="22">
        <f t="shared" si="1160"/>
        <v>0</v>
      </c>
      <c r="EYH138" s="22">
        <f t="shared" si="1160"/>
        <v>0</v>
      </c>
      <c r="EYI138" s="22">
        <f t="shared" si="1160"/>
        <v>0</v>
      </c>
      <c r="EYJ138" s="22">
        <f t="shared" si="1160"/>
        <v>0</v>
      </c>
      <c r="EYK138" s="22">
        <f t="shared" si="1160"/>
        <v>0</v>
      </c>
      <c r="EYL138" s="22">
        <f t="shared" si="1160"/>
        <v>0</v>
      </c>
      <c r="EYM138" s="22">
        <f t="shared" si="1160"/>
        <v>0</v>
      </c>
      <c r="EYN138" s="22">
        <f t="shared" si="1160"/>
        <v>0</v>
      </c>
      <c r="EYO138" s="22">
        <f t="shared" si="1160"/>
        <v>0</v>
      </c>
      <c r="EYP138" s="22">
        <f t="shared" si="1160"/>
        <v>0</v>
      </c>
      <c r="EYQ138" s="22">
        <f t="shared" si="1160"/>
        <v>0</v>
      </c>
      <c r="EYR138" s="22">
        <f t="shared" ref="EYR138:FBC138" si="1161">SUM(EYR136:EYR137)</f>
        <v>0</v>
      </c>
      <c r="EYS138" s="22">
        <f t="shared" si="1161"/>
        <v>0</v>
      </c>
      <c r="EYT138" s="22">
        <f t="shared" si="1161"/>
        <v>0</v>
      </c>
      <c r="EYU138" s="22">
        <f t="shared" si="1161"/>
        <v>0</v>
      </c>
      <c r="EYV138" s="22">
        <f t="shared" si="1161"/>
        <v>0</v>
      </c>
      <c r="EYW138" s="22">
        <f t="shared" si="1161"/>
        <v>0</v>
      </c>
      <c r="EYX138" s="22">
        <f t="shared" si="1161"/>
        <v>0</v>
      </c>
      <c r="EYY138" s="22">
        <f t="shared" si="1161"/>
        <v>0</v>
      </c>
      <c r="EYZ138" s="22">
        <f t="shared" si="1161"/>
        <v>0</v>
      </c>
      <c r="EZA138" s="22">
        <f t="shared" si="1161"/>
        <v>0</v>
      </c>
      <c r="EZB138" s="22">
        <f t="shared" si="1161"/>
        <v>0</v>
      </c>
      <c r="EZC138" s="22">
        <f t="shared" si="1161"/>
        <v>0</v>
      </c>
      <c r="EZD138" s="22">
        <f t="shared" si="1161"/>
        <v>0</v>
      </c>
      <c r="EZE138" s="22">
        <f t="shared" si="1161"/>
        <v>0</v>
      </c>
      <c r="EZF138" s="22">
        <f t="shared" si="1161"/>
        <v>0</v>
      </c>
      <c r="EZG138" s="22">
        <f t="shared" si="1161"/>
        <v>0</v>
      </c>
      <c r="EZH138" s="22">
        <f t="shared" si="1161"/>
        <v>0</v>
      </c>
      <c r="EZI138" s="22">
        <f t="shared" si="1161"/>
        <v>0</v>
      </c>
      <c r="EZJ138" s="22">
        <f t="shared" si="1161"/>
        <v>0</v>
      </c>
      <c r="EZK138" s="22">
        <f t="shared" si="1161"/>
        <v>0</v>
      </c>
      <c r="EZL138" s="22">
        <f t="shared" si="1161"/>
        <v>0</v>
      </c>
      <c r="EZM138" s="22">
        <f t="shared" si="1161"/>
        <v>0</v>
      </c>
      <c r="EZN138" s="22">
        <f t="shared" si="1161"/>
        <v>0</v>
      </c>
      <c r="EZO138" s="22">
        <f t="shared" si="1161"/>
        <v>0</v>
      </c>
      <c r="EZP138" s="22">
        <f t="shared" si="1161"/>
        <v>0</v>
      </c>
      <c r="EZQ138" s="22">
        <f t="shared" si="1161"/>
        <v>0</v>
      </c>
      <c r="EZR138" s="22">
        <f t="shared" si="1161"/>
        <v>0</v>
      </c>
      <c r="EZS138" s="22">
        <f t="shared" si="1161"/>
        <v>0</v>
      </c>
      <c r="EZT138" s="22">
        <f t="shared" si="1161"/>
        <v>0</v>
      </c>
      <c r="EZU138" s="22">
        <f t="shared" si="1161"/>
        <v>0</v>
      </c>
      <c r="EZV138" s="22">
        <f t="shared" si="1161"/>
        <v>0</v>
      </c>
      <c r="EZW138" s="22">
        <f t="shared" si="1161"/>
        <v>0</v>
      </c>
      <c r="EZX138" s="22">
        <f t="shared" si="1161"/>
        <v>0</v>
      </c>
      <c r="EZY138" s="22">
        <f t="shared" si="1161"/>
        <v>0</v>
      </c>
      <c r="EZZ138" s="22">
        <f t="shared" si="1161"/>
        <v>0</v>
      </c>
      <c r="FAA138" s="22">
        <f t="shared" si="1161"/>
        <v>0</v>
      </c>
      <c r="FAB138" s="22">
        <f t="shared" si="1161"/>
        <v>0</v>
      </c>
      <c r="FAC138" s="22">
        <f t="shared" si="1161"/>
        <v>0</v>
      </c>
      <c r="FAD138" s="22">
        <f t="shared" si="1161"/>
        <v>0</v>
      </c>
      <c r="FAE138" s="22">
        <f t="shared" si="1161"/>
        <v>0</v>
      </c>
      <c r="FAF138" s="22">
        <f t="shared" si="1161"/>
        <v>0</v>
      </c>
      <c r="FAG138" s="22">
        <f t="shared" si="1161"/>
        <v>0</v>
      </c>
      <c r="FAH138" s="22">
        <f t="shared" si="1161"/>
        <v>0</v>
      </c>
      <c r="FAI138" s="22">
        <f t="shared" si="1161"/>
        <v>0</v>
      </c>
      <c r="FAJ138" s="22">
        <f t="shared" si="1161"/>
        <v>0</v>
      </c>
      <c r="FAK138" s="22">
        <f t="shared" si="1161"/>
        <v>0</v>
      </c>
      <c r="FAL138" s="22">
        <f t="shared" si="1161"/>
        <v>0</v>
      </c>
      <c r="FAM138" s="22">
        <f t="shared" si="1161"/>
        <v>0</v>
      </c>
      <c r="FAN138" s="22">
        <f t="shared" si="1161"/>
        <v>0</v>
      </c>
      <c r="FAO138" s="22">
        <f t="shared" si="1161"/>
        <v>0</v>
      </c>
      <c r="FAP138" s="22">
        <f t="shared" si="1161"/>
        <v>0</v>
      </c>
      <c r="FAQ138" s="22">
        <f t="shared" si="1161"/>
        <v>0</v>
      </c>
      <c r="FAR138" s="22">
        <f t="shared" si="1161"/>
        <v>0</v>
      </c>
      <c r="FAS138" s="22">
        <f t="shared" si="1161"/>
        <v>0</v>
      </c>
      <c r="FAT138" s="22">
        <f t="shared" si="1161"/>
        <v>0</v>
      </c>
      <c r="FAU138" s="22">
        <f t="shared" si="1161"/>
        <v>0</v>
      </c>
      <c r="FAV138" s="22">
        <f t="shared" si="1161"/>
        <v>0</v>
      </c>
      <c r="FAW138" s="22">
        <f t="shared" si="1161"/>
        <v>0</v>
      </c>
      <c r="FAX138" s="22">
        <f t="shared" si="1161"/>
        <v>0</v>
      </c>
      <c r="FAY138" s="22">
        <f t="shared" si="1161"/>
        <v>0</v>
      </c>
      <c r="FAZ138" s="22">
        <f t="shared" si="1161"/>
        <v>0</v>
      </c>
      <c r="FBA138" s="22">
        <f t="shared" si="1161"/>
        <v>0</v>
      </c>
      <c r="FBB138" s="22">
        <f t="shared" si="1161"/>
        <v>0</v>
      </c>
      <c r="FBC138" s="22">
        <f t="shared" si="1161"/>
        <v>0</v>
      </c>
      <c r="FBD138" s="22">
        <f t="shared" ref="FBD138:FDO138" si="1162">SUM(FBD136:FBD137)</f>
        <v>0</v>
      </c>
      <c r="FBE138" s="22">
        <f t="shared" si="1162"/>
        <v>0</v>
      </c>
      <c r="FBF138" s="22">
        <f t="shared" si="1162"/>
        <v>0</v>
      </c>
      <c r="FBG138" s="22">
        <f t="shared" si="1162"/>
        <v>0</v>
      </c>
      <c r="FBH138" s="22">
        <f t="shared" si="1162"/>
        <v>0</v>
      </c>
      <c r="FBI138" s="22">
        <f t="shared" si="1162"/>
        <v>0</v>
      </c>
      <c r="FBJ138" s="22">
        <f t="shared" si="1162"/>
        <v>0</v>
      </c>
      <c r="FBK138" s="22">
        <f t="shared" si="1162"/>
        <v>0</v>
      </c>
      <c r="FBL138" s="22">
        <f t="shared" si="1162"/>
        <v>0</v>
      </c>
      <c r="FBM138" s="22">
        <f t="shared" si="1162"/>
        <v>0</v>
      </c>
      <c r="FBN138" s="22">
        <f t="shared" si="1162"/>
        <v>0</v>
      </c>
      <c r="FBO138" s="22">
        <f t="shared" si="1162"/>
        <v>0</v>
      </c>
      <c r="FBP138" s="22">
        <f t="shared" si="1162"/>
        <v>0</v>
      </c>
      <c r="FBQ138" s="22">
        <f t="shared" si="1162"/>
        <v>0</v>
      </c>
      <c r="FBR138" s="22">
        <f t="shared" si="1162"/>
        <v>0</v>
      </c>
      <c r="FBS138" s="22">
        <f t="shared" si="1162"/>
        <v>0</v>
      </c>
      <c r="FBT138" s="22">
        <f t="shared" si="1162"/>
        <v>0</v>
      </c>
      <c r="FBU138" s="22">
        <f t="shared" si="1162"/>
        <v>0</v>
      </c>
      <c r="FBV138" s="22">
        <f t="shared" si="1162"/>
        <v>0</v>
      </c>
      <c r="FBW138" s="22">
        <f t="shared" si="1162"/>
        <v>0</v>
      </c>
      <c r="FBX138" s="22">
        <f t="shared" si="1162"/>
        <v>0</v>
      </c>
      <c r="FBY138" s="22">
        <f t="shared" si="1162"/>
        <v>0</v>
      </c>
      <c r="FBZ138" s="22">
        <f t="shared" si="1162"/>
        <v>0</v>
      </c>
      <c r="FCA138" s="22">
        <f t="shared" si="1162"/>
        <v>0</v>
      </c>
      <c r="FCB138" s="22">
        <f t="shared" si="1162"/>
        <v>0</v>
      </c>
      <c r="FCC138" s="22">
        <f t="shared" si="1162"/>
        <v>0</v>
      </c>
      <c r="FCD138" s="22">
        <f t="shared" si="1162"/>
        <v>0</v>
      </c>
      <c r="FCE138" s="22">
        <f t="shared" si="1162"/>
        <v>0</v>
      </c>
      <c r="FCF138" s="22">
        <f t="shared" si="1162"/>
        <v>0</v>
      </c>
      <c r="FCG138" s="22">
        <f t="shared" si="1162"/>
        <v>0</v>
      </c>
      <c r="FCH138" s="22">
        <f t="shared" si="1162"/>
        <v>0</v>
      </c>
      <c r="FCI138" s="22">
        <f t="shared" si="1162"/>
        <v>0</v>
      </c>
      <c r="FCJ138" s="22">
        <f t="shared" si="1162"/>
        <v>0</v>
      </c>
      <c r="FCK138" s="22">
        <f t="shared" si="1162"/>
        <v>0</v>
      </c>
      <c r="FCL138" s="22">
        <f t="shared" si="1162"/>
        <v>0</v>
      </c>
      <c r="FCM138" s="22">
        <f t="shared" si="1162"/>
        <v>0</v>
      </c>
      <c r="FCN138" s="22">
        <f t="shared" si="1162"/>
        <v>0</v>
      </c>
      <c r="FCO138" s="22">
        <f t="shared" si="1162"/>
        <v>0</v>
      </c>
      <c r="FCP138" s="22">
        <f t="shared" si="1162"/>
        <v>0</v>
      </c>
      <c r="FCQ138" s="22">
        <f t="shared" si="1162"/>
        <v>0</v>
      </c>
      <c r="FCR138" s="22">
        <f t="shared" si="1162"/>
        <v>0</v>
      </c>
      <c r="FCS138" s="22">
        <f t="shared" si="1162"/>
        <v>0</v>
      </c>
      <c r="FCT138" s="22">
        <f t="shared" si="1162"/>
        <v>0</v>
      </c>
      <c r="FCU138" s="22">
        <f t="shared" si="1162"/>
        <v>0</v>
      </c>
      <c r="FCV138" s="22">
        <f t="shared" si="1162"/>
        <v>0</v>
      </c>
      <c r="FCW138" s="22">
        <f t="shared" si="1162"/>
        <v>0</v>
      </c>
      <c r="FCX138" s="22">
        <f t="shared" si="1162"/>
        <v>0</v>
      </c>
      <c r="FCY138" s="22">
        <f t="shared" si="1162"/>
        <v>0</v>
      </c>
      <c r="FCZ138" s="22">
        <f t="shared" si="1162"/>
        <v>0</v>
      </c>
      <c r="FDA138" s="22">
        <f t="shared" si="1162"/>
        <v>0</v>
      </c>
      <c r="FDB138" s="22">
        <f t="shared" si="1162"/>
        <v>0</v>
      </c>
      <c r="FDC138" s="22">
        <f t="shared" si="1162"/>
        <v>0</v>
      </c>
      <c r="FDD138" s="22">
        <f t="shared" si="1162"/>
        <v>0</v>
      </c>
      <c r="FDE138" s="22">
        <f t="shared" si="1162"/>
        <v>0</v>
      </c>
      <c r="FDF138" s="22">
        <f t="shared" si="1162"/>
        <v>0</v>
      </c>
      <c r="FDG138" s="22">
        <f t="shared" si="1162"/>
        <v>0</v>
      </c>
      <c r="FDH138" s="22">
        <f t="shared" si="1162"/>
        <v>0</v>
      </c>
      <c r="FDI138" s="22">
        <f t="shared" si="1162"/>
        <v>0</v>
      </c>
      <c r="FDJ138" s="22">
        <f t="shared" si="1162"/>
        <v>0</v>
      </c>
      <c r="FDK138" s="22">
        <f t="shared" si="1162"/>
        <v>0</v>
      </c>
      <c r="FDL138" s="22">
        <f t="shared" si="1162"/>
        <v>0</v>
      </c>
      <c r="FDM138" s="22">
        <f t="shared" si="1162"/>
        <v>0</v>
      </c>
      <c r="FDN138" s="22">
        <f t="shared" si="1162"/>
        <v>0</v>
      </c>
      <c r="FDO138" s="22">
        <f t="shared" si="1162"/>
        <v>0</v>
      </c>
      <c r="FDP138" s="22">
        <f t="shared" ref="FDP138:FGA138" si="1163">SUM(FDP136:FDP137)</f>
        <v>0</v>
      </c>
      <c r="FDQ138" s="22">
        <f t="shared" si="1163"/>
        <v>0</v>
      </c>
      <c r="FDR138" s="22">
        <f t="shared" si="1163"/>
        <v>0</v>
      </c>
      <c r="FDS138" s="22">
        <f t="shared" si="1163"/>
        <v>0</v>
      </c>
      <c r="FDT138" s="22">
        <f t="shared" si="1163"/>
        <v>0</v>
      </c>
      <c r="FDU138" s="22">
        <f t="shared" si="1163"/>
        <v>0</v>
      </c>
      <c r="FDV138" s="22">
        <f t="shared" si="1163"/>
        <v>0</v>
      </c>
      <c r="FDW138" s="22">
        <f t="shared" si="1163"/>
        <v>0</v>
      </c>
      <c r="FDX138" s="22">
        <f t="shared" si="1163"/>
        <v>0</v>
      </c>
      <c r="FDY138" s="22">
        <f t="shared" si="1163"/>
        <v>0</v>
      </c>
      <c r="FDZ138" s="22">
        <f t="shared" si="1163"/>
        <v>0</v>
      </c>
      <c r="FEA138" s="22">
        <f t="shared" si="1163"/>
        <v>0</v>
      </c>
      <c r="FEB138" s="22">
        <f t="shared" si="1163"/>
        <v>0</v>
      </c>
      <c r="FEC138" s="22">
        <f t="shared" si="1163"/>
        <v>0</v>
      </c>
      <c r="FED138" s="22">
        <f t="shared" si="1163"/>
        <v>0</v>
      </c>
      <c r="FEE138" s="22">
        <f t="shared" si="1163"/>
        <v>0</v>
      </c>
      <c r="FEF138" s="22">
        <f t="shared" si="1163"/>
        <v>0</v>
      </c>
      <c r="FEG138" s="22">
        <f t="shared" si="1163"/>
        <v>0</v>
      </c>
      <c r="FEH138" s="22">
        <f t="shared" si="1163"/>
        <v>0</v>
      </c>
      <c r="FEI138" s="22">
        <f t="shared" si="1163"/>
        <v>0</v>
      </c>
      <c r="FEJ138" s="22">
        <f t="shared" si="1163"/>
        <v>0</v>
      </c>
      <c r="FEK138" s="22">
        <f t="shared" si="1163"/>
        <v>0</v>
      </c>
      <c r="FEL138" s="22">
        <f t="shared" si="1163"/>
        <v>0</v>
      </c>
      <c r="FEM138" s="22">
        <f t="shared" si="1163"/>
        <v>0</v>
      </c>
      <c r="FEN138" s="22">
        <f t="shared" si="1163"/>
        <v>0</v>
      </c>
      <c r="FEO138" s="22">
        <f t="shared" si="1163"/>
        <v>0</v>
      </c>
      <c r="FEP138" s="22">
        <f t="shared" si="1163"/>
        <v>0</v>
      </c>
      <c r="FEQ138" s="22">
        <f t="shared" si="1163"/>
        <v>0</v>
      </c>
      <c r="FER138" s="22">
        <f t="shared" si="1163"/>
        <v>0</v>
      </c>
      <c r="FES138" s="22">
        <f t="shared" si="1163"/>
        <v>0</v>
      </c>
      <c r="FET138" s="22">
        <f t="shared" si="1163"/>
        <v>0</v>
      </c>
      <c r="FEU138" s="22">
        <f t="shared" si="1163"/>
        <v>0</v>
      </c>
      <c r="FEV138" s="22">
        <f t="shared" si="1163"/>
        <v>0</v>
      </c>
      <c r="FEW138" s="22">
        <f t="shared" si="1163"/>
        <v>0</v>
      </c>
      <c r="FEX138" s="22">
        <f t="shared" si="1163"/>
        <v>0</v>
      </c>
      <c r="FEY138" s="22">
        <f t="shared" si="1163"/>
        <v>0</v>
      </c>
      <c r="FEZ138" s="22">
        <f t="shared" si="1163"/>
        <v>0</v>
      </c>
      <c r="FFA138" s="22">
        <f t="shared" si="1163"/>
        <v>0</v>
      </c>
      <c r="FFB138" s="22">
        <f t="shared" si="1163"/>
        <v>0</v>
      </c>
      <c r="FFC138" s="22">
        <f t="shared" si="1163"/>
        <v>0</v>
      </c>
      <c r="FFD138" s="22">
        <f t="shared" si="1163"/>
        <v>0</v>
      </c>
      <c r="FFE138" s="22">
        <f t="shared" si="1163"/>
        <v>0</v>
      </c>
      <c r="FFF138" s="22">
        <f t="shared" si="1163"/>
        <v>0</v>
      </c>
      <c r="FFG138" s="22">
        <f t="shared" si="1163"/>
        <v>0</v>
      </c>
      <c r="FFH138" s="22">
        <f t="shared" si="1163"/>
        <v>0</v>
      </c>
      <c r="FFI138" s="22">
        <f t="shared" si="1163"/>
        <v>0</v>
      </c>
      <c r="FFJ138" s="22">
        <f t="shared" si="1163"/>
        <v>0</v>
      </c>
      <c r="FFK138" s="22">
        <f t="shared" si="1163"/>
        <v>0</v>
      </c>
      <c r="FFL138" s="22">
        <f t="shared" si="1163"/>
        <v>0</v>
      </c>
      <c r="FFM138" s="22">
        <f t="shared" si="1163"/>
        <v>0</v>
      </c>
      <c r="FFN138" s="22">
        <f t="shared" si="1163"/>
        <v>0</v>
      </c>
      <c r="FFO138" s="22">
        <f t="shared" si="1163"/>
        <v>0</v>
      </c>
      <c r="FFP138" s="22">
        <f t="shared" si="1163"/>
        <v>0</v>
      </c>
      <c r="FFQ138" s="22">
        <f t="shared" si="1163"/>
        <v>0</v>
      </c>
      <c r="FFR138" s="22">
        <f t="shared" si="1163"/>
        <v>0</v>
      </c>
      <c r="FFS138" s="22">
        <f t="shared" si="1163"/>
        <v>0</v>
      </c>
      <c r="FFT138" s="22">
        <f t="shared" si="1163"/>
        <v>0</v>
      </c>
      <c r="FFU138" s="22">
        <f t="shared" si="1163"/>
        <v>0</v>
      </c>
      <c r="FFV138" s="22">
        <f t="shared" si="1163"/>
        <v>0</v>
      </c>
      <c r="FFW138" s="22">
        <f t="shared" si="1163"/>
        <v>0</v>
      </c>
      <c r="FFX138" s="22">
        <f t="shared" si="1163"/>
        <v>0</v>
      </c>
      <c r="FFY138" s="22">
        <f t="shared" si="1163"/>
        <v>0</v>
      </c>
      <c r="FFZ138" s="22">
        <f t="shared" si="1163"/>
        <v>0</v>
      </c>
      <c r="FGA138" s="22">
        <f t="shared" si="1163"/>
        <v>0</v>
      </c>
      <c r="FGB138" s="22">
        <f t="shared" ref="FGB138:FIM138" si="1164">SUM(FGB136:FGB137)</f>
        <v>0</v>
      </c>
      <c r="FGC138" s="22">
        <f t="shared" si="1164"/>
        <v>0</v>
      </c>
      <c r="FGD138" s="22">
        <f t="shared" si="1164"/>
        <v>0</v>
      </c>
      <c r="FGE138" s="22">
        <f t="shared" si="1164"/>
        <v>0</v>
      </c>
      <c r="FGF138" s="22">
        <f t="shared" si="1164"/>
        <v>0</v>
      </c>
      <c r="FGG138" s="22">
        <f t="shared" si="1164"/>
        <v>0</v>
      </c>
      <c r="FGH138" s="22">
        <f t="shared" si="1164"/>
        <v>0</v>
      </c>
      <c r="FGI138" s="22">
        <f t="shared" si="1164"/>
        <v>0</v>
      </c>
      <c r="FGJ138" s="22">
        <f t="shared" si="1164"/>
        <v>0</v>
      </c>
      <c r="FGK138" s="22">
        <f t="shared" si="1164"/>
        <v>0</v>
      </c>
      <c r="FGL138" s="22">
        <f t="shared" si="1164"/>
        <v>0</v>
      </c>
      <c r="FGM138" s="22">
        <f t="shared" si="1164"/>
        <v>0</v>
      </c>
      <c r="FGN138" s="22">
        <f t="shared" si="1164"/>
        <v>0</v>
      </c>
      <c r="FGO138" s="22">
        <f t="shared" si="1164"/>
        <v>0</v>
      </c>
      <c r="FGP138" s="22">
        <f t="shared" si="1164"/>
        <v>0</v>
      </c>
      <c r="FGQ138" s="22">
        <f t="shared" si="1164"/>
        <v>0</v>
      </c>
      <c r="FGR138" s="22">
        <f t="shared" si="1164"/>
        <v>0</v>
      </c>
      <c r="FGS138" s="22">
        <f t="shared" si="1164"/>
        <v>0</v>
      </c>
      <c r="FGT138" s="22">
        <f t="shared" si="1164"/>
        <v>0</v>
      </c>
      <c r="FGU138" s="22">
        <f t="shared" si="1164"/>
        <v>0</v>
      </c>
      <c r="FGV138" s="22">
        <f t="shared" si="1164"/>
        <v>0</v>
      </c>
      <c r="FGW138" s="22">
        <f t="shared" si="1164"/>
        <v>0</v>
      </c>
      <c r="FGX138" s="22">
        <f t="shared" si="1164"/>
        <v>0</v>
      </c>
      <c r="FGY138" s="22">
        <f t="shared" si="1164"/>
        <v>0</v>
      </c>
      <c r="FGZ138" s="22">
        <f t="shared" si="1164"/>
        <v>0</v>
      </c>
      <c r="FHA138" s="22">
        <f t="shared" si="1164"/>
        <v>0</v>
      </c>
      <c r="FHB138" s="22">
        <f t="shared" si="1164"/>
        <v>0</v>
      </c>
      <c r="FHC138" s="22">
        <f t="shared" si="1164"/>
        <v>0</v>
      </c>
      <c r="FHD138" s="22">
        <f t="shared" si="1164"/>
        <v>0</v>
      </c>
      <c r="FHE138" s="22">
        <f t="shared" si="1164"/>
        <v>0</v>
      </c>
      <c r="FHF138" s="22">
        <f t="shared" si="1164"/>
        <v>0</v>
      </c>
      <c r="FHG138" s="22">
        <f t="shared" si="1164"/>
        <v>0</v>
      </c>
      <c r="FHH138" s="22">
        <f t="shared" si="1164"/>
        <v>0</v>
      </c>
      <c r="FHI138" s="22">
        <f t="shared" si="1164"/>
        <v>0</v>
      </c>
      <c r="FHJ138" s="22">
        <f t="shared" si="1164"/>
        <v>0</v>
      </c>
      <c r="FHK138" s="22">
        <f t="shared" si="1164"/>
        <v>0</v>
      </c>
      <c r="FHL138" s="22">
        <f t="shared" si="1164"/>
        <v>0</v>
      </c>
      <c r="FHM138" s="22">
        <f t="shared" si="1164"/>
        <v>0</v>
      </c>
      <c r="FHN138" s="22">
        <f t="shared" si="1164"/>
        <v>0</v>
      </c>
      <c r="FHO138" s="22">
        <f t="shared" si="1164"/>
        <v>0</v>
      </c>
      <c r="FHP138" s="22">
        <f t="shared" si="1164"/>
        <v>0</v>
      </c>
      <c r="FHQ138" s="22">
        <f t="shared" si="1164"/>
        <v>0</v>
      </c>
      <c r="FHR138" s="22">
        <f t="shared" si="1164"/>
        <v>0</v>
      </c>
      <c r="FHS138" s="22">
        <f t="shared" si="1164"/>
        <v>0</v>
      </c>
      <c r="FHT138" s="22">
        <f t="shared" si="1164"/>
        <v>0</v>
      </c>
      <c r="FHU138" s="22">
        <f t="shared" si="1164"/>
        <v>0</v>
      </c>
      <c r="FHV138" s="22">
        <f t="shared" si="1164"/>
        <v>0</v>
      </c>
      <c r="FHW138" s="22">
        <f t="shared" si="1164"/>
        <v>0</v>
      </c>
      <c r="FHX138" s="22">
        <f t="shared" si="1164"/>
        <v>0</v>
      </c>
      <c r="FHY138" s="22">
        <f t="shared" si="1164"/>
        <v>0</v>
      </c>
      <c r="FHZ138" s="22">
        <f t="shared" si="1164"/>
        <v>0</v>
      </c>
      <c r="FIA138" s="22">
        <f t="shared" si="1164"/>
        <v>0</v>
      </c>
      <c r="FIB138" s="22">
        <f t="shared" si="1164"/>
        <v>0</v>
      </c>
      <c r="FIC138" s="22">
        <f t="shared" si="1164"/>
        <v>0</v>
      </c>
      <c r="FID138" s="22">
        <f t="shared" si="1164"/>
        <v>0</v>
      </c>
      <c r="FIE138" s="22">
        <f t="shared" si="1164"/>
        <v>0</v>
      </c>
      <c r="FIF138" s="22">
        <f t="shared" si="1164"/>
        <v>0</v>
      </c>
      <c r="FIG138" s="22">
        <f t="shared" si="1164"/>
        <v>0</v>
      </c>
      <c r="FIH138" s="22">
        <f t="shared" si="1164"/>
        <v>0</v>
      </c>
      <c r="FII138" s="22">
        <f t="shared" si="1164"/>
        <v>0</v>
      </c>
      <c r="FIJ138" s="22">
        <f t="shared" si="1164"/>
        <v>0</v>
      </c>
      <c r="FIK138" s="22">
        <f t="shared" si="1164"/>
        <v>0</v>
      </c>
      <c r="FIL138" s="22">
        <f t="shared" si="1164"/>
        <v>0</v>
      </c>
      <c r="FIM138" s="22">
        <f t="shared" si="1164"/>
        <v>0</v>
      </c>
      <c r="FIN138" s="22">
        <f t="shared" ref="FIN138:FKY138" si="1165">SUM(FIN136:FIN137)</f>
        <v>0</v>
      </c>
      <c r="FIO138" s="22">
        <f t="shared" si="1165"/>
        <v>0</v>
      </c>
      <c r="FIP138" s="22">
        <f t="shared" si="1165"/>
        <v>0</v>
      </c>
      <c r="FIQ138" s="22">
        <f t="shared" si="1165"/>
        <v>0</v>
      </c>
      <c r="FIR138" s="22">
        <f t="shared" si="1165"/>
        <v>0</v>
      </c>
      <c r="FIS138" s="22">
        <f t="shared" si="1165"/>
        <v>0</v>
      </c>
      <c r="FIT138" s="22">
        <f t="shared" si="1165"/>
        <v>0</v>
      </c>
      <c r="FIU138" s="22">
        <f t="shared" si="1165"/>
        <v>0</v>
      </c>
      <c r="FIV138" s="22">
        <f t="shared" si="1165"/>
        <v>0</v>
      </c>
      <c r="FIW138" s="22">
        <f t="shared" si="1165"/>
        <v>0</v>
      </c>
      <c r="FIX138" s="22">
        <f t="shared" si="1165"/>
        <v>0</v>
      </c>
      <c r="FIY138" s="22">
        <f t="shared" si="1165"/>
        <v>0</v>
      </c>
      <c r="FIZ138" s="22">
        <f t="shared" si="1165"/>
        <v>0</v>
      </c>
      <c r="FJA138" s="22">
        <f t="shared" si="1165"/>
        <v>0</v>
      </c>
      <c r="FJB138" s="22">
        <f t="shared" si="1165"/>
        <v>0</v>
      </c>
      <c r="FJC138" s="22">
        <f t="shared" si="1165"/>
        <v>0</v>
      </c>
      <c r="FJD138" s="22">
        <f t="shared" si="1165"/>
        <v>0</v>
      </c>
      <c r="FJE138" s="22">
        <f t="shared" si="1165"/>
        <v>0</v>
      </c>
      <c r="FJF138" s="22">
        <f t="shared" si="1165"/>
        <v>0</v>
      </c>
      <c r="FJG138" s="22">
        <f t="shared" si="1165"/>
        <v>0</v>
      </c>
      <c r="FJH138" s="22">
        <f t="shared" si="1165"/>
        <v>0</v>
      </c>
      <c r="FJI138" s="22">
        <f t="shared" si="1165"/>
        <v>0</v>
      </c>
      <c r="FJJ138" s="22">
        <f t="shared" si="1165"/>
        <v>0</v>
      </c>
      <c r="FJK138" s="22">
        <f t="shared" si="1165"/>
        <v>0</v>
      </c>
      <c r="FJL138" s="22">
        <f t="shared" si="1165"/>
        <v>0</v>
      </c>
      <c r="FJM138" s="22">
        <f t="shared" si="1165"/>
        <v>0</v>
      </c>
      <c r="FJN138" s="22">
        <f t="shared" si="1165"/>
        <v>0</v>
      </c>
      <c r="FJO138" s="22">
        <f t="shared" si="1165"/>
        <v>0</v>
      </c>
      <c r="FJP138" s="22">
        <f t="shared" si="1165"/>
        <v>0</v>
      </c>
      <c r="FJQ138" s="22">
        <f t="shared" si="1165"/>
        <v>0</v>
      </c>
      <c r="FJR138" s="22">
        <f t="shared" si="1165"/>
        <v>0</v>
      </c>
      <c r="FJS138" s="22">
        <f t="shared" si="1165"/>
        <v>0</v>
      </c>
      <c r="FJT138" s="22">
        <f t="shared" si="1165"/>
        <v>0</v>
      </c>
      <c r="FJU138" s="22">
        <f t="shared" si="1165"/>
        <v>0</v>
      </c>
      <c r="FJV138" s="22">
        <f t="shared" si="1165"/>
        <v>0</v>
      </c>
      <c r="FJW138" s="22">
        <f t="shared" si="1165"/>
        <v>0</v>
      </c>
      <c r="FJX138" s="22">
        <f t="shared" si="1165"/>
        <v>0</v>
      </c>
      <c r="FJY138" s="22">
        <f t="shared" si="1165"/>
        <v>0</v>
      </c>
      <c r="FJZ138" s="22">
        <f t="shared" si="1165"/>
        <v>0</v>
      </c>
      <c r="FKA138" s="22">
        <f t="shared" si="1165"/>
        <v>0</v>
      </c>
      <c r="FKB138" s="22">
        <f t="shared" si="1165"/>
        <v>0</v>
      </c>
      <c r="FKC138" s="22">
        <f t="shared" si="1165"/>
        <v>0</v>
      </c>
      <c r="FKD138" s="22">
        <f t="shared" si="1165"/>
        <v>0</v>
      </c>
      <c r="FKE138" s="22">
        <f t="shared" si="1165"/>
        <v>0</v>
      </c>
      <c r="FKF138" s="22">
        <f t="shared" si="1165"/>
        <v>0</v>
      </c>
      <c r="FKG138" s="22">
        <f t="shared" si="1165"/>
        <v>0</v>
      </c>
      <c r="FKH138" s="22">
        <f t="shared" si="1165"/>
        <v>0</v>
      </c>
      <c r="FKI138" s="22">
        <f t="shared" si="1165"/>
        <v>0</v>
      </c>
      <c r="FKJ138" s="22">
        <f t="shared" si="1165"/>
        <v>0</v>
      </c>
      <c r="FKK138" s="22">
        <f t="shared" si="1165"/>
        <v>0</v>
      </c>
      <c r="FKL138" s="22">
        <f t="shared" si="1165"/>
        <v>0</v>
      </c>
      <c r="FKM138" s="22">
        <f t="shared" si="1165"/>
        <v>0</v>
      </c>
      <c r="FKN138" s="22">
        <f t="shared" si="1165"/>
        <v>0</v>
      </c>
      <c r="FKO138" s="22">
        <f t="shared" si="1165"/>
        <v>0</v>
      </c>
      <c r="FKP138" s="22">
        <f t="shared" si="1165"/>
        <v>0</v>
      </c>
      <c r="FKQ138" s="22">
        <f t="shared" si="1165"/>
        <v>0</v>
      </c>
      <c r="FKR138" s="22">
        <f t="shared" si="1165"/>
        <v>0</v>
      </c>
      <c r="FKS138" s="22">
        <f t="shared" si="1165"/>
        <v>0</v>
      </c>
      <c r="FKT138" s="22">
        <f t="shared" si="1165"/>
        <v>0</v>
      </c>
      <c r="FKU138" s="22">
        <f t="shared" si="1165"/>
        <v>0</v>
      </c>
      <c r="FKV138" s="22">
        <f t="shared" si="1165"/>
        <v>0</v>
      </c>
      <c r="FKW138" s="22">
        <f t="shared" si="1165"/>
        <v>0</v>
      </c>
      <c r="FKX138" s="22">
        <f t="shared" si="1165"/>
        <v>0</v>
      </c>
      <c r="FKY138" s="22">
        <f t="shared" si="1165"/>
        <v>0</v>
      </c>
      <c r="FKZ138" s="22">
        <f t="shared" ref="FKZ138:FNK138" si="1166">SUM(FKZ136:FKZ137)</f>
        <v>0</v>
      </c>
      <c r="FLA138" s="22">
        <f t="shared" si="1166"/>
        <v>0</v>
      </c>
      <c r="FLB138" s="22">
        <f t="shared" si="1166"/>
        <v>0</v>
      </c>
      <c r="FLC138" s="22">
        <f t="shared" si="1166"/>
        <v>0</v>
      </c>
      <c r="FLD138" s="22">
        <f t="shared" si="1166"/>
        <v>0</v>
      </c>
      <c r="FLE138" s="22">
        <f t="shared" si="1166"/>
        <v>0</v>
      </c>
      <c r="FLF138" s="22">
        <f t="shared" si="1166"/>
        <v>0</v>
      </c>
      <c r="FLG138" s="22">
        <f t="shared" si="1166"/>
        <v>0</v>
      </c>
      <c r="FLH138" s="22">
        <f t="shared" si="1166"/>
        <v>0</v>
      </c>
      <c r="FLI138" s="22">
        <f t="shared" si="1166"/>
        <v>0</v>
      </c>
      <c r="FLJ138" s="22">
        <f t="shared" si="1166"/>
        <v>0</v>
      </c>
      <c r="FLK138" s="22">
        <f t="shared" si="1166"/>
        <v>0</v>
      </c>
      <c r="FLL138" s="22">
        <f t="shared" si="1166"/>
        <v>0</v>
      </c>
      <c r="FLM138" s="22">
        <f t="shared" si="1166"/>
        <v>0</v>
      </c>
      <c r="FLN138" s="22">
        <f t="shared" si="1166"/>
        <v>0</v>
      </c>
      <c r="FLO138" s="22">
        <f t="shared" si="1166"/>
        <v>0</v>
      </c>
      <c r="FLP138" s="22">
        <f t="shared" si="1166"/>
        <v>0</v>
      </c>
      <c r="FLQ138" s="22">
        <f t="shared" si="1166"/>
        <v>0</v>
      </c>
      <c r="FLR138" s="22">
        <f t="shared" si="1166"/>
        <v>0</v>
      </c>
      <c r="FLS138" s="22">
        <f t="shared" si="1166"/>
        <v>0</v>
      </c>
      <c r="FLT138" s="22">
        <f t="shared" si="1166"/>
        <v>0</v>
      </c>
      <c r="FLU138" s="22">
        <f t="shared" si="1166"/>
        <v>0</v>
      </c>
      <c r="FLV138" s="22">
        <f t="shared" si="1166"/>
        <v>0</v>
      </c>
      <c r="FLW138" s="22">
        <f t="shared" si="1166"/>
        <v>0</v>
      </c>
      <c r="FLX138" s="22">
        <f t="shared" si="1166"/>
        <v>0</v>
      </c>
      <c r="FLY138" s="22">
        <f t="shared" si="1166"/>
        <v>0</v>
      </c>
      <c r="FLZ138" s="22">
        <f t="shared" si="1166"/>
        <v>0</v>
      </c>
      <c r="FMA138" s="22">
        <f t="shared" si="1166"/>
        <v>0</v>
      </c>
      <c r="FMB138" s="22">
        <f t="shared" si="1166"/>
        <v>0</v>
      </c>
      <c r="FMC138" s="22">
        <f t="shared" si="1166"/>
        <v>0</v>
      </c>
      <c r="FMD138" s="22">
        <f t="shared" si="1166"/>
        <v>0</v>
      </c>
      <c r="FME138" s="22">
        <f t="shared" si="1166"/>
        <v>0</v>
      </c>
      <c r="FMF138" s="22">
        <f t="shared" si="1166"/>
        <v>0</v>
      </c>
      <c r="FMG138" s="22">
        <f t="shared" si="1166"/>
        <v>0</v>
      </c>
      <c r="FMH138" s="22">
        <f t="shared" si="1166"/>
        <v>0</v>
      </c>
      <c r="FMI138" s="22">
        <f t="shared" si="1166"/>
        <v>0</v>
      </c>
      <c r="FMJ138" s="22">
        <f t="shared" si="1166"/>
        <v>0</v>
      </c>
      <c r="FMK138" s="22">
        <f t="shared" si="1166"/>
        <v>0</v>
      </c>
      <c r="FML138" s="22">
        <f t="shared" si="1166"/>
        <v>0</v>
      </c>
      <c r="FMM138" s="22">
        <f t="shared" si="1166"/>
        <v>0</v>
      </c>
      <c r="FMN138" s="22">
        <f t="shared" si="1166"/>
        <v>0</v>
      </c>
      <c r="FMO138" s="22">
        <f t="shared" si="1166"/>
        <v>0</v>
      </c>
      <c r="FMP138" s="22">
        <f t="shared" si="1166"/>
        <v>0</v>
      </c>
      <c r="FMQ138" s="22">
        <f t="shared" si="1166"/>
        <v>0</v>
      </c>
      <c r="FMR138" s="22">
        <f t="shared" si="1166"/>
        <v>0</v>
      </c>
      <c r="FMS138" s="22">
        <f t="shared" si="1166"/>
        <v>0</v>
      </c>
      <c r="FMT138" s="22">
        <f t="shared" si="1166"/>
        <v>0</v>
      </c>
      <c r="FMU138" s="22">
        <f t="shared" si="1166"/>
        <v>0</v>
      </c>
      <c r="FMV138" s="22">
        <f t="shared" si="1166"/>
        <v>0</v>
      </c>
      <c r="FMW138" s="22">
        <f t="shared" si="1166"/>
        <v>0</v>
      </c>
      <c r="FMX138" s="22">
        <f t="shared" si="1166"/>
        <v>0</v>
      </c>
      <c r="FMY138" s="22">
        <f t="shared" si="1166"/>
        <v>0</v>
      </c>
      <c r="FMZ138" s="22">
        <f t="shared" si="1166"/>
        <v>0</v>
      </c>
      <c r="FNA138" s="22">
        <f t="shared" si="1166"/>
        <v>0</v>
      </c>
      <c r="FNB138" s="22">
        <f t="shared" si="1166"/>
        <v>0</v>
      </c>
      <c r="FNC138" s="22">
        <f t="shared" si="1166"/>
        <v>0</v>
      </c>
      <c r="FND138" s="22">
        <f t="shared" si="1166"/>
        <v>0</v>
      </c>
      <c r="FNE138" s="22">
        <f t="shared" si="1166"/>
        <v>0</v>
      </c>
      <c r="FNF138" s="22">
        <f t="shared" si="1166"/>
        <v>0</v>
      </c>
      <c r="FNG138" s="22">
        <f t="shared" si="1166"/>
        <v>0</v>
      </c>
      <c r="FNH138" s="22">
        <f t="shared" si="1166"/>
        <v>0</v>
      </c>
      <c r="FNI138" s="22">
        <f t="shared" si="1166"/>
        <v>0</v>
      </c>
      <c r="FNJ138" s="22">
        <f t="shared" si="1166"/>
        <v>0</v>
      </c>
      <c r="FNK138" s="22">
        <f t="shared" si="1166"/>
        <v>0</v>
      </c>
      <c r="FNL138" s="22">
        <f t="shared" ref="FNL138:FPW138" si="1167">SUM(FNL136:FNL137)</f>
        <v>0</v>
      </c>
      <c r="FNM138" s="22">
        <f t="shared" si="1167"/>
        <v>0</v>
      </c>
      <c r="FNN138" s="22">
        <f t="shared" si="1167"/>
        <v>0</v>
      </c>
      <c r="FNO138" s="22">
        <f t="shared" si="1167"/>
        <v>0</v>
      </c>
      <c r="FNP138" s="22">
        <f t="shared" si="1167"/>
        <v>0</v>
      </c>
      <c r="FNQ138" s="22">
        <f t="shared" si="1167"/>
        <v>0</v>
      </c>
      <c r="FNR138" s="22">
        <f t="shared" si="1167"/>
        <v>0</v>
      </c>
      <c r="FNS138" s="22">
        <f t="shared" si="1167"/>
        <v>0</v>
      </c>
      <c r="FNT138" s="22">
        <f t="shared" si="1167"/>
        <v>0</v>
      </c>
      <c r="FNU138" s="22">
        <f t="shared" si="1167"/>
        <v>0</v>
      </c>
      <c r="FNV138" s="22">
        <f t="shared" si="1167"/>
        <v>0</v>
      </c>
      <c r="FNW138" s="22">
        <f t="shared" si="1167"/>
        <v>0</v>
      </c>
      <c r="FNX138" s="22">
        <f t="shared" si="1167"/>
        <v>0</v>
      </c>
      <c r="FNY138" s="22">
        <f t="shared" si="1167"/>
        <v>0</v>
      </c>
      <c r="FNZ138" s="22">
        <f t="shared" si="1167"/>
        <v>0</v>
      </c>
      <c r="FOA138" s="22">
        <f t="shared" si="1167"/>
        <v>0</v>
      </c>
      <c r="FOB138" s="22">
        <f t="shared" si="1167"/>
        <v>0</v>
      </c>
      <c r="FOC138" s="22">
        <f t="shared" si="1167"/>
        <v>0</v>
      </c>
      <c r="FOD138" s="22">
        <f t="shared" si="1167"/>
        <v>0</v>
      </c>
      <c r="FOE138" s="22">
        <f t="shared" si="1167"/>
        <v>0</v>
      </c>
      <c r="FOF138" s="22">
        <f t="shared" si="1167"/>
        <v>0</v>
      </c>
      <c r="FOG138" s="22">
        <f t="shared" si="1167"/>
        <v>0</v>
      </c>
      <c r="FOH138" s="22">
        <f t="shared" si="1167"/>
        <v>0</v>
      </c>
      <c r="FOI138" s="22">
        <f t="shared" si="1167"/>
        <v>0</v>
      </c>
      <c r="FOJ138" s="22">
        <f t="shared" si="1167"/>
        <v>0</v>
      </c>
      <c r="FOK138" s="22">
        <f t="shared" si="1167"/>
        <v>0</v>
      </c>
      <c r="FOL138" s="22">
        <f t="shared" si="1167"/>
        <v>0</v>
      </c>
      <c r="FOM138" s="22">
        <f t="shared" si="1167"/>
        <v>0</v>
      </c>
      <c r="FON138" s="22">
        <f t="shared" si="1167"/>
        <v>0</v>
      </c>
      <c r="FOO138" s="22">
        <f t="shared" si="1167"/>
        <v>0</v>
      </c>
      <c r="FOP138" s="22">
        <f t="shared" si="1167"/>
        <v>0</v>
      </c>
      <c r="FOQ138" s="22">
        <f t="shared" si="1167"/>
        <v>0</v>
      </c>
      <c r="FOR138" s="22">
        <f t="shared" si="1167"/>
        <v>0</v>
      </c>
      <c r="FOS138" s="22">
        <f t="shared" si="1167"/>
        <v>0</v>
      </c>
      <c r="FOT138" s="22">
        <f t="shared" si="1167"/>
        <v>0</v>
      </c>
      <c r="FOU138" s="22">
        <f t="shared" si="1167"/>
        <v>0</v>
      </c>
      <c r="FOV138" s="22">
        <f t="shared" si="1167"/>
        <v>0</v>
      </c>
      <c r="FOW138" s="22">
        <f t="shared" si="1167"/>
        <v>0</v>
      </c>
      <c r="FOX138" s="22">
        <f t="shared" si="1167"/>
        <v>0</v>
      </c>
      <c r="FOY138" s="22">
        <f t="shared" si="1167"/>
        <v>0</v>
      </c>
      <c r="FOZ138" s="22">
        <f t="shared" si="1167"/>
        <v>0</v>
      </c>
      <c r="FPA138" s="22">
        <f t="shared" si="1167"/>
        <v>0</v>
      </c>
      <c r="FPB138" s="22">
        <f t="shared" si="1167"/>
        <v>0</v>
      </c>
      <c r="FPC138" s="22">
        <f t="shared" si="1167"/>
        <v>0</v>
      </c>
      <c r="FPD138" s="22">
        <f t="shared" si="1167"/>
        <v>0</v>
      </c>
      <c r="FPE138" s="22">
        <f t="shared" si="1167"/>
        <v>0</v>
      </c>
      <c r="FPF138" s="22">
        <f t="shared" si="1167"/>
        <v>0</v>
      </c>
      <c r="FPG138" s="22">
        <f t="shared" si="1167"/>
        <v>0</v>
      </c>
      <c r="FPH138" s="22">
        <f t="shared" si="1167"/>
        <v>0</v>
      </c>
      <c r="FPI138" s="22">
        <f t="shared" si="1167"/>
        <v>0</v>
      </c>
      <c r="FPJ138" s="22">
        <f t="shared" si="1167"/>
        <v>0</v>
      </c>
      <c r="FPK138" s="22">
        <f t="shared" si="1167"/>
        <v>0</v>
      </c>
      <c r="FPL138" s="22">
        <f t="shared" si="1167"/>
        <v>0</v>
      </c>
      <c r="FPM138" s="22">
        <f t="shared" si="1167"/>
        <v>0</v>
      </c>
      <c r="FPN138" s="22">
        <f t="shared" si="1167"/>
        <v>0</v>
      </c>
      <c r="FPO138" s="22">
        <f t="shared" si="1167"/>
        <v>0</v>
      </c>
      <c r="FPP138" s="22">
        <f t="shared" si="1167"/>
        <v>0</v>
      </c>
      <c r="FPQ138" s="22">
        <f t="shared" si="1167"/>
        <v>0</v>
      </c>
      <c r="FPR138" s="22">
        <f t="shared" si="1167"/>
        <v>0</v>
      </c>
      <c r="FPS138" s="22">
        <f t="shared" si="1167"/>
        <v>0</v>
      </c>
      <c r="FPT138" s="22">
        <f t="shared" si="1167"/>
        <v>0</v>
      </c>
      <c r="FPU138" s="22">
        <f t="shared" si="1167"/>
        <v>0</v>
      </c>
      <c r="FPV138" s="22">
        <f t="shared" si="1167"/>
        <v>0</v>
      </c>
      <c r="FPW138" s="22">
        <f t="shared" si="1167"/>
        <v>0</v>
      </c>
      <c r="FPX138" s="22">
        <f t="shared" ref="FPX138:FSI138" si="1168">SUM(FPX136:FPX137)</f>
        <v>0</v>
      </c>
      <c r="FPY138" s="22">
        <f t="shared" si="1168"/>
        <v>0</v>
      </c>
      <c r="FPZ138" s="22">
        <f t="shared" si="1168"/>
        <v>0</v>
      </c>
      <c r="FQA138" s="22">
        <f t="shared" si="1168"/>
        <v>0</v>
      </c>
      <c r="FQB138" s="22">
        <f t="shared" si="1168"/>
        <v>0</v>
      </c>
      <c r="FQC138" s="22">
        <f t="shared" si="1168"/>
        <v>0</v>
      </c>
      <c r="FQD138" s="22">
        <f t="shared" si="1168"/>
        <v>0</v>
      </c>
      <c r="FQE138" s="22">
        <f t="shared" si="1168"/>
        <v>0</v>
      </c>
      <c r="FQF138" s="22">
        <f t="shared" si="1168"/>
        <v>0</v>
      </c>
      <c r="FQG138" s="22">
        <f t="shared" si="1168"/>
        <v>0</v>
      </c>
      <c r="FQH138" s="22">
        <f t="shared" si="1168"/>
        <v>0</v>
      </c>
      <c r="FQI138" s="22">
        <f t="shared" si="1168"/>
        <v>0</v>
      </c>
      <c r="FQJ138" s="22">
        <f t="shared" si="1168"/>
        <v>0</v>
      </c>
      <c r="FQK138" s="22">
        <f t="shared" si="1168"/>
        <v>0</v>
      </c>
      <c r="FQL138" s="22">
        <f t="shared" si="1168"/>
        <v>0</v>
      </c>
      <c r="FQM138" s="22">
        <f t="shared" si="1168"/>
        <v>0</v>
      </c>
      <c r="FQN138" s="22">
        <f t="shared" si="1168"/>
        <v>0</v>
      </c>
      <c r="FQO138" s="22">
        <f t="shared" si="1168"/>
        <v>0</v>
      </c>
      <c r="FQP138" s="22">
        <f t="shared" si="1168"/>
        <v>0</v>
      </c>
      <c r="FQQ138" s="22">
        <f t="shared" si="1168"/>
        <v>0</v>
      </c>
      <c r="FQR138" s="22">
        <f t="shared" si="1168"/>
        <v>0</v>
      </c>
      <c r="FQS138" s="22">
        <f t="shared" si="1168"/>
        <v>0</v>
      </c>
      <c r="FQT138" s="22">
        <f t="shared" si="1168"/>
        <v>0</v>
      </c>
      <c r="FQU138" s="22">
        <f t="shared" si="1168"/>
        <v>0</v>
      </c>
      <c r="FQV138" s="22">
        <f t="shared" si="1168"/>
        <v>0</v>
      </c>
      <c r="FQW138" s="22">
        <f t="shared" si="1168"/>
        <v>0</v>
      </c>
      <c r="FQX138" s="22">
        <f t="shared" si="1168"/>
        <v>0</v>
      </c>
      <c r="FQY138" s="22">
        <f t="shared" si="1168"/>
        <v>0</v>
      </c>
      <c r="FQZ138" s="22">
        <f t="shared" si="1168"/>
        <v>0</v>
      </c>
      <c r="FRA138" s="22">
        <f t="shared" si="1168"/>
        <v>0</v>
      </c>
      <c r="FRB138" s="22">
        <f t="shared" si="1168"/>
        <v>0</v>
      </c>
      <c r="FRC138" s="22">
        <f t="shared" si="1168"/>
        <v>0</v>
      </c>
      <c r="FRD138" s="22">
        <f t="shared" si="1168"/>
        <v>0</v>
      </c>
      <c r="FRE138" s="22">
        <f t="shared" si="1168"/>
        <v>0</v>
      </c>
      <c r="FRF138" s="22">
        <f t="shared" si="1168"/>
        <v>0</v>
      </c>
      <c r="FRG138" s="22">
        <f t="shared" si="1168"/>
        <v>0</v>
      </c>
      <c r="FRH138" s="22">
        <f t="shared" si="1168"/>
        <v>0</v>
      </c>
      <c r="FRI138" s="22">
        <f t="shared" si="1168"/>
        <v>0</v>
      </c>
      <c r="FRJ138" s="22">
        <f t="shared" si="1168"/>
        <v>0</v>
      </c>
      <c r="FRK138" s="22">
        <f t="shared" si="1168"/>
        <v>0</v>
      </c>
      <c r="FRL138" s="22">
        <f t="shared" si="1168"/>
        <v>0</v>
      </c>
      <c r="FRM138" s="22">
        <f t="shared" si="1168"/>
        <v>0</v>
      </c>
      <c r="FRN138" s="22">
        <f t="shared" si="1168"/>
        <v>0</v>
      </c>
      <c r="FRO138" s="22">
        <f t="shared" si="1168"/>
        <v>0</v>
      </c>
      <c r="FRP138" s="22">
        <f t="shared" si="1168"/>
        <v>0</v>
      </c>
      <c r="FRQ138" s="22">
        <f t="shared" si="1168"/>
        <v>0</v>
      </c>
      <c r="FRR138" s="22">
        <f t="shared" si="1168"/>
        <v>0</v>
      </c>
      <c r="FRS138" s="22">
        <f t="shared" si="1168"/>
        <v>0</v>
      </c>
      <c r="FRT138" s="22">
        <f t="shared" si="1168"/>
        <v>0</v>
      </c>
      <c r="FRU138" s="22">
        <f t="shared" si="1168"/>
        <v>0</v>
      </c>
      <c r="FRV138" s="22">
        <f t="shared" si="1168"/>
        <v>0</v>
      </c>
      <c r="FRW138" s="22">
        <f t="shared" si="1168"/>
        <v>0</v>
      </c>
      <c r="FRX138" s="22">
        <f t="shared" si="1168"/>
        <v>0</v>
      </c>
      <c r="FRY138" s="22">
        <f t="shared" si="1168"/>
        <v>0</v>
      </c>
      <c r="FRZ138" s="22">
        <f t="shared" si="1168"/>
        <v>0</v>
      </c>
      <c r="FSA138" s="22">
        <f t="shared" si="1168"/>
        <v>0</v>
      </c>
      <c r="FSB138" s="22">
        <f t="shared" si="1168"/>
        <v>0</v>
      </c>
      <c r="FSC138" s="22">
        <f t="shared" si="1168"/>
        <v>0</v>
      </c>
      <c r="FSD138" s="22">
        <f t="shared" si="1168"/>
        <v>0</v>
      </c>
      <c r="FSE138" s="22">
        <f t="shared" si="1168"/>
        <v>0</v>
      </c>
      <c r="FSF138" s="22">
        <f t="shared" si="1168"/>
        <v>0</v>
      </c>
      <c r="FSG138" s="22">
        <f t="shared" si="1168"/>
        <v>0</v>
      </c>
      <c r="FSH138" s="22">
        <f t="shared" si="1168"/>
        <v>0</v>
      </c>
      <c r="FSI138" s="22">
        <f t="shared" si="1168"/>
        <v>0</v>
      </c>
      <c r="FSJ138" s="22">
        <f t="shared" ref="FSJ138:FUU138" si="1169">SUM(FSJ136:FSJ137)</f>
        <v>0</v>
      </c>
      <c r="FSK138" s="22">
        <f t="shared" si="1169"/>
        <v>0</v>
      </c>
      <c r="FSL138" s="22">
        <f t="shared" si="1169"/>
        <v>0</v>
      </c>
      <c r="FSM138" s="22">
        <f t="shared" si="1169"/>
        <v>0</v>
      </c>
      <c r="FSN138" s="22">
        <f t="shared" si="1169"/>
        <v>0</v>
      </c>
      <c r="FSO138" s="22">
        <f t="shared" si="1169"/>
        <v>0</v>
      </c>
      <c r="FSP138" s="22">
        <f t="shared" si="1169"/>
        <v>0</v>
      </c>
      <c r="FSQ138" s="22">
        <f t="shared" si="1169"/>
        <v>0</v>
      </c>
      <c r="FSR138" s="22">
        <f t="shared" si="1169"/>
        <v>0</v>
      </c>
      <c r="FSS138" s="22">
        <f t="shared" si="1169"/>
        <v>0</v>
      </c>
      <c r="FST138" s="22">
        <f t="shared" si="1169"/>
        <v>0</v>
      </c>
      <c r="FSU138" s="22">
        <f t="shared" si="1169"/>
        <v>0</v>
      </c>
      <c r="FSV138" s="22">
        <f t="shared" si="1169"/>
        <v>0</v>
      </c>
      <c r="FSW138" s="22">
        <f t="shared" si="1169"/>
        <v>0</v>
      </c>
      <c r="FSX138" s="22">
        <f t="shared" si="1169"/>
        <v>0</v>
      </c>
      <c r="FSY138" s="22">
        <f t="shared" si="1169"/>
        <v>0</v>
      </c>
      <c r="FSZ138" s="22">
        <f t="shared" si="1169"/>
        <v>0</v>
      </c>
      <c r="FTA138" s="22">
        <f t="shared" si="1169"/>
        <v>0</v>
      </c>
      <c r="FTB138" s="22">
        <f t="shared" si="1169"/>
        <v>0</v>
      </c>
      <c r="FTC138" s="22">
        <f t="shared" si="1169"/>
        <v>0</v>
      </c>
      <c r="FTD138" s="22">
        <f t="shared" si="1169"/>
        <v>0</v>
      </c>
      <c r="FTE138" s="22">
        <f t="shared" si="1169"/>
        <v>0</v>
      </c>
      <c r="FTF138" s="22">
        <f t="shared" si="1169"/>
        <v>0</v>
      </c>
      <c r="FTG138" s="22">
        <f t="shared" si="1169"/>
        <v>0</v>
      </c>
      <c r="FTH138" s="22">
        <f t="shared" si="1169"/>
        <v>0</v>
      </c>
      <c r="FTI138" s="22">
        <f t="shared" si="1169"/>
        <v>0</v>
      </c>
      <c r="FTJ138" s="22">
        <f t="shared" si="1169"/>
        <v>0</v>
      </c>
      <c r="FTK138" s="22">
        <f t="shared" si="1169"/>
        <v>0</v>
      </c>
      <c r="FTL138" s="22">
        <f t="shared" si="1169"/>
        <v>0</v>
      </c>
      <c r="FTM138" s="22">
        <f t="shared" si="1169"/>
        <v>0</v>
      </c>
      <c r="FTN138" s="22">
        <f t="shared" si="1169"/>
        <v>0</v>
      </c>
      <c r="FTO138" s="22">
        <f t="shared" si="1169"/>
        <v>0</v>
      </c>
      <c r="FTP138" s="22">
        <f t="shared" si="1169"/>
        <v>0</v>
      </c>
      <c r="FTQ138" s="22">
        <f t="shared" si="1169"/>
        <v>0</v>
      </c>
      <c r="FTR138" s="22">
        <f t="shared" si="1169"/>
        <v>0</v>
      </c>
      <c r="FTS138" s="22">
        <f t="shared" si="1169"/>
        <v>0</v>
      </c>
      <c r="FTT138" s="22">
        <f t="shared" si="1169"/>
        <v>0</v>
      </c>
      <c r="FTU138" s="22">
        <f t="shared" si="1169"/>
        <v>0</v>
      </c>
      <c r="FTV138" s="22">
        <f t="shared" si="1169"/>
        <v>0</v>
      </c>
      <c r="FTW138" s="22">
        <f t="shared" si="1169"/>
        <v>0</v>
      </c>
      <c r="FTX138" s="22">
        <f t="shared" si="1169"/>
        <v>0</v>
      </c>
      <c r="FTY138" s="22">
        <f t="shared" si="1169"/>
        <v>0</v>
      </c>
      <c r="FTZ138" s="22">
        <f t="shared" si="1169"/>
        <v>0</v>
      </c>
      <c r="FUA138" s="22">
        <f t="shared" si="1169"/>
        <v>0</v>
      </c>
      <c r="FUB138" s="22">
        <f t="shared" si="1169"/>
        <v>0</v>
      </c>
      <c r="FUC138" s="22">
        <f t="shared" si="1169"/>
        <v>0</v>
      </c>
      <c r="FUD138" s="22">
        <f t="shared" si="1169"/>
        <v>0</v>
      </c>
      <c r="FUE138" s="22">
        <f t="shared" si="1169"/>
        <v>0</v>
      </c>
      <c r="FUF138" s="22">
        <f t="shared" si="1169"/>
        <v>0</v>
      </c>
      <c r="FUG138" s="22">
        <f t="shared" si="1169"/>
        <v>0</v>
      </c>
      <c r="FUH138" s="22">
        <f t="shared" si="1169"/>
        <v>0</v>
      </c>
      <c r="FUI138" s="22">
        <f t="shared" si="1169"/>
        <v>0</v>
      </c>
      <c r="FUJ138" s="22">
        <f t="shared" si="1169"/>
        <v>0</v>
      </c>
      <c r="FUK138" s="22">
        <f t="shared" si="1169"/>
        <v>0</v>
      </c>
      <c r="FUL138" s="22">
        <f t="shared" si="1169"/>
        <v>0</v>
      </c>
      <c r="FUM138" s="22">
        <f t="shared" si="1169"/>
        <v>0</v>
      </c>
      <c r="FUN138" s="22">
        <f t="shared" si="1169"/>
        <v>0</v>
      </c>
      <c r="FUO138" s="22">
        <f t="shared" si="1169"/>
        <v>0</v>
      </c>
      <c r="FUP138" s="22">
        <f t="shared" si="1169"/>
        <v>0</v>
      </c>
      <c r="FUQ138" s="22">
        <f t="shared" si="1169"/>
        <v>0</v>
      </c>
      <c r="FUR138" s="22">
        <f t="shared" si="1169"/>
        <v>0</v>
      </c>
      <c r="FUS138" s="22">
        <f t="shared" si="1169"/>
        <v>0</v>
      </c>
      <c r="FUT138" s="22">
        <f t="shared" si="1169"/>
        <v>0</v>
      </c>
      <c r="FUU138" s="22">
        <f t="shared" si="1169"/>
        <v>0</v>
      </c>
      <c r="FUV138" s="22">
        <f t="shared" ref="FUV138:FXG138" si="1170">SUM(FUV136:FUV137)</f>
        <v>0</v>
      </c>
      <c r="FUW138" s="22">
        <f t="shared" si="1170"/>
        <v>0</v>
      </c>
      <c r="FUX138" s="22">
        <f t="shared" si="1170"/>
        <v>0</v>
      </c>
      <c r="FUY138" s="22">
        <f t="shared" si="1170"/>
        <v>0</v>
      </c>
      <c r="FUZ138" s="22">
        <f t="shared" si="1170"/>
        <v>0</v>
      </c>
      <c r="FVA138" s="22">
        <f t="shared" si="1170"/>
        <v>0</v>
      </c>
      <c r="FVB138" s="22">
        <f t="shared" si="1170"/>
        <v>0</v>
      </c>
      <c r="FVC138" s="22">
        <f t="shared" si="1170"/>
        <v>0</v>
      </c>
      <c r="FVD138" s="22">
        <f t="shared" si="1170"/>
        <v>0</v>
      </c>
      <c r="FVE138" s="22">
        <f t="shared" si="1170"/>
        <v>0</v>
      </c>
      <c r="FVF138" s="22">
        <f t="shared" si="1170"/>
        <v>0</v>
      </c>
      <c r="FVG138" s="22">
        <f t="shared" si="1170"/>
        <v>0</v>
      </c>
      <c r="FVH138" s="22">
        <f t="shared" si="1170"/>
        <v>0</v>
      </c>
      <c r="FVI138" s="22">
        <f t="shared" si="1170"/>
        <v>0</v>
      </c>
      <c r="FVJ138" s="22">
        <f t="shared" si="1170"/>
        <v>0</v>
      </c>
      <c r="FVK138" s="22">
        <f t="shared" si="1170"/>
        <v>0</v>
      </c>
      <c r="FVL138" s="22">
        <f t="shared" si="1170"/>
        <v>0</v>
      </c>
      <c r="FVM138" s="22">
        <f t="shared" si="1170"/>
        <v>0</v>
      </c>
      <c r="FVN138" s="22">
        <f t="shared" si="1170"/>
        <v>0</v>
      </c>
      <c r="FVO138" s="22">
        <f t="shared" si="1170"/>
        <v>0</v>
      </c>
      <c r="FVP138" s="22">
        <f t="shared" si="1170"/>
        <v>0</v>
      </c>
      <c r="FVQ138" s="22">
        <f t="shared" si="1170"/>
        <v>0</v>
      </c>
      <c r="FVR138" s="22">
        <f t="shared" si="1170"/>
        <v>0</v>
      </c>
      <c r="FVS138" s="22">
        <f t="shared" si="1170"/>
        <v>0</v>
      </c>
      <c r="FVT138" s="22">
        <f t="shared" si="1170"/>
        <v>0</v>
      </c>
      <c r="FVU138" s="22">
        <f t="shared" si="1170"/>
        <v>0</v>
      </c>
      <c r="FVV138" s="22">
        <f t="shared" si="1170"/>
        <v>0</v>
      </c>
      <c r="FVW138" s="22">
        <f t="shared" si="1170"/>
        <v>0</v>
      </c>
      <c r="FVX138" s="22">
        <f t="shared" si="1170"/>
        <v>0</v>
      </c>
      <c r="FVY138" s="22">
        <f t="shared" si="1170"/>
        <v>0</v>
      </c>
      <c r="FVZ138" s="22">
        <f t="shared" si="1170"/>
        <v>0</v>
      </c>
      <c r="FWA138" s="22">
        <f t="shared" si="1170"/>
        <v>0</v>
      </c>
      <c r="FWB138" s="22">
        <f t="shared" si="1170"/>
        <v>0</v>
      </c>
      <c r="FWC138" s="22">
        <f t="shared" si="1170"/>
        <v>0</v>
      </c>
      <c r="FWD138" s="22">
        <f t="shared" si="1170"/>
        <v>0</v>
      </c>
      <c r="FWE138" s="22">
        <f t="shared" si="1170"/>
        <v>0</v>
      </c>
      <c r="FWF138" s="22">
        <f t="shared" si="1170"/>
        <v>0</v>
      </c>
      <c r="FWG138" s="22">
        <f t="shared" si="1170"/>
        <v>0</v>
      </c>
      <c r="FWH138" s="22">
        <f t="shared" si="1170"/>
        <v>0</v>
      </c>
      <c r="FWI138" s="22">
        <f t="shared" si="1170"/>
        <v>0</v>
      </c>
      <c r="FWJ138" s="22">
        <f t="shared" si="1170"/>
        <v>0</v>
      </c>
      <c r="FWK138" s="22">
        <f t="shared" si="1170"/>
        <v>0</v>
      </c>
      <c r="FWL138" s="22">
        <f t="shared" si="1170"/>
        <v>0</v>
      </c>
      <c r="FWM138" s="22">
        <f t="shared" si="1170"/>
        <v>0</v>
      </c>
      <c r="FWN138" s="22">
        <f t="shared" si="1170"/>
        <v>0</v>
      </c>
      <c r="FWO138" s="22">
        <f t="shared" si="1170"/>
        <v>0</v>
      </c>
      <c r="FWP138" s="22">
        <f t="shared" si="1170"/>
        <v>0</v>
      </c>
      <c r="FWQ138" s="22">
        <f t="shared" si="1170"/>
        <v>0</v>
      </c>
      <c r="FWR138" s="22">
        <f t="shared" si="1170"/>
        <v>0</v>
      </c>
      <c r="FWS138" s="22">
        <f t="shared" si="1170"/>
        <v>0</v>
      </c>
      <c r="FWT138" s="22">
        <f t="shared" si="1170"/>
        <v>0</v>
      </c>
      <c r="FWU138" s="22">
        <f t="shared" si="1170"/>
        <v>0</v>
      </c>
      <c r="FWV138" s="22">
        <f t="shared" si="1170"/>
        <v>0</v>
      </c>
      <c r="FWW138" s="22">
        <f t="shared" si="1170"/>
        <v>0</v>
      </c>
      <c r="FWX138" s="22">
        <f t="shared" si="1170"/>
        <v>0</v>
      </c>
      <c r="FWY138" s="22">
        <f t="shared" si="1170"/>
        <v>0</v>
      </c>
      <c r="FWZ138" s="22">
        <f t="shared" si="1170"/>
        <v>0</v>
      </c>
      <c r="FXA138" s="22">
        <f t="shared" si="1170"/>
        <v>0</v>
      </c>
      <c r="FXB138" s="22">
        <f t="shared" si="1170"/>
        <v>0</v>
      </c>
      <c r="FXC138" s="22">
        <f t="shared" si="1170"/>
        <v>0</v>
      </c>
      <c r="FXD138" s="22">
        <f t="shared" si="1170"/>
        <v>0</v>
      </c>
      <c r="FXE138" s="22">
        <f t="shared" si="1170"/>
        <v>0</v>
      </c>
      <c r="FXF138" s="22">
        <f t="shared" si="1170"/>
        <v>0</v>
      </c>
      <c r="FXG138" s="22">
        <f t="shared" si="1170"/>
        <v>0</v>
      </c>
      <c r="FXH138" s="22">
        <f t="shared" ref="FXH138:FZS138" si="1171">SUM(FXH136:FXH137)</f>
        <v>0</v>
      </c>
      <c r="FXI138" s="22">
        <f t="shared" si="1171"/>
        <v>0</v>
      </c>
      <c r="FXJ138" s="22">
        <f t="shared" si="1171"/>
        <v>0</v>
      </c>
      <c r="FXK138" s="22">
        <f t="shared" si="1171"/>
        <v>0</v>
      </c>
      <c r="FXL138" s="22">
        <f t="shared" si="1171"/>
        <v>0</v>
      </c>
      <c r="FXM138" s="22">
        <f t="shared" si="1171"/>
        <v>0</v>
      </c>
      <c r="FXN138" s="22">
        <f t="shared" si="1171"/>
        <v>0</v>
      </c>
      <c r="FXO138" s="22">
        <f t="shared" si="1171"/>
        <v>0</v>
      </c>
      <c r="FXP138" s="22">
        <f t="shared" si="1171"/>
        <v>0</v>
      </c>
      <c r="FXQ138" s="22">
        <f t="shared" si="1171"/>
        <v>0</v>
      </c>
      <c r="FXR138" s="22">
        <f t="shared" si="1171"/>
        <v>0</v>
      </c>
      <c r="FXS138" s="22">
        <f t="shared" si="1171"/>
        <v>0</v>
      </c>
      <c r="FXT138" s="22">
        <f t="shared" si="1171"/>
        <v>0</v>
      </c>
      <c r="FXU138" s="22">
        <f t="shared" si="1171"/>
        <v>0</v>
      </c>
      <c r="FXV138" s="22">
        <f t="shared" si="1171"/>
        <v>0</v>
      </c>
      <c r="FXW138" s="22">
        <f t="shared" si="1171"/>
        <v>0</v>
      </c>
      <c r="FXX138" s="22">
        <f t="shared" si="1171"/>
        <v>0</v>
      </c>
      <c r="FXY138" s="22">
        <f t="shared" si="1171"/>
        <v>0</v>
      </c>
      <c r="FXZ138" s="22">
        <f t="shared" si="1171"/>
        <v>0</v>
      </c>
      <c r="FYA138" s="22">
        <f t="shared" si="1171"/>
        <v>0</v>
      </c>
      <c r="FYB138" s="22">
        <f t="shared" si="1171"/>
        <v>0</v>
      </c>
      <c r="FYC138" s="22">
        <f t="shared" si="1171"/>
        <v>0</v>
      </c>
      <c r="FYD138" s="22">
        <f t="shared" si="1171"/>
        <v>0</v>
      </c>
      <c r="FYE138" s="22">
        <f t="shared" si="1171"/>
        <v>0</v>
      </c>
      <c r="FYF138" s="22">
        <f t="shared" si="1171"/>
        <v>0</v>
      </c>
      <c r="FYG138" s="22">
        <f t="shared" si="1171"/>
        <v>0</v>
      </c>
      <c r="FYH138" s="22">
        <f t="shared" si="1171"/>
        <v>0</v>
      </c>
      <c r="FYI138" s="22">
        <f t="shared" si="1171"/>
        <v>0</v>
      </c>
      <c r="FYJ138" s="22">
        <f t="shared" si="1171"/>
        <v>0</v>
      </c>
      <c r="FYK138" s="22">
        <f t="shared" si="1171"/>
        <v>0</v>
      </c>
      <c r="FYL138" s="22">
        <f t="shared" si="1171"/>
        <v>0</v>
      </c>
      <c r="FYM138" s="22">
        <f t="shared" si="1171"/>
        <v>0</v>
      </c>
      <c r="FYN138" s="22">
        <f t="shared" si="1171"/>
        <v>0</v>
      </c>
      <c r="FYO138" s="22">
        <f t="shared" si="1171"/>
        <v>0</v>
      </c>
      <c r="FYP138" s="22">
        <f t="shared" si="1171"/>
        <v>0</v>
      </c>
      <c r="FYQ138" s="22">
        <f t="shared" si="1171"/>
        <v>0</v>
      </c>
      <c r="FYR138" s="22">
        <f t="shared" si="1171"/>
        <v>0</v>
      </c>
      <c r="FYS138" s="22">
        <f t="shared" si="1171"/>
        <v>0</v>
      </c>
      <c r="FYT138" s="22">
        <f t="shared" si="1171"/>
        <v>0</v>
      </c>
      <c r="FYU138" s="22">
        <f t="shared" si="1171"/>
        <v>0</v>
      </c>
      <c r="FYV138" s="22">
        <f t="shared" si="1171"/>
        <v>0</v>
      </c>
      <c r="FYW138" s="22">
        <f t="shared" si="1171"/>
        <v>0</v>
      </c>
      <c r="FYX138" s="22">
        <f t="shared" si="1171"/>
        <v>0</v>
      </c>
      <c r="FYY138" s="22">
        <f t="shared" si="1171"/>
        <v>0</v>
      </c>
      <c r="FYZ138" s="22">
        <f t="shared" si="1171"/>
        <v>0</v>
      </c>
      <c r="FZA138" s="22">
        <f t="shared" si="1171"/>
        <v>0</v>
      </c>
      <c r="FZB138" s="22">
        <f t="shared" si="1171"/>
        <v>0</v>
      </c>
      <c r="FZC138" s="22">
        <f t="shared" si="1171"/>
        <v>0</v>
      </c>
      <c r="FZD138" s="22">
        <f t="shared" si="1171"/>
        <v>0</v>
      </c>
      <c r="FZE138" s="22">
        <f t="shared" si="1171"/>
        <v>0</v>
      </c>
      <c r="FZF138" s="22">
        <f t="shared" si="1171"/>
        <v>0</v>
      </c>
      <c r="FZG138" s="22">
        <f t="shared" si="1171"/>
        <v>0</v>
      </c>
      <c r="FZH138" s="22">
        <f t="shared" si="1171"/>
        <v>0</v>
      </c>
      <c r="FZI138" s="22">
        <f t="shared" si="1171"/>
        <v>0</v>
      </c>
      <c r="FZJ138" s="22">
        <f t="shared" si="1171"/>
        <v>0</v>
      </c>
      <c r="FZK138" s="22">
        <f t="shared" si="1171"/>
        <v>0</v>
      </c>
      <c r="FZL138" s="22">
        <f t="shared" si="1171"/>
        <v>0</v>
      </c>
      <c r="FZM138" s="22">
        <f t="shared" si="1171"/>
        <v>0</v>
      </c>
      <c r="FZN138" s="22">
        <f t="shared" si="1171"/>
        <v>0</v>
      </c>
      <c r="FZO138" s="22">
        <f t="shared" si="1171"/>
        <v>0</v>
      </c>
      <c r="FZP138" s="22">
        <f t="shared" si="1171"/>
        <v>0</v>
      </c>
      <c r="FZQ138" s="22">
        <f t="shared" si="1171"/>
        <v>0</v>
      </c>
      <c r="FZR138" s="22">
        <f t="shared" si="1171"/>
        <v>0</v>
      </c>
      <c r="FZS138" s="22">
        <f t="shared" si="1171"/>
        <v>0</v>
      </c>
      <c r="FZT138" s="22">
        <f t="shared" ref="FZT138:GCE138" si="1172">SUM(FZT136:FZT137)</f>
        <v>0</v>
      </c>
      <c r="FZU138" s="22">
        <f t="shared" si="1172"/>
        <v>0</v>
      </c>
      <c r="FZV138" s="22">
        <f t="shared" si="1172"/>
        <v>0</v>
      </c>
      <c r="FZW138" s="22">
        <f t="shared" si="1172"/>
        <v>0</v>
      </c>
      <c r="FZX138" s="22">
        <f t="shared" si="1172"/>
        <v>0</v>
      </c>
      <c r="FZY138" s="22">
        <f t="shared" si="1172"/>
        <v>0</v>
      </c>
      <c r="FZZ138" s="22">
        <f t="shared" si="1172"/>
        <v>0</v>
      </c>
      <c r="GAA138" s="22">
        <f t="shared" si="1172"/>
        <v>0</v>
      </c>
      <c r="GAB138" s="22">
        <f t="shared" si="1172"/>
        <v>0</v>
      </c>
      <c r="GAC138" s="22">
        <f t="shared" si="1172"/>
        <v>0</v>
      </c>
      <c r="GAD138" s="22">
        <f t="shared" si="1172"/>
        <v>0</v>
      </c>
      <c r="GAE138" s="22">
        <f t="shared" si="1172"/>
        <v>0</v>
      </c>
      <c r="GAF138" s="22">
        <f t="shared" si="1172"/>
        <v>0</v>
      </c>
      <c r="GAG138" s="22">
        <f t="shared" si="1172"/>
        <v>0</v>
      </c>
      <c r="GAH138" s="22">
        <f t="shared" si="1172"/>
        <v>0</v>
      </c>
      <c r="GAI138" s="22">
        <f t="shared" si="1172"/>
        <v>0</v>
      </c>
      <c r="GAJ138" s="22">
        <f t="shared" si="1172"/>
        <v>0</v>
      </c>
      <c r="GAK138" s="22">
        <f t="shared" si="1172"/>
        <v>0</v>
      </c>
      <c r="GAL138" s="22">
        <f t="shared" si="1172"/>
        <v>0</v>
      </c>
      <c r="GAM138" s="22">
        <f t="shared" si="1172"/>
        <v>0</v>
      </c>
      <c r="GAN138" s="22">
        <f t="shared" si="1172"/>
        <v>0</v>
      </c>
      <c r="GAO138" s="22">
        <f t="shared" si="1172"/>
        <v>0</v>
      </c>
      <c r="GAP138" s="22">
        <f t="shared" si="1172"/>
        <v>0</v>
      </c>
      <c r="GAQ138" s="22">
        <f t="shared" si="1172"/>
        <v>0</v>
      </c>
      <c r="GAR138" s="22">
        <f t="shared" si="1172"/>
        <v>0</v>
      </c>
      <c r="GAS138" s="22">
        <f t="shared" si="1172"/>
        <v>0</v>
      </c>
      <c r="GAT138" s="22">
        <f t="shared" si="1172"/>
        <v>0</v>
      </c>
      <c r="GAU138" s="22">
        <f t="shared" si="1172"/>
        <v>0</v>
      </c>
      <c r="GAV138" s="22">
        <f t="shared" si="1172"/>
        <v>0</v>
      </c>
      <c r="GAW138" s="22">
        <f t="shared" si="1172"/>
        <v>0</v>
      </c>
      <c r="GAX138" s="22">
        <f t="shared" si="1172"/>
        <v>0</v>
      </c>
      <c r="GAY138" s="22">
        <f t="shared" si="1172"/>
        <v>0</v>
      </c>
      <c r="GAZ138" s="22">
        <f t="shared" si="1172"/>
        <v>0</v>
      </c>
      <c r="GBA138" s="22">
        <f t="shared" si="1172"/>
        <v>0</v>
      </c>
      <c r="GBB138" s="22">
        <f t="shared" si="1172"/>
        <v>0</v>
      </c>
      <c r="GBC138" s="22">
        <f t="shared" si="1172"/>
        <v>0</v>
      </c>
      <c r="GBD138" s="22">
        <f t="shared" si="1172"/>
        <v>0</v>
      </c>
      <c r="GBE138" s="22">
        <f t="shared" si="1172"/>
        <v>0</v>
      </c>
      <c r="GBF138" s="22">
        <f t="shared" si="1172"/>
        <v>0</v>
      </c>
      <c r="GBG138" s="22">
        <f t="shared" si="1172"/>
        <v>0</v>
      </c>
      <c r="GBH138" s="22">
        <f t="shared" si="1172"/>
        <v>0</v>
      </c>
      <c r="GBI138" s="22">
        <f t="shared" si="1172"/>
        <v>0</v>
      </c>
      <c r="GBJ138" s="22">
        <f t="shared" si="1172"/>
        <v>0</v>
      </c>
      <c r="GBK138" s="22">
        <f t="shared" si="1172"/>
        <v>0</v>
      </c>
      <c r="GBL138" s="22">
        <f t="shared" si="1172"/>
        <v>0</v>
      </c>
      <c r="GBM138" s="22">
        <f t="shared" si="1172"/>
        <v>0</v>
      </c>
      <c r="GBN138" s="22">
        <f t="shared" si="1172"/>
        <v>0</v>
      </c>
      <c r="GBO138" s="22">
        <f t="shared" si="1172"/>
        <v>0</v>
      </c>
      <c r="GBP138" s="22">
        <f t="shared" si="1172"/>
        <v>0</v>
      </c>
      <c r="GBQ138" s="22">
        <f t="shared" si="1172"/>
        <v>0</v>
      </c>
      <c r="GBR138" s="22">
        <f t="shared" si="1172"/>
        <v>0</v>
      </c>
      <c r="GBS138" s="22">
        <f t="shared" si="1172"/>
        <v>0</v>
      </c>
      <c r="GBT138" s="22">
        <f t="shared" si="1172"/>
        <v>0</v>
      </c>
      <c r="GBU138" s="22">
        <f t="shared" si="1172"/>
        <v>0</v>
      </c>
      <c r="GBV138" s="22">
        <f t="shared" si="1172"/>
        <v>0</v>
      </c>
      <c r="GBW138" s="22">
        <f t="shared" si="1172"/>
        <v>0</v>
      </c>
      <c r="GBX138" s="22">
        <f t="shared" si="1172"/>
        <v>0</v>
      </c>
      <c r="GBY138" s="22">
        <f t="shared" si="1172"/>
        <v>0</v>
      </c>
      <c r="GBZ138" s="22">
        <f t="shared" si="1172"/>
        <v>0</v>
      </c>
      <c r="GCA138" s="22">
        <f t="shared" si="1172"/>
        <v>0</v>
      </c>
      <c r="GCB138" s="22">
        <f t="shared" si="1172"/>
        <v>0</v>
      </c>
      <c r="GCC138" s="22">
        <f t="shared" si="1172"/>
        <v>0</v>
      </c>
      <c r="GCD138" s="22">
        <f t="shared" si="1172"/>
        <v>0</v>
      </c>
      <c r="GCE138" s="22">
        <f t="shared" si="1172"/>
        <v>0</v>
      </c>
      <c r="GCF138" s="22">
        <f t="shared" ref="GCF138:GEQ138" si="1173">SUM(GCF136:GCF137)</f>
        <v>0</v>
      </c>
      <c r="GCG138" s="22">
        <f t="shared" si="1173"/>
        <v>0</v>
      </c>
      <c r="GCH138" s="22">
        <f t="shared" si="1173"/>
        <v>0</v>
      </c>
      <c r="GCI138" s="22">
        <f t="shared" si="1173"/>
        <v>0</v>
      </c>
      <c r="GCJ138" s="22">
        <f t="shared" si="1173"/>
        <v>0</v>
      </c>
      <c r="GCK138" s="22">
        <f t="shared" si="1173"/>
        <v>0</v>
      </c>
      <c r="GCL138" s="22">
        <f t="shared" si="1173"/>
        <v>0</v>
      </c>
      <c r="GCM138" s="22">
        <f t="shared" si="1173"/>
        <v>0</v>
      </c>
      <c r="GCN138" s="22">
        <f t="shared" si="1173"/>
        <v>0</v>
      </c>
      <c r="GCO138" s="22">
        <f t="shared" si="1173"/>
        <v>0</v>
      </c>
      <c r="GCP138" s="22">
        <f t="shared" si="1173"/>
        <v>0</v>
      </c>
      <c r="GCQ138" s="22">
        <f t="shared" si="1173"/>
        <v>0</v>
      </c>
      <c r="GCR138" s="22">
        <f t="shared" si="1173"/>
        <v>0</v>
      </c>
      <c r="GCS138" s="22">
        <f t="shared" si="1173"/>
        <v>0</v>
      </c>
      <c r="GCT138" s="22">
        <f t="shared" si="1173"/>
        <v>0</v>
      </c>
      <c r="GCU138" s="22">
        <f t="shared" si="1173"/>
        <v>0</v>
      </c>
      <c r="GCV138" s="22">
        <f t="shared" si="1173"/>
        <v>0</v>
      </c>
      <c r="GCW138" s="22">
        <f t="shared" si="1173"/>
        <v>0</v>
      </c>
      <c r="GCX138" s="22">
        <f t="shared" si="1173"/>
        <v>0</v>
      </c>
      <c r="GCY138" s="22">
        <f t="shared" si="1173"/>
        <v>0</v>
      </c>
      <c r="GCZ138" s="22">
        <f t="shared" si="1173"/>
        <v>0</v>
      </c>
      <c r="GDA138" s="22">
        <f t="shared" si="1173"/>
        <v>0</v>
      </c>
      <c r="GDB138" s="22">
        <f t="shared" si="1173"/>
        <v>0</v>
      </c>
      <c r="GDC138" s="22">
        <f t="shared" si="1173"/>
        <v>0</v>
      </c>
      <c r="GDD138" s="22">
        <f t="shared" si="1173"/>
        <v>0</v>
      </c>
      <c r="GDE138" s="22">
        <f t="shared" si="1173"/>
        <v>0</v>
      </c>
      <c r="GDF138" s="22">
        <f t="shared" si="1173"/>
        <v>0</v>
      </c>
      <c r="GDG138" s="22">
        <f t="shared" si="1173"/>
        <v>0</v>
      </c>
      <c r="GDH138" s="22">
        <f t="shared" si="1173"/>
        <v>0</v>
      </c>
      <c r="GDI138" s="22">
        <f t="shared" si="1173"/>
        <v>0</v>
      </c>
      <c r="GDJ138" s="22">
        <f t="shared" si="1173"/>
        <v>0</v>
      </c>
      <c r="GDK138" s="22">
        <f t="shared" si="1173"/>
        <v>0</v>
      </c>
      <c r="GDL138" s="22">
        <f t="shared" si="1173"/>
        <v>0</v>
      </c>
      <c r="GDM138" s="22">
        <f t="shared" si="1173"/>
        <v>0</v>
      </c>
      <c r="GDN138" s="22">
        <f t="shared" si="1173"/>
        <v>0</v>
      </c>
      <c r="GDO138" s="22">
        <f t="shared" si="1173"/>
        <v>0</v>
      </c>
      <c r="GDP138" s="22">
        <f t="shared" si="1173"/>
        <v>0</v>
      </c>
      <c r="GDQ138" s="22">
        <f t="shared" si="1173"/>
        <v>0</v>
      </c>
      <c r="GDR138" s="22">
        <f t="shared" si="1173"/>
        <v>0</v>
      </c>
      <c r="GDS138" s="22">
        <f t="shared" si="1173"/>
        <v>0</v>
      </c>
      <c r="GDT138" s="22">
        <f t="shared" si="1173"/>
        <v>0</v>
      </c>
      <c r="GDU138" s="22">
        <f t="shared" si="1173"/>
        <v>0</v>
      </c>
      <c r="GDV138" s="22">
        <f t="shared" si="1173"/>
        <v>0</v>
      </c>
      <c r="GDW138" s="22">
        <f t="shared" si="1173"/>
        <v>0</v>
      </c>
      <c r="GDX138" s="22">
        <f t="shared" si="1173"/>
        <v>0</v>
      </c>
      <c r="GDY138" s="22">
        <f t="shared" si="1173"/>
        <v>0</v>
      </c>
      <c r="GDZ138" s="22">
        <f t="shared" si="1173"/>
        <v>0</v>
      </c>
      <c r="GEA138" s="22">
        <f t="shared" si="1173"/>
        <v>0</v>
      </c>
      <c r="GEB138" s="22">
        <f t="shared" si="1173"/>
        <v>0</v>
      </c>
      <c r="GEC138" s="22">
        <f t="shared" si="1173"/>
        <v>0</v>
      </c>
      <c r="GED138" s="22">
        <f t="shared" si="1173"/>
        <v>0</v>
      </c>
      <c r="GEE138" s="22">
        <f t="shared" si="1173"/>
        <v>0</v>
      </c>
      <c r="GEF138" s="22">
        <f t="shared" si="1173"/>
        <v>0</v>
      </c>
      <c r="GEG138" s="22">
        <f t="shared" si="1173"/>
        <v>0</v>
      </c>
      <c r="GEH138" s="22">
        <f t="shared" si="1173"/>
        <v>0</v>
      </c>
      <c r="GEI138" s="22">
        <f t="shared" si="1173"/>
        <v>0</v>
      </c>
      <c r="GEJ138" s="22">
        <f t="shared" si="1173"/>
        <v>0</v>
      </c>
      <c r="GEK138" s="22">
        <f t="shared" si="1173"/>
        <v>0</v>
      </c>
      <c r="GEL138" s="22">
        <f t="shared" si="1173"/>
        <v>0</v>
      </c>
      <c r="GEM138" s="22">
        <f t="shared" si="1173"/>
        <v>0</v>
      </c>
      <c r="GEN138" s="22">
        <f t="shared" si="1173"/>
        <v>0</v>
      </c>
      <c r="GEO138" s="22">
        <f t="shared" si="1173"/>
        <v>0</v>
      </c>
      <c r="GEP138" s="22">
        <f t="shared" si="1173"/>
        <v>0</v>
      </c>
      <c r="GEQ138" s="22">
        <f t="shared" si="1173"/>
        <v>0</v>
      </c>
      <c r="GER138" s="22">
        <f t="shared" ref="GER138:GHC138" si="1174">SUM(GER136:GER137)</f>
        <v>0</v>
      </c>
      <c r="GES138" s="22">
        <f t="shared" si="1174"/>
        <v>0</v>
      </c>
      <c r="GET138" s="22">
        <f t="shared" si="1174"/>
        <v>0</v>
      </c>
      <c r="GEU138" s="22">
        <f t="shared" si="1174"/>
        <v>0</v>
      </c>
      <c r="GEV138" s="22">
        <f t="shared" si="1174"/>
        <v>0</v>
      </c>
      <c r="GEW138" s="22">
        <f t="shared" si="1174"/>
        <v>0</v>
      </c>
      <c r="GEX138" s="22">
        <f t="shared" si="1174"/>
        <v>0</v>
      </c>
      <c r="GEY138" s="22">
        <f t="shared" si="1174"/>
        <v>0</v>
      </c>
      <c r="GEZ138" s="22">
        <f t="shared" si="1174"/>
        <v>0</v>
      </c>
      <c r="GFA138" s="22">
        <f t="shared" si="1174"/>
        <v>0</v>
      </c>
      <c r="GFB138" s="22">
        <f t="shared" si="1174"/>
        <v>0</v>
      </c>
      <c r="GFC138" s="22">
        <f t="shared" si="1174"/>
        <v>0</v>
      </c>
      <c r="GFD138" s="22">
        <f t="shared" si="1174"/>
        <v>0</v>
      </c>
      <c r="GFE138" s="22">
        <f t="shared" si="1174"/>
        <v>0</v>
      </c>
      <c r="GFF138" s="22">
        <f t="shared" si="1174"/>
        <v>0</v>
      </c>
      <c r="GFG138" s="22">
        <f t="shared" si="1174"/>
        <v>0</v>
      </c>
      <c r="GFH138" s="22">
        <f t="shared" si="1174"/>
        <v>0</v>
      </c>
      <c r="GFI138" s="22">
        <f t="shared" si="1174"/>
        <v>0</v>
      </c>
      <c r="GFJ138" s="22">
        <f t="shared" si="1174"/>
        <v>0</v>
      </c>
      <c r="GFK138" s="22">
        <f t="shared" si="1174"/>
        <v>0</v>
      </c>
      <c r="GFL138" s="22">
        <f t="shared" si="1174"/>
        <v>0</v>
      </c>
      <c r="GFM138" s="22">
        <f t="shared" si="1174"/>
        <v>0</v>
      </c>
      <c r="GFN138" s="22">
        <f t="shared" si="1174"/>
        <v>0</v>
      </c>
      <c r="GFO138" s="22">
        <f t="shared" si="1174"/>
        <v>0</v>
      </c>
      <c r="GFP138" s="22">
        <f t="shared" si="1174"/>
        <v>0</v>
      </c>
      <c r="GFQ138" s="22">
        <f t="shared" si="1174"/>
        <v>0</v>
      </c>
      <c r="GFR138" s="22">
        <f t="shared" si="1174"/>
        <v>0</v>
      </c>
      <c r="GFS138" s="22">
        <f t="shared" si="1174"/>
        <v>0</v>
      </c>
      <c r="GFT138" s="22">
        <f t="shared" si="1174"/>
        <v>0</v>
      </c>
      <c r="GFU138" s="22">
        <f t="shared" si="1174"/>
        <v>0</v>
      </c>
      <c r="GFV138" s="22">
        <f t="shared" si="1174"/>
        <v>0</v>
      </c>
      <c r="GFW138" s="22">
        <f t="shared" si="1174"/>
        <v>0</v>
      </c>
      <c r="GFX138" s="22">
        <f t="shared" si="1174"/>
        <v>0</v>
      </c>
      <c r="GFY138" s="22">
        <f t="shared" si="1174"/>
        <v>0</v>
      </c>
      <c r="GFZ138" s="22">
        <f t="shared" si="1174"/>
        <v>0</v>
      </c>
      <c r="GGA138" s="22">
        <f t="shared" si="1174"/>
        <v>0</v>
      </c>
      <c r="GGB138" s="22">
        <f t="shared" si="1174"/>
        <v>0</v>
      </c>
      <c r="GGC138" s="22">
        <f t="shared" si="1174"/>
        <v>0</v>
      </c>
      <c r="GGD138" s="22">
        <f t="shared" si="1174"/>
        <v>0</v>
      </c>
      <c r="GGE138" s="22">
        <f t="shared" si="1174"/>
        <v>0</v>
      </c>
      <c r="GGF138" s="22">
        <f t="shared" si="1174"/>
        <v>0</v>
      </c>
      <c r="GGG138" s="22">
        <f t="shared" si="1174"/>
        <v>0</v>
      </c>
      <c r="GGH138" s="22">
        <f t="shared" si="1174"/>
        <v>0</v>
      </c>
      <c r="GGI138" s="22">
        <f t="shared" si="1174"/>
        <v>0</v>
      </c>
      <c r="GGJ138" s="22">
        <f t="shared" si="1174"/>
        <v>0</v>
      </c>
      <c r="GGK138" s="22">
        <f t="shared" si="1174"/>
        <v>0</v>
      </c>
      <c r="GGL138" s="22">
        <f t="shared" si="1174"/>
        <v>0</v>
      </c>
      <c r="GGM138" s="22">
        <f t="shared" si="1174"/>
        <v>0</v>
      </c>
      <c r="GGN138" s="22">
        <f t="shared" si="1174"/>
        <v>0</v>
      </c>
      <c r="GGO138" s="22">
        <f t="shared" si="1174"/>
        <v>0</v>
      </c>
      <c r="GGP138" s="22">
        <f t="shared" si="1174"/>
        <v>0</v>
      </c>
      <c r="GGQ138" s="22">
        <f t="shared" si="1174"/>
        <v>0</v>
      </c>
      <c r="GGR138" s="22">
        <f t="shared" si="1174"/>
        <v>0</v>
      </c>
      <c r="GGS138" s="22">
        <f t="shared" si="1174"/>
        <v>0</v>
      </c>
      <c r="GGT138" s="22">
        <f t="shared" si="1174"/>
        <v>0</v>
      </c>
      <c r="GGU138" s="22">
        <f t="shared" si="1174"/>
        <v>0</v>
      </c>
      <c r="GGV138" s="22">
        <f t="shared" si="1174"/>
        <v>0</v>
      </c>
      <c r="GGW138" s="22">
        <f t="shared" si="1174"/>
        <v>0</v>
      </c>
      <c r="GGX138" s="22">
        <f t="shared" si="1174"/>
        <v>0</v>
      </c>
      <c r="GGY138" s="22">
        <f t="shared" si="1174"/>
        <v>0</v>
      </c>
      <c r="GGZ138" s="22">
        <f t="shared" si="1174"/>
        <v>0</v>
      </c>
      <c r="GHA138" s="22">
        <f t="shared" si="1174"/>
        <v>0</v>
      </c>
      <c r="GHB138" s="22">
        <f t="shared" si="1174"/>
        <v>0</v>
      </c>
      <c r="GHC138" s="22">
        <f t="shared" si="1174"/>
        <v>0</v>
      </c>
      <c r="GHD138" s="22">
        <f t="shared" ref="GHD138:GJO138" si="1175">SUM(GHD136:GHD137)</f>
        <v>0</v>
      </c>
      <c r="GHE138" s="22">
        <f t="shared" si="1175"/>
        <v>0</v>
      </c>
      <c r="GHF138" s="22">
        <f t="shared" si="1175"/>
        <v>0</v>
      </c>
      <c r="GHG138" s="22">
        <f t="shared" si="1175"/>
        <v>0</v>
      </c>
      <c r="GHH138" s="22">
        <f t="shared" si="1175"/>
        <v>0</v>
      </c>
      <c r="GHI138" s="22">
        <f t="shared" si="1175"/>
        <v>0</v>
      </c>
      <c r="GHJ138" s="22">
        <f t="shared" si="1175"/>
        <v>0</v>
      </c>
      <c r="GHK138" s="22">
        <f t="shared" si="1175"/>
        <v>0</v>
      </c>
      <c r="GHL138" s="22">
        <f t="shared" si="1175"/>
        <v>0</v>
      </c>
      <c r="GHM138" s="22">
        <f t="shared" si="1175"/>
        <v>0</v>
      </c>
      <c r="GHN138" s="22">
        <f t="shared" si="1175"/>
        <v>0</v>
      </c>
      <c r="GHO138" s="22">
        <f t="shared" si="1175"/>
        <v>0</v>
      </c>
      <c r="GHP138" s="22">
        <f t="shared" si="1175"/>
        <v>0</v>
      </c>
      <c r="GHQ138" s="22">
        <f t="shared" si="1175"/>
        <v>0</v>
      </c>
      <c r="GHR138" s="22">
        <f t="shared" si="1175"/>
        <v>0</v>
      </c>
      <c r="GHS138" s="22">
        <f t="shared" si="1175"/>
        <v>0</v>
      </c>
      <c r="GHT138" s="22">
        <f t="shared" si="1175"/>
        <v>0</v>
      </c>
      <c r="GHU138" s="22">
        <f t="shared" si="1175"/>
        <v>0</v>
      </c>
      <c r="GHV138" s="22">
        <f t="shared" si="1175"/>
        <v>0</v>
      </c>
      <c r="GHW138" s="22">
        <f t="shared" si="1175"/>
        <v>0</v>
      </c>
      <c r="GHX138" s="22">
        <f t="shared" si="1175"/>
        <v>0</v>
      </c>
      <c r="GHY138" s="22">
        <f t="shared" si="1175"/>
        <v>0</v>
      </c>
      <c r="GHZ138" s="22">
        <f t="shared" si="1175"/>
        <v>0</v>
      </c>
      <c r="GIA138" s="22">
        <f t="shared" si="1175"/>
        <v>0</v>
      </c>
      <c r="GIB138" s="22">
        <f t="shared" si="1175"/>
        <v>0</v>
      </c>
      <c r="GIC138" s="22">
        <f t="shared" si="1175"/>
        <v>0</v>
      </c>
      <c r="GID138" s="22">
        <f t="shared" si="1175"/>
        <v>0</v>
      </c>
      <c r="GIE138" s="22">
        <f t="shared" si="1175"/>
        <v>0</v>
      </c>
      <c r="GIF138" s="22">
        <f t="shared" si="1175"/>
        <v>0</v>
      </c>
      <c r="GIG138" s="22">
        <f t="shared" si="1175"/>
        <v>0</v>
      </c>
      <c r="GIH138" s="22">
        <f t="shared" si="1175"/>
        <v>0</v>
      </c>
      <c r="GII138" s="22">
        <f t="shared" si="1175"/>
        <v>0</v>
      </c>
      <c r="GIJ138" s="22">
        <f t="shared" si="1175"/>
        <v>0</v>
      </c>
      <c r="GIK138" s="22">
        <f t="shared" si="1175"/>
        <v>0</v>
      </c>
      <c r="GIL138" s="22">
        <f t="shared" si="1175"/>
        <v>0</v>
      </c>
      <c r="GIM138" s="22">
        <f t="shared" si="1175"/>
        <v>0</v>
      </c>
      <c r="GIN138" s="22">
        <f t="shared" si="1175"/>
        <v>0</v>
      </c>
      <c r="GIO138" s="22">
        <f t="shared" si="1175"/>
        <v>0</v>
      </c>
      <c r="GIP138" s="22">
        <f t="shared" si="1175"/>
        <v>0</v>
      </c>
      <c r="GIQ138" s="22">
        <f t="shared" si="1175"/>
        <v>0</v>
      </c>
      <c r="GIR138" s="22">
        <f t="shared" si="1175"/>
        <v>0</v>
      </c>
      <c r="GIS138" s="22">
        <f t="shared" si="1175"/>
        <v>0</v>
      </c>
      <c r="GIT138" s="22">
        <f t="shared" si="1175"/>
        <v>0</v>
      </c>
      <c r="GIU138" s="22">
        <f t="shared" si="1175"/>
        <v>0</v>
      </c>
      <c r="GIV138" s="22">
        <f t="shared" si="1175"/>
        <v>0</v>
      </c>
      <c r="GIW138" s="22">
        <f t="shared" si="1175"/>
        <v>0</v>
      </c>
      <c r="GIX138" s="22">
        <f t="shared" si="1175"/>
        <v>0</v>
      </c>
      <c r="GIY138" s="22">
        <f t="shared" si="1175"/>
        <v>0</v>
      </c>
      <c r="GIZ138" s="22">
        <f t="shared" si="1175"/>
        <v>0</v>
      </c>
      <c r="GJA138" s="22">
        <f t="shared" si="1175"/>
        <v>0</v>
      </c>
      <c r="GJB138" s="22">
        <f t="shared" si="1175"/>
        <v>0</v>
      </c>
      <c r="GJC138" s="22">
        <f t="shared" si="1175"/>
        <v>0</v>
      </c>
      <c r="GJD138" s="22">
        <f t="shared" si="1175"/>
        <v>0</v>
      </c>
      <c r="GJE138" s="22">
        <f t="shared" si="1175"/>
        <v>0</v>
      </c>
      <c r="GJF138" s="22">
        <f t="shared" si="1175"/>
        <v>0</v>
      </c>
      <c r="GJG138" s="22">
        <f t="shared" si="1175"/>
        <v>0</v>
      </c>
      <c r="GJH138" s="22">
        <f t="shared" si="1175"/>
        <v>0</v>
      </c>
      <c r="GJI138" s="22">
        <f t="shared" si="1175"/>
        <v>0</v>
      </c>
      <c r="GJJ138" s="22">
        <f t="shared" si="1175"/>
        <v>0</v>
      </c>
      <c r="GJK138" s="22">
        <f t="shared" si="1175"/>
        <v>0</v>
      </c>
      <c r="GJL138" s="22">
        <f t="shared" si="1175"/>
        <v>0</v>
      </c>
      <c r="GJM138" s="22">
        <f t="shared" si="1175"/>
        <v>0</v>
      </c>
      <c r="GJN138" s="22">
        <f t="shared" si="1175"/>
        <v>0</v>
      </c>
      <c r="GJO138" s="22">
        <f t="shared" si="1175"/>
        <v>0</v>
      </c>
      <c r="GJP138" s="22">
        <f t="shared" ref="GJP138:GMA138" si="1176">SUM(GJP136:GJP137)</f>
        <v>0</v>
      </c>
      <c r="GJQ138" s="22">
        <f t="shared" si="1176"/>
        <v>0</v>
      </c>
      <c r="GJR138" s="22">
        <f t="shared" si="1176"/>
        <v>0</v>
      </c>
      <c r="GJS138" s="22">
        <f t="shared" si="1176"/>
        <v>0</v>
      </c>
      <c r="GJT138" s="22">
        <f t="shared" si="1176"/>
        <v>0</v>
      </c>
      <c r="GJU138" s="22">
        <f t="shared" si="1176"/>
        <v>0</v>
      </c>
      <c r="GJV138" s="22">
        <f t="shared" si="1176"/>
        <v>0</v>
      </c>
      <c r="GJW138" s="22">
        <f t="shared" si="1176"/>
        <v>0</v>
      </c>
      <c r="GJX138" s="22">
        <f t="shared" si="1176"/>
        <v>0</v>
      </c>
      <c r="GJY138" s="22">
        <f t="shared" si="1176"/>
        <v>0</v>
      </c>
      <c r="GJZ138" s="22">
        <f t="shared" si="1176"/>
        <v>0</v>
      </c>
      <c r="GKA138" s="22">
        <f t="shared" si="1176"/>
        <v>0</v>
      </c>
      <c r="GKB138" s="22">
        <f t="shared" si="1176"/>
        <v>0</v>
      </c>
      <c r="GKC138" s="22">
        <f t="shared" si="1176"/>
        <v>0</v>
      </c>
      <c r="GKD138" s="22">
        <f t="shared" si="1176"/>
        <v>0</v>
      </c>
      <c r="GKE138" s="22">
        <f t="shared" si="1176"/>
        <v>0</v>
      </c>
      <c r="GKF138" s="22">
        <f t="shared" si="1176"/>
        <v>0</v>
      </c>
      <c r="GKG138" s="22">
        <f t="shared" si="1176"/>
        <v>0</v>
      </c>
      <c r="GKH138" s="22">
        <f t="shared" si="1176"/>
        <v>0</v>
      </c>
      <c r="GKI138" s="22">
        <f t="shared" si="1176"/>
        <v>0</v>
      </c>
      <c r="GKJ138" s="22">
        <f t="shared" si="1176"/>
        <v>0</v>
      </c>
      <c r="GKK138" s="22">
        <f t="shared" si="1176"/>
        <v>0</v>
      </c>
      <c r="GKL138" s="22">
        <f t="shared" si="1176"/>
        <v>0</v>
      </c>
      <c r="GKM138" s="22">
        <f t="shared" si="1176"/>
        <v>0</v>
      </c>
      <c r="GKN138" s="22">
        <f t="shared" si="1176"/>
        <v>0</v>
      </c>
      <c r="GKO138" s="22">
        <f t="shared" si="1176"/>
        <v>0</v>
      </c>
      <c r="GKP138" s="22">
        <f t="shared" si="1176"/>
        <v>0</v>
      </c>
      <c r="GKQ138" s="22">
        <f t="shared" si="1176"/>
        <v>0</v>
      </c>
      <c r="GKR138" s="22">
        <f t="shared" si="1176"/>
        <v>0</v>
      </c>
      <c r="GKS138" s="22">
        <f t="shared" si="1176"/>
        <v>0</v>
      </c>
      <c r="GKT138" s="22">
        <f t="shared" si="1176"/>
        <v>0</v>
      </c>
      <c r="GKU138" s="22">
        <f t="shared" si="1176"/>
        <v>0</v>
      </c>
      <c r="GKV138" s="22">
        <f t="shared" si="1176"/>
        <v>0</v>
      </c>
      <c r="GKW138" s="22">
        <f t="shared" si="1176"/>
        <v>0</v>
      </c>
      <c r="GKX138" s="22">
        <f t="shared" si="1176"/>
        <v>0</v>
      </c>
      <c r="GKY138" s="22">
        <f t="shared" si="1176"/>
        <v>0</v>
      </c>
      <c r="GKZ138" s="22">
        <f t="shared" si="1176"/>
        <v>0</v>
      </c>
      <c r="GLA138" s="22">
        <f t="shared" si="1176"/>
        <v>0</v>
      </c>
      <c r="GLB138" s="22">
        <f t="shared" si="1176"/>
        <v>0</v>
      </c>
      <c r="GLC138" s="22">
        <f t="shared" si="1176"/>
        <v>0</v>
      </c>
      <c r="GLD138" s="22">
        <f t="shared" si="1176"/>
        <v>0</v>
      </c>
      <c r="GLE138" s="22">
        <f t="shared" si="1176"/>
        <v>0</v>
      </c>
      <c r="GLF138" s="22">
        <f t="shared" si="1176"/>
        <v>0</v>
      </c>
      <c r="GLG138" s="22">
        <f t="shared" si="1176"/>
        <v>0</v>
      </c>
      <c r="GLH138" s="22">
        <f t="shared" si="1176"/>
        <v>0</v>
      </c>
      <c r="GLI138" s="22">
        <f t="shared" si="1176"/>
        <v>0</v>
      </c>
      <c r="GLJ138" s="22">
        <f t="shared" si="1176"/>
        <v>0</v>
      </c>
      <c r="GLK138" s="22">
        <f t="shared" si="1176"/>
        <v>0</v>
      </c>
      <c r="GLL138" s="22">
        <f t="shared" si="1176"/>
        <v>0</v>
      </c>
      <c r="GLM138" s="22">
        <f t="shared" si="1176"/>
        <v>0</v>
      </c>
      <c r="GLN138" s="22">
        <f t="shared" si="1176"/>
        <v>0</v>
      </c>
      <c r="GLO138" s="22">
        <f t="shared" si="1176"/>
        <v>0</v>
      </c>
      <c r="GLP138" s="22">
        <f t="shared" si="1176"/>
        <v>0</v>
      </c>
      <c r="GLQ138" s="22">
        <f t="shared" si="1176"/>
        <v>0</v>
      </c>
      <c r="GLR138" s="22">
        <f t="shared" si="1176"/>
        <v>0</v>
      </c>
      <c r="GLS138" s="22">
        <f t="shared" si="1176"/>
        <v>0</v>
      </c>
      <c r="GLT138" s="22">
        <f t="shared" si="1176"/>
        <v>0</v>
      </c>
      <c r="GLU138" s="22">
        <f t="shared" si="1176"/>
        <v>0</v>
      </c>
      <c r="GLV138" s="22">
        <f t="shared" si="1176"/>
        <v>0</v>
      </c>
      <c r="GLW138" s="22">
        <f t="shared" si="1176"/>
        <v>0</v>
      </c>
      <c r="GLX138" s="22">
        <f t="shared" si="1176"/>
        <v>0</v>
      </c>
      <c r="GLY138" s="22">
        <f t="shared" si="1176"/>
        <v>0</v>
      </c>
      <c r="GLZ138" s="22">
        <f t="shared" si="1176"/>
        <v>0</v>
      </c>
      <c r="GMA138" s="22">
        <f t="shared" si="1176"/>
        <v>0</v>
      </c>
      <c r="GMB138" s="22">
        <f t="shared" ref="GMB138:GOM138" si="1177">SUM(GMB136:GMB137)</f>
        <v>0</v>
      </c>
      <c r="GMC138" s="22">
        <f t="shared" si="1177"/>
        <v>0</v>
      </c>
      <c r="GMD138" s="22">
        <f t="shared" si="1177"/>
        <v>0</v>
      </c>
      <c r="GME138" s="22">
        <f t="shared" si="1177"/>
        <v>0</v>
      </c>
      <c r="GMF138" s="22">
        <f t="shared" si="1177"/>
        <v>0</v>
      </c>
      <c r="GMG138" s="22">
        <f t="shared" si="1177"/>
        <v>0</v>
      </c>
      <c r="GMH138" s="22">
        <f t="shared" si="1177"/>
        <v>0</v>
      </c>
      <c r="GMI138" s="22">
        <f t="shared" si="1177"/>
        <v>0</v>
      </c>
      <c r="GMJ138" s="22">
        <f t="shared" si="1177"/>
        <v>0</v>
      </c>
      <c r="GMK138" s="22">
        <f t="shared" si="1177"/>
        <v>0</v>
      </c>
      <c r="GML138" s="22">
        <f t="shared" si="1177"/>
        <v>0</v>
      </c>
      <c r="GMM138" s="22">
        <f t="shared" si="1177"/>
        <v>0</v>
      </c>
      <c r="GMN138" s="22">
        <f t="shared" si="1177"/>
        <v>0</v>
      </c>
      <c r="GMO138" s="22">
        <f t="shared" si="1177"/>
        <v>0</v>
      </c>
      <c r="GMP138" s="22">
        <f t="shared" si="1177"/>
        <v>0</v>
      </c>
      <c r="GMQ138" s="22">
        <f t="shared" si="1177"/>
        <v>0</v>
      </c>
      <c r="GMR138" s="22">
        <f t="shared" si="1177"/>
        <v>0</v>
      </c>
      <c r="GMS138" s="22">
        <f t="shared" si="1177"/>
        <v>0</v>
      </c>
      <c r="GMT138" s="22">
        <f t="shared" si="1177"/>
        <v>0</v>
      </c>
      <c r="GMU138" s="22">
        <f t="shared" si="1177"/>
        <v>0</v>
      </c>
      <c r="GMV138" s="22">
        <f t="shared" si="1177"/>
        <v>0</v>
      </c>
      <c r="GMW138" s="22">
        <f t="shared" si="1177"/>
        <v>0</v>
      </c>
      <c r="GMX138" s="22">
        <f t="shared" si="1177"/>
        <v>0</v>
      </c>
      <c r="GMY138" s="22">
        <f t="shared" si="1177"/>
        <v>0</v>
      </c>
      <c r="GMZ138" s="22">
        <f t="shared" si="1177"/>
        <v>0</v>
      </c>
      <c r="GNA138" s="22">
        <f t="shared" si="1177"/>
        <v>0</v>
      </c>
      <c r="GNB138" s="22">
        <f t="shared" si="1177"/>
        <v>0</v>
      </c>
      <c r="GNC138" s="22">
        <f t="shared" si="1177"/>
        <v>0</v>
      </c>
      <c r="GND138" s="22">
        <f t="shared" si="1177"/>
        <v>0</v>
      </c>
      <c r="GNE138" s="22">
        <f t="shared" si="1177"/>
        <v>0</v>
      </c>
      <c r="GNF138" s="22">
        <f t="shared" si="1177"/>
        <v>0</v>
      </c>
      <c r="GNG138" s="22">
        <f t="shared" si="1177"/>
        <v>0</v>
      </c>
      <c r="GNH138" s="22">
        <f t="shared" si="1177"/>
        <v>0</v>
      </c>
      <c r="GNI138" s="22">
        <f t="shared" si="1177"/>
        <v>0</v>
      </c>
      <c r="GNJ138" s="22">
        <f t="shared" si="1177"/>
        <v>0</v>
      </c>
      <c r="GNK138" s="22">
        <f t="shared" si="1177"/>
        <v>0</v>
      </c>
      <c r="GNL138" s="22">
        <f t="shared" si="1177"/>
        <v>0</v>
      </c>
      <c r="GNM138" s="22">
        <f t="shared" si="1177"/>
        <v>0</v>
      </c>
      <c r="GNN138" s="22">
        <f t="shared" si="1177"/>
        <v>0</v>
      </c>
      <c r="GNO138" s="22">
        <f t="shared" si="1177"/>
        <v>0</v>
      </c>
      <c r="GNP138" s="22">
        <f t="shared" si="1177"/>
        <v>0</v>
      </c>
      <c r="GNQ138" s="22">
        <f t="shared" si="1177"/>
        <v>0</v>
      </c>
      <c r="GNR138" s="22">
        <f t="shared" si="1177"/>
        <v>0</v>
      </c>
      <c r="GNS138" s="22">
        <f t="shared" si="1177"/>
        <v>0</v>
      </c>
      <c r="GNT138" s="22">
        <f t="shared" si="1177"/>
        <v>0</v>
      </c>
      <c r="GNU138" s="22">
        <f t="shared" si="1177"/>
        <v>0</v>
      </c>
      <c r="GNV138" s="22">
        <f t="shared" si="1177"/>
        <v>0</v>
      </c>
      <c r="GNW138" s="22">
        <f t="shared" si="1177"/>
        <v>0</v>
      </c>
      <c r="GNX138" s="22">
        <f t="shared" si="1177"/>
        <v>0</v>
      </c>
      <c r="GNY138" s="22">
        <f t="shared" si="1177"/>
        <v>0</v>
      </c>
      <c r="GNZ138" s="22">
        <f t="shared" si="1177"/>
        <v>0</v>
      </c>
      <c r="GOA138" s="22">
        <f t="shared" si="1177"/>
        <v>0</v>
      </c>
      <c r="GOB138" s="22">
        <f t="shared" si="1177"/>
        <v>0</v>
      </c>
      <c r="GOC138" s="22">
        <f t="shared" si="1177"/>
        <v>0</v>
      </c>
      <c r="GOD138" s="22">
        <f t="shared" si="1177"/>
        <v>0</v>
      </c>
      <c r="GOE138" s="22">
        <f t="shared" si="1177"/>
        <v>0</v>
      </c>
      <c r="GOF138" s="22">
        <f t="shared" si="1177"/>
        <v>0</v>
      </c>
      <c r="GOG138" s="22">
        <f t="shared" si="1177"/>
        <v>0</v>
      </c>
      <c r="GOH138" s="22">
        <f t="shared" si="1177"/>
        <v>0</v>
      </c>
      <c r="GOI138" s="22">
        <f t="shared" si="1177"/>
        <v>0</v>
      </c>
      <c r="GOJ138" s="22">
        <f t="shared" si="1177"/>
        <v>0</v>
      </c>
      <c r="GOK138" s="22">
        <f t="shared" si="1177"/>
        <v>0</v>
      </c>
      <c r="GOL138" s="22">
        <f t="shared" si="1177"/>
        <v>0</v>
      </c>
      <c r="GOM138" s="22">
        <f t="shared" si="1177"/>
        <v>0</v>
      </c>
      <c r="GON138" s="22">
        <f t="shared" ref="GON138:GQY138" si="1178">SUM(GON136:GON137)</f>
        <v>0</v>
      </c>
      <c r="GOO138" s="22">
        <f t="shared" si="1178"/>
        <v>0</v>
      </c>
      <c r="GOP138" s="22">
        <f t="shared" si="1178"/>
        <v>0</v>
      </c>
      <c r="GOQ138" s="22">
        <f t="shared" si="1178"/>
        <v>0</v>
      </c>
      <c r="GOR138" s="22">
        <f t="shared" si="1178"/>
        <v>0</v>
      </c>
      <c r="GOS138" s="22">
        <f t="shared" si="1178"/>
        <v>0</v>
      </c>
      <c r="GOT138" s="22">
        <f t="shared" si="1178"/>
        <v>0</v>
      </c>
      <c r="GOU138" s="22">
        <f t="shared" si="1178"/>
        <v>0</v>
      </c>
      <c r="GOV138" s="22">
        <f t="shared" si="1178"/>
        <v>0</v>
      </c>
      <c r="GOW138" s="22">
        <f t="shared" si="1178"/>
        <v>0</v>
      </c>
      <c r="GOX138" s="22">
        <f t="shared" si="1178"/>
        <v>0</v>
      </c>
      <c r="GOY138" s="22">
        <f t="shared" si="1178"/>
        <v>0</v>
      </c>
      <c r="GOZ138" s="22">
        <f t="shared" si="1178"/>
        <v>0</v>
      </c>
      <c r="GPA138" s="22">
        <f t="shared" si="1178"/>
        <v>0</v>
      </c>
      <c r="GPB138" s="22">
        <f t="shared" si="1178"/>
        <v>0</v>
      </c>
      <c r="GPC138" s="22">
        <f t="shared" si="1178"/>
        <v>0</v>
      </c>
      <c r="GPD138" s="22">
        <f t="shared" si="1178"/>
        <v>0</v>
      </c>
      <c r="GPE138" s="22">
        <f t="shared" si="1178"/>
        <v>0</v>
      </c>
      <c r="GPF138" s="22">
        <f t="shared" si="1178"/>
        <v>0</v>
      </c>
      <c r="GPG138" s="22">
        <f t="shared" si="1178"/>
        <v>0</v>
      </c>
      <c r="GPH138" s="22">
        <f t="shared" si="1178"/>
        <v>0</v>
      </c>
      <c r="GPI138" s="22">
        <f t="shared" si="1178"/>
        <v>0</v>
      </c>
      <c r="GPJ138" s="22">
        <f t="shared" si="1178"/>
        <v>0</v>
      </c>
      <c r="GPK138" s="22">
        <f t="shared" si="1178"/>
        <v>0</v>
      </c>
      <c r="GPL138" s="22">
        <f t="shared" si="1178"/>
        <v>0</v>
      </c>
      <c r="GPM138" s="22">
        <f t="shared" si="1178"/>
        <v>0</v>
      </c>
      <c r="GPN138" s="22">
        <f t="shared" si="1178"/>
        <v>0</v>
      </c>
      <c r="GPO138" s="22">
        <f t="shared" si="1178"/>
        <v>0</v>
      </c>
      <c r="GPP138" s="22">
        <f t="shared" si="1178"/>
        <v>0</v>
      </c>
      <c r="GPQ138" s="22">
        <f t="shared" si="1178"/>
        <v>0</v>
      </c>
      <c r="GPR138" s="22">
        <f t="shared" si="1178"/>
        <v>0</v>
      </c>
      <c r="GPS138" s="22">
        <f t="shared" si="1178"/>
        <v>0</v>
      </c>
      <c r="GPT138" s="22">
        <f t="shared" si="1178"/>
        <v>0</v>
      </c>
      <c r="GPU138" s="22">
        <f t="shared" si="1178"/>
        <v>0</v>
      </c>
      <c r="GPV138" s="22">
        <f t="shared" si="1178"/>
        <v>0</v>
      </c>
      <c r="GPW138" s="22">
        <f t="shared" si="1178"/>
        <v>0</v>
      </c>
      <c r="GPX138" s="22">
        <f t="shared" si="1178"/>
        <v>0</v>
      </c>
      <c r="GPY138" s="22">
        <f t="shared" si="1178"/>
        <v>0</v>
      </c>
      <c r="GPZ138" s="22">
        <f t="shared" si="1178"/>
        <v>0</v>
      </c>
      <c r="GQA138" s="22">
        <f t="shared" si="1178"/>
        <v>0</v>
      </c>
      <c r="GQB138" s="22">
        <f t="shared" si="1178"/>
        <v>0</v>
      </c>
      <c r="GQC138" s="22">
        <f t="shared" si="1178"/>
        <v>0</v>
      </c>
      <c r="GQD138" s="22">
        <f t="shared" si="1178"/>
        <v>0</v>
      </c>
      <c r="GQE138" s="22">
        <f t="shared" si="1178"/>
        <v>0</v>
      </c>
      <c r="GQF138" s="22">
        <f t="shared" si="1178"/>
        <v>0</v>
      </c>
      <c r="GQG138" s="22">
        <f t="shared" si="1178"/>
        <v>0</v>
      </c>
      <c r="GQH138" s="22">
        <f t="shared" si="1178"/>
        <v>0</v>
      </c>
      <c r="GQI138" s="22">
        <f t="shared" si="1178"/>
        <v>0</v>
      </c>
      <c r="GQJ138" s="22">
        <f t="shared" si="1178"/>
        <v>0</v>
      </c>
      <c r="GQK138" s="22">
        <f t="shared" si="1178"/>
        <v>0</v>
      </c>
      <c r="GQL138" s="22">
        <f t="shared" si="1178"/>
        <v>0</v>
      </c>
      <c r="GQM138" s="22">
        <f t="shared" si="1178"/>
        <v>0</v>
      </c>
      <c r="GQN138" s="22">
        <f t="shared" si="1178"/>
        <v>0</v>
      </c>
      <c r="GQO138" s="22">
        <f t="shared" si="1178"/>
        <v>0</v>
      </c>
      <c r="GQP138" s="22">
        <f t="shared" si="1178"/>
        <v>0</v>
      </c>
      <c r="GQQ138" s="22">
        <f t="shared" si="1178"/>
        <v>0</v>
      </c>
      <c r="GQR138" s="22">
        <f t="shared" si="1178"/>
        <v>0</v>
      </c>
      <c r="GQS138" s="22">
        <f t="shared" si="1178"/>
        <v>0</v>
      </c>
      <c r="GQT138" s="22">
        <f t="shared" si="1178"/>
        <v>0</v>
      </c>
      <c r="GQU138" s="22">
        <f t="shared" si="1178"/>
        <v>0</v>
      </c>
      <c r="GQV138" s="22">
        <f t="shared" si="1178"/>
        <v>0</v>
      </c>
      <c r="GQW138" s="22">
        <f t="shared" si="1178"/>
        <v>0</v>
      </c>
      <c r="GQX138" s="22">
        <f t="shared" si="1178"/>
        <v>0</v>
      </c>
      <c r="GQY138" s="22">
        <f t="shared" si="1178"/>
        <v>0</v>
      </c>
      <c r="GQZ138" s="22">
        <f t="shared" ref="GQZ138:GTK138" si="1179">SUM(GQZ136:GQZ137)</f>
        <v>0</v>
      </c>
      <c r="GRA138" s="22">
        <f t="shared" si="1179"/>
        <v>0</v>
      </c>
      <c r="GRB138" s="22">
        <f t="shared" si="1179"/>
        <v>0</v>
      </c>
      <c r="GRC138" s="22">
        <f t="shared" si="1179"/>
        <v>0</v>
      </c>
      <c r="GRD138" s="22">
        <f t="shared" si="1179"/>
        <v>0</v>
      </c>
      <c r="GRE138" s="22">
        <f t="shared" si="1179"/>
        <v>0</v>
      </c>
      <c r="GRF138" s="22">
        <f t="shared" si="1179"/>
        <v>0</v>
      </c>
      <c r="GRG138" s="22">
        <f t="shared" si="1179"/>
        <v>0</v>
      </c>
      <c r="GRH138" s="22">
        <f t="shared" si="1179"/>
        <v>0</v>
      </c>
      <c r="GRI138" s="22">
        <f t="shared" si="1179"/>
        <v>0</v>
      </c>
      <c r="GRJ138" s="22">
        <f t="shared" si="1179"/>
        <v>0</v>
      </c>
      <c r="GRK138" s="22">
        <f t="shared" si="1179"/>
        <v>0</v>
      </c>
      <c r="GRL138" s="22">
        <f t="shared" si="1179"/>
        <v>0</v>
      </c>
      <c r="GRM138" s="22">
        <f t="shared" si="1179"/>
        <v>0</v>
      </c>
      <c r="GRN138" s="22">
        <f t="shared" si="1179"/>
        <v>0</v>
      </c>
      <c r="GRO138" s="22">
        <f t="shared" si="1179"/>
        <v>0</v>
      </c>
      <c r="GRP138" s="22">
        <f t="shared" si="1179"/>
        <v>0</v>
      </c>
      <c r="GRQ138" s="22">
        <f t="shared" si="1179"/>
        <v>0</v>
      </c>
      <c r="GRR138" s="22">
        <f t="shared" si="1179"/>
        <v>0</v>
      </c>
      <c r="GRS138" s="22">
        <f t="shared" si="1179"/>
        <v>0</v>
      </c>
      <c r="GRT138" s="22">
        <f t="shared" si="1179"/>
        <v>0</v>
      </c>
      <c r="GRU138" s="22">
        <f t="shared" si="1179"/>
        <v>0</v>
      </c>
      <c r="GRV138" s="22">
        <f t="shared" si="1179"/>
        <v>0</v>
      </c>
      <c r="GRW138" s="22">
        <f t="shared" si="1179"/>
        <v>0</v>
      </c>
      <c r="GRX138" s="22">
        <f t="shared" si="1179"/>
        <v>0</v>
      </c>
      <c r="GRY138" s="22">
        <f t="shared" si="1179"/>
        <v>0</v>
      </c>
      <c r="GRZ138" s="22">
        <f t="shared" si="1179"/>
        <v>0</v>
      </c>
      <c r="GSA138" s="22">
        <f t="shared" si="1179"/>
        <v>0</v>
      </c>
      <c r="GSB138" s="22">
        <f t="shared" si="1179"/>
        <v>0</v>
      </c>
      <c r="GSC138" s="22">
        <f t="shared" si="1179"/>
        <v>0</v>
      </c>
      <c r="GSD138" s="22">
        <f t="shared" si="1179"/>
        <v>0</v>
      </c>
      <c r="GSE138" s="22">
        <f t="shared" si="1179"/>
        <v>0</v>
      </c>
      <c r="GSF138" s="22">
        <f t="shared" si="1179"/>
        <v>0</v>
      </c>
      <c r="GSG138" s="22">
        <f t="shared" si="1179"/>
        <v>0</v>
      </c>
      <c r="GSH138" s="22">
        <f t="shared" si="1179"/>
        <v>0</v>
      </c>
      <c r="GSI138" s="22">
        <f t="shared" si="1179"/>
        <v>0</v>
      </c>
      <c r="GSJ138" s="22">
        <f t="shared" si="1179"/>
        <v>0</v>
      </c>
      <c r="GSK138" s="22">
        <f t="shared" si="1179"/>
        <v>0</v>
      </c>
      <c r="GSL138" s="22">
        <f t="shared" si="1179"/>
        <v>0</v>
      </c>
      <c r="GSM138" s="22">
        <f t="shared" si="1179"/>
        <v>0</v>
      </c>
      <c r="GSN138" s="22">
        <f t="shared" si="1179"/>
        <v>0</v>
      </c>
      <c r="GSO138" s="22">
        <f t="shared" si="1179"/>
        <v>0</v>
      </c>
      <c r="GSP138" s="22">
        <f t="shared" si="1179"/>
        <v>0</v>
      </c>
      <c r="GSQ138" s="22">
        <f t="shared" si="1179"/>
        <v>0</v>
      </c>
      <c r="GSR138" s="22">
        <f t="shared" si="1179"/>
        <v>0</v>
      </c>
      <c r="GSS138" s="22">
        <f t="shared" si="1179"/>
        <v>0</v>
      </c>
      <c r="GST138" s="22">
        <f t="shared" si="1179"/>
        <v>0</v>
      </c>
      <c r="GSU138" s="22">
        <f t="shared" si="1179"/>
        <v>0</v>
      </c>
      <c r="GSV138" s="22">
        <f t="shared" si="1179"/>
        <v>0</v>
      </c>
      <c r="GSW138" s="22">
        <f t="shared" si="1179"/>
        <v>0</v>
      </c>
      <c r="GSX138" s="22">
        <f t="shared" si="1179"/>
        <v>0</v>
      </c>
      <c r="GSY138" s="22">
        <f t="shared" si="1179"/>
        <v>0</v>
      </c>
      <c r="GSZ138" s="22">
        <f t="shared" si="1179"/>
        <v>0</v>
      </c>
      <c r="GTA138" s="22">
        <f t="shared" si="1179"/>
        <v>0</v>
      </c>
      <c r="GTB138" s="22">
        <f t="shared" si="1179"/>
        <v>0</v>
      </c>
      <c r="GTC138" s="22">
        <f t="shared" si="1179"/>
        <v>0</v>
      </c>
      <c r="GTD138" s="22">
        <f t="shared" si="1179"/>
        <v>0</v>
      </c>
      <c r="GTE138" s="22">
        <f t="shared" si="1179"/>
        <v>0</v>
      </c>
      <c r="GTF138" s="22">
        <f t="shared" si="1179"/>
        <v>0</v>
      </c>
      <c r="GTG138" s="22">
        <f t="shared" si="1179"/>
        <v>0</v>
      </c>
      <c r="GTH138" s="22">
        <f t="shared" si="1179"/>
        <v>0</v>
      </c>
      <c r="GTI138" s="22">
        <f t="shared" si="1179"/>
        <v>0</v>
      </c>
      <c r="GTJ138" s="22">
        <f t="shared" si="1179"/>
        <v>0</v>
      </c>
      <c r="GTK138" s="22">
        <f t="shared" si="1179"/>
        <v>0</v>
      </c>
      <c r="GTL138" s="22">
        <f t="shared" ref="GTL138:GVW138" si="1180">SUM(GTL136:GTL137)</f>
        <v>0</v>
      </c>
      <c r="GTM138" s="22">
        <f t="shared" si="1180"/>
        <v>0</v>
      </c>
      <c r="GTN138" s="22">
        <f t="shared" si="1180"/>
        <v>0</v>
      </c>
      <c r="GTO138" s="22">
        <f t="shared" si="1180"/>
        <v>0</v>
      </c>
      <c r="GTP138" s="22">
        <f t="shared" si="1180"/>
        <v>0</v>
      </c>
      <c r="GTQ138" s="22">
        <f t="shared" si="1180"/>
        <v>0</v>
      </c>
      <c r="GTR138" s="22">
        <f t="shared" si="1180"/>
        <v>0</v>
      </c>
      <c r="GTS138" s="22">
        <f t="shared" si="1180"/>
        <v>0</v>
      </c>
      <c r="GTT138" s="22">
        <f t="shared" si="1180"/>
        <v>0</v>
      </c>
      <c r="GTU138" s="22">
        <f t="shared" si="1180"/>
        <v>0</v>
      </c>
      <c r="GTV138" s="22">
        <f t="shared" si="1180"/>
        <v>0</v>
      </c>
      <c r="GTW138" s="22">
        <f t="shared" si="1180"/>
        <v>0</v>
      </c>
      <c r="GTX138" s="22">
        <f t="shared" si="1180"/>
        <v>0</v>
      </c>
      <c r="GTY138" s="22">
        <f t="shared" si="1180"/>
        <v>0</v>
      </c>
      <c r="GTZ138" s="22">
        <f t="shared" si="1180"/>
        <v>0</v>
      </c>
      <c r="GUA138" s="22">
        <f t="shared" si="1180"/>
        <v>0</v>
      </c>
      <c r="GUB138" s="22">
        <f t="shared" si="1180"/>
        <v>0</v>
      </c>
      <c r="GUC138" s="22">
        <f t="shared" si="1180"/>
        <v>0</v>
      </c>
      <c r="GUD138" s="22">
        <f t="shared" si="1180"/>
        <v>0</v>
      </c>
      <c r="GUE138" s="22">
        <f t="shared" si="1180"/>
        <v>0</v>
      </c>
      <c r="GUF138" s="22">
        <f t="shared" si="1180"/>
        <v>0</v>
      </c>
      <c r="GUG138" s="22">
        <f t="shared" si="1180"/>
        <v>0</v>
      </c>
      <c r="GUH138" s="22">
        <f t="shared" si="1180"/>
        <v>0</v>
      </c>
      <c r="GUI138" s="22">
        <f t="shared" si="1180"/>
        <v>0</v>
      </c>
      <c r="GUJ138" s="22">
        <f t="shared" si="1180"/>
        <v>0</v>
      </c>
      <c r="GUK138" s="22">
        <f t="shared" si="1180"/>
        <v>0</v>
      </c>
      <c r="GUL138" s="22">
        <f t="shared" si="1180"/>
        <v>0</v>
      </c>
      <c r="GUM138" s="22">
        <f t="shared" si="1180"/>
        <v>0</v>
      </c>
      <c r="GUN138" s="22">
        <f t="shared" si="1180"/>
        <v>0</v>
      </c>
      <c r="GUO138" s="22">
        <f t="shared" si="1180"/>
        <v>0</v>
      </c>
      <c r="GUP138" s="22">
        <f t="shared" si="1180"/>
        <v>0</v>
      </c>
      <c r="GUQ138" s="22">
        <f t="shared" si="1180"/>
        <v>0</v>
      </c>
      <c r="GUR138" s="22">
        <f t="shared" si="1180"/>
        <v>0</v>
      </c>
      <c r="GUS138" s="22">
        <f t="shared" si="1180"/>
        <v>0</v>
      </c>
      <c r="GUT138" s="22">
        <f t="shared" si="1180"/>
        <v>0</v>
      </c>
      <c r="GUU138" s="22">
        <f t="shared" si="1180"/>
        <v>0</v>
      </c>
      <c r="GUV138" s="22">
        <f t="shared" si="1180"/>
        <v>0</v>
      </c>
      <c r="GUW138" s="22">
        <f t="shared" si="1180"/>
        <v>0</v>
      </c>
      <c r="GUX138" s="22">
        <f t="shared" si="1180"/>
        <v>0</v>
      </c>
      <c r="GUY138" s="22">
        <f t="shared" si="1180"/>
        <v>0</v>
      </c>
      <c r="GUZ138" s="22">
        <f t="shared" si="1180"/>
        <v>0</v>
      </c>
      <c r="GVA138" s="22">
        <f t="shared" si="1180"/>
        <v>0</v>
      </c>
      <c r="GVB138" s="22">
        <f t="shared" si="1180"/>
        <v>0</v>
      </c>
      <c r="GVC138" s="22">
        <f t="shared" si="1180"/>
        <v>0</v>
      </c>
      <c r="GVD138" s="22">
        <f t="shared" si="1180"/>
        <v>0</v>
      </c>
      <c r="GVE138" s="22">
        <f t="shared" si="1180"/>
        <v>0</v>
      </c>
      <c r="GVF138" s="22">
        <f t="shared" si="1180"/>
        <v>0</v>
      </c>
      <c r="GVG138" s="22">
        <f t="shared" si="1180"/>
        <v>0</v>
      </c>
      <c r="GVH138" s="22">
        <f t="shared" si="1180"/>
        <v>0</v>
      </c>
      <c r="GVI138" s="22">
        <f t="shared" si="1180"/>
        <v>0</v>
      </c>
      <c r="GVJ138" s="22">
        <f t="shared" si="1180"/>
        <v>0</v>
      </c>
      <c r="GVK138" s="22">
        <f t="shared" si="1180"/>
        <v>0</v>
      </c>
      <c r="GVL138" s="22">
        <f t="shared" si="1180"/>
        <v>0</v>
      </c>
      <c r="GVM138" s="22">
        <f t="shared" si="1180"/>
        <v>0</v>
      </c>
      <c r="GVN138" s="22">
        <f t="shared" si="1180"/>
        <v>0</v>
      </c>
      <c r="GVO138" s="22">
        <f t="shared" si="1180"/>
        <v>0</v>
      </c>
      <c r="GVP138" s="22">
        <f t="shared" si="1180"/>
        <v>0</v>
      </c>
      <c r="GVQ138" s="22">
        <f t="shared" si="1180"/>
        <v>0</v>
      </c>
      <c r="GVR138" s="22">
        <f t="shared" si="1180"/>
        <v>0</v>
      </c>
      <c r="GVS138" s="22">
        <f t="shared" si="1180"/>
        <v>0</v>
      </c>
      <c r="GVT138" s="22">
        <f t="shared" si="1180"/>
        <v>0</v>
      </c>
      <c r="GVU138" s="22">
        <f t="shared" si="1180"/>
        <v>0</v>
      </c>
      <c r="GVV138" s="22">
        <f t="shared" si="1180"/>
        <v>0</v>
      </c>
      <c r="GVW138" s="22">
        <f t="shared" si="1180"/>
        <v>0</v>
      </c>
      <c r="GVX138" s="22">
        <f t="shared" ref="GVX138:GYI138" si="1181">SUM(GVX136:GVX137)</f>
        <v>0</v>
      </c>
      <c r="GVY138" s="22">
        <f t="shared" si="1181"/>
        <v>0</v>
      </c>
      <c r="GVZ138" s="22">
        <f t="shared" si="1181"/>
        <v>0</v>
      </c>
      <c r="GWA138" s="22">
        <f t="shared" si="1181"/>
        <v>0</v>
      </c>
      <c r="GWB138" s="22">
        <f t="shared" si="1181"/>
        <v>0</v>
      </c>
      <c r="GWC138" s="22">
        <f t="shared" si="1181"/>
        <v>0</v>
      </c>
      <c r="GWD138" s="22">
        <f t="shared" si="1181"/>
        <v>0</v>
      </c>
      <c r="GWE138" s="22">
        <f t="shared" si="1181"/>
        <v>0</v>
      </c>
      <c r="GWF138" s="22">
        <f t="shared" si="1181"/>
        <v>0</v>
      </c>
      <c r="GWG138" s="22">
        <f t="shared" si="1181"/>
        <v>0</v>
      </c>
      <c r="GWH138" s="22">
        <f t="shared" si="1181"/>
        <v>0</v>
      </c>
      <c r="GWI138" s="22">
        <f t="shared" si="1181"/>
        <v>0</v>
      </c>
      <c r="GWJ138" s="22">
        <f t="shared" si="1181"/>
        <v>0</v>
      </c>
      <c r="GWK138" s="22">
        <f t="shared" si="1181"/>
        <v>0</v>
      </c>
      <c r="GWL138" s="22">
        <f t="shared" si="1181"/>
        <v>0</v>
      </c>
      <c r="GWM138" s="22">
        <f t="shared" si="1181"/>
        <v>0</v>
      </c>
      <c r="GWN138" s="22">
        <f t="shared" si="1181"/>
        <v>0</v>
      </c>
      <c r="GWO138" s="22">
        <f t="shared" si="1181"/>
        <v>0</v>
      </c>
      <c r="GWP138" s="22">
        <f t="shared" si="1181"/>
        <v>0</v>
      </c>
      <c r="GWQ138" s="22">
        <f t="shared" si="1181"/>
        <v>0</v>
      </c>
      <c r="GWR138" s="22">
        <f t="shared" si="1181"/>
        <v>0</v>
      </c>
      <c r="GWS138" s="22">
        <f t="shared" si="1181"/>
        <v>0</v>
      </c>
      <c r="GWT138" s="22">
        <f t="shared" si="1181"/>
        <v>0</v>
      </c>
      <c r="GWU138" s="22">
        <f t="shared" si="1181"/>
        <v>0</v>
      </c>
      <c r="GWV138" s="22">
        <f t="shared" si="1181"/>
        <v>0</v>
      </c>
      <c r="GWW138" s="22">
        <f t="shared" si="1181"/>
        <v>0</v>
      </c>
      <c r="GWX138" s="22">
        <f t="shared" si="1181"/>
        <v>0</v>
      </c>
      <c r="GWY138" s="22">
        <f t="shared" si="1181"/>
        <v>0</v>
      </c>
      <c r="GWZ138" s="22">
        <f t="shared" si="1181"/>
        <v>0</v>
      </c>
      <c r="GXA138" s="22">
        <f t="shared" si="1181"/>
        <v>0</v>
      </c>
      <c r="GXB138" s="22">
        <f t="shared" si="1181"/>
        <v>0</v>
      </c>
      <c r="GXC138" s="22">
        <f t="shared" si="1181"/>
        <v>0</v>
      </c>
      <c r="GXD138" s="22">
        <f t="shared" si="1181"/>
        <v>0</v>
      </c>
      <c r="GXE138" s="22">
        <f t="shared" si="1181"/>
        <v>0</v>
      </c>
      <c r="GXF138" s="22">
        <f t="shared" si="1181"/>
        <v>0</v>
      </c>
      <c r="GXG138" s="22">
        <f t="shared" si="1181"/>
        <v>0</v>
      </c>
      <c r="GXH138" s="22">
        <f t="shared" si="1181"/>
        <v>0</v>
      </c>
      <c r="GXI138" s="22">
        <f t="shared" si="1181"/>
        <v>0</v>
      </c>
      <c r="GXJ138" s="22">
        <f t="shared" si="1181"/>
        <v>0</v>
      </c>
      <c r="GXK138" s="22">
        <f t="shared" si="1181"/>
        <v>0</v>
      </c>
      <c r="GXL138" s="22">
        <f t="shared" si="1181"/>
        <v>0</v>
      </c>
      <c r="GXM138" s="22">
        <f t="shared" si="1181"/>
        <v>0</v>
      </c>
      <c r="GXN138" s="22">
        <f t="shared" si="1181"/>
        <v>0</v>
      </c>
      <c r="GXO138" s="22">
        <f t="shared" si="1181"/>
        <v>0</v>
      </c>
      <c r="GXP138" s="22">
        <f t="shared" si="1181"/>
        <v>0</v>
      </c>
      <c r="GXQ138" s="22">
        <f t="shared" si="1181"/>
        <v>0</v>
      </c>
      <c r="GXR138" s="22">
        <f t="shared" si="1181"/>
        <v>0</v>
      </c>
      <c r="GXS138" s="22">
        <f t="shared" si="1181"/>
        <v>0</v>
      </c>
      <c r="GXT138" s="22">
        <f t="shared" si="1181"/>
        <v>0</v>
      </c>
      <c r="GXU138" s="22">
        <f t="shared" si="1181"/>
        <v>0</v>
      </c>
      <c r="GXV138" s="22">
        <f t="shared" si="1181"/>
        <v>0</v>
      </c>
      <c r="GXW138" s="22">
        <f t="shared" si="1181"/>
        <v>0</v>
      </c>
      <c r="GXX138" s="22">
        <f t="shared" si="1181"/>
        <v>0</v>
      </c>
      <c r="GXY138" s="22">
        <f t="shared" si="1181"/>
        <v>0</v>
      </c>
      <c r="GXZ138" s="22">
        <f t="shared" si="1181"/>
        <v>0</v>
      </c>
      <c r="GYA138" s="22">
        <f t="shared" si="1181"/>
        <v>0</v>
      </c>
      <c r="GYB138" s="22">
        <f t="shared" si="1181"/>
        <v>0</v>
      </c>
      <c r="GYC138" s="22">
        <f t="shared" si="1181"/>
        <v>0</v>
      </c>
      <c r="GYD138" s="22">
        <f t="shared" si="1181"/>
        <v>0</v>
      </c>
      <c r="GYE138" s="22">
        <f t="shared" si="1181"/>
        <v>0</v>
      </c>
      <c r="GYF138" s="22">
        <f t="shared" si="1181"/>
        <v>0</v>
      </c>
      <c r="GYG138" s="22">
        <f t="shared" si="1181"/>
        <v>0</v>
      </c>
      <c r="GYH138" s="22">
        <f t="shared" si="1181"/>
        <v>0</v>
      </c>
      <c r="GYI138" s="22">
        <f t="shared" si="1181"/>
        <v>0</v>
      </c>
      <c r="GYJ138" s="22">
        <f t="shared" ref="GYJ138:HAU138" si="1182">SUM(GYJ136:GYJ137)</f>
        <v>0</v>
      </c>
      <c r="GYK138" s="22">
        <f t="shared" si="1182"/>
        <v>0</v>
      </c>
      <c r="GYL138" s="22">
        <f t="shared" si="1182"/>
        <v>0</v>
      </c>
      <c r="GYM138" s="22">
        <f t="shared" si="1182"/>
        <v>0</v>
      </c>
      <c r="GYN138" s="22">
        <f t="shared" si="1182"/>
        <v>0</v>
      </c>
      <c r="GYO138" s="22">
        <f t="shared" si="1182"/>
        <v>0</v>
      </c>
      <c r="GYP138" s="22">
        <f t="shared" si="1182"/>
        <v>0</v>
      </c>
      <c r="GYQ138" s="22">
        <f t="shared" si="1182"/>
        <v>0</v>
      </c>
      <c r="GYR138" s="22">
        <f t="shared" si="1182"/>
        <v>0</v>
      </c>
      <c r="GYS138" s="22">
        <f t="shared" si="1182"/>
        <v>0</v>
      </c>
      <c r="GYT138" s="22">
        <f t="shared" si="1182"/>
        <v>0</v>
      </c>
      <c r="GYU138" s="22">
        <f t="shared" si="1182"/>
        <v>0</v>
      </c>
      <c r="GYV138" s="22">
        <f t="shared" si="1182"/>
        <v>0</v>
      </c>
      <c r="GYW138" s="22">
        <f t="shared" si="1182"/>
        <v>0</v>
      </c>
      <c r="GYX138" s="22">
        <f t="shared" si="1182"/>
        <v>0</v>
      </c>
      <c r="GYY138" s="22">
        <f t="shared" si="1182"/>
        <v>0</v>
      </c>
      <c r="GYZ138" s="22">
        <f t="shared" si="1182"/>
        <v>0</v>
      </c>
      <c r="GZA138" s="22">
        <f t="shared" si="1182"/>
        <v>0</v>
      </c>
      <c r="GZB138" s="22">
        <f t="shared" si="1182"/>
        <v>0</v>
      </c>
      <c r="GZC138" s="22">
        <f t="shared" si="1182"/>
        <v>0</v>
      </c>
      <c r="GZD138" s="22">
        <f t="shared" si="1182"/>
        <v>0</v>
      </c>
      <c r="GZE138" s="22">
        <f t="shared" si="1182"/>
        <v>0</v>
      </c>
      <c r="GZF138" s="22">
        <f t="shared" si="1182"/>
        <v>0</v>
      </c>
      <c r="GZG138" s="22">
        <f t="shared" si="1182"/>
        <v>0</v>
      </c>
      <c r="GZH138" s="22">
        <f t="shared" si="1182"/>
        <v>0</v>
      </c>
      <c r="GZI138" s="22">
        <f t="shared" si="1182"/>
        <v>0</v>
      </c>
      <c r="GZJ138" s="22">
        <f t="shared" si="1182"/>
        <v>0</v>
      </c>
      <c r="GZK138" s="22">
        <f t="shared" si="1182"/>
        <v>0</v>
      </c>
      <c r="GZL138" s="22">
        <f t="shared" si="1182"/>
        <v>0</v>
      </c>
      <c r="GZM138" s="22">
        <f t="shared" si="1182"/>
        <v>0</v>
      </c>
      <c r="GZN138" s="22">
        <f t="shared" si="1182"/>
        <v>0</v>
      </c>
      <c r="GZO138" s="22">
        <f t="shared" si="1182"/>
        <v>0</v>
      </c>
      <c r="GZP138" s="22">
        <f t="shared" si="1182"/>
        <v>0</v>
      </c>
      <c r="GZQ138" s="22">
        <f t="shared" si="1182"/>
        <v>0</v>
      </c>
      <c r="GZR138" s="22">
        <f t="shared" si="1182"/>
        <v>0</v>
      </c>
      <c r="GZS138" s="22">
        <f t="shared" si="1182"/>
        <v>0</v>
      </c>
      <c r="GZT138" s="22">
        <f t="shared" si="1182"/>
        <v>0</v>
      </c>
      <c r="GZU138" s="22">
        <f t="shared" si="1182"/>
        <v>0</v>
      </c>
      <c r="GZV138" s="22">
        <f t="shared" si="1182"/>
        <v>0</v>
      </c>
      <c r="GZW138" s="22">
        <f t="shared" si="1182"/>
        <v>0</v>
      </c>
      <c r="GZX138" s="22">
        <f t="shared" si="1182"/>
        <v>0</v>
      </c>
      <c r="GZY138" s="22">
        <f t="shared" si="1182"/>
        <v>0</v>
      </c>
      <c r="GZZ138" s="22">
        <f t="shared" si="1182"/>
        <v>0</v>
      </c>
      <c r="HAA138" s="22">
        <f t="shared" si="1182"/>
        <v>0</v>
      </c>
      <c r="HAB138" s="22">
        <f t="shared" si="1182"/>
        <v>0</v>
      </c>
      <c r="HAC138" s="22">
        <f t="shared" si="1182"/>
        <v>0</v>
      </c>
      <c r="HAD138" s="22">
        <f t="shared" si="1182"/>
        <v>0</v>
      </c>
      <c r="HAE138" s="22">
        <f t="shared" si="1182"/>
        <v>0</v>
      </c>
      <c r="HAF138" s="22">
        <f t="shared" si="1182"/>
        <v>0</v>
      </c>
      <c r="HAG138" s="22">
        <f t="shared" si="1182"/>
        <v>0</v>
      </c>
      <c r="HAH138" s="22">
        <f t="shared" si="1182"/>
        <v>0</v>
      </c>
      <c r="HAI138" s="22">
        <f t="shared" si="1182"/>
        <v>0</v>
      </c>
      <c r="HAJ138" s="22">
        <f t="shared" si="1182"/>
        <v>0</v>
      </c>
      <c r="HAK138" s="22">
        <f t="shared" si="1182"/>
        <v>0</v>
      </c>
      <c r="HAL138" s="22">
        <f t="shared" si="1182"/>
        <v>0</v>
      </c>
      <c r="HAM138" s="22">
        <f t="shared" si="1182"/>
        <v>0</v>
      </c>
      <c r="HAN138" s="22">
        <f t="shared" si="1182"/>
        <v>0</v>
      </c>
      <c r="HAO138" s="22">
        <f t="shared" si="1182"/>
        <v>0</v>
      </c>
      <c r="HAP138" s="22">
        <f t="shared" si="1182"/>
        <v>0</v>
      </c>
      <c r="HAQ138" s="22">
        <f t="shared" si="1182"/>
        <v>0</v>
      </c>
      <c r="HAR138" s="22">
        <f t="shared" si="1182"/>
        <v>0</v>
      </c>
      <c r="HAS138" s="22">
        <f t="shared" si="1182"/>
        <v>0</v>
      </c>
      <c r="HAT138" s="22">
        <f t="shared" si="1182"/>
        <v>0</v>
      </c>
      <c r="HAU138" s="22">
        <f t="shared" si="1182"/>
        <v>0</v>
      </c>
      <c r="HAV138" s="22">
        <f t="shared" ref="HAV138:HDG138" si="1183">SUM(HAV136:HAV137)</f>
        <v>0</v>
      </c>
      <c r="HAW138" s="22">
        <f t="shared" si="1183"/>
        <v>0</v>
      </c>
      <c r="HAX138" s="22">
        <f t="shared" si="1183"/>
        <v>0</v>
      </c>
      <c r="HAY138" s="22">
        <f t="shared" si="1183"/>
        <v>0</v>
      </c>
      <c r="HAZ138" s="22">
        <f t="shared" si="1183"/>
        <v>0</v>
      </c>
      <c r="HBA138" s="22">
        <f t="shared" si="1183"/>
        <v>0</v>
      </c>
      <c r="HBB138" s="22">
        <f t="shared" si="1183"/>
        <v>0</v>
      </c>
      <c r="HBC138" s="22">
        <f t="shared" si="1183"/>
        <v>0</v>
      </c>
      <c r="HBD138" s="22">
        <f t="shared" si="1183"/>
        <v>0</v>
      </c>
      <c r="HBE138" s="22">
        <f t="shared" si="1183"/>
        <v>0</v>
      </c>
      <c r="HBF138" s="22">
        <f t="shared" si="1183"/>
        <v>0</v>
      </c>
      <c r="HBG138" s="22">
        <f t="shared" si="1183"/>
        <v>0</v>
      </c>
      <c r="HBH138" s="22">
        <f t="shared" si="1183"/>
        <v>0</v>
      </c>
      <c r="HBI138" s="22">
        <f t="shared" si="1183"/>
        <v>0</v>
      </c>
      <c r="HBJ138" s="22">
        <f t="shared" si="1183"/>
        <v>0</v>
      </c>
      <c r="HBK138" s="22">
        <f t="shared" si="1183"/>
        <v>0</v>
      </c>
      <c r="HBL138" s="22">
        <f t="shared" si="1183"/>
        <v>0</v>
      </c>
      <c r="HBM138" s="22">
        <f t="shared" si="1183"/>
        <v>0</v>
      </c>
      <c r="HBN138" s="22">
        <f t="shared" si="1183"/>
        <v>0</v>
      </c>
      <c r="HBO138" s="22">
        <f t="shared" si="1183"/>
        <v>0</v>
      </c>
      <c r="HBP138" s="22">
        <f t="shared" si="1183"/>
        <v>0</v>
      </c>
      <c r="HBQ138" s="22">
        <f t="shared" si="1183"/>
        <v>0</v>
      </c>
      <c r="HBR138" s="22">
        <f t="shared" si="1183"/>
        <v>0</v>
      </c>
      <c r="HBS138" s="22">
        <f t="shared" si="1183"/>
        <v>0</v>
      </c>
      <c r="HBT138" s="22">
        <f t="shared" si="1183"/>
        <v>0</v>
      </c>
      <c r="HBU138" s="22">
        <f t="shared" si="1183"/>
        <v>0</v>
      </c>
      <c r="HBV138" s="22">
        <f t="shared" si="1183"/>
        <v>0</v>
      </c>
      <c r="HBW138" s="22">
        <f t="shared" si="1183"/>
        <v>0</v>
      </c>
      <c r="HBX138" s="22">
        <f t="shared" si="1183"/>
        <v>0</v>
      </c>
      <c r="HBY138" s="22">
        <f t="shared" si="1183"/>
        <v>0</v>
      </c>
      <c r="HBZ138" s="22">
        <f t="shared" si="1183"/>
        <v>0</v>
      </c>
      <c r="HCA138" s="22">
        <f t="shared" si="1183"/>
        <v>0</v>
      </c>
      <c r="HCB138" s="22">
        <f t="shared" si="1183"/>
        <v>0</v>
      </c>
      <c r="HCC138" s="22">
        <f t="shared" si="1183"/>
        <v>0</v>
      </c>
      <c r="HCD138" s="22">
        <f t="shared" si="1183"/>
        <v>0</v>
      </c>
      <c r="HCE138" s="22">
        <f t="shared" si="1183"/>
        <v>0</v>
      </c>
      <c r="HCF138" s="22">
        <f t="shared" si="1183"/>
        <v>0</v>
      </c>
      <c r="HCG138" s="22">
        <f t="shared" si="1183"/>
        <v>0</v>
      </c>
      <c r="HCH138" s="22">
        <f t="shared" si="1183"/>
        <v>0</v>
      </c>
      <c r="HCI138" s="22">
        <f t="shared" si="1183"/>
        <v>0</v>
      </c>
      <c r="HCJ138" s="22">
        <f t="shared" si="1183"/>
        <v>0</v>
      </c>
      <c r="HCK138" s="22">
        <f t="shared" si="1183"/>
        <v>0</v>
      </c>
      <c r="HCL138" s="22">
        <f t="shared" si="1183"/>
        <v>0</v>
      </c>
      <c r="HCM138" s="22">
        <f t="shared" si="1183"/>
        <v>0</v>
      </c>
      <c r="HCN138" s="22">
        <f t="shared" si="1183"/>
        <v>0</v>
      </c>
      <c r="HCO138" s="22">
        <f t="shared" si="1183"/>
        <v>0</v>
      </c>
      <c r="HCP138" s="22">
        <f t="shared" si="1183"/>
        <v>0</v>
      </c>
      <c r="HCQ138" s="22">
        <f t="shared" si="1183"/>
        <v>0</v>
      </c>
      <c r="HCR138" s="22">
        <f t="shared" si="1183"/>
        <v>0</v>
      </c>
      <c r="HCS138" s="22">
        <f t="shared" si="1183"/>
        <v>0</v>
      </c>
      <c r="HCT138" s="22">
        <f t="shared" si="1183"/>
        <v>0</v>
      </c>
      <c r="HCU138" s="22">
        <f t="shared" si="1183"/>
        <v>0</v>
      </c>
      <c r="HCV138" s="22">
        <f t="shared" si="1183"/>
        <v>0</v>
      </c>
      <c r="HCW138" s="22">
        <f t="shared" si="1183"/>
        <v>0</v>
      </c>
      <c r="HCX138" s="22">
        <f t="shared" si="1183"/>
        <v>0</v>
      </c>
      <c r="HCY138" s="22">
        <f t="shared" si="1183"/>
        <v>0</v>
      </c>
      <c r="HCZ138" s="22">
        <f t="shared" si="1183"/>
        <v>0</v>
      </c>
      <c r="HDA138" s="22">
        <f t="shared" si="1183"/>
        <v>0</v>
      </c>
      <c r="HDB138" s="22">
        <f t="shared" si="1183"/>
        <v>0</v>
      </c>
      <c r="HDC138" s="22">
        <f t="shared" si="1183"/>
        <v>0</v>
      </c>
      <c r="HDD138" s="22">
        <f t="shared" si="1183"/>
        <v>0</v>
      </c>
      <c r="HDE138" s="22">
        <f t="shared" si="1183"/>
        <v>0</v>
      </c>
      <c r="HDF138" s="22">
        <f t="shared" si="1183"/>
        <v>0</v>
      </c>
      <c r="HDG138" s="22">
        <f t="shared" si="1183"/>
        <v>0</v>
      </c>
      <c r="HDH138" s="22">
        <f t="shared" ref="HDH138:HFS138" si="1184">SUM(HDH136:HDH137)</f>
        <v>0</v>
      </c>
      <c r="HDI138" s="22">
        <f t="shared" si="1184"/>
        <v>0</v>
      </c>
      <c r="HDJ138" s="22">
        <f t="shared" si="1184"/>
        <v>0</v>
      </c>
      <c r="HDK138" s="22">
        <f t="shared" si="1184"/>
        <v>0</v>
      </c>
      <c r="HDL138" s="22">
        <f t="shared" si="1184"/>
        <v>0</v>
      </c>
      <c r="HDM138" s="22">
        <f t="shared" si="1184"/>
        <v>0</v>
      </c>
      <c r="HDN138" s="22">
        <f t="shared" si="1184"/>
        <v>0</v>
      </c>
      <c r="HDO138" s="22">
        <f t="shared" si="1184"/>
        <v>0</v>
      </c>
      <c r="HDP138" s="22">
        <f t="shared" si="1184"/>
        <v>0</v>
      </c>
      <c r="HDQ138" s="22">
        <f t="shared" si="1184"/>
        <v>0</v>
      </c>
      <c r="HDR138" s="22">
        <f t="shared" si="1184"/>
        <v>0</v>
      </c>
      <c r="HDS138" s="22">
        <f t="shared" si="1184"/>
        <v>0</v>
      </c>
      <c r="HDT138" s="22">
        <f t="shared" si="1184"/>
        <v>0</v>
      </c>
      <c r="HDU138" s="22">
        <f t="shared" si="1184"/>
        <v>0</v>
      </c>
      <c r="HDV138" s="22">
        <f t="shared" si="1184"/>
        <v>0</v>
      </c>
      <c r="HDW138" s="22">
        <f t="shared" si="1184"/>
        <v>0</v>
      </c>
      <c r="HDX138" s="22">
        <f t="shared" si="1184"/>
        <v>0</v>
      </c>
      <c r="HDY138" s="22">
        <f t="shared" si="1184"/>
        <v>0</v>
      </c>
      <c r="HDZ138" s="22">
        <f t="shared" si="1184"/>
        <v>0</v>
      </c>
      <c r="HEA138" s="22">
        <f t="shared" si="1184"/>
        <v>0</v>
      </c>
      <c r="HEB138" s="22">
        <f t="shared" si="1184"/>
        <v>0</v>
      </c>
      <c r="HEC138" s="22">
        <f t="shared" si="1184"/>
        <v>0</v>
      </c>
      <c r="HED138" s="22">
        <f t="shared" si="1184"/>
        <v>0</v>
      </c>
      <c r="HEE138" s="22">
        <f t="shared" si="1184"/>
        <v>0</v>
      </c>
      <c r="HEF138" s="22">
        <f t="shared" si="1184"/>
        <v>0</v>
      </c>
      <c r="HEG138" s="22">
        <f t="shared" si="1184"/>
        <v>0</v>
      </c>
      <c r="HEH138" s="22">
        <f t="shared" si="1184"/>
        <v>0</v>
      </c>
      <c r="HEI138" s="22">
        <f t="shared" si="1184"/>
        <v>0</v>
      </c>
      <c r="HEJ138" s="22">
        <f t="shared" si="1184"/>
        <v>0</v>
      </c>
      <c r="HEK138" s="22">
        <f t="shared" si="1184"/>
        <v>0</v>
      </c>
      <c r="HEL138" s="22">
        <f t="shared" si="1184"/>
        <v>0</v>
      </c>
      <c r="HEM138" s="22">
        <f t="shared" si="1184"/>
        <v>0</v>
      </c>
      <c r="HEN138" s="22">
        <f t="shared" si="1184"/>
        <v>0</v>
      </c>
      <c r="HEO138" s="22">
        <f t="shared" si="1184"/>
        <v>0</v>
      </c>
      <c r="HEP138" s="22">
        <f t="shared" si="1184"/>
        <v>0</v>
      </c>
      <c r="HEQ138" s="22">
        <f t="shared" si="1184"/>
        <v>0</v>
      </c>
      <c r="HER138" s="22">
        <f t="shared" si="1184"/>
        <v>0</v>
      </c>
      <c r="HES138" s="22">
        <f t="shared" si="1184"/>
        <v>0</v>
      </c>
      <c r="HET138" s="22">
        <f t="shared" si="1184"/>
        <v>0</v>
      </c>
      <c r="HEU138" s="22">
        <f t="shared" si="1184"/>
        <v>0</v>
      </c>
      <c r="HEV138" s="22">
        <f t="shared" si="1184"/>
        <v>0</v>
      </c>
      <c r="HEW138" s="22">
        <f t="shared" si="1184"/>
        <v>0</v>
      </c>
      <c r="HEX138" s="22">
        <f t="shared" si="1184"/>
        <v>0</v>
      </c>
      <c r="HEY138" s="22">
        <f t="shared" si="1184"/>
        <v>0</v>
      </c>
      <c r="HEZ138" s="22">
        <f t="shared" si="1184"/>
        <v>0</v>
      </c>
      <c r="HFA138" s="22">
        <f t="shared" si="1184"/>
        <v>0</v>
      </c>
      <c r="HFB138" s="22">
        <f t="shared" si="1184"/>
        <v>0</v>
      </c>
      <c r="HFC138" s="22">
        <f t="shared" si="1184"/>
        <v>0</v>
      </c>
      <c r="HFD138" s="22">
        <f t="shared" si="1184"/>
        <v>0</v>
      </c>
      <c r="HFE138" s="22">
        <f t="shared" si="1184"/>
        <v>0</v>
      </c>
      <c r="HFF138" s="22">
        <f t="shared" si="1184"/>
        <v>0</v>
      </c>
      <c r="HFG138" s="22">
        <f t="shared" si="1184"/>
        <v>0</v>
      </c>
      <c r="HFH138" s="22">
        <f t="shared" si="1184"/>
        <v>0</v>
      </c>
      <c r="HFI138" s="22">
        <f t="shared" si="1184"/>
        <v>0</v>
      </c>
      <c r="HFJ138" s="22">
        <f t="shared" si="1184"/>
        <v>0</v>
      </c>
      <c r="HFK138" s="22">
        <f t="shared" si="1184"/>
        <v>0</v>
      </c>
      <c r="HFL138" s="22">
        <f t="shared" si="1184"/>
        <v>0</v>
      </c>
      <c r="HFM138" s="22">
        <f t="shared" si="1184"/>
        <v>0</v>
      </c>
      <c r="HFN138" s="22">
        <f t="shared" si="1184"/>
        <v>0</v>
      </c>
      <c r="HFO138" s="22">
        <f t="shared" si="1184"/>
        <v>0</v>
      </c>
      <c r="HFP138" s="22">
        <f t="shared" si="1184"/>
        <v>0</v>
      </c>
      <c r="HFQ138" s="22">
        <f t="shared" si="1184"/>
        <v>0</v>
      </c>
      <c r="HFR138" s="22">
        <f t="shared" si="1184"/>
        <v>0</v>
      </c>
      <c r="HFS138" s="22">
        <f t="shared" si="1184"/>
        <v>0</v>
      </c>
      <c r="HFT138" s="22">
        <f t="shared" ref="HFT138:HIE138" si="1185">SUM(HFT136:HFT137)</f>
        <v>0</v>
      </c>
      <c r="HFU138" s="22">
        <f t="shared" si="1185"/>
        <v>0</v>
      </c>
      <c r="HFV138" s="22">
        <f t="shared" si="1185"/>
        <v>0</v>
      </c>
      <c r="HFW138" s="22">
        <f t="shared" si="1185"/>
        <v>0</v>
      </c>
      <c r="HFX138" s="22">
        <f t="shared" si="1185"/>
        <v>0</v>
      </c>
      <c r="HFY138" s="22">
        <f t="shared" si="1185"/>
        <v>0</v>
      </c>
      <c r="HFZ138" s="22">
        <f t="shared" si="1185"/>
        <v>0</v>
      </c>
      <c r="HGA138" s="22">
        <f t="shared" si="1185"/>
        <v>0</v>
      </c>
      <c r="HGB138" s="22">
        <f t="shared" si="1185"/>
        <v>0</v>
      </c>
      <c r="HGC138" s="22">
        <f t="shared" si="1185"/>
        <v>0</v>
      </c>
      <c r="HGD138" s="22">
        <f t="shared" si="1185"/>
        <v>0</v>
      </c>
      <c r="HGE138" s="22">
        <f t="shared" si="1185"/>
        <v>0</v>
      </c>
      <c r="HGF138" s="22">
        <f t="shared" si="1185"/>
        <v>0</v>
      </c>
      <c r="HGG138" s="22">
        <f t="shared" si="1185"/>
        <v>0</v>
      </c>
      <c r="HGH138" s="22">
        <f t="shared" si="1185"/>
        <v>0</v>
      </c>
      <c r="HGI138" s="22">
        <f t="shared" si="1185"/>
        <v>0</v>
      </c>
      <c r="HGJ138" s="22">
        <f t="shared" si="1185"/>
        <v>0</v>
      </c>
      <c r="HGK138" s="22">
        <f t="shared" si="1185"/>
        <v>0</v>
      </c>
      <c r="HGL138" s="22">
        <f t="shared" si="1185"/>
        <v>0</v>
      </c>
      <c r="HGM138" s="22">
        <f t="shared" si="1185"/>
        <v>0</v>
      </c>
      <c r="HGN138" s="22">
        <f t="shared" si="1185"/>
        <v>0</v>
      </c>
      <c r="HGO138" s="22">
        <f t="shared" si="1185"/>
        <v>0</v>
      </c>
      <c r="HGP138" s="22">
        <f t="shared" si="1185"/>
        <v>0</v>
      </c>
      <c r="HGQ138" s="22">
        <f t="shared" si="1185"/>
        <v>0</v>
      </c>
      <c r="HGR138" s="22">
        <f t="shared" si="1185"/>
        <v>0</v>
      </c>
      <c r="HGS138" s="22">
        <f t="shared" si="1185"/>
        <v>0</v>
      </c>
      <c r="HGT138" s="22">
        <f t="shared" si="1185"/>
        <v>0</v>
      </c>
      <c r="HGU138" s="22">
        <f t="shared" si="1185"/>
        <v>0</v>
      </c>
      <c r="HGV138" s="22">
        <f t="shared" si="1185"/>
        <v>0</v>
      </c>
      <c r="HGW138" s="22">
        <f t="shared" si="1185"/>
        <v>0</v>
      </c>
      <c r="HGX138" s="22">
        <f t="shared" si="1185"/>
        <v>0</v>
      </c>
      <c r="HGY138" s="22">
        <f t="shared" si="1185"/>
        <v>0</v>
      </c>
      <c r="HGZ138" s="22">
        <f t="shared" si="1185"/>
        <v>0</v>
      </c>
      <c r="HHA138" s="22">
        <f t="shared" si="1185"/>
        <v>0</v>
      </c>
      <c r="HHB138" s="22">
        <f t="shared" si="1185"/>
        <v>0</v>
      </c>
      <c r="HHC138" s="22">
        <f t="shared" si="1185"/>
        <v>0</v>
      </c>
      <c r="HHD138" s="22">
        <f t="shared" si="1185"/>
        <v>0</v>
      </c>
      <c r="HHE138" s="22">
        <f t="shared" si="1185"/>
        <v>0</v>
      </c>
      <c r="HHF138" s="22">
        <f t="shared" si="1185"/>
        <v>0</v>
      </c>
      <c r="HHG138" s="22">
        <f t="shared" si="1185"/>
        <v>0</v>
      </c>
      <c r="HHH138" s="22">
        <f t="shared" si="1185"/>
        <v>0</v>
      </c>
      <c r="HHI138" s="22">
        <f t="shared" si="1185"/>
        <v>0</v>
      </c>
      <c r="HHJ138" s="22">
        <f t="shared" si="1185"/>
        <v>0</v>
      </c>
      <c r="HHK138" s="22">
        <f t="shared" si="1185"/>
        <v>0</v>
      </c>
      <c r="HHL138" s="22">
        <f t="shared" si="1185"/>
        <v>0</v>
      </c>
      <c r="HHM138" s="22">
        <f t="shared" si="1185"/>
        <v>0</v>
      </c>
      <c r="HHN138" s="22">
        <f t="shared" si="1185"/>
        <v>0</v>
      </c>
      <c r="HHO138" s="22">
        <f t="shared" si="1185"/>
        <v>0</v>
      </c>
      <c r="HHP138" s="22">
        <f t="shared" si="1185"/>
        <v>0</v>
      </c>
      <c r="HHQ138" s="22">
        <f t="shared" si="1185"/>
        <v>0</v>
      </c>
      <c r="HHR138" s="22">
        <f t="shared" si="1185"/>
        <v>0</v>
      </c>
      <c r="HHS138" s="22">
        <f t="shared" si="1185"/>
        <v>0</v>
      </c>
      <c r="HHT138" s="22">
        <f t="shared" si="1185"/>
        <v>0</v>
      </c>
      <c r="HHU138" s="22">
        <f t="shared" si="1185"/>
        <v>0</v>
      </c>
      <c r="HHV138" s="22">
        <f t="shared" si="1185"/>
        <v>0</v>
      </c>
      <c r="HHW138" s="22">
        <f t="shared" si="1185"/>
        <v>0</v>
      </c>
      <c r="HHX138" s="22">
        <f t="shared" si="1185"/>
        <v>0</v>
      </c>
      <c r="HHY138" s="22">
        <f t="shared" si="1185"/>
        <v>0</v>
      </c>
      <c r="HHZ138" s="22">
        <f t="shared" si="1185"/>
        <v>0</v>
      </c>
      <c r="HIA138" s="22">
        <f t="shared" si="1185"/>
        <v>0</v>
      </c>
      <c r="HIB138" s="22">
        <f t="shared" si="1185"/>
        <v>0</v>
      </c>
      <c r="HIC138" s="22">
        <f t="shared" si="1185"/>
        <v>0</v>
      </c>
      <c r="HID138" s="22">
        <f t="shared" si="1185"/>
        <v>0</v>
      </c>
      <c r="HIE138" s="22">
        <f t="shared" si="1185"/>
        <v>0</v>
      </c>
      <c r="HIF138" s="22">
        <f t="shared" ref="HIF138:HKQ138" si="1186">SUM(HIF136:HIF137)</f>
        <v>0</v>
      </c>
      <c r="HIG138" s="22">
        <f t="shared" si="1186"/>
        <v>0</v>
      </c>
      <c r="HIH138" s="22">
        <f t="shared" si="1186"/>
        <v>0</v>
      </c>
      <c r="HII138" s="22">
        <f t="shared" si="1186"/>
        <v>0</v>
      </c>
      <c r="HIJ138" s="22">
        <f t="shared" si="1186"/>
        <v>0</v>
      </c>
      <c r="HIK138" s="22">
        <f t="shared" si="1186"/>
        <v>0</v>
      </c>
      <c r="HIL138" s="22">
        <f t="shared" si="1186"/>
        <v>0</v>
      </c>
      <c r="HIM138" s="22">
        <f t="shared" si="1186"/>
        <v>0</v>
      </c>
      <c r="HIN138" s="22">
        <f t="shared" si="1186"/>
        <v>0</v>
      </c>
      <c r="HIO138" s="22">
        <f t="shared" si="1186"/>
        <v>0</v>
      </c>
      <c r="HIP138" s="22">
        <f t="shared" si="1186"/>
        <v>0</v>
      </c>
      <c r="HIQ138" s="22">
        <f t="shared" si="1186"/>
        <v>0</v>
      </c>
      <c r="HIR138" s="22">
        <f t="shared" si="1186"/>
        <v>0</v>
      </c>
      <c r="HIS138" s="22">
        <f t="shared" si="1186"/>
        <v>0</v>
      </c>
      <c r="HIT138" s="22">
        <f t="shared" si="1186"/>
        <v>0</v>
      </c>
      <c r="HIU138" s="22">
        <f t="shared" si="1186"/>
        <v>0</v>
      </c>
      <c r="HIV138" s="22">
        <f t="shared" si="1186"/>
        <v>0</v>
      </c>
      <c r="HIW138" s="22">
        <f t="shared" si="1186"/>
        <v>0</v>
      </c>
      <c r="HIX138" s="22">
        <f t="shared" si="1186"/>
        <v>0</v>
      </c>
      <c r="HIY138" s="22">
        <f t="shared" si="1186"/>
        <v>0</v>
      </c>
      <c r="HIZ138" s="22">
        <f t="shared" si="1186"/>
        <v>0</v>
      </c>
      <c r="HJA138" s="22">
        <f t="shared" si="1186"/>
        <v>0</v>
      </c>
      <c r="HJB138" s="22">
        <f t="shared" si="1186"/>
        <v>0</v>
      </c>
      <c r="HJC138" s="22">
        <f t="shared" si="1186"/>
        <v>0</v>
      </c>
      <c r="HJD138" s="22">
        <f t="shared" si="1186"/>
        <v>0</v>
      </c>
      <c r="HJE138" s="22">
        <f t="shared" si="1186"/>
        <v>0</v>
      </c>
      <c r="HJF138" s="22">
        <f t="shared" si="1186"/>
        <v>0</v>
      </c>
      <c r="HJG138" s="22">
        <f t="shared" si="1186"/>
        <v>0</v>
      </c>
      <c r="HJH138" s="22">
        <f t="shared" si="1186"/>
        <v>0</v>
      </c>
      <c r="HJI138" s="22">
        <f t="shared" si="1186"/>
        <v>0</v>
      </c>
      <c r="HJJ138" s="22">
        <f t="shared" si="1186"/>
        <v>0</v>
      </c>
      <c r="HJK138" s="22">
        <f t="shared" si="1186"/>
        <v>0</v>
      </c>
      <c r="HJL138" s="22">
        <f t="shared" si="1186"/>
        <v>0</v>
      </c>
      <c r="HJM138" s="22">
        <f t="shared" si="1186"/>
        <v>0</v>
      </c>
      <c r="HJN138" s="22">
        <f t="shared" si="1186"/>
        <v>0</v>
      </c>
      <c r="HJO138" s="22">
        <f t="shared" si="1186"/>
        <v>0</v>
      </c>
      <c r="HJP138" s="22">
        <f t="shared" si="1186"/>
        <v>0</v>
      </c>
      <c r="HJQ138" s="22">
        <f t="shared" si="1186"/>
        <v>0</v>
      </c>
      <c r="HJR138" s="22">
        <f t="shared" si="1186"/>
        <v>0</v>
      </c>
      <c r="HJS138" s="22">
        <f t="shared" si="1186"/>
        <v>0</v>
      </c>
      <c r="HJT138" s="22">
        <f t="shared" si="1186"/>
        <v>0</v>
      </c>
      <c r="HJU138" s="22">
        <f t="shared" si="1186"/>
        <v>0</v>
      </c>
      <c r="HJV138" s="22">
        <f t="shared" si="1186"/>
        <v>0</v>
      </c>
      <c r="HJW138" s="22">
        <f t="shared" si="1186"/>
        <v>0</v>
      </c>
      <c r="HJX138" s="22">
        <f t="shared" si="1186"/>
        <v>0</v>
      </c>
      <c r="HJY138" s="22">
        <f t="shared" si="1186"/>
        <v>0</v>
      </c>
      <c r="HJZ138" s="22">
        <f t="shared" si="1186"/>
        <v>0</v>
      </c>
      <c r="HKA138" s="22">
        <f t="shared" si="1186"/>
        <v>0</v>
      </c>
      <c r="HKB138" s="22">
        <f t="shared" si="1186"/>
        <v>0</v>
      </c>
      <c r="HKC138" s="22">
        <f t="shared" si="1186"/>
        <v>0</v>
      </c>
      <c r="HKD138" s="22">
        <f t="shared" si="1186"/>
        <v>0</v>
      </c>
      <c r="HKE138" s="22">
        <f t="shared" si="1186"/>
        <v>0</v>
      </c>
      <c r="HKF138" s="22">
        <f t="shared" si="1186"/>
        <v>0</v>
      </c>
      <c r="HKG138" s="22">
        <f t="shared" si="1186"/>
        <v>0</v>
      </c>
      <c r="HKH138" s="22">
        <f t="shared" si="1186"/>
        <v>0</v>
      </c>
      <c r="HKI138" s="22">
        <f t="shared" si="1186"/>
        <v>0</v>
      </c>
      <c r="HKJ138" s="22">
        <f t="shared" si="1186"/>
        <v>0</v>
      </c>
      <c r="HKK138" s="22">
        <f t="shared" si="1186"/>
        <v>0</v>
      </c>
      <c r="HKL138" s="22">
        <f t="shared" si="1186"/>
        <v>0</v>
      </c>
      <c r="HKM138" s="22">
        <f t="shared" si="1186"/>
        <v>0</v>
      </c>
      <c r="HKN138" s="22">
        <f t="shared" si="1186"/>
        <v>0</v>
      </c>
      <c r="HKO138" s="22">
        <f t="shared" si="1186"/>
        <v>0</v>
      </c>
      <c r="HKP138" s="22">
        <f t="shared" si="1186"/>
        <v>0</v>
      </c>
      <c r="HKQ138" s="22">
        <f t="shared" si="1186"/>
        <v>0</v>
      </c>
      <c r="HKR138" s="22">
        <f t="shared" ref="HKR138:HNC138" si="1187">SUM(HKR136:HKR137)</f>
        <v>0</v>
      </c>
      <c r="HKS138" s="22">
        <f t="shared" si="1187"/>
        <v>0</v>
      </c>
      <c r="HKT138" s="22">
        <f t="shared" si="1187"/>
        <v>0</v>
      </c>
      <c r="HKU138" s="22">
        <f t="shared" si="1187"/>
        <v>0</v>
      </c>
      <c r="HKV138" s="22">
        <f t="shared" si="1187"/>
        <v>0</v>
      </c>
      <c r="HKW138" s="22">
        <f t="shared" si="1187"/>
        <v>0</v>
      </c>
      <c r="HKX138" s="22">
        <f t="shared" si="1187"/>
        <v>0</v>
      </c>
      <c r="HKY138" s="22">
        <f t="shared" si="1187"/>
        <v>0</v>
      </c>
      <c r="HKZ138" s="22">
        <f t="shared" si="1187"/>
        <v>0</v>
      </c>
      <c r="HLA138" s="22">
        <f t="shared" si="1187"/>
        <v>0</v>
      </c>
      <c r="HLB138" s="22">
        <f t="shared" si="1187"/>
        <v>0</v>
      </c>
      <c r="HLC138" s="22">
        <f t="shared" si="1187"/>
        <v>0</v>
      </c>
      <c r="HLD138" s="22">
        <f t="shared" si="1187"/>
        <v>0</v>
      </c>
      <c r="HLE138" s="22">
        <f t="shared" si="1187"/>
        <v>0</v>
      </c>
      <c r="HLF138" s="22">
        <f t="shared" si="1187"/>
        <v>0</v>
      </c>
      <c r="HLG138" s="22">
        <f t="shared" si="1187"/>
        <v>0</v>
      </c>
      <c r="HLH138" s="22">
        <f t="shared" si="1187"/>
        <v>0</v>
      </c>
      <c r="HLI138" s="22">
        <f t="shared" si="1187"/>
        <v>0</v>
      </c>
      <c r="HLJ138" s="22">
        <f t="shared" si="1187"/>
        <v>0</v>
      </c>
      <c r="HLK138" s="22">
        <f t="shared" si="1187"/>
        <v>0</v>
      </c>
      <c r="HLL138" s="22">
        <f t="shared" si="1187"/>
        <v>0</v>
      </c>
      <c r="HLM138" s="22">
        <f t="shared" si="1187"/>
        <v>0</v>
      </c>
      <c r="HLN138" s="22">
        <f t="shared" si="1187"/>
        <v>0</v>
      </c>
      <c r="HLO138" s="22">
        <f t="shared" si="1187"/>
        <v>0</v>
      </c>
      <c r="HLP138" s="22">
        <f t="shared" si="1187"/>
        <v>0</v>
      </c>
      <c r="HLQ138" s="22">
        <f t="shared" si="1187"/>
        <v>0</v>
      </c>
      <c r="HLR138" s="22">
        <f t="shared" si="1187"/>
        <v>0</v>
      </c>
      <c r="HLS138" s="22">
        <f t="shared" si="1187"/>
        <v>0</v>
      </c>
      <c r="HLT138" s="22">
        <f t="shared" si="1187"/>
        <v>0</v>
      </c>
      <c r="HLU138" s="22">
        <f t="shared" si="1187"/>
        <v>0</v>
      </c>
      <c r="HLV138" s="22">
        <f t="shared" si="1187"/>
        <v>0</v>
      </c>
      <c r="HLW138" s="22">
        <f t="shared" si="1187"/>
        <v>0</v>
      </c>
      <c r="HLX138" s="22">
        <f t="shared" si="1187"/>
        <v>0</v>
      </c>
      <c r="HLY138" s="22">
        <f t="shared" si="1187"/>
        <v>0</v>
      </c>
      <c r="HLZ138" s="22">
        <f t="shared" si="1187"/>
        <v>0</v>
      </c>
      <c r="HMA138" s="22">
        <f t="shared" si="1187"/>
        <v>0</v>
      </c>
      <c r="HMB138" s="22">
        <f t="shared" si="1187"/>
        <v>0</v>
      </c>
      <c r="HMC138" s="22">
        <f t="shared" si="1187"/>
        <v>0</v>
      </c>
      <c r="HMD138" s="22">
        <f t="shared" si="1187"/>
        <v>0</v>
      </c>
      <c r="HME138" s="22">
        <f t="shared" si="1187"/>
        <v>0</v>
      </c>
      <c r="HMF138" s="22">
        <f t="shared" si="1187"/>
        <v>0</v>
      </c>
      <c r="HMG138" s="22">
        <f t="shared" si="1187"/>
        <v>0</v>
      </c>
      <c r="HMH138" s="22">
        <f t="shared" si="1187"/>
        <v>0</v>
      </c>
      <c r="HMI138" s="22">
        <f t="shared" si="1187"/>
        <v>0</v>
      </c>
      <c r="HMJ138" s="22">
        <f t="shared" si="1187"/>
        <v>0</v>
      </c>
      <c r="HMK138" s="22">
        <f t="shared" si="1187"/>
        <v>0</v>
      </c>
      <c r="HML138" s="22">
        <f t="shared" si="1187"/>
        <v>0</v>
      </c>
      <c r="HMM138" s="22">
        <f t="shared" si="1187"/>
        <v>0</v>
      </c>
      <c r="HMN138" s="22">
        <f t="shared" si="1187"/>
        <v>0</v>
      </c>
      <c r="HMO138" s="22">
        <f t="shared" si="1187"/>
        <v>0</v>
      </c>
      <c r="HMP138" s="22">
        <f t="shared" si="1187"/>
        <v>0</v>
      </c>
      <c r="HMQ138" s="22">
        <f t="shared" si="1187"/>
        <v>0</v>
      </c>
      <c r="HMR138" s="22">
        <f t="shared" si="1187"/>
        <v>0</v>
      </c>
      <c r="HMS138" s="22">
        <f t="shared" si="1187"/>
        <v>0</v>
      </c>
      <c r="HMT138" s="22">
        <f t="shared" si="1187"/>
        <v>0</v>
      </c>
      <c r="HMU138" s="22">
        <f t="shared" si="1187"/>
        <v>0</v>
      </c>
      <c r="HMV138" s="22">
        <f t="shared" si="1187"/>
        <v>0</v>
      </c>
      <c r="HMW138" s="22">
        <f t="shared" si="1187"/>
        <v>0</v>
      </c>
      <c r="HMX138" s="22">
        <f t="shared" si="1187"/>
        <v>0</v>
      </c>
      <c r="HMY138" s="22">
        <f t="shared" si="1187"/>
        <v>0</v>
      </c>
      <c r="HMZ138" s="22">
        <f t="shared" si="1187"/>
        <v>0</v>
      </c>
      <c r="HNA138" s="22">
        <f t="shared" si="1187"/>
        <v>0</v>
      </c>
      <c r="HNB138" s="22">
        <f t="shared" si="1187"/>
        <v>0</v>
      </c>
      <c r="HNC138" s="22">
        <f t="shared" si="1187"/>
        <v>0</v>
      </c>
      <c r="HND138" s="22">
        <f t="shared" ref="HND138:HPO138" si="1188">SUM(HND136:HND137)</f>
        <v>0</v>
      </c>
      <c r="HNE138" s="22">
        <f t="shared" si="1188"/>
        <v>0</v>
      </c>
      <c r="HNF138" s="22">
        <f t="shared" si="1188"/>
        <v>0</v>
      </c>
      <c r="HNG138" s="22">
        <f t="shared" si="1188"/>
        <v>0</v>
      </c>
      <c r="HNH138" s="22">
        <f t="shared" si="1188"/>
        <v>0</v>
      </c>
      <c r="HNI138" s="22">
        <f t="shared" si="1188"/>
        <v>0</v>
      </c>
      <c r="HNJ138" s="22">
        <f t="shared" si="1188"/>
        <v>0</v>
      </c>
      <c r="HNK138" s="22">
        <f t="shared" si="1188"/>
        <v>0</v>
      </c>
      <c r="HNL138" s="22">
        <f t="shared" si="1188"/>
        <v>0</v>
      </c>
      <c r="HNM138" s="22">
        <f t="shared" si="1188"/>
        <v>0</v>
      </c>
      <c r="HNN138" s="22">
        <f t="shared" si="1188"/>
        <v>0</v>
      </c>
      <c r="HNO138" s="22">
        <f t="shared" si="1188"/>
        <v>0</v>
      </c>
      <c r="HNP138" s="22">
        <f t="shared" si="1188"/>
        <v>0</v>
      </c>
      <c r="HNQ138" s="22">
        <f t="shared" si="1188"/>
        <v>0</v>
      </c>
      <c r="HNR138" s="22">
        <f t="shared" si="1188"/>
        <v>0</v>
      </c>
      <c r="HNS138" s="22">
        <f t="shared" si="1188"/>
        <v>0</v>
      </c>
      <c r="HNT138" s="22">
        <f t="shared" si="1188"/>
        <v>0</v>
      </c>
      <c r="HNU138" s="22">
        <f t="shared" si="1188"/>
        <v>0</v>
      </c>
      <c r="HNV138" s="22">
        <f t="shared" si="1188"/>
        <v>0</v>
      </c>
      <c r="HNW138" s="22">
        <f t="shared" si="1188"/>
        <v>0</v>
      </c>
      <c r="HNX138" s="22">
        <f t="shared" si="1188"/>
        <v>0</v>
      </c>
      <c r="HNY138" s="22">
        <f t="shared" si="1188"/>
        <v>0</v>
      </c>
      <c r="HNZ138" s="22">
        <f t="shared" si="1188"/>
        <v>0</v>
      </c>
      <c r="HOA138" s="22">
        <f t="shared" si="1188"/>
        <v>0</v>
      </c>
      <c r="HOB138" s="22">
        <f t="shared" si="1188"/>
        <v>0</v>
      </c>
      <c r="HOC138" s="22">
        <f t="shared" si="1188"/>
        <v>0</v>
      </c>
      <c r="HOD138" s="22">
        <f t="shared" si="1188"/>
        <v>0</v>
      </c>
      <c r="HOE138" s="22">
        <f t="shared" si="1188"/>
        <v>0</v>
      </c>
      <c r="HOF138" s="22">
        <f t="shared" si="1188"/>
        <v>0</v>
      </c>
      <c r="HOG138" s="22">
        <f t="shared" si="1188"/>
        <v>0</v>
      </c>
      <c r="HOH138" s="22">
        <f t="shared" si="1188"/>
        <v>0</v>
      </c>
      <c r="HOI138" s="22">
        <f t="shared" si="1188"/>
        <v>0</v>
      </c>
      <c r="HOJ138" s="22">
        <f t="shared" si="1188"/>
        <v>0</v>
      </c>
      <c r="HOK138" s="22">
        <f t="shared" si="1188"/>
        <v>0</v>
      </c>
      <c r="HOL138" s="22">
        <f t="shared" si="1188"/>
        <v>0</v>
      </c>
      <c r="HOM138" s="22">
        <f t="shared" si="1188"/>
        <v>0</v>
      </c>
      <c r="HON138" s="22">
        <f t="shared" si="1188"/>
        <v>0</v>
      </c>
      <c r="HOO138" s="22">
        <f t="shared" si="1188"/>
        <v>0</v>
      </c>
      <c r="HOP138" s="22">
        <f t="shared" si="1188"/>
        <v>0</v>
      </c>
      <c r="HOQ138" s="22">
        <f t="shared" si="1188"/>
        <v>0</v>
      </c>
      <c r="HOR138" s="22">
        <f t="shared" si="1188"/>
        <v>0</v>
      </c>
      <c r="HOS138" s="22">
        <f t="shared" si="1188"/>
        <v>0</v>
      </c>
      <c r="HOT138" s="22">
        <f t="shared" si="1188"/>
        <v>0</v>
      </c>
      <c r="HOU138" s="22">
        <f t="shared" si="1188"/>
        <v>0</v>
      </c>
      <c r="HOV138" s="22">
        <f t="shared" si="1188"/>
        <v>0</v>
      </c>
      <c r="HOW138" s="22">
        <f t="shared" si="1188"/>
        <v>0</v>
      </c>
      <c r="HOX138" s="22">
        <f t="shared" si="1188"/>
        <v>0</v>
      </c>
      <c r="HOY138" s="22">
        <f t="shared" si="1188"/>
        <v>0</v>
      </c>
      <c r="HOZ138" s="22">
        <f t="shared" si="1188"/>
        <v>0</v>
      </c>
      <c r="HPA138" s="22">
        <f t="shared" si="1188"/>
        <v>0</v>
      </c>
      <c r="HPB138" s="22">
        <f t="shared" si="1188"/>
        <v>0</v>
      </c>
      <c r="HPC138" s="22">
        <f t="shared" si="1188"/>
        <v>0</v>
      </c>
      <c r="HPD138" s="22">
        <f t="shared" si="1188"/>
        <v>0</v>
      </c>
      <c r="HPE138" s="22">
        <f t="shared" si="1188"/>
        <v>0</v>
      </c>
      <c r="HPF138" s="22">
        <f t="shared" si="1188"/>
        <v>0</v>
      </c>
      <c r="HPG138" s="22">
        <f t="shared" si="1188"/>
        <v>0</v>
      </c>
      <c r="HPH138" s="22">
        <f t="shared" si="1188"/>
        <v>0</v>
      </c>
      <c r="HPI138" s="22">
        <f t="shared" si="1188"/>
        <v>0</v>
      </c>
      <c r="HPJ138" s="22">
        <f t="shared" si="1188"/>
        <v>0</v>
      </c>
      <c r="HPK138" s="22">
        <f t="shared" si="1188"/>
        <v>0</v>
      </c>
      <c r="HPL138" s="22">
        <f t="shared" si="1188"/>
        <v>0</v>
      </c>
      <c r="HPM138" s="22">
        <f t="shared" si="1188"/>
        <v>0</v>
      </c>
      <c r="HPN138" s="22">
        <f t="shared" si="1188"/>
        <v>0</v>
      </c>
      <c r="HPO138" s="22">
        <f t="shared" si="1188"/>
        <v>0</v>
      </c>
      <c r="HPP138" s="22">
        <f t="shared" ref="HPP138:HSA138" si="1189">SUM(HPP136:HPP137)</f>
        <v>0</v>
      </c>
      <c r="HPQ138" s="22">
        <f t="shared" si="1189"/>
        <v>0</v>
      </c>
      <c r="HPR138" s="22">
        <f t="shared" si="1189"/>
        <v>0</v>
      </c>
      <c r="HPS138" s="22">
        <f t="shared" si="1189"/>
        <v>0</v>
      </c>
      <c r="HPT138" s="22">
        <f t="shared" si="1189"/>
        <v>0</v>
      </c>
      <c r="HPU138" s="22">
        <f t="shared" si="1189"/>
        <v>0</v>
      </c>
      <c r="HPV138" s="22">
        <f t="shared" si="1189"/>
        <v>0</v>
      </c>
      <c r="HPW138" s="22">
        <f t="shared" si="1189"/>
        <v>0</v>
      </c>
      <c r="HPX138" s="22">
        <f t="shared" si="1189"/>
        <v>0</v>
      </c>
      <c r="HPY138" s="22">
        <f t="shared" si="1189"/>
        <v>0</v>
      </c>
      <c r="HPZ138" s="22">
        <f t="shared" si="1189"/>
        <v>0</v>
      </c>
      <c r="HQA138" s="22">
        <f t="shared" si="1189"/>
        <v>0</v>
      </c>
      <c r="HQB138" s="22">
        <f t="shared" si="1189"/>
        <v>0</v>
      </c>
      <c r="HQC138" s="22">
        <f t="shared" si="1189"/>
        <v>0</v>
      </c>
      <c r="HQD138" s="22">
        <f t="shared" si="1189"/>
        <v>0</v>
      </c>
      <c r="HQE138" s="22">
        <f t="shared" si="1189"/>
        <v>0</v>
      </c>
      <c r="HQF138" s="22">
        <f t="shared" si="1189"/>
        <v>0</v>
      </c>
      <c r="HQG138" s="22">
        <f t="shared" si="1189"/>
        <v>0</v>
      </c>
      <c r="HQH138" s="22">
        <f t="shared" si="1189"/>
        <v>0</v>
      </c>
      <c r="HQI138" s="22">
        <f t="shared" si="1189"/>
        <v>0</v>
      </c>
      <c r="HQJ138" s="22">
        <f t="shared" si="1189"/>
        <v>0</v>
      </c>
      <c r="HQK138" s="22">
        <f t="shared" si="1189"/>
        <v>0</v>
      </c>
      <c r="HQL138" s="22">
        <f t="shared" si="1189"/>
        <v>0</v>
      </c>
      <c r="HQM138" s="22">
        <f t="shared" si="1189"/>
        <v>0</v>
      </c>
      <c r="HQN138" s="22">
        <f t="shared" si="1189"/>
        <v>0</v>
      </c>
      <c r="HQO138" s="22">
        <f t="shared" si="1189"/>
        <v>0</v>
      </c>
      <c r="HQP138" s="22">
        <f t="shared" si="1189"/>
        <v>0</v>
      </c>
      <c r="HQQ138" s="22">
        <f t="shared" si="1189"/>
        <v>0</v>
      </c>
      <c r="HQR138" s="22">
        <f t="shared" si="1189"/>
        <v>0</v>
      </c>
      <c r="HQS138" s="22">
        <f t="shared" si="1189"/>
        <v>0</v>
      </c>
      <c r="HQT138" s="22">
        <f t="shared" si="1189"/>
        <v>0</v>
      </c>
      <c r="HQU138" s="22">
        <f t="shared" si="1189"/>
        <v>0</v>
      </c>
      <c r="HQV138" s="22">
        <f t="shared" si="1189"/>
        <v>0</v>
      </c>
      <c r="HQW138" s="22">
        <f t="shared" si="1189"/>
        <v>0</v>
      </c>
      <c r="HQX138" s="22">
        <f t="shared" si="1189"/>
        <v>0</v>
      </c>
      <c r="HQY138" s="22">
        <f t="shared" si="1189"/>
        <v>0</v>
      </c>
      <c r="HQZ138" s="22">
        <f t="shared" si="1189"/>
        <v>0</v>
      </c>
      <c r="HRA138" s="22">
        <f t="shared" si="1189"/>
        <v>0</v>
      </c>
      <c r="HRB138" s="22">
        <f t="shared" si="1189"/>
        <v>0</v>
      </c>
      <c r="HRC138" s="22">
        <f t="shared" si="1189"/>
        <v>0</v>
      </c>
      <c r="HRD138" s="22">
        <f t="shared" si="1189"/>
        <v>0</v>
      </c>
      <c r="HRE138" s="22">
        <f t="shared" si="1189"/>
        <v>0</v>
      </c>
      <c r="HRF138" s="22">
        <f t="shared" si="1189"/>
        <v>0</v>
      </c>
      <c r="HRG138" s="22">
        <f t="shared" si="1189"/>
        <v>0</v>
      </c>
      <c r="HRH138" s="22">
        <f t="shared" si="1189"/>
        <v>0</v>
      </c>
      <c r="HRI138" s="22">
        <f t="shared" si="1189"/>
        <v>0</v>
      </c>
      <c r="HRJ138" s="22">
        <f t="shared" si="1189"/>
        <v>0</v>
      </c>
      <c r="HRK138" s="22">
        <f t="shared" si="1189"/>
        <v>0</v>
      </c>
      <c r="HRL138" s="22">
        <f t="shared" si="1189"/>
        <v>0</v>
      </c>
      <c r="HRM138" s="22">
        <f t="shared" si="1189"/>
        <v>0</v>
      </c>
      <c r="HRN138" s="22">
        <f t="shared" si="1189"/>
        <v>0</v>
      </c>
      <c r="HRO138" s="22">
        <f t="shared" si="1189"/>
        <v>0</v>
      </c>
      <c r="HRP138" s="22">
        <f t="shared" si="1189"/>
        <v>0</v>
      </c>
      <c r="HRQ138" s="22">
        <f t="shared" si="1189"/>
        <v>0</v>
      </c>
      <c r="HRR138" s="22">
        <f t="shared" si="1189"/>
        <v>0</v>
      </c>
      <c r="HRS138" s="22">
        <f t="shared" si="1189"/>
        <v>0</v>
      </c>
      <c r="HRT138" s="22">
        <f t="shared" si="1189"/>
        <v>0</v>
      </c>
      <c r="HRU138" s="22">
        <f t="shared" si="1189"/>
        <v>0</v>
      </c>
      <c r="HRV138" s="22">
        <f t="shared" si="1189"/>
        <v>0</v>
      </c>
      <c r="HRW138" s="22">
        <f t="shared" si="1189"/>
        <v>0</v>
      </c>
      <c r="HRX138" s="22">
        <f t="shared" si="1189"/>
        <v>0</v>
      </c>
      <c r="HRY138" s="22">
        <f t="shared" si="1189"/>
        <v>0</v>
      </c>
      <c r="HRZ138" s="22">
        <f t="shared" si="1189"/>
        <v>0</v>
      </c>
      <c r="HSA138" s="22">
        <f t="shared" si="1189"/>
        <v>0</v>
      </c>
      <c r="HSB138" s="22">
        <f t="shared" ref="HSB138:HUM138" si="1190">SUM(HSB136:HSB137)</f>
        <v>0</v>
      </c>
      <c r="HSC138" s="22">
        <f t="shared" si="1190"/>
        <v>0</v>
      </c>
      <c r="HSD138" s="22">
        <f t="shared" si="1190"/>
        <v>0</v>
      </c>
      <c r="HSE138" s="22">
        <f t="shared" si="1190"/>
        <v>0</v>
      </c>
      <c r="HSF138" s="22">
        <f t="shared" si="1190"/>
        <v>0</v>
      </c>
      <c r="HSG138" s="22">
        <f t="shared" si="1190"/>
        <v>0</v>
      </c>
      <c r="HSH138" s="22">
        <f t="shared" si="1190"/>
        <v>0</v>
      </c>
      <c r="HSI138" s="22">
        <f t="shared" si="1190"/>
        <v>0</v>
      </c>
      <c r="HSJ138" s="22">
        <f t="shared" si="1190"/>
        <v>0</v>
      </c>
      <c r="HSK138" s="22">
        <f t="shared" si="1190"/>
        <v>0</v>
      </c>
      <c r="HSL138" s="22">
        <f t="shared" si="1190"/>
        <v>0</v>
      </c>
      <c r="HSM138" s="22">
        <f t="shared" si="1190"/>
        <v>0</v>
      </c>
      <c r="HSN138" s="22">
        <f t="shared" si="1190"/>
        <v>0</v>
      </c>
      <c r="HSO138" s="22">
        <f t="shared" si="1190"/>
        <v>0</v>
      </c>
      <c r="HSP138" s="22">
        <f t="shared" si="1190"/>
        <v>0</v>
      </c>
      <c r="HSQ138" s="22">
        <f t="shared" si="1190"/>
        <v>0</v>
      </c>
      <c r="HSR138" s="22">
        <f t="shared" si="1190"/>
        <v>0</v>
      </c>
      <c r="HSS138" s="22">
        <f t="shared" si="1190"/>
        <v>0</v>
      </c>
      <c r="HST138" s="22">
        <f t="shared" si="1190"/>
        <v>0</v>
      </c>
      <c r="HSU138" s="22">
        <f t="shared" si="1190"/>
        <v>0</v>
      </c>
      <c r="HSV138" s="22">
        <f t="shared" si="1190"/>
        <v>0</v>
      </c>
      <c r="HSW138" s="22">
        <f t="shared" si="1190"/>
        <v>0</v>
      </c>
      <c r="HSX138" s="22">
        <f t="shared" si="1190"/>
        <v>0</v>
      </c>
      <c r="HSY138" s="22">
        <f t="shared" si="1190"/>
        <v>0</v>
      </c>
      <c r="HSZ138" s="22">
        <f t="shared" si="1190"/>
        <v>0</v>
      </c>
      <c r="HTA138" s="22">
        <f t="shared" si="1190"/>
        <v>0</v>
      </c>
      <c r="HTB138" s="22">
        <f t="shared" si="1190"/>
        <v>0</v>
      </c>
      <c r="HTC138" s="22">
        <f t="shared" si="1190"/>
        <v>0</v>
      </c>
      <c r="HTD138" s="22">
        <f t="shared" si="1190"/>
        <v>0</v>
      </c>
      <c r="HTE138" s="22">
        <f t="shared" si="1190"/>
        <v>0</v>
      </c>
      <c r="HTF138" s="22">
        <f t="shared" si="1190"/>
        <v>0</v>
      </c>
      <c r="HTG138" s="22">
        <f t="shared" si="1190"/>
        <v>0</v>
      </c>
      <c r="HTH138" s="22">
        <f t="shared" si="1190"/>
        <v>0</v>
      </c>
      <c r="HTI138" s="22">
        <f t="shared" si="1190"/>
        <v>0</v>
      </c>
      <c r="HTJ138" s="22">
        <f t="shared" si="1190"/>
        <v>0</v>
      </c>
      <c r="HTK138" s="22">
        <f t="shared" si="1190"/>
        <v>0</v>
      </c>
      <c r="HTL138" s="22">
        <f t="shared" si="1190"/>
        <v>0</v>
      </c>
      <c r="HTM138" s="22">
        <f t="shared" si="1190"/>
        <v>0</v>
      </c>
      <c r="HTN138" s="22">
        <f t="shared" si="1190"/>
        <v>0</v>
      </c>
      <c r="HTO138" s="22">
        <f t="shared" si="1190"/>
        <v>0</v>
      </c>
      <c r="HTP138" s="22">
        <f t="shared" si="1190"/>
        <v>0</v>
      </c>
      <c r="HTQ138" s="22">
        <f t="shared" si="1190"/>
        <v>0</v>
      </c>
      <c r="HTR138" s="22">
        <f t="shared" si="1190"/>
        <v>0</v>
      </c>
      <c r="HTS138" s="22">
        <f t="shared" si="1190"/>
        <v>0</v>
      </c>
      <c r="HTT138" s="22">
        <f t="shared" si="1190"/>
        <v>0</v>
      </c>
      <c r="HTU138" s="22">
        <f t="shared" si="1190"/>
        <v>0</v>
      </c>
      <c r="HTV138" s="22">
        <f t="shared" si="1190"/>
        <v>0</v>
      </c>
      <c r="HTW138" s="22">
        <f t="shared" si="1190"/>
        <v>0</v>
      </c>
      <c r="HTX138" s="22">
        <f t="shared" si="1190"/>
        <v>0</v>
      </c>
      <c r="HTY138" s="22">
        <f t="shared" si="1190"/>
        <v>0</v>
      </c>
      <c r="HTZ138" s="22">
        <f t="shared" si="1190"/>
        <v>0</v>
      </c>
      <c r="HUA138" s="22">
        <f t="shared" si="1190"/>
        <v>0</v>
      </c>
      <c r="HUB138" s="22">
        <f t="shared" si="1190"/>
        <v>0</v>
      </c>
      <c r="HUC138" s="22">
        <f t="shared" si="1190"/>
        <v>0</v>
      </c>
      <c r="HUD138" s="22">
        <f t="shared" si="1190"/>
        <v>0</v>
      </c>
      <c r="HUE138" s="22">
        <f t="shared" si="1190"/>
        <v>0</v>
      </c>
      <c r="HUF138" s="22">
        <f t="shared" si="1190"/>
        <v>0</v>
      </c>
      <c r="HUG138" s="22">
        <f t="shared" si="1190"/>
        <v>0</v>
      </c>
      <c r="HUH138" s="22">
        <f t="shared" si="1190"/>
        <v>0</v>
      </c>
      <c r="HUI138" s="22">
        <f t="shared" si="1190"/>
        <v>0</v>
      </c>
      <c r="HUJ138" s="22">
        <f t="shared" si="1190"/>
        <v>0</v>
      </c>
      <c r="HUK138" s="22">
        <f t="shared" si="1190"/>
        <v>0</v>
      </c>
      <c r="HUL138" s="22">
        <f t="shared" si="1190"/>
        <v>0</v>
      </c>
      <c r="HUM138" s="22">
        <f t="shared" si="1190"/>
        <v>0</v>
      </c>
      <c r="HUN138" s="22">
        <f t="shared" ref="HUN138:HWY138" si="1191">SUM(HUN136:HUN137)</f>
        <v>0</v>
      </c>
      <c r="HUO138" s="22">
        <f t="shared" si="1191"/>
        <v>0</v>
      </c>
      <c r="HUP138" s="22">
        <f t="shared" si="1191"/>
        <v>0</v>
      </c>
      <c r="HUQ138" s="22">
        <f t="shared" si="1191"/>
        <v>0</v>
      </c>
      <c r="HUR138" s="22">
        <f t="shared" si="1191"/>
        <v>0</v>
      </c>
      <c r="HUS138" s="22">
        <f t="shared" si="1191"/>
        <v>0</v>
      </c>
      <c r="HUT138" s="22">
        <f t="shared" si="1191"/>
        <v>0</v>
      </c>
      <c r="HUU138" s="22">
        <f t="shared" si="1191"/>
        <v>0</v>
      </c>
      <c r="HUV138" s="22">
        <f t="shared" si="1191"/>
        <v>0</v>
      </c>
      <c r="HUW138" s="22">
        <f t="shared" si="1191"/>
        <v>0</v>
      </c>
      <c r="HUX138" s="22">
        <f t="shared" si="1191"/>
        <v>0</v>
      </c>
      <c r="HUY138" s="22">
        <f t="shared" si="1191"/>
        <v>0</v>
      </c>
      <c r="HUZ138" s="22">
        <f t="shared" si="1191"/>
        <v>0</v>
      </c>
      <c r="HVA138" s="22">
        <f t="shared" si="1191"/>
        <v>0</v>
      </c>
      <c r="HVB138" s="22">
        <f t="shared" si="1191"/>
        <v>0</v>
      </c>
      <c r="HVC138" s="22">
        <f t="shared" si="1191"/>
        <v>0</v>
      </c>
      <c r="HVD138" s="22">
        <f t="shared" si="1191"/>
        <v>0</v>
      </c>
      <c r="HVE138" s="22">
        <f t="shared" si="1191"/>
        <v>0</v>
      </c>
      <c r="HVF138" s="22">
        <f t="shared" si="1191"/>
        <v>0</v>
      </c>
      <c r="HVG138" s="22">
        <f t="shared" si="1191"/>
        <v>0</v>
      </c>
      <c r="HVH138" s="22">
        <f t="shared" si="1191"/>
        <v>0</v>
      </c>
      <c r="HVI138" s="22">
        <f t="shared" si="1191"/>
        <v>0</v>
      </c>
      <c r="HVJ138" s="22">
        <f t="shared" si="1191"/>
        <v>0</v>
      </c>
      <c r="HVK138" s="22">
        <f t="shared" si="1191"/>
        <v>0</v>
      </c>
      <c r="HVL138" s="22">
        <f t="shared" si="1191"/>
        <v>0</v>
      </c>
      <c r="HVM138" s="22">
        <f t="shared" si="1191"/>
        <v>0</v>
      </c>
      <c r="HVN138" s="22">
        <f t="shared" si="1191"/>
        <v>0</v>
      </c>
      <c r="HVO138" s="22">
        <f t="shared" si="1191"/>
        <v>0</v>
      </c>
      <c r="HVP138" s="22">
        <f t="shared" si="1191"/>
        <v>0</v>
      </c>
      <c r="HVQ138" s="22">
        <f t="shared" si="1191"/>
        <v>0</v>
      </c>
      <c r="HVR138" s="22">
        <f t="shared" si="1191"/>
        <v>0</v>
      </c>
      <c r="HVS138" s="22">
        <f t="shared" si="1191"/>
        <v>0</v>
      </c>
      <c r="HVT138" s="22">
        <f t="shared" si="1191"/>
        <v>0</v>
      </c>
      <c r="HVU138" s="22">
        <f t="shared" si="1191"/>
        <v>0</v>
      </c>
      <c r="HVV138" s="22">
        <f t="shared" si="1191"/>
        <v>0</v>
      </c>
      <c r="HVW138" s="22">
        <f t="shared" si="1191"/>
        <v>0</v>
      </c>
      <c r="HVX138" s="22">
        <f t="shared" si="1191"/>
        <v>0</v>
      </c>
      <c r="HVY138" s="22">
        <f t="shared" si="1191"/>
        <v>0</v>
      </c>
      <c r="HVZ138" s="22">
        <f t="shared" si="1191"/>
        <v>0</v>
      </c>
      <c r="HWA138" s="22">
        <f t="shared" si="1191"/>
        <v>0</v>
      </c>
      <c r="HWB138" s="22">
        <f t="shared" si="1191"/>
        <v>0</v>
      </c>
      <c r="HWC138" s="22">
        <f t="shared" si="1191"/>
        <v>0</v>
      </c>
      <c r="HWD138" s="22">
        <f t="shared" si="1191"/>
        <v>0</v>
      </c>
      <c r="HWE138" s="22">
        <f t="shared" si="1191"/>
        <v>0</v>
      </c>
      <c r="HWF138" s="22">
        <f t="shared" si="1191"/>
        <v>0</v>
      </c>
      <c r="HWG138" s="22">
        <f t="shared" si="1191"/>
        <v>0</v>
      </c>
      <c r="HWH138" s="22">
        <f t="shared" si="1191"/>
        <v>0</v>
      </c>
      <c r="HWI138" s="22">
        <f t="shared" si="1191"/>
        <v>0</v>
      </c>
      <c r="HWJ138" s="22">
        <f t="shared" si="1191"/>
        <v>0</v>
      </c>
      <c r="HWK138" s="22">
        <f t="shared" si="1191"/>
        <v>0</v>
      </c>
      <c r="HWL138" s="22">
        <f t="shared" si="1191"/>
        <v>0</v>
      </c>
      <c r="HWM138" s="22">
        <f t="shared" si="1191"/>
        <v>0</v>
      </c>
      <c r="HWN138" s="22">
        <f t="shared" si="1191"/>
        <v>0</v>
      </c>
      <c r="HWO138" s="22">
        <f t="shared" si="1191"/>
        <v>0</v>
      </c>
      <c r="HWP138" s="22">
        <f t="shared" si="1191"/>
        <v>0</v>
      </c>
      <c r="HWQ138" s="22">
        <f t="shared" si="1191"/>
        <v>0</v>
      </c>
      <c r="HWR138" s="22">
        <f t="shared" si="1191"/>
        <v>0</v>
      </c>
      <c r="HWS138" s="22">
        <f t="shared" si="1191"/>
        <v>0</v>
      </c>
      <c r="HWT138" s="22">
        <f t="shared" si="1191"/>
        <v>0</v>
      </c>
      <c r="HWU138" s="22">
        <f t="shared" si="1191"/>
        <v>0</v>
      </c>
      <c r="HWV138" s="22">
        <f t="shared" si="1191"/>
        <v>0</v>
      </c>
      <c r="HWW138" s="22">
        <f t="shared" si="1191"/>
        <v>0</v>
      </c>
      <c r="HWX138" s="22">
        <f t="shared" si="1191"/>
        <v>0</v>
      </c>
      <c r="HWY138" s="22">
        <f t="shared" si="1191"/>
        <v>0</v>
      </c>
      <c r="HWZ138" s="22">
        <f t="shared" ref="HWZ138:HZK138" si="1192">SUM(HWZ136:HWZ137)</f>
        <v>0</v>
      </c>
      <c r="HXA138" s="22">
        <f t="shared" si="1192"/>
        <v>0</v>
      </c>
      <c r="HXB138" s="22">
        <f t="shared" si="1192"/>
        <v>0</v>
      </c>
      <c r="HXC138" s="22">
        <f t="shared" si="1192"/>
        <v>0</v>
      </c>
      <c r="HXD138" s="22">
        <f t="shared" si="1192"/>
        <v>0</v>
      </c>
      <c r="HXE138" s="22">
        <f t="shared" si="1192"/>
        <v>0</v>
      </c>
      <c r="HXF138" s="22">
        <f t="shared" si="1192"/>
        <v>0</v>
      </c>
      <c r="HXG138" s="22">
        <f t="shared" si="1192"/>
        <v>0</v>
      </c>
      <c r="HXH138" s="22">
        <f t="shared" si="1192"/>
        <v>0</v>
      </c>
      <c r="HXI138" s="22">
        <f t="shared" si="1192"/>
        <v>0</v>
      </c>
      <c r="HXJ138" s="22">
        <f t="shared" si="1192"/>
        <v>0</v>
      </c>
      <c r="HXK138" s="22">
        <f t="shared" si="1192"/>
        <v>0</v>
      </c>
      <c r="HXL138" s="22">
        <f t="shared" si="1192"/>
        <v>0</v>
      </c>
      <c r="HXM138" s="22">
        <f t="shared" si="1192"/>
        <v>0</v>
      </c>
      <c r="HXN138" s="22">
        <f t="shared" si="1192"/>
        <v>0</v>
      </c>
      <c r="HXO138" s="22">
        <f t="shared" si="1192"/>
        <v>0</v>
      </c>
      <c r="HXP138" s="22">
        <f t="shared" si="1192"/>
        <v>0</v>
      </c>
      <c r="HXQ138" s="22">
        <f t="shared" si="1192"/>
        <v>0</v>
      </c>
      <c r="HXR138" s="22">
        <f t="shared" si="1192"/>
        <v>0</v>
      </c>
      <c r="HXS138" s="22">
        <f t="shared" si="1192"/>
        <v>0</v>
      </c>
      <c r="HXT138" s="22">
        <f t="shared" si="1192"/>
        <v>0</v>
      </c>
      <c r="HXU138" s="22">
        <f t="shared" si="1192"/>
        <v>0</v>
      </c>
      <c r="HXV138" s="22">
        <f t="shared" si="1192"/>
        <v>0</v>
      </c>
      <c r="HXW138" s="22">
        <f t="shared" si="1192"/>
        <v>0</v>
      </c>
      <c r="HXX138" s="22">
        <f t="shared" si="1192"/>
        <v>0</v>
      </c>
      <c r="HXY138" s="22">
        <f t="shared" si="1192"/>
        <v>0</v>
      </c>
      <c r="HXZ138" s="22">
        <f t="shared" si="1192"/>
        <v>0</v>
      </c>
      <c r="HYA138" s="22">
        <f t="shared" si="1192"/>
        <v>0</v>
      </c>
      <c r="HYB138" s="22">
        <f t="shared" si="1192"/>
        <v>0</v>
      </c>
      <c r="HYC138" s="22">
        <f t="shared" si="1192"/>
        <v>0</v>
      </c>
      <c r="HYD138" s="22">
        <f t="shared" si="1192"/>
        <v>0</v>
      </c>
      <c r="HYE138" s="22">
        <f t="shared" si="1192"/>
        <v>0</v>
      </c>
      <c r="HYF138" s="22">
        <f t="shared" si="1192"/>
        <v>0</v>
      </c>
      <c r="HYG138" s="22">
        <f t="shared" si="1192"/>
        <v>0</v>
      </c>
      <c r="HYH138" s="22">
        <f t="shared" si="1192"/>
        <v>0</v>
      </c>
      <c r="HYI138" s="22">
        <f t="shared" si="1192"/>
        <v>0</v>
      </c>
      <c r="HYJ138" s="22">
        <f t="shared" si="1192"/>
        <v>0</v>
      </c>
      <c r="HYK138" s="22">
        <f t="shared" si="1192"/>
        <v>0</v>
      </c>
      <c r="HYL138" s="22">
        <f t="shared" si="1192"/>
        <v>0</v>
      </c>
      <c r="HYM138" s="22">
        <f t="shared" si="1192"/>
        <v>0</v>
      </c>
      <c r="HYN138" s="22">
        <f t="shared" si="1192"/>
        <v>0</v>
      </c>
      <c r="HYO138" s="22">
        <f t="shared" si="1192"/>
        <v>0</v>
      </c>
      <c r="HYP138" s="22">
        <f t="shared" si="1192"/>
        <v>0</v>
      </c>
      <c r="HYQ138" s="22">
        <f t="shared" si="1192"/>
        <v>0</v>
      </c>
      <c r="HYR138" s="22">
        <f t="shared" si="1192"/>
        <v>0</v>
      </c>
      <c r="HYS138" s="22">
        <f t="shared" si="1192"/>
        <v>0</v>
      </c>
      <c r="HYT138" s="22">
        <f t="shared" si="1192"/>
        <v>0</v>
      </c>
      <c r="HYU138" s="22">
        <f t="shared" si="1192"/>
        <v>0</v>
      </c>
      <c r="HYV138" s="22">
        <f t="shared" si="1192"/>
        <v>0</v>
      </c>
      <c r="HYW138" s="22">
        <f t="shared" si="1192"/>
        <v>0</v>
      </c>
      <c r="HYX138" s="22">
        <f t="shared" si="1192"/>
        <v>0</v>
      </c>
      <c r="HYY138" s="22">
        <f t="shared" si="1192"/>
        <v>0</v>
      </c>
      <c r="HYZ138" s="22">
        <f t="shared" si="1192"/>
        <v>0</v>
      </c>
      <c r="HZA138" s="22">
        <f t="shared" si="1192"/>
        <v>0</v>
      </c>
      <c r="HZB138" s="22">
        <f t="shared" si="1192"/>
        <v>0</v>
      </c>
      <c r="HZC138" s="22">
        <f t="shared" si="1192"/>
        <v>0</v>
      </c>
      <c r="HZD138" s="22">
        <f t="shared" si="1192"/>
        <v>0</v>
      </c>
      <c r="HZE138" s="22">
        <f t="shared" si="1192"/>
        <v>0</v>
      </c>
      <c r="HZF138" s="22">
        <f t="shared" si="1192"/>
        <v>0</v>
      </c>
      <c r="HZG138" s="22">
        <f t="shared" si="1192"/>
        <v>0</v>
      </c>
      <c r="HZH138" s="22">
        <f t="shared" si="1192"/>
        <v>0</v>
      </c>
      <c r="HZI138" s="22">
        <f t="shared" si="1192"/>
        <v>0</v>
      </c>
      <c r="HZJ138" s="22">
        <f t="shared" si="1192"/>
        <v>0</v>
      </c>
      <c r="HZK138" s="22">
        <f t="shared" si="1192"/>
        <v>0</v>
      </c>
      <c r="HZL138" s="22">
        <f t="shared" ref="HZL138:IBW138" si="1193">SUM(HZL136:HZL137)</f>
        <v>0</v>
      </c>
      <c r="HZM138" s="22">
        <f t="shared" si="1193"/>
        <v>0</v>
      </c>
      <c r="HZN138" s="22">
        <f t="shared" si="1193"/>
        <v>0</v>
      </c>
      <c r="HZO138" s="22">
        <f t="shared" si="1193"/>
        <v>0</v>
      </c>
      <c r="HZP138" s="22">
        <f t="shared" si="1193"/>
        <v>0</v>
      </c>
      <c r="HZQ138" s="22">
        <f t="shared" si="1193"/>
        <v>0</v>
      </c>
      <c r="HZR138" s="22">
        <f t="shared" si="1193"/>
        <v>0</v>
      </c>
      <c r="HZS138" s="22">
        <f t="shared" si="1193"/>
        <v>0</v>
      </c>
      <c r="HZT138" s="22">
        <f t="shared" si="1193"/>
        <v>0</v>
      </c>
      <c r="HZU138" s="22">
        <f t="shared" si="1193"/>
        <v>0</v>
      </c>
      <c r="HZV138" s="22">
        <f t="shared" si="1193"/>
        <v>0</v>
      </c>
      <c r="HZW138" s="22">
        <f t="shared" si="1193"/>
        <v>0</v>
      </c>
      <c r="HZX138" s="22">
        <f t="shared" si="1193"/>
        <v>0</v>
      </c>
      <c r="HZY138" s="22">
        <f t="shared" si="1193"/>
        <v>0</v>
      </c>
      <c r="HZZ138" s="22">
        <f t="shared" si="1193"/>
        <v>0</v>
      </c>
      <c r="IAA138" s="22">
        <f t="shared" si="1193"/>
        <v>0</v>
      </c>
      <c r="IAB138" s="22">
        <f t="shared" si="1193"/>
        <v>0</v>
      </c>
      <c r="IAC138" s="22">
        <f t="shared" si="1193"/>
        <v>0</v>
      </c>
      <c r="IAD138" s="22">
        <f t="shared" si="1193"/>
        <v>0</v>
      </c>
      <c r="IAE138" s="22">
        <f t="shared" si="1193"/>
        <v>0</v>
      </c>
      <c r="IAF138" s="22">
        <f t="shared" si="1193"/>
        <v>0</v>
      </c>
      <c r="IAG138" s="22">
        <f t="shared" si="1193"/>
        <v>0</v>
      </c>
      <c r="IAH138" s="22">
        <f t="shared" si="1193"/>
        <v>0</v>
      </c>
      <c r="IAI138" s="22">
        <f t="shared" si="1193"/>
        <v>0</v>
      </c>
      <c r="IAJ138" s="22">
        <f t="shared" si="1193"/>
        <v>0</v>
      </c>
      <c r="IAK138" s="22">
        <f t="shared" si="1193"/>
        <v>0</v>
      </c>
      <c r="IAL138" s="22">
        <f t="shared" si="1193"/>
        <v>0</v>
      </c>
      <c r="IAM138" s="22">
        <f t="shared" si="1193"/>
        <v>0</v>
      </c>
      <c r="IAN138" s="22">
        <f t="shared" si="1193"/>
        <v>0</v>
      </c>
      <c r="IAO138" s="22">
        <f t="shared" si="1193"/>
        <v>0</v>
      </c>
      <c r="IAP138" s="22">
        <f t="shared" si="1193"/>
        <v>0</v>
      </c>
      <c r="IAQ138" s="22">
        <f t="shared" si="1193"/>
        <v>0</v>
      </c>
      <c r="IAR138" s="22">
        <f t="shared" si="1193"/>
        <v>0</v>
      </c>
      <c r="IAS138" s="22">
        <f t="shared" si="1193"/>
        <v>0</v>
      </c>
      <c r="IAT138" s="22">
        <f t="shared" si="1193"/>
        <v>0</v>
      </c>
      <c r="IAU138" s="22">
        <f t="shared" si="1193"/>
        <v>0</v>
      </c>
      <c r="IAV138" s="22">
        <f t="shared" si="1193"/>
        <v>0</v>
      </c>
      <c r="IAW138" s="22">
        <f t="shared" si="1193"/>
        <v>0</v>
      </c>
      <c r="IAX138" s="22">
        <f t="shared" si="1193"/>
        <v>0</v>
      </c>
      <c r="IAY138" s="22">
        <f t="shared" si="1193"/>
        <v>0</v>
      </c>
      <c r="IAZ138" s="22">
        <f t="shared" si="1193"/>
        <v>0</v>
      </c>
      <c r="IBA138" s="22">
        <f t="shared" si="1193"/>
        <v>0</v>
      </c>
      <c r="IBB138" s="22">
        <f t="shared" si="1193"/>
        <v>0</v>
      </c>
      <c r="IBC138" s="22">
        <f t="shared" si="1193"/>
        <v>0</v>
      </c>
      <c r="IBD138" s="22">
        <f t="shared" si="1193"/>
        <v>0</v>
      </c>
      <c r="IBE138" s="22">
        <f t="shared" si="1193"/>
        <v>0</v>
      </c>
      <c r="IBF138" s="22">
        <f t="shared" si="1193"/>
        <v>0</v>
      </c>
      <c r="IBG138" s="22">
        <f t="shared" si="1193"/>
        <v>0</v>
      </c>
      <c r="IBH138" s="22">
        <f t="shared" si="1193"/>
        <v>0</v>
      </c>
      <c r="IBI138" s="22">
        <f t="shared" si="1193"/>
        <v>0</v>
      </c>
      <c r="IBJ138" s="22">
        <f t="shared" si="1193"/>
        <v>0</v>
      </c>
      <c r="IBK138" s="22">
        <f t="shared" si="1193"/>
        <v>0</v>
      </c>
      <c r="IBL138" s="22">
        <f t="shared" si="1193"/>
        <v>0</v>
      </c>
      <c r="IBM138" s="22">
        <f t="shared" si="1193"/>
        <v>0</v>
      </c>
      <c r="IBN138" s="22">
        <f t="shared" si="1193"/>
        <v>0</v>
      </c>
      <c r="IBO138" s="22">
        <f t="shared" si="1193"/>
        <v>0</v>
      </c>
      <c r="IBP138" s="22">
        <f t="shared" si="1193"/>
        <v>0</v>
      </c>
      <c r="IBQ138" s="22">
        <f t="shared" si="1193"/>
        <v>0</v>
      </c>
      <c r="IBR138" s="22">
        <f t="shared" si="1193"/>
        <v>0</v>
      </c>
      <c r="IBS138" s="22">
        <f t="shared" si="1193"/>
        <v>0</v>
      </c>
      <c r="IBT138" s="22">
        <f t="shared" si="1193"/>
        <v>0</v>
      </c>
      <c r="IBU138" s="22">
        <f t="shared" si="1193"/>
        <v>0</v>
      </c>
      <c r="IBV138" s="22">
        <f t="shared" si="1193"/>
        <v>0</v>
      </c>
      <c r="IBW138" s="22">
        <f t="shared" si="1193"/>
        <v>0</v>
      </c>
      <c r="IBX138" s="22">
        <f t="shared" ref="IBX138:IEI138" si="1194">SUM(IBX136:IBX137)</f>
        <v>0</v>
      </c>
      <c r="IBY138" s="22">
        <f t="shared" si="1194"/>
        <v>0</v>
      </c>
      <c r="IBZ138" s="22">
        <f t="shared" si="1194"/>
        <v>0</v>
      </c>
      <c r="ICA138" s="22">
        <f t="shared" si="1194"/>
        <v>0</v>
      </c>
      <c r="ICB138" s="22">
        <f t="shared" si="1194"/>
        <v>0</v>
      </c>
      <c r="ICC138" s="22">
        <f t="shared" si="1194"/>
        <v>0</v>
      </c>
      <c r="ICD138" s="22">
        <f t="shared" si="1194"/>
        <v>0</v>
      </c>
      <c r="ICE138" s="22">
        <f t="shared" si="1194"/>
        <v>0</v>
      </c>
      <c r="ICF138" s="22">
        <f t="shared" si="1194"/>
        <v>0</v>
      </c>
      <c r="ICG138" s="22">
        <f t="shared" si="1194"/>
        <v>0</v>
      </c>
      <c r="ICH138" s="22">
        <f t="shared" si="1194"/>
        <v>0</v>
      </c>
      <c r="ICI138" s="22">
        <f t="shared" si="1194"/>
        <v>0</v>
      </c>
      <c r="ICJ138" s="22">
        <f t="shared" si="1194"/>
        <v>0</v>
      </c>
      <c r="ICK138" s="22">
        <f t="shared" si="1194"/>
        <v>0</v>
      </c>
      <c r="ICL138" s="22">
        <f t="shared" si="1194"/>
        <v>0</v>
      </c>
      <c r="ICM138" s="22">
        <f t="shared" si="1194"/>
        <v>0</v>
      </c>
      <c r="ICN138" s="22">
        <f t="shared" si="1194"/>
        <v>0</v>
      </c>
      <c r="ICO138" s="22">
        <f t="shared" si="1194"/>
        <v>0</v>
      </c>
      <c r="ICP138" s="22">
        <f t="shared" si="1194"/>
        <v>0</v>
      </c>
      <c r="ICQ138" s="22">
        <f t="shared" si="1194"/>
        <v>0</v>
      </c>
      <c r="ICR138" s="22">
        <f t="shared" si="1194"/>
        <v>0</v>
      </c>
      <c r="ICS138" s="22">
        <f t="shared" si="1194"/>
        <v>0</v>
      </c>
      <c r="ICT138" s="22">
        <f t="shared" si="1194"/>
        <v>0</v>
      </c>
      <c r="ICU138" s="22">
        <f t="shared" si="1194"/>
        <v>0</v>
      </c>
      <c r="ICV138" s="22">
        <f t="shared" si="1194"/>
        <v>0</v>
      </c>
      <c r="ICW138" s="22">
        <f t="shared" si="1194"/>
        <v>0</v>
      </c>
      <c r="ICX138" s="22">
        <f t="shared" si="1194"/>
        <v>0</v>
      </c>
      <c r="ICY138" s="22">
        <f t="shared" si="1194"/>
        <v>0</v>
      </c>
      <c r="ICZ138" s="22">
        <f t="shared" si="1194"/>
        <v>0</v>
      </c>
      <c r="IDA138" s="22">
        <f t="shared" si="1194"/>
        <v>0</v>
      </c>
      <c r="IDB138" s="22">
        <f t="shared" si="1194"/>
        <v>0</v>
      </c>
      <c r="IDC138" s="22">
        <f t="shared" si="1194"/>
        <v>0</v>
      </c>
      <c r="IDD138" s="22">
        <f t="shared" si="1194"/>
        <v>0</v>
      </c>
      <c r="IDE138" s="22">
        <f t="shared" si="1194"/>
        <v>0</v>
      </c>
      <c r="IDF138" s="22">
        <f t="shared" si="1194"/>
        <v>0</v>
      </c>
      <c r="IDG138" s="22">
        <f t="shared" si="1194"/>
        <v>0</v>
      </c>
      <c r="IDH138" s="22">
        <f t="shared" si="1194"/>
        <v>0</v>
      </c>
      <c r="IDI138" s="22">
        <f t="shared" si="1194"/>
        <v>0</v>
      </c>
      <c r="IDJ138" s="22">
        <f t="shared" si="1194"/>
        <v>0</v>
      </c>
      <c r="IDK138" s="22">
        <f t="shared" si="1194"/>
        <v>0</v>
      </c>
      <c r="IDL138" s="22">
        <f t="shared" si="1194"/>
        <v>0</v>
      </c>
      <c r="IDM138" s="22">
        <f t="shared" si="1194"/>
        <v>0</v>
      </c>
      <c r="IDN138" s="22">
        <f t="shared" si="1194"/>
        <v>0</v>
      </c>
      <c r="IDO138" s="22">
        <f t="shared" si="1194"/>
        <v>0</v>
      </c>
      <c r="IDP138" s="22">
        <f t="shared" si="1194"/>
        <v>0</v>
      </c>
      <c r="IDQ138" s="22">
        <f t="shared" si="1194"/>
        <v>0</v>
      </c>
      <c r="IDR138" s="22">
        <f t="shared" si="1194"/>
        <v>0</v>
      </c>
      <c r="IDS138" s="22">
        <f t="shared" si="1194"/>
        <v>0</v>
      </c>
      <c r="IDT138" s="22">
        <f t="shared" si="1194"/>
        <v>0</v>
      </c>
      <c r="IDU138" s="22">
        <f t="shared" si="1194"/>
        <v>0</v>
      </c>
      <c r="IDV138" s="22">
        <f t="shared" si="1194"/>
        <v>0</v>
      </c>
      <c r="IDW138" s="22">
        <f t="shared" si="1194"/>
        <v>0</v>
      </c>
      <c r="IDX138" s="22">
        <f t="shared" si="1194"/>
        <v>0</v>
      </c>
      <c r="IDY138" s="22">
        <f t="shared" si="1194"/>
        <v>0</v>
      </c>
      <c r="IDZ138" s="22">
        <f t="shared" si="1194"/>
        <v>0</v>
      </c>
      <c r="IEA138" s="22">
        <f t="shared" si="1194"/>
        <v>0</v>
      </c>
      <c r="IEB138" s="22">
        <f t="shared" si="1194"/>
        <v>0</v>
      </c>
      <c r="IEC138" s="22">
        <f t="shared" si="1194"/>
        <v>0</v>
      </c>
      <c r="IED138" s="22">
        <f t="shared" si="1194"/>
        <v>0</v>
      </c>
      <c r="IEE138" s="22">
        <f t="shared" si="1194"/>
        <v>0</v>
      </c>
      <c r="IEF138" s="22">
        <f t="shared" si="1194"/>
        <v>0</v>
      </c>
      <c r="IEG138" s="22">
        <f t="shared" si="1194"/>
        <v>0</v>
      </c>
      <c r="IEH138" s="22">
        <f t="shared" si="1194"/>
        <v>0</v>
      </c>
      <c r="IEI138" s="22">
        <f t="shared" si="1194"/>
        <v>0</v>
      </c>
      <c r="IEJ138" s="22">
        <f t="shared" ref="IEJ138:IGU138" si="1195">SUM(IEJ136:IEJ137)</f>
        <v>0</v>
      </c>
      <c r="IEK138" s="22">
        <f t="shared" si="1195"/>
        <v>0</v>
      </c>
      <c r="IEL138" s="22">
        <f t="shared" si="1195"/>
        <v>0</v>
      </c>
      <c r="IEM138" s="22">
        <f t="shared" si="1195"/>
        <v>0</v>
      </c>
      <c r="IEN138" s="22">
        <f t="shared" si="1195"/>
        <v>0</v>
      </c>
      <c r="IEO138" s="22">
        <f t="shared" si="1195"/>
        <v>0</v>
      </c>
      <c r="IEP138" s="22">
        <f t="shared" si="1195"/>
        <v>0</v>
      </c>
      <c r="IEQ138" s="22">
        <f t="shared" si="1195"/>
        <v>0</v>
      </c>
      <c r="IER138" s="22">
        <f t="shared" si="1195"/>
        <v>0</v>
      </c>
      <c r="IES138" s="22">
        <f t="shared" si="1195"/>
        <v>0</v>
      </c>
      <c r="IET138" s="22">
        <f t="shared" si="1195"/>
        <v>0</v>
      </c>
      <c r="IEU138" s="22">
        <f t="shared" si="1195"/>
        <v>0</v>
      </c>
      <c r="IEV138" s="22">
        <f t="shared" si="1195"/>
        <v>0</v>
      </c>
      <c r="IEW138" s="22">
        <f t="shared" si="1195"/>
        <v>0</v>
      </c>
      <c r="IEX138" s="22">
        <f t="shared" si="1195"/>
        <v>0</v>
      </c>
      <c r="IEY138" s="22">
        <f t="shared" si="1195"/>
        <v>0</v>
      </c>
      <c r="IEZ138" s="22">
        <f t="shared" si="1195"/>
        <v>0</v>
      </c>
      <c r="IFA138" s="22">
        <f t="shared" si="1195"/>
        <v>0</v>
      </c>
      <c r="IFB138" s="22">
        <f t="shared" si="1195"/>
        <v>0</v>
      </c>
      <c r="IFC138" s="22">
        <f t="shared" si="1195"/>
        <v>0</v>
      </c>
      <c r="IFD138" s="22">
        <f t="shared" si="1195"/>
        <v>0</v>
      </c>
      <c r="IFE138" s="22">
        <f t="shared" si="1195"/>
        <v>0</v>
      </c>
      <c r="IFF138" s="22">
        <f t="shared" si="1195"/>
        <v>0</v>
      </c>
      <c r="IFG138" s="22">
        <f t="shared" si="1195"/>
        <v>0</v>
      </c>
      <c r="IFH138" s="22">
        <f t="shared" si="1195"/>
        <v>0</v>
      </c>
      <c r="IFI138" s="22">
        <f t="shared" si="1195"/>
        <v>0</v>
      </c>
      <c r="IFJ138" s="22">
        <f t="shared" si="1195"/>
        <v>0</v>
      </c>
      <c r="IFK138" s="22">
        <f t="shared" si="1195"/>
        <v>0</v>
      </c>
      <c r="IFL138" s="22">
        <f t="shared" si="1195"/>
        <v>0</v>
      </c>
      <c r="IFM138" s="22">
        <f t="shared" si="1195"/>
        <v>0</v>
      </c>
      <c r="IFN138" s="22">
        <f t="shared" si="1195"/>
        <v>0</v>
      </c>
      <c r="IFO138" s="22">
        <f t="shared" si="1195"/>
        <v>0</v>
      </c>
      <c r="IFP138" s="22">
        <f t="shared" si="1195"/>
        <v>0</v>
      </c>
      <c r="IFQ138" s="22">
        <f t="shared" si="1195"/>
        <v>0</v>
      </c>
      <c r="IFR138" s="22">
        <f t="shared" si="1195"/>
        <v>0</v>
      </c>
      <c r="IFS138" s="22">
        <f t="shared" si="1195"/>
        <v>0</v>
      </c>
      <c r="IFT138" s="22">
        <f t="shared" si="1195"/>
        <v>0</v>
      </c>
      <c r="IFU138" s="22">
        <f t="shared" si="1195"/>
        <v>0</v>
      </c>
      <c r="IFV138" s="22">
        <f t="shared" si="1195"/>
        <v>0</v>
      </c>
      <c r="IFW138" s="22">
        <f t="shared" si="1195"/>
        <v>0</v>
      </c>
      <c r="IFX138" s="22">
        <f t="shared" si="1195"/>
        <v>0</v>
      </c>
      <c r="IFY138" s="22">
        <f t="shared" si="1195"/>
        <v>0</v>
      </c>
      <c r="IFZ138" s="22">
        <f t="shared" si="1195"/>
        <v>0</v>
      </c>
      <c r="IGA138" s="22">
        <f t="shared" si="1195"/>
        <v>0</v>
      </c>
      <c r="IGB138" s="22">
        <f t="shared" si="1195"/>
        <v>0</v>
      </c>
      <c r="IGC138" s="22">
        <f t="shared" si="1195"/>
        <v>0</v>
      </c>
      <c r="IGD138" s="22">
        <f t="shared" si="1195"/>
        <v>0</v>
      </c>
      <c r="IGE138" s="22">
        <f t="shared" si="1195"/>
        <v>0</v>
      </c>
      <c r="IGF138" s="22">
        <f t="shared" si="1195"/>
        <v>0</v>
      </c>
      <c r="IGG138" s="22">
        <f t="shared" si="1195"/>
        <v>0</v>
      </c>
      <c r="IGH138" s="22">
        <f t="shared" si="1195"/>
        <v>0</v>
      </c>
      <c r="IGI138" s="22">
        <f t="shared" si="1195"/>
        <v>0</v>
      </c>
      <c r="IGJ138" s="22">
        <f t="shared" si="1195"/>
        <v>0</v>
      </c>
      <c r="IGK138" s="22">
        <f t="shared" si="1195"/>
        <v>0</v>
      </c>
      <c r="IGL138" s="22">
        <f t="shared" si="1195"/>
        <v>0</v>
      </c>
      <c r="IGM138" s="22">
        <f t="shared" si="1195"/>
        <v>0</v>
      </c>
      <c r="IGN138" s="22">
        <f t="shared" si="1195"/>
        <v>0</v>
      </c>
      <c r="IGO138" s="22">
        <f t="shared" si="1195"/>
        <v>0</v>
      </c>
      <c r="IGP138" s="22">
        <f t="shared" si="1195"/>
        <v>0</v>
      </c>
      <c r="IGQ138" s="22">
        <f t="shared" si="1195"/>
        <v>0</v>
      </c>
      <c r="IGR138" s="22">
        <f t="shared" si="1195"/>
        <v>0</v>
      </c>
      <c r="IGS138" s="22">
        <f t="shared" si="1195"/>
        <v>0</v>
      </c>
      <c r="IGT138" s="22">
        <f t="shared" si="1195"/>
        <v>0</v>
      </c>
      <c r="IGU138" s="22">
        <f t="shared" si="1195"/>
        <v>0</v>
      </c>
      <c r="IGV138" s="22">
        <f t="shared" ref="IGV138:IJG138" si="1196">SUM(IGV136:IGV137)</f>
        <v>0</v>
      </c>
      <c r="IGW138" s="22">
        <f t="shared" si="1196"/>
        <v>0</v>
      </c>
      <c r="IGX138" s="22">
        <f t="shared" si="1196"/>
        <v>0</v>
      </c>
      <c r="IGY138" s="22">
        <f t="shared" si="1196"/>
        <v>0</v>
      </c>
      <c r="IGZ138" s="22">
        <f t="shared" si="1196"/>
        <v>0</v>
      </c>
      <c r="IHA138" s="22">
        <f t="shared" si="1196"/>
        <v>0</v>
      </c>
      <c r="IHB138" s="22">
        <f t="shared" si="1196"/>
        <v>0</v>
      </c>
      <c r="IHC138" s="22">
        <f t="shared" si="1196"/>
        <v>0</v>
      </c>
      <c r="IHD138" s="22">
        <f t="shared" si="1196"/>
        <v>0</v>
      </c>
      <c r="IHE138" s="22">
        <f t="shared" si="1196"/>
        <v>0</v>
      </c>
      <c r="IHF138" s="22">
        <f t="shared" si="1196"/>
        <v>0</v>
      </c>
      <c r="IHG138" s="22">
        <f t="shared" si="1196"/>
        <v>0</v>
      </c>
      <c r="IHH138" s="22">
        <f t="shared" si="1196"/>
        <v>0</v>
      </c>
      <c r="IHI138" s="22">
        <f t="shared" si="1196"/>
        <v>0</v>
      </c>
      <c r="IHJ138" s="22">
        <f t="shared" si="1196"/>
        <v>0</v>
      </c>
      <c r="IHK138" s="22">
        <f t="shared" si="1196"/>
        <v>0</v>
      </c>
      <c r="IHL138" s="22">
        <f t="shared" si="1196"/>
        <v>0</v>
      </c>
      <c r="IHM138" s="22">
        <f t="shared" si="1196"/>
        <v>0</v>
      </c>
      <c r="IHN138" s="22">
        <f t="shared" si="1196"/>
        <v>0</v>
      </c>
      <c r="IHO138" s="22">
        <f t="shared" si="1196"/>
        <v>0</v>
      </c>
      <c r="IHP138" s="22">
        <f t="shared" si="1196"/>
        <v>0</v>
      </c>
      <c r="IHQ138" s="22">
        <f t="shared" si="1196"/>
        <v>0</v>
      </c>
      <c r="IHR138" s="22">
        <f t="shared" si="1196"/>
        <v>0</v>
      </c>
      <c r="IHS138" s="22">
        <f t="shared" si="1196"/>
        <v>0</v>
      </c>
      <c r="IHT138" s="22">
        <f t="shared" si="1196"/>
        <v>0</v>
      </c>
      <c r="IHU138" s="22">
        <f t="shared" si="1196"/>
        <v>0</v>
      </c>
      <c r="IHV138" s="22">
        <f t="shared" si="1196"/>
        <v>0</v>
      </c>
      <c r="IHW138" s="22">
        <f t="shared" si="1196"/>
        <v>0</v>
      </c>
      <c r="IHX138" s="22">
        <f t="shared" si="1196"/>
        <v>0</v>
      </c>
      <c r="IHY138" s="22">
        <f t="shared" si="1196"/>
        <v>0</v>
      </c>
      <c r="IHZ138" s="22">
        <f t="shared" si="1196"/>
        <v>0</v>
      </c>
      <c r="IIA138" s="22">
        <f t="shared" si="1196"/>
        <v>0</v>
      </c>
      <c r="IIB138" s="22">
        <f t="shared" si="1196"/>
        <v>0</v>
      </c>
      <c r="IIC138" s="22">
        <f t="shared" si="1196"/>
        <v>0</v>
      </c>
      <c r="IID138" s="22">
        <f t="shared" si="1196"/>
        <v>0</v>
      </c>
      <c r="IIE138" s="22">
        <f t="shared" si="1196"/>
        <v>0</v>
      </c>
      <c r="IIF138" s="22">
        <f t="shared" si="1196"/>
        <v>0</v>
      </c>
      <c r="IIG138" s="22">
        <f t="shared" si="1196"/>
        <v>0</v>
      </c>
      <c r="IIH138" s="22">
        <f t="shared" si="1196"/>
        <v>0</v>
      </c>
      <c r="III138" s="22">
        <f t="shared" si="1196"/>
        <v>0</v>
      </c>
      <c r="IIJ138" s="22">
        <f t="shared" si="1196"/>
        <v>0</v>
      </c>
      <c r="IIK138" s="22">
        <f t="shared" si="1196"/>
        <v>0</v>
      </c>
      <c r="IIL138" s="22">
        <f t="shared" si="1196"/>
        <v>0</v>
      </c>
      <c r="IIM138" s="22">
        <f t="shared" si="1196"/>
        <v>0</v>
      </c>
      <c r="IIN138" s="22">
        <f t="shared" si="1196"/>
        <v>0</v>
      </c>
      <c r="IIO138" s="22">
        <f t="shared" si="1196"/>
        <v>0</v>
      </c>
      <c r="IIP138" s="22">
        <f t="shared" si="1196"/>
        <v>0</v>
      </c>
      <c r="IIQ138" s="22">
        <f t="shared" si="1196"/>
        <v>0</v>
      </c>
      <c r="IIR138" s="22">
        <f t="shared" si="1196"/>
        <v>0</v>
      </c>
      <c r="IIS138" s="22">
        <f t="shared" si="1196"/>
        <v>0</v>
      </c>
      <c r="IIT138" s="22">
        <f t="shared" si="1196"/>
        <v>0</v>
      </c>
      <c r="IIU138" s="22">
        <f t="shared" si="1196"/>
        <v>0</v>
      </c>
      <c r="IIV138" s="22">
        <f t="shared" si="1196"/>
        <v>0</v>
      </c>
      <c r="IIW138" s="22">
        <f t="shared" si="1196"/>
        <v>0</v>
      </c>
      <c r="IIX138" s="22">
        <f t="shared" si="1196"/>
        <v>0</v>
      </c>
      <c r="IIY138" s="22">
        <f t="shared" si="1196"/>
        <v>0</v>
      </c>
      <c r="IIZ138" s="22">
        <f t="shared" si="1196"/>
        <v>0</v>
      </c>
      <c r="IJA138" s="22">
        <f t="shared" si="1196"/>
        <v>0</v>
      </c>
      <c r="IJB138" s="22">
        <f t="shared" si="1196"/>
        <v>0</v>
      </c>
      <c r="IJC138" s="22">
        <f t="shared" si="1196"/>
        <v>0</v>
      </c>
      <c r="IJD138" s="22">
        <f t="shared" si="1196"/>
        <v>0</v>
      </c>
      <c r="IJE138" s="22">
        <f t="shared" si="1196"/>
        <v>0</v>
      </c>
      <c r="IJF138" s="22">
        <f t="shared" si="1196"/>
        <v>0</v>
      </c>
      <c r="IJG138" s="22">
        <f t="shared" si="1196"/>
        <v>0</v>
      </c>
      <c r="IJH138" s="22">
        <f t="shared" ref="IJH138:ILS138" si="1197">SUM(IJH136:IJH137)</f>
        <v>0</v>
      </c>
      <c r="IJI138" s="22">
        <f t="shared" si="1197"/>
        <v>0</v>
      </c>
      <c r="IJJ138" s="22">
        <f t="shared" si="1197"/>
        <v>0</v>
      </c>
      <c r="IJK138" s="22">
        <f t="shared" si="1197"/>
        <v>0</v>
      </c>
      <c r="IJL138" s="22">
        <f t="shared" si="1197"/>
        <v>0</v>
      </c>
      <c r="IJM138" s="22">
        <f t="shared" si="1197"/>
        <v>0</v>
      </c>
      <c r="IJN138" s="22">
        <f t="shared" si="1197"/>
        <v>0</v>
      </c>
      <c r="IJO138" s="22">
        <f t="shared" si="1197"/>
        <v>0</v>
      </c>
      <c r="IJP138" s="22">
        <f t="shared" si="1197"/>
        <v>0</v>
      </c>
      <c r="IJQ138" s="22">
        <f t="shared" si="1197"/>
        <v>0</v>
      </c>
      <c r="IJR138" s="22">
        <f t="shared" si="1197"/>
        <v>0</v>
      </c>
      <c r="IJS138" s="22">
        <f t="shared" si="1197"/>
        <v>0</v>
      </c>
      <c r="IJT138" s="22">
        <f t="shared" si="1197"/>
        <v>0</v>
      </c>
      <c r="IJU138" s="22">
        <f t="shared" si="1197"/>
        <v>0</v>
      </c>
      <c r="IJV138" s="22">
        <f t="shared" si="1197"/>
        <v>0</v>
      </c>
      <c r="IJW138" s="22">
        <f t="shared" si="1197"/>
        <v>0</v>
      </c>
      <c r="IJX138" s="22">
        <f t="shared" si="1197"/>
        <v>0</v>
      </c>
      <c r="IJY138" s="22">
        <f t="shared" si="1197"/>
        <v>0</v>
      </c>
      <c r="IJZ138" s="22">
        <f t="shared" si="1197"/>
        <v>0</v>
      </c>
      <c r="IKA138" s="22">
        <f t="shared" si="1197"/>
        <v>0</v>
      </c>
      <c r="IKB138" s="22">
        <f t="shared" si="1197"/>
        <v>0</v>
      </c>
      <c r="IKC138" s="22">
        <f t="shared" si="1197"/>
        <v>0</v>
      </c>
      <c r="IKD138" s="22">
        <f t="shared" si="1197"/>
        <v>0</v>
      </c>
      <c r="IKE138" s="22">
        <f t="shared" si="1197"/>
        <v>0</v>
      </c>
      <c r="IKF138" s="22">
        <f t="shared" si="1197"/>
        <v>0</v>
      </c>
      <c r="IKG138" s="22">
        <f t="shared" si="1197"/>
        <v>0</v>
      </c>
      <c r="IKH138" s="22">
        <f t="shared" si="1197"/>
        <v>0</v>
      </c>
      <c r="IKI138" s="22">
        <f t="shared" si="1197"/>
        <v>0</v>
      </c>
      <c r="IKJ138" s="22">
        <f t="shared" si="1197"/>
        <v>0</v>
      </c>
      <c r="IKK138" s="22">
        <f t="shared" si="1197"/>
        <v>0</v>
      </c>
      <c r="IKL138" s="22">
        <f t="shared" si="1197"/>
        <v>0</v>
      </c>
      <c r="IKM138" s="22">
        <f t="shared" si="1197"/>
        <v>0</v>
      </c>
      <c r="IKN138" s="22">
        <f t="shared" si="1197"/>
        <v>0</v>
      </c>
      <c r="IKO138" s="22">
        <f t="shared" si="1197"/>
        <v>0</v>
      </c>
      <c r="IKP138" s="22">
        <f t="shared" si="1197"/>
        <v>0</v>
      </c>
      <c r="IKQ138" s="22">
        <f t="shared" si="1197"/>
        <v>0</v>
      </c>
      <c r="IKR138" s="22">
        <f t="shared" si="1197"/>
        <v>0</v>
      </c>
      <c r="IKS138" s="22">
        <f t="shared" si="1197"/>
        <v>0</v>
      </c>
      <c r="IKT138" s="22">
        <f t="shared" si="1197"/>
        <v>0</v>
      </c>
      <c r="IKU138" s="22">
        <f t="shared" si="1197"/>
        <v>0</v>
      </c>
      <c r="IKV138" s="22">
        <f t="shared" si="1197"/>
        <v>0</v>
      </c>
      <c r="IKW138" s="22">
        <f t="shared" si="1197"/>
        <v>0</v>
      </c>
      <c r="IKX138" s="22">
        <f t="shared" si="1197"/>
        <v>0</v>
      </c>
      <c r="IKY138" s="22">
        <f t="shared" si="1197"/>
        <v>0</v>
      </c>
      <c r="IKZ138" s="22">
        <f t="shared" si="1197"/>
        <v>0</v>
      </c>
      <c r="ILA138" s="22">
        <f t="shared" si="1197"/>
        <v>0</v>
      </c>
      <c r="ILB138" s="22">
        <f t="shared" si="1197"/>
        <v>0</v>
      </c>
      <c r="ILC138" s="22">
        <f t="shared" si="1197"/>
        <v>0</v>
      </c>
      <c r="ILD138" s="22">
        <f t="shared" si="1197"/>
        <v>0</v>
      </c>
      <c r="ILE138" s="22">
        <f t="shared" si="1197"/>
        <v>0</v>
      </c>
      <c r="ILF138" s="22">
        <f t="shared" si="1197"/>
        <v>0</v>
      </c>
      <c r="ILG138" s="22">
        <f t="shared" si="1197"/>
        <v>0</v>
      </c>
      <c r="ILH138" s="22">
        <f t="shared" si="1197"/>
        <v>0</v>
      </c>
      <c r="ILI138" s="22">
        <f t="shared" si="1197"/>
        <v>0</v>
      </c>
      <c r="ILJ138" s="22">
        <f t="shared" si="1197"/>
        <v>0</v>
      </c>
      <c r="ILK138" s="22">
        <f t="shared" si="1197"/>
        <v>0</v>
      </c>
      <c r="ILL138" s="22">
        <f t="shared" si="1197"/>
        <v>0</v>
      </c>
      <c r="ILM138" s="22">
        <f t="shared" si="1197"/>
        <v>0</v>
      </c>
      <c r="ILN138" s="22">
        <f t="shared" si="1197"/>
        <v>0</v>
      </c>
      <c r="ILO138" s="22">
        <f t="shared" si="1197"/>
        <v>0</v>
      </c>
      <c r="ILP138" s="22">
        <f t="shared" si="1197"/>
        <v>0</v>
      </c>
      <c r="ILQ138" s="22">
        <f t="shared" si="1197"/>
        <v>0</v>
      </c>
      <c r="ILR138" s="22">
        <f t="shared" si="1197"/>
        <v>0</v>
      </c>
      <c r="ILS138" s="22">
        <f t="shared" si="1197"/>
        <v>0</v>
      </c>
      <c r="ILT138" s="22">
        <f t="shared" ref="ILT138:IOE138" si="1198">SUM(ILT136:ILT137)</f>
        <v>0</v>
      </c>
      <c r="ILU138" s="22">
        <f t="shared" si="1198"/>
        <v>0</v>
      </c>
      <c r="ILV138" s="22">
        <f t="shared" si="1198"/>
        <v>0</v>
      </c>
      <c r="ILW138" s="22">
        <f t="shared" si="1198"/>
        <v>0</v>
      </c>
      <c r="ILX138" s="22">
        <f t="shared" si="1198"/>
        <v>0</v>
      </c>
      <c r="ILY138" s="22">
        <f t="shared" si="1198"/>
        <v>0</v>
      </c>
      <c r="ILZ138" s="22">
        <f t="shared" si="1198"/>
        <v>0</v>
      </c>
      <c r="IMA138" s="22">
        <f t="shared" si="1198"/>
        <v>0</v>
      </c>
      <c r="IMB138" s="22">
        <f t="shared" si="1198"/>
        <v>0</v>
      </c>
      <c r="IMC138" s="22">
        <f t="shared" si="1198"/>
        <v>0</v>
      </c>
      <c r="IMD138" s="22">
        <f t="shared" si="1198"/>
        <v>0</v>
      </c>
      <c r="IME138" s="22">
        <f t="shared" si="1198"/>
        <v>0</v>
      </c>
      <c r="IMF138" s="22">
        <f t="shared" si="1198"/>
        <v>0</v>
      </c>
      <c r="IMG138" s="22">
        <f t="shared" si="1198"/>
        <v>0</v>
      </c>
      <c r="IMH138" s="22">
        <f t="shared" si="1198"/>
        <v>0</v>
      </c>
      <c r="IMI138" s="22">
        <f t="shared" si="1198"/>
        <v>0</v>
      </c>
      <c r="IMJ138" s="22">
        <f t="shared" si="1198"/>
        <v>0</v>
      </c>
      <c r="IMK138" s="22">
        <f t="shared" si="1198"/>
        <v>0</v>
      </c>
      <c r="IML138" s="22">
        <f t="shared" si="1198"/>
        <v>0</v>
      </c>
      <c r="IMM138" s="22">
        <f t="shared" si="1198"/>
        <v>0</v>
      </c>
      <c r="IMN138" s="22">
        <f t="shared" si="1198"/>
        <v>0</v>
      </c>
      <c r="IMO138" s="22">
        <f t="shared" si="1198"/>
        <v>0</v>
      </c>
      <c r="IMP138" s="22">
        <f t="shared" si="1198"/>
        <v>0</v>
      </c>
      <c r="IMQ138" s="22">
        <f t="shared" si="1198"/>
        <v>0</v>
      </c>
      <c r="IMR138" s="22">
        <f t="shared" si="1198"/>
        <v>0</v>
      </c>
      <c r="IMS138" s="22">
        <f t="shared" si="1198"/>
        <v>0</v>
      </c>
      <c r="IMT138" s="22">
        <f t="shared" si="1198"/>
        <v>0</v>
      </c>
      <c r="IMU138" s="22">
        <f t="shared" si="1198"/>
        <v>0</v>
      </c>
      <c r="IMV138" s="22">
        <f t="shared" si="1198"/>
        <v>0</v>
      </c>
      <c r="IMW138" s="22">
        <f t="shared" si="1198"/>
        <v>0</v>
      </c>
      <c r="IMX138" s="22">
        <f t="shared" si="1198"/>
        <v>0</v>
      </c>
      <c r="IMY138" s="22">
        <f t="shared" si="1198"/>
        <v>0</v>
      </c>
      <c r="IMZ138" s="22">
        <f t="shared" si="1198"/>
        <v>0</v>
      </c>
      <c r="INA138" s="22">
        <f t="shared" si="1198"/>
        <v>0</v>
      </c>
      <c r="INB138" s="22">
        <f t="shared" si="1198"/>
        <v>0</v>
      </c>
      <c r="INC138" s="22">
        <f t="shared" si="1198"/>
        <v>0</v>
      </c>
      <c r="IND138" s="22">
        <f t="shared" si="1198"/>
        <v>0</v>
      </c>
      <c r="INE138" s="22">
        <f t="shared" si="1198"/>
        <v>0</v>
      </c>
      <c r="INF138" s="22">
        <f t="shared" si="1198"/>
        <v>0</v>
      </c>
      <c r="ING138" s="22">
        <f t="shared" si="1198"/>
        <v>0</v>
      </c>
      <c r="INH138" s="22">
        <f t="shared" si="1198"/>
        <v>0</v>
      </c>
      <c r="INI138" s="22">
        <f t="shared" si="1198"/>
        <v>0</v>
      </c>
      <c r="INJ138" s="22">
        <f t="shared" si="1198"/>
        <v>0</v>
      </c>
      <c r="INK138" s="22">
        <f t="shared" si="1198"/>
        <v>0</v>
      </c>
      <c r="INL138" s="22">
        <f t="shared" si="1198"/>
        <v>0</v>
      </c>
      <c r="INM138" s="22">
        <f t="shared" si="1198"/>
        <v>0</v>
      </c>
      <c r="INN138" s="22">
        <f t="shared" si="1198"/>
        <v>0</v>
      </c>
      <c r="INO138" s="22">
        <f t="shared" si="1198"/>
        <v>0</v>
      </c>
      <c r="INP138" s="22">
        <f t="shared" si="1198"/>
        <v>0</v>
      </c>
      <c r="INQ138" s="22">
        <f t="shared" si="1198"/>
        <v>0</v>
      </c>
      <c r="INR138" s="22">
        <f t="shared" si="1198"/>
        <v>0</v>
      </c>
      <c r="INS138" s="22">
        <f t="shared" si="1198"/>
        <v>0</v>
      </c>
      <c r="INT138" s="22">
        <f t="shared" si="1198"/>
        <v>0</v>
      </c>
      <c r="INU138" s="22">
        <f t="shared" si="1198"/>
        <v>0</v>
      </c>
      <c r="INV138" s="22">
        <f t="shared" si="1198"/>
        <v>0</v>
      </c>
      <c r="INW138" s="22">
        <f t="shared" si="1198"/>
        <v>0</v>
      </c>
      <c r="INX138" s="22">
        <f t="shared" si="1198"/>
        <v>0</v>
      </c>
      <c r="INY138" s="22">
        <f t="shared" si="1198"/>
        <v>0</v>
      </c>
      <c r="INZ138" s="22">
        <f t="shared" si="1198"/>
        <v>0</v>
      </c>
      <c r="IOA138" s="22">
        <f t="shared" si="1198"/>
        <v>0</v>
      </c>
      <c r="IOB138" s="22">
        <f t="shared" si="1198"/>
        <v>0</v>
      </c>
      <c r="IOC138" s="22">
        <f t="shared" si="1198"/>
        <v>0</v>
      </c>
      <c r="IOD138" s="22">
        <f t="shared" si="1198"/>
        <v>0</v>
      </c>
      <c r="IOE138" s="22">
        <f t="shared" si="1198"/>
        <v>0</v>
      </c>
      <c r="IOF138" s="22">
        <f t="shared" ref="IOF138:IQQ138" si="1199">SUM(IOF136:IOF137)</f>
        <v>0</v>
      </c>
      <c r="IOG138" s="22">
        <f t="shared" si="1199"/>
        <v>0</v>
      </c>
      <c r="IOH138" s="22">
        <f t="shared" si="1199"/>
        <v>0</v>
      </c>
      <c r="IOI138" s="22">
        <f t="shared" si="1199"/>
        <v>0</v>
      </c>
      <c r="IOJ138" s="22">
        <f t="shared" si="1199"/>
        <v>0</v>
      </c>
      <c r="IOK138" s="22">
        <f t="shared" si="1199"/>
        <v>0</v>
      </c>
      <c r="IOL138" s="22">
        <f t="shared" si="1199"/>
        <v>0</v>
      </c>
      <c r="IOM138" s="22">
        <f t="shared" si="1199"/>
        <v>0</v>
      </c>
      <c r="ION138" s="22">
        <f t="shared" si="1199"/>
        <v>0</v>
      </c>
      <c r="IOO138" s="22">
        <f t="shared" si="1199"/>
        <v>0</v>
      </c>
      <c r="IOP138" s="22">
        <f t="shared" si="1199"/>
        <v>0</v>
      </c>
      <c r="IOQ138" s="22">
        <f t="shared" si="1199"/>
        <v>0</v>
      </c>
      <c r="IOR138" s="22">
        <f t="shared" si="1199"/>
        <v>0</v>
      </c>
      <c r="IOS138" s="22">
        <f t="shared" si="1199"/>
        <v>0</v>
      </c>
      <c r="IOT138" s="22">
        <f t="shared" si="1199"/>
        <v>0</v>
      </c>
      <c r="IOU138" s="22">
        <f t="shared" si="1199"/>
        <v>0</v>
      </c>
      <c r="IOV138" s="22">
        <f t="shared" si="1199"/>
        <v>0</v>
      </c>
      <c r="IOW138" s="22">
        <f t="shared" si="1199"/>
        <v>0</v>
      </c>
      <c r="IOX138" s="22">
        <f t="shared" si="1199"/>
        <v>0</v>
      </c>
      <c r="IOY138" s="22">
        <f t="shared" si="1199"/>
        <v>0</v>
      </c>
      <c r="IOZ138" s="22">
        <f t="shared" si="1199"/>
        <v>0</v>
      </c>
      <c r="IPA138" s="22">
        <f t="shared" si="1199"/>
        <v>0</v>
      </c>
      <c r="IPB138" s="22">
        <f t="shared" si="1199"/>
        <v>0</v>
      </c>
      <c r="IPC138" s="22">
        <f t="shared" si="1199"/>
        <v>0</v>
      </c>
      <c r="IPD138" s="22">
        <f t="shared" si="1199"/>
        <v>0</v>
      </c>
      <c r="IPE138" s="22">
        <f t="shared" si="1199"/>
        <v>0</v>
      </c>
      <c r="IPF138" s="22">
        <f t="shared" si="1199"/>
        <v>0</v>
      </c>
      <c r="IPG138" s="22">
        <f t="shared" si="1199"/>
        <v>0</v>
      </c>
      <c r="IPH138" s="22">
        <f t="shared" si="1199"/>
        <v>0</v>
      </c>
      <c r="IPI138" s="22">
        <f t="shared" si="1199"/>
        <v>0</v>
      </c>
      <c r="IPJ138" s="22">
        <f t="shared" si="1199"/>
        <v>0</v>
      </c>
      <c r="IPK138" s="22">
        <f t="shared" si="1199"/>
        <v>0</v>
      </c>
      <c r="IPL138" s="22">
        <f t="shared" si="1199"/>
        <v>0</v>
      </c>
      <c r="IPM138" s="22">
        <f t="shared" si="1199"/>
        <v>0</v>
      </c>
      <c r="IPN138" s="22">
        <f t="shared" si="1199"/>
        <v>0</v>
      </c>
      <c r="IPO138" s="22">
        <f t="shared" si="1199"/>
        <v>0</v>
      </c>
      <c r="IPP138" s="22">
        <f t="shared" si="1199"/>
        <v>0</v>
      </c>
      <c r="IPQ138" s="22">
        <f t="shared" si="1199"/>
        <v>0</v>
      </c>
      <c r="IPR138" s="22">
        <f t="shared" si="1199"/>
        <v>0</v>
      </c>
      <c r="IPS138" s="22">
        <f t="shared" si="1199"/>
        <v>0</v>
      </c>
      <c r="IPT138" s="22">
        <f t="shared" si="1199"/>
        <v>0</v>
      </c>
      <c r="IPU138" s="22">
        <f t="shared" si="1199"/>
        <v>0</v>
      </c>
      <c r="IPV138" s="22">
        <f t="shared" si="1199"/>
        <v>0</v>
      </c>
      <c r="IPW138" s="22">
        <f t="shared" si="1199"/>
        <v>0</v>
      </c>
      <c r="IPX138" s="22">
        <f t="shared" si="1199"/>
        <v>0</v>
      </c>
      <c r="IPY138" s="22">
        <f t="shared" si="1199"/>
        <v>0</v>
      </c>
      <c r="IPZ138" s="22">
        <f t="shared" si="1199"/>
        <v>0</v>
      </c>
      <c r="IQA138" s="22">
        <f t="shared" si="1199"/>
        <v>0</v>
      </c>
      <c r="IQB138" s="22">
        <f t="shared" si="1199"/>
        <v>0</v>
      </c>
      <c r="IQC138" s="22">
        <f t="shared" si="1199"/>
        <v>0</v>
      </c>
      <c r="IQD138" s="22">
        <f t="shared" si="1199"/>
        <v>0</v>
      </c>
      <c r="IQE138" s="22">
        <f t="shared" si="1199"/>
        <v>0</v>
      </c>
      <c r="IQF138" s="22">
        <f t="shared" si="1199"/>
        <v>0</v>
      </c>
      <c r="IQG138" s="22">
        <f t="shared" si="1199"/>
        <v>0</v>
      </c>
      <c r="IQH138" s="22">
        <f t="shared" si="1199"/>
        <v>0</v>
      </c>
      <c r="IQI138" s="22">
        <f t="shared" si="1199"/>
        <v>0</v>
      </c>
      <c r="IQJ138" s="22">
        <f t="shared" si="1199"/>
        <v>0</v>
      </c>
      <c r="IQK138" s="22">
        <f t="shared" si="1199"/>
        <v>0</v>
      </c>
      <c r="IQL138" s="22">
        <f t="shared" si="1199"/>
        <v>0</v>
      </c>
      <c r="IQM138" s="22">
        <f t="shared" si="1199"/>
        <v>0</v>
      </c>
      <c r="IQN138" s="22">
        <f t="shared" si="1199"/>
        <v>0</v>
      </c>
      <c r="IQO138" s="22">
        <f t="shared" si="1199"/>
        <v>0</v>
      </c>
      <c r="IQP138" s="22">
        <f t="shared" si="1199"/>
        <v>0</v>
      </c>
      <c r="IQQ138" s="22">
        <f t="shared" si="1199"/>
        <v>0</v>
      </c>
      <c r="IQR138" s="22">
        <f t="shared" ref="IQR138:ITC138" si="1200">SUM(IQR136:IQR137)</f>
        <v>0</v>
      </c>
      <c r="IQS138" s="22">
        <f t="shared" si="1200"/>
        <v>0</v>
      </c>
      <c r="IQT138" s="22">
        <f t="shared" si="1200"/>
        <v>0</v>
      </c>
      <c r="IQU138" s="22">
        <f t="shared" si="1200"/>
        <v>0</v>
      </c>
      <c r="IQV138" s="22">
        <f t="shared" si="1200"/>
        <v>0</v>
      </c>
      <c r="IQW138" s="22">
        <f t="shared" si="1200"/>
        <v>0</v>
      </c>
      <c r="IQX138" s="22">
        <f t="shared" si="1200"/>
        <v>0</v>
      </c>
      <c r="IQY138" s="22">
        <f t="shared" si="1200"/>
        <v>0</v>
      </c>
      <c r="IQZ138" s="22">
        <f t="shared" si="1200"/>
        <v>0</v>
      </c>
      <c r="IRA138" s="22">
        <f t="shared" si="1200"/>
        <v>0</v>
      </c>
      <c r="IRB138" s="22">
        <f t="shared" si="1200"/>
        <v>0</v>
      </c>
      <c r="IRC138" s="22">
        <f t="shared" si="1200"/>
        <v>0</v>
      </c>
      <c r="IRD138" s="22">
        <f t="shared" si="1200"/>
        <v>0</v>
      </c>
      <c r="IRE138" s="22">
        <f t="shared" si="1200"/>
        <v>0</v>
      </c>
      <c r="IRF138" s="22">
        <f t="shared" si="1200"/>
        <v>0</v>
      </c>
      <c r="IRG138" s="22">
        <f t="shared" si="1200"/>
        <v>0</v>
      </c>
      <c r="IRH138" s="22">
        <f t="shared" si="1200"/>
        <v>0</v>
      </c>
      <c r="IRI138" s="22">
        <f t="shared" si="1200"/>
        <v>0</v>
      </c>
      <c r="IRJ138" s="22">
        <f t="shared" si="1200"/>
        <v>0</v>
      </c>
      <c r="IRK138" s="22">
        <f t="shared" si="1200"/>
        <v>0</v>
      </c>
      <c r="IRL138" s="22">
        <f t="shared" si="1200"/>
        <v>0</v>
      </c>
      <c r="IRM138" s="22">
        <f t="shared" si="1200"/>
        <v>0</v>
      </c>
      <c r="IRN138" s="22">
        <f t="shared" si="1200"/>
        <v>0</v>
      </c>
      <c r="IRO138" s="22">
        <f t="shared" si="1200"/>
        <v>0</v>
      </c>
      <c r="IRP138" s="22">
        <f t="shared" si="1200"/>
        <v>0</v>
      </c>
      <c r="IRQ138" s="22">
        <f t="shared" si="1200"/>
        <v>0</v>
      </c>
      <c r="IRR138" s="22">
        <f t="shared" si="1200"/>
        <v>0</v>
      </c>
      <c r="IRS138" s="22">
        <f t="shared" si="1200"/>
        <v>0</v>
      </c>
      <c r="IRT138" s="22">
        <f t="shared" si="1200"/>
        <v>0</v>
      </c>
      <c r="IRU138" s="22">
        <f t="shared" si="1200"/>
        <v>0</v>
      </c>
      <c r="IRV138" s="22">
        <f t="shared" si="1200"/>
        <v>0</v>
      </c>
      <c r="IRW138" s="22">
        <f t="shared" si="1200"/>
        <v>0</v>
      </c>
      <c r="IRX138" s="22">
        <f t="shared" si="1200"/>
        <v>0</v>
      </c>
      <c r="IRY138" s="22">
        <f t="shared" si="1200"/>
        <v>0</v>
      </c>
      <c r="IRZ138" s="22">
        <f t="shared" si="1200"/>
        <v>0</v>
      </c>
      <c r="ISA138" s="22">
        <f t="shared" si="1200"/>
        <v>0</v>
      </c>
      <c r="ISB138" s="22">
        <f t="shared" si="1200"/>
        <v>0</v>
      </c>
      <c r="ISC138" s="22">
        <f t="shared" si="1200"/>
        <v>0</v>
      </c>
      <c r="ISD138" s="22">
        <f t="shared" si="1200"/>
        <v>0</v>
      </c>
      <c r="ISE138" s="22">
        <f t="shared" si="1200"/>
        <v>0</v>
      </c>
      <c r="ISF138" s="22">
        <f t="shared" si="1200"/>
        <v>0</v>
      </c>
      <c r="ISG138" s="22">
        <f t="shared" si="1200"/>
        <v>0</v>
      </c>
      <c r="ISH138" s="22">
        <f t="shared" si="1200"/>
        <v>0</v>
      </c>
      <c r="ISI138" s="22">
        <f t="shared" si="1200"/>
        <v>0</v>
      </c>
      <c r="ISJ138" s="22">
        <f t="shared" si="1200"/>
        <v>0</v>
      </c>
      <c r="ISK138" s="22">
        <f t="shared" si="1200"/>
        <v>0</v>
      </c>
      <c r="ISL138" s="22">
        <f t="shared" si="1200"/>
        <v>0</v>
      </c>
      <c r="ISM138" s="22">
        <f t="shared" si="1200"/>
        <v>0</v>
      </c>
      <c r="ISN138" s="22">
        <f t="shared" si="1200"/>
        <v>0</v>
      </c>
      <c r="ISO138" s="22">
        <f t="shared" si="1200"/>
        <v>0</v>
      </c>
      <c r="ISP138" s="22">
        <f t="shared" si="1200"/>
        <v>0</v>
      </c>
      <c r="ISQ138" s="22">
        <f t="shared" si="1200"/>
        <v>0</v>
      </c>
      <c r="ISR138" s="22">
        <f t="shared" si="1200"/>
        <v>0</v>
      </c>
      <c r="ISS138" s="22">
        <f t="shared" si="1200"/>
        <v>0</v>
      </c>
      <c r="IST138" s="22">
        <f t="shared" si="1200"/>
        <v>0</v>
      </c>
      <c r="ISU138" s="22">
        <f t="shared" si="1200"/>
        <v>0</v>
      </c>
      <c r="ISV138" s="22">
        <f t="shared" si="1200"/>
        <v>0</v>
      </c>
      <c r="ISW138" s="22">
        <f t="shared" si="1200"/>
        <v>0</v>
      </c>
      <c r="ISX138" s="22">
        <f t="shared" si="1200"/>
        <v>0</v>
      </c>
      <c r="ISY138" s="22">
        <f t="shared" si="1200"/>
        <v>0</v>
      </c>
      <c r="ISZ138" s="22">
        <f t="shared" si="1200"/>
        <v>0</v>
      </c>
      <c r="ITA138" s="22">
        <f t="shared" si="1200"/>
        <v>0</v>
      </c>
      <c r="ITB138" s="22">
        <f t="shared" si="1200"/>
        <v>0</v>
      </c>
      <c r="ITC138" s="22">
        <f t="shared" si="1200"/>
        <v>0</v>
      </c>
      <c r="ITD138" s="22">
        <f t="shared" ref="ITD138:IVO138" si="1201">SUM(ITD136:ITD137)</f>
        <v>0</v>
      </c>
      <c r="ITE138" s="22">
        <f t="shared" si="1201"/>
        <v>0</v>
      </c>
      <c r="ITF138" s="22">
        <f t="shared" si="1201"/>
        <v>0</v>
      </c>
      <c r="ITG138" s="22">
        <f t="shared" si="1201"/>
        <v>0</v>
      </c>
      <c r="ITH138" s="22">
        <f t="shared" si="1201"/>
        <v>0</v>
      </c>
      <c r="ITI138" s="22">
        <f t="shared" si="1201"/>
        <v>0</v>
      </c>
      <c r="ITJ138" s="22">
        <f t="shared" si="1201"/>
        <v>0</v>
      </c>
      <c r="ITK138" s="22">
        <f t="shared" si="1201"/>
        <v>0</v>
      </c>
      <c r="ITL138" s="22">
        <f t="shared" si="1201"/>
        <v>0</v>
      </c>
      <c r="ITM138" s="22">
        <f t="shared" si="1201"/>
        <v>0</v>
      </c>
      <c r="ITN138" s="22">
        <f t="shared" si="1201"/>
        <v>0</v>
      </c>
      <c r="ITO138" s="22">
        <f t="shared" si="1201"/>
        <v>0</v>
      </c>
      <c r="ITP138" s="22">
        <f t="shared" si="1201"/>
        <v>0</v>
      </c>
      <c r="ITQ138" s="22">
        <f t="shared" si="1201"/>
        <v>0</v>
      </c>
      <c r="ITR138" s="22">
        <f t="shared" si="1201"/>
        <v>0</v>
      </c>
      <c r="ITS138" s="22">
        <f t="shared" si="1201"/>
        <v>0</v>
      </c>
      <c r="ITT138" s="22">
        <f t="shared" si="1201"/>
        <v>0</v>
      </c>
      <c r="ITU138" s="22">
        <f t="shared" si="1201"/>
        <v>0</v>
      </c>
      <c r="ITV138" s="22">
        <f t="shared" si="1201"/>
        <v>0</v>
      </c>
      <c r="ITW138" s="22">
        <f t="shared" si="1201"/>
        <v>0</v>
      </c>
      <c r="ITX138" s="22">
        <f t="shared" si="1201"/>
        <v>0</v>
      </c>
      <c r="ITY138" s="22">
        <f t="shared" si="1201"/>
        <v>0</v>
      </c>
      <c r="ITZ138" s="22">
        <f t="shared" si="1201"/>
        <v>0</v>
      </c>
      <c r="IUA138" s="22">
        <f t="shared" si="1201"/>
        <v>0</v>
      </c>
      <c r="IUB138" s="22">
        <f t="shared" si="1201"/>
        <v>0</v>
      </c>
      <c r="IUC138" s="22">
        <f t="shared" si="1201"/>
        <v>0</v>
      </c>
      <c r="IUD138" s="22">
        <f t="shared" si="1201"/>
        <v>0</v>
      </c>
      <c r="IUE138" s="22">
        <f t="shared" si="1201"/>
        <v>0</v>
      </c>
      <c r="IUF138" s="22">
        <f t="shared" si="1201"/>
        <v>0</v>
      </c>
      <c r="IUG138" s="22">
        <f t="shared" si="1201"/>
        <v>0</v>
      </c>
      <c r="IUH138" s="22">
        <f t="shared" si="1201"/>
        <v>0</v>
      </c>
      <c r="IUI138" s="22">
        <f t="shared" si="1201"/>
        <v>0</v>
      </c>
      <c r="IUJ138" s="22">
        <f t="shared" si="1201"/>
        <v>0</v>
      </c>
      <c r="IUK138" s="22">
        <f t="shared" si="1201"/>
        <v>0</v>
      </c>
      <c r="IUL138" s="22">
        <f t="shared" si="1201"/>
        <v>0</v>
      </c>
      <c r="IUM138" s="22">
        <f t="shared" si="1201"/>
        <v>0</v>
      </c>
      <c r="IUN138" s="22">
        <f t="shared" si="1201"/>
        <v>0</v>
      </c>
      <c r="IUO138" s="22">
        <f t="shared" si="1201"/>
        <v>0</v>
      </c>
      <c r="IUP138" s="22">
        <f t="shared" si="1201"/>
        <v>0</v>
      </c>
      <c r="IUQ138" s="22">
        <f t="shared" si="1201"/>
        <v>0</v>
      </c>
      <c r="IUR138" s="22">
        <f t="shared" si="1201"/>
        <v>0</v>
      </c>
      <c r="IUS138" s="22">
        <f t="shared" si="1201"/>
        <v>0</v>
      </c>
      <c r="IUT138" s="22">
        <f t="shared" si="1201"/>
        <v>0</v>
      </c>
      <c r="IUU138" s="22">
        <f t="shared" si="1201"/>
        <v>0</v>
      </c>
      <c r="IUV138" s="22">
        <f t="shared" si="1201"/>
        <v>0</v>
      </c>
      <c r="IUW138" s="22">
        <f t="shared" si="1201"/>
        <v>0</v>
      </c>
      <c r="IUX138" s="22">
        <f t="shared" si="1201"/>
        <v>0</v>
      </c>
      <c r="IUY138" s="22">
        <f t="shared" si="1201"/>
        <v>0</v>
      </c>
      <c r="IUZ138" s="22">
        <f t="shared" si="1201"/>
        <v>0</v>
      </c>
      <c r="IVA138" s="22">
        <f t="shared" si="1201"/>
        <v>0</v>
      </c>
      <c r="IVB138" s="22">
        <f t="shared" si="1201"/>
        <v>0</v>
      </c>
      <c r="IVC138" s="22">
        <f t="shared" si="1201"/>
        <v>0</v>
      </c>
      <c r="IVD138" s="22">
        <f t="shared" si="1201"/>
        <v>0</v>
      </c>
      <c r="IVE138" s="22">
        <f t="shared" si="1201"/>
        <v>0</v>
      </c>
      <c r="IVF138" s="22">
        <f t="shared" si="1201"/>
        <v>0</v>
      </c>
      <c r="IVG138" s="22">
        <f t="shared" si="1201"/>
        <v>0</v>
      </c>
      <c r="IVH138" s="22">
        <f t="shared" si="1201"/>
        <v>0</v>
      </c>
      <c r="IVI138" s="22">
        <f t="shared" si="1201"/>
        <v>0</v>
      </c>
      <c r="IVJ138" s="22">
        <f t="shared" si="1201"/>
        <v>0</v>
      </c>
      <c r="IVK138" s="22">
        <f t="shared" si="1201"/>
        <v>0</v>
      </c>
      <c r="IVL138" s="22">
        <f t="shared" si="1201"/>
        <v>0</v>
      </c>
      <c r="IVM138" s="22">
        <f t="shared" si="1201"/>
        <v>0</v>
      </c>
      <c r="IVN138" s="22">
        <f t="shared" si="1201"/>
        <v>0</v>
      </c>
      <c r="IVO138" s="22">
        <f t="shared" si="1201"/>
        <v>0</v>
      </c>
      <c r="IVP138" s="22">
        <f t="shared" ref="IVP138:IYA138" si="1202">SUM(IVP136:IVP137)</f>
        <v>0</v>
      </c>
      <c r="IVQ138" s="22">
        <f t="shared" si="1202"/>
        <v>0</v>
      </c>
      <c r="IVR138" s="22">
        <f t="shared" si="1202"/>
        <v>0</v>
      </c>
      <c r="IVS138" s="22">
        <f t="shared" si="1202"/>
        <v>0</v>
      </c>
      <c r="IVT138" s="22">
        <f t="shared" si="1202"/>
        <v>0</v>
      </c>
      <c r="IVU138" s="22">
        <f t="shared" si="1202"/>
        <v>0</v>
      </c>
      <c r="IVV138" s="22">
        <f t="shared" si="1202"/>
        <v>0</v>
      </c>
      <c r="IVW138" s="22">
        <f t="shared" si="1202"/>
        <v>0</v>
      </c>
      <c r="IVX138" s="22">
        <f t="shared" si="1202"/>
        <v>0</v>
      </c>
      <c r="IVY138" s="22">
        <f t="shared" si="1202"/>
        <v>0</v>
      </c>
      <c r="IVZ138" s="22">
        <f t="shared" si="1202"/>
        <v>0</v>
      </c>
      <c r="IWA138" s="22">
        <f t="shared" si="1202"/>
        <v>0</v>
      </c>
      <c r="IWB138" s="22">
        <f t="shared" si="1202"/>
        <v>0</v>
      </c>
      <c r="IWC138" s="22">
        <f t="shared" si="1202"/>
        <v>0</v>
      </c>
      <c r="IWD138" s="22">
        <f t="shared" si="1202"/>
        <v>0</v>
      </c>
      <c r="IWE138" s="22">
        <f t="shared" si="1202"/>
        <v>0</v>
      </c>
      <c r="IWF138" s="22">
        <f t="shared" si="1202"/>
        <v>0</v>
      </c>
      <c r="IWG138" s="22">
        <f t="shared" si="1202"/>
        <v>0</v>
      </c>
      <c r="IWH138" s="22">
        <f t="shared" si="1202"/>
        <v>0</v>
      </c>
      <c r="IWI138" s="22">
        <f t="shared" si="1202"/>
        <v>0</v>
      </c>
      <c r="IWJ138" s="22">
        <f t="shared" si="1202"/>
        <v>0</v>
      </c>
      <c r="IWK138" s="22">
        <f t="shared" si="1202"/>
        <v>0</v>
      </c>
      <c r="IWL138" s="22">
        <f t="shared" si="1202"/>
        <v>0</v>
      </c>
      <c r="IWM138" s="22">
        <f t="shared" si="1202"/>
        <v>0</v>
      </c>
      <c r="IWN138" s="22">
        <f t="shared" si="1202"/>
        <v>0</v>
      </c>
      <c r="IWO138" s="22">
        <f t="shared" si="1202"/>
        <v>0</v>
      </c>
      <c r="IWP138" s="22">
        <f t="shared" si="1202"/>
        <v>0</v>
      </c>
      <c r="IWQ138" s="22">
        <f t="shared" si="1202"/>
        <v>0</v>
      </c>
      <c r="IWR138" s="22">
        <f t="shared" si="1202"/>
        <v>0</v>
      </c>
      <c r="IWS138" s="22">
        <f t="shared" si="1202"/>
        <v>0</v>
      </c>
      <c r="IWT138" s="22">
        <f t="shared" si="1202"/>
        <v>0</v>
      </c>
      <c r="IWU138" s="22">
        <f t="shared" si="1202"/>
        <v>0</v>
      </c>
      <c r="IWV138" s="22">
        <f t="shared" si="1202"/>
        <v>0</v>
      </c>
      <c r="IWW138" s="22">
        <f t="shared" si="1202"/>
        <v>0</v>
      </c>
      <c r="IWX138" s="22">
        <f t="shared" si="1202"/>
        <v>0</v>
      </c>
      <c r="IWY138" s="22">
        <f t="shared" si="1202"/>
        <v>0</v>
      </c>
      <c r="IWZ138" s="22">
        <f t="shared" si="1202"/>
        <v>0</v>
      </c>
      <c r="IXA138" s="22">
        <f t="shared" si="1202"/>
        <v>0</v>
      </c>
      <c r="IXB138" s="22">
        <f t="shared" si="1202"/>
        <v>0</v>
      </c>
      <c r="IXC138" s="22">
        <f t="shared" si="1202"/>
        <v>0</v>
      </c>
      <c r="IXD138" s="22">
        <f t="shared" si="1202"/>
        <v>0</v>
      </c>
      <c r="IXE138" s="22">
        <f t="shared" si="1202"/>
        <v>0</v>
      </c>
      <c r="IXF138" s="22">
        <f t="shared" si="1202"/>
        <v>0</v>
      </c>
      <c r="IXG138" s="22">
        <f t="shared" si="1202"/>
        <v>0</v>
      </c>
      <c r="IXH138" s="22">
        <f t="shared" si="1202"/>
        <v>0</v>
      </c>
      <c r="IXI138" s="22">
        <f t="shared" si="1202"/>
        <v>0</v>
      </c>
      <c r="IXJ138" s="22">
        <f t="shared" si="1202"/>
        <v>0</v>
      </c>
      <c r="IXK138" s="22">
        <f t="shared" si="1202"/>
        <v>0</v>
      </c>
      <c r="IXL138" s="22">
        <f t="shared" si="1202"/>
        <v>0</v>
      </c>
      <c r="IXM138" s="22">
        <f t="shared" si="1202"/>
        <v>0</v>
      </c>
      <c r="IXN138" s="22">
        <f t="shared" si="1202"/>
        <v>0</v>
      </c>
      <c r="IXO138" s="22">
        <f t="shared" si="1202"/>
        <v>0</v>
      </c>
      <c r="IXP138" s="22">
        <f t="shared" si="1202"/>
        <v>0</v>
      </c>
      <c r="IXQ138" s="22">
        <f t="shared" si="1202"/>
        <v>0</v>
      </c>
      <c r="IXR138" s="22">
        <f t="shared" si="1202"/>
        <v>0</v>
      </c>
      <c r="IXS138" s="22">
        <f t="shared" si="1202"/>
        <v>0</v>
      </c>
      <c r="IXT138" s="22">
        <f t="shared" si="1202"/>
        <v>0</v>
      </c>
      <c r="IXU138" s="22">
        <f t="shared" si="1202"/>
        <v>0</v>
      </c>
      <c r="IXV138" s="22">
        <f t="shared" si="1202"/>
        <v>0</v>
      </c>
      <c r="IXW138" s="22">
        <f t="shared" si="1202"/>
        <v>0</v>
      </c>
      <c r="IXX138" s="22">
        <f t="shared" si="1202"/>
        <v>0</v>
      </c>
      <c r="IXY138" s="22">
        <f t="shared" si="1202"/>
        <v>0</v>
      </c>
      <c r="IXZ138" s="22">
        <f t="shared" si="1202"/>
        <v>0</v>
      </c>
      <c r="IYA138" s="22">
        <f t="shared" si="1202"/>
        <v>0</v>
      </c>
      <c r="IYB138" s="22">
        <f t="shared" ref="IYB138:JAM138" si="1203">SUM(IYB136:IYB137)</f>
        <v>0</v>
      </c>
      <c r="IYC138" s="22">
        <f t="shared" si="1203"/>
        <v>0</v>
      </c>
      <c r="IYD138" s="22">
        <f t="shared" si="1203"/>
        <v>0</v>
      </c>
      <c r="IYE138" s="22">
        <f t="shared" si="1203"/>
        <v>0</v>
      </c>
      <c r="IYF138" s="22">
        <f t="shared" si="1203"/>
        <v>0</v>
      </c>
      <c r="IYG138" s="22">
        <f t="shared" si="1203"/>
        <v>0</v>
      </c>
      <c r="IYH138" s="22">
        <f t="shared" si="1203"/>
        <v>0</v>
      </c>
      <c r="IYI138" s="22">
        <f t="shared" si="1203"/>
        <v>0</v>
      </c>
      <c r="IYJ138" s="22">
        <f t="shared" si="1203"/>
        <v>0</v>
      </c>
      <c r="IYK138" s="22">
        <f t="shared" si="1203"/>
        <v>0</v>
      </c>
      <c r="IYL138" s="22">
        <f t="shared" si="1203"/>
        <v>0</v>
      </c>
      <c r="IYM138" s="22">
        <f t="shared" si="1203"/>
        <v>0</v>
      </c>
      <c r="IYN138" s="22">
        <f t="shared" si="1203"/>
        <v>0</v>
      </c>
      <c r="IYO138" s="22">
        <f t="shared" si="1203"/>
        <v>0</v>
      </c>
      <c r="IYP138" s="22">
        <f t="shared" si="1203"/>
        <v>0</v>
      </c>
      <c r="IYQ138" s="22">
        <f t="shared" si="1203"/>
        <v>0</v>
      </c>
      <c r="IYR138" s="22">
        <f t="shared" si="1203"/>
        <v>0</v>
      </c>
      <c r="IYS138" s="22">
        <f t="shared" si="1203"/>
        <v>0</v>
      </c>
      <c r="IYT138" s="22">
        <f t="shared" si="1203"/>
        <v>0</v>
      </c>
      <c r="IYU138" s="22">
        <f t="shared" si="1203"/>
        <v>0</v>
      </c>
      <c r="IYV138" s="22">
        <f t="shared" si="1203"/>
        <v>0</v>
      </c>
      <c r="IYW138" s="22">
        <f t="shared" si="1203"/>
        <v>0</v>
      </c>
      <c r="IYX138" s="22">
        <f t="shared" si="1203"/>
        <v>0</v>
      </c>
      <c r="IYY138" s="22">
        <f t="shared" si="1203"/>
        <v>0</v>
      </c>
      <c r="IYZ138" s="22">
        <f t="shared" si="1203"/>
        <v>0</v>
      </c>
      <c r="IZA138" s="22">
        <f t="shared" si="1203"/>
        <v>0</v>
      </c>
      <c r="IZB138" s="22">
        <f t="shared" si="1203"/>
        <v>0</v>
      </c>
      <c r="IZC138" s="22">
        <f t="shared" si="1203"/>
        <v>0</v>
      </c>
      <c r="IZD138" s="22">
        <f t="shared" si="1203"/>
        <v>0</v>
      </c>
      <c r="IZE138" s="22">
        <f t="shared" si="1203"/>
        <v>0</v>
      </c>
      <c r="IZF138" s="22">
        <f t="shared" si="1203"/>
        <v>0</v>
      </c>
      <c r="IZG138" s="22">
        <f t="shared" si="1203"/>
        <v>0</v>
      </c>
      <c r="IZH138" s="22">
        <f t="shared" si="1203"/>
        <v>0</v>
      </c>
      <c r="IZI138" s="22">
        <f t="shared" si="1203"/>
        <v>0</v>
      </c>
      <c r="IZJ138" s="22">
        <f t="shared" si="1203"/>
        <v>0</v>
      </c>
      <c r="IZK138" s="22">
        <f t="shared" si="1203"/>
        <v>0</v>
      </c>
      <c r="IZL138" s="22">
        <f t="shared" si="1203"/>
        <v>0</v>
      </c>
      <c r="IZM138" s="22">
        <f t="shared" si="1203"/>
        <v>0</v>
      </c>
      <c r="IZN138" s="22">
        <f t="shared" si="1203"/>
        <v>0</v>
      </c>
      <c r="IZO138" s="22">
        <f t="shared" si="1203"/>
        <v>0</v>
      </c>
      <c r="IZP138" s="22">
        <f t="shared" si="1203"/>
        <v>0</v>
      </c>
      <c r="IZQ138" s="22">
        <f t="shared" si="1203"/>
        <v>0</v>
      </c>
      <c r="IZR138" s="22">
        <f t="shared" si="1203"/>
        <v>0</v>
      </c>
      <c r="IZS138" s="22">
        <f t="shared" si="1203"/>
        <v>0</v>
      </c>
      <c r="IZT138" s="22">
        <f t="shared" si="1203"/>
        <v>0</v>
      </c>
      <c r="IZU138" s="22">
        <f t="shared" si="1203"/>
        <v>0</v>
      </c>
      <c r="IZV138" s="22">
        <f t="shared" si="1203"/>
        <v>0</v>
      </c>
      <c r="IZW138" s="22">
        <f t="shared" si="1203"/>
        <v>0</v>
      </c>
      <c r="IZX138" s="22">
        <f t="shared" si="1203"/>
        <v>0</v>
      </c>
      <c r="IZY138" s="22">
        <f t="shared" si="1203"/>
        <v>0</v>
      </c>
      <c r="IZZ138" s="22">
        <f t="shared" si="1203"/>
        <v>0</v>
      </c>
      <c r="JAA138" s="22">
        <f t="shared" si="1203"/>
        <v>0</v>
      </c>
      <c r="JAB138" s="22">
        <f t="shared" si="1203"/>
        <v>0</v>
      </c>
      <c r="JAC138" s="22">
        <f t="shared" si="1203"/>
        <v>0</v>
      </c>
      <c r="JAD138" s="22">
        <f t="shared" si="1203"/>
        <v>0</v>
      </c>
      <c r="JAE138" s="22">
        <f t="shared" si="1203"/>
        <v>0</v>
      </c>
      <c r="JAF138" s="22">
        <f t="shared" si="1203"/>
        <v>0</v>
      </c>
      <c r="JAG138" s="22">
        <f t="shared" si="1203"/>
        <v>0</v>
      </c>
      <c r="JAH138" s="22">
        <f t="shared" si="1203"/>
        <v>0</v>
      </c>
      <c r="JAI138" s="22">
        <f t="shared" si="1203"/>
        <v>0</v>
      </c>
      <c r="JAJ138" s="22">
        <f t="shared" si="1203"/>
        <v>0</v>
      </c>
      <c r="JAK138" s="22">
        <f t="shared" si="1203"/>
        <v>0</v>
      </c>
      <c r="JAL138" s="22">
        <f t="shared" si="1203"/>
        <v>0</v>
      </c>
      <c r="JAM138" s="22">
        <f t="shared" si="1203"/>
        <v>0</v>
      </c>
      <c r="JAN138" s="22">
        <f t="shared" ref="JAN138:JCY138" si="1204">SUM(JAN136:JAN137)</f>
        <v>0</v>
      </c>
      <c r="JAO138" s="22">
        <f t="shared" si="1204"/>
        <v>0</v>
      </c>
      <c r="JAP138" s="22">
        <f t="shared" si="1204"/>
        <v>0</v>
      </c>
      <c r="JAQ138" s="22">
        <f t="shared" si="1204"/>
        <v>0</v>
      </c>
      <c r="JAR138" s="22">
        <f t="shared" si="1204"/>
        <v>0</v>
      </c>
      <c r="JAS138" s="22">
        <f t="shared" si="1204"/>
        <v>0</v>
      </c>
      <c r="JAT138" s="22">
        <f t="shared" si="1204"/>
        <v>0</v>
      </c>
      <c r="JAU138" s="22">
        <f t="shared" si="1204"/>
        <v>0</v>
      </c>
      <c r="JAV138" s="22">
        <f t="shared" si="1204"/>
        <v>0</v>
      </c>
      <c r="JAW138" s="22">
        <f t="shared" si="1204"/>
        <v>0</v>
      </c>
      <c r="JAX138" s="22">
        <f t="shared" si="1204"/>
        <v>0</v>
      </c>
      <c r="JAY138" s="22">
        <f t="shared" si="1204"/>
        <v>0</v>
      </c>
      <c r="JAZ138" s="22">
        <f t="shared" si="1204"/>
        <v>0</v>
      </c>
      <c r="JBA138" s="22">
        <f t="shared" si="1204"/>
        <v>0</v>
      </c>
      <c r="JBB138" s="22">
        <f t="shared" si="1204"/>
        <v>0</v>
      </c>
      <c r="JBC138" s="22">
        <f t="shared" si="1204"/>
        <v>0</v>
      </c>
      <c r="JBD138" s="22">
        <f t="shared" si="1204"/>
        <v>0</v>
      </c>
      <c r="JBE138" s="22">
        <f t="shared" si="1204"/>
        <v>0</v>
      </c>
      <c r="JBF138" s="22">
        <f t="shared" si="1204"/>
        <v>0</v>
      </c>
      <c r="JBG138" s="22">
        <f t="shared" si="1204"/>
        <v>0</v>
      </c>
      <c r="JBH138" s="22">
        <f t="shared" si="1204"/>
        <v>0</v>
      </c>
      <c r="JBI138" s="22">
        <f t="shared" si="1204"/>
        <v>0</v>
      </c>
      <c r="JBJ138" s="22">
        <f t="shared" si="1204"/>
        <v>0</v>
      </c>
      <c r="JBK138" s="22">
        <f t="shared" si="1204"/>
        <v>0</v>
      </c>
      <c r="JBL138" s="22">
        <f t="shared" si="1204"/>
        <v>0</v>
      </c>
      <c r="JBM138" s="22">
        <f t="shared" si="1204"/>
        <v>0</v>
      </c>
      <c r="JBN138" s="22">
        <f t="shared" si="1204"/>
        <v>0</v>
      </c>
      <c r="JBO138" s="22">
        <f t="shared" si="1204"/>
        <v>0</v>
      </c>
      <c r="JBP138" s="22">
        <f t="shared" si="1204"/>
        <v>0</v>
      </c>
      <c r="JBQ138" s="22">
        <f t="shared" si="1204"/>
        <v>0</v>
      </c>
      <c r="JBR138" s="22">
        <f t="shared" si="1204"/>
        <v>0</v>
      </c>
      <c r="JBS138" s="22">
        <f t="shared" si="1204"/>
        <v>0</v>
      </c>
      <c r="JBT138" s="22">
        <f t="shared" si="1204"/>
        <v>0</v>
      </c>
      <c r="JBU138" s="22">
        <f t="shared" si="1204"/>
        <v>0</v>
      </c>
      <c r="JBV138" s="22">
        <f t="shared" si="1204"/>
        <v>0</v>
      </c>
      <c r="JBW138" s="22">
        <f t="shared" si="1204"/>
        <v>0</v>
      </c>
      <c r="JBX138" s="22">
        <f t="shared" si="1204"/>
        <v>0</v>
      </c>
      <c r="JBY138" s="22">
        <f t="shared" si="1204"/>
        <v>0</v>
      </c>
      <c r="JBZ138" s="22">
        <f t="shared" si="1204"/>
        <v>0</v>
      </c>
      <c r="JCA138" s="22">
        <f t="shared" si="1204"/>
        <v>0</v>
      </c>
      <c r="JCB138" s="22">
        <f t="shared" si="1204"/>
        <v>0</v>
      </c>
      <c r="JCC138" s="22">
        <f t="shared" si="1204"/>
        <v>0</v>
      </c>
      <c r="JCD138" s="22">
        <f t="shared" si="1204"/>
        <v>0</v>
      </c>
      <c r="JCE138" s="22">
        <f t="shared" si="1204"/>
        <v>0</v>
      </c>
      <c r="JCF138" s="22">
        <f t="shared" si="1204"/>
        <v>0</v>
      </c>
      <c r="JCG138" s="22">
        <f t="shared" si="1204"/>
        <v>0</v>
      </c>
      <c r="JCH138" s="22">
        <f t="shared" si="1204"/>
        <v>0</v>
      </c>
      <c r="JCI138" s="22">
        <f t="shared" si="1204"/>
        <v>0</v>
      </c>
      <c r="JCJ138" s="22">
        <f t="shared" si="1204"/>
        <v>0</v>
      </c>
      <c r="JCK138" s="22">
        <f t="shared" si="1204"/>
        <v>0</v>
      </c>
      <c r="JCL138" s="22">
        <f t="shared" si="1204"/>
        <v>0</v>
      </c>
      <c r="JCM138" s="22">
        <f t="shared" si="1204"/>
        <v>0</v>
      </c>
      <c r="JCN138" s="22">
        <f t="shared" si="1204"/>
        <v>0</v>
      </c>
      <c r="JCO138" s="22">
        <f t="shared" si="1204"/>
        <v>0</v>
      </c>
      <c r="JCP138" s="22">
        <f t="shared" si="1204"/>
        <v>0</v>
      </c>
      <c r="JCQ138" s="22">
        <f t="shared" si="1204"/>
        <v>0</v>
      </c>
      <c r="JCR138" s="22">
        <f t="shared" si="1204"/>
        <v>0</v>
      </c>
      <c r="JCS138" s="22">
        <f t="shared" si="1204"/>
        <v>0</v>
      </c>
      <c r="JCT138" s="22">
        <f t="shared" si="1204"/>
        <v>0</v>
      </c>
      <c r="JCU138" s="22">
        <f t="shared" si="1204"/>
        <v>0</v>
      </c>
      <c r="JCV138" s="22">
        <f t="shared" si="1204"/>
        <v>0</v>
      </c>
      <c r="JCW138" s="22">
        <f t="shared" si="1204"/>
        <v>0</v>
      </c>
      <c r="JCX138" s="22">
        <f t="shared" si="1204"/>
        <v>0</v>
      </c>
      <c r="JCY138" s="22">
        <f t="shared" si="1204"/>
        <v>0</v>
      </c>
      <c r="JCZ138" s="22">
        <f t="shared" ref="JCZ138:JFK138" si="1205">SUM(JCZ136:JCZ137)</f>
        <v>0</v>
      </c>
      <c r="JDA138" s="22">
        <f t="shared" si="1205"/>
        <v>0</v>
      </c>
      <c r="JDB138" s="22">
        <f t="shared" si="1205"/>
        <v>0</v>
      </c>
      <c r="JDC138" s="22">
        <f t="shared" si="1205"/>
        <v>0</v>
      </c>
      <c r="JDD138" s="22">
        <f t="shared" si="1205"/>
        <v>0</v>
      </c>
      <c r="JDE138" s="22">
        <f t="shared" si="1205"/>
        <v>0</v>
      </c>
      <c r="JDF138" s="22">
        <f t="shared" si="1205"/>
        <v>0</v>
      </c>
      <c r="JDG138" s="22">
        <f t="shared" si="1205"/>
        <v>0</v>
      </c>
      <c r="JDH138" s="22">
        <f t="shared" si="1205"/>
        <v>0</v>
      </c>
      <c r="JDI138" s="22">
        <f t="shared" si="1205"/>
        <v>0</v>
      </c>
      <c r="JDJ138" s="22">
        <f t="shared" si="1205"/>
        <v>0</v>
      </c>
      <c r="JDK138" s="22">
        <f t="shared" si="1205"/>
        <v>0</v>
      </c>
      <c r="JDL138" s="22">
        <f t="shared" si="1205"/>
        <v>0</v>
      </c>
      <c r="JDM138" s="22">
        <f t="shared" si="1205"/>
        <v>0</v>
      </c>
      <c r="JDN138" s="22">
        <f t="shared" si="1205"/>
        <v>0</v>
      </c>
      <c r="JDO138" s="22">
        <f t="shared" si="1205"/>
        <v>0</v>
      </c>
      <c r="JDP138" s="22">
        <f t="shared" si="1205"/>
        <v>0</v>
      </c>
      <c r="JDQ138" s="22">
        <f t="shared" si="1205"/>
        <v>0</v>
      </c>
      <c r="JDR138" s="22">
        <f t="shared" si="1205"/>
        <v>0</v>
      </c>
      <c r="JDS138" s="22">
        <f t="shared" si="1205"/>
        <v>0</v>
      </c>
      <c r="JDT138" s="22">
        <f t="shared" si="1205"/>
        <v>0</v>
      </c>
      <c r="JDU138" s="22">
        <f t="shared" si="1205"/>
        <v>0</v>
      </c>
      <c r="JDV138" s="22">
        <f t="shared" si="1205"/>
        <v>0</v>
      </c>
      <c r="JDW138" s="22">
        <f t="shared" si="1205"/>
        <v>0</v>
      </c>
      <c r="JDX138" s="22">
        <f t="shared" si="1205"/>
        <v>0</v>
      </c>
      <c r="JDY138" s="22">
        <f t="shared" si="1205"/>
        <v>0</v>
      </c>
      <c r="JDZ138" s="22">
        <f t="shared" si="1205"/>
        <v>0</v>
      </c>
      <c r="JEA138" s="22">
        <f t="shared" si="1205"/>
        <v>0</v>
      </c>
      <c r="JEB138" s="22">
        <f t="shared" si="1205"/>
        <v>0</v>
      </c>
      <c r="JEC138" s="22">
        <f t="shared" si="1205"/>
        <v>0</v>
      </c>
      <c r="JED138" s="22">
        <f t="shared" si="1205"/>
        <v>0</v>
      </c>
      <c r="JEE138" s="22">
        <f t="shared" si="1205"/>
        <v>0</v>
      </c>
      <c r="JEF138" s="22">
        <f t="shared" si="1205"/>
        <v>0</v>
      </c>
      <c r="JEG138" s="22">
        <f t="shared" si="1205"/>
        <v>0</v>
      </c>
      <c r="JEH138" s="22">
        <f t="shared" si="1205"/>
        <v>0</v>
      </c>
      <c r="JEI138" s="22">
        <f t="shared" si="1205"/>
        <v>0</v>
      </c>
      <c r="JEJ138" s="22">
        <f t="shared" si="1205"/>
        <v>0</v>
      </c>
      <c r="JEK138" s="22">
        <f t="shared" si="1205"/>
        <v>0</v>
      </c>
      <c r="JEL138" s="22">
        <f t="shared" si="1205"/>
        <v>0</v>
      </c>
      <c r="JEM138" s="22">
        <f t="shared" si="1205"/>
        <v>0</v>
      </c>
      <c r="JEN138" s="22">
        <f t="shared" si="1205"/>
        <v>0</v>
      </c>
      <c r="JEO138" s="22">
        <f t="shared" si="1205"/>
        <v>0</v>
      </c>
      <c r="JEP138" s="22">
        <f t="shared" si="1205"/>
        <v>0</v>
      </c>
      <c r="JEQ138" s="22">
        <f t="shared" si="1205"/>
        <v>0</v>
      </c>
      <c r="JER138" s="22">
        <f t="shared" si="1205"/>
        <v>0</v>
      </c>
      <c r="JES138" s="22">
        <f t="shared" si="1205"/>
        <v>0</v>
      </c>
      <c r="JET138" s="22">
        <f t="shared" si="1205"/>
        <v>0</v>
      </c>
      <c r="JEU138" s="22">
        <f t="shared" si="1205"/>
        <v>0</v>
      </c>
      <c r="JEV138" s="22">
        <f t="shared" si="1205"/>
        <v>0</v>
      </c>
      <c r="JEW138" s="22">
        <f t="shared" si="1205"/>
        <v>0</v>
      </c>
      <c r="JEX138" s="22">
        <f t="shared" si="1205"/>
        <v>0</v>
      </c>
      <c r="JEY138" s="22">
        <f t="shared" si="1205"/>
        <v>0</v>
      </c>
      <c r="JEZ138" s="22">
        <f t="shared" si="1205"/>
        <v>0</v>
      </c>
      <c r="JFA138" s="22">
        <f t="shared" si="1205"/>
        <v>0</v>
      </c>
      <c r="JFB138" s="22">
        <f t="shared" si="1205"/>
        <v>0</v>
      </c>
      <c r="JFC138" s="22">
        <f t="shared" si="1205"/>
        <v>0</v>
      </c>
      <c r="JFD138" s="22">
        <f t="shared" si="1205"/>
        <v>0</v>
      </c>
      <c r="JFE138" s="22">
        <f t="shared" si="1205"/>
        <v>0</v>
      </c>
      <c r="JFF138" s="22">
        <f t="shared" si="1205"/>
        <v>0</v>
      </c>
      <c r="JFG138" s="22">
        <f t="shared" si="1205"/>
        <v>0</v>
      </c>
      <c r="JFH138" s="22">
        <f t="shared" si="1205"/>
        <v>0</v>
      </c>
      <c r="JFI138" s="22">
        <f t="shared" si="1205"/>
        <v>0</v>
      </c>
      <c r="JFJ138" s="22">
        <f t="shared" si="1205"/>
        <v>0</v>
      </c>
      <c r="JFK138" s="22">
        <f t="shared" si="1205"/>
        <v>0</v>
      </c>
      <c r="JFL138" s="22">
        <f t="shared" ref="JFL138:JHW138" si="1206">SUM(JFL136:JFL137)</f>
        <v>0</v>
      </c>
      <c r="JFM138" s="22">
        <f t="shared" si="1206"/>
        <v>0</v>
      </c>
      <c r="JFN138" s="22">
        <f t="shared" si="1206"/>
        <v>0</v>
      </c>
      <c r="JFO138" s="22">
        <f t="shared" si="1206"/>
        <v>0</v>
      </c>
      <c r="JFP138" s="22">
        <f t="shared" si="1206"/>
        <v>0</v>
      </c>
      <c r="JFQ138" s="22">
        <f t="shared" si="1206"/>
        <v>0</v>
      </c>
      <c r="JFR138" s="22">
        <f t="shared" si="1206"/>
        <v>0</v>
      </c>
      <c r="JFS138" s="22">
        <f t="shared" si="1206"/>
        <v>0</v>
      </c>
      <c r="JFT138" s="22">
        <f t="shared" si="1206"/>
        <v>0</v>
      </c>
      <c r="JFU138" s="22">
        <f t="shared" si="1206"/>
        <v>0</v>
      </c>
      <c r="JFV138" s="22">
        <f t="shared" si="1206"/>
        <v>0</v>
      </c>
      <c r="JFW138" s="22">
        <f t="shared" si="1206"/>
        <v>0</v>
      </c>
      <c r="JFX138" s="22">
        <f t="shared" si="1206"/>
        <v>0</v>
      </c>
      <c r="JFY138" s="22">
        <f t="shared" si="1206"/>
        <v>0</v>
      </c>
      <c r="JFZ138" s="22">
        <f t="shared" si="1206"/>
        <v>0</v>
      </c>
      <c r="JGA138" s="22">
        <f t="shared" si="1206"/>
        <v>0</v>
      </c>
      <c r="JGB138" s="22">
        <f t="shared" si="1206"/>
        <v>0</v>
      </c>
      <c r="JGC138" s="22">
        <f t="shared" si="1206"/>
        <v>0</v>
      </c>
      <c r="JGD138" s="22">
        <f t="shared" si="1206"/>
        <v>0</v>
      </c>
      <c r="JGE138" s="22">
        <f t="shared" si="1206"/>
        <v>0</v>
      </c>
      <c r="JGF138" s="22">
        <f t="shared" si="1206"/>
        <v>0</v>
      </c>
      <c r="JGG138" s="22">
        <f t="shared" si="1206"/>
        <v>0</v>
      </c>
      <c r="JGH138" s="22">
        <f t="shared" si="1206"/>
        <v>0</v>
      </c>
      <c r="JGI138" s="22">
        <f t="shared" si="1206"/>
        <v>0</v>
      </c>
      <c r="JGJ138" s="22">
        <f t="shared" si="1206"/>
        <v>0</v>
      </c>
      <c r="JGK138" s="22">
        <f t="shared" si="1206"/>
        <v>0</v>
      </c>
      <c r="JGL138" s="22">
        <f t="shared" si="1206"/>
        <v>0</v>
      </c>
      <c r="JGM138" s="22">
        <f t="shared" si="1206"/>
        <v>0</v>
      </c>
      <c r="JGN138" s="22">
        <f t="shared" si="1206"/>
        <v>0</v>
      </c>
      <c r="JGO138" s="22">
        <f t="shared" si="1206"/>
        <v>0</v>
      </c>
      <c r="JGP138" s="22">
        <f t="shared" si="1206"/>
        <v>0</v>
      </c>
      <c r="JGQ138" s="22">
        <f t="shared" si="1206"/>
        <v>0</v>
      </c>
      <c r="JGR138" s="22">
        <f t="shared" si="1206"/>
        <v>0</v>
      </c>
      <c r="JGS138" s="22">
        <f t="shared" si="1206"/>
        <v>0</v>
      </c>
      <c r="JGT138" s="22">
        <f t="shared" si="1206"/>
        <v>0</v>
      </c>
      <c r="JGU138" s="22">
        <f t="shared" si="1206"/>
        <v>0</v>
      </c>
      <c r="JGV138" s="22">
        <f t="shared" si="1206"/>
        <v>0</v>
      </c>
      <c r="JGW138" s="22">
        <f t="shared" si="1206"/>
        <v>0</v>
      </c>
      <c r="JGX138" s="22">
        <f t="shared" si="1206"/>
        <v>0</v>
      </c>
      <c r="JGY138" s="22">
        <f t="shared" si="1206"/>
        <v>0</v>
      </c>
      <c r="JGZ138" s="22">
        <f t="shared" si="1206"/>
        <v>0</v>
      </c>
      <c r="JHA138" s="22">
        <f t="shared" si="1206"/>
        <v>0</v>
      </c>
      <c r="JHB138" s="22">
        <f t="shared" si="1206"/>
        <v>0</v>
      </c>
      <c r="JHC138" s="22">
        <f t="shared" si="1206"/>
        <v>0</v>
      </c>
      <c r="JHD138" s="22">
        <f t="shared" si="1206"/>
        <v>0</v>
      </c>
      <c r="JHE138" s="22">
        <f t="shared" si="1206"/>
        <v>0</v>
      </c>
      <c r="JHF138" s="22">
        <f t="shared" si="1206"/>
        <v>0</v>
      </c>
      <c r="JHG138" s="22">
        <f t="shared" si="1206"/>
        <v>0</v>
      </c>
      <c r="JHH138" s="22">
        <f t="shared" si="1206"/>
        <v>0</v>
      </c>
      <c r="JHI138" s="22">
        <f t="shared" si="1206"/>
        <v>0</v>
      </c>
      <c r="JHJ138" s="22">
        <f t="shared" si="1206"/>
        <v>0</v>
      </c>
      <c r="JHK138" s="22">
        <f t="shared" si="1206"/>
        <v>0</v>
      </c>
      <c r="JHL138" s="22">
        <f t="shared" si="1206"/>
        <v>0</v>
      </c>
      <c r="JHM138" s="22">
        <f t="shared" si="1206"/>
        <v>0</v>
      </c>
      <c r="JHN138" s="22">
        <f t="shared" si="1206"/>
        <v>0</v>
      </c>
      <c r="JHO138" s="22">
        <f t="shared" si="1206"/>
        <v>0</v>
      </c>
      <c r="JHP138" s="22">
        <f t="shared" si="1206"/>
        <v>0</v>
      </c>
      <c r="JHQ138" s="22">
        <f t="shared" si="1206"/>
        <v>0</v>
      </c>
      <c r="JHR138" s="22">
        <f t="shared" si="1206"/>
        <v>0</v>
      </c>
      <c r="JHS138" s="22">
        <f t="shared" si="1206"/>
        <v>0</v>
      </c>
      <c r="JHT138" s="22">
        <f t="shared" si="1206"/>
        <v>0</v>
      </c>
      <c r="JHU138" s="22">
        <f t="shared" si="1206"/>
        <v>0</v>
      </c>
      <c r="JHV138" s="22">
        <f t="shared" si="1206"/>
        <v>0</v>
      </c>
      <c r="JHW138" s="22">
        <f t="shared" si="1206"/>
        <v>0</v>
      </c>
      <c r="JHX138" s="22">
        <f t="shared" ref="JHX138:JKI138" si="1207">SUM(JHX136:JHX137)</f>
        <v>0</v>
      </c>
      <c r="JHY138" s="22">
        <f t="shared" si="1207"/>
        <v>0</v>
      </c>
      <c r="JHZ138" s="22">
        <f t="shared" si="1207"/>
        <v>0</v>
      </c>
      <c r="JIA138" s="22">
        <f t="shared" si="1207"/>
        <v>0</v>
      </c>
      <c r="JIB138" s="22">
        <f t="shared" si="1207"/>
        <v>0</v>
      </c>
      <c r="JIC138" s="22">
        <f t="shared" si="1207"/>
        <v>0</v>
      </c>
      <c r="JID138" s="22">
        <f t="shared" si="1207"/>
        <v>0</v>
      </c>
      <c r="JIE138" s="22">
        <f t="shared" si="1207"/>
        <v>0</v>
      </c>
      <c r="JIF138" s="22">
        <f t="shared" si="1207"/>
        <v>0</v>
      </c>
      <c r="JIG138" s="22">
        <f t="shared" si="1207"/>
        <v>0</v>
      </c>
      <c r="JIH138" s="22">
        <f t="shared" si="1207"/>
        <v>0</v>
      </c>
      <c r="JII138" s="22">
        <f t="shared" si="1207"/>
        <v>0</v>
      </c>
      <c r="JIJ138" s="22">
        <f t="shared" si="1207"/>
        <v>0</v>
      </c>
      <c r="JIK138" s="22">
        <f t="shared" si="1207"/>
        <v>0</v>
      </c>
      <c r="JIL138" s="22">
        <f t="shared" si="1207"/>
        <v>0</v>
      </c>
      <c r="JIM138" s="22">
        <f t="shared" si="1207"/>
        <v>0</v>
      </c>
      <c r="JIN138" s="22">
        <f t="shared" si="1207"/>
        <v>0</v>
      </c>
      <c r="JIO138" s="22">
        <f t="shared" si="1207"/>
        <v>0</v>
      </c>
      <c r="JIP138" s="22">
        <f t="shared" si="1207"/>
        <v>0</v>
      </c>
      <c r="JIQ138" s="22">
        <f t="shared" si="1207"/>
        <v>0</v>
      </c>
      <c r="JIR138" s="22">
        <f t="shared" si="1207"/>
        <v>0</v>
      </c>
      <c r="JIS138" s="22">
        <f t="shared" si="1207"/>
        <v>0</v>
      </c>
      <c r="JIT138" s="22">
        <f t="shared" si="1207"/>
        <v>0</v>
      </c>
      <c r="JIU138" s="22">
        <f t="shared" si="1207"/>
        <v>0</v>
      </c>
      <c r="JIV138" s="22">
        <f t="shared" si="1207"/>
        <v>0</v>
      </c>
      <c r="JIW138" s="22">
        <f t="shared" si="1207"/>
        <v>0</v>
      </c>
      <c r="JIX138" s="22">
        <f t="shared" si="1207"/>
        <v>0</v>
      </c>
      <c r="JIY138" s="22">
        <f t="shared" si="1207"/>
        <v>0</v>
      </c>
      <c r="JIZ138" s="22">
        <f t="shared" si="1207"/>
        <v>0</v>
      </c>
      <c r="JJA138" s="22">
        <f t="shared" si="1207"/>
        <v>0</v>
      </c>
      <c r="JJB138" s="22">
        <f t="shared" si="1207"/>
        <v>0</v>
      </c>
      <c r="JJC138" s="22">
        <f t="shared" si="1207"/>
        <v>0</v>
      </c>
      <c r="JJD138" s="22">
        <f t="shared" si="1207"/>
        <v>0</v>
      </c>
      <c r="JJE138" s="22">
        <f t="shared" si="1207"/>
        <v>0</v>
      </c>
      <c r="JJF138" s="22">
        <f t="shared" si="1207"/>
        <v>0</v>
      </c>
      <c r="JJG138" s="22">
        <f t="shared" si="1207"/>
        <v>0</v>
      </c>
      <c r="JJH138" s="22">
        <f t="shared" si="1207"/>
        <v>0</v>
      </c>
      <c r="JJI138" s="22">
        <f t="shared" si="1207"/>
        <v>0</v>
      </c>
      <c r="JJJ138" s="22">
        <f t="shared" si="1207"/>
        <v>0</v>
      </c>
      <c r="JJK138" s="22">
        <f t="shared" si="1207"/>
        <v>0</v>
      </c>
      <c r="JJL138" s="22">
        <f t="shared" si="1207"/>
        <v>0</v>
      </c>
      <c r="JJM138" s="22">
        <f t="shared" si="1207"/>
        <v>0</v>
      </c>
      <c r="JJN138" s="22">
        <f t="shared" si="1207"/>
        <v>0</v>
      </c>
      <c r="JJO138" s="22">
        <f t="shared" si="1207"/>
        <v>0</v>
      </c>
      <c r="JJP138" s="22">
        <f t="shared" si="1207"/>
        <v>0</v>
      </c>
      <c r="JJQ138" s="22">
        <f t="shared" si="1207"/>
        <v>0</v>
      </c>
      <c r="JJR138" s="22">
        <f t="shared" si="1207"/>
        <v>0</v>
      </c>
      <c r="JJS138" s="22">
        <f t="shared" si="1207"/>
        <v>0</v>
      </c>
      <c r="JJT138" s="22">
        <f t="shared" si="1207"/>
        <v>0</v>
      </c>
      <c r="JJU138" s="22">
        <f t="shared" si="1207"/>
        <v>0</v>
      </c>
      <c r="JJV138" s="22">
        <f t="shared" si="1207"/>
        <v>0</v>
      </c>
      <c r="JJW138" s="22">
        <f t="shared" si="1207"/>
        <v>0</v>
      </c>
      <c r="JJX138" s="22">
        <f t="shared" si="1207"/>
        <v>0</v>
      </c>
      <c r="JJY138" s="22">
        <f t="shared" si="1207"/>
        <v>0</v>
      </c>
      <c r="JJZ138" s="22">
        <f t="shared" si="1207"/>
        <v>0</v>
      </c>
      <c r="JKA138" s="22">
        <f t="shared" si="1207"/>
        <v>0</v>
      </c>
      <c r="JKB138" s="22">
        <f t="shared" si="1207"/>
        <v>0</v>
      </c>
      <c r="JKC138" s="22">
        <f t="shared" si="1207"/>
        <v>0</v>
      </c>
      <c r="JKD138" s="22">
        <f t="shared" si="1207"/>
        <v>0</v>
      </c>
      <c r="JKE138" s="22">
        <f t="shared" si="1207"/>
        <v>0</v>
      </c>
      <c r="JKF138" s="22">
        <f t="shared" si="1207"/>
        <v>0</v>
      </c>
      <c r="JKG138" s="22">
        <f t="shared" si="1207"/>
        <v>0</v>
      </c>
      <c r="JKH138" s="22">
        <f t="shared" si="1207"/>
        <v>0</v>
      </c>
      <c r="JKI138" s="22">
        <f t="shared" si="1207"/>
        <v>0</v>
      </c>
      <c r="JKJ138" s="22">
        <f t="shared" ref="JKJ138:JMU138" si="1208">SUM(JKJ136:JKJ137)</f>
        <v>0</v>
      </c>
      <c r="JKK138" s="22">
        <f t="shared" si="1208"/>
        <v>0</v>
      </c>
      <c r="JKL138" s="22">
        <f t="shared" si="1208"/>
        <v>0</v>
      </c>
      <c r="JKM138" s="22">
        <f t="shared" si="1208"/>
        <v>0</v>
      </c>
      <c r="JKN138" s="22">
        <f t="shared" si="1208"/>
        <v>0</v>
      </c>
      <c r="JKO138" s="22">
        <f t="shared" si="1208"/>
        <v>0</v>
      </c>
      <c r="JKP138" s="22">
        <f t="shared" si="1208"/>
        <v>0</v>
      </c>
      <c r="JKQ138" s="22">
        <f t="shared" si="1208"/>
        <v>0</v>
      </c>
      <c r="JKR138" s="22">
        <f t="shared" si="1208"/>
        <v>0</v>
      </c>
      <c r="JKS138" s="22">
        <f t="shared" si="1208"/>
        <v>0</v>
      </c>
      <c r="JKT138" s="22">
        <f t="shared" si="1208"/>
        <v>0</v>
      </c>
      <c r="JKU138" s="22">
        <f t="shared" si="1208"/>
        <v>0</v>
      </c>
      <c r="JKV138" s="22">
        <f t="shared" si="1208"/>
        <v>0</v>
      </c>
      <c r="JKW138" s="22">
        <f t="shared" si="1208"/>
        <v>0</v>
      </c>
      <c r="JKX138" s="22">
        <f t="shared" si="1208"/>
        <v>0</v>
      </c>
      <c r="JKY138" s="22">
        <f t="shared" si="1208"/>
        <v>0</v>
      </c>
      <c r="JKZ138" s="22">
        <f t="shared" si="1208"/>
        <v>0</v>
      </c>
      <c r="JLA138" s="22">
        <f t="shared" si="1208"/>
        <v>0</v>
      </c>
      <c r="JLB138" s="22">
        <f t="shared" si="1208"/>
        <v>0</v>
      </c>
      <c r="JLC138" s="22">
        <f t="shared" si="1208"/>
        <v>0</v>
      </c>
      <c r="JLD138" s="22">
        <f t="shared" si="1208"/>
        <v>0</v>
      </c>
      <c r="JLE138" s="22">
        <f t="shared" si="1208"/>
        <v>0</v>
      </c>
      <c r="JLF138" s="22">
        <f t="shared" si="1208"/>
        <v>0</v>
      </c>
      <c r="JLG138" s="22">
        <f t="shared" si="1208"/>
        <v>0</v>
      </c>
      <c r="JLH138" s="22">
        <f t="shared" si="1208"/>
        <v>0</v>
      </c>
      <c r="JLI138" s="22">
        <f t="shared" si="1208"/>
        <v>0</v>
      </c>
      <c r="JLJ138" s="22">
        <f t="shared" si="1208"/>
        <v>0</v>
      </c>
      <c r="JLK138" s="22">
        <f t="shared" si="1208"/>
        <v>0</v>
      </c>
      <c r="JLL138" s="22">
        <f t="shared" si="1208"/>
        <v>0</v>
      </c>
      <c r="JLM138" s="22">
        <f t="shared" si="1208"/>
        <v>0</v>
      </c>
      <c r="JLN138" s="22">
        <f t="shared" si="1208"/>
        <v>0</v>
      </c>
      <c r="JLO138" s="22">
        <f t="shared" si="1208"/>
        <v>0</v>
      </c>
      <c r="JLP138" s="22">
        <f t="shared" si="1208"/>
        <v>0</v>
      </c>
      <c r="JLQ138" s="22">
        <f t="shared" si="1208"/>
        <v>0</v>
      </c>
      <c r="JLR138" s="22">
        <f t="shared" si="1208"/>
        <v>0</v>
      </c>
      <c r="JLS138" s="22">
        <f t="shared" si="1208"/>
        <v>0</v>
      </c>
      <c r="JLT138" s="22">
        <f t="shared" si="1208"/>
        <v>0</v>
      </c>
      <c r="JLU138" s="22">
        <f t="shared" si="1208"/>
        <v>0</v>
      </c>
      <c r="JLV138" s="22">
        <f t="shared" si="1208"/>
        <v>0</v>
      </c>
      <c r="JLW138" s="22">
        <f t="shared" si="1208"/>
        <v>0</v>
      </c>
      <c r="JLX138" s="22">
        <f t="shared" si="1208"/>
        <v>0</v>
      </c>
      <c r="JLY138" s="22">
        <f t="shared" si="1208"/>
        <v>0</v>
      </c>
      <c r="JLZ138" s="22">
        <f t="shared" si="1208"/>
        <v>0</v>
      </c>
      <c r="JMA138" s="22">
        <f t="shared" si="1208"/>
        <v>0</v>
      </c>
      <c r="JMB138" s="22">
        <f t="shared" si="1208"/>
        <v>0</v>
      </c>
      <c r="JMC138" s="22">
        <f t="shared" si="1208"/>
        <v>0</v>
      </c>
      <c r="JMD138" s="22">
        <f t="shared" si="1208"/>
        <v>0</v>
      </c>
      <c r="JME138" s="22">
        <f t="shared" si="1208"/>
        <v>0</v>
      </c>
      <c r="JMF138" s="22">
        <f t="shared" si="1208"/>
        <v>0</v>
      </c>
      <c r="JMG138" s="22">
        <f t="shared" si="1208"/>
        <v>0</v>
      </c>
      <c r="JMH138" s="22">
        <f t="shared" si="1208"/>
        <v>0</v>
      </c>
      <c r="JMI138" s="22">
        <f t="shared" si="1208"/>
        <v>0</v>
      </c>
      <c r="JMJ138" s="22">
        <f t="shared" si="1208"/>
        <v>0</v>
      </c>
      <c r="JMK138" s="22">
        <f t="shared" si="1208"/>
        <v>0</v>
      </c>
      <c r="JML138" s="22">
        <f t="shared" si="1208"/>
        <v>0</v>
      </c>
      <c r="JMM138" s="22">
        <f t="shared" si="1208"/>
        <v>0</v>
      </c>
      <c r="JMN138" s="22">
        <f t="shared" si="1208"/>
        <v>0</v>
      </c>
      <c r="JMO138" s="22">
        <f t="shared" si="1208"/>
        <v>0</v>
      </c>
      <c r="JMP138" s="22">
        <f t="shared" si="1208"/>
        <v>0</v>
      </c>
      <c r="JMQ138" s="22">
        <f t="shared" si="1208"/>
        <v>0</v>
      </c>
      <c r="JMR138" s="22">
        <f t="shared" si="1208"/>
        <v>0</v>
      </c>
      <c r="JMS138" s="22">
        <f t="shared" si="1208"/>
        <v>0</v>
      </c>
      <c r="JMT138" s="22">
        <f t="shared" si="1208"/>
        <v>0</v>
      </c>
      <c r="JMU138" s="22">
        <f t="shared" si="1208"/>
        <v>0</v>
      </c>
      <c r="JMV138" s="22">
        <f t="shared" ref="JMV138:JPG138" si="1209">SUM(JMV136:JMV137)</f>
        <v>0</v>
      </c>
      <c r="JMW138" s="22">
        <f t="shared" si="1209"/>
        <v>0</v>
      </c>
      <c r="JMX138" s="22">
        <f t="shared" si="1209"/>
        <v>0</v>
      </c>
      <c r="JMY138" s="22">
        <f t="shared" si="1209"/>
        <v>0</v>
      </c>
      <c r="JMZ138" s="22">
        <f t="shared" si="1209"/>
        <v>0</v>
      </c>
      <c r="JNA138" s="22">
        <f t="shared" si="1209"/>
        <v>0</v>
      </c>
      <c r="JNB138" s="22">
        <f t="shared" si="1209"/>
        <v>0</v>
      </c>
      <c r="JNC138" s="22">
        <f t="shared" si="1209"/>
        <v>0</v>
      </c>
      <c r="JND138" s="22">
        <f t="shared" si="1209"/>
        <v>0</v>
      </c>
      <c r="JNE138" s="22">
        <f t="shared" si="1209"/>
        <v>0</v>
      </c>
      <c r="JNF138" s="22">
        <f t="shared" si="1209"/>
        <v>0</v>
      </c>
      <c r="JNG138" s="22">
        <f t="shared" si="1209"/>
        <v>0</v>
      </c>
      <c r="JNH138" s="22">
        <f t="shared" si="1209"/>
        <v>0</v>
      </c>
      <c r="JNI138" s="22">
        <f t="shared" si="1209"/>
        <v>0</v>
      </c>
      <c r="JNJ138" s="22">
        <f t="shared" si="1209"/>
        <v>0</v>
      </c>
      <c r="JNK138" s="22">
        <f t="shared" si="1209"/>
        <v>0</v>
      </c>
      <c r="JNL138" s="22">
        <f t="shared" si="1209"/>
        <v>0</v>
      </c>
      <c r="JNM138" s="22">
        <f t="shared" si="1209"/>
        <v>0</v>
      </c>
      <c r="JNN138" s="22">
        <f t="shared" si="1209"/>
        <v>0</v>
      </c>
      <c r="JNO138" s="22">
        <f t="shared" si="1209"/>
        <v>0</v>
      </c>
      <c r="JNP138" s="22">
        <f t="shared" si="1209"/>
        <v>0</v>
      </c>
      <c r="JNQ138" s="22">
        <f t="shared" si="1209"/>
        <v>0</v>
      </c>
      <c r="JNR138" s="22">
        <f t="shared" si="1209"/>
        <v>0</v>
      </c>
      <c r="JNS138" s="22">
        <f t="shared" si="1209"/>
        <v>0</v>
      </c>
      <c r="JNT138" s="22">
        <f t="shared" si="1209"/>
        <v>0</v>
      </c>
      <c r="JNU138" s="22">
        <f t="shared" si="1209"/>
        <v>0</v>
      </c>
      <c r="JNV138" s="22">
        <f t="shared" si="1209"/>
        <v>0</v>
      </c>
      <c r="JNW138" s="22">
        <f t="shared" si="1209"/>
        <v>0</v>
      </c>
      <c r="JNX138" s="22">
        <f t="shared" si="1209"/>
        <v>0</v>
      </c>
      <c r="JNY138" s="22">
        <f t="shared" si="1209"/>
        <v>0</v>
      </c>
      <c r="JNZ138" s="22">
        <f t="shared" si="1209"/>
        <v>0</v>
      </c>
      <c r="JOA138" s="22">
        <f t="shared" si="1209"/>
        <v>0</v>
      </c>
      <c r="JOB138" s="22">
        <f t="shared" si="1209"/>
        <v>0</v>
      </c>
      <c r="JOC138" s="22">
        <f t="shared" si="1209"/>
        <v>0</v>
      </c>
      <c r="JOD138" s="22">
        <f t="shared" si="1209"/>
        <v>0</v>
      </c>
      <c r="JOE138" s="22">
        <f t="shared" si="1209"/>
        <v>0</v>
      </c>
      <c r="JOF138" s="22">
        <f t="shared" si="1209"/>
        <v>0</v>
      </c>
      <c r="JOG138" s="22">
        <f t="shared" si="1209"/>
        <v>0</v>
      </c>
      <c r="JOH138" s="22">
        <f t="shared" si="1209"/>
        <v>0</v>
      </c>
      <c r="JOI138" s="22">
        <f t="shared" si="1209"/>
        <v>0</v>
      </c>
      <c r="JOJ138" s="22">
        <f t="shared" si="1209"/>
        <v>0</v>
      </c>
      <c r="JOK138" s="22">
        <f t="shared" si="1209"/>
        <v>0</v>
      </c>
      <c r="JOL138" s="22">
        <f t="shared" si="1209"/>
        <v>0</v>
      </c>
      <c r="JOM138" s="22">
        <f t="shared" si="1209"/>
        <v>0</v>
      </c>
      <c r="JON138" s="22">
        <f t="shared" si="1209"/>
        <v>0</v>
      </c>
      <c r="JOO138" s="22">
        <f t="shared" si="1209"/>
        <v>0</v>
      </c>
      <c r="JOP138" s="22">
        <f t="shared" si="1209"/>
        <v>0</v>
      </c>
      <c r="JOQ138" s="22">
        <f t="shared" si="1209"/>
        <v>0</v>
      </c>
      <c r="JOR138" s="22">
        <f t="shared" si="1209"/>
        <v>0</v>
      </c>
      <c r="JOS138" s="22">
        <f t="shared" si="1209"/>
        <v>0</v>
      </c>
      <c r="JOT138" s="22">
        <f t="shared" si="1209"/>
        <v>0</v>
      </c>
      <c r="JOU138" s="22">
        <f t="shared" si="1209"/>
        <v>0</v>
      </c>
      <c r="JOV138" s="22">
        <f t="shared" si="1209"/>
        <v>0</v>
      </c>
      <c r="JOW138" s="22">
        <f t="shared" si="1209"/>
        <v>0</v>
      </c>
      <c r="JOX138" s="22">
        <f t="shared" si="1209"/>
        <v>0</v>
      </c>
      <c r="JOY138" s="22">
        <f t="shared" si="1209"/>
        <v>0</v>
      </c>
      <c r="JOZ138" s="22">
        <f t="shared" si="1209"/>
        <v>0</v>
      </c>
      <c r="JPA138" s="22">
        <f t="shared" si="1209"/>
        <v>0</v>
      </c>
      <c r="JPB138" s="22">
        <f t="shared" si="1209"/>
        <v>0</v>
      </c>
      <c r="JPC138" s="22">
        <f t="shared" si="1209"/>
        <v>0</v>
      </c>
      <c r="JPD138" s="22">
        <f t="shared" si="1209"/>
        <v>0</v>
      </c>
      <c r="JPE138" s="22">
        <f t="shared" si="1209"/>
        <v>0</v>
      </c>
      <c r="JPF138" s="22">
        <f t="shared" si="1209"/>
        <v>0</v>
      </c>
      <c r="JPG138" s="22">
        <f t="shared" si="1209"/>
        <v>0</v>
      </c>
      <c r="JPH138" s="22">
        <f t="shared" ref="JPH138:JRS138" si="1210">SUM(JPH136:JPH137)</f>
        <v>0</v>
      </c>
      <c r="JPI138" s="22">
        <f t="shared" si="1210"/>
        <v>0</v>
      </c>
      <c r="JPJ138" s="22">
        <f t="shared" si="1210"/>
        <v>0</v>
      </c>
      <c r="JPK138" s="22">
        <f t="shared" si="1210"/>
        <v>0</v>
      </c>
      <c r="JPL138" s="22">
        <f t="shared" si="1210"/>
        <v>0</v>
      </c>
      <c r="JPM138" s="22">
        <f t="shared" si="1210"/>
        <v>0</v>
      </c>
      <c r="JPN138" s="22">
        <f t="shared" si="1210"/>
        <v>0</v>
      </c>
      <c r="JPO138" s="22">
        <f t="shared" si="1210"/>
        <v>0</v>
      </c>
      <c r="JPP138" s="22">
        <f t="shared" si="1210"/>
        <v>0</v>
      </c>
      <c r="JPQ138" s="22">
        <f t="shared" si="1210"/>
        <v>0</v>
      </c>
      <c r="JPR138" s="22">
        <f t="shared" si="1210"/>
        <v>0</v>
      </c>
      <c r="JPS138" s="22">
        <f t="shared" si="1210"/>
        <v>0</v>
      </c>
      <c r="JPT138" s="22">
        <f t="shared" si="1210"/>
        <v>0</v>
      </c>
      <c r="JPU138" s="22">
        <f t="shared" si="1210"/>
        <v>0</v>
      </c>
      <c r="JPV138" s="22">
        <f t="shared" si="1210"/>
        <v>0</v>
      </c>
      <c r="JPW138" s="22">
        <f t="shared" si="1210"/>
        <v>0</v>
      </c>
      <c r="JPX138" s="22">
        <f t="shared" si="1210"/>
        <v>0</v>
      </c>
      <c r="JPY138" s="22">
        <f t="shared" si="1210"/>
        <v>0</v>
      </c>
      <c r="JPZ138" s="22">
        <f t="shared" si="1210"/>
        <v>0</v>
      </c>
      <c r="JQA138" s="22">
        <f t="shared" si="1210"/>
        <v>0</v>
      </c>
      <c r="JQB138" s="22">
        <f t="shared" si="1210"/>
        <v>0</v>
      </c>
      <c r="JQC138" s="22">
        <f t="shared" si="1210"/>
        <v>0</v>
      </c>
      <c r="JQD138" s="22">
        <f t="shared" si="1210"/>
        <v>0</v>
      </c>
      <c r="JQE138" s="22">
        <f t="shared" si="1210"/>
        <v>0</v>
      </c>
      <c r="JQF138" s="22">
        <f t="shared" si="1210"/>
        <v>0</v>
      </c>
      <c r="JQG138" s="22">
        <f t="shared" si="1210"/>
        <v>0</v>
      </c>
      <c r="JQH138" s="22">
        <f t="shared" si="1210"/>
        <v>0</v>
      </c>
      <c r="JQI138" s="22">
        <f t="shared" si="1210"/>
        <v>0</v>
      </c>
      <c r="JQJ138" s="22">
        <f t="shared" si="1210"/>
        <v>0</v>
      </c>
      <c r="JQK138" s="22">
        <f t="shared" si="1210"/>
        <v>0</v>
      </c>
      <c r="JQL138" s="22">
        <f t="shared" si="1210"/>
        <v>0</v>
      </c>
      <c r="JQM138" s="22">
        <f t="shared" si="1210"/>
        <v>0</v>
      </c>
      <c r="JQN138" s="22">
        <f t="shared" si="1210"/>
        <v>0</v>
      </c>
      <c r="JQO138" s="22">
        <f t="shared" si="1210"/>
        <v>0</v>
      </c>
      <c r="JQP138" s="22">
        <f t="shared" si="1210"/>
        <v>0</v>
      </c>
      <c r="JQQ138" s="22">
        <f t="shared" si="1210"/>
        <v>0</v>
      </c>
      <c r="JQR138" s="22">
        <f t="shared" si="1210"/>
        <v>0</v>
      </c>
      <c r="JQS138" s="22">
        <f t="shared" si="1210"/>
        <v>0</v>
      </c>
      <c r="JQT138" s="22">
        <f t="shared" si="1210"/>
        <v>0</v>
      </c>
      <c r="JQU138" s="22">
        <f t="shared" si="1210"/>
        <v>0</v>
      </c>
      <c r="JQV138" s="22">
        <f t="shared" si="1210"/>
        <v>0</v>
      </c>
      <c r="JQW138" s="22">
        <f t="shared" si="1210"/>
        <v>0</v>
      </c>
      <c r="JQX138" s="22">
        <f t="shared" si="1210"/>
        <v>0</v>
      </c>
      <c r="JQY138" s="22">
        <f t="shared" si="1210"/>
        <v>0</v>
      </c>
      <c r="JQZ138" s="22">
        <f t="shared" si="1210"/>
        <v>0</v>
      </c>
      <c r="JRA138" s="22">
        <f t="shared" si="1210"/>
        <v>0</v>
      </c>
      <c r="JRB138" s="22">
        <f t="shared" si="1210"/>
        <v>0</v>
      </c>
      <c r="JRC138" s="22">
        <f t="shared" si="1210"/>
        <v>0</v>
      </c>
      <c r="JRD138" s="22">
        <f t="shared" si="1210"/>
        <v>0</v>
      </c>
      <c r="JRE138" s="22">
        <f t="shared" si="1210"/>
        <v>0</v>
      </c>
      <c r="JRF138" s="22">
        <f t="shared" si="1210"/>
        <v>0</v>
      </c>
      <c r="JRG138" s="22">
        <f t="shared" si="1210"/>
        <v>0</v>
      </c>
      <c r="JRH138" s="22">
        <f t="shared" si="1210"/>
        <v>0</v>
      </c>
      <c r="JRI138" s="22">
        <f t="shared" si="1210"/>
        <v>0</v>
      </c>
      <c r="JRJ138" s="22">
        <f t="shared" si="1210"/>
        <v>0</v>
      </c>
      <c r="JRK138" s="22">
        <f t="shared" si="1210"/>
        <v>0</v>
      </c>
      <c r="JRL138" s="22">
        <f t="shared" si="1210"/>
        <v>0</v>
      </c>
      <c r="JRM138" s="22">
        <f t="shared" si="1210"/>
        <v>0</v>
      </c>
      <c r="JRN138" s="22">
        <f t="shared" si="1210"/>
        <v>0</v>
      </c>
      <c r="JRO138" s="22">
        <f t="shared" si="1210"/>
        <v>0</v>
      </c>
      <c r="JRP138" s="22">
        <f t="shared" si="1210"/>
        <v>0</v>
      </c>
      <c r="JRQ138" s="22">
        <f t="shared" si="1210"/>
        <v>0</v>
      </c>
      <c r="JRR138" s="22">
        <f t="shared" si="1210"/>
        <v>0</v>
      </c>
      <c r="JRS138" s="22">
        <f t="shared" si="1210"/>
        <v>0</v>
      </c>
      <c r="JRT138" s="22">
        <f t="shared" ref="JRT138:JUE138" si="1211">SUM(JRT136:JRT137)</f>
        <v>0</v>
      </c>
      <c r="JRU138" s="22">
        <f t="shared" si="1211"/>
        <v>0</v>
      </c>
      <c r="JRV138" s="22">
        <f t="shared" si="1211"/>
        <v>0</v>
      </c>
      <c r="JRW138" s="22">
        <f t="shared" si="1211"/>
        <v>0</v>
      </c>
      <c r="JRX138" s="22">
        <f t="shared" si="1211"/>
        <v>0</v>
      </c>
      <c r="JRY138" s="22">
        <f t="shared" si="1211"/>
        <v>0</v>
      </c>
      <c r="JRZ138" s="22">
        <f t="shared" si="1211"/>
        <v>0</v>
      </c>
      <c r="JSA138" s="22">
        <f t="shared" si="1211"/>
        <v>0</v>
      </c>
      <c r="JSB138" s="22">
        <f t="shared" si="1211"/>
        <v>0</v>
      </c>
      <c r="JSC138" s="22">
        <f t="shared" si="1211"/>
        <v>0</v>
      </c>
      <c r="JSD138" s="22">
        <f t="shared" si="1211"/>
        <v>0</v>
      </c>
      <c r="JSE138" s="22">
        <f t="shared" si="1211"/>
        <v>0</v>
      </c>
      <c r="JSF138" s="22">
        <f t="shared" si="1211"/>
        <v>0</v>
      </c>
      <c r="JSG138" s="22">
        <f t="shared" si="1211"/>
        <v>0</v>
      </c>
      <c r="JSH138" s="22">
        <f t="shared" si="1211"/>
        <v>0</v>
      </c>
      <c r="JSI138" s="22">
        <f t="shared" si="1211"/>
        <v>0</v>
      </c>
      <c r="JSJ138" s="22">
        <f t="shared" si="1211"/>
        <v>0</v>
      </c>
      <c r="JSK138" s="22">
        <f t="shared" si="1211"/>
        <v>0</v>
      </c>
      <c r="JSL138" s="22">
        <f t="shared" si="1211"/>
        <v>0</v>
      </c>
      <c r="JSM138" s="22">
        <f t="shared" si="1211"/>
        <v>0</v>
      </c>
      <c r="JSN138" s="22">
        <f t="shared" si="1211"/>
        <v>0</v>
      </c>
      <c r="JSO138" s="22">
        <f t="shared" si="1211"/>
        <v>0</v>
      </c>
      <c r="JSP138" s="22">
        <f t="shared" si="1211"/>
        <v>0</v>
      </c>
      <c r="JSQ138" s="22">
        <f t="shared" si="1211"/>
        <v>0</v>
      </c>
      <c r="JSR138" s="22">
        <f t="shared" si="1211"/>
        <v>0</v>
      </c>
      <c r="JSS138" s="22">
        <f t="shared" si="1211"/>
        <v>0</v>
      </c>
      <c r="JST138" s="22">
        <f t="shared" si="1211"/>
        <v>0</v>
      </c>
      <c r="JSU138" s="22">
        <f t="shared" si="1211"/>
        <v>0</v>
      </c>
      <c r="JSV138" s="22">
        <f t="shared" si="1211"/>
        <v>0</v>
      </c>
      <c r="JSW138" s="22">
        <f t="shared" si="1211"/>
        <v>0</v>
      </c>
      <c r="JSX138" s="22">
        <f t="shared" si="1211"/>
        <v>0</v>
      </c>
      <c r="JSY138" s="22">
        <f t="shared" si="1211"/>
        <v>0</v>
      </c>
      <c r="JSZ138" s="22">
        <f t="shared" si="1211"/>
        <v>0</v>
      </c>
      <c r="JTA138" s="22">
        <f t="shared" si="1211"/>
        <v>0</v>
      </c>
      <c r="JTB138" s="22">
        <f t="shared" si="1211"/>
        <v>0</v>
      </c>
      <c r="JTC138" s="22">
        <f t="shared" si="1211"/>
        <v>0</v>
      </c>
      <c r="JTD138" s="22">
        <f t="shared" si="1211"/>
        <v>0</v>
      </c>
      <c r="JTE138" s="22">
        <f t="shared" si="1211"/>
        <v>0</v>
      </c>
      <c r="JTF138" s="22">
        <f t="shared" si="1211"/>
        <v>0</v>
      </c>
      <c r="JTG138" s="22">
        <f t="shared" si="1211"/>
        <v>0</v>
      </c>
      <c r="JTH138" s="22">
        <f t="shared" si="1211"/>
        <v>0</v>
      </c>
      <c r="JTI138" s="22">
        <f t="shared" si="1211"/>
        <v>0</v>
      </c>
      <c r="JTJ138" s="22">
        <f t="shared" si="1211"/>
        <v>0</v>
      </c>
      <c r="JTK138" s="22">
        <f t="shared" si="1211"/>
        <v>0</v>
      </c>
      <c r="JTL138" s="22">
        <f t="shared" si="1211"/>
        <v>0</v>
      </c>
      <c r="JTM138" s="22">
        <f t="shared" si="1211"/>
        <v>0</v>
      </c>
      <c r="JTN138" s="22">
        <f t="shared" si="1211"/>
        <v>0</v>
      </c>
      <c r="JTO138" s="22">
        <f t="shared" si="1211"/>
        <v>0</v>
      </c>
      <c r="JTP138" s="22">
        <f t="shared" si="1211"/>
        <v>0</v>
      </c>
      <c r="JTQ138" s="22">
        <f t="shared" si="1211"/>
        <v>0</v>
      </c>
      <c r="JTR138" s="22">
        <f t="shared" si="1211"/>
        <v>0</v>
      </c>
      <c r="JTS138" s="22">
        <f t="shared" si="1211"/>
        <v>0</v>
      </c>
      <c r="JTT138" s="22">
        <f t="shared" si="1211"/>
        <v>0</v>
      </c>
      <c r="JTU138" s="22">
        <f t="shared" si="1211"/>
        <v>0</v>
      </c>
      <c r="JTV138" s="22">
        <f t="shared" si="1211"/>
        <v>0</v>
      </c>
      <c r="JTW138" s="22">
        <f t="shared" si="1211"/>
        <v>0</v>
      </c>
      <c r="JTX138" s="22">
        <f t="shared" si="1211"/>
        <v>0</v>
      </c>
      <c r="JTY138" s="22">
        <f t="shared" si="1211"/>
        <v>0</v>
      </c>
      <c r="JTZ138" s="22">
        <f t="shared" si="1211"/>
        <v>0</v>
      </c>
      <c r="JUA138" s="22">
        <f t="shared" si="1211"/>
        <v>0</v>
      </c>
      <c r="JUB138" s="22">
        <f t="shared" si="1211"/>
        <v>0</v>
      </c>
      <c r="JUC138" s="22">
        <f t="shared" si="1211"/>
        <v>0</v>
      </c>
      <c r="JUD138" s="22">
        <f t="shared" si="1211"/>
        <v>0</v>
      </c>
      <c r="JUE138" s="22">
        <f t="shared" si="1211"/>
        <v>0</v>
      </c>
      <c r="JUF138" s="22">
        <f t="shared" ref="JUF138:JWQ138" si="1212">SUM(JUF136:JUF137)</f>
        <v>0</v>
      </c>
      <c r="JUG138" s="22">
        <f t="shared" si="1212"/>
        <v>0</v>
      </c>
      <c r="JUH138" s="22">
        <f t="shared" si="1212"/>
        <v>0</v>
      </c>
      <c r="JUI138" s="22">
        <f t="shared" si="1212"/>
        <v>0</v>
      </c>
      <c r="JUJ138" s="22">
        <f t="shared" si="1212"/>
        <v>0</v>
      </c>
      <c r="JUK138" s="22">
        <f t="shared" si="1212"/>
        <v>0</v>
      </c>
      <c r="JUL138" s="22">
        <f t="shared" si="1212"/>
        <v>0</v>
      </c>
      <c r="JUM138" s="22">
        <f t="shared" si="1212"/>
        <v>0</v>
      </c>
      <c r="JUN138" s="22">
        <f t="shared" si="1212"/>
        <v>0</v>
      </c>
      <c r="JUO138" s="22">
        <f t="shared" si="1212"/>
        <v>0</v>
      </c>
      <c r="JUP138" s="22">
        <f t="shared" si="1212"/>
        <v>0</v>
      </c>
      <c r="JUQ138" s="22">
        <f t="shared" si="1212"/>
        <v>0</v>
      </c>
      <c r="JUR138" s="22">
        <f t="shared" si="1212"/>
        <v>0</v>
      </c>
      <c r="JUS138" s="22">
        <f t="shared" si="1212"/>
        <v>0</v>
      </c>
      <c r="JUT138" s="22">
        <f t="shared" si="1212"/>
        <v>0</v>
      </c>
      <c r="JUU138" s="22">
        <f t="shared" si="1212"/>
        <v>0</v>
      </c>
      <c r="JUV138" s="22">
        <f t="shared" si="1212"/>
        <v>0</v>
      </c>
      <c r="JUW138" s="22">
        <f t="shared" si="1212"/>
        <v>0</v>
      </c>
      <c r="JUX138" s="22">
        <f t="shared" si="1212"/>
        <v>0</v>
      </c>
      <c r="JUY138" s="22">
        <f t="shared" si="1212"/>
        <v>0</v>
      </c>
      <c r="JUZ138" s="22">
        <f t="shared" si="1212"/>
        <v>0</v>
      </c>
      <c r="JVA138" s="22">
        <f t="shared" si="1212"/>
        <v>0</v>
      </c>
      <c r="JVB138" s="22">
        <f t="shared" si="1212"/>
        <v>0</v>
      </c>
      <c r="JVC138" s="22">
        <f t="shared" si="1212"/>
        <v>0</v>
      </c>
      <c r="JVD138" s="22">
        <f t="shared" si="1212"/>
        <v>0</v>
      </c>
      <c r="JVE138" s="22">
        <f t="shared" si="1212"/>
        <v>0</v>
      </c>
      <c r="JVF138" s="22">
        <f t="shared" si="1212"/>
        <v>0</v>
      </c>
      <c r="JVG138" s="22">
        <f t="shared" si="1212"/>
        <v>0</v>
      </c>
      <c r="JVH138" s="22">
        <f t="shared" si="1212"/>
        <v>0</v>
      </c>
      <c r="JVI138" s="22">
        <f t="shared" si="1212"/>
        <v>0</v>
      </c>
      <c r="JVJ138" s="22">
        <f t="shared" si="1212"/>
        <v>0</v>
      </c>
      <c r="JVK138" s="22">
        <f t="shared" si="1212"/>
        <v>0</v>
      </c>
      <c r="JVL138" s="22">
        <f t="shared" si="1212"/>
        <v>0</v>
      </c>
      <c r="JVM138" s="22">
        <f t="shared" si="1212"/>
        <v>0</v>
      </c>
      <c r="JVN138" s="22">
        <f t="shared" si="1212"/>
        <v>0</v>
      </c>
      <c r="JVO138" s="22">
        <f t="shared" si="1212"/>
        <v>0</v>
      </c>
      <c r="JVP138" s="22">
        <f t="shared" si="1212"/>
        <v>0</v>
      </c>
      <c r="JVQ138" s="22">
        <f t="shared" si="1212"/>
        <v>0</v>
      </c>
      <c r="JVR138" s="22">
        <f t="shared" si="1212"/>
        <v>0</v>
      </c>
      <c r="JVS138" s="22">
        <f t="shared" si="1212"/>
        <v>0</v>
      </c>
      <c r="JVT138" s="22">
        <f t="shared" si="1212"/>
        <v>0</v>
      </c>
      <c r="JVU138" s="22">
        <f t="shared" si="1212"/>
        <v>0</v>
      </c>
      <c r="JVV138" s="22">
        <f t="shared" si="1212"/>
        <v>0</v>
      </c>
      <c r="JVW138" s="22">
        <f t="shared" si="1212"/>
        <v>0</v>
      </c>
      <c r="JVX138" s="22">
        <f t="shared" si="1212"/>
        <v>0</v>
      </c>
      <c r="JVY138" s="22">
        <f t="shared" si="1212"/>
        <v>0</v>
      </c>
      <c r="JVZ138" s="22">
        <f t="shared" si="1212"/>
        <v>0</v>
      </c>
      <c r="JWA138" s="22">
        <f t="shared" si="1212"/>
        <v>0</v>
      </c>
      <c r="JWB138" s="22">
        <f t="shared" si="1212"/>
        <v>0</v>
      </c>
      <c r="JWC138" s="22">
        <f t="shared" si="1212"/>
        <v>0</v>
      </c>
      <c r="JWD138" s="22">
        <f t="shared" si="1212"/>
        <v>0</v>
      </c>
      <c r="JWE138" s="22">
        <f t="shared" si="1212"/>
        <v>0</v>
      </c>
      <c r="JWF138" s="22">
        <f t="shared" si="1212"/>
        <v>0</v>
      </c>
      <c r="JWG138" s="22">
        <f t="shared" si="1212"/>
        <v>0</v>
      </c>
      <c r="JWH138" s="22">
        <f t="shared" si="1212"/>
        <v>0</v>
      </c>
      <c r="JWI138" s="22">
        <f t="shared" si="1212"/>
        <v>0</v>
      </c>
      <c r="JWJ138" s="22">
        <f t="shared" si="1212"/>
        <v>0</v>
      </c>
      <c r="JWK138" s="22">
        <f t="shared" si="1212"/>
        <v>0</v>
      </c>
      <c r="JWL138" s="22">
        <f t="shared" si="1212"/>
        <v>0</v>
      </c>
      <c r="JWM138" s="22">
        <f t="shared" si="1212"/>
        <v>0</v>
      </c>
      <c r="JWN138" s="22">
        <f t="shared" si="1212"/>
        <v>0</v>
      </c>
      <c r="JWO138" s="22">
        <f t="shared" si="1212"/>
        <v>0</v>
      </c>
      <c r="JWP138" s="22">
        <f t="shared" si="1212"/>
        <v>0</v>
      </c>
      <c r="JWQ138" s="22">
        <f t="shared" si="1212"/>
        <v>0</v>
      </c>
      <c r="JWR138" s="22">
        <f t="shared" ref="JWR138:JZC138" si="1213">SUM(JWR136:JWR137)</f>
        <v>0</v>
      </c>
      <c r="JWS138" s="22">
        <f t="shared" si="1213"/>
        <v>0</v>
      </c>
      <c r="JWT138" s="22">
        <f t="shared" si="1213"/>
        <v>0</v>
      </c>
      <c r="JWU138" s="22">
        <f t="shared" si="1213"/>
        <v>0</v>
      </c>
      <c r="JWV138" s="22">
        <f t="shared" si="1213"/>
        <v>0</v>
      </c>
      <c r="JWW138" s="22">
        <f t="shared" si="1213"/>
        <v>0</v>
      </c>
      <c r="JWX138" s="22">
        <f t="shared" si="1213"/>
        <v>0</v>
      </c>
      <c r="JWY138" s="22">
        <f t="shared" si="1213"/>
        <v>0</v>
      </c>
      <c r="JWZ138" s="22">
        <f t="shared" si="1213"/>
        <v>0</v>
      </c>
      <c r="JXA138" s="22">
        <f t="shared" si="1213"/>
        <v>0</v>
      </c>
      <c r="JXB138" s="22">
        <f t="shared" si="1213"/>
        <v>0</v>
      </c>
      <c r="JXC138" s="22">
        <f t="shared" si="1213"/>
        <v>0</v>
      </c>
      <c r="JXD138" s="22">
        <f t="shared" si="1213"/>
        <v>0</v>
      </c>
      <c r="JXE138" s="22">
        <f t="shared" si="1213"/>
        <v>0</v>
      </c>
      <c r="JXF138" s="22">
        <f t="shared" si="1213"/>
        <v>0</v>
      </c>
      <c r="JXG138" s="22">
        <f t="shared" si="1213"/>
        <v>0</v>
      </c>
      <c r="JXH138" s="22">
        <f t="shared" si="1213"/>
        <v>0</v>
      </c>
      <c r="JXI138" s="22">
        <f t="shared" si="1213"/>
        <v>0</v>
      </c>
      <c r="JXJ138" s="22">
        <f t="shared" si="1213"/>
        <v>0</v>
      </c>
      <c r="JXK138" s="22">
        <f t="shared" si="1213"/>
        <v>0</v>
      </c>
      <c r="JXL138" s="22">
        <f t="shared" si="1213"/>
        <v>0</v>
      </c>
      <c r="JXM138" s="22">
        <f t="shared" si="1213"/>
        <v>0</v>
      </c>
      <c r="JXN138" s="22">
        <f t="shared" si="1213"/>
        <v>0</v>
      </c>
      <c r="JXO138" s="22">
        <f t="shared" si="1213"/>
        <v>0</v>
      </c>
      <c r="JXP138" s="22">
        <f t="shared" si="1213"/>
        <v>0</v>
      </c>
      <c r="JXQ138" s="22">
        <f t="shared" si="1213"/>
        <v>0</v>
      </c>
      <c r="JXR138" s="22">
        <f t="shared" si="1213"/>
        <v>0</v>
      </c>
      <c r="JXS138" s="22">
        <f t="shared" si="1213"/>
        <v>0</v>
      </c>
      <c r="JXT138" s="22">
        <f t="shared" si="1213"/>
        <v>0</v>
      </c>
      <c r="JXU138" s="22">
        <f t="shared" si="1213"/>
        <v>0</v>
      </c>
      <c r="JXV138" s="22">
        <f t="shared" si="1213"/>
        <v>0</v>
      </c>
      <c r="JXW138" s="22">
        <f t="shared" si="1213"/>
        <v>0</v>
      </c>
      <c r="JXX138" s="22">
        <f t="shared" si="1213"/>
        <v>0</v>
      </c>
      <c r="JXY138" s="22">
        <f t="shared" si="1213"/>
        <v>0</v>
      </c>
      <c r="JXZ138" s="22">
        <f t="shared" si="1213"/>
        <v>0</v>
      </c>
      <c r="JYA138" s="22">
        <f t="shared" si="1213"/>
        <v>0</v>
      </c>
      <c r="JYB138" s="22">
        <f t="shared" si="1213"/>
        <v>0</v>
      </c>
      <c r="JYC138" s="22">
        <f t="shared" si="1213"/>
        <v>0</v>
      </c>
      <c r="JYD138" s="22">
        <f t="shared" si="1213"/>
        <v>0</v>
      </c>
      <c r="JYE138" s="22">
        <f t="shared" si="1213"/>
        <v>0</v>
      </c>
      <c r="JYF138" s="22">
        <f t="shared" si="1213"/>
        <v>0</v>
      </c>
      <c r="JYG138" s="22">
        <f t="shared" si="1213"/>
        <v>0</v>
      </c>
      <c r="JYH138" s="22">
        <f t="shared" si="1213"/>
        <v>0</v>
      </c>
      <c r="JYI138" s="22">
        <f t="shared" si="1213"/>
        <v>0</v>
      </c>
      <c r="JYJ138" s="22">
        <f t="shared" si="1213"/>
        <v>0</v>
      </c>
      <c r="JYK138" s="22">
        <f t="shared" si="1213"/>
        <v>0</v>
      </c>
      <c r="JYL138" s="22">
        <f t="shared" si="1213"/>
        <v>0</v>
      </c>
      <c r="JYM138" s="22">
        <f t="shared" si="1213"/>
        <v>0</v>
      </c>
      <c r="JYN138" s="22">
        <f t="shared" si="1213"/>
        <v>0</v>
      </c>
      <c r="JYO138" s="22">
        <f t="shared" si="1213"/>
        <v>0</v>
      </c>
      <c r="JYP138" s="22">
        <f t="shared" si="1213"/>
        <v>0</v>
      </c>
      <c r="JYQ138" s="22">
        <f t="shared" si="1213"/>
        <v>0</v>
      </c>
      <c r="JYR138" s="22">
        <f t="shared" si="1213"/>
        <v>0</v>
      </c>
      <c r="JYS138" s="22">
        <f t="shared" si="1213"/>
        <v>0</v>
      </c>
      <c r="JYT138" s="22">
        <f t="shared" si="1213"/>
        <v>0</v>
      </c>
      <c r="JYU138" s="22">
        <f t="shared" si="1213"/>
        <v>0</v>
      </c>
      <c r="JYV138" s="22">
        <f t="shared" si="1213"/>
        <v>0</v>
      </c>
      <c r="JYW138" s="22">
        <f t="shared" si="1213"/>
        <v>0</v>
      </c>
      <c r="JYX138" s="22">
        <f t="shared" si="1213"/>
        <v>0</v>
      </c>
      <c r="JYY138" s="22">
        <f t="shared" si="1213"/>
        <v>0</v>
      </c>
      <c r="JYZ138" s="22">
        <f t="shared" si="1213"/>
        <v>0</v>
      </c>
      <c r="JZA138" s="22">
        <f t="shared" si="1213"/>
        <v>0</v>
      </c>
      <c r="JZB138" s="22">
        <f t="shared" si="1213"/>
        <v>0</v>
      </c>
      <c r="JZC138" s="22">
        <f t="shared" si="1213"/>
        <v>0</v>
      </c>
      <c r="JZD138" s="22">
        <f t="shared" ref="JZD138:KBO138" si="1214">SUM(JZD136:JZD137)</f>
        <v>0</v>
      </c>
      <c r="JZE138" s="22">
        <f t="shared" si="1214"/>
        <v>0</v>
      </c>
      <c r="JZF138" s="22">
        <f t="shared" si="1214"/>
        <v>0</v>
      </c>
      <c r="JZG138" s="22">
        <f t="shared" si="1214"/>
        <v>0</v>
      </c>
      <c r="JZH138" s="22">
        <f t="shared" si="1214"/>
        <v>0</v>
      </c>
      <c r="JZI138" s="22">
        <f t="shared" si="1214"/>
        <v>0</v>
      </c>
      <c r="JZJ138" s="22">
        <f t="shared" si="1214"/>
        <v>0</v>
      </c>
      <c r="JZK138" s="22">
        <f t="shared" si="1214"/>
        <v>0</v>
      </c>
      <c r="JZL138" s="22">
        <f t="shared" si="1214"/>
        <v>0</v>
      </c>
      <c r="JZM138" s="22">
        <f t="shared" si="1214"/>
        <v>0</v>
      </c>
      <c r="JZN138" s="22">
        <f t="shared" si="1214"/>
        <v>0</v>
      </c>
      <c r="JZO138" s="22">
        <f t="shared" si="1214"/>
        <v>0</v>
      </c>
      <c r="JZP138" s="22">
        <f t="shared" si="1214"/>
        <v>0</v>
      </c>
      <c r="JZQ138" s="22">
        <f t="shared" si="1214"/>
        <v>0</v>
      </c>
      <c r="JZR138" s="22">
        <f t="shared" si="1214"/>
        <v>0</v>
      </c>
      <c r="JZS138" s="22">
        <f t="shared" si="1214"/>
        <v>0</v>
      </c>
      <c r="JZT138" s="22">
        <f t="shared" si="1214"/>
        <v>0</v>
      </c>
      <c r="JZU138" s="22">
        <f t="shared" si="1214"/>
        <v>0</v>
      </c>
      <c r="JZV138" s="22">
        <f t="shared" si="1214"/>
        <v>0</v>
      </c>
      <c r="JZW138" s="22">
        <f t="shared" si="1214"/>
        <v>0</v>
      </c>
      <c r="JZX138" s="22">
        <f t="shared" si="1214"/>
        <v>0</v>
      </c>
      <c r="JZY138" s="22">
        <f t="shared" si="1214"/>
        <v>0</v>
      </c>
      <c r="JZZ138" s="22">
        <f t="shared" si="1214"/>
        <v>0</v>
      </c>
      <c r="KAA138" s="22">
        <f t="shared" si="1214"/>
        <v>0</v>
      </c>
      <c r="KAB138" s="22">
        <f t="shared" si="1214"/>
        <v>0</v>
      </c>
      <c r="KAC138" s="22">
        <f t="shared" si="1214"/>
        <v>0</v>
      </c>
      <c r="KAD138" s="22">
        <f t="shared" si="1214"/>
        <v>0</v>
      </c>
      <c r="KAE138" s="22">
        <f t="shared" si="1214"/>
        <v>0</v>
      </c>
      <c r="KAF138" s="22">
        <f t="shared" si="1214"/>
        <v>0</v>
      </c>
      <c r="KAG138" s="22">
        <f t="shared" si="1214"/>
        <v>0</v>
      </c>
      <c r="KAH138" s="22">
        <f t="shared" si="1214"/>
        <v>0</v>
      </c>
      <c r="KAI138" s="22">
        <f t="shared" si="1214"/>
        <v>0</v>
      </c>
      <c r="KAJ138" s="22">
        <f t="shared" si="1214"/>
        <v>0</v>
      </c>
      <c r="KAK138" s="22">
        <f t="shared" si="1214"/>
        <v>0</v>
      </c>
      <c r="KAL138" s="22">
        <f t="shared" si="1214"/>
        <v>0</v>
      </c>
      <c r="KAM138" s="22">
        <f t="shared" si="1214"/>
        <v>0</v>
      </c>
      <c r="KAN138" s="22">
        <f t="shared" si="1214"/>
        <v>0</v>
      </c>
      <c r="KAO138" s="22">
        <f t="shared" si="1214"/>
        <v>0</v>
      </c>
      <c r="KAP138" s="22">
        <f t="shared" si="1214"/>
        <v>0</v>
      </c>
      <c r="KAQ138" s="22">
        <f t="shared" si="1214"/>
        <v>0</v>
      </c>
      <c r="KAR138" s="22">
        <f t="shared" si="1214"/>
        <v>0</v>
      </c>
      <c r="KAS138" s="22">
        <f t="shared" si="1214"/>
        <v>0</v>
      </c>
      <c r="KAT138" s="22">
        <f t="shared" si="1214"/>
        <v>0</v>
      </c>
      <c r="KAU138" s="22">
        <f t="shared" si="1214"/>
        <v>0</v>
      </c>
      <c r="KAV138" s="22">
        <f t="shared" si="1214"/>
        <v>0</v>
      </c>
      <c r="KAW138" s="22">
        <f t="shared" si="1214"/>
        <v>0</v>
      </c>
      <c r="KAX138" s="22">
        <f t="shared" si="1214"/>
        <v>0</v>
      </c>
      <c r="KAY138" s="22">
        <f t="shared" si="1214"/>
        <v>0</v>
      </c>
      <c r="KAZ138" s="22">
        <f t="shared" si="1214"/>
        <v>0</v>
      </c>
      <c r="KBA138" s="22">
        <f t="shared" si="1214"/>
        <v>0</v>
      </c>
      <c r="KBB138" s="22">
        <f t="shared" si="1214"/>
        <v>0</v>
      </c>
      <c r="KBC138" s="22">
        <f t="shared" si="1214"/>
        <v>0</v>
      </c>
      <c r="KBD138" s="22">
        <f t="shared" si="1214"/>
        <v>0</v>
      </c>
      <c r="KBE138" s="22">
        <f t="shared" si="1214"/>
        <v>0</v>
      </c>
      <c r="KBF138" s="22">
        <f t="shared" si="1214"/>
        <v>0</v>
      </c>
      <c r="KBG138" s="22">
        <f t="shared" si="1214"/>
        <v>0</v>
      </c>
      <c r="KBH138" s="22">
        <f t="shared" si="1214"/>
        <v>0</v>
      </c>
      <c r="KBI138" s="22">
        <f t="shared" si="1214"/>
        <v>0</v>
      </c>
      <c r="KBJ138" s="22">
        <f t="shared" si="1214"/>
        <v>0</v>
      </c>
      <c r="KBK138" s="22">
        <f t="shared" si="1214"/>
        <v>0</v>
      </c>
      <c r="KBL138" s="22">
        <f t="shared" si="1214"/>
        <v>0</v>
      </c>
      <c r="KBM138" s="22">
        <f t="shared" si="1214"/>
        <v>0</v>
      </c>
      <c r="KBN138" s="22">
        <f t="shared" si="1214"/>
        <v>0</v>
      </c>
      <c r="KBO138" s="22">
        <f t="shared" si="1214"/>
        <v>0</v>
      </c>
      <c r="KBP138" s="22">
        <f t="shared" ref="KBP138:KEA138" si="1215">SUM(KBP136:KBP137)</f>
        <v>0</v>
      </c>
      <c r="KBQ138" s="22">
        <f t="shared" si="1215"/>
        <v>0</v>
      </c>
      <c r="KBR138" s="22">
        <f t="shared" si="1215"/>
        <v>0</v>
      </c>
      <c r="KBS138" s="22">
        <f t="shared" si="1215"/>
        <v>0</v>
      </c>
      <c r="KBT138" s="22">
        <f t="shared" si="1215"/>
        <v>0</v>
      </c>
      <c r="KBU138" s="22">
        <f t="shared" si="1215"/>
        <v>0</v>
      </c>
      <c r="KBV138" s="22">
        <f t="shared" si="1215"/>
        <v>0</v>
      </c>
      <c r="KBW138" s="22">
        <f t="shared" si="1215"/>
        <v>0</v>
      </c>
      <c r="KBX138" s="22">
        <f t="shared" si="1215"/>
        <v>0</v>
      </c>
      <c r="KBY138" s="22">
        <f t="shared" si="1215"/>
        <v>0</v>
      </c>
      <c r="KBZ138" s="22">
        <f t="shared" si="1215"/>
        <v>0</v>
      </c>
      <c r="KCA138" s="22">
        <f t="shared" si="1215"/>
        <v>0</v>
      </c>
      <c r="KCB138" s="22">
        <f t="shared" si="1215"/>
        <v>0</v>
      </c>
      <c r="KCC138" s="22">
        <f t="shared" si="1215"/>
        <v>0</v>
      </c>
      <c r="KCD138" s="22">
        <f t="shared" si="1215"/>
        <v>0</v>
      </c>
      <c r="KCE138" s="22">
        <f t="shared" si="1215"/>
        <v>0</v>
      </c>
      <c r="KCF138" s="22">
        <f t="shared" si="1215"/>
        <v>0</v>
      </c>
      <c r="KCG138" s="22">
        <f t="shared" si="1215"/>
        <v>0</v>
      </c>
      <c r="KCH138" s="22">
        <f t="shared" si="1215"/>
        <v>0</v>
      </c>
      <c r="KCI138" s="22">
        <f t="shared" si="1215"/>
        <v>0</v>
      </c>
      <c r="KCJ138" s="22">
        <f t="shared" si="1215"/>
        <v>0</v>
      </c>
      <c r="KCK138" s="22">
        <f t="shared" si="1215"/>
        <v>0</v>
      </c>
      <c r="KCL138" s="22">
        <f t="shared" si="1215"/>
        <v>0</v>
      </c>
      <c r="KCM138" s="22">
        <f t="shared" si="1215"/>
        <v>0</v>
      </c>
      <c r="KCN138" s="22">
        <f t="shared" si="1215"/>
        <v>0</v>
      </c>
      <c r="KCO138" s="22">
        <f t="shared" si="1215"/>
        <v>0</v>
      </c>
      <c r="KCP138" s="22">
        <f t="shared" si="1215"/>
        <v>0</v>
      </c>
      <c r="KCQ138" s="22">
        <f t="shared" si="1215"/>
        <v>0</v>
      </c>
      <c r="KCR138" s="22">
        <f t="shared" si="1215"/>
        <v>0</v>
      </c>
      <c r="KCS138" s="22">
        <f t="shared" si="1215"/>
        <v>0</v>
      </c>
      <c r="KCT138" s="22">
        <f t="shared" si="1215"/>
        <v>0</v>
      </c>
      <c r="KCU138" s="22">
        <f t="shared" si="1215"/>
        <v>0</v>
      </c>
      <c r="KCV138" s="22">
        <f t="shared" si="1215"/>
        <v>0</v>
      </c>
      <c r="KCW138" s="22">
        <f t="shared" si="1215"/>
        <v>0</v>
      </c>
      <c r="KCX138" s="22">
        <f t="shared" si="1215"/>
        <v>0</v>
      </c>
      <c r="KCY138" s="22">
        <f t="shared" si="1215"/>
        <v>0</v>
      </c>
      <c r="KCZ138" s="22">
        <f t="shared" si="1215"/>
        <v>0</v>
      </c>
      <c r="KDA138" s="22">
        <f t="shared" si="1215"/>
        <v>0</v>
      </c>
      <c r="KDB138" s="22">
        <f t="shared" si="1215"/>
        <v>0</v>
      </c>
      <c r="KDC138" s="22">
        <f t="shared" si="1215"/>
        <v>0</v>
      </c>
      <c r="KDD138" s="22">
        <f t="shared" si="1215"/>
        <v>0</v>
      </c>
      <c r="KDE138" s="22">
        <f t="shared" si="1215"/>
        <v>0</v>
      </c>
      <c r="KDF138" s="22">
        <f t="shared" si="1215"/>
        <v>0</v>
      </c>
      <c r="KDG138" s="22">
        <f t="shared" si="1215"/>
        <v>0</v>
      </c>
      <c r="KDH138" s="22">
        <f t="shared" si="1215"/>
        <v>0</v>
      </c>
      <c r="KDI138" s="22">
        <f t="shared" si="1215"/>
        <v>0</v>
      </c>
      <c r="KDJ138" s="22">
        <f t="shared" si="1215"/>
        <v>0</v>
      </c>
      <c r="KDK138" s="22">
        <f t="shared" si="1215"/>
        <v>0</v>
      </c>
      <c r="KDL138" s="22">
        <f t="shared" si="1215"/>
        <v>0</v>
      </c>
      <c r="KDM138" s="22">
        <f t="shared" si="1215"/>
        <v>0</v>
      </c>
      <c r="KDN138" s="22">
        <f t="shared" si="1215"/>
        <v>0</v>
      </c>
      <c r="KDO138" s="22">
        <f t="shared" si="1215"/>
        <v>0</v>
      </c>
      <c r="KDP138" s="22">
        <f t="shared" si="1215"/>
        <v>0</v>
      </c>
      <c r="KDQ138" s="22">
        <f t="shared" si="1215"/>
        <v>0</v>
      </c>
      <c r="KDR138" s="22">
        <f t="shared" si="1215"/>
        <v>0</v>
      </c>
      <c r="KDS138" s="22">
        <f t="shared" si="1215"/>
        <v>0</v>
      </c>
      <c r="KDT138" s="22">
        <f t="shared" si="1215"/>
        <v>0</v>
      </c>
      <c r="KDU138" s="22">
        <f t="shared" si="1215"/>
        <v>0</v>
      </c>
      <c r="KDV138" s="22">
        <f t="shared" si="1215"/>
        <v>0</v>
      </c>
      <c r="KDW138" s="22">
        <f t="shared" si="1215"/>
        <v>0</v>
      </c>
      <c r="KDX138" s="22">
        <f t="shared" si="1215"/>
        <v>0</v>
      </c>
      <c r="KDY138" s="22">
        <f t="shared" si="1215"/>
        <v>0</v>
      </c>
      <c r="KDZ138" s="22">
        <f t="shared" si="1215"/>
        <v>0</v>
      </c>
      <c r="KEA138" s="22">
        <f t="shared" si="1215"/>
        <v>0</v>
      </c>
      <c r="KEB138" s="22">
        <f t="shared" ref="KEB138:KGM138" si="1216">SUM(KEB136:KEB137)</f>
        <v>0</v>
      </c>
      <c r="KEC138" s="22">
        <f t="shared" si="1216"/>
        <v>0</v>
      </c>
      <c r="KED138" s="22">
        <f t="shared" si="1216"/>
        <v>0</v>
      </c>
      <c r="KEE138" s="22">
        <f t="shared" si="1216"/>
        <v>0</v>
      </c>
      <c r="KEF138" s="22">
        <f t="shared" si="1216"/>
        <v>0</v>
      </c>
      <c r="KEG138" s="22">
        <f t="shared" si="1216"/>
        <v>0</v>
      </c>
      <c r="KEH138" s="22">
        <f t="shared" si="1216"/>
        <v>0</v>
      </c>
      <c r="KEI138" s="22">
        <f t="shared" si="1216"/>
        <v>0</v>
      </c>
      <c r="KEJ138" s="22">
        <f t="shared" si="1216"/>
        <v>0</v>
      </c>
      <c r="KEK138" s="22">
        <f t="shared" si="1216"/>
        <v>0</v>
      </c>
      <c r="KEL138" s="22">
        <f t="shared" si="1216"/>
        <v>0</v>
      </c>
      <c r="KEM138" s="22">
        <f t="shared" si="1216"/>
        <v>0</v>
      </c>
      <c r="KEN138" s="22">
        <f t="shared" si="1216"/>
        <v>0</v>
      </c>
      <c r="KEO138" s="22">
        <f t="shared" si="1216"/>
        <v>0</v>
      </c>
      <c r="KEP138" s="22">
        <f t="shared" si="1216"/>
        <v>0</v>
      </c>
      <c r="KEQ138" s="22">
        <f t="shared" si="1216"/>
        <v>0</v>
      </c>
      <c r="KER138" s="22">
        <f t="shared" si="1216"/>
        <v>0</v>
      </c>
      <c r="KES138" s="22">
        <f t="shared" si="1216"/>
        <v>0</v>
      </c>
      <c r="KET138" s="22">
        <f t="shared" si="1216"/>
        <v>0</v>
      </c>
      <c r="KEU138" s="22">
        <f t="shared" si="1216"/>
        <v>0</v>
      </c>
      <c r="KEV138" s="22">
        <f t="shared" si="1216"/>
        <v>0</v>
      </c>
      <c r="KEW138" s="22">
        <f t="shared" si="1216"/>
        <v>0</v>
      </c>
      <c r="KEX138" s="22">
        <f t="shared" si="1216"/>
        <v>0</v>
      </c>
      <c r="KEY138" s="22">
        <f t="shared" si="1216"/>
        <v>0</v>
      </c>
      <c r="KEZ138" s="22">
        <f t="shared" si="1216"/>
        <v>0</v>
      </c>
      <c r="KFA138" s="22">
        <f t="shared" si="1216"/>
        <v>0</v>
      </c>
      <c r="KFB138" s="22">
        <f t="shared" si="1216"/>
        <v>0</v>
      </c>
      <c r="KFC138" s="22">
        <f t="shared" si="1216"/>
        <v>0</v>
      </c>
      <c r="KFD138" s="22">
        <f t="shared" si="1216"/>
        <v>0</v>
      </c>
      <c r="KFE138" s="22">
        <f t="shared" si="1216"/>
        <v>0</v>
      </c>
      <c r="KFF138" s="22">
        <f t="shared" si="1216"/>
        <v>0</v>
      </c>
      <c r="KFG138" s="22">
        <f t="shared" si="1216"/>
        <v>0</v>
      </c>
      <c r="KFH138" s="22">
        <f t="shared" si="1216"/>
        <v>0</v>
      </c>
      <c r="KFI138" s="22">
        <f t="shared" si="1216"/>
        <v>0</v>
      </c>
      <c r="KFJ138" s="22">
        <f t="shared" si="1216"/>
        <v>0</v>
      </c>
      <c r="KFK138" s="22">
        <f t="shared" si="1216"/>
        <v>0</v>
      </c>
      <c r="KFL138" s="22">
        <f t="shared" si="1216"/>
        <v>0</v>
      </c>
      <c r="KFM138" s="22">
        <f t="shared" si="1216"/>
        <v>0</v>
      </c>
      <c r="KFN138" s="22">
        <f t="shared" si="1216"/>
        <v>0</v>
      </c>
      <c r="KFO138" s="22">
        <f t="shared" si="1216"/>
        <v>0</v>
      </c>
      <c r="KFP138" s="22">
        <f t="shared" si="1216"/>
        <v>0</v>
      </c>
      <c r="KFQ138" s="22">
        <f t="shared" si="1216"/>
        <v>0</v>
      </c>
      <c r="KFR138" s="22">
        <f t="shared" si="1216"/>
        <v>0</v>
      </c>
      <c r="KFS138" s="22">
        <f t="shared" si="1216"/>
        <v>0</v>
      </c>
      <c r="KFT138" s="22">
        <f t="shared" si="1216"/>
        <v>0</v>
      </c>
      <c r="KFU138" s="22">
        <f t="shared" si="1216"/>
        <v>0</v>
      </c>
      <c r="KFV138" s="22">
        <f t="shared" si="1216"/>
        <v>0</v>
      </c>
      <c r="KFW138" s="22">
        <f t="shared" si="1216"/>
        <v>0</v>
      </c>
      <c r="KFX138" s="22">
        <f t="shared" si="1216"/>
        <v>0</v>
      </c>
      <c r="KFY138" s="22">
        <f t="shared" si="1216"/>
        <v>0</v>
      </c>
      <c r="KFZ138" s="22">
        <f t="shared" si="1216"/>
        <v>0</v>
      </c>
      <c r="KGA138" s="22">
        <f t="shared" si="1216"/>
        <v>0</v>
      </c>
      <c r="KGB138" s="22">
        <f t="shared" si="1216"/>
        <v>0</v>
      </c>
      <c r="KGC138" s="22">
        <f t="shared" si="1216"/>
        <v>0</v>
      </c>
      <c r="KGD138" s="22">
        <f t="shared" si="1216"/>
        <v>0</v>
      </c>
      <c r="KGE138" s="22">
        <f t="shared" si="1216"/>
        <v>0</v>
      </c>
      <c r="KGF138" s="22">
        <f t="shared" si="1216"/>
        <v>0</v>
      </c>
      <c r="KGG138" s="22">
        <f t="shared" si="1216"/>
        <v>0</v>
      </c>
      <c r="KGH138" s="22">
        <f t="shared" si="1216"/>
        <v>0</v>
      </c>
      <c r="KGI138" s="22">
        <f t="shared" si="1216"/>
        <v>0</v>
      </c>
      <c r="KGJ138" s="22">
        <f t="shared" si="1216"/>
        <v>0</v>
      </c>
      <c r="KGK138" s="22">
        <f t="shared" si="1216"/>
        <v>0</v>
      </c>
      <c r="KGL138" s="22">
        <f t="shared" si="1216"/>
        <v>0</v>
      </c>
      <c r="KGM138" s="22">
        <f t="shared" si="1216"/>
        <v>0</v>
      </c>
      <c r="KGN138" s="22">
        <f t="shared" ref="KGN138:KIY138" si="1217">SUM(KGN136:KGN137)</f>
        <v>0</v>
      </c>
      <c r="KGO138" s="22">
        <f t="shared" si="1217"/>
        <v>0</v>
      </c>
      <c r="KGP138" s="22">
        <f t="shared" si="1217"/>
        <v>0</v>
      </c>
      <c r="KGQ138" s="22">
        <f t="shared" si="1217"/>
        <v>0</v>
      </c>
      <c r="KGR138" s="22">
        <f t="shared" si="1217"/>
        <v>0</v>
      </c>
      <c r="KGS138" s="22">
        <f t="shared" si="1217"/>
        <v>0</v>
      </c>
      <c r="KGT138" s="22">
        <f t="shared" si="1217"/>
        <v>0</v>
      </c>
      <c r="KGU138" s="22">
        <f t="shared" si="1217"/>
        <v>0</v>
      </c>
      <c r="KGV138" s="22">
        <f t="shared" si="1217"/>
        <v>0</v>
      </c>
      <c r="KGW138" s="22">
        <f t="shared" si="1217"/>
        <v>0</v>
      </c>
      <c r="KGX138" s="22">
        <f t="shared" si="1217"/>
        <v>0</v>
      </c>
      <c r="KGY138" s="22">
        <f t="shared" si="1217"/>
        <v>0</v>
      </c>
      <c r="KGZ138" s="22">
        <f t="shared" si="1217"/>
        <v>0</v>
      </c>
      <c r="KHA138" s="22">
        <f t="shared" si="1217"/>
        <v>0</v>
      </c>
      <c r="KHB138" s="22">
        <f t="shared" si="1217"/>
        <v>0</v>
      </c>
      <c r="KHC138" s="22">
        <f t="shared" si="1217"/>
        <v>0</v>
      </c>
      <c r="KHD138" s="22">
        <f t="shared" si="1217"/>
        <v>0</v>
      </c>
      <c r="KHE138" s="22">
        <f t="shared" si="1217"/>
        <v>0</v>
      </c>
      <c r="KHF138" s="22">
        <f t="shared" si="1217"/>
        <v>0</v>
      </c>
      <c r="KHG138" s="22">
        <f t="shared" si="1217"/>
        <v>0</v>
      </c>
      <c r="KHH138" s="22">
        <f t="shared" si="1217"/>
        <v>0</v>
      </c>
      <c r="KHI138" s="22">
        <f t="shared" si="1217"/>
        <v>0</v>
      </c>
      <c r="KHJ138" s="22">
        <f t="shared" si="1217"/>
        <v>0</v>
      </c>
      <c r="KHK138" s="22">
        <f t="shared" si="1217"/>
        <v>0</v>
      </c>
      <c r="KHL138" s="22">
        <f t="shared" si="1217"/>
        <v>0</v>
      </c>
      <c r="KHM138" s="22">
        <f t="shared" si="1217"/>
        <v>0</v>
      </c>
      <c r="KHN138" s="22">
        <f t="shared" si="1217"/>
        <v>0</v>
      </c>
      <c r="KHO138" s="22">
        <f t="shared" si="1217"/>
        <v>0</v>
      </c>
      <c r="KHP138" s="22">
        <f t="shared" si="1217"/>
        <v>0</v>
      </c>
      <c r="KHQ138" s="22">
        <f t="shared" si="1217"/>
        <v>0</v>
      </c>
      <c r="KHR138" s="22">
        <f t="shared" si="1217"/>
        <v>0</v>
      </c>
      <c r="KHS138" s="22">
        <f t="shared" si="1217"/>
        <v>0</v>
      </c>
      <c r="KHT138" s="22">
        <f t="shared" si="1217"/>
        <v>0</v>
      </c>
      <c r="KHU138" s="22">
        <f t="shared" si="1217"/>
        <v>0</v>
      </c>
      <c r="KHV138" s="22">
        <f t="shared" si="1217"/>
        <v>0</v>
      </c>
      <c r="KHW138" s="22">
        <f t="shared" si="1217"/>
        <v>0</v>
      </c>
      <c r="KHX138" s="22">
        <f t="shared" si="1217"/>
        <v>0</v>
      </c>
      <c r="KHY138" s="22">
        <f t="shared" si="1217"/>
        <v>0</v>
      </c>
      <c r="KHZ138" s="22">
        <f t="shared" si="1217"/>
        <v>0</v>
      </c>
      <c r="KIA138" s="22">
        <f t="shared" si="1217"/>
        <v>0</v>
      </c>
      <c r="KIB138" s="22">
        <f t="shared" si="1217"/>
        <v>0</v>
      </c>
      <c r="KIC138" s="22">
        <f t="shared" si="1217"/>
        <v>0</v>
      </c>
      <c r="KID138" s="22">
        <f t="shared" si="1217"/>
        <v>0</v>
      </c>
      <c r="KIE138" s="22">
        <f t="shared" si="1217"/>
        <v>0</v>
      </c>
      <c r="KIF138" s="22">
        <f t="shared" si="1217"/>
        <v>0</v>
      </c>
      <c r="KIG138" s="22">
        <f t="shared" si="1217"/>
        <v>0</v>
      </c>
      <c r="KIH138" s="22">
        <f t="shared" si="1217"/>
        <v>0</v>
      </c>
      <c r="KII138" s="22">
        <f t="shared" si="1217"/>
        <v>0</v>
      </c>
      <c r="KIJ138" s="22">
        <f t="shared" si="1217"/>
        <v>0</v>
      </c>
      <c r="KIK138" s="22">
        <f t="shared" si="1217"/>
        <v>0</v>
      </c>
      <c r="KIL138" s="22">
        <f t="shared" si="1217"/>
        <v>0</v>
      </c>
      <c r="KIM138" s="22">
        <f t="shared" si="1217"/>
        <v>0</v>
      </c>
      <c r="KIN138" s="22">
        <f t="shared" si="1217"/>
        <v>0</v>
      </c>
      <c r="KIO138" s="22">
        <f t="shared" si="1217"/>
        <v>0</v>
      </c>
      <c r="KIP138" s="22">
        <f t="shared" si="1217"/>
        <v>0</v>
      </c>
      <c r="KIQ138" s="22">
        <f t="shared" si="1217"/>
        <v>0</v>
      </c>
      <c r="KIR138" s="22">
        <f t="shared" si="1217"/>
        <v>0</v>
      </c>
      <c r="KIS138" s="22">
        <f t="shared" si="1217"/>
        <v>0</v>
      </c>
      <c r="KIT138" s="22">
        <f t="shared" si="1217"/>
        <v>0</v>
      </c>
      <c r="KIU138" s="22">
        <f t="shared" si="1217"/>
        <v>0</v>
      </c>
      <c r="KIV138" s="22">
        <f t="shared" si="1217"/>
        <v>0</v>
      </c>
      <c r="KIW138" s="22">
        <f t="shared" si="1217"/>
        <v>0</v>
      </c>
      <c r="KIX138" s="22">
        <f t="shared" si="1217"/>
        <v>0</v>
      </c>
      <c r="KIY138" s="22">
        <f t="shared" si="1217"/>
        <v>0</v>
      </c>
      <c r="KIZ138" s="22">
        <f t="shared" ref="KIZ138:KLK138" si="1218">SUM(KIZ136:KIZ137)</f>
        <v>0</v>
      </c>
      <c r="KJA138" s="22">
        <f t="shared" si="1218"/>
        <v>0</v>
      </c>
      <c r="KJB138" s="22">
        <f t="shared" si="1218"/>
        <v>0</v>
      </c>
      <c r="KJC138" s="22">
        <f t="shared" si="1218"/>
        <v>0</v>
      </c>
      <c r="KJD138" s="22">
        <f t="shared" si="1218"/>
        <v>0</v>
      </c>
      <c r="KJE138" s="22">
        <f t="shared" si="1218"/>
        <v>0</v>
      </c>
      <c r="KJF138" s="22">
        <f t="shared" si="1218"/>
        <v>0</v>
      </c>
      <c r="KJG138" s="22">
        <f t="shared" si="1218"/>
        <v>0</v>
      </c>
      <c r="KJH138" s="22">
        <f t="shared" si="1218"/>
        <v>0</v>
      </c>
      <c r="KJI138" s="22">
        <f t="shared" si="1218"/>
        <v>0</v>
      </c>
      <c r="KJJ138" s="22">
        <f t="shared" si="1218"/>
        <v>0</v>
      </c>
      <c r="KJK138" s="22">
        <f t="shared" si="1218"/>
        <v>0</v>
      </c>
      <c r="KJL138" s="22">
        <f t="shared" si="1218"/>
        <v>0</v>
      </c>
      <c r="KJM138" s="22">
        <f t="shared" si="1218"/>
        <v>0</v>
      </c>
      <c r="KJN138" s="22">
        <f t="shared" si="1218"/>
        <v>0</v>
      </c>
      <c r="KJO138" s="22">
        <f t="shared" si="1218"/>
        <v>0</v>
      </c>
      <c r="KJP138" s="22">
        <f t="shared" si="1218"/>
        <v>0</v>
      </c>
      <c r="KJQ138" s="22">
        <f t="shared" si="1218"/>
        <v>0</v>
      </c>
      <c r="KJR138" s="22">
        <f t="shared" si="1218"/>
        <v>0</v>
      </c>
      <c r="KJS138" s="22">
        <f t="shared" si="1218"/>
        <v>0</v>
      </c>
      <c r="KJT138" s="22">
        <f t="shared" si="1218"/>
        <v>0</v>
      </c>
      <c r="KJU138" s="22">
        <f t="shared" si="1218"/>
        <v>0</v>
      </c>
      <c r="KJV138" s="22">
        <f t="shared" si="1218"/>
        <v>0</v>
      </c>
      <c r="KJW138" s="22">
        <f t="shared" si="1218"/>
        <v>0</v>
      </c>
      <c r="KJX138" s="22">
        <f t="shared" si="1218"/>
        <v>0</v>
      </c>
      <c r="KJY138" s="22">
        <f t="shared" si="1218"/>
        <v>0</v>
      </c>
      <c r="KJZ138" s="22">
        <f t="shared" si="1218"/>
        <v>0</v>
      </c>
      <c r="KKA138" s="22">
        <f t="shared" si="1218"/>
        <v>0</v>
      </c>
      <c r="KKB138" s="22">
        <f t="shared" si="1218"/>
        <v>0</v>
      </c>
      <c r="KKC138" s="22">
        <f t="shared" si="1218"/>
        <v>0</v>
      </c>
      <c r="KKD138" s="22">
        <f t="shared" si="1218"/>
        <v>0</v>
      </c>
      <c r="KKE138" s="22">
        <f t="shared" si="1218"/>
        <v>0</v>
      </c>
      <c r="KKF138" s="22">
        <f t="shared" si="1218"/>
        <v>0</v>
      </c>
      <c r="KKG138" s="22">
        <f t="shared" si="1218"/>
        <v>0</v>
      </c>
      <c r="KKH138" s="22">
        <f t="shared" si="1218"/>
        <v>0</v>
      </c>
      <c r="KKI138" s="22">
        <f t="shared" si="1218"/>
        <v>0</v>
      </c>
      <c r="KKJ138" s="22">
        <f t="shared" si="1218"/>
        <v>0</v>
      </c>
      <c r="KKK138" s="22">
        <f t="shared" si="1218"/>
        <v>0</v>
      </c>
      <c r="KKL138" s="22">
        <f t="shared" si="1218"/>
        <v>0</v>
      </c>
      <c r="KKM138" s="22">
        <f t="shared" si="1218"/>
        <v>0</v>
      </c>
      <c r="KKN138" s="22">
        <f t="shared" si="1218"/>
        <v>0</v>
      </c>
      <c r="KKO138" s="22">
        <f t="shared" si="1218"/>
        <v>0</v>
      </c>
      <c r="KKP138" s="22">
        <f t="shared" si="1218"/>
        <v>0</v>
      </c>
      <c r="KKQ138" s="22">
        <f t="shared" si="1218"/>
        <v>0</v>
      </c>
      <c r="KKR138" s="22">
        <f t="shared" si="1218"/>
        <v>0</v>
      </c>
      <c r="KKS138" s="22">
        <f t="shared" si="1218"/>
        <v>0</v>
      </c>
      <c r="KKT138" s="22">
        <f t="shared" si="1218"/>
        <v>0</v>
      </c>
      <c r="KKU138" s="22">
        <f t="shared" si="1218"/>
        <v>0</v>
      </c>
      <c r="KKV138" s="22">
        <f t="shared" si="1218"/>
        <v>0</v>
      </c>
      <c r="KKW138" s="22">
        <f t="shared" si="1218"/>
        <v>0</v>
      </c>
      <c r="KKX138" s="22">
        <f t="shared" si="1218"/>
        <v>0</v>
      </c>
      <c r="KKY138" s="22">
        <f t="shared" si="1218"/>
        <v>0</v>
      </c>
      <c r="KKZ138" s="22">
        <f t="shared" si="1218"/>
        <v>0</v>
      </c>
      <c r="KLA138" s="22">
        <f t="shared" si="1218"/>
        <v>0</v>
      </c>
      <c r="KLB138" s="22">
        <f t="shared" si="1218"/>
        <v>0</v>
      </c>
      <c r="KLC138" s="22">
        <f t="shared" si="1218"/>
        <v>0</v>
      </c>
      <c r="KLD138" s="22">
        <f t="shared" si="1218"/>
        <v>0</v>
      </c>
      <c r="KLE138" s="22">
        <f t="shared" si="1218"/>
        <v>0</v>
      </c>
      <c r="KLF138" s="22">
        <f t="shared" si="1218"/>
        <v>0</v>
      </c>
      <c r="KLG138" s="22">
        <f t="shared" si="1218"/>
        <v>0</v>
      </c>
      <c r="KLH138" s="22">
        <f t="shared" si="1218"/>
        <v>0</v>
      </c>
      <c r="KLI138" s="22">
        <f t="shared" si="1218"/>
        <v>0</v>
      </c>
      <c r="KLJ138" s="22">
        <f t="shared" si="1218"/>
        <v>0</v>
      </c>
      <c r="KLK138" s="22">
        <f t="shared" si="1218"/>
        <v>0</v>
      </c>
      <c r="KLL138" s="22">
        <f t="shared" ref="KLL138:KNW138" si="1219">SUM(KLL136:KLL137)</f>
        <v>0</v>
      </c>
      <c r="KLM138" s="22">
        <f t="shared" si="1219"/>
        <v>0</v>
      </c>
      <c r="KLN138" s="22">
        <f t="shared" si="1219"/>
        <v>0</v>
      </c>
      <c r="KLO138" s="22">
        <f t="shared" si="1219"/>
        <v>0</v>
      </c>
      <c r="KLP138" s="22">
        <f t="shared" si="1219"/>
        <v>0</v>
      </c>
      <c r="KLQ138" s="22">
        <f t="shared" si="1219"/>
        <v>0</v>
      </c>
      <c r="KLR138" s="22">
        <f t="shared" si="1219"/>
        <v>0</v>
      </c>
      <c r="KLS138" s="22">
        <f t="shared" si="1219"/>
        <v>0</v>
      </c>
      <c r="KLT138" s="22">
        <f t="shared" si="1219"/>
        <v>0</v>
      </c>
      <c r="KLU138" s="22">
        <f t="shared" si="1219"/>
        <v>0</v>
      </c>
      <c r="KLV138" s="22">
        <f t="shared" si="1219"/>
        <v>0</v>
      </c>
      <c r="KLW138" s="22">
        <f t="shared" si="1219"/>
        <v>0</v>
      </c>
      <c r="KLX138" s="22">
        <f t="shared" si="1219"/>
        <v>0</v>
      </c>
      <c r="KLY138" s="22">
        <f t="shared" si="1219"/>
        <v>0</v>
      </c>
      <c r="KLZ138" s="22">
        <f t="shared" si="1219"/>
        <v>0</v>
      </c>
      <c r="KMA138" s="22">
        <f t="shared" si="1219"/>
        <v>0</v>
      </c>
      <c r="KMB138" s="22">
        <f t="shared" si="1219"/>
        <v>0</v>
      </c>
      <c r="KMC138" s="22">
        <f t="shared" si="1219"/>
        <v>0</v>
      </c>
      <c r="KMD138" s="22">
        <f t="shared" si="1219"/>
        <v>0</v>
      </c>
      <c r="KME138" s="22">
        <f t="shared" si="1219"/>
        <v>0</v>
      </c>
      <c r="KMF138" s="22">
        <f t="shared" si="1219"/>
        <v>0</v>
      </c>
      <c r="KMG138" s="22">
        <f t="shared" si="1219"/>
        <v>0</v>
      </c>
      <c r="KMH138" s="22">
        <f t="shared" si="1219"/>
        <v>0</v>
      </c>
      <c r="KMI138" s="22">
        <f t="shared" si="1219"/>
        <v>0</v>
      </c>
      <c r="KMJ138" s="22">
        <f t="shared" si="1219"/>
        <v>0</v>
      </c>
      <c r="KMK138" s="22">
        <f t="shared" si="1219"/>
        <v>0</v>
      </c>
      <c r="KML138" s="22">
        <f t="shared" si="1219"/>
        <v>0</v>
      </c>
      <c r="KMM138" s="22">
        <f t="shared" si="1219"/>
        <v>0</v>
      </c>
      <c r="KMN138" s="22">
        <f t="shared" si="1219"/>
        <v>0</v>
      </c>
      <c r="KMO138" s="22">
        <f t="shared" si="1219"/>
        <v>0</v>
      </c>
      <c r="KMP138" s="22">
        <f t="shared" si="1219"/>
        <v>0</v>
      </c>
      <c r="KMQ138" s="22">
        <f t="shared" si="1219"/>
        <v>0</v>
      </c>
      <c r="KMR138" s="22">
        <f t="shared" si="1219"/>
        <v>0</v>
      </c>
      <c r="KMS138" s="22">
        <f t="shared" si="1219"/>
        <v>0</v>
      </c>
      <c r="KMT138" s="22">
        <f t="shared" si="1219"/>
        <v>0</v>
      </c>
      <c r="KMU138" s="22">
        <f t="shared" si="1219"/>
        <v>0</v>
      </c>
      <c r="KMV138" s="22">
        <f t="shared" si="1219"/>
        <v>0</v>
      </c>
      <c r="KMW138" s="22">
        <f t="shared" si="1219"/>
        <v>0</v>
      </c>
      <c r="KMX138" s="22">
        <f t="shared" si="1219"/>
        <v>0</v>
      </c>
      <c r="KMY138" s="22">
        <f t="shared" si="1219"/>
        <v>0</v>
      </c>
      <c r="KMZ138" s="22">
        <f t="shared" si="1219"/>
        <v>0</v>
      </c>
      <c r="KNA138" s="22">
        <f t="shared" si="1219"/>
        <v>0</v>
      </c>
      <c r="KNB138" s="22">
        <f t="shared" si="1219"/>
        <v>0</v>
      </c>
      <c r="KNC138" s="22">
        <f t="shared" si="1219"/>
        <v>0</v>
      </c>
      <c r="KND138" s="22">
        <f t="shared" si="1219"/>
        <v>0</v>
      </c>
      <c r="KNE138" s="22">
        <f t="shared" si="1219"/>
        <v>0</v>
      </c>
      <c r="KNF138" s="22">
        <f t="shared" si="1219"/>
        <v>0</v>
      </c>
      <c r="KNG138" s="22">
        <f t="shared" si="1219"/>
        <v>0</v>
      </c>
      <c r="KNH138" s="22">
        <f t="shared" si="1219"/>
        <v>0</v>
      </c>
      <c r="KNI138" s="22">
        <f t="shared" si="1219"/>
        <v>0</v>
      </c>
      <c r="KNJ138" s="22">
        <f t="shared" si="1219"/>
        <v>0</v>
      </c>
      <c r="KNK138" s="22">
        <f t="shared" si="1219"/>
        <v>0</v>
      </c>
      <c r="KNL138" s="22">
        <f t="shared" si="1219"/>
        <v>0</v>
      </c>
      <c r="KNM138" s="22">
        <f t="shared" si="1219"/>
        <v>0</v>
      </c>
      <c r="KNN138" s="22">
        <f t="shared" si="1219"/>
        <v>0</v>
      </c>
      <c r="KNO138" s="22">
        <f t="shared" si="1219"/>
        <v>0</v>
      </c>
      <c r="KNP138" s="22">
        <f t="shared" si="1219"/>
        <v>0</v>
      </c>
      <c r="KNQ138" s="22">
        <f t="shared" si="1219"/>
        <v>0</v>
      </c>
      <c r="KNR138" s="22">
        <f t="shared" si="1219"/>
        <v>0</v>
      </c>
      <c r="KNS138" s="22">
        <f t="shared" si="1219"/>
        <v>0</v>
      </c>
      <c r="KNT138" s="22">
        <f t="shared" si="1219"/>
        <v>0</v>
      </c>
      <c r="KNU138" s="22">
        <f t="shared" si="1219"/>
        <v>0</v>
      </c>
      <c r="KNV138" s="22">
        <f t="shared" si="1219"/>
        <v>0</v>
      </c>
      <c r="KNW138" s="22">
        <f t="shared" si="1219"/>
        <v>0</v>
      </c>
      <c r="KNX138" s="22">
        <f t="shared" ref="KNX138:KQI138" si="1220">SUM(KNX136:KNX137)</f>
        <v>0</v>
      </c>
      <c r="KNY138" s="22">
        <f t="shared" si="1220"/>
        <v>0</v>
      </c>
      <c r="KNZ138" s="22">
        <f t="shared" si="1220"/>
        <v>0</v>
      </c>
      <c r="KOA138" s="22">
        <f t="shared" si="1220"/>
        <v>0</v>
      </c>
      <c r="KOB138" s="22">
        <f t="shared" si="1220"/>
        <v>0</v>
      </c>
      <c r="KOC138" s="22">
        <f t="shared" si="1220"/>
        <v>0</v>
      </c>
      <c r="KOD138" s="22">
        <f t="shared" si="1220"/>
        <v>0</v>
      </c>
      <c r="KOE138" s="22">
        <f t="shared" si="1220"/>
        <v>0</v>
      </c>
      <c r="KOF138" s="22">
        <f t="shared" si="1220"/>
        <v>0</v>
      </c>
      <c r="KOG138" s="22">
        <f t="shared" si="1220"/>
        <v>0</v>
      </c>
      <c r="KOH138" s="22">
        <f t="shared" si="1220"/>
        <v>0</v>
      </c>
      <c r="KOI138" s="22">
        <f t="shared" si="1220"/>
        <v>0</v>
      </c>
      <c r="KOJ138" s="22">
        <f t="shared" si="1220"/>
        <v>0</v>
      </c>
      <c r="KOK138" s="22">
        <f t="shared" si="1220"/>
        <v>0</v>
      </c>
      <c r="KOL138" s="22">
        <f t="shared" si="1220"/>
        <v>0</v>
      </c>
      <c r="KOM138" s="22">
        <f t="shared" si="1220"/>
        <v>0</v>
      </c>
      <c r="KON138" s="22">
        <f t="shared" si="1220"/>
        <v>0</v>
      </c>
      <c r="KOO138" s="22">
        <f t="shared" si="1220"/>
        <v>0</v>
      </c>
      <c r="KOP138" s="22">
        <f t="shared" si="1220"/>
        <v>0</v>
      </c>
      <c r="KOQ138" s="22">
        <f t="shared" si="1220"/>
        <v>0</v>
      </c>
      <c r="KOR138" s="22">
        <f t="shared" si="1220"/>
        <v>0</v>
      </c>
      <c r="KOS138" s="22">
        <f t="shared" si="1220"/>
        <v>0</v>
      </c>
      <c r="KOT138" s="22">
        <f t="shared" si="1220"/>
        <v>0</v>
      </c>
      <c r="KOU138" s="22">
        <f t="shared" si="1220"/>
        <v>0</v>
      </c>
      <c r="KOV138" s="22">
        <f t="shared" si="1220"/>
        <v>0</v>
      </c>
      <c r="KOW138" s="22">
        <f t="shared" si="1220"/>
        <v>0</v>
      </c>
      <c r="KOX138" s="22">
        <f t="shared" si="1220"/>
        <v>0</v>
      </c>
      <c r="KOY138" s="22">
        <f t="shared" si="1220"/>
        <v>0</v>
      </c>
      <c r="KOZ138" s="22">
        <f t="shared" si="1220"/>
        <v>0</v>
      </c>
      <c r="KPA138" s="22">
        <f t="shared" si="1220"/>
        <v>0</v>
      </c>
      <c r="KPB138" s="22">
        <f t="shared" si="1220"/>
        <v>0</v>
      </c>
      <c r="KPC138" s="22">
        <f t="shared" si="1220"/>
        <v>0</v>
      </c>
      <c r="KPD138" s="22">
        <f t="shared" si="1220"/>
        <v>0</v>
      </c>
      <c r="KPE138" s="22">
        <f t="shared" si="1220"/>
        <v>0</v>
      </c>
      <c r="KPF138" s="22">
        <f t="shared" si="1220"/>
        <v>0</v>
      </c>
      <c r="KPG138" s="22">
        <f t="shared" si="1220"/>
        <v>0</v>
      </c>
      <c r="KPH138" s="22">
        <f t="shared" si="1220"/>
        <v>0</v>
      </c>
      <c r="KPI138" s="22">
        <f t="shared" si="1220"/>
        <v>0</v>
      </c>
      <c r="KPJ138" s="22">
        <f t="shared" si="1220"/>
        <v>0</v>
      </c>
      <c r="KPK138" s="22">
        <f t="shared" si="1220"/>
        <v>0</v>
      </c>
      <c r="KPL138" s="22">
        <f t="shared" si="1220"/>
        <v>0</v>
      </c>
      <c r="KPM138" s="22">
        <f t="shared" si="1220"/>
        <v>0</v>
      </c>
      <c r="KPN138" s="22">
        <f t="shared" si="1220"/>
        <v>0</v>
      </c>
      <c r="KPO138" s="22">
        <f t="shared" si="1220"/>
        <v>0</v>
      </c>
      <c r="KPP138" s="22">
        <f t="shared" si="1220"/>
        <v>0</v>
      </c>
      <c r="KPQ138" s="22">
        <f t="shared" si="1220"/>
        <v>0</v>
      </c>
      <c r="KPR138" s="22">
        <f t="shared" si="1220"/>
        <v>0</v>
      </c>
      <c r="KPS138" s="22">
        <f t="shared" si="1220"/>
        <v>0</v>
      </c>
      <c r="KPT138" s="22">
        <f t="shared" si="1220"/>
        <v>0</v>
      </c>
      <c r="KPU138" s="22">
        <f t="shared" si="1220"/>
        <v>0</v>
      </c>
      <c r="KPV138" s="22">
        <f t="shared" si="1220"/>
        <v>0</v>
      </c>
      <c r="KPW138" s="22">
        <f t="shared" si="1220"/>
        <v>0</v>
      </c>
      <c r="KPX138" s="22">
        <f t="shared" si="1220"/>
        <v>0</v>
      </c>
      <c r="KPY138" s="22">
        <f t="shared" si="1220"/>
        <v>0</v>
      </c>
      <c r="KPZ138" s="22">
        <f t="shared" si="1220"/>
        <v>0</v>
      </c>
      <c r="KQA138" s="22">
        <f t="shared" si="1220"/>
        <v>0</v>
      </c>
      <c r="KQB138" s="22">
        <f t="shared" si="1220"/>
        <v>0</v>
      </c>
      <c r="KQC138" s="22">
        <f t="shared" si="1220"/>
        <v>0</v>
      </c>
      <c r="KQD138" s="22">
        <f t="shared" si="1220"/>
        <v>0</v>
      </c>
      <c r="KQE138" s="22">
        <f t="shared" si="1220"/>
        <v>0</v>
      </c>
      <c r="KQF138" s="22">
        <f t="shared" si="1220"/>
        <v>0</v>
      </c>
      <c r="KQG138" s="22">
        <f t="shared" si="1220"/>
        <v>0</v>
      </c>
      <c r="KQH138" s="22">
        <f t="shared" si="1220"/>
        <v>0</v>
      </c>
      <c r="KQI138" s="22">
        <f t="shared" si="1220"/>
        <v>0</v>
      </c>
      <c r="KQJ138" s="22">
        <f t="shared" ref="KQJ138:KSU138" si="1221">SUM(KQJ136:KQJ137)</f>
        <v>0</v>
      </c>
      <c r="KQK138" s="22">
        <f t="shared" si="1221"/>
        <v>0</v>
      </c>
      <c r="KQL138" s="22">
        <f t="shared" si="1221"/>
        <v>0</v>
      </c>
      <c r="KQM138" s="22">
        <f t="shared" si="1221"/>
        <v>0</v>
      </c>
      <c r="KQN138" s="22">
        <f t="shared" si="1221"/>
        <v>0</v>
      </c>
      <c r="KQO138" s="22">
        <f t="shared" si="1221"/>
        <v>0</v>
      </c>
      <c r="KQP138" s="22">
        <f t="shared" si="1221"/>
        <v>0</v>
      </c>
      <c r="KQQ138" s="22">
        <f t="shared" si="1221"/>
        <v>0</v>
      </c>
      <c r="KQR138" s="22">
        <f t="shared" si="1221"/>
        <v>0</v>
      </c>
      <c r="KQS138" s="22">
        <f t="shared" si="1221"/>
        <v>0</v>
      </c>
      <c r="KQT138" s="22">
        <f t="shared" si="1221"/>
        <v>0</v>
      </c>
      <c r="KQU138" s="22">
        <f t="shared" si="1221"/>
        <v>0</v>
      </c>
      <c r="KQV138" s="22">
        <f t="shared" si="1221"/>
        <v>0</v>
      </c>
      <c r="KQW138" s="22">
        <f t="shared" si="1221"/>
        <v>0</v>
      </c>
      <c r="KQX138" s="22">
        <f t="shared" si="1221"/>
        <v>0</v>
      </c>
      <c r="KQY138" s="22">
        <f t="shared" si="1221"/>
        <v>0</v>
      </c>
      <c r="KQZ138" s="22">
        <f t="shared" si="1221"/>
        <v>0</v>
      </c>
      <c r="KRA138" s="22">
        <f t="shared" si="1221"/>
        <v>0</v>
      </c>
      <c r="KRB138" s="22">
        <f t="shared" si="1221"/>
        <v>0</v>
      </c>
      <c r="KRC138" s="22">
        <f t="shared" si="1221"/>
        <v>0</v>
      </c>
      <c r="KRD138" s="22">
        <f t="shared" si="1221"/>
        <v>0</v>
      </c>
      <c r="KRE138" s="22">
        <f t="shared" si="1221"/>
        <v>0</v>
      </c>
      <c r="KRF138" s="22">
        <f t="shared" si="1221"/>
        <v>0</v>
      </c>
      <c r="KRG138" s="22">
        <f t="shared" si="1221"/>
        <v>0</v>
      </c>
      <c r="KRH138" s="22">
        <f t="shared" si="1221"/>
        <v>0</v>
      </c>
      <c r="KRI138" s="22">
        <f t="shared" si="1221"/>
        <v>0</v>
      </c>
      <c r="KRJ138" s="22">
        <f t="shared" si="1221"/>
        <v>0</v>
      </c>
      <c r="KRK138" s="22">
        <f t="shared" si="1221"/>
        <v>0</v>
      </c>
      <c r="KRL138" s="22">
        <f t="shared" si="1221"/>
        <v>0</v>
      </c>
      <c r="KRM138" s="22">
        <f t="shared" si="1221"/>
        <v>0</v>
      </c>
      <c r="KRN138" s="22">
        <f t="shared" si="1221"/>
        <v>0</v>
      </c>
      <c r="KRO138" s="22">
        <f t="shared" si="1221"/>
        <v>0</v>
      </c>
      <c r="KRP138" s="22">
        <f t="shared" si="1221"/>
        <v>0</v>
      </c>
      <c r="KRQ138" s="22">
        <f t="shared" si="1221"/>
        <v>0</v>
      </c>
      <c r="KRR138" s="22">
        <f t="shared" si="1221"/>
        <v>0</v>
      </c>
      <c r="KRS138" s="22">
        <f t="shared" si="1221"/>
        <v>0</v>
      </c>
      <c r="KRT138" s="22">
        <f t="shared" si="1221"/>
        <v>0</v>
      </c>
      <c r="KRU138" s="22">
        <f t="shared" si="1221"/>
        <v>0</v>
      </c>
      <c r="KRV138" s="22">
        <f t="shared" si="1221"/>
        <v>0</v>
      </c>
      <c r="KRW138" s="22">
        <f t="shared" si="1221"/>
        <v>0</v>
      </c>
      <c r="KRX138" s="22">
        <f t="shared" si="1221"/>
        <v>0</v>
      </c>
      <c r="KRY138" s="22">
        <f t="shared" si="1221"/>
        <v>0</v>
      </c>
      <c r="KRZ138" s="22">
        <f t="shared" si="1221"/>
        <v>0</v>
      </c>
      <c r="KSA138" s="22">
        <f t="shared" si="1221"/>
        <v>0</v>
      </c>
      <c r="KSB138" s="22">
        <f t="shared" si="1221"/>
        <v>0</v>
      </c>
      <c r="KSC138" s="22">
        <f t="shared" si="1221"/>
        <v>0</v>
      </c>
      <c r="KSD138" s="22">
        <f t="shared" si="1221"/>
        <v>0</v>
      </c>
      <c r="KSE138" s="22">
        <f t="shared" si="1221"/>
        <v>0</v>
      </c>
      <c r="KSF138" s="22">
        <f t="shared" si="1221"/>
        <v>0</v>
      </c>
      <c r="KSG138" s="22">
        <f t="shared" si="1221"/>
        <v>0</v>
      </c>
      <c r="KSH138" s="22">
        <f t="shared" si="1221"/>
        <v>0</v>
      </c>
      <c r="KSI138" s="22">
        <f t="shared" si="1221"/>
        <v>0</v>
      </c>
      <c r="KSJ138" s="22">
        <f t="shared" si="1221"/>
        <v>0</v>
      </c>
      <c r="KSK138" s="22">
        <f t="shared" si="1221"/>
        <v>0</v>
      </c>
      <c r="KSL138" s="22">
        <f t="shared" si="1221"/>
        <v>0</v>
      </c>
      <c r="KSM138" s="22">
        <f t="shared" si="1221"/>
        <v>0</v>
      </c>
      <c r="KSN138" s="22">
        <f t="shared" si="1221"/>
        <v>0</v>
      </c>
      <c r="KSO138" s="22">
        <f t="shared" si="1221"/>
        <v>0</v>
      </c>
      <c r="KSP138" s="22">
        <f t="shared" si="1221"/>
        <v>0</v>
      </c>
      <c r="KSQ138" s="22">
        <f t="shared" si="1221"/>
        <v>0</v>
      </c>
      <c r="KSR138" s="22">
        <f t="shared" si="1221"/>
        <v>0</v>
      </c>
      <c r="KSS138" s="22">
        <f t="shared" si="1221"/>
        <v>0</v>
      </c>
      <c r="KST138" s="22">
        <f t="shared" si="1221"/>
        <v>0</v>
      </c>
      <c r="KSU138" s="22">
        <f t="shared" si="1221"/>
        <v>0</v>
      </c>
      <c r="KSV138" s="22">
        <f t="shared" ref="KSV138:KVG138" si="1222">SUM(KSV136:KSV137)</f>
        <v>0</v>
      </c>
      <c r="KSW138" s="22">
        <f t="shared" si="1222"/>
        <v>0</v>
      </c>
      <c r="KSX138" s="22">
        <f t="shared" si="1222"/>
        <v>0</v>
      </c>
      <c r="KSY138" s="22">
        <f t="shared" si="1222"/>
        <v>0</v>
      </c>
      <c r="KSZ138" s="22">
        <f t="shared" si="1222"/>
        <v>0</v>
      </c>
      <c r="KTA138" s="22">
        <f t="shared" si="1222"/>
        <v>0</v>
      </c>
      <c r="KTB138" s="22">
        <f t="shared" si="1222"/>
        <v>0</v>
      </c>
      <c r="KTC138" s="22">
        <f t="shared" si="1222"/>
        <v>0</v>
      </c>
      <c r="KTD138" s="22">
        <f t="shared" si="1222"/>
        <v>0</v>
      </c>
      <c r="KTE138" s="22">
        <f t="shared" si="1222"/>
        <v>0</v>
      </c>
      <c r="KTF138" s="22">
        <f t="shared" si="1222"/>
        <v>0</v>
      </c>
      <c r="KTG138" s="22">
        <f t="shared" si="1222"/>
        <v>0</v>
      </c>
      <c r="KTH138" s="22">
        <f t="shared" si="1222"/>
        <v>0</v>
      </c>
      <c r="KTI138" s="22">
        <f t="shared" si="1222"/>
        <v>0</v>
      </c>
      <c r="KTJ138" s="22">
        <f t="shared" si="1222"/>
        <v>0</v>
      </c>
      <c r="KTK138" s="22">
        <f t="shared" si="1222"/>
        <v>0</v>
      </c>
      <c r="KTL138" s="22">
        <f t="shared" si="1222"/>
        <v>0</v>
      </c>
      <c r="KTM138" s="22">
        <f t="shared" si="1222"/>
        <v>0</v>
      </c>
      <c r="KTN138" s="22">
        <f t="shared" si="1222"/>
        <v>0</v>
      </c>
      <c r="KTO138" s="22">
        <f t="shared" si="1222"/>
        <v>0</v>
      </c>
      <c r="KTP138" s="22">
        <f t="shared" si="1222"/>
        <v>0</v>
      </c>
      <c r="KTQ138" s="22">
        <f t="shared" si="1222"/>
        <v>0</v>
      </c>
      <c r="KTR138" s="22">
        <f t="shared" si="1222"/>
        <v>0</v>
      </c>
      <c r="KTS138" s="22">
        <f t="shared" si="1222"/>
        <v>0</v>
      </c>
      <c r="KTT138" s="22">
        <f t="shared" si="1222"/>
        <v>0</v>
      </c>
      <c r="KTU138" s="22">
        <f t="shared" si="1222"/>
        <v>0</v>
      </c>
      <c r="KTV138" s="22">
        <f t="shared" si="1222"/>
        <v>0</v>
      </c>
      <c r="KTW138" s="22">
        <f t="shared" si="1222"/>
        <v>0</v>
      </c>
      <c r="KTX138" s="22">
        <f t="shared" si="1222"/>
        <v>0</v>
      </c>
      <c r="KTY138" s="22">
        <f t="shared" si="1222"/>
        <v>0</v>
      </c>
      <c r="KTZ138" s="22">
        <f t="shared" si="1222"/>
        <v>0</v>
      </c>
      <c r="KUA138" s="22">
        <f t="shared" si="1222"/>
        <v>0</v>
      </c>
      <c r="KUB138" s="22">
        <f t="shared" si="1222"/>
        <v>0</v>
      </c>
      <c r="KUC138" s="22">
        <f t="shared" si="1222"/>
        <v>0</v>
      </c>
      <c r="KUD138" s="22">
        <f t="shared" si="1222"/>
        <v>0</v>
      </c>
      <c r="KUE138" s="22">
        <f t="shared" si="1222"/>
        <v>0</v>
      </c>
      <c r="KUF138" s="22">
        <f t="shared" si="1222"/>
        <v>0</v>
      </c>
      <c r="KUG138" s="22">
        <f t="shared" si="1222"/>
        <v>0</v>
      </c>
      <c r="KUH138" s="22">
        <f t="shared" si="1222"/>
        <v>0</v>
      </c>
      <c r="KUI138" s="22">
        <f t="shared" si="1222"/>
        <v>0</v>
      </c>
      <c r="KUJ138" s="22">
        <f t="shared" si="1222"/>
        <v>0</v>
      </c>
      <c r="KUK138" s="22">
        <f t="shared" si="1222"/>
        <v>0</v>
      </c>
      <c r="KUL138" s="22">
        <f t="shared" si="1222"/>
        <v>0</v>
      </c>
      <c r="KUM138" s="22">
        <f t="shared" si="1222"/>
        <v>0</v>
      </c>
      <c r="KUN138" s="22">
        <f t="shared" si="1222"/>
        <v>0</v>
      </c>
      <c r="KUO138" s="22">
        <f t="shared" si="1222"/>
        <v>0</v>
      </c>
      <c r="KUP138" s="22">
        <f t="shared" si="1222"/>
        <v>0</v>
      </c>
      <c r="KUQ138" s="22">
        <f t="shared" si="1222"/>
        <v>0</v>
      </c>
      <c r="KUR138" s="22">
        <f t="shared" si="1222"/>
        <v>0</v>
      </c>
      <c r="KUS138" s="22">
        <f t="shared" si="1222"/>
        <v>0</v>
      </c>
      <c r="KUT138" s="22">
        <f t="shared" si="1222"/>
        <v>0</v>
      </c>
      <c r="KUU138" s="22">
        <f t="shared" si="1222"/>
        <v>0</v>
      </c>
      <c r="KUV138" s="22">
        <f t="shared" si="1222"/>
        <v>0</v>
      </c>
      <c r="KUW138" s="22">
        <f t="shared" si="1222"/>
        <v>0</v>
      </c>
      <c r="KUX138" s="22">
        <f t="shared" si="1222"/>
        <v>0</v>
      </c>
      <c r="KUY138" s="22">
        <f t="shared" si="1222"/>
        <v>0</v>
      </c>
      <c r="KUZ138" s="22">
        <f t="shared" si="1222"/>
        <v>0</v>
      </c>
      <c r="KVA138" s="22">
        <f t="shared" si="1222"/>
        <v>0</v>
      </c>
      <c r="KVB138" s="22">
        <f t="shared" si="1222"/>
        <v>0</v>
      </c>
      <c r="KVC138" s="22">
        <f t="shared" si="1222"/>
        <v>0</v>
      </c>
      <c r="KVD138" s="22">
        <f t="shared" si="1222"/>
        <v>0</v>
      </c>
      <c r="KVE138" s="22">
        <f t="shared" si="1222"/>
        <v>0</v>
      </c>
      <c r="KVF138" s="22">
        <f t="shared" si="1222"/>
        <v>0</v>
      </c>
      <c r="KVG138" s="22">
        <f t="shared" si="1222"/>
        <v>0</v>
      </c>
      <c r="KVH138" s="22">
        <f t="shared" ref="KVH138:KXS138" si="1223">SUM(KVH136:KVH137)</f>
        <v>0</v>
      </c>
      <c r="KVI138" s="22">
        <f t="shared" si="1223"/>
        <v>0</v>
      </c>
      <c r="KVJ138" s="22">
        <f t="shared" si="1223"/>
        <v>0</v>
      </c>
      <c r="KVK138" s="22">
        <f t="shared" si="1223"/>
        <v>0</v>
      </c>
      <c r="KVL138" s="22">
        <f t="shared" si="1223"/>
        <v>0</v>
      </c>
      <c r="KVM138" s="22">
        <f t="shared" si="1223"/>
        <v>0</v>
      </c>
      <c r="KVN138" s="22">
        <f t="shared" si="1223"/>
        <v>0</v>
      </c>
      <c r="KVO138" s="22">
        <f t="shared" si="1223"/>
        <v>0</v>
      </c>
      <c r="KVP138" s="22">
        <f t="shared" si="1223"/>
        <v>0</v>
      </c>
      <c r="KVQ138" s="22">
        <f t="shared" si="1223"/>
        <v>0</v>
      </c>
      <c r="KVR138" s="22">
        <f t="shared" si="1223"/>
        <v>0</v>
      </c>
      <c r="KVS138" s="22">
        <f t="shared" si="1223"/>
        <v>0</v>
      </c>
      <c r="KVT138" s="22">
        <f t="shared" si="1223"/>
        <v>0</v>
      </c>
      <c r="KVU138" s="22">
        <f t="shared" si="1223"/>
        <v>0</v>
      </c>
      <c r="KVV138" s="22">
        <f t="shared" si="1223"/>
        <v>0</v>
      </c>
      <c r="KVW138" s="22">
        <f t="shared" si="1223"/>
        <v>0</v>
      </c>
      <c r="KVX138" s="22">
        <f t="shared" si="1223"/>
        <v>0</v>
      </c>
      <c r="KVY138" s="22">
        <f t="shared" si="1223"/>
        <v>0</v>
      </c>
      <c r="KVZ138" s="22">
        <f t="shared" si="1223"/>
        <v>0</v>
      </c>
      <c r="KWA138" s="22">
        <f t="shared" si="1223"/>
        <v>0</v>
      </c>
      <c r="KWB138" s="22">
        <f t="shared" si="1223"/>
        <v>0</v>
      </c>
      <c r="KWC138" s="22">
        <f t="shared" si="1223"/>
        <v>0</v>
      </c>
      <c r="KWD138" s="22">
        <f t="shared" si="1223"/>
        <v>0</v>
      </c>
      <c r="KWE138" s="22">
        <f t="shared" si="1223"/>
        <v>0</v>
      </c>
      <c r="KWF138" s="22">
        <f t="shared" si="1223"/>
        <v>0</v>
      </c>
      <c r="KWG138" s="22">
        <f t="shared" si="1223"/>
        <v>0</v>
      </c>
      <c r="KWH138" s="22">
        <f t="shared" si="1223"/>
        <v>0</v>
      </c>
      <c r="KWI138" s="22">
        <f t="shared" si="1223"/>
        <v>0</v>
      </c>
      <c r="KWJ138" s="22">
        <f t="shared" si="1223"/>
        <v>0</v>
      </c>
      <c r="KWK138" s="22">
        <f t="shared" si="1223"/>
        <v>0</v>
      </c>
      <c r="KWL138" s="22">
        <f t="shared" si="1223"/>
        <v>0</v>
      </c>
      <c r="KWM138" s="22">
        <f t="shared" si="1223"/>
        <v>0</v>
      </c>
      <c r="KWN138" s="22">
        <f t="shared" si="1223"/>
        <v>0</v>
      </c>
      <c r="KWO138" s="22">
        <f t="shared" si="1223"/>
        <v>0</v>
      </c>
      <c r="KWP138" s="22">
        <f t="shared" si="1223"/>
        <v>0</v>
      </c>
      <c r="KWQ138" s="22">
        <f t="shared" si="1223"/>
        <v>0</v>
      </c>
      <c r="KWR138" s="22">
        <f t="shared" si="1223"/>
        <v>0</v>
      </c>
      <c r="KWS138" s="22">
        <f t="shared" si="1223"/>
        <v>0</v>
      </c>
      <c r="KWT138" s="22">
        <f t="shared" si="1223"/>
        <v>0</v>
      </c>
      <c r="KWU138" s="22">
        <f t="shared" si="1223"/>
        <v>0</v>
      </c>
      <c r="KWV138" s="22">
        <f t="shared" si="1223"/>
        <v>0</v>
      </c>
      <c r="KWW138" s="22">
        <f t="shared" si="1223"/>
        <v>0</v>
      </c>
      <c r="KWX138" s="22">
        <f t="shared" si="1223"/>
        <v>0</v>
      </c>
      <c r="KWY138" s="22">
        <f t="shared" si="1223"/>
        <v>0</v>
      </c>
      <c r="KWZ138" s="22">
        <f t="shared" si="1223"/>
        <v>0</v>
      </c>
      <c r="KXA138" s="22">
        <f t="shared" si="1223"/>
        <v>0</v>
      </c>
      <c r="KXB138" s="22">
        <f t="shared" si="1223"/>
        <v>0</v>
      </c>
      <c r="KXC138" s="22">
        <f t="shared" si="1223"/>
        <v>0</v>
      </c>
      <c r="KXD138" s="22">
        <f t="shared" si="1223"/>
        <v>0</v>
      </c>
      <c r="KXE138" s="22">
        <f t="shared" si="1223"/>
        <v>0</v>
      </c>
      <c r="KXF138" s="22">
        <f t="shared" si="1223"/>
        <v>0</v>
      </c>
      <c r="KXG138" s="22">
        <f t="shared" si="1223"/>
        <v>0</v>
      </c>
      <c r="KXH138" s="22">
        <f t="shared" si="1223"/>
        <v>0</v>
      </c>
      <c r="KXI138" s="22">
        <f t="shared" si="1223"/>
        <v>0</v>
      </c>
      <c r="KXJ138" s="22">
        <f t="shared" si="1223"/>
        <v>0</v>
      </c>
      <c r="KXK138" s="22">
        <f t="shared" si="1223"/>
        <v>0</v>
      </c>
      <c r="KXL138" s="22">
        <f t="shared" si="1223"/>
        <v>0</v>
      </c>
      <c r="KXM138" s="22">
        <f t="shared" si="1223"/>
        <v>0</v>
      </c>
      <c r="KXN138" s="22">
        <f t="shared" si="1223"/>
        <v>0</v>
      </c>
      <c r="KXO138" s="22">
        <f t="shared" si="1223"/>
        <v>0</v>
      </c>
      <c r="KXP138" s="22">
        <f t="shared" si="1223"/>
        <v>0</v>
      </c>
      <c r="KXQ138" s="22">
        <f t="shared" si="1223"/>
        <v>0</v>
      </c>
      <c r="KXR138" s="22">
        <f t="shared" si="1223"/>
        <v>0</v>
      </c>
      <c r="KXS138" s="22">
        <f t="shared" si="1223"/>
        <v>0</v>
      </c>
      <c r="KXT138" s="22">
        <f t="shared" ref="KXT138:LAE138" si="1224">SUM(KXT136:KXT137)</f>
        <v>0</v>
      </c>
      <c r="KXU138" s="22">
        <f t="shared" si="1224"/>
        <v>0</v>
      </c>
      <c r="KXV138" s="22">
        <f t="shared" si="1224"/>
        <v>0</v>
      </c>
      <c r="KXW138" s="22">
        <f t="shared" si="1224"/>
        <v>0</v>
      </c>
      <c r="KXX138" s="22">
        <f t="shared" si="1224"/>
        <v>0</v>
      </c>
      <c r="KXY138" s="22">
        <f t="shared" si="1224"/>
        <v>0</v>
      </c>
      <c r="KXZ138" s="22">
        <f t="shared" si="1224"/>
        <v>0</v>
      </c>
      <c r="KYA138" s="22">
        <f t="shared" si="1224"/>
        <v>0</v>
      </c>
      <c r="KYB138" s="22">
        <f t="shared" si="1224"/>
        <v>0</v>
      </c>
      <c r="KYC138" s="22">
        <f t="shared" si="1224"/>
        <v>0</v>
      </c>
      <c r="KYD138" s="22">
        <f t="shared" si="1224"/>
        <v>0</v>
      </c>
      <c r="KYE138" s="22">
        <f t="shared" si="1224"/>
        <v>0</v>
      </c>
      <c r="KYF138" s="22">
        <f t="shared" si="1224"/>
        <v>0</v>
      </c>
      <c r="KYG138" s="22">
        <f t="shared" si="1224"/>
        <v>0</v>
      </c>
      <c r="KYH138" s="22">
        <f t="shared" si="1224"/>
        <v>0</v>
      </c>
      <c r="KYI138" s="22">
        <f t="shared" si="1224"/>
        <v>0</v>
      </c>
      <c r="KYJ138" s="22">
        <f t="shared" si="1224"/>
        <v>0</v>
      </c>
      <c r="KYK138" s="22">
        <f t="shared" si="1224"/>
        <v>0</v>
      </c>
      <c r="KYL138" s="22">
        <f t="shared" si="1224"/>
        <v>0</v>
      </c>
      <c r="KYM138" s="22">
        <f t="shared" si="1224"/>
        <v>0</v>
      </c>
      <c r="KYN138" s="22">
        <f t="shared" si="1224"/>
        <v>0</v>
      </c>
      <c r="KYO138" s="22">
        <f t="shared" si="1224"/>
        <v>0</v>
      </c>
      <c r="KYP138" s="22">
        <f t="shared" si="1224"/>
        <v>0</v>
      </c>
      <c r="KYQ138" s="22">
        <f t="shared" si="1224"/>
        <v>0</v>
      </c>
      <c r="KYR138" s="22">
        <f t="shared" si="1224"/>
        <v>0</v>
      </c>
      <c r="KYS138" s="22">
        <f t="shared" si="1224"/>
        <v>0</v>
      </c>
      <c r="KYT138" s="22">
        <f t="shared" si="1224"/>
        <v>0</v>
      </c>
      <c r="KYU138" s="22">
        <f t="shared" si="1224"/>
        <v>0</v>
      </c>
      <c r="KYV138" s="22">
        <f t="shared" si="1224"/>
        <v>0</v>
      </c>
      <c r="KYW138" s="22">
        <f t="shared" si="1224"/>
        <v>0</v>
      </c>
      <c r="KYX138" s="22">
        <f t="shared" si="1224"/>
        <v>0</v>
      </c>
      <c r="KYY138" s="22">
        <f t="shared" si="1224"/>
        <v>0</v>
      </c>
      <c r="KYZ138" s="22">
        <f t="shared" si="1224"/>
        <v>0</v>
      </c>
      <c r="KZA138" s="22">
        <f t="shared" si="1224"/>
        <v>0</v>
      </c>
      <c r="KZB138" s="22">
        <f t="shared" si="1224"/>
        <v>0</v>
      </c>
      <c r="KZC138" s="22">
        <f t="shared" si="1224"/>
        <v>0</v>
      </c>
      <c r="KZD138" s="22">
        <f t="shared" si="1224"/>
        <v>0</v>
      </c>
      <c r="KZE138" s="22">
        <f t="shared" si="1224"/>
        <v>0</v>
      </c>
      <c r="KZF138" s="22">
        <f t="shared" si="1224"/>
        <v>0</v>
      </c>
      <c r="KZG138" s="22">
        <f t="shared" si="1224"/>
        <v>0</v>
      </c>
      <c r="KZH138" s="22">
        <f t="shared" si="1224"/>
        <v>0</v>
      </c>
      <c r="KZI138" s="22">
        <f t="shared" si="1224"/>
        <v>0</v>
      </c>
      <c r="KZJ138" s="22">
        <f t="shared" si="1224"/>
        <v>0</v>
      </c>
      <c r="KZK138" s="22">
        <f t="shared" si="1224"/>
        <v>0</v>
      </c>
      <c r="KZL138" s="22">
        <f t="shared" si="1224"/>
        <v>0</v>
      </c>
      <c r="KZM138" s="22">
        <f t="shared" si="1224"/>
        <v>0</v>
      </c>
      <c r="KZN138" s="22">
        <f t="shared" si="1224"/>
        <v>0</v>
      </c>
      <c r="KZO138" s="22">
        <f t="shared" si="1224"/>
        <v>0</v>
      </c>
      <c r="KZP138" s="22">
        <f t="shared" si="1224"/>
        <v>0</v>
      </c>
      <c r="KZQ138" s="22">
        <f t="shared" si="1224"/>
        <v>0</v>
      </c>
      <c r="KZR138" s="22">
        <f t="shared" si="1224"/>
        <v>0</v>
      </c>
      <c r="KZS138" s="22">
        <f t="shared" si="1224"/>
        <v>0</v>
      </c>
      <c r="KZT138" s="22">
        <f t="shared" si="1224"/>
        <v>0</v>
      </c>
      <c r="KZU138" s="22">
        <f t="shared" si="1224"/>
        <v>0</v>
      </c>
      <c r="KZV138" s="22">
        <f t="shared" si="1224"/>
        <v>0</v>
      </c>
      <c r="KZW138" s="22">
        <f t="shared" si="1224"/>
        <v>0</v>
      </c>
      <c r="KZX138" s="22">
        <f t="shared" si="1224"/>
        <v>0</v>
      </c>
      <c r="KZY138" s="22">
        <f t="shared" si="1224"/>
        <v>0</v>
      </c>
      <c r="KZZ138" s="22">
        <f t="shared" si="1224"/>
        <v>0</v>
      </c>
      <c r="LAA138" s="22">
        <f t="shared" si="1224"/>
        <v>0</v>
      </c>
      <c r="LAB138" s="22">
        <f t="shared" si="1224"/>
        <v>0</v>
      </c>
      <c r="LAC138" s="22">
        <f t="shared" si="1224"/>
        <v>0</v>
      </c>
      <c r="LAD138" s="22">
        <f t="shared" si="1224"/>
        <v>0</v>
      </c>
      <c r="LAE138" s="22">
        <f t="shared" si="1224"/>
        <v>0</v>
      </c>
      <c r="LAF138" s="22">
        <f t="shared" ref="LAF138:LCQ138" si="1225">SUM(LAF136:LAF137)</f>
        <v>0</v>
      </c>
      <c r="LAG138" s="22">
        <f t="shared" si="1225"/>
        <v>0</v>
      </c>
      <c r="LAH138" s="22">
        <f t="shared" si="1225"/>
        <v>0</v>
      </c>
      <c r="LAI138" s="22">
        <f t="shared" si="1225"/>
        <v>0</v>
      </c>
      <c r="LAJ138" s="22">
        <f t="shared" si="1225"/>
        <v>0</v>
      </c>
      <c r="LAK138" s="22">
        <f t="shared" si="1225"/>
        <v>0</v>
      </c>
      <c r="LAL138" s="22">
        <f t="shared" si="1225"/>
        <v>0</v>
      </c>
      <c r="LAM138" s="22">
        <f t="shared" si="1225"/>
        <v>0</v>
      </c>
      <c r="LAN138" s="22">
        <f t="shared" si="1225"/>
        <v>0</v>
      </c>
      <c r="LAO138" s="22">
        <f t="shared" si="1225"/>
        <v>0</v>
      </c>
      <c r="LAP138" s="22">
        <f t="shared" si="1225"/>
        <v>0</v>
      </c>
      <c r="LAQ138" s="22">
        <f t="shared" si="1225"/>
        <v>0</v>
      </c>
      <c r="LAR138" s="22">
        <f t="shared" si="1225"/>
        <v>0</v>
      </c>
      <c r="LAS138" s="22">
        <f t="shared" si="1225"/>
        <v>0</v>
      </c>
      <c r="LAT138" s="22">
        <f t="shared" si="1225"/>
        <v>0</v>
      </c>
      <c r="LAU138" s="22">
        <f t="shared" si="1225"/>
        <v>0</v>
      </c>
      <c r="LAV138" s="22">
        <f t="shared" si="1225"/>
        <v>0</v>
      </c>
      <c r="LAW138" s="22">
        <f t="shared" si="1225"/>
        <v>0</v>
      </c>
      <c r="LAX138" s="22">
        <f t="shared" si="1225"/>
        <v>0</v>
      </c>
      <c r="LAY138" s="22">
        <f t="shared" si="1225"/>
        <v>0</v>
      </c>
      <c r="LAZ138" s="22">
        <f t="shared" si="1225"/>
        <v>0</v>
      </c>
      <c r="LBA138" s="22">
        <f t="shared" si="1225"/>
        <v>0</v>
      </c>
      <c r="LBB138" s="22">
        <f t="shared" si="1225"/>
        <v>0</v>
      </c>
      <c r="LBC138" s="22">
        <f t="shared" si="1225"/>
        <v>0</v>
      </c>
      <c r="LBD138" s="22">
        <f t="shared" si="1225"/>
        <v>0</v>
      </c>
      <c r="LBE138" s="22">
        <f t="shared" si="1225"/>
        <v>0</v>
      </c>
      <c r="LBF138" s="22">
        <f t="shared" si="1225"/>
        <v>0</v>
      </c>
      <c r="LBG138" s="22">
        <f t="shared" si="1225"/>
        <v>0</v>
      </c>
      <c r="LBH138" s="22">
        <f t="shared" si="1225"/>
        <v>0</v>
      </c>
      <c r="LBI138" s="22">
        <f t="shared" si="1225"/>
        <v>0</v>
      </c>
      <c r="LBJ138" s="22">
        <f t="shared" si="1225"/>
        <v>0</v>
      </c>
      <c r="LBK138" s="22">
        <f t="shared" si="1225"/>
        <v>0</v>
      </c>
      <c r="LBL138" s="22">
        <f t="shared" si="1225"/>
        <v>0</v>
      </c>
      <c r="LBM138" s="22">
        <f t="shared" si="1225"/>
        <v>0</v>
      </c>
      <c r="LBN138" s="22">
        <f t="shared" si="1225"/>
        <v>0</v>
      </c>
      <c r="LBO138" s="22">
        <f t="shared" si="1225"/>
        <v>0</v>
      </c>
      <c r="LBP138" s="22">
        <f t="shared" si="1225"/>
        <v>0</v>
      </c>
      <c r="LBQ138" s="22">
        <f t="shared" si="1225"/>
        <v>0</v>
      </c>
      <c r="LBR138" s="22">
        <f t="shared" si="1225"/>
        <v>0</v>
      </c>
      <c r="LBS138" s="22">
        <f t="shared" si="1225"/>
        <v>0</v>
      </c>
      <c r="LBT138" s="22">
        <f t="shared" si="1225"/>
        <v>0</v>
      </c>
      <c r="LBU138" s="22">
        <f t="shared" si="1225"/>
        <v>0</v>
      </c>
      <c r="LBV138" s="22">
        <f t="shared" si="1225"/>
        <v>0</v>
      </c>
      <c r="LBW138" s="22">
        <f t="shared" si="1225"/>
        <v>0</v>
      </c>
      <c r="LBX138" s="22">
        <f t="shared" si="1225"/>
        <v>0</v>
      </c>
      <c r="LBY138" s="22">
        <f t="shared" si="1225"/>
        <v>0</v>
      </c>
      <c r="LBZ138" s="22">
        <f t="shared" si="1225"/>
        <v>0</v>
      </c>
      <c r="LCA138" s="22">
        <f t="shared" si="1225"/>
        <v>0</v>
      </c>
      <c r="LCB138" s="22">
        <f t="shared" si="1225"/>
        <v>0</v>
      </c>
      <c r="LCC138" s="22">
        <f t="shared" si="1225"/>
        <v>0</v>
      </c>
      <c r="LCD138" s="22">
        <f t="shared" si="1225"/>
        <v>0</v>
      </c>
      <c r="LCE138" s="22">
        <f t="shared" si="1225"/>
        <v>0</v>
      </c>
      <c r="LCF138" s="22">
        <f t="shared" si="1225"/>
        <v>0</v>
      </c>
      <c r="LCG138" s="22">
        <f t="shared" si="1225"/>
        <v>0</v>
      </c>
      <c r="LCH138" s="22">
        <f t="shared" si="1225"/>
        <v>0</v>
      </c>
      <c r="LCI138" s="22">
        <f t="shared" si="1225"/>
        <v>0</v>
      </c>
      <c r="LCJ138" s="22">
        <f t="shared" si="1225"/>
        <v>0</v>
      </c>
      <c r="LCK138" s="22">
        <f t="shared" si="1225"/>
        <v>0</v>
      </c>
      <c r="LCL138" s="22">
        <f t="shared" si="1225"/>
        <v>0</v>
      </c>
      <c r="LCM138" s="22">
        <f t="shared" si="1225"/>
        <v>0</v>
      </c>
      <c r="LCN138" s="22">
        <f t="shared" si="1225"/>
        <v>0</v>
      </c>
      <c r="LCO138" s="22">
        <f t="shared" si="1225"/>
        <v>0</v>
      </c>
      <c r="LCP138" s="22">
        <f t="shared" si="1225"/>
        <v>0</v>
      </c>
      <c r="LCQ138" s="22">
        <f t="shared" si="1225"/>
        <v>0</v>
      </c>
      <c r="LCR138" s="22">
        <f t="shared" ref="LCR138:LFC138" si="1226">SUM(LCR136:LCR137)</f>
        <v>0</v>
      </c>
      <c r="LCS138" s="22">
        <f t="shared" si="1226"/>
        <v>0</v>
      </c>
      <c r="LCT138" s="22">
        <f t="shared" si="1226"/>
        <v>0</v>
      </c>
      <c r="LCU138" s="22">
        <f t="shared" si="1226"/>
        <v>0</v>
      </c>
      <c r="LCV138" s="22">
        <f t="shared" si="1226"/>
        <v>0</v>
      </c>
      <c r="LCW138" s="22">
        <f t="shared" si="1226"/>
        <v>0</v>
      </c>
      <c r="LCX138" s="22">
        <f t="shared" si="1226"/>
        <v>0</v>
      </c>
      <c r="LCY138" s="22">
        <f t="shared" si="1226"/>
        <v>0</v>
      </c>
      <c r="LCZ138" s="22">
        <f t="shared" si="1226"/>
        <v>0</v>
      </c>
      <c r="LDA138" s="22">
        <f t="shared" si="1226"/>
        <v>0</v>
      </c>
      <c r="LDB138" s="22">
        <f t="shared" si="1226"/>
        <v>0</v>
      </c>
      <c r="LDC138" s="22">
        <f t="shared" si="1226"/>
        <v>0</v>
      </c>
      <c r="LDD138" s="22">
        <f t="shared" si="1226"/>
        <v>0</v>
      </c>
      <c r="LDE138" s="22">
        <f t="shared" si="1226"/>
        <v>0</v>
      </c>
      <c r="LDF138" s="22">
        <f t="shared" si="1226"/>
        <v>0</v>
      </c>
      <c r="LDG138" s="22">
        <f t="shared" si="1226"/>
        <v>0</v>
      </c>
      <c r="LDH138" s="22">
        <f t="shared" si="1226"/>
        <v>0</v>
      </c>
      <c r="LDI138" s="22">
        <f t="shared" si="1226"/>
        <v>0</v>
      </c>
      <c r="LDJ138" s="22">
        <f t="shared" si="1226"/>
        <v>0</v>
      </c>
      <c r="LDK138" s="22">
        <f t="shared" si="1226"/>
        <v>0</v>
      </c>
      <c r="LDL138" s="22">
        <f t="shared" si="1226"/>
        <v>0</v>
      </c>
      <c r="LDM138" s="22">
        <f t="shared" si="1226"/>
        <v>0</v>
      </c>
      <c r="LDN138" s="22">
        <f t="shared" si="1226"/>
        <v>0</v>
      </c>
      <c r="LDO138" s="22">
        <f t="shared" si="1226"/>
        <v>0</v>
      </c>
      <c r="LDP138" s="22">
        <f t="shared" si="1226"/>
        <v>0</v>
      </c>
      <c r="LDQ138" s="22">
        <f t="shared" si="1226"/>
        <v>0</v>
      </c>
      <c r="LDR138" s="22">
        <f t="shared" si="1226"/>
        <v>0</v>
      </c>
      <c r="LDS138" s="22">
        <f t="shared" si="1226"/>
        <v>0</v>
      </c>
      <c r="LDT138" s="22">
        <f t="shared" si="1226"/>
        <v>0</v>
      </c>
      <c r="LDU138" s="22">
        <f t="shared" si="1226"/>
        <v>0</v>
      </c>
      <c r="LDV138" s="22">
        <f t="shared" si="1226"/>
        <v>0</v>
      </c>
      <c r="LDW138" s="22">
        <f t="shared" si="1226"/>
        <v>0</v>
      </c>
      <c r="LDX138" s="22">
        <f t="shared" si="1226"/>
        <v>0</v>
      </c>
      <c r="LDY138" s="22">
        <f t="shared" si="1226"/>
        <v>0</v>
      </c>
      <c r="LDZ138" s="22">
        <f t="shared" si="1226"/>
        <v>0</v>
      </c>
      <c r="LEA138" s="22">
        <f t="shared" si="1226"/>
        <v>0</v>
      </c>
      <c r="LEB138" s="22">
        <f t="shared" si="1226"/>
        <v>0</v>
      </c>
      <c r="LEC138" s="22">
        <f t="shared" si="1226"/>
        <v>0</v>
      </c>
      <c r="LED138" s="22">
        <f t="shared" si="1226"/>
        <v>0</v>
      </c>
      <c r="LEE138" s="22">
        <f t="shared" si="1226"/>
        <v>0</v>
      </c>
      <c r="LEF138" s="22">
        <f t="shared" si="1226"/>
        <v>0</v>
      </c>
      <c r="LEG138" s="22">
        <f t="shared" si="1226"/>
        <v>0</v>
      </c>
      <c r="LEH138" s="22">
        <f t="shared" si="1226"/>
        <v>0</v>
      </c>
      <c r="LEI138" s="22">
        <f t="shared" si="1226"/>
        <v>0</v>
      </c>
      <c r="LEJ138" s="22">
        <f t="shared" si="1226"/>
        <v>0</v>
      </c>
      <c r="LEK138" s="22">
        <f t="shared" si="1226"/>
        <v>0</v>
      </c>
      <c r="LEL138" s="22">
        <f t="shared" si="1226"/>
        <v>0</v>
      </c>
      <c r="LEM138" s="22">
        <f t="shared" si="1226"/>
        <v>0</v>
      </c>
      <c r="LEN138" s="22">
        <f t="shared" si="1226"/>
        <v>0</v>
      </c>
      <c r="LEO138" s="22">
        <f t="shared" si="1226"/>
        <v>0</v>
      </c>
      <c r="LEP138" s="22">
        <f t="shared" si="1226"/>
        <v>0</v>
      </c>
      <c r="LEQ138" s="22">
        <f t="shared" si="1226"/>
        <v>0</v>
      </c>
      <c r="LER138" s="22">
        <f t="shared" si="1226"/>
        <v>0</v>
      </c>
      <c r="LES138" s="22">
        <f t="shared" si="1226"/>
        <v>0</v>
      </c>
      <c r="LET138" s="22">
        <f t="shared" si="1226"/>
        <v>0</v>
      </c>
      <c r="LEU138" s="22">
        <f t="shared" si="1226"/>
        <v>0</v>
      </c>
      <c r="LEV138" s="22">
        <f t="shared" si="1226"/>
        <v>0</v>
      </c>
      <c r="LEW138" s="22">
        <f t="shared" si="1226"/>
        <v>0</v>
      </c>
      <c r="LEX138" s="22">
        <f t="shared" si="1226"/>
        <v>0</v>
      </c>
      <c r="LEY138" s="22">
        <f t="shared" si="1226"/>
        <v>0</v>
      </c>
      <c r="LEZ138" s="22">
        <f t="shared" si="1226"/>
        <v>0</v>
      </c>
      <c r="LFA138" s="22">
        <f t="shared" si="1226"/>
        <v>0</v>
      </c>
      <c r="LFB138" s="22">
        <f t="shared" si="1226"/>
        <v>0</v>
      </c>
      <c r="LFC138" s="22">
        <f t="shared" si="1226"/>
        <v>0</v>
      </c>
      <c r="LFD138" s="22">
        <f t="shared" ref="LFD138:LHO138" si="1227">SUM(LFD136:LFD137)</f>
        <v>0</v>
      </c>
      <c r="LFE138" s="22">
        <f t="shared" si="1227"/>
        <v>0</v>
      </c>
      <c r="LFF138" s="22">
        <f t="shared" si="1227"/>
        <v>0</v>
      </c>
      <c r="LFG138" s="22">
        <f t="shared" si="1227"/>
        <v>0</v>
      </c>
      <c r="LFH138" s="22">
        <f t="shared" si="1227"/>
        <v>0</v>
      </c>
      <c r="LFI138" s="22">
        <f t="shared" si="1227"/>
        <v>0</v>
      </c>
      <c r="LFJ138" s="22">
        <f t="shared" si="1227"/>
        <v>0</v>
      </c>
      <c r="LFK138" s="22">
        <f t="shared" si="1227"/>
        <v>0</v>
      </c>
      <c r="LFL138" s="22">
        <f t="shared" si="1227"/>
        <v>0</v>
      </c>
      <c r="LFM138" s="22">
        <f t="shared" si="1227"/>
        <v>0</v>
      </c>
      <c r="LFN138" s="22">
        <f t="shared" si="1227"/>
        <v>0</v>
      </c>
      <c r="LFO138" s="22">
        <f t="shared" si="1227"/>
        <v>0</v>
      </c>
      <c r="LFP138" s="22">
        <f t="shared" si="1227"/>
        <v>0</v>
      </c>
      <c r="LFQ138" s="22">
        <f t="shared" si="1227"/>
        <v>0</v>
      </c>
      <c r="LFR138" s="22">
        <f t="shared" si="1227"/>
        <v>0</v>
      </c>
      <c r="LFS138" s="22">
        <f t="shared" si="1227"/>
        <v>0</v>
      </c>
      <c r="LFT138" s="22">
        <f t="shared" si="1227"/>
        <v>0</v>
      </c>
      <c r="LFU138" s="22">
        <f t="shared" si="1227"/>
        <v>0</v>
      </c>
      <c r="LFV138" s="22">
        <f t="shared" si="1227"/>
        <v>0</v>
      </c>
      <c r="LFW138" s="22">
        <f t="shared" si="1227"/>
        <v>0</v>
      </c>
      <c r="LFX138" s="22">
        <f t="shared" si="1227"/>
        <v>0</v>
      </c>
      <c r="LFY138" s="22">
        <f t="shared" si="1227"/>
        <v>0</v>
      </c>
      <c r="LFZ138" s="22">
        <f t="shared" si="1227"/>
        <v>0</v>
      </c>
      <c r="LGA138" s="22">
        <f t="shared" si="1227"/>
        <v>0</v>
      </c>
      <c r="LGB138" s="22">
        <f t="shared" si="1227"/>
        <v>0</v>
      </c>
      <c r="LGC138" s="22">
        <f t="shared" si="1227"/>
        <v>0</v>
      </c>
      <c r="LGD138" s="22">
        <f t="shared" si="1227"/>
        <v>0</v>
      </c>
      <c r="LGE138" s="22">
        <f t="shared" si="1227"/>
        <v>0</v>
      </c>
      <c r="LGF138" s="22">
        <f t="shared" si="1227"/>
        <v>0</v>
      </c>
      <c r="LGG138" s="22">
        <f t="shared" si="1227"/>
        <v>0</v>
      </c>
      <c r="LGH138" s="22">
        <f t="shared" si="1227"/>
        <v>0</v>
      </c>
      <c r="LGI138" s="22">
        <f t="shared" si="1227"/>
        <v>0</v>
      </c>
      <c r="LGJ138" s="22">
        <f t="shared" si="1227"/>
        <v>0</v>
      </c>
      <c r="LGK138" s="22">
        <f t="shared" si="1227"/>
        <v>0</v>
      </c>
      <c r="LGL138" s="22">
        <f t="shared" si="1227"/>
        <v>0</v>
      </c>
      <c r="LGM138" s="22">
        <f t="shared" si="1227"/>
        <v>0</v>
      </c>
      <c r="LGN138" s="22">
        <f t="shared" si="1227"/>
        <v>0</v>
      </c>
      <c r="LGO138" s="22">
        <f t="shared" si="1227"/>
        <v>0</v>
      </c>
      <c r="LGP138" s="22">
        <f t="shared" si="1227"/>
        <v>0</v>
      </c>
      <c r="LGQ138" s="22">
        <f t="shared" si="1227"/>
        <v>0</v>
      </c>
      <c r="LGR138" s="22">
        <f t="shared" si="1227"/>
        <v>0</v>
      </c>
      <c r="LGS138" s="22">
        <f t="shared" si="1227"/>
        <v>0</v>
      </c>
      <c r="LGT138" s="22">
        <f t="shared" si="1227"/>
        <v>0</v>
      </c>
      <c r="LGU138" s="22">
        <f t="shared" si="1227"/>
        <v>0</v>
      </c>
      <c r="LGV138" s="22">
        <f t="shared" si="1227"/>
        <v>0</v>
      </c>
      <c r="LGW138" s="22">
        <f t="shared" si="1227"/>
        <v>0</v>
      </c>
      <c r="LGX138" s="22">
        <f t="shared" si="1227"/>
        <v>0</v>
      </c>
      <c r="LGY138" s="22">
        <f t="shared" si="1227"/>
        <v>0</v>
      </c>
      <c r="LGZ138" s="22">
        <f t="shared" si="1227"/>
        <v>0</v>
      </c>
      <c r="LHA138" s="22">
        <f t="shared" si="1227"/>
        <v>0</v>
      </c>
      <c r="LHB138" s="22">
        <f t="shared" si="1227"/>
        <v>0</v>
      </c>
      <c r="LHC138" s="22">
        <f t="shared" si="1227"/>
        <v>0</v>
      </c>
      <c r="LHD138" s="22">
        <f t="shared" si="1227"/>
        <v>0</v>
      </c>
      <c r="LHE138" s="22">
        <f t="shared" si="1227"/>
        <v>0</v>
      </c>
      <c r="LHF138" s="22">
        <f t="shared" si="1227"/>
        <v>0</v>
      </c>
      <c r="LHG138" s="22">
        <f t="shared" si="1227"/>
        <v>0</v>
      </c>
      <c r="LHH138" s="22">
        <f t="shared" si="1227"/>
        <v>0</v>
      </c>
      <c r="LHI138" s="22">
        <f t="shared" si="1227"/>
        <v>0</v>
      </c>
      <c r="LHJ138" s="22">
        <f t="shared" si="1227"/>
        <v>0</v>
      </c>
      <c r="LHK138" s="22">
        <f t="shared" si="1227"/>
        <v>0</v>
      </c>
      <c r="LHL138" s="22">
        <f t="shared" si="1227"/>
        <v>0</v>
      </c>
      <c r="LHM138" s="22">
        <f t="shared" si="1227"/>
        <v>0</v>
      </c>
      <c r="LHN138" s="22">
        <f t="shared" si="1227"/>
        <v>0</v>
      </c>
      <c r="LHO138" s="22">
        <f t="shared" si="1227"/>
        <v>0</v>
      </c>
      <c r="LHP138" s="22">
        <f t="shared" ref="LHP138:LKA138" si="1228">SUM(LHP136:LHP137)</f>
        <v>0</v>
      </c>
      <c r="LHQ138" s="22">
        <f t="shared" si="1228"/>
        <v>0</v>
      </c>
      <c r="LHR138" s="22">
        <f t="shared" si="1228"/>
        <v>0</v>
      </c>
      <c r="LHS138" s="22">
        <f t="shared" si="1228"/>
        <v>0</v>
      </c>
      <c r="LHT138" s="22">
        <f t="shared" si="1228"/>
        <v>0</v>
      </c>
      <c r="LHU138" s="22">
        <f t="shared" si="1228"/>
        <v>0</v>
      </c>
      <c r="LHV138" s="22">
        <f t="shared" si="1228"/>
        <v>0</v>
      </c>
      <c r="LHW138" s="22">
        <f t="shared" si="1228"/>
        <v>0</v>
      </c>
      <c r="LHX138" s="22">
        <f t="shared" si="1228"/>
        <v>0</v>
      </c>
      <c r="LHY138" s="22">
        <f t="shared" si="1228"/>
        <v>0</v>
      </c>
      <c r="LHZ138" s="22">
        <f t="shared" si="1228"/>
        <v>0</v>
      </c>
      <c r="LIA138" s="22">
        <f t="shared" si="1228"/>
        <v>0</v>
      </c>
      <c r="LIB138" s="22">
        <f t="shared" si="1228"/>
        <v>0</v>
      </c>
      <c r="LIC138" s="22">
        <f t="shared" si="1228"/>
        <v>0</v>
      </c>
      <c r="LID138" s="22">
        <f t="shared" si="1228"/>
        <v>0</v>
      </c>
      <c r="LIE138" s="22">
        <f t="shared" si="1228"/>
        <v>0</v>
      </c>
      <c r="LIF138" s="22">
        <f t="shared" si="1228"/>
        <v>0</v>
      </c>
      <c r="LIG138" s="22">
        <f t="shared" si="1228"/>
        <v>0</v>
      </c>
      <c r="LIH138" s="22">
        <f t="shared" si="1228"/>
        <v>0</v>
      </c>
      <c r="LII138" s="22">
        <f t="shared" si="1228"/>
        <v>0</v>
      </c>
      <c r="LIJ138" s="22">
        <f t="shared" si="1228"/>
        <v>0</v>
      </c>
      <c r="LIK138" s="22">
        <f t="shared" si="1228"/>
        <v>0</v>
      </c>
      <c r="LIL138" s="22">
        <f t="shared" si="1228"/>
        <v>0</v>
      </c>
      <c r="LIM138" s="22">
        <f t="shared" si="1228"/>
        <v>0</v>
      </c>
      <c r="LIN138" s="22">
        <f t="shared" si="1228"/>
        <v>0</v>
      </c>
      <c r="LIO138" s="22">
        <f t="shared" si="1228"/>
        <v>0</v>
      </c>
      <c r="LIP138" s="22">
        <f t="shared" si="1228"/>
        <v>0</v>
      </c>
      <c r="LIQ138" s="22">
        <f t="shared" si="1228"/>
        <v>0</v>
      </c>
      <c r="LIR138" s="22">
        <f t="shared" si="1228"/>
        <v>0</v>
      </c>
      <c r="LIS138" s="22">
        <f t="shared" si="1228"/>
        <v>0</v>
      </c>
      <c r="LIT138" s="22">
        <f t="shared" si="1228"/>
        <v>0</v>
      </c>
      <c r="LIU138" s="22">
        <f t="shared" si="1228"/>
        <v>0</v>
      </c>
      <c r="LIV138" s="22">
        <f t="shared" si="1228"/>
        <v>0</v>
      </c>
      <c r="LIW138" s="22">
        <f t="shared" si="1228"/>
        <v>0</v>
      </c>
      <c r="LIX138" s="22">
        <f t="shared" si="1228"/>
        <v>0</v>
      </c>
      <c r="LIY138" s="22">
        <f t="shared" si="1228"/>
        <v>0</v>
      </c>
      <c r="LIZ138" s="22">
        <f t="shared" si="1228"/>
        <v>0</v>
      </c>
      <c r="LJA138" s="22">
        <f t="shared" si="1228"/>
        <v>0</v>
      </c>
      <c r="LJB138" s="22">
        <f t="shared" si="1228"/>
        <v>0</v>
      </c>
      <c r="LJC138" s="22">
        <f t="shared" si="1228"/>
        <v>0</v>
      </c>
      <c r="LJD138" s="22">
        <f t="shared" si="1228"/>
        <v>0</v>
      </c>
      <c r="LJE138" s="22">
        <f t="shared" si="1228"/>
        <v>0</v>
      </c>
      <c r="LJF138" s="22">
        <f t="shared" si="1228"/>
        <v>0</v>
      </c>
      <c r="LJG138" s="22">
        <f t="shared" si="1228"/>
        <v>0</v>
      </c>
      <c r="LJH138" s="22">
        <f t="shared" si="1228"/>
        <v>0</v>
      </c>
      <c r="LJI138" s="22">
        <f t="shared" si="1228"/>
        <v>0</v>
      </c>
      <c r="LJJ138" s="22">
        <f t="shared" si="1228"/>
        <v>0</v>
      </c>
      <c r="LJK138" s="22">
        <f t="shared" si="1228"/>
        <v>0</v>
      </c>
      <c r="LJL138" s="22">
        <f t="shared" si="1228"/>
        <v>0</v>
      </c>
      <c r="LJM138" s="22">
        <f t="shared" si="1228"/>
        <v>0</v>
      </c>
      <c r="LJN138" s="22">
        <f t="shared" si="1228"/>
        <v>0</v>
      </c>
      <c r="LJO138" s="22">
        <f t="shared" si="1228"/>
        <v>0</v>
      </c>
      <c r="LJP138" s="22">
        <f t="shared" si="1228"/>
        <v>0</v>
      </c>
      <c r="LJQ138" s="22">
        <f t="shared" si="1228"/>
        <v>0</v>
      </c>
      <c r="LJR138" s="22">
        <f t="shared" si="1228"/>
        <v>0</v>
      </c>
      <c r="LJS138" s="22">
        <f t="shared" si="1228"/>
        <v>0</v>
      </c>
      <c r="LJT138" s="22">
        <f t="shared" si="1228"/>
        <v>0</v>
      </c>
      <c r="LJU138" s="22">
        <f t="shared" si="1228"/>
        <v>0</v>
      </c>
      <c r="LJV138" s="22">
        <f t="shared" si="1228"/>
        <v>0</v>
      </c>
      <c r="LJW138" s="22">
        <f t="shared" si="1228"/>
        <v>0</v>
      </c>
      <c r="LJX138" s="22">
        <f t="shared" si="1228"/>
        <v>0</v>
      </c>
      <c r="LJY138" s="22">
        <f t="shared" si="1228"/>
        <v>0</v>
      </c>
      <c r="LJZ138" s="22">
        <f t="shared" si="1228"/>
        <v>0</v>
      </c>
      <c r="LKA138" s="22">
        <f t="shared" si="1228"/>
        <v>0</v>
      </c>
      <c r="LKB138" s="22">
        <f t="shared" ref="LKB138:LMM138" si="1229">SUM(LKB136:LKB137)</f>
        <v>0</v>
      </c>
      <c r="LKC138" s="22">
        <f t="shared" si="1229"/>
        <v>0</v>
      </c>
      <c r="LKD138" s="22">
        <f t="shared" si="1229"/>
        <v>0</v>
      </c>
      <c r="LKE138" s="22">
        <f t="shared" si="1229"/>
        <v>0</v>
      </c>
      <c r="LKF138" s="22">
        <f t="shared" si="1229"/>
        <v>0</v>
      </c>
      <c r="LKG138" s="22">
        <f t="shared" si="1229"/>
        <v>0</v>
      </c>
      <c r="LKH138" s="22">
        <f t="shared" si="1229"/>
        <v>0</v>
      </c>
      <c r="LKI138" s="22">
        <f t="shared" si="1229"/>
        <v>0</v>
      </c>
      <c r="LKJ138" s="22">
        <f t="shared" si="1229"/>
        <v>0</v>
      </c>
      <c r="LKK138" s="22">
        <f t="shared" si="1229"/>
        <v>0</v>
      </c>
      <c r="LKL138" s="22">
        <f t="shared" si="1229"/>
        <v>0</v>
      </c>
      <c r="LKM138" s="22">
        <f t="shared" si="1229"/>
        <v>0</v>
      </c>
      <c r="LKN138" s="22">
        <f t="shared" si="1229"/>
        <v>0</v>
      </c>
      <c r="LKO138" s="22">
        <f t="shared" si="1229"/>
        <v>0</v>
      </c>
      <c r="LKP138" s="22">
        <f t="shared" si="1229"/>
        <v>0</v>
      </c>
      <c r="LKQ138" s="22">
        <f t="shared" si="1229"/>
        <v>0</v>
      </c>
      <c r="LKR138" s="22">
        <f t="shared" si="1229"/>
        <v>0</v>
      </c>
      <c r="LKS138" s="22">
        <f t="shared" si="1229"/>
        <v>0</v>
      </c>
      <c r="LKT138" s="22">
        <f t="shared" si="1229"/>
        <v>0</v>
      </c>
      <c r="LKU138" s="22">
        <f t="shared" si="1229"/>
        <v>0</v>
      </c>
      <c r="LKV138" s="22">
        <f t="shared" si="1229"/>
        <v>0</v>
      </c>
      <c r="LKW138" s="22">
        <f t="shared" si="1229"/>
        <v>0</v>
      </c>
      <c r="LKX138" s="22">
        <f t="shared" si="1229"/>
        <v>0</v>
      </c>
      <c r="LKY138" s="22">
        <f t="shared" si="1229"/>
        <v>0</v>
      </c>
      <c r="LKZ138" s="22">
        <f t="shared" si="1229"/>
        <v>0</v>
      </c>
      <c r="LLA138" s="22">
        <f t="shared" si="1229"/>
        <v>0</v>
      </c>
      <c r="LLB138" s="22">
        <f t="shared" si="1229"/>
        <v>0</v>
      </c>
      <c r="LLC138" s="22">
        <f t="shared" si="1229"/>
        <v>0</v>
      </c>
      <c r="LLD138" s="22">
        <f t="shared" si="1229"/>
        <v>0</v>
      </c>
      <c r="LLE138" s="22">
        <f t="shared" si="1229"/>
        <v>0</v>
      </c>
      <c r="LLF138" s="22">
        <f t="shared" si="1229"/>
        <v>0</v>
      </c>
      <c r="LLG138" s="22">
        <f t="shared" si="1229"/>
        <v>0</v>
      </c>
      <c r="LLH138" s="22">
        <f t="shared" si="1229"/>
        <v>0</v>
      </c>
      <c r="LLI138" s="22">
        <f t="shared" si="1229"/>
        <v>0</v>
      </c>
      <c r="LLJ138" s="22">
        <f t="shared" si="1229"/>
        <v>0</v>
      </c>
      <c r="LLK138" s="22">
        <f t="shared" si="1229"/>
        <v>0</v>
      </c>
      <c r="LLL138" s="22">
        <f t="shared" si="1229"/>
        <v>0</v>
      </c>
      <c r="LLM138" s="22">
        <f t="shared" si="1229"/>
        <v>0</v>
      </c>
      <c r="LLN138" s="22">
        <f t="shared" si="1229"/>
        <v>0</v>
      </c>
      <c r="LLO138" s="22">
        <f t="shared" si="1229"/>
        <v>0</v>
      </c>
      <c r="LLP138" s="22">
        <f t="shared" si="1229"/>
        <v>0</v>
      </c>
      <c r="LLQ138" s="22">
        <f t="shared" si="1229"/>
        <v>0</v>
      </c>
      <c r="LLR138" s="22">
        <f t="shared" si="1229"/>
        <v>0</v>
      </c>
      <c r="LLS138" s="22">
        <f t="shared" si="1229"/>
        <v>0</v>
      </c>
      <c r="LLT138" s="22">
        <f t="shared" si="1229"/>
        <v>0</v>
      </c>
      <c r="LLU138" s="22">
        <f t="shared" si="1229"/>
        <v>0</v>
      </c>
      <c r="LLV138" s="22">
        <f t="shared" si="1229"/>
        <v>0</v>
      </c>
      <c r="LLW138" s="22">
        <f t="shared" si="1229"/>
        <v>0</v>
      </c>
      <c r="LLX138" s="22">
        <f t="shared" si="1229"/>
        <v>0</v>
      </c>
      <c r="LLY138" s="22">
        <f t="shared" si="1229"/>
        <v>0</v>
      </c>
      <c r="LLZ138" s="22">
        <f t="shared" si="1229"/>
        <v>0</v>
      </c>
      <c r="LMA138" s="22">
        <f t="shared" si="1229"/>
        <v>0</v>
      </c>
      <c r="LMB138" s="22">
        <f t="shared" si="1229"/>
        <v>0</v>
      </c>
      <c r="LMC138" s="22">
        <f t="shared" si="1229"/>
        <v>0</v>
      </c>
      <c r="LMD138" s="22">
        <f t="shared" si="1229"/>
        <v>0</v>
      </c>
      <c r="LME138" s="22">
        <f t="shared" si="1229"/>
        <v>0</v>
      </c>
      <c r="LMF138" s="22">
        <f t="shared" si="1229"/>
        <v>0</v>
      </c>
      <c r="LMG138" s="22">
        <f t="shared" si="1229"/>
        <v>0</v>
      </c>
      <c r="LMH138" s="22">
        <f t="shared" si="1229"/>
        <v>0</v>
      </c>
      <c r="LMI138" s="22">
        <f t="shared" si="1229"/>
        <v>0</v>
      </c>
      <c r="LMJ138" s="22">
        <f t="shared" si="1229"/>
        <v>0</v>
      </c>
      <c r="LMK138" s="22">
        <f t="shared" si="1229"/>
        <v>0</v>
      </c>
      <c r="LML138" s="22">
        <f t="shared" si="1229"/>
        <v>0</v>
      </c>
      <c r="LMM138" s="22">
        <f t="shared" si="1229"/>
        <v>0</v>
      </c>
      <c r="LMN138" s="22">
        <f t="shared" ref="LMN138:LOY138" si="1230">SUM(LMN136:LMN137)</f>
        <v>0</v>
      </c>
      <c r="LMO138" s="22">
        <f t="shared" si="1230"/>
        <v>0</v>
      </c>
      <c r="LMP138" s="22">
        <f t="shared" si="1230"/>
        <v>0</v>
      </c>
      <c r="LMQ138" s="22">
        <f t="shared" si="1230"/>
        <v>0</v>
      </c>
      <c r="LMR138" s="22">
        <f t="shared" si="1230"/>
        <v>0</v>
      </c>
      <c r="LMS138" s="22">
        <f t="shared" si="1230"/>
        <v>0</v>
      </c>
      <c r="LMT138" s="22">
        <f t="shared" si="1230"/>
        <v>0</v>
      </c>
      <c r="LMU138" s="22">
        <f t="shared" si="1230"/>
        <v>0</v>
      </c>
      <c r="LMV138" s="22">
        <f t="shared" si="1230"/>
        <v>0</v>
      </c>
      <c r="LMW138" s="22">
        <f t="shared" si="1230"/>
        <v>0</v>
      </c>
      <c r="LMX138" s="22">
        <f t="shared" si="1230"/>
        <v>0</v>
      </c>
      <c r="LMY138" s="22">
        <f t="shared" si="1230"/>
        <v>0</v>
      </c>
      <c r="LMZ138" s="22">
        <f t="shared" si="1230"/>
        <v>0</v>
      </c>
      <c r="LNA138" s="22">
        <f t="shared" si="1230"/>
        <v>0</v>
      </c>
      <c r="LNB138" s="22">
        <f t="shared" si="1230"/>
        <v>0</v>
      </c>
      <c r="LNC138" s="22">
        <f t="shared" si="1230"/>
        <v>0</v>
      </c>
      <c r="LND138" s="22">
        <f t="shared" si="1230"/>
        <v>0</v>
      </c>
      <c r="LNE138" s="22">
        <f t="shared" si="1230"/>
        <v>0</v>
      </c>
      <c r="LNF138" s="22">
        <f t="shared" si="1230"/>
        <v>0</v>
      </c>
      <c r="LNG138" s="22">
        <f t="shared" si="1230"/>
        <v>0</v>
      </c>
      <c r="LNH138" s="22">
        <f t="shared" si="1230"/>
        <v>0</v>
      </c>
      <c r="LNI138" s="22">
        <f t="shared" si="1230"/>
        <v>0</v>
      </c>
      <c r="LNJ138" s="22">
        <f t="shared" si="1230"/>
        <v>0</v>
      </c>
      <c r="LNK138" s="22">
        <f t="shared" si="1230"/>
        <v>0</v>
      </c>
      <c r="LNL138" s="22">
        <f t="shared" si="1230"/>
        <v>0</v>
      </c>
      <c r="LNM138" s="22">
        <f t="shared" si="1230"/>
        <v>0</v>
      </c>
      <c r="LNN138" s="22">
        <f t="shared" si="1230"/>
        <v>0</v>
      </c>
      <c r="LNO138" s="22">
        <f t="shared" si="1230"/>
        <v>0</v>
      </c>
      <c r="LNP138" s="22">
        <f t="shared" si="1230"/>
        <v>0</v>
      </c>
      <c r="LNQ138" s="22">
        <f t="shared" si="1230"/>
        <v>0</v>
      </c>
      <c r="LNR138" s="22">
        <f t="shared" si="1230"/>
        <v>0</v>
      </c>
      <c r="LNS138" s="22">
        <f t="shared" si="1230"/>
        <v>0</v>
      </c>
      <c r="LNT138" s="22">
        <f t="shared" si="1230"/>
        <v>0</v>
      </c>
      <c r="LNU138" s="22">
        <f t="shared" si="1230"/>
        <v>0</v>
      </c>
      <c r="LNV138" s="22">
        <f t="shared" si="1230"/>
        <v>0</v>
      </c>
      <c r="LNW138" s="22">
        <f t="shared" si="1230"/>
        <v>0</v>
      </c>
      <c r="LNX138" s="22">
        <f t="shared" si="1230"/>
        <v>0</v>
      </c>
      <c r="LNY138" s="22">
        <f t="shared" si="1230"/>
        <v>0</v>
      </c>
      <c r="LNZ138" s="22">
        <f t="shared" si="1230"/>
        <v>0</v>
      </c>
      <c r="LOA138" s="22">
        <f t="shared" si="1230"/>
        <v>0</v>
      </c>
      <c r="LOB138" s="22">
        <f t="shared" si="1230"/>
        <v>0</v>
      </c>
      <c r="LOC138" s="22">
        <f t="shared" si="1230"/>
        <v>0</v>
      </c>
      <c r="LOD138" s="22">
        <f t="shared" si="1230"/>
        <v>0</v>
      </c>
      <c r="LOE138" s="22">
        <f t="shared" si="1230"/>
        <v>0</v>
      </c>
      <c r="LOF138" s="22">
        <f t="shared" si="1230"/>
        <v>0</v>
      </c>
      <c r="LOG138" s="22">
        <f t="shared" si="1230"/>
        <v>0</v>
      </c>
      <c r="LOH138" s="22">
        <f t="shared" si="1230"/>
        <v>0</v>
      </c>
      <c r="LOI138" s="22">
        <f t="shared" si="1230"/>
        <v>0</v>
      </c>
      <c r="LOJ138" s="22">
        <f t="shared" si="1230"/>
        <v>0</v>
      </c>
      <c r="LOK138" s="22">
        <f t="shared" si="1230"/>
        <v>0</v>
      </c>
      <c r="LOL138" s="22">
        <f t="shared" si="1230"/>
        <v>0</v>
      </c>
      <c r="LOM138" s="22">
        <f t="shared" si="1230"/>
        <v>0</v>
      </c>
      <c r="LON138" s="22">
        <f t="shared" si="1230"/>
        <v>0</v>
      </c>
      <c r="LOO138" s="22">
        <f t="shared" si="1230"/>
        <v>0</v>
      </c>
      <c r="LOP138" s="22">
        <f t="shared" si="1230"/>
        <v>0</v>
      </c>
      <c r="LOQ138" s="22">
        <f t="shared" si="1230"/>
        <v>0</v>
      </c>
      <c r="LOR138" s="22">
        <f t="shared" si="1230"/>
        <v>0</v>
      </c>
      <c r="LOS138" s="22">
        <f t="shared" si="1230"/>
        <v>0</v>
      </c>
      <c r="LOT138" s="22">
        <f t="shared" si="1230"/>
        <v>0</v>
      </c>
      <c r="LOU138" s="22">
        <f t="shared" si="1230"/>
        <v>0</v>
      </c>
      <c r="LOV138" s="22">
        <f t="shared" si="1230"/>
        <v>0</v>
      </c>
      <c r="LOW138" s="22">
        <f t="shared" si="1230"/>
        <v>0</v>
      </c>
      <c r="LOX138" s="22">
        <f t="shared" si="1230"/>
        <v>0</v>
      </c>
      <c r="LOY138" s="22">
        <f t="shared" si="1230"/>
        <v>0</v>
      </c>
      <c r="LOZ138" s="22">
        <f t="shared" ref="LOZ138:LRK138" si="1231">SUM(LOZ136:LOZ137)</f>
        <v>0</v>
      </c>
      <c r="LPA138" s="22">
        <f t="shared" si="1231"/>
        <v>0</v>
      </c>
      <c r="LPB138" s="22">
        <f t="shared" si="1231"/>
        <v>0</v>
      </c>
      <c r="LPC138" s="22">
        <f t="shared" si="1231"/>
        <v>0</v>
      </c>
      <c r="LPD138" s="22">
        <f t="shared" si="1231"/>
        <v>0</v>
      </c>
      <c r="LPE138" s="22">
        <f t="shared" si="1231"/>
        <v>0</v>
      </c>
      <c r="LPF138" s="22">
        <f t="shared" si="1231"/>
        <v>0</v>
      </c>
      <c r="LPG138" s="22">
        <f t="shared" si="1231"/>
        <v>0</v>
      </c>
      <c r="LPH138" s="22">
        <f t="shared" si="1231"/>
        <v>0</v>
      </c>
      <c r="LPI138" s="22">
        <f t="shared" si="1231"/>
        <v>0</v>
      </c>
      <c r="LPJ138" s="22">
        <f t="shared" si="1231"/>
        <v>0</v>
      </c>
      <c r="LPK138" s="22">
        <f t="shared" si="1231"/>
        <v>0</v>
      </c>
      <c r="LPL138" s="22">
        <f t="shared" si="1231"/>
        <v>0</v>
      </c>
      <c r="LPM138" s="22">
        <f t="shared" si="1231"/>
        <v>0</v>
      </c>
      <c r="LPN138" s="22">
        <f t="shared" si="1231"/>
        <v>0</v>
      </c>
      <c r="LPO138" s="22">
        <f t="shared" si="1231"/>
        <v>0</v>
      </c>
      <c r="LPP138" s="22">
        <f t="shared" si="1231"/>
        <v>0</v>
      </c>
      <c r="LPQ138" s="22">
        <f t="shared" si="1231"/>
        <v>0</v>
      </c>
      <c r="LPR138" s="22">
        <f t="shared" si="1231"/>
        <v>0</v>
      </c>
      <c r="LPS138" s="22">
        <f t="shared" si="1231"/>
        <v>0</v>
      </c>
      <c r="LPT138" s="22">
        <f t="shared" si="1231"/>
        <v>0</v>
      </c>
      <c r="LPU138" s="22">
        <f t="shared" si="1231"/>
        <v>0</v>
      </c>
      <c r="LPV138" s="22">
        <f t="shared" si="1231"/>
        <v>0</v>
      </c>
      <c r="LPW138" s="22">
        <f t="shared" si="1231"/>
        <v>0</v>
      </c>
      <c r="LPX138" s="22">
        <f t="shared" si="1231"/>
        <v>0</v>
      </c>
      <c r="LPY138" s="22">
        <f t="shared" si="1231"/>
        <v>0</v>
      </c>
      <c r="LPZ138" s="22">
        <f t="shared" si="1231"/>
        <v>0</v>
      </c>
      <c r="LQA138" s="22">
        <f t="shared" si="1231"/>
        <v>0</v>
      </c>
      <c r="LQB138" s="22">
        <f t="shared" si="1231"/>
        <v>0</v>
      </c>
      <c r="LQC138" s="22">
        <f t="shared" si="1231"/>
        <v>0</v>
      </c>
      <c r="LQD138" s="22">
        <f t="shared" si="1231"/>
        <v>0</v>
      </c>
      <c r="LQE138" s="22">
        <f t="shared" si="1231"/>
        <v>0</v>
      </c>
      <c r="LQF138" s="22">
        <f t="shared" si="1231"/>
        <v>0</v>
      </c>
      <c r="LQG138" s="22">
        <f t="shared" si="1231"/>
        <v>0</v>
      </c>
      <c r="LQH138" s="22">
        <f t="shared" si="1231"/>
        <v>0</v>
      </c>
      <c r="LQI138" s="22">
        <f t="shared" si="1231"/>
        <v>0</v>
      </c>
      <c r="LQJ138" s="22">
        <f t="shared" si="1231"/>
        <v>0</v>
      </c>
      <c r="LQK138" s="22">
        <f t="shared" si="1231"/>
        <v>0</v>
      </c>
      <c r="LQL138" s="22">
        <f t="shared" si="1231"/>
        <v>0</v>
      </c>
      <c r="LQM138" s="22">
        <f t="shared" si="1231"/>
        <v>0</v>
      </c>
      <c r="LQN138" s="22">
        <f t="shared" si="1231"/>
        <v>0</v>
      </c>
      <c r="LQO138" s="22">
        <f t="shared" si="1231"/>
        <v>0</v>
      </c>
      <c r="LQP138" s="22">
        <f t="shared" si="1231"/>
        <v>0</v>
      </c>
      <c r="LQQ138" s="22">
        <f t="shared" si="1231"/>
        <v>0</v>
      </c>
      <c r="LQR138" s="22">
        <f t="shared" si="1231"/>
        <v>0</v>
      </c>
      <c r="LQS138" s="22">
        <f t="shared" si="1231"/>
        <v>0</v>
      </c>
      <c r="LQT138" s="22">
        <f t="shared" si="1231"/>
        <v>0</v>
      </c>
      <c r="LQU138" s="22">
        <f t="shared" si="1231"/>
        <v>0</v>
      </c>
      <c r="LQV138" s="22">
        <f t="shared" si="1231"/>
        <v>0</v>
      </c>
      <c r="LQW138" s="22">
        <f t="shared" si="1231"/>
        <v>0</v>
      </c>
      <c r="LQX138" s="22">
        <f t="shared" si="1231"/>
        <v>0</v>
      </c>
      <c r="LQY138" s="22">
        <f t="shared" si="1231"/>
        <v>0</v>
      </c>
      <c r="LQZ138" s="22">
        <f t="shared" si="1231"/>
        <v>0</v>
      </c>
      <c r="LRA138" s="22">
        <f t="shared" si="1231"/>
        <v>0</v>
      </c>
      <c r="LRB138" s="22">
        <f t="shared" si="1231"/>
        <v>0</v>
      </c>
      <c r="LRC138" s="22">
        <f t="shared" si="1231"/>
        <v>0</v>
      </c>
      <c r="LRD138" s="22">
        <f t="shared" si="1231"/>
        <v>0</v>
      </c>
      <c r="LRE138" s="22">
        <f t="shared" si="1231"/>
        <v>0</v>
      </c>
      <c r="LRF138" s="22">
        <f t="shared" si="1231"/>
        <v>0</v>
      </c>
      <c r="LRG138" s="22">
        <f t="shared" si="1231"/>
        <v>0</v>
      </c>
      <c r="LRH138" s="22">
        <f t="shared" si="1231"/>
        <v>0</v>
      </c>
      <c r="LRI138" s="22">
        <f t="shared" si="1231"/>
        <v>0</v>
      </c>
      <c r="LRJ138" s="22">
        <f t="shared" si="1231"/>
        <v>0</v>
      </c>
      <c r="LRK138" s="22">
        <f t="shared" si="1231"/>
        <v>0</v>
      </c>
      <c r="LRL138" s="22">
        <f t="shared" ref="LRL138:LTW138" si="1232">SUM(LRL136:LRL137)</f>
        <v>0</v>
      </c>
      <c r="LRM138" s="22">
        <f t="shared" si="1232"/>
        <v>0</v>
      </c>
      <c r="LRN138" s="22">
        <f t="shared" si="1232"/>
        <v>0</v>
      </c>
      <c r="LRO138" s="22">
        <f t="shared" si="1232"/>
        <v>0</v>
      </c>
      <c r="LRP138" s="22">
        <f t="shared" si="1232"/>
        <v>0</v>
      </c>
      <c r="LRQ138" s="22">
        <f t="shared" si="1232"/>
        <v>0</v>
      </c>
      <c r="LRR138" s="22">
        <f t="shared" si="1232"/>
        <v>0</v>
      </c>
      <c r="LRS138" s="22">
        <f t="shared" si="1232"/>
        <v>0</v>
      </c>
      <c r="LRT138" s="22">
        <f t="shared" si="1232"/>
        <v>0</v>
      </c>
      <c r="LRU138" s="22">
        <f t="shared" si="1232"/>
        <v>0</v>
      </c>
      <c r="LRV138" s="22">
        <f t="shared" si="1232"/>
        <v>0</v>
      </c>
      <c r="LRW138" s="22">
        <f t="shared" si="1232"/>
        <v>0</v>
      </c>
      <c r="LRX138" s="22">
        <f t="shared" si="1232"/>
        <v>0</v>
      </c>
      <c r="LRY138" s="22">
        <f t="shared" si="1232"/>
        <v>0</v>
      </c>
      <c r="LRZ138" s="22">
        <f t="shared" si="1232"/>
        <v>0</v>
      </c>
      <c r="LSA138" s="22">
        <f t="shared" si="1232"/>
        <v>0</v>
      </c>
      <c r="LSB138" s="22">
        <f t="shared" si="1232"/>
        <v>0</v>
      </c>
      <c r="LSC138" s="22">
        <f t="shared" si="1232"/>
        <v>0</v>
      </c>
      <c r="LSD138" s="22">
        <f t="shared" si="1232"/>
        <v>0</v>
      </c>
      <c r="LSE138" s="22">
        <f t="shared" si="1232"/>
        <v>0</v>
      </c>
      <c r="LSF138" s="22">
        <f t="shared" si="1232"/>
        <v>0</v>
      </c>
      <c r="LSG138" s="22">
        <f t="shared" si="1232"/>
        <v>0</v>
      </c>
      <c r="LSH138" s="22">
        <f t="shared" si="1232"/>
        <v>0</v>
      </c>
      <c r="LSI138" s="22">
        <f t="shared" si="1232"/>
        <v>0</v>
      </c>
      <c r="LSJ138" s="22">
        <f t="shared" si="1232"/>
        <v>0</v>
      </c>
      <c r="LSK138" s="22">
        <f t="shared" si="1232"/>
        <v>0</v>
      </c>
      <c r="LSL138" s="22">
        <f t="shared" si="1232"/>
        <v>0</v>
      </c>
      <c r="LSM138" s="22">
        <f t="shared" si="1232"/>
        <v>0</v>
      </c>
      <c r="LSN138" s="22">
        <f t="shared" si="1232"/>
        <v>0</v>
      </c>
      <c r="LSO138" s="22">
        <f t="shared" si="1232"/>
        <v>0</v>
      </c>
      <c r="LSP138" s="22">
        <f t="shared" si="1232"/>
        <v>0</v>
      </c>
      <c r="LSQ138" s="22">
        <f t="shared" si="1232"/>
        <v>0</v>
      </c>
      <c r="LSR138" s="22">
        <f t="shared" si="1232"/>
        <v>0</v>
      </c>
      <c r="LSS138" s="22">
        <f t="shared" si="1232"/>
        <v>0</v>
      </c>
      <c r="LST138" s="22">
        <f t="shared" si="1232"/>
        <v>0</v>
      </c>
      <c r="LSU138" s="22">
        <f t="shared" si="1232"/>
        <v>0</v>
      </c>
      <c r="LSV138" s="22">
        <f t="shared" si="1232"/>
        <v>0</v>
      </c>
      <c r="LSW138" s="22">
        <f t="shared" si="1232"/>
        <v>0</v>
      </c>
      <c r="LSX138" s="22">
        <f t="shared" si="1232"/>
        <v>0</v>
      </c>
      <c r="LSY138" s="22">
        <f t="shared" si="1232"/>
        <v>0</v>
      </c>
      <c r="LSZ138" s="22">
        <f t="shared" si="1232"/>
        <v>0</v>
      </c>
      <c r="LTA138" s="22">
        <f t="shared" si="1232"/>
        <v>0</v>
      </c>
      <c r="LTB138" s="22">
        <f t="shared" si="1232"/>
        <v>0</v>
      </c>
      <c r="LTC138" s="22">
        <f t="shared" si="1232"/>
        <v>0</v>
      </c>
      <c r="LTD138" s="22">
        <f t="shared" si="1232"/>
        <v>0</v>
      </c>
      <c r="LTE138" s="22">
        <f t="shared" si="1232"/>
        <v>0</v>
      </c>
      <c r="LTF138" s="22">
        <f t="shared" si="1232"/>
        <v>0</v>
      </c>
      <c r="LTG138" s="22">
        <f t="shared" si="1232"/>
        <v>0</v>
      </c>
      <c r="LTH138" s="22">
        <f t="shared" si="1232"/>
        <v>0</v>
      </c>
      <c r="LTI138" s="22">
        <f t="shared" si="1232"/>
        <v>0</v>
      </c>
      <c r="LTJ138" s="22">
        <f t="shared" si="1232"/>
        <v>0</v>
      </c>
      <c r="LTK138" s="22">
        <f t="shared" si="1232"/>
        <v>0</v>
      </c>
      <c r="LTL138" s="22">
        <f t="shared" si="1232"/>
        <v>0</v>
      </c>
      <c r="LTM138" s="22">
        <f t="shared" si="1232"/>
        <v>0</v>
      </c>
      <c r="LTN138" s="22">
        <f t="shared" si="1232"/>
        <v>0</v>
      </c>
      <c r="LTO138" s="22">
        <f t="shared" si="1232"/>
        <v>0</v>
      </c>
      <c r="LTP138" s="22">
        <f t="shared" si="1232"/>
        <v>0</v>
      </c>
      <c r="LTQ138" s="22">
        <f t="shared" si="1232"/>
        <v>0</v>
      </c>
      <c r="LTR138" s="22">
        <f t="shared" si="1232"/>
        <v>0</v>
      </c>
      <c r="LTS138" s="22">
        <f t="shared" si="1232"/>
        <v>0</v>
      </c>
      <c r="LTT138" s="22">
        <f t="shared" si="1232"/>
        <v>0</v>
      </c>
      <c r="LTU138" s="22">
        <f t="shared" si="1232"/>
        <v>0</v>
      </c>
      <c r="LTV138" s="22">
        <f t="shared" si="1232"/>
        <v>0</v>
      </c>
      <c r="LTW138" s="22">
        <f t="shared" si="1232"/>
        <v>0</v>
      </c>
      <c r="LTX138" s="22">
        <f t="shared" ref="LTX138:LWI138" si="1233">SUM(LTX136:LTX137)</f>
        <v>0</v>
      </c>
      <c r="LTY138" s="22">
        <f t="shared" si="1233"/>
        <v>0</v>
      </c>
      <c r="LTZ138" s="22">
        <f t="shared" si="1233"/>
        <v>0</v>
      </c>
      <c r="LUA138" s="22">
        <f t="shared" si="1233"/>
        <v>0</v>
      </c>
      <c r="LUB138" s="22">
        <f t="shared" si="1233"/>
        <v>0</v>
      </c>
      <c r="LUC138" s="22">
        <f t="shared" si="1233"/>
        <v>0</v>
      </c>
      <c r="LUD138" s="22">
        <f t="shared" si="1233"/>
        <v>0</v>
      </c>
      <c r="LUE138" s="22">
        <f t="shared" si="1233"/>
        <v>0</v>
      </c>
      <c r="LUF138" s="22">
        <f t="shared" si="1233"/>
        <v>0</v>
      </c>
      <c r="LUG138" s="22">
        <f t="shared" si="1233"/>
        <v>0</v>
      </c>
      <c r="LUH138" s="22">
        <f t="shared" si="1233"/>
        <v>0</v>
      </c>
      <c r="LUI138" s="22">
        <f t="shared" si="1233"/>
        <v>0</v>
      </c>
      <c r="LUJ138" s="22">
        <f t="shared" si="1233"/>
        <v>0</v>
      </c>
      <c r="LUK138" s="22">
        <f t="shared" si="1233"/>
        <v>0</v>
      </c>
      <c r="LUL138" s="22">
        <f t="shared" si="1233"/>
        <v>0</v>
      </c>
      <c r="LUM138" s="22">
        <f t="shared" si="1233"/>
        <v>0</v>
      </c>
      <c r="LUN138" s="22">
        <f t="shared" si="1233"/>
        <v>0</v>
      </c>
      <c r="LUO138" s="22">
        <f t="shared" si="1233"/>
        <v>0</v>
      </c>
      <c r="LUP138" s="22">
        <f t="shared" si="1233"/>
        <v>0</v>
      </c>
      <c r="LUQ138" s="22">
        <f t="shared" si="1233"/>
        <v>0</v>
      </c>
      <c r="LUR138" s="22">
        <f t="shared" si="1233"/>
        <v>0</v>
      </c>
      <c r="LUS138" s="22">
        <f t="shared" si="1233"/>
        <v>0</v>
      </c>
      <c r="LUT138" s="22">
        <f t="shared" si="1233"/>
        <v>0</v>
      </c>
      <c r="LUU138" s="22">
        <f t="shared" si="1233"/>
        <v>0</v>
      </c>
      <c r="LUV138" s="22">
        <f t="shared" si="1233"/>
        <v>0</v>
      </c>
      <c r="LUW138" s="22">
        <f t="shared" si="1233"/>
        <v>0</v>
      </c>
      <c r="LUX138" s="22">
        <f t="shared" si="1233"/>
        <v>0</v>
      </c>
      <c r="LUY138" s="22">
        <f t="shared" si="1233"/>
        <v>0</v>
      </c>
      <c r="LUZ138" s="22">
        <f t="shared" si="1233"/>
        <v>0</v>
      </c>
      <c r="LVA138" s="22">
        <f t="shared" si="1233"/>
        <v>0</v>
      </c>
      <c r="LVB138" s="22">
        <f t="shared" si="1233"/>
        <v>0</v>
      </c>
      <c r="LVC138" s="22">
        <f t="shared" si="1233"/>
        <v>0</v>
      </c>
      <c r="LVD138" s="22">
        <f t="shared" si="1233"/>
        <v>0</v>
      </c>
      <c r="LVE138" s="22">
        <f t="shared" si="1233"/>
        <v>0</v>
      </c>
      <c r="LVF138" s="22">
        <f t="shared" si="1233"/>
        <v>0</v>
      </c>
      <c r="LVG138" s="22">
        <f t="shared" si="1233"/>
        <v>0</v>
      </c>
      <c r="LVH138" s="22">
        <f t="shared" si="1233"/>
        <v>0</v>
      </c>
      <c r="LVI138" s="22">
        <f t="shared" si="1233"/>
        <v>0</v>
      </c>
      <c r="LVJ138" s="22">
        <f t="shared" si="1233"/>
        <v>0</v>
      </c>
      <c r="LVK138" s="22">
        <f t="shared" si="1233"/>
        <v>0</v>
      </c>
      <c r="LVL138" s="22">
        <f t="shared" si="1233"/>
        <v>0</v>
      </c>
      <c r="LVM138" s="22">
        <f t="shared" si="1233"/>
        <v>0</v>
      </c>
      <c r="LVN138" s="22">
        <f t="shared" si="1233"/>
        <v>0</v>
      </c>
      <c r="LVO138" s="22">
        <f t="shared" si="1233"/>
        <v>0</v>
      </c>
      <c r="LVP138" s="22">
        <f t="shared" si="1233"/>
        <v>0</v>
      </c>
      <c r="LVQ138" s="22">
        <f t="shared" si="1233"/>
        <v>0</v>
      </c>
      <c r="LVR138" s="22">
        <f t="shared" si="1233"/>
        <v>0</v>
      </c>
      <c r="LVS138" s="22">
        <f t="shared" si="1233"/>
        <v>0</v>
      </c>
      <c r="LVT138" s="22">
        <f t="shared" si="1233"/>
        <v>0</v>
      </c>
      <c r="LVU138" s="22">
        <f t="shared" si="1233"/>
        <v>0</v>
      </c>
      <c r="LVV138" s="22">
        <f t="shared" si="1233"/>
        <v>0</v>
      </c>
      <c r="LVW138" s="22">
        <f t="shared" si="1233"/>
        <v>0</v>
      </c>
      <c r="LVX138" s="22">
        <f t="shared" si="1233"/>
        <v>0</v>
      </c>
      <c r="LVY138" s="22">
        <f t="shared" si="1233"/>
        <v>0</v>
      </c>
      <c r="LVZ138" s="22">
        <f t="shared" si="1233"/>
        <v>0</v>
      </c>
      <c r="LWA138" s="22">
        <f t="shared" si="1233"/>
        <v>0</v>
      </c>
      <c r="LWB138" s="22">
        <f t="shared" si="1233"/>
        <v>0</v>
      </c>
      <c r="LWC138" s="22">
        <f t="shared" si="1233"/>
        <v>0</v>
      </c>
      <c r="LWD138" s="22">
        <f t="shared" si="1233"/>
        <v>0</v>
      </c>
      <c r="LWE138" s="22">
        <f t="shared" si="1233"/>
        <v>0</v>
      </c>
      <c r="LWF138" s="22">
        <f t="shared" si="1233"/>
        <v>0</v>
      </c>
      <c r="LWG138" s="22">
        <f t="shared" si="1233"/>
        <v>0</v>
      </c>
      <c r="LWH138" s="22">
        <f t="shared" si="1233"/>
        <v>0</v>
      </c>
      <c r="LWI138" s="22">
        <f t="shared" si="1233"/>
        <v>0</v>
      </c>
      <c r="LWJ138" s="22">
        <f t="shared" ref="LWJ138:LYU138" si="1234">SUM(LWJ136:LWJ137)</f>
        <v>0</v>
      </c>
      <c r="LWK138" s="22">
        <f t="shared" si="1234"/>
        <v>0</v>
      </c>
      <c r="LWL138" s="22">
        <f t="shared" si="1234"/>
        <v>0</v>
      </c>
      <c r="LWM138" s="22">
        <f t="shared" si="1234"/>
        <v>0</v>
      </c>
      <c r="LWN138" s="22">
        <f t="shared" si="1234"/>
        <v>0</v>
      </c>
      <c r="LWO138" s="22">
        <f t="shared" si="1234"/>
        <v>0</v>
      </c>
      <c r="LWP138" s="22">
        <f t="shared" si="1234"/>
        <v>0</v>
      </c>
      <c r="LWQ138" s="22">
        <f t="shared" si="1234"/>
        <v>0</v>
      </c>
      <c r="LWR138" s="22">
        <f t="shared" si="1234"/>
        <v>0</v>
      </c>
      <c r="LWS138" s="22">
        <f t="shared" si="1234"/>
        <v>0</v>
      </c>
      <c r="LWT138" s="22">
        <f t="shared" si="1234"/>
        <v>0</v>
      </c>
      <c r="LWU138" s="22">
        <f t="shared" si="1234"/>
        <v>0</v>
      </c>
      <c r="LWV138" s="22">
        <f t="shared" si="1234"/>
        <v>0</v>
      </c>
      <c r="LWW138" s="22">
        <f t="shared" si="1234"/>
        <v>0</v>
      </c>
      <c r="LWX138" s="22">
        <f t="shared" si="1234"/>
        <v>0</v>
      </c>
      <c r="LWY138" s="22">
        <f t="shared" si="1234"/>
        <v>0</v>
      </c>
      <c r="LWZ138" s="22">
        <f t="shared" si="1234"/>
        <v>0</v>
      </c>
      <c r="LXA138" s="22">
        <f t="shared" si="1234"/>
        <v>0</v>
      </c>
      <c r="LXB138" s="22">
        <f t="shared" si="1234"/>
        <v>0</v>
      </c>
      <c r="LXC138" s="22">
        <f t="shared" si="1234"/>
        <v>0</v>
      </c>
      <c r="LXD138" s="22">
        <f t="shared" si="1234"/>
        <v>0</v>
      </c>
      <c r="LXE138" s="22">
        <f t="shared" si="1234"/>
        <v>0</v>
      </c>
      <c r="LXF138" s="22">
        <f t="shared" si="1234"/>
        <v>0</v>
      </c>
      <c r="LXG138" s="22">
        <f t="shared" si="1234"/>
        <v>0</v>
      </c>
      <c r="LXH138" s="22">
        <f t="shared" si="1234"/>
        <v>0</v>
      </c>
      <c r="LXI138" s="22">
        <f t="shared" si="1234"/>
        <v>0</v>
      </c>
      <c r="LXJ138" s="22">
        <f t="shared" si="1234"/>
        <v>0</v>
      </c>
      <c r="LXK138" s="22">
        <f t="shared" si="1234"/>
        <v>0</v>
      </c>
      <c r="LXL138" s="22">
        <f t="shared" si="1234"/>
        <v>0</v>
      </c>
      <c r="LXM138" s="22">
        <f t="shared" si="1234"/>
        <v>0</v>
      </c>
      <c r="LXN138" s="22">
        <f t="shared" si="1234"/>
        <v>0</v>
      </c>
      <c r="LXO138" s="22">
        <f t="shared" si="1234"/>
        <v>0</v>
      </c>
      <c r="LXP138" s="22">
        <f t="shared" si="1234"/>
        <v>0</v>
      </c>
      <c r="LXQ138" s="22">
        <f t="shared" si="1234"/>
        <v>0</v>
      </c>
      <c r="LXR138" s="22">
        <f t="shared" si="1234"/>
        <v>0</v>
      </c>
      <c r="LXS138" s="22">
        <f t="shared" si="1234"/>
        <v>0</v>
      </c>
      <c r="LXT138" s="22">
        <f t="shared" si="1234"/>
        <v>0</v>
      </c>
      <c r="LXU138" s="22">
        <f t="shared" si="1234"/>
        <v>0</v>
      </c>
      <c r="LXV138" s="22">
        <f t="shared" si="1234"/>
        <v>0</v>
      </c>
      <c r="LXW138" s="22">
        <f t="shared" si="1234"/>
        <v>0</v>
      </c>
      <c r="LXX138" s="22">
        <f t="shared" si="1234"/>
        <v>0</v>
      </c>
      <c r="LXY138" s="22">
        <f t="shared" si="1234"/>
        <v>0</v>
      </c>
      <c r="LXZ138" s="22">
        <f t="shared" si="1234"/>
        <v>0</v>
      </c>
      <c r="LYA138" s="22">
        <f t="shared" si="1234"/>
        <v>0</v>
      </c>
      <c r="LYB138" s="22">
        <f t="shared" si="1234"/>
        <v>0</v>
      </c>
      <c r="LYC138" s="22">
        <f t="shared" si="1234"/>
        <v>0</v>
      </c>
      <c r="LYD138" s="22">
        <f t="shared" si="1234"/>
        <v>0</v>
      </c>
      <c r="LYE138" s="22">
        <f t="shared" si="1234"/>
        <v>0</v>
      </c>
      <c r="LYF138" s="22">
        <f t="shared" si="1234"/>
        <v>0</v>
      </c>
      <c r="LYG138" s="22">
        <f t="shared" si="1234"/>
        <v>0</v>
      </c>
      <c r="LYH138" s="22">
        <f t="shared" si="1234"/>
        <v>0</v>
      </c>
      <c r="LYI138" s="22">
        <f t="shared" si="1234"/>
        <v>0</v>
      </c>
      <c r="LYJ138" s="22">
        <f t="shared" si="1234"/>
        <v>0</v>
      </c>
      <c r="LYK138" s="22">
        <f t="shared" si="1234"/>
        <v>0</v>
      </c>
      <c r="LYL138" s="22">
        <f t="shared" si="1234"/>
        <v>0</v>
      </c>
      <c r="LYM138" s="22">
        <f t="shared" si="1234"/>
        <v>0</v>
      </c>
      <c r="LYN138" s="22">
        <f t="shared" si="1234"/>
        <v>0</v>
      </c>
      <c r="LYO138" s="22">
        <f t="shared" si="1234"/>
        <v>0</v>
      </c>
      <c r="LYP138" s="22">
        <f t="shared" si="1234"/>
        <v>0</v>
      </c>
      <c r="LYQ138" s="22">
        <f t="shared" si="1234"/>
        <v>0</v>
      </c>
      <c r="LYR138" s="22">
        <f t="shared" si="1234"/>
        <v>0</v>
      </c>
      <c r="LYS138" s="22">
        <f t="shared" si="1234"/>
        <v>0</v>
      </c>
      <c r="LYT138" s="22">
        <f t="shared" si="1234"/>
        <v>0</v>
      </c>
      <c r="LYU138" s="22">
        <f t="shared" si="1234"/>
        <v>0</v>
      </c>
      <c r="LYV138" s="22">
        <f t="shared" ref="LYV138:MBG138" si="1235">SUM(LYV136:LYV137)</f>
        <v>0</v>
      </c>
      <c r="LYW138" s="22">
        <f t="shared" si="1235"/>
        <v>0</v>
      </c>
      <c r="LYX138" s="22">
        <f t="shared" si="1235"/>
        <v>0</v>
      </c>
      <c r="LYY138" s="22">
        <f t="shared" si="1235"/>
        <v>0</v>
      </c>
      <c r="LYZ138" s="22">
        <f t="shared" si="1235"/>
        <v>0</v>
      </c>
      <c r="LZA138" s="22">
        <f t="shared" si="1235"/>
        <v>0</v>
      </c>
      <c r="LZB138" s="22">
        <f t="shared" si="1235"/>
        <v>0</v>
      </c>
      <c r="LZC138" s="22">
        <f t="shared" si="1235"/>
        <v>0</v>
      </c>
      <c r="LZD138" s="22">
        <f t="shared" si="1235"/>
        <v>0</v>
      </c>
      <c r="LZE138" s="22">
        <f t="shared" si="1235"/>
        <v>0</v>
      </c>
      <c r="LZF138" s="22">
        <f t="shared" si="1235"/>
        <v>0</v>
      </c>
      <c r="LZG138" s="22">
        <f t="shared" si="1235"/>
        <v>0</v>
      </c>
      <c r="LZH138" s="22">
        <f t="shared" si="1235"/>
        <v>0</v>
      </c>
      <c r="LZI138" s="22">
        <f t="shared" si="1235"/>
        <v>0</v>
      </c>
      <c r="LZJ138" s="22">
        <f t="shared" si="1235"/>
        <v>0</v>
      </c>
      <c r="LZK138" s="22">
        <f t="shared" si="1235"/>
        <v>0</v>
      </c>
      <c r="LZL138" s="22">
        <f t="shared" si="1235"/>
        <v>0</v>
      </c>
      <c r="LZM138" s="22">
        <f t="shared" si="1235"/>
        <v>0</v>
      </c>
      <c r="LZN138" s="22">
        <f t="shared" si="1235"/>
        <v>0</v>
      </c>
      <c r="LZO138" s="22">
        <f t="shared" si="1235"/>
        <v>0</v>
      </c>
      <c r="LZP138" s="22">
        <f t="shared" si="1235"/>
        <v>0</v>
      </c>
      <c r="LZQ138" s="22">
        <f t="shared" si="1235"/>
        <v>0</v>
      </c>
      <c r="LZR138" s="22">
        <f t="shared" si="1235"/>
        <v>0</v>
      </c>
      <c r="LZS138" s="22">
        <f t="shared" si="1235"/>
        <v>0</v>
      </c>
      <c r="LZT138" s="22">
        <f t="shared" si="1235"/>
        <v>0</v>
      </c>
      <c r="LZU138" s="22">
        <f t="shared" si="1235"/>
        <v>0</v>
      </c>
      <c r="LZV138" s="22">
        <f t="shared" si="1235"/>
        <v>0</v>
      </c>
      <c r="LZW138" s="22">
        <f t="shared" si="1235"/>
        <v>0</v>
      </c>
      <c r="LZX138" s="22">
        <f t="shared" si="1235"/>
        <v>0</v>
      </c>
      <c r="LZY138" s="22">
        <f t="shared" si="1235"/>
        <v>0</v>
      </c>
      <c r="LZZ138" s="22">
        <f t="shared" si="1235"/>
        <v>0</v>
      </c>
      <c r="MAA138" s="22">
        <f t="shared" si="1235"/>
        <v>0</v>
      </c>
      <c r="MAB138" s="22">
        <f t="shared" si="1235"/>
        <v>0</v>
      </c>
      <c r="MAC138" s="22">
        <f t="shared" si="1235"/>
        <v>0</v>
      </c>
      <c r="MAD138" s="22">
        <f t="shared" si="1235"/>
        <v>0</v>
      </c>
      <c r="MAE138" s="22">
        <f t="shared" si="1235"/>
        <v>0</v>
      </c>
      <c r="MAF138" s="22">
        <f t="shared" si="1235"/>
        <v>0</v>
      </c>
      <c r="MAG138" s="22">
        <f t="shared" si="1235"/>
        <v>0</v>
      </c>
      <c r="MAH138" s="22">
        <f t="shared" si="1235"/>
        <v>0</v>
      </c>
      <c r="MAI138" s="22">
        <f t="shared" si="1235"/>
        <v>0</v>
      </c>
      <c r="MAJ138" s="22">
        <f t="shared" si="1235"/>
        <v>0</v>
      </c>
      <c r="MAK138" s="22">
        <f t="shared" si="1235"/>
        <v>0</v>
      </c>
      <c r="MAL138" s="22">
        <f t="shared" si="1235"/>
        <v>0</v>
      </c>
      <c r="MAM138" s="22">
        <f t="shared" si="1235"/>
        <v>0</v>
      </c>
      <c r="MAN138" s="22">
        <f t="shared" si="1235"/>
        <v>0</v>
      </c>
      <c r="MAO138" s="22">
        <f t="shared" si="1235"/>
        <v>0</v>
      </c>
      <c r="MAP138" s="22">
        <f t="shared" si="1235"/>
        <v>0</v>
      </c>
      <c r="MAQ138" s="22">
        <f t="shared" si="1235"/>
        <v>0</v>
      </c>
      <c r="MAR138" s="22">
        <f t="shared" si="1235"/>
        <v>0</v>
      </c>
      <c r="MAS138" s="22">
        <f t="shared" si="1235"/>
        <v>0</v>
      </c>
      <c r="MAT138" s="22">
        <f t="shared" si="1235"/>
        <v>0</v>
      </c>
      <c r="MAU138" s="22">
        <f t="shared" si="1235"/>
        <v>0</v>
      </c>
      <c r="MAV138" s="22">
        <f t="shared" si="1235"/>
        <v>0</v>
      </c>
      <c r="MAW138" s="22">
        <f t="shared" si="1235"/>
        <v>0</v>
      </c>
      <c r="MAX138" s="22">
        <f t="shared" si="1235"/>
        <v>0</v>
      </c>
      <c r="MAY138" s="22">
        <f t="shared" si="1235"/>
        <v>0</v>
      </c>
      <c r="MAZ138" s="22">
        <f t="shared" si="1235"/>
        <v>0</v>
      </c>
      <c r="MBA138" s="22">
        <f t="shared" si="1235"/>
        <v>0</v>
      </c>
      <c r="MBB138" s="22">
        <f t="shared" si="1235"/>
        <v>0</v>
      </c>
      <c r="MBC138" s="22">
        <f t="shared" si="1235"/>
        <v>0</v>
      </c>
      <c r="MBD138" s="22">
        <f t="shared" si="1235"/>
        <v>0</v>
      </c>
      <c r="MBE138" s="22">
        <f t="shared" si="1235"/>
        <v>0</v>
      </c>
      <c r="MBF138" s="22">
        <f t="shared" si="1235"/>
        <v>0</v>
      </c>
      <c r="MBG138" s="22">
        <f t="shared" si="1235"/>
        <v>0</v>
      </c>
      <c r="MBH138" s="22">
        <f t="shared" ref="MBH138:MDS138" si="1236">SUM(MBH136:MBH137)</f>
        <v>0</v>
      </c>
      <c r="MBI138" s="22">
        <f t="shared" si="1236"/>
        <v>0</v>
      </c>
      <c r="MBJ138" s="22">
        <f t="shared" si="1236"/>
        <v>0</v>
      </c>
      <c r="MBK138" s="22">
        <f t="shared" si="1236"/>
        <v>0</v>
      </c>
      <c r="MBL138" s="22">
        <f t="shared" si="1236"/>
        <v>0</v>
      </c>
      <c r="MBM138" s="22">
        <f t="shared" si="1236"/>
        <v>0</v>
      </c>
      <c r="MBN138" s="22">
        <f t="shared" si="1236"/>
        <v>0</v>
      </c>
      <c r="MBO138" s="22">
        <f t="shared" si="1236"/>
        <v>0</v>
      </c>
      <c r="MBP138" s="22">
        <f t="shared" si="1236"/>
        <v>0</v>
      </c>
      <c r="MBQ138" s="22">
        <f t="shared" si="1236"/>
        <v>0</v>
      </c>
      <c r="MBR138" s="22">
        <f t="shared" si="1236"/>
        <v>0</v>
      </c>
      <c r="MBS138" s="22">
        <f t="shared" si="1236"/>
        <v>0</v>
      </c>
      <c r="MBT138" s="22">
        <f t="shared" si="1236"/>
        <v>0</v>
      </c>
      <c r="MBU138" s="22">
        <f t="shared" si="1236"/>
        <v>0</v>
      </c>
      <c r="MBV138" s="22">
        <f t="shared" si="1236"/>
        <v>0</v>
      </c>
      <c r="MBW138" s="22">
        <f t="shared" si="1236"/>
        <v>0</v>
      </c>
      <c r="MBX138" s="22">
        <f t="shared" si="1236"/>
        <v>0</v>
      </c>
      <c r="MBY138" s="22">
        <f t="shared" si="1236"/>
        <v>0</v>
      </c>
      <c r="MBZ138" s="22">
        <f t="shared" si="1236"/>
        <v>0</v>
      </c>
      <c r="MCA138" s="22">
        <f t="shared" si="1236"/>
        <v>0</v>
      </c>
      <c r="MCB138" s="22">
        <f t="shared" si="1236"/>
        <v>0</v>
      </c>
      <c r="MCC138" s="22">
        <f t="shared" si="1236"/>
        <v>0</v>
      </c>
      <c r="MCD138" s="22">
        <f t="shared" si="1236"/>
        <v>0</v>
      </c>
      <c r="MCE138" s="22">
        <f t="shared" si="1236"/>
        <v>0</v>
      </c>
      <c r="MCF138" s="22">
        <f t="shared" si="1236"/>
        <v>0</v>
      </c>
      <c r="MCG138" s="22">
        <f t="shared" si="1236"/>
        <v>0</v>
      </c>
      <c r="MCH138" s="22">
        <f t="shared" si="1236"/>
        <v>0</v>
      </c>
      <c r="MCI138" s="22">
        <f t="shared" si="1236"/>
        <v>0</v>
      </c>
      <c r="MCJ138" s="22">
        <f t="shared" si="1236"/>
        <v>0</v>
      </c>
      <c r="MCK138" s="22">
        <f t="shared" si="1236"/>
        <v>0</v>
      </c>
      <c r="MCL138" s="22">
        <f t="shared" si="1236"/>
        <v>0</v>
      </c>
      <c r="MCM138" s="22">
        <f t="shared" si="1236"/>
        <v>0</v>
      </c>
      <c r="MCN138" s="22">
        <f t="shared" si="1236"/>
        <v>0</v>
      </c>
      <c r="MCO138" s="22">
        <f t="shared" si="1236"/>
        <v>0</v>
      </c>
      <c r="MCP138" s="22">
        <f t="shared" si="1236"/>
        <v>0</v>
      </c>
      <c r="MCQ138" s="22">
        <f t="shared" si="1236"/>
        <v>0</v>
      </c>
      <c r="MCR138" s="22">
        <f t="shared" si="1236"/>
        <v>0</v>
      </c>
      <c r="MCS138" s="22">
        <f t="shared" si="1236"/>
        <v>0</v>
      </c>
      <c r="MCT138" s="22">
        <f t="shared" si="1236"/>
        <v>0</v>
      </c>
      <c r="MCU138" s="22">
        <f t="shared" si="1236"/>
        <v>0</v>
      </c>
      <c r="MCV138" s="22">
        <f t="shared" si="1236"/>
        <v>0</v>
      </c>
      <c r="MCW138" s="22">
        <f t="shared" si="1236"/>
        <v>0</v>
      </c>
      <c r="MCX138" s="22">
        <f t="shared" si="1236"/>
        <v>0</v>
      </c>
      <c r="MCY138" s="22">
        <f t="shared" si="1236"/>
        <v>0</v>
      </c>
      <c r="MCZ138" s="22">
        <f t="shared" si="1236"/>
        <v>0</v>
      </c>
      <c r="MDA138" s="22">
        <f t="shared" si="1236"/>
        <v>0</v>
      </c>
      <c r="MDB138" s="22">
        <f t="shared" si="1236"/>
        <v>0</v>
      </c>
      <c r="MDC138" s="22">
        <f t="shared" si="1236"/>
        <v>0</v>
      </c>
      <c r="MDD138" s="22">
        <f t="shared" si="1236"/>
        <v>0</v>
      </c>
      <c r="MDE138" s="22">
        <f t="shared" si="1236"/>
        <v>0</v>
      </c>
      <c r="MDF138" s="22">
        <f t="shared" si="1236"/>
        <v>0</v>
      </c>
      <c r="MDG138" s="22">
        <f t="shared" si="1236"/>
        <v>0</v>
      </c>
      <c r="MDH138" s="22">
        <f t="shared" si="1236"/>
        <v>0</v>
      </c>
      <c r="MDI138" s="22">
        <f t="shared" si="1236"/>
        <v>0</v>
      </c>
      <c r="MDJ138" s="22">
        <f t="shared" si="1236"/>
        <v>0</v>
      </c>
      <c r="MDK138" s="22">
        <f t="shared" si="1236"/>
        <v>0</v>
      </c>
      <c r="MDL138" s="22">
        <f t="shared" si="1236"/>
        <v>0</v>
      </c>
      <c r="MDM138" s="22">
        <f t="shared" si="1236"/>
        <v>0</v>
      </c>
      <c r="MDN138" s="22">
        <f t="shared" si="1236"/>
        <v>0</v>
      </c>
      <c r="MDO138" s="22">
        <f t="shared" si="1236"/>
        <v>0</v>
      </c>
      <c r="MDP138" s="22">
        <f t="shared" si="1236"/>
        <v>0</v>
      </c>
      <c r="MDQ138" s="22">
        <f t="shared" si="1236"/>
        <v>0</v>
      </c>
      <c r="MDR138" s="22">
        <f t="shared" si="1236"/>
        <v>0</v>
      </c>
      <c r="MDS138" s="22">
        <f t="shared" si="1236"/>
        <v>0</v>
      </c>
      <c r="MDT138" s="22">
        <f t="shared" ref="MDT138:MGE138" si="1237">SUM(MDT136:MDT137)</f>
        <v>0</v>
      </c>
      <c r="MDU138" s="22">
        <f t="shared" si="1237"/>
        <v>0</v>
      </c>
      <c r="MDV138" s="22">
        <f t="shared" si="1237"/>
        <v>0</v>
      </c>
      <c r="MDW138" s="22">
        <f t="shared" si="1237"/>
        <v>0</v>
      </c>
      <c r="MDX138" s="22">
        <f t="shared" si="1237"/>
        <v>0</v>
      </c>
      <c r="MDY138" s="22">
        <f t="shared" si="1237"/>
        <v>0</v>
      </c>
      <c r="MDZ138" s="22">
        <f t="shared" si="1237"/>
        <v>0</v>
      </c>
      <c r="MEA138" s="22">
        <f t="shared" si="1237"/>
        <v>0</v>
      </c>
      <c r="MEB138" s="22">
        <f t="shared" si="1237"/>
        <v>0</v>
      </c>
      <c r="MEC138" s="22">
        <f t="shared" si="1237"/>
        <v>0</v>
      </c>
      <c r="MED138" s="22">
        <f t="shared" si="1237"/>
        <v>0</v>
      </c>
      <c r="MEE138" s="22">
        <f t="shared" si="1237"/>
        <v>0</v>
      </c>
      <c r="MEF138" s="22">
        <f t="shared" si="1237"/>
        <v>0</v>
      </c>
      <c r="MEG138" s="22">
        <f t="shared" si="1237"/>
        <v>0</v>
      </c>
      <c r="MEH138" s="22">
        <f t="shared" si="1237"/>
        <v>0</v>
      </c>
      <c r="MEI138" s="22">
        <f t="shared" si="1237"/>
        <v>0</v>
      </c>
      <c r="MEJ138" s="22">
        <f t="shared" si="1237"/>
        <v>0</v>
      </c>
      <c r="MEK138" s="22">
        <f t="shared" si="1237"/>
        <v>0</v>
      </c>
      <c r="MEL138" s="22">
        <f t="shared" si="1237"/>
        <v>0</v>
      </c>
      <c r="MEM138" s="22">
        <f t="shared" si="1237"/>
        <v>0</v>
      </c>
      <c r="MEN138" s="22">
        <f t="shared" si="1237"/>
        <v>0</v>
      </c>
      <c r="MEO138" s="22">
        <f t="shared" si="1237"/>
        <v>0</v>
      </c>
      <c r="MEP138" s="22">
        <f t="shared" si="1237"/>
        <v>0</v>
      </c>
      <c r="MEQ138" s="22">
        <f t="shared" si="1237"/>
        <v>0</v>
      </c>
      <c r="MER138" s="22">
        <f t="shared" si="1237"/>
        <v>0</v>
      </c>
      <c r="MES138" s="22">
        <f t="shared" si="1237"/>
        <v>0</v>
      </c>
      <c r="MET138" s="22">
        <f t="shared" si="1237"/>
        <v>0</v>
      </c>
      <c r="MEU138" s="22">
        <f t="shared" si="1237"/>
        <v>0</v>
      </c>
      <c r="MEV138" s="22">
        <f t="shared" si="1237"/>
        <v>0</v>
      </c>
      <c r="MEW138" s="22">
        <f t="shared" si="1237"/>
        <v>0</v>
      </c>
      <c r="MEX138" s="22">
        <f t="shared" si="1237"/>
        <v>0</v>
      </c>
      <c r="MEY138" s="22">
        <f t="shared" si="1237"/>
        <v>0</v>
      </c>
      <c r="MEZ138" s="22">
        <f t="shared" si="1237"/>
        <v>0</v>
      </c>
      <c r="MFA138" s="22">
        <f t="shared" si="1237"/>
        <v>0</v>
      </c>
      <c r="MFB138" s="22">
        <f t="shared" si="1237"/>
        <v>0</v>
      </c>
      <c r="MFC138" s="22">
        <f t="shared" si="1237"/>
        <v>0</v>
      </c>
      <c r="MFD138" s="22">
        <f t="shared" si="1237"/>
        <v>0</v>
      </c>
      <c r="MFE138" s="22">
        <f t="shared" si="1237"/>
        <v>0</v>
      </c>
      <c r="MFF138" s="22">
        <f t="shared" si="1237"/>
        <v>0</v>
      </c>
      <c r="MFG138" s="22">
        <f t="shared" si="1237"/>
        <v>0</v>
      </c>
      <c r="MFH138" s="22">
        <f t="shared" si="1237"/>
        <v>0</v>
      </c>
      <c r="MFI138" s="22">
        <f t="shared" si="1237"/>
        <v>0</v>
      </c>
      <c r="MFJ138" s="22">
        <f t="shared" si="1237"/>
        <v>0</v>
      </c>
      <c r="MFK138" s="22">
        <f t="shared" si="1237"/>
        <v>0</v>
      </c>
      <c r="MFL138" s="22">
        <f t="shared" si="1237"/>
        <v>0</v>
      </c>
      <c r="MFM138" s="22">
        <f t="shared" si="1237"/>
        <v>0</v>
      </c>
      <c r="MFN138" s="22">
        <f t="shared" si="1237"/>
        <v>0</v>
      </c>
      <c r="MFO138" s="22">
        <f t="shared" si="1237"/>
        <v>0</v>
      </c>
      <c r="MFP138" s="22">
        <f t="shared" si="1237"/>
        <v>0</v>
      </c>
      <c r="MFQ138" s="22">
        <f t="shared" si="1237"/>
        <v>0</v>
      </c>
      <c r="MFR138" s="22">
        <f t="shared" si="1237"/>
        <v>0</v>
      </c>
      <c r="MFS138" s="22">
        <f t="shared" si="1237"/>
        <v>0</v>
      </c>
      <c r="MFT138" s="22">
        <f t="shared" si="1237"/>
        <v>0</v>
      </c>
      <c r="MFU138" s="22">
        <f t="shared" si="1237"/>
        <v>0</v>
      </c>
      <c r="MFV138" s="22">
        <f t="shared" si="1237"/>
        <v>0</v>
      </c>
      <c r="MFW138" s="22">
        <f t="shared" si="1237"/>
        <v>0</v>
      </c>
      <c r="MFX138" s="22">
        <f t="shared" si="1237"/>
        <v>0</v>
      </c>
      <c r="MFY138" s="22">
        <f t="shared" si="1237"/>
        <v>0</v>
      </c>
      <c r="MFZ138" s="22">
        <f t="shared" si="1237"/>
        <v>0</v>
      </c>
      <c r="MGA138" s="22">
        <f t="shared" si="1237"/>
        <v>0</v>
      </c>
      <c r="MGB138" s="22">
        <f t="shared" si="1237"/>
        <v>0</v>
      </c>
      <c r="MGC138" s="22">
        <f t="shared" si="1237"/>
        <v>0</v>
      </c>
      <c r="MGD138" s="22">
        <f t="shared" si="1237"/>
        <v>0</v>
      </c>
      <c r="MGE138" s="22">
        <f t="shared" si="1237"/>
        <v>0</v>
      </c>
      <c r="MGF138" s="22">
        <f t="shared" ref="MGF138:MIQ138" si="1238">SUM(MGF136:MGF137)</f>
        <v>0</v>
      </c>
      <c r="MGG138" s="22">
        <f t="shared" si="1238"/>
        <v>0</v>
      </c>
      <c r="MGH138" s="22">
        <f t="shared" si="1238"/>
        <v>0</v>
      </c>
      <c r="MGI138" s="22">
        <f t="shared" si="1238"/>
        <v>0</v>
      </c>
      <c r="MGJ138" s="22">
        <f t="shared" si="1238"/>
        <v>0</v>
      </c>
      <c r="MGK138" s="22">
        <f t="shared" si="1238"/>
        <v>0</v>
      </c>
      <c r="MGL138" s="22">
        <f t="shared" si="1238"/>
        <v>0</v>
      </c>
      <c r="MGM138" s="22">
        <f t="shared" si="1238"/>
        <v>0</v>
      </c>
      <c r="MGN138" s="22">
        <f t="shared" si="1238"/>
        <v>0</v>
      </c>
      <c r="MGO138" s="22">
        <f t="shared" si="1238"/>
        <v>0</v>
      </c>
      <c r="MGP138" s="22">
        <f t="shared" si="1238"/>
        <v>0</v>
      </c>
      <c r="MGQ138" s="22">
        <f t="shared" si="1238"/>
        <v>0</v>
      </c>
      <c r="MGR138" s="22">
        <f t="shared" si="1238"/>
        <v>0</v>
      </c>
      <c r="MGS138" s="22">
        <f t="shared" si="1238"/>
        <v>0</v>
      </c>
      <c r="MGT138" s="22">
        <f t="shared" si="1238"/>
        <v>0</v>
      </c>
      <c r="MGU138" s="22">
        <f t="shared" si="1238"/>
        <v>0</v>
      </c>
      <c r="MGV138" s="22">
        <f t="shared" si="1238"/>
        <v>0</v>
      </c>
      <c r="MGW138" s="22">
        <f t="shared" si="1238"/>
        <v>0</v>
      </c>
      <c r="MGX138" s="22">
        <f t="shared" si="1238"/>
        <v>0</v>
      </c>
      <c r="MGY138" s="22">
        <f t="shared" si="1238"/>
        <v>0</v>
      </c>
      <c r="MGZ138" s="22">
        <f t="shared" si="1238"/>
        <v>0</v>
      </c>
      <c r="MHA138" s="22">
        <f t="shared" si="1238"/>
        <v>0</v>
      </c>
      <c r="MHB138" s="22">
        <f t="shared" si="1238"/>
        <v>0</v>
      </c>
      <c r="MHC138" s="22">
        <f t="shared" si="1238"/>
        <v>0</v>
      </c>
      <c r="MHD138" s="22">
        <f t="shared" si="1238"/>
        <v>0</v>
      </c>
      <c r="MHE138" s="22">
        <f t="shared" si="1238"/>
        <v>0</v>
      </c>
      <c r="MHF138" s="22">
        <f t="shared" si="1238"/>
        <v>0</v>
      </c>
      <c r="MHG138" s="22">
        <f t="shared" si="1238"/>
        <v>0</v>
      </c>
      <c r="MHH138" s="22">
        <f t="shared" si="1238"/>
        <v>0</v>
      </c>
      <c r="MHI138" s="22">
        <f t="shared" si="1238"/>
        <v>0</v>
      </c>
      <c r="MHJ138" s="22">
        <f t="shared" si="1238"/>
        <v>0</v>
      </c>
      <c r="MHK138" s="22">
        <f t="shared" si="1238"/>
        <v>0</v>
      </c>
      <c r="MHL138" s="22">
        <f t="shared" si="1238"/>
        <v>0</v>
      </c>
      <c r="MHM138" s="22">
        <f t="shared" si="1238"/>
        <v>0</v>
      </c>
      <c r="MHN138" s="22">
        <f t="shared" si="1238"/>
        <v>0</v>
      </c>
      <c r="MHO138" s="22">
        <f t="shared" si="1238"/>
        <v>0</v>
      </c>
      <c r="MHP138" s="22">
        <f t="shared" si="1238"/>
        <v>0</v>
      </c>
      <c r="MHQ138" s="22">
        <f t="shared" si="1238"/>
        <v>0</v>
      </c>
      <c r="MHR138" s="22">
        <f t="shared" si="1238"/>
        <v>0</v>
      </c>
      <c r="MHS138" s="22">
        <f t="shared" si="1238"/>
        <v>0</v>
      </c>
      <c r="MHT138" s="22">
        <f t="shared" si="1238"/>
        <v>0</v>
      </c>
      <c r="MHU138" s="22">
        <f t="shared" si="1238"/>
        <v>0</v>
      </c>
      <c r="MHV138" s="22">
        <f t="shared" si="1238"/>
        <v>0</v>
      </c>
      <c r="MHW138" s="22">
        <f t="shared" si="1238"/>
        <v>0</v>
      </c>
      <c r="MHX138" s="22">
        <f t="shared" si="1238"/>
        <v>0</v>
      </c>
      <c r="MHY138" s="22">
        <f t="shared" si="1238"/>
        <v>0</v>
      </c>
      <c r="MHZ138" s="22">
        <f t="shared" si="1238"/>
        <v>0</v>
      </c>
      <c r="MIA138" s="22">
        <f t="shared" si="1238"/>
        <v>0</v>
      </c>
      <c r="MIB138" s="22">
        <f t="shared" si="1238"/>
        <v>0</v>
      </c>
      <c r="MIC138" s="22">
        <f t="shared" si="1238"/>
        <v>0</v>
      </c>
      <c r="MID138" s="22">
        <f t="shared" si="1238"/>
        <v>0</v>
      </c>
      <c r="MIE138" s="22">
        <f t="shared" si="1238"/>
        <v>0</v>
      </c>
      <c r="MIF138" s="22">
        <f t="shared" si="1238"/>
        <v>0</v>
      </c>
      <c r="MIG138" s="22">
        <f t="shared" si="1238"/>
        <v>0</v>
      </c>
      <c r="MIH138" s="22">
        <f t="shared" si="1238"/>
        <v>0</v>
      </c>
      <c r="MII138" s="22">
        <f t="shared" si="1238"/>
        <v>0</v>
      </c>
      <c r="MIJ138" s="22">
        <f t="shared" si="1238"/>
        <v>0</v>
      </c>
      <c r="MIK138" s="22">
        <f t="shared" si="1238"/>
        <v>0</v>
      </c>
      <c r="MIL138" s="22">
        <f t="shared" si="1238"/>
        <v>0</v>
      </c>
      <c r="MIM138" s="22">
        <f t="shared" si="1238"/>
        <v>0</v>
      </c>
      <c r="MIN138" s="22">
        <f t="shared" si="1238"/>
        <v>0</v>
      </c>
      <c r="MIO138" s="22">
        <f t="shared" si="1238"/>
        <v>0</v>
      </c>
      <c r="MIP138" s="22">
        <f t="shared" si="1238"/>
        <v>0</v>
      </c>
      <c r="MIQ138" s="22">
        <f t="shared" si="1238"/>
        <v>0</v>
      </c>
      <c r="MIR138" s="22">
        <f t="shared" ref="MIR138:MLC138" si="1239">SUM(MIR136:MIR137)</f>
        <v>0</v>
      </c>
      <c r="MIS138" s="22">
        <f t="shared" si="1239"/>
        <v>0</v>
      </c>
      <c r="MIT138" s="22">
        <f t="shared" si="1239"/>
        <v>0</v>
      </c>
      <c r="MIU138" s="22">
        <f t="shared" si="1239"/>
        <v>0</v>
      </c>
      <c r="MIV138" s="22">
        <f t="shared" si="1239"/>
        <v>0</v>
      </c>
      <c r="MIW138" s="22">
        <f t="shared" si="1239"/>
        <v>0</v>
      </c>
      <c r="MIX138" s="22">
        <f t="shared" si="1239"/>
        <v>0</v>
      </c>
      <c r="MIY138" s="22">
        <f t="shared" si="1239"/>
        <v>0</v>
      </c>
      <c r="MIZ138" s="22">
        <f t="shared" si="1239"/>
        <v>0</v>
      </c>
      <c r="MJA138" s="22">
        <f t="shared" si="1239"/>
        <v>0</v>
      </c>
      <c r="MJB138" s="22">
        <f t="shared" si="1239"/>
        <v>0</v>
      </c>
      <c r="MJC138" s="22">
        <f t="shared" si="1239"/>
        <v>0</v>
      </c>
      <c r="MJD138" s="22">
        <f t="shared" si="1239"/>
        <v>0</v>
      </c>
      <c r="MJE138" s="22">
        <f t="shared" si="1239"/>
        <v>0</v>
      </c>
      <c r="MJF138" s="22">
        <f t="shared" si="1239"/>
        <v>0</v>
      </c>
      <c r="MJG138" s="22">
        <f t="shared" si="1239"/>
        <v>0</v>
      </c>
      <c r="MJH138" s="22">
        <f t="shared" si="1239"/>
        <v>0</v>
      </c>
      <c r="MJI138" s="22">
        <f t="shared" si="1239"/>
        <v>0</v>
      </c>
      <c r="MJJ138" s="22">
        <f t="shared" si="1239"/>
        <v>0</v>
      </c>
      <c r="MJK138" s="22">
        <f t="shared" si="1239"/>
        <v>0</v>
      </c>
      <c r="MJL138" s="22">
        <f t="shared" si="1239"/>
        <v>0</v>
      </c>
      <c r="MJM138" s="22">
        <f t="shared" si="1239"/>
        <v>0</v>
      </c>
      <c r="MJN138" s="22">
        <f t="shared" si="1239"/>
        <v>0</v>
      </c>
      <c r="MJO138" s="22">
        <f t="shared" si="1239"/>
        <v>0</v>
      </c>
      <c r="MJP138" s="22">
        <f t="shared" si="1239"/>
        <v>0</v>
      </c>
      <c r="MJQ138" s="22">
        <f t="shared" si="1239"/>
        <v>0</v>
      </c>
      <c r="MJR138" s="22">
        <f t="shared" si="1239"/>
        <v>0</v>
      </c>
      <c r="MJS138" s="22">
        <f t="shared" si="1239"/>
        <v>0</v>
      </c>
      <c r="MJT138" s="22">
        <f t="shared" si="1239"/>
        <v>0</v>
      </c>
      <c r="MJU138" s="22">
        <f t="shared" si="1239"/>
        <v>0</v>
      </c>
      <c r="MJV138" s="22">
        <f t="shared" si="1239"/>
        <v>0</v>
      </c>
      <c r="MJW138" s="22">
        <f t="shared" si="1239"/>
        <v>0</v>
      </c>
      <c r="MJX138" s="22">
        <f t="shared" si="1239"/>
        <v>0</v>
      </c>
      <c r="MJY138" s="22">
        <f t="shared" si="1239"/>
        <v>0</v>
      </c>
      <c r="MJZ138" s="22">
        <f t="shared" si="1239"/>
        <v>0</v>
      </c>
      <c r="MKA138" s="22">
        <f t="shared" si="1239"/>
        <v>0</v>
      </c>
      <c r="MKB138" s="22">
        <f t="shared" si="1239"/>
        <v>0</v>
      </c>
      <c r="MKC138" s="22">
        <f t="shared" si="1239"/>
        <v>0</v>
      </c>
      <c r="MKD138" s="22">
        <f t="shared" si="1239"/>
        <v>0</v>
      </c>
      <c r="MKE138" s="22">
        <f t="shared" si="1239"/>
        <v>0</v>
      </c>
      <c r="MKF138" s="22">
        <f t="shared" si="1239"/>
        <v>0</v>
      </c>
      <c r="MKG138" s="22">
        <f t="shared" si="1239"/>
        <v>0</v>
      </c>
      <c r="MKH138" s="22">
        <f t="shared" si="1239"/>
        <v>0</v>
      </c>
      <c r="MKI138" s="22">
        <f t="shared" si="1239"/>
        <v>0</v>
      </c>
      <c r="MKJ138" s="22">
        <f t="shared" si="1239"/>
        <v>0</v>
      </c>
      <c r="MKK138" s="22">
        <f t="shared" si="1239"/>
        <v>0</v>
      </c>
      <c r="MKL138" s="22">
        <f t="shared" si="1239"/>
        <v>0</v>
      </c>
      <c r="MKM138" s="22">
        <f t="shared" si="1239"/>
        <v>0</v>
      </c>
      <c r="MKN138" s="22">
        <f t="shared" si="1239"/>
        <v>0</v>
      </c>
      <c r="MKO138" s="22">
        <f t="shared" si="1239"/>
        <v>0</v>
      </c>
      <c r="MKP138" s="22">
        <f t="shared" si="1239"/>
        <v>0</v>
      </c>
      <c r="MKQ138" s="22">
        <f t="shared" si="1239"/>
        <v>0</v>
      </c>
      <c r="MKR138" s="22">
        <f t="shared" si="1239"/>
        <v>0</v>
      </c>
      <c r="MKS138" s="22">
        <f t="shared" si="1239"/>
        <v>0</v>
      </c>
      <c r="MKT138" s="22">
        <f t="shared" si="1239"/>
        <v>0</v>
      </c>
      <c r="MKU138" s="22">
        <f t="shared" si="1239"/>
        <v>0</v>
      </c>
      <c r="MKV138" s="22">
        <f t="shared" si="1239"/>
        <v>0</v>
      </c>
      <c r="MKW138" s="22">
        <f t="shared" si="1239"/>
        <v>0</v>
      </c>
      <c r="MKX138" s="22">
        <f t="shared" si="1239"/>
        <v>0</v>
      </c>
      <c r="MKY138" s="22">
        <f t="shared" si="1239"/>
        <v>0</v>
      </c>
      <c r="MKZ138" s="22">
        <f t="shared" si="1239"/>
        <v>0</v>
      </c>
      <c r="MLA138" s="22">
        <f t="shared" si="1239"/>
        <v>0</v>
      </c>
      <c r="MLB138" s="22">
        <f t="shared" si="1239"/>
        <v>0</v>
      </c>
      <c r="MLC138" s="22">
        <f t="shared" si="1239"/>
        <v>0</v>
      </c>
      <c r="MLD138" s="22">
        <f t="shared" ref="MLD138:MNO138" si="1240">SUM(MLD136:MLD137)</f>
        <v>0</v>
      </c>
      <c r="MLE138" s="22">
        <f t="shared" si="1240"/>
        <v>0</v>
      </c>
      <c r="MLF138" s="22">
        <f t="shared" si="1240"/>
        <v>0</v>
      </c>
      <c r="MLG138" s="22">
        <f t="shared" si="1240"/>
        <v>0</v>
      </c>
      <c r="MLH138" s="22">
        <f t="shared" si="1240"/>
        <v>0</v>
      </c>
      <c r="MLI138" s="22">
        <f t="shared" si="1240"/>
        <v>0</v>
      </c>
      <c r="MLJ138" s="22">
        <f t="shared" si="1240"/>
        <v>0</v>
      </c>
      <c r="MLK138" s="22">
        <f t="shared" si="1240"/>
        <v>0</v>
      </c>
      <c r="MLL138" s="22">
        <f t="shared" si="1240"/>
        <v>0</v>
      </c>
      <c r="MLM138" s="22">
        <f t="shared" si="1240"/>
        <v>0</v>
      </c>
      <c r="MLN138" s="22">
        <f t="shared" si="1240"/>
        <v>0</v>
      </c>
      <c r="MLO138" s="22">
        <f t="shared" si="1240"/>
        <v>0</v>
      </c>
      <c r="MLP138" s="22">
        <f t="shared" si="1240"/>
        <v>0</v>
      </c>
      <c r="MLQ138" s="22">
        <f t="shared" si="1240"/>
        <v>0</v>
      </c>
      <c r="MLR138" s="22">
        <f t="shared" si="1240"/>
        <v>0</v>
      </c>
      <c r="MLS138" s="22">
        <f t="shared" si="1240"/>
        <v>0</v>
      </c>
      <c r="MLT138" s="22">
        <f t="shared" si="1240"/>
        <v>0</v>
      </c>
      <c r="MLU138" s="22">
        <f t="shared" si="1240"/>
        <v>0</v>
      </c>
      <c r="MLV138" s="22">
        <f t="shared" si="1240"/>
        <v>0</v>
      </c>
      <c r="MLW138" s="22">
        <f t="shared" si="1240"/>
        <v>0</v>
      </c>
      <c r="MLX138" s="22">
        <f t="shared" si="1240"/>
        <v>0</v>
      </c>
      <c r="MLY138" s="22">
        <f t="shared" si="1240"/>
        <v>0</v>
      </c>
      <c r="MLZ138" s="22">
        <f t="shared" si="1240"/>
        <v>0</v>
      </c>
      <c r="MMA138" s="22">
        <f t="shared" si="1240"/>
        <v>0</v>
      </c>
      <c r="MMB138" s="22">
        <f t="shared" si="1240"/>
        <v>0</v>
      </c>
      <c r="MMC138" s="22">
        <f t="shared" si="1240"/>
        <v>0</v>
      </c>
      <c r="MMD138" s="22">
        <f t="shared" si="1240"/>
        <v>0</v>
      </c>
      <c r="MME138" s="22">
        <f t="shared" si="1240"/>
        <v>0</v>
      </c>
      <c r="MMF138" s="22">
        <f t="shared" si="1240"/>
        <v>0</v>
      </c>
      <c r="MMG138" s="22">
        <f t="shared" si="1240"/>
        <v>0</v>
      </c>
      <c r="MMH138" s="22">
        <f t="shared" si="1240"/>
        <v>0</v>
      </c>
      <c r="MMI138" s="22">
        <f t="shared" si="1240"/>
        <v>0</v>
      </c>
      <c r="MMJ138" s="22">
        <f t="shared" si="1240"/>
        <v>0</v>
      </c>
      <c r="MMK138" s="22">
        <f t="shared" si="1240"/>
        <v>0</v>
      </c>
      <c r="MML138" s="22">
        <f t="shared" si="1240"/>
        <v>0</v>
      </c>
      <c r="MMM138" s="22">
        <f t="shared" si="1240"/>
        <v>0</v>
      </c>
      <c r="MMN138" s="22">
        <f t="shared" si="1240"/>
        <v>0</v>
      </c>
      <c r="MMO138" s="22">
        <f t="shared" si="1240"/>
        <v>0</v>
      </c>
      <c r="MMP138" s="22">
        <f t="shared" si="1240"/>
        <v>0</v>
      </c>
      <c r="MMQ138" s="22">
        <f t="shared" si="1240"/>
        <v>0</v>
      </c>
      <c r="MMR138" s="22">
        <f t="shared" si="1240"/>
        <v>0</v>
      </c>
      <c r="MMS138" s="22">
        <f t="shared" si="1240"/>
        <v>0</v>
      </c>
      <c r="MMT138" s="22">
        <f t="shared" si="1240"/>
        <v>0</v>
      </c>
      <c r="MMU138" s="22">
        <f t="shared" si="1240"/>
        <v>0</v>
      </c>
      <c r="MMV138" s="22">
        <f t="shared" si="1240"/>
        <v>0</v>
      </c>
      <c r="MMW138" s="22">
        <f t="shared" si="1240"/>
        <v>0</v>
      </c>
      <c r="MMX138" s="22">
        <f t="shared" si="1240"/>
        <v>0</v>
      </c>
      <c r="MMY138" s="22">
        <f t="shared" si="1240"/>
        <v>0</v>
      </c>
      <c r="MMZ138" s="22">
        <f t="shared" si="1240"/>
        <v>0</v>
      </c>
      <c r="MNA138" s="22">
        <f t="shared" si="1240"/>
        <v>0</v>
      </c>
      <c r="MNB138" s="22">
        <f t="shared" si="1240"/>
        <v>0</v>
      </c>
      <c r="MNC138" s="22">
        <f t="shared" si="1240"/>
        <v>0</v>
      </c>
      <c r="MND138" s="22">
        <f t="shared" si="1240"/>
        <v>0</v>
      </c>
      <c r="MNE138" s="22">
        <f t="shared" si="1240"/>
        <v>0</v>
      </c>
      <c r="MNF138" s="22">
        <f t="shared" si="1240"/>
        <v>0</v>
      </c>
      <c r="MNG138" s="22">
        <f t="shared" si="1240"/>
        <v>0</v>
      </c>
      <c r="MNH138" s="22">
        <f t="shared" si="1240"/>
        <v>0</v>
      </c>
      <c r="MNI138" s="22">
        <f t="shared" si="1240"/>
        <v>0</v>
      </c>
      <c r="MNJ138" s="22">
        <f t="shared" si="1240"/>
        <v>0</v>
      </c>
      <c r="MNK138" s="22">
        <f t="shared" si="1240"/>
        <v>0</v>
      </c>
      <c r="MNL138" s="22">
        <f t="shared" si="1240"/>
        <v>0</v>
      </c>
      <c r="MNM138" s="22">
        <f t="shared" si="1240"/>
        <v>0</v>
      </c>
      <c r="MNN138" s="22">
        <f t="shared" si="1240"/>
        <v>0</v>
      </c>
      <c r="MNO138" s="22">
        <f t="shared" si="1240"/>
        <v>0</v>
      </c>
      <c r="MNP138" s="22">
        <f t="shared" ref="MNP138:MQA138" si="1241">SUM(MNP136:MNP137)</f>
        <v>0</v>
      </c>
      <c r="MNQ138" s="22">
        <f t="shared" si="1241"/>
        <v>0</v>
      </c>
      <c r="MNR138" s="22">
        <f t="shared" si="1241"/>
        <v>0</v>
      </c>
      <c r="MNS138" s="22">
        <f t="shared" si="1241"/>
        <v>0</v>
      </c>
      <c r="MNT138" s="22">
        <f t="shared" si="1241"/>
        <v>0</v>
      </c>
      <c r="MNU138" s="22">
        <f t="shared" si="1241"/>
        <v>0</v>
      </c>
      <c r="MNV138" s="22">
        <f t="shared" si="1241"/>
        <v>0</v>
      </c>
      <c r="MNW138" s="22">
        <f t="shared" si="1241"/>
        <v>0</v>
      </c>
      <c r="MNX138" s="22">
        <f t="shared" si="1241"/>
        <v>0</v>
      </c>
      <c r="MNY138" s="22">
        <f t="shared" si="1241"/>
        <v>0</v>
      </c>
      <c r="MNZ138" s="22">
        <f t="shared" si="1241"/>
        <v>0</v>
      </c>
      <c r="MOA138" s="22">
        <f t="shared" si="1241"/>
        <v>0</v>
      </c>
      <c r="MOB138" s="22">
        <f t="shared" si="1241"/>
        <v>0</v>
      </c>
      <c r="MOC138" s="22">
        <f t="shared" si="1241"/>
        <v>0</v>
      </c>
      <c r="MOD138" s="22">
        <f t="shared" si="1241"/>
        <v>0</v>
      </c>
      <c r="MOE138" s="22">
        <f t="shared" si="1241"/>
        <v>0</v>
      </c>
      <c r="MOF138" s="22">
        <f t="shared" si="1241"/>
        <v>0</v>
      </c>
      <c r="MOG138" s="22">
        <f t="shared" si="1241"/>
        <v>0</v>
      </c>
      <c r="MOH138" s="22">
        <f t="shared" si="1241"/>
        <v>0</v>
      </c>
      <c r="MOI138" s="22">
        <f t="shared" si="1241"/>
        <v>0</v>
      </c>
      <c r="MOJ138" s="22">
        <f t="shared" si="1241"/>
        <v>0</v>
      </c>
      <c r="MOK138" s="22">
        <f t="shared" si="1241"/>
        <v>0</v>
      </c>
      <c r="MOL138" s="22">
        <f t="shared" si="1241"/>
        <v>0</v>
      </c>
      <c r="MOM138" s="22">
        <f t="shared" si="1241"/>
        <v>0</v>
      </c>
      <c r="MON138" s="22">
        <f t="shared" si="1241"/>
        <v>0</v>
      </c>
      <c r="MOO138" s="22">
        <f t="shared" si="1241"/>
        <v>0</v>
      </c>
      <c r="MOP138" s="22">
        <f t="shared" si="1241"/>
        <v>0</v>
      </c>
      <c r="MOQ138" s="22">
        <f t="shared" si="1241"/>
        <v>0</v>
      </c>
      <c r="MOR138" s="22">
        <f t="shared" si="1241"/>
        <v>0</v>
      </c>
      <c r="MOS138" s="22">
        <f t="shared" si="1241"/>
        <v>0</v>
      </c>
      <c r="MOT138" s="22">
        <f t="shared" si="1241"/>
        <v>0</v>
      </c>
      <c r="MOU138" s="22">
        <f t="shared" si="1241"/>
        <v>0</v>
      </c>
      <c r="MOV138" s="22">
        <f t="shared" si="1241"/>
        <v>0</v>
      </c>
      <c r="MOW138" s="22">
        <f t="shared" si="1241"/>
        <v>0</v>
      </c>
      <c r="MOX138" s="22">
        <f t="shared" si="1241"/>
        <v>0</v>
      </c>
      <c r="MOY138" s="22">
        <f t="shared" si="1241"/>
        <v>0</v>
      </c>
      <c r="MOZ138" s="22">
        <f t="shared" si="1241"/>
        <v>0</v>
      </c>
      <c r="MPA138" s="22">
        <f t="shared" si="1241"/>
        <v>0</v>
      </c>
      <c r="MPB138" s="22">
        <f t="shared" si="1241"/>
        <v>0</v>
      </c>
      <c r="MPC138" s="22">
        <f t="shared" si="1241"/>
        <v>0</v>
      </c>
      <c r="MPD138" s="22">
        <f t="shared" si="1241"/>
        <v>0</v>
      </c>
      <c r="MPE138" s="22">
        <f t="shared" si="1241"/>
        <v>0</v>
      </c>
      <c r="MPF138" s="22">
        <f t="shared" si="1241"/>
        <v>0</v>
      </c>
      <c r="MPG138" s="22">
        <f t="shared" si="1241"/>
        <v>0</v>
      </c>
      <c r="MPH138" s="22">
        <f t="shared" si="1241"/>
        <v>0</v>
      </c>
      <c r="MPI138" s="22">
        <f t="shared" si="1241"/>
        <v>0</v>
      </c>
      <c r="MPJ138" s="22">
        <f t="shared" si="1241"/>
        <v>0</v>
      </c>
      <c r="MPK138" s="22">
        <f t="shared" si="1241"/>
        <v>0</v>
      </c>
      <c r="MPL138" s="22">
        <f t="shared" si="1241"/>
        <v>0</v>
      </c>
      <c r="MPM138" s="22">
        <f t="shared" si="1241"/>
        <v>0</v>
      </c>
      <c r="MPN138" s="22">
        <f t="shared" si="1241"/>
        <v>0</v>
      </c>
      <c r="MPO138" s="22">
        <f t="shared" si="1241"/>
        <v>0</v>
      </c>
      <c r="MPP138" s="22">
        <f t="shared" si="1241"/>
        <v>0</v>
      </c>
      <c r="MPQ138" s="22">
        <f t="shared" si="1241"/>
        <v>0</v>
      </c>
      <c r="MPR138" s="22">
        <f t="shared" si="1241"/>
        <v>0</v>
      </c>
      <c r="MPS138" s="22">
        <f t="shared" si="1241"/>
        <v>0</v>
      </c>
      <c r="MPT138" s="22">
        <f t="shared" si="1241"/>
        <v>0</v>
      </c>
      <c r="MPU138" s="22">
        <f t="shared" si="1241"/>
        <v>0</v>
      </c>
      <c r="MPV138" s="22">
        <f t="shared" si="1241"/>
        <v>0</v>
      </c>
      <c r="MPW138" s="22">
        <f t="shared" si="1241"/>
        <v>0</v>
      </c>
      <c r="MPX138" s="22">
        <f t="shared" si="1241"/>
        <v>0</v>
      </c>
      <c r="MPY138" s="22">
        <f t="shared" si="1241"/>
        <v>0</v>
      </c>
      <c r="MPZ138" s="22">
        <f t="shared" si="1241"/>
        <v>0</v>
      </c>
      <c r="MQA138" s="22">
        <f t="shared" si="1241"/>
        <v>0</v>
      </c>
      <c r="MQB138" s="22">
        <f t="shared" ref="MQB138:MSM138" si="1242">SUM(MQB136:MQB137)</f>
        <v>0</v>
      </c>
      <c r="MQC138" s="22">
        <f t="shared" si="1242"/>
        <v>0</v>
      </c>
      <c r="MQD138" s="22">
        <f t="shared" si="1242"/>
        <v>0</v>
      </c>
      <c r="MQE138" s="22">
        <f t="shared" si="1242"/>
        <v>0</v>
      </c>
      <c r="MQF138" s="22">
        <f t="shared" si="1242"/>
        <v>0</v>
      </c>
      <c r="MQG138" s="22">
        <f t="shared" si="1242"/>
        <v>0</v>
      </c>
      <c r="MQH138" s="22">
        <f t="shared" si="1242"/>
        <v>0</v>
      </c>
      <c r="MQI138" s="22">
        <f t="shared" si="1242"/>
        <v>0</v>
      </c>
      <c r="MQJ138" s="22">
        <f t="shared" si="1242"/>
        <v>0</v>
      </c>
      <c r="MQK138" s="22">
        <f t="shared" si="1242"/>
        <v>0</v>
      </c>
      <c r="MQL138" s="22">
        <f t="shared" si="1242"/>
        <v>0</v>
      </c>
      <c r="MQM138" s="22">
        <f t="shared" si="1242"/>
        <v>0</v>
      </c>
      <c r="MQN138" s="22">
        <f t="shared" si="1242"/>
        <v>0</v>
      </c>
      <c r="MQO138" s="22">
        <f t="shared" si="1242"/>
        <v>0</v>
      </c>
      <c r="MQP138" s="22">
        <f t="shared" si="1242"/>
        <v>0</v>
      </c>
      <c r="MQQ138" s="22">
        <f t="shared" si="1242"/>
        <v>0</v>
      </c>
      <c r="MQR138" s="22">
        <f t="shared" si="1242"/>
        <v>0</v>
      </c>
      <c r="MQS138" s="22">
        <f t="shared" si="1242"/>
        <v>0</v>
      </c>
      <c r="MQT138" s="22">
        <f t="shared" si="1242"/>
        <v>0</v>
      </c>
      <c r="MQU138" s="22">
        <f t="shared" si="1242"/>
        <v>0</v>
      </c>
      <c r="MQV138" s="22">
        <f t="shared" si="1242"/>
        <v>0</v>
      </c>
      <c r="MQW138" s="22">
        <f t="shared" si="1242"/>
        <v>0</v>
      </c>
      <c r="MQX138" s="22">
        <f t="shared" si="1242"/>
        <v>0</v>
      </c>
      <c r="MQY138" s="22">
        <f t="shared" si="1242"/>
        <v>0</v>
      </c>
      <c r="MQZ138" s="22">
        <f t="shared" si="1242"/>
        <v>0</v>
      </c>
      <c r="MRA138" s="22">
        <f t="shared" si="1242"/>
        <v>0</v>
      </c>
      <c r="MRB138" s="22">
        <f t="shared" si="1242"/>
        <v>0</v>
      </c>
      <c r="MRC138" s="22">
        <f t="shared" si="1242"/>
        <v>0</v>
      </c>
      <c r="MRD138" s="22">
        <f t="shared" si="1242"/>
        <v>0</v>
      </c>
      <c r="MRE138" s="22">
        <f t="shared" si="1242"/>
        <v>0</v>
      </c>
      <c r="MRF138" s="22">
        <f t="shared" si="1242"/>
        <v>0</v>
      </c>
      <c r="MRG138" s="22">
        <f t="shared" si="1242"/>
        <v>0</v>
      </c>
      <c r="MRH138" s="22">
        <f t="shared" si="1242"/>
        <v>0</v>
      </c>
      <c r="MRI138" s="22">
        <f t="shared" si="1242"/>
        <v>0</v>
      </c>
      <c r="MRJ138" s="22">
        <f t="shared" si="1242"/>
        <v>0</v>
      </c>
      <c r="MRK138" s="22">
        <f t="shared" si="1242"/>
        <v>0</v>
      </c>
      <c r="MRL138" s="22">
        <f t="shared" si="1242"/>
        <v>0</v>
      </c>
      <c r="MRM138" s="22">
        <f t="shared" si="1242"/>
        <v>0</v>
      </c>
      <c r="MRN138" s="22">
        <f t="shared" si="1242"/>
        <v>0</v>
      </c>
      <c r="MRO138" s="22">
        <f t="shared" si="1242"/>
        <v>0</v>
      </c>
      <c r="MRP138" s="22">
        <f t="shared" si="1242"/>
        <v>0</v>
      </c>
      <c r="MRQ138" s="22">
        <f t="shared" si="1242"/>
        <v>0</v>
      </c>
      <c r="MRR138" s="22">
        <f t="shared" si="1242"/>
        <v>0</v>
      </c>
      <c r="MRS138" s="22">
        <f t="shared" si="1242"/>
        <v>0</v>
      </c>
      <c r="MRT138" s="22">
        <f t="shared" si="1242"/>
        <v>0</v>
      </c>
      <c r="MRU138" s="22">
        <f t="shared" si="1242"/>
        <v>0</v>
      </c>
      <c r="MRV138" s="22">
        <f t="shared" si="1242"/>
        <v>0</v>
      </c>
      <c r="MRW138" s="22">
        <f t="shared" si="1242"/>
        <v>0</v>
      </c>
      <c r="MRX138" s="22">
        <f t="shared" si="1242"/>
        <v>0</v>
      </c>
      <c r="MRY138" s="22">
        <f t="shared" si="1242"/>
        <v>0</v>
      </c>
      <c r="MRZ138" s="22">
        <f t="shared" si="1242"/>
        <v>0</v>
      </c>
      <c r="MSA138" s="22">
        <f t="shared" si="1242"/>
        <v>0</v>
      </c>
      <c r="MSB138" s="22">
        <f t="shared" si="1242"/>
        <v>0</v>
      </c>
      <c r="MSC138" s="22">
        <f t="shared" si="1242"/>
        <v>0</v>
      </c>
      <c r="MSD138" s="22">
        <f t="shared" si="1242"/>
        <v>0</v>
      </c>
      <c r="MSE138" s="22">
        <f t="shared" si="1242"/>
        <v>0</v>
      </c>
      <c r="MSF138" s="22">
        <f t="shared" si="1242"/>
        <v>0</v>
      </c>
      <c r="MSG138" s="22">
        <f t="shared" si="1242"/>
        <v>0</v>
      </c>
      <c r="MSH138" s="22">
        <f t="shared" si="1242"/>
        <v>0</v>
      </c>
      <c r="MSI138" s="22">
        <f t="shared" si="1242"/>
        <v>0</v>
      </c>
      <c r="MSJ138" s="22">
        <f t="shared" si="1242"/>
        <v>0</v>
      </c>
      <c r="MSK138" s="22">
        <f t="shared" si="1242"/>
        <v>0</v>
      </c>
      <c r="MSL138" s="22">
        <f t="shared" si="1242"/>
        <v>0</v>
      </c>
      <c r="MSM138" s="22">
        <f t="shared" si="1242"/>
        <v>0</v>
      </c>
      <c r="MSN138" s="22">
        <f t="shared" ref="MSN138:MUY138" si="1243">SUM(MSN136:MSN137)</f>
        <v>0</v>
      </c>
      <c r="MSO138" s="22">
        <f t="shared" si="1243"/>
        <v>0</v>
      </c>
      <c r="MSP138" s="22">
        <f t="shared" si="1243"/>
        <v>0</v>
      </c>
      <c r="MSQ138" s="22">
        <f t="shared" si="1243"/>
        <v>0</v>
      </c>
      <c r="MSR138" s="22">
        <f t="shared" si="1243"/>
        <v>0</v>
      </c>
      <c r="MSS138" s="22">
        <f t="shared" si="1243"/>
        <v>0</v>
      </c>
      <c r="MST138" s="22">
        <f t="shared" si="1243"/>
        <v>0</v>
      </c>
      <c r="MSU138" s="22">
        <f t="shared" si="1243"/>
        <v>0</v>
      </c>
      <c r="MSV138" s="22">
        <f t="shared" si="1243"/>
        <v>0</v>
      </c>
      <c r="MSW138" s="22">
        <f t="shared" si="1243"/>
        <v>0</v>
      </c>
      <c r="MSX138" s="22">
        <f t="shared" si="1243"/>
        <v>0</v>
      </c>
      <c r="MSY138" s="22">
        <f t="shared" si="1243"/>
        <v>0</v>
      </c>
      <c r="MSZ138" s="22">
        <f t="shared" si="1243"/>
        <v>0</v>
      </c>
      <c r="MTA138" s="22">
        <f t="shared" si="1243"/>
        <v>0</v>
      </c>
      <c r="MTB138" s="22">
        <f t="shared" si="1243"/>
        <v>0</v>
      </c>
      <c r="MTC138" s="22">
        <f t="shared" si="1243"/>
        <v>0</v>
      </c>
      <c r="MTD138" s="22">
        <f t="shared" si="1243"/>
        <v>0</v>
      </c>
      <c r="MTE138" s="22">
        <f t="shared" si="1243"/>
        <v>0</v>
      </c>
      <c r="MTF138" s="22">
        <f t="shared" si="1243"/>
        <v>0</v>
      </c>
      <c r="MTG138" s="22">
        <f t="shared" si="1243"/>
        <v>0</v>
      </c>
      <c r="MTH138" s="22">
        <f t="shared" si="1243"/>
        <v>0</v>
      </c>
      <c r="MTI138" s="22">
        <f t="shared" si="1243"/>
        <v>0</v>
      </c>
      <c r="MTJ138" s="22">
        <f t="shared" si="1243"/>
        <v>0</v>
      </c>
      <c r="MTK138" s="22">
        <f t="shared" si="1243"/>
        <v>0</v>
      </c>
      <c r="MTL138" s="22">
        <f t="shared" si="1243"/>
        <v>0</v>
      </c>
      <c r="MTM138" s="22">
        <f t="shared" si="1243"/>
        <v>0</v>
      </c>
      <c r="MTN138" s="22">
        <f t="shared" si="1243"/>
        <v>0</v>
      </c>
      <c r="MTO138" s="22">
        <f t="shared" si="1243"/>
        <v>0</v>
      </c>
      <c r="MTP138" s="22">
        <f t="shared" si="1243"/>
        <v>0</v>
      </c>
      <c r="MTQ138" s="22">
        <f t="shared" si="1243"/>
        <v>0</v>
      </c>
      <c r="MTR138" s="22">
        <f t="shared" si="1243"/>
        <v>0</v>
      </c>
      <c r="MTS138" s="22">
        <f t="shared" si="1243"/>
        <v>0</v>
      </c>
      <c r="MTT138" s="22">
        <f t="shared" si="1243"/>
        <v>0</v>
      </c>
      <c r="MTU138" s="22">
        <f t="shared" si="1243"/>
        <v>0</v>
      </c>
      <c r="MTV138" s="22">
        <f t="shared" si="1243"/>
        <v>0</v>
      </c>
      <c r="MTW138" s="22">
        <f t="shared" si="1243"/>
        <v>0</v>
      </c>
      <c r="MTX138" s="22">
        <f t="shared" si="1243"/>
        <v>0</v>
      </c>
      <c r="MTY138" s="22">
        <f t="shared" si="1243"/>
        <v>0</v>
      </c>
      <c r="MTZ138" s="22">
        <f t="shared" si="1243"/>
        <v>0</v>
      </c>
      <c r="MUA138" s="22">
        <f t="shared" si="1243"/>
        <v>0</v>
      </c>
      <c r="MUB138" s="22">
        <f t="shared" si="1243"/>
        <v>0</v>
      </c>
      <c r="MUC138" s="22">
        <f t="shared" si="1243"/>
        <v>0</v>
      </c>
      <c r="MUD138" s="22">
        <f t="shared" si="1243"/>
        <v>0</v>
      </c>
      <c r="MUE138" s="22">
        <f t="shared" si="1243"/>
        <v>0</v>
      </c>
      <c r="MUF138" s="22">
        <f t="shared" si="1243"/>
        <v>0</v>
      </c>
      <c r="MUG138" s="22">
        <f t="shared" si="1243"/>
        <v>0</v>
      </c>
      <c r="MUH138" s="22">
        <f t="shared" si="1243"/>
        <v>0</v>
      </c>
      <c r="MUI138" s="22">
        <f t="shared" si="1243"/>
        <v>0</v>
      </c>
      <c r="MUJ138" s="22">
        <f t="shared" si="1243"/>
        <v>0</v>
      </c>
      <c r="MUK138" s="22">
        <f t="shared" si="1243"/>
        <v>0</v>
      </c>
      <c r="MUL138" s="22">
        <f t="shared" si="1243"/>
        <v>0</v>
      </c>
      <c r="MUM138" s="22">
        <f t="shared" si="1243"/>
        <v>0</v>
      </c>
      <c r="MUN138" s="22">
        <f t="shared" si="1243"/>
        <v>0</v>
      </c>
      <c r="MUO138" s="22">
        <f t="shared" si="1243"/>
        <v>0</v>
      </c>
      <c r="MUP138" s="22">
        <f t="shared" si="1243"/>
        <v>0</v>
      </c>
      <c r="MUQ138" s="22">
        <f t="shared" si="1243"/>
        <v>0</v>
      </c>
      <c r="MUR138" s="22">
        <f t="shared" si="1243"/>
        <v>0</v>
      </c>
      <c r="MUS138" s="22">
        <f t="shared" si="1243"/>
        <v>0</v>
      </c>
      <c r="MUT138" s="22">
        <f t="shared" si="1243"/>
        <v>0</v>
      </c>
      <c r="MUU138" s="22">
        <f t="shared" si="1243"/>
        <v>0</v>
      </c>
      <c r="MUV138" s="22">
        <f t="shared" si="1243"/>
        <v>0</v>
      </c>
      <c r="MUW138" s="22">
        <f t="shared" si="1243"/>
        <v>0</v>
      </c>
      <c r="MUX138" s="22">
        <f t="shared" si="1243"/>
        <v>0</v>
      </c>
      <c r="MUY138" s="22">
        <f t="shared" si="1243"/>
        <v>0</v>
      </c>
      <c r="MUZ138" s="22">
        <f t="shared" ref="MUZ138:MXK138" si="1244">SUM(MUZ136:MUZ137)</f>
        <v>0</v>
      </c>
      <c r="MVA138" s="22">
        <f t="shared" si="1244"/>
        <v>0</v>
      </c>
      <c r="MVB138" s="22">
        <f t="shared" si="1244"/>
        <v>0</v>
      </c>
      <c r="MVC138" s="22">
        <f t="shared" si="1244"/>
        <v>0</v>
      </c>
      <c r="MVD138" s="22">
        <f t="shared" si="1244"/>
        <v>0</v>
      </c>
      <c r="MVE138" s="22">
        <f t="shared" si="1244"/>
        <v>0</v>
      </c>
      <c r="MVF138" s="22">
        <f t="shared" si="1244"/>
        <v>0</v>
      </c>
      <c r="MVG138" s="22">
        <f t="shared" si="1244"/>
        <v>0</v>
      </c>
      <c r="MVH138" s="22">
        <f t="shared" si="1244"/>
        <v>0</v>
      </c>
      <c r="MVI138" s="22">
        <f t="shared" si="1244"/>
        <v>0</v>
      </c>
      <c r="MVJ138" s="22">
        <f t="shared" si="1244"/>
        <v>0</v>
      </c>
      <c r="MVK138" s="22">
        <f t="shared" si="1244"/>
        <v>0</v>
      </c>
      <c r="MVL138" s="22">
        <f t="shared" si="1244"/>
        <v>0</v>
      </c>
      <c r="MVM138" s="22">
        <f t="shared" si="1244"/>
        <v>0</v>
      </c>
      <c r="MVN138" s="22">
        <f t="shared" si="1244"/>
        <v>0</v>
      </c>
      <c r="MVO138" s="22">
        <f t="shared" si="1244"/>
        <v>0</v>
      </c>
      <c r="MVP138" s="22">
        <f t="shared" si="1244"/>
        <v>0</v>
      </c>
      <c r="MVQ138" s="22">
        <f t="shared" si="1244"/>
        <v>0</v>
      </c>
      <c r="MVR138" s="22">
        <f t="shared" si="1244"/>
        <v>0</v>
      </c>
      <c r="MVS138" s="22">
        <f t="shared" si="1244"/>
        <v>0</v>
      </c>
      <c r="MVT138" s="22">
        <f t="shared" si="1244"/>
        <v>0</v>
      </c>
      <c r="MVU138" s="22">
        <f t="shared" si="1244"/>
        <v>0</v>
      </c>
      <c r="MVV138" s="22">
        <f t="shared" si="1244"/>
        <v>0</v>
      </c>
      <c r="MVW138" s="22">
        <f t="shared" si="1244"/>
        <v>0</v>
      </c>
      <c r="MVX138" s="22">
        <f t="shared" si="1244"/>
        <v>0</v>
      </c>
      <c r="MVY138" s="22">
        <f t="shared" si="1244"/>
        <v>0</v>
      </c>
      <c r="MVZ138" s="22">
        <f t="shared" si="1244"/>
        <v>0</v>
      </c>
      <c r="MWA138" s="22">
        <f t="shared" si="1244"/>
        <v>0</v>
      </c>
      <c r="MWB138" s="22">
        <f t="shared" si="1244"/>
        <v>0</v>
      </c>
      <c r="MWC138" s="22">
        <f t="shared" si="1244"/>
        <v>0</v>
      </c>
      <c r="MWD138" s="22">
        <f t="shared" si="1244"/>
        <v>0</v>
      </c>
      <c r="MWE138" s="22">
        <f t="shared" si="1244"/>
        <v>0</v>
      </c>
      <c r="MWF138" s="22">
        <f t="shared" si="1244"/>
        <v>0</v>
      </c>
      <c r="MWG138" s="22">
        <f t="shared" si="1244"/>
        <v>0</v>
      </c>
      <c r="MWH138" s="22">
        <f t="shared" si="1244"/>
        <v>0</v>
      </c>
      <c r="MWI138" s="22">
        <f t="shared" si="1244"/>
        <v>0</v>
      </c>
      <c r="MWJ138" s="22">
        <f t="shared" si="1244"/>
        <v>0</v>
      </c>
      <c r="MWK138" s="22">
        <f t="shared" si="1244"/>
        <v>0</v>
      </c>
      <c r="MWL138" s="22">
        <f t="shared" si="1244"/>
        <v>0</v>
      </c>
      <c r="MWM138" s="22">
        <f t="shared" si="1244"/>
        <v>0</v>
      </c>
      <c r="MWN138" s="22">
        <f t="shared" si="1244"/>
        <v>0</v>
      </c>
      <c r="MWO138" s="22">
        <f t="shared" si="1244"/>
        <v>0</v>
      </c>
      <c r="MWP138" s="22">
        <f t="shared" si="1244"/>
        <v>0</v>
      </c>
      <c r="MWQ138" s="22">
        <f t="shared" si="1244"/>
        <v>0</v>
      </c>
      <c r="MWR138" s="22">
        <f t="shared" si="1244"/>
        <v>0</v>
      </c>
      <c r="MWS138" s="22">
        <f t="shared" si="1244"/>
        <v>0</v>
      </c>
      <c r="MWT138" s="22">
        <f t="shared" si="1244"/>
        <v>0</v>
      </c>
      <c r="MWU138" s="22">
        <f t="shared" si="1244"/>
        <v>0</v>
      </c>
      <c r="MWV138" s="22">
        <f t="shared" si="1244"/>
        <v>0</v>
      </c>
      <c r="MWW138" s="22">
        <f t="shared" si="1244"/>
        <v>0</v>
      </c>
      <c r="MWX138" s="22">
        <f t="shared" si="1244"/>
        <v>0</v>
      </c>
      <c r="MWY138" s="22">
        <f t="shared" si="1244"/>
        <v>0</v>
      </c>
      <c r="MWZ138" s="22">
        <f t="shared" si="1244"/>
        <v>0</v>
      </c>
      <c r="MXA138" s="22">
        <f t="shared" si="1244"/>
        <v>0</v>
      </c>
      <c r="MXB138" s="22">
        <f t="shared" si="1244"/>
        <v>0</v>
      </c>
      <c r="MXC138" s="22">
        <f t="shared" si="1244"/>
        <v>0</v>
      </c>
      <c r="MXD138" s="22">
        <f t="shared" si="1244"/>
        <v>0</v>
      </c>
      <c r="MXE138" s="22">
        <f t="shared" si="1244"/>
        <v>0</v>
      </c>
      <c r="MXF138" s="22">
        <f t="shared" si="1244"/>
        <v>0</v>
      </c>
      <c r="MXG138" s="22">
        <f t="shared" si="1244"/>
        <v>0</v>
      </c>
      <c r="MXH138" s="22">
        <f t="shared" si="1244"/>
        <v>0</v>
      </c>
      <c r="MXI138" s="22">
        <f t="shared" si="1244"/>
        <v>0</v>
      </c>
      <c r="MXJ138" s="22">
        <f t="shared" si="1244"/>
        <v>0</v>
      </c>
      <c r="MXK138" s="22">
        <f t="shared" si="1244"/>
        <v>0</v>
      </c>
      <c r="MXL138" s="22">
        <f t="shared" ref="MXL138:MZW138" si="1245">SUM(MXL136:MXL137)</f>
        <v>0</v>
      </c>
      <c r="MXM138" s="22">
        <f t="shared" si="1245"/>
        <v>0</v>
      </c>
      <c r="MXN138" s="22">
        <f t="shared" si="1245"/>
        <v>0</v>
      </c>
      <c r="MXO138" s="22">
        <f t="shared" si="1245"/>
        <v>0</v>
      </c>
      <c r="MXP138" s="22">
        <f t="shared" si="1245"/>
        <v>0</v>
      </c>
      <c r="MXQ138" s="22">
        <f t="shared" si="1245"/>
        <v>0</v>
      </c>
      <c r="MXR138" s="22">
        <f t="shared" si="1245"/>
        <v>0</v>
      </c>
      <c r="MXS138" s="22">
        <f t="shared" si="1245"/>
        <v>0</v>
      </c>
      <c r="MXT138" s="22">
        <f t="shared" si="1245"/>
        <v>0</v>
      </c>
      <c r="MXU138" s="22">
        <f t="shared" si="1245"/>
        <v>0</v>
      </c>
      <c r="MXV138" s="22">
        <f t="shared" si="1245"/>
        <v>0</v>
      </c>
      <c r="MXW138" s="22">
        <f t="shared" si="1245"/>
        <v>0</v>
      </c>
      <c r="MXX138" s="22">
        <f t="shared" si="1245"/>
        <v>0</v>
      </c>
      <c r="MXY138" s="22">
        <f t="shared" si="1245"/>
        <v>0</v>
      </c>
      <c r="MXZ138" s="22">
        <f t="shared" si="1245"/>
        <v>0</v>
      </c>
      <c r="MYA138" s="22">
        <f t="shared" si="1245"/>
        <v>0</v>
      </c>
      <c r="MYB138" s="22">
        <f t="shared" si="1245"/>
        <v>0</v>
      </c>
      <c r="MYC138" s="22">
        <f t="shared" si="1245"/>
        <v>0</v>
      </c>
      <c r="MYD138" s="22">
        <f t="shared" si="1245"/>
        <v>0</v>
      </c>
      <c r="MYE138" s="22">
        <f t="shared" si="1245"/>
        <v>0</v>
      </c>
      <c r="MYF138" s="22">
        <f t="shared" si="1245"/>
        <v>0</v>
      </c>
      <c r="MYG138" s="22">
        <f t="shared" si="1245"/>
        <v>0</v>
      </c>
      <c r="MYH138" s="22">
        <f t="shared" si="1245"/>
        <v>0</v>
      </c>
      <c r="MYI138" s="22">
        <f t="shared" si="1245"/>
        <v>0</v>
      </c>
      <c r="MYJ138" s="22">
        <f t="shared" si="1245"/>
        <v>0</v>
      </c>
      <c r="MYK138" s="22">
        <f t="shared" si="1245"/>
        <v>0</v>
      </c>
      <c r="MYL138" s="22">
        <f t="shared" si="1245"/>
        <v>0</v>
      </c>
      <c r="MYM138" s="22">
        <f t="shared" si="1245"/>
        <v>0</v>
      </c>
      <c r="MYN138" s="22">
        <f t="shared" si="1245"/>
        <v>0</v>
      </c>
      <c r="MYO138" s="22">
        <f t="shared" si="1245"/>
        <v>0</v>
      </c>
      <c r="MYP138" s="22">
        <f t="shared" si="1245"/>
        <v>0</v>
      </c>
      <c r="MYQ138" s="22">
        <f t="shared" si="1245"/>
        <v>0</v>
      </c>
      <c r="MYR138" s="22">
        <f t="shared" si="1245"/>
        <v>0</v>
      </c>
      <c r="MYS138" s="22">
        <f t="shared" si="1245"/>
        <v>0</v>
      </c>
      <c r="MYT138" s="22">
        <f t="shared" si="1245"/>
        <v>0</v>
      </c>
      <c r="MYU138" s="22">
        <f t="shared" si="1245"/>
        <v>0</v>
      </c>
      <c r="MYV138" s="22">
        <f t="shared" si="1245"/>
        <v>0</v>
      </c>
      <c r="MYW138" s="22">
        <f t="shared" si="1245"/>
        <v>0</v>
      </c>
      <c r="MYX138" s="22">
        <f t="shared" si="1245"/>
        <v>0</v>
      </c>
      <c r="MYY138" s="22">
        <f t="shared" si="1245"/>
        <v>0</v>
      </c>
      <c r="MYZ138" s="22">
        <f t="shared" si="1245"/>
        <v>0</v>
      </c>
      <c r="MZA138" s="22">
        <f t="shared" si="1245"/>
        <v>0</v>
      </c>
      <c r="MZB138" s="22">
        <f t="shared" si="1245"/>
        <v>0</v>
      </c>
      <c r="MZC138" s="22">
        <f t="shared" si="1245"/>
        <v>0</v>
      </c>
      <c r="MZD138" s="22">
        <f t="shared" si="1245"/>
        <v>0</v>
      </c>
      <c r="MZE138" s="22">
        <f t="shared" si="1245"/>
        <v>0</v>
      </c>
      <c r="MZF138" s="22">
        <f t="shared" si="1245"/>
        <v>0</v>
      </c>
      <c r="MZG138" s="22">
        <f t="shared" si="1245"/>
        <v>0</v>
      </c>
      <c r="MZH138" s="22">
        <f t="shared" si="1245"/>
        <v>0</v>
      </c>
      <c r="MZI138" s="22">
        <f t="shared" si="1245"/>
        <v>0</v>
      </c>
      <c r="MZJ138" s="22">
        <f t="shared" si="1245"/>
        <v>0</v>
      </c>
      <c r="MZK138" s="22">
        <f t="shared" si="1245"/>
        <v>0</v>
      </c>
      <c r="MZL138" s="22">
        <f t="shared" si="1245"/>
        <v>0</v>
      </c>
      <c r="MZM138" s="22">
        <f t="shared" si="1245"/>
        <v>0</v>
      </c>
      <c r="MZN138" s="22">
        <f t="shared" si="1245"/>
        <v>0</v>
      </c>
      <c r="MZO138" s="22">
        <f t="shared" si="1245"/>
        <v>0</v>
      </c>
      <c r="MZP138" s="22">
        <f t="shared" si="1245"/>
        <v>0</v>
      </c>
      <c r="MZQ138" s="22">
        <f t="shared" si="1245"/>
        <v>0</v>
      </c>
      <c r="MZR138" s="22">
        <f t="shared" si="1245"/>
        <v>0</v>
      </c>
      <c r="MZS138" s="22">
        <f t="shared" si="1245"/>
        <v>0</v>
      </c>
      <c r="MZT138" s="22">
        <f t="shared" si="1245"/>
        <v>0</v>
      </c>
      <c r="MZU138" s="22">
        <f t="shared" si="1245"/>
        <v>0</v>
      </c>
      <c r="MZV138" s="22">
        <f t="shared" si="1245"/>
        <v>0</v>
      </c>
      <c r="MZW138" s="22">
        <f t="shared" si="1245"/>
        <v>0</v>
      </c>
      <c r="MZX138" s="22">
        <f t="shared" ref="MZX138:NCI138" si="1246">SUM(MZX136:MZX137)</f>
        <v>0</v>
      </c>
      <c r="MZY138" s="22">
        <f t="shared" si="1246"/>
        <v>0</v>
      </c>
      <c r="MZZ138" s="22">
        <f t="shared" si="1246"/>
        <v>0</v>
      </c>
      <c r="NAA138" s="22">
        <f t="shared" si="1246"/>
        <v>0</v>
      </c>
      <c r="NAB138" s="22">
        <f t="shared" si="1246"/>
        <v>0</v>
      </c>
      <c r="NAC138" s="22">
        <f t="shared" si="1246"/>
        <v>0</v>
      </c>
      <c r="NAD138" s="22">
        <f t="shared" si="1246"/>
        <v>0</v>
      </c>
      <c r="NAE138" s="22">
        <f t="shared" si="1246"/>
        <v>0</v>
      </c>
      <c r="NAF138" s="22">
        <f t="shared" si="1246"/>
        <v>0</v>
      </c>
      <c r="NAG138" s="22">
        <f t="shared" si="1246"/>
        <v>0</v>
      </c>
      <c r="NAH138" s="22">
        <f t="shared" si="1246"/>
        <v>0</v>
      </c>
      <c r="NAI138" s="22">
        <f t="shared" si="1246"/>
        <v>0</v>
      </c>
      <c r="NAJ138" s="22">
        <f t="shared" si="1246"/>
        <v>0</v>
      </c>
      <c r="NAK138" s="22">
        <f t="shared" si="1246"/>
        <v>0</v>
      </c>
      <c r="NAL138" s="22">
        <f t="shared" si="1246"/>
        <v>0</v>
      </c>
      <c r="NAM138" s="22">
        <f t="shared" si="1246"/>
        <v>0</v>
      </c>
      <c r="NAN138" s="22">
        <f t="shared" si="1246"/>
        <v>0</v>
      </c>
      <c r="NAO138" s="22">
        <f t="shared" si="1246"/>
        <v>0</v>
      </c>
      <c r="NAP138" s="22">
        <f t="shared" si="1246"/>
        <v>0</v>
      </c>
      <c r="NAQ138" s="22">
        <f t="shared" si="1246"/>
        <v>0</v>
      </c>
      <c r="NAR138" s="22">
        <f t="shared" si="1246"/>
        <v>0</v>
      </c>
      <c r="NAS138" s="22">
        <f t="shared" si="1246"/>
        <v>0</v>
      </c>
      <c r="NAT138" s="22">
        <f t="shared" si="1246"/>
        <v>0</v>
      </c>
      <c r="NAU138" s="22">
        <f t="shared" si="1246"/>
        <v>0</v>
      </c>
      <c r="NAV138" s="22">
        <f t="shared" si="1246"/>
        <v>0</v>
      </c>
      <c r="NAW138" s="22">
        <f t="shared" si="1246"/>
        <v>0</v>
      </c>
      <c r="NAX138" s="22">
        <f t="shared" si="1246"/>
        <v>0</v>
      </c>
      <c r="NAY138" s="22">
        <f t="shared" si="1246"/>
        <v>0</v>
      </c>
      <c r="NAZ138" s="22">
        <f t="shared" si="1246"/>
        <v>0</v>
      </c>
      <c r="NBA138" s="22">
        <f t="shared" si="1246"/>
        <v>0</v>
      </c>
      <c r="NBB138" s="22">
        <f t="shared" si="1246"/>
        <v>0</v>
      </c>
      <c r="NBC138" s="22">
        <f t="shared" si="1246"/>
        <v>0</v>
      </c>
      <c r="NBD138" s="22">
        <f t="shared" si="1246"/>
        <v>0</v>
      </c>
      <c r="NBE138" s="22">
        <f t="shared" si="1246"/>
        <v>0</v>
      </c>
      <c r="NBF138" s="22">
        <f t="shared" si="1246"/>
        <v>0</v>
      </c>
      <c r="NBG138" s="22">
        <f t="shared" si="1246"/>
        <v>0</v>
      </c>
      <c r="NBH138" s="22">
        <f t="shared" si="1246"/>
        <v>0</v>
      </c>
      <c r="NBI138" s="22">
        <f t="shared" si="1246"/>
        <v>0</v>
      </c>
      <c r="NBJ138" s="22">
        <f t="shared" si="1246"/>
        <v>0</v>
      </c>
      <c r="NBK138" s="22">
        <f t="shared" si="1246"/>
        <v>0</v>
      </c>
      <c r="NBL138" s="22">
        <f t="shared" si="1246"/>
        <v>0</v>
      </c>
      <c r="NBM138" s="22">
        <f t="shared" si="1246"/>
        <v>0</v>
      </c>
      <c r="NBN138" s="22">
        <f t="shared" si="1246"/>
        <v>0</v>
      </c>
      <c r="NBO138" s="22">
        <f t="shared" si="1246"/>
        <v>0</v>
      </c>
      <c r="NBP138" s="22">
        <f t="shared" si="1246"/>
        <v>0</v>
      </c>
      <c r="NBQ138" s="22">
        <f t="shared" si="1246"/>
        <v>0</v>
      </c>
      <c r="NBR138" s="22">
        <f t="shared" si="1246"/>
        <v>0</v>
      </c>
      <c r="NBS138" s="22">
        <f t="shared" si="1246"/>
        <v>0</v>
      </c>
      <c r="NBT138" s="22">
        <f t="shared" si="1246"/>
        <v>0</v>
      </c>
      <c r="NBU138" s="22">
        <f t="shared" si="1246"/>
        <v>0</v>
      </c>
      <c r="NBV138" s="22">
        <f t="shared" si="1246"/>
        <v>0</v>
      </c>
      <c r="NBW138" s="22">
        <f t="shared" si="1246"/>
        <v>0</v>
      </c>
      <c r="NBX138" s="22">
        <f t="shared" si="1246"/>
        <v>0</v>
      </c>
      <c r="NBY138" s="22">
        <f t="shared" si="1246"/>
        <v>0</v>
      </c>
      <c r="NBZ138" s="22">
        <f t="shared" si="1246"/>
        <v>0</v>
      </c>
      <c r="NCA138" s="22">
        <f t="shared" si="1246"/>
        <v>0</v>
      </c>
      <c r="NCB138" s="22">
        <f t="shared" si="1246"/>
        <v>0</v>
      </c>
      <c r="NCC138" s="22">
        <f t="shared" si="1246"/>
        <v>0</v>
      </c>
      <c r="NCD138" s="22">
        <f t="shared" si="1246"/>
        <v>0</v>
      </c>
      <c r="NCE138" s="22">
        <f t="shared" si="1246"/>
        <v>0</v>
      </c>
      <c r="NCF138" s="22">
        <f t="shared" si="1246"/>
        <v>0</v>
      </c>
      <c r="NCG138" s="22">
        <f t="shared" si="1246"/>
        <v>0</v>
      </c>
      <c r="NCH138" s="22">
        <f t="shared" si="1246"/>
        <v>0</v>
      </c>
      <c r="NCI138" s="22">
        <f t="shared" si="1246"/>
        <v>0</v>
      </c>
      <c r="NCJ138" s="22">
        <f t="shared" ref="NCJ138:NEU138" si="1247">SUM(NCJ136:NCJ137)</f>
        <v>0</v>
      </c>
      <c r="NCK138" s="22">
        <f t="shared" si="1247"/>
        <v>0</v>
      </c>
      <c r="NCL138" s="22">
        <f t="shared" si="1247"/>
        <v>0</v>
      </c>
      <c r="NCM138" s="22">
        <f t="shared" si="1247"/>
        <v>0</v>
      </c>
      <c r="NCN138" s="22">
        <f t="shared" si="1247"/>
        <v>0</v>
      </c>
      <c r="NCO138" s="22">
        <f t="shared" si="1247"/>
        <v>0</v>
      </c>
      <c r="NCP138" s="22">
        <f t="shared" si="1247"/>
        <v>0</v>
      </c>
      <c r="NCQ138" s="22">
        <f t="shared" si="1247"/>
        <v>0</v>
      </c>
      <c r="NCR138" s="22">
        <f t="shared" si="1247"/>
        <v>0</v>
      </c>
      <c r="NCS138" s="22">
        <f t="shared" si="1247"/>
        <v>0</v>
      </c>
      <c r="NCT138" s="22">
        <f t="shared" si="1247"/>
        <v>0</v>
      </c>
      <c r="NCU138" s="22">
        <f t="shared" si="1247"/>
        <v>0</v>
      </c>
      <c r="NCV138" s="22">
        <f t="shared" si="1247"/>
        <v>0</v>
      </c>
      <c r="NCW138" s="22">
        <f t="shared" si="1247"/>
        <v>0</v>
      </c>
      <c r="NCX138" s="22">
        <f t="shared" si="1247"/>
        <v>0</v>
      </c>
      <c r="NCY138" s="22">
        <f t="shared" si="1247"/>
        <v>0</v>
      </c>
      <c r="NCZ138" s="22">
        <f t="shared" si="1247"/>
        <v>0</v>
      </c>
      <c r="NDA138" s="22">
        <f t="shared" si="1247"/>
        <v>0</v>
      </c>
      <c r="NDB138" s="22">
        <f t="shared" si="1247"/>
        <v>0</v>
      </c>
      <c r="NDC138" s="22">
        <f t="shared" si="1247"/>
        <v>0</v>
      </c>
      <c r="NDD138" s="22">
        <f t="shared" si="1247"/>
        <v>0</v>
      </c>
      <c r="NDE138" s="22">
        <f t="shared" si="1247"/>
        <v>0</v>
      </c>
      <c r="NDF138" s="22">
        <f t="shared" si="1247"/>
        <v>0</v>
      </c>
      <c r="NDG138" s="22">
        <f t="shared" si="1247"/>
        <v>0</v>
      </c>
      <c r="NDH138" s="22">
        <f t="shared" si="1247"/>
        <v>0</v>
      </c>
      <c r="NDI138" s="22">
        <f t="shared" si="1247"/>
        <v>0</v>
      </c>
      <c r="NDJ138" s="22">
        <f t="shared" si="1247"/>
        <v>0</v>
      </c>
      <c r="NDK138" s="22">
        <f t="shared" si="1247"/>
        <v>0</v>
      </c>
      <c r="NDL138" s="22">
        <f t="shared" si="1247"/>
        <v>0</v>
      </c>
      <c r="NDM138" s="22">
        <f t="shared" si="1247"/>
        <v>0</v>
      </c>
      <c r="NDN138" s="22">
        <f t="shared" si="1247"/>
        <v>0</v>
      </c>
      <c r="NDO138" s="22">
        <f t="shared" si="1247"/>
        <v>0</v>
      </c>
      <c r="NDP138" s="22">
        <f t="shared" si="1247"/>
        <v>0</v>
      </c>
      <c r="NDQ138" s="22">
        <f t="shared" si="1247"/>
        <v>0</v>
      </c>
      <c r="NDR138" s="22">
        <f t="shared" si="1247"/>
        <v>0</v>
      </c>
      <c r="NDS138" s="22">
        <f t="shared" si="1247"/>
        <v>0</v>
      </c>
      <c r="NDT138" s="22">
        <f t="shared" si="1247"/>
        <v>0</v>
      </c>
      <c r="NDU138" s="22">
        <f t="shared" si="1247"/>
        <v>0</v>
      </c>
      <c r="NDV138" s="22">
        <f t="shared" si="1247"/>
        <v>0</v>
      </c>
      <c r="NDW138" s="22">
        <f t="shared" si="1247"/>
        <v>0</v>
      </c>
      <c r="NDX138" s="22">
        <f t="shared" si="1247"/>
        <v>0</v>
      </c>
      <c r="NDY138" s="22">
        <f t="shared" si="1247"/>
        <v>0</v>
      </c>
      <c r="NDZ138" s="22">
        <f t="shared" si="1247"/>
        <v>0</v>
      </c>
      <c r="NEA138" s="22">
        <f t="shared" si="1247"/>
        <v>0</v>
      </c>
      <c r="NEB138" s="22">
        <f t="shared" si="1247"/>
        <v>0</v>
      </c>
      <c r="NEC138" s="22">
        <f t="shared" si="1247"/>
        <v>0</v>
      </c>
      <c r="NED138" s="22">
        <f t="shared" si="1247"/>
        <v>0</v>
      </c>
      <c r="NEE138" s="22">
        <f t="shared" si="1247"/>
        <v>0</v>
      </c>
      <c r="NEF138" s="22">
        <f t="shared" si="1247"/>
        <v>0</v>
      </c>
      <c r="NEG138" s="22">
        <f t="shared" si="1247"/>
        <v>0</v>
      </c>
      <c r="NEH138" s="22">
        <f t="shared" si="1247"/>
        <v>0</v>
      </c>
      <c r="NEI138" s="22">
        <f t="shared" si="1247"/>
        <v>0</v>
      </c>
      <c r="NEJ138" s="22">
        <f t="shared" si="1247"/>
        <v>0</v>
      </c>
      <c r="NEK138" s="22">
        <f t="shared" si="1247"/>
        <v>0</v>
      </c>
      <c r="NEL138" s="22">
        <f t="shared" si="1247"/>
        <v>0</v>
      </c>
      <c r="NEM138" s="22">
        <f t="shared" si="1247"/>
        <v>0</v>
      </c>
      <c r="NEN138" s="22">
        <f t="shared" si="1247"/>
        <v>0</v>
      </c>
      <c r="NEO138" s="22">
        <f t="shared" si="1247"/>
        <v>0</v>
      </c>
      <c r="NEP138" s="22">
        <f t="shared" si="1247"/>
        <v>0</v>
      </c>
      <c r="NEQ138" s="22">
        <f t="shared" si="1247"/>
        <v>0</v>
      </c>
      <c r="NER138" s="22">
        <f t="shared" si="1247"/>
        <v>0</v>
      </c>
      <c r="NES138" s="22">
        <f t="shared" si="1247"/>
        <v>0</v>
      </c>
      <c r="NET138" s="22">
        <f t="shared" si="1247"/>
        <v>0</v>
      </c>
      <c r="NEU138" s="22">
        <f t="shared" si="1247"/>
        <v>0</v>
      </c>
      <c r="NEV138" s="22">
        <f t="shared" ref="NEV138:NHG138" si="1248">SUM(NEV136:NEV137)</f>
        <v>0</v>
      </c>
      <c r="NEW138" s="22">
        <f t="shared" si="1248"/>
        <v>0</v>
      </c>
      <c r="NEX138" s="22">
        <f t="shared" si="1248"/>
        <v>0</v>
      </c>
      <c r="NEY138" s="22">
        <f t="shared" si="1248"/>
        <v>0</v>
      </c>
      <c r="NEZ138" s="22">
        <f t="shared" si="1248"/>
        <v>0</v>
      </c>
      <c r="NFA138" s="22">
        <f t="shared" si="1248"/>
        <v>0</v>
      </c>
      <c r="NFB138" s="22">
        <f t="shared" si="1248"/>
        <v>0</v>
      </c>
      <c r="NFC138" s="22">
        <f t="shared" si="1248"/>
        <v>0</v>
      </c>
      <c r="NFD138" s="22">
        <f t="shared" si="1248"/>
        <v>0</v>
      </c>
      <c r="NFE138" s="22">
        <f t="shared" si="1248"/>
        <v>0</v>
      </c>
      <c r="NFF138" s="22">
        <f t="shared" si="1248"/>
        <v>0</v>
      </c>
      <c r="NFG138" s="22">
        <f t="shared" si="1248"/>
        <v>0</v>
      </c>
      <c r="NFH138" s="22">
        <f t="shared" si="1248"/>
        <v>0</v>
      </c>
      <c r="NFI138" s="22">
        <f t="shared" si="1248"/>
        <v>0</v>
      </c>
      <c r="NFJ138" s="22">
        <f t="shared" si="1248"/>
        <v>0</v>
      </c>
      <c r="NFK138" s="22">
        <f t="shared" si="1248"/>
        <v>0</v>
      </c>
      <c r="NFL138" s="22">
        <f t="shared" si="1248"/>
        <v>0</v>
      </c>
      <c r="NFM138" s="22">
        <f t="shared" si="1248"/>
        <v>0</v>
      </c>
      <c r="NFN138" s="22">
        <f t="shared" si="1248"/>
        <v>0</v>
      </c>
      <c r="NFO138" s="22">
        <f t="shared" si="1248"/>
        <v>0</v>
      </c>
      <c r="NFP138" s="22">
        <f t="shared" si="1248"/>
        <v>0</v>
      </c>
      <c r="NFQ138" s="22">
        <f t="shared" si="1248"/>
        <v>0</v>
      </c>
      <c r="NFR138" s="22">
        <f t="shared" si="1248"/>
        <v>0</v>
      </c>
      <c r="NFS138" s="22">
        <f t="shared" si="1248"/>
        <v>0</v>
      </c>
      <c r="NFT138" s="22">
        <f t="shared" si="1248"/>
        <v>0</v>
      </c>
      <c r="NFU138" s="22">
        <f t="shared" si="1248"/>
        <v>0</v>
      </c>
      <c r="NFV138" s="22">
        <f t="shared" si="1248"/>
        <v>0</v>
      </c>
      <c r="NFW138" s="22">
        <f t="shared" si="1248"/>
        <v>0</v>
      </c>
      <c r="NFX138" s="22">
        <f t="shared" si="1248"/>
        <v>0</v>
      </c>
      <c r="NFY138" s="22">
        <f t="shared" si="1248"/>
        <v>0</v>
      </c>
      <c r="NFZ138" s="22">
        <f t="shared" si="1248"/>
        <v>0</v>
      </c>
      <c r="NGA138" s="22">
        <f t="shared" si="1248"/>
        <v>0</v>
      </c>
      <c r="NGB138" s="22">
        <f t="shared" si="1248"/>
        <v>0</v>
      </c>
      <c r="NGC138" s="22">
        <f t="shared" si="1248"/>
        <v>0</v>
      </c>
      <c r="NGD138" s="22">
        <f t="shared" si="1248"/>
        <v>0</v>
      </c>
      <c r="NGE138" s="22">
        <f t="shared" si="1248"/>
        <v>0</v>
      </c>
      <c r="NGF138" s="22">
        <f t="shared" si="1248"/>
        <v>0</v>
      </c>
      <c r="NGG138" s="22">
        <f t="shared" si="1248"/>
        <v>0</v>
      </c>
      <c r="NGH138" s="22">
        <f t="shared" si="1248"/>
        <v>0</v>
      </c>
      <c r="NGI138" s="22">
        <f t="shared" si="1248"/>
        <v>0</v>
      </c>
      <c r="NGJ138" s="22">
        <f t="shared" si="1248"/>
        <v>0</v>
      </c>
      <c r="NGK138" s="22">
        <f t="shared" si="1248"/>
        <v>0</v>
      </c>
      <c r="NGL138" s="22">
        <f t="shared" si="1248"/>
        <v>0</v>
      </c>
      <c r="NGM138" s="22">
        <f t="shared" si="1248"/>
        <v>0</v>
      </c>
      <c r="NGN138" s="22">
        <f t="shared" si="1248"/>
        <v>0</v>
      </c>
      <c r="NGO138" s="22">
        <f t="shared" si="1248"/>
        <v>0</v>
      </c>
      <c r="NGP138" s="22">
        <f t="shared" si="1248"/>
        <v>0</v>
      </c>
      <c r="NGQ138" s="22">
        <f t="shared" si="1248"/>
        <v>0</v>
      </c>
      <c r="NGR138" s="22">
        <f t="shared" si="1248"/>
        <v>0</v>
      </c>
      <c r="NGS138" s="22">
        <f t="shared" si="1248"/>
        <v>0</v>
      </c>
      <c r="NGT138" s="22">
        <f t="shared" si="1248"/>
        <v>0</v>
      </c>
      <c r="NGU138" s="22">
        <f t="shared" si="1248"/>
        <v>0</v>
      </c>
      <c r="NGV138" s="22">
        <f t="shared" si="1248"/>
        <v>0</v>
      </c>
      <c r="NGW138" s="22">
        <f t="shared" si="1248"/>
        <v>0</v>
      </c>
      <c r="NGX138" s="22">
        <f t="shared" si="1248"/>
        <v>0</v>
      </c>
      <c r="NGY138" s="22">
        <f t="shared" si="1248"/>
        <v>0</v>
      </c>
      <c r="NGZ138" s="22">
        <f t="shared" si="1248"/>
        <v>0</v>
      </c>
      <c r="NHA138" s="22">
        <f t="shared" si="1248"/>
        <v>0</v>
      </c>
      <c r="NHB138" s="22">
        <f t="shared" si="1248"/>
        <v>0</v>
      </c>
      <c r="NHC138" s="22">
        <f t="shared" si="1248"/>
        <v>0</v>
      </c>
      <c r="NHD138" s="22">
        <f t="shared" si="1248"/>
        <v>0</v>
      </c>
      <c r="NHE138" s="22">
        <f t="shared" si="1248"/>
        <v>0</v>
      </c>
      <c r="NHF138" s="22">
        <f t="shared" si="1248"/>
        <v>0</v>
      </c>
      <c r="NHG138" s="22">
        <f t="shared" si="1248"/>
        <v>0</v>
      </c>
      <c r="NHH138" s="22">
        <f t="shared" ref="NHH138:NJS138" si="1249">SUM(NHH136:NHH137)</f>
        <v>0</v>
      </c>
      <c r="NHI138" s="22">
        <f t="shared" si="1249"/>
        <v>0</v>
      </c>
      <c r="NHJ138" s="22">
        <f t="shared" si="1249"/>
        <v>0</v>
      </c>
      <c r="NHK138" s="22">
        <f t="shared" si="1249"/>
        <v>0</v>
      </c>
      <c r="NHL138" s="22">
        <f t="shared" si="1249"/>
        <v>0</v>
      </c>
      <c r="NHM138" s="22">
        <f t="shared" si="1249"/>
        <v>0</v>
      </c>
      <c r="NHN138" s="22">
        <f t="shared" si="1249"/>
        <v>0</v>
      </c>
      <c r="NHO138" s="22">
        <f t="shared" si="1249"/>
        <v>0</v>
      </c>
      <c r="NHP138" s="22">
        <f t="shared" si="1249"/>
        <v>0</v>
      </c>
      <c r="NHQ138" s="22">
        <f t="shared" si="1249"/>
        <v>0</v>
      </c>
      <c r="NHR138" s="22">
        <f t="shared" si="1249"/>
        <v>0</v>
      </c>
      <c r="NHS138" s="22">
        <f t="shared" si="1249"/>
        <v>0</v>
      </c>
      <c r="NHT138" s="22">
        <f t="shared" si="1249"/>
        <v>0</v>
      </c>
      <c r="NHU138" s="22">
        <f t="shared" si="1249"/>
        <v>0</v>
      </c>
      <c r="NHV138" s="22">
        <f t="shared" si="1249"/>
        <v>0</v>
      </c>
      <c r="NHW138" s="22">
        <f t="shared" si="1249"/>
        <v>0</v>
      </c>
      <c r="NHX138" s="22">
        <f t="shared" si="1249"/>
        <v>0</v>
      </c>
      <c r="NHY138" s="22">
        <f t="shared" si="1249"/>
        <v>0</v>
      </c>
      <c r="NHZ138" s="22">
        <f t="shared" si="1249"/>
        <v>0</v>
      </c>
      <c r="NIA138" s="22">
        <f t="shared" si="1249"/>
        <v>0</v>
      </c>
      <c r="NIB138" s="22">
        <f t="shared" si="1249"/>
        <v>0</v>
      </c>
      <c r="NIC138" s="22">
        <f t="shared" si="1249"/>
        <v>0</v>
      </c>
      <c r="NID138" s="22">
        <f t="shared" si="1249"/>
        <v>0</v>
      </c>
      <c r="NIE138" s="22">
        <f t="shared" si="1249"/>
        <v>0</v>
      </c>
      <c r="NIF138" s="22">
        <f t="shared" si="1249"/>
        <v>0</v>
      </c>
      <c r="NIG138" s="22">
        <f t="shared" si="1249"/>
        <v>0</v>
      </c>
      <c r="NIH138" s="22">
        <f t="shared" si="1249"/>
        <v>0</v>
      </c>
      <c r="NII138" s="22">
        <f t="shared" si="1249"/>
        <v>0</v>
      </c>
      <c r="NIJ138" s="22">
        <f t="shared" si="1249"/>
        <v>0</v>
      </c>
      <c r="NIK138" s="22">
        <f t="shared" si="1249"/>
        <v>0</v>
      </c>
      <c r="NIL138" s="22">
        <f t="shared" si="1249"/>
        <v>0</v>
      </c>
      <c r="NIM138" s="22">
        <f t="shared" si="1249"/>
        <v>0</v>
      </c>
      <c r="NIN138" s="22">
        <f t="shared" si="1249"/>
        <v>0</v>
      </c>
      <c r="NIO138" s="22">
        <f t="shared" si="1249"/>
        <v>0</v>
      </c>
      <c r="NIP138" s="22">
        <f t="shared" si="1249"/>
        <v>0</v>
      </c>
      <c r="NIQ138" s="22">
        <f t="shared" si="1249"/>
        <v>0</v>
      </c>
      <c r="NIR138" s="22">
        <f t="shared" si="1249"/>
        <v>0</v>
      </c>
      <c r="NIS138" s="22">
        <f t="shared" si="1249"/>
        <v>0</v>
      </c>
      <c r="NIT138" s="22">
        <f t="shared" si="1249"/>
        <v>0</v>
      </c>
      <c r="NIU138" s="22">
        <f t="shared" si="1249"/>
        <v>0</v>
      </c>
      <c r="NIV138" s="22">
        <f t="shared" si="1249"/>
        <v>0</v>
      </c>
      <c r="NIW138" s="22">
        <f t="shared" si="1249"/>
        <v>0</v>
      </c>
      <c r="NIX138" s="22">
        <f t="shared" si="1249"/>
        <v>0</v>
      </c>
      <c r="NIY138" s="22">
        <f t="shared" si="1249"/>
        <v>0</v>
      </c>
      <c r="NIZ138" s="22">
        <f t="shared" si="1249"/>
        <v>0</v>
      </c>
      <c r="NJA138" s="22">
        <f t="shared" si="1249"/>
        <v>0</v>
      </c>
      <c r="NJB138" s="22">
        <f t="shared" si="1249"/>
        <v>0</v>
      </c>
      <c r="NJC138" s="22">
        <f t="shared" si="1249"/>
        <v>0</v>
      </c>
      <c r="NJD138" s="22">
        <f t="shared" si="1249"/>
        <v>0</v>
      </c>
      <c r="NJE138" s="22">
        <f t="shared" si="1249"/>
        <v>0</v>
      </c>
      <c r="NJF138" s="22">
        <f t="shared" si="1249"/>
        <v>0</v>
      </c>
      <c r="NJG138" s="22">
        <f t="shared" si="1249"/>
        <v>0</v>
      </c>
      <c r="NJH138" s="22">
        <f t="shared" si="1249"/>
        <v>0</v>
      </c>
      <c r="NJI138" s="22">
        <f t="shared" si="1249"/>
        <v>0</v>
      </c>
      <c r="NJJ138" s="22">
        <f t="shared" si="1249"/>
        <v>0</v>
      </c>
      <c r="NJK138" s="22">
        <f t="shared" si="1249"/>
        <v>0</v>
      </c>
      <c r="NJL138" s="22">
        <f t="shared" si="1249"/>
        <v>0</v>
      </c>
      <c r="NJM138" s="22">
        <f t="shared" si="1249"/>
        <v>0</v>
      </c>
      <c r="NJN138" s="22">
        <f t="shared" si="1249"/>
        <v>0</v>
      </c>
      <c r="NJO138" s="22">
        <f t="shared" si="1249"/>
        <v>0</v>
      </c>
      <c r="NJP138" s="22">
        <f t="shared" si="1249"/>
        <v>0</v>
      </c>
      <c r="NJQ138" s="22">
        <f t="shared" si="1249"/>
        <v>0</v>
      </c>
      <c r="NJR138" s="22">
        <f t="shared" si="1249"/>
        <v>0</v>
      </c>
      <c r="NJS138" s="22">
        <f t="shared" si="1249"/>
        <v>0</v>
      </c>
      <c r="NJT138" s="22">
        <f t="shared" ref="NJT138:NME138" si="1250">SUM(NJT136:NJT137)</f>
        <v>0</v>
      </c>
      <c r="NJU138" s="22">
        <f t="shared" si="1250"/>
        <v>0</v>
      </c>
      <c r="NJV138" s="22">
        <f t="shared" si="1250"/>
        <v>0</v>
      </c>
      <c r="NJW138" s="22">
        <f t="shared" si="1250"/>
        <v>0</v>
      </c>
      <c r="NJX138" s="22">
        <f t="shared" si="1250"/>
        <v>0</v>
      </c>
      <c r="NJY138" s="22">
        <f t="shared" si="1250"/>
        <v>0</v>
      </c>
      <c r="NJZ138" s="22">
        <f t="shared" si="1250"/>
        <v>0</v>
      </c>
      <c r="NKA138" s="22">
        <f t="shared" si="1250"/>
        <v>0</v>
      </c>
      <c r="NKB138" s="22">
        <f t="shared" si="1250"/>
        <v>0</v>
      </c>
      <c r="NKC138" s="22">
        <f t="shared" si="1250"/>
        <v>0</v>
      </c>
      <c r="NKD138" s="22">
        <f t="shared" si="1250"/>
        <v>0</v>
      </c>
      <c r="NKE138" s="22">
        <f t="shared" si="1250"/>
        <v>0</v>
      </c>
      <c r="NKF138" s="22">
        <f t="shared" si="1250"/>
        <v>0</v>
      </c>
      <c r="NKG138" s="22">
        <f t="shared" si="1250"/>
        <v>0</v>
      </c>
      <c r="NKH138" s="22">
        <f t="shared" si="1250"/>
        <v>0</v>
      </c>
      <c r="NKI138" s="22">
        <f t="shared" si="1250"/>
        <v>0</v>
      </c>
      <c r="NKJ138" s="22">
        <f t="shared" si="1250"/>
        <v>0</v>
      </c>
      <c r="NKK138" s="22">
        <f t="shared" si="1250"/>
        <v>0</v>
      </c>
      <c r="NKL138" s="22">
        <f t="shared" si="1250"/>
        <v>0</v>
      </c>
      <c r="NKM138" s="22">
        <f t="shared" si="1250"/>
        <v>0</v>
      </c>
      <c r="NKN138" s="22">
        <f t="shared" si="1250"/>
        <v>0</v>
      </c>
      <c r="NKO138" s="22">
        <f t="shared" si="1250"/>
        <v>0</v>
      </c>
      <c r="NKP138" s="22">
        <f t="shared" si="1250"/>
        <v>0</v>
      </c>
      <c r="NKQ138" s="22">
        <f t="shared" si="1250"/>
        <v>0</v>
      </c>
      <c r="NKR138" s="22">
        <f t="shared" si="1250"/>
        <v>0</v>
      </c>
      <c r="NKS138" s="22">
        <f t="shared" si="1250"/>
        <v>0</v>
      </c>
      <c r="NKT138" s="22">
        <f t="shared" si="1250"/>
        <v>0</v>
      </c>
      <c r="NKU138" s="22">
        <f t="shared" si="1250"/>
        <v>0</v>
      </c>
      <c r="NKV138" s="22">
        <f t="shared" si="1250"/>
        <v>0</v>
      </c>
      <c r="NKW138" s="22">
        <f t="shared" si="1250"/>
        <v>0</v>
      </c>
      <c r="NKX138" s="22">
        <f t="shared" si="1250"/>
        <v>0</v>
      </c>
      <c r="NKY138" s="22">
        <f t="shared" si="1250"/>
        <v>0</v>
      </c>
      <c r="NKZ138" s="22">
        <f t="shared" si="1250"/>
        <v>0</v>
      </c>
      <c r="NLA138" s="22">
        <f t="shared" si="1250"/>
        <v>0</v>
      </c>
      <c r="NLB138" s="22">
        <f t="shared" si="1250"/>
        <v>0</v>
      </c>
      <c r="NLC138" s="22">
        <f t="shared" si="1250"/>
        <v>0</v>
      </c>
      <c r="NLD138" s="22">
        <f t="shared" si="1250"/>
        <v>0</v>
      </c>
      <c r="NLE138" s="22">
        <f t="shared" si="1250"/>
        <v>0</v>
      </c>
      <c r="NLF138" s="22">
        <f t="shared" si="1250"/>
        <v>0</v>
      </c>
      <c r="NLG138" s="22">
        <f t="shared" si="1250"/>
        <v>0</v>
      </c>
      <c r="NLH138" s="22">
        <f t="shared" si="1250"/>
        <v>0</v>
      </c>
      <c r="NLI138" s="22">
        <f t="shared" si="1250"/>
        <v>0</v>
      </c>
      <c r="NLJ138" s="22">
        <f t="shared" si="1250"/>
        <v>0</v>
      </c>
      <c r="NLK138" s="22">
        <f t="shared" si="1250"/>
        <v>0</v>
      </c>
      <c r="NLL138" s="22">
        <f t="shared" si="1250"/>
        <v>0</v>
      </c>
      <c r="NLM138" s="22">
        <f t="shared" si="1250"/>
        <v>0</v>
      </c>
      <c r="NLN138" s="22">
        <f t="shared" si="1250"/>
        <v>0</v>
      </c>
      <c r="NLO138" s="22">
        <f t="shared" si="1250"/>
        <v>0</v>
      </c>
      <c r="NLP138" s="22">
        <f t="shared" si="1250"/>
        <v>0</v>
      </c>
      <c r="NLQ138" s="22">
        <f t="shared" si="1250"/>
        <v>0</v>
      </c>
      <c r="NLR138" s="22">
        <f t="shared" si="1250"/>
        <v>0</v>
      </c>
      <c r="NLS138" s="22">
        <f t="shared" si="1250"/>
        <v>0</v>
      </c>
      <c r="NLT138" s="22">
        <f t="shared" si="1250"/>
        <v>0</v>
      </c>
      <c r="NLU138" s="22">
        <f t="shared" si="1250"/>
        <v>0</v>
      </c>
      <c r="NLV138" s="22">
        <f t="shared" si="1250"/>
        <v>0</v>
      </c>
      <c r="NLW138" s="22">
        <f t="shared" si="1250"/>
        <v>0</v>
      </c>
      <c r="NLX138" s="22">
        <f t="shared" si="1250"/>
        <v>0</v>
      </c>
      <c r="NLY138" s="22">
        <f t="shared" si="1250"/>
        <v>0</v>
      </c>
      <c r="NLZ138" s="22">
        <f t="shared" si="1250"/>
        <v>0</v>
      </c>
      <c r="NMA138" s="22">
        <f t="shared" si="1250"/>
        <v>0</v>
      </c>
      <c r="NMB138" s="22">
        <f t="shared" si="1250"/>
        <v>0</v>
      </c>
      <c r="NMC138" s="22">
        <f t="shared" si="1250"/>
        <v>0</v>
      </c>
      <c r="NMD138" s="22">
        <f t="shared" si="1250"/>
        <v>0</v>
      </c>
      <c r="NME138" s="22">
        <f t="shared" si="1250"/>
        <v>0</v>
      </c>
      <c r="NMF138" s="22">
        <f t="shared" ref="NMF138:NOQ138" si="1251">SUM(NMF136:NMF137)</f>
        <v>0</v>
      </c>
      <c r="NMG138" s="22">
        <f t="shared" si="1251"/>
        <v>0</v>
      </c>
      <c r="NMH138" s="22">
        <f t="shared" si="1251"/>
        <v>0</v>
      </c>
      <c r="NMI138" s="22">
        <f t="shared" si="1251"/>
        <v>0</v>
      </c>
      <c r="NMJ138" s="22">
        <f t="shared" si="1251"/>
        <v>0</v>
      </c>
      <c r="NMK138" s="22">
        <f t="shared" si="1251"/>
        <v>0</v>
      </c>
      <c r="NML138" s="22">
        <f t="shared" si="1251"/>
        <v>0</v>
      </c>
      <c r="NMM138" s="22">
        <f t="shared" si="1251"/>
        <v>0</v>
      </c>
      <c r="NMN138" s="22">
        <f t="shared" si="1251"/>
        <v>0</v>
      </c>
      <c r="NMO138" s="22">
        <f t="shared" si="1251"/>
        <v>0</v>
      </c>
      <c r="NMP138" s="22">
        <f t="shared" si="1251"/>
        <v>0</v>
      </c>
      <c r="NMQ138" s="22">
        <f t="shared" si="1251"/>
        <v>0</v>
      </c>
      <c r="NMR138" s="22">
        <f t="shared" si="1251"/>
        <v>0</v>
      </c>
      <c r="NMS138" s="22">
        <f t="shared" si="1251"/>
        <v>0</v>
      </c>
      <c r="NMT138" s="22">
        <f t="shared" si="1251"/>
        <v>0</v>
      </c>
      <c r="NMU138" s="22">
        <f t="shared" si="1251"/>
        <v>0</v>
      </c>
      <c r="NMV138" s="22">
        <f t="shared" si="1251"/>
        <v>0</v>
      </c>
      <c r="NMW138" s="22">
        <f t="shared" si="1251"/>
        <v>0</v>
      </c>
      <c r="NMX138" s="22">
        <f t="shared" si="1251"/>
        <v>0</v>
      </c>
      <c r="NMY138" s="22">
        <f t="shared" si="1251"/>
        <v>0</v>
      </c>
      <c r="NMZ138" s="22">
        <f t="shared" si="1251"/>
        <v>0</v>
      </c>
      <c r="NNA138" s="22">
        <f t="shared" si="1251"/>
        <v>0</v>
      </c>
      <c r="NNB138" s="22">
        <f t="shared" si="1251"/>
        <v>0</v>
      </c>
      <c r="NNC138" s="22">
        <f t="shared" si="1251"/>
        <v>0</v>
      </c>
      <c r="NND138" s="22">
        <f t="shared" si="1251"/>
        <v>0</v>
      </c>
      <c r="NNE138" s="22">
        <f t="shared" si="1251"/>
        <v>0</v>
      </c>
      <c r="NNF138" s="22">
        <f t="shared" si="1251"/>
        <v>0</v>
      </c>
      <c r="NNG138" s="22">
        <f t="shared" si="1251"/>
        <v>0</v>
      </c>
      <c r="NNH138" s="22">
        <f t="shared" si="1251"/>
        <v>0</v>
      </c>
      <c r="NNI138" s="22">
        <f t="shared" si="1251"/>
        <v>0</v>
      </c>
      <c r="NNJ138" s="22">
        <f t="shared" si="1251"/>
        <v>0</v>
      </c>
      <c r="NNK138" s="22">
        <f t="shared" si="1251"/>
        <v>0</v>
      </c>
      <c r="NNL138" s="22">
        <f t="shared" si="1251"/>
        <v>0</v>
      </c>
      <c r="NNM138" s="22">
        <f t="shared" si="1251"/>
        <v>0</v>
      </c>
      <c r="NNN138" s="22">
        <f t="shared" si="1251"/>
        <v>0</v>
      </c>
      <c r="NNO138" s="22">
        <f t="shared" si="1251"/>
        <v>0</v>
      </c>
      <c r="NNP138" s="22">
        <f t="shared" si="1251"/>
        <v>0</v>
      </c>
      <c r="NNQ138" s="22">
        <f t="shared" si="1251"/>
        <v>0</v>
      </c>
      <c r="NNR138" s="22">
        <f t="shared" si="1251"/>
        <v>0</v>
      </c>
      <c r="NNS138" s="22">
        <f t="shared" si="1251"/>
        <v>0</v>
      </c>
      <c r="NNT138" s="22">
        <f t="shared" si="1251"/>
        <v>0</v>
      </c>
      <c r="NNU138" s="22">
        <f t="shared" si="1251"/>
        <v>0</v>
      </c>
      <c r="NNV138" s="22">
        <f t="shared" si="1251"/>
        <v>0</v>
      </c>
      <c r="NNW138" s="22">
        <f t="shared" si="1251"/>
        <v>0</v>
      </c>
      <c r="NNX138" s="22">
        <f t="shared" si="1251"/>
        <v>0</v>
      </c>
      <c r="NNY138" s="22">
        <f t="shared" si="1251"/>
        <v>0</v>
      </c>
      <c r="NNZ138" s="22">
        <f t="shared" si="1251"/>
        <v>0</v>
      </c>
      <c r="NOA138" s="22">
        <f t="shared" si="1251"/>
        <v>0</v>
      </c>
      <c r="NOB138" s="22">
        <f t="shared" si="1251"/>
        <v>0</v>
      </c>
      <c r="NOC138" s="22">
        <f t="shared" si="1251"/>
        <v>0</v>
      </c>
      <c r="NOD138" s="22">
        <f t="shared" si="1251"/>
        <v>0</v>
      </c>
      <c r="NOE138" s="22">
        <f t="shared" si="1251"/>
        <v>0</v>
      </c>
      <c r="NOF138" s="22">
        <f t="shared" si="1251"/>
        <v>0</v>
      </c>
      <c r="NOG138" s="22">
        <f t="shared" si="1251"/>
        <v>0</v>
      </c>
      <c r="NOH138" s="22">
        <f t="shared" si="1251"/>
        <v>0</v>
      </c>
      <c r="NOI138" s="22">
        <f t="shared" si="1251"/>
        <v>0</v>
      </c>
      <c r="NOJ138" s="22">
        <f t="shared" si="1251"/>
        <v>0</v>
      </c>
      <c r="NOK138" s="22">
        <f t="shared" si="1251"/>
        <v>0</v>
      </c>
      <c r="NOL138" s="22">
        <f t="shared" si="1251"/>
        <v>0</v>
      </c>
      <c r="NOM138" s="22">
        <f t="shared" si="1251"/>
        <v>0</v>
      </c>
      <c r="NON138" s="22">
        <f t="shared" si="1251"/>
        <v>0</v>
      </c>
      <c r="NOO138" s="22">
        <f t="shared" si="1251"/>
        <v>0</v>
      </c>
      <c r="NOP138" s="22">
        <f t="shared" si="1251"/>
        <v>0</v>
      </c>
      <c r="NOQ138" s="22">
        <f t="shared" si="1251"/>
        <v>0</v>
      </c>
      <c r="NOR138" s="22">
        <f t="shared" ref="NOR138:NRC138" si="1252">SUM(NOR136:NOR137)</f>
        <v>0</v>
      </c>
      <c r="NOS138" s="22">
        <f t="shared" si="1252"/>
        <v>0</v>
      </c>
      <c r="NOT138" s="22">
        <f t="shared" si="1252"/>
        <v>0</v>
      </c>
      <c r="NOU138" s="22">
        <f t="shared" si="1252"/>
        <v>0</v>
      </c>
      <c r="NOV138" s="22">
        <f t="shared" si="1252"/>
        <v>0</v>
      </c>
      <c r="NOW138" s="22">
        <f t="shared" si="1252"/>
        <v>0</v>
      </c>
      <c r="NOX138" s="22">
        <f t="shared" si="1252"/>
        <v>0</v>
      </c>
      <c r="NOY138" s="22">
        <f t="shared" si="1252"/>
        <v>0</v>
      </c>
      <c r="NOZ138" s="22">
        <f t="shared" si="1252"/>
        <v>0</v>
      </c>
      <c r="NPA138" s="22">
        <f t="shared" si="1252"/>
        <v>0</v>
      </c>
      <c r="NPB138" s="22">
        <f t="shared" si="1252"/>
        <v>0</v>
      </c>
      <c r="NPC138" s="22">
        <f t="shared" si="1252"/>
        <v>0</v>
      </c>
      <c r="NPD138" s="22">
        <f t="shared" si="1252"/>
        <v>0</v>
      </c>
      <c r="NPE138" s="22">
        <f t="shared" si="1252"/>
        <v>0</v>
      </c>
      <c r="NPF138" s="22">
        <f t="shared" si="1252"/>
        <v>0</v>
      </c>
      <c r="NPG138" s="22">
        <f t="shared" si="1252"/>
        <v>0</v>
      </c>
      <c r="NPH138" s="22">
        <f t="shared" si="1252"/>
        <v>0</v>
      </c>
      <c r="NPI138" s="22">
        <f t="shared" si="1252"/>
        <v>0</v>
      </c>
      <c r="NPJ138" s="22">
        <f t="shared" si="1252"/>
        <v>0</v>
      </c>
      <c r="NPK138" s="22">
        <f t="shared" si="1252"/>
        <v>0</v>
      </c>
      <c r="NPL138" s="22">
        <f t="shared" si="1252"/>
        <v>0</v>
      </c>
      <c r="NPM138" s="22">
        <f t="shared" si="1252"/>
        <v>0</v>
      </c>
      <c r="NPN138" s="22">
        <f t="shared" si="1252"/>
        <v>0</v>
      </c>
      <c r="NPO138" s="22">
        <f t="shared" si="1252"/>
        <v>0</v>
      </c>
      <c r="NPP138" s="22">
        <f t="shared" si="1252"/>
        <v>0</v>
      </c>
      <c r="NPQ138" s="22">
        <f t="shared" si="1252"/>
        <v>0</v>
      </c>
      <c r="NPR138" s="22">
        <f t="shared" si="1252"/>
        <v>0</v>
      </c>
      <c r="NPS138" s="22">
        <f t="shared" si="1252"/>
        <v>0</v>
      </c>
      <c r="NPT138" s="22">
        <f t="shared" si="1252"/>
        <v>0</v>
      </c>
      <c r="NPU138" s="22">
        <f t="shared" si="1252"/>
        <v>0</v>
      </c>
      <c r="NPV138" s="22">
        <f t="shared" si="1252"/>
        <v>0</v>
      </c>
      <c r="NPW138" s="22">
        <f t="shared" si="1252"/>
        <v>0</v>
      </c>
      <c r="NPX138" s="22">
        <f t="shared" si="1252"/>
        <v>0</v>
      </c>
      <c r="NPY138" s="22">
        <f t="shared" si="1252"/>
        <v>0</v>
      </c>
      <c r="NPZ138" s="22">
        <f t="shared" si="1252"/>
        <v>0</v>
      </c>
      <c r="NQA138" s="22">
        <f t="shared" si="1252"/>
        <v>0</v>
      </c>
      <c r="NQB138" s="22">
        <f t="shared" si="1252"/>
        <v>0</v>
      </c>
      <c r="NQC138" s="22">
        <f t="shared" si="1252"/>
        <v>0</v>
      </c>
      <c r="NQD138" s="22">
        <f t="shared" si="1252"/>
        <v>0</v>
      </c>
      <c r="NQE138" s="22">
        <f t="shared" si="1252"/>
        <v>0</v>
      </c>
      <c r="NQF138" s="22">
        <f t="shared" si="1252"/>
        <v>0</v>
      </c>
      <c r="NQG138" s="22">
        <f t="shared" si="1252"/>
        <v>0</v>
      </c>
      <c r="NQH138" s="22">
        <f t="shared" si="1252"/>
        <v>0</v>
      </c>
      <c r="NQI138" s="22">
        <f t="shared" si="1252"/>
        <v>0</v>
      </c>
      <c r="NQJ138" s="22">
        <f t="shared" si="1252"/>
        <v>0</v>
      </c>
      <c r="NQK138" s="22">
        <f t="shared" si="1252"/>
        <v>0</v>
      </c>
      <c r="NQL138" s="22">
        <f t="shared" si="1252"/>
        <v>0</v>
      </c>
      <c r="NQM138" s="22">
        <f t="shared" si="1252"/>
        <v>0</v>
      </c>
      <c r="NQN138" s="22">
        <f t="shared" si="1252"/>
        <v>0</v>
      </c>
      <c r="NQO138" s="22">
        <f t="shared" si="1252"/>
        <v>0</v>
      </c>
      <c r="NQP138" s="22">
        <f t="shared" si="1252"/>
        <v>0</v>
      </c>
      <c r="NQQ138" s="22">
        <f t="shared" si="1252"/>
        <v>0</v>
      </c>
      <c r="NQR138" s="22">
        <f t="shared" si="1252"/>
        <v>0</v>
      </c>
      <c r="NQS138" s="22">
        <f t="shared" si="1252"/>
        <v>0</v>
      </c>
      <c r="NQT138" s="22">
        <f t="shared" si="1252"/>
        <v>0</v>
      </c>
      <c r="NQU138" s="22">
        <f t="shared" si="1252"/>
        <v>0</v>
      </c>
      <c r="NQV138" s="22">
        <f t="shared" si="1252"/>
        <v>0</v>
      </c>
      <c r="NQW138" s="22">
        <f t="shared" si="1252"/>
        <v>0</v>
      </c>
      <c r="NQX138" s="22">
        <f t="shared" si="1252"/>
        <v>0</v>
      </c>
      <c r="NQY138" s="22">
        <f t="shared" si="1252"/>
        <v>0</v>
      </c>
      <c r="NQZ138" s="22">
        <f t="shared" si="1252"/>
        <v>0</v>
      </c>
      <c r="NRA138" s="22">
        <f t="shared" si="1252"/>
        <v>0</v>
      </c>
      <c r="NRB138" s="22">
        <f t="shared" si="1252"/>
        <v>0</v>
      </c>
      <c r="NRC138" s="22">
        <f t="shared" si="1252"/>
        <v>0</v>
      </c>
      <c r="NRD138" s="22">
        <f t="shared" ref="NRD138:NTO138" si="1253">SUM(NRD136:NRD137)</f>
        <v>0</v>
      </c>
      <c r="NRE138" s="22">
        <f t="shared" si="1253"/>
        <v>0</v>
      </c>
      <c r="NRF138" s="22">
        <f t="shared" si="1253"/>
        <v>0</v>
      </c>
      <c r="NRG138" s="22">
        <f t="shared" si="1253"/>
        <v>0</v>
      </c>
      <c r="NRH138" s="22">
        <f t="shared" si="1253"/>
        <v>0</v>
      </c>
      <c r="NRI138" s="22">
        <f t="shared" si="1253"/>
        <v>0</v>
      </c>
      <c r="NRJ138" s="22">
        <f t="shared" si="1253"/>
        <v>0</v>
      </c>
      <c r="NRK138" s="22">
        <f t="shared" si="1253"/>
        <v>0</v>
      </c>
      <c r="NRL138" s="22">
        <f t="shared" si="1253"/>
        <v>0</v>
      </c>
      <c r="NRM138" s="22">
        <f t="shared" si="1253"/>
        <v>0</v>
      </c>
      <c r="NRN138" s="22">
        <f t="shared" si="1253"/>
        <v>0</v>
      </c>
      <c r="NRO138" s="22">
        <f t="shared" si="1253"/>
        <v>0</v>
      </c>
      <c r="NRP138" s="22">
        <f t="shared" si="1253"/>
        <v>0</v>
      </c>
      <c r="NRQ138" s="22">
        <f t="shared" si="1253"/>
        <v>0</v>
      </c>
      <c r="NRR138" s="22">
        <f t="shared" si="1253"/>
        <v>0</v>
      </c>
      <c r="NRS138" s="22">
        <f t="shared" si="1253"/>
        <v>0</v>
      </c>
      <c r="NRT138" s="22">
        <f t="shared" si="1253"/>
        <v>0</v>
      </c>
      <c r="NRU138" s="22">
        <f t="shared" si="1253"/>
        <v>0</v>
      </c>
      <c r="NRV138" s="22">
        <f t="shared" si="1253"/>
        <v>0</v>
      </c>
      <c r="NRW138" s="22">
        <f t="shared" si="1253"/>
        <v>0</v>
      </c>
      <c r="NRX138" s="22">
        <f t="shared" si="1253"/>
        <v>0</v>
      </c>
      <c r="NRY138" s="22">
        <f t="shared" si="1253"/>
        <v>0</v>
      </c>
      <c r="NRZ138" s="22">
        <f t="shared" si="1253"/>
        <v>0</v>
      </c>
      <c r="NSA138" s="22">
        <f t="shared" si="1253"/>
        <v>0</v>
      </c>
      <c r="NSB138" s="22">
        <f t="shared" si="1253"/>
        <v>0</v>
      </c>
      <c r="NSC138" s="22">
        <f t="shared" si="1253"/>
        <v>0</v>
      </c>
      <c r="NSD138" s="22">
        <f t="shared" si="1253"/>
        <v>0</v>
      </c>
      <c r="NSE138" s="22">
        <f t="shared" si="1253"/>
        <v>0</v>
      </c>
      <c r="NSF138" s="22">
        <f t="shared" si="1253"/>
        <v>0</v>
      </c>
      <c r="NSG138" s="22">
        <f t="shared" si="1253"/>
        <v>0</v>
      </c>
      <c r="NSH138" s="22">
        <f t="shared" si="1253"/>
        <v>0</v>
      </c>
      <c r="NSI138" s="22">
        <f t="shared" si="1253"/>
        <v>0</v>
      </c>
      <c r="NSJ138" s="22">
        <f t="shared" si="1253"/>
        <v>0</v>
      </c>
      <c r="NSK138" s="22">
        <f t="shared" si="1253"/>
        <v>0</v>
      </c>
      <c r="NSL138" s="22">
        <f t="shared" si="1253"/>
        <v>0</v>
      </c>
      <c r="NSM138" s="22">
        <f t="shared" si="1253"/>
        <v>0</v>
      </c>
      <c r="NSN138" s="22">
        <f t="shared" si="1253"/>
        <v>0</v>
      </c>
      <c r="NSO138" s="22">
        <f t="shared" si="1253"/>
        <v>0</v>
      </c>
      <c r="NSP138" s="22">
        <f t="shared" si="1253"/>
        <v>0</v>
      </c>
      <c r="NSQ138" s="22">
        <f t="shared" si="1253"/>
        <v>0</v>
      </c>
      <c r="NSR138" s="22">
        <f t="shared" si="1253"/>
        <v>0</v>
      </c>
      <c r="NSS138" s="22">
        <f t="shared" si="1253"/>
        <v>0</v>
      </c>
      <c r="NST138" s="22">
        <f t="shared" si="1253"/>
        <v>0</v>
      </c>
      <c r="NSU138" s="22">
        <f t="shared" si="1253"/>
        <v>0</v>
      </c>
      <c r="NSV138" s="22">
        <f t="shared" si="1253"/>
        <v>0</v>
      </c>
      <c r="NSW138" s="22">
        <f t="shared" si="1253"/>
        <v>0</v>
      </c>
      <c r="NSX138" s="22">
        <f t="shared" si="1253"/>
        <v>0</v>
      </c>
      <c r="NSY138" s="22">
        <f t="shared" si="1253"/>
        <v>0</v>
      </c>
      <c r="NSZ138" s="22">
        <f t="shared" si="1253"/>
        <v>0</v>
      </c>
      <c r="NTA138" s="22">
        <f t="shared" si="1253"/>
        <v>0</v>
      </c>
      <c r="NTB138" s="22">
        <f t="shared" si="1253"/>
        <v>0</v>
      </c>
      <c r="NTC138" s="22">
        <f t="shared" si="1253"/>
        <v>0</v>
      </c>
      <c r="NTD138" s="22">
        <f t="shared" si="1253"/>
        <v>0</v>
      </c>
      <c r="NTE138" s="22">
        <f t="shared" si="1253"/>
        <v>0</v>
      </c>
      <c r="NTF138" s="22">
        <f t="shared" si="1253"/>
        <v>0</v>
      </c>
      <c r="NTG138" s="22">
        <f t="shared" si="1253"/>
        <v>0</v>
      </c>
      <c r="NTH138" s="22">
        <f t="shared" si="1253"/>
        <v>0</v>
      </c>
      <c r="NTI138" s="22">
        <f t="shared" si="1253"/>
        <v>0</v>
      </c>
      <c r="NTJ138" s="22">
        <f t="shared" si="1253"/>
        <v>0</v>
      </c>
      <c r="NTK138" s="22">
        <f t="shared" si="1253"/>
        <v>0</v>
      </c>
      <c r="NTL138" s="22">
        <f t="shared" si="1253"/>
        <v>0</v>
      </c>
      <c r="NTM138" s="22">
        <f t="shared" si="1253"/>
        <v>0</v>
      </c>
      <c r="NTN138" s="22">
        <f t="shared" si="1253"/>
        <v>0</v>
      </c>
      <c r="NTO138" s="22">
        <f t="shared" si="1253"/>
        <v>0</v>
      </c>
      <c r="NTP138" s="22">
        <f t="shared" ref="NTP138:NWA138" si="1254">SUM(NTP136:NTP137)</f>
        <v>0</v>
      </c>
      <c r="NTQ138" s="22">
        <f t="shared" si="1254"/>
        <v>0</v>
      </c>
      <c r="NTR138" s="22">
        <f t="shared" si="1254"/>
        <v>0</v>
      </c>
      <c r="NTS138" s="22">
        <f t="shared" si="1254"/>
        <v>0</v>
      </c>
      <c r="NTT138" s="22">
        <f t="shared" si="1254"/>
        <v>0</v>
      </c>
      <c r="NTU138" s="22">
        <f t="shared" si="1254"/>
        <v>0</v>
      </c>
      <c r="NTV138" s="22">
        <f t="shared" si="1254"/>
        <v>0</v>
      </c>
      <c r="NTW138" s="22">
        <f t="shared" si="1254"/>
        <v>0</v>
      </c>
      <c r="NTX138" s="22">
        <f t="shared" si="1254"/>
        <v>0</v>
      </c>
      <c r="NTY138" s="22">
        <f t="shared" si="1254"/>
        <v>0</v>
      </c>
      <c r="NTZ138" s="22">
        <f t="shared" si="1254"/>
        <v>0</v>
      </c>
      <c r="NUA138" s="22">
        <f t="shared" si="1254"/>
        <v>0</v>
      </c>
      <c r="NUB138" s="22">
        <f t="shared" si="1254"/>
        <v>0</v>
      </c>
      <c r="NUC138" s="22">
        <f t="shared" si="1254"/>
        <v>0</v>
      </c>
      <c r="NUD138" s="22">
        <f t="shared" si="1254"/>
        <v>0</v>
      </c>
      <c r="NUE138" s="22">
        <f t="shared" si="1254"/>
        <v>0</v>
      </c>
      <c r="NUF138" s="22">
        <f t="shared" si="1254"/>
        <v>0</v>
      </c>
      <c r="NUG138" s="22">
        <f t="shared" si="1254"/>
        <v>0</v>
      </c>
      <c r="NUH138" s="22">
        <f t="shared" si="1254"/>
        <v>0</v>
      </c>
      <c r="NUI138" s="22">
        <f t="shared" si="1254"/>
        <v>0</v>
      </c>
      <c r="NUJ138" s="22">
        <f t="shared" si="1254"/>
        <v>0</v>
      </c>
      <c r="NUK138" s="22">
        <f t="shared" si="1254"/>
        <v>0</v>
      </c>
      <c r="NUL138" s="22">
        <f t="shared" si="1254"/>
        <v>0</v>
      </c>
      <c r="NUM138" s="22">
        <f t="shared" si="1254"/>
        <v>0</v>
      </c>
      <c r="NUN138" s="22">
        <f t="shared" si="1254"/>
        <v>0</v>
      </c>
      <c r="NUO138" s="22">
        <f t="shared" si="1254"/>
        <v>0</v>
      </c>
      <c r="NUP138" s="22">
        <f t="shared" si="1254"/>
        <v>0</v>
      </c>
      <c r="NUQ138" s="22">
        <f t="shared" si="1254"/>
        <v>0</v>
      </c>
      <c r="NUR138" s="22">
        <f t="shared" si="1254"/>
        <v>0</v>
      </c>
      <c r="NUS138" s="22">
        <f t="shared" si="1254"/>
        <v>0</v>
      </c>
      <c r="NUT138" s="22">
        <f t="shared" si="1254"/>
        <v>0</v>
      </c>
      <c r="NUU138" s="22">
        <f t="shared" si="1254"/>
        <v>0</v>
      </c>
      <c r="NUV138" s="22">
        <f t="shared" si="1254"/>
        <v>0</v>
      </c>
      <c r="NUW138" s="22">
        <f t="shared" si="1254"/>
        <v>0</v>
      </c>
      <c r="NUX138" s="22">
        <f t="shared" si="1254"/>
        <v>0</v>
      </c>
      <c r="NUY138" s="22">
        <f t="shared" si="1254"/>
        <v>0</v>
      </c>
      <c r="NUZ138" s="22">
        <f t="shared" si="1254"/>
        <v>0</v>
      </c>
      <c r="NVA138" s="22">
        <f t="shared" si="1254"/>
        <v>0</v>
      </c>
      <c r="NVB138" s="22">
        <f t="shared" si="1254"/>
        <v>0</v>
      </c>
      <c r="NVC138" s="22">
        <f t="shared" si="1254"/>
        <v>0</v>
      </c>
      <c r="NVD138" s="22">
        <f t="shared" si="1254"/>
        <v>0</v>
      </c>
      <c r="NVE138" s="22">
        <f t="shared" si="1254"/>
        <v>0</v>
      </c>
      <c r="NVF138" s="22">
        <f t="shared" si="1254"/>
        <v>0</v>
      </c>
      <c r="NVG138" s="22">
        <f t="shared" si="1254"/>
        <v>0</v>
      </c>
      <c r="NVH138" s="22">
        <f t="shared" si="1254"/>
        <v>0</v>
      </c>
      <c r="NVI138" s="22">
        <f t="shared" si="1254"/>
        <v>0</v>
      </c>
      <c r="NVJ138" s="22">
        <f t="shared" si="1254"/>
        <v>0</v>
      </c>
      <c r="NVK138" s="22">
        <f t="shared" si="1254"/>
        <v>0</v>
      </c>
      <c r="NVL138" s="22">
        <f t="shared" si="1254"/>
        <v>0</v>
      </c>
      <c r="NVM138" s="22">
        <f t="shared" si="1254"/>
        <v>0</v>
      </c>
      <c r="NVN138" s="22">
        <f t="shared" si="1254"/>
        <v>0</v>
      </c>
      <c r="NVO138" s="22">
        <f t="shared" si="1254"/>
        <v>0</v>
      </c>
      <c r="NVP138" s="22">
        <f t="shared" si="1254"/>
        <v>0</v>
      </c>
      <c r="NVQ138" s="22">
        <f t="shared" si="1254"/>
        <v>0</v>
      </c>
      <c r="NVR138" s="22">
        <f t="shared" si="1254"/>
        <v>0</v>
      </c>
      <c r="NVS138" s="22">
        <f t="shared" si="1254"/>
        <v>0</v>
      </c>
      <c r="NVT138" s="22">
        <f t="shared" si="1254"/>
        <v>0</v>
      </c>
      <c r="NVU138" s="22">
        <f t="shared" si="1254"/>
        <v>0</v>
      </c>
      <c r="NVV138" s="22">
        <f t="shared" si="1254"/>
        <v>0</v>
      </c>
      <c r="NVW138" s="22">
        <f t="shared" si="1254"/>
        <v>0</v>
      </c>
      <c r="NVX138" s="22">
        <f t="shared" si="1254"/>
        <v>0</v>
      </c>
      <c r="NVY138" s="22">
        <f t="shared" si="1254"/>
        <v>0</v>
      </c>
      <c r="NVZ138" s="22">
        <f t="shared" si="1254"/>
        <v>0</v>
      </c>
      <c r="NWA138" s="22">
        <f t="shared" si="1254"/>
        <v>0</v>
      </c>
      <c r="NWB138" s="22">
        <f t="shared" ref="NWB138:NYM138" si="1255">SUM(NWB136:NWB137)</f>
        <v>0</v>
      </c>
      <c r="NWC138" s="22">
        <f t="shared" si="1255"/>
        <v>0</v>
      </c>
      <c r="NWD138" s="22">
        <f t="shared" si="1255"/>
        <v>0</v>
      </c>
      <c r="NWE138" s="22">
        <f t="shared" si="1255"/>
        <v>0</v>
      </c>
      <c r="NWF138" s="22">
        <f t="shared" si="1255"/>
        <v>0</v>
      </c>
      <c r="NWG138" s="22">
        <f t="shared" si="1255"/>
        <v>0</v>
      </c>
      <c r="NWH138" s="22">
        <f t="shared" si="1255"/>
        <v>0</v>
      </c>
      <c r="NWI138" s="22">
        <f t="shared" si="1255"/>
        <v>0</v>
      </c>
      <c r="NWJ138" s="22">
        <f t="shared" si="1255"/>
        <v>0</v>
      </c>
      <c r="NWK138" s="22">
        <f t="shared" si="1255"/>
        <v>0</v>
      </c>
      <c r="NWL138" s="22">
        <f t="shared" si="1255"/>
        <v>0</v>
      </c>
      <c r="NWM138" s="22">
        <f t="shared" si="1255"/>
        <v>0</v>
      </c>
      <c r="NWN138" s="22">
        <f t="shared" si="1255"/>
        <v>0</v>
      </c>
      <c r="NWO138" s="22">
        <f t="shared" si="1255"/>
        <v>0</v>
      </c>
      <c r="NWP138" s="22">
        <f t="shared" si="1255"/>
        <v>0</v>
      </c>
      <c r="NWQ138" s="22">
        <f t="shared" si="1255"/>
        <v>0</v>
      </c>
      <c r="NWR138" s="22">
        <f t="shared" si="1255"/>
        <v>0</v>
      </c>
      <c r="NWS138" s="22">
        <f t="shared" si="1255"/>
        <v>0</v>
      </c>
      <c r="NWT138" s="22">
        <f t="shared" si="1255"/>
        <v>0</v>
      </c>
      <c r="NWU138" s="22">
        <f t="shared" si="1255"/>
        <v>0</v>
      </c>
      <c r="NWV138" s="22">
        <f t="shared" si="1255"/>
        <v>0</v>
      </c>
      <c r="NWW138" s="22">
        <f t="shared" si="1255"/>
        <v>0</v>
      </c>
      <c r="NWX138" s="22">
        <f t="shared" si="1255"/>
        <v>0</v>
      </c>
      <c r="NWY138" s="22">
        <f t="shared" si="1255"/>
        <v>0</v>
      </c>
      <c r="NWZ138" s="22">
        <f t="shared" si="1255"/>
        <v>0</v>
      </c>
      <c r="NXA138" s="22">
        <f t="shared" si="1255"/>
        <v>0</v>
      </c>
      <c r="NXB138" s="22">
        <f t="shared" si="1255"/>
        <v>0</v>
      </c>
      <c r="NXC138" s="22">
        <f t="shared" si="1255"/>
        <v>0</v>
      </c>
      <c r="NXD138" s="22">
        <f t="shared" si="1255"/>
        <v>0</v>
      </c>
      <c r="NXE138" s="22">
        <f t="shared" si="1255"/>
        <v>0</v>
      </c>
      <c r="NXF138" s="22">
        <f t="shared" si="1255"/>
        <v>0</v>
      </c>
      <c r="NXG138" s="22">
        <f t="shared" si="1255"/>
        <v>0</v>
      </c>
      <c r="NXH138" s="22">
        <f t="shared" si="1255"/>
        <v>0</v>
      </c>
      <c r="NXI138" s="22">
        <f t="shared" si="1255"/>
        <v>0</v>
      </c>
      <c r="NXJ138" s="22">
        <f t="shared" si="1255"/>
        <v>0</v>
      </c>
      <c r="NXK138" s="22">
        <f t="shared" si="1255"/>
        <v>0</v>
      </c>
      <c r="NXL138" s="22">
        <f t="shared" si="1255"/>
        <v>0</v>
      </c>
      <c r="NXM138" s="22">
        <f t="shared" si="1255"/>
        <v>0</v>
      </c>
      <c r="NXN138" s="22">
        <f t="shared" si="1255"/>
        <v>0</v>
      </c>
      <c r="NXO138" s="22">
        <f t="shared" si="1255"/>
        <v>0</v>
      </c>
      <c r="NXP138" s="22">
        <f t="shared" si="1255"/>
        <v>0</v>
      </c>
      <c r="NXQ138" s="22">
        <f t="shared" si="1255"/>
        <v>0</v>
      </c>
      <c r="NXR138" s="22">
        <f t="shared" si="1255"/>
        <v>0</v>
      </c>
      <c r="NXS138" s="22">
        <f t="shared" si="1255"/>
        <v>0</v>
      </c>
      <c r="NXT138" s="22">
        <f t="shared" si="1255"/>
        <v>0</v>
      </c>
      <c r="NXU138" s="22">
        <f t="shared" si="1255"/>
        <v>0</v>
      </c>
      <c r="NXV138" s="22">
        <f t="shared" si="1255"/>
        <v>0</v>
      </c>
      <c r="NXW138" s="22">
        <f t="shared" si="1255"/>
        <v>0</v>
      </c>
      <c r="NXX138" s="22">
        <f t="shared" si="1255"/>
        <v>0</v>
      </c>
      <c r="NXY138" s="22">
        <f t="shared" si="1255"/>
        <v>0</v>
      </c>
      <c r="NXZ138" s="22">
        <f t="shared" si="1255"/>
        <v>0</v>
      </c>
      <c r="NYA138" s="22">
        <f t="shared" si="1255"/>
        <v>0</v>
      </c>
      <c r="NYB138" s="22">
        <f t="shared" si="1255"/>
        <v>0</v>
      </c>
      <c r="NYC138" s="22">
        <f t="shared" si="1255"/>
        <v>0</v>
      </c>
      <c r="NYD138" s="22">
        <f t="shared" si="1255"/>
        <v>0</v>
      </c>
      <c r="NYE138" s="22">
        <f t="shared" si="1255"/>
        <v>0</v>
      </c>
      <c r="NYF138" s="22">
        <f t="shared" si="1255"/>
        <v>0</v>
      </c>
      <c r="NYG138" s="22">
        <f t="shared" si="1255"/>
        <v>0</v>
      </c>
      <c r="NYH138" s="22">
        <f t="shared" si="1255"/>
        <v>0</v>
      </c>
      <c r="NYI138" s="22">
        <f t="shared" si="1255"/>
        <v>0</v>
      </c>
      <c r="NYJ138" s="22">
        <f t="shared" si="1255"/>
        <v>0</v>
      </c>
      <c r="NYK138" s="22">
        <f t="shared" si="1255"/>
        <v>0</v>
      </c>
      <c r="NYL138" s="22">
        <f t="shared" si="1255"/>
        <v>0</v>
      </c>
      <c r="NYM138" s="22">
        <f t="shared" si="1255"/>
        <v>0</v>
      </c>
      <c r="NYN138" s="22">
        <f t="shared" ref="NYN138:OAY138" si="1256">SUM(NYN136:NYN137)</f>
        <v>0</v>
      </c>
      <c r="NYO138" s="22">
        <f t="shared" si="1256"/>
        <v>0</v>
      </c>
      <c r="NYP138" s="22">
        <f t="shared" si="1256"/>
        <v>0</v>
      </c>
      <c r="NYQ138" s="22">
        <f t="shared" si="1256"/>
        <v>0</v>
      </c>
      <c r="NYR138" s="22">
        <f t="shared" si="1256"/>
        <v>0</v>
      </c>
      <c r="NYS138" s="22">
        <f t="shared" si="1256"/>
        <v>0</v>
      </c>
      <c r="NYT138" s="22">
        <f t="shared" si="1256"/>
        <v>0</v>
      </c>
      <c r="NYU138" s="22">
        <f t="shared" si="1256"/>
        <v>0</v>
      </c>
      <c r="NYV138" s="22">
        <f t="shared" si="1256"/>
        <v>0</v>
      </c>
      <c r="NYW138" s="22">
        <f t="shared" si="1256"/>
        <v>0</v>
      </c>
      <c r="NYX138" s="22">
        <f t="shared" si="1256"/>
        <v>0</v>
      </c>
      <c r="NYY138" s="22">
        <f t="shared" si="1256"/>
        <v>0</v>
      </c>
      <c r="NYZ138" s="22">
        <f t="shared" si="1256"/>
        <v>0</v>
      </c>
      <c r="NZA138" s="22">
        <f t="shared" si="1256"/>
        <v>0</v>
      </c>
      <c r="NZB138" s="22">
        <f t="shared" si="1256"/>
        <v>0</v>
      </c>
      <c r="NZC138" s="22">
        <f t="shared" si="1256"/>
        <v>0</v>
      </c>
      <c r="NZD138" s="22">
        <f t="shared" si="1256"/>
        <v>0</v>
      </c>
      <c r="NZE138" s="22">
        <f t="shared" si="1256"/>
        <v>0</v>
      </c>
      <c r="NZF138" s="22">
        <f t="shared" si="1256"/>
        <v>0</v>
      </c>
      <c r="NZG138" s="22">
        <f t="shared" si="1256"/>
        <v>0</v>
      </c>
      <c r="NZH138" s="22">
        <f t="shared" si="1256"/>
        <v>0</v>
      </c>
      <c r="NZI138" s="22">
        <f t="shared" si="1256"/>
        <v>0</v>
      </c>
      <c r="NZJ138" s="22">
        <f t="shared" si="1256"/>
        <v>0</v>
      </c>
      <c r="NZK138" s="22">
        <f t="shared" si="1256"/>
        <v>0</v>
      </c>
      <c r="NZL138" s="22">
        <f t="shared" si="1256"/>
        <v>0</v>
      </c>
      <c r="NZM138" s="22">
        <f t="shared" si="1256"/>
        <v>0</v>
      </c>
      <c r="NZN138" s="22">
        <f t="shared" si="1256"/>
        <v>0</v>
      </c>
      <c r="NZO138" s="22">
        <f t="shared" si="1256"/>
        <v>0</v>
      </c>
      <c r="NZP138" s="22">
        <f t="shared" si="1256"/>
        <v>0</v>
      </c>
      <c r="NZQ138" s="22">
        <f t="shared" si="1256"/>
        <v>0</v>
      </c>
      <c r="NZR138" s="22">
        <f t="shared" si="1256"/>
        <v>0</v>
      </c>
      <c r="NZS138" s="22">
        <f t="shared" si="1256"/>
        <v>0</v>
      </c>
      <c r="NZT138" s="22">
        <f t="shared" si="1256"/>
        <v>0</v>
      </c>
      <c r="NZU138" s="22">
        <f t="shared" si="1256"/>
        <v>0</v>
      </c>
      <c r="NZV138" s="22">
        <f t="shared" si="1256"/>
        <v>0</v>
      </c>
      <c r="NZW138" s="22">
        <f t="shared" si="1256"/>
        <v>0</v>
      </c>
      <c r="NZX138" s="22">
        <f t="shared" si="1256"/>
        <v>0</v>
      </c>
      <c r="NZY138" s="22">
        <f t="shared" si="1256"/>
        <v>0</v>
      </c>
      <c r="NZZ138" s="22">
        <f t="shared" si="1256"/>
        <v>0</v>
      </c>
      <c r="OAA138" s="22">
        <f t="shared" si="1256"/>
        <v>0</v>
      </c>
      <c r="OAB138" s="22">
        <f t="shared" si="1256"/>
        <v>0</v>
      </c>
      <c r="OAC138" s="22">
        <f t="shared" si="1256"/>
        <v>0</v>
      </c>
      <c r="OAD138" s="22">
        <f t="shared" si="1256"/>
        <v>0</v>
      </c>
      <c r="OAE138" s="22">
        <f t="shared" si="1256"/>
        <v>0</v>
      </c>
      <c r="OAF138" s="22">
        <f t="shared" si="1256"/>
        <v>0</v>
      </c>
      <c r="OAG138" s="22">
        <f t="shared" si="1256"/>
        <v>0</v>
      </c>
      <c r="OAH138" s="22">
        <f t="shared" si="1256"/>
        <v>0</v>
      </c>
      <c r="OAI138" s="22">
        <f t="shared" si="1256"/>
        <v>0</v>
      </c>
      <c r="OAJ138" s="22">
        <f t="shared" si="1256"/>
        <v>0</v>
      </c>
      <c r="OAK138" s="22">
        <f t="shared" si="1256"/>
        <v>0</v>
      </c>
      <c r="OAL138" s="22">
        <f t="shared" si="1256"/>
        <v>0</v>
      </c>
      <c r="OAM138" s="22">
        <f t="shared" si="1256"/>
        <v>0</v>
      </c>
      <c r="OAN138" s="22">
        <f t="shared" si="1256"/>
        <v>0</v>
      </c>
      <c r="OAO138" s="22">
        <f t="shared" si="1256"/>
        <v>0</v>
      </c>
      <c r="OAP138" s="22">
        <f t="shared" si="1256"/>
        <v>0</v>
      </c>
      <c r="OAQ138" s="22">
        <f t="shared" si="1256"/>
        <v>0</v>
      </c>
      <c r="OAR138" s="22">
        <f t="shared" si="1256"/>
        <v>0</v>
      </c>
      <c r="OAS138" s="22">
        <f t="shared" si="1256"/>
        <v>0</v>
      </c>
      <c r="OAT138" s="22">
        <f t="shared" si="1256"/>
        <v>0</v>
      </c>
      <c r="OAU138" s="22">
        <f t="shared" si="1256"/>
        <v>0</v>
      </c>
      <c r="OAV138" s="22">
        <f t="shared" si="1256"/>
        <v>0</v>
      </c>
      <c r="OAW138" s="22">
        <f t="shared" si="1256"/>
        <v>0</v>
      </c>
      <c r="OAX138" s="22">
        <f t="shared" si="1256"/>
        <v>0</v>
      </c>
      <c r="OAY138" s="22">
        <f t="shared" si="1256"/>
        <v>0</v>
      </c>
      <c r="OAZ138" s="22">
        <f t="shared" ref="OAZ138:ODK138" si="1257">SUM(OAZ136:OAZ137)</f>
        <v>0</v>
      </c>
      <c r="OBA138" s="22">
        <f t="shared" si="1257"/>
        <v>0</v>
      </c>
      <c r="OBB138" s="22">
        <f t="shared" si="1257"/>
        <v>0</v>
      </c>
      <c r="OBC138" s="22">
        <f t="shared" si="1257"/>
        <v>0</v>
      </c>
      <c r="OBD138" s="22">
        <f t="shared" si="1257"/>
        <v>0</v>
      </c>
      <c r="OBE138" s="22">
        <f t="shared" si="1257"/>
        <v>0</v>
      </c>
      <c r="OBF138" s="22">
        <f t="shared" si="1257"/>
        <v>0</v>
      </c>
      <c r="OBG138" s="22">
        <f t="shared" si="1257"/>
        <v>0</v>
      </c>
      <c r="OBH138" s="22">
        <f t="shared" si="1257"/>
        <v>0</v>
      </c>
      <c r="OBI138" s="22">
        <f t="shared" si="1257"/>
        <v>0</v>
      </c>
      <c r="OBJ138" s="22">
        <f t="shared" si="1257"/>
        <v>0</v>
      </c>
      <c r="OBK138" s="22">
        <f t="shared" si="1257"/>
        <v>0</v>
      </c>
      <c r="OBL138" s="22">
        <f t="shared" si="1257"/>
        <v>0</v>
      </c>
      <c r="OBM138" s="22">
        <f t="shared" si="1257"/>
        <v>0</v>
      </c>
      <c r="OBN138" s="22">
        <f t="shared" si="1257"/>
        <v>0</v>
      </c>
      <c r="OBO138" s="22">
        <f t="shared" si="1257"/>
        <v>0</v>
      </c>
      <c r="OBP138" s="22">
        <f t="shared" si="1257"/>
        <v>0</v>
      </c>
      <c r="OBQ138" s="22">
        <f t="shared" si="1257"/>
        <v>0</v>
      </c>
      <c r="OBR138" s="22">
        <f t="shared" si="1257"/>
        <v>0</v>
      </c>
      <c r="OBS138" s="22">
        <f t="shared" si="1257"/>
        <v>0</v>
      </c>
      <c r="OBT138" s="22">
        <f t="shared" si="1257"/>
        <v>0</v>
      </c>
      <c r="OBU138" s="22">
        <f t="shared" si="1257"/>
        <v>0</v>
      </c>
      <c r="OBV138" s="22">
        <f t="shared" si="1257"/>
        <v>0</v>
      </c>
      <c r="OBW138" s="22">
        <f t="shared" si="1257"/>
        <v>0</v>
      </c>
      <c r="OBX138" s="22">
        <f t="shared" si="1257"/>
        <v>0</v>
      </c>
      <c r="OBY138" s="22">
        <f t="shared" si="1257"/>
        <v>0</v>
      </c>
      <c r="OBZ138" s="22">
        <f t="shared" si="1257"/>
        <v>0</v>
      </c>
      <c r="OCA138" s="22">
        <f t="shared" si="1257"/>
        <v>0</v>
      </c>
      <c r="OCB138" s="22">
        <f t="shared" si="1257"/>
        <v>0</v>
      </c>
      <c r="OCC138" s="22">
        <f t="shared" si="1257"/>
        <v>0</v>
      </c>
      <c r="OCD138" s="22">
        <f t="shared" si="1257"/>
        <v>0</v>
      </c>
      <c r="OCE138" s="22">
        <f t="shared" si="1257"/>
        <v>0</v>
      </c>
      <c r="OCF138" s="22">
        <f t="shared" si="1257"/>
        <v>0</v>
      </c>
      <c r="OCG138" s="22">
        <f t="shared" si="1257"/>
        <v>0</v>
      </c>
      <c r="OCH138" s="22">
        <f t="shared" si="1257"/>
        <v>0</v>
      </c>
      <c r="OCI138" s="22">
        <f t="shared" si="1257"/>
        <v>0</v>
      </c>
      <c r="OCJ138" s="22">
        <f t="shared" si="1257"/>
        <v>0</v>
      </c>
      <c r="OCK138" s="22">
        <f t="shared" si="1257"/>
        <v>0</v>
      </c>
      <c r="OCL138" s="22">
        <f t="shared" si="1257"/>
        <v>0</v>
      </c>
      <c r="OCM138" s="22">
        <f t="shared" si="1257"/>
        <v>0</v>
      </c>
      <c r="OCN138" s="22">
        <f t="shared" si="1257"/>
        <v>0</v>
      </c>
      <c r="OCO138" s="22">
        <f t="shared" si="1257"/>
        <v>0</v>
      </c>
      <c r="OCP138" s="22">
        <f t="shared" si="1257"/>
        <v>0</v>
      </c>
      <c r="OCQ138" s="22">
        <f t="shared" si="1257"/>
        <v>0</v>
      </c>
      <c r="OCR138" s="22">
        <f t="shared" si="1257"/>
        <v>0</v>
      </c>
      <c r="OCS138" s="22">
        <f t="shared" si="1257"/>
        <v>0</v>
      </c>
      <c r="OCT138" s="22">
        <f t="shared" si="1257"/>
        <v>0</v>
      </c>
      <c r="OCU138" s="22">
        <f t="shared" si="1257"/>
        <v>0</v>
      </c>
      <c r="OCV138" s="22">
        <f t="shared" si="1257"/>
        <v>0</v>
      </c>
      <c r="OCW138" s="22">
        <f t="shared" si="1257"/>
        <v>0</v>
      </c>
      <c r="OCX138" s="22">
        <f t="shared" si="1257"/>
        <v>0</v>
      </c>
      <c r="OCY138" s="22">
        <f t="shared" si="1257"/>
        <v>0</v>
      </c>
      <c r="OCZ138" s="22">
        <f t="shared" si="1257"/>
        <v>0</v>
      </c>
      <c r="ODA138" s="22">
        <f t="shared" si="1257"/>
        <v>0</v>
      </c>
      <c r="ODB138" s="22">
        <f t="shared" si="1257"/>
        <v>0</v>
      </c>
      <c r="ODC138" s="22">
        <f t="shared" si="1257"/>
        <v>0</v>
      </c>
      <c r="ODD138" s="22">
        <f t="shared" si="1257"/>
        <v>0</v>
      </c>
      <c r="ODE138" s="22">
        <f t="shared" si="1257"/>
        <v>0</v>
      </c>
      <c r="ODF138" s="22">
        <f t="shared" si="1257"/>
        <v>0</v>
      </c>
      <c r="ODG138" s="22">
        <f t="shared" si="1257"/>
        <v>0</v>
      </c>
      <c r="ODH138" s="22">
        <f t="shared" si="1257"/>
        <v>0</v>
      </c>
      <c r="ODI138" s="22">
        <f t="shared" si="1257"/>
        <v>0</v>
      </c>
      <c r="ODJ138" s="22">
        <f t="shared" si="1257"/>
        <v>0</v>
      </c>
      <c r="ODK138" s="22">
        <f t="shared" si="1257"/>
        <v>0</v>
      </c>
      <c r="ODL138" s="22">
        <f t="shared" ref="ODL138:OFW138" si="1258">SUM(ODL136:ODL137)</f>
        <v>0</v>
      </c>
      <c r="ODM138" s="22">
        <f t="shared" si="1258"/>
        <v>0</v>
      </c>
      <c r="ODN138" s="22">
        <f t="shared" si="1258"/>
        <v>0</v>
      </c>
      <c r="ODO138" s="22">
        <f t="shared" si="1258"/>
        <v>0</v>
      </c>
      <c r="ODP138" s="22">
        <f t="shared" si="1258"/>
        <v>0</v>
      </c>
      <c r="ODQ138" s="22">
        <f t="shared" si="1258"/>
        <v>0</v>
      </c>
      <c r="ODR138" s="22">
        <f t="shared" si="1258"/>
        <v>0</v>
      </c>
      <c r="ODS138" s="22">
        <f t="shared" si="1258"/>
        <v>0</v>
      </c>
      <c r="ODT138" s="22">
        <f t="shared" si="1258"/>
        <v>0</v>
      </c>
      <c r="ODU138" s="22">
        <f t="shared" si="1258"/>
        <v>0</v>
      </c>
      <c r="ODV138" s="22">
        <f t="shared" si="1258"/>
        <v>0</v>
      </c>
      <c r="ODW138" s="22">
        <f t="shared" si="1258"/>
        <v>0</v>
      </c>
      <c r="ODX138" s="22">
        <f t="shared" si="1258"/>
        <v>0</v>
      </c>
      <c r="ODY138" s="22">
        <f t="shared" si="1258"/>
        <v>0</v>
      </c>
      <c r="ODZ138" s="22">
        <f t="shared" si="1258"/>
        <v>0</v>
      </c>
      <c r="OEA138" s="22">
        <f t="shared" si="1258"/>
        <v>0</v>
      </c>
      <c r="OEB138" s="22">
        <f t="shared" si="1258"/>
        <v>0</v>
      </c>
      <c r="OEC138" s="22">
        <f t="shared" si="1258"/>
        <v>0</v>
      </c>
      <c r="OED138" s="22">
        <f t="shared" si="1258"/>
        <v>0</v>
      </c>
      <c r="OEE138" s="22">
        <f t="shared" si="1258"/>
        <v>0</v>
      </c>
      <c r="OEF138" s="22">
        <f t="shared" si="1258"/>
        <v>0</v>
      </c>
      <c r="OEG138" s="22">
        <f t="shared" si="1258"/>
        <v>0</v>
      </c>
      <c r="OEH138" s="22">
        <f t="shared" si="1258"/>
        <v>0</v>
      </c>
      <c r="OEI138" s="22">
        <f t="shared" si="1258"/>
        <v>0</v>
      </c>
      <c r="OEJ138" s="22">
        <f t="shared" si="1258"/>
        <v>0</v>
      </c>
      <c r="OEK138" s="22">
        <f t="shared" si="1258"/>
        <v>0</v>
      </c>
      <c r="OEL138" s="22">
        <f t="shared" si="1258"/>
        <v>0</v>
      </c>
      <c r="OEM138" s="22">
        <f t="shared" si="1258"/>
        <v>0</v>
      </c>
      <c r="OEN138" s="22">
        <f t="shared" si="1258"/>
        <v>0</v>
      </c>
      <c r="OEO138" s="22">
        <f t="shared" si="1258"/>
        <v>0</v>
      </c>
      <c r="OEP138" s="22">
        <f t="shared" si="1258"/>
        <v>0</v>
      </c>
      <c r="OEQ138" s="22">
        <f t="shared" si="1258"/>
        <v>0</v>
      </c>
      <c r="OER138" s="22">
        <f t="shared" si="1258"/>
        <v>0</v>
      </c>
      <c r="OES138" s="22">
        <f t="shared" si="1258"/>
        <v>0</v>
      </c>
      <c r="OET138" s="22">
        <f t="shared" si="1258"/>
        <v>0</v>
      </c>
      <c r="OEU138" s="22">
        <f t="shared" si="1258"/>
        <v>0</v>
      </c>
      <c r="OEV138" s="22">
        <f t="shared" si="1258"/>
        <v>0</v>
      </c>
      <c r="OEW138" s="22">
        <f t="shared" si="1258"/>
        <v>0</v>
      </c>
      <c r="OEX138" s="22">
        <f t="shared" si="1258"/>
        <v>0</v>
      </c>
      <c r="OEY138" s="22">
        <f t="shared" si="1258"/>
        <v>0</v>
      </c>
      <c r="OEZ138" s="22">
        <f t="shared" si="1258"/>
        <v>0</v>
      </c>
      <c r="OFA138" s="22">
        <f t="shared" si="1258"/>
        <v>0</v>
      </c>
      <c r="OFB138" s="22">
        <f t="shared" si="1258"/>
        <v>0</v>
      </c>
      <c r="OFC138" s="22">
        <f t="shared" si="1258"/>
        <v>0</v>
      </c>
      <c r="OFD138" s="22">
        <f t="shared" si="1258"/>
        <v>0</v>
      </c>
      <c r="OFE138" s="22">
        <f t="shared" si="1258"/>
        <v>0</v>
      </c>
      <c r="OFF138" s="22">
        <f t="shared" si="1258"/>
        <v>0</v>
      </c>
      <c r="OFG138" s="22">
        <f t="shared" si="1258"/>
        <v>0</v>
      </c>
      <c r="OFH138" s="22">
        <f t="shared" si="1258"/>
        <v>0</v>
      </c>
      <c r="OFI138" s="22">
        <f t="shared" si="1258"/>
        <v>0</v>
      </c>
      <c r="OFJ138" s="22">
        <f t="shared" si="1258"/>
        <v>0</v>
      </c>
      <c r="OFK138" s="22">
        <f t="shared" si="1258"/>
        <v>0</v>
      </c>
      <c r="OFL138" s="22">
        <f t="shared" si="1258"/>
        <v>0</v>
      </c>
      <c r="OFM138" s="22">
        <f t="shared" si="1258"/>
        <v>0</v>
      </c>
      <c r="OFN138" s="22">
        <f t="shared" si="1258"/>
        <v>0</v>
      </c>
      <c r="OFO138" s="22">
        <f t="shared" si="1258"/>
        <v>0</v>
      </c>
      <c r="OFP138" s="22">
        <f t="shared" si="1258"/>
        <v>0</v>
      </c>
      <c r="OFQ138" s="22">
        <f t="shared" si="1258"/>
        <v>0</v>
      </c>
      <c r="OFR138" s="22">
        <f t="shared" si="1258"/>
        <v>0</v>
      </c>
      <c r="OFS138" s="22">
        <f t="shared" si="1258"/>
        <v>0</v>
      </c>
      <c r="OFT138" s="22">
        <f t="shared" si="1258"/>
        <v>0</v>
      </c>
      <c r="OFU138" s="22">
        <f t="shared" si="1258"/>
        <v>0</v>
      </c>
      <c r="OFV138" s="22">
        <f t="shared" si="1258"/>
        <v>0</v>
      </c>
      <c r="OFW138" s="22">
        <f t="shared" si="1258"/>
        <v>0</v>
      </c>
      <c r="OFX138" s="22">
        <f t="shared" ref="OFX138:OII138" si="1259">SUM(OFX136:OFX137)</f>
        <v>0</v>
      </c>
      <c r="OFY138" s="22">
        <f t="shared" si="1259"/>
        <v>0</v>
      </c>
      <c r="OFZ138" s="22">
        <f t="shared" si="1259"/>
        <v>0</v>
      </c>
      <c r="OGA138" s="22">
        <f t="shared" si="1259"/>
        <v>0</v>
      </c>
      <c r="OGB138" s="22">
        <f t="shared" si="1259"/>
        <v>0</v>
      </c>
      <c r="OGC138" s="22">
        <f t="shared" si="1259"/>
        <v>0</v>
      </c>
      <c r="OGD138" s="22">
        <f t="shared" si="1259"/>
        <v>0</v>
      </c>
      <c r="OGE138" s="22">
        <f t="shared" si="1259"/>
        <v>0</v>
      </c>
      <c r="OGF138" s="22">
        <f t="shared" si="1259"/>
        <v>0</v>
      </c>
      <c r="OGG138" s="22">
        <f t="shared" si="1259"/>
        <v>0</v>
      </c>
      <c r="OGH138" s="22">
        <f t="shared" si="1259"/>
        <v>0</v>
      </c>
      <c r="OGI138" s="22">
        <f t="shared" si="1259"/>
        <v>0</v>
      </c>
      <c r="OGJ138" s="22">
        <f t="shared" si="1259"/>
        <v>0</v>
      </c>
      <c r="OGK138" s="22">
        <f t="shared" si="1259"/>
        <v>0</v>
      </c>
      <c r="OGL138" s="22">
        <f t="shared" si="1259"/>
        <v>0</v>
      </c>
      <c r="OGM138" s="22">
        <f t="shared" si="1259"/>
        <v>0</v>
      </c>
      <c r="OGN138" s="22">
        <f t="shared" si="1259"/>
        <v>0</v>
      </c>
      <c r="OGO138" s="22">
        <f t="shared" si="1259"/>
        <v>0</v>
      </c>
      <c r="OGP138" s="22">
        <f t="shared" si="1259"/>
        <v>0</v>
      </c>
      <c r="OGQ138" s="22">
        <f t="shared" si="1259"/>
        <v>0</v>
      </c>
      <c r="OGR138" s="22">
        <f t="shared" si="1259"/>
        <v>0</v>
      </c>
      <c r="OGS138" s="22">
        <f t="shared" si="1259"/>
        <v>0</v>
      </c>
      <c r="OGT138" s="22">
        <f t="shared" si="1259"/>
        <v>0</v>
      </c>
      <c r="OGU138" s="22">
        <f t="shared" si="1259"/>
        <v>0</v>
      </c>
      <c r="OGV138" s="22">
        <f t="shared" si="1259"/>
        <v>0</v>
      </c>
      <c r="OGW138" s="22">
        <f t="shared" si="1259"/>
        <v>0</v>
      </c>
      <c r="OGX138" s="22">
        <f t="shared" si="1259"/>
        <v>0</v>
      </c>
      <c r="OGY138" s="22">
        <f t="shared" si="1259"/>
        <v>0</v>
      </c>
      <c r="OGZ138" s="22">
        <f t="shared" si="1259"/>
        <v>0</v>
      </c>
      <c r="OHA138" s="22">
        <f t="shared" si="1259"/>
        <v>0</v>
      </c>
      <c r="OHB138" s="22">
        <f t="shared" si="1259"/>
        <v>0</v>
      </c>
      <c r="OHC138" s="22">
        <f t="shared" si="1259"/>
        <v>0</v>
      </c>
      <c r="OHD138" s="22">
        <f t="shared" si="1259"/>
        <v>0</v>
      </c>
      <c r="OHE138" s="22">
        <f t="shared" si="1259"/>
        <v>0</v>
      </c>
      <c r="OHF138" s="22">
        <f t="shared" si="1259"/>
        <v>0</v>
      </c>
      <c r="OHG138" s="22">
        <f t="shared" si="1259"/>
        <v>0</v>
      </c>
      <c r="OHH138" s="22">
        <f t="shared" si="1259"/>
        <v>0</v>
      </c>
      <c r="OHI138" s="22">
        <f t="shared" si="1259"/>
        <v>0</v>
      </c>
      <c r="OHJ138" s="22">
        <f t="shared" si="1259"/>
        <v>0</v>
      </c>
      <c r="OHK138" s="22">
        <f t="shared" si="1259"/>
        <v>0</v>
      </c>
      <c r="OHL138" s="22">
        <f t="shared" si="1259"/>
        <v>0</v>
      </c>
      <c r="OHM138" s="22">
        <f t="shared" si="1259"/>
        <v>0</v>
      </c>
      <c r="OHN138" s="22">
        <f t="shared" si="1259"/>
        <v>0</v>
      </c>
      <c r="OHO138" s="22">
        <f t="shared" si="1259"/>
        <v>0</v>
      </c>
      <c r="OHP138" s="22">
        <f t="shared" si="1259"/>
        <v>0</v>
      </c>
      <c r="OHQ138" s="22">
        <f t="shared" si="1259"/>
        <v>0</v>
      </c>
      <c r="OHR138" s="22">
        <f t="shared" si="1259"/>
        <v>0</v>
      </c>
      <c r="OHS138" s="22">
        <f t="shared" si="1259"/>
        <v>0</v>
      </c>
      <c r="OHT138" s="22">
        <f t="shared" si="1259"/>
        <v>0</v>
      </c>
      <c r="OHU138" s="22">
        <f t="shared" si="1259"/>
        <v>0</v>
      </c>
      <c r="OHV138" s="22">
        <f t="shared" si="1259"/>
        <v>0</v>
      </c>
      <c r="OHW138" s="22">
        <f t="shared" si="1259"/>
        <v>0</v>
      </c>
      <c r="OHX138" s="22">
        <f t="shared" si="1259"/>
        <v>0</v>
      </c>
      <c r="OHY138" s="22">
        <f t="shared" si="1259"/>
        <v>0</v>
      </c>
      <c r="OHZ138" s="22">
        <f t="shared" si="1259"/>
        <v>0</v>
      </c>
      <c r="OIA138" s="22">
        <f t="shared" si="1259"/>
        <v>0</v>
      </c>
      <c r="OIB138" s="22">
        <f t="shared" si="1259"/>
        <v>0</v>
      </c>
      <c r="OIC138" s="22">
        <f t="shared" si="1259"/>
        <v>0</v>
      </c>
      <c r="OID138" s="22">
        <f t="shared" si="1259"/>
        <v>0</v>
      </c>
      <c r="OIE138" s="22">
        <f t="shared" si="1259"/>
        <v>0</v>
      </c>
      <c r="OIF138" s="22">
        <f t="shared" si="1259"/>
        <v>0</v>
      </c>
      <c r="OIG138" s="22">
        <f t="shared" si="1259"/>
        <v>0</v>
      </c>
      <c r="OIH138" s="22">
        <f t="shared" si="1259"/>
        <v>0</v>
      </c>
      <c r="OII138" s="22">
        <f t="shared" si="1259"/>
        <v>0</v>
      </c>
      <c r="OIJ138" s="22">
        <f t="shared" ref="OIJ138:OKU138" si="1260">SUM(OIJ136:OIJ137)</f>
        <v>0</v>
      </c>
      <c r="OIK138" s="22">
        <f t="shared" si="1260"/>
        <v>0</v>
      </c>
      <c r="OIL138" s="22">
        <f t="shared" si="1260"/>
        <v>0</v>
      </c>
      <c r="OIM138" s="22">
        <f t="shared" si="1260"/>
        <v>0</v>
      </c>
      <c r="OIN138" s="22">
        <f t="shared" si="1260"/>
        <v>0</v>
      </c>
      <c r="OIO138" s="22">
        <f t="shared" si="1260"/>
        <v>0</v>
      </c>
      <c r="OIP138" s="22">
        <f t="shared" si="1260"/>
        <v>0</v>
      </c>
      <c r="OIQ138" s="22">
        <f t="shared" si="1260"/>
        <v>0</v>
      </c>
      <c r="OIR138" s="22">
        <f t="shared" si="1260"/>
        <v>0</v>
      </c>
      <c r="OIS138" s="22">
        <f t="shared" si="1260"/>
        <v>0</v>
      </c>
      <c r="OIT138" s="22">
        <f t="shared" si="1260"/>
        <v>0</v>
      </c>
      <c r="OIU138" s="22">
        <f t="shared" si="1260"/>
        <v>0</v>
      </c>
      <c r="OIV138" s="22">
        <f t="shared" si="1260"/>
        <v>0</v>
      </c>
      <c r="OIW138" s="22">
        <f t="shared" si="1260"/>
        <v>0</v>
      </c>
      <c r="OIX138" s="22">
        <f t="shared" si="1260"/>
        <v>0</v>
      </c>
      <c r="OIY138" s="22">
        <f t="shared" si="1260"/>
        <v>0</v>
      </c>
      <c r="OIZ138" s="22">
        <f t="shared" si="1260"/>
        <v>0</v>
      </c>
      <c r="OJA138" s="22">
        <f t="shared" si="1260"/>
        <v>0</v>
      </c>
      <c r="OJB138" s="22">
        <f t="shared" si="1260"/>
        <v>0</v>
      </c>
      <c r="OJC138" s="22">
        <f t="shared" si="1260"/>
        <v>0</v>
      </c>
      <c r="OJD138" s="22">
        <f t="shared" si="1260"/>
        <v>0</v>
      </c>
      <c r="OJE138" s="22">
        <f t="shared" si="1260"/>
        <v>0</v>
      </c>
      <c r="OJF138" s="22">
        <f t="shared" si="1260"/>
        <v>0</v>
      </c>
      <c r="OJG138" s="22">
        <f t="shared" si="1260"/>
        <v>0</v>
      </c>
      <c r="OJH138" s="22">
        <f t="shared" si="1260"/>
        <v>0</v>
      </c>
      <c r="OJI138" s="22">
        <f t="shared" si="1260"/>
        <v>0</v>
      </c>
      <c r="OJJ138" s="22">
        <f t="shared" si="1260"/>
        <v>0</v>
      </c>
      <c r="OJK138" s="22">
        <f t="shared" si="1260"/>
        <v>0</v>
      </c>
      <c r="OJL138" s="22">
        <f t="shared" si="1260"/>
        <v>0</v>
      </c>
      <c r="OJM138" s="22">
        <f t="shared" si="1260"/>
        <v>0</v>
      </c>
      <c r="OJN138" s="22">
        <f t="shared" si="1260"/>
        <v>0</v>
      </c>
      <c r="OJO138" s="22">
        <f t="shared" si="1260"/>
        <v>0</v>
      </c>
      <c r="OJP138" s="22">
        <f t="shared" si="1260"/>
        <v>0</v>
      </c>
      <c r="OJQ138" s="22">
        <f t="shared" si="1260"/>
        <v>0</v>
      </c>
      <c r="OJR138" s="22">
        <f t="shared" si="1260"/>
        <v>0</v>
      </c>
      <c r="OJS138" s="22">
        <f t="shared" si="1260"/>
        <v>0</v>
      </c>
      <c r="OJT138" s="22">
        <f t="shared" si="1260"/>
        <v>0</v>
      </c>
      <c r="OJU138" s="22">
        <f t="shared" si="1260"/>
        <v>0</v>
      </c>
      <c r="OJV138" s="22">
        <f t="shared" si="1260"/>
        <v>0</v>
      </c>
      <c r="OJW138" s="22">
        <f t="shared" si="1260"/>
        <v>0</v>
      </c>
      <c r="OJX138" s="22">
        <f t="shared" si="1260"/>
        <v>0</v>
      </c>
      <c r="OJY138" s="22">
        <f t="shared" si="1260"/>
        <v>0</v>
      </c>
      <c r="OJZ138" s="22">
        <f t="shared" si="1260"/>
        <v>0</v>
      </c>
      <c r="OKA138" s="22">
        <f t="shared" si="1260"/>
        <v>0</v>
      </c>
      <c r="OKB138" s="22">
        <f t="shared" si="1260"/>
        <v>0</v>
      </c>
      <c r="OKC138" s="22">
        <f t="shared" si="1260"/>
        <v>0</v>
      </c>
      <c r="OKD138" s="22">
        <f t="shared" si="1260"/>
        <v>0</v>
      </c>
      <c r="OKE138" s="22">
        <f t="shared" si="1260"/>
        <v>0</v>
      </c>
      <c r="OKF138" s="22">
        <f t="shared" si="1260"/>
        <v>0</v>
      </c>
      <c r="OKG138" s="22">
        <f t="shared" si="1260"/>
        <v>0</v>
      </c>
      <c r="OKH138" s="22">
        <f t="shared" si="1260"/>
        <v>0</v>
      </c>
      <c r="OKI138" s="22">
        <f t="shared" si="1260"/>
        <v>0</v>
      </c>
      <c r="OKJ138" s="22">
        <f t="shared" si="1260"/>
        <v>0</v>
      </c>
      <c r="OKK138" s="22">
        <f t="shared" si="1260"/>
        <v>0</v>
      </c>
      <c r="OKL138" s="22">
        <f t="shared" si="1260"/>
        <v>0</v>
      </c>
      <c r="OKM138" s="22">
        <f t="shared" si="1260"/>
        <v>0</v>
      </c>
      <c r="OKN138" s="22">
        <f t="shared" si="1260"/>
        <v>0</v>
      </c>
      <c r="OKO138" s="22">
        <f t="shared" si="1260"/>
        <v>0</v>
      </c>
      <c r="OKP138" s="22">
        <f t="shared" si="1260"/>
        <v>0</v>
      </c>
      <c r="OKQ138" s="22">
        <f t="shared" si="1260"/>
        <v>0</v>
      </c>
      <c r="OKR138" s="22">
        <f t="shared" si="1260"/>
        <v>0</v>
      </c>
      <c r="OKS138" s="22">
        <f t="shared" si="1260"/>
        <v>0</v>
      </c>
      <c r="OKT138" s="22">
        <f t="shared" si="1260"/>
        <v>0</v>
      </c>
      <c r="OKU138" s="22">
        <f t="shared" si="1260"/>
        <v>0</v>
      </c>
      <c r="OKV138" s="22">
        <f t="shared" ref="OKV138:ONG138" si="1261">SUM(OKV136:OKV137)</f>
        <v>0</v>
      </c>
      <c r="OKW138" s="22">
        <f t="shared" si="1261"/>
        <v>0</v>
      </c>
      <c r="OKX138" s="22">
        <f t="shared" si="1261"/>
        <v>0</v>
      </c>
      <c r="OKY138" s="22">
        <f t="shared" si="1261"/>
        <v>0</v>
      </c>
      <c r="OKZ138" s="22">
        <f t="shared" si="1261"/>
        <v>0</v>
      </c>
      <c r="OLA138" s="22">
        <f t="shared" si="1261"/>
        <v>0</v>
      </c>
      <c r="OLB138" s="22">
        <f t="shared" si="1261"/>
        <v>0</v>
      </c>
      <c r="OLC138" s="22">
        <f t="shared" si="1261"/>
        <v>0</v>
      </c>
      <c r="OLD138" s="22">
        <f t="shared" si="1261"/>
        <v>0</v>
      </c>
      <c r="OLE138" s="22">
        <f t="shared" si="1261"/>
        <v>0</v>
      </c>
      <c r="OLF138" s="22">
        <f t="shared" si="1261"/>
        <v>0</v>
      </c>
      <c r="OLG138" s="22">
        <f t="shared" si="1261"/>
        <v>0</v>
      </c>
      <c r="OLH138" s="22">
        <f t="shared" si="1261"/>
        <v>0</v>
      </c>
      <c r="OLI138" s="22">
        <f t="shared" si="1261"/>
        <v>0</v>
      </c>
      <c r="OLJ138" s="22">
        <f t="shared" si="1261"/>
        <v>0</v>
      </c>
      <c r="OLK138" s="22">
        <f t="shared" si="1261"/>
        <v>0</v>
      </c>
      <c r="OLL138" s="22">
        <f t="shared" si="1261"/>
        <v>0</v>
      </c>
      <c r="OLM138" s="22">
        <f t="shared" si="1261"/>
        <v>0</v>
      </c>
      <c r="OLN138" s="22">
        <f t="shared" si="1261"/>
        <v>0</v>
      </c>
      <c r="OLO138" s="22">
        <f t="shared" si="1261"/>
        <v>0</v>
      </c>
      <c r="OLP138" s="22">
        <f t="shared" si="1261"/>
        <v>0</v>
      </c>
      <c r="OLQ138" s="22">
        <f t="shared" si="1261"/>
        <v>0</v>
      </c>
      <c r="OLR138" s="22">
        <f t="shared" si="1261"/>
        <v>0</v>
      </c>
      <c r="OLS138" s="22">
        <f t="shared" si="1261"/>
        <v>0</v>
      </c>
      <c r="OLT138" s="22">
        <f t="shared" si="1261"/>
        <v>0</v>
      </c>
      <c r="OLU138" s="22">
        <f t="shared" si="1261"/>
        <v>0</v>
      </c>
      <c r="OLV138" s="22">
        <f t="shared" si="1261"/>
        <v>0</v>
      </c>
      <c r="OLW138" s="22">
        <f t="shared" si="1261"/>
        <v>0</v>
      </c>
      <c r="OLX138" s="22">
        <f t="shared" si="1261"/>
        <v>0</v>
      </c>
      <c r="OLY138" s="22">
        <f t="shared" si="1261"/>
        <v>0</v>
      </c>
      <c r="OLZ138" s="22">
        <f t="shared" si="1261"/>
        <v>0</v>
      </c>
      <c r="OMA138" s="22">
        <f t="shared" si="1261"/>
        <v>0</v>
      </c>
      <c r="OMB138" s="22">
        <f t="shared" si="1261"/>
        <v>0</v>
      </c>
      <c r="OMC138" s="22">
        <f t="shared" si="1261"/>
        <v>0</v>
      </c>
      <c r="OMD138" s="22">
        <f t="shared" si="1261"/>
        <v>0</v>
      </c>
      <c r="OME138" s="22">
        <f t="shared" si="1261"/>
        <v>0</v>
      </c>
      <c r="OMF138" s="22">
        <f t="shared" si="1261"/>
        <v>0</v>
      </c>
      <c r="OMG138" s="22">
        <f t="shared" si="1261"/>
        <v>0</v>
      </c>
      <c r="OMH138" s="22">
        <f t="shared" si="1261"/>
        <v>0</v>
      </c>
      <c r="OMI138" s="22">
        <f t="shared" si="1261"/>
        <v>0</v>
      </c>
      <c r="OMJ138" s="22">
        <f t="shared" si="1261"/>
        <v>0</v>
      </c>
      <c r="OMK138" s="22">
        <f t="shared" si="1261"/>
        <v>0</v>
      </c>
      <c r="OML138" s="22">
        <f t="shared" si="1261"/>
        <v>0</v>
      </c>
      <c r="OMM138" s="22">
        <f t="shared" si="1261"/>
        <v>0</v>
      </c>
      <c r="OMN138" s="22">
        <f t="shared" si="1261"/>
        <v>0</v>
      </c>
      <c r="OMO138" s="22">
        <f t="shared" si="1261"/>
        <v>0</v>
      </c>
      <c r="OMP138" s="22">
        <f t="shared" si="1261"/>
        <v>0</v>
      </c>
      <c r="OMQ138" s="22">
        <f t="shared" si="1261"/>
        <v>0</v>
      </c>
      <c r="OMR138" s="22">
        <f t="shared" si="1261"/>
        <v>0</v>
      </c>
      <c r="OMS138" s="22">
        <f t="shared" si="1261"/>
        <v>0</v>
      </c>
      <c r="OMT138" s="22">
        <f t="shared" si="1261"/>
        <v>0</v>
      </c>
      <c r="OMU138" s="22">
        <f t="shared" si="1261"/>
        <v>0</v>
      </c>
      <c r="OMV138" s="22">
        <f t="shared" si="1261"/>
        <v>0</v>
      </c>
      <c r="OMW138" s="22">
        <f t="shared" si="1261"/>
        <v>0</v>
      </c>
      <c r="OMX138" s="22">
        <f t="shared" si="1261"/>
        <v>0</v>
      </c>
      <c r="OMY138" s="22">
        <f t="shared" si="1261"/>
        <v>0</v>
      </c>
      <c r="OMZ138" s="22">
        <f t="shared" si="1261"/>
        <v>0</v>
      </c>
      <c r="ONA138" s="22">
        <f t="shared" si="1261"/>
        <v>0</v>
      </c>
      <c r="ONB138" s="22">
        <f t="shared" si="1261"/>
        <v>0</v>
      </c>
      <c r="ONC138" s="22">
        <f t="shared" si="1261"/>
        <v>0</v>
      </c>
      <c r="OND138" s="22">
        <f t="shared" si="1261"/>
        <v>0</v>
      </c>
      <c r="ONE138" s="22">
        <f t="shared" si="1261"/>
        <v>0</v>
      </c>
      <c r="ONF138" s="22">
        <f t="shared" si="1261"/>
        <v>0</v>
      </c>
      <c r="ONG138" s="22">
        <f t="shared" si="1261"/>
        <v>0</v>
      </c>
      <c r="ONH138" s="22">
        <f t="shared" ref="ONH138:OPS138" si="1262">SUM(ONH136:ONH137)</f>
        <v>0</v>
      </c>
      <c r="ONI138" s="22">
        <f t="shared" si="1262"/>
        <v>0</v>
      </c>
      <c r="ONJ138" s="22">
        <f t="shared" si="1262"/>
        <v>0</v>
      </c>
      <c r="ONK138" s="22">
        <f t="shared" si="1262"/>
        <v>0</v>
      </c>
      <c r="ONL138" s="22">
        <f t="shared" si="1262"/>
        <v>0</v>
      </c>
      <c r="ONM138" s="22">
        <f t="shared" si="1262"/>
        <v>0</v>
      </c>
      <c r="ONN138" s="22">
        <f t="shared" si="1262"/>
        <v>0</v>
      </c>
      <c r="ONO138" s="22">
        <f t="shared" si="1262"/>
        <v>0</v>
      </c>
      <c r="ONP138" s="22">
        <f t="shared" si="1262"/>
        <v>0</v>
      </c>
      <c r="ONQ138" s="22">
        <f t="shared" si="1262"/>
        <v>0</v>
      </c>
      <c r="ONR138" s="22">
        <f t="shared" si="1262"/>
        <v>0</v>
      </c>
      <c r="ONS138" s="22">
        <f t="shared" si="1262"/>
        <v>0</v>
      </c>
      <c r="ONT138" s="22">
        <f t="shared" si="1262"/>
        <v>0</v>
      </c>
      <c r="ONU138" s="22">
        <f t="shared" si="1262"/>
        <v>0</v>
      </c>
      <c r="ONV138" s="22">
        <f t="shared" si="1262"/>
        <v>0</v>
      </c>
      <c r="ONW138" s="22">
        <f t="shared" si="1262"/>
        <v>0</v>
      </c>
      <c r="ONX138" s="22">
        <f t="shared" si="1262"/>
        <v>0</v>
      </c>
      <c r="ONY138" s="22">
        <f t="shared" si="1262"/>
        <v>0</v>
      </c>
      <c r="ONZ138" s="22">
        <f t="shared" si="1262"/>
        <v>0</v>
      </c>
      <c r="OOA138" s="22">
        <f t="shared" si="1262"/>
        <v>0</v>
      </c>
      <c r="OOB138" s="22">
        <f t="shared" si="1262"/>
        <v>0</v>
      </c>
      <c r="OOC138" s="22">
        <f t="shared" si="1262"/>
        <v>0</v>
      </c>
      <c r="OOD138" s="22">
        <f t="shared" si="1262"/>
        <v>0</v>
      </c>
      <c r="OOE138" s="22">
        <f t="shared" si="1262"/>
        <v>0</v>
      </c>
      <c r="OOF138" s="22">
        <f t="shared" si="1262"/>
        <v>0</v>
      </c>
      <c r="OOG138" s="22">
        <f t="shared" si="1262"/>
        <v>0</v>
      </c>
      <c r="OOH138" s="22">
        <f t="shared" si="1262"/>
        <v>0</v>
      </c>
      <c r="OOI138" s="22">
        <f t="shared" si="1262"/>
        <v>0</v>
      </c>
      <c r="OOJ138" s="22">
        <f t="shared" si="1262"/>
        <v>0</v>
      </c>
      <c r="OOK138" s="22">
        <f t="shared" si="1262"/>
        <v>0</v>
      </c>
      <c r="OOL138" s="22">
        <f t="shared" si="1262"/>
        <v>0</v>
      </c>
      <c r="OOM138" s="22">
        <f t="shared" si="1262"/>
        <v>0</v>
      </c>
      <c r="OON138" s="22">
        <f t="shared" si="1262"/>
        <v>0</v>
      </c>
      <c r="OOO138" s="22">
        <f t="shared" si="1262"/>
        <v>0</v>
      </c>
      <c r="OOP138" s="22">
        <f t="shared" si="1262"/>
        <v>0</v>
      </c>
      <c r="OOQ138" s="22">
        <f t="shared" si="1262"/>
        <v>0</v>
      </c>
      <c r="OOR138" s="22">
        <f t="shared" si="1262"/>
        <v>0</v>
      </c>
      <c r="OOS138" s="22">
        <f t="shared" si="1262"/>
        <v>0</v>
      </c>
      <c r="OOT138" s="22">
        <f t="shared" si="1262"/>
        <v>0</v>
      </c>
      <c r="OOU138" s="22">
        <f t="shared" si="1262"/>
        <v>0</v>
      </c>
      <c r="OOV138" s="22">
        <f t="shared" si="1262"/>
        <v>0</v>
      </c>
      <c r="OOW138" s="22">
        <f t="shared" si="1262"/>
        <v>0</v>
      </c>
      <c r="OOX138" s="22">
        <f t="shared" si="1262"/>
        <v>0</v>
      </c>
      <c r="OOY138" s="22">
        <f t="shared" si="1262"/>
        <v>0</v>
      </c>
      <c r="OOZ138" s="22">
        <f t="shared" si="1262"/>
        <v>0</v>
      </c>
      <c r="OPA138" s="22">
        <f t="shared" si="1262"/>
        <v>0</v>
      </c>
      <c r="OPB138" s="22">
        <f t="shared" si="1262"/>
        <v>0</v>
      </c>
      <c r="OPC138" s="22">
        <f t="shared" si="1262"/>
        <v>0</v>
      </c>
      <c r="OPD138" s="22">
        <f t="shared" si="1262"/>
        <v>0</v>
      </c>
      <c r="OPE138" s="22">
        <f t="shared" si="1262"/>
        <v>0</v>
      </c>
      <c r="OPF138" s="22">
        <f t="shared" si="1262"/>
        <v>0</v>
      </c>
      <c r="OPG138" s="22">
        <f t="shared" si="1262"/>
        <v>0</v>
      </c>
      <c r="OPH138" s="22">
        <f t="shared" si="1262"/>
        <v>0</v>
      </c>
      <c r="OPI138" s="22">
        <f t="shared" si="1262"/>
        <v>0</v>
      </c>
      <c r="OPJ138" s="22">
        <f t="shared" si="1262"/>
        <v>0</v>
      </c>
      <c r="OPK138" s="22">
        <f t="shared" si="1262"/>
        <v>0</v>
      </c>
      <c r="OPL138" s="22">
        <f t="shared" si="1262"/>
        <v>0</v>
      </c>
      <c r="OPM138" s="22">
        <f t="shared" si="1262"/>
        <v>0</v>
      </c>
      <c r="OPN138" s="22">
        <f t="shared" si="1262"/>
        <v>0</v>
      </c>
      <c r="OPO138" s="22">
        <f t="shared" si="1262"/>
        <v>0</v>
      </c>
      <c r="OPP138" s="22">
        <f t="shared" si="1262"/>
        <v>0</v>
      </c>
      <c r="OPQ138" s="22">
        <f t="shared" si="1262"/>
        <v>0</v>
      </c>
      <c r="OPR138" s="22">
        <f t="shared" si="1262"/>
        <v>0</v>
      </c>
      <c r="OPS138" s="22">
        <f t="shared" si="1262"/>
        <v>0</v>
      </c>
      <c r="OPT138" s="22">
        <f t="shared" ref="OPT138:OSE138" si="1263">SUM(OPT136:OPT137)</f>
        <v>0</v>
      </c>
      <c r="OPU138" s="22">
        <f t="shared" si="1263"/>
        <v>0</v>
      </c>
      <c r="OPV138" s="22">
        <f t="shared" si="1263"/>
        <v>0</v>
      </c>
      <c r="OPW138" s="22">
        <f t="shared" si="1263"/>
        <v>0</v>
      </c>
      <c r="OPX138" s="22">
        <f t="shared" si="1263"/>
        <v>0</v>
      </c>
      <c r="OPY138" s="22">
        <f t="shared" si="1263"/>
        <v>0</v>
      </c>
      <c r="OPZ138" s="22">
        <f t="shared" si="1263"/>
        <v>0</v>
      </c>
      <c r="OQA138" s="22">
        <f t="shared" si="1263"/>
        <v>0</v>
      </c>
      <c r="OQB138" s="22">
        <f t="shared" si="1263"/>
        <v>0</v>
      </c>
      <c r="OQC138" s="22">
        <f t="shared" si="1263"/>
        <v>0</v>
      </c>
      <c r="OQD138" s="22">
        <f t="shared" si="1263"/>
        <v>0</v>
      </c>
      <c r="OQE138" s="22">
        <f t="shared" si="1263"/>
        <v>0</v>
      </c>
      <c r="OQF138" s="22">
        <f t="shared" si="1263"/>
        <v>0</v>
      </c>
      <c r="OQG138" s="22">
        <f t="shared" si="1263"/>
        <v>0</v>
      </c>
      <c r="OQH138" s="22">
        <f t="shared" si="1263"/>
        <v>0</v>
      </c>
      <c r="OQI138" s="22">
        <f t="shared" si="1263"/>
        <v>0</v>
      </c>
      <c r="OQJ138" s="22">
        <f t="shared" si="1263"/>
        <v>0</v>
      </c>
      <c r="OQK138" s="22">
        <f t="shared" si="1263"/>
        <v>0</v>
      </c>
      <c r="OQL138" s="22">
        <f t="shared" si="1263"/>
        <v>0</v>
      </c>
      <c r="OQM138" s="22">
        <f t="shared" si="1263"/>
        <v>0</v>
      </c>
      <c r="OQN138" s="22">
        <f t="shared" si="1263"/>
        <v>0</v>
      </c>
      <c r="OQO138" s="22">
        <f t="shared" si="1263"/>
        <v>0</v>
      </c>
      <c r="OQP138" s="22">
        <f t="shared" si="1263"/>
        <v>0</v>
      </c>
      <c r="OQQ138" s="22">
        <f t="shared" si="1263"/>
        <v>0</v>
      </c>
      <c r="OQR138" s="22">
        <f t="shared" si="1263"/>
        <v>0</v>
      </c>
      <c r="OQS138" s="22">
        <f t="shared" si="1263"/>
        <v>0</v>
      </c>
      <c r="OQT138" s="22">
        <f t="shared" si="1263"/>
        <v>0</v>
      </c>
      <c r="OQU138" s="22">
        <f t="shared" si="1263"/>
        <v>0</v>
      </c>
      <c r="OQV138" s="22">
        <f t="shared" si="1263"/>
        <v>0</v>
      </c>
      <c r="OQW138" s="22">
        <f t="shared" si="1263"/>
        <v>0</v>
      </c>
      <c r="OQX138" s="22">
        <f t="shared" si="1263"/>
        <v>0</v>
      </c>
      <c r="OQY138" s="22">
        <f t="shared" si="1263"/>
        <v>0</v>
      </c>
      <c r="OQZ138" s="22">
        <f t="shared" si="1263"/>
        <v>0</v>
      </c>
      <c r="ORA138" s="22">
        <f t="shared" si="1263"/>
        <v>0</v>
      </c>
      <c r="ORB138" s="22">
        <f t="shared" si="1263"/>
        <v>0</v>
      </c>
      <c r="ORC138" s="22">
        <f t="shared" si="1263"/>
        <v>0</v>
      </c>
      <c r="ORD138" s="22">
        <f t="shared" si="1263"/>
        <v>0</v>
      </c>
      <c r="ORE138" s="22">
        <f t="shared" si="1263"/>
        <v>0</v>
      </c>
      <c r="ORF138" s="22">
        <f t="shared" si="1263"/>
        <v>0</v>
      </c>
      <c r="ORG138" s="22">
        <f t="shared" si="1263"/>
        <v>0</v>
      </c>
      <c r="ORH138" s="22">
        <f t="shared" si="1263"/>
        <v>0</v>
      </c>
      <c r="ORI138" s="22">
        <f t="shared" si="1263"/>
        <v>0</v>
      </c>
      <c r="ORJ138" s="22">
        <f t="shared" si="1263"/>
        <v>0</v>
      </c>
      <c r="ORK138" s="22">
        <f t="shared" si="1263"/>
        <v>0</v>
      </c>
      <c r="ORL138" s="22">
        <f t="shared" si="1263"/>
        <v>0</v>
      </c>
      <c r="ORM138" s="22">
        <f t="shared" si="1263"/>
        <v>0</v>
      </c>
      <c r="ORN138" s="22">
        <f t="shared" si="1263"/>
        <v>0</v>
      </c>
      <c r="ORO138" s="22">
        <f t="shared" si="1263"/>
        <v>0</v>
      </c>
      <c r="ORP138" s="22">
        <f t="shared" si="1263"/>
        <v>0</v>
      </c>
      <c r="ORQ138" s="22">
        <f t="shared" si="1263"/>
        <v>0</v>
      </c>
      <c r="ORR138" s="22">
        <f t="shared" si="1263"/>
        <v>0</v>
      </c>
      <c r="ORS138" s="22">
        <f t="shared" si="1263"/>
        <v>0</v>
      </c>
      <c r="ORT138" s="22">
        <f t="shared" si="1263"/>
        <v>0</v>
      </c>
      <c r="ORU138" s="22">
        <f t="shared" si="1263"/>
        <v>0</v>
      </c>
      <c r="ORV138" s="22">
        <f t="shared" si="1263"/>
        <v>0</v>
      </c>
      <c r="ORW138" s="22">
        <f t="shared" si="1263"/>
        <v>0</v>
      </c>
      <c r="ORX138" s="22">
        <f t="shared" si="1263"/>
        <v>0</v>
      </c>
      <c r="ORY138" s="22">
        <f t="shared" si="1263"/>
        <v>0</v>
      </c>
      <c r="ORZ138" s="22">
        <f t="shared" si="1263"/>
        <v>0</v>
      </c>
      <c r="OSA138" s="22">
        <f t="shared" si="1263"/>
        <v>0</v>
      </c>
      <c r="OSB138" s="22">
        <f t="shared" si="1263"/>
        <v>0</v>
      </c>
      <c r="OSC138" s="22">
        <f t="shared" si="1263"/>
        <v>0</v>
      </c>
      <c r="OSD138" s="22">
        <f t="shared" si="1263"/>
        <v>0</v>
      </c>
      <c r="OSE138" s="22">
        <f t="shared" si="1263"/>
        <v>0</v>
      </c>
      <c r="OSF138" s="22">
        <f t="shared" ref="OSF138:OUQ138" si="1264">SUM(OSF136:OSF137)</f>
        <v>0</v>
      </c>
      <c r="OSG138" s="22">
        <f t="shared" si="1264"/>
        <v>0</v>
      </c>
      <c r="OSH138" s="22">
        <f t="shared" si="1264"/>
        <v>0</v>
      </c>
      <c r="OSI138" s="22">
        <f t="shared" si="1264"/>
        <v>0</v>
      </c>
      <c r="OSJ138" s="22">
        <f t="shared" si="1264"/>
        <v>0</v>
      </c>
      <c r="OSK138" s="22">
        <f t="shared" si="1264"/>
        <v>0</v>
      </c>
      <c r="OSL138" s="22">
        <f t="shared" si="1264"/>
        <v>0</v>
      </c>
      <c r="OSM138" s="22">
        <f t="shared" si="1264"/>
        <v>0</v>
      </c>
      <c r="OSN138" s="22">
        <f t="shared" si="1264"/>
        <v>0</v>
      </c>
      <c r="OSO138" s="22">
        <f t="shared" si="1264"/>
        <v>0</v>
      </c>
      <c r="OSP138" s="22">
        <f t="shared" si="1264"/>
        <v>0</v>
      </c>
      <c r="OSQ138" s="22">
        <f t="shared" si="1264"/>
        <v>0</v>
      </c>
      <c r="OSR138" s="22">
        <f t="shared" si="1264"/>
        <v>0</v>
      </c>
      <c r="OSS138" s="22">
        <f t="shared" si="1264"/>
        <v>0</v>
      </c>
      <c r="OST138" s="22">
        <f t="shared" si="1264"/>
        <v>0</v>
      </c>
      <c r="OSU138" s="22">
        <f t="shared" si="1264"/>
        <v>0</v>
      </c>
      <c r="OSV138" s="22">
        <f t="shared" si="1264"/>
        <v>0</v>
      </c>
      <c r="OSW138" s="22">
        <f t="shared" si="1264"/>
        <v>0</v>
      </c>
      <c r="OSX138" s="22">
        <f t="shared" si="1264"/>
        <v>0</v>
      </c>
      <c r="OSY138" s="22">
        <f t="shared" si="1264"/>
        <v>0</v>
      </c>
      <c r="OSZ138" s="22">
        <f t="shared" si="1264"/>
        <v>0</v>
      </c>
      <c r="OTA138" s="22">
        <f t="shared" si="1264"/>
        <v>0</v>
      </c>
      <c r="OTB138" s="22">
        <f t="shared" si="1264"/>
        <v>0</v>
      </c>
      <c r="OTC138" s="22">
        <f t="shared" si="1264"/>
        <v>0</v>
      </c>
      <c r="OTD138" s="22">
        <f t="shared" si="1264"/>
        <v>0</v>
      </c>
      <c r="OTE138" s="22">
        <f t="shared" si="1264"/>
        <v>0</v>
      </c>
      <c r="OTF138" s="22">
        <f t="shared" si="1264"/>
        <v>0</v>
      </c>
      <c r="OTG138" s="22">
        <f t="shared" si="1264"/>
        <v>0</v>
      </c>
      <c r="OTH138" s="22">
        <f t="shared" si="1264"/>
        <v>0</v>
      </c>
      <c r="OTI138" s="22">
        <f t="shared" si="1264"/>
        <v>0</v>
      </c>
      <c r="OTJ138" s="22">
        <f t="shared" si="1264"/>
        <v>0</v>
      </c>
      <c r="OTK138" s="22">
        <f t="shared" si="1264"/>
        <v>0</v>
      </c>
      <c r="OTL138" s="22">
        <f t="shared" si="1264"/>
        <v>0</v>
      </c>
      <c r="OTM138" s="22">
        <f t="shared" si="1264"/>
        <v>0</v>
      </c>
      <c r="OTN138" s="22">
        <f t="shared" si="1264"/>
        <v>0</v>
      </c>
      <c r="OTO138" s="22">
        <f t="shared" si="1264"/>
        <v>0</v>
      </c>
      <c r="OTP138" s="22">
        <f t="shared" si="1264"/>
        <v>0</v>
      </c>
      <c r="OTQ138" s="22">
        <f t="shared" si="1264"/>
        <v>0</v>
      </c>
      <c r="OTR138" s="22">
        <f t="shared" si="1264"/>
        <v>0</v>
      </c>
      <c r="OTS138" s="22">
        <f t="shared" si="1264"/>
        <v>0</v>
      </c>
      <c r="OTT138" s="22">
        <f t="shared" si="1264"/>
        <v>0</v>
      </c>
      <c r="OTU138" s="22">
        <f t="shared" si="1264"/>
        <v>0</v>
      </c>
      <c r="OTV138" s="22">
        <f t="shared" si="1264"/>
        <v>0</v>
      </c>
      <c r="OTW138" s="22">
        <f t="shared" si="1264"/>
        <v>0</v>
      </c>
      <c r="OTX138" s="22">
        <f t="shared" si="1264"/>
        <v>0</v>
      </c>
      <c r="OTY138" s="22">
        <f t="shared" si="1264"/>
        <v>0</v>
      </c>
      <c r="OTZ138" s="22">
        <f t="shared" si="1264"/>
        <v>0</v>
      </c>
      <c r="OUA138" s="22">
        <f t="shared" si="1264"/>
        <v>0</v>
      </c>
      <c r="OUB138" s="22">
        <f t="shared" si="1264"/>
        <v>0</v>
      </c>
      <c r="OUC138" s="22">
        <f t="shared" si="1264"/>
        <v>0</v>
      </c>
      <c r="OUD138" s="22">
        <f t="shared" si="1264"/>
        <v>0</v>
      </c>
      <c r="OUE138" s="22">
        <f t="shared" si="1264"/>
        <v>0</v>
      </c>
      <c r="OUF138" s="22">
        <f t="shared" si="1264"/>
        <v>0</v>
      </c>
      <c r="OUG138" s="22">
        <f t="shared" si="1264"/>
        <v>0</v>
      </c>
      <c r="OUH138" s="22">
        <f t="shared" si="1264"/>
        <v>0</v>
      </c>
      <c r="OUI138" s="22">
        <f t="shared" si="1264"/>
        <v>0</v>
      </c>
      <c r="OUJ138" s="22">
        <f t="shared" si="1264"/>
        <v>0</v>
      </c>
      <c r="OUK138" s="22">
        <f t="shared" si="1264"/>
        <v>0</v>
      </c>
      <c r="OUL138" s="22">
        <f t="shared" si="1264"/>
        <v>0</v>
      </c>
      <c r="OUM138" s="22">
        <f t="shared" si="1264"/>
        <v>0</v>
      </c>
      <c r="OUN138" s="22">
        <f t="shared" si="1264"/>
        <v>0</v>
      </c>
      <c r="OUO138" s="22">
        <f t="shared" si="1264"/>
        <v>0</v>
      </c>
      <c r="OUP138" s="22">
        <f t="shared" si="1264"/>
        <v>0</v>
      </c>
      <c r="OUQ138" s="22">
        <f t="shared" si="1264"/>
        <v>0</v>
      </c>
      <c r="OUR138" s="22">
        <f t="shared" ref="OUR138:OXC138" si="1265">SUM(OUR136:OUR137)</f>
        <v>0</v>
      </c>
      <c r="OUS138" s="22">
        <f t="shared" si="1265"/>
        <v>0</v>
      </c>
      <c r="OUT138" s="22">
        <f t="shared" si="1265"/>
        <v>0</v>
      </c>
      <c r="OUU138" s="22">
        <f t="shared" si="1265"/>
        <v>0</v>
      </c>
      <c r="OUV138" s="22">
        <f t="shared" si="1265"/>
        <v>0</v>
      </c>
      <c r="OUW138" s="22">
        <f t="shared" si="1265"/>
        <v>0</v>
      </c>
      <c r="OUX138" s="22">
        <f t="shared" si="1265"/>
        <v>0</v>
      </c>
      <c r="OUY138" s="22">
        <f t="shared" si="1265"/>
        <v>0</v>
      </c>
      <c r="OUZ138" s="22">
        <f t="shared" si="1265"/>
        <v>0</v>
      </c>
      <c r="OVA138" s="22">
        <f t="shared" si="1265"/>
        <v>0</v>
      </c>
      <c r="OVB138" s="22">
        <f t="shared" si="1265"/>
        <v>0</v>
      </c>
      <c r="OVC138" s="22">
        <f t="shared" si="1265"/>
        <v>0</v>
      </c>
      <c r="OVD138" s="22">
        <f t="shared" si="1265"/>
        <v>0</v>
      </c>
      <c r="OVE138" s="22">
        <f t="shared" si="1265"/>
        <v>0</v>
      </c>
      <c r="OVF138" s="22">
        <f t="shared" si="1265"/>
        <v>0</v>
      </c>
      <c r="OVG138" s="22">
        <f t="shared" si="1265"/>
        <v>0</v>
      </c>
      <c r="OVH138" s="22">
        <f t="shared" si="1265"/>
        <v>0</v>
      </c>
      <c r="OVI138" s="22">
        <f t="shared" si="1265"/>
        <v>0</v>
      </c>
      <c r="OVJ138" s="22">
        <f t="shared" si="1265"/>
        <v>0</v>
      </c>
      <c r="OVK138" s="22">
        <f t="shared" si="1265"/>
        <v>0</v>
      </c>
      <c r="OVL138" s="22">
        <f t="shared" si="1265"/>
        <v>0</v>
      </c>
      <c r="OVM138" s="22">
        <f t="shared" si="1265"/>
        <v>0</v>
      </c>
      <c r="OVN138" s="22">
        <f t="shared" si="1265"/>
        <v>0</v>
      </c>
      <c r="OVO138" s="22">
        <f t="shared" si="1265"/>
        <v>0</v>
      </c>
      <c r="OVP138" s="22">
        <f t="shared" si="1265"/>
        <v>0</v>
      </c>
      <c r="OVQ138" s="22">
        <f t="shared" si="1265"/>
        <v>0</v>
      </c>
      <c r="OVR138" s="22">
        <f t="shared" si="1265"/>
        <v>0</v>
      </c>
      <c r="OVS138" s="22">
        <f t="shared" si="1265"/>
        <v>0</v>
      </c>
      <c r="OVT138" s="22">
        <f t="shared" si="1265"/>
        <v>0</v>
      </c>
      <c r="OVU138" s="22">
        <f t="shared" si="1265"/>
        <v>0</v>
      </c>
      <c r="OVV138" s="22">
        <f t="shared" si="1265"/>
        <v>0</v>
      </c>
      <c r="OVW138" s="22">
        <f t="shared" si="1265"/>
        <v>0</v>
      </c>
      <c r="OVX138" s="22">
        <f t="shared" si="1265"/>
        <v>0</v>
      </c>
      <c r="OVY138" s="22">
        <f t="shared" si="1265"/>
        <v>0</v>
      </c>
      <c r="OVZ138" s="22">
        <f t="shared" si="1265"/>
        <v>0</v>
      </c>
      <c r="OWA138" s="22">
        <f t="shared" si="1265"/>
        <v>0</v>
      </c>
      <c r="OWB138" s="22">
        <f t="shared" si="1265"/>
        <v>0</v>
      </c>
      <c r="OWC138" s="22">
        <f t="shared" si="1265"/>
        <v>0</v>
      </c>
      <c r="OWD138" s="22">
        <f t="shared" si="1265"/>
        <v>0</v>
      </c>
      <c r="OWE138" s="22">
        <f t="shared" si="1265"/>
        <v>0</v>
      </c>
      <c r="OWF138" s="22">
        <f t="shared" si="1265"/>
        <v>0</v>
      </c>
      <c r="OWG138" s="22">
        <f t="shared" si="1265"/>
        <v>0</v>
      </c>
      <c r="OWH138" s="22">
        <f t="shared" si="1265"/>
        <v>0</v>
      </c>
      <c r="OWI138" s="22">
        <f t="shared" si="1265"/>
        <v>0</v>
      </c>
      <c r="OWJ138" s="22">
        <f t="shared" si="1265"/>
        <v>0</v>
      </c>
      <c r="OWK138" s="22">
        <f t="shared" si="1265"/>
        <v>0</v>
      </c>
      <c r="OWL138" s="22">
        <f t="shared" si="1265"/>
        <v>0</v>
      </c>
      <c r="OWM138" s="22">
        <f t="shared" si="1265"/>
        <v>0</v>
      </c>
      <c r="OWN138" s="22">
        <f t="shared" si="1265"/>
        <v>0</v>
      </c>
      <c r="OWO138" s="22">
        <f t="shared" si="1265"/>
        <v>0</v>
      </c>
      <c r="OWP138" s="22">
        <f t="shared" si="1265"/>
        <v>0</v>
      </c>
      <c r="OWQ138" s="22">
        <f t="shared" si="1265"/>
        <v>0</v>
      </c>
      <c r="OWR138" s="22">
        <f t="shared" si="1265"/>
        <v>0</v>
      </c>
      <c r="OWS138" s="22">
        <f t="shared" si="1265"/>
        <v>0</v>
      </c>
      <c r="OWT138" s="22">
        <f t="shared" si="1265"/>
        <v>0</v>
      </c>
      <c r="OWU138" s="22">
        <f t="shared" si="1265"/>
        <v>0</v>
      </c>
      <c r="OWV138" s="22">
        <f t="shared" si="1265"/>
        <v>0</v>
      </c>
      <c r="OWW138" s="22">
        <f t="shared" si="1265"/>
        <v>0</v>
      </c>
      <c r="OWX138" s="22">
        <f t="shared" si="1265"/>
        <v>0</v>
      </c>
      <c r="OWY138" s="22">
        <f t="shared" si="1265"/>
        <v>0</v>
      </c>
      <c r="OWZ138" s="22">
        <f t="shared" si="1265"/>
        <v>0</v>
      </c>
      <c r="OXA138" s="22">
        <f t="shared" si="1265"/>
        <v>0</v>
      </c>
      <c r="OXB138" s="22">
        <f t="shared" si="1265"/>
        <v>0</v>
      </c>
      <c r="OXC138" s="22">
        <f t="shared" si="1265"/>
        <v>0</v>
      </c>
      <c r="OXD138" s="22">
        <f t="shared" ref="OXD138:OZO138" si="1266">SUM(OXD136:OXD137)</f>
        <v>0</v>
      </c>
      <c r="OXE138" s="22">
        <f t="shared" si="1266"/>
        <v>0</v>
      </c>
      <c r="OXF138" s="22">
        <f t="shared" si="1266"/>
        <v>0</v>
      </c>
      <c r="OXG138" s="22">
        <f t="shared" si="1266"/>
        <v>0</v>
      </c>
      <c r="OXH138" s="22">
        <f t="shared" si="1266"/>
        <v>0</v>
      </c>
      <c r="OXI138" s="22">
        <f t="shared" si="1266"/>
        <v>0</v>
      </c>
      <c r="OXJ138" s="22">
        <f t="shared" si="1266"/>
        <v>0</v>
      </c>
      <c r="OXK138" s="22">
        <f t="shared" si="1266"/>
        <v>0</v>
      </c>
      <c r="OXL138" s="22">
        <f t="shared" si="1266"/>
        <v>0</v>
      </c>
      <c r="OXM138" s="22">
        <f t="shared" si="1266"/>
        <v>0</v>
      </c>
      <c r="OXN138" s="22">
        <f t="shared" si="1266"/>
        <v>0</v>
      </c>
      <c r="OXO138" s="22">
        <f t="shared" si="1266"/>
        <v>0</v>
      </c>
      <c r="OXP138" s="22">
        <f t="shared" si="1266"/>
        <v>0</v>
      </c>
      <c r="OXQ138" s="22">
        <f t="shared" si="1266"/>
        <v>0</v>
      </c>
      <c r="OXR138" s="22">
        <f t="shared" si="1266"/>
        <v>0</v>
      </c>
      <c r="OXS138" s="22">
        <f t="shared" si="1266"/>
        <v>0</v>
      </c>
      <c r="OXT138" s="22">
        <f t="shared" si="1266"/>
        <v>0</v>
      </c>
      <c r="OXU138" s="22">
        <f t="shared" si="1266"/>
        <v>0</v>
      </c>
      <c r="OXV138" s="22">
        <f t="shared" si="1266"/>
        <v>0</v>
      </c>
      <c r="OXW138" s="22">
        <f t="shared" si="1266"/>
        <v>0</v>
      </c>
      <c r="OXX138" s="22">
        <f t="shared" si="1266"/>
        <v>0</v>
      </c>
      <c r="OXY138" s="22">
        <f t="shared" si="1266"/>
        <v>0</v>
      </c>
      <c r="OXZ138" s="22">
        <f t="shared" si="1266"/>
        <v>0</v>
      </c>
      <c r="OYA138" s="22">
        <f t="shared" si="1266"/>
        <v>0</v>
      </c>
      <c r="OYB138" s="22">
        <f t="shared" si="1266"/>
        <v>0</v>
      </c>
      <c r="OYC138" s="22">
        <f t="shared" si="1266"/>
        <v>0</v>
      </c>
      <c r="OYD138" s="22">
        <f t="shared" si="1266"/>
        <v>0</v>
      </c>
      <c r="OYE138" s="22">
        <f t="shared" si="1266"/>
        <v>0</v>
      </c>
      <c r="OYF138" s="22">
        <f t="shared" si="1266"/>
        <v>0</v>
      </c>
      <c r="OYG138" s="22">
        <f t="shared" si="1266"/>
        <v>0</v>
      </c>
      <c r="OYH138" s="22">
        <f t="shared" si="1266"/>
        <v>0</v>
      </c>
      <c r="OYI138" s="22">
        <f t="shared" si="1266"/>
        <v>0</v>
      </c>
      <c r="OYJ138" s="22">
        <f t="shared" si="1266"/>
        <v>0</v>
      </c>
      <c r="OYK138" s="22">
        <f t="shared" si="1266"/>
        <v>0</v>
      </c>
      <c r="OYL138" s="22">
        <f t="shared" si="1266"/>
        <v>0</v>
      </c>
      <c r="OYM138" s="22">
        <f t="shared" si="1266"/>
        <v>0</v>
      </c>
      <c r="OYN138" s="22">
        <f t="shared" si="1266"/>
        <v>0</v>
      </c>
      <c r="OYO138" s="22">
        <f t="shared" si="1266"/>
        <v>0</v>
      </c>
      <c r="OYP138" s="22">
        <f t="shared" si="1266"/>
        <v>0</v>
      </c>
      <c r="OYQ138" s="22">
        <f t="shared" si="1266"/>
        <v>0</v>
      </c>
      <c r="OYR138" s="22">
        <f t="shared" si="1266"/>
        <v>0</v>
      </c>
      <c r="OYS138" s="22">
        <f t="shared" si="1266"/>
        <v>0</v>
      </c>
      <c r="OYT138" s="22">
        <f t="shared" si="1266"/>
        <v>0</v>
      </c>
      <c r="OYU138" s="22">
        <f t="shared" si="1266"/>
        <v>0</v>
      </c>
      <c r="OYV138" s="22">
        <f t="shared" si="1266"/>
        <v>0</v>
      </c>
      <c r="OYW138" s="22">
        <f t="shared" si="1266"/>
        <v>0</v>
      </c>
      <c r="OYX138" s="22">
        <f t="shared" si="1266"/>
        <v>0</v>
      </c>
      <c r="OYY138" s="22">
        <f t="shared" si="1266"/>
        <v>0</v>
      </c>
      <c r="OYZ138" s="22">
        <f t="shared" si="1266"/>
        <v>0</v>
      </c>
      <c r="OZA138" s="22">
        <f t="shared" si="1266"/>
        <v>0</v>
      </c>
      <c r="OZB138" s="22">
        <f t="shared" si="1266"/>
        <v>0</v>
      </c>
      <c r="OZC138" s="22">
        <f t="shared" si="1266"/>
        <v>0</v>
      </c>
      <c r="OZD138" s="22">
        <f t="shared" si="1266"/>
        <v>0</v>
      </c>
      <c r="OZE138" s="22">
        <f t="shared" si="1266"/>
        <v>0</v>
      </c>
      <c r="OZF138" s="22">
        <f t="shared" si="1266"/>
        <v>0</v>
      </c>
      <c r="OZG138" s="22">
        <f t="shared" si="1266"/>
        <v>0</v>
      </c>
      <c r="OZH138" s="22">
        <f t="shared" si="1266"/>
        <v>0</v>
      </c>
      <c r="OZI138" s="22">
        <f t="shared" si="1266"/>
        <v>0</v>
      </c>
      <c r="OZJ138" s="22">
        <f t="shared" si="1266"/>
        <v>0</v>
      </c>
      <c r="OZK138" s="22">
        <f t="shared" si="1266"/>
        <v>0</v>
      </c>
      <c r="OZL138" s="22">
        <f t="shared" si="1266"/>
        <v>0</v>
      </c>
      <c r="OZM138" s="22">
        <f t="shared" si="1266"/>
        <v>0</v>
      </c>
      <c r="OZN138" s="22">
        <f t="shared" si="1266"/>
        <v>0</v>
      </c>
      <c r="OZO138" s="22">
        <f t="shared" si="1266"/>
        <v>0</v>
      </c>
      <c r="OZP138" s="22">
        <f t="shared" ref="OZP138:PCA138" si="1267">SUM(OZP136:OZP137)</f>
        <v>0</v>
      </c>
      <c r="OZQ138" s="22">
        <f t="shared" si="1267"/>
        <v>0</v>
      </c>
      <c r="OZR138" s="22">
        <f t="shared" si="1267"/>
        <v>0</v>
      </c>
      <c r="OZS138" s="22">
        <f t="shared" si="1267"/>
        <v>0</v>
      </c>
      <c r="OZT138" s="22">
        <f t="shared" si="1267"/>
        <v>0</v>
      </c>
      <c r="OZU138" s="22">
        <f t="shared" si="1267"/>
        <v>0</v>
      </c>
      <c r="OZV138" s="22">
        <f t="shared" si="1267"/>
        <v>0</v>
      </c>
      <c r="OZW138" s="22">
        <f t="shared" si="1267"/>
        <v>0</v>
      </c>
      <c r="OZX138" s="22">
        <f t="shared" si="1267"/>
        <v>0</v>
      </c>
      <c r="OZY138" s="22">
        <f t="shared" si="1267"/>
        <v>0</v>
      </c>
      <c r="OZZ138" s="22">
        <f t="shared" si="1267"/>
        <v>0</v>
      </c>
      <c r="PAA138" s="22">
        <f t="shared" si="1267"/>
        <v>0</v>
      </c>
      <c r="PAB138" s="22">
        <f t="shared" si="1267"/>
        <v>0</v>
      </c>
      <c r="PAC138" s="22">
        <f t="shared" si="1267"/>
        <v>0</v>
      </c>
      <c r="PAD138" s="22">
        <f t="shared" si="1267"/>
        <v>0</v>
      </c>
      <c r="PAE138" s="22">
        <f t="shared" si="1267"/>
        <v>0</v>
      </c>
      <c r="PAF138" s="22">
        <f t="shared" si="1267"/>
        <v>0</v>
      </c>
      <c r="PAG138" s="22">
        <f t="shared" si="1267"/>
        <v>0</v>
      </c>
      <c r="PAH138" s="22">
        <f t="shared" si="1267"/>
        <v>0</v>
      </c>
      <c r="PAI138" s="22">
        <f t="shared" si="1267"/>
        <v>0</v>
      </c>
      <c r="PAJ138" s="22">
        <f t="shared" si="1267"/>
        <v>0</v>
      </c>
      <c r="PAK138" s="22">
        <f t="shared" si="1267"/>
        <v>0</v>
      </c>
      <c r="PAL138" s="22">
        <f t="shared" si="1267"/>
        <v>0</v>
      </c>
      <c r="PAM138" s="22">
        <f t="shared" si="1267"/>
        <v>0</v>
      </c>
      <c r="PAN138" s="22">
        <f t="shared" si="1267"/>
        <v>0</v>
      </c>
      <c r="PAO138" s="22">
        <f t="shared" si="1267"/>
        <v>0</v>
      </c>
      <c r="PAP138" s="22">
        <f t="shared" si="1267"/>
        <v>0</v>
      </c>
      <c r="PAQ138" s="22">
        <f t="shared" si="1267"/>
        <v>0</v>
      </c>
      <c r="PAR138" s="22">
        <f t="shared" si="1267"/>
        <v>0</v>
      </c>
      <c r="PAS138" s="22">
        <f t="shared" si="1267"/>
        <v>0</v>
      </c>
      <c r="PAT138" s="22">
        <f t="shared" si="1267"/>
        <v>0</v>
      </c>
      <c r="PAU138" s="22">
        <f t="shared" si="1267"/>
        <v>0</v>
      </c>
      <c r="PAV138" s="22">
        <f t="shared" si="1267"/>
        <v>0</v>
      </c>
      <c r="PAW138" s="22">
        <f t="shared" si="1267"/>
        <v>0</v>
      </c>
      <c r="PAX138" s="22">
        <f t="shared" si="1267"/>
        <v>0</v>
      </c>
      <c r="PAY138" s="22">
        <f t="shared" si="1267"/>
        <v>0</v>
      </c>
      <c r="PAZ138" s="22">
        <f t="shared" si="1267"/>
        <v>0</v>
      </c>
      <c r="PBA138" s="22">
        <f t="shared" si="1267"/>
        <v>0</v>
      </c>
      <c r="PBB138" s="22">
        <f t="shared" si="1267"/>
        <v>0</v>
      </c>
      <c r="PBC138" s="22">
        <f t="shared" si="1267"/>
        <v>0</v>
      </c>
      <c r="PBD138" s="22">
        <f t="shared" si="1267"/>
        <v>0</v>
      </c>
      <c r="PBE138" s="22">
        <f t="shared" si="1267"/>
        <v>0</v>
      </c>
      <c r="PBF138" s="22">
        <f t="shared" si="1267"/>
        <v>0</v>
      </c>
      <c r="PBG138" s="22">
        <f t="shared" si="1267"/>
        <v>0</v>
      </c>
      <c r="PBH138" s="22">
        <f t="shared" si="1267"/>
        <v>0</v>
      </c>
      <c r="PBI138" s="22">
        <f t="shared" si="1267"/>
        <v>0</v>
      </c>
      <c r="PBJ138" s="22">
        <f t="shared" si="1267"/>
        <v>0</v>
      </c>
      <c r="PBK138" s="22">
        <f t="shared" si="1267"/>
        <v>0</v>
      </c>
      <c r="PBL138" s="22">
        <f t="shared" si="1267"/>
        <v>0</v>
      </c>
      <c r="PBM138" s="22">
        <f t="shared" si="1267"/>
        <v>0</v>
      </c>
      <c r="PBN138" s="22">
        <f t="shared" si="1267"/>
        <v>0</v>
      </c>
      <c r="PBO138" s="22">
        <f t="shared" si="1267"/>
        <v>0</v>
      </c>
      <c r="PBP138" s="22">
        <f t="shared" si="1267"/>
        <v>0</v>
      </c>
      <c r="PBQ138" s="22">
        <f t="shared" si="1267"/>
        <v>0</v>
      </c>
      <c r="PBR138" s="22">
        <f t="shared" si="1267"/>
        <v>0</v>
      </c>
      <c r="PBS138" s="22">
        <f t="shared" si="1267"/>
        <v>0</v>
      </c>
      <c r="PBT138" s="22">
        <f t="shared" si="1267"/>
        <v>0</v>
      </c>
      <c r="PBU138" s="22">
        <f t="shared" si="1267"/>
        <v>0</v>
      </c>
      <c r="PBV138" s="22">
        <f t="shared" si="1267"/>
        <v>0</v>
      </c>
      <c r="PBW138" s="22">
        <f t="shared" si="1267"/>
        <v>0</v>
      </c>
      <c r="PBX138" s="22">
        <f t="shared" si="1267"/>
        <v>0</v>
      </c>
      <c r="PBY138" s="22">
        <f t="shared" si="1267"/>
        <v>0</v>
      </c>
      <c r="PBZ138" s="22">
        <f t="shared" si="1267"/>
        <v>0</v>
      </c>
      <c r="PCA138" s="22">
        <f t="shared" si="1267"/>
        <v>0</v>
      </c>
      <c r="PCB138" s="22">
        <f t="shared" ref="PCB138:PEM138" si="1268">SUM(PCB136:PCB137)</f>
        <v>0</v>
      </c>
      <c r="PCC138" s="22">
        <f t="shared" si="1268"/>
        <v>0</v>
      </c>
      <c r="PCD138" s="22">
        <f t="shared" si="1268"/>
        <v>0</v>
      </c>
      <c r="PCE138" s="22">
        <f t="shared" si="1268"/>
        <v>0</v>
      </c>
      <c r="PCF138" s="22">
        <f t="shared" si="1268"/>
        <v>0</v>
      </c>
      <c r="PCG138" s="22">
        <f t="shared" si="1268"/>
        <v>0</v>
      </c>
      <c r="PCH138" s="22">
        <f t="shared" si="1268"/>
        <v>0</v>
      </c>
      <c r="PCI138" s="22">
        <f t="shared" si="1268"/>
        <v>0</v>
      </c>
      <c r="PCJ138" s="22">
        <f t="shared" si="1268"/>
        <v>0</v>
      </c>
      <c r="PCK138" s="22">
        <f t="shared" si="1268"/>
        <v>0</v>
      </c>
      <c r="PCL138" s="22">
        <f t="shared" si="1268"/>
        <v>0</v>
      </c>
      <c r="PCM138" s="22">
        <f t="shared" si="1268"/>
        <v>0</v>
      </c>
      <c r="PCN138" s="22">
        <f t="shared" si="1268"/>
        <v>0</v>
      </c>
      <c r="PCO138" s="22">
        <f t="shared" si="1268"/>
        <v>0</v>
      </c>
      <c r="PCP138" s="22">
        <f t="shared" si="1268"/>
        <v>0</v>
      </c>
      <c r="PCQ138" s="22">
        <f t="shared" si="1268"/>
        <v>0</v>
      </c>
      <c r="PCR138" s="22">
        <f t="shared" si="1268"/>
        <v>0</v>
      </c>
      <c r="PCS138" s="22">
        <f t="shared" si="1268"/>
        <v>0</v>
      </c>
      <c r="PCT138" s="22">
        <f t="shared" si="1268"/>
        <v>0</v>
      </c>
      <c r="PCU138" s="22">
        <f t="shared" si="1268"/>
        <v>0</v>
      </c>
      <c r="PCV138" s="22">
        <f t="shared" si="1268"/>
        <v>0</v>
      </c>
      <c r="PCW138" s="22">
        <f t="shared" si="1268"/>
        <v>0</v>
      </c>
      <c r="PCX138" s="22">
        <f t="shared" si="1268"/>
        <v>0</v>
      </c>
      <c r="PCY138" s="22">
        <f t="shared" si="1268"/>
        <v>0</v>
      </c>
      <c r="PCZ138" s="22">
        <f t="shared" si="1268"/>
        <v>0</v>
      </c>
      <c r="PDA138" s="22">
        <f t="shared" si="1268"/>
        <v>0</v>
      </c>
      <c r="PDB138" s="22">
        <f t="shared" si="1268"/>
        <v>0</v>
      </c>
      <c r="PDC138" s="22">
        <f t="shared" si="1268"/>
        <v>0</v>
      </c>
      <c r="PDD138" s="22">
        <f t="shared" si="1268"/>
        <v>0</v>
      </c>
      <c r="PDE138" s="22">
        <f t="shared" si="1268"/>
        <v>0</v>
      </c>
      <c r="PDF138" s="22">
        <f t="shared" si="1268"/>
        <v>0</v>
      </c>
      <c r="PDG138" s="22">
        <f t="shared" si="1268"/>
        <v>0</v>
      </c>
      <c r="PDH138" s="22">
        <f t="shared" si="1268"/>
        <v>0</v>
      </c>
      <c r="PDI138" s="22">
        <f t="shared" si="1268"/>
        <v>0</v>
      </c>
      <c r="PDJ138" s="22">
        <f t="shared" si="1268"/>
        <v>0</v>
      </c>
      <c r="PDK138" s="22">
        <f t="shared" si="1268"/>
        <v>0</v>
      </c>
      <c r="PDL138" s="22">
        <f t="shared" si="1268"/>
        <v>0</v>
      </c>
      <c r="PDM138" s="22">
        <f t="shared" si="1268"/>
        <v>0</v>
      </c>
      <c r="PDN138" s="22">
        <f t="shared" si="1268"/>
        <v>0</v>
      </c>
      <c r="PDO138" s="22">
        <f t="shared" si="1268"/>
        <v>0</v>
      </c>
      <c r="PDP138" s="22">
        <f t="shared" si="1268"/>
        <v>0</v>
      </c>
      <c r="PDQ138" s="22">
        <f t="shared" si="1268"/>
        <v>0</v>
      </c>
      <c r="PDR138" s="22">
        <f t="shared" si="1268"/>
        <v>0</v>
      </c>
      <c r="PDS138" s="22">
        <f t="shared" si="1268"/>
        <v>0</v>
      </c>
      <c r="PDT138" s="22">
        <f t="shared" si="1268"/>
        <v>0</v>
      </c>
      <c r="PDU138" s="22">
        <f t="shared" si="1268"/>
        <v>0</v>
      </c>
      <c r="PDV138" s="22">
        <f t="shared" si="1268"/>
        <v>0</v>
      </c>
      <c r="PDW138" s="22">
        <f t="shared" si="1268"/>
        <v>0</v>
      </c>
      <c r="PDX138" s="22">
        <f t="shared" si="1268"/>
        <v>0</v>
      </c>
      <c r="PDY138" s="22">
        <f t="shared" si="1268"/>
        <v>0</v>
      </c>
      <c r="PDZ138" s="22">
        <f t="shared" si="1268"/>
        <v>0</v>
      </c>
      <c r="PEA138" s="22">
        <f t="shared" si="1268"/>
        <v>0</v>
      </c>
      <c r="PEB138" s="22">
        <f t="shared" si="1268"/>
        <v>0</v>
      </c>
      <c r="PEC138" s="22">
        <f t="shared" si="1268"/>
        <v>0</v>
      </c>
      <c r="PED138" s="22">
        <f t="shared" si="1268"/>
        <v>0</v>
      </c>
      <c r="PEE138" s="22">
        <f t="shared" si="1268"/>
        <v>0</v>
      </c>
      <c r="PEF138" s="22">
        <f t="shared" si="1268"/>
        <v>0</v>
      </c>
      <c r="PEG138" s="22">
        <f t="shared" si="1268"/>
        <v>0</v>
      </c>
      <c r="PEH138" s="22">
        <f t="shared" si="1268"/>
        <v>0</v>
      </c>
      <c r="PEI138" s="22">
        <f t="shared" si="1268"/>
        <v>0</v>
      </c>
      <c r="PEJ138" s="22">
        <f t="shared" si="1268"/>
        <v>0</v>
      </c>
      <c r="PEK138" s="22">
        <f t="shared" si="1268"/>
        <v>0</v>
      </c>
      <c r="PEL138" s="22">
        <f t="shared" si="1268"/>
        <v>0</v>
      </c>
      <c r="PEM138" s="22">
        <f t="shared" si="1268"/>
        <v>0</v>
      </c>
      <c r="PEN138" s="22">
        <f t="shared" ref="PEN138:PGY138" si="1269">SUM(PEN136:PEN137)</f>
        <v>0</v>
      </c>
      <c r="PEO138" s="22">
        <f t="shared" si="1269"/>
        <v>0</v>
      </c>
      <c r="PEP138" s="22">
        <f t="shared" si="1269"/>
        <v>0</v>
      </c>
      <c r="PEQ138" s="22">
        <f t="shared" si="1269"/>
        <v>0</v>
      </c>
      <c r="PER138" s="22">
        <f t="shared" si="1269"/>
        <v>0</v>
      </c>
      <c r="PES138" s="22">
        <f t="shared" si="1269"/>
        <v>0</v>
      </c>
      <c r="PET138" s="22">
        <f t="shared" si="1269"/>
        <v>0</v>
      </c>
      <c r="PEU138" s="22">
        <f t="shared" si="1269"/>
        <v>0</v>
      </c>
      <c r="PEV138" s="22">
        <f t="shared" si="1269"/>
        <v>0</v>
      </c>
      <c r="PEW138" s="22">
        <f t="shared" si="1269"/>
        <v>0</v>
      </c>
      <c r="PEX138" s="22">
        <f t="shared" si="1269"/>
        <v>0</v>
      </c>
      <c r="PEY138" s="22">
        <f t="shared" si="1269"/>
        <v>0</v>
      </c>
      <c r="PEZ138" s="22">
        <f t="shared" si="1269"/>
        <v>0</v>
      </c>
      <c r="PFA138" s="22">
        <f t="shared" si="1269"/>
        <v>0</v>
      </c>
      <c r="PFB138" s="22">
        <f t="shared" si="1269"/>
        <v>0</v>
      </c>
      <c r="PFC138" s="22">
        <f t="shared" si="1269"/>
        <v>0</v>
      </c>
      <c r="PFD138" s="22">
        <f t="shared" si="1269"/>
        <v>0</v>
      </c>
      <c r="PFE138" s="22">
        <f t="shared" si="1269"/>
        <v>0</v>
      </c>
      <c r="PFF138" s="22">
        <f t="shared" si="1269"/>
        <v>0</v>
      </c>
      <c r="PFG138" s="22">
        <f t="shared" si="1269"/>
        <v>0</v>
      </c>
      <c r="PFH138" s="22">
        <f t="shared" si="1269"/>
        <v>0</v>
      </c>
      <c r="PFI138" s="22">
        <f t="shared" si="1269"/>
        <v>0</v>
      </c>
      <c r="PFJ138" s="22">
        <f t="shared" si="1269"/>
        <v>0</v>
      </c>
      <c r="PFK138" s="22">
        <f t="shared" si="1269"/>
        <v>0</v>
      </c>
      <c r="PFL138" s="22">
        <f t="shared" si="1269"/>
        <v>0</v>
      </c>
      <c r="PFM138" s="22">
        <f t="shared" si="1269"/>
        <v>0</v>
      </c>
      <c r="PFN138" s="22">
        <f t="shared" si="1269"/>
        <v>0</v>
      </c>
      <c r="PFO138" s="22">
        <f t="shared" si="1269"/>
        <v>0</v>
      </c>
      <c r="PFP138" s="22">
        <f t="shared" si="1269"/>
        <v>0</v>
      </c>
      <c r="PFQ138" s="22">
        <f t="shared" si="1269"/>
        <v>0</v>
      </c>
      <c r="PFR138" s="22">
        <f t="shared" si="1269"/>
        <v>0</v>
      </c>
      <c r="PFS138" s="22">
        <f t="shared" si="1269"/>
        <v>0</v>
      </c>
      <c r="PFT138" s="22">
        <f t="shared" si="1269"/>
        <v>0</v>
      </c>
      <c r="PFU138" s="22">
        <f t="shared" si="1269"/>
        <v>0</v>
      </c>
      <c r="PFV138" s="22">
        <f t="shared" si="1269"/>
        <v>0</v>
      </c>
      <c r="PFW138" s="22">
        <f t="shared" si="1269"/>
        <v>0</v>
      </c>
      <c r="PFX138" s="22">
        <f t="shared" si="1269"/>
        <v>0</v>
      </c>
      <c r="PFY138" s="22">
        <f t="shared" si="1269"/>
        <v>0</v>
      </c>
      <c r="PFZ138" s="22">
        <f t="shared" si="1269"/>
        <v>0</v>
      </c>
      <c r="PGA138" s="22">
        <f t="shared" si="1269"/>
        <v>0</v>
      </c>
      <c r="PGB138" s="22">
        <f t="shared" si="1269"/>
        <v>0</v>
      </c>
      <c r="PGC138" s="22">
        <f t="shared" si="1269"/>
        <v>0</v>
      </c>
      <c r="PGD138" s="22">
        <f t="shared" si="1269"/>
        <v>0</v>
      </c>
      <c r="PGE138" s="22">
        <f t="shared" si="1269"/>
        <v>0</v>
      </c>
      <c r="PGF138" s="22">
        <f t="shared" si="1269"/>
        <v>0</v>
      </c>
      <c r="PGG138" s="22">
        <f t="shared" si="1269"/>
        <v>0</v>
      </c>
      <c r="PGH138" s="22">
        <f t="shared" si="1269"/>
        <v>0</v>
      </c>
      <c r="PGI138" s="22">
        <f t="shared" si="1269"/>
        <v>0</v>
      </c>
      <c r="PGJ138" s="22">
        <f t="shared" si="1269"/>
        <v>0</v>
      </c>
      <c r="PGK138" s="22">
        <f t="shared" si="1269"/>
        <v>0</v>
      </c>
      <c r="PGL138" s="22">
        <f t="shared" si="1269"/>
        <v>0</v>
      </c>
      <c r="PGM138" s="22">
        <f t="shared" si="1269"/>
        <v>0</v>
      </c>
      <c r="PGN138" s="22">
        <f t="shared" si="1269"/>
        <v>0</v>
      </c>
      <c r="PGO138" s="22">
        <f t="shared" si="1269"/>
        <v>0</v>
      </c>
      <c r="PGP138" s="22">
        <f t="shared" si="1269"/>
        <v>0</v>
      </c>
      <c r="PGQ138" s="22">
        <f t="shared" si="1269"/>
        <v>0</v>
      </c>
      <c r="PGR138" s="22">
        <f t="shared" si="1269"/>
        <v>0</v>
      </c>
      <c r="PGS138" s="22">
        <f t="shared" si="1269"/>
        <v>0</v>
      </c>
      <c r="PGT138" s="22">
        <f t="shared" si="1269"/>
        <v>0</v>
      </c>
      <c r="PGU138" s="22">
        <f t="shared" si="1269"/>
        <v>0</v>
      </c>
      <c r="PGV138" s="22">
        <f t="shared" si="1269"/>
        <v>0</v>
      </c>
      <c r="PGW138" s="22">
        <f t="shared" si="1269"/>
        <v>0</v>
      </c>
      <c r="PGX138" s="22">
        <f t="shared" si="1269"/>
        <v>0</v>
      </c>
      <c r="PGY138" s="22">
        <f t="shared" si="1269"/>
        <v>0</v>
      </c>
      <c r="PGZ138" s="22">
        <f t="shared" ref="PGZ138:PJK138" si="1270">SUM(PGZ136:PGZ137)</f>
        <v>0</v>
      </c>
      <c r="PHA138" s="22">
        <f t="shared" si="1270"/>
        <v>0</v>
      </c>
      <c r="PHB138" s="22">
        <f t="shared" si="1270"/>
        <v>0</v>
      </c>
      <c r="PHC138" s="22">
        <f t="shared" si="1270"/>
        <v>0</v>
      </c>
      <c r="PHD138" s="22">
        <f t="shared" si="1270"/>
        <v>0</v>
      </c>
      <c r="PHE138" s="22">
        <f t="shared" si="1270"/>
        <v>0</v>
      </c>
      <c r="PHF138" s="22">
        <f t="shared" si="1270"/>
        <v>0</v>
      </c>
      <c r="PHG138" s="22">
        <f t="shared" si="1270"/>
        <v>0</v>
      </c>
      <c r="PHH138" s="22">
        <f t="shared" si="1270"/>
        <v>0</v>
      </c>
      <c r="PHI138" s="22">
        <f t="shared" si="1270"/>
        <v>0</v>
      </c>
      <c r="PHJ138" s="22">
        <f t="shared" si="1270"/>
        <v>0</v>
      </c>
      <c r="PHK138" s="22">
        <f t="shared" si="1270"/>
        <v>0</v>
      </c>
      <c r="PHL138" s="22">
        <f t="shared" si="1270"/>
        <v>0</v>
      </c>
      <c r="PHM138" s="22">
        <f t="shared" si="1270"/>
        <v>0</v>
      </c>
      <c r="PHN138" s="22">
        <f t="shared" si="1270"/>
        <v>0</v>
      </c>
      <c r="PHO138" s="22">
        <f t="shared" si="1270"/>
        <v>0</v>
      </c>
      <c r="PHP138" s="22">
        <f t="shared" si="1270"/>
        <v>0</v>
      </c>
      <c r="PHQ138" s="22">
        <f t="shared" si="1270"/>
        <v>0</v>
      </c>
      <c r="PHR138" s="22">
        <f t="shared" si="1270"/>
        <v>0</v>
      </c>
      <c r="PHS138" s="22">
        <f t="shared" si="1270"/>
        <v>0</v>
      </c>
      <c r="PHT138" s="22">
        <f t="shared" si="1270"/>
        <v>0</v>
      </c>
      <c r="PHU138" s="22">
        <f t="shared" si="1270"/>
        <v>0</v>
      </c>
      <c r="PHV138" s="22">
        <f t="shared" si="1270"/>
        <v>0</v>
      </c>
      <c r="PHW138" s="22">
        <f t="shared" si="1270"/>
        <v>0</v>
      </c>
      <c r="PHX138" s="22">
        <f t="shared" si="1270"/>
        <v>0</v>
      </c>
      <c r="PHY138" s="22">
        <f t="shared" si="1270"/>
        <v>0</v>
      </c>
      <c r="PHZ138" s="22">
        <f t="shared" si="1270"/>
        <v>0</v>
      </c>
      <c r="PIA138" s="22">
        <f t="shared" si="1270"/>
        <v>0</v>
      </c>
      <c r="PIB138" s="22">
        <f t="shared" si="1270"/>
        <v>0</v>
      </c>
      <c r="PIC138" s="22">
        <f t="shared" si="1270"/>
        <v>0</v>
      </c>
      <c r="PID138" s="22">
        <f t="shared" si="1270"/>
        <v>0</v>
      </c>
      <c r="PIE138" s="22">
        <f t="shared" si="1270"/>
        <v>0</v>
      </c>
      <c r="PIF138" s="22">
        <f t="shared" si="1270"/>
        <v>0</v>
      </c>
      <c r="PIG138" s="22">
        <f t="shared" si="1270"/>
        <v>0</v>
      </c>
      <c r="PIH138" s="22">
        <f t="shared" si="1270"/>
        <v>0</v>
      </c>
      <c r="PII138" s="22">
        <f t="shared" si="1270"/>
        <v>0</v>
      </c>
      <c r="PIJ138" s="22">
        <f t="shared" si="1270"/>
        <v>0</v>
      </c>
      <c r="PIK138" s="22">
        <f t="shared" si="1270"/>
        <v>0</v>
      </c>
      <c r="PIL138" s="22">
        <f t="shared" si="1270"/>
        <v>0</v>
      </c>
      <c r="PIM138" s="22">
        <f t="shared" si="1270"/>
        <v>0</v>
      </c>
      <c r="PIN138" s="22">
        <f t="shared" si="1270"/>
        <v>0</v>
      </c>
      <c r="PIO138" s="22">
        <f t="shared" si="1270"/>
        <v>0</v>
      </c>
      <c r="PIP138" s="22">
        <f t="shared" si="1270"/>
        <v>0</v>
      </c>
      <c r="PIQ138" s="22">
        <f t="shared" si="1270"/>
        <v>0</v>
      </c>
      <c r="PIR138" s="22">
        <f t="shared" si="1270"/>
        <v>0</v>
      </c>
      <c r="PIS138" s="22">
        <f t="shared" si="1270"/>
        <v>0</v>
      </c>
      <c r="PIT138" s="22">
        <f t="shared" si="1270"/>
        <v>0</v>
      </c>
      <c r="PIU138" s="22">
        <f t="shared" si="1270"/>
        <v>0</v>
      </c>
      <c r="PIV138" s="22">
        <f t="shared" si="1270"/>
        <v>0</v>
      </c>
      <c r="PIW138" s="22">
        <f t="shared" si="1270"/>
        <v>0</v>
      </c>
      <c r="PIX138" s="22">
        <f t="shared" si="1270"/>
        <v>0</v>
      </c>
      <c r="PIY138" s="22">
        <f t="shared" si="1270"/>
        <v>0</v>
      </c>
      <c r="PIZ138" s="22">
        <f t="shared" si="1270"/>
        <v>0</v>
      </c>
      <c r="PJA138" s="22">
        <f t="shared" si="1270"/>
        <v>0</v>
      </c>
      <c r="PJB138" s="22">
        <f t="shared" si="1270"/>
        <v>0</v>
      </c>
      <c r="PJC138" s="22">
        <f t="shared" si="1270"/>
        <v>0</v>
      </c>
      <c r="PJD138" s="22">
        <f t="shared" si="1270"/>
        <v>0</v>
      </c>
      <c r="PJE138" s="22">
        <f t="shared" si="1270"/>
        <v>0</v>
      </c>
      <c r="PJF138" s="22">
        <f t="shared" si="1270"/>
        <v>0</v>
      </c>
      <c r="PJG138" s="22">
        <f t="shared" si="1270"/>
        <v>0</v>
      </c>
      <c r="PJH138" s="22">
        <f t="shared" si="1270"/>
        <v>0</v>
      </c>
      <c r="PJI138" s="22">
        <f t="shared" si="1270"/>
        <v>0</v>
      </c>
      <c r="PJJ138" s="22">
        <f t="shared" si="1270"/>
        <v>0</v>
      </c>
      <c r="PJK138" s="22">
        <f t="shared" si="1270"/>
        <v>0</v>
      </c>
      <c r="PJL138" s="22">
        <f t="shared" ref="PJL138:PLW138" si="1271">SUM(PJL136:PJL137)</f>
        <v>0</v>
      </c>
      <c r="PJM138" s="22">
        <f t="shared" si="1271"/>
        <v>0</v>
      </c>
      <c r="PJN138" s="22">
        <f t="shared" si="1271"/>
        <v>0</v>
      </c>
      <c r="PJO138" s="22">
        <f t="shared" si="1271"/>
        <v>0</v>
      </c>
      <c r="PJP138" s="22">
        <f t="shared" si="1271"/>
        <v>0</v>
      </c>
      <c r="PJQ138" s="22">
        <f t="shared" si="1271"/>
        <v>0</v>
      </c>
      <c r="PJR138" s="22">
        <f t="shared" si="1271"/>
        <v>0</v>
      </c>
      <c r="PJS138" s="22">
        <f t="shared" si="1271"/>
        <v>0</v>
      </c>
      <c r="PJT138" s="22">
        <f t="shared" si="1271"/>
        <v>0</v>
      </c>
      <c r="PJU138" s="22">
        <f t="shared" si="1271"/>
        <v>0</v>
      </c>
      <c r="PJV138" s="22">
        <f t="shared" si="1271"/>
        <v>0</v>
      </c>
      <c r="PJW138" s="22">
        <f t="shared" si="1271"/>
        <v>0</v>
      </c>
      <c r="PJX138" s="22">
        <f t="shared" si="1271"/>
        <v>0</v>
      </c>
      <c r="PJY138" s="22">
        <f t="shared" si="1271"/>
        <v>0</v>
      </c>
      <c r="PJZ138" s="22">
        <f t="shared" si="1271"/>
        <v>0</v>
      </c>
      <c r="PKA138" s="22">
        <f t="shared" si="1271"/>
        <v>0</v>
      </c>
      <c r="PKB138" s="22">
        <f t="shared" si="1271"/>
        <v>0</v>
      </c>
      <c r="PKC138" s="22">
        <f t="shared" si="1271"/>
        <v>0</v>
      </c>
      <c r="PKD138" s="22">
        <f t="shared" si="1271"/>
        <v>0</v>
      </c>
      <c r="PKE138" s="22">
        <f t="shared" si="1271"/>
        <v>0</v>
      </c>
      <c r="PKF138" s="22">
        <f t="shared" si="1271"/>
        <v>0</v>
      </c>
      <c r="PKG138" s="22">
        <f t="shared" si="1271"/>
        <v>0</v>
      </c>
      <c r="PKH138" s="22">
        <f t="shared" si="1271"/>
        <v>0</v>
      </c>
      <c r="PKI138" s="22">
        <f t="shared" si="1271"/>
        <v>0</v>
      </c>
      <c r="PKJ138" s="22">
        <f t="shared" si="1271"/>
        <v>0</v>
      </c>
      <c r="PKK138" s="22">
        <f t="shared" si="1271"/>
        <v>0</v>
      </c>
      <c r="PKL138" s="22">
        <f t="shared" si="1271"/>
        <v>0</v>
      </c>
      <c r="PKM138" s="22">
        <f t="shared" si="1271"/>
        <v>0</v>
      </c>
      <c r="PKN138" s="22">
        <f t="shared" si="1271"/>
        <v>0</v>
      </c>
      <c r="PKO138" s="22">
        <f t="shared" si="1271"/>
        <v>0</v>
      </c>
      <c r="PKP138" s="22">
        <f t="shared" si="1271"/>
        <v>0</v>
      </c>
      <c r="PKQ138" s="22">
        <f t="shared" si="1271"/>
        <v>0</v>
      </c>
      <c r="PKR138" s="22">
        <f t="shared" si="1271"/>
        <v>0</v>
      </c>
      <c r="PKS138" s="22">
        <f t="shared" si="1271"/>
        <v>0</v>
      </c>
      <c r="PKT138" s="22">
        <f t="shared" si="1271"/>
        <v>0</v>
      </c>
      <c r="PKU138" s="22">
        <f t="shared" si="1271"/>
        <v>0</v>
      </c>
      <c r="PKV138" s="22">
        <f t="shared" si="1271"/>
        <v>0</v>
      </c>
      <c r="PKW138" s="22">
        <f t="shared" si="1271"/>
        <v>0</v>
      </c>
      <c r="PKX138" s="22">
        <f t="shared" si="1271"/>
        <v>0</v>
      </c>
      <c r="PKY138" s="22">
        <f t="shared" si="1271"/>
        <v>0</v>
      </c>
      <c r="PKZ138" s="22">
        <f t="shared" si="1271"/>
        <v>0</v>
      </c>
      <c r="PLA138" s="22">
        <f t="shared" si="1271"/>
        <v>0</v>
      </c>
      <c r="PLB138" s="22">
        <f t="shared" si="1271"/>
        <v>0</v>
      </c>
      <c r="PLC138" s="22">
        <f t="shared" si="1271"/>
        <v>0</v>
      </c>
      <c r="PLD138" s="22">
        <f t="shared" si="1271"/>
        <v>0</v>
      </c>
      <c r="PLE138" s="22">
        <f t="shared" si="1271"/>
        <v>0</v>
      </c>
      <c r="PLF138" s="22">
        <f t="shared" si="1271"/>
        <v>0</v>
      </c>
      <c r="PLG138" s="22">
        <f t="shared" si="1271"/>
        <v>0</v>
      </c>
      <c r="PLH138" s="22">
        <f t="shared" si="1271"/>
        <v>0</v>
      </c>
      <c r="PLI138" s="22">
        <f t="shared" si="1271"/>
        <v>0</v>
      </c>
      <c r="PLJ138" s="22">
        <f t="shared" si="1271"/>
        <v>0</v>
      </c>
      <c r="PLK138" s="22">
        <f t="shared" si="1271"/>
        <v>0</v>
      </c>
      <c r="PLL138" s="22">
        <f t="shared" si="1271"/>
        <v>0</v>
      </c>
      <c r="PLM138" s="22">
        <f t="shared" si="1271"/>
        <v>0</v>
      </c>
      <c r="PLN138" s="22">
        <f t="shared" si="1271"/>
        <v>0</v>
      </c>
      <c r="PLO138" s="22">
        <f t="shared" si="1271"/>
        <v>0</v>
      </c>
      <c r="PLP138" s="22">
        <f t="shared" si="1271"/>
        <v>0</v>
      </c>
      <c r="PLQ138" s="22">
        <f t="shared" si="1271"/>
        <v>0</v>
      </c>
      <c r="PLR138" s="22">
        <f t="shared" si="1271"/>
        <v>0</v>
      </c>
      <c r="PLS138" s="22">
        <f t="shared" si="1271"/>
        <v>0</v>
      </c>
      <c r="PLT138" s="22">
        <f t="shared" si="1271"/>
        <v>0</v>
      </c>
      <c r="PLU138" s="22">
        <f t="shared" si="1271"/>
        <v>0</v>
      </c>
      <c r="PLV138" s="22">
        <f t="shared" si="1271"/>
        <v>0</v>
      </c>
      <c r="PLW138" s="22">
        <f t="shared" si="1271"/>
        <v>0</v>
      </c>
      <c r="PLX138" s="22">
        <f t="shared" ref="PLX138:POI138" si="1272">SUM(PLX136:PLX137)</f>
        <v>0</v>
      </c>
      <c r="PLY138" s="22">
        <f t="shared" si="1272"/>
        <v>0</v>
      </c>
      <c r="PLZ138" s="22">
        <f t="shared" si="1272"/>
        <v>0</v>
      </c>
      <c r="PMA138" s="22">
        <f t="shared" si="1272"/>
        <v>0</v>
      </c>
      <c r="PMB138" s="22">
        <f t="shared" si="1272"/>
        <v>0</v>
      </c>
      <c r="PMC138" s="22">
        <f t="shared" si="1272"/>
        <v>0</v>
      </c>
      <c r="PMD138" s="22">
        <f t="shared" si="1272"/>
        <v>0</v>
      </c>
      <c r="PME138" s="22">
        <f t="shared" si="1272"/>
        <v>0</v>
      </c>
      <c r="PMF138" s="22">
        <f t="shared" si="1272"/>
        <v>0</v>
      </c>
      <c r="PMG138" s="22">
        <f t="shared" si="1272"/>
        <v>0</v>
      </c>
      <c r="PMH138" s="22">
        <f t="shared" si="1272"/>
        <v>0</v>
      </c>
      <c r="PMI138" s="22">
        <f t="shared" si="1272"/>
        <v>0</v>
      </c>
      <c r="PMJ138" s="22">
        <f t="shared" si="1272"/>
        <v>0</v>
      </c>
      <c r="PMK138" s="22">
        <f t="shared" si="1272"/>
        <v>0</v>
      </c>
      <c r="PML138" s="22">
        <f t="shared" si="1272"/>
        <v>0</v>
      </c>
      <c r="PMM138" s="22">
        <f t="shared" si="1272"/>
        <v>0</v>
      </c>
      <c r="PMN138" s="22">
        <f t="shared" si="1272"/>
        <v>0</v>
      </c>
      <c r="PMO138" s="22">
        <f t="shared" si="1272"/>
        <v>0</v>
      </c>
      <c r="PMP138" s="22">
        <f t="shared" si="1272"/>
        <v>0</v>
      </c>
      <c r="PMQ138" s="22">
        <f t="shared" si="1272"/>
        <v>0</v>
      </c>
      <c r="PMR138" s="22">
        <f t="shared" si="1272"/>
        <v>0</v>
      </c>
      <c r="PMS138" s="22">
        <f t="shared" si="1272"/>
        <v>0</v>
      </c>
      <c r="PMT138" s="22">
        <f t="shared" si="1272"/>
        <v>0</v>
      </c>
      <c r="PMU138" s="22">
        <f t="shared" si="1272"/>
        <v>0</v>
      </c>
      <c r="PMV138" s="22">
        <f t="shared" si="1272"/>
        <v>0</v>
      </c>
      <c r="PMW138" s="22">
        <f t="shared" si="1272"/>
        <v>0</v>
      </c>
      <c r="PMX138" s="22">
        <f t="shared" si="1272"/>
        <v>0</v>
      </c>
      <c r="PMY138" s="22">
        <f t="shared" si="1272"/>
        <v>0</v>
      </c>
      <c r="PMZ138" s="22">
        <f t="shared" si="1272"/>
        <v>0</v>
      </c>
      <c r="PNA138" s="22">
        <f t="shared" si="1272"/>
        <v>0</v>
      </c>
      <c r="PNB138" s="22">
        <f t="shared" si="1272"/>
        <v>0</v>
      </c>
      <c r="PNC138" s="22">
        <f t="shared" si="1272"/>
        <v>0</v>
      </c>
      <c r="PND138" s="22">
        <f t="shared" si="1272"/>
        <v>0</v>
      </c>
      <c r="PNE138" s="22">
        <f t="shared" si="1272"/>
        <v>0</v>
      </c>
      <c r="PNF138" s="22">
        <f t="shared" si="1272"/>
        <v>0</v>
      </c>
      <c r="PNG138" s="22">
        <f t="shared" si="1272"/>
        <v>0</v>
      </c>
      <c r="PNH138" s="22">
        <f t="shared" si="1272"/>
        <v>0</v>
      </c>
      <c r="PNI138" s="22">
        <f t="shared" si="1272"/>
        <v>0</v>
      </c>
      <c r="PNJ138" s="22">
        <f t="shared" si="1272"/>
        <v>0</v>
      </c>
      <c r="PNK138" s="22">
        <f t="shared" si="1272"/>
        <v>0</v>
      </c>
      <c r="PNL138" s="22">
        <f t="shared" si="1272"/>
        <v>0</v>
      </c>
      <c r="PNM138" s="22">
        <f t="shared" si="1272"/>
        <v>0</v>
      </c>
      <c r="PNN138" s="22">
        <f t="shared" si="1272"/>
        <v>0</v>
      </c>
      <c r="PNO138" s="22">
        <f t="shared" si="1272"/>
        <v>0</v>
      </c>
      <c r="PNP138" s="22">
        <f t="shared" si="1272"/>
        <v>0</v>
      </c>
      <c r="PNQ138" s="22">
        <f t="shared" si="1272"/>
        <v>0</v>
      </c>
      <c r="PNR138" s="22">
        <f t="shared" si="1272"/>
        <v>0</v>
      </c>
      <c r="PNS138" s="22">
        <f t="shared" si="1272"/>
        <v>0</v>
      </c>
      <c r="PNT138" s="22">
        <f t="shared" si="1272"/>
        <v>0</v>
      </c>
      <c r="PNU138" s="22">
        <f t="shared" si="1272"/>
        <v>0</v>
      </c>
      <c r="PNV138" s="22">
        <f t="shared" si="1272"/>
        <v>0</v>
      </c>
      <c r="PNW138" s="22">
        <f t="shared" si="1272"/>
        <v>0</v>
      </c>
      <c r="PNX138" s="22">
        <f t="shared" si="1272"/>
        <v>0</v>
      </c>
      <c r="PNY138" s="22">
        <f t="shared" si="1272"/>
        <v>0</v>
      </c>
      <c r="PNZ138" s="22">
        <f t="shared" si="1272"/>
        <v>0</v>
      </c>
      <c r="POA138" s="22">
        <f t="shared" si="1272"/>
        <v>0</v>
      </c>
      <c r="POB138" s="22">
        <f t="shared" si="1272"/>
        <v>0</v>
      </c>
      <c r="POC138" s="22">
        <f t="shared" si="1272"/>
        <v>0</v>
      </c>
      <c r="POD138" s="22">
        <f t="shared" si="1272"/>
        <v>0</v>
      </c>
      <c r="POE138" s="22">
        <f t="shared" si="1272"/>
        <v>0</v>
      </c>
      <c r="POF138" s="22">
        <f t="shared" si="1272"/>
        <v>0</v>
      </c>
      <c r="POG138" s="22">
        <f t="shared" si="1272"/>
        <v>0</v>
      </c>
      <c r="POH138" s="22">
        <f t="shared" si="1272"/>
        <v>0</v>
      </c>
      <c r="POI138" s="22">
        <f t="shared" si="1272"/>
        <v>0</v>
      </c>
      <c r="POJ138" s="22">
        <f t="shared" ref="POJ138:PQU138" si="1273">SUM(POJ136:POJ137)</f>
        <v>0</v>
      </c>
      <c r="POK138" s="22">
        <f t="shared" si="1273"/>
        <v>0</v>
      </c>
      <c r="POL138" s="22">
        <f t="shared" si="1273"/>
        <v>0</v>
      </c>
      <c r="POM138" s="22">
        <f t="shared" si="1273"/>
        <v>0</v>
      </c>
      <c r="PON138" s="22">
        <f t="shared" si="1273"/>
        <v>0</v>
      </c>
      <c r="POO138" s="22">
        <f t="shared" si="1273"/>
        <v>0</v>
      </c>
      <c r="POP138" s="22">
        <f t="shared" si="1273"/>
        <v>0</v>
      </c>
      <c r="POQ138" s="22">
        <f t="shared" si="1273"/>
        <v>0</v>
      </c>
      <c r="POR138" s="22">
        <f t="shared" si="1273"/>
        <v>0</v>
      </c>
      <c r="POS138" s="22">
        <f t="shared" si="1273"/>
        <v>0</v>
      </c>
      <c r="POT138" s="22">
        <f t="shared" si="1273"/>
        <v>0</v>
      </c>
      <c r="POU138" s="22">
        <f t="shared" si="1273"/>
        <v>0</v>
      </c>
      <c r="POV138" s="22">
        <f t="shared" si="1273"/>
        <v>0</v>
      </c>
      <c r="POW138" s="22">
        <f t="shared" si="1273"/>
        <v>0</v>
      </c>
      <c r="POX138" s="22">
        <f t="shared" si="1273"/>
        <v>0</v>
      </c>
      <c r="POY138" s="22">
        <f t="shared" si="1273"/>
        <v>0</v>
      </c>
      <c r="POZ138" s="22">
        <f t="shared" si="1273"/>
        <v>0</v>
      </c>
      <c r="PPA138" s="22">
        <f t="shared" si="1273"/>
        <v>0</v>
      </c>
      <c r="PPB138" s="22">
        <f t="shared" si="1273"/>
        <v>0</v>
      </c>
      <c r="PPC138" s="22">
        <f t="shared" si="1273"/>
        <v>0</v>
      </c>
      <c r="PPD138" s="22">
        <f t="shared" si="1273"/>
        <v>0</v>
      </c>
      <c r="PPE138" s="22">
        <f t="shared" si="1273"/>
        <v>0</v>
      </c>
      <c r="PPF138" s="22">
        <f t="shared" si="1273"/>
        <v>0</v>
      </c>
      <c r="PPG138" s="22">
        <f t="shared" si="1273"/>
        <v>0</v>
      </c>
      <c r="PPH138" s="22">
        <f t="shared" si="1273"/>
        <v>0</v>
      </c>
      <c r="PPI138" s="22">
        <f t="shared" si="1273"/>
        <v>0</v>
      </c>
      <c r="PPJ138" s="22">
        <f t="shared" si="1273"/>
        <v>0</v>
      </c>
      <c r="PPK138" s="22">
        <f t="shared" si="1273"/>
        <v>0</v>
      </c>
      <c r="PPL138" s="22">
        <f t="shared" si="1273"/>
        <v>0</v>
      </c>
      <c r="PPM138" s="22">
        <f t="shared" si="1273"/>
        <v>0</v>
      </c>
      <c r="PPN138" s="22">
        <f t="shared" si="1273"/>
        <v>0</v>
      </c>
      <c r="PPO138" s="22">
        <f t="shared" si="1273"/>
        <v>0</v>
      </c>
      <c r="PPP138" s="22">
        <f t="shared" si="1273"/>
        <v>0</v>
      </c>
      <c r="PPQ138" s="22">
        <f t="shared" si="1273"/>
        <v>0</v>
      </c>
      <c r="PPR138" s="22">
        <f t="shared" si="1273"/>
        <v>0</v>
      </c>
      <c r="PPS138" s="22">
        <f t="shared" si="1273"/>
        <v>0</v>
      </c>
      <c r="PPT138" s="22">
        <f t="shared" si="1273"/>
        <v>0</v>
      </c>
      <c r="PPU138" s="22">
        <f t="shared" si="1273"/>
        <v>0</v>
      </c>
      <c r="PPV138" s="22">
        <f t="shared" si="1273"/>
        <v>0</v>
      </c>
      <c r="PPW138" s="22">
        <f t="shared" si="1273"/>
        <v>0</v>
      </c>
      <c r="PPX138" s="22">
        <f t="shared" si="1273"/>
        <v>0</v>
      </c>
      <c r="PPY138" s="22">
        <f t="shared" si="1273"/>
        <v>0</v>
      </c>
      <c r="PPZ138" s="22">
        <f t="shared" si="1273"/>
        <v>0</v>
      </c>
      <c r="PQA138" s="22">
        <f t="shared" si="1273"/>
        <v>0</v>
      </c>
      <c r="PQB138" s="22">
        <f t="shared" si="1273"/>
        <v>0</v>
      </c>
      <c r="PQC138" s="22">
        <f t="shared" si="1273"/>
        <v>0</v>
      </c>
      <c r="PQD138" s="22">
        <f t="shared" si="1273"/>
        <v>0</v>
      </c>
      <c r="PQE138" s="22">
        <f t="shared" si="1273"/>
        <v>0</v>
      </c>
      <c r="PQF138" s="22">
        <f t="shared" si="1273"/>
        <v>0</v>
      </c>
      <c r="PQG138" s="22">
        <f t="shared" si="1273"/>
        <v>0</v>
      </c>
      <c r="PQH138" s="22">
        <f t="shared" si="1273"/>
        <v>0</v>
      </c>
      <c r="PQI138" s="22">
        <f t="shared" si="1273"/>
        <v>0</v>
      </c>
      <c r="PQJ138" s="22">
        <f t="shared" si="1273"/>
        <v>0</v>
      </c>
      <c r="PQK138" s="22">
        <f t="shared" si="1273"/>
        <v>0</v>
      </c>
      <c r="PQL138" s="22">
        <f t="shared" si="1273"/>
        <v>0</v>
      </c>
      <c r="PQM138" s="22">
        <f t="shared" si="1273"/>
        <v>0</v>
      </c>
      <c r="PQN138" s="22">
        <f t="shared" si="1273"/>
        <v>0</v>
      </c>
      <c r="PQO138" s="22">
        <f t="shared" si="1273"/>
        <v>0</v>
      </c>
      <c r="PQP138" s="22">
        <f t="shared" si="1273"/>
        <v>0</v>
      </c>
      <c r="PQQ138" s="22">
        <f t="shared" si="1273"/>
        <v>0</v>
      </c>
      <c r="PQR138" s="22">
        <f t="shared" si="1273"/>
        <v>0</v>
      </c>
      <c r="PQS138" s="22">
        <f t="shared" si="1273"/>
        <v>0</v>
      </c>
      <c r="PQT138" s="22">
        <f t="shared" si="1273"/>
        <v>0</v>
      </c>
      <c r="PQU138" s="22">
        <f t="shared" si="1273"/>
        <v>0</v>
      </c>
      <c r="PQV138" s="22">
        <f t="shared" ref="PQV138:PTG138" si="1274">SUM(PQV136:PQV137)</f>
        <v>0</v>
      </c>
      <c r="PQW138" s="22">
        <f t="shared" si="1274"/>
        <v>0</v>
      </c>
      <c r="PQX138" s="22">
        <f t="shared" si="1274"/>
        <v>0</v>
      </c>
      <c r="PQY138" s="22">
        <f t="shared" si="1274"/>
        <v>0</v>
      </c>
      <c r="PQZ138" s="22">
        <f t="shared" si="1274"/>
        <v>0</v>
      </c>
      <c r="PRA138" s="22">
        <f t="shared" si="1274"/>
        <v>0</v>
      </c>
      <c r="PRB138" s="22">
        <f t="shared" si="1274"/>
        <v>0</v>
      </c>
      <c r="PRC138" s="22">
        <f t="shared" si="1274"/>
        <v>0</v>
      </c>
      <c r="PRD138" s="22">
        <f t="shared" si="1274"/>
        <v>0</v>
      </c>
      <c r="PRE138" s="22">
        <f t="shared" si="1274"/>
        <v>0</v>
      </c>
      <c r="PRF138" s="22">
        <f t="shared" si="1274"/>
        <v>0</v>
      </c>
      <c r="PRG138" s="22">
        <f t="shared" si="1274"/>
        <v>0</v>
      </c>
      <c r="PRH138" s="22">
        <f t="shared" si="1274"/>
        <v>0</v>
      </c>
      <c r="PRI138" s="22">
        <f t="shared" si="1274"/>
        <v>0</v>
      </c>
      <c r="PRJ138" s="22">
        <f t="shared" si="1274"/>
        <v>0</v>
      </c>
      <c r="PRK138" s="22">
        <f t="shared" si="1274"/>
        <v>0</v>
      </c>
      <c r="PRL138" s="22">
        <f t="shared" si="1274"/>
        <v>0</v>
      </c>
      <c r="PRM138" s="22">
        <f t="shared" si="1274"/>
        <v>0</v>
      </c>
      <c r="PRN138" s="22">
        <f t="shared" si="1274"/>
        <v>0</v>
      </c>
      <c r="PRO138" s="22">
        <f t="shared" si="1274"/>
        <v>0</v>
      </c>
      <c r="PRP138" s="22">
        <f t="shared" si="1274"/>
        <v>0</v>
      </c>
      <c r="PRQ138" s="22">
        <f t="shared" si="1274"/>
        <v>0</v>
      </c>
      <c r="PRR138" s="22">
        <f t="shared" si="1274"/>
        <v>0</v>
      </c>
      <c r="PRS138" s="22">
        <f t="shared" si="1274"/>
        <v>0</v>
      </c>
      <c r="PRT138" s="22">
        <f t="shared" si="1274"/>
        <v>0</v>
      </c>
      <c r="PRU138" s="22">
        <f t="shared" si="1274"/>
        <v>0</v>
      </c>
      <c r="PRV138" s="22">
        <f t="shared" si="1274"/>
        <v>0</v>
      </c>
      <c r="PRW138" s="22">
        <f t="shared" si="1274"/>
        <v>0</v>
      </c>
      <c r="PRX138" s="22">
        <f t="shared" si="1274"/>
        <v>0</v>
      </c>
      <c r="PRY138" s="22">
        <f t="shared" si="1274"/>
        <v>0</v>
      </c>
      <c r="PRZ138" s="22">
        <f t="shared" si="1274"/>
        <v>0</v>
      </c>
      <c r="PSA138" s="22">
        <f t="shared" si="1274"/>
        <v>0</v>
      </c>
      <c r="PSB138" s="22">
        <f t="shared" si="1274"/>
        <v>0</v>
      </c>
      <c r="PSC138" s="22">
        <f t="shared" si="1274"/>
        <v>0</v>
      </c>
      <c r="PSD138" s="22">
        <f t="shared" si="1274"/>
        <v>0</v>
      </c>
      <c r="PSE138" s="22">
        <f t="shared" si="1274"/>
        <v>0</v>
      </c>
      <c r="PSF138" s="22">
        <f t="shared" si="1274"/>
        <v>0</v>
      </c>
      <c r="PSG138" s="22">
        <f t="shared" si="1274"/>
        <v>0</v>
      </c>
      <c r="PSH138" s="22">
        <f t="shared" si="1274"/>
        <v>0</v>
      </c>
      <c r="PSI138" s="22">
        <f t="shared" si="1274"/>
        <v>0</v>
      </c>
      <c r="PSJ138" s="22">
        <f t="shared" si="1274"/>
        <v>0</v>
      </c>
      <c r="PSK138" s="22">
        <f t="shared" si="1274"/>
        <v>0</v>
      </c>
      <c r="PSL138" s="22">
        <f t="shared" si="1274"/>
        <v>0</v>
      </c>
      <c r="PSM138" s="22">
        <f t="shared" si="1274"/>
        <v>0</v>
      </c>
      <c r="PSN138" s="22">
        <f t="shared" si="1274"/>
        <v>0</v>
      </c>
      <c r="PSO138" s="22">
        <f t="shared" si="1274"/>
        <v>0</v>
      </c>
      <c r="PSP138" s="22">
        <f t="shared" si="1274"/>
        <v>0</v>
      </c>
      <c r="PSQ138" s="22">
        <f t="shared" si="1274"/>
        <v>0</v>
      </c>
      <c r="PSR138" s="22">
        <f t="shared" si="1274"/>
        <v>0</v>
      </c>
      <c r="PSS138" s="22">
        <f t="shared" si="1274"/>
        <v>0</v>
      </c>
      <c r="PST138" s="22">
        <f t="shared" si="1274"/>
        <v>0</v>
      </c>
      <c r="PSU138" s="22">
        <f t="shared" si="1274"/>
        <v>0</v>
      </c>
      <c r="PSV138" s="22">
        <f t="shared" si="1274"/>
        <v>0</v>
      </c>
      <c r="PSW138" s="22">
        <f t="shared" si="1274"/>
        <v>0</v>
      </c>
      <c r="PSX138" s="22">
        <f t="shared" si="1274"/>
        <v>0</v>
      </c>
      <c r="PSY138" s="22">
        <f t="shared" si="1274"/>
        <v>0</v>
      </c>
      <c r="PSZ138" s="22">
        <f t="shared" si="1274"/>
        <v>0</v>
      </c>
      <c r="PTA138" s="22">
        <f t="shared" si="1274"/>
        <v>0</v>
      </c>
      <c r="PTB138" s="22">
        <f t="shared" si="1274"/>
        <v>0</v>
      </c>
      <c r="PTC138" s="22">
        <f t="shared" si="1274"/>
        <v>0</v>
      </c>
      <c r="PTD138" s="22">
        <f t="shared" si="1274"/>
        <v>0</v>
      </c>
      <c r="PTE138" s="22">
        <f t="shared" si="1274"/>
        <v>0</v>
      </c>
      <c r="PTF138" s="22">
        <f t="shared" si="1274"/>
        <v>0</v>
      </c>
      <c r="PTG138" s="22">
        <f t="shared" si="1274"/>
        <v>0</v>
      </c>
      <c r="PTH138" s="22">
        <f t="shared" ref="PTH138:PVS138" si="1275">SUM(PTH136:PTH137)</f>
        <v>0</v>
      </c>
      <c r="PTI138" s="22">
        <f t="shared" si="1275"/>
        <v>0</v>
      </c>
      <c r="PTJ138" s="22">
        <f t="shared" si="1275"/>
        <v>0</v>
      </c>
      <c r="PTK138" s="22">
        <f t="shared" si="1275"/>
        <v>0</v>
      </c>
      <c r="PTL138" s="22">
        <f t="shared" si="1275"/>
        <v>0</v>
      </c>
      <c r="PTM138" s="22">
        <f t="shared" si="1275"/>
        <v>0</v>
      </c>
      <c r="PTN138" s="22">
        <f t="shared" si="1275"/>
        <v>0</v>
      </c>
      <c r="PTO138" s="22">
        <f t="shared" si="1275"/>
        <v>0</v>
      </c>
      <c r="PTP138" s="22">
        <f t="shared" si="1275"/>
        <v>0</v>
      </c>
      <c r="PTQ138" s="22">
        <f t="shared" si="1275"/>
        <v>0</v>
      </c>
      <c r="PTR138" s="22">
        <f t="shared" si="1275"/>
        <v>0</v>
      </c>
      <c r="PTS138" s="22">
        <f t="shared" si="1275"/>
        <v>0</v>
      </c>
      <c r="PTT138" s="22">
        <f t="shared" si="1275"/>
        <v>0</v>
      </c>
      <c r="PTU138" s="22">
        <f t="shared" si="1275"/>
        <v>0</v>
      </c>
      <c r="PTV138" s="22">
        <f t="shared" si="1275"/>
        <v>0</v>
      </c>
      <c r="PTW138" s="22">
        <f t="shared" si="1275"/>
        <v>0</v>
      </c>
      <c r="PTX138" s="22">
        <f t="shared" si="1275"/>
        <v>0</v>
      </c>
      <c r="PTY138" s="22">
        <f t="shared" si="1275"/>
        <v>0</v>
      </c>
      <c r="PTZ138" s="22">
        <f t="shared" si="1275"/>
        <v>0</v>
      </c>
      <c r="PUA138" s="22">
        <f t="shared" si="1275"/>
        <v>0</v>
      </c>
      <c r="PUB138" s="22">
        <f t="shared" si="1275"/>
        <v>0</v>
      </c>
      <c r="PUC138" s="22">
        <f t="shared" si="1275"/>
        <v>0</v>
      </c>
      <c r="PUD138" s="22">
        <f t="shared" si="1275"/>
        <v>0</v>
      </c>
      <c r="PUE138" s="22">
        <f t="shared" si="1275"/>
        <v>0</v>
      </c>
      <c r="PUF138" s="22">
        <f t="shared" si="1275"/>
        <v>0</v>
      </c>
      <c r="PUG138" s="22">
        <f t="shared" si="1275"/>
        <v>0</v>
      </c>
      <c r="PUH138" s="22">
        <f t="shared" si="1275"/>
        <v>0</v>
      </c>
      <c r="PUI138" s="22">
        <f t="shared" si="1275"/>
        <v>0</v>
      </c>
      <c r="PUJ138" s="22">
        <f t="shared" si="1275"/>
        <v>0</v>
      </c>
      <c r="PUK138" s="22">
        <f t="shared" si="1275"/>
        <v>0</v>
      </c>
      <c r="PUL138" s="22">
        <f t="shared" si="1275"/>
        <v>0</v>
      </c>
      <c r="PUM138" s="22">
        <f t="shared" si="1275"/>
        <v>0</v>
      </c>
      <c r="PUN138" s="22">
        <f t="shared" si="1275"/>
        <v>0</v>
      </c>
      <c r="PUO138" s="22">
        <f t="shared" si="1275"/>
        <v>0</v>
      </c>
      <c r="PUP138" s="22">
        <f t="shared" si="1275"/>
        <v>0</v>
      </c>
      <c r="PUQ138" s="22">
        <f t="shared" si="1275"/>
        <v>0</v>
      </c>
      <c r="PUR138" s="22">
        <f t="shared" si="1275"/>
        <v>0</v>
      </c>
      <c r="PUS138" s="22">
        <f t="shared" si="1275"/>
        <v>0</v>
      </c>
      <c r="PUT138" s="22">
        <f t="shared" si="1275"/>
        <v>0</v>
      </c>
      <c r="PUU138" s="22">
        <f t="shared" si="1275"/>
        <v>0</v>
      </c>
      <c r="PUV138" s="22">
        <f t="shared" si="1275"/>
        <v>0</v>
      </c>
      <c r="PUW138" s="22">
        <f t="shared" si="1275"/>
        <v>0</v>
      </c>
      <c r="PUX138" s="22">
        <f t="shared" si="1275"/>
        <v>0</v>
      </c>
      <c r="PUY138" s="22">
        <f t="shared" si="1275"/>
        <v>0</v>
      </c>
      <c r="PUZ138" s="22">
        <f t="shared" si="1275"/>
        <v>0</v>
      </c>
      <c r="PVA138" s="22">
        <f t="shared" si="1275"/>
        <v>0</v>
      </c>
      <c r="PVB138" s="22">
        <f t="shared" si="1275"/>
        <v>0</v>
      </c>
      <c r="PVC138" s="22">
        <f t="shared" si="1275"/>
        <v>0</v>
      </c>
      <c r="PVD138" s="22">
        <f t="shared" si="1275"/>
        <v>0</v>
      </c>
      <c r="PVE138" s="22">
        <f t="shared" si="1275"/>
        <v>0</v>
      </c>
      <c r="PVF138" s="22">
        <f t="shared" si="1275"/>
        <v>0</v>
      </c>
      <c r="PVG138" s="22">
        <f t="shared" si="1275"/>
        <v>0</v>
      </c>
      <c r="PVH138" s="22">
        <f t="shared" si="1275"/>
        <v>0</v>
      </c>
      <c r="PVI138" s="22">
        <f t="shared" si="1275"/>
        <v>0</v>
      </c>
      <c r="PVJ138" s="22">
        <f t="shared" si="1275"/>
        <v>0</v>
      </c>
      <c r="PVK138" s="22">
        <f t="shared" si="1275"/>
        <v>0</v>
      </c>
      <c r="PVL138" s="22">
        <f t="shared" si="1275"/>
        <v>0</v>
      </c>
      <c r="PVM138" s="22">
        <f t="shared" si="1275"/>
        <v>0</v>
      </c>
      <c r="PVN138" s="22">
        <f t="shared" si="1275"/>
        <v>0</v>
      </c>
      <c r="PVO138" s="22">
        <f t="shared" si="1275"/>
        <v>0</v>
      </c>
      <c r="PVP138" s="22">
        <f t="shared" si="1275"/>
        <v>0</v>
      </c>
      <c r="PVQ138" s="22">
        <f t="shared" si="1275"/>
        <v>0</v>
      </c>
      <c r="PVR138" s="22">
        <f t="shared" si="1275"/>
        <v>0</v>
      </c>
      <c r="PVS138" s="22">
        <f t="shared" si="1275"/>
        <v>0</v>
      </c>
      <c r="PVT138" s="22">
        <f t="shared" ref="PVT138:PYE138" si="1276">SUM(PVT136:PVT137)</f>
        <v>0</v>
      </c>
      <c r="PVU138" s="22">
        <f t="shared" si="1276"/>
        <v>0</v>
      </c>
      <c r="PVV138" s="22">
        <f t="shared" si="1276"/>
        <v>0</v>
      </c>
      <c r="PVW138" s="22">
        <f t="shared" si="1276"/>
        <v>0</v>
      </c>
      <c r="PVX138" s="22">
        <f t="shared" si="1276"/>
        <v>0</v>
      </c>
      <c r="PVY138" s="22">
        <f t="shared" si="1276"/>
        <v>0</v>
      </c>
      <c r="PVZ138" s="22">
        <f t="shared" si="1276"/>
        <v>0</v>
      </c>
      <c r="PWA138" s="22">
        <f t="shared" si="1276"/>
        <v>0</v>
      </c>
      <c r="PWB138" s="22">
        <f t="shared" si="1276"/>
        <v>0</v>
      </c>
      <c r="PWC138" s="22">
        <f t="shared" si="1276"/>
        <v>0</v>
      </c>
      <c r="PWD138" s="22">
        <f t="shared" si="1276"/>
        <v>0</v>
      </c>
      <c r="PWE138" s="22">
        <f t="shared" si="1276"/>
        <v>0</v>
      </c>
      <c r="PWF138" s="22">
        <f t="shared" si="1276"/>
        <v>0</v>
      </c>
      <c r="PWG138" s="22">
        <f t="shared" si="1276"/>
        <v>0</v>
      </c>
      <c r="PWH138" s="22">
        <f t="shared" si="1276"/>
        <v>0</v>
      </c>
      <c r="PWI138" s="22">
        <f t="shared" si="1276"/>
        <v>0</v>
      </c>
      <c r="PWJ138" s="22">
        <f t="shared" si="1276"/>
        <v>0</v>
      </c>
      <c r="PWK138" s="22">
        <f t="shared" si="1276"/>
        <v>0</v>
      </c>
      <c r="PWL138" s="22">
        <f t="shared" si="1276"/>
        <v>0</v>
      </c>
      <c r="PWM138" s="22">
        <f t="shared" si="1276"/>
        <v>0</v>
      </c>
      <c r="PWN138" s="22">
        <f t="shared" si="1276"/>
        <v>0</v>
      </c>
      <c r="PWO138" s="22">
        <f t="shared" si="1276"/>
        <v>0</v>
      </c>
      <c r="PWP138" s="22">
        <f t="shared" si="1276"/>
        <v>0</v>
      </c>
      <c r="PWQ138" s="22">
        <f t="shared" si="1276"/>
        <v>0</v>
      </c>
      <c r="PWR138" s="22">
        <f t="shared" si="1276"/>
        <v>0</v>
      </c>
      <c r="PWS138" s="22">
        <f t="shared" si="1276"/>
        <v>0</v>
      </c>
      <c r="PWT138" s="22">
        <f t="shared" si="1276"/>
        <v>0</v>
      </c>
      <c r="PWU138" s="22">
        <f t="shared" si="1276"/>
        <v>0</v>
      </c>
      <c r="PWV138" s="22">
        <f t="shared" si="1276"/>
        <v>0</v>
      </c>
      <c r="PWW138" s="22">
        <f t="shared" si="1276"/>
        <v>0</v>
      </c>
      <c r="PWX138" s="22">
        <f t="shared" si="1276"/>
        <v>0</v>
      </c>
      <c r="PWY138" s="22">
        <f t="shared" si="1276"/>
        <v>0</v>
      </c>
      <c r="PWZ138" s="22">
        <f t="shared" si="1276"/>
        <v>0</v>
      </c>
      <c r="PXA138" s="22">
        <f t="shared" si="1276"/>
        <v>0</v>
      </c>
      <c r="PXB138" s="22">
        <f t="shared" si="1276"/>
        <v>0</v>
      </c>
      <c r="PXC138" s="22">
        <f t="shared" si="1276"/>
        <v>0</v>
      </c>
      <c r="PXD138" s="22">
        <f t="shared" si="1276"/>
        <v>0</v>
      </c>
      <c r="PXE138" s="22">
        <f t="shared" si="1276"/>
        <v>0</v>
      </c>
      <c r="PXF138" s="22">
        <f t="shared" si="1276"/>
        <v>0</v>
      </c>
      <c r="PXG138" s="22">
        <f t="shared" si="1276"/>
        <v>0</v>
      </c>
      <c r="PXH138" s="22">
        <f t="shared" si="1276"/>
        <v>0</v>
      </c>
      <c r="PXI138" s="22">
        <f t="shared" si="1276"/>
        <v>0</v>
      </c>
      <c r="PXJ138" s="22">
        <f t="shared" si="1276"/>
        <v>0</v>
      </c>
      <c r="PXK138" s="22">
        <f t="shared" si="1276"/>
        <v>0</v>
      </c>
      <c r="PXL138" s="22">
        <f t="shared" si="1276"/>
        <v>0</v>
      </c>
      <c r="PXM138" s="22">
        <f t="shared" si="1276"/>
        <v>0</v>
      </c>
      <c r="PXN138" s="22">
        <f t="shared" si="1276"/>
        <v>0</v>
      </c>
      <c r="PXO138" s="22">
        <f t="shared" si="1276"/>
        <v>0</v>
      </c>
      <c r="PXP138" s="22">
        <f t="shared" si="1276"/>
        <v>0</v>
      </c>
      <c r="PXQ138" s="22">
        <f t="shared" si="1276"/>
        <v>0</v>
      </c>
      <c r="PXR138" s="22">
        <f t="shared" si="1276"/>
        <v>0</v>
      </c>
      <c r="PXS138" s="22">
        <f t="shared" si="1276"/>
        <v>0</v>
      </c>
      <c r="PXT138" s="22">
        <f t="shared" si="1276"/>
        <v>0</v>
      </c>
      <c r="PXU138" s="22">
        <f t="shared" si="1276"/>
        <v>0</v>
      </c>
      <c r="PXV138" s="22">
        <f t="shared" si="1276"/>
        <v>0</v>
      </c>
      <c r="PXW138" s="22">
        <f t="shared" si="1276"/>
        <v>0</v>
      </c>
      <c r="PXX138" s="22">
        <f t="shared" si="1276"/>
        <v>0</v>
      </c>
      <c r="PXY138" s="22">
        <f t="shared" si="1276"/>
        <v>0</v>
      </c>
      <c r="PXZ138" s="22">
        <f t="shared" si="1276"/>
        <v>0</v>
      </c>
      <c r="PYA138" s="22">
        <f t="shared" si="1276"/>
        <v>0</v>
      </c>
      <c r="PYB138" s="22">
        <f t="shared" si="1276"/>
        <v>0</v>
      </c>
      <c r="PYC138" s="22">
        <f t="shared" si="1276"/>
        <v>0</v>
      </c>
      <c r="PYD138" s="22">
        <f t="shared" si="1276"/>
        <v>0</v>
      </c>
      <c r="PYE138" s="22">
        <f t="shared" si="1276"/>
        <v>0</v>
      </c>
      <c r="PYF138" s="22">
        <f t="shared" ref="PYF138:QAQ138" si="1277">SUM(PYF136:PYF137)</f>
        <v>0</v>
      </c>
      <c r="PYG138" s="22">
        <f t="shared" si="1277"/>
        <v>0</v>
      </c>
      <c r="PYH138" s="22">
        <f t="shared" si="1277"/>
        <v>0</v>
      </c>
      <c r="PYI138" s="22">
        <f t="shared" si="1277"/>
        <v>0</v>
      </c>
      <c r="PYJ138" s="22">
        <f t="shared" si="1277"/>
        <v>0</v>
      </c>
      <c r="PYK138" s="22">
        <f t="shared" si="1277"/>
        <v>0</v>
      </c>
      <c r="PYL138" s="22">
        <f t="shared" si="1277"/>
        <v>0</v>
      </c>
      <c r="PYM138" s="22">
        <f t="shared" si="1277"/>
        <v>0</v>
      </c>
      <c r="PYN138" s="22">
        <f t="shared" si="1277"/>
        <v>0</v>
      </c>
      <c r="PYO138" s="22">
        <f t="shared" si="1277"/>
        <v>0</v>
      </c>
      <c r="PYP138" s="22">
        <f t="shared" si="1277"/>
        <v>0</v>
      </c>
      <c r="PYQ138" s="22">
        <f t="shared" si="1277"/>
        <v>0</v>
      </c>
      <c r="PYR138" s="22">
        <f t="shared" si="1277"/>
        <v>0</v>
      </c>
      <c r="PYS138" s="22">
        <f t="shared" si="1277"/>
        <v>0</v>
      </c>
      <c r="PYT138" s="22">
        <f t="shared" si="1277"/>
        <v>0</v>
      </c>
      <c r="PYU138" s="22">
        <f t="shared" si="1277"/>
        <v>0</v>
      </c>
      <c r="PYV138" s="22">
        <f t="shared" si="1277"/>
        <v>0</v>
      </c>
      <c r="PYW138" s="22">
        <f t="shared" si="1277"/>
        <v>0</v>
      </c>
      <c r="PYX138" s="22">
        <f t="shared" si="1277"/>
        <v>0</v>
      </c>
      <c r="PYY138" s="22">
        <f t="shared" si="1277"/>
        <v>0</v>
      </c>
      <c r="PYZ138" s="22">
        <f t="shared" si="1277"/>
        <v>0</v>
      </c>
      <c r="PZA138" s="22">
        <f t="shared" si="1277"/>
        <v>0</v>
      </c>
      <c r="PZB138" s="22">
        <f t="shared" si="1277"/>
        <v>0</v>
      </c>
      <c r="PZC138" s="22">
        <f t="shared" si="1277"/>
        <v>0</v>
      </c>
      <c r="PZD138" s="22">
        <f t="shared" si="1277"/>
        <v>0</v>
      </c>
      <c r="PZE138" s="22">
        <f t="shared" si="1277"/>
        <v>0</v>
      </c>
      <c r="PZF138" s="22">
        <f t="shared" si="1277"/>
        <v>0</v>
      </c>
      <c r="PZG138" s="22">
        <f t="shared" si="1277"/>
        <v>0</v>
      </c>
      <c r="PZH138" s="22">
        <f t="shared" si="1277"/>
        <v>0</v>
      </c>
      <c r="PZI138" s="22">
        <f t="shared" si="1277"/>
        <v>0</v>
      </c>
      <c r="PZJ138" s="22">
        <f t="shared" si="1277"/>
        <v>0</v>
      </c>
      <c r="PZK138" s="22">
        <f t="shared" si="1277"/>
        <v>0</v>
      </c>
      <c r="PZL138" s="22">
        <f t="shared" si="1277"/>
        <v>0</v>
      </c>
      <c r="PZM138" s="22">
        <f t="shared" si="1277"/>
        <v>0</v>
      </c>
      <c r="PZN138" s="22">
        <f t="shared" si="1277"/>
        <v>0</v>
      </c>
      <c r="PZO138" s="22">
        <f t="shared" si="1277"/>
        <v>0</v>
      </c>
      <c r="PZP138" s="22">
        <f t="shared" si="1277"/>
        <v>0</v>
      </c>
      <c r="PZQ138" s="22">
        <f t="shared" si="1277"/>
        <v>0</v>
      </c>
      <c r="PZR138" s="22">
        <f t="shared" si="1277"/>
        <v>0</v>
      </c>
      <c r="PZS138" s="22">
        <f t="shared" si="1277"/>
        <v>0</v>
      </c>
      <c r="PZT138" s="22">
        <f t="shared" si="1277"/>
        <v>0</v>
      </c>
      <c r="PZU138" s="22">
        <f t="shared" si="1277"/>
        <v>0</v>
      </c>
      <c r="PZV138" s="22">
        <f t="shared" si="1277"/>
        <v>0</v>
      </c>
      <c r="PZW138" s="22">
        <f t="shared" si="1277"/>
        <v>0</v>
      </c>
      <c r="PZX138" s="22">
        <f t="shared" si="1277"/>
        <v>0</v>
      </c>
      <c r="PZY138" s="22">
        <f t="shared" si="1277"/>
        <v>0</v>
      </c>
      <c r="PZZ138" s="22">
        <f t="shared" si="1277"/>
        <v>0</v>
      </c>
      <c r="QAA138" s="22">
        <f t="shared" si="1277"/>
        <v>0</v>
      </c>
      <c r="QAB138" s="22">
        <f t="shared" si="1277"/>
        <v>0</v>
      </c>
      <c r="QAC138" s="22">
        <f t="shared" si="1277"/>
        <v>0</v>
      </c>
      <c r="QAD138" s="22">
        <f t="shared" si="1277"/>
        <v>0</v>
      </c>
      <c r="QAE138" s="22">
        <f t="shared" si="1277"/>
        <v>0</v>
      </c>
      <c r="QAF138" s="22">
        <f t="shared" si="1277"/>
        <v>0</v>
      </c>
      <c r="QAG138" s="22">
        <f t="shared" si="1277"/>
        <v>0</v>
      </c>
      <c r="QAH138" s="22">
        <f t="shared" si="1277"/>
        <v>0</v>
      </c>
      <c r="QAI138" s="22">
        <f t="shared" si="1277"/>
        <v>0</v>
      </c>
      <c r="QAJ138" s="22">
        <f t="shared" si="1277"/>
        <v>0</v>
      </c>
      <c r="QAK138" s="22">
        <f t="shared" si="1277"/>
        <v>0</v>
      </c>
      <c r="QAL138" s="22">
        <f t="shared" si="1277"/>
        <v>0</v>
      </c>
      <c r="QAM138" s="22">
        <f t="shared" si="1277"/>
        <v>0</v>
      </c>
      <c r="QAN138" s="22">
        <f t="shared" si="1277"/>
        <v>0</v>
      </c>
      <c r="QAO138" s="22">
        <f t="shared" si="1277"/>
        <v>0</v>
      </c>
      <c r="QAP138" s="22">
        <f t="shared" si="1277"/>
        <v>0</v>
      </c>
      <c r="QAQ138" s="22">
        <f t="shared" si="1277"/>
        <v>0</v>
      </c>
      <c r="QAR138" s="22">
        <f t="shared" ref="QAR138:QDC138" si="1278">SUM(QAR136:QAR137)</f>
        <v>0</v>
      </c>
      <c r="QAS138" s="22">
        <f t="shared" si="1278"/>
        <v>0</v>
      </c>
      <c r="QAT138" s="22">
        <f t="shared" si="1278"/>
        <v>0</v>
      </c>
      <c r="QAU138" s="22">
        <f t="shared" si="1278"/>
        <v>0</v>
      </c>
      <c r="QAV138" s="22">
        <f t="shared" si="1278"/>
        <v>0</v>
      </c>
      <c r="QAW138" s="22">
        <f t="shared" si="1278"/>
        <v>0</v>
      </c>
      <c r="QAX138" s="22">
        <f t="shared" si="1278"/>
        <v>0</v>
      </c>
      <c r="QAY138" s="22">
        <f t="shared" si="1278"/>
        <v>0</v>
      </c>
      <c r="QAZ138" s="22">
        <f t="shared" si="1278"/>
        <v>0</v>
      </c>
      <c r="QBA138" s="22">
        <f t="shared" si="1278"/>
        <v>0</v>
      </c>
      <c r="QBB138" s="22">
        <f t="shared" si="1278"/>
        <v>0</v>
      </c>
      <c r="QBC138" s="22">
        <f t="shared" si="1278"/>
        <v>0</v>
      </c>
      <c r="QBD138" s="22">
        <f t="shared" si="1278"/>
        <v>0</v>
      </c>
      <c r="QBE138" s="22">
        <f t="shared" si="1278"/>
        <v>0</v>
      </c>
      <c r="QBF138" s="22">
        <f t="shared" si="1278"/>
        <v>0</v>
      </c>
      <c r="QBG138" s="22">
        <f t="shared" si="1278"/>
        <v>0</v>
      </c>
      <c r="QBH138" s="22">
        <f t="shared" si="1278"/>
        <v>0</v>
      </c>
      <c r="QBI138" s="22">
        <f t="shared" si="1278"/>
        <v>0</v>
      </c>
      <c r="QBJ138" s="22">
        <f t="shared" si="1278"/>
        <v>0</v>
      </c>
      <c r="QBK138" s="22">
        <f t="shared" si="1278"/>
        <v>0</v>
      </c>
      <c r="QBL138" s="22">
        <f t="shared" si="1278"/>
        <v>0</v>
      </c>
      <c r="QBM138" s="22">
        <f t="shared" si="1278"/>
        <v>0</v>
      </c>
      <c r="QBN138" s="22">
        <f t="shared" si="1278"/>
        <v>0</v>
      </c>
      <c r="QBO138" s="22">
        <f t="shared" si="1278"/>
        <v>0</v>
      </c>
      <c r="QBP138" s="22">
        <f t="shared" si="1278"/>
        <v>0</v>
      </c>
      <c r="QBQ138" s="22">
        <f t="shared" si="1278"/>
        <v>0</v>
      </c>
      <c r="QBR138" s="22">
        <f t="shared" si="1278"/>
        <v>0</v>
      </c>
      <c r="QBS138" s="22">
        <f t="shared" si="1278"/>
        <v>0</v>
      </c>
      <c r="QBT138" s="22">
        <f t="shared" si="1278"/>
        <v>0</v>
      </c>
      <c r="QBU138" s="22">
        <f t="shared" si="1278"/>
        <v>0</v>
      </c>
      <c r="QBV138" s="22">
        <f t="shared" si="1278"/>
        <v>0</v>
      </c>
      <c r="QBW138" s="22">
        <f t="shared" si="1278"/>
        <v>0</v>
      </c>
      <c r="QBX138" s="22">
        <f t="shared" si="1278"/>
        <v>0</v>
      </c>
      <c r="QBY138" s="22">
        <f t="shared" si="1278"/>
        <v>0</v>
      </c>
      <c r="QBZ138" s="22">
        <f t="shared" si="1278"/>
        <v>0</v>
      </c>
      <c r="QCA138" s="22">
        <f t="shared" si="1278"/>
        <v>0</v>
      </c>
      <c r="QCB138" s="22">
        <f t="shared" si="1278"/>
        <v>0</v>
      </c>
      <c r="QCC138" s="22">
        <f t="shared" si="1278"/>
        <v>0</v>
      </c>
      <c r="QCD138" s="22">
        <f t="shared" si="1278"/>
        <v>0</v>
      </c>
      <c r="QCE138" s="22">
        <f t="shared" si="1278"/>
        <v>0</v>
      </c>
      <c r="QCF138" s="22">
        <f t="shared" si="1278"/>
        <v>0</v>
      </c>
      <c r="QCG138" s="22">
        <f t="shared" si="1278"/>
        <v>0</v>
      </c>
      <c r="QCH138" s="22">
        <f t="shared" si="1278"/>
        <v>0</v>
      </c>
      <c r="QCI138" s="22">
        <f t="shared" si="1278"/>
        <v>0</v>
      </c>
      <c r="QCJ138" s="22">
        <f t="shared" si="1278"/>
        <v>0</v>
      </c>
      <c r="QCK138" s="22">
        <f t="shared" si="1278"/>
        <v>0</v>
      </c>
      <c r="QCL138" s="22">
        <f t="shared" si="1278"/>
        <v>0</v>
      </c>
      <c r="QCM138" s="22">
        <f t="shared" si="1278"/>
        <v>0</v>
      </c>
      <c r="QCN138" s="22">
        <f t="shared" si="1278"/>
        <v>0</v>
      </c>
      <c r="QCO138" s="22">
        <f t="shared" si="1278"/>
        <v>0</v>
      </c>
      <c r="QCP138" s="22">
        <f t="shared" si="1278"/>
        <v>0</v>
      </c>
      <c r="QCQ138" s="22">
        <f t="shared" si="1278"/>
        <v>0</v>
      </c>
      <c r="QCR138" s="22">
        <f t="shared" si="1278"/>
        <v>0</v>
      </c>
      <c r="QCS138" s="22">
        <f t="shared" si="1278"/>
        <v>0</v>
      </c>
      <c r="QCT138" s="22">
        <f t="shared" si="1278"/>
        <v>0</v>
      </c>
      <c r="QCU138" s="22">
        <f t="shared" si="1278"/>
        <v>0</v>
      </c>
      <c r="QCV138" s="22">
        <f t="shared" si="1278"/>
        <v>0</v>
      </c>
      <c r="QCW138" s="22">
        <f t="shared" si="1278"/>
        <v>0</v>
      </c>
      <c r="QCX138" s="22">
        <f t="shared" si="1278"/>
        <v>0</v>
      </c>
      <c r="QCY138" s="22">
        <f t="shared" si="1278"/>
        <v>0</v>
      </c>
      <c r="QCZ138" s="22">
        <f t="shared" si="1278"/>
        <v>0</v>
      </c>
      <c r="QDA138" s="22">
        <f t="shared" si="1278"/>
        <v>0</v>
      </c>
      <c r="QDB138" s="22">
        <f t="shared" si="1278"/>
        <v>0</v>
      </c>
      <c r="QDC138" s="22">
        <f t="shared" si="1278"/>
        <v>0</v>
      </c>
      <c r="QDD138" s="22">
        <f t="shared" ref="QDD138:QFO138" si="1279">SUM(QDD136:QDD137)</f>
        <v>0</v>
      </c>
      <c r="QDE138" s="22">
        <f t="shared" si="1279"/>
        <v>0</v>
      </c>
      <c r="QDF138" s="22">
        <f t="shared" si="1279"/>
        <v>0</v>
      </c>
      <c r="QDG138" s="22">
        <f t="shared" si="1279"/>
        <v>0</v>
      </c>
      <c r="QDH138" s="22">
        <f t="shared" si="1279"/>
        <v>0</v>
      </c>
      <c r="QDI138" s="22">
        <f t="shared" si="1279"/>
        <v>0</v>
      </c>
      <c r="QDJ138" s="22">
        <f t="shared" si="1279"/>
        <v>0</v>
      </c>
      <c r="QDK138" s="22">
        <f t="shared" si="1279"/>
        <v>0</v>
      </c>
      <c r="QDL138" s="22">
        <f t="shared" si="1279"/>
        <v>0</v>
      </c>
      <c r="QDM138" s="22">
        <f t="shared" si="1279"/>
        <v>0</v>
      </c>
      <c r="QDN138" s="22">
        <f t="shared" si="1279"/>
        <v>0</v>
      </c>
      <c r="QDO138" s="22">
        <f t="shared" si="1279"/>
        <v>0</v>
      </c>
      <c r="QDP138" s="22">
        <f t="shared" si="1279"/>
        <v>0</v>
      </c>
      <c r="QDQ138" s="22">
        <f t="shared" si="1279"/>
        <v>0</v>
      </c>
      <c r="QDR138" s="22">
        <f t="shared" si="1279"/>
        <v>0</v>
      </c>
      <c r="QDS138" s="22">
        <f t="shared" si="1279"/>
        <v>0</v>
      </c>
      <c r="QDT138" s="22">
        <f t="shared" si="1279"/>
        <v>0</v>
      </c>
      <c r="QDU138" s="22">
        <f t="shared" si="1279"/>
        <v>0</v>
      </c>
      <c r="QDV138" s="22">
        <f t="shared" si="1279"/>
        <v>0</v>
      </c>
      <c r="QDW138" s="22">
        <f t="shared" si="1279"/>
        <v>0</v>
      </c>
      <c r="QDX138" s="22">
        <f t="shared" si="1279"/>
        <v>0</v>
      </c>
      <c r="QDY138" s="22">
        <f t="shared" si="1279"/>
        <v>0</v>
      </c>
      <c r="QDZ138" s="22">
        <f t="shared" si="1279"/>
        <v>0</v>
      </c>
      <c r="QEA138" s="22">
        <f t="shared" si="1279"/>
        <v>0</v>
      </c>
      <c r="QEB138" s="22">
        <f t="shared" si="1279"/>
        <v>0</v>
      </c>
      <c r="QEC138" s="22">
        <f t="shared" si="1279"/>
        <v>0</v>
      </c>
      <c r="QED138" s="22">
        <f t="shared" si="1279"/>
        <v>0</v>
      </c>
      <c r="QEE138" s="22">
        <f t="shared" si="1279"/>
        <v>0</v>
      </c>
      <c r="QEF138" s="22">
        <f t="shared" si="1279"/>
        <v>0</v>
      </c>
      <c r="QEG138" s="22">
        <f t="shared" si="1279"/>
        <v>0</v>
      </c>
      <c r="QEH138" s="22">
        <f t="shared" si="1279"/>
        <v>0</v>
      </c>
      <c r="QEI138" s="22">
        <f t="shared" si="1279"/>
        <v>0</v>
      </c>
      <c r="QEJ138" s="22">
        <f t="shared" si="1279"/>
        <v>0</v>
      </c>
      <c r="QEK138" s="22">
        <f t="shared" si="1279"/>
        <v>0</v>
      </c>
      <c r="QEL138" s="22">
        <f t="shared" si="1279"/>
        <v>0</v>
      </c>
      <c r="QEM138" s="22">
        <f t="shared" si="1279"/>
        <v>0</v>
      </c>
      <c r="QEN138" s="22">
        <f t="shared" si="1279"/>
        <v>0</v>
      </c>
      <c r="QEO138" s="22">
        <f t="shared" si="1279"/>
        <v>0</v>
      </c>
      <c r="QEP138" s="22">
        <f t="shared" si="1279"/>
        <v>0</v>
      </c>
      <c r="QEQ138" s="22">
        <f t="shared" si="1279"/>
        <v>0</v>
      </c>
      <c r="QER138" s="22">
        <f t="shared" si="1279"/>
        <v>0</v>
      </c>
      <c r="QES138" s="22">
        <f t="shared" si="1279"/>
        <v>0</v>
      </c>
      <c r="QET138" s="22">
        <f t="shared" si="1279"/>
        <v>0</v>
      </c>
      <c r="QEU138" s="22">
        <f t="shared" si="1279"/>
        <v>0</v>
      </c>
      <c r="QEV138" s="22">
        <f t="shared" si="1279"/>
        <v>0</v>
      </c>
      <c r="QEW138" s="22">
        <f t="shared" si="1279"/>
        <v>0</v>
      </c>
      <c r="QEX138" s="22">
        <f t="shared" si="1279"/>
        <v>0</v>
      </c>
      <c r="QEY138" s="22">
        <f t="shared" si="1279"/>
        <v>0</v>
      </c>
      <c r="QEZ138" s="22">
        <f t="shared" si="1279"/>
        <v>0</v>
      </c>
      <c r="QFA138" s="22">
        <f t="shared" si="1279"/>
        <v>0</v>
      </c>
      <c r="QFB138" s="22">
        <f t="shared" si="1279"/>
        <v>0</v>
      </c>
      <c r="QFC138" s="22">
        <f t="shared" si="1279"/>
        <v>0</v>
      </c>
      <c r="QFD138" s="22">
        <f t="shared" si="1279"/>
        <v>0</v>
      </c>
      <c r="QFE138" s="22">
        <f t="shared" si="1279"/>
        <v>0</v>
      </c>
      <c r="QFF138" s="22">
        <f t="shared" si="1279"/>
        <v>0</v>
      </c>
      <c r="QFG138" s="22">
        <f t="shared" si="1279"/>
        <v>0</v>
      </c>
      <c r="QFH138" s="22">
        <f t="shared" si="1279"/>
        <v>0</v>
      </c>
      <c r="QFI138" s="22">
        <f t="shared" si="1279"/>
        <v>0</v>
      </c>
      <c r="QFJ138" s="22">
        <f t="shared" si="1279"/>
        <v>0</v>
      </c>
      <c r="QFK138" s="22">
        <f t="shared" si="1279"/>
        <v>0</v>
      </c>
      <c r="QFL138" s="22">
        <f t="shared" si="1279"/>
        <v>0</v>
      </c>
      <c r="QFM138" s="22">
        <f t="shared" si="1279"/>
        <v>0</v>
      </c>
      <c r="QFN138" s="22">
        <f t="shared" si="1279"/>
        <v>0</v>
      </c>
      <c r="QFO138" s="22">
        <f t="shared" si="1279"/>
        <v>0</v>
      </c>
      <c r="QFP138" s="22">
        <f t="shared" ref="QFP138:QIA138" si="1280">SUM(QFP136:QFP137)</f>
        <v>0</v>
      </c>
      <c r="QFQ138" s="22">
        <f t="shared" si="1280"/>
        <v>0</v>
      </c>
      <c r="QFR138" s="22">
        <f t="shared" si="1280"/>
        <v>0</v>
      </c>
      <c r="QFS138" s="22">
        <f t="shared" si="1280"/>
        <v>0</v>
      </c>
      <c r="QFT138" s="22">
        <f t="shared" si="1280"/>
        <v>0</v>
      </c>
      <c r="QFU138" s="22">
        <f t="shared" si="1280"/>
        <v>0</v>
      </c>
      <c r="QFV138" s="22">
        <f t="shared" si="1280"/>
        <v>0</v>
      </c>
      <c r="QFW138" s="22">
        <f t="shared" si="1280"/>
        <v>0</v>
      </c>
      <c r="QFX138" s="22">
        <f t="shared" si="1280"/>
        <v>0</v>
      </c>
      <c r="QFY138" s="22">
        <f t="shared" si="1280"/>
        <v>0</v>
      </c>
      <c r="QFZ138" s="22">
        <f t="shared" si="1280"/>
        <v>0</v>
      </c>
      <c r="QGA138" s="22">
        <f t="shared" si="1280"/>
        <v>0</v>
      </c>
      <c r="QGB138" s="22">
        <f t="shared" si="1280"/>
        <v>0</v>
      </c>
      <c r="QGC138" s="22">
        <f t="shared" si="1280"/>
        <v>0</v>
      </c>
      <c r="QGD138" s="22">
        <f t="shared" si="1280"/>
        <v>0</v>
      </c>
      <c r="QGE138" s="22">
        <f t="shared" si="1280"/>
        <v>0</v>
      </c>
      <c r="QGF138" s="22">
        <f t="shared" si="1280"/>
        <v>0</v>
      </c>
      <c r="QGG138" s="22">
        <f t="shared" si="1280"/>
        <v>0</v>
      </c>
      <c r="QGH138" s="22">
        <f t="shared" si="1280"/>
        <v>0</v>
      </c>
      <c r="QGI138" s="22">
        <f t="shared" si="1280"/>
        <v>0</v>
      </c>
      <c r="QGJ138" s="22">
        <f t="shared" si="1280"/>
        <v>0</v>
      </c>
      <c r="QGK138" s="22">
        <f t="shared" si="1280"/>
        <v>0</v>
      </c>
      <c r="QGL138" s="22">
        <f t="shared" si="1280"/>
        <v>0</v>
      </c>
      <c r="QGM138" s="22">
        <f t="shared" si="1280"/>
        <v>0</v>
      </c>
      <c r="QGN138" s="22">
        <f t="shared" si="1280"/>
        <v>0</v>
      </c>
      <c r="QGO138" s="22">
        <f t="shared" si="1280"/>
        <v>0</v>
      </c>
      <c r="QGP138" s="22">
        <f t="shared" si="1280"/>
        <v>0</v>
      </c>
      <c r="QGQ138" s="22">
        <f t="shared" si="1280"/>
        <v>0</v>
      </c>
      <c r="QGR138" s="22">
        <f t="shared" si="1280"/>
        <v>0</v>
      </c>
      <c r="QGS138" s="22">
        <f t="shared" si="1280"/>
        <v>0</v>
      </c>
      <c r="QGT138" s="22">
        <f t="shared" si="1280"/>
        <v>0</v>
      </c>
      <c r="QGU138" s="22">
        <f t="shared" si="1280"/>
        <v>0</v>
      </c>
      <c r="QGV138" s="22">
        <f t="shared" si="1280"/>
        <v>0</v>
      </c>
      <c r="QGW138" s="22">
        <f t="shared" si="1280"/>
        <v>0</v>
      </c>
      <c r="QGX138" s="22">
        <f t="shared" si="1280"/>
        <v>0</v>
      </c>
      <c r="QGY138" s="22">
        <f t="shared" si="1280"/>
        <v>0</v>
      </c>
      <c r="QGZ138" s="22">
        <f t="shared" si="1280"/>
        <v>0</v>
      </c>
      <c r="QHA138" s="22">
        <f t="shared" si="1280"/>
        <v>0</v>
      </c>
      <c r="QHB138" s="22">
        <f t="shared" si="1280"/>
        <v>0</v>
      </c>
      <c r="QHC138" s="22">
        <f t="shared" si="1280"/>
        <v>0</v>
      </c>
      <c r="QHD138" s="22">
        <f t="shared" si="1280"/>
        <v>0</v>
      </c>
      <c r="QHE138" s="22">
        <f t="shared" si="1280"/>
        <v>0</v>
      </c>
      <c r="QHF138" s="22">
        <f t="shared" si="1280"/>
        <v>0</v>
      </c>
      <c r="QHG138" s="22">
        <f t="shared" si="1280"/>
        <v>0</v>
      </c>
      <c r="QHH138" s="22">
        <f t="shared" si="1280"/>
        <v>0</v>
      </c>
      <c r="QHI138" s="22">
        <f t="shared" si="1280"/>
        <v>0</v>
      </c>
      <c r="QHJ138" s="22">
        <f t="shared" si="1280"/>
        <v>0</v>
      </c>
      <c r="QHK138" s="22">
        <f t="shared" si="1280"/>
        <v>0</v>
      </c>
      <c r="QHL138" s="22">
        <f t="shared" si="1280"/>
        <v>0</v>
      </c>
      <c r="QHM138" s="22">
        <f t="shared" si="1280"/>
        <v>0</v>
      </c>
      <c r="QHN138" s="22">
        <f t="shared" si="1280"/>
        <v>0</v>
      </c>
      <c r="QHO138" s="22">
        <f t="shared" si="1280"/>
        <v>0</v>
      </c>
      <c r="QHP138" s="22">
        <f t="shared" si="1280"/>
        <v>0</v>
      </c>
      <c r="QHQ138" s="22">
        <f t="shared" si="1280"/>
        <v>0</v>
      </c>
      <c r="QHR138" s="22">
        <f t="shared" si="1280"/>
        <v>0</v>
      </c>
      <c r="QHS138" s="22">
        <f t="shared" si="1280"/>
        <v>0</v>
      </c>
      <c r="QHT138" s="22">
        <f t="shared" si="1280"/>
        <v>0</v>
      </c>
      <c r="QHU138" s="22">
        <f t="shared" si="1280"/>
        <v>0</v>
      </c>
      <c r="QHV138" s="22">
        <f t="shared" si="1280"/>
        <v>0</v>
      </c>
      <c r="QHW138" s="22">
        <f t="shared" si="1280"/>
        <v>0</v>
      </c>
      <c r="QHX138" s="22">
        <f t="shared" si="1280"/>
        <v>0</v>
      </c>
      <c r="QHY138" s="22">
        <f t="shared" si="1280"/>
        <v>0</v>
      </c>
      <c r="QHZ138" s="22">
        <f t="shared" si="1280"/>
        <v>0</v>
      </c>
      <c r="QIA138" s="22">
        <f t="shared" si="1280"/>
        <v>0</v>
      </c>
      <c r="QIB138" s="22">
        <f t="shared" ref="QIB138:QKM138" si="1281">SUM(QIB136:QIB137)</f>
        <v>0</v>
      </c>
      <c r="QIC138" s="22">
        <f t="shared" si="1281"/>
        <v>0</v>
      </c>
      <c r="QID138" s="22">
        <f t="shared" si="1281"/>
        <v>0</v>
      </c>
      <c r="QIE138" s="22">
        <f t="shared" si="1281"/>
        <v>0</v>
      </c>
      <c r="QIF138" s="22">
        <f t="shared" si="1281"/>
        <v>0</v>
      </c>
      <c r="QIG138" s="22">
        <f t="shared" si="1281"/>
        <v>0</v>
      </c>
      <c r="QIH138" s="22">
        <f t="shared" si="1281"/>
        <v>0</v>
      </c>
      <c r="QII138" s="22">
        <f t="shared" si="1281"/>
        <v>0</v>
      </c>
      <c r="QIJ138" s="22">
        <f t="shared" si="1281"/>
        <v>0</v>
      </c>
      <c r="QIK138" s="22">
        <f t="shared" si="1281"/>
        <v>0</v>
      </c>
      <c r="QIL138" s="22">
        <f t="shared" si="1281"/>
        <v>0</v>
      </c>
      <c r="QIM138" s="22">
        <f t="shared" si="1281"/>
        <v>0</v>
      </c>
      <c r="QIN138" s="22">
        <f t="shared" si="1281"/>
        <v>0</v>
      </c>
      <c r="QIO138" s="22">
        <f t="shared" si="1281"/>
        <v>0</v>
      </c>
      <c r="QIP138" s="22">
        <f t="shared" si="1281"/>
        <v>0</v>
      </c>
      <c r="QIQ138" s="22">
        <f t="shared" si="1281"/>
        <v>0</v>
      </c>
      <c r="QIR138" s="22">
        <f t="shared" si="1281"/>
        <v>0</v>
      </c>
      <c r="QIS138" s="22">
        <f t="shared" si="1281"/>
        <v>0</v>
      </c>
      <c r="QIT138" s="22">
        <f t="shared" si="1281"/>
        <v>0</v>
      </c>
      <c r="QIU138" s="22">
        <f t="shared" si="1281"/>
        <v>0</v>
      </c>
      <c r="QIV138" s="22">
        <f t="shared" si="1281"/>
        <v>0</v>
      </c>
      <c r="QIW138" s="22">
        <f t="shared" si="1281"/>
        <v>0</v>
      </c>
      <c r="QIX138" s="22">
        <f t="shared" si="1281"/>
        <v>0</v>
      </c>
      <c r="QIY138" s="22">
        <f t="shared" si="1281"/>
        <v>0</v>
      </c>
      <c r="QIZ138" s="22">
        <f t="shared" si="1281"/>
        <v>0</v>
      </c>
      <c r="QJA138" s="22">
        <f t="shared" si="1281"/>
        <v>0</v>
      </c>
      <c r="QJB138" s="22">
        <f t="shared" si="1281"/>
        <v>0</v>
      </c>
      <c r="QJC138" s="22">
        <f t="shared" si="1281"/>
        <v>0</v>
      </c>
      <c r="QJD138" s="22">
        <f t="shared" si="1281"/>
        <v>0</v>
      </c>
      <c r="QJE138" s="22">
        <f t="shared" si="1281"/>
        <v>0</v>
      </c>
      <c r="QJF138" s="22">
        <f t="shared" si="1281"/>
        <v>0</v>
      </c>
      <c r="QJG138" s="22">
        <f t="shared" si="1281"/>
        <v>0</v>
      </c>
      <c r="QJH138" s="22">
        <f t="shared" si="1281"/>
        <v>0</v>
      </c>
      <c r="QJI138" s="22">
        <f t="shared" si="1281"/>
        <v>0</v>
      </c>
      <c r="QJJ138" s="22">
        <f t="shared" si="1281"/>
        <v>0</v>
      </c>
      <c r="QJK138" s="22">
        <f t="shared" si="1281"/>
        <v>0</v>
      </c>
      <c r="QJL138" s="22">
        <f t="shared" si="1281"/>
        <v>0</v>
      </c>
      <c r="QJM138" s="22">
        <f t="shared" si="1281"/>
        <v>0</v>
      </c>
      <c r="QJN138" s="22">
        <f t="shared" si="1281"/>
        <v>0</v>
      </c>
      <c r="QJO138" s="22">
        <f t="shared" si="1281"/>
        <v>0</v>
      </c>
      <c r="QJP138" s="22">
        <f t="shared" si="1281"/>
        <v>0</v>
      </c>
      <c r="QJQ138" s="22">
        <f t="shared" si="1281"/>
        <v>0</v>
      </c>
      <c r="QJR138" s="22">
        <f t="shared" si="1281"/>
        <v>0</v>
      </c>
      <c r="QJS138" s="22">
        <f t="shared" si="1281"/>
        <v>0</v>
      </c>
      <c r="QJT138" s="22">
        <f t="shared" si="1281"/>
        <v>0</v>
      </c>
      <c r="QJU138" s="22">
        <f t="shared" si="1281"/>
        <v>0</v>
      </c>
      <c r="QJV138" s="22">
        <f t="shared" si="1281"/>
        <v>0</v>
      </c>
      <c r="QJW138" s="22">
        <f t="shared" si="1281"/>
        <v>0</v>
      </c>
      <c r="QJX138" s="22">
        <f t="shared" si="1281"/>
        <v>0</v>
      </c>
      <c r="QJY138" s="22">
        <f t="shared" si="1281"/>
        <v>0</v>
      </c>
      <c r="QJZ138" s="22">
        <f t="shared" si="1281"/>
        <v>0</v>
      </c>
      <c r="QKA138" s="22">
        <f t="shared" si="1281"/>
        <v>0</v>
      </c>
      <c r="QKB138" s="22">
        <f t="shared" si="1281"/>
        <v>0</v>
      </c>
      <c r="QKC138" s="22">
        <f t="shared" si="1281"/>
        <v>0</v>
      </c>
      <c r="QKD138" s="22">
        <f t="shared" si="1281"/>
        <v>0</v>
      </c>
      <c r="QKE138" s="22">
        <f t="shared" si="1281"/>
        <v>0</v>
      </c>
      <c r="QKF138" s="22">
        <f t="shared" si="1281"/>
        <v>0</v>
      </c>
      <c r="QKG138" s="22">
        <f t="shared" si="1281"/>
        <v>0</v>
      </c>
      <c r="QKH138" s="22">
        <f t="shared" si="1281"/>
        <v>0</v>
      </c>
      <c r="QKI138" s="22">
        <f t="shared" si="1281"/>
        <v>0</v>
      </c>
      <c r="QKJ138" s="22">
        <f t="shared" si="1281"/>
        <v>0</v>
      </c>
      <c r="QKK138" s="22">
        <f t="shared" si="1281"/>
        <v>0</v>
      </c>
      <c r="QKL138" s="22">
        <f t="shared" si="1281"/>
        <v>0</v>
      </c>
      <c r="QKM138" s="22">
        <f t="shared" si="1281"/>
        <v>0</v>
      </c>
      <c r="QKN138" s="22">
        <f t="shared" ref="QKN138:QMY138" si="1282">SUM(QKN136:QKN137)</f>
        <v>0</v>
      </c>
      <c r="QKO138" s="22">
        <f t="shared" si="1282"/>
        <v>0</v>
      </c>
      <c r="QKP138" s="22">
        <f t="shared" si="1282"/>
        <v>0</v>
      </c>
      <c r="QKQ138" s="22">
        <f t="shared" si="1282"/>
        <v>0</v>
      </c>
      <c r="QKR138" s="22">
        <f t="shared" si="1282"/>
        <v>0</v>
      </c>
      <c r="QKS138" s="22">
        <f t="shared" si="1282"/>
        <v>0</v>
      </c>
      <c r="QKT138" s="22">
        <f t="shared" si="1282"/>
        <v>0</v>
      </c>
      <c r="QKU138" s="22">
        <f t="shared" si="1282"/>
        <v>0</v>
      </c>
      <c r="QKV138" s="22">
        <f t="shared" si="1282"/>
        <v>0</v>
      </c>
      <c r="QKW138" s="22">
        <f t="shared" si="1282"/>
        <v>0</v>
      </c>
      <c r="QKX138" s="22">
        <f t="shared" si="1282"/>
        <v>0</v>
      </c>
      <c r="QKY138" s="22">
        <f t="shared" si="1282"/>
        <v>0</v>
      </c>
      <c r="QKZ138" s="22">
        <f t="shared" si="1282"/>
        <v>0</v>
      </c>
      <c r="QLA138" s="22">
        <f t="shared" si="1282"/>
        <v>0</v>
      </c>
      <c r="QLB138" s="22">
        <f t="shared" si="1282"/>
        <v>0</v>
      </c>
      <c r="QLC138" s="22">
        <f t="shared" si="1282"/>
        <v>0</v>
      </c>
      <c r="QLD138" s="22">
        <f t="shared" si="1282"/>
        <v>0</v>
      </c>
      <c r="QLE138" s="22">
        <f t="shared" si="1282"/>
        <v>0</v>
      </c>
      <c r="QLF138" s="22">
        <f t="shared" si="1282"/>
        <v>0</v>
      </c>
      <c r="QLG138" s="22">
        <f t="shared" si="1282"/>
        <v>0</v>
      </c>
      <c r="QLH138" s="22">
        <f t="shared" si="1282"/>
        <v>0</v>
      </c>
      <c r="QLI138" s="22">
        <f t="shared" si="1282"/>
        <v>0</v>
      </c>
      <c r="QLJ138" s="22">
        <f t="shared" si="1282"/>
        <v>0</v>
      </c>
      <c r="QLK138" s="22">
        <f t="shared" si="1282"/>
        <v>0</v>
      </c>
      <c r="QLL138" s="22">
        <f t="shared" si="1282"/>
        <v>0</v>
      </c>
      <c r="QLM138" s="22">
        <f t="shared" si="1282"/>
        <v>0</v>
      </c>
      <c r="QLN138" s="22">
        <f t="shared" si="1282"/>
        <v>0</v>
      </c>
      <c r="QLO138" s="22">
        <f t="shared" si="1282"/>
        <v>0</v>
      </c>
      <c r="QLP138" s="22">
        <f t="shared" si="1282"/>
        <v>0</v>
      </c>
      <c r="QLQ138" s="22">
        <f t="shared" si="1282"/>
        <v>0</v>
      </c>
      <c r="QLR138" s="22">
        <f t="shared" si="1282"/>
        <v>0</v>
      </c>
      <c r="QLS138" s="22">
        <f t="shared" si="1282"/>
        <v>0</v>
      </c>
      <c r="QLT138" s="22">
        <f t="shared" si="1282"/>
        <v>0</v>
      </c>
      <c r="QLU138" s="22">
        <f t="shared" si="1282"/>
        <v>0</v>
      </c>
      <c r="QLV138" s="22">
        <f t="shared" si="1282"/>
        <v>0</v>
      </c>
      <c r="QLW138" s="22">
        <f t="shared" si="1282"/>
        <v>0</v>
      </c>
      <c r="QLX138" s="22">
        <f t="shared" si="1282"/>
        <v>0</v>
      </c>
      <c r="QLY138" s="22">
        <f t="shared" si="1282"/>
        <v>0</v>
      </c>
      <c r="QLZ138" s="22">
        <f t="shared" si="1282"/>
        <v>0</v>
      </c>
      <c r="QMA138" s="22">
        <f t="shared" si="1282"/>
        <v>0</v>
      </c>
      <c r="QMB138" s="22">
        <f t="shared" si="1282"/>
        <v>0</v>
      </c>
      <c r="QMC138" s="22">
        <f t="shared" si="1282"/>
        <v>0</v>
      </c>
      <c r="QMD138" s="22">
        <f t="shared" si="1282"/>
        <v>0</v>
      </c>
      <c r="QME138" s="22">
        <f t="shared" si="1282"/>
        <v>0</v>
      </c>
      <c r="QMF138" s="22">
        <f t="shared" si="1282"/>
        <v>0</v>
      </c>
      <c r="QMG138" s="22">
        <f t="shared" si="1282"/>
        <v>0</v>
      </c>
      <c r="QMH138" s="22">
        <f t="shared" si="1282"/>
        <v>0</v>
      </c>
      <c r="QMI138" s="22">
        <f t="shared" si="1282"/>
        <v>0</v>
      </c>
      <c r="QMJ138" s="22">
        <f t="shared" si="1282"/>
        <v>0</v>
      </c>
      <c r="QMK138" s="22">
        <f t="shared" si="1282"/>
        <v>0</v>
      </c>
      <c r="QML138" s="22">
        <f t="shared" si="1282"/>
        <v>0</v>
      </c>
      <c r="QMM138" s="22">
        <f t="shared" si="1282"/>
        <v>0</v>
      </c>
      <c r="QMN138" s="22">
        <f t="shared" si="1282"/>
        <v>0</v>
      </c>
      <c r="QMO138" s="22">
        <f t="shared" si="1282"/>
        <v>0</v>
      </c>
      <c r="QMP138" s="22">
        <f t="shared" si="1282"/>
        <v>0</v>
      </c>
      <c r="QMQ138" s="22">
        <f t="shared" si="1282"/>
        <v>0</v>
      </c>
      <c r="QMR138" s="22">
        <f t="shared" si="1282"/>
        <v>0</v>
      </c>
      <c r="QMS138" s="22">
        <f t="shared" si="1282"/>
        <v>0</v>
      </c>
      <c r="QMT138" s="22">
        <f t="shared" si="1282"/>
        <v>0</v>
      </c>
      <c r="QMU138" s="22">
        <f t="shared" si="1282"/>
        <v>0</v>
      </c>
      <c r="QMV138" s="22">
        <f t="shared" si="1282"/>
        <v>0</v>
      </c>
      <c r="QMW138" s="22">
        <f t="shared" si="1282"/>
        <v>0</v>
      </c>
      <c r="QMX138" s="22">
        <f t="shared" si="1282"/>
        <v>0</v>
      </c>
      <c r="QMY138" s="22">
        <f t="shared" si="1282"/>
        <v>0</v>
      </c>
      <c r="QMZ138" s="22">
        <f t="shared" ref="QMZ138:QPK138" si="1283">SUM(QMZ136:QMZ137)</f>
        <v>0</v>
      </c>
      <c r="QNA138" s="22">
        <f t="shared" si="1283"/>
        <v>0</v>
      </c>
      <c r="QNB138" s="22">
        <f t="shared" si="1283"/>
        <v>0</v>
      </c>
      <c r="QNC138" s="22">
        <f t="shared" si="1283"/>
        <v>0</v>
      </c>
      <c r="QND138" s="22">
        <f t="shared" si="1283"/>
        <v>0</v>
      </c>
      <c r="QNE138" s="22">
        <f t="shared" si="1283"/>
        <v>0</v>
      </c>
      <c r="QNF138" s="22">
        <f t="shared" si="1283"/>
        <v>0</v>
      </c>
      <c r="QNG138" s="22">
        <f t="shared" si="1283"/>
        <v>0</v>
      </c>
      <c r="QNH138" s="22">
        <f t="shared" si="1283"/>
        <v>0</v>
      </c>
      <c r="QNI138" s="22">
        <f t="shared" si="1283"/>
        <v>0</v>
      </c>
      <c r="QNJ138" s="22">
        <f t="shared" si="1283"/>
        <v>0</v>
      </c>
      <c r="QNK138" s="22">
        <f t="shared" si="1283"/>
        <v>0</v>
      </c>
      <c r="QNL138" s="22">
        <f t="shared" si="1283"/>
        <v>0</v>
      </c>
      <c r="QNM138" s="22">
        <f t="shared" si="1283"/>
        <v>0</v>
      </c>
      <c r="QNN138" s="22">
        <f t="shared" si="1283"/>
        <v>0</v>
      </c>
      <c r="QNO138" s="22">
        <f t="shared" si="1283"/>
        <v>0</v>
      </c>
      <c r="QNP138" s="22">
        <f t="shared" si="1283"/>
        <v>0</v>
      </c>
      <c r="QNQ138" s="22">
        <f t="shared" si="1283"/>
        <v>0</v>
      </c>
      <c r="QNR138" s="22">
        <f t="shared" si="1283"/>
        <v>0</v>
      </c>
      <c r="QNS138" s="22">
        <f t="shared" si="1283"/>
        <v>0</v>
      </c>
      <c r="QNT138" s="22">
        <f t="shared" si="1283"/>
        <v>0</v>
      </c>
      <c r="QNU138" s="22">
        <f t="shared" si="1283"/>
        <v>0</v>
      </c>
      <c r="QNV138" s="22">
        <f t="shared" si="1283"/>
        <v>0</v>
      </c>
      <c r="QNW138" s="22">
        <f t="shared" si="1283"/>
        <v>0</v>
      </c>
      <c r="QNX138" s="22">
        <f t="shared" si="1283"/>
        <v>0</v>
      </c>
      <c r="QNY138" s="22">
        <f t="shared" si="1283"/>
        <v>0</v>
      </c>
      <c r="QNZ138" s="22">
        <f t="shared" si="1283"/>
        <v>0</v>
      </c>
      <c r="QOA138" s="22">
        <f t="shared" si="1283"/>
        <v>0</v>
      </c>
      <c r="QOB138" s="22">
        <f t="shared" si="1283"/>
        <v>0</v>
      </c>
      <c r="QOC138" s="22">
        <f t="shared" si="1283"/>
        <v>0</v>
      </c>
      <c r="QOD138" s="22">
        <f t="shared" si="1283"/>
        <v>0</v>
      </c>
      <c r="QOE138" s="22">
        <f t="shared" si="1283"/>
        <v>0</v>
      </c>
      <c r="QOF138" s="22">
        <f t="shared" si="1283"/>
        <v>0</v>
      </c>
      <c r="QOG138" s="22">
        <f t="shared" si="1283"/>
        <v>0</v>
      </c>
      <c r="QOH138" s="22">
        <f t="shared" si="1283"/>
        <v>0</v>
      </c>
      <c r="QOI138" s="22">
        <f t="shared" si="1283"/>
        <v>0</v>
      </c>
      <c r="QOJ138" s="22">
        <f t="shared" si="1283"/>
        <v>0</v>
      </c>
      <c r="QOK138" s="22">
        <f t="shared" si="1283"/>
        <v>0</v>
      </c>
      <c r="QOL138" s="22">
        <f t="shared" si="1283"/>
        <v>0</v>
      </c>
      <c r="QOM138" s="22">
        <f t="shared" si="1283"/>
        <v>0</v>
      </c>
      <c r="QON138" s="22">
        <f t="shared" si="1283"/>
        <v>0</v>
      </c>
      <c r="QOO138" s="22">
        <f t="shared" si="1283"/>
        <v>0</v>
      </c>
      <c r="QOP138" s="22">
        <f t="shared" si="1283"/>
        <v>0</v>
      </c>
      <c r="QOQ138" s="22">
        <f t="shared" si="1283"/>
        <v>0</v>
      </c>
      <c r="QOR138" s="22">
        <f t="shared" si="1283"/>
        <v>0</v>
      </c>
      <c r="QOS138" s="22">
        <f t="shared" si="1283"/>
        <v>0</v>
      </c>
      <c r="QOT138" s="22">
        <f t="shared" si="1283"/>
        <v>0</v>
      </c>
      <c r="QOU138" s="22">
        <f t="shared" si="1283"/>
        <v>0</v>
      </c>
      <c r="QOV138" s="22">
        <f t="shared" si="1283"/>
        <v>0</v>
      </c>
      <c r="QOW138" s="22">
        <f t="shared" si="1283"/>
        <v>0</v>
      </c>
      <c r="QOX138" s="22">
        <f t="shared" si="1283"/>
        <v>0</v>
      </c>
      <c r="QOY138" s="22">
        <f t="shared" si="1283"/>
        <v>0</v>
      </c>
      <c r="QOZ138" s="22">
        <f t="shared" si="1283"/>
        <v>0</v>
      </c>
      <c r="QPA138" s="22">
        <f t="shared" si="1283"/>
        <v>0</v>
      </c>
      <c r="QPB138" s="22">
        <f t="shared" si="1283"/>
        <v>0</v>
      </c>
      <c r="QPC138" s="22">
        <f t="shared" si="1283"/>
        <v>0</v>
      </c>
      <c r="QPD138" s="22">
        <f t="shared" si="1283"/>
        <v>0</v>
      </c>
      <c r="QPE138" s="22">
        <f t="shared" si="1283"/>
        <v>0</v>
      </c>
      <c r="QPF138" s="22">
        <f t="shared" si="1283"/>
        <v>0</v>
      </c>
      <c r="QPG138" s="22">
        <f t="shared" si="1283"/>
        <v>0</v>
      </c>
      <c r="QPH138" s="22">
        <f t="shared" si="1283"/>
        <v>0</v>
      </c>
      <c r="QPI138" s="22">
        <f t="shared" si="1283"/>
        <v>0</v>
      </c>
      <c r="QPJ138" s="22">
        <f t="shared" si="1283"/>
        <v>0</v>
      </c>
      <c r="QPK138" s="22">
        <f t="shared" si="1283"/>
        <v>0</v>
      </c>
      <c r="QPL138" s="22">
        <f t="shared" ref="QPL138:QRW138" si="1284">SUM(QPL136:QPL137)</f>
        <v>0</v>
      </c>
      <c r="QPM138" s="22">
        <f t="shared" si="1284"/>
        <v>0</v>
      </c>
      <c r="QPN138" s="22">
        <f t="shared" si="1284"/>
        <v>0</v>
      </c>
      <c r="QPO138" s="22">
        <f t="shared" si="1284"/>
        <v>0</v>
      </c>
      <c r="QPP138" s="22">
        <f t="shared" si="1284"/>
        <v>0</v>
      </c>
      <c r="QPQ138" s="22">
        <f t="shared" si="1284"/>
        <v>0</v>
      </c>
      <c r="QPR138" s="22">
        <f t="shared" si="1284"/>
        <v>0</v>
      </c>
      <c r="QPS138" s="22">
        <f t="shared" si="1284"/>
        <v>0</v>
      </c>
      <c r="QPT138" s="22">
        <f t="shared" si="1284"/>
        <v>0</v>
      </c>
      <c r="QPU138" s="22">
        <f t="shared" si="1284"/>
        <v>0</v>
      </c>
      <c r="QPV138" s="22">
        <f t="shared" si="1284"/>
        <v>0</v>
      </c>
      <c r="QPW138" s="22">
        <f t="shared" si="1284"/>
        <v>0</v>
      </c>
      <c r="QPX138" s="22">
        <f t="shared" si="1284"/>
        <v>0</v>
      </c>
      <c r="QPY138" s="22">
        <f t="shared" si="1284"/>
        <v>0</v>
      </c>
      <c r="QPZ138" s="22">
        <f t="shared" si="1284"/>
        <v>0</v>
      </c>
      <c r="QQA138" s="22">
        <f t="shared" si="1284"/>
        <v>0</v>
      </c>
      <c r="QQB138" s="22">
        <f t="shared" si="1284"/>
        <v>0</v>
      </c>
      <c r="QQC138" s="22">
        <f t="shared" si="1284"/>
        <v>0</v>
      </c>
      <c r="QQD138" s="22">
        <f t="shared" si="1284"/>
        <v>0</v>
      </c>
      <c r="QQE138" s="22">
        <f t="shared" si="1284"/>
        <v>0</v>
      </c>
      <c r="QQF138" s="22">
        <f t="shared" si="1284"/>
        <v>0</v>
      </c>
      <c r="QQG138" s="22">
        <f t="shared" si="1284"/>
        <v>0</v>
      </c>
      <c r="QQH138" s="22">
        <f t="shared" si="1284"/>
        <v>0</v>
      </c>
      <c r="QQI138" s="22">
        <f t="shared" si="1284"/>
        <v>0</v>
      </c>
      <c r="QQJ138" s="22">
        <f t="shared" si="1284"/>
        <v>0</v>
      </c>
      <c r="QQK138" s="22">
        <f t="shared" si="1284"/>
        <v>0</v>
      </c>
      <c r="QQL138" s="22">
        <f t="shared" si="1284"/>
        <v>0</v>
      </c>
      <c r="QQM138" s="22">
        <f t="shared" si="1284"/>
        <v>0</v>
      </c>
      <c r="QQN138" s="22">
        <f t="shared" si="1284"/>
        <v>0</v>
      </c>
      <c r="QQO138" s="22">
        <f t="shared" si="1284"/>
        <v>0</v>
      </c>
      <c r="QQP138" s="22">
        <f t="shared" si="1284"/>
        <v>0</v>
      </c>
      <c r="QQQ138" s="22">
        <f t="shared" si="1284"/>
        <v>0</v>
      </c>
      <c r="QQR138" s="22">
        <f t="shared" si="1284"/>
        <v>0</v>
      </c>
      <c r="QQS138" s="22">
        <f t="shared" si="1284"/>
        <v>0</v>
      </c>
      <c r="QQT138" s="22">
        <f t="shared" si="1284"/>
        <v>0</v>
      </c>
      <c r="QQU138" s="22">
        <f t="shared" si="1284"/>
        <v>0</v>
      </c>
      <c r="QQV138" s="22">
        <f t="shared" si="1284"/>
        <v>0</v>
      </c>
      <c r="QQW138" s="22">
        <f t="shared" si="1284"/>
        <v>0</v>
      </c>
      <c r="QQX138" s="22">
        <f t="shared" si="1284"/>
        <v>0</v>
      </c>
      <c r="QQY138" s="22">
        <f t="shared" si="1284"/>
        <v>0</v>
      </c>
      <c r="QQZ138" s="22">
        <f t="shared" si="1284"/>
        <v>0</v>
      </c>
      <c r="QRA138" s="22">
        <f t="shared" si="1284"/>
        <v>0</v>
      </c>
      <c r="QRB138" s="22">
        <f t="shared" si="1284"/>
        <v>0</v>
      </c>
      <c r="QRC138" s="22">
        <f t="shared" si="1284"/>
        <v>0</v>
      </c>
      <c r="QRD138" s="22">
        <f t="shared" si="1284"/>
        <v>0</v>
      </c>
      <c r="QRE138" s="22">
        <f t="shared" si="1284"/>
        <v>0</v>
      </c>
      <c r="QRF138" s="22">
        <f t="shared" si="1284"/>
        <v>0</v>
      </c>
      <c r="QRG138" s="22">
        <f t="shared" si="1284"/>
        <v>0</v>
      </c>
      <c r="QRH138" s="22">
        <f t="shared" si="1284"/>
        <v>0</v>
      </c>
      <c r="QRI138" s="22">
        <f t="shared" si="1284"/>
        <v>0</v>
      </c>
      <c r="QRJ138" s="22">
        <f t="shared" si="1284"/>
        <v>0</v>
      </c>
      <c r="QRK138" s="22">
        <f t="shared" si="1284"/>
        <v>0</v>
      </c>
      <c r="QRL138" s="22">
        <f t="shared" si="1284"/>
        <v>0</v>
      </c>
      <c r="QRM138" s="22">
        <f t="shared" si="1284"/>
        <v>0</v>
      </c>
      <c r="QRN138" s="22">
        <f t="shared" si="1284"/>
        <v>0</v>
      </c>
      <c r="QRO138" s="22">
        <f t="shared" si="1284"/>
        <v>0</v>
      </c>
      <c r="QRP138" s="22">
        <f t="shared" si="1284"/>
        <v>0</v>
      </c>
      <c r="QRQ138" s="22">
        <f t="shared" si="1284"/>
        <v>0</v>
      </c>
      <c r="QRR138" s="22">
        <f t="shared" si="1284"/>
        <v>0</v>
      </c>
      <c r="QRS138" s="22">
        <f t="shared" si="1284"/>
        <v>0</v>
      </c>
      <c r="QRT138" s="22">
        <f t="shared" si="1284"/>
        <v>0</v>
      </c>
      <c r="QRU138" s="22">
        <f t="shared" si="1284"/>
        <v>0</v>
      </c>
      <c r="QRV138" s="22">
        <f t="shared" si="1284"/>
        <v>0</v>
      </c>
      <c r="QRW138" s="22">
        <f t="shared" si="1284"/>
        <v>0</v>
      </c>
      <c r="QRX138" s="22">
        <f t="shared" ref="QRX138:QUI138" si="1285">SUM(QRX136:QRX137)</f>
        <v>0</v>
      </c>
      <c r="QRY138" s="22">
        <f t="shared" si="1285"/>
        <v>0</v>
      </c>
      <c r="QRZ138" s="22">
        <f t="shared" si="1285"/>
        <v>0</v>
      </c>
      <c r="QSA138" s="22">
        <f t="shared" si="1285"/>
        <v>0</v>
      </c>
      <c r="QSB138" s="22">
        <f t="shared" si="1285"/>
        <v>0</v>
      </c>
      <c r="QSC138" s="22">
        <f t="shared" si="1285"/>
        <v>0</v>
      </c>
      <c r="QSD138" s="22">
        <f t="shared" si="1285"/>
        <v>0</v>
      </c>
      <c r="QSE138" s="22">
        <f t="shared" si="1285"/>
        <v>0</v>
      </c>
      <c r="QSF138" s="22">
        <f t="shared" si="1285"/>
        <v>0</v>
      </c>
      <c r="QSG138" s="22">
        <f t="shared" si="1285"/>
        <v>0</v>
      </c>
      <c r="QSH138" s="22">
        <f t="shared" si="1285"/>
        <v>0</v>
      </c>
      <c r="QSI138" s="22">
        <f t="shared" si="1285"/>
        <v>0</v>
      </c>
      <c r="QSJ138" s="22">
        <f t="shared" si="1285"/>
        <v>0</v>
      </c>
      <c r="QSK138" s="22">
        <f t="shared" si="1285"/>
        <v>0</v>
      </c>
      <c r="QSL138" s="22">
        <f t="shared" si="1285"/>
        <v>0</v>
      </c>
      <c r="QSM138" s="22">
        <f t="shared" si="1285"/>
        <v>0</v>
      </c>
      <c r="QSN138" s="22">
        <f t="shared" si="1285"/>
        <v>0</v>
      </c>
      <c r="QSO138" s="22">
        <f t="shared" si="1285"/>
        <v>0</v>
      </c>
      <c r="QSP138" s="22">
        <f t="shared" si="1285"/>
        <v>0</v>
      </c>
      <c r="QSQ138" s="22">
        <f t="shared" si="1285"/>
        <v>0</v>
      </c>
      <c r="QSR138" s="22">
        <f t="shared" si="1285"/>
        <v>0</v>
      </c>
      <c r="QSS138" s="22">
        <f t="shared" si="1285"/>
        <v>0</v>
      </c>
      <c r="QST138" s="22">
        <f t="shared" si="1285"/>
        <v>0</v>
      </c>
      <c r="QSU138" s="22">
        <f t="shared" si="1285"/>
        <v>0</v>
      </c>
      <c r="QSV138" s="22">
        <f t="shared" si="1285"/>
        <v>0</v>
      </c>
      <c r="QSW138" s="22">
        <f t="shared" si="1285"/>
        <v>0</v>
      </c>
      <c r="QSX138" s="22">
        <f t="shared" si="1285"/>
        <v>0</v>
      </c>
      <c r="QSY138" s="22">
        <f t="shared" si="1285"/>
        <v>0</v>
      </c>
      <c r="QSZ138" s="22">
        <f t="shared" si="1285"/>
        <v>0</v>
      </c>
      <c r="QTA138" s="22">
        <f t="shared" si="1285"/>
        <v>0</v>
      </c>
      <c r="QTB138" s="22">
        <f t="shared" si="1285"/>
        <v>0</v>
      </c>
      <c r="QTC138" s="22">
        <f t="shared" si="1285"/>
        <v>0</v>
      </c>
      <c r="QTD138" s="22">
        <f t="shared" si="1285"/>
        <v>0</v>
      </c>
      <c r="QTE138" s="22">
        <f t="shared" si="1285"/>
        <v>0</v>
      </c>
      <c r="QTF138" s="22">
        <f t="shared" si="1285"/>
        <v>0</v>
      </c>
      <c r="QTG138" s="22">
        <f t="shared" si="1285"/>
        <v>0</v>
      </c>
      <c r="QTH138" s="22">
        <f t="shared" si="1285"/>
        <v>0</v>
      </c>
      <c r="QTI138" s="22">
        <f t="shared" si="1285"/>
        <v>0</v>
      </c>
      <c r="QTJ138" s="22">
        <f t="shared" si="1285"/>
        <v>0</v>
      </c>
      <c r="QTK138" s="22">
        <f t="shared" si="1285"/>
        <v>0</v>
      </c>
      <c r="QTL138" s="22">
        <f t="shared" si="1285"/>
        <v>0</v>
      </c>
      <c r="QTM138" s="22">
        <f t="shared" si="1285"/>
        <v>0</v>
      </c>
      <c r="QTN138" s="22">
        <f t="shared" si="1285"/>
        <v>0</v>
      </c>
      <c r="QTO138" s="22">
        <f t="shared" si="1285"/>
        <v>0</v>
      </c>
      <c r="QTP138" s="22">
        <f t="shared" si="1285"/>
        <v>0</v>
      </c>
      <c r="QTQ138" s="22">
        <f t="shared" si="1285"/>
        <v>0</v>
      </c>
      <c r="QTR138" s="22">
        <f t="shared" si="1285"/>
        <v>0</v>
      </c>
      <c r="QTS138" s="22">
        <f t="shared" si="1285"/>
        <v>0</v>
      </c>
      <c r="QTT138" s="22">
        <f t="shared" si="1285"/>
        <v>0</v>
      </c>
      <c r="QTU138" s="22">
        <f t="shared" si="1285"/>
        <v>0</v>
      </c>
      <c r="QTV138" s="22">
        <f t="shared" si="1285"/>
        <v>0</v>
      </c>
      <c r="QTW138" s="22">
        <f t="shared" si="1285"/>
        <v>0</v>
      </c>
      <c r="QTX138" s="22">
        <f t="shared" si="1285"/>
        <v>0</v>
      </c>
      <c r="QTY138" s="22">
        <f t="shared" si="1285"/>
        <v>0</v>
      </c>
      <c r="QTZ138" s="22">
        <f t="shared" si="1285"/>
        <v>0</v>
      </c>
      <c r="QUA138" s="22">
        <f t="shared" si="1285"/>
        <v>0</v>
      </c>
      <c r="QUB138" s="22">
        <f t="shared" si="1285"/>
        <v>0</v>
      </c>
      <c r="QUC138" s="22">
        <f t="shared" si="1285"/>
        <v>0</v>
      </c>
      <c r="QUD138" s="22">
        <f t="shared" si="1285"/>
        <v>0</v>
      </c>
      <c r="QUE138" s="22">
        <f t="shared" si="1285"/>
        <v>0</v>
      </c>
      <c r="QUF138" s="22">
        <f t="shared" si="1285"/>
        <v>0</v>
      </c>
      <c r="QUG138" s="22">
        <f t="shared" si="1285"/>
        <v>0</v>
      </c>
      <c r="QUH138" s="22">
        <f t="shared" si="1285"/>
        <v>0</v>
      </c>
      <c r="QUI138" s="22">
        <f t="shared" si="1285"/>
        <v>0</v>
      </c>
      <c r="QUJ138" s="22">
        <f t="shared" ref="QUJ138:QWU138" si="1286">SUM(QUJ136:QUJ137)</f>
        <v>0</v>
      </c>
      <c r="QUK138" s="22">
        <f t="shared" si="1286"/>
        <v>0</v>
      </c>
      <c r="QUL138" s="22">
        <f t="shared" si="1286"/>
        <v>0</v>
      </c>
      <c r="QUM138" s="22">
        <f t="shared" si="1286"/>
        <v>0</v>
      </c>
      <c r="QUN138" s="22">
        <f t="shared" si="1286"/>
        <v>0</v>
      </c>
      <c r="QUO138" s="22">
        <f t="shared" si="1286"/>
        <v>0</v>
      </c>
      <c r="QUP138" s="22">
        <f t="shared" si="1286"/>
        <v>0</v>
      </c>
      <c r="QUQ138" s="22">
        <f t="shared" si="1286"/>
        <v>0</v>
      </c>
      <c r="QUR138" s="22">
        <f t="shared" si="1286"/>
        <v>0</v>
      </c>
      <c r="QUS138" s="22">
        <f t="shared" si="1286"/>
        <v>0</v>
      </c>
      <c r="QUT138" s="22">
        <f t="shared" si="1286"/>
        <v>0</v>
      </c>
      <c r="QUU138" s="22">
        <f t="shared" si="1286"/>
        <v>0</v>
      </c>
      <c r="QUV138" s="22">
        <f t="shared" si="1286"/>
        <v>0</v>
      </c>
      <c r="QUW138" s="22">
        <f t="shared" si="1286"/>
        <v>0</v>
      </c>
      <c r="QUX138" s="22">
        <f t="shared" si="1286"/>
        <v>0</v>
      </c>
      <c r="QUY138" s="22">
        <f t="shared" si="1286"/>
        <v>0</v>
      </c>
      <c r="QUZ138" s="22">
        <f t="shared" si="1286"/>
        <v>0</v>
      </c>
      <c r="QVA138" s="22">
        <f t="shared" si="1286"/>
        <v>0</v>
      </c>
      <c r="QVB138" s="22">
        <f t="shared" si="1286"/>
        <v>0</v>
      </c>
      <c r="QVC138" s="22">
        <f t="shared" si="1286"/>
        <v>0</v>
      </c>
      <c r="QVD138" s="22">
        <f t="shared" si="1286"/>
        <v>0</v>
      </c>
      <c r="QVE138" s="22">
        <f t="shared" si="1286"/>
        <v>0</v>
      </c>
      <c r="QVF138" s="22">
        <f t="shared" si="1286"/>
        <v>0</v>
      </c>
      <c r="QVG138" s="22">
        <f t="shared" si="1286"/>
        <v>0</v>
      </c>
      <c r="QVH138" s="22">
        <f t="shared" si="1286"/>
        <v>0</v>
      </c>
      <c r="QVI138" s="22">
        <f t="shared" si="1286"/>
        <v>0</v>
      </c>
      <c r="QVJ138" s="22">
        <f t="shared" si="1286"/>
        <v>0</v>
      </c>
      <c r="QVK138" s="22">
        <f t="shared" si="1286"/>
        <v>0</v>
      </c>
      <c r="QVL138" s="22">
        <f t="shared" si="1286"/>
        <v>0</v>
      </c>
      <c r="QVM138" s="22">
        <f t="shared" si="1286"/>
        <v>0</v>
      </c>
      <c r="QVN138" s="22">
        <f t="shared" si="1286"/>
        <v>0</v>
      </c>
      <c r="QVO138" s="22">
        <f t="shared" si="1286"/>
        <v>0</v>
      </c>
      <c r="QVP138" s="22">
        <f t="shared" si="1286"/>
        <v>0</v>
      </c>
      <c r="QVQ138" s="22">
        <f t="shared" si="1286"/>
        <v>0</v>
      </c>
      <c r="QVR138" s="22">
        <f t="shared" si="1286"/>
        <v>0</v>
      </c>
      <c r="QVS138" s="22">
        <f t="shared" si="1286"/>
        <v>0</v>
      </c>
      <c r="QVT138" s="22">
        <f t="shared" si="1286"/>
        <v>0</v>
      </c>
      <c r="QVU138" s="22">
        <f t="shared" si="1286"/>
        <v>0</v>
      </c>
      <c r="QVV138" s="22">
        <f t="shared" si="1286"/>
        <v>0</v>
      </c>
      <c r="QVW138" s="22">
        <f t="shared" si="1286"/>
        <v>0</v>
      </c>
      <c r="QVX138" s="22">
        <f t="shared" si="1286"/>
        <v>0</v>
      </c>
      <c r="QVY138" s="22">
        <f t="shared" si="1286"/>
        <v>0</v>
      </c>
      <c r="QVZ138" s="22">
        <f t="shared" si="1286"/>
        <v>0</v>
      </c>
      <c r="QWA138" s="22">
        <f t="shared" si="1286"/>
        <v>0</v>
      </c>
      <c r="QWB138" s="22">
        <f t="shared" si="1286"/>
        <v>0</v>
      </c>
      <c r="QWC138" s="22">
        <f t="shared" si="1286"/>
        <v>0</v>
      </c>
      <c r="QWD138" s="22">
        <f t="shared" si="1286"/>
        <v>0</v>
      </c>
      <c r="QWE138" s="22">
        <f t="shared" si="1286"/>
        <v>0</v>
      </c>
      <c r="QWF138" s="22">
        <f t="shared" si="1286"/>
        <v>0</v>
      </c>
      <c r="QWG138" s="22">
        <f t="shared" si="1286"/>
        <v>0</v>
      </c>
      <c r="QWH138" s="22">
        <f t="shared" si="1286"/>
        <v>0</v>
      </c>
      <c r="QWI138" s="22">
        <f t="shared" si="1286"/>
        <v>0</v>
      </c>
      <c r="QWJ138" s="22">
        <f t="shared" si="1286"/>
        <v>0</v>
      </c>
      <c r="QWK138" s="22">
        <f t="shared" si="1286"/>
        <v>0</v>
      </c>
      <c r="QWL138" s="22">
        <f t="shared" si="1286"/>
        <v>0</v>
      </c>
      <c r="QWM138" s="22">
        <f t="shared" si="1286"/>
        <v>0</v>
      </c>
      <c r="QWN138" s="22">
        <f t="shared" si="1286"/>
        <v>0</v>
      </c>
      <c r="QWO138" s="22">
        <f t="shared" si="1286"/>
        <v>0</v>
      </c>
      <c r="QWP138" s="22">
        <f t="shared" si="1286"/>
        <v>0</v>
      </c>
      <c r="QWQ138" s="22">
        <f t="shared" si="1286"/>
        <v>0</v>
      </c>
      <c r="QWR138" s="22">
        <f t="shared" si="1286"/>
        <v>0</v>
      </c>
      <c r="QWS138" s="22">
        <f t="shared" si="1286"/>
        <v>0</v>
      </c>
      <c r="QWT138" s="22">
        <f t="shared" si="1286"/>
        <v>0</v>
      </c>
      <c r="QWU138" s="22">
        <f t="shared" si="1286"/>
        <v>0</v>
      </c>
      <c r="QWV138" s="22">
        <f t="shared" ref="QWV138:QZG138" si="1287">SUM(QWV136:QWV137)</f>
        <v>0</v>
      </c>
      <c r="QWW138" s="22">
        <f t="shared" si="1287"/>
        <v>0</v>
      </c>
      <c r="QWX138" s="22">
        <f t="shared" si="1287"/>
        <v>0</v>
      </c>
      <c r="QWY138" s="22">
        <f t="shared" si="1287"/>
        <v>0</v>
      </c>
      <c r="QWZ138" s="22">
        <f t="shared" si="1287"/>
        <v>0</v>
      </c>
      <c r="QXA138" s="22">
        <f t="shared" si="1287"/>
        <v>0</v>
      </c>
      <c r="QXB138" s="22">
        <f t="shared" si="1287"/>
        <v>0</v>
      </c>
      <c r="QXC138" s="22">
        <f t="shared" si="1287"/>
        <v>0</v>
      </c>
      <c r="QXD138" s="22">
        <f t="shared" si="1287"/>
        <v>0</v>
      </c>
      <c r="QXE138" s="22">
        <f t="shared" si="1287"/>
        <v>0</v>
      </c>
      <c r="QXF138" s="22">
        <f t="shared" si="1287"/>
        <v>0</v>
      </c>
      <c r="QXG138" s="22">
        <f t="shared" si="1287"/>
        <v>0</v>
      </c>
      <c r="QXH138" s="22">
        <f t="shared" si="1287"/>
        <v>0</v>
      </c>
      <c r="QXI138" s="22">
        <f t="shared" si="1287"/>
        <v>0</v>
      </c>
      <c r="QXJ138" s="22">
        <f t="shared" si="1287"/>
        <v>0</v>
      </c>
      <c r="QXK138" s="22">
        <f t="shared" si="1287"/>
        <v>0</v>
      </c>
      <c r="QXL138" s="22">
        <f t="shared" si="1287"/>
        <v>0</v>
      </c>
      <c r="QXM138" s="22">
        <f t="shared" si="1287"/>
        <v>0</v>
      </c>
      <c r="QXN138" s="22">
        <f t="shared" si="1287"/>
        <v>0</v>
      </c>
      <c r="QXO138" s="22">
        <f t="shared" si="1287"/>
        <v>0</v>
      </c>
      <c r="QXP138" s="22">
        <f t="shared" si="1287"/>
        <v>0</v>
      </c>
      <c r="QXQ138" s="22">
        <f t="shared" si="1287"/>
        <v>0</v>
      </c>
      <c r="QXR138" s="22">
        <f t="shared" si="1287"/>
        <v>0</v>
      </c>
      <c r="QXS138" s="22">
        <f t="shared" si="1287"/>
        <v>0</v>
      </c>
      <c r="QXT138" s="22">
        <f t="shared" si="1287"/>
        <v>0</v>
      </c>
      <c r="QXU138" s="22">
        <f t="shared" si="1287"/>
        <v>0</v>
      </c>
      <c r="QXV138" s="22">
        <f t="shared" si="1287"/>
        <v>0</v>
      </c>
      <c r="QXW138" s="22">
        <f t="shared" si="1287"/>
        <v>0</v>
      </c>
      <c r="QXX138" s="22">
        <f t="shared" si="1287"/>
        <v>0</v>
      </c>
      <c r="QXY138" s="22">
        <f t="shared" si="1287"/>
        <v>0</v>
      </c>
      <c r="QXZ138" s="22">
        <f t="shared" si="1287"/>
        <v>0</v>
      </c>
      <c r="QYA138" s="22">
        <f t="shared" si="1287"/>
        <v>0</v>
      </c>
      <c r="QYB138" s="22">
        <f t="shared" si="1287"/>
        <v>0</v>
      </c>
      <c r="QYC138" s="22">
        <f t="shared" si="1287"/>
        <v>0</v>
      </c>
      <c r="QYD138" s="22">
        <f t="shared" si="1287"/>
        <v>0</v>
      </c>
      <c r="QYE138" s="22">
        <f t="shared" si="1287"/>
        <v>0</v>
      </c>
      <c r="QYF138" s="22">
        <f t="shared" si="1287"/>
        <v>0</v>
      </c>
      <c r="QYG138" s="22">
        <f t="shared" si="1287"/>
        <v>0</v>
      </c>
      <c r="QYH138" s="22">
        <f t="shared" si="1287"/>
        <v>0</v>
      </c>
      <c r="QYI138" s="22">
        <f t="shared" si="1287"/>
        <v>0</v>
      </c>
      <c r="QYJ138" s="22">
        <f t="shared" si="1287"/>
        <v>0</v>
      </c>
      <c r="QYK138" s="22">
        <f t="shared" si="1287"/>
        <v>0</v>
      </c>
      <c r="QYL138" s="22">
        <f t="shared" si="1287"/>
        <v>0</v>
      </c>
      <c r="QYM138" s="22">
        <f t="shared" si="1287"/>
        <v>0</v>
      </c>
      <c r="QYN138" s="22">
        <f t="shared" si="1287"/>
        <v>0</v>
      </c>
      <c r="QYO138" s="22">
        <f t="shared" si="1287"/>
        <v>0</v>
      </c>
      <c r="QYP138" s="22">
        <f t="shared" si="1287"/>
        <v>0</v>
      </c>
      <c r="QYQ138" s="22">
        <f t="shared" si="1287"/>
        <v>0</v>
      </c>
      <c r="QYR138" s="22">
        <f t="shared" si="1287"/>
        <v>0</v>
      </c>
      <c r="QYS138" s="22">
        <f t="shared" si="1287"/>
        <v>0</v>
      </c>
      <c r="QYT138" s="22">
        <f t="shared" si="1287"/>
        <v>0</v>
      </c>
      <c r="QYU138" s="22">
        <f t="shared" si="1287"/>
        <v>0</v>
      </c>
      <c r="QYV138" s="22">
        <f t="shared" si="1287"/>
        <v>0</v>
      </c>
      <c r="QYW138" s="22">
        <f t="shared" si="1287"/>
        <v>0</v>
      </c>
      <c r="QYX138" s="22">
        <f t="shared" si="1287"/>
        <v>0</v>
      </c>
      <c r="QYY138" s="22">
        <f t="shared" si="1287"/>
        <v>0</v>
      </c>
      <c r="QYZ138" s="22">
        <f t="shared" si="1287"/>
        <v>0</v>
      </c>
      <c r="QZA138" s="22">
        <f t="shared" si="1287"/>
        <v>0</v>
      </c>
      <c r="QZB138" s="22">
        <f t="shared" si="1287"/>
        <v>0</v>
      </c>
      <c r="QZC138" s="22">
        <f t="shared" si="1287"/>
        <v>0</v>
      </c>
      <c r="QZD138" s="22">
        <f t="shared" si="1287"/>
        <v>0</v>
      </c>
      <c r="QZE138" s="22">
        <f t="shared" si="1287"/>
        <v>0</v>
      </c>
      <c r="QZF138" s="22">
        <f t="shared" si="1287"/>
        <v>0</v>
      </c>
      <c r="QZG138" s="22">
        <f t="shared" si="1287"/>
        <v>0</v>
      </c>
      <c r="QZH138" s="22">
        <f t="shared" ref="QZH138:RBS138" si="1288">SUM(QZH136:QZH137)</f>
        <v>0</v>
      </c>
      <c r="QZI138" s="22">
        <f t="shared" si="1288"/>
        <v>0</v>
      </c>
      <c r="QZJ138" s="22">
        <f t="shared" si="1288"/>
        <v>0</v>
      </c>
      <c r="QZK138" s="22">
        <f t="shared" si="1288"/>
        <v>0</v>
      </c>
      <c r="QZL138" s="22">
        <f t="shared" si="1288"/>
        <v>0</v>
      </c>
      <c r="QZM138" s="22">
        <f t="shared" si="1288"/>
        <v>0</v>
      </c>
      <c r="QZN138" s="22">
        <f t="shared" si="1288"/>
        <v>0</v>
      </c>
      <c r="QZO138" s="22">
        <f t="shared" si="1288"/>
        <v>0</v>
      </c>
      <c r="QZP138" s="22">
        <f t="shared" si="1288"/>
        <v>0</v>
      </c>
      <c r="QZQ138" s="22">
        <f t="shared" si="1288"/>
        <v>0</v>
      </c>
      <c r="QZR138" s="22">
        <f t="shared" si="1288"/>
        <v>0</v>
      </c>
      <c r="QZS138" s="22">
        <f t="shared" si="1288"/>
        <v>0</v>
      </c>
      <c r="QZT138" s="22">
        <f t="shared" si="1288"/>
        <v>0</v>
      </c>
      <c r="QZU138" s="22">
        <f t="shared" si="1288"/>
        <v>0</v>
      </c>
      <c r="QZV138" s="22">
        <f t="shared" si="1288"/>
        <v>0</v>
      </c>
      <c r="QZW138" s="22">
        <f t="shared" si="1288"/>
        <v>0</v>
      </c>
      <c r="QZX138" s="22">
        <f t="shared" si="1288"/>
        <v>0</v>
      </c>
      <c r="QZY138" s="22">
        <f t="shared" si="1288"/>
        <v>0</v>
      </c>
      <c r="QZZ138" s="22">
        <f t="shared" si="1288"/>
        <v>0</v>
      </c>
      <c r="RAA138" s="22">
        <f t="shared" si="1288"/>
        <v>0</v>
      </c>
      <c r="RAB138" s="22">
        <f t="shared" si="1288"/>
        <v>0</v>
      </c>
      <c r="RAC138" s="22">
        <f t="shared" si="1288"/>
        <v>0</v>
      </c>
      <c r="RAD138" s="22">
        <f t="shared" si="1288"/>
        <v>0</v>
      </c>
      <c r="RAE138" s="22">
        <f t="shared" si="1288"/>
        <v>0</v>
      </c>
      <c r="RAF138" s="22">
        <f t="shared" si="1288"/>
        <v>0</v>
      </c>
      <c r="RAG138" s="22">
        <f t="shared" si="1288"/>
        <v>0</v>
      </c>
      <c r="RAH138" s="22">
        <f t="shared" si="1288"/>
        <v>0</v>
      </c>
      <c r="RAI138" s="22">
        <f t="shared" si="1288"/>
        <v>0</v>
      </c>
      <c r="RAJ138" s="22">
        <f t="shared" si="1288"/>
        <v>0</v>
      </c>
      <c r="RAK138" s="22">
        <f t="shared" si="1288"/>
        <v>0</v>
      </c>
      <c r="RAL138" s="22">
        <f t="shared" si="1288"/>
        <v>0</v>
      </c>
      <c r="RAM138" s="22">
        <f t="shared" si="1288"/>
        <v>0</v>
      </c>
      <c r="RAN138" s="22">
        <f t="shared" si="1288"/>
        <v>0</v>
      </c>
      <c r="RAO138" s="22">
        <f t="shared" si="1288"/>
        <v>0</v>
      </c>
      <c r="RAP138" s="22">
        <f t="shared" si="1288"/>
        <v>0</v>
      </c>
      <c r="RAQ138" s="22">
        <f t="shared" si="1288"/>
        <v>0</v>
      </c>
      <c r="RAR138" s="22">
        <f t="shared" si="1288"/>
        <v>0</v>
      </c>
      <c r="RAS138" s="22">
        <f t="shared" si="1288"/>
        <v>0</v>
      </c>
      <c r="RAT138" s="22">
        <f t="shared" si="1288"/>
        <v>0</v>
      </c>
      <c r="RAU138" s="22">
        <f t="shared" si="1288"/>
        <v>0</v>
      </c>
      <c r="RAV138" s="22">
        <f t="shared" si="1288"/>
        <v>0</v>
      </c>
      <c r="RAW138" s="22">
        <f t="shared" si="1288"/>
        <v>0</v>
      </c>
      <c r="RAX138" s="22">
        <f t="shared" si="1288"/>
        <v>0</v>
      </c>
      <c r="RAY138" s="22">
        <f t="shared" si="1288"/>
        <v>0</v>
      </c>
      <c r="RAZ138" s="22">
        <f t="shared" si="1288"/>
        <v>0</v>
      </c>
      <c r="RBA138" s="22">
        <f t="shared" si="1288"/>
        <v>0</v>
      </c>
      <c r="RBB138" s="22">
        <f t="shared" si="1288"/>
        <v>0</v>
      </c>
      <c r="RBC138" s="22">
        <f t="shared" si="1288"/>
        <v>0</v>
      </c>
      <c r="RBD138" s="22">
        <f t="shared" si="1288"/>
        <v>0</v>
      </c>
      <c r="RBE138" s="22">
        <f t="shared" si="1288"/>
        <v>0</v>
      </c>
      <c r="RBF138" s="22">
        <f t="shared" si="1288"/>
        <v>0</v>
      </c>
      <c r="RBG138" s="22">
        <f t="shared" si="1288"/>
        <v>0</v>
      </c>
      <c r="RBH138" s="22">
        <f t="shared" si="1288"/>
        <v>0</v>
      </c>
      <c r="RBI138" s="22">
        <f t="shared" si="1288"/>
        <v>0</v>
      </c>
      <c r="RBJ138" s="22">
        <f t="shared" si="1288"/>
        <v>0</v>
      </c>
      <c r="RBK138" s="22">
        <f t="shared" si="1288"/>
        <v>0</v>
      </c>
      <c r="RBL138" s="22">
        <f t="shared" si="1288"/>
        <v>0</v>
      </c>
      <c r="RBM138" s="22">
        <f t="shared" si="1288"/>
        <v>0</v>
      </c>
      <c r="RBN138" s="22">
        <f t="shared" si="1288"/>
        <v>0</v>
      </c>
      <c r="RBO138" s="22">
        <f t="shared" si="1288"/>
        <v>0</v>
      </c>
      <c r="RBP138" s="22">
        <f t="shared" si="1288"/>
        <v>0</v>
      </c>
      <c r="RBQ138" s="22">
        <f t="shared" si="1288"/>
        <v>0</v>
      </c>
      <c r="RBR138" s="22">
        <f t="shared" si="1288"/>
        <v>0</v>
      </c>
      <c r="RBS138" s="22">
        <f t="shared" si="1288"/>
        <v>0</v>
      </c>
      <c r="RBT138" s="22">
        <f t="shared" ref="RBT138:REE138" si="1289">SUM(RBT136:RBT137)</f>
        <v>0</v>
      </c>
      <c r="RBU138" s="22">
        <f t="shared" si="1289"/>
        <v>0</v>
      </c>
      <c r="RBV138" s="22">
        <f t="shared" si="1289"/>
        <v>0</v>
      </c>
      <c r="RBW138" s="22">
        <f t="shared" si="1289"/>
        <v>0</v>
      </c>
      <c r="RBX138" s="22">
        <f t="shared" si="1289"/>
        <v>0</v>
      </c>
      <c r="RBY138" s="22">
        <f t="shared" si="1289"/>
        <v>0</v>
      </c>
      <c r="RBZ138" s="22">
        <f t="shared" si="1289"/>
        <v>0</v>
      </c>
      <c r="RCA138" s="22">
        <f t="shared" si="1289"/>
        <v>0</v>
      </c>
      <c r="RCB138" s="22">
        <f t="shared" si="1289"/>
        <v>0</v>
      </c>
      <c r="RCC138" s="22">
        <f t="shared" si="1289"/>
        <v>0</v>
      </c>
      <c r="RCD138" s="22">
        <f t="shared" si="1289"/>
        <v>0</v>
      </c>
      <c r="RCE138" s="22">
        <f t="shared" si="1289"/>
        <v>0</v>
      </c>
      <c r="RCF138" s="22">
        <f t="shared" si="1289"/>
        <v>0</v>
      </c>
      <c r="RCG138" s="22">
        <f t="shared" si="1289"/>
        <v>0</v>
      </c>
      <c r="RCH138" s="22">
        <f t="shared" si="1289"/>
        <v>0</v>
      </c>
      <c r="RCI138" s="22">
        <f t="shared" si="1289"/>
        <v>0</v>
      </c>
      <c r="RCJ138" s="22">
        <f t="shared" si="1289"/>
        <v>0</v>
      </c>
      <c r="RCK138" s="22">
        <f t="shared" si="1289"/>
        <v>0</v>
      </c>
      <c r="RCL138" s="22">
        <f t="shared" si="1289"/>
        <v>0</v>
      </c>
      <c r="RCM138" s="22">
        <f t="shared" si="1289"/>
        <v>0</v>
      </c>
      <c r="RCN138" s="22">
        <f t="shared" si="1289"/>
        <v>0</v>
      </c>
      <c r="RCO138" s="22">
        <f t="shared" si="1289"/>
        <v>0</v>
      </c>
      <c r="RCP138" s="22">
        <f t="shared" si="1289"/>
        <v>0</v>
      </c>
      <c r="RCQ138" s="22">
        <f t="shared" si="1289"/>
        <v>0</v>
      </c>
      <c r="RCR138" s="22">
        <f t="shared" si="1289"/>
        <v>0</v>
      </c>
      <c r="RCS138" s="22">
        <f t="shared" si="1289"/>
        <v>0</v>
      </c>
      <c r="RCT138" s="22">
        <f t="shared" si="1289"/>
        <v>0</v>
      </c>
      <c r="RCU138" s="22">
        <f t="shared" si="1289"/>
        <v>0</v>
      </c>
      <c r="RCV138" s="22">
        <f t="shared" si="1289"/>
        <v>0</v>
      </c>
      <c r="RCW138" s="22">
        <f t="shared" si="1289"/>
        <v>0</v>
      </c>
      <c r="RCX138" s="22">
        <f t="shared" si="1289"/>
        <v>0</v>
      </c>
      <c r="RCY138" s="22">
        <f t="shared" si="1289"/>
        <v>0</v>
      </c>
      <c r="RCZ138" s="22">
        <f t="shared" si="1289"/>
        <v>0</v>
      </c>
      <c r="RDA138" s="22">
        <f t="shared" si="1289"/>
        <v>0</v>
      </c>
      <c r="RDB138" s="22">
        <f t="shared" si="1289"/>
        <v>0</v>
      </c>
      <c r="RDC138" s="22">
        <f t="shared" si="1289"/>
        <v>0</v>
      </c>
      <c r="RDD138" s="22">
        <f t="shared" si="1289"/>
        <v>0</v>
      </c>
      <c r="RDE138" s="22">
        <f t="shared" si="1289"/>
        <v>0</v>
      </c>
      <c r="RDF138" s="22">
        <f t="shared" si="1289"/>
        <v>0</v>
      </c>
      <c r="RDG138" s="22">
        <f t="shared" si="1289"/>
        <v>0</v>
      </c>
      <c r="RDH138" s="22">
        <f t="shared" si="1289"/>
        <v>0</v>
      </c>
      <c r="RDI138" s="22">
        <f t="shared" si="1289"/>
        <v>0</v>
      </c>
      <c r="RDJ138" s="22">
        <f t="shared" si="1289"/>
        <v>0</v>
      </c>
      <c r="RDK138" s="22">
        <f t="shared" si="1289"/>
        <v>0</v>
      </c>
      <c r="RDL138" s="22">
        <f t="shared" si="1289"/>
        <v>0</v>
      </c>
      <c r="RDM138" s="22">
        <f t="shared" si="1289"/>
        <v>0</v>
      </c>
      <c r="RDN138" s="22">
        <f t="shared" si="1289"/>
        <v>0</v>
      </c>
      <c r="RDO138" s="22">
        <f t="shared" si="1289"/>
        <v>0</v>
      </c>
      <c r="RDP138" s="22">
        <f t="shared" si="1289"/>
        <v>0</v>
      </c>
      <c r="RDQ138" s="22">
        <f t="shared" si="1289"/>
        <v>0</v>
      </c>
      <c r="RDR138" s="22">
        <f t="shared" si="1289"/>
        <v>0</v>
      </c>
      <c r="RDS138" s="22">
        <f t="shared" si="1289"/>
        <v>0</v>
      </c>
      <c r="RDT138" s="22">
        <f t="shared" si="1289"/>
        <v>0</v>
      </c>
      <c r="RDU138" s="22">
        <f t="shared" si="1289"/>
        <v>0</v>
      </c>
      <c r="RDV138" s="22">
        <f t="shared" si="1289"/>
        <v>0</v>
      </c>
      <c r="RDW138" s="22">
        <f t="shared" si="1289"/>
        <v>0</v>
      </c>
      <c r="RDX138" s="22">
        <f t="shared" si="1289"/>
        <v>0</v>
      </c>
      <c r="RDY138" s="22">
        <f t="shared" si="1289"/>
        <v>0</v>
      </c>
      <c r="RDZ138" s="22">
        <f t="shared" si="1289"/>
        <v>0</v>
      </c>
      <c r="REA138" s="22">
        <f t="shared" si="1289"/>
        <v>0</v>
      </c>
      <c r="REB138" s="22">
        <f t="shared" si="1289"/>
        <v>0</v>
      </c>
      <c r="REC138" s="22">
        <f t="shared" si="1289"/>
        <v>0</v>
      </c>
      <c r="RED138" s="22">
        <f t="shared" si="1289"/>
        <v>0</v>
      </c>
      <c r="REE138" s="22">
        <f t="shared" si="1289"/>
        <v>0</v>
      </c>
      <c r="REF138" s="22">
        <f t="shared" ref="REF138:RGQ138" si="1290">SUM(REF136:REF137)</f>
        <v>0</v>
      </c>
      <c r="REG138" s="22">
        <f t="shared" si="1290"/>
        <v>0</v>
      </c>
      <c r="REH138" s="22">
        <f t="shared" si="1290"/>
        <v>0</v>
      </c>
      <c r="REI138" s="22">
        <f t="shared" si="1290"/>
        <v>0</v>
      </c>
      <c r="REJ138" s="22">
        <f t="shared" si="1290"/>
        <v>0</v>
      </c>
      <c r="REK138" s="22">
        <f t="shared" si="1290"/>
        <v>0</v>
      </c>
      <c r="REL138" s="22">
        <f t="shared" si="1290"/>
        <v>0</v>
      </c>
      <c r="REM138" s="22">
        <f t="shared" si="1290"/>
        <v>0</v>
      </c>
      <c r="REN138" s="22">
        <f t="shared" si="1290"/>
        <v>0</v>
      </c>
      <c r="REO138" s="22">
        <f t="shared" si="1290"/>
        <v>0</v>
      </c>
      <c r="REP138" s="22">
        <f t="shared" si="1290"/>
        <v>0</v>
      </c>
      <c r="REQ138" s="22">
        <f t="shared" si="1290"/>
        <v>0</v>
      </c>
      <c r="RER138" s="22">
        <f t="shared" si="1290"/>
        <v>0</v>
      </c>
      <c r="RES138" s="22">
        <f t="shared" si="1290"/>
        <v>0</v>
      </c>
      <c r="RET138" s="22">
        <f t="shared" si="1290"/>
        <v>0</v>
      </c>
      <c r="REU138" s="22">
        <f t="shared" si="1290"/>
        <v>0</v>
      </c>
      <c r="REV138" s="22">
        <f t="shared" si="1290"/>
        <v>0</v>
      </c>
      <c r="REW138" s="22">
        <f t="shared" si="1290"/>
        <v>0</v>
      </c>
      <c r="REX138" s="22">
        <f t="shared" si="1290"/>
        <v>0</v>
      </c>
      <c r="REY138" s="22">
        <f t="shared" si="1290"/>
        <v>0</v>
      </c>
      <c r="REZ138" s="22">
        <f t="shared" si="1290"/>
        <v>0</v>
      </c>
      <c r="RFA138" s="22">
        <f t="shared" si="1290"/>
        <v>0</v>
      </c>
      <c r="RFB138" s="22">
        <f t="shared" si="1290"/>
        <v>0</v>
      </c>
      <c r="RFC138" s="22">
        <f t="shared" si="1290"/>
        <v>0</v>
      </c>
      <c r="RFD138" s="22">
        <f t="shared" si="1290"/>
        <v>0</v>
      </c>
      <c r="RFE138" s="22">
        <f t="shared" si="1290"/>
        <v>0</v>
      </c>
      <c r="RFF138" s="22">
        <f t="shared" si="1290"/>
        <v>0</v>
      </c>
      <c r="RFG138" s="22">
        <f t="shared" si="1290"/>
        <v>0</v>
      </c>
      <c r="RFH138" s="22">
        <f t="shared" si="1290"/>
        <v>0</v>
      </c>
      <c r="RFI138" s="22">
        <f t="shared" si="1290"/>
        <v>0</v>
      </c>
      <c r="RFJ138" s="22">
        <f t="shared" si="1290"/>
        <v>0</v>
      </c>
      <c r="RFK138" s="22">
        <f t="shared" si="1290"/>
        <v>0</v>
      </c>
      <c r="RFL138" s="22">
        <f t="shared" si="1290"/>
        <v>0</v>
      </c>
      <c r="RFM138" s="22">
        <f t="shared" si="1290"/>
        <v>0</v>
      </c>
      <c r="RFN138" s="22">
        <f t="shared" si="1290"/>
        <v>0</v>
      </c>
      <c r="RFO138" s="22">
        <f t="shared" si="1290"/>
        <v>0</v>
      </c>
      <c r="RFP138" s="22">
        <f t="shared" si="1290"/>
        <v>0</v>
      </c>
      <c r="RFQ138" s="22">
        <f t="shared" si="1290"/>
        <v>0</v>
      </c>
      <c r="RFR138" s="22">
        <f t="shared" si="1290"/>
        <v>0</v>
      </c>
      <c r="RFS138" s="22">
        <f t="shared" si="1290"/>
        <v>0</v>
      </c>
      <c r="RFT138" s="22">
        <f t="shared" si="1290"/>
        <v>0</v>
      </c>
      <c r="RFU138" s="22">
        <f t="shared" si="1290"/>
        <v>0</v>
      </c>
      <c r="RFV138" s="22">
        <f t="shared" si="1290"/>
        <v>0</v>
      </c>
      <c r="RFW138" s="22">
        <f t="shared" si="1290"/>
        <v>0</v>
      </c>
      <c r="RFX138" s="22">
        <f t="shared" si="1290"/>
        <v>0</v>
      </c>
      <c r="RFY138" s="22">
        <f t="shared" si="1290"/>
        <v>0</v>
      </c>
      <c r="RFZ138" s="22">
        <f t="shared" si="1290"/>
        <v>0</v>
      </c>
      <c r="RGA138" s="22">
        <f t="shared" si="1290"/>
        <v>0</v>
      </c>
      <c r="RGB138" s="22">
        <f t="shared" si="1290"/>
        <v>0</v>
      </c>
      <c r="RGC138" s="22">
        <f t="shared" si="1290"/>
        <v>0</v>
      </c>
      <c r="RGD138" s="22">
        <f t="shared" si="1290"/>
        <v>0</v>
      </c>
      <c r="RGE138" s="22">
        <f t="shared" si="1290"/>
        <v>0</v>
      </c>
      <c r="RGF138" s="22">
        <f t="shared" si="1290"/>
        <v>0</v>
      </c>
      <c r="RGG138" s="22">
        <f t="shared" si="1290"/>
        <v>0</v>
      </c>
      <c r="RGH138" s="22">
        <f t="shared" si="1290"/>
        <v>0</v>
      </c>
      <c r="RGI138" s="22">
        <f t="shared" si="1290"/>
        <v>0</v>
      </c>
      <c r="RGJ138" s="22">
        <f t="shared" si="1290"/>
        <v>0</v>
      </c>
      <c r="RGK138" s="22">
        <f t="shared" si="1290"/>
        <v>0</v>
      </c>
      <c r="RGL138" s="22">
        <f t="shared" si="1290"/>
        <v>0</v>
      </c>
      <c r="RGM138" s="22">
        <f t="shared" si="1290"/>
        <v>0</v>
      </c>
      <c r="RGN138" s="22">
        <f t="shared" si="1290"/>
        <v>0</v>
      </c>
      <c r="RGO138" s="22">
        <f t="shared" si="1290"/>
        <v>0</v>
      </c>
      <c r="RGP138" s="22">
        <f t="shared" si="1290"/>
        <v>0</v>
      </c>
      <c r="RGQ138" s="22">
        <f t="shared" si="1290"/>
        <v>0</v>
      </c>
      <c r="RGR138" s="22">
        <f t="shared" ref="RGR138:RJC138" si="1291">SUM(RGR136:RGR137)</f>
        <v>0</v>
      </c>
      <c r="RGS138" s="22">
        <f t="shared" si="1291"/>
        <v>0</v>
      </c>
      <c r="RGT138" s="22">
        <f t="shared" si="1291"/>
        <v>0</v>
      </c>
      <c r="RGU138" s="22">
        <f t="shared" si="1291"/>
        <v>0</v>
      </c>
      <c r="RGV138" s="22">
        <f t="shared" si="1291"/>
        <v>0</v>
      </c>
      <c r="RGW138" s="22">
        <f t="shared" si="1291"/>
        <v>0</v>
      </c>
      <c r="RGX138" s="22">
        <f t="shared" si="1291"/>
        <v>0</v>
      </c>
      <c r="RGY138" s="22">
        <f t="shared" si="1291"/>
        <v>0</v>
      </c>
      <c r="RGZ138" s="22">
        <f t="shared" si="1291"/>
        <v>0</v>
      </c>
      <c r="RHA138" s="22">
        <f t="shared" si="1291"/>
        <v>0</v>
      </c>
      <c r="RHB138" s="22">
        <f t="shared" si="1291"/>
        <v>0</v>
      </c>
      <c r="RHC138" s="22">
        <f t="shared" si="1291"/>
        <v>0</v>
      </c>
      <c r="RHD138" s="22">
        <f t="shared" si="1291"/>
        <v>0</v>
      </c>
      <c r="RHE138" s="22">
        <f t="shared" si="1291"/>
        <v>0</v>
      </c>
      <c r="RHF138" s="22">
        <f t="shared" si="1291"/>
        <v>0</v>
      </c>
      <c r="RHG138" s="22">
        <f t="shared" si="1291"/>
        <v>0</v>
      </c>
      <c r="RHH138" s="22">
        <f t="shared" si="1291"/>
        <v>0</v>
      </c>
      <c r="RHI138" s="22">
        <f t="shared" si="1291"/>
        <v>0</v>
      </c>
      <c r="RHJ138" s="22">
        <f t="shared" si="1291"/>
        <v>0</v>
      </c>
      <c r="RHK138" s="22">
        <f t="shared" si="1291"/>
        <v>0</v>
      </c>
      <c r="RHL138" s="22">
        <f t="shared" si="1291"/>
        <v>0</v>
      </c>
      <c r="RHM138" s="22">
        <f t="shared" si="1291"/>
        <v>0</v>
      </c>
      <c r="RHN138" s="22">
        <f t="shared" si="1291"/>
        <v>0</v>
      </c>
      <c r="RHO138" s="22">
        <f t="shared" si="1291"/>
        <v>0</v>
      </c>
      <c r="RHP138" s="22">
        <f t="shared" si="1291"/>
        <v>0</v>
      </c>
      <c r="RHQ138" s="22">
        <f t="shared" si="1291"/>
        <v>0</v>
      </c>
      <c r="RHR138" s="22">
        <f t="shared" si="1291"/>
        <v>0</v>
      </c>
      <c r="RHS138" s="22">
        <f t="shared" si="1291"/>
        <v>0</v>
      </c>
      <c r="RHT138" s="22">
        <f t="shared" si="1291"/>
        <v>0</v>
      </c>
      <c r="RHU138" s="22">
        <f t="shared" si="1291"/>
        <v>0</v>
      </c>
      <c r="RHV138" s="22">
        <f t="shared" si="1291"/>
        <v>0</v>
      </c>
      <c r="RHW138" s="22">
        <f t="shared" si="1291"/>
        <v>0</v>
      </c>
      <c r="RHX138" s="22">
        <f t="shared" si="1291"/>
        <v>0</v>
      </c>
      <c r="RHY138" s="22">
        <f t="shared" si="1291"/>
        <v>0</v>
      </c>
      <c r="RHZ138" s="22">
        <f t="shared" si="1291"/>
        <v>0</v>
      </c>
      <c r="RIA138" s="22">
        <f t="shared" si="1291"/>
        <v>0</v>
      </c>
      <c r="RIB138" s="22">
        <f t="shared" si="1291"/>
        <v>0</v>
      </c>
      <c r="RIC138" s="22">
        <f t="shared" si="1291"/>
        <v>0</v>
      </c>
      <c r="RID138" s="22">
        <f t="shared" si="1291"/>
        <v>0</v>
      </c>
      <c r="RIE138" s="22">
        <f t="shared" si="1291"/>
        <v>0</v>
      </c>
      <c r="RIF138" s="22">
        <f t="shared" si="1291"/>
        <v>0</v>
      </c>
      <c r="RIG138" s="22">
        <f t="shared" si="1291"/>
        <v>0</v>
      </c>
      <c r="RIH138" s="22">
        <f t="shared" si="1291"/>
        <v>0</v>
      </c>
      <c r="RII138" s="22">
        <f t="shared" si="1291"/>
        <v>0</v>
      </c>
      <c r="RIJ138" s="22">
        <f t="shared" si="1291"/>
        <v>0</v>
      </c>
      <c r="RIK138" s="22">
        <f t="shared" si="1291"/>
        <v>0</v>
      </c>
      <c r="RIL138" s="22">
        <f t="shared" si="1291"/>
        <v>0</v>
      </c>
      <c r="RIM138" s="22">
        <f t="shared" si="1291"/>
        <v>0</v>
      </c>
      <c r="RIN138" s="22">
        <f t="shared" si="1291"/>
        <v>0</v>
      </c>
      <c r="RIO138" s="22">
        <f t="shared" si="1291"/>
        <v>0</v>
      </c>
      <c r="RIP138" s="22">
        <f t="shared" si="1291"/>
        <v>0</v>
      </c>
      <c r="RIQ138" s="22">
        <f t="shared" si="1291"/>
        <v>0</v>
      </c>
      <c r="RIR138" s="22">
        <f t="shared" si="1291"/>
        <v>0</v>
      </c>
      <c r="RIS138" s="22">
        <f t="shared" si="1291"/>
        <v>0</v>
      </c>
      <c r="RIT138" s="22">
        <f t="shared" si="1291"/>
        <v>0</v>
      </c>
      <c r="RIU138" s="22">
        <f t="shared" si="1291"/>
        <v>0</v>
      </c>
      <c r="RIV138" s="22">
        <f t="shared" si="1291"/>
        <v>0</v>
      </c>
      <c r="RIW138" s="22">
        <f t="shared" si="1291"/>
        <v>0</v>
      </c>
      <c r="RIX138" s="22">
        <f t="shared" si="1291"/>
        <v>0</v>
      </c>
      <c r="RIY138" s="22">
        <f t="shared" si="1291"/>
        <v>0</v>
      </c>
      <c r="RIZ138" s="22">
        <f t="shared" si="1291"/>
        <v>0</v>
      </c>
      <c r="RJA138" s="22">
        <f t="shared" si="1291"/>
        <v>0</v>
      </c>
      <c r="RJB138" s="22">
        <f t="shared" si="1291"/>
        <v>0</v>
      </c>
      <c r="RJC138" s="22">
        <f t="shared" si="1291"/>
        <v>0</v>
      </c>
      <c r="RJD138" s="22">
        <f t="shared" ref="RJD138:RLO138" si="1292">SUM(RJD136:RJD137)</f>
        <v>0</v>
      </c>
      <c r="RJE138" s="22">
        <f t="shared" si="1292"/>
        <v>0</v>
      </c>
      <c r="RJF138" s="22">
        <f t="shared" si="1292"/>
        <v>0</v>
      </c>
      <c r="RJG138" s="22">
        <f t="shared" si="1292"/>
        <v>0</v>
      </c>
      <c r="RJH138" s="22">
        <f t="shared" si="1292"/>
        <v>0</v>
      </c>
      <c r="RJI138" s="22">
        <f t="shared" si="1292"/>
        <v>0</v>
      </c>
      <c r="RJJ138" s="22">
        <f t="shared" si="1292"/>
        <v>0</v>
      </c>
      <c r="RJK138" s="22">
        <f t="shared" si="1292"/>
        <v>0</v>
      </c>
      <c r="RJL138" s="22">
        <f t="shared" si="1292"/>
        <v>0</v>
      </c>
      <c r="RJM138" s="22">
        <f t="shared" si="1292"/>
        <v>0</v>
      </c>
      <c r="RJN138" s="22">
        <f t="shared" si="1292"/>
        <v>0</v>
      </c>
      <c r="RJO138" s="22">
        <f t="shared" si="1292"/>
        <v>0</v>
      </c>
      <c r="RJP138" s="22">
        <f t="shared" si="1292"/>
        <v>0</v>
      </c>
      <c r="RJQ138" s="22">
        <f t="shared" si="1292"/>
        <v>0</v>
      </c>
      <c r="RJR138" s="22">
        <f t="shared" si="1292"/>
        <v>0</v>
      </c>
      <c r="RJS138" s="22">
        <f t="shared" si="1292"/>
        <v>0</v>
      </c>
      <c r="RJT138" s="22">
        <f t="shared" si="1292"/>
        <v>0</v>
      </c>
      <c r="RJU138" s="22">
        <f t="shared" si="1292"/>
        <v>0</v>
      </c>
      <c r="RJV138" s="22">
        <f t="shared" si="1292"/>
        <v>0</v>
      </c>
      <c r="RJW138" s="22">
        <f t="shared" si="1292"/>
        <v>0</v>
      </c>
      <c r="RJX138" s="22">
        <f t="shared" si="1292"/>
        <v>0</v>
      </c>
      <c r="RJY138" s="22">
        <f t="shared" si="1292"/>
        <v>0</v>
      </c>
      <c r="RJZ138" s="22">
        <f t="shared" si="1292"/>
        <v>0</v>
      </c>
      <c r="RKA138" s="22">
        <f t="shared" si="1292"/>
        <v>0</v>
      </c>
      <c r="RKB138" s="22">
        <f t="shared" si="1292"/>
        <v>0</v>
      </c>
      <c r="RKC138" s="22">
        <f t="shared" si="1292"/>
        <v>0</v>
      </c>
      <c r="RKD138" s="22">
        <f t="shared" si="1292"/>
        <v>0</v>
      </c>
      <c r="RKE138" s="22">
        <f t="shared" si="1292"/>
        <v>0</v>
      </c>
      <c r="RKF138" s="22">
        <f t="shared" si="1292"/>
        <v>0</v>
      </c>
      <c r="RKG138" s="22">
        <f t="shared" si="1292"/>
        <v>0</v>
      </c>
      <c r="RKH138" s="22">
        <f t="shared" si="1292"/>
        <v>0</v>
      </c>
      <c r="RKI138" s="22">
        <f t="shared" si="1292"/>
        <v>0</v>
      </c>
      <c r="RKJ138" s="22">
        <f t="shared" si="1292"/>
        <v>0</v>
      </c>
      <c r="RKK138" s="22">
        <f t="shared" si="1292"/>
        <v>0</v>
      </c>
      <c r="RKL138" s="22">
        <f t="shared" si="1292"/>
        <v>0</v>
      </c>
      <c r="RKM138" s="22">
        <f t="shared" si="1292"/>
        <v>0</v>
      </c>
      <c r="RKN138" s="22">
        <f t="shared" si="1292"/>
        <v>0</v>
      </c>
      <c r="RKO138" s="22">
        <f t="shared" si="1292"/>
        <v>0</v>
      </c>
      <c r="RKP138" s="22">
        <f t="shared" si="1292"/>
        <v>0</v>
      </c>
      <c r="RKQ138" s="22">
        <f t="shared" si="1292"/>
        <v>0</v>
      </c>
      <c r="RKR138" s="22">
        <f t="shared" si="1292"/>
        <v>0</v>
      </c>
      <c r="RKS138" s="22">
        <f t="shared" si="1292"/>
        <v>0</v>
      </c>
      <c r="RKT138" s="22">
        <f t="shared" si="1292"/>
        <v>0</v>
      </c>
      <c r="RKU138" s="22">
        <f t="shared" si="1292"/>
        <v>0</v>
      </c>
      <c r="RKV138" s="22">
        <f t="shared" si="1292"/>
        <v>0</v>
      </c>
      <c r="RKW138" s="22">
        <f t="shared" si="1292"/>
        <v>0</v>
      </c>
      <c r="RKX138" s="22">
        <f t="shared" si="1292"/>
        <v>0</v>
      </c>
      <c r="RKY138" s="22">
        <f t="shared" si="1292"/>
        <v>0</v>
      </c>
      <c r="RKZ138" s="22">
        <f t="shared" si="1292"/>
        <v>0</v>
      </c>
      <c r="RLA138" s="22">
        <f t="shared" si="1292"/>
        <v>0</v>
      </c>
      <c r="RLB138" s="22">
        <f t="shared" si="1292"/>
        <v>0</v>
      </c>
      <c r="RLC138" s="22">
        <f t="shared" si="1292"/>
        <v>0</v>
      </c>
      <c r="RLD138" s="22">
        <f t="shared" si="1292"/>
        <v>0</v>
      </c>
      <c r="RLE138" s="22">
        <f t="shared" si="1292"/>
        <v>0</v>
      </c>
      <c r="RLF138" s="22">
        <f t="shared" si="1292"/>
        <v>0</v>
      </c>
      <c r="RLG138" s="22">
        <f t="shared" si="1292"/>
        <v>0</v>
      </c>
      <c r="RLH138" s="22">
        <f t="shared" si="1292"/>
        <v>0</v>
      </c>
      <c r="RLI138" s="22">
        <f t="shared" si="1292"/>
        <v>0</v>
      </c>
      <c r="RLJ138" s="22">
        <f t="shared" si="1292"/>
        <v>0</v>
      </c>
      <c r="RLK138" s="22">
        <f t="shared" si="1292"/>
        <v>0</v>
      </c>
      <c r="RLL138" s="22">
        <f t="shared" si="1292"/>
        <v>0</v>
      </c>
      <c r="RLM138" s="22">
        <f t="shared" si="1292"/>
        <v>0</v>
      </c>
      <c r="RLN138" s="22">
        <f t="shared" si="1292"/>
        <v>0</v>
      </c>
      <c r="RLO138" s="22">
        <f t="shared" si="1292"/>
        <v>0</v>
      </c>
      <c r="RLP138" s="22">
        <f t="shared" ref="RLP138:ROA138" si="1293">SUM(RLP136:RLP137)</f>
        <v>0</v>
      </c>
      <c r="RLQ138" s="22">
        <f t="shared" si="1293"/>
        <v>0</v>
      </c>
      <c r="RLR138" s="22">
        <f t="shared" si="1293"/>
        <v>0</v>
      </c>
      <c r="RLS138" s="22">
        <f t="shared" si="1293"/>
        <v>0</v>
      </c>
      <c r="RLT138" s="22">
        <f t="shared" si="1293"/>
        <v>0</v>
      </c>
      <c r="RLU138" s="22">
        <f t="shared" si="1293"/>
        <v>0</v>
      </c>
      <c r="RLV138" s="22">
        <f t="shared" si="1293"/>
        <v>0</v>
      </c>
      <c r="RLW138" s="22">
        <f t="shared" si="1293"/>
        <v>0</v>
      </c>
      <c r="RLX138" s="22">
        <f t="shared" si="1293"/>
        <v>0</v>
      </c>
      <c r="RLY138" s="22">
        <f t="shared" si="1293"/>
        <v>0</v>
      </c>
      <c r="RLZ138" s="22">
        <f t="shared" si="1293"/>
        <v>0</v>
      </c>
      <c r="RMA138" s="22">
        <f t="shared" si="1293"/>
        <v>0</v>
      </c>
      <c r="RMB138" s="22">
        <f t="shared" si="1293"/>
        <v>0</v>
      </c>
      <c r="RMC138" s="22">
        <f t="shared" si="1293"/>
        <v>0</v>
      </c>
      <c r="RMD138" s="22">
        <f t="shared" si="1293"/>
        <v>0</v>
      </c>
      <c r="RME138" s="22">
        <f t="shared" si="1293"/>
        <v>0</v>
      </c>
      <c r="RMF138" s="22">
        <f t="shared" si="1293"/>
        <v>0</v>
      </c>
      <c r="RMG138" s="22">
        <f t="shared" si="1293"/>
        <v>0</v>
      </c>
      <c r="RMH138" s="22">
        <f t="shared" si="1293"/>
        <v>0</v>
      </c>
      <c r="RMI138" s="22">
        <f t="shared" si="1293"/>
        <v>0</v>
      </c>
      <c r="RMJ138" s="22">
        <f t="shared" si="1293"/>
        <v>0</v>
      </c>
      <c r="RMK138" s="22">
        <f t="shared" si="1293"/>
        <v>0</v>
      </c>
      <c r="RML138" s="22">
        <f t="shared" si="1293"/>
        <v>0</v>
      </c>
      <c r="RMM138" s="22">
        <f t="shared" si="1293"/>
        <v>0</v>
      </c>
      <c r="RMN138" s="22">
        <f t="shared" si="1293"/>
        <v>0</v>
      </c>
      <c r="RMO138" s="22">
        <f t="shared" si="1293"/>
        <v>0</v>
      </c>
      <c r="RMP138" s="22">
        <f t="shared" si="1293"/>
        <v>0</v>
      </c>
      <c r="RMQ138" s="22">
        <f t="shared" si="1293"/>
        <v>0</v>
      </c>
      <c r="RMR138" s="22">
        <f t="shared" si="1293"/>
        <v>0</v>
      </c>
      <c r="RMS138" s="22">
        <f t="shared" si="1293"/>
        <v>0</v>
      </c>
      <c r="RMT138" s="22">
        <f t="shared" si="1293"/>
        <v>0</v>
      </c>
      <c r="RMU138" s="22">
        <f t="shared" si="1293"/>
        <v>0</v>
      </c>
      <c r="RMV138" s="22">
        <f t="shared" si="1293"/>
        <v>0</v>
      </c>
      <c r="RMW138" s="22">
        <f t="shared" si="1293"/>
        <v>0</v>
      </c>
      <c r="RMX138" s="22">
        <f t="shared" si="1293"/>
        <v>0</v>
      </c>
      <c r="RMY138" s="22">
        <f t="shared" si="1293"/>
        <v>0</v>
      </c>
      <c r="RMZ138" s="22">
        <f t="shared" si="1293"/>
        <v>0</v>
      </c>
      <c r="RNA138" s="22">
        <f t="shared" si="1293"/>
        <v>0</v>
      </c>
      <c r="RNB138" s="22">
        <f t="shared" si="1293"/>
        <v>0</v>
      </c>
      <c r="RNC138" s="22">
        <f t="shared" si="1293"/>
        <v>0</v>
      </c>
      <c r="RND138" s="22">
        <f t="shared" si="1293"/>
        <v>0</v>
      </c>
      <c r="RNE138" s="22">
        <f t="shared" si="1293"/>
        <v>0</v>
      </c>
      <c r="RNF138" s="22">
        <f t="shared" si="1293"/>
        <v>0</v>
      </c>
      <c r="RNG138" s="22">
        <f t="shared" si="1293"/>
        <v>0</v>
      </c>
      <c r="RNH138" s="22">
        <f t="shared" si="1293"/>
        <v>0</v>
      </c>
      <c r="RNI138" s="22">
        <f t="shared" si="1293"/>
        <v>0</v>
      </c>
      <c r="RNJ138" s="22">
        <f t="shared" si="1293"/>
        <v>0</v>
      </c>
      <c r="RNK138" s="22">
        <f t="shared" si="1293"/>
        <v>0</v>
      </c>
      <c r="RNL138" s="22">
        <f t="shared" si="1293"/>
        <v>0</v>
      </c>
      <c r="RNM138" s="22">
        <f t="shared" si="1293"/>
        <v>0</v>
      </c>
      <c r="RNN138" s="22">
        <f t="shared" si="1293"/>
        <v>0</v>
      </c>
      <c r="RNO138" s="22">
        <f t="shared" si="1293"/>
        <v>0</v>
      </c>
      <c r="RNP138" s="22">
        <f t="shared" si="1293"/>
        <v>0</v>
      </c>
      <c r="RNQ138" s="22">
        <f t="shared" si="1293"/>
        <v>0</v>
      </c>
      <c r="RNR138" s="22">
        <f t="shared" si="1293"/>
        <v>0</v>
      </c>
      <c r="RNS138" s="22">
        <f t="shared" si="1293"/>
        <v>0</v>
      </c>
      <c r="RNT138" s="22">
        <f t="shared" si="1293"/>
        <v>0</v>
      </c>
      <c r="RNU138" s="22">
        <f t="shared" si="1293"/>
        <v>0</v>
      </c>
      <c r="RNV138" s="22">
        <f t="shared" si="1293"/>
        <v>0</v>
      </c>
      <c r="RNW138" s="22">
        <f t="shared" si="1293"/>
        <v>0</v>
      </c>
      <c r="RNX138" s="22">
        <f t="shared" si="1293"/>
        <v>0</v>
      </c>
      <c r="RNY138" s="22">
        <f t="shared" si="1293"/>
        <v>0</v>
      </c>
      <c r="RNZ138" s="22">
        <f t="shared" si="1293"/>
        <v>0</v>
      </c>
      <c r="ROA138" s="22">
        <f t="shared" si="1293"/>
        <v>0</v>
      </c>
      <c r="ROB138" s="22">
        <f t="shared" ref="ROB138:RQM138" si="1294">SUM(ROB136:ROB137)</f>
        <v>0</v>
      </c>
      <c r="ROC138" s="22">
        <f t="shared" si="1294"/>
        <v>0</v>
      </c>
      <c r="ROD138" s="22">
        <f t="shared" si="1294"/>
        <v>0</v>
      </c>
      <c r="ROE138" s="22">
        <f t="shared" si="1294"/>
        <v>0</v>
      </c>
      <c r="ROF138" s="22">
        <f t="shared" si="1294"/>
        <v>0</v>
      </c>
      <c r="ROG138" s="22">
        <f t="shared" si="1294"/>
        <v>0</v>
      </c>
      <c r="ROH138" s="22">
        <f t="shared" si="1294"/>
        <v>0</v>
      </c>
      <c r="ROI138" s="22">
        <f t="shared" si="1294"/>
        <v>0</v>
      </c>
      <c r="ROJ138" s="22">
        <f t="shared" si="1294"/>
        <v>0</v>
      </c>
      <c r="ROK138" s="22">
        <f t="shared" si="1294"/>
        <v>0</v>
      </c>
      <c r="ROL138" s="22">
        <f t="shared" si="1294"/>
        <v>0</v>
      </c>
      <c r="ROM138" s="22">
        <f t="shared" si="1294"/>
        <v>0</v>
      </c>
      <c r="RON138" s="22">
        <f t="shared" si="1294"/>
        <v>0</v>
      </c>
      <c r="ROO138" s="22">
        <f t="shared" si="1294"/>
        <v>0</v>
      </c>
      <c r="ROP138" s="22">
        <f t="shared" si="1294"/>
        <v>0</v>
      </c>
      <c r="ROQ138" s="22">
        <f t="shared" si="1294"/>
        <v>0</v>
      </c>
      <c r="ROR138" s="22">
        <f t="shared" si="1294"/>
        <v>0</v>
      </c>
      <c r="ROS138" s="22">
        <f t="shared" si="1294"/>
        <v>0</v>
      </c>
      <c r="ROT138" s="22">
        <f t="shared" si="1294"/>
        <v>0</v>
      </c>
      <c r="ROU138" s="22">
        <f t="shared" si="1294"/>
        <v>0</v>
      </c>
      <c r="ROV138" s="22">
        <f t="shared" si="1294"/>
        <v>0</v>
      </c>
      <c r="ROW138" s="22">
        <f t="shared" si="1294"/>
        <v>0</v>
      </c>
      <c r="ROX138" s="22">
        <f t="shared" si="1294"/>
        <v>0</v>
      </c>
      <c r="ROY138" s="22">
        <f t="shared" si="1294"/>
        <v>0</v>
      </c>
      <c r="ROZ138" s="22">
        <f t="shared" si="1294"/>
        <v>0</v>
      </c>
      <c r="RPA138" s="22">
        <f t="shared" si="1294"/>
        <v>0</v>
      </c>
      <c r="RPB138" s="22">
        <f t="shared" si="1294"/>
        <v>0</v>
      </c>
      <c r="RPC138" s="22">
        <f t="shared" si="1294"/>
        <v>0</v>
      </c>
      <c r="RPD138" s="22">
        <f t="shared" si="1294"/>
        <v>0</v>
      </c>
      <c r="RPE138" s="22">
        <f t="shared" si="1294"/>
        <v>0</v>
      </c>
      <c r="RPF138" s="22">
        <f t="shared" si="1294"/>
        <v>0</v>
      </c>
      <c r="RPG138" s="22">
        <f t="shared" si="1294"/>
        <v>0</v>
      </c>
      <c r="RPH138" s="22">
        <f t="shared" si="1294"/>
        <v>0</v>
      </c>
      <c r="RPI138" s="22">
        <f t="shared" si="1294"/>
        <v>0</v>
      </c>
      <c r="RPJ138" s="22">
        <f t="shared" si="1294"/>
        <v>0</v>
      </c>
      <c r="RPK138" s="22">
        <f t="shared" si="1294"/>
        <v>0</v>
      </c>
      <c r="RPL138" s="22">
        <f t="shared" si="1294"/>
        <v>0</v>
      </c>
      <c r="RPM138" s="22">
        <f t="shared" si="1294"/>
        <v>0</v>
      </c>
      <c r="RPN138" s="22">
        <f t="shared" si="1294"/>
        <v>0</v>
      </c>
      <c r="RPO138" s="22">
        <f t="shared" si="1294"/>
        <v>0</v>
      </c>
      <c r="RPP138" s="22">
        <f t="shared" si="1294"/>
        <v>0</v>
      </c>
      <c r="RPQ138" s="22">
        <f t="shared" si="1294"/>
        <v>0</v>
      </c>
      <c r="RPR138" s="22">
        <f t="shared" si="1294"/>
        <v>0</v>
      </c>
      <c r="RPS138" s="22">
        <f t="shared" si="1294"/>
        <v>0</v>
      </c>
      <c r="RPT138" s="22">
        <f t="shared" si="1294"/>
        <v>0</v>
      </c>
      <c r="RPU138" s="22">
        <f t="shared" si="1294"/>
        <v>0</v>
      </c>
      <c r="RPV138" s="22">
        <f t="shared" si="1294"/>
        <v>0</v>
      </c>
      <c r="RPW138" s="22">
        <f t="shared" si="1294"/>
        <v>0</v>
      </c>
      <c r="RPX138" s="22">
        <f t="shared" si="1294"/>
        <v>0</v>
      </c>
      <c r="RPY138" s="22">
        <f t="shared" si="1294"/>
        <v>0</v>
      </c>
      <c r="RPZ138" s="22">
        <f t="shared" si="1294"/>
        <v>0</v>
      </c>
      <c r="RQA138" s="22">
        <f t="shared" si="1294"/>
        <v>0</v>
      </c>
      <c r="RQB138" s="22">
        <f t="shared" si="1294"/>
        <v>0</v>
      </c>
      <c r="RQC138" s="22">
        <f t="shared" si="1294"/>
        <v>0</v>
      </c>
      <c r="RQD138" s="22">
        <f t="shared" si="1294"/>
        <v>0</v>
      </c>
      <c r="RQE138" s="22">
        <f t="shared" si="1294"/>
        <v>0</v>
      </c>
      <c r="RQF138" s="22">
        <f t="shared" si="1294"/>
        <v>0</v>
      </c>
      <c r="RQG138" s="22">
        <f t="shared" si="1294"/>
        <v>0</v>
      </c>
      <c r="RQH138" s="22">
        <f t="shared" si="1294"/>
        <v>0</v>
      </c>
      <c r="RQI138" s="22">
        <f t="shared" si="1294"/>
        <v>0</v>
      </c>
      <c r="RQJ138" s="22">
        <f t="shared" si="1294"/>
        <v>0</v>
      </c>
      <c r="RQK138" s="22">
        <f t="shared" si="1294"/>
        <v>0</v>
      </c>
      <c r="RQL138" s="22">
        <f t="shared" si="1294"/>
        <v>0</v>
      </c>
      <c r="RQM138" s="22">
        <f t="shared" si="1294"/>
        <v>0</v>
      </c>
      <c r="RQN138" s="22">
        <f t="shared" ref="RQN138:RSY138" si="1295">SUM(RQN136:RQN137)</f>
        <v>0</v>
      </c>
      <c r="RQO138" s="22">
        <f t="shared" si="1295"/>
        <v>0</v>
      </c>
      <c r="RQP138" s="22">
        <f t="shared" si="1295"/>
        <v>0</v>
      </c>
      <c r="RQQ138" s="22">
        <f t="shared" si="1295"/>
        <v>0</v>
      </c>
      <c r="RQR138" s="22">
        <f t="shared" si="1295"/>
        <v>0</v>
      </c>
      <c r="RQS138" s="22">
        <f t="shared" si="1295"/>
        <v>0</v>
      </c>
      <c r="RQT138" s="22">
        <f t="shared" si="1295"/>
        <v>0</v>
      </c>
      <c r="RQU138" s="22">
        <f t="shared" si="1295"/>
        <v>0</v>
      </c>
      <c r="RQV138" s="22">
        <f t="shared" si="1295"/>
        <v>0</v>
      </c>
      <c r="RQW138" s="22">
        <f t="shared" si="1295"/>
        <v>0</v>
      </c>
      <c r="RQX138" s="22">
        <f t="shared" si="1295"/>
        <v>0</v>
      </c>
      <c r="RQY138" s="22">
        <f t="shared" si="1295"/>
        <v>0</v>
      </c>
      <c r="RQZ138" s="22">
        <f t="shared" si="1295"/>
        <v>0</v>
      </c>
      <c r="RRA138" s="22">
        <f t="shared" si="1295"/>
        <v>0</v>
      </c>
      <c r="RRB138" s="22">
        <f t="shared" si="1295"/>
        <v>0</v>
      </c>
      <c r="RRC138" s="22">
        <f t="shared" si="1295"/>
        <v>0</v>
      </c>
      <c r="RRD138" s="22">
        <f t="shared" si="1295"/>
        <v>0</v>
      </c>
      <c r="RRE138" s="22">
        <f t="shared" si="1295"/>
        <v>0</v>
      </c>
      <c r="RRF138" s="22">
        <f t="shared" si="1295"/>
        <v>0</v>
      </c>
      <c r="RRG138" s="22">
        <f t="shared" si="1295"/>
        <v>0</v>
      </c>
      <c r="RRH138" s="22">
        <f t="shared" si="1295"/>
        <v>0</v>
      </c>
      <c r="RRI138" s="22">
        <f t="shared" si="1295"/>
        <v>0</v>
      </c>
      <c r="RRJ138" s="22">
        <f t="shared" si="1295"/>
        <v>0</v>
      </c>
      <c r="RRK138" s="22">
        <f t="shared" si="1295"/>
        <v>0</v>
      </c>
      <c r="RRL138" s="22">
        <f t="shared" si="1295"/>
        <v>0</v>
      </c>
      <c r="RRM138" s="22">
        <f t="shared" si="1295"/>
        <v>0</v>
      </c>
      <c r="RRN138" s="22">
        <f t="shared" si="1295"/>
        <v>0</v>
      </c>
      <c r="RRO138" s="22">
        <f t="shared" si="1295"/>
        <v>0</v>
      </c>
      <c r="RRP138" s="22">
        <f t="shared" si="1295"/>
        <v>0</v>
      </c>
      <c r="RRQ138" s="22">
        <f t="shared" si="1295"/>
        <v>0</v>
      </c>
      <c r="RRR138" s="22">
        <f t="shared" si="1295"/>
        <v>0</v>
      </c>
      <c r="RRS138" s="22">
        <f t="shared" si="1295"/>
        <v>0</v>
      </c>
      <c r="RRT138" s="22">
        <f t="shared" si="1295"/>
        <v>0</v>
      </c>
      <c r="RRU138" s="22">
        <f t="shared" si="1295"/>
        <v>0</v>
      </c>
      <c r="RRV138" s="22">
        <f t="shared" si="1295"/>
        <v>0</v>
      </c>
      <c r="RRW138" s="22">
        <f t="shared" si="1295"/>
        <v>0</v>
      </c>
      <c r="RRX138" s="22">
        <f t="shared" si="1295"/>
        <v>0</v>
      </c>
      <c r="RRY138" s="22">
        <f t="shared" si="1295"/>
        <v>0</v>
      </c>
      <c r="RRZ138" s="22">
        <f t="shared" si="1295"/>
        <v>0</v>
      </c>
      <c r="RSA138" s="22">
        <f t="shared" si="1295"/>
        <v>0</v>
      </c>
      <c r="RSB138" s="22">
        <f t="shared" si="1295"/>
        <v>0</v>
      </c>
      <c r="RSC138" s="22">
        <f t="shared" si="1295"/>
        <v>0</v>
      </c>
      <c r="RSD138" s="22">
        <f t="shared" si="1295"/>
        <v>0</v>
      </c>
      <c r="RSE138" s="22">
        <f t="shared" si="1295"/>
        <v>0</v>
      </c>
      <c r="RSF138" s="22">
        <f t="shared" si="1295"/>
        <v>0</v>
      </c>
      <c r="RSG138" s="22">
        <f t="shared" si="1295"/>
        <v>0</v>
      </c>
      <c r="RSH138" s="22">
        <f t="shared" si="1295"/>
        <v>0</v>
      </c>
      <c r="RSI138" s="22">
        <f t="shared" si="1295"/>
        <v>0</v>
      </c>
      <c r="RSJ138" s="22">
        <f t="shared" si="1295"/>
        <v>0</v>
      </c>
      <c r="RSK138" s="22">
        <f t="shared" si="1295"/>
        <v>0</v>
      </c>
      <c r="RSL138" s="22">
        <f t="shared" si="1295"/>
        <v>0</v>
      </c>
      <c r="RSM138" s="22">
        <f t="shared" si="1295"/>
        <v>0</v>
      </c>
      <c r="RSN138" s="22">
        <f t="shared" si="1295"/>
        <v>0</v>
      </c>
      <c r="RSO138" s="22">
        <f t="shared" si="1295"/>
        <v>0</v>
      </c>
      <c r="RSP138" s="22">
        <f t="shared" si="1295"/>
        <v>0</v>
      </c>
      <c r="RSQ138" s="22">
        <f t="shared" si="1295"/>
        <v>0</v>
      </c>
      <c r="RSR138" s="22">
        <f t="shared" si="1295"/>
        <v>0</v>
      </c>
      <c r="RSS138" s="22">
        <f t="shared" si="1295"/>
        <v>0</v>
      </c>
      <c r="RST138" s="22">
        <f t="shared" si="1295"/>
        <v>0</v>
      </c>
      <c r="RSU138" s="22">
        <f t="shared" si="1295"/>
        <v>0</v>
      </c>
      <c r="RSV138" s="22">
        <f t="shared" si="1295"/>
        <v>0</v>
      </c>
      <c r="RSW138" s="22">
        <f t="shared" si="1295"/>
        <v>0</v>
      </c>
      <c r="RSX138" s="22">
        <f t="shared" si="1295"/>
        <v>0</v>
      </c>
      <c r="RSY138" s="22">
        <f t="shared" si="1295"/>
        <v>0</v>
      </c>
      <c r="RSZ138" s="22">
        <f t="shared" ref="RSZ138:RVK138" si="1296">SUM(RSZ136:RSZ137)</f>
        <v>0</v>
      </c>
      <c r="RTA138" s="22">
        <f t="shared" si="1296"/>
        <v>0</v>
      </c>
      <c r="RTB138" s="22">
        <f t="shared" si="1296"/>
        <v>0</v>
      </c>
      <c r="RTC138" s="22">
        <f t="shared" si="1296"/>
        <v>0</v>
      </c>
      <c r="RTD138" s="22">
        <f t="shared" si="1296"/>
        <v>0</v>
      </c>
      <c r="RTE138" s="22">
        <f t="shared" si="1296"/>
        <v>0</v>
      </c>
      <c r="RTF138" s="22">
        <f t="shared" si="1296"/>
        <v>0</v>
      </c>
      <c r="RTG138" s="22">
        <f t="shared" si="1296"/>
        <v>0</v>
      </c>
      <c r="RTH138" s="22">
        <f t="shared" si="1296"/>
        <v>0</v>
      </c>
      <c r="RTI138" s="22">
        <f t="shared" si="1296"/>
        <v>0</v>
      </c>
      <c r="RTJ138" s="22">
        <f t="shared" si="1296"/>
        <v>0</v>
      </c>
      <c r="RTK138" s="22">
        <f t="shared" si="1296"/>
        <v>0</v>
      </c>
      <c r="RTL138" s="22">
        <f t="shared" si="1296"/>
        <v>0</v>
      </c>
      <c r="RTM138" s="22">
        <f t="shared" si="1296"/>
        <v>0</v>
      </c>
      <c r="RTN138" s="22">
        <f t="shared" si="1296"/>
        <v>0</v>
      </c>
      <c r="RTO138" s="22">
        <f t="shared" si="1296"/>
        <v>0</v>
      </c>
      <c r="RTP138" s="22">
        <f t="shared" si="1296"/>
        <v>0</v>
      </c>
      <c r="RTQ138" s="22">
        <f t="shared" si="1296"/>
        <v>0</v>
      </c>
      <c r="RTR138" s="22">
        <f t="shared" si="1296"/>
        <v>0</v>
      </c>
      <c r="RTS138" s="22">
        <f t="shared" si="1296"/>
        <v>0</v>
      </c>
      <c r="RTT138" s="22">
        <f t="shared" si="1296"/>
        <v>0</v>
      </c>
      <c r="RTU138" s="22">
        <f t="shared" si="1296"/>
        <v>0</v>
      </c>
      <c r="RTV138" s="22">
        <f t="shared" si="1296"/>
        <v>0</v>
      </c>
      <c r="RTW138" s="22">
        <f t="shared" si="1296"/>
        <v>0</v>
      </c>
      <c r="RTX138" s="22">
        <f t="shared" si="1296"/>
        <v>0</v>
      </c>
      <c r="RTY138" s="22">
        <f t="shared" si="1296"/>
        <v>0</v>
      </c>
      <c r="RTZ138" s="22">
        <f t="shared" si="1296"/>
        <v>0</v>
      </c>
      <c r="RUA138" s="22">
        <f t="shared" si="1296"/>
        <v>0</v>
      </c>
      <c r="RUB138" s="22">
        <f t="shared" si="1296"/>
        <v>0</v>
      </c>
      <c r="RUC138" s="22">
        <f t="shared" si="1296"/>
        <v>0</v>
      </c>
      <c r="RUD138" s="22">
        <f t="shared" si="1296"/>
        <v>0</v>
      </c>
      <c r="RUE138" s="22">
        <f t="shared" si="1296"/>
        <v>0</v>
      </c>
      <c r="RUF138" s="22">
        <f t="shared" si="1296"/>
        <v>0</v>
      </c>
      <c r="RUG138" s="22">
        <f t="shared" si="1296"/>
        <v>0</v>
      </c>
      <c r="RUH138" s="22">
        <f t="shared" si="1296"/>
        <v>0</v>
      </c>
      <c r="RUI138" s="22">
        <f t="shared" si="1296"/>
        <v>0</v>
      </c>
      <c r="RUJ138" s="22">
        <f t="shared" si="1296"/>
        <v>0</v>
      </c>
      <c r="RUK138" s="22">
        <f t="shared" si="1296"/>
        <v>0</v>
      </c>
      <c r="RUL138" s="22">
        <f t="shared" si="1296"/>
        <v>0</v>
      </c>
      <c r="RUM138" s="22">
        <f t="shared" si="1296"/>
        <v>0</v>
      </c>
      <c r="RUN138" s="22">
        <f t="shared" si="1296"/>
        <v>0</v>
      </c>
      <c r="RUO138" s="22">
        <f t="shared" si="1296"/>
        <v>0</v>
      </c>
      <c r="RUP138" s="22">
        <f t="shared" si="1296"/>
        <v>0</v>
      </c>
      <c r="RUQ138" s="22">
        <f t="shared" si="1296"/>
        <v>0</v>
      </c>
      <c r="RUR138" s="22">
        <f t="shared" si="1296"/>
        <v>0</v>
      </c>
      <c r="RUS138" s="22">
        <f t="shared" si="1296"/>
        <v>0</v>
      </c>
      <c r="RUT138" s="22">
        <f t="shared" si="1296"/>
        <v>0</v>
      </c>
      <c r="RUU138" s="22">
        <f t="shared" si="1296"/>
        <v>0</v>
      </c>
      <c r="RUV138" s="22">
        <f t="shared" si="1296"/>
        <v>0</v>
      </c>
      <c r="RUW138" s="22">
        <f t="shared" si="1296"/>
        <v>0</v>
      </c>
      <c r="RUX138" s="22">
        <f t="shared" si="1296"/>
        <v>0</v>
      </c>
      <c r="RUY138" s="22">
        <f t="shared" si="1296"/>
        <v>0</v>
      </c>
      <c r="RUZ138" s="22">
        <f t="shared" si="1296"/>
        <v>0</v>
      </c>
      <c r="RVA138" s="22">
        <f t="shared" si="1296"/>
        <v>0</v>
      </c>
      <c r="RVB138" s="22">
        <f t="shared" si="1296"/>
        <v>0</v>
      </c>
      <c r="RVC138" s="22">
        <f t="shared" si="1296"/>
        <v>0</v>
      </c>
      <c r="RVD138" s="22">
        <f t="shared" si="1296"/>
        <v>0</v>
      </c>
      <c r="RVE138" s="22">
        <f t="shared" si="1296"/>
        <v>0</v>
      </c>
      <c r="RVF138" s="22">
        <f t="shared" si="1296"/>
        <v>0</v>
      </c>
      <c r="RVG138" s="22">
        <f t="shared" si="1296"/>
        <v>0</v>
      </c>
      <c r="RVH138" s="22">
        <f t="shared" si="1296"/>
        <v>0</v>
      </c>
      <c r="RVI138" s="22">
        <f t="shared" si="1296"/>
        <v>0</v>
      </c>
      <c r="RVJ138" s="22">
        <f t="shared" si="1296"/>
        <v>0</v>
      </c>
      <c r="RVK138" s="22">
        <f t="shared" si="1296"/>
        <v>0</v>
      </c>
      <c r="RVL138" s="22">
        <f t="shared" ref="RVL138:RXW138" si="1297">SUM(RVL136:RVL137)</f>
        <v>0</v>
      </c>
      <c r="RVM138" s="22">
        <f t="shared" si="1297"/>
        <v>0</v>
      </c>
      <c r="RVN138" s="22">
        <f t="shared" si="1297"/>
        <v>0</v>
      </c>
      <c r="RVO138" s="22">
        <f t="shared" si="1297"/>
        <v>0</v>
      </c>
      <c r="RVP138" s="22">
        <f t="shared" si="1297"/>
        <v>0</v>
      </c>
      <c r="RVQ138" s="22">
        <f t="shared" si="1297"/>
        <v>0</v>
      </c>
      <c r="RVR138" s="22">
        <f t="shared" si="1297"/>
        <v>0</v>
      </c>
      <c r="RVS138" s="22">
        <f t="shared" si="1297"/>
        <v>0</v>
      </c>
      <c r="RVT138" s="22">
        <f t="shared" si="1297"/>
        <v>0</v>
      </c>
      <c r="RVU138" s="22">
        <f t="shared" si="1297"/>
        <v>0</v>
      </c>
      <c r="RVV138" s="22">
        <f t="shared" si="1297"/>
        <v>0</v>
      </c>
      <c r="RVW138" s="22">
        <f t="shared" si="1297"/>
        <v>0</v>
      </c>
      <c r="RVX138" s="22">
        <f t="shared" si="1297"/>
        <v>0</v>
      </c>
      <c r="RVY138" s="22">
        <f t="shared" si="1297"/>
        <v>0</v>
      </c>
      <c r="RVZ138" s="22">
        <f t="shared" si="1297"/>
        <v>0</v>
      </c>
      <c r="RWA138" s="22">
        <f t="shared" si="1297"/>
        <v>0</v>
      </c>
      <c r="RWB138" s="22">
        <f t="shared" si="1297"/>
        <v>0</v>
      </c>
      <c r="RWC138" s="22">
        <f t="shared" si="1297"/>
        <v>0</v>
      </c>
      <c r="RWD138" s="22">
        <f t="shared" si="1297"/>
        <v>0</v>
      </c>
      <c r="RWE138" s="22">
        <f t="shared" si="1297"/>
        <v>0</v>
      </c>
      <c r="RWF138" s="22">
        <f t="shared" si="1297"/>
        <v>0</v>
      </c>
      <c r="RWG138" s="22">
        <f t="shared" si="1297"/>
        <v>0</v>
      </c>
      <c r="RWH138" s="22">
        <f t="shared" si="1297"/>
        <v>0</v>
      </c>
      <c r="RWI138" s="22">
        <f t="shared" si="1297"/>
        <v>0</v>
      </c>
      <c r="RWJ138" s="22">
        <f t="shared" si="1297"/>
        <v>0</v>
      </c>
      <c r="RWK138" s="22">
        <f t="shared" si="1297"/>
        <v>0</v>
      </c>
      <c r="RWL138" s="22">
        <f t="shared" si="1297"/>
        <v>0</v>
      </c>
      <c r="RWM138" s="22">
        <f t="shared" si="1297"/>
        <v>0</v>
      </c>
      <c r="RWN138" s="22">
        <f t="shared" si="1297"/>
        <v>0</v>
      </c>
      <c r="RWO138" s="22">
        <f t="shared" si="1297"/>
        <v>0</v>
      </c>
      <c r="RWP138" s="22">
        <f t="shared" si="1297"/>
        <v>0</v>
      </c>
      <c r="RWQ138" s="22">
        <f t="shared" si="1297"/>
        <v>0</v>
      </c>
      <c r="RWR138" s="22">
        <f t="shared" si="1297"/>
        <v>0</v>
      </c>
      <c r="RWS138" s="22">
        <f t="shared" si="1297"/>
        <v>0</v>
      </c>
      <c r="RWT138" s="22">
        <f t="shared" si="1297"/>
        <v>0</v>
      </c>
      <c r="RWU138" s="22">
        <f t="shared" si="1297"/>
        <v>0</v>
      </c>
      <c r="RWV138" s="22">
        <f t="shared" si="1297"/>
        <v>0</v>
      </c>
      <c r="RWW138" s="22">
        <f t="shared" si="1297"/>
        <v>0</v>
      </c>
      <c r="RWX138" s="22">
        <f t="shared" si="1297"/>
        <v>0</v>
      </c>
      <c r="RWY138" s="22">
        <f t="shared" si="1297"/>
        <v>0</v>
      </c>
      <c r="RWZ138" s="22">
        <f t="shared" si="1297"/>
        <v>0</v>
      </c>
      <c r="RXA138" s="22">
        <f t="shared" si="1297"/>
        <v>0</v>
      </c>
      <c r="RXB138" s="22">
        <f t="shared" si="1297"/>
        <v>0</v>
      </c>
      <c r="RXC138" s="22">
        <f t="shared" si="1297"/>
        <v>0</v>
      </c>
      <c r="RXD138" s="22">
        <f t="shared" si="1297"/>
        <v>0</v>
      </c>
      <c r="RXE138" s="22">
        <f t="shared" si="1297"/>
        <v>0</v>
      </c>
      <c r="RXF138" s="22">
        <f t="shared" si="1297"/>
        <v>0</v>
      </c>
      <c r="RXG138" s="22">
        <f t="shared" si="1297"/>
        <v>0</v>
      </c>
      <c r="RXH138" s="22">
        <f t="shared" si="1297"/>
        <v>0</v>
      </c>
      <c r="RXI138" s="22">
        <f t="shared" si="1297"/>
        <v>0</v>
      </c>
      <c r="RXJ138" s="22">
        <f t="shared" si="1297"/>
        <v>0</v>
      </c>
      <c r="RXK138" s="22">
        <f t="shared" si="1297"/>
        <v>0</v>
      </c>
      <c r="RXL138" s="22">
        <f t="shared" si="1297"/>
        <v>0</v>
      </c>
      <c r="RXM138" s="22">
        <f t="shared" si="1297"/>
        <v>0</v>
      </c>
      <c r="RXN138" s="22">
        <f t="shared" si="1297"/>
        <v>0</v>
      </c>
      <c r="RXO138" s="22">
        <f t="shared" si="1297"/>
        <v>0</v>
      </c>
      <c r="RXP138" s="22">
        <f t="shared" si="1297"/>
        <v>0</v>
      </c>
      <c r="RXQ138" s="22">
        <f t="shared" si="1297"/>
        <v>0</v>
      </c>
      <c r="RXR138" s="22">
        <f t="shared" si="1297"/>
        <v>0</v>
      </c>
      <c r="RXS138" s="22">
        <f t="shared" si="1297"/>
        <v>0</v>
      </c>
      <c r="RXT138" s="22">
        <f t="shared" si="1297"/>
        <v>0</v>
      </c>
      <c r="RXU138" s="22">
        <f t="shared" si="1297"/>
        <v>0</v>
      </c>
      <c r="RXV138" s="22">
        <f t="shared" si="1297"/>
        <v>0</v>
      </c>
      <c r="RXW138" s="22">
        <f t="shared" si="1297"/>
        <v>0</v>
      </c>
      <c r="RXX138" s="22">
        <f t="shared" ref="RXX138:SAI138" si="1298">SUM(RXX136:RXX137)</f>
        <v>0</v>
      </c>
      <c r="RXY138" s="22">
        <f t="shared" si="1298"/>
        <v>0</v>
      </c>
      <c r="RXZ138" s="22">
        <f t="shared" si="1298"/>
        <v>0</v>
      </c>
      <c r="RYA138" s="22">
        <f t="shared" si="1298"/>
        <v>0</v>
      </c>
      <c r="RYB138" s="22">
        <f t="shared" si="1298"/>
        <v>0</v>
      </c>
      <c r="RYC138" s="22">
        <f t="shared" si="1298"/>
        <v>0</v>
      </c>
      <c r="RYD138" s="22">
        <f t="shared" si="1298"/>
        <v>0</v>
      </c>
      <c r="RYE138" s="22">
        <f t="shared" si="1298"/>
        <v>0</v>
      </c>
      <c r="RYF138" s="22">
        <f t="shared" si="1298"/>
        <v>0</v>
      </c>
      <c r="RYG138" s="22">
        <f t="shared" si="1298"/>
        <v>0</v>
      </c>
      <c r="RYH138" s="22">
        <f t="shared" si="1298"/>
        <v>0</v>
      </c>
      <c r="RYI138" s="22">
        <f t="shared" si="1298"/>
        <v>0</v>
      </c>
      <c r="RYJ138" s="22">
        <f t="shared" si="1298"/>
        <v>0</v>
      </c>
      <c r="RYK138" s="22">
        <f t="shared" si="1298"/>
        <v>0</v>
      </c>
      <c r="RYL138" s="22">
        <f t="shared" si="1298"/>
        <v>0</v>
      </c>
      <c r="RYM138" s="22">
        <f t="shared" si="1298"/>
        <v>0</v>
      </c>
      <c r="RYN138" s="22">
        <f t="shared" si="1298"/>
        <v>0</v>
      </c>
      <c r="RYO138" s="22">
        <f t="shared" si="1298"/>
        <v>0</v>
      </c>
      <c r="RYP138" s="22">
        <f t="shared" si="1298"/>
        <v>0</v>
      </c>
      <c r="RYQ138" s="22">
        <f t="shared" si="1298"/>
        <v>0</v>
      </c>
      <c r="RYR138" s="22">
        <f t="shared" si="1298"/>
        <v>0</v>
      </c>
      <c r="RYS138" s="22">
        <f t="shared" si="1298"/>
        <v>0</v>
      </c>
      <c r="RYT138" s="22">
        <f t="shared" si="1298"/>
        <v>0</v>
      </c>
      <c r="RYU138" s="22">
        <f t="shared" si="1298"/>
        <v>0</v>
      </c>
      <c r="RYV138" s="22">
        <f t="shared" si="1298"/>
        <v>0</v>
      </c>
      <c r="RYW138" s="22">
        <f t="shared" si="1298"/>
        <v>0</v>
      </c>
      <c r="RYX138" s="22">
        <f t="shared" si="1298"/>
        <v>0</v>
      </c>
      <c r="RYY138" s="22">
        <f t="shared" si="1298"/>
        <v>0</v>
      </c>
      <c r="RYZ138" s="22">
        <f t="shared" si="1298"/>
        <v>0</v>
      </c>
      <c r="RZA138" s="22">
        <f t="shared" si="1298"/>
        <v>0</v>
      </c>
      <c r="RZB138" s="22">
        <f t="shared" si="1298"/>
        <v>0</v>
      </c>
      <c r="RZC138" s="22">
        <f t="shared" si="1298"/>
        <v>0</v>
      </c>
      <c r="RZD138" s="22">
        <f t="shared" si="1298"/>
        <v>0</v>
      </c>
      <c r="RZE138" s="22">
        <f t="shared" si="1298"/>
        <v>0</v>
      </c>
      <c r="RZF138" s="22">
        <f t="shared" si="1298"/>
        <v>0</v>
      </c>
      <c r="RZG138" s="22">
        <f t="shared" si="1298"/>
        <v>0</v>
      </c>
      <c r="RZH138" s="22">
        <f t="shared" si="1298"/>
        <v>0</v>
      </c>
      <c r="RZI138" s="22">
        <f t="shared" si="1298"/>
        <v>0</v>
      </c>
      <c r="RZJ138" s="22">
        <f t="shared" si="1298"/>
        <v>0</v>
      </c>
      <c r="RZK138" s="22">
        <f t="shared" si="1298"/>
        <v>0</v>
      </c>
      <c r="RZL138" s="22">
        <f t="shared" si="1298"/>
        <v>0</v>
      </c>
      <c r="RZM138" s="22">
        <f t="shared" si="1298"/>
        <v>0</v>
      </c>
      <c r="RZN138" s="22">
        <f t="shared" si="1298"/>
        <v>0</v>
      </c>
      <c r="RZO138" s="22">
        <f t="shared" si="1298"/>
        <v>0</v>
      </c>
      <c r="RZP138" s="22">
        <f t="shared" si="1298"/>
        <v>0</v>
      </c>
      <c r="RZQ138" s="22">
        <f t="shared" si="1298"/>
        <v>0</v>
      </c>
      <c r="RZR138" s="22">
        <f t="shared" si="1298"/>
        <v>0</v>
      </c>
      <c r="RZS138" s="22">
        <f t="shared" si="1298"/>
        <v>0</v>
      </c>
      <c r="RZT138" s="22">
        <f t="shared" si="1298"/>
        <v>0</v>
      </c>
      <c r="RZU138" s="22">
        <f t="shared" si="1298"/>
        <v>0</v>
      </c>
      <c r="RZV138" s="22">
        <f t="shared" si="1298"/>
        <v>0</v>
      </c>
      <c r="RZW138" s="22">
        <f t="shared" si="1298"/>
        <v>0</v>
      </c>
      <c r="RZX138" s="22">
        <f t="shared" si="1298"/>
        <v>0</v>
      </c>
      <c r="RZY138" s="22">
        <f t="shared" si="1298"/>
        <v>0</v>
      </c>
      <c r="RZZ138" s="22">
        <f t="shared" si="1298"/>
        <v>0</v>
      </c>
      <c r="SAA138" s="22">
        <f t="shared" si="1298"/>
        <v>0</v>
      </c>
      <c r="SAB138" s="22">
        <f t="shared" si="1298"/>
        <v>0</v>
      </c>
      <c r="SAC138" s="22">
        <f t="shared" si="1298"/>
        <v>0</v>
      </c>
      <c r="SAD138" s="22">
        <f t="shared" si="1298"/>
        <v>0</v>
      </c>
      <c r="SAE138" s="22">
        <f t="shared" si="1298"/>
        <v>0</v>
      </c>
      <c r="SAF138" s="22">
        <f t="shared" si="1298"/>
        <v>0</v>
      </c>
      <c r="SAG138" s="22">
        <f t="shared" si="1298"/>
        <v>0</v>
      </c>
      <c r="SAH138" s="22">
        <f t="shared" si="1298"/>
        <v>0</v>
      </c>
      <c r="SAI138" s="22">
        <f t="shared" si="1298"/>
        <v>0</v>
      </c>
      <c r="SAJ138" s="22">
        <f t="shared" ref="SAJ138:SCU138" si="1299">SUM(SAJ136:SAJ137)</f>
        <v>0</v>
      </c>
      <c r="SAK138" s="22">
        <f t="shared" si="1299"/>
        <v>0</v>
      </c>
      <c r="SAL138" s="22">
        <f t="shared" si="1299"/>
        <v>0</v>
      </c>
      <c r="SAM138" s="22">
        <f t="shared" si="1299"/>
        <v>0</v>
      </c>
      <c r="SAN138" s="22">
        <f t="shared" si="1299"/>
        <v>0</v>
      </c>
      <c r="SAO138" s="22">
        <f t="shared" si="1299"/>
        <v>0</v>
      </c>
      <c r="SAP138" s="22">
        <f t="shared" si="1299"/>
        <v>0</v>
      </c>
      <c r="SAQ138" s="22">
        <f t="shared" si="1299"/>
        <v>0</v>
      </c>
      <c r="SAR138" s="22">
        <f t="shared" si="1299"/>
        <v>0</v>
      </c>
      <c r="SAS138" s="22">
        <f t="shared" si="1299"/>
        <v>0</v>
      </c>
      <c r="SAT138" s="22">
        <f t="shared" si="1299"/>
        <v>0</v>
      </c>
      <c r="SAU138" s="22">
        <f t="shared" si="1299"/>
        <v>0</v>
      </c>
      <c r="SAV138" s="22">
        <f t="shared" si="1299"/>
        <v>0</v>
      </c>
      <c r="SAW138" s="22">
        <f t="shared" si="1299"/>
        <v>0</v>
      </c>
      <c r="SAX138" s="22">
        <f t="shared" si="1299"/>
        <v>0</v>
      </c>
      <c r="SAY138" s="22">
        <f t="shared" si="1299"/>
        <v>0</v>
      </c>
      <c r="SAZ138" s="22">
        <f t="shared" si="1299"/>
        <v>0</v>
      </c>
      <c r="SBA138" s="22">
        <f t="shared" si="1299"/>
        <v>0</v>
      </c>
      <c r="SBB138" s="22">
        <f t="shared" si="1299"/>
        <v>0</v>
      </c>
      <c r="SBC138" s="22">
        <f t="shared" si="1299"/>
        <v>0</v>
      </c>
      <c r="SBD138" s="22">
        <f t="shared" si="1299"/>
        <v>0</v>
      </c>
      <c r="SBE138" s="22">
        <f t="shared" si="1299"/>
        <v>0</v>
      </c>
      <c r="SBF138" s="22">
        <f t="shared" si="1299"/>
        <v>0</v>
      </c>
      <c r="SBG138" s="22">
        <f t="shared" si="1299"/>
        <v>0</v>
      </c>
      <c r="SBH138" s="22">
        <f t="shared" si="1299"/>
        <v>0</v>
      </c>
      <c r="SBI138" s="22">
        <f t="shared" si="1299"/>
        <v>0</v>
      </c>
      <c r="SBJ138" s="22">
        <f t="shared" si="1299"/>
        <v>0</v>
      </c>
      <c r="SBK138" s="22">
        <f t="shared" si="1299"/>
        <v>0</v>
      </c>
      <c r="SBL138" s="22">
        <f t="shared" si="1299"/>
        <v>0</v>
      </c>
      <c r="SBM138" s="22">
        <f t="shared" si="1299"/>
        <v>0</v>
      </c>
      <c r="SBN138" s="22">
        <f t="shared" si="1299"/>
        <v>0</v>
      </c>
      <c r="SBO138" s="22">
        <f t="shared" si="1299"/>
        <v>0</v>
      </c>
      <c r="SBP138" s="22">
        <f t="shared" si="1299"/>
        <v>0</v>
      </c>
      <c r="SBQ138" s="22">
        <f t="shared" si="1299"/>
        <v>0</v>
      </c>
      <c r="SBR138" s="22">
        <f t="shared" si="1299"/>
        <v>0</v>
      </c>
      <c r="SBS138" s="22">
        <f t="shared" si="1299"/>
        <v>0</v>
      </c>
      <c r="SBT138" s="22">
        <f t="shared" si="1299"/>
        <v>0</v>
      </c>
      <c r="SBU138" s="22">
        <f t="shared" si="1299"/>
        <v>0</v>
      </c>
      <c r="SBV138" s="22">
        <f t="shared" si="1299"/>
        <v>0</v>
      </c>
      <c r="SBW138" s="22">
        <f t="shared" si="1299"/>
        <v>0</v>
      </c>
      <c r="SBX138" s="22">
        <f t="shared" si="1299"/>
        <v>0</v>
      </c>
      <c r="SBY138" s="22">
        <f t="shared" si="1299"/>
        <v>0</v>
      </c>
      <c r="SBZ138" s="22">
        <f t="shared" si="1299"/>
        <v>0</v>
      </c>
      <c r="SCA138" s="22">
        <f t="shared" si="1299"/>
        <v>0</v>
      </c>
      <c r="SCB138" s="22">
        <f t="shared" si="1299"/>
        <v>0</v>
      </c>
      <c r="SCC138" s="22">
        <f t="shared" si="1299"/>
        <v>0</v>
      </c>
      <c r="SCD138" s="22">
        <f t="shared" si="1299"/>
        <v>0</v>
      </c>
      <c r="SCE138" s="22">
        <f t="shared" si="1299"/>
        <v>0</v>
      </c>
      <c r="SCF138" s="22">
        <f t="shared" si="1299"/>
        <v>0</v>
      </c>
      <c r="SCG138" s="22">
        <f t="shared" si="1299"/>
        <v>0</v>
      </c>
      <c r="SCH138" s="22">
        <f t="shared" si="1299"/>
        <v>0</v>
      </c>
      <c r="SCI138" s="22">
        <f t="shared" si="1299"/>
        <v>0</v>
      </c>
      <c r="SCJ138" s="22">
        <f t="shared" si="1299"/>
        <v>0</v>
      </c>
      <c r="SCK138" s="22">
        <f t="shared" si="1299"/>
        <v>0</v>
      </c>
      <c r="SCL138" s="22">
        <f t="shared" si="1299"/>
        <v>0</v>
      </c>
      <c r="SCM138" s="22">
        <f t="shared" si="1299"/>
        <v>0</v>
      </c>
      <c r="SCN138" s="22">
        <f t="shared" si="1299"/>
        <v>0</v>
      </c>
      <c r="SCO138" s="22">
        <f t="shared" si="1299"/>
        <v>0</v>
      </c>
      <c r="SCP138" s="22">
        <f t="shared" si="1299"/>
        <v>0</v>
      </c>
      <c r="SCQ138" s="22">
        <f t="shared" si="1299"/>
        <v>0</v>
      </c>
      <c r="SCR138" s="22">
        <f t="shared" si="1299"/>
        <v>0</v>
      </c>
      <c r="SCS138" s="22">
        <f t="shared" si="1299"/>
        <v>0</v>
      </c>
      <c r="SCT138" s="22">
        <f t="shared" si="1299"/>
        <v>0</v>
      </c>
      <c r="SCU138" s="22">
        <f t="shared" si="1299"/>
        <v>0</v>
      </c>
      <c r="SCV138" s="22">
        <f t="shared" ref="SCV138:SFG138" si="1300">SUM(SCV136:SCV137)</f>
        <v>0</v>
      </c>
      <c r="SCW138" s="22">
        <f t="shared" si="1300"/>
        <v>0</v>
      </c>
      <c r="SCX138" s="22">
        <f t="shared" si="1300"/>
        <v>0</v>
      </c>
      <c r="SCY138" s="22">
        <f t="shared" si="1300"/>
        <v>0</v>
      </c>
      <c r="SCZ138" s="22">
        <f t="shared" si="1300"/>
        <v>0</v>
      </c>
      <c r="SDA138" s="22">
        <f t="shared" si="1300"/>
        <v>0</v>
      </c>
      <c r="SDB138" s="22">
        <f t="shared" si="1300"/>
        <v>0</v>
      </c>
      <c r="SDC138" s="22">
        <f t="shared" si="1300"/>
        <v>0</v>
      </c>
      <c r="SDD138" s="22">
        <f t="shared" si="1300"/>
        <v>0</v>
      </c>
      <c r="SDE138" s="22">
        <f t="shared" si="1300"/>
        <v>0</v>
      </c>
      <c r="SDF138" s="22">
        <f t="shared" si="1300"/>
        <v>0</v>
      </c>
      <c r="SDG138" s="22">
        <f t="shared" si="1300"/>
        <v>0</v>
      </c>
      <c r="SDH138" s="22">
        <f t="shared" si="1300"/>
        <v>0</v>
      </c>
      <c r="SDI138" s="22">
        <f t="shared" si="1300"/>
        <v>0</v>
      </c>
      <c r="SDJ138" s="22">
        <f t="shared" si="1300"/>
        <v>0</v>
      </c>
      <c r="SDK138" s="22">
        <f t="shared" si="1300"/>
        <v>0</v>
      </c>
      <c r="SDL138" s="22">
        <f t="shared" si="1300"/>
        <v>0</v>
      </c>
      <c r="SDM138" s="22">
        <f t="shared" si="1300"/>
        <v>0</v>
      </c>
      <c r="SDN138" s="22">
        <f t="shared" si="1300"/>
        <v>0</v>
      </c>
      <c r="SDO138" s="22">
        <f t="shared" si="1300"/>
        <v>0</v>
      </c>
      <c r="SDP138" s="22">
        <f t="shared" si="1300"/>
        <v>0</v>
      </c>
      <c r="SDQ138" s="22">
        <f t="shared" si="1300"/>
        <v>0</v>
      </c>
      <c r="SDR138" s="22">
        <f t="shared" si="1300"/>
        <v>0</v>
      </c>
      <c r="SDS138" s="22">
        <f t="shared" si="1300"/>
        <v>0</v>
      </c>
      <c r="SDT138" s="22">
        <f t="shared" si="1300"/>
        <v>0</v>
      </c>
      <c r="SDU138" s="22">
        <f t="shared" si="1300"/>
        <v>0</v>
      </c>
      <c r="SDV138" s="22">
        <f t="shared" si="1300"/>
        <v>0</v>
      </c>
      <c r="SDW138" s="22">
        <f t="shared" si="1300"/>
        <v>0</v>
      </c>
      <c r="SDX138" s="22">
        <f t="shared" si="1300"/>
        <v>0</v>
      </c>
      <c r="SDY138" s="22">
        <f t="shared" si="1300"/>
        <v>0</v>
      </c>
      <c r="SDZ138" s="22">
        <f t="shared" si="1300"/>
        <v>0</v>
      </c>
      <c r="SEA138" s="22">
        <f t="shared" si="1300"/>
        <v>0</v>
      </c>
      <c r="SEB138" s="22">
        <f t="shared" si="1300"/>
        <v>0</v>
      </c>
      <c r="SEC138" s="22">
        <f t="shared" si="1300"/>
        <v>0</v>
      </c>
      <c r="SED138" s="22">
        <f t="shared" si="1300"/>
        <v>0</v>
      </c>
      <c r="SEE138" s="22">
        <f t="shared" si="1300"/>
        <v>0</v>
      </c>
      <c r="SEF138" s="22">
        <f t="shared" si="1300"/>
        <v>0</v>
      </c>
      <c r="SEG138" s="22">
        <f t="shared" si="1300"/>
        <v>0</v>
      </c>
      <c r="SEH138" s="22">
        <f t="shared" si="1300"/>
        <v>0</v>
      </c>
      <c r="SEI138" s="22">
        <f t="shared" si="1300"/>
        <v>0</v>
      </c>
      <c r="SEJ138" s="22">
        <f t="shared" si="1300"/>
        <v>0</v>
      </c>
      <c r="SEK138" s="22">
        <f t="shared" si="1300"/>
        <v>0</v>
      </c>
      <c r="SEL138" s="22">
        <f t="shared" si="1300"/>
        <v>0</v>
      </c>
      <c r="SEM138" s="22">
        <f t="shared" si="1300"/>
        <v>0</v>
      </c>
      <c r="SEN138" s="22">
        <f t="shared" si="1300"/>
        <v>0</v>
      </c>
      <c r="SEO138" s="22">
        <f t="shared" si="1300"/>
        <v>0</v>
      </c>
      <c r="SEP138" s="22">
        <f t="shared" si="1300"/>
        <v>0</v>
      </c>
      <c r="SEQ138" s="22">
        <f t="shared" si="1300"/>
        <v>0</v>
      </c>
      <c r="SER138" s="22">
        <f t="shared" si="1300"/>
        <v>0</v>
      </c>
      <c r="SES138" s="22">
        <f t="shared" si="1300"/>
        <v>0</v>
      </c>
      <c r="SET138" s="22">
        <f t="shared" si="1300"/>
        <v>0</v>
      </c>
      <c r="SEU138" s="22">
        <f t="shared" si="1300"/>
        <v>0</v>
      </c>
      <c r="SEV138" s="22">
        <f t="shared" si="1300"/>
        <v>0</v>
      </c>
      <c r="SEW138" s="22">
        <f t="shared" si="1300"/>
        <v>0</v>
      </c>
      <c r="SEX138" s="22">
        <f t="shared" si="1300"/>
        <v>0</v>
      </c>
      <c r="SEY138" s="22">
        <f t="shared" si="1300"/>
        <v>0</v>
      </c>
      <c r="SEZ138" s="22">
        <f t="shared" si="1300"/>
        <v>0</v>
      </c>
      <c r="SFA138" s="22">
        <f t="shared" si="1300"/>
        <v>0</v>
      </c>
      <c r="SFB138" s="22">
        <f t="shared" si="1300"/>
        <v>0</v>
      </c>
      <c r="SFC138" s="22">
        <f t="shared" si="1300"/>
        <v>0</v>
      </c>
      <c r="SFD138" s="22">
        <f t="shared" si="1300"/>
        <v>0</v>
      </c>
      <c r="SFE138" s="22">
        <f t="shared" si="1300"/>
        <v>0</v>
      </c>
      <c r="SFF138" s="22">
        <f t="shared" si="1300"/>
        <v>0</v>
      </c>
      <c r="SFG138" s="22">
        <f t="shared" si="1300"/>
        <v>0</v>
      </c>
      <c r="SFH138" s="22">
        <f t="shared" ref="SFH138:SHS138" si="1301">SUM(SFH136:SFH137)</f>
        <v>0</v>
      </c>
      <c r="SFI138" s="22">
        <f t="shared" si="1301"/>
        <v>0</v>
      </c>
      <c r="SFJ138" s="22">
        <f t="shared" si="1301"/>
        <v>0</v>
      </c>
      <c r="SFK138" s="22">
        <f t="shared" si="1301"/>
        <v>0</v>
      </c>
      <c r="SFL138" s="22">
        <f t="shared" si="1301"/>
        <v>0</v>
      </c>
      <c r="SFM138" s="22">
        <f t="shared" si="1301"/>
        <v>0</v>
      </c>
      <c r="SFN138" s="22">
        <f t="shared" si="1301"/>
        <v>0</v>
      </c>
      <c r="SFO138" s="22">
        <f t="shared" si="1301"/>
        <v>0</v>
      </c>
      <c r="SFP138" s="22">
        <f t="shared" si="1301"/>
        <v>0</v>
      </c>
      <c r="SFQ138" s="22">
        <f t="shared" si="1301"/>
        <v>0</v>
      </c>
      <c r="SFR138" s="22">
        <f t="shared" si="1301"/>
        <v>0</v>
      </c>
      <c r="SFS138" s="22">
        <f t="shared" si="1301"/>
        <v>0</v>
      </c>
      <c r="SFT138" s="22">
        <f t="shared" si="1301"/>
        <v>0</v>
      </c>
      <c r="SFU138" s="22">
        <f t="shared" si="1301"/>
        <v>0</v>
      </c>
      <c r="SFV138" s="22">
        <f t="shared" si="1301"/>
        <v>0</v>
      </c>
      <c r="SFW138" s="22">
        <f t="shared" si="1301"/>
        <v>0</v>
      </c>
      <c r="SFX138" s="22">
        <f t="shared" si="1301"/>
        <v>0</v>
      </c>
      <c r="SFY138" s="22">
        <f t="shared" si="1301"/>
        <v>0</v>
      </c>
      <c r="SFZ138" s="22">
        <f t="shared" si="1301"/>
        <v>0</v>
      </c>
      <c r="SGA138" s="22">
        <f t="shared" si="1301"/>
        <v>0</v>
      </c>
      <c r="SGB138" s="22">
        <f t="shared" si="1301"/>
        <v>0</v>
      </c>
      <c r="SGC138" s="22">
        <f t="shared" si="1301"/>
        <v>0</v>
      </c>
      <c r="SGD138" s="22">
        <f t="shared" si="1301"/>
        <v>0</v>
      </c>
      <c r="SGE138" s="22">
        <f t="shared" si="1301"/>
        <v>0</v>
      </c>
      <c r="SGF138" s="22">
        <f t="shared" si="1301"/>
        <v>0</v>
      </c>
      <c r="SGG138" s="22">
        <f t="shared" si="1301"/>
        <v>0</v>
      </c>
      <c r="SGH138" s="22">
        <f t="shared" si="1301"/>
        <v>0</v>
      </c>
      <c r="SGI138" s="22">
        <f t="shared" si="1301"/>
        <v>0</v>
      </c>
      <c r="SGJ138" s="22">
        <f t="shared" si="1301"/>
        <v>0</v>
      </c>
      <c r="SGK138" s="22">
        <f t="shared" si="1301"/>
        <v>0</v>
      </c>
      <c r="SGL138" s="22">
        <f t="shared" si="1301"/>
        <v>0</v>
      </c>
      <c r="SGM138" s="22">
        <f t="shared" si="1301"/>
        <v>0</v>
      </c>
      <c r="SGN138" s="22">
        <f t="shared" si="1301"/>
        <v>0</v>
      </c>
      <c r="SGO138" s="22">
        <f t="shared" si="1301"/>
        <v>0</v>
      </c>
      <c r="SGP138" s="22">
        <f t="shared" si="1301"/>
        <v>0</v>
      </c>
      <c r="SGQ138" s="22">
        <f t="shared" si="1301"/>
        <v>0</v>
      </c>
      <c r="SGR138" s="22">
        <f t="shared" si="1301"/>
        <v>0</v>
      </c>
      <c r="SGS138" s="22">
        <f t="shared" si="1301"/>
        <v>0</v>
      </c>
      <c r="SGT138" s="22">
        <f t="shared" si="1301"/>
        <v>0</v>
      </c>
      <c r="SGU138" s="22">
        <f t="shared" si="1301"/>
        <v>0</v>
      </c>
      <c r="SGV138" s="22">
        <f t="shared" si="1301"/>
        <v>0</v>
      </c>
      <c r="SGW138" s="22">
        <f t="shared" si="1301"/>
        <v>0</v>
      </c>
      <c r="SGX138" s="22">
        <f t="shared" si="1301"/>
        <v>0</v>
      </c>
      <c r="SGY138" s="22">
        <f t="shared" si="1301"/>
        <v>0</v>
      </c>
      <c r="SGZ138" s="22">
        <f t="shared" si="1301"/>
        <v>0</v>
      </c>
      <c r="SHA138" s="22">
        <f t="shared" si="1301"/>
        <v>0</v>
      </c>
      <c r="SHB138" s="22">
        <f t="shared" si="1301"/>
        <v>0</v>
      </c>
      <c r="SHC138" s="22">
        <f t="shared" si="1301"/>
        <v>0</v>
      </c>
      <c r="SHD138" s="22">
        <f t="shared" si="1301"/>
        <v>0</v>
      </c>
      <c r="SHE138" s="22">
        <f t="shared" si="1301"/>
        <v>0</v>
      </c>
      <c r="SHF138" s="22">
        <f t="shared" si="1301"/>
        <v>0</v>
      </c>
      <c r="SHG138" s="22">
        <f t="shared" si="1301"/>
        <v>0</v>
      </c>
      <c r="SHH138" s="22">
        <f t="shared" si="1301"/>
        <v>0</v>
      </c>
      <c r="SHI138" s="22">
        <f t="shared" si="1301"/>
        <v>0</v>
      </c>
      <c r="SHJ138" s="22">
        <f t="shared" si="1301"/>
        <v>0</v>
      </c>
      <c r="SHK138" s="22">
        <f t="shared" si="1301"/>
        <v>0</v>
      </c>
      <c r="SHL138" s="22">
        <f t="shared" si="1301"/>
        <v>0</v>
      </c>
      <c r="SHM138" s="22">
        <f t="shared" si="1301"/>
        <v>0</v>
      </c>
      <c r="SHN138" s="22">
        <f t="shared" si="1301"/>
        <v>0</v>
      </c>
      <c r="SHO138" s="22">
        <f t="shared" si="1301"/>
        <v>0</v>
      </c>
      <c r="SHP138" s="22">
        <f t="shared" si="1301"/>
        <v>0</v>
      </c>
      <c r="SHQ138" s="22">
        <f t="shared" si="1301"/>
        <v>0</v>
      </c>
      <c r="SHR138" s="22">
        <f t="shared" si="1301"/>
        <v>0</v>
      </c>
      <c r="SHS138" s="22">
        <f t="shared" si="1301"/>
        <v>0</v>
      </c>
      <c r="SHT138" s="22">
        <f t="shared" ref="SHT138:SKE138" si="1302">SUM(SHT136:SHT137)</f>
        <v>0</v>
      </c>
      <c r="SHU138" s="22">
        <f t="shared" si="1302"/>
        <v>0</v>
      </c>
      <c r="SHV138" s="22">
        <f t="shared" si="1302"/>
        <v>0</v>
      </c>
      <c r="SHW138" s="22">
        <f t="shared" si="1302"/>
        <v>0</v>
      </c>
      <c r="SHX138" s="22">
        <f t="shared" si="1302"/>
        <v>0</v>
      </c>
      <c r="SHY138" s="22">
        <f t="shared" si="1302"/>
        <v>0</v>
      </c>
      <c r="SHZ138" s="22">
        <f t="shared" si="1302"/>
        <v>0</v>
      </c>
      <c r="SIA138" s="22">
        <f t="shared" si="1302"/>
        <v>0</v>
      </c>
      <c r="SIB138" s="22">
        <f t="shared" si="1302"/>
        <v>0</v>
      </c>
      <c r="SIC138" s="22">
        <f t="shared" si="1302"/>
        <v>0</v>
      </c>
      <c r="SID138" s="22">
        <f t="shared" si="1302"/>
        <v>0</v>
      </c>
      <c r="SIE138" s="22">
        <f t="shared" si="1302"/>
        <v>0</v>
      </c>
      <c r="SIF138" s="22">
        <f t="shared" si="1302"/>
        <v>0</v>
      </c>
      <c r="SIG138" s="22">
        <f t="shared" si="1302"/>
        <v>0</v>
      </c>
      <c r="SIH138" s="22">
        <f t="shared" si="1302"/>
        <v>0</v>
      </c>
      <c r="SII138" s="22">
        <f t="shared" si="1302"/>
        <v>0</v>
      </c>
      <c r="SIJ138" s="22">
        <f t="shared" si="1302"/>
        <v>0</v>
      </c>
      <c r="SIK138" s="22">
        <f t="shared" si="1302"/>
        <v>0</v>
      </c>
      <c r="SIL138" s="22">
        <f t="shared" si="1302"/>
        <v>0</v>
      </c>
      <c r="SIM138" s="22">
        <f t="shared" si="1302"/>
        <v>0</v>
      </c>
      <c r="SIN138" s="22">
        <f t="shared" si="1302"/>
        <v>0</v>
      </c>
      <c r="SIO138" s="22">
        <f t="shared" si="1302"/>
        <v>0</v>
      </c>
      <c r="SIP138" s="22">
        <f t="shared" si="1302"/>
        <v>0</v>
      </c>
      <c r="SIQ138" s="22">
        <f t="shared" si="1302"/>
        <v>0</v>
      </c>
      <c r="SIR138" s="22">
        <f t="shared" si="1302"/>
        <v>0</v>
      </c>
      <c r="SIS138" s="22">
        <f t="shared" si="1302"/>
        <v>0</v>
      </c>
      <c r="SIT138" s="22">
        <f t="shared" si="1302"/>
        <v>0</v>
      </c>
      <c r="SIU138" s="22">
        <f t="shared" si="1302"/>
        <v>0</v>
      </c>
      <c r="SIV138" s="22">
        <f t="shared" si="1302"/>
        <v>0</v>
      </c>
      <c r="SIW138" s="22">
        <f t="shared" si="1302"/>
        <v>0</v>
      </c>
      <c r="SIX138" s="22">
        <f t="shared" si="1302"/>
        <v>0</v>
      </c>
      <c r="SIY138" s="22">
        <f t="shared" si="1302"/>
        <v>0</v>
      </c>
      <c r="SIZ138" s="22">
        <f t="shared" si="1302"/>
        <v>0</v>
      </c>
      <c r="SJA138" s="22">
        <f t="shared" si="1302"/>
        <v>0</v>
      </c>
      <c r="SJB138" s="22">
        <f t="shared" si="1302"/>
        <v>0</v>
      </c>
      <c r="SJC138" s="22">
        <f t="shared" si="1302"/>
        <v>0</v>
      </c>
      <c r="SJD138" s="22">
        <f t="shared" si="1302"/>
        <v>0</v>
      </c>
      <c r="SJE138" s="22">
        <f t="shared" si="1302"/>
        <v>0</v>
      </c>
      <c r="SJF138" s="22">
        <f t="shared" si="1302"/>
        <v>0</v>
      </c>
      <c r="SJG138" s="22">
        <f t="shared" si="1302"/>
        <v>0</v>
      </c>
      <c r="SJH138" s="22">
        <f t="shared" si="1302"/>
        <v>0</v>
      </c>
      <c r="SJI138" s="22">
        <f t="shared" si="1302"/>
        <v>0</v>
      </c>
      <c r="SJJ138" s="22">
        <f t="shared" si="1302"/>
        <v>0</v>
      </c>
      <c r="SJK138" s="22">
        <f t="shared" si="1302"/>
        <v>0</v>
      </c>
      <c r="SJL138" s="22">
        <f t="shared" si="1302"/>
        <v>0</v>
      </c>
      <c r="SJM138" s="22">
        <f t="shared" si="1302"/>
        <v>0</v>
      </c>
      <c r="SJN138" s="22">
        <f t="shared" si="1302"/>
        <v>0</v>
      </c>
      <c r="SJO138" s="22">
        <f t="shared" si="1302"/>
        <v>0</v>
      </c>
      <c r="SJP138" s="22">
        <f t="shared" si="1302"/>
        <v>0</v>
      </c>
      <c r="SJQ138" s="22">
        <f t="shared" si="1302"/>
        <v>0</v>
      </c>
      <c r="SJR138" s="22">
        <f t="shared" si="1302"/>
        <v>0</v>
      </c>
      <c r="SJS138" s="22">
        <f t="shared" si="1302"/>
        <v>0</v>
      </c>
      <c r="SJT138" s="22">
        <f t="shared" si="1302"/>
        <v>0</v>
      </c>
      <c r="SJU138" s="22">
        <f t="shared" si="1302"/>
        <v>0</v>
      </c>
      <c r="SJV138" s="22">
        <f t="shared" si="1302"/>
        <v>0</v>
      </c>
      <c r="SJW138" s="22">
        <f t="shared" si="1302"/>
        <v>0</v>
      </c>
      <c r="SJX138" s="22">
        <f t="shared" si="1302"/>
        <v>0</v>
      </c>
      <c r="SJY138" s="22">
        <f t="shared" si="1302"/>
        <v>0</v>
      </c>
      <c r="SJZ138" s="22">
        <f t="shared" si="1302"/>
        <v>0</v>
      </c>
      <c r="SKA138" s="22">
        <f t="shared" si="1302"/>
        <v>0</v>
      </c>
      <c r="SKB138" s="22">
        <f t="shared" si="1302"/>
        <v>0</v>
      </c>
      <c r="SKC138" s="22">
        <f t="shared" si="1302"/>
        <v>0</v>
      </c>
      <c r="SKD138" s="22">
        <f t="shared" si="1302"/>
        <v>0</v>
      </c>
      <c r="SKE138" s="22">
        <f t="shared" si="1302"/>
        <v>0</v>
      </c>
      <c r="SKF138" s="22">
        <f t="shared" ref="SKF138:SMQ138" si="1303">SUM(SKF136:SKF137)</f>
        <v>0</v>
      </c>
      <c r="SKG138" s="22">
        <f t="shared" si="1303"/>
        <v>0</v>
      </c>
      <c r="SKH138" s="22">
        <f t="shared" si="1303"/>
        <v>0</v>
      </c>
      <c r="SKI138" s="22">
        <f t="shared" si="1303"/>
        <v>0</v>
      </c>
      <c r="SKJ138" s="22">
        <f t="shared" si="1303"/>
        <v>0</v>
      </c>
      <c r="SKK138" s="22">
        <f t="shared" si="1303"/>
        <v>0</v>
      </c>
      <c r="SKL138" s="22">
        <f t="shared" si="1303"/>
        <v>0</v>
      </c>
      <c r="SKM138" s="22">
        <f t="shared" si="1303"/>
        <v>0</v>
      </c>
      <c r="SKN138" s="22">
        <f t="shared" si="1303"/>
        <v>0</v>
      </c>
      <c r="SKO138" s="22">
        <f t="shared" si="1303"/>
        <v>0</v>
      </c>
      <c r="SKP138" s="22">
        <f t="shared" si="1303"/>
        <v>0</v>
      </c>
      <c r="SKQ138" s="22">
        <f t="shared" si="1303"/>
        <v>0</v>
      </c>
      <c r="SKR138" s="22">
        <f t="shared" si="1303"/>
        <v>0</v>
      </c>
      <c r="SKS138" s="22">
        <f t="shared" si="1303"/>
        <v>0</v>
      </c>
      <c r="SKT138" s="22">
        <f t="shared" si="1303"/>
        <v>0</v>
      </c>
      <c r="SKU138" s="22">
        <f t="shared" si="1303"/>
        <v>0</v>
      </c>
      <c r="SKV138" s="22">
        <f t="shared" si="1303"/>
        <v>0</v>
      </c>
      <c r="SKW138" s="22">
        <f t="shared" si="1303"/>
        <v>0</v>
      </c>
      <c r="SKX138" s="22">
        <f t="shared" si="1303"/>
        <v>0</v>
      </c>
      <c r="SKY138" s="22">
        <f t="shared" si="1303"/>
        <v>0</v>
      </c>
      <c r="SKZ138" s="22">
        <f t="shared" si="1303"/>
        <v>0</v>
      </c>
      <c r="SLA138" s="22">
        <f t="shared" si="1303"/>
        <v>0</v>
      </c>
      <c r="SLB138" s="22">
        <f t="shared" si="1303"/>
        <v>0</v>
      </c>
      <c r="SLC138" s="22">
        <f t="shared" si="1303"/>
        <v>0</v>
      </c>
      <c r="SLD138" s="22">
        <f t="shared" si="1303"/>
        <v>0</v>
      </c>
      <c r="SLE138" s="22">
        <f t="shared" si="1303"/>
        <v>0</v>
      </c>
      <c r="SLF138" s="22">
        <f t="shared" si="1303"/>
        <v>0</v>
      </c>
      <c r="SLG138" s="22">
        <f t="shared" si="1303"/>
        <v>0</v>
      </c>
      <c r="SLH138" s="22">
        <f t="shared" si="1303"/>
        <v>0</v>
      </c>
      <c r="SLI138" s="22">
        <f t="shared" si="1303"/>
        <v>0</v>
      </c>
      <c r="SLJ138" s="22">
        <f t="shared" si="1303"/>
        <v>0</v>
      </c>
      <c r="SLK138" s="22">
        <f t="shared" si="1303"/>
        <v>0</v>
      </c>
      <c r="SLL138" s="22">
        <f t="shared" si="1303"/>
        <v>0</v>
      </c>
      <c r="SLM138" s="22">
        <f t="shared" si="1303"/>
        <v>0</v>
      </c>
      <c r="SLN138" s="22">
        <f t="shared" si="1303"/>
        <v>0</v>
      </c>
      <c r="SLO138" s="22">
        <f t="shared" si="1303"/>
        <v>0</v>
      </c>
      <c r="SLP138" s="22">
        <f t="shared" si="1303"/>
        <v>0</v>
      </c>
      <c r="SLQ138" s="22">
        <f t="shared" si="1303"/>
        <v>0</v>
      </c>
      <c r="SLR138" s="22">
        <f t="shared" si="1303"/>
        <v>0</v>
      </c>
      <c r="SLS138" s="22">
        <f t="shared" si="1303"/>
        <v>0</v>
      </c>
      <c r="SLT138" s="22">
        <f t="shared" si="1303"/>
        <v>0</v>
      </c>
      <c r="SLU138" s="22">
        <f t="shared" si="1303"/>
        <v>0</v>
      </c>
      <c r="SLV138" s="22">
        <f t="shared" si="1303"/>
        <v>0</v>
      </c>
      <c r="SLW138" s="22">
        <f t="shared" si="1303"/>
        <v>0</v>
      </c>
      <c r="SLX138" s="22">
        <f t="shared" si="1303"/>
        <v>0</v>
      </c>
      <c r="SLY138" s="22">
        <f t="shared" si="1303"/>
        <v>0</v>
      </c>
      <c r="SLZ138" s="22">
        <f t="shared" si="1303"/>
        <v>0</v>
      </c>
      <c r="SMA138" s="22">
        <f t="shared" si="1303"/>
        <v>0</v>
      </c>
      <c r="SMB138" s="22">
        <f t="shared" si="1303"/>
        <v>0</v>
      </c>
      <c r="SMC138" s="22">
        <f t="shared" si="1303"/>
        <v>0</v>
      </c>
      <c r="SMD138" s="22">
        <f t="shared" si="1303"/>
        <v>0</v>
      </c>
      <c r="SME138" s="22">
        <f t="shared" si="1303"/>
        <v>0</v>
      </c>
      <c r="SMF138" s="22">
        <f t="shared" si="1303"/>
        <v>0</v>
      </c>
      <c r="SMG138" s="22">
        <f t="shared" si="1303"/>
        <v>0</v>
      </c>
      <c r="SMH138" s="22">
        <f t="shared" si="1303"/>
        <v>0</v>
      </c>
      <c r="SMI138" s="22">
        <f t="shared" si="1303"/>
        <v>0</v>
      </c>
      <c r="SMJ138" s="22">
        <f t="shared" si="1303"/>
        <v>0</v>
      </c>
      <c r="SMK138" s="22">
        <f t="shared" si="1303"/>
        <v>0</v>
      </c>
      <c r="SML138" s="22">
        <f t="shared" si="1303"/>
        <v>0</v>
      </c>
      <c r="SMM138" s="22">
        <f t="shared" si="1303"/>
        <v>0</v>
      </c>
      <c r="SMN138" s="22">
        <f t="shared" si="1303"/>
        <v>0</v>
      </c>
      <c r="SMO138" s="22">
        <f t="shared" si="1303"/>
        <v>0</v>
      </c>
      <c r="SMP138" s="22">
        <f t="shared" si="1303"/>
        <v>0</v>
      </c>
      <c r="SMQ138" s="22">
        <f t="shared" si="1303"/>
        <v>0</v>
      </c>
      <c r="SMR138" s="22">
        <f t="shared" ref="SMR138:SPC138" si="1304">SUM(SMR136:SMR137)</f>
        <v>0</v>
      </c>
      <c r="SMS138" s="22">
        <f t="shared" si="1304"/>
        <v>0</v>
      </c>
      <c r="SMT138" s="22">
        <f t="shared" si="1304"/>
        <v>0</v>
      </c>
      <c r="SMU138" s="22">
        <f t="shared" si="1304"/>
        <v>0</v>
      </c>
      <c r="SMV138" s="22">
        <f t="shared" si="1304"/>
        <v>0</v>
      </c>
      <c r="SMW138" s="22">
        <f t="shared" si="1304"/>
        <v>0</v>
      </c>
      <c r="SMX138" s="22">
        <f t="shared" si="1304"/>
        <v>0</v>
      </c>
      <c r="SMY138" s="22">
        <f t="shared" si="1304"/>
        <v>0</v>
      </c>
      <c r="SMZ138" s="22">
        <f t="shared" si="1304"/>
        <v>0</v>
      </c>
      <c r="SNA138" s="22">
        <f t="shared" si="1304"/>
        <v>0</v>
      </c>
      <c r="SNB138" s="22">
        <f t="shared" si="1304"/>
        <v>0</v>
      </c>
      <c r="SNC138" s="22">
        <f t="shared" si="1304"/>
        <v>0</v>
      </c>
      <c r="SND138" s="22">
        <f t="shared" si="1304"/>
        <v>0</v>
      </c>
      <c r="SNE138" s="22">
        <f t="shared" si="1304"/>
        <v>0</v>
      </c>
      <c r="SNF138" s="22">
        <f t="shared" si="1304"/>
        <v>0</v>
      </c>
      <c r="SNG138" s="22">
        <f t="shared" si="1304"/>
        <v>0</v>
      </c>
      <c r="SNH138" s="22">
        <f t="shared" si="1304"/>
        <v>0</v>
      </c>
      <c r="SNI138" s="22">
        <f t="shared" si="1304"/>
        <v>0</v>
      </c>
      <c r="SNJ138" s="22">
        <f t="shared" si="1304"/>
        <v>0</v>
      </c>
      <c r="SNK138" s="22">
        <f t="shared" si="1304"/>
        <v>0</v>
      </c>
      <c r="SNL138" s="22">
        <f t="shared" si="1304"/>
        <v>0</v>
      </c>
      <c r="SNM138" s="22">
        <f t="shared" si="1304"/>
        <v>0</v>
      </c>
      <c r="SNN138" s="22">
        <f t="shared" si="1304"/>
        <v>0</v>
      </c>
      <c r="SNO138" s="22">
        <f t="shared" si="1304"/>
        <v>0</v>
      </c>
      <c r="SNP138" s="22">
        <f t="shared" si="1304"/>
        <v>0</v>
      </c>
      <c r="SNQ138" s="22">
        <f t="shared" si="1304"/>
        <v>0</v>
      </c>
      <c r="SNR138" s="22">
        <f t="shared" si="1304"/>
        <v>0</v>
      </c>
      <c r="SNS138" s="22">
        <f t="shared" si="1304"/>
        <v>0</v>
      </c>
      <c r="SNT138" s="22">
        <f t="shared" si="1304"/>
        <v>0</v>
      </c>
      <c r="SNU138" s="22">
        <f t="shared" si="1304"/>
        <v>0</v>
      </c>
      <c r="SNV138" s="22">
        <f t="shared" si="1304"/>
        <v>0</v>
      </c>
      <c r="SNW138" s="22">
        <f t="shared" si="1304"/>
        <v>0</v>
      </c>
      <c r="SNX138" s="22">
        <f t="shared" si="1304"/>
        <v>0</v>
      </c>
      <c r="SNY138" s="22">
        <f t="shared" si="1304"/>
        <v>0</v>
      </c>
      <c r="SNZ138" s="22">
        <f t="shared" si="1304"/>
        <v>0</v>
      </c>
      <c r="SOA138" s="22">
        <f t="shared" si="1304"/>
        <v>0</v>
      </c>
      <c r="SOB138" s="22">
        <f t="shared" si="1304"/>
        <v>0</v>
      </c>
      <c r="SOC138" s="22">
        <f t="shared" si="1304"/>
        <v>0</v>
      </c>
      <c r="SOD138" s="22">
        <f t="shared" si="1304"/>
        <v>0</v>
      </c>
      <c r="SOE138" s="22">
        <f t="shared" si="1304"/>
        <v>0</v>
      </c>
      <c r="SOF138" s="22">
        <f t="shared" si="1304"/>
        <v>0</v>
      </c>
      <c r="SOG138" s="22">
        <f t="shared" si="1304"/>
        <v>0</v>
      </c>
      <c r="SOH138" s="22">
        <f t="shared" si="1304"/>
        <v>0</v>
      </c>
      <c r="SOI138" s="22">
        <f t="shared" si="1304"/>
        <v>0</v>
      </c>
      <c r="SOJ138" s="22">
        <f t="shared" si="1304"/>
        <v>0</v>
      </c>
      <c r="SOK138" s="22">
        <f t="shared" si="1304"/>
        <v>0</v>
      </c>
      <c r="SOL138" s="22">
        <f t="shared" si="1304"/>
        <v>0</v>
      </c>
      <c r="SOM138" s="22">
        <f t="shared" si="1304"/>
        <v>0</v>
      </c>
      <c r="SON138" s="22">
        <f t="shared" si="1304"/>
        <v>0</v>
      </c>
      <c r="SOO138" s="22">
        <f t="shared" si="1304"/>
        <v>0</v>
      </c>
      <c r="SOP138" s="22">
        <f t="shared" si="1304"/>
        <v>0</v>
      </c>
      <c r="SOQ138" s="22">
        <f t="shared" si="1304"/>
        <v>0</v>
      </c>
      <c r="SOR138" s="22">
        <f t="shared" si="1304"/>
        <v>0</v>
      </c>
      <c r="SOS138" s="22">
        <f t="shared" si="1304"/>
        <v>0</v>
      </c>
      <c r="SOT138" s="22">
        <f t="shared" si="1304"/>
        <v>0</v>
      </c>
      <c r="SOU138" s="22">
        <f t="shared" si="1304"/>
        <v>0</v>
      </c>
      <c r="SOV138" s="22">
        <f t="shared" si="1304"/>
        <v>0</v>
      </c>
      <c r="SOW138" s="22">
        <f t="shared" si="1304"/>
        <v>0</v>
      </c>
      <c r="SOX138" s="22">
        <f t="shared" si="1304"/>
        <v>0</v>
      </c>
      <c r="SOY138" s="22">
        <f t="shared" si="1304"/>
        <v>0</v>
      </c>
      <c r="SOZ138" s="22">
        <f t="shared" si="1304"/>
        <v>0</v>
      </c>
      <c r="SPA138" s="22">
        <f t="shared" si="1304"/>
        <v>0</v>
      </c>
      <c r="SPB138" s="22">
        <f t="shared" si="1304"/>
        <v>0</v>
      </c>
      <c r="SPC138" s="22">
        <f t="shared" si="1304"/>
        <v>0</v>
      </c>
      <c r="SPD138" s="22">
        <f t="shared" ref="SPD138:SRO138" si="1305">SUM(SPD136:SPD137)</f>
        <v>0</v>
      </c>
      <c r="SPE138" s="22">
        <f t="shared" si="1305"/>
        <v>0</v>
      </c>
      <c r="SPF138" s="22">
        <f t="shared" si="1305"/>
        <v>0</v>
      </c>
      <c r="SPG138" s="22">
        <f t="shared" si="1305"/>
        <v>0</v>
      </c>
      <c r="SPH138" s="22">
        <f t="shared" si="1305"/>
        <v>0</v>
      </c>
      <c r="SPI138" s="22">
        <f t="shared" si="1305"/>
        <v>0</v>
      </c>
      <c r="SPJ138" s="22">
        <f t="shared" si="1305"/>
        <v>0</v>
      </c>
      <c r="SPK138" s="22">
        <f t="shared" si="1305"/>
        <v>0</v>
      </c>
      <c r="SPL138" s="22">
        <f t="shared" si="1305"/>
        <v>0</v>
      </c>
      <c r="SPM138" s="22">
        <f t="shared" si="1305"/>
        <v>0</v>
      </c>
      <c r="SPN138" s="22">
        <f t="shared" si="1305"/>
        <v>0</v>
      </c>
      <c r="SPO138" s="22">
        <f t="shared" si="1305"/>
        <v>0</v>
      </c>
      <c r="SPP138" s="22">
        <f t="shared" si="1305"/>
        <v>0</v>
      </c>
      <c r="SPQ138" s="22">
        <f t="shared" si="1305"/>
        <v>0</v>
      </c>
      <c r="SPR138" s="22">
        <f t="shared" si="1305"/>
        <v>0</v>
      </c>
      <c r="SPS138" s="22">
        <f t="shared" si="1305"/>
        <v>0</v>
      </c>
      <c r="SPT138" s="22">
        <f t="shared" si="1305"/>
        <v>0</v>
      </c>
      <c r="SPU138" s="22">
        <f t="shared" si="1305"/>
        <v>0</v>
      </c>
      <c r="SPV138" s="22">
        <f t="shared" si="1305"/>
        <v>0</v>
      </c>
      <c r="SPW138" s="22">
        <f t="shared" si="1305"/>
        <v>0</v>
      </c>
      <c r="SPX138" s="22">
        <f t="shared" si="1305"/>
        <v>0</v>
      </c>
      <c r="SPY138" s="22">
        <f t="shared" si="1305"/>
        <v>0</v>
      </c>
      <c r="SPZ138" s="22">
        <f t="shared" si="1305"/>
        <v>0</v>
      </c>
      <c r="SQA138" s="22">
        <f t="shared" si="1305"/>
        <v>0</v>
      </c>
      <c r="SQB138" s="22">
        <f t="shared" si="1305"/>
        <v>0</v>
      </c>
      <c r="SQC138" s="22">
        <f t="shared" si="1305"/>
        <v>0</v>
      </c>
      <c r="SQD138" s="22">
        <f t="shared" si="1305"/>
        <v>0</v>
      </c>
      <c r="SQE138" s="22">
        <f t="shared" si="1305"/>
        <v>0</v>
      </c>
      <c r="SQF138" s="22">
        <f t="shared" si="1305"/>
        <v>0</v>
      </c>
      <c r="SQG138" s="22">
        <f t="shared" si="1305"/>
        <v>0</v>
      </c>
      <c r="SQH138" s="22">
        <f t="shared" si="1305"/>
        <v>0</v>
      </c>
      <c r="SQI138" s="22">
        <f t="shared" si="1305"/>
        <v>0</v>
      </c>
      <c r="SQJ138" s="22">
        <f t="shared" si="1305"/>
        <v>0</v>
      </c>
      <c r="SQK138" s="22">
        <f t="shared" si="1305"/>
        <v>0</v>
      </c>
      <c r="SQL138" s="22">
        <f t="shared" si="1305"/>
        <v>0</v>
      </c>
      <c r="SQM138" s="22">
        <f t="shared" si="1305"/>
        <v>0</v>
      </c>
      <c r="SQN138" s="22">
        <f t="shared" si="1305"/>
        <v>0</v>
      </c>
      <c r="SQO138" s="22">
        <f t="shared" si="1305"/>
        <v>0</v>
      </c>
      <c r="SQP138" s="22">
        <f t="shared" si="1305"/>
        <v>0</v>
      </c>
      <c r="SQQ138" s="22">
        <f t="shared" si="1305"/>
        <v>0</v>
      </c>
      <c r="SQR138" s="22">
        <f t="shared" si="1305"/>
        <v>0</v>
      </c>
      <c r="SQS138" s="22">
        <f t="shared" si="1305"/>
        <v>0</v>
      </c>
      <c r="SQT138" s="22">
        <f t="shared" si="1305"/>
        <v>0</v>
      </c>
      <c r="SQU138" s="22">
        <f t="shared" si="1305"/>
        <v>0</v>
      </c>
      <c r="SQV138" s="22">
        <f t="shared" si="1305"/>
        <v>0</v>
      </c>
      <c r="SQW138" s="22">
        <f t="shared" si="1305"/>
        <v>0</v>
      </c>
      <c r="SQX138" s="22">
        <f t="shared" si="1305"/>
        <v>0</v>
      </c>
      <c r="SQY138" s="22">
        <f t="shared" si="1305"/>
        <v>0</v>
      </c>
      <c r="SQZ138" s="22">
        <f t="shared" si="1305"/>
        <v>0</v>
      </c>
      <c r="SRA138" s="22">
        <f t="shared" si="1305"/>
        <v>0</v>
      </c>
      <c r="SRB138" s="22">
        <f t="shared" si="1305"/>
        <v>0</v>
      </c>
      <c r="SRC138" s="22">
        <f t="shared" si="1305"/>
        <v>0</v>
      </c>
      <c r="SRD138" s="22">
        <f t="shared" si="1305"/>
        <v>0</v>
      </c>
      <c r="SRE138" s="22">
        <f t="shared" si="1305"/>
        <v>0</v>
      </c>
      <c r="SRF138" s="22">
        <f t="shared" si="1305"/>
        <v>0</v>
      </c>
      <c r="SRG138" s="22">
        <f t="shared" si="1305"/>
        <v>0</v>
      </c>
      <c r="SRH138" s="22">
        <f t="shared" si="1305"/>
        <v>0</v>
      </c>
      <c r="SRI138" s="22">
        <f t="shared" si="1305"/>
        <v>0</v>
      </c>
      <c r="SRJ138" s="22">
        <f t="shared" si="1305"/>
        <v>0</v>
      </c>
      <c r="SRK138" s="22">
        <f t="shared" si="1305"/>
        <v>0</v>
      </c>
      <c r="SRL138" s="22">
        <f t="shared" si="1305"/>
        <v>0</v>
      </c>
      <c r="SRM138" s="22">
        <f t="shared" si="1305"/>
        <v>0</v>
      </c>
      <c r="SRN138" s="22">
        <f t="shared" si="1305"/>
        <v>0</v>
      </c>
      <c r="SRO138" s="22">
        <f t="shared" si="1305"/>
        <v>0</v>
      </c>
      <c r="SRP138" s="22">
        <f t="shared" ref="SRP138:SUA138" si="1306">SUM(SRP136:SRP137)</f>
        <v>0</v>
      </c>
      <c r="SRQ138" s="22">
        <f t="shared" si="1306"/>
        <v>0</v>
      </c>
      <c r="SRR138" s="22">
        <f t="shared" si="1306"/>
        <v>0</v>
      </c>
      <c r="SRS138" s="22">
        <f t="shared" si="1306"/>
        <v>0</v>
      </c>
      <c r="SRT138" s="22">
        <f t="shared" si="1306"/>
        <v>0</v>
      </c>
      <c r="SRU138" s="22">
        <f t="shared" si="1306"/>
        <v>0</v>
      </c>
      <c r="SRV138" s="22">
        <f t="shared" si="1306"/>
        <v>0</v>
      </c>
      <c r="SRW138" s="22">
        <f t="shared" si="1306"/>
        <v>0</v>
      </c>
      <c r="SRX138" s="22">
        <f t="shared" si="1306"/>
        <v>0</v>
      </c>
      <c r="SRY138" s="22">
        <f t="shared" si="1306"/>
        <v>0</v>
      </c>
      <c r="SRZ138" s="22">
        <f t="shared" si="1306"/>
        <v>0</v>
      </c>
      <c r="SSA138" s="22">
        <f t="shared" si="1306"/>
        <v>0</v>
      </c>
      <c r="SSB138" s="22">
        <f t="shared" si="1306"/>
        <v>0</v>
      </c>
      <c r="SSC138" s="22">
        <f t="shared" si="1306"/>
        <v>0</v>
      </c>
      <c r="SSD138" s="22">
        <f t="shared" si="1306"/>
        <v>0</v>
      </c>
      <c r="SSE138" s="22">
        <f t="shared" si="1306"/>
        <v>0</v>
      </c>
      <c r="SSF138" s="22">
        <f t="shared" si="1306"/>
        <v>0</v>
      </c>
      <c r="SSG138" s="22">
        <f t="shared" si="1306"/>
        <v>0</v>
      </c>
      <c r="SSH138" s="22">
        <f t="shared" si="1306"/>
        <v>0</v>
      </c>
      <c r="SSI138" s="22">
        <f t="shared" si="1306"/>
        <v>0</v>
      </c>
      <c r="SSJ138" s="22">
        <f t="shared" si="1306"/>
        <v>0</v>
      </c>
      <c r="SSK138" s="22">
        <f t="shared" si="1306"/>
        <v>0</v>
      </c>
      <c r="SSL138" s="22">
        <f t="shared" si="1306"/>
        <v>0</v>
      </c>
      <c r="SSM138" s="22">
        <f t="shared" si="1306"/>
        <v>0</v>
      </c>
      <c r="SSN138" s="22">
        <f t="shared" si="1306"/>
        <v>0</v>
      </c>
      <c r="SSO138" s="22">
        <f t="shared" si="1306"/>
        <v>0</v>
      </c>
      <c r="SSP138" s="22">
        <f t="shared" si="1306"/>
        <v>0</v>
      </c>
      <c r="SSQ138" s="22">
        <f t="shared" si="1306"/>
        <v>0</v>
      </c>
      <c r="SSR138" s="22">
        <f t="shared" si="1306"/>
        <v>0</v>
      </c>
      <c r="SSS138" s="22">
        <f t="shared" si="1306"/>
        <v>0</v>
      </c>
      <c r="SST138" s="22">
        <f t="shared" si="1306"/>
        <v>0</v>
      </c>
      <c r="SSU138" s="22">
        <f t="shared" si="1306"/>
        <v>0</v>
      </c>
      <c r="SSV138" s="22">
        <f t="shared" si="1306"/>
        <v>0</v>
      </c>
      <c r="SSW138" s="22">
        <f t="shared" si="1306"/>
        <v>0</v>
      </c>
      <c r="SSX138" s="22">
        <f t="shared" si="1306"/>
        <v>0</v>
      </c>
      <c r="SSY138" s="22">
        <f t="shared" si="1306"/>
        <v>0</v>
      </c>
      <c r="SSZ138" s="22">
        <f t="shared" si="1306"/>
        <v>0</v>
      </c>
      <c r="STA138" s="22">
        <f t="shared" si="1306"/>
        <v>0</v>
      </c>
      <c r="STB138" s="22">
        <f t="shared" si="1306"/>
        <v>0</v>
      </c>
      <c r="STC138" s="22">
        <f t="shared" si="1306"/>
        <v>0</v>
      </c>
      <c r="STD138" s="22">
        <f t="shared" si="1306"/>
        <v>0</v>
      </c>
      <c r="STE138" s="22">
        <f t="shared" si="1306"/>
        <v>0</v>
      </c>
      <c r="STF138" s="22">
        <f t="shared" si="1306"/>
        <v>0</v>
      </c>
      <c r="STG138" s="22">
        <f t="shared" si="1306"/>
        <v>0</v>
      </c>
      <c r="STH138" s="22">
        <f t="shared" si="1306"/>
        <v>0</v>
      </c>
      <c r="STI138" s="22">
        <f t="shared" si="1306"/>
        <v>0</v>
      </c>
      <c r="STJ138" s="22">
        <f t="shared" si="1306"/>
        <v>0</v>
      </c>
      <c r="STK138" s="22">
        <f t="shared" si="1306"/>
        <v>0</v>
      </c>
      <c r="STL138" s="22">
        <f t="shared" si="1306"/>
        <v>0</v>
      </c>
      <c r="STM138" s="22">
        <f t="shared" si="1306"/>
        <v>0</v>
      </c>
      <c r="STN138" s="22">
        <f t="shared" si="1306"/>
        <v>0</v>
      </c>
      <c r="STO138" s="22">
        <f t="shared" si="1306"/>
        <v>0</v>
      </c>
      <c r="STP138" s="22">
        <f t="shared" si="1306"/>
        <v>0</v>
      </c>
      <c r="STQ138" s="22">
        <f t="shared" si="1306"/>
        <v>0</v>
      </c>
      <c r="STR138" s="22">
        <f t="shared" si="1306"/>
        <v>0</v>
      </c>
      <c r="STS138" s="22">
        <f t="shared" si="1306"/>
        <v>0</v>
      </c>
      <c r="STT138" s="22">
        <f t="shared" si="1306"/>
        <v>0</v>
      </c>
      <c r="STU138" s="22">
        <f t="shared" si="1306"/>
        <v>0</v>
      </c>
      <c r="STV138" s="22">
        <f t="shared" si="1306"/>
        <v>0</v>
      </c>
      <c r="STW138" s="22">
        <f t="shared" si="1306"/>
        <v>0</v>
      </c>
      <c r="STX138" s="22">
        <f t="shared" si="1306"/>
        <v>0</v>
      </c>
      <c r="STY138" s="22">
        <f t="shared" si="1306"/>
        <v>0</v>
      </c>
      <c r="STZ138" s="22">
        <f t="shared" si="1306"/>
        <v>0</v>
      </c>
      <c r="SUA138" s="22">
        <f t="shared" si="1306"/>
        <v>0</v>
      </c>
      <c r="SUB138" s="22">
        <f t="shared" ref="SUB138:SWM138" si="1307">SUM(SUB136:SUB137)</f>
        <v>0</v>
      </c>
      <c r="SUC138" s="22">
        <f t="shared" si="1307"/>
        <v>0</v>
      </c>
      <c r="SUD138" s="22">
        <f t="shared" si="1307"/>
        <v>0</v>
      </c>
      <c r="SUE138" s="22">
        <f t="shared" si="1307"/>
        <v>0</v>
      </c>
      <c r="SUF138" s="22">
        <f t="shared" si="1307"/>
        <v>0</v>
      </c>
      <c r="SUG138" s="22">
        <f t="shared" si="1307"/>
        <v>0</v>
      </c>
      <c r="SUH138" s="22">
        <f t="shared" si="1307"/>
        <v>0</v>
      </c>
      <c r="SUI138" s="22">
        <f t="shared" si="1307"/>
        <v>0</v>
      </c>
      <c r="SUJ138" s="22">
        <f t="shared" si="1307"/>
        <v>0</v>
      </c>
      <c r="SUK138" s="22">
        <f t="shared" si="1307"/>
        <v>0</v>
      </c>
      <c r="SUL138" s="22">
        <f t="shared" si="1307"/>
        <v>0</v>
      </c>
      <c r="SUM138" s="22">
        <f t="shared" si="1307"/>
        <v>0</v>
      </c>
      <c r="SUN138" s="22">
        <f t="shared" si="1307"/>
        <v>0</v>
      </c>
      <c r="SUO138" s="22">
        <f t="shared" si="1307"/>
        <v>0</v>
      </c>
      <c r="SUP138" s="22">
        <f t="shared" si="1307"/>
        <v>0</v>
      </c>
      <c r="SUQ138" s="22">
        <f t="shared" si="1307"/>
        <v>0</v>
      </c>
      <c r="SUR138" s="22">
        <f t="shared" si="1307"/>
        <v>0</v>
      </c>
      <c r="SUS138" s="22">
        <f t="shared" si="1307"/>
        <v>0</v>
      </c>
      <c r="SUT138" s="22">
        <f t="shared" si="1307"/>
        <v>0</v>
      </c>
      <c r="SUU138" s="22">
        <f t="shared" si="1307"/>
        <v>0</v>
      </c>
      <c r="SUV138" s="22">
        <f t="shared" si="1307"/>
        <v>0</v>
      </c>
      <c r="SUW138" s="22">
        <f t="shared" si="1307"/>
        <v>0</v>
      </c>
      <c r="SUX138" s="22">
        <f t="shared" si="1307"/>
        <v>0</v>
      </c>
      <c r="SUY138" s="22">
        <f t="shared" si="1307"/>
        <v>0</v>
      </c>
      <c r="SUZ138" s="22">
        <f t="shared" si="1307"/>
        <v>0</v>
      </c>
      <c r="SVA138" s="22">
        <f t="shared" si="1307"/>
        <v>0</v>
      </c>
      <c r="SVB138" s="22">
        <f t="shared" si="1307"/>
        <v>0</v>
      </c>
      <c r="SVC138" s="22">
        <f t="shared" si="1307"/>
        <v>0</v>
      </c>
      <c r="SVD138" s="22">
        <f t="shared" si="1307"/>
        <v>0</v>
      </c>
      <c r="SVE138" s="22">
        <f t="shared" si="1307"/>
        <v>0</v>
      </c>
      <c r="SVF138" s="22">
        <f t="shared" si="1307"/>
        <v>0</v>
      </c>
      <c r="SVG138" s="22">
        <f t="shared" si="1307"/>
        <v>0</v>
      </c>
      <c r="SVH138" s="22">
        <f t="shared" si="1307"/>
        <v>0</v>
      </c>
      <c r="SVI138" s="22">
        <f t="shared" si="1307"/>
        <v>0</v>
      </c>
      <c r="SVJ138" s="22">
        <f t="shared" si="1307"/>
        <v>0</v>
      </c>
      <c r="SVK138" s="22">
        <f t="shared" si="1307"/>
        <v>0</v>
      </c>
      <c r="SVL138" s="22">
        <f t="shared" si="1307"/>
        <v>0</v>
      </c>
      <c r="SVM138" s="22">
        <f t="shared" si="1307"/>
        <v>0</v>
      </c>
      <c r="SVN138" s="22">
        <f t="shared" si="1307"/>
        <v>0</v>
      </c>
      <c r="SVO138" s="22">
        <f t="shared" si="1307"/>
        <v>0</v>
      </c>
      <c r="SVP138" s="22">
        <f t="shared" si="1307"/>
        <v>0</v>
      </c>
      <c r="SVQ138" s="22">
        <f t="shared" si="1307"/>
        <v>0</v>
      </c>
      <c r="SVR138" s="22">
        <f t="shared" si="1307"/>
        <v>0</v>
      </c>
      <c r="SVS138" s="22">
        <f t="shared" si="1307"/>
        <v>0</v>
      </c>
      <c r="SVT138" s="22">
        <f t="shared" si="1307"/>
        <v>0</v>
      </c>
      <c r="SVU138" s="22">
        <f t="shared" si="1307"/>
        <v>0</v>
      </c>
      <c r="SVV138" s="22">
        <f t="shared" si="1307"/>
        <v>0</v>
      </c>
      <c r="SVW138" s="22">
        <f t="shared" si="1307"/>
        <v>0</v>
      </c>
      <c r="SVX138" s="22">
        <f t="shared" si="1307"/>
        <v>0</v>
      </c>
      <c r="SVY138" s="22">
        <f t="shared" si="1307"/>
        <v>0</v>
      </c>
      <c r="SVZ138" s="22">
        <f t="shared" si="1307"/>
        <v>0</v>
      </c>
      <c r="SWA138" s="22">
        <f t="shared" si="1307"/>
        <v>0</v>
      </c>
      <c r="SWB138" s="22">
        <f t="shared" si="1307"/>
        <v>0</v>
      </c>
      <c r="SWC138" s="22">
        <f t="shared" si="1307"/>
        <v>0</v>
      </c>
      <c r="SWD138" s="22">
        <f t="shared" si="1307"/>
        <v>0</v>
      </c>
      <c r="SWE138" s="22">
        <f t="shared" si="1307"/>
        <v>0</v>
      </c>
      <c r="SWF138" s="22">
        <f t="shared" si="1307"/>
        <v>0</v>
      </c>
      <c r="SWG138" s="22">
        <f t="shared" si="1307"/>
        <v>0</v>
      </c>
      <c r="SWH138" s="22">
        <f t="shared" si="1307"/>
        <v>0</v>
      </c>
      <c r="SWI138" s="22">
        <f t="shared" si="1307"/>
        <v>0</v>
      </c>
      <c r="SWJ138" s="22">
        <f t="shared" si="1307"/>
        <v>0</v>
      </c>
      <c r="SWK138" s="22">
        <f t="shared" si="1307"/>
        <v>0</v>
      </c>
      <c r="SWL138" s="22">
        <f t="shared" si="1307"/>
        <v>0</v>
      </c>
      <c r="SWM138" s="22">
        <f t="shared" si="1307"/>
        <v>0</v>
      </c>
      <c r="SWN138" s="22">
        <f t="shared" ref="SWN138:SYY138" si="1308">SUM(SWN136:SWN137)</f>
        <v>0</v>
      </c>
      <c r="SWO138" s="22">
        <f t="shared" si="1308"/>
        <v>0</v>
      </c>
      <c r="SWP138" s="22">
        <f t="shared" si="1308"/>
        <v>0</v>
      </c>
      <c r="SWQ138" s="22">
        <f t="shared" si="1308"/>
        <v>0</v>
      </c>
      <c r="SWR138" s="22">
        <f t="shared" si="1308"/>
        <v>0</v>
      </c>
      <c r="SWS138" s="22">
        <f t="shared" si="1308"/>
        <v>0</v>
      </c>
      <c r="SWT138" s="22">
        <f t="shared" si="1308"/>
        <v>0</v>
      </c>
      <c r="SWU138" s="22">
        <f t="shared" si="1308"/>
        <v>0</v>
      </c>
      <c r="SWV138" s="22">
        <f t="shared" si="1308"/>
        <v>0</v>
      </c>
      <c r="SWW138" s="22">
        <f t="shared" si="1308"/>
        <v>0</v>
      </c>
      <c r="SWX138" s="22">
        <f t="shared" si="1308"/>
        <v>0</v>
      </c>
      <c r="SWY138" s="22">
        <f t="shared" si="1308"/>
        <v>0</v>
      </c>
      <c r="SWZ138" s="22">
        <f t="shared" si="1308"/>
        <v>0</v>
      </c>
      <c r="SXA138" s="22">
        <f t="shared" si="1308"/>
        <v>0</v>
      </c>
      <c r="SXB138" s="22">
        <f t="shared" si="1308"/>
        <v>0</v>
      </c>
      <c r="SXC138" s="22">
        <f t="shared" si="1308"/>
        <v>0</v>
      </c>
      <c r="SXD138" s="22">
        <f t="shared" si="1308"/>
        <v>0</v>
      </c>
      <c r="SXE138" s="22">
        <f t="shared" si="1308"/>
        <v>0</v>
      </c>
      <c r="SXF138" s="22">
        <f t="shared" si="1308"/>
        <v>0</v>
      </c>
      <c r="SXG138" s="22">
        <f t="shared" si="1308"/>
        <v>0</v>
      </c>
      <c r="SXH138" s="22">
        <f t="shared" si="1308"/>
        <v>0</v>
      </c>
      <c r="SXI138" s="22">
        <f t="shared" si="1308"/>
        <v>0</v>
      </c>
      <c r="SXJ138" s="22">
        <f t="shared" si="1308"/>
        <v>0</v>
      </c>
      <c r="SXK138" s="22">
        <f t="shared" si="1308"/>
        <v>0</v>
      </c>
      <c r="SXL138" s="22">
        <f t="shared" si="1308"/>
        <v>0</v>
      </c>
      <c r="SXM138" s="22">
        <f t="shared" si="1308"/>
        <v>0</v>
      </c>
      <c r="SXN138" s="22">
        <f t="shared" si="1308"/>
        <v>0</v>
      </c>
      <c r="SXO138" s="22">
        <f t="shared" si="1308"/>
        <v>0</v>
      </c>
      <c r="SXP138" s="22">
        <f t="shared" si="1308"/>
        <v>0</v>
      </c>
      <c r="SXQ138" s="22">
        <f t="shared" si="1308"/>
        <v>0</v>
      </c>
      <c r="SXR138" s="22">
        <f t="shared" si="1308"/>
        <v>0</v>
      </c>
      <c r="SXS138" s="22">
        <f t="shared" si="1308"/>
        <v>0</v>
      </c>
      <c r="SXT138" s="22">
        <f t="shared" si="1308"/>
        <v>0</v>
      </c>
      <c r="SXU138" s="22">
        <f t="shared" si="1308"/>
        <v>0</v>
      </c>
      <c r="SXV138" s="22">
        <f t="shared" si="1308"/>
        <v>0</v>
      </c>
      <c r="SXW138" s="22">
        <f t="shared" si="1308"/>
        <v>0</v>
      </c>
      <c r="SXX138" s="22">
        <f t="shared" si="1308"/>
        <v>0</v>
      </c>
      <c r="SXY138" s="22">
        <f t="shared" si="1308"/>
        <v>0</v>
      </c>
      <c r="SXZ138" s="22">
        <f t="shared" si="1308"/>
        <v>0</v>
      </c>
      <c r="SYA138" s="22">
        <f t="shared" si="1308"/>
        <v>0</v>
      </c>
      <c r="SYB138" s="22">
        <f t="shared" si="1308"/>
        <v>0</v>
      </c>
      <c r="SYC138" s="22">
        <f t="shared" si="1308"/>
        <v>0</v>
      </c>
      <c r="SYD138" s="22">
        <f t="shared" si="1308"/>
        <v>0</v>
      </c>
      <c r="SYE138" s="22">
        <f t="shared" si="1308"/>
        <v>0</v>
      </c>
      <c r="SYF138" s="22">
        <f t="shared" si="1308"/>
        <v>0</v>
      </c>
      <c r="SYG138" s="22">
        <f t="shared" si="1308"/>
        <v>0</v>
      </c>
      <c r="SYH138" s="22">
        <f t="shared" si="1308"/>
        <v>0</v>
      </c>
      <c r="SYI138" s="22">
        <f t="shared" si="1308"/>
        <v>0</v>
      </c>
      <c r="SYJ138" s="22">
        <f t="shared" si="1308"/>
        <v>0</v>
      </c>
      <c r="SYK138" s="22">
        <f t="shared" si="1308"/>
        <v>0</v>
      </c>
      <c r="SYL138" s="22">
        <f t="shared" si="1308"/>
        <v>0</v>
      </c>
      <c r="SYM138" s="22">
        <f t="shared" si="1308"/>
        <v>0</v>
      </c>
      <c r="SYN138" s="22">
        <f t="shared" si="1308"/>
        <v>0</v>
      </c>
      <c r="SYO138" s="22">
        <f t="shared" si="1308"/>
        <v>0</v>
      </c>
      <c r="SYP138" s="22">
        <f t="shared" si="1308"/>
        <v>0</v>
      </c>
      <c r="SYQ138" s="22">
        <f t="shared" si="1308"/>
        <v>0</v>
      </c>
      <c r="SYR138" s="22">
        <f t="shared" si="1308"/>
        <v>0</v>
      </c>
      <c r="SYS138" s="22">
        <f t="shared" si="1308"/>
        <v>0</v>
      </c>
      <c r="SYT138" s="22">
        <f t="shared" si="1308"/>
        <v>0</v>
      </c>
      <c r="SYU138" s="22">
        <f t="shared" si="1308"/>
        <v>0</v>
      </c>
      <c r="SYV138" s="22">
        <f t="shared" si="1308"/>
        <v>0</v>
      </c>
      <c r="SYW138" s="22">
        <f t="shared" si="1308"/>
        <v>0</v>
      </c>
      <c r="SYX138" s="22">
        <f t="shared" si="1308"/>
        <v>0</v>
      </c>
      <c r="SYY138" s="22">
        <f t="shared" si="1308"/>
        <v>0</v>
      </c>
      <c r="SYZ138" s="22">
        <f t="shared" ref="SYZ138:TBK138" si="1309">SUM(SYZ136:SYZ137)</f>
        <v>0</v>
      </c>
      <c r="SZA138" s="22">
        <f t="shared" si="1309"/>
        <v>0</v>
      </c>
      <c r="SZB138" s="22">
        <f t="shared" si="1309"/>
        <v>0</v>
      </c>
      <c r="SZC138" s="22">
        <f t="shared" si="1309"/>
        <v>0</v>
      </c>
      <c r="SZD138" s="22">
        <f t="shared" si="1309"/>
        <v>0</v>
      </c>
      <c r="SZE138" s="22">
        <f t="shared" si="1309"/>
        <v>0</v>
      </c>
      <c r="SZF138" s="22">
        <f t="shared" si="1309"/>
        <v>0</v>
      </c>
      <c r="SZG138" s="22">
        <f t="shared" si="1309"/>
        <v>0</v>
      </c>
      <c r="SZH138" s="22">
        <f t="shared" si="1309"/>
        <v>0</v>
      </c>
      <c r="SZI138" s="22">
        <f t="shared" si="1309"/>
        <v>0</v>
      </c>
      <c r="SZJ138" s="22">
        <f t="shared" si="1309"/>
        <v>0</v>
      </c>
      <c r="SZK138" s="22">
        <f t="shared" si="1309"/>
        <v>0</v>
      </c>
      <c r="SZL138" s="22">
        <f t="shared" si="1309"/>
        <v>0</v>
      </c>
      <c r="SZM138" s="22">
        <f t="shared" si="1309"/>
        <v>0</v>
      </c>
      <c r="SZN138" s="22">
        <f t="shared" si="1309"/>
        <v>0</v>
      </c>
      <c r="SZO138" s="22">
        <f t="shared" si="1309"/>
        <v>0</v>
      </c>
      <c r="SZP138" s="22">
        <f t="shared" si="1309"/>
        <v>0</v>
      </c>
      <c r="SZQ138" s="22">
        <f t="shared" si="1309"/>
        <v>0</v>
      </c>
      <c r="SZR138" s="22">
        <f t="shared" si="1309"/>
        <v>0</v>
      </c>
      <c r="SZS138" s="22">
        <f t="shared" si="1309"/>
        <v>0</v>
      </c>
      <c r="SZT138" s="22">
        <f t="shared" si="1309"/>
        <v>0</v>
      </c>
      <c r="SZU138" s="22">
        <f t="shared" si="1309"/>
        <v>0</v>
      </c>
      <c r="SZV138" s="22">
        <f t="shared" si="1309"/>
        <v>0</v>
      </c>
      <c r="SZW138" s="22">
        <f t="shared" si="1309"/>
        <v>0</v>
      </c>
      <c r="SZX138" s="22">
        <f t="shared" si="1309"/>
        <v>0</v>
      </c>
      <c r="SZY138" s="22">
        <f t="shared" si="1309"/>
        <v>0</v>
      </c>
      <c r="SZZ138" s="22">
        <f t="shared" si="1309"/>
        <v>0</v>
      </c>
      <c r="TAA138" s="22">
        <f t="shared" si="1309"/>
        <v>0</v>
      </c>
      <c r="TAB138" s="22">
        <f t="shared" si="1309"/>
        <v>0</v>
      </c>
      <c r="TAC138" s="22">
        <f t="shared" si="1309"/>
        <v>0</v>
      </c>
      <c r="TAD138" s="22">
        <f t="shared" si="1309"/>
        <v>0</v>
      </c>
      <c r="TAE138" s="22">
        <f t="shared" si="1309"/>
        <v>0</v>
      </c>
      <c r="TAF138" s="22">
        <f t="shared" si="1309"/>
        <v>0</v>
      </c>
      <c r="TAG138" s="22">
        <f t="shared" si="1309"/>
        <v>0</v>
      </c>
      <c r="TAH138" s="22">
        <f t="shared" si="1309"/>
        <v>0</v>
      </c>
      <c r="TAI138" s="22">
        <f t="shared" si="1309"/>
        <v>0</v>
      </c>
      <c r="TAJ138" s="22">
        <f t="shared" si="1309"/>
        <v>0</v>
      </c>
      <c r="TAK138" s="22">
        <f t="shared" si="1309"/>
        <v>0</v>
      </c>
      <c r="TAL138" s="22">
        <f t="shared" si="1309"/>
        <v>0</v>
      </c>
      <c r="TAM138" s="22">
        <f t="shared" si="1309"/>
        <v>0</v>
      </c>
      <c r="TAN138" s="22">
        <f t="shared" si="1309"/>
        <v>0</v>
      </c>
      <c r="TAO138" s="22">
        <f t="shared" si="1309"/>
        <v>0</v>
      </c>
      <c r="TAP138" s="22">
        <f t="shared" si="1309"/>
        <v>0</v>
      </c>
      <c r="TAQ138" s="22">
        <f t="shared" si="1309"/>
        <v>0</v>
      </c>
      <c r="TAR138" s="22">
        <f t="shared" si="1309"/>
        <v>0</v>
      </c>
      <c r="TAS138" s="22">
        <f t="shared" si="1309"/>
        <v>0</v>
      </c>
      <c r="TAT138" s="22">
        <f t="shared" si="1309"/>
        <v>0</v>
      </c>
      <c r="TAU138" s="22">
        <f t="shared" si="1309"/>
        <v>0</v>
      </c>
      <c r="TAV138" s="22">
        <f t="shared" si="1309"/>
        <v>0</v>
      </c>
      <c r="TAW138" s="22">
        <f t="shared" si="1309"/>
        <v>0</v>
      </c>
      <c r="TAX138" s="22">
        <f t="shared" si="1309"/>
        <v>0</v>
      </c>
      <c r="TAY138" s="22">
        <f t="shared" si="1309"/>
        <v>0</v>
      </c>
      <c r="TAZ138" s="22">
        <f t="shared" si="1309"/>
        <v>0</v>
      </c>
      <c r="TBA138" s="22">
        <f t="shared" si="1309"/>
        <v>0</v>
      </c>
      <c r="TBB138" s="22">
        <f t="shared" si="1309"/>
        <v>0</v>
      </c>
      <c r="TBC138" s="22">
        <f t="shared" si="1309"/>
        <v>0</v>
      </c>
      <c r="TBD138" s="22">
        <f t="shared" si="1309"/>
        <v>0</v>
      </c>
      <c r="TBE138" s="22">
        <f t="shared" si="1309"/>
        <v>0</v>
      </c>
      <c r="TBF138" s="22">
        <f t="shared" si="1309"/>
        <v>0</v>
      </c>
      <c r="TBG138" s="22">
        <f t="shared" si="1309"/>
        <v>0</v>
      </c>
      <c r="TBH138" s="22">
        <f t="shared" si="1309"/>
        <v>0</v>
      </c>
      <c r="TBI138" s="22">
        <f t="shared" si="1309"/>
        <v>0</v>
      </c>
      <c r="TBJ138" s="22">
        <f t="shared" si="1309"/>
        <v>0</v>
      </c>
      <c r="TBK138" s="22">
        <f t="shared" si="1309"/>
        <v>0</v>
      </c>
      <c r="TBL138" s="22">
        <f t="shared" ref="TBL138:TDW138" si="1310">SUM(TBL136:TBL137)</f>
        <v>0</v>
      </c>
      <c r="TBM138" s="22">
        <f t="shared" si="1310"/>
        <v>0</v>
      </c>
      <c r="TBN138" s="22">
        <f t="shared" si="1310"/>
        <v>0</v>
      </c>
      <c r="TBO138" s="22">
        <f t="shared" si="1310"/>
        <v>0</v>
      </c>
      <c r="TBP138" s="22">
        <f t="shared" si="1310"/>
        <v>0</v>
      </c>
      <c r="TBQ138" s="22">
        <f t="shared" si="1310"/>
        <v>0</v>
      </c>
      <c r="TBR138" s="22">
        <f t="shared" si="1310"/>
        <v>0</v>
      </c>
      <c r="TBS138" s="22">
        <f t="shared" si="1310"/>
        <v>0</v>
      </c>
      <c r="TBT138" s="22">
        <f t="shared" si="1310"/>
        <v>0</v>
      </c>
      <c r="TBU138" s="22">
        <f t="shared" si="1310"/>
        <v>0</v>
      </c>
      <c r="TBV138" s="22">
        <f t="shared" si="1310"/>
        <v>0</v>
      </c>
      <c r="TBW138" s="22">
        <f t="shared" si="1310"/>
        <v>0</v>
      </c>
      <c r="TBX138" s="22">
        <f t="shared" si="1310"/>
        <v>0</v>
      </c>
      <c r="TBY138" s="22">
        <f t="shared" si="1310"/>
        <v>0</v>
      </c>
      <c r="TBZ138" s="22">
        <f t="shared" si="1310"/>
        <v>0</v>
      </c>
      <c r="TCA138" s="22">
        <f t="shared" si="1310"/>
        <v>0</v>
      </c>
      <c r="TCB138" s="22">
        <f t="shared" si="1310"/>
        <v>0</v>
      </c>
      <c r="TCC138" s="22">
        <f t="shared" si="1310"/>
        <v>0</v>
      </c>
      <c r="TCD138" s="22">
        <f t="shared" si="1310"/>
        <v>0</v>
      </c>
      <c r="TCE138" s="22">
        <f t="shared" si="1310"/>
        <v>0</v>
      </c>
      <c r="TCF138" s="22">
        <f t="shared" si="1310"/>
        <v>0</v>
      </c>
      <c r="TCG138" s="22">
        <f t="shared" si="1310"/>
        <v>0</v>
      </c>
      <c r="TCH138" s="22">
        <f t="shared" si="1310"/>
        <v>0</v>
      </c>
      <c r="TCI138" s="22">
        <f t="shared" si="1310"/>
        <v>0</v>
      </c>
      <c r="TCJ138" s="22">
        <f t="shared" si="1310"/>
        <v>0</v>
      </c>
      <c r="TCK138" s="22">
        <f t="shared" si="1310"/>
        <v>0</v>
      </c>
      <c r="TCL138" s="22">
        <f t="shared" si="1310"/>
        <v>0</v>
      </c>
      <c r="TCM138" s="22">
        <f t="shared" si="1310"/>
        <v>0</v>
      </c>
      <c r="TCN138" s="22">
        <f t="shared" si="1310"/>
        <v>0</v>
      </c>
      <c r="TCO138" s="22">
        <f t="shared" si="1310"/>
        <v>0</v>
      </c>
      <c r="TCP138" s="22">
        <f t="shared" si="1310"/>
        <v>0</v>
      </c>
      <c r="TCQ138" s="22">
        <f t="shared" si="1310"/>
        <v>0</v>
      </c>
      <c r="TCR138" s="22">
        <f t="shared" si="1310"/>
        <v>0</v>
      </c>
      <c r="TCS138" s="22">
        <f t="shared" si="1310"/>
        <v>0</v>
      </c>
      <c r="TCT138" s="22">
        <f t="shared" si="1310"/>
        <v>0</v>
      </c>
      <c r="TCU138" s="22">
        <f t="shared" si="1310"/>
        <v>0</v>
      </c>
      <c r="TCV138" s="22">
        <f t="shared" si="1310"/>
        <v>0</v>
      </c>
      <c r="TCW138" s="22">
        <f t="shared" si="1310"/>
        <v>0</v>
      </c>
      <c r="TCX138" s="22">
        <f t="shared" si="1310"/>
        <v>0</v>
      </c>
      <c r="TCY138" s="22">
        <f t="shared" si="1310"/>
        <v>0</v>
      </c>
      <c r="TCZ138" s="22">
        <f t="shared" si="1310"/>
        <v>0</v>
      </c>
      <c r="TDA138" s="22">
        <f t="shared" si="1310"/>
        <v>0</v>
      </c>
      <c r="TDB138" s="22">
        <f t="shared" si="1310"/>
        <v>0</v>
      </c>
      <c r="TDC138" s="22">
        <f t="shared" si="1310"/>
        <v>0</v>
      </c>
      <c r="TDD138" s="22">
        <f t="shared" si="1310"/>
        <v>0</v>
      </c>
      <c r="TDE138" s="22">
        <f t="shared" si="1310"/>
        <v>0</v>
      </c>
      <c r="TDF138" s="22">
        <f t="shared" si="1310"/>
        <v>0</v>
      </c>
      <c r="TDG138" s="22">
        <f t="shared" si="1310"/>
        <v>0</v>
      </c>
      <c r="TDH138" s="22">
        <f t="shared" si="1310"/>
        <v>0</v>
      </c>
      <c r="TDI138" s="22">
        <f t="shared" si="1310"/>
        <v>0</v>
      </c>
      <c r="TDJ138" s="22">
        <f t="shared" si="1310"/>
        <v>0</v>
      </c>
      <c r="TDK138" s="22">
        <f t="shared" si="1310"/>
        <v>0</v>
      </c>
      <c r="TDL138" s="22">
        <f t="shared" si="1310"/>
        <v>0</v>
      </c>
      <c r="TDM138" s="22">
        <f t="shared" si="1310"/>
        <v>0</v>
      </c>
      <c r="TDN138" s="22">
        <f t="shared" si="1310"/>
        <v>0</v>
      </c>
      <c r="TDO138" s="22">
        <f t="shared" si="1310"/>
        <v>0</v>
      </c>
      <c r="TDP138" s="22">
        <f t="shared" si="1310"/>
        <v>0</v>
      </c>
      <c r="TDQ138" s="22">
        <f t="shared" si="1310"/>
        <v>0</v>
      </c>
      <c r="TDR138" s="22">
        <f t="shared" si="1310"/>
        <v>0</v>
      </c>
      <c r="TDS138" s="22">
        <f t="shared" si="1310"/>
        <v>0</v>
      </c>
      <c r="TDT138" s="22">
        <f t="shared" si="1310"/>
        <v>0</v>
      </c>
      <c r="TDU138" s="22">
        <f t="shared" si="1310"/>
        <v>0</v>
      </c>
      <c r="TDV138" s="22">
        <f t="shared" si="1310"/>
        <v>0</v>
      </c>
      <c r="TDW138" s="22">
        <f t="shared" si="1310"/>
        <v>0</v>
      </c>
      <c r="TDX138" s="22">
        <f t="shared" ref="TDX138:TGI138" si="1311">SUM(TDX136:TDX137)</f>
        <v>0</v>
      </c>
      <c r="TDY138" s="22">
        <f t="shared" si="1311"/>
        <v>0</v>
      </c>
      <c r="TDZ138" s="22">
        <f t="shared" si="1311"/>
        <v>0</v>
      </c>
      <c r="TEA138" s="22">
        <f t="shared" si="1311"/>
        <v>0</v>
      </c>
      <c r="TEB138" s="22">
        <f t="shared" si="1311"/>
        <v>0</v>
      </c>
      <c r="TEC138" s="22">
        <f t="shared" si="1311"/>
        <v>0</v>
      </c>
      <c r="TED138" s="22">
        <f t="shared" si="1311"/>
        <v>0</v>
      </c>
      <c r="TEE138" s="22">
        <f t="shared" si="1311"/>
        <v>0</v>
      </c>
      <c r="TEF138" s="22">
        <f t="shared" si="1311"/>
        <v>0</v>
      </c>
      <c r="TEG138" s="22">
        <f t="shared" si="1311"/>
        <v>0</v>
      </c>
      <c r="TEH138" s="22">
        <f t="shared" si="1311"/>
        <v>0</v>
      </c>
      <c r="TEI138" s="22">
        <f t="shared" si="1311"/>
        <v>0</v>
      </c>
      <c r="TEJ138" s="22">
        <f t="shared" si="1311"/>
        <v>0</v>
      </c>
      <c r="TEK138" s="22">
        <f t="shared" si="1311"/>
        <v>0</v>
      </c>
      <c r="TEL138" s="22">
        <f t="shared" si="1311"/>
        <v>0</v>
      </c>
      <c r="TEM138" s="22">
        <f t="shared" si="1311"/>
        <v>0</v>
      </c>
      <c r="TEN138" s="22">
        <f t="shared" si="1311"/>
        <v>0</v>
      </c>
      <c r="TEO138" s="22">
        <f t="shared" si="1311"/>
        <v>0</v>
      </c>
      <c r="TEP138" s="22">
        <f t="shared" si="1311"/>
        <v>0</v>
      </c>
      <c r="TEQ138" s="22">
        <f t="shared" si="1311"/>
        <v>0</v>
      </c>
      <c r="TER138" s="22">
        <f t="shared" si="1311"/>
        <v>0</v>
      </c>
      <c r="TES138" s="22">
        <f t="shared" si="1311"/>
        <v>0</v>
      </c>
      <c r="TET138" s="22">
        <f t="shared" si="1311"/>
        <v>0</v>
      </c>
      <c r="TEU138" s="22">
        <f t="shared" si="1311"/>
        <v>0</v>
      </c>
      <c r="TEV138" s="22">
        <f t="shared" si="1311"/>
        <v>0</v>
      </c>
      <c r="TEW138" s="22">
        <f t="shared" si="1311"/>
        <v>0</v>
      </c>
      <c r="TEX138" s="22">
        <f t="shared" si="1311"/>
        <v>0</v>
      </c>
      <c r="TEY138" s="22">
        <f t="shared" si="1311"/>
        <v>0</v>
      </c>
      <c r="TEZ138" s="22">
        <f t="shared" si="1311"/>
        <v>0</v>
      </c>
      <c r="TFA138" s="22">
        <f t="shared" si="1311"/>
        <v>0</v>
      </c>
      <c r="TFB138" s="22">
        <f t="shared" si="1311"/>
        <v>0</v>
      </c>
      <c r="TFC138" s="22">
        <f t="shared" si="1311"/>
        <v>0</v>
      </c>
      <c r="TFD138" s="22">
        <f t="shared" si="1311"/>
        <v>0</v>
      </c>
      <c r="TFE138" s="22">
        <f t="shared" si="1311"/>
        <v>0</v>
      </c>
      <c r="TFF138" s="22">
        <f t="shared" si="1311"/>
        <v>0</v>
      </c>
      <c r="TFG138" s="22">
        <f t="shared" si="1311"/>
        <v>0</v>
      </c>
      <c r="TFH138" s="22">
        <f t="shared" si="1311"/>
        <v>0</v>
      </c>
      <c r="TFI138" s="22">
        <f t="shared" si="1311"/>
        <v>0</v>
      </c>
      <c r="TFJ138" s="22">
        <f t="shared" si="1311"/>
        <v>0</v>
      </c>
      <c r="TFK138" s="22">
        <f t="shared" si="1311"/>
        <v>0</v>
      </c>
      <c r="TFL138" s="22">
        <f t="shared" si="1311"/>
        <v>0</v>
      </c>
      <c r="TFM138" s="22">
        <f t="shared" si="1311"/>
        <v>0</v>
      </c>
      <c r="TFN138" s="22">
        <f t="shared" si="1311"/>
        <v>0</v>
      </c>
      <c r="TFO138" s="22">
        <f t="shared" si="1311"/>
        <v>0</v>
      </c>
      <c r="TFP138" s="22">
        <f t="shared" si="1311"/>
        <v>0</v>
      </c>
      <c r="TFQ138" s="22">
        <f t="shared" si="1311"/>
        <v>0</v>
      </c>
      <c r="TFR138" s="22">
        <f t="shared" si="1311"/>
        <v>0</v>
      </c>
      <c r="TFS138" s="22">
        <f t="shared" si="1311"/>
        <v>0</v>
      </c>
      <c r="TFT138" s="22">
        <f t="shared" si="1311"/>
        <v>0</v>
      </c>
      <c r="TFU138" s="22">
        <f t="shared" si="1311"/>
        <v>0</v>
      </c>
      <c r="TFV138" s="22">
        <f t="shared" si="1311"/>
        <v>0</v>
      </c>
      <c r="TFW138" s="22">
        <f t="shared" si="1311"/>
        <v>0</v>
      </c>
      <c r="TFX138" s="22">
        <f t="shared" si="1311"/>
        <v>0</v>
      </c>
      <c r="TFY138" s="22">
        <f t="shared" si="1311"/>
        <v>0</v>
      </c>
      <c r="TFZ138" s="22">
        <f t="shared" si="1311"/>
        <v>0</v>
      </c>
      <c r="TGA138" s="22">
        <f t="shared" si="1311"/>
        <v>0</v>
      </c>
      <c r="TGB138" s="22">
        <f t="shared" si="1311"/>
        <v>0</v>
      </c>
      <c r="TGC138" s="22">
        <f t="shared" si="1311"/>
        <v>0</v>
      </c>
      <c r="TGD138" s="22">
        <f t="shared" si="1311"/>
        <v>0</v>
      </c>
      <c r="TGE138" s="22">
        <f t="shared" si="1311"/>
        <v>0</v>
      </c>
      <c r="TGF138" s="22">
        <f t="shared" si="1311"/>
        <v>0</v>
      </c>
      <c r="TGG138" s="22">
        <f t="shared" si="1311"/>
        <v>0</v>
      </c>
      <c r="TGH138" s="22">
        <f t="shared" si="1311"/>
        <v>0</v>
      </c>
      <c r="TGI138" s="22">
        <f t="shared" si="1311"/>
        <v>0</v>
      </c>
      <c r="TGJ138" s="22">
        <f t="shared" ref="TGJ138:TIU138" si="1312">SUM(TGJ136:TGJ137)</f>
        <v>0</v>
      </c>
      <c r="TGK138" s="22">
        <f t="shared" si="1312"/>
        <v>0</v>
      </c>
      <c r="TGL138" s="22">
        <f t="shared" si="1312"/>
        <v>0</v>
      </c>
      <c r="TGM138" s="22">
        <f t="shared" si="1312"/>
        <v>0</v>
      </c>
      <c r="TGN138" s="22">
        <f t="shared" si="1312"/>
        <v>0</v>
      </c>
      <c r="TGO138" s="22">
        <f t="shared" si="1312"/>
        <v>0</v>
      </c>
      <c r="TGP138" s="22">
        <f t="shared" si="1312"/>
        <v>0</v>
      </c>
      <c r="TGQ138" s="22">
        <f t="shared" si="1312"/>
        <v>0</v>
      </c>
      <c r="TGR138" s="22">
        <f t="shared" si="1312"/>
        <v>0</v>
      </c>
      <c r="TGS138" s="22">
        <f t="shared" si="1312"/>
        <v>0</v>
      </c>
      <c r="TGT138" s="22">
        <f t="shared" si="1312"/>
        <v>0</v>
      </c>
      <c r="TGU138" s="22">
        <f t="shared" si="1312"/>
        <v>0</v>
      </c>
      <c r="TGV138" s="22">
        <f t="shared" si="1312"/>
        <v>0</v>
      </c>
      <c r="TGW138" s="22">
        <f t="shared" si="1312"/>
        <v>0</v>
      </c>
      <c r="TGX138" s="22">
        <f t="shared" si="1312"/>
        <v>0</v>
      </c>
      <c r="TGY138" s="22">
        <f t="shared" si="1312"/>
        <v>0</v>
      </c>
      <c r="TGZ138" s="22">
        <f t="shared" si="1312"/>
        <v>0</v>
      </c>
      <c r="THA138" s="22">
        <f t="shared" si="1312"/>
        <v>0</v>
      </c>
      <c r="THB138" s="22">
        <f t="shared" si="1312"/>
        <v>0</v>
      </c>
      <c r="THC138" s="22">
        <f t="shared" si="1312"/>
        <v>0</v>
      </c>
      <c r="THD138" s="22">
        <f t="shared" si="1312"/>
        <v>0</v>
      </c>
      <c r="THE138" s="22">
        <f t="shared" si="1312"/>
        <v>0</v>
      </c>
      <c r="THF138" s="22">
        <f t="shared" si="1312"/>
        <v>0</v>
      </c>
      <c r="THG138" s="22">
        <f t="shared" si="1312"/>
        <v>0</v>
      </c>
      <c r="THH138" s="22">
        <f t="shared" si="1312"/>
        <v>0</v>
      </c>
      <c r="THI138" s="22">
        <f t="shared" si="1312"/>
        <v>0</v>
      </c>
      <c r="THJ138" s="22">
        <f t="shared" si="1312"/>
        <v>0</v>
      </c>
      <c r="THK138" s="22">
        <f t="shared" si="1312"/>
        <v>0</v>
      </c>
      <c r="THL138" s="22">
        <f t="shared" si="1312"/>
        <v>0</v>
      </c>
      <c r="THM138" s="22">
        <f t="shared" si="1312"/>
        <v>0</v>
      </c>
      <c r="THN138" s="22">
        <f t="shared" si="1312"/>
        <v>0</v>
      </c>
      <c r="THO138" s="22">
        <f t="shared" si="1312"/>
        <v>0</v>
      </c>
      <c r="THP138" s="22">
        <f t="shared" si="1312"/>
        <v>0</v>
      </c>
      <c r="THQ138" s="22">
        <f t="shared" si="1312"/>
        <v>0</v>
      </c>
      <c r="THR138" s="22">
        <f t="shared" si="1312"/>
        <v>0</v>
      </c>
      <c r="THS138" s="22">
        <f t="shared" si="1312"/>
        <v>0</v>
      </c>
      <c r="THT138" s="22">
        <f t="shared" si="1312"/>
        <v>0</v>
      </c>
      <c r="THU138" s="22">
        <f t="shared" si="1312"/>
        <v>0</v>
      </c>
      <c r="THV138" s="22">
        <f t="shared" si="1312"/>
        <v>0</v>
      </c>
      <c r="THW138" s="22">
        <f t="shared" si="1312"/>
        <v>0</v>
      </c>
      <c r="THX138" s="22">
        <f t="shared" si="1312"/>
        <v>0</v>
      </c>
      <c r="THY138" s="22">
        <f t="shared" si="1312"/>
        <v>0</v>
      </c>
      <c r="THZ138" s="22">
        <f t="shared" si="1312"/>
        <v>0</v>
      </c>
      <c r="TIA138" s="22">
        <f t="shared" si="1312"/>
        <v>0</v>
      </c>
      <c r="TIB138" s="22">
        <f t="shared" si="1312"/>
        <v>0</v>
      </c>
      <c r="TIC138" s="22">
        <f t="shared" si="1312"/>
        <v>0</v>
      </c>
      <c r="TID138" s="22">
        <f t="shared" si="1312"/>
        <v>0</v>
      </c>
      <c r="TIE138" s="22">
        <f t="shared" si="1312"/>
        <v>0</v>
      </c>
      <c r="TIF138" s="22">
        <f t="shared" si="1312"/>
        <v>0</v>
      </c>
      <c r="TIG138" s="22">
        <f t="shared" si="1312"/>
        <v>0</v>
      </c>
      <c r="TIH138" s="22">
        <f t="shared" si="1312"/>
        <v>0</v>
      </c>
      <c r="TII138" s="22">
        <f t="shared" si="1312"/>
        <v>0</v>
      </c>
      <c r="TIJ138" s="22">
        <f t="shared" si="1312"/>
        <v>0</v>
      </c>
      <c r="TIK138" s="22">
        <f t="shared" si="1312"/>
        <v>0</v>
      </c>
      <c r="TIL138" s="22">
        <f t="shared" si="1312"/>
        <v>0</v>
      </c>
      <c r="TIM138" s="22">
        <f t="shared" si="1312"/>
        <v>0</v>
      </c>
      <c r="TIN138" s="22">
        <f t="shared" si="1312"/>
        <v>0</v>
      </c>
      <c r="TIO138" s="22">
        <f t="shared" si="1312"/>
        <v>0</v>
      </c>
      <c r="TIP138" s="22">
        <f t="shared" si="1312"/>
        <v>0</v>
      </c>
      <c r="TIQ138" s="22">
        <f t="shared" si="1312"/>
        <v>0</v>
      </c>
      <c r="TIR138" s="22">
        <f t="shared" si="1312"/>
        <v>0</v>
      </c>
      <c r="TIS138" s="22">
        <f t="shared" si="1312"/>
        <v>0</v>
      </c>
      <c r="TIT138" s="22">
        <f t="shared" si="1312"/>
        <v>0</v>
      </c>
      <c r="TIU138" s="22">
        <f t="shared" si="1312"/>
        <v>0</v>
      </c>
      <c r="TIV138" s="22">
        <f t="shared" ref="TIV138:TLG138" si="1313">SUM(TIV136:TIV137)</f>
        <v>0</v>
      </c>
      <c r="TIW138" s="22">
        <f t="shared" si="1313"/>
        <v>0</v>
      </c>
      <c r="TIX138" s="22">
        <f t="shared" si="1313"/>
        <v>0</v>
      </c>
      <c r="TIY138" s="22">
        <f t="shared" si="1313"/>
        <v>0</v>
      </c>
      <c r="TIZ138" s="22">
        <f t="shared" si="1313"/>
        <v>0</v>
      </c>
      <c r="TJA138" s="22">
        <f t="shared" si="1313"/>
        <v>0</v>
      </c>
      <c r="TJB138" s="22">
        <f t="shared" si="1313"/>
        <v>0</v>
      </c>
      <c r="TJC138" s="22">
        <f t="shared" si="1313"/>
        <v>0</v>
      </c>
      <c r="TJD138" s="22">
        <f t="shared" si="1313"/>
        <v>0</v>
      </c>
      <c r="TJE138" s="22">
        <f t="shared" si="1313"/>
        <v>0</v>
      </c>
      <c r="TJF138" s="22">
        <f t="shared" si="1313"/>
        <v>0</v>
      </c>
      <c r="TJG138" s="22">
        <f t="shared" si="1313"/>
        <v>0</v>
      </c>
      <c r="TJH138" s="22">
        <f t="shared" si="1313"/>
        <v>0</v>
      </c>
      <c r="TJI138" s="22">
        <f t="shared" si="1313"/>
        <v>0</v>
      </c>
      <c r="TJJ138" s="22">
        <f t="shared" si="1313"/>
        <v>0</v>
      </c>
      <c r="TJK138" s="22">
        <f t="shared" si="1313"/>
        <v>0</v>
      </c>
      <c r="TJL138" s="22">
        <f t="shared" si="1313"/>
        <v>0</v>
      </c>
      <c r="TJM138" s="22">
        <f t="shared" si="1313"/>
        <v>0</v>
      </c>
      <c r="TJN138" s="22">
        <f t="shared" si="1313"/>
        <v>0</v>
      </c>
      <c r="TJO138" s="22">
        <f t="shared" si="1313"/>
        <v>0</v>
      </c>
      <c r="TJP138" s="22">
        <f t="shared" si="1313"/>
        <v>0</v>
      </c>
      <c r="TJQ138" s="22">
        <f t="shared" si="1313"/>
        <v>0</v>
      </c>
      <c r="TJR138" s="22">
        <f t="shared" si="1313"/>
        <v>0</v>
      </c>
      <c r="TJS138" s="22">
        <f t="shared" si="1313"/>
        <v>0</v>
      </c>
      <c r="TJT138" s="22">
        <f t="shared" si="1313"/>
        <v>0</v>
      </c>
      <c r="TJU138" s="22">
        <f t="shared" si="1313"/>
        <v>0</v>
      </c>
      <c r="TJV138" s="22">
        <f t="shared" si="1313"/>
        <v>0</v>
      </c>
      <c r="TJW138" s="22">
        <f t="shared" si="1313"/>
        <v>0</v>
      </c>
      <c r="TJX138" s="22">
        <f t="shared" si="1313"/>
        <v>0</v>
      </c>
      <c r="TJY138" s="22">
        <f t="shared" si="1313"/>
        <v>0</v>
      </c>
      <c r="TJZ138" s="22">
        <f t="shared" si="1313"/>
        <v>0</v>
      </c>
      <c r="TKA138" s="22">
        <f t="shared" si="1313"/>
        <v>0</v>
      </c>
      <c r="TKB138" s="22">
        <f t="shared" si="1313"/>
        <v>0</v>
      </c>
      <c r="TKC138" s="22">
        <f t="shared" si="1313"/>
        <v>0</v>
      </c>
      <c r="TKD138" s="22">
        <f t="shared" si="1313"/>
        <v>0</v>
      </c>
      <c r="TKE138" s="22">
        <f t="shared" si="1313"/>
        <v>0</v>
      </c>
      <c r="TKF138" s="22">
        <f t="shared" si="1313"/>
        <v>0</v>
      </c>
      <c r="TKG138" s="22">
        <f t="shared" si="1313"/>
        <v>0</v>
      </c>
      <c r="TKH138" s="22">
        <f t="shared" si="1313"/>
        <v>0</v>
      </c>
      <c r="TKI138" s="22">
        <f t="shared" si="1313"/>
        <v>0</v>
      </c>
      <c r="TKJ138" s="22">
        <f t="shared" si="1313"/>
        <v>0</v>
      </c>
      <c r="TKK138" s="22">
        <f t="shared" si="1313"/>
        <v>0</v>
      </c>
      <c r="TKL138" s="22">
        <f t="shared" si="1313"/>
        <v>0</v>
      </c>
      <c r="TKM138" s="22">
        <f t="shared" si="1313"/>
        <v>0</v>
      </c>
      <c r="TKN138" s="22">
        <f t="shared" si="1313"/>
        <v>0</v>
      </c>
      <c r="TKO138" s="22">
        <f t="shared" si="1313"/>
        <v>0</v>
      </c>
      <c r="TKP138" s="22">
        <f t="shared" si="1313"/>
        <v>0</v>
      </c>
      <c r="TKQ138" s="22">
        <f t="shared" si="1313"/>
        <v>0</v>
      </c>
      <c r="TKR138" s="22">
        <f t="shared" si="1313"/>
        <v>0</v>
      </c>
      <c r="TKS138" s="22">
        <f t="shared" si="1313"/>
        <v>0</v>
      </c>
      <c r="TKT138" s="22">
        <f t="shared" si="1313"/>
        <v>0</v>
      </c>
      <c r="TKU138" s="22">
        <f t="shared" si="1313"/>
        <v>0</v>
      </c>
      <c r="TKV138" s="22">
        <f t="shared" si="1313"/>
        <v>0</v>
      </c>
      <c r="TKW138" s="22">
        <f t="shared" si="1313"/>
        <v>0</v>
      </c>
      <c r="TKX138" s="22">
        <f t="shared" si="1313"/>
        <v>0</v>
      </c>
      <c r="TKY138" s="22">
        <f t="shared" si="1313"/>
        <v>0</v>
      </c>
      <c r="TKZ138" s="22">
        <f t="shared" si="1313"/>
        <v>0</v>
      </c>
      <c r="TLA138" s="22">
        <f t="shared" si="1313"/>
        <v>0</v>
      </c>
      <c r="TLB138" s="22">
        <f t="shared" si="1313"/>
        <v>0</v>
      </c>
      <c r="TLC138" s="22">
        <f t="shared" si="1313"/>
        <v>0</v>
      </c>
      <c r="TLD138" s="22">
        <f t="shared" si="1313"/>
        <v>0</v>
      </c>
      <c r="TLE138" s="22">
        <f t="shared" si="1313"/>
        <v>0</v>
      </c>
      <c r="TLF138" s="22">
        <f t="shared" si="1313"/>
        <v>0</v>
      </c>
      <c r="TLG138" s="22">
        <f t="shared" si="1313"/>
        <v>0</v>
      </c>
      <c r="TLH138" s="22">
        <f t="shared" ref="TLH138:TNS138" si="1314">SUM(TLH136:TLH137)</f>
        <v>0</v>
      </c>
      <c r="TLI138" s="22">
        <f t="shared" si="1314"/>
        <v>0</v>
      </c>
      <c r="TLJ138" s="22">
        <f t="shared" si="1314"/>
        <v>0</v>
      </c>
      <c r="TLK138" s="22">
        <f t="shared" si="1314"/>
        <v>0</v>
      </c>
      <c r="TLL138" s="22">
        <f t="shared" si="1314"/>
        <v>0</v>
      </c>
      <c r="TLM138" s="22">
        <f t="shared" si="1314"/>
        <v>0</v>
      </c>
      <c r="TLN138" s="22">
        <f t="shared" si="1314"/>
        <v>0</v>
      </c>
      <c r="TLO138" s="22">
        <f t="shared" si="1314"/>
        <v>0</v>
      </c>
      <c r="TLP138" s="22">
        <f t="shared" si="1314"/>
        <v>0</v>
      </c>
      <c r="TLQ138" s="22">
        <f t="shared" si="1314"/>
        <v>0</v>
      </c>
      <c r="TLR138" s="22">
        <f t="shared" si="1314"/>
        <v>0</v>
      </c>
      <c r="TLS138" s="22">
        <f t="shared" si="1314"/>
        <v>0</v>
      </c>
      <c r="TLT138" s="22">
        <f t="shared" si="1314"/>
        <v>0</v>
      </c>
      <c r="TLU138" s="22">
        <f t="shared" si="1314"/>
        <v>0</v>
      </c>
      <c r="TLV138" s="22">
        <f t="shared" si="1314"/>
        <v>0</v>
      </c>
      <c r="TLW138" s="22">
        <f t="shared" si="1314"/>
        <v>0</v>
      </c>
      <c r="TLX138" s="22">
        <f t="shared" si="1314"/>
        <v>0</v>
      </c>
      <c r="TLY138" s="22">
        <f t="shared" si="1314"/>
        <v>0</v>
      </c>
      <c r="TLZ138" s="22">
        <f t="shared" si="1314"/>
        <v>0</v>
      </c>
      <c r="TMA138" s="22">
        <f t="shared" si="1314"/>
        <v>0</v>
      </c>
      <c r="TMB138" s="22">
        <f t="shared" si="1314"/>
        <v>0</v>
      </c>
      <c r="TMC138" s="22">
        <f t="shared" si="1314"/>
        <v>0</v>
      </c>
      <c r="TMD138" s="22">
        <f t="shared" si="1314"/>
        <v>0</v>
      </c>
      <c r="TME138" s="22">
        <f t="shared" si="1314"/>
        <v>0</v>
      </c>
      <c r="TMF138" s="22">
        <f t="shared" si="1314"/>
        <v>0</v>
      </c>
      <c r="TMG138" s="22">
        <f t="shared" si="1314"/>
        <v>0</v>
      </c>
      <c r="TMH138" s="22">
        <f t="shared" si="1314"/>
        <v>0</v>
      </c>
      <c r="TMI138" s="22">
        <f t="shared" si="1314"/>
        <v>0</v>
      </c>
      <c r="TMJ138" s="22">
        <f t="shared" si="1314"/>
        <v>0</v>
      </c>
      <c r="TMK138" s="22">
        <f t="shared" si="1314"/>
        <v>0</v>
      </c>
      <c r="TML138" s="22">
        <f t="shared" si="1314"/>
        <v>0</v>
      </c>
      <c r="TMM138" s="22">
        <f t="shared" si="1314"/>
        <v>0</v>
      </c>
      <c r="TMN138" s="22">
        <f t="shared" si="1314"/>
        <v>0</v>
      </c>
      <c r="TMO138" s="22">
        <f t="shared" si="1314"/>
        <v>0</v>
      </c>
      <c r="TMP138" s="22">
        <f t="shared" si="1314"/>
        <v>0</v>
      </c>
      <c r="TMQ138" s="22">
        <f t="shared" si="1314"/>
        <v>0</v>
      </c>
      <c r="TMR138" s="22">
        <f t="shared" si="1314"/>
        <v>0</v>
      </c>
      <c r="TMS138" s="22">
        <f t="shared" si="1314"/>
        <v>0</v>
      </c>
      <c r="TMT138" s="22">
        <f t="shared" si="1314"/>
        <v>0</v>
      </c>
      <c r="TMU138" s="22">
        <f t="shared" si="1314"/>
        <v>0</v>
      </c>
      <c r="TMV138" s="22">
        <f t="shared" si="1314"/>
        <v>0</v>
      </c>
      <c r="TMW138" s="22">
        <f t="shared" si="1314"/>
        <v>0</v>
      </c>
      <c r="TMX138" s="22">
        <f t="shared" si="1314"/>
        <v>0</v>
      </c>
      <c r="TMY138" s="22">
        <f t="shared" si="1314"/>
        <v>0</v>
      </c>
      <c r="TMZ138" s="22">
        <f t="shared" si="1314"/>
        <v>0</v>
      </c>
      <c r="TNA138" s="22">
        <f t="shared" si="1314"/>
        <v>0</v>
      </c>
      <c r="TNB138" s="22">
        <f t="shared" si="1314"/>
        <v>0</v>
      </c>
      <c r="TNC138" s="22">
        <f t="shared" si="1314"/>
        <v>0</v>
      </c>
      <c r="TND138" s="22">
        <f t="shared" si="1314"/>
        <v>0</v>
      </c>
      <c r="TNE138" s="22">
        <f t="shared" si="1314"/>
        <v>0</v>
      </c>
      <c r="TNF138" s="22">
        <f t="shared" si="1314"/>
        <v>0</v>
      </c>
      <c r="TNG138" s="22">
        <f t="shared" si="1314"/>
        <v>0</v>
      </c>
      <c r="TNH138" s="22">
        <f t="shared" si="1314"/>
        <v>0</v>
      </c>
      <c r="TNI138" s="22">
        <f t="shared" si="1314"/>
        <v>0</v>
      </c>
      <c r="TNJ138" s="22">
        <f t="shared" si="1314"/>
        <v>0</v>
      </c>
      <c r="TNK138" s="22">
        <f t="shared" si="1314"/>
        <v>0</v>
      </c>
      <c r="TNL138" s="22">
        <f t="shared" si="1314"/>
        <v>0</v>
      </c>
      <c r="TNM138" s="22">
        <f t="shared" si="1314"/>
        <v>0</v>
      </c>
      <c r="TNN138" s="22">
        <f t="shared" si="1314"/>
        <v>0</v>
      </c>
      <c r="TNO138" s="22">
        <f t="shared" si="1314"/>
        <v>0</v>
      </c>
      <c r="TNP138" s="22">
        <f t="shared" si="1314"/>
        <v>0</v>
      </c>
      <c r="TNQ138" s="22">
        <f t="shared" si="1314"/>
        <v>0</v>
      </c>
      <c r="TNR138" s="22">
        <f t="shared" si="1314"/>
        <v>0</v>
      </c>
      <c r="TNS138" s="22">
        <f t="shared" si="1314"/>
        <v>0</v>
      </c>
      <c r="TNT138" s="22">
        <f t="shared" ref="TNT138:TQE138" si="1315">SUM(TNT136:TNT137)</f>
        <v>0</v>
      </c>
      <c r="TNU138" s="22">
        <f t="shared" si="1315"/>
        <v>0</v>
      </c>
      <c r="TNV138" s="22">
        <f t="shared" si="1315"/>
        <v>0</v>
      </c>
      <c r="TNW138" s="22">
        <f t="shared" si="1315"/>
        <v>0</v>
      </c>
      <c r="TNX138" s="22">
        <f t="shared" si="1315"/>
        <v>0</v>
      </c>
      <c r="TNY138" s="22">
        <f t="shared" si="1315"/>
        <v>0</v>
      </c>
      <c r="TNZ138" s="22">
        <f t="shared" si="1315"/>
        <v>0</v>
      </c>
      <c r="TOA138" s="22">
        <f t="shared" si="1315"/>
        <v>0</v>
      </c>
      <c r="TOB138" s="22">
        <f t="shared" si="1315"/>
        <v>0</v>
      </c>
      <c r="TOC138" s="22">
        <f t="shared" si="1315"/>
        <v>0</v>
      </c>
      <c r="TOD138" s="22">
        <f t="shared" si="1315"/>
        <v>0</v>
      </c>
      <c r="TOE138" s="22">
        <f t="shared" si="1315"/>
        <v>0</v>
      </c>
      <c r="TOF138" s="22">
        <f t="shared" si="1315"/>
        <v>0</v>
      </c>
      <c r="TOG138" s="22">
        <f t="shared" si="1315"/>
        <v>0</v>
      </c>
      <c r="TOH138" s="22">
        <f t="shared" si="1315"/>
        <v>0</v>
      </c>
      <c r="TOI138" s="22">
        <f t="shared" si="1315"/>
        <v>0</v>
      </c>
      <c r="TOJ138" s="22">
        <f t="shared" si="1315"/>
        <v>0</v>
      </c>
      <c r="TOK138" s="22">
        <f t="shared" si="1315"/>
        <v>0</v>
      </c>
      <c r="TOL138" s="22">
        <f t="shared" si="1315"/>
        <v>0</v>
      </c>
      <c r="TOM138" s="22">
        <f t="shared" si="1315"/>
        <v>0</v>
      </c>
      <c r="TON138" s="22">
        <f t="shared" si="1315"/>
        <v>0</v>
      </c>
      <c r="TOO138" s="22">
        <f t="shared" si="1315"/>
        <v>0</v>
      </c>
      <c r="TOP138" s="22">
        <f t="shared" si="1315"/>
        <v>0</v>
      </c>
      <c r="TOQ138" s="22">
        <f t="shared" si="1315"/>
        <v>0</v>
      </c>
      <c r="TOR138" s="22">
        <f t="shared" si="1315"/>
        <v>0</v>
      </c>
      <c r="TOS138" s="22">
        <f t="shared" si="1315"/>
        <v>0</v>
      </c>
      <c r="TOT138" s="22">
        <f t="shared" si="1315"/>
        <v>0</v>
      </c>
      <c r="TOU138" s="22">
        <f t="shared" si="1315"/>
        <v>0</v>
      </c>
      <c r="TOV138" s="22">
        <f t="shared" si="1315"/>
        <v>0</v>
      </c>
      <c r="TOW138" s="22">
        <f t="shared" si="1315"/>
        <v>0</v>
      </c>
      <c r="TOX138" s="22">
        <f t="shared" si="1315"/>
        <v>0</v>
      </c>
      <c r="TOY138" s="22">
        <f t="shared" si="1315"/>
        <v>0</v>
      </c>
      <c r="TOZ138" s="22">
        <f t="shared" si="1315"/>
        <v>0</v>
      </c>
      <c r="TPA138" s="22">
        <f t="shared" si="1315"/>
        <v>0</v>
      </c>
      <c r="TPB138" s="22">
        <f t="shared" si="1315"/>
        <v>0</v>
      </c>
      <c r="TPC138" s="22">
        <f t="shared" si="1315"/>
        <v>0</v>
      </c>
      <c r="TPD138" s="22">
        <f t="shared" si="1315"/>
        <v>0</v>
      </c>
      <c r="TPE138" s="22">
        <f t="shared" si="1315"/>
        <v>0</v>
      </c>
      <c r="TPF138" s="22">
        <f t="shared" si="1315"/>
        <v>0</v>
      </c>
      <c r="TPG138" s="22">
        <f t="shared" si="1315"/>
        <v>0</v>
      </c>
      <c r="TPH138" s="22">
        <f t="shared" si="1315"/>
        <v>0</v>
      </c>
      <c r="TPI138" s="22">
        <f t="shared" si="1315"/>
        <v>0</v>
      </c>
      <c r="TPJ138" s="22">
        <f t="shared" si="1315"/>
        <v>0</v>
      </c>
      <c r="TPK138" s="22">
        <f t="shared" si="1315"/>
        <v>0</v>
      </c>
      <c r="TPL138" s="22">
        <f t="shared" si="1315"/>
        <v>0</v>
      </c>
      <c r="TPM138" s="22">
        <f t="shared" si="1315"/>
        <v>0</v>
      </c>
      <c r="TPN138" s="22">
        <f t="shared" si="1315"/>
        <v>0</v>
      </c>
      <c r="TPO138" s="22">
        <f t="shared" si="1315"/>
        <v>0</v>
      </c>
      <c r="TPP138" s="22">
        <f t="shared" si="1315"/>
        <v>0</v>
      </c>
      <c r="TPQ138" s="22">
        <f t="shared" si="1315"/>
        <v>0</v>
      </c>
      <c r="TPR138" s="22">
        <f t="shared" si="1315"/>
        <v>0</v>
      </c>
      <c r="TPS138" s="22">
        <f t="shared" si="1315"/>
        <v>0</v>
      </c>
      <c r="TPT138" s="22">
        <f t="shared" si="1315"/>
        <v>0</v>
      </c>
      <c r="TPU138" s="22">
        <f t="shared" si="1315"/>
        <v>0</v>
      </c>
      <c r="TPV138" s="22">
        <f t="shared" si="1315"/>
        <v>0</v>
      </c>
      <c r="TPW138" s="22">
        <f t="shared" si="1315"/>
        <v>0</v>
      </c>
      <c r="TPX138" s="22">
        <f t="shared" si="1315"/>
        <v>0</v>
      </c>
      <c r="TPY138" s="22">
        <f t="shared" si="1315"/>
        <v>0</v>
      </c>
      <c r="TPZ138" s="22">
        <f t="shared" si="1315"/>
        <v>0</v>
      </c>
      <c r="TQA138" s="22">
        <f t="shared" si="1315"/>
        <v>0</v>
      </c>
      <c r="TQB138" s="22">
        <f t="shared" si="1315"/>
        <v>0</v>
      </c>
      <c r="TQC138" s="22">
        <f t="shared" si="1315"/>
        <v>0</v>
      </c>
      <c r="TQD138" s="22">
        <f t="shared" si="1315"/>
        <v>0</v>
      </c>
      <c r="TQE138" s="22">
        <f t="shared" si="1315"/>
        <v>0</v>
      </c>
      <c r="TQF138" s="22">
        <f t="shared" ref="TQF138:TSQ138" si="1316">SUM(TQF136:TQF137)</f>
        <v>0</v>
      </c>
      <c r="TQG138" s="22">
        <f t="shared" si="1316"/>
        <v>0</v>
      </c>
      <c r="TQH138" s="22">
        <f t="shared" si="1316"/>
        <v>0</v>
      </c>
      <c r="TQI138" s="22">
        <f t="shared" si="1316"/>
        <v>0</v>
      </c>
      <c r="TQJ138" s="22">
        <f t="shared" si="1316"/>
        <v>0</v>
      </c>
      <c r="TQK138" s="22">
        <f t="shared" si="1316"/>
        <v>0</v>
      </c>
      <c r="TQL138" s="22">
        <f t="shared" si="1316"/>
        <v>0</v>
      </c>
      <c r="TQM138" s="22">
        <f t="shared" si="1316"/>
        <v>0</v>
      </c>
      <c r="TQN138" s="22">
        <f t="shared" si="1316"/>
        <v>0</v>
      </c>
      <c r="TQO138" s="22">
        <f t="shared" si="1316"/>
        <v>0</v>
      </c>
      <c r="TQP138" s="22">
        <f t="shared" si="1316"/>
        <v>0</v>
      </c>
      <c r="TQQ138" s="22">
        <f t="shared" si="1316"/>
        <v>0</v>
      </c>
      <c r="TQR138" s="22">
        <f t="shared" si="1316"/>
        <v>0</v>
      </c>
      <c r="TQS138" s="22">
        <f t="shared" si="1316"/>
        <v>0</v>
      </c>
      <c r="TQT138" s="22">
        <f t="shared" si="1316"/>
        <v>0</v>
      </c>
      <c r="TQU138" s="22">
        <f t="shared" si="1316"/>
        <v>0</v>
      </c>
      <c r="TQV138" s="22">
        <f t="shared" si="1316"/>
        <v>0</v>
      </c>
      <c r="TQW138" s="22">
        <f t="shared" si="1316"/>
        <v>0</v>
      </c>
      <c r="TQX138" s="22">
        <f t="shared" si="1316"/>
        <v>0</v>
      </c>
      <c r="TQY138" s="22">
        <f t="shared" si="1316"/>
        <v>0</v>
      </c>
      <c r="TQZ138" s="22">
        <f t="shared" si="1316"/>
        <v>0</v>
      </c>
      <c r="TRA138" s="22">
        <f t="shared" si="1316"/>
        <v>0</v>
      </c>
      <c r="TRB138" s="22">
        <f t="shared" si="1316"/>
        <v>0</v>
      </c>
      <c r="TRC138" s="22">
        <f t="shared" si="1316"/>
        <v>0</v>
      </c>
      <c r="TRD138" s="22">
        <f t="shared" si="1316"/>
        <v>0</v>
      </c>
      <c r="TRE138" s="22">
        <f t="shared" si="1316"/>
        <v>0</v>
      </c>
      <c r="TRF138" s="22">
        <f t="shared" si="1316"/>
        <v>0</v>
      </c>
      <c r="TRG138" s="22">
        <f t="shared" si="1316"/>
        <v>0</v>
      </c>
      <c r="TRH138" s="22">
        <f t="shared" si="1316"/>
        <v>0</v>
      </c>
      <c r="TRI138" s="22">
        <f t="shared" si="1316"/>
        <v>0</v>
      </c>
      <c r="TRJ138" s="22">
        <f t="shared" si="1316"/>
        <v>0</v>
      </c>
      <c r="TRK138" s="22">
        <f t="shared" si="1316"/>
        <v>0</v>
      </c>
      <c r="TRL138" s="22">
        <f t="shared" si="1316"/>
        <v>0</v>
      </c>
      <c r="TRM138" s="22">
        <f t="shared" si="1316"/>
        <v>0</v>
      </c>
      <c r="TRN138" s="22">
        <f t="shared" si="1316"/>
        <v>0</v>
      </c>
      <c r="TRO138" s="22">
        <f t="shared" si="1316"/>
        <v>0</v>
      </c>
      <c r="TRP138" s="22">
        <f t="shared" si="1316"/>
        <v>0</v>
      </c>
      <c r="TRQ138" s="22">
        <f t="shared" si="1316"/>
        <v>0</v>
      </c>
      <c r="TRR138" s="22">
        <f t="shared" si="1316"/>
        <v>0</v>
      </c>
      <c r="TRS138" s="22">
        <f t="shared" si="1316"/>
        <v>0</v>
      </c>
      <c r="TRT138" s="22">
        <f t="shared" si="1316"/>
        <v>0</v>
      </c>
      <c r="TRU138" s="22">
        <f t="shared" si="1316"/>
        <v>0</v>
      </c>
      <c r="TRV138" s="22">
        <f t="shared" si="1316"/>
        <v>0</v>
      </c>
      <c r="TRW138" s="22">
        <f t="shared" si="1316"/>
        <v>0</v>
      </c>
      <c r="TRX138" s="22">
        <f t="shared" si="1316"/>
        <v>0</v>
      </c>
      <c r="TRY138" s="22">
        <f t="shared" si="1316"/>
        <v>0</v>
      </c>
      <c r="TRZ138" s="22">
        <f t="shared" si="1316"/>
        <v>0</v>
      </c>
      <c r="TSA138" s="22">
        <f t="shared" si="1316"/>
        <v>0</v>
      </c>
      <c r="TSB138" s="22">
        <f t="shared" si="1316"/>
        <v>0</v>
      </c>
      <c r="TSC138" s="22">
        <f t="shared" si="1316"/>
        <v>0</v>
      </c>
      <c r="TSD138" s="22">
        <f t="shared" si="1316"/>
        <v>0</v>
      </c>
      <c r="TSE138" s="22">
        <f t="shared" si="1316"/>
        <v>0</v>
      </c>
      <c r="TSF138" s="22">
        <f t="shared" si="1316"/>
        <v>0</v>
      </c>
      <c r="TSG138" s="22">
        <f t="shared" si="1316"/>
        <v>0</v>
      </c>
      <c r="TSH138" s="22">
        <f t="shared" si="1316"/>
        <v>0</v>
      </c>
      <c r="TSI138" s="22">
        <f t="shared" si="1316"/>
        <v>0</v>
      </c>
      <c r="TSJ138" s="22">
        <f t="shared" si="1316"/>
        <v>0</v>
      </c>
      <c r="TSK138" s="22">
        <f t="shared" si="1316"/>
        <v>0</v>
      </c>
      <c r="TSL138" s="22">
        <f t="shared" si="1316"/>
        <v>0</v>
      </c>
      <c r="TSM138" s="22">
        <f t="shared" si="1316"/>
        <v>0</v>
      </c>
      <c r="TSN138" s="22">
        <f t="shared" si="1316"/>
        <v>0</v>
      </c>
      <c r="TSO138" s="22">
        <f t="shared" si="1316"/>
        <v>0</v>
      </c>
      <c r="TSP138" s="22">
        <f t="shared" si="1316"/>
        <v>0</v>
      </c>
      <c r="TSQ138" s="22">
        <f t="shared" si="1316"/>
        <v>0</v>
      </c>
      <c r="TSR138" s="22">
        <f t="shared" ref="TSR138:TVC138" si="1317">SUM(TSR136:TSR137)</f>
        <v>0</v>
      </c>
      <c r="TSS138" s="22">
        <f t="shared" si="1317"/>
        <v>0</v>
      </c>
      <c r="TST138" s="22">
        <f t="shared" si="1317"/>
        <v>0</v>
      </c>
      <c r="TSU138" s="22">
        <f t="shared" si="1317"/>
        <v>0</v>
      </c>
      <c r="TSV138" s="22">
        <f t="shared" si="1317"/>
        <v>0</v>
      </c>
      <c r="TSW138" s="22">
        <f t="shared" si="1317"/>
        <v>0</v>
      </c>
      <c r="TSX138" s="22">
        <f t="shared" si="1317"/>
        <v>0</v>
      </c>
      <c r="TSY138" s="22">
        <f t="shared" si="1317"/>
        <v>0</v>
      </c>
      <c r="TSZ138" s="22">
        <f t="shared" si="1317"/>
        <v>0</v>
      </c>
      <c r="TTA138" s="22">
        <f t="shared" si="1317"/>
        <v>0</v>
      </c>
      <c r="TTB138" s="22">
        <f t="shared" si="1317"/>
        <v>0</v>
      </c>
      <c r="TTC138" s="22">
        <f t="shared" si="1317"/>
        <v>0</v>
      </c>
      <c r="TTD138" s="22">
        <f t="shared" si="1317"/>
        <v>0</v>
      </c>
      <c r="TTE138" s="22">
        <f t="shared" si="1317"/>
        <v>0</v>
      </c>
      <c r="TTF138" s="22">
        <f t="shared" si="1317"/>
        <v>0</v>
      </c>
      <c r="TTG138" s="22">
        <f t="shared" si="1317"/>
        <v>0</v>
      </c>
      <c r="TTH138" s="22">
        <f t="shared" si="1317"/>
        <v>0</v>
      </c>
      <c r="TTI138" s="22">
        <f t="shared" si="1317"/>
        <v>0</v>
      </c>
      <c r="TTJ138" s="22">
        <f t="shared" si="1317"/>
        <v>0</v>
      </c>
      <c r="TTK138" s="22">
        <f t="shared" si="1317"/>
        <v>0</v>
      </c>
      <c r="TTL138" s="22">
        <f t="shared" si="1317"/>
        <v>0</v>
      </c>
      <c r="TTM138" s="22">
        <f t="shared" si="1317"/>
        <v>0</v>
      </c>
      <c r="TTN138" s="22">
        <f t="shared" si="1317"/>
        <v>0</v>
      </c>
      <c r="TTO138" s="22">
        <f t="shared" si="1317"/>
        <v>0</v>
      </c>
      <c r="TTP138" s="22">
        <f t="shared" si="1317"/>
        <v>0</v>
      </c>
      <c r="TTQ138" s="22">
        <f t="shared" si="1317"/>
        <v>0</v>
      </c>
      <c r="TTR138" s="22">
        <f t="shared" si="1317"/>
        <v>0</v>
      </c>
      <c r="TTS138" s="22">
        <f t="shared" si="1317"/>
        <v>0</v>
      </c>
      <c r="TTT138" s="22">
        <f t="shared" si="1317"/>
        <v>0</v>
      </c>
      <c r="TTU138" s="22">
        <f t="shared" si="1317"/>
        <v>0</v>
      </c>
      <c r="TTV138" s="22">
        <f t="shared" si="1317"/>
        <v>0</v>
      </c>
      <c r="TTW138" s="22">
        <f t="shared" si="1317"/>
        <v>0</v>
      </c>
      <c r="TTX138" s="22">
        <f t="shared" si="1317"/>
        <v>0</v>
      </c>
      <c r="TTY138" s="22">
        <f t="shared" si="1317"/>
        <v>0</v>
      </c>
      <c r="TTZ138" s="22">
        <f t="shared" si="1317"/>
        <v>0</v>
      </c>
      <c r="TUA138" s="22">
        <f t="shared" si="1317"/>
        <v>0</v>
      </c>
      <c r="TUB138" s="22">
        <f t="shared" si="1317"/>
        <v>0</v>
      </c>
      <c r="TUC138" s="22">
        <f t="shared" si="1317"/>
        <v>0</v>
      </c>
      <c r="TUD138" s="22">
        <f t="shared" si="1317"/>
        <v>0</v>
      </c>
      <c r="TUE138" s="22">
        <f t="shared" si="1317"/>
        <v>0</v>
      </c>
      <c r="TUF138" s="22">
        <f t="shared" si="1317"/>
        <v>0</v>
      </c>
      <c r="TUG138" s="22">
        <f t="shared" si="1317"/>
        <v>0</v>
      </c>
      <c r="TUH138" s="22">
        <f t="shared" si="1317"/>
        <v>0</v>
      </c>
      <c r="TUI138" s="22">
        <f t="shared" si="1317"/>
        <v>0</v>
      </c>
      <c r="TUJ138" s="22">
        <f t="shared" si="1317"/>
        <v>0</v>
      </c>
      <c r="TUK138" s="22">
        <f t="shared" si="1317"/>
        <v>0</v>
      </c>
      <c r="TUL138" s="22">
        <f t="shared" si="1317"/>
        <v>0</v>
      </c>
      <c r="TUM138" s="22">
        <f t="shared" si="1317"/>
        <v>0</v>
      </c>
      <c r="TUN138" s="22">
        <f t="shared" si="1317"/>
        <v>0</v>
      </c>
      <c r="TUO138" s="22">
        <f t="shared" si="1317"/>
        <v>0</v>
      </c>
      <c r="TUP138" s="22">
        <f t="shared" si="1317"/>
        <v>0</v>
      </c>
      <c r="TUQ138" s="22">
        <f t="shared" si="1317"/>
        <v>0</v>
      </c>
      <c r="TUR138" s="22">
        <f t="shared" si="1317"/>
        <v>0</v>
      </c>
      <c r="TUS138" s="22">
        <f t="shared" si="1317"/>
        <v>0</v>
      </c>
      <c r="TUT138" s="22">
        <f t="shared" si="1317"/>
        <v>0</v>
      </c>
      <c r="TUU138" s="22">
        <f t="shared" si="1317"/>
        <v>0</v>
      </c>
      <c r="TUV138" s="22">
        <f t="shared" si="1317"/>
        <v>0</v>
      </c>
      <c r="TUW138" s="22">
        <f t="shared" si="1317"/>
        <v>0</v>
      </c>
      <c r="TUX138" s="22">
        <f t="shared" si="1317"/>
        <v>0</v>
      </c>
      <c r="TUY138" s="22">
        <f t="shared" si="1317"/>
        <v>0</v>
      </c>
      <c r="TUZ138" s="22">
        <f t="shared" si="1317"/>
        <v>0</v>
      </c>
      <c r="TVA138" s="22">
        <f t="shared" si="1317"/>
        <v>0</v>
      </c>
      <c r="TVB138" s="22">
        <f t="shared" si="1317"/>
        <v>0</v>
      </c>
      <c r="TVC138" s="22">
        <f t="shared" si="1317"/>
        <v>0</v>
      </c>
      <c r="TVD138" s="22">
        <f t="shared" ref="TVD138:TXO138" si="1318">SUM(TVD136:TVD137)</f>
        <v>0</v>
      </c>
      <c r="TVE138" s="22">
        <f t="shared" si="1318"/>
        <v>0</v>
      </c>
      <c r="TVF138" s="22">
        <f t="shared" si="1318"/>
        <v>0</v>
      </c>
      <c r="TVG138" s="22">
        <f t="shared" si="1318"/>
        <v>0</v>
      </c>
      <c r="TVH138" s="22">
        <f t="shared" si="1318"/>
        <v>0</v>
      </c>
      <c r="TVI138" s="22">
        <f t="shared" si="1318"/>
        <v>0</v>
      </c>
      <c r="TVJ138" s="22">
        <f t="shared" si="1318"/>
        <v>0</v>
      </c>
      <c r="TVK138" s="22">
        <f t="shared" si="1318"/>
        <v>0</v>
      </c>
      <c r="TVL138" s="22">
        <f t="shared" si="1318"/>
        <v>0</v>
      </c>
      <c r="TVM138" s="22">
        <f t="shared" si="1318"/>
        <v>0</v>
      </c>
      <c r="TVN138" s="22">
        <f t="shared" si="1318"/>
        <v>0</v>
      </c>
      <c r="TVO138" s="22">
        <f t="shared" si="1318"/>
        <v>0</v>
      </c>
      <c r="TVP138" s="22">
        <f t="shared" si="1318"/>
        <v>0</v>
      </c>
      <c r="TVQ138" s="22">
        <f t="shared" si="1318"/>
        <v>0</v>
      </c>
      <c r="TVR138" s="22">
        <f t="shared" si="1318"/>
        <v>0</v>
      </c>
      <c r="TVS138" s="22">
        <f t="shared" si="1318"/>
        <v>0</v>
      </c>
      <c r="TVT138" s="22">
        <f t="shared" si="1318"/>
        <v>0</v>
      </c>
      <c r="TVU138" s="22">
        <f t="shared" si="1318"/>
        <v>0</v>
      </c>
      <c r="TVV138" s="22">
        <f t="shared" si="1318"/>
        <v>0</v>
      </c>
      <c r="TVW138" s="22">
        <f t="shared" si="1318"/>
        <v>0</v>
      </c>
      <c r="TVX138" s="22">
        <f t="shared" si="1318"/>
        <v>0</v>
      </c>
      <c r="TVY138" s="22">
        <f t="shared" si="1318"/>
        <v>0</v>
      </c>
      <c r="TVZ138" s="22">
        <f t="shared" si="1318"/>
        <v>0</v>
      </c>
      <c r="TWA138" s="22">
        <f t="shared" si="1318"/>
        <v>0</v>
      </c>
      <c r="TWB138" s="22">
        <f t="shared" si="1318"/>
        <v>0</v>
      </c>
      <c r="TWC138" s="22">
        <f t="shared" si="1318"/>
        <v>0</v>
      </c>
      <c r="TWD138" s="22">
        <f t="shared" si="1318"/>
        <v>0</v>
      </c>
      <c r="TWE138" s="22">
        <f t="shared" si="1318"/>
        <v>0</v>
      </c>
      <c r="TWF138" s="22">
        <f t="shared" si="1318"/>
        <v>0</v>
      </c>
      <c r="TWG138" s="22">
        <f t="shared" si="1318"/>
        <v>0</v>
      </c>
      <c r="TWH138" s="22">
        <f t="shared" si="1318"/>
        <v>0</v>
      </c>
      <c r="TWI138" s="22">
        <f t="shared" si="1318"/>
        <v>0</v>
      </c>
      <c r="TWJ138" s="22">
        <f t="shared" si="1318"/>
        <v>0</v>
      </c>
      <c r="TWK138" s="22">
        <f t="shared" si="1318"/>
        <v>0</v>
      </c>
      <c r="TWL138" s="22">
        <f t="shared" si="1318"/>
        <v>0</v>
      </c>
      <c r="TWM138" s="22">
        <f t="shared" si="1318"/>
        <v>0</v>
      </c>
      <c r="TWN138" s="22">
        <f t="shared" si="1318"/>
        <v>0</v>
      </c>
      <c r="TWO138" s="22">
        <f t="shared" si="1318"/>
        <v>0</v>
      </c>
      <c r="TWP138" s="22">
        <f t="shared" si="1318"/>
        <v>0</v>
      </c>
      <c r="TWQ138" s="22">
        <f t="shared" si="1318"/>
        <v>0</v>
      </c>
      <c r="TWR138" s="22">
        <f t="shared" si="1318"/>
        <v>0</v>
      </c>
      <c r="TWS138" s="22">
        <f t="shared" si="1318"/>
        <v>0</v>
      </c>
      <c r="TWT138" s="22">
        <f t="shared" si="1318"/>
        <v>0</v>
      </c>
      <c r="TWU138" s="22">
        <f t="shared" si="1318"/>
        <v>0</v>
      </c>
      <c r="TWV138" s="22">
        <f t="shared" si="1318"/>
        <v>0</v>
      </c>
      <c r="TWW138" s="22">
        <f t="shared" si="1318"/>
        <v>0</v>
      </c>
      <c r="TWX138" s="22">
        <f t="shared" si="1318"/>
        <v>0</v>
      </c>
      <c r="TWY138" s="22">
        <f t="shared" si="1318"/>
        <v>0</v>
      </c>
      <c r="TWZ138" s="22">
        <f t="shared" si="1318"/>
        <v>0</v>
      </c>
      <c r="TXA138" s="22">
        <f t="shared" si="1318"/>
        <v>0</v>
      </c>
      <c r="TXB138" s="22">
        <f t="shared" si="1318"/>
        <v>0</v>
      </c>
      <c r="TXC138" s="22">
        <f t="shared" si="1318"/>
        <v>0</v>
      </c>
      <c r="TXD138" s="22">
        <f t="shared" si="1318"/>
        <v>0</v>
      </c>
      <c r="TXE138" s="22">
        <f t="shared" si="1318"/>
        <v>0</v>
      </c>
      <c r="TXF138" s="22">
        <f t="shared" si="1318"/>
        <v>0</v>
      </c>
      <c r="TXG138" s="22">
        <f t="shared" si="1318"/>
        <v>0</v>
      </c>
      <c r="TXH138" s="22">
        <f t="shared" si="1318"/>
        <v>0</v>
      </c>
      <c r="TXI138" s="22">
        <f t="shared" si="1318"/>
        <v>0</v>
      </c>
      <c r="TXJ138" s="22">
        <f t="shared" si="1318"/>
        <v>0</v>
      </c>
      <c r="TXK138" s="22">
        <f t="shared" si="1318"/>
        <v>0</v>
      </c>
      <c r="TXL138" s="22">
        <f t="shared" si="1318"/>
        <v>0</v>
      </c>
      <c r="TXM138" s="22">
        <f t="shared" si="1318"/>
        <v>0</v>
      </c>
      <c r="TXN138" s="22">
        <f t="shared" si="1318"/>
        <v>0</v>
      </c>
      <c r="TXO138" s="22">
        <f t="shared" si="1318"/>
        <v>0</v>
      </c>
      <c r="TXP138" s="22">
        <f t="shared" ref="TXP138:UAA138" si="1319">SUM(TXP136:TXP137)</f>
        <v>0</v>
      </c>
      <c r="TXQ138" s="22">
        <f t="shared" si="1319"/>
        <v>0</v>
      </c>
      <c r="TXR138" s="22">
        <f t="shared" si="1319"/>
        <v>0</v>
      </c>
      <c r="TXS138" s="22">
        <f t="shared" si="1319"/>
        <v>0</v>
      </c>
      <c r="TXT138" s="22">
        <f t="shared" si="1319"/>
        <v>0</v>
      </c>
      <c r="TXU138" s="22">
        <f t="shared" si="1319"/>
        <v>0</v>
      </c>
      <c r="TXV138" s="22">
        <f t="shared" si="1319"/>
        <v>0</v>
      </c>
      <c r="TXW138" s="22">
        <f t="shared" si="1319"/>
        <v>0</v>
      </c>
      <c r="TXX138" s="22">
        <f t="shared" si="1319"/>
        <v>0</v>
      </c>
      <c r="TXY138" s="22">
        <f t="shared" si="1319"/>
        <v>0</v>
      </c>
      <c r="TXZ138" s="22">
        <f t="shared" si="1319"/>
        <v>0</v>
      </c>
      <c r="TYA138" s="22">
        <f t="shared" si="1319"/>
        <v>0</v>
      </c>
      <c r="TYB138" s="22">
        <f t="shared" si="1319"/>
        <v>0</v>
      </c>
      <c r="TYC138" s="22">
        <f t="shared" si="1319"/>
        <v>0</v>
      </c>
      <c r="TYD138" s="22">
        <f t="shared" si="1319"/>
        <v>0</v>
      </c>
      <c r="TYE138" s="22">
        <f t="shared" si="1319"/>
        <v>0</v>
      </c>
      <c r="TYF138" s="22">
        <f t="shared" si="1319"/>
        <v>0</v>
      </c>
      <c r="TYG138" s="22">
        <f t="shared" si="1319"/>
        <v>0</v>
      </c>
      <c r="TYH138" s="22">
        <f t="shared" si="1319"/>
        <v>0</v>
      </c>
      <c r="TYI138" s="22">
        <f t="shared" si="1319"/>
        <v>0</v>
      </c>
      <c r="TYJ138" s="22">
        <f t="shared" si="1319"/>
        <v>0</v>
      </c>
      <c r="TYK138" s="22">
        <f t="shared" si="1319"/>
        <v>0</v>
      </c>
      <c r="TYL138" s="22">
        <f t="shared" si="1319"/>
        <v>0</v>
      </c>
      <c r="TYM138" s="22">
        <f t="shared" si="1319"/>
        <v>0</v>
      </c>
      <c r="TYN138" s="22">
        <f t="shared" si="1319"/>
        <v>0</v>
      </c>
      <c r="TYO138" s="22">
        <f t="shared" si="1319"/>
        <v>0</v>
      </c>
      <c r="TYP138" s="22">
        <f t="shared" si="1319"/>
        <v>0</v>
      </c>
      <c r="TYQ138" s="22">
        <f t="shared" si="1319"/>
        <v>0</v>
      </c>
      <c r="TYR138" s="22">
        <f t="shared" si="1319"/>
        <v>0</v>
      </c>
      <c r="TYS138" s="22">
        <f t="shared" si="1319"/>
        <v>0</v>
      </c>
      <c r="TYT138" s="22">
        <f t="shared" si="1319"/>
        <v>0</v>
      </c>
      <c r="TYU138" s="22">
        <f t="shared" si="1319"/>
        <v>0</v>
      </c>
      <c r="TYV138" s="22">
        <f t="shared" si="1319"/>
        <v>0</v>
      </c>
      <c r="TYW138" s="22">
        <f t="shared" si="1319"/>
        <v>0</v>
      </c>
      <c r="TYX138" s="22">
        <f t="shared" si="1319"/>
        <v>0</v>
      </c>
      <c r="TYY138" s="22">
        <f t="shared" si="1319"/>
        <v>0</v>
      </c>
      <c r="TYZ138" s="22">
        <f t="shared" si="1319"/>
        <v>0</v>
      </c>
      <c r="TZA138" s="22">
        <f t="shared" si="1319"/>
        <v>0</v>
      </c>
      <c r="TZB138" s="22">
        <f t="shared" si="1319"/>
        <v>0</v>
      </c>
      <c r="TZC138" s="22">
        <f t="shared" si="1319"/>
        <v>0</v>
      </c>
      <c r="TZD138" s="22">
        <f t="shared" si="1319"/>
        <v>0</v>
      </c>
      <c r="TZE138" s="22">
        <f t="shared" si="1319"/>
        <v>0</v>
      </c>
      <c r="TZF138" s="22">
        <f t="shared" si="1319"/>
        <v>0</v>
      </c>
      <c r="TZG138" s="22">
        <f t="shared" si="1319"/>
        <v>0</v>
      </c>
      <c r="TZH138" s="22">
        <f t="shared" si="1319"/>
        <v>0</v>
      </c>
      <c r="TZI138" s="22">
        <f t="shared" si="1319"/>
        <v>0</v>
      </c>
      <c r="TZJ138" s="22">
        <f t="shared" si="1319"/>
        <v>0</v>
      </c>
      <c r="TZK138" s="22">
        <f t="shared" si="1319"/>
        <v>0</v>
      </c>
      <c r="TZL138" s="22">
        <f t="shared" si="1319"/>
        <v>0</v>
      </c>
      <c r="TZM138" s="22">
        <f t="shared" si="1319"/>
        <v>0</v>
      </c>
      <c r="TZN138" s="22">
        <f t="shared" si="1319"/>
        <v>0</v>
      </c>
      <c r="TZO138" s="22">
        <f t="shared" si="1319"/>
        <v>0</v>
      </c>
      <c r="TZP138" s="22">
        <f t="shared" si="1319"/>
        <v>0</v>
      </c>
      <c r="TZQ138" s="22">
        <f t="shared" si="1319"/>
        <v>0</v>
      </c>
      <c r="TZR138" s="22">
        <f t="shared" si="1319"/>
        <v>0</v>
      </c>
      <c r="TZS138" s="22">
        <f t="shared" si="1319"/>
        <v>0</v>
      </c>
      <c r="TZT138" s="22">
        <f t="shared" si="1319"/>
        <v>0</v>
      </c>
      <c r="TZU138" s="22">
        <f t="shared" si="1319"/>
        <v>0</v>
      </c>
      <c r="TZV138" s="22">
        <f t="shared" si="1319"/>
        <v>0</v>
      </c>
      <c r="TZW138" s="22">
        <f t="shared" si="1319"/>
        <v>0</v>
      </c>
      <c r="TZX138" s="22">
        <f t="shared" si="1319"/>
        <v>0</v>
      </c>
      <c r="TZY138" s="22">
        <f t="shared" si="1319"/>
        <v>0</v>
      </c>
      <c r="TZZ138" s="22">
        <f t="shared" si="1319"/>
        <v>0</v>
      </c>
      <c r="UAA138" s="22">
        <f t="shared" si="1319"/>
        <v>0</v>
      </c>
      <c r="UAB138" s="22">
        <f t="shared" ref="UAB138:UCM138" si="1320">SUM(UAB136:UAB137)</f>
        <v>0</v>
      </c>
      <c r="UAC138" s="22">
        <f t="shared" si="1320"/>
        <v>0</v>
      </c>
      <c r="UAD138" s="22">
        <f t="shared" si="1320"/>
        <v>0</v>
      </c>
      <c r="UAE138" s="22">
        <f t="shared" si="1320"/>
        <v>0</v>
      </c>
      <c r="UAF138" s="22">
        <f t="shared" si="1320"/>
        <v>0</v>
      </c>
      <c r="UAG138" s="22">
        <f t="shared" si="1320"/>
        <v>0</v>
      </c>
      <c r="UAH138" s="22">
        <f t="shared" si="1320"/>
        <v>0</v>
      </c>
      <c r="UAI138" s="22">
        <f t="shared" si="1320"/>
        <v>0</v>
      </c>
      <c r="UAJ138" s="22">
        <f t="shared" si="1320"/>
        <v>0</v>
      </c>
      <c r="UAK138" s="22">
        <f t="shared" si="1320"/>
        <v>0</v>
      </c>
      <c r="UAL138" s="22">
        <f t="shared" si="1320"/>
        <v>0</v>
      </c>
      <c r="UAM138" s="22">
        <f t="shared" si="1320"/>
        <v>0</v>
      </c>
      <c r="UAN138" s="22">
        <f t="shared" si="1320"/>
        <v>0</v>
      </c>
      <c r="UAO138" s="22">
        <f t="shared" si="1320"/>
        <v>0</v>
      </c>
      <c r="UAP138" s="22">
        <f t="shared" si="1320"/>
        <v>0</v>
      </c>
      <c r="UAQ138" s="22">
        <f t="shared" si="1320"/>
        <v>0</v>
      </c>
      <c r="UAR138" s="22">
        <f t="shared" si="1320"/>
        <v>0</v>
      </c>
      <c r="UAS138" s="22">
        <f t="shared" si="1320"/>
        <v>0</v>
      </c>
      <c r="UAT138" s="22">
        <f t="shared" si="1320"/>
        <v>0</v>
      </c>
      <c r="UAU138" s="22">
        <f t="shared" si="1320"/>
        <v>0</v>
      </c>
      <c r="UAV138" s="22">
        <f t="shared" si="1320"/>
        <v>0</v>
      </c>
      <c r="UAW138" s="22">
        <f t="shared" si="1320"/>
        <v>0</v>
      </c>
      <c r="UAX138" s="22">
        <f t="shared" si="1320"/>
        <v>0</v>
      </c>
      <c r="UAY138" s="22">
        <f t="shared" si="1320"/>
        <v>0</v>
      </c>
      <c r="UAZ138" s="22">
        <f t="shared" si="1320"/>
        <v>0</v>
      </c>
      <c r="UBA138" s="22">
        <f t="shared" si="1320"/>
        <v>0</v>
      </c>
      <c r="UBB138" s="22">
        <f t="shared" si="1320"/>
        <v>0</v>
      </c>
      <c r="UBC138" s="22">
        <f t="shared" si="1320"/>
        <v>0</v>
      </c>
      <c r="UBD138" s="22">
        <f t="shared" si="1320"/>
        <v>0</v>
      </c>
      <c r="UBE138" s="22">
        <f t="shared" si="1320"/>
        <v>0</v>
      </c>
      <c r="UBF138" s="22">
        <f t="shared" si="1320"/>
        <v>0</v>
      </c>
      <c r="UBG138" s="22">
        <f t="shared" si="1320"/>
        <v>0</v>
      </c>
      <c r="UBH138" s="22">
        <f t="shared" si="1320"/>
        <v>0</v>
      </c>
      <c r="UBI138" s="22">
        <f t="shared" si="1320"/>
        <v>0</v>
      </c>
      <c r="UBJ138" s="22">
        <f t="shared" si="1320"/>
        <v>0</v>
      </c>
      <c r="UBK138" s="22">
        <f t="shared" si="1320"/>
        <v>0</v>
      </c>
      <c r="UBL138" s="22">
        <f t="shared" si="1320"/>
        <v>0</v>
      </c>
      <c r="UBM138" s="22">
        <f t="shared" si="1320"/>
        <v>0</v>
      </c>
      <c r="UBN138" s="22">
        <f t="shared" si="1320"/>
        <v>0</v>
      </c>
      <c r="UBO138" s="22">
        <f t="shared" si="1320"/>
        <v>0</v>
      </c>
      <c r="UBP138" s="22">
        <f t="shared" si="1320"/>
        <v>0</v>
      </c>
      <c r="UBQ138" s="22">
        <f t="shared" si="1320"/>
        <v>0</v>
      </c>
      <c r="UBR138" s="22">
        <f t="shared" si="1320"/>
        <v>0</v>
      </c>
      <c r="UBS138" s="22">
        <f t="shared" si="1320"/>
        <v>0</v>
      </c>
      <c r="UBT138" s="22">
        <f t="shared" si="1320"/>
        <v>0</v>
      </c>
      <c r="UBU138" s="22">
        <f t="shared" si="1320"/>
        <v>0</v>
      </c>
      <c r="UBV138" s="22">
        <f t="shared" si="1320"/>
        <v>0</v>
      </c>
      <c r="UBW138" s="22">
        <f t="shared" si="1320"/>
        <v>0</v>
      </c>
      <c r="UBX138" s="22">
        <f t="shared" si="1320"/>
        <v>0</v>
      </c>
      <c r="UBY138" s="22">
        <f t="shared" si="1320"/>
        <v>0</v>
      </c>
      <c r="UBZ138" s="22">
        <f t="shared" si="1320"/>
        <v>0</v>
      </c>
      <c r="UCA138" s="22">
        <f t="shared" si="1320"/>
        <v>0</v>
      </c>
      <c r="UCB138" s="22">
        <f t="shared" si="1320"/>
        <v>0</v>
      </c>
      <c r="UCC138" s="22">
        <f t="shared" si="1320"/>
        <v>0</v>
      </c>
      <c r="UCD138" s="22">
        <f t="shared" si="1320"/>
        <v>0</v>
      </c>
      <c r="UCE138" s="22">
        <f t="shared" si="1320"/>
        <v>0</v>
      </c>
      <c r="UCF138" s="22">
        <f t="shared" si="1320"/>
        <v>0</v>
      </c>
      <c r="UCG138" s="22">
        <f t="shared" si="1320"/>
        <v>0</v>
      </c>
      <c r="UCH138" s="22">
        <f t="shared" si="1320"/>
        <v>0</v>
      </c>
      <c r="UCI138" s="22">
        <f t="shared" si="1320"/>
        <v>0</v>
      </c>
      <c r="UCJ138" s="22">
        <f t="shared" si="1320"/>
        <v>0</v>
      </c>
      <c r="UCK138" s="22">
        <f t="shared" si="1320"/>
        <v>0</v>
      </c>
      <c r="UCL138" s="22">
        <f t="shared" si="1320"/>
        <v>0</v>
      </c>
      <c r="UCM138" s="22">
        <f t="shared" si="1320"/>
        <v>0</v>
      </c>
      <c r="UCN138" s="22">
        <f t="shared" ref="UCN138:UEY138" si="1321">SUM(UCN136:UCN137)</f>
        <v>0</v>
      </c>
      <c r="UCO138" s="22">
        <f t="shared" si="1321"/>
        <v>0</v>
      </c>
      <c r="UCP138" s="22">
        <f t="shared" si="1321"/>
        <v>0</v>
      </c>
      <c r="UCQ138" s="22">
        <f t="shared" si="1321"/>
        <v>0</v>
      </c>
      <c r="UCR138" s="22">
        <f t="shared" si="1321"/>
        <v>0</v>
      </c>
      <c r="UCS138" s="22">
        <f t="shared" si="1321"/>
        <v>0</v>
      </c>
      <c r="UCT138" s="22">
        <f t="shared" si="1321"/>
        <v>0</v>
      </c>
      <c r="UCU138" s="22">
        <f t="shared" si="1321"/>
        <v>0</v>
      </c>
      <c r="UCV138" s="22">
        <f t="shared" si="1321"/>
        <v>0</v>
      </c>
      <c r="UCW138" s="22">
        <f t="shared" si="1321"/>
        <v>0</v>
      </c>
      <c r="UCX138" s="22">
        <f t="shared" si="1321"/>
        <v>0</v>
      </c>
      <c r="UCY138" s="22">
        <f t="shared" si="1321"/>
        <v>0</v>
      </c>
      <c r="UCZ138" s="22">
        <f t="shared" si="1321"/>
        <v>0</v>
      </c>
      <c r="UDA138" s="22">
        <f t="shared" si="1321"/>
        <v>0</v>
      </c>
      <c r="UDB138" s="22">
        <f t="shared" si="1321"/>
        <v>0</v>
      </c>
      <c r="UDC138" s="22">
        <f t="shared" si="1321"/>
        <v>0</v>
      </c>
      <c r="UDD138" s="22">
        <f t="shared" si="1321"/>
        <v>0</v>
      </c>
      <c r="UDE138" s="22">
        <f t="shared" si="1321"/>
        <v>0</v>
      </c>
      <c r="UDF138" s="22">
        <f t="shared" si="1321"/>
        <v>0</v>
      </c>
      <c r="UDG138" s="22">
        <f t="shared" si="1321"/>
        <v>0</v>
      </c>
      <c r="UDH138" s="22">
        <f t="shared" si="1321"/>
        <v>0</v>
      </c>
      <c r="UDI138" s="22">
        <f t="shared" si="1321"/>
        <v>0</v>
      </c>
      <c r="UDJ138" s="22">
        <f t="shared" si="1321"/>
        <v>0</v>
      </c>
      <c r="UDK138" s="22">
        <f t="shared" si="1321"/>
        <v>0</v>
      </c>
      <c r="UDL138" s="22">
        <f t="shared" si="1321"/>
        <v>0</v>
      </c>
      <c r="UDM138" s="22">
        <f t="shared" si="1321"/>
        <v>0</v>
      </c>
      <c r="UDN138" s="22">
        <f t="shared" si="1321"/>
        <v>0</v>
      </c>
      <c r="UDO138" s="22">
        <f t="shared" si="1321"/>
        <v>0</v>
      </c>
      <c r="UDP138" s="22">
        <f t="shared" si="1321"/>
        <v>0</v>
      </c>
      <c r="UDQ138" s="22">
        <f t="shared" si="1321"/>
        <v>0</v>
      </c>
      <c r="UDR138" s="22">
        <f t="shared" si="1321"/>
        <v>0</v>
      </c>
      <c r="UDS138" s="22">
        <f t="shared" si="1321"/>
        <v>0</v>
      </c>
      <c r="UDT138" s="22">
        <f t="shared" si="1321"/>
        <v>0</v>
      </c>
      <c r="UDU138" s="22">
        <f t="shared" si="1321"/>
        <v>0</v>
      </c>
      <c r="UDV138" s="22">
        <f t="shared" si="1321"/>
        <v>0</v>
      </c>
      <c r="UDW138" s="22">
        <f t="shared" si="1321"/>
        <v>0</v>
      </c>
      <c r="UDX138" s="22">
        <f t="shared" si="1321"/>
        <v>0</v>
      </c>
      <c r="UDY138" s="22">
        <f t="shared" si="1321"/>
        <v>0</v>
      </c>
      <c r="UDZ138" s="22">
        <f t="shared" si="1321"/>
        <v>0</v>
      </c>
      <c r="UEA138" s="22">
        <f t="shared" si="1321"/>
        <v>0</v>
      </c>
      <c r="UEB138" s="22">
        <f t="shared" si="1321"/>
        <v>0</v>
      </c>
      <c r="UEC138" s="22">
        <f t="shared" si="1321"/>
        <v>0</v>
      </c>
      <c r="UED138" s="22">
        <f t="shared" si="1321"/>
        <v>0</v>
      </c>
      <c r="UEE138" s="22">
        <f t="shared" si="1321"/>
        <v>0</v>
      </c>
      <c r="UEF138" s="22">
        <f t="shared" si="1321"/>
        <v>0</v>
      </c>
      <c r="UEG138" s="22">
        <f t="shared" si="1321"/>
        <v>0</v>
      </c>
      <c r="UEH138" s="22">
        <f t="shared" si="1321"/>
        <v>0</v>
      </c>
      <c r="UEI138" s="22">
        <f t="shared" si="1321"/>
        <v>0</v>
      </c>
      <c r="UEJ138" s="22">
        <f t="shared" si="1321"/>
        <v>0</v>
      </c>
      <c r="UEK138" s="22">
        <f t="shared" si="1321"/>
        <v>0</v>
      </c>
      <c r="UEL138" s="22">
        <f t="shared" si="1321"/>
        <v>0</v>
      </c>
      <c r="UEM138" s="22">
        <f t="shared" si="1321"/>
        <v>0</v>
      </c>
      <c r="UEN138" s="22">
        <f t="shared" si="1321"/>
        <v>0</v>
      </c>
      <c r="UEO138" s="22">
        <f t="shared" si="1321"/>
        <v>0</v>
      </c>
      <c r="UEP138" s="22">
        <f t="shared" si="1321"/>
        <v>0</v>
      </c>
      <c r="UEQ138" s="22">
        <f t="shared" si="1321"/>
        <v>0</v>
      </c>
      <c r="UER138" s="22">
        <f t="shared" si="1321"/>
        <v>0</v>
      </c>
      <c r="UES138" s="22">
        <f t="shared" si="1321"/>
        <v>0</v>
      </c>
      <c r="UET138" s="22">
        <f t="shared" si="1321"/>
        <v>0</v>
      </c>
      <c r="UEU138" s="22">
        <f t="shared" si="1321"/>
        <v>0</v>
      </c>
      <c r="UEV138" s="22">
        <f t="shared" si="1321"/>
        <v>0</v>
      </c>
      <c r="UEW138" s="22">
        <f t="shared" si="1321"/>
        <v>0</v>
      </c>
      <c r="UEX138" s="22">
        <f t="shared" si="1321"/>
        <v>0</v>
      </c>
      <c r="UEY138" s="22">
        <f t="shared" si="1321"/>
        <v>0</v>
      </c>
      <c r="UEZ138" s="22">
        <f t="shared" ref="UEZ138:UHK138" si="1322">SUM(UEZ136:UEZ137)</f>
        <v>0</v>
      </c>
      <c r="UFA138" s="22">
        <f t="shared" si="1322"/>
        <v>0</v>
      </c>
      <c r="UFB138" s="22">
        <f t="shared" si="1322"/>
        <v>0</v>
      </c>
      <c r="UFC138" s="22">
        <f t="shared" si="1322"/>
        <v>0</v>
      </c>
      <c r="UFD138" s="22">
        <f t="shared" si="1322"/>
        <v>0</v>
      </c>
      <c r="UFE138" s="22">
        <f t="shared" si="1322"/>
        <v>0</v>
      </c>
      <c r="UFF138" s="22">
        <f t="shared" si="1322"/>
        <v>0</v>
      </c>
      <c r="UFG138" s="22">
        <f t="shared" si="1322"/>
        <v>0</v>
      </c>
      <c r="UFH138" s="22">
        <f t="shared" si="1322"/>
        <v>0</v>
      </c>
      <c r="UFI138" s="22">
        <f t="shared" si="1322"/>
        <v>0</v>
      </c>
      <c r="UFJ138" s="22">
        <f t="shared" si="1322"/>
        <v>0</v>
      </c>
      <c r="UFK138" s="22">
        <f t="shared" si="1322"/>
        <v>0</v>
      </c>
      <c r="UFL138" s="22">
        <f t="shared" si="1322"/>
        <v>0</v>
      </c>
      <c r="UFM138" s="22">
        <f t="shared" si="1322"/>
        <v>0</v>
      </c>
      <c r="UFN138" s="22">
        <f t="shared" si="1322"/>
        <v>0</v>
      </c>
      <c r="UFO138" s="22">
        <f t="shared" si="1322"/>
        <v>0</v>
      </c>
      <c r="UFP138" s="22">
        <f t="shared" si="1322"/>
        <v>0</v>
      </c>
      <c r="UFQ138" s="22">
        <f t="shared" si="1322"/>
        <v>0</v>
      </c>
      <c r="UFR138" s="22">
        <f t="shared" si="1322"/>
        <v>0</v>
      </c>
      <c r="UFS138" s="22">
        <f t="shared" si="1322"/>
        <v>0</v>
      </c>
      <c r="UFT138" s="22">
        <f t="shared" si="1322"/>
        <v>0</v>
      </c>
      <c r="UFU138" s="22">
        <f t="shared" si="1322"/>
        <v>0</v>
      </c>
      <c r="UFV138" s="22">
        <f t="shared" si="1322"/>
        <v>0</v>
      </c>
      <c r="UFW138" s="22">
        <f t="shared" si="1322"/>
        <v>0</v>
      </c>
      <c r="UFX138" s="22">
        <f t="shared" si="1322"/>
        <v>0</v>
      </c>
      <c r="UFY138" s="22">
        <f t="shared" si="1322"/>
        <v>0</v>
      </c>
      <c r="UFZ138" s="22">
        <f t="shared" si="1322"/>
        <v>0</v>
      </c>
      <c r="UGA138" s="22">
        <f t="shared" si="1322"/>
        <v>0</v>
      </c>
      <c r="UGB138" s="22">
        <f t="shared" si="1322"/>
        <v>0</v>
      </c>
      <c r="UGC138" s="22">
        <f t="shared" si="1322"/>
        <v>0</v>
      </c>
      <c r="UGD138" s="22">
        <f t="shared" si="1322"/>
        <v>0</v>
      </c>
      <c r="UGE138" s="22">
        <f t="shared" si="1322"/>
        <v>0</v>
      </c>
      <c r="UGF138" s="22">
        <f t="shared" si="1322"/>
        <v>0</v>
      </c>
      <c r="UGG138" s="22">
        <f t="shared" si="1322"/>
        <v>0</v>
      </c>
      <c r="UGH138" s="22">
        <f t="shared" si="1322"/>
        <v>0</v>
      </c>
      <c r="UGI138" s="22">
        <f t="shared" si="1322"/>
        <v>0</v>
      </c>
      <c r="UGJ138" s="22">
        <f t="shared" si="1322"/>
        <v>0</v>
      </c>
      <c r="UGK138" s="22">
        <f t="shared" si="1322"/>
        <v>0</v>
      </c>
      <c r="UGL138" s="22">
        <f t="shared" si="1322"/>
        <v>0</v>
      </c>
      <c r="UGM138" s="22">
        <f t="shared" si="1322"/>
        <v>0</v>
      </c>
      <c r="UGN138" s="22">
        <f t="shared" si="1322"/>
        <v>0</v>
      </c>
      <c r="UGO138" s="22">
        <f t="shared" si="1322"/>
        <v>0</v>
      </c>
      <c r="UGP138" s="22">
        <f t="shared" si="1322"/>
        <v>0</v>
      </c>
      <c r="UGQ138" s="22">
        <f t="shared" si="1322"/>
        <v>0</v>
      </c>
      <c r="UGR138" s="22">
        <f t="shared" si="1322"/>
        <v>0</v>
      </c>
      <c r="UGS138" s="22">
        <f t="shared" si="1322"/>
        <v>0</v>
      </c>
      <c r="UGT138" s="22">
        <f t="shared" si="1322"/>
        <v>0</v>
      </c>
      <c r="UGU138" s="22">
        <f t="shared" si="1322"/>
        <v>0</v>
      </c>
      <c r="UGV138" s="22">
        <f t="shared" si="1322"/>
        <v>0</v>
      </c>
      <c r="UGW138" s="22">
        <f t="shared" si="1322"/>
        <v>0</v>
      </c>
      <c r="UGX138" s="22">
        <f t="shared" si="1322"/>
        <v>0</v>
      </c>
      <c r="UGY138" s="22">
        <f t="shared" si="1322"/>
        <v>0</v>
      </c>
      <c r="UGZ138" s="22">
        <f t="shared" si="1322"/>
        <v>0</v>
      </c>
      <c r="UHA138" s="22">
        <f t="shared" si="1322"/>
        <v>0</v>
      </c>
      <c r="UHB138" s="22">
        <f t="shared" si="1322"/>
        <v>0</v>
      </c>
      <c r="UHC138" s="22">
        <f t="shared" si="1322"/>
        <v>0</v>
      </c>
      <c r="UHD138" s="22">
        <f t="shared" si="1322"/>
        <v>0</v>
      </c>
      <c r="UHE138" s="22">
        <f t="shared" si="1322"/>
        <v>0</v>
      </c>
      <c r="UHF138" s="22">
        <f t="shared" si="1322"/>
        <v>0</v>
      </c>
      <c r="UHG138" s="22">
        <f t="shared" si="1322"/>
        <v>0</v>
      </c>
      <c r="UHH138" s="22">
        <f t="shared" si="1322"/>
        <v>0</v>
      </c>
      <c r="UHI138" s="22">
        <f t="shared" si="1322"/>
        <v>0</v>
      </c>
      <c r="UHJ138" s="22">
        <f t="shared" si="1322"/>
        <v>0</v>
      </c>
      <c r="UHK138" s="22">
        <f t="shared" si="1322"/>
        <v>0</v>
      </c>
      <c r="UHL138" s="22">
        <f t="shared" ref="UHL138:UJW138" si="1323">SUM(UHL136:UHL137)</f>
        <v>0</v>
      </c>
      <c r="UHM138" s="22">
        <f t="shared" si="1323"/>
        <v>0</v>
      </c>
      <c r="UHN138" s="22">
        <f t="shared" si="1323"/>
        <v>0</v>
      </c>
      <c r="UHO138" s="22">
        <f t="shared" si="1323"/>
        <v>0</v>
      </c>
      <c r="UHP138" s="22">
        <f t="shared" si="1323"/>
        <v>0</v>
      </c>
      <c r="UHQ138" s="22">
        <f t="shared" si="1323"/>
        <v>0</v>
      </c>
      <c r="UHR138" s="22">
        <f t="shared" si="1323"/>
        <v>0</v>
      </c>
      <c r="UHS138" s="22">
        <f t="shared" si="1323"/>
        <v>0</v>
      </c>
      <c r="UHT138" s="22">
        <f t="shared" si="1323"/>
        <v>0</v>
      </c>
      <c r="UHU138" s="22">
        <f t="shared" si="1323"/>
        <v>0</v>
      </c>
      <c r="UHV138" s="22">
        <f t="shared" si="1323"/>
        <v>0</v>
      </c>
      <c r="UHW138" s="22">
        <f t="shared" si="1323"/>
        <v>0</v>
      </c>
      <c r="UHX138" s="22">
        <f t="shared" si="1323"/>
        <v>0</v>
      </c>
      <c r="UHY138" s="22">
        <f t="shared" si="1323"/>
        <v>0</v>
      </c>
      <c r="UHZ138" s="22">
        <f t="shared" si="1323"/>
        <v>0</v>
      </c>
      <c r="UIA138" s="22">
        <f t="shared" si="1323"/>
        <v>0</v>
      </c>
      <c r="UIB138" s="22">
        <f t="shared" si="1323"/>
        <v>0</v>
      </c>
      <c r="UIC138" s="22">
        <f t="shared" si="1323"/>
        <v>0</v>
      </c>
      <c r="UID138" s="22">
        <f t="shared" si="1323"/>
        <v>0</v>
      </c>
      <c r="UIE138" s="22">
        <f t="shared" si="1323"/>
        <v>0</v>
      </c>
      <c r="UIF138" s="22">
        <f t="shared" si="1323"/>
        <v>0</v>
      </c>
      <c r="UIG138" s="22">
        <f t="shared" si="1323"/>
        <v>0</v>
      </c>
      <c r="UIH138" s="22">
        <f t="shared" si="1323"/>
        <v>0</v>
      </c>
      <c r="UII138" s="22">
        <f t="shared" si="1323"/>
        <v>0</v>
      </c>
      <c r="UIJ138" s="22">
        <f t="shared" si="1323"/>
        <v>0</v>
      </c>
      <c r="UIK138" s="22">
        <f t="shared" si="1323"/>
        <v>0</v>
      </c>
      <c r="UIL138" s="22">
        <f t="shared" si="1323"/>
        <v>0</v>
      </c>
      <c r="UIM138" s="22">
        <f t="shared" si="1323"/>
        <v>0</v>
      </c>
      <c r="UIN138" s="22">
        <f t="shared" si="1323"/>
        <v>0</v>
      </c>
      <c r="UIO138" s="22">
        <f t="shared" si="1323"/>
        <v>0</v>
      </c>
      <c r="UIP138" s="22">
        <f t="shared" si="1323"/>
        <v>0</v>
      </c>
      <c r="UIQ138" s="22">
        <f t="shared" si="1323"/>
        <v>0</v>
      </c>
      <c r="UIR138" s="22">
        <f t="shared" si="1323"/>
        <v>0</v>
      </c>
      <c r="UIS138" s="22">
        <f t="shared" si="1323"/>
        <v>0</v>
      </c>
      <c r="UIT138" s="22">
        <f t="shared" si="1323"/>
        <v>0</v>
      </c>
      <c r="UIU138" s="22">
        <f t="shared" si="1323"/>
        <v>0</v>
      </c>
      <c r="UIV138" s="22">
        <f t="shared" si="1323"/>
        <v>0</v>
      </c>
      <c r="UIW138" s="22">
        <f t="shared" si="1323"/>
        <v>0</v>
      </c>
      <c r="UIX138" s="22">
        <f t="shared" si="1323"/>
        <v>0</v>
      </c>
      <c r="UIY138" s="22">
        <f t="shared" si="1323"/>
        <v>0</v>
      </c>
      <c r="UIZ138" s="22">
        <f t="shared" si="1323"/>
        <v>0</v>
      </c>
      <c r="UJA138" s="22">
        <f t="shared" si="1323"/>
        <v>0</v>
      </c>
      <c r="UJB138" s="22">
        <f t="shared" si="1323"/>
        <v>0</v>
      </c>
      <c r="UJC138" s="22">
        <f t="shared" si="1323"/>
        <v>0</v>
      </c>
      <c r="UJD138" s="22">
        <f t="shared" si="1323"/>
        <v>0</v>
      </c>
      <c r="UJE138" s="22">
        <f t="shared" si="1323"/>
        <v>0</v>
      </c>
      <c r="UJF138" s="22">
        <f t="shared" si="1323"/>
        <v>0</v>
      </c>
      <c r="UJG138" s="22">
        <f t="shared" si="1323"/>
        <v>0</v>
      </c>
      <c r="UJH138" s="22">
        <f t="shared" si="1323"/>
        <v>0</v>
      </c>
      <c r="UJI138" s="22">
        <f t="shared" si="1323"/>
        <v>0</v>
      </c>
      <c r="UJJ138" s="22">
        <f t="shared" si="1323"/>
        <v>0</v>
      </c>
      <c r="UJK138" s="22">
        <f t="shared" si="1323"/>
        <v>0</v>
      </c>
      <c r="UJL138" s="22">
        <f t="shared" si="1323"/>
        <v>0</v>
      </c>
      <c r="UJM138" s="22">
        <f t="shared" si="1323"/>
        <v>0</v>
      </c>
      <c r="UJN138" s="22">
        <f t="shared" si="1323"/>
        <v>0</v>
      </c>
      <c r="UJO138" s="22">
        <f t="shared" si="1323"/>
        <v>0</v>
      </c>
      <c r="UJP138" s="22">
        <f t="shared" si="1323"/>
        <v>0</v>
      </c>
      <c r="UJQ138" s="22">
        <f t="shared" si="1323"/>
        <v>0</v>
      </c>
      <c r="UJR138" s="22">
        <f t="shared" si="1323"/>
        <v>0</v>
      </c>
      <c r="UJS138" s="22">
        <f t="shared" si="1323"/>
        <v>0</v>
      </c>
      <c r="UJT138" s="22">
        <f t="shared" si="1323"/>
        <v>0</v>
      </c>
      <c r="UJU138" s="22">
        <f t="shared" si="1323"/>
        <v>0</v>
      </c>
      <c r="UJV138" s="22">
        <f t="shared" si="1323"/>
        <v>0</v>
      </c>
      <c r="UJW138" s="22">
        <f t="shared" si="1323"/>
        <v>0</v>
      </c>
      <c r="UJX138" s="22">
        <f t="shared" ref="UJX138:UMI138" si="1324">SUM(UJX136:UJX137)</f>
        <v>0</v>
      </c>
      <c r="UJY138" s="22">
        <f t="shared" si="1324"/>
        <v>0</v>
      </c>
      <c r="UJZ138" s="22">
        <f t="shared" si="1324"/>
        <v>0</v>
      </c>
      <c r="UKA138" s="22">
        <f t="shared" si="1324"/>
        <v>0</v>
      </c>
      <c r="UKB138" s="22">
        <f t="shared" si="1324"/>
        <v>0</v>
      </c>
      <c r="UKC138" s="22">
        <f t="shared" si="1324"/>
        <v>0</v>
      </c>
      <c r="UKD138" s="22">
        <f t="shared" si="1324"/>
        <v>0</v>
      </c>
      <c r="UKE138" s="22">
        <f t="shared" si="1324"/>
        <v>0</v>
      </c>
      <c r="UKF138" s="22">
        <f t="shared" si="1324"/>
        <v>0</v>
      </c>
      <c r="UKG138" s="22">
        <f t="shared" si="1324"/>
        <v>0</v>
      </c>
      <c r="UKH138" s="22">
        <f t="shared" si="1324"/>
        <v>0</v>
      </c>
      <c r="UKI138" s="22">
        <f t="shared" si="1324"/>
        <v>0</v>
      </c>
      <c r="UKJ138" s="22">
        <f t="shared" si="1324"/>
        <v>0</v>
      </c>
      <c r="UKK138" s="22">
        <f t="shared" si="1324"/>
        <v>0</v>
      </c>
      <c r="UKL138" s="22">
        <f t="shared" si="1324"/>
        <v>0</v>
      </c>
      <c r="UKM138" s="22">
        <f t="shared" si="1324"/>
        <v>0</v>
      </c>
      <c r="UKN138" s="22">
        <f t="shared" si="1324"/>
        <v>0</v>
      </c>
      <c r="UKO138" s="22">
        <f t="shared" si="1324"/>
        <v>0</v>
      </c>
      <c r="UKP138" s="22">
        <f t="shared" si="1324"/>
        <v>0</v>
      </c>
      <c r="UKQ138" s="22">
        <f t="shared" si="1324"/>
        <v>0</v>
      </c>
      <c r="UKR138" s="22">
        <f t="shared" si="1324"/>
        <v>0</v>
      </c>
      <c r="UKS138" s="22">
        <f t="shared" si="1324"/>
        <v>0</v>
      </c>
      <c r="UKT138" s="22">
        <f t="shared" si="1324"/>
        <v>0</v>
      </c>
      <c r="UKU138" s="22">
        <f t="shared" si="1324"/>
        <v>0</v>
      </c>
      <c r="UKV138" s="22">
        <f t="shared" si="1324"/>
        <v>0</v>
      </c>
      <c r="UKW138" s="22">
        <f t="shared" si="1324"/>
        <v>0</v>
      </c>
      <c r="UKX138" s="22">
        <f t="shared" si="1324"/>
        <v>0</v>
      </c>
      <c r="UKY138" s="22">
        <f t="shared" si="1324"/>
        <v>0</v>
      </c>
      <c r="UKZ138" s="22">
        <f t="shared" si="1324"/>
        <v>0</v>
      </c>
      <c r="ULA138" s="22">
        <f t="shared" si="1324"/>
        <v>0</v>
      </c>
      <c r="ULB138" s="22">
        <f t="shared" si="1324"/>
        <v>0</v>
      </c>
      <c r="ULC138" s="22">
        <f t="shared" si="1324"/>
        <v>0</v>
      </c>
      <c r="ULD138" s="22">
        <f t="shared" si="1324"/>
        <v>0</v>
      </c>
      <c r="ULE138" s="22">
        <f t="shared" si="1324"/>
        <v>0</v>
      </c>
      <c r="ULF138" s="22">
        <f t="shared" si="1324"/>
        <v>0</v>
      </c>
      <c r="ULG138" s="22">
        <f t="shared" si="1324"/>
        <v>0</v>
      </c>
      <c r="ULH138" s="22">
        <f t="shared" si="1324"/>
        <v>0</v>
      </c>
      <c r="ULI138" s="22">
        <f t="shared" si="1324"/>
        <v>0</v>
      </c>
      <c r="ULJ138" s="22">
        <f t="shared" si="1324"/>
        <v>0</v>
      </c>
      <c r="ULK138" s="22">
        <f t="shared" si="1324"/>
        <v>0</v>
      </c>
      <c r="ULL138" s="22">
        <f t="shared" si="1324"/>
        <v>0</v>
      </c>
      <c r="ULM138" s="22">
        <f t="shared" si="1324"/>
        <v>0</v>
      </c>
      <c r="ULN138" s="22">
        <f t="shared" si="1324"/>
        <v>0</v>
      </c>
      <c r="ULO138" s="22">
        <f t="shared" si="1324"/>
        <v>0</v>
      </c>
      <c r="ULP138" s="22">
        <f t="shared" si="1324"/>
        <v>0</v>
      </c>
      <c r="ULQ138" s="22">
        <f t="shared" si="1324"/>
        <v>0</v>
      </c>
      <c r="ULR138" s="22">
        <f t="shared" si="1324"/>
        <v>0</v>
      </c>
      <c r="ULS138" s="22">
        <f t="shared" si="1324"/>
        <v>0</v>
      </c>
      <c r="ULT138" s="22">
        <f t="shared" si="1324"/>
        <v>0</v>
      </c>
      <c r="ULU138" s="22">
        <f t="shared" si="1324"/>
        <v>0</v>
      </c>
      <c r="ULV138" s="22">
        <f t="shared" si="1324"/>
        <v>0</v>
      </c>
      <c r="ULW138" s="22">
        <f t="shared" si="1324"/>
        <v>0</v>
      </c>
      <c r="ULX138" s="22">
        <f t="shared" si="1324"/>
        <v>0</v>
      </c>
      <c r="ULY138" s="22">
        <f t="shared" si="1324"/>
        <v>0</v>
      </c>
      <c r="ULZ138" s="22">
        <f t="shared" si="1324"/>
        <v>0</v>
      </c>
      <c r="UMA138" s="22">
        <f t="shared" si="1324"/>
        <v>0</v>
      </c>
      <c r="UMB138" s="22">
        <f t="shared" si="1324"/>
        <v>0</v>
      </c>
      <c r="UMC138" s="22">
        <f t="shared" si="1324"/>
        <v>0</v>
      </c>
      <c r="UMD138" s="22">
        <f t="shared" si="1324"/>
        <v>0</v>
      </c>
      <c r="UME138" s="22">
        <f t="shared" si="1324"/>
        <v>0</v>
      </c>
      <c r="UMF138" s="22">
        <f t="shared" si="1324"/>
        <v>0</v>
      </c>
      <c r="UMG138" s="22">
        <f t="shared" si="1324"/>
        <v>0</v>
      </c>
      <c r="UMH138" s="22">
        <f t="shared" si="1324"/>
        <v>0</v>
      </c>
      <c r="UMI138" s="22">
        <f t="shared" si="1324"/>
        <v>0</v>
      </c>
      <c r="UMJ138" s="22">
        <f t="shared" ref="UMJ138:UOU138" si="1325">SUM(UMJ136:UMJ137)</f>
        <v>0</v>
      </c>
      <c r="UMK138" s="22">
        <f t="shared" si="1325"/>
        <v>0</v>
      </c>
      <c r="UML138" s="22">
        <f t="shared" si="1325"/>
        <v>0</v>
      </c>
      <c r="UMM138" s="22">
        <f t="shared" si="1325"/>
        <v>0</v>
      </c>
      <c r="UMN138" s="22">
        <f t="shared" si="1325"/>
        <v>0</v>
      </c>
      <c r="UMO138" s="22">
        <f t="shared" si="1325"/>
        <v>0</v>
      </c>
      <c r="UMP138" s="22">
        <f t="shared" si="1325"/>
        <v>0</v>
      </c>
      <c r="UMQ138" s="22">
        <f t="shared" si="1325"/>
        <v>0</v>
      </c>
      <c r="UMR138" s="22">
        <f t="shared" si="1325"/>
        <v>0</v>
      </c>
      <c r="UMS138" s="22">
        <f t="shared" si="1325"/>
        <v>0</v>
      </c>
      <c r="UMT138" s="22">
        <f t="shared" si="1325"/>
        <v>0</v>
      </c>
      <c r="UMU138" s="22">
        <f t="shared" si="1325"/>
        <v>0</v>
      </c>
      <c r="UMV138" s="22">
        <f t="shared" si="1325"/>
        <v>0</v>
      </c>
      <c r="UMW138" s="22">
        <f t="shared" si="1325"/>
        <v>0</v>
      </c>
      <c r="UMX138" s="22">
        <f t="shared" si="1325"/>
        <v>0</v>
      </c>
      <c r="UMY138" s="22">
        <f t="shared" si="1325"/>
        <v>0</v>
      </c>
      <c r="UMZ138" s="22">
        <f t="shared" si="1325"/>
        <v>0</v>
      </c>
      <c r="UNA138" s="22">
        <f t="shared" si="1325"/>
        <v>0</v>
      </c>
      <c r="UNB138" s="22">
        <f t="shared" si="1325"/>
        <v>0</v>
      </c>
      <c r="UNC138" s="22">
        <f t="shared" si="1325"/>
        <v>0</v>
      </c>
      <c r="UND138" s="22">
        <f t="shared" si="1325"/>
        <v>0</v>
      </c>
      <c r="UNE138" s="22">
        <f t="shared" si="1325"/>
        <v>0</v>
      </c>
      <c r="UNF138" s="22">
        <f t="shared" si="1325"/>
        <v>0</v>
      </c>
      <c r="UNG138" s="22">
        <f t="shared" si="1325"/>
        <v>0</v>
      </c>
      <c r="UNH138" s="22">
        <f t="shared" si="1325"/>
        <v>0</v>
      </c>
      <c r="UNI138" s="22">
        <f t="shared" si="1325"/>
        <v>0</v>
      </c>
      <c r="UNJ138" s="22">
        <f t="shared" si="1325"/>
        <v>0</v>
      </c>
      <c r="UNK138" s="22">
        <f t="shared" si="1325"/>
        <v>0</v>
      </c>
      <c r="UNL138" s="22">
        <f t="shared" si="1325"/>
        <v>0</v>
      </c>
      <c r="UNM138" s="22">
        <f t="shared" si="1325"/>
        <v>0</v>
      </c>
      <c r="UNN138" s="22">
        <f t="shared" si="1325"/>
        <v>0</v>
      </c>
      <c r="UNO138" s="22">
        <f t="shared" si="1325"/>
        <v>0</v>
      </c>
      <c r="UNP138" s="22">
        <f t="shared" si="1325"/>
        <v>0</v>
      </c>
      <c r="UNQ138" s="22">
        <f t="shared" si="1325"/>
        <v>0</v>
      </c>
      <c r="UNR138" s="22">
        <f t="shared" si="1325"/>
        <v>0</v>
      </c>
      <c r="UNS138" s="22">
        <f t="shared" si="1325"/>
        <v>0</v>
      </c>
      <c r="UNT138" s="22">
        <f t="shared" si="1325"/>
        <v>0</v>
      </c>
      <c r="UNU138" s="22">
        <f t="shared" si="1325"/>
        <v>0</v>
      </c>
      <c r="UNV138" s="22">
        <f t="shared" si="1325"/>
        <v>0</v>
      </c>
      <c r="UNW138" s="22">
        <f t="shared" si="1325"/>
        <v>0</v>
      </c>
      <c r="UNX138" s="22">
        <f t="shared" si="1325"/>
        <v>0</v>
      </c>
      <c r="UNY138" s="22">
        <f t="shared" si="1325"/>
        <v>0</v>
      </c>
      <c r="UNZ138" s="22">
        <f t="shared" si="1325"/>
        <v>0</v>
      </c>
      <c r="UOA138" s="22">
        <f t="shared" si="1325"/>
        <v>0</v>
      </c>
      <c r="UOB138" s="22">
        <f t="shared" si="1325"/>
        <v>0</v>
      </c>
      <c r="UOC138" s="22">
        <f t="shared" si="1325"/>
        <v>0</v>
      </c>
      <c r="UOD138" s="22">
        <f t="shared" si="1325"/>
        <v>0</v>
      </c>
      <c r="UOE138" s="22">
        <f t="shared" si="1325"/>
        <v>0</v>
      </c>
      <c r="UOF138" s="22">
        <f t="shared" si="1325"/>
        <v>0</v>
      </c>
      <c r="UOG138" s="22">
        <f t="shared" si="1325"/>
        <v>0</v>
      </c>
      <c r="UOH138" s="22">
        <f t="shared" si="1325"/>
        <v>0</v>
      </c>
      <c r="UOI138" s="22">
        <f t="shared" si="1325"/>
        <v>0</v>
      </c>
      <c r="UOJ138" s="22">
        <f t="shared" si="1325"/>
        <v>0</v>
      </c>
      <c r="UOK138" s="22">
        <f t="shared" si="1325"/>
        <v>0</v>
      </c>
      <c r="UOL138" s="22">
        <f t="shared" si="1325"/>
        <v>0</v>
      </c>
      <c r="UOM138" s="22">
        <f t="shared" si="1325"/>
        <v>0</v>
      </c>
      <c r="UON138" s="22">
        <f t="shared" si="1325"/>
        <v>0</v>
      </c>
      <c r="UOO138" s="22">
        <f t="shared" si="1325"/>
        <v>0</v>
      </c>
      <c r="UOP138" s="22">
        <f t="shared" si="1325"/>
        <v>0</v>
      </c>
      <c r="UOQ138" s="22">
        <f t="shared" si="1325"/>
        <v>0</v>
      </c>
      <c r="UOR138" s="22">
        <f t="shared" si="1325"/>
        <v>0</v>
      </c>
      <c r="UOS138" s="22">
        <f t="shared" si="1325"/>
        <v>0</v>
      </c>
      <c r="UOT138" s="22">
        <f t="shared" si="1325"/>
        <v>0</v>
      </c>
      <c r="UOU138" s="22">
        <f t="shared" si="1325"/>
        <v>0</v>
      </c>
      <c r="UOV138" s="22">
        <f t="shared" ref="UOV138:URG138" si="1326">SUM(UOV136:UOV137)</f>
        <v>0</v>
      </c>
      <c r="UOW138" s="22">
        <f t="shared" si="1326"/>
        <v>0</v>
      </c>
      <c r="UOX138" s="22">
        <f t="shared" si="1326"/>
        <v>0</v>
      </c>
      <c r="UOY138" s="22">
        <f t="shared" si="1326"/>
        <v>0</v>
      </c>
      <c r="UOZ138" s="22">
        <f t="shared" si="1326"/>
        <v>0</v>
      </c>
      <c r="UPA138" s="22">
        <f t="shared" si="1326"/>
        <v>0</v>
      </c>
      <c r="UPB138" s="22">
        <f t="shared" si="1326"/>
        <v>0</v>
      </c>
      <c r="UPC138" s="22">
        <f t="shared" si="1326"/>
        <v>0</v>
      </c>
      <c r="UPD138" s="22">
        <f t="shared" si="1326"/>
        <v>0</v>
      </c>
      <c r="UPE138" s="22">
        <f t="shared" si="1326"/>
        <v>0</v>
      </c>
      <c r="UPF138" s="22">
        <f t="shared" si="1326"/>
        <v>0</v>
      </c>
      <c r="UPG138" s="22">
        <f t="shared" si="1326"/>
        <v>0</v>
      </c>
      <c r="UPH138" s="22">
        <f t="shared" si="1326"/>
        <v>0</v>
      </c>
      <c r="UPI138" s="22">
        <f t="shared" si="1326"/>
        <v>0</v>
      </c>
      <c r="UPJ138" s="22">
        <f t="shared" si="1326"/>
        <v>0</v>
      </c>
      <c r="UPK138" s="22">
        <f t="shared" si="1326"/>
        <v>0</v>
      </c>
      <c r="UPL138" s="22">
        <f t="shared" si="1326"/>
        <v>0</v>
      </c>
      <c r="UPM138" s="22">
        <f t="shared" si="1326"/>
        <v>0</v>
      </c>
      <c r="UPN138" s="22">
        <f t="shared" si="1326"/>
        <v>0</v>
      </c>
      <c r="UPO138" s="22">
        <f t="shared" si="1326"/>
        <v>0</v>
      </c>
      <c r="UPP138" s="22">
        <f t="shared" si="1326"/>
        <v>0</v>
      </c>
      <c r="UPQ138" s="22">
        <f t="shared" si="1326"/>
        <v>0</v>
      </c>
      <c r="UPR138" s="22">
        <f t="shared" si="1326"/>
        <v>0</v>
      </c>
      <c r="UPS138" s="22">
        <f t="shared" si="1326"/>
        <v>0</v>
      </c>
      <c r="UPT138" s="22">
        <f t="shared" si="1326"/>
        <v>0</v>
      </c>
      <c r="UPU138" s="22">
        <f t="shared" si="1326"/>
        <v>0</v>
      </c>
      <c r="UPV138" s="22">
        <f t="shared" si="1326"/>
        <v>0</v>
      </c>
      <c r="UPW138" s="22">
        <f t="shared" si="1326"/>
        <v>0</v>
      </c>
      <c r="UPX138" s="22">
        <f t="shared" si="1326"/>
        <v>0</v>
      </c>
      <c r="UPY138" s="22">
        <f t="shared" si="1326"/>
        <v>0</v>
      </c>
      <c r="UPZ138" s="22">
        <f t="shared" si="1326"/>
        <v>0</v>
      </c>
      <c r="UQA138" s="22">
        <f t="shared" si="1326"/>
        <v>0</v>
      </c>
      <c r="UQB138" s="22">
        <f t="shared" si="1326"/>
        <v>0</v>
      </c>
      <c r="UQC138" s="22">
        <f t="shared" si="1326"/>
        <v>0</v>
      </c>
      <c r="UQD138" s="22">
        <f t="shared" si="1326"/>
        <v>0</v>
      </c>
      <c r="UQE138" s="22">
        <f t="shared" si="1326"/>
        <v>0</v>
      </c>
      <c r="UQF138" s="22">
        <f t="shared" si="1326"/>
        <v>0</v>
      </c>
      <c r="UQG138" s="22">
        <f t="shared" si="1326"/>
        <v>0</v>
      </c>
      <c r="UQH138" s="22">
        <f t="shared" si="1326"/>
        <v>0</v>
      </c>
      <c r="UQI138" s="22">
        <f t="shared" si="1326"/>
        <v>0</v>
      </c>
      <c r="UQJ138" s="22">
        <f t="shared" si="1326"/>
        <v>0</v>
      </c>
      <c r="UQK138" s="22">
        <f t="shared" si="1326"/>
        <v>0</v>
      </c>
      <c r="UQL138" s="22">
        <f t="shared" si="1326"/>
        <v>0</v>
      </c>
      <c r="UQM138" s="22">
        <f t="shared" si="1326"/>
        <v>0</v>
      </c>
      <c r="UQN138" s="22">
        <f t="shared" si="1326"/>
        <v>0</v>
      </c>
      <c r="UQO138" s="22">
        <f t="shared" si="1326"/>
        <v>0</v>
      </c>
      <c r="UQP138" s="22">
        <f t="shared" si="1326"/>
        <v>0</v>
      </c>
      <c r="UQQ138" s="22">
        <f t="shared" si="1326"/>
        <v>0</v>
      </c>
      <c r="UQR138" s="22">
        <f t="shared" si="1326"/>
        <v>0</v>
      </c>
      <c r="UQS138" s="22">
        <f t="shared" si="1326"/>
        <v>0</v>
      </c>
      <c r="UQT138" s="22">
        <f t="shared" si="1326"/>
        <v>0</v>
      </c>
      <c r="UQU138" s="22">
        <f t="shared" si="1326"/>
        <v>0</v>
      </c>
      <c r="UQV138" s="22">
        <f t="shared" si="1326"/>
        <v>0</v>
      </c>
      <c r="UQW138" s="22">
        <f t="shared" si="1326"/>
        <v>0</v>
      </c>
      <c r="UQX138" s="22">
        <f t="shared" si="1326"/>
        <v>0</v>
      </c>
      <c r="UQY138" s="22">
        <f t="shared" si="1326"/>
        <v>0</v>
      </c>
      <c r="UQZ138" s="22">
        <f t="shared" si="1326"/>
        <v>0</v>
      </c>
      <c r="URA138" s="22">
        <f t="shared" si="1326"/>
        <v>0</v>
      </c>
      <c r="URB138" s="22">
        <f t="shared" si="1326"/>
        <v>0</v>
      </c>
      <c r="URC138" s="22">
        <f t="shared" si="1326"/>
        <v>0</v>
      </c>
      <c r="URD138" s="22">
        <f t="shared" si="1326"/>
        <v>0</v>
      </c>
      <c r="URE138" s="22">
        <f t="shared" si="1326"/>
        <v>0</v>
      </c>
      <c r="URF138" s="22">
        <f t="shared" si="1326"/>
        <v>0</v>
      </c>
      <c r="URG138" s="22">
        <f t="shared" si="1326"/>
        <v>0</v>
      </c>
      <c r="URH138" s="22">
        <f t="shared" ref="URH138:UTS138" si="1327">SUM(URH136:URH137)</f>
        <v>0</v>
      </c>
      <c r="URI138" s="22">
        <f t="shared" si="1327"/>
        <v>0</v>
      </c>
      <c r="URJ138" s="22">
        <f t="shared" si="1327"/>
        <v>0</v>
      </c>
      <c r="URK138" s="22">
        <f t="shared" si="1327"/>
        <v>0</v>
      </c>
      <c r="URL138" s="22">
        <f t="shared" si="1327"/>
        <v>0</v>
      </c>
      <c r="URM138" s="22">
        <f t="shared" si="1327"/>
        <v>0</v>
      </c>
      <c r="URN138" s="22">
        <f t="shared" si="1327"/>
        <v>0</v>
      </c>
      <c r="URO138" s="22">
        <f t="shared" si="1327"/>
        <v>0</v>
      </c>
      <c r="URP138" s="22">
        <f t="shared" si="1327"/>
        <v>0</v>
      </c>
      <c r="URQ138" s="22">
        <f t="shared" si="1327"/>
        <v>0</v>
      </c>
      <c r="URR138" s="22">
        <f t="shared" si="1327"/>
        <v>0</v>
      </c>
      <c r="URS138" s="22">
        <f t="shared" si="1327"/>
        <v>0</v>
      </c>
      <c r="URT138" s="22">
        <f t="shared" si="1327"/>
        <v>0</v>
      </c>
      <c r="URU138" s="22">
        <f t="shared" si="1327"/>
        <v>0</v>
      </c>
      <c r="URV138" s="22">
        <f t="shared" si="1327"/>
        <v>0</v>
      </c>
      <c r="URW138" s="22">
        <f t="shared" si="1327"/>
        <v>0</v>
      </c>
      <c r="URX138" s="22">
        <f t="shared" si="1327"/>
        <v>0</v>
      </c>
      <c r="URY138" s="22">
        <f t="shared" si="1327"/>
        <v>0</v>
      </c>
      <c r="URZ138" s="22">
        <f t="shared" si="1327"/>
        <v>0</v>
      </c>
      <c r="USA138" s="22">
        <f t="shared" si="1327"/>
        <v>0</v>
      </c>
      <c r="USB138" s="22">
        <f t="shared" si="1327"/>
        <v>0</v>
      </c>
      <c r="USC138" s="22">
        <f t="shared" si="1327"/>
        <v>0</v>
      </c>
      <c r="USD138" s="22">
        <f t="shared" si="1327"/>
        <v>0</v>
      </c>
      <c r="USE138" s="22">
        <f t="shared" si="1327"/>
        <v>0</v>
      </c>
      <c r="USF138" s="22">
        <f t="shared" si="1327"/>
        <v>0</v>
      </c>
      <c r="USG138" s="22">
        <f t="shared" si="1327"/>
        <v>0</v>
      </c>
      <c r="USH138" s="22">
        <f t="shared" si="1327"/>
        <v>0</v>
      </c>
      <c r="USI138" s="22">
        <f t="shared" si="1327"/>
        <v>0</v>
      </c>
      <c r="USJ138" s="22">
        <f t="shared" si="1327"/>
        <v>0</v>
      </c>
      <c r="USK138" s="22">
        <f t="shared" si="1327"/>
        <v>0</v>
      </c>
      <c r="USL138" s="22">
        <f t="shared" si="1327"/>
        <v>0</v>
      </c>
      <c r="USM138" s="22">
        <f t="shared" si="1327"/>
        <v>0</v>
      </c>
      <c r="USN138" s="22">
        <f t="shared" si="1327"/>
        <v>0</v>
      </c>
      <c r="USO138" s="22">
        <f t="shared" si="1327"/>
        <v>0</v>
      </c>
      <c r="USP138" s="22">
        <f t="shared" si="1327"/>
        <v>0</v>
      </c>
      <c r="USQ138" s="22">
        <f t="shared" si="1327"/>
        <v>0</v>
      </c>
      <c r="USR138" s="22">
        <f t="shared" si="1327"/>
        <v>0</v>
      </c>
      <c r="USS138" s="22">
        <f t="shared" si="1327"/>
        <v>0</v>
      </c>
      <c r="UST138" s="22">
        <f t="shared" si="1327"/>
        <v>0</v>
      </c>
      <c r="USU138" s="22">
        <f t="shared" si="1327"/>
        <v>0</v>
      </c>
      <c r="USV138" s="22">
        <f t="shared" si="1327"/>
        <v>0</v>
      </c>
      <c r="USW138" s="22">
        <f t="shared" si="1327"/>
        <v>0</v>
      </c>
      <c r="USX138" s="22">
        <f t="shared" si="1327"/>
        <v>0</v>
      </c>
      <c r="USY138" s="22">
        <f t="shared" si="1327"/>
        <v>0</v>
      </c>
      <c r="USZ138" s="22">
        <f t="shared" si="1327"/>
        <v>0</v>
      </c>
      <c r="UTA138" s="22">
        <f t="shared" si="1327"/>
        <v>0</v>
      </c>
      <c r="UTB138" s="22">
        <f t="shared" si="1327"/>
        <v>0</v>
      </c>
      <c r="UTC138" s="22">
        <f t="shared" si="1327"/>
        <v>0</v>
      </c>
      <c r="UTD138" s="22">
        <f t="shared" si="1327"/>
        <v>0</v>
      </c>
      <c r="UTE138" s="22">
        <f t="shared" si="1327"/>
        <v>0</v>
      </c>
      <c r="UTF138" s="22">
        <f t="shared" si="1327"/>
        <v>0</v>
      </c>
      <c r="UTG138" s="22">
        <f t="shared" si="1327"/>
        <v>0</v>
      </c>
      <c r="UTH138" s="22">
        <f t="shared" si="1327"/>
        <v>0</v>
      </c>
      <c r="UTI138" s="22">
        <f t="shared" si="1327"/>
        <v>0</v>
      </c>
      <c r="UTJ138" s="22">
        <f t="shared" si="1327"/>
        <v>0</v>
      </c>
      <c r="UTK138" s="22">
        <f t="shared" si="1327"/>
        <v>0</v>
      </c>
      <c r="UTL138" s="22">
        <f t="shared" si="1327"/>
        <v>0</v>
      </c>
      <c r="UTM138" s="22">
        <f t="shared" si="1327"/>
        <v>0</v>
      </c>
      <c r="UTN138" s="22">
        <f t="shared" si="1327"/>
        <v>0</v>
      </c>
      <c r="UTO138" s="22">
        <f t="shared" si="1327"/>
        <v>0</v>
      </c>
      <c r="UTP138" s="22">
        <f t="shared" si="1327"/>
        <v>0</v>
      </c>
      <c r="UTQ138" s="22">
        <f t="shared" si="1327"/>
        <v>0</v>
      </c>
      <c r="UTR138" s="22">
        <f t="shared" si="1327"/>
        <v>0</v>
      </c>
      <c r="UTS138" s="22">
        <f t="shared" si="1327"/>
        <v>0</v>
      </c>
      <c r="UTT138" s="22">
        <f t="shared" ref="UTT138:UWE138" si="1328">SUM(UTT136:UTT137)</f>
        <v>0</v>
      </c>
      <c r="UTU138" s="22">
        <f t="shared" si="1328"/>
        <v>0</v>
      </c>
      <c r="UTV138" s="22">
        <f t="shared" si="1328"/>
        <v>0</v>
      </c>
      <c r="UTW138" s="22">
        <f t="shared" si="1328"/>
        <v>0</v>
      </c>
      <c r="UTX138" s="22">
        <f t="shared" si="1328"/>
        <v>0</v>
      </c>
      <c r="UTY138" s="22">
        <f t="shared" si="1328"/>
        <v>0</v>
      </c>
      <c r="UTZ138" s="22">
        <f t="shared" si="1328"/>
        <v>0</v>
      </c>
      <c r="UUA138" s="22">
        <f t="shared" si="1328"/>
        <v>0</v>
      </c>
      <c r="UUB138" s="22">
        <f t="shared" si="1328"/>
        <v>0</v>
      </c>
      <c r="UUC138" s="22">
        <f t="shared" si="1328"/>
        <v>0</v>
      </c>
      <c r="UUD138" s="22">
        <f t="shared" si="1328"/>
        <v>0</v>
      </c>
      <c r="UUE138" s="22">
        <f t="shared" si="1328"/>
        <v>0</v>
      </c>
      <c r="UUF138" s="22">
        <f t="shared" si="1328"/>
        <v>0</v>
      </c>
      <c r="UUG138" s="22">
        <f t="shared" si="1328"/>
        <v>0</v>
      </c>
      <c r="UUH138" s="22">
        <f t="shared" si="1328"/>
        <v>0</v>
      </c>
      <c r="UUI138" s="22">
        <f t="shared" si="1328"/>
        <v>0</v>
      </c>
      <c r="UUJ138" s="22">
        <f t="shared" si="1328"/>
        <v>0</v>
      </c>
      <c r="UUK138" s="22">
        <f t="shared" si="1328"/>
        <v>0</v>
      </c>
      <c r="UUL138" s="22">
        <f t="shared" si="1328"/>
        <v>0</v>
      </c>
      <c r="UUM138" s="22">
        <f t="shared" si="1328"/>
        <v>0</v>
      </c>
      <c r="UUN138" s="22">
        <f t="shared" si="1328"/>
        <v>0</v>
      </c>
      <c r="UUO138" s="22">
        <f t="shared" si="1328"/>
        <v>0</v>
      </c>
      <c r="UUP138" s="22">
        <f t="shared" si="1328"/>
        <v>0</v>
      </c>
      <c r="UUQ138" s="22">
        <f t="shared" si="1328"/>
        <v>0</v>
      </c>
      <c r="UUR138" s="22">
        <f t="shared" si="1328"/>
        <v>0</v>
      </c>
      <c r="UUS138" s="22">
        <f t="shared" si="1328"/>
        <v>0</v>
      </c>
      <c r="UUT138" s="22">
        <f t="shared" si="1328"/>
        <v>0</v>
      </c>
      <c r="UUU138" s="22">
        <f t="shared" si="1328"/>
        <v>0</v>
      </c>
      <c r="UUV138" s="22">
        <f t="shared" si="1328"/>
        <v>0</v>
      </c>
      <c r="UUW138" s="22">
        <f t="shared" si="1328"/>
        <v>0</v>
      </c>
      <c r="UUX138" s="22">
        <f t="shared" si="1328"/>
        <v>0</v>
      </c>
      <c r="UUY138" s="22">
        <f t="shared" si="1328"/>
        <v>0</v>
      </c>
      <c r="UUZ138" s="22">
        <f t="shared" si="1328"/>
        <v>0</v>
      </c>
      <c r="UVA138" s="22">
        <f t="shared" si="1328"/>
        <v>0</v>
      </c>
      <c r="UVB138" s="22">
        <f t="shared" si="1328"/>
        <v>0</v>
      </c>
      <c r="UVC138" s="22">
        <f t="shared" si="1328"/>
        <v>0</v>
      </c>
      <c r="UVD138" s="22">
        <f t="shared" si="1328"/>
        <v>0</v>
      </c>
      <c r="UVE138" s="22">
        <f t="shared" si="1328"/>
        <v>0</v>
      </c>
      <c r="UVF138" s="22">
        <f t="shared" si="1328"/>
        <v>0</v>
      </c>
      <c r="UVG138" s="22">
        <f t="shared" si="1328"/>
        <v>0</v>
      </c>
      <c r="UVH138" s="22">
        <f t="shared" si="1328"/>
        <v>0</v>
      </c>
      <c r="UVI138" s="22">
        <f t="shared" si="1328"/>
        <v>0</v>
      </c>
      <c r="UVJ138" s="22">
        <f t="shared" si="1328"/>
        <v>0</v>
      </c>
      <c r="UVK138" s="22">
        <f t="shared" si="1328"/>
        <v>0</v>
      </c>
      <c r="UVL138" s="22">
        <f t="shared" si="1328"/>
        <v>0</v>
      </c>
      <c r="UVM138" s="22">
        <f t="shared" si="1328"/>
        <v>0</v>
      </c>
      <c r="UVN138" s="22">
        <f t="shared" si="1328"/>
        <v>0</v>
      </c>
      <c r="UVO138" s="22">
        <f t="shared" si="1328"/>
        <v>0</v>
      </c>
      <c r="UVP138" s="22">
        <f t="shared" si="1328"/>
        <v>0</v>
      </c>
      <c r="UVQ138" s="22">
        <f t="shared" si="1328"/>
        <v>0</v>
      </c>
      <c r="UVR138" s="22">
        <f t="shared" si="1328"/>
        <v>0</v>
      </c>
      <c r="UVS138" s="22">
        <f t="shared" si="1328"/>
        <v>0</v>
      </c>
      <c r="UVT138" s="22">
        <f t="shared" si="1328"/>
        <v>0</v>
      </c>
      <c r="UVU138" s="22">
        <f t="shared" si="1328"/>
        <v>0</v>
      </c>
      <c r="UVV138" s="22">
        <f t="shared" si="1328"/>
        <v>0</v>
      </c>
      <c r="UVW138" s="22">
        <f t="shared" si="1328"/>
        <v>0</v>
      </c>
      <c r="UVX138" s="22">
        <f t="shared" si="1328"/>
        <v>0</v>
      </c>
      <c r="UVY138" s="22">
        <f t="shared" si="1328"/>
        <v>0</v>
      </c>
      <c r="UVZ138" s="22">
        <f t="shared" si="1328"/>
        <v>0</v>
      </c>
      <c r="UWA138" s="22">
        <f t="shared" si="1328"/>
        <v>0</v>
      </c>
      <c r="UWB138" s="22">
        <f t="shared" si="1328"/>
        <v>0</v>
      </c>
      <c r="UWC138" s="22">
        <f t="shared" si="1328"/>
        <v>0</v>
      </c>
      <c r="UWD138" s="22">
        <f t="shared" si="1328"/>
        <v>0</v>
      </c>
      <c r="UWE138" s="22">
        <f t="shared" si="1328"/>
        <v>0</v>
      </c>
      <c r="UWF138" s="22">
        <f t="shared" ref="UWF138:UYQ138" si="1329">SUM(UWF136:UWF137)</f>
        <v>0</v>
      </c>
      <c r="UWG138" s="22">
        <f t="shared" si="1329"/>
        <v>0</v>
      </c>
      <c r="UWH138" s="22">
        <f t="shared" si="1329"/>
        <v>0</v>
      </c>
      <c r="UWI138" s="22">
        <f t="shared" si="1329"/>
        <v>0</v>
      </c>
      <c r="UWJ138" s="22">
        <f t="shared" si="1329"/>
        <v>0</v>
      </c>
      <c r="UWK138" s="22">
        <f t="shared" si="1329"/>
        <v>0</v>
      </c>
      <c r="UWL138" s="22">
        <f t="shared" si="1329"/>
        <v>0</v>
      </c>
      <c r="UWM138" s="22">
        <f t="shared" si="1329"/>
        <v>0</v>
      </c>
      <c r="UWN138" s="22">
        <f t="shared" si="1329"/>
        <v>0</v>
      </c>
      <c r="UWO138" s="22">
        <f t="shared" si="1329"/>
        <v>0</v>
      </c>
      <c r="UWP138" s="22">
        <f t="shared" si="1329"/>
        <v>0</v>
      </c>
      <c r="UWQ138" s="22">
        <f t="shared" si="1329"/>
        <v>0</v>
      </c>
      <c r="UWR138" s="22">
        <f t="shared" si="1329"/>
        <v>0</v>
      </c>
      <c r="UWS138" s="22">
        <f t="shared" si="1329"/>
        <v>0</v>
      </c>
      <c r="UWT138" s="22">
        <f t="shared" si="1329"/>
        <v>0</v>
      </c>
      <c r="UWU138" s="22">
        <f t="shared" si="1329"/>
        <v>0</v>
      </c>
      <c r="UWV138" s="22">
        <f t="shared" si="1329"/>
        <v>0</v>
      </c>
      <c r="UWW138" s="22">
        <f t="shared" si="1329"/>
        <v>0</v>
      </c>
      <c r="UWX138" s="22">
        <f t="shared" si="1329"/>
        <v>0</v>
      </c>
      <c r="UWY138" s="22">
        <f t="shared" si="1329"/>
        <v>0</v>
      </c>
      <c r="UWZ138" s="22">
        <f t="shared" si="1329"/>
        <v>0</v>
      </c>
      <c r="UXA138" s="22">
        <f t="shared" si="1329"/>
        <v>0</v>
      </c>
      <c r="UXB138" s="22">
        <f t="shared" si="1329"/>
        <v>0</v>
      </c>
      <c r="UXC138" s="22">
        <f t="shared" si="1329"/>
        <v>0</v>
      </c>
      <c r="UXD138" s="22">
        <f t="shared" si="1329"/>
        <v>0</v>
      </c>
      <c r="UXE138" s="22">
        <f t="shared" si="1329"/>
        <v>0</v>
      </c>
      <c r="UXF138" s="22">
        <f t="shared" si="1329"/>
        <v>0</v>
      </c>
      <c r="UXG138" s="22">
        <f t="shared" si="1329"/>
        <v>0</v>
      </c>
      <c r="UXH138" s="22">
        <f t="shared" si="1329"/>
        <v>0</v>
      </c>
      <c r="UXI138" s="22">
        <f t="shared" si="1329"/>
        <v>0</v>
      </c>
      <c r="UXJ138" s="22">
        <f t="shared" si="1329"/>
        <v>0</v>
      </c>
      <c r="UXK138" s="22">
        <f t="shared" si="1329"/>
        <v>0</v>
      </c>
      <c r="UXL138" s="22">
        <f t="shared" si="1329"/>
        <v>0</v>
      </c>
      <c r="UXM138" s="22">
        <f t="shared" si="1329"/>
        <v>0</v>
      </c>
      <c r="UXN138" s="22">
        <f t="shared" si="1329"/>
        <v>0</v>
      </c>
      <c r="UXO138" s="22">
        <f t="shared" si="1329"/>
        <v>0</v>
      </c>
      <c r="UXP138" s="22">
        <f t="shared" si="1329"/>
        <v>0</v>
      </c>
      <c r="UXQ138" s="22">
        <f t="shared" si="1329"/>
        <v>0</v>
      </c>
      <c r="UXR138" s="22">
        <f t="shared" si="1329"/>
        <v>0</v>
      </c>
      <c r="UXS138" s="22">
        <f t="shared" si="1329"/>
        <v>0</v>
      </c>
      <c r="UXT138" s="22">
        <f t="shared" si="1329"/>
        <v>0</v>
      </c>
      <c r="UXU138" s="22">
        <f t="shared" si="1329"/>
        <v>0</v>
      </c>
      <c r="UXV138" s="22">
        <f t="shared" si="1329"/>
        <v>0</v>
      </c>
      <c r="UXW138" s="22">
        <f t="shared" si="1329"/>
        <v>0</v>
      </c>
      <c r="UXX138" s="22">
        <f t="shared" si="1329"/>
        <v>0</v>
      </c>
      <c r="UXY138" s="22">
        <f t="shared" si="1329"/>
        <v>0</v>
      </c>
      <c r="UXZ138" s="22">
        <f t="shared" si="1329"/>
        <v>0</v>
      </c>
      <c r="UYA138" s="22">
        <f t="shared" si="1329"/>
        <v>0</v>
      </c>
      <c r="UYB138" s="22">
        <f t="shared" si="1329"/>
        <v>0</v>
      </c>
      <c r="UYC138" s="22">
        <f t="shared" si="1329"/>
        <v>0</v>
      </c>
      <c r="UYD138" s="22">
        <f t="shared" si="1329"/>
        <v>0</v>
      </c>
      <c r="UYE138" s="22">
        <f t="shared" si="1329"/>
        <v>0</v>
      </c>
      <c r="UYF138" s="22">
        <f t="shared" si="1329"/>
        <v>0</v>
      </c>
      <c r="UYG138" s="22">
        <f t="shared" si="1329"/>
        <v>0</v>
      </c>
      <c r="UYH138" s="22">
        <f t="shared" si="1329"/>
        <v>0</v>
      </c>
      <c r="UYI138" s="22">
        <f t="shared" si="1329"/>
        <v>0</v>
      </c>
      <c r="UYJ138" s="22">
        <f t="shared" si="1329"/>
        <v>0</v>
      </c>
      <c r="UYK138" s="22">
        <f t="shared" si="1329"/>
        <v>0</v>
      </c>
      <c r="UYL138" s="22">
        <f t="shared" si="1329"/>
        <v>0</v>
      </c>
      <c r="UYM138" s="22">
        <f t="shared" si="1329"/>
        <v>0</v>
      </c>
      <c r="UYN138" s="22">
        <f t="shared" si="1329"/>
        <v>0</v>
      </c>
      <c r="UYO138" s="22">
        <f t="shared" si="1329"/>
        <v>0</v>
      </c>
      <c r="UYP138" s="22">
        <f t="shared" si="1329"/>
        <v>0</v>
      </c>
      <c r="UYQ138" s="22">
        <f t="shared" si="1329"/>
        <v>0</v>
      </c>
      <c r="UYR138" s="22">
        <f t="shared" ref="UYR138:VBC138" si="1330">SUM(UYR136:UYR137)</f>
        <v>0</v>
      </c>
      <c r="UYS138" s="22">
        <f t="shared" si="1330"/>
        <v>0</v>
      </c>
      <c r="UYT138" s="22">
        <f t="shared" si="1330"/>
        <v>0</v>
      </c>
      <c r="UYU138" s="22">
        <f t="shared" si="1330"/>
        <v>0</v>
      </c>
      <c r="UYV138" s="22">
        <f t="shared" si="1330"/>
        <v>0</v>
      </c>
      <c r="UYW138" s="22">
        <f t="shared" si="1330"/>
        <v>0</v>
      </c>
      <c r="UYX138" s="22">
        <f t="shared" si="1330"/>
        <v>0</v>
      </c>
      <c r="UYY138" s="22">
        <f t="shared" si="1330"/>
        <v>0</v>
      </c>
      <c r="UYZ138" s="22">
        <f t="shared" si="1330"/>
        <v>0</v>
      </c>
      <c r="UZA138" s="22">
        <f t="shared" si="1330"/>
        <v>0</v>
      </c>
      <c r="UZB138" s="22">
        <f t="shared" si="1330"/>
        <v>0</v>
      </c>
      <c r="UZC138" s="22">
        <f t="shared" si="1330"/>
        <v>0</v>
      </c>
      <c r="UZD138" s="22">
        <f t="shared" si="1330"/>
        <v>0</v>
      </c>
      <c r="UZE138" s="22">
        <f t="shared" si="1330"/>
        <v>0</v>
      </c>
      <c r="UZF138" s="22">
        <f t="shared" si="1330"/>
        <v>0</v>
      </c>
      <c r="UZG138" s="22">
        <f t="shared" si="1330"/>
        <v>0</v>
      </c>
      <c r="UZH138" s="22">
        <f t="shared" si="1330"/>
        <v>0</v>
      </c>
      <c r="UZI138" s="22">
        <f t="shared" si="1330"/>
        <v>0</v>
      </c>
      <c r="UZJ138" s="22">
        <f t="shared" si="1330"/>
        <v>0</v>
      </c>
      <c r="UZK138" s="22">
        <f t="shared" si="1330"/>
        <v>0</v>
      </c>
      <c r="UZL138" s="22">
        <f t="shared" si="1330"/>
        <v>0</v>
      </c>
      <c r="UZM138" s="22">
        <f t="shared" si="1330"/>
        <v>0</v>
      </c>
      <c r="UZN138" s="22">
        <f t="shared" si="1330"/>
        <v>0</v>
      </c>
      <c r="UZO138" s="22">
        <f t="shared" si="1330"/>
        <v>0</v>
      </c>
      <c r="UZP138" s="22">
        <f t="shared" si="1330"/>
        <v>0</v>
      </c>
      <c r="UZQ138" s="22">
        <f t="shared" si="1330"/>
        <v>0</v>
      </c>
      <c r="UZR138" s="22">
        <f t="shared" si="1330"/>
        <v>0</v>
      </c>
      <c r="UZS138" s="22">
        <f t="shared" si="1330"/>
        <v>0</v>
      </c>
      <c r="UZT138" s="22">
        <f t="shared" si="1330"/>
        <v>0</v>
      </c>
      <c r="UZU138" s="22">
        <f t="shared" si="1330"/>
        <v>0</v>
      </c>
      <c r="UZV138" s="22">
        <f t="shared" si="1330"/>
        <v>0</v>
      </c>
      <c r="UZW138" s="22">
        <f t="shared" si="1330"/>
        <v>0</v>
      </c>
      <c r="UZX138" s="22">
        <f t="shared" si="1330"/>
        <v>0</v>
      </c>
      <c r="UZY138" s="22">
        <f t="shared" si="1330"/>
        <v>0</v>
      </c>
      <c r="UZZ138" s="22">
        <f t="shared" si="1330"/>
        <v>0</v>
      </c>
      <c r="VAA138" s="22">
        <f t="shared" si="1330"/>
        <v>0</v>
      </c>
      <c r="VAB138" s="22">
        <f t="shared" si="1330"/>
        <v>0</v>
      </c>
      <c r="VAC138" s="22">
        <f t="shared" si="1330"/>
        <v>0</v>
      </c>
      <c r="VAD138" s="22">
        <f t="shared" si="1330"/>
        <v>0</v>
      </c>
      <c r="VAE138" s="22">
        <f t="shared" si="1330"/>
        <v>0</v>
      </c>
      <c r="VAF138" s="22">
        <f t="shared" si="1330"/>
        <v>0</v>
      </c>
      <c r="VAG138" s="22">
        <f t="shared" si="1330"/>
        <v>0</v>
      </c>
      <c r="VAH138" s="22">
        <f t="shared" si="1330"/>
        <v>0</v>
      </c>
      <c r="VAI138" s="22">
        <f t="shared" si="1330"/>
        <v>0</v>
      </c>
      <c r="VAJ138" s="22">
        <f t="shared" si="1330"/>
        <v>0</v>
      </c>
      <c r="VAK138" s="22">
        <f t="shared" si="1330"/>
        <v>0</v>
      </c>
      <c r="VAL138" s="22">
        <f t="shared" si="1330"/>
        <v>0</v>
      </c>
      <c r="VAM138" s="22">
        <f t="shared" si="1330"/>
        <v>0</v>
      </c>
      <c r="VAN138" s="22">
        <f t="shared" si="1330"/>
        <v>0</v>
      </c>
      <c r="VAO138" s="22">
        <f t="shared" si="1330"/>
        <v>0</v>
      </c>
      <c r="VAP138" s="22">
        <f t="shared" si="1330"/>
        <v>0</v>
      </c>
      <c r="VAQ138" s="22">
        <f t="shared" si="1330"/>
        <v>0</v>
      </c>
      <c r="VAR138" s="22">
        <f t="shared" si="1330"/>
        <v>0</v>
      </c>
      <c r="VAS138" s="22">
        <f t="shared" si="1330"/>
        <v>0</v>
      </c>
      <c r="VAT138" s="22">
        <f t="shared" si="1330"/>
        <v>0</v>
      </c>
      <c r="VAU138" s="22">
        <f t="shared" si="1330"/>
        <v>0</v>
      </c>
      <c r="VAV138" s="22">
        <f t="shared" si="1330"/>
        <v>0</v>
      </c>
      <c r="VAW138" s="22">
        <f t="shared" si="1330"/>
        <v>0</v>
      </c>
      <c r="VAX138" s="22">
        <f t="shared" si="1330"/>
        <v>0</v>
      </c>
      <c r="VAY138" s="22">
        <f t="shared" si="1330"/>
        <v>0</v>
      </c>
      <c r="VAZ138" s="22">
        <f t="shared" si="1330"/>
        <v>0</v>
      </c>
      <c r="VBA138" s="22">
        <f t="shared" si="1330"/>
        <v>0</v>
      </c>
      <c r="VBB138" s="22">
        <f t="shared" si="1330"/>
        <v>0</v>
      </c>
      <c r="VBC138" s="22">
        <f t="shared" si="1330"/>
        <v>0</v>
      </c>
      <c r="VBD138" s="22">
        <f t="shared" ref="VBD138:VDO138" si="1331">SUM(VBD136:VBD137)</f>
        <v>0</v>
      </c>
      <c r="VBE138" s="22">
        <f t="shared" si="1331"/>
        <v>0</v>
      </c>
      <c r="VBF138" s="22">
        <f t="shared" si="1331"/>
        <v>0</v>
      </c>
      <c r="VBG138" s="22">
        <f t="shared" si="1331"/>
        <v>0</v>
      </c>
      <c r="VBH138" s="22">
        <f t="shared" si="1331"/>
        <v>0</v>
      </c>
      <c r="VBI138" s="22">
        <f t="shared" si="1331"/>
        <v>0</v>
      </c>
      <c r="VBJ138" s="22">
        <f t="shared" si="1331"/>
        <v>0</v>
      </c>
      <c r="VBK138" s="22">
        <f t="shared" si="1331"/>
        <v>0</v>
      </c>
      <c r="VBL138" s="22">
        <f t="shared" si="1331"/>
        <v>0</v>
      </c>
      <c r="VBM138" s="22">
        <f t="shared" si="1331"/>
        <v>0</v>
      </c>
      <c r="VBN138" s="22">
        <f t="shared" si="1331"/>
        <v>0</v>
      </c>
      <c r="VBO138" s="22">
        <f t="shared" si="1331"/>
        <v>0</v>
      </c>
      <c r="VBP138" s="22">
        <f t="shared" si="1331"/>
        <v>0</v>
      </c>
      <c r="VBQ138" s="22">
        <f t="shared" si="1331"/>
        <v>0</v>
      </c>
      <c r="VBR138" s="22">
        <f t="shared" si="1331"/>
        <v>0</v>
      </c>
      <c r="VBS138" s="22">
        <f t="shared" si="1331"/>
        <v>0</v>
      </c>
      <c r="VBT138" s="22">
        <f t="shared" si="1331"/>
        <v>0</v>
      </c>
      <c r="VBU138" s="22">
        <f t="shared" si="1331"/>
        <v>0</v>
      </c>
      <c r="VBV138" s="22">
        <f t="shared" si="1331"/>
        <v>0</v>
      </c>
      <c r="VBW138" s="22">
        <f t="shared" si="1331"/>
        <v>0</v>
      </c>
      <c r="VBX138" s="22">
        <f t="shared" si="1331"/>
        <v>0</v>
      </c>
      <c r="VBY138" s="22">
        <f t="shared" si="1331"/>
        <v>0</v>
      </c>
      <c r="VBZ138" s="22">
        <f t="shared" si="1331"/>
        <v>0</v>
      </c>
      <c r="VCA138" s="22">
        <f t="shared" si="1331"/>
        <v>0</v>
      </c>
      <c r="VCB138" s="22">
        <f t="shared" si="1331"/>
        <v>0</v>
      </c>
      <c r="VCC138" s="22">
        <f t="shared" si="1331"/>
        <v>0</v>
      </c>
      <c r="VCD138" s="22">
        <f t="shared" si="1331"/>
        <v>0</v>
      </c>
      <c r="VCE138" s="22">
        <f t="shared" si="1331"/>
        <v>0</v>
      </c>
      <c r="VCF138" s="22">
        <f t="shared" si="1331"/>
        <v>0</v>
      </c>
      <c r="VCG138" s="22">
        <f t="shared" si="1331"/>
        <v>0</v>
      </c>
      <c r="VCH138" s="22">
        <f t="shared" si="1331"/>
        <v>0</v>
      </c>
      <c r="VCI138" s="22">
        <f t="shared" si="1331"/>
        <v>0</v>
      </c>
      <c r="VCJ138" s="22">
        <f t="shared" si="1331"/>
        <v>0</v>
      </c>
      <c r="VCK138" s="22">
        <f t="shared" si="1331"/>
        <v>0</v>
      </c>
      <c r="VCL138" s="22">
        <f t="shared" si="1331"/>
        <v>0</v>
      </c>
      <c r="VCM138" s="22">
        <f t="shared" si="1331"/>
        <v>0</v>
      </c>
      <c r="VCN138" s="22">
        <f t="shared" si="1331"/>
        <v>0</v>
      </c>
      <c r="VCO138" s="22">
        <f t="shared" si="1331"/>
        <v>0</v>
      </c>
      <c r="VCP138" s="22">
        <f t="shared" si="1331"/>
        <v>0</v>
      </c>
      <c r="VCQ138" s="22">
        <f t="shared" si="1331"/>
        <v>0</v>
      </c>
      <c r="VCR138" s="22">
        <f t="shared" si="1331"/>
        <v>0</v>
      </c>
      <c r="VCS138" s="22">
        <f t="shared" si="1331"/>
        <v>0</v>
      </c>
      <c r="VCT138" s="22">
        <f t="shared" si="1331"/>
        <v>0</v>
      </c>
      <c r="VCU138" s="22">
        <f t="shared" si="1331"/>
        <v>0</v>
      </c>
      <c r="VCV138" s="22">
        <f t="shared" si="1331"/>
        <v>0</v>
      </c>
      <c r="VCW138" s="22">
        <f t="shared" si="1331"/>
        <v>0</v>
      </c>
      <c r="VCX138" s="22">
        <f t="shared" si="1331"/>
        <v>0</v>
      </c>
      <c r="VCY138" s="22">
        <f t="shared" si="1331"/>
        <v>0</v>
      </c>
      <c r="VCZ138" s="22">
        <f t="shared" si="1331"/>
        <v>0</v>
      </c>
      <c r="VDA138" s="22">
        <f t="shared" si="1331"/>
        <v>0</v>
      </c>
      <c r="VDB138" s="22">
        <f t="shared" si="1331"/>
        <v>0</v>
      </c>
      <c r="VDC138" s="22">
        <f t="shared" si="1331"/>
        <v>0</v>
      </c>
      <c r="VDD138" s="22">
        <f t="shared" si="1331"/>
        <v>0</v>
      </c>
      <c r="VDE138" s="22">
        <f t="shared" si="1331"/>
        <v>0</v>
      </c>
      <c r="VDF138" s="22">
        <f t="shared" si="1331"/>
        <v>0</v>
      </c>
      <c r="VDG138" s="22">
        <f t="shared" si="1331"/>
        <v>0</v>
      </c>
      <c r="VDH138" s="22">
        <f t="shared" si="1331"/>
        <v>0</v>
      </c>
      <c r="VDI138" s="22">
        <f t="shared" si="1331"/>
        <v>0</v>
      </c>
      <c r="VDJ138" s="22">
        <f t="shared" si="1331"/>
        <v>0</v>
      </c>
      <c r="VDK138" s="22">
        <f t="shared" si="1331"/>
        <v>0</v>
      </c>
      <c r="VDL138" s="22">
        <f t="shared" si="1331"/>
        <v>0</v>
      </c>
      <c r="VDM138" s="22">
        <f t="shared" si="1331"/>
        <v>0</v>
      </c>
      <c r="VDN138" s="22">
        <f t="shared" si="1331"/>
        <v>0</v>
      </c>
      <c r="VDO138" s="22">
        <f t="shared" si="1331"/>
        <v>0</v>
      </c>
      <c r="VDP138" s="22">
        <f t="shared" ref="VDP138:VGA138" si="1332">SUM(VDP136:VDP137)</f>
        <v>0</v>
      </c>
      <c r="VDQ138" s="22">
        <f t="shared" si="1332"/>
        <v>0</v>
      </c>
      <c r="VDR138" s="22">
        <f t="shared" si="1332"/>
        <v>0</v>
      </c>
      <c r="VDS138" s="22">
        <f t="shared" si="1332"/>
        <v>0</v>
      </c>
      <c r="VDT138" s="22">
        <f t="shared" si="1332"/>
        <v>0</v>
      </c>
      <c r="VDU138" s="22">
        <f t="shared" si="1332"/>
        <v>0</v>
      </c>
      <c r="VDV138" s="22">
        <f t="shared" si="1332"/>
        <v>0</v>
      </c>
      <c r="VDW138" s="22">
        <f t="shared" si="1332"/>
        <v>0</v>
      </c>
      <c r="VDX138" s="22">
        <f t="shared" si="1332"/>
        <v>0</v>
      </c>
      <c r="VDY138" s="22">
        <f t="shared" si="1332"/>
        <v>0</v>
      </c>
      <c r="VDZ138" s="22">
        <f t="shared" si="1332"/>
        <v>0</v>
      </c>
      <c r="VEA138" s="22">
        <f t="shared" si="1332"/>
        <v>0</v>
      </c>
      <c r="VEB138" s="22">
        <f t="shared" si="1332"/>
        <v>0</v>
      </c>
      <c r="VEC138" s="22">
        <f t="shared" si="1332"/>
        <v>0</v>
      </c>
      <c r="VED138" s="22">
        <f t="shared" si="1332"/>
        <v>0</v>
      </c>
      <c r="VEE138" s="22">
        <f t="shared" si="1332"/>
        <v>0</v>
      </c>
      <c r="VEF138" s="22">
        <f t="shared" si="1332"/>
        <v>0</v>
      </c>
      <c r="VEG138" s="22">
        <f t="shared" si="1332"/>
        <v>0</v>
      </c>
      <c r="VEH138" s="22">
        <f t="shared" si="1332"/>
        <v>0</v>
      </c>
      <c r="VEI138" s="22">
        <f t="shared" si="1332"/>
        <v>0</v>
      </c>
      <c r="VEJ138" s="22">
        <f t="shared" si="1332"/>
        <v>0</v>
      </c>
      <c r="VEK138" s="22">
        <f t="shared" si="1332"/>
        <v>0</v>
      </c>
      <c r="VEL138" s="22">
        <f t="shared" si="1332"/>
        <v>0</v>
      </c>
      <c r="VEM138" s="22">
        <f t="shared" si="1332"/>
        <v>0</v>
      </c>
      <c r="VEN138" s="22">
        <f t="shared" si="1332"/>
        <v>0</v>
      </c>
      <c r="VEO138" s="22">
        <f t="shared" si="1332"/>
        <v>0</v>
      </c>
      <c r="VEP138" s="22">
        <f t="shared" si="1332"/>
        <v>0</v>
      </c>
      <c r="VEQ138" s="22">
        <f t="shared" si="1332"/>
        <v>0</v>
      </c>
      <c r="VER138" s="22">
        <f t="shared" si="1332"/>
        <v>0</v>
      </c>
      <c r="VES138" s="22">
        <f t="shared" si="1332"/>
        <v>0</v>
      </c>
      <c r="VET138" s="22">
        <f t="shared" si="1332"/>
        <v>0</v>
      </c>
      <c r="VEU138" s="22">
        <f t="shared" si="1332"/>
        <v>0</v>
      </c>
      <c r="VEV138" s="22">
        <f t="shared" si="1332"/>
        <v>0</v>
      </c>
      <c r="VEW138" s="22">
        <f t="shared" si="1332"/>
        <v>0</v>
      </c>
      <c r="VEX138" s="22">
        <f t="shared" si="1332"/>
        <v>0</v>
      </c>
      <c r="VEY138" s="22">
        <f t="shared" si="1332"/>
        <v>0</v>
      </c>
      <c r="VEZ138" s="22">
        <f t="shared" si="1332"/>
        <v>0</v>
      </c>
      <c r="VFA138" s="22">
        <f t="shared" si="1332"/>
        <v>0</v>
      </c>
      <c r="VFB138" s="22">
        <f t="shared" si="1332"/>
        <v>0</v>
      </c>
      <c r="VFC138" s="22">
        <f t="shared" si="1332"/>
        <v>0</v>
      </c>
      <c r="VFD138" s="22">
        <f t="shared" si="1332"/>
        <v>0</v>
      </c>
      <c r="VFE138" s="22">
        <f t="shared" si="1332"/>
        <v>0</v>
      </c>
      <c r="VFF138" s="22">
        <f t="shared" si="1332"/>
        <v>0</v>
      </c>
      <c r="VFG138" s="22">
        <f t="shared" si="1332"/>
        <v>0</v>
      </c>
      <c r="VFH138" s="22">
        <f t="shared" si="1332"/>
        <v>0</v>
      </c>
      <c r="VFI138" s="22">
        <f t="shared" si="1332"/>
        <v>0</v>
      </c>
      <c r="VFJ138" s="22">
        <f t="shared" si="1332"/>
        <v>0</v>
      </c>
      <c r="VFK138" s="22">
        <f t="shared" si="1332"/>
        <v>0</v>
      </c>
      <c r="VFL138" s="22">
        <f t="shared" si="1332"/>
        <v>0</v>
      </c>
      <c r="VFM138" s="22">
        <f t="shared" si="1332"/>
        <v>0</v>
      </c>
      <c r="VFN138" s="22">
        <f t="shared" si="1332"/>
        <v>0</v>
      </c>
      <c r="VFO138" s="22">
        <f t="shared" si="1332"/>
        <v>0</v>
      </c>
      <c r="VFP138" s="22">
        <f t="shared" si="1332"/>
        <v>0</v>
      </c>
      <c r="VFQ138" s="22">
        <f t="shared" si="1332"/>
        <v>0</v>
      </c>
      <c r="VFR138" s="22">
        <f t="shared" si="1332"/>
        <v>0</v>
      </c>
      <c r="VFS138" s="22">
        <f t="shared" si="1332"/>
        <v>0</v>
      </c>
      <c r="VFT138" s="22">
        <f t="shared" si="1332"/>
        <v>0</v>
      </c>
      <c r="VFU138" s="22">
        <f t="shared" si="1332"/>
        <v>0</v>
      </c>
      <c r="VFV138" s="22">
        <f t="shared" si="1332"/>
        <v>0</v>
      </c>
      <c r="VFW138" s="22">
        <f t="shared" si="1332"/>
        <v>0</v>
      </c>
      <c r="VFX138" s="22">
        <f t="shared" si="1332"/>
        <v>0</v>
      </c>
      <c r="VFY138" s="22">
        <f t="shared" si="1332"/>
        <v>0</v>
      </c>
      <c r="VFZ138" s="22">
        <f t="shared" si="1332"/>
        <v>0</v>
      </c>
      <c r="VGA138" s="22">
        <f t="shared" si="1332"/>
        <v>0</v>
      </c>
      <c r="VGB138" s="22">
        <f t="shared" ref="VGB138:VIM138" si="1333">SUM(VGB136:VGB137)</f>
        <v>0</v>
      </c>
      <c r="VGC138" s="22">
        <f t="shared" si="1333"/>
        <v>0</v>
      </c>
      <c r="VGD138" s="22">
        <f t="shared" si="1333"/>
        <v>0</v>
      </c>
      <c r="VGE138" s="22">
        <f t="shared" si="1333"/>
        <v>0</v>
      </c>
      <c r="VGF138" s="22">
        <f t="shared" si="1333"/>
        <v>0</v>
      </c>
      <c r="VGG138" s="22">
        <f t="shared" si="1333"/>
        <v>0</v>
      </c>
      <c r="VGH138" s="22">
        <f t="shared" si="1333"/>
        <v>0</v>
      </c>
      <c r="VGI138" s="22">
        <f t="shared" si="1333"/>
        <v>0</v>
      </c>
      <c r="VGJ138" s="22">
        <f t="shared" si="1333"/>
        <v>0</v>
      </c>
      <c r="VGK138" s="22">
        <f t="shared" si="1333"/>
        <v>0</v>
      </c>
      <c r="VGL138" s="22">
        <f t="shared" si="1333"/>
        <v>0</v>
      </c>
      <c r="VGM138" s="22">
        <f t="shared" si="1333"/>
        <v>0</v>
      </c>
      <c r="VGN138" s="22">
        <f t="shared" si="1333"/>
        <v>0</v>
      </c>
      <c r="VGO138" s="22">
        <f t="shared" si="1333"/>
        <v>0</v>
      </c>
      <c r="VGP138" s="22">
        <f t="shared" si="1333"/>
        <v>0</v>
      </c>
      <c r="VGQ138" s="22">
        <f t="shared" si="1333"/>
        <v>0</v>
      </c>
      <c r="VGR138" s="22">
        <f t="shared" si="1333"/>
        <v>0</v>
      </c>
      <c r="VGS138" s="22">
        <f t="shared" si="1333"/>
        <v>0</v>
      </c>
      <c r="VGT138" s="22">
        <f t="shared" si="1333"/>
        <v>0</v>
      </c>
      <c r="VGU138" s="22">
        <f t="shared" si="1333"/>
        <v>0</v>
      </c>
      <c r="VGV138" s="22">
        <f t="shared" si="1333"/>
        <v>0</v>
      </c>
      <c r="VGW138" s="22">
        <f t="shared" si="1333"/>
        <v>0</v>
      </c>
      <c r="VGX138" s="22">
        <f t="shared" si="1333"/>
        <v>0</v>
      </c>
      <c r="VGY138" s="22">
        <f t="shared" si="1333"/>
        <v>0</v>
      </c>
      <c r="VGZ138" s="22">
        <f t="shared" si="1333"/>
        <v>0</v>
      </c>
      <c r="VHA138" s="22">
        <f t="shared" si="1333"/>
        <v>0</v>
      </c>
      <c r="VHB138" s="22">
        <f t="shared" si="1333"/>
        <v>0</v>
      </c>
      <c r="VHC138" s="22">
        <f t="shared" si="1333"/>
        <v>0</v>
      </c>
      <c r="VHD138" s="22">
        <f t="shared" si="1333"/>
        <v>0</v>
      </c>
      <c r="VHE138" s="22">
        <f t="shared" si="1333"/>
        <v>0</v>
      </c>
      <c r="VHF138" s="22">
        <f t="shared" si="1333"/>
        <v>0</v>
      </c>
      <c r="VHG138" s="22">
        <f t="shared" si="1333"/>
        <v>0</v>
      </c>
      <c r="VHH138" s="22">
        <f t="shared" si="1333"/>
        <v>0</v>
      </c>
      <c r="VHI138" s="22">
        <f t="shared" si="1333"/>
        <v>0</v>
      </c>
      <c r="VHJ138" s="22">
        <f t="shared" si="1333"/>
        <v>0</v>
      </c>
      <c r="VHK138" s="22">
        <f t="shared" si="1333"/>
        <v>0</v>
      </c>
      <c r="VHL138" s="22">
        <f t="shared" si="1333"/>
        <v>0</v>
      </c>
      <c r="VHM138" s="22">
        <f t="shared" si="1333"/>
        <v>0</v>
      </c>
      <c r="VHN138" s="22">
        <f t="shared" si="1333"/>
        <v>0</v>
      </c>
      <c r="VHO138" s="22">
        <f t="shared" si="1333"/>
        <v>0</v>
      </c>
      <c r="VHP138" s="22">
        <f t="shared" si="1333"/>
        <v>0</v>
      </c>
      <c r="VHQ138" s="22">
        <f t="shared" si="1333"/>
        <v>0</v>
      </c>
      <c r="VHR138" s="22">
        <f t="shared" si="1333"/>
        <v>0</v>
      </c>
      <c r="VHS138" s="22">
        <f t="shared" si="1333"/>
        <v>0</v>
      </c>
      <c r="VHT138" s="22">
        <f t="shared" si="1333"/>
        <v>0</v>
      </c>
      <c r="VHU138" s="22">
        <f t="shared" si="1333"/>
        <v>0</v>
      </c>
      <c r="VHV138" s="22">
        <f t="shared" si="1333"/>
        <v>0</v>
      </c>
      <c r="VHW138" s="22">
        <f t="shared" si="1333"/>
        <v>0</v>
      </c>
      <c r="VHX138" s="22">
        <f t="shared" si="1333"/>
        <v>0</v>
      </c>
      <c r="VHY138" s="22">
        <f t="shared" si="1333"/>
        <v>0</v>
      </c>
      <c r="VHZ138" s="22">
        <f t="shared" si="1333"/>
        <v>0</v>
      </c>
      <c r="VIA138" s="22">
        <f t="shared" si="1333"/>
        <v>0</v>
      </c>
      <c r="VIB138" s="22">
        <f t="shared" si="1333"/>
        <v>0</v>
      </c>
      <c r="VIC138" s="22">
        <f t="shared" si="1333"/>
        <v>0</v>
      </c>
      <c r="VID138" s="22">
        <f t="shared" si="1333"/>
        <v>0</v>
      </c>
      <c r="VIE138" s="22">
        <f t="shared" si="1333"/>
        <v>0</v>
      </c>
      <c r="VIF138" s="22">
        <f t="shared" si="1333"/>
        <v>0</v>
      </c>
      <c r="VIG138" s="22">
        <f t="shared" si="1333"/>
        <v>0</v>
      </c>
      <c r="VIH138" s="22">
        <f t="shared" si="1333"/>
        <v>0</v>
      </c>
      <c r="VII138" s="22">
        <f t="shared" si="1333"/>
        <v>0</v>
      </c>
      <c r="VIJ138" s="22">
        <f t="shared" si="1333"/>
        <v>0</v>
      </c>
      <c r="VIK138" s="22">
        <f t="shared" si="1333"/>
        <v>0</v>
      </c>
      <c r="VIL138" s="22">
        <f t="shared" si="1333"/>
        <v>0</v>
      </c>
      <c r="VIM138" s="22">
        <f t="shared" si="1333"/>
        <v>0</v>
      </c>
      <c r="VIN138" s="22">
        <f t="shared" ref="VIN138:VKY138" si="1334">SUM(VIN136:VIN137)</f>
        <v>0</v>
      </c>
      <c r="VIO138" s="22">
        <f t="shared" si="1334"/>
        <v>0</v>
      </c>
      <c r="VIP138" s="22">
        <f t="shared" si="1334"/>
        <v>0</v>
      </c>
      <c r="VIQ138" s="22">
        <f t="shared" si="1334"/>
        <v>0</v>
      </c>
      <c r="VIR138" s="22">
        <f t="shared" si="1334"/>
        <v>0</v>
      </c>
      <c r="VIS138" s="22">
        <f t="shared" si="1334"/>
        <v>0</v>
      </c>
      <c r="VIT138" s="22">
        <f t="shared" si="1334"/>
        <v>0</v>
      </c>
      <c r="VIU138" s="22">
        <f t="shared" si="1334"/>
        <v>0</v>
      </c>
      <c r="VIV138" s="22">
        <f t="shared" si="1334"/>
        <v>0</v>
      </c>
      <c r="VIW138" s="22">
        <f t="shared" si="1334"/>
        <v>0</v>
      </c>
      <c r="VIX138" s="22">
        <f t="shared" si="1334"/>
        <v>0</v>
      </c>
      <c r="VIY138" s="22">
        <f t="shared" si="1334"/>
        <v>0</v>
      </c>
      <c r="VIZ138" s="22">
        <f t="shared" si="1334"/>
        <v>0</v>
      </c>
      <c r="VJA138" s="22">
        <f t="shared" si="1334"/>
        <v>0</v>
      </c>
      <c r="VJB138" s="22">
        <f t="shared" si="1334"/>
        <v>0</v>
      </c>
      <c r="VJC138" s="22">
        <f t="shared" si="1334"/>
        <v>0</v>
      </c>
      <c r="VJD138" s="22">
        <f t="shared" si="1334"/>
        <v>0</v>
      </c>
      <c r="VJE138" s="22">
        <f t="shared" si="1334"/>
        <v>0</v>
      </c>
      <c r="VJF138" s="22">
        <f t="shared" si="1334"/>
        <v>0</v>
      </c>
      <c r="VJG138" s="22">
        <f t="shared" si="1334"/>
        <v>0</v>
      </c>
      <c r="VJH138" s="22">
        <f t="shared" si="1334"/>
        <v>0</v>
      </c>
      <c r="VJI138" s="22">
        <f t="shared" si="1334"/>
        <v>0</v>
      </c>
      <c r="VJJ138" s="22">
        <f t="shared" si="1334"/>
        <v>0</v>
      </c>
      <c r="VJK138" s="22">
        <f t="shared" si="1334"/>
        <v>0</v>
      </c>
      <c r="VJL138" s="22">
        <f t="shared" si="1334"/>
        <v>0</v>
      </c>
      <c r="VJM138" s="22">
        <f t="shared" si="1334"/>
        <v>0</v>
      </c>
      <c r="VJN138" s="22">
        <f t="shared" si="1334"/>
        <v>0</v>
      </c>
      <c r="VJO138" s="22">
        <f t="shared" si="1334"/>
        <v>0</v>
      </c>
      <c r="VJP138" s="22">
        <f t="shared" si="1334"/>
        <v>0</v>
      </c>
      <c r="VJQ138" s="22">
        <f t="shared" si="1334"/>
        <v>0</v>
      </c>
      <c r="VJR138" s="22">
        <f t="shared" si="1334"/>
        <v>0</v>
      </c>
      <c r="VJS138" s="22">
        <f t="shared" si="1334"/>
        <v>0</v>
      </c>
      <c r="VJT138" s="22">
        <f t="shared" si="1334"/>
        <v>0</v>
      </c>
      <c r="VJU138" s="22">
        <f t="shared" si="1334"/>
        <v>0</v>
      </c>
      <c r="VJV138" s="22">
        <f t="shared" si="1334"/>
        <v>0</v>
      </c>
      <c r="VJW138" s="22">
        <f t="shared" si="1334"/>
        <v>0</v>
      </c>
      <c r="VJX138" s="22">
        <f t="shared" si="1334"/>
        <v>0</v>
      </c>
      <c r="VJY138" s="22">
        <f t="shared" si="1334"/>
        <v>0</v>
      </c>
      <c r="VJZ138" s="22">
        <f t="shared" si="1334"/>
        <v>0</v>
      </c>
      <c r="VKA138" s="22">
        <f t="shared" si="1334"/>
        <v>0</v>
      </c>
      <c r="VKB138" s="22">
        <f t="shared" si="1334"/>
        <v>0</v>
      </c>
      <c r="VKC138" s="22">
        <f t="shared" si="1334"/>
        <v>0</v>
      </c>
      <c r="VKD138" s="22">
        <f t="shared" si="1334"/>
        <v>0</v>
      </c>
      <c r="VKE138" s="22">
        <f t="shared" si="1334"/>
        <v>0</v>
      </c>
      <c r="VKF138" s="22">
        <f t="shared" si="1334"/>
        <v>0</v>
      </c>
      <c r="VKG138" s="22">
        <f t="shared" si="1334"/>
        <v>0</v>
      </c>
      <c r="VKH138" s="22">
        <f t="shared" si="1334"/>
        <v>0</v>
      </c>
      <c r="VKI138" s="22">
        <f t="shared" si="1334"/>
        <v>0</v>
      </c>
      <c r="VKJ138" s="22">
        <f t="shared" si="1334"/>
        <v>0</v>
      </c>
      <c r="VKK138" s="22">
        <f t="shared" si="1334"/>
        <v>0</v>
      </c>
      <c r="VKL138" s="22">
        <f t="shared" si="1334"/>
        <v>0</v>
      </c>
      <c r="VKM138" s="22">
        <f t="shared" si="1334"/>
        <v>0</v>
      </c>
      <c r="VKN138" s="22">
        <f t="shared" si="1334"/>
        <v>0</v>
      </c>
      <c r="VKO138" s="22">
        <f t="shared" si="1334"/>
        <v>0</v>
      </c>
      <c r="VKP138" s="22">
        <f t="shared" si="1334"/>
        <v>0</v>
      </c>
      <c r="VKQ138" s="22">
        <f t="shared" si="1334"/>
        <v>0</v>
      </c>
      <c r="VKR138" s="22">
        <f t="shared" si="1334"/>
        <v>0</v>
      </c>
      <c r="VKS138" s="22">
        <f t="shared" si="1334"/>
        <v>0</v>
      </c>
      <c r="VKT138" s="22">
        <f t="shared" si="1334"/>
        <v>0</v>
      </c>
      <c r="VKU138" s="22">
        <f t="shared" si="1334"/>
        <v>0</v>
      </c>
      <c r="VKV138" s="22">
        <f t="shared" si="1334"/>
        <v>0</v>
      </c>
      <c r="VKW138" s="22">
        <f t="shared" si="1334"/>
        <v>0</v>
      </c>
      <c r="VKX138" s="22">
        <f t="shared" si="1334"/>
        <v>0</v>
      </c>
      <c r="VKY138" s="22">
        <f t="shared" si="1334"/>
        <v>0</v>
      </c>
      <c r="VKZ138" s="22">
        <f t="shared" ref="VKZ138:VNK138" si="1335">SUM(VKZ136:VKZ137)</f>
        <v>0</v>
      </c>
      <c r="VLA138" s="22">
        <f t="shared" si="1335"/>
        <v>0</v>
      </c>
      <c r="VLB138" s="22">
        <f t="shared" si="1335"/>
        <v>0</v>
      </c>
      <c r="VLC138" s="22">
        <f t="shared" si="1335"/>
        <v>0</v>
      </c>
      <c r="VLD138" s="22">
        <f t="shared" si="1335"/>
        <v>0</v>
      </c>
      <c r="VLE138" s="22">
        <f t="shared" si="1335"/>
        <v>0</v>
      </c>
      <c r="VLF138" s="22">
        <f t="shared" si="1335"/>
        <v>0</v>
      </c>
      <c r="VLG138" s="22">
        <f t="shared" si="1335"/>
        <v>0</v>
      </c>
      <c r="VLH138" s="22">
        <f t="shared" si="1335"/>
        <v>0</v>
      </c>
      <c r="VLI138" s="22">
        <f t="shared" si="1335"/>
        <v>0</v>
      </c>
      <c r="VLJ138" s="22">
        <f t="shared" si="1335"/>
        <v>0</v>
      </c>
      <c r="VLK138" s="22">
        <f t="shared" si="1335"/>
        <v>0</v>
      </c>
      <c r="VLL138" s="22">
        <f t="shared" si="1335"/>
        <v>0</v>
      </c>
      <c r="VLM138" s="22">
        <f t="shared" si="1335"/>
        <v>0</v>
      </c>
      <c r="VLN138" s="22">
        <f t="shared" si="1335"/>
        <v>0</v>
      </c>
      <c r="VLO138" s="22">
        <f t="shared" si="1335"/>
        <v>0</v>
      </c>
      <c r="VLP138" s="22">
        <f t="shared" si="1335"/>
        <v>0</v>
      </c>
      <c r="VLQ138" s="22">
        <f t="shared" si="1335"/>
        <v>0</v>
      </c>
      <c r="VLR138" s="22">
        <f t="shared" si="1335"/>
        <v>0</v>
      </c>
      <c r="VLS138" s="22">
        <f t="shared" si="1335"/>
        <v>0</v>
      </c>
      <c r="VLT138" s="22">
        <f t="shared" si="1335"/>
        <v>0</v>
      </c>
      <c r="VLU138" s="22">
        <f t="shared" si="1335"/>
        <v>0</v>
      </c>
      <c r="VLV138" s="22">
        <f t="shared" si="1335"/>
        <v>0</v>
      </c>
      <c r="VLW138" s="22">
        <f t="shared" si="1335"/>
        <v>0</v>
      </c>
      <c r="VLX138" s="22">
        <f t="shared" si="1335"/>
        <v>0</v>
      </c>
      <c r="VLY138" s="22">
        <f t="shared" si="1335"/>
        <v>0</v>
      </c>
      <c r="VLZ138" s="22">
        <f t="shared" si="1335"/>
        <v>0</v>
      </c>
      <c r="VMA138" s="22">
        <f t="shared" si="1335"/>
        <v>0</v>
      </c>
      <c r="VMB138" s="22">
        <f t="shared" si="1335"/>
        <v>0</v>
      </c>
      <c r="VMC138" s="22">
        <f t="shared" si="1335"/>
        <v>0</v>
      </c>
      <c r="VMD138" s="22">
        <f t="shared" si="1335"/>
        <v>0</v>
      </c>
      <c r="VME138" s="22">
        <f t="shared" si="1335"/>
        <v>0</v>
      </c>
      <c r="VMF138" s="22">
        <f t="shared" si="1335"/>
        <v>0</v>
      </c>
      <c r="VMG138" s="22">
        <f t="shared" si="1335"/>
        <v>0</v>
      </c>
      <c r="VMH138" s="22">
        <f t="shared" si="1335"/>
        <v>0</v>
      </c>
      <c r="VMI138" s="22">
        <f t="shared" si="1335"/>
        <v>0</v>
      </c>
      <c r="VMJ138" s="22">
        <f t="shared" si="1335"/>
        <v>0</v>
      </c>
      <c r="VMK138" s="22">
        <f t="shared" si="1335"/>
        <v>0</v>
      </c>
      <c r="VML138" s="22">
        <f t="shared" si="1335"/>
        <v>0</v>
      </c>
      <c r="VMM138" s="22">
        <f t="shared" si="1335"/>
        <v>0</v>
      </c>
      <c r="VMN138" s="22">
        <f t="shared" si="1335"/>
        <v>0</v>
      </c>
      <c r="VMO138" s="22">
        <f t="shared" si="1335"/>
        <v>0</v>
      </c>
      <c r="VMP138" s="22">
        <f t="shared" si="1335"/>
        <v>0</v>
      </c>
      <c r="VMQ138" s="22">
        <f t="shared" si="1335"/>
        <v>0</v>
      </c>
      <c r="VMR138" s="22">
        <f t="shared" si="1335"/>
        <v>0</v>
      </c>
      <c r="VMS138" s="22">
        <f t="shared" si="1335"/>
        <v>0</v>
      </c>
      <c r="VMT138" s="22">
        <f t="shared" si="1335"/>
        <v>0</v>
      </c>
      <c r="VMU138" s="22">
        <f t="shared" si="1335"/>
        <v>0</v>
      </c>
      <c r="VMV138" s="22">
        <f t="shared" si="1335"/>
        <v>0</v>
      </c>
      <c r="VMW138" s="22">
        <f t="shared" si="1335"/>
        <v>0</v>
      </c>
      <c r="VMX138" s="22">
        <f t="shared" si="1335"/>
        <v>0</v>
      </c>
      <c r="VMY138" s="22">
        <f t="shared" si="1335"/>
        <v>0</v>
      </c>
      <c r="VMZ138" s="22">
        <f t="shared" si="1335"/>
        <v>0</v>
      </c>
      <c r="VNA138" s="22">
        <f t="shared" si="1335"/>
        <v>0</v>
      </c>
      <c r="VNB138" s="22">
        <f t="shared" si="1335"/>
        <v>0</v>
      </c>
      <c r="VNC138" s="22">
        <f t="shared" si="1335"/>
        <v>0</v>
      </c>
      <c r="VND138" s="22">
        <f t="shared" si="1335"/>
        <v>0</v>
      </c>
      <c r="VNE138" s="22">
        <f t="shared" si="1335"/>
        <v>0</v>
      </c>
      <c r="VNF138" s="22">
        <f t="shared" si="1335"/>
        <v>0</v>
      </c>
      <c r="VNG138" s="22">
        <f t="shared" si="1335"/>
        <v>0</v>
      </c>
      <c r="VNH138" s="22">
        <f t="shared" si="1335"/>
        <v>0</v>
      </c>
      <c r="VNI138" s="22">
        <f t="shared" si="1335"/>
        <v>0</v>
      </c>
      <c r="VNJ138" s="22">
        <f t="shared" si="1335"/>
        <v>0</v>
      </c>
      <c r="VNK138" s="22">
        <f t="shared" si="1335"/>
        <v>0</v>
      </c>
      <c r="VNL138" s="22">
        <f t="shared" ref="VNL138:VPW138" si="1336">SUM(VNL136:VNL137)</f>
        <v>0</v>
      </c>
      <c r="VNM138" s="22">
        <f t="shared" si="1336"/>
        <v>0</v>
      </c>
      <c r="VNN138" s="22">
        <f t="shared" si="1336"/>
        <v>0</v>
      </c>
      <c r="VNO138" s="22">
        <f t="shared" si="1336"/>
        <v>0</v>
      </c>
      <c r="VNP138" s="22">
        <f t="shared" si="1336"/>
        <v>0</v>
      </c>
      <c r="VNQ138" s="22">
        <f t="shared" si="1336"/>
        <v>0</v>
      </c>
      <c r="VNR138" s="22">
        <f t="shared" si="1336"/>
        <v>0</v>
      </c>
      <c r="VNS138" s="22">
        <f t="shared" si="1336"/>
        <v>0</v>
      </c>
      <c r="VNT138" s="22">
        <f t="shared" si="1336"/>
        <v>0</v>
      </c>
      <c r="VNU138" s="22">
        <f t="shared" si="1336"/>
        <v>0</v>
      </c>
      <c r="VNV138" s="22">
        <f t="shared" si="1336"/>
        <v>0</v>
      </c>
      <c r="VNW138" s="22">
        <f t="shared" si="1336"/>
        <v>0</v>
      </c>
      <c r="VNX138" s="22">
        <f t="shared" si="1336"/>
        <v>0</v>
      </c>
      <c r="VNY138" s="22">
        <f t="shared" si="1336"/>
        <v>0</v>
      </c>
      <c r="VNZ138" s="22">
        <f t="shared" si="1336"/>
        <v>0</v>
      </c>
      <c r="VOA138" s="22">
        <f t="shared" si="1336"/>
        <v>0</v>
      </c>
      <c r="VOB138" s="22">
        <f t="shared" si="1336"/>
        <v>0</v>
      </c>
      <c r="VOC138" s="22">
        <f t="shared" si="1336"/>
        <v>0</v>
      </c>
      <c r="VOD138" s="22">
        <f t="shared" si="1336"/>
        <v>0</v>
      </c>
      <c r="VOE138" s="22">
        <f t="shared" si="1336"/>
        <v>0</v>
      </c>
      <c r="VOF138" s="22">
        <f t="shared" si="1336"/>
        <v>0</v>
      </c>
      <c r="VOG138" s="22">
        <f t="shared" si="1336"/>
        <v>0</v>
      </c>
      <c r="VOH138" s="22">
        <f t="shared" si="1336"/>
        <v>0</v>
      </c>
      <c r="VOI138" s="22">
        <f t="shared" si="1336"/>
        <v>0</v>
      </c>
      <c r="VOJ138" s="22">
        <f t="shared" si="1336"/>
        <v>0</v>
      </c>
      <c r="VOK138" s="22">
        <f t="shared" si="1336"/>
        <v>0</v>
      </c>
      <c r="VOL138" s="22">
        <f t="shared" si="1336"/>
        <v>0</v>
      </c>
      <c r="VOM138" s="22">
        <f t="shared" si="1336"/>
        <v>0</v>
      </c>
      <c r="VON138" s="22">
        <f t="shared" si="1336"/>
        <v>0</v>
      </c>
      <c r="VOO138" s="22">
        <f t="shared" si="1336"/>
        <v>0</v>
      </c>
      <c r="VOP138" s="22">
        <f t="shared" si="1336"/>
        <v>0</v>
      </c>
      <c r="VOQ138" s="22">
        <f t="shared" si="1336"/>
        <v>0</v>
      </c>
      <c r="VOR138" s="22">
        <f t="shared" si="1336"/>
        <v>0</v>
      </c>
      <c r="VOS138" s="22">
        <f t="shared" si="1336"/>
        <v>0</v>
      </c>
      <c r="VOT138" s="22">
        <f t="shared" si="1336"/>
        <v>0</v>
      </c>
      <c r="VOU138" s="22">
        <f t="shared" si="1336"/>
        <v>0</v>
      </c>
      <c r="VOV138" s="22">
        <f t="shared" si="1336"/>
        <v>0</v>
      </c>
      <c r="VOW138" s="22">
        <f t="shared" si="1336"/>
        <v>0</v>
      </c>
      <c r="VOX138" s="22">
        <f t="shared" si="1336"/>
        <v>0</v>
      </c>
      <c r="VOY138" s="22">
        <f t="shared" si="1336"/>
        <v>0</v>
      </c>
      <c r="VOZ138" s="22">
        <f t="shared" si="1336"/>
        <v>0</v>
      </c>
      <c r="VPA138" s="22">
        <f t="shared" si="1336"/>
        <v>0</v>
      </c>
      <c r="VPB138" s="22">
        <f t="shared" si="1336"/>
        <v>0</v>
      </c>
      <c r="VPC138" s="22">
        <f t="shared" si="1336"/>
        <v>0</v>
      </c>
      <c r="VPD138" s="22">
        <f t="shared" si="1336"/>
        <v>0</v>
      </c>
      <c r="VPE138" s="22">
        <f t="shared" si="1336"/>
        <v>0</v>
      </c>
      <c r="VPF138" s="22">
        <f t="shared" si="1336"/>
        <v>0</v>
      </c>
      <c r="VPG138" s="22">
        <f t="shared" si="1336"/>
        <v>0</v>
      </c>
      <c r="VPH138" s="22">
        <f t="shared" si="1336"/>
        <v>0</v>
      </c>
      <c r="VPI138" s="22">
        <f t="shared" si="1336"/>
        <v>0</v>
      </c>
      <c r="VPJ138" s="22">
        <f t="shared" si="1336"/>
        <v>0</v>
      </c>
      <c r="VPK138" s="22">
        <f t="shared" si="1336"/>
        <v>0</v>
      </c>
      <c r="VPL138" s="22">
        <f t="shared" si="1336"/>
        <v>0</v>
      </c>
      <c r="VPM138" s="22">
        <f t="shared" si="1336"/>
        <v>0</v>
      </c>
      <c r="VPN138" s="22">
        <f t="shared" si="1336"/>
        <v>0</v>
      </c>
      <c r="VPO138" s="22">
        <f t="shared" si="1336"/>
        <v>0</v>
      </c>
      <c r="VPP138" s="22">
        <f t="shared" si="1336"/>
        <v>0</v>
      </c>
      <c r="VPQ138" s="22">
        <f t="shared" si="1336"/>
        <v>0</v>
      </c>
      <c r="VPR138" s="22">
        <f t="shared" si="1336"/>
        <v>0</v>
      </c>
      <c r="VPS138" s="22">
        <f t="shared" si="1336"/>
        <v>0</v>
      </c>
      <c r="VPT138" s="22">
        <f t="shared" si="1336"/>
        <v>0</v>
      </c>
      <c r="VPU138" s="22">
        <f t="shared" si="1336"/>
        <v>0</v>
      </c>
      <c r="VPV138" s="22">
        <f t="shared" si="1336"/>
        <v>0</v>
      </c>
      <c r="VPW138" s="22">
        <f t="shared" si="1336"/>
        <v>0</v>
      </c>
      <c r="VPX138" s="22">
        <f t="shared" ref="VPX138:VSI138" si="1337">SUM(VPX136:VPX137)</f>
        <v>0</v>
      </c>
      <c r="VPY138" s="22">
        <f t="shared" si="1337"/>
        <v>0</v>
      </c>
      <c r="VPZ138" s="22">
        <f t="shared" si="1337"/>
        <v>0</v>
      </c>
      <c r="VQA138" s="22">
        <f t="shared" si="1337"/>
        <v>0</v>
      </c>
      <c r="VQB138" s="22">
        <f t="shared" si="1337"/>
        <v>0</v>
      </c>
      <c r="VQC138" s="22">
        <f t="shared" si="1337"/>
        <v>0</v>
      </c>
      <c r="VQD138" s="22">
        <f t="shared" si="1337"/>
        <v>0</v>
      </c>
      <c r="VQE138" s="22">
        <f t="shared" si="1337"/>
        <v>0</v>
      </c>
      <c r="VQF138" s="22">
        <f t="shared" si="1337"/>
        <v>0</v>
      </c>
      <c r="VQG138" s="22">
        <f t="shared" si="1337"/>
        <v>0</v>
      </c>
      <c r="VQH138" s="22">
        <f t="shared" si="1337"/>
        <v>0</v>
      </c>
      <c r="VQI138" s="22">
        <f t="shared" si="1337"/>
        <v>0</v>
      </c>
      <c r="VQJ138" s="22">
        <f t="shared" si="1337"/>
        <v>0</v>
      </c>
      <c r="VQK138" s="22">
        <f t="shared" si="1337"/>
        <v>0</v>
      </c>
      <c r="VQL138" s="22">
        <f t="shared" si="1337"/>
        <v>0</v>
      </c>
      <c r="VQM138" s="22">
        <f t="shared" si="1337"/>
        <v>0</v>
      </c>
      <c r="VQN138" s="22">
        <f t="shared" si="1337"/>
        <v>0</v>
      </c>
      <c r="VQO138" s="22">
        <f t="shared" si="1337"/>
        <v>0</v>
      </c>
      <c r="VQP138" s="22">
        <f t="shared" si="1337"/>
        <v>0</v>
      </c>
      <c r="VQQ138" s="22">
        <f t="shared" si="1337"/>
        <v>0</v>
      </c>
      <c r="VQR138" s="22">
        <f t="shared" si="1337"/>
        <v>0</v>
      </c>
      <c r="VQS138" s="22">
        <f t="shared" si="1337"/>
        <v>0</v>
      </c>
      <c r="VQT138" s="22">
        <f t="shared" si="1337"/>
        <v>0</v>
      </c>
      <c r="VQU138" s="22">
        <f t="shared" si="1337"/>
        <v>0</v>
      </c>
      <c r="VQV138" s="22">
        <f t="shared" si="1337"/>
        <v>0</v>
      </c>
      <c r="VQW138" s="22">
        <f t="shared" si="1337"/>
        <v>0</v>
      </c>
      <c r="VQX138" s="22">
        <f t="shared" si="1337"/>
        <v>0</v>
      </c>
      <c r="VQY138" s="22">
        <f t="shared" si="1337"/>
        <v>0</v>
      </c>
      <c r="VQZ138" s="22">
        <f t="shared" si="1337"/>
        <v>0</v>
      </c>
      <c r="VRA138" s="22">
        <f t="shared" si="1337"/>
        <v>0</v>
      </c>
      <c r="VRB138" s="22">
        <f t="shared" si="1337"/>
        <v>0</v>
      </c>
      <c r="VRC138" s="22">
        <f t="shared" si="1337"/>
        <v>0</v>
      </c>
      <c r="VRD138" s="22">
        <f t="shared" si="1337"/>
        <v>0</v>
      </c>
      <c r="VRE138" s="22">
        <f t="shared" si="1337"/>
        <v>0</v>
      </c>
      <c r="VRF138" s="22">
        <f t="shared" si="1337"/>
        <v>0</v>
      </c>
      <c r="VRG138" s="22">
        <f t="shared" si="1337"/>
        <v>0</v>
      </c>
      <c r="VRH138" s="22">
        <f t="shared" si="1337"/>
        <v>0</v>
      </c>
      <c r="VRI138" s="22">
        <f t="shared" si="1337"/>
        <v>0</v>
      </c>
      <c r="VRJ138" s="22">
        <f t="shared" si="1337"/>
        <v>0</v>
      </c>
      <c r="VRK138" s="22">
        <f t="shared" si="1337"/>
        <v>0</v>
      </c>
      <c r="VRL138" s="22">
        <f t="shared" si="1337"/>
        <v>0</v>
      </c>
      <c r="VRM138" s="22">
        <f t="shared" si="1337"/>
        <v>0</v>
      </c>
      <c r="VRN138" s="22">
        <f t="shared" si="1337"/>
        <v>0</v>
      </c>
      <c r="VRO138" s="22">
        <f t="shared" si="1337"/>
        <v>0</v>
      </c>
      <c r="VRP138" s="22">
        <f t="shared" si="1337"/>
        <v>0</v>
      </c>
      <c r="VRQ138" s="22">
        <f t="shared" si="1337"/>
        <v>0</v>
      </c>
      <c r="VRR138" s="22">
        <f t="shared" si="1337"/>
        <v>0</v>
      </c>
      <c r="VRS138" s="22">
        <f t="shared" si="1337"/>
        <v>0</v>
      </c>
      <c r="VRT138" s="22">
        <f t="shared" si="1337"/>
        <v>0</v>
      </c>
      <c r="VRU138" s="22">
        <f t="shared" si="1337"/>
        <v>0</v>
      </c>
      <c r="VRV138" s="22">
        <f t="shared" si="1337"/>
        <v>0</v>
      </c>
      <c r="VRW138" s="22">
        <f t="shared" si="1337"/>
        <v>0</v>
      </c>
      <c r="VRX138" s="22">
        <f t="shared" si="1337"/>
        <v>0</v>
      </c>
      <c r="VRY138" s="22">
        <f t="shared" si="1337"/>
        <v>0</v>
      </c>
      <c r="VRZ138" s="22">
        <f t="shared" si="1337"/>
        <v>0</v>
      </c>
      <c r="VSA138" s="22">
        <f t="shared" si="1337"/>
        <v>0</v>
      </c>
      <c r="VSB138" s="22">
        <f t="shared" si="1337"/>
        <v>0</v>
      </c>
      <c r="VSC138" s="22">
        <f t="shared" si="1337"/>
        <v>0</v>
      </c>
      <c r="VSD138" s="22">
        <f t="shared" si="1337"/>
        <v>0</v>
      </c>
      <c r="VSE138" s="22">
        <f t="shared" si="1337"/>
        <v>0</v>
      </c>
      <c r="VSF138" s="22">
        <f t="shared" si="1337"/>
        <v>0</v>
      </c>
      <c r="VSG138" s="22">
        <f t="shared" si="1337"/>
        <v>0</v>
      </c>
      <c r="VSH138" s="22">
        <f t="shared" si="1337"/>
        <v>0</v>
      </c>
      <c r="VSI138" s="22">
        <f t="shared" si="1337"/>
        <v>0</v>
      </c>
      <c r="VSJ138" s="22">
        <f t="shared" ref="VSJ138:VUU138" si="1338">SUM(VSJ136:VSJ137)</f>
        <v>0</v>
      </c>
      <c r="VSK138" s="22">
        <f t="shared" si="1338"/>
        <v>0</v>
      </c>
      <c r="VSL138" s="22">
        <f t="shared" si="1338"/>
        <v>0</v>
      </c>
      <c r="VSM138" s="22">
        <f t="shared" si="1338"/>
        <v>0</v>
      </c>
      <c r="VSN138" s="22">
        <f t="shared" si="1338"/>
        <v>0</v>
      </c>
      <c r="VSO138" s="22">
        <f t="shared" si="1338"/>
        <v>0</v>
      </c>
      <c r="VSP138" s="22">
        <f t="shared" si="1338"/>
        <v>0</v>
      </c>
      <c r="VSQ138" s="22">
        <f t="shared" si="1338"/>
        <v>0</v>
      </c>
      <c r="VSR138" s="22">
        <f t="shared" si="1338"/>
        <v>0</v>
      </c>
      <c r="VSS138" s="22">
        <f t="shared" si="1338"/>
        <v>0</v>
      </c>
      <c r="VST138" s="22">
        <f t="shared" si="1338"/>
        <v>0</v>
      </c>
      <c r="VSU138" s="22">
        <f t="shared" si="1338"/>
        <v>0</v>
      </c>
      <c r="VSV138" s="22">
        <f t="shared" si="1338"/>
        <v>0</v>
      </c>
      <c r="VSW138" s="22">
        <f t="shared" si="1338"/>
        <v>0</v>
      </c>
      <c r="VSX138" s="22">
        <f t="shared" si="1338"/>
        <v>0</v>
      </c>
      <c r="VSY138" s="22">
        <f t="shared" si="1338"/>
        <v>0</v>
      </c>
      <c r="VSZ138" s="22">
        <f t="shared" si="1338"/>
        <v>0</v>
      </c>
      <c r="VTA138" s="22">
        <f t="shared" si="1338"/>
        <v>0</v>
      </c>
      <c r="VTB138" s="22">
        <f t="shared" si="1338"/>
        <v>0</v>
      </c>
      <c r="VTC138" s="22">
        <f t="shared" si="1338"/>
        <v>0</v>
      </c>
      <c r="VTD138" s="22">
        <f t="shared" si="1338"/>
        <v>0</v>
      </c>
      <c r="VTE138" s="22">
        <f t="shared" si="1338"/>
        <v>0</v>
      </c>
      <c r="VTF138" s="22">
        <f t="shared" si="1338"/>
        <v>0</v>
      </c>
      <c r="VTG138" s="22">
        <f t="shared" si="1338"/>
        <v>0</v>
      </c>
      <c r="VTH138" s="22">
        <f t="shared" si="1338"/>
        <v>0</v>
      </c>
      <c r="VTI138" s="22">
        <f t="shared" si="1338"/>
        <v>0</v>
      </c>
      <c r="VTJ138" s="22">
        <f t="shared" si="1338"/>
        <v>0</v>
      </c>
      <c r="VTK138" s="22">
        <f t="shared" si="1338"/>
        <v>0</v>
      </c>
      <c r="VTL138" s="22">
        <f t="shared" si="1338"/>
        <v>0</v>
      </c>
      <c r="VTM138" s="22">
        <f t="shared" si="1338"/>
        <v>0</v>
      </c>
      <c r="VTN138" s="22">
        <f t="shared" si="1338"/>
        <v>0</v>
      </c>
      <c r="VTO138" s="22">
        <f t="shared" si="1338"/>
        <v>0</v>
      </c>
      <c r="VTP138" s="22">
        <f t="shared" si="1338"/>
        <v>0</v>
      </c>
      <c r="VTQ138" s="22">
        <f t="shared" si="1338"/>
        <v>0</v>
      </c>
      <c r="VTR138" s="22">
        <f t="shared" si="1338"/>
        <v>0</v>
      </c>
      <c r="VTS138" s="22">
        <f t="shared" si="1338"/>
        <v>0</v>
      </c>
      <c r="VTT138" s="22">
        <f t="shared" si="1338"/>
        <v>0</v>
      </c>
      <c r="VTU138" s="22">
        <f t="shared" si="1338"/>
        <v>0</v>
      </c>
      <c r="VTV138" s="22">
        <f t="shared" si="1338"/>
        <v>0</v>
      </c>
      <c r="VTW138" s="22">
        <f t="shared" si="1338"/>
        <v>0</v>
      </c>
      <c r="VTX138" s="22">
        <f t="shared" si="1338"/>
        <v>0</v>
      </c>
      <c r="VTY138" s="22">
        <f t="shared" si="1338"/>
        <v>0</v>
      </c>
      <c r="VTZ138" s="22">
        <f t="shared" si="1338"/>
        <v>0</v>
      </c>
      <c r="VUA138" s="22">
        <f t="shared" si="1338"/>
        <v>0</v>
      </c>
      <c r="VUB138" s="22">
        <f t="shared" si="1338"/>
        <v>0</v>
      </c>
      <c r="VUC138" s="22">
        <f t="shared" si="1338"/>
        <v>0</v>
      </c>
      <c r="VUD138" s="22">
        <f t="shared" si="1338"/>
        <v>0</v>
      </c>
      <c r="VUE138" s="22">
        <f t="shared" si="1338"/>
        <v>0</v>
      </c>
      <c r="VUF138" s="22">
        <f t="shared" si="1338"/>
        <v>0</v>
      </c>
      <c r="VUG138" s="22">
        <f t="shared" si="1338"/>
        <v>0</v>
      </c>
      <c r="VUH138" s="22">
        <f t="shared" si="1338"/>
        <v>0</v>
      </c>
      <c r="VUI138" s="22">
        <f t="shared" si="1338"/>
        <v>0</v>
      </c>
      <c r="VUJ138" s="22">
        <f t="shared" si="1338"/>
        <v>0</v>
      </c>
      <c r="VUK138" s="22">
        <f t="shared" si="1338"/>
        <v>0</v>
      </c>
      <c r="VUL138" s="22">
        <f t="shared" si="1338"/>
        <v>0</v>
      </c>
      <c r="VUM138" s="22">
        <f t="shared" si="1338"/>
        <v>0</v>
      </c>
      <c r="VUN138" s="22">
        <f t="shared" si="1338"/>
        <v>0</v>
      </c>
      <c r="VUO138" s="22">
        <f t="shared" si="1338"/>
        <v>0</v>
      </c>
      <c r="VUP138" s="22">
        <f t="shared" si="1338"/>
        <v>0</v>
      </c>
      <c r="VUQ138" s="22">
        <f t="shared" si="1338"/>
        <v>0</v>
      </c>
      <c r="VUR138" s="22">
        <f t="shared" si="1338"/>
        <v>0</v>
      </c>
      <c r="VUS138" s="22">
        <f t="shared" si="1338"/>
        <v>0</v>
      </c>
      <c r="VUT138" s="22">
        <f t="shared" si="1338"/>
        <v>0</v>
      </c>
      <c r="VUU138" s="22">
        <f t="shared" si="1338"/>
        <v>0</v>
      </c>
      <c r="VUV138" s="22">
        <f t="shared" ref="VUV138:VXG138" si="1339">SUM(VUV136:VUV137)</f>
        <v>0</v>
      </c>
      <c r="VUW138" s="22">
        <f t="shared" si="1339"/>
        <v>0</v>
      </c>
      <c r="VUX138" s="22">
        <f t="shared" si="1339"/>
        <v>0</v>
      </c>
      <c r="VUY138" s="22">
        <f t="shared" si="1339"/>
        <v>0</v>
      </c>
      <c r="VUZ138" s="22">
        <f t="shared" si="1339"/>
        <v>0</v>
      </c>
      <c r="VVA138" s="22">
        <f t="shared" si="1339"/>
        <v>0</v>
      </c>
      <c r="VVB138" s="22">
        <f t="shared" si="1339"/>
        <v>0</v>
      </c>
      <c r="VVC138" s="22">
        <f t="shared" si="1339"/>
        <v>0</v>
      </c>
      <c r="VVD138" s="22">
        <f t="shared" si="1339"/>
        <v>0</v>
      </c>
      <c r="VVE138" s="22">
        <f t="shared" si="1339"/>
        <v>0</v>
      </c>
      <c r="VVF138" s="22">
        <f t="shared" si="1339"/>
        <v>0</v>
      </c>
      <c r="VVG138" s="22">
        <f t="shared" si="1339"/>
        <v>0</v>
      </c>
      <c r="VVH138" s="22">
        <f t="shared" si="1339"/>
        <v>0</v>
      </c>
      <c r="VVI138" s="22">
        <f t="shared" si="1339"/>
        <v>0</v>
      </c>
      <c r="VVJ138" s="22">
        <f t="shared" si="1339"/>
        <v>0</v>
      </c>
      <c r="VVK138" s="22">
        <f t="shared" si="1339"/>
        <v>0</v>
      </c>
      <c r="VVL138" s="22">
        <f t="shared" si="1339"/>
        <v>0</v>
      </c>
      <c r="VVM138" s="22">
        <f t="shared" si="1339"/>
        <v>0</v>
      </c>
      <c r="VVN138" s="22">
        <f t="shared" si="1339"/>
        <v>0</v>
      </c>
      <c r="VVO138" s="22">
        <f t="shared" si="1339"/>
        <v>0</v>
      </c>
      <c r="VVP138" s="22">
        <f t="shared" si="1339"/>
        <v>0</v>
      </c>
      <c r="VVQ138" s="22">
        <f t="shared" si="1339"/>
        <v>0</v>
      </c>
      <c r="VVR138" s="22">
        <f t="shared" si="1339"/>
        <v>0</v>
      </c>
      <c r="VVS138" s="22">
        <f t="shared" si="1339"/>
        <v>0</v>
      </c>
      <c r="VVT138" s="22">
        <f t="shared" si="1339"/>
        <v>0</v>
      </c>
      <c r="VVU138" s="22">
        <f t="shared" si="1339"/>
        <v>0</v>
      </c>
      <c r="VVV138" s="22">
        <f t="shared" si="1339"/>
        <v>0</v>
      </c>
      <c r="VVW138" s="22">
        <f t="shared" si="1339"/>
        <v>0</v>
      </c>
      <c r="VVX138" s="22">
        <f t="shared" si="1339"/>
        <v>0</v>
      </c>
      <c r="VVY138" s="22">
        <f t="shared" si="1339"/>
        <v>0</v>
      </c>
      <c r="VVZ138" s="22">
        <f t="shared" si="1339"/>
        <v>0</v>
      </c>
      <c r="VWA138" s="22">
        <f t="shared" si="1339"/>
        <v>0</v>
      </c>
      <c r="VWB138" s="22">
        <f t="shared" si="1339"/>
        <v>0</v>
      </c>
      <c r="VWC138" s="22">
        <f t="shared" si="1339"/>
        <v>0</v>
      </c>
      <c r="VWD138" s="22">
        <f t="shared" si="1339"/>
        <v>0</v>
      </c>
      <c r="VWE138" s="22">
        <f t="shared" si="1339"/>
        <v>0</v>
      </c>
      <c r="VWF138" s="22">
        <f t="shared" si="1339"/>
        <v>0</v>
      </c>
      <c r="VWG138" s="22">
        <f t="shared" si="1339"/>
        <v>0</v>
      </c>
      <c r="VWH138" s="22">
        <f t="shared" si="1339"/>
        <v>0</v>
      </c>
      <c r="VWI138" s="22">
        <f t="shared" si="1339"/>
        <v>0</v>
      </c>
      <c r="VWJ138" s="22">
        <f t="shared" si="1339"/>
        <v>0</v>
      </c>
      <c r="VWK138" s="22">
        <f t="shared" si="1339"/>
        <v>0</v>
      </c>
      <c r="VWL138" s="22">
        <f t="shared" si="1339"/>
        <v>0</v>
      </c>
      <c r="VWM138" s="22">
        <f t="shared" si="1339"/>
        <v>0</v>
      </c>
      <c r="VWN138" s="22">
        <f t="shared" si="1339"/>
        <v>0</v>
      </c>
      <c r="VWO138" s="22">
        <f t="shared" si="1339"/>
        <v>0</v>
      </c>
      <c r="VWP138" s="22">
        <f t="shared" si="1339"/>
        <v>0</v>
      </c>
      <c r="VWQ138" s="22">
        <f t="shared" si="1339"/>
        <v>0</v>
      </c>
      <c r="VWR138" s="22">
        <f t="shared" si="1339"/>
        <v>0</v>
      </c>
      <c r="VWS138" s="22">
        <f t="shared" si="1339"/>
        <v>0</v>
      </c>
      <c r="VWT138" s="22">
        <f t="shared" si="1339"/>
        <v>0</v>
      </c>
      <c r="VWU138" s="22">
        <f t="shared" si="1339"/>
        <v>0</v>
      </c>
      <c r="VWV138" s="22">
        <f t="shared" si="1339"/>
        <v>0</v>
      </c>
      <c r="VWW138" s="22">
        <f t="shared" si="1339"/>
        <v>0</v>
      </c>
      <c r="VWX138" s="22">
        <f t="shared" si="1339"/>
        <v>0</v>
      </c>
      <c r="VWY138" s="22">
        <f t="shared" si="1339"/>
        <v>0</v>
      </c>
      <c r="VWZ138" s="22">
        <f t="shared" si="1339"/>
        <v>0</v>
      </c>
      <c r="VXA138" s="22">
        <f t="shared" si="1339"/>
        <v>0</v>
      </c>
      <c r="VXB138" s="22">
        <f t="shared" si="1339"/>
        <v>0</v>
      </c>
      <c r="VXC138" s="22">
        <f t="shared" si="1339"/>
        <v>0</v>
      </c>
      <c r="VXD138" s="22">
        <f t="shared" si="1339"/>
        <v>0</v>
      </c>
      <c r="VXE138" s="22">
        <f t="shared" si="1339"/>
        <v>0</v>
      </c>
      <c r="VXF138" s="22">
        <f t="shared" si="1339"/>
        <v>0</v>
      </c>
      <c r="VXG138" s="22">
        <f t="shared" si="1339"/>
        <v>0</v>
      </c>
      <c r="VXH138" s="22">
        <f t="shared" ref="VXH138:VZS138" si="1340">SUM(VXH136:VXH137)</f>
        <v>0</v>
      </c>
      <c r="VXI138" s="22">
        <f t="shared" si="1340"/>
        <v>0</v>
      </c>
      <c r="VXJ138" s="22">
        <f t="shared" si="1340"/>
        <v>0</v>
      </c>
      <c r="VXK138" s="22">
        <f t="shared" si="1340"/>
        <v>0</v>
      </c>
      <c r="VXL138" s="22">
        <f t="shared" si="1340"/>
        <v>0</v>
      </c>
      <c r="VXM138" s="22">
        <f t="shared" si="1340"/>
        <v>0</v>
      </c>
      <c r="VXN138" s="22">
        <f t="shared" si="1340"/>
        <v>0</v>
      </c>
      <c r="VXO138" s="22">
        <f t="shared" si="1340"/>
        <v>0</v>
      </c>
      <c r="VXP138" s="22">
        <f t="shared" si="1340"/>
        <v>0</v>
      </c>
      <c r="VXQ138" s="22">
        <f t="shared" si="1340"/>
        <v>0</v>
      </c>
      <c r="VXR138" s="22">
        <f t="shared" si="1340"/>
        <v>0</v>
      </c>
      <c r="VXS138" s="22">
        <f t="shared" si="1340"/>
        <v>0</v>
      </c>
      <c r="VXT138" s="22">
        <f t="shared" si="1340"/>
        <v>0</v>
      </c>
      <c r="VXU138" s="22">
        <f t="shared" si="1340"/>
        <v>0</v>
      </c>
      <c r="VXV138" s="22">
        <f t="shared" si="1340"/>
        <v>0</v>
      </c>
      <c r="VXW138" s="22">
        <f t="shared" si="1340"/>
        <v>0</v>
      </c>
      <c r="VXX138" s="22">
        <f t="shared" si="1340"/>
        <v>0</v>
      </c>
      <c r="VXY138" s="22">
        <f t="shared" si="1340"/>
        <v>0</v>
      </c>
      <c r="VXZ138" s="22">
        <f t="shared" si="1340"/>
        <v>0</v>
      </c>
      <c r="VYA138" s="22">
        <f t="shared" si="1340"/>
        <v>0</v>
      </c>
      <c r="VYB138" s="22">
        <f t="shared" si="1340"/>
        <v>0</v>
      </c>
      <c r="VYC138" s="22">
        <f t="shared" si="1340"/>
        <v>0</v>
      </c>
      <c r="VYD138" s="22">
        <f t="shared" si="1340"/>
        <v>0</v>
      </c>
      <c r="VYE138" s="22">
        <f t="shared" si="1340"/>
        <v>0</v>
      </c>
      <c r="VYF138" s="22">
        <f t="shared" si="1340"/>
        <v>0</v>
      </c>
      <c r="VYG138" s="22">
        <f t="shared" si="1340"/>
        <v>0</v>
      </c>
      <c r="VYH138" s="22">
        <f t="shared" si="1340"/>
        <v>0</v>
      </c>
      <c r="VYI138" s="22">
        <f t="shared" si="1340"/>
        <v>0</v>
      </c>
      <c r="VYJ138" s="22">
        <f t="shared" si="1340"/>
        <v>0</v>
      </c>
      <c r="VYK138" s="22">
        <f t="shared" si="1340"/>
        <v>0</v>
      </c>
      <c r="VYL138" s="22">
        <f t="shared" si="1340"/>
        <v>0</v>
      </c>
      <c r="VYM138" s="22">
        <f t="shared" si="1340"/>
        <v>0</v>
      </c>
      <c r="VYN138" s="22">
        <f t="shared" si="1340"/>
        <v>0</v>
      </c>
      <c r="VYO138" s="22">
        <f t="shared" si="1340"/>
        <v>0</v>
      </c>
      <c r="VYP138" s="22">
        <f t="shared" si="1340"/>
        <v>0</v>
      </c>
      <c r="VYQ138" s="22">
        <f t="shared" si="1340"/>
        <v>0</v>
      </c>
      <c r="VYR138" s="22">
        <f t="shared" si="1340"/>
        <v>0</v>
      </c>
      <c r="VYS138" s="22">
        <f t="shared" si="1340"/>
        <v>0</v>
      </c>
      <c r="VYT138" s="22">
        <f t="shared" si="1340"/>
        <v>0</v>
      </c>
      <c r="VYU138" s="22">
        <f t="shared" si="1340"/>
        <v>0</v>
      </c>
      <c r="VYV138" s="22">
        <f t="shared" si="1340"/>
        <v>0</v>
      </c>
      <c r="VYW138" s="22">
        <f t="shared" si="1340"/>
        <v>0</v>
      </c>
      <c r="VYX138" s="22">
        <f t="shared" si="1340"/>
        <v>0</v>
      </c>
      <c r="VYY138" s="22">
        <f t="shared" si="1340"/>
        <v>0</v>
      </c>
      <c r="VYZ138" s="22">
        <f t="shared" si="1340"/>
        <v>0</v>
      </c>
      <c r="VZA138" s="22">
        <f t="shared" si="1340"/>
        <v>0</v>
      </c>
      <c r="VZB138" s="22">
        <f t="shared" si="1340"/>
        <v>0</v>
      </c>
      <c r="VZC138" s="22">
        <f t="shared" si="1340"/>
        <v>0</v>
      </c>
      <c r="VZD138" s="22">
        <f t="shared" si="1340"/>
        <v>0</v>
      </c>
      <c r="VZE138" s="22">
        <f t="shared" si="1340"/>
        <v>0</v>
      </c>
      <c r="VZF138" s="22">
        <f t="shared" si="1340"/>
        <v>0</v>
      </c>
      <c r="VZG138" s="22">
        <f t="shared" si="1340"/>
        <v>0</v>
      </c>
      <c r="VZH138" s="22">
        <f t="shared" si="1340"/>
        <v>0</v>
      </c>
      <c r="VZI138" s="22">
        <f t="shared" si="1340"/>
        <v>0</v>
      </c>
      <c r="VZJ138" s="22">
        <f t="shared" si="1340"/>
        <v>0</v>
      </c>
      <c r="VZK138" s="22">
        <f t="shared" si="1340"/>
        <v>0</v>
      </c>
      <c r="VZL138" s="22">
        <f t="shared" si="1340"/>
        <v>0</v>
      </c>
      <c r="VZM138" s="22">
        <f t="shared" si="1340"/>
        <v>0</v>
      </c>
      <c r="VZN138" s="22">
        <f t="shared" si="1340"/>
        <v>0</v>
      </c>
      <c r="VZO138" s="22">
        <f t="shared" si="1340"/>
        <v>0</v>
      </c>
      <c r="VZP138" s="22">
        <f t="shared" si="1340"/>
        <v>0</v>
      </c>
      <c r="VZQ138" s="22">
        <f t="shared" si="1340"/>
        <v>0</v>
      </c>
      <c r="VZR138" s="22">
        <f t="shared" si="1340"/>
        <v>0</v>
      </c>
      <c r="VZS138" s="22">
        <f t="shared" si="1340"/>
        <v>0</v>
      </c>
      <c r="VZT138" s="22">
        <f t="shared" ref="VZT138:WCE138" si="1341">SUM(VZT136:VZT137)</f>
        <v>0</v>
      </c>
      <c r="VZU138" s="22">
        <f t="shared" si="1341"/>
        <v>0</v>
      </c>
      <c r="VZV138" s="22">
        <f t="shared" si="1341"/>
        <v>0</v>
      </c>
      <c r="VZW138" s="22">
        <f t="shared" si="1341"/>
        <v>0</v>
      </c>
      <c r="VZX138" s="22">
        <f t="shared" si="1341"/>
        <v>0</v>
      </c>
      <c r="VZY138" s="22">
        <f t="shared" si="1341"/>
        <v>0</v>
      </c>
      <c r="VZZ138" s="22">
        <f t="shared" si="1341"/>
        <v>0</v>
      </c>
      <c r="WAA138" s="22">
        <f t="shared" si="1341"/>
        <v>0</v>
      </c>
      <c r="WAB138" s="22">
        <f t="shared" si="1341"/>
        <v>0</v>
      </c>
      <c r="WAC138" s="22">
        <f t="shared" si="1341"/>
        <v>0</v>
      </c>
      <c r="WAD138" s="22">
        <f t="shared" si="1341"/>
        <v>0</v>
      </c>
      <c r="WAE138" s="22">
        <f t="shared" si="1341"/>
        <v>0</v>
      </c>
      <c r="WAF138" s="22">
        <f t="shared" si="1341"/>
        <v>0</v>
      </c>
      <c r="WAG138" s="22">
        <f t="shared" si="1341"/>
        <v>0</v>
      </c>
      <c r="WAH138" s="22">
        <f t="shared" si="1341"/>
        <v>0</v>
      </c>
      <c r="WAI138" s="22">
        <f t="shared" si="1341"/>
        <v>0</v>
      </c>
      <c r="WAJ138" s="22">
        <f t="shared" si="1341"/>
        <v>0</v>
      </c>
      <c r="WAK138" s="22">
        <f t="shared" si="1341"/>
        <v>0</v>
      </c>
      <c r="WAL138" s="22">
        <f t="shared" si="1341"/>
        <v>0</v>
      </c>
      <c r="WAM138" s="22">
        <f t="shared" si="1341"/>
        <v>0</v>
      </c>
      <c r="WAN138" s="22">
        <f t="shared" si="1341"/>
        <v>0</v>
      </c>
      <c r="WAO138" s="22">
        <f t="shared" si="1341"/>
        <v>0</v>
      </c>
      <c r="WAP138" s="22">
        <f t="shared" si="1341"/>
        <v>0</v>
      </c>
      <c r="WAQ138" s="22">
        <f t="shared" si="1341"/>
        <v>0</v>
      </c>
      <c r="WAR138" s="22">
        <f t="shared" si="1341"/>
        <v>0</v>
      </c>
      <c r="WAS138" s="22">
        <f t="shared" si="1341"/>
        <v>0</v>
      </c>
      <c r="WAT138" s="22">
        <f t="shared" si="1341"/>
        <v>0</v>
      </c>
      <c r="WAU138" s="22">
        <f t="shared" si="1341"/>
        <v>0</v>
      </c>
      <c r="WAV138" s="22">
        <f t="shared" si="1341"/>
        <v>0</v>
      </c>
      <c r="WAW138" s="22">
        <f t="shared" si="1341"/>
        <v>0</v>
      </c>
      <c r="WAX138" s="22">
        <f t="shared" si="1341"/>
        <v>0</v>
      </c>
      <c r="WAY138" s="22">
        <f t="shared" si="1341"/>
        <v>0</v>
      </c>
      <c r="WAZ138" s="22">
        <f t="shared" si="1341"/>
        <v>0</v>
      </c>
      <c r="WBA138" s="22">
        <f t="shared" si="1341"/>
        <v>0</v>
      </c>
      <c r="WBB138" s="22">
        <f t="shared" si="1341"/>
        <v>0</v>
      </c>
      <c r="WBC138" s="22">
        <f t="shared" si="1341"/>
        <v>0</v>
      </c>
      <c r="WBD138" s="22">
        <f t="shared" si="1341"/>
        <v>0</v>
      </c>
      <c r="WBE138" s="22">
        <f t="shared" si="1341"/>
        <v>0</v>
      </c>
      <c r="WBF138" s="22">
        <f t="shared" si="1341"/>
        <v>0</v>
      </c>
      <c r="WBG138" s="22">
        <f t="shared" si="1341"/>
        <v>0</v>
      </c>
      <c r="WBH138" s="22">
        <f t="shared" si="1341"/>
        <v>0</v>
      </c>
      <c r="WBI138" s="22">
        <f t="shared" si="1341"/>
        <v>0</v>
      </c>
      <c r="WBJ138" s="22">
        <f t="shared" si="1341"/>
        <v>0</v>
      </c>
      <c r="WBK138" s="22">
        <f t="shared" si="1341"/>
        <v>0</v>
      </c>
      <c r="WBL138" s="22">
        <f t="shared" si="1341"/>
        <v>0</v>
      </c>
      <c r="WBM138" s="22">
        <f t="shared" si="1341"/>
        <v>0</v>
      </c>
      <c r="WBN138" s="22">
        <f t="shared" si="1341"/>
        <v>0</v>
      </c>
      <c r="WBO138" s="22">
        <f t="shared" si="1341"/>
        <v>0</v>
      </c>
      <c r="WBP138" s="22">
        <f t="shared" si="1341"/>
        <v>0</v>
      </c>
      <c r="WBQ138" s="22">
        <f t="shared" si="1341"/>
        <v>0</v>
      </c>
      <c r="WBR138" s="22">
        <f t="shared" si="1341"/>
        <v>0</v>
      </c>
      <c r="WBS138" s="22">
        <f t="shared" si="1341"/>
        <v>0</v>
      </c>
      <c r="WBT138" s="22">
        <f t="shared" si="1341"/>
        <v>0</v>
      </c>
      <c r="WBU138" s="22">
        <f t="shared" si="1341"/>
        <v>0</v>
      </c>
      <c r="WBV138" s="22">
        <f t="shared" si="1341"/>
        <v>0</v>
      </c>
      <c r="WBW138" s="22">
        <f t="shared" si="1341"/>
        <v>0</v>
      </c>
      <c r="WBX138" s="22">
        <f t="shared" si="1341"/>
        <v>0</v>
      </c>
      <c r="WBY138" s="22">
        <f t="shared" si="1341"/>
        <v>0</v>
      </c>
      <c r="WBZ138" s="22">
        <f t="shared" si="1341"/>
        <v>0</v>
      </c>
      <c r="WCA138" s="22">
        <f t="shared" si="1341"/>
        <v>0</v>
      </c>
      <c r="WCB138" s="22">
        <f t="shared" si="1341"/>
        <v>0</v>
      </c>
      <c r="WCC138" s="22">
        <f t="shared" si="1341"/>
        <v>0</v>
      </c>
      <c r="WCD138" s="22">
        <f t="shared" si="1341"/>
        <v>0</v>
      </c>
      <c r="WCE138" s="22">
        <f t="shared" si="1341"/>
        <v>0</v>
      </c>
      <c r="WCF138" s="22">
        <f t="shared" ref="WCF138:WEQ138" si="1342">SUM(WCF136:WCF137)</f>
        <v>0</v>
      </c>
      <c r="WCG138" s="22">
        <f t="shared" si="1342"/>
        <v>0</v>
      </c>
      <c r="WCH138" s="22">
        <f t="shared" si="1342"/>
        <v>0</v>
      </c>
      <c r="WCI138" s="22">
        <f t="shared" si="1342"/>
        <v>0</v>
      </c>
      <c r="WCJ138" s="22">
        <f t="shared" si="1342"/>
        <v>0</v>
      </c>
      <c r="WCK138" s="22">
        <f t="shared" si="1342"/>
        <v>0</v>
      </c>
      <c r="WCL138" s="22">
        <f t="shared" si="1342"/>
        <v>0</v>
      </c>
      <c r="WCM138" s="22">
        <f t="shared" si="1342"/>
        <v>0</v>
      </c>
      <c r="WCN138" s="22">
        <f t="shared" si="1342"/>
        <v>0</v>
      </c>
      <c r="WCO138" s="22">
        <f t="shared" si="1342"/>
        <v>0</v>
      </c>
      <c r="WCP138" s="22">
        <f t="shared" si="1342"/>
        <v>0</v>
      </c>
      <c r="WCQ138" s="22">
        <f t="shared" si="1342"/>
        <v>0</v>
      </c>
      <c r="WCR138" s="22">
        <f t="shared" si="1342"/>
        <v>0</v>
      </c>
      <c r="WCS138" s="22">
        <f t="shared" si="1342"/>
        <v>0</v>
      </c>
      <c r="WCT138" s="22">
        <f t="shared" si="1342"/>
        <v>0</v>
      </c>
      <c r="WCU138" s="22">
        <f t="shared" si="1342"/>
        <v>0</v>
      </c>
      <c r="WCV138" s="22">
        <f t="shared" si="1342"/>
        <v>0</v>
      </c>
      <c r="WCW138" s="22">
        <f t="shared" si="1342"/>
        <v>0</v>
      </c>
      <c r="WCX138" s="22">
        <f t="shared" si="1342"/>
        <v>0</v>
      </c>
      <c r="WCY138" s="22">
        <f t="shared" si="1342"/>
        <v>0</v>
      </c>
      <c r="WCZ138" s="22">
        <f t="shared" si="1342"/>
        <v>0</v>
      </c>
      <c r="WDA138" s="22">
        <f t="shared" si="1342"/>
        <v>0</v>
      </c>
      <c r="WDB138" s="22">
        <f t="shared" si="1342"/>
        <v>0</v>
      </c>
      <c r="WDC138" s="22">
        <f t="shared" si="1342"/>
        <v>0</v>
      </c>
      <c r="WDD138" s="22">
        <f t="shared" si="1342"/>
        <v>0</v>
      </c>
      <c r="WDE138" s="22">
        <f t="shared" si="1342"/>
        <v>0</v>
      </c>
      <c r="WDF138" s="22">
        <f t="shared" si="1342"/>
        <v>0</v>
      </c>
      <c r="WDG138" s="22">
        <f t="shared" si="1342"/>
        <v>0</v>
      </c>
      <c r="WDH138" s="22">
        <f t="shared" si="1342"/>
        <v>0</v>
      </c>
      <c r="WDI138" s="22">
        <f t="shared" si="1342"/>
        <v>0</v>
      </c>
      <c r="WDJ138" s="22">
        <f t="shared" si="1342"/>
        <v>0</v>
      </c>
      <c r="WDK138" s="22">
        <f t="shared" si="1342"/>
        <v>0</v>
      </c>
      <c r="WDL138" s="22">
        <f t="shared" si="1342"/>
        <v>0</v>
      </c>
      <c r="WDM138" s="22">
        <f t="shared" si="1342"/>
        <v>0</v>
      </c>
      <c r="WDN138" s="22">
        <f t="shared" si="1342"/>
        <v>0</v>
      </c>
      <c r="WDO138" s="22">
        <f t="shared" si="1342"/>
        <v>0</v>
      </c>
      <c r="WDP138" s="22">
        <f t="shared" si="1342"/>
        <v>0</v>
      </c>
      <c r="WDQ138" s="22">
        <f t="shared" si="1342"/>
        <v>0</v>
      </c>
      <c r="WDR138" s="22">
        <f t="shared" si="1342"/>
        <v>0</v>
      </c>
      <c r="WDS138" s="22">
        <f t="shared" si="1342"/>
        <v>0</v>
      </c>
      <c r="WDT138" s="22">
        <f t="shared" si="1342"/>
        <v>0</v>
      </c>
      <c r="WDU138" s="22">
        <f t="shared" si="1342"/>
        <v>0</v>
      </c>
      <c r="WDV138" s="22">
        <f t="shared" si="1342"/>
        <v>0</v>
      </c>
      <c r="WDW138" s="22">
        <f t="shared" si="1342"/>
        <v>0</v>
      </c>
      <c r="WDX138" s="22">
        <f t="shared" si="1342"/>
        <v>0</v>
      </c>
      <c r="WDY138" s="22">
        <f t="shared" si="1342"/>
        <v>0</v>
      </c>
      <c r="WDZ138" s="22">
        <f t="shared" si="1342"/>
        <v>0</v>
      </c>
      <c r="WEA138" s="22">
        <f t="shared" si="1342"/>
        <v>0</v>
      </c>
      <c r="WEB138" s="22">
        <f t="shared" si="1342"/>
        <v>0</v>
      </c>
      <c r="WEC138" s="22">
        <f t="shared" si="1342"/>
        <v>0</v>
      </c>
      <c r="WED138" s="22">
        <f t="shared" si="1342"/>
        <v>0</v>
      </c>
      <c r="WEE138" s="22">
        <f t="shared" si="1342"/>
        <v>0</v>
      </c>
      <c r="WEF138" s="22">
        <f t="shared" si="1342"/>
        <v>0</v>
      </c>
      <c r="WEG138" s="22">
        <f t="shared" si="1342"/>
        <v>0</v>
      </c>
      <c r="WEH138" s="22">
        <f t="shared" si="1342"/>
        <v>0</v>
      </c>
      <c r="WEI138" s="22">
        <f t="shared" si="1342"/>
        <v>0</v>
      </c>
      <c r="WEJ138" s="22">
        <f t="shared" si="1342"/>
        <v>0</v>
      </c>
      <c r="WEK138" s="22">
        <f t="shared" si="1342"/>
        <v>0</v>
      </c>
      <c r="WEL138" s="22">
        <f t="shared" si="1342"/>
        <v>0</v>
      </c>
      <c r="WEM138" s="22">
        <f t="shared" si="1342"/>
        <v>0</v>
      </c>
      <c r="WEN138" s="22">
        <f t="shared" si="1342"/>
        <v>0</v>
      </c>
      <c r="WEO138" s="22">
        <f t="shared" si="1342"/>
        <v>0</v>
      </c>
      <c r="WEP138" s="22">
        <f t="shared" si="1342"/>
        <v>0</v>
      </c>
      <c r="WEQ138" s="22">
        <f t="shared" si="1342"/>
        <v>0</v>
      </c>
      <c r="WER138" s="22">
        <f t="shared" ref="WER138:WHC138" si="1343">SUM(WER136:WER137)</f>
        <v>0</v>
      </c>
      <c r="WES138" s="22">
        <f t="shared" si="1343"/>
        <v>0</v>
      </c>
      <c r="WET138" s="22">
        <f t="shared" si="1343"/>
        <v>0</v>
      </c>
      <c r="WEU138" s="22">
        <f t="shared" si="1343"/>
        <v>0</v>
      </c>
      <c r="WEV138" s="22">
        <f t="shared" si="1343"/>
        <v>0</v>
      </c>
      <c r="WEW138" s="22">
        <f t="shared" si="1343"/>
        <v>0</v>
      </c>
      <c r="WEX138" s="22">
        <f t="shared" si="1343"/>
        <v>0</v>
      </c>
      <c r="WEY138" s="22">
        <f t="shared" si="1343"/>
        <v>0</v>
      </c>
      <c r="WEZ138" s="22">
        <f t="shared" si="1343"/>
        <v>0</v>
      </c>
      <c r="WFA138" s="22">
        <f t="shared" si="1343"/>
        <v>0</v>
      </c>
      <c r="WFB138" s="22">
        <f t="shared" si="1343"/>
        <v>0</v>
      </c>
      <c r="WFC138" s="22">
        <f t="shared" si="1343"/>
        <v>0</v>
      </c>
      <c r="WFD138" s="22">
        <f t="shared" si="1343"/>
        <v>0</v>
      </c>
      <c r="WFE138" s="22">
        <f t="shared" si="1343"/>
        <v>0</v>
      </c>
      <c r="WFF138" s="22">
        <f t="shared" si="1343"/>
        <v>0</v>
      </c>
      <c r="WFG138" s="22">
        <f t="shared" si="1343"/>
        <v>0</v>
      </c>
      <c r="WFH138" s="22">
        <f t="shared" si="1343"/>
        <v>0</v>
      </c>
      <c r="WFI138" s="22">
        <f t="shared" si="1343"/>
        <v>0</v>
      </c>
      <c r="WFJ138" s="22">
        <f t="shared" si="1343"/>
        <v>0</v>
      </c>
      <c r="WFK138" s="22">
        <f t="shared" si="1343"/>
        <v>0</v>
      </c>
      <c r="WFL138" s="22">
        <f t="shared" si="1343"/>
        <v>0</v>
      </c>
      <c r="WFM138" s="22">
        <f t="shared" si="1343"/>
        <v>0</v>
      </c>
      <c r="WFN138" s="22">
        <f t="shared" si="1343"/>
        <v>0</v>
      </c>
      <c r="WFO138" s="22">
        <f t="shared" si="1343"/>
        <v>0</v>
      </c>
      <c r="WFP138" s="22">
        <f t="shared" si="1343"/>
        <v>0</v>
      </c>
      <c r="WFQ138" s="22">
        <f t="shared" si="1343"/>
        <v>0</v>
      </c>
      <c r="WFR138" s="22">
        <f t="shared" si="1343"/>
        <v>0</v>
      </c>
      <c r="WFS138" s="22">
        <f t="shared" si="1343"/>
        <v>0</v>
      </c>
      <c r="WFT138" s="22">
        <f t="shared" si="1343"/>
        <v>0</v>
      </c>
      <c r="WFU138" s="22">
        <f t="shared" si="1343"/>
        <v>0</v>
      </c>
      <c r="WFV138" s="22">
        <f t="shared" si="1343"/>
        <v>0</v>
      </c>
      <c r="WFW138" s="22">
        <f t="shared" si="1343"/>
        <v>0</v>
      </c>
      <c r="WFX138" s="22">
        <f t="shared" si="1343"/>
        <v>0</v>
      </c>
      <c r="WFY138" s="22">
        <f t="shared" si="1343"/>
        <v>0</v>
      </c>
      <c r="WFZ138" s="22">
        <f t="shared" si="1343"/>
        <v>0</v>
      </c>
      <c r="WGA138" s="22">
        <f t="shared" si="1343"/>
        <v>0</v>
      </c>
      <c r="WGB138" s="22">
        <f t="shared" si="1343"/>
        <v>0</v>
      </c>
      <c r="WGC138" s="22">
        <f t="shared" si="1343"/>
        <v>0</v>
      </c>
      <c r="WGD138" s="22">
        <f t="shared" si="1343"/>
        <v>0</v>
      </c>
      <c r="WGE138" s="22">
        <f t="shared" si="1343"/>
        <v>0</v>
      </c>
      <c r="WGF138" s="22">
        <f t="shared" si="1343"/>
        <v>0</v>
      </c>
      <c r="WGG138" s="22">
        <f t="shared" si="1343"/>
        <v>0</v>
      </c>
      <c r="WGH138" s="22">
        <f t="shared" si="1343"/>
        <v>0</v>
      </c>
      <c r="WGI138" s="22">
        <f t="shared" si="1343"/>
        <v>0</v>
      </c>
      <c r="WGJ138" s="22">
        <f t="shared" si="1343"/>
        <v>0</v>
      </c>
      <c r="WGK138" s="22">
        <f t="shared" si="1343"/>
        <v>0</v>
      </c>
      <c r="WGL138" s="22">
        <f t="shared" si="1343"/>
        <v>0</v>
      </c>
      <c r="WGM138" s="22">
        <f t="shared" si="1343"/>
        <v>0</v>
      </c>
      <c r="WGN138" s="22">
        <f t="shared" si="1343"/>
        <v>0</v>
      </c>
      <c r="WGO138" s="22">
        <f t="shared" si="1343"/>
        <v>0</v>
      </c>
      <c r="WGP138" s="22">
        <f t="shared" si="1343"/>
        <v>0</v>
      </c>
      <c r="WGQ138" s="22">
        <f t="shared" si="1343"/>
        <v>0</v>
      </c>
      <c r="WGR138" s="22">
        <f t="shared" si="1343"/>
        <v>0</v>
      </c>
      <c r="WGS138" s="22">
        <f t="shared" si="1343"/>
        <v>0</v>
      </c>
      <c r="WGT138" s="22">
        <f t="shared" si="1343"/>
        <v>0</v>
      </c>
      <c r="WGU138" s="22">
        <f t="shared" si="1343"/>
        <v>0</v>
      </c>
      <c r="WGV138" s="22">
        <f t="shared" si="1343"/>
        <v>0</v>
      </c>
      <c r="WGW138" s="22">
        <f t="shared" si="1343"/>
        <v>0</v>
      </c>
      <c r="WGX138" s="22">
        <f t="shared" si="1343"/>
        <v>0</v>
      </c>
      <c r="WGY138" s="22">
        <f t="shared" si="1343"/>
        <v>0</v>
      </c>
      <c r="WGZ138" s="22">
        <f t="shared" si="1343"/>
        <v>0</v>
      </c>
      <c r="WHA138" s="22">
        <f t="shared" si="1343"/>
        <v>0</v>
      </c>
      <c r="WHB138" s="22">
        <f t="shared" si="1343"/>
        <v>0</v>
      </c>
      <c r="WHC138" s="22">
        <f t="shared" si="1343"/>
        <v>0</v>
      </c>
      <c r="WHD138" s="22">
        <f t="shared" ref="WHD138:WJO138" si="1344">SUM(WHD136:WHD137)</f>
        <v>0</v>
      </c>
      <c r="WHE138" s="22">
        <f t="shared" si="1344"/>
        <v>0</v>
      </c>
      <c r="WHF138" s="22">
        <f t="shared" si="1344"/>
        <v>0</v>
      </c>
      <c r="WHG138" s="22">
        <f t="shared" si="1344"/>
        <v>0</v>
      </c>
      <c r="WHH138" s="22">
        <f t="shared" si="1344"/>
        <v>0</v>
      </c>
      <c r="WHI138" s="22">
        <f t="shared" si="1344"/>
        <v>0</v>
      </c>
      <c r="WHJ138" s="22">
        <f t="shared" si="1344"/>
        <v>0</v>
      </c>
      <c r="WHK138" s="22">
        <f t="shared" si="1344"/>
        <v>0</v>
      </c>
      <c r="WHL138" s="22">
        <f t="shared" si="1344"/>
        <v>0</v>
      </c>
      <c r="WHM138" s="22">
        <f t="shared" si="1344"/>
        <v>0</v>
      </c>
      <c r="WHN138" s="22">
        <f t="shared" si="1344"/>
        <v>0</v>
      </c>
      <c r="WHO138" s="22">
        <f t="shared" si="1344"/>
        <v>0</v>
      </c>
      <c r="WHP138" s="22">
        <f t="shared" si="1344"/>
        <v>0</v>
      </c>
      <c r="WHQ138" s="22">
        <f t="shared" si="1344"/>
        <v>0</v>
      </c>
      <c r="WHR138" s="22">
        <f t="shared" si="1344"/>
        <v>0</v>
      </c>
      <c r="WHS138" s="22">
        <f t="shared" si="1344"/>
        <v>0</v>
      </c>
      <c r="WHT138" s="22">
        <f t="shared" si="1344"/>
        <v>0</v>
      </c>
      <c r="WHU138" s="22">
        <f t="shared" si="1344"/>
        <v>0</v>
      </c>
      <c r="WHV138" s="22">
        <f t="shared" si="1344"/>
        <v>0</v>
      </c>
      <c r="WHW138" s="22">
        <f t="shared" si="1344"/>
        <v>0</v>
      </c>
      <c r="WHX138" s="22">
        <f t="shared" si="1344"/>
        <v>0</v>
      </c>
      <c r="WHY138" s="22">
        <f t="shared" si="1344"/>
        <v>0</v>
      </c>
      <c r="WHZ138" s="22">
        <f t="shared" si="1344"/>
        <v>0</v>
      </c>
      <c r="WIA138" s="22">
        <f t="shared" si="1344"/>
        <v>0</v>
      </c>
      <c r="WIB138" s="22">
        <f t="shared" si="1344"/>
        <v>0</v>
      </c>
      <c r="WIC138" s="22">
        <f t="shared" si="1344"/>
        <v>0</v>
      </c>
      <c r="WID138" s="22">
        <f t="shared" si="1344"/>
        <v>0</v>
      </c>
      <c r="WIE138" s="22">
        <f t="shared" si="1344"/>
        <v>0</v>
      </c>
      <c r="WIF138" s="22">
        <f t="shared" si="1344"/>
        <v>0</v>
      </c>
      <c r="WIG138" s="22">
        <f t="shared" si="1344"/>
        <v>0</v>
      </c>
      <c r="WIH138" s="22">
        <f t="shared" si="1344"/>
        <v>0</v>
      </c>
      <c r="WII138" s="22">
        <f t="shared" si="1344"/>
        <v>0</v>
      </c>
      <c r="WIJ138" s="22">
        <f t="shared" si="1344"/>
        <v>0</v>
      </c>
      <c r="WIK138" s="22">
        <f t="shared" si="1344"/>
        <v>0</v>
      </c>
      <c r="WIL138" s="22">
        <f t="shared" si="1344"/>
        <v>0</v>
      </c>
      <c r="WIM138" s="22">
        <f t="shared" si="1344"/>
        <v>0</v>
      </c>
      <c r="WIN138" s="22">
        <f t="shared" si="1344"/>
        <v>0</v>
      </c>
      <c r="WIO138" s="22">
        <f t="shared" si="1344"/>
        <v>0</v>
      </c>
      <c r="WIP138" s="22">
        <f t="shared" si="1344"/>
        <v>0</v>
      </c>
      <c r="WIQ138" s="22">
        <f t="shared" si="1344"/>
        <v>0</v>
      </c>
      <c r="WIR138" s="22">
        <f t="shared" si="1344"/>
        <v>0</v>
      </c>
      <c r="WIS138" s="22">
        <f t="shared" si="1344"/>
        <v>0</v>
      </c>
      <c r="WIT138" s="22">
        <f t="shared" si="1344"/>
        <v>0</v>
      </c>
      <c r="WIU138" s="22">
        <f t="shared" si="1344"/>
        <v>0</v>
      </c>
      <c r="WIV138" s="22">
        <f t="shared" si="1344"/>
        <v>0</v>
      </c>
      <c r="WIW138" s="22">
        <f t="shared" si="1344"/>
        <v>0</v>
      </c>
      <c r="WIX138" s="22">
        <f t="shared" si="1344"/>
        <v>0</v>
      </c>
      <c r="WIY138" s="22">
        <f t="shared" si="1344"/>
        <v>0</v>
      </c>
      <c r="WIZ138" s="22">
        <f t="shared" si="1344"/>
        <v>0</v>
      </c>
      <c r="WJA138" s="22">
        <f t="shared" si="1344"/>
        <v>0</v>
      </c>
      <c r="WJB138" s="22">
        <f t="shared" si="1344"/>
        <v>0</v>
      </c>
      <c r="WJC138" s="22">
        <f t="shared" si="1344"/>
        <v>0</v>
      </c>
      <c r="WJD138" s="22">
        <f t="shared" si="1344"/>
        <v>0</v>
      </c>
      <c r="WJE138" s="22">
        <f t="shared" si="1344"/>
        <v>0</v>
      </c>
      <c r="WJF138" s="22">
        <f t="shared" si="1344"/>
        <v>0</v>
      </c>
      <c r="WJG138" s="22">
        <f t="shared" si="1344"/>
        <v>0</v>
      </c>
      <c r="WJH138" s="22">
        <f t="shared" si="1344"/>
        <v>0</v>
      </c>
      <c r="WJI138" s="22">
        <f t="shared" si="1344"/>
        <v>0</v>
      </c>
      <c r="WJJ138" s="22">
        <f t="shared" si="1344"/>
        <v>0</v>
      </c>
      <c r="WJK138" s="22">
        <f t="shared" si="1344"/>
        <v>0</v>
      </c>
      <c r="WJL138" s="22">
        <f t="shared" si="1344"/>
        <v>0</v>
      </c>
      <c r="WJM138" s="22">
        <f t="shared" si="1344"/>
        <v>0</v>
      </c>
      <c r="WJN138" s="22">
        <f t="shared" si="1344"/>
        <v>0</v>
      </c>
      <c r="WJO138" s="22">
        <f t="shared" si="1344"/>
        <v>0</v>
      </c>
      <c r="WJP138" s="22">
        <f t="shared" ref="WJP138:WMA138" si="1345">SUM(WJP136:WJP137)</f>
        <v>0</v>
      </c>
      <c r="WJQ138" s="22">
        <f t="shared" si="1345"/>
        <v>0</v>
      </c>
      <c r="WJR138" s="22">
        <f t="shared" si="1345"/>
        <v>0</v>
      </c>
      <c r="WJS138" s="22">
        <f t="shared" si="1345"/>
        <v>0</v>
      </c>
      <c r="WJT138" s="22">
        <f t="shared" si="1345"/>
        <v>0</v>
      </c>
      <c r="WJU138" s="22">
        <f t="shared" si="1345"/>
        <v>0</v>
      </c>
      <c r="WJV138" s="22">
        <f t="shared" si="1345"/>
        <v>0</v>
      </c>
      <c r="WJW138" s="22">
        <f t="shared" si="1345"/>
        <v>0</v>
      </c>
      <c r="WJX138" s="22">
        <f t="shared" si="1345"/>
        <v>0</v>
      </c>
      <c r="WJY138" s="22">
        <f t="shared" si="1345"/>
        <v>0</v>
      </c>
      <c r="WJZ138" s="22">
        <f t="shared" si="1345"/>
        <v>0</v>
      </c>
      <c r="WKA138" s="22">
        <f t="shared" si="1345"/>
        <v>0</v>
      </c>
      <c r="WKB138" s="22">
        <f t="shared" si="1345"/>
        <v>0</v>
      </c>
      <c r="WKC138" s="22">
        <f t="shared" si="1345"/>
        <v>0</v>
      </c>
      <c r="WKD138" s="22">
        <f t="shared" si="1345"/>
        <v>0</v>
      </c>
      <c r="WKE138" s="22">
        <f t="shared" si="1345"/>
        <v>0</v>
      </c>
      <c r="WKF138" s="22">
        <f t="shared" si="1345"/>
        <v>0</v>
      </c>
      <c r="WKG138" s="22">
        <f t="shared" si="1345"/>
        <v>0</v>
      </c>
      <c r="WKH138" s="22">
        <f t="shared" si="1345"/>
        <v>0</v>
      </c>
      <c r="WKI138" s="22">
        <f t="shared" si="1345"/>
        <v>0</v>
      </c>
      <c r="WKJ138" s="22">
        <f t="shared" si="1345"/>
        <v>0</v>
      </c>
      <c r="WKK138" s="22">
        <f t="shared" si="1345"/>
        <v>0</v>
      </c>
      <c r="WKL138" s="22">
        <f t="shared" si="1345"/>
        <v>0</v>
      </c>
      <c r="WKM138" s="22">
        <f t="shared" si="1345"/>
        <v>0</v>
      </c>
      <c r="WKN138" s="22">
        <f t="shared" si="1345"/>
        <v>0</v>
      </c>
      <c r="WKO138" s="22">
        <f t="shared" si="1345"/>
        <v>0</v>
      </c>
      <c r="WKP138" s="22">
        <f t="shared" si="1345"/>
        <v>0</v>
      </c>
      <c r="WKQ138" s="22">
        <f t="shared" si="1345"/>
        <v>0</v>
      </c>
      <c r="WKR138" s="22">
        <f t="shared" si="1345"/>
        <v>0</v>
      </c>
      <c r="WKS138" s="22">
        <f t="shared" si="1345"/>
        <v>0</v>
      </c>
      <c r="WKT138" s="22">
        <f t="shared" si="1345"/>
        <v>0</v>
      </c>
      <c r="WKU138" s="22">
        <f t="shared" si="1345"/>
        <v>0</v>
      </c>
      <c r="WKV138" s="22">
        <f t="shared" si="1345"/>
        <v>0</v>
      </c>
      <c r="WKW138" s="22">
        <f t="shared" si="1345"/>
        <v>0</v>
      </c>
      <c r="WKX138" s="22">
        <f t="shared" si="1345"/>
        <v>0</v>
      </c>
      <c r="WKY138" s="22">
        <f t="shared" si="1345"/>
        <v>0</v>
      </c>
      <c r="WKZ138" s="22">
        <f t="shared" si="1345"/>
        <v>0</v>
      </c>
      <c r="WLA138" s="22">
        <f t="shared" si="1345"/>
        <v>0</v>
      </c>
      <c r="WLB138" s="22">
        <f t="shared" si="1345"/>
        <v>0</v>
      </c>
      <c r="WLC138" s="22">
        <f t="shared" si="1345"/>
        <v>0</v>
      </c>
      <c r="WLD138" s="22">
        <f t="shared" si="1345"/>
        <v>0</v>
      </c>
      <c r="WLE138" s="22">
        <f t="shared" si="1345"/>
        <v>0</v>
      </c>
      <c r="WLF138" s="22">
        <f t="shared" si="1345"/>
        <v>0</v>
      </c>
      <c r="WLG138" s="22">
        <f t="shared" si="1345"/>
        <v>0</v>
      </c>
      <c r="WLH138" s="22">
        <f t="shared" si="1345"/>
        <v>0</v>
      </c>
      <c r="WLI138" s="22">
        <f t="shared" si="1345"/>
        <v>0</v>
      </c>
      <c r="WLJ138" s="22">
        <f t="shared" si="1345"/>
        <v>0</v>
      </c>
      <c r="WLK138" s="22">
        <f t="shared" si="1345"/>
        <v>0</v>
      </c>
      <c r="WLL138" s="22">
        <f t="shared" si="1345"/>
        <v>0</v>
      </c>
      <c r="WLM138" s="22">
        <f t="shared" si="1345"/>
        <v>0</v>
      </c>
      <c r="WLN138" s="22">
        <f t="shared" si="1345"/>
        <v>0</v>
      </c>
      <c r="WLO138" s="22">
        <f t="shared" si="1345"/>
        <v>0</v>
      </c>
      <c r="WLP138" s="22">
        <f t="shared" si="1345"/>
        <v>0</v>
      </c>
      <c r="WLQ138" s="22">
        <f t="shared" si="1345"/>
        <v>0</v>
      </c>
      <c r="WLR138" s="22">
        <f t="shared" si="1345"/>
        <v>0</v>
      </c>
      <c r="WLS138" s="22">
        <f t="shared" si="1345"/>
        <v>0</v>
      </c>
      <c r="WLT138" s="22">
        <f t="shared" si="1345"/>
        <v>0</v>
      </c>
      <c r="WLU138" s="22">
        <f t="shared" si="1345"/>
        <v>0</v>
      </c>
      <c r="WLV138" s="22">
        <f t="shared" si="1345"/>
        <v>0</v>
      </c>
      <c r="WLW138" s="22">
        <f t="shared" si="1345"/>
        <v>0</v>
      </c>
      <c r="WLX138" s="22">
        <f t="shared" si="1345"/>
        <v>0</v>
      </c>
      <c r="WLY138" s="22">
        <f t="shared" si="1345"/>
        <v>0</v>
      </c>
      <c r="WLZ138" s="22">
        <f t="shared" si="1345"/>
        <v>0</v>
      </c>
      <c r="WMA138" s="22">
        <f t="shared" si="1345"/>
        <v>0</v>
      </c>
      <c r="WMB138" s="22">
        <f t="shared" ref="WMB138:WOM138" si="1346">SUM(WMB136:WMB137)</f>
        <v>0</v>
      </c>
      <c r="WMC138" s="22">
        <f t="shared" si="1346"/>
        <v>0</v>
      </c>
      <c r="WMD138" s="22">
        <f t="shared" si="1346"/>
        <v>0</v>
      </c>
      <c r="WME138" s="22">
        <f t="shared" si="1346"/>
        <v>0</v>
      </c>
      <c r="WMF138" s="22">
        <f t="shared" si="1346"/>
        <v>0</v>
      </c>
      <c r="WMG138" s="22">
        <f t="shared" si="1346"/>
        <v>0</v>
      </c>
      <c r="WMH138" s="22">
        <f t="shared" si="1346"/>
        <v>0</v>
      </c>
      <c r="WMI138" s="22">
        <f t="shared" si="1346"/>
        <v>0</v>
      </c>
      <c r="WMJ138" s="22">
        <f t="shared" si="1346"/>
        <v>0</v>
      </c>
      <c r="WMK138" s="22">
        <f t="shared" si="1346"/>
        <v>0</v>
      </c>
      <c r="WML138" s="22">
        <f t="shared" si="1346"/>
        <v>0</v>
      </c>
      <c r="WMM138" s="22">
        <f t="shared" si="1346"/>
        <v>0</v>
      </c>
      <c r="WMN138" s="22">
        <f t="shared" si="1346"/>
        <v>0</v>
      </c>
      <c r="WMO138" s="22">
        <f t="shared" si="1346"/>
        <v>0</v>
      </c>
      <c r="WMP138" s="22">
        <f t="shared" si="1346"/>
        <v>0</v>
      </c>
      <c r="WMQ138" s="22">
        <f t="shared" si="1346"/>
        <v>0</v>
      </c>
      <c r="WMR138" s="22">
        <f t="shared" si="1346"/>
        <v>0</v>
      </c>
      <c r="WMS138" s="22">
        <f t="shared" si="1346"/>
        <v>0</v>
      </c>
      <c r="WMT138" s="22">
        <f t="shared" si="1346"/>
        <v>0</v>
      </c>
      <c r="WMU138" s="22">
        <f t="shared" si="1346"/>
        <v>0</v>
      </c>
      <c r="WMV138" s="22">
        <f t="shared" si="1346"/>
        <v>0</v>
      </c>
      <c r="WMW138" s="22">
        <f t="shared" si="1346"/>
        <v>0</v>
      </c>
      <c r="WMX138" s="22">
        <f t="shared" si="1346"/>
        <v>0</v>
      </c>
      <c r="WMY138" s="22">
        <f t="shared" si="1346"/>
        <v>0</v>
      </c>
      <c r="WMZ138" s="22">
        <f t="shared" si="1346"/>
        <v>0</v>
      </c>
      <c r="WNA138" s="22">
        <f t="shared" si="1346"/>
        <v>0</v>
      </c>
      <c r="WNB138" s="22">
        <f t="shared" si="1346"/>
        <v>0</v>
      </c>
      <c r="WNC138" s="22">
        <f t="shared" si="1346"/>
        <v>0</v>
      </c>
      <c r="WND138" s="22">
        <f t="shared" si="1346"/>
        <v>0</v>
      </c>
      <c r="WNE138" s="22">
        <f t="shared" si="1346"/>
        <v>0</v>
      </c>
      <c r="WNF138" s="22">
        <f t="shared" si="1346"/>
        <v>0</v>
      </c>
      <c r="WNG138" s="22">
        <f t="shared" si="1346"/>
        <v>0</v>
      </c>
      <c r="WNH138" s="22">
        <f t="shared" si="1346"/>
        <v>0</v>
      </c>
      <c r="WNI138" s="22">
        <f t="shared" si="1346"/>
        <v>0</v>
      </c>
      <c r="WNJ138" s="22">
        <f t="shared" si="1346"/>
        <v>0</v>
      </c>
      <c r="WNK138" s="22">
        <f t="shared" si="1346"/>
        <v>0</v>
      </c>
      <c r="WNL138" s="22">
        <f t="shared" si="1346"/>
        <v>0</v>
      </c>
      <c r="WNM138" s="22">
        <f t="shared" si="1346"/>
        <v>0</v>
      </c>
      <c r="WNN138" s="22">
        <f t="shared" si="1346"/>
        <v>0</v>
      </c>
      <c r="WNO138" s="22">
        <f t="shared" si="1346"/>
        <v>0</v>
      </c>
      <c r="WNP138" s="22">
        <f t="shared" si="1346"/>
        <v>0</v>
      </c>
      <c r="WNQ138" s="22">
        <f t="shared" si="1346"/>
        <v>0</v>
      </c>
      <c r="WNR138" s="22">
        <f t="shared" si="1346"/>
        <v>0</v>
      </c>
      <c r="WNS138" s="22">
        <f t="shared" si="1346"/>
        <v>0</v>
      </c>
      <c r="WNT138" s="22">
        <f t="shared" si="1346"/>
        <v>0</v>
      </c>
      <c r="WNU138" s="22">
        <f t="shared" si="1346"/>
        <v>0</v>
      </c>
      <c r="WNV138" s="22">
        <f t="shared" si="1346"/>
        <v>0</v>
      </c>
      <c r="WNW138" s="22">
        <f t="shared" si="1346"/>
        <v>0</v>
      </c>
      <c r="WNX138" s="22">
        <f t="shared" si="1346"/>
        <v>0</v>
      </c>
      <c r="WNY138" s="22">
        <f t="shared" si="1346"/>
        <v>0</v>
      </c>
      <c r="WNZ138" s="22">
        <f t="shared" si="1346"/>
        <v>0</v>
      </c>
      <c r="WOA138" s="22">
        <f t="shared" si="1346"/>
        <v>0</v>
      </c>
      <c r="WOB138" s="22">
        <f t="shared" si="1346"/>
        <v>0</v>
      </c>
      <c r="WOC138" s="22">
        <f t="shared" si="1346"/>
        <v>0</v>
      </c>
      <c r="WOD138" s="22">
        <f t="shared" si="1346"/>
        <v>0</v>
      </c>
      <c r="WOE138" s="22">
        <f t="shared" si="1346"/>
        <v>0</v>
      </c>
      <c r="WOF138" s="22">
        <f t="shared" si="1346"/>
        <v>0</v>
      </c>
      <c r="WOG138" s="22">
        <f t="shared" si="1346"/>
        <v>0</v>
      </c>
      <c r="WOH138" s="22">
        <f t="shared" si="1346"/>
        <v>0</v>
      </c>
      <c r="WOI138" s="22">
        <f t="shared" si="1346"/>
        <v>0</v>
      </c>
      <c r="WOJ138" s="22">
        <f t="shared" si="1346"/>
        <v>0</v>
      </c>
      <c r="WOK138" s="22">
        <f t="shared" si="1346"/>
        <v>0</v>
      </c>
      <c r="WOL138" s="22">
        <f t="shared" si="1346"/>
        <v>0</v>
      </c>
      <c r="WOM138" s="22">
        <f t="shared" si="1346"/>
        <v>0</v>
      </c>
      <c r="WON138" s="22">
        <f t="shared" ref="WON138:WQY138" si="1347">SUM(WON136:WON137)</f>
        <v>0</v>
      </c>
      <c r="WOO138" s="22">
        <f t="shared" si="1347"/>
        <v>0</v>
      </c>
      <c r="WOP138" s="22">
        <f t="shared" si="1347"/>
        <v>0</v>
      </c>
      <c r="WOQ138" s="22">
        <f t="shared" si="1347"/>
        <v>0</v>
      </c>
      <c r="WOR138" s="22">
        <f t="shared" si="1347"/>
        <v>0</v>
      </c>
      <c r="WOS138" s="22">
        <f t="shared" si="1347"/>
        <v>0</v>
      </c>
      <c r="WOT138" s="22">
        <f t="shared" si="1347"/>
        <v>0</v>
      </c>
      <c r="WOU138" s="22">
        <f t="shared" si="1347"/>
        <v>0</v>
      </c>
      <c r="WOV138" s="22">
        <f t="shared" si="1347"/>
        <v>0</v>
      </c>
      <c r="WOW138" s="22">
        <f t="shared" si="1347"/>
        <v>0</v>
      </c>
      <c r="WOX138" s="22">
        <f t="shared" si="1347"/>
        <v>0</v>
      </c>
      <c r="WOY138" s="22">
        <f t="shared" si="1347"/>
        <v>0</v>
      </c>
      <c r="WOZ138" s="22">
        <f t="shared" si="1347"/>
        <v>0</v>
      </c>
      <c r="WPA138" s="22">
        <f t="shared" si="1347"/>
        <v>0</v>
      </c>
      <c r="WPB138" s="22">
        <f t="shared" si="1347"/>
        <v>0</v>
      </c>
      <c r="WPC138" s="22">
        <f t="shared" si="1347"/>
        <v>0</v>
      </c>
      <c r="WPD138" s="22">
        <f t="shared" si="1347"/>
        <v>0</v>
      </c>
      <c r="WPE138" s="22">
        <f t="shared" si="1347"/>
        <v>0</v>
      </c>
      <c r="WPF138" s="22">
        <f t="shared" si="1347"/>
        <v>0</v>
      </c>
      <c r="WPG138" s="22">
        <f t="shared" si="1347"/>
        <v>0</v>
      </c>
      <c r="WPH138" s="22">
        <f t="shared" si="1347"/>
        <v>0</v>
      </c>
      <c r="WPI138" s="22">
        <f t="shared" si="1347"/>
        <v>0</v>
      </c>
      <c r="WPJ138" s="22">
        <f t="shared" si="1347"/>
        <v>0</v>
      </c>
      <c r="WPK138" s="22">
        <f t="shared" si="1347"/>
        <v>0</v>
      </c>
      <c r="WPL138" s="22">
        <f t="shared" si="1347"/>
        <v>0</v>
      </c>
      <c r="WPM138" s="22">
        <f t="shared" si="1347"/>
        <v>0</v>
      </c>
      <c r="WPN138" s="22">
        <f t="shared" si="1347"/>
        <v>0</v>
      </c>
      <c r="WPO138" s="22">
        <f t="shared" si="1347"/>
        <v>0</v>
      </c>
      <c r="WPP138" s="22">
        <f t="shared" si="1347"/>
        <v>0</v>
      </c>
      <c r="WPQ138" s="22">
        <f t="shared" si="1347"/>
        <v>0</v>
      </c>
      <c r="WPR138" s="22">
        <f t="shared" si="1347"/>
        <v>0</v>
      </c>
      <c r="WPS138" s="22">
        <f t="shared" si="1347"/>
        <v>0</v>
      </c>
      <c r="WPT138" s="22">
        <f t="shared" si="1347"/>
        <v>0</v>
      </c>
      <c r="WPU138" s="22">
        <f t="shared" si="1347"/>
        <v>0</v>
      </c>
      <c r="WPV138" s="22">
        <f t="shared" si="1347"/>
        <v>0</v>
      </c>
      <c r="WPW138" s="22">
        <f t="shared" si="1347"/>
        <v>0</v>
      </c>
      <c r="WPX138" s="22">
        <f t="shared" si="1347"/>
        <v>0</v>
      </c>
      <c r="WPY138" s="22">
        <f t="shared" si="1347"/>
        <v>0</v>
      </c>
      <c r="WPZ138" s="22">
        <f t="shared" si="1347"/>
        <v>0</v>
      </c>
      <c r="WQA138" s="22">
        <f t="shared" si="1347"/>
        <v>0</v>
      </c>
      <c r="WQB138" s="22">
        <f t="shared" si="1347"/>
        <v>0</v>
      </c>
      <c r="WQC138" s="22">
        <f t="shared" si="1347"/>
        <v>0</v>
      </c>
      <c r="WQD138" s="22">
        <f t="shared" si="1347"/>
        <v>0</v>
      </c>
      <c r="WQE138" s="22">
        <f t="shared" si="1347"/>
        <v>0</v>
      </c>
      <c r="WQF138" s="22">
        <f t="shared" si="1347"/>
        <v>0</v>
      </c>
      <c r="WQG138" s="22">
        <f t="shared" si="1347"/>
        <v>0</v>
      </c>
      <c r="WQH138" s="22">
        <f t="shared" si="1347"/>
        <v>0</v>
      </c>
      <c r="WQI138" s="22">
        <f t="shared" si="1347"/>
        <v>0</v>
      </c>
      <c r="WQJ138" s="22">
        <f t="shared" si="1347"/>
        <v>0</v>
      </c>
      <c r="WQK138" s="22">
        <f t="shared" si="1347"/>
        <v>0</v>
      </c>
      <c r="WQL138" s="22">
        <f t="shared" si="1347"/>
        <v>0</v>
      </c>
      <c r="WQM138" s="22">
        <f t="shared" si="1347"/>
        <v>0</v>
      </c>
      <c r="WQN138" s="22">
        <f t="shared" si="1347"/>
        <v>0</v>
      </c>
      <c r="WQO138" s="22">
        <f t="shared" si="1347"/>
        <v>0</v>
      </c>
      <c r="WQP138" s="22">
        <f t="shared" si="1347"/>
        <v>0</v>
      </c>
      <c r="WQQ138" s="22">
        <f t="shared" si="1347"/>
        <v>0</v>
      </c>
      <c r="WQR138" s="22">
        <f t="shared" si="1347"/>
        <v>0</v>
      </c>
      <c r="WQS138" s="22">
        <f t="shared" si="1347"/>
        <v>0</v>
      </c>
      <c r="WQT138" s="22">
        <f t="shared" si="1347"/>
        <v>0</v>
      </c>
      <c r="WQU138" s="22">
        <f t="shared" si="1347"/>
        <v>0</v>
      </c>
      <c r="WQV138" s="22">
        <f t="shared" si="1347"/>
        <v>0</v>
      </c>
      <c r="WQW138" s="22">
        <f t="shared" si="1347"/>
        <v>0</v>
      </c>
      <c r="WQX138" s="22">
        <f t="shared" si="1347"/>
        <v>0</v>
      </c>
      <c r="WQY138" s="22">
        <f t="shared" si="1347"/>
        <v>0</v>
      </c>
      <c r="WQZ138" s="22">
        <f t="shared" ref="WQZ138:WTK138" si="1348">SUM(WQZ136:WQZ137)</f>
        <v>0</v>
      </c>
      <c r="WRA138" s="22">
        <f t="shared" si="1348"/>
        <v>0</v>
      </c>
      <c r="WRB138" s="22">
        <f t="shared" si="1348"/>
        <v>0</v>
      </c>
      <c r="WRC138" s="22">
        <f t="shared" si="1348"/>
        <v>0</v>
      </c>
      <c r="WRD138" s="22">
        <f t="shared" si="1348"/>
        <v>0</v>
      </c>
      <c r="WRE138" s="22">
        <f t="shared" si="1348"/>
        <v>0</v>
      </c>
      <c r="WRF138" s="22">
        <f t="shared" si="1348"/>
        <v>0</v>
      </c>
      <c r="WRG138" s="22">
        <f t="shared" si="1348"/>
        <v>0</v>
      </c>
      <c r="WRH138" s="22">
        <f t="shared" si="1348"/>
        <v>0</v>
      </c>
      <c r="WRI138" s="22">
        <f t="shared" si="1348"/>
        <v>0</v>
      </c>
      <c r="WRJ138" s="22">
        <f t="shared" si="1348"/>
        <v>0</v>
      </c>
      <c r="WRK138" s="22">
        <f t="shared" si="1348"/>
        <v>0</v>
      </c>
      <c r="WRL138" s="22">
        <f t="shared" si="1348"/>
        <v>0</v>
      </c>
      <c r="WRM138" s="22">
        <f t="shared" si="1348"/>
        <v>0</v>
      </c>
      <c r="WRN138" s="22">
        <f t="shared" si="1348"/>
        <v>0</v>
      </c>
      <c r="WRO138" s="22">
        <f t="shared" si="1348"/>
        <v>0</v>
      </c>
      <c r="WRP138" s="22">
        <f t="shared" si="1348"/>
        <v>0</v>
      </c>
      <c r="WRQ138" s="22">
        <f t="shared" si="1348"/>
        <v>0</v>
      </c>
      <c r="WRR138" s="22">
        <f t="shared" si="1348"/>
        <v>0</v>
      </c>
      <c r="WRS138" s="22">
        <f t="shared" si="1348"/>
        <v>0</v>
      </c>
      <c r="WRT138" s="22">
        <f t="shared" si="1348"/>
        <v>0</v>
      </c>
      <c r="WRU138" s="22">
        <f t="shared" si="1348"/>
        <v>0</v>
      </c>
      <c r="WRV138" s="22">
        <f t="shared" si="1348"/>
        <v>0</v>
      </c>
      <c r="WRW138" s="22">
        <f t="shared" si="1348"/>
        <v>0</v>
      </c>
      <c r="WRX138" s="22">
        <f t="shared" si="1348"/>
        <v>0</v>
      </c>
      <c r="WRY138" s="22">
        <f t="shared" si="1348"/>
        <v>0</v>
      </c>
      <c r="WRZ138" s="22">
        <f t="shared" si="1348"/>
        <v>0</v>
      </c>
      <c r="WSA138" s="22">
        <f t="shared" si="1348"/>
        <v>0</v>
      </c>
      <c r="WSB138" s="22">
        <f t="shared" si="1348"/>
        <v>0</v>
      </c>
      <c r="WSC138" s="22">
        <f t="shared" si="1348"/>
        <v>0</v>
      </c>
      <c r="WSD138" s="22">
        <f t="shared" si="1348"/>
        <v>0</v>
      </c>
      <c r="WSE138" s="22">
        <f t="shared" si="1348"/>
        <v>0</v>
      </c>
      <c r="WSF138" s="22">
        <f t="shared" si="1348"/>
        <v>0</v>
      </c>
      <c r="WSG138" s="22">
        <f t="shared" si="1348"/>
        <v>0</v>
      </c>
      <c r="WSH138" s="22">
        <f t="shared" si="1348"/>
        <v>0</v>
      </c>
      <c r="WSI138" s="22">
        <f t="shared" si="1348"/>
        <v>0</v>
      </c>
      <c r="WSJ138" s="22">
        <f t="shared" si="1348"/>
        <v>0</v>
      </c>
      <c r="WSK138" s="22">
        <f t="shared" si="1348"/>
        <v>0</v>
      </c>
      <c r="WSL138" s="22">
        <f t="shared" si="1348"/>
        <v>0</v>
      </c>
      <c r="WSM138" s="22">
        <f t="shared" si="1348"/>
        <v>0</v>
      </c>
      <c r="WSN138" s="22">
        <f t="shared" si="1348"/>
        <v>0</v>
      </c>
      <c r="WSO138" s="22">
        <f t="shared" si="1348"/>
        <v>0</v>
      </c>
      <c r="WSP138" s="22">
        <f t="shared" si="1348"/>
        <v>0</v>
      </c>
      <c r="WSQ138" s="22">
        <f t="shared" si="1348"/>
        <v>0</v>
      </c>
      <c r="WSR138" s="22">
        <f t="shared" si="1348"/>
        <v>0</v>
      </c>
      <c r="WSS138" s="22">
        <f t="shared" si="1348"/>
        <v>0</v>
      </c>
      <c r="WST138" s="22">
        <f t="shared" si="1348"/>
        <v>0</v>
      </c>
      <c r="WSU138" s="22">
        <f t="shared" si="1348"/>
        <v>0</v>
      </c>
      <c r="WSV138" s="22">
        <f t="shared" si="1348"/>
        <v>0</v>
      </c>
      <c r="WSW138" s="22">
        <f t="shared" si="1348"/>
        <v>0</v>
      </c>
      <c r="WSX138" s="22">
        <f t="shared" si="1348"/>
        <v>0</v>
      </c>
      <c r="WSY138" s="22">
        <f t="shared" si="1348"/>
        <v>0</v>
      </c>
      <c r="WSZ138" s="22">
        <f t="shared" si="1348"/>
        <v>0</v>
      </c>
      <c r="WTA138" s="22">
        <f t="shared" si="1348"/>
        <v>0</v>
      </c>
      <c r="WTB138" s="22">
        <f t="shared" si="1348"/>
        <v>0</v>
      </c>
      <c r="WTC138" s="22">
        <f t="shared" si="1348"/>
        <v>0</v>
      </c>
      <c r="WTD138" s="22">
        <f t="shared" si="1348"/>
        <v>0</v>
      </c>
      <c r="WTE138" s="22">
        <f t="shared" si="1348"/>
        <v>0</v>
      </c>
      <c r="WTF138" s="22">
        <f t="shared" si="1348"/>
        <v>0</v>
      </c>
      <c r="WTG138" s="22">
        <f t="shared" si="1348"/>
        <v>0</v>
      </c>
      <c r="WTH138" s="22">
        <f t="shared" si="1348"/>
        <v>0</v>
      </c>
      <c r="WTI138" s="22">
        <f t="shared" si="1348"/>
        <v>0</v>
      </c>
      <c r="WTJ138" s="22">
        <f t="shared" si="1348"/>
        <v>0</v>
      </c>
      <c r="WTK138" s="22">
        <f t="shared" si="1348"/>
        <v>0</v>
      </c>
      <c r="WTL138" s="22">
        <f t="shared" ref="WTL138:WVW138" si="1349">SUM(WTL136:WTL137)</f>
        <v>0</v>
      </c>
      <c r="WTM138" s="22">
        <f t="shared" si="1349"/>
        <v>0</v>
      </c>
      <c r="WTN138" s="22">
        <f t="shared" si="1349"/>
        <v>0</v>
      </c>
      <c r="WTO138" s="22">
        <f t="shared" si="1349"/>
        <v>0</v>
      </c>
      <c r="WTP138" s="22">
        <f t="shared" si="1349"/>
        <v>0</v>
      </c>
      <c r="WTQ138" s="22">
        <f t="shared" si="1349"/>
        <v>0</v>
      </c>
      <c r="WTR138" s="22">
        <f t="shared" si="1349"/>
        <v>0</v>
      </c>
      <c r="WTS138" s="22">
        <f t="shared" si="1349"/>
        <v>0</v>
      </c>
      <c r="WTT138" s="22">
        <f t="shared" si="1349"/>
        <v>0</v>
      </c>
      <c r="WTU138" s="22">
        <f t="shared" si="1349"/>
        <v>0</v>
      </c>
      <c r="WTV138" s="22">
        <f t="shared" si="1349"/>
        <v>0</v>
      </c>
      <c r="WTW138" s="22">
        <f t="shared" si="1349"/>
        <v>0</v>
      </c>
      <c r="WTX138" s="22">
        <f t="shared" si="1349"/>
        <v>0</v>
      </c>
      <c r="WTY138" s="22">
        <f t="shared" si="1349"/>
        <v>0</v>
      </c>
      <c r="WTZ138" s="22">
        <f t="shared" si="1349"/>
        <v>0</v>
      </c>
      <c r="WUA138" s="22">
        <f t="shared" si="1349"/>
        <v>0</v>
      </c>
      <c r="WUB138" s="22">
        <f t="shared" si="1349"/>
        <v>0</v>
      </c>
      <c r="WUC138" s="22">
        <f t="shared" si="1349"/>
        <v>0</v>
      </c>
      <c r="WUD138" s="22">
        <f t="shared" si="1349"/>
        <v>0</v>
      </c>
      <c r="WUE138" s="22">
        <f t="shared" si="1349"/>
        <v>0</v>
      </c>
      <c r="WUF138" s="22">
        <f t="shared" si="1349"/>
        <v>0</v>
      </c>
      <c r="WUG138" s="22">
        <f t="shared" si="1349"/>
        <v>0</v>
      </c>
      <c r="WUH138" s="22">
        <f t="shared" si="1349"/>
        <v>0</v>
      </c>
      <c r="WUI138" s="22">
        <f t="shared" si="1349"/>
        <v>0</v>
      </c>
      <c r="WUJ138" s="22">
        <f t="shared" si="1349"/>
        <v>0</v>
      </c>
      <c r="WUK138" s="22">
        <f t="shared" si="1349"/>
        <v>0</v>
      </c>
      <c r="WUL138" s="22">
        <f t="shared" si="1349"/>
        <v>0</v>
      </c>
      <c r="WUM138" s="22">
        <f t="shared" si="1349"/>
        <v>0</v>
      </c>
      <c r="WUN138" s="22">
        <f t="shared" si="1349"/>
        <v>0</v>
      </c>
      <c r="WUO138" s="22">
        <f t="shared" si="1349"/>
        <v>0</v>
      </c>
      <c r="WUP138" s="22">
        <f t="shared" si="1349"/>
        <v>0</v>
      </c>
      <c r="WUQ138" s="22">
        <f t="shared" si="1349"/>
        <v>0</v>
      </c>
      <c r="WUR138" s="22">
        <f t="shared" si="1349"/>
        <v>0</v>
      </c>
      <c r="WUS138" s="22">
        <f t="shared" si="1349"/>
        <v>0</v>
      </c>
      <c r="WUT138" s="22">
        <f t="shared" si="1349"/>
        <v>0</v>
      </c>
      <c r="WUU138" s="22">
        <f t="shared" si="1349"/>
        <v>0</v>
      </c>
      <c r="WUV138" s="22">
        <f t="shared" si="1349"/>
        <v>0</v>
      </c>
      <c r="WUW138" s="22">
        <f t="shared" si="1349"/>
        <v>0</v>
      </c>
      <c r="WUX138" s="22">
        <f t="shared" si="1349"/>
        <v>0</v>
      </c>
      <c r="WUY138" s="22">
        <f t="shared" si="1349"/>
        <v>0</v>
      </c>
      <c r="WUZ138" s="22">
        <f t="shared" si="1349"/>
        <v>0</v>
      </c>
      <c r="WVA138" s="22">
        <f t="shared" si="1349"/>
        <v>0</v>
      </c>
      <c r="WVB138" s="22">
        <f t="shared" si="1349"/>
        <v>0</v>
      </c>
      <c r="WVC138" s="22">
        <f t="shared" si="1349"/>
        <v>0</v>
      </c>
      <c r="WVD138" s="22">
        <f t="shared" si="1349"/>
        <v>0</v>
      </c>
      <c r="WVE138" s="22">
        <f t="shared" si="1349"/>
        <v>0</v>
      </c>
      <c r="WVF138" s="22">
        <f t="shared" si="1349"/>
        <v>0</v>
      </c>
      <c r="WVG138" s="22">
        <f t="shared" si="1349"/>
        <v>0</v>
      </c>
      <c r="WVH138" s="22">
        <f t="shared" si="1349"/>
        <v>0</v>
      </c>
      <c r="WVI138" s="22">
        <f t="shared" si="1349"/>
        <v>0</v>
      </c>
      <c r="WVJ138" s="22">
        <f t="shared" si="1349"/>
        <v>0</v>
      </c>
      <c r="WVK138" s="22">
        <f t="shared" si="1349"/>
        <v>0</v>
      </c>
      <c r="WVL138" s="22">
        <f t="shared" si="1349"/>
        <v>0</v>
      </c>
      <c r="WVM138" s="22">
        <f t="shared" si="1349"/>
        <v>0</v>
      </c>
      <c r="WVN138" s="22">
        <f t="shared" si="1349"/>
        <v>0</v>
      </c>
      <c r="WVO138" s="22">
        <f t="shared" si="1349"/>
        <v>0</v>
      </c>
      <c r="WVP138" s="22">
        <f t="shared" si="1349"/>
        <v>0</v>
      </c>
      <c r="WVQ138" s="22">
        <f t="shared" si="1349"/>
        <v>0</v>
      </c>
      <c r="WVR138" s="22">
        <f t="shared" si="1349"/>
        <v>0</v>
      </c>
      <c r="WVS138" s="22">
        <f t="shared" si="1349"/>
        <v>0</v>
      </c>
      <c r="WVT138" s="22">
        <f t="shared" si="1349"/>
        <v>0</v>
      </c>
      <c r="WVU138" s="22">
        <f t="shared" si="1349"/>
        <v>0</v>
      </c>
      <c r="WVV138" s="22">
        <f t="shared" si="1349"/>
        <v>0</v>
      </c>
      <c r="WVW138" s="22">
        <f t="shared" si="1349"/>
        <v>0</v>
      </c>
      <c r="WVX138" s="22">
        <f t="shared" ref="WVX138:WYI138" si="1350">SUM(WVX136:WVX137)</f>
        <v>0</v>
      </c>
      <c r="WVY138" s="22">
        <f t="shared" si="1350"/>
        <v>0</v>
      </c>
      <c r="WVZ138" s="22">
        <f t="shared" si="1350"/>
        <v>0</v>
      </c>
      <c r="WWA138" s="22">
        <f t="shared" si="1350"/>
        <v>0</v>
      </c>
      <c r="WWB138" s="22">
        <f t="shared" si="1350"/>
        <v>0</v>
      </c>
      <c r="WWC138" s="22">
        <f t="shared" si="1350"/>
        <v>0</v>
      </c>
      <c r="WWD138" s="22">
        <f t="shared" si="1350"/>
        <v>0</v>
      </c>
      <c r="WWE138" s="22">
        <f t="shared" si="1350"/>
        <v>0</v>
      </c>
      <c r="WWF138" s="22">
        <f t="shared" si="1350"/>
        <v>0</v>
      </c>
      <c r="WWG138" s="22">
        <f t="shared" si="1350"/>
        <v>0</v>
      </c>
      <c r="WWH138" s="22">
        <f t="shared" si="1350"/>
        <v>0</v>
      </c>
      <c r="WWI138" s="22">
        <f t="shared" si="1350"/>
        <v>0</v>
      </c>
      <c r="WWJ138" s="22">
        <f t="shared" si="1350"/>
        <v>0</v>
      </c>
      <c r="WWK138" s="22">
        <f t="shared" si="1350"/>
        <v>0</v>
      </c>
      <c r="WWL138" s="22">
        <f t="shared" si="1350"/>
        <v>0</v>
      </c>
      <c r="WWM138" s="22">
        <f t="shared" si="1350"/>
        <v>0</v>
      </c>
      <c r="WWN138" s="22">
        <f t="shared" si="1350"/>
        <v>0</v>
      </c>
      <c r="WWO138" s="22">
        <f t="shared" si="1350"/>
        <v>0</v>
      </c>
      <c r="WWP138" s="22">
        <f t="shared" si="1350"/>
        <v>0</v>
      </c>
      <c r="WWQ138" s="22">
        <f t="shared" si="1350"/>
        <v>0</v>
      </c>
      <c r="WWR138" s="22">
        <f t="shared" si="1350"/>
        <v>0</v>
      </c>
      <c r="WWS138" s="22">
        <f t="shared" si="1350"/>
        <v>0</v>
      </c>
      <c r="WWT138" s="22">
        <f t="shared" si="1350"/>
        <v>0</v>
      </c>
      <c r="WWU138" s="22">
        <f t="shared" si="1350"/>
        <v>0</v>
      </c>
      <c r="WWV138" s="22">
        <f t="shared" si="1350"/>
        <v>0</v>
      </c>
      <c r="WWW138" s="22">
        <f t="shared" si="1350"/>
        <v>0</v>
      </c>
      <c r="WWX138" s="22">
        <f t="shared" si="1350"/>
        <v>0</v>
      </c>
      <c r="WWY138" s="22">
        <f t="shared" si="1350"/>
        <v>0</v>
      </c>
      <c r="WWZ138" s="22">
        <f t="shared" si="1350"/>
        <v>0</v>
      </c>
      <c r="WXA138" s="22">
        <f t="shared" si="1350"/>
        <v>0</v>
      </c>
      <c r="WXB138" s="22">
        <f t="shared" si="1350"/>
        <v>0</v>
      </c>
      <c r="WXC138" s="22">
        <f t="shared" si="1350"/>
        <v>0</v>
      </c>
      <c r="WXD138" s="22">
        <f t="shared" si="1350"/>
        <v>0</v>
      </c>
      <c r="WXE138" s="22">
        <f t="shared" si="1350"/>
        <v>0</v>
      </c>
      <c r="WXF138" s="22">
        <f t="shared" si="1350"/>
        <v>0</v>
      </c>
      <c r="WXG138" s="22">
        <f t="shared" si="1350"/>
        <v>0</v>
      </c>
      <c r="WXH138" s="22">
        <f t="shared" si="1350"/>
        <v>0</v>
      </c>
      <c r="WXI138" s="22">
        <f t="shared" si="1350"/>
        <v>0</v>
      </c>
      <c r="WXJ138" s="22">
        <f t="shared" si="1350"/>
        <v>0</v>
      </c>
      <c r="WXK138" s="22">
        <f t="shared" si="1350"/>
        <v>0</v>
      </c>
      <c r="WXL138" s="22">
        <f t="shared" si="1350"/>
        <v>0</v>
      </c>
      <c r="WXM138" s="22">
        <f t="shared" si="1350"/>
        <v>0</v>
      </c>
      <c r="WXN138" s="22">
        <f t="shared" si="1350"/>
        <v>0</v>
      </c>
      <c r="WXO138" s="22">
        <f t="shared" si="1350"/>
        <v>0</v>
      </c>
      <c r="WXP138" s="22">
        <f t="shared" si="1350"/>
        <v>0</v>
      </c>
      <c r="WXQ138" s="22">
        <f t="shared" si="1350"/>
        <v>0</v>
      </c>
      <c r="WXR138" s="22">
        <f t="shared" si="1350"/>
        <v>0</v>
      </c>
      <c r="WXS138" s="22">
        <f t="shared" si="1350"/>
        <v>0</v>
      </c>
      <c r="WXT138" s="22">
        <f t="shared" si="1350"/>
        <v>0</v>
      </c>
      <c r="WXU138" s="22">
        <f t="shared" si="1350"/>
        <v>0</v>
      </c>
      <c r="WXV138" s="22">
        <f t="shared" si="1350"/>
        <v>0</v>
      </c>
      <c r="WXW138" s="22">
        <f t="shared" si="1350"/>
        <v>0</v>
      </c>
      <c r="WXX138" s="22">
        <f t="shared" si="1350"/>
        <v>0</v>
      </c>
      <c r="WXY138" s="22">
        <f t="shared" si="1350"/>
        <v>0</v>
      </c>
      <c r="WXZ138" s="22">
        <f t="shared" si="1350"/>
        <v>0</v>
      </c>
      <c r="WYA138" s="22">
        <f t="shared" si="1350"/>
        <v>0</v>
      </c>
      <c r="WYB138" s="22">
        <f t="shared" si="1350"/>
        <v>0</v>
      </c>
      <c r="WYC138" s="22">
        <f t="shared" si="1350"/>
        <v>0</v>
      </c>
      <c r="WYD138" s="22">
        <f t="shared" si="1350"/>
        <v>0</v>
      </c>
      <c r="WYE138" s="22">
        <f t="shared" si="1350"/>
        <v>0</v>
      </c>
      <c r="WYF138" s="22">
        <f t="shared" si="1350"/>
        <v>0</v>
      </c>
      <c r="WYG138" s="22">
        <f t="shared" si="1350"/>
        <v>0</v>
      </c>
      <c r="WYH138" s="22">
        <f t="shared" si="1350"/>
        <v>0</v>
      </c>
      <c r="WYI138" s="22">
        <f t="shared" si="1350"/>
        <v>0</v>
      </c>
      <c r="WYJ138" s="22">
        <f t="shared" ref="WYJ138:XAU138" si="1351">SUM(WYJ136:WYJ137)</f>
        <v>0</v>
      </c>
      <c r="WYK138" s="22">
        <f t="shared" si="1351"/>
        <v>0</v>
      </c>
      <c r="WYL138" s="22">
        <f t="shared" si="1351"/>
        <v>0</v>
      </c>
      <c r="WYM138" s="22">
        <f t="shared" si="1351"/>
        <v>0</v>
      </c>
      <c r="WYN138" s="22">
        <f t="shared" si="1351"/>
        <v>0</v>
      </c>
      <c r="WYO138" s="22">
        <f t="shared" si="1351"/>
        <v>0</v>
      </c>
      <c r="WYP138" s="22">
        <f t="shared" si="1351"/>
        <v>0</v>
      </c>
      <c r="WYQ138" s="22">
        <f t="shared" si="1351"/>
        <v>0</v>
      </c>
      <c r="WYR138" s="22">
        <f t="shared" si="1351"/>
        <v>0</v>
      </c>
      <c r="WYS138" s="22">
        <f t="shared" si="1351"/>
        <v>0</v>
      </c>
      <c r="WYT138" s="22">
        <f t="shared" si="1351"/>
        <v>0</v>
      </c>
      <c r="WYU138" s="22">
        <f t="shared" si="1351"/>
        <v>0</v>
      </c>
      <c r="WYV138" s="22">
        <f t="shared" si="1351"/>
        <v>0</v>
      </c>
      <c r="WYW138" s="22">
        <f t="shared" si="1351"/>
        <v>0</v>
      </c>
      <c r="WYX138" s="22">
        <f t="shared" si="1351"/>
        <v>0</v>
      </c>
      <c r="WYY138" s="22">
        <f t="shared" si="1351"/>
        <v>0</v>
      </c>
      <c r="WYZ138" s="22">
        <f t="shared" si="1351"/>
        <v>0</v>
      </c>
      <c r="WZA138" s="22">
        <f t="shared" si="1351"/>
        <v>0</v>
      </c>
      <c r="WZB138" s="22">
        <f t="shared" si="1351"/>
        <v>0</v>
      </c>
      <c r="WZC138" s="22">
        <f t="shared" si="1351"/>
        <v>0</v>
      </c>
      <c r="WZD138" s="22">
        <f t="shared" si="1351"/>
        <v>0</v>
      </c>
      <c r="WZE138" s="22">
        <f t="shared" si="1351"/>
        <v>0</v>
      </c>
      <c r="WZF138" s="22">
        <f t="shared" si="1351"/>
        <v>0</v>
      </c>
      <c r="WZG138" s="22">
        <f t="shared" si="1351"/>
        <v>0</v>
      </c>
      <c r="WZH138" s="22">
        <f t="shared" si="1351"/>
        <v>0</v>
      </c>
      <c r="WZI138" s="22">
        <f t="shared" si="1351"/>
        <v>0</v>
      </c>
      <c r="WZJ138" s="22">
        <f t="shared" si="1351"/>
        <v>0</v>
      </c>
      <c r="WZK138" s="22">
        <f t="shared" si="1351"/>
        <v>0</v>
      </c>
      <c r="WZL138" s="22">
        <f t="shared" si="1351"/>
        <v>0</v>
      </c>
      <c r="WZM138" s="22">
        <f t="shared" si="1351"/>
        <v>0</v>
      </c>
      <c r="WZN138" s="22">
        <f t="shared" si="1351"/>
        <v>0</v>
      </c>
      <c r="WZO138" s="22">
        <f t="shared" si="1351"/>
        <v>0</v>
      </c>
      <c r="WZP138" s="22">
        <f t="shared" si="1351"/>
        <v>0</v>
      </c>
      <c r="WZQ138" s="22">
        <f t="shared" si="1351"/>
        <v>0</v>
      </c>
      <c r="WZR138" s="22">
        <f t="shared" si="1351"/>
        <v>0</v>
      </c>
      <c r="WZS138" s="22">
        <f t="shared" si="1351"/>
        <v>0</v>
      </c>
      <c r="WZT138" s="22">
        <f t="shared" si="1351"/>
        <v>0</v>
      </c>
      <c r="WZU138" s="22">
        <f t="shared" si="1351"/>
        <v>0</v>
      </c>
      <c r="WZV138" s="22">
        <f t="shared" si="1351"/>
        <v>0</v>
      </c>
      <c r="WZW138" s="22">
        <f t="shared" si="1351"/>
        <v>0</v>
      </c>
      <c r="WZX138" s="22">
        <f t="shared" si="1351"/>
        <v>0</v>
      </c>
      <c r="WZY138" s="22">
        <f t="shared" si="1351"/>
        <v>0</v>
      </c>
      <c r="WZZ138" s="22">
        <f t="shared" si="1351"/>
        <v>0</v>
      </c>
      <c r="XAA138" s="22">
        <f t="shared" si="1351"/>
        <v>0</v>
      </c>
      <c r="XAB138" s="22">
        <f t="shared" si="1351"/>
        <v>0</v>
      </c>
      <c r="XAC138" s="22">
        <f t="shared" si="1351"/>
        <v>0</v>
      </c>
      <c r="XAD138" s="22">
        <f t="shared" si="1351"/>
        <v>0</v>
      </c>
      <c r="XAE138" s="22">
        <f t="shared" si="1351"/>
        <v>0</v>
      </c>
      <c r="XAF138" s="22">
        <f t="shared" si="1351"/>
        <v>0</v>
      </c>
      <c r="XAG138" s="22">
        <f t="shared" si="1351"/>
        <v>0</v>
      </c>
      <c r="XAH138" s="22">
        <f t="shared" si="1351"/>
        <v>0</v>
      </c>
      <c r="XAI138" s="22">
        <f t="shared" si="1351"/>
        <v>0</v>
      </c>
      <c r="XAJ138" s="22">
        <f t="shared" si="1351"/>
        <v>0</v>
      </c>
      <c r="XAK138" s="22">
        <f t="shared" si="1351"/>
        <v>0</v>
      </c>
      <c r="XAL138" s="22">
        <f t="shared" si="1351"/>
        <v>0</v>
      </c>
      <c r="XAM138" s="22">
        <f t="shared" si="1351"/>
        <v>0</v>
      </c>
      <c r="XAN138" s="22">
        <f t="shared" si="1351"/>
        <v>0</v>
      </c>
      <c r="XAO138" s="22">
        <f t="shared" si="1351"/>
        <v>0</v>
      </c>
      <c r="XAP138" s="22">
        <f t="shared" si="1351"/>
        <v>0</v>
      </c>
      <c r="XAQ138" s="22">
        <f t="shared" si="1351"/>
        <v>0</v>
      </c>
      <c r="XAR138" s="22">
        <f t="shared" si="1351"/>
        <v>0</v>
      </c>
      <c r="XAS138" s="22">
        <f t="shared" si="1351"/>
        <v>0</v>
      </c>
      <c r="XAT138" s="22">
        <f t="shared" si="1351"/>
        <v>0</v>
      </c>
      <c r="XAU138" s="22">
        <f t="shared" si="1351"/>
        <v>0</v>
      </c>
      <c r="XAV138" s="22">
        <f t="shared" ref="XAV138:XDG138" si="1352">SUM(XAV136:XAV137)</f>
        <v>0</v>
      </c>
      <c r="XAW138" s="22">
        <f t="shared" si="1352"/>
        <v>0</v>
      </c>
      <c r="XAX138" s="22">
        <f t="shared" si="1352"/>
        <v>0</v>
      </c>
      <c r="XAY138" s="22">
        <f t="shared" si="1352"/>
        <v>0</v>
      </c>
      <c r="XAZ138" s="22">
        <f t="shared" si="1352"/>
        <v>0</v>
      </c>
      <c r="XBA138" s="22">
        <f t="shared" si="1352"/>
        <v>0</v>
      </c>
      <c r="XBB138" s="22">
        <f t="shared" si="1352"/>
        <v>0</v>
      </c>
      <c r="XBC138" s="22">
        <f t="shared" si="1352"/>
        <v>0</v>
      </c>
      <c r="XBD138" s="22">
        <f t="shared" si="1352"/>
        <v>0</v>
      </c>
      <c r="XBE138" s="22">
        <f t="shared" si="1352"/>
        <v>0</v>
      </c>
      <c r="XBF138" s="22">
        <f t="shared" si="1352"/>
        <v>0</v>
      </c>
      <c r="XBG138" s="22">
        <f t="shared" si="1352"/>
        <v>0</v>
      </c>
      <c r="XBH138" s="22">
        <f t="shared" si="1352"/>
        <v>0</v>
      </c>
      <c r="XBI138" s="22">
        <f t="shared" si="1352"/>
        <v>0</v>
      </c>
      <c r="XBJ138" s="22">
        <f t="shared" si="1352"/>
        <v>0</v>
      </c>
      <c r="XBK138" s="22">
        <f t="shared" si="1352"/>
        <v>0</v>
      </c>
      <c r="XBL138" s="22">
        <f t="shared" si="1352"/>
        <v>0</v>
      </c>
      <c r="XBM138" s="22">
        <f t="shared" si="1352"/>
        <v>0</v>
      </c>
      <c r="XBN138" s="22">
        <f t="shared" si="1352"/>
        <v>0</v>
      </c>
      <c r="XBO138" s="22">
        <f t="shared" si="1352"/>
        <v>0</v>
      </c>
      <c r="XBP138" s="22">
        <f t="shared" si="1352"/>
        <v>0</v>
      </c>
      <c r="XBQ138" s="22">
        <f t="shared" si="1352"/>
        <v>0</v>
      </c>
      <c r="XBR138" s="22">
        <f t="shared" si="1352"/>
        <v>0</v>
      </c>
      <c r="XBS138" s="22">
        <f t="shared" si="1352"/>
        <v>0</v>
      </c>
      <c r="XBT138" s="22">
        <f t="shared" si="1352"/>
        <v>0</v>
      </c>
      <c r="XBU138" s="22">
        <f t="shared" si="1352"/>
        <v>0</v>
      </c>
      <c r="XBV138" s="22">
        <f t="shared" si="1352"/>
        <v>0</v>
      </c>
      <c r="XBW138" s="22">
        <f t="shared" si="1352"/>
        <v>0</v>
      </c>
      <c r="XBX138" s="22">
        <f t="shared" si="1352"/>
        <v>0</v>
      </c>
      <c r="XBY138" s="22">
        <f t="shared" si="1352"/>
        <v>0</v>
      </c>
      <c r="XBZ138" s="22">
        <f t="shared" si="1352"/>
        <v>0</v>
      </c>
      <c r="XCA138" s="22">
        <f t="shared" si="1352"/>
        <v>0</v>
      </c>
      <c r="XCB138" s="22">
        <f t="shared" si="1352"/>
        <v>0</v>
      </c>
      <c r="XCC138" s="22">
        <f t="shared" si="1352"/>
        <v>0</v>
      </c>
      <c r="XCD138" s="22">
        <f t="shared" si="1352"/>
        <v>0</v>
      </c>
      <c r="XCE138" s="22">
        <f t="shared" si="1352"/>
        <v>0</v>
      </c>
      <c r="XCF138" s="22">
        <f t="shared" si="1352"/>
        <v>0</v>
      </c>
      <c r="XCG138" s="22">
        <f t="shared" si="1352"/>
        <v>0</v>
      </c>
      <c r="XCH138" s="22">
        <f t="shared" si="1352"/>
        <v>0</v>
      </c>
      <c r="XCI138" s="22">
        <f t="shared" si="1352"/>
        <v>0</v>
      </c>
      <c r="XCJ138" s="22">
        <f t="shared" si="1352"/>
        <v>0</v>
      </c>
      <c r="XCK138" s="22">
        <f t="shared" si="1352"/>
        <v>0</v>
      </c>
      <c r="XCL138" s="22">
        <f t="shared" si="1352"/>
        <v>0</v>
      </c>
      <c r="XCM138" s="22">
        <f t="shared" si="1352"/>
        <v>0</v>
      </c>
      <c r="XCN138" s="22">
        <f t="shared" si="1352"/>
        <v>0</v>
      </c>
      <c r="XCO138" s="22">
        <f t="shared" si="1352"/>
        <v>0</v>
      </c>
      <c r="XCP138" s="22">
        <f t="shared" si="1352"/>
        <v>0</v>
      </c>
      <c r="XCQ138" s="22">
        <f t="shared" si="1352"/>
        <v>0</v>
      </c>
      <c r="XCR138" s="22">
        <f t="shared" si="1352"/>
        <v>0</v>
      </c>
      <c r="XCS138" s="22">
        <f t="shared" si="1352"/>
        <v>0</v>
      </c>
      <c r="XCT138" s="22">
        <f t="shared" si="1352"/>
        <v>0</v>
      </c>
      <c r="XCU138" s="22">
        <f t="shared" si="1352"/>
        <v>0</v>
      </c>
      <c r="XCV138" s="22">
        <f t="shared" si="1352"/>
        <v>0</v>
      </c>
      <c r="XCW138" s="22">
        <f t="shared" si="1352"/>
        <v>0</v>
      </c>
      <c r="XCX138" s="22">
        <f t="shared" si="1352"/>
        <v>0</v>
      </c>
      <c r="XCY138" s="22">
        <f t="shared" si="1352"/>
        <v>0</v>
      </c>
      <c r="XCZ138" s="22">
        <f t="shared" si="1352"/>
        <v>0</v>
      </c>
      <c r="XDA138" s="22">
        <f t="shared" si="1352"/>
        <v>0</v>
      </c>
      <c r="XDB138" s="22">
        <f t="shared" si="1352"/>
        <v>0</v>
      </c>
      <c r="XDC138" s="22">
        <f t="shared" si="1352"/>
        <v>0</v>
      </c>
      <c r="XDD138" s="22">
        <f t="shared" si="1352"/>
        <v>0</v>
      </c>
      <c r="XDE138" s="22">
        <f t="shared" si="1352"/>
        <v>0</v>
      </c>
      <c r="XDF138" s="22">
        <f t="shared" si="1352"/>
        <v>0</v>
      </c>
      <c r="XDG138" s="22">
        <f t="shared" si="1352"/>
        <v>0</v>
      </c>
      <c r="XDH138" s="22">
        <f t="shared" ref="XDH138:XEZ138" si="1353">SUM(XDH136:XDH137)</f>
        <v>0</v>
      </c>
      <c r="XDI138" s="22">
        <f t="shared" si="1353"/>
        <v>0</v>
      </c>
      <c r="XDJ138" s="22">
        <f t="shared" si="1353"/>
        <v>0</v>
      </c>
      <c r="XDK138" s="22">
        <f t="shared" si="1353"/>
        <v>0</v>
      </c>
      <c r="XDL138" s="22">
        <f t="shared" si="1353"/>
        <v>0</v>
      </c>
      <c r="XDM138" s="22">
        <f t="shared" si="1353"/>
        <v>0</v>
      </c>
      <c r="XDN138" s="22">
        <f t="shared" si="1353"/>
        <v>0</v>
      </c>
      <c r="XDO138" s="22">
        <f t="shared" si="1353"/>
        <v>0</v>
      </c>
      <c r="XDP138" s="22">
        <f t="shared" si="1353"/>
        <v>0</v>
      </c>
      <c r="XDQ138" s="22">
        <f t="shared" si="1353"/>
        <v>0</v>
      </c>
      <c r="XDR138" s="22">
        <f t="shared" si="1353"/>
        <v>0</v>
      </c>
      <c r="XDS138" s="22">
        <f t="shared" si="1353"/>
        <v>0</v>
      </c>
      <c r="XDT138" s="22">
        <f t="shared" si="1353"/>
        <v>0</v>
      </c>
      <c r="XDU138" s="22">
        <f t="shared" si="1353"/>
        <v>0</v>
      </c>
      <c r="XDV138" s="22">
        <f t="shared" si="1353"/>
        <v>0</v>
      </c>
      <c r="XDW138" s="22">
        <f t="shared" si="1353"/>
        <v>0</v>
      </c>
      <c r="XDX138" s="22">
        <f t="shared" si="1353"/>
        <v>0</v>
      </c>
      <c r="XDY138" s="22">
        <f t="shared" si="1353"/>
        <v>0</v>
      </c>
      <c r="XDZ138" s="22">
        <f t="shared" si="1353"/>
        <v>0</v>
      </c>
      <c r="XEA138" s="22">
        <f t="shared" si="1353"/>
        <v>0</v>
      </c>
      <c r="XEB138" s="22">
        <f t="shared" si="1353"/>
        <v>0</v>
      </c>
      <c r="XEC138" s="22">
        <f t="shared" si="1353"/>
        <v>0</v>
      </c>
      <c r="XED138" s="22">
        <f t="shared" si="1353"/>
        <v>0</v>
      </c>
      <c r="XEE138" s="22">
        <f t="shared" si="1353"/>
        <v>0</v>
      </c>
      <c r="XEF138" s="22">
        <f t="shared" si="1353"/>
        <v>0</v>
      </c>
      <c r="XEG138" s="22">
        <f t="shared" si="1353"/>
        <v>0</v>
      </c>
      <c r="XEH138" s="22">
        <f t="shared" si="1353"/>
        <v>0</v>
      </c>
      <c r="XEI138" s="22">
        <f t="shared" si="1353"/>
        <v>0</v>
      </c>
      <c r="XEJ138" s="22">
        <f t="shared" si="1353"/>
        <v>0</v>
      </c>
      <c r="XEK138" s="22">
        <f t="shared" si="1353"/>
        <v>0</v>
      </c>
      <c r="XEL138" s="22">
        <f t="shared" si="1353"/>
        <v>0</v>
      </c>
      <c r="XEM138" s="22">
        <f t="shared" si="1353"/>
        <v>0</v>
      </c>
      <c r="XEN138" s="22">
        <f t="shared" si="1353"/>
        <v>0</v>
      </c>
      <c r="XEO138" s="22">
        <f t="shared" si="1353"/>
        <v>0</v>
      </c>
      <c r="XEP138" s="22">
        <f t="shared" si="1353"/>
        <v>0</v>
      </c>
      <c r="XEQ138" s="22">
        <f t="shared" si="1353"/>
        <v>0</v>
      </c>
      <c r="XER138" s="22">
        <f t="shared" si="1353"/>
        <v>0</v>
      </c>
      <c r="XES138" s="22">
        <f t="shared" si="1353"/>
        <v>0</v>
      </c>
      <c r="XET138" s="22">
        <f t="shared" si="1353"/>
        <v>0</v>
      </c>
      <c r="XEU138" s="22">
        <f t="shared" si="1353"/>
        <v>0</v>
      </c>
      <c r="XEV138" s="22">
        <f t="shared" si="1353"/>
        <v>0</v>
      </c>
      <c r="XEW138" s="22">
        <f t="shared" si="1353"/>
        <v>0</v>
      </c>
      <c r="XEX138" s="22">
        <f t="shared" si="1353"/>
        <v>0</v>
      </c>
      <c r="XEY138" s="22">
        <f t="shared" si="1353"/>
        <v>0</v>
      </c>
      <c r="XEZ138" s="22">
        <f t="shared" si="1353"/>
        <v>0</v>
      </c>
      <c r="XFA138" s="22">
        <f>SUM(XFA136:XFD137)</f>
        <v>0</v>
      </c>
    </row>
    <row r="140" spans="1:16381" x14ac:dyDescent="0.35">
      <c r="B140" s="22" t="s">
        <v>253</v>
      </c>
      <c r="D140" s="17">
        <f t="shared" ref="D140:M140" si="1354">+D133-D138</f>
        <v>279105.30200000003</v>
      </c>
      <c r="E140" s="17">
        <f t="shared" ref="E140" si="1355">+E133-E138</f>
        <v>183052.296</v>
      </c>
      <c r="F140" s="17">
        <f t="shared" si="1354"/>
        <v>190393.92050275835</v>
      </c>
      <c r="G140" s="17">
        <f t="shared" si="1354"/>
        <v>195007.69273828814</v>
      </c>
      <c r="H140" s="17">
        <f t="shared" si="1354"/>
        <v>199924.6106778247</v>
      </c>
      <c r="I140" s="17">
        <f t="shared" si="1354"/>
        <v>204717.06985473863</v>
      </c>
      <c r="J140" s="17">
        <f t="shared" si="1354"/>
        <v>209586.75964761607</v>
      </c>
      <c r="K140" s="17">
        <f t="shared" si="1354"/>
        <v>214670.1507883039</v>
      </c>
      <c r="L140" s="17">
        <f t="shared" si="1354"/>
        <v>219814.2623091398</v>
      </c>
      <c r="M140" s="17">
        <f t="shared" si="1354"/>
        <v>223346.27954691974</v>
      </c>
    </row>
    <row r="141" spans="1:16381" x14ac:dyDescent="0.35">
      <c r="B141" s="17" t="s">
        <v>254</v>
      </c>
      <c r="D141" s="24">
        <v>0</v>
      </c>
      <c r="E141" s="24">
        <v>0</v>
      </c>
      <c r="F141" s="17">
        <f>+F140-E140</f>
        <v>7341.62450275835</v>
      </c>
      <c r="G141" s="17">
        <f t="shared" ref="G141:M141" si="1356">+G140-F140</f>
        <v>4613.7722355297883</v>
      </c>
      <c r="H141" s="17">
        <f t="shared" si="1356"/>
        <v>4916.9179395365645</v>
      </c>
      <c r="I141" s="17">
        <f t="shared" si="1356"/>
        <v>4792.4591769139224</v>
      </c>
      <c r="J141" s="17">
        <f t="shared" si="1356"/>
        <v>4869.6897928774415</v>
      </c>
      <c r="K141" s="17">
        <f t="shared" si="1356"/>
        <v>5083.3911406878324</v>
      </c>
      <c r="L141" s="17">
        <f t="shared" si="1356"/>
        <v>5144.111520835897</v>
      </c>
      <c r="M141" s="17">
        <f t="shared" si="1356"/>
        <v>3532.0172377799463</v>
      </c>
      <c r="P141" s="17">
        <f t="shared" ref="P141:CA141" si="1357">+P140-O140</f>
        <v>0</v>
      </c>
      <c r="Q141" s="17">
        <f t="shared" si="1357"/>
        <v>0</v>
      </c>
      <c r="R141" s="17">
        <f t="shared" si="1357"/>
        <v>0</v>
      </c>
      <c r="S141" s="17">
        <f t="shared" si="1357"/>
        <v>0</v>
      </c>
      <c r="T141" s="17">
        <f t="shared" si="1357"/>
        <v>0</v>
      </c>
      <c r="U141" s="17">
        <f t="shared" si="1357"/>
        <v>0</v>
      </c>
      <c r="V141" s="17">
        <f t="shared" si="1357"/>
        <v>0</v>
      </c>
      <c r="W141" s="17">
        <f t="shared" si="1357"/>
        <v>0</v>
      </c>
      <c r="X141" s="17">
        <f t="shared" si="1357"/>
        <v>0</v>
      </c>
      <c r="Y141" s="17">
        <f t="shared" si="1357"/>
        <v>0</v>
      </c>
      <c r="Z141" s="17">
        <f t="shared" si="1357"/>
        <v>0</v>
      </c>
      <c r="AA141" s="17">
        <f t="shared" si="1357"/>
        <v>0</v>
      </c>
      <c r="AB141" s="17">
        <f t="shared" si="1357"/>
        <v>0</v>
      </c>
      <c r="AC141" s="17">
        <f t="shared" si="1357"/>
        <v>0</v>
      </c>
      <c r="AD141" s="17">
        <f t="shared" si="1357"/>
        <v>0</v>
      </c>
      <c r="AE141" s="17">
        <f t="shared" si="1357"/>
        <v>0</v>
      </c>
      <c r="AF141" s="17">
        <f t="shared" si="1357"/>
        <v>0</v>
      </c>
      <c r="AG141" s="17">
        <f t="shared" si="1357"/>
        <v>0</v>
      </c>
      <c r="AH141" s="17">
        <f t="shared" si="1357"/>
        <v>0</v>
      </c>
      <c r="AI141" s="17">
        <f t="shared" si="1357"/>
        <v>0</v>
      </c>
      <c r="AJ141" s="17">
        <f t="shared" si="1357"/>
        <v>0</v>
      </c>
      <c r="AK141" s="17">
        <f t="shared" si="1357"/>
        <v>0</v>
      </c>
      <c r="AL141" s="17">
        <f t="shared" si="1357"/>
        <v>0</v>
      </c>
      <c r="AM141" s="17">
        <f t="shared" si="1357"/>
        <v>0</v>
      </c>
      <c r="AN141" s="17">
        <f t="shared" si="1357"/>
        <v>0</v>
      </c>
      <c r="AO141" s="17">
        <f t="shared" si="1357"/>
        <v>0</v>
      </c>
      <c r="AP141" s="17">
        <f t="shared" si="1357"/>
        <v>0</v>
      </c>
      <c r="AQ141" s="17">
        <f t="shared" si="1357"/>
        <v>0</v>
      </c>
      <c r="AR141" s="17">
        <f t="shared" si="1357"/>
        <v>0</v>
      </c>
      <c r="AS141" s="17">
        <f t="shared" si="1357"/>
        <v>0</v>
      </c>
      <c r="AT141" s="17">
        <f t="shared" si="1357"/>
        <v>0</v>
      </c>
      <c r="AU141" s="17">
        <f t="shared" si="1357"/>
        <v>0</v>
      </c>
      <c r="AV141" s="17">
        <f t="shared" si="1357"/>
        <v>0</v>
      </c>
      <c r="AW141" s="17">
        <f t="shared" si="1357"/>
        <v>0</v>
      </c>
      <c r="AX141" s="17">
        <f t="shared" si="1357"/>
        <v>0</v>
      </c>
      <c r="AY141" s="17">
        <f t="shared" si="1357"/>
        <v>0</v>
      </c>
      <c r="AZ141" s="17">
        <f t="shared" si="1357"/>
        <v>0</v>
      </c>
      <c r="BA141" s="17">
        <f t="shared" si="1357"/>
        <v>0</v>
      </c>
      <c r="BB141" s="17">
        <f t="shared" si="1357"/>
        <v>0</v>
      </c>
      <c r="BC141" s="17">
        <f t="shared" si="1357"/>
        <v>0</v>
      </c>
      <c r="BD141" s="17">
        <f t="shared" si="1357"/>
        <v>0</v>
      </c>
      <c r="BE141" s="17">
        <f t="shared" si="1357"/>
        <v>0</v>
      </c>
      <c r="BF141" s="17">
        <f t="shared" si="1357"/>
        <v>0</v>
      </c>
      <c r="BG141" s="17">
        <f t="shared" si="1357"/>
        <v>0</v>
      </c>
      <c r="BH141" s="17">
        <f t="shared" si="1357"/>
        <v>0</v>
      </c>
      <c r="BI141" s="17">
        <f t="shared" si="1357"/>
        <v>0</v>
      </c>
      <c r="BJ141" s="17">
        <f t="shared" si="1357"/>
        <v>0</v>
      </c>
      <c r="BK141" s="17">
        <f t="shared" si="1357"/>
        <v>0</v>
      </c>
      <c r="BL141" s="17">
        <f t="shared" si="1357"/>
        <v>0</v>
      </c>
      <c r="BM141" s="17">
        <f t="shared" si="1357"/>
        <v>0</v>
      </c>
      <c r="BN141" s="17">
        <f t="shared" si="1357"/>
        <v>0</v>
      </c>
      <c r="BO141" s="17">
        <f t="shared" si="1357"/>
        <v>0</v>
      </c>
      <c r="BP141" s="17">
        <f t="shared" si="1357"/>
        <v>0</v>
      </c>
      <c r="BQ141" s="17">
        <f t="shared" si="1357"/>
        <v>0</v>
      </c>
      <c r="BR141" s="17">
        <f t="shared" si="1357"/>
        <v>0</v>
      </c>
      <c r="BS141" s="17">
        <f t="shared" si="1357"/>
        <v>0</v>
      </c>
      <c r="BT141" s="17">
        <f t="shared" si="1357"/>
        <v>0</v>
      </c>
      <c r="BU141" s="17">
        <f t="shared" si="1357"/>
        <v>0</v>
      </c>
      <c r="BV141" s="17">
        <f t="shared" si="1357"/>
        <v>0</v>
      </c>
      <c r="BW141" s="17">
        <f t="shared" si="1357"/>
        <v>0</v>
      </c>
      <c r="BX141" s="17">
        <f t="shared" si="1357"/>
        <v>0</v>
      </c>
      <c r="BY141" s="17">
        <f t="shared" si="1357"/>
        <v>0</v>
      </c>
      <c r="BZ141" s="17">
        <f t="shared" si="1357"/>
        <v>0</v>
      </c>
      <c r="CA141" s="17">
        <f t="shared" si="1357"/>
        <v>0</v>
      </c>
      <c r="CB141" s="17">
        <f t="shared" ref="CB141:EM141" si="1358">+CB140-CA140</f>
        <v>0</v>
      </c>
      <c r="CC141" s="17">
        <f t="shared" si="1358"/>
        <v>0</v>
      </c>
      <c r="CD141" s="17">
        <f t="shared" si="1358"/>
        <v>0</v>
      </c>
      <c r="CE141" s="17">
        <f t="shared" si="1358"/>
        <v>0</v>
      </c>
      <c r="CF141" s="17">
        <f t="shared" si="1358"/>
        <v>0</v>
      </c>
      <c r="CG141" s="17">
        <f t="shared" si="1358"/>
        <v>0</v>
      </c>
      <c r="CH141" s="17">
        <f t="shared" si="1358"/>
        <v>0</v>
      </c>
      <c r="CI141" s="17">
        <f t="shared" si="1358"/>
        <v>0</v>
      </c>
      <c r="CJ141" s="17">
        <f t="shared" si="1358"/>
        <v>0</v>
      </c>
      <c r="CK141" s="17">
        <f t="shared" si="1358"/>
        <v>0</v>
      </c>
      <c r="CL141" s="17">
        <f t="shared" si="1358"/>
        <v>0</v>
      </c>
      <c r="CM141" s="17">
        <f t="shared" si="1358"/>
        <v>0</v>
      </c>
      <c r="CN141" s="17">
        <f t="shared" si="1358"/>
        <v>0</v>
      </c>
      <c r="CO141" s="17">
        <f t="shared" si="1358"/>
        <v>0</v>
      </c>
      <c r="CP141" s="17">
        <f t="shared" si="1358"/>
        <v>0</v>
      </c>
      <c r="CQ141" s="17">
        <f t="shared" si="1358"/>
        <v>0</v>
      </c>
      <c r="CR141" s="17">
        <f t="shared" si="1358"/>
        <v>0</v>
      </c>
      <c r="CS141" s="17">
        <f t="shared" si="1358"/>
        <v>0</v>
      </c>
      <c r="CT141" s="17">
        <f t="shared" si="1358"/>
        <v>0</v>
      </c>
      <c r="CU141" s="17">
        <f t="shared" si="1358"/>
        <v>0</v>
      </c>
      <c r="CV141" s="17">
        <f t="shared" si="1358"/>
        <v>0</v>
      </c>
      <c r="CW141" s="17">
        <f t="shared" si="1358"/>
        <v>0</v>
      </c>
      <c r="CX141" s="17">
        <f t="shared" si="1358"/>
        <v>0</v>
      </c>
      <c r="CY141" s="17">
        <f t="shared" si="1358"/>
        <v>0</v>
      </c>
      <c r="CZ141" s="17">
        <f t="shared" si="1358"/>
        <v>0</v>
      </c>
      <c r="DA141" s="17">
        <f t="shared" si="1358"/>
        <v>0</v>
      </c>
      <c r="DB141" s="17">
        <f t="shared" si="1358"/>
        <v>0</v>
      </c>
      <c r="DC141" s="17">
        <f t="shared" si="1358"/>
        <v>0</v>
      </c>
      <c r="DD141" s="17">
        <f t="shared" si="1358"/>
        <v>0</v>
      </c>
      <c r="DE141" s="17">
        <f t="shared" si="1358"/>
        <v>0</v>
      </c>
      <c r="DF141" s="17">
        <f t="shared" si="1358"/>
        <v>0</v>
      </c>
      <c r="DG141" s="17">
        <f t="shared" si="1358"/>
        <v>0</v>
      </c>
      <c r="DH141" s="17">
        <f t="shared" si="1358"/>
        <v>0</v>
      </c>
      <c r="DI141" s="17">
        <f t="shared" si="1358"/>
        <v>0</v>
      </c>
      <c r="DJ141" s="17">
        <f t="shared" si="1358"/>
        <v>0</v>
      </c>
      <c r="DK141" s="17">
        <f t="shared" si="1358"/>
        <v>0</v>
      </c>
      <c r="DL141" s="17">
        <f t="shared" si="1358"/>
        <v>0</v>
      </c>
      <c r="DM141" s="17">
        <f t="shared" si="1358"/>
        <v>0</v>
      </c>
      <c r="DN141" s="17">
        <f t="shared" si="1358"/>
        <v>0</v>
      </c>
      <c r="DO141" s="17">
        <f t="shared" si="1358"/>
        <v>0</v>
      </c>
      <c r="DP141" s="17">
        <f t="shared" si="1358"/>
        <v>0</v>
      </c>
      <c r="DQ141" s="17">
        <f t="shared" si="1358"/>
        <v>0</v>
      </c>
      <c r="DR141" s="17">
        <f t="shared" si="1358"/>
        <v>0</v>
      </c>
      <c r="DS141" s="17">
        <f t="shared" si="1358"/>
        <v>0</v>
      </c>
      <c r="DT141" s="17">
        <f t="shared" si="1358"/>
        <v>0</v>
      </c>
      <c r="DU141" s="17">
        <f t="shared" si="1358"/>
        <v>0</v>
      </c>
      <c r="DV141" s="17">
        <f t="shared" si="1358"/>
        <v>0</v>
      </c>
      <c r="DW141" s="17">
        <f t="shared" si="1358"/>
        <v>0</v>
      </c>
      <c r="DX141" s="17">
        <f t="shared" si="1358"/>
        <v>0</v>
      </c>
      <c r="DY141" s="17">
        <f t="shared" si="1358"/>
        <v>0</v>
      </c>
      <c r="DZ141" s="17">
        <f t="shared" si="1358"/>
        <v>0</v>
      </c>
      <c r="EA141" s="17">
        <f t="shared" si="1358"/>
        <v>0</v>
      </c>
      <c r="EB141" s="17">
        <f t="shared" si="1358"/>
        <v>0</v>
      </c>
      <c r="EC141" s="17">
        <f t="shared" si="1358"/>
        <v>0</v>
      </c>
      <c r="ED141" s="17">
        <f t="shared" si="1358"/>
        <v>0</v>
      </c>
      <c r="EE141" s="17">
        <f t="shared" si="1358"/>
        <v>0</v>
      </c>
      <c r="EF141" s="17">
        <f t="shared" si="1358"/>
        <v>0</v>
      </c>
      <c r="EG141" s="17">
        <f t="shared" si="1358"/>
        <v>0</v>
      </c>
      <c r="EH141" s="17">
        <f t="shared" si="1358"/>
        <v>0</v>
      </c>
      <c r="EI141" s="17">
        <f t="shared" si="1358"/>
        <v>0</v>
      </c>
      <c r="EJ141" s="17">
        <f t="shared" si="1358"/>
        <v>0</v>
      </c>
      <c r="EK141" s="17">
        <f t="shared" si="1358"/>
        <v>0</v>
      </c>
      <c r="EL141" s="17">
        <f t="shared" si="1358"/>
        <v>0</v>
      </c>
      <c r="EM141" s="17">
        <f t="shared" si="1358"/>
        <v>0</v>
      </c>
      <c r="EN141" s="17">
        <f t="shared" ref="EN141:GY141" si="1359">+EN140-EM140</f>
        <v>0</v>
      </c>
      <c r="EO141" s="17">
        <f t="shared" si="1359"/>
        <v>0</v>
      </c>
      <c r="EP141" s="17">
        <f t="shared" si="1359"/>
        <v>0</v>
      </c>
      <c r="EQ141" s="17">
        <f t="shared" si="1359"/>
        <v>0</v>
      </c>
      <c r="ER141" s="17">
        <f t="shared" si="1359"/>
        <v>0</v>
      </c>
      <c r="ES141" s="17">
        <f t="shared" si="1359"/>
        <v>0</v>
      </c>
      <c r="ET141" s="17">
        <f t="shared" si="1359"/>
        <v>0</v>
      </c>
      <c r="EU141" s="17">
        <f t="shared" si="1359"/>
        <v>0</v>
      </c>
      <c r="EV141" s="17">
        <f t="shared" si="1359"/>
        <v>0</v>
      </c>
      <c r="EW141" s="17">
        <f t="shared" si="1359"/>
        <v>0</v>
      </c>
      <c r="EX141" s="17">
        <f t="shared" si="1359"/>
        <v>0</v>
      </c>
      <c r="EY141" s="17">
        <f t="shared" si="1359"/>
        <v>0</v>
      </c>
      <c r="EZ141" s="17">
        <f t="shared" si="1359"/>
        <v>0</v>
      </c>
      <c r="FA141" s="17">
        <f t="shared" si="1359"/>
        <v>0</v>
      </c>
      <c r="FB141" s="17">
        <f t="shared" si="1359"/>
        <v>0</v>
      </c>
      <c r="FC141" s="17">
        <f t="shared" si="1359"/>
        <v>0</v>
      </c>
      <c r="FD141" s="17">
        <f t="shared" si="1359"/>
        <v>0</v>
      </c>
      <c r="FE141" s="17">
        <f t="shared" si="1359"/>
        <v>0</v>
      </c>
      <c r="FF141" s="17">
        <f t="shared" si="1359"/>
        <v>0</v>
      </c>
      <c r="FG141" s="17">
        <f t="shared" si="1359"/>
        <v>0</v>
      </c>
      <c r="FH141" s="17">
        <f t="shared" si="1359"/>
        <v>0</v>
      </c>
      <c r="FI141" s="17">
        <f t="shared" si="1359"/>
        <v>0</v>
      </c>
      <c r="FJ141" s="17">
        <f t="shared" si="1359"/>
        <v>0</v>
      </c>
      <c r="FK141" s="17">
        <f t="shared" si="1359"/>
        <v>0</v>
      </c>
      <c r="FL141" s="17">
        <f t="shared" si="1359"/>
        <v>0</v>
      </c>
      <c r="FM141" s="17">
        <f t="shared" si="1359"/>
        <v>0</v>
      </c>
      <c r="FN141" s="17">
        <f t="shared" si="1359"/>
        <v>0</v>
      </c>
      <c r="FO141" s="17">
        <f t="shared" si="1359"/>
        <v>0</v>
      </c>
      <c r="FP141" s="17">
        <f t="shared" si="1359"/>
        <v>0</v>
      </c>
      <c r="FQ141" s="17">
        <f t="shared" si="1359"/>
        <v>0</v>
      </c>
      <c r="FR141" s="17">
        <f t="shared" si="1359"/>
        <v>0</v>
      </c>
      <c r="FS141" s="17">
        <f t="shared" si="1359"/>
        <v>0</v>
      </c>
      <c r="FT141" s="17">
        <f t="shared" si="1359"/>
        <v>0</v>
      </c>
      <c r="FU141" s="17">
        <f t="shared" si="1359"/>
        <v>0</v>
      </c>
      <c r="FV141" s="17">
        <f t="shared" si="1359"/>
        <v>0</v>
      </c>
      <c r="FW141" s="17">
        <f t="shared" si="1359"/>
        <v>0</v>
      </c>
      <c r="FX141" s="17">
        <f t="shared" si="1359"/>
        <v>0</v>
      </c>
      <c r="FY141" s="17">
        <f t="shared" si="1359"/>
        <v>0</v>
      </c>
      <c r="FZ141" s="17">
        <f t="shared" si="1359"/>
        <v>0</v>
      </c>
      <c r="GA141" s="17">
        <f t="shared" si="1359"/>
        <v>0</v>
      </c>
      <c r="GB141" s="17">
        <f t="shared" si="1359"/>
        <v>0</v>
      </c>
      <c r="GC141" s="17">
        <f t="shared" si="1359"/>
        <v>0</v>
      </c>
      <c r="GD141" s="17">
        <f t="shared" si="1359"/>
        <v>0</v>
      </c>
      <c r="GE141" s="17">
        <f t="shared" si="1359"/>
        <v>0</v>
      </c>
      <c r="GF141" s="17">
        <f t="shared" si="1359"/>
        <v>0</v>
      </c>
      <c r="GG141" s="17">
        <f t="shared" si="1359"/>
        <v>0</v>
      </c>
      <c r="GH141" s="17">
        <f t="shared" si="1359"/>
        <v>0</v>
      </c>
      <c r="GI141" s="17">
        <f t="shared" si="1359"/>
        <v>0</v>
      </c>
      <c r="GJ141" s="17">
        <f t="shared" si="1359"/>
        <v>0</v>
      </c>
      <c r="GK141" s="17">
        <f t="shared" si="1359"/>
        <v>0</v>
      </c>
      <c r="GL141" s="17">
        <f t="shared" si="1359"/>
        <v>0</v>
      </c>
      <c r="GM141" s="17">
        <f t="shared" si="1359"/>
        <v>0</v>
      </c>
      <c r="GN141" s="17">
        <f t="shared" si="1359"/>
        <v>0</v>
      </c>
      <c r="GO141" s="17">
        <f t="shared" si="1359"/>
        <v>0</v>
      </c>
      <c r="GP141" s="17">
        <f t="shared" si="1359"/>
        <v>0</v>
      </c>
      <c r="GQ141" s="17">
        <f t="shared" si="1359"/>
        <v>0</v>
      </c>
      <c r="GR141" s="17">
        <f t="shared" si="1359"/>
        <v>0</v>
      </c>
      <c r="GS141" s="17">
        <f t="shared" si="1359"/>
        <v>0</v>
      </c>
      <c r="GT141" s="17">
        <f t="shared" si="1359"/>
        <v>0</v>
      </c>
      <c r="GU141" s="17">
        <f t="shared" si="1359"/>
        <v>0</v>
      </c>
      <c r="GV141" s="17">
        <f t="shared" si="1359"/>
        <v>0</v>
      </c>
      <c r="GW141" s="17">
        <f t="shared" si="1359"/>
        <v>0</v>
      </c>
      <c r="GX141" s="17">
        <f t="shared" si="1359"/>
        <v>0</v>
      </c>
      <c r="GY141" s="17">
        <f t="shared" si="1359"/>
        <v>0</v>
      </c>
      <c r="GZ141" s="17">
        <f t="shared" ref="GZ141:JK141" si="1360">+GZ140-GY140</f>
        <v>0</v>
      </c>
      <c r="HA141" s="17">
        <f t="shared" si="1360"/>
        <v>0</v>
      </c>
      <c r="HB141" s="17">
        <f t="shared" si="1360"/>
        <v>0</v>
      </c>
      <c r="HC141" s="17">
        <f t="shared" si="1360"/>
        <v>0</v>
      </c>
      <c r="HD141" s="17">
        <f t="shared" si="1360"/>
        <v>0</v>
      </c>
      <c r="HE141" s="17">
        <f t="shared" si="1360"/>
        <v>0</v>
      </c>
      <c r="HF141" s="17">
        <f t="shared" si="1360"/>
        <v>0</v>
      </c>
      <c r="HG141" s="17">
        <f t="shared" si="1360"/>
        <v>0</v>
      </c>
      <c r="HH141" s="17">
        <f t="shared" si="1360"/>
        <v>0</v>
      </c>
      <c r="HI141" s="17">
        <f t="shared" si="1360"/>
        <v>0</v>
      </c>
      <c r="HJ141" s="17">
        <f t="shared" si="1360"/>
        <v>0</v>
      </c>
      <c r="HK141" s="17">
        <f t="shared" si="1360"/>
        <v>0</v>
      </c>
      <c r="HL141" s="17">
        <f t="shared" si="1360"/>
        <v>0</v>
      </c>
      <c r="HM141" s="17">
        <f t="shared" si="1360"/>
        <v>0</v>
      </c>
      <c r="HN141" s="17">
        <f t="shared" si="1360"/>
        <v>0</v>
      </c>
      <c r="HO141" s="17">
        <f t="shared" si="1360"/>
        <v>0</v>
      </c>
      <c r="HP141" s="17">
        <f t="shared" si="1360"/>
        <v>0</v>
      </c>
      <c r="HQ141" s="17">
        <f t="shared" si="1360"/>
        <v>0</v>
      </c>
      <c r="HR141" s="17">
        <f t="shared" si="1360"/>
        <v>0</v>
      </c>
      <c r="HS141" s="17">
        <f t="shared" si="1360"/>
        <v>0</v>
      </c>
      <c r="HT141" s="17">
        <f t="shared" si="1360"/>
        <v>0</v>
      </c>
      <c r="HU141" s="17">
        <f t="shared" si="1360"/>
        <v>0</v>
      </c>
      <c r="HV141" s="17">
        <f t="shared" si="1360"/>
        <v>0</v>
      </c>
      <c r="HW141" s="17">
        <f t="shared" si="1360"/>
        <v>0</v>
      </c>
      <c r="HX141" s="17">
        <f t="shared" si="1360"/>
        <v>0</v>
      </c>
      <c r="HY141" s="17">
        <f t="shared" si="1360"/>
        <v>0</v>
      </c>
      <c r="HZ141" s="17">
        <f t="shared" si="1360"/>
        <v>0</v>
      </c>
      <c r="IA141" s="17">
        <f t="shared" si="1360"/>
        <v>0</v>
      </c>
      <c r="IB141" s="17">
        <f t="shared" si="1360"/>
        <v>0</v>
      </c>
      <c r="IC141" s="17">
        <f t="shared" si="1360"/>
        <v>0</v>
      </c>
      <c r="ID141" s="17">
        <f t="shared" si="1360"/>
        <v>0</v>
      </c>
      <c r="IE141" s="17">
        <f t="shared" si="1360"/>
        <v>0</v>
      </c>
      <c r="IF141" s="17">
        <f t="shared" si="1360"/>
        <v>0</v>
      </c>
      <c r="IG141" s="17">
        <f t="shared" si="1360"/>
        <v>0</v>
      </c>
      <c r="IH141" s="17">
        <f t="shared" si="1360"/>
        <v>0</v>
      </c>
      <c r="II141" s="17">
        <f t="shared" si="1360"/>
        <v>0</v>
      </c>
      <c r="IJ141" s="17">
        <f t="shared" si="1360"/>
        <v>0</v>
      </c>
      <c r="IK141" s="17">
        <f t="shared" si="1360"/>
        <v>0</v>
      </c>
      <c r="IL141" s="17">
        <f t="shared" si="1360"/>
        <v>0</v>
      </c>
      <c r="IM141" s="17">
        <f t="shared" si="1360"/>
        <v>0</v>
      </c>
      <c r="IN141" s="17">
        <f t="shared" si="1360"/>
        <v>0</v>
      </c>
      <c r="IO141" s="17">
        <f t="shared" si="1360"/>
        <v>0</v>
      </c>
      <c r="IP141" s="17">
        <f t="shared" si="1360"/>
        <v>0</v>
      </c>
      <c r="IQ141" s="17">
        <f t="shared" si="1360"/>
        <v>0</v>
      </c>
      <c r="IR141" s="17">
        <f t="shared" si="1360"/>
        <v>0</v>
      </c>
      <c r="IS141" s="17">
        <f t="shared" si="1360"/>
        <v>0</v>
      </c>
      <c r="IT141" s="17">
        <f t="shared" si="1360"/>
        <v>0</v>
      </c>
      <c r="IU141" s="17">
        <f t="shared" si="1360"/>
        <v>0</v>
      </c>
      <c r="IV141" s="17">
        <f t="shared" si="1360"/>
        <v>0</v>
      </c>
      <c r="IW141" s="17">
        <f t="shared" si="1360"/>
        <v>0</v>
      </c>
      <c r="IX141" s="17">
        <f t="shared" si="1360"/>
        <v>0</v>
      </c>
      <c r="IY141" s="17">
        <f t="shared" si="1360"/>
        <v>0</v>
      </c>
      <c r="IZ141" s="17">
        <f t="shared" si="1360"/>
        <v>0</v>
      </c>
      <c r="JA141" s="17">
        <f t="shared" si="1360"/>
        <v>0</v>
      </c>
      <c r="JB141" s="17">
        <f t="shared" si="1360"/>
        <v>0</v>
      </c>
      <c r="JC141" s="17">
        <f t="shared" si="1360"/>
        <v>0</v>
      </c>
      <c r="JD141" s="17">
        <f t="shared" si="1360"/>
        <v>0</v>
      </c>
      <c r="JE141" s="17">
        <f t="shared" si="1360"/>
        <v>0</v>
      </c>
      <c r="JF141" s="17">
        <f t="shared" si="1360"/>
        <v>0</v>
      </c>
      <c r="JG141" s="17">
        <f t="shared" si="1360"/>
        <v>0</v>
      </c>
      <c r="JH141" s="17">
        <f t="shared" si="1360"/>
        <v>0</v>
      </c>
      <c r="JI141" s="17">
        <f t="shared" si="1360"/>
        <v>0</v>
      </c>
      <c r="JJ141" s="17">
        <f t="shared" si="1360"/>
        <v>0</v>
      </c>
      <c r="JK141" s="17">
        <f t="shared" si="1360"/>
        <v>0</v>
      </c>
      <c r="JL141" s="17">
        <f t="shared" ref="JL141:LW141" si="1361">+JL140-JK140</f>
        <v>0</v>
      </c>
      <c r="JM141" s="17">
        <f t="shared" si="1361"/>
        <v>0</v>
      </c>
      <c r="JN141" s="17">
        <f t="shared" si="1361"/>
        <v>0</v>
      </c>
      <c r="JO141" s="17">
        <f t="shared" si="1361"/>
        <v>0</v>
      </c>
      <c r="JP141" s="17">
        <f t="shared" si="1361"/>
        <v>0</v>
      </c>
      <c r="JQ141" s="17">
        <f t="shared" si="1361"/>
        <v>0</v>
      </c>
      <c r="JR141" s="17">
        <f t="shared" si="1361"/>
        <v>0</v>
      </c>
      <c r="JS141" s="17">
        <f t="shared" si="1361"/>
        <v>0</v>
      </c>
      <c r="JT141" s="17">
        <f t="shared" si="1361"/>
        <v>0</v>
      </c>
      <c r="JU141" s="17">
        <f t="shared" si="1361"/>
        <v>0</v>
      </c>
      <c r="JV141" s="17">
        <f t="shared" si="1361"/>
        <v>0</v>
      </c>
      <c r="JW141" s="17">
        <f t="shared" si="1361"/>
        <v>0</v>
      </c>
      <c r="JX141" s="17">
        <f t="shared" si="1361"/>
        <v>0</v>
      </c>
      <c r="JY141" s="17">
        <f t="shared" si="1361"/>
        <v>0</v>
      </c>
      <c r="JZ141" s="17">
        <f t="shared" si="1361"/>
        <v>0</v>
      </c>
      <c r="KA141" s="17">
        <f t="shared" si="1361"/>
        <v>0</v>
      </c>
      <c r="KB141" s="17">
        <f t="shared" si="1361"/>
        <v>0</v>
      </c>
      <c r="KC141" s="17">
        <f t="shared" si="1361"/>
        <v>0</v>
      </c>
      <c r="KD141" s="17">
        <f t="shared" si="1361"/>
        <v>0</v>
      </c>
      <c r="KE141" s="17">
        <f t="shared" si="1361"/>
        <v>0</v>
      </c>
      <c r="KF141" s="17">
        <f t="shared" si="1361"/>
        <v>0</v>
      </c>
      <c r="KG141" s="17">
        <f t="shared" si="1361"/>
        <v>0</v>
      </c>
      <c r="KH141" s="17">
        <f t="shared" si="1361"/>
        <v>0</v>
      </c>
      <c r="KI141" s="17">
        <f t="shared" si="1361"/>
        <v>0</v>
      </c>
      <c r="KJ141" s="17">
        <f t="shared" si="1361"/>
        <v>0</v>
      </c>
      <c r="KK141" s="17">
        <f t="shared" si="1361"/>
        <v>0</v>
      </c>
      <c r="KL141" s="17">
        <f t="shared" si="1361"/>
        <v>0</v>
      </c>
      <c r="KM141" s="17">
        <f t="shared" si="1361"/>
        <v>0</v>
      </c>
      <c r="KN141" s="17">
        <f t="shared" si="1361"/>
        <v>0</v>
      </c>
      <c r="KO141" s="17">
        <f t="shared" si="1361"/>
        <v>0</v>
      </c>
      <c r="KP141" s="17">
        <f t="shared" si="1361"/>
        <v>0</v>
      </c>
      <c r="KQ141" s="17">
        <f t="shared" si="1361"/>
        <v>0</v>
      </c>
      <c r="KR141" s="17">
        <f t="shared" si="1361"/>
        <v>0</v>
      </c>
      <c r="KS141" s="17">
        <f t="shared" si="1361"/>
        <v>0</v>
      </c>
      <c r="KT141" s="17">
        <f t="shared" si="1361"/>
        <v>0</v>
      </c>
      <c r="KU141" s="17">
        <f t="shared" si="1361"/>
        <v>0</v>
      </c>
      <c r="KV141" s="17">
        <f t="shared" si="1361"/>
        <v>0</v>
      </c>
      <c r="KW141" s="17">
        <f t="shared" si="1361"/>
        <v>0</v>
      </c>
      <c r="KX141" s="17">
        <f t="shared" si="1361"/>
        <v>0</v>
      </c>
      <c r="KY141" s="17">
        <f t="shared" si="1361"/>
        <v>0</v>
      </c>
      <c r="KZ141" s="17">
        <f t="shared" si="1361"/>
        <v>0</v>
      </c>
      <c r="LA141" s="17">
        <f t="shared" si="1361"/>
        <v>0</v>
      </c>
      <c r="LB141" s="17">
        <f t="shared" si="1361"/>
        <v>0</v>
      </c>
      <c r="LC141" s="17">
        <f t="shared" si="1361"/>
        <v>0</v>
      </c>
      <c r="LD141" s="17">
        <f t="shared" si="1361"/>
        <v>0</v>
      </c>
      <c r="LE141" s="17">
        <f t="shared" si="1361"/>
        <v>0</v>
      </c>
      <c r="LF141" s="17">
        <f t="shared" si="1361"/>
        <v>0</v>
      </c>
      <c r="LG141" s="17">
        <f t="shared" si="1361"/>
        <v>0</v>
      </c>
      <c r="LH141" s="17">
        <f t="shared" si="1361"/>
        <v>0</v>
      </c>
      <c r="LI141" s="17">
        <f t="shared" si="1361"/>
        <v>0</v>
      </c>
      <c r="LJ141" s="17">
        <f t="shared" si="1361"/>
        <v>0</v>
      </c>
      <c r="LK141" s="17">
        <f t="shared" si="1361"/>
        <v>0</v>
      </c>
      <c r="LL141" s="17">
        <f t="shared" si="1361"/>
        <v>0</v>
      </c>
      <c r="LM141" s="17">
        <f t="shared" si="1361"/>
        <v>0</v>
      </c>
      <c r="LN141" s="17">
        <f t="shared" si="1361"/>
        <v>0</v>
      </c>
      <c r="LO141" s="17">
        <f t="shared" si="1361"/>
        <v>0</v>
      </c>
      <c r="LP141" s="17">
        <f t="shared" si="1361"/>
        <v>0</v>
      </c>
      <c r="LQ141" s="17">
        <f t="shared" si="1361"/>
        <v>0</v>
      </c>
      <c r="LR141" s="17">
        <f t="shared" si="1361"/>
        <v>0</v>
      </c>
      <c r="LS141" s="17">
        <f t="shared" si="1361"/>
        <v>0</v>
      </c>
      <c r="LT141" s="17">
        <f t="shared" si="1361"/>
        <v>0</v>
      </c>
      <c r="LU141" s="17">
        <f t="shared" si="1361"/>
        <v>0</v>
      </c>
      <c r="LV141" s="17">
        <f t="shared" si="1361"/>
        <v>0</v>
      </c>
      <c r="LW141" s="17">
        <f t="shared" si="1361"/>
        <v>0</v>
      </c>
      <c r="LX141" s="17">
        <f t="shared" ref="LX141:OI141" si="1362">+LX140-LW140</f>
        <v>0</v>
      </c>
      <c r="LY141" s="17">
        <f t="shared" si="1362"/>
        <v>0</v>
      </c>
      <c r="LZ141" s="17">
        <f t="shared" si="1362"/>
        <v>0</v>
      </c>
      <c r="MA141" s="17">
        <f t="shared" si="1362"/>
        <v>0</v>
      </c>
      <c r="MB141" s="17">
        <f t="shared" si="1362"/>
        <v>0</v>
      </c>
      <c r="MC141" s="17">
        <f t="shared" si="1362"/>
        <v>0</v>
      </c>
      <c r="MD141" s="17">
        <f t="shared" si="1362"/>
        <v>0</v>
      </c>
      <c r="ME141" s="17">
        <f t="shared" si="1362"/>
        <v>0</v>
      </c>
      <c r="MF141" s="17">
        <f t="shared" si="1362"/>
        <v>0</v>
      </c>
      <c r="MG141" s="17">
        <f t="shared" si="1362"/>
        <v>0</v>
      </c>
      <c r="MH141" s="17">
        <f t="shared" si="1362"/>
        <v>0</v>
      </c>
      <c r="MI141" s="17">
        <f t="shared" si="1362"/>
        <v>0</v>
      </c>
      <c r="MJ141" s="17">
        <f t="shared" si="1362"/>
        <v>0</v>
      </c>
      <c r="MK141" s="17">
        <f t="shared" si="1362"/>
        <v>0</v>
      </c>
      <c r="ML141" s="17">
        <f t="shared" si="1362"/>
        <v>0</v>
      </c>
      <c r="MM141" s="17">
        <f t="shared" si="1362"/>
        <v>0</v>
      </c>
      <c r="MN141" s="17">
        <f t="shared" si="1362"/>
        <v>0</v>
      </c>
      <c r="MO141" s="17">
        <f t="shared" si="1362"/>
        <v>0</v>
      </c>
      <c r="MP141" s="17">
        <f t="shared" si="1362"/>
        <v>0</v>
      </c>
      <c r="MQ141" s="17">
        <f t="shared" si="1362"/>
        <v>0</v>
      </c>
      <c r="MR141" s="17">
        <f t="shared" si="1362"/>
        <v>0</v>
      </c>
      <c r="MS141" s="17">
        <f t="shared" si="1362"/>
        <v>0</v>
      </c>
      <c r="MT141" s="17">
        <f t="shared" si="1362"/>
        <v>0</v>
      </c>
      <c r="MU141" s="17">
        <f t="shared" si="1362"/>
        <v>0</v>
      </c>
      <c r="MV141" s="17">
        <f t="shared" si="1362"/>
        <v>0</v>
      </c>
      <c r="MW141" s="17">
        <f t="shared" si="1362"/>
        <v>0</v>
      </c>
      <c r="MX141" s="17">
        <f t="shared" si="1362"/>
        <v>0</v>
      </c>
      <c r="MY141" s="17">
        <f t="shared" si="1362"/>
        <v>0</v>
      </c>
      <c r="MZ141" s="17">
        <f t="shared" si="1362"/>
        <v>0</v>
      </c>
      <c r="NA141" s="17">
        <f t="shared" si="1362"/>
        <v>0</v>
      </c>
      <c r="NB141" s="17">
        <f t="shared" si="1362"/>
        <v>0</v>
      </c>
      <c r="NC141" s="17">
        <f t="shared" si="1362"/>
        <v>0</v>
      </c>
      <c r="ND141" s="17">
        <f t="shared" si="1362"/>
        <v>0</v>
      </c>
      <c r="NE141" s="17">
        <f t="shared" si="1362"/>
        <v>0</v>
      </c>
      <c r="NF141" s="17">
        <f t="shared" si="1362"/>
        <v>0</v>
      </c>
      <c r="NG141" s="17">
        <f t="shared" si="1362"/>
        <v>0</v>
      </c>
      <c r="NH141" s="17">
        <f t="shared" si="1362"/>
        <v>0</v>
      </c>
      <c r="NI141" s="17">
        <f t="shared" si="1362"/>
        <v>0</v>
      </c>
      <c r="NJ141" s="17">
        <f t="shared" si="1362"/>
        <v>0</v>
      </c>
      <c r="NK141" s="17">
        <f t="shared" si="1362"/>
        <v>0</v>
      </c>
      <c r="NL141" s="17">
        <f t="shared" si="1362"/>
        <v>0</v>
      </c>
      <c r="NM141" s="17">
        <f t="shared" si="1362"/>
        <v>0</v>
      </c>
      <c r="NN141" s="17">
        <f t="shared" si="1362"/>
        <v>0</v>
      </c>
      <c r="NO141" s="17">
        <f t="shared" si="1362"/>
        <v>0</v>
      </c>
      <c r="NP141" s="17">
        <f t="shared" si="1362"/>
        <v>0</v>
      </c>
      <c r="NQ141" s="17">
        <f t="shared" si="1362"/>
        <v>0</v>
      </c>
      <c r="NR141" s="17">
        <f t="shared" si="1362"/>
        <v>0</v>
      </c>
      <c r="NS141" s="17">
        <f t="shared" si="1362"/>
        <v>0</v>
      </c>
      <c r="NT141" s="17">
        <f t="shared" si="1362"/>
        <v>0</v>
      </c>
      <c r="NU141" s="17">
        <f t="shared" si="1362"/>
        <v>0</v>
      </c>
      <c r="NV141" s="17">
        <f t="shared" si="1362"/>
        <v>0</v>
      </c>
      <c r="NW141" s="17">
        <f t="shared" si="1362"/>
        <v>0</v>
      </c>
      <c r="NX141" s="17">
        <f t="shared" si="1362"/>
        <v>0</v>
      </c>
      <c r="NY141" s="17">
        <f t="shared" si="1362"/>
        <v>0</v>
      </c>
      <c r="NZ141" s="17">
        <f t="shared" si="1362"/>
        <v>0</v>
      </c>
      <c r="OA141" s="17">
        <f t="shared" si="1362"/>
        <v>0</v>
      </c>
      <c r="OB141" s="17">
        <f t="shared" si="1362"/>
        <v>0</v>
      </c>
      <c r="OC141" s="17">
        <f t="shared" si="1362"/>
        <v>0</v>
      </c>
      <c r="OD141" s="17">
        <f t="shared" si="1362"/>
        <v>0</v>
      </c>
      <c r="OE141" s="17">
        <f t="shared" si="1362"/>
        <v>0</v>
      </c>
      <c r="OF141" s="17">
        <f t="shared" si="1362"/>
        <v>0</v>
      </c>
      <c r="OG141" s="17">
        <f t="shared" si="1362"/>
        <v>0</v>
      </c>
      <c r="OH141" s="17">
        <f t="shared" si="1362"/>
        <v>0</v>
      </c>
      <c r="OI141" s="17">
        <f t="shared" si="1362"/>
        <v>0</v>
      </c>
      <c r="OJ141" s="17">
        <f t="shared" ref="OJ141:QU141" si="1363">+OJ140-OI140</f>
        <v>0</v>
      </c>
      <c r="OK141" s="17">
        <f t="shared" si="1363"/>
        <v>0</v>
      </c>
      <c r="OL141" s="17">
        <f t="shared" si="1363"/>
        <v>0</v>
      </c>
      <c r="OM141" s="17">
        <f t="shared" si="1363"/>
        <v>0</v>
      </c>
      <c r="ON141" s="17">
        <f t="shared" si="1363"/>
        <v>0</v>
      </c>
      <c r="OO141" s="17">
        <f t="shared" si="1363"/>
        <v>0</v>
      </c>
      <c r="OP141" s="17">
        <f t="shared" si="1363"/>
        <v>0</v>
      </c>
      <c r="OQ141" s="17">
        <f t="shared" si="1363"/>
        <v>0</v>
      </c>
      <c r="OR141" s="17">
        <f t="shared" si="1363"/>
        <v>0</v>
      </c>
      <c r="OS141" s="17">
        <f t="shared" si="1363"/>
        <v>0</v>
      </c>
      <c r="OT141" s="17">
        <f t="shared" si="1363"/>
        <v>0</v>
      </c>
      <c r="OU141" s="17">
        <f t="shared" si="1363"/>
        <v>0</v>
      </c>
      <c r="OV141" s="17">
        <f t="shared" si="1363"/>
        <v>0</v>
      </c>
      <c r="OW141" s="17">
        <f t="shared" si="1363"/>
        <v>0</v>
      </c>
      <c r="OX141" s="17">
        <f t="shared" si="1363"/>
        <v>0</v>
      </c>
      <c r="OY141" s="17">
        <f t="shared" si="1363"/>
        <v>0</v>
      </c>
      <c r="OZ141" s="17">
        <f t="shared" si="1363"/>
        <v>0</v>
      </c>
      <c r="PA141" s="17">
        <f t="shared" si="1363"/>
        <v>0</v>
      </c>
      <c r="PB141" s="17">
        <f t="shared" si="1363"/>
        <v>0</v>
      </c>
      <c r="PC141" s="17">
        <f t="shared" si="1363"/>
        <v>0</v>
      </c>
      <c r="PD141" s="17">
        <f t="shared" si="1363"/>
        <v>0</v>
      </c>
      <c r="PE141" s="17">
        <f t="shared" si="1363"/>
        <v>0</v>
      </c>
      <c r="PF141" s="17">
        <f t="shared" si="1363"/>
        <v>0</v>
      </c>
      <c r="PG141" s="17">
        <f t="shared" si="1363"/>
        <v>0</v>
      </c>
      <c r="PH141" s="17">
        <f t="shared" si="1363"/>
        <v>0</v>
      </c>
      <c r="PI141" s="17">
        <f t="shared" si="1363"/>
        <v>0</v>
      </c>
      <c r="PJ141" s="17">
        <f t="shared" si="1363"/>
        <v>0</v>
      </c>
      <c r="PK141" s="17">
        <f t="shared" si="1363"/>
        <v>0</v>
      </c>
      <c r="PL141" s="17">
        <f t="shared" si="1363"/>
        <v>0</v>
      </c>
      <c r="PM141" s="17">
        <f t="shared" si="1363"/>
        <v>0</v>
      </c>
      <c r="PN141" s="17">
        <f t="shared" si="1363"/>
        <v>0</v>
      </c>
      <c r="PO141" s="17">
        <f t="shared" si="1363"/>
        <v>0</v>
      </c>
      <c r="PP141" s="17">
        <f t="shared" si="1363"/>
        <v>0</v>
      </c>
      <c r="PQ141" s="17">
        <f t="shared" si="1363"/>
        <v>0</v>
      </c>
      <c r="PR141" s="17">
        <f t="shared" si="1363"/>
        <v>0</v>
      </c>
      <c r="PS141" s="17">
        <f t="shared" si="1363"/>
        <v>0</v>
      </c>
      <c r="PT141" s="17">
        <f t="shared" si="1363"/>
        <v>0</v>
      </c>
      <c r="PU141" s="17">
        <f t="shared" si="1363"/>
        <v>0</v>
      </c>
      <c r="PV141" s="17">
        <f t="shared" si="1363"/>
        <v>0</v>
      </c>
      <c r="PW141" s="17">
        <f t="shared" si="1363"/>
        <v>0</v>
      </c>
      <c r="PX141" s="17">
        <f t="shared" si="1363"/>
        <v>0</v>
      </c>
      <c r="PY141" s="17">
        <f t="shared" si="1363"/>
        <v>0</v>
      </c>
      <c r="PZ141" s="17">
        <f t="shared" si="1363"/>
        <v>0</v>
      </c>
      <c r="QA141" s="17">
        <f t="shared" si="1363"/>
        <v>0</v>
      </c>
      <c r="QB141" s="17">
        <f t="shared" si="1363"/>
        <v>0</v>
      </c>
      <c r="QC141" s="17">
        <f t="shared" si="1363"/>
        <v>0</v>
      </c>
      <c r="QD141" s="17">
        <f t="shared" si="1363"/>
        <v>0</v>
      </c>
      <c r="QE141" s="17">
        <f t="shared" si="1363"/>
        <v>0</v>
      </c>
      <c r="QF141" s="17">
        <f t="shared" si="1363"/>
        <v>0</v>
      </c>
      <c r="QG141" s="17">
        <f t="shared" si="1363"/>
        <v>0</v>
      </c>
      <c r="QH141" s="17">
        <f t="shared" si="1363"/>
        <v>0</v>
      </c>
      <c r="QI141" s="17">
        <f t="shared" si="1363"/>
        <v>0</v>
      </c>
      <c r="QJ141" s="17">
        <f t="shared" si="1363"/>
        <v>0</v>
      </c>
      <c r="QK141" s="17">
        <f t="shared" si="1363"/>
        <v>0</v>
      </c>
      <c r="QL141" s="17">
        <f t="shared" si="1363"/>
        <v>0</v>
      </c>
      <c r="QM141" s="17">
        <f t="shared" si="1363"/>
        <v>0</v>
      </c>
      <c r="QN141" s="17">
        <f t="shared" si="1363"/>
        <v>0</v>
      </c>
      <c r="QO141" s="17">
        <f t="shared" si="1363"/>
        <v>0</v>
      </c>
      <c r="QP141" s="17">
        <f t="shared" si="1363"/>
        <v>0</v>
      </c>
      <c r="QQ141" s="17">
        <f t="shared" si="1363"/>
        <v>0</v>
      </c>
      <c r="QR141" s="17">
        <f t="shared" si="1363"/>
        <v>0</v>
      </c>
      <c r="QS141" s="17">
        <f t="shared" si="1363"/>
        <v>0</v>
      </c>
      <c r="QT141" s="17">
        <f t="shared" si="1363"/>
        <v>0</v>
      </c>
      <c r="QU141" s="17">
        <f t="shared" si="1363"/>
        <v>0</v>
      </c>
      <c r="QV141" s="17">
        <f t="shared" ref="QV141:TG141" si="1364">+QV140-QU140</f>
        <v>0</v>
      </c>
      <c r="QW141" s="17">
        <f t="shared" si="1364"/>
        <v>0</v>
      </c>
      <c r="QX141" s="17">
        <f t="shared" si="1364"/>
        <v>0</v>
      </c>
      <c r="QY141" s="17">
        <f t="shared" si="1364"/>
        <v>0</v>
      </c>
      <c r="QZ141" s="17">
        <f t="shared" si="1364"/>
        <v>0</v>
      </c>
      <c r="RA141" s="17">
        <f t="shared" si="1364"/>
        <v>0</v>
      </c>
      <c r="RB141" s="17">
        <f t="shared" si="1364"/>
        <v>0</v>
      </c>
      <c r="RC141" s="17">
        <f t="shared" si="1364"/>
        <v>0</v>
      </c>
      <c r="RD141" s="17">
        <f t="shared" si="1364"/>
        <v>0</v>
      </c>
      <c r="RE141" s="17">
        <f t="shared" si="1364"/>
        <v>0</v>
      </c>
      <c r="RF141" s="17">
        <f t="shared" si="1364"/>
        <v>0</v>
      </c>
      <c r="RG141" s="17">
        <f t="shared" si="1364"/>
        <v>0</v>
      </c>
      <c r="RH141" s="17">
        <f t="shared" si="1364"/>
        <v>0</v>
      </c>
      <c r="RI141" s="17">
        <f t="shared" si="1364"/>
        <v>0</v>
      </c>
      <c r="RJ141" s="17">
        <f t="shared" si="1364"/>
        <v>0</v>
      </c>
      <c r="RK141" s="17">
        <f t="shared" si="1364"/>
        <v>0</v>
      </c>
      <c r="RL141" s="17">
        <f t="shared" si="1364"/>
        <v>0</v>
      </c>
      <c r="RM141" s="17">
        <f t="shared" si="1364"/>
        <v>0</v>
      </c>
      <c r="RN141" s="17">
        <f t="shared" si="1364"/>
        <v>0</v>
      </c>
      <c r="RO141" s="17">
        <f t="shared" si="1364"/>
        <v>0</v>
      </c>
      <c r="RP141" s="17">
        <f t="shared" si="1364"/>
        <v>0</v>
      </c>
      <c r="RQ141" s="17">
        <f t="shared" si="1364"/>
        <v>0</v>
      </c>
      <c r="RR141" s="17">
        <f t="shared" si="1364"/>
        <v>0</v>
      </c>
      <c r="RS141" s="17">
        <f t="shared" si="1364"/>
        <v>0</v>
      </c>
      <c r="RT141" s="17">
        <f t="shared" si="1364"/>
        <v>0</v>
      </c>
      <c r="RU141" s="17">
        <f t="shared" si="1364"/>
        <v>0</v>
      </c>
      <c r="RV141" s="17">
        <f t="shared" si="1364"/>
        <v>0</v>
      </c>
      <c r="RW141" s="17">
        <f t="shared" si="1364"/>
        <v>0</v>
      </c>
      <c r="RX141" s="17">
        <f t="shared" si="1364"/>
        <v>0</v>
      </c>
      <c r="RY141" s="17">
        <f t="shared" si="1364"/>
        <v>0</v>
      </c>
      <c r="RZ141" s="17">
        <f t="shared" si="1364"/>
        <v>0</v>
      </c>
      <c r="SA141" s="17">
        <f t="shared" si="1364"/>
        <v>0</v>
      </c>
      <c r="SB141" s="17">
        <f t="shared" si="1364"/>
        <v>0</v>
      </c>
      <c r="SC141" s="17">
        <f t="shared" si="1364"/>
        <v>0</v>
      </c>
      <c r="SD141" s="17">
        <f t="shared" si="1364"/>
        <v>0</v>
      </c>
      <c r="SE141" s="17">
        <f t="shared" si="1364"/>
        <v>0</v>
      </c>
      <c r="SF141" s="17">
        <f t="shared" si="1364"/>
        <v>0</v>
      </c>
      <c r="SG141" s="17">
        <f t="shared" si="1364"/>
        <v>0</v>
      </c>
      <c r="SH141" s="17">
        <f t="shared" si="1364"/>
        <v>0</v>
      </c>
      <c r="SI141" s="17">
        <f t="shared" si="1364"/>
        <v>0</v>
      </c>
      <c r="SJ141" s="17">
        <f t="shared" si="1364"/>
        <v>0</v>
      </c>
      <c r="SK141" s="17">
        <f t="shared" si="1364"/>
        <v>0</v>
      </c>
      <c r="SL141" s="17">
        <f t="shared" si="1364"/>
        <v>0</v>
      </c>
      <c r="SM141" s="17">
        <f t="shared" si="1364"/>
        <v>0</v>
      </c>
      <c r="SN141" s="17">
        <f t="shared" si="1364"/>
        <v>0</v>
      </c>
      <c r="SO141" s="17">
        <f t="shared" si="1364"/>
        <v>0</v>
      </c>
      <c r="SP141" s="17">
        <f t="shared" si="1364"/>
        <v>0</v>
      </c>
      <c r="SQ141" s="17">
        <f t="shared" si="1364"/>
        <v>0</v>
      </c>
      <c r="SR141" s="17">
        <f t="shared" si="1364"/>
        <v>0</v>
      </c>
      <c r="SS141" s="17">
        <f t="shared" si="1364"/>
        <v>0</v>
      </c>
      <c r="ST141" s="17">
        <f t="shared" si="1364"/>
        <v>0</v>
      </c>
      <c r="SU141" s="17">
        <f t="shared" si="1364"/>
        <v>0</v>
      </c>
      <c r="SV141" s="17">
        <f t="shared" si="1364"/>
        <v>0</v>
      </c>
      <c r="SW141" s="17">
        <f t="shared" si="1364"/>
        <v>0</v>
      </c>
      <c r="SX141" s="17">
        <f t="shared" si="1364"/>
        <v>0</v>
      </c>
      <c r="SY141" s="17">
        <f t="shared" si="1364"/>
        <v>0</v>
      </c>
      <c r="SZ141" s="17">
        <f t="shared" si="1364"/>
        <v>0</v>
      </c>
      <c r="TA141" s="17">
        <f t="shared" si="1364"/>
        <v>0</v>
      </c>
      <c r="TB141" s="17">
        <f t="shared" si="1364"/>
        <v>0</v>
      </c>
      <c r="TC141" s="17">
        <f t="shared" si="1364"/>
        <v>0</v>
      </c>
      <c r="TD141" s="17">
        <f t="shared" si="1364"/>
        <v>0</v>
      </c>
      <c r="TE141" s="17">
        <f t="shared" si="1364"/>
        <v>0</v>
      </c>
      <c r="TF141" s="17">
        <f t="shared" si="1364"/>
        <v>0</v>
      </c>
      <c r="TG141" s="17">
        <f t="shared" si="1364"/>
        <v>0</v>
      </c>
      <c r="TH141" s="17">
        <f t="shared" ref="TH141:VS141" si="1365">+TH140-TG140</f>
        <v>0</v>
      </c>
      <c r="TI141" s="17">
        <f t="shared" si="1365"/>
        <v>0</v>
      </c>
      <c r="TJ141" s="17">
        <f t="shared" si="1365"/>
        <v>0</v>
      </c>
      <c r="TK141" s="17">
        <f t="shared" si="1365"/>
        <v>0</v>
      </c>
      <c r="TL141" s="17">
        <f t="shared" si="1365"/>
        <v>0</v>
      </c>
      <c r="TM141" s="17">
        <f t="shared" si="1365"/>
        <v>0</v>
      </c>
      <c r="TN141" s="17">
        <f t="shared" si="1365"/>
        <v>0</v>
      </c>
      <c r="TO141" s="17">
        <f t="shared" si="1365"/>
        <v>0</v>
      </c>
      <c r="TP141" s="17">
        <f t="shared" si="1365"/>
        <v>0</v>
      </c>
      <c r="TQ141" s="17">
        <f t="shared" si="1365"/>
        <v>0</v>
      </c>
      <c r="TR141" s="17">
        <f t="shared" si="1365"/>
        <v>0</v>
      </c>
      <c r="TS141" s="17">
        <f t="shared" si="1365"/>
        <v>0</v>
      </c>
      <c r="TT141" s="17">
        <f t="shared" si="1365"/>
        <v>0</v>
      </c>
      <c r="TU141" s="17">
        <f t="shared" si="1365"/>
        <v>0</v>
      </c>
      <c r="TV141" s="17">
        <f t="shared" si="1365"/>
        <v>0</v>
      </c>
      <c r="TW141" s="17">
        <f t="shared" si="1365"/>
        <v>0</v>
      </c>
      <c r="TX141" s="17">
        <f t="shared" si="1365"/>
        <v>0</v>
      </c>
      <c r="TY141" s="17">
        <f t="shared" si="1365"/>
        <v>0</v>
      </c>
      <c r="TZ141" s="17">
        <f t="shared" si="1365"/>
        <v>0</v>
      </c>
      <c r="UA141" s="17">
        <f t="shared" si="1365"/>
        <v>0</v>
      </c>
      <c r="UB141" s="17">
        <f t="shared" si="1365"/>
        <v>0</v>
      </c>
      <c r="UC141" s="17">
        <f t="shared" si="1365"/>
        <v>0</v>
      </c>
      <c r="UD141" s="17">
        <f t="shared" si="1365"/>
        <v>0</v>
      </c>
      <c r="UE141" s="17">
        <f t="shared" si="1365"/>
        <v>0</v>
      </c>
      <c r="UF141" s="17">
        <f t="shared" si="1365"/>
        <v>0</v>
      </c>
      <c r="UG141" s="17">
        <f t="shared" si="1365"/>
        <v>0</v>
      </c>
      <c r="UH141" s="17">
        <f t="shared" si="1365"/>
        <v>0</v>
      </c>
      <c r="UI141" s="17">
        <f t="shared" si="1365"/>
        <v>0</v>
      </c>
      <c r="UJ141" s="17">
        <f t="shared" si="1365"/>
        <v>0</v>
      </c>
      <c r="UK141" s="17">
        <f t="shared" si="1365"/>
        <v>0</v>
      </c>
      <c r="UL141" s="17">
        <f t="shared" si="1365"/>
        <v>0</v>
      </c>
      <c r="UM141" s="17">
        <f t="shared" si="1365"/>
        <v>0</v>
      </c>
      <c r="UN141" s="17">
        <f t="shared" si="1365"/>
        <v>0</v>
      </c>
      <c r="UO141" s="17">
        <f t="shared" si="1365"/>
        <v>0</v>
      </c>
      <c r="UP141" s="17">
        <f t="shared" si="1365"/>
        <v>0</v>
      </c>
      <c r="UQ141" s="17">
        <f t="shared" si="1365"/>
        <v>0</v>
      </c>
      <c r="UR141" s="17">
        <f t="shared" si="1365"/>
        <v>0</v>
      </c>
      <c r="US141" s="17">
        <f t="shared" si="1365"/>
        <v>0</v>
      </c>
      <c r="UT141" s="17">
        <f t="shared" si="1365"/>
        <v>0</v>
      </c>
      <c r="UU141" s="17">
        <f t="shared" si="1365"/>
        <v>0</v>
      </c>
      <c r="UV141" s="17">
        <f t="shared" si="1365"/>
        <v>0</v>
      </c>
      <c r="UW141" s="17">
        <f t="shared" si="1365"/>
        <v>0</v>
      </c>
      <c r="UX141" s="17">
        <f t="shared" si="1365"/>
        <v>0</v>
      </c>
      <c r="UY141" s="17">
        <f t="shared" si="1365"/>
        <v>0</v>
      </c>
      <c r="UZ141" s="17">
        <f t="shared" si="1365"/>
        <v>0</v>
      </c>
      <c r="VA141" s="17">
        <f t="shared" si="1365"/>
        <v>0</v>
      </c>
      <c r="VB141" s="17">
        <f t="shared" si="1365"/>
        <v>0</v>
      </c>
      <c r="VC141" s="17">
        <f t="shared" si="1365"/>
        <v>0</v>
      </c>
      <c r="VD141" s="17">
        <f t="shared" si="1365"/>
        <v>0</v>
      </c>
      <c r="VE141" s="17">
        <f t="shared" si="1365"/>
        <v>0</v>
      </c>
      <c r="VF141" s="17">
        <f t="shared" si="1365"/>
        <v>0</v>
      </c>
      <c r="VG141" s="17">
        <f t="shared" si="1365"/>
        <v>0</v>
      </c>
      <c r="VH141" s="17">
        <f t="shared" si="1365"/>
        <v>0</v>
      </c>
      <c r="VI141" s="17">
        <f t="shared" si="1365"/>
        <v>0</v>
      </c>
      <c r="VJ141" s="17">
        <f t="shared" si="1365"/>
        <v>0</v>
      </c>
      <c r="VK141" s="17">
        <f t="shared" si="1365"/>
        <v>0</v>
      </c>
      <c r="VL141" s="17">
        <f t="shared" si="1365"/>
        <v>0</v>
      </c>
      <c r="VM141" s="17">
        <f t="shared" si="1365"/>
        <v>0</v>
      </c>
      <c r="VN141" s="17">
        <f t="shared" si="1365"/>
        <v>0</v>
      </c>
      <c r="VO141" s="17">
        <f t="shared" si="1365"/>
        <v>0</v>
      </c>
      <c r="VP141" s="17">
        <f t="shared" si="1365"/>
        <v>0</v>
      </c>
      <c r="VQ141" s="17">
        <f t="shared" si="1365"/>
        <v>0</v>
      </c>
      <c r="VR141" s="17">
        <f t="shared" si="1365"/>
        <v>0</v>
      </c>
      <c r="VS141" s="17">
        <f t="shared" si="1365"/>
        <v>0</v>
      </c>
      <c r="VT141" s="17">
        <f t="shared" ref="VT141:YE141" si="1366">+VT140-VS140</f>
        <v>0</v>
      </c>
      <c r="VU141" s="17">
        <f t="shared" si="1366"/>
        <v>0</v>
      </c>
      <c r="VV141" s="17">
        <f t="shared" si="1366"/>
        <v>0</v>
      </c>
      <c r="VW141" s="17">
        <f t="shared" si="1366"/>
        <v>0</v>
      </c>
      <c r="VX141" s="17">
        <f t="shared" si="1366"/>
        <v>0</v>
      </c>
      <c r="VY141" s="17">
        <f t="shared" si="1366"/>
        <v>0</v>
      </c>
      <c r="VZ141" s="17">
        <f t="shared" si="1366"/>
        <v>0</v>
      </c>
      <c r="WA141" s="17">
        <f t="shared" si="1366"/>
        <v>0</v>
      </c>
      <c r="WB141" s="17">
        <f t="shared" si="1366"/>
        <v>0</v>
      </c>
      <c r="WC141" s="17">
        <f t="shared" si="1366"/>
        <v>0</v>
      </c>
      <c r="WD141" s="17">
        <f t="shared" si="1366"/>
        <v>0</v>
      </c>
      <c r="WE141" s="17">
        <f t="shared" si="1366"/>
        <v>0</v>
      </c>
      <c r="WF141" s="17">
        <f t="shared" si="1366"/>
        <v>0</v>
      </c>
      <c r="WG141" s="17">
        <f t="shared" si="1366"/>
        <v>0</v>
      </c>
      <c r="WH141" s="17">
        <f t="shared" si="1366"/>
        <v>0</v>
      </c>
      <c r="WI141" s="17">
        <f t="shared" si="1366"/>
        <v>0</v>
      </c>
      <c r="WJ141" s="17">
        <f t="shared" si="1366"/>
        <v>0</v>
      </c>
      <c r="WK141" s="17">
        <f t="shared" si="1366"/>
        <v>0</v>
      </c>
      <c r="WL141" s="17">
        <f t="shared" si="1366"/>
        <v>0</v>
      </c>
      <c r="WM141" s="17">
        <f t="shared" si="1366"/>
        <v>0</v>
      </c>
      <c r="WN141" s="17">
        <f t="shared" si="1366"/>
        <v>0</v>
      </c>
      <c r="WO141" s="17">
        <f t="shared" si="1366"/>
        <v>0</v>
      </c>
      <c r="WP141" s="17">
        <f t="shared" si="1366"/>
        <v>0</v>
      </c>
      <c r="WQ141" s="17">
        <f t="shared" si="1366"/>
        <v>0</v>
      </c>
      <c r="WR141" s="17">
        <f t="shared" si="1366"/>
        <v>0</v>
      </c>
      <c r="WS141" s="17">
        <f t="shared" si="1366"/>
        <v>0</v>
      </c>
      <c r="WT141" s="17">
        <f t="shared" si="1366"/>
        <v>0</v>
      </c>
      <c r="WU141" s="17">
        <f t="shared" si="1366"/>
        <v>0</v>
      </c>
      <c r="WV141" s="17">
        <f t="shared" si="1366"/>
        <v>0</v>
      </c>
      <c r="WW141" s="17">
        <f t="shared" si="1366"/>
        <v>0</v>
      </c>
      <c r="WX141" s="17">
        <f t="shared" si="1366"/>
        <v>0</v>
      </c>
      <c r="WY141" s="17">
        <f t="shared" si="1366"/>
        <v>0</v>
      </c>
      <c r="WZ141" s="17">
        <f t="shared" si="1366"/>
        <v>0</v>
      </c>
      <c r="XA141" s="17">
        <f t="shared" si="1366"/>
        <v>0</v>
      </c>
      <c r="XB141" s="17">
        <f t="shared" si="1366"/>
        <v>0</v>
      </c>
      <c r="XC141" s="17">
        <f t="shared" si="1366"/>
        <v>0</v>
      </c>
      <c r="XD141" s="17">
        <f t="shared" si="1366"/>
        <v>0</v>
      </c>
      <c r="XE141" s="17">
        <f t="shared" si="1366"/>
        <v>0</v>
      </c>
      <c r="XF141" s="17">
        <f t="shared" si="1366"/>
        <v>0</v>
      </c>
      <c r="XG141" s="17">
        <f t="shared" si="1366"/>
        <v>0</v>
      </c>
      <c r="XH141" s="17">
        <f t="shared" si="1366"/>
        <v>0</v>
      </c>
      <c r="XI141" s="17">
        <f t="shared" si="1366"/>
        <v>0</v>
      </c>
      <c r="XJ141" s="17">
        <f t="shared" si="1366"/>
        <v>0</v>
      </c>
      <c r="XK141" s="17">
        <f t="shared" si="1366"/>
        <v>0</v>
      </c>
      <c r="XL141" s="17">
        <f t="shared" si="1366"/>
        <v>0</v>
      </c>
      <c r="XM141" s="17">
        <f t="shared" si="1366"/>
        <v>0</v>
      </c>
      <c r="XN141" s="17">
        <f t="shared" si="1366"/>
        <v>0</v>
      </c>
      <c r="XO141" s="17">
        <f t="shared" si="1366"/>
        <v>0</v>
      </c>
      <c r="XP141" s="17">
        <f t="shared" si="1366"/>
        <v>0</v>
      </c>
      <c r="XQ141" s="17">
        <f t="shared" si="1366"/>
        <v>0</v>
      </c>
      <c r="XR141" s="17">
        <f t="shared" si="1366"/>
        <v>0</v>
      </c>
      <c r="XS141" s="17">
        <f t="shared" si="1366"/>
        <v>0</v>
      </c>
      <c r="XT141" s="17">
        <f t="shared" si="1366"/>
        <v>0</v>
      </c>
      <c r="XU141" s="17">
        <f t="shared" si="1366"/>
        <v>0</v>
      </c>
      <c r="XV141" s="17">
        <f t="shared" si="1366"/>
        <v>0</v>
      </c>
      <c r="XW141" s="17">
        <f t="shared" si="1366"/>
        <v>0</v>
      </c>
      <c r="XX141" s="17">
        <f t="shared" si="1366"/>
        <v>0</v>
      </c>
      <c r="XY141" s="17">
        <f t="shared" si="1366"/>
        <v>0</v>
      </c>
      <c r="XZ141" s="17">
        <f t="shared" si="1366"/>
        <v>0</v>
      </c>
      <c r="YA141" s="17">
        <f t="shared" si="1366"/>
        <v>0</v>
      </c>
      <c r="YB141" s="17">
        <f t="shared" si="1366"/>
        <v>0</v>
      </c>
      <c r="YC141" s="17">
        <f t="shared" si="1366"/>
        <v>0</v>
      </c>
      <c r="YD141" s="17">
        <f t="shared" si="1366"/>
        <v>0</v>
      </c>
      <c r="YE141" s="17">
        <f t="shared" si="1366"/>
        <v>0</v>
      </c>
      <c r="YF141" s="17">
        <f t="shared" ref="YF141:AAQ141" si="1367">+YF140-YE140</f>
        <v>0</v>
      </c>
      <c r="YG141" s="17">
        <f t="shared" si="1367"/>
        <v>0</v>
      </c>
      <c r="YH141" s="17">
        <f t="shared" si="1367"/>
        <v>0</v>
      </c>
      <c r="YI141" s="17">
        <f t="shared" si="1367"/>
        <v>0</v>
      </c>
      <c r="YJ141" s="17">
        <f t="shared" si="1367"/>
        <v>0</v>
      </c>
      <c r="YK141" s="17">
        <f t="shared" si="1367"/>
        <v>0</v>
      </c>
      <c r="YL141" s="17">
        <f t="shared" si="1367"/>
        <v>0</v>
      </c>
      <c r="YM141" s="17">
        <f t="shared" si="1367"/>
        <v>0</v>
      </c>
      <c r="YN141" s="17">
        <f t="shared" si="1367"/>
        <v>0</v>
      </c>
      <c r="YO141" s="17">
        <f t="shared" si="1367"/>
        <v>0</v>
      </c>
      <c r="YP141" s="17">
        <f t="shared" si="1367"/>
        <v>0</v>
      </c>
      <c r="YQ141" s="17">
        <f t="shared" si="1367"/>
        <v>0</v>
      </c>
      <c r="YR141" s="17">
        <f t="shared" si="1367"/>
        <v>0</v>
      </c>
      <c r="YS141" s="17">
        <f t="shared" si="1367"/>
        <v>0</v>
      </c>
      <c r="YT141" s="17">
        <f t="shared" si="1367"/>
        <v>0</v>
      </c>
      <c r="YU141" s="17">
        <f t="shared" si="1367"/>
        <v>0</v>
      </c>
      <c r="YV141" s="17">
        <f t="shared" si="1367"/>
        <v>0</v>
      </c>
      <c r="YW141" s="17">
        <f t="shared" si="1367"/>
        <v>0</v>
      </c>
      <c r="YX141" s="17">
        <f t="shared" si="1367"/>
        <v>0</v>
      </c>
      <c r="YY141" s="17">
        <f t="shared" si="1367"/>
        <v>0</v>
      </c>
      <c r="YZ141" s="17">
        <f t="shared" si="1367"/>
        <v>0</v>
      </c>
      <c r="ZA141" s="17">
        <f t="shared" si="1367"/>
        <v>0</v>
      </c>
      <c r="ZB141" s="17">
        <f t="shared" si="1367"/>
        <v>0</v>
      </c>
      <c r="ZC141" s="17">
        <f t="shared" si="1367"/>
        <v>0</v>
      </c>
      <c r="ZD141" s="17">
        <f t="shared" si="1367"/>
        <v>0</v>
      </c>
      <c r="ZE141" s="17">
        <f t="shared" si="1367"/>
        <v>0</v>
      </c>
      <c r="ZF141" s="17">
        <f t="shared" si="1367"/>
        <v>0</v>
      </c>
      <c r="ZG141" s="17">
        <f t="shared" si="1367"/>
        <v>0</v>
      </c>
      <c r="ZH141" s="17">
        <f t="shared" si="1367"/>
        <v>0</v>
      </c>
      <c r="ZI141" s="17">
        <f t="shared" si="1367"/>
        <v>0</v>
      </c>
      <c r="ZJ141" s="17">
        <f t="shared" si="1367"/>
        <v>0</v>
      </c>
      <c r="ZK141" s="17">
        <f t="shared" si="1367"/>
        <v>0</v>
      </c>
      <c r="ZL141" s="17">
        <f t="shared" si="1367"/>
        <v>0</v>
      </c>
      <c r="ZM141" s="17">
        <f t="shared" si="1367"/>
        <v>0</v>
      </c>
      <c r="ZN141" s="17">
        <f t="shared" si="1367"/>
        <v>0</v>
      </c>
      <c r="ZO141" s="17">
        <f t="shared" si="1367"/>
        <v>0</v>
      </c>
      <c r="ZP141" s="17">
        <f t="shared" si="1367"/>
        <v>0</v>
      </c>
      <c r="ZQ141" s="17">
        <f t="shared" si="1367"/>
        <v>0</v>
      </c>
      <c r="ZR141" s="17">
        <f t="shared" si="1367"/>
        <v>0</v>
      </c>
      <c r="ZS141" s="17">
        <f t="shared" si="1367"/>
        <v>0</v>
      </c>
      <c r="ZT141" s="17">
        <f t="shared" si="1367"/>
        <v>0</v>
      </c>
      <c r="ZU141" s="17">
        <f t="shared" si="1367"/>
        <v>0</v>
      </c>
      <c r="ZV141" s="17">
        <f t="shared" si="1367"/>
        <v>0</v>
      </c>
      <c r="ZW141" s="17">
        <f t="shared" si="1367"/>
        <v>0</v>
      </c>
      <c r="ZX141" s="17">
        <f t="shared" si="1367"/>
        <v>0</v>
      </c>
      <c r="ZY141" s="17">
        <f t="shared" si="1367"/>
        <v>0</v>
      </c>
      <c r="ZZ141" s="17">
        <f t="shared" si="1367"/>
        <v>0</v>
      </c>
      <c r="AAA141" s="17">
        <f t="shared" si="1367"/>
        <v>0</v>
      </c>
      <c r="AAB141" s="17">
        <f t="shared" si="1367"/>
        <v>0</v>
      </c>
      <c r="AAC141" s="17">
        <f t="shared" si="1367"/>
        <v>0</v>
      </c>
      <c r="AAD141" s="17">
        <f t="shared" si="1367"/>
        <v>0</v>
      </c>
      <c r="AAE141" s="17">
        <f t="shared" si="1367"/>
        <v>0</v>
      </c>
      <c r="AAF141" s="17">
        <f t="shared" si="1367"/>
        <v>0</v>
      </c>
      <c r="AAG141" s="17">
        <f t="shared" si="1367"/>
        <v>0</v>
      </c>
      <c r="AAH141" s="17">
        <f t="shared" si="1367"/>
        <v>0</v>
      </c>
      <c r="AAI141" s="17">
        <f t="shared" si="1367"/>
        <v>0</v>
      </c>
      <c r="AAJ141" s="17">
        <f t="shared" si="1367"/>
        <v>0</v>
      </c>
      <c r="AAK141" s="17">
        <f t="shared" si="1367"/>
        <v>0</v>
      </c>
      <c r="AAL141" s="17">
        <f t="shared" si="1367"/>
        <v>0</v>
      </c>
      <c r="AAM141" s="17">
        <f t="shared" si="1367"/>
        <v>0</v>
      </c>
      <c r="AAN141" s="17">
        <f t="shared" si="1367"/>
        <v>0</v>
      </c>
      <c r="AAO141" s="17">
        <f t="shared" si="1367"/>
        <v>0</v>
      </c>
      <c r="AAP141" s="17">
        <f t="shared" si="1367"/>
        <v>0</v>
      </c>
      <c r="AAQ141" s="17">
        <f t="shared" si="1367"/>
        <v>0</v>
      </c>
      <c r="AAR141" s="17">
        <f t="shared" ref="AAR141:ADC141" si="1368">+AAR140-AAQ140</f>
        <v>0</v>
      </c>
      <c r="AAS141" s="17">
        <f t="shared" si="1368"/>
        <v>0</v>
      </c>
      <c r="AAT141" s="17">
        <f t="shared" si="1368"/>
        <v>0</v>
      </c>
      <c r="AAU141" s="17">
        <f t="shared" si="1368"/>
        <v>0</v>
      </c>
      <c r="AAV141" s="17">
        <f t="shared" si="1368"/>
        <v>0</v>
      </c>
      <c r="AAW141" s="17">
        <f t="shared" si="1368"/>
        <v>0</v>
      </c>
      <c r="AAX141" s="17">
        <f t="shared" si="1368"/>
        <v>0</v>
      </c>
      <c r="AAY141" s="17">
        <f t="shared" si="1368"/>
        <v>0</v>
      </c>
      <c r="AAZ141" s="17">
        <f t="shared" si="1368"/>
        <v>0</v>
      </c>
      <c r="ABA141" s="17">
        <f t="shared" si="1368"/>
        <v>0</v>
      </c>
      <c r="ABB141" s="17">
        <f t="shared" si="1368"/>
        <v>0</v>
      </c>
      <c r="ABC141" s="17">
        <f t="shared" si="1368"/>
        <v>0</v>
      </c>
      <c r="ABD141" s="17">
        <f t="shared" si="1368"/>
        <v>0</v>
      </c>
      <c r="ABE141" s="17">
        <f t="shared" si="1368"/>
        <v>0</v>
      </c>
      <c r="ABF141" s="17">
        <f t="shared" si="1368"/>
        <v>0</v>
      </c>
      <c r="ABG141" s="17">
        <f t="shared" si="1368"/>
        <v>0</v>
      </c>
      <c r="ABH141" s="17">
        <f t="shared" si="1368"/>
        <v>0</v>
      </c>
      <c r="ABI141" s="17">
        <f t="shared" si="1368"/>
        <v>0</v>
      </c>
      <c r="ABJ141" s="17">
        <f t="shared" si="1368"/>
        <v>0</v>
      </c>
      <c r="ABK141" s="17">
        <f t="shared" si="1368"/>
        <v>0</v>
      </c>
      <c r="ABL141" s="17">
        <f t="shared" si="1368"/>
        <v>0</v>
      </c>
      <c r="ABM141" s="17">
        <f t="shared" si="1368"/>
        <v>0</v>
      </c>
      <c r="ABN141" s="17">
        <f t="shared" si="1368"/>
        <v>0</v>
      </c>
      <c r="ABO141" s="17">
        <f t="shared" si="1368"/>
        <v>0</v>
      </c>
      <c r="ABP141" s="17">
        <f t="shared" si="1368"/>
        <v>0</v>
      </c>
      <c r="ABQ141" s="17">
        <f t="shared" si="1368"/>
        <v>0</v>
      </c>
      <c r="ABR141" s="17">
        <f t="shared" si="1368"/>
        <v>0</v>
      </c>
      <c r="ABS141" s="17">
        <f t="shared" si="1368"/>
        <v>0</v>
      </c>
      <c r="ABT141" s="17">
        <f t="shared" si="1368"/>
        <v>0</v>
      </c>
      <c r="ABU141" s="17">
        <f t="shared" si="1368"/>
        <v>0</v>
      </c>
      <c r="ABV141" s="17">
        <f t="shared" si="1368"/>
        <v>0</v>
      </c>
      <c r="ABW141" s="17">
        <f t="shared" si="1368"/>
        <v>0</v>
      </c>
      <c r="ABX141" s="17">
        <f t="shared" si="1368"/>
        <v>0</v>
      </c>
      <c r="ABY141" s="17">
        <f t="shared" si="1368"/>
        <v>0</v>
      </c>
      <c r="ABZ141" s="17">
        <f t="shared" si="1368"/>
        <v>0</v>
      </c>
      <c r="ACA141" s="17">
        <f t="shared" si="1368"/>
        <v>0</v>
      </c>
      <c r="ACB141" s="17">
        <f t="shared" si="1368"/>
        <v>0</v>
      </c>
      <c r="ACC141" s="17">
        <f t="shared" si="1368"/>
        <v>0</v>
      </c>
      <c r="ACD141" s="17">
        <f t="shared" si="1368"/>
        <v>0</v>
      </c>
      <c r="ACE141" s="17">
        <f t="shared" si="1368"/>
        <v>0</v>
      </c>
      <c r="ACF141" s="17">
        <f t="shared" si="1368"/>
        <v>0</v>
      </c>
      <c r="ACG141" s="17">
        <f t="shared" si="1368"/>
        <v>0</v>
      </c>
      <c r="ACH141" s="17">
        <f t="shared" si="1368"/>
        <v>0</v>
      </c>
      <c r="ACI141" s="17">
        <f t="shared" si="1368"/>
        <v>0</v>
      </c>
      <c r="ACJ141" s="17">
        <f t="shared" si="1368"/>
        <v>0</v>
      </c>
      <c r="ACK141" s="17">
        <f t="shared" si="1368"/>
        <v>0</v>
      </c>
      <c r="ACL141" s="17">
        <f t="shared" si="1368"/>
        <v>0</v>
      </c>
      <c r="ACM141" s="17">
        <f t="shared" si="1368"/>
        <v>0</v>
      </c>
      <c r="ACN141" s="17">
        <f t="shared" si="1368"/>
        <v>0</v>
      </c>
      <c r="ACO141" s="17">
        <f t="shared" si="1368"/>
        <v>0</v>
      </c>
      <c r="ACP141" s="17">
        <f t="shared" si="1368"/>
        <v>0</v>
      </c>
      <c r="ACQ141" s="17">
        <f t="shared" si="1368"/>
        <v>0</v>
      </c>
      <c r="ACR141" s="17">
        <f t="shared" si="1368"/>
        <v>0</v>
      </c>
      <c r="ACS141" s="17">
        <f t="shared" si="1368"/>
        <v>0</v>
      </c>
      <c r="ACT141" s="17">
        <f t="shared" si="1368"/>
        <v>0</v>
      </c>
      <c r="ACU141" s="17">
        <f t="shared" si="1368"/>
        <v>0</v>
      </c>
      <c r="ACV141" s="17">
        <f t="shared" si="1368"/>
        <v>0</v>
      </c>
      <c r="ACW141" s="17">
        <f t="shared" si="1368"/>
        <v>0</v>
      </c>
      <c r="ACX141" s="17">
        <f t="shared" si="1368"/>
        <v>0</v>
      </c>
      <c r="ACY141" s="17">
        <f t="shared" si="1368"/>
        <v>0</v>
      </c>
      <c r="ACZ141" s="17">
        <f t="shared" si="1368"/>
        <v>0</v>
      </c>
      <c r="ADA141" s="17">
        <f t="shared" si="1368"/>
        <v>0</v>
      </c>
      <c r="ADB141" s="17">
        <f t="shared" si="1368"/>
        <v>0</v>
      </c>
      <c r="ADC141" s="17">
        <f t="shared" si="1368"/>
        <v>0</v>
      </c>
      <c r="ADD141" s="17">
        <f t="shared" ref="ADD141:AFO141" si="1369">+ADD140-ADC140</f>
        <v>0</v>
      </c>
      <c r="ADE141" s="17">
        <f t="shared" si="1369"/>
        <v>0</v>
      </c>
      <c r="ADF141" s="17">
        <f t="shared" si="1369"/>
        <v>0</v>
      </c>
      <c r="ADG141" s="17">
        <f t="shared" si="1369"/>
        <v>0</v>
      </c>
      <c r="ADH141" s="17">
        <f t="shared" si="1369"/>
        <v>0</v>
      </c>
      <c r="ADI141" s="17">
        <f t="shared" si="1369"/>
        <v>0</v>
      </c>
      <c r="ADJ141" s="17">
        <f t="shared" si="1369"/>
        <v>0</v>
      </c>
      <c r="ADK141" s="17">
        <f t="shared" si="1369"/>
        <v>0</v>
      </c>
      <c r="ADL141" s="17">
        <f t="shared" si="1369"/>
        <v>0</v>
      </c>
      <c r="ADM141" s="17">
        <f t="shared" si="1369"/>
        <v>0</v>
      </c>
      <c r="ADN141" s="17">
        <f t="shared" si="1369"/>
        <v>0</v>
      </c>
      <c r="ADO141" s="17">
        <f t="shared" si="1369"/>
        <v>0</v>
      </c>
      <c r="ADP141" s="17">
        <f t="shared" si="1369"/>
        <v>0</v>
      </c>
      <c r="ADQ141" s="17">
        <f t="shared" si="1369"/>
        <v>0</v>
      </c>
      <c r="ADR141" s="17">
        <f t="shared" si="1369"/>
        <v>0</v>
      </c>
      <c r="ADS141" s="17">
        <f t="shared" si="1369"/>
        <v>0</v>
      </c>
      <c r="ADT141" s="17">
        <f t="shared" si="1369"/>
        <v>0</v>
      </c>
      <c r="ADU141" s="17">
        <f t="shared" si="1369"/>
        <v>0</v>
      </c>
      <c r="ADV141" s="17">
        <f t="shared" si="1369"/>
        <v>0</v>
      </c>
      <c r="ADW141" s="17">
        <f t="shared" si="1369"/>
        <v>0</v>
      </c>
      <c r="ADX141" s="17">
        <f t="shared" si="1369"/>
        <v>0</v>
      </c>
      <c r="ADY141" s="17">
        <f t="shared" si="1369"/>
        <v>0</v>
      </c>
      <c r="ADZ141" s="17">
        <f t="shared" si="1369"/>
        <v>0</v>
      </c>
      <c r="AEA141" s="17">
        <f t="shared" si="1369"/>
        <v>0</v>
      </c>
      <c r="AEB141" s="17">
        <f t="shared" si="1369"/>
        <v>0</v>
      </c>
      <c r="AEC141" s="17">
        <f t="shared" si="1369"/>
        <v>0</v>
      </c>
      <c r="AED141" s="17">
        <f t="shared" si="1369"/>
        <v>0</v>
      </c>
      <c r="AEE141" s="17">
        <f t="shared" si="1369"/>
        <v>0</v>
      </c>
      <c r="AEF141" s="17">
        <f t="shared" si="1369"/>
        <v>0</v>
      </c>
      <c r="AEG141" s="17">
        <f t="shared" si="1369"/>
        <v>0</v>
      </c>
      <c r="AEH141" s="17">
        <f t="shared" si="1369"/>
        <v>0</v>
      </c>
      <c r="AEI141" s="17">
        <f t="shared" si="1369"/>
        <v>0</v>
      </c>
      <c r="AEJ141" s="17">
        <f t="shared" si="1369"/>
        <v>0</v>
      </c>
      <c r="AEK141" s="17">
        <f t="shared" si="1369"/>
        <v>0</v>
      </c>
      <c r="AEL141" s="17">
        <f t="shared" si="1369"/>
        <v>0</v>
      </c>
      <c r="AEM141" s="17">
        <f t="shared" si="1369"/>
        <v>0</v>
      </c>
      <c r="AEN141" s="17">
        <f t="shared" si="1369"/>
        <v>0</v>
      </c>
      <c r="AEO141" s="17">
        <f t="shared" si="1369"/>
        <v>0</v>
      </c>
      <c r="AEP141" s="17">
        <f t="shared" si="1369"/>
        <v>0</v>
      </c>
      <c r="AEQ141" s="17">
        <f t="shared" si="1369"/>
        <v>0</v>
      </c>
      <c r="AER141" s="17">
        <f t="shared" si="1369"/>
        <v>0</v>
      </c>
      <c r="AES141" s="17">
        <f t="shared" si="1369"/>
        <v>0</v>
      </c>
      <c r="AET141" s="17">
        <f t="shared" si="1369"/>
        <v>0</v>
      </c>
      <c r="AEU141" s="17">
        <f t="shared" si="1369"/>
        <v>0</v>
      </c>
      <c r="AEV141" s="17">
        <f t="shared" si="1369"/>
        <v>0</v>
      </c>
      <c r="AEW141" s="17">
        <f t="shared" si="1369"/>
        <v>0</v>
      </c>
      <c r="AEX141" s="17">
        <f t="shared" si="1369"/>
        <v>0</v>
      </c>
      <c r="AEY141" s="17">
        <f t="shared" si="1369"/>
        <v>0</v>
      </c>
      <c r="AEZ141" s="17">
        <f t="shared" si="1369"/>
        <v>0</v>
      </c>
      <c r="AFA141" s="17">
        <f t="shared" si="1369"/>
        <v>0</v>
      </c>
      <c r="AFB141" s="17">
        <f t="shared" si="1369"/>
        <v>0</v>
      </c>
      <c r="AFC141" s="17">
        <f t="shared" si="1369"/>
        <v>0</v>
      </c>
      <c r="AFD141" s="17">
        <f t="shared" si="1369"/>
        <v>0</v>
      </c>
      <c r="AFE141" s="17">
        <f t="shared" si="1369"/>
        <v>0</v>
      </c>
      <c r="AFF141" s="17">
        <f t="shared" si="1369"/>
        <v>0</v>
      </c>
      <c r="AFG141" s="17">
        <f t="shared" si="1369"/>
        <v>0</v>
      </c>
      <c r="AFH141" s="17">
        <f t="shared" si="1369"/>
        <v>0</v>
      </c>
      <c r="AFI141" s="17">
        <f t="shared" si="1369"/>
        <v>0</v>
      </c>
      <c r="AFJ141" s="17">
        <f t="shared" si="1369"/>
        <v>0</v>
      </c>
      <c r="AFK141" s="17">
        <f t="shared" si="1369"/>
        <v>0</v>
      </c>
      <c r="AFL141" s="17">
        <f t="shared" si="1369"/>
        <v>0</v>
      </c>
      <c r="AFM141" s="17">
        <f t="shared" si="1369"/>
        <v>0</v>
      </c>
      <c r="AFN141" s="17">
        <f t="shared" si="1369"/>
        <v>0</v>
      </c>
      <c r="AFO141" s="17">
        <f t="shared" si="1369"/>
        <v>0</v>
      </c>
      <c r="AFP141" s="17">
        <f t="shared" ref="AFP141:AIA141" si="1370">+AFP140-AFO140</f>
        <v>0</v>
      </c>
      <c r="AFQ141" s="17">
        <f t="shared" si="1370"/>
        <v>0</v>
      </c>
      <c r="AFR141" s="17">
        <f t="shared" si="1370"/>
        <v>0</v>
      </c>
      <c r="AFS141" s="17">
        <f t="shared" si="1370"/>
        <v>0</v>
      </c>
      <c r="AFT141" s="17">
        <f t="shared" si="1370"/>
        <v>0</v>
      </c>
      <c r="AFU141" s="17">
        <f t="shared" si="1370"/>
        <v>0</v>
      </c>
      <c r="AFV141" s="17">
        <f t="shared" si="1370"/>
        <v>0</v>
      </c>
      <c r="AFW141" s="17">
        <f t="shared" si="1370"/>
        <v>0</v>
      </c>
      <c r="AFX141" s="17">
        <f t="shared" si="1370"/>
        <v>0</v>
      </c>
      <c r="AFY141" s="17">
        <f t="shared" si="1370"/>
        <v>0</v>
      </c>
      <c r="AFZ141" s="17">
        <f t="shared" si="1370"/>
        <v>0</v>
      </c>
      <c r="AGA141" s="17">
        <f t="shared" si="1370"/>
        <v>0</v>
      </c>
      <c r="AGB141" s="17">
        <f t="shared" si="1370"/>
        <v>0</v>
      </c>
      <c r="AGC141" s="17">
        <f t="shared" si="1370"/>
        <v>0</v>
      </c>
      <c r="AGD141" s="17">
        <f t="shared" si="1370"/>
        <v>0</v>
      </c>
      <c r="AGE141" s="17">
        <f t="shared" si="1370"/>
        <v>0</v>
      </c>
      <c r="AGF141" s="17">
        <f t="shared" si="1370"/>
        <v>0</v>
      </c>
      <c r="AGG141" s="17">
        <f t="shared" si="1370"/>
        <v>0</v>
      </c>
      <c r="AGH141" s="17">
        <f t="shared" si="1370"/>
        <v>0</v>
      </c>
      <c r="AGI141" s="17">
        <f t="shared" si="1370"/>
        <v>0</v>
      </c>
      <c r="AGJ141" s="17">
        <f t="shared" si="1370"/>
        <v>0</v>
      </c>
      <c r="AGK141" s="17">
        <f t="shared" si="1370"/>
        <v>0</v>
      </c>
      <c r="AGL141" s="17">
        <f t="shared" si="1370"/>
        <v>0</v>
      </c>
      <c r="AGM141" s="17">
        <f t="shared" si="1370"/>
        <v>0</v>
      </c>
      <c r="AGN141" s="17">
        <f t="shared" si="1370"/>
        <v>0</v>
      </c>
      <c r="AGO141" s="17">
        <f t="shared" si="1370"/>
        <v>0</v>
      </c>
      <c r="AGP141" s="17">
        <f t="shared" si="1370"/>
        <v>0</v>
      </c>
      <c r="AGQ141" s="17">
        <f t="shared" si="1370"/>
        <v>0</v>
      </c>
      <c r="AGR141" s="17">
        <f t="shared" si="1370"/>
        <v>0</v>
      </c>
      <c r="AGS141" s="17">
        <f t="shared" si="1370"/>
        <v>0</v>
      </c>
      <c r="AGT141" s="17">
        <f t="shared" si="1370"/>
        <v>0</v>
      </c>
      <c r="AGU141" s="17">
        <f t="shared" si="1370"/>
        <v>0</v>
      </c>
      <c r="AGV141" s="17">
        <f t="shared" si="1370"/>
        <v>0</v>
      </c>
      <c r="AGW141" s="17">
        <f t="shared" si="1370"/>
        <v>0</v>
      </c>
      <c r="AGX141" s="17">
        <f t="shared" si="1370"/>
        <v>0</v>
      </c>
      <c r="AGY141" s="17">
        <f t="shared" si="1370"/>
        <v>0</v>
      </c>
      <c r="AGZ141" s="17">
        <f t="shared" si="1370"/>
        <v>0</v>
      </c>
      <c r="AHA141" s="17">
        <f t="shared" si="1370"/>
        <v>0</v>
      </c>
      <c r="AHB141" s="17">
        <f t="shared" si="1370"/>
        <v>0</v>
      </c>
      <c r="AHC141" s="17">
        <f t="shared" si="1370"/>
        <v>0</v>
      </c>
      <c r="AHD141" s="17">
        <f t="shared" si="1370"/>
        <v>0</v>
      </c>
      <c r="AHE141" s="17">
        <f t="shared" si="1370"/>
        <v>0</v>
      </c>
      <c r="AHF141" s="17">
        <f t="shared" si="1370"/>
        <v>0</v>
      </c>
      <c r="AHG141" s="17">
        <f t="shared" si="1370"/>
        <v>0</v>
      </c>
      <c r="AHH141" s="17">
        <f t="shared" si="1370"/>
        <v>0</v>
      </c>
      <c r="AHI141" s="17">
        <f t="shared" si="1370"/>
        <v>0</v>
      </c>
      <c r="AHJ141" s="17">
        <f t="shared" si="1370"/>
        <v>0</v>
      </c>
      <c r="AHK141" s="17">
        <f t="shared" si="1370"/>
        <v>0</v>
      </c>
      <c r="AHL141" s="17">
        <f t="shared" si="1370"/>
        <v>0</v>
      </c>
      <c r="AHM141" s="17">
        <f t="shared" si="1370"/>
        <v>0</v>
      </c>
      <c r="AHN141" s="17">
        <f t="shared" si="1370"/>
        <v>0</v>
      </c>
      <c r="AHO141" s="17">
        <f t="shared" si="1370"/>
        <v>0</v>
      </c>
      <c r="AHP141" s="17">
        <f t="shared" si="1370"/>
        <v>0</v>
      </c>
      <c r="AHQ141" s="17">
        <f t="shared" si="1370"/>
        <v>0</v>
      </c>
      <c r="AHR141" s="17">
        <f t="shared" si="1370"/>
        <v>0</v>
      </c>
      <c r="AHS141" s="17">
        <f t="shared" si="1370"/>
        <v>0</v>
      </c>
      <c r="AHT141" s="17">
        <f t="shared" si="1370"/>
        <v>0</v>
      </c>
      <c r="AHU141" s="17">
        <f t="shared" si="1370"/>
        <v>0</v>
      </c>
      <c r="AHV141" s="17">
        <f t="shared" si="1370"/>
        <v>0</v>
      </c>
      <c r="AHW141" s="17">
        <f t="shared" si="1370"/>
        <v>0</v>
      </c>
      <c r="AHX141" s="17">
        <f t="shared" si="1370"/>
        <v>0</v>
      </c>
      <c r="AHY141" s="17">
        <f t="shared" si="1370"/>
        <v>0</v>
      </c>
      <c r="AHZ141" s="17">
        <f t="shared" si="1370"/>
        <v>0</v>
      </c>
      <c r="AIA141" s="17">
        <f t="shared" si="1370"/>
        <v>0</v>
      </c>
      <c r="AIB141" s="17">
        <f t="shared" ref="AIB141:AKM141" si="1371">+AIB140-AIA140</f>
        <v>0</v>
      </c>
      <c r="AIC141" s="17">
        <f t="shared" si="1371"/>
        <v>0</v>
      </c>
      <c r="AID141" s="17">
        <f t="shared" si="1371"/>
        <v>0</v>
      </c>
      <c r="AIE141" s="17">
        <f t="shared" si="1371"/>
        <v>0</v>
      </c>
      <c r="AIF141" s="17">
        <f t="shared" si="1371"/>
        <v>0</v>
      </c>
      <c r="AIG141" s="17">
        <f t="shared" si="1371"/>
        <v>0</v>
      </c>
      <c r="AIH141" s="17">
        <f t="shared" si="1371"/>
        <v>0</v>
      </c>
      <c r="AII141" s="17">
        <f t="shared" si="1371"/>
        <v>0</v>
      </c>
      <c r="AIJ141" s="17">
        <f t="shared" si="1371"/>
        <v>0</v>
      </c>
      <c r="AIK141" s="17">
        <f t="shared" si="1371"/>
        <v>0</v>
      </c>
      <c r="AIL141" s="17">
        <f t="shared" si="1371"/>
        <v>0</v>
      </c>
      <c r="AIM141" s="17">
        <f t="shared" si="1371"/>
        <v>0</v>
      </c>
      <c r="AIN141" s="17">
        <f t="shared" si="1371"/>
        <v>0</v>
      </c>
      <c r="AIO141" s="17">
        <f t="shared" si="1371"/>
        <v>0</v>
      </c>
      <c r="AIP141" s="17">
        <f t="shared" si="1371"/>
        <v>0</v>
      </c>
      <c r="AIQ141" s="17">
        <f t="shared" si="1371"/>
        <v>0</v>
      </c>
      <c r="AIR141" s="17">
        <f t="shared" si="1371"/>
        <v>0</v>
      </c>
      <c r="AIS141" s="17">
        <f t="shared" si="1371"/>
        <v>0</v>
      </c>
      <c r="AIT141" s="17">
        <f t="shared" si="1371"/>
        <v>0</v>
      </c>
      <c r="AIU141" s="17">
        <f t="shared" si="1371"/>
        <v>0</v>
      </c>
      <c r="AIV141" s="17">
        <f t="shared" si="1371"/>
        <v>0</v>
      </c>
      <c r="AIW141" s="17">
        <f t="shared" si="1371"/>
        <v>0</v>
      </c>
      <c r="AIX141" s="17">
        <f t="shared" si="1371"/>
        <v>0</v>
      </c>
      <c r="AIY141" s="17">
        <f t="shared" si="1371"/>
        <v>0</v>
      </c>
      <c r="AIZ141" s="17">
        <f t="shared" si="1371"/>
        <v>0</v>
      </c>
      <c r="AJA141" s="17">
        <f t="shared" si="1371"/>
        <v>0</v>
      </c>
      <c r="AJB141" s="17">
        <f t="shared" si="1371"/>
        <v>0</v>
      </c>
      <c r="AJC141" s="17">
        <f t="shared" si="1371"/>
        <v>0</v>
      </c>
      <c r="AJD141" s="17">
        <f t="shared" si="1371"/>
        <v>0</v>
      </c>
      <c r="AJE141" s="17">
        <f t="shared" si="1371"/>
        <v>0</v>
      </c>
      <c r="AJF141" s="17">
        <f t="shared" si="1371"/>
        <v>0</v>
      </c>
      <c r="AJG141" s="17">
        <f t="shared" si="1371"/>
        <v>0</v>
      </c>
      <c r="AJH141" s="17">
        <f t="shared" si="1371"/>
        <v>0</v>
      </c>
      <c r="AJI141" s="17">
        <f t="shared" si="1371"/>
        <v>0</v>
      </c>
      <c r="AJJ141" s="17">
        <f t="shared" si="1371"/>
        <v>0</v>
      </c>
      <c r="AJK141" s="17">
        <f t="shared" si="1371"/>
        <v>0</v>
      </c>
      <c r="AJL141" s="17">
        <f t="shared" si="1371"/>
        <v>0</v>
      </c>
      <c r="AJM141" s="17">
        <f t="shared" si="1371"/>
        <v>0</v>
      </c>
      <c r="AJN141" s="17">
        <f t="shared" si="1371"/>
        <v>0</v>
      </c>
      <c r="AJO141" s="17">
        <f t="shared" si="1371"/>
        <v>0</v>
      </c>
      <c r="AJP141" s="17">
        <f t="shared" si="1371"/>
        <v>0</v>
      </c>
      <c r="AJQ141" s="17">
        <f t="shared" si="1371"/>
        <v>0</v>
      </c>
      <c r="AJR141" s="17">
        <f t="shared" si="1371"/>
        <v>0</v>
      </c>
      <c r="AJS141" s="17">
        <f t="shared" si="1371"/>
        <v>0</v>
      </c>
      <c r="AJT141" s="17">
        <f t="shared" si="1371"/>
        <v>0</v>
      </c>
      <c r="AJU141" s="17">
        <f t="shared" si="1371"/>
        <v>0</v>
      </c>
      <c r="AJV141" s="17">
        <f t="shared" si="1371"/>
        <v>0</v>
      </c>
      <c r="AJW141" s="17">
        <f t="shared" si="1371"/>
        <v>0</v>
      </c>
      <c r="AJX141" s="17">
        <f t="shared" si="1371"/>
        <v>0</v>
      </c>
      <c r="AJY141" s="17">
        <f t="shared" si="1371"/>
        <v>0</v>
      </c>
      <c r="AJZ141" s="17">
        <f t="shared" si="1371"/>
        <v>0</v>
      </c>
      <c r="AKA141" s="17">
        <f t="shared" si="1371"/>
        <v>0</v>
      </c>
      <c r="AKB141" s="17">
        <f t="shared" si="1371"/>
        <v>0</v>
      </c>
      <c r="AKC141" s="17">
        <f t="shared" si="1371"/>
        <v>0</v>
      </c>
      <c r="AKD141" s="17">
        <f t="shared" si="1371"/>
        <v>0</v>
      </c>
      <c r="AKE141" s="17">
        <f t="shared" si="1371"/>
        <v>0</v>
      </c>
      <c r="AKF141" s="17">
        <f t="shared" si="1371"/>
        <v>0</v>
      </c>
      <c r="AKG141" s="17">
        <f t="shared" si="1371"/>
        <v>0</v>
      </c>
      <c r="AKH141" s="17">
        <f t="shared" si="1371"/>
        <v>0</v>
      </c>
      <c r="AKI141" s="17">
        <f t="shared" si="1371"/>
        <v>0</v>
      </c>
      <c r="AKJ141" s="17">
        <f t="shared" si="1371"/>
        <v>0</v>
      </c>
      <c r="AKK141" s="17">
        <f t="shared" si="1371"/>
        <v>0</v>
      </c>
      <c r="AKL141" s="17">
        <f t="shared" si="1371"/>
        <v>0</v>
      </c>
      <c r="AKM141" s="17">
        <f t="shared" si="1371"/>
        <v>0</v>
      </c>
      <c r="AKN141" s="17">
        <f t="shared" ref="AKN141:AMY141" si="1372">+AKN140-AKM140</f>
        <v>0</v>
      </c>
      <c r="AKO141" s="17">
        <f t="shared" si="1372"/>
        <v>0</v>
      </c>
      <c r="AKP141" s="17">
        <f t="shared" si="1372"/>
        <v>0</v>
      </c>
      <c r="AKQ141" s="17">
        <f t="shared" si="1372"/>
        <v>0</v>
      </c>
      <c r="AKR141" s="17">
        <f t="shared" si="1372"/>
        <v>0</v>
      </c>
      <c r="AKS141" s="17">
        <f t="shared" si="1372"/>
        <v>0</v>
      </c>
      <c r="AKT141" s="17">
        <f t="shared" si="1372"/>
        <v>0</v>
      </c>
      <c r="AKU141" s="17">
        <f t="shared" si="1372"/>
        <v>0</v>
      </c>
      <c r="AKV141" s="17">
        <f t="shared" si="1372"/>
        <v>0</v>
      </c>
      <c r="AKW141" s="17">
        <f t="shared" si="1372"/>
        <v>0</v>
      </c>
      <c r="AKX141" s="17">
        <f t="shared" si="1372"/>
        <v>0</v>
      </c>
      <c r="AKY141" s="17">
        <f t="shared" si="1372"/>
        <v>0</v>
      </c>
      <c r="AKZ141" s="17">
        <f t="shared" si="1372"/>
        <v>0</v>
      </c>
      <c r="ALA141" s="17">
        <f t="shared" si="1372"/>
        <v>0</v>
      </c>
      <c r="ALB141" s="17">
        <f t="shared" si="1372"/>
        <v>0</v>
      </c>
      <c r="ALC141" s="17">
        <f t="shared" si="1372"/>
        <v>0</v>
      </c>
      <c r="ALD141" s="17">
        <f t="shared" si="1372"/>
        <v>0</v>
      </c>
      <c r="ALE141" s="17">
        <f t="shared" si="1372"/>
        <v>0</v>
      </c>
      <c r="ALF141" s="17">
        <f t="shared" si="1372"/>
        <v>0</v>
      </c>
      <c r="ALG141" s="17">
        <f t="shared" si="1372"/>
        <v>0</v>
      </c>
      <c r="ALH141" s="17">
        <f t="shared" si="1372"/>
        <v>0</v>
      </c>
      <c r="ALI141" s="17">
        <f t="shared" si="1372"/>
        <v>0</v>
      </c>
      <c r="ALJ141" s="17">
        <f t="shared" si="1372"/>
        <v>0</v>
      </c>
      <c r="ALK141" s="17">
        <f t="shared" si="1372"/>
        <v>0</v>
      </c>
      <c r="ALL141" s="17">
        <f t="shared" si="1372"/>
        <v>0</v>
      </c>
      <c r="ALM141" s="17">
        <f t="shared" si="1372"/>
        <v>0</v>
      </c>
      <c r="ALN141" s="17">
        <f t="shared" si="1372"/>
        <v>0</v>
      </c>
      <c r="ALO141" s="17">
        <f t="shared" si="1372"/>
        <v>0</v>
      </c>
      <c r="ALP141" s="17">
        <f t="shared" si="1372"/>
        <v>0</v>
      </c>
      <c r="ALQ141" s="17">
        <f t="shared" si="1372"/>
        <v>0</v>
      </c>
      <c r="ALR141" s="17">
        <f t="shared" si="1372"/>
        <v>0</v>
      </c>
      <c r="ALS141" s="17">
        <f t="shared" si="1372"/>
        <v>0</v>
      </c>
      <c r="ALT141" s="17">
        <f t="shared" si="1372"/>
        <v>0</v>
      </c>
      <c r="ALU141" s="17">
        <f t="shared" si="1372"/>
        <v>0</v>
      </c>
      <c r="ALV141" s="17">
        <f t="shared" si="1372"/>
        <v>0</v>
      </c>
      <c r="ALW141" s="17">
        <f t="shared" si="1372"/>
        <v>0</v>
      </c>
      <c r="ALX141" s="17">
        <f t="shared" si="1372"/>
        <v>0</v>
      </c>
      <c r="ALY141" s="17">
        <f t="shared" si="1372"/>
        <v>0</v>
      </c>
      <c r="ALZ141" s="17">
        <f t="shared" si="1372"/>
        <v>0</v>
      </c>
      <c r="AMA141" s="17">
        <f t="shared" si="1372"/>
        <v>0</v>
      </c>
      <c r="AMB141" s="17">
        <f t="shared" si="1372"/>
        <v>0</v>
      </c>
      <c r="AMC141" s="17">
        <f t="shared" si="1372"/>
        <v>0</v>
      </c>
      <c r="AMD141" s="17">
        <f t="shared" si="1372"/>
        <v>0</v>
      </c>
      <c r="AME141" s="17">
        <f t="shared" si="1372"/>
        <v>0</v>
      </c>
      <c r="AMF141" s="17">
        <f t="shared" si="1372"/>
        <v>0</v>
      </c>
      <c r="AMG141" s="17">
        <f t="shared" si="1372"/>
        <v>0</v>
      </c>
      <c r="AMH141" s="17">
        <f t="shared" si="1372"/>
        <v>0</v>
      </c>
      <c r="AMI141" s="17">
        <f t="shared" si="1372"/>
        <v>0</v>
      </c>
      <c r="AMJ141" s="17">
        <f t="shared" si="1372"/>
        <v>0</v>
      </c>
      <c r="AMK141" s="17">
        <f t="shared" si="1372"/>
        <v>0</v>
      </c>
      <c r="AML141" s="17">
        <f t="shared" si="1372"/>
        <v>0</v>
      </c>
      <c r="AMM141" s="17">
        <f t="shared" si="1372"/>
        <v>0</v>
      </c>
      <c r="AMN141" s="17">
        <f t="shared" si="1372"/>
        <v>0</v>
      </c>
      <c r="AMO141" s="17">
        <f t="shared" si="1372"/>
        <v>0</v>
      </c>
      <c r="AMP141" s="17">
        <f t="shared" si="1372"/>
        <v>0</v>
      </c>
      <c r="AMQ141" s="17">
        <f t="shared" si="1372"/>
        <v>0</v>
      </c>
      <c r="AMR141" s="17">
        <f t="shared" si="1372"/>
        <v>0</v>
      </c>
      <c r="AMS141" s="17">
        <f t="shared" si="1372"/>
        <v>0</v>
      </c>
      <c r="AMT141" s="17">
        <f t="shared" si="1372"/>
        <v>0</v>
      </c>
      <c r="AMU141" s="17">
        <f t="shared" si="1372"/>
        <v>0</v>
      </c>
      <c r="AMV141" s="17">
        <f t="shared" si="1372"/>
        <v>0</v>
      </c>
      <c r="AMW141" s="17">
        <f t="shared" si="1372"/>
        <v>0</v>
      </c>
      <c r="AMX141" s="17">
        <f t="shared" si="1372"/>
        <v>0</v>
      </c>
      <c r="AMY141" s="17">
        <f t="shared" si="1372"/>
        <v>0</v>
      </c>
      <c r="AMZ141" s="17">
        <f t="shared" ref="AMZ141:APK141" si="1373">+AMZ140-AMY140</f>
        <v>0</v>
      </c>
      <c r="ANA141" s="17">
        <f t="shared" si="1373"/>
        <v>0</v>
      </c>
      <c r="ANB141" s="17">
        <f t="shared" si="1373"/>
        <v>0</v>
      </c>
      <c r="ANC141" s="17">
        <f t="shared" si="1373"/>
        <v>0</v>
      </c>
      <c r="AND141" s="17">
        <f t="shared" si="1373"/>
        <v>0</v>
      </c>
      <c r="ANE141" s="17">
        <f t="shared" si="1373"/>
        <v>0</v>
      </c>
      <c r="ANF141" s="17">
        <f t="shared" si="1373"/>
        <v>0</v>
      </c>
      <c r="ANG141" s="17">
        <f t="shared" si="1373"/>
        <v>0</v>
      </c>
      <c r="ANH141" s="17">
        <f t="shared" si="1373"/>
        <v>0</v>
      </c>
      <c r="ANI141" s="17">
        <f t="shared" si="1373"/>
        <v>0</v>
      </c>
      <c r="ANJ141" s="17">
        <f t="shared" si="1373"/>
        <v>0</v>
      </c>
      <c r="ANK141" s="17">
        <f t="shared" si="1373"/>
        <v>0</v>
      </c>
      <c r="ANL141" s="17">
        <f t="shared" si="1373"/>
        <v>0</v>
      </c>
      <c r="ANM141" s="17">
        <f t="shared" si="1373"/>
        <v>0</v>
      </c>
      <c r="ANN141" s="17">
        <f t="shared" si="1373"/>
        <v>0</v>
      </c>
      <c r="ANO141" s="17">
        <f t="shared" si="1373"/>
        <v>0</v>
      </c>
      <c r="ANP141" s="17">
        <f t="shared" si="1373"/>
        <v>0</v>
      </c>
      <c r="ANQ141" s="17">
        <f t="shared" si="1373"/>
        <v>0</v>
      </c>
      <c r="ANR141" s="17">
        <f t="shared" si="1373"/>
        <v>0</v>
      </c>
      <c r="ANS141" s="17">
        <f t="shared" si="1373"/>
        <v>0</v>
      </c>
      <c r="ANT141" s="17">
        <f t="shared" si="1373"/>
        <v>0</v>
      </c>
      <c r="ANU141" s="17">
        <f t="shared" si="1373"/>
        <v>0</v>
      </c>
      <c r="ANV141" s="17">
        <f t="shared" si="1373"/>
        <v>0</v>
      </c>
      <c r="ANW141" s="17">
        <f t="shared" si="1373"/>
        <v>0</v>
      </c>
      <c r="ANX141" s="17">
        <f t="shared" si="1373"/>
        <v>0</v>
      </c>
      <c r="ANY141" s="17">
        <f t="shared" si="1373"/>
        <v>0</v>
      </c>
      <c r="ANZ141" s="17">
        <f t="shared" si="1373"/>
        <v>0</v>
      </c>
      <c r="AOA141" s="17">
        <f t="shared" si="1373"/>
        <v>0</v>
      </c>
      <c r="AOB141" s="17">
        <f t="shared" si="1373"/>
        <v>0</v>
      </c>
      <c r="AOC141" s="17">
        <f t="shared" si="1373"/>
        <v>0</v>
      </c>
      <c r="AOD141" s="17">
        <f t="shared" si="1373"/>
        <v>0</v>
      </c>
      <c r="AOE141" s="17">
        <f t="shared" si="1373"/>
        <v>0</v>
      </c>
      <c r="AOF141" s="17">
        <f t="shared" si="1373"/>
        <v>0</v>
      </c>
      <c r="AOG141" s="17">
        <f t="shared" si="1373"/>
        <v>0</v>
      </c>
      <c r="AOH141" s="17">
        <f t="shared" si="1373"/>
        <v>0</v>
      </c>
      <c r="AOI141" s="17">
        <f t="shared" si="1373"/>
        <v>0</v>
      </c>
      <c r="AOJ141" s="17">
        <f t="shared" si="1373"/>
        <v>0</v>
      </c>
      <c r="AOK141" s="17">
        <f t="shared" si="1373"/>
        <v>0</v>
      </c>
      <c r="AOL141" s="17">
        <f t="shared" si="1373"/>
        <v>0</v>
      </c>
      <c r="AOM141" s="17">
        <f t="shared" si="1373"/>
        <v>0</v>
      </c>
      <c r="AON141" s="17">
        <f t="shared" si="1373"/>
        <v>0</v>
      </c>
      <c r="AOO141" s="17">
        <f t="shared" si="1373"/>
        <v>0</v>
      </c>
      <c r="AOP141" s="17">
        <f t="shared" si="1373"/>
        <v>0</v>
      </c>
      <c r="AOQ141" s="17">
        <f t="shared" si="1373"/>
        <v>0</v>
      </c>
      <c r="AOR141" s="17">
        <f t="shared" si="1373"/>
        <v>0</v>
      </c>
      <c r="AOS141" s="17">
        <f t="shared" si="1373"/>
        <v>0</v>
      </c>
      <c r="AOT141" s="17">
        <f t="shared" si="1373"/>
        <v>0</v>
      </c>
      <c r="AOU141" s="17">
        <f t="shared" si="1373"/>
        <v>0</v>
      </c>
      <c r="AOV141" s="17">
        <f t="shared" si="1373"/>
        <v>0</v>
      </c>
      <c r="AOW141" s="17">
        <f t="shared" si="1373"/>
        <v>0</v>
      </c>
      <c r="AOX141" s="17">
        <f t="shared" si="1373"/>
        <v>0</v>
      </c>
      <c r="AOY141" s="17">
        <f t="shared" si="1373"/>
        <v>0</v>
      </c>
      <c r="AOZ141" s="17">
        <f t="shared" si="1373"/>
        <v>0</v>
      </c>
      <c r="APA141" s="17">
        <f t="shared" si="1373"/>
        <v>0</v>
      </c>
      <c r="APB141" s="17">
        <f t="shared" si="1373"/>
        <v>0</v>
      </c>
      <c r="APC141" s="17">
        <f t="shared" si="1373"/>
        <v>0</v>
      </c>
      <c r="APD141" s="17">
        <f t="shared" si="1373"/>
        <v>0</v>
      </c>
      <c r="APE141" s="17">
        <f t="shared" si="1373"/>
        <v>0</v>
      </c>
      <c r="APF141" s="17">
        <f t="shared" si="1373"/>
        <v>0</v>
      </c>
      <c r="APG141" s="17">
        <f t="shared" si="1373"/>
        <v>0</v>
      </c>
      <c r="APH141" s="17">
        <f t="shared" si="1373"/>
        <v>0</v>
      </c>
      <c r="API141" s="17">
        <f t="shared" si="1373"/>
        <v>0</v>
      </c>
      <c r="APJ141" s="17">
        <f t="shared" si="1373"/>
        <v>0</v>
      </c>
      <c r="APK141" s="17">
        <f t="shared" si="1373"/>
        <v>0</v>
      </c>
      <c r="APL141" s="17">
        <f t="shared" ref="APL141:ARW141" si="1374">+APL140-APK140</f>
        <v>0</v>
      </c>
      <c r="APM141" s="17">
        <f t="shared" si="1374"/>
        <v>0</v>
      </c>
      <c r="APN141" s="17">
        <f t="shared" si="1374"/>
        <v>0</v>
      </c>
      <c r="APO141" s="17">
        <f t="shared" si="1374"/>
        <v>0</v>
      </c>
      <c r="APP141" s="17">
        <f t="shared" si="1374"/>
        <v>0</v>
      </c>
      <c r="APQ141" s="17">
        <f t="shared" si="1374"/>
        <v>0</v>
      </c>
      <c r="APR141" s="17">
        <f t="shared" si="1374"/>
        <v>0</v>
      </c>
      <c r="APS141" s="17">
        <f t="shared" si="1374"/>
        <v>0</v>
      </c>
      <c r="APT141" s="17">
        <f t="shared" si="1374"/>
        <v>0</v>
      </c>
      <c r="APU141" s="17">
        <f t="shared" si="1374"/>
        <v>0</v>
      </c>
      <c r="APV141" s="17">
        <f t="shared" si="1374"/>
        <v>0</v>
      </c>
      <c r="APW141" s="17">
        <f t="shared" si="1374"/>
        <v>0</v>
      </c>
      <c r="APX141" s="17">
        <f t="shared" si="1374"/>
        <v>0</v>
      </c>
      <c r="APY141" s="17">
        <f t="shared" si="1374"/>
        <v>0</v>
      </c>
      <c r="APZ141" s="17">
        <f t="shared" si="1374"/>
        <v>0</v>
      </c>
      <c r="AQA141" s="17">
        <f t="shared" si="1374"/>
        <v>0</v>
      </c>
      <c r="AQB141" s="17">
        <f t="shared" si="1374"/>
        <v>0</v>
      </c>
      <c r="AQC141" s="17">
        <f t="shared" si="1374"/>
        <v>0</v>
      </c>
      <c r="AQD141" s="17">
        <f t="shared" si="1374"/>
        <v>0</v>
      </c>
      <c r="AQE141" s="17">
        <f t="shared" si="1374"/>
        <v>0</v>
      </c>
      <c r="AQF141" s="17">
        <f t="shared" si="1374"/>
        <v>0</v>
      </c>
      <c r="AQG141" s="17">
        <f t="shared" si="1374"/>
        <v>0</v>
      </c>
      <c r="AQH141" s="17">
        <f t="shared" si="1374"/>
        <v>0</v>
      </c>
      <c r="AQI141" s="17">
        <f t="shared" si="1374"/>
        <v>0</v>
      </c>
      <c r="AQJ141" s="17">
        <f t="shared" si="1374"/>
        <v>0</v>
      </c>
      <c r="AQK141" s="17">
        <f t="shared" si="1374"/>
        <v>0</v>
      </c>
      <c r="AQL141" s="17">
        <f t="shared" si="1374"/>
        <v>0</v>
      </c>
      <c r="AQM141" s="17">
        <f t="shared" si="1374"/>
        <v>0</v>
      </c>
      <c r="AQN141" s="17">
        <f t="shared" si="1374"/>
        <v>0</v>
      </c>
      <c r="AQO141" s="17">
        <f t="shared" si="1374"/>
        <v>0</v>
      </c>
      <c r="AQP141" s="17">
        <f t="shared" si="1374"/>
        <v>0</v>
      </c>
      <c r="AQQ141" s="17">
        <f t="shared" si="1374"/>
        <v>0</v>
      </c>
      <c r="AQR141" s="17">
        <f t="shared" si="1374"/>
        <v>0</v>
      </c>
      <c r="AQS141" s="17">
        <f t="shared" si="1374"/>
        <v>0</v>
      </c>
      <c r="AQT141" s="17">
        <f t="shared" si="1374"/>
        <v>0</v>
      </c>
      <c r="AQU141" s="17">
        <f t="shared" si="1374"/>
        <v>0</v>
      </c>
      <c r="AQV141" s="17">
        <f t="shared" si="1374"/>
        <v>0</v>
      </c>
      <c r="AQW141" s="17">
        <f t="shared" si="1374"/>
        <v>0</v>
      </c>
      <c r="AQX141" s="17">
        <f t="shared" si="1374"/>
        <v>0</v>
      </c>
      <c r="AQY141" s="17">
        <f t="shared" si="1374"/>
        <v>0</v>
      </c>
      <c r="AQZ141" s="17">
        <f t="shared" si="1374"/>
        <v>0</v>
      </c>
      <c r="ARA141" s="17">
        <f t="shared" si="1374"/>
        <v>0</v>
      </c>
      <c r="ARB141" s="17">
        <f t="shared" si="1374"/>
        <v>0</v>
      </c>
      <c r="ARC141" s="17">
        <f t="shared" si="1374"/>
        <v>0</v>
      </c>
      <c r="ARD141" s="17">
        <f t="shared" si="1374"/>
        <v>0</v>
      </c>
      <c r="ARE141" s="17">
        <f t="shared" si="1374"/>
        <v>0</v>
      </c>
      <c r="ARF141" s="17">
        <f t="shared" si="1374"/>
        <v>0</v>
      </c>
      <c r="ARG141" s="17">
        <f t="shared" si="1374"/>
        <v>0</v>
      </c>
      <c r="ARH141" s="17">
        <f t="shared" si="1374"/>
        <v>0</v>
      </c>
      <c r="ARI141" s="17">
        <f t="shared" si="1374"/>
        <v>0</v>
      </c>
      <c r="ARJ141" s="17">
        <f t="shared" si="1374"/>
        <v>0</v>
      </c>
      <c r="ARK141" s="17">
        <f t="shared" si="1374"/>
        <v>0</v>
      </c>
      <c r="ARL141" s="17">
        <f t="shared" si="1374"/>
        <v>0</v>
      </c>
      <c r="ARM141" s="17">
        <f t="shared" si="1374"/>
        <v>0</v>
      </c>
      <c r="ARN141" s="17">
        <f t="shared" si="1374"/>
        <v>0</v>
      </c>
      <c r="ARO141" s="17">
        <f t="shared" si="1374"/>
        <v>0</v>
      </c>
      <c r="ARP141" s="17">
        <f t="shared" si="1374"/>
        <v>0</v>
      </c>
      <c r="ARQ141" s="17">
        <f t="shared" si="1374"/>
        <v>0</v>
      </c>
      <c r="ARR141" s="17">
        <f t="shared" si="1374"/>
        <v>0</v>
      </c>
      <c r="ARS141" s="17">
        <f t="shared" si="1374"/>
        <v>0</v>
      </c>
      <c r="ART141" s="17">
        <f t="shared" si="1374"/>
        <v>0</v>
      </c>
      <c r="ARU141" s="17">
        <f t="shared" si="1374"/>
        <v>0</v>
      </c>
      <c r="ARV141" s="17">
        <f t="shared" si="1374"/>
        <v>0</v>
      </c>
      <c r="ARW141" s="17">
        <f t="shared" si="1374"/>
        <v>0</v>
      </c>
      <c r="ARX141" s="17">
        <f t="shared" ref="ARX141:AUI141" si="1375">+ARX140-ARW140</f>
        <v>0</v>
      </c>
      <c r="ARY141" s="17">
        <f t="shared" si="1375"/>
        <v>0</v>
      </c>
      <c r="ARZ141" s="17">
        <f t="shared" si="1375"/>
        <v>0</v>
      </c>
      <c r="ASA141" s="17">
        <f t="shared" si="1375"/>
        <v>0</v>
      </c>
      <c r="ASB141" s="17">
        <f t="shared" si="1375"/>
        <v>0</v>
      </c>
      <c r="ASC141" s="17">
        <f t="shared" si="1375"/>
        <v>0</v>
      </c>
      <c r="ASD141" s="17">
        <f t="shared" si="1375"/>
        <v>0</v>
      </c>
      <c r="ASE141" s="17">
        <f t="shared" si="1375"/>
        <v>0</v>
      </c>
      <c r="ASF141" s="17">
        <f t="shared" si="1375"/>
        <v>0</v>
      </c>
      <c r="ASG141" s="17">
        <f t="shared" si="1375"/>
        <v>0</v>
      </c>
      <c r="ASH141" s="17">
        <f t="shared" si="1375"/>
        <v>0</v>
      </c>
      <c r="ASI141" s="17">
        <f t="shared" si="1375"/>
        <v>0</v>
      </c>
      <c r="ASJ141" s="17">
        <f t="shared" si="1375"/>
        <v>0</v>
      </c>
      <c r="ASK141" s="17">
        <f t="shared" si="1375"/>
        <v>0</v>
      </c>
      <c r="ASL141" s="17">
        <f t="shared" si="1375"/>
        <v>0</v>
      </c>
      <c r="ASM141" s="17">
        <f t="shared" si="1375"/>
        <v>0</v>
      </c>
      <c r="ASN141" s="17">
        <f t="shared" si="1375"/>
        <v>0</v>
      </c>
      <c r="ASO141" s="17">
        <f t="shared" si="1375"/>
        <v>0</v>
      </c>
      <c r="ASP141" s="17">
        <f t="shared" si="1375"/>
        <v>0</v>
      </c>
      <c r="ASQ141" s="17">
        <f t="shared" si="1375"/>
        <v>0</v>
      </c>
      <c r="ASR141" s="17">
        <f t="shared" si="1375"/>
        <v>0</v>
      </c>
      <c r="ASS141" s="17">
        <f t="shared" si="1375"/>
        <v>0</v>
      </c>
      <c r="AST141" s="17">
        <f t="shared" si="1375"/>
        <v>0</v>
      </c>
      <c r="ASU141" s="17">
        <f t="shared" si="1375"/>
        <v>0</v>
      </c>
      <c r="ASV141" s="17">
        <f t="shared" si="1375"/>
        <v>0</v>
      </c>
      <c r="ASW141" s="17">
        <f t="shared" si="1375"/>
        <v>0</v>
      </c>
      <c r="ASX141" s="17">
        <f t="shared" si="1375"/>
        <v>0</v>
      </c>
      <c r="ASY141" s="17">
        <f t="shared" si="1375"/>
        <v>0</v>
      </c>
      <c r="ASZ141" s="17">
        <f t="shared" si="1375"/>
        <v>0</v>
      </c>
      <c r="ATA141" s="17">
        <f t="shared" si="1375"/>
        <v>0</v>
      </c>
      <c r="ATB141" s="17">
        <f t="shared" si="1375"/>
        <v>0</v>
      </c>
      <c r="ATC141" s="17">
        <f t="shared" si="1375"/>
        <v>0</v>
      </c>
      <c r="ATD141" s="17">
        <f t="shared" si="1375"/>
        <v>0</v>
      </c>
      <c r="ATE141" s="17">
        <f t="shared" si="1375"/>
        <v>0</v>
      </c>
      <c r="ATF141" s="17">
        <f t="shared" si="1375"/>
        <v>0</v>
      </c>
      <c r="ATG141" s="17">
        <f t="shared" si="1375"/>
        <v>0</v>
      </c>
      <c r="ATH141" s="17">
        <f t="shared" si="1375"/>
        <v>0</v>
      </c>
      <c r="ATI141" s="17">
        <f t="shared" si="1375"/>
        <v>0</v>
      </c>
      <c r="ATJ141" s="17">
        <f t="shared" si="1375"/>
        <v>0</v>
      </c>
      <c r="ATK141" s="17">
        <f t="shared" si="1375"/>
        <v>0</v>
      </c>
      <c r="ATL141" s="17">
        <f t="shared" si="1375"/>
        <v>0</v>
      </c>
      <c r="ATM141" s="17">
        <f t="shared" si="1375"/>
        <v>0</v>
      </c>
      <c r="ATN141" s="17">
        <f t="shared" si="1375"/>
        <v>0</v>
      </c>
      <c r="ATO141" s="17">
        <f t="shared" si="1375"/>
        <v>0</v>
      </c>
      <c r="ATP141" s="17">
        <f t="shared" si="1375"/>
        <v>0</v>
      </c>
      <c r="ATQ141" s="17">
        <f t="shared" si="1375"/>
        <v>0</v>
      </c>
      <c r="ATR141" s="17">
        <f t="shared" si="1375"/>
        <v>0</v>
      </c>
      <c r="ATS141" s="17">
        <f t="shared" si="1375"/>
        <v>0</v>
      </c>
      <c r="ATT141" s="17">
        <f t="shared" si="1375"/>
        <v>0</v>
      </c>
      <c r="ATU141" s="17">
        <f t="shared" si="1375"/>
        <v>0</v>
      </c>
      <c r="ATV141" s="17">
        <f t="shared" si="1375"/>
        <v>0</v>
      </c>
      <c r="ATW141" s="17">
        <f t="shared" si="1375"/>
        <v>0</v>
      </c>
      <c r="ATX141" s="17">
        <f t="shared" si="1375"/>
        <v>0</v>
      </c>
      <c r="ATY141" s="17">
        <f t="shared" si="1375"/>
        <v>0</v>
      </c>
      <c r="ATZ141" s="17">
        <f t="shared" si="1375"/>
        <v>0</v>
      </c>
      <c r="AUA141" s="17">
        <f t="shared" si="1375"/>
        <v>0</v>
      </c>
      <c r="AUB141" s="17">
        <f t="shared" si="1375"/>
        <v>0</v>
      </c>
      <c r="AUC141" s="17">
        <f t="shared" si="1375"/>
        <v>0</v>
      </c>
      <c r="AUD141" s="17">
        <f t="shared" si="1375"/>
        <v>0</v>
      </c>
      <c r="AUE141" s="17">
        <f t="shared" si="1375"/>
        <v>0</v>
      </c>
      <c r="AUF141" s="17">
        <f t="shared" si="1375"/>
        <v>0</v>
      </c>
      <c r="AUG141" s="17">
        <f t="shared" si="1375"/>
        <v>0</v>
      </c>
      <c r="AUH141" s="17">
        <f t="shared" si="1375"/>
        <v>0</v>
      </c>
      <c r="AUI141" s="17">
        <f t="shared" si="1375"/>
        <v>0</v>
      </c>
      <c r="AUJ141" s="17">
        <f t="shared" ref="AUJ141:AWU141" si="1376">+AUJ140-AUI140</f>
        <v>0</v>
      </c>
      <c r="AUK141" s="17">
        <f t="shared" si="1376"/>
        <v>0</v>
      </c>
      <c r="AUL141" s="17">
        <f t="shared" si="1376"/>
        <v>0</v>
      </c>
      <c r="AUM141" s="17">
        <f t="shared" si="1376"/>
        <v>0</v>
      </c>
      <c r="AUN141" s="17">
        <f t="shared" si="1376"/>
        <v>0</v>
      </c>
      <c r="AUO141" s="17">
        <f t="shared" si="1376"/>
        <v>0</v>
      </c>
      <c r="AUP141" s="17">
        <f t="shared" si="1376"/>
        <v>0</v>
      </c>
      <c r="AUQ141" s="17">
        <f t="shared" si="1376"/>
        <v>0</v>
      </c>
      <c r="AUR141" s="17">
        <f t="shared" si="1376"/>
        <v>0</v>
      </c>
      <c r="AUS141" s="17">
        <f t="shared" si="1376"/>
        <v>0</v>
      </c>
      <c r="AUT141" s="17">
        <f t="shared" si="1376"/>
        <v>0</v>
      </c>
      <c r="AUU141" s="17">
        <f t="shared" si="1376"/>
        <v>0</v>
      </c>
      <c r="AUV141" s="17">
        <f t="shared" si="1376"/>
        <v>0</v>
      </c>
      <c r="AUW141" s="17">
        <f t="shared" si="1376"/>
        <v>0</v>
      </c>
      <c r="AUX141" s="17">
        <f t="shared" si="1376"/>
        <v>0</v>
      </c>
      <c r="AUY141" s="17">
        <f t="shared" si="1376"/>
        <v>0</v>
      </c>
      <c r="AUZ141" s="17">
        <f t="shared" si="1376"/>
        <v>0</v>
      </c>
      <c r="AVA141" s="17">
        <f t="shared" si="1376"/>
        <v>0</v>
      </c>
      <c r="AVB141" s="17">
        <f t="shared" si="1376"/>
        <v>0</v>
      </c>
      <c r="AVC141" s="17">
        <f t="shared" si="1376"/>
        <v>0</v>
      </c>
      <c r="AVD141" s="17">
        <f t="shared" si="1376"/>
        <v>0</v>
      </c>
      <c r="AVE141" s="17">
        <f t="shared" si="1376"/>
        <v>0</v>
      </c>
      <c r="AVF141" s="17">
        <f t="shared" si="1376"/>
        <v>0</v>
      </c>
      <c r="AVG141" s="17">
        <f t="shared" si="1376"/>
        <v>0</v>
      </c>
      <c r="AVH141" s="17">
        <f t="shared" si="1376"/>
        <v>0</v>
      </c>
      <c r="AVI141" s="17">
        <f t="shared" si="1376"/>
        <v>0</v>
      </c>
      <c r="AVJ141" s="17">
        <f t="shared" si="1376"/>
        <v>0</v>
      </c>
      <c r="AVK141" s="17">
        <f t="shared" si="1376"/>
        <v>0</v>
      </c>
      <c r="AVL141" s="17">
        <f t="shared" si="1376"/>
        <v>0</v>
      </c>
      <c r="AVM141" s="17">
        <f t="shared" si="1376"/>
        <v>0</v>
      </c>
      <c r="AVN141" s="17">
        <f t="shared" si="1376"/>
        <v>0</v>
      </c>
      <c r="AVO141" s="17">
        <f t="shared" si="1376"/>
        <v>0</v>
      </c>
      <c r="AVP141" s="17">
        <f t="shared" si="1376"/>
        <v>0</v>
      </c>
      <c r="AVQ141" s="17">
        <f t="shared" si="1376"/>
        <v>0</v>
      </c>
      <c r="AVR141" s="17">
        <f t="shared" si="1376"/>
        <v>0</v>
      </c>
      <c r="AVS141" s="17">
        <f t="shared" si="1376"/>
        <v>0</v>
      </c>
      <c r="AVT141" s="17">
        <f t="shared" si="1376"/>
        <v>0</v>
      </c>
      <c r="AVU141" s="17">
        <f t="shared" si="1376"/>
        <v>0</v>
      </c>
      <c r="AVV141" s="17">
        <f t="shared" si="1376"/>
        <v>0</v>
      </c>
      <c r="AVW141" s="17">
        <f t="shared" si="1376"/>
        <v>0</v>
      </c>
      <c r="AVX141" s="17">
        <f t="shared" si="1376"/>
        <v>0</v>
      </c>
      <c r="AVY141" s="17">
        <f t="shared" si="1376"/>
        <v>0</v>
      </c>
      <c r="AVZ141" s="17">
        <f t="shared" si="1376"/>
        <v>0</v>
      </c>
      <c r="AWA141" s="17">
        <f t="shared" si="1376"/>
        <v>0</v>
      </c>
      <c r="AWB141" s="17">
        <f t="shared" si="1376"/>
        <v>0</v>
      </c>
      <c r="AWC141" s="17">
        <f t="shared" si="1376"/>
        <v>0</v>
      </c>
      <c r="AWD141" s="17">
        <f t="shared" si="1376"/>
        <v>0</v>
      </c>
      <c r="AWE141" s="17">
        <f t="shared" si="1376"/>
        <v>0</v>
      </c>
      <c r="AWF141" s="17">
        <f t="shared" si="1376"/>
        <v>0</v>
      </c>
      <c r="AWG141" s="17">
        <f t="shared" si="1376"/>
        <v>0</v>
      </c>
      <c r="AWH141" s="17">
        <f t="shared" si="1376"/>
        <v>0</v>
      </c>
      <c r="AWI141" s="17">
        <f t="shared" si="1376"/>
        <v>0</v>
      </c>
      <c r="AWJ141" s="17">
        <f t="shared" si="1376"/>
        <v>0</v>
      </c>
      <c r="AWK141" s="17">
        <f t="shared" si="1376"/>
        <v>0</v>
      </c>
      <c r="AWL141" s="17">
        <f t="shared" si="1376"/>
        <v>0</v>
      </c>
      <c r="AWM141" s="17">
        <f t="shared" si="1376"/>
        <v>0</v>
      </c>
      <c r="AWN141" s="17">
        <f t="shared" si="1376"/>
        <v>0</v>
      </c>
      <c r="AWO141" s="17">
        <f t="shared" si="1376"/>
        <v>0</v>
      </c>
      <c r="AWP141" s="17">
        <f t="shared" si="1376"/>
        <v>0</v>
      </c>
      <c r="AWQ141" s="17">
        <f t="shared" si="1376"/>
        <v>0</v>
      </c>
      <c r="AWR141" s="17">
        <f t="shared" si="1376"/>
        <v>0</v>
      </c>
      <c r="AWS141" s="17">
        <f t="shared" si="1376"/>
        <v>0</v>
      </c>
      <c r="AWT141" s="17">
        <f t="shared" si="1376"/>
        <v>0</v>
      </c>
      <c r="AWU141" s="17">
        <f t="shared" si="1376"/>
        <v>0</v>
      </c>
      <c r="AWV141" s="17">
        <f t="shared" ref="AWV141:AZG141" si="1377">+AWV140-AWU140</f>
        <v>0</v>
      </c>
      <c r="AWW141" s="17">
        <f t="shared" si="1377"/>
        <v>0</v>
      </c>
      <c r="AWX141" s="17">
        <f t="shared" si="1377"/>
        <v>0</v>
      </c>
      <c r="AWY141" s="17">
        <f t="shared" si="1377"/>
        <v>0</v>
      </c>
      <c r="AWZ141" s="17">
        <f t="shared" si="1377"/>
        <v>0</v>
      </c>
      <c r="AXA141" s="17">
        <f t="shared" si="1377"/>
        <v>0</v>
      </c>
      <c r="AXB141" s="17">
        <f t="shared" si="1377"/>
        <v>0</v>
      </c>
      <c r="AXC141" s="17">
        <f t="shared" si="1377"/>
        <v>0</v>
      </c>
      <c r="AXD141" s="17">
        <f t="shared" si="1377"/>
        <v>0</v>
      </c>
      <c r="AXE141" s="17">
        <f t="shared" si="1377"/>
        <v>0</v>
      </c>
      <c r="AXF141" s="17">
        <f t="shared" si="1377"/>
        <v>0</v>
      </c>
      <c r="AXG141" s="17">
        <f t="shared" si="1377"/>
        <v>0</v>
      </c>
      <c r="AXH141" s="17">
        <f t="shared" si="1377"/>
        <v>0</v>
      </c>
      <c r="AXI141" s="17">
        <f t="shared" si="1377"/>
        <v>0</v>
      </c>
      <c r="AXJ141" s="17">
        <f t="shared" si="1377"/>
        <v>0</v>
      </c>
      <c r="AXK141" s="17">
        <f t="shared" si="1377"/>
        <v>0</v>
      </c>
      <c r="AXL141" s="17">
        <f t="shared" si="1377"/>
        <v>0</v>
      </c>
      <c r="AXM141" s="17">
        <f t="shared" si="1377"/>
        <v>0</v>
      </c>
      <c r="AXN141" s="17">
        <f t="shared" si="1377"/>
        <v>0</v>
      </c>
      <c r="AXO141" s="17">
        <f t="shared" si="1377"/>
        <v>0</v>
      </c>
      <c r="AXP141" s="17">
        <f t="shared" si="1377"/>
        <v>0</v>
      </c>
      <c r="AXQ141" s="17">
        <f t="shared" si="1377"/>
        <v>0</v>
      </c>
      <c r="AXR141" s="17">
        <f t="shared" si="1377"/>
        <v>0</v>
      </c>
      <c r="AXS141" s="17">
        <f t="shared" si="1377"/>
        <v>0</v>
      </c>
      <c r="AXT141" s="17">
        <f t="shared" si="1377"/>
        <v>0</v>
      </c>
      <c r="AXU141" s="17">
        <f t="shared" si="1377"/>
        <v>0</v>
      </c>
      <c r="AXV141" s="17">
        <f t="shared" si="1377"/>
        <v>0</v>
      </c>
      <c r="AXW141" s="17">
        <f t="shared" si="1377"/>
        <v>0</v>
      </c>
      <c r="AXX141" s="17">
        <f t="shared" si="1377"/>
        <v>0</v>
      </c>
      <c r="AXY141" s="17">
        <f t="shared" si="1377"/>
        <v>0</v>
      </c>
      <c r="AXZ141" s="17">
        <f t="shared" si="1377"/>
        <v>0</v>
      </c>
      <c r="AYA141" s="17">
        <f t="shared" si="1377"/>
        <v>0</v>
      </c>
      <c r="AYB141" s="17">
        <f t="shared" si="1377"/>
        <v>0</v>
      </c>
      <c r="AYC141" s="17">
        <f t="shared" si="1377"/>
        <v>0</v>
      </c>
      <c r="AYD141" s="17">
        <f t="shared" si="1377"/>
        <v>0</v>
      </c>
      <c r="AYE141" s="17">
        <f t="shared" si="1377"/>
        <v>0</v>
      </c>
      <c r="AYF141" s="17">
        <f t="shared" si="1377"/>
        <v>0</v>
      </c>
      <c r="AYG141" s="17">
        <f t="shared" si="1377"/>
        <v>0</v>
      </c>
      <c r="AYH141" s="17">
        <f t="shared" si="1377"/>
        <v>0</v>
      </c>
      <c r="AYI141" s="17">
        <f t="shared" si="1377"/>
        <v>0</v>
      </c>
      <c r="AYJ141" s="17">
        <f t="shared" si="1377"/>
        <v>0</v>
      </c>
      <c r="AYK141" s="17">
        <f t="shared" si="1377"/>
        <v>0</v>
      </c>
      <c r="AYL141" s="17">
        <f t="shared" si="1377"/>
        <v>0</v>
      </c>
      <c r="AYM141" s="17">
        <f t="shared" si="1377"/>
        <v>0</v>
      </c>
      <c r="AYN141" s="17">
        <f t="shared" si="1377"/>
        <v>0</v>
      </c>
      <c r="AYO141" s="17">
        <f t="shared" si="1377"/>
        <v>0</v>
      </c>
      <c r="AYP141" s="17">
        <f t="shared" si="1377"/>
        <v>0</v>
      </c>
      <c r="AYQ141" s="17">
        <f t="shared" si="1377"/>
        <v>0</v>
      </c>
      <c r="AYR141" s="17">
        <f t="shared" si="1377"/>
        <v>0</v>
      </c>
      <c r="AYS141" s="17">
        <f t="shared" si="1377"/>
        <v>0</v>
      </c>
      <c r="AYT141" s="17">
        <f t="shared" si="1377"/>
        <v>0</v>
      </c>
      <c r="AYU141" s="17">
        <f t="shared" si="1377"/>
        <v>0</v>
      </c>
      <c r="AYV141" s="17">
        <f t="shared" si="1377"/>
        <v>0</v>
      </c>
      <c r="AYW141" s="17">
        <f t="shared" si="1377"/>
        <v>0</v>
      </c>
      <c r="AYX141" s="17">
        <f t="shared" si="1377"/>
        <v>0</v>
      </c>
      <c r="AYY141" s="17">
        <f t="shared" si="1377"/>
        <v>0</v>
      </c>
      <c r="AYZ141" s="17">
        <f t="shared" si="1377"/>
        <v>0</v>
      </c>
      <c r="AZA141" s="17">
        <f t="shared" si="1377"/>
        <v>0</v>
      </c>
      <c r="AZB141" s="17">
        <f t="shared" si="1377"/>
        <v>0</v>
      </c>
      <c r="AZC141" s="17">
        <f t="shared" si="1377"/>
        <v>0</v>
      </c>
      <c r="AZD141" s="17">
        <f t="shared" si="1377"/>
        <v>0</v>
      </c>
      <c r="AZE141" s="17">
        <f t="shared" si="1377"/>
        <v>0</v>
      </c>
      <c r="AZF141" s="17">
        <f t="shared" si="1377"/>
        <v>0</v>
      </c>
      <c r="AZG141" s="17">
        <f t="shared" si="1377"/>
        <v>0</v>
      </c>
      <c r="AZH141" s="17">
        <f t="shared" ref="AZH141:BBS141" si="1378">+AZH140-AZG140</f>
        <v>0</v>
      </c>
      <c r="AZI141" s="17">
        <f t="shared" si="1378"/>
        <v>0</v>
      </c>
      <c r="AZJ141" s="17">
        <f t="shared" si="1378"/>
        <v>0</v>
      </c>
      <c r="AZK141" s="17">
        <f t="shared" si="1378"/>
        <v>0</v>
      </c>
      <c r="AZL141" s="17">
        <f t="shared" si="1378"/>
        <v>0</v>
      </c>
      <c r="AZM141" s="17">
        <f t="shared" si="1378"/>
        <v>0</v>
      </c>
      <c r="AZN141" s="17">
        <f t="shared" si="1378"/>
        <v>0</v>
      </c>
      <c r="AZO141" s="17">
        <f t="shared" si="1378"/>
        <v>0</v>
      </c>
      <c r="AZP141" s="17">
        <f t="shared" si="1378"/>
        <v>0</v>
      </c>
      <c r="AZQ141" s="17">
        <f t="shared" si="1378"/>
        <v>0</v>
      </c>
      <c r="AZR141" s="17">
        <f t="shared" si="1378"/>
        <v>0</v>
      </c>
      <c r="AZS141" s="17">
        <f t="shared" si="1378"/>
        <v>0</v>
      </c>
      <c r="AZT141" s="17">
        <f t="shared" si="1378"/>
        <v>0</v>
      </c>
      <c r="AZU141" s="17">
        <f t="shared" si="1378"/>
        <v>0</v>
      </c>
      <c r="AZV141" s="17">
        <f t="shared" si="1378"/>
        <v>0</v>
      </c>
      <c r="AZW141" s="17">
        <f t="shared" si="1378"/>
        <v>0</v>
      </c>
      <c r="AZX141" s="17">
        <f t="shared" si="1378"/>
        <v>0</v>
      </c>
      <c r="AZY141" s="17">
        <f t="shared" si="1378"/>
        <v>0</v>
      </c>
      <c r="AZZ141" s="17">
        <f t="shared" si="1378"/>
        <v>0</v>
      </c>
      <c r="BAA141" s="17">
        <f t="shared" si="1378"/>
        <v>0</v>
      </c>
      <c r="BAB141" s="17">
        <f t="shared" si="1378"/>
        <v>0</v>
      </c>
      <c r="BAC141" s="17">
        <f t="shared" si="1378"/>
        <v>0</v>
      </c>
      <c r="BAD141" s="17">
        <f t="shared" si="1378"/>
        <v>0</v>
      </c>
      <c r="BAE141" s="17">
        <f t="shared" si="1378"/>
        <v>0</v>
      </c>
      <c r="BAF141" s="17">
        <f t="shared" si="1378"/>
        <v>0</v>
      </c>
      <c r="BAG141" s="17">
        <f t="shared" si="1378"/>
        <v>0</v>
      </c>
      <c r="BAH141" s="17">
        <f t="shared" si="1378"/>
        <v>0</v>
      </c>
      <c r="BAI141" s="17">
        <f t="shared" si="1378"/>
        <v>0</v>
      </c>
      <c r="BAJ141" s="17">
        <f t="shared" si="1378"/>
        <v>0</v>
      </c>
      <c r="BAK141" s="17">
        <f t="shared" si="1378"/>
        <v>0</v>
      </c>
      <c r="BAL141" s="17">
        <f t="shared" si="1378"/>
        <v>0</v>
      </c>
      <c r="BAM141" s="17">
        <f t="shared" si="1378"/>
        <v>0</v>
      </c>
      <c r="BAN141" s="17">
        <f t="shared" si="1378"/>
        <v>0</v>
      </c>
      <c r="BAO141" s="17">
        <f t="shared" si="1378"/>
        <v>0</v>
      </c>
      <c r="BAP141" s="17">
        <f t="shared" si="1378"/>
        <v>0</v>
      </c>
      <c r="BAQ141" s="17">
        <f t="shared" si="1378"/>
        <v>0</v>
      </c>
      <c r="BAR141" s="17">
        <f t="shared" si="1378"/>
        <v>0</v>
      </c>
      <c r="BAS141" s="17">
        <f t="shared" si="1378"/>
        <v>0</v>
      </c>
      <c r="BAT141" s="17">
        <f t="shared" si="1378"/>
        <v>0</v>
      </c>
      <c r="BAU141" s="17">
        <f t="shared" si="1378"/>
        <v>0</v>
      </c>
      <c r="BAV141" s="17">
        <f t="shared" si="1378"/>
        <v>0</v>
      </c>
      <c r="BAW141" s="17">
        <f t="shared" si="1378"/>
        <v>0</v>
      </c>
      <c r="BAX141" s="17">
        <f t="shared" si="1378"/>
        <v>0</v>
      </c>
      <c r="BAY141" s="17">
        <f t="shared" si="1378"/>
        <v>0</v>
      </c>
      <c r="BAZ141" s="17">
        <f t="shared" si="1378"/>
        <v>0</v>
      </c>
      <c r="BBA141" s="17">
        <f t="shared" si="1378"/>
        <v>0</v>
      </c>
      <c r="BBB141" s="17">
        <f t="shared" si="1378"/>
        <v>0</v>
      </c>
      <c r="BBC141" s="17">
        <f t="shared" si="1378"/>
        <v>0</v>
      </c>
      <c r="BBD141" s="17">
        <f t="shared" si="1378"/>
        <v>0</v>
      </c>
      <c r="BBE141" s="17">
        <f t="shared" si="1378"/>
        <v>0</v>
      </c>
      <c r="BBF141" s="17">
        <f t="shared" si="1378"/>
        <v>0</v>
      </c>
      <c r="BBG141" s="17">
        <f t="shared" si="1378"/>
        <v>0</v>
      </c>
      <c r="BBH141" s="17">
        <f t="shared" si="1378"/>
        <v>0</v>
      </c>
      <c r="BBI141" s="17">
        <f t="shared" si="1378"/>
        <v>0</v>
      </c>
      <c r="BBJ141" s="17">
        <f t="shared" si="1378"/>
        <v>0</v>
      </c>
      <c r="BBK141" s="17">
        <f t="shared" si="1378"/>
        <v>0</v>
      </c>
      <c r="BBL141" s="17">
        <f t="shared" si="1378"/>
        <v>0</v>
      </c>
      <c r="BBM141" s="17">
        <f t="shared" si="1378"/>
        <v>0</v>
      </c>
      <c r="BBN141" s="17">
        <f t="shared" si="1378"/>
        <v>0</v>
      </c>
      <c r="BBO141" s="17">
        <f t="shared" si="1378"/>
        <v>0</v>
      </c>
      <c r="BBP141" s="17">
        <f t="shared" si="1378"/>
        <v>0</v>
      </c>
      <c r="BBQ141" s="17">
        <f t="shared" si="1378"/>
        <v>0</v>
      </c>
      <c r="BBR141" s="17">
        <f t="shared" si="1378"/>
        <v>0</v>
      </c>
      <c r="BBS141" s="17">
        <f t="shared" si="1378"/>
        <v>0</v>
      </c>
      <c r="BBT141" s="17">
        <f t="shared" ref="BBT141:BEE141" si="1379">+BBT140-BBS140</f>
        <v>0</v>
      </c>
      <c r="BBU141" s="17">
        <f t="shared" si="1379"/>
        <v>0</v>
      </c>
      <c r="BBV141" s="17">
        <f t="shared" si="1379"/>
        <v>0</v>
      </c>
      <c r="BBW141" s="17">
        <f t="shared" si="1379"/>
        <v>0</v>
      </c>
      <c r="BBX141" s="17">
        <f t="shared" si="1379"/>
        <v>0</v>
      </c>
      <c r="BBY141" s="17">
        <f t="shared" si="1379"/>
        <v>0</v>
      </c>
      <c r="BBZ141" s="17">
        <f t="shared" si="1379"/>
        <v>0</v>
      </c>
      <c r="BCA141" s="17">
        <f t="shared" si="1379"/>
        <v>0</v>
      </c>
      <c r="BCB141" s="17">
        <f t="shared" si="1379"/>
        <v>0</v>
      </c>
      <c r="BCC141" s="17">
        <f t="shared" si="1379"/>
        <v>0</v>
      </c>
      <c r="BCD141" s="17">
        <f t="shared" si="1379"/>
        <v>0</v>
      </c>
      <c r="BCE141" s="17">
        <f t="shared" si="1379"/>
        <v>0</v>
      </c>
      <c r="BCF141" s="17">
        <f t="shared" si="1379"/>
        <v>0</v>
      </c>
      <c r="BCG141" s="17">
        <f t="shared" si="1379"/>
        <v>0</v>
      </c>
      <c r="BCH141" s="17">
        <f t="shared" si="1379"/>
        <v>0</v>
      </c>
      <c r="BCI141" s="17">
        <f t="shared" si="1379"/>
        <v>0</v>
      </c>
      <c r="BCJ141" s="17">
        <f t="shared" si="1379"/>
        <v>0</v>
      </c>
      <c r="BCK141" s="17">
        <f t="shared" si="1379"/>
        <v>0</v>
      </c>
      <c r="BCL141" s="17">
        <f t="shared" si="1379"/>
        <v>0</v>
      </c>
      <c r="BCM141" s="17">
        <f t="shared" si="1379"/>
        <v>0</v>
      </c>
      <c r="BCN141" s="17">
        <f t="shared" si="1379"/>
        <v>0</v>
      </c>
      <c r="BCO141" s="17">
        <f t="shared" si="1379"/>
        <v>0</v>
      </c>
      <c r="BCP141" s="17">
        <f t="shared" si="1379"/>
        <v>0</v>
      </c>
      <c r="BCQ141" s="17">
        <f t="shared" si="1379"/>
        <v>0</v>
      </c>
      <c r="BCR141" s="17">
        <f t="shared" si="1379"/>
        <v>0</v>
      </c>
      <c r="BCS141" s="17">
        <f t="shared" si="1379"/>
        <v>0</v>
      </c>
      <c r="BCT141" s="17">
        <f t="shared" si="1379"/>
        <v>0</v>
      </c>
      <c r="BCU141" s="17">
        <f t="shared" si="1379"/>
        <v>0</v>
      </c>
      <c r="BCV141" s="17">
        <f t="shared" si="1379"/>
        <v>0</v>
      </c>
      <c r="BCW141" s="17">
        <f t="shared" si="1379"/>
        <v>0</v>
      </c>
      <c r="BCX141" s="17">
        <f t="shared" si="1379"/>
        <v>0</v>
      </c>
      <c r="BCY141" s="17">
        <f t="shared" si="1379"/>
        <v>0</v>
      </c>
      <c r="BCZ141" s="17">
        <f t="shared" si="1379"/>
        <v>0</v>
      </c>
      <c r="BDA141" s="17">
        <f t="shared" si="1379"/>
        <v>0</v>
      </c>
      <c r="BDB141" s="17">
        <f t="shared" si="1379"/>
        <v>0</v>
      </c>
      <c r="BDC141" s="17">
        <f t="shared" si="1379"/>
        <v>0</v>
      </c>
      <c r="BDD141" s="17">
        <f t="shared" si="1379"/>
        <v>0</v>
      </c>
      <c r="BDE141" s="17">
        <f t="shared" si="1379"/>
        <v>0</v>
      </c>
      <c r="BDF141" s="17">
        <f t="shared" si="1379"/>
        <v>0</v>
      </c>
      <c r="BDG141" s="17">
        <f t="shared" si="1379"/>
        <v>0</v>
      </c>
      <c r="BDH141" s="17">
        <f t="shared" si="1379"/>
        <v>0</v>
      </c>
      <c r="BDI141" s="17">
        <f t="shared" si="1379"/>
        <v>0</v>
      </c>
      <c r="BDJ141" s="17">
        <f t="shared" si="1379"/>
        <v>0</v>
      </c>
      <c r="BDK141" s="17">
        <f t="shared" si="1379"/>
        <v>0</v>
      </c>
      <c r="BDL141" s="17">
        <f t="shared" si="1379"/>
        <v>0</v>
      </c>
      <c r="BDM141" s="17">
        <f t="shared" si="1379"/>
        <v>0</v>
      </c>
      <c r="BDN141" s="17">
        <f t="shared" si="1379"/>
        <v>0</v>
      </c>
      <c r="BDO141" s="17">
        <f t="shared" si="1379"/>
        <v>0</v>
      </c>
      <c r="BDP141" s="17">
        <f t="shared" si="1379"/>
        <v>0</v>
      </c>
      <c r="BDQ141" s="17">
        <f t="shared" si="1379"/>
        <v>0</v>
      </c>
      <c r="BDR141" s="17">
        <f t="shared" si="1379"/>
        <v>0</v>
      </c>
      <c r="BDS141" s="17">
        <f t="shared" si="1379"/>
        <v>0</v>
      </c>
      <c r="BDT141" s="17">
        <f t="shared" si="1379"/>
        <v>0</v>
      </c>
      <c r="BDU141" s="17">
        <f t="shared" si="1379"/>
        <v>0</v>
      </c>
      <c r="BDV141" s="17">
        <f t="shared" si="1379"/>
        <v>0</v>
      </c>
      <c r="BDW141" s="17">
        <f t="shared" si="1379"/>
        <v>0</v>
      </c>
      <c r="BDX141" s="17">
        <f t="shared" si="1379"/>
        <v>0</v>
      </c>
      <c r="BDY141" s="17">
        <f t="shared" si="1379"/>
        <v>0</v>
      </c>
      <c r="BDZ141" s="17">
        <f t="shared" si="1379"/>
        <v>0</v>
      </c>
      <c r="BEA141" s="17">
        <f t="shared" si="1379"/>
        <v>0</v>
      </c>
      <c r="BEB141" s="17">
        <f t="shared" si="1379"/>
        <v>0</v>
      </c>
      <c r="BEC141" s="17">
        <f t="shared" si="1379"/>
        <v>0</v>
      </c>
      <c r="BED141" s="17">
        <f t="shared" si="1379"/>
        <v>0</v>
      </c>
      <c r="BEE141" s="17">
        <f t="shared" si="1379"/>
        <v>0</v>
      </c>
      <c r="BEF141" s="17">
        <f t="shared" ref="BEF141:BGQ141" si="1380">+BEF140-BEE140</f>
        <v>0</v>
      </c>
      <c r="BEG141" s="17">
        <f t="shared" si="1380"/>
        <v>0</v>
      </c>
      <c r="BEH141" s="17">
        <f t="shared" si="1380"/>
        <v>0</v>
      </c>
      <c r="BEI141" s="17">
        <f t="shared" si="1380"/>
        <v>0</v>
      </c>
      <c r="BEJ141" s="17">
        <f t="shared" si="1380"/>
        <v>0</v>
      </c>
      <c r="BEK141" s="17">
        <f t="shared" si="1380"/>
        <v>0</v>
      </c>
      <c r="BEL141" s="17">
        <f t="shared" si="1380"/>
        <v>0</v>
      </c>
      <c r="BEM141" s="17">
        <f t="shared" si="1380"/>
        <v>0</v>
      </c>
      <c r="BEN141" s="17">
        <f t="shared" si="1380"/>
        <v>0</v>
      </c>
      <c r="BEO141" s="17">
        <f t="shared" si="1380"/>
        <v>0</v>
      </c>
      <c r="BEP141" s="17">
        <f t="shared" si="1380"/>
        <v>0</v>
      </c>
      <c r="BEQ141" s="17">
        <f t="shared" si="1380"/>
        <v>0</v>
      </c>
      <c r="BER141" s="17">
        <f t="shared" si="1380"/>
        <v>0</v>
      </c>
      <c r="BES141" s="17">
        <f t="shared" si="1380"/>
        <v>0</v>
      </c>
      <c r="BET141" s="17">
        <f t="shared" si="1380"/>
        <v>0</v>
      </c>
      <c r="BEU141" s="17">
        <f t="shared" si="1380"/>
        <v>0</v>
      </c>
      <c r="BEV141" s="17">
        <f t="shared" si="1380"/>
        <v>0</v>
      </c>
      <c r="BEW141" s="17">
        <f t="shared" si="1380"/>
        <v>0</v>
      </c>
      <c r="BEX141" s="17">
        <f t="shared" si="1380"/>
        <v>0</v>
      </c>
      <c r="BEY141" s="17">
        <f t="shared" si="1380"/>
        <v>0</v>
      </c>
      <c r="BEZ141" s="17">
        <f t="shared" si="1380"/>
        <v>0</v>
      </c>
      <c r="BFA141" s="17">
        <f t="shared" si="1380"/>
        <v>0</v>
      </c>
      <c r="BFB141" s="17">
        <f t="shared" si="1380"/>
        <v>0</v>
      </c>
      <c r="BFC141" s="17">
        <f t="shared" si="1380"/>
        <v>0</v>
      </c>
      <c r="BFD141" s="17">
        <f t="shared" si="1380"/>
        <v>0</v>
      </c>
      <c r="BFE141" s="17">
        <f t="shared" si="1380"/>
        <v>0</v>
      </c>
      <c r="BFF141" s="17">
        <f t="shared" si="1380"/>
        <v>0</v>
      </c>
      <c r="BFG141" s="17">
        <f t="shared" si="1380"/>
        <v>0</v>
      </c>
      <c r="BFH141" s="17">
        <f t="shared" si="1380"/>
        <v>0</v>
      </c>
      <c r="BFI141" s="17">
        <f t="shared" si="1380"/>
        <v>0</v>
      </c>
      <c r="BFJ141" s="17">
        <f t="shared" si="1380"/>
        <v>0</v>
      </c>
      <c r="BFK141" s="17">
        <f t="shared" si="1380"/>
        <v>0</v>
      </c>
      <c r="BFL141" s="17">
        <f t="shared" si="1380"/>
        <v>0</v>
      </c>
      <c r="BFM141" s="17">
        <f t="shared" si="1380"/>
        <v>0</v>
      </c>
      <c r="BFN141" s="17">
        <f t="shared" si="1380"/>
        <v>0</v>
      </c>
      <c r="BFO141" s="17">
        <f t="shared" si="1380"/>
        <v>0</v>
      </c>
      <c r="BFP141" s="17">
        <f t="shared" si="1380"/>
        <v>0</v>
      </c>
      <c r="BFQ141" s="17">
        <f t="shared" si="1380"/>
        <v>0</v>
      </c>
      <c r="BFR141" s="17">
        <f t="shared" si="1380"/>
        <v>0</v>
      </c>
      <c r="BFS141" s="17">
        <f t="shared" si="1380"/>
        <v>0</v>
      </c>
      <c r="BFT141" s="17">
        <f t="shared" si="1380"/>
        <v>0</v>
      </c>
      <c r="BFU141" s="17">
        <f t="shared" si="1380"/>
        <v>0</v>
      </c>
      <c r="BFV141" s="17">
        <f t="shared" si="1380"/>
        <v>0</v>
      </c>
      <c r="BFW141" s="17">
        <f t="shared" si="1380"/>
        <v>0</v>
      </c>
      <c r="BFX141" s="17">
        <f t="shared" si="1380"/>
        <v>0</v>
      </c>
      <c r="BFY141" s="17">
        <f t="shared" si="1380"/>
        <v>0</v>
      </c>
      <c r="BFZ141" s="17">
        <f t="shared" si="1380"/>
        <v>0</v>
      </c>
      <c r="BGA141" s="17">
        <f t="shared" si="1380"/>
        <v>0</v>
      </c>
      <c r="BGB141" s="17">
        <f t="shared" si="1380"/>
        <v>0</v>
      </c>
      <c r="BGC141" s="17">
        <f t="shared" si="1380"/>
        <v>0</v>
      </c>
      <c r="BGD141" s="17">
        <f t="shared" si="1380"/>
        <v>0</v>
      </c>
      <c r="BGE141" s="17">
        <f t="shared" si="1380"/>
        <v>0</v>
      </c>
      <c r="BGF141" s="17">
        <f t="shared" si="1380"/>
        <v>0</v>
      </c>
      <c r="BGG141" s="17">
        <f t="shared" si="1380"/>
        <v>0</v>
      </c>
      <c r="BGH141" s="17">
        <f t="shared" si="1380"/>
        <v>0</v>
      </c>
      <c r="BGI141" s="17">
        <f t="shared" si="1380"/>
        <v>0</v>
      </c>
      <c r="BGJ141" s="17">
        <f t="shared" si="1380"/>
        <v>0</v>
      </c>
      <c r="BGK141" s="17">
        <f t="shared" si="1380"/>
        <v>0</v>
      </c>
      <c r="BGL141" s="17">
        <f t="shared" si="1380"/>
        <v>0</v>
      </c>
      <c r="BGM141" s="17">
        <f t="shared" si="1380"/>
        <v>0</v>
      </c>
      <c r="BGN141" s="17">
        <f t="shared" si="1380"/>
        <v>0</v>
      </c>
      <c r="BGO141" s="17">
        <f t="shared" si="1380"/>
        <v>0</v>
      </c>
      <c r="BGP141" s="17">
        <f t="shared" si="1380"/>
        <v>0</v>
      </c>
      <c r="BGQ141" s="17">
        <f t="shared" si="1380"/>
        <v>0</v>
      </c>
      <c r="BGR141" s="17">
        <f t="shared" ref="BGR141:BJC141" si="1381">+BGR140-BGQ140</f>
        <v>0</v>
      </c>
      <c r="BGS141" s="17">
        <f t="shared" si="1381"/>
        <v>0</v>
      </c>
      <c r="BGT141" s="17">
        <f t="shared" si="1381"/>
        <v>0</v>
      </c>
      <c r="BGU141" s="17">
        <f t="shared" si="1381"/>
        <v>0</v>
      </c>
      <c r="BGV141" s="17">
        <f t="shared" si="1381"/>
        <v>0</v>
      </c>
      <c r="BGW141" s="17">
        <f t="shared" si="1381"/>
        <v>0</v>
      </c>
      <c r="BGX141" s="17">
        <f t="shared" si="1381"/>
        <v>0</v>
      </c>
      <c r="BGY141" s="17">
        <f t="shared" si="1381"/>
        <v>0</v>
      </c>
      <c r="BGZ141" s="17">
        <f t="shared" si="1381"/>
        <v>0</v>
      </c>
      <c r="BHA141" s="17">
        <f t="shared" si="1381"/>
        <v>0</v>
      </c>
      <c r="BHB141" s="17">
        <f t="shared" si="1381"/>
        <v>0</v>
      </c>
      <c r="BHC141" s="17">
        <f t="shared" si="1381"/>
        <v>0</v>
      </c>
      <c r="BHD141" s="17">
        <f t="shared" si="1381"/>
        <v>0</v>
      </c>
      <c r="BHE141" s="17">
        <f t="shared" si="1381"/>
        <v>0</v>
      </c>
      <c r="BHF141" s="17">
        <f t="shared" si="1381"/>
        <v>0</v>
      </c>
      <c r="BHG141" s="17">
        <f t="shared" si="1381"/>
        <v>0</v>
      </c>
      <c r="BHH141" s="17">
        <f t="shared" si="1381"/>
        <v>0</v>
      </c>
      <c r="BHI141" s="17">
        <f t="shared" si="1381"/>
        <v>0</v>
      </c>
      <c r="BHJ141" s="17">
        <f t="shared" si="1381"/>
        <v>0</v>
      </c>
      <c r="BHK141" s="17">
        <f t="shared" si="1381"/>
        <v>0</v>
      </c>
      <c r="BHL141" s="17">
        <f t="shared" si="1381"/>
        <v>0</v>
      </c>
      <c r="BHM141" s="17">
        <f t="shared" si="1381"/>
        <v>0</v>
      </c>
      <c r="BHN141" s="17">
        <f t="shared" si="1381"/>
        <v>0</v>
      </c>
      <c r="BHO141" s="17">
        <f t="shared" si="1381"/>
        <v>0</v>
      </c>
      <c r="BHP141" s="17">
        <f t="shared" si="1381"/>
        <v>0</v>
      </c>
      <c r="BHQ141" s="17">
        <f t="shared" si="1381"/>
        <v>0</v>
      </c>
      <c r="BHR141" s="17">
        <f t="shared" si="1381"/>
        <v>0</v>
      </c>
      <c r="BHS141" s="17">
        <f t="shared" si="1381"/>
        <v>0</v>
      </c>
      <c r="BHT141" s="17">
        <f t="shared" si="1381"/>
        <v>0</v>
      </c>
      <c r="BHU141" s="17">
        <f t="shared" si="1381"/>
        <v>0</v>
      </c>
      <c r="BHV141" s="17">
        <f t="shared" si="1381"/>
        <v>0</v>
      </c>
      <c r="BHW141" s="17">
        <f t="shared" si="1381"/>
        <v>0</v>
      </c>
      <c r="BHX141" s="17">
        <f t="shared" si="1381"/>
        <v>0</v>
      </c>
      <c r="BHY141" s="17">
        <f t="shared" si="1381"/>
        <v>0</v>
      </c>
      <c r="BHZ141" s="17">
        <f t="shared" si="1381"/>
        <v>0</v>
      </c>
      <c r="BIA141" s="17">
        <f t="shared" si="1381"/>
        <v>0</v>
      </c>
      <c r="BIB141" s="17">
        <f t="shared" si="1381"/>
        <v>0</v>
      </c>
      <c r="BIC141" s="17">
        <f t="shared" si="1381"/>
        <v>0</v>
      </c>
      <c r="BID141" s="17">
        <f t="shared" si="1381"/>
        <v>0</v>
      </c>
      <c r="BIE141" s="17">
        <f t="shared" si="1381"/>
        <v>0</v>
      </c>
      <c r="BIF141" s="17">
        <f t="shared" si="1381"/>
        <v>0</v>
      </c>
      <c r="BIG141" s="17">
        <f t="shared" si="1381"/>
        <v>0</v>
      </c>
      <c r="BIH141" s="17">
        <f t="shared" si="1381"/>
        <v>0</v>
      </c>
      <c r="BII141" s="17">
        <f t="shared" si="1381"/>
        <v>0</v>
      </c>
      <c r="BIJ141" s="17">
        <f t="shared" si="1381"/>
        <v>0</v>
      </c>
      <c r="BIK141" s="17">
        <f t="shared" si="1381"/>
        <v>0</v>
      </c>
      <c r="BIL141" s="17">
        <f t="shared" si="1381"/>
        <v>0</v>
      </c>
      <c r="BIM141" s="17">
        <f t="shared" si="1381"/>
        <v>0</v>
      </c>
      <c r="BIN141" s="17">
        <f t="shared" si="1381"/>
        <v>0</v>
      </c>
      <c r="BIO141" s="17">
        <f t="shared" si="1381"/>
        <v>0</v>
      </c>
      <c r="BIP141" s="17">
        <f t="shared" si="1381"/>
        <v>0</v>
      </c>
      <c r="BIQ141" s="17">
        <f t="shared" si="1381"/>
        <v>0</v>
      </c>
      <c r="BIR141" s="17">
        <f t="shared" si="1381"/>
        <v>0</v>
      </c>
      <c r="BIS141" s="17">
        <f t="shared" si="1381"/>
        <v>0</v>
      </c>
      <c r="BIT141" s="17">
        <f t="shared" si="1381"/>
        <v>0</v>
      </c>
      <c r="BIU141" s="17">
        <f t="shared" si="1381"/>
        <v>0</v>
      </c>
      <c r="BIV141" s="17">
        <f t="shared" si="1381"/>
        <v>0</v>
      </c>
      <c r="BIW141" s="17">
        <f t="shared" si="1381"/>
        <v>0</v>
      </c>
      <c r="BIX141" s="17">
        <f t="shared" si="1381"/>
        <v>0</v>
      </c>
      <c r="BIY141" s="17">
        <f t="shared" si="1381"/>
        <v>0</v>
      </c>
      <c r="BIZ141" s="17">
        <f t="shared" si="1381"/>
        <v>0</v>
      </c>
      <c r="BJA141" s="17">
        <f t="shared" si="1381"/>
        <v>0</v>
      </c>
      <c r="BJB141" s="17">
        <f t="shared" si="1381"/>
        <v>0</v>
      </c>
      <c r="BJC141" s="17">
        <f t="shared" si="1381"/>
        <v>0</v>
      </c>
      <c r="BJD141" s="17">
        <f t="shared" ref="BJD141:BLO141" si="1382">+BJD140-BJC140</f>
        <v>0</v>
      </c>
      <c r="BJE141" s="17">
        <f t="shared" si="1382"/>
        <v>0</v>
      </c>
      <c r="BJF141" s="17">
        <f t="shared" si="1382"/>
        <v>0</v>
      </c>
      <c r="BJG141" s="17">
        <f t="shared" si="1382"/>
        <v>0</v>
      </c>
      <c r="BJH141" s="17">
        <f t="shared" si="1382"/>
        <v>0</v>
      </c>
      <c r="BJI141" s="17">
        <f t="shared" si="1382"/>
        <v>0</v>
      </c>
      <c r="BJJ141" s="17">
        <f t="shared" si="1382"/>
        <v>0</v>
      </c>
      <c r="BJK141" s="17">
        <f t="shared" si="1382"/>
        <v>0</v>
      </c>
      <c r="BJL141" s="17">
        <f t="shared" si="1382"/>
        <v>0</v>
      </c>
      <c r="BJM141" s="17">
        <f t="shared" si="1382"/>
        <v>0</v>
      </c>
      <c r="BJN141" s="17">
        <f t="shared" si="1382"/>
        <v>0</v>
      </c>
      <c r="BJO141" s="17">
        <f t="shared" si="1382"/>
        <v>0</v>
      </c>
      <c r="BJP141" s="17">
        <f t="shared" si="1382"/>
        <v>0</v>
      </c>
      <c r="BJQ141" s="17">
        <f t="shared" si="1382"/>
        <v>0</v>
      </c>
      <c r="BJR141" s="17">
        <f t="shared" si="1382"/>
        <v>0</v>
      </c>
      <c r="BJS141" s="17">
        <f t="shared" si="1382"/>
        <v>0</v>
      </c>
      <c r="BJT141" s="17">
        <f t="shared" si="1382"/>
        <v>0</v>
      </c>
      <c r="BJU141" s="17">
        <f t="shared" si="1382"/>
        <v>0</v>
      </c>
      <c r="BJV141" s="17">
        <f t="shared" si="1382"/>
        <v>0</v>
      </c>
      <c r="BJW141" s="17">
        <f t="shared" si="1382"/>
        <v>0</v>
      </c>
      <c r="BJX141" s="17">
        <f t="shared" si="1382"/>
        <v>0</v>
      </c>
      <c r="BJY141" s="17">
        <f t="shared" si="1382"/>
        <v>0</v>
      </c>
      <c r="BJZ141" s="17">
        <f t="shared" si="1382"/>
        <v>0</v>
      </c>
      <c r="BKA141" s="17">
        <f t="shared" si="1382"/>
        <v>0</v>
      </c>
      <c r="BKB141" s="17">
        <f t="shared" si="1382"/>
        <v>0</v>
      </c>
      <c r="BKC141" s="17">
        <f t="shared" si="1382"/>
        <v>0</v>
      </c>
      <c r="BKD141" s="17">
        <f t="shared" si="1382"/>
        <v>0</v>
      </c>
      <c r="BKE141" s="17">
        <f t="shared" si="1382"/>
        <v>0</v>
      </c>
      <c r="BKF141" s="17">
        <f t="shared" si="1382"/>
        <v>0</v>
      </c>
      <c r="BKG141" s="17">
        <f t="shared" si="1382"/>
        <v>0</v>
      </c>
      <c r="BKH141" s="17">
        <f t="shared" si="1382"/>
        <v>0</v>
      </c>
      <c r="BKI141" s="17">
        <f t="shared" si="1382"/>
        <v>0</v>
      </c>
      <c r="BKJ141" s="17">
        <f t="shared" si="1382"/>
        <v>0</v>
      </c>
      <c r="BKK141" s="17">
        <f t="shared" si="1382"/>
        <v>0</v>
      </c>
      <c r="BKL141" s="17">
        <f t="shared" si="1382"/>
        <v>0</v>
      </c>
      <c r="BKM141" s="17">
        <f t="shared" si="1382"/>
        <v>0</v>
      </c>
      <c r="BKN141" s="17">
        <f t="shared" si="1382"/>
        <v>0</v>
      </c>
      <c r="BKO141" s="17">
        <f t="shared" si="1382"/>
        <v>0</v>
      </c>
      <c r="BKP141" s="17">
        <f t="shared" si="1382"/>
        <v>0</v>
      </c>
      <c r="BKQ141" s="17">
        <f t="shared" si="1382"/>
        <v>0</v>
      </c>
      <c r="BKR141" s="17">
        <f t="shared" si="1382"/>
        <v>0</v>
      </c>
      <c r="BKS141" s="17">
        <f t="shared" si="1382"/>
        <v>0</v>
      </c>
      <c r="BKT141" s="17">
        <f t="shared" si="1382"/>
        <v>0</v>
      </c>
      <c r="BKU141" s="17">
        <f t="shared" si="1382"/>
        <v>0</v>
      </c>
      <c r="BKV141" s="17">
        <f t="shared" si="1382"/>
        <v>0</v>
      </c>
      <c r="BKW141" s="17">
        <f t="shared" si="1382"/>
        <v>0</v>
      </c>
      <c r="BKX141" s="17">
        <f t="shared" si="1382"/>
        <v>0</v>
      </c>
      <c r="BKY141" s="17">
        <f t="shared" si="1382"/>
        <v>0</v>
      </c>
      <c r="BKZ141" s="17">
        <f t="shared" si="1382"/>
        <v>0</v>
      </c>
      <c r="BLA141" s="17">
        <f t="shared" si="1382"/>
        <v>0</v>
      </c>
      <c r="BLB141" s="17">
        <f t="shared" si="1382"/>
        <v>0</v>
      </c>
      <c r="BLC141" s="17">
        <f t="shared" si="1382"/>
        <v>0</v>
      </c>
      <c r="BLD141" s="17">
        <f t="shared" si="1382"/>
        <v>0</v>
      </c>
      <c r="BLE141" s="17">
        <f t="shared" si="1382"/>
        <v>0</v>
      </c>
      <c r="BLF141" s="17">
        <f t="shared" si="1382"/>
        <v>0</v>
      </c>
      <c r="BLG141" s="17">
        <f t="shared" si="1382"/>
        <v>0</v>
      </c>
      <c r="BLH141" s="17">
        <f t="shared" si="1382"/>
        <v>0</v>
      </c>
      <c r="BLI141" s="17">
        <f t="shared" si="1382"/>
        <v>0</v>
      </c>
      <c r="BLJ141" s="17">
        <f t="shared" si="1382"/>
        <v>0</v>
      </c>
      <c r="BLK141" s="17">
        <f t="shared" si="1382"/>
        <v>0</v>
      </c>
      <c r="BLL141" s="17">
        <f t="shared" si="1382"/>
        <v>0</v>
      </c>
      <c r="BLM141" s="17">
        <f t="shared" si="1382"/>
        <v>0</v>
      </c>
      <c r="BLN141" s="17">
        <f t="shared" si="1382"/>
        <v>0</v>
      </c>
      <c r="BLO141" s="17">
        <f t="shared" si="1382"/>
        <v>0</v>
      </c>
      <c r="BLP141" s="17">
        <f t="shared" ref="BLP141:BOA141" si="1383">+BLP140-BLO140</f>
        <v>0</v>
      </c>
      <c r="BLQ141" s="17">
        <f t="shared" si="1383"/>
        <v>0</v>
      </c>
      <c r="BLR141" s="17">
        <f t="shared" si="1383"/>
        <v>0</v>
      </c>
      <c r="BLS141" s="17">
        <f t="shared" si="1383"/>
        <v>0</v>
      </c>
      <c r="BLT141" s="17">
        <f t="shared" si="1383"/>
        <v>0</v>
      </c>
      <c r="BLU141" s="17">
        <f t="shared" si="1383"/>
        <v>0</v>
      </c>
      <c r="BLV141" s="17">
        <f t="shared" si="1383"/>
        <v>0</v>
      </c>
      <c r="BLW141" s="17">
        <f t="shared" si="1383"/>
        <v>0</v>
      </c>
      <c r="BLX141" s="17">
        <f t="shared" si="1383"/>
        <v>0</v>
      </c>
      <c r="BLY141" s="17">
        <f t="shared" si="1383"/>
        <v>0</v>
      </c>
      <c r="BLZ141" s="17">
        <f t="shared" si="1383"/>
        <v>0</v>
      </c>
      <c r="BMA141" s="17">
        <f t="shared" si="1383"/>
        <v>0</v>
      </c>
      <c r="BMB141" s="17">
        <f t="shared" si="1383"/>
        <v>0</v>
      </c>
      <c r="BMC141" s="17">
        <f t="shared" si="1383"/>
        <v>0</v>
      </c>
      <c r="BMD141" s="17">
        <f t="shared" si="1383"/>
        <v>0</v>
      </c>
      <c r="BME141" s="17">
        <f t="shared" si="1383"/>
        <v>0</v>
      </c>
      <c r="BMF141" s="17">
        <f t="shared" si="1383"/>
        <v>0</v>
      </c>
      <c r="BMG141" s="17">
        <f t="shared" si="1383"/>
        <v>0</v>
      </c>
      <c r="BMH141" s="17">
        <f t="shared" si="1383"/>
        <v>0</v>
      </c>
      <c r="BMI141" s="17">
        <f t="shared" si="1383"/>
        <v>0</v>
      </c>
      <c r="BMJ141" s="17">
        <f t="shared" si="1383"/>
        <v>0</v>
      </c>
      <c r="BMK141" s="17">
        <f t="shared" si="1383"/>
        <v>0</v>
      </c>
      <c r="BML141" s="17">
        <f t="shared" si="1383"/>
        <v>0</v>
      </c>
      <c r="BMM141" s="17">
        <f t="shared" si="1383"/>
        <v>0</v>
      </c>
      <c r="BMN141" s="17">
        <f t="shared" si="1383"/>
        <v>0</v>
      </c>
      <c r="BMO141" s="17">
        <f t="shared" si="1383"/>
        <v>0</v>
      </c>
      <c r="BMP141" s="17">
        <f t="shared" si="1383"/>
        <v>0</v>
      </c>
      <c r="BMQ141" s="17">
        <f t="shared" si="1383"/>
        <v>0</v>
      </c>
      <c r="BMR141" s="17">
        <f t="shared" si="1383"/>
        <v>0</v>
      </c>
      <c r="BMS141" s="17">
        <f t="shared" si="1383"/>
        <v>0</v>
      </c>
      <c r="BMT141" s="17">
        <f t="shared" si="1383"/>
        <v>0</v>
      </c>
      <c r="BMU141" s="17">
        <f t="shared" si="1383"/>
        <v>0</v>
      </c>
      <c r="BMV141" s="17">
        <f t="shared" si="1383"/>
        <v>0</v>
      </c>
      <c r="BMW141" s="17">
        <f t="shared" si="1383"/>
        <v>0</v>
      </c>
      <c r="BMX141" s="17">
        <f t="shared" si="1383"/>
        <v>0</v>
      </c>
      <c r="BMY141" s="17">
        <f t="shared" si="1383"/>
        <v>0</v>
      </c>
      <c r="BMZ141" s="17">
        <f t="shared" si="1383"/>
        <v>0</v>
      </c>
      <c r="BNA141" s="17">
        <f t="shared" si="1383"/>
        <v>0</v>
      </c>
      <c r="BNB141" s="17">
        <f t="shared" si="1383"/>
        <v>0</v>
      </c>
      <c r="BNC141" s="17">
        <f t="shared" si="1383"/>
        <v>0</v>
      </c>
      <c r="BND141" s="17">
        <f t="shared" si="1383"/>
        <v>0</v>
      </c>
      <c r="BNE141" s="17">
        <f t="shared" si="1383"/>
        <v>0</v>
      </c>
      <c r="BNF141" s="17">
        <f t="shared" si="1383"/>
        <v>0</v>
      </c>
      <c r="BNG141" s="17">
        <f t="shared" si="1383"/>
        <v>0</v>
      </c>
      <c r="BNH141" s="17">
        <f t="shared" si="1383"/>
        <v>0</v>
      </c>
      <c r="BNI141" s="17">
        <f t="shared" si="1383"/>
        <v>0</v>
      </c>
      <c r="BNJ141" s="17">
        <f t="shared" si="1383"/>
        <v>0</v>
      </c>
      <c r="BNK141" s="17">
        <f t="shared" si="1383"/>
        <v>0</v>
      </c>
      <c r="BNL141" s="17">
        <f t="shared" si="1383"/>
        <v>0</v>
      </c>
      <c r="BNM141" s="17">
        <f t="shared" si="1383"/>
        <v>0</v>
      </c>
      <c r="BNN141" s="17">
        <f t="shared" si="1383"/>
        <v>0</v>
      </c>
      <c r="BNO141" s="17">
        <f t="shared" si="1383"/>
        <v>0</v>
      </c>
      <c r="BNP141" s="17">
        <f t="shared" si="1383"/>
        <v>0</v>
      </c>
      <c r="BNQ141" s="17">
        <f t="shared" si="1383"/>
        <v>0</v>
      </c>
      <c r="BNR141" s="17">
        <f t="shared" si="1383"/>
        <v>0</v>
      </c>
      <c r="BNS141" s="17">
        <f t="shared" si="1383"/>
        <v>0</v>
      </c>
      <c r="BNT141" s="17">
        <f t="shared" si="1383"/>
        <v>0</v>
      </c>
      <c r="BNU141" s="17">
        <f t="shared" si="1383"/>
        <v>0</v>
      </c>
      <c r="BNV141" s="17">
        <f t="shared" si="1383"/>
        <v>0</v>
      </c>
      <c r="BNW141" s="17">
        <f t="shared" si="1383"/>
        <v>0</v>
      </c>
      <c r="BNX141" s="17">
        <f t="shared" si="1383"/>
        <v>0</v>
      </c>
      <c r="BNY141" s="17">
        <f t="shared" si="1383"/>
        <v>0</v>
      </c>
      <c r="BNZ141" s="17">
        <f t="shared" si="1383"/>
        <v>0</v>
      </c>
      <c r="BOA141" s="17">
        <f t="shared" si="1383"/>
        <v>0</v>
      </c>
      <c r="BOB141" s="17">
        <f t="shared" ref="BOB141:BQM141" si="1384">+BOB140-BOA140</f>
        <v>0</v>
      </c>
      <c r="BOC141" s="17">
        <f t="shared" si="1384"/>
        <v>0</v>
      </c>
      <c r="BOD141" s="17">
        <f t="shared" si="1384"/>
        <v>0</v>
      </c>
      <c r="BOE141" s="17">
        <f t="shared" si="1384"/>
        <v>0</v>
      </c>
      <c r="BOF141" s="17">
        <f t="shared" si="1384"/>
        <v>0</v>
      </c>
      <c r="BOG141" s="17">
        <f t="shared" si="1384"/>
        <v>0</v>
      </c>
      <c r="BOH141" s="17">
        <f t="shared" si="1384"/>
        <v>0</v>
      </c>
      <c r="BOI141" s="17">
        <f t="shared" si="1384"/>
        <v>0</v>
      </c>
      <c r="BOJ141" s="17">
        <f t="shared" si="1384"/>
        <v>0</v>
      </c>
      <c r="BOK141" s="17">
        <f t="shared" si="1384"/>
        <v>0</v>
      </c>
      <c r="BOL141" s="17">
        <f t="shared" si="1384"/>
        <v>0</v>
      </c>
      <c r="BOM141" s="17">
        <f t="shared" si="1384"/>
        <v>0</v>
      </c>
      <c r="BON141" s="17">
        <f t="shared" si="1384"/>
        <v>0</v>
      </c>
      <c r="BOO141" s="17">
        <f t="shared" si="1384"/>
        <v>0</v>
      </c>
      <c r="BOP141" s="17">
        <f t="shared" si="1384"/>
        <v>0</v>
      </c>
      <c r="BOQ141" s="17">
        <f t="shared" si="1384"/>
        <v>0</v>
      </c>
      <c r="BOR141" s="17">
        <f t="shared" si="1384"/>
        <v>0</v>
      </c>
      <c r="BOS141" s="17">
        <f t="shared" si="1384"/>
        <v>0</v>
      </c>
      <c r="BOT141" s="17">
        <f t="shared" si="1384"/>
        <v>0</v>
      </c>
      <c r="BOU141" s="17">
        <f t="shared" si="1384"/>
        <v>0</v>
      </c>
      <c r="BOV141" s="17">
        <f t="shared" si="1384"/>
        <v>0</v>
      </c>
      <c r="BOW141" s="17">
        <f t="shared" si="1384"/>
        <v>0</v>
      </c>
      <c r="BOX141" s="17">
        <f t="shared" si="1384"/>
        <v>0</v>
      </c>
      <c r="BOY141" s="17">
        <f t="shared" si="1384"/>
        <v>0</v>
      </c>
      <c r="BOZ141" s="17">
        <f t="shared" si="1384"/>
        <v>0</v>
      </c>
      <c r="BPA141" s="17">
        <f t="shared" si="1384"/>
        <v>0</v>
      </c>
      <c r="BPB141" s="17">
        <f t="shared" si="1384"/>
        <v>0</v>
      </c>
      <c r="BPC141" s="17">
        <f t="shared" si="1384"/>
        <v>0</v>
      </c>
      <c r="BPD141" s="17">
        <f t="shared" si="1384"/>
        <v>0</v>
      </c>
      <c r="BPE141" s="17">
        <f t="shared" si="1384"/>
        <v>0</v>
      </c>
      <c r="BPF141" s="17">
        <f t="shared" si="1384"/>
        <v>0</v>
      </c>
      <c r="BPG141" s="17">
        <f t="shared" si="1384"/>
        <v>0</v>
      </c>
      <c r="BPH141" s="17">
        <f t="shared" si="1384"/>
        <v>0</v>
      </c>
      <c r="BPI141" s="17">
        <f t="shared" si="1384"/>
        <v>0</v>
      </c>
      <c r="BPJ141" s="17">
        <f t="shared" si="1384"/>
        <v>0</v>
      </c>
      <c r="BPK141" s="17">
        <f t="shared" si="1384"/>
        <v>0</v>
      </c>
      <c r="BPL141" s="17">
        <f t="shared" si="1384"/>
        <v>0</v>
      </c>
      <c r="BPM141" s="17">
        <f t="shared" si="1384"/>
        <v>0</v>
      </c>
      <c r="BPN141" s="17">
        <f t="shared" si="1384"/>
        <v>0</v>
      </c>
      <c r="BPO141" s="17">
        <f t="shared" si="1384"/>
        <v>0</v>
      </c>
      <c r="BPP141" s="17">
        <f t="shared" si="1384"/>
        <v>0</v>
      </c>
      <c r="BPQ141" s="17">
        <f t="shared" si="1384"/>
        <v>0</v>
      </c>
      <c r="BPR141" s="17">
        <f t="shared" si="1384"/>
        <v>0</v>
      </c>
      <c r="BPS141" s="17">
        <f t="shared" si="1384"/>
        <v>0</v>
      </c>
      <c r="BPT141" s="17">
        <f t="shared" si="1384"/>
        <v>0</v>
      </c>
      <c r="BPU141" s="17">
        <f t="shared" si="1384"/>
        <v>0</v>
      </c>
      <c r="BPV141" s="17">
        <f t="shared" si="1384"/>
        <v>0</v>
      </c>
      <c r="BPW141" s="17">
        <f t="shared" si="1384"/>
        <v>0</v>
      </c>
      <c r="BPX141" s="17">
        <f t="shared" si="1384"/>
        <v>0</v>
      </c>
      <c r="BPY141" s="17">
        <f t="shared" si="1384"/>
        <v>0</v>
      </c>
      <c r="BPZ141" s="17">
        <f t="shared" si="1384"/>
        <v>0</v>
      </c>
      <c r="BQA141" s="17">
        <f t="shared" si="1384"/>
        <v>0</v>
      </c>
      <c r="BQB141" s="17">
        <f t="shared" si="1384"/>
        <v>0</v>
      </c>
      <c r="BQC141" s="17">
        <f t="shared" si="1384"/>
        <v>0</v>
      </c>
      <c r="BQD141" s="17">
        <f t="shared" si="1384"/>
        <v>0</v>
      </c>
      <c r="BQE141" s="17">
        <f t="shared" si="1384"/>
        <v>0</v>
      </c>
      <c r="BQF141" s="17">
        <f t="shared" si="1384"/>
        <v>0</v>
      </c>
      <c r="BQG141" s="17">
        <f t="shared" si="1384"/>
        <v>0</v>
      </c>
      <c r="BQH141" s="17">
        <f t="shared" si="1384"/>
        <v>0</v>
      </c>
      <c r="BQI141" s="17">
        <f t="shared" si="1384"/>
        <v>0</v>
      </c>
      <c r="BQJ141" s="17">
        <f t="shared" si="1384"/>
        <v>0</v>
      </c>
      <c r="BQK141" s="17">
        <f t="shared" si="1384"/>
        <v>0</v>
      </c>
      <c r="BQL141" s="17">
        <f t="shared" si="1384"/>
        <v>0</v>
      </c>
      <c r="BQM141" s="17">
        <f t="shared" si="1384"/>
        <v>0</v>
      </c>
      <c r="BQN141" s="17">
        <f t="shared" ref="BQN141:BSY141" si="1385">+BQN140-BQM140</f>
        <v>0</v>
      </c>
      <c r="BQO141" s="17">
        <f t="shared" si="1385"/>
        <v>0</v>
      </c>
      <c r="BQP141" s="17">
        <f t="shared" si="1385"/>
        <v>0</v>
      </c>
      <c r="BQQ141" s="17">
        <f t="shared" si="1385"/>
        <v>0</v>
      </c>
      <c r="BQR141" s="17">
        <f t="shared" si="1385"/>
        <v>0</v>
      </c>
      <c r="BQS141" s="17">
        <f t="shared" si="1385"/>
        <v>0</v>
      </c>
      <c r="BQT141" s="17">
        <f t="shared" si="1385"/>
        <v>0</v>
      </c>
      <c r="BQU141" s="17">
        <f t="shared" si="1385"/>
        <v>0</v>
      </c>
      <c r="BQV141" s="17">
        <f t="shared" si="1385"/>
        <v>0</v>
      </c>
      <c r="BQW141" s="17">
        <f t="shared" si="1385"/>
        <v>0</v>
      </c>
      <c r="BQX141" s="17">
        <f t="shared" si="1385"/>
        <v>0</v>
      </c>
      <c r="BQY141" s="17">
        <f t="shared" si="1385"/>
        <v>0</v>
      </c>
      <c r="BQZ141" s="17">
        <f t="shared" si="1385"/>
        <v>0</v>
      </c>
      <c r="BRA141" s="17">
        <f t="shared" si="1385"/>
        <v>0</v>
      </c>
      <c r="BRB141" s="17">
        <f t="shared" si="1385"/>
        <v>0</v>
      </c>
      <c r="BRC141" s="17">
        <f t="shared" si="1385"/>
        <v>0</v>
      </c>
      <c r="BRD141" s="17">
        <f t="shared" si="1385"/>
        <v>0</v>
      </c>
      <c r="BRE141" s="17">
        <f t="shared" si="1385"/>
        <v>0</v>
      </c>
      <c r="BRF141" s="17">
        <f t="shared" si="1385"/>
        <v>0</v>
      </c>
      <c r="BRG141" s="17">
        <f t="shared" si="1385"/>
        <v>0</v>
      </c>
      <c r="BRH141" s="17">
        <f t="shared" si="1385"/>
        <v>0</v>
      </c>
      <c r="BRI141" s="17">
        <f t="shared" si="1385"/>
        <v>0</v>
      </c>
      <c r="BRJ141" s="17">
        <f t="shared" si="1385"/>
        <v>0</v>
      </c>
      <c r="BRK141" s="17">
        <f t="shared" si="1385"/>
        <v>0</v>
      </c>
      <c r="BRL141" s="17">
        <f t="shared" si="1385"/>
        <v>0</v>
      </c>
      <c r="BRM141" s="17">
        <f t="shared" si="1385"/>
        <v>0</v>
      </c>
      <c r="BRN141" s="17">
        <f t="shared" si="1385"/>
        <v>0</v>
      </c>
      <c r="BRO141" s="17">
        <f t="shared" si="1385"/>
        <v>0</v>
      </c>
      <c r="BRP141" s="17">
        <f t="shared" si="1385"/>
        <v>0</v>
      </c>
      <c r="BRQ141" s="17">
        <f t="shared" si="1385"/>
        <v>0</v>
      </c>
      <c r="BRR141" s="17">
        <f t="shared" si="1385"/>
        <v>0</v>
      </c>
      <c r="BRS141" s="17">
        <f t="shared" si="1385"/>
        <v>0</v>
      </c>
      <c r="BRT141" s="17">
        <f t="shared" si="1385"/>
        <v>0</v>
      </c>
      <c r="BRU141" s="17">
        <f t="shared" si="1385"/>
        <v>0</v>
      </c>
      <c r="BRV141" s="17">
        <f t="shared" si="1385"/>
        <v>0</v>
      </c>
      <c r="BRW141" s="17">
        <f t="shared" si="1385"/>
        <v>0</v>
      </c>
      <c r="BRX141" s="17">
        <f t="shared" si="1385"/>
        <v>0</v>
      </c>
      <c r="BRY141" s="17">
        <f t="shared" si="1385"/>
        <v>0</v>
      </c>
      <c r="BRZ141" s="17">
        <f t="shared" si="1385"/>
        <v>0</v>
      </c>
      <c r="BSA141" s="17">
        <f t="shared" si="1385"/>
        <v>0</v>
      </c>
      <c r="BSB141" s="17">
        <f t="shared" si="1385"/>
        <v>0</v>
      </c>
      <c r="BSC141" s="17">
        <f t="shared" si="1385"/>
        <v>0</v>
      </c>
      <c r="BSD141" s="17">
        <f t="shared" si="1385"/>
        <v>0</v>
      </c>
      <c r="BSE141" s="17">
        <f t="shared" si="1385"/>
        <v>0</v>
      </c>
      <c r="BSF141" s="17">
        <f t="shared" si="1385"/>
        <v>0</v>
      </c>
      <c r="BSG141" s="17">
        <f t="shared" si="1385"/>
        <v>0</v>
      </c>
      <c r="BSH141" s="17">
        <f t="shared" si="1385"/>
        <v>0</v>
      </c>
      <c r="BSI141" s="17">
        <f t="shared" si="1385"/>
        <v>0</v>
      </c>
      <c r="BSJ141" s="17">
        <f t="shared" si="1385"/>
        <v>0</v>
      </c>
      <c r="BSK141" s="17">
        <f t="shared" si="1385"/>
        <v>0</v>
      </c>
      <c r="BSL141" s="17">
        <f t="shared" si="1385"/>
        <v>0</v>
      </c>
      <c r="BSM141" s="17">
        <f t="shared" si="1385"/>
        <v>0</v>
      </c>
      <c r="BSN141" s="17">
        <f t="shared" si="1385"/>
        <v>0</v>
      </c>
      <c r="BSO141" s="17">
        <f t="shared" si="1385"/>
        <v>0</v>
      </c>
      <c r="BSP141" s="17">
        <f t="shared" si="1385"/>
        <v>0</v>
      </c>
      <c r="BSQ141" s="17">
        <f t="shared" si="1385"/>
        <v>0</v>
      </c>
      <c r="BSR141" s="17">
        <f t="shared" si="1385"/>
        <v>0</v>
      </c>
      <c r="BSS141" s="17">
        <f t="shared" si="1385"/>
        <v>0</v>
      </c>
      <c r="BST141" s="17">
        <f t="shared" si="1385"/>
        <v>0</v>
      </c>
      <c r="BSU141" s="17">
        <f t="shared" si="1385"/>
        <v>0</v>
      </c>
      <c r="BSV141" s="17">
        <f t="shared" si="1385"/>
        <v>0</v>
      </c>
      <c r="BSW141" s="17">
        <f t="shared" si="1385"/>
        <v>0</v>
      </c>
      <c r="BSX141" s="17">
        <f t="shared" si="1385"/>
        <v>0</v>
      </c>
      <c r="BSY141" s="17">
        <f t="shared" si="1385"/>
        <v>0</v>
      </c>
      <c r="BSZ141" s="17">
        <f t="shared" ref="BSZ141:BVK141" si="1386">+BSZ140-BSY140</f>
        <v>0</v>
      </c>
      <c r="BTA141" s="17">
        <f t="shared" si="1386"/>
        <v>0</v>
      </c>
      <c r="BTB141" s="17">
        <f t="shared" si="1386"/>
        <v>0</v>
      </c>
      <c r="BTC141" s="17">
        <f t="shared" si="1386"/>
        <v>0</v>
      </c>
      <c r="BTD141" s="17">
        <f t="shared" si="1386"/>
        <v>0</v>
      </c>
      <c r="BTE141" s="17">
        <f t="shared" si="1386"/>
        <v>0</v>
      </c>
      <c r="BTF141" s="17">
        <f t="shared" si="1386"/>
        <v>0</v>
      </c>
      <c r="BTG141" s="17">
        <f t="shared" si="1386"/>
        <v>0</v>
      </c>
      <c r="BTH141" s="17">
        <f t="shared" si="1386"/>
        <v>0</v>
      </c>
      <c r="BTI141" s="17">
        <f t="shared" si="1386"/>
        <v>0</v>
      </c>
      <c r="BTJ141" s="17">
        <f t="shared" si="1386"/>
        <v>0</v>
      </c>
      <c r="BTK141" s="17">
        <f t="shared" si="1386"/>
        <v>0</v>
      </c>
      <c r="BTL141" s="17">
        <f t="shared" si="1386"/>
        <v>0</v>
      </c>
      <c r="BTM141" s="17">
        <f t="shared" si="1386"/>
        <v>0</v>
      </c>
      <c r="BTN141" s="17">
        <f t="shared" si="1386"/>
        <v>0</v>
      </c>
      <c r="BTO141" s="17">
        <f t="shared" si="1386"/>
        <v>0</v>
      </c>
      <c r="BTP141" s="17">
        <f t="shared" si="1386"/>
        <v>0</v>
      </c>
      <c r="BTQ141" s="17">
        <f t="shared" si="1386"/>
        <v>0</v>
      </c>
      <c r="BTR141" s="17">
        <f t="shared" si="1386"/>
        <v>0</v>
      </c>
      <c r="BTS141" s="17">
        <f t="shared" si="1386"/>
        <v>0</v>
      </c>
      <c r="BTT141" s="17">
        <f t="shared" si="1386"/>
        <v>0</v>
      </c>
      <c r="BTU141" s="17">
        <f t="shared" si="1386"/>
        <v>0</v>
      </c>
      <c r="BTV141" s="17">
        <f t="shared" si="1386"/>
        <v>0</v>
      </c>
      <c r="BTW141" s="17">
        <f t="shared" si="1386"/>
        <v>0</v>
      </c>
      <c r="BTX141" s="17">
        <f t="shared" si="1386"/>
        <v>0</v>
      </c>
      <c r="BTY141" s="17">
        <f t="shared" si="1386"/>
        <v>0</v>
      </c>
      <c r="BTZ141" s="17">
        <f t="shared" si="1386"/>
        <v>0</v>
      </c>
      <c r="BUA141" s="17">
        <f t="shared" si="1386"/>
        <v>0</v>
      </c>
      <c r="BUB141" s="17">
        <f t="shared" si="1386"/>
        <v>0</v>
      </c>
      <c r="BUC141" s="17">
        <f t="shared" si="1386"/>
        <v>0</v>
      </c>
      <c r="BUD141" s="17">
        <f t="shared" si="1386"/>
        <v>0</v>
      </c>
      <c r="BUE141" s="17">
        <f t="shared" si="1386"/>
        <v>0</v>
      </c>
      <c r="BUF141" s="17">
        <f t="shared" si="1386"/>
        <v>0</v>
      </c>
      <c r="BUG141" s="17">
        <f t="shared" si="1386"/>
        <v>0</v>
      </c>
      <c r="BUH141" s="17">
        <f t="shared" si="1386"/>
        <v>0</v>
      </c>
      <c r="BUI141" s="17">
        <f t="shared" si="1386"/>
        <v>0</v>
      </c>
      <c r="BUJ141" s="17">
        <f t="shared" si="1386"/>
        <v>0</v>
      </c>
      <c r="BUK141" s="17">
        <f t="shared" si="1386"/>
        <v>0</v>
      </c>
      <c r="BUL141" s="17">
        <f t="shared" si="1386"/>
        <v>0</v>
      </c>
      <c r="BUM141" s="17">
        <f t="shared" si="1386"/>
        <v>0</v>
      </c>
      <c r="BUN141" s="17">
        <f t="shared" si="1386"/>
        <v>0</v>
      </c>
      <c r="BUO141" s="17">
        <f t="shared" si="1386"/>
        <v>0</v>
      </c>
      <c r="BUP141" s="17">
        <f t="shared" si="1386"/>
        <v>0</v>
      </c>
      <c r="BUQ141" s="17">
        <f t="shared" si="1386"/>
        <v>0</v>
      </c>
      <c r="BUR141" s="17">
        <f t="shared" si="1386"/>
        <v>0</v>
      </c>
      <c r="BUS141" s="17">
        <f t="shared" si="1386"/>
        <v>0</v>
      </c>
      <c r="BUT141" s="17">
        <f t="shared" si="1386"/>
        <v>0</v>
      </c>
      <c r="BUU141" s="17">
        <f t="shared" si="1386"/>
        <v>0</v>
      </c>
      <c r="BUV141" s="17">
        <f t="shared" si="1386"/>
        <v>0</v>
      </c>
      <c r="BUW141" s="17">
        <f t="shared" si="1386"/>
        <v>0</v>
      </c>
      <c r="BUX141" s="17">
        <f t="shared" si="1386"/>
        <v>0</v>
      </c>
      <c r="BUY141" s="17">
        <f t="shared" si="1386"/>
        <v>0</v>
      </c>
      <c r="BUZ141" s="17">
        <f t="shared" si="1386"/>
        <v>0</v>
      </c>
      <c r="BVA141" s="17">
        <f t="shared" si="1386"/>
        <v>0</v>
      </c>
      <c r="BVB141" s="17">
        <f t="shared" si="1386"/>
        <v>0</v>
      </c>
      <c r="BVC141" s="17">
        <f t="shared" si="1386"/>
        <v>0</v>
      </c>
      <c r="BVD141" s="17">
        <f t="shared" si="1386"/>
        <v>0</v>
      </c>
      <c r="BVE141" s="17">
        <f t="shared" si="1386"/>
        <v>0</v>
      </c>
      <c r="BVF141" s="17">
        <f t="shared" si="1386"/>
        <v>0</v>
      </c>
      <c r="BVG141" s="17">
        <f t="shared" si="1386"/>
        <v>0</v>
      </c>
      <c r="BVH141" s="17">
        <f t="shared" si="1386"/>
        <v>0</v>
      </c>
      <c r="BVI141" s="17">
        <f t="shared" si="1386"/>
        <v>0</v>
      </c>
      <c r="BVJ141" s="17">
        <f t="shared" si="1386"/>
        <v>0</v>
      </c>
      <c r="BVK141" s="17">
        <f t="shared" si="1386"/>
        <v>0</v>
      </c>
      <c r="BVL141" s="17">
        <f t="shared" ref="BVL141:BXW141" si="1387">+BVL140-BVK140</f>
        <v>0</v>
      </c>
      <c r="BVM141" s="17">
        <f t="shared" si="1387"/>
        <v>0</v>
      </c>
      <c r="BVN141" s="17">
        <f t="shared" si="1387"/>
        <v>0</v>
      </c>
      <c r="BVO141" s="17">
        <f t="shared" si="1387"/>
        <v>0</v>
      </c>
      <c r="BVP141" s="17">
        <f t="shared" si="1387"/>
        <v>0</v>
      </c>
      <c r="BVQ141" s="17">
        <f t="shared" si="1387"/>
        <v>0</v>
      </c>
      <c r="BVR141" s="17">
        <f t="shared" si="1387"/>
        <v>0</v>
      </c>
      <c r="BVS141" s="17">
        <f t="shared" si="1387"/>
        <v>0</v>
      </c>
      <c r="BVT141" s="17">
        <f t="shared" si="1387"/>
        <v>0</v>
      </c>
      <c r="BVU141" s="17">
        <f t="shared" si="1387"/>
        <v>0</v>
      </c>
      <c r="BVV141" s="17">
        <f t="shared" si="1387"/>
        <v>0</v>
      </c>
      <c r="BVW141" s="17">
        <f t="shared" si="1387"/>
        <v>0</v>
      </c>
      <c r="BVX141" s="17">
        <f t="shared" si="1387"/>
        <v>0</v>
      </c>
      <c r="BVY141" s="17">
        <f t="shared" si="1387"/>
        <v>0</v>
      </c>
      <c r="BVZ141" s="17">
        <f t="shared" si="1387"/>
        <v>0</v>
      </c>
      <c r="BWA141" s="17">
        <f t="shared" si="1387"/>
        <v>0</v>
      </c>
      <c r="BWB141" s="17">
        <f t="shared" si="1387"/>
        <v>0</v>
      </c>
      <c r="BWC141" s="17">
        <f t="shared" si="1387"/>
        <v>0</v>
      </c>
      <c r="BWD141" s="17">
        <f t="shared" si="1387"/>
        <v>0</v>
      </c>
      <c r="BWE141" s="17">
        <f t="shared" si="1387"/>
        <v>0</v>
      </c>
      <c r="BWF141" s="17">
        <f t="shared" si="1387"/>
        <v>0</v>
      </c>
      <c r="BWG141" s="17">
        <f t="shared" si="1387"/>
        <v>0</v>
      </c>
      <c r="BWH141" s="17">
        <f t="shared" si="1387"/>
        <v>0</v>
      </c>
      <c r="BWI141" s="17">
        <f t="shared" si="1387"/>
        <v>0</v>
      </c>
      <c r="BWJ141" s="17">
        <f t="shared" si="1387"/>
        <v>0</v>
      </c>
      <c r="BWK141" s="17">
        <f t="shared" si="1387"/>
        <v>0</v>
      </c>
      <c r="BWL141" s="17">
        <f t="shared" si="1387"/>
        <v>0</v>
      </c>
      <c r="BWM141" s="17">
        <f t="shared" si="1387"/>
        <v>0</v>
      </c>
      <c r="BWN141" s="17">
        <f t="shared" si="1387"/>
        <v>0</v>
      </c>
      <c r="BWO141" s="17">
        <f t="shared" si="1387"/>
        <v>0</v>
      </c>
      <c r="BWP141" s="17">
        <f t="shared" si="1387"/>
        <v>0</v>
      </c>
      <c r="BWQ141" s="17">
        <f t="shared" si="1387"/>
        <v>0</v>
      </c>
      <c r="BWR141" s="17">
        <f t="shared" si="1387"/>
        <v>0</v>
      </c>
      <c r="BWS141" s="17">
        <f t="shared" si="1387"/>
        <v>0</v>
      </c>
      <c r="BWT141" s="17">
        <f t="shared" si="1387"/>
        <v>0</v>
      </c>
      <c r="BWU141" s="17">
        <f t="shared" si="1387"/>
        <v>0</v>
      </c>
      <c r="BWV141" s="17">
        <f t="shared" si="1387"/>
        <v>0</v>
      </c>
      <c r="BWW141" s="17">
        <f t="shared" si="1387"/>
        <v>0</v>
      </c>
      <c r="BWX141" s="17">
        <f t="shared" si="1387"/>
        <v>0</v>
      </c>
      <c r="BWY141" s="17">
        <f t="shared" si="1387"/>
        <v>0</v>
      </c>
      <c r="BWZ141" s="17">
        <f t="shared" si="1387"/>
        <v>0</v>
      </c>
      <c r="BXA141" s="17">
        <f t="shared" si="1387"/>
        <v>0</v>
      </c>
      <c r="BXB141" s="17">
        <f t="shared" si="1387"/>
        <v>0</v>
      </c>
      <c r="BXC141" s="17">
        <f t="shared" si="1387"/>
        <v>0</v>
      </c>
      <c r="BXD141" s="17">
        <f t="shared" si="1387"/>
        <v>0</v>
      </c>
      <c r="BXE141" s="17">
        <f t="shared" si="1387"/>
        <v>0</v>
      </c>
      <c r="BXF141" s="17">
        <f t="shared" si="1387"/>
        <v>0</v>
      </c>
      <c r="BXG141" s="17">
        <f t="shared" si="1387"/>
        <v>0</v>
      </c>
      <c r="BXH141" s="17">
        <f t="shared" si="1387"/>
        <v>0</v>
      </c>
      <c r="BXI141" s="17">
        <f t="shared" si="1387"/>
        <v>0</v>
      </c>
      <c r="BXJ141" s="17">
        <f t="shared" si="1387"/>
        <v>0</v>
      </c>
      <c r="BXK141" s="17">
        <f t="shared" si="1387"/>
        <v>0</v>
      </c>
      <c r="BXL141" s="17">
        <f t="shared" si="1387"/>
        <v>0</v>
      </c>
      <c r="BXM141" s="17">
        <f t="shared" si="1387"/>
        <v>0</v>
      </c>
      <c r="BXN141" s="17">
        <f t="shared" si="1387"/>
        <v>0</v>
      </c>
      <c r="BXO141" s="17">
        <f t="shared" si="1387"/>
        <v>0</v>
      </c>
      <c r="BXP141" s="17">
        <f t="shared" si="1387"/>
        <v>0</v>
      </c>
      <c r="BXQ141" s="17">
        <f t="shared" si="1387"/>
        <v>0</v>
      </c>
      <c r="BXR141" s="17">
        <f t="shared" si="1387"/>
        <v>0</v>
      </c>
      <c r="BXS141" s="17">
        <f t="shared" si="1387"/>
        <v>0</v>
      </c>
      <c r="BXT141" s="17">
        <f t="shared" si="1387"/>
        <v>0</v>
      </c>
      <c r="BXU141" s="17">
        <f t="shared" si="1387"/>
        <v>0</v>
      </c>
      <c r="BXV141" s="17">
        <f t="shared" si="1387"/>
        <v>0</v>
      </c>
      <c r="BXW141" s="17">
        <f t="shared" si="1387"/>
        <v>0</v>
      </c>
      <c r="BXX141" s="17">
        <f t="shared" ref="BXX141:CAI141" si="1388">+BXX140-BXW140</f>
        <v>0</v>
      </c>
      <c r="BXY141" s="17">
        <f t="shared" si="1388"/>
        <v>0</v>
      </c>
      <c r="BXZ141" s="17">
        <f t="shared" si="1388"/>
        <v>0</v>
      </c>
      <c r="BYA141" s="17">
        <f t="shared" si="1388"/>
        <v>0</v>
      </c>
      <c r="BYB141" s="17">
        <f t="shared" si="1388"/>
        <v>0</v>
      </c>
      <c r="BYC141" s="17">
        <f t="shared" si="1388"/>
        <v>0</v>
      </c>
      <c r="BYD141" s="17">
        <f t="shared" si="1388"/>
        <v>0</v>
      </c>
      <c r="BYE141" s="17">
        <f t="shared" si="1388"/>
        <v>0</v>
      </c>
      <c r="BYF141" s="17">
        <f t="shared" si="1388"/>
        <v>0</v>
      </c>
      <c r="BYG141" s="17">
        <f t="shared" si="1388"/>
        <v>0</v>
      </c>
      <c r="BYH141" s="17">
        <f t="shared" si="1388"/>
        <v>0</v>
      </c>
      <c r="BYI141" s="17">
        <f t="shared" si="1388"/>
        <v>0</v>
      </c>
      <c r="BYJ141" s="17">
        <f t="shared" si="1388"/>
        <v>0</v>
      </c>
      <c r="BYK141" s="17">
        <f t="shared" si="1388"/>
        <v>0</v>
      </c>
      <c r="BYL141" s="17">
        <f t="shared" si="1388"/>
        <v>0</v>
      </c>
      <c r="BYM141" s="17">
        <f t="shared" si="1388"/>
        <v>0</v>
      </c>
      <c r="BYN141" s="17">
        <f t="shared" si="1388"/>
        <v>0</v>
      </c>
      <c r="BYO141" s="17">
        <f t="shared" si="1388"/>
        <v>0</v>
      </c>
      <c r="BYP141" s="17">
        <f t="shared" si="1388"/>
        <v>0</v>
      </c>
      <c r="BYQ141" s="17">
        <f t="shared" si="1388"/>
        <v>0</v>
      </c>
      <c r="BYR141" s="17">
        <f t="shared" si="1388"/>
        <v>0</v>
      </c>
      <c r="BYS141" s="17">
        <f t="shared" si="1388"/>
        <v>0</v>
      </c>
      <c r="BYT141" s="17">
        <f t="shared" si="1388"/>
        <v>0</v>
      </c>
      <c r="BYU141" s="17">
        <f t="shared" si="1388"/>
        <v>0</v>
      </c>
      <c r="BYV141" s="17">
        <f t="shared" si="1388"/>
        <v>0</v>
      </c>
      <c r="BYW141" s="17">
        <f t="shared" si="1388"/>
        <v>0</v>
      </c>
      <c r="BYX141" s="17">
        <f t="shared" si="1388"/>
        <v>0</v>
      </c>
      <c r="BYY141" s="17">
        <f t="shared" si="1388"/>
        <v>0</v>
      </c>
      <c r="BYZ141" s="17">
        <f t="shared" si="1388"/>
        <v>0</v>
      </c>
      <c r="BZA141" s="17">
        <f t="shared" si="1388"/>
        <v>0</v>
      </c>
      <c r="BZB141" s="17">
        <f t="shared" si="1388"/>
        <v>0</v>
      </c>
      <c r="BZC141" s="17">
        <f t="shared" si="1388"/>
        <v>0</v>
      </c>
      <c r="BZD141" s="17">
        <f t="shared" si="1388"/>
        <v>0</v>
      </c>
      <c r="BZE141" s="17">
        <f t="shared" si="1388"/>
        <v>0</v>
      </c>
      <c r="BZF141" s="17">
        <f t="shared" si="1388"/>
        <v>0</v>
      </c>
      <c r="BZG141" s="17">
        <f t="shared" si="1388"/>
        <v>0</v>
      </c>
      <c r="BZH141" s="17">
        <f t="shared" si="1388"/>
        <v>0</v>
      </c>
      <c r="BZI141" s="17">
        <f t="shared" si="1388"/>
        <v>0</v>
      </c>
      <c r="BZJ141" s="17">
        <f t="shared" si="1388"/>
        <v>0</v>
      </c>
      <c r="BZK141" s="17">
        <f t="shared" si="1388"/>
        <v>0</v>
      </c>
      <c r="BZL141" s="17">
        <f t="shared" si="1388"/>
        <v>0</v>
      </c>
      <c r="BZM141" s="17">
        <f t="shared" si="1388"/>
        <v>0</v>
      </c>
      <c r="BZN141" s="17">
        <f t="shared" si="1388"/>
        <v>0</v>
      </c>
      <c r="BZO141" s="17">
        <f t="shared" si="1388"/>
        <v>0</v>
      </c>
      <c r="BZP141" s="17">
        <f t="shared" si="1388"/>
        <v>0</v>
      </c>
      <c r="BZQ141" s="17">
        <f t="shared" si="1388"/>
        <v>0</v>
      </c>
      <c r="BZR141" s="17">
        <f t="shared" si="1388"/>
        <v>0</v>
      </c>
      <c r="BZS141" s="17">
        <f t="shared" si="1388"/>
        <v>0</v>
      </c>
      <c r="BZT141" s="17">
        <f t="shared" si="1388"/>
        <v>0</v>
      </c>
      <c r="BZU141" s="17">
        <f t="shared" si="1388"/>
        <v>0</v>
      </c>
      <c r="BZV141" s="17">
        <f t="shared" si="1388"/>
        <v>0</v>
      </c>
      <c r="BZW141" s="17">
        <f t="shared" si="1388"/>
        <v>0</v>
      </c>
      <c r="BZX141" s="17">
        <f t="shared" si="1388"/>
        <v>0</v>
      </c>
      <c r="BZY141" s="17">
        <f t="shared" si="1388"/>
        <v>0</v>
      </c>
      <c r="BZZ141" s="17">
        <f t="shared" si="1388"/>
        <v>0</v>
      </c>
      <c r="CAA141" s="17">
        <f t="shared" si="1388"/>
        <v>0</v>
      </c>
      <c r="CAB141" s="17">
        <f t="shared" si="1388"/>
        <v>0</v>
      </c>
      <c r="CAC141" s="17">
        <f t="shared" si="1388"/>
        <v>0</v>
      </c>
      <c r="CAD141" s="17">
        <f t="shared" si="1388"/>
        <v>0</v>
      </c>
      <c r="CAE141" s="17">
        <f t="shared" si="1388"/>
        <v>0</v>
      </c>
      <c r="CAF141" s="17">
        <f t="shared" si="1388"/>
        <v>0</v>
      </c>
      <c r="CAG141" s="17">
        <f t="shared" si="1388"/>
        <v>0</v>
      </c>
      <c r="CAH141" s="17">
        <f t="shared" si="1388"/>
        <v>0</v>
      </c>
      <c r="CAI141" s="17">
        <f t="shared" si="1388"/>
        <v>0</v>
      </c>
      <c r="CAJ141" s="17">
        <f t="shared" ref="CAJ141:CCU141" si="1389">+CAJ140-CAI140</f>
        <v>0</v>
      </c>
      <c r="CAK141" s="17">
        <f t="shared" si="1389"/>
        <v>0</v>
      </c>
      <c r="CAL141" s="17">
        <f t="shared" si="1389"/>
        <v>0</v>
      </c>
      <c r="CAM141" s="17">
        <f t="shared" si="1389"/>
        <v>0</v>
      </c>
      <c r="CAN141" s="17">
        <f t="shared" si="1389"/>
        <v>0</v>
      </c>
      <c r="CAO141" s="17">
        <f t="shared" si="1389"/>
        <v>0</v>
      </c>
      <c r="CAP141" s="17">
        <f t="shared" si="1389"/>
        <v>0</v>
      </c>
      <c r="CAQ141" s="17">
        <f t="shared" si="1389"/>
        <v>0</v>
      </c>
      <c r="CAR141" s="17">
        <f t="shared" si="1389"/>
        <v>0</v>
      </c>
      <c r="CAS141" s="17">
        <f t="shared" si="1389"/>
        <v>0</v>
      </c>
      <c r="CAT141" s="17">
        <f t="shared" si="1389"/>
        <v>0</v>
      </c>
      <c r="CAU141" s="17">
        <f t="shared" si="1389"/>
        <v>0</v>
      </c>
      <c r="CAV141" s="17">
        <f t="shared" si="1389"/>
        <v>0</v>
      </c>
      <c r="CAW141" s="17">
        <f t="shared" si="1389"/>
        <v>0</v>
      </c>
      <c r="CAX141" s="17">
        <f t="shared" si="1389"/>
        <v>0</v>
      </c>
      <c r="CAY141" s="17">
        <f t="shared" si="1389"/>
        <v>0</v>
      </c>
      <c r="CAZ141" s="17">
        <f t="shared" si="1389"/>
        <v>0</v>
      </c>
      <c r="CBA141" s="17">
        <f t="shared" si="1389"/>
        <v>0</v>
      </c>
      <c r="CBB141" s="17">
        <f t="shared" si="1389"/>
        <v>0</v>
      </c>
      <c r="CBC141" s="17">
        <f t="shared" si="1389"/>
        <v>0</v>
      </c>
      <c r="CBD141" s="17">
        <f t="shared" si="1389"/>
        <v>0</v>
      </c>
      <c r="CBE141" s="17">
        <f t="shared" si="1389"/>
        <v>0</v>
      </c>
      <c r="CBF141" s="17">
        <f t="shared" si="1389"/>
        <v>0</v>
      </c>
      <c r="CBG141" s="17">
        <f t="shared" si="1389"/>
        <v>0</v>
      </c>
      <c r="CBH141" s="17">
        <f t="shared" si="1389"/>
        <v>0</v>
      </c>
      <c r="CBI141" s="17">
        <f t="shared" si="1389"/>
        <v>0</v>
      </c>
      <c r="CBJ141" s="17">
        <f t="shared" si="1389"/>
        <v>0</v>
      </c>
      <c r="CBK141" s="17">
        <f t="shared" si="1389"/>
        <v>0</v>
      </c>
      <c r="CBL141" s="17">
        <f t="shared" si="1389"/>
        <v>0</v>
      </c>
      <c r="CBM141" s="17">
        <f t="shared" si="1389"/>
        <v>0</v>
      </c>
      <c r="CBN141" s="17">
        <f t="shared" si="1389"/>
        <v>0</v>
      </c>
      <c r="CBO141" s="17">
        <f t="shared" si="1389"/>
        <v>0</v>
      </c>
      <c r="CBP141" s="17">
        <f t="shared" si="1389"/>
        <v>0</v>
      </c>
      <c r="CBQ141" s="17">
        <f t="shared" si="1389"/>
        <v>0</v>
      </c>
      <c r="CBR141" s="17">
        <f t="shared" si="1389"/>
        <v>0</v>
      </c>
      <c r="CBS141" s="17">
        <f t="shared" si="1389"/>
        <v>0</v>
      </c>
      <c r="CBT141" s="17">
        <f t="shared" si="1389"/>
        <v>0</v>
      </c>
      <c r="CBU141" s="17">
        <f t="shared" si="1389"/>
        <v>0</v>
      </c>
      <c r="CBV141" s="17">
        <f t="shared" si="1389"/>
        <v>0</v>
      </c>
      <c r="CBW141" s="17">
        <f t="shared" si="1389"/>
        <v>0</v>
      </c>
      <c r="CBX141" s="17">
        <f t="shared" si="1389"/>
        <v>0</v>
      </c>
      <c r="CBY141" s="17">
        <f t="shared" si="1389"/>
        <v>0</v>
      </c>
      <c r="CBZ141" s="17">
        <f t="shared" si="1389"/>
        <v>0</v>
      </c>
      <c r="CCA141" s="17">
        <f t="shared" si="1389"/>
        <v>0</v>
      </c>
      <c r="CCB141" s="17">
        <f t="shared" si="1389"/>
        <v>0</v>
      </c>
      <c r="CCC141" s="17">
        <f t="shared" si="1389"/>
        <v>0</v>
      </c>
      <c r="CCD141" s="17">
        <f t="shared" si="1389"/>
        <v>0</v>
      </c>
      <c r="CCE141" s="17">
        <f t="shared" si="1389"/>
        <v>0</v>
      </c>
      <c r="CCF141" s="17">
        <f t="shared" si="1389"/>
        <v>0</v>
      </c>
      <c r="CCG141" s="17">
        <f t="shared" si="1389"/>
        <v>0</v>
      </c>
      <c r="CCH141" s="17">
        <f t="shared" si="1389"/>
        <v>0</v>
      </c>
      <c r="CCI141" s="17">
        <f t="shared" si="1389"/>
        <v>0</v>
      </c>
      <c r="CCJ141" s="17">
        <f t="shared" si="1389"/>
        <v>0</v>
      </c>
      <c r="CCK141" s="17">
        <f t="shared" si="1389"/>
        <v>0</v>
      </c>
      <c r="CCL141" s="17">
        <f t="shared" si="1389"/>
        <v>0</v>
      </c>
      <c r="CCM141" s="17">
        <f t="shared" si="1389"/>
        <v>0</v>
      </c>
      <c r="CCN141" s="17">
        <f t="shared" si="1389"/>
        <v>0</v>
      </c>
      <c r="CCO141" s="17">
        <f t="shared" si="1389"/>
        <v>0</v>
      </c>
      <c r="CCP141" s="17">
        <f t="shared" si="1389"/>
        <v>0</v>
      </c>
      <c r="CCQ141" s="17">
        <f t="shared" si="1389"/>
        <v>0</v>
      </c>
      <c r="CCR141" s="17">
        <f t="shared" si="1389"/>
        <v>0</v>
      </c>
      <c r="CCS141" s="17">
        <f t="shared" si="1389"/>
        <v>0</v>
      </c>
      <c r="CCT141" s="17">
        <f t="shared" si="1389"/>
        <v>0</v>
      </c>
      <c r="CCU141" s="17">
        <f t="shared" si="1389"/>
        <v>0</v>
      </c>
      <c r="CCV141" s="17">
        <f t="shared" ref="CCV141:CFG141" si="1390">+CCV140-CCU140</f>
        <v>0</v>
      </c>
      <c r="CCW141" s="17">
        <f t="shared" si="1390"/>
        <v>0</v>
      </c>
      <c r="CCX141" s="17">
        <f t="shared" si="1390"/>
        <v>0</v>
      </c>
      <c r="CCY141" s="17">
        <f t="shared" si="1390"/>
        <v>0</v>
      </c>
      <c r="CCZ141" s="17">
        <f t="shared" si="1390"/>
        <v>0</v>
      </c>
      <c r="CDA141" s="17">
        <f t="shared" si="1390"/>
        <v>0</v>
      </c>
      <c r="CDB141" s="17">
        <f t="shared" si="1390"/>
        <v>0</v>
      </c>
      <c r="CDC141" s="17">
        <f t="shared" si="1390"/>
        <v>0</v>
      </c>
      <c r="CDD141" s="17">
        <f t="shared" si="1390"/>
        <v>0</v>
      </c>
      <c r="CDE141" s="17">
        <f t="shared" si="1390"/>
        <v>0</v>
      </c>
      <c r="CDF141" s="17">
        <f t="shared" si="1390"/>
        <v>0</v>
      </c>
      <c r="CDG141" s="17">
        <f t="shared" si="1390"/>
        <v>0</v>
      </c>
      <c r="CDH141" s="17">
        <f t="shared" si="1390"/>
        <v>0</v>
      </c>
      <c r="CDI141" s="17">
        <f t="shared" si="1390"/>
        <v>0</v>
      </c>
      <c r="CDJ141" s="17">
        <f t="shared" si="1390"/>
        <v>0</v>
      </c>
      <c r="CDK141" s="17">
        <f t="shared" si="1390"/>
        <v>0</v>
      </c>
      <c r="CDL141" s="17">
        <f t="shared" si="1390"/>
        <v>0</v>
      </c>
      <c r="CDM141" s="17">
        <f t="shared" si="1390"/>
        <v>0</v>
      </c>
      <c r="CDN141" s="17">
        <f t="shared" si="1390"/>
        <v>0</v>
      </c>
      <c r="CDO141" s="17">
        <f t="shared" si="1390"/>
        <v>0</v>
      </c>
      <c r="CDP141" s="17">
        <f t="shared" si="1390"/>
        <v>0</v>
      </c>
      <c r="CDQ141" s="17">
        <f t="shared" si="1390"/>
        <v>0</v>
      </c>
      <c r="CDR141" s="17">
        <f t="shared" si="1390"/>
        <v>0</v>
      </c>
      <c r="CDS141" s="17">
        <f t="shared" si="1390"/>
        <v>0</v>
      </c>
      <c r="CDT141" s="17">
        <f t="shared" si="1390"/>
        <v>0</v>
      </c>
      <c r="CDU141" s="17">
        <f t="shared" si="1390"/>
        <v>0</v>
      </c>
      <c r="CDV141" s="17">
        <f t="shared" si="1390"/>
        <v>0</v>
      </c>
      <c r="CDW141" s="17">
        <f t="shared" si="1390"/>
        <v>0</v>
      </c>
      <c r="CDX141" s="17">
        <f t="shared" si="1390"/>
        <v>0</v>
      </c>
      <c r="CDY141" s="17">
        <f t="shared" si="1390"/>
        <v>0</v>
      </c>
      <c r="CDZ141" s="17">
        <f t="shared" si="1390"/>
        <v>0</v>
      </c>
      <c r="CEA141" s="17">
        <f t="shared" si="1390"/>
        <v>0</v>
      </c>
      <c r="CEB141" s="17">
        <f t="shared" si="1390"/>
        <v>0</v>
      </c>
      <c r="CEC141" s="17">
        <f t="shared" si="1390"/>
        <v>0</v>
      </c>
      <c r="CED141" s="17">
        <f t="shared" si="1390"/>
        <v>0</v>
      </c>
      <c r="CEE141" s="17">
        <f t="shared" si="1390"/>
        <v>0</v>
      </c>
      <c r="CEF141" s="17">
        <f t="shared" si="1390"/>
        <v>0</v>
      </c>
      <c r="CEG141" s="17">
        <f t="shared" si="1390"/>
        <v>0</v>
      </c>
      <c r="CEH141" s="17">
        <f t="shared" si="1390"/>
        <v>0</v>
      </c>
      <c r="CEI141" s="17">
        <f t="shared" si="1390"/>
        <v>0</v>
      </c>
      <c r="CEJ141" s="17">
        <f t="shared" si="1390"/>
        <v>0</v>
      </c>
      <c r="CEK141" s="17">
        <f t="shared" si="1390"/>
        <v>0</v>
      </c>
      <c r="CEL141" s="17">
        <f t="shared" si="1390"/>
        <v>0</v>
      </c>
      <c r="CEM141" s="17">
        <f t="shared" si="1390"/>
        <v>0</v>
      </c>
      <c r="CEN141" s="17">
        <f t="shared" si="1390"/>
        <v>0</v>
      </c>
      <c r="CEO141" s="17">
        <f t="shared" si="1390"/>
        <v>0</v>
      </c>
      <c r="CEP141" s="17">
        <f t="shared" si="1390"/>
        <v>0</v>
      </c>
      <c r="CEQ141" s="17">
        <f t="shared" si="1390"/>
        <v>0</v>
      </c>
      <c r="CER141" s="17">
        <f t="shared" si="1390"/>
        <v>0</v>
      </c>
      <c r="CES141" s="17">
        <f t="shared" si="1390"/>
        <v>0</v>
      </c>
      <c r="CET141" s="17">
        <f t="shared" si="1390"/>
        <v>0</v>
      </c>
      <c r="CEU141" s="17">
        <f t="shared" si="1390"/>
        <v>0</v>
      </c>
      <c r="CEV141" s="17">
        <f t="shared" si="1390"/>
        <v>0</v>
      </c>
      <c r="CEW141" s="17">
        <f t="shared" si="1390"/>
        <v>0</v>
      </c>
      <c r="CEX141" s="17">
        <f t="shared" si="1390"/>
        <v>0</v>
      </c>
      <c r="CEY141" s="17">
        <f t="shared" si="1390"/>
        <v>0</v>
      </c>
      <c r="CEZ141" s="17">
        <f t="shared" si="1390"/>
        <v>0</v>
      </c>
      <c r="CFA141" s="17">
        <f t="shared" si="1390"/>
        <v>0</v>
      </c>
      <c r="CFB141" s="17">
        <f t="shared" si="1390"/>
        <v>0</v>
      </c>
      <c r="CFC141" s="17">
        <f t="shared" si="1390"/>
        <v>0</v>
      </c>
      <c r="CFD141" s="17">
        <f t="shared" si="1390"/>
        <v>0</v>
      </c>
      <c r="CFE141" s="17">
        <f t="shared" si="1390"/>
        <v>0</v>
      </c>
      <c r="CFF141" s="17">
        <f t="shared" si="1390"/>
        <v>0</v>
      </c>
      <c r="CFG141" s="17">
        <f t="shared" si="1390"/>
        <v>0</v>
      </c>
      <c r="CFH141" s="17">
        <f t="shared" ref="CFH141:CHS141" si="1391">+CFH140-CFG140</f>
        <v>0</v>
      </c>
      <c r="CFI141" s="17">
        <f t="shared" si="1391"/>
        <v>0</v>
      </c>
      <c r="CFJ141" s="17">
        <f t="shared" si="1391"/>
        <v>0</v>
      </c>
      <c r="CFK141" s="17">
        <f t="shared" si="1391"/>
        <v>0</v>
      </c>
      <c r="CFL141" s="17">
        <f t="shared" si="1391"/>
        <v>0</v>
      </c>
      <c r="CFM141" s="17">
        <f t="shared" si="1391"/>
        <v>0</v>
      </c>
      <c r="CFN141" s="17">
        <f t="shared" si="1391"/>
        <v>0</v>
      </c>
      <c r="CFO141" s="17">
        <f t="shared" si="1391"/>
        <v>0</v>
      </c>
      <c r="CFP141" s="17">
        <f t="shared" si="1391"/>
        <v>0</v>
      </c>
      <c r="CFQ141" s="17">
        <f t="shared" si="1391"/>
        <v>0</v>
      </c>
      <c r="CFR141" s="17">
        <f t="shared" si="1391"/>
        <v>0</v>
      </c>
      <c r="CFS141" s="17">
        <f t="shared" si="1391"/>
        <v>0</v>
      </c>
      <c r="CFT141" s="17">
        <f t="shared" si="1391"/>
        <v>0</v>
      </c>
      <c r="CFU141" s="17">
        <f t="shared" si="1391"/>
        <v>0</v>
      </c>
      <c r="CFV141" s="17">
        <f t="shared" si="1391"/>
        <v>0</v>
      </c>
      <c r="CFW141" s="17">
        <f t="shared" si="1391"/>
        <v>0</v>
      </c>
      <c r="CFX141" s="17">
        <f t="shared" si="1391"/>
        <v>0</v>
      </c>
      <c r="CFY141" s="17">
        <f t="shared" si="1391"/>
        <v>0</v>
      </c>
      <c r="CFZ141" s="17">
        <f t="shared" si="1391"/>
        <v>0</v>
      </c>
      <c r="CGA141" s="17">
        <f t="shared" si="1391"/>
        <v>0</v>
      </c>
      <c r="CGB141" s="17">
        <f t="shared" si="1391"/>
        <v>0</v>
      </c>
      <c r="CGC141" s="17">
        <f t="shared" si="1391"/>
        <v>0</v>
      </c>
      <c r="CGD141" s="17">
        <f t="shared" si="1391"/>
        <v>0</v>
      </c>
      <c r="CGE141" s="17">
        <f t="shared" si="1391"/>
        <v>0</v>
      </c>
      <c r="CGF141" s="17">
        <f t="shared" si="1391"/>
        <v>0</v>
      </c>
      <c r="CGG141" s="17">
        <f t="shared" si="1391"/>
        <v>0</v>
      </c>
      <c r="CGH141" s="17">
        <f t="shared" si="1391"/>
        <v>0</v>
      </c>
      <c r="CGI141" s="17">
        <f t="shared" si="1391"/>
        <v>0</v>
      </c>
      <c r="CGJ141" s="17">
        <f t="shared" si="1391"/>
        <v>0</v>
      </c>
      <c r="CGK141" s="17">
        <f t="shared" si="1391"/>
        <v>0</v>
      </c>
      <c r="CGL141" s="17">
        <f t="shared" si="1391"/>
        <v>0</v>
      </c>
      <c r="CGM141" s="17">
        <f t="shared" si="1391"/>
        <v>0</v>
      </c>
      <c r="CGN141" s="17">
        <f t="shared" si="1391"/>
        <v>0</v>
      </c>
      <c r="CGO141" s="17">
        <f t="shared" si="1391"/>
        <v>0</v>
      </c>
      <c r="CGP141" s="17">
        <f t="shared" si="1391"/>
        <v>0</v>
      </c>
      <c r="CGQ141" s="17">
        <f t="shared" si="1391"/>
        <v>0</v>
      </c>
      <c r="CGR141" s="17">
        <f t="shared" si="1391"/>
        <v>0</v>
      </c>
      <c r="CGS141" s="17">
        <f t="shared" si="1391"/>
        <v>0</v>
      </c>
      <c r="CGT141" s="17">
        <f t="shared" si="1391"/>
        <v>0</v>
      </c>
      <c r="CGU141" s="17">
        <f t="shared" si="1391"/>
        <v>0</v>
      </c>
      <c r="CGV141" s="17">
        <f t="shared" si="1391"/>
        <v>0</v>
      </c>
      <c r="CGW141" s="17">
        <f t="shared" si="1391"/>
        <v>0</v>
      </c>
      <c r="CGX141" s="17">
        <f t="shared" si="1391"/>
        <v>0</v>
      </c>
      <c r="CGY141" s="17">
        <f t="shared" si="1391"/>
        <v>0</v>
      </c>
      <c r="CGZ141" s="17">
        <f t="shared" si="1391"/>
        <v>0</v>
      </c>
      <c r="CHA141" s="17">
        <f t="shared" si="1391"/>
        <v>0</v>
      </c>
      <c r="CHB141" s="17">
        <f t="shared" si="1391"/>
        <v>0</v>
      </c>
      <c r="CHC141" s="17">
        <f t="shared" si="1391"/>
        <v>0</v>
      </c>
      <c r="CHD141" s="17">
        <f t="shared" si="1391"/>
        <v>0</v>
      </c>
      <c r="CHE141" s="17">
        <f t="shared" si="1391"/>
        <v>0</v>
      </c>
      <c r="CHF141" s="17">
        <f t="shared" si="1391"/>
        <v>0</v>
      </c>
      <c r="CHG141" s="17">
        <f t="shared" si="1391"/>
        <v>0</v>
      </c>
      <c r="CHH141" s="17">
        <f t="shared" si="1391"/>
        <v>0</v>
      </c>
      <c r="CHI141" s="17">
        <f t="shared" si="1391"/>
        <v>0</v>
      </c>
      <c r="CHJ141" s="17">
        <f t="shared" si="1391"/>
        <v>0</v>
      </c>
      <c r="CHK141" s="17">
        <f t="shared" si="1391"/>
        <v>0</v>
      </c>
      <c r="CHL141" s="17">
        <f t="shared" si="1391"/>
        <v>0</v>
      </c>
      <c r="CHM141" s="17">
        <f t="shared" si="1391"/>
        <v>0</v>
      </c>
      <c r="CHN141" s="17">
        <f t="shared" si="1391"/>
        <v>0</v>
      </c>
      <c r="CHO141" s="17">
        <f t="shared" si="1391"/>
        <v>0</v>
      </c>
      <c r="CHP141" s="17">
        <f t="shared" si="1391"/>
        <v>0</v>
      </c>
      <c r="CHQ141" s="17">
        <f t="shared" si="1391"/>
        <v>0</v>
      </c>
      <c r="CHR141" s="17">
        <f t="shared" si="1391"/>
        <v>0</v>
      </c>
      <c r="CHS141" s="17">
        <f t="shared" si="1391"/>
        <v>0</v>
      </c>
      <c r="CHT141" s="17">
        <f t="shared" ref="CHT141:CKE141" si="1392">+CHT140-CHS140</f>
        <v>0</v>
      </c>
      <c r="CHU141" s="17">
        <f t="shared" si="1392"/>
        <v>0</v>
      </c>
      <c r="CHV141" s="17">
        <f t="shared" si="1392"/>
        <v>0</v>
      </c>
      <c r="CHW141" s="17">
        <f t="shared" si="1392"/>
        <v>0</v>
      </c>
      <c r="CHX141" s="17">
        <f t="shared" si="1392"/>
        <v>0</v>
      </c>
      <c r="CHY141" s="17">
        <f t="shared" si="1392"/>
        <v>0</v>
      </c>
      <c r="CHZ141" s="17">
        <f t="shared" si="1392"/>
        <v>0</v>
      </c>
      <c r="CIA141" s="17">
        <f t="shared" si="1392"/>
        <v>0</v>
      </c>
      <c r="CIB141" s="17">
        <f t="shared" si="1392"/>
        <v>0</v>
      </c>
      <c r="CIC141" s="17">
        <f t="shared" si="1392"/>
        <v>0</v>
      </c>
      <c r="CID141" s="17">
        <f t="shared" si="1392"/>
        <v>0</v>
      </c>
      <c r="CIE141" s="17">
        <f t="shared" si="1392"/>
        <v>0</v>
      </c>
      <c r="CIF141" s="17">
        <f t="shared" si="1392"/>
        <v>0</v>
      </c>
      <c r="CIG141" s="17">
        <f t="shared" si="1392"/>
        <v>0</v>
      </c>
      <c r="CIH141" s="17">
        <f t="shared" si="1392"/>
        <v>0</v>
      </c>
      <c r="CII141" s="17">
        <f t="shared" si="1392"/>
        <v>0</v>
      </c>
      <c r="CIJ141" s="17">
        <f t="shared" si="1392"/>
        <v>0</v>
      </c>
      <c r="CIK141" s="17">
        <f t="shared" si="1392"/>
        <v>0</v>
      </c>
      <c r="CIL141" s="17">
        <f t="shared" si="1392"/>
        <v>0</v>
      </c>
      <c r="CIM141" s="17">
        <f t="shared" si="1392"/>
        <v>0</v>
      </c>
      <c r="CIN141" s="17">
        <f t="shared" si="1392"/>
        <v>0</v>
      </c>
      <c r="CIO141" s="17">
        <f t="shared" si="1392"/>
        <v>0</v>
      </c>
      <c r="CIP141" s="17">
        <f t="shared" si="1392"/>
        <v>0</v>
      </c>
      <c r="CIQ141" s="17">
        <f t="shared" si="1392"/>
        <v>0</v>
      </c>
      <c r="CIR141" s="17">
        <f t="shared" si="1392"/>
        <v>0</v>
      </c>
      <c r="CIS141" s="17">
        <f t="shared" si="1392"/>
        <v>0</v>
      </c>
      <c r="CIT141" s="17">
        <f t="shared" si="1392"/>
        <v>0</v>
      </c>
      <c r="CIU141" s="17">
        <f t="shared" si="1392"/>
        <v>0</v>
      </c>
      <c r="CIV141" s="17">
        <f t="shared" si="1392"/>
        <v>0</v>
      </c>
      <c r="CIW141" s="17">
        <f t="shared" si="1392"/>
        <v>0</v>
      </c>
      <c r="CIX141" s="17">
        <f t="shared" si="1392"/>
        <v>0</v>
      </c>
      <c r="CIY141" s="17">
        <f t="shared" si="1392"/>
        <v>0</v>
      </c>
      <c r="CIZ141" s="17">
        <f t="shared" si="1392"/>
        <v>0</v>
      </c>
      <c r="CJA141" s="17">
        <f t="shared" si="1392"/>
        <v>0</v>
      </c>
      <c r="CJB141" s="17">
        <f t="shared" si="1392"/>
        <v>0</v>
      </c>
      <c r="CJC141" s="17">
        <f t="shared" si="1392"/>
        <v>0</v>
      </c>
      <c r="CJD141" s="17">
        <f t="shared" si="1392"/>
        <v>0</v>
      </c>
      <c r="CJE141" s="17">
        <f t="shared" si="1392"/>
        <v>0</v>
      </c>
      <c r="CJF141" s="17">
        <f t="shared" si="1392"/>
        <v>0</v>
      </c>
      <c r="CJG141" s="17">
        <f t="shared" si="1392"/>
        <v>0</v>
      </c>
      <c r="CJH141" s="17">
        <f t="shared" si="1392"/>
        <v>0</v>
      </c>
      <c r="CJI141" s="17">
        <f t="shared" si="1392"/>
        <v>0</v>
      </c>
      <c r="CJJ141" s="17">
        <f t="shared" si="1392"/>
        <v>0</v>
      </c>
      <c r="CJK141" s="17">
        <f t="shared" si="1392"/>
        <v>0</v>
      </c>
      <c r="CJL141" s="17">
        <f t="shared" si="1392"/>
        <v>0</v>
      </c>
      <c r="CJM141" s="17">
        <f t="shared" si="1392"/>
        <v>0</v>
      </c>
      <c r="CJN141" s="17">
        <f t="shared" si="1392"/>
        <v>0</v>
      </c>
      <c r="CJO141" s="17">
        <f t="shared" si="1392"/>
        <v>0</v>
      </c>
      <c r="CJP141" s="17">
        <f t="shared" si="1392"/>
        <v>0</v>
      </c>
      <c r="CJQ141" s="17">
        <f t="shared" si="1392"/>
        <v>0</v>
      </c>
      <c r="CJR141" s="17">
        <f t="shared" si="1392"/>
        <v>0</v>
      </c>
      <c r="CJS141" s="17">
        <f t="shared" si="1392"/>
        <v>0</v>
      </c>
      <c r="CJT141" s="17">
        <f t="shared" si="1392"/>
        <v>0</v>
      </c>
      <c r="CJU141" s="17">
        <f t="shared" si="1392"/>
        <v>0</v>
      </c>
      <c r="CJV141" s="17">
        <f t="shared" si="1392"/>
        <v>0</v>
      </c>
      <c r="CJW141" s="17">
        <f t="shared" si="1392"/>
        <v>0</v>
      </c>
      <c r="CJX141" s="17">
        <f t="shared" si="1392"/>
        <v>0</v>
      </c>
      <c r="CJY141" s="17">
        <f t="shared" si="1392"/>
        <v>0</v>
      </c>
      <c r="CJZ141" s="17">
        <f t="shared" si="1392"/>
        <v>0</v>
      </c>
      <c r="CKA141" s="17">
        <f t="shared" si="1392"/>
        <v>0</v>
      </c>
      <c r="CKB141" s="17">
        <f t="shared" si="1392"/>
        <v>0</v>
      </c>
      <c r="CKC141" s="17">
        <f t="shared" si="1392"/>
        <v>0</v>
      </c>
      <c r="CKD141" s="17">
        <f t="shared" si="1392"/>
        <v>0</v>
      </c>
      <c r="CKE141" s="17">
        <f t="shared" si="1392"/>
        <v>0</v>
      </c>
      <c r="CKF141" s="17">
        <f t="shared" ref="CKF141:CMQ141" si="1393">+CKF140-CKE140</f>
        <v>0</v>
      </c>
      <c r="CKG141" s="17">
        <f t="shared" si="1393"/>
        <v>0</v>
      </c>
      <c r="CKH141" s="17">
        <f t="shared" si="1393"/>
        <v>0</v>
      </c>
      <c r="CKI141" s="17">
        <f t="shared" si="1393"/>
        <v>0</v>
      </c>
      <c r="CKJ141" s="17">
        <f t="shared" si="1393"/>
        <v>0</v>
      </c>
      <c r="CKK141" s="17">
        <f t="shared" si="1393"/>
        <v>0</v>
      </c>
      <c r="CKL141" s="17">
        <f t="shared" si="1393"/>
        <v>0</v>
      </c>
      <c r="CKM141" s="17">
        <f t="shared" si="1393"/>
        <v>0</v>
      </c>
      <c r="CKN141" s="17">
        <f t="shared" si="1393"/>
        <v>0</v>
      </c>
      <c r="CKO141" s="17">
        <f t="shared" si="1393"/>
        <v>0</v>
      </c>
      <c r="CKP141" s="17">
        <f t="shared" si="1393"/>
        <v>0</v>
      </c>
      <c r="CKQ141" s="17">
        <f t="shared" si="1393"/>
        <v>0</v>
      </c>
      <c r="CKR141" s="17">
        <f t="shared" si="1393"/>
        <v>0</v>
      </c>
      <c r="CKS141" s="17">
        <f t="shared" si="1393"/>
        <v>0</v>
      </c>
      <c r="CKT141" s="17">
        <f t="shared" si="1393"/>
        <v>0</v>
      </c>
      <c r="CKU141" s="17">
        <f t="shared" si="1393"/>
        <v>0</v>
      </c>
      <c r="CKV141" s="17">
        <f t="shared" si="1393"/>
        <v>0</v>
      </c>
      <c r="CKW141" s="17">
        <f t="shared" si="1393"/>
        <v>0</v>
      </c>
      <c r="CKX141" s="17">
        <f t="shared" si="1393"/>
        <v>0</v>
      </c>
      <c r="CKY141" s="17">
        <f t="shared" si="1393"/>
        <v>0</v>
      </c>
      <c r="CKZ141" s="17">
        <f t="shared" si="1393"/>
        <v>0</v>
      </c>
      <c r="CLA141" s="17">
        <f t="shared" si="1393"/>
        <v>0</v>
      </c>
      <c r="CLB141" s="17">
        <f t="shared" si="1393"/>
        <v>0</v>
      </c>
      <c r="CLC141" s="17">
        <f t="shared" si="1393"/>
        <v>0</v>
      </c>
      <c r="CLD141" s="17">
        <f t="shared" si="1393"/>
        <v>0</v>
      </c>
      <c r="CLE141" s="17">
        <f t="shared" si="1393"/>
        <v>0</v>
      </c>
      <c r="CLF141" s="17">
        <f t="shared" si="1393"/>
        <v>0</v>
      </c>
      <c r="CLG141" s="17">
        <f t="shared" si="1393"/>
        <v>0</v>
      </c>
      <c r="CLH141" s="17">
        <f t="shared" si="1393"/>
        <v>0</v>
      </c>
      <c r="CLI141" s="17">
        <f t="shared" si="1393"/>
        <v>0</v>
      </c>
      <c r="CLJ141" s="17">
        <f t="shared" si="1393"/>
        <v>0</v>
      </c>
      <c r="CLK141" s="17">
        <f t="shared" si="1393"/>
        <v>0</v>
      </c>
      <c r="CLL141" s="17">
        <f t="shared" si="1393"/>
        <v>0</v>
      </c>
      <c r="CLM141" s="17">
        <f t="shared" si="1393"/>
        <v>0</v>
      </c>
      <c r="CLN141" s="17">
        <f t="shared" si="1393"/>
        <v>0</v>
      </c>
      <c r="CLO141" s="17">
        <f t="shared" si="1393"/>
        <v>0</v>
      </c>
      <c r="CLP141" s="17">
        <f t="shared" si="1393"/>
        <v>0</v>
      </c>
      <c r="CLQ141" s="17">
        <f t="shared" si="1393"/>
        <v>0</v>
      </c>
      <c r="CLR141" s="17">
        <f t="shared" si="1393"/>
        <v>0</v>
      </c>
      <c r="CLS141" s="17">
        <f t="shared" si="1393"/>
        <v>0</v>
      </c>
      <c r="CLT141" s="17">
        <f t="shared" si="1393"/>
        <v>0</v>
      </c>
      <c r="CLU141" s="17">
        <f t="shared" si="1393"/>
        <v>0</v>
      </c>
      <c r="CLV141" s="17">
        <f t="shared" si="1393"/>
        <v>0</v>
      </c>
      <c r="CLW141" s="17">
        <f t="shared" si="1393"/>
        <v>0</v>
      </c>
      <c r="CLX141" s="17">
        <f t="shared" si="1393"/>
        <v>0</v>
      </c>
      <c r="CLY141" s="17">
        <f t="shared" si="1393"/>
        <v>0</v>
      </c>
      <c r="CLZ141" s="17">
        <f t="shared" si="1393"/>
        <v>0</v>
      </c>
      <c r="CMA141" s="17">
        <f t="shared" si="1393"/>
        <v>0</v>
      </c>
      <c r="CMB141" s="17">
        <f t="shared" si="1393"/>
        <v>0</v>
      </c>
      <c r="CMC141" s="17">
        <f t="shared" si="1393"/>
        <v>0</v>
      </c>
      <c r="CMD141" s="17">
        <f t="shared" si="1393"/>
        <v>0</v>
      </c>
      <c r="CME141" s="17">
        <f t="shared" si="1393"/>
        <v>0</v>
      </c>
      <c r="CMF141" s="17">
        <f t="shared" si="1393"/>
        <v>0</v>
      </c>
      <c r="CMG141" s="17">
        <f t="shared" si="1393"/>
        <v>0</v>
      </c>
      <c r="CMH141" s="17">
        <f t="shared" si="1393"/>
        <v>0</v>
      </c>
      <c r="CMI141" s="17">
        <f t="shared" si="1393"/>
        <v>0</v>
      </c>
      <c r="CMJ141" s="17">
        <f t="shared" si="1393"/>
        <v>0</v>
      </c>
      <c r="CMK141" s="17">
        <f t="shared" si="1393"/>
        <v>0</v>
      </c>
      <c r="CML141" s="17">
        <f t="shared" si="1393"/>
        <v>0</v>
      </c>
      <c r="CMM141" s="17">
        <f t="shared" si="1393"/>
        <v>0</v>
      </c>
      <c r="CMN141" s="17">
        <f t="shared" si="1393"/>
        <v>0</v>
      </c>
      <c r="CMO141" s="17">
        <f t="shared" si="1393"/>
        <v>0</v>
      </c>
      <c r="CMP141" s="17">
        <f t="shared" si="1393"/>
        <v>0</v>
      </c>
      <c r="CMQ141" s="17">
        <f t="shared" si="1393"/>
        <v>0</v>
      </c>
      <c r="CMR141" s="17">
        <f t="shared" ref="CMR141:CPC141" si="1394">+CMR140-CMQ140</f>
        <v>0</v>
      </c>
      <c r="CMS141" s="17">
        <f t="shared" si="1394"/>
        <v>0</v>
      </c>
      <c r="CMT141" s="17">
        <f t="shared" si="1394"/>
        <v>0</v>
      </c>
      <c r="CMU141" s="17">
        <f t="shared" si="1394"/>
        <v>0</v>
      </c>
      <c r="CMV141" s="17">
        <f t="shared" si="1394"/>
        <v>0</v>
      </c>
      <c r="CMW141" s="17">
        <f t="shared" si="1394"/>
        <v>0</v>
      </c>
      <c r="CMX141" s="17">
        <f t="shared" si="1394"/>
        <v>0</v>
      </c>
      <c r="CMY141" s="17">
        <f t="shared" si="1394"/>
        <v>0</v>
      </c>
      <c r="CMZ141" s="17">
        <f t="shared" si="1394"/>
        <v>0</v>
      </c>
      <c r="CNA141" s="17">
        <f t="shared" si="1394"/>
        <v>0</v>
      </c>
      <c r="CNB141" s="17">
        <f t="shared" si="1394"/>
        <v>0</v>
      </c>
      <c r="CNC141" s="17">
        <f t="shared" si="1394"/>
        <v>0</v>
      </c>
      <c r="CND141" s="17">
        <f t="shared" si="1394"/>
        <v>0</v>
      </c>
      <c r="CNE141" s="17">
        <f t="shared" si="1394"/>
        <v>0</v>
      </c>
      <c r="CNF141" s="17">
        <f t="shared" si="1394"/>
        <v>0</v>
      </c>
      <c r="CNG141" s="17">
        <f t="shared" si="1394"/>
        <v>0</v>
      </c>
      <c r="CNH141" s="17">
        <f t="shared" si="1394"/>
        <v>0</v>
      </c>
      <c r="CNI141" s="17">
        <f t="shared" si="1394"/>
        <v>0</v>
      </c>
      <c r="CNJ141" s="17">
        <f t="shared" si="1394"/>
        <v>0</v>
      </c>
      <c r="CNK141" s="17">
        <f t="shared" si="1394"/>
        <v>0</v>
      </c>
      <c r="CNL141" s="17">
        <f t="shared" si="1394"/>
        <v>0</v>
      </c>
      <c r="CNM141" s="17">
        <f t="shared" si="1394"/>
        <v>0</v>
      </c>
      <c r="CNN141" s="17">
        <f t="shared" si="1394"/>
        <v>0</v>
      </c>
      <c r="CNO141" s="17">
        <f t="shared" si="1394"/>
        <v>0</v>
      </c>
      <c r="CNP141" s="17">
        <f t="shared" si="1394"/>
        <v>0</v>
      </c>
      <c r="CNQ141" s="17">
        <f t="shared" si="1394"/>
        <v>0</v>
      </c>
      <c r="CNR141" s="17">
        <f t="shared" si="1394"/>
        <v>0</v>
      </c>
      <c r="CNS141" s="17">
        <f t="shared" si="1394"/>
        <v>0</v>
      </c>
      <c r="CNT141" s="17">
        <f t="shared" si="1394"/>
        <v>0</v>
      </c>
      <c r="CNU141" s="17">
        <f t="shared" si="1394"/>
        <v>0</v>
      </c>
      <c r="CNV141" s="17">
        <f t="shared" si="1394"/>
        <v>0</v>
      </c>
      <c r="CNW141" s="17">
        <f t="shared" si="1394"/>
        <v>0</v>
      </c>
      <c r="CNX141" s="17">
        <f t="shared" si="1394"/>
        <v>0</v>
      </c>
      <c r="CNY141" s="17">
        <f t="shared" si="1394"/>
        <v>0</v>
      </c>
      <c r="CNZ141" s="17">
        <f t="shared" si="1394"/>
        <v>0</v>
      </c>
      <c r="COA141" s="17">
        <f t="shared" si="1394"/>
        <v>0</v>
      </c>
      <c r="COB141" s="17">
        <f t="shared" si="1394"/>
        <v>0</v>
      </c>
      <c r="COC141" s="17">
        <f t="shared" si="1394"/>
        <v>0</v>
      </c>
      <c r="COD141" s="17">
        <f t="shared" si="1394"/>
        <v>0</v>
      </c>
      <c r="COE141" s="17">
        <f t="shared" si="1394"/>
        <v>0</v>
      </c>
      <c r="COF141" s="17">
        <f t="shared" si="1394"/>
        <v>0</v>
      </c>
      <c r="COG141" s="17">
        <f t="shared" si="1394"/>
        <v>0</v>
      </c>
      <c r="COH141" s="17">
        <f t="shared" si="1394"/>
        <v>0</v>
      </c>
      <c r="COI141" s="17">
        <f t="shared" si="1394"/>
        <v>0</v>
      </c>
      <c r="COJ141" s="17">
        <f t="shared" si="1394"/>
        <v>0</v>
      </c>
      <c r="COK141" s="17">
        <f t="shared" si="1394"/>
        <v>0</v>
      </c>
      <c r="COL141" s="17">
        <f t="shared" si="1394"/>
        <v>0</v>
      </c>
      <c r="COM141" s="17">
        <f t="shared" si="1394"/>
        <v>0</v>
      </c>
      <c r="CON141" s="17">
        <f t="shared" si="1394"/>
        <v>0</v>
      </c>
      <c r="COO141" s="17">
        <f t="shared" si="1394"/>
        <v>0</v>
      </c>
      <c r="COP141" s="17">
        <f t="shared" si="1394"/>
        <v>0</v>
      </c>
      <c r="COQ141" s="17">
        <f t="shared" si="1394"/>
        <v>0</v>
      </c>
      <c r="COR141" s="17">
        <f t="shared" si="1394"/>
        <v>0</v>
      </c>
      <c r="COS141" s="17">
        <f t="shared" si="1394"/>
        <v>0</v>
      </c>
      <c r="COT141" s="17">
        <f t="shared" si="1394"/>
        <v>0</v>
      </c>
      <c r="COU141" s="17">
        <f t="shared" si="1394"/>
        <v>0</v>
      </c>
      <c r="COV141" s="17">
        <f t="shared" si="1394"/>
        <v>0</v>
      </c>
      <c r="COW141" s="17">
        <f t="shared" si="1394"/>
        <v>0</v>
      </c>
      <c r="COX141" s="17">
        <f t="shared" si="1394"/>
        <v>0</v>
      </c>
      <c r="COY141" s="17">
        <f t="shared" si="1394"/>
        <v>0</v>
      </c>
      <c r="COZ141" s="17">
        <f t="shared" si="1394"/>
        <v>0</v>
      </c>
      <c r="CPA141" s="17">
        <f t="shared" si="1394"/>
        <v>0</v>
      </c>
      <c r="CPB141" s="17">
        <f t="shared" si="1394"/>
        <v>0</v>
      </c>
      <c r="CPC141" s="17">
        <f t="shared" si="1394"/>
        <v>0</v>
      </c>
      <c r="CPD141" s="17">
        <f t="shared" ref="CPD141:CRO141" si="1395">+CPD140-CPC140</f>
        <v>0</v>
      </c>
      <c r="CPE141" s="17">
        <f t="shared" si="1395"/>
        <v>0</v>
      </c>
      <c r="CPF141" s="17">
        <f t="shared" si="1395"/>
        <v>0</v>
      </c>
      <c r="CPG141" s="17">
        <f t="shared" si="1395"/>
        <v>0</v>
      </c>
      <c r="CPH141" s="17">
        <f t="shared" si="1395"/>
        <v>0</v>
      </c>
      <c r="CPI141" s="17">
        <f t="shared" si="1395"/>
        <v>0</v>
      </c>
      <c r="CPJ141" s="17">
        <f t="shared" si="1395"/>
        <v>0</v>
      </c>
      <c r="CPK141" s="17">
        <f t="shared" si="1395"/>
        <v>0</v>
      </c>
      <c r="CPL141" s="17">
        <f t="shared" si="1395"/>
        <v>0</v>
      </c>
      <c r="CPM141" s="17">
        <f t="shared" si="1395"/>
        <v>0</v>
      </c>
      <c r="CPN141" s="17">
        <f t="shared" si="1395"/>
        <v>0</v>
      </c>
      <c r="CPO141" s="17">
        <f t="shared" si="1395"/>
        <v>0</v>
      </c>
      <c r="CPP141" s="17">
        <f t="shared" si="1395"/>
        <v>0</v>
      </c>
      <c r="CPQ141" s="17">
        <f t="shared" si="1395"/>
        <v>0</v>
      </c>
      <c r="CPR141" s="17">
        <f t="shared" si="1395"/>
        <v>0</v>
      </c>
      <c r="CPS141" s="17">
        <f t="shared" si="1395"/>
        <v>0</v>
      </c>
      <c r="CPT141" s="17">
        <f t="shared" si="1395"/>
        <v>0</v>
      </c>
      <c r="CPU141" s="17">
        <f t="shared" si="1395"/>
        <v>0</v>
      </c>
      <c r="CPV141" s="17">
        <f t="shared" si="1395"/>
        <v>0</v>
      </c>
      <c r="CPW141" s="17">
        <f t="shared" si="1395"/>
        <v>0</v>
      </c>
      <c r="CPX141" s="17">
        <f t="shared" si="1395"/>
        <v>0</v>
      </c>
      <c r="CPY141" s="17">
        <f t="shared" si="1395"/>
        <v>0</v>
      </c>
      <c r="CPZ141" s="17">
        <f t="shared" si="1395"/>
        <v>0</v>
      </c>
      <c r="CQA141" s="17">
        <f t="shared" si="1395"/>
        <v>0</v>
      </c>
      <c r="CQB141" s="17">
        <f t="shared" si="1395"/>
        <v>0</v>
      </c>
      <c r="CQC141" s="17">
        <f t="shared" si="1395"/>
        <v>0</v>
      </c>
      <c r="CQD141" s="17">
        <f t="shared" si="1395"/>
        <v>0</v>
      </c>
      <c r="CQE141" s="17">
        <f t="shared" si="1395"/>
        <v>0</v>
      </c>
      <c r="CQF141" s="17">
        <f t="shared" si="1395"/>
        <v>0</v>
      </c>
      <c r="CQG141" s="17">
        <f t="shared" si="1395"/>
        <v>0</v>
      </c>
      <c r="CQH141" s="17">
        <f t="shared" si="1395"/>
        <v>0</v>
      </c>
      <c r="CQI141" s="17">
        <f t="shared" si="1395"/>
        <v>0</v>
      </c>
      <c r="CQJ141" s="17">
        <f t="shared" si="1395"/>
        <v>0</v>
      </c>
      <c r="CQK141" s="17">
        <f t="shared" si="1395"/>
        <v>0</v>
      </c>
      <c r="CQL141" s="17">
        <f t="shared" si="1395"/>
        <v>0</v>
      </c>
      <c r="CQM141" s="17">
        <f t="shared" si="1395"/>
        <v>0</v>
      </c>
      <c r="CQN141" s="17">
        <f t="shared" si="1395"/>
        <v>0</v>
      </c>
      <c r="CQO141" s="17">
        <f t="shared" si="1395"/>
        <v>0</v>
      </c>
      <c r="CQP141" s="17">
        <f t="shared" si="1395"/>
        <v>0</v>
      </c>
      <c r="CQQ141" s="17">
        <f t="shared" si="1395"/>
        <v>0</v>
      </c>
      <c r="CQR141" s="17">
        <f t="shared" si="1395"/>
        <v>0</v>
      </c>
      <c r="CQS141" s="17">
        <f t="shared" si="1395"/>
        <v>0</v>
      </c>
      <c r="CQT141" s="17">
        <f t="shared" si="1395"/>
        <v>0</v>
      </c>
      <c r="CQU141" s="17">
        <f t="shared" si="1395"/>
        <v>0</v>
      </c>
      <c r="CQV141" s="17">
        <f t="shared" si="1395"/>
        <v>0</v>
      </c>
      <c r="CQW141" s="17">
        <f t="shared" si="1395"/>
        <v>0</v>
      </c>
      <c r="CQX141" s="17">
        <f t="shared" si="1395"/>
        <v>0</v>
      </c>
      <c r="CQY141" s="17">
        <f t="shared" si="1395"/>
        <v>0</v>
      </c>
      <c r="CQZ141" s="17">
        <f t="shared" si="1395"/>
        <v>0</v>
      </c>
      <c r="CRA141" s="17">
        <f t="shared" si="1395"/>
        <v>0</v>
      </c>
      <c r="CRB141" s="17">
        <f t="shared" si="1395"/>
        <v>0</v>
      </c>
      <c r="CRC141" s="17">
        <f t="shared" si="1395"/>
        <v>0</v>
      </c>
      <c r="CRD141" s="17">
        <f t="shared" si="1395"/>
        <v>0</v>
      </c>
      <c r="CRE141" s="17">
        <f t="shared" si="1395"/>
        <v>0</v>
      </c>
      <c r="CRF141" s="17">
        <f t="shared" si="1395"/>
        <v>0</v>
      </c>
      <c r="CRG141" s="17">
        <f t="shared" si="1395"/>
        <v>0</v>
      </c>
      <c r="CRH141" s="17">
        <f t="shared" si="1395"/>
        <v>0</v>
      </c>
      <c r="CRI141" s="17">
        <f t="shared" si="1395"/>
        <v>0</v>
      </c>
      <c r="CRJ141" s="17">
        <f t="shared" si="1395"/>
        <v>0</v>
      </c>
      <c r="CRK141" s="17">
        <f t="shared" si="1395"/>
        <v>0</v>
      </c>
      <c r="CRL141" s="17">
        <f t="shared" si="1395"/>
        <v>0</v>
      </c>
      <c r="CRM141" s="17">
        <f t="shared" si="1395"/>
        <v>0</v>
      </c>
      <c r="CRN141" s="17">
        <f t="shared" si="1395"/>
        <v>0</v>
      </c>
      <c r="CRO141" s="17">
        <f t="shared" si="1395"/>
        <v>0</v>
      </c>
      <c r="CRP141" s="17">
        <f t="shared" ref="CRP141:CUA141" si="1396">+CRP140-CRO140</f>
        <v>0</v>
      </c>
      <c r="CRQ141" s="17">
        <f t="shared" si="1396"/>
        <v>0</v>
      </c>
      <c r="CRR141" s="17">
        <f t="shared" si="1396"/>
        <v>0</v>
      </c>
      <c r="CRS141" s="17">
        <f t="shared" si="1396"/>
        <v>0</v>
      </c>
      <c r="CRT141" s="17">
        <f t="shared" si="1396"/>
        <v>0</v>
      </c>
      <c r="CRU141" s="17">
        <f t="shared" si="1396"/>
        <v>0</v>
      </c>
      <c r="CRV141" s="17">
        <f t="shared" si="1396"/>
        <v>0</v>
      </c>
      <c r="CRW141" s="17">
        <f t="shared" si="1396"/>
        <v>0</v>
      </c>
      <c r="CRX141" s="17">
        <f t="shared" si="1396"/>
        <v>0</v>
      </c>
      <c r="CRY141" s="17">
        <f t="shared" si="1396"/>
        <v>0</v>
      </c>
      <c r="CRZ141" s="17">
        <f t="shared" si="1396"/>
        <v>0</v>
      </c>
      <c r="CSA141" s="17">
        <f t="shared" si="1396"/>
        <v>0</v>
      </c>
      <c r="CSB141" s="17">
        <f t="shared" si="1396"/>
        <v>0</v>
      </c>
      <c r="CSC141" s="17">
        <f t="shared" si="1396"/>
        <v>0</v>
      </c>
      <c r="CSD141" s="17">
        <f t="shared" si="1396"/>
        <v>0</v>
      </c>
      <c r="CSE141" s="17">
        <f t="shared" si="1396"/>
        <v>0</v>
      </c>
      <c r="CSF141" s="17">
        <f t="shared" si="1396"/>
        <v>0</v>
      </c>
      <c r="CSG141" s="17">
        <f t="shared" si="1396"/>
        <v>0</v>
      </c>
      <c r="CSH141" s="17">
        <f t="shared" si="1396"/>
        <v>0</v>
      </c>
      <c r="CSI141" s="17">
        <f t="shared" si="1396"/>
        <v>0</v>
      </c>
      <c r="CSJ141" s="17">
        <f t="shared" si="1396"/>
        <v>0</v>
      </c>
      <c r="CSK141" s="17">
        <f t="shared" si="1396"/>
        <v>0</v>
      </c>
      <c r="CSL141" s="17">
        <f t="shared" si="1396"/>
        <v>0</v>
      </c>
      <c r="CSM141" s="17">
        <f t="shared" si="1396"/>
        <v>0</v>
      </c>
      <c r="CSN141" s="17">
        <f t="shared" si="1396"/>
        <v>0</v>
      </c>
      <c r="CSO141" s="17">
        <f t="shared" si="1396"/>
        <v>0</v>
      </c>
      <c r="CSP141" s="17">
        <f t="shared" si="1396"/>
        <v>0</v>
      </c>
      <c r="CSQ141" s="17">
        <f t="shared" si="1396"/>
        <v>0</v>
      </c>
      <c r="CSR141" s="17">
        <f t="shared" si="1396"/>
        <v>0</v>
      </c>
      <c r="CSS141" s="17">
        <f t="shared" si="1396"/>
        <v>0</v>
      </c>
      <c r="CST141" s="17">
        <f t="shared" si="1396"/>
        <v>0</v>
      </c>
      <c r="CSU141" s="17">
        <f t="shared" si="1396"/>
        <v>0</v>
      </c>
      <c r="CSV141" s="17">
        <f t="shared" si="1396"/>
        <v>0</v>
      </c>
      <c r="CSW141" s="17">
        <f t="shared" si="1396"/>
        <v>0</v>
      </c>
      <c r="CSX141" s="17">
        <f t="shared" si="1396"/>
        <v>0</v>
      </c>
      <c r="CSY141" s="17">
        <f t="shared" si="1396"/>
        <v>0</v>
      </c>
      <c r="CSZ141" s="17">
        <f t="shared" si="1396"/>
        <v>0</v>
      </c>
      <c r="CTA141" s="17">
        <f t="shared" si="1396"/>
        <v>0</v>
      </c>
      <c r="CTB141" s="17">
        <f t="shared" si="1396"/>
        <v>0</v>
      </c>
      <c r="CTC141" s="17">
        <f t="shared" si="1396"/>
        <v>0</v>
      </c>
      <c r="CTD141" s="17">
        <f t="shared" si="1396"/>
        <v>0</v>
      </c>
      <c r="CTE141" s="17">
        <f t="shared" si="1396"/>
        <v>0</v>
      </c>
      <c r="CTF141" s="17">
        <f t="shared" si="1396"/>
        <v>0</v>
      </c>
      <c r="CTG141" s="17">
        <f t="shared" si="1396"/>
        <v>0</v>
      </c>
      <c r="CTH141" s="17">
        <f t="shared" si="1396"/>
        <v>0</v>
      </c>
      <c r="CTI141" s="17">
        <f t="shared" si="1396"/>
        <v>0</v>
      </c>
      <c r="CTJ141" s="17">
        <f t="shared" si="1396"/>
        <v>0</v>
      </c>
      <c r="CTK141" s="17">
        <f t="shared" si="1396"/>
        <v>0</v>
      </c>
      <c r="CTL141" s="17">
        <f t="shared" si="1396"/>
        <v>0</v>
      </c>
      <c r="CTM141" s="17">
        <f t="shared" si="1396"/>
        <v>0</v>
      </c>
      <c r="CTN141" s="17">
        <f t="shared" si="1396"/>
        <v>0</v>
      </c>
      <c r="CTO141" s="17">
        <f t="shared" si="1396"/>
        <v>0</v>
      </c>
      <c r="CTP141" s="17">
        <f t="shared" si="1396"/>
        <v>0</v>
      </c>
      <c r="CTQ141" s="17">
        <f t="shared" si="1396"/>
        <v>0</v>
      </c>
      <c r="CTR141" s="17">
        <f t="shared" si="1396"/>
        <v>0</v>
      </c>
      <c r="CTS141" s="17">
        <f t="shared" si="1396"/>
        <v>0</v>
      </c>
      <c r="CTT141" s="17">
        <f t="shared" si="1396"/>
        <v>0</v>
      </c>
      <c r="CTU141" s="17">
        <f t="shared" si="1396"/>
        <v>0</v>
      </c>
      <c r="CTV141" s="17">
        <f t="shared" si="1396"/>
        <v>0</v>
      </c>
      <c r="CTW141" s="17">
        <f t="shared" si="1396"/>
        <v>0</v>
      </c>
      <c r="CTX141" s="17">
        <f t="shared" si="1396"/>
        <v>0</v>
      </c>
      <c r="CTY141" s="17">
        <f t="shared" si="1396"/>
        <v>0</v>
      </c>
      <c r="CTZ141" s="17">
        <f t="shared" si="1396"/>
        <v>0</v>
      </c>
      <c r="CUA141" s="17">
        <f t="shared" si="1396"/>
        <v>0</v>
      </c>
      <c r="CUB141" s="17">
        <f t="shared" ref="CUB141:CWM141" si="1397">+CUB140-CUA140</f>
        <v>0</v>
      </c>
      <c r="CUC141" s="17">
        <f t="shared" si="1397"/>
        <v>0</v>
      </c>
      <c r="CUD141" s="17">
        <f t="shared" si="1397"/>
        <v>0</v>
      </c>
      <c r="CUE141" s="17">
        <f t="shared" si="1397"/>
        <v>0</v>
      </c>
      <c r="CUF141" s="17">
        <f t="shared" si="1397"/>
        <v>0</v>
      </c>
      <c r="CUG141" s="17">
        <f t="shared" si="1397"/>
        <v>0</v>
      </c>
      <c r="CUH141" s="17">
        <f t="shared" si="1397"/>
        <v>0</v>
      </c>
      <c r="CUI141" s="17">
        <f t="shared" si="1397"/>
        <v>0</v>
      </c>
      <c r="CUJ141" s="17">
        <f t="shared" si="1397"/>
        <v>0</v>
      </c>
      <c r="CUK141" s="17">
        <f t="shared" si="1397"/>
        <v>0</v>
      </c>
      <c r="CUL141" s="17">
        <f t="shared" si="1397"/>
        <v>0</v>
      </c>
      <c r="CUM141" s="17">
        <f t="shared" si="1397"/>
        <v>0</v>
      </c>
      <c r="CUN141" s="17">
        <f t="shared" si="1397"/>
        <v>0</v>
      </c>
      <c r="CUO141" s="17">
        <f t="shared" si="1397"/>
        <v>0</v>
      </c>
      <c r="CUP141" s="17">
        <f t="shared" si="1397"/>
        <v>0</v>
      </c>
      <c r="CUQ141" s="17">
        <f t="shared" si="1397"/>
        <v>0</v>
      </c>
      <c r="CUR141" s="17">
        <f t="shared" si="1397"/>
        <v>0</v>
      </c>
      <c r="CUS141" s="17">
        <f t="shared" si="1397"/>
        <v>0</v>
      </c>
      <c r="CUT141" s="17">
        <f t="shared" si="1397"/>
        <v>0</v>
      </c>
      <c r="CUU141" s="17">
        <f t="shared" si="1397"/>
        <v>0</v>
      </c>
      <c r="CUV141" s="17">
        <f t="shared" si="1397"/>
        <v>0</v>
      </c>
      <c r="CUW141" s="17">
        <f t="shared" si="1397"/>
        <v>0</v>
      </c>
      <c r="CUX141" s="17">
        <f t="shared" si="1397"/>
        <v>0</v>
      </c>
      <c r="CUY141" s="17">
        <f t="shared" si="1397"/>
        <v>0</v>
      </c>
      <c r="CUZ141" s="17">
        <f t="shared" si="1397"/>
        <v>0</v>
      </c>
      <c r="CVA141" s="17">
        <f t="shared" si="1397"/>
        <v>0</v>
      </c>
      <c r="CVB141" s="17">
        <f t="shared" si="1397"/>
        <v>0</v>
      </c>
      <c r="CVC141" s="17">
        <f t="shared" si="1397"/>
        <v>0</v>
      </c>
      <c r="CVD141" s="17">
        <f t="shared" si="1397"/>
        <v>0</v>
      </c>
      <c r="CVE141" s="17">
        <f t="shared" si="1397"/>
        <v>0</v>
      </c>
      <c r="CVF141" s="17">
        <f t="shared" si="1397"/>
        <v>0</v>
      </c>
      <c r="CVG141" s="17">
        <f t="shared" si="1397"/>
        <v>0</v>
      </c>
      <c r="CVH141" s="17">
        <f t="shared" si="1397"/>
        <v>0</v>
      </c>
      <c r="CVI141" s="17">
        <f t="shared" si="1397"/>
        <v>0</v>
      </c>
      <c r="CVJ141" s="17">
        <f t="shared" si="1397"/>
        <v>0</v>
      </c>
      <c r="CVK141" s="17">
        <f t="shared" si="1397"/>
        <v>0</v>
      </c>
      <c r="CVL141" s="17">
        <f t="shared" si="1397"/>
        <v>0</v>
      </c>
      <c r="CVM141" s="17">
        <f t="shared" si="1397"/>
        <v>0</v>
      </c>
      <c r="CVN141" s="17">
        <f t="shared" si="1397"/>
        <v>0</v>
      </c>
      <c r="CVO141" s="17">
        <f t="shared" si="1397"/>
        <v>0</v>
      </c>
      <c r="CVP141" s="17">
        <f t="shared" si="1397"/>
        <v>0</v>
      </c>
      <c r="CVQ141" s="17">
        <f t="shared" si="1397"/>
        <v>0</v>
      </c>
      <c r="CVR141" s="17">
        <f t="shared" si="1397"/>
        <v>0</v>
      </c>
      <c r="CVS141" s="17">
        <f t="shared" si="1397"/>
        <v>0</v>
      </c>
      <c r="CVT141" s="17">
        <f t="shared" si="1397"/>
        <v>0</v>
      </c>
      <c r="CVU141" s="17">
        <f t="shared" si="1397"/>
        <v>0</v>
      </c>
      <c r="CVV141" s="17">
        <f t="shared" si="1397"/>
        <v>0</v>
      </c>
      <c r="CVW141" s="17">
        <f t="shared" si="1397"/>
        <v>0</v>
      </c>
      <c r="CVX141" s="17">
        <f t="shared" si="1397"/>
        <v>0</v>
      </c>
      <c r="CVY141" s="17">
        <f t="shared" si="1397"/>
        <v>0</v>
      </c>
      <c r="CVZ141" s="17">
        <f t="shared" si="1397"/>
        <v>0</v>
      </c>
      <c r="CWA141" s="17">
        <f t="shared" si="1397"/>
        <v>0</v>
      </c>
      <c r="CWB141" s="17">
        <f t="shared" si="1397"/>
        <v>0</v>
      </c>
      <c r="CWC141" s="17">
        <f t="shared" si="1397"/>
        <v>0</v>
      </c>
      <c r="CWD141" s="17">
        <f t="shared" si="1397"/>
        <v>0</v>
      </c>
      <c r="CWE141" s="17">
        <f t="shared" si="1397"/>
        <v>0</v>
      </c>
      <c r="CWF141" s="17">
        <f t="shared" si="1397"/>
        <v>0</v>
      </c>
      <c r="CWG141" s="17">
        <f t="shared" si="1397"/>
        <v>0</v>
      </c>
      <c r="CWH141" s="17">
        <f t="shared" si="1397"/>
        <v>0</v>
      </c>
      <c r="CWI141" s="17">
        <f t="shared" si="1397"/>
        <v>0</v>
      </c>
      <c r="CWJ141" s="17">
        <f t="shared" si="1397"/>
        <v>0</v>
      </c>
      <c r="CWK141" s="17">
        <f t="shared" si="1397"/>
        <v>0</v>
      </c>
      <c r="CWL141" s="17">
        <f t="shared" si="1397"/>
        <v>0</v>
      </c>
      <c r="CWM141" s="17">
        <f t="shared" si="1397"/>
        <v>0</v>
      </c>
      <c r="CWN141" s="17">
        <f t="shared" ref="CWN141:CYY141" si="1398">+CWN140-CWM140</f>
        <v>0</v>
      </c>
      <c r="CWO141" s="17">
        <f t="shared" si="1398"/>
        <v>0</v>
      </c>
      <c r="CWP141" s="17">
        <f t="shared" si="1398"/>
        <v>0</v>
      </c>
      <c r="CWQ141" s="17">
        <f t="shared" si="1398"/>
        <v>0</v>
      </c>
      <c r="CWR141" s="17">
        <f t="shared" si="1398"/>
        <v>0</v>
      </c>
      <c r="CWS141" s="17">
        <f t="shared" si="1398"/>
        <v>0</v>
      </c>
      <c r="CWT141" s="17">
        <f t="shared" si="1398"/>
        <v>0</v>
      </c>
      <c r="CWU141" s="17">
        <f t="shared" si="1398"/>
        <v>0</v>
      </c>
      <c r="CWV141" s="17">
        <f t="shared" si="1398"/>
        <v>0</v>
      </c>
      <c r="CWW141" s="17">
        <f t="shared" si="1398"/>
        <v>0</v>
      </c>
      <c r="CWX141" s="17">
        <f t="shared" si="1398"/>
        <v>0</v>
      </c>
      <c r="CWY141" s="17">
        <f t="shared" si="1398"/>
        <v>0</v>
      </c>
      <c r="CWZ141" s="17">
        <f t="shared" si="1398"/>
        <v>0</v>
      </c>
      <c r="CXA141" s="17">
        <f t="shared" si="1398"/>
        <v>0</v>
      </c>
      <c r="CXB141" s="17">
        <f t="shared" si="1398"/>
        <v>0</v>
      </c>
      <c r="CXC141" s="17">
        <f t="shared" si="1398"/>
        <v>0</v>
      </c>
      <c r="CXD141" s="17">
        <f t="shared" si="1398"/>
        <v>0</v>
      </c>
      <c r="CXE141" s="17">
        <f t="shared" si="1398"/>
        <v>0</v>
      </c>
      <c r="CXF141" s="17">
        <f t="shared" si="1398"/>
        <v>0</v>
      </c>
      <c r="CXG141" s="17">
        <f t="shared" si="1398"/>
        <v>0</v>
      </c>
      <c r="CXH141" s="17">
        <f t="shared" si="1398"/>
        <v>0</v>
      </c>
      <c r="CXI141" s="17">
        <f t="shared" si="1398"/>
        <v>0</v>
      </c>
      <c r="CXJ141" s="17">
        <f t="shared" si="1398"/>
        <v>0</v>
      </c>
      <c r="CXK141" s="17">
        <f t="shared" si="1398"/>
        <v>0</v>
      </c>
      <c r="CXL141" s="17">
        <f t="shared" si="1398"/>
        <v>0</v>
      </c>
      <c r="CXM141" s="17">
        <f t="shared" si="1398"/>
        <v>0</v>
      </c>
      <c r="CXN141" s="17">
        <f t="shared" si="1398"/>
        <v>0</v>
      </c>
      <c r="CXO141" s="17">
        <f t="shared" si="1398"/>
        <v>0</v>
      </c>
      <c r="CXP141" s="17">
        <f t="shared" si="1398"/>
        <v>0</v>
      </c>
      <c r="CXQ141" s="17">
        <f t="shared" si="1398"/>
        <v>0</v>
      </c>
      <c r="CXR141" s="17">
        <f t="shared" si="1398"/>
        <v>0</v>
      </c>
      <c r="CXS141" s="17">
        <f t="shared" si="1398"/>
        <v>0</v>
      </c>
      <c r="CXT141" s="17">
        <f t="shared" si="1398"/>
        <v>0</v>
      </c>
      <c r="CXU141" s="17">
        <f t="shared" si="1398"/>
        <v>0</v>
      </c>
      <c r="CXV141" s="17">
        <f t="shared" si="1398"/>
        <v>0</v>
      </c>
      <c r="CXW141" s="17">
        <f t="shared" si="1398"/>
        <v>0</v>
      </c>
      <c r="CXX141" s="17">
        <f t="shared" si="1398"/>
        <v>0</v>
      </c>
      <c r="CXY141" s="17">
        <f t="shared" si="1398"/>
        <v>0</v>
      </c>
      <c r="CXZ141" s="17">
        <f t="shared" si="1398"/>
        <v>0</v>
      </c>
      <c r="CYA141" s="17">
        <f t="shared" si="1398"/>
        <v>0</v>
      </c>
      <c r="CYB141" s="17">
        <f t="shared" si="1398"/>
        <v>0</v>
      </c>
      <c r="CYC141" s="17">
        <f t="shared" si="1398"/>
        <v>0</v>
      </c>
      <c r="CYD141" s="17">
        <f t="shared" si="1398"/>
        <v>0</v>
      </c>
      <c r="CYE141" s="17">
        <f t="shared" si="1398"/>
        <v>0</v>
      </c>
      <c r="CYF141" s="17">
        <f t="shared" si="1398"/>
        <v>0</v>
      </c>
      <c r="CYG141" s="17">
        <f t="shared" si="1398"/>
        <v>0</v>
      </c>
      <c r="CYH141" s="17">
        <f t="shared" si="1398"/>
        <v>0</v>
      </c>
      <c r="CYI141" s="17">
        <f t="shared" si="1398"/>
        <v>0</v>
      </c>
      <c r="CYJ141" s="17">
        <f t="shared" si="1398"/>
        <v>0</v>
      </c>
      <c r="CYK141" s="17">
        <f t="shared" si="1398"/>
        <v>0</v>
      </c>
      <c r="CYL141" s="17">
        <f t="shared" si="1398"/>
        <v>0</v>
      </c>
      <c r="CYM141" s="17">
        <f t="shared" si="1398"/>
        <v>0</v>
      </c>
      <c r="CYN141" s="17">
        <f t="shared" si="1398"/>
        <v>0</v>
      </c>
      <c r="CYO141" s="17">
        <f t="shared" si="1398"/>
        <v>0</v>
      </c>
      <c r="CYP141" s="17">
        <f t="shared" si="1398"/>
        <v>0</v>
      </c>
      <c r="CYQ141" s="17">
        <f t="shared" si="1398"/>
        <v>0</v>
      </c>
      <c r="CYR141" s="17">
        <f t="shared" si="1398"/>
        <v>0</v>
      </c>
      <c r="CYS141" s="17">
        <f t="shared" si="1398"/>
        <v>0</v>
      </c>
      <c r="CYT141" s="17">
        <f t="shared" si="1398"/>
        <v>0</v>
      </c>
      <c r="CYU141" s="17">
        <f t="shared" si="1398"/>
        <v>0</v>
      </c>
      <c r="CYV141" s="17">
        <f t="shared" si="1398"/>
        <v>0</v>
      </c>
      <c r="CYW141" s="17">
        <f t="shared" si="1398"/>
        <v>0</v>
      </c>
      <c r="CYX141" s="17">
        <f t="shared" si="1398"/>
        <v>0</v>
      </c>
      <c r="CYY141" s="17">
        <f t="shared" si="1398"/>
        <v>0</v>
      </c>
      <c r="CYZ141" s="17">
        <f t="shared" ref="CYZ141:DBK141" si="1399">+CYZ140-CYY140</f>
        <v>0</v>
      </c>
      <c r="CZA141" s="17">
        <f t="shared" si="1399"/>
        <v>0</v>
      </c>
      <c r="CZB141" s="17">
        <f t="shared" si="1399"/>
        <v>0</v>
      </c>
      <c r="CZC141" s="17">
        <f t="shared" si="1399"/>
        <v>0</v>
      </c>
      <c r="CZD141" s="17">
        <f t="shared" si="1399"/>
        <v>0</v>
      </c>
      <c r="CZE141" s="17">
        <f t="shared" si="1399"/>
        <v>0</v>
      </c>
      <c r="CZF141" s="17">
        <f t="shared" si="1399"/>
        <v>0</v>
      </c>
      <c r="CZG141" s="17">
        <f t="shared" si="1399"/>
        <v>0</v>
      </c>
      <c r="CZH141" s="17">
        <f t="shared" si="1399"/>
        <v>0</v>
      </c>
      <c r="CZI141" s="17">
        <f t="shared" si="1399"/>
        <v>0</v>
      </c>
      <c r="CZJ141" s="17">
        <f t="shared" si="1399"/>
        <v>0</v>
      </c>
      <c r="CZK141" s="17">
        <f t="shared" si="1399"/>
        <v>0</v>
      </c>
      <c r="CZL141" s="17">
        <f t="shared" si="1399"/>
        <v>0</v>
      </c>
      <c r="CZM141" s="17">
        <f t="shared" si="1399"/>
        <v>0</v>
      </c>
      <c r="CZN141" s="17">
        <f t="shared" si="1399"/>
        <v>0</v>
      </c>
      <c r="CZO141" s="17">
        <f t="shared" si="1399"/>
        <v>0</v>
      </c>
      <c r="CZP141" s="17">
        <f t="shared" si="1399"/>
        <v>0</v>
      </c>
      <c r="CZQ141" s="17">
        <f t="shared" si="1399"/>
        <v>0</v>
      </c>
      <c r="CZR141" s="17">
        <f t="shared" si="1399"/>
        <v>0</v>
      </c>
      <c r="CZS141" s="17">
        <f t="shared" si="1399"/>
        <v>0</v>
      </c>
      <c r="CZT141" s="17">
        <f t="shared" si="1399"/>
        <v>0</v>
      </c>
      <c r="CZU141" s="17">
        <f t="shared" si="1399"/>
        <v>0</v>
      </c>
      <c r="CZV141" s="17">
        <f t="shared" si="1399"/>
        <v>0</v>
      </c>
      <c r="CZW141" s="17">
        <f t="shared" si="1399"/>
        <v>0</v>
      </c>
      <c r="CZX141" s="17">
        <f t="shared" si="1399"/>
        <v>0</v>
      </c>
      <c r="CZY141" s="17">
        <f t="shared" si="1399"/>
        <v>0</v>
      </c>
      <c r="CZZ141" s="17">
        <f t="shared" si="1399"/>
        <v>0</v>
      </c>
      <c r="DAA141" s="17">
        <f t="shared" si="1399"/>
        <v>0</v>
      </c>
      <c r="DAB141" s="17">
        <f t="shared" si="1399"/>
        <v>0</v>
      </c>
      <c r="DAC141" s="17">
        <f t="shared" si="1399"/>
        <v>0</v>
      </c>
      <c r="DAD141" s="17">
        <f t="shared" si="1399"/>
        <v>0</v>
      </c>
      <c r="DAE141" s="17">
        <f t="shared" si="1399"/>
        <v>0</v>
      </c>
      <c r="DAF141" s="17">
        <f t="shared" si="1399"/>
        <v>0</v>
      </c>
      <c r="DAG141" s="17">
        <f t="shared" si="1399"/>
        <v>0</v>
      </c>
      <c r="DAH141" s="17">
        <f t="shared" si="1399"/>
        <v>0</v>
      </c>
      <c r="DAI141" s="17">
        <f t="shared" si="1399"/>
        <v>0</v>
      </c>
      <c r="DAJ141" s="17">
        <f t="shared" si="1399"/>
        <v>0</v>
      </c>
      <c r="DAK141" s="17">
        <f t="shared" si="1399"/>
        <v>0</v>
      </c>
      <c r="DAL141" s="17">
        <f t="shared" si="1399"/>
        <v>0</v>
      </c>
      <c r="DAM141" s="17">
        <f t="shared" si="1399"/>
        <v>0</v>
      </c>
      <c r="DAN141" s="17">
        <f t="shared" si="1399"/>
        <v>0</v>
      </c>
      <c r="DAO141" s="17">
        <f t="shared" si="1399"/>
        <v>0</v>
      </c>
      <c r="DAP141" s="17">
        <f t="shared" si="1399"/>
        <v>0</v>
      </c>
      <c r="DAQ141" s="17">
        <f t="shared" si="1399"/>
        <v>0</v>
      </c>
      <c r="DAR141" s="17">
        <f t="shared" si="1399"/>
        <v>0</v>
      </c>
      <c r="DAS141" s="17">
        <f t="shared" si="1399"/>
        <v>0</v>
      </c>
      <c r="DAT141" s="17">
        <f t="shared" si="1399"/>
        <v>0</v>
      </c>
      <c r="DAU141" s="17">
        <f t="shared" si="1399"/>
        <v>0</v>
      </c>
      <c r="DAV141" s="17">
        <f t="shared" si="1399"/>
        <v>0</v>
      </c>
      <c r="DAW141" s="17">
        <f t="shared" si="1399"/>
        <v>0</v>
      </c>
      <c r="DAX141" s="17">
        <f t="shared" si="1399"/>
        <v>0</v>
      </c>
      <c r="DAY141" s="17">
        <f t="shared" si="1399"/>
        <v>0</v>
      </c>
      <c r="DAZ141" s="17">
        <f t="shared" si="1399"/>
        <v>0</v>
      </c>
      <c r="DBA141" s="17">
        <f t="shared" si="1399"/>
        <v>0</v>
      </c>
      <c r="DBB141" s="17">
        <f t="shared" si="1399"/>
        <v>0</v>
      </c>
      <c r="DBC141" s="17">
        <f t="shared" si="1399"/>
        <v>0</v>
      </c>
      <c r="DBD141" s="17">
        <f t="shared" si="1399"/>
        <v>0</v>
      </c>
      <c r="DBE141" s="17">
        <f t="shared" si="1399"/>
        <v>0</v>
      </c>
      <c r="DBF141" s="17">
        <f t="shared" si="1399"/>
        <v>0</v>
      </c>
      <c r="DBG141" s="17">
        <f t="shared" si="1399"/>
        <v>0</v>
      </c>
      <c r="DBH141" s="17">
        <f t="shared" si="1399"/>
        <v>0</v>
      </c>
      <c r="DBI141" s="17">
        <f t="shared" si="1399"/>
        <v>0</v>
      </c>
      <c r="DBJ141" s="17">
        <f t="shared" si="1399"/>
        <v>0</v>
      </c>
      <c r="DBK141" s="17">
        <f t="shared" si="1399"/>
        <v>0</v>
      </c>
      <c r="DBL141" s="17">
        <f t="shared" ref="DBL141:DDW141" si="1400">+DBL140-DBK140</f>
        <v>0</v>
      </c>
      <c r="DBM141" s="17">
        <f t="shared" si="1400"/>
        <v>0</v>
      </c>
      <c r="DBN141" s="17">
        <f t="shared" si="1400"/>
        <v>0</v>
      </c>
      <c r="DBO141" s="17">
        <f t="shared" si="1400"/>
        <v>0</v>
      </c>
      <c r="DBP141" s="17">
        <f t="shared" si="1400"/>
        <v>0</v>
      </c>
      <c r="DBQ141" s="17">
        <f t="shared" si="1400"/>
        <v>0</v>
      </c>
      <c r="DBR141" s="17">
        <f t="shared" si="1400"/>
        <v>0</v>
      </c>
      <c r="DBS141" s="17">
        <f t="shared" si="1400"/>
        <v>0</v>
      </c>
      <c r="DBT141" s="17">
        <f t="shared" si="1400"/>
        <v>0</v>
      </c>
      <c r="DBU141" s="17">
        <f t="shared" si="1400"/>
        <v>0</v>
      </c>
      <c r="DBV141" s="17">
        <f t="shared" si="1400"/>
        <v>0</v>
      </c>
      <c r="DBW141" s="17">
        <f t="shared" si="1400"/>
        <v>0</v>
      </c>
      <c r="DBX141" s="17">
        <f t="shared" si="1400"/>
        <v>0</v>
      </c>
      <c r="DBY141" s="17">
        <f t="shared" si="1400"/>
        <v>0</v>
      </c>
      <c r="DBZ141" s="17">
        <f t="shared" si="1400"/>
        <v>0</v>
      </c>
      <c r="DCA141" s="17">
        <f t="shared" si="1400"/>
        <v>0</v>
      </c>
      <c r="DCB141" s="17">
        <f t="shared" si="1400"/>
        <v>0</v>
      </c>
      <c r="DCC141" s="17">
        <f t="shared" si="1400"/>
        <v>0</v>
      </c>
      <c r="DCD141" s="17">
        <f t="shared" si="1400"/>
        <v>0</v>
      </c>
      <c r="DCE141" s="17">
        <f t="shared" si="1400"/>
        <v>0</v>
      </c>
      <c r="DCF141" s="17">
        <f t="shared" si="1400"/>
        <v>0</v>
      </c>
      <c r="DCG141" s="17">
        <f t="shared" si="1400"/>
        <v>0</v>
      </c>
      <c r="DCH141" s="17">
        <f t="shared" si="1400"/>
        <v>0</v>
      </c>
      <c r="DCI141" s="17">
        <f t="shared" si="1400"/>
        <v>0</v>
      </c>
      <c r="DCJ141" s="17">
        <f t="shared" si="1400"/>
        <v>0</v>
      </c>
      <c r="DCK141" s="17">
        <f t="shared" si="1400"/>
        <v>0</v>
      </c>
      <c r="DCL141" s="17">
        <f t="shared" si="1400"/>
        <v>0</v>
      </c>
      <c r="DCM141" s="17">
        <f t="shared" si="1400"/>
        <v>0</v>
      </c>
      <c r="DCN141" s="17">
        <f t="shared" si="1400"/>
        <v>0</v>
      </c>
      <c r="DCO141" s="17">
        <f t="shared" si="1400"/>
        <v>0</v>
      </c>
      <c r="DCP141" s="17">
        <f t="shared" si="1400"/>
        <v>0</v>
      </c>
      <c r="DCQ141" s="17">
        <f t="shared" si="1400"/>
        <v>0</v>
      </c>
      <c r="DCR141" s="17">
        <f t="shared" si="1400"/>
        <v>0</v>
      </c>
      <c r="DCS141" s="17">
        <f t="shared" si="1400"/>
        <v>0</v>
      </c>
      <c r="DCT141" s="17">
        <f t="shared" si="1400"/>
        <v>0</v>
      </c>
      <c r="DCU141" s="17">
        <f t="shared" si="1400"/>
        <v>0</v>
      </c>
      <c r="DCV141" s="17">
        <f t="shared" si="1400"/>
        <v>0</v>
      </c>
      <c r="DCW141" s="17">
        <f t="shared" si="1400"/>
        <v>0</v>
      </c>
      <c r="DCX141" s="17">
        <f t="shared" si="1400"/>
        <v>0</v>
      </c>
      <c r="DCY141" s="17">
        <f t="shared" si="1400"/>
        <v>0</v>
      </c>
      <c r="DCZ141" s="17">
        <f t="shared" si="1400"/>
        <v>0</v>
      </c>
      <c r="DDA141" s="17">
        <f t="shared" si="1400"/>
        <v>0</v>
      </c>
      <c r="DDB141" s="17">
        <f t="shared" si="1400"/>
        <v>0</v>
      </c>
      <c r="DDC141" s="17">
        <f t="shared" si="1400"/>
        <v>0</v>
      </c>
      <c r="DDD141" s="17">
        <f t="shared" si="1400"/>
        <v>0</v>
      </c>
      <c r="DDE141" s="17">
        <f t="shared" si="1400"/>
        <v>0</v>
      </c>
      <c r="DDF141" s="17">
        <f t="shared" si="1400"/>
        <v>0</v>
      </c>
      <c r="DDG141" s="17">
        <f t="shared" si="1400"/>
        <v>0</v>
      </c>
      <c r="DDH141" s="17">
        <f t="shared" si="1400"/>
        <v>0</v>
      </c>
      <c r="DDI141" s="17">
        <f t="shared" si="1400"/>
        <v>0</v>
      </c>
      <c r="DDJ141" s="17">
        <f t="shared" si="1400"/>
        <v>0</v>
      </c>
      <c r="DDK141" s="17">
        <f t="shared" si="1400"/>
        <v>0</v>
      </c>
      <c r="DDL141" s="17">
        <f t="shared" si="1400"/>
        <v>0</v>
      </c>
      <c r="DDM141" s="17">
        <f t="shared" si="1400"/>
        <v>0</v>
      </c>
      <c r="DDN141" s="17">
        <f t="shared" si="1400"/>
        <v>0</v>
      </c>
      <c r="DDO141" s="17">
        <f t="shared" si="1400"/>
        <v>0</v>
      </c>
      <c r="DDP141" s="17">
        <f t="shared" si="1400"/>
        <v>0</v>
      </c>
      <c r="DDQ141" s="17">
        <f t="shared" si="1400"/>
        <v>0</v>
      </c>
      <c r="DDR141" s="17">
        <f t="shared" si="1400"/>
        <v>0</v>
      </c>
      <c r="DDS141" s="17">
        <f t="shared" si="1400"/>
        <v>0</v>
      </c>
      <c r="DDT141" s="17">
        <f t="shared" si="1400"/>
        <v>0</v>
      </c>
      <c r="DDU141" s="17">
        <f t="shared" si="1400"/>
        <v>0</v>
      </c>
      <c r="DDV141" s="17">
        <f t="shared" si="1400"/>
        <v>0</v>
      </c>
      <c r="DDW141" s="17">
        <f t="shared" si="1400"/>
        <v>0</v>
      </c>
      <c r="DDX141" s="17">
        <f t="shared" ref="DDX141:DGI141" si="1401">+DDX140-DDW140</f>
        <v>0</v>
      </c>
      <c r="DDY141" s="17">
        <f t="shared" si="1401"/>
        <v>0</v>
      </c>
      <c r="DDZ141" s="17">
        <f t="shared" si="1401"/>
        <v>0</v>
      </c>
      <c r="DEA141" s="17">
        <f t="shared" si="1401"/>
        <v>0</v>
      </c>
      <c r="DEB141" s="17">
        <f t="shared" si="1401"/>
        <v>0</v>
      </c>
      <c r="DEC141" s="17">
        <f t="shared" si="1401"/>
        <v>0</v>
      </c>
      <c r="DED141" s="17">
        <f t="shared" si="1401"/>
        <v>0</v>
      </c>
      <c r="DEE141" s="17">
        <f t="shared" si="1401"/>
        <v>0</v>
      </c>
      <c r="DEF141" s="17">
        <f t="shared" si="1401"/>
        <v>0</v>
      </c>
      <c r="DEG141" s="17">
        <f t="shared" si="1401"/>
        <v>0</v>
      </c>
      <c r="DEH141" s="17">
        <f t="shared" si="1401"/>
        <v>0</v>
      </c>
      <c r="DEI141" s="17">
        <f t="shared" si="1401"/>
        <v>0</v>
      </c>
      <c r="DEJ141" s="17">
        <f t="shared" si="1401"/>
        <v>0</v>
      </c>
      <c r="DEK141" s="17">
        <f t="shared" si="1401"/>
        <v>0</v>
      </c>
      <c r="DEL141" s="17">
        <f t="shared" si="1401"/>
        <v>0</v>
      </c>
      <c r="DEM141" s="17">
        <f t="shared" si="1401"/>
        <v>0</v>
      </c>
      <c r="DEN141" s="17">
        <f t="shared" si="1401"/>
        <v>0</v>
      </c>
      <c r="DEO141" s="17">
        <f t="shared" si="1401"/>
        <v>0</v>
      </c>
      <c r="DEP141" s="17">
        <f t="shared" si="1401"/>
        <v>0</v>
      </c>
      <c r="DEQ141" s="17">
        <f t="shared" si="1401"/>
        <v>0</v>
      </c>
      <c r="DER141" s="17">
        <f t="shared" si="1401"/>
        <v>0</v>
      </c>
      <c r="DES141" s="17">
        <f t="shared" si="1401"/>
        <v>0</v>
      </c>
      <c r="DET141" s="17">
        <f t="shared" si="1401"/>
        <v>0</v>
      </c>
      <c r="DEU141" s="17">
        <f t="shared" si="1401"/>
        <v>0</v>
      </c>
      <c r="DEV141" s="17">
        <f t="shared" si="1401"/>
        <v>0</v>
      </c>
      <c r="DEW141" s="17">
        <f t="shared" si="1401"/>
        <v>0</v>
      </c>
      <c r="DEX141" s="17">
        <f t="shared" si="1401"/>
        <v>0</v>
      </c>
      <c r="DEY141" s="17">
        <f t="shared" si="1401"/>
        <v>0</v>
      </c>
      <c r="DEZ141" s="17">
        <f t="shared" si="1401"/>
        <v>0</v>
      </c>
      <c r="DFA141" s="17">
        <f t="shared" si="1401"/>
        <v>0</v>
      </c>
      <c r="DFB141" s="17">
        <f t="shared" si="1401"/>
        <v>0</v>
      </c>
      <c r="DFC141" s="17">
        <f t="shared" si="1401"/>
        <v>0</v>
      </c>
      <c r="DFD141" s="17">
        <f t="shared" si="1401"/>
        <v>0</v>
      </c>
      <c r="DFE141" s="17">
        <f t="shared" si="1401"/>
        <v>0</v>
      </c>
      <c r="DFF141" s="17">
        <f t="shared" si="1401"/>
        <v>0</v>
      </c>
      <c r="DFG141" s="17">
        <f t="shared" si="1401"/>
        <v>0</v>
      </c>
      <c r="DFH141" s="17">
        <f t="shared" si="1401"/>
        <v>0</v>
      </c>
      <c r="DFI141" s="17">
        <f t="shared" si="1401"/>
        <v>0</v>
      </c>
      <c r="DFJ141" s="17">
        <f t="shared" si="1401"/>
        <v>0</v>
      </c>
      <c r="DFK141" s="17">
        <f t="shared" si="1401"/>
        <v>0</v>
      </c>
      <c r="DFL141" s="17">
        <f t="shared" si="1401"/>
        <v>0</v>
      </c>
      <c r="DFM141" s="17">
        <f t="shared" si="1401"/>
        <v>0</v>
      </c>
      <c r="DFN141" s="17">
        <f t="shared" si="1401"/>
        <v>0</v>
      </c>
      <c r="DFO141" s="17">
        <f t="shared" si="1401"/>
        <v>0</v>
      </c>
      <c r="DFP141" s="17">
        <f t="shared" si="1401"/>
        <v>0</v>
      </c>
      <c r="DFQ141" s="17">
        <f t="shared" si="1401"/>
        <v>0</v>
      </c>
      <c r="DFR141" s="17">
        <f t="shared" si="1401"/>
        <v>0</v>
      </c>
      <c r="DFS141" s="17">
        <f t="shared" si="1401"/>
        <v>0</v>
      </c>
      <c r="DFT141" s="17">
        <f t="shared" si="1401"/>
        <v>0</v>
      </c>
      <c r="DFU141" s="17">
        <f t="shared" si="1401"/>
        <v>0</v>
      </c>
      <c r="DFV141" s="17">
        <f t="shared" si="1401"/>
        <v>0</v>
      </c>
      <c r="DFW141" s="17">
        <f t="shared" si="1401"/>
        <v>0</v>
      </c>
      <c r="DFX141" s="17">
        <f t="shared" si="1401"/>
        <v>0</v>
      </c>
      <c r="DFY141" s="17">
        <f t="shared" si="1401"/>
        <v>0</v>
      </c>
      <c r="DFZ141" s="17">
        <f t="shared" si="1401"/>
        <v>0</v>
      </c>
      <c r="DGA141" s="17">
        <f t="shared" si="1401"/>
        <v>0</v>
      </c>
      <c r="DGB141" s="17">
        <f t="shared" si="1401"/>
        <v>0</v>
      </c>
      <c r="DGC141" s="17">
        <f t="shared" si="1401"/>
        <v>0</v>
      </c>
      <c r="DGD141" s="17">
        <f t="shared" si="1401"/>
        <v>0</v>
      </c>
      <c r="DGE141" s="17">
        <f t="shared" si="1401"/>
        <v>0</v>
      </c>
      <c r="DGF141" s="17">
        <f t="shared" si="1401"/>
        <v>0</v>
      </c>
      <c r="DGG141" s="17">
        <f t="shared" si="1401"/>
        <v>0</v>
      </c>
      <c r="DGH141" s="17">
        <f t="shared" si="1401"/>
        <v>0</v>
      </c>
      <c r="DGI141" s="17">
        <f t="shared" si="1401"/>
        <v>0</v>
      </c>
      <c r="DGJ141" s="17">
        <f t="shared" ref="DGJ141:DIU141" si="1402">+DGJ140-DGI140</f>
        <v>0</v>
      </c>
      <c r="DGK141" s="17">
        <f t="shared" si="1402"/>
        <v>0</v>
      </c>
      <c r="DGL141" s="17">
        <f t="shared" si="1402"/>
        <v>0</v>
      </c>
      <c r="DGM141" s="17">
        <f t="shared" si="1402"/>
        <v>0</v>
      </c>
      <c r="DGN141" s="17">
        <f t="shared" si="1402"/>
        <v>0</v>
      </c>
      <c r="DGO141" s="17">
        <f t="shared" si="1402"/>
        <v>0</v>
      </c>
      <c r="DGP141" s="17">
        <f t="shared" si="1402"/>
        <v>0</v>
      </c>
      <c r="DGQ141" s="17">
        <f t="shared" si="1402"/>
        <v>0</v>
      </c>
      <c r="DGR141" s="17">
        <f t="shared" si="1402"/>
        <v>0</v>
      </c>
      <c r="DGS141" s="17">
        <f t="shared" si="1402"/>
        <v>0</v>
      </c>
      <c r="DGT141" s="17">
        <f t="shared" si="1402"/>
        <v>0</v>
      </c>
      <c r="DGU141" s="17">
        <f t="shared" si="1402"/>
        <v>0</v>
      </c>
      <c r="DGV141" s="17">
        <f t="shared" si="1402"/>
        <v>0</v>
      </c>
      <c r="DGW141" s="17">
        <f t="shared" si="1402"/>
        <v>0</v>
      </c>
      <c r="DGX141" s="17">
        <f t="shared" si="1402"/>
        <v>0</v>
      </c>
      <c r="DGY141" s="17">
        <f t="shared" si="1402"/>
        <v>0</v>
      </c>
      <c r="DGZ141" s="17">
        <f t="shared" si="1402"/>
        <v>0</v>
      </c>
      <c r="DHA141" s="17">
        <f t="shared" si="1402"/>
        <v>0</v>
      </c>
      <c r="DHB141" s="17">
        <f t="shared" si="1402"/>
        <v>0</v>
      </c>
      <c r="DHC141" s="17">
        <f t="shared" si="1402"/>
        <v>0</v>
      </c>
      <c r="DHD141" s="17">
        <f t="shared" si="1402"/>
        <v>0</v>
      </c>
      <c r="DHE141" s="17">
        <f t="shared" si="1402"/>
        <v>0</v>
      </c>
      <c r="DHF141" s="17">
        <f t="shared" si="1402"/>
        <v>0</v>
      </c>
      <c r="DHG141" s="17">
        <f t="shared" si="1402"/>
        <v>0</v>
      </c>
      <c r="DHH141" s="17">
        <f t="shared" si="1402"/>
        <v>0</v>
      </c>
      <c r="DHI141" s="17">
        <f t="shared" si="1402"/>
        <v>0</v>
      </c>
      <c r="DHJ141" s="17">
        <f t="shared" si="1402"/>
        <v>0</v>
      </c>
      <c r="DHK141" s="17">
        <f t="shared" si="1402"/>
        <v>0</v>
      </c>
      <c r="DHL141" s="17">
        <f t="shared" si="1402"/>
        <v>0</v>
      </c>
      <c r="DHM141" s="17">
        <f t="shared" si="1402"/>
        <v>0</v>
      </c>
      <c r="DHN141" s="17">
        <f t="shared" si="1402"/>
        <v>0</v>
      </c>
      <c r="DHO141" s="17">
        <f t="shared" si="1402"/>
        <v>0</v>
      </c>
      <c r="DHP141" s="17">
        <f t="shared" si="1402"/>
        <v>0</v>
      </c>
      <c r="DHQ141" s="17">
        <f t="shared" si="1402"/>
        <v>0</v>
      </c>
      <c r="DHR141" s="17">
        <f t="shared" si="1402"/>
        <v>0</v>
      </c>
      <c r="DHS141" s="17">
        <f t="shared" si="1402"/>
        <v>0</v>
      </c>
      <c r="DHT141" s="17">
        <f t="shared" si="1402"/>
        <v>0</v>
      </c>
      <c r="DHU141" s="17">
        <f t="shared" si="1402"/>
        <v>0</v>
      </c>
      <c r="DHV141" s="17">
        <f t="shared" si="1402"/>
        <v>0</v>
      </c>
      <c r="DHW141" s="17">
        <f t="shared" si="1402"/>
        <v>0</v>
      </c>
      <c r="DHX141" s="17">
        <f t="shared" si="1402"/>
        <v>0</v>
      </c>
      <c r="DHY141" s="17">
        <f t="shared" si="1402"/>
        <v>0</v>
      </c>
      <c r="DHZ141" s="17">
        <f t="shared" si="1402"/>
        <v>0</v>
      </c>
      <c r="DIA141" s="17">
        <f t="shared" si="1402"/>
        <v>0</v>
      </c>
      <c r="DIB141" s="17">
        <f t="shared" si="1402"/>
        <v>0</v>
      </c>
      <c r="DIC141" s="17">
        <f t="shared" si="1402"/>
        <v>0</v>
      </c>
      <c r="DID141" s="17">
        <f t="shared" si="1402"/>
        <v>0</v>
      </c>
      <c r="DIE141" s="17">
        <f t="shared" si="1402"/>
        <v>0</v>
      </c>
      <c r="DIF141" s="17">
        <f t="shared" si="1402"/>
        <v>0</v>
      </c>
      <c r="DIG141" s="17">
        <f t="shared" si="1402"/>
        <v>0</v>
      </c>
      <c r="DIH141" s="17">
        <f t="shared" si="1402"/>
        <v>0</v>
      </c>
      <c r="DII141" s="17">
        <f t="shared" si="1402"/>
        <v>0</v>
      </c>
      <c r="DIJ141" s="17">
        <f t="shared" si="1402"/>
        <v>0</v>
      </c>
      <c r="DIK141" s="17">
        <f t="shared" si="1402"/>
        <v>0</v>
      </c>
      <c r="DIL141" s="17">
        <f t="shared" si="1402"/>
        <v>0</v>
      </c>
      <c r="DIM141" s="17">
        <f t="shared" si="1402"/>
        <v>0</v>
      </c>
      <c r="DIN141" s="17">
        <f t="shared" si="1402"/>
        <v>0</v>
      </c>
      <c r="DIO141" s="17">
        <f t="shared" si="1402"/>
        <v>0</v>
      </c>
      <c r="DIP141" s="17">
        <f t="shared" si="1402"/>
        <v>0</v>
      </c>
      <c r="DIQ141" s="17">
        <f t="shared" si="1402"/>
        <v>0</v>
      </c>
      <c r="DIR141" s="17">
        <f t="shared" si="1402"/>
        <v>0</v>
      </c>
      <c r="DIS141" s="17">
        <f t="shared" si="1402"/>
        <v>0</v>
      </c>
      <c r="DIT141" s="17">
        <f t="shared" si="1402"/>
        <v>0</v>
      </c>
      <c r="DIU141" s="17">
        <f t="shared" si="1402"/>
        <v>0</v>
      </c>
      <c r="DIV141" s="17">
        <f t="shared" ref="DIV141:DLG141" si="1403">+DIV140-DIU140</f>
        <v>0</v>
      </c>
      <c r="DIW141" s="17">
        <f t="shared" si="1403"/>
        <v>0</v>
      </c>
      <c r="DIX141" s="17">
        <f t="shared" si="1403"/>
        <v>0</v>
      </c>
      <c r="DIY141" s="17">
        <f t="shared" si="1403"/>
        <v>0</v>
      </c>
      <c r="DIZ141" s="17">
        <f t="shared" si="1403"/>
        <v>0</v>
      </c>
      <c r="DJA141" s="17">
        <f t="shared" si="1403"/>
        <v>0</v>
      </c>
      <c r="DJB141" s="17">
        <f t="shared" si="1403"/>
        <v>0</v>
      </c>
      <c r="DJC141" s="17">
        <f t="shared" si="1403"/>
        <v>0</v>
      </c>
      <c r="DJD141" s="17">
        <f t="shared" si="1403"/>
        <v>0</v>
      </c>
      <c r="DJE141" s="17">
        <f t="shared" si="1403"/>
        <v>0</v>
      </c>
      <c r="DJF141" s="17">
        <f t="shared" si="1403"/>
        <v>0</v>
      </c>
      <c r="DJG141" s="17">
        <f t="shared" si="1403"/>
        <v>0</v>
      </c>
      <c r="DJH141" s="17">
        <f t="shared" si="1403"/>
        <v>0</v>
      </c>
      <c r="DJI141" s="17">
        <f t="shared" si="1403"/>
        <v>0</v>
      </c>
      <c r="DJJ141" s="17">
        <f t="shared" si="1403"/>
        <v>0</v>
      </c>
      <c r="DJK141" s="17">
        <f t="shared" si="1403"/>
        <v>0</v>
      </c>
      <c r="DJL141" s="17">
        <f t="shared" si="1403"/>
        <v>0</v>
      </c>
      <c r="DJM141" s="17">
        <f t="shared" si="1403"/>
        <v>0</v>
      </c>
      <c r="DJN141" s="17">
        <f t="shared" si="1403"/>
        <v>0</v>
      </c>
      <c r="DJO141" s="17">
        <f t="shared" si="1403"/>
        <v>0</v>
      </c>
      <c r="DJP141" s="17">
        <f t="shared" si="1403"/>
        <v>0</v>
      </c>
      <c r="DJQ141" s="17">
        <f t="shared" si="1403"/>
        <v>0</v>
      </c>
      <c r="DJR141" s="17">
        <f t="shared" si="1403"/>
        <v>0</v>
      </c>
      <c r="DJS141" s="17">
        <f t="shared" si="1403"/>
        <v>0</v>
      </c>
      <c r="DJT141" s="17">
        <f t="shared" si="1403"/>
        <v>0</v>
      </c>
      <c r="DJU141" s="17">
        <f t="shared" si="1403"/>
        <v>0</v>
      </c>
      <c r="DJV141" s="17">
        <f t="shared" si="1403"/>
        <v>0</v>
      </c>
      <c r="DJW141" s="17">
        <f t="shared" si="1403"/>
        <v>0</v>
      </c>
      <c r="DJX141" s="17">
        <f t="shared" si="1403"/>
        <v>0</v>
      </c>
      <c r="DJY141" s="17">
        <f t="shared" si="1403"/>
        <v>0</v>
      </c>
      <c r="DJZ141" s="17">
        <f t="shared" si="1403"/>
        <v>0</v>
      </c>
      <c r="DKA141" s="17">
        <f t="shared" si="1403"/>
        <v>0</v>
      </c>
      <c r="DKB141" s="17">
        <f t="shared" si="1403"/>
        <v>0</v>
      </c>
      <c r="DKC141" s="17">
        <f t="shared" si="1403"/>
        <v>0</v>
      </c>
      <c r="DKD141" s="17">
        <f t="shared" si="1403"/>
        <v>0</v>
      </c>
      <c r="DKE141" s="17">
        <f t="shared" si="1403"/>
        <v>0</v>
      </c>
      <c r="DKF141" s="17">
        <f t="shared" si="1403"/>
        <v>0</v>
      </c>
      <c r="DKG141" s="17">
        <f t="shared" si="1403"/>
        <v>0</v>
      </c>
      <c r="DKH141" s="17">
        <f t="shared" si="1403"/>
        <v>0</v>
      </c>
      <c r="DKI141" s="17">
        <f t="shared" si="1403"/>
        <v>0</v>
      </c>
      <c r="DKJ141" s="17">
        <f t="shared" si="1403"/>
        <v>0</v>
      </c>
      <c r="DKK141" s="17">
        <f t="shared" si="1403"/>
        <v>0</v>
      </c>
      <c r="DKL141" s="17">
        <f t="shared" si="1403"/>
        <v>0</v>
      </c>
      <c r="DKM141" s="17">
        <f t="shared" si="1403"/>
        <v>0</v>
      </c>
      <c r="DKN141" s="17">
        <f t="shared" si="1403"/>
        <v>0</v>
      </c>
      <c r="DKO141" s="17">
        <f t="shared" si="1403"/>
        <v>0</v>
      </c>
      <c r="DKP141" s="17">
        <f t="shared" si="1403"/>
        <v>0</v>
      </c>
      <c r="DKQ141" s="17">
        <f t="shared" si="1403"/>
        <v>0</v>
      </c>
      <c r="DKR141" s="17">
        <f t="shared" si="1403"/>
        <v>0</v>
      </c>
      <c r="DKS141" s="17">
        <f t="shared" si="1403"/>
        <v>0</v>
      </c>
      <c r="DKT141" s="17">
        <f t="shared" si="1403"/>
        <v>0</v>
      </c>
      <c r="DKU141" s="17">
        <f t="shared" si="1403"/>
        <v>0</v>
      </c>
      <c r="DKV141" s="17">
        <f t="shared" si="1403"/>
        <v>0</v>
      </c>
      <c r="DKW141" s="17">
        <f t="shared" si="1403"/>
        <v>0</v>
      </c>
      <c r="DKX141" s="17">
        <f t="shared" si="1403"/>
        <v>0</v>
      </c>
      <c r="DKY141" s="17">
        <f t="shared" si="1403"/>
        <v>0</v>
      </c>
      <c r="DKZ141" s="17">
        <f t="shared" si="1403"/>
        <v>0</v>
      </c>
      <c r="DLA141" s="17">
        <f t="shared" si="1403"/>
        <v>0</v>
      </c>
      <c r="DLB141" s="17">
        <f t="shared" si="1403"/>
        <v>0</v>
      </c>
      <c r="DLC141" s="17">
        <f t="shared" si="1403"/>
        <v>0</v>
      </c>
      <c r="DLD141" s="17">
        <f t="shared" si="1403"/>
        <v>0</v>
      </c>
      <c r="DLE141" s="17">
        <f t="shared" si="1403"/>
        <v>0</v>
      </c>
      <c r="DLF141" s="17">
        <f t="shared" si="1403"/>
        <v>0</v>
      </c>
      <c r="DLG141" s="17">
        <f t="shared" si="1403"/>
        <v>0</v>
      </c>
      <c r="DLH141" s="17">
        <f t="shared" ref="DLH141:DNS141" si="1404">+DLH140-DLG140</f>
        <v>0</v>
      </c>
      <c r="DLI141" s="17">
        <f t="shared" si="1404"/>
        <v>0</v>
      </c>
      <c r="DLJ141" s="17">
        <f t="shared" si="1404"/>
        <v>0</v>
      </c>
      <c r="DLK141" s="17">
        <f t="shared" si="1404"/>
        <v>0</v>
      </c>
      <c r="DLL141" s="17">
        <f t="shared" si="1404"/>
        <v>0</v>
      </c>
      <c r="DLM141" s="17">
        <f t="shared" si="1404"/>
        <v>0</v>
      </c>
      <c r="DLN141" s="17">
        <f t="shared" si="1404"/>
        <v>0</v>
      </c>
      <c r="DLO141" s="17">
        <f t="shared" si="1404"/>
        <v>0</v>
      </c>
      <c r="DLP141" s="17">
        <f t="shared" si="1404"/>
        <v>0</v>
      </c>
      <c r="DLQ141" s="17">
        <f t="shared" si="1404"/>
        <v>0</v>
      </c>
      <c r="DLR141" s="17">
        <f t="shared" si="1404"/>
        <v>0</v>
      </c>
      <c r="DLS141" s="17">
        <f t="shared" si="1404"/>
        <v>0</v>
      </c>
      <c r="DLT141" s="17">
        <f t="shared" si="1404"/>
        <v>0</v>
      </c>
      <c r="DLU141" s="17">
        <f t="shared" si="1404"/>
        <v>0</v>
      </c>
      <c r="DLV141" s="17">
        <f t="shared" si="1404"/>
        <v>0</v>
      </c>
      <c r="DLW141" s="17">
        <f t="shared" si="1404"/>
        <v>0</v>
      </c>
      <c r="DLX141" s="17">
        <f t="shared" si="1404"/>
        <v>0</v>
      </c>
      <c r="DLY141" s="17">
        <f t="shared" si="1404"/>
        <v>0</v>
      </c>
      <c r="DLZ141" s="17">
        <f t="shared" si="1404"/>
        <v>0</v>
      </c>
      <c r="DMA141" s="17">
        <f t="shared" si="1404"/>
        <v>0</v>
      </c>
      <c r="DMB141" s="17">
        <f t="shared" si="1404"/>
        <v>0</v>
      </c>
      <c r="DMC141" s="17">
        <f t="shared" si="1404"/>
        <v>0</v>
      </c>
      <c r="DMD141" s="17">
        <f t="shared" si="1404"/>
        <v>0</v>
      </c>
      <c r="DME141" s="17">
        <f t="shared" si="1404"/>
        <v>0</v>
      </c>
      <c r="DMF141" s="17">
        <f t="shared" si="1404"/>
        <v>0</v>
      </c>
      <c r="DMG141" s="17">
        <f t="shared" si="1404"/>
        <v>0</v>
      </c>
      <c r="DMH141" s="17">
        <f t="shared" si="1404"/>
        <v>0</v>
      </c>
      <c r="DMI141" s="17">
        <f t="shared" si="1404"/>
        <v>0</v>
      </c>
      <c r="DMJ141" s="17">
        <f t="shared" si="1404"/>
        <v>0</v>
      </c>
      <c r="DMK141" s="17">
        <f t="shared" si="1404"/>
        <v>0</v>
      </c>
      <c r="DML141" s="17">
        <f t="shared" si="1404"/>
        <v>0</v>
      </c>
      <c r="DMM141" s="17">
        <f t="shared" si="1404"/>
        <v>0</v>
      </c>
      <c r="DMN141" s="17">
        <f t="shared" si="1404"/>
        <v>0</v>
      </c>
      <c r="DMO141" s="17">
        <f t="shared" si="1404"/>
        <v>0</v>
      </c>
      <c r="DMP141" s="17">
        <f t="shared" si="1404"/>
        <v>0</v>
      </c>
      <c r="DMQ141" s="17">
        <f t="shared" si="1404"/>
        <v>0</v>
      </c>
      <c r="DMR141" s="17">
        <f t="shared" si="1404"/>
        <v>0</v>
      </c>
      <c r="DMS141" s="17">
        <f t="shared" si="1404"/>
        <v>0</v>
      </c>
      <c r="DMT141" s="17">
        <f t="shared" si="1404"/>
        <v>0</v>
      </c>
      <c r="DMU141" s="17">
        <f t="shared" si="1404"/>
        <v>0</v>
      </c>
      <c r="DMV141" s="17">
        <f t="shared" si="1404"/>
        <v>0</v>
      </c>
      <c r="DMW141" s="17">
        <f t="shared" si="1404"/>
        <v>0</v>
      </c>
      <c r="DMX141" s="17">
        <f t="shared" si="1404"/>
        <v>0</v>
      </c>
      <c r="DMY141" s="17">
        <f t="shared" si="1404"/>
        <v>0</v>
      </c>
      <c r="DMZ141" s="17">
        <f t="shared" si="1404"/>
        <v>0</v>
      </c>
      <c r="DNA141" s="17">
        <f t="shared" si="1404"/>
        <v>0</v>
      </c>
      <c r="DNB141" s="17">
        <f t="shared" si="1404"/>
        <v>0</v>
      </c>
      <c r="DNC141" s="17">
        <f t="shared" si="1404"/>
        <v>0</v>
      </c>
      <c r="DND141" s="17">
        <f t="shared" si="1404"/>
        <v>0</v>
      </c>
      <c r="DNE141" s="17">
        <f t="shared" si="1404"/>
        <v>0</v>
      </c>
      <c r="DNF141" s="17">
        <f t="shared" si="1404"/>
        <v>0</v>
      </c>
      <c r="DNG141" s="17">
        <f t="shared" si="1404"/>
        <v>0</v>
      </c>
      <c r="DNH141" s="17">
        <f t="shared" si="1404"/>
        <v>0</v>
      </c>
      <c r="DNI141" s="17">
        <f t="shared" si="1404"/>
        <v>0</v>
      </c>
      <c r="DNJ141" s="17">
        <f t="shared" si="1404"/>
        <v>0</v>
      </c>
      <c r="DNK141" s="17">
        <f t="shared" si="1404"/>
        <v>0</v>
      </c>
      <c r="DNL141" s="17">
        <f t="shared" si="1404"/>
        <v>0</v>
      </c>
      <c r="DNM141" s="17">
        <f t="shared" si="1404"/>
        <v>0</v>
      </c>
      <c r="DNN141" s="17">
        <f t="shared" si="1404"/>
        <v>0</v>
      </c>
      <c r="DNO141" s="17">
        <f t="shared" si="1404"/>
        <v>0</v>
      </c>
      <c r="DNP141" s="17">
        <f t="shared" si="1404"/>
        <v>0</v>
      </c>
      <c r="DNQ141" s="17">
        <f t="shared" si="1404"/>
        <v>0</v>
      </c>
      <c r="DNR141" s="17">
        <f t="shared" si="1404"/>
        <v>0</v>
      </c>
      <c r="DNS141" s="17">
        <f t="shared" si="1404"/>
        <v>0</v>
      </c>
      <c r="DNT141" s="17">
        <f t="shared" ref="DNT141:DQE141" si="1405">+DNT140-DNS140</f>
        <v>0</v>
      </c>
      <c r="DNU141" s="17">
        <f t="shared" si="1405"/>
        <v>0</v>
      </c>
      <c r="DNV141" s="17">
        <f t="shared" si="1405"/>
        <v>0</v>
      </c>
      <c r="DNW141" s="17">
        <f t="shared" si="1405"/>
        <v>0</v>
      </c>
      <c r="DNX141" s="17">
        <f t="shared" si="1405"/>
        <v>0</v>
      </c>
      <c r="DNY141" s="17">
        <f t="shared" si="1405"/>
        <v>0</v>
      </c>
      <c r="DNZ141" s="17">
        <f t="shared" si="1405"/>
        <v>0</v>
      </c>
      <c r="DOA141" s="17">
        <f t="shared" si="1405"/>
        <v>0</v>
      </c>
      <c r="DOB141" s="17">
        <f t="shared" si="1405"/>
        <v>0</v>
      </c>
      <c r="DOC141" s="17">
        <f t="shared" si="1405"/>
        <v>0</v>
      </c>
      <c r="DOD141" s="17">
        <f t="shared" si="1405"/>
        <v>0</v>
      </c>
      <c r="DOE141" s="17">
        <f t="shared" si="1405"/>
        <v>0</v>
      </c>
      <c r="DOF141" s="17">
        <f t="shared" si="1405"/>
        <v>0</v>
      </c>
      <c r="DOG141" s="17">
        <f t="shared" si="1405"/>
        <v>0</v>
      </c>
      <c r="DOH141" s="17">
        <f t="shared" si="1405"/>
        <v>0</v>
      </c>
      <c r="DOI141" s="17">
        <f t="shared" si="1405"/>
        <v>0</v>
      </c>
      <c r="DOJ141" s="17">
        <f t="shared" si="1405"/>
        <v>0</v>
      </c>
      <c r="DOK141" s="17">
        <f t="shared" si="1405"/>
        <v>0</v>
      </c>
      <c r="DOL141" s="17">
        <f t="shared" si="1405"/>
        <v>0</v>
      </c>
      <c r="DOM141" s="17">
        <f t="shared" si="1405"/>
        <v>0</v>
      </c>
      <c r="DON141" s="17">
        <f t="shared" si="1405"/>
        <v>0</v>
      </c>
      <c r="DOO141" s="17">
        <f t="shared" si="1405"/>
        <v>0</v>
      </c>
      <c r="DOP141" s="17">
        <f t="shared" si="1405"/>
        <v>0</v>
      </c>
      <c r="DOQ141" s="17">
        <f t="shared" si="1405"/>
        <v>0</v>
      </c>
      <c r="DOR141" s="17">
        <f t="shared" si="1405"/>
        <v>0</v>
      </c>
      <c r="DOS141" s="17">
        <f t="shared" si="1405"/>
        <v>0</v>
      </c>
      <c r="DOT141" s="17">
        <f t="shared" si="1405"/>
        <v>0</v>
      </c>
      <c r="DOU141" s="17">
        <f t="shared" si="1405"/>
        <v>0</v>
      </c>
      <c r="DOV141" s="17">
        <f t="shared" si="1405"/>
        <v>0</v>
      </c>
      <c r="DOW141" s="17">
        <f t="shared" si="1405"/>
        <v>0</v>
      </c>
      <c r="DOX141" s="17">
        <f t="shared" si="1405"/>
        <v>0</v>
      </c>
      <c r="DOY141" s="17">
        <f t="shared" si="1405"/>
        <v>0</v>
      </c>
      <c r="DOZ141" s="17">
        <f t="shared" si="1405"/>
        <v>0</v>
      </c>
      <c r="DPA141" s="17">
        <f t="shared" si="1405"/>
        <v>0</v>
      </c>
      <c r="DPB141" s="17">
        <f t="shared" si="1405"/>
        <v>0</v>
      </c>
      <c r="DPC141" s="17">
        <f t="shared" si="1405"/>
        <v>0</v>
      </c>
      <c r="DPD141" s="17">
        <f t="shared" si="1405"/>
        <v>0</v>
      </c>
      <c r="DPE141" s="17">
        <f t="shared" si="1405"/>
        <v>0</v>
      </c>
      <c r="DPF141" s="17">
        <f t="shared" si="1405"/>
        <v>0</v>
      </c>
      <c r="DPG141" s="17">
        <f t="shared" si="1405"/>
        <v>0</v>
      </c>
      <c r="DPH141" s="17">
        <f t="shared" si="1405"/>
        <v>0</v>
      </c>
      <c r="DPI141" s="17">
        <f t="shared" si="1405"/>
        <v>0</v>
      </c>
      <c r="DPJ141" s="17">
        <f t="shared" si="1405"/>
        <v>0</v>
      </c>
      <c r="DPK141" s="17">
        <f t="shared" si="1405"/>
        <v>0</v>
      </c>
      <c r="DPL141" s="17">
        <f t="shared" si="1405"/>
        <v>0</v>
      </c>
      <c r="DPM141" s="17">
        <f t="shared" si="1405"/>
        <v>0</v>
      </c>
      <c r="DPN141" s="17">
        <f t="shared" si="1405"/>
        <v>0</v>
      </c>
      <c r="DPO141" s="17">
        <f t="shared" si="1405"/>
        <v>0</v>
      </c>
      <c r="DPP141" s="17">
        <f t="shared" si="1405"/>
        <v>0</v>
      </c>
      <c r="DPQ141" s="17">
        <f t="shared" si="1405"/>
        <v>0</v>
      </c>
      <c r="DPR141" s="17">
        <f t="shared" si="1405"/>
        <v>0</v>
      </c>
      <c r="DPS141" s="17">
        <f t="shared" si="1405"/>
        <v>0</v>
      </c>
      <c r="DPT141" s="17">
        <f t="shared" si="1405"/>
        <v>0</v>
      </c>
      <c r="DPU141" s="17">
        <f t="shared" si="1405"/>
        <v>0</v>
      </c>
      <c r="DPV141" s="17">
        <f t="shared" si="1405"/>
        <v>0</v>
      </c>
      <c r="DPW141" s="17">
        <f t="shared" si="1405"/>
        <v>0</v>
      </c>
      <c r="DPX141" s="17">
        <f t="shared" si="1405"/>
        <v>0</v>
      </c>
      <c r="DPY141" s="17">
        <f t="shared" si="1405"/>
        <v>0</v>
      </c>
      <c r="DPZ141" s="17">
        <f t="shared" si="1405"/>
        <v>0</v>
      </c>
      <c r="DQA141" s="17">
        <f t="shared" si="1405"/>
        <v>0</v>
      </c>
      <c r="DQB141" s="17">
        <f t="shared" si="1405"/>
        <v>0</v>
      </c>
      <c r="DQC141" s="17">
        <f t="shared" si="1405"/>
        <v>0</v>
      </c>
      <c r="DQD141" s="17">
        <f t="shared" si="1405"/>
        <v>0</v>
      </c>
      <c r="DQE141" s="17">
        <f t="shared" si="1405"/>
        <v>0</v>
      </c>
      <c r="DQF141" s="17">
        <f t="shared" ref="DQF141:DSQ141" si="1406">+DQF140-DQE140</f>
        <v>0</v>
      </c>
      <c r="DQG141" s="17">
        <f t="shared" si="1406"/>
        <v>0</v>
      </c>
      <c r="DQH141" s="17">
        <f t="shared" si="1406"/>
        <v>0</v>
      </c>
      <c r="DQI141" s="17">
        <f t="shared" si="1406"/>
        <v>0</v>
      </c>
      <c r="DQJ141" s="17">
        <f t="shared" si="1406"/>
        <v>0</v>
      </c>
      <c r="DQK141" s="17">
        <f t="shared" si="1406"/>
        <v>0</v>
      </c>
      <c r="DQL141" s="17">
        <f t="shared" si="1406"/>
        <v>0</v>
      </c>
      <c r="DQM141" s="17">
        <f t="shared" si="1406"/>
        <v>0</v>
      </c>
      <c r="DQN141" s="17">
        <f t="shared" si="1406"/>
        <v>0</v>
      </c>
      <c r="DQO141" s="17">
        <f t="shared" si="1406"/>
        <v>0</v>
      </c>
      <c r="DQP141" s="17">
        <f t="shared" si="1406"/>
        <v>0</v>
      </c>
      <c r="DQQ141" s="17">
        <f t="shared" si="1406"/>
        <v>0</v>
      </c>
      <c r="DQR141" s="17">
        <f t="shared" si="1406"/>
        <v>0</v>
      </c>
      <c r="DQS141" s="17">
        <f t="shared" si="1406"/>
        <v>0</v>
      </c>
      <c r="DQT141" s="17">
        <f t="shared" si="1406"/>
        <v>0</v>
      </c>
      <c r="DQU141" s="17">
        <f t="shared" si="1406"/>
        <v>0</v>
      </c>
      <c r="DQV141" s="17">
        <f t="shared" si="1406"/>
        <v>0</v>
      </c>
      <c r="DQW141" s="17">
        <f t="shared" si="1406"/>
        <v>0</v>
      </c>
      <c r="DQX141" s="17">
        <f t="shared" si="1406"/>
        <v>0</v>
      </c>
      <c r="DQY141" s="17">
        <f t="shared" si="1406"/>
        <v>0</v>
      </c>
      <c r="DQZ141" s="17">
        <f t="shared" si="1406"/>
        <v>0</v>
      </c>
      <c r="DRA141" s="17">
        <f t="shared" si="1406"/>
        <v>0</v>
      </c>
      <c r="DRB141" s="17">
        <f t="shared" si="1406"/>
        <v>0</v>
      </c>
      <c r="DRC141" s="17">
        <f t="shared" si="1406"/>
        <v>0</v>
      </c>
      <c r="DRD141" s="17">
        <f t="shared" si="1406"/>
        <v>0</v>
      </c>
      <c r="DRE141" s="17">
        <f t="shared" si="1406"/>
        <v>0</v>
      </c>
      <c r="DRF141" s="17">
        <f t="shared" si="1406"/>
        <v>0</v>
      </c>
      <c r="DRG141" s="17">
        <f t="shared" si="1406"/>
        <v>0</v>
      </c>
      <c r="DRH141" s="17">
        <f t="shared" si="1406"/>
        <v>0</v>
      </c>
      <c r="DRI141" s="17">
        <f t="shared" si="1406"/>
        <v>0</v>
      </c>
      <c r="DRJ141" s="17">
        <f t="shared" si="1406"/>
        <v>0</v>
      </c>
      <c r="DRK141" s="17">
        <f t="shared" si="1406"/>
        <v>0</v>
      </c>
      <c r="DRL141" s="17">
        <f t="shared" si="1406"/>
        <v>0</v>
      </c>
      <c r="DRM141" s="17">
        <f t="shared" si="1406"/>
        <v>0</v>
      </c>
      <c r="DRN141" s="17">
        <f t="shared" si="1406"/>
        <v>0</v>
      </c>
      <c r="DRO141" s="17">
        <f t="shared" si="1406"/>
        <v>0</v>
      </c>
      <c r="DRP141" s="17">
        <f t="shared" si="1406"/>
        <v>0</v>
      </c>
      <c r="DRQ141" s="17">
        <f t="shared" si="1406"/>
        <v>0</v>
      </c>
      <c r="DRR141" s="17">
        <f t="shared" si="1406"/>
        <v>0</v>
      </c>
      <c r="DRS141" s="17">
        <f t="shared" si="1406"/>
        <v>0</v>
      </c>
      <c r="DRT141" s="17">
        <f t="shared" si="1406"/>
        <v>0</v>
      </c>
      <c r="DRU141" s="17">
        <f t="shared" si="1406"/>
        <v>0</v>
      </c>
      <c r="DRV141" s="17">
        <f t="shared" si="1406"/>
        <v>0</v>
      </c>
      <c r="DRW141" s="17">
        <f t="shared" si="1406"/>
        <v>0</v>
      </c>
      <c r="DRX141" s="17">
        <f t="shared" si="1406"/>
        <v>0</v>
      </c>
      <c r="DRY141" s="17">
        <f t="shared" si="1406"/>
        <v>0</v>
      </c>
      <c r="DRZ141" s="17">
        <f t="shared" si="1406"/>
        <v>0</v>
      </c>
      <c r="DSA141" s="17">
        <f t="shared" si="1406"/>
        <v>0</v>
      </c>
      <c r="DSB141" s="17">
        <f t="shared" si="1406"/>
        <v>0</v>
      </c>
      <c r="DSC141" s="17">
        <f t="shared" si="1406"/>
        <v>0</v>
      </c>
      <c r="DSD141" s="17">
        <f t="shared" si="1406"/>
        <v>0</v>
      </c>
      <c r="DSE141" s="17">
        <f t="shared" si="1406"/>
        <v>0</v>
      </c>
      <c r="DSF141" s="17">
        <f t="shared" si="1406"/>
        <v>0</v>
      </c>
      <c r="DSG141" s="17">
        <f t="shared" si="1406"/>
        <v>0</v>
      </c>
      <c r="DSH141" s="17">
        <f t="shared" si="1406"/>
        <v>0</v>
      </c>
      <c r="DSI141" s="17">
        <f t="shared" si="1406"/>
        <v>0</v>
      </c>
      <c r="DSJ141" s="17">
        <f t="shared" si="1406"/>
        <v>0</v>
      </c>
      <c r="DSK141" s="17">
        <f t="shared" si="1406"/>
        <v>0</v>
      </c>
      <c r="DSL141" s="17">
        <f t="shared" si="1406"/>
        <v>0</v>
      </c>
      <c r="DSM141" s="17">
        <f t="shared" si="1406"/>
        <v>0</v>
      </c>
      <c r="DSN141" s="17">
        <f t="shared" si="1406"/>
        <v>0</v>
      </c>
      <c r="DSO141" s="17">
        <f t="shared" si="1406"/>
        <v>0</v>
      </c>
      <c r="DSP141" s="17">
        <f t="shared" si="1406"/>
        <v>0</v>
      </c>
      <c r="DSQ141" s="17">
        <f t="shared" si="1406"/>
        <v>0</v>
      </c>
      <c r="DSR141" s="17">
        <f t="shared" ref="DSR141:DVC141" si="1407">+DSR140-DSQ140</f>
        <v>0</v>
      </c>
      <c r="DSS141" s="17">
        <f t="shared" si="1407"/>
        <v>0</v>
      </c>
      <c r="DST141" s="17">
        <f t="shared" si="1407"/>
        <v>0</v>
      </c>
      <c r="DSU141" s="17">
        <f t="shared" si="1407"/>
        <v>0</v>
      </c>
      <c r="DSV141" s="17">
        <f t="shared" si="1407"/>
        <v>0</v>
      </c>
      <c r="DSW141" s="17">
        <f t="shared" si="1407"/>
        <v>0</v>
      </c>
      <c r="DSX141" s="17">
        <f t="shared" si="1407"/>
        <v>0</v>
      </c>
      <c r="DSY141" s="17">
        <f t="shared" si="1407"/>
        <v>0</v>
      </c>
      <c r="DSZ141" s="17">
        <f t="shared" si="1407"/>
        <v>0</v>
      </c>
      <c r="DTA141" s="17">
        <f t="shared" si="1407"/>
        <v>0</v>
      </c>
      <c r="DTB141" s="17">
        <f t="shared" si="1407"/>
        <v>0</v>
      </c>
      <c r="DTC141" s="17">
        <f t="shared" si="1407"/>
        <v>0</v>
      </c>
      <c r="DTD141" s="17">
        <f t="shared" si="1407"/>
        <v>0</v>
      </c>
      <c r="DTE141" s="17">
        <f t="shared" si="1407"/>
        <v>0</v>
      </c>
      <c r="DTF141" s="17">
        <f t="shared" si="1407"/>
        <v>0</v>
      </c>
      <c r="DTG141" s="17">
        <f t="shared" si="1407"/>
        <v>0</v>
      </c>
      <c r="DTH141" s="17">
        <f t="shared" si="1407"/>
        <v>0</v>
      </c>
      <c r="DTI141" s="17">
        <f t="shared" si="1407"/>
        <v>0</v>
      </c>
      <c r="DTJ141" s="17">
        <f t="shared" si="1407"/>
        <v>0</v>
      </c>
      <c r="DTK141" s="17">
        <f t="shared" si="1407"/>
        <v>0</v>
      </c>
      <c r="DTL141" s="17">
        <f t="shared" si="1407"/>
        <v>0</v>
      </c>
      <c r="DTM141" s="17">
        <f t="shared" si="1407"/>
        <v>0</v>
      </c>
      <c r="DTN141" s="17">
        <f t="shared" si="1407"/>
        <v>0</v>
      </c>
      <c r="DTO141" s="17">
        <f t="shared" si="1407"/>
        <v>0</v>
      </c>
      <c r="DTP141" s="17">
        <f t="shared" si="1407"/>
        <v>0</v>
      </c>
      <c r="DTQ141" s="17">
        <f t="shared" si="1407"/>
        <v>0</v>
      </c>
      <c r="DTR141" s="17">
        <f t="shared" si="1407"/>
        <v>0</v>
      </c>
      <c r="DTS141" s="17">
        <f t="shared" si="1407"/>
        <v>0</v>
      </c>
      <c r="DTT141" s="17">
        <f t="shared" si="1407"/>
        <v>0</v>
      </c>
      <c r="DTU141" s="17">
        <f t="shared" si="1407"/>
        <v>0</v>
      </c>
      <c r="DTV141" s="17">
        <f t="shared" si="1407"/>
        <v>0</v>
      </c>
      <c r="DTW141" s="17">
        <f t="shared" si="1407"/>
        <v>0</v>
      </c>
      <c r="DTX141" s="17">
        <f t="shared" si="1407"/>
        <v>0</v>
      </c>
      <c r="DTY141" s="17">
        <f t="shared" si="1407"/>
        <v>0</v>
      </c>
      <c r="DTZ141" s="17">
        <f t="shared" si="1407"/>
        <v>0</v>
      </c>
      <c r="DUA141" s="17">
        <f t="shared" si="1407"/>
        <v>0</v>
      </c>
      <c r="DUB141" s="17">
        <f t="shared" si="1407"/>
        <v>0</v>
      </c>
      <c r="DUC141" s="17">
        <f t="shared" si="1407"/>
        <v>0</v>
      </c>
      <c r="DUD141" s="17">
        <f t="shared" si="1407"/>
        <v>0</v>
      </c>
      <c r="DUE141" s="17">
        <f t="shared" si="1407"/>
        <v>0</v>
      </c>
      <c r="DUF141" s="17">
        <f t="shared" si="1407"/>
        <v>0</v>
      </c>
      <c r="DUG141" s="17">
        <f t="shared" si="1407"/>
        <v>0</v>
      </c>
      <c r="DUH141" s="17">
        <f t="shared" si="1407"/>
        <v>0</v>
      </c>
      <c r="DUI141" s="17">
        <f t="shared" si="1407"/>
        <v>0</v>
      </c>
      <c r="DUJ141" s="17">
        <f t="shared" si="1407"/>
        <v>0</v>
      </c>
      <c r="DUK141" s="17">
        <f t="shared" si="1407"/>
        <v>0</v>
      </c>
      <c r="DUL141" s="17">
        <f t="shared" si="1407"/>
        <v>0</v>
      </c>
      <c r="DUM141" s="17">
        <f t="shared" si="1407"/>
        <v>0</v>
      </c>
      <c r="DUN141" s="17">
        <f t="shared" si="1407"/>
        <v>0</v>
      </c>
      <c r="DUO141" s="17">
        <f t="shared" si="1407"/>
        <v>0</v>
      </c>
      <c r="DUP141" s="17">
        <f t="shared" si="1407"/>
        <v>0</v>
      </c>
      <c r="DUQ141" s="17">
        <f t="shared" si="1407"/>
        <v>0</v>
      </c>
      <c r="DUR141" s="17">
        <f t="shared" si="1407"/>
        <v>0</v>
      </c>
      <c r="DUS141" s="17">
        <f t="shared" si="1407"/>
        <v>0</v>
      </c>
      <c r="DUT141" s="17">
        <f t="shared" si="1407"/>
        <v>0</v>
      </c>
      <c r="DUU141" s="17">
        <f t="shared" si="1407"/>
        <v>0</v>
      </c>
      <c r="DUV141" s="17">
        <f t="shared" si="1407"/>
        <v>0</v>
      </c>
      <c r="DUW141" s="17">
        <f t="shared" si="1407"/>
        <v>0</v>
      </c>
      <c r="DUX141" s="17">
        <f t="shared" si="1407"/>
        <v>0</v>
      </c>
      <c r="DUY141" s="17">
        <f t="shared" si="1407"/>
        <v>0</v>
      </c>
      <c r="DUZ141" s="17">
        <f t="shared" si="1407"/>
        <v>0</v>
      </c>
      <c r="DVA141" s="17">
        <f t="shared" si="1407"/>
        <v>0</v>
      </c>
      <c r="DVB141" s="17">
        <f t="shared" si="1407"/>
        <v>0</v>
      </c>
      <c r="DVC141" s="17">
        <f t="shared" si="1407"/>
        <v>0</v>
      </c>
      <c r="DVD141" s="17">
        <f t="shared" ref="DVD141:DXO141" si="1408">+DVD140-DVC140</f>
        <v>0</v>
      </c>
      <c r="DVE141" s="17">
        <f t="shared" si="1408"/>
        <v>0</v>
      </c>
      <c r="DVF141" s="17">
        <f t="shared" si="1408"/>
        <v>0</v>
      </c>
      <c r="DVG141" s="17">
        <f t="shared" si="1408"/>
        <v>0</v>
      </c>
      <c r="DVH141" s="17">
        <f t="shared" si="1408"/>
        <v>0</v>
      </c>
      <c r="DVI141" s="17">
        <f t="shared" si="1408"/>
        <v>0</v>
      </c>
      <c r="DVJ141" s="17">
        <f t="shared" si="1408"/>
        <v>0</v>
      </c>
      <c r="DVK141" s="17">
        <f t="shared" si="1408"/>
        <v>0</v>
      </c>
      <c r="DVL141" s="17">
        <f t="shared" si="1408"/>
        <v>0</v>
      </c>
      <c r="DVM141" s="17">
        <f t="shared" si="1408"/>
        <v>0</v>
      </c>
      <c r="DVN141" s="17">
        <f t="shared" si="1408"/>
        <v>0</v>
      </c>
      <c r="DVO141" s="17">
        <f t="shared" si="1408"/>
        <v>0</v>
      </c>
      <c r="DVP141" s="17">
        <f t="shared" si="1408"/>
        <v>0</v>
      </c>
      <c r="DVQ141" s="17">
        <f t="shared" si="1408"/>
        <v>0</v>
      </c>
      <c r="DVR141" s="17">
        <f t="shared" si="1408"/>
        <v>0</v>
      </c>
      <c r="DVS141" s="17">
        <f t="shared" si="1408"/>
        <v>0</v>
      </c>
      <c r="DVT141" s="17">
        <f t="shared" si="1408"/>
        <v>0</v>
      </c>
      <c r="DVU141" s="17">
        <f t="shared" si="1408"/>
        <v>0</v>
      </c>
      <c r="DVV141" s="17">
        <f t="shared" si="1408"/>
        <v>0</v>
      </c>
      <c r="DVW141" s="17">
        <f t="shared" si="1408"/>
        <v>0</v>
      </c>
      <c r="DVX141" s="17">
        <f t="shared" si="1408"/>
        <v>0</v>
      </c>
      <c r="DVY141" s="17">
        <f t="shared" si="1408"/>
        <v>0</v>
      </c>
      <c r="DVZ141" s="17">
        <f t="shared" si="1408"/>
        <v>0</v>
      </c>
      <c r="DWA141" s="17">
        <f t="shared" si="1408"/>
        <v>0</v>
      </c>
      <c r="DWB141" s="17">
        <f t="shared" si="1408"/>
        <v>0</v>
      </c>
      <c r="DWC141" s="17">
        <f t="shared" si="1408"/>
        <v>0</v>
      </c>
      <c r="DWD141" s="17">
        <f t="shared" si="1408"/>
        <v>0</v>
      </c>
      <c r="DWE141" s="17">
        <f t="shared" si="1408"/>
        <v>0</v>
      </c>
      <c r="DWF141" s="17">
        <f t="shared" si="1408"/>
        <v>0</v>
      </c>
      <c r="DWG141" s="17">
        <f t="shared" si="1408"/>
        <v>0</v>
      </c>
      <c r="DWH141" s="17">
        <f t="shared" si="1408"/>
        <v>0</v>
      </c>
      <c r="DWI141" s="17">
        <f t="shared" si="1408"/>
        <v>0</v>
      </c>
      <c r="DWJ141" s="17">
        <f t="shared" si="1408"/>
        <v>0</v>
      </c>
      <c r="DWK141" s="17">
        <f t="shared" si="1408"/>
        <v>0</v>
      </c>
      <c r="DWL141" s="17">
        <f t="shared" si="1408"/>
        <v>0</v>
      </c>
      <c r="DWM141" s="17">
        <f t="shared" si="1408"/>
        <v>0</v>
      </c>
      <c r="DWN141" s="17">
        <f t="shared" si="1408"/>
        <v>0</v>
      </c>
      <c r="DWO141" s="17">
        <f t="shared" si="1408"/>
        <v>0</v>
      </c>
      <c r="DWP141" s="17">
        <f t="shared" si="1408"/>
        <v>0</v>
      </c>
      <c r="DWQ141" s="17">
        <f t="shared" si="1408"/>
        <v>0</v>
      </c>
      <c r="DWR141" s="17">
        <f t="shared" si="1408"/>
        <v>0</v>
      </c>
      <c r="DWS141" s="17">
        <f t="shared" si="1408"/>
        <v>0</v>
      </c>
      <c r="DWT141" s="17">
        <f t="shared" si="1408"/>
        <v>0</v>
      </c>
      <c r="DWU141" s="17">
        <f t="shared" si="1408"/>
        <v>0</v>
      </c>
      <c r="DWV141" s="17">
        <f t="shared" si="1408"/>
        <v>0</v>
      </c>
      <c r="DWW141" s="17">
        <f t="shared" si="1408"/>
        <v>0</v>
      </c>
      <c r="DWX141" s="17">
        <f t="shared" si="1408"/>
        <v>0</v>
      </c>
      <c r="DWY141" s="17">
        <f t="shared" si="1408"/>
        <v>0</v>
      </c>
      <c r="DWZ141" s="17">
        <f t="shared" si="1408"/>
        <v>0</v>
      </c>
      <c r="DXA141" s="17">
        <f t="shared" si="1408"/>
        <v>0</v>
      </c>
      <c r="DXB141" s="17">
        <f t="shared" si="1408"/>
        <v>0</v>
      </c>
      <c r="DXC141" s="17">
        <f t="shared" si="1408"/>
        <v>0</v>
      </c>
      <c r="DXD141" s="17">
        <f t="shared" si="1408"/>
        <v>0</v>
      </c>
      <c r="DXE141" s="17">
        <f t="shared" si="1408"/>
        <v>0</v>
      </c>
      <c r="DXF141" s="17">
        <f t="shared" si="1408"/>
        <v>0</v>
      </c>
      <c r="DXG141" s="17">
        <f t="shared" si="1408"/>
        <v>0</v>
      </c>
      <c r="DXH141" s="17">
        <f t="shared" si="1408"/>
        <v>0</v>
      </c>
      <c r="DXI141" s="17">
        <f t="shared" si="1408"/>
        <v>0</v>
      </c>
      <c r="DXJ141" s="17">
        <f t="shared" si="1408"/>
        <v>0</v>
      </c>
      <c r="DXK141" s="17">
        <f t="shared" si="1408"/>
        <v>0</v>
      </c>
      <c r="DXL141" s="17">
        <f t="shared" si="1408"/>
        <v>0</v>
      </c>
      <c r="DXM141" s="17">
        <f t="shared" si="1408"/>
        <v>0</v>
      </c>
      <c r="DXN141" s="17">
        <f t="shared" si="1408"/>
        <v>0</v>
      </c>
      <c r="DXO141" s="17">
        <f t="shared" si="1408"/>
        <v>0</v>
      </c>
      <c r="DXP141" s="17">
        <f t="shared" ref="DXP141:EAA141" si="1409">+DXP140-DXO140</f>
        <v>0</v>
      </c>
      <c r="DXQ141" s="17">
        <f t="shared" si="1409"/>
        <v>0</v>
      </c>
      <c r="DXR141" s="17">
        <f t="shared" si="1409"/>
        <v>0</v>
      </c>
      <c r="DXS141" s="17">
        <f t="shared" si="1409"/>
        <v>0</v>
      </c>
      <c r="DXT141" s="17">
        <f t="shared" si="1409"/>
        <v>0</v>
      </c>
      <c r="DXU141" s="17">
        <f t="shared" si="1409"/>
        <v>0</v>
      </c>
      <c r="DXV141" s="17">
        <f t="shared" si="1409"/>
        <v>0</v>
      </c>
      <c r="DXW141" s="17">
        <f t="shared" si="1409"/>
        <v>0</v>
      </c>
      <c r="DXX141" s="17">
        <f t="shared" si="1409"/>
        <v>0</v>
      </c>
      <c r="DXY141" s="17">
        <f t="shared" si="1409"/>
        <v>0</v>
      </c>
      <c r="DXZ141" s="17">
        <f t="shared" si="1409"/>
        <v>0</v>
      </c>
      <c r="DYA141" s="17">
        <f t="shared" si="1409"/>
        <v>0</v>
      </c>
      <c r="DYB141" s="17">
        <f t="shared" si="1409"/>
        <v>0</v>
      </c>
      <c r="DYC141" s="17">
        <f t="shared" si="1409"/>
        <v>0</v>
      </c>
      <c r="DYD141" s="17">
        <f t="shared" si="1409"/>
        <v>0</v>
      </c>
      <c r="DYE141" s="17">
        <f t="shared" si="1409"/>
        <v>0</v>
      </c>
      <c r="DYF141" s="17">
        <f t="shared" si="1409"/>
        <v>0</v>
      </c>
      <c r="DYG141" s="17">
        <f t="shared" si="1409"/>
        <v>0</v>
      </c>
      <c r="DYH141" s="17">
        <f t="shared" si="1409"/>
        <v>0</v>
      </c>
      <c r="DYI141" s="17">
        <f t="shared" si="1409"/>
        <v>0</v>
      </c>
      <c r="DYJ141" s="17">
        <f t="shared" si="1409"/>
        <v>0</v>
      </c>
      <c r="DYK141" s="17">
        <f t="shared" si="1409"/>
        <v>0</v>
      </c>
      <c r="DYL141" s="17">
        <f t="shared" si="1409"/>
        <v>0</v>
      </c>
      <c r="DYM141" s="17">
        <f t="shared" si="1409"/>
        <v>0</v>
      </c>
      <c r="DYN141" s="17">
        <f t="shared" si="1409"/>
        <v>0</v>
      </c>
      <c r="DYO141" s="17">
        <f t="shared" si="1409"/>
        <v>0</v>
      </c>
      <c r="DYP141" s="17">
        <f t="shared" si="1409"/>
        <v>0</v>
      </c>
      <c r="DYQ141" s="17">
        <f t="shared" si="1409"/>
        <v>0</v>
      </c>
      <c r="DYR141" s="17">
        <f t="shared" si="1409"/>
        <v>0</v>
      </c>
      <c r="DYS141" s="17">
        <f t="shared" si="1409"/>
        <v>0</v>
      </c>
      <c r="DYT141" s="17">
        <f t="shared" si="1409"/>
        <v>0</v>
      </c>
      <c r="DYU141" s="17">
        <f t="shared" si="1409"/>
        <v>0</v>
      </c>
      <c r="DYV141" s="17">
        <f t="shared" si="1409"/>
        <v>0</v>
      </c>
      <c r="DYW141" s="17">
        <f t="shared" si="1409"/>
        <v>0</v>
      </c>
      <c r="DYX141" s="17">
        <f t="shared" si="1409"/>
        <v>0</v>
      </c>
      <c r="DYY141" s="17">
        <f t="shared" si="1409"/>
        <v>0</v>
      </c>
      <c r="DYZ141" s="17">
        <f t="shared" si="1409"/>
        <v>0</v>
      </c>
      <c r="DZA141" s="17">
        <f t="shared" si="1409"/>
        <v>0</v>
      </c>
      <c r="DZB141" s="17">
        <f t="shared" si="1409"/>
        <v>0</v>
      </c>
      <c r="DZC141" s="17">
        <f t="shared" si="1409"/>
        <v>0</v>
      </c>
      <c r="DZD141" s="17">
        <f t="shared" si="1409"/>
        <v>0</v>
      </c>
      <c r="DZE141" s="17">
        <f t="shared" si="1409"/>
        <v>0</v>
      </c>
      <c r="DZF141" s="17">
        <f t="shared" si="1409"/>
        <v>0</v>
      </c>
      <c r="DZG141" s="17">
        <f t="shared" si="1409"/>
        <v>0</v>
      </c>
      <c r="DZH141" s="17">
        <f t="shared" si="1409"/>
        <v>0</v>
      </c>
      <c r="DZI141" s="17">
        <f t="shared" si="1409"/>
        <v>0</v>
      </c>
      <c r="DZJ141" s="17">
        <f t="shared" si="1409"/>
        <v>0</v>
      </c>
      <c r="DZK141" s="17">
        <f t="shared" si="1409"/>
        <v>0</v>
      </c>
      <c r="DZL141" s="17">
        <f t="shared" si="1409"/>
        <v>0</v>
      </c>
      <c r="DZM141" s="17">
        <f t="shared" si="1409"/>
        <v>0</v>
      </c>
      <c r="DZN141" s="17">
        <f t="shared" si="1409"/>
        <v>0</v>
      </c>
      <c r="DZO141" s="17">
        <f t="shared" si="1409"/>
        <v>0</v>
      </c>
      <c r="DZP141" s="17">
        <f t="shared" si="1409"/>
        <v>0</v>
      </c>
      <c r="DZQ141" s="17">
        <f t="shared" si="1409"/>
        <v>0</v>
      </c>
      <c r="DZR141" s="17">
        <f t="shared" si="1409"/>
        <v>0</v>
      </c>
      <c r="DZS141" s="17">
        <f t="shared" si="1409"/>
        <v>0</v>
      </c>
      <c r="DZT141" s="17">
        <f t="shared" si="1409"/>
        <v>0</v>
      </c>
      <c r="DZU141" s="17">
        <f t="shared" si="1409"/>
        <v>0</v>
      </c>
      <c r="DZV141" s="17">
        <f t="shared" si="1409"/>
        <v>0</v>
      </c>
      <c r="DZW141" s="17">
        <f t="shared" si="1409"/>
        <v>0</v>
      </c>
      <c r="DZX141" s="17">
        <f t="shared" si="1409"/>
        <v>0</v>
      </c>
      <c r="DZY141" s="17">
        <f t="shared" si="1409"/>
        <v>0</v>
      </c>
      <c r="DZZ141" s="17">
        <f t="shared" si="1409"/>
        <v>0</v>
      </c>
      <c r="EAA141" s="17">
        <f t="shared" si="1409"/>
        <v>0</v>
      </c>
      <c r="EAB141" s="17">
        <f t="shared" ref="EAB141:ECM141" si="1410">+EAB140-EAA140</f>
        <v>0</v>
      </c>
      <c r="EAC141" s="17">
        <f t="shared" si="1410"/>
        <v>0</v>
      </c>
      <c r="EAD141" s="17">
        <f t="shared" si="1410"/>
        <v>0</v>
      </c>
      <c r="EAE141" s="17">
        <f t="shared" si="1410"/>
        <v>0</v>
      </c>
      <c r="EAF141" s="17">
        <f t="shared" si="1410"/>
        <v>0</v>
      </c>
      <c r="EAG141" s="17">
        <f t="shared" si="1410"/>
        <v>0</v>
      </c>
      <c r="EAH141" s="17">
        <f t="shared" si="1410"/>
        <v>0</v>
      </c>
      <c r="EAI141" s="17">
        <f t="shared" si="1410"/>
        <v>0</v>
      </c>
      <c r="EAJ141" s="17">
        <f t="shared" si="1410"/>
        <v>0</v>
      </c>
      <c r="EAK141" s="17">
        <f t="shared" si="1410"/>
        <v>0</v>
      </c>
      <c r="EAL141" s="17">
        <f t="shared" si="1410"/>
        <v>0</v>
      </c>
      <c r="EAM141" s="17">
        <f t="shared" si="1410"/>
        <v>0</v>
      </c>
      <c r="EAN141" s="17">
        <f t="shared" si="1410"/>
        <v>0</v>
      </c>
      <c r="EAO141" s="17">
        <f t="shared" si="1410"/>
        <v>0</v>
      </c>
      <c r="EAP141" s="17">
        <f t="shared" si="1410"/>
        <v>0</v>
      </c>
      <c r="EAQ141" s="17">
        <f t="shared" si="1410"/>
        <v>0</v>
      </c>
      <c r="EAR141" s="17">
        <f t="shared" si="1410"/>
        <v>0</v>
      </c>
      <c r="EAS141" s="17">
        <f t="shared" si="1410"/>
        <v>0</v>
      </c>
      <c r="EAT141" s="17">
        <f t="shared" si="1410"/>
        <v>0</v>
      </c>
      <c r="EAU141" s="17">
        <f t="shared" si="1410"/>
        <v>0</v>
      </c>
      <c r="EAV141" s="17">
        <f t="shared" si="1410"/>
        <v>0</v>
      </c>
      <c r="EAW141" s="17">
        <f t="shared" si="1410"/>
        <v>0</v>
      </c>
      <c r="EAX141" s="17">
        <f t="shared" si="1410"/>
        <v>0</v>
      </c>
      <c r="EAY141" s="17">
        <f t="shared" si="1410"/>
        <v>0</v>
      </c>
      <c r="EAZ141" s="17">
        <f t="shared" si="1410"/>
        <v>0</v>
      </c>
      <c r="EBA141" s="17">
        <f t="shared" si="1410"/>
        <v>0</v>
      </c>
      <c r="EBB141" s="17">
        <f t="shared" si="1410"/>
        <v>0</v>
      </c>
      <c r="EBC141" s="17">
        <f t="shared" si="1410"/>
        <v>0</v>
      </c>
      <c r="EBD141" s="17">
        <f t="shared" si="1410"/>
        <v>0</v>
      </c>
      <c r="EBE141" s="17">
        <f t="shared" si="1410"/>
        <v>0</v>
      </c>
      <c r="EBF141" s="17">
        <f t="shared" si="1410"/>
        <v>0</v>
      </c>
      <c r="EBG141" s="17">
        <f t="shared" si="1410"/>
        <v>0</v>
      </c>
      <c r="EBH141" s="17">
        <f t="shared" si="1410"/>
        <v>0</v>
      </c>
      <c r="EBI141" s="17">
        <f t="shared" si="1410"/>
        <v>0</v>
      </c>
      <c r="EBJ141" s="17">
        <f t="shared" si="1410"/>
        <v>0</v>
      </c>
      <c r="EBK141" s="17">
        <f t="shared" si="1410"/>
        <v>0</v>
      </c>
      <c r="EBL141" s="17">
        <f t="shared" si="1410"/>
        <v>0</v>
      </c>
      <c r="EBM141" s="17">
        <f t="shared" si="1410"/>
        <v>0</v>
      </c>
      <c r="EBN141" s="17">
        <f t="shared" si="1410"/>
        <v>0</v>
      </c>
      <c r="EBO141" s="17">
        <f t="shared" si="1410"/>
        <v>0</v>
      </c>
      <c r="EBP141" s="17">
        <f t="shared" si="1410"/>
        <v>0</v>
      </c>
      <c r="EBQ141" s="17">
        <f t="shared" si="1410"/>
        <v>0</v>
      </c>
      <c r="EBR141" s="17">
        <f t="shared" si="1410"/>
        <v>0</v>
      </c>
      <c r="EBS141" s="17">
        <f t="shared" si="1410"/>
        <v>0</v>
      </c>
      <c r="EBT141" s="17">
        <f t="shared" si="1410"/>
        <v>0</v>
      </c>
      <c r="EBU141" s="17">
        <f t="shared" si="1410"/>
        <v>0</v>
      </c>
      <c r="EBV141" s="17">
        <f t="shared" si="1410"/>
        <v>0</v>
      </c>
      <c r="EBW141" s="17">
        <f t="shared" si="1410"/>
        <v>0</v>
      </c>
      <c r="EBX141" s="17">
        <f t="shared" si="1410"/>
        <v>0</v>
      </c>
      <c r="EBY141" s="17">
        <f t="shared" si="1410"/>
        <v>0</v>
      </c>
      <c r="EBZ141" s="17">
        <f t="shared" si="1410"/>
        <v>0</v>
      </c>
      <c r="ECA141" s="17">
        <f t="shared" si="1410"/>
        <v>0</v>
      </c>
      <c r="ECB141" s="17">
        <f t="shared" si="1410"/>
        <v>0</v>
      </c>
      <c r="ECC141" s="17">
        <f t="shared" si="1410"/>
        <v>0</v>
      </c>
      <c r="ECD141" s="17">
        <f t="shared" si="1410"/>
        <v>0</v>
      </c>
      <c r="ECE141" s="17">
        <f t="shared" si="1410"/>
        <v>0</v>
      </c>
      <c r="ECF141" s="17">
        <f t="shared" si="1410"/>
        <v>0</v>
      </c>
      <c r="ECG141" s="17">
        <f t="shared" si="1410"/>
        <v>0</v>
      </c>
      <c r="ECH141" s="17">
        <f t="shared" si="1410"/>
        <v>0</v>
      </c>
      <c r="ECI141" s="17">
        <f t="shared" si="1410"/>
        <v>0</v>
      </c>
      <c r="ECJ141" s="17">
        <f t="shared" si="1410"/>
        <v>0</v>
      </c>
      <c r="ECK141" s="17">
        <f t="shared" si="1410"/>
        <v>0</v>
      </c>
      <c r="ECL141" s="17">
        <f t="shared" si="1410"/>
        <v>0</v>
      </c>
      <c r="ECM141" s="17">
        <f t="shared" si="1410"/>
        <v>0</v>
      </c>
      <c r="ECN141" s="17">
        <f t="shared" ref="ECN141:EEY141" si="1411">+ECN140-ECM140</f>
        <v>0</v>
      </c>
      <c r="ECO141" s="17">
        <f t="shared" si="1411"/>
        <v>0</v>
      </c>
      <c r="ECP141" s="17">
        <f t="shared" si="1411"/>
        <v>0</v>
      </c>
      <c r="ECQ141" s="17">
        <f t="shared" si="1411"/>
        <v>0</v>
      </c>
      <c r="ECR141" s="17">
        <f t="shared" si="1411"/>
        <v>0</v>
      </c>
      <c r="ECS141" s="17">
        <f t="shared" si="1411"/>
        <v>0</v>
      </c>
      <c r="ECT141" s="17">
        <f t="shared" si="1411"/>
        <v>0</v>
      </c>
      <c r="ECU141" s="17">
        <f t="shared" si="1411"/>
        <v>0</v>
      </c>
      <c r="ECV141" s="17">
        <f t="shared" si="1411"/>
        <v>0</v>
      </c>
      <c r="ECW141" s="17">
        <f t="shared" si="1411"/>
        <v>0</v>
      </c>
      <c r="ECX141" s="17">
        <f t="shared" si="1411"/>
        <v>0</v>
      </c>
      <c r="ECY141" s="17">
        <f t="shared" si="1411"/>
        <v>0</v>
      </c>
      <c r="ECZ141" s="17">
        <f t="shared" si="1411"/>
        <v>0</v>
      </c>
      <c r="EDA141" s="17">
        <f t="shared" si="1411"/>
        <v>0</v>
      </c>
      <c r="EDB141" s="17">
        <f t="shared" si="1411"/>
        <v>0</v>
      </c>
      <c r="EDC141" s="17">
        <f t="shared" si="1411"/>
        <v>0</v>
      </c>
      <c r="EDD141" s="17">
        <f t="shared" si="1411"/>
        <v>0</v>
      </c>
      <c r="EDE141" s="17">
        <f t="shared" si="1411"/>
        <v>0</v>
      </c>
      <c r="EDF141" s="17">
        <f t="shared" si="1411"/>
        <v>0</v>
      </c>
      <c r="EDG141" s="17">
        <f t="shared" si="1411"/>
        <v>0</v>
      </c>
      <c r="EDH141" s="17">
        <f t="shared" si="1411"/>
        <v>0</v>
      </c>
      <c r="EDI141" s="17">
        <f t="shared" si="1411"/>
        <v>0</v>
      </c>
      <c r="EDJ141" s="17">
        <f t="shared" si="1411"/>
        <v>0</v>
      </c>
      <c r="EDK141" s="17">
        <f t="shared" si="1411"/>
        <v>0</v>
      </c>
      <c r="EDL141" s="17">
        <f t="shared" si="1411"/>
        <v>0</v>
      </c>
      <c r="EDM141" s="17">
        <f t="shared" si="1411"/>
        <v>0</v>
      </c>
      <c r="EDN141" s="17">
        <f t="shared" si="1411"/>
        <v>0</v>
      </c>
      <c r="EDO141" s="17">
        <f t="shared" si="1411"/>
        <v>0</v>
      </c>
      <c r="EDP141" s="17">
        <f t="shared" si="1411"/>
        <v>0</v>
      </c>
      <c r="EDQ141" s="17">
        <f t="shared" si="1411"/>
        <v>0</v>
      </c>
      <c r="EDR141" s="17">
        <f t="shared" si="1411"/>
        <v>0</v>
      </c>
      <c r="EDS141" s="17">
        <f t="shared" si="1411"/>
        <v>0</v>
      </c>
      <c r="EDT141" s="17">
        <f t="shared" si="1411"/>
        <v>0</v>
      </c>
      <c r="EDU141" s="17">
        <f t="shared" si="1411"/>
        <v>0</v>
      </c>
      <c r="EDV141" s="17">
        <f t="shared" si="1411"/>
        <v>0</v>
      </c>
      <c r="EDW141" s="17">
        <f t="shared" si="1411"/>
        <v>0</v>
      </c>
      <c r="EDX141" s="17">
        <f t="shared" si="1411"/>
        <v>0</v>
      </c>
      <c r="EDY141" s="17">
        <f t="shared" si="1411"/>
        <v>0</v>
      </c>
      <c r="EDZ141" s="17">
        <f t="shared" si="1411"/>
        <v>0</v>
      </c>
      <c r="EEA141" s="17">
        <f t="shared" si="1411"/>
        <v>0</v>
      </c>
      <c r="EEB141" s="17">
        <f t="shared" si="1411"/>
        <v>0</v>
      </c>
      <c r="EEC141" s="17">
        <f t="shared" si="1411"/>
        <v>0</v>
      </c>
      <c r="EED141" s="17">
        <f t="shared" si="1411"/>
        <v>0</v>
      </c>
      <c r="EEE141" s="17">
        <f t="shared" si="1411"/>
        <v>0</v>
      </c>
      <c r="EEF141" s="17">
        <f t="shared" si="1411"/>
        <v>0</v>
      </c>
      <c r="EEG141" s="17">
        <f t="shared" si="1411"/>
        <v>0</v>
      </c>
      <c r="EEH141" s="17">
        <f t="shared" si="1411"/>
        <v>0</v>
      </c>
      <c r="EEI141" s="17">
        <f t="shared" si="1411"/>
        <v>0</v>
      </c>
      <c r="EEJ141" s="17">
        <f t="shared" si="1411"/>
        <v>0</v>
      </c>
      <c r="EEK141" s="17">
        <f t="shared" si="1411"/>
        <v>0</v>
      </c>
      <c r="EEL141" s="17">
        <f t="shared" si="1411"/>
        <v>0</v>
      </c>
      <c r="EEM141" s="17">
        <f t="shared" si="1411"/>
        <v>0</v>
      </c>
      <c r="EEN141" s="17">
        <f t="shared" si="1411"/>
        <v>0</v>
      </c>
      <c r="EEO141" s="17">
        <f t="shared" si="1411"/>
        <v>0</v>
      </c>
      <c r="EEP141" s="17">
        <f t="shared" si="1411"/>
        <v>0</v>
      </c>
      <c r="EEQ141" s="17">
        <f t="shared" si="1411"/>
        <v>0</v>
      </c>
      <c r="EER141" s="17">
        <f t="shared" si="1411"/>
        <v>0</v>
      </c>
      <c r="EES141" s="17">
        <f t="shared" si="1411"/>
        <v>0</v>
      </c>
      <c r="EET141" s="17">
        <f t="shared" si="1411"/>
        <v>0</v>
      </c>
      <c r="EEU141" s="17">
        <f t="shared" si="1411"/>
        <v>0</v>
      </c>
      <c r="EEV141" s="17">
        <f t="shared" si="1411"/>
        <v>0</v>
      </c>
      <c r="EEW141" s="17">
        <f t="shared" si="1411"/>
        <v>0</v>
      </c>
      <c r="EEX141" s="17">
        <f t="shared" si="1411"/>
        <v>0</v>
      </c>
      <c r="EEY141" s="17">
        <f t="shared" si="1411"/>
        <v>0</v>
      </c>
      <c r="EEZ141" s="17">
        <f t="shared" ref="EEZ141:EHK141" si="1412">+EEZ140-EEY140</f>
        <v>0</v>
      </c>
      <c r="EFA141" s="17">
        <f t="shared" si="1412"/>
        <v>0</v>
      </c>
      <c r="EFB141" s="17">
        <f t="shared" si="1412"/>
        <v>0</v>
      </c>
      <c r="EFC141" s="17">
        <f t="shared" si="1412"/>
        <v>0</v>
      </c>
      <c r="EFD141" s="17">
        <f t="shared" si="1412"/>
        <v>0</v>
      </c>
      <c r="EFE141" s="17">
        <f t="shared" si="1412"/>
        <v>0</v>
      </c>
      <c r="EFF141" s="17">
        <f t="shared" si="1412"/>
        <v>0</v>
      </c>
      <c r="EFG141" s="17">
        <f t="shared" si="1412"/>
        <v>0</v>
      </c>
      <c r="EFH141" s="17">
        <f t="shared" si="1412"/>
        <v>0</v>
      </c>
      <c r="EFI141" s="17">
        <f t="shared" si="1412"/>
        <v>0</v>
      </c>
      <c r="EFJ141" s="17">
        <f t="shared" si="1412"/>
        <v>0</v>
      </c>
      <c r="EFK141" s="17">
        <f t="shared" si="1412"/>
        <v>0</v>
      </c>
      <c r="EFL141" s="17">
        <f t="shared" si="1412"/>
        <v>0</v>
      </c>
      <c r="EFM141" s="17">
        <f t="shared" si="1412"/>
        <v>0</v>
      </c>
      <c r="EFN141" s="17">
        <f t="shared" si="1412"/>
        <v>0</v>
      </c>
      <c r="EFO141" s="17">
        <f t="shared" si="1412"/>
        <v>0</v>
      </c>
      <c r="EFP141" s="17">
        <f t="shared" si="1412"/>
        <v>0</v>
      </c>
      <c r="EFQ141" s="17">
        <f t="shared" si="1412"/>
        <v>0</v>
      </c>
      <c r="EFR141" s="17">
        <f t="shared" si="1412"/>
        <v>0</v>
      </c>
      <c r="EFS141" s="17">
        <f t="shared" si="1412"/>
        <v>0</v>
      </c>
      <c r="EFT141" s="17">
        <f t="shared" si="1412"/>
        <v>0</v>
      </c>
      <c r="EFU141" s="17">
        <f t="shared" si="1412"/>
        <v>0</v>
      </c>
      <c r="EFV141" s="17">
        <f t="shared" si="1412"/>
        <v>0</v>
      </c>
      <c r="EFW141" s="17">
        <f t="shared" si="1412"/>
        <v>0</v>
      </c>
      <c r="EFX141" s="17">
        <f t="shared" si="1412"/>
        <v>0</v>
      </c>
      <c r="EFY141" s="17">
        <f t="shared" si="1412"/>
        <v>0</v>
      </c>
      <c r="EFZ141" s="17">
        <f t="shared" si="1412"/>
        <v>0</v>
      </c>
      <c r="EGA141" s="17">
        <f t="shared" si="1412"/>
        <v>0</v>
      </c>
      <c r="EGB141" s="17">
        <f t="shared" si="1412"/>
        <v>0</v>
      </c>
      <c r="EGC141" s="17">
        <f t="shared" si="1412"/>
        <v>0</v>
      </c>
      <c r="EGD141" s="17">
        <f t="shared" si="1412"/>
        <v>0</v>
      </c>
      <c r="EGE141" s="17">
        <f t="shared" si="1412"/>
        <v>0</v>
      </c>
      <c r="EGF141" s="17">
        <f t="shared" si="1412"/>
        <v>0</v>
      </c>
      <c r="EGG141" s="17">
        <f t="shared" si="1412"/>
        <v>0</v>
      </c>
      <c r="EGH141" s="17">
        <f t="shared" si="1412"/>
        <v>0</v>
      </c>
      <c r="EGI141" s="17">
        <f t="shared" si="1412"/>
        <v>0</v>
      </c>
      <c r="EGJ141" s="17">
        <f t="shared" si="1412"/>
        <v>0</v>
      </c>
      <c r="EGK141" s="17">
        <f t="shared" si="1412"/>
        <v>0</v>
      </c>
      <c r="EGL141" s="17">
        <f t="shared" si="1412"/>
        <v>0</v>
      </c>
      <c r="EGM141" s="17">
        <f t="shared" si="1412"/>
        <v>0</v>
      </c>
      <c r="EGN141" s="17">
        <f t="shared" si="1412"/>
        <v>0</v>
      </c>
      <c r="EGO141" s="17">
        <f t="shared" si="1412"/>
        <v>0</v>
      </c>
      <c r="EGP141" s="17">
        <f t="shared" si="1412"/>
        <v>0</v>
      </c>
      <c r="EGQ141" s="17">
        <f t="shared" si="1412"/>
        <v>0</v>
      </c>
      <c r="EGR141" s="17">
        <f t="shared" si="1412"/>
        <v>0</v>
      </c>
      <c r="EGS141" s="17">
        <f t="shared" si="1412"/>
        <v>0</v>
      </c>
      <c r="EGT141" s="17">
        <f t="shared" si="1412"/>
        <v>0</v>
      </c>
      <c r="EGU141" s="17">
        <f t="shared" si="1412"/>
        <v>0</v>
      </c>
      <c r="EGV141" s="17">
        <f t="shared" si="1412"/>
        <v>0</v>
      </c>
      <c r="EGW141" s="17">
        <f t="shared" si="1412"/>
        <v>0</v>
      </c>
      <c r="EGX141" s="17">
        <f t="shared" si="1412"/>
        <v>0</v>
      </c>
      <c r="EGY141" s="17">
        <f t="shared" si="1412"/>
        <v>0</v>
      </c>
      <c r="EGZ141" s="17">
        <f t="shared" si="1412"/>
        <v>0</v>
      </c>
      <c r="EHA141" s="17">
        <f t="shared" si="1412"/>
        <v>0</v>
      </c>
      <c r="EHB141" s="17">
        <f t="shared" si="1412"/>
        <v>0</v>
      </c>
      <c r="EHC141" s="17">
        <f t="shared" si="1412"/>
        <v>0</v>
      </c>
      <c r="EHD141" s="17">
        <f t="shared" si="1412"/>
        <v>0</v>
      </c>
      <c r="EHE141" s="17">
        <f t="shared" si="1412"/>
        <v>0</v>
      </c>
      <c r="EHF141" s="17">
        <f t="shared" si="1412"/>
        <v>0</v>
      </c>
      <c r="EHG141" s="17">
        <f t="shared" si="1412"/>
        <v>0</v>
      </c>
      <c r="EHH141" s="17">
        <f t="shared" si="1412"/>
        <v>0</v>
      </c>
      <c r="EHI141" s="17">
        <f t="shared" si="1412"/>
        <v>0</v>
      </c>
      <c r="EHJ141" s="17">
        <f t="shared" si="1412"/>
        <v>0</v>
      </c>
      <c r="EHK141" s="17">
        <f t="shared" si="1412"/>
        <v>0</v>
      </c>
      <c r="EHL141" s="17">
        <f t="shared" ref="EHL141:EJW141" si="1413">+EHL140-EHK140</f>
        <v>0</v>
      </c>
      <c r="EHM141" s="17">
        <f t="shared" si="1413"/>
        <v>0</v>
      </c>
      <c r="EHN141" s="17">
        <f t="shared" si="1413"/>
        <v>0</v>
      </c>
      <c r="EHO141" s="17">
        <f t="shared" si="1413"/>
        <v>0</v>
      </c>
      <c r="EHP141" s="17">
        <f t="shared" si="1413"/>
        <v>0</v>
      </c>
      <c r="EHQ141" s="17">
        <f t="shared" si="1413"/>
        <v>0</v>
      </c>
      <c r="EHR141" s="17">
        <f t="shared" si="1413"/>
        <v>0</v>
      </c>
      <c r="EHS141" s="17">
        <f t="shared" si="1413"/>
        <v>0</v>
      </c>
      <c r="EHT141" s="17">
        <f t="shared" si="1413"/>
        <v>0</v>
      </c>
      <c r="EHU141" s="17">
        <f t="shared" si="1413"/>
        <v>0</v>
      </c>
      <c r="EHV141" s="17">
        <f t="shared" si="1413"/>
        <v>0</v>
      </c>
      <c r="EHW141" s="17">
        <f t="shared" si="1413"/>
        <v>0</v>
      </c>
      <c r="EHX141" s="17">
        <f t="shared" si="1413"/>
        <v>0</v>
      </c>
      <c r="EHY141" s="17">
        <f t="shared" si="1413"/>
        <v>0</v>
      </c>
      <c r="EHZ141" s="17">
        <f t="shared" si="1413"/>
        <v>0</v>
      </c>
      <c r="EIA141" s="17">
        <f t="shared" si="1413"/>
        <v>0</v>
      </c>
      <c r="EIB141" s="17">
        <f t="shared" si="1413"/>
        <v>0</v>
      </c>
      <c r="EIC141" s="17">
        <f t="shared" si="1413"/>
        <v>0</v>
      </c>
      <c r="EID141" s="17">
        <f t="shared" si="1413"/>
        <v>0</v>
      </c>
      <c r="EIE141" s="17">
        <f t="shared" si="1413"/>
        <v>0</v>
      </c>
      <c r="EIF141" s="17">
        <f t="shared" si="1413"/>
        <v>0</v>
      </c>
      <c r="EIG141" s="17">
        <f t="shared" si="1413"/>
        <v>0</v>
      </c>
      <c r="EIH141" s="17">
        <f t="shared" si="1413"/>
        <v>0</v>
      </c>
      <c r="EII141" s="17">
        <f t="shared" si="1413"/>
        <v>0</v>
      </c>
      <c r="EIJ141" s="17">
        <f t="shared" si="1413"/>
        <v>0</v>
      </c>
      <c r="EIK141" s="17">
        <f t="shared" si="1413"/>
        <v>0</v>
      </c>
      <c r="EIL141" s="17">
        <f t="shared" si="1413"/>
        <v>0</v>
      </c>
      <c r="EIM141" s="17">
        <f t="shared" si="1413"/>
        <v>0</v>
      </c>
      <c r="EIN141" s="17">
        <f t="shared" si="1413"/>
        <v>0</v>
      </c>
      <c r="EIO141" s="17">
        <f t="shared" si="1413"/>
        <v>0</v>
      </c>
      <c r="EIP141" s="17">
        <f t="shared" si="1413"/>
        <v>0</v>
      </c>
      <c r="EIQ141" s="17">
        <f t="shared" si="1413"/>
        <v>0</v>
      </c>
      <c r="EIR141" s="17">
        <f t="shared" si="1413"/>
        <v>0</v>
      </c>
      <c r="EIS141" s="17">
        <f t="shared" si="1413"/>
        <v>0</v>
      </c>
      <c r="EIT141" s="17">
        <f t="shared" si="1413"/>
        <v>0</v>
      </c>
      <c r="EIU141" s="17">
        <f t="shared" si="1413"/>
        <v>0</v>
      </c>
      <c r="EIV141" s="17">
        <f t="shared" si="1413"/>
        <v>0</v>
      </c>
      <c r="EIW141" s="17">
        <f t="shared" si="1413"/>
        <v>0</v>
      </c>
      <c r="EIX141" s="17">
        <f t="shared" si="1413"/>
        <v>0</v>
      </c>
      <c r="EIY141" s="17">
        <f t="shared" si="1413"/>
        <v>0</v>
      </c>
      <c r="EIZ141" s="17">
        <f t="shared" si="1413"/>
        <v>0</v>
      </c>
      <c r="EJA141" s="17">
        <f t="shared" si="1413"/>
        <v>0</v>
      </c>
      <c r="EJB141" s="17">
        <f t="shared" si="1413"/>
        <v>0</v>
      </c>
      <c r="EJC141" s="17">
        <f t="shared" si="1413"/>
        <v>0</v>
      </c>
      <c r="EJD141" s="17">
        <f t="shared" si="1413"/>
        <v>0</v>
      </c>
      <c r="EJE141" s="17">
        <f t="shared" si="1413"/>
        <v>0</v>
      </c>
      <c r="EJF141" s="17">
        <f t="shared" si="1413"/>
        <v>0</v>
      </c>
      <c r="EJG141" s="17">
        <f t="shared" si="1413"/>
        <v>0</v>
      </c>
      <c r="EJH141" s="17">
        <f t="shared" si="1413"/>
        <v>0</v>
      </c>
      <c r="EJI141" s="17">
        <f t="shared" si="1413"/>
        <v>0</v>
      </c>
      <c r="EJJ141" s="17">
        <f t="shared" si="1413"/>
        <v>0</v>
      </c>
      <c r="EJK141" s="17">
        <f t="shared" si="1413"/>
        <v>0</v>
      </c>
      <c r="EJL141" s="17">
        <f t="shared" si="1413"/>
        <v>0</v>
      </c>
      <c r="EJM141" s="17">
        <f t="shared" si="1413"/>
        <v>0</v>
      </c>
      <c r="EJN141" s="17">
        <f t="shared" si="1413"/>
        <v>0</v>
      </c>
      <c r="EJO141" s="17">
        <f t="shared" si="1413"/>
        <v>0</v>
      </c>
      <c r="EJP141" s="17">
        <f t="shared" si="1413"/>
        <v>0</v>
      </c>
      <c r="EJQ141" s="17">
        <f t="shared" si="1413"/>
        <v>0</v>
      </c>
      <c r="EJR141" s="17">
        <f t="shared" si="1413"/>
        <v>0</v>
      </c>
      <c r="EJS141" s="17">
        <f t="shared" si="1413"/>
        <v>0</v>
      </c>
      <c r="EJT141" s="17">
        <f t="shared" si="1413"/>
        <v>0</v>
      </c>
      <c r="EJU141" s="17">
        <f t="shared" si="1413"/>
        <v>0</v>
      </c>
      <c r="EJV141" s="17">
        <f t="shared" si="1413"/>
        <v>0</v>
      </c>
      <c r="EJW141" s="17">
        <f t="shared" si="1413"/>
        <v>0</v>
      </c>
      <c r="EJX141" s="17">
        <f t="shared" ref="EJX141:EMI141" si="1414">+EJX140-EJW140</f>
        <v>0</v>
      </c>
      <c r="EJY141" s="17">
        <f t="shared" si="1414"/>
        <v>0</v>
      </c>
      <c r="EJZ141" s="17">
        <f t="shared" si="1414"/>
        <v>0</v>
      </c>
      <c r="EKA141" s="17">
        <f t="shared" si="1414"/>
        <v>0</v>
      </c>
      <c r="EKB141" s="17">
        <f t="shared" si="1414"/>
        <v>0</v>
      </c>
      <c r="EKC141" s="17">
        <f t="shared" si="1414"/>
        <v>0</v>
      </c>
      <c r="EKD141" s="17">
        <f t="shared" si="1414"/>
        <v>0</v>
      </c>
      <c r="EKE141" s="17">
        <f t="shared" si="1414"/>
        <v>0</v>
      </c>
      <c r="EKF141" s="17">
        <f t="shared" si="1414"/>
        <v>0</v>
      </c>
      <c r="EKG141" s="17">
        <f t="shared" si="1414"/>
        <v>0</v>
      </c>
      <c r="EKH141" s="17">
        <f t="shared" si="1414"/>
        <v>0</v>
      </c>
      <c r="EKI141" s="17">
        <f t="shared" si="1414"/>
        <v>0</v>
      </c>
      <c r="EKJ141" s="17">
        <f t="shared" si="1414"/>
        <v>0</v>
      </c>
      <c r="EKK141" s="17">
        <f t="shared" si="1414"/>
        <v>0</v>
      </c>
      <c r="EKL141" s="17">
        <f t="shared" si="1414"/>
        <v>0</v>
      </c>
      <c r="EKM141" s="17">
        <f t="shared" si="1414"/>
        <v>0</v>
      </c>
      <c r="EKN141" s="17">
        <f t="shared" si="1414"/>
        <v>0</v>
      </c>
      <c r="EKO141" s="17">
        <f t="shared" si="1414"/>
        <v>0</v>
      </c>
      <c r="EKP141" s="17">
        <f t="shared" si="1414"/>
        <v>0</v>
      </c>
      <c r="EKQ141" s="17">
        <f t="shared" si="1414"/>
        <v>0</v>
      </c>
      <c r="EKR141" s="17">
        <f t="shared" si="1414"/>
        <v>0</v>
      </c>
      <c r="EKS141" s="17">
        <f t="shared" si="1414"/>
        <v>0</v>
      </c>
      <c r="EKT141" s="17">
        <f t="shared" si="1414"/>
        <v>0</v>
      </c>
      <c r="EKU141" s="17">
        <f t="shared" si="1414"/>
        <v>0</v>
      </c>
      <c r="EKV141" s="17">
        <f t="shared" si="1414"/>
        <v>0</v>
      </c>
      <c r="EKW141" s="17">
        <f t="shared" si="1414"/>
        <v>0</v>
      </c>
      <c r="EKX141" s="17">
        <f t="shared" si="1414"/>
        <v>0</v>
      </c>
      <c r="EKY141" s="17">
        <f t="shared" si="1414"/>
        <v>0</v>
      </c>
      <c r="EKZ141" s="17">
        <f t="shared" si="1414"/>
        <v>0</v>
      </c>
      <c r="ELA141" s="17">
        <f t="shared" si="1414"/>
        <v>0</v>
      </c>
      <c r="ELB141" s="17">
        <f t="shared" si="1414"/>
        <v>0</v>
      </c>
      <c r="ELC141" s="17">
        <f t="shared" si="1414"/>
        <v>0</v>
      </c>
      <c r="ELD141" s="17">
        <f t="shared" si="1414"/>
        <v>0</v>
      </c>
      <c r="ELE141" s="17">
        <f t="shared" si="1414"/>
        <v>0</v>
      </c>
      <c r="ELF141" s="17">
        <f t="shared" si="1414"/>
        <v>0</v>
      </c>
      <c r="ELG141" s="17">
        <f t="shared" si="1414"/>
        <v>0</v>
      </c>
      <c r="ELH141" s="17">
        <f t="shared" si="1414"/>
        <v>0</v>
      </c>
      <c r="ELI141" s="17">
        <f t="shared" si="1414"/>
        <v>0</v>
      </c>
      <c r="ELJ141" s="17">
        <f t="shared" si="1414"/>
        <v>0</v>
      </c>
      <c r="ELK141" s="17">
        <f t="shared" si="1414"/>
        <v>0</v>
      </c>
      <c r="ELL141" s="17">
        <f t="shared" si="1414"/>
        <v>0</v>
      </c>
      <c r="ELM141" s="17">
        <f t="shared" si="1414"/>
        <v>0</v>
      </c>
      <c r="ELN141" s="17">
        <f t="shared" si="1414"/>
        <v>0</v>
      </c>
      <c r="ELO141" s="17">
        <f t="shared" si="1414"/>
        <v>0</v>
      </c>
      <c r="ELP141" s="17">
        <f t="shared" si="1414"/>
        <v>0</v>
      </c>
      <c r="ELQ141" s="17">
        <f t="shared" si="1414"/>
        <v>0</v>
      </c>
      <c r="ELR141" s="17">
        <f t="shared" si="1414"/>
        <v>0</v>
      </c>
      <c r="ELS141" s="17">
        <f t="shared" si="1414"/>
        <v>0</v>
      </c>
      <c r="ELT141" s="17">
        <f t="shared" si="1414"/>
        <v>0</v>
      </c>
      <c r="ELU141" s="17">
        <f t="shared" si="1414"/>
        <v>0</v>
      </c>
      <c r="ELV141" s="17">
        <f t="shared" si="1414"/>
        <v>0</v>
      </c>
      <c r="ELW141" s="17">
        <f t="shared" si="1414"/>
        <v>0</v>
      </c>
      <c r="ELX141" s="17">
        <f t="shared" si="1414"/>
        <v>0</v>
      </c>
      <c r="ELY141" s="17">
        <f t="shared" si="1414"/>
        <v>0</v>
      </c>
      <c r="ELZ141" s="17">
        <f t="shared" si="1414"/>
        <v>0</v>
      </c>
      <c r="EMA141" s="17">
        <f t="shared" si="1414"/>
        <v>0</v>
      </c>
      <c r="EMB141" s="17">
        <f t="shared" si="1414"/>
        <v>0</v>
      </c>
      <c r="EMC141" s="17">
        <f t="shared" si="1414"/>
        <v>0</v>
      </c>
      <c r="EMD141" s="17">
        <f t="shared" si="1414"/>
        <v>0</v>
      </c>
      <c r="EME141" s="17">
        <f t="shared" si="1414"/>
        <v>0</v>
      </c>
      <c r="EMF141" s="17">
        <f t="shared" si="1414"/>
        <v>0</v>
      </c>
      <c r="EMG141" s="17">
        <f t="shared" si="1414"/>
        <v>0</v>
      </c>
      <c r="EMH141" s="17">
        <f t="shared" si="1414"/>
        <v>0</v>
      </c>
      <c r="EMI141" s="17">
        <f t="shared" si="1414"/>
        <v>0</v>
      </c>
      <c r="EMJ141" s="17">
        <f t="shared" ref="EMJ141:EOU141" si="1415">+EMJ140-EMI140</f>
        <v>0</v>
      </c>
      <c r="EMK141" s="17">
        <f t="shared" si="1415"/>
        <v>0</v>
      </c>
      <c r="EML141" s="17">
        <f t="shared" si="1415"/>
        <v>0</v>
      </c>
      <c r="EMM141" s="17">
        <f t="shared" si="1415"/>
        <v>0</v>
      </c>
      <c r="EMN141" s="17">
        <f t="shared" si="1415"/>
        <v>0</v>
      </c>
      <c r="EMO141" s="17">
        <f t="shared" si="1415"/>
        <v>0</v>
      </c>
      <c r="EMP141" s="17">
        <f t="shared" si="1415"/>
        <v>0</v>
      </c>
      <c r="EMQ141" s="17">
        <f t="shared" si="1415"/>
        <v>0</v>
      </c>
      <c r="EMR141" s="17">
        <f t="shared" si="1415"/>
        <v>0</v>
      </c>
      <c r="EMS141" s="17">
        <f t="shared" si="1415"/>
        <v>0</v>
      </c>
      <c r="EMT141" s="17">
        <f t="shared" si="1415"/>
        <v>0</v>
      </c>
      <c r="EMU141" s="17">
        <f t="shared" si="1415"/>
        <v>0</v>
      </c>
      <c r="EMV141" s="17">
        <f t="shared" si="1415"/>
        <v>0</v>
      </c>
      <c r="EMW141" s="17">
        <f t="shared" si="1415"/>
        <v>0</v>
      </c>
      <c r="EMX141" s="17">
        <f t="shared" si="1415"/>
        <v>0</v>
      </c>
      <c r="EMY141" s="17">
        <f t="shared" si="1415"/>
        <v>0</v>
      </c>
      <c r="EMZ141" s="17">
        <f t="shared" si="1415"/>
        <v>0</v>
      </c>
      <c r="ENA141" s="17">
        <f t="shared" si="1415"/>
        <v>0</v>
      </c>
      <c r="ENB141" s="17">
        <f t="shared" si="1415"/>
        <v>0</v>
      </c>
      <c r="ENC141" s="17">
        <f t="shared" si="1415"/>
        <v>0</v>
      </c>
      <c r="END141" s="17">
        <f t="shared" si="1415"/>
        <v>0</v>
      </c>
      <c r="ENE141" s="17">
        <f t="shared" si="1415"/>
        <v>0</v>
      </c>
      <c r="ENF141" s="17">
        <f t="shared" si="1415"/>
        <v>0</v>
      </c>
      <c r="ENG141" s="17">
        <f t="shared" si="1415"/>
        <v>0</v>
      </c>
      <c r="ENH141" s="17">
        <f t="shared" si="1415"/>
        <v>0</v>
      </c>
      <c r="ENI141" s="17">
        <f t="shared" si="1415"/>
        <v>0</v>
      </c>
      <c r="ENJ141" s="17">
        <f t="shared" si="1415"/>
        <v>0</v>
      </c>
      <c r="ENK141" s="17">
        <f t="shared" si="1415"/>
        <v>0</v>
      </c>
      <c r="ENL141" s="17">
        <f t="shared" si="1415"/>
        <v>0</v>
      </c>
      <c r="ENM141" s="17">
        <f t="shared" si="1415"/>
        <v>0</v>
      </c>
      <c r="ENN141" s="17">
        <f t="shared" si="1415"/>
        <v>0</v>
      </c>
      <c r="ENO141" s="17">
        <f t="shared" si="1415"/>
        <v>0</v>
      </c>
      <c r="ENP141" s="17">
        <f t="shared" si="1415"/>
        <v>0</v>
      </c>
      <c r="ENQ141" s="17">
        <f t="shared" si="1415"/>
        <v>0</v>
      </c>
      <c r="ENR141" s="17">
        <f t="shared" si="1415"/>
        <v>0</v>
      </c>
      <c r="ENS141" s="17">
        <f t="shared" si="1415"/>
        <v>0</v>
      </c>
      <c r="ENT141" s="17">
        <f t="shared" si="1415"/>
        <v>0</v>
      </c>
      <c r="ENU141" s="17">
        <f t="shared" si="1415"/>
        <v>0</v>
      </c>
      <c r="ENV141" s="17">
        <f t="shared" si="1415"/>
        <v>0</v>
      </c>
      <c r="ENW141" s="17">
        <f t="shared" si="1415"/>
        <v>0</v>
      </c>
      <c r="ENX141" s="17">
        <f t="shared" si="1415"/>
        <v>0</v>
      </c>
      <c r="ENY141" s="17">
        <f t="shared" si="1415"/>
        <v>0</v>
      </c>
      <c r="ENZ141" s="17">
        <f t="shared" si="1415"/>
        <v>0</v>
      </c>
      <c r="EOA141" s="17">
        <f t="shared" si="1415"/>
        <v>0</v>
      </c>
      <c r="EOB141" s="17">
        <f t="shared" si="1415"/>
        <v>0</v>
      </c>
      <c r="EOC141" s="17">
        <f t="shared" si="1415"/>
        <v>0</v>
      </c>
      <c r="EOD141" s="17">
        <f t="shared" si="1415"/>
        <v>0</v>
      </c>
      <c r="EOE141" s="17">
        <f t="shared" si="1415"/>
        <v>0</v>
      </c>
      <c r="EOF141" s="17">
        <f t="shared" si="1415"/>
        <v>0</v>
      </c>
      <c r="EOG141" s="17">
        <f t="shared" si="1415"/>
        <v>0</v>
      </c>
      <c r="EOH141" s="17">
        <f t="shared" si="1415"/>
        <v>0</v>
      </c>
      <c r="EOI141" s="17">
        <f t="shared" si="1415"/>
        <v>0</v>
      </c>
      <c r="EOJ141" s="17">
        <f t="shared" si="1415"/>
        <v>0</v>
      </c>
      <c r="EOK141" s="17">
        <f t="shared" si="1415"/>
        <v>0</v>
      </c>
      <c r="EOL141" s="17">
        <f t="shared" si="1415"/>
        <v>0</v>
      </c>
      <c r="EOM141" s="17">
        <f t="shared" si="1415"/>
        <v>0</v>
      </c>
      <c r="EON141" s="17">
        <f t="shared" si="1415"/>
        <v>0</v>
      </c>
      <c r="EOO141" s="17">
        <f t="shared" si="1415"/>
        <v>0</v>
      </c>
      <c r="EOP141" s="17">
        <f t="shared" si="1415"/>
        <v>0</v>
      </c>
      <c r="EOQ141" s="17">
        <f t="shared" si="1415"/>
        <v>0</v>
      </c>
      <c r="EOR141" s="17">
        <f t="shared" si="1415"/>
        <v>0</v>
      </c>
      <c r="EOS141" s="17">
        <f t="shared" si="1415"/>
        <v>0</v>
      </c>
      <c r="EOT141" s="17">
        <f t="shared" si="1415"/>
        <v>0</v>
      </c>
      <c r="EOU141" s="17">
        <f t="shared" si="1415"/>
        <v>0</v>
      </c>
      <c r="EOV141" s="17">
        <f t="shared" ref="EOV141:ERG141" si="1416">+EOV140-EOU140</f>
        <v>0</v>
      </c>
      <c r="EOW141" s="17">
        <f t="shared" si="1416"/>
        <v>0</v>
      </c>
      <c r="EOX141" s="17">
        <f t="shared" si="1416"/>
        <v>0</v>
      </c>
      <c r="EOY141" s="17">
        <f t="shared" si="1416"/>
        <v>0</v>
      </c>
      <c r="EOZ141" s="17">
        <f t="shared" si="1416"/>
        <v>0</v>
      </c>
      <c r="EPA141" s="17">
        <f t="shared" si="1416"/>
        <v>0</v>
      </c>
      <c r="EPB141" s="17">
        <f t="shared" si="1416"/>
        <v>0</v>
      </c>
      <c r="EPC141" s="17">
        <f t="shared" si="1416"/>
        <v>0</v>
      </c>
      <c r="EPD141" s="17">
        <f t="shared" si="1416"/>
        <v>0</v>
      </c>
      <c r="EPE141" s="17">
        <f t="shared" si="1416"/>
        <v>0</v>
      </c>
      <c r="EPF141" s="17">
        <f t="shared" si="1416"/>
        <v>0</v>
      </c>
      <c r="EPG141" s="17">
        <f t="shared" si="1416"/>
        <v>0</v>
      </c>
      <c r="EPH141" s="17">
        <f t="shared" si="1416"/>
        <v>0</v>
      </c>
      <c r="EPI141" s="17">
        <f t="shared" si="1416"/>
        <v>0</v>
      </c>
      <c r="EPJ141" s="17">
        <f t="shared" si="1416"/>
        <v>0</v>
      </c>
      <c r="EPK141" s="17">
        <f t="shared" si="1416"/>
        <v>0</v>
      </c>
      <c r="EPL141" s="17">
        <f t="shared" si="1416"/>
        <v>0</v>
      </c>
      <c r="EPM141" s="17">
        <f t="shared" si="1416"/>
        <v>0</v>
      </c>
      <c r="EPN141" s="17">
        <f t="shared" si="1416"/>
        <v>0</v>
      </c>
      <c r="EPO141" s="17">
        <f t="shared" si="1416"/>
        <v>0</v>
      </c>
      <c r="EPP141" s="17">
        <f t="shared" si="1416"/>
        <v>0</v>
      </c>
      <c r="EPQ141" s="17">
        <f t="shared" si="1416"/>
        <v>0</v>
      </c>
      <c r="EPR141" s="17">
        <f t="shared" si="1416"/>
        <v>0</v>
      </c>
      <c r="EPS141" s="17">
        <f t="shared" si="1416"/>
        <v>0</v>
      </c>
      <c r="EPT141" s="17">
        <f t="shared" si="1416"/>
        <v>0</v>
      </c>
      <c r="EPU141" s="17">
        <f t="shared" si="1416"/>
        <v>0</v>
      </c>
      <c r="EPV141" s="17">
        <f t="shared" si="1416"/>
        <v>0</v>
      </c>
      <c r="EPW141" s="17">
        <f t="shared" si="1416"/>
        <v>0</v>
      </c>
      <c r="EPX141" s="17">
        <f t="shared" si="1416"/>
        <v>0</v>
      </c>
      <c r="EPY141" s="17">
        <f t="shared" si="1416"/>
        <v>0</v>
      </c>
      <c r="EPZ141" s="17">
        <f t="shared" si="1416"/>
        <v>0</v>
      </c>
      <c r="EQA141" s="17">
        <f t="shared" si="1416"/>
        <v>0</v>
      </c>
      <c r="EQB141" s="17">
        <f t="shared" si="1416"/>
        <v>0</v>
      </c>
      <c r="EQC141" s="17">
        <f t="shared" si="1416"/>
        <v>0</v>
      </c>
      <c r="EQD141" s="17">
        <f t="shared" si="1416"/>
        <v>0</v>
      </c>
      <c r="EQE141" s="17">
        <f t="shared" si="1416"/>
        <v>0</v>
      </c>
      <c r="EQF141" s="17">
        <f t="shared" si="1416"/>
        <v>0</v>
      </c>
      <c r="EQG141" s="17">
        <f t="shared" si="1416"/>
        <v>0</v>
      </c>
      <c r="EQH141" s="17">
        <f t="shared" si="1416"/>
        <v>0</v>
      </c>
      <c r="EQI141" s="17">
        <f t="shared" si="1416"/>
        <v>0</v>
      </c>
      <c r="EQJ141" s="17">
        <f t="shared" si="1416"/>
        <v>0</v>
      </c>
      <c r="EQK141" s="17">
        <f t="shared" si="1416"/>
        <v>0</v>
      </c>
      <c r="EQL141" s="17">
        <f t="shared" si="1416"/>
        <v>0</v>
      </c>
      <c r="EQM141" s="17">
        <f t="shared" si="1416"/>
        <v>0</v>
      </c>
      <c r="EQN141" s="17">
        <f t="shared" si="1416"/>
        <v>0</v>
      </c>
      <c r="EQO141" s="17">
        <f t="shared" si="1416"/>
        <v>0</v>
      </c>
      <c r="EQP141" s="17">
        <f t="shared" si="1416"/>
        <v>0</v>
      </c>
      <c r="EQQ141" s="17">
        <f t="shared" si="1416"/>
        <v>0</v>
      </c>
      <c r="EQR141" s="17">
        <f t="shared" si="1416"/>
        <v>0</v>
      </c>
      <c r="EQS141" s="17">
        <f t="shared" si="1416"/>
        <v>0</v>
      </c>
      <c r="EQT141" s="17">
        <f t="shared" si="1416"/>
        <v>0</v>
      </c>
      <c r="EQU141" s="17">
        <f t="shared" si="1416"/>
        <v>0</v>
      </c>
      <c r="EQV141" s="17">
        <f t="shared" si="1416"/>
        <v>0</v>
      </c>
      <c r="EQW141" s="17">
        <f t="shared" si="1416"/>
        <v>0</v>
      </c>
      <c r="EQX141" s="17">
        <f t="shared" si="1416"/>
        <v>0</v>
      </c>
      <c r="EQY141" s="17">
        <f t="shared" si="1416"/>
        <v>0</v>
      </c>
      <c r="EQZ141" s="17">
        <f t="shared" si="1416"/>
        <v>0</v>
      </c>
      <c r="ERA141" s="17">
        <f t="shared" si="1416"/>
        <v>0</v>
      </c>
      <c r="ERB141" s="17">
        <f t="shared" si="1416"/>
        <v>0</v>
      </c>
      <c r="ERC141" s="17">
        <f t="shared" si="1416"/>
        <v>0</v>
      </c>
      <c r="ERD141" s="17">
        <f t="shared" si="1416"/>
        <v>0</v>
      </c>
      <c r="ERE141" s="17">
        <f t="shared" si="1416"/>
        <v>0</v>
      </c>
      <c r="ERF141" s="17">
        <f t="shared" si="1416"/>
        <v>0</v>
      </c>
      <c r="ERG141" s="17">
        <f t="shared" si="1416"/>
        <v>0</v>
      </c>
      <c r="ERH141" s="17">
        <f t="shared" ref="ERH141:ETS141" si="1417">+ERH140-ERG140</f>
        <v>0</v>
      </c>
      <c r="ERI141" s="17">
        <f t="shared" si="1417"/>
        <v>0</v>
      </c>
      <c r="ERJ141" s="17">
        <f t="shared" si="1417"/>
        <v>0</v>
      </c>
      <c r="ERK141" s="17">
        <f t="shared" si="1417"/>
        <v>0</v>
      </c>
      <c r="ERL141" s="17">
        <f t="shared" si="1417"/>
        <v>0</v>
      </c>
      <c r="ERM141" s="17">
        <f t="shared" si="1417"/>
        <v>0</v>
      </c>
      <c r="ERN141" s="17">
        <f t="shared" si="1417"/>
        <v>0</v>
      </c>
      <c r="ERO141" s="17">
        <f t="shared" si="1417"/>
        <v>0</v>
      </c>
      <c r="ERP141" s="17">
        <f t="shared" si="1417"/>
        <v>0</v>
      </c>
      <c r="ERQ141" s="17">
        <f t="shared" si="1417"/>
        <v>0</v>
      </c>
      <c r="ERR141" s="17">
        <f t="shared" si="1417"/>
        <v>0</v>
      </c>
      <c r="ERS141" s="17">
        <f t="shared" si="1417"/>
        <v>0</v>
      </c>
      <c r="ERT141" s="17">
        <f t="shared" si="1417"/>
        <v>0</v>
      </c>
      <c r="ERU141" s="17">
        <f t="shared" si="1417"/>
        <v>0</v>
      </c>
      <c r="ERV141" s="17">
        <f t="shared" si="1417"/>
        <v>0</v>
      </c>
      <c r="ERW141" s="17">
        <f t="shared" si="1417"/>
        <v>0</v>
      </c>
      <c r="ERX141" s="17">
        <f t="shared" si="1417"/>
        <v>0</v>
      </c>
      <c r="ERY141" s="17">
        <f t="shared" si="1417"/>
        <v>0</v>
      </c>
      <c r="ERZ141" s="17">
        <f t="shared" si="1417"/>
        <v>0</v>
      </c>
      <c r="ESA141" s="17">
        <f t="shared" si="1417"/>
        <v>0</v>
      </c>
      <c r="ESB141" s="17">
        <f t="shared" si="1417"/>
        <v>0</v>
      </c>
      <c r="ESC141" s="17">
        <f t="shared" si="1417"/>
        <v>0</v>
      </c>
      <c r="ESD141" s="17">
        <f t="shared" si="1417"/>
        <v>0</v>
      </c>
      <c r="ESE141" s="17">
        <f t="shared" si="1417"/>
        <v>0</v>
      </c>
      <c r="ESF141" s="17">
        <f t="shared" si="1417"/>
        <v>0</v>
      </c>
      <c r="ESG141" s="17">
        <f t="shared" si="1417"/>
        <v>0</v>
      </c>
      <c r="ESH141" s="17">
        <f t="shared" si="1417"/>
        <v>0</v>
      </c>
      <c r="ESI141" s="17">
        <f t="shared" si="1417"/>
        <v>0</v>
      </c>
      <c r="ESJ141" s="17">
        <f t="shared" si="1417"/>
        <v>0</v>
      </c>
      <c r="ESK141" s="17">
        <f t="shared" si="1417"/>
        <v>0</v>
      </c>
      <c r="ESL141" s="17">
        <f t="shared" si="1417"/>
        <v>0</v>
      </c>
      <c r="ESM141" s="17">
        <f t="shared" si="1417"/>
        <v>0</v>
      </c>
      <c r="ESN141" s="17">
        <f t="shared" si="1417"/>
        <v>0</v>
      </c>
      <c r="ESO141" s="17">
        <f t="shared" si="1417"/>
        <v>0</v>
      </c>
      <c r="ESP141" s="17">
        <f t="shared" si="1417"/>
        <v>0</v>
      </c>
      <c r="ESQ141" s="17">
        <f t="shared" si="1417"/>
        <v>0</v>
      </c>
      <c r="ESR141" s="17">
        <f t="shared" si="1417"/>
        <v>0</v>
      </c>
      <c r="ESS141" s="17">
        <f t="shared" si="1417"/>
        <v>0</v>
      </c>
      <c r="EST141" s="17">
        <f t="shared" si="1417"/>
        <v>0</v>
      </c>
      <c r="ESU141" s="17">
        <f t="shared" si="1417"/>
        <v>0</v>
      </c>
      <c r="ESV141" s="17">
        <f t="shared" si="1417"/>
        <v>0</v>
      </c>
      <c r="ESW141" s="17">
        <f t="shared" si="1417"/>
        <v>0</v>
      </c>
      <c r="ESX141" s="17">
        <f t="shared" si="1417"/>
        <v>0</v>
      </c>
      <c r="ESY141" s="17">
        <f t="shared" si="1417"/>
        <v>0</v>
      </c>
      <c r="ESZ141" s="17">
        <f t="shared" si="1417"/>
        <v>0</v>
      </c>
      <c r="ETA141" s="17">
        <f t="shared" si="1417"/>
        <v>0</v>
      </c>
      <c r="ETB141" s="17">
        <f t="shared" si="1417"/>
        <v>0</v>
      </c>
      <c r="ETC141" s="17">
        <f t="shared" si="1417"/>
        <v>0</v>
      </c>
      <c r="ETD141" s="17">
        <f t="shared" si="1417"/>
        <v>0</v>
      </c>
      <c r="ETE141" s="17">
        <f t="shared" si="1417"/>
        <v>0</v>
      </c>
      <c r="ETF141" s="17">
        <f t="shared" si="1417"/>
        <v>0</v>
      </c>
      <c r="ETG141" s="17">
        <f t="shared" si="1417"/>
        <v>0</v>
      </c>
      <c r="ETH141" s="17">
        <f t="shared" si="1417"/>
        <v>0</v>
      </c>
      <c r="ETI141" s="17">
        <f t="shared" si="1417"/>
        <v>0</v>
      </c>
      <c r="ETJ141" s="17">
        <f t="shared" si="1417"/>
        <v>0</v>
      </c>
      <c r="ETK141" s="17">
        <f t="shared" si="1417"/>
        <v>0</v>
      </c>
      <c r="ETL141" s="17">
        <f t="shared" si="1417"/>
        <v>0</v>
      </c>
      <c r="ETM141" s="17">
        <f t="shared" si="1417"/>
        <v>0</v>
      </c>
      <c r="ETN141" s="17">
        <f t="shared" si="1417"/>
        <v>0</v>
      </c>
      <c r="ETO141" s="17">
        <f t="shared" si="1417"/>
        <v>0</v>
      </c>
      <c r="ETP141" s="17">
        <f t="shared" si="1417"/>
        <v>0</v>
      </c>
      <c r="ETQ141" s="17">
        <f t="shared" si="1417"/>
        <v>0</v>
      </c>
      <c r="ETR141" s="17">
        <f t="shared" si="1417"/>
        <v>0</v>
      </c>
      <c r="ETS141" s="17">
        <f t="shared" si="1417"/>
        <v>0</v>
      </c>
      <c r="ETT141" s="17">
        <f t="shared" ref="ETT141:EWE141" si="1418">+ETT140-ETS140</f>
        <v>0</v>
      </c>
      <c r="ETU141" s="17">
        <f t="shared" si="1418"/>
        <v>0</v>
      </c>
      <c r="ETV141" s="17">
        <f t="shared" si="1418"/>
        <v>0</v>
      </c>
      <c r="ETW141" s="17">
        <f t="shared" si="1418"/>
        <v>0</v>
      </c>
      <c r="ETX141" s="17">
        <f t="shared" si="1418"/>
        <v>0</v>
      </c>
      <c r="ETY141" s="17">
        <f t="shared" si="1418"/>
        <v>0</v>
      </c>
      <c r="ETZ141" s="17">
        <f t="shared" si="1418"/>
        <v>0</v>
      </c>
      <c r="EUA141" s="17">
        <f t="shared" si="1418"/>
        <v>0</v>
      </c>
      <c r="EUB141" s="17">
        <f t="shared" si="1418"/>
        <v>0</v>
      </c>
      <c r="EUC141" s="17">
        <f t="shared" si="1418"/>
        <v>0</v>
      </c>
      <c r="EUD141" s="17">
        <f t="shared" si="1418"/>
        <v>0</v>
      </c>
      <c r="EUE141" s="17">
        <f t="shared" si="1418"/>
        <v>0</v>
      </c>
      <c r="EUF141" s="17">
        <f t="shared" si="1418"/>
        <v>0</v>
      </c>
      <c r="EUG141" s="17">
        <f t="shared" si="1418"/>
        <v>0</v>
      </c>
      <c r="EUH141" s="17">
        <f t="shared" si="1418"/>
        <v>0</v>
      </c>
      <c r="EUI141" s="17">
        <f t="shared" si="1418"/>
        <v>0</v>
      </c>
      <c r="EUJ141" s="17">
        <f t="shared" si="1418"/>
        <v>0</v>
      </c>
      <c r="EUK141" s="17">
        <f t="shared" si="1418"/>
        <v>0</v>
      </c>
      <c r="EUL141" s="17">
        <f t="shared" si="1418"/>
        <v>0</v>
      </c>
      <c r="EUM141" s="17">
        <f t="shared" si="1418"/>
        <v>0</v>
      </c>
      <c r="EUN141" s="17">
        <f t="shared" si="1418"/>
        <v>0</v>
      </c>
      <c r="EUO141" s="17">
        <f t="shared" si="1418"/>
        <v>0</v>
      </c>
      <c r="EUP141" s="17">
        <f t="shared" si="1418"/>
        <v>0</v>
      </c>
      <c r="EUQ141" s="17">
        <f t="shared" si="1418"/>
        <v>0</v>
      </c>
      <c r="EUR141" s="17">
        <f t="shared" si="1418"/>
        <v>0</v>
      </c>
      <c r="EUS141" s="17">
        <f t="shared" si="1418"/>
        <v>0</v>
      </c>
      <c r="EUT141" s="17">
        <f t="shared" si="1418"/>
        <v>0</v>
      </c>
      <c r="EUU141" s="17">
        <f t="shared" si="1418"/>
        <v>0</v>
      </c>
      <c r="EUV141" s="17">
        <f t="shared" si="1418"/>
        <v>0</v>
      </c>
      <c r="EUW141" s="17">
        <f t="shared" si="1418"/>
        <v>0</v>
      </c>
      <c r="EUX141" s="17">
        <f t="shared" si="1418"/>
        <v>0</v>
      </c>
      <c r="EUY141" s="17">
        <f t="shared" si="1418"/>
        <v>0</v>
      </c>
      <c r="EUZ141" s="17">
        <f t="shared" si="1418"/>
        <v>0</v>
      </c>
      <c r="EVA141" s="17">
        <f t="shared" si="1418"/>
        <v>0</v>
      </c>
      <c r="EVB141" s="17">
        <f t="shared" si="1418"/>
        <v>0</v>
      </c>
      <c r="EVC141" s="17">
        <f t="shared" si="1418"/>
        <v>0</v>
      </c>
      <c r="EVD141" s="17">
        <f t="shared" si="1418"/>
        <v>0</v>
      </c>
      <c r="EVE141" s="17">
        <f t="shared" si="1418"/>
        <v>0</v>
      </c>
      <c r="EVF141" s="17">
        <f t="shared" si="1418"/>
        <v>0</v>
      </c>
      <c r="EVG141" s="17">
        <f t="shared" si="1418"/>
        <v>0</v>
      </c>
      <c r="EVH141" s="17">
        <f t="shared" si="1418"/>
        <v>0</v>
      </c>
      <c r="EVI141" s="17">
        <f t="shared" si="1418"/>
        <v>0</v>
      </c>
      <c r="EVJ141" s="17">
        <f t="shared" si="1418"/>
        <v>0</v>
      </c>
      <c r="EVK141" s="17">
        <f t="shared" si="1418"/>
        <v>0</v>
      </c>
      <c r="EVL141" s="17">
        <f t="shared" si="1418"/>
        <v>0</v>
      </c>
      <c r="EVM141" s="17">
        <f t="shared" si="1418"/>
        <v>0</v>
      </c>
      <c r="EVN141" s="17">
        <f t="shared" si="1418"/>
        <v>0</v>
      </c>
      <c r="EVO141" s="17">
        <f t="shared" si="1418"/>
        <v>0</v>
      </c>
      <c r="EVP141" s="17">
        <f t="shared" si="1418"/>
        <v>0</v>
      </c>
      <c r="EVQ141" s="17">
        <f t="shared" si="1418"/>
        <v>0</v>
      </c>
      <c r="EVR141" s="17">
        <f t="shared" si="1418"/>
        <v>0</v>
      </c>
      <c r="EVS141" s="17">
        <f t="shared" si="1418"/>
        <v>0</v>
      </c>
      <c r="EVT141" s="17">
        <f t="shared" si="1418"/>
        <v>0</v>
      </c>
      <c r="EVU141" s="17">
        <f t="shared" si="1418"/>
        <v>0</v>
      </c>
      <c r="EVV141" s="17">
        <f t="shared" si="1418"/>
        <v>0</v>
      </c>
      <c r="EVW141" s="17">
        <f t="shared" si="1418"/>
        <v>0</v>
      </c>
      <c r="EVX141" s="17">
        <f t="shared" si="1418"/>
        <v>0</v>
      </c>
      <c r="EVY141" s="17">
        <f t="shared" si="1418"/>
        <v>0</v>
      </c>
      <c r="EVZ141" s="17">
        <f t="shared" si="1418"/>
        <v>0</v>
      </c>
      <c r="EWA141" s="17">
        <f t="shared" si="1418"/>
        <v>0</v>
      </c>
      <c r="EWB141" s="17">
        <f t="shared" si="1418"/>
        <v>0</v>
      </c>
      <c r="EWC141" s="17">
        <f t="shared" si="1418"/>
        <v>0</v>
      </c>
      <c r="EWD141" s="17">
        <f t="shared" si="1418"/>
        <v>0</v>
      </c>
      <c r="EWE141" s="17">
        <f t="shared" si="1418"/>
        <v>0</v>
      </c>
      <c r="EWF141" s="17">
        <f t="shared" ref="EWF141:EYQ141" si="1419">+EWF140-EWE140</f>
        <v>0</v>
      </c>
      <c r="EWG141" s="17">
        <f t="shared" si="1419"/>
        <v>0</v>
      </c>
      <c r="EWH141" s="17">
        <f t="shared" si="1419"/>
        <v>0</v>
      </c>
      <c r="EWI141" s="17">
        <f t="shared" si="1419"/>
        <v>0</v>
      </c>
      <c r="EWJ141" s="17">
        <f t="shared" si="1419"/>
        <v>0</v>
      </c>
      <c r="EWK141" s="17">
        <f t="shared" si="1419"/>
        <v>0</v>
      </c>
      <c r="EWL141" s="17">
        <f t="shared" si="1419"/>
        <v>0</v>
      </c>
      <c r="EWM141" s="17">
        <f t="shared" si="1419"/>
        <v>0</v>
      </c>
      <c r="EWN141" s="17">
        <f t="shared" si="1419"/>
        <v>0</v>
      </c>
      <c r="EWO141" s="17">
        <f t="shared" si="1419"/>
        <v>0</v>
      </c>
      <c r="EWP141" s="17">
        <f t="shared" si="1419"/>
        <v>0</v>
      </c>
      <c r="EWQ141" s="17">
        <f t="shared" si="1419"/>
        <v>0</v>
      </c>
      <c r="EWR141" s="17">
        <f t="shared" si="1419"/>
        <v>0</v>
      </c>
      <c r="EWS141" s="17">
        <f t="shared" si="1419"/>
        <v>0</v>
      </c>
      <c r="EWT141" s="17">
        <f t="shared" si="1419"/>
        <v>0</v>
      </c>
      <c r="EWU141" s="17">
        <f t="shared" si="1419"/>
        <v>0</v>
      </c>
      <c r="EWV141" s="17">
        <f t="shared" si="1419"/>
        <v>0</v>
      </c>
      <c r="EWW141" s="17">
        <f t="shared" si="1419"/>
        <v>0</v>
      </c>
      <c r="EWX141" s="17">
        <f t="shared" si="1419"/>
        <v>0</v>
      </c>
      <c r="EWY141" s="17">
        <f t="shared" si="1419"/>
        <v>0</v>
      </c>
      <c r="EWZ141" s="17">
        <f t="shared" si="1419"/>
        <v>0</v>
      </c>
      <c r="EXA141" s="17">
        <f t="shared" si="1419"/>
        <v>0</v>
      </c>
      <c r="EXB141" s="17">
        <f t="shared" si="1419"/>
        <v>0</v>
      </c>
      <c r="EXC141" s="17">
        <f t="shared" si="1419"/>
        <v>0</v>
      </c>
      <c r="EXD141" s="17">
        <f t="shared" si="1419"/>
        <v>0</v>
      </c>
      <c r="EXE141" s="17">
        <f t="shared" si="1419"/>
        <v>0</v>
      </c>
      <c r="EXF141" s="17">
        <f t="shared" si="1419"/>
        <v>0</v>
      </c>
      <c r="EXG141" s="17">
        <f t="shared" si="1419"/>
        <v>0</v>
      </c>
      <c r="EXH141" s="17">
        <f t="shared" si="1419"/>
        <v>0</v>
      </c>
      <c r="EXI141" s="17">
        <f t="shared" si="1419"/>
        <v>0</v>
      </c>
      <c r="EXJ141" s="17">
        <f t="shared" si="1419"/>
        <v>0</v>
      </c>
      <c r="EXK141" s="17">
        <f t="shared" si="1419"/>
        <v>0</v>
      </c>
      <c r="EXL141" s="17">
        <f t="shared" si="1419"/>
        <v>0</v>
      </c>
      <c r="EXM141" s="17">
        <f t="shared" si="1419"/>
        <v>0</v>
      </c>
      <c r="EXN141" s="17">
        <f t="shared" si="1419"/>
        <v>0</v>
      </c>
      <c r="EXO141" s="17">
        <f t="shared" si="1419"/>
        <v>0</v>
      </c>
      <c r="EXP141" s="17">
        <f t="shared" si="1419"/>
        <v>0</v>
      </c>
      <c r="EXQ141" s="17">
        <f t="shared" si="1419"/>
        <v>0</v>
      </c>
      <c r="EXR141" s="17">
        <f t="shared" si="1419"/>
        <v>0</v>
      </c>
      <c r="EXS141" s="17">
        <f t="shared" si="1419"/>
        <v>0</v>
      </c>
      <c r="EXT141" s="17">
        <f t="shared" si="1419"/>
        <v>0</v>
      </c>
      <c r="EXU141" s="17">
        <f t="shared" si="1419"/>
        <v>0</v>
      </c>
      <c r="EXV141" s="17">
        <f t="shared" si="1419"/>
        <v>0</v>
      </c>
      <c r="EXW141" s="17">
        <f t="shared" si="1419"/>
        <v>0</v>
      </c>
      <c r="EXX141" s="17">
        <f t="shared" si="1419"/>
        <v>0</v>
      </c>
      <c r="EXY141" s="17">
        <f t="shared" si="1419"/>
        <v>0</v>
      </c>
      <c r="EXZ141" s="17">
        <f t="shared" si="1419"/>
        <v>0</v>
      </c>
      <c r="EYA141" s="17">
        <f t="shared" si="1419"/>
        <v>0</v>
      </c>
      <c r="EYB141" s="17">
        <f t="shared" si="1419"/>
        <v>0</v>
      </c>
      <c r="EYC141" s="17">
        <f t="shared" si="1419"/>
        <v>0</v>
      </c>
      <c r="EYD141" s="17">
        <f t="shared" si="1419"/>
        <v>0</v>
      </c>
      <c r="EYE141" s="17">
        <f t="shared" si="1419"/>
        <v>0</v>
      </c>
      <c r="EYF141" s="17">
        <f t="shared" si="1419"/>
        <v>0</v>
      </c>
      <c r="EYG141" s="17">
        <f t="shared" si="1419"/>
        <v>0</v>
      </c>
      <c r="EYH141" s="17">
        <f t="shared" si="1419"/>
        <v>0</v>
      </c>
      <c r="EYI141" s="17">
        <f t="shared" si="1419"/>
        <v>0</v>
      </c>
      <c r="EYJ141" s="17">
        <f t="shared" si="1419"/>
        <v>0</v>
      </c>
      <c r="EYK141" s="17">
        <f t="shared" si="1419"/>
        <v>0</v>
      </c>
      <c r="EYL141" s="17">
        <f t="shared" si="1419"/>
        <v>0</v>
      </c>
      <c r="EYM141" s="17">
        <f t="shared" si="1419"/>
        <v>0</v>
      </c>
      <c r="EYN141" s="17">
        <f t="shared" si="1419"/>
        <v>0</v>
      </c>
      <c r="EYO141" s="17">
        <f t="shared" si="1419"/>
        <v>0</v>
      </c>
      <c r="EYP141" s="17">
        <f t="shared" si="1419"/>
        <v>0</v>
      </c>
      <c r="EYQ141" s="17">
        <f t="shared" si="1419"/>
        <v>0</v>
      </c>
      <c r="EYR141" s="17">
        <f t="shared" ref="EYR141:FBC141" si="1420">+EYR140-EYQ140</f>
        <v>0</v>
      </c>
      <c r="EYS141" s="17">
        <f t="shared" si="1420"/>
        <v>0</v>
      </c>
      <c r="EYT141" s="17">
        <f t="shared" si="1420"/>
        <v>0</v>
      </c>
      <c r="EYU141" s="17">
        <f t="shared" si="1420"/>
        <v>0</v>
      </c>
      <c r="EYV141" s="17">
        <f t="shared" si="1420"/>
        <v>0</v>
      </c>
      <c r="EYW141" s="17">
        <f t="shared" si="1420"/>
        <v>0</v>
      </c>
      <c r="EYX141" s="17">
        <f t="shared" si="1420"/>
        <v>0</v>
      </c>
      <c r="EYY141" s="17">
        <f t="shared" si="1420"/>
        <v>0</v>
      </c>
      <c r="EYZ141" s="17">
        <f t="shared" si="1420"/>
        <v>0</v>
      </c>
      <c r="EZA141" s="17">
        <f t="shared" si="1420"/>
        <v>0</v>
      </c>
      <c r="EZB141" s="17">
        <f t="shared" si="1420"/>
        <v>0</v>
      </c>
      <c r="EZC141" s="17">
        <f t="shared" si="1420"/>
        <v>0</v>
      </c>
      <c r="EZD141" s="17">
        <f t="shared" si="1420"/>
        <v>0</v>
      </c>
      <c r="EZE141" s="17">
        <f t="shared" si="1420"/>
        <v>0</v>
      </c>
      <c r="EZF141" s="17">
        <f t="shared" si="1420"/>
        <v>0</v>
      </c>
      <c r="EZG141" s="17">
        <f t="shared" si="1420"/>
        <v>0</v>
      </c>
      <c r="EZH141" s="17">
        <f t="shared" si="1420"/>
        <v>0</v>
      </c>
      <c r="EZI141" s="17">
        <f t="shared" si="1420"/>
        <v>0</v>
      </c>
      <c r="EZJ141" s="17">
        <f t="shared" si="1420"/>
        <v>0</v>
      </c>
      <c r="EZK141" s="17">
        <f t="shared" si="1420"/>
        <v>0</v>
      </c>
      <c r="EZL141" s="17">
        <f t="shared" si="1420"/>
        <v>0</v>
      </c>
      <c r="EZM141" s="17">
        <f t="shared" si="1420"/>
        <v>0</v>
      </c>
      <c r="EZN141" s="17">
        <f t="shared" si="1420"/>
        <v>0</v>
      </c>
      <c r="EZO141" s="17">
        <f t="shared" si="1420"/>
        <v>0</v>
      </c>
      <c r="EZP141" s="17">
        <f t="shared" si="1420"/>
        <v>0</v>
      </c>
      <c r="EZQ141" s="17">
        <f t="shared" si="1420"/>
        <v>0</v>
      </c>
      <c r="EZR141" s="17">
        <f t="shared" si="1420"/>
        <v>0</v>
      </c>
      <c r="EZS141" s="17">
        <f t="shared" si="1420"/>
        <v>0</v>
      </c>
      <c r="EZT141" s="17">
        <f t="shared" si="1420"/>
        <v>0</v>
      </c>
      <c r="EZU141" s="17">
        <f t="shared" si="1420"/>
        <v>0</v>
      </c>
      <c r="EZV141" s="17">
        <f t="shared" si="1420"/>
        <v>0</v>
      </c>
      <c r="EZW141" s="17">
        <f t="shared" si="1420"/>
        <v>0</v>
      </c>
      <c r="EZX141" s="17">
        <f t="shared" si="1420"/>
        <v>0</v>
      </c>
      <c r="EZY141" s="17">
        <f t="shared" si="1420"/>
        <v>0</v>
      </c>
      <c r="EZZ141" s="17">
        <f t="shared" si="1420"/>
        <v>0</v>
      </c>
      <c r="FAA141" s="17">
        <f t="shared" si="1420"/>
        <v>0</v>
      </c>
      <c r="FAB141" s="17">
        <f t="shared" si="1420"/>
        <v>0</v>
      </c>
      <c r="FAC141" s="17">
        <f t="shared" si="1420"/>
        <v>0</v>
      </c>
      <c r="FAD141" s="17">
        <f t="shared" si="1420"/>
        <v>0</v>
      </c>
      <c r="FAE141" s="17">
        <f t="shared" si="1420"/>
        <v>0</v>
      </c>
      <c r="FAF141" s="17">
        <f t="shared" si="1420"/>
        <v>0</v>
      </c>
      <c r="FAG141" s="17">
        <f t="shared" si="1420"/>
        <v>0</v>
      </c>
      <c r="FAH141" s="17">
        <f t="shared" si="1420"/>
        <v>0</v>
      </c>
      <c r="FAI141" s="17">
        <f t="shared" si="1420"/>
        <v>0</v>
      </c>
      <c r="FAJ141" s="17">
        <f t="shared" si="1420"/>
        <v>0</v>
      </c>
      <c r="FAK141" s="17">
        <f t="shared" si="1420"/>
        <v>0</v>
      </c>
      <c r="FAL141" s="17">
        <f t="shared" si="1420"/>
        <v>0</v>
      </c>
      <c r="FAM141" s="17">
        <f t="shared" si="1420"/>
        <v>0</v>
      </c>
      <c r="FAN141" s="17">
        <f t="shared" si="1420"/>
        <v>0</v>
      </c>
      <c r="FAO141" s="17">
        <f t="shared" si="1420"/>
        <v>0</v>
      </c>
      <c r="FAP141" s="17">
        <f t="shared" si="1420"/>
        <v>0</v>
      </c>
      <c r="FAQ141" s="17">
        <f t="shared" si="1420"/>
        <v>0</v>
      </c>
      <c r="FAR141" s="17">
        <f t="shared" si="1420"/>
        <v>0</v>
      </c>
      <c r="FAS141" s="17">
        <f t="shared" si="1420"/>
        <v>0</v>
      </c>
      <c r="FAT141" s="17">
        <f t="shared" si="1420"/>
        <v>0</v>
      </c>
      <c r="FAU141" s="17">
        <f t="shared" si="1420"/>
        <v>0</v>
      </c>
      <c r="FAV141" s="17">
        <f t="shared" si="1420"/>
        <v>0</v>
      </c>
      <c r="FAW141" s="17">
        <f t="shared" si="1420"/>
        <v>0</v>
      </c>
      <c r="FAX141" s="17">
        <f t="shared" si="1420"/>
        <v>0</v>
      </c>
      <c r="FAY141" s="17">
        <f t="shared" si="1420"/>
        <v>0</v>
      </c>
      <c r="FAZ141" s="17">
        <f t="shared" si="1420"/>
        <v>0</v>
      </c>
      <c r="FBA141" s="17">
        <f t="shared" si="1420"/>
        <v>0</v>
      </c>
      <c r="FBB141" s="17">
        <f t="shared" si="1420"/>
        <v>0</v>
      </c>
      <c r="FBC141" s="17">
        <f t="shared" si="1420"/>
        <v>0</v>
      </c>
      <c r="FBD141" s="17">
        <f t="shared" ref="FBD141:FDO141" si="1421">+FBD140-FBC140</f>
        <v>0</v>
      </c>
      <c r="FBE141" s="17">
        <f t="shared" si="1421"/>
        <v>0</v>
      </c>
      <c r="FBF141" s="17">
        <f t="shared" si="1421"/>
        <v>0</v>
      </c>
      <c r="FBG141" s="17">
        <f t="shared" si="1421"/>
        <v>0</v>
      </c>
      <c r="FBH141" s="17">
        <f t="shared" si="1421"/>
        <v>0</v>
      </c>
      <c r="FBI141" s="17">
        <f t="shared" si="1421"/>
        <v>0</v>
      </c>
      <c r="FBJ141" s="17">
        <f t="shared" si="1421"/>
        <v>0</v>
      </c>
      <c r="FBK141" s="17">
        <f t="shared" si="1421"/>
        <v>0</v>
      </c>
      <c r="FBL141" s="17">
        <f t="shared" si="1421"/>
        <v>0</v>
      </c>
      <c r="FBM141" s="17">
        <f t="shared" si="1421"/>
        <v>0</v>
      </c>
      <c r="FBN141" s="17">
        <f t="shared" si="1421"/>
        <v>0</v>
      </c>
      <c r="FBO141" s="17">
        <f t="shared" si="1421"/>
        <v>0</v>
      </c>
      <c r="FBP141" s="17">
        <f t="shared" si="1421"/>
        <v>0</v>
      </c>
      <c r="FBQ141" s="17">
        <f t="shared" si="1421"/>
        <v>0</v>
      </c>
      <c r="FBR141" s="17">
        <f t="shared" si="1421"/>
        <v>0</v>
      </c>
      <c r="FBS141" s="17">
        <f t="shared" si="1421"/>
        <v>0</v>
      </c>
      <c r="FBT141" s="17">
        <f t="shared" si="1421"/>
        <v>0</v>
      </c>
      <c r="FBU141" s="17">
        <f t="shared" si="1421"/>
        <v>0</v>
      </c>
      <c r="FBV141" s="17">
        <f t="shared" si="1421"/>
        <v>0</v>
      </c>
      <c r="FBW141" s="17">
        <f t="shared" si="1421"/>
        <v>0</v>
      </c>
      <c r="FBX141" s="17">
        <f t="shared" si="1421"/>
        <v>0</v>
      </c>
      <c r="FBY141" s="17">
        <f t="shared" si="1421"/>
        <v>0</v>
      </c>
      <c r="FBZ141" s="17">
        <f t="shared" si="1421"/>
        <v>0</v>
      </c>
      <c r="FCA141" s="17">
        <f t="shared" si="1421"/>
        <v>0</v>
      </c>
      <c r="FCB141" s="17">
        <f t="shared" si="1421"/>
        <v>0</v>
      </c>
      <c r="FCC141" s="17">
        <f t="shared" si="1421"/>
        <v>0</v>
      </c>
      <c r="FCD141" s="17">
        <f t="shared" si="1421"/>
        <v>0</v>
      </c>
      <c r="FCE141" s="17">
        <f t="shared" si="1421"/>
        <v>0</v>
      </c>
      <c r="FCF141" s="17">
        <f t="shared" si="1421"/>
        <v>0</v>
      </c>
      <c r="FCG141" s="17">
        <f t="shared" si="1421"/>
        <v>0</v>
      </c>
      <c r="FCH141" s="17">
        <f t="shared" si="1421"/>
        <v>0</v>
      </c>
      <c r="FCI141" s="17">
        <f t="shared" si="1421"/>
        <v>0</v>
      </c>
      <c r="FCJ141" s="17">
        <f t="shared" si="1421"/>
        <v>0</v>
      </c>
      <c r="FCK141" s="17">
        <f t="shared" si="1421"/>
        <v>0</v>
      </c>
      <c r="FCL141" s="17">
        <f t="shared" si="1421"/>
        <v>0</v>
      </c>
      <c r="FCM141" s="17">
        <f t="shared" si="1421"/>
        <v>0</v>
      </c>
      <c r="FCN141" s="17">
        <f t="shared" si="1421"/>
        <v>0</v>
      </c>
      <c r="FCO141" s="17">
        <f t="shared" si="1421"/>
        <v>0</v>
      </c>
      <c r="FCP141" s="17">
        <f t="shared" si="1421"/>
        <v>0</v>
      </c>
      <c r="FCQ141" s="17">
        <f t="shared" si="1421"/>
        <v>0</v>
      </c>
      <c r="FCR141" s="17">
        <f t="shared" si="1421"/>
        <v>0</v>
      </c>
      <c r="FCS141" s="17">
        <f t="shared" si="1421"/>
        <v>0</v>
      </c>
      <c r="FCT141" s="17">
        <f t="shared" si="1421"/>
        <v>0</v>
      </c>
      <c r="FCU141" s="17">
        <f t="shared" si="1421"/>
        <v>0</v>
      </c>
      <c r="FCV141" s="17">
        <f t="shared" si="1421"/>
        <v>0</v>
      </c>
      <c r="FCW141" s="17">
        <f t="shared" si="1421"/>
        <v>0</v>
      </c>
      <c r="FCX141" s="17">
        <f t="shared" si="1421"/>
        <v>0</v>
      </c>
      <c r="FCY141" s="17">
        <f t="shared" si="1421"/>
        <v>0</v>
      </c>
      <c r="FCZ141" s="17">
        <f t="shared" si="1421"/>
        <v>0</v>
      </c>
      <c r="FDA141" s="17">
        <f t="shared" si="1421"/>
        <v>0</v>
      </c>
      <c r="FDB141" s="17">
        <f t="shared" si="1421"/>
        <v>0</v>
      </c>
      <c r="FDC141" s="17">
        <f t="shared" si="1421"/>
        <v>0</v>
      </c>
      <c r="FDD141" s="17">
        <f t="shared" si="1421"/>
        <v>0</v>
      </c>
      <c r="FDE141" s="17">
        <f t="shared" si="1421"/>
        <v>0</v>
      </c>
      <c r="FDF141" s="17">
        <f t="shared" si="1421"/>
        <v>0</v>
      </c>
      <c r="FDG141" s="17">
        <f t="shared" si="1421"/>
        <v>0</v>
      </c>
      <c r="FDH141" s="17">
        <f t="shared" si="1421"/>
        <v>0</v>
      </c>
      <c r="FDI141" s="17">
        <f t="shared" si="1421"/>
        <v>0</v>
      </c>
      <c r="FDJ141" s="17">
        <f t="shared" si="1421"/>
        <v>0</v>
      </c>
      <c r="FDK141" s="17">
        <f t="shared" si="1421"/>
        <v>0</v>
      </c>
      <c r="FDL141" s="17">
        <f t="shared" si="1421"/>
        <v>0</v>
      </c>
      <c r="FDM141" s="17">
        <f t="shared" si="1421"/>
        <v>0</v>
      </c>
      <c r="FDN141" s="17">
        <f t="shared" si="1421"/>
        <v>0</v>
      </c>
      <c r="FDO141" s="17">
        <f t="shared" si="1421"/>
        <v>0</v>
      </c>
      <c r="FDP141" s="17">
        <f t="shared" ref="FDP141:FGA141" si="1422">+FDP140-FDO140</f>
        <v>0</v>
      </c>
      <c r="FDQ141" s="17">
        <f t="shared" si="1422"/>
        <v>0</v>
      </c>
      <c r="FDR141" s="17">
        <f t="shared" si="1422"/>
        <v>0</v>
      </c>
      <c r="FDS141" s="17">
        <f t="shared" si="1422"/>
        <v>0</v>
      </c>
      <c r="FDT141" s="17">
        <f t="shared" si="1422"/>
        <v>0</v>
      </c>
      <c r="FDU141" s="17">
        <f t="shared" si="1422"/>
        <v>0</v>
      </c>
      <c r="FDV141" s="17">
        <f t="shared" si="1422"/>
        <v>0</v>
      </c>
      <c r="FDW141" s="17">
        <f t="shared" si="1422"/>
        <v>0</v>
      </c>
      <c r="FDX141" s="17">
        <f t="shared" si="1422"/>
        <v>0</v>
      </c>
      <c r="FDY141" s="17">
        <f t="shared" si="1422"/>
        <v>0</v>
      </c>
      <c r="FDZ141" s="17">
        <f t="shared" si="1422"/>
        <v>0</v>
      </c>
      <c r="FEA141" s="17">
        <f t="shared" si="1422"/>
        <v>0</v>
      </c>
      <c r="FEB141" s="17">
        <f t="shared" si="1422"/>
        <v>0</v>
      </c>
      <c r="FEC141" s="17">
        <f t="shared" si="1422"/>
        <v>0</v>
      </c>
      <c r="FED141" s="17">
        <f t="shared" si="1422"/>
        <v>0</v>
      </c>
      <c r="FEE141" s="17">
        <f t="shared" si="1422"/>
        <v>0</v>
      </c>
      <c r="FEF141" s="17">
        <f t="shared" si="1422"/>
        <v>0</v>
      </c>
      <c r="FEG141" s="17">
        <f t="shared" si="1422"/>
        <v>0</v>
      </c>
      <c r="FEH141" s="17">
        <f t="shared" si="1422"/>
        <v>0</v>
      </c>
      <c r="FEI141" s="17">
        <f t="shared" si="1422"/>
        <v>0</v>
      </c>
      <c r="FEJ141" s="17">
        <f t="shared" si="1422"/>
        <v>0</v>
      </c>
      <c r="FEK141" s="17">
        <f t="shared" si="1422"/>
        <v>0</v>
      </c>
      <c r="FEL141" s="17">
        <f t="shared" si="1422"/>
        <v>0</v>
      </c>
      <c r="FEM141" s="17">
        <f t="shared" si="1422"/>
        <v>0</v>
      </c>
      <c r="FEN141" s="17">
        <f t="shared" si="1422"/>
        <v>0</v>
      </c>
      <c r="FEO141" s="17">
        <f t="shared" si="1422"/>
        <v>0</v>
      </c>
      <c r="FEP141" s="17">
        <f t="shared" si="1422"/>
        <v>0</v>
      </c>
      <c r="FEQ141" s="17">
        <f t="shared" si="1422"/>
        <v>0</v>
      </c>
      <c r="FER141" s="17">
        <f t="shared" si="1422"/>
        <v>0</v>
      </c>
      <c r="FES141" s="17">
        <f t="shared" si="1422"/>
        <v>0</v>
      </c>
      <c r="FET141" s="17">
        <f t="shared" si="1422"/>
        <v>0</v>
      </c>
      <c r="FEU141" s="17">
        <f t="shared" si="1422"/>
        <v>0</v>
      </c>
      <c r="FEV141" s="17">
        <f t="shared" si="1422"/>
        <v>0</v>
      </c>
      <c r="FEW141" s="17">
        <f t="shared" si="1422"/>
        <v>0</v>
      </c>
      <c r="FEX141" s="17">
        <f t="shared" si="1422"/>
        <v>0</v>
      </c>
      <c r="FEY141" s="17">
        <f t="shared" si="1422"/>
        <v>0</v>
      </c>
      <c r="FEZ141" s="17">
        <f t="shared" si="1422"/>
        <v>0</v>
      </c>
      <c r="FFA141" s="17">
        <f t="shared" si="1422"/>
        <v>0</v>
      </c>
      <c r="FFB141" s="17">
        <f t="shared" si="1422"/>
        <v>0</v>
      </c>
      <c r="FFC141" s="17">
        <f t="shared" si="1422"/>
        <v>0</v>
      </c>
      <c r="FFD141" s="17">
        <f t="shared" si="1422"/>
        <v>0</v>
      </c>
      <c r="FFE141" s="17">
        <f t="shared" si="1422"/>
        <v>0</v>
      </c>
      <c r="FFF141" s="17">
        <f t="shared" si="1422"/>
        <v>0</v>
      </c>
      <c r="FFG141" s="17">
        <f t="shared" si="1422"/>
        <v>0</v>
      </c>
      <c r="FFH141" s="17">
        <f t="shared" si="1422"/>
        <v>0</v>
      </c>
      <c r="FFI141" s="17">
        <f t="shared" si="1422"/>
        <v>0</v>
      </c>
      <c r="FFJ141" s="17">
        <f t="shared" si="1422"/>
        <v>0</v>
      </c>
      <c r="FFK141" s="17">
        <f t="shared" si="1422"/>
        <v>0</v>
      </c>
      <c r="FFL141" s="17">
        <f t="shared" si="1422"/>
        <v>0</v>
      </c>
      <c r="FFM141" s="17">
        <f t="shared" si="1422"/>
        <v>0</v>
      </c>
      <c r="FFN141" s="17">
        <f t="shared" si="1422"/>
        <v>0</v>
      </c>
      <c r="FFO141" s="17">
        <f t="shared" si="1422"/>
        <v>0</v>
      </c>
      <c r="FFP141" s="17">
        <f t="shared" si="1422"/>
        <v>0</v>
      </c>
      <c r="FFQ141" s="17">
        <f t="shared" si="1422"/>
        <v>0</v>
      </c>
      <c r="FFR141" s="17">
        <f t="shared" si="1422"/>
        <v>0</v>
      </c>
      <c r="FFS141" s="17">
        <f t="shared" si="1422"/>
        <v>0</v>
      </c>
      <c r="FFT141" s="17">
        <f t="shared" si="1422"/>
        <v>0</v>
      </c>
      <c r="FFU141" s="17">
        <f t="shared" si="1422"/>
        <v>0</v>
      </c>
      <c r="FFV141" s="17">
        <f t="shared" si="1422"/>
        <v>0</v>
      </c>
      <c r="FFW141" s="17">
        <f t="shared" si="1422"/>
        <v>0</v>
      </c>
      <c r="FFX141" s="17">
        <f t="shared" si="1422"/>
        <v>0</v>
      </c>
      <c r="FFY141" s="17">
        <f t="shared" si="1422"/>
        <v>0</v>
      </c>
      <c r="FFZ141" s="17">
        <f t="shared" si="1422"/>
        <v>0</v>
      </c>
      <c r="FGA141" s="17">
        <f t="shared" si="1422"/>
        <v>0</v>
      </c>
      <c r="FGB141" s="17">
        <f t="shared" ref="FGB141:FIM141" si="1423">+FGB140-FGA140</f>
        <v>0</v>
      </c>
      <c r="FGC141" s="17">
        <f t="shared" si="1423"/>
        <v>0</v>
      </c>
      <c r="FGD141" s="17">
        <f t="shared" si="1423"/>
        <v>0</v>
      </c>
      <c r="FGE141" s="17">
        <f t="shared" si="1423"/>
        <v>0</v>
      </c>
      <c r="FGF141" s="17">
        <f t="shared" si="1423"/>
        <v>0</v>
      </c>
      <c r="FGG141" s="17">
        <f t="shared" si="1423"/>
        <v>0</v>
      </c>
      <c r="FGH141" s="17">
        <f t="shared" si="1423"/>
        <v>0</v>
      </c>
      <c r="FGI141" s="17">
        <f t="shared" si="1423"/>
        <v>0</v>
      </c>
      <c r="FGJ141" s="17">
        <f t="shared" si="1423"/>
        <v>0</v>
      </c>
      <c r="FGK141" s="17">
        <f t="shared" si="1423"/>
        <v>0</v>
      </c>
      <c r="FGL141" s="17">
        <f t="shared" si="1423"/>
        <v>0</v>
      </c>
      <c r="FGM141" s="17">
        <f t="shared" si="1423"/>
        <v>0</v>
      </c>
      <c r="FGN141" s="17">
        <f t="shared" si="1423"/>
        <v>0</v>
      </c>
      <c r="FGO141" s="17">
        <f t="shared" si="1423"/>
        <v>0</v>
      </c>
      <c r="FGP141" s="17">
        <f t="shared" si="1423"/>
        <v>0</v>
      </c>
      <c r="FGQ141" s="17">
        <f t="shared" si="1423"/>
        <v>0</v>
      </c>
      <c r="FGR141" s="17">
        <f t="shared" si="1423"/>
        <v>0</v>
      </c>
      <c r="FGS141" s="17">
        <f t="shared" si="1423"/>
        <v>0</v>
      </c>
      <c r="FGT141" s="17">
        <f t="shared" si="1423"/>
        <v>0</v>
      </c>
      <c r="FGU141" s="17">
        <f t="shared" si="1423"/>
        <v>0</v>
      </c>
      <c r="FGV141" s="17">
        <f t="shared" si="1423"/>
        <v>0</v>
      </c>
      <c r="FGW141" s="17">
        <f t="shared" si="1423"/>
        <v>0</v>
      </c>
      <c r="FGX141" s="17">
        <f t="shared" si="1423"/>
        <v>0</v>
      </c>
      <c r="FGY141" s="17">
        <f t="shared" si="1423"/>
        <v>0</v>
      </c>
      <c r="FGZ141" s="17">
        <f t="shared" si="1423"/>
        <v>0</v>
      </c>
      <c r="FHA141" s="17">
        <f t="shared" si="1423"/>
        <v>0</v>
      </c>
      <c r="FHB141" s="17">
        <f t="shared" si="1423"/>
        <v>0</v>
      </c>
      <c r="FHC141" s="17">
        <f t="shared" si="1423"/>
        <v>0</v>
      </c>
      <c r="FHD141" s="17">
        <f t="shared" si="1423"/>
        <v>0</v>
      </c>
      <c r="FHE141" s="17">
        <f t="shared" si="1423"/>
        <v>0</v>
      </c>
      <c r="FHF141" s="17">
        <f t="shared" si="1423"/>
        <v>0</v>
      </c>
      <c r="FHG141" s="17">
        <f t="shared" si="1423"/>
        <v>0</v>
      </c>
      <c r="FHH141" s="17">
        <f t="shared" si="1423"/>
        <v>0</v>
      </c>
      <c r="FHI141" s="17">
        <f t="shared" si="1423"/>
        <v>0</v>
      </c>
      <c r="FHJ141" s="17">
        <f t="shared" si="1423"/>
        <v>0</v>
      </c>
      <c r="FHK141" s="17">
        <f t="shared" si="1423"/>
        <v>0</v>
      </c>
      <c r="FHL141" s="17">
        <f t="shared" si="1423"/>
        <v>0</v>
      </c>
      <c r="FHM141" s="17">
        <f t="shared" si="1423"/>
        <v>0</v>
      </c>
      <c r="FHN141" s="17">
        <f t="shared" si="1423"/>
        <v>0</v>
      </c>
      <c r="FHO141" s="17">
        <f t="shared" si="1423"/>
        <v>0</v>
      </c>
      <c r="FHP141" s="17">
        <f t="shared" si="1423"/>
        <v>0</v>
      </c>
      <c r="FHQ141" s="17">
        <f t="shared" si="1423"/>
        <v>0</v>
      </c>
      <c r="FHR141" s="17">
        <f t="shared" si="1423"/>
        <v>0</v>
      </c>
      <c r="FHS141" s="17">
        <f t="shared" si="1423"/>
        <v>0</v>
      </c>
      <c r="FHT141" s="17">
        <f t="shared" si="1423"/>
        <v>0</v>
      </c>
      <c r="FHU141" s="17">
        <f t="shared" si="1423"/>
        <v>0</v>
      </c>
      <c r="FHV141" s="17">
        <f t="shared" si="1423"/>
        <v>0</v>
      </c>
      <c r="FHW141" s="17">
        <f t="shared" si="1423"/>
        <v>0</v>
      </c>
      <c r="FHX141" s="17">
        <f t="shared" si="1423"/>
        <v>0</v>
      </c>
      <c r="FHY141" s="17">
        <f t="shared" si="1423"/>
        <v>0</v>
      </c>
      <c r="FHZ141" s="17">
        <f t="shared" si="1423"/>
        <v>0</v>
      </c>
      <c r="FIA141" s="17">
        <f t="shared" si="1423"/>
        <v>0</v>
      </c>
      <c r="FIB141" s="17">
        <f t="shared" si="1423"/>
        <v>0</v>
      </c>
      <c r="FIC141" s="17">
        <f t="shared" si="1423"/>
        <v>0</v>
      </c>
      <c r="FID141" s="17">
        <f t="shared" si="1423"/>
        <v>0</v>
      </c>
      <c r="FIE141" s="17">
        <f t="shared" si="1423"/>
        <v>0</v>
      </c>
      <c r="FIF141" s="17">
        <f t="shared" si="1423"/>
        <v>0</v>
      </c>
      <c r="FIG141" s="17">
        <f t="shared" si="1423"/>
        <v>0</v>
      </c>
      <c r="FIH141" s="17">
        <f t="shared" si="1423"/>
        <v>0</v>
      </c>
      <c r="FII141" s="17">
        <f t="shared" si="1423"/>
        <v>0</v>
      </c>
      <c r="FIJ141" s="17">
        <f t="shared" si="1423"/>
        <v>0</v>
      </c>
      <c r="FIK141" s="17">
        <f t="shared" si="1423"/>
        <v>0</v>
      </c>
      <c r="FIL141" s="17">
        <f t="shared" si="1423"/>
        <v>0</v>
      </c>
      <c r="FIM141" s="17">
        <f t="shared" si="1423"/>
        <v>0</v>
      </c>
      <c r="FIN141" s="17">
        <f t="shared" ref="FIN141:FKY141" si="1424">+FIN140-FIM140</f>
        <v>0</v>
      </c>
      <c r="FIO141" s="17">
        <f t="shared" si="1424"/>
        <v>0</v>
      </c>
      <c r="FIP141" s="17">
        <f t="shared" si="1424"/>
        <v>0</v>
      </c>
      <c r="FIQ141" s="17">
        <f t="shared" si="1424"/>
        <v>0</v>
      </c>
      <c r="FIR141" s="17">
        <f t="shared" si="1424"/>
        <v>0</v>
      </c>
      <c r="FIS141" s="17">
        <f t="shared" si="1424"/>
        <v>0</v>
      </c>
      <c r="FIT141" s="17">
        <f t="shared" si="1424"/>
        <v>0</v>
      </c>
      <c r="FIU141" s="17">
        <f t="shared" si="1424"/>
        <v>0</v>
      </c>
      <c r="FIV141" s="17">
        <f t="shared" si="1424"/>
        <v>0</v>
      </c>
      <c r="FIW141" s="17">
        <f t="shared" si="1424"/>
        <v>0</v>
      </c>
      <c r="FIX141" s="17">
        <f t="shared" si="1424"/>
        <v>0</v>
      </c>
      <c r="FIY141" s="17">
        <f t="shared" si="1424"/>
        <v>0</v>
      </c>
      <c r="FIZ141" s="17">
        <f t="shared" si="1424"/>
        <v>0</v>
      </c>
      <c r="FJA141" s="17">
        <f t="shared" si="1424"/>
        <v>0</v>
      </c>
      <c r="FJB141" s="17">
        <f t="shared" si="1424"/>
        <v>0</v>
      </c>
      <c r="FJC141" s="17">
        <f t="shared" si="1424"/>
        <v>0</v>
      </c>
      <c r="FJD141" s="17">
        <f t="shared" si="1424"/>
        <v>0</v>
      </c>
      <c r="FJE141" s="17">
        <f t="shared" si="1424"/>
        <v>0</v>
      </c>
      <c r="FJF141" s="17">
        <f t="shared" si="1424"/>
        <v>0</v>
      </c>
      <c r="FJG141" s="17">
        <f t="shared" si="1424"/>
        <v>0</v>
      </c>
      <c r="FJH141" s="17">
        <f t="shared" si="1424"/>
        <v>0</v>
      </c>
      <c r="FJI141" s="17">
        <f t="shared" si="1424"/>
        <v>0</v>
      </c>
      <c r="FJJ141" s="17">
        <f t="shared" si="1424"/>
        <v>0</v>
      </c>
      <c r="FJK141" s="17">
        <f t="shared" si="1424"/>
        <v>0</v>
      </c>
      <c r="FJL141" s="17">
        <f t="shared" si="1424"/>
        <v>0</v>
      </c>
      <c r="FJM141" s="17">
        <f t="shared" si="1424"/>
        <v>0</v>
      </c>
      <c r="FJN141" s="17">
        <f t="shared" si="1424"/>
        <v>0</v>
      </c>
      <c r="FJO141" s="17">
        <f t="shared" si="1424"/>
        <v>0</v>
      </c>
      <c r="FJP141" s="17">
        <f t="shared" si="1424"/>
        <v>0</v>
      </c>
      <c r="FJQ141" s="17">
        <f t="shared" si="1424"/>
        <v>0</v>
      </c>
      <c r="FJR141" s="17">
        <f t="shared" si="1424"/>
        <v>0</v>
      </c>
      <c r="FJS141" s="17">
        <f t="shared" si="1424"/>
        <v>0</v>
      </c>
      <c r="FJT141" s="17">
        <f t="shared" si="1424"/>
        <v>0</v>
      </c>
      <c r="FJU141" s="17">
        <f t="shared" si="1424"/>
        <v>0</v>
      </c>
      <c r="FJV141" s="17">
        <f t="shared" si="1424"/>
        <v>0</v>
      </c>
      <c r="FJW141" s="17">
        <f t="shared" si="1424"/>
        <v>0</v>
      </c>
      <c r="FJX141" s="17">
        <f t="shared" si="1424"/>
        <v>0</v>
      </c>
      <c r="FJY141" s="17">
        <f t="shared" si="1424"/>
        <v>0</v>
      </c>
      <c r="FJZ141" s="17">
        <f t="shared" si="1424"/>
        <v>0</v>
      </c>
      <c r="FKA141" s="17">
        <f t="shared" si="1424"/>
        <v>0</v>
      </c>
      <c r="FKB141" s="17">
        <f t="shared" si="1424"/>
        <v>0</v>
      </c>
      <c r="FKC141" s="17">
        <f t="shared" si="1424"/>
        <v>0</v>
      </c>
      <c r="FKD141" s="17">
        <f t="shared" si="1424"/>
        <v>0</v>
      </c>
      <c r="FKE141" s="17">
        <f t="shared" si="1424"/>
        <v>0</v>
      </c>
      <c r="FKF141" s="17">
        <f t="shared" si="1424"/>
        <v>0</v>
      </c>
      <c r="FKG141" s="17">
        <f t="shared" si="1424"/>
        <v>0</v>
      </c>
      <c r="FKH141" s="17">
        <f t="shared" si="1424"/>
        <v>0</v>
      </c>
      <c r="FKI141" s="17">
        <f t="shared" si="1424"/>
        <v>0</v>
      </c>
      <c r="FKJ141" s="17">
        <f t="shared" si="1424"/>
        <v>0</v>
      </c>
      <c r="FKK141" s="17">
        <f t="shared" si="1424"/>
        <v>0</v>
      </c>
      <c r="FKL141" s="17">
        <f t="shared" si="1424"/>
        <v>0</v>
      </c>
      <c r="FKM141" s="17">
        <f t="shared" si="1424"/>
        <v>0</v>
      </c>
      <c r="FKN141" s="17">
        <f t="shared" si="1424"/>
        <v>0</v>
      </c>
      <c r="FKO141" s="17">
        <f t="shared" si="1424"/>
        <v>0</v>
      </c>
      <c r="FKP141" s="17">
        <f t="shared" si="1424"/>
        <v>0</v>
      </c>
      <c r="FKQ141" s="17">
        <f t="shared" si="1424"/>
        <v>0</v>
      </c>
      <c r="FKR141" s="17">
        <f t="shared" si="1424"/>
        <v>0</v>
      </c>
      <c r="FKS141" s="17">
        <f t="shared" si="1424"/>
        <v>0</v>
      </c>
      <c r="FKT141" s="17">
        <f t="shared" si="1424"/>
        <v>0</v>
      </c>
      <c r="FKU141" s="17">
        <f t="shared" si="1424"/>
        <v>0</v>
      </c>
      <c r="FKV141" s="17">
        <f t="shared" si="1424"/>
        <v>0</v>
      </c>
      <c r="FKW141" s="17">
        <f t="shared" si="1424"/>
        <v>0</v>
      </c>
      <c r="FKX141" s="17">
        <f t="shared" si="1424"/>
        <v>0</v>
      </c>
      <c r="FKY141" s="17">
        <f t="shared" si="1424"/>
        <v>0</v>
      </c>
      <c r="FKZ141" s="17">
        <f t="shared" ref="FKZ141:FNK141" si="1425">+FKZ140-FKY140</f>
        <v>0</v>
      </c>
      <c r="FLA141" s="17">
        <f t="shared" si="1425"/>
        <v>0</v>
      </c>
      <c r="FLB141" s="17">
        <f t="shared" si="1425"/>
        <v>0</v>
      </c>
      <c r="FLC141" s="17">
        <f t="shared" si="1425"/>
        <v>0</v>
      </c>
      <c r="FLD141" s="17">
        <f t="shared" si="1425"/>
        <v>0</v>
      </c>
      <c r="FLE141" s="17">
        <f t="shared" si="1425"/>
        <v>0</v>
      </c>
      <c r="FLF141" s="17">
        <f t="shared" si="1425"/>
        <v>0</v>
      </c>
      <c r="FLG141" s="17">
        <f t="shared" si="1425"/>
        <v>0</v>
      </c>
      <c r="FLH141" s="17">
        <f t="shared" si="1425"/>
        <v>0</v>
      </c>
      <c r="FLI141" s="17">
        <f t="shared" si="1425"/>
        <v>0</v>
      </c>
      <c r="FLJ141" s="17">
        <f t="shared" si="1425"/>
        <v>0</v>
      </c>
      <c r="FLK141" s="17">
        <f t="shared" si="1425"/>
        <v>0</v>
      </c>
      <c r="FLL141" s="17">
        <f t="shared" si="1425"/>
        <v>0</v>
      </c>
      <c r="FLM141" s="17">
        <f t="shared" si="1425"/>
        <v>0</v>
      </c>
      <c r="FLN141" s="17">
        <f t="shared" si="1425"/>
        <v>0</v>
      </c>
      <c r="FLO141" s="17">
        <f t="shared" si="1425"/>
        <v>0</v>
      </c>
      <c r="FLP141" s="17">
        <f t="shared" si="1425"/>
        <v>0</v>
      </c>
      <c r="FLQ141" s="17">
        <f t="shared" si="1425"/>
        <v>0</v>
      </c>
      <c r="FLR141" s="17">
        <f t="shared" si="1425"/>
        <v>0</v>
      </c>
      <c r="FLS141" s="17">
        <f t="shared" si="1425"/>
        <v>0</v>
      </c>
      <c r="FLT141" s="17">
        <f t="shared" si="1425"/>
        <v>0</v>
      </c>
      <c r="FLU141" s="17">
        <f t="shared" si="1425"/>
        <v>0</v>
      </c>
      <c r="FLV141" s="17">
        <f t="shared" si="1425"/>
        <v>0</v>
      </c>
      <c r="FLW141" s="17">
        <f t="shared" si="1425"/>
        <v>0</v>
      </c>
      <c r="FLX141" s="17">
        <f t="shared" si="1425"/>
        <v>0</v>
      </c>
      <c r="FLY141" s="17">
        <f t="shared" si="1425"/>
        <v>0</v>
      </c>
      <c r="FLZ141" s="17">
        <f t="shared" si="1425"/>
        <v>0</v>
      </c>
      <c r="FMA141" s="17">
        <f t="shared" si="1425"/>
        <v>0</v>
      </c>
      <c r="FMB141" s="17">
        <f t="shared" si="1425"/>
        <v>0</v>
      </c>
      <c r="FMC141" s="17">
        <f t="shared" si="1425"/>
        <v>0</v>
      </c>
      <c r="FMD141" s="17">
        <f t="shared" si="1425"/>
        <v>0</v>
      </c>
      <c r="FME141" s="17">
        <f t="shared" si="1425"/>
        <v>0</v>
      </c>
      <c r="FMF141" s="17">
        <f t="shared" si="1425"/>
        <v>0</v>
      </c>
      <c r="FMG141" s="17">
        <f t="shared" si="1425"/>
        <v>0</v>
      </c>
      <c r="FMH141" s="17">
        <f t="shared" si="1425"/>
        <v>0</v>
      </c>
      <c r="FMI141" s="17">
        <f t="shared" si="1425"/>
        <v>0</v>
      </c>
      <c r="FMJ141" s="17">
        <f t="shared" si="1425"/>
        <v>0</v>
      </c>
      <c r="FMK141" s="17">
        <f t="shared" si="1425"/>
        <v>0</v>
      </c>
      <c r="FML141" s="17">
        <f t="shared" si="1425"/>
        <v>0</v>
      </c>
      <c r="FMM141" s="17">
        <f t="shared" si="1425"/>
        <v>0</v>
      </c>
      <c r="FMN141" s="17">
        <f t="shared" si="1425"/>
        <v>0</v>
      </c>
      <c r="FMO141" s="17">
        <f t="shared" si="1425"/>
        <v>0</v>
      </c>
      <c r="FMP141" s="17">
        <f t="shared" si="1425"/>
        <v>0</v>
      </c>
      <c r="FMQ141" s="17">
        <f t="shared" si="1425"/>
        <v>0</v>
      </c>
      <c r="FMR141" s="17">
        <f t="shared" si="1425"/>
        <v>0</v>
      </c>
      <c r="FMS141" s="17">
        <f t="shared" si="1425"/>
        <v>0</v>
      </c>
      <c r="FMT141" s="17">
        <f t="shared" si="1425"/>
        <v>0</v>
      </c>
      <c r="FMU141" s="17">
        <f t="shared" si="1425"/>
        <v>0</v>
      </c>
      <c r="FMV141" s="17">
        <f t="shared" si="1425"/>
        <v>0</v>
      </c>
      <c r="FMW141" s="17">
        <f t="shared" si="1425"/>
        <v>0</v>
      </c>
      <c r="FMX141" s="17">
        <f t="shared" si="1425"/>
        <v>0</v>
      </c>
      <c r="FMY141" s="17">
        <f t="shared" si="1425"/>
        <v>0</v>
      </c>
      <c r="FMZ141" s="17">
        <f t="shared" si="1425"/>
        <v>0</v>
      </c>
      <c r="FNA141" s="17">
        <f t="shared" si="1425"/>
        <v>0</v>
      </c>
      <c r="FNB141" s="17">
        <f t="shared" si="1425"/>
        <v>0</v>
      </c>
      <c r="FNC141" s="17">
        <f t="shared" si="1425"/>
        <v>0</v>
      </c>
      <c r="FND141" s="17">
        <f t="shared" si="1425"/>
        <v>0</v>
      </c>
      <c r="FNE141" s="17">
        <f t="shared" si="1425"/>
        <v>0</v>
      </c>
      <c r="FNF141" s="17">
        <f t="shared" si="1425"/>
        <v>0</v>
      </c>
      <c r="FNG141" s="17">
        <f t="shared" si="1425"/>
        <v>0</v>
      </c>
      <c r="FNH141" s="17">
        <f t="shared" si="1425"/>
        <v>0</v>
      </c>
      <c r="FNI141" s="17">
        <f t="shared" si="1425"/>
        <v>0</v>
      </c>
      <c r="FNJ141" s="17">
        <f t="shared" si="1425"/>
        <v>0</v>
      </c>
      <c r="FNK141" s="17">
        <f t="shared" si="1425"/>
        <v>0</v>
      </c>
      <c r="FNL141" s="17">
        <f t="shared" ref="FNL141:FPW141" si="1426">+FNL140-FNK140</f>
        <v>0</v>
      </c>
      <c r="FNM141" s="17">
        <f t="shared" si="1426"/>
        <v>0</v>
      </c>
      <c r="FNN141" s="17">
        <f t="shared" si="1426"/>
        <v>0</v>
      </c>
      <c r="FNO141" s="17">
        <f t="shared" si="1426"/>
        <v>0</v>
      </c>
      <c r="FNP141" s="17">
        <f t="shared" si="1426"/>
        <v>0</v>
      </c>
      <c r="FNQ141" s="17">
        <f t="shared" si="1426"/>
        <v>0</v>
      </c>
      <c r="FNR141" s="17">
        <f t="shared" si="1426"/>
        <v>0</v>
      </c>
      <c r="FNS141" s="17">
        <f t="shared" si="1426"/>
        <v>0</v>
      </c>
      <c r="FNT141" s="17">
        <f t="shared" si="1426"/>
        <v>0</v>
      </c>
      <c r="FNU141" s="17">
        <f t="shared" si="1426"/>
        <v>0</v>
      </c>
      <c r="FNV141" s="17">
        <f t="shared" si="1426"/>
        <v>0</v>
      </c>
      <c r="FNW141" s="17">
        <f t="shared" si="1426"/>
        <v>0</v>
      </c>
      <c r="FNX141" s="17">
        <f t="shared" si="1426"/>
        <v>0</v>
      </c>
      <c r="FNY141" s="17">
        <f t="shared" si="1426"/>
        <v>0</v>
      </c>
      <c r="FNZ141" s="17">
        <f t="shared" si="1426"/>
        <v>0</v>
      </c>
      <c r="FOA141" s="17">
        <f t="shared" si="1426"/>
        <v>0</v>
      </c>
      <c r="FOB141" s="17">
        <f t="shared" si="1426"/>
        <v>0</v>
      </c>
      <c r="FOC141" s="17">
        <f t="shared" si="1426"/>
        <v>0</v>
      </c>
      <c r="FOD141" s="17">
        <f t="shared" si="1426"/>
        <v>0</v>
      </c>
      <c r="FOE141" s="17">
        <f t="shared" si="1426"/>
        <v>0</v>
      </c>
      <c r="FOF141" s="17">
        <f t="shared" si="1426"/>
        <v>0</v>
      </c>
      <c r="FOG141" s="17">
        <f t="shared" si="1426"/>
        <v>0</v>
      </c>
      <c r="FOH141" s="17">
        <f t="shared" si="1426"/>
        <v>0</v>
      </c>
      <c r="FOI141" s="17">
        <f t="shared" si="1426"/>
        <v>0</v>
      </c>
      <c r="FOJ141" s="17">
        <f t="shared" si="1426"/>
        <v>0</v>
      </c>
      <c r="FOK141" s="17">
        <f t="shared" si="1426"/>
        <v>0</v>
      </c>
      <c r="FOL141" s="17">
        <f t="shared" si="1426"/>
        <v>0</v>
      </c>
      <c r="FOM141" s="17">
        <f t="shared" si="1426"/>
        <v>0</v>
      </c>
      <c r="FON141" s="17">
        <f t="shared" si="1426"/>
        <v>0</v>
      </c>
      <c r="FOO141" s="17">
        <f t="shared" si="1426"/>
        <v>0</v>
      </c>
      <c r="FOP141" s="17">
        <f t="shared" si="1426"/>
        <v>0</v>
      </c>
      <c r="FOQ141" s="17">
        <f t="shared" si="1426"/>
        <v>0</v>
      </c>
      <c r="FOR141" s="17">
        <f t="shared" si="1426"/>
        <v>0</v>
      </c>
      <c r="FOS141" s="17">
        <f t="shared" si="1426"/>
        <v>0</v>
      </c>
      <c r="FOT141" s="17">
        <f t="shared" si="1426"/>
        <v>0</v>
      </c>
      <c r="FOU141" s="17">
        <f t="shared" si="1426"/>
        <v>0</v>
      </c>
      <c r="FOV141" s="17">
        <f t="shared" si="1426"/>
        <v>0</v>
      </c>
      <c r="FOW141" s="17">
        <f t="shared" si="1426"/>
        <v>0</v>
      </c>
      <c r="FOX141" s="17">
        <f t="shared" si="1426"/>
        <v>0</v>
      </c>
      <c r="FOY141" s="17">
        <f t="shared" si="1426"/>
        <v>0</v>
      </c>
      <c r="FOZ141" s="17">
        <f t="shared" si="1426"/>
        <v>0</v>
      </c>
      <c r="FPA141" s="17">
        <f t="shared" si="1426"/>
        <v>0</v>
      </c>
      <c r="FPB141" s="17">
        <f t="shared" si="1426"/>
        <v>0</v>
      </c>
      <c r="FPC141" s="17">
        <f t="shared" si="1426"/>
        <v>0</v>
      </c>
      <c r="FPD141" s="17">
        <f t="shared" si="1426"/>
        <v>0</v>
      </c>
      <c r="FPE141" s="17">
        <f t="shared" si="1426"/>
        <v>0</v>
      </c>
      <c r="FPF141" s="17">
        <f t="shared" si="1426"/>
        <v>0</v>
      </c>
      <c r="FPG141" s="17">
        <f t="shared" si="1426"/>
        <v>0</v>
      </c>
      <c r="FPH141" s="17">
        <f t="shared" si="1426"/>
        <v>0</v>
      </c>
      <c r="FPI141" s="17">
        <f t="shared" si="1426"/>
        <v>0</v>
      </c>
      <c r="FPJ141" s="17">
        <f t="shared" si="1426"/>
        <v>0</v>
      </c>
      <c r="FPK141" s="17">
        <f t="shared" si="1426"/>
        <v>0</v>
      </c>
      <c r="FPL141" s="17">
        <f t="shared" si="1426"/>
        <v>0</v>
      </c>
      <c r="FPM141" s="17">
        <f t="shared" si="1426"/>
        <v>0</v>
      </c>
      <c r="FPN141" s="17">
        <f t="shared" si="1426"/>
        <v>0</v>
      </c>
      <c r="FPO141" s="17">
        <f t="shared" si="1426"/>
        <v>0</v>
      </c>
      <c r="FPP141" s="17">
        <f t="shared" si="1426"/>
        <v>0</v>
      </c>
      <c r="FPQ141" s="17">
        <f t="shared" si="1426"/>
        <v>0</v>
      </c>
      <c r="FPR141" s="17">
        <f t="shared" si="1426"/>
        <v>0</v>
      </c>
      <c r="FPS141" s="17">
        <f t="shared" si="1426"/>
        <v>0</v>
      </c>
      <c r="FPT141" s="17">
        <f t="shared" si="1426"/>
        <v>0</v>
      </c>
      <c r="FPU141" s="17">
        <f t="shared" si="1426"/>
        <v>0</v>
      </c>
      <c r="FPV141" s="17">
        <f t="shared" si="1426"/>
        <v>0</v>
      </c>
      <c r="FPW141" s="17">
        <f t="shared" si="1426"/>
        <v>0</v>
      </c>
      <c r="FPX141" s="17">
        <f t="shared" ref="FPX141:FSI141" si="1427">+FPX140-FPW140</f>
        <v>0</v>
      </c>
      <c r="FPY141" s="17">
        <f t="shared" si="1427"/>
        <v>0</v>
      </c>
      <c r="FPZ141" s="17">
        <f t="shared" si="1427"/>
        <v>0</v>
      </c>
      <c r="FQA141" s="17">
        <f t="shared" si="1427"/>
        <v>0</v>
      </c>
      <c r="FQB141" s="17">
        <f t="shared" si="1427"/>
        <v>0</v>
      </c>
      <c r="FQC141" s="17">
        <f t="shared" si="1427"/>
        <v>0</v>
      </c>
      <c r="FQD141" s="17">
        <f t="shared" si="1427"/>
        <v>0</v>
      </c>
      <c r="FQE141" s="17">
        <f t="shared" si="1427"/>
        <v>0</v>
      </c>
      <c r="FQF141" s="17">
        <f t="shared" si="1427"/>
        <v>0</v>
      </c>
      <c r="FQG141" s="17">
        <f t="shared" si="1427"/>
        <v>0</v>
      </c>
      <c r="FQH141" s="17">
        <f t="shared" si="1427"/>
        <v>0</v>
      </c>
      <c r="FQI141" s="17">
        <f t="shared" si="1427"/>
        <v>0</v>
      </c>
      <c r="FQJ141" s="17">
        <f t="shared" si="1427"/>
        <v>0</v>
      </c>
      <c r="FQK141" s="17">
        <f t="shared" si="1427"/>
        <v>0</v>
      </c>
      <c r="FQL141" s="17">
        <f t="shared" si="1427"/>
        <v>0</v>
      </c>
      <c r="FQM141" s="17">
        <f t="shared" si="1427"/>
        <v>0</v>
      </c>
      <c r="FQN141" s="17">
        <f t="shared" si="1427"/>
        <v>0</v>
      </c>
      <c r="FQO141" s="17">
        <f t="shared" si="1427"/>
        <v>0</v>
      </c>
      <c r="FQP141" s="17">
        <f t="shared" si="1427"/>
        <v>0</v>
      </c>
      <c r="FQQ141" s="17">
        <f t="shared" si="1427"/>
        <v>0</v>
      </c>
      <c r="FQR141" s="17">
        <f t="shared" si="1427"/>
        <v>0</v>
      </c>
      <c r="FQS141" s="17">
        <f t="shared" si="1427"/>
        <v>0</v>
      </c>
      <c r="FQT141" s="17">
        <f t="shared" si="1427"/>
        <v>0</v>
      </c>
      <c r="FQU141" s="17">
        <f t="shared" si="1427"/>
        <v>0</v>
      </c>
      <c r="FQV141" s="17">
        <f t="shared" si="1427"/>
        <v>0</v>
      </c>
      <c r="FQW141" s="17">
        <f t="shared" si="1427"/>
        <v>0</v>
      </c>
      <c r="FQX141" s="17">
        <f t="shared" si="1427"/>
        <v>0</v>
      </c>
      <c r="FQY141" s="17">
        <f t="shared" si="1427"/>
        <v>0</v>
      </c>
      <c r="FQZ141" s="17">
        <f t="shared" si="1427"/>
        <v>0</v>
      </c>
      <c r="FRA141" s="17">
        <f t="shared" si="1427"/>
        <v>0</v>
      </c>
      <c r="FRB141" s="17">
        <f t="shared" si="1427"/>
        <v>0</v>
      </c>
      <c r="FRC141" s="17">
        <f t="shared" si="1427"/>
        <v>0</v>
      </c>
      <c r="FRD141" s="17">
        <f t="shared" si="1427"/>
        <v>0</v>
      </c>
      <c r="FRE141" s="17">
        <f t="shared" si="1427"/>
        <v>0</v>
      </c>
      <c r="FRF141" s="17">
        <f t="shared" si="1427"/>
        <v>0</v>
      </c>
      <c r="FRG141" s="17">
        <f t="shared" si="1427"/>
        <v>0</v>
      </c>
      <c r="FRH141" s="17">
        <f t="shared" si="1427"/>
        <v>0</v>
      </c>
      <c r="FRI141" s="17">
        <f t="shared" si="1427"/>
        <v>0</v>
      </c>
      <c r="FRJ141" s="17">
        <f t="shared" si="1427"/>
        <v>0</v>
      </c>
      <c r="FRK141" s="17">
        <f t="shared" si="1427"/>
        <v>0</v>
      </c>
      <c r="FRL141" s="17">
        <f t="shared" si="1427"/>
        <v>0</v>
      </c>
      <c r="FRM141" s="17">
        <f t="shared" si="1427"/>
        <v>0</v>
      </c>
      <c r="FRN141" s="17">
        <f t="shared" si="1427"/>
        <v>0</v>
      </c>
      <c r="FRO141" s="17">
        <f t="shared" si="1427"/>
        <v>0</v>
      </c>
      <c r="FRP141" s="17">
        <f t="shared" si="1427"/>
        <v>0</v>
      </c>
      <c r="FRQ141" s="17">
        <f t="shared" si="1427"/>
        <v>0</v>
      </c>
      <c r="FRR141" s="17">
        <f t="shared" si="1427"/>
        <v>0</v>
      </c>
      <c r="FRS141" s="17">
        <f t="shared" si="1427"/>
        <v>0</v>
      </c>
      <c r="FRT141" s="17">
        <f t="shared" si="1427"/>
        <v>0</v>
      </c>
      <c r="FRU141" s="17">
        <f t="shared" si="1427"/>
        <v>0</v>
      </c>
      <c r="FRV141" s="17">
        <f t="shared" si="1427"/>
        <v>0</v>
      </c>
      <c r="FRW141" s="17">
        <f t="shared" si="1427"/>
        <v>0</v>
      </c>
      <c r="FRX141" s="17">
        <f t="shared" si="1427"/>
        <v>0</v>
      </c>
      <c r="FRY141" s="17">
        <f t="shared" si="1427"/>
        <v>0</v>
      </c>
      <c r="FRZ141" s="17">
        <f t="shared" si="1427"/>
        <v>0</v>
      </c>
      <c r="FSA141" s="17">
        <f t="shared" si="1427"/>
        <v>0</v>
      </c>
      <c r="FSB141" s="17">
        <f t="shared" si="1427"/>
        <v>0</v>
      </c>
      <c r="FSC141" s="17">
        <f t="shared" si="1427"/>
        <v>0</v>
      </c>
      <c r="FSD141" s="17">
        <f t="shared" si="1427"/>
        <v>0</v>
      </c>
      <c r="FSE141" s="17">
        <f t="shared" si="1427"/>
        <v>0</v>
      </c>
      <c r="FSF141" s="17">
        <f t="shared" si="1427"/>
        <v>0</v>
      </c>
      <c r="FSG141" s="17">
        <f t="shared" si="1427"/>
        <v>0</v>
      </c>
      <c r="FSH141" s="17">
        <f t="shared" si="1427"/>
        <v>0</v>
      </c>
      <c r="FSI141" s="17">
        <f t="shared" si="1427"/>
        <v>0</v>
      </c>
      <c r="FSJ141" s="17">
        <f t="shared" ref="FSJ141:FUU141" si="1428">+FSJ140-FSI140</f>
        <v>0</v>
      </c>
      <c r="FSK141" s="17">
        <f t="shared" si="1428"/>
        <v>0</v>
      </c>
      <c r="FSL141" s="17">
        <f t="shared" si="1428"/>
        <v>0</v>
      </c>
      <c r="FSM141" s="17">
        <f t="shared" si="1428"/>
        <v>0</v>
      </c>
      <c r="FSN141" s="17">
        <f t="shared" si="1428"/>
        <v>0</v>
      </c>
      <c r="FSO141" s="17">
        <f t="shared" si="1428"/>
        <v>0</v>
      </c>
      <c r="FSP141" s="17">
        <f t="shared" si="1428"/>
        <v>0</v>
      </c>
      <c r="FSQ141" s="17">
        <f t="shared" si="1428"/>
        <v>0</v>
      </c>
      <c r="FSR141" s="17">
        <f t="shared" si="1428"/>
        <v>0</v>
      </c>
      <c r="FSS141" s="17">
        <f t="shared" si="1428"/>
        <v>0</v>
      </c>
      <c r="FST141" s="17">
        <f t="shared" si="1428"/>
        <v>0</v>
      </c>
      <c r="FSU141" s="17">
        <f t="shared" si="1428"/>
        <v>0</v>
      </c>
      <c r="FSV141" s="17">
        <f t="shared" si="1428"/>
        <v>0</v>
      </c>
      <c r="FSW141" s="17">
        <f t="shared" si="1428"/>
        <v>0</v>
      </c>
      <c r="FSX141" s="17">
        <f t="shared" si="1428"/>
        <v>0</v>
      </c>
      <c r="FSY141" s="17">
        <f t="shared" si="1428"/>
        <v>0</v>
      </c>
      <c r="FSZ141" s="17">
        <f t="shared" si="1428"/>
        <v>0</v>
      </c>
      <c r="FTA141" s="17">
        <f t="shared" si="1428"/>
        <v>0</v>
      </c>
      <c r="FTB141" s="17">
        <f t="shared" si="1428"/>
        <v>0</v>
      </c>
      <c r="FTC141" s="17">
        <f t="shared" si="1428"/>
        <v>0</v>
      </c>
      <c r="FTD141" s="17">
        <f t="shared" si="1428"/>
        <v>0</v>
      </c>
      <c r="FTE141" s="17">
        <f t="shared" si="1428"/>
        <v>0</v>
      </c>
      <c r="FTF141" s="17">
        <f t="shared" si="1428"/>
        <v>0</v>
      </c>
      <c r="FTG141" s="17">
        <f t="shared" si="1428"/>
        <v>0</v>
      </c>
      <c r="FTH141" s="17">
        <f t="shared" si="1428"/>
        <v>0</v>
      </c>
      <c r="FTI141" s="17">
        <f t="shared" si="1428"/>
        <v>0</v>
      </c>
      <c r="FTJ141" s="17">
        <f t="shared" si="1428"/>
        <v>0</v>
      </c>
      <c r="FTK141" s="17">
        <f t="shared" si="1428"/>
        <v>0</v>
      </c>
      <c r="FTL141" s="17">
        <f t="shared" si="1428"/>
        <v>0</v>
      </c>
      <c r="FTM141" s="17">
        <f t="shared" si="1428"/>
        <v>0</v>
      </c>
      <c r="FTN141" s="17">
        <f t="shared" si="1428"/>
        <v>0</v>
      </c>
      <c r="FTO141" s="17">
        <f t="shared" si="1428"/>
        <v>0</v>
      </c>
      <c r="FTP141" s="17">
        <f t="shared" si="1428"/>
        <v>0</v>
      </c>
      <c r="FTQ141" s="17">
        <f t="shared" si="1428"/>
        <v>0</v>
      </c>
      <c r="FTR141" s="17">
        <f t="shared" si="1428"/>
        <v>0</v>
      </c>
      <c r="FTS141" s="17">
        <f t="shared" si="1428"/>
        <v>0</v>
      </c>
      <c r="FTT141" s="17">
        <f t="shared" si="1428"/>
        <v>0</v>
      </c>
      <c r="FTU141" s="17">
        <f t="shared" si="1428"/>
        <v>0</v>
      </c>
      <c r="FTV141" s="17">
        <f t="shared" si="1428"/>
        <v>0</v>
      </c>
      <c r="FTW141" s="17">
        <f t="shared" si="1428"/>
        <v>0</v>
      </c>
      <c r="FTX141" s="17">
        <f t="shared" si="1428"/>
        <v>0</v>
      </c>
      <c r="FTY141" s="17">
        <f t="shared" si="1428"/>
        <v>0</v>
      </c>
      <c r="FTZ141" s="17">
        <f t="shared" si="1428"/>
        <v>0</v>
      </c>
      <c r="FUA141" s="17">
        <f t="shared" si="1428"/>
        <v>0</v>
      </c>
      <c r="FUB141" s="17">
        <f t="shared" si="1428"/>
        <v>0</v>
      </c>
      <c r="FUC141" s="17">
        <f t="shared" si="1428"/>
        <v>0</v>
      </c>
      <c r="FUD141" s="17">
        <f t="shared" si="1428"/>
        <v>0</v>
      </c>
      <c r="FUE141" s="17">
        <f t="shared" si="1428"/>
        <v>0</v>
      </c>
      <c r="FUF141" s="17">
        <f t="shared" si="1428"/>
        <v>0</v>
      </c>
      <c r="FUG141" s="17">
        <f t="shared" si="1428"/>
        <v>0</v>
      </c>
      <c r="FUH141" s="17">
        <f t="shared" si="1428"/>
        <v>0</v>
      </c>
      <c r="FUI141" s="17">
        <f t="shared" si="1428"/>
        <v>0</v>
      </c>
      <c r="FUJ141" s="17">
        <f t="shared" si="1428"/>
        <v>0</v>
      </c>
      <c r="FUK141" s="17">
        <f t="shared" si="1428"/>
        <v>0</v>
      </c>
      <c r="FUL141" s="17">
        <f t="shared" si="1428"/>
        <v>0</v>
      </c>
      <c r="FUM141" s="17">
        <f t="shared" si="1428"/>
        <v>0</v>
      </c>
      <c r="FUN141" s="17">
        <f t="shared" si="1428"/>
        <v>0</v>
      </c>
      <c r="FUO141" s="17">
        <f t="shared" si="1428"/>
        <v>0</v>
      </c>
      <c r="FUP141" s="17">
        <f t="shared" si="1428"/>
        <v>0</v>
      </c>
      <c r="FUQ141" s="17">
        <f t="shared" si="1428"/>
        <v>0</v>
      </c>
      <c r="FUR141" s="17">
        <f t="shared" si="1428"/>
        <v>0</v>
      </c>
      <c r="FUS141" s="17">
        <f t="shared" si="1428"/>
        <v>0</v>
      </c>
      <c r="FUT141" s="17">
        <f t="shared" si="1428"/>
        <v>0</v>
      </c>
      <c r="FUU141" s="17">
        <f t="shared" si="1428"/>
        <v>0</v>
      </c>
      <c r="FUV141" s="17">
        <f t="shared" ref="FUV141:FXG141" si="1429">+FUV140-FUU140</f>
        <v>0</v>
      </c>
      <c r="FUW141" s="17">
        <f t="shared" si="1429"/>
        <v>0</v>
      </c>
      <c r="FUX141" s="17">
        <f t="shared" si="1429"/>
        <v>0</v>
      </c>
      <c r="FUY141" s="17">
        <f t="shared" si="1429"/>
        <v>0</v>
      </c>
      <c r="FUZ141" s="17">
        <f t="shared" si="1429"/>
        <v>0</v>
      </c>
      <c r="FVA141" s="17">
        <f t="shared" si="1429"/>
        <v>0</v>
      </c>
      <c r="FVB141" s="17">
        <f t="shared" si="1429"/>
        <v>0</v>
      </c>
      <c r="FVC141" s="17">
        <f t="shared" si="1429"/>
        <v>0</v>
      </c>
      <c r="FVD141" s="17">
        <f t="shared" si="1429"/>
        <v>0</v>
      </c>
      <c r="FVE141" s="17">
        <f t="shared" si="1429"/>
        <v>0</v>
      </c>
      <c r="FVF141" s="17">
        <f t="shared" si="1429"/>
        <v>0</v>
      </c>
      <c r="FVG141" s="17">
        <f t="shared" si="1429"/>
        <v>0</v>
      </c>
      <c r="FVH141" s="17">
        <f t="shared" si="1429"/>
        <v>0</v>
      </c>
      <c r="FVI141" s="17">
        <f t="shared" si="1429"/>
        <v>0</v>
      </c>
      <c r="FVJ141" s="17">
        <f t="shared" si="1429"/>
        <v>0</v>
      </c>
      <c r="FVK141" s="17">
        <f t="shared" si="1429"/>
        <v>0</v>
      </c>
      <c r="FVL141" s="17">
        <f t="shared" si="1429"/>
        <v>0</v>
      </c>
      <c r="FVM141" s="17">
        <f t="shared" si="1429"/>
        <v>0</v>
      </c>
      <c r="FVN141" s="17">
        <f t="shared" si="1429"/>
        <v>0</v>
      </c>
      <c r="FVO141" s="17">
        <f t="shared" si="1429"/>
        <v>0</v>
      </c>
      <c r="FVP141" s="17">
        <f t="shared" si="1429"/>
        <v>0</v>
      </c>
      <c r="FVQ141" s="17">
        <f t="shared" si="1429"/>
        <v>0</v>
      </c>
      <c r="FVR141" s="17">
        <f t="shared" si="1429"/>
        <v>0</v>
      </c>
      <c r="FVS141" s="17">
        <f t="shared" si="1429"/>
        <v>0</v>
      </c>
      <c r="FVT141" s="17">
        <f t="shared" si="1429"/>
        <v>0</v>
      </c>
      <c r="FVU141" s="17">
        <f t="shared" si="1429"/>
        <v>0</v>
      </c>
      <c r="FVV141" s="17">
        <f t="shared" si="1429"/>
        <v>0</v>
      </c>
      <c r="FVW141" s="17">
        <f t="shared" si="1429"/>
        <v>0</v>
      </c>
      <c r="FVX141" s="17">
        <f t="shared" si="1429"/>
        <v>0</v>
      </c>
      <c r="FVY141" s="17">
        <f t="shared" si="1429"/>
        <v>0</v>
      </c>
      <c r="FVZ141" s="17">
        <f t="shared" si="1429"/>
        <v>0</v>
      </c>
      <c r="FWA141" s="17">
        <f t="shared" si="1429"/>
        <v>0</v>
      </c>
      <c r="FWB141" s="17">
        <f t="shared" si="1429"/>
        <v>0</v>
      </c>
      <c r="FWC141" s="17">
        <f t="shared" si="1429"/>
        <v>0</v>
      </c>
      <c r="FWD141" s="17">
        <f t="shared" si="1429"/>
        <v>0</v>
      </c>
      <c r="FWE141" s="17">
        <f t="shared" si="1429"/>
        <v>0</v>
      </c>
      <c r="FWF141" s="17">
        <f t="shared" si="1429"/>
        <v>0</v>
      </c>
      <c r="FWG141" s="17">
        <f t="shared" si="1429"/>
        <v>0</v>
      </c>
      <c r="FWH141" s="17">
        <f t="shared" si="1429"/>
        <v>0</v>
      </c>
      <c r="FWI141" s="17">
        <f t="shared" si="1429"/>
        <v>0</v>
      </c>
      <c r="FWJ141" s="17">
        <f t="shared" si="1429"/>
        <v>0</v>
      </c>
      <c r="FWK141" s="17">
        <f t="shared" si="1429"/>
        <v>0</v>
      </c>
      <c r="FWL141" s="17">
        <f t="shared" si="1429"/>
        <v>0</v>
      </c>
      <c r="FWM141" s="17">
        <f t="shared" si="1429"/>
        <v>0</v>
      </c>
      <c r="FWN141" s="17">
        <f t="shared" si="1429"/>
        <v>0</v>
      </c>
      <c r="FWO141" s="17">
        <f t="shared" si="1429"/>
        <v>0</v>
      </c>
      <c r="FWP141" s="17">
        <f t="shared" si="1429"/>
        <v>0</v>
      </c>
      <c r="FWQ141" s="17">
        <f t="shared" si="1429"/>
        <v>0</v>
      </c>
      <c r="FWR141" s="17">
        <f t="shared" si="1429"/>
        <v>0</v>
      </c>
      <c r="FWS141" s="17">
        <f t="shared" si="1429"/>
        <v>0</v>
      </c>
      <c r="FWT141" s="17">
        <f t="shared" si="1429"/>
        <v>0</v>
      </c>
      <c r="FWU141" s="17">
        <f t="shared" si="1429"/>
        <v>0</v>
      </c>
      <c r="FWV141" s="17">
        <f t="shared" si="1429"/>
        <v>0</v>
      </c>
      <c r="FWW141" s="17">
        <f t="shared" si="1429"/>
        <v>0</v>
      </c>
      <c r="FWX141" s="17">
        <f t="shared" si="1429"/>
        <v>0</v>
      </c>
      <c r="FWY141" s="17">
        <f t="shared" si="1429"/>
        <v>0</v>
      </c>
      <c r="FWZ141" s="17">
        <f t="shared" si="1429"/>
        <v>0</v>
      </c>
      <c r="FXA141" s="17">
        <f t="shared" si="1429"/>
        <v>0</v>
      </c>
      <c r="FXB141" s="17">
        <f t="shared" si="1429"/>
        <v>0</v>
      </c>
      <c r="FXC141" s="17">
        <f t="shared" si="1429"/>
        <v>0</v>
      </c>
      <c r="FXD141" s="17">
        <f t="shared" si="1429"/>
        <v>0</v>
      </c>
      <c r="FXE141" s="17">
        <f t="shared" si="1429"/>
        <v>0</v>
      </c>
      <c r="FXF141" s="17">
        <f t="shared" si="1429"/>
        <v>0</v>
      </c>
      <c r="FXG141" s="17">
        <f t="shared" si="1429"/>
        <v>0</v>
      </c>
      <c r="FXH141" s="17">
        <f t="shared" ref="FXH141:FZS141" si="1430">+FXH140-FXG140</f>
        <v>0</v>
      </c>
      <c r="FXI141" s="17">
        <f t="shared" si="1430"/>
        <v>0</v>
      </c>
      <c r="FXJ141" s="17">
        <f t="shared" si="1430"/>
        <v>0</v>
      </c>
      <c r="FXK141" s="17">
        <f t="shared" si="1430"/>
        <v>0</v>
      </c>
      <c r="FXL141" s="17">
        <f t="shared" si="1430"/>
        <v>0</v>
      </c>
      <c r="FXM141" s="17">
        <f t="shared" si="1430"/>
        <v>0</v>
      </c>
      <c r="FXN141" s="17">
        <f t="shared" si="1430"/>
        <v>0</v>
      </c>
      <c r="FXO141" s="17">
        <f t="shared" si="1430"/>
        <v>0</v>
      </c>
      <c r="FXP141" s="17">
        <f t="shared" si="1430"/>
        <v>0</v>
      </c>
      <c r="FXQ141" s="17">
        <f t="shared" si="1430"/>
        <v>0</v>
      </c>
      <c r="FXR141" s="17">
        <f t="shared" si="1430"/>
        <v>0</v>
      </c>
      <c r="FXS141" s="17">
        <f t="shared" si="1430"/>
        <v>0</v>
      </c>
      <c r="FXT141" s="17">
        <f t="shared" si="1430"/>
        <v>0</v>
      </c>
      <c r="FXU141" s="17">
        <f t="shared" si="1430"/>
        <v>0</v>
      </c>
      <c r="FXV141" s="17">
        <f t="shared" si="1430"/>
        <v>0</v>
      </c>
      <c r="FXW141" s="17">
        <f t="shared" si="1430"/>
        <v>0</v>
      </c>
      <c r="FXX141" s="17">
        <f t="shared" si="1430"/>
        <v>0</v>
      </c>
      <c r="FXY141" s="17">
        <f t="shared" si="1430"/>
        <v>0</v>
      </c>
      <c r="FXZ141" s="17">
        <f t="shared" si="1430"/>
        <v>0</v>
      </c>
      <c r="FYA141" s="17">
        <f t="shared" si="1430"/>
        <v>0</v>
      </c>
      <c r="FYB141" s="17">
        <f t="shared" si="1430"/>
        <v>0</v>
      </c>
      <c r="FYC141" s="17">
        <f t="shared" si="1430"/>
        <v>0</v>
      </c>
      <c r="FYD141" s="17">
        <f t="shared" si="1430"/>
        <v>0</v>
      </c>
      <c r="FYE141" s="17">
        <f t="shared" si="1430"/>
        <v>0</v>
      </c>
      <c r="FYF141" s="17">
        <f t="shared" si="1430"/>
        <v>0</v>
      </c>
      <c r="FYG141" s="17">
        <f t="shared" si="1430"/>
        <v>0</v>
      </c>
      <c r="FYH141" s="17">
        <f t="shared" si="1430"/>
        <v>0</v>
      </c>
      <c r="FYI141" s="17">
        <f t="shared" si="1430"/>
        <v>0</v>
      </c>
      <c r="FYJ141" s="17">
        <f t="shared" si="1430"/>
        <v>0</v>
      </c>
      <c r="FYK141" s="17">
        <f t="shared" si="1430"/>
        <v>0</v>
      </c>
      <c r="FYL141" s="17">
        <f t="shared" si="1430"/>
        <v>0</v>
      </c>
      <c r="FYM141" s="17">
        <f t="shared" si="1430"/>
        <v>0</v>
      </c>
      <c r="FYN141" s="17">
        <f t="shared" si="1430"/>
        <v>0</v>
      </c>
      <c r="FYO141" s="17">
        <f t="shared" si="1430"/>
        <v>0</v>
      </c>
      <c r="FYP141" s="17">
        <f t="shared" si="1430"/>
        <v>0</v>
      </c>
      <c r="FYQ141" s="17">
        <f t="shared" si="1430"/>
        <v>0</v>
      </c>
      <c r="FYR141" s="17">
        <f t="shared" si="1430"/>
        <v>0</v>
      </c>
      <c r="FYS141" s="17">
        <f t="shared" si="1430"/>
        <v>0</v>
      </c>
      <c r="FYT141" s="17">
        <f t="shared" si="1430"/>
        <v>0</v>
      </c>
      <c r="FYU141" s="17">
        <f t="shared" si="1430"/>
        <v>0</v>
      </c>
      <c r="FYV141" s="17">
        <f t="shared" si="1430"/>
        <v>0</v>
      </c>
      <c r="FYW141" s="17">
        <f t="shared" si="1430"/>
        <v>0</v>
      </c>
      <c r="FYX141" s="17">
        <f t="shared" si="1430"/>
        <v>0</v>
      </c>
      <c r="FYY141" s="17">
        <f t="shared" si="1430"/>
        <v>0</v>
      </c>
      <c r="FYZ141" s="17">
        <f t="shared" si="1430"/>
        <v>0</v>
      </c>
      <c r="FZA141" s="17">
        <f t="shared" si="1430"/>
        <v>0</v>
      </c>
      <c r="FZB141" s="17">
        <f t="shared" si="1430"/>
        <v>0</v>
      </c>
      <c r="FZC141" s="17">
        <f t="shared" si="1430"/>
        <v>0</v>
      </c>
      <c r="FZD141" s="17">
        <f t="shared" si="1430"/>
        <v>0</v>
      </c>
      <c r="FZE141" s="17">
        <f t="shared" si="1430"/>
        <v>0</v>
      </c>
      <c r="FZF141" s="17">
        <f t="shared" si="1430"/>
        <v>0</v>
      </c>
      <c r="FZG141" s="17">
        <f t="shared" si="1430"/>
        <v>0</v>
      </c>
      <c r="FZH141" s="17">
        <f t="shared" si="1430"/>
        <v>0</v>
      </c>
      <c r="FZI141" s="17">
        <f t="shared" si="1430"/>
        <v>0</v>
      </c>
      <c r="FZJ141" s="17">
        <f t="shared" si="1430"/>
        <v>0</v>
      </c>
      <c r="FZK141" s="17">
        <f t="shared" si="1430"/>
        <v>0</v>
      </c>
      <c r="FZL141" s="17">
        <f t="shared" si="1430"/>
        <v>0</v>
      </c>
      <c r="FZM141" s="17">
        <f t="shared" si="1430"/>
        <v>0</v>
      </c>
      <c r="FZN141" s="17">
        <f t="shared" si="1430"/>
        <v>0</v>
      </c>
      <c r="FZO141" s="17">
        <f t="shared" si="1430"/>
        <v>0</v>
      </c>
      <c r="FZP141" s="17">
        <f t="shared" si="1430"/>
        <v>0</v>
      </c>
      <c r="FZQ141" s="17">
        <f t="shared" si="1430"/>
        <v>0</v>
      </c>
      <c r="FZR141" s="17">
        <f t="shared" si="1430"/>
        <v>0</v>
      </c>
      <c r="FZS141" s="17">
        <f t="shared" si="1430"/>
        <v>0</v>
      </c>
      <c r="FZT141" s="17">
        <f t="shared" ref="FZT141:GCE141" si="1431">+FZT140-FZS140</f>
        <v>0</v>
      </c>
      <c r="FZU141" s="17">
        <f t="shared" si="1431"/>
        <v>0</v>
      </c>
      <c r="FZV141" s="17">
        <f t="shared" si="1431"/>
        <v>0</v>
      </c>
      <c r="FZW141" s="17">
        <f t="shared" si="1431"/>
        <v>0</v>
      </c>
      <c r="FZX141" s="17">
        <f t="shared" si="1431"/>
        <v>0</v>
      </c>
      <c r="FZY141" s="17">
        <f t="shared" si="1431"/>
        <v>0</v>
      </c>
      <c r="FZZ141" s="17">
        <f t="shared" si="1431"/>
        <v>0</v>
      </c>
      <c r="GAA141" s="17">
        <f t="shared" si="1431"/>
        <v>0</v>
      </c>
      <c r="GAB141" s="17">
        <f t="shared" si="1431"/>
        <v>0</v>
      </c>
      <c r="GAC141" s="17">
        <f t="shared" si="1431"/>
        <v>0</v>
      </c>
      <c r="GAD141" s="17">
        <f t="shared" si="1431"/>
        <v>0</v>
      </c>
      <c r="GAE141" s="17">
        <f t="shared" si="1431"/>
        <v>0</v>
      </c>
      <c r="GAF141" s="17">
        <f t="shared" si="1431"/>
        <v>0</v>
      </c>
      <c r="GAG141" s="17">
        <f t="shared" si="1431"/>
        <v>0</v>
      </c>
      <c r="GAH141" s="17">
        <f t="shared" si="1431"/>
        <v>0</v>
      </c>
      <c r="GAI141" s="17">
        <f t="shared" si="1431"/>
        <v>0</v>
      </c>
      <c r="GAJ141" s="17">
        <f t="shared" si="1431"/>
        <v>0</v>
      </c>
      <c r="GAK141" s="17">
        <f t="shared" si="1431"/>
        <v>0</v>
      </c>
      <c r="GAL141" s="17">
        <f t="shared" si="1431"/>
        <v>0</v>
      </c>
      <c r="GAM141" s="17">
        <f t="shared" si="1431"/>
        <v>0</v>
      </c>
      <c r="GAN141" s="17">
        <f t="shared" si="1431"/>
        <v>0</v>
      </c>
      <c r="GAO141" s="17">
        <f t="shared" si="1431"/>
        <v>0</v>
      </c>
      <c r="GAP141" s="17">
        <f t="shared" si="1431"/>
        <v>0</v>
      </c>
      <c r="GAQ141" s="17">
        <f t="shared" si="1431"/>
        <v>0</v>
      </c>
      <c r="GAR141" s="17">
        <f t="shared" si="1431"/>
        <v>0</v>
      </c>
      <c r="GAS141" s="17">
        <f t="shared" si="1431"/>
        <v>0</v>
      </c>
      <c r="GAT141" s="17">
        <f t="shared" si="1431"/>
        <v>0</v>
      </c>
      <c r="GAU141" s="17">
        <f t="shared" si="1431"/>
        <v>0</v>
      </c>
      <c r="GAV141" s="17">
        <f t="shared" si="1431"/>
        <v>0</v>
      </c>
      <c r="GAW141" s="17">
        <f t="shared" si="1431"/>
        <v>0</v>
      </c>
      <c r="GAX141" s="17">
        <f t="shared" si="1431"/>
        <v>0</v>
      </c>
      <c r="GAY141" s="17">
        <f t="shared" si="1431"/>
        <v>0</v>
      </c>
      <c r="GAZ141" s="17">
        <f t="shared" si="1431"/>
        <v>0</v>
      </c>
      <c r="GBA141" s="17">
        <f t="shared" si="1431"/>
        <v>0</v>
      </c>
      <c r="GBB141" s="17">
        <f t="shared" si="1431"/>
        <v>0</v>
      </c>
      <c r="GBC141" s="17">
        <f t="shared" si="1431"/>
        <v>0</v>
      </c>
      <c r="GBD141" s="17">
        <f t="shared" si="1431"/>
        <v>0</v>
      </c>
      <c r="GBE141" s="17">
        <f t="shared" si="1431"/>
        <v>0</v>
      </c>
      <c r="GBF141" s="17">
        <f t="shared" si="1431"/>
        <v>0</v>
      </c>
      <c r="GBG141" s="17">
        <f t="shared" si="1431"/>
        <v>0</v>
      </c>
      <c r="GBH141" s="17">
        <f t="shared" si="1431"/>
        <v>0</v>
      </c>
      <c r="GBI141" s="17">
        <f t="shared" si="1431"/>
        <v>0</v>
      </c>
      <c r="GBJ141" s="17">
        <f t="shared" si="1431"/>
        <v>0</v>
      </c>
      <c r="GBK141" s="17">
        <f t="shared" si="1431"/>
        <v>0</v>
      </c>
      <c r="GBL141" s="17">
        <f t="shared" si="1431"/>
        <v>0</v>
      </c>
      <c r="GBM141" s="17">
        <f t="shared" si="1431"/>
        <v>0</v>
      </c>
      <c r="GBN141" s="17">
        <f t="shared" si="1431"/>
        <v>0</v>
      </c>
      <c r="GBO141" s="17">
        <f t="shared" si="1431"/>
        <v>0</v>
      </c>
      <c r="GBP141" s="17">
        <f t="shared" si="1431"/>
        <v>0</v>
      </c>
      <c r="GBQ141" s="17">
        <f t="shared" si="1431"/>
        <v>0</v>
      </c>
      <c r="GBR141" s="17">
        <f t="shared" si="1431"/>
        <v>0</v>
      </c>
      <c r="GBS141" s="17">
        <f t="shared" si="1431"/>
        <v>0</v>
      </c>
      <c r="GBT141" s="17">
        <f t="shared" si="1431"/>
        <v>0</v>
      </c>
      <c r="GBU141" s="17">
        <f t="shared" si="1431"/>
        <v>0</v>
      </c>
      <c r="GBV141" s="17">
        <f t="shared" si="1431"/>
        <v>0</v>
      </c>
      <c r="GBW141" s="17">
        <f t="shared" si="1431"/>
        <v>0</v>
      </c>
      <c r="GBX141" s="17">
        <f t="shared" si="1431"/>
        <v>0</v>
      </c>
      <c r="GBY141" s="17">
        <f t="shared" si="1431"/>
        <v>0</v>
      </c>
      <c r="GBZ141" s="17">
        <f t="shared" si="1431"/>
        <v>0</v>
      </c>
      <c r="GCA141" s="17">
        <f t="shared" si="1431"/>
        <v>0</v>
      </c>
      <c r="GCB141" s="17">
        <f t="shared" si="1431"/>
        <v>0</v>
      </c>
      <c r="GCC141" s="17">
        <f t="shared" si="1431"/>
        <v>0</v>
      </c>
      <c r="GCD141" s="17">
        <f t="shared" si="1431"/>
        <v>0</v>
      </c>
      <c r="GCE141" s="17">
        <f t="shared" si="1431"/>
        <v>0</v>
      </c>
      <c r="GCF141" s="17">
        <f t="shared" ref="GCF141:GEQ141" si="1432">+GCF140-GCE140</f>
        <v>0</v>
      </c>
      <c r="GCG141" s="17">
        <f t="shared" si="1432"/>
        <v>0</v>
      </c>
      <c r="GCH141" s="17">
        <f t="shared" si="1432"/>
        <v>0</v>
      </c>
      <c r="GCI141" s="17">
        <f t="shared" si="1432"/>
        <v>0</v>
      </c>
      <c r="GCJ141" s="17">
        <f t="shared" si="1432"/>
        <v>0</v>
      </c>
      <c r="GCK141" s="17">
        <f t="shared" si="1432"/>
        <v>0</v>
      </c>
      <c r="GCL141" s="17">
        <f t="shared" si="1432"/>
        <v>0</v>
      </c>
      <c r="GCM141" s="17">
        <f t="shared" si="1432"/>
        <v>0</v>
      </c>
      <c r="GCN141" s="17">
        <f t="shared" si="1432"/>
        <v>0</v>
      </c>
      <c r="GCO141" s="17">
        <f t="shared" si="1432"/>
        <v>0</v>
      </c>
      <c r="GCP141" s="17">
        <f t="shared" si="1432"/>
        <v>0</v>
      </c>
      <c r="GCQ141" s="17">
        <f t="shared" si="1432"/>
        <v>0</v>
      </c>
      <c r="GCR141" s="17">
        <f t="shared" si="1432"/>
        <v>0</v>
      </c>
      <c r="GCS141" s="17">
        <f t="shared" si="1432"/>
        <v>0</v>
      </c>
      <c r="GCT141" s="17">
        <f t="shared" si="1432"/>
        <v>0</v>
      </c>
      <c r="GCU141" s="17">
        <f t="shared" si="1432"/>
        <v>0</v>
      </c>
      <c r="GCV141" s="17">
        <f t="shared" si="1432"/>
        <v>0</v>
      </c>
      <c r="GCW141" s="17">
        <f t="shared" si="1432"/>
        <v>0</v>
      </c>
      <c r="GCX141" s="17">
        <f t="shared" si="1432"/>
        <v>0</v>
      </c>
      <c r="GCY141" s="17">
        <f t="shared" si="1432"/>
        <v>0</v>
      </c>
      <c r="GCZ141" s="17">
        <f t="shared" si="1432"/>
        <v>0</v>
      </c>
      <c r="GDA141" s="17">
        <f t="shared" si="1432"/>
        <v>0</v>
      </c>
      <c r="GDB141" s="17">
        <f t="shared" si="1432"/>
        <v>0</v>
      </c>
      <c r="GDC141" s="17">
        <f t="shared" si="1432"/>
        <v>0</v>
      </c>
      <c r="GDD141" s="17">
        <f t="shared" si="1432"/>
        <v>0</v>
      </c>
      <c r="GDE141" s="17">
        <f t="shared" si="1432"/>
        <v>0</v>
      </c>
      <c r="GDF141" s="17">
        <f t="shared" si="1432"/>
        <v>0</v>
      </c>
      <c r="GDG141" s="17">
        <f t="shared" si="1432"/>
        <v>0</v>
      </c>
      <c r="GDH141" s="17">
        <f t="shared" si="1432"/>
        <v>0</v>
      </c>
      <c r="GDI141" s="17">
        <f t="shared" si="1432"/>
        <v>0</v>
      </c>
      <c r="GDJ141" s="17">
        <f t="shared" si="1432"/>
        <v>0</v>
      </c>
      <c r="GDK141" s="17">
        <f t="shared" si="1432"/>
        <v>0</v>
      </c>
      <c r="GDL141" s="17">
        <f t="shared" si="1432"/>
        <v>0</v>
      </c>
      <c r="GDM141" s="17">
        <f t="shared" si="1432"/>
        <v>0</v>
      </c>
      <c r="GDN141" s="17">
        <f t="shared" si="1432"/>
        <v>0</v>
      </c>
      <c r="GDO141" s="17">
        <f t="shared" si="1432"/>
        <v>0</v>
      </c>
      <c r="GDP141" s="17">
        <f t="shared" si="1432"/>
        <v>0</v>
      </c>
      <c r="GDQ141" s="17">
        <f t="shared" si="1432"/>
        <v>0</v>
      </c>
      <c r="GDR141" s="17">
        <f t="shared" si="1432"/>
        <v>0</v>
      </c>
      <c r="GDS141" s="17">
        <f t="shared" si="1432"/>
        <v>0</v>
      </c>
      <c r="GDT141" s="17">
        <f t="shared" si="1432"/>
        <v>0</v>
      </c>
      <c r="GDU141" s="17">
        <f t="shared" si="1432"/>
        <v>0</v>
      </c>
      <c r="GDV141" s="17">
        <f t="shared" si="1432"/>
        <v>0</v>
      </c>
      <c r="GDW141" s="17">
        <f t="shared" si="1432"/>
        <v>0</v>
      </c>
      <c r="GDX141" s="17">
        <f t="shared" si="1432"/>
        <v>0</v>
      </c>
      <c r="GDY141" s="17">
        <f t="shared" si="1432"/>
        <v>0</v>
      </c>
      <c r="GDZ141" s="17">
        <f t="shared" si="1432"/>
        <v>0</v>
      </c>
      <c r="GEA141" s="17">
        <f t="shared" si="1432"/>
        <v>0</v>
      </c>
      <c r="GEB141" s="17">
        <f t="shared" si="1432"/>
        <v>0</v>
      </c>
      <c r="GEC141" s="17">
        <f t="shared" si="1432"/>
        <v>0</v>
      </c>
      <c r="GED141" s="17">
        <f t="shared" si="1432"/>
        <v>0</v>
      </c>
      <c r="GEE141" s="17">
        <f t="shared" si="1432"/>
        <v>0</v>
      </c>
      <c r="GEF141" s="17">
        <f t="shared" si="1432"/>
        <v>0</v>
      </c>
      <c r="GEG141" s="17">
        <f t="shared" si="1432"/>
        <v>0</v>
      </c>
      <c r="GEH141" s="17">
        <f t="shared" si="1432"/>
        <v>0</v>
      </c>
      <c r="GEI141" s="17">
        <f t="shared" si="1432"/>
        <v>0</v>
      </c>
      <c r="GEJ141" s="17">
        <f t="shared" si="1432"/>
        <v>0</v>
      </c>
      <c r="GEK141" s="17">
        <f t="shared" si="1432"/>
        <v>0</v>
      </c>
      <c r="GEL141" s="17">
        <f t="shared" si="1432"/>
        <v>0</v>
      </c>
      <c r="GEM141" s="17">
        <f t="shared" si="1432"/>
        <v>0</v>
      </c>
      <c r="GEN141" s="17">
        <f t="shared" si="1432"/>
        <v>0</v>
      </c>
      <c r="GEO141" s="17">
        <f t="shared" si="1432"/>
        <v>0</v>
      </c>
      <c r="GEP141" s="17">
        <f t="shared" si="1432"/>
        <v>0</v>
      </c>
      <c r="GEQ141" s="17">
        <f t="shared" si="1432"/>
        <v>0</v>
      </c>
      <c r="GER141" s="17">
        <f t="shared" ref="GER141:GHC141" si="1433">+GER140-GEQ140</f>
        <v>0</v>
      </c>
      <c r="GES141" s="17">
        <f t="shared" si="1433"/>
        <v>0</v>
      </c>
      <c r="GET141" s="17">
        <f t="shared" si="1433"/>
        <v>0</v>
      </c>
      <c r="GEU141" s="17">
        <f t="shared" si="1433"/>
        <v>0</v>
      </c>
      <c r="GEV141" s="17">
        <f t="shared" si="1433"/>
        <v>0</v>
      </c>
      <c r="GEW141" s="17">
        <f t="shared" si="1433"/>
        <v>0</v>
      </c>
      <c r="GEX141" s="17">
        <f t="shared" si="1433"/>
        <v>0</v>
      </c>
      <c r="GEY141" s="17">
        <f t="shared" si="1433"/>
        <v>0</v>
      </c>
      <c r="GEZ141" s="17">
        <f t="shared" si="1433"/>
        <v>0</v>
      </c>
      <c r="GFA141" s="17">
        <f t="shared" si="1433"/>
        <v>0</v>
      </c>
      <c r="GFB141" s="17">
        <f t="shared" si="1433"/>
        <v>0</v>
      </c>
      <c r="GFC141" s="17">
        <f t="shared" si="1433"/>
        <v>0</v>
      </c>
      <c r="GFD141" s="17">
        <f t="shared" si="1433"/>
        <v>0</v>
      </c>
      <c r="GFE141" s="17">
        <f t="shared" si="1433"/>
        <v>0</v>
      </c>
      <c r="GFF141" s="17">
        <f t="shared" si="1433"/>
        <v>0</v>
      </c>
      <c r="GFG141" s="17">
        <f t="shared" si="1433"/>
        <v>0</v>
      </c>
      <c r="GFH141" s="17">
        <f t="shared" si="1433"/>
        <v>0</v>
      </c>
      <c r="GFI141" s="17">
        <f t="shared" si="1433"/>
        <v>0</v>
      </c>
      <c r="GFJ141" s="17">
        <f t="shared" si="1433"/>
        <v>0</v>
      </c>
      <c r="GFK141" s="17">
        <f t="shared" si="1433"/>
        <v>0</v>
      </c>
      <c r="GFL141" s="17">
        <f t="shared" si="1433"/>
        <v>0</v>
      </c>
      <c r="GFM141" s="17">
        <f t="shared" si="1433"/>
        <v>0</v>
      </c>
      <c r="GFN141" s="17">
        <f t="shared" si="1433"/>
        <v>0</v>
      </c>
      <c r="GFO141" s="17">
        <f t="shared" si="1433"/>
        <v>0</v>
      </c>
      <c r="GFP141" s="17">
        <f t="shared" si="1433"/>
        <v>0</v>
      </c>
      <c r="GFQ141" s="17">
        <f t="shared" si="1433"/>
        <v>0</v>
      </c>
      <c r="GFR141" s="17">
        <f t="shared" si="1433"/>
        <v>0</v>
      </c>
      <c r="GFS141" s="17">
        <f t="shared" si="1433"/>
        <v>0</v>
      </c>
      <c r="GFT141" s="17">
        <f t="shared" si="1433"/>
        <v>0</v>
      </c>
      <c r="GFU141" s="17">
        <f t="shared" si="1433"/>
        <v>0</v>
      </c>
      <c r="GFV141" s="17">
        <f t="shared" si="1433"/>
        <v>0</v>
      </c>
      <c r="GFW141" s="17">
        <f t="shared" si="1433"/>
        <v>0</v>
      </c>
      <c r="GFX141" s="17">
        <f t="shared" si="1433"/>
        <v>0</v>
      </c>
      <c r="GFY141" s="17">
        <f t="shared" si="1433"/>
        <v>0</v>
      </c>
      <c r="GFZ141" s="17">
        <f t="shared" si="1433"/>
        <v>0</v>
      </c>
      <c r="GGA141" s="17">
        <f t="shared" si="1433"/>
        <v>0</v>
      </c>
      <c r="GGB141" s="17">
        <f t="shared" si="1433"/>
        <v>0</v>
      </c>
      <c r="GGC141" s="17">
        <f t="shared" si="1433"/>
        <v>0</v>
      </c>
      <c r="GGD141" s="17">
        <f t="shared" si="1433"/>
        <v>0</v>
      </c>
      <c r="GGE141" s="17">
        <f t="shared" si="1433"/>
        <v>0</v>
      </c>
      <c r="GGF141" s="17">
        <f t="shared" si="1433"/>
        <v>0</v>
      </c>
      <c r="GGG141" s="17">
        <f t="shared" si="1433"/>
        <v>0</v>
      </c>
      <c r="GGH141" s="17">
        <f t="shared" si="1433"/>
        <v>0</v>
      </c>
      <c r="GGI141" s="17">
        <f t="shared" si="1433"/>
        <v>0</v>
      </c>
      <c r="GGJ141" s="17">
        <f t="shared" si="1433"/>
        <v>0</v>
      </c>
      <c r="GGK141" s="17">
        <f t="shared" si="1433"/>
        <v>0</v>
      </c>
      <c r="GGL141" s="17">
        <f t="shared" si="1433"/>
        <v>0</v>
      </c>
      <c r="GGM141" s="17">
        <f t="shared" si="1433"/>
        <v>0</v>
      </c>
      <c r="GGN141" s="17">
        <f t="shared" si="1433"/>
        <v>0</v>
      </c>
      <c r="GGO141" s="17">
        <f t="shared" si="1433"/>
        <v>0</v>
      </c>
      <c r="GGP141" s="17">
        <f t="shared" si="1433"/>
        <v>0</v>
      </c>
      <c r="GGQ141" s="17">
        <f t="shared" si="1433"/>
        <v>0</v>
      </c>
      <c r="GGR141" s="17">
        <f t="shared" si="1433"/>
        <v>0</v>
      </c>
      <c r="GGS141" s="17">
        <f t="shared" si="1433"/>
        <v>0</v>
      </c>
      <c r="GGT141" s="17">
        <f t="shared" si="1433"/>
        <v>0</v>
      </c>
      <c r="GGU141" s="17">
        <f t="shared" si="1433"/>
        <v>0</v>
      </c>
      <c r="GGV141" s="17">
        <f t="shared" si="1433"/>
        <v>0</v>
      </c>
      <c r="GGW141" s="17">
        <f t="shared" si="1433"/>
        <v>0</v>
      </c>
      <c r="GGX141" s="17">
        <f t="shared" si="1433"/>
        <v>0</v>
      </c>
      <c r="GGY141" s="17">
        <f t="shared" si="1433"/>
        <v>0</v>
      </c>
      <c r="GGZ141" s="17">
        <f t="shared" si="1433"/>
        <v>0</v>
      </c>
      <c r="GHA141" s="17">
        <f t="shared" si="1433"/>
        <v>0</v>
      </c>
      <c r="GHB141" s="17">
        <f t="shared" si="1433"/>
        <v>0</v>
      </c>
      <c r="GHC141" s="17">
        <f t="shared" si="1433"/>
        <v>0</v>
      </c>
      <c r="GHD141" s="17">
        <f t="shared" ref="GHD141:GJO141" si="1434">+GHD140-GHC140</f>
        <v>0</v>
      </c>
      <c r="GHE141" s="17">
        <f t="shared" si="1434"/>
        <v>0</v>
      </c>
      <c r="GHF141" s="17">
        <f t="shared" si="1434"/>
        <v>0</v>
      </c>
      <c r="GHG141" s="17">
        <f t="shared" si="1434"/>
        <v>0</v>
      </c>
      <c r="GHH141" s="17">
        <f t="shared" si="1434"/>
        <v>0</v>
      </c>
      <c r="GHI141" s="17">
        <f t="shared" si="1434"/>
        <v>0</v>
      </c>
      <c r="GHJ141" s="17">
        <f t="shared" si="1434"/>
        <v>0</v>
      </c>
      <c r="GHK141" s="17">
        <f t="shared" si="1434"/>
        <v>0</v>
      </c>
      <c r="GHL141" s="17">
        <f t="shared" si="1434"/>
        <v>0</v>
      </c>
      <c r="GHM141" s="17">
        <f t="shared" si="1434"/>
        <v>0</v>
      </c>
      <c r="GHN141" s="17">
        <f t="shared" si="1434"/>
        <v>0</v>
      </c>
      <c r="GHO141" s="17">
        <f t="shared" si="1434"/>
        <v>0</v>
      </c>
      <c r="GHP141" s="17">
        <f t="shared" si="1434"/>
        <v>0</v>
      </c>
      <c r="GHQ141" s="17">
        <f t="shared" si="1434"/>
        <v>0</v>
      </c>
      <c r="GHR141" s="17">
        <f t="shared" si="1434"/>
        <v>0</v>
      </c>
      <c r="GHS141" s="17">
        <f t="shared" si="1434"/>
        <v>0</v>
      </c>
      <c r="GHT141" s="17">
        <f t="shared" si="1434"/>
        <v>0</v>
      </c>
      <c r="GHU141" s="17">
        <f t="shared" si="1434"/>
        <v>0</v>
      </c>
      <c r="GHV141" s="17">
        <f t="shared" si="1434"/>
        <v>0</v>
      </c>
      <c r="GHW141" s="17">
        <f t="shared" si="1434"/>
        <v>0</v>
      </c>
      <c r="GHX141" s="17">
        <f t="shared" si="1434"/>
        <v>0</v>
      </c>
      <c r="GHY141" s="17">
        <f t="shared" si="1434"/>
        <v>0</v>
      </c>
      <c r="GHZ141" s="17">
        <f t="shared" si="1434"/>
        <v>0</v>
      </c>
      <c r="GIA141" s="17">
        <f t="shared" si="1434"/>
        <v>0</v>
      </c>
      <c r="GIB141" s="17">
        <f t="shared" si="1434"/>
        <v>0</v>
      </c>
      <c r="GIC141" s="17">
        <f t="shared" si="1434"/>
        <v>0</v>
      </c>
      <c r="GID141" s="17">
        <f t="shared" si="1434"/>
        <v>0</v>
      </c>
      <c r="GIE141" s="17">
        <f t="shared" si="1434"/>
        <v>0</v>
      </c>
      <c r="GIF141" s="17">
        <f t="shared" si="1434"/>
        <v>0</v>
      </c>
      <c r="GIG141" s="17">
        <f t="shared" si="1434"/>
        <v>0</v>
      </c>
      <c r="GIH141" s="17">
        <f t="shared" si="1434"/>
        <v>0</v>
      </c>
      <c r="GII141" s="17">
        <f t="shared" si="1434"/>
        <v>0</v>
      </c>
      <c r="GIJ141" s="17">
        <f t="shared" si="1434"/>
        <v>0</v>
      </c>
      <c r="GIK141" s="17">
        <f t="shared" si="1434"/>
        <v>0</v>
      </c>
      <c r="GIL141" s="17">
        <f t="shared" si="1434"/>
        <v>0</v>
      </c>
      <c r="GIM141" s="17">
        <f t="shared" si="1434"/>
        <v>0</v>
      </c>
      <c r="GIN141" s="17">
        <f t="shared" si="1434"/>
        <v>0</v>
      </c>
      <c r="GIO141" s="17">
        <f t="shared" si="1434"/>
        <v>0</v>
      </c>
      <c r="GIP141" s="17">
        <f t="shared" si="1434"/>
        <v>0</v>
      </c>
      <c r="GIQ141" s="17">
        <f t="shared" si="1434"/>
        <v>0</v>
      </c>
      <c r="GIR141" s="17">
        <f t="shared" si="1434"/>
        <v>0</v>
      </c>
      <c r="GIS141" s="17">
        <f t="shared" si="1434"/>
        <v>0</v>
      </c>
      <c r="GIT141" s="17">
        <f t="shared" si="1434"/>
        <v>0</v>
      </c>
      <c r="GIU141" s="17">
        <f t="shared" si="1434"/>
        <v>0</v>
      </c>
      <c r="GIV141" s="17">
        <f t="shared" si="1434"/>
        <v>0</v>
      </c>
      <c r="GIW141" s="17">
        <f t="shared" si="1434"/>
        <v>0</v>
      </c>
      <c r="GIX141" s="17">
        <f t="shared" si="1434"/>
        <v>0</v>
      </c>
      <c r="GIY141" s="17">
        <f t="shared" si="1434"/>
        <v>0</v>
      </c>
      <c r="GIZ141" s="17">
        <f t="shared" si="1434"/>
        <v>0</v>
      </c>
      <c r="GJA141" s="17">
        <f t="shared" si="1434"/>
        <v>0</v>
      </c>
      <c r="GJB141" s="17">
        <f t="shared" si="1434"/>
        <v>0</v>
      </c>
      <c r="GJC141" s="17">
        <f t="shared" si="1434"/>
        <v>0</v>
      </c>
      <c r="GJD141" s="17">
        <f t="shared" si="1434"/>
        <v>0</v>
      </c>
      <c r="GJE141" s="17">
        <f t="shared" si="1434"/>
        <v>0</v>
      </c>
      <c r="GJF141" s="17">
        <f t="shared" si="1434"/>
        <v>0</v>
      </c>
      <c r="GJG141" s="17">
        <f t="shared" si="1434"/>
        <v>0</v>
      </c>
      <c r="GJH141" s="17">
        <f t="shared" si="1434"/>
        <v>0</v>
      </c>
      <c r="GJI141" s="17">
        <f t="shared" si="1434"/>
        <v>0</v>
      </c>
      <c r="GJJ141" s="17">
        <f t="shared" si="1434"/>
        <v>0</v>
      </c>
      <c r="GJK141" s="17">
        <f t="shared" si="1434"/>
        <v>0</v>
      </c>
      <c r="GJL141" s="17">
        <f t="shared" si="1434"/>
        <v>0</v>
      </c>
      <c r="GJM141" s="17">
        <f t="shared" si="1434"/>
        <v>0</v>
      </c>
      <c r="GJN141" s="17">
        <f t="shared" si="1434"/>
        <v>0</v>
      </c>
      <c r="GJO141" s="17">
        <f t="shared" si="1434"/>
        <v>0</v>
      </c>
      <c r="GJP141" s="17">
        <f t="shared" ref="GJP141:GMA141" si="1435">+GJP140-GJO140</f>
        <v>0</v>
      </c>
      <c r="GJQ141" s="17">
        <f t="shared" si="1435"/>
        <v>0</v>
      </c>
      <c r="GJR141" s="17">
        <f t="shared" si="1435"/>
        <v>0</v>
      </c>
      <c r="GJS141" s="17">
        <f t="shared" si="1435"/>
        <v>0</v>
      </c>
      <c r="GJT141" s="17">
        <f t="shared" si="1435"/>
        <v>0</v>
      </c>
      <c r="GJU141" s="17">
        <f t="shared" si="1435"/>
        <v>0</v>
      </c>
      <c r="GJV141" s="17">
        <f t="shared" si="1435"/>
        <v>0</v>
      </c>
      <c r="GJW141" s="17">
        <f t="shared" si="1435"/>
        <v>0</v>
      </c>
      <c r="GJX141" s="17">
        <f t="shared" si="1435"/>
        <v>0</v>
      </c>
      <c r="GJY141" s="17">
        <f t="shared" si="1435"/>
        <v>0</v>
      </c>
      <c r="GJZ141" s="17">
        <f t="shared" si="1435"/>
        <v>0</v>
      </c>
      <c r="GKA141" s="17">
        <f t="shared" si="1435"/>
        <v>0</v>
      </c>
      <c r="GKB141" s="17">
        <f t="shared" si="1435"/>
        <v>0</v>
      </c>
      <c r="GKC141" s="17">
        <f t="shared" si="1435"/>
        <v>0</v>
      </c>
      <c r="GKD141" s="17">
        <f t="shared" si="1435"/>
        <v>0</v>
      </c>
      <c r="GKE141" s="17">
        <f t="shared" si="1435"/>
        <v>0</v>
      </c>
      <c r="GKF141" s="17">
        <f t="shared" si="1435"/>
        <v>0</v>
      </c>
      <c r="GKG141" s="17">
        <f t="shared" si="1435"/>
        <v>0</v>
      </c>
      <c r="GKH141" s="17">
        <f t="shared" si="1435"/>
        <v>0</v>
      </c>
      <c r="GKI141" s="17">
        <f t="shared" si="1435"/>
        <v>0</v>
      </c>
      <c r="GKJ141" s="17">
        <f t="shared" si="1435"/>
        <v>0</v>
      </c>
      <c r="GKK141" s="17">
        <f t="shared" si="1435"/>
        <v>0</v>
      </c>
      <c r="GKL141" s="17">
        <f t="shared" si="1435"/>
        <v>0</v>
      </c>
      <c r="GKM141" s="17">
        <f t="shared" si="1435"/>
        <v>0</v>
      </c>
      <c r="GKN141" s="17">
        <f t="shared" si="1435"/>
        <v>0</v>
      </c>
      <c r="GKO141" s="17">
        <f t="shared" si="1435"/>
        <v>0</v>
      </c>
      <c r="GKP141" s="17">
        <f t="shared" si="1435"/>
        <v>0</v>
      </c>
      <c r="GKQ141" s="17">
        <f t="shared" si="1435"/>
        <v>0</v>
      </c>
      <c r="GKR141" s="17">
        <f t="shared" si="1435"/>
        <v>0</v>
      </c>
      <c r="GKS141" s="17">
        <f t="shared" si="1435"/>
        <v>0</v>
      </c>
      <c r="GKT141" s="17">
        <f t="shared" si="1435"/>
        <v>0</v>
      </c>
      <c r="GKU141" s="17">
        <f t="shared" si="1435"/>
        <v>0</v>
      </c>
      <c r="GKV141" s="17">
        <f t="shared" si="1435"/>
        <v>0</v>
      </c>
      <c r="GKW141" s="17">
        <f t="shared" si="1435"/>
        <v>0</v>
      </c>
      <c r="GKX141" s="17">
        <f t="shared" si="1435"/>
        <v>0</v>
      </c>
      <c r="GKY141" s="17">
        <f t="shared" si="1435"/>
        <v>0</v>
      </c>
      <c r="GKZ141" s="17">
        <f t="shared" si="1435"/>
        <v>0</v>
      </c>
      <c r="GLA141" s="17">
        <f t="shared" si="1435"/>
        <v>0</v>
      </c>
      <c r="GLB141" s="17">
        <f t="shared" si="1435"/>
        <v>0</v>
      </c>
      <c r="GLC141" s="17">
        <f t="shared" si="1435"/>
        <v>0</v>
      </c>
      <c r="GLD141" s="17">
        <f t="shared" si="1435"/>
        <v>0</v>
      </c>
      <c r="GLE141" s="17">
        <f t="shared" si="1435"/>
        <v>0</v>
      </c>
      <c r="GLF141" s="17">
        <f t="shared" si="1435"/>
        <v>0</v>
      </c>
      <c r="GLG141" s="17">
        <f t="shared" si="1435"/>
        <v>0</v>
      </c>
      <c r="GLH141" s="17">
        <f t="shared" si="1435"/>
        <v>0</v>
      </c>
      <c r="GLI141" s="17">
        <f t="shared" si="1435"/>
        <v>0</v>
      </c>
      <c r="GLJ141" s="17">
        <f t="shared" si="1435"/>
        <v>0</v>
      </c>
      <c r="GLK141" s="17">
        <f t="shared" si="1435"/>
        <v>0</v>
      </c>
      <c r="GLL141" s="17">
        <f t="shared" si="1435"/>
        <v>0</v>
      </c>
      <c r="GLM141" s="17">
        <f t="shared" si="1435"/>
        <v>0</v>
      </c>
      <c r="GLN141" s="17">
        <f t="shared" si="1435"/>
        <v>0</v>
      </c>
      <c r="GLO141" s="17">
        <f t="shared" si="1435"/>
        <v>0</v>
      </c>
      <c r="GLP141" s="17">
        <f t="shared" si="1435"/>
        <v>0</v>
      </c>
      <c r="GLQ141" s="17">
        <f t="shared" si="1435"/>
        <v>0</v>
      </c>
      <c r="GLR141" s="17">
        <f t="shared" si="1435"/>
        <v>0</v>
      </c>
      <c r="GLS141" s="17">
        <f t="shared" si="1435"/>
        <v>0</v>
      </c>
      <c r="GLT141" s="17">
        <f t="shared" si="1435"/>
        <v>0</v>
      </c>
      <c r="GLU141" s="17">
        <f t="shared" si="1435"/>
        <v>0</v>
      </c>
      <c r="GLV141" s="17">
        <f t="shared" si="1435"/>
        <v>0</v>
      </c>
      <c r="GLW141" s="17">
        <f t="shared" si="1435"/>
        <v>0</v>
      </c>
      <c r="GLX141" s="17">
        <f t="shared" si="1435"/>
        <v>0</v>
      </c>
      <c r="GLY141" s="17">
        <f t="shared" si="1435"/>
        <v>0</v>
      </c>
      <c r="GLZ141" s="17">
        <f t="shared" si="1435"/>
        <v>0</v>
      </c>
      <c r="GMA141" s="17">
        <f t="shared" si="1435"/>
        <v>0</v>
      </c>
      <c r="GMB141" s="17">
        <f t="shared" ref="GMB141:GOM141" si="1436">+GMB140-GMA140</f>
        <v>0</v>
      </c>
      <c r="GMC141" s="17">
        <f t="shared" si="1436"/>
        <v>0</v>
      </c>
      <c r="GMD141" s="17">
        <f t="shared" si="1436"/>
        <v>0</v>
      </c>
      <c r="GME141" s="17">
        <f t="shared" si="1436"/>
        <v>0</v>
      </c>
      <c r="GMF141" s="17">
        <f t="shared" si="1436"/>
        <v>0</v>
      </c>
      <c r="GMG141" s="17">
        <f t="shared" si="1436"/>
        <v>0</v>
      </c>
      <c r="GMH141" s="17">
        <f t="shared" si="1436"/>
        <v>0</v>
      </c>
      <c r="GMI141" s="17">
        <f t="shared" si="1436"/>
        <v>0</v>
      </c>
      <c r="GMJ141" s="17">
        <f t="shared" si="1436"/>
        <v>0</v>
      </c>
      <c r="GMK141" s="17">
        <f t="shared" si="1436"/>
        <v>0</v>
      </c>
      <c r="GML141" s="17">
        <f t="shared" si="1436"/>
        <v>0</v>
      </c>
      <c r="GMM141" s="17">
        <f t="shared" si="1436"/>
        <v>0</v>
      </c>
      <c r="GMN141" s="17">
        <f t="shared" si="1436"/>
        <v>0</v>
      </c>
      <c r="GMO141" s="17">
        <f t="shared" si="1436"/>
        <v>0</v>
      </c>
      <c r="GMP141" s="17">
        <f t="shared" si="1436"/>
        <v>0</v>
      </c>
      <c r="GMQ141" s="17">
        <f t="shared" si="1436"/>
        <v>0</v>
      </c>
      <c r="GMR141" s="17">
        <f t="shared" si="1436"/>
        <v>0</v>
      </c>
      <c r="GMS141" s="17">
        <f t="shared" si="1436"/>
        <v>0</v>
      </c>
      <c r="GMT141" s="17">
        <f t="shared" si="1436"/>
        <v>0</v>
      </c>
      <c r="GMU141" s="17">
        <f t="shared" si="1436"/>
        <v>0</v>
      </c>
      <c r="GMV141" s="17">
        <f t="shared" si="1436"/>
        <v>0</v>
      </c>
      <c r="GMW141" s="17">
        <f t="shared" si="1436"/>
        <v>0</v>
      </c>
      <c r="GMX141" s="17">
        <f t="shared" si="1436"/>
        <v>0</v>
      </c>
      <c r="GMY141" s="17">
        <f t="shared" si="1436"/>
        <v>0</v>
      </c>
      <c r="GMZ141" s="17">
        <f t="shared" si="1436"/>
        <v>0</v>
      </c>
      <c r="GNA141" s="17">
        <f t="shared" si="1436"/>
        <v>0</v>
      </c>
      <c r="GNB141" s="17">
        <f t="shared" si="1436"/>
        <v>0</v>
      </c>
      <c r="GNC141" s="17">
        <f t="shared" si="1436"/>
        <v>0</v>
      </c>
      <c r="GND141" s="17">
        <f t="shared" si="1436"/>
        <v>0</v>
      </c>
      <c r="GNE141" s="17">
        <f t="shared" si="1436"/>
        <v>0</v>
      </c>
      <c r="GNF141" s="17">
        <f t="shared" si="1436"/>
        <v>0</v>
      </c>
      <c r="GNG141" s="17">
        <f t="shared" si="1436"/>
        <v>0</v>
      </c>
      <c r="GNH141" s="17">
        <f t="shared" si="1436"/>
        <v>0</v>
      </c>
      <c r="GNI141" s="17">
        <f t="shared" si="1436"/>
        <v>0</v>
      </c>
      <c r="GNJ141" s="17">
        <f t="shared" si="1436"/>
        <v>0</v>
      </c>
      <c r="GNK141" s="17">
        <f t="shared" si="1436"/>
        <v>0</v>
      </c>
      <c r="GNL141" s="17">
        <f t="shared" si="1436"/>
        <v>0</v>
      </c>
      <c r="GNM141" s="17">
        <f t="shared" si="1436"/>
        <v>0</v>
      </c>
      <c r="GNN141" s="17">
        <f t="shared" si="1436"/>
        <v>0</v>
      </c>
      <c r="GNO141" s="17">
        <f t="shared" si="1436"/>
        <v>0</v>
      </c>
      <c r="GNP141" s="17">
        <f t="shared" si="1436"/>
        <v>0</v>
      </c>
      <c r="GNQ141" s="17">
        <f t="shared" si="1436"/>
        <v>0</v>
      </c>
      <c r="GNR141" s="17">
        <f t="shared" si="1436"/>
        <v>0</v>
      </c>
      <c r="GNS141" s="17">
        <f t="shared" si="1436"/>
        <v>0</v>
      </c>
      <c r="GNT141" s="17">
        <f t="shared" si="1436"/>
        <v>0</v>
      </c>
      <c r="GNU141" s="17">
        <f t="shared" si="1436"/>
        <v>0</v>
      </c>
      <c r="GNV141" s="17">
        <f t="shared" si="1436"/>
        <v>0</v>
      </c>
      <c r="GNW141" s="17">
        <f t="shared" si="1436"/>
        <v>0</v>
      </c>
      <c r="GNX141" s="17">
        <f t="shared" si="1436"/>
        <v>0</v>
      </c>
      <c r="GNY141" s="17">
        <f t="shared" si="1436"/>
        <v>0</v>
      </c>
      <c r="GNZ141" s="17">
        <f t="shared" si="1436"/>
        <v>0</v>
      </c>
      <c r="GOA141" s="17">
        <f t="shared" si="1436"/>
        <v>0</v>
      </c>
      <c r="GOB141" s="17">
        <f t="shared" si="1436"/>
        <v>0</v>
      </c>
      <c r="GOC141" s="17">
        <f t="shared" si="1436"/>
        <v>0</v>
      </c>
      <c r="GOD141" s="17">
        <f t="shared" si="1436"/>
        <v>0</v>
      </c>
      <c r="GOE141" s="17">
        <f t="shared" si="1436"/>
        <v>0</v>
      </c>
      <c r="GOF141" s="17">
        <f t="shared" si="1436"/>
        <v>0</v>
      </c>
      <c r="GOG141" s="17">
        <f t="shared" si="1436"/>
        <v>0</v>
      </c>
      <c r="GOH141" s="17">
        <f t="shared" si="1436"/>
        <v>0</v>
      </c>
      <c r="GOI141" s="17">
        <f t="shared" si="1436"/>
        <v>0</v>
      </c>
      <c r="GOJ141" s="17">
        <f t="shared" si="1436"/>
        <v>0</v>
      </c>
      <c r="GOK141" s="17">
        <f t="shared" si="1436"/>
        <v>0</v>
      </c>
      <c r="GOL141" s="17">
        <f t="shared" si="1436"/>
        <v>0</v>
      </c>
      <c r="GOM141" s="17">
        <f t="shared" si="1436"/>
        <v>0</v>
      </c>
      <c r="GON141" s="17">
        <f t="shared" ref="GON141:GQY141" si="1437">+GON140-GOM140</f>
        <v>0</v>
      </c>
      <c r="GOO141" s="17">
        <f t="shared" si="1437"/>
        <v>0</v>
      </c>
      <c r="GOP141" s="17">
        <f t="shared" si="1437"/>
        <v>0</v>
      </c>
      <c r="GOQ141" s="17">
        <f t="shared" si="1437"/>
        <v>0</v>
      </c>
      <c r="GOR141" s="17">
        <f t="shared" si="1437"/>
        <v>0</v>
      </c>
      <c r="GOS141" s="17">
        <f t="shared" si="1437"/>
        <v>0</v>
      </c>
      <c r="GOT141" s="17">
        <f t="shared" si="1437"/>
        <v>0</v>
      </c>
      <c r="GOU141" s="17">
        <f t="shared" si="1437"/>
        <v>0</v>
      </c>
      <c r="GOV141" s="17">
        <f t="shared" si="1437"/>
        <v>0</v>
      </c>
      <c r="GOW141" s="17">
        <f t="shared" si="1437"/>
        <v>0</v>
      </c>
      <c r="GOX141" s="17">
        <f t="shared" si="1437"/>
        <v>0</v>
      </c>
      <c r="GOY141" s="17">
        <f t="shared" si="1437"/>
        <v>0</v>
      </c>
      <c r="GOZ141" s="17">
        <f t="shared" si="1437"/>
        <v>0</v>
      </c>
      <c r="GPA141" s="17">
        <f t="shared" si="1437"/>
        <v>0</v>
      </c>
      <c r="GPB141" s="17">
        <f t="shared" si="1437"/>
        <v>0</v>
      </c>
      <c r="GPC141" s="17">
        <f t="shared" si="1437"/>
        <v>0</v>
      </c>
      <c r="GPD141" s="17">
        <f t="shared" si="1437"/>
        <v>0</v>
      </c>
      <c r="GPE141" s="17">
        <f t="shared" si="1437"/>
        <v>0</v>
      </c>
      <c r="GPF141" s="17">
        <f t="shared" si="1437"/>
        <v>0</v>
      </c>
      <c r="GPG141" s="17">
        <f t="shared" si="1437"/>
        <v>0</v>
      </c>
      <c r="GPH141" s="17">
        <f t="shared" si="1437"/>
        <v>0</v>
      </c>
      <c r="GPI141" s="17">
        <f t="shared" si="1437"/>
        <v>0</v>
      </c>
      <c r="GPJ141" s="17">
        <f t="shared" si="1437"/>
        <v>0</v>
      </c>
      <c r="GPK141" s="17">
        <f t="shared" si="1437"/>
        <v>0</v>
      </c>
      <c r="GPL141" s="17">
        <f t="shared" si="1437"/>
        <v>0</v>
      </c>
      <c r="GPM141" s="17">
        <f t="shared" si="1437"/>
        <v>0</v>
      </c>
      <c r="GPN141" s="17">
        <f t="shared" si="1437"/>
        <v>0</v>
      </c>
      <c r="GPO141" s="17">
        <f t="shared" si="1437"/>
        <v>0</v>
      </c>
      <c r="GPP141" s="17">
        <f t="shared" si="1437"/>
        <v>0</v>
      </c>
      <c r="GPQ141" s="17">
        <f t="shared" si="1437"/>
        <v>0</v>
      </c>
      <c r="GPR141" s="17">
        <f t="shared" si="1437"/>
        <v>0</v>
      </c>
      <c r="GPS141" s="17">
        <f t="shared" si="1437"/>
        <v>0</v>
      </c>
      <c r="GPT141" s="17">
        <f t="shared" si="1437"/>
        <v>0</v>
      </c>
      <c r="GPU141" s="17">
        <f t="shared" si="1437"/>
        <v>0</v>
      </c>
      <c r="GPV141" s="17">
        <f t="shared" si="1437"/>
        <v>0</v>
      </c>
      <c r="GPW141" s="17">
        <f t="shared" si="1437"/>
        <v>0</v>
      </c>
      <c r="GPX141" s="17">
        <f t="shared" si="1437"/>
        <v>0</v>
      </c>
      <c r="GPY141" s="17">
        <f t="shared" si="1437"/>
        <v>0</v>
      </c>
      <c r="GPZ141" s="17">
        <f t="shared" si="1437"/>
        <v>0</v>
      </c>
      <c r="GQA141" s="17">
        <f t="shared" si="1437"/>
        <v>0</v>
      </c>
      <c r="GQB141" s="17">
        <f t="shared" si="1437"/>
        <v>0</v>
      </c>
      <c r="GQC141" s="17">
        <f t="shared" si="1437"/>
        <v>0</v>
      </c>
      <c r="GQD141" s="17">
        <f t="shared" si="1437"/>
        <v>0</v>
      </c>
      <c r="GQE141" s="17">
        <f t="shared" si="1437"/>
        <v>0</v>
      </c>
      <c r="GQF141" s="17">
        <f t="shared" si="1437"/>
        <v>0</v>
      </c>
      <c r="GQG141" s="17">
        <f t="shared" si="1437"/>
        <v>0</v>
      </c>
      <c r="GQH141" s="17">
        <f t="shared" si="1437"/>
        <v>0</v>
      </c>
      <c r="GQI141" s="17">
        <f t="shared" si="1437"/>
        <v>0</v>
      </c>
      <c r="GQJ141" s="17">
        <f t="shared" si="1437"/>
        <v>0</v>
      </c>
      <c r="GQK141" s="17">
        <f t="shared" si="1437"/>
        <v>0</v>
      </c>
      <c r="GQL141" s="17">
        <f t="shared" si="1437"/>
        <v>0</v>
      </c>
      <c r="GQM141" s="17">
        <f t="shared" si="1437"/>
        <v>0</v>
      </c>
      <c r="GQN141" s="17">
        <f t="shared" si="1437"/>
        <v>0</v>
      </c>
      <c r="GQO141" s="17">
        <f t="shared" si="1437"/>
        <v>0</v>
      </c>
      <c r="GQP141" s="17">
        <f t="shared" si="1437"/>
        <v>0</v>
      </c>
      <c r="GQQ141" s="17">
        <f t="shared" si="1437"/>
        <v>0</v>
      </c>
      <c r="GQR141" s="17">
        <f t="shared" si="1437"/>
        <v>0</v>
      </c>
      <c r="GQS141" s="17">
        <f t="shared" si="1437"/>
        <v>0</v>
      </c>
      <c r="GQT141" s="17">
        <f t="shared" si="1437"/>
        <v>0</v>
      </c>
      <c r="GQU141" s="17">
        <f t="shared" si="1437"/>
        <v>0</v>
      </c>
      <c r="GQV141" s="17">
        <f t="shared" si="1437"/>
        <v>0</v>
      </c>
      <c r="GQW141" s="17">
        <f t="shared" si="1437"/>
        <v>0</v>
      </c>
      <c r="GQX141" s="17">
        <f t="shared" si="1437"/>
        <v>0</v>
      </c>
      <c r="GQY141" s="17">
        <f t="shared" si="1437"/>
        <v>0</v>
      </c>
      <c r="GQZ141" s="17">
        <f t="shared" ref="GQZ141:GTK141" si="1438">+GQZ140-GQY140</f>
        <v>0</v>
      </c>
      <c r="GRA141" s="17">
        <f t="shared" si="1438"/>
        <v>0</v>
      </c>
      <c r="GRB141" s="17">
        <f t="shared" si="1438"/>
        <v>0</v>
      </c>
      <c r="GRC141" s="17">
        <f t="shared" si="1438"/>
        <v>0</v>
      </c>
      <c r="GRD141" s="17">
        <f t="shared" si="1438"/>
        <v>0</v>
      </c>
      <c r="GRE141" s="17">
        <f t="shared" si="1438"/>
        <v>0</v>
      </c>
      <c r="GRF141" s="17">
        <f t="shared" si="1438"/>
        <v>0</v>
      </c>
      <c r="GRG141" s="17">
        <f t="shared" si="1438"/>
        <v>0</v>
      </c>
      <c r="GRH141" s="17">
        <f t="shared" si="1438"/>
        <v>0</v>
      </c>
      <c r="GRI141" s="17">
        <f t="shared" si="1438"/>
        <v>0</v>
      </c>
      <c r="GRJ141" s="17">
        <f t="shared" si="1438"/>
        <v>0</v>
      </c>
      <c r="GRK141" s="17">
        <f t="shared" si="1438"/>
        <v>0</v>
      </c>
      <c r="GRL141" s="17">
        <f t="shared" si="1438"/>
        <v>0</v>
      </c>
      <c r="GRM141" s="17">
        <f t="shared" si="1438"/>
        <v>0</v>
      </c>
      <c r="GRN141" s="17">
        <f t="shared" si="1438"/>
        <v>0</v>
      </c>
      <c r="GRO141" s="17">
        <f t="shared" si="1438"/>
        <v>0</v>
      </c>
      <c r="GRP141" s="17">
        <f t="shared" si="1438"/>
        <v>0</v>
      </c>
      <c r="GRQ141" s="17">
        <f t="shared" si="1438"/>
        <v>0</v>
      </c>
      <c r="GRR141" s="17">
        <f t="shared" si="1438"/>
        <v>0</v>
      </c>
      <c r="GRS141" s="17">
        <f t="shared" si="1438"/>
        <v>0</v>
      </c>
      <c r="GRT141" s="17">
        <f t="shared" si="1438"/>
        <v>0</v>
      </c>
      <c r="GRU141" s="17">
        <f t="shared" si="1438"/>
        <v>0</v>
      </c>
      <c r="GRV141" s="17">
        <f t="shared" si="1438"/>
        <v>0</v>
      </c>
      <c r="GRW141" s="17">
        <f t="shared" si="1438"/>
        <v>0</v>
      </c>
      <c r="GRX141" s="17">
        <f t="shared" si="1438"/>
        <v>0</v>
      </c>
      <c r="GRY141" s="17">
        <f t="shared" si="1438"/>
        <v>0</v>
      </c>
      <c r="GRZ141" s="17">
        <f t="shared" si="1438"/>
        <v>0</v>
      </c>
      <c r="GSA141" s="17">
        <f t="shared" si="1438"/>
        <v>0</v>
      </c>
      <c r="GSB141" s="17">
        <f t="shared" si="1438"/>
        <v>0</v>
      </c>
      <c r="GSC141" s="17">
        <f t="shared" si="1438"/>
        <v>0</v>
      </c>
      <c r="GSD141" s="17">
        <f t="shared" si="1438"/>
        <v>0</v>
      </c>
      <c r="GSE141" s="17">
        <f t="shared" si="1438"/>
        <v>0</v>
      </c>
      <c r="GSF141" s="17">
        <f t="shared" si="1438"/>
        <v>0</v>
      </c>
      <c r="GSG141" s="17">
        <f t="shared" si="1438"/>
        <v>0</v>
      </c>
      <c r="GSH141" s="17">
        <f t="shared" si="1438"/>
        <v>0</v>
      </c>
      <c r="GSI141" s="17">
        <f t="shared" si="1438"/>
        <v>0</v>
      </c>
      <c r="GSJ141" s="17">
        <f t="shared" si="1438"/>
        <v>0</v>
      </c>
      <c r="GSK141" s="17">
        <f t="shared" si="1438"/>
        <v>0</v>
      </c>
      <c r="GSL141" s="17">
        <f t="shared" si="1438"/>
        <v>0</v>
      </c>
      <c r="GSM141" s="17">
        <f t="shared" si="1438"/>
        <v>0</v>
      </c>
      <c r="GSN141" s="17">
        <f t="shared" si="1438"/>
        <v>0</v>
      </c>
      <c r="GSO141" s="17">
        <f t="shared" si="1438"/>
        <v>0</v>
      </c>
      <c r="GSP141" s="17">
        <f t="shared" si="1438"/>
        <v>0</v>
      </c>
      <c r="GSQ141" s="17">
        <f t="shared" si="1438"/>
        <v>0</v>
      </c>
      <c r="GSR141" s="17">
        <f t="shared" si="1438"/>
        <v>0</v>
      </c>
      <c r="GSS141" s="17">
        <f t="shared" si="1438"/>
        <v>0</v>
      </c>
      <c r="GST141" s="17">
        <f t="shared" si="1438"/>
        <v>0</v>
      </c>
      <c r="GSU141" s="17">
        <f t="shared" si="1438"/>
        <v>0</v>
      </c>
      <c r="GSV141" s="17">
        <f t="shared" si="1438"/>
        <v>0</v>
      </c>
      <c r="GSW141" s="17">
        <f t="shared" si="1438"/>
        <v>0</v>
      </c>
      <c r="GSX141" s="17">
        <f t="shared" si="1438"/>
        <v>0</v>
      </c>
      <c r="GSY141" s="17">
        <f t="shared" si="1438"/>
        <v>0</v>
      </c>
      <c r="GSZ141" s="17">
        <f t="shared" si="1438"/>
        <v>0</v>
      </c>
      <c r="GTA141" s="17">
        <f t="shared" si="1438"/>
        <v>0</v>
      </c>
      <c r="GTB141" s="17">
        <f t="shared" si="1438"/>
        <v>0</v>
      </c>
      <c r="GTC141" s="17">
        <f t="shared" si="1438"/>
        <v>0</v>
      </c>
      <c r="GTD141" s="17">
        <f t="shared" si="1438"/>
        <v>0</v>
      </c>
      <c r="GTE141" s="17">
        <f t="shared" si="1438"/>
        <v>0</v>
      </c>
      <c r="GTF141" s="17">
        <f t="shared" si="1438"/>
        <v>0</v>
      </c>
      <c r="GTG141" s="17">
        <f t="shared" si="1438"/>
        <v>0</v>
      </c>
      <c r="GTH141" s="17">
        <f t="shared" si="1438"/>
        <v>0</v>
      </c>
      <c r="GTI141" s="17">
        <f t="shared" si="1438"/>
        <v>0</v>
      </c>
      <c r="GTJ141" s="17">
        <f t="shared" si="1438"/>
        <v>0</v>
      </c>
      <c r="GTK141" s="17">
        <f t="shared" si="1438"/>
        <v>0</v>
      </c>
      <c r="GTL141" s="17">
        <f t="shared" ref="GTL141:GVW141" si="1439">+GTL140-GTK140</f>
        <v>0</v>
      </c>
      <c r="GTM141" s="17">
        <f t="shared" si="1439"/>
        <v>0</v>
      </c>
      <c r="GTN141" s="17">
        <f t="shared" si="1439"/>
        <v>0</v>
      </c>
      <c r="GTO141" s="17">
        <f t="shared" si="1439"/>
        <v>0</v>
      </c>
      <c r="GTP141" s="17">
        <f t="shared" si="1439"/>
        <v>0</v>
      </c>
      <c r="GTQ141" s="17">
        <f t="shared" si="1439"/>
        <v>0</v>
      </c>
      <c r="GTR141" s="17">
        <f t="shared" si="1439"/>
        <v>0</v>
      </c>
      <c r="GTS141" s="17">
        <f t="shared" si="1439"/>
        <v>0</v>
      </c>
      <c r="GTT141" s="17">
        <f t="shared" si="1439"/>
        <v>0</v>
      </c>
      <c r="GTU141" s="17">
        <f t="shared" si="1439"/>
        <v>0</v>
      </c>
      <c r="GTV141" s="17">
        <f t="shared" si="1439"/>
        <v>0</v>
      </c>
      <c r="GTW141" s="17">
        <f t="shared" si="1439"/>
        <v>0</v>
      </c>
      <c r="GTX141" s="17">
        <f t="shared" si="1439"/>
        <v>0</v>
      </c>
      <c r="GTY141" s="17">
        <f t="shared" si="1439"/>
        <v>0</v>
      </c>
      <c r="GTZ141" s="17">
        <f t="shared" si="1439"/>
        <v>0</v>
      </c>
      <c r="GUA141" s="17">
        <f t="shared" si="1439"/>
        <v>0</v>
      </c>
      <c r="GUB141" s="17">
        <f t="shared" si="1439"/>
        <v>0</v>
      </c>
      <c r="GUC141" s="17">
        <f t="shared" si="1439"/>
        <v>0</v>
      </c>
      <c r="GUD141" s="17">
        <f t="shared" si="1439"/>
        <v>0</v>
      </c>
      <c r="GUE141" s="17">
        <f t="shared" si="1439"/>
        <v>0</v>
      </c>
      <c r="GUF141" s="17">
        <f t="shared" si="1439"/>
        <v>0</v>
      </c>
      <c r="GUG141" s="17">
        <f t="shared" si="1439"/>
        <v>0</v>
      </c>
      <c r="GUH141" s="17">
        <f t="shared" si="1439"/>
        <v>0</v>
      </c>
      <c r="GUI141" s="17">
        <f t="shared" si="1439"/>
        <v>0</v>
      </c>
      <c r="GUJ141" s="17">
        <f t="shared" si="1439"/>
        <v>0</v>
      </c>
      <c r="GUK141" s="17">
        <f t="shared" si="1439"/>
        <v>0</v>
      </c>
      <c r="GUL141" s="17">
        <f t="shared" si="1439"/>
        <v>0</v>
      </c>
      <c r="GUM141" s="17">
        <f t="shared" si="1439"/>
        <v>0</v>
      </c>
      <c r="GUN141" s="17">
        <f t="shared" si="1439"/>
        <v>0</v>
      </c>
      <c r="GUO141" s="17">
        <f t="shared" si="1439"/>
        <v>0</v>
      </c>
      <c r="GUP141" s="17">
        <f t="shared" si="1439"/>
        <v>0</v>
      </c>
      <c r="GUQ141" s="17">
        <f t="shared" si="1439"/>
        <v>0</v>
      </c>
      <c r="GUR141" s="17">
        <f t="shared" si="1439"/>
        <v>0</v>
      </c>
      <c r="GUS141" s="17">
        <f t="shared" si="1439"/>
        <v>0</v>
      </c>
      <c r="GUT141" s="17">
        <f t="shared" si="1439"/>
        <v>0</v>
      </c>
      <c r="GUU141" s="17">
        <f t="shared" si="1439"/>
        <v>0</v>
      </c>
      <c r="GUV141" s="17">
        <f t="shared" si="1439"/>
        <v>0</v>
      </c>
      <c r="GUW141" s="17">
        <f t="shared" si="1439"/>
        <v>0</v>
      </c>
      <c r="GUX141" s="17">
        <f t="shared" si="1439"/>
        <v>0</v>
      </c>
      <c r="GUY141" s="17">
        <f t="shared" si="1439"/>
        <v>0</v>
      </c>
      <c r="GUZ141" s="17">
        <f t="shared" si="1439"/>
        <v>0</v>
      </c>
      <c r="GVA141" s="17">
        <f t="shared" si="1439"/>
        <v>0</v>
      </c>
      <c r="GVB141" s="17">
        <f t="shared" si="1439"/>
        <v>0</v>
      </c>
      <c r="GVC141" s="17">
        <f t="shared" si="1439"/>
        <v>0</v>
      </c>
      <c r="GVD141" s="17">
        <f t="shared" si="1439"/>
        <v>0</v>
      </c>
      <c r="GVE141" s="17">
        <f t="shared" si="1439"/>
        <v>0</v>
      </c>
      <c r="GVF141" s="17">
        <f t="shared" si="1439"/>
        <v>0</v>
      </c>
      <c r="GVG141" s="17">
        <f t="shared" si="1439"/>
        <v>0</v>
      </c>
      <c r="GVH141" s="17">
        <f t="shared" si="1439"/>
        <v>0</v>
      </c>
      <c r="GVI141" s="17">
        <f t="shared" si="1439"/>
        <v>0</v>
      </c>
      <c r="GVJ141" s="17">
        <f t="shared" si="1439"/>
        <v>0</v>
      </c>
      <c r="GVK141" s="17">
        <f t="shared" si="1439"/>
        <v>0</v>
      </c>
      <c r="GVL141" s="17">
        <f t="shared" si="1439"/>
        <v>0</v>
      </c>
      <c r="GVM141" s="17">
        <f t="shared" si="1439"/>
        <v>0</v>
      </c>
      <c r="GVN141" s="17">
        <f t="shared" si="1439"/>
        <v>0</v>
      </c>
      <c r="GVO141" s="17">
        <f t="shared" si="1439"/>
        <v>0</v>
      </c>
      <c r="GVP141" s="17">
        <f t="shared" si="1439"/>
        <v>0</v>
      </c>
      <c r="GVQ141" s="17">
        <f t="shared" si="1439"/>
        <v>0</v>
      </c>
      <c r="GVR141" s="17">
        <f t="shared" si="1439"/>
        <v>0</v>
      </c>
      <c r="GVS141" s="17">
        <f t="shared" si="1439"/>
        <v>0</v>
      </c>
      <c r="GVT141" s="17">
        <f t="shared" si="1439"/>
        <v>0</v>
      </c>
      <c r="GVU141" s="17">
        <f t="shared" si="1439"/>
        <v>0</v>
      </c>
      <c r="GVV141" s="17">
        <f t="shared" si="1439"/>
        <v>0</v>
      </c>
      <c r="GVW141" s="17">
        <f t="shared" si="1439"/>
        <v>0</v>
      </c>
      <c r="GVX141" s="17">
        <f t="shared" ref="GVX141:GYI141" si="1440">+GVX140-GVW140</f>
        <v>0</v>
      </c>
      <c r="GVY141" s="17">
        <f t="shared" si="1440"/>
        <v>0</v>
      </c>
      <c r="GVZ141" s="17">
        <f t="shared" si="1440"/>
        <v>0</v>
      </c>
      <c r="GWA141" s="17">
        <f t="shared" si="1440"/>
        <v>0</v>
      </c>
      <c r="GWB141" s="17">
        <f t="shared" si="1440"/>
        <v>0</v>
      </c>
      <c r="GWC141" s="17">
        <f t="shared" si="1440"/>
        <v>0</v>
      </c>
      <c r="GWD141" s="17">
        <f t="shared" si="1440"/>
        <v>0</v>
      </c>
      <c r="GWE141" s="17">
        <f t="shared" si="1440"/>
        <v>0</v>
      </c>
      <c r="GWF141" s="17">
        <f t="shared" si="1440"/>
        <v>0</v>
      </c>
      <c r="GWG141" s="17">
        <f t="shared" si="1440"/>
        <v>0</v>
      </c>
      <c r="GWH141" s="17">
        <f t="shared" si="1440"/>
        <v>0</v>
      </c>
      <c r="GWI141" s="17">
        <f t="shared" si="1440"/>
        <v>0</v>
      </c>
      <c r="GWJ141" s="17">
        <f t="shared" si="1440"/>
        <v>0</v>
      </c>
      <c r="GWK141" s="17">
        <f t="shared" si="1440"/>
        <v>0</v>
      </c>
      <c r="GWL141" s="17">
        <f t="shared" si="1440"/>
        <v>0</v>
      </c>
      <c r="GWM141" s="17">
        <f t="shared" si="1440"/>
        <v>0</v>
      </c>
      <c r="GWN141" s="17">
        <f t="shared" si="1440"/>
        <v>0</v>
      </c>
      <c r="GWO141" s="17">
        <f t="shared" si="1440"/>
        <v>0</v>
      </c>
      <c r="GWP141" s="17">
        <f t="shared" si="1440"/>
        <v>0</v>
      </c>
      <c r="GWQ141" s="17">
        <f t="shared" si="1440"/>
        <v>0</v>
      </c>
      <c r="GWR141" s="17">
        <f t="shared" si="1440"/>
        <v>0</v>
      </c>
      <c r="GWS141" s="17">
        <f t="shared" si="1440"/>
        <v>0</v>
      </c>
      <c r="GWT141" s="17">
        <f t="shared" si="1440"/>
        <v>0</v>
      </c>
      <c r="GWU141" s="17">
        <f t="shared" si="1440"/>
        <v>0</v>
      </c>
      <c r="GWV141" s="17">
        <f t="shared" si="1440"/>
        <v>0</v>
      </c>
      <c r="GWW141" s="17">
        <f t="shared" si="1440"/>
        <v>0</v>
      </c>
      <c r="GWX141" s="17">
        <f t="shared" si="1440"/>
        <v>0</v>
      </c>
      <c r="GWY141" s="17">
        <f t="shared" si="1440"/>
        <v>0</v>
      </c>
      <c r="GWZ141" s="17">
        <f t="shared" si="1440"/>
        <v>0</v>
      </c>
      <c r="GXA141" s="17">
        <f t="shared" si="1440"/>
        <v>0</v>
      </c>
      <c r="GXB141" s="17">
        <f t="shared" si="1440"/>
        <v>0</v>
      </c>
      <c r="GXC141" s="17">
        <f t="shared" si="1440"/>
        <v>0</v>
      </c>
      <c r="GXD141" s="17">
        <f t="shared" si="1440"/>
        <v>0</v>
      </c>
      <c r="GXE141" s="17">
        <f t="shared" si="1440"/>
        <v>0</v>
      </c>
      <c r="GXF141" s="17">
        <f t="shared" si="1440"/>
        <v>0</v>
      </c>
      <c r="GXG141" s="17">
        <f t="shared" si="1440"/>
        <v>0</v>
      </c>
      <c r="GXH141" s="17">
        <f t="shared" si="1440"/>
        <v>0</v>
      </c>
      <c r="GXI141" s="17">
        <f t="shared" si="1440"/>
        <v>0</v>
      </c>
      <c r="GXJ141" s="17">
        <f t="shared" si="1440"/>
        <v>0</v>
      </c>
      <c r="GXK141" s="17">
        <f t="shared" si="1440"/>
        <v>0</v>
      </c>
      <c r="GXL141" s="17">
        <f t="shared" si="1440"/>
        <v>0</v>
      </c>
      <c r="GXM141" s="17">
        <f t="shared" si="1440"/>
        <v>0</v>
      </c>
      <c r="GXN141" s="17">
        <f t="shared" si="1440"/>
        <v>0</v>
      </c>
      <c r="GXO141" s="17">
        <f t="shared" si="1440"/>
        <v>0</v>
      </c>
      <c r="GXP141" s="17">
        <f t="shared" si="1440"/>
        <v>0</v>
      </c>
      <c r="GXQ141" s="17">
        <f t="shared" si="1440"/>
        <v>0</v>
      </c>
      <c r="GXR141" s="17">
        <f t="shared" si="1440"/>
        <v>0</v>
      </c>
      <c r="GXS141" s="17">
        <f t="shared" si="1440"/>
        <v>0</v>
      </c>
      <c r="GXT141" s="17">
        <f t="shared" si="1440"/>
        <v>0</v>
      </c>
      <c r="GXU141" s="17">
        <f t="shared" si="1440"/>
        <v>0</v>
      </c>
      <c r="GXV141" s="17">
        <f t="shared" si="1440"/>
        <v>0</v>
      </c>
      <c r="GXW141" s="17">
        <f t="shared" si="1440"/>
        <v>0</v>
      </c>
      <c r="GXX141" s="17">
        <f t="shared" si="1440"/>
        <v>0</v>
      </c>
      <c r="GXY141" s="17">
        <f t="shared" si="1440"/>
        <v>0</v>
      </c>
      <c r="GXZ141" s="17">
        <f t="shared" si="1440"/>
        <v>0</v>
      </c>
      <c r="GYA141" s="17">
        <f t="shared" si="1440"/>
        <v>0</v>
      </c>
      <c r="GYB141" s="17">
        <f t="shared" si="1440"/>
        <v>0</v>
      </c>
      <c r="GYC141" s="17">
        <f t="shared" si="1440"/>
        <v>0</v>
      </c>
      <c r="GYD141" s="17">
        <f t="shared" si="1440"/>
        <v>0</v>
      </c>
      <c r="GYE141" s="17">
        <f t="shared" si="1440"/>
        <v>0</v>
      </c>
      <c r="GYF141" s="17">
        <f t="shared" si="1440"/>
        <v>0</v>
      </c>
      <c r="GYG141" s="17">
        <f t="shared" si="1440"/>
        <v>0</v>
      </c>
      <c r="GYH141" s="17">
        <f t="shared" si="1440"/>
        <v>0</v>
      </c>
      <c r="GYI141" s="17">
        <f t="shared" si="1440"/>
        <v>0</v>
      </c>
      <c r="GYJ141" s="17">
        <f t="shared" ref="GYJ141:HAU141" si="1441">+GYJ140-GYI140</f>
        <v>0</v>
      </c>
      <c r="GYK141" s="17">
        <f t="shared" si="1441"/>
        <v>0</v>
      </c>
      <c r="GYL141" s="17">
        <f t="shared" si="1441"/>
        <v>0</v>
      </c>
      <c r="GYM141" s="17">
        <f t="shared" si="1441"/>
        <v>0</v>
      </c>
      <c r="GYN141" s="17">
        <f t="shared" si="1441"/>
        <v>0</v>
      </c>
      <c r="GYO141" s="17">
        <f t="shared" si="1441"/>
        <v>0</v>
      </c>
      <c r="GYP141" s="17">
        <f t="shared" si="1441"/>
        <v>0</v>
      </c>
      <c r="GYQ141" s="17">
        <f t="shared" si="1441"/>
        <v>0</v>
      </c>
      <c r="GYR141" s="17">
        <f t="shared" si="1441"/>
        <v>0</v>
      </c>
      <c r="GYS141" s="17">
        <f t="shared" si="1441"/>
        <v>0</v>
      </c>
      <c r="GYT141" s="17">
        <f t="shared" si="1441"/>
        <v>0</v>
      </c>
      <c r="GYU141" s="17">
        <f t="shared" si="1441"/>
        <v>0</v>
      </c>
      <c r="GYV141" s="17">
        <f t="shared" si="1441"/>
        <v>0</v>
      </c>
      <c r="GYW141" s="17">
        <f t="shared" si="1441"/>
        <v>0</v>
      </c>
      <c r="GYX141" s="17">
        <f t="shared" si="1441"/>
        <v>0</v>
      </c>
      <c r="GYY141" s="17">
        <f t="shared" si="1441"/>
        <v>0</v>
      </c>
      <c r="GYZ141" s="17">
        <f t="shared" si="1441"/>
        <v>0</v>
      </c>
      <c r="GZA141" s="17">
        <f t="shared" si="1441"/>
        <v>0</v>
      </c>
      <c r="GZB141" s="17">
        <f t="shared" si="1441"/>
        <v>0</v>
      </c>
      <c r="GZC141" s="17">
        <f t="shared" si="1441"/>
        <v>0</v>
      </c>
      <c r="GZD141" s="17">
        <f t="shared" si="1441"/>
        <v>0</v>
      </c>
      <c r="GZE141" s="17">
        <f t="shared" si="1441"/>
        <v>0</v>
      </c>
      <c r="GZF141" s="17">
        <f t="shared" si="1441"/>
        <v>0</v>
      </c>
      <c r="GZG141" s="17">
        <f t="shared" si="1441"/>
        <v>0</v>
      </c>
      <c r="GZH141" s="17">
        <f t="shared" si="1441"/>
        <v>0</v>
      </c>
      <c r="GZI141" s="17">
        <f t="shared" si="1441"/>
        <v>0</v>
      </c>
      <c r="GZJ141" s="17">
        <f t="shared" si="1441"/>
        <v>0</v>
      </c>
      <c r="GZK141" s="17">
        <f t="shared" si="1441"/>
        <v>0</v>
      </c>
      <c r="GZL141" s="17">
        <f t="shared" si="1441"/>
        <v>0</v>
      </c>
      <c r="GZM141" s="17">
        <f t="shared" si="1441"/>
        <v>0</v>
      </c>
      <c r="GZN141" s="17">
        <f t="shared" si="1441"/>
        <v>0</v>
      </c>
      <c r="GZO141" s="17">
        <f t="shared" si="1441"/>
        <v>0</v>
      </c>
      <c r="GZP141" s="17">
        <f t="shared" si="1441"/>
        <v>0</v>
      </c>
      <c r="GZQ141" s="17">
        <f t="shared" si="1441"/>
        <v>0</v>
      </c>
      <c r="GZR141" s="17">
        <f t="shared" si="1441"/>
        <v>0</v>
      </c>
      <c r="GZS141" s="17">
        <f t="shared" si="1441"/>
        <v>0</v>
      </c>
      <c r="GZT141" s="17">
        <f t="shared" si="1441"/>
        <v>0</v>
      </c>
      <c r="GZU141" s="17">
        <f t="shared" si="1441"/>
        <v>0</v>
      </c>
      <c r="GZV141" s="17">
        <f t="shared" si="1441"/>
        <v>0</v>
      </c>
      <c r="GZW141" s="17">
        <f t="shared" si="1441"/>
        <v>0</v>
      </c>
      <c r="GZX141" s="17">
        <f t="shared" si="1441"/>
        <v>0</v>
      </c>
      <c r="GZY141" s="17">
        <f t="shared" si="1441"/>
        <v>0</v>
      </c>
      <c r="GZZ141" s="17">
        <f t="shared" si="1441"/>
        <v>0</v>
      </c>
      <c r="HAA141" s="17">
        <f t="shared" si="1441"/>
        <v>0</v>
      </c>
      <c r="HAB141" s="17">
        <f t="shared" si="1441"/>
        <v>0</v>
      </c>
      <c r="HAC141" s="17">
        <f t="shared" si="1441"/>
        <v>0</v>
      </c>
      <c r="HAD141" s="17">
        <f t="shared" si="1441"/>
        <v>0</v>
      </c>
      <c r="HAE141" s="17">
        <f t="shared" si="1441"/>
        <v>0</v>
      </c>
      <c r="HAF141" s="17">
        <f t="shared" si="1441"/>
        <v>0</v>
      </c>
      <c r="HAG141" s="17">
        <f t="shared" si="1441"/>
        <v>0</v>
      </c>
      <c r="HAH141" s="17">
        <f t="shared" si="1441"/>
        <v>0</v>
      </c>
      <c r="HAI141" s="17">
        <f t="shared" si="1441"/>
        <v>0</v>
      </c>
      <c r="HAJ141" s="17">
        <f t="shared" si="1441"/>
        <v>0</v>
      </c>
      <c r="HAK141" s="17">
        <f t="shared" si="1441"/>
        <v>0</v>
      </c>
      <c r="HAL141" s="17">
        <f t="shared" si="1441"/>
        <v>0</v>
      </c>
      <c r="HAM141" s="17">
        <f t="shared" si="1441"/>
        <v>0</v>
      </c>
      <c r="HAN141" s="17">
        <f t="shared" si="1441"/>
        <v>0</v>
      </c>
      <c r="HAO141" s="17">
        <f t="shared" si="1441"/>
        <v>0</v>
      </c>
      <c r="HAP141" s="17">
        <f t="shared" si="1441"/>
        <v>0</v>
      </c>
      <c r="HAQ141" s="17">
        <f t="shared" si="1441"/>
        <v>0</v>
      </c>
      <c r="HAR141" s="17">
        <f t="shared" si="1441"/>
        <v>0</v>
      </c>
      <c r="HAS141" s="17">
        <f t="shared" si="1441"/>
        <v>0</v>
      </c>
      <c r="HAT141" s="17">
        <f t="shared" si="1441"/>
        <v>0</v>
      </c>
      <c r="HAU141" s="17">
        <f t="shared" si="1441"/>
        <v>0</v>
      </c>
      <c r="HAV141" s="17">
        <f t="shared" ref="HAV141:HDG141" si="1442">+HAV140-HAU140</f>
        <v>0</v>
      </c>
      <c r="HAW141" s="17">
        <f t="shared" si="1442"/>
        <v>0</v>
      </c>
      <c r="HAX141" s="17">
        <f t="shared" si="1442"/>
        <v>0</v>
      </c>
      <c r="HAY141" s="17">
        <f t="shared" si="1442"/>
        <v>0</v>
      </c>
      <c r="HAZ141" s="17">
        <f t="shared" si="1442"/>
        <v>0</v>
      </c>
      <c r="HBA141" s="17">
        <f t="shared" si="1442"/>
        <v>0</v>
      </c>
      <c r="HBB141" s="17">
        <f t="shared" si="1442"/>
        <v>0</v>
      </c>
      <c r="HBC141" s="17">
        <f t="shared" si="1442"/>
        <v>0</v>
      </c>
      <c r="HBD141" s="17">
        <f t="shared" si="1442"/>
        <v>0</v>
      </c>
      <c r="HBE141" s="17">
        <f t="shared" si="1442"/>
        <v>0</v>
      </c>
      <c r="HBF141" s="17">
        <f t="shared" si="1442"/>
        <v>0</v>
      </c>
      <c r="HBG141" s="17">
        <f t="shared" si="1442"/>
        <v>0</v>
      </c>
      <c r="HBH141" s="17">
        <f t="shared" si="1442"/>
        <v>0</v>
      </c>
      <c r="HBI141" s="17">
        <f t="shared" si="1442"/>
        <v>0</v>
      </c>
      <c r="HBJ141" s="17">
        <f t="shared" si="1442"/>
        <v>0</v>
      </c>
      <c r="HBK141" s="17">
        <f t="shared" si="1442"/>
        <v>0</v>
      </c>
      <c r="HBL141" s="17">
        <f t="shared" si="1442"/>
        <v>0</v>
      </c>
      <c r="HBM141" s="17">
        <f t="shared" si="1442"/>
        <v>0</v>
      </c>
      <c r="HBN141" s="17">
        <f t="shared" si="1442"/>
        <v>0</v>
      </c>
      <c r="HBO141" s="17">
        <f t="shared" si="1442"/>
        <v>0</v>
      </c>
      <c r="HBP141" s="17">
        <f t="shared" si="1442"/>
        <v>0</v>
      </c>
      <c r="HBQ141" s="17">
        <f t="shared" si="1442"/>
        <v>0</v>
      </c>
      <c r="HBR141" s="17">
        <f t="shared" si="1442"/>
        <v>0</v>
      </c>
      <c r="HBS141" s="17">
        <f t="shared" si="1442"/>
        <v>0</v>
      </c>
      <c r="HBT141" s="17">
        <f t="shared" si="1442"/>
        <v>0</v>
      </c>
      <c r="HBU141" s="17">
        <f t="shared" si="1442"/>
        <v>0</v>
      </c>
      <c r="HBV141" s="17">
        <f t="shared" si="1442"/>
        <v>0</v>
      </c>
      <c r="HBW141" s="17">
        <f t="shared" si="1442"/>
        <v>0</v>
      </c>
      <c r="HBX141" s="17">
        <f t="shared" si="1442"/>
        <v>0</v>
      </c>
      <c r="HBY141" s="17">
        <f t="shared" si="1442"/>
        <v>0</v>
      </c>
      <c r="HBZ141" s="17">
        <f t="shared" si="1442"/>
        <v>0</v>
      </c>
      <c r="HCA141" s="17">
        <f t="shared" si="1442"/>
        <v>0</v>
      </c>
      <c r="HCB141" s="17">
        <f t="shared" si="1442"/>
        <v>0</v>
      </c>
      <c r="HCC141" s="17">
        <f t="shared" si="1442"/>
        <v>0</v>
      </c>
      <c r="HCD141" s="17">
        <f t="shared" si="1442"/>
        <v>0</v>
      </c>
      <c r="HCE141" s="17">
        <f t="shared" si="1442"/>
        <v>0</v>
      </c>
      <c r="HCF141" s="17">
        <f t="shared" si="1442"/>
        <v>0</v>
      </c>
      <c r="HCG141" s="17">
        <f t="shared" si="1442"/>
        <v>0</v>
      </c>
      <c r="HCH141" s="17">
        <f t="shared" si="1442"/>
        <v>0</v>
      </c>
      <c r="HCI141" s="17">
        <f t="shared" si="1442"/>
        <v>0</v>
      </c>
      <c r="HCJ141" s="17">
        <f t="shared" si="1442"/>
        <v>0</v>
      </c>
      <c r="HCK141" s="17">
        <f t="shared" si="1442"/>
        <v>0</v>
      </c>
      <c r="HCL141" s="17">
        <f t="shared" si="1442"/>
        <v>0</v>
      </c>
      <c r="HCM141" s="17">
        <f t="shared" si="1442"/>
        <v>0</v>
      </c>
      <c r="HCN141" s="17">
        <f t="shared" si="1442"/>
        <v>0</v>
      </c>
      <c r="HCO141" s="17">
        <f t="shared" si="1442"/>
        <v>0</v>
      </c>
      <c r="HCP141" s="17">
        <f t="shared" si="1442"/>
        <v>0</v>
      </c>
      <c r="HCQ141" s="17">
        <f t="shared" si="1442"/>
        <v>0</v>
      </c>
      <c r="HCR141" s="17">
        <f t="shared" si="1442"/>
        <v>0</v>
      </c>
      <c r="HCS141" s="17">
        <f t="shared" si="1442"/>
        <v>0</v>
      </c>
      <c r="HCT141" s="17">
        <f t="shared" si="1442"/>
        <v>0</v>
      </c>
      <c r="HCU141" s="17">
        <f t="shared" si="1442"/>
        <v>0</v>
      </c>
      <c r="HCV141" s="17">
        <f t="shared" si="1442"/>
        <v>0</v>
      </c>
      <c r="HCW141" s="17">
        <f t="shared" si="1442"/>
        <v>0</v>
      </c>
      <c r="HCX141" s="17">
        <f t="shared" si="1442"/>
        <v>0</v>
      </c>
      <c r="HCY141" s="17">
        <f t="shared" si="1442"/>
        <v>0</v>
      </c>
      <c r="HCZ141" s="17">
        <f t="shared" si="1442"/>
        <v>0</v>
      </c>
      <c r="HDA141" s="17">
        <f t="shared" si="1442"/>
        <v>0</v>
      </c>
      <c r="HDB141" s="17">
        <f t="shared" si="1442"/>
        <v>0</v>
      </c>
      <c r="HDC141" s="17">
        <f t="shared" si="1442"/>
        <v>0</v>
      </c>
      <c r="HDD141" s="17">
        <f t="shared" si="1442"/>
        <v>0</v>
      </c>
      <c r="HDE141" s="17">
        <f t="shared" si="1442"/>
        <v>0</v>
      </c>
      <c r="HDF141" s="17">
        <f t="shared" si="1442"/>
        <v>0</v>
      </c>
      <c r="HDG141" s="17">
        <f t="shared" si="1442"/>
        <v>0</v>
      </c>
      <c r="HDH141" s="17">
        <f t="shared" ref="HDH141:HFS141" si="1443">+HDH140-HDG140</f>
        <v>0</v>
      </c>
      <c r="HDI141" s="17">
        <f t="shared" si="1443"/>
        <v>0</v>
      </c>
      <c r="HDJ141" s="17">
        <f t="shared" si="1443"/>
        <v>0</v>
      </c>
      <c r="HDK141" s="17">
        <f t="shared" si="1443"/>
        <v>0</v>
      </c>
      <c r="HDL141" s="17">
        <f t="shared" si="1443"/>
        <v>0</v>
      </c>
      <c r="HDM141" s="17">
        <f t="shared" si="1443"/>
        <v>0</v>
      </c>
      <c r="HDN141" s="17">
        <f t="shared" si="1443"/>
        <v>0</v>
      </c>
      <c r="HDO141" s="17">
        <f t="shared" si="1443"/>
        <v>0</v>
      </c>
      <c r="HDP141" s="17">
        <f t="shared" si="1443"/>
        <v>0</v>
      </c>
      <c r="HDQ141" s="17">
        <f t="shared" si="1443"/>
        <v>0</v>
      </c>
      <c r="HDR141" s="17">
        <f t="shared" si="1443"/>
        <v>0</v>
      </c>
      <c r="HDS141" s="17">
        <f t="shared" si="1443"/>
        <v>0</v>
      </c>
      <c r="HDT141" s="17">
        <f t="shared" si="1443"/>
        <v>0</v>
      </c>
      <c r="HDU141" s="17">
        <f t="shared" si="1443"/>
        <v>0</v>
      </c>
      <c r="HDV141" s="17">
        <f t="shared" si="1443"/>
        <v>0</v>
      </c>
      <c r="HDW141" s="17">
        <f t="shared" si="1443"/>
        <v>0</v>
      </c>
      <c r="HDX141" s="17">
        <f t="shared" si="1443"/>
        <v>0</v>
      </c>
      <c r="HDY141" s="17">
        <f t="shared" si="1443"/>
        <v>0</v>
      </c>
      <c r="HDZ141" s="17">
        <f t="shared" si="1443"/>
        <v>0</v>
      </c>
      <c r="HEA141" s="17">
        <f t="shared" si="1443"/>
        <v>0</v>
      </c>
      <c r="HEB141" s="17">
        <f t="shared" si="1443"/>
        <v>0</v>
      </c>
      <c r="HEC141" s="17">
        <f t="shared" si="1443"/>
        <v>0</v>
      </c>
      <c r="HED141" s="17">
        <f t="shared" si="1443"/>
        <v>0</v>
      </c>
      <c r="HEE141" s="17">
        <f t="shared" si="1443"/>
        <v>0</v>
      </c>
      <c r="HEF141" s="17">
        <f t="shared" si="1443"/>
        <v>0</v>
      </c>
      <c r="HEG141" s="17">
        <f t="shared" si="1443"/>
        <v>0</v>
      </c>
      <c r="HEH141" s="17">
        <f t="shared" si="1443"/>
        <v>0</v>
      </c>
      <c r="HEI141" s="17">
        <f t="shared" si="1443"/>
        <v>0</v>
      </c>
      <c r="HEJ141" s="17">
        <f t="shared" si="1443"/>
        <v>0</v>
      </c>
      <c r="HEK141" s="17">
        <f t="shared" si="1443"/>
        <v>0</v>
      </c>
      <c r="HEL141" s="17">
        <f t="shared" si="1443"/>
        <v>0</v>
      </c>
      <c r="HEM141" s="17">
        <f t="shared" si="1443"/>
        <v>0</v>
      </c>
      <c r="HEN141" s="17">
        <f t="shared" si="1443"/>
        <v>0</v>
      </c>
      <c r="HEO141" s="17">
        <f t="shared" si="1443"/>
        <v>0</v>
      </c>
      <c r="HEP141" s="17">
        <f t="shared" si="1443"/>
        <v>0</v>
      </c>
      <c r="HEQ141" s="17">
        <f t="shared" si="1443"/>
        <v>0</v>
      </c>
      <c r="HER141" s="17">
        <f t="shared" si="1443"/>
        <v>0</v>
      </c>
      <c r="HES141" s="17">
        <f t="shared" si="1443"/>
        <v>0</v>
      </c>
      <c r="HET141" s="17">
        <f t="shared" si="1443"/>
        <v>0</v>
      </c>
      <c r="HEU141" s="17">
        <f t="shared" si="1443"/>
        <v>0</v>
      </c>
      <c r="HEV141" s="17">
        <f t="shared" si="1443"/>
        <v>0</v>
      </c>
      <c r="HEW141" s="17">
        <f t="shared" si="1443"/>
        <v>0</v>
      </c>
      <c r="HEX141" s="17">
        <f t="shared" si="1443"/>
        <v>0</v>
      </c>
      <c r="HEY141" s="17">
        <f t="shared" si="1443"/>
        <v>0</v>
      </c>
      <c r="HEZ141" s="17">
        <f t="shared" si="1443"/>
        <v>0</v>
      </c>
      <c r="HFA141" s="17">
        <f t="shared" si="1443"/>
        <v>0</v>
      </c>
      <c r="HFB141" s="17">
        <f t="shared" si="1443"/>
        <v>0</v>
      </c>
      <c r="HFC141" s="17">
        <f t="shared" si="1443"/>
        <v>0</v>
      </c>
      <c r="HFD141" s="17">
        <f t="shared" si="1443"/>
        <v>0</v>
      </c>
      <c r="HFE141" s="17">
        <f t="shared" si="1443"/>
        <v>0</v>
      </c>
      <c r="HFF141" s="17">
        <f t="shared" si="1443"/>
        <v>0</v>
      </c>
      <c r="HFG141" s="17">
        <f t="shared" si="1443"/>
        <v>0</v>
      </c>
      <c r="HFH141" s="17">
        <f t="shared" si="1443"/>
        <v>0</v>
      </c>
      <c r="HFI141" s="17">
        <f t="shared" si="1443"/>
        <v>0</v>
      </c>
      <c r="HFJ141" s="17">
        <f t="shared" si="1443"/>
        <v>0</v>
      </c>
      <c r="HFK141" s="17">
        <f t="shared" si="1443"/>
        <v>0</v>
      </c>
      <c r="HFL141" s="17">
        <f t="shared" si="1443"/>
        <v>0</v>
      </c>
      <c r="HFM141" s="17">
        <f t="shared" si="1443"/>
        <v>0</v>
      </c>
      <c r="HFN141" s="17">
        <f t="shared" si="1443"/>
        <v>0</v>
      </c>
      <c r="HFO141" s="17">
        <f t="shared" si="1443"/>
        <v>0</v>
      </c>
      <c r="HFP141" s="17">
        <f t="shared" si="1443"/>
        <v>0</v>
      </c>
      <c r="HFQ141" s="17">
        <f t="shared" si="1443"/>
        <v>0</v>
      </c>
      <c r="HFR141" s="17">
        <f t="shared" si="1443"/>
        <v>0</v>
      </c>
      <c r="HFS141" s="17">
        <f t="shared" si="1443"/>
        <v>0</v>
      </c>
      <c r="HFT141" s="17">
        <f t="shared" ref="HFT141:HIE141" si="1444">+HFT140-HFS140</f>
        <v>0</v>
      </c>
      <c r="HFU141" s="17">
        <f t="shared" si="1444"/>
        <v>0</v>
      </c>
      <c r="HFV141" s="17">
        <f t="shared" si="1444"/>
        <v>0</v>
      </c>
      <c r="HFW141" s="17">
        <f t="shared" si="1444"/>
        <v>0</v>
      </c>
      <c r="HFX141" s="17">
        <f t="shared" si="1444"/>
        <v>0</v>
      </c>
      <c r="HFY141" s="17">
        <f t="shared" si="1444"/>
        <v>0</v>
      </c>
      <c r="HFZ141" s="17">
        <f t="shared" si="1444"/>
        <v>0</v>
      </c>
      <c r="HGA141" s="17">
        <f t="shared" si="1444"/>
        <v>0</v>
      </c>
      <c r="HGB141" s="17">
        <f t="shared" si="1444"/>
        <v>0</v>
      </c>
      <c r="HGC141" s="17">
        <f t="shared" si="1444"/>
        <v>0</v>
      </c>
      <c r="HGD141" s="17">
        <f t="shared" si="1444"/>
        <v>0</v>
      </c>
      <c r="HGE141" s="17">
        <f t="shared" si="1444"/>
        <v>0</v>
      </c>
      <c r="HGF141" s="17">
        <f t="shared" si="1444"/>
        <v>0</v>
      </c>
      <c r="HGG141" s="17">
        <f t="shared" si="1444"/>
        <v>0</v>
      </c>
      <c r="HGH141" s="17">
        <f t="shared" si="1444"/>
        <v>0</v>
      </c>
      <c r="HGI141" s="17">
        <f t="shared" si="1444"/>
        <v>0</v>
      </c>
      <c r="HGJ141" s="17">
        <f t="shared" si="1444"/>
        <v>0</v>
      </c>
      <c r="HGK141" s="17">
        <f t="shared" si="1444"/>
        <v>0</v>
      </c>
      <c r="HGL141" s="17">
        <f t="shared" si="1444"/>
        <v>0</v>
      </c>
      <c r="HGM141" s="17">
        <f t="shared" si="1444"/>
        <v>0</v>
      </c>
      <c r="HGN141" s="17">
        <f t="shared" si="1444"/>
        <v>0</v>
      </c>
      <c r="HGO141" s="17">
        <f t="shared" si="1444"/>
        <v>0</v>
      </c>
      <c r="HGP141" s="17">
        <f t="shared" si="1444"/>
        <v>0</v>
      </c>
      <c r="HGQ141" s="17">
        <f t="shared" si="1444"/>
        <v>0</v>
      </c>
      <c r="HGR141" s="17">
        <f t="shared" si="1444"/>
        <v>0</v>
      </c>
      <c r="HGS141" s="17">
        <f t="shared" si="1444"/>
        <v>0</v>
      </c>
      <c r="HGT141" s="17">
        <f t="shared" si="1444"/>
        <v>0</v>
      </c>
      <c r="HGU141" s="17">
        <f t="shared" si="1444"/>
        <v>0</v>
      </c>
      <c r="HGV141" s="17">
        <f t="shared" si="1444"/>
        <v>0</v>
      </c>
      <c r="HGW141" s="17">
        <f t="shared" si="1444"/>
        <v>0</v>
      </c>
      <c r="HGX141" s="17">
        <f t="shared" si="1444"/>
        <v>0</v>
      </c>
      <c r="HGY141" s="17">
        <f t="shared" si="1444"/>
        <v>0</v>
      </c>
      <c r="HGZ141" s="17">
        <f t="shared" si="1444"/>
        <v>0</v>
      </c>
      <c r="HHA141" s="17">
        <f t="shared" si="1444"/>
        <v>0</v>
      </c>
      <c r="HHB141" s="17">
        <f t="shared" si="1444"/>
        <v>0</v>
      </c>
      <c r="HHC141" s="17">
        <f t="shared" si="1444"/>
        <v>0</v>
      </c>
      <c r="HHD141" s="17">
        <f t="shared" si="1444"/>
        <v>0</v>
      </c>
      <c r="HHE141" s="17">
        <f t="shared" si="1444"/>
        <v>0</v>
      </c>
      <c r="HHF141" s="17">
        <f t="shared" si="1444"/>
        <v>0</v>
      </c>
      <c r="HHG141" s="17">
        <f t="shared" si="1444"/>
        <v>0</v>
      </c>
      <c r="HHH141" s="17">
        <f t="shared" si="1444"/>
        <v>0</v>
      </c>
      <c r="HHI141" s="17">
        <f t="shared" si="1444"/>
        <v>0</v>
      </c>
      <c r="HHJ141" s="17">
        <f t="shared" si="1444"/>
        <v>0</v>
      </c>
      <c r="HHK141" s="17">
        <f t="shared" si="1444"/>
        <v>0</v>
      </c>
      <c r="HHL141" s="17">
        <f t="shared" si="1444"/>
        <v>0</v>
      </c>
      <c r="HHM141" s="17">
        <f t="shared" si="1444"/>
        <v>0</v>
      </c>
      <c r="HHN141" s="17">
        <f t="shared" si="1444"/>
        <v>0</v>
      </c>
      <c r="HHO141" s="17">
        <f t="shared" si="1444"/>
        <v>0</v>
      </c>
      <c r="HHP141" s="17">
        <f t="shared" si="1444"/>
        <v>0</v>
      </c>
      <c r="HHQ141" s="17">
        <f t="shared" si="1444"/>
        <v>0</v>
      </c>
      <c r="HHR141" s="17">
        <f t="shared" si="1444"/>
        <v>0</v>
      </c>
      <c r="HHS141" s="17">
        <f t="shared" si="1444"/>
        <v>0</v>
      </c>
      <c r="HHT141" s="17">
        <f t="shared" si="1444"/>
        <v>0</v>
      </c>
      <c r="HHU141" s="17">
        <f t="shared" si="1444"/>
        <v>0</v>
      </c>
      <c r="HHV141" s="17">
        <f t="shared" si="1444"/>
        <v>0</v>
      </c>
      <c r="HHW141" s="17">
        <f t="shared" si="1444"/>
        <v>0</v>
      </c>
      <c r="HHX141" s="17">
        <f t="shared" si="1444"/>
        <v>0</v>
      </c>
      <c r="HHY141" s="17">
        <f t="shared" si="1444"/>
        <v>0</v>
      </c>
      <c r="HHZ141" s="17">
        <f t="shared" si="1444"/>
        <v>0</v>
      </c>
      <c r="HIA141" s="17">
        <f t="shared" si="1444"/>
        <v>0</v>
      </c>
      <c r="HIB141" s="17">
        <f t="shared" si="1444"/>
        <v>0</v>
      </c>
      <c r="HIC141" s="17">
        <f t="shared" si="1444"/>
        <v>0</v>
      </c>
      <c r="HID141" s="17">
        <f t="shared" si="1444"/>
        <v>0</v>
      </c>
      <c r="HIE141" s="17">
        <f t="shared" si="1444"/>
        <v>0</v>
      </c>
      <c r="HIF141" s="17">
        <f t="shared" ref="HIF141:HKQ141" si="1445">+HIF140-HIE140</f>
        <v>0</v>
      </c>
      <c r="HIG141" s="17">
        <f t="shared" si="1445"/>
        <v>0</v>
      </c>
      <c r="HIH141" s="17">
        <f t="shared" si="1445"/>
        <v>0</v>
      </c>
      <c r="HII141" s="17">
        <f t="shared" si="1445"/>
        <v>0</v>
      </c>
      <c r="HIJ141" s="17">
        <f t="shared" si="1445"/>
        <v>0</v>
      </c>
      <c r="HIK141" s="17">
        <f t="shared" si="1445"/>
        <v>0</v>
      </c>
      <c r="HIL141" s="17">
        <f t="shared" si="1445"/>
        <v>0</v>
      </c>
      <c r="HIM141" s="17">
        <f t="shared" si="1445"/>
        <v>0</v>
      </c>
      <c r="HIN141" s="17">
        <f t="shared" si="1445"/>
        <v>0</v>
      </c>
      <c r="HIO141" s="17">
        <f t="shared" si="1445"/>
        <v>0</v>
      </c>
      <c r="HIP141" s="17">
        <f t="shared" si="1445"/>
        <v>0</v>
      </c>
      <c r="HIQ141" s="17">
        <f t="shared" si="1445"/>
        <v>0</v>
      </c>
      <c r="HIR141" s="17">
        <f t="shared" si="1445"/>
        <v>0</v>
      </c>
      <c r="HIS141" s="17">
        <f t="shared" si="1445"/>
        <v>0</v>
      </c>
      <c r="HIT141" s="17">
        <f t="shared" si="1445"/>
        <v>0</v>
      </c>
      <c r="HIU141" s="17">
        <f t="shared" si="1445"/>
        <v>0</v>
      </c>
      <c r="HIV141" s="17">
        <f t="shared" si="1445"/>
        <v>0</v>
      </c>
      <c r="HIW141" s="17">
        <f t="shared" si="1445"/>
        <v>0</v>
      </c>
      <c r="HIX141" s="17">
        <f t="shared" si="1445"/>
        <v>0</v>
      </c>
      <c r="HIY141" s="17">
        <f t="shared" si="1445"/>
        <v>0</v>
      </c>
      <c r="HIZ141" s="17">
        <f t="shared" si="1445"/>
        <v>0</v>
      </c>
      <c r="HJA141" s="17">
        <f t="shared" si="1445"/>
        <v>0</v>
      </c>
      <c r="HJB141" s="17">
        <f t="shared" si="1445"/>
        <v>0</v>
      </c>
      <c r="HJC141" s="17">
        <f t="shared" si="1445"/>
        <v>0</v>
      </c>
      <c r="HJD141" s="17">
        <f t="shared" si="1445"/>
        <v>0</v>
      </c>
      <c r="HJE141" s="17">
        <f t="shared" si="1445"/>
        <v>0</v>
      </c>
      <c r="HJF141" s="17">
        <f t="shared" si="1445"/>
        <v>0</v>
      </c>
      <c r="HJG141" s="17">
        <f t="shared" si="1445"/>
        <v>0</v>
      </c>
      <c r="HJH141" s="17">
        <f t="shared" si="1445"/>
        <v>0</v>
      </c>
      <c r="HJI141" s="17">
        <f t="shared" si="1445"/>
        <v>0</v>
      </c>
      <c r="HJJ141" s="17">
        <f t="shared" si="1445"/>
        <v>0</v>
      </c>
      <c r="HJK141" s="17">
        <f t="shared" si="1445"/>
        <v>0</v>
      </c>
      <c r="HJL141" s="17">
        <f t="shared" si="1445"/>
        <v>0</v>
      </c>
      <c r="HJM141" s="17">
        <f t="shared" si="1445"/>
        <v>0</v>
      </c>
      <c r="HJN141" s="17">
        <f t="shared" si="1445"/>
        <v>0</v>
      </c>
      <c r="HJO141" s="17">
        <f t="shared" si="1445"/>
        <v>0</v>
      </c>
      <c r="HJP141" s="17">
        <f t="shared" si="1445"/>
        <v>0</v>
      </c>
      <c r="HJQ141" s="17">
        <f t="shared" si="1445"/>
        <v>0</v>
      </c>
      <c r="HJR141" s="17">
        <f t="shared" si="1445"/>
        <v>0</v>
      </c>
      <c r="HJS141" s="17">
        <f t="shared" si="1445"/>
        <v>0</v>
      </c>
      <c r="HJT141" s="17">
        <f t="shared" si="1445"/>
        <v>0</v>
      </c>
      <c r="HJU141" s="17">
        <f t="shared" si="1445"/>
        <v>0</v>
      </c>
      <c r="HJV141" s="17">
        <f t="shared" si="1445"/>
        <v>0</v>
      </c>
      <c r="HJW141" s="17">
        <f t="shared" si="1445"/>
        <v>0</v>
      </c>
      <c r="HJX141" s="17">
        <f t="shared" si="1445"/>
        <v>0</v>
      </c>
      <c r="HJY141" s="17">
        <f t="shared" si="1445"/>
        <v>0</v>
      </c>
      <c r="HJZ141" s="17">
        <f t="shared" si="1445"/>
        <v>0</v>
      </c>
      <c r="HKA141" s="17">
        <f t="shared" si="1445"/>
        <v>0</v>
      </c>
      <c r="HKB141" s="17">
        <f t="shared" si="1445"/>
        <v>0</v>
      </c>
      <c r="HKC141" s="17">
        <f t="shared" si="1445"/>
        <v>0</v>
      </c>
      <c r="HKD141" s="17">
        <f t="shared" si="1445"/>
        <v>0</v>
      </c>
      <c r="HKE141" s="17">
        <f t="shared" si="1445"/>
        <v>0</v>
      </c>
      <c r="HKF141" s="17">
        <f t="shared" si="1445"/>
        <v>0</v>
      </c>
      <c r="HKG141" s="17">
        <f t="shared" si="1445"/>
        <v>0</v>
      </c>
      <c r="HKH141" s="17">
        <f t="shared" si="1445"/>
        <v>0</v>
      </c>
      <c r="HKI141" s="17">
        <f t="shared" si="1445"/>
        <v>0</v>
      </c>
      <c r="HKJ141" s="17">
        <f t="shared" si="1445"/>
        <v>0</v>
      </c>
      <c r="HKK141" s="17">
        <f t="shared" si="1445"/>
        <v>0</v>
      </c>
      <c r="HKL141" s="17">
        <f t="shared" si="1445"/>
        <v>0</v>
      </c>
      <c r="HKM141" s="17">
        <f t="shared" si="1445"/>
        <v>0</v>
      </c>
      <c r="HKN141" s="17">
        <f t="shared" si="1445"/>
        <v>0</v>
      </c>
      <c r="HKO141" s="17">
        <f t="shared" si="1445"/>
        <v>0</v>
      </c>
      <c r="HKP141" s="17">
        <f t="shared" si="1445"/>
        <v>0</v>
      </c>
      <c r="HKQ141" s="17">
        <f t="shared" si="1445"/>
        <v>0</v>
      </c>
      <c r="HKR141" s="17">
        <f t="shared" ref="HKR141:HNC141" si="1446">+HKR140-HKQ140</f>
        <v>0</v>
      </c>
      <c r="HKS141" s="17">
        <f t="shared" si="1446"/>
        <v>0</v>
      </c>
      <c r="HKT141" s="17">
        <f t="shared" si="1446"/>
        <v>0</v>
      </c>
      <c r="HKU141" s="17">
        <f t="shared" si="1446"/>
        <v>0</v>
      </c>
      <c r="HKV141" s="17">
        <f t="shared" si="1446"/>
        <v>0</v>
      </c>
      <c r="HKW141" s="17">
        <f t="shared" si="1446"/>
        <v>0</v>
      </c>
      <c r="HKX141" s="17">
        <f t="shared" si="1446"/>
        <v>0</v>
      </c>
      <c r="HKY141" s="17">
        <f t="shared" si="1446"/>
        <v>0</v>
      </c>
      <c r="HKZ141" s="17">
        <f t="shared" si="1446"/>
        <v>0</v>
      </c>
      <c r="HLA141" s="17">
        <f t="shared" si="1446"/>
        <v>0</v>
      </c>
      <c r="HLB141" s="17">
        <f t="shared" si="1446"/>
        <v>0</v>
      </c>
      <c r="HLC141" s="17">
        <f t="shared" si="1446"/>
        <v>0</v>
      </c>
      <c r="HLD141" s="17">
        <f t="shared" si="1446"/>
        <v>0</v>
      </c>
      <c r="HLE141" s="17">
        <f t="shared" si="1446"/>
        <v>0</v>
      </c>
      <c r="HLF141" s="17">
        <f t="shared" si="1446"/>
        <v>0</v>
      </c>
      <c r="HLG141" s="17">
        <f t="shared" si="1446"/>
        <v>0</v>
      </c>
      <c r="HLH141" s="17">
        <f t="shared" si="1446"/>
        <v>0</v>
      </c>
      <c r="HLI141" s="17">
        <f t="shared" si="1446"/>
        <v>0</v>
      </c>
      <c r="HLJ141" s="17">
        <f t="shared" si="1446"/>
        <v>0</v>
      </c>
      <c r="HLK141" s="17">
        <f t="shared" si="1446"/>
        <v>0</v>
      </c>
      <c r="HLL141" s="17">
        <f t="shared" si="1446"/>
        <v>0</v>
      </c>
      <c r="HLM141" s="17">
        <f t="shared" si="1446"/>
        <v>0</v>
      </c>
      <c r="HLN141" s="17">
        <f t="shared" si="1446"/>
        <v>0</v>
      </c>
      <c r="HLO141" s="17">
        <f t="shared" si="1446"/>
        <v>0</v>
      </c>
      <c r="HLP141" s="17">
        <f t="shared" si="1446"/>
        <v>0</v>
      </c>
      <c r="HLQ141" s="17">
        <f t="shared" si="1446"/>
        <v>0</v>
      </c>
      <c r="HLR141" s="17">
        <f t="shared" si="1446"/>
        <v>0</v>
      </c>
      <c r="HLS141" s="17">
        <f t="shared" si="1446"/>
        <v>0</v>
      </c>
      <c r="HLT141" s="17">
        <f t="shared" si="1446"/>
        <v>0</v>
      </c>
      <c r="HLU141" s="17">
        <f t="shared" si="1446"/>
        <v>0</v>
      </c>
      <c r="HLV141" s="17">
        <f t="shared" si="1446"/>
        <v>0</v>
      </c>
      <c r="HLW141" s="17">
        <f t="shared" si="1446"/>
        <v>0</v>
      </c>
      <c r="HLX141" s="17">
        <f t="shared" si="1446"/>
        <v>0</v>
      </c>
      <c r="HLY141" s="17">
        <f t="shared" si="1446"/>
        <v>0</v>
      </c>
      <c r="HLZ141" s="17">
        <f t="shared" si="1446"/>
        <v>0</v>
      </c>
      <c r="HMA141" s="17">
        <f t="shared" si="1446"/>
        <v>0</v>
      </c>
      <c r="HMB141" s="17">
        <f t="shared" si="1446"/>
        <v>0</v>
      </c>
      <c r="HMC141" s="17">
        <f t="shared" si="1446"/>
        <v>0</v>
      </c>
      <c r="HMD141" s="17">
        <f t="shared" si="1446"/>
        <v>0</v>
      </c>
      <c r="HME141" s="17">
        <f t="shared" si="1446"/>
        <v>0</v>
      </c>
      <c r="HMF141" s="17">
        <f t="shared" si="1446"/>
        <v>0</v>
      </c>
      <c r="HMG141" s="17">
        <f t="shared" si="1446"/>
        <v>0</v>
      </c>
      <c r="HMH141" s="17">
        <f t="shared" si="1446"/>
        <v>0</v>
      </c>
      <c r="HMI141" s="17">
        <f t="shared" si="1446"/>
        <v>0</v>
      </c>
      <c r="HMJ141" s="17">
        <f t="shared" si="1446"/>
        <v>0</v>
      </c>
      <c r="HMK141" s="17">
        <f t="shared" si="1446"/>
        <v>0</v>
      </c>
      <c r="HML141" s="17">
        <f t="shared" si="1446"/>
        <v>0</v>
      </c>
      <c r="HMM141" s="17">
        <f t="shared" si="1446"/>
        <v>0</v>
      </c>
      <c r="HMN141" s="17">
        <f t="shared" si="1446"/>
        <v>0</v>
      </c>
      <c r="HMO141" s="17">
        <f t="shared" si="1446"/>
        <v>0</v>
      </c>
      <c r="HMP141" s="17">
        <f t="shared" si="1446"/>
        <v>0</v>
      </c>
      <c r="HMQ141" s="17">
        <f t="shared" si="1446"/>
        <v>0</v>
      </c>
      <c r="HMR141" s="17">
        <f t="shared" si="1446"/>
        <v>0</v>
      </c>
      <c r="HMS141" s="17">
        <f t="shared" si="1446"/>
        <v>0</v>
      </c>
      <c r="HMT141" s="17">
        <f t="shared" si="1446"/>
        <v>0</v>
      </c>
      <c r="HMU141" s="17">
        <f t="shared" si="1446"/>
        <v>0</v>
      </c>
      <c r="HMV141" s="17">
        <f t="shared" si="1446"/>
        <v>0</v>
      </c>
      <c r="HMW141" s="17">
        <f t="shared" si="1446"/>
        <v>0</v>
      </c>
      <c r="HMX141" s="17">
        <f t="shared" si="1446"/>
        <v>0</v>
      </c>
      <c r="HMY141" s="17">
        <f t="shared" si="1446"/>
        <v>0</v>
      </c>
      <c r="HMZ141" s="17">
        <f t="shared" si="1446"/>
        <v>0</v>
      </c>
      <c r="HNA141" s="17">
        <f t="shared" si="1446"/>
        <v>0</v>
      </c>
      <c r="HNB141" s="17">
        <f t="shared" si="1446"/>
        <v>0</v>
      </c>
      <c r="HNC141" s="17">
        <f t="shared" si="1446"/>
        <v>0</v>
      </c>
      <c r="HND141" s="17">
        <f t="shared" ref="HND141:HPO141" si="1447">+HND140-HNC140</f>
        <v>0</v>
      </c>
      <c r="HNE141" s="17">
        <f t="shared" si="1447"/>
        <v>0</v>
      </c>
      <c r="HNF141" s="17">
        <f t="shared" si="1447"/>
        <v>0</v>
      </c>
      <c r="HNG141" s="17">
        <f t="shared" si="1447"/>
        <v>0</v>
      </c>
      <c r="HNH141" s="17">
        <f t="shared" si="1447"/>
        <v>0</v>
      </c>
      <c r="HNI141" s="17">
        <f t="shared" si="1447"/>
        <v>0</v>
      </c>
      <c r="HNJ141" s="17">
        <f t="shared" si="1447"/>
        <v>0</v>
      </c>
      <c r="HNK141" s="17">
        <f t="shared" si="1447"/>
        <v>0</v>
      </c>
      <c r="HNL141" s="17">
        <f t="shared" si="1447"/>
        <v>0</v>
      </c>
      <c r="HNM141" s="17">
        <f t="shared" si="1447"/>
        <v>0</v>
      </c>
      <c r="HNN141" s="17">
        <f t="shared" si="1447"/>
        <v>0</v>
      </c>
      <c r="HNO141" s="17">
        <f t="shared" si="1447"/>
        <v>0</v>
      </c>
      <c r="HNP141" s="17">
        <f t="shared" si="1447"/>
        <v>0</v>
      </c>
      <c r="HNQ141" s="17">
        <f t="shared" si="1447"/>
        <v>0</v>
      </c>
      <c r="HNR141" s="17">
        <f t="shared" si="1447"/>
        <v>0</v>
      </c>
      <c r="HNS141" s="17">
        <f t="shared" si="1447"/>
        <v>0</v>
      </c>
      <c r="HNT141" s="17">
        <f t="shared" si="1447"/>
        <v>0</v>
      </c>
      <c r="HNU141" s="17">
        <f t="shared" si="1447"/>
        <v>0</v>
      </c>
      <c r="HNV141" s="17">
        <f t="shared" si="1447"/>
        <v>0</v>
      </c>
      <c r="HNW141" s="17">
        <f t="shared" si="1447"/>
        <v>0</v>
      </c>
      <c r="HNX141" s="17">
        <f t="shared" si="1447"/>
        <v>0</v>
      </c>
      <c r="HNY141" s="17">
        <f t="shared" si="1447"/>
        <v>0</v>
      </c>
      <c r="HNZ141" s="17">
        <f t="shared" si="1447"/>
        <v>0</v>
      </c>
      <c r="HOA141" s="17">
        <f t="shared" si="1447"/>
        <v>0</v>
      </c>
      <c r="HOB141" s="17">
        <f t="shared" si="1447"/>
        <v>0</v>
      </c>
      <c r="HOC141" s="17">
        <f t="shared" si="1447"/>
        <v>0</v>
      </c>
      <c r="HOD141" s="17">
        <f t="shared" si="1447"/>
        <v>0</v>
      </c>
      <c r="HOE141" s="17">
        <f t="shared" si="1447"/>
        <v>0</v>
      </c>
      <c r="HOF141" s="17">
        <f t="shared" si="1447"/>
        <v>0</v>
      </c>
      <c r="HOG141" s="17">
        <f t="shared" si="1447"/>
        <v>0</v>
      </c>
      <c r="HOH141" s="17">
        <f t="shared" si="1447"/>
        <v>0</v>
      </c>
      <c r="HOI141" s="17">
        <f t="shared" si="1447"/>
        <v>0</v>
      </c>
      <c r="HOJ141" s="17">
        <f t="shared" si="1447"/>
        <v>0</v>
      </c>
      <c r="HOK141" s="17">
        <f t="shared" si="1447"/>
        <v>0</v>
      </c>
      <c r="HOL141" s="17">
        <f t="shared" si="1447"/>
        <v>0</v>
      </c>
      <c r="HOM141" s="17">
        <f t="shared" si="1447"/>
        <v>0</v>
      </c>
      <c r="HON141" s="17">
        <f t="shared" si="1447"/>
        <v>0</v>
      </c>
      <c r="HOO141" s="17">
        <f t="shared" si="1447"/>
        <v>0</v>
      </c>
      <c r="HOP141" s="17">
        <f t="shared" si="1447"/>
        <v>0</v>
      </c>
      <c r="HOQ141" s="17">
        <f t="shared" si="1447"/>
        <v>0</v>
      </c>
      <c r="HOR141" s="17">
        <f t="shared" si="1447"/>
        <v>0</v>
      </c>
      <c r="HOS141" s="17">
        <f t="shared" si="1447"/>
        <v>0</v>
      </c>
      <c r="HOT141" s="17">
        <f t="shared" si="1447"/>
        <v>0</v>
      </c>
      <c r="HOU141" s="17">
        <f t="shared" si="1447"/>
        <v>0</v>
      </c>
      <c r="HOV141" s="17">
        <f t="shared" si="1447"/>
        <v>0</v>
      </c>
      <c r="HOW141" s="17">
        <f t="shared" si="1447"/>
        <v>0</v>
      </c>
      <c r="HOX141" s="17">
        <f t="shared" si="1447"/>
        <v>0</v>
      </c>
      <c r="HOY141" s="17">
        <f t="shared" si="1447"/>
        <v>0</v>
      </c>
      <c r="HOZ141" s="17">
        <f t="shared" si="1447"/>
        <v>0</v>
      </c>
      <c r="HPA141" s="17">
        <f t="shared" si="1447"/>
        <v>0</v>
      </c>
      <c r="HPB141" s="17">
        <f t="shared" si="1447"/>
        <v>0</v>
      </c>
      <c r="HPC141" s="17">
        <f t="shared" si="1447"/>
        <v>0</v>
      </c>
      <c r="HPD141" s="17">
        <f t="shared" si="1447"/>
        <v>0</v>
      </c>
      <c r="HPE141" s="17">
        <f t="shared" si="1447"/>
        <v>0</v>
      </c>
      <c r="HPF141" s="17">
        <f t="shared" si="1447"/>
        <v>0</v>
      </c>
      <c r="HPG141" s="17">
        <f t="shared" si="1447"/>
        <v>0</v>
      </c>
      <c r="HPH141" s="17">
        <f t="shared" si="1447"/>
        <v>0</v>
      </c>
      <c r="HPI141" s="17">
        <f t="shared" si="1447"/>
        <v>0</v>
      </c>
      <c r="HPJ141" s="17">
        <f t="shared" si="1447"/>
        <v>0</v>
      </c>
      <c r="HPK141" s="17">
        <f t="shared" si="1447"/>
        <v>0</v>
      </c>
      <c r="HPL141" s="17">
        <f t="shared" si="1447"/>
        <v>0</v>
      </c>
      <c r="HPM141" s="17">
        <f t="shared" si="1447"/>
        <v>0</v>
      </c>
      <c r="HPN141" s="17">
        <f t="shared" si="1447"/>
        <v>0</v>
      </c>
      <c r="HPO141" s="17">
        <f t="shared" si="1447"/>
        <v>0</v>
      </c>
      <c r="HPP141" s="17">
        <f t="shared" ref="HPP141:HSA141" si="1448">+HPP140-HPO140</f>
        <v>0</v>
      </c>
      <c r="HPQ141" s="17">
        <f t="shared" si="1448"/>
        <v>0</v>
      </c>
      <c r="HPR141" s="17">
        <f t="shared" si="1448"/>
        <v>0</v>
      </c>
      <c r="HPS141" s="17">
        <f t="shared" si="1448"/>
        <v>0</v>
      </c>
      <c r="HPT141" s="17">
        <f t="shared" si="1448"/>
        <v>0</v>
      </c>
      <c r="HPU141" s="17">
        <f t="shared" si="1448"/>
        <v>0</v>
      </c>
      <c r="HPV141" s="17">
        <f t="shared" si="1448"/>
        <v>0</v>
      </c>
      <c r="HPW141" s="17">
        <f t="shared" si="1448"/>
        <v>0</v>
      </c>
      <c r="HPX141" s="17">
        <f t="shared" si="1448"/>
        <v>0</v>
      </c>
      <c r="HPY141" s="17">
        <f t="shared" si="1448"/>
        <v>0</v>
      </c>
      <c r="HPZ141" s="17">
        <f t="shared" si="1448"/>
        <v>0</v>
      </c>
      <c r="HQA141" s="17">
        <f t="shared" si="1448"/>
        <v>0</v>
      </c>
      <c r="HQB141" s="17">
        <f t="shared" si="1448"/>
        <v>0</v>
      </c>
      <c r="HQC141" s="17">
        <f t="shared" si="1448"/>
        <v>0</v>
      </c>
      <c r="HQD141" s="17">
        <f t="shared" si="1448"/>
        <v>0</v>
      </c>
      <c r="HQE141" s="17">
        <f t="shared" si="1448"/>
        <v>0</v>
      </c>
      <c r="HQF141" s="17">
        <f t="shared" si="1448"/>
        <v>0</v>
      </c>
      <c r="HQG141" s="17">
        <f t="shared" si="1448"/>
        <v>0</v>
      </c>
      <c r="HQH141" s="17">
        <f t="shared" si="1448"/>
        <v>0</v>
      </c>
      <c r="HQI141" s="17">
        <f t="shared" si="1448"/>
        <v>0</v>
      </c>
      <c r="HQJ141" s="17">
        <f t="shared" si="1448"/>
        <v>0</v>
      </c>
      <c r="HQK141" s="17">
        <f t="shared" si="1448"/>
        <v>0</v>
      </c>
      <c r="HQL141" s="17">
        <f t="shared" si="1448"/>
        <v>0</v>
      </c>
      <c r="HQM141" s="17">
        <f t="shared" si="1448"/>
        <v>0</v>
      </c>
      <c r="HQN141" s="17">
        <f t="shared" si="1448"/>
        <v>0</v>
      </c>
      <c r="HQO141" s="17">
        <f t="shared" si="1448"/>
        <v>0</v>
      </c>
      <c r="HQP141" s="17">
        <f t="shared" si="1448"/>
        <v>0</v>
      </c>
      <c r="HQQ141" s="17">
        <f t="shared" si="1448"/>
        <v>0</v>
      </c>
      <c r="HQR141" s="17">
        <f t="shared" si="1448"/>
        <v>0</v>
      </c>
      <c r="HQS141" s="17">
        <f t="shared" si="1448"/>
        <v>0</v>
      </c>
      <c r="HQT141" s="17">
        <f t="shared" si="1448"/>
        <v>0</v>
      </c>
      <c r="HQU141" s="17">
        <f t="shared" si="1448"/>
        <v>0</v>
      </c>
      <c r="HQV141" s="17">
        <f t="shared" si="1448"/>
        <v>0</v>
      </c>
      <c r="HQW141" s="17">
        <f t="shared" si="1448"/>
        <v>0</v>
      </c>
      <c r="HQX141" s="17">
        <f t="shared" si="1448"/>
        <v>0</v>
      </c>
      <c r="HQY141" s="17">
        <f t="shared" si="1448"/>
        <v>0</v>
      </c>
      <c r="HQZ141" s="17">
        <f t="shared" si="1448"/>
        <v>0</v>
      </c>
      <c r="HRA141" s="17">
        <f t="shared" si="1448"/>
        <v>0</v>
      </c>
      <c r="HRB141" s="17">
        <f t="shared" si="1448"/>
        <v>0</v>
      </c>
      <c r="HRC141" s="17">
        <f t="shared" si="1448"/>
        <v>0</v>
      </c>
      <c r="HRD141" s="17">
        <f t="shared" si="1448"/>
        <v>0</v>
      </c>
      <c r="HRE141" s="17">
        <f t="shared" si="1448"/>
        <v>0</v>
      </c>
      <c r="HRF141" s="17">
        <f t="shared" si="1448"/>
        <v>0</v>
      </c>
      <c r="HRG141" s="17">
        <f t="shared" si="1448"/>
        <v>0</v>
      </c>
      <c r="HRH141" s="17">
        <f t="shared" si="1448"/>
        <v>0</v>
      </c>
      <c r="HRI141" s="17">
        <f t="shared" si="1448"/>
        <v>0</v>
      </c>
      <c r="HRJ141" s="17">
        <f t="shared" si="1448"/>
        <v>0</v>
      </c>
      <c r="HRK141" s="17">
        <f t="shared" si="1448"/>
        <v>0</v>
      </c>
      <c r="HRL141" s="17">
        <f t="shared" si="1448"/>
        <v>0</v>
      </c>
      <c r="HRM141" s="17">
        <f t="shared" si="1448"/>
        <v>0</v>
      </c>
      <c r="HRN141" s="17">
        <f t="shared" si="1448"/>
        <v>0</v>
      </c>
      <c r="HRO141" s="17">
        <f t="shared" si="1448"/>
        <v>0</v>
      </c>
      <c r="HRP141" s="17">
        <f t="shared" si="1448"/>
        <v>0</v>
      </c>
      <c r="HRQ141" s="17">
        <f t="shared" si="1448"/>
        <v>0</v>
      </c>
      <c r="HRR141" s="17">
        <f t="shared" si="1448"/>
        <v>0</v>
      </c>
      <c r="HRS141" s="17">
        <f t="shared" si="1448"/>
        <v>0</v>
      </c>
      <c r="HRT141" s="17">
        <f t="shared" si="1448"/>
        <v>0</v>
      </c>
      <c r="HRU141" s="17">
        <f t="shared" si="1448"/>
        <v>0</v>
      </c>
      <c r="HRV141" s="17">
        <f t="shared" si="1448"/>
        <v>0</v>
      </c>
      <c r="HRW141" s="17">
        <f t="shared" si="1448"/>
        <v>0</v>
      </c>
      <c r="HRX141" s="17">
        <f t="shared" si="1448"/>
        <v>0</v>
      </c>
      <c r="HRY141" s="17">
        <f t="shared" si="1448"/>
        <v>0</v>
      </c>
      <c r="HRZ141" s="17">
        <f t="shared" si="1448"/>
        <v>0</v>
      </c>
      <c r="HSA141" s="17">
        <f t="shared" si="1448"/>
        <v>0</v>
      </c>
      <c r="HSB141" s="17">
        <f t="shared" ref="HSB141:HUM141" si="1449">+HSB140-HSA140</f>
        <v>0</v>
      </c>
      <c r="HSC141" s="17">
        <f t="shared" si="1449"/>
        <v>0</v>
      </c>
      <c r="HSD141" s="17">
        <f t="shared" si="1449"/>
        <v>0</v>
      </c>
      <c r="HSE141" s="17">
        <f t="shared" si="1449"/>
        <v>0</v>
      </c>
      <c r="HSF141" s="17">
        <f t="shared" si="1449"/>
        <v>0</v>
      </c>
      <c r="HSG141" s="17">
        <f t="shared" si="1449"/>
        <v>0</v>
      </c>
      <c r="HSH141" s="17">
        <f t="shared" si="1449"/>
        <v>0</v>
      </c>
      <c r="HSI141" s="17">
        <f t="shared" si="1449"/>
        <v>0</v>
      </c>
      <c r="HSJ141" s="17">
        <f t="shared" si="1449"/>
        <v>0</v>
      </c>
      <c r="HSK141" s="17">
        <f t="shared" si="1449"/>
        <v>0</v>
      </c>
      <c r="HSL141" s="17">
        <f t="shared" si="1449"/>
        <v>0</v>
      </c>
      <c r="HSM141" s="17">
        <f t="shared" si="1449"/>
        <v>0</v>
      </c>
      <c r="HSN141" s="17">
        <f t="shared" si="1449"/>
        <v>0</v>
      </c>
      <c r="HSO141" s="17">
        <f t="shared" si="1449"/>
        <v>0</v>
      </c>
      <c r="HSP141" s="17">
        <f t="shared" si="1449"/>
        <v>0</v>
      </c>
      <c r="HSQ141" s="17">
        <f t="shared" si="1449"/>
        <v>0</v>
      </c>
      <c r="HSR141" s="17">
        <f t="shared" si="1449"/>
        <v>0</v>
      </c>
      <c r="HSS141" s="17">
        <f t="shared" si="1449"/>
        <v>0</v>
      </c>
      <c r="HST141" s="17">
        <f t="shared" si="1449"/>
        <v>0</v>
      </c>
      <c r="HSU141" s="17">
        <f t="shared" si="1449"/>
        <v>0</v>
      </c>
      <c r="HSV141" s="17">
        <f t="shared" si="1449"/>
        <v>0</v>
      </c>
      <c r="HSW141" s="17">
        <f t="shared" si="1449"/>
        <v>0</v>
      </c>
      <c r="HSX141" s="17">
        <f t="shared" si="1449"/>
        <v>0</v>
      </c>
      <c r="HSY141" s="17">
        <f t="shared" si="1449"/>
        <v>0</v>
      </c>
      <c r="HSZ141" s="17">
        <f t="shared" si="1449"/>
        <v>0</v>
      </c>
      <c r="HTA141" s="17">
        <f t="shared" si="1449"/>
        <v>0</v>
      </c>
      <c r="HTB141" s="17">
        <f t="shared" si="1449"/>
        <v>0</v>
      </c>
      <c r="HTC141" s="17">
        <f t="shared" si="1449"/>
        <v>0</v>
      </c>
      <c r="HTD141" s="17">
        <f t="shared" si="1449"/>
        <v>0</v>
      </c>
      <c r="HTE141" s="17">
        <f t="shared" si="1449"/>
        <v>0</v>
      </c>
      <c r="HTF141" s="17">
        <f t="shared" si="1449"/>
        <v>0</v>
      </c>
      <c r="HTG141" s="17">
        <f t="shared" si="1449"/>
        <v>0</v>
      </c>
      <c r="HTH141" s="17">
        <f t="shared" si="1449"/>
        <v>0</v>
      </c>
      <c r="HTI141" s="17">
        <f t="shared" si="1449"/>
        <v>0</v>
      </c>
      <c r="HTJ141" s="17">
        <f t="shared" si="1449"/>
        <v>0</v>
      </c>
      <c r="HTK141" s="17">
        <f t="shared" si="1449"/>
        <v>0</v>
      </c>
      <c r="HTL141" s="17">
        <f t="shared" si="1449"/>
        <v>0</v>
      </c>
      <c r="HTM141" s="17">
        <f t="shared" si="1449"/>
        <v>0</v>
      </c>
      <c r="HTN141" s="17">
        <f t="shared" si="1449"/>
        <v>0</v>
      </c>
      <c r="HTO141" s="17">
        <f t="shared" si="1449"/>
        <v>0</v>
      </c>
      <c r="HTP141" s="17">
        <f t="shared" si="1449"/>
        <v>0</v>
      </c>
      <c r="HTQ141" s="17">
        <f t="shared" si="1449"/>
        <v>0</v>
      </c>
      <c r="HTR141" s="17">
        <f t="shared" si="1449"/>
        <v>0</v>
      </c>
      <c r="HTS141" s="17">
        <f t="shared" si="1449"/>
        <v>0</v>
      </c>
      <c r="HTT141" s="17">
        <f t="shared" si="1449"/>
        <v>0</v>
      </c>
      <c r="HTU141" s="17">
        <f t="shared" si="1449"/>
        <v>0</v>
      </c>
      <c r="HTV141" s="17">
        <f t="shared" si="1449"/>
        <v>0</v>
      </c>
      <c r="HTW141" s="17">
        <f t="shared" si="1449"/>
        <v>0</v>
      </c>
      <c r="HTX141" s="17">
        <f t="shared" si="1449"/>
        <v>0</v>
      </c>
      <c r="HTY141" s="17">
        <f t="shared" si="1449"/>
        <v>0</v>
      </c>
      <c r="HTZ141" s="17">
        <f t="shared" si="1449"/>
        <v>0</v>
      </c>
      <c r="HUA141" s="17">
        <f t="shared" si="1449"/>
        <v>0</v>
      </c>
      <c r="HUB141" s="17">
        <f t="shared" si="1449"/>
        <v>0</v>
      </c>
      <c r="HUC141" s="17">
        <f t="shared" si="1449"/>
        <v>0</v>
      </c>
      <c r="HUD141" s="17">
        <f t="shared" si="1449"/>
        <v>0</v>
      </c>
      <c r="HUE141" s="17">
        <f t="shared" si="1449"/>
        <v>0</v>
      </c>
      <c r="HUF141" s="17">
        <f t="shared" si="1449"/>
        <v>0</v>
      </c>
      <c r="HUG141" s="17">
        <f t="shared" si="1449"/>
        <v>0</v>
      </c>
      <c r="HUH141" s="17">
        <f t="shared" si="1449"/>
        <v>0</v>
      </c>
      <c r="HUI141" s="17">
        <f t="shared" si="1449"/>
        <v>0</v>
      </c>
      <c r="HUJ141" s="17">
        <f t="shared" si="1449"/>
        <v>0</v>
      </c>
      <c r="HUK141" s="17">
        <f t="shared" si="1449"/>
        <v>0</v>
      </c>
      <c r="HUL141" s="17">
        <f t="shared" si="1449"/>
        <v>0</v>
      </c>
      <c r="HUM141" s="17">
        <f t="shared" si="1449"/>
        <v>0</v>
      </c>
      <c r="HUN141" s="17">
        <f t="shared" ref="HUN141:HWY141" si="1450">+HUN140-HUM140</f>
        <v>0</v>
      </c>
      <c r="HUO141" s="17">
        <f t="shared" si="1450"/>
        <v>0</v>
      </c>
      <c r="HUP141" s="17">
        <f t="shared" si="1450"/>
        <v>0</v>
      </c>
      <c r="HUQ141" s="17">
        <f t="shared" si="1450"/>
        <v>0</v>
      </c>
      <c r="HUR141" s="17">
        <f t="shared" si="1450"/>
        <v>0</v>
      </c>
      <c r="HUS141" s="17">
        <f t="shared" si="1450"/>
        <v>0</v>
      </c>
      <c r="HUT141" s="17">
        <f t="shared" si="1450"/>
        <v>0</v>
      </c>
      <c r="HUU141" s="17">
        <f t="shared" si="1450"/>
        <v>0</v>
      </c>
      <c r="HUV141" s="17">
        <f t="shared" si="1450"/>
        <v>0</v>
      </c>
      <c r="HUW141" s="17">
        <f t="shared" si="1450"/>
        <v>0</v>
      </c>
      <c r="HUX141" s="17">
        <f t="shared" si="1450"/>
        <v>0</v>
      </c>
      <c r="HUY141" s="17">
        <f t="shared" si="1450"/>
        <v>0</v>
      </c>
      <c r="HUZ141" s="17">
        <f t="shared" si="1450"/>
        <v>0</v>
      </c>
      <c r="HVA141" s="17">
        <f t="shared" si="1450"/>
        <v>0</v>
      </c>
      <c r="HVB141" s="17">
        <f t="shared" si="1450"/>
        <v>0</v>
      </c>
      <c r="HVC141" s="17">
        <f t="shared" si="1450"/>
        <v>0</v>
      </c>
      <c r="HVD141" s="17">
        <f t="shared" si="1450"/>
        <v>0</v>
      </c>
      <c r="HVE141" s="17">
        <f t="shared" si="1450"/>
        <v>0</v>
      </c>
      <c r="HVF141" s="17">
        <f t="shared" si="1450"/>
        <v>0</v>
      </c>
      <c r="HVG141" s="17">
        <f t="shared" si="1450"/>
        <v>0</v>
      </c>
      <c r="HVH141" s="17">
        <f t="shared" si="1450"/>
        <v>0</v>
      </c>
      <c r="HVI141" s="17">
        <f t="shared" si="1450"/>
        <v>0</v>
      </c>
      <c r="HVJ141" s="17">
        <f t="shared" si="1450"/>
        <v>0</v>
      </c>
      <c r="HVK141" s="17">
        <f t="shared" si="1450"/>
        <v>0</v>
      </c>
      <c r="HVL141" s="17">
        <f t="shared" si="1450"/>
        <v>0</v>
      </c>
      <c r="HVM141" s="17">
        <f t="shared" si="1450"/>
        <v>0</v>
      </c>
      <c r="HVN141" s="17">
        <f t="shared" si="1450"/>
        <v>0</v>
      </c>
      <c r="HVO141" s="17">
        <f t="shared" si="1450"/>
        <v>0</v>
      </c>
      <c r="HVP141" s="17">
        <f t="shared" si="1450"/>
        <v>0</v>
      </c>
      <c r="HVQ141" s="17">
        <f t="shared" si="1450"/>
        <v>0</v>
      </c>
      <c r="HVR141" s="17">
        <f t="shared" si="1450"/>
        <v>0</v>
      </c>
      <c r="HVS141" s="17">
        <f t="shared" si="1450"/>
        <v>0</v>
      </c>
      <c r="HVT141" s="17">
        <f t="shared" si="1450"/>
        <v>0</v>
      </c>
      <c r="HVU141" s="17">
        <f t="shared" si="1450"/>
        <v>0</v>
      </c>
      <c r="HVV141" s="17">
        <f t="shared" si="1450"/>
        <v>0</v>
      </c>
      <c r="HVW141" s="17">
        <f t="shared" si="1450"/>
        <v>0</v>
      </c>
      <c r="HVX141" s="17">
        <f t="shared" si="1450"/>
        <v>0</v>
      </c>
      <c r="HVY141" s="17">
        <f t="shared" si="1450"/>
        <v>0</v>
      </c>
      <c r="HVZ141" s="17">
        <f t="shared" si="1450"/>
        <v>0</v>
      </c>
      <c r="HWA141" s="17">
        <f t="shared" si="1450"/>
        <v>0</v>
      </c>
      <c r="HWB141" s="17">
        <f t="shared" si="1450"/>
        <v>0</v>
      </c>
      <c r="HWC141" s="17">
        <f t="shared" si="1450"/>
        <v>0</v>
      </c>
      <c r="HWD141" s="17">
        <f t="shared" si="1450"/>
        <v>0</v>
      </c>
      <c r="HWE141" s="17">
        <f t="shared" si="1450"/>
        <v>0</v>
      </c>
      <c r="HWF141" s="17">
        <f t="shared" si="1450"/>
        <v>0</v>
      </c>
      <c r="HWG141" s="17">
        <f t="shared" si="1450"/>
        <v>0</v>
      </c>
      <c r="HWH141" s="17">
        <f t="shared" si="1450"/>
        <v>0</v>
      </c>
      <c r="HWI141" s="17">
        <f t="shared" si="1450"/>
        <v>0</v>
      </c>
      <c r="HWJ141" s="17">
        <f t="shared" si="1450"/>
        <v>0</v>
      </c>
      <c r="HWK141" s="17">
        <f t="shared" si="1450"/>
        <v>0</v>
      </c>
      <c r="HWL141" s="17">
        <f t="shared" si="1450"/>
        <v>0</v>
      </c>
      <c r="HWM141" s="17">
        <f t="shared" si="1450"/>
        <v>0</v>
      </c>
      <c r="HWN141" s="17">
        <f t="shared" si="1450"/>
        <v>0</v>
      </c>
      <c r="HWO141" s="17">
        <f t="shared" si="1450"/>
        <v>0</v>
      </c>
      <c r="HWP141" s="17">
        <f t="shared" si="1450"/>
        <v>0</v>
      </c>
      <c r="HWQ141" s="17">
        <f t="shared" si="1450"/>
        <v>0</v>
      </c>
      <c r="HWR141" s="17">
        <f t="shared" si="1450"/>
        <v>0</v>
      </c>
      <c r="HWS141" s="17">
        <f t="shared" si="1450"/>
        <v>0</v>
      </c>
      <c r="HWT141" s="17">
        <f t="shared" si="1450"/>
        <v>0</v>
      </c>
      <c r="HWU141" s="17">
        <f t="shared" si="1450"/>
        <v>0</v>
      </c>
      <c r="HWV141" s="17">
        <f t="shared" si="1450"/>
        <v>0</v>
      </c>
      <c r="HWW141" s="17">
        <f t="shared" si="1450"/>
        <v>0</v>
      </c>
      <c r="HWX141" s="17">
        <f t="shared" si="1450"/>
        <v>0</v>
      </c>
      <c r="HWY141" s="17">
        <f t="shared" si="1450"/>
        <v>0</v>
      </c>
      <c r="HWZ141" s="17">
        <f t="shared" ref="HWZ141:HZK141" si="1451">+HWZ140-HWY140</f>
        <v>0</v>
      </c>
      <c r="HXA141" s="17">
        <f t="shared" si="1451"/>
        <v>0</v>
      </c>
      <c r="HXB141" s="17">
        <f t="shared" si="1451"/>
        <v>0</v>
      </c>
      <c r="HXC141" s="17">
        <f t="shared" si="1451"/>
        <v>0</v>
      </c>
      <c r="HXD141" s="17">
        <f t="shared" si="1451"/>
        <v>0</v>
      </c>
      <c r="HXE141" s="17">
        <f t="shared" si="1451"/>
        <v>0</v>
      </c>
      <c r="HXF141" s="17">
        <f t="shared" si="1451"/>
        <v>0</v>
      </c>
      <c r="HXG141" s="17">
        <f t="shared" si="1451"/>
        <v>0</v>
      </c>
      <c r="HXH141" s="17">
        <f t="shared" si="1451"/>
        <v>0</v>
      </c>
      <c r="HXI141" s="17">
        <f t="shared" si="1451"/>
        <v>0</v>
      </c>
      <c r="HXJ141" s="17">
        <f t="shared" si="1451"/>
        <v>0</v>
      </c>
      <c r="HXK141" s="17">
        <f t="shared" si="1451"/>
        <v>0</v>
      </c>
      <c r="HXL141" s="17">
        <f t="shared" si="1451"/>
        <v>0</v>
      </c>
      <c r="HXM141" s="17">
        <f t="shared" si="1451"/>
        <v>0</v>
      </c>
      <c r="HXN141" s="17">
        <f t="shared" si="1451"/>
        <v>0</v>
      </c>
      <c r="HXO141" s="17">
        <f t="shared" si="1451"/>
        <v>0</v>
      </c>
      <c r="HXP141" s="17">
        <f t="shared" si="1451"/>
        <v>0</v>
      </c>
      <c r="HXQ141" s="17">
        <f t="shared" si="1451"/>
        <v>0</v>
      </c>
      <c r="HXR141" s="17">
        <f t="shared" si="1451"/>
        <v>0</v>
      </c>
      <c r="HXS141" s="17">
        <f t="shared" si="1451"/>
        <v>0</v>
      </c>
      <c r="HXT141" s="17">
        <f t="shared" si="1451"/>
        <v>0</v>
      </c>
      <c r="HXU141" s="17">
        <f t="shared" si="1451"/>
        <v>0</v>
      </c>
      <c r="HXV141" s="17">
        <f t="shared" si="1451"/>
        <v>0</v>
      </c>
      <c r="HXW141" s="17">
        <f t="shared" si="1451"/>
        <v>0</v>
      </c>
      <c r="HXX141" s="17">
        <f t="shared" si="1451"/>
        <v>0</v>
      </c>
      <c r="HXY141" s="17">
        <f t="shared" si="1451"/>
        <v>0</v>
      </c>
      <c r="HXZ141" s="17">
        <f t="shared" si="1451"/>
        <v>0</v>
      </c>
      <c r="HYA141" s="17">
        <f t="shared" si="1451"/>
        <v>0</v>
      </c>
      <c r="HYB141" s="17">
        <f t="shared" si="1451"/>
        <v>0</v>
      </c>
      <c r="HYC141" s="17">
        <f t="shared" si="1451"/>
        <v>0</v>
      </c>
      <c r="HYD141" s="17">
        <f t="shared" si="1451"/>
        <v>0</v>
      </c>
      <c r="HYE141" s="17">
        <f t="shared" si="1451"/>
        <v>0</v>
      </c>
      <c r="HYF141" s="17">
        <f t="shared" si="1451"/>
        <v>0</v>
      </c>
      <c r="HYG141" s="17">
        <f t="shared" si="1451"/>
        <v>0</v>
      </c>
      <c r="HYH141" s="17">
        <f t="shared" si="1451"/>
        <v>0</v>
      </c>
      <c r="HYI141" s="17">
        <f t="shared" si="1451"/>
        <v>0</v>
      </c>
      <c r="HYJ141" s="17">
        <f t="shared" si="1451"/>
        <v>0</v>
      </c>
      <c r="HYK141" s="17">
        <f t="shared" si="1451"/>
        <v>0</v>
      </c>
      <c r="HYL141" s="17">
        <f t="shared" si="1451"/>
        <v>0</v>
      </c>
      <c r="HYM141" s="17">
        <f t="shared" si="1451"/>
        <v>0</v>
      </c>
      <c r="HYN141" s="17">
        <f t="shared" si="1451"/>
        <v>0</v>
      </c>
      <c r="HYO141" s="17">
        <f t="shared" si="1451"/>
        <v>0</v>
      </c>
      <c r="HYP141" s="17">
        <f t="shared" si="1451"/>
        <v>0</v>
      </c>
      <c r="HYQ141" s="17">
        <f t="shared" si="1451"/>
        <v>0</v>
      </c>
      <c r="HYR141" s="17">
        <f t="shared" si="1451"/>
        <v>0</v>
      </c>
      <c r="HYS141" s="17">
        <f t="shared" si="1451"/>
        <v>0</v>
      </c>
      <c r="HYT141" s="17">
        <f t="shared" si="1451"/>
        <v>0</v>
      </c>
      <c r="HYU141" s="17">
        <f t="shared" si="1451"/>
        <v>0</v>
      </c>
      <c r="HYV141" s="17">
        <f t="shared" si="1451"/>
        <v>0</v>
      </c>
      <c r="HYW141" s="17">
        <f t="shared" si="1451"/>
        <v>0</v>
      </c>
      <c r="HYX141" s="17">
        <f t="shared" si="1451"/>
        <v>0</v>
      </c>
      <c r="HYY141" s="17">
        <f t="shared" si="1451"/>
        <v>0</v>
      </c>
      <c r="HYZ141" s="17">
        <f t="shared" si="1451"/>
        <v>0</v>
      </c>
      <c r="HZA141" s="17">
        <f t="shared" si="1451"/>
        <v>0</v>
      </c>
      <c r="HZB141" s="17">
        <f t="shared" si="1451"/>
        <v>0</v>
      </c>
      <c r="HZC141" s="17">
        <f t="shared" si="1451"/>
        <v>0</v>
      </c>
      <c r="HZD141" s="17">
        <f t="shared" si="1451"/>
        <v>0</v>
      </c>
      <c r="HZE141" s="17">
        <f t="shared" si="1451"/>
        <v>0</v>
      </c>
      <c r="HZF141" s="17">
        <f t="shared" si="1451"/>
        <v>0</v>
      </c>
      <c r="HZG141" s="17">
        <f t="shared" si="1451"/>
        <v>0</v>
      </c>
      <c r="HZH141" s="17">
        <f t="shared" si="1451"/>
        <v>0</v>
      </c>
      <c r="HZI141" s="17">
        <f t="shared" si="1451"/>
        <v>0</v>
      </c>
      <c r="HZJ141" s="17">
        <f t="shared" si="1451"/>
        <v>0</v>
      </c>
      <c r="HZK141" s="17">
        <f t="shared" si="1451"/>
        <v>0</v>
      </c>
      <c r="HZL141" s="17">
        <f t="shared" ref="HZL141:IBW141" si="1452">+HZL140-HZK140</f>
        <v>0</v>
      </c>
      <c r="HZM141" s="17">
        <f t="shared" si="1452"/>
        <v>0</v>
      </c>
      <c r="HZN141" s="17">
        <f t="shared" si="1452"/>
        <v>0</v>
      </c>
      <c r="HZO141" s="17">
        <f t="shared" si="1452"/>
        <v>0</v>
      </c>
      <c r="HZP141" s="17">
        <f t="shared" si="1452"/>
        <v>0</v>
      </c>
      <c r="HZQ141" s="17">
        <f t="shared" si="1452"/>
        <v>0</v>
      </c>
      <c r="HZR141" s="17">
        <f t="shared" si="1452"/>
        <v>0</v>
      </c>
      <c r="HZS141" s="17">
        <f t="shared" si="1452"/>
        <v>0</v>
      </c>
      <c r="HZT141" s="17">
        <f t="shared" si="1452"/>
        <v>0</v>
      </c>
      <c r="HZU141" s="17">
        <f t="shared" si="1452"/>
        <v>0</v>
      </c>
      <c r="HZV141" s="17">
        <f t="shared" si="1452"/>
        <v>0</v>
      </c>
      <c r="HZW141" s="17">
        <f t="shared" si="1452"/>
        <v>0</v>
      </c>
      <c r="HZX141" s="17">
        <f t="shared" si="1452"/>
        <v>0</v>
      </c>
      <c r="HZY141" s="17">
        <f t="shared" si="1452"/>
        <v>0</v>
      </c>
      <c r="HZZ141" s="17">
        <f t="shared" si="1452"/>
        <v>0</v>
      </c>
      <c r="IAA141" s="17">
        <f t="shared" si="1452"/>
        <v>0</v>
      </c>
      <c r="IAB141" s="17">
        <f t="shared" si="1452"/>
        <v>0</v>
      </c>
      <c r="IAC141" s="17">
        <f t="shared" si="1452"/>
        <v>0</v>
      </c>
      <c r="IAD141" s="17">
        <f t="shared" si="1452"/>
        <v>0</v>
      </c>
      <c r="IAE141" s="17">
        <f t="shared" si="1452"/>
        <v>0</v>
      </c>
      <c r="IAF141" s="17">
        <f t="shared" si="1452"/>
        <v>0</v>
      </c>
      <c r="IAG141" s="17">
        <f t="shared" si="1452"/>
        <v>0</v>
      </c>
      <c r="IAH141" s="17">
        <f t="shared" si="1452"/>
        <v>0</v>
      </c>
      <c r="IAI141" s="17">
        <f t="shared" si="1452"/>
        <v>0</v>
      </c>
      <c r="IAJ141" s="17">
        <f t="shared" si="1452"/>
        <v>0</v>
      </c>
      <c r="IAK141" s="17">
        <f t="shared" si="1452"/>
        <v>0</v>
      </c>
      <c r="IAL141" s="17">
        <f t="shared" si="1452"/>
        <v>0</v>
      </c>
      <c r="IAM141" s="17">
        <f t="shared" si="1452"/>
        <v>0</v>
      </c>
      <c r="IAN141" s="17">
        <f t="shared" si="1452"/>
        <v>0</v>
      </c>
      <c r="IAO141" s="17">
        <f t="shared" si="1452"/>
        <v>0</v>
      </c>
      <c r="IAP141" s="17">
        <f t="shared" si="1452"/>
        <v>0</v>
      </c>
      <c r="IAQ141" s="17">
        <f t="shared" si="1452"/>
        <v>0</v>
      </c>
      <c r="IAR141" s="17">
        <f t="shared" si="1452"/>
        <v>0</v>
      </c>
      <c r="IAS141" s="17">
        <f t="shared" si="1452"/>
        <v>0</v>
      </c>
      <c r="IAT141" s="17">
        <f t="shared" si="1452"/>
        <v>0</v>
      </c>
      <c r="IAU141" s="17">
        <f t="shared" si="1452"/>
        <v>0</v>
      </c>
      <c r="IAV141" s="17">
        <f t="shared" si="1452"/>
        <v>0</v>
      </c>
      <c r="IAW141" s="17">
        <f t="shared" si="1452"/>
        <v>0</v>
      </c>
      <c r="IAX141" s="17">
        <f t="shared" si="1452"/>
        <v>0</v>
      </c>
      <c r="IAY141" s="17">
        <f t="shared" si="1452"/>
        <v>0</v>
      </c>
      <c r="IAZ141" s="17">
        <f t="shared" si="1452"/>
        <v>0</v>
      </c>
      <c r="IBA141" s="17">
        <f t="shared" si="1452"/>
        <v>0</v>
      </c>
      <c r="IBB141" s="17">
        <f t="shared" si="1452"/>
        <v>0</v>
      </c>
      <c r="IBC141" s="17">
        <f t="shared" si="1452"/>
        <v>0</v>
      </c>
      <c r="IBD141" s="17">
        <f t="shared" si="1452"/>
        <v>0</v>
      </c>
      <c r="IBE141" s="17">
        <f t="shared" si="1452"/>
        <v>0</v>
      </c>
      <c r="IBF141" s="17">
        <f t="shared" si="1452"/>
        <v>0</v>
      </c>
      <c r="IBG141" s="17">
        <f t="shared" si="1452"/>
        <v>0</v>
      </c>
      <c r="IBH141" s="17">
        <f t="shared" si="1452"/>
        <v>0</v>
      </c>
      <c r="IBI141" s="17">
        <f t="shared" si="1452"/>
        <v>0</v>
      </c>
      <c r="IBJ141" s="17">
        <f t="shared" si="1452"/>
        <v>0</v>
      </c>
      <c r="IBK141" s="17">
        <f t="shared" si="1452"/>
        <v>0</v>
      </c>
      <c r="IBL141" s="17">
        <f t="shared" si="1452"/>
        <v>0</v>
      </c>
      <c r="IBM141" s="17">
        <f t="shared" si="1452"/>
        <v>0</v>
      </c>
      <c r="IBN141" s="17">
        <f t="shared" si="1452"/>
        <v>0</v>
      </c>
      <c r="IBO141" s="17">
        <f t="shared" si="1452"/>
        <v>0</v>
      </c>
      <c r="IBP141" s="17">
        <f t="shared" si="1452"/>
        <v>0</v>
      </c>
      <c r="IBQ141" s="17">
        <f t="shared" si="1452"/>
        <v>0</v>
      </c>
      <c r="IBR141" s="17">
        <f t="shared" si="1452"/>
        <v>0</v>
      </c>
      <c r="IBS141" s="17">
        <f t="shared" si="1452"/>
        <v>0</v>
      </c>
      <c r="IBT141" s="17">
        <f t="shared" si="1452"/>
        <v>0</v>
      </c>
      <c r="IBU141" s="17">
        <f t="shared" si="1452"/>
        <v>0</v>
      </c>
      <c r="IBV141" s="17">
        <f t="shared" si="1452"/>
        <v>0</v>
      </c>
      <c r="IBW141" s="17">
        <f t="shared" si="1452"/>
        <v>0</v>
      </c>
      <c r="IBX141" s="17">
        <f t="shared" ref="IBX141:IEI141" si="1453">+IBX140-IBW140</f>
        <v>0</v>
      </c>
      <c r="IBY141" s="17">
        <f t="shared" si="1453"/>
        <v>0</v>
      </c>
      <c r="IBZ141" s="17">
        <f t="shared" si="1453"/>
        <v>0</v>
      </c>
      <c r="ICA141" s="17">
        <f t="shared" si="1453"/>
        <v>0</v>
      </c>
      <c r="ICB141" s="17">
        <f t="shared" si="1453"/>
        <v>0</v>
      </c>
      <c r="ICC141" s="17">
        <f t="shared" si="1453"/>
        <v>0</v>
      </c>
      <c r="ICD141" s="17">
        <f t="shared" si="1453"/>
        <v>0</v>
      </c>
      <c r="ICE141" s="17">
        <f t="shared" si="1453"/>
        <v>0</v>
      </c>
      <c r="ICF141" s="17">
        <f t="shared" si="1453"/>
        <v>0</v>
      </c>
      <c r="ICG141" s="17">
        <f t="shared" si="1453"/>
        <v>0</v>
      </c>
      <c r="ICH141" s="17">
        <f t="shared" si="1453"/>
        <v>0</v>
      </c>
      <c r="ICI141" s="17">
        <f t="shared" si="1453"/>
        <v>0</v>
      </c>
      <c r="ICJ141" s="17">
        <f t="shared" si="1453"/>
        <v>0</v>
      </c>
      <c r="ICK141" s="17">
        <f t="shared" si="1453"/>
        <v>0</v>
      </c>
      <c r="ICL141" s="17">
        <f t="shared" si="1453"/>
        <v>0</v>
      </c>
      <c r="ICM141" s="17">
        <f t="shared" si="1453"/>
        <v>0</v>
      </c>
      <c r="ICN141" s="17">
        <f t="shared" si="1453"/>
        <v>0</v>
      </c>
      <c r="ICO141" s="17">
        <f t="shared" si="1453"/>
        <v>0</v>
      </c>
      <c r="ICP141" s="17">
        <f t="shared" si="1453"/>
        <v>0</v>
      </c>
      <c r="ICQ141" s="17">
        <f t="shared" si="1453"/>
        <v>0</v>
      </c>
      <c r="ICR141" s="17">
        <f t="shared" si="1453"/>
        <v>0</v>
      </c>
      <c r="ICS141" s="17">
        <f t="shared" si="1453"/>
        <v>0</v>
      </c>
      <c r="ICT141" s="17">
        <f t="shared" si="1453"/>
        <v>0</v>
      </c>
      <c r="ICU141" s="17">
        <f t="shared" si="1453"/>
        <v>0</v>
      </c>
      <c r="ICV141" s="17">
        <f t="shared" si="1453"/>
        <v>0</v>
      </c>
      <c r="ICW141" s="17">
        <f t="shared" si="1453"/>
        <v>0</v>
      </c>
      <c r="ICX141" s="17">
        <f t="shared" si="1453"/>
        <v>0</v>
      </c>
      <c r="ICY141" s="17">
        <f t="shared" si="1453"/>
        <v>0</v>
      </c>
      <c r="ICZ141" s="17">
        <f t="shared" si="1453"/>
        <v>0</v>
      </c>
      <c r="IDA141" s="17">
        <f t="shared" si="1453"/>
        <v>0</v>
      </c>
      <c r="IDB141" s="17">
        <f t="shared" si="1453"/>
        <v>0</v>
      </c>
      <c r="IDC141" s="17">
        <f t="shared" si="1453"/>
        <v>0</v>
      </c>
      <c r="IDD141" s="17">
        <f t="shared" si="1453"/>
        <v>0</v>
      </c>
      <c r="IDE141" s="17">
        <f t="shared" si="1453"/>
        <v>0</v>
      </c>
      <c r="IDF141" s="17">
        <f t="shared" si="1453"/>
        <v>0</v>
      </c>
      <c r="IDG141" s="17">
        <f t="shared" si="1453"/>
        <v>0</v>
      </c>
      <c r="IDH141" s="17">
        <f t="shared" si="1453"/>
        <v>0</v>
      </c>
      <c r="IDI141" s="17">
        <f t="shared" si="1453"/>
        <v>0</v>
      </c>
      <c r="IDJ141" s="17">
        <f t="shared" si="1453"/>
        <v>0</v>
      </c>
      <c r="IDK141" s="17">
        <f t="shared" si="1453"/>
        <v>0</v>
      </c>
      <c r="IDL141" s="17">
        <f t="shared" si="1453"/>
        <v>0</v>
      </c>
      <c r="IDM141" s="17">
        <f t="shared" si="1453"/>
        <v>0</v>
      </c>
      <c r="IDN141" s="17">
        <f t="shared" si="1453"/>
        <v>0</v>
      </c>
      <c r="IDO141" s="17">
        <f t="shared" si="1453"/>
        <v>0</v>
      </c>
      <c r="IDP141" s="17">
        <f t="shared" si="1453"/>
        <v>0</v>
      </c>
      <c r="IDQ141" s="17">
        <f t="shared" si="1453"/>
        <v>0</v>
      </c>
      <c r="IDR141" s="17">
        <f t="shared" si="1453"/>
        <v>0</v>
      </c>
      <c r="IDS141" s="17">
        <f t="shared" si="1453"/>
        <v>0</v>
      </c>
      <c r="IDT141" s="17">
        <f t="shared" si="1453"/>
        <v>0</v>
      </c>
      <c r="IDU141" s="17">
        <f t="shared" si="1453"/>
        <v>0</v>
      </c>
      <c r="IDV141" s="17">
        <f t="shared" si="1453"/>
        <v>0</v>
      </c>
      <c r="IDW141" s="17">
        <f t="shared" si="1453"/>
        <v>0</v>
      </c>
      <c r="IDX141" s="17">
        <f t="shared" si="1453"/>
        <v>0</v>
      </c>
      <c r="IDY141" s="17">
        <f t="shared" si="1453"/>
        <v>0</v>
      </c>
      <c r="IDZ141" s="17">
        <f t="shared" si="1453"/>
        <v>0</v>
      </c>
      <c r="IEA141" s="17">
        <f t="shared" si="1453"/>
        <v>0</v>
      </c>
      <c r="IEB141" s="17">
        <f t="shared" si="1453"/>
        <v>0</v>
      </c>
      <c r="IEC141" s="17">
        <f t="shared" si="1453"/>
        <v>0</v>
      </c>
      <c r="IED141" s="17">
        <f t="shared" si="1453"/>
        <v>0</v>
      </c>
      <c r="IEE141" s="17">
        <f t="shared" si="1453"/>
        <v>0</v>
      </c>
      <c r="IEF141" s="17">
        <f t="shared" si="1453"/>
        <v>0</v>
      </c>
      <c r="IEG141" s="17">
        <f t="shared" si="1453"/>
        <v>0</v>
      </c>
      <c r="IEH141" s="17">
        <f t="shared" si="1453"/>
        <v>0</v>
      </c>
      <c r="IEI141" s="17">
        <f t="shared" si="1453"/>
        <v>0</v>
      </c>
      <c r="IEJ141" s="17">
        <f t="shared" ref="IEJ141:IGU141" si="1454">+IEJ140-IEI140</f>
        <v>0</v>
      </c>
      <c r="IEK141" s="17">
        <f t="shared" si="1454"/>
        <v>0</v>
      </c>
      <c r="IEL141" s="17">
        <f t="shared" si="1454"/>
        <v>0</v>
      </c>
      <c r="IEM141" s="17">
        <f t="shared" si="1454"/>
        <v>0</v>
      </c>
      <c r="IEN141" s="17">
        <f t="shared" si="1454"/>
        <v>0</v>
      </c>
      <c r="IEO141" s="17">
        <f t="shared" si="1454"/>
        <v>0</v>
      </c>
      <c r="IEP141" s="17">
        <f t="shared" si="1454"/>
        <v>0</v>
      </c>
      <c r="IEQ141" s="17">
        <f t="shared" si="1454"/>
        <v>0</v>
      </c>
      <c r="IER141" s="17">
        <f t="shared" si="1454"/>
        <v>0</v>
      </c>
      <c r="IES141" s="17">
        <f t="shared" si="1454"/>
        <v>0</v>
      </c>
      <c r="IET141" s="17">
        <f t="shared" si="1454"/>
        <v>0</v>
      </c>
      <c r="IEU141" s="17">
        <f t="shared" si="1454"/>
        <v>0</v>
      </c>
      <c r="IEV141" s="17">
        <f t="shared" si="1454"/>
        <v>0</v>
      </c>
      <c r="IEW141" s="17">
        <f t="shared" si="1454"/>
        <v>0</v>
      </c>
      <c r="IEX141" s="17">
        <f t="shared" si="1454"/>
        <v>0</v>
      </c>
      <c r="IEY141" s="17">
        <f t="shared" si="1454"/>
        <v>0</v>
      </c>
      <c r="IEZ141" s="17">
        <f t="shared" si="1454"/>
        <v>0</v>
      </c>
      <c r="IFA141" s="17">
        <f t="shared" si="1454"/>
        <v>0</v>
      </c>
      <c r="IFB141" s="17">
        <f t="shared" si="1454"/>
        <v>0</v>
      </c>
      <c r="IFC141" s="17">
        <f t="shared" si="1454"/>
        <v>0</v>
      </c>
      <c r="IFD141" s="17">
        <f t="shared" si="1454"/>
        <v>0</v>
      </c>
      <c r="IFE141" s="17">
        <f t="shared" si="1454"/>
        <v>0</v>
      </c>
      <c r="IFF141" s="17">
        <f t="shared" si="1454"/>
        <v>0</v>
      </c>
      <c r="IFG141" s="17">
        <f t="shared" si="1454"/>
        <v>0</v>
      </c>
      <c r="IFH141" s="17">
        <f t="shared" si="1454"/>
        <v>0</v>
      </c>
      <c r="IFI141" s="17">
        <f t="shared" si="1454"/>
        <v>0</v>
      </c>
      <c r="IFJ141" s="17">
        <f t="shared" si="1454"/>
        <v>0</v>
      </c>
      <c r="IFK141" s="17">
        <f t="shared" si="1454"/>
        <v>0</v>
      </c>
      <c r="IFL141" s="17">
        <f t="shared" si="1454"/>
        <v>0</v>
      </c>
      <c r="IFM141" s="17">
        <f t="shared" si="1454"/>
        <v>0</v>
      </c>
      <c r="IFN141" s="17">
        <f t="shared" si="1454"/>
        <v>0</v>
      </c>
      <c r="IFO141" s="17">
        <f t="shared" si="1454"/>
        <v>0</v>
      </c>
      <c r="IFP141" s="17">
        <f t="shared" si="1454"/>
        <v>0</v>
      </c>
      <c r="IFQ141" s="17">
        <f t="shared" si="1454"/>
        <v>0</v>
      </c>
      <c r="IFR141" s="17">
        <f t="shared" si="1454"/>
        <v>0</v>
      </c>
      <c r="IFS141" s="17">
        <f t="shared" si="1454"/>
        <v>0</v>
      </c>
      <c r="IFT141" s="17">
        <f t="shared" si="1454"/>
        <v>0</v>
      </c>
      <c r="IFU141" s="17">
        <f t="shared" si="1454"/>
        <v>0</v>
      </c>
      <c r="IFV141" s="17">
        <f t="shared" si="1454"/>
        <v>0</v>
      </c>
      <c r="IFW141" s="17">
        <f t="shared" si="1454"/>
        <v>0</v>
      </c>
      <c r="IFX141" s="17">
        <f t="shared" si="1454"/>
        <v>0</v>
      </c>
      <c r="IFY141" s="17">
        <f t="shared" si="1454"/>
        <v>0</v>
      </c>
      <c r="IFZ141" s="17">
        <f t="shared" si="1454"/>
        <v>0</v>
      </c>
      <c r="IGA141" s="17">
        <f t="shared" si="1454"/>
        <v>0</v>
      </c>
      <c r="IGB141" s="17">
        <f t="shared" si="1454"/>
        <v>0</v>
      </c>
      <c r="IGC141" s="17">
        <f t="shared" si="1454"/>
        <v>0</v>
      </c>
      <c r="IGD141" s="17">
        <f t="shared" si="1454"/>
        <v>0</v>
      </c>
      <c r="IGE141" s="17">
        <f t="shared" si="1454"/>
        <v>0</v>
      </c>
      <c r="IGF141" s="17">
        <f t="shared" si="1454"/>
        <v>0</v>
      </c>
      <c r="IGG141" s="17">
        <f t="shared" si="1454"/>
        <v>0</v>
      </c>
      <c r="IGH141" s="17">
        <f t="shared" si="1454"/>
        <v>0</v>
      </c>
      <c r="IGI141" s="17">
        <f t="shared" si="1454"/>
        <v>0</v>
      </c>
      <c r="IGJ141" s="17">
        <f t="shared" si="1454"/>
        <v>0</v>
      </c>
      <c r="IGK141" s="17">
        <f t="shared" si="1454"/>
        <v>0</v>
      </c>
      <c r="IGL141" s="17">
        <f t="shared" si="1454"/>
        <v>0</v>
      </c>
      <c r="IGM141" s="17">
        <f t="shared" si="1454"/>
        <v>0</v>
      </c>
      <c r="IGN141" s="17">
        <f t="shared" si="1454"/>
        <v>0</v>
      </c>
      <c r="IGO141" s="17">
        <f t="shared" si="1454"/>
        <v>0</v>
      </c>
      <c r="IGP141" s="17">
        <f t="shared" si="1454"/>
        <v>0</v>
      </c>
      <c r="IGQ141" s="17">
        <f t="shared" si="1454"/>
        <v>0</v>
      </c>
      <c r="IGR141" s="17">
        <f t="shared" si="1454"/>
        <v>0</v>
      </c>
      <c r="IGS141" s="17">
        <f t="shared" si="1454"/>
        <v>0</v>
      </c>
      <c r="IGT141" s="17">
        <f t="shared" si="1454"/>
        <v>0</v>
      </c>
      <c r="IGU141" s="17">
        <f t="shared" si="1454"/>
        <v>0</v>
      </c>
      <c r="IGV141" s="17">
        <f t="shared" ref="IGV141:IJG141" si="1455">+IGV140-IGU140</f>
        <v>0</v>
      </c>
      <c r="IGW141" s="17">
        <f t="shared" si="1455"/>
        <v>0</v>
      </c>
      <c r="IGX141" s="17">
        <f t="shared" si="1455"/>
        <v>0</v>
      </c>
      <c r="IGY141" s="17">
        <f t="shared" si="1455"/>
        <v>0</v>
      </c>
      <c r="IGZ141" s="17">
        <f t="shared" si="1455"/>
        <v>0</v>
      </c>
      <c r="IHA141" s="17">
        <f t="shared" si="1455"/>
        <v>0</v>
      </c>
      <c r="IHB141" s="17">
        <f t="shared" si="1455"/>
        <v>0</v>
      </c>
      <c r="IHC141" s="17">
        <f t="shared" si="1455"/>
        <v>0</v>
      </c>
      <c r="IHD141" s="17">
        <f t="shared" si="1455"/>
        <v>0</v>
      </c>
      <c r="IHE141" s="17">
        <f t="shared" si="1455"/>
        <v>0</v>
      </c>
      <c r="IHF141" s="17">
        <f t="shared" si="1455"/>
        <v>0</v>
      </c>
      <c r="IHG141" s="17">
        <f t="shared" si="1455"/>
        <v>0</v>
      </c>
      <c r="IHH141" s="17">
        <f t="shared" si="1455"/>
        <v>0</v>
      </c>
      <c r="IHI141" s="17">
        <f t="shared" si="1455"/>
        <v>0</v>
      </c>
      <c r="IHJ141" s="17">
        <f t="shared" si="1455"/>
        <v>0</v>
      </c>
      <c r="IHK141" s="17">
        <f t="shared" si="1455"/>
        <v>0</v>
      </c>
      <c r="IHL141" s="17">
        <f t="shared" si="1455"/>
        <v>0</v>
      </c>
      <c r="IHM141" s="17">
        <f t="shared" si="1455"/>
        <v>0</v>
      </c>
      <c r="IHN141" s="17">
        <f t="shared" si="1455"/>
        <v>0</v>
      </c>
      <c r="IHO141" s="17">
        <f t="shared" si="1455"/>
        <v>0</v>
      </c>
      <c r="IHP141" s="17">
        <f t="shared" si="1455"/>
        <v>0</v>
      </c>
      <c r="IHQ141" s="17">
        <f t="shared" si="1455"/>
        <v>0</v>
      </c>
      <c r="IHR141" s="17">
        <f t="shared" si="1455"/>
        <v>0</v>
      </c>
      <c r="IHS141" s="17">
        <f t="shared" si="1455"/>
        <v>0</v>
      </c>
      <c r="IHT141" s="17">
        <f t="shared" si="1455"/>
        <v>0</v>
      </c>
      <c r="IHU141" s="17">
        <f t="shared" si="1455"/>
        <v>0</v>
      </c>
      <c r="IHV141" s="17">
        <f t="shared" si="1455"/>
        <v>0</v>
      </c>
      <c r="IHW141" s="17">
        <f t="shared" si="1455"/>
        <v>0</v>
      </c>
      <c r="IHX141" s="17">
        <f t="shared" si="1455"/>
        <v>0</v>
      </c>
      <c r="IHY141" s="17">
        <f t="shared" si="1455"/>
        <v>0</v>
      </c>
      <c r="IHZ141" s="17">
        <f t="shared" si="1455"/>
        <v>0</v>
      </c>
      <c r="IIA141" s="17">
        <f t="shared" si="1455"/>
        <v>0</v>
      </c>
      <c r="IIB141" s="17">
        <f t="shared" si="1455"/>
        <v>0</v>
      </c>
      <c r="IIC141" s="17">
        <f t="shared" si="1455"/>
        <v>0</v>
      </c>
      <c r="IID141" s="17">
        <f t="shared" si="1455"/>
        <v>0</v>
      </c>
      <c r="IIE141" s="17">
        <f t="shared" si="1455"/>
        <v>0</v>
      </c>
      <c r="IIF141" s="17">
        <f t="shared" si="1455"/>
        <v>0</v>
      </c>
      <c r="IIG141" s="17">
        <f t="shared" si="1455"/>
        <v>0</v>
      </c>
      <c r="IIH141" s="17">
        <f t="shared" si="1455"/>
        <v>0</v>
      </c>
      <c r="III141" s="17">
        <f t="shared" si="1455"/>
        <v>0</v>
      </c>
      <c r="IIJ141" s="17">
        <f t="shared" si="1455"/>
        <v>0</v>
      </c>
      <c r="IIK141" s="17">
        <f t="shared" si="1455"/>
        <v>0</v>
      </c>
      <c r="IIL141" s="17">
        <f t="shared" si="1455"/>
        <v>0</v>
      </c>
      <c r="IIM141" s="17">
        <f t="shared" si="1455"/>
        <v>0</v>
      </c>
      <c r="IIN141" s="17">
        <f t="shared" si="1455"/>
        <v>0</v>
      </c>
      <c r="IIO141" s="17">
        <f t="shared" si="1455"/>
        <v>0</v>
      </c>
      <c r="IIP141" s="17">
        <f t="shared" si="1455"/>
        <v>0</v>
      </c>
      <c r="IIQ141" s="17">
        <f t="shared" si="1455"/>
        <v>0</v>
      </c>
      <c r="IIR141" s="17">
        <f t="shared" si="1455"/>
        <v>0</v>
      </c>
      <c r="IIS141" s="17">
        <f t="shared" si="1455"/>
        <v>0</v>
      </c>
      <c r="IIT141" s="17">
        <f t="shared" si="1455"/>
        <v>0</v>
      </c>
      <c r="IIU141" s="17">
        <f t="shared" si="1455"/>
        <v>0</v>
      </c>
      <c r="IIV141" s="17">
        <f t="shared" si="1455"/>
        <v>0</v>
      </c>
      <c r="IIW141" s="17">
        <f t="shared" si="1455"/>
        <v>0</v>
      </c>
      <c r="IIX141" s="17">
        <f t="shared" si="1455"/>
        <v>0</v>
      </c>
      <c r="IIY141" s="17">
        <f t="shared" si="1455"/>
        <v>0</v>
      </c>
      <c r="IIZ141" s="17">
        <f t="shared" si="1455"/>
        <v>0</v>
      </c>
      <c r="IJA141" s="17">
        <f t="shared" si="1455"/>
        <v>0</v>
      </c>
      <c r="IJB141" s="17">
        <f t="shared" si="1455"/>
        <v>0</v>
      </c>
      <c r="IJC141" s="17">
        <f t="shared" si="1455"/>
        <v>0</v>
      </c>
      <c r="IJD141" s="17">
        <f t="shared" si="1455"/>
        <v>0</v>
      </c>
      <c r="IJE141" s="17">
        <f t="shared" si="1455"/>
        <v>0</v>
      </c>
      <c r="IJF141" s="17">
        <f t="shared" si="1455"/>
        <v>0</v>
      </c>
      <c r="IJG141" s="17">
        <f t="shared" si="1455"/>
        <v>0</v>
      </c>
      <c r="IJH141" s="17">
        <f t="shared" ref="IJH141:ILS141" si="1456">+IJH140-IJG140</f>
        <v>0</v>
      </c>
      <c r="IJI141" s="17">
        <f t="shared" si="1456"/>
        <v>0</v>
      </c>
      <c r="IJJ141" s="17">
        <f t="shared" si="1456"/>
        <v>0</v>
      </c>
      <c r="IJK141" s="17">
        <f t="shared" si="1456"/>
        <v>0</v>
      </c>
      <c r="IJL141" s="17">
        <f t="shared" si="1456"/>
        <v>0</v>
      </c>
      <c r="IJM141" s="17">
        <f t="shared" si="1456"/>
        <v>0</v>
      </c>
      <c r="IJN141" s="17">
        <f t="shared" si="1456"/>
        <v>0</v>
      </c>
      <c r="IJO141" s="17">
        <f t="shared" si="1456"/>
        <v>0</v>
      </c>
      <c r="IJP141" s="17">
        <f t="shared" si="1456"/>
        <v>0</v>
      </c>
      <c r="IJQ141" s="17">
        <f t="shared" si="1456"/>
        <v>0</v>
      </c>
      <c r="IJR141" s="17">
        <f t="shared" si="1456"/>
        <v>0</v>
      </c>
      <c r="IJS141" s="17">
        <f t="shared" si="1456"/>
        <v>0</v>
      </c>
      <c r="IJT141" s="17">
        <f t="shared" si="1456"/>
        <v>0</v>
      </c>
      <c r="IJU141" s="17">
        <f t="shared" si="1456"/>
        <v>0</v>
      </c>
      <c r="IJV141" s="17">
        <f t="shared" si="1456"/>
        <v>0</v>
      </c>
      <c r="IJW141" s="17">
        <f t="shared" si="1456"/>
        <v>0</v>
      </c>
      <c r="IJX141" s="17">
        <f t="shared" si="1456"/>
        <v>0</v>
      </c>
      <c r="IJY141" s="17">
        <f t="shared" si="1456"/>
        <v>0</v>
      </c>
      <c r="IJZ141" s="17">
        <f t="shared" si="1456"/>
        <v>0</v>
      </c>
      <c r="IKA141" s="17">
        <f t="shared" si="1456"/>
        <v>0</v>
      </c>
      <c r="IKB141" s="17">
        <f t="shared" si="1456"/>
        <v>0</v>
      </c>
      <c r="IKC141" s="17">
        <f t="shared" si="1456"/>
        <v>0</v>
      </c>
      <c r="IKD141" s="17">
        <f t="shared" si="1456"/>
        <v>0</v>
      </c>
      <c r="IKE141" s="17">
        <f t="shared" si="1456"/>
        <v>0</v>
      </c>
      <c r="IKF141" s="17">
        <f t="shared" si="1456"/>
        <v>0</v>
      </c>
      <c r="IKG141" s="17">
        <f t="shared" si="1456"/>
        <v>0</v>
      </c>
      <c r="IKH141" s="17">
        <f t="shared" si="1456"/>
        <v>0</v>
      </c>
      <c r="IKI141" s="17">
        <f t="shared" si="1456"/>
        <v>0</v>
      </c>
      <c r="IKJ141" s="17">
        <f t="shared" si="1456"/>
        <v>0</v>
      </c>
      <c r="IKK141" s="17">
        <f t="shared" si="1456"/>
        <v>0</v>
      </c>
      <c r="IKL141" s="17">
        <f t="shared" si="1456"/>
        <v>0</v>
      </c>
      <c r="IKM141" s="17">
        <f t="shared" si="1456"/>
        <v>0</v>
      </c>
      <c r="IKN141" s="17">
        <f t="shared" si="1456"/>
        <v>0</v>
      </c>
      <c r="IKO141" s="17">
        <f t="shared" si="1456"/>
        <v>0</v>
      </c>
      <c r="IKP141" s="17">
        <f t="shared" si="1456"/>
        <v>0</v>
      </c>
      <c r="IKQ141" s="17">
        <f t="shared" si="1456"/>
        <v>0</v>
      </c>
      <c r="IKR141" s="17">
        <f t="shared" si="1456"/>
        <v>0</v>
      </c>
      <c r="IKS141" s="17">
        <f t="shared" si="1456"/>
        <v>0</v>
      </c>
      <c r="IKT141" s="17">
        <f t="shared" si="1456"/>
        <v>0</v>
      </c>
      <c r="IKU141" s="17">
        <f t="shared" si="1456"/>
        <v>0</v>
      </c>
      <c r="IKV141" s="17">
        <f t="shared" si="1456"/>
        <v>0</v>
      </c>
      <c r="IKW141" s="17">
        <f t="shared" si="1456"/>
        <v>0</v>
      </c>
      <c r="IKX141" s="17">
        <f t="shared" si="1456"/>
        <v>0</v>
      </c>
      <c r="IKY141" s="17">
        <f t="shared" si="1456"/>
        <v>0</v>
      </c>
      <c r="IKZ141" s="17">
        <f t="shared" si="1456"/>
        <v>0</v>
      </c>
      <c r="ILA141" s="17">
        <f t="shared" si="1456"/>
        <v>0</v>
      </c>
      <c r="ILB141" s="17">
        <f t="shared" si="1456"/>
        <v>0</v>
      </c>
      <c r="ILC141" s="17">
        <f t="shared" si="1456"/>
        <v>0</v>
      </c>
      <c r="ILD141" s="17">
        <f t="shared" si="1456"/>
        <v>0</v>
      </c>
      <c r="ILE141" s="17">
        <f t="shared" si="1456"/>
        <v>0</v>
      </c>
      <c r="ILF141" s="17">
        <f t="shared" si="1456"/>
        <v>0</v>
      </c>
      <c r="ILG141" s="17">
        <f t="shared" si="1456"/>
        <v>0</v>
      </c>
      <c r="ILH141" s="17">
        <f t="shared" si="1456"/>
        <v>0</v>
      </c>
      <c r="ILI141" s="17">
        <f t="shared" si="1456"/>
        <v>0</v>
      </c>
      <c r="ILJ141" s="17">
        <f t="shared" si="1456"/>
        <v>0</v>
      </c>
      <c r="ILK141" s="17">
        <f t="shared" si="1456"/>
        <v>0</v>
      </c>
      <c r="ILL141" s="17">
        <f t="shared" si="1456"/>
        <v>0</v>
      </c>
      <c r="ILM141" s="17">
        <f t="shared" si="1456"/>
        <v>0</v>
      </c>
      <c r="ILN141" s="17">
        <f t="shared" si="1456"/>
        <v>0</v>
      </c>
      <c r="ILO141" s="17">
        <f t="shared" si="1456"/>
        <v>0</v>
      </c>
      <c r="ILP141" s="17">
        <f t="shared" si="1456"/>
        <v>0</v>
      </c>
      <c r="ILQ141" s="17">
        <f t="shared" si="1456"/>
        <v>0</v>
      </c>
      <c r="ILR141" s="17">
        <f t="shared" si="1456"/>
        <v>0</v>
      </c>
      <c r="ILS141" s="17">
        <f t="shared" si="1456"/>
        <v>0</v>
      </c>
      <c r="ILT141" s="17">
        <f t="shared" ref="ILT141:IOE141" si="1457">+ILT140-ILS140</f>
        <v>0</v>
      </c>
      <c r="ILU141" s="17">
        <f t="shared" si="1457"/>
        <v>0</v>
      </c>
      <c r="ILV141" s="17">
        <f t="shared" si="1457"/>
        <v>0</v>
      </c>
      <c r="ILW141" s="17">
        <f t="shared" si="1457"/>
        <v>0</v>
      </c>
      <c r="ILX141" s="17">
        <f t="shared" si="1457"/>
        <v>0</v>
      </c>
      <c r="ILY141" s="17">
        <f t="shared" si="1457"/>
        <v>0</v>
      </c>
      <c r="ILZ141" s="17">
        <f t="shared" si="1457"/>
        <v>0</v>
      </c>
      <c r="IMA141" s="17">
        <f t="shared" si="1457"/>
        <v>0</v>
      </c>
      <c r="IMB141" s="17">
        <f t="shared" si="1457"/>
        <v>0</v>
      </c>
      <c r="IMC141" s="17">
        <f t="shared" si="1457"/>
        <v>0</v>
      </c>
      <c r="IMD141" s="17">
        <f t="shared" si="1457"/>
        <v>0</v>
      </c>
      <c r="IME141" s="17">
        <f t="shared" si="1457"/>
        <v>0</v>
      </c>
      <c r="IMF141" s="17">
        <f t="shared" si="1457"/>
        <v>0</v>
      </c>
      <c r="IMG141" s="17">
        <f t="shared" si="1457"/>
        <v>0</v>
      </c>
      <c r="IMH141" s="17">
        <f t="shared" si="1457"/>
        <v>0</v>
      </c>
      <c r="IMI141" s="17">
        <f t="shared" si="1457"/>
        <v>0</v>
      </c>
      <c r="IMJ141" s="17">
        <f t="shared" si="1457"/>
        <v>0</v>
      </c>
      <c r="IMK141" s="17">
        <f t="shared" si="1457"/>
        <v>0</v>
      </c>
      <c r="IML141" s="17">
        <f t="shared" si="1457"/>
        <v>0</v>
      </c>
      <c r="IMM141" s="17">
        <f t="shared" si="1457"/>
        <v>0</v>
      </c>
      <c r="IMN141" s="17">
        <f t="shared" si="1457"/>
        <v>0</v>
      </c>
      <c r="IMO141" s="17">
        <f t="shared" si="1457"/>
        <v>0</v>
      </c>
      <c r="IMP141" s="17">
        <f t="shared" si="1457"/>
        <v>0</v>
      </c>
      <c r="IMQ141" s="17">
        <f t="shared" si="1457"/>
        <v>0</v>
      </c>
      <c r="IMR141" s="17">
        <f t="shared" si="1457"/>
        <v>0</v>
      </c>
      <c r="IMS141" s="17">
        <f t="shared" si="1457"/>
        <v>0</v>
      </c>
      <c r="IMT141" s="17">
        <f t="shared" si="1457"/>
        <v>0</v>
      </c>
      <c r="IMU141" s="17">
        <f t="shared" si="1457"/>
        <v>0</v>
      </c>
      <c r="IMV141" s="17">
        <f t="shared" si="1457"/>
        <v>0</v>
      </c>
      <c r="IMW141" s="17">
        <f t="shared" si="1457"/>
        <v>0</v>
      </c>
      <c r="IMX141" s="17">
        <f t="shared" si="1457"/>
        <v>0</v>
      </c>
      <c r="IMY141" s="17">
        <f t="shared" si="1457"/>
        <v>0</v>
      </c>
      <c r="IMZ141" s="17">
        <f t="shared" si="1457"/>
        <v>0</v>
      </c>
      <c r="INA141" s="17">
        <f t="shared" si="1457"/>
        <v>0</v>
      </c>
      <c r="INB141" s="17">
        <f t="shared" si="1457"/>
        <v>0</v>
      </c>
      <c r="INC141" s="17">
        <f t="shared" si="1457"/>
        <v>0</v>
      </c>
      <c r="IND141" s="17">
        <f t="shared" si="1457"/>
        <v>0</v>
      </c>
      <c r="INE141" s="17">
        <f t="shared" si="1457"/>
        <v>0</v>
      </c>
      <c r="INF141" s="17">
        <f t="shared" si="1457"/>
        <v>0</v>
      </c>
      <c r="ING141" s="17">
        <f t="shared" si="1457"/>
        <v>0</v>
      </c>
      <c r="INH141" s="17">
        <f t="shared" si="1457"/>
        <v>0</v>
      </c>
      <c r="INI141" s="17">
        <f t="shared" si="1457"/>
        <v>0</v>
      </c>
      <c r="INJ141" s="17">
        <f t="shared" si="1457"/>
        <v>0</v>
      </c>
      <c r="INK141" s="17">
        <f t="shared" si="1457"/>
        <v>0</v>
      </c>
      <c r="INL141" s="17">
        <f t="shared" si="1457"/>
        <v>0</v>
      </c>
      <c r="INM141" s="17">
        <f t="shared" si="1457"/>
        <v>0</v>
      </c>
      <c r="INN141" s="17">
        <f t="shared" si="1457"/>
        <v>0</v>
      </c>
      <c r="INO141" s="17">
        <f t="shared" si="1457"/>
        <v>0</v>
      </c>
      <c r="INP141" s="17">
        <f t="shared" si="1457"/>
        <v>0</v>
      </c>
      <c r="INQ141" s="17">
        <f t="shared" si="1457"/>
        <v>0</v>
      </c>
      <c r="INR141" s="17">
        <f t="shared" si="1457"/>
        <v>0</v>
      </c>
      <c r="INS141" s="17">
        <f t="shared" si="1457"/>
        <v>0</v>
      </c>
      <c r="INT141" s="17">
        <f t="shared" si="1457"/>
        <v>0</v>
      </c>
      <c r="INU141" s="17">
        <f t="shared" si="1457"/>
        <v>0</v>
      </c>
      <c r="INV141" s="17">
        <f t="shared" si="1457"/>
        <v>0</v>
      </c>
      <c r="INW141" s="17">
        <f t="shared" si="1457"/>
        <v>0</v>
      </c>
      <c r="INX141" s="17">
        <f t="shared" si="1457"/>
        <v>0</v>
      </c>
      <c r="INY141" s="17">
        <f t="shared" si="1457"/>
        <v>0</v>
      </c>
      <c r="INZ141" s="17">
        <f t="shared" si="1457"/>
        <v>0</v>
      </c>
      <c r="IOA141" s="17">
        <f t="shared" si="1457"/>
        <v>0</v>
      </c>
      <c r="IOB141" s="17">
        <f t="shared" si="1457"/>
        <v>0</v>
      </c>
      <c r="IOC141" s="17">
        <f t="shared" si="1457"/>
        <v>0</v>
      </c>
      <c r="IOD141" s="17">
        <f t="shared" si="1457"/>
        <v>0</v>
      </c>
      <c r="IOE141" s="17">
        <f t="shared" si="1457"/>
        <v>0</v>
      </c>
      <c r="IOF141" s="17">
        <f t="shared" ref="IOF141:IQQ141" si="1458">+IOF140-IOE140</f>
        <v>0</v>
      </c>
      <c r="IOG141" s="17">
        <f t="shared" si="1458"/>
        <v>0</v>
      </c>
      <c r="IOH141" s="17">
        <f t="shared" si="1458"/>
        <v>0</v>
      </c>
      <c r="IOI141" s="17">
        <f t="shared" si="1458"/>
        <v>0</v>
      </c>
      <c r="IOJ141" s="17">
        <f t="shared" si="1458"/>
        <v>0</v>
      </c>
      <c r="IOK141" s="17">
        <f t="shared" si="1458"/>
        <v>0</v>
      </c>
      <c r="IOL141" s="17">
        <f t="shared" si="1458"/>
        <v>0</v>
      </c>
      <c r="IOM141" s="17">
        <f t="shared" si="1458"/>
        <v>0</v>
      </c>
      <c r="ION141" s="17">
        <f t="shared" si="1458"/>
        <v>0</v>
      </c>
      <c r="IOO141" s="17">
        <f t="shared" si="1458"/>
        <v>0</v>
      </c>
      <c r="IOP141" s="17">
        <f t="shared" si="1458"/>
        <v>0</v>
      </c>
      <c r="IOQ141" s="17">
        <f t="shared" si="1458"/>
        <v>0</v>
      </c>
      <c r="IOR141" s="17">
        <f t="shared" si="1458"/>
        <v>0</v>
      </c>
      <c r="IOS141" s="17">
        <f t="shared" si="1458"/>
        <v>0</v>
      </c>
      <c r="IOT141" s="17">
        <f t="shared" si="1458"/>
        <v>0</v>
      </c>
      <c r="IOU141" s="17">
        <f t="shared" si="1458"/>
        <v>0</v>
      </c>
      <c r="IOV141" s="17">
        <f t="shared" si="1458"/>
        <v>0</v>
      </c>
      <c r="IOW141" s="17">
        <f t="shared" si="1458"/>
        <v>0</v>
      </c>
      <c r="IOX141" s="17">
        <f t="shared" si="1458"/>
        <v>0</v>
      </c>
      <c r="IOY141" s="17">
        <f t="shared" si="1458"/>
        <v>0</v>
      </c>
      <c r="IOZ141" s="17">
        <f t="shared" si="1458"/>
        <v>0</v>
      </c>
      <c r="IPA141" s="17">
        <f t="shared" si="1458"/>
        <v>0</v>
      </c>
      <c r="IPB141" s="17">
        <f t="shared" si="1458"/>
        <v>0</v>
      </c>
      <c r="IPC141" s="17">
        <f t="shared" si="1458"/>
        <v>0</v>
      </c>
      <c r="IPD141" s="17">
        <f t="shared" si="1458"/>
        <v>0</v>
      </c>
      <c r="IPE141" s="17">
        <f t="shared" si="1458"/>
        <v>0</v>
      </c>
      <c r="IPF141" s="17">
        <f t="shared" si="1458"/>
        <v>0</v>
      </c>
      <c r="IPG141" s="17">
        <f t="shared" si="1458"/>
        <v>0</v>
      </c>
      <c r="IPH141" s="17">
        <f t="shared" si="1458"/>
        <v>0</v>
      </c>
      <c r="IPI141" s="17">
        <f t="shared" si="1458"/>
        <v>0</v>
      </c>
      <c r="IPJ141" s="17">
        <f t="shared" si="1458"/>
        <v>0</v>
      </c>
      <c r="IPK141" s="17">
        <f t="shared" si="1458"/>
        <v>0</v>
      </c>
      <c r="IPL141" s="17">
        <f t="shared" si="1458"/>
        <v>0</v>
      </c>
      <c r="IPM141" s="17">
        <f t="shared" si="1458"/>
        <v>0</v>
      </c>
      <c r="IPN141" s="17">
        <f t="shared" si="1458"/>
        <v>0</v>
      </c>
      <c r="IPO141" s="17">
        <f t="shared" si="1458"/>
        <v>0</v>
      </c>
      <c r="IPP141" s="17">
        <f t="shared" si="1458"/>
        <v>0</v>
      </c>
      <c r="IPQ141" s="17">
        <f t="shared" si="1458"/>
        <v>0</v>
      </c>
      <c r="IPR141" s="17">
        <f t="shared" si="1458"/>
        <v>0</v>
      </c>
      <c r="IPS141" s="17">
        <f t="shared" si="1458"/>
        <v>0</v>
      </c>
      <c r="IPT141" s="17">
        <f t="shared" si="1458"/>
        <v>0</v>
      </c>
      <c r="IPU141" s="17">
        <f t="shared" si="1458"/>
        <v>0</v>
      </c>
      <c r="IPV141" s="17">
        <f t="shared" si="1458"/>
        <v>0</v>
      </c>
      <c r="IPW141" s="17">
        <f t="shared" si="1458"/>
        <v>0</v>
      </c>
      <c r="IPX141" s="17">
        <f t="shared" si="1458"/>
        <v>0</v>
      </c>
      <c r="IPY141" s="17">
        <f t="shared" si="1458"/>
        <v>0</v>
      </c>
      <c r="IPZ141" s="17">
        <f t="shared" si="1458"/>
        <v>0</v>
      </c>
      <c r="IQA141" s="17">
        <f t="shared" si="1458"/>
        <v>0</v>
      </c>
      <c r="IQB141" s="17">
        <f t="shared" si="1458"/>
        <v>0</v>
      </c>
      <c r="IQC141" s="17">
        <f t="shared" si="1458"/>
        <v>0</v>
      </c>
      <c r="IQD141" s="17">
        <f t="shared" si="1458"/>
        <v>0</v>
      </c>
      <c r="IQE141" s="17">
        <f t="shared" si="1458"/>
        <v>0</v>
      </c>
      <c r="IQF141" s="17">
        <f t="shared" si="1458"/>
        <v>0</v>
      </c>
      <c r="IQG141" s="17">
        <f t="shared" si="1458"/>
        <v>0</v>
      </c>
      <c r="IQH141" s="17">
        <f t="shared" si="1458"/>
        <v>0</v>
      </c>
      <c r="IQI141" s="17">
        <f t="shared" si="1458"/>
        <v>0</v>
      </c>
      <c r="IQJ141" s="17">
        <f t="shared" si="1458"/>
        <v>0</v>
      </c>
      <c r="IQK141" s="17">
        <f t="shared" si="1458"/>
        <v>0</v>
      </c>
      <c r="IQL141" s="17">
        <f t="shared" si="1458"/>
        <v>0</v>
      </c>
      <c r="IQM141" s="17">
        <f t="shared" si="1458"/>
        <v>0</v>
      </c>
      <c r="IQN141" s="17">
        <f t="shared" si="1458"/>
        <v>0</v>
      </c>
      <c r="IQO141" s="17">
        <f t="shared" si="1458"/>
        <v>0</v>
      </c>
      <c r="IQP141" s="17">
        <f t="shared" si="1458"/>
        <v>0</v>
      </c>
      <c r="IQQ141" s="17">
        <f t="shared" si="1458"/>
        <v>0</v>
      </c>
      <c r="IQR141" s="17">
        <f t="shared" ref="IQR141:ITC141" si="1459">+IQR140-IQQ140</f>
        <v>0</v>
      </c>
      <c r="IQS141" s="17">
        <f t="shared" si="1459"/>
        <v>0</v>
      </c>
      <c r="IQT141" s="17">
        <f t="shared" si="1459"/>
        <v>0</v>
      </c>
      <c r="IQU141" s="17">
        <f t="shared" si="1459"/>
        <v>0</v>
      </c>
      <c r="IQV141" s="17">
        <f t="shared" si="1459"/>
        <v>0</v>
      </c>
      <c r="IQW141" s="17">
        <f t="shared" si="1459"/>
        <v>0</v>
      </c>
      <c r="IQX141" s="17">
        <f t="shared" si="1459"/>
        <v>0</v>
      </c>
      <c r="IQY141" s="17">
        <f t="shared" si="1459"/>
        <v>0</v>
      </c>
      <c r="IQZ141" s="17">
        <f t="shared" si="1459"/>
        <v>0</v>
      </c>
      <c r="IRA141" s="17">
        <f t="shared" si="1459"/>
        <v>0</v>
      </c>
      <c r="IRB141" s="17">
        <f t="shared" si="1459"/>
        <v>0</v>
      </c>
      <c r="IRC141" s="17">
        <f t="shared" si="1459"/>
        <v>0</v>
      </c>
      <c r="IRD141" s="17">
        <f t="shared" si="1459"/>
        <v>0</v>
      </c>
      <c r="IRE141" s="17">
        <f t="shared" si="1459"/>
        <v>0</v>
      </c>
      <c r="IRF141" s="17">
        <f t="shared" si="1459"/>
        <v>0</v>
      </c>
      <c r="IRG141" s="17">
        <f t="shared" si="1459"/>
        <v>0</v>
      </c>
      <c r="IRH141" s="17">
        <f t="shared" si="1459"/>
        <v>0</v>
      </c>
      <c r="IRI141" s="17">
        <f t="shared" si="1459"/>
        <v>0</v>
      </c>
      <c r="IRJ141" s="17">
        <f t="shared" si="1459"/>
        <v>0</v>
      </c>
      <c r="IRK141" s="17">
        <f t="shared" si="1459"/>
        <v>0</v>
      </c>
      <c r="IRL141" s="17">
        <f t="shared" si="1459"/>
        <v>0</v>
      </c>
      <c r="IRM141" s="17">
        <f t="shared" si="1459"/>
        <v>0</v>
      </c>
      <c r="IRN141" s="17">
        <f t="shared" si="1459"/>
        <v>0</v>
      </c>
      <c r="IRO141" s="17">
        <f t="shared" si="1459"/>
        <v>0</v>
      </c>
      <c r="IRP141" s="17">
        <f t="shared" si="1459"/>
        <v>0</v>
      </c>
      <c r="IRQ141" s="17">
        <f t="shared" si="1459"/>
        <v>0</v>
      </c>
      <c r="IRR141" s="17">
        <f t="shared" si="1459"/>
        <v>0</v>
      </c>
      <c r="IRS141" s="17">
        <f t="shared" si="1459"/>
        <v>0</v>
      </c>
      <c r="IRT141" s="17">
        <f t="shared" si="1459"/>
        <v>0</v>
      </c>
      <c r="IRU141" s="17">
        <f t="shared" si="1459"/>
        <v>0</v>
      </c>
      <c r="IRV141" s="17">
        <f t="shared" si="1459"/>
        <v>0</v>
      </c>
      <c r="IRW141" s="17">
        <f t="shared" si="1459"/>
        <v>0</v>
      </c>
      <c r="IRX141" s="17">
        <f t="shared" si="1459"/>
        <v>0</v>
      </c>
      <c r="IRY141" s="17">
        <f t="shared" si="1459"/>
        <v>0</v>
      </c>
      <c r="IRZ141" s="17">
        <f t="shared" si="1459"/>
        <v>0</v>
      </c>
      <c r="ISA141" s="17">
        <f t="shared" si="1459"/>
        <v>0</v>
      </c>
      <c r="ISB141" s="17">
        <f t="shared" si="1459"/>
        <v>0</v>
      </c>
      <c r="ISC141" s="17">
        <f t="shared" si="1459"/>
        <v>0</v>
      </c>
      <c r="ISD141" s="17">
        <f t="shared" si="1459"/>
        <v>0</v>
      </c>
      <c r="ISE141" s="17">
        <f t="shared" si="1459"/>
        <v>0</v>
      </c>
      <c r="ISF141" s="17">
        <f t="shared" si="1459"/>
        <v>0</v>
      </c>
      <c r="ISG141" s="17">
        <f t="shared" si="1459"/>
        <v>0</v>
      </c>
      <c r="ISH141" s="17">
        <f t="shared" si="1459"/>
        <v>0</v>
      </c>
      <c r="ISI141" s="17">
        <f t="shared" si="1459"/>
        <v>0</v>
      </c>
      <c r="ISJ141" s="17">
        <f t="shared" si="1459"/>
        <v>0</v>
      </c>
      <c r="ISK141" s="17">
        <f t="shared" si="1459"/>
        <v>0</v>
      </c>
      <c r="ISL141" s="17">
        <f t="shared" si="1459"/>
        <v>0</v>
      </c>
      <c r="ISM141" s="17">
        <f t="shared" si="1459"/>
        <v>0</v>
      </c>
      <c r="ISN141" s="17">
        <f t="shared" si="1459"/>
        <v>0</v>
      </c>
      <c r="ISO141" s="17">
        <f t="shared" si="1459"/>
        <v>0</v>
      </c>
      <c r="ISP141" s="17">
        <f t="shared" si="1459"/>
        <v>0</v>
      </c>
      <c r="ISQ141" s="17">
        <f t="shared" si="1459"/>
        <v>0</v>
      </c>
      <c r="ISR141" s="17">
        <f t="shared" si="1459"/>
        <v>0</v>
      </c>
      <c r="ISS141" s="17">
        <f t="shared" si="1459"/>
        <v>0</v>
      </c>
      <c r="IST141" s="17">
        <f t="shared" si="1459"/>
        <v>0</v>
      </c>
      <c r="ISU141" s="17">
        <f t="shared" si="1459"/>
        <v>0</v>
      </c>
      <c r="ISV141" s="17">
        <f t="shared" si="1459"/>
        <v>0</v>
      </c>
      <c r="ISW141" s="17">
        <f t="shared" si="1459"/>
        <v>0</v>
      </c>
      <c r="ISX141" s="17">
        <f t="shared" si="1459"/>
        <v>0</v>
      </c>
      <c r="ISY141" s="17">
        <f t="shared" si="1459"/>
        <v>0</v>
      </c>
      <c r="ISZ141" s="17">
        <f t="shared" si="1459"/>
        <v>0</v>
      </c>
      <c r="ITA141" s="17">
        <f t="shared" si="1459"/>
        <v>0</v>
      </c>
      <c r="ITB141" s="17">
        <f t="shared" si="1459"/>
        <v>0</v>
      </c>
      <c r="ITC141" s="17">
        <f t="shared" si="1459"/>
        <v>0</v>
      </c>
      <c r="ITD141" s="17">
        <f t="shared" ref="ITD141:IVO141" si="1460">+ITD140-ITC140</f>
        <v>0</v>
      </c>
      <c r="ITE141" s="17">
        <f t="shared" si="1460"/>
        <v>0</v>
      </c>
      <c r="ITF141" s="17">
        <f t="shared" si="1460"/>
        <v>0</v>
      </c>
      <c r="ITG141" s="17">
        <f t="shared" si="1460"/>
        <v>0</v>
      </c>
      <c r="ITH141" s="17">
        <f t="shared" si="1460"/>
        <v>0</v>
      </c>
      <c r="ITI141" s="17">
        <f t="shared" si="1460"/>
        <v>0</v>
      </c>
      <c r="ITJ141" s="17">
        <f t="shared" si="1460"/>
        <v>0</v>
      </c>
      <c r="ITK141" s="17">
        <f t="shared" si="1460"/>
        <v>0</v>
      </c>
      <c r="ITL141" s="17">
        <f t="shared" si="1460"/>
        <v>0</v>
      </c>
      <c r="ITM141" s="17">
        <f t="shared" si="1460"/>
        <v>0</v>
      </c>
      <c r="ITN141" s="17">
        <f t="shared" si="1460"/>
        <v>0</v>
      </c>
      <c r="ITO141" s="17">
        <f t="shared" si="1460"/>
        <v>0</v>
      </c>
      <c r="ITP141" s="17">
        <f t="shared" si="1460"/>
        <v>0</v>
      </c>
      <c r="ITQ141" s="17">
        <f t="shared" si="1460"/>
        <v>0</v>
      </c>
      <c r="ITR141" s="17">
        <f t="shared" si="1460"/>
        <v>0</v>
      </c>
      <c r="ITS141" s="17">
        <f t="shared" si="1460"/>
        <v>0</v>
      </c>
      <c r="ITT141" s="17">
        <f t="shared" si="1460"/>
        <v>0</v>
      </c>
      <c r="ITU141" s="17">
        <f t="shared" si="1460"/>
        <v>0</v>
      </c>
      <c r="ITV141" s="17">
        <f t="shared" si="1460"/>
        <v>0</v>
      </c>
      <c r="ITW141" s="17">
        <f t="shared" si="1460"/>
        <v>0</v>
      </c>
      <c r="ITX141" s="17">
        <f t="shared" si="1460"/>
        <v>0</v>
      </c>
      <c r="ITY141" s="17">
        <f t="shared" si="1460"/>
        <v>0</v>
      </c>
      <c r="ITZ141" s="17">
        <f t="shared" si="1460"/>
        <v>0</v>
      </c>
      <c r="IUA141" s="17">
        <f t="shared" si="1460"/>
        <v>0</v>
      </c>
      <c r="IUB141" s="17">
        <f t="shared" si="1460"/>
        <v>0</v>
      </c>
      <c r="IUC141" s="17">
        <f t="shared" si="1460"/>
        <v>0</v>
      </c>
      <c r="IUD141" s="17">
        <f t="shared" si="1460"/>
        <v>0</v>
      </c>
      <c r="IUE141" s="17">
        <f t="shared" si="1460"/>
        <v>0</v>
      </c>
      <c r="IUF141" s="17">
        <f t="shared" si="1460"/>
        <v>0</v>
      </c>
      <c r="IUG141" s="17">
        <f t="shared" si="1460"/>
        <v>0</v>
      </c>
      <c r="IUH141" s="17">
        <f t="shared" si="1460"/>
        <v>0</v>
      </c>
      <c r="IUI141" s="17">
        <f t="shared" si="1460"/>
        <v>0</v>
      </c>
      <c r="IUJ141" s="17">
        <f t="shared" si="1460"/>
        <v>0</v>
      </c>
      <c r="IUK141" s="17">
        <f t="shared" si="1460"/>
        <v>0</v>
      </c>
      <c r="IUL141" s="17">
        <f t="shared" si="1460"/>
        <v>0</v>
      </c>
      <c r="IUM141" s="17">
        <f t="shared" si="1460"/>
        <v>0</v>
      </c>
      <c r="IUN141" s="17">
        <f t="shared" si="1460"/>
        <v>0</v>
      </c>
      <c r="IUO141" s="17">
        <f t="shared" si="1460"/>
        <v>0</v>
      </c>
      <c r="IUP141" s="17">
        <f t="shared" si="1460"/>
        <v>0</v>
      </c>
      <c r="IUQ141" s="17">
        <f t="shared" si="1460"/>
        <v>0</v>
      </c>
      <c r="IUR141" s="17">
        <f t="shared" si="1460"/>
        <v>0</v>
      </c>
      <c r="IUS141" s="17">
        <f t="shared" si="1460"/>
        <v>0</v>
      </c>
      <c r="IUT141" s="17">
        <f t="shared" si="1460"/>
        <v>0</v>
      </c>
      <c r="IUU141" s="17">
        <f t="shared" si="1460"/>
        <v>0</v>
      </c>
      <c r="IUV141" s="17">
        <f t="shared" si="1460"/>
        <v>0</v>
      </c>
      <c r="IUW141" s="17">
        <f t="shared" si="1460"/>
        <v>0</v>
      </c>
      <c r="IUX141" s="17">
        <f t="shared" si="1460"/>
        <v>0</v>
      </c>
      <c r="IUY141" s="17">
        <f t="shared" si="1460"/>
        <v>0</v>
      </c>
      <c r="IUZ141" s="17">
        <f t="shared" si="1460"/>
        <v>0</v>
      </c>
      <c r="IVA141" s="17">
        <f t="shared" si="1460"/>
        <v>0</v>
      </c>
      <c r="IVB141" s="17">
        <f t="shared" si="1460"/>
        <v>0</v>
      </c>
      <c r="IVC141" s="17">
        <f t="shared" si="1460"/>
        <v>0</v>
      </c>
      <c r="IVD141" s="17">
        <f t="shared" si="1460"/>
        <v>0</v>
      </c>
      <c r="IVE141" s="17">
        <f t="shared" si="1460"/>
        <v>0</v>
      </c>
      <c r="IVF141" s="17">
        <f t="shared" si="1460"/>
        <v>0</v>
      </c>
      <c r="IVG141" s="17">
        <f t="shared" si="1460"/>
        <v>0</v>
      </c>
      <c r="IVH141" s="17">
        <f t="shared" si="1460"/>
        <v>0</v>
      </c>
      <c r="IVI141" s="17">
        <f t="shared" si="1460"/>
        <v>0</v>
      </c>
      <c r="IVJ141" s="17">
        <f t="shared" si="1460"/>
        <v>0</v>
      </c>
      <c r="IVK141" s="17">
        <f t="shared" si="1460"/>
        <v>0</v>
      </c>
      <c r="IVL141" s="17">
        <f t="shared" si="1460"/>
        <v>0</v>
      </c>
      <c r="IVM141" s="17">
        <f t="shared" si="1460"/>
        <v>0</v>
      </c>
      <c r="IVN141" s="17">
        <f t="shared" si="1460"/>
        <v>0</v>
      </c>
      <c r="IVO141" s="17">
        <f t="shared" si="1460"/>
        <v>0</v>
      </c>
      <c r="IVP141" s="17">
        <f t="shared" ref="IVP141:IYA141" si="1461">+IVP140-IVO140</f>
        <v>0</v>
      </c>
      <c r="IVQ141" s="17">
        <f t="shared" si="1461"/>
        <v>0</v>
      </c>
      <c r="IVR141" s="17">
        <f t="shared" si="1461"/>
        <v>0</v>
      </c>
      <c r="IVS141" s="17">
        <f t="shared" si="1461"/>
        <v>0</v>
      </c>
      <c r="IVT141" s="17">
        <f t="shared" si="1461"/>
        <v>0</v>
      </c>
      <c r="IVU141" s="17">
        <f t="shared" si="1461"/>
        <v>0</v>
      </c>
      <c r="IVV141" s="17">
        <f t="shared" si="1461"/>
        <v>0</v>
      </c>
      <c r="IVW141" s="17">
        <f t="shared" si="1461"/>
        <v>0</v>
      </c>
      <c r="IVX141" s="17">
        <f t="shared" si="1461"/>
        <v>0</v>
      </c>
      <c r="IVY141" s="17">
        <f t="shared" si="1461"/>
        <v>0</v>
      </c>
      <c r="IVZ141" s="17">
        <f t="shared" si="1461"/>
        <v>0</v>
      </c>
      <c r="IWA141" s="17">
        <f t="shared" si="1461"/>
        <v>0</v>
      </c>
      <c r="IWB141" s="17">
        <f t="shared" si="1461"/>
        <v>0</v>
      </c>
      <c r="IWC141" s="17">
        <f t="shared" si="1461"/>
        <v>0</v>
      </c>
      <c r="IWD141" s="17">
        <f t="shared" si="1461"/>
        <v>0</v>
      </c>
      <c r="IWE141" s="17">
        <f t="shared" si="1461"/>
        <v>0</v>
      </c>
      <c r="IWF141" s="17">
        <f t="shared" si="1461"/>
        <v>0</v>
      </c>
      <c r="IWG141" s="17">
        <f t="shared" si="1461"/>
        <v>0</v>
      </c>
      <c r="IWH141" s="17">
        <f t="shared" si="1461"/>
        <v>0</v>
      </c>
      <c r="IWI141" s="17">
        <f t="shared" si="1461"/>
        <v>0</v>
      </c>
      <c r="IWJ141" s="17">
        <f t="shared" si="1461"/>
        <v>0</v>
      </c>
      <c r="IWK141" s="17">
        <f t="shared" si="1461"/>
        <v>0</v>
      </c>
      <c r="IWL141" s="17">
        <f t="shared" si="1461"/>
        <v>0</v>
      </c>
      <c r="IWM141" s="17">
        <f t="shared" si="1461"/>
        <v>0</v>
      </c>
      <c r="IWN141" s="17">
        <f t="shared" si="1461"/>
        <v>0</v>
      </c>
      <c r="IWO141" s="17">
        <f t="shared" si="1461"/>
        <v>0</v>
      </c>
      <c r="IWP141" s="17">
        <f t="shared" si="1461"/>
        <v>0</v>
      </c>
      <c r="IWQ141" s="17">
        <f t="shared" si="1461"/>
        <v>0</v>
      </c>
      <c r="IWR141" s="17">
        <f t="shared" si="1461"/>
        <v>0</v>
      </c>
      <c r="IWS141" s="17">
        <f t="shared" si="1461"/>
        <v>0</v>
      </c>
      <c r="IWT141" s="17">
        <f t="shared" si="1461"/>
        <v>0</v>
      </c>
      <c r="IWU141" s="17">
        <f t="shared" si="1461"/>
        <v>0</v>
      </c>
      <c r="IWV141" s="17">
        <f t="shared" si="1461"/>
        <v>0</v>
      </c>
      <c r="IWW141" s="17">
        <f t="shared" si="1461"/>
        <v>0</v>
      </c>
      <c r="IWX141" s="17">
        <f t="shared" si="1461"/>
        <v>0</v>
      </c>
      <c r="IWY141" s="17">
        <f t="shared" si="1461"/>
        <v>0</v>
      </c>
      <c r="IWZ141" s="17">
        <f t="shared" si="1461"/>
        <v>0</v>
      </c>
      <c r="IXA141" s="17">
        <f t="shared" si="1461"/>
        <v>0</v>
      </c>
      <c r="IXB141" s="17">
        <f t="shared" si="1461"/>
        <v>0</v>
      </c>
      <c r="IXC141" s="17">
        <f t="shared" si="1461"/>
        <v>0</v>
      </c>
      <c r="IXD141" s="17">
        <f t="shared" si="1461"/>
        <v>0</v>
      </c>
      <c r="IXE141" s="17">
        <f t="shared" si="1461"/>
        <v>0</v>
      </c>
      <c r="IXF141" s="17">
        <f t="shared" si="1461"/>
        <v>0</v>
      </c>
      <c r="IXG141" s="17">
        <f t="shared" si="1461"/>
        <v>0</v>
      </c>
      <c r="IXH141" s="17">
        <f t="shared" si="1461"/>
        <v>0</v>
      </c>
      <c r="IXI141" s="17">
        <f t="shared" si="1461"/>
        <v>0</v>
      </c>
      <c r="IXJ141" s="17">
        <f t="shared" si="1461"/>
        <v>0</v>
      </c>
      <c r="IXK141" s="17">
        <f t="shared" si="1461"/>
        <v>0</v>
      </c>
      <c r="IXL141" s="17">
        <f t="shared" si="1461"/>
        <v>0</v>
      </c>
      <c r="IXM141" s="17">
        <f t="shared" si="1461"/>
        <v>0</v>
      </c>
      <c r="IXN141" s="17">
        <f t="shared" si="1461"/>
        <v>0</v>
      </c>
      <c r="IXO141" s="17">
        <f t="shared" si="1461"/>
        <v>0</v>
      </c>
      <c r="IXP141" s="17">
        <f t="shared" si="1461"/>
        <v>0</v>
      </c>
      <c r="IXQ141" s="17">
        <f t="shared" si="1461"/>
        <v>0</v>
      </c>
      <c r="IXR141" s="17">
        <f t="shared" si="1461"/>
        <v>0</v>
      </c>
      <c r="IXS141" s="17">
        <f t="shared" si="1461"/>
        <v>0</v>
      </c>
      <c r="IXT141" s="17">
        <f t="shared" si="1461"/>
        <v>0</v>
      </c>
      <c r="IXU141" s="17">
        <f t="shared" si="1461"/>
        <v>0</v>
      </c>
      <c r="IXV141" s="17">
        <f t="shared" si="1461"/>
        <v>0</v>
      </c>
      <c r="IXW141" s="17">
        <f t="shared" si="1461"/>
        <v>0</v>
      </c>
      <c r="IXX141" s="17">
        <f t="shared" si="1461"/>
        <v>0</v>
      </c>
      <c r="IXY141" s="17">
        <f t="shared" si="1461"/>
        <v>0</v>
      </c>
      <c r="IXZ141" s="17">
        <f t="shared" si="1461"/>
        <v>0</v>
      </c>
      <c r="IYA141" s="17">
        <f t="shared" si="1461"/>
        <v>0</v>
      </c>
      <c r="IYB141" s="17">
        <f t="shared" ref="IYB141:JAM141" si="1462">+IYB140-IYA140</f>
        <v>0</v>
      </c>
      <c r="IYC141" s="17">
        <f t="shared" si="1462"/>
        <v>0</v>
      </c>
      <c r="IYD141" s="17">
        <f t="shared" si="1462"/>
        <v>0</v>
      </c>
      <c r="IYE141" s="17">
        <f t="shared" si="1462"/>
        <v>0</v>
      </c>
      <c r="IYF141" s="17">
        <f t="shared" si="1462"/>
        <v>0</v>
      </c>
      <c r="IYG141" s="17">
        <f t="shared" si="1462"/>
        <v>0</v>
      </c>
      <c r="IYH141" s="17">
        <f t="shared" si="1462"/>
        <v>0</v>
      </c>
      <c r="IYI141" s="17">
        <f t="shared" si="1462"/>
        <v>0</v>
      </c>
      <c r="IYJ141" s="17">
        <f t="shared" si="1462"/>
        <v>0</v>
      </c>
      <c r="IYK141" s="17">
        <f t="shared" si="1462"/>
        <v>0</v>
      </c>
      <c r="IYL141" s="17">
        <f t="shared" si="1462"/>
        <v>0</v>
      </c>
      <c r="IYM141" s="17">
        <f t="shared" si="1462"/>
        <v>0</v>
      </c>
      <c r="IYN141" s="17">
        <f t="shared" si="1462"/>
        <v>0</v>
      </c>
      <c r="IYO141" s="17">
        <f t="shared" si="1462"/>
        <v>0</v>
      </c>
      <c r="IYP141" s="17">
        <f t="shared" si="1462"/>
        <v>0</v>
      </c>
      <c r="IYQ141" s="17">
        <f t="shared" si="1462"/>
        <v>0</v>
      </c>
      <c r="IYR141" s="17">
        <f t="shared" si="1462"/>
        <v>0</v>
      </c>
      <c r="IYS141" s="17">
        <f t="shared" si="1462"/>
        <v>0</v>
      </c>
      <c r="IYT141" s="17">
        <f t="shared" si="1462"/>
        <v>0</v>
      </c>
      <c r="IYU141" s="17">
        <f t="shared" si="1462"/>
        <v>0</v>
      </c>
      <c r="IYV141" s="17">
        <f t="shared" si="1462"/>
        <v>0</v>
      </c>
      <c r="IYW141" s="17">
        <f t="shared" si="1462"/>
        <v>0</v>
      </c>
      <c r="IYX141" s="17">
        <f t="shared" si="1462"/>
        <v>0</v>
      </c>
      <c r="IYY141" s="17">
        <f t="shared" si="1462"/>
        <v>0</v>
      </c>
      <c r="IYZ141" s="17">
        <f t="shared" si="1462"/>
        <v>0</v>
      </c>
      <c r="IZA141" s="17">
        <f t="shared" si="1462"/>
        <v>0</v>
      </c>
      <c r="IZB141" s="17">
        <f t="shared" si="1462"/>
        <v>0</v>
      </c>
      <c r="IZC141" s="17">
        <f t="shared" si="1462"/>
        <v>0</v>
      </c>
      <c r="IZD141" s="17">
        <f t="shared" si="1462"/>
        <v>0</v>
      </c>
      <c r="IZE141" s="17">
        <f t="shared" si="1462"/>
        <v>0</v>
      </c>
      <c r="IZF141" s="17">
        <f t="shared" si="1462"/>
        <v>0</v>
      </c>
      <c r="IZG141" s="17">
        <f t="shared" si="1462"/>
        <v>0</v>
      </c>
      <c r="IZH141" s="17">
        <f t="shared" si="1462"/>
        <v>0</v>
      </c>
      <c r="IZI141" s="17">
        <f t="shared" si="1462"/>
        <v>0</v>
      </c>
      <c r="IZJ141" s="17">
        <f t="shared" si="1462"/>
        <v>0</v>
      </c>
      <c r="IZK141" s="17">
        <f t="shared" si="1462"/>
        <v>0</v>
      </c>
      <c r="IZL141" s="17">
        <f t="shared" si="1462"/>
        <v>0</v>
      </c>
      <c r="IZM141" s="17">
        <f t="shared" si="1462"/>
        <v>0</v>
      </c>
      <c r="IZN141" s="17">
        <f t="shared" si="1462"/>
        <v>0</v>
      </c>
      <c r="IZO141" s="17">
        <f t="shared" si="1462"/>
        <v>0</v>
      </c>
      <c r="IZP141" s="17">
        <f t="shared" si="1462"/>
        <v>0</v>
      </c>
      <c r="IZQ141" s="17">
        <f t="shared" si="1462"/>
        <v>0</v>
      </c>
      <c r="IZR141" s="17">
        <f t="shared" si="1462"/>
        <v>0</v>
      </c>
      <c r="IZS141" s="17">
        <f t="shared" si="1462"/>
        <v>0</v>
      </c>
      <c r="IZT141" s="17">
        <f t="shared" si="1462"/>
        <v>0</v>
      </c>
      <c r="IZU141" s="17">
        <f t="shared" si="1462"/>
        <v>0</v>
      </c>
      <c r="IZV141" s="17">
        <f t="shared" si="1462"/>
        <v>0</v>
      </c>
      <c r="IZW141" s="17">
        <f t="shared" si="1462"/>
        <v>0</v>
      </c>
      <c r="IZX141" s="17">
        <f t="shared" si="1462"/>
        <v>0</v>
      </c>
      <c r="IZY141" s="17">
        <f t="shared" si="1462"/>
        <v>0</v>
      </c>
      <c r="IZZ141" s="17">
        <f t="shared" si="1462"/>
        <v>0</v>
      </c>
      <c r="JAA141" s="17">
        <f t="shared" si="1462"/>
        <v>0</v>
      </c>
      <c r="JAB141" s="17">
        <f t="shared" si="1462"/>
        <v>0</v>
      </c>
      <c r="JAC141" s="17">
        <f t="shared" si="1462"/>
        <v>0</v>
      </c>
      <c r="JAD141" s="17">
        <f t="shared" si="1462"/>
        <v>0</v>
      </c>
      <c r="JAE141" s="17">
        <f t="shared" si="1462"/>
        <v>0</v>
      </c>
      <c r="JAF141" s="17">
        <f t="shared" si="1462"/>
        <v>0</v>
      </c>
      <c r="JAG141" s="17">
        <f t="shared" si="1462"/>
        <v>0</v>
      </c>
      <c r="JAH141" s="17">
        <f t="shared" si="1462"/>
        <v>0</v>
      </c>
      <c r="JAI141" s="17">
        <f t="shared" si="1462"/>
        <v>0</v>
      </c>
      <c r="JAJ141" s="17">
        <f t="shared" si="1462"/>
        <v>0</v>
      </c>
      <c r="JAK141" s="17">
        <f t="shared" si="1462"/>
        <v>0</v>
      </c>
      <c r="JAL141" s="17">
        <f t="shared" si="1462"/>
        <v>0</v>
      </c>
      <c r="JAM141" s="17">
        <f t="shared" si="1462"/>
        <v>0</v>
      </c>
      <c r="JAN141" s="17">
        <f t="shared" ref="JAN141:JCY141" si="1463">+JAN140-JAM140</f>
        <v>0</v>
      </c>
      <c r="JAO141" s="17">
        <f t="shared" si="1463"/>
        <v>0</v>
      </c>
      <c r="JAP141" s="17">
        <f t="shared" si="1463"/>
        <v>0</v>
      </c>
      <c r="JAQ141" s="17">
        <f t="shared" si="1463"/>
        <v>0</v>
      </c>
      <c r="JAR141" s="17">
        <f t="shared" si="1463"/>
        <v>0</v>
      </c>
      <c r="JAS141" s="17">
        <f t="shared" si="1463"/>
        <v>0</v>
      </c>
      <c r="JAT141" s="17">
        <f t="shared" si="1463"/>
        <v>0</v>
      </c>
      <c r="JAU141" s="17">
        <f t="shared" si="1463"/>
        <v>0</v>
      </c>
      <c r="JAV141" s="17">
        <f t="shared" si="1463"/>
        <v>0</v>
      </c>
      <c r="JAW141" s="17">
        <f t="shared" si="1463"/>
        <v>0</v>
      </c>
      <c r="JAX141" s="17">
        <f t="shared" si="1463"/>
        <v>0</v>
      </c>
      <c r="JAY141" s="17">
        <f t="shared" si="1463"/>
        <v>0</v>
      </c>
      <c r="JAZ141" s="17">
        <f t="shared" si="1463"/>
        <v>0</v>
      </c>
      <c r="JBA141" s="17">
        <f t="shared" si="1463"/>
        <v>0</v>
      </c>
      <c r="JBB141" s="17">
        <f t="shared" si="1463"/>
        <v>0</v>
      </c>
      <c r="JBC141" s="17">
        <f t="shared" si="1463"/>
        <v>0</v>
      </c>
      <c r="JBD141" s="17">
        <f t="shared" si="1463"/>
        <v>0</v>
      </c>
      <c r="JBE141" s="17">
        <f t="shared" si="1463"/>
        <v>0</v>
      </c>
      <c r="JBF141" s="17">
        <f t="shared" si="1463"/>
        <v>0</v>
      </c>
      <c r="JBG141" s="17">
        <f t="shared" si="1463"/>
        <v>0</v>
      </c>
      <c r="JBH141" s="17">
        <f t="shared" si="1463"/>
        <v>0</v>
      </c>
      <c r="JBI141" s="17">
        <f t="shared" si="1463"/>
        <v>0</v>
      </c>
      <c r="JBJ141" s="17">
        <f t="shared" si="1463"/>
        <v>0</v>
      </c>
      <c r="JBK141" s="17">
        <f t="shared" si="1463"/>
        <v>0</v>
      </c>
      <c r="JBL141" s="17">
        <f t="shared" si="1463"/>
        <v>0</v>
      </c>
      <c r="JBM141" s="17">
        <f t="shared" si="1463"/>
        <v>0</v>
      </c>
      <c r="JBN141" s="17">
        <f t="shared" si="1463"/>
        <v>0</v>
      </c>
      <c r="JBO141" s="17">
        <f t="shared" si="1463"/>
        <v>0</v>
      </c>
      <c r="JBP141" s="17">
        <f t="shared" si="1463"/>
        <v>0</v>
      </c>
      <c r="JBQ141" s="17">
        <f t="shared" si="1463"/>
        <v>0</v>
      </c>
      <c r="JBR141" s="17">
        <f t="shared" si="1463"/>
        <v>0</v>
      </c>
      <c r="JBS141" s="17">
        <f t="shared" si="1463"/>
        <v>0</v>
      </c>
      <c r="JBT141" s="17">
        <f t="shared" si="1463"/>
        <v>0</v>
      </c>
      <c r="JBU141" s="17">
        <f t="shared" si="1463"/>
        <v>0</v>
      </c>
      <c r="JBV141" s="17">
        <f t="shared" si="1463"/>
        <v>0</v>
      </c>
      <c r="JBW141" s="17">
        <f t="shared" si="1463"/>
        <v>0</v>
      </c>
      <c r="JBX141" s="17">
        <f t="shared" si="1463"/>
        <v>0</v>
      </c>
      <c r="JBY141" s="17">
        <f t="shared" si="1463"/>
        <v>0</v>
      </c>
      <c r="JBZ141" s="17">
        <f t="shared" si="1463"/>
        <v>0</v>
      </c>
      <c r="JCA141" s="17">
        <f t="shared" si="1463"/>
        <v>0</v>
      </c>
      <c r="JCB141" s="17">
        <f t="shared" si="1463"/>
        <v>0</v>
      </c>
      <c r="JCC141" s="17">
        <f t="shared" si="1463"/>
        <v>0</v>
      </c>
      <c r="JCD141" s="17">
        <f t="shared" si="1463"/>
        <v>0</v>
      </c>
      <c r="JCE141" s="17">
        <f t="shared" si="1463"/>
        <v>0</v>
      </c>
      <c r="JCF141" s="17">
        <f t="shared" si="1463"/>
        <v>0</v>
      </c>
      <c r="JCG141" s="17">
        <f t="shared" si="1463"/>
        <v>0</v>
      </c>
      <c r="JCH141" s="17">
        <f t="shared" si="1463"/>
        <v>0</v>
      </c>
      <c r="JCI141" s="17">
        <f t="shared" si="1463"/>
        <v>0</v>
      </c>
      <c r="JCJ141" s="17">
        <f t="shared" si="1463"/>
        <v>0</v>
      </c>
      <c r="JCK141" s="17">
        <f t="shared" si="1463"/>
        <v>0</v>
      </c>
      <c r="JCL141" s="17">
        <f t="shared" si="1463"/>
        <v>0</v>
      </c>
      <c r="JCM141" s="17">
        <f t="shared" si="1463"/>
        <v>0</v>
      </c>
      <c r="JCN141" s="17">
        <f t="shared" si="1463"/>
        <v>0</v>
      </c>
      <c r="JCO141" s="17">
        <f t="shared" si="1463"/>
        <v>0</v>
      </c>
      <c r="JCP141" s="17">
        <f t="shared" si="1463"/>
        <v>0</v>
      </c>
      <c r="JCQ141" s="17">
        <f t="shared" si="1463"/>
        <v>0</v>
      </c>
      <c r="JCR141" s="17">
        <f t="shared" si="1463"/>
        <v>0</v>
      </c>
      <c r="JCS141" s="17">
        <f t="shared" si="1463"/>
        <v>0</v>
      </c>
      <c r="JCT141" s="17">
        <f t="shared" si="1463"/>
        <v>0</v>
      </c>
      <c r="JCU141" s="17">
        <f t="shared" si="1463"/>
        <v>0</v>
      </c>
      <c r="JCV141" s="17">
        <f t="shared" si="1463"/>
        <v>0</v>
      </c>
      <c r="JCW141" s="17">
        <f t="shared" si="1463"/>
        <v>0</v>
      </c>
      <c r="JCX141" s="17">
        <f t="shared" si="1463"/>
        <v>0</v>
      </c>
      <c r="JCY141" s="17">
        <f t="shared" si="1463"/>
        <v>0</v>
      </c>
      <c r="JCZ141" s="17">
        <f t="shared" ref="JCZ141:JFK141" si="1464">+JCZ140-JCY140</f>
        <v>0</v>
      </c>
      <c r="JDA141" s="17">
        <f t="shared" si="1464"/>
        <v>0</v>
      </c>
      <c r="JDB141" s="17">
        <f t="shared" si="1464"/>
        <v>0</v>
      </c>
      <c r="JDC141" s="17">
        <f t="shared" si="1464"/>
        <v>0</v>
      </c>
      <c r="JDD141" s="17">
        <f t="shared" si="1464"/>
        <v>0</v>
      </c>
      <c r="JDE141" s="17">
        <f t="shared" si="1464"/>
        <v>0</v>
      </c>
      <c r="JDF141" s="17">
        <f t="shared" si="1464"/>
        <v>0</v>
      </c>
      <c r="JDG141" s="17">
        <f t="shared" si="1464"/>
        <v>0</v>
      </c>
      <c r="JDH141" s="17">
        <f t="shared" si="1464"/>
        <v>0</v>
      </c>
      <c r="JDI141" s="17">
        <f t="shared" si="1464"/>
        <v>0</v>
      </c>
      <c r="JDJ141" s="17">
        <f t="shared" si="1464"/>
        <v>0</v>
      </c>
      <c r="JDK141" s="17">
        <f t="shared" si="1464"/>
        <v>0</v>
      </c>
      <c r="JDL141" s="17">
        <f t="shared" si="1464"/>
        <v>0</v>
      </c>
      <c r="JDM141" s="17">
        <f t="shared" si="1464"/>
        <v>0</v>
      </c>
      <c r="JDN141" s="17">
        <f t="shared" si="1464"/>
        <v>0</v>
      </c>
      <c r="JDO141" s="17">
        <f t="shared" si="1464"/>
        <v>0</v>
      </c>
      <c r="JDP141" s="17">
        <f t="shared" si="1464"/>
        <v>0</v>
      </c>
      <c r="JDQ141" s="17">
        <f t="shared" si="1464"/>
        <v>0</v>
      </c>
      <c r="JDR141" s="17">
        <f t="shared" si="1464"/>
        <v>0</v>
      </c>
      <c r="JDS141" s="17">
        <f t="shared" si="1464"/>
        <v>0</v>
      </c>
      <c r="JDT141" s="17">
        <f t="shared" si="1464"/>
        <v>0</v>
      </c>
      <c r="JDU141" s="17">
        <f t="shared" si="1464"/>
        <v>0</v>
      </c>
      <c r="JDV141" s="17">
        <f t="shared" si="1464"/>
        <v>0</v>
      </c>
      <c r="JDW141" s="17">
        <f t="shared" si="1464"/>
        <v>0</v>
      </c>
      <c r="JDX141" s="17">
        <f t="shared" si="1464"/>
        <v>0</v>
      </c>
      <c r="JDY141" s="17">
        <f t="shared" si="1464"/>
        <v>0</v>
      </c>
      <c r="JDZ141" s="17">
        <f t="shared" si="1464"/>
        <v>0</v>
      </c>
      <c r="JEA141" s="17">
        <f t="shared" si="1464"/>
        <v>0</v>
      </c>
      <c r="JEB141" s="17">
        <f t="shared" si="1464"/>
        <v>0</v>
      </c>
      <c r="JEC141" s="17">
        <f t="shared" si="1464"/>
        <v>0</v>
      </c>
      <c r="JED141" s="17">
        <f t="shared" si="1464"/>
        <v>0</v>
      </c>
      <c r="JEE141" s="17">
        <f t="shared" si="1464"/>
        <v>0</v>
      </c>
      <c r="JEF141" s="17">
        <f t="shared" si="1464"/>
        <v>0</v>
      </c>
      <c r="JEG141" s="17">
        <f t="shared" si="1464"/>
        <v>0</v>
      </c>
      <c r="JEH141" s="17">
        <f t="shared" si="1464"/>
        <v>0</v>
      </c>
      <c r="JEI141" s="17">
        <f t="shared" si="1464"/>
        <v>0</v>
      </c>
      <c r="JEJ141" s="17">
        <f t="shared" si="1464"/>
        <v>0</v>
      </c>
      <c r="JEK141" s="17">
        <f t="shared" si="1464"/>
        <v>0</v>
      </c>
      <c r="JEL141" s="17">
        <f t="shared" si="1464"/>
        <v>0</v>
      </c>
      <c r="JEM141" s="17">
        <f t="shared" si="1464"/>
        <v>0</v>
      </c>
      <c r="JEN141" s="17">
        <f t="shared" si="1464"/>
        <v>0</v>
      </c>
      <c r="JEO141" s="17">
        <f t="shared" si="1464"/>
        <v>0</v>
      </c>
      <c r="JEP141" s="17">
        <f t="shared" si="1464"/>
        <v>0</v>
      </c>
      <c r="JEQ141" s="17">
        <f t="shared" si="1464"/>
        <v>0</v>
      </c>
      <c r="JER141" s="17">
        <f t="shared" si="1464"/>
        <v>0</v>
      </c>
      <c r="JES141" s="17">
        <f t="shared" si="1464"/>
        <v>0</v>
      </c>
      <c r="JET141" s="17">
        <f t="shared" si="1464"/>
        <v>0</v>
      </c>
      <c r="JEU141" s="17">
        <f t="shared" si="1464"/>
        <v>0</v>
      </c>
      <c r="JEV141" s="17">
        <f t="shared" si="1464"/>
        <v>0</v>
      </c>
      <c r="JEW141" s="17">
        <f t="shared" si="1464"/>
        <v>0</v>
      </c>
      <c r="JEX141" s="17">
        <f t="shared" si="1464"/>
        <v>0</v>
      </c>
      <c r="JEY141" s="17">
        <f t="shared" si="1464"/>
        <v>0</v>
      </c>
      <c r="JEZ141" s="17">
        <f t="shared" si="1464"/>
        <v>0</v>
      </c>
      <c r="JFA141" s="17">
        <f t="shared" si="1464"/>
        <v>0</v>
      </c>
      <c r="JFB141" s="17">
        <f t="shared" si="1464"/>
        <v>0</v>
      </c>
      <c r="JFC141" s="17">
        <f t="shared" si="1464"/>
        <v>0</v>
      </c>
      <c r="JFD141" s="17">
        <f t="shared" si="1464"/>
        <v>0</v>
      </c>
      <c r="JFE141" s="17">
        <f t="shared" si="1464"/>
        <v>0</v>
      </c>
      <c r="JFF141" s="17">
        <f t="shared" si="1464"/>
        <v>0</v>
      </c>
      <c r="JFG141" s="17">
        <f t="shared" si="1464"/>
        <v>0</v>
      </c>
      <c r="JFH141" s="17">
        <f t="shared" si="1464"/>
        <v>0</v>
      </c>
      <c r="JFI141" s="17">
        <f t="shared" si="1464"/>
        <v>0</v>
      </c>
      <c r="JFJ141" s="17">
        <f t="shared" si="1464"/>
        <v>0</v>
      </c>
      <c r="JFK141" s="17">
        <f t="shared" si="1464"/>
        <v>0</v>
      </c>
      <c r="JFL141" s="17">
        <f t="shared" ref="JFL141:JHW141" si="1465">+JFL140-JFK140</f>
        <v>0</v>
      </c>
      <c r="JFM141" s="17">
        <f t="shared" si="1465"/>
        <v>0</v>
      </c>
      <c r="JFN141" s="17">
        <f t="shared" si="1465"/>
        <v>0</v>
      </c>
      <c r="JFO141" s="17">
        <f t="shared" si="1465"/>
        <v>0</v>
      </c>
      <c r="JFP141" s="17">
        <f t="shared" si="1465"/>
        <v>0</v>
      </c>
      <c r="JFQ141" s="17">
        <f t="shared" si="1465"/>
        <v>0</v>
      </c>
      <c r="JFR141" s="17">
        <f t="shared" si="1465"/>
        <v>0</v>
      </c>
      <c r="JFS141" s="17">
        <f t="shared" si="1465"/>
        <v>0</v>
      </c>
      <c r="JFT141" s="17">
        <f t="shared" si="1465"/>
        <v>0</v>
      </c>
      <c r="JFU141" s="17">
        <f t="shared" si="1465"/>
        <v>0</v>
      </c>
      <c r="JFV141" s="17">
        <f t="shared" si="1465"/>
        <v>0</v>
      </c>
      <c r="JFW141" s="17">
        <f t="shared" si="1465"/>
        <v>0</v>
      </c>
      <c r="JFX141" s="17">
        <f t="shared" si="1465"/>
        <v>0</v>
      </c>
      <c r="JFY141" s="17">
        <f t="shared" si="1465"/>
        <v>0</v>
      </c>
      <c r="JFZ141" s="17">
        <f t="shared" si="1465"/>
        <v>0</v>
      </c>
      <c r="JGA141" s="17">
        <f t="shared" si="1465"/>
        <v>0</v>
      </c>
      <c r="JGB141" s="17">
        <f t="shared" si="1465"/>
        <v>0</v>
      </c>
      <c r="JGC141" s="17">
        <f t="shared" si="1465"/>
        <v>0</v>
      </c>
      <c r="JGD141" s="17">
        <f t="shared" si="1465"/>
        <v>0</v>
      </c>
      <c r="JGE141" s="17">
        <f t="shared" si="1465"/>
        <v>0</v>
      </c>
      <c r="JGF141" s="17">
        <f t="shared" si="1465"/>
        <v>0</v>
      </c>
      <c r="JGG141" s="17">
        <f t="shared" si="1465"/>
        <v>0</v>
      </c>
      <c r="JGH141" s="17">
        <f t="shared" si="1465"/>
        <v>0</v>
      </c>
      <c r="JGI141" s="17">
        <f t="shared" si="1465"/>
        <v>0</v>
      </c>
      <c r="JGJ141" s="17">
        <f t="shared" si="1465"/>
        <v>0</v>
      </c>
      <c r="JGK141" s="17">
        <f t="shared" si="1465"/>
        <v>0</v>
      </c>
      <c r="JGL141" s="17">
        <f t="shared" si="1465"/>
        <v>0</v>
      </c>
      <c r="JGM141" s="17">
        <f t="shared" si="1465"/>
        <v>0</v>
      </c>
      <c r="JGN141" s="17">
        <f t="shared" si="1465"/>
        <v>0</v>
      </c>
      <c r="JGO141" s="17">
        <f t="shared" si="1465"/>
        <v>0</v>
      </c>
      <c r="JGP141" s="17">
        <f t="shared" si="1465"/>
        <v>0</v>
      </c>
      <c r="JGQ141" s="17">
        <f t="shared" si="1465"/>
        <v>0</v>
      </c>
      <c r="JGR141" s="17">
        <f t="shared" si="1465"/>
        <v>0</v>
      </c>
      <c r="JGS141" s="17">
        <f t="shared" si="1465"/>
        <v>0</v>
      </c>
      <c r="JGT141" s="17">
        <f t="shared" si="1465"/>
        <v>0</v>
      </c>
      <c r="JGU141" s="17">
        <f t="shared" si="1465"/>
        <v>0</v>
      </c>
      <c r="JGV141" s="17">
        <f t="shared" si="1465"/>
        <v>0</v>
      </c>
      <c r="JGW141" s="17">
        <f t="shared" si="1465"/>
        <v>0</v>
      </c>
      <c r="JGX141" s="17">
        <f t="shared" si="1465"/>
        <v>0</v>
      </c>
      <c r="JGY141" s="17">
        <f t="shared" si="1465"/>
        <v>0</v>
      </c>
      <c r="JGZ141" s="17">
        <f t="shared" si="1465"/>
        <v>0</v>
      </c>
      <c r="JHA141" s="17">
        <f t="shared" si="1465"/>
        <v>0</v>
      </c>
      <c r="JHB141" s="17">
        <f t="shared" si="1465"/>
        <v>0</v>
      </c>
      <c r="JHC141" s="17">
        <f t="shared" si="1465"/>
        <v>0</v>
      </c>
      <c r="JHD141" s="17">
        <f t="shared" si="1465"/>
        <v>0</v>
      </c>
      <c r="JHE141" s="17">
        <f t="shared" si="1465"/>
        <v>0</v>
      </c>
      <c r="JHF141" s="17">
        <f t="shared" si="1465"/>
        <v>0</v>
      </c>
      <c r="JHG141" s="17">
        <f t="shared" si="1465"/>
        <v>0</v>
      </c>
      <c r="JHH141" s="17">
        <f t="shared" si="1465"/>
        <v>0</v>
      </c>
      <c r="JHI141" s="17">
        <f t="shared" si="1465"/>
        <v>0</v>
      </c>
      <c r="JHJ141" s="17">
        <f t="shared" si="1465"/>
        <v>0</v>
      </c>
      <c r="JHK141" s="17">
        <f t="shared" si="1465"/>
        <v>0</v>
      </c>
      <c r="JHL141" s="17">
        <f t="shared" si="1465"/>
        <v>0</v>
      </c>
      <c r="JHM141" s="17">
        <f t="shared" si="1465"/>
        <v>0</v>
      </c>
      <c r="JHN141" s="17">
        <f t="shared" si="1465"/>
        <v>0</v>
      </c>
      <c r="JHO141" s="17">
        <f t="shared" si="1465"/>
        <v>0</v>
      </c>
      <c r="JHP141" s="17">
        <f t="shared" si="1465"/>
        <v>0</v>
      </c>
      <c r="JHQ141" s="17">
        <f t="shared" si="1465"/>
        <v>0</v>
      </c>
      <c r="JHR141" s="17">
        <f t="shared" si="1465"/>
        <v>0</v>
      </c>
      <c r="JHS141" s="17">
        <f t="shared" si="1465"/>
        <v>0</v>
      </c>
      <c r="JHT141" s="17">
        <f t="shared" si="1465"/>
        <v>0</v>
      </c>
      <c r="JHU141" s="17">
        <f t="shared" si="1465"/>
        <v>0</v>
      </c>
      <c r="JHV141" s="17">
        <f t="shared" si="1465"/>
        <v>0</v>
      </c>
      <c r="JHW141" s="17">
        <f t="shared" si="1465"/>
        <v>0</v>
      </c>
      <c r="JHX141" s="17">
        <f t="shared" ref="JHX141:JKI141" si="1466">+JHX140-JHW140</f>
        <v>0</v>
      </c>
      <c r="JHY141" s="17">
        <f t="shared" si="1466"/>
        <v>0</v>
      </c>
      <c r="JHZ141" s="17">
        <f t="shared" si="1466"/>
        <v>0</v>
      </c>
      <c r="JIA141" s="17">
        <f t="shared" si="1466"/>
        <v>0</v>
      </c>
      <c r="JIB141" s="17">
        <f t="shared" si="1466"/>
        <v>0</v>
      </c>
      <c r="JIC141" s="17">
        <f t="shared" si="1466"/>
        <v>0</v>
      </c>
      <c r="JID141" s="17">
        <f t="shared" si="1466"/>
        <v>0</v>
      </c>
      <c r="JIE141" s="17">
        <f t="shared" si="1466"/>
        <v>0</v>
      </c>
      <c r="JIF141" s="17">
        <f t="shared" si="1466"/>
        <v>0</v>
      </c>
      <c r="JIG141" s="17">
        <f t="shared" si="1466"/>
        <v>0</v>
      </c>
      <c r="JIH141" s="17">
        <f t="shared" si="1466"/>
        <v>0</v>
      </c>
      <c r="JII141" s="17">
        <f t="shared" si="1466"/>
        <v>0</v>
      </c>
      <c r="JIJ141" s="17">
        <f t="shared" si="1466"/>
        <v>0</v>
      </c>
      <c r="JIK141" s="17">
        <f t="shared" si="1466"/>
        <v>0</v>
      </c>
      <c r="JIL141" s="17">
        <f t="shared" si="1466"/>
        <v>0</v>
      </c>
      <c r="JIM141" s="17">
        <f t="shared" si="1466"/>
        <v>0</v>
      </c>
      <c r="JIN141" s="17">
        <f t="shared" si="1466"/>
        <v>0</v>
      </c>
      <c r="JIO141" s="17">
        <f t="shared" si="1466"/>
        <v>0</v>
      </c>
      <c r="JIP141" s="17">
        <f t="shared" si="1466"/>
        <v>0</v>
      </c>
      <c r="JIQ141" s="17">
        <f t="shared" si="1466"/>
        <v>0</v>
      </c>
      <c r="JIR141" s="17">
        <f t="shared" si="1466"/>
        <v>0</v>
      </c>
      <c r="JIS141" s="17">
        <f t="shared" si="1466"/>
        <v>0</v>
      </c>
      <c r="JIT141" s="17">
        <f t="shared" si="1466"/>
        <v>0</v>
      </c>
      <c r="JIU141" s="17">
        <f t="shared" si="1466"/>
        <v>0</v>
      </c>
      <c r="JIV141" s="17">
        <f t="shared" si="1466"/>
        <v>0</v>
      </c>
      <c r="JIW141" s="17">
        <f t="shared" si="1466"/>
        <v>0</v>
      </c>
      <c r="JIX141" s="17">
        <f t="shared" si="1466"/>
        <v>0</v>
      </c>
      <c r="JIY141" s="17">
        <f t="shared" si="1466"/>
        <v>0</v>
      </c>
      <c r="JIZ141" s="17">
        <f t="shared" si="1466"/>
        <v>0</v>
      </c>
      <c r="JJA141" s="17">
        <f t="shared" si="1466"/>
        <v>0</v>
      </c>
      <c r="JJB141" s="17">
        <f t="shared" si="1466"/>
        <v>0</v>
      </c>
      <c r="JJC141" s="17">
        <f t="shared" si="1466"/>
        <v>0</v>
      </c>
      <c r="JJD141" s="17">
        <f t="shared" si="1466"/>
        <v>0</v>
      </c>
      <c r="JJE141" s="17">
        <f t="shared" si="1466"/>
        <v>0</v>
      </c>
      <c r="JJF141" s="17">
        <f t="shared" si="1466"/>
        <v>0</v>
      </c>
      <c r="JJG141" s="17">
        <f t="shared" si="1466"/>
        <v>0</v>
      </c>
      <c r="JJH141" s="17">
        <f t="shared" si="1466"/>
        <v>0</v>
      </c>
      <c r="JJI141" s="17">
        <f t="shared" si="1466"/>
        <v>0</v>
      </c>
      <c r="JJJ141" s="17">
        <f t="shared" si="1466"/>
        <v>0</v>
      </c>
      <c r="JJK141" s="17">
        <f t="shared" si="1466"/>
        <v>0</v>
      </c>
      <c r="JJL141" s="17">
        <f t="shared" si="1466"/>
        <v>0</v>
      </c>
      <c r="JJM141" s="17">
        <f t="shared" si="1466"/>
        <v>0</v>
      </c>
      <c r="JJN141" s="17">
        <f t="shared" si="1466"/>
        <v>0</v>
      </c>
      <c r="JJO141" s="17">
        <f t="shared" si="1466"/>
        <v>0</v>
      </c>
      <c r="JJP141" s="17">
        <f t="shared" si="1466"/>
        <v>0</v>
      </c>
      <c r="JJQ141" s="17">
        <f t="shared" si="1466"/>
        <v>0</v>
      </c>
      <c r="JJR141" s="17">
        <f t="shared" si="1466"/>
        <v>0</v>
      </c>
      <c r="JJS141" s="17">
        <f t="shared" si="1466"/>
        <v>0</v>
      </c>
      <c r="JJT141" s="17">
        <f t="shared" si="1466"/>
        <v>0</v>
      </c>
      <c r="JJU141" s="17">
        <f t="shared" si="1466"/>
        <v>0</v>
      </c>
      <c r="JJV141" s="17">
        <f t="shared" si="1466"/>
        <v>0</v>
      </c>
      <c r="JJW141" s="17">
        <f t="shared" si="1466"/>
        <v>0</v>
      </c>
      <c r="JJX141" s="17">
        <f t="shared" si="1466"/>
        <v>0</v>
      </c>
      <c r="JJY141" s="17">
        <f t="shared" si="1466"/>
        <v>0</v>
      </c>
      <c r="JJZ141" s="17">
        <f t="shared" si="1466"/>
        <v>0</v>
      </c>
      <c r="JKA141" s="17">
        <f t="shared" si="1466"/>
        <v>0</v>
      </c>
      <c r="JKB141" s="17">
        <f t="shared" si="1466"/>
        <v>0</v>
      </c>
      <c r="JKC141" s="17">
        <f t="shared" si="1466"/>
        <v>0</v>
      </c>
      <c r="JKD141" s="17">
        <f t="shared" si="1466"/>
        <v>0</v>
      </c>
      <c r="JKE141" s="17">
        <f t="shared" si="1466"/>
        <v>0</v>
      </c>
      <c r="JKF141" s="17">
        <f t="shared" si="1466"/>
        <v>0</v>
      </c>
      <c r="JKG141" s="17">
        <f t="shared" si="1466"/>
        <v>0</v>
      </c>
      <c r="JKH141" s="17">
        <f t="shared" si="1466"/>
        <v>0</v>
      </c>
      <c r="JKI141" s="17">
        <f t="shared" si="1466"/>
        <v>0</v>
      </c>
      <c r="JKJ141" s="17">
        <f t="shared" ref="JKJ141:JMU141" si="1467">+JKJ140-JKI140</f>
        <v>0</v>
      </c>
      <c r="JKK141" s="17">
        <f t="shared" si="1467"/>
        <v>0</v>
      </c>
      <c r="JKL141" s="17">
        <f t="shared" si="1467"/>
        <v>0</v>
      </c>
      <c r="JKM141" s="17">
        <f t="shared" si="1467"/>
        <v>0</v>
      </c>
      <c r="JKN141" s="17">
        <f t="shared" si="1467"/>
        <v>0</v>
      </c>
      <c r="JKO141" s="17">
        <f t="shared" si="1467"/>
        <v>0</v>
      </c>
      <c r="JKP141" s="17">
        <f t="shared" si="1467"/>
        <v>0</v>
      </c>
      <c r="JKQ141" s="17">
        <f t="shared" si="1467"/>
        <v>0</v>
      </c>
      <c r="JKR141" s="17">
        <f t="shared" si="1467"/>
        <v>0</v>
      </c>
      <c r="JKS141" s="17">
        <f t="shared" si="1467"/>
        <v>0</v>
      </c>
      <c r="JKT141" s="17">
        <f t="shared" si="1467"/>
        <v>0</v>
      </c>
      <c r="JKU141" s="17">
        <f t="shared" si="1467"/>
        <v>0</v>
      </c>
      <c r="JKV141" s="17">
        <f t="shared" si="1467"/>
        <v>0</v>
      </c>
      <c r="JKW141" s="17">
        <f t="shared" si="1467"/>
        <v>0</v>
      </c>
      <c r="JKX141" s="17">
        <f t="shared" si="1467"/>
        <v>0</v>
      </c>
      <c r="JKY141" s="17">
        <f t="shared" si="1467"/>
        <v>0</v>
      </c>
      <c r="JKZ141" s="17">
        <f t="shared" si="1467"/>
        <v>0</v>
      </c>
      <c r="JLA141" s="17">
        <f t="shared" si="1467"/>
        <v>0</v>
      </c>
      <c r="JLB141" s="17">
        <f t="shared" si="1467"/>
        <v>0</v>
      </c>
      <c r="JLC141" s="17">
        <f t="shared" si="1467"/>
        <v>0</v>
      </c>
      <c r="JLD141" s="17">
        <f t="shared" si="1467"/>
        <v>0</v>
      </c>
      <c r="JLE141" s="17">
        <f t="shared" si="1467"/>
        <v>0</v>
      </c>
      <c r="JLF141" s="17">
        <f t="shared" si="1467"/>
        <v>0</v>
      </c>
      <c r="JLG141" s="17">
        <f t="shared" si="1467"/>
        <v>0</v>
      </c>
      <c r="JLH141" s="17">
        <f t="shared" si="1467"/>
        <v>0</v>
      </c>
      <c r="JLI141" s="17">
        <f t="shared" si="1467"/>
        <v>0</v>
      </c>
      <c r="JLJ141" s="17">
        <f t="shared" si="1467"/>
        <v>0</v>
      </c>
      <c r="JLK141" s="17">
        <f t="shared" si="1467"/>
        <v>0</v>
      </c>
      <c r="JLL141" s="17">
        <f t="shared" si="1467"/>
        <v>0</v>
      </c>
      <c r="JLM141" s="17">
        <f t="shared" si="1467"/>
        <v>0</v>
      </c>
      <c r="JLN141" s="17">
        <f t="shared" si="1467"/>
        <v>0</v>
      </c>
      <c r="JLO141" s="17">
        <f t="shared" si="1467"/>
        <v>0</v>
      </c>
      <c r="JLP141" s="17">
        <f t="shared" si="1467"/>
        <v>0</v>
      </c>
      <c r="JLQ141" s="17">
        <f t="shared" si="1467"/>
        <v>0</v>
      </c>
      <c r="JLR141" s="17">
        <f t="shared" si="1467"/>
        <v>0</v>
      </c>
      <c r="JLS141" s="17">
        <f t="shared" si="1467"/>
        <v>0</v>
      </c>
      <c r="JLT141" s="17">
        <f t="shared" si="1467"/>
        <v>0</v>
      </c>
      <c r="JLU141" s="17">
        <f t="shared" si="1467"/>
        <v>0</v>
      </c>
      <c r="JLV141" s="17">
        <f t="shared" si="1467"/>
        <v>0</v>
      </c>
      <c r="JLW141" s="17">
        <f t="shared" si="1467"/>
        <v>0</v>
      </c>
      <c r="JLX141" s="17">
        <f t="shared" si="1467"/>
        <v>0</v>
      </c>
      <c r="JLY141" s="17">
        <f t="shared" si="1467"/>
        <v>0</v>
      </c>
      <c r="JLZ141" s="17">
        <f t="shared" si="1467"/>
        <v>0</v>
      </c>
      <c r="JMA141" s="17">
        <f t="shared" si="1467"/>
        <v>0</v>
      </c>
      <c r="JMB141" s="17">
        <f t="shared" si="1467"/>
        <v>0</v>
      </c>
      <c r="JMC141" s="17">
        <f t="shared" si="1467"/>
        <v>0</v>
      </c>
      <c r="JMD141" s="17">
        <f t="shared" si="1467"/>
        <v>0</v>
      </c>
      <c r="JME141" s="17">
        <f t="shared" si="1467"/>
        <v>0</v>
      </c>
      <c r="JMF141" s="17">
        <f t="shared" si="1467"/>
        <v>0</v>
      </c>
      <c r="JMG141" s="17">
        <f t="shared" si="1467"/>
        <v>0</v>
      </c>
      <c r="JMH141" s="17">
        <f t="shared" si="1467"/>
        <v>0</v>
      </c>
      <c r="JMI141" s="17">
        <f t="shared" si="1467"/>
        <v>0</v>
      </c>
      <c r="JMJ141" s="17">
        <f t="shared" si="1467"/>
        <v>0</v>
      </c>
      <c r="JMK141" s="17">
        <f t="shared" si="1467"/>
        <v>0</v>
      </c>
      <c r="JML141" s="17">
        <f t="shared" si="1467"/>
        <v>0</v>
      </c>
      <c r="JMM141" s="17">
        <f t="shared" si="1467"/>
        <v>0</v>
      </c>
      <c r="JMN141" s="17">
        <f t="shared" si="1467"/>
        <v>0</v>
      </c>
      <c r="JMO141" s="17">
        <f t="shared" si="1467"/>
        <v>0</v>
      </c>
      <c r="JMP141" s="17">
        <f t="shared" si="1467"/>
        <v>0</v>
      </c>
      <c r="JMQ141" s="17">
        <f t="shared" si="1467"/>
        <v>0</v>
      </c>
      <c r="JMR141" s="17">
        <f t="shared" si="1467"/>
        <v>0</v>
      </c>
      <c r="JMS141" s="17">
        <f t="shared" si="1467"/>
        <v>0</v>
      </c>
      <c r="JMT141" s="17">
        <f t="shared" si="1467"/>
        <v>0</v>
      </c>
      <c r="JMU141" s="17">
        <f t="shared" si="1467"/>
        <v>0</v>
      </c>
      <c r="JMV141" s="17">
        <f t="shared" ref="JMV141:JPG141" si="1468">+JMV140-JMU140</f>
        <v>0</v>
      </c>
      <c r="JMW141" s="17">
        <f t="shared" si="1468"/>
        <v>0</v>
      </c>
      <c r="JMX141" s="17">
        <f t="shared" si="1468"/>
        <v>0</v>
      </c>
      <c r="JMY141" s="17">
        <f t="shared" si="1468"/>
        <v>0</v>
      </c>
      <c r="JMZ141" s="17">
        <f t="shared" si="1468"/>
        <v>0</v>
      </c>
      <c r="JNA141" s="17">
        <f t="shared" si="1468"/>
        <v>0</v>
      </c>
      <c r="JNB141" s="17">
        <f t="shared" si="1468"/>
        <v>0</v>
      </c>
      <c r="JNC141" s="17">
        <f t="shared" si="1468"/>
        <v>0</v>
      </c>
      <c r="JND141" s="17">
        <f t="shared" si="1468"/>
        <v>0</v>
      </c>
      <c r="JNE141" s="17">
        <f t="shared" si="1468"/>
        <v>0</v>
      </c>
      <c r="JNF141" s="17">
        <f t="shared" si="1468"/>
        <v>0</v>
      </c>
      <c r="JNG141" s="17">
        <f t="shared" si="1468"/>
        <v>0</v>
      </c>
      <c r="JNH141" s="17">
        <f t="shared" si="1468"/>
        <v>0</v>
      </c>
      <c r="JNI141" s="17">
        <f t="shared" si="1468"/>
        <v>0</v>
      </c>
      <c r="JNJ141" s="17">
        <f t="shared" si="1468"/>
        <v>0</v>
      </c>
      <c r="JNK141" s="17">
        <f t="shared" si="1468"/>
        <v>0</v>
      </c>
      <c r="JNL141" s="17">
        <f t="shared" si="1468"/>
        <v>0</v>
      </c>
      <c r="JNM141" s="17">
        <f t="shared" si="1468"/>
        <v>0</v>
      </c>
      <c r="JNN141" s="17">
        <f t="shared" si="1468"/>
        <v>0</v>
      </c>
      <c r="JNO141" s="17">
        <f t="shared" si="1468"/>
        <v>0</v>
      </c>
      <c r="JNP141" s="17">
        <f t="shared" si="1468"/>
        <v>0</v>
      </c>
      <c r="JNQ141" s="17">
        <f t="shared" si="1468"/>
        <v>0</v>
      </c>
      <c r="JNR141" s="17">
        <f t="shared" si="1468"/>
        <v>0</v>
      </c>
      <c r="JNS141" s="17">
        <f t="shared" si="1468"/>
        <v>0</v>
      </c>
      <c r="JNT141" s="17">
        <f t="shared" si="1468"/>
        <v>0</v>
      </c>
      <c r="JNU141" s="17">
        <f t="shared" si="1468"/>
        <v>0</v>
      </c>
      <c r="JNV141" s="17">
        <f t="shared" si="1468"/>
        <v>0</v>
      </c>
      <c r="JNW141" s="17">
        <f t="shared" si="1468"/>
        <v>0</v>
      </c>
      <c r="JNX141" s="17">
        <f t="shared" si="1468"/>
        <v>0</v>
      </c>
      <c r="JNY141" s="17">
        <f t="shared" si="1468"/>
        <v>0</v>
      </c>
      <c r="JNZ141" s="17">
        <f t="shared" si="1468"/>
        <v>0</v>
      </c>
      <c r="JOA141" s="17">
        <f t="shared" si="1468"/>
        <v>0</v>
      </c>
      <c r="JOB141" s="17">
        <f t="shared" si="1468"/>
        <v>0</v>
      </c>
      <c r="JOC141" s="17">
        <f t="shared" si="1468"/>
        <v>0</v>
      </c>
      <c r="JOD141" s="17">
        <f t="shared" si="1468"/>
        <v>0</v>
      </c>
      <c r="JOE141" s="17">
        <f t="shared" si="1468"/>
        <v>0</v>
      </c>
      <c r="JOF141" s="17">
        <f t="shared" si="1468"/>
        <v>0</v>
      </c>
      <c r="JOG141" s="17">
        <f t="shared" si="1468"/>
        <v>0</v>
      </c>
      <c r="JOH141" s="17">
        <f t="shared" si="1468"/>
        <v>0</v>
      </c>
      <c r="JOI141" s="17">
        <f t="shared" si="1468"/>
        <v>0</v>
      </c>
      <c r="JOJ141" s="17">
        <f t="shared" si="1468"/>
        <v>0</v>
      </c>
      <c r="JOK141" s="17">
        <f t="shared" si="1468"/>
        <v>0</v>
      </c>
      <c r="JOL141" s="17">
        <f t="shared" si="1468"/>
        <v>0</v>
      </c>
      <c r="JOM141" s="17">
        <f t="shared" si="1468"/>
        <v>0</v>
      </c>
      <c r="JON141" s="17">
        <f t="shared" si="1468"/>
        <v>0</v>
      </c>
      <c r="JOO141" s="17">
        <f t="shared" si="1468"/>
        <v>0</v>
      </c>
      <c r="JOP141" s="17">
        <f t="shared" si="1468"/>
        <v>0</v>
      </c>
      <c r="JOQ141" s="17">
        <f t="shared" si="1468"/>
        <v>0</v>
      </c>
      <c r="JOR141" s="17">
        <f t="shared" si="1468"/>
        <v>0</v>
      </c>
      <c r="JOS141" s="17">
        <f t="shared" si="1468"/>
        <v>0</v>
      </c>
      <c r="JOT141" s="17">
        <f t="shared" si="1468"/>
        <v>0</v>
      </c>
      <c r="JOU141" s="17">
        <f t="shared" si="1468"/>
        <v>0</v>
      </c>
      <c r="JOV141" s="17">
        <f t="shared" si="1468"/>
        <v>0</v>
      </c>
      <c r="JOW141" s="17">
        <f t="shared" si="1468"/>
        <v>0</v>
      </c>
      <c r="JOX141" s="17">
        <f t="shared" si="1468"/>
        <v>0</v>
      </c>
      <c r="JOY141" s="17">
        <f t="shared" si="1468"/>
        <v>0</v>
      </c>
      <c r="JOZ141" s="17">
        <f t="shared" si="1468"/>
        <v>0</v>
      </c>
      <c r="JPA141" s="17">
        <f t="shared" si="1468"/>
        <v>0</v>
      </c>
      <c r="JPB141" s="17">
        <f t="shared" si="1468"/>
        <v>0</v>
      </c>
      <c r="JPC141" s="17">
        <f t="shared" si="1468"/>
        <v>0</v>
      </c>
      <c r="JPD141" s="17">
        <f t="shared" si="1468"/>
        <v>0</v>
      </c>
      <c r="JPE141" s="17">
        <f t="shared" si="1468"/>
        <v>0</v>
      </c>
      <c r="JPF141" s="17">
        <f t="shared" si="1468"/>
        <v>0</v>
      </c>
      <c r="JPG141" s="17">
        <f t="shared" si="1468"/>
        <v>0</v>
      </c>
      <c r="JPH141" s="17">
        <f t="shared" ref="JPH141:JRS141" si="1469">+JPH140-JPG140</f>
        <v>0</v>
      </c>
      <c r="JPI141" s="17">
        <f t="shared" si="1469"/>
        <v>0</v>
      </c>
      <c r="JPJ141" s="17">
        <f t="shared" si="1469"/>
        <v>0</v>
      </c>
      <c r="JPK141" s="17">
        <f t="shared" si="1469"/>
        <v>0</v>
      </c>
      <c r="JPL141" s="17">
        <f t="shared" si="1469"/>
        <v>0</v>
      </c>
      <c r="JPM141" s="17">
        <f t="shared" si="1469"/>
        <v>0</v>
      </c>
      <c r="JPN141" s="17">
        <f t="shared" si="1469"/>
        <v>0</v>
      </c>
      <c r="JPO141" s="17">
        <f t="shared" si="1469"/>
        <v>0</v>
      </c>
      <c r="JPP141" s="17">
        <f t="shared" si="1469"/>
        <v>0</v>
      </c>
      <c r="JPQ141" s="17">
        <f t="shared" si="1469"/>
        <v>0</v>
      </c>
      <c r="JPR141" s="17">
        <f t="shared" si="1469"/>
        <v>0</v>
      </c>
      <c r="JPS141" s="17">
        <f t="shared" si="1469"/>
        <v>0</v>
      </c>
      <c r="JPT141" s="17">
        <f t="shared" si="1469"/>
        <v>0</v>
      </c>
      <c r="JPU141" s="17">
        <f t="shared" si="1469"/>
        <v>0</v>
      </c>
      <c r="JPV141" s="17">
        <f t="shared" si="1469"/>
        <v>0</v>
      </c>
      <c r="JPW141" s="17">
        <f t="shared" si="1469"/>
        <v>0</v>
      </c>
      <c r="JPX141" s="17">
        <f t="shared" si="1469"/>
        <v>0</v>
      </c>
      <c r="JPY141" s="17">
        <f t="shared" si="1469"/>
        <v>0</v>
      </c>
      <c r="JPZ141" s="17">
        <f t="shared" si="1469"/>
        <v>0</v>
      </c>
      <c r="JQA141" s="17">
        <f t="shared" si="1469"/>
        <v>0</v>
      </c>
      <c r="JQB141" s="17">
        <f t="shared" si="1469"/>
        <v>0</v>
      </c>
      <c r="JQC141" s="17">
        <f t="shared" si="1469"/>
        <v>0</v>
      </c>
      <c r="JQD141" s="17">
        <f t="shared" si="1469"/>
        <v>0</v>
      </c>
      <c r="JQE141" s="17">
        <f t="shared" si="1469"/>
        <v>0</v>
      </c>
      <c r="JQF141" s="17">
        <f t="shared" si="1469"/>
        <v>0</v>
      </c>
      <c r="JQG141" s="17">
        <f t="shared" si="1469"/>
        <v>0</v>
      </c>
      <c r="JQH141" s="17">
        <f t="shared" si="1469"/>
        <v>0</v>
      </c>
      <c r="JQI141" s="17">
        <f t="shared" si="1469"/>
        <v>0</v>
      </c>
      <c r="JQJ141" s="17">
        <f t="shared" si="1469"/>
        <v>0</v>
      </c>
      <c r="JQK141" s="17">
        <f t="shared" si="1469"/>
        <v>0</v>
      </c>
      <c r="JQL141" s="17">
        <f t="shared" si="1469"/>
        <v>0</v>
      </c>
      <c r="JQM141" s="17">
        <f t="shared" si="1469"/>
        <v>0</v>
      </c>
      <c r="JQN141" s="17">
        <f t="shared" si="1469"/>
        <v>0</v>
      </c>
      <c r="JQO141" s="17">
        <f t="shared" si="1469"/>
        <v>0</v>
      </c>
      <c r="JQP141" s="17">
        <f t="shared" si="1469"/>
        <v>0</v>
      </c>
      <c r="JQQ141" s="17">
        <f t="shared" si="1469"/>
        <v>0</v>
      </c>
      <c r="JQR141" s="17">
        <f t="shared" si="1469"/>
        <v>0</v>
      </c>
      <c r="JQS141" s="17">
        <f t="shared" si="1469"/>
        <v>0</v>
      </c>
      <c r="JQT141" s="17">
        <f t="shared" si="1469"/>
        <v>0</v>
      </c>
      <c r="JQU141" s="17">
        <f t="shared" si="1469"/>
        <v>0</v>
      </c>
      <c r="JQV141" s="17">
        <f t="shared" si="1469"/>
        <v>0</v>
      </c>
      <c r="JQW141" s="17">
        <f t="shared" si="1469"/>
        <v>0</v>
      </c>
      <c r="JQX141" s="17">
        <f t="shared" si="1469"/>
        <v>0</v>
      </c>
      <c r="JQY141" s="17">
        <f t="shared" si="1469"/>
        <v>0</v>
      </c>
      <c r="JQZ141" s="17">
        <f t="shared" si="1469"/>
        <v>0</v>
      </c>
      <c r="JRA141" s="17">
        <f t="shared" si="1469"/>
        <v>0</v>
      </c>
      <c r="JRB141" s="17">
        <f t="shared" si="1469"/>
        <v>0</v>
      </c>
      <c r="JRC141" s="17">
        <f t="shared" si="1469"/>
        <v>0</v>
      </c>
      <c r="JRD141" s="17">
        <f t="shared" si="1469"/>
        <v>0</v>
      </c>
      <c r="JRE141" s="17">
        <f t="shared" si="1469"/>
        <v>0</v>
      </c>
      <c r="JRF141" s="17">
        <f t="shared" si="1469"/>
        <v>0</v>
      </c>
      <c r="JRG141" s="17">
        <f t="shared" si="1469"/>
        <v>0</v>
      </c>
      <c r="JRH141" s="17">
        <f t="shared" si="1469"/>
        <v>0</v>
      </c>
      <c r="JRI141" s="17">
        <f t="shared" si="1469"/>
        <v>0</v>
      </c>
      <c r="JRJ141" s="17">
        <f t="shared" si="1469"/>
        <v>0</v>
      </c>
      <c r="JRK141" s="17">
        <f t="shared" si="1469"/>
        <v>0</v>
      </c>
      <c r="JRL141" s="17">
        <f t="shared" si="1469"/>
        <v>0</v>
      </c>
      <c r="JRM141" s="17">
        <f t="shared" si="1469"/>
        <v>0</v>
      </c>
      <c r="JRN141" s="17">
        <f t="shared" si="1469"/>
        <v>0</v>
      </c>
      <c r="JRO141" s="17">
        <f t="shared" si="1469"/>
        <v>0</v>
      </c>
      <c r="JRP141" s="17">
        <f t="shared" si="1469"/>
        <v>0</v>
      </c>
      <c r="JRQ141" s="17">
        <f t="shared" si="1469"/>
        <v>0</v>
      </c>
      <c r="JRR141" s="17">
        <f t="shared" si="1469"/>
        <v>0</v>
      </c>
      <c r="JRS141" s="17">
        <f t="shared" si="1469"/>
        <v>0</v>
      </c>
      <c r="JRT141" s="17">
        <f t="shared" ref="JRT141:JUE141" si="1470">+JRT140-JRS140</f>
        <v>0</v>
      </c>
      <c r="JRU141" s="17">
        <f t="shared" si="1470"/>
        <v>0</v>
      </c>
      <c r="JRV141" s="17">
        <f t="shared" si="1470"/>
        <v>0</v>
      </c>
      <c r="JRW141" s="17">
        <f t="shared" si="1470"/>
        <v>0</v>
      </c>
      <c r="JRX141" s="17">
        <f t="shared" si="1470"/>
        <v>0</v>
      </c>
      <c r="JRY141" s="17">
        <f t="shared" si="1470"/>
        <v>0</v>
      </c>
      <c r="JRZ141" s="17">
        <f t="shared" si="1470"/>
        <v>0</v>
      </c>
      <c r="JSA141" s="17">
        <f t="shared" si="1470"/>
        <v>0</v>
      </c>
      <c r="JSB141" s="17">
        <f t="shared" si="1470"/>
        <v>0</v>
      </c>
      <c r="JSC141" s="17">
        <f t="shared" si="1470"/>
        <v>0</v>
      </c>
      <c r="JSD141" s="17">
        <f t="shared" si="1470"/>
        <v>0</v>
      </c>
      <c r="JSE141" s="17">
        <f t="shared" si="1470"/>
        <v>0</v>
      </c>
      <c r="JSF141" s="17">
        <f t="shared" si="1470"/>
        <v>0</v>
      </c>
      <c r="JSG141" s="17">
        <f t="shared" si="1470"/>
        <v>0</v>
      </c>
      <c r="JSH141" s="17">
        <f t="shared" si="1470"/>
        <v>0</v>
      </c>
      <c r="JSI141" s="17">
        <f t="shared" si="1470"/>
        <v>0</v>
      </c>
      <c r="JSJ141" s="17">
        <f t="shared" si="1470"/>
        <v>0</v>
      </c>
      <c r="JSK141" s="17">
        <f t="shared" si="1470"/>
        <v>0</v>
      </c>
      <c r="JSL141" s="17">
        <f t="shared" si="1470"/>
        <v>0</v>
      </c>
      <c r="JSM141" s="17">
        <f t="shared" si="1470"/>
        <v>0</v>
      </c>
      <c r="JSN141" s="17">
        <f t="shared" si="1470"/>
        <v>0</v>
      </c>
      <c r="JSO141" s="17">
        <f t="shared" si="1470"/>
        <v>0</v>
      </c>
      <c r="JSP141" s="17">
        <f t="shared" si="1470"/>
        <v>0</v>
      </c>
      <c r="JSQ141" s="17">
        <f t="shared" si="1470"/>
        <v>0</v>
      </c>
      <c r="JSR141" s="17">
        <f t="shared" si="1470"/>
        <v>0</v>
      </c>
      <c r="JSS141" s="17">
        <f t="shared" si="1470"/>
        <v>0</v>
      </c>
      <c r="JST141" s="17">
        <f t="shared" si="1470"/>
        <v>0</v>
      </c>
      <c r="JSU141" s="17">
        <f t="shared" si="1470"/>
        <v>0</v>
      </c>
      <c r="JSV141" s="17">
        <f t="shared" si="1470"/>
        <v>0</v>
      </c>
      <c r="JSW141" s="17">
        <f t="shared" si="1470"/>
        <v>0</v>
      </c>
      <c r="JSX141" s="17">
        <f t="shared" si="1470"/>
        <v>0</v>
      </c>
      <c r="JSY141" s="17">
        <f t="shared" si="1470"/>
        <v>0</v>
      </c>
      <c r="JSZ141" s="17">
        <f t="shared" si="1470"/>
        <v>0</v>
      </c>
      <c r="JTA141" s="17">
        <f t="shared" si="1470"/>
        <v>0</v>
      </c>
      <c r="JTB141" s="17">
        <f t="shared" si="1470"/>
        <v>0</v>
      </c>
      <c r="JTC141" s="17">
        <f t="shared" si="1470"/>
        <v>0</v>
      </c>
      <c r="JTD141" s="17">
        <f t="shared" si="1470"/>
        <v>0</v>
      </c>
      <c r="JTE141" s="17">
        <f t="shared" si="1470"/>
        <v>0</v>
      </c>
      <c r="JTF141" s="17">
        <f t="shared" si="1470"/>
        <v>0</v>
      </c>
      <c r="JTG141" s="17">
        <f t="shared" si="1470"/>
        <v>0</v>
      </c>
      <c r="JTH141" s="17">
        <f t="shared" si="1470"/>
        <v>0</v>
      </c>
      <c r="JTI141" s="17">
        <f t="shared" si="1470"/>
        <v>0</v>
      </c>
      <c r="JTJ141" s="17">
        <f t="shared" si="1470"/>
        <v>0</v>
      </c>
      <c r="JTK141" s="17">
        <f t="shared" si="1470"/>
        <v>0</v>
      </c>
      <c r="JTL141" s="17">
        <f t="shared" si="1470"/>
        <v>0</v>
      </c>
      <c r="JTM141" s="17">
        <f t="shared" si="1470"/>
        <v>0</v>
      </c>
      <c r="JTN141" s="17">
        <f t="shared" si="1470"/>
        <v>0</v>
      </c>
      <c r="JTO141" s="17">
        <f t="shared" si="1470"/>
        <v>0</v>
      </c>
      <c r="JTP141" s="17">
        <f t="shared" si="1470"/>
        <v>0</v>
      </c>
      <c r="JTQ141" s="17">
        <f t="shared" si="1470"/>
        <v>0</v>
      </c>
      <c r="JTR141" s="17">
        <f t="shared" si="1470"/>
        <v>0</v>
      </c>
      <c r="JTS141" s="17">
        <f t="shared" si="1470"/>
        <v>0</v>
      </c>
      <c r="JTT141" s="17">
        <f t="shared" si="1470"/>
        <v>0</v>
      </c>
      <c r="JTU141" s="17">
        <f t="shared" si="1470"/>
        <v>0</v>
      </c>
      <c r="JTV141" s="17">
        <f t="shared" si="1470"/>
        <v>0</v>
      </c>
      <c r="JTW141" s="17">
        <f t="shared" si="1470"/>
        <v>0</v>
      </c>
      <c r="JTX141" s="17">
        <f t="shared" si="1470"/>
        <v>0</v>
      </c>
      <c r="JTY141" s="17">
        <f t="shared" si="1470"/>
        <v>0</v>
      </c>
      <c r="JTZ141" s="17">
        <f t="shared" si="1470"/>
        <v>0</v>
      </c>
      <c r="JUA141" s="17">
        <f t="shared" si="1470"/>
        <v>0</v>
      </c>
      <c r="JUB141" s="17">
        <f t="shared" si="1470"/>
        <v>0</v>
      </c>
      <c r="JUC141" s="17">
        <f t="shared" si="1470"/>
        <v>0</v>
      </c>
      <c r="JUD141" s="17">
        <f t="shared" si="1470"/>
        <v>0</v>
      </c>
      <c r="JUE141" s="17">
        <f t="shared" si="1470"/>
        <v>0</v>
      </c>
      <c r="JUF141" s="17">
        <f t="shared" ref="JUF141:JWQ141" si="1471">+JUF140-JUE140</f>
        <v>0</v>
      </c>
      <c r="JUG141" s="17">
        <f t="shared" si="1471"/>
        <v>0</v>
      </c>
      <c r="JUH141" s="17">
        <f t="shared" si="1471"/>
        <v>0</v>
      </c>
      <c r="JUI141" s="17">
        <f t="shared" si="1471"/>
        <v>0</v>
      </c>
      <c r="JUJ141" s="17">
        <f t="shared" si="1471"/>
        <v>0</v>
      </c>
      <c r="JUK141" s="17">
        <f t="shared" si="1471"/>
        <v>0</v>
      </c>
      <c r="JUL141" s="17">
        <f t="shared" si="1471"/>
        <v>0</v>
      </c>
      <c r="JUM141" s="17">
        <f t="shared" si="1471"/>
        <v>0</v>
      </c>
      <c r="JUN141" s="17">
        <f t="shared" si="1471"/>
        <v>0</v>
      </c>
      <c r="JUO141" s="17">
        <f t="shared" si="1471"/>
        <v>0</v>
      </c>
      <c r="JUP141" s="17">
        <f t="shared" si="1471"/>
        <v>0</v>
      </c>
      <c r="JUQ141" s="17">
        <f t="shared" si="1471"/>
        <v>0</v>
      </c>
      <c r="JUR141" s="17">
        <f t="shared" si="1471"/>
        <v>0</v>
      </c>
      <c r="JUS141" s="17">
        <f t="shared" si="1471"/>
        <v>0</v>
      </c>
      <c r="JUT141" s="17">
        <f t="shared" si="1471"/>
        <v>0</v>
      </c>
      <c r="JUU141" s="17">
        <f t="shared" si="1471"/>
        <v>0</v>
      </c>
      <c r="JUV141" s="17">
        <f t="shared" si="1471"/>
        <v>0</v>
      </c>
      <c r="JUW141" s="17">
        <f t="shared" si="1471"/>
        <v>0</v>
      </c>
      <c r="JUX141" s="17">
        <f t="shared" si="1471"/>
        <v>0</v>
      </c>
      <c r="JUY141" s="17">
        <f t="shared" si="1471"/>
        <v>0</v>
      </c>
      <c r="JUZ141" s="17">
        <f t="shared" si="1471"/>
        <v>0</v>
      </c>
      <c r="JVA141" s="17">
        <f t="shared" si="1471"/>
        <v>0</v>
      </c>
      <c r="JVB141" s="17">
        <f t="shared" si="1471"/>
        <v>0</v>
      </c>
      <c r="JVC141" s="17">
        <f t="shared" si="1471"/>
        <v>0</v>
      </c>
      <c r="JVD141" s="17">
        <f t="shared" si="1471"/>
        <v>0</v>
      </c>
      <c r="JVE141" s="17">
        <f t="shared" si="1471"/>
        <v>0</v>
      </c>
      <c r="JVF141" s="17">
        <f t="shared" si="1471"/>
        <v>0</v>
      </c>
      <c r="JVG141" s="17">
        <f t="shared" si="1471"/>
        <v>0</v>
      </c>
      <c r="JVH141" s="17">
        <f t="shared" si="1471"/>
        <v>0</v>
      </c>
      <c r="JVI141" s="17">
        <f t="shared" si="1471"/>
        <v>0</v>
      </c>
      <c r="JVJ141" s="17">
        <f t="shared" si="1471"/>
        <v>0</v>
      </c>
      <c r="JVK141" s="17">
        <f t="shared" si="1471"/>
        <v>0</v>
      </c>
      <c r="JVL141" s="17">
        <f t="shared" si="1471"/>
        <v>0</v>
      </c>
      <c r="JVM141" s="17">
        <f t="shared" si="1471"/>
        <v>0</v>
      </c>
      <c r="JVN141" s="17">
        <f t="shared" si="1471"/>
        <v>0</v>
      </c>
      <c r="JVO141" s="17">
        <f t="shared" si="1471"/>
        <v>0</v>
      </c>
      <c r="JVP141" s="17">
        <f t="shared" si="1471"/>
        <v>0</v>
      </c>
      <c r="JVQ141" s="17">
        <f t="shared" si="1471"/>
        <v>0</v>
      </c>
      <c r="JVR141" s="17">
        <f t="shared" si="1471"/>
        <v>0</v>
      </c>
      <c r="JVS141" s="17">
        <f t="shared" si="1471"/>
        <v>0</v>
      </c>
      <c r="JVT141" s="17">
        <f t="shared" si="1471"/>
        <v>0</v>
      </c>
      <c r="JVU141" s="17">
        <f t="shared" si="1471"/>
        <v>0</v>
      </c>
      <c r="JVV141" s="17">
        <f t="shared" si="1471"/>
        <v>0</v>
      </c>
      <c r="JVW141" s="17">
        <f t="shared" si="1471"/>
        <v>0</v>
      </c>
      <c r="JVX141" s="17">
        <f t="shared" si="1471"/>
        <v>0</v>
      </c>
      <c r="JVY141" s="17">
        <f t="shared" si="1471"/>
        <v>0</v>
      </c>
      <c r="JVZ141" s="17">
        <f t="shared" si="1471"/>
        <v>0</v>
      </c>
      <c r="JWA141" s="17">
        <f t="shared" si="1471"/>
        <v>0</v>
      </c>
      <c r="JWB141" s="17">
        <f t="shared" si="1471"/>
        <v>0</v>
      </c>
      <c r="JWC141" s="17">
        <f t="shared" si="1471"/>
        <v>0</v>
      </c>
      <c r="JWD141" s="17">
        <f t="shared" si="1471"/>
        <v>0</v>
      </c>
      <c r="JWE141" s="17">
        <f t="shared" si="1471"/>
        <v>0</v>
      </c>
      <c r="JWF141" s="17">
        <f t="shared" si="1471"/>
        <v>0</v>
      </c>
      <c r="JWG141" s="17">
        <f t="shared" si="1471"/>
        <v>0</v>
      </c>
      <c r="JWH141" s="17">
        <f t="shared" si="1471"/>
        <v>0</v>
      </c>
      <c r="JWI141" s="17">
        <f t="shared" si="1471"/>
        <v>0</v>
      </c>
      <c r="JWJ141" s="17">
        <f t="shared" si="1471"/>
        <v>0</v>
      </c>
      <c r="JWK141" s="17">
        <f t="shared" si="1471"/>
        <v>0</v>
      </c>
      <c r="JWL141" s="17">
        <f t="shared" si="1471"/>
        <v>0</v>
      </c>
      <c r="JWM141" s="17">
        <f t="shared" si="1471"/>
        <v>0</v>
      </c>
      <c r="JWN141" s="17">
        <f t="shared" si="1471"/>
        <v>0</v>
      </c>
      <c r="JWO141" s="17">
        <f t="shared" si="1471"/>
        <v>0</v>
      </c>
      <c r="JWP141" s="17">
        <f t="shared" si="1471"/>
        <v>0</v>
      </c>
      <c r="JWQ141" s="17">
        <f t="shared" si="1471"/>
        <v>0</v>
      </c>
      <c r="JWR141" s="17">
        <f t="shared" ref="JWR141:JZC141" si="1472">+JWR140-JWQ140</f>
        <v>0</v>
      </c>
      <c r="JWS141" s="17">
        <f t="shared" si="1472"/>
        <v>0</v>
      </c>
      <c r="JWT141" s="17">
        <f t="shared" si="1472"/>
        <v>0</v>
      </c>
      <c r="JWU141" s="17">
        <f t="shared" si="1472"/>
        <v>0</v>
      </c>
      <c r="JWV141" s="17">
        <f t="shared" si="1472"/>
        <v>0</v>
      </c>
      <c r="JWW141" s="17">
        <f t="shared" si="1472"/>
        <v>0</v>
      </c>
      <c r="JWX141" s="17">
        <f t="shared" si="1472"/>
        <v>0</v>
      </c>
      <c r="JWY141" s="17">
        <f t="shared" si="1472"/>
        <v>0</v>
      </c>
      <c r="JWZ141" s="17">
        <f t="shared" si="1472"/>
        <v>0</v>
      </c>
      <c r="JXA141" s="17">
        <f t="shared" si="1472"/>
        <v>0</v>
      </c>
      <c r="JXB141" s="17">
        <f t="shared" si="1472"/>
        <v>0</v>
      </c>
      <c r="JXC141" s="17">
        <f t="shared" si="1472"/>
        <v>0</v>
      </c>
      <c r="JXD141" s="17">
        <f t="shared" si="1472"/>
        <v>0</v>
      </c>
      <c r="JXE141" s="17">
        <f t="shared" si="1472"/>
        <v>0</v>
      </c>
      <c r="JXF141" s="17">
        <f t="shared" si="1472"/>
        <v>0</v>
      </c>
      <c r="JXG141" s="17">
        <f t="shared" si="1472"/>
        <v>0</v>
      </c>
      <c r="JXH141" s="17">
        <f t="shared" si="1472"/>
        <v>0</v>
      </c>
      <c r="JXI141" s="17">
        <f t="shared" si="1472"/>
        <v>0</v>
      </c>
      <c r="JXJ141" s="17">
        <f t="shared" si="1472"/>
        <v>0</v>
      </c>
      <c r="JXK141" s="17">
        <f t="shared" si="1472"/>
        <v>0</v>
      </c>
      <c r="JXL141" s="17">
        <f t="shared" si="1472"/>
        <v>0</v>
      </c>
      <c r="JXM141" s="17">
        <f t="shared" si="1472"/>
        <v>0</v>
      </c>
      <c r="JXN141" s="17">
        <f t="shared" si="1472"/>
        <v>0</v>
      </c>
      <c r="JXO141" s="17">
        <f t="shared" si="1472"/>
        <v>0</v>
      </c>
      <c r="JXP141" s="17">
        <f t="shared" si="1472"/>
        <v>0</v>
      </c>
      <c r="JXQ141" s="17">
        <f t="shared" si="1472"/>
        <v>0</v>
      </c>
      <c r="JXR141" s="17">
        <f t="shared" si="1472"/>
        <v>0</v>
      </c>
      <c r="JXS141" s="17">
        <f t="shared" si="1472"/>
        <v>0</v>
      </c>
      <c r="JXT141" s="17">
        <f t="shared" si="1472"/>
        <v>0</v>
      </c>
      <c r="JXU141" s="17">
        <f t="shared" si="1472"/>
        <v>0</v>
      </c>
      <c r="JXV141" s="17">
        <f t="shared" si="1472"/>
        <v>0</v>
      </c>
      <c r="JXW141" s="17">
        <f t="shared" si="1472"/>
        <v>0</v>
      </c>
      <c r="JXX141" s="17">
        <f t="shared" si="1472"/>
        <v>0</v>
      </c>
      <c r="JXY141" s="17">
        <f t="shared" si="1472"/>
        <v>0</v>
      </c>
      <c r="JXZ141" s="17">
        <f t="shared" si="1472"/>
        <v>0</v>
      </c>
      <c r="JYA141" s="17">
        <f t="shared" si="1472"/>
        <v>0</v>
      </c>
      <c r="JYB141" s="17">
        <f t="shared" si="1472"/>
        <v>0</v>
      </c>
      <c r="JYC141" s="17">
        <f t="shared" si="1472"/>
        <v>0</v>
      </c>
      <c r="JYD141" s="17">
        <f t="shared" si="1472"/>
        <v>0</v>
      </c>
      <c r="JYE141" s="17">
        <f t="shared" si="1472"/>
        <v>0</v>
      </c>
      <c r="JYF141" s="17">
        <f t="shared" si="1472"/>
        <v>0</v>
      </c>
      <c r="JYG141" s="17">
        <f t="shared" si="1472"/>
        <v>0</v>
      </c>
      <c r="JYH141" s="17">
        <f t="shared" si="1472"/>
        <v>0</v>
      </c>
      <c r="JYI141" s="17">
        <f t="shared" si="1472"/>
        <v>0</v>
      </c>
      <c r="JYJ141" s="17">
        <f t="shared" si="1472"/>
        <v>0</v>
      </c>
      <c r="JYK141" s="17">
        <f t="shared" si="1472"/>
        <v>0</v>
      </c>
      <c r="JYL141" s="17">
        <f t="shared" si="1472"/>
        <v>0</v>
      </c>
      <c r="JYM141" s="17">
        <f t="shared" si="1472"/>
        <v>0</v>
      </c>
      <c r="JYN141" s="17">
        <f t="shared" si="1472"/>
        <v>0</v>
      </c>
      <c r="JYO141" s="17">
        <f t="shared" si="1472"/>
        <v>0</v>
      </c>
      <c r="JYP141" s="17">
        <f t="shared" si="1472"/>
        <v>0</v>
      </c>
      <c r="JYQ141" s="17">
        <f t="shared" si="1472"/>
        <v>0</v>
      </c>
      <c r="JYR141" s="17">
        <f t="shared" si="1472"/>
        <v>0</v>
      </c>
      <c r="JYS141" s="17">
        <f t="shared" si="1472"/>
        <v>0</v>
      </c>
      <c r="JYT141" s="17">
        <f t="shared" si="1472"/>
        <v>0</v>
      </c>
      <c r="JYU141" s="17">
        <f t="shared" si="1472"/>
        <v>0</v>
      </c>
      <c r="JYV141" s="17">
        <f t="shared" si="1472"/>
        <v>0</v>
      </c>
      <c r="JYW141" s="17">
        <f t="shared" si="1472"/>
        <v>0</v>
      </c>
      <c r="JYX141" s="17">
        <f t="shared" si="1472"/>
        <v>0</v>
      </c>
      <c r="JYY141" s="17">
        <f t="shared" si="1472"/>
        <v>0</v>
      </c>
      <c r="JYZ141" s="17">
        <f t="shared" si="1472"/>
        <v>0</v>
      </c>
      <c r="JZA141" s="17">
        <f t="shared" si="1472"/>
        <v>0</v>
      </c>
      <c r="JZB141" s="17">
        <f t="shared" si="1472"/>
        <v>0</v>
      </c>
      <c r="JZC141" s="17">
        <f t="shared" si="1472"/>
        <v>0</v>
      </c>
      <c r="JZD141" s="17">
        <f t="shared" ref="JZD141:KBO141" si="1473">+JZD140-JZC140</f>
        <v>0</v>
      </c>
      <c r="JZE141" s="17">
        <f t="shared" si="1473"/>
        <v>0</v>
      </c>
      <c r="JZF141" s="17">
        <f t="shared" si="1473"/>
        <v>0</v>
      </c>
      <c r="JZG141" s="17">
        <f t="shared" si="1473"/>
        <v>0</v>
      </c>
      <c r="JZH141" s="17">
        <f t="shared" si="1473"/>
        <v>0</v>
      </c>
      <c r="JZI141" s="17">
        <f t="shared" si="1473"/>
        <v>0</v>
      </c>
      <c r="JZJ141" s="17">
        <f t="shared" si="1473"/>
        <v>0</v>
      </c>
      <c r="JZK141" s="17">
        <f t="shared" si="1473"/>
        <v>0</v>
      </c>
      <c r="JZL141" s="17">
        <f t="shared" si="1473"/>
        <v>0</v>
      </c>
      <c r="JZM141" s="17">
        <f t="shared" si="1473"/>
        <v>0</v>
      </c>
      <c r="JZN141" s="17">
        <f t="shared" si="1473"/>
        <v>0</v>
      </c>
      <c r="JZO141" s="17">
        <f t="shared" si="1473"/>
        <v>0</v>
      </c>
      <c r="JZP141" s="17">
        <f t="shared" si="1473"/>
        <v>0</v>
      </c>
      <c r="JZQ141" s="17">
        <f t="shared" si="1473"/>
        <v>0</v>
      </c>
      <c r="JZR141" s="17">
        <f t="shared" si="1473"/>
        <v>0</v>
      </c>
      <c r="JZS141" s="17">
        <f t="shared" si="1473"/>
        <v>0</v>
      </c>
      <c r="JZT141" s="17">
        <f t="shared" si="1473"/>
        <v>0</v>
      </c>
      <c r="JZU141" s="17">
        <f t="shared" si="1473"/>
        <v>0</v>
      </c>
      <c r="JZV141" s="17">
        <f t="shared" si="1473"/>
        <v>0</v>
      </c>
      <c r="JZW141" s="17">
        <f t="shared" si="1473"/>
        <v>0</v>
      </c>
      <c r="JZX141" s="17">
        <f t="shared" si="1473"/>
        <v>0</v>
      </c>
      <c r="JZY141" s="17">
        <f t="shared" si="1473"/>
        <v>0</v>
      </c>
      <c r="JZZ141" s="17">
        <f t="shared" si="1473"/>
        <v>0</v>
      </c>
      <c r="KAA141" s="17">
        <f t="shared" si="1473"/>
        <v>0</v>
      </c>
      <c r="KAB141" s="17">
        <f t="shared" si="1473"/>
        <v>0</v>
      </c>
      <c r="KAC141" s="17">
        <f t="shared" si="1473"/>
        <v>0</v>
      </c>
      <c r="KAD141" s="17">
        <f t="shared" si="1473"/>
        <v>0</v>
      </c>
      <c r="KAE141" s="17">
        <f t="shared" si="1473"/>
        <v>0</v>
      </c>
      <c r="KAF141" s="17">
        <f t="shared" si="1473"/>
        <v>0</v>
      </c>
      <c r="KAG141" s="17">
        <f t="shared" si="1473"/>
        <v>0</v>
      </c>
      <c r="KAH141" s="17">
        <f t="shared" si="1473"/>
        <v>0</v>
      </c>
      <c r="KAI141" s="17">
        <f t="shared" si="1473"/>
        <v>0</v>
      </c>
      <c r="KAJ141" s="17">
        <f t="shared" si="1473"/>
        <v>0</v>
      </c>
      <c r="KAK141" s="17">
        <f t="shared" si="1473"/>
        <v>0</v>
      </c>
      <c r="KAL141" s="17">
        <f t="shared" si="1473"/>
        <v>0</v>
      </c>
      <c r="KAM141" s="17">
        <f t="shared" si="1473"/>
        <v>0</v>
      </c>
      <c r="KAN141" s="17">
        <f t="shared" si="1473"/>
        <v>0</v>
      </c>
      <c r="KAO141" s="17">
        <f t="shared" si="1473"/>
        <v>0</v>
      </c>
      <c r="KAP141" s="17">
        <f t="shared" si="1473"/>
        <v>0</v>
      </c>
      <c r="KAQ141" s="17">
        <f t="shared" si="1473"/>
        <v>0</v>
      </c>
      <c r="KAR141" s="17">
        <f t="shared" si="1473"/>
        <v>0</v>
      </c>
      <c r="KAS141" s="17">
        <f t="shared" si="1473"/>
        <v>0</v>
      </c>
      <c r="KAT141" s="17">
        <f t="shared" si="1473"/>
        <v>0</v>
      </c>
      <c r="KAU141" s="17">
        <f t="shared" si="1473"/>
        <v>0</v>
      </c>
      <c r="KAV141" s="17">
        <f t="shared" si="1473"/>
        <v>0</v>
      </c>
      <c r="KAW141" s="17">
        <f t="shared" si="1473"/>
        <v>0</v>
      </c>
      <c r="KAX141" s="17">
        <f t="shared" si="1473"/>
        <v>0</v>
      </c>
      <c r="KAY141" s="17">
        <f t="shared" si="1473"/>
        <v>0</v>
      </c>
      <c r="KAZ141" s="17">
        <f t="shared" si="1473"/>
        <v>0</v>
      </c>
      <c r="KBA141" s="17">
        <f t="shared" si="1473"/>
        <v>0</v>
      </c>
      <c r="KBB141" s="17">
        <f t="shared" si="1473"/>
        <v>0</v>
      </c>
      <c r="KBC141" s="17">
        <f t="shared" si="1473"/>
        <v>0</v>
      </c>
      <c r="KBD141" s="17">
        <f t="shared" si="1473"/>
        <v>0</v>
      </c>
      <c r="KBE141" s="17">
        <f t="shared" si="1473"/>
        <v>0</v>
      </c>
      <c r="KBF141" s="17">
        <f t="shared" si="1473"/>
        <v>0</v>
      </c>
      <c r="KBG141" s="17">
        <f t="shared" si="1473"/>
        <v>0</v>
      </c>
      <c r="KBH141" s="17">
        <f t="shared" si="1473"/>
        <v>0</v>
      </c>
      <c r="KBI141" s="17">
        <f t="shared" si="1473"/>
        <v>0</v>
      </c>
      <c r="KBJ141" s="17">
        <f t="shared" si="1473"/>
        <v>0</v>
      </c>
      <c r="KBK141" s="17">
        <f t="shared" si="1473"/>
        <v>0</v>
      </c>
      <c r="KBL141" s="17">
        <f t="shared" si="1473"/>
        <v>0</v>
      </c>
      <c r="KBM141" s="17">
        <f t="shared" si="1473"/>
        <v>0</v>
      </c>
      <c r="KBN141" s="17">
        <f t="shared" si="1473"/>
        <v>0</v>
      </c>
      <c r="KBO141" s="17">
        <f t="shared" si="1473"/>
        <v>0</v>
      </c>
      <c r="KBP141" s="17">
        <f t="shared" ref="KBP141:KEA141" si="1474">+KBP140-KBO140</f>
        <v>0</v>
      </c>
      <c r="KBQ141" s="17">
        <f t="shared" si="1474"/>
        <v>0</v>
      </c>
      <c r="KBR141" s="17">
        <f t="shared" si="1474"/>
        <v>0</v>
      </c>
      <c r="KBS141" s="17">
        <f t="shared" si="1474"/>
        <v>0</v>
      </c>
      <c r="KBT141" s="17">
        <f t="shared" si="1474"/>
        <v>0</v>
      </c>
      <c r="KBU141" s="17">
        <f t="shared" si="1474"/>
        <v>0</v>
      </c>
      <c r="KBV141" s="17">
        <f t="shared" si="1474"/>
        <v>0</v>
      </c>
      <c r="KBW141" s="17">
        <f t="shared" si="1474"/>
        <v>0</v>
      </c>
      <c r="KBX141" s="17">
        <f t="shared" si="1474"/>
        <v>0</v>
      </c>
      <c r="KBY141" s="17">
        <f t="shared" si="1474"/>
        <v>0</v>
      </c>
      <c r="KBZ141" s="17">
        <f t="shared" si="1474"/>
        <v>0</v>
      </c>
      <c r="KCA141" s="17">
        <f t="shared" si="1474"/>
        <v>0</v>
      </c>
      <c r="KCB141" s="17">
        <f t="shared" si="1474"/>
        <v>0</v>
      </c>
      <c r="KCC141" s="17">
        <f t="shared" si="1474"/>
        <v>0</v>
      </c>
      <c r="KCD141" s="17">
        <f t="shared" si="1474"/>
        <v>0</v>
      </c>
      <c r="KCE141" s="17">
        <f t="shared" si="1474"/>
        <v>0</v>
      </c>
      <c r="KCF141" s="17">
        <f t="shared" si="1474"/>
        <v>0</v>
      </c>
      <c r="KCG141" s="17">
        <f t="shared" si="1474"/>
        <v>0</v>
      </c>
      <c r="KCH141" s="17">
        <f t="shared" si="1474"/>
        <v>0</v>
      </c>
      <c r="KCI141" s="17">
        <f t="shared" si="1474"/>
        <v>0</v>
      </c>
      <c r="KCJ141" s="17">
        <f t="shared" si="1474"/>
        <v>0</v>
      </c>
      <c r="KCK141" s="17">
        <f t="shared" si="1474"/>
        <v>0</v>
      </c>
      <c r="KCL141" s="17">
        <f t="shared" si="1474"/>
        <v>0</v>
      </c>
      <c r="KCM141" s="17">
        <f t="shared" si="1474"/>
        <v>0</v>
      </c>
      <c r="KCN141" s="17">
        <f t="shared" si="1474"/>
        <v>0</v>
      </c>
      <c r="KCO141" s="17">
        <f t="shared" si="1474"/>
        <v>0</v>
      </c>
      <c r="KCP141" s="17">
        <f t="shared" si="1474"/>
        <v>0</v>
      </c>
      <c r="KCQ141" s="17">
        <f t="shared" si="1474"/>
        <v>0</v>
      </c>
      <c r="KCR141" s="17">
        <f t="shared" si="1474"/>
        <v>0</v>
      </c>
      <c r="KCS141" s="17">
        <f t="shared" si="1474"/>
        <v>0</v>
      </c>
      <c r="KCT141" s="17">
        <f t="shared" si="1474"/>
        <v>0</v>
      </c>
      <c r="KCU141" s="17">
        <f t="shared" si="1474"/>
        <v>0</v>
      </c>
      <c r="KCV141" s="17">
        <f t="shared" si="1474"/>
        <v>0</v>
      </c>
      <c r="KCW141" s="17">
        <f t="shared" si="1474"/>
        <v>0</v>
      </c>
      <c r="KCX141" s="17">
        <f t="shared" si="1474"/>
        <v>0</v>
      </c>
      <c r="KCY141" s="17">
        <f t="shared" si="1474"/>
        <v>0</v>
      </c>
      <c r="KCZ141" s="17">
        <f t="shared" si="1474"/>
        <v>0</v>
      </c>
      <c r="KDA141" s="17">
        <f t="shared" si="1474"/>
        <v>0</v>
      </c>
      <c r="KDB141" s="17">
        <f t="shared" si="1474"/>
        <v>0</v>
      </c>
      <c r="KDC141" s="17">
        <f t="shared" si="1474"/>
        <v>0</v>
      </c>
      <c r="KDD141" s="17">
        <f t="shared" si="1474"/>
        <v>0</v>
      </c>
      <c r="KDE141" s="17">
        <f t="shared" si="1474"/>
        <v>0</v>
      </c>
      <c r="KDF141" s="17">
        <f t="shared" si="1474"/>
        <v>0</v>
      </c>
      <c r="KDG141" s="17">
        <f t="shared" si="1474"/>
        <v>0</v>
      </c>
      <c r="KDH141" s="17">
        <f t="shared" si="1474"/>
        <v>0</v>
      </c>
      <c r="KDI141" s="17">
        <f t="shared" si="1474"/>
        <v>0</v>
      </c>
      <c r="KDJ141" s="17">
        <f t="shared" si="1474"/>
        <v>0</v>
      </c>
      <c r="KDK141" s="17">
        <f t="shared" si="1474"/>
        <v>0</v>
      </c>
      <c r="KDL141" s="17">
        <f t="shared" si="1474"/>
        <v>0</v>
      </c>
      <c r="KDM141" s="17">
        <f t="shared" si="1474"/>
        <v>0</v>
      </c>
      <c r="KDN141" s="17">
        <f t="shared" si="1474"/>
        <v>0</v>
      </c>
      <c r="KDO141" s="17">
        <f t="shared" si="1474"/>
        <v>0</v>
      </c>
      <c r="KDP141" s="17">
        <f t="shared" si="1474"/>
        <v>0</v>
      </c>
      <c r="KDQ141" s="17">
        <f t="shared" si="1474"/>
        <v>0</v>
      </c>
      <c r="KDR141" s="17">
        <f t="shared" si="1474"/>
        <v>0</v>
      </c>
      <c r="KDS141" s="17">
        <f t="shared" si="1474"/>
        <v>0</v>
      </c>
      <c r="KDT141" s="17">
        <f t="shared" si="1474"/>
        <v>0</v>
      </c>
      <c r="KDU141" s="17">
        <f t="shared" si="1474"/>
        <v>0</v>
      </c>
      <c r="KDV141" s="17">
        <f t="shared" si="1474"/>
        <v>0</v>
      </c>
      <c r="KDW141" s="17">
        <f t="shared" si="1474"/>
        <v>0</v>
      </c>
      <c r="KDX141" s="17">
        <f t="shared" si="1474"/>
        <v>0</v>
      </c>
      <c r="KDY141" s="17">
        <f t="shared" si="1474"/>
        <v>0</v>
      </c>
      <c r="KDZ141" s="17">
        <f t="shared" si="1474"/>
        <v>0</v>
      </c>
      <c r="KEA141" s="17">
        <f t="shared" si="1474"/>
        <v>0</v>
      </c>
      <c r="KEB141" s="17">
        <f t="shared" ref="KEB141:KGM141" si="1475">+KEB140-KEA140</f>
        <v>0</v>
      </c>
      <c r="KEC141" s="17">
        <f t="shared" si="1475"/>
        <v>0</v>
      </c>
      <c r="KED141" s="17">
        <f t="shared" si="1475"/>
        <v>0</v>
      </c>
      <c r="KEE141" s="17">
        <f t="shared" si="1475"/>
        <v>0</v>
      </c>
      <c r="KEF141" s="17">
        <f t="shared" si="1475"/>
        <v>0</v>
      </c>
      <c r="KEG141" s="17">
        <f t="shared" si="1475"/>
        <v>0</v>
      </c>
      <c r="KEH141" s="17">
        <f t="shared" si="1475"/>
        <v>0</v>
      </c>
      <c r="KEI141" s="17">
        <f t="shared" si="1475"/>
        <v>0</v>
      </c>
      <c r="KEJ141" s="17">
        <f t="shared" si="1475"/>
        <v>0</v>
      </c>
      <c r="KEK141" s="17">
        <f t="shared" si="1475"/>
        <v>0</v>
      </c>
      <c r="KEL141" s="17">
        <f t="shared" si="1475"/>
        <v>0</v>
      </c>
      <c r="KEM141" s="17">
        <f t="shared" si="1475"/>
        <v>0</v>
      </c>
      <c r="KEN141" s="17">
        <f t="shared" si="1475"/>
        <v>0</v>
      </c>
      <c r="KEO141" s="17">
        <f t="shared" si="1475"/>
        <v>0</v>
      </c>
      <c r="KEP141" s="17">
        <f t="shared" si="1475"/>
        <v>0</v>
      </c>
      <c r="KEQ141" s="17">
        <f t="shared" si="1475"/>
        <v>0</v>
      </c>
      <c r="KER141" s="17">
        <f t="shared" si="1475"/>
        <v>0</v>
      </c>
      <c r="KES141" s="17">
        <f t="shared" si="1475"/>
        <v>0</v>
      </c>
      <c r="KET141" s="17">
        <f t="shared" si="1475"/>
        <v>0</v>
      </c>
      <c r="KEU141" s="17">
        <f t="shared" si="1475"/>
        <v>0</v>
      </c>
      <c r="KEV141" s="17">
        <f t="shared" si="1475"/>
        <v>0</v>
      </c>
      <c r="KEW141" s="17">
        <f t="shared" si="1475"/>
        <v>0</v>
      </c>
      <c r="KEX141" s="17">
        <f t="shared" si="1475"/>
        <v>0</v>
      </c>
      <c r="KEY141" s="17">
        <f t="shared" si="1475"/>
        <v>0</v>
      </c>
      <c r="KEZ141" s="17">
        <f t="shared" si="1475"/>
        <v>0</v>
      </c>
      <c r="KFA141" s="17">
        <f t="shared" si="1475"/>
        <v>0</v>
      </c>
      <c r="KFB141" s="17">
        <f t="shared" si="1475"/>
        <v>0</v>
      </c>
      <c r="KFC141" s="17">
        <f t="shared" si="1475"/>
        <v>0</v>
      </c>
      <c r="KFD141" s="17">
        <f t="shared" si="1475"/>
        <v>0</v>
      </c>
      <c r="KFE141" s="17">
        <f t="shared" si="1475"/>
        <v>0</v>
      </c>
      <c r="KFF141" s="17">
        <f t="shared" si="1475"/>
        <v>0</v>
      </c>
      <c r="KFG141" s="17">
        <f t="shared" si="1475"/>
        <v>0</v>
      </c>
      <c r="KFH141" s="17">
        <f t="shared" si="1475"/>
        <v>0</v>
      </c>
      <c r="KFI141" s="17">
        <f t="shared" si="1475"/>
        <v>0</v>
      </c>
      <c r="KFJ141" s="17">
        <f t="shared" si="1475"/>
        <v>0</v>
      </c>
      <c r="KFK141" s="17">
        <f t="shared" si="1475"/>
        <v>0</v>
      </c>
      <c r="KFL141" s="17">
        <f t="shared" si="1475"/>
        <v>0</v>
      </c>
      <c r="KFM141" s="17">
        <f t="shared" si="1475"/>
        <v>0</v>
      </c>
      <c r="KFN141" s="17">
        <f t="shared" si="1475"/>
        <v>0</v>
      </c>
      <c r="KFO141" s="17">
        <f t="shared" si="1475"/>
        <v>0</v>
      </c>
      <c r="KFP141" s="17">
        <f t="shared" si="1475"/>
        <v>0</v>
      </c>
      <c r="KFQ141" s="17">
        <f t="shared" si="1475"/>
        <v>0</v>
      </c>
      <c r="KFR141" s="17">
        <f t="shared" si="1475"/>
        <v>0</v>
      </c>
      <c r="KFS141" s="17">
        <f t="shared" si="1475"/>
        <v>0</v>
      </c>
      <c r="KFT141" s="17">
        <f t="shared" si="1475"/>
        <v>0</v>
      </c>
      <c r="KFU141" s="17">
        <f t="shared" si="1475"/>
        <v>0</v>
      </c>
      <c r="KFV141" s="17">
        <f t="shared" si="1475"/>
        <v>0</v>
      </c>
      <c r="KFW141" s="17">
        <f t="shared" si="1475"/>
        <v>0</v>
      </c>
      <c r="KFX141" s="17">
        <f t="shared" si="1475"/>
        <v>0</v>
      </c>
      <c r="KFY141" s="17">
        <f t="shared" si="1475"/>
        <v>0</v>
      </c>
      <c r="KFZ141" s="17">
        <f t="shared" si="1475"/>
        <v>0</v>
      </c>
      <c r="KGA141" s="17">
        <f t="shared" si="1475"/>
        <v>0</v>
      </c>
      <c r="KGB141" s="17">
        <f t="shared" si="1475"/>
        <v>0</v>
      </c>
      <c r="KGC141" s="17">
        <f t="shared" si="1475"/>
        <v>0</v>
      </c>
      <c r="KGD141" s="17">
        <f t="shared" si="1475"/>
        <v>0</v>
      </c>
      <c r="KGE141" s="17">
        <f t="shared" si="1475"/>
        <v>0</v>
      </c>
      <c r="KGF141" s="17">
        <f t="shared" si="1475"/>
        <v>0</v>
      </c>
      <c r="KGG141" s="17">
        <f t="shared" si="1475"/>
        <v>0</v>
      </c>
      <c r="KGH141" s="17">
        <f t="shared" si="1475"/>
        <v>0</v>
      </c>
      <c r="KGI141" s="17">
        <f t="shared" si="1475"/>
        <v>0</v>
      </c>
      <c r="KGJ141" s="17">
        <f t="shared" si="1475"/>
        <v>0</v>
      </c>
      <c r="KGK141" s="17">
        <f t="shared" si="1475"/>
        <v>0</v>
      </c>
      <c r="KGL141" s="17">
        <f t="shared" si="1475"/>
        <v>0</v>
      </c>
      <c r="KGM141" s="17">
        <f t="shared" si="1475"/>
        <v>0</v>
      </c>
      <c r="KGN141" s="17">
        <f t="shared" ref="KGN141:KIY141" si="1476">+KGN140-KGM140</f>
        <v>0</v>
      </c>
      <c r="KGO141" s="17">
        <f t="shared" si="1476"/>
        <v>0</v>
      </c>
      <c r="KGP141" s="17">
        <f t="shared" si="1476"/>
        <v>0</v>
      </c>
      <c r="KGQ141" s="17">
        <f t="shared" si="1476"/>
        <v>0</v>
      </c>
      <c r="KGR141" s="17">
        <f t="shared" si="1476"/>
        <v>0</v>
      </c>
      <c r="KGS141" s="17">
        <f t="shared" si="1476"/>
        <v>0</v>
      </c>
      <c r="KGT141" s="17">
        <f t="shared" si="1476"/>
        <v>0</v>
      </c>
      <c r="KGU141" s="17">
        <f t="shared" si="1476"/>
        <v>0</v>
      </c>
      <c r="KGV141" s="17">
        <f t="shared" si="1476"/>
        <v>0</v>
      </c>
      <c r="KGW141" s="17">
        <f t="shared" si="1476"/>
        <v>0</v>
      </c>
      <c r="KGX141" s="17">
        <f t="shared" si="1476"/>
        <v>0</v>
      </c>
      <c r="KGY141" s="17">
        <f t="shared" si="1476"/>
        <v>0</v>
      </c>
      <c r="KGZ141" s="17">
        <f t="shared" si="1476"/>
        <v>0</v>
      </c>
      <c r="KHA141" s="17">
        <f t="shared" si="1476"/>
        <v>0</v>
      </c>
      <c r="KHB141" s="17">
        <f t="shared" si="1476"/>
        <v>0</v>
      </c>
      <c r="KHC141" s="17">
        <f t="shared" si="1476"/>
        <v>0</v>
      </c>
      <c r="KHD141" s="17">
        <f t="shared" si="1476"/>
        <v>0</v>
      </c>
      <c r="KHE141" s="17">
        <f t="shared" si="1476"/>
        <v>0</v>
      </c>
      <c r="KHF141" s="17">
        <f t="shared" si="1476"/>
        <v>0</v>
      </c>
      <c r="KHG141" s="17">
        <f t="shared" si="1476"/>
        <v>0</v>
      </c>
      <c r="KHH141" s="17">
        <f t="shared" si="1476"/>
        <v>0</v>
      </c>
      <c r="KHI141" s="17">
        <f t="shared" si="1476"/>
        <v>0</v>
      </c>
      <c r="KHJ141" s="17">
        <f t="shared" si="1476"/>
        <v>0</v>
      </c>
      <c r="KHK141" s="17">
        <f t="shared" si="1476"/>
        <v>0</v>
      </c>
      <c r="KHL141" s="17">
        <f t="shared" si="1476"/>
        <v>0</v>
      </c>
      <c r="KHM141" s="17">
        <f t="shared" si="1476"/>
        <v>0</v>
      </c>
      <c r="KHN141" s="17">
        <f t="shared" si="1476"/>
        <v>0</v>
      </c>
      <c r="KHO141" s="17">
        <f t="shared" si="1476"/>
        <v>0</v>
      </c>
      <c r="KHP141" s="17">
        <f t="shared" si="1476"/>
        <v>0</v>
      </c>
      <c r="KHQ141" s="17">
        <f t="shared" si="1476"/>
        <v>0</v>
      </c>
      <c r="KHR141" s="17">
        <f t="shared" si="1476"/>
        <v>0</v>
      </c>
      <c r="KHS141" s="17">
        <f t="shared" si="1476"/>
        <v>0</v>
      </c>
      <c r="KHT141" s="17">
        <f t="shared" si="1476"/>
        <v>0</v>
      </c>
      <c r="KHU141" s="17">
        <f t="shared" si="1476"/>
        <v>0</v>
      </c>
      <c r="KHV141" s="17">
        <f t="shared" si="1476"/>
        <v>0</v>
      </c>
      <c r="KHW141" s="17">
        <f t="shared" si="1476"/>
        <v>0</v>
      </c>
      <c r="KHX141" s="17">
        <f t="shared" si="1476"/>
        <v>0</v>
      </c>
      <c r="KHY141" s="17">
        <f t="shared" si="1476"/>
        <v>0</v>
      </c>
      <c r="KHZ141" s="17">
        <f t="shared" si="1476"/>
        <v>0</v>
      </c>
      <c r="KIA141" s="17">
        <f t="shared" si="1476"/>
        <v>0</v>
      </c>
      <c r="KIB141" s="17">
        <f t="shared" si="1476"/>
        <v>0</v>
      </c>
      <c r="KIC141" s="17">
        <f t="shared" si="1476"/>
        <v>0</v>
      </c>
      <c r="KID141" s="17">
        <f t="shared" si="1476"/>
        <v>0</v>
      </c>
      <c r="KIE141" s="17">
        <f t="shared" si="1476"/>
        <v>0</v>
      </c>
      <c r="KIF141" s="17">
        <f t="shared" si="1476"/>
        <v>0</v>
      </c>
      <c r="KIG141" s="17">
        <f t="shared" si="1476"/>
        <v>0</v>
      </c>
      <c r="KIH141" s="17">
        <f t="shared" si="1476"/>
        <v>0</v>
      </c>
      <c r="KII141" s="17">
        <f t="shared" si="1476"/>
        <v>0</v>
      </c>
      <c r="KIJ141" s="17">
        <f t="shared" si="1476"/>
        <v>0</v>
      </c>
      <c r="KIK141" s="17">
        <f t="shared" si="1476"/>
        <v>0</v>
      </c>
      <c r="KIL141" s="17">
        <f t="shared" si="1476"/>
        <v>0</v>
      </c>
      <c r="KIM141" s="17">
        <f t="shared" si="1476"/>
        <v>0</v>
      </c>
      <c r="KIN141" s="17">
        <f t="shared" si="1476"/>
        <v>0</v>
      </c>
      <c r="KIO141" s="17">
        <f t="shared" si="1476"/>
        <v>0</v>
      </c>
      <c r="KIP141" s="17">
        <f t="shared" si="1476"/>
        <v>0</v>
      </c>
      <c r="KIQ141" s="17">
        <f t="shared" si="1476"/>
        <v>0</v>
      </c>
      <c r="KIR141" s="17">
        <f t="shared" si="1476"/>
        <v>0</v>
      </c>
      <c r="KIS141" s="17">
        <f t="shared" si="1476"/>
        <v>0</v>
      </c>
      <c r="KIT141" s="17">
        <f t="shared" si="1476"/>
        <v>0</v>
      </c>
      <c r="KIU141" s="17">
        <f t="shared" si="1476"/>
        <v>0</v>
      </c>
      <c r="KIV141" s="17">
        <f t="shared" si="1476"/>
        <v>0</v>
      </c>
      <c r="KIW141" s="17">
        <f t="shared" si="1476"/>
        <v>0</v>
      </c>
      <c r="KIX141" s="17">
        <f t="shared" si="1476"/>
        <v>0</v>
      </c>
      <c r="KIY141" s="17">
        <f t="shared" si="1476"/>
        <v>0</v>
      </c>
      <c r="KIZ141" s="17">
        <f t="shared" ref="KIZ141:KLK141" si="1477">+KIZ140-KIY140</f>
        <v>0</v>
      </c>
      <c r="KJA141" s="17">
        <f t="shared" si="1477"/>
        <v>0</v>
      </c>
      <c r="KJB141" s="17">
        <f t="shared" si="1477"/>
        <v>0</v>
      </c>
      <c r="KJC141" s="17">
        <f t="shared" si="1477"/>
        <v>0</v>
      </c>
      <c r="KJD141" s="17">
        <f t="shared" si="1477"/>
        <v>0</v>
      </c>
      <c r="KJE141" s="17">
        <f t="shared" si="1477"/>
        <v>0</v>
      </c>
      <c r="KJF141" s="17">
        <f t="shared" si="1477"/>
        <v>0</v>
      </c>
      <c r="KJG141" s="17">
        <f t="shared" si="1477"/>
        <v>0</v>
      </c>
      <c r="KJH141" s="17">
        <f t="shared" si="1477"/>
        <v>0</v>
      </c>
      <c r="KJI141" s="17">
        <f t="shared" si="1477"/>
        <v>0</v>
      </c>
      <c r="KJJ141" s="17">
        <f t="shared" si="1477"/>
        <v>0</v>
      </c>
      <c r="KJK141" s="17">
        <f t="shared" si="1477"/>
        <v>0</v>
      </c>
      <c r="KJL141" s="17">
        <f t="shared" si="1477"/>
        <v>0</v>
      </c>
      <c r="KJM141" s="17">
        <f t="shared" si="1477"/>
        <v>0</v>
      </c>
      <c r="KJN141" s="17">
        <f t="shared" si="1477"/>
        <v>0</v>
      </c>
      <c r="KJO141" s="17">
        <f t="shared" si="1477"/>
        <v>0</v>
      </c>
      <c r="KJP141" s="17">
        <f t="shared" si="1477"/>
        <v>0</v>
      </c>
      <c r="KJQ141" s="17">
        <f t="shared" si="1477"/>
        <v>0</v>
      </c>
      <c r="KJR141" s="17">
        <f t="shared" si="1477"/>
        <v>0</v>
      </c>
      <c r="KJS141" s="17">
        <f t="shared" si="1477"/>
        <v>0</v>
      </c>
      <c r="KJT141" s="17">
        <f t="shared" si="1477"/>
        <v>0</v>
      </c>
      <c r="KJU141" s="17">
        <f t="shared" si="1477"/>
        <v>0</v>
      </c>
      <c r="KJV141" s="17">
        <f t="shared" si="1477"/>
        <v>0</v>
      </c>
      <c r="KJW141" s="17">
        <f t="shared" si="1477"/>
        <v>0</v>
      </c>
      <c r="KJX141" s="17">
        <f t="shared" si="1477"/>
        <v>0</v>
      </c>
      <c r="KJY141" s="17">
        <f t="shared" si="1477"/>
        <v>0</v>
      </c>
      <c r="KJZ141" s="17">
        <f t="shared" si="1477"/>
        <v>0</v>
      </c>
      <c r="KKA141" s="17">
        <f t="shared" si="1477"/>
        <v>0</v>
      </c>
      <c r="KKB141" s="17">
        <f t="shared" si="1477"/>
        <v>0</v>
      </c>
      <c r="KKC141" s="17">
        <f t="shared" si="1477"/>
        <v>0</v>
      </c>
      <c r="KKD141" s="17">
        <f t="shared" si="1477"/>
        <v>0</v>
      </c>
      <c r="KKE141" s="17">
        <f t="shared" si="1477"/>
        <v>0</v>
      </c>
      <c r="KKF141" s="17">
        <f t="shared" si="1477"/>
        <v>0</v>
      </c>
      <c r="KKG141" s="17">
        <f t="shared" si="1477"/>
        <v>0</v>
      </c>
      <c r="KKH141" s="17">
        <f t="shared" si="1477"/>
        <v>0</v>
      </c>
      <c r="KKI141" s="17">
        <f t="shared" si="1477"/>
        <v>0</v>
      </c>
      <c r="KKJ141" s="17">
        <f t="shared" si="1477"/>
        <v>0</v>
      </c>
      <c r="KKK141" s="17">
        <f t="shared" si="1477"/>
        <v>0</v>
      </c>
      <c r="KKL141" s="17">
        <f t="shared" si="1477"/>
        <v>0</v>
      </c>
      <c r="KKM141" s="17">
        <f t="shared" si="1477"/>
        <v>0</v>
      </c>
      <c r="KKN141" s="17">
        <f t="shared" si="1477"/>
        <v>0</v>
      </c>
      <c r="KKO141" s="17">
        <f t="shared" si="1477"/>
        <v>0</v>
      </c>
      <c r="KKP141" s="17">
        <f t="shared" si="1477"/>
        <v>0</v>
      </c>
      <c r="KKQ141" s="17">
        <f t="shared" si="1477"/>
        <v>0</v>
      </c>
      <c r="KKR141" s="17">
        <f t="shared" si="1477"/>
        <v>0</v>
      </c>
      <c r="KKS141" s="17">
        <f t="shared" si="1477"/>
        <v>0</v>
      </c>
      <c r="KKT141" s="17">
        <f t="shared" si="1477"/>
        <v>0</v>
      </c>
      <c r="KKU141" s="17">
        <f t="shared" si="1477"/>
        <v>0</v>
      </c>
      <c r="KKV141" s="17">
        <f t="shared" si="1477"/>
        <v>0</v>
      </c>
      <c r="KKW141" s="17">
        <f t="shared" si="1477"/>
        <v>0</v>
      </c>
      <c r="KKX141" s="17">
        <f t="shared" si="1477"/>
        <v>0</v>
      </c>
      <c r="KKY141" s="17">
        <f t="shared" si="1477"/>
        <v>0</v>
      </c>
      <c r="KKZ141" s="17">
        <f t="shared" si="1477"/>
        <v>0</v>
      </c>
      <c r="KLA141" s="17">
        <f t="shared" si="1477"/>
        <v>0</v>
      </c>
      <c r="KLB141" s="17">
        <f t="shared" si="1477"/>
        <v>0</v>
      </c>
      <c r="KLC141" s="17">
        <f t="shared" si="1477"/>
        <v>0</v>
      </c>
      <c r="KLD141" s="17">
        <f t="shared" si="1477"/>
        <v>0</v>
      </c>
      <c r="KLE141" s="17">
        <f t="shared" si="1477"/>
        <v>0</v>
      </c>
      <c r="KLF141" s="17">
        <f t="shared" si="1477"/>
        <v>0</v>
      </c>
      <c r="KLG141" s="17">
        <f t="shared" si="1477"/>
        <v>0</v>
      </c>
      <c r="KLH141" s="17">
        <f t="shared" si="1477"/>
        <v>0</v>
      </c>
      <c r="KLI141" s="17">
        <f t="shared" si="1477"/>
        <v>0</v>
      </c>
      <c r="KLJ141" s="17">
        <f t="shared" si="1477"/>
        <v>0</v>
      </c>
      <c r="KLK141" s="17">
        <f t="shared" si="1477"/>
        <v>0</v>
      </c>
      <c r="KLL141" s="17">
        <f t="shared" ref="KLL141:KNW141" si="1478">+KLL140-KLK140</f>
        <v>0</v>
      </c>
      <c r="KLM141" s="17">
        <f t="shared" si="1478"/>
        <v>0</v>
      </c>
      <c r="KLN141" s="17">
        <f t="shared" si="1478"/>
        <v>0</v>
      </c>
      <c r="KLO141" s="17">
        <f t="shared" si="1478"/>
        <v>0</v>
      </c>
      <c r="KLP141" s="17">
        <f t="shared" si="1478"/>
        <v>0</v>
      </c>
      <c r="KLQ141" s="17">
        <f t="shared" si="1478"/>
        <v>0</v>
      </c>
      <c r="KLR141" s="17">
        <f t="shared" si="1478"/>
        <v>0</v>
      </c>
      <c r="KLS141" s="17">
        <f t="shared" si="1478"/>
        <v>0</v>
      </c>
      <c r="KLT141" s="17">
        <f t="shared" si="1478"/>
        <v>0</v>
      </c>
      <c r="KLU141" s="17">
        <f t="shared" si="1478"/>
        <v>0</v>
      </c>
      <c r="KLV141" s="17">
        <f t="shared" si="1478"/>
        <v>0</v>
      </c>
      <c r="KLW141" s="17">
        <f t="shared" si="1478"/>
        <v>0</v>
      </c>
      <c r="KLX141" s="17">
        <f t="shared" si="1478"/>
        <v>0</v>
      </c>
      <c r="KLY141" s="17">
        <f t="shared" si="1478"/>
        <v>0</v>
      </c>
      <c r="KLZ141" s="17">
        <f t="shared" si="1478"/>
        <v>0</v>
      </c>
      <c r="KMA141" s="17">
        <f t="shared" si="1478"/>
        <v>0</v>
      </c>
      <c r="KMB141" s="17">
        <f t="shared" si="1478"/>
        <v>0</v>
      </c>
      <c r="KMC141" s="17">
        <f t="shared" si="1478"/>
        <v>0</v>
      </c>
      <c r="KMD141" s="17">
        <f t="shared" si="1478"/>
        <v>0</v>
      </c>
      <c r="KME141" s="17">
        <f t="shared" si="1478"/>
        <v>0</v>
      </c>
      <c r="KMF141" s="17">
        <f t="shared" si="1478"/>
        <v>0</v>
      </c>
      <c r="KMG141" s="17">
        <f t="shared" si="1478"/>
        <v>0</v>
      </c>
      <c r="KMH141" s="17">
        <f t="shared" si="1478"/>
        <v>0</v>
      </c>
      <c r="KMI141" s="17">
        <f t="shared" si="1478"/>
        <v>0</v>
      </c>
      <c r="KMJ141" s="17">
        <f t="shared" si="1478"/>
        <v>0</v>
      </c>
      <c r="KMK141" s="17">
        <f t="shared" si="1478"/>
        <v>0</v>
      </c>
      <c r="KML141" s="17">
        <f t="shared" si="1478"/>
        <v>0</v>
      </c>
      <c r="KMM141" s="17">
        <f t="shared" si="1478"/>
        <v>0</v>
      </c>
      <c r="KMN141" s="17">
        <f t="shared" si="1478"/>
        <v>0</v>
      </c>
      <c r="KMO141" s="17">
        <f t="shared" si="1478"/>
        <v>0</v>
      </c>
      <c r="KMP141" s="17">
        <f t="shared" si="1478"/>
        <v>0</v>
      </c>
      <c r="KMQ141" s="17">
        <f t="shared" si="1478"/>
        <v>0</v>
      </c>
      <c r="KMR141" s="17">
        <f t="shared" si="1478"/>
        <v>0</v>
      </c>
      <c r="KMS141" s="17">
        <f t="shared" si="1478"/>
        <v>0</v>
      </c>
      <c r="KMT141" s="17">
        <f t="shared" si="1478"/>
        <v>0</v>
      </c>
      <c r="KMU141" s="17">
        <f t="shared" si="1478"/>
        <v>0</v>
      </c>
      <c r="KMV141" s="17">
        <f t="shared" si="1478"/>
        <v>0</v>
      </c>
      <c r="KMW141" s="17">
        <f t="shared" si="1478"/>
        <v>0</v>
      </c>
      <c r="KMX141" s="17">
        <f t="shared" si="1478"/>
        <v>0</v>
      </c>
      <c r="KMY141" s="17">
        <f t="shared" si="1478"/>
        <v>0</v>
      </c>
      <c r="KMZ141" s="17">
        <f t="shared" si="1478"/>
        <v>0</v>
      </c>
      <c r="KNA141" s="17">
        <f t="shared" si="1478"/>
        <v>0</v>
      </c>
      <c r="KNB141" s="17">
        <f t="shared" si="1478"/>
        <v>0</v>
      </c>
      <c r="KNC141" s="17">
        <f t="shared" si="1478"/>
        <v>0</v>
      </c>
      <c r="KND141" s="17">
        <f t="shared" si="1478"/>
        <v>0</v>
      </c>
      <c r="KNE141" s="17">
        <f t="shared" si="1478"/>
        <v>0</v>
      </c>
      <c r="KNF141" s="17">
        <f t="shared" si="1478"/>
        <v>0</v>
      </c>
      <c r="KNG141" s="17">
        <f t="shared" si="1478"/>
        <v>0</v>
      </c>
      <c r="KNH141" s="17">
        <f t="shared" si="1478"/>
        <v>0</v>
      </c>
      <c r="KNI141" s="17">
        <f t="shared" si="1478"/>
        <v>0</v>
      </c>
      <c r="KNJ141" s="17">
        <f t="shared" si="1478"/>
        <v>0</v>
      </c>
      <c r="KNK141" s="17">
        <f t="shared" si="1478"/>
        <v>0</v>
      </c>
      <c r="KNL141" s="17">
        <f t="shared" si="1478"/>
        <v>0</v>
      </c>
      <c r="KNM141" s="17">
        <f t="shared" si="1478"/>
        <v>0</v>
      </c>
      <c r="KNN141" s="17">
        <f t="shared" si="1478"/>
        <v>0</v>
      </c>
      <c r="KNO141" s="17">
        <f t="shared" si="1478"/>
        <v>0</v>
      </c>
      <c r="KNP141" s="17">
        <f t="shared" si="1478"/>
        <v>0</v>
      </c>
      <c r="KNQ141" s="17">
        <f t="shared" si="1478"/>
        <v>0</v>
      </c>
      <c r="KNR141" s="17">
        <f t="shared" si="1478"/>
        <v>0</v>
      </c>
      <c r="KNS141" s="17">
        <f t="shared" si="1478"/>
        <v>0</v>
      </c>
      <c r="KNT141" s="17">
        <f t="shared" si="1478"/>
        <v>0</v>
      </c>
      <c r="KNU141" s="17">
        <f t="shared" si="1478"/>
        <v>0</v>
      </c>
      <c r="KNV141" s="17">
        <f t="shared" si="1478"/>
        <v>0</v>
      </c>
      <c r="KNW141" s="17">
        <f t="shared" si="1478"/>
        <v>0</v>
      </c>
      <c r="KNX141" s="17">
        <f t="shared" ref="KNX141:KQI141" si="1479">+KNX140-KNW140</f>
        <v>0</v>
      </c>
      <c r="KNY141" s="17">
        <f t="shared" si="1479"/>
        <v>0</v>
      </c>
      <c r="KNZ141" s="17">
        <f t="shared" si="1479"/>
        <v>0</v>
      </c>
      <c r="KOA141" s="17">
        <f t="shared" si="1479"/>
        <v>0</v>
      </c>
      <c r="KOB141" s="17">
        <f t="shared" si="1479"/>
        <v>0</v>
      </c>
      <c r="KOC141" s="17">
        <f t="shared" si="1479"/>
        <v>0</v>
      </c>
      <c r="KOD141" s="17">
        <f t="shared" si="1479"/>
        <v>0</v>
      </c>
      <c r="KOE141" s="17">
        <f t="shared" si="1479"/>
        <v>0</v>
      </c>
      <c r="KOF141" s="17">
        <f t="shared" si="1479"/>
        <v>0</v>
      </c>
      <c r="KOG141" s="17">
        <f t="shared" si="1479"/>
        <v>0</v>
      </c>
      <c r="KOH141" s="17">
        <f t="shared" si="1479"/>
        <v>0</v>
      </c>
      <c r="KOI141" s="17">
        <f t="shared" si="1479"/>
        <v>0</v>
      </c>
      <c r="KOJ141" s="17">
        <f t="shared" si="1479"/>
        <v>0</v>
      </c>
      <c r="KOK141" s="17">
        <f t="shared" si="1479"/>
        <v>0</v>
      </c>
      <c r="KOL141" s="17">
        <f t="shared" si="1479"/>
        <v>0</v>
      </c>
      <c r="KOM141" s="17">
        <f t="shared" si="1479"/>
        <v>0</v>
      </c>
      <c r="KON141" s="17">
        <f t="shared" si="1479"/>
        <v>0</v>
      </c>
      <c r="KOO141" s="17">
        <f t="shared" si="1479"/>
        <v>0</v>
      </c>
      <c r="KOP141" s="17">
        <f t="shared" si="1479"/>
        <v>0</v>
      </c>
      <c r="KOQ141" s="17">
        <f t="shared" si="1479"/>
        <v>0</v>
      </c>
      <c r="KOR141" s="17">
        <f t="shared" si="1479"/>
        <v>0</v>
      </c>
      <c r="KOS141" s="17">
        <f t="shared" si="1479"/>
        <v>0</v>
      </c>
      <c r="KOT141" s="17">
        <f t="shared" si="1479"/>
        <v>0</v>
      </c>
      <c r="KOU141" s="17">
        <f t="shared" si="1479"/>
        <v>0</v>
      </c>
      <c r="KOV141" s="17">
        <f t="shared" si="1479"/>
        <v>0</v>
      </c>
      <c r="KOW141" s="17">
        <f t="shared" si="1479"/>
        <v>0</v>
      </c>
      <c r="KOX141" s="17">
        <f t="shared" si="1479"/>
        <v>0</v>
      </c>
      <c r="KOY141" s="17">
        <f t="shared" si="1479"/>
        <v>0</v>
      </c>
      <c r="KOZ141" s="17">
        <f t="shared" si="1479"/>
        <v>0</v>
      </c>
      <c r="KPA141" s="17">
        <f t="shared" si="1479"/>
        <v>0</v>
      </c>
      <c r="KPB141" s="17">
        <f t="shared" si="1479"/>
        <v>0</v>
      </c>
      <c r="KPC141" s="17">
        <f t="shared" si="1479"/>
        <v>0</v>
      </c>
      <c r="KPD141" s="17">
        <f t="shared" si="1479"/>
        <v>0</v>
      </c>
      <c r="KPE141" s="17">
        <f t="shared" si="1479"/>
        <v>0</v>
      </c>
      <c r="KPF141" s="17">
        <f t="shared" si="1479"/>
        <v>0</v>
      </c>
      <c r="KPG141" s="17">
        <f t="shared" si="1479"/>
        <v>0</v>
      </c>
      <c r="KPH141" s="17">
        <f t="shared" si="1479"/>
        <v>0</v>
      </c>
      <c r="KPI141" s="17">
        <f t="shared" si="1479"/>
        <v>0</v>
      </c>
      <c r="KPJ141" s="17">
        <f t="shared" si="1479"/>
        <v>0</v>
      </c>
      <c r="KPK141" s="17">
        <f t="shared" si="1479"/>
        <v>0</v>
      </c>
      <c r="KPL141" s="17">
        <f t="shared" si="1479"/>
        <v>0</v>
      </c>
      <c r="KPM141" s="17">
        <f t="shared" si="1479"/>
        <v>0</v>
      </c>
      <c r="KPN141" s="17">
        <f t="shared" si="1479"/>
        <v>0</v>
      </c>
      <c r="KPO141" s="17">
        <f t="shared" si="1479"/>
        <v>0</v>
      </c>
      <c r="KPP141" s="17">
        <f t="shared" si="1479"/>
        <v>0</v>
      </c>
      <c r="KPQ141" s="17">
        <f t="shared" si="1479"/>
        <v>0</v>
      </c>
      <c r="KPR141" s="17">
        <f t="shared" si="1479"/>
        <v>0</v>
      </c>
      <c r="KPS141" s="17">
        <f t="shared" si="1479"/>
        <v>0</v>
      </c>
      <c r="KPT141" s="17">
        <f t="shared" si="1479"/>
        <v>0</v>
      </c>
      <c r="KPU141" s="17">
        <f t="shared" si="1479"/>
        <v>0</v>
      </c>
      <c r="KPV141" s="17">
        <f t="shared" si="1479"/>
        <v>0</v>
      </c>
      <c r="KPW141" s="17">
        <f t="shared" si="1479"/>
        <v>0</v>
      </c>
      <c r="KPX141" s="17">
        <f t="shared" si="1479"/>
        <v>0</v>
      </c>
      <c r="KPY141" s="17">
        <f t="shared" si="1479"/>
        <v>0</v>
      </c>
      <c r="KPZ141" s="17">
        <f t="shared" si="1479"/>
        <v>0</v>
      </c>
      <c r="KQA141" s="17">
        <f t="shared" si="1479"/>
        <v>0</v>
      </c>
      <c r="KQB141" s="17">
        <f t="shared" si="1479"/>
        <v>0</v>
      </c>
      <c r="KQC141" s="17">
        <f t="shared" si="1479"/>
        <v>0</v>
      </c>
      <c r="KQD141" s="17">
        <f t="shared" si="1479"/>
        <v>0</v>
      </c>
      <c r="KQE141" s="17">
        <f t="shared" si="1479"/>
        <v>0</v>
      </c>
      <c r="KQF141" s="17">
        <f t="shared" si="1479"/>
        <v>0</v>
      </c>
      <c r="KQG141" s="17">
        <f t="shared" si="1479"/>
        <v>0</v>
      </c>
      <c r="KQH141" s="17">
        <f t="shared" si="1479"/>
        <v>0</v>
      </c>
      <c r="KQI141" s="17">
        <f t="shared" si="1479"/>
        <v>0</v>
      </c>
      <c r="KQJ141" s="17">
        <f t="shared" ref="KQJ141:KSU141" si="1480">+KQJ140-KQI140</f>
        <v>0</v>
      </c>
      <c r="KQK141" s="17">
        <f t="shared" si="1480"/>
        <v>0</v>
      </c>
      <c r="KQL141" s="17">
        <f t="shared" si="1480"/>
        <v>0</v>
      </c>
      <c r="KQM141" s="17">
        <f t="shared" si="1480"/>
        <v>0</v>
      </c>
      <c r="KQN141" s="17">
        <f t="shared" si="1480"/>
        <v>0</v>
      </c>
      <c r="KQO141" s="17">
        <f t="shared" si="1480"/>
        <v>0</v>
      </c>
      <c r="KQP141" s="17">
        <f t="shared" si="1480"/>
        <v>0</v>
      </c>
      <c r="KQQ141" s="17">
        <f t="shared" si="1480"/>
        <v>0</v>
      </c>
      <c r="KQR141" s="17">
        <f t="shared" si="1480"/>
        <v>0</v>
      </c>
      <c r="KQS141" s="17">
        <f t="shared" si="1480"/>
        <v>0</v>
      </c>
      <c r="KQT141" s="17">
        <f t="shared" si="1480"/>
        <v>0</v>
      </c>
      <c r="KQU141" s="17">
        <f t="shared" si="1480"/>
        <v>0</v>
      </c>
      <c r="KQV141" s="17">
        <f t="shared" si="1480"/>
        <v>0</v>
      </c>
      <c r="KQW141" s="17">
        <f t="shared" si="1480"/>
        <v>0</v>
      </c>
      <c r="KQX141" s="17">
        <f t="shared" si="1480"/>
        <v>0</v>
      </c>
      <c r="KQY141" s="17">
        <f t="shared" si="1480"/>
        <v>0</v>
      </c>
      <c r="KQZ141" s="17">
        <f t="shared" si="1480"/>
        <v>0</v>
      </c>
      <c r="KRA141" s="17">
        <f t="shared" si="1480"/>
        <v>0</v>
      </c>
      <c r="KRB141" s="17">
        <f t="shared" si="1480"/>
        <v>0</v>
      </c>
      <c r="KRC141" s="17">
        <f t="shared" si="1480"/>
        <v>0</v>
      </c>
      <c r="KRD141" s="17">
        <f t="shared" si="1480"/>
        <v>0</v>
      </c>
      <c r="KRE141" s="17">
        <f t="shared" si="1480"/>
        <v>0</v>
      </c>
      <c r="KRF141" s="17">
        <f t="shared" si="1480"/>
        <v>0</v>
      </c>
      <c r="KRG141" s="17">
        <f t="shared" si="1480"/>
        <v>0</v>
      </c>
      <c r="KRH141" s="17">
        <f t="shared" si="1480"/>
        <v>0</v>
      </c>
      <c r="KRI141" s="17">
        <f t="shared" si="1480"/>
        <v>0</v>
      </c>
      <c r="KRJ141" s="17">
        <f t="shared" si="1480"/>
        <v>0</v>
      </c>
      <c r="KRK141" s="17">
        <f t="shared" si="1480"/>
        <v>0</v>
      </c>
      <c r="KRL141" s="17">
        <f t="shared" si="1480"/>
        <v>0</v>
      </c>
      <c r="KRM141" s="17">
        <f t="shared" si="1480"/>
        <v>0</v>
      </c>
      <c r="KRN141" s="17">
        <f t="shared" si="1480"/>
        <v>0</v>
      </c>
      <c r="KRO141" s="17">
        <f t="shared" si="1480"/>
        <v>0</v>
      </c>
      <c r="KRP141" s="17">
        <f t="shared" si="1480"/>
        <v>0</v>
      </c>
      <c r="KRQ141" s="17">
        <f t="shared" si="1480"/>
        <v>0</v>
      </c>
      <c r="KRR141" s="17">
        <f t="shared" si="1480"/>
        <v>0</v>
      </c>
      <c r="KRS141" s="17">
        <f t="shared" si="1480"/>
        <v>0</v>
      </c>
      <c r="KRT141" s="17">
        <f t="shared" si="1480"/>
        <v>0</v>
      </c>
      <c r="KRU141" s="17">
        <f t="shared" si="1480"/>
        <v>0</v>
      </c>
      <c r="KRV141" s="17">
        <f t="shared" si="1480"/>
        <v>0</v>
      </c>
      <c r="KRW141" s="17">
        <f t="shared" si="1480"/>
        <v>0</v>
      </c>
      <c r="KRX141" s="17">
        <f t="shared" si="1480"/>
        <v>0</v>
      </c>
      <c r="KRY141" s="17">
        <f t="shared" si="1480"/>
        <v>0</v>
      </c>
      <c r="KRZ141" s="17">
        <f t="shared" si="1480"/>
        <v>0</v>
      </c>
      <c r="KSA141" s="17">
        <f t="shared" si="1480"/>
        <v>0</v>
      </c>
      <c r="KSB141" s="17">
        <f t="shared" si="1480"/>
        <v>0</v>
      </c>
      <c r="KSC141" s="17">
        <f t="shared" si="1480"/>
        <v>0</v>
      </c>
      <c r="KSD141" s="17">
        <f t="shared" si="1480"/>
        <v>0</v>
      </c>
      <c r="KSE141" s="17">
        <f t="shared" si="1480"/>
        <v>0</v>
      </c>
      <c r="KSF141" s="17">
        <f t="shared" si="1480"/>
        <v>0</v>
      </c>
      <c r="KSG141" s="17">
        <f t="shared" si="1480"/>
        <v>0</v>
      </c>
      <c r="KSH141" s="17">
        <f t="shared" si="1480"/>
        <v>0</v>
      </c>
      <c r="KSI141" s="17">
        <f t="shared" si="1480"/>
        <v>0</v>
      </c>
      <c r="KSJ141" s="17">
        <f t="shared" si="1480"/>
        <v>0</v>
      </c>
      <c r="KSK141" s="17">
        <f t="shared" si="1480"/>
        <v>0</v>
      </c>
      <c r="KSL141" s="17">
        <f t="shared" si="1480"/>
        <v>0</v>
      </c>
      <c r="KSM141" s="17">
        <f t="shared" si="1480"/>
        <v>0</v>
      </c>
      <c r="KSN141" s="17">
        <f t="shared" si="1480"/>
        <v>0</v>
      </c>
      <c r="KSO141" s="17">
        <f t="shared" si="1480"/>
        <v>0</v>
      </c>
      <c r="KSP141" s="17">
        <f t="shared" si="1480"/>
        <v>0</v>
      </c>
      <c r="KSQ141" s="17">
        <f t="shared" si="1480"/>
        <v>0</v>
      </c>
      <c r="KSR141" s="17">
        <f t="shared" si="1480"/>
        <v>0</v>
      </c>
      <c r="KSS141" s="17">
        <f t="shared" si="1480"/>
        <v>0</v>
      </c>
      <c r="KST141" s="17">
        <f t="shared" si="1480"/>
        <v>0</v>
      </c>
      <c r="KSU141" s="17">
        <f t="shared" si="1480"/>
        <v>0</v>
      </c>
      <c r="KSV141" s="17">
        <f t="shared" ref="KSV141:KVG141" si="1481">+KSV140-KSU140</f>
        <v>0</v>
      </c>
      <c r="KSW141" s="17">
        <f t="shared" si="1481"/>
        <v>0</v>
      </c>
      <c r="KSX141" s="17">
        <f t="shared" si="1481"/>
        <v>0</v>
      </c>
      <c r="KSY141" s="17">
        <f t="shared" si="1481"/>
        <v>0</v>
      </c>
      <c r="KSZ141" s="17">
        <f t="shared" si="1481"/>
        <v>0</v>
      </c>
      <c r="KTA141" s="17">
        <f t="shared" si="1481"/>
        <v>0</v>
      </c>
      <c r="KTB141" s="17">
        <f t="shared" si="1481"/>
        <v>0</v>
      </c>
      <c r="KTC141" s="17">
        <f t="shared" si="1481"/>
        <v>0</v>
      </c>
      <c r="KTD141" s="17">
        <f t="shared" si="1481"/>
        <v>0</v>
      </c>
      <c r="KTE141" s="17">
        <f t="shared" si="1481"/>
        <v>0</v>
      </c>
      <c r="KTF141" s="17">
        <f t="shared" si="1481"/>
        <v>0</v>
      </c>
      <c r="KTG141" s="17">
        <f t="shared" si="1481"/>
        <v>0</v>
      </c>
      <c r="KTH141" s="17">
        <f t="shared" si="1481"/>
        <v>0</v>
      </c>
      <c r="KTI141" s="17">
        <f t="shared" si="1481"/>
        <v>0</v>
      </c>
      <c r="KTJ141" s="17">
        <f t="shared" si="1481"/>
        <v>0</v>
      </c>
      <c r="KTK141" s="17">
        <f t="shared" si="1481"/>
        <v>0</v>
      </c>
      <c r="KTL141" s="17">
        <f t="shared" si="1481"/>
        <v>0</v>
      </c>
      <c r="KTM141" s="17">
        <f t="shared" si="1481"/>
        <v>0</v>
      </c>
      <c r="KTN141" s="17">
        <f t="shared" si="1481"/>
        <v>0</v>
      </c>
      <c r="KTO141" s="17">
        <f t="shared" si="1481"/>
        <v>0</v>
      </c>
      <c r="KTP141" s="17">
        <f t="shared" si="1481"/>
        <v>0</v>
      </c>
      <c r="KTQ141" s="17">
        <f t="shared" si="1481"/>
        <v>0</v>
      </c>
      <c r="KTR141" s="17">
        <f t="shared" si="1481"/>
        <v>0</v>
      </c>
      <c r="KTS141" s="17">
        <f t="shared" si="1481"/>
        <v>0</v>
      </c>
      <c r="KTT141" s="17">
        <f t="shared" si="1481"/>
        <v>0</v>
      </c>
      <c r="KTU141" s="17">
        <f t="shared" si="1481"/>
        <v>0</v>
      </c>
      <c r="KTV141" s="17">
        <f t="shared" si="1481"/>
        <v>0</v>
      </c>
      <c r="KTW141" s="17">
        <f t="shared" si="1481"/>
        <v>0</v>
      </c>
      <c r="KTX141" s="17">
        <f t="shared" si="1481"/>
        <v>0</v>
      </c>
      <c r="KTY141" s="17">
        <f t="shared" si="1481"/>
        <v>0</v>
      </c>
      <c r="KTZ141" s="17">
        <f t="shared" si="1481"/>
        <v>0</v>
      </c>
      <c r="KUA141" s="17">
        <f t="shared" si="1481"/>
        <v>0</v>
      </c>
      <c r="KUB141" s="17">
        <f t="shared" si="1481"/>
        <v>0</v>
      </c>
      <c r="KUC141" s="17">
        <f t="shared" si="1481"/>
        <v>0</v>
      </c>
      <c r="KUD141" s="17">
        <f t="shared" si="1481"/>
        <v>0</v>
      </c>
      <c r="KUE141" s="17">
        <f t="shared" si="1481"/>
        <v>0</v>
      </c>
      <c r="KUF141" s="17">
        <f t="shared" si="1481"/>
        <v>0</v>
      </c>
      <c r="KUG141" s="17">
        <f t="shared" si="1481"/>
        <v>0</v>
      </c>
      <c r="KUH141" s="17">
        <f t="shared" si="1481"/>
        <v>0</v>
      </c>
      <c r="KUI141" s="17">
        <f t="shared" si="1481"/>
        <v>0</v>
      </c>
      <c r="KUJ141" s="17">
        <f t="shared" si="1481"/>
        <v>0</v>
      </c>
      <c r="KUK141" s="17">
        <f t="shared" si="1481"/>
        <v>0</v>
      </c>
      <c r="KUL141" s="17">
        <f t="shared" si="1481"/>
        <v>0</v>
      </c>
      <c r="KUM141" s="17">
        <f t="shared" si="1481"/>
        <v>0</v>
      </c>
      <c r="KUN141" s="17">
        <f t="shared" si="1481"/>
        <v>0</v>
      </c>
      <c r="KUO141" s="17">
        <f t="shared" si="1481"/>
        <v>0</v>
      </c>
      <c r="KUP141" s="17">
        <f t="shared" si="1481"/>
        <v>0</v>
      </c>
      <c r="KUQ141" s="17">
        <f t="shared" si="1481"/>
        <v>0</v>
      </c>
      <c r="KUR141" s="17">
        <f t="shared" si="1481"/>
        <v>0</v>
      </c>
      <c r="KUS141" s="17">
        <f t="shared" si="1481"/>
        <v>0</v>
      </c>
      <c r="KUT141" s="17">
        <f t="shared" si="1481"/>
        <v>0</v>
      </c>
      <c r="KUU141" s="17">
        <f t="shared" si="1481"/>
        <v>0</v>
      </c>
      <c r="KUV141" s="17">
        <f t="shared" si="1481"/>
        <v>0</v>
      </c>
      <c r="KUW141" s="17">
        <f t="shared" si="1481"/>
        <v>0</v>
      </c>
      <c r="KUX141" s="17">
        <f t="shared" si="1481"/>
        <v>0</v>
      </c>
      <c r="KUY141" s="17">
        <f t="shared" si="1481"/>
        <v>0</v>
      </c>
      <c r="KUZ141" s="17">
        <f t="shared" si="1481"/>
        <v>0</v>
      </c>
      <c r="KVA141" s="17">
        <f t="shared" si="1481"/>
        <v>0</v>
      </c>
      <c r="KVB141" s="17">
        <f t="shared" si="1481"/>
        <v>0</v>
      </c>
      <c r="KVC141" s="17">
        <f t="shared" si="1481"/>
        <v>0</v>
      </c>
      <c r="KVD141" s="17">
        <f t="shared" si="1481"/>
        <v>0</v>
      </c>
      <c r="KVE141" s="17">
        <f t="shared" si="1481"/>
        <v>0</v>
      </c>
      <c r="KVF141" s="17">
        <f t="shared" si="1481"/>
        <v>0</v>
      </c>
      <c r="KVG141" s="17">
        <f t="shared" si="1481"/>
        <v>0</v>
      </c>
      <c r="KVH141" s="17">
        <f t="shared" ref="KVH141:KXS141" si="1482">+KVH140-KVG140</f>
        <v>0</v>
      </c>
      <c r="KVI141" s="17">
        <f t="shared" si="1482"/>
        <v>0</v>
      </c>
      <c r="KVJ141" s="17">
        <f t="shared" si="1482"/>
        <v>0</v>
      </c>
      <c r="KVK141" s="17">
        <f t="shared" si="1482"/>
        <v>0</v>
      </c>
      <c r="KVL141" s="17">
        <f t="shared" si="1482"/>
        <v>0</v>
      </c>
      <c r="KVM141" s="17">
        <f t="shared" si="1482"/>
        <v>0</v>
      </c>
      <c r="KVN141" s="17">
        <f t="shared" si="1482"/>
        <v>0</v>
      </c>
      <c r="KVO141" s="17">
        <f t="shared" si="1482"/>
        <v>0</v>
      </c>
      <c r="KVP141" s="17">
        <f t="shared" si="1482"/>
        <v>0</v>
      </c>
      <c r="KVQ141" s="17">
        <f t="shared" si="1482"/>
        <v>0</v>
      </c>
      <c r="KVR141" s="17">
        <f t="shared" si="1482"/>
        <v>0</v>
      </c>
      <c r="KVS141" s="17">
        <f t="shared" si="1482"/>
        <v>0</v>
      </c>
      <c r="KVT141" s="17">
        <f t="shared" si="1482"/>
        <v>0</v>
      </c>
      <c r="KVU141" s="17">
        <f t="shared" si="1482"/>
        <v>0</v>
      </c>
      <c r="KVV141" s="17">
        <f t="shared" si="1482"/>
        <v>0</v>
      </c>
      <c r="KVW141" s="17">
        <f t="shared" si="1482"/>
        <v>0</v>
      </c>
      <c r="KVX141" s="17">
        <f t="shared" si="1482"/>
        <v>0</v>
      </c>
      <c r="KVY141" s="17">
        <f t="shared" si="1482"/>
        <v>0</v>
      </c>
      <c r="KVZ141" s="17">
        <f t="shared" si="1482"/>
        <v>0</v>
      </c>
      <c r="KWA141" s="17">
        <f t="shared" si="1482"/>
        <v>0</v>
      </c>
      <c r="KWB141" s="17">
        <f t="shared" si="1482"/>
        <v>0</v>
      </c>
      <c r="KWC141" s="17">
        <f t="shared" si="1482"/>
        <v>0</v>
      </c>
      <c r="KWD141" s="17">
        <f t="shared" si="1482"/>
        <v>0</v>
      </c>
      <c r="KWE141" s="17">
        <f t="shared" si="1482"/>
        <v>0</v>
      </c>
      <c r="KWF141" s="17">
        <f t="shared" si="1482"/>
        <v>0</v>
      </c>
      <c r="KWG141" s="17">
        <f t="shared" si="1482"/>
        <v>0</v>
      </c>
      <c r="KWH141" s="17">
        <f t="shared" si="1482"/>
        <v>0</v>
      </c>
      <c r="KWI141" s="17">
        <f t="shared" si="1482"/>
        <v>0</v>
      </c>
      <c r="KWJ141" s="17">
        <f t="shared" si="1482"/>
        <v>0</v>
      </c>
      <c r="KWK141" s="17">
        <f t="shared" si="1482"/>
        <v>0</v>
      </c>
      <c r="KWL141" s="17">
        <f t="shared" si="1482"/>
        <v>0</v>
      </c>
      <c r="KWM141" s="17">
        <f t="shared" si="1482"/>
        <v>0</v>
      </c>
      <c r="KWN141" s="17">
        <f t="shared" si="1482"/>
        <v>0</v>
      </c>
      <c r="KWO141" s="17">
        <f t="shared" si="1482"/>
        <v>0</v>
      </c>
      <c r="KWP141" s="17">
        <f t="shared" si="1482"/>
        <v>0</v>
      </c>
      <c r="KWQ141" s="17">
        <f t="shared" si="1482"/>
        <v>0</v>
      </c>
      <c r="KWR141" s="17">
        <f t="shared" si="1482"/>
        <v>0</v>
      </c>
      <c r="KWS141" s="17">
        <f t="shared" si="1482"/>
        <v>0</v>
      </c>
      <c r="KWT141" s="17">
        <f t="shared" si="1482"/>
        <v>0</v>
      </c>
      <c r="KWU141" s="17">
        <f t="shared" si="1482"/>
        <v>0</v>
      </c>
      <c r="KWV141" s="17">
        <f t="shared" si="1482"/>
        <v>0</v>
      </c>
      <c r="KWW141" s="17">
        <f t="shared" si="1482"/>
        <v>0</v>
      </c>
      <c r="KWX141" s="17">
        <f t="shared" si="1482"/>
        <v>0</v>
      </c>
      <c r="KWY141" s="17">
        <f t="shared" si="1482"/>
        <v>0</v>
      </c>
      <c r="KWZ141" s="17">
        <f t="shared" si="1482"/>
        <v>0</v>
      </c>
      <c r="KXA141" s="17">
        <f t="shared" si="1482"/>
        <v>0</v>
      </c>
      <c r="KXB141" s="17">
        <f t="shared" si="1482"/>
        <v>0</v>
      </c>
      <c r="KXC141" s="17">
        <f t="shared" si="1482"/>
        <v>0</v>
      </c>
      <c r="KXD141" s="17">
        <f t="shared" si="1482"/>
        <v>0</v>
      </c>
      <c r="KXE141" s="17">
        <f t="shared" si="1482"/>
        <v>0</v>
      </c>
      <c r="KXF141" s="17">
        <f t="shared" si="1482"/>
        <v>0</v>
      </c>
      <c r="KXG141" s="17">
        <f t="shared" si="1482"/>
        <v>0</v>
      </c>
      <c r="KXH141" s="17">
        <f t="shared" si="1482"/>
        <v>0</v>
      </c>
      <c r="KXI141" s="17">
        <f t="shared" si="1482"/>
        <v>0</v>
      </c>
      <c r="KXJ141" s="17">
        <f t="shared" si="1482"/>
        <v>0</v>
      </c>
      <c r="KXK141" s="17">
        <f t="shared" si="1482"/>
        <v>0</v>
      </c>
      <c r="KXL141" s="17">
        <f t="shared" si="1482"/>
        <v>0</v>
      </c>
      <c r="KXM141" s="17">
        <f t="shared" si="1482"/>
        <v>0</v>
      </c>
      <c r="KXN141" s="17">
        <f t="shared" si="1482"/>
        <v>0</v>
      </c>
      <c r="KXO141" s="17">
        <f t="shared" si="1482"/>
        <v>0</v>
      </c>
      <c r="KXP141" s="17">
        <f t="shared" si="1482"/>
        <v>0</v>
      </c>
      <c r="KXQ141" s="17">
        <f t="shared" si="1482"/>
        <v>0</v>
      </c>
      <c r="KXR141" s="17">
        <f t="shared" si="1482"/>
        <v>0</v>
      </c>
      <c r="KXS141" s="17">
        <f t="shared" si="1482"/>
        <v>0</v>
      </c>
      <c r="KXT141" s="17">
        <f t="shared" ref="KXT141:LAE141" si="1483">+KXT140-KXS140</f>
        <v>0</v>
      </c>
      <c r="KXU141" s="17">
        <f t="shared" si="1483"/>
        <v>0</v>
      </c>
      <c r="KXV141" s="17">
        <f t="shared" si="1483"/>
        <v>0</v>
      </c>
      <c r="KXW141" s="17">
        <f t="shared" si="1483"/>
        <v>0</v>
      </c>
      <c r="KXX141" s="17">
        <f t="shared" si="1483"/>
        <v>0</v>
      </c>
      <c r="KXY141" s="17">
        <f t="shared" si="1483"/>
        <v>0</v>
      </c>
      <c r="KXZ141" s="17">
        <f t="shared" si="1483"/>
        <v>0</v>
      </c>
      <c r="KYA141" s="17">
        <f t="shared" si="1483"/>
        <v>0</v>
      </c>
      <c r="KYB141" s="17">
        <f t="shared" si="1483"/>
        <v>0</v>
      </c>
      <c r="KYC141" s="17">
        <f t="shared" si="1483"/>
        <v>0</v>
      </c>
      <c r="KYD141" s="17">
        <f t="shared" si="1483"/>
        <v>0</v>
      </c>
      <c r="KYE141" s="17">
        <f t="shared" si="1483"/>
        <v>0</v>
      </c>
      <c r="KYF141" s="17">
        <f t="shared" si="1483"/>
        <v>0</v>
      </c>
      <c r="KYG141" s="17">
        <f t="shared" si="1483"/>
        <v>0</v>
      </c>
      <c r="KYH141" s="17">
        <f t="shared" si="1483"/>
        <v>0</v>
      </c>
      <c r="KYI141" s="17">
        <f t="shared" si="1483"/>
        <v>0</v>
      </c>
      <c r="KYJ141" s="17">
        <f t="shared" si="1483"/>
        <v>0</v>
      </c>
      <c r="KYK141" s="17">
        <f t="shared" si="1483"/>
        <v>0</v>
      </c>
      <c r="KYL141" s="17">
        <f t="shared" si="1483"/>
        <v>0</v>
      </c>
      <c r="KYM141" s="17">
        <f t="shared" si="1483"/>
        <v>0</v>
      </c>
      <c r="KYN141" s="17">
        <f t="shared" si="1483"/>
        <v>0</v>
      </c>
      <c r="KYO141" s="17">
        <f t="shared" si="1483"/>
        <v>0</v>
      </c>
      <c r="KYP141" s="17">
        <f t="shared" si="1483"/>
        <v>0</v>
      </c>
      <c r="KYQ141" s="17">
        <f t="shared" si="1483"/>
        <v>0</v>
      </c>
      <c r="KYR141" s="17">
        <f t="shared" si="1483"/>
        <v>0</v>
      </c>
      <c r="KYS141" s="17">
        <f t="shared" si="1483"/>
        <v>0</v>
      </c>
      <c r="KYT141" s="17">
        <f t="shared" si="1483"/>
        <v>0</v>
      </c>
      <c r="KYU141" s="17">
        <f t="shared" si="1483"/>
        <v>0</v>
      </c>
      <c r="KYV141" s="17">
        <f t="shared" si="1483"/>
        <v>0</v>
      </c>
      <c r="KYW141" s="17">
        <f t="shared" si="1483"/>
        <v>0</v>
      </c>
      <c r="KYX141" s="17">
        <f t="shared" si="1483"/>
        <v>0</v>
      </c>
      <c r="KYY141" s="17">
        <f t="shared" si="1483"/>
        <v>0</v>
      </c>
      <c r="KYZ141" s="17">
        <f t="shared" si="1483"/>
        <v>0</v>
      </c>
      <c r="KZA141" s="17">
        <f t="shared" si="1483"/>
        <v>0</v>
      </c>
      <c r="KZB141" s="17">
        <f t="shared" si="1483"/>
        <v>0</v>
      </c>
      <c r="KZC141" s="17">
        <f t="shared" si="1483"/>
        <v>0</v>
      </c>
      <c r="KZD141" s="17">
        <f t="shared" si="1483"/>
        <v>0</v>
      </c>
      <c r="KZE141" s="17">
        <f t="shared" si="1483"/>
        <v>0</v>
      </c>
      <c r="KZF141" s="17">
        <f t="shared" si="1483"/>
        <v>0</v>
      </c>
      <c r="KZG141" s="17">
        <f t="shared" si="1483"/>
        <v>0</v>
      </c>
      <c r="KZH141" s="17">
        <f t="shared" si="1483"/>
        <v>0</v>
      </c>
      <c r="KZI141" s="17">
        <f t="shared" si="1483"/>
        <v>0</v>
      </c>
      <c r="KZJ141" s="17">
        <f t="shared" si="1483"/>
        <v>0</v>
      </c>
      <c r="KZK141" s="17">
        <f t="shared" si="1483"/>
        <v>0</v>
      </c>
      <c r="KZL141" s="17">
        <f t="shared" si="1483"/>
        <v>0</v>
      </c>
      <c r="KZM141" s="17">
        <f t="shared" si="1483"/>
        <v>0</v>
      </c>
      <c r="KZN141" s="17">
        <f t="shared" si="1483"/>
        <v>0</v>
      </c>
      <c r="KZO141" s="17">
        <f t="shared" si="1483"/>
        <v>0</v>
      </c>
      <c r="KZP141" s="17">
        <f t="shared" si="1483"/>
        <v>0</v>
      </c>
      <c r="KZQ141" s="17">
        <f t="shared" si="1483"/>
        <v>0</v>
      </c>
      <c r="KZR141" s="17">
        <f t="shared" si="1483"/>
        <v>0</v>
      </c>
      <c r="KZS141" s="17">
        <f t="shared" si="1483"/>
        <v>0</v>
      </c>
      <c r="KZT141" s="17">
        <f t="shared" si="1483"/>
        <v>0</v>
      </c>
      <c r="KZU141" s="17">
        <f t="shared" si="1483"/>
        <v>0</v>
      </c>
      <c r="KZV141" s="17">
        <f t="shared" si="1483"/>
        <v>0</v>
      </c>
      <c r="KZW141" s="17">
        <f t="shared" si="1483"/>
        <v>0</v>
      </c>
      <c r="KZX141" s="17">
        <f t="shared" si="1483"/>
        <v>0</v>
      </c>
      <c r="KZY141" s="17">
        <f t="shared" si="1483"/>
        <v>0</v>
      </c>
      <c r="KZZ141" s="17">
        <f t="shared" si="1483"/>
        <v>0</v>
      </c>
      <c r="LAA141" s="17">
        <f t="shared" si="1483"/>
        <v>0</v>
      </c>
      <c r="LAB141" s="17">
        <f t="shared" si="1483"/>
        <v>0</v>
      </c>
      <c r="LAC141" s="17">
        <f t="shared" si="1483"/>
        <v>0</v>
      </c>
      <c r="LAD141" s="17">
        <f t="shared" si="1483"/>
        <v>0</v>
      </c>
      <c r="LAE141" s="17">
        <f t="shared" si="1483"/>
        <v>0</v>
      </c>
      <c r="LAF141" s="17">
        <f t="shared" ref="LAF141:LCQ141" si="1484">+LAF140-LAE140</f>
        <v>0</v>
      </c>
      <c r="LAG141" s="17">
        <f t="shared" si="1484"/>
        <v>0</v>
      </c>
      <c r="LAH141" s="17">
        <f t="shared" si="1484"/>
        <v>0</v>
      </c>
      <c r="LAI141" s="17">
        <f t="shared" si="1484"/>
        <v>0</v>
      </c>
      <c r="LAJ141" s="17">
        <f t="shared" si="1484"/>
        <v>0</v>
      </c>
      <c r="LAK141" s="17">
        <f t="shared" si="1484"/>
        <v>0</v>
      </c>
      <c r="LAL141" s="17">
        <f t="shared" si="1484"/>
        <v>0</v>
      </c>
      <c r="LAM141" s="17">
        <f t="shared" si="1484"/>
        <v>0</v>
      </c>
      <c r="LAN141" s="17">
        <f t="shared" si="1484"/>
        <v>0</v>
      </c>
      <c r="LAO141" s="17">
        <f t="shared" si="1484"/>
        <v>0</v>
      </c>
      <c r="LAP141" s="17">
        <f t="shared" si="1484"/>
        <v>0</v>
      </c>
      <c r="LAQ141" s="17">
        <f t="shared" si="1484"/>
        <v>0</v>
      </c>
      <c r="LAR141" s="17">
        <f t="shared" si="1484"/>
        <v>0</v>
      </c>
      <c r="LAS141" s="17">
        <f t="shared" si="1484"/>
        <v>0</v>
      </c>
      <c r="LAT141" s="17">
        <f t="shared" si="1484"/>
        <v>0</v>
      </c>
      <c r="LAU141" s="17">
        <f t="shared" si="1484"/>
        <v>0</v>
      </c>
      <c r="LAV141" s="17">
        <f t="shared" si="1484"/>
        <v>0</v>
      </c>
      <c r="LAW141" s="17">
        <f t="shared" si="1484"/>
        <v>0</v>
      </c>
      <c r="LAX141" s="17">
        <f t="shared" si="1484"/>
        <v>0</v>
      </c>
      <c r="LAY141" s="17">
        <f t="shared" si="1484"/>
        <v>0</v>
      </c>
      <c r="LAZ141" s="17">
        <f t="shared" si="1484"/>
        <v>0</v>
      </c>
      <c r="LBA141" s="17">
        <f t="shared" si="1484"/>
        <v>0</v>
      </c>
      <c r="LBB141" s="17">
        <f t="shared" si="1484"/>
        <v>0</v>
      </c>
      <c r="LBC141" s="17">
        <f t="shared" si="1484"/>
        <v>0</v>
      </c>
      <c r="LBD141" s="17">
        <f t="shared" si="1484"/>
        <v>0</v>
      </c>
      <c r="LBE141" s="17">
        <f t="shared" si="1484"/>
        <v>0</v>
      </c>
      <c r="LBF141" s="17">
        <f t="shared" si="1484"/>
        <v>0</v>
      </c>
      <c r="LBG141" s="17">
        <f t="shared" si="1484"/>
        <v>0</v>
      </c>
      <c r="LBH141" s="17">
        <f t="shared" si="1484"/>
        <v>0</v>
      </c>
      <c r="LBI141" s="17">
        <f t="shared" si="1484"/>
        <v>0</v>
      </c>
      <c r="LBJ141" s="17">
        <f t="shared" si="1484"/>
        <v>0</v>
      </c>
      <c r="LBK141" s="17">
        <f t="shared" si="1484"/>
        <v>0</v>
      </c>
      <c r="LBL141" s="17">
        <f t="shared" si="1484"/>
        <v>0</v>
      </c>
      <c r="LBM141" s="17">
        <f t="shared" si="1484"/>
        <v>0</v>
      </c>
      <c r="LBN141" s="17">
        <f t="shared" si="1484"/>
        <v>0</v>
      </c>
      <c r="LBO141" s="17">
        <f t="shared" si="1484"/>
        <v>0</v>
      </c>
      <c r="LBP141" s="17">
        <f t="shared" si="1484"/>
        <v>0</v>
      </c>
      <c r="LBQ141" s="17">
        <f t="shared" si="1484"/>
        <v>0</v>
      </c>
      <c r="LBR141" s="17">
        <f t="shared" si="1484"/>
        <v>0</v>
      </c>
      <c r="LBS141" s="17">
        <f t="shared" si="1484"/>
        <v>0</v>
      </c>
      <c r="LBT141" s="17">
        <f t="shared" si="1484"/>
        <v>0</v>
      </c>
      <c r="LBU141" s="17">
        <f t="shared" si="1484"/>
        <v>0</v>
      </c>
      <c r="LBV141" s="17">
        <f t="shared" si="1484"/>
        <v>0</v>
      </c>
      <c r="LBW141" s="17">
        <f t="shared" si="1484"/>
        <v>0</v>
      </c>
      <c r="LBX141" s="17">
        <f t="shared" si="1484"/>
        <v>0</v>
      </c>
      <c r="LBY141" s="17">
        <f t="shared" si="1484"/>
        <v>0</v>
      </c>
      <c r="LBZ141" s="17">
        <f t="shared" si="1484"/>
        <v>0</v>
      </c>
      <c r="LCA141" s="17">
        <f t="shared" si="1484"/>
        <v>0</v>
      </c>
      <c r="LCB141" s="17">
        <f t="shared" si="1484"/>
        <v>0</v>
      </c>
      <c r="LCC141" s="17">
        <f t="shared" si="1484"/>
        <v>0</v>
      </c>
      <c r="LCD141" s="17">
        <f t="shared" si="1484"/>
        <v>0</v>
      </c>
      <c r="LCE141" s="17">
        <f t="shared" si="1484"/>
        <v>0</v>
      </c>
      <c r="LCF141" s="17">
        <f t="shared" si="1484"/>
        <v>0</v>
      </c>
      <c r="LCG141" s="17">
        <f t="shared" si="1484"/>
        <v>0</v>
      </c>
      <c r="LCH141" s="17">
        <f t="shared" si="1484"/>
        <v>0</v>
      </c>
      <c r="LCI141" s="17">
        <f t="shared" si="1484"/>
        <v>0</v>
      </c>
      <c r="LCJ141" s="17">
        <f t="shared" si="1484"/>
        <v>0</v>
      </c>
      <c r="LCK141" s="17">
        <f t="shared" si="1484"/>
        <v>0</v>
      </c>
      <c r="LCL141" s="17">
        <f t="shared" si="1484"/>
        <v>0</v>
      </c>
      <c r="LCM141" s="17">
        <f t="shared" si="1484"/>
        <v>0</v>
      </c>
      <c r="LCN141" s="17">
        <f t="shared" si="1484"/>
        <v>0</v>
      </c>
      <c r="LCO141" s="17">
        <f t="shared" si="1484"/>
        <v>0</v>
      </c>
      <c r="LCP141" s="17">
        <f t="shared" si="1484"/>
        <v>0</v>
      </c>
      <c r="LCQ141" s="17">
        <f t="shared" si="1484"/>
        <v>0</v>
      </c>
      <c r="LCR141" s="17">
        <f t="shared" ref="LCR141:LFC141" si="1485">+LCR140-LCQ140</f>
        <v>0</v>
      </c>
      <c r="LCS141" s="17">
        <f t="shared" si="1485"/>
        <v>0</v>
      </c>
      <c r="LCT141" s="17">
        <f t="shared" si="1485"/>
        <v>0</v>
      </c>
      <c r="LCU141" s="17">
        <f t="shared" si="1485"/>
        <v>0</v>
      </c>
      <c r="LCV141" s="17">
        <f t="shared" si="1485"/>
        <v>0</v>
      </c>
      <c r="LCW141" s="17">
        <f t="shared" si="1485"/>
        <v>0</v>
      </c>
      <c r="LCX141" s="17">
        <f t="shared" si="1485"/>
        <v>0</v>
      </c>
      <c r="LCY141" s="17">
        <f t="shared" si="1485"/>
        <v>0</v>
      </c>
      <c r="LCZ141" s="17">
        <f t="shared" si="1485"/>
        <v>0</v>
      </c>
      <c r="LDA141" s="17">
        <f t="shared" si="1485"/>
        <v>0</v>
      </c>
      <c r="LDB141" s="17">
        <f t="shared" si="1485"/>
        <v>0</v>
      </c>
      <c r="LDC141" s="17">
        <f t="shared" si="1485"/>
        <v>0</v>
      </c>
      <c r="LDD141" s="17">
        <f t="shared" si="1485"/>
        <v>0</v>
      </c>
      <c r="LDE141" s="17">
        <f t="shared" si="1485"/>
        <v>0</v>
      </c>
      <c r="LDF141" s="17">
        <f t="shared" si="1485"/>
        <v>0</v>
      </c>
      <c r="LDG141" s="17">
        <f t="shared" si="1485"/>
        <v>0</v>
      </c>
      <c r="LDH141" s="17">
        <f t="shared" si="1485"/>
        <v>0</v>
      </c>
      <c r="LDI141" s="17">
        <f t="shared" si="1485"/>
        <v>0</v>
      </c>
      <c r="LDJ141" s="17">
        <f t="shared" si="1485"/>
        <v>0</v>
      </c>
      <c r="LDK141" s="17">
        <f t="shared" si="1485"/>
        <v>0</v>
      </c>
      <c r="LDL141" s="17">
        <f t="shared" si="1485"/>
        <v>0</v>
      </c>
      <c r="LDM141" s="17">
        <f t="shared" si="1485"/>
        <v>0</v>
      </c>
      <c r="LDN141" s="17">
        <f t="shared" si="1485"/>
        <v>0</v>
      </c>
      <c r="LDO141" s="17">
        <f t="shared" si="1485"/>
        <v>0</v>
      </c>
      <c r="LDP141" s="17">
        <f t="shared" si="1485"/>
        <v>0</v>
      </c>
      <c r="LDQ141" s="17">
        <f t="shared" si="1485"/>
        <v>0</v>
      </c>
      <c r="LDR141" s="17">
        <f t="shared" si="1485"/>
        <v>0</v>
      </c>
      <c r="LDS141" s="17">
        <f t="shared" si="1485"/>
        <v>0</v>
      </c>
      <c r="LDT141" s="17">
        <f t="shared" si="1485"/>
        <v>0</v>
      </c>
      <c r="LDU141" s="17">
        <f t="shared" si="1485"/>
        <v>0</v>
      </c>
      <c r="LDV141" s="17">
        <f t="shared" si="1485"/>
        <v>0</v>
      </c>
      <c r="LDW141" s="17">
        <f t="shared" si="1485"/>
        <v>0</v>
      </c>
      <c r="LDX141" s="17">
        <f t="shared" si="1485"/>
        <v>0</v>
      </c>
      <c r="LDY141" s="17">
        <f t="shared" si="1485"/>
        <v>0</v>
      </c>
      <c r="LDZ141" s="17">
        <f t="shared" si="1485"/>
        <v>0</v>
      </c>
      <c r="LEA141" s="17">
        <f t="shared" si="1485"/>
        <v>0</v>
      </c>
      <c r="LEB141" s="17">
        <f t="shared" si="1485"/>
        <v>0</v>
      </c>
      <c r="LEC141" s="17">
        <f t="shared" si="1485"/>
        <v>0</v>
      </c>
      <c r="LED141" s="17">
        <f t="shared" si="1485"/>
        <v>0</v>
      </c>
      <c r="LEE141" s="17">
        <f t="shared" si="1485"/>
        <v>0</v>
      </c>
      <c r="LEF141" s="17">
        <f t="shared" si="1485"/>
        <v>0</v>
      </c>
      <c r="LEG141" s="17">
        <f t="shared" si="1485"/>
        <v>0</v>
      </c>
      <c r="LEH141" s="17">
        <f t="shared" si="1485"/>
        <v>0</v>
      </c>
      <c r="LEI141" s="17">
        <f t="shared" si="1485"/>
        <v>0</v>
      </c>
      <c r="LEJ141" s="17">
        <f t="shared" si="1485"/>
        <v>0</v>
      </c>
      <c r="LEK141" s="17">
        <f t="shared" si="1485"/>
        <v>0</v>
      </c>
      <c r="LEL141" s="17">
        <f t="shared" si="1485"/>
        <v>0</v>
      </c>
      <c r="LEM141" s="17">
        <f t="shared" si="1485"/>
        <v>0</v>
      </c>
      <c r="LEN141" s="17">
        <f t="shared" si="1485"/>
        <v>0</v>
      </c>
      <c r="LEO141" s="17">
        <f t="shared" si="1485"/>
        <v>0</v>
      </c>
      <c r="LEP141" s="17">
        <f t="shared" si="1485"/>
        <v>0</v>
      </c>
      <c r="LEQ141" s="17">
        <f t="shared" si="1485"/>
        <v>0</v>
      </c>
      <c r="LER141" s="17">
        <f t="shared" si="1485"/>
        <v>0</v>
      </c>
      <c r="LES141" s="17">
        <f t="shared" si="1485"/>
        <v>0</v>
      </c>
      <c r="LET141" s="17">
        <f t="shared" si="1485"/>
        <v>0</v>
      </c>
      <c r="LEU141" s="17">
        <f t="shared" si="1485"/>
        <v>0</v>
      </c>
      <c r="LEV141" s="17">
        <f t="shared" si="1485"/>
        <v>0</v>
      </c>
      <c r="LEW141" s="17">
        <f t="shared" si="1485"/>
        <v>0</v>
      </c>
      <c r="LEX141" s="17">
        <f t="shared" si="1485"/>
        <v>0</v>
      </c>
      <c r="LEY141" s="17">
        <f t="shared" si="1485"/>
        <v>0</v>
      </c>
      <c r="LEZ141" s="17">
        <f t="shared" si="1485"/>
        <v>0</v>
      </c>
      <c r="LFA141" s="17">
        <f t="shared" si="1485"/>
        <v>0</v>
      </c>
      <c r="LFB141" s="17">
        <f t="shared" si="1485"/>
        <v>0</v>
      </c>
      <c r="LFC141" s="17">
        <f t="shared" si="1485"/>
        <v>0</v>
      </c>
      <c r="LFD141" s="17">
        <f t="shared" ref="LFD141:LHO141" si="1486">+LFD140-LFC140</f>
        <v>0</v>
      </c>
      <c r="LFE141" s="17">
        <f t="shared" si="1486"/>
        <v>0</v>
      </c>
      <c r="LFF141" s="17">
        <f t="shared" si="1486"/>
        <v>0</v>
      </c>
      <c r="LFG141" s="17">
        <f t="shared" si="1486"/>
        <v>0</v>
      </c>
      <c r="LFH141" s="17">
        <f t="shared" si="1486"/>
        <v>0</v>
      </c>
      <c r="LFI141" s="17">
        <f t="shared" si="1486"/>
        <v>0</v>
      </c>
      <c r="LFJ141" s="17">
        <f t="shared" si="1486"/>
        <v>0</v>
      </c>
      <c r="LFK141" s="17">
        <f t="shared" si="1486"/>
        <v>0</v>
      </c>
      <c r="LFL141" s="17">
        <f t="shared" si="1486"/>
        <v>0</v>
      </c>
      <c r="LFM141" s="17">
        <f t="shared" si="1486"/>
        <v>0</v>
      </c>
      <c r="LFN141" s="17">
        <f t="shared" si="1486"/>
        <v>0</v>
      </c>
      <c r="LFO141" s="17">
        <f t="shared" si="1486"/>
        <v>0</v>
      </c>
      <c r="LFP141" s="17">
        <f t="shared" si="1486"/>
        <v>0</v>
      </c>
      <c r="LFQ141" s="17">
        <f t="shared" si="1486"/>
        <v>0</v>
      </c>
      <c r="LFR141" s="17">
        <f t="shared" si="1486"/>
        <v>0</v>
      </c>
      <c r="LFS141" s="17">
        <f t="shared" si="1486"/>
        <v>0</v>
      </c>
      <c r="LFT141" s="17">
        <f t="shared" si="1486"/>
        <v>0</v>
      </c>
      <c r="LFU141" s="17">
        <f t="shared" si="1486"/>
        <v>0</v>
      </c>
      <c r="LFV141" s="17">
        <f t="shared" si="1486"/>
        <v>0</v>
      </c>
      <c r="LFW141" s="17">
        <f t="shared" si="1486"/>
        <v>0</v>
      </c>
      <c r="LFX141" s="17">
        <f t="shared" si="1486"/>
        <v>0</v>
      </c>
      <c r="LFY141" s="17">
        <f t="shared" si="1486"/>
        <v>0</v>
      </c>
      <c r="LFZ141" s="17">
        <f t="shared" si="1486"/>
        <v>0</v>
      </c>
      <c r="LGA141" s="17">
        <f t="shared" si="1486"/>
        <v>0</v>
      </c>
      <c r="LGB141" s="17">
        <f t="shared" si="1486"/>
        <v>0</v>
      </c>
      <c r="LGC141" s="17">
        <f t="shared" si="1486"/>
        <v>0</v>
      </c>
      <c r="LGD141" s="17">
        <f t="shared" si="1486"/>
        <v>0</v>
      </c>
      <c r="LGE141" s="17">
        <f t="shared" si="1486"/>
        <v>0</v>
      </c>
      <c r="LGF141" s="17">
        <f t="shared" si="1486"/>
        <v>0</v>
      </c>
      <c r="LGG141" s="17">
        <f t="shared" si="1486"/>
        <v>0</v>
      </c>
      <c r="LGH141" s="17">
        <f t="shared" si="1486"/>
        <v>0</v>
      </c>
      <c r="LGI141" s="17">
        <f t="shared" si="1486"/>
        <v>0</v>
      </c>
      <c r="LGJ141" s="17">
        <f t="shared" si="1486"/>
        <v>0</v>
      </c>
      <c r="LGK141" s="17">
        <f t="shared" si="1486"/>
        <v>0</v>
      </c>
      <c r="LGL141" s="17">
        <f t="shared" si="1486"/>
        <v>0</v>
      </c>
      <c r="LGM141" s="17">
        <f t="shared" si="1486"/>
        <v>0</v>
      </c>
      <c r="LGN141" s="17">
        <f t="shared" si="1486"/>
        <v>0</v>
      </c>
      <c r="LGO141" s="17">
        <f t="shared" si="1486"/>
        <v>0</v>
      </c>
      <c r="LGP141" s="17">
        <f t="shared" si="1486"/>
        <v>0</v>
      </c>
      <c r="LGQ141" s="17">
        <f t="shared" si="1486"/>
        <v>0</v>
      </c>
      <c r="LGR141" s="17">
        <f t="shared" si="1486"/>
        <v>0</v>
      </c>
      <c r="LGS141" s="17">
        <f t="shared" si="1486"/>
        <v>0</v>
      </c>
      <c r="LGT141" s="17">
        <f t="shared" si="1486"/>
        <v>0</v>
      </c>
      <c r="LGU141" s="17">
        <f t="shared" si="1486"/>
        <v>0</v>
      </c>
      <c r="LGV141" s="17">
        <f t="shared" si="1486"/>
        <v>0</v>
      </c>
      <c r="LGW141" s="17">
        <f t="shared" si="1486"/>
        <v>0</v>
      </c>
      <c r="LGX141" s="17">
        <f t="shared" si="1486"/>
        <v>0</v>
      </c>
      <c r="LGY141" s="17">
        <f t="shared" si="1486"/>
        <v>0</v>
      </c>
      <c r="LGZ141" s="17">
        <f t="shared" si="1486"/>
        <v>0</v>
      </c>
      <c r="LHA141" s="17">
        <f t="shared" si="1486"/>
        <v>0</v>
      </c>
      <c r="LHB141" s="17">
        <f t="shared" si="1486"/>
        <v>0</v>
      </c>
      <c r="LHC141" s="17">
        <f t="shared" si="1486"/>
        <v>0</v>
      </c>
      <c r="LHD141" s="17">
        <f t="shared" si="1486"/>
        <v>0</v>
      </c>
      <c r="LHE141" s="17">
        <f t="shared" si="1486"/>
        <v>0</v>
      </c>
      <c r="LHF141" s="17">
        <f t="shared" si="1486"/>
        <v>0</v>
      </c>
      <c r="LHG141" s="17">
        <f t="shared" si="1486"/>
        <v>0</v>
      </c>
      <c r="LHH141" s="17">
        <f t="shared" si="1486"/>
        <v>0</v>
      </c>
      <c r="LHI141" s="17">
        <f t="shared" si="1486"/>
        <v>0</v>
      </c>
      <c r="LHJ141" s="17">
        <f t="shared" si="1486"/>
        <v>0</v>
      </c>
      <c r="LHK141" s="17">
        <f t="shared" si="1486"/>
        <v>0</v>
      </c>
      <c r="LHL141" s="17">
        <f t="shared" si="1486"/>
        <v>0</v>
      </c>
      <c r="LHM141" s="17">
        <f t="shared" si="1486"/>
        <v>0</v>
      </c>
      <c r="LHN141" s="17">
        <f t="shared" si="1486"/>
        <v>0</v>
      </c>
      <c r="LHO141" s="17">
        <f t="shared" si="1486"/>
        <v>0</v>
      </c>
      <c r="LHP141" s="17">
        <f t="shared" ref="LHP141:LKA141" si="1487">+LHP140-LHO140</f>
        <v>0</v>
      </c>
      <c r="LHQ141" s="17">
        <f t="shared" si="1487"/>
        <v>0</v>
      </c>
      <c r="LHR141" s="17">
        <f t="shared" si="1487"/>
        <v>0</v>
      </c>
      <c r="LHS141" s="17">
        <f t="shared" si="1487"/>
        <v>0</v>
      </c>
      <c r="LHT141" s="17">
        <f t="shared" si="1487"/>
        <v>0</v>
      </c>
      <c r="LHU141" s="17">
        <f t="shared" si="1487"/>
        <v>0</v>
      </c>
      <c r="LHV141" s="17">
        <f t="shared" si="1487"/>
        <v>0</v>
      </c>
      <c r="LHW141" s="17">
        <f t="shared" si="1487"/>
        <v>0</v>
      </c>
      <c r="LHX141" s="17">
        <f t="shared" si="1487"/>
        <v>0</v>
      </c>
      <c r="LHY141" s="17">
        <f t="shared" si="1487"/>
        <v>0</v>
      </c>
      <c r="LHZ141" s="17">
        <f t="shared" si="1487"/>
        <v>0</v>
      </c>
      <c r="LIA141" s="17">
        <f t="shared" si="1487"/>
        <v>0</v>
      </c>
      <c r="LIB141" s="17">
        <f t="shared" si="1487"/>
        <v>0</v>
      </c>
      <c r="LIC141" s="17">
        <f t="shared" si="1487"/>
        <v>0</v>
      </c>
      <c r="LID141" s="17">
        <f t="shared" si="1487"/>
        <v>0</v>
      </c>
      <c r="LIE141" s="17">
        <f t="shared" si="1487"/>
        <v>0</v>
      </c>
      <c r="LIF141" s="17">
        <f t="shared" si="1487"/>
        <v>0</v>
      </c>
      <c r="LIG141" s="17">
        <f t="shared" si="1487"/>
        <v>0</v>
      </c>
      <c r="LIH141" s="17">
        <f t="shared" si="1487"/>
        <v>0</v>
      </c>
      <c r="LII141" s="17">
        <f t="shared" si="1487"/>
        <v>0</v>
      </c>
      <c r="LIJ141" s="17">
        <f t="shared" si="1487"/>
        <v>0</v>
      </c>
      <c r="LIK141" s="17">
        <f t="shared" si="1487"/>
        <v>0</v>
      </c>
      <c r="LIL141" s="17">
        <f t="shared" si="1487"/>
        <v>0</v>
      </c>
      <c r="LIM141" s="17">
        <f t="shared" si="1487"/>
        <v>0</v>
      </c>
      <c r="LIN141" s="17">
        <f t="shared" si="1487"/>
        <v>0</v>
      </c>
      <c r="LIO141" s="17">
        <f t="shared" si="1487"/>
        <v>0</v>
      </c>
      <c r="LIP141" s="17">
        <f t="shared" si="1487"/>
        <v>0</v>
      </c>
      <c r="LIQ141" s="17">
        <f t="shared" si="1487"/>
        <v>0</v>
      </c>
      <c r="LIR141" s="17">
        <f t="shared" si="1487"/>
        <v>0</v>
      </c>
      <c r="LIS141" s="17">
        <f t="shared" si="1487"/>
        <v>0</v>
      </c>
      <c r="LIT141" s="17">
        <f t="shared" si="1487"/>
        <v>0</v>
      </c>
      <c r="LIU141" s="17">
        <f t="shared" si="1487"/>
        <v>0</v>
      </c>
      <c r="LIV141" s="17">
        <f t="shared" si="1487"/>
        <v>0</v>
      </c>
      <c r="LIW141" s="17">
        <f t="shared" si="1487"/>
        <v>0</v>
      </c>
      <c r="LIX141" s="17">
        <f t="shared" si="1487"/>
        <v>0</v>
      </c>
      <c r="LIY141" s="17">
        <f t="shared" si="1487"/>
        <v>0</v>
      </c>
      <c r="LIZ141" s="17">
        <f t="shared" si="1487"/>
        <v>0</v>
      </c>
      <c r="LJA141" s="17">
        <f t="shared" si="1487"/>
        <v>0</v>
      </c>
      <c r="LJB141" s="17">
        <f t="shared" si="1487"/>
        <v>0</v>
      </c>
      <c r="LJC141" s="17">
        <f t="shared" si="1487"/>
        <v>0</v>
      </c>
      <c r="LJD141" s="17">
        <f t="shared" si="1487"/>
        <v>0</v>
      </c>
      <c r="LJE141" s="17">
        <f t="shared" si="1487"/>
        <v>0</v>
      </c>
      <c r="LJF141" s="17">
        <f t="shared" si="1487"/>
        <v>0</v>
      </c>
      <c r="LJG141" s="17">
        <f t="shared" si="1487"/>
        <v>0</v>
      </c>
      <c r="LJH141" s="17">
        <f t="shared" si="1487"/>
        <v>0</v>
      </c>
      <c r="LJI141" s="17">
        <f t="shared" si="1487"/>
        <v>0</v>
      </c>
      <c r="LJJ141" s="17">
        <f t="shared" si="1487"/>
        <v>0</v>
      </c>
      <c r="LJK141" s="17">
        <f t="shared" si="1487"/>
        <v>0</v>
      </c>
      <c r="LJL141" s="17">
        <f t="shared" si="1487"/>
        <v>0</v>
      </c>
      <c r="LJM141" s="17">
        <f t="shared" si="1487"/>
        <v>0</v>
      </c>
      <c r="LJN141" s="17">
        <f t="shared" si="1487"/>
        <v>0</v>
      </c>
      <c r="LJO141" s="17">
        <f t="shared" si="1487"/>
        <v>0</v>
      </c>
      <c r="LJP141" s="17">
        <f t="shared" si="1487"/>
        <v>0</v>
      </c>
      <c r="LJQ141" s="17">
        <f t="shared" si="1487"/>
        <v>0</v>
      </c>
      <c r="LJR141" s="17">
        <f t="shared" si="1487"/>
        <v>0</v>
      </c>
      <c r="LJS141" s="17">
        <f t="shared" si="1487"/>
        <v>0</v>
      </c>
      <c r="LJT141" s="17">
        <f t="shared" si="1487"/>
        <v>0</v>
      </c>
      <c r="LJU141" s="17">
        <f t="shared" si="1487"/>
        <v>0</v>
      </c>
      <c r="LJV141" s="17">
        <f t="shared" si="1487"/>
        <v>0</v>
      </c>
      <c r="LJW141" s="17">
        <f t="shared" si="1487"/>
        <v>0</v>
      </c>
      <c r="LJX141" s="17">
        <f t="shared" si="1487"/>
        <v>0</v>
      </c>
      <c r="LJY141" s="17">
        <f t="shared" si="1487"/>
        <v>0</v>
      </c>
      <c r="LJZ141" s="17">
        <f t="shared" si="1487"/>
        <v>0</v>
      </c>
      <c r="LKA141" s="17">
        <f t="shared" si="1487"/>
        <v>0</v>
      </c>
      <c r="LKB141" s="17">
        <f t="shared" ref="LKB141:LMM141" si="1488">+LKB140-LKA140</f>
        <v>0</v>
      </c>
      <c r="LKC141" s="17">
        <f t="shared" si="1488"/>
        <v>0</v>
      </c>
      <c r="LKD141" s="17">
        <f t="shared" si="1488"/>
        <v>0</v>
      </c>
      <c r="LKE141" s="17">
        <f t="shared" si="1488"/>
        <v>0</v>
      </c>
      <c r="LKF141" s="17">
        <f t="shared" si="1488"/>
        <v>0</v>
      </c>
      <c r="LKG141" s="17">
        <f t="shared" si="1488"/>
        <v>0</v>
      </c>
      <c r="LKH141" s="17">
        <f t="shared" si="1488"/>
        <v>0</v>
      </c>
      <c r="LKI141" s="17">
        <f t="shared" si="1488"/>
        <v>0</v>
      </c>
      <c r="LKJ141" s="17">
        <f t="shared" si="1488"/>
        <v>0</v>
      </c>
      <c r="LKK141" s="17">
        <f t="shared" si="1488"/>
        <v>0</v>
      </c>
      <c r="LKL141" s="17">
        <f t="shared" si="1488"/>
        <v>0</v>
      </c>
      <c r="LKM141" s="17">
        <f t="shared" si="1488"/>
        <v>0</v>
      </c>
      <c r="LKN141" s="17">
        <f t="shared" si="1488"/>
        <v>0</v>
      </c>
      <c r="LKO141" s="17">
        <f t="shared" si="1488"/>
        <v>0</v>
      </c>
      <c r="LKP141" s="17">
        <f t="shared" si="1488"/>
        <v>0</v>
      </c>
      <c r="LKQ141" s="17">
        <f t="shared" si="1488"/>
        <v>0</v>
      </c>
      <c r="LKR141" s="17">
        <f t="shared" si="1488"/>
        <v>0</v>
      </c>
      <c r="LKS141" s="17">
        <f t="shared" si="1488"/>
        <v>0</v>
      </c>
      <c r="LKT141" s="17">
        <f t="shared" si="1488"/>
        <v>0</v>
      </c>
      <c r="LKU141" s="17">
        <f t="shared" si="1488"/>
        <v>0</v>
      </c>
      <c r="LKV141" s="17">
        <f t="shared" si="1488"/>
        <v>0</v>
      </c>
      <c r="LKW141" s="17">
        <f t="shared" si="1488"/>
        <v>0</v>
      </c>
      <c r="LKX141" s="17">
        <f t="shared" si="1488"/>
        <v>0</v>
      </c>
      <c r="LKY141" s="17">
        <f t="shared" si="1488"/>
        <v>0</v>
      </c>
      <c r="LKZ141" s="17">
        <f t="shared" si="1488"/>
        <v>0</v>
      </c>
      <c r="LLA141" s="17">
        <f t="shared" si="1488"/>
        <v>0</v>
      </c>
      <c r="LLB141" s="17">
        <f t="shared" si="1488"/>
        <v>0</v>
      </c>
      <c r="LLC141" s="17">
        <f t="shared" si="1488"/>
        <v>0</v>
      </c>
      <c r="LLD141" s="17">
        <f t="shared" si="1488"/>
        <v>0</v>
      </c>
      <c r="LLE141" s="17">
        <f t="shared" si="1488"/>
        <v>0</v>
      </c>
      <c r="LLF141" s="17">
        <f t="shared" si="1488"/>
        <v>0</v>
      </c>
      <c r="LLG141" s="17">
        <f t="shared" si="1488"/>
        <v>0</v>
      </c>
      <c r="LLH141" s="17">
        <f t="shared" si="1488"/>
        <v>0</v>
      </c>
      <c r="LLI141" s="17">
        <f t="shared" si="1488"/>
        <v>0</v>
      </c>
      <c r="LLJ141" s="17">
        <f t="shared" si="1488"/>
        <v>0</v>
      </c>
      <c r="LLK141" s="17">
        <f t="shared" si="1488"/>
        <v>0</v>
      </c>
      <c r="LLL141" s="17">
        <f t="shared" si="1488"/>
        <v>0</v>
      </c>
      <c r="LLM141" s="17">
        <f t="shared" si="1488"/>
        <v>0</v>
      </c>
      <c r="LLN141" s="17">
        <f t="shared" si="1488"/>
        <v>0</v>
      </c>
      <c r="LLO141" s="17">
        <f t="shared" si="1488"/>
        <v>0</v>
      </c>
      <c r="LLP141" s="17">
        <f t="shared" si="1488"/>
        <v>0</v>
      </c>
      <c r="LLQ141" s="17">
        <f t="shared" si="1488"/>
        <v>0</v>
      </c>
      <c r="LLR141" s="17">
        <f t="shared" si="1488"/>
        <v>0</v>
      </c>
      <c r="LLS141" s="17">
        <f t="shared" si="1488"/>
        <v>0</v>
      </c>
      <c r="LLT141" s="17">
        <f t="shared" si="1488"/>
        <v>0</v>
      </c>
      <c r="LLU141" s="17">
        <f t="shared" si="1488"/>
        <v>0</v>
      </c>
      <c r="LLV141" s="17">
        <f t="shared" si="1488"/>
        <v>0</v>
      </c>
      <c r="LLW141" s="17">
        <f t="shared" si="1488"/>
        <v>0</v>
      </c>
      <c r="LLX141" s="17">
        <f t="shared" si="1488"/>
        <v>0</v>
      </c>
      <c r="LLY141" s="17">
        <f t="shared" si="1488"/>
        <v>0</v>
      </c>
      <c r="LLZ141" s="17">
        <f t="shared" si="1488"/>
        <v>0</v>
      </c>
      <c r="LMA141" s="17">
        <f t="shared" si="1488"/>
        <v>0</v>
      </c>
      <c r="LMB141" s="17">
        <f t="shared" si="1488"/>
        <v>0</v>
      </c>
      <c r="LMC141" s="17">
        <f t="shared" si="1488"/>
        <v>0</v>
      </c>
      <c r="LMD141" s="17">
        <f t="shared" si="1488"/>
        <v>0</v>
      </c>
      <c r="LME141" s="17">
        <f t="shared" si="1488"/>
        <v>0</v>
      </c>
      <c r="LMF141" s="17">
        <f t="shared" si="1488"/>
        <v>0</v>
      </c>
      <c r="LMG141" s="17">
        <f t="shared" si="1488"/>
        <v>0</v>
      </c>
      <c r="LMH141" s="17">
        <f t="shared" si="1488"/>
        <v>0</v>
      </c>
      <c r="LMI141" s="17">
        <f t="shared" si="1488"/>
        <v>0</v>
      </c>
      <c r="LMJ141" s="17">
        <f t="shared" si="1488"/>
        <v>0</v>
      </c>
      <c r="LMK141" s="17">
        <f t="shared" si="1488"/>
        <v>0</v>
      </c>
      <c r="LML141" s="17">
        <f t="shared" si="1488"/>
        <v>0</v>
      </c>
      <c r="LMM141" s="17">
        <f t="shared" si="1488"/>
        <v>0</v>
      </c>
      <c r="LMN141" s="17">
        <f t="shared" ref="LMN141:LOY141" si="1489">+LMN140-LMM140</f>
        <v>0</v>
      </c>
      <c r="LMO141" s="17">
        <f t="shared" si="1489"/>
        <v>0</v>
      </c>
      <c r="LMP141" s="17">
        <f t="shared" si="1489"/>
        <v>0</v>
      </c>
      <c r="LMQ141" s="17">
        <f t="shared" si="1489"/>
        <v>0</v>
      </c>
      <c r="LMR141" s="17">
        <f t="shared" si="1489"/>
        <v>0</v>
      </c>
      <c r="LMS141" s="17">
        <f t="shared" si="1489"/>
        <v>0</v>
      </c>
      <c r="LMT141" s="17">
        <f t="shared" si="1489"/>
        <v>0</v>
      </c>
      <c r="LMU141" s="17">
        <f t="shared" si="1489"/>
        <v>0</v>
      </c>
      <c r="LMV141" s="17">
        <f t="shared" si="1489"/>
        <v>0</v>
      </c>
      <c r="LMW141" s="17">
        <f t="shared" si="1489"/>
        <v>0</v>
      </c>
      <c r="LMX141" s="17">
        <f t="shared" si="1489"/>
        <v>0</v>
      </c>
      <c r="LMY141" s="17">
        <f t="shared" si="1489"/>
        <v>0</v>
      </c>
      <c r="LMZ141" s="17">
        <f t="shared" si="1489"/>
        <v>0</v>
      </c>
      <c r="LNA141" s="17">
        <f t="shared" si="1489"/>
        <v>0</v>
      </c>
      <c r="LNB141" s="17">
        <f t="shared" si="1489"/>
        <v>0</v>
      </c>
      <c r="LNC141" s="17">
        <f t="shared" si="1489"/>
        <v>0</v>
      </c>
      <c r="LND141" s="17">
        <f t="shared" si="1489"/>
        <v>0</v>
      </c>
      <c r="LNE141" s="17">
        <f t="shared" si="1489"/>
        <v>0</v>
      </c>
      <c r="LNF141" s="17">
        <f t="shared" si="1489"/>
        <v>0</v>
      </c>
      <c r="LNG141" s="17">
        <f t="shared" si="1489"/>
        <v>0</v>
      </c>
      <c r="LNH141" s="17">
        <f t="shared" si="1489"/>
        <v>0</v>
      </c>
      <c r="LNI141" s="17">
        <f t="shared" si="1489"/>
        <v>0</v>
      </c>
      <c r="LNJ141" s="17">
        <f t="shared" si="1489"/>
        <v>0</v>
      </c>
      <c r="LNK141" s="17">
        <f t="shared" si="1489"/>
        <v>0</v>
      </c>
      <c r="LNL141" s="17">
        <f t="shared" si="1489"/>
        <v>0</v>
      </c>
      <c r="LNM141" s="17">
        <f t="shared" si="1489"/>
        <v>0</v>
      </c>
      <c r="LNN141" s="17">
        <f t="shared" si="1489"/>
        <v>0</v>
      </c>
      <c r="LNO141" s="17">
        <f t="shared" si="1489"/>
        <v>0</v>
      </c>
      <c r="LNP141" s="17">
        <f t="shared" si="1489"/>
        <v>0</v>
      </c>
      <c r="LNQ141" s="17">
        <f t="shared" si="1489"/>
        <v>0</v>
      </c>
      <c r="LNR141" s="17">
        <f t="shared" si="1489"/>
        <v>0</v>
      </c>
      <c r="LNS141" s="17">
        <f t="shared" si="1489"/>
        <v>0</v>
      </c>
      <c r="LNT141" s="17">
        <f t="shared" si="1489"/>
        <v>0</v>
      </c>
      <c r="LNU141" s="17">
        <f t="shared" si="1489"/>
        <v>0</v>
      </c>
      <c r="LNV141" s="17">
        <f t="shared" si="1489"/>
        <v>0</v>
      </c>
      <c r="LNW141" s="17">
        <f t="shared" si="1489"/>
        <v>0</v>
      </c>
      <c r="LNX141" s="17">
        <f t="shared" si="1489"/>
        <v>0</v>
      </c>
      <c r="LNY141" s="17">
        <f t="shared" si="1489"/>
        <v>0</v>
      </c>
      <c r="LNZ141" s="17">
        <f t="shared" si="1489"/>
        <v>0</v>
      </c>
      <c r="LOA141" s="17">
        <f t="shared" si="1489"/>
        <v>0</v>
      </c>
      <c r="LOB141" s="17">
        <f t="shared" si="1489"/>
        <v>0</v>
      </c>
      <c r="LOC141" s="17">
        <f t="shared" si="1489"/>
        <v>0</v>
      </c>
      <c r="LOD141" s="17">
        <f t="shared" si="1489"/>
        <v>0</v>
      </c>
      <c r="LOE141" s="17">
        <f t="shared" si="1489"/>
        <v>0</v>
      </c>
      <c r="LOF141" s="17">
        <f t="shared" si="1489"/>
        <v>0</v>
      </c>
      <c r="LOG141" s="17">
        <f t="shared" si="1489"/>
        <v>0</v>
      </c>
      <c r="LOH141" s="17">
        <f t="shared" si="1489"/>
        <v>0</v>
      </c>
      <c r="LOI141" s="17">
        <f t="shared" si="1489"/>
        <v>0</v>
      </c>
      <c r="LOJ141" s="17">
        <f t="shared" si="1489"/>
        <v>0</v>
      </c>
      <c r="LOK141" s="17">
        <f t="shared" si="1489"/>
        <v>0</v>
      </c>
      <c r="LOL141" s="17">
        <f t="shared" si="1489"/>
        <v>0</v>
      </c>
      <c r="LOM141" s="17">
        <f t="shared" si="1489"/>
        <v>0</v>
      </c>
      <c r="LON141" s="17">
        <f t="shared" si="1489"/>
        <v>0</v>
      </c>
      <c r="LOO141" s="17">
        <f t="shared" si="1489"/>
        <v>0</v>
      </c>
      <c r="LOP141" s="17">
        <f t="shared" si="1489"/>
        <v>0</v>
      </c>
      <c r="LOQ141" s="17">
        <f t="shared" si="1489"/>
        <v>0</v>
      </c>
      <c r="LOR141" s="17">
        <f t="shared" si="1489"/>
        <v>0</v>
      </c>
      <c r="LOS141" s="17">
        <f t="shared" si="1489"/>
        <v>0</v>
      </c>
      <c r="LOT141" s="17">
        <f t="shared" si="1489"/>
        <v>0</v>
      </c>
      <c r="LOU141" s="17">
        <f t="shared" si="1489"/>
        <v>0</v>
      </c>
      <c r="LOV141" s="17">
        <f t="shared" si="1489"/>
        <v>0</v>
      </c>
      <c r="LOW141" s="17">
        <f t="shared" si="1489"/>
        <v>0</v>
      </c>
      <c r="LOX141" s="17">
        <f t="shared" si="1489"/>
        <v>0</v>
      </c>
      <c r="LOY141" s="17">
        <f t="shared" si="1489"/>
        <v>0</v>
      </c>
      <c r="LOZ141" s="17">
        <f t="shared" ref="LOZ141:LRK141" si="1490">+LOZ140-LOY140</f>
        <v>0</v>
      </c>
      <c r="LPA141" s="17">
        <f t="shared" si="1490"/>
        <v>0</v>
      </c>
      <c r="LPB141" s="17">
        <f t="shared" si="1490"/>
        <v>0</v>
      </c>
      <c r="LPC141" s="17">
        <f t="shared" si="1490"/>
        <v>0</v>
      </c>
      <c r="LPD141" s="17">
        <f t="shared" si="1490"/>
        <v>0</v>
      </c>
      <c r="LPE141" s="17">
        <f t="shared" si="1490"/>
        <v>0</v>
      </c>
      <c r="LPF141" s="17">
        <f t="shared" si="1490"/>
        <v>0</v>
      </c>
      <c r="LPG141" s="17">
        <f t="shared" si="1490"/>
        <v>0</v>
      </c>
      <c r="LPH141" s="17">
        <f t="shared" si="1490"/>
        <v>0</v>
      </c>
      <c r="LPI141" s="17">
        <f t="shared" si="1490"/>
        <v>0</v>
      </c>
      <c r="LPJ141" s="17">
        <f t="shared" si="1490"/>
        <v>0</v>
      </c>
      <c r="LPK141" s="17">
        <f t="shared" si="1490"/>
        <v>0</v>
      </c>
      <c r="LPL141" s="17">
        <f t="shared" si="1490"/>
        <v>0</v>
      </c>
      <c r="LPM141" s="17">
        <f t="shared" si="1490"/>
        <v>0</v>
      </c>
      <c r="LPN141" s="17">
        <f t="shared" si="1490"/>
        <v>0</v>
      </c>
      <c r="LPO141" s="17">
        <f t="shared" si="1490"/>
        <v>0</v>
      </c>
      <c r="LPP141" s="17">
        <f t="shared" si="1490"/>
        <v>0</v>
      </c>
      <c r="LPQ141" s="17">
        <f t="shared" si="1490"/>
        <v>0</v>
      </c>
      <c r="LPR141" s="17">
        <f t="shared" si="1490"/>
        <v>0</v>
      </c>
      <c r="LPS141" s="17">
        <f t="shared" si="1490"/>
        <v>0</v>
      </c>
      <c r="LPT141" s="17">
        <f t="shared" si="1490"/>
        <v>0</v>
      </c>
      <c r="LPU141" s="17">
        <f t="shared" si="1490"/>
        <v>0</v>
      </c>
      <c r="LPV141" s="17">
        <f t="shared" si="1490"/>
        <v>0</v>
      </c>
      <c r="LPW141" s="17">
        <f t="shared" si="1490"/>
        <v>0</v>
      </c>
      <c r="LPX141" s="17">
        <f t="shared" si="1490"/>
        <v>0</v>
      </c>
      <c r="LPY141" s="17">
        <f t="shared" si="1490"/>
        <v>0</v>
      </c>
      <c r="LPZ141" s="17">
        <f t="shared" si="1490"/>
        <v>0</v>
      </c>
      <c r="LQA141" s="17">
        <f t="shared" si="1490"/>
        <v>0</v>
      </c>
      <c r="LQB141" s="17">
        <f t="shared" si="1490"/>
        <v>0</v>
      </c>
      <c r="LQC141" s="17">
        <f t="shared" si="1490"/>
        <v>0</v>
      </c>
      <c r="LQD141" s="17">
        <f t="shared" si="1490"/>
        <v>0</v>
      </c>
      <c r="LQE141" s="17">
        <f t="shared" si="1490"/>
        <v>0</v>
      </c>
      <c r="LQF141" s="17">
        <f t="shared" si="1490"/>
        <v>0</v>
      </c>
      <c r="LQG141" s="17">
        <f t="shared" si="1490"/>
        <v>0</v>
      </c>
      <c r="LQH141" s="17">
        <f t="shared" si="1490"/>
        <v>0</v>
      </c>
      <c r="LQI141" s="17">
        <f t="shared" si="1490"/>
        <v>0</v>
      </c>
      <c r="LQJ141" s="17">
        <f t="shared" si="1490"/>
        <v>0</v>
      </c>
      <c r="LQK141" s="17">
        <f t="shared" si="1490"/>
        <v>0</v>
      </c>
      <c r="LQL141" s="17">
        <f t="shared" si="1490"/>
        <v>0</v>
      </c>
      <c r="LQM141" s="17">
        <f t="shared" si="1490"/>
        <v>0</v>
      </c>
      <c r="LQN141" s="17">
        <f t="shared" si="1490"/>
        <v>0</v>
      </c>
      <c r="LQO141" s="17">
        <f t="shared" si="1490"/>
        <v>0</v>
      </c>
      <c r="LQP141" s="17">
        <f t="shared" si="1490"/>
        <v>0</v>
      </c>
      <c r="LQQ141" s="17">
        <f t="shared" si="1490"/>
        <v>0</v>
      </c>
      <c r="LQR141" s="17">
        <f t="shared" si="1490"/>
        <v>0</v>
      </c>
      <c r="LQS141" s="17">
        <f t="shared" si="1490"/>
        <v>0</v>
      </c>
      <c r="LQT141" s="17">
        <f t="shared" si="1490"/>
        <v>0</v>
      </c>
      <c r="LQU141" s="17">
        <f t="shared" si="1490"/>
        <v>0</v>
      </c>
      <c r="LQV141" s="17">
        <f t="shared" si="1490"/>
        <v>0</v>
      </c>
      <c r="LQW141" s="17">
        <f t="shared" si="1490"/>
        <v>0</v>
      </c>
      <c r="LQX141" s="17">
        <f t="shared" si="1490"/>
        <v>0</v>
      </c>
      <c r="LQY141" s="17">
        <f t="shared" si="1490"/>
        <v>0</v>
      </c>
      <c r="LQZ141" s="17">
        <f t="shared" si="1490"/>
        <v>0</v>
      </c>
      <c r="LRA141" s="17">
        <f t="shared" si="1490"/>
        <v>0</v>
      </c>
      <c r="LRB141" s="17">
        <f t="shared" si="1490"/>
        <v>0</v>
      </c>
      <c r="LRC141" s="17">
        <f t="shared" si="1490"/>
        <v>0</v>
      </c>
      <c r="LRD141" s="17">
        <f t="shared" si="1490"/>
        <v>0</v>
      </c>
      <c r="LRE141" s="17">
        <f t="shared" si="1490"/>
        <v>0</v>
      </c>
      <c r="LRF141" s="17">
        <f t="shared" si="1490"/>
        <v>0</v>
      </c>
      <c r="LRG141" s="17">
        <f t="shared" si="1490"/>
        <v>0</v>
      </c>
      <c r="LRH141" s="17">
        <f t="shared" si="1490"/>
        <v>0</v>
      </c>
      <c r="LRI141" s="17">
        <f t="shared" si="1490"/>
        <v>0</v>
      </c>
      <c r="LRJ141" s="17">
        <f t="shared" si="1490"/>
        <v>0</v>
      </c>
      <c r="LRK141" s="17">
        <f t="shared" si="1490"/>
        <v>0</v>
      </c>
      <c r="LRL141" s="17">
        <f t="shared" ref="LRL141:LTW141" si="1491">+LRL140-LRK140</f>
        <v>0</v>
      </c>
      <c r="LRM141" s="17">
        <f t="shared" si="1491"/>
        <v>0</v>
      </c>
      <c r="LRN141" s="17">
        <f t="shared" si="1491"/>
        <v>0</v>
      </c>
      <c r="LRO141" s="17">
        <f t="shared" si="1491"/>
        <v>0</v>
      </c>
      <c r="LRP141" s="17">
        <f t="shared" si="1491"/>
        <v>0</v>
      </c>
      <c r="LRQ141" s="17">
        <f t="shared" si="1491"/>
        <v>0</v>
      </c>
      <c r="LRR141" s="17">
        <f t="shared" si="1491"/>
        <v>0</v>
      </c>
      <c r="LRS141" s="17">
        <f t="shared" si="1491"/>
        <v>0</v>
      </c>
      <c r="LRT141" s="17">
        <f t="shared" si="1491"/>
        <v>0</v>
      </c>
      <c r="LRU141" s="17">
        <f t="shared" si="1491"/>
        <v>0</v>
      </c>
      <c r="LRV141" s="17">
        <f t="shared" si="1491"/>
        <v>0</v>
      </c>
      <c r="LRW141" s="17">
        <f t="shared" si="1491"/>
        <v>0</v>
      </c>
      <c r="LRX141" s="17">
        <f t="shared" si="1491"/>
        <v>0</v>
      </c>
      <c r="LRY141" s="17">
        <f t="shared" si="1491"/>
        <v>0</v>
      </c>
      <c r="LRZ141" s="17">
        <f t="shared" si="1491"/>
        <v>0</v>
      </c>
      <c r="LSA141" s="17">
        <f t="shared" si="1491"/>
        <v>0</v>
      </c>
      <c r="LSB141" s="17">
        <f t="shared" si="1491"/>
        <v>0</v>
      </c>
      <c r="LSC141" s="17">
        <f t="shared" si="1491"/>
        <v>0</v>
      </c>
      <c r="LSD141" s="17">
        <f t="shared" si="1491"/>
        <v>0</v>
      </c>
      <c r="LSE141" s="17">
        <f t="shared" si="1491"/>
        <v>0</v>
      </c>
      <c r="LSF141" s="17">
        <f t="shared" si="1491"/>
        <v>0</v>
      </c>
      <c r="LSG141" s="17">
        <f t="shared" si="1491"/>
        <v>0</v>
      </c>
      <c r="LSH141" s="17">
        <f t="shared" si="1491"/>
        <v>0</v>
      </c>
      <c r="LSI141" s="17">
        <f t="shared" si="1491"/>
        <v>0</v>
      </c>
      <c r="LSJ141" s="17">
        <f t="shared" si="1491"/>
        <v>0</v>
      </c>
      <c r="LSK141" s="17">
        <f t="shared" si="1491"/>
        <v>0</v>
      </c>
      <c r="LSL141" s="17">
        <f t="shared" si="1491"/>
        <v>0</v>
      </c>
      <c r="LSM141" s="17">
        <f t="shared" si="1491"/>
        <v>0</v>
      </c>
      <c r="LSN141" s="17">
        <f t="shared" si="1491"/>
        <v>0</v>
      </c>
      <c r="LSO141" s="17">
        <f t="shared" si="1491"/>
        <v>0</v>
      </c>
      <c r="LSP141" s="17">
        <f t="shared" si="1491"/>
        <v>0</v>
      </c>
      <c r="LSQ141" s="17">
        <f t="shared" si="1491"/>
        <v>0</v>
      </c>
      <c r="LSR141" s="17">
        <f t="shared" si="1491"/>
        <v>0</v>
      </c>
      <c r="LSS141" s="17">
        <f t="shared" si="1491"/>
        <v>0</v>
      </c>
      <c r="LST141" s="17">
        <f t="shared" si="1491"/>
        <v>0</v>
      </c>
      <c r="LSU141" s="17">
        <f t="shared" si="1491"/>
        <v>0</v>
      </c>
      <c r="LSV141" s="17">
        <f t="shared" si="1491"/>
        <v>0</v>
      </c>
      <c r="LSW141" s="17">
        <f t="shared" si="1491"/>
        <v>0</v>
      </c>
      <c r="LSX141" s="17">
        <f t="shared" si="1491"/>
        <v>0</v>
      </c>
      <c r="LSY141" s="17">
        <f t="shared" si="1491"/>
        <v>0</v>
      </c>
      <c r="LSZ141" s="17">
        <f t="shared" si="1491"/>
        <v>0</v>
      </c>
      <c r="LTA141" s="17">
        <f t="shared" si="1491"/>
        <v>0</v>
      </c>
      <c r="LTB141" s="17">
        <f t="shared" si="1491"/>
        <v>0</v>
      </c>
      <c r="LTC141" s="17">
        <f t="shared" si="1491"/>
        <v>0</v>
      </c>
      <c r="LTD141" s="17">
        <f t="shared" si="1491"/>
        <v>0</v>
      </c>
      <c r="LTE141" s="17">
        <f t="shared" si="1491"/>
        <v>0</v>
      </c>
      <c r="LTF141" s="17">
        <f t="shared" si="1491"/>
        <v>0</v>
      </c>
      <c r="LTG141" s="17">
        <f t="shared" si="1491"/>
        <v>0</v>
      </c>
      <c r="LTH141" s="17">
        <f t="shared" si="1491"/>
        <v>0</v>
      </c>
      <c r="LTI141" s="17">
        <f t="shared" si="1491"/>
        <v>0</v>
      </c>
      <c r="LTJ141" s="17">
        <f t="shared" si="1491"/>
        <v>0</v>
      </c>
      <c r="LTK141" s="17">
        <f t="shared" si="1491"/>
        <v>0</v>
      </c>
      <c r="LTL141" s="17">
        <f t="shared" si="1491"/>
        <v>0</v>
      </c>
      <c r="LTM141" s="17">
        <f t="shared" si="1491"/>
        <v>0</v>
      </c>
      <c r="LTN141" s="17">
        <f t="shared" si="1491"/>
        <v>0</v>
      </c>
      <c r="LTO141" s="17">
        <f t="shared" si="1491"/>
        <v>0</v>
      </c>
      <c r="LTP141" s="17">
        <f t="shared" si="1491"/>
        <v>0</v>
      </c>
      <c r="LTQ141" s="17">
        <f t="shared" si="1491"/>
        <v>0</v>
      </c>
      <c r="LTR141" s="17">
        <f t="shared" si="1491"/>
        <v>0</v>
      </c>
      <c r="LTS141" s="17">
        <f t="shared" si="1491"/>
        <v>0</v>
      </c>
      <c r="LTT141" s="17">
        <f t="shared" si="1491"/>
        <v>0</v>
      </c>
      <c r="LTU141" s="17">
        <f t="shared" si="1491"/>
        <v>0</v>
      </c>
      <c r="LTV141" s="17">
        <f t="shared" si="1491"/>
        <v>0</v>
      </c>
      <c r="LTW141" s="17">
        <f t="shared" si="1491"/>
        <v>0</v>
      </c>
      <c r="LTX141" s="17">
        <f t="shared" ref="LTX141:LWI141" si="1492">+LTX140-LTW140</f>
        <v>0</v>
      </c>
      <c r="LTY141" s="17">
        <f t="shared" si="1492"/>
        <v>0</v>
      </c>
      <c r="LTZ141" s="17">
        <f t="shared" si="1492"/>
        <v>0</v>
      </c>
      <c r="LUA141" s="17">
        <f t="shared" si="1492"/>
        <v>0</v>
      </c>
      <c r="LUB141" s="17">
        <f t="shared" si="1492"/>
        <v>0</v>
      </c>
      <c r="LUC141" s="17">
        <f t="shared" si="1492"/>
        <v>0</v>
      </c>
      <c r="LUD141" s="17">
        <f t="shared" si="1492"/>
        <v>0</v>
      </c>
      <c r="LUE141" s="17">
        <f t="shared" si="1492"/>
        <v>0</v>
      </c>
      <c r="LUF141" s="17">
        <f t="shared" si="1492"/>
        <v>0</v>
      </c>
      <c r="LUG141" s="17">
        <f t="shared" si="1492"/>
        <v>0</v>
      </c>
      <c r="LUH141" s="17">
        <f t="shared" si="1492"/>
        <v>0</v>
      </c>
      <c r="LUI141" s="17">
        <f t="shared" si="1492"/>
        <v>0</v>
      </c>
      <c r="LUJ141" s="17">
        <f t="shared" si="1492"/>
        <v>0</v>
      </c>
      <c r="LUK141" s="17">
        <f t="shared" si="1492"/>
        <v>0</v>
      </c>
      <c r="LUL141" s="17">
        <f t="shared" si="1492"/>
        <v>0</v>
      </c>
      <c r="LUM141" s="17">
        <f t="shared" si="1492"/>
        <v>0</v>
      </c>
      <c r="LUN141" s="17">
        <f t="shared" si="1492"/>
        <v>0</v>
      </c>
      <c r="LUO141" s="17">
        <f t="shared" si="1492"/>
        <v>0</v>
      </c>
      <c r="LUP141" s="17">
        <f t="shared" si="1492"/>
        <v>0</v>
      </c>
      <c r="LUQ141" s="17">
        <f t="shared" si="1492"/>
        <v>0</v>
      </c>
      <c r="LUR141" s="17">
        <f t="shared" si="1492"/>
        <v>0</v>
      </c>
      <c r="LUS141" s="17">
        <f t="shared" si="1492"/>
        <v>0</v>
      </c>
      <c r="LUT141" s="17">
        <f t="shared" si="1492"/>
        <v>0</v>
      </c>
      <c r="LUU141" s="17">
        <f t="shared" si="1492"/>
        <v>0</v>
      </c>
      <c r="LUV141" s="17">
        <f t="shared" si="1492"/>
        <v>0</v>
      </c>
      <c r="LUW141" s="17">
        <f t="shared" si="1492"/>
        <v>0</v>
      </c>
      <c r="LUX141" s="17">
        <f t="shared" si="1492"/>
        <v>0</v>
      </c>
      <c r="LUY141" s="17">
        <f t="shared" si="1492"/>
        <v>0</v>
      </c>
      <c r="LUZ141" s="17">
        <f t="shared" si="1492"/>
        <v>0</v>
      </c>
      <c r="LVA141" s="17">
        <f t="shared" si="1492"/>
        <v>0</v>
      </c>
      <c r="LVB141" s="17">
        <f t="shared" si="1492"/>
        <v>0</v>
      </c>
      <c r="LVC141" s="17">
        <f t="shared" si="1492"/>
        <v>0</v>
      </c>
      <c r="LVD141" s="17">
        <f t="shared" si="1492"/>
        <v>0</v>
      </c>
      <c r="LVE141" s="17">
        <f t="shared" si="1492"/>
        <v>0</v>
      </c>
      <c r="LVF141" s="17">
        <f t="shared" si="1492"/>
        <v>0</v>
      </c>
      <c r="LVG141" s="17">
        <f t="shared" si="1492"/>
        <v>0</v>
      </c>
      <c r="LVH141" s="17">
        <f t="shared" si="1492"/>
        <v>0</v>
      </c>
      <c r="LVI141" s="17">
        <f t="shared" si="1492"/>
        <v>0</v>
      </c>
      <c r="LVJ141" s="17">
        <f t="shared" si="1492"/>
        <v>0</v>
      </c>
      <c r="LVK141" s="17">
        <f t="shared" si="1492"/>
        <v>0</v>
      </c>
      <c r="LVL141" s="17">
        <f t="shared" si="1492"/>
        <v>0</v>
      </c>
      <c r="LVM141" s="17">
        <f t="shared" si="1492"/>
        <v>0</v>
      </c>
      <c r="LVN141" s="17">
        <f t="shared" si="1492"/>
        <v>0</v>
      </c>
      <c r="LVO141" s="17">
        <f t="shared" si="1492"/>
        <v>0</v>
      </c>
      <c r="LVP141" s="17">
        <f t="shared" si="1492"/>
        <v>0</v>
      </c>
      <c r="LVQ141" s="17">
        <f t="shared" si="1492"/>
        <v>0</v>
      </c>
      <c r="LVR141" s="17">
        <f t="shared" si="1492"/>
        <v>0</v>
      </c>
      <c r="LVS141" s="17">
        <f t="shared" si="1492"/>
        <v>0</v>
      </c>
      <c r="LVT141" s="17">
        <f t="shared" si="1492"/>
        <v>0</v>
      </c>
      <c r="LVU141" s="17">
        <f t="shared" si="1492"/>
        <v>0</v>
      </c>
      <c r="LVV141" s="17">
        <f t="shared" si="1492"/>
        <v>0</v>
      </c>
      <c r="LVW141" s="17">
        <f t="shared" si="1492"/>
        <v>0</v>
      </c>
      <c r="LVX141" s="17">
        <f t="shared" si="1492"/>
        <v>0</v>
      </c>
      <c r="LVY141" s="17">
        <f t="shared" si="1492"/>
        <v>0</v>
      </c>
      <c r="LVZ141" s="17">
        <f t="shared" si="1492"/>
        <v>0</v>
      </c>
      <c r="LWA141" s="17">
        <f t="shared" si="1492"/>
        <v>0</v>
      </c>
      <c r="LWB141" s="17">
        <f t="shared" si="1492"/>
        <v>0</v>
      </c>
      <c r="LWC141" s="17">
        <f t="shared" si="1492"/>
        <v>0</v>
      </c>
      <c r="LWD141" s="17">
        <f t="shared" si="1492"/>
        <v>0</v>
      </c>
      <c r="LWE141" s="17">
        <f t="shared" si="1492"/>
        <v>0</v>
      </c>
      <c r="LWF141" s="17">
        <f t="shared" si="1492"/>
        <v>0</v>
      </c>
      <c r="LWG141" s="17">
        <f t="shared" si="1492"/>
        <v>0</v>
      </c>
      <c r="LWH141" s="17">
        <f t="shared" si="1492"/>
        <v>0</v>
      </c>
      <c r="LWI141" s="17">
        <f t="shared" si="1492"/>
        <v>0</v>
      </c>
      <c r="LWJ141" s="17">
        <f t="shared" ref="LWJ141:LYU141" si="1493">+LWJ140-LWI140</f>
        <v>0</v>
      </c>
      <c r="LWK141" s="17">
        <f t="shared" si="1493"/>
        <v>0</v>
      </c>
      <c r="LWL141" s="17">
        <f t="shared" si="1493"/>
        <v>0</v>
      </c>
      <c r="LWM141" s="17">
        <f t="shared" si="1493"/>
        <v>0</v>
      </c>
      <c r="LWN141" s="17">
        <f t="shared" si="1493"/>
        <v>0</v>
      </c>
      <c r="LWO141" s="17">
        <f t="shared" si="1493"/>
        <v>0</v>
      </c>
      <c r="LWP141" s="17">
        <f t="shared" si="1493"/>
        <v>0</v>
      </c>
      <c r="LWQ141" s="17">
        <f t="shared" si="1493"/>
        <v>0</v>
      </c>
      <c r="LWR141" s="17">
        <f t="shared" si="1493"/>
        <v>0</v>
      </c>
      <c r="LWS141" s="17">
        <f t="shared" si="1493"/>
        <v>0</v>
      </c>
      <c r="LWT141" s="17">
        <f t="shared" si="1493"/>
        <v>0</v>
      </c>
      <c r="LWU141" s="17">
        <f t="shared" si="1493"/>
        <v>0</v>
      </c>
      <c r="LWV141" s="17">
        <f t="shared" si="1493"/>
        <v>0</v>
      </c>
      <c r="LWW141" s="17">
        <f t="shared" si="1493"/>
        <v>0</v>
      </c>
      <c r="LWX141" s="17">
        <f t="shared" si="1493"/>
        <v>0</v>
      </c>
      <c r="LWY141" s="17">
        <f t="shared" si="1493"/>
        <v>0</v>
      </c>
      <c r="LWZ141" s="17">
        <f t="shared" si="1493"/>
        <v>0</v>
      </c>
      <c r="LXA141" s="17">
        <f t="shared" si="1493"/>
        <v>0</v>
      </c>
      <c r="LXB141" s="17">
        <f t="shared" si="1493"/>
        <v>0</v>
      </c>
      <c r="LXC141" s="17">
        <f t="shared" si="1493"/>
        <v>0</v>
      </c>
      <c r="LXD141" s="17">
        <f t="shared" si="1493"/>
        <v>0</v>
      </c>
      <c r="LXE141" s="17">
        <f t="shared" si="1493"/>
        <v>0</v>
      </c>
      <c r="LXF141" s="17">
        <f t="shared" si="1493"/>
        <v>0</v>
      </c>
      <c r="LXG141" s="17">
        <f t="shared" si="1493"/>
        <v>0</v>
      </c>
      <c r="LXH141" s="17">
        <f t="shared" si="1493"/>
        <v>0</v>
      </c>
      <c r="LXI141" s="17">
        <f t="shared" si="1493"/>
        <v>0</v>
      </c>
      <c r="LXJ141" s="17">
        <f t="shared" si="1493"/>
        <v>0</v>
      </c>
      <c r="LXK141" s="17">
        <f t="shared" si="1493"/>
        <v>0</v>
      </c>
      <c r="LXL141" s="17">
        <f t="shared" si="1493"/>
        <v>0</v>
      </c>
      <c r="LXM141" s="17">
        <f t="shared" si="1493"/>
        <v>0</v>
      </c>
      <c r="LXN141" s="17">
        <f t="shared" si="1493"/>
        <v>0</v>
      </c>
      <c r="LXO141" s="17">
        <f t="shared" si="1493"/>
        <v>0</v>
      </c>
      <c r="LXP141" s="17">
        <f t="shared" si="1493"/>
        <v>0</v>
      </c>
      <c r="LXQ141" s="17">
        <f t="shared" si="1493"/>
        <v>0</v>
      </c>
      <c r="LXR141" s="17">
        <f t="shared" si="1493"/>
        <v>0</v>
      </c>
      <c r="LXS141" s="17">
        <f t="shared" si="1493"/>
        <v>0</v>
      </c>
      <c r="LXT141" s="17">
        <f t="shared" si="1493"/>
        <v>0</v>
      </c>
      <c r="LXU141" s="17">
        <f t="shared" si="1493"/>
        <v>0</v>
      </c>
      <c r="LXV141" s="17">
        <f t="shared" si="1493"/>
        <v>0</v>
      </c>
      <c r="LXW141" s="17">
        <f t="shared" si="1493"/>
        <v>0</v>
      </c>
      <c r="LXX141" s="17">
        <f t="shared" si="1493"/>
        <v>0</v>
      </c>
      <c r="LXY141" s="17">
        <f t="shared" si="1493"/>
        <v>0</v>
      </c>
      <c r="LXZ141" s="17">
        <f t="shared" si="1493"/>
        <v>0</v>
      </c>
      <c r="LYA141" s="17">
        <f t="shared" si="1493"/>
        <v>0</v>
      </c>
      <c r="LYB141" s="17">
        <f t="shared" si="1493"/>
        <v>0</v>
      </c>
      <c r="LYC141" s="17">
        <f t="shared" si="1493"/>
        <v>0</v>
      </c>
      <c r="LYD141" s="17">
        <f t="shared" si="1493"/>
        <v>0</v>
      </c>
      <c r="LYE141" s="17">
        <f t="shared" si="1493"/>
        <v>0</v>
      </c>
      <c r="LYF141" s="17">
        <f t="shared" si="1493"/>
        <v>0</v>
      </c>
      <c r="LYG141" s="17">
        <f t="shared" si="1493"/>
        <v>0</v>
      </c>
      <c r="LYH141" s="17">
        <f t="shared" si="1493"/>
        <v>0</v>
      </c>
      <c r="LYI141" s="17">
        <f t="shared" si="1493"/>
        <v>0</v>
      </c>
      <c r="LYJ141" s="17">
        <f t="shared" si="1493"/>
        <v>0</v>
      </c>
      <c r="LYK141" s="17">
        <f t="shared" si="1493"/>
        <v>0</v>
      </c>
      <c r="LYL141" s="17">
        <f t="shared" si="1493"/>
        <v>0</v>
      </c>
      <c r="LYM141" s="17">
        <f t="shared" si="1493"/>
        <v>0</v>
      </c>
      <c r="LYN141" s="17">
        <f t="shared" si="1493"/>
        <v>0</v>
      </c>
      <c r="LYO141" s="17">
        <f t="shared" si="1493"/>
        <v>0</v>
      </c>
      <c r="LYP141" s="17">
        <f t="shared" si="1493"/>
        <v>0</v>
      </c>
      <c r="LYQ141" s="17">
        <f t="shared" si="1493"/>
        <v>0</v>
      </c>
      <c r="LYR141" s="17">
        <f t="shared" si="1493"/>
        <v>0</v>
      </c>
      <c r="LYS141" s="17">
        <f t="shared" si="1493"/>
        <v>0</v>
      </c>
      <c r="LYT141" s="17">
        <f t="shared" si="1493"/>
        <v>0</v>
      </c>
      <c r="LYU141" s="17">
        <f t="shared" si="1493"/>
        <v>0</v>
      </c>
      <c r="LYV141" s="17">
        <f t="shared" ref="LYV141:MBG141" si="1494">+LYV140-LYU140</f>
        <v>0</v>
      </c>
      <c r="LYW141" s="17">
        <f t="shared" si="1494"/>
        <v>0</v>
      </c>
      <c r="LYX141" s="17">
        <f t="shared" si="1494"/>
        <v>0</v>
      </c>
      <c r="LYY141" s="17">
        <f t="shared" si="1494"/>
        <v>0</v>
      </c>
      <c r="LYZ141" s="17">
        <f t="shared" si="1494"/>
        <v>0</v>
      </c>
      <c r="LZA141" s="17">
        <f t="shared" si="1494"/>
        <v>0</v>
      </c>
      <c r="LZB141" s="17">
        <f t="shared" si="1494"/>
        <v>0</v>
      </c>
      <c r="LZC141" s="17">
        <f t="shared" si="1494"/>
        <v>0</v>
      </c>
      <c r="LZD141" s="17">
        <f t="shared" si="1494"/>
        <v>0</v>
      </c>
      <c r="LZE141" s="17">
        <f t="shared" si="1494"/>
        <v>0</v>
      </c>
      <c r="LZF141" s="17">
        <f t="shared" si="1494"/>
        <v>0</v>
      </c>
      <c r="LZG141" s="17">
        <f t="shared" si="1494"/>
        <v>0</v>
      </c>
      <c r="LZH141" s="17">
        <f t="shared" si="1494"/>
        <v>0</v>
      </c>
      <c r="LZI141" s="17">
        <f t="shared" si="1494"/>
        <v>0</v>
      </c>
      <c r="LZJ141" s="17">
        <f t="shared" si="1494"/>
        <v>0</v>
      </c>
      <c r="LZK141" s="17">
        <f t="shared" si="1494"/>
        <v>0</v>
      </c>
      <c r="LZL141" s="17">
        <f t="shared" si="1494"/>
        <v>0</v>
      </c>
      <c r="LZM141" s="17">
        <f t="shared" si="1494"/>
        <v>0</v>
      </c>
      <c r="LZN141" s="17">
        <f t="shared" si="1494"/>
        <v>0</v>
      </c>
      <c r="LZO141" s="17">
        <f t="shared" si="1494"/>
        <v>0</v>
      </c>
      <c r="LZP141" s="17">
        <f t="shared" si="1494"/>
        <v>0</v>
      </c>
      <c r="LZQ141" s="17">
        <f t="shared" si="1494"/>
        <v>0</v>
      </c>
      <c r="LZR141" s="17">
        <f t="shared" si="1494"/>
        <v>0</v>
      </c>
      <c r="LZS141" s="17">
        <f t="shared" si="1494"/>
        <v>0</v>
      </c>
      <c r="LZT141" s="17">
        <f t="shared" si="1494"/>
        <v>0</v>
      </c>
      <c r="LZU141" s="17">
        <f t="shared" si="1494"/>
        <v>0</v>
      </c>
      <c r="LZV141" s="17">
        <f t="shared" si="1494"/>
        <v>0</v>
      </c>
      <c r="LZW141" s="17">
        <f t="shared" si="1494"/>
        <v>0</v>
      </c>
      <c r="LZX141" s="17">
        <f t="shared" si="1494"/>
        <v>0</v>
      </c>
      <c r="LZY141" s="17">
        <f t="shared" si="1494"/>
        <v>0</v>
      </c>
      <c r="LZZ141" s="17">
        <f t="shared" si="1494"/>
        <v>0</v>
      </c>
      <c r="MAA141" s="17">
        <f t="shared" si="1494"/>
        <v>0</v>
      </c>
      <c r="MAB141" s="17">
        <f t="shared" si="1494"/>
        <v>0</v>
      </c>
      <c r="MAC141" s="17">
        <f t="shared" si="1494"/>
        <v>0</v>
      </c>
      <c r="MAD141" s="17">
        <f t="shared" si="1494"/>
        <v>0</v>
      </c>
      <c r="MAE141" s="17">
        <f t="shared" si="1494"/>
        <v>0</v>
      </c>
      <c r="MAF141" s="17">
        <f t="shared" si="1494"/>
        <v>0</v>
      </c>
      <c r="MAG141" s="17">
        <f t="shared" si="1494"/>
        <v>0</v>
      </c>
      <c r="MAH141" s="17">
        <f t="shared" si="1494"/>
        <v>0</v>
      </c>
      <c r="MAI141" s="17">
        <f t="shared" si="1494"/>
        <v>0</v>
      </c>
      <c r="MAJ141" s="17">
        <f t="shared" si="1494"/>
        <v>0</v>
      </c>
      <c r="MAK141" s="17">
        <f t="shared" si="1494"/>
        <v>0</v>
      </c>
      <c r="MAL141" s="17">
        <f t="shared" si="1494"/>
        <v>0</v>
      </c>
      <c r="MAM141" s="17">
        <f t="shared" si="1494"/>
        <v>0</v>
      </c>
      <c r="MAN141" s="17">
        <f t="shared" si="1494"/>
        <v>0</v>
      </c>
      <c r="MAO141" s="17">
        <f t="shared" si="1494"/>
        <v>0</v>
      </c>
      <c r="MAP141" s="17">
        <f t="shared" si="1494"/>
        <v>0</v>
      </c>
      <c r="MAQ141" s="17">
        <f t="shared" si="1494"/>
        <v>0</v>
      </c>
      <c r="MAR141" s="17">
        <f t="shared" si="1494"/>
        <v>0</v>
      </c>
      <c r="MAS141" s="17">
        <f t="shared" si="1494"/>
        <v>0</v>
      </c>
      <c r="MAT141" s="17">
        <f t="shared" si="1494"/>
        <v>0</v>
      </c>
      <c r="MAU141" s="17">
        <f t="shared" si="1494"/>
        <v>0</v>
      </c>
      <c r="MAV141" s="17">
        <f t="shared" si="1494"/>
        <v>0</v>
      </c>
      <c r="MAW141" s="17">
        <f t="shared" si="1494"/>
        <v>0</v>
      </c>
      <c r="MAX141" s="17">
        <f t="shared" si="1494"/>
        <v>0</v>
      </c>
      <c r="MAY141" s="17">
        <f t="shared" si="1494"/>
        <v>0</v>
      </c>
      <c r="MAZ141" s="17">
        <f t="shared" si="1494"/>
        <v>0</v>
      </c>
      <c r="MBA141" s="17">
        <f t="shared" si="1494"/>
        <v>0</v>
      </c>
      <c r="MBB141" s="17">
        <f t="shared" si="1494"/>
        <v>0</v>
      </c>
      <c r="MBC141" s="17">
        <f t="shared" si="1494"/>
        <v>0</v>
      </c>
      <c r="MBD141" s="17">
        <f t="shared" si="1494"/>
        <v>0</v>
      </c>
      <c r="MBE141" s="17">
        <f t="shared" si="1494"/>
        <v>0</v>
      </c>
      <c r="MBF141" s="17">
        <f t="shared" si="1494"/>
        <v>0</v>
      </c>
      <c r="MBG141" s="17">
        <f t="shared" si="1494"/>
        <v>0</v>
      </c>
      <c r="MBH141" s="17">
        <f t="shared" ref="MBH141:MDS141" si="1495">+MBH140-MBG140</f>
        <v>0</v>
      </c>
      <c r="MBI141" s="17">
        <f t="shared" si="1495"/>
        <v>0</v>
      </c>
      <c r="MBJ141" s="17">
        <f t="shared" si="1495"/>
        <v>0</v>
      </c>
      <c r="MBK141" s="17">
        <f t="shared" si="1495"/>
        <v>0</v>
      </c>
      <c r="MBL141" s="17">
        <f t="shared" si="1495"/>
        <v>0</v>
      </c>
      <c r="MBM141" s="17">
        <f t="shared" si="1495"/>
        <v>0</v>
      </c>
      <c r="MBN141" s="17">
        <f t="shared" si="1495"/>
        <v>0</v>
      </c>
      <c r="MBO141" s="17">
        <f t="shared" si="1495"/>
        <v>0</v>
      </c>
      <c r="MBP141" s="17">
        <f t="shared" si="1495"/>
        <v>0</v>
      </c>
      <c r="MBQ141" s="17">
        <f t="shared" si="1495"/>
        <v>0</v>
      </c>
      <c r="MBR141" s="17">
        <f t="shared" si="1495"/>
        <v>0</v>
      </c>
      <c r="MBS141" s="17">
        <f t="shared" si="1495"/>
        <v>0</v>
      </c>
      <c r="MBT141" s="17">
        <f t="shared" si="1495"/>
        <v>0</v>
      </c>
      <c r="MBU141" s="17">
        <f t="shared" si="1495"/>
        <v>0</v>
      </c>
      <c r="MBV141" s="17">
        <f t="shared" si="1495"/>
        <v>0</v>
      </c>
      <c r="MBW141" s="17">
        <f t="shared" si="1495"/>
        <v>0</v>
      </c>
      <c r="MBX141" s="17">
        <f t="shared" si="1495"/>
        <v>0</v>
      </c>
      <c r="MBY141" s="17">
        <f t="shared" si="1495"/>
        <v>0</v>
      </c>
      <c r="MBZ141" s="17">
        <f t="shared" si="1495"/>
        <v>0</v>
      </c>
      <c r="MCA141" s="17">
        <f t="shared" si="1495"/>
        <v>0</v>
      </c>
      <c r="MCB141" s="17">
        <f t="shared" si="1495"/>
        <v>0</v>
      </c>
      <c r="MCC141" s="17">
        <f t="shared" si="1495"/>
        <v>0</v>
      </c>
      <c r="MCD141" s="17">
        <f t="shared" si="1495"/>
        <v>0</v>
      </c>
      <c r="MCE141" s="17">
        <f t="shared" si="1495"/>
        <v>0</v>
      </c>
      <c r="MCF141" s="17">
        <f t="shared" si="1495"/>
        <v>0</v>
      </c>
      <c r="MCG141" s="17">
        <f t="shared" si="1495"/>
        <v>0</v>
      </c>
      <c r="MCH141" s="17">
        <f t="shared" si="1495"/>
        <v>0</v>
      </c>
      <c r="MCI141" s="17">
        <f t="shared" si="1495"/>
        <v>0</v>
      </c>
      <c r="MCJ141" s="17">
        <f t="shared" si="1495"/>
        <v>0</v>
      </c>
      <c r="MCK141" s="17">
        <f t="shared" si="1495"/>
        <v>0</v>
      </c>
      <c r="MCL141" s="17">
        <f t="shared" si="1495"/>
        <v>0</v>
      </c>
      <c r="MCM141" s="17">
        <f t="shared" si="1495"/>
        <v>0</v>
      </c>
      <c r="MCN141" s="17">
        <f t="shared" si="1495"/>
        <v>0</v>
      </c>
      <c r="MCO141" s="17">
        <f t="shared" si="1495"/>
        <v>0</v>
      </c>
      <c r="MCP141" s="17">
        <f t="shared" si="1495"/>
        <v>0</v>
      </c>
      <c r="MCQ141" s="17">
        <f t="shared" si="1495"/>
        <v>0</v>
      </c>
      <c r="MCR141" s="17">
        <f t="shared" si="1495"/>
        <v>0</v>
      </c>
      <c r="MCS141" s="17">
        <f t="shared" si="1495"/>
        <v>0</v>
      </c>
      <c r="MCT141" s="17">
        <f t="shared" si="1495"/>
        <v>0</v>
      </c>
      <c r="MCU141" s="17">
        <f t="shared" si="1495"/>
        <v>0</v>
      </c>
      <c r="MCV141" s="17">
        <f t="shared" si="1495"/>
        <v>0</v>
      </c>
      <c r="MCW141" s="17">
        <f t="shared" si="1495"/>
        <v>0</v>
      </c>
      <c r="MCX141" s="17">
        <f t="shared" si="1495"/>
        <v>0</v>
      </c>
      <c r="MCY141" s="17">
        <f t="shared" si="1495"/>
        <v>0</v>
      </c>
      <c r="MCZ141" s="17">
        <f t="shared" si="1495"/>
        <v>0</v>
      </c>
      <c r="MDA141" s="17">
        <f t="shared" si="1495"/>
        <v>0</v>
      </c>
      <c r="MDB141" s="17">
        <f t="shared" si="1495"/>
        <v>0</v>
      </c>
      <c r="MDC141" s="17">
        <f t="shared" si="1495"/>
        <v>0</v>
      </c>
      <c r="MDD141" s="17">
        <f t="shared" si="1495"/>
        <v>0</v>
      </c>
      <c r="MDE141" s="17">
        <f t="shared" si="1495"/>
        <v>0</v>
      </c>
      <c r="MDF141" s="17">
        <f t="shared" si="1495"/>
        <v>0</v>
      </c>
      <c r="MDG141" s="17">
        <f t="shared" si="1495"/>
        <v>0</v>
      </c>
      <c r="MDH141" s="17">
        <f t="shared" si="1495"/>
        <v>0</v>
      </c>
      <c r="MDI141" s="17">
        <f t="shared" si="1495"/>
        <v>0</v>
      </c>
      <c r="MDJ141" s="17">
        <f t="shared" si="1495"/>
        <v>0</v>
      </c>
      <c r="MDK141" s="17">
        <f t="shared" si="1495"/>
        <v>0</v>
      </c>
      <c r="MDL141" s="17">
        <f t="shared" si="1495"/>
        <v>0</v>
      </c>
      <c r="MDM141" s="17">
        <f t="shared" si="1495"/>
        <v>0</v>
      </c>
      <c r="MDN141" s="17">
        <f t="shared" si="1495"/>
        <v>0</v>
      </c>
      <c r="MDO141" s="17">
        <f t="shared" si="1495"/>
        <v>0</v>
      </c>
      <c r="MDP141" s="17">
        <f t="shared" si="1495"/>
        <v>0</v>
      </c>
      <c r="MDQ141" s="17">
        <f t="shared" si="1495"/>
        <v>0</v>
      </c>
      <c r="MDR141" s="17">
        <f t="shared" si="1495"/>
        <v>0</v>
      </c>
      <c r="MDS141" s="17">
        <f t="shared" si="1495"/>
        <v>0</v>
      </c>
      <c r="MDT141" s="17">
        <f t="shared" ref="MDT141:MGE141" si="1496">+MDT140-MDS140</f>
        <v>0</v>
      </c>
      <c r="MDU141" s="17">
        <f t="shared" si="1496"/>
        <v>0</v>
      </c>
      <c r="MDV141" s="17">
        <f t="shared" si="1496"/>
        <v>0</v>
      </c>
      <c r="MDW141" s="17">
        <f t="shared" si="1496"/>
        <v>0</v>
      </c>
      <c r="MDX141" s="17">
        <f t="shared" si="1496"/>
        <v>0</v>
      </c>
      <c r="MDY141" s="17">
        <f t="shared" si="1496"/>
        <v>0</v>
      </c>
      <c r="MDZ141" s="17">
        <f t="shared" si="1496"/>
        <v>0</v>
      </c>
      <c r="MEA141" s="17">
        <f t="shared" si="1496"/>
        <v>0</v>
      </c>
      <c r="MEB141" s="17">
        <f t="shared" si="1496"/>
        <v>0</v>
      </c>
      <c r="MEC141" s="17">
        <f t="shared" si="1496"/>
        <v>0</v>
      </c>
      <c r="MED141" s="17">
        <f t="shared" si="1496"/>
        <v>0</v>
      </c>
      <c r="MEE141" s="17">
        <f t="shared" si="1496"/>
        <v>0</v>
      </c>
      <c r="MEF141" s="17">
        <f t="shared" si="1496"/>
        <v>0</v>
      </c>
      <c r="MEG141" s="17">
        <f t="shared" si="1496"/>
        <v>0</v>
      </c>
      <c r="MEH141" s="17">
        <f t="shared" si="1496"/>
        <v>0</v>
      </c>
      <c r="MEI141" s="17">
        <f t="shared" si="1496"/>
        <v>0</v>
      </c>
      <c r="MEJ141" s="17">
        <f t="shared" si="1496"/>
        <v>0</v>
      </c>
      <c r="MEK141" s="17">
        <f t="shared" si="1496"/>
        <v>0</v>
      </c>
      <c r="MEL141" s="17">
        <f t="shared" si="1496"/>
        <v>0</v>
      </c>
      <c r="MEM141" s="17">
        <f t="shared" si="1496"/>
        <v>0</v>
      </c>
      <c r="MEN141" s="17">
        <f t="shared" si="1496"/>
        <v>0</v>
      </c>
      <c r="MEO141" s="17">
        <f t="shared" si="1496"/>
        <v>0</v>
      </c>
      <c r="MEP141" s="17">
        <f t="shared" si="1496"/>
        <v>0</v>
      </c>
      <c r="MEQ141" s="17">
        <f t="shared" si="1496"/>
        <v>0</v>
      </c>
      <c r="MER141" s="17">
        <f t="shared" si="1496"/>
        <v>0</v>
      </c>
      <c r="MES141" s="17">
        <f t="shared" si="1496"/>
        <v>0</v>
      </c>
      <c r="MET141" s="17">
        <f t="shared" si="1496"/>
        <v>0</v>
      </c>
      <c r="MEU141" s="17">
        <f t="shared" si="1496"/>
        <v>0</v>
      </c>
      <c r="MEV141" s="17">
        <f t="shared" si="1496"/>
        <v>0</v>
      </c>
      <c r="MEW141" s="17">
        <f t="shared" si="1496"/>
        <v>0</v>
      </c>
      <c r="MEX141" s="17">
        <f t="shared" si="1496"/>
        <v>0</v>
      </c>
      <c r="MEY141" s="17">
        <f t="shared" si="1496"/>
        <v>0</v>
      </c>
      <c r="MEZ141" s="17">
        <f t="shared" si="1496"/>
        <v>0</v>
      </c>
      <c r="MFA141" s="17">
        <f t="shared" si="1496"/>
        <v>0</v>
      </c>
      <c r="MFB141" s="17">
        <f t="shared" si="1496"/>
        <v>0</v>
      </c>
      <c r="MFC141" s="17">
        <f t="shared" si="1496"/>
        <v>0</v>
      </c>
      <c r="MFD141" s="17">
        <f t="shared" si="1496"/>
        <v>0</v>
      </c>
      <c r="MFE141" s="17">
        <f t="shared" si="1496"/>
        <v>0</v>
      </c>
      <c r="MFF141" s="17">
        <f t="shared" si="1496"/>
        <v>0</v>
      </c>
      <c r="MFG141" s="17">
        <f t="shared" si="1496"/>
        <v>0</v>
      </c>
      <c r="MFH141" s="17">
        <f t="shared" si="1496"/>
        <v>0</v>
      </c>
      <c r="MFI141" s="17">
        <f t="shared" si="1496"/>
        <v>0</v>
      </c>
      <c r="MFJ141" s="17">
        <f t="shared" si="1496"/>
        <v>0</v>
      </c>
      <c r="MFK141" s="17">
        <f t="shared" si="1496"/>
        <v>0</v>
      </c>
      <c r="MFL141" s="17">
        <f t="shared" si="1496"/>
        <v>0</v>
      </c>
      <c r="MFM141" s="17">
        <f t="shared" si="1496"/>
        <v>0</v>
      </c>
      <c r="MFN141" s="17">
        <f t="shared" si="1496"/>
        <v>0</v>
      </c>
      <c r="MFO141" s="17">
        <f t="shared" si="1496"/>
        <v>0</v>
      </c>
      <c r="MFP141" s="17">
        <f t="shared" si="1496"/>
        <v>0</v>
      </c>
      <c r="MFQ141" s="17">
        <f t="shared" si="1496"/>
        <v>0</v>
      </c>
      <c r="MFR141" s="17">
        <f t="shared" si="1496"/>
        <v>0</v>
      </c>
      <c r="MFS141" s="17">
        <f t="shared" si="1496"/>
        <v>0</v>
      </c>
      <c r="MFT141" s="17">
        <f t="shared" si="1496"/>
        <v>0</v>
      </c>
      <c r="MFU141" s="17">
        <f t="shared" si="1496"/>
        <v>0</v>
      </c>
      <c r="MFV141" s="17">
        <f t="shared" si="1496"/>
        <v>0</v>
      </c>
      <c r="MFW141" s="17">
        <f t="shared" si="1496"/>
        <v>0</v>
      </c>
      <c r="MFX141" s="17">
        <f t="shared" si="1496"/>
        <v>0</v>
      </c>
      <c r="MFY141" s="17">
        <f t="shared" si="1496"/>
        <v>0</v>
      </c>
      <c r="MFZ141" s="17">
        <f t="shared" si="1496"/>
        <v>0</v>
      </c>
      <c r="MGA141" s="17">
        <f t="shared" si="1496"/>
        <v>0</v>
      </c>
      <c r="MGB141" s="17">
        <f t="shared" si="1496"/>
        <v>0</v>
      </c>
      <c r="MGC141" s="17">
        <f t="shared" si="1496"/>
        <v>0</v>
      </c>
      <c r="MGD141" s="17">
        <f t="shared" si="1496"/>
        <v>0</v>
      </c>
      <c r="MGE141" s="17">
        <f t="shared" si="1496"/>
        <v>0</v>
      </c>
      <c r="MGF141" s="17">
        <f t="shared" ref="MGF141:MIQ141" si="1497">+MGF140-MGE140</f>
        <v>0</v>
      </c>
      <c r="MGG141" s="17">
        <f t="shared" si="1497"/>
        <v>0</v>
      </c>
      <c r="MGH141" s="17">
        <f t="shared" si="1497"/>
        <v>0</v>
      </c>
      <c r="MGI141" s="17">
        <f t="shared" si="1497"/>
        <v>0</v>
      </c>
      <c r="MGJ141" s="17">
        <f t="shared" si="1497"/>
        <v>0</v>
      </c>
      <c r="MGK141" s="17">
        <f t="shared" si="1497"/>
        <v>0</v>
      </c>
      <c r="MGL141" s="17">
        <f t="shared" si="1497"/>
        <v>0</v>
      </c>
      <c r="MGM141" s="17">
        <f t="shared" si="1497"/>
        <v>0</v>
      </c>
      <c r="MGN141" s="17">
        <f t="shared" si="1497"/>
        <v>0</v>
      </c>
      <c r="MGO141" s="17">
        <f t="shared" si="1497"/>
        <v>0</v>
      </c>
      <c r="MGP141" s="17">
        <f t="shared" si="1497"/>
        <v>0</v>
      </c>
      <c r="MGQ141" s="17">
        <f t="shared" si="1497"/>
        <v>0</v>
      </c>
      <c r="MGR141" s="17">
        <f t="shared" si="1497"/>
        <v>0</v>
      </c>
      <c r="MGS141" s="17">
        <f t="shared" si="1497"/>
        <v>0</v>
      </c>
      <c r="MGT141" s="17">
        <f t="shared" si="1497"/>
        <v>0</v>
      </c>
      <c r="MGU141" s="17">
        <f t="shared" si="1497"/>
        <v>0</v>
      </c>
      <c r="MGV141" s="17">
        <f t="shared" si="1497"/>
        <v>0</v>
      </c>
      <c r="MGW141" s="17">
        <f t="shared" si="1497"/>
        <v>0</v>
      </c>
      <c r="MGX141" s="17">
        <f t="shared" si="1497"/>
        <v>0</v>
      </c>
      <c r="MGY141" s="17">
        <f t="shared" si="1497"/>
        <v>0</v>
      </c>
      <c r="MGZ141" s="17">
        <f t="shared" si="1497"/>
        <v>0</v>
      </c>
      <c r="MHA141" s="17">
        <f t="shared" si="1497"/>
        <v>0</v>
      </c>
      <c r="MHB141" s="17">
        <f t="shared" si="1497"/>
        <v>0</v>
      </c>
      <c r="MHC141" s="17">
        <f t="shared" si="1497"/>
        <v>0</v>
      </c>
      <c r="MHD141" s="17">
        <f t="shared" si="1497"/>
        <v>0</v>
      </c>
      <c r="MHE141" s="17">
        <f t="shared" si="1497"/>
        <v>0</v>
      </c>
      <c r="MHF141" s="17">
        <f t="shared" si="1497"/>
        <v>0</v>
      </c>
      <c r="MHG141" s="17">
        <f t="shared" si="1497"/>
        <v>0</v>
      </c>
      <c r="MHH141" s="17">
        <f t="shared" si="1497"/>
        <v>0</v>
      </c>
      <c r="MHI141" s="17">
        <f t="shared" si="1497"/>
        <v>0</v>
      </c>
      <c r="MHJ141" s="17">
        <f t="shared" si="1497"/>
        <v>0</v>
      </c>
      <c r="MHK141" s="17">
        <f t="shared" si="1497"/>
        <v>0</v>
      </c>
      <c r="MHL141" s="17">
        <f t="shared" si="1497"/>
        <v>0</v>
      </c>
      <c r="MHM141" s="17">
        <f t="shared" si="1497"/>
        <v>0</v>
      </c>
      <c r="MHN141" s="17">
        <f t="shared" si="1497"/>
        <v>0</v>
      </c>
      <c r="MHO141" s="17">
        <f t="shared" si="1497"/>
        <v>0</v>
      </c>
      <c r="MHP141" s="17">
        <f t="shared" si="1497"/>
        <v>0</v>
      </c>
      <c r="MHQ141" s="17">
        <f t="shared" si="1497"/>
        <v>0</v>
      </c>
      <c r="MHR141" s="17">
        <f t="shared" si="1497"/>
        <v>0</v>
      </c>
      <c r="MHS141" s="17">
        <f t="shared" si="1497"/>
        <v>0</v>
      </c>
      <c r="MHT141" s="17">
        <f t="shared" si="1497"/>
        <v>0</v>
      </c>
      <c r="MHU141" s="17">
        <f t="shared" si="1497"/>
        <v>0</v>
      </c>
      <c r="MHV141" s="17">
        <f t="shared" si="1497"/>
        <v>0</v>
      </c>
      <c r="MHW141" s="17">
        <f t="shared" si="1497"/>
        <v>0</v>
      </c>
      <c r="MHX141" s="17">
        <f t="shared" si="1497"/>
        <v>0</v>
      </c>
      <c r="MHY141" s="17">
        <f t="shared" si="1497"/>
        <v>0</v>
      </c>
      <c r="MHZ141" s="17">
        <f t="shared" si="1497"/>
        <v>0</v>
      </c>
      <c r="MIA141" s="17">
        <f t="shared" si="1497"/>
        <v>0</v>
      </c>
      <c r="MIB141" s="17">
        <f t="shared" si="1497"/>
        <v>0</v>
      </c>
      <c r="MIC141" s="17">
        <f t="shared" si="1497"/>
        <v>0</v>
      </c>
      <c r="MID141" s="17">
        <f t="shared" si="1497"/>
        <v>0</v>
      </c>
      <c r="MIE141" s="17">
        <f t="shared" si="1497"/>
        <v>0</v>
      </c>
      <c r="MIF141" s="17">
        <f t="shared" si="1497"/>
        <v>0</v>
      </c>
      <c r="MIG141" s="17">
        <f t="shared" si="1497"/>
        <v>0</v>
      </c>
      <c r="MIH141" s="17">
        <f t="shared" si="1497"/>
        <v>0</v>
      </c>
      <c r="MII141" s="17">
        <f t="shared" si="1497"/>
        <v>0</v>
      </c>
      <c r="MIJ141" s="17">
        <f t="shared" si="1497"/>
        <v>0</v>
      </c>
      <c r="MIK141" s="17">
        <f t="shared" si="1497"/>
        <v>0</v>
      </c>
      <c r="MIL141" s="17">
        <f t="shared" si="1497"/>
        <v>0</v>
      </c>
      <c r="MIM141" s="17">
        <f t="shared" si="1497"/>
        <v>0</v>
      </c>
      <c r="MIN141" s="17">
        <f t="shared" si="1497"/>
        <v>0</v>
      </c>
      <c r="MIO141" s="17">
        <f t="shared" si="1497"/>
        <v>0</v>
      </c>
      <c r="MIP141" s="17">
        <f t="shared" si="1497"/>
        <v>0</v>
      </c>
      <c r="MIQ141" s="17">
        <f t="shared" si="1497"/>
        <v>0</v>
      </c>
      <c r="MIR141" s="17">
        <f t="shared" ref="MIR141:MLC141" si="1498">+MIR140-MIQ140</f>
        <v>0</v>
      </c>
      <c r="MIS141" s="17">
        <f t="shared" si="1498"/>
        <v>0</v>
      </c>
      <c r="MIT141" s="17">
        <f t="shared" si="1498"/>
        <v>0</v>
      </c>
      <c r="MIU141" s="17">
        <f t="shared" si="1498"/>
        <v>0</v>
      </c>
      <c r="MIV141" s="17">
        <f t="shared" si="1498"/>
        <v>0</v>
      </c>
      <c r="MIW141" s="17">
        <f t="shared" si="1498"/>
        <v>0</v>
      </c>
      <c r="MIX141" s="17">
        <f t="shared" si="1498"/>
        <v>0</v>
      </c>
      <c r="MIY141" s="17">
        <f t="shared" si="1498"/>
        <v>0</v>
      </c>
      <c r="MIZ141" s="17">
        <f t="shared" si="1498"/>
        <v>0</v>
      </c>
      <c r="MJA141" s="17">
        <f t="shared" si="1498"/>
        <v>0</v>
      </c>
      <c r="MJB141" s="17">
        <f t="shared" si="1498"/>
        <v>0</v>
      </c>
      <c r="MJC141" s="17">
        <f t="shared" si="1498"/>
        <v>0</v>
      </c>
      <c r="MJD141" s="17">
        <f t="shared" si="1498"/>
        <v>0</v>
      </c>
      <c r="MJE141" s="17">
        <f t="shared" si="1498"/>
        <v>0</v>
      </c>
      <c r="MJF141" s="17">
        <f t="shared" si="1498"/>
        <v>0</v>
      </c>
      <c r="MJG141" s="17">
        <f t="shared" si="1498"/>
        <v>0</v>
      </c>
      <c r="MJH141" s="17">
        <f t="shared" si="1498"/>
        <v>0</v>
      </c>
      <c r="MJI141" s="17">
        <f t="shared" si="1498"/>
        <v>0</v>
      </c>
      <c r="MJJ141" s="17">
        <f t="shared" si="1498"/>
        <v>0</v>
      </c>
      <c r="MJK141" s="17">
        <f t="shared" si="1498"/>
        <v>0</v>
      </c>
      <c r="MJL141" s="17">
        <f t="shared" si="1498"/>
        <v>0</v>
      </c>
      <c r="MJM141" s="17">
        <f t="shared" si="1498"/>
        <v>0</v>
      </c>
      <c r="MJN141" s="17">
        <f t="shared" si="1498"/>
        <v>0</v>
      </c>
      <c r="MJO141" s="17">
        <f t="shared" si="1498"/>
        <v>0</v>
      </c>
      <c r="MJP141" s="17">
        <f t="shared" si="1498"/>
        <v>0</v>
      </c>
      <c r="MJQ141" s="17">
        <f t="shared" si="1498"/>
        <v>0</v>
      </c>
      <c r="MJR141" s="17">
        <f t="shared" si="1498"/>
        <v>0</v>
      </c>
      <c r="MJS141" s="17">
        <f t="shared" si="1498"/>
        <v>0</v>
      </c>
      <c r="MJT141" s="17">
        <f t="shared" si="1498"/>
        <v>0</v>
      </c>
      <c r="MJU141" s="17">
        <f t="shared" si="1498"/>
        <v>0</v>
      </c>
      <c r="MJV141" s="17">
        <f t="shared" si="1498"/>
        <v>0</v>
      </c>
      <c r="MJW141" s="17">
        <f t="shared" si="1498"/>
        <v>0</v>
      </c>
      <c r="MJX141" s="17">
        <f t="shared" si="1498"/>
        <v>0</v>
      </c>
      <c r="MJY141" s="17">
        <f t="shared" si="1498"/>
        <v>0</v>
      </c>
      <c r="MJZ141" s="17">
        <f t="shared" si="1498"/>
        <v>0</v>
      </c>
      <c r="MKA141" s="17">
        <f t="shared" si="1498"/>
        <v>0</v>
      </c>
      <c r="MKB141" s="17">
        <f t="shared" si="1498"/>
        <v>0</v>
      </c>
      <c r="MKC141" s="17">
        <f t="shared" si="1498"/>
        <v>0</v>
      </c>
      <c r="MKD141" s="17">
        <f t="shared" si="1498"/>
        <v>0</v>
      </c>
      <c r="MKE141" s="17">
        <f t="shared" si="1498"/>
        <v>0</v>
      </c>
      <c r="MKF141" s="17">
        <f t="shared" si="1498"/>
        <v>0</v>
      </c>
      <c r="MKG141" s="17">
        <f t="shared" si="1498"/>
        <v>0</v>
      </c>
      <c r="MKH141" s="17">
        <f t="shared" si="1498"/>
        <v>0</v>
      </c>
      <c r="MKI141" s="17">
        <f t="shared" si="1498"/>
        <v>0</v>
      </c>
      <c r="MKJ141" s="17">
        <f t="shared" si="1498"/>
        <v>0</v>
      </c>
      <c r="MKK141" s="17">
        <f t="shared" si="1498"/>
        <v>0</v>
      </c>
      <c r="MKL141" s="17">
        <f t="shared" si="1498"/>
        <v>0</v>
      </c>
      <c r="MKM141" s="17">
        <f t="shared" si="1498"/>
        <v>0</v>
      </c>
      <c r="MKN141" s="17">
        <f t="shared" si="1498"/>
        <v>0</v>
      </c>
      <c r="MKO141" s="17">
        <f t="shared" si="1498"/>
        <v>0</v>
      </c>
      <c r="MKP141" s="17">
        <f t="shared" si="1498"/>
        <v>0</v>
      </c>
      <c r="MKQ141" s="17">
        <f t="shared" si="1498"/>
        <v>0</v>
      </c>
      <c r="MKR141" s="17">
        <f t="shared" si="1498"/>
        <v>0</v>
      </c>
      <c r="MKS141" s="17">
        <f t="shared" si="1498"/>
        <v>0</v>
      </c>
      <c r="MKT141" s="17">
        <f t="shared" si="1498"/>
        <v>0</v>
      </c>
      <c r="MKU141" s="17">
        <f t="shared" si="1498"/>
        <v>0</v>
      </c>
      <c r="MKV141" s="17">
        <f t="shared" si="1498"/>
        <v>0</v>
      </c>
      <c r="MKW141" s="17">
        <f t="shared" si="1498"/>
        <v>0</v>
      </c>
      <c r="MKX141" s="17">
        <f t="shared" si="1498"/>
        <v>0</v>
      </c>
      <c r="MKY141" s="17">
        <f t="shared" si="1498"/>
        <v>0</v>
      </c>
      <c r="MKZ141" s="17">
        <f t="shared" si="1498"/>
        <v>0</v>
      </c>
      <c r="MLA141" s="17">
        <f t="shared" si="1498"/>
        <v>0</v>
      </c>
      <c r="MLB141" s="17">
        <f t="shared" si="1498"/>
        <v>0</v>
      </c>
      <c r="MLC141" s="17">
        <f t="shared" si="1498"/>
        <v>0</v>
      </c>
      <c r="MLD141" s="17">
        <f t="shared" ref="MLD141:MNO141" si="1499">+MLD140-MLC140</f>
        <v>0</v>
      </c>
      <c r="MLE141" s="17">
        <f t="shared" si="1499"/>
        <v>0</v>
      </c>
      <c r="MLF141" s="17">
        <f t="shared" si="1499"/>
        <v>0</v>
      </c>
      <c r="MLG141" s="17">
        <f t="shared" si="1499"/>
        <v>0</v>
      </c>
      <c r="MLH141" s="17">
        <f t="shared" si="1499"/>
        <v>0</v>
      </c>
      <c r="MLI141" s="17">
        <f t="shared" si="1499"/>
        <v>0</v>
      </c>
      <c r="MLJ141" s="17">
        <f t="shared" si="1499"/>
        <v>0</v>
      </c>
      <c r="MLK141" s="17">
        <f t="shared" si="1499"/>
        <v>0</v>
      </c>
      <c r="MLL141" s="17">
        <f t="shared" si="1499"/>
        <v>0</v>
      </c>
      <c r="MLM141" s="17">
        <f t="shared" si="1499"/>
        <v>0</v>
      </c>
      <c r="MLN141" s="17">
        <f t="shared" si="1499"/>
        <v>0</v>
      </c>
      <c r="MLO141" s="17">
        <f t="shared" si="1499"/>
        <v>0</v>
      </c>
      <c r="MLP141" s="17">
        <f t="shared" si="1499"/>
        <v>0</v>
      </c>
      <c r="MLQ141" s="17">
        <f t="shared" si="1499"/>
        <v>0</v>
      </c>
      <c r="MLR141" s="17">
        <f t="shared" si="1499"/>
        <v>0</v>
      </c>
      <c r="MLS141" s="17">
        <f t="shared" si="1499"/>
        <v>0</v>
      </c>
      <c r="MLT141" s="17">
        <f t="shared" si="1499"/>
        <v>0</v>
      </c>
      <c r="MLU141" s="17">
        <f t="shared" si="1499"/>
        <v>0</v>
      </c>
      <c r="MLV141" s="17">
        <f t="shared" si="1499"/>
        <v>0</v>
      </c>
      <c r="MLW141" s="17">
        <f t="shared" si="1499"/>
        <v>0</v>
      </c>
      <c r="MLX141" s="17">
        <f t="shared" si="1499"/>
        <v>0</v>
      </c>
      <c r="MLY141" s="17">
        <f t="shared" si="1499"/>
        <v>0</v>
      </c>
      <c r="MLZ141" s="17">
        <f t="shared" si="1499"/>
        <v>0</v>
      </c>
      <c r="MMA141" s="17">
        <f t="shared" si="1499"/>
        <v>0</v>
      </c>
      <c r="MMB141" s="17">
        <f t="shared" si="1499"/>
        <v>0</v>
      </c>
      <c r="MMC141" s="17">
        <f t="shared" si="1499"/>
        <v>0</v>
      </c>
      <c r="MMD141" s="17">
        <f t="shared" si="1499"/>
        <v>0</v>
      </c>
      <c r="MME141" s="17">
        <f t="shared" si="1499"/>
        <v>0</v>
      </c>
      <c r="MMF141" s="17">
        <f t="shared" si="1499"/>
        <v>0</v>
      </c>
      <c r="MMG141" s="17">
        <f t="shared" si="1499"/>
        <v>0</v>
      </c>
      <c r="MMH141" s="17">
        <f t="shared" si="1499"/>
        <v>0</v>
      </c>
      <c r="MMI141" s="17">
        <f t="shared" si="1499"/>
        <v>0</v>
      </c>
      <c r="MMJ141" s="17">
        <f t="shared" si="1499"/>
        <v>0</v>
      </c>
      <c r="MMK141" s="17">
        <f t="shared" si="1499"/>
        <v>0</v>
      </c>
      <c r="MML141" s="17">
        <f t="shared" si="1499"/>
        <v>0</v>
      </c>
      <c r="MMM141" s="17">
        <f t="shared" si="1499"/>
        <v>0</v>
      </c>
      <c r="MMN141" s="17">
        <f t="shared" si="1499"/>
        <v>0</v>
      </c>
      <c r="MMO141" s="17">
        <f t="shared" si="1499"/>
        <v>0</v>
      </c>
      <c r="MMP141" s="17">
        <f t="shared" si="1499"/>
        <v>0</v>
      </c>
      <c r="MMQ141" s="17">
        <f t="shared" si="1499"/>
        <v>0</v>
      </c>
      <c r="MMR141" s="17">
        <f t="shared" si="1499"/>
        <v>0</v>
      </c>
      <c r="MMS141" s="17">
        <f t="shared" si="1499"/>
        <v>0</v>
      </c>
      <c r="MMT141" s="17">
        <f t="shared" si="1499"/>
        <v>0</v>
      </c>
      <c r="MMU141" s="17">
        <f t="shared" si="1499"/>
        <v>0</v>
      </c>
      <c r="MMV141" s="17">
        <f t="shared" si="1499"/>
        <v>0</v>
      </c>
      <c r="MMW141" s="17">
        <f t="shared" si="1499"/>
        <v>0</v>
      </c>
      <c r="MMX141" s="17">
        <f t="shared" si="1499"/>
        <v>0</v>
      </c>
      <c r="MMY141" s="17">
        <f t="shared" si="1499"/>
        <v>0</v>
      </c>
      <c r="MMZ141" s="17">
        <f t="shared" si="1499"/>
        <v>0</v>
      </c>
      <c r="MNA141" s="17">
        <f t="shared" si="1499"/>
        <v>0</v>
      </c>
      <c r="MNB141" s="17">
        <f t="shared" si="1499"/>
        <v>0</v>
      </c>
      <c r="MNC141" s="17">
        <f t="shared" si="1499"/>
        <v>0</v>
      </c>
      <c r="MND141" s="17">
        <f t="shared" si="1499"/>
        <v>0</v>
      </c>
      <c r="MNE141" s="17">
        <f t="shared" si="1499"/>
        <v>0</v>
      </c>
      <c r="MNF141" s="17">
        <f t="shared" si="1499"/>
        <v>0</v>
      </c>
      <c r="MNG141" s="17">
        <f t="shared" si="1499"/>
        <v>0</v>
      </c>
      <c r="MNH141" s="17">
        <f t="shared" si="1499"/>
        <v>0</v>
      </c>
      <c r="MNI141" s="17">
        <f t="shared" si="1499"/>
        <v>0</v>
      </c>
      <c r="MNJ141" s="17">
        <f t="shared" si="1499"/>
        <v>0</v>
      </c>
      <c r="MNK141" s="17">
        <f t="shared" si="1499"/>
        <v>0</v>
      </c>
      <c r="MNL141" s="17">
        <f t="shared" si="1499"/>
        <v>0</v>
      </c>
      <c r="MNM141" s="17">
        <f t="shared" si="1499"/>
        <v>0</v>
      </c>
      <c r="MNN141" s="17">
        <f t="shared" si="1499"/>
        <v>0</v>
      </c>
      <c r="MNO141" s="17">
        <f t="shared" si="1499"/>
        <v>0</v>
      </c>
      <c r="MNP141" s="17">
        <f t="shared" ref="MNP141:MQA141" si="1500">+MNP140-MNO140</f>
        <v>0</v>
      </c>
      <c r="MNQ141" s="17">
        <f t="shared" si="1500"/>
        <v>0</v>
      </c>
      <c r="MNR141" s="17">
        <f t="shared" si="1500"/>
        <v>0</v>
      </c>
      <c r="MNS141" s="17">
        <f t="shared" si="1500"/>
        <v>0</v>
      </c>
      <c r="MNT141" s="17">
        <f t="shared" si="1500"/>
        <v>0</v>
      </c>
      <c r="MNU141" s="17">
        <f t="shared" si="1500"/>
        <v>0</v>
      </c>
      <c r="MNV141" s="17">
        <f t="shared" si="1500"/>
        <v>0</v>
      </c>
      <c r="MNW141" s="17">
        <f t="shared" si="1500"/>
        <v>0</v>
      </c>
      <c r="MNX141" s="17">
        <f t="shared" si="1500"/>
        <v>0</v>
      </c>
      <c r="MNY141" s="17">
        <f t="shared" si="1500"/>
        <v>0</v>
      </c>
      <c r="MNZ141" s="17">
        <f t="shared" si="1500"/>
        <v>0</v>
      </c>
      <c r="MOA141" s="17">
        <f t="shared" si="1500"/>
        <v>0</v>
      </c>
      <c r="MOB141" s="17">
        <f t="shared" si="1500"/>
        <v>0</v>
      </c>
      <c r="MOC141" s="17">
        <f t="shared" si="1500"/>
        <v>0</v>
      </c>
      <c r="MOD141" s="17">
        <f t="shared" si="1500"/>
        <v>0</v>
      </c>
      <c r="MOE141" s="17">
        <f t="shared" si="1500"/>
        <v>0</v>
      </c>
      <c r="MOF141" s="17">
        <f t="shared" si="1500"/>
        <v>0</v>
      </c>
      <c r="MOG141" s="17">
        <f t="shared" si="1500"/>
        <v>0</v>
      </c>
      <c r="MOH141" s="17">
        <f t="shared" si="1500"/>
        <v>0</v>
      </c>
      <c r="MOI141" s="17">
        <f t="shared" si="1500"/>
        <v>0</v>
      </c>
      <c r="MOJ141" s="17">
        <f t="shared" si="1500"/>
        <v>0</v>
      </c>
      <c r="MOK141" s="17">
        <f t="shared" si="1500"/>
        <v>0</v>
      </c>
      <c r="MOL141" s="17">
        <f t="shared" si="1500"/>
        <v>0</v>
      </c>
      <c r="MOM141" s="17">
        <f t="shared" si="1500"/>
        <v>0</v>
      </c>
      <c r="MON141" s="17">
        <f t="shared" si="1500"/>
        <v>0</v>
      </c>
      <c r="MOO141" s="17">
        <f t="shared" si="1500"/>
        <v>0</v>
      </c>
      <c r="MOP141" s="17">
        <f t="shared" si="1500"/>
        <v>0</v>
      </c>
      <c r="MOQ141" s="17">
        <f t="shared" si="1500"/>
        <v>0</v>
      </c>
      <c r="MOR141" s="17">
        <f t="shared" si="1500"/>
        <v>0</v>
      </c>
      <c r="MOS141" s="17">
        <f t="shared" si="1500"/>
        <v>0</v>
      </c>
      <c r="MOT141" s="17">
        <f t="shared" si="1500"/>
        <v>0</v>
      </c>
      <c r="MOU141" s="17">
        <f t="shared" si="1500"/>
        <v>0</v>
      </c>
      <c r="MOV141" s="17">
        <f t="shared" si="1500"/>
        <v>0</v>
      </c>
      <c r="MOW141" s="17">
        <f t="shared" si="1500"/>
        <v>0</v>
      </c>
      <c r="MOX141" s="17">
        <f t="shared" si="1500"/>
        <v>0</v>
      </c>
      <c r="MOY141" s="17">
        <f t="shared" si="1500"/>
        <v>0</v>
      </c>
      <c r="MOZ141" s="17">
        <f t="shared" si="1500"/>
        <v>0</v>
      </c>
      <c r="MPA141" s="17">
        <f t="shared" si="1500"/>
        <v>0</v>
      </c>
      <c r="MPB141" s="17">
        <f t="shared" si="1500"/>
        <v>0</v>
      </c>
      <c r="MPC141" s="17">
        <f t="shared" si="1500"/>
        <v>0</v>
      </c>
      <c r="MPD141" s="17">
        <f t="shared" si="1500"/>
        <v>0</v>
      </c>
      <c r="MPE141" s="17">
        <f t="shared" si="1500"/>
        <v>0</v>
      </c>
      <c r="MPF141" s="17">
        <f t="shared" si="1500"/>
        <v>0</v>
      </c>
      <c r="MPG141" s="17">
        <f t="shared" si="1500"/>
        <v>0</v>
      </c>
      <c r="MPH141" s="17">
        <f t="shared" si="1500"/>
        <v>0</v>
      </c>
      <c r="MPI141" s="17">
        <f t="shared" si="1500"/>
        <v>0</v>
      </c>
      <c r="MPJ141" s="17">
        <f t="shared" si="1500"/>
        <v>0</v>
      </c>
      <c r="MPK141" s="17">
        <f t="shared" si="1500"/>
        <v>0</v>
      </c>
      <c r="MPL141" s="17">
        <f t="shared" si="1500"/>
        <v>0</v>
      </c>
      <c r="MPM141" s="17">
        <f t="shared" si="1500"/>
        <v>0</v>
      </c>
      <c r="MPN141" s="17">
        <f t="shared" si="1500"/>
        <v>0</v>
      </c>
      <c r="MPO141" s="17">
        <f t="shared" si="1500"/>
        <v>0</v>
      </c>
      <c r="MPP141" s="17">
        <f t="shared" si="1500"/>
        <v>0</v>
      </c>
      <c r="MPQ141" s="17">
        <f t="shared" si="1500"/>
        <v>0</v>
      </c>
      <c r="MPR141" s="17">
        <f t="shared" si="1500"/>
        <v>0</v>
      </c>
      <c r="MPS141" s="17">
        <f t="shared" si="1500"/>
        <v>0</v>
      </c>
      <c r="MPT141" s="17">
        <f t="shared" si="1500"/>
        <v>0</v>
      </c>
      <c r="MPU141" s="17">
        <f t="shared" si="1500"/>
        <v>0</v>
      </c>
      <c r="MPV141" s="17">
        <f t="shared" si="1500"/>
        <v>0</v>
      </c>
      <c r="MPW141" s="17">
        <f t="shared" si="1500"/>
        <v>0</v>
      </c>
      <c r="MPX141" s="17">
        <f t="shared" si="1500"/>
        <v>0</v>
      </c>
      <c r="MPY141" s="17">
        <f t="shared" si="1500"/>
        <v>0</v>
      </c>
      <c r="MPZ141" s="17">
        <f t="shared" si="1500"/>
        <v>0</v>
      </c>
      <c r="MQA141" s="17">
        <f t="shared" si="1500"/>
        <v>0</v>
      </c>
      <c r="MQB141" s="17">
        <f t="shared" ref="MQB141:MSM141" si="1501">+MQB140-MQA140</f>
        <v>0</v>
      </c>
      <c r="MQC141" s="17">
        <f t="shared" si="1501"/>
        <v>0</v>
      </c>
      <c r="MQD141" s="17">
        <f t="shared" si="1501"/>
        <v>0</v>
      </c>
      <c r="MQE141" s="17">
        <f t="shared" si="1501"/>
        <v>0</v>
      </c>
      <c r="MQF141" s="17">
        <f t="shared" si="1501"/>
        <v>0</v>
      </c>
      <c r="MQG141" s="17">
        <f t="shared" si="1501"/>
        <v>0</v>
      </c>
      <c r="MQH141" s="17">
        <f t="shared" si="1501"/>
        <v>0</v>
      </c>
      <c r="MQI141" s="17">
        <f t="shared" si="1501"/>
        <v>0</v>
      </c>
      <c r="MQJ141" s="17">
        <f t="shared" si="1501"/>
        <v>0</v>
      </c>
      <c r="MQK141" s="17">
        <f t="shared" si="1501"/>
        <v>0</v>
      </c>
      <c r="MQL141" s="17">
        <f t="shared" si="1501"/>
        <v>0</v>
      </c>
      <c r="MQM141" s="17">
        <f t="shared" si="1501"/>
        <v>0</v>
      </c>
      <c r="MQN141" s="17">
        <f t="shared" si="1501"/>
        <v>0</v>
      </c>
      <c r="MQO141" s="17">
        <f t="shared" si="1501"/>
        <v>0</v>
      </c>
      <c r="MQP141" s="17">
        <f t="shared" si="1501"/>
        <v>0</v>
      </c>
      <c r="MQQ141" s="17">
        <f t="shared" si="1501"/>
        <v>0</v>
      </c>
      <c r="MQR141" s="17">
        <f t="shared" si="1501"/>
        <v>0</v>
      </c>
      <c r="MQS141" s="17">
        <f t="shared" si="1501"/>
        <v>0</v>
      </c>
      <c r="MQT141" s="17">
        <f t="shared" si="1501"/>
        <v>0</v>
      </c>
      <c r="MQU141" s="17">
        <f t="shared" si="1501"/>
        <v>0</v>
      </c>
      <c r="MQV141" s="17">
        <f t="shared" si="1501"/>
        <v>0</v>
      </c>
      <c r="MQW141" s="17">
        <f t="shared" si="1501"/>
        <v>0</v>
      </c>
      <c r="MQX141" s="17">
        <f t="shared" si="1501"/>
        <v>0</v>
      </c>
      <c r="MQY141" s="17">
        <f t="shared" si="1501"/>
        <v>0</v>
      </c>
      <c r="MQZ141" s="17">
        <f t="shared" si="1501"/>
        <v>0</v>
      </c>
      <c r="MRA141" s="17">
        <f t="shared" si="1501"/>
        <v>0</v>
      </c>
      <c r="MRB141" s="17">
        <f t="shared" si="1501"/>
        <v>0</v>
      </c>
      <c r="MRC141" s="17">
        <f t="shared" si="1501"/>
        <v>0</v>
      </c>
      <c r="MRD141" s="17">
        <f t="shared" si="1501"/>
        <v>0</v>
      </c>
      <c r="MRE141" s="17">
        <f t="shared" si="1501"/>
        <v>0</v>
      </c>
      <c r="MRF141" s="17">
        <f t="shared" si="1501"/>
        <v>0</v>
      </c>
      <c r="MRG141" s="17">
        <f t="shared" si="1501"/>
        <v>0</v>
      </c>
      <c r="MRH141" s="17">
        <f t="shared" si="1501"/>
        <v>0</v>
      </c>
      <c r="MRI141" s="17">
        <f t="shared" si="1501"/>
        <v>0</v>
      </c>
      <c r="MRJ141" s="17">
        <f t="shared" si="1501"/>
        <v>0</v>
      </c>
      <c r="MRK141" s="17">
        <f t="shared" si="1501"/>
        <v>0</v>
      </c>
      <c r="MRL141" s="17">
        <f t="shared" si="1501"/>
        <v>0</v>
      </c>
      <c r="MRM141" s="17">
        <f t="shared" si="1501"/>
        <v>0</v>
      </c>
      <c r="MRN141" s="17">
        <f t="shared" si="1501"/>
        <v>0</v>
      </c>
      <c r="MRO141" s="17">
        <f t="shared" si="1501"/>
        <v>0</v>
      </c>
      <c r="MRP141" s="17">
        <f t="shared" si="1501"/>
        <v>0</v>
      </c>
      <c r="MRQ141" s="17">
        <f t="shared" si="1501"/>
        <v>0</v>
      </c>
      <c r="MRR141" s="17">
        <f t="shared" si="1501"/>
        <v>0</v>
      </c>
      <c r="MRS141" s="17">
        <f t="shared" si="1501"/>
        <v>0</v>
      </c>
      <c r="MRT141" s="17">
        <f t="shared" si="1501"/>
        <v>0</v>
      </c>
      <c r="MRU141" s="17">
        <f t="shared" si="1501"/>
        <v>0</v>
      </c>
      <c r="MRV141" s="17">
        <f t="shared" si="1501"/>
        <v>0</v>
      </c>
      <c r="MRW141" s="17">
        <f t="shared" si="1501"/>
        <v>0</v>
      </c>
      <c r="MRX141" s="17">
        <f t="shared" si="1501"/>
        <v>0</v>
      </c>
      <c r="MRY141" s="17">
        <f t="shared" si="1501"/>
        <v>0</v>
      </c>
      <c r="MRZ141" s="17">
        <f t="shared" si="1501"/>
        <v>0</v>
      </c>
      <c r="MSA141" s="17">
        <f t="shared" si="1501"/>
        <v>0</v>
      </c>
      <c r="MSB141" s="17">
        <f t="shared" si="1501"/>
        <v>0</v>
      </c>
      <c r="MSC141" s="17">
        <f t="shared" si="1501"/>
        <v>0</v>
      </c>
      <c r="MSD141" s="17">
        <f t="shared" si="1501"/>
        <v>0</v>
      </c>
      <c r="MSE141" s="17">
        <f t="shared" si="1501"/>
        <v>0</v>
      </c>
      <c r="MSF141" s="17">
        <f t="shared" si="1501"/>
        <v>0</v>
      </c>
      <c r="MSG141" s="17">
        <f t="shared" si="1501"/>
        <v>0</v>
      </c>
      <c r="MSH141" s="17">
        <f t="shared" si="1501"/>
        <v>0</v>
      </c>
      <c r="MSI141" s="17">
        <f t="shared" si="1501"/>
        <v>0</v>
      </c>
      <c r="MSJ141" s="17">
        <f t="shared" si="1501"/>
        <v>0</v>
      </c>
      <c r="MSK141" s="17">
        <f t="shared" si="1501"/>
        <v>0</v>
      </c>
      <c r="MSL141" s="17">
        <f t="shared" si="1501"/>
        <v>0</v>
      </c>
      <c r="MSM141" s="17">
        <f t="shared" si="1501"/>
        <v>0</v>
      </c>
      <c r="MSN141" s="17">
        <f t="shared" ref="MSN141:MUY141" si="1502">+MSN140-MSM140</f>
        <v>0</v>
      </c>
      <c r="MSO141" s="17">
        <f t="shared" si="1502"/>
        <v>0</v>
      </c>
      <c r="MSP141" s="17">
        <f t="shared" si="1502"/>
        <v>0</v>
      </c>
      <c r="MSQ141" s="17">
        <f t="shared" si="1502"/>
        <v>0</v>
      </c>
      <c r="MSR141" s="17">
        <f t="shared" si="1502"/>
        <v>0</v>
      </c>
      <c r="MSS141" s="17">
        <f t="shared" si="1502"/>
        <v>0</v>
      </c>
      <c r="MST141" s="17">
        <f t="shared" si="1502"/>
        <v>0</v>
      </c>
      <c r="MSU141" s="17">
        <f t="shared" si="1502"/>
        <v>0</v>
      </c>
      <c r="MSV141" s="17">
        <f t="shared" si="1502"/>
        <v>0</v>
      </c>
      <c r="MSW141" s="17">
        <f t="shared" si="1502"/>
        <v>0</v>
      </c>
      <c r="MSX141" s="17">
        <f t="shared" si="1502"/>
        <v>0</v>
      </c>
      <c r="MSY141" s="17">
        <f t="shared" si="1502"/>
        <v>0</v>
      </c>
      <c r="MSZ141" s="17">
        <f t="shared" si="1502"/>
        <v>0</v>
      </c>
      <c r="MTA141" s="17">
        <f t="shared" si="1502"/>
        <v>0</v>
      </c>
      <c r="MTB141" s="17">
        <f t="shared" si="1502"/>
        <v>0</v>
      </c>
      <c r="MTC141" s="17">
        <f t="shared" si="1502"/>
        <v>0</v>
      </c>
      <c r="MTD141" s="17">
        <f t="shared" si="1502"/>
        <v>0</v>
      </c>
      <c r="MTE141" s="17">
        <f t="shared" si="1502"/>
        <v>0</v>
      </c>
      <c r="MTF141" s="17">
        <f t="shared" si="1502"/>
        <v>0</v>
      </c>
      <c r="MTG141" s="17">
        <f t="shared" si="1502"/>
        <v>0</v>
      </c>
      <c r="MTH141" s="17">
        <f t="shared" si="1502"/>
        <v>0</v>
      </c>
      <c r="MTI141" s="17">
        <f t="shared" si="1502"/>
        <v>0</v>
      </c>
      <c r="MTJ141" s="17">
        <f t="shared" si="1502"/>
        <v>0</v>
      </c>
      <c r="MTK141" s="17">
        <f t="shared" si="1502"/>
        <v>0</v>
      </c>
      <c r="MTL141" s="17">
        <f t="shared" si="1502"/>
        <v>0</v>
      </c>
      <c r="MTM141" s="17">
        <f t="shared" si="1502"/>
        <v>0</v>
      </c>
      <c r="MTN141" s="17">
        <f t="shared" si="1502"/>
        <v>0</v>
      </c>
      <c r="MTO141" s="17">
        <f t="shared" si="1502"/>
        <v>0</v>
      </c>
      <c r="MTP141" s="17">
        <f t="shared" si="1502"/>
        <v>0</v>
      </c>
      <c r="MTQ141" s="17">
        <f t="shared" si="1502"/>
        <v>0</v>
      </c>
      <c r="MTR141" s="17">
        <f t="shared" si="1502"/>
        <v>0</v>
      </c>
      <c r="MTS141" s="17">
        <f t="shared" si="1502"/>
        <v>0</v>
      </c>
      <c r="MTT141" s="17">
        <f t="shared" si="1502"/>
        <v>0</v>
      </c>
      <c r="MTU141" s="17">
        <f t="shared" si="1502"/>
        <v>0</v>
      </c>
      <c r="MTV141" s="17">
        <f t="shared" si="1502"/>
        <v>0</v>
      </c>
      <c r="MTW141" s="17">
        <f t="shared" si="1502"/>
        <v>0</v>
      </c>
      <c r="MTX141" s="17">
        <f t="shared" si="1502"/>
        <v>0</v>
      </c>
      <c r="MTY141" s="17">
        <f t="shared" si="1502"/>
        <v>0</v>
      </c>
      <c r="MTZ141" s="17">
        <f t="shared" si="1502"/>
        <v>0</v>
      </c>
      <c r="MUA141" s="17">
        <f t="shared" si="1502"/>
        <v>0</v>
      </c>
      <c r="MUB141" s="17">
        <f t="shared" si="1502"/>
        <v>0</v>
      </c>
      <c r="MUC141" s="17">
        <f t="shared" si="1502"/>
        <v>0</v>
      </c>
      <c r="MUD141" s="17">
        <f t="shared" si="1502"/>
        <v>0</v>
      </c>
      <c r="MUE141" s="17">
        <f t="shared" si="1502"/>
        <v>0</v>
      </c>
      <c r="MUF141" s="17">
        <f t="shared" si="1502"/>
        <v>0</v>
      </c>
      <c r="MUG141" s="17">
        <f t="shared" si="1502"/>
        <v>0</v>
      </c>
      <c r="MUH141" s="17">
        <f t="shared" si="1502"/>
        <v>0</v>
      </c>
      <c r="MUI141" s="17">
        <f t="shared" si="1502"/>
        <v>0</v>
      </c>
      <c r="MUJ141" s="17">
        <f t="shared" si="1502"/>
        <v>0</v>
      </c>
      <c r="MUK141" s="17">
        <f t="shared" si="1502"/>
        <v>0</v>
      </c>
      <c r="MUL141" s="17">
        <f t="shared" si="1502"/>
        <v>0</v>
      </c>
      <c r="MUM141" s="17">
        <f t="shared" si="1502"/>
        <v>0</v>
      </c>
      <c r="MUN141" s="17">
        <f t="shared" si="1502"/>
        <v>0</v>
      </c>
      <c r="MUO141" s="17">
        <f t="shared" si="1502"/>
        <v>0</v>
      </c>
      <c r="MUP141" s="17">
        <f t="shared" si="1502"/>
        <v>0</v>
      </c>
      <c r="MUQ141" s="17">
        <f t="shared" si="1502"/>
        <v>0</v>
      </c>
      <c r="MUR141" s="17">
        <f t="shared" si="1502"/>
        <v>0</v>
      </c>
      <c r="MUS141" s="17">
        <f t="shared" si="1502"/>
        <v>0</v>
      </c>
      <c r="MUT141" s="17">
        <f t="shared" si="1502"/>
        <v>0</v>
      </c>
      <c r="MUU141" s="17">
        <f t="shared" si="1502"/>
        <v>0</v>
      </c>
      <c r="MUV141" s="17">
        <f t="shared" si="1502"/>
        <v>0</v>
      </c>
      <c r="MUW141" s="17">
        <f t="shared" si="1502"/>
        <v>0</v>
      </c>
      <c r="MUX141" s="17">
        <f t="shared" si="1502"/>
        <v>0</v>
      </c>
      <c r="MUY141" s="17">
        <f t="shared" si="1502"/>
        <v>0</v>
      </c>
      <c r="MUZ141" s="17">
        <f t="shared" ref="MUZ141:MXK141" si="1503">+MUZ140-MUY140</f>
        <v>0</v>
      </c>
      <c r="MVA141" s="17">
        <f t="shared" si="1503"/>
        <v>0</v>
      </c>
      <c r="MVB141" s="17">
        <f t="shared" si="1503"/>
        <v>0</v>
      </c>
      <c r="MVC141" s="17">
        <f t="shared" si="1503"/>
        <v>0</v>
      </c>
      <c r="MVD141" s="17">
        <f t="shared" si="1503"/>
        <v>0</v>
      </c>
      <c r="MVE141" s="17">
        <f t="shared" si="1503"/>
        <v>0</v>
      </c>
      <c r="MVF141" s="17">
        <f t="shared" si="1503"/>
        <v>0</v>
      </c>
      <c r="MVG141" s="17">
        <f t="shared" si="1503"/>
        <v>0</v>
      </c>
      <c r="MVH141" s="17">
        <f t="shared" si="1503"/>
        <v>0</v>
      </c>
      <c r="MVI141" s="17">
        <f t="shared" si="1503"/>
        <v>0</v>
      </c>
      <c r="MVJ141" s="17">
        <f t="shared" si="1503"/>
        <v>0</v>
      </c>
      <c r="MVK141" s="17">
        <f t="shared" si="1503"/>
        <v>0</v>
      </c>
      <c r="MVL141" s="17">
        <f t="shared" si="1503"/>
        <v>0</v>
      </c>
      <c r="MVM141" s="17">
        <f t="shared" si="1503"/>
        <v>0</v>
      </c>
      <c r="MVN141" s="17">
        <f t="shared" si="1503"/>
        <v>0</v>
      </c>
      <c r="MVO141" s="17">
        <f t="shared" si="1503"/>
        <v>0</v>
      </c>
      <c r="MVP141" s="17">
        <f t="shared" si="1503"/>
        <v>0</v>
      </c>
      <c r="MVQ141" s="17">
        <f t="shared" si="1503"/>
        <v>0</v>
      </c>
      <c r="MVR141" s="17">
        <f t="shared" si="1503"/>
        <v>0</v>
      </c>
      <c r="MVS141" s="17">
        <f t="shared" si="1503"/>
        <v>0</v>
      </c>
      <c r="MVT141" s="17">
        <f t="shared" si="1503"/>
        <v>0</v>
      </c>
      <c r="MVU141" s="17">
        <f t="shared" si="1503"/>
        <v>0</v>
      </c>
      <c r="MVV141" s="17">
        <f t="shared" si="1503"/>
        <v>0</v>
      </c>
      <c r="MVW141" s="17">
        <f t="shared" si="1503"/>
        <v>0</v>
      </c>
      <c r="MVX141" s="17">
        <f t="shared" si="1503"/>
        <v>0</v>
      </c>
      <c r="MVY141" s="17">
        <f t="shared" si="1503"/>
        <v>0</v>
      </c>
      <c r="MVZ141" s="17">
        <f t="shared" si="1503"/>
        <v>0</v>
      </c>
      <c r="MWA141" s="17">
        <f t="shared" si="1503"/>
        <v>0</v>
      </c>
      <c r="MWB141" s="17">
        <f t="shared" si="1503"/>
        <v>0</v>
      </c>
      <c r="MWC141" s="17">
        <f t="shared" si="1503"/>
        <v>0</v>
      </c>
      <c r="MWD141" s="17">
        <f t="shared" si="1503"/>
        <v>0</v>
      </c>
      <c r="MWE141" s="17">
        <f t="shared" si="1503"/>
        <v>0</v>
      </c>
      <c r="MWF141" s="17">
        <f t="shared" si="1503"/>
        <v>0</v>
      </c>
      <c r="MWG141" s="17">
        <f t="shared" si="1503"/>
        <v>0</v>
      </c>
      <c r="MWH141" s="17">
        <f t="shared" si="1503"/>
        <v>0</v>
      </c>
      <c r="MWI141" s="17">
        <f t="shared" si="1503"/>
        <v>0</v>
      </c>
      <c r="MWJ141" s="17">
        <f t="shared" si="1503"/>
        <v>0</v>
      </c>
      <c r="MWK141" s="17">
        <f t="shared" si="1503"/>
        <v>0</v>
      </c>
      <c r="MWL141" s="17">
        <f t="shared" si="1503"/>
        <v>0</v>
      </c>
      <c r="MWM141" s="17">
        <f t="shared" si="1503"/>
        <v>0</v>
      </c>
      <c r="MWN141" s="17">
        <f t="shared" si="1503"/>
        <v>0</v>
      </c>
      <c r="MWO141" s="17">
        <f t="shared" si="1503"/>
        <v>0</v>
      </c>
      <c r="MWP141" s="17">
        <f t="shared" si="1503"/>
        <v>0</v>
      </c>
      <c r="MWQ141" s="17">
        <f t="shared" si="1503"/>
        <v>0</v>
      </c>
      <c r="MWR141" s="17">
        <f t="shared" si="1503"/>
        <v>0</v>
      </c>
      <c r="MWS141" s="17">
        <f t="shared" si="1503"/>
        <v>0</v>
      </c>
      <c r="MWT141" s="17">
        <f t="shared" si="1503"/>
        <v>0</v>
      </c>
      <c r="MWU141" s="17">
        <f t="shared" si="1503"/>
        <v>0</v>
      </c>
      <c r="MWV141" s="17">
        <f t="shared" si="1503"/>
        <v>0</v>
      </c>
      <c r="MWW141" s="17">
        <f t="shared" si="1503"/>
        <v>0</v>
      </c>
      <c r="MWX141" s="17">
        <f t="shared" si="1503"/>
        <v>0</v>
      </c>
      <c r="MWY141" s="17">
        <f t="shared" si="1503"/>
        <v>0</v>
      </c>
      <c r="MWZ141" s="17">
        <f t="shared" si="1503"/>
        <v>0</v>
      </c>
      <c r="MXA141" s="17">
        <f t="shared" si="1503"/>
        <v>0</v>
      </c>
      <c r="MXB141" s="17">
        <f t="shared" si="1503"/>
        <v>0</v>
      </c>
      <c r="MXC141" s="17">
        <f t="shared" si="1503"/>
        <v>0</v>
      </c>
      <c r="MXD141" s="17">
        <f t="shared" si="1503"/>
        <v>0</v>
      </c>
      <c r="MXE141" s="17">
        <f t="shared" si="1503"/>
        <v>0</v>
      </c>
      <c r="MXF141" s="17">
        <f t="shared" si="1503"/>
        <v>0</v>
      </c>
      <c r="MXG141" s="17">
        <f t="shared" si="1503"/>
        <v>0</v>
      </c>
      <c r="MXH141" s="17">
        <f t="shared" si="1503"/>
        <v>0</v>
      </c>
      <c r="MXI141" s="17">
        <f t="shared" si="1503"/>
        <v>0</v>
      </c>
      <c r="MXJ141" s="17">
        <f t="shared" si="1503"/>
        <v>0</v>
      </c>
      <c r="MXK141" s="17">
        <f t="shared" si="1503"/>
        <v>0</v>
      </c>
      <c r="MXL141" s="17">
        <f t="shared" ref="MXL141:MZW141" si="1504">+MXL140-MXK140</f>
        <v>0</v>
      </c>
      <c r="MXM141" s="17">
        <f t="shared" si="1504"/>
        <v>0</v>
      </c>
      <c r="MXN141" s="17">
        <f t="shared" si="1504"/>
        <v>0</v>
      </c>
      <c r="MXO141" s="17">
        <f t="shared" si="1504"/>
        <v>0</v>
      </c>
      <c r="MXP141" s="17">
        <f t="shared" si="1504"/>
        <v>0</v>
      </c>
      <c r="MXQ141" s="17">
        <f t="shared" si="1504"/>
        <v>0</v>
      </c>
      <c r="MXR141" s="17">
        <f t="shared" si="1504"/>
        <v>0</v>
      </c>
      <c r="MXS141" s="17">
        <f t="shared" si="1504"/>
        <v>0</v>
      </c>
      <c r="MXT141" s="17">
        <f t="shared" si="1504"/>
        <v>0</v>
      </c>
      <c r="MXU141" s="17">
        <f t="shared" si="1504"/>
        <v>0</v>
      </c>
      <c r="MXV141" s="17">
        <f t="shared" si="1504"/>
        <v>0</v>
      </c>
      <c r="MXW141" s="17">
        <f t="shared" si="1504"/>
        <v>0</v>
      </c>
      <c r="MXX141" s="17">
        <f t="shared" si="1504"/>
        <v>0</v>
      </c>
      <c r="MXY141" s="17">
        <f t="shared" si="1504"/>
        <v>0</v>
      </c>
      <c r="MXZ141" s="17">
        <f t="shared" si="1504"/>
        <v>0</v>
      </c>
      <c r="MYA141" s="17">
        <f t="shared" si="1504"/>
        <v>0</v>
      </c>
      <c r="MYB141" s="17">
        <f t="shared" si="1504"/>
        <v>0</v>
      </c>
      <c r="MYC141" s="17">
        <f t="shared" si="1504"/>
        <v>0</v>
      </c>
      <c r="MYD141" s="17">
        <f t="shared" si="1504"/>
        <v>0</v>
      </c>
      <c r="MYE141" s="17">
        <f t="shared" si="1504"/>
        <v>0</v>
      </c>
      <c r="MYF141" s="17">
        <f t="shared" si="1504"/>
        <v>0</v>
      </c>
      <c r="MYG141" s="17">
        <f t="shared" si="1504"/>
        <v>0</v>
      </c>
      <c r="MYH141" s="17">
        <f t="shared" si="1504"/>
        <v>0</v>
      </c>
      <c r="MYI141" s="17">
        <f t="shared" si="1504"/>
        <v>0</v>
      </c>
      <c r="MYJ141" s="17">
        <f t="shared" si="1504"/>
        <v>0</v>
      </c>
      <c r="MYK141" s="17">
        <f t="shared" si="1504"/>
        <v>0</v>
      </c>
      <c r="MYL141" s="17">
        <f t="shared" si="1504"/>
        <v>0</v>
      </c>
      <c r="MYM141" s="17">
        <f t="shared" si="1504"/>
        <v>0</v>
      </c>
      <c r="MYN141" s="17">
        <f t="shared" si="1504"/>
        <v>0</v>
      </c>
      <c r="MYO141" s="17">
        <f t="shared" si="1504"/>
        <v>0</v>
      </c>
      <c r="MYP141" s="17">
        <f t="shared" si="1504"/>
        <v>0</v>
      </c>
      <c r="MYQ141" s="17">
        <f t="shared" si="1504"/>
        <v>0</v>
      </c>
      <c r="MYR141" s="17">
        <f t="shared" si="1504"/>
        <v>0</v>
      </c>
      <c r="MYS141" s="17">
        <f t="shared" si="1504"/>
        <v>0</v>
      </c>
      <c r="MYT141" s="17">
        <f t="shared" si="1504"/>
        <v>0</v>
      </c>
      <c r="MYU141" s="17">
        <f t="shared" si="1504"/>
        <v>0</v>
      </c>
      <c r="MYV141" s="17">
        <f t="shared" si="1504"/>
        <v>0</v>
      </c>
      <c r="MYW141" s="17">
        <f t="shared" si="1504"/>
        <v>0</v>
      </c>
      <c r="MYX141" s="17">
        <f t="shared" si="1504"/>
        <v>0</v>
      </c>
      <c r="MYY141" s="17">
        <f t="shared" si="1504"/>
        <v>0</v>
      </c>
      <c r="MYZ141" s="17">
        <f t="shared" si="1504"/>
        <v>0</v>
      </c>
      <c r="MZA141" s="17">
        <f t="shared" si="1504"/>
        <v>0</v>
      </c>
      <c r="MZB141" s="17">
        <f t="shared" si="1504"/>
        <v>0</v>
      </c>
      <c r="MZC141" s="17">
        <f t="shared" si="1504"/>
        <v>0</v>
      </c>
      <c r="MZD141" s="17">
        <f t="shared" si="1504"/>
        <v>0</v>
      </c>
      <c r="MZE141" s="17">
        <f t="shared" si="1504"/>
        <v>0</v>
      </c>
      <c r="MZF141" s="17">
        <f t="shared" si="1504"/>
        <v>0</v>
      </c>
      <c r="MZG141" s="17">
        <f t="shared" si="1504"/>
        <v>0</v>
      </c>
      <c r="MZH141" s="17">
        <f t="shared" si="1504"/>
        <v>0</v>
      </c>
      <c r="MZI141" s="17">
        <f t="shared" si="1504"/>
        <v>0</v>
      </c>
      <c r="MZJ141" s="17">
        <f t="shared" si="1504"/>
        <v>0</v>
      </c>
      <c r="MZK141" s="17">
        <f t="shared" si="1504"/>
        <v>0</v>
      </c>
      <c r="MZL141" s="17">
        <f t="shared" si="1504"/>
        <v>0</v>
      </c>
      <c r="MZM141" s="17">
        <f t="shared" si="1504"/>
        <v>0</v>
      </c>
      <c r="MZN141" s="17">
        <f t="shared" si="1504"/>
        <v>0</v>
      </c>
      <c r="MZO141" s="17">
        <f t="shared" si="1504"/>
        <v>0</v>
      </c>
      <c r="MZP141" s="17">
        <f t="shared" si="1504"/>
        <v>0</v>
      </c>
      <c r="MZQ141" s="17">
        <f t="shared" si="1504"/>
        <v>0</v>
      </c>
      <c r="MZR141" s="17">
        <f t="shared" si="1504"/>
        <v>0</v>
      </c>
      <c r="MZS141" s="17">
        <f t="shared" si="1504"/>
        <v>0</v>
      </c>
      <c r="MZT141" s="17">
        <f t="shared" si="1504"/>
        <v>0</v>
      </c>
      <c r="MZU141" s="17">
        <f t="shared" si="1504"/>
        <v>0</v>
      </c>
      <c r="MZV141" s="17">
        <f t="shared" si="1504"/>
        <v>0</v>
      </c>
      <c r="MZW141" s="17">
        <f t="shared" si="1504"/>
        <v>0</v>
      </c>
      <c r="MZX141" s="17">
        <f t="shared" ref="MZX141:NCI141" si="1505">+MZX140-MZW140</f>
        <v>0</v>
      </c>
      <c r="MZY141" s="17">
        <f t="shared" si="1505"/>
        <v>0</v>
      </c>
      <c r="MZZ141" s="17">
        <f t="shared" si="1505"/>
        <v>0</v>
      </c>
      <c r="NAA141" s="17">
        <f t="shared" si="1505"/>
        <v>0</v>
      </c>
      <c r="NAB141" s="17">
        <f t="shared" si="1505"/>
        <v>0</v>
      </c>
      <c r="NAC141" s="17">
        <f t="shared" si="1505"/>
        <v>0</v>
      </c>
      <c r="NAD141" s="17">
        <f t="shared" si="1505"/>
        <v>0</v>
      </c>
      <c r="NAE141" s="17">
        <f t="shared" si="1505"/>
        <v>0</v>
      </c>
      <c r="NAF141" s="17">
        <f t="shared" si="1505"/>
        <v>0</v>
      </c>
      <c r="NAG141" s="17">
        <f t="shared" si="1505"/>
        <v>0</v>
      </c>
      <c r="NAH141" s="17">
        <f t="shared" si="1505"/>
        <v>0</v>
      </c>
      <c r="NAI141" s="17">
        <f t="shared" si="1505"/>
        <v>0</v>
      </c>
      <c r="NAJ141" s="17">
        <f t="shared" si="1505"/>
        <v>0</v>
      </c>
      <c r="NAK141" s="17">
        <f t="shared" si="1505"/>
        <v>0</v>
      </c>
      <c r="NAL141" s="17">
        <f t="shared" si="1505"/>
        <v>0</v>
      </c>
      <c r="NAM141" s="17">
        <f t="shared" si="1505"/>
        <v>0</v>
      </c>
      <c r="NAN141" s="17">
        <f t="shared" si="1505"/>
        <v>0</v>
      </c>
      <c r="NAO141" s="17">
        <f t="shared" si="1505"/>
        <v>0</v>
      </c>
      <c r="NAP141" s="17">
        <f t="shared" si="1505"/>
        <v>0</v>
      </c>
      <c r="NAQ141" s="17">
        <f t="shared" si="1505"/>
        <v>0</v>
      </c>
      <c r="NAR141" s="17">
        <f t="shared" si="1505"/>
        <v>0</v>
      </c>
      <c r="NAS141" s="17">
        <f t="shared" si="1505"/>
        <v>0</v>
      </c>
      <c r="NAT141" s="17">
        <f t="shared" si="1505"/>
        <v>0</v>
      </c>
      <c r="NAU141" s="17">
        <f t="shared" si="1505"/>
        <v>0</v>
      </c>
      <c r="NAV141" s="17">
        <f t="shared" si="1505"/>
        <v>0</v>
      </c>
      <c r="NAW141" s="17">
        <f t="shared" si="1505"/>
        <v>0</v>
      </c>
      <c r="NAX141" s="17">
        <f t="shared" si="1505"/>
        <v>0</v>
      </c>
      <c r="NAY141" s="17">
        <f t="shared" si="1505"/>
        <v>0</v>
      </c>
      <c r="NAZ141" s="17">
        <f t="shared" si="1505"/>
        <v>0</v>
      </c>
      <c r="NBA141" s="17">
        <f t="shared" si="1505"/>
        <v>0</v>
      </c>
      <c r="NBB141" s="17">
        <f t="shared" si="1505"/>
        <v>0</v>
      </c>
      <c r="NBC141" s="17">
        <f t="shared" si="1505"/>
        <v>0</v>
      </c>
      <c r="NBD141" s="17">
        <f t="shared" si="1505"/>
        <v>0</v>
      </c>
      <c r="NBE141" s="17">
        <f t="shared" si="1505"/>
        <v>0</v>
      </c>
      <c r="NBF141" s="17">
        <f t="shared" si="1505"/>
        <v>0</v>
      </c>
      <c r="NBG141" s="17">
        <f t="shared" si="1505"/>
        <v>0</v>
      </c>
      <c r="NBH141" s="17">
        <f t="shared" si="1505"/>
        <v>0</v>
      </c>
      <c r="NBI141" s="17">
        <f t="shared" si="1505"/>
        <v>0</v>
      </c>
      <c r="NBJ141" s="17">
        <f t="shared" si="1505"/>
        <v>0</v>
      </c>
      <c r="NBK141" s="17">
        <f t="shared" si="1505"/>
        <v>0</v>
      </c>
      <c r="NBL141" s="17">
        <f t="shared" si="1505"/>
        <v>0</v>
      </c>
      <c r="NBM141" s="17">
        <f t="shared" si="1505"/>
        <v>0</v>
      </c>
      <c r="NBN141" s="17">
        <f t="shared" si="1505"/>
        <v>0</v>
      </c>
      <c r="NBO141" s="17">
        <f t="shared" si="1505"/>
        <v>0</v>
      </c>
      <c r="NBP141" s="17">
        <f t="shared" si="1505"/>
        <v>0</v>
      </c>
      <c r="NBQ141" s="17">
        <f t="shared" si="1505"/>
        <v>0</v>
      </c>
      <c r="NBR141" s="17">
        <f t="shared" si="1505"/>
        <v>0</v>
      </c>
      <c r="NBS141" s="17">
        <f t="shared" si="1505"/>
        <v>0</v>
      </c>
      <c r="NBT141" s="17">
        <f t="shared" si="1505"/>
        <v>0</v>
      </c>
      <c r="NBU141" s="17">
        <f t="shared" si="1505"/>
        <v>0</v>
      </c>
      <c r="NBV141" s="17">
        <f t="shared" si="1505"/>
        <v>0</v>
      </c>
      <c r="NBW141" s="17">
        <f t="shared" si="1505"/>
        <v>0</v>
      </c>
      <c r="NBX141" s="17">
        <f t="shared" si="1505"/>
        <v>0</v>
      </c>
      <c r="NBY141" s="17">
        <f t="shared" si="1505"/>
        <v>0</v>
      </c>
      <c r="NBZ141" s="17">
        <f t="shared" si="1505"/>
        <v>0</v>
      </c>
      <c r="NCA141" s="17">
        <f t="shared" si="1505"/>
        <v>0</v>
      </c>
      <c r="NCB141" s="17">
        <f t="shared" si="1505"/>
        <v>0</v>
      </c>
      <c r="NCC141" s="17">
        <f t="shared" si="1505"/>
        <v>0</v>
      </c>
      <c r="NCD141" s="17">
        <f t="shared" si="1505"/>
        <v>0</v>
      </c>
      <c r="NCE141" s="17">
        <f t="shared" si="1505"/>
        <v>0</v>
      </c>
      <c r="NCF141" s="17">
        <f t="shared" si="1505"/>
        <v>0</v>
      </c>
      <c r="NCG141" s="17">
        <f t="shared" si="1505"/>
        <v>0</v>
      </c>
      <c r="NCH141" s="17">
        <f t="shared" si="1505"/>
        <v>0</v>
      </c>
      <c r="NCI141" s="17">
        <f t="shared" si="1505"/>
        <v>0</v>
      </c>
      <c r="NCJ141" s="17">
        <f t="shared" ref="NCJ141:NEU141" si="1506">+NCJ140-NCI140</f>
        <v>0</v>
      </c>
      <c r="NCK141" s="17">
        <f t="shared" si="1506"/>
        <v>0</v>
      </c>
      <c r="NCL141" s="17">
        <f t="shared" si="1506"/>
        <v>0</v>
      </c>
      <c r="NCM141" s="17">
        <f t="shared" si="1506"/>
        <v>0</v>
      </c>
      <c r="NCN141" s="17">
        <f t="shared" si="1506"/>
        <v>0</v>
      </c>
      <c r="NCO141" s="17">
        <f t="shared" si="1506"/>
        <v>0</v>
      </c>
      <c r="NCP141" s="17">
        <f t="shared" si="1506"/>
        <v>0</v>
      </c>
      <c r="NCQ141" s="17">
        <f t="shared" si="1506"/>
        <v>0</v>
      </c>
      <c r="NCR141" s="17">
        <f t="shared" si="1506"/>
        <v>0</v>
      </c>
      <c r="NCS141" s="17">
        <f t="shared" si="1506"/>
        <v>0</v>
      </c>
      <c r="NCT141" s="17">
        <f t="shared" si="1506"/>
        <v>0</v>
      </c>
      <c r="NCU141" s="17">
        <f t="shared" si="1506"/>
        <v>0</v>
      </c>
      <c r="NCV141" s="17">
        <f t="shared" si="1506"/>
        <v>0</v>
      </c>
      <c r="NCW141" s="17">
        <f t="shared" si="1506"/>
        <v>0</v>
      </c>
      <c r="NCX141" s="17">
        <f t="shared" si="1506"/>
        <v>0</v>
      </c>
      <c r="NCY141" s="17">
        <f t="shared" si="1506"/>
        <v>0</v>
      </c>
      <c r="NCZ141" s="17">
        <f t="shared" si="1506"/>
        <v>0</v>
      </c>
      <c r="NDA141" s="17">
        <f t="shared" si="1506"/>
        <v>0</v>
      </c>
      <c r="NDB141" s="17">
        <f t="shared" si="1506"/>
        <v>0</v>
      </c>
      <c r="NDC141" s="17">
        <f t="shared" si="1506"/>
        <v>0</v>
      </c>
      <c r="NDD141" s="17">
        <f t="shared" si="1506"/>
        <v>0</v>
      </c>
      <c r="NDE141" s="17">
        <f t="shared" si="1506"/>
        <v>0</v>
      </c>
      <c r="NDF141" s="17">
        <f t="shared" si="1506"/>
        <v>0</v>
      </c>
      <c r="NDG141" s="17">
        <f t="shared" si="1506"/>
        <v>0</v>
      </c>
      <c r="NDH141" s="17">
        <f t="shared" si="1506"/>
        <v>0</v>
      </c>
      <c r="NDI141" s="17">
        <f t="shared" si="1506"/>
        <v>0</v>
      </c>
      <c r="NDJ141" s="17">
        <f t="shared" si="1506"/>
        <v>0</v>
      </c>
      <c r="NDK141" s="17">
        <f t="shared" si="1506"/>
        <v>0</v>
      </c>
      <c r="NDL141" s="17">
        <f t="shared" si="1506"/>
        <v>0</v>
      </c>
      <c r="NDM141" s="17">
        <f t="shared" si="1506"/>
        <v>0</v>
      </c>
      <c r="NDN141" s="17">
        <f t="shared" si="1506"/>
        <v>0</v>
      </c>
      <c r="NDO141" s="17">
        <f t="shared" si="1506"/>
        <v>0</v>
      </c>
      <c r="NDP141" s="17">
        <f t="shared" si="1506"/>
        <v>0</v>
      </c>
      <c r="NDQ141" s="17">
        <f t="shared" si="1506"/>
        <v>0</v>
      </c>
      <c r="NDR141" s="17">
        <f t="shared" si="1506"/>
        <v>0</v>
      </c>
      <c r="NDS141" s="17">
        <f t="shared" si="1506"/>
        <v>0</v>
      </c>
      <c r="NDT141" s="17">
        <f t="shared" si="1506"/>
        <v>0</v>
      </c>
      <c r="NDU141" s="17">
        <f t="shared" si="1506"/>
        <v>0</v>
      </c>
      <c r="NDV141" s="17">
        <f t="shared" si="1506"/>
        <v>0</v>
      </c>
      <c r="NDW141" s="17">
        <f t="shared" si="1506"/>
        <v>0</v>
      </c>
      <c r="NDX141" s="17">
        <f t="shared" si="1506"/>
        <v>0</v>
      </c>
      <c r="NDY141" s="17">
        <f t="shared" si="1506"/>
        <v>0</v>
      </c>
      <c r="NDZ141" s="17">
        <f t="shared" si="1506"/>
        <v>0</v>
      </c>
      <c r="NEA141" s="17">
        <f t="shared" si="1506"/>
        <v>0</v>
      </c>
      <c r="NEB141" s="17">
        <f t="shared" si="1506"/>
        <v>0</v>
      </c>
      <c r="NEC141" s="17">
        <f t="shared" si="1506"/>
        <v>0</v>
      </c>
      <c r="NED141" s="17">
        <f t="shared" si="1506"/>
        <v>0</v>
      </c>
      <c r="NEE141" s="17">
        <f t="shared" si="1506"/>
        <v>0</v>
      </c>
      <c r="NEF141" s="17">
        <f t="shared" si="1506"/>
        <v>0</v>
      </c>
      <c r="NEG141" s="17">
        <f t="shared" si="1506"/>
        <v>0</v>
      </c>
      <c r="NEH141" s="17">
        <f t="shared" si="1506"/>
        <v>0</v>
      </c>
      <c r="NEI141" s="17">
        <f t="shared" si="1506"/>
        <v>0</v>
      </c>
      <c r="NEJ141" s="17">
        <f t="shared" si="1506"/>
        <v>0</v>
      </c>
      <c r="NEK141" s="17">
        <f t="shared" si="1506"/>
        <v>0</v>
      </c>
      <c r="NEL141" s="17">
        <f t="shared" si="1506"/>
        <v>0</v>
      </c>
      <c r="NEM141" s="17">
        <f t="shared" si="1506"/>
        <v>0</v>
      </c>
      <c r="NEN141" s="17">
        <f t="shared" si="1506"/>
        <v>0</v>
      </c>
      <c r="NEO141" s="17">
        <f t="shared" si="1506"/>
        <v>0</v>
      </c>
      <c r="NEP141" s="17">
        <f t="shared" si="1506"/>
        <v>0</v>
      </c>
      <c r="NEQ141" s="17">
        <f t="shared" si="1506"/>
        <v>0</v>
      </c>
      <c r="NER141" s="17">
        <f t="shared" si="1506"/>
        <v>0</v>
      </c>
      <c r="NES141" s="17">
        <f t="shared" si="1506"/>
        <v>0</v>
      </c>
      <c r="NET141" s="17">
        <f t="shared" si="1506"/>
        <v>0</v>
      </c>
      <c r="NEU141" s="17">
        <f t="shared" si="1506"/>
        <v>0</v>
      </c>
      <c r="NEV141" s="17">
        <f t="shared" ref="NEV141:NHG141" si="1507">+NEV140-NEU140</f>
        <v>0</v>
      </c>
      <c r="NEW141" s="17">
        <f t="shared" si="1507"/>
        <v>0</v>
      </c>
      <c r="NEX141" s="17">
        <f t="shared" si="1507"/>
        <v>0</v>
      </c>
      <c r="NEY141" s="17">
        <f t="shared" si="1507"/>
        <v>0</v>
      </c>
      <c r="NEZ141" s="17">
        <f t="shared" si="1507"/>
        <v>0</v>
      </c>
      <c r="NFA141" s="17">
        <f t="shared" si="1507"/>
        <v>0</v>
      </c>
      <c r="NFB141" s="17">
        <f t="shared" si="1507"/>
        <v>0</v>
      </c>
      <c r="NFC141" s="17">
        <f t="shared" si="1507"/>
        <v>0</v>
      </c>
      <c r="NFD141" s="17">
        <f t="shared" si="1507"/>
        <v>0</v>
      </c>
      <c r="NFE141" s="17">
        <f t="shared" si="1507"/>
        <v>0</v>
      </c>
      <c r="NFF141" s="17">
        <f t="shared" si="1507"/>
        <v>0</v>
      </c>
      <c r="NFG141" s="17">
        <f t="shared" si="1507"/>
        <v>0</v>
      </c>
      <c r="NFH141" s="17">
        <f t="shared" si="1507"/>
        <v>0</v>
      </c>
      <c r="NFI141" s="17">
        <f t="shared" si="1507"/>
        <v>0</v>
      </c>
      <c r="NFJ141" s="17">
        <f t="shared" si="1507"/>
        <v>0</v>
      </c>
      <c r="NFK141" s="17">
        <f t="shared" si="1507"/>
        <v>0</v>
      </c>
      <c r="NFL141" s="17">
        <f t="shared" si="1507"/>
        <v>0</v>
      </c>
      <c r="NFM141" s="17">
        <f t="shared" si="1507"/>
        <v>0</v>
      </c>
      <c r="NFN141" s="17">
        <f t="shared" si="1507"/>
        <v>0</v>
      </c>
      <c r="NFO141" s="17">
        <f t="shared" si="1507"/>
        <v>0</v>
      </c>
      <c r="NFP141" s="17">
        <f t="shared" si="1507"/>
        <v>0</v>
      </c>
      <c r="NFQ141" s="17">
        <f t="shared" si="1507"/>
        <v>0</v>
      </c>
      <c r="NFR141" s="17">
        <f t="shared" si="1507"/>
        <v>0</v>
      </c>
      <c r="NFS141" s="17">
        <f t="shared" si="1507"/>
        <v>0</v>
      </c>
      <c r="NFT141" s="17">
        <f t="shared" si="1507"/>
        <v>0</v>
      </c>
      <c r="NFU141" s="17">
        <f t="shared" si="1507"/>
        <v>0</v>
      </c>
      <c r="NFV141" s="17">
        <f t="shared" si="1507"/>
        <v>0</v>
      </c>
      <c r="NFW141" s="17">
        <f t="shared" si="1507"/>
        <v>0</v>
      </c>
      <c r="NFX141" s="17">
        <f t="shared" si="1507"/>
        <v>0</v>
      </c>
      <c r="NFY141" s="17">
        <f t="shared" si="1507"/>
        <v>0</v>
      </c>
      <c r="NFZ141" s="17">
        <f t="shared" si="1507"/>
        <v>0</v>
      </c>
      <c r="NGA141" s="17">
        <f t="shared" si="1507"/>
        <v>0</v>
      </c>
      <c r="NGB141" s="17">
        <f t="shared" si="1507"/>
        <v>0</v>
      </c>
      <c r="NGC141" s="17">
        <f t="shared" si="1507"/>
        <v>0</v>
      </c>
      <c r="NGD141" s="17">
        <f t="shared" si="1507"/>
        <v>0</v>
      </c>
      <c r="NGE141" s="17">
        <f t="shared" si="1507"/>
        <v>0</v>
      </c>
      <c r="NGF141" s="17">
        <f t="shared" si="1507"/>
        <v>0</v>
      </c>
      <c r="NGG141" s="17">
        <f t="shared" si="1507"/>
        <v>0</v>
      </c>
      <c r="NGH141" s="17">
        <f t="shared" si="1507"/>
        <v>0</v>
      </c>
      <c r="NGI141" s="17">
        <f t="shared" si="1507"/>
        <v>0</v>
      </c>
      <c r="NGJ141" s="17">
        <f t="shared" si="1507"/>
        <v>0</v>
      </c>
      <c r="NGK141" s="17">
        <f t="shared" si="1507"/>
        <v>0</v>
      </c>
      <c r="NGL141" s="17">
        <f t="shared" si="1507"/>
        <v>0</v>
      </c>
      <c r="NGM141" s="17">
        <f t="shared" si="1507"/>
        <v>0</v>
      </c>
      <c r="NGN141" s="17">
        <f t="shared" si="1507"/>
        <v>0</v>
      </c>
      <c r="NGO141" s="17">
        <f t="shared" si="1507"/>
        <v>0</v>
      </c>
      <c r="NGP141" s="17">
        <f t="shared" si="1507"/>
        <v>0</v>
      </c>
      <c r="NGQ141" s="17">
        <f t="shared" si="1507"/>
        <v>0</v>
      </c>
      <c r="NGR141" s="17">
        <f t="shared" si="1507"/>
        <v>0</v>
      </c>
      <c r="NGS141" s="17">
        <f t="shared" si="1507"/>
        <v>0</v>
      </c>
      <c r="NGT141" s="17">
        <f t="shared" si="1507"/>
        <v>0</v>
      </c>
      <c r="NGU141" s="17">
        <f t="shared" si="1507"/>
        <v>0</v>
      </c>
      <c r="NGV141" s="17">
        <f t="shared" si="1507"/>
        <v>0</v>
      </c>
      <c r="NGW141" s="17">
        <f t="shared" si="1507"/>
        <v>0</v>
      </c>
      <c r="NGX141" s="17">
        <f t="shared" si="1507"/>
        <v>0</v>
      </c>
      <c r="NGY141" s="17">
        <f t="shared" si="1507"/>
        <v>0</v>
      </c>
      <c r="NGZ141" s="17">
        <f t="shared" si="1507"/>
        <v>0</v>
      </c>
      <c r="NHA141" s="17">
        <f t="shared" si="1507"/>
        <v>0</v>
      </c>
      <c r="NHB141" s="17">
        <f t="shared" si="1507"/>
        <v>0</v>
      </c>
      <c r="NHC141" s="17">
        <f t="shared" si="1507"/>
        <v>0</v>
      </c>
      <c r="NHD141" s="17">
        <f t="shared" si="1507"/>
        <v>0</v>
      </c>
      <c r="NHE141" s="17">
        <f t="shared" si="1507"/>
        <v>0</v>
      </c>
      <c r="NHF141" s="17">
        <f t="shared" si="1507"/>
        <v>0</v>
      </c>
      <c r="NHG141" s="17">
        <f t="shared" si="1507"/>
        <v>0</v>
      </c>
      <c r="NHH141" s="17">
        <f t="shared" ref="NHH141:NJS141" si="1508">+NHH140-NHG140</f>
        <v>0</v>
      </c>
      <c r="NHI141" s="17">
        <f t="shared" si="1508"/>
        <v>0</v>
      </c>
      <c r="NHJ141" s="17">
        <f t="shared" si="1508"/>
        <v>0</v>
      </c>
      <c r="NHK141" s="17">
        <f t="shared" si="1508"/>
        <v>0</v>
      </c>
      <c r="NHL141" s="17">
        <f t="shared" si="1508"/>
        <v>0</v>
      </c>
      <c r="NHM141" s="17">
        <f t="shared" si="1508"/>
        <v>0</v>
      </c>
      <c r="NHN141" s="17">
        <f t="shared" si="1508"/>
        <v>0</v>
      </c>
      <c r="NHO141" s="17">
        <f t="shared" si="1508"/>
        <v>0</v>
      </c>
      <c r="NHP141" s="17">
        <f t="shared" si="1508"/>
        <v>0</v>
      </c>
      <c r="NHQ141" s="17">
        <f t="shared" si="1508"/>
        <v>0</v>
      </c>
      <c r="NHR141" s="17">
        <f t="shared" si="1508"/>
        <v>0</v>
      </c>
      <c r="NHS141" s="17">
        <f t="shared" si="1508"/>
        <v>0</v>
      </c>
      <c r="NHT141" s="17">
        <f t="shared" si="1508"/>
        <v>0</v>
      </c>
      <c r="NHU141" s="17">
        <f t="shared" si="1508"/>
        <v>0</v>
      </c>
      <c r="NHV141" s="17">
        <f t="shared" si="1508"/>
        <v>0</v>
      </c>
      <c r="NHW141" s="17">
        <f t="shared" si="1508"/>
        <v>0</v>
      </c>
      <c r="NHX141" s="17">
        <f t="shared" si="1508"/>
        <v>0</v>
      </c>
      <c r="NHY141" s="17">
        <f t="shared" si="1508"/>
        <v>0</v>
      </c>
      <c r="NHZ141" s="17">
        <f t="shared" si="1508"/>
        <v>0</v>
      </c>
      <c r="NIA141" s="17">
        <f t="shared" si="1508"/>
        <v>0</v>
      </c>
      <c r="NIB141" s="17">
        <f t="shared" si="1508"/>
        <v>0</v>
      </c>
      <c r="NIC141" s="17">
        <f t="shared" si="1508"/>
        <v>0</v>
      </c>
      <c r="NID141" s="17">
        <f t="shared" si="1508"/>
        <v>0</v>
      </c>
      <c r="NIE141" s="17">
        <f t="shared" si="1508"/>
        <v>0</v>
      </c>
      <c r="NIF141" s="17">
        <f t="shared" si="1508"/>
        <v>0</v>
      </c>
      <c r="NIG141" s="17">
        <f t="shared" si="1508"/>
        <v>0</v>
      </c>
      <c r="NIH141" s="17">
        <f t="shared" si="1508"/>
        <v>0</v>
      </c>
      <c r="NII141" s="17">
        <f t="shared" si="1508"/>
        <v>0</v>
      </c>
      <c r="NIJ141" s="17">
        <f t="shared" si="1508"/>
        <v>0</v>
      </c>
      <c r="NIK141" s="17">
        <f t="shared" si="1508"/>
        <v>0</v>
      </c>
      <c r="NIL141" s="17">
        <f t="shared" si="1508"/>
        <v>0</v>
      </c>
      <c r="NIM141" s="17">
        <f t="shared" si="1508"/>
        <v>0</v>
      </c>
      <c r="NIN141" s="17">
        <f t="shared" si="1508"/>
        <v>0</v>
      </c>
      <c r="NIO141" s="17">
        <f t="shared" si="1508"/>
        <v>0</v>
      </c>
      <c r="NIP141" s="17">
        <f t="shared" si="1508"/>
        <v>0</v>
      </c>
      <c r="NIQ141" s="17">
        <f t="shared" si="1508"/>
        <v>0</v>
      </c>
      <c r="NIR141" s="17">
        <f t="shared" si="1508"/>
        <v>0</v>
      </c>
      <c r="NIS141" s="17">
        <f t="shared" si="1508"/>
        <v>0</v>
      </c>
      <c r="NIT141" s="17">
        <f t="shared" si="1508"/>
        <v>0</v>
      </c>
      <c r="NIU141" s="17">
        <f t="shared" si="1508"/>
        <v>0</v>
      </c>
      <c r="NIV141" s="17">
        <f t="shared" si="1508"/>
        <v>0</v>
      </c>
      <c r="NIW141" s="17">
        <f t="shared" si="1508"/>
        <v>0</v>
      </c>
      <c r="NIX141" s="17">
        <f t="shared" si="1508"/>
        <v>0</v>
      </c>
      <c r="NIY141" s="17">
        <f t="shared" si="1508"/>
        <v>0</v>
      </c>
      <c r="NIZ141" s="17">
        <f t="shared" si="1508"/>
        <v>0</v>
      </c>
      <c r="NJA141" s="17">
        <f t="shared" si="1508"/>
        <v>0</v>
      </c>
      <c r="NJB141" s="17">
        <f t="shared" si="1508"/>
        <v>0</v>
      </c>
      <c r="NJC141" s="17">
        <f t="shared" si="1508"/>
        <v>0</v>
      </c>
      <c r="NJD141" s="17">
        <f t="shared" si="1508"/>
        <v>0</v>
      </c>
      <c r="NJE141" s="17">
        <f t="shared" si="1508"/>
        <v>0</v>
      </c>
      <c r="NJF141" s="17">
        <f t="shared" si="1508"/>
        <v>0</v>
      </c>
      <c r="NJG141" s="17">
        <f t="shared" si="1508"/>
        <v>0</v>
      </c>
      <c r="NJH141" s="17">
        <f t="shared" si="1508"/>
        <v>0</v>
      </c>
      <c r="NJI141" s="17">
        <f t="shared" si="1508"/>
        <v>0</v>
      </c>
      <c r="NJJ141" s="17">
        <f t="shared" si="1508"/>
        <v>0</v>
      </c>
      <c r="NJK141" s="17">
        <f t="shared" si="1508"/>
        <v>0</v>
      </c>
      <c r="NJL141" s="17">
        <f t="shared" si="1508"/>
        <v>0</v>
      </c>
      <c r="NJM141" s="17">
        <f t="shared" si="1508"/>
        <v>0</v>
      </c>
      <c r="NJN141" s="17">
        <f t="shared" si="1508"/>
        <v>0</v>
      </c>
      <c r="NJO141" s="17">
        <f t="shared" si="1508"/>
        <v>0</v>
      </c>
      <c r="NJP141" s="17">
        <f t="shared" si="1508"/>
        <v>0</v>
      </c>
      <c r="NJQ141" s="17">
        <f t="shared" si="1508"/>
        <v>0</v>
      </c>
      <c r="NJR141" s="17">
        <f t="shared" si="1508"/>
        <v>0</v>
      </c>
      <c r="NJS141" s="17">
        <f t="shared" si="1508"/>
        <v>0</v>
      </c>
      <c r="NJT141" s="17">
        <f t="shared" ref="NJT141:NME141" si="1509">+NJT140-NJS140</f>
        <v>0</v>
      </c>
      <c r="NJU141" s="17">
        <f t="shared" si="1509"/>
        <v>0</v>
      </c>
      <c r="NJV141" s="17">
        <f t="shared" si="1509"/>
        <v>0</v>
      </c>
      <c r="NJW141" s="17">
        <f t="shared" si="1509"/>
        <v>0</v>
      </c>
      <c r="NJX141" s="17">
        <f t="shared" si="1509"/>
        <v>0</v>
      </c>
      <c r="NJY141" s="17">
        <f t="shared" si="1509"/>
        <v>0</v>
      </c>
      <c r="NJZ141" s="17">
        <f t="shared" si="1509"/>
        <v>0</v>
      </c>
      <c r="NKA141" s="17">
        <f t="shared" si="1509"/>
        <v>0</v>
      </c>
      <c r="NKB141" s="17">
        <f t="shared" si="1509"/>
        <v>0</v>
      </c>
      <c r="NKC141" s="17">
        <f t="shared" si="1509"/>
        <v>0</v>
      </c>
      <c r="NKD141" s="17">
        <f t="shared" si="1509"/>
        <v>0</v>
      </c>
      <c r="NKE141" s="17">
        <f t="shared" si="1509"/>
        <v>0</v>
      </c>
      <c r="NKF141" s="17">
        <f t="shared" si="1509"/>
        <v>0</v>
      </c>
      <c r="NKG141" s="17">
        <f t="shared" si="1509"/>
        <v>0</v>
      </c>
      <c r="NKH141" s="17">
        <f t="shared" si="1509"/>
        <v>0</v>
      </c>
      <c r="NKI141" s="17">
        <f t="shared" si="1509"/>
        <v>0</v>
      </c>
      <c r="NKJ141" s="17">
        <f t="shared" si="1509"/>
        <v>0</v>
      </c>
      <c r="NKK141" s="17">
        <f t="shared" si="1509"/>
        <v>0</v>
      </c>
      <c r="NKL141" s="17">
        <f t="shared" si="1509"/>
        <v>0</v>
      </c>
      <c r="NKM141" s="17">
        <f t="shared" si="1509"/>
        <v>0</v>
      </c>
      <c r="NKN141" s="17">
        <f t="shared" si="1509"/>
        <v>0</v>
      </c>
      <c r="NKO141" s="17">
        <f t="shared" si="1509"/>
        <v>0</v>
      </c>
      <c r="NKP141" s="17">
        <f t="shared" si="1509"/>
        <v>0</v>
      </c>
      <c r="NKQ141" s="17">
        <f t="shared" si="1509"/>
        <v>0</v>
      </c>
      <c r="NKR141" s="17">
        <f t="shared" si="1509"/>
        <v>0</v>
      </c>
      <c r="NKS141" s="17">
        <f t="shared" si="1509"/>
        <v>0</v>
      </c>
      <c r="NKT141" s="17">
        <f t="shared" si="1509"/>
        <v>0</v>
      </c>
      <c r="NKU141" s="17">
        <f t="shared" si="1509"/>
        <v>0</v>
      </c>
      <c r="NKV141" s="17">
        <f t="shared" si="1509"/>
        <v>0</v>
      </c>
      <c r="NKW141" s="17">
        <f t="shared" si="1509"/>
        <v>0</v>
      </c>
      <c r="NKX141" s="17">
        <f t="shared" si="1509"/>
        <v>0</v>
      </c>
      <c r="NKY141" s="17">
        <f t="shared" si="1509"/>
        <v>0</v>
      </c>
      <c r="NKZ141" s="17">
        <f t="shared" si="1509"/>
        <v>0</v>
      </c>
      <c r="NLA141" s="17">
        <f t="shared" si="1509"/>
        <v>0</v>
      </c>
      <c r="NLB141" s="17">
        <f t="shared" si="1509"/>
        <v>0</v>
      </c>
      <c r="NLC141" s="17">
        <f t="shared" si="1509"/>
        <v>0</v>
      </c>
      <c r="NLD141" s="17">
        <f t="shared" si="1509"/>
        <v>0</v>
      </c>
      <c r="NLE141" s="17">
        <f t="shared" si="1509"/>
        <v>0</v>
      </c>
      <c r="NLF141" s="17">
        <f t="shared" si="1509"/>
        <v>0</v>
      </c>
      <c r="NLG141" s="17">
        <f t="shared" si="1509"/>
        <v>0</v>
      </c>
      <c r="NLH141" s="17">
        <f t="shared" si="1509"/>
        <v>0</v>
      </c>
      <c r="NLI141" s="17">
        <f t="shared" si="1509"/>
        <v>0</v>
      </c>
      <c r="NLJ141" s="17">
        <f t="shared" si="1509"/>
        <v>0</v>
      </c>
      <c r="NLK141" s="17">
        <f t="shared" si="1509"/>
        <v>0</v>
      </c>
      <c r="NLL141" s="17">
        <f t="shared" si="1509"/>
        <v>0</v>
      </c>
      <c r="NLM141" s="17">
        <f t="shared" si="1509"/>
        <v>0</v>
      </c>
      <c r="NLN141" s="17">
        <f t="shared" si="1509"/>
        <v>0</v>
      </c>
      <c r="NLO141" s="17">
        <f t="shared" si="1509"/>
        <v>0</v>
      </c>
      <c r="NLP141" s="17">
        <f t="shared" si="1509"/>
        <v>0</v>
      </c>
      <c r="NLQ141" s="17">
        <f t="shared" si="1509"/>
        <v>0</v>
      </c>
      <c r="NLR141" s="17">
        <f t="shared" si="1509"/>
        <v>0</v>
      </c>
      <c r="NLS141" s="17">
        <f t="shared" si="1509"/>
        <v>0</v>
      </c>
      <c r="NLT141" s="17">
        <f t="shared" si="1509"/>
        <v>0</v>
      </c>
      <c r="NLU141" s="17">
        <f t="shared" si="1509"/>
        <v>0</v>
      </c>
      <c r="NLV141" s="17">
        <f t="shared" si="1509"/>
        <v>0</v>
      </c>
      <c r="NLW141" s="17">
        <f t="shared" si="1509"/>
        <v>0</v>
      </c>
      <c r="NLX141" s="17">
        <f t="shared" si="1509"/>
        <v>0</v>
      </c>
      <c r="NLY141" s="17">
        <f t="shared" si="1509"/>
        <v>0</v>
      </c>
      <c r="NLZ141" s="17">
        <f t="shared" si="1509"/>
        <v>0</v>
      </c>
      <c r="NMA141" s="17">
        <f t="shared" si="1509"/>
        <v>0</v>
      </c>
      <c r="NMB141" s="17">
        <f t="shared" si="1509"/>
        <v>0</v>
      </c>
      <c r="NMC141" s="17">
        <f t="shared" si="1509"/>
        <v>0</v>
      </c>
      <c r="NMD141" s="17">
        <f t="shared" si="1509"/>
        <v>0</v>
      </c>
      <c r="NME141" s="17">
        <f t="shared" si="1509"/>
        <v>0</v>
      </c>
      <c r="NMF141" s="17">
        <f t="shared" ref="NMF141:NOQ141" si="1510">+NMF140-NME140</f>
        <v>0</v>
      </c>
      <c r="NMG141" s="17">
        <f t="shared" si="1510"/>
        <v>0</v>
      </c>
      <c r="NMH141" s="17">
        <f t="shared" si="1510"/>
        <v>0</v>
      </c>
      <c r="NMI141" s="17">
        <f t="shared" si="1510"/>
        <v>0</v>
      </c>
      <c r="NMJ141" s="17">
        <f t="shared" si="1510"/>
        <v>0</v>
      </c>
      <c r="NMK141" s="17">
        <f t="shared" si="1510"/>
        <v>0</v>
      </c>
      <c r="NML141" s="17">
        <f t="shared" si="1510"/>
        <v>0</v>
      </c>
      <c r="NMM141" s="17">
        <f t="shared" si="1510"/>
        <v>0</v>
      </c>
      <c r="NMN141" s="17">
        <f t="shared" si="1510"/>
        <v>0</v>
      </c>
      <c r="NMO141" s="17">
        <f t="shared" si="1510"/>
        <v>0</v>
      </c>
      <c r="NMP141" s="17">
        <f t="shared" si="1510"/>
        <v>0</v>
      </c>
      <c r="NMQ141" s="17">
        <f t="shared" si="1510"/>
        <v>0</v>
      </c>
      <c r="NMR141" s="17">
        <f t="shared" si="1510"/>
        <v>0</v>
      </c>
      <c r="NMS141" s="17">
        <f t="shared" si="1510"/>
        <v>0</v>
      </c>
      <c r="NMT141" s="17">
        <f t="shared" si="1510"/>
        <v>0</v>
      </c>
      <c r="NMU141" s="17">
        <f t="shared" si="1510"/>
        <v>0</v>
      </c>
      <c r="NMV141" s="17">
        <f t="shared" si="1510"/>
        <v>0</v>
      </c>
      <c r="NMW141" s="17">
        <f t="shared" si="1510"/>
        <v>0</v>
      </c>
      <c r="NMX141" s="17">
        <f t="shared" si="1510"/>
        <v>0</v>
      </c>
      <c r="NMY141" s="17">
        <f t="shared" si="1510"/>
        <v>0</v>
      </c>
      <c r="NMZ141" s="17">
        <f t="shared" si="1510"/>
        <v>0</v>
      </c>
      <c r="NNA141" s="17">
        <f t="shared" si="1510"/>
        <v>0</v>
      </c>
      <c r="NNB141" s="17">
        <f t="shared" si="1510"/>
        <v>0</v>
      </c>
      <c r="NNC141" s="17">
        <f t="shared" si="1510"/>
        <v>0</v>
      </c>
      <c r="NND141" s="17">
        <f t="shared" si="1510"/>
        <v>0</v>
      </c>
      <c r="NNE141" s="17">
        <f t="shared" si="1510"/>
        <v>0</v>
      </c>
      <c r="NNF141" s="17">
        <f t="shared" si="1510"/>
        <v>0</v>
      </c>
      <c r="NNG141" s="17">
        <f t="shared" si="1510"/>
        <v>0</v>
      </c>
      <c r="NNH141" s="17">
        <f t="shared" si="1510"/>
        <v>0</v>
      </c>
      <c r="NNI141" s="17">
        <f t="shared" si="1510"/>
        <v>0</v>
      </c>
      <c r="NNJ141" s="17">
        <f t="shared" si="1510"/>
        <v>0</v>
      </c>
      <c r="NNK141" s="17">
        <f t="shared" si="1510"/>
        <v>0</v>
      </c>
      <c r="NNL141" s="17">
        <f t="shared" si="1510"/>
        <v>0</v>
      </c>
      <c r="NNM141" s="17">
        <f t="shared" si="1510"/>
        <v>0</v>
      </c>
      <c r="NNN141" s="17">
        <f t="shared" si="1510"/>
        <v>0</v>
      </c>
      <c r="NNO141" s="17">
        <f t="shared" si="1510"/>
        <v>0</v>
      </c>
      <c r="NNP141" s="17">
        <f t="shared" si="1510"/>
        <v>0</v>
      </c>
      <c r="NNQ141" s="17">
        <f t="shared" si="1510"/>
        <v>0</v>
      </c>
      <c r="NNR141" s="17">
        <f t="shared" si="1510"/>
        <v>0</v>
      </c>
      <c r="NNS141" s="17">
        <f t="shared" si="1510"/>
        <v>0</v>
      </c>
      <c r="NNT141" s="17">
        <f t="shared" si="1510"/>
        <v>0</v>
      </c>
      <c r="NNU141" s="17">
        <f t="shared" si="1510"/>
        <v>0</v>
      </c>
      <c r="NNV141" s="17">
        <f t="shared" si="1510"/>
        <v>0</v>
      </c>
      <c r="NNW141" s="17">
        <f t="shared" si="1510"/>
        <v>0</v>
      </c>
      <c r="NNX141" s="17">
        <f t="shared" si="1510"/>
        <v>0</v>
      </c>
      <c r="NNY141" s="17">
        <f t="shared" si="1510"/>
        <v>0</v>
      </c>
      <c r="NNZ141" s="17">
        <f t="shared" si="1510"/>
        <v>0</v>
      </c>
      <c r="NOA141" s="17">
        <f t="shared" si="1510"/>
        <v>0</v>
      </c>
      <c r="NOB141" s="17">
        <f t="shared" si="1510"/>
        <v>0</v>
      </c>
      <c r="NOC141" s="17">
        <f t="shared" si="1510"/>
        <v>0</v>
      </c>
      <c r="NOD141" s="17">
        <f t="shared" si="1510"/>
        <v>0</v>
      </c>
      <c r="NOE141" s="17">
        <f t="shared" si="1510"/>
        <v>0</v>
      </c>
      <c r="NOF141" s="17">
        <f t="shared" si="1510"/>
        <v>0</v>
      </c>
      <c r="NOG141" s="17">
        <f t="shared" si="1510"/>
        <v>0</v>
      </c>
      <c r="NOH141" s="17">
        <f t="shared" si="1510"/>
        <v>0</v>
      </c>
      <c r="NOI141" s="17">
        <f t="shared" si="1510"/>
        <v>0</v>
      </c>
      <c r="NOJ141" s="17">
        <f t="shared" si="1510"/>
        <v>0</v>
      </c>
      <c r="NOK141" s="17">
        <f t="shared" si="1510"/>
        <v>0</v>
      </c>
      <c r="NOL141" s="17">
        <f t="shared" si="1510"/>
        <v>0</v>
      </c>
      <c r="NOM141" s="17">
        <f t="shared" si="1510"/>
        <v>0</v>
      </c>
      <c r="NON141" s="17">
        <f t="shared" si="1510"/>
        <v>0</v>
      </c>
      <c r="NOO141" s="17">
        <f t="shared" si="1510"/>
        <v>0</v>
      </c>
      <c r="NOP141" s="17">
        <f t="shared" si="1510"/>
        <v>0</v>
      </c>
      <c r="NOQ141" s="17">
        <f t="shared" si="1510"/>
        <v>0</v>
      </c>
      <c r="NOR141" s="17">
        <f t="shared" ref="NOR141:NRC141" si="1511">+NOR140-NOQ140</f>
        <v>0</v>
      </c>
      <c r="NOS141" s="17">
        <f t="shared" si="1511"/>
        <v>0</v>
      </c>
      <c r="NOT141" s="17">
        <f t="shared" si="1511"/>
        <v>0</v>
      </c>
      <c r="NOU141" s="17">
        <f t="shared" si="1511"/>
        <v>0</v>
      </c>
      <c r="NOV141" s="17">
        <f t="shared" si="1511"/>
        <v>0</v>
      </c>
      <c r="NOW141" s="17">
        <f t="shared" si="1511"/>
        <v>0</v>
      </c>
      <c r="NOX141" s="17">
        <f t="shared" si="1511"/>
        <v>0</v>
      </c>
      <c r="NOY141" s="17">
        <f t="shared" si="1511"/>
        <v>0</v>
      </c>
      <c r="NOZ141" s="17">
        <f t="shared" si="1511"/>
        <v>0</v>
      </c>
      <c r="NPA141" s="17">
        <f t="shared" si="1511"/>
        <v>0</v>
      </c>
      <c r="NPB141" s="17">
        <f t="shared" si="1511"/>
        <v>0</v>
      </c>
      <c r="NPC141" s="17">
        <f t="shared" si="1511"/>
        <v>0</v>
      </c>
      <c r="NPD141" s="17">
        <f t="shared" si="1511"/>
        <v>0</v>
      </c>
      <c r="NPE141" s="17">
        <f t="shared" si="1511"/>
        <v>0</v>
      </c>
      <c r="NPF141" s="17">
        <f t="shared" si="1511"/>
        <v>0</v>
      </c>
      <c r="NPG141" s="17">
        <f t="shared" si="1511"/>
        <v>0</v>
      </c>
      <c r="NPH141" s="17">
        <f t="shared" si="1511"/>
        <v>0</v>
      </c>
      <c r="NPI141" s="17">
        <f t="shared" si="1511"/>
        <v>0</v>
      </c>
      <c r="NPJ141" s="17">
        <f t="shared" si="1511"/>
        <v>0</v>
      </c>
      <c r="NPK141" s="17">
        <f t="shared" si="1511"/>
        <v>0</v>
      </c>
      <c r="NPL141" s="17">
        <f t="shared" si="1511"/>
        <v>0</v>
      </c>
      <c r="NPM141" s="17">
        <f t="shared" si="1511"/>
        <v>0</v>
      </c>
      <c r="NPN141" s="17">
        <f t="shared" si="1511"/>
        <v>0</v>
      </c>
      <c r="NPO141" s="17">
        <f t="shared" si="1511"/>
        <v>0</v>
      </c>
      <c r="NPP141" s="17">
        <f t="shared" si="1511"/>
        <v>0</v>
      </c>
      <c r="NPQ141" s="17">
        <f t="shared" si="1511"/>
        <v>0</v>
      </c>
      <c r="NPR141" s="17">
        <f t="shared" si="1511"/>
        <v>0</v>
      </c>
      <c r="NPS141" s="17">
        <f t="shared" si="1511"/>
        <v>0</v>
      </c>
      <c r="NPT141" s="17">
        <f t="shared" si="1511"/>
        <v>0</v>
      </c>
      <c r="NPU141" s="17">
        <f t="shared" si="1511"/>
        <v>0</v>
      </c>
      <c r="NPV141" s="17">
        <f t="shared" si="1511"/>
        <v>0</v>
      </c>
      <c r="NPW141" s="17">
        <f t="shared" si="1511"/>
        <v>0</v>
      </c>
      <c r="NPX141" s="17">
        <f t="shared" si="1511"/>
        <v>0</v>
      </c>
      <c r="NPY141" s="17">
        <f t="shared" si="1511"/>
        <v>0</v>
      </c>
      <c r="NPZ141" s="17">
        <f t="shared" si="1511"/>
        <v>0</v>
      </c>
      <c r="NQA141" s="17">
        <f t="shared" si="1511"/>
        <v>0</v>
      </c>
      <c r="NQB141" s="17">
        <f t="shared" si="1511"/>
        <v>0</v>
      </c>
      <c r="NQC141" s="17">
        <f t="shared" si="1511"/>
        <v>0</v>
      </c>
      <c r="NQD141" s="17">
        <f t="shared" si="1511"/>
        <v>0</v>
      </c>
      <c r="NQE141" s="17">
        <f t="shared" si="1511"/>
        <v>0</v>
      </c>
      <c r="NQF141" s="17">
        <f t="shared" si="1511"/>
        <v>0</v>
      </c>
      <c r="NQG141" s="17">
        <f t="shared" si="1511"/>
        <v>0</v>
      </c>
      <c r="NQH141" s="17">
        <f t="shared" si="1511"/>
        <v>0</v>
      </c>
      <c r="NQI141" s="17">
        <f t="shared" si="1511"/>
        <v>0</v>
      </c>
      <c r="NQJ141" s="17">
        <f t="shared" si="1511"/>
        <v>0</v>
      </c>
      <c r="NQK141" s="17">
        <f t="shared" si="1511"/>
        <v>0</v>
      </c>
      <c r="NQL141" s="17">
        <f t="shared" si="1511"/>
        <v>0</v>
      </c>
      <c r="NQM141" s="17">
        <f t="shared" si="1511"/>
        <v>0</v>
      </c>
      <c r="NQN141" s="17">
        <f t="shared" si="1511"/>
        <v>0</v>
      </c>
      <c r="NQO141" s="17">
        <f t="shared" si="1511"/>
        <v>0</v>
      </c>
      <c r="NQP141" s="17">
        <f t="shared" si="1511"/>
        <v>0</v>
      </c>
      <c r="NQQ141" s="17">
        <f t="shared" si="1511"/>
        <v>0</v>
      </c>
      <c r="NQR141" s="17">
        <f t="shared" si="1511"/>
        <v>0</v>
      </c>
      <c r="NQS141" s="17">
        <f t="shared" si="1511"/>
        <v>0</v>
      </c>
      <c r="NQT141" s="17">
        <f t="shared" si="1511"/>
        <v>0</v>
      </c>
      <c r="NQU141" s="17">
        <f t="shared" si="1511"/>
        <v>0</v>
      </c>
      <c r="NQV141" s="17">
        <f t="shared" si="1511"/>
        <v>0</v>
      </c>
      <c r="NQW141" s="17">
        <f t="shared" si="1511"/>
        <v>0</v>
      </c>
      <c r="NQX141" s="17">
        <f t="shared" si="1511"/>
        <v>0</v>
      </c>
      <c r="NQY141" s="17">
        <f t="shared" si="1511"/>
        <v>0</v>
      </c>
      <c r="NQZ141" s="17">
        <f t="shared" si="1511"/>
        <v>0</v>
      </c>
      <c r="NRA141" s="17">
        <f t="shared" si="1511"/>
        <v>0</v>
      </c>
      <c r="NRB141" s="17">
        <f t="shared" si="1511"/>
        <v>0</v>
      </c>
      <c r="NRC141" s="17">
        <f t="shared" si="1511"/>
        <v>0</v>
      </c>
      <c r="NRD141" s="17">
        <f t="shared" ref="NRD141:NTO141" si="1512">+NRD140-NRC140</f>
        <v>0</v>
      </c>
      <c r="NRE141" s="17">
        <f t="shared" si="1512"/>
        <v>0</v>
      </c>
      <c r="NRF141" s="17">
        <f t="shared" si="1512"/>
        <v>0</v>
      </c>
      <c r="NRG141" s="17">
        <f t="shared" si="1512"/>
        <v>0</v>
      </c>
      <c r="NRH141" s="17">
        <f t="shared" si="1512"/>
        <v>0</v>
      </c>
      <c r="NRI141" s="17">
        <f t="shared" si="1512"/>
        <v>0</v>
      </c>
      <c r="NRJ141" s="17">
        <f t="shared" si="1512"/>
        <v>0</v>
      </c>
      <c r="NRK141" s="17">
        <f t="shared" si="1512"/>
        <v>0</v>
      </c>
      <c r="NRL141" s="17">
        <f t="shared" si="1512"/>
        <v>0</v>
      </c>
      <c r="NRM141" s="17">
        <f t="shared" si="1512"/>
        <v>0</v>
      </c>
      <c r="NRN141" s="17">
        <f t="shared" si="1512"/>
        <v>0</v>
      </c>
      <c r="NRO141" s="17">
        <f t="shared" si="1512"/>
        <v>0</v>
      </c>
      <c r="NRP141" s="17">
        <f t="shared" si="1512"/>
        <v>0</v>
      </c>
      <c r="NRQ141" s="17">
        <f t="shared" si="1512"/>
        <v>0</v>
      </c>
      <c r="NRR141" s="17">
        <f t="shared" si="1512"/>
        <v>0</v>
      </c>
      <c r="NRS141" s="17">
        <f t="shared" si="1512"/>
        <v>0</v>
      </c>
      <c r="NRT141" s="17">
        <f t="shared" si="1512"/>
        <v>0</v>
      </c>
      <c r="NRU141" s="17">
        <f t="shared" si="1512"/>
        <v>0</v>
      </c>
      <c r="NRV141" s="17">
        <f t="shared" si="1512"/>
        <v>0</v>
      </c>
      <c r="NRW141" s="17">
        <f t="shared" si="1512"/>
        <v>0</v>
      </c>
      <c r="NRX141" s="17">
        <f t="shared" si="1512"/>
        <v>0</v>
      </c>
      <c r="NRY141" s="17">
        <f t="shared" si="1512"/>
        <v>0</v>
      </c>
      <c r="NRZ141" s="17">
        <f t="shared" si="1512"/>
        <v>0</v>
      </c>
      <c r="NSA141" s="17">
        <f t="shared" si="1512"/>
        <v>0</v>
      </c>
      <c r="NSB141" s="17">
        <f t="shared" si="1512"/>
        <v>0</v>
      </c>
      <c r="NSC141" s="17">
        <f t="shared" si="1512"/>
        <v>0</v>
      </c>
      <c r="NSD141" s="17">
        <f t="shared" si="1512"/>
        <v>0</v>
      </c>
      <c r="NSE141" s="17">
        <f t="shared" si="1512"/>
        <v>0</v>
      </c>
      <c r="NSF141" s="17">
        <f t="shared" si="1512"/>
        <v>0</v>
      </c>
      <c r="NSG141" s="17">
        <f t="shared" si="1512"/>
        <v>0</v>
      </c>
      <c r="NSH141" s="17">
        <f t="shared" si="1512"/>
        <v>0</v>
      </c>
      <c r="NSI141" s="17">
        <f t="shared" si="1512"/>
        <v>0</v>
      </c>
      <c r="NSJ141" s="17">
        <f t="shared" si="1512"/>
        <v>0</v>
      </c>
      <c r="NSK141" s="17">
        <f t="shared" si="1512"/>
        <v>0</v>
      </c>
      <c r="NSL141" s="17">
        <f t="shared" si="1512"/>
        <v>0</v>
      </c>
      <c r="NSM141" s="17">
        <f t="shared" si="1512"/>
        <v>0</v>
      </c>
      <c r="NSN141" s="17">
        <f t="shared" si="1512"/>
        <v>0</v>
      </c>
      <c r="NSO141" s="17">
        <f t="shared" si="1512"/>
        <v>0</v>
      </c>
      <c r="NSP141" s="17">
        <f t="shared" si="1512"/>
        <v>0</v>
      </c>
      <c r="NSQ141" s="17">
        <f t="shared" si="1512"/>
        <v>0</v>
      </c>
      <c r="NSR141" s="17">
        <f t="shared" si="1512"/>
        <v>0</v>
      </c>
      <c r="NSS141" s="17">
        <f t="shared" si="1512"/>
        <v>0</v>
      </c>
      <c r="NST141" s="17">
        <f t="shared" si="1512"/>
        <v>0</v>
      </c>
      <c r="NSU141" s="17">
        <f t="shared" si="1512"/>
        <v>0</v>
      </c>
      <c r="NSV141" s="17">
        <f t="shared" si="1512"/>
        <v>0</v>
      </c>
      <c r="NSW141" s="17">
        <f t="shared" si="1512"/>
        <v>0</v>
      </c>
      <c r="NSX141" s="17">
        <f t="shared" si="1512"/>
        <v>0</v>
      </c>
      <c r="NSY141" s="17">
        <f t="shared" si="1512"/>
        <v>0</v>
      </c>
      <c r="NSZ141" s="17">
        <f t="shared" si="1512"/>
        <v>0</v>
      </c>
      <c r="NTA141" s="17">
        <f t="shared" si="1512"/>
        <v>0</v>
      </c>
      <c r="NTB141" s="17">
        <f t="shared" si="1512"/>
        <v>0</v>
      </c>
      <c r="NTC141" s="17">
        <f t="shared" si="1512"/>
        <v>0</v>
      </c>
      <c r="NTD141" s="17">
        <f t="shared" si="1512"/>
        <v>0</v>
      </c>
      <c r="NTE141" s="17">
        <f t="shared" si="1512"/>
        <v>0</v>
      </c>
      <c r="NTF141" s="17">
        <f t="shared" si="1512"/>
        <v>0</v>
      </c>
      <c r="NTG141" s="17">
        <f t="shared" si="1512"/>
        <v>0</v>
      </c>
      <c r="NTH141" s="17">
        <f t="shared" si="1512"/>
        <v>0</v>
      </c>
      <c r="NTI141" s="17">
        <f t="shared" si="1512"/>
        <v>0</v>
      </c>
      <c r="NTJ141" s="17">
        <f t="shared" si="1512"/>
        <v>0</v>
      </c>
      <c r="NTK141" s="17">
        <f t="shared" si="1512"/>
        <v>0</v>
      </c>
      <c r="NTL141" s="17">
        <f t="shared" si="1512"/>
        <v>0</v>
      </c>
      <c r="NTM141" s="17">
        <f t="shared" si="1512"/>
        <v>0</v>
      </c>
      <c r="NTN141" s="17">
        <f t="shared" si="1512"/>
        <v>0</v>
      </c>
      <c r="NTO141" s="17">
        <f t="shared" si="1512"/>
        <v>0</v>
      </c>
      <c r="NTP141" s="17">
        <f t="shared" ref="NTP141:NWA141" si="1513">+NTP140-NTO140</f>
        <v>0</v>
      </c>
      <c r="NTQ141" s="17">
        <f t="shared" si="1513"/>
        <v>0</v>
      </c>
      <c r="NTR141" s="17">
        <f t="shared" si="1513"/>
        <v>0</v>
      </c>
      <c r="NTS141" s="17">
        <f t="shared" si="1513"/>
        <v>0</v>
      </c>
      <c r="NTT141" s="17">
        <f t="shared" si="1513"/>
        <v>0</v>
      </c>
      <c r="NTU141" s="17">
        <f t="shared" si="1513"/>
        <v>0</v>
      </c>
      <c r="NTV141" s="17">
        <f t="shared" si="1513"/>
        <v>0</v>
      </c>
      <c r="NTW141" s="17">
        <f t="shared" si="1513"/>
        <v>0</v>
      </c>
      <c r="NTX141" s="17">
        <f t="shared" si="1513"/>
        <v>0</v>
      </c>
      <c r="NTY141" s="17">
        <f t="shared" si="1513"/>
        <v>0</v>
      </c>
      <c r="NTZ141" s="17">
        <f t="shared" si="1513"/>
        <v>0</v>
      </c>
      <c r="NUA141" s="17">
        <f t="shared" si="1513"/>
        <v>0</v>
      </c>
      <c r="NUB141" s="17">
        <f t="shared" si="1513"/>
        <v>0</v>
      </c>
      <c r="NUC141" s="17">
        <f t="shared" si="1513"/>
        <v>0</v>
      </c>
      <c r="NUD141" s="17">
        <f t="shared" si="1513"/>
        <v>0</v>
      </c>
      <c r="NUE141" s="17">
        <f t="shared" si="1513"/>
        <v>0</v>
      </c>
      <c r="NUF141" s="17">
        <f t="shared" si="1513"/>
        <v>0</v>
      </c>
      <c r="NUG141" s="17">
        <f t="shared" si="1513"/>
        <v>0</v>
      </c>
      <c r="NUH141" s="17">
        <f t="shared" si="1513"/>
        <v>0</v>
      </c>
      <c r="NUI141" s="17">
        <f t="shared" si="1513"/>
        <v>0</v>
      </c>
      <c r="NUJ141" s="17">
        <f t="shared" si="1513"/>
        <v>0</v>
      </c>
      <c r="NUK141" s="17">
        <f t="shared" si="1513"/>
        <v>0</v>
      </c>
      <c r="NUL141" s="17">
        <f t="shared" si="1513"/>
        <v>0</v>
      </c>
      <c r="NUM141" s="17">
        <f t="shared" si="1513"/>
        <v>0</v>
      </c>
      <c r="NUN141" s="17">
        <f t="shared" si="1513"/>
        <v>0</v>
      </c>
      <c r="NUO141" s="17">
        <f t="shared" si="1513"/>
        <v>0</v>
      </c>
      <c r="NUP141" s="17">
        <f t="shared" si="1513"/>
        <v>0</v>
      </c>
      <c r="NUQ141" s="17">
        <f t="shared" si="1513"/>
        <v>0</v>
      </c>
      <c r="NUR141" s="17">
        <f t="shared" si="1513"/>
        <v>0</v>
      </c>
      <c r="NUS141" s="17">
        <f t="shared" si="1513"/>
        <v>0</v>
      </c>
      <c r="NUT141" s="17">
        <f t="shared" si="1513"/>
        <v>0</v>
      </c>
      <c r="NUU141" s="17">
        <f t="shared" si="1513"/>
        <v>0</v>
      </c>
      <c r="NUV141" s="17">
        <f t="shared" si="1513"/>
        <v>0</v>
      </c>
      <c r="NUW141" s="17">
        <f t="shared" si="1513"/>
        <v>0</v>
      </c>
      <c r="NUX141" s="17">
        <f t="shared" si="1513"/>
        <v>0</v>
      </c>
      <c r="NUY141" s="17">
        <f t="shared" si="1513"/>
        <v>0</v>
      </c>
      <c r="NUZ141" s="17">
        <f t="shared" si="1513"/>
        <v>0</v>
      </c>
      <c r="NVA141" s="17">
        <f t="shared" si="1513"/>
        <v>0</v>
      </c>
      <c r="NVB141" s="17">
        <f t="shared" si="1513"/>
        <v>0</v>
      </c>
      <c r="NVC141" s="17">
        <f t="shared" si="1513"/>
        <v>0</v>
      </c>
      <c r="NVD141" s="17">
        <f t="shared" si="1513"/>
        <v>0</v>
      </c>
      <c r="NVE141" s="17">
        <f t="shared" si="1513"/>
        <v>0</v>
      </c>
      <c r="NVF141" s="17">
        <f t="shared" si="1513"/>
        <v>0</v>
      </c>
      <c r="NVG141" s="17">
        <f t="shared" si="1513"/>
        <v>0</v>
      </c>
      <c r="NVH141" s="17">
        <f t="shared" si="1513"/>
        <v>0</v>
      </c>
      <c r="NVI141" s="17">
        <f t="shared" si="1513"/>
        <v>0</v>
      </c>
      <c r="NVJ141" s="17">
        <f t="shared" si="1513"/>
        <v>0</v>
      </c>
      <c r="NVK141" s="17">
        <f t="shared" si="1513"/>
        <v>0</v>
      </c>
      <c r="NVL141" s="17">
        <f t="shared" si="1513"/>
        <v>0</v>
      </c>
      <c r="NVM141" s="17">
        <f t="shared" si="1513"/>
        <v>0</v>
      </c>
      <c r="NVN141" s="17">
        <f t="shared" si="1513"/>
        <v>0</v>
      </c>
      <c r="NVO141" s="17">
        <f t="shared" si="1513"/>
        <v>0</v>
      </c>
      <c r="NVP141" s="17">
        <f t="shared" si="1513"/>
        <v>0</v>
      </c>
      <c r="NVQ141" s="17">
        <f t="shared" si="1513"/>
        <v>0</v>
      </c>
      <c r="NVR141" s="17">
        <f t="shared" si="1513"/>
        <v>0</v>
      </c>
      <c r="NVS141" s="17">
        <f t="shared" si="1513"/>
        <v>0</v>
      </c>
      <c r="NVT141" s="17">
        <f t="shared" si="1513"/>
        <v>0</v>
      </c>
      <c r="NVU141" s="17">
        <f t="shared" si="1513"/>
        <v>0</v>
      </c>
      <c r="NVV141" s="17">
        <f t="shared" si="1513"/>
        <v>0</v>
      </c>
      <c r="NVW141" s="17">
        <f t="shared" si="1513"/>
        <v>0</v>
      </c>
      <c r="NVX141" s="17">
        <f t="shared" si="1513"/>
        <v>0</v>
      </c>
      <c r="NVY141" s="17">
        <f t="shared" si="1513"/>
        <v>0</v>
      </c>
      <c r="NVZ141" s="17">
        <f t="shared" si="1513"/>
        <v>0</v>
      </c>
      <c r="NWA141" s="17">
        <f t="shared" si="1513"/>
        <v>0</v>
      </c>
      <c r="NWB141" s="17">
        <f t="shared" ref="NWB141:NYM141" si="1514">+NWB140-NWA140</f>
        <v>0</v>
      </c>
      <c r="NWC141" s="17">
        <f t="shared" si="1514"/>
        <v>0</v>
      </c>
      <c r="NWD141" s="17">
        <f t="shared" si="1514"/>
        <v>0</v>
      </c>
      <c r="NWE141" s="17">
        <f t="shared" si="1514"/>
        <v>0</v>
      </c>
      <c r="NWF141" s="17">
        <f t="shared" si="1514"/>
        <v>0</v>
      </c>
      <c r="NWG141" s="17">
        <f t="shared" si="1514"/>
        <v>0</v>
      </c>
      <c r="NWH141" s="17">
        <f t="shared" si="1514"/>
        <v>0</v>
      </c>
      <c r="NWI141" s="17">
        <f t="shared" si="1514"/>
        <v>0</v>
      </c>
      <c r="NWJ141" s="17">
        <f t="shared" si="1514"/>
        <v>0</v>
      </c>
      <c r="NWK141" s="17">
        <f t="shared" si="1514"/>
        <v>0</v>
      </c>
      <c r="NWL141" s="17">
        <f t="shared" si="1514"/>
        <v>0</v>
      </c>
      <c r="NWM141" s="17">
        <f t="shared" si="1514"/>
        <v>0</v>
      </c>
      <c r="NWN141" s="17">
        <f t="shared" si="1514"/>
        <v>0</v>
      </c>
      <c r="NWO141" s="17">
        <f t="shared" si="1514"/>
        <v>0</v>
      </c>
      <c r="NWP141" s="17">
        <f t="shared" si="1514"/>
        <v>0</v>
      </c>
      <c r="NWQ141" s="17">
        <f t="shared" si="1514"/>
        <v>0</v>
      </c>
      <c r="NWR141" s="17">
        <f t="shared" si="1514"/>
        <v>0</v>
      </c>
      <c r="NWS141" s="17">
        <f t="shared" si="1514"/>
        <v>0</v>
      </c>
      <c r="NWT141" s="17">
        <f t="shared" si="1514"/>
        <v>0</v>
      </c>
      <c r="NWU141" s="17">
        <f t="shared" si="1514"/>
        <v>0</v>
      </c>
      <c r="NWV141" s="17">
        <f t="shared" si="1514"/>
        <v>0</v>
      </c>
      <c r="NWW141" s="17">
        <f t="shared" si="1514"/>
        <v>0</v>
      </c>
      <c r="NWX141" s="17">
        <f t="shared" si="1514"/>
        <v>0</v>
      </c>
      <c r="NWY141" s="17">
        <f t="shared" si="1514"/>
        <v>0</v>
      </c>
      <c r="NWZ141" s="17">
        <f t="shared" si="1514"/>
        <v>0</v>
      </c>
      <c r="NXA141" s="17">
        <f t="shared" si="1514"/>
        <v>0</v>
      </c>
      <c r="NXB141" s="17">
        <f t="shared" si="1514"/>
        <v>0</v>
      </c>
      <c r="NXC141" s="17">
        <f t="shared" si="1514"/>
        <v>0</v>
      </c>
      <c r="NXD141" s="17">
        <f t="shared" si="1514"/>
        <v>0</v>
      </c>
      <c r="NXE141" s="17">
        <f t="shared" si="1514"/>
        <v>0</v>
      </c>
      <c r="NXF141" s="17">
        <f t="shared" si="1514"/>
        <v>0</v>
      </c>
      <c r="NXG141" s="17">
        <f t="shared" si="1514"/>
        <v>0</v>
      </c>
      <c r="NXH141" s="17">
        <f t="shared" si="1514"/>
        <v>0</v>
      </c>
      <c r="NXI141" s="17">
        <f t="shared" si="1514"/>
        <v>0</v>
      </c>
      <c r="NXJ141" s="17">
        <f t="shared" si="1514"/>
        <v>0</v>
      </c>
      <c r="NXK141" s="17">
        <f t="shared" si="1514"/>
        <v>0</v>
      </c>
      <c r="NXL141" s="17">
        <f t="shared" si="1514"/>
        <v>0</v>
      </c>
      <c r="NXM141" s="17">
        <f t="shared" si="1514"/>
        <v>0</v>
      </c>
      <c r="NXN141" s="17">
        <f t="shared" si="1514"/>
        <v>0</v>
      </c>
      <c r="NXO141" s="17">
        <f t="shared" si="1514"/>
        <v>0</v>
      </c>
      <c r="NXP141" s="17">
        <f t="shared" si="1514"/>
        <v>0</v>
      </c>
      <c r="NXQ141" s="17">
        <f t="shared" si="1514"/>
        <v>0</v>
      </c>
      <c r="NXR141" s="17">
        <f t="shared" si="1514"/>
        <v>0</v>
      </c>
      <c r="NXS141" s="17">
        <f t="shared" si="1514"/>
        <v>0</v>
      </c>
      <c r="NXT141" s="17">
        <f t="shared" si="1514"/>
        <v>0</v>
      </c>
      <c r="NXU141" s="17">
        <f t="shared" si="1514"/>
        <v>0</v>
      </c>
      <c r="NXV141" s="17">
        <f t="shared" si="1514"/>
        <v>0</v>
      </c>
      <c r="NXW141" s="17">
        <f t="shared" si="1514"/>
        <v>0</v>
      </c>
      <c r="NXX141" s="17">
        <f t="shared" si="1514"/>
        <v>0</v>
      </c>
      <c r="NXY141" s="17">
        <f t="shared" si="1514"/>
        <v>0</v>
      </c>
      <c r="NXZ141" s="17">
        <f t="shared" si="1514"/>
        <v>0</v>
      </c>
      <c r="NYA141" s="17">
        <f t="shared" si="1514"/>
        <v>0</v>
      </c>
      <c r="NYB141" s="17">
        <f t="shared" si="1514"/>
        <v>0</v>
      </c>
      <c r="NYC141" s="17">
        <f t="shared" si="1514"/>
        <v>0</v>
      </c>
      <c r="NYD141" s="17">
        <f t="shared" si="1514"/>
        <v>0</v>
      </c>
      <c r="NYE141" s="17">
        <f t="shared" si="1514"/>
        <v>0</v>
      </c>
      <c r="NYF141" s="17">
        <f t="shared" si="1514"/>
        <v>0</v>
      </c>
      <c r="NYG141" s="17">
        <f t="shared" si="1514"/>
        <v>0</v>
      </c>
      <c r="NYH141" s="17">
        <f t="shared" si="1514"/>
        <v>0</v>
      </c>
      <c r="NYI141" s="17">
        <f t="shared" si="1514"/>
        <v>0</v>
      </c>
      <c r="NYJ141" s="17">
        <f t="shared" si="1514"/>
        <v>0</v>
      </c>
      <c r="NYK141" s="17">
        <f t="shared" si="1514"/>
        <v>0</v>
      </c>
      <c r="NYL141" s="17">
        <f t="shared" si="1514"/>
        <v>0</v>
      </c>
      <c r="NYM141" s="17">
        <f t="shared" si="1514"/>
        <v>0</v>
      </c>
      <c r="NYN141" s="17">
        <f t="shared" ref="NYN141:OAY141" si="1515">+NYN140-NYM140</f>
        <v>0</v>
      </c>
      <c r="NYO141" s="17">
        <f t="shared" si="1515"/>
        <v>0</v>
      </c>
      <c r="NYP141" s="17">
        <f t="shared" si="1515"/>
        <v>0</v>
      </c>
      <c r="NYQ141" s="17">
        <f t="shared" si="1515"/>
        <v>0</v>
      </c>
      <c r="NYR141" s="17">
        <f t="shared" si="1515"/>
        <v>0</v>
      </c>
      <c r="NYS141" s="17">
        <f t="shared" si="1515"/>
        <v>0</v>
      </c>
      <c r="NYT141" s="17">
        <f t="shared" si="1515"/>
        <v>0</v>
      </c>
      <c r="NYU141" s="17">
        <f t="shared" si="1515"/>
        <v>0</v>
      </c>
      <c r="NYV141" s="17">
        <f t="shared" si="1515"/>
        <v>0</v>
      </c>
      <c r="NYW141" s="17">
        <f t="shared" si="1515"/>
        <v>0</v>
      </c>
      <c r="NYX141" s="17">
        <f t="shared" si="1515"/>
        <v>0</v>
      </c>
      <c r="NYY141" s="17">
        <f t="shared" si="1515"/>
        <v>0</v>
      </c>
      <c r="NYZ141" s="17">
        <f t="shared" si="1515"/>
        <v>0</v>
      </c>
      <c r="NZA141" s="17">
        <f t="shared" si="1515"/>
        <v>0</v>
      </c>
      <c r="NZB141" s="17">
        <f t="shared" si="1515"/>
        <v>0</v>
      </c>
      <c r="NZC141" s="17">
        <f t="shared" si="1515"/>
        <v>0</v>
      </c>
      <c r="NZD141" s="17">
        <f t="shared" si="1515"/>
        <v>0</v>
      </c>
      <c r="NZE141" s="17">
        <f t="shared" si="1515"/>
        <v>0</v>
      </c>
      <c r="NZF141" s="17">
        <f t="shared" si="1515"/>
        <v>0</v>
      </c>
      <c r="NZG141" s="17">
        <f t="shared" si="1515"/>
        <v>0</v>
      </c>
      <c r="NZH141" s="17">
        <f t="shared" si="1515"/>
        <v>0</v>
      </c>
      <c r="NZI141" s="17">
        <f t="shared" si="1515"/>
        <v>0</v>
      </c>
      <c r="NZJ141" s="17">
        <f t="shared" si="1515"/>
        <v>0</v>
      </c>
      <c r="NZK141" s="17">
        <f t="shared" si="1515"/>
        <v>0</v>
      </c>
      <c r="NZL141" s="17">
        <f t="shared" si="1515"/>
        <v>0</v>
      </c>
      <c r="NZM141" s="17">
        <f t="shared" si="1515"/>
        <v>0</v>
      </c>
      <c r="NZN141" s="17">
        <f t="shared" si="1515"/>
        <v>0</v>
      </c>
      <c r="NZO141" s="17">
        <f t="shared" si="1515"/>
        <v>0</v>
      </c>
      <c r="NZP141" s="17">
        <f t="shared" si="1515"/>
        <v>0</v>
      </c>
      <c r="NZQ141" s="17">
        <f t="shared" si="1515"/>
        <v>0</v>
      </c>
      <c r="NZR141" s="17">
        <f t="shared" si="1515"/>
        <v>0</v>
      </c>
      <c r="NZS141" s="17">
        <f t="shared" si="1515"/>
        <v>0</v>
      </c>
      <c r="NZT141" s="17">
        <f t="shared" si="1515"/>
        <v>0</v>
      </c>
      <c r="NZU141" s="17">
        <f t="shared" si="1515"/>
        <v>0</v>
      </c>
      <c r="NZV141" s="17">
        <f t="shared" si="1515"/>
        <v>0</v>
      </c>
      <c r="NZW141" s="17">
        <f t="shared" si="1515"/>
        <v>0</v>
      </c>
      <c r="NZX141" s="17">
        <f t="shared" si="1515"/>
        <v>0</v>
      </c>
      <c r="NZY141" s="17">
        <f t="shared" si="1515"/>
        <v>0</v>
      </c>
      <c r="NZZ141" s="17">
        <f t="shared" si="1515"/>
        <v>0</v>
      </c>
      <c r="OAA141" s="17">
        <f t="shared" si="1515"/>
        <v>0</v>
      </c>
      <c r="OAB141" s="17">
        <f t="shared" si="1515"/>
        <v>0</v>
      </c>
      <c r="OAC141" s="17">
        <f t="shared" si="1515"/>
        <v>0</v>
      </c>
      <c r="OAD141" s="17">
        <f t="shared" si="1515"/>
        <v>0</v>
      </c>
      <c r="OAE141" s="17">
        <f t="shared" si="1515"/>
        <v>0</v>
      </c>
      <c r="OAF141" s="17">
        <f t="shared" si="1515"/>
        <v>0</v>
      </c>
      <c r="OAG141" s="17">
        <f t="shared" si="1515"/>
        <v>0</v>
      </c>
      <c r="OAH141" s="17">
        <f t="shared" si="1515"/>
        <v>0</v>
      </c>
      <c r="OAI141" s="17">
        <f t="shared" si="1515"/>
        <v>0</v>
      </c>
      <c r="OAJ141" s="17">
        <f t="shared" si="1515"/>
        <v>0</v>
      </c>
      <c r="OAK141" s="17">
        <f t="shared" si="1515"/>
        <v>0</v>
      </c>
      <c r="OAL141" s="17">
        <f t="shared" si="1515"/>
        <v>0</v>
      </c>
      <c r="OAM141" s="17">
        <f t="shared" si="1515"/>
        <v>0</v>
      </c>
      <c r="OAN141" s="17">
        <f t="shared" si="1515"/>
        <v>0</v>
      </c>
      <c r="OAO141" s="17">
        <f t="shared" si="1515"/>
        <v>0</v>
      </c>
      <c r="OAP141" s="17">
        <f t="shared" si="1515"/>
        <v>0</v>
      </c>
      <c r="OAQ141" s="17">
        <f t="shared" si="1515"/>
        <v>0</v>
      </c>
      <c r="OAR141" s="17">
        <f t="shared" si="1515"/>
        <v>0</v>
      </c>
      <c r="OAS141" s="17">
        <f t="shared" si="1515"/>
        <v>0</v>
      </c>
      <c r="OAT141" s="17">
        <f t="shared" si="1515"/>
        <v>0</v>
      </c>
      <c r="OAU141" s="17">
        <f t="shared" si="1515"/>
        <v>0</v>
      </c>
      <c r="OAV141" s="17">
        <f t="shared" si="1515"/>
        <v>0</v>
      </c>
      <c r="OAW141" s="17">
        <f t="shared" si="1515"/>
        <v>0</v>
      </c>
      <c r="OAX141" s="17">
        <f t="shared" si="1515"/>
        <v>0</v>
      </c>
      <c r="OAY141" s="17">
        <f t="shared" si="1515"/>
        <v>0</v>
      </c>
      <c r="OAZ141" s="17">
        <f t="shared" ref="OAZ141:ODK141" si="1516">+OAZ140-OAY140</f>
        <v>0</v>
      </c>
      <c r="OBA141" s="17">
        <f t="shared" si="1516"/>
        <v>0</v>
      </c>
      <c r="OBB141" s="17">
        <f t="shared" si="1516"/>
        <v>0</v>
      </c>
      <c r="OBC141" s="17">
        <f t="shared" si="1516"/>
        <v>0</v>
      </c>
      <c r="OBD141" s="17">
        <f t="shared" si="1516"/>
        <v>0</v>
      </c>
      <c r="OBE141" s="17">
        <f t="shared" si="1516"/>
        <v>0</v>
      </c>
      <c r="OBF141" s="17">
        <f t="shared" si="1516"/>
        <v>0</v>
      </c>
      <c r="OBG141" s="17">
        <f t="shared" si="1516"/>
        <v>0</v>
      </c>
      <c r="OBH141" s="17">
        <f t="shared" si="1516"/>
        <v>0</v>
      </c>
      <c r="OBI141" s="17">
        <f t="shared" si="1516"/>
        <v>0</v>
      </c>
      <c r="OBJ141" s="17">
        <f t="shared" si="1516"/>
        <v>0</v>
      </c>
      <c r="OBK141" s="17">
        <f t="shared" si="1516"/>
        <v>0</v>
      </c>
      <c r="OBL141" s="17">
        <f t="shared" si="1516"/>
        <v>0</v>
      </c>
      <c r="OBM141" s="17">
        <f t="shared" si="1516"/>
        <v>0</v>
      </c>
      <c r="OBN141" s="17">
        <f t="shared" si="1516"/>
        <v>0</v>
      </c>
      <c r="OBO141" s="17">
        <f t="shared" si="1516"/>
        <v>0</v>
      </c>
      <c r="OBP141" s="17">
        <f t="shared" si="1516"/>
        <v>0</v>
      </c>
      <c r="OBQ141" s="17">
        <f t="shared" si="1516"/>
        <v>0</v>
      </c>
      <c r="OBR141" s="17">
        <f t="shared" si="1516"/>
        <v>0</v>
      </c>
      <c r="OBS141" s="17">
        <f t="shared" si="1516"/>
        <v>0</v>
      </c>
      <c r="OBT141" s="17">
        <f t="shared" si="1516"/>
        <v>0</v>
      </c>
      <c r="OBU141" s="17">
        <f t="shared" si="1516"/>
        <v>0</v>
      </c>
      <c r="OBV141" s="17">
        <f t="shared" si="1516"/>
        <v>0</v>
      </c>
      <c r="OBW141" s="17">
        <f t="shared" si="1516"/>
        <v>0</v>
      </c>
      <c r="OBX141" s="17">
        <f t="shared" si="1516"/>
        <v>0</v>
      </c>
      <c r="OBY141" s="17">
        <f t="shared" si="1516"/>
        <v>0</v>
      </c>
      <c r="OBZ141" s="17">
        <f t="shared" si="1516"/>
        <v>0</v>
      </c>
      <c r="OCA141" s="17">
        <f t="shared" si="1516"/>
        <v>0</v>
      </c>
      <c r="OCB141" s="17">
        <f t="shared" si="1516"/>
        <v>0</v>
      </c>
      <c r="OCC141" s="17">
        <f t="shared" si="1516"/>
        <v>0</v>
      </c>
      <c r="OCD141" s="17">
        <f t="shared" si="1516"/>
        <v>0</v>
      </c>
      <c r="OCE141" s="17">
        <f t="shared" si="1516"/>
        <v>0</v>
      </c>
      <c r="OCF141" s="17">
        <f t="shared" si="1516"/>
        <v>0</v>
      </c>
      <c r="OCG141" s="17">
        <f t="shared" si="1516"/>
        <v>0</v>
      </c>
      <c r="OCH141" s="17">
        <f t="shared" si="1516"/>
        <v>0</v>
      </c>
      <c r="OCI141" s="17">
        <f t="shared" si="1516"/>
        <v>0</v>
      </c>
      <c r="OCJ141" s="17">
        <f t="shared" si="1516"/>
        <v>0</v>
      </c>
      <c r="OCK141" s="17">
        <f t="shared" si="1516"/>
        <v>0</v>
      </c>
      <c r="OCL141" s="17">
        <f t="shared" si="1516"/>
        <v>0</v>
      </c>
      <c r="OCM141" s="17">
        <f t="shared" si="1516"/>
        <v>0</v>
      </c>
      <c r="OCN141" s="17">
        <f t="shared" si="1516"/>
        <v>0</v>
      </c>
      <c r="OCO141" s="17">
        <f t="shared" si="1516"/>
        <v>0</v>
      </c>
      <c r="OCP141" s="17">
        <f t="shared" si="1516"/>
        <v>0</v>
      </c>
      <c r="OCQ141" s="17">
        <f t="shared" si="1516"/>
        <v>0</v>
      </c>
      <c r="OCR141" s="17">
        <f t="shared" si="1516"/>
        <v>0</v>
      </c>
      <c r="OCS141" s="17">
        <f t="shared" si="1516"/>
        <v>0</v>
      </c>
      <c r="OCT141" s="17">
        <f t="shared" si="1516"/>
        <v>0</v>
      </c>
      <c r="OCU141" s="17">
        <f t="shared" si="1516"/>
        <v>0</v>
      </c>
      <c r="OCV141" s="17">
        <f t="shared" si="1516"/>
        <v>0</v>
      </c>
      <c r="OCW141" s="17">
        <f t="shared" si="1516"/>
        <v>0</v>
      </c>
      <c r="OCX141" s="17">
        <f t="shared" si="1516"/>
        <v>0</v>
      </c>
      <c r="OCY141" s="17">
        <f t="shared" si="1516"/>
        <v>0</v>
      </c>
      <c r="OCZ141" s="17">
        <f t="shared" si="1516"/>
        <v>0</v>
      </c>
      <c r="ODA141" s="17">
        <f t="shared" si="1516"/>
        <v>0</v>
      </c>
      <c r="ODB141" s="17">
        <f t="shared" si="1516"/>
        <v>0</v>
      </c>
      <c r="ODC141" s="17">
        <f t="shared" si="1516"/>
        <v>0</v>
      </c>
      <c r="ODD141" s="17">
        <f t="shared" si="1516"/>
        <v>0</v>
      </c>
      <c r="ODE141" s="17">
        <f t="shared" si="1516"/>
        <v>0</v>
      </c>
      <c r="ODF141" s="17">
        <f t="shared" si="1516"/>
        <v>0</v>
      </c>
      <c r="ODG141" s="17">
        <f t="shared" si="1516"/>
        <v>0</v>
      </c>
      <c r="ODH141" s="17">
        <f t="shared" si="1516"/>
        <v>0</v>
      </c>
      <c r="ODI141" s="17">
        <f t="shared" si="1516"/>
        <v>0</v>
      </c>
      <c r="ODJ141" s="17">
        <f t="shared" si="1516"/>
        <v>0</v>
      </c>
      <c r="ODK141" s="17">
        <f t="shared" si="1516"/>
        <v>0</v>
      </c>
      <c r="ODL141" s="17">
        <f t="shared" ref="ODL141:OFW141" si="1517">+ODL140-ODK140</f>
        <v>0</v>
      </c>
      <c r="ODM141" s="17">
        <f t="shared" si="1517"/>
        <v>0</v>
      </c>
      <c r="ODN141" s="17">
        <f t="shared" si="1517"/>
        <v>0</v>
      </c>
      <c r="ODO141" s="17">
        <f t="shared" si="1517"/>
        <v>0</v>
      </c>
      <c r="ODP141" s="17">
        <f t="shared" si="1517"/>
        <v>0</v>
      </c>
      <c r="ODQ141" s="17">
        <f t="shared" si="1517"/>
        <v>0</v>
      </c>
      <c r="ODR141" s="17">
        <f t="shared" si="1517"/>
        <v>0</v>
      </c>
      <c r="ODS141" s="17">
        <f t="shared" si="1517"/>
        <v>0</v>
      </c>
      <c r="ODT141" s="17">
        <f t="shared" si="1517"/>
        <v>0</v>
      </c>
      <c r="ODU141" s="17">
        <f t="shared" si="1517"/>
        <v>0</v>
      </c>
      <c r="ODV141" s="17">
        <f t="shared" si="1517"/>
        <v>0</v>
      </c>
      <c r="ODW141" s="17">
        <f t="shared" si="1517"/>
        <v>0</v>
      </c>
      <c r="ODX141" s="17">
        <f t="shared" si="1517"/>
        <v>0</v>
      </c>
      <c r="ODY141" s="17">
        <f t="shared" si="1517"/>
        <v>0</v>
      </c>
      <c r="ODZ141" s="17">
        <f t="shared" si="1517"/>
        <v>0</v>
      </c>
      <c r="OEA141" s="17">
        <f t="shared" si="1517"/>
        <v>0</v>
      </c>
      <c r="OEB141" s="17">
        <f t="shared" si="1517"/>
        <v>0</v>
      </c>
      <c r="OEC141" s="17">
        <f t="shared" si="1517"/>
        <v>0</v>
      </c>
      <c r="OED141" s="17">
        <f t="shared" si="1517"/>
        <v>0</v>
      </c>
      <c r="OEE141" s="17">
        <f t="shared" si="1517"/>
        <v>0</v>
      </c>
      <c r="OEF141" s="17">
        <f t="shared" si="1517"/>
        <v>0</v>
      </c>
      <c r="OEG141" s="17">
        <f t="shared" si="1517"/>
        <v>0</v>
      </c>
      <c r="OEH141" s="17">
        <f t="shared" si="1517"/>
        <v>0</v>
      </c>
      <c r="OEI141" s="17">
        <f t="shared" si="1517"/>
        <v>0</v>
      </c>
      <c r="OEJ141" s="17">
        <f t="shared" si="1517"/>
        <v>0</v>
      </c>
      <c r="OEK141" s="17">
        <f t="shared" si="1517"/>
        <v>0</v>
      </c>
      <c r="OEL141" s="17">
        <f t="shared" si="1517"/>
        <v>0</v>
      </c>
      <c r="OEM141" s="17">
        <f t="shared" si="1517"/>
        <v>0</v>
      </c>
      <c r="OEN141" s="17">
        <f t="shared" si="1517"/>
        <v>0</v>
      </c>
      <c r="OEO141" s="17">
        <f t="shared" si="1517"/>
        <v>0</v>
      </c>
      <c r="OEP141" s="17">
        <f t="shared" si="1517"/>
        <v>0</v>
      </c>
      <c r="OEQ141" s="17">
        <f t="shared" si="1517"/>
        <v>0</v>
      </c>
      <c r="OER141" s="17">
        <f t="shared" si="1517"/>
        <v>0</v>
      </c>
      <c r="OES141" s="17">
        <f t="shared" si="1517"/>
        <v>0</v>
      </c>
      <c r="OET141" s="17">
        <f t="shared" si="1517"/>
        <v>0</v>
      </c>
      <c r="OEU141" s="17">
        <f t="shared" si="1517"/>
        <v>0</v>
      </c>
      <c r="OEV141" s="17">
        <f t="shared" si="1517"/>
        <v>0</v>
      </c>
      <c r="OEW141" s="17">
        <f t="shared" si="1517"/>
        <v>0</v>
      </c>
      <c r="OEX141" s="17">
        <f t="shared" si="1517"/>
        <v>0</v>
      </c>
      <c r="OEY141" s="17">
        <f t="shared" si="1517"/>
        <v>0</v>
      </c>
      <c r="OEZ141" s="17">
        <f t="shared" si="1517"/>
        <v>0</v>
      </c>
      <c r="OFA141" s="17">
        <f t="shared" si="1517"/>
        <v>0</v>
      </c>
      <c r="OFB141" s="17">
        <f t="shared" si="1517"/>
        <v>0</v>
      </c>
      <c r="OFC141" s="17">
        <f t="shared" si="1517"/>
        <v>0</v>
      </c>
      <c r="OFD141" s="17">
        <f t="shared" si="1517"/>
        <v>0</v>
      </c>
      <c r="OFE141" s="17">
        <f t="shared" si="1517"/>
        <v>0</v>
      </c>
      <c r="OFF141" s="17">
        <f t="shared" si="1517"/>
        <v>0</v>
      </c>
      <c r="OFG141" s="17">
        <f t="shared" si="1517"/>
        <v>0</v>
      </c>
      <c r="OFH141" s="17">
        <f t="shared" si="1517"/>
        <v>0</v>
      </c>
      <c r="OFI141" s="17">
        <f t="shared" si="1517"/>
        <v>0</v>
      </c>
      <c r="OFJ141" s="17">
        <f t="shared" si="1517"/>
        <v>0</v>
      </c>
      <c r="OFK141" s="17">
        <f t="shared" si="1517"/>
        <v>0</v>
      </c>
      <c r="OFL141" s="17">
        <f t="shared" si="1517"/>
        <v>0</v>
      </c>
      <c r="OFM141" s="17">
        <f t="shared" si="1517"/>
        <v>0</v>
      </c>
      <c r="OFN141" s="17">
        <f t="shared" si="1517"/>
        <v>0</v>
      </c>
      <c r="OFO141" s="17">
        <f t="shared" si="1517"/>
        <v>0</v>
      </c>
      <c r="OFP141" s="17">
        <f t="shared" si="1517"/>
        <v>0</v>
      </c>
      <c r="OFQ141" s="17">
        <f t="shared" si="1517"/>
        <v>0</v>
      </c>
      <c r="OFR141" s="17">
        <f t="shared" si="1517"/>
        <v>0</v>
      </c>
      <c r="OFS141" s="17">
        <f t="shared" si="1517"/>
        <v>0</v>
      </c>
      <c r="OFT141" s="17">
        <f t="shared" si="1517"/>
        <v>0</v>
      </c>
      <c r="OFU141" s="17">
        <f t="shared" si="1517"/>
        <v>0</v>
      </c>
      <c r="OFV141" s="17">
        <f t="shared" si="1517"/>
        <v>0</v>
      </c>
      <c r="OFW141" s="17">
        <f t="shared" si="1517"/>
        <v>0</v>
      </c>
      <c r="OFX141" s="17">
        <f t="shared" ref="OFX141:OII141" si="1518">+OFX140-OFW140</f>
        <v>0</v>
      </c>
      <c r="OFY141" s="17">
        <f t="shared" si="1518"/>
        <v>0</v>
      </c>
      <c r="OFZ141" s="17">
        <f t="shared" si="1518"/>
        <v>0</v>
      </c>
      <c r="OGA141" s="17">
        <f t="shared" si="1518"/>
        <v>0</v>
      </c>
      <c r="OGB141" s="17">
        <f t="shared" si="1518"/>
        <v>0</v>
      </c>
      <c r="OGC141" s="17">
        <f t="shared" si="1518"/>
        <v>0</v>
      </c>
      <c r="OGD141" s="17">
        <f t="shared" si="1518"/>
        <v>0</v>
      </c>
      <c r="OGE141" s="17">
        <f t="shared" si="1518"/>
        <v>0</v>
      </c>
      <c r="OGF141" s="17">
        <f t="shared" si="1518"/>
        <v>0</v>
      </c>
      <c r="OGG141" s="17">
        <f t="shared" si="1518"/>
        <v>0</v>
      </c>
      <c r="OGH141" s="17">
        <f t="shared" si="1518"/>
        <v>0</v>
      </c>
      <c r="OGI141" s="17">
        <f t="shared" si="1518"/>
        <v>0</v>
      </c>
      <c r="OGJ141" s="17">
        <f t="shared" si="1518"/>
        <v>0</v>
      </c>
      <c r="OGK141" s="17">
        <f t="shared" si="1518"/>
        <v>0</v>
      </c>
      <c r="OGL141" s="17">
        <f t="shared" si="1518"/>
        <v>0</v>
      </c>
      <c r="OGM141" s="17">
        <f t="shared" si="1518"/>
        <v>0</v>
      </c>
      <c r="OGN141" s="17">
        <f t="shared" si="1518"/>
        <v>0</v>
      </c>
      <c r="OGO141" s="17">
        <f t="shared" si="1518"/>
        <v>0</v>
      </c>
      <c r="OGP141" s="17">
        <f t="shared" si="1518"/>
        <v>0</v>
      </c>
      <c r="OGQ141" s="17">
        <f t="shared" si="1518"/>
        <v>0</v>
      </c>
      <c r="OGR141" s="17">
        <f t="shared" si="1518"/>
        <v>0</v>
      </c>
      <c r="OGS141" s="17">
        <f t="shared" si="1518"/>
        <v>0</v>
      </c>
      <c r="OGT141" s="17">
        <f t="shared" si="1518"/>
        <v>0</v>
      </c>
      <c r="OGU141" s="17">
        <f t="shared" si="1518"/>
        <v>0</v>
      </c>
      <c r="OGV141" s="17">
        <f t="shared" si="1518"/>
        <v>0</v>
      </c>
      <c r="OGW141" s="17">
        <f t="shared" si="1518"/>
        <v>0</v>
      </c>
      <c r="OGX141" s="17">
        <f t="shared" si="1518"/>
        <v>0</v>
      </c>
      <c r="OGY141" s="17">
        <f t="shared" si="1518"/>
        <v>0</v>
      </c>
      <c r="OGZ141" s="17">
        <f t="shared" si="1518"/>
        <v>0</v>
      </c>
      <c r="OHA141" s="17">
        <f t="shared" si="1518"/>
        <v>0</v>
      </c>
      <c r="OHB141" s="17">
        <f t="shared" si="1518"/>
        <v>0</v>
      </c>
      <c r="OHC141" s="17">
        <f t="shared" si="1518"/>
        <v>0</v>
      </c>
      <c r="OHD141" s="17">
        <f t="shared" si="1518"/>
        <v>0</v>
      </c>
      <c r="OHE141" s="17">
        <f t="shared" si="1518"/>
        <v>0</v>
      </c>
      <c r="OHF141" s="17">
        <f t="shared" si="1518"/>
        <v>0</v>
      </c>
      <c r="OHG141" s="17">
        <f t="shared" si="1518"/>
        <v>0</v>
      </c>
      <c r="OHH141" s="17">
        <f t="shared" si="1518"/>
        <v>0</v>
      </c>
      <c r="OHI141" s="17">
        <f t="shared" si="1518"/>
        <v>0</v>
      </c>
      <c r="OHJ141" s="17">
        <f t="shared" si="1518"/>
        <v>0</v>
      </c>
      <c r="OHK141" s="17">
        <f t="shared" si="1518"/>
        <v>0</v>
      </c>
      <c r="OHL141" s="17">
        <f t="shared" si="1518"/>
        <v>0</v>
      </c>
      <c r="OHM141" s="17">
        <f t="shared" si="1518"/>
        <v>0</v>
      </c>
      <c r="OHN141" s="17">
        <f t="shared" si="1518"/>
        <v>0</v>
      </c>
      <c r="OHO141" s="17">
        <f t="shared" si="1518"/>
        <v>0</v>
      </c>
      <c r="OHP141" s="17">
        <f t="shared" si="1518"/>
        <v>0</v>
      </c>
      <c r="OHQ141" s="17">
        <f t="shared" si="1518"/>
        <v>0</v>
      </c>
      <c r="OHR141" s="17">
        <f t="shared" si="1518"/>
        <v>0</v>
      </c>
      <c r="OHS141" s="17">
        <f t="shared" si="1518"/>
        <v>0</v>
      </c>
      <c r="OHT141" s="17">
        <f t="shared" si="1518"/>
        <v>0</v>
      </c>
      <c r="OHU141" s="17">
        <f t="shared" si="1518"/>
        <v>0</v>
      </c>
      <c r="OHV141" s="17">
        <f t="shared" si="1518"/>
        <v>0</v>
      </c>
      <c r="OHW141" s="17">
        <f t="shared" si="1518"/>
        <v>0</v>
      </c>
      <c r="OHX141" s="17">
        <f t="shared" si="1518"/>
        <v>0</v>
      </c>
      <c r="OHY141" s="17">
        <f t="shared" si="1518"/>
        <v>0</v>
      </c>
      <c r="OHZ141" s="17">
        <f t="shared" si="1518"/>
        <v>0</v>
      </c>
      <c r="OIA141" s="17">
        <f t="shared" si="1518"/>
        <v>0</v>
      </c>
      <c r="OIB141" s="17">
        <f t="shared" si="1518"/>
        <v>0</v>
      </c>
      <c r="OIC141" s="17">
        <f t="shared" si="1518"/>
        <v>0</v>
      </c>
      <c r="OID141" s="17">
        <f t="shared" si="1518"/>
        <v>0</v>
      </c>
      <c r="OIE141" s="17">
        <f t="shared" si="1518"/>
        <v>0</v>
      </c>
      <c r="OIF141" s="17">
        <f t="shared" si="1518"/>
        <v>0</v>
      </c>
      <c r="OIG141" s="17">
        <f t="shared" si="1518"/>
        <v>0</v>
      </c>
      <c r="OIH141" s="17">
        <f t="shared" si="1518"/>
        <v>0</v>
      </c>
      <c r="OII141" s="17">
        <f t="shared" si="1518"/>
        <v>0</v>
      </c>
      <c r="OIJ141" s="17">
        <f t="shared" ref="OIJ141:OKU141" si="1519">+OIJ140-OII140</f>
        <v>0</v>
      </c>
      <c r="OIK141" s="17">
        <f t="shared" si="1519"/>
        <v>0</v>
      </c>
      <c r="OIL141" s="17">
        <f t="shared" si="1519"/>
        <v>0</v>
      </c>
      <c r="OIM141" s="17">
        <f t="shared" si="1519"/>
        <v>0</v>
      </c>
      <c r="OIN141" s="17">
        <f t="shared" si="1519"/>
        <v>0</v>
      </c>
      <c r="OIO141" s="17">
        <f t="shared" si="1519"/>
        <v>0</v>
      </c>
      <c r="OIP141" s="17">
        <f t="shared" si="1519"/>
        <v>0</v>
      </c>
      <c r="OIQ141" s="17">
        <f t="shared" si="1519"/>
        <v>0</v>
      </c>
      <c r="OIR141" s="17">
        <f t="shared" si="1519"/>
        <v>0</v>
      </c>
      <c r="OIS141" s="17">
        <f t="shared" si="1519"/>
        <v>0</v>
      </c>
      <c r="OIT141" s="17">
        <f t="shared" si="1519"/>
        <v>0</v>
      </c>
      <c r="OIU141" s="17">
        <f t="shared" si="1519"/>
        <v>0</v>
      </c>
      <c r="OIV141" s="17">
        <f t="shared" si="1519"/>
        <v>0</v>
      </c>
      <c r="OIW141" s="17">
        <f t="shared" si="1519"/>
        <v>0</v>
      </c>
      <c r="OIX141" s="17">
        <f t="shared" si="1519"/>
        <v>0</v>
      </c>
      <c r="OIY141" s="17">
        <f t="shared" si="1519"/>
        <v>0</v>
      </c>
      <c r="OIZ141" s="17">
        <f t="shared" si="1519"/>
        <v>0</v>
      </c>
      <c r="OJA141" s="17">
        <f t="shared" si="1519"/>
        <v>0</v>
      </c>
      <c r="OJB141" s="17">
        <f t="shared" si="1519"/>
        <v>0</v>
      </c>
      <c r="OJC141" s="17">
        <f t="shared" si="1519"/>
        <v>0</v>
      </c>
      <c r="OJD141" s="17">
        <f t="shared" si="1519"/>
        <v>0</v>
      </c>
      <c r="OJE141" s="17">
        <f t="shared" si="1519"/>
        <v>0</v>
      </c>
      <c r="OJF141" s="17">
        <f t="shared" si="1519"/>
        <v>0</v>
      </c>
      <c r="OJG141" s="17">
        <f t="shared" si="1519"/>
        <v>0</v>
      </c>
      <c r="OJH141" s="17">
        <f t="shared" si="1519"/>
        <v>0</v>
      </c>
      <c r="OJI141" s="17">
        <f t="shared" si="1519"/>
        <v>0</v>
      </c>
      <c r="OJJ141" s="17">
        <f t="shared" si="1519"/>
        <v>0</v>
      </c>
      <c r="OJK141" s="17">
        <f t="shared" si="1519"/>
        <v>0</v>
      </c>
      <c r="OJL141" s="17">
        <f t="shared" si="1519"/>
        <v>0</v>
      </c>
      <c r="OJM141" s="17">
        <f t="shared" si="1519"/>
        <v>0</v>
      </c>
      <c r="OJN141" s="17">
        <f t="shared" si="1519"/>
        <v>0</v>
      </c>
      <c r="OJO141" s="17">
        <f t="shared" si="1519"/>
        <v>0</v>
      </c>
      <c r="OJP141" s="17">
        <f t="shared" si="1519"/>
        <v>0</v>
      </c>
      <c r="OJQ141" s="17">
        <f t="shared" si="1519"/>
        <v>0</v>
      </c>
      <c r="OJR141" s="17">
        <f t="shared" si="1519"/>
        <v>0</v>
      </c>
      <c r="OJS141" s="17">
        <f t="shared" si="1519"/>
        <v>0</v>
      </c>
      <c r="OJT141" s="17">
        <f t="shared" si="1519"/>
        <v>0</v>
      </c>
      <c r="OJU141" s="17">
        <f t="shared" si="1519"/>
        <v>0</v>
      </c>
      <c r="OJV141" s="17">
        <f t="shared" si="1519"/>
        <v>0</v>
      </c>
      <c r="OJW141" s="17">
        <f t="shared" si="1519"/>
        <v>0</v>
      </c>
      <c r="OJX141" s="17">
        <f t="shared" si="1519"/>
        <v>0</v>
      </c>
      <c r="OJY141" s="17">
        <f t="shared" si="1519"/>
        <v>0</v>
      </c>
      <c r="OJZ141" s="17">
        <f t="shared" si="1519"/>
        <v>0</v>
      </c>
      <c r="OKA141" s="17">
        <f t="shared" si="1519"/>
        <v>0</v>
      </c>
      <c r="OKB141" s="17">
        <f t="shared" si="1519"/>
        <v>0</v>
      </c>
      <c r="OKC141" s="17">
        <f t="shared" si="1519"/>
        <v>0</v>
      </c>
      <c r="OKD141" s="17">
        <f t="shared" si="1519"/>
        <v>0</v>
      </c>
      <c r="OKE141" s="17">
        <f t="shared" si="1519"/>
        <v>0</v>
      </c>
      <c r="OKF141" s="17">
        <f t="shared" si="1519"/>
        <v>0</v>
      </c>
      <c r="OKG141" s="17">
        <f t="shared" si="1519"/>
        <v>0</v>
      </c>
      <c r="OKH141" s="17">
        <f t="shared" si="1519"/>
        <v>0</v>
      </c>
      <c r="OKI141" s="17">
        <f t="shared" si="1519"/>
        <v>0</v>
      </c>
      <c r="OKJ141" s="17">
        <f t="shared" si="1519"/>
        <v>0</v>
      </c>
      <c r="OKK141" s="17">
        <f t="shared" si="1519"/>
        <v>0</v>
      </c>
      <c r="OKL141" s="17">
        <f t="shared" si="1519"/>
        <v>0</v>
      </c>
      <c r="OKM141" s="17">
        <f t="shared" si="1519"/>
        <v>0</v>
      </c>
      <c r="OKN141" s="17">
        <f t="shared" si="1519"/>
        <v>0</v>
      </c>
      <c r="OKO141" s="17">
        <f t="shared" si="1519"/>
        <v>0</v>
      </c>
      <c r="OKP141" s="17">
        <f t="shared" si="1519"/>
        <v>0</v>
      </c>
      <c r="OKQ141" s="17">
        <f t="shared" si="1519"/>
        <v>0</v>
      </c>
      <c r="OKR141" s="17">
        <f t="shared" si="1519"/>
        <v>0</v>
      </c>
      <c r="OKS141" s="17">
        <f t="shared" si="1519"/>
        <v>0</v>
      </c>
      <c r="OKT141" s="17">
        <f t="shared" si="1519"/>
        <v>0</v>
      </c>
      <c r="OKU141" s="17">
        <f t="shared" si="1519"/>
        <v>0</v>
      </c>
      <c r="OKV141" s="17">
        <f t="shared" ref="OKV141:ONG141" si="1520">+OKV140-OKU140</f>
        <v>0</v>
      </c>
      <c r="OKW141" s="17">
        <f t="shared" si="1520"/>
        <v>0</v>
      </c>
      <c r="OKX141" s="17">
        <f t="shared" si="1520"/>
        <v>0</v>
      </c>
      <c r="OKY141" s="17">
        <f t="shared" si="1520"/>
        <v>0</v>
      </c>
      <c r="OKZ141" s="17">
        <f t="shared" si="1520"/>
        <v>0</v>
      </c>
      <c r="OLA141" s="17">
        <f t="shared" si="1520"/>
        <v>0</v>
      </c>
      <c r="OLB141" s="17">
        <f t="shared" si="1520"/>
        <v>0</v>
      </c>
      <c r="OLC141" s="17">
        <f t="shared" si="1520"/>
        <v>0</v>
      </c>
      <c r="OLD141" s="17">
        <f t="shared" si="1520"/>
        <v>0</v>
      </c>
      <c r="OLE141" s="17">
        <f t="shared" si="1520"/>
        <v>0</v>
      </c>
      <c r="OLF141" s="17">
        <f t="shared" si="1520"/>
        <v>0</v>
      </c>
      <c r="OLG141" s="17">
        <f t="shared" si="1520"/>
        <v>0</v>
      </c>
      <c r="OLH141" s="17">
        <f t="shared" si="1520"/>
        <v>0</v>
      </c>
      <c r="OLI141" s="17">
        <f t="shared" si="1520"/>
        <v>0</v>
      </c>
      <c r="OLJ141" s="17">
        <f t="shared" si="1520"/>
        <v>0</v>
      </c>
      <c r="OLK141" s="17">
        <f t="shared" si="1520"/>
        <v>0</v>
      </c>
      <c r="OLL141" s="17">
        <f t="shared" si="1520"/>
        <v>0</v>
      </c>
      <c r="OLM141" s="17">
        <f t="shared" si="1520"/>
        <v>0</v>
      </c>
      <c r="OLN141" s="17">
        <f t="shared" si="1520"/>
        <v>0</v>
      </c>
      <c r="OLO141" s="17">
        <f t="shared" si="1520"/>
        <v>0</v>
      </c>
      <c r="OLP141" s="17">
        <f t="shared" si="1520"/>
        <v>0</v>
      </c>
      <c r="OLQ141" s="17">
        <f t="shared" si="1520"/>
        <v>0</v>
      </c>
      <c r="OLR141" s="17">
        <f t="shared" si="1520"/>
        <v>0</v>
      </c>
      <c r="OLS141" s="17">
        <f t="shared" si="1520"/>
        <v>0</v>
      </c>
      <c r="OLT141" s="17">
        <f t="shared" si="1520"/>
        <v>0</v>
      </c>
      <c r="OLU141" s="17">
        <f t="shared" si="1520"/>
        <v>0</v>
      </c>
      <c r="OLV141" s="17">
        <f t="shared" si="1520"/>
        <v>0</v>
      </c>
      <c r="OLW141" s="17">
        <f t="shared" si="1520"/>
        <v>0</v>
      </c>
      <c r="OLX141" s="17">
        <f t="shared" si="1520"/>
        <v>0</v>
      </c>
      <c r="OLY141" s="17">
        <f t="shared" si="1520"/>
        <v>0</v>
      </c>
      <c r="OLZ141" s="17">
        <f t="shared" si="1520"/>
        <v>0</v>
      </c>
      <c r="OMA141" s="17">
        <f t="shared" si="1520"/>
        <v>0</v>
      </c>
      <c r="OMB141" s="17">
        <f t="shared" si="1520"/>
        <v>0</v>
      </c>
      <c r="OMC141" s="17">
        <f t="shared" si="1520"/>
        <v>0</v>
      </c>
      <c r="OMD141" s="17">
        <f t="shared" si="1520"/>
        <v>0</v>
      </c>
      <c r="OME141" s="17">
        <f t="shared" si="1520"/>
        <v>0</v>
      </c>
      <c r="OMF141" s="17">
        <f t="shared" si="1520"/>
        <v>0</v>
      </c>
      <c r="OMG141" s="17">
        <f t="shared" si="1520"/>
        <v>0</v>
      </c>
      <c r="OMH141" s="17">
        <f t="shared" si="1520"/>
        <v>0</v>
      </c>
      <c r="OMI141" s="17">
        <f t="shared" si="1520"/>
        <v>0</v>
      </c>
      <c r="OMJ141" s="17">
        <f t="shared" si="1520"/>
        <v>0</v>
      </c>
      <c r="OMK141" s="17">
        <f t="shared" si="1520"/>
        <v>0</v>
      </c>
      <c r="OML141" s="17">
        <f t="shared" si="1520"/>
        <v>0</v>
      </c>
      <c r="OMM141" s="17">
        <f t="shared" si="1520"/>
        <v>0</v>
      </c>
      <c r="OMN141" s="17">
        <f t="shared" si="1520"/>
        <v>0</v>
      </c>
      <c r="OMO141" s="17">
        <f t="shared" si="1520"/>
        <v>0</v>
      </c>
      <c r="OMP141" s="17">
        <f t="shared" si="1520"/>
        <v>0</v>
      </c>
      <c r="OMQ141" s="17">
        <f t="shared" si="1520"/>
        <v>0</v>
      </c>
      <c r="OMR141" s="17">
        <f t="shared" si="1520"/>
        <v>0</v>
      </c>
      <c r="OMS141" s="17">
        <f t="shared" si="1520"/>
        <v>0</v>
      </c>
      <c r="OMT141" s="17">
        <f t="shared" si="1520"/>
        <v>0</v>
      </c>
      <c r="OMU141" s="17">
        <f t="shared" si="1520"/>
        <v>0</v>
      </c>
      <c r="OMV141" s="17">
        <f t="shared" si="1520"/>
        <v>0</v>
      </c>
      <c r="OMW141" s="17">
        <f t="shared" si="1520"/>
        <v>0</v>
      </c>
      <c r="OMX141" s="17">
        <f t="shared" si="1520"/>
        <v>0</v>
      </c>
      <c r="OMY141" s="17">
        <f t="shared" si="1520"/>
        <v>0</v>
      </c>
      <c r="OMZ141" s="17">
        <f t="shared" si="1520"/>
        <v>0</v>
      </c>
      <c r="ONA141" s="17">
        <f t="shared" si="1520"/>
        <v>0</v>
      </c>
      <c r="ONB141" s="17">
        <f t="shared" si="1520"/>
        <v>0</v>
      </c>
      <c r="ONC141" s="17">
        <f t="shared" si="1520"/>
        <v>0</v>
      </c>
      <c r="OND141" s="17">
        <f t="shared" si="1520"/>
        <v>0</v>
      </c>
      <c r="ONE141" s="17">
        <f t="shared" si="1520"/>
        <v>0</v>
      </c>
      <c r="ONF141" s="17">
        <f t="shared" si="1520"/>
        <v>0</v>
      </c>
      <c r="ONG141" s="17">
        <f t="shared" si="1520"/>
        <v>0</v>
      </c>
      <c r="ONH141" s="17">
        <f t="shared" ref="ONH141:OPS141" si="1521">+ONH140-ONG140</f>
        <v>0</v>
      </c>
      <c r="ONI141" s="17">
        <f t="shared" si="1521"/>
        <v>0</v>
      </c>
      <c r="ONJ141" s="17">
        <f t="shared" si="1521"/>
        <v>0</v>
      </c>
      <c r="ONK141" s="17">
        <f t="shared" si="1521"/>
        <v>0</v>
      </c>
      <c r="ONL141" s="17">
        <f t="shared" si="1521"/>
        <v>0</v>
      </c>
      <c r="ONM141" s="17">
        <f t="shared" si="1521"/>
        <v>0</v>
      </c>
      <c r="ONN141" s="17">
        <f t="shared" si="1521"/>
        <v>0</v>
      </c>
      <c r="ONO141" s="17">
        <f t="shared" si="1521"/>
        <v>0</v>
      </c>
      <c r="ONP141" s="17">
        <f t="shared" si="1521"/>
        <v>0</v>
      </c>
      <c r="ONQ141" s="17">
        <f t="shared" si="1521"/>
        <v>0</v>
      </c>
      <c r="ONR141" s="17">
        <f t="shared" si="1521"/>
        <v>0</v>
      </c>
      <c r="ONS141" s="17">
        <f t="shared" si="1521"/>
        <v>0</v>
      </c>
      <c r="ONT141" s="17">
        <f t="shared" si="1521"/>
        <v>0</v>
      </c>
      <c r="ONU141" s="17">
        <f t="shared" si="1521"/>
        <v>0</v>
      </c>
      <c r="ONV141" s="17">
        <f t="shared" si="1521"/>
        <v>0</v>
      </c>
      <c r="ONW141" s="17">
        <f t="shared" si="1521"/>
        <v>0</v>
      </c>
      <c r="ONX141" s="17">
        <f t="shared" si="1521"/>
        <v>0</v>
      </c>
      <c r="ONY141" s="17">
        <f t="shared" si="1521"/>
        <v>0</v>
      </c>
      <c r="ONZ141" s="17">
        <f t="shared" si="1521"/>
        <v>0</v>
      </c>
      <c r="OOA141" s="17">
        <f t="shared" si="1521"/>
        <v>0</v>
      </c>
      <c r="OOB141" s="17">
        <f t="shared" si="1521"/>
        <v>0</v>
      </c>
      <c r="OOC141" s="17">
        <f t="shared" si="1521"/>
        <v>0</v>
      </c>
      <c r="OOD141" s="17">
        <f t="shared" si="1521"/>
        <v>0</v>
      </c>
      <c r="OOE141" s="17">
        <f t="shared" si="1521"/>
        <v>0</v>
      </c>
      <c r="OOF141" s="17">
        <f t="shared" si="1521"/>
        <v>0</v>
      </c>
      <c r="OOG141" s="17">
        <f t="shared" si="1521"/>
        <v>0</v>
      </c>
      <c r="OOH141" s="17">
        <f t="shared" si="1521"/>
        <v>0</v>
      </c>
      <c r="OOI141" s="17">
        <f t="shared" si="1521"/>
        <v>0</v>
      </c>
      <c r="OOJ141" s="17">
        <f t="shared" si="1521"/>
        <v>0</v>
      </c>
      <c r="OOK141" s="17">
        <f t="shared" si="1521"/>
        <v>0</v>
      </c>
      <c r="OOL141" s="17">
        <f t="shared" si="1521"/>
        <v>0</v>
      </c>
      <c r="OOM141" s="17">
        <f t="shared" si="1521"/>
        <v>0</v>
      </c>
      <c r="OON141" s="17">
        <f t="shared" si="1521"/>
        <v>0</v>
      </c>
      <c r="OOO141" s="17">
        <f t="shared" si="1521"/>
        <v>0</v>
      </c>
      <c r="OOP141" s="17">
        <f t="shared" si="1521"/>
        <v>0</v>
      </c>
      <c r="OOQ141" s="17">
        <f t="shared" si="1521"/>
        <v>0</v>
      </c>
      <c r="OOR141" s="17">
        <f t="shared" si="1521"/>
        <v>0</v>
      </c>
      <c r="OOS141" s="17">
        <f t="shared" si="1521"/>
        <v>0</v>
      </c>
      <c r="OOT141" s="17">
        <f t="shared" si="1521"/>
        <v>0</v>
      </c>
      <c r="OOU141" s="17">
        <f t="shared" si="1521"/>
        <v>0</v>
      </c>
      <c r="OOV141" s="17">
        <f t="shared" si="1521"/>
        <v>0</v>
      </c>
      <c r="OOW141" s="17">
        <f t="shared" si="1521"/>
        <v>0</v>
      </c>
      <c r="OOX141" s="17">
        <f t="shared" si="1521"/>
        <v>0</v>
      </c>
      <c r="OOY141" s="17">
        <f t="shared" si="1521"/>
        <v>0</v>
      </c>
      <c r="OOZ141" s="17">
        <f t="shared" si="1521"/>
        <v>0</v>
      </c>
      <c r="OPA141" s="17">
        <f t="shared" si="1521"/>
        <v>0</v>
      </c>
      <c r="OPB141" s="17">
        <f t="shared" si="1521"/>
        <v>0</v>
      </c>
      <c r="OPC141" s="17">
        <f t="shared" si="1521"/>
        <v>0</v>
      </c>
      <c r="OPD141" s="17">
        <f t="shared" si="1521"/>
        <v>0</v>
      </c>
      <c r="OPE141" s="17">
        <f t="shared" si="1521"/>
        <v>0</v>
      </c>
      <c r="OPF141" s="17">
        <f t="shared" si="1521"/>
        <v>0</v>
      </c>
      <c r="OPG141" s="17">
        <f t="shared" si="1521"/>
        <v>0</v>
      </c>
      <c r="OPH141" s="17">
        <f t="shared" si="1521"/>
        <v>0</v>
      </c>
      <c r="OPI141" s="17">
        <f t="shared" si="1521"/>
        <v>0</v>
      </c>
      <c r="OPJ141" s="17">
        <f t="shared" si="1521"/>
        <v>0</v>
      </c>
      <c r="OPK141" s="17">
        <f t="shared" si="1521"/>
        <v>0</v>
      </c>
      <c r="OPL141" s="17">
        <f t="shared" si="1521"/>
        <v>0</v>
      </c>
      <c r="OPM141" s="17">
        <f t="shared" si="1521"/>
        <v>0</v>
      </c>
      <c r="OPN141" s="17">
        <f t="shared" si="1521"/>
        <v>0</v>
      </c>
      <c r="OPO141" s="17">
        <f t="shared" si="1521"/>
        <v>0</v>
      </c>
      <c r="OPP141" s="17">
        <f t="shared" si="1521"/>
        <v>0</v>
      </c>
      <c r="OPQ141" s="17">
        <f t="shared" si="1521"/>
        <v>0</v>
      </c>
      <c r="OPR141" s="17">
        <f t="shared" si="1521"/>
        <v>0</v>
      </c>
      <c r="OPS141" s="17">
        <f t="shared" si="1521"/>
        <v>0</v>
      </c>
      <c r="OPT141" s="17">
        <f t="shared" ref="OPT141:OSE141" si="1522">+OPT140-OPS140</f>
        <v>0</v>
      </c>
      <c r="OPU141" s="17">
        <f t="shared" si="1522"/>
        <v>0</v>
      </c>
      <c r="OPV141" s="17">
        <f t="shared" si="1522"/>
        <v>0</v>
      </c>
      <c r="OPW141" s="17">
        <f t="shared" si="1522"/>
        <v>0</v>
      </c>
      <c r="OPX141" s="17">
        <f t="shared" si="1522"/>
        <v>0</v>
      </c>
      <c r="OPY141" s="17">
        <f t="shared" si="1522"/>
        <v>0</v>
      </c>
      <c r="OPZ141" s="17">
        <f t="shared" si="1522"/>
        <v>0</v>
      </c>
      <c r="OQA141" s="17">
        <f t="shared" si="1522"/>
        <v>0</v>
      </c>
      <c r="OQB141" s="17">
        <f t="shared" si="1522"/>
        <v>0</v>
      </c>
      <c r="OQC141" s="17">
        <f t="shared" si="1522"/>
        <v>0</v>
      </c>
      <c r="OQD141" s="17">
        <f t="shared" si="1522"/>
        <v>0</v>
      </c>
      <c r="OQE141" s="17">
        <f t="shared" si="1522"/>
        <v>0</v>
      </c>
      <c r="OQF141" s="17">
        <f t="shared" si="1522"/>
        <v>0</v>
      </c>
      <c r="OQG141" s="17">
        <f t="shared" si="1522"/>
        <v>0</v>
      </c>
      <c r="OQH141" s="17">
        <f t="shared" si="1522"/>
        <v>0</v>
      </c>
      <c r="OQI141" s="17">
        <f t="shared" si="1522"/>
        <v>0</v>
      </c>
      <c r="OQJ141" s="17">
        <f t="shared" si="1522"/>
        <v>0</v>
      </c>
      <c r="OQK141" s="17">
        <f t="shared" si="1522"/>
        <v>0</v>
      </c>
      <c r="OQL141" s="17">
        <f t="shared" si="1522"/>
        <v>0</v>
      </c>
      <c r="OQM141" s="17">
        <f t="shared" si="1522"/>
        <v>0</v>
      </c>
      <c r="OQN141" s="17">
        <f t="shared" si="1522"/>
        <v>0</v>
      </c>
      <c r="OQO141" s="17">
        <f t="shared" si="1522"/>
        <v>0</v>
      </c>
      <c r="OQP141" s="17">
        <f t="shared" si="1522"/>
        <v>0</v>
      </c>
      <c r="OQQ141" s="17">
        <f t="shared" si="1522"/>
        <v>0</v>
      </c>
      <c r="OQR141" s="17">
        <f t="shared" si="1522"/>
        <v>0</v>
      </c>
      <c r="OQS141" s="17">
        <f t="shared" si="1522"/>
        <v>0</v>
      </c>
      <c r="OQT141" s="17">
        <f t="shared" si="1522"/>
        <v>0</v>
      </c>
      <c r="OQU141" s="17">
        <f t="shared" si="1522"/>
        <v>0</v>
      </c>
      <c r="OQV141" s="17">
        <f t="shared" si="1522"/>
        <v>0</v>
      </c>
      <c r="OQW141" s="17">
        <f t="shared" si="1522"/>
        <v>0</v>
      </c>
      <c r="OQX141" s="17">
        <f t="shared" si="1522"/>
        <v>0</v>
      </c>
      <c r="OQY141" s="17">
        <f t="shared" si="1522"/>
        <v>0</v>
      </c>
      <c r="OQZ141" s="17">
        <f t="shared" si="1522"/>
        <v>0</v>
      </c>
      <c r="ORA141" s="17">
        <f t="shared" si="1522"/>
        <v>0</v>
      </c>
      <c r="ORB141" s="17">
        <f t="shared" si="1522"/>
        <v>0</v>
      </c>
      <c r="ORC141" s="17">
        <f t="shared" si="1522"/>
        <v>0</v>
      </c>
      <c r="ORD141" s="17">
        <f t="shared" si="1522"/>
        <v>0</v>
      </c>
      <c r="ORE141" s="17">
        <f t="shared" si="1522"/>
        <v>0</v>
      </c>
      <c r="ORF141" s="17">
        <f t="shared" si="1522"/>
        <v>0</v>
      </c>
      <c r="ORG141" s="17">
        <f t="shared" si="1522"/>
        <v>0</v>
      </c>
      <c r="ORH141" s="17">
        <f t="shared" si="1522"/>
        <v>0</v>
      </c>
      <c r="ORI141" s="17">
        <f t="shared" si="1522"/>
        <v>0</v>
      </c>
      <c r="ORJ141" s="17">
        <f t="shared" si="1522"/>
        <v>0</v>
      </c>
      <c r="ORK141" s="17">
        <f t="shared" si="1522"/>
        <v>0</v>
      </c>
      <c r="ORL141" s="17">
        <f t="shared" si="1522"/>
        <v>0</v>
      </c>
      <c r="ORM141" s="17">
        <f t="shared" si="1522"/>
        <v>0</v>
      </c>
      <c r="ORN141" s="17">
        <f t="shared" si="1522"/>
        <v>0</v>
      </c>
      <c r="ORO141" s="17">
        <f t="shared" si="1522"/>
        <v>0</v>
      </c>
      <c r="ORP141" s="17">
        <f t="shared" si="1522"/>
        <v>0</v>
      </c>
      <c r="ORQ141" s="17">
        <f t="shared" si="1522"/>
        <v>0</v>
      </c>
      <c r="ORR141" s="17">
        <f t="shared" si="1522"/>
        <v>0</v>
      </c>
      <c r="ORS141" s="17">
        <f t="shared" si="1522"/>
        <v>0</v>
      </c>
      <c r="ORT141" s="17">
        <f t="shared" si="1522"/>
        <v>0</v>
      </c>
      <c r="ORU141" s="17">
        <f t="shared" si="1522"/>
        <v>0</v>
      </c>
      <c r="ORV141" s="17">
        <f t="shared" si="1522"/>
        <v>0</v>
      </c>
      <c r="ORW141" s="17">
        <f t="shared" si="1522"/>
        <v>0</v>
      </c>
      <c r="ORX141" s="17">
        <f t="shared" si="1522"/>
        <v>0</v>
      </c>
      <c r="ORY141" s="17">
        <f t="shared" si="1522"/>
        <v>0</v>
      </c>
      <c r="ORZ141" s="17">
        <f t="shared" si="1522"/>
        <v>0</v>
      </c>
      <c r="OSA141" s="17">
        <f t="shared" si="1522"/>
        <v>0</v>
      </c>
      <c r="OSB141" s="17">
        <f t="shared" si="1522"/>
        <v>0</v>
      </c>
      <c r="OSC141" s="17">
        <f t="shared" si="1522"/>
        <v>0</v>
      </c>
      <c r="OSD141" s="17">
        <f t="shared" si="1522"/>
        <v>0</v>
      </c>
      <c r="OSE141" s="17">
        <f t="shared" si="1522"/>
        <v>0</v>
      </c>
      <c r="OSF141" s="17">
        <f t="shared" ref="OSF141:OUQ141" si="1523">+OSF140-OSE140</f>
        <v>0</v>
      </c>
      <c r="OSG141" s="17">
        <f t="shared" si="1523"/>
        <v>0</v>
      </c>
      <c r="OSH141" s="17">
        <f t="shared" si="1523"/>
        <v>0</v>
      </c>
      <c r="OSI141" s="17">
        <f t="shared" si="1523"/>
        <v>0</v>
      </c>
      <c r="OSJ141" s="17">
        <f t="shared" si="1523"/>
        <v>0</v>
      </c>
      <c r="OSK141" s="17">
        <f t="shared" si="1523"/>
        <v>0</v>
      </c>
      <c r="OSL141" s="17">
        <f t="shared" si="1523"/>
        <v>0</v>
      </c>
      <c r="OSM141" s="17">
        <f t="shared" si="1523"/>
        <v>0</v>
      </c>
      <c r="OSN141" s="17">
        <f t="shared" si="1523"/>
        <v>0</v>
      </c>
      <c r="OSO141" s="17">
        <f t="shared" si="1523"/>
        <v>0</v>
      </c>
      <c r="OSP141" s="17">
        <f t="shared" si="1523"/>
        <v>0</v>
      </c>
      <c r="OSQ141" s="17">
        <f t="shared" si="1523"/>
        <v>0</v>
      </c>
      <c r="OSR141" s="17">
        <f t="shared" si="1523"/>
        <v>0</v>
      </c>
      <c r="OSS141" s="17">
        <f t="shared" si="1523"/>
        <v>0</v>
      </c>
      <c r="OST141" s="17">
        <f t="shared" si="1523"/>
        <v>0</v>
      </c>
      <c r="OSU141" s="17">
        <f t="shared" si="1523"/>
        <v>0</v>
      </c>
      <c r="OSV141" s="17">
        <f t="shared" si="1523"/>
        <v>0</v>
      </c>
      <c r="OSW141" s="17">
        <f t="shared" si="1523"/>
        <v>0</v>
      </c>
      <c r="OSX141" s="17">
        <f t="shared" si="1523"/>
        <v>0</v>
      </c>
      <c r="OSY141" s="17">
        <f t="shared" si="1523"/>
        <v>0</v>
      </c>
      <c r="OSZ141" s="17">
        <f t="shared" si="1523"/>
        <v>0</v>
      </c>
      <c r="OTA141" s="17">
        <f t="shared" si="1523"/>
        <v>0</v>
      </c>
      <c r="OTB141" s="17">
        <f t="shared" si="1523"/>
        <v>0</v>
      </c>
      <c r="OTC141" s="17">
        <f t="shared" si="1523"/>
        <v>0</v>
      </c>
      <c r="OTD141" s="17">
        <f t="shared" si="1523"/>
        <v>0</v>
      </c>
      <c r="OTE141" s="17">
        <f t="shared" si="1523"/>
        <v>0</v>
      </c>
      <c r="OTF141" s="17">
        <f t="shared" si="1523"/>
        <v>0</v>
      </c>
      <c r="OTG141" s="17">
        <f t="shared" si="1523"/>
        <v>0</v>
      </c>
      <c r="OTH141" s="17">
        <f t="shared" si="1523"/>
        <v>0</v>
      </c>
      <c r="OTI141" s="17">
        <f t="shared" si="1523"/>
        <v>0</v>
      </c>
      <c r="OTJ141" s="17">
        <f t="shared" si="1523"/>
        <v>0</v>
      </c>
      <c r="OTK141" s="17">
        <f t="shared" si="1523"/>
        <v>0</v>
      </c>
      <c r="OTL141" s="17">
        <f t="shared" si="1523"/>
        <v>0</v>
      </c>
      <c r="OTM141" s="17">
        <f t="shared" si="1523"/>
        <v>0</v>
      </c>
      <c r="OTN141" s="17">
        <f t="shared" si="1523"/>
        <v>0</v>
      </c>
      <c r="OTO141" s="17">
        <f t="shared" si="1523"/>
        <v>0</v>
      </c>
      <c r="OTP141" s="17">
        <f t="shared" si="1523"/>
        <v>0</v>
      </c>
      <c r="OTQ141" s="17">
        <f t="shared" si="1523"/>
        <v>0</v>
      </c>
      <c r="OTR141" s="17">
        <f t="shared" si="1523"/>
        <v>0</v>
      </c>
      <c r="OTS141" s="17">
        <f t="shared" si="1523"/>
        <v>0</v>
      </c>
      <c r="OTT141" s="17">
        <f t="shared" si="1523"/>
        <v>0</v>
      </c>
      <c r="OTU141" s="17">
        <f t="shared" si="1523"/>
        <v>0</v>
      </c>
      <c r="OTV141" s="17">
        <f t="shared" si="1523"/>
        <v>0</v>
      </c>
      <c r="OTW141" s="17">
        <f t="shared" si="1523"/>
        <v>0</v>
      </c>
      <c r="OTX141" s="17">
        <f t="shared" si="1523"/>
        <v>0</v>
      </c>
      <c r="OTY141" s="17">
        <f t="shared" si="1523"/>
        <v>0</v>
      </c>
      <c r="OTZ141" s="17">
        <f t="shared" si="1523"/>
        <v>0</v>
      </c>
      <c r="OUA141" s="17">
        <f t="shared" si="1523"/>
        <v>0</v>
      </c>
      <c r="OUB141" s="17">
        <f t="shared" si="1523"/>
        <v>0</v>
      </c>
      <c r="OUC141" s="17">
        <f t="shared" si="1523"/>
        <v>0</v>
      </c>
      <c r="OUD141" s="17">
        <f t="shared" si="1523"/>
        <v>0</v>
      </c>
      <c r="OUE141" s="17">
        <f t="shared" si="1523"/>
        <v>0</v>
      </c>
      <c r="OUF141" s="17">
        <f t="shared" si="1523"/>
        <v>0</v>
      </c>
      <c r="OUG141" s="17">
        <f t="shared" si="1523"/>
        <v>0</v>
      </c>
      <c r="OUH141" s="17">
        <f t="shared" si="1523"/>
        <v>0</v>
      </c>
      <c r="OUI141" s="17">
        <f t="shared" si="1523"/>
        <v>0</v>
      </c>
      <c r="OUJ141" s="17">
        <f t="shared" si="1523"/>
        <v>0</v>
      </c>
      <c r="OUK141" s="17">
        <f t="shared" si="1523"/>
        <v>0</v>
      </c>
      <c r="OUL141" s="17">
        <f t="shared" si="1523"/>
        <v>0</v>
      </c>
      <c r="OUM141" s="17">
        <f t="shared" si="1523"/>
        <v>0</v>
      </c>
      <c r="OUN141" s="17">
        <f t="shared" si="1523"/>
        <v>0</v>
      </c>
      <c r="OUO141" s="17">
        <f t="shared" si="1523"/>
        <v>0</v>
      </c>
      <c r="OUP141" s="17">
        <f t="shared" si="1523"/>
        <v>0</v>
      </c>
      <c r="OUQ141" s="17">
        <f t="shared" si="1523"/>
        <v>0</v>
      </c>
      <c r="OUR141" s="17">
        <f t="shared" ref="OUR141:OXC141" si="1524">+OUR140-OUQ140</f>
        <v>0</v>
      </c>
      <c r="OUS141" s="17">
        <f t="shared" si="1524"/>
        <v>0</v>
      </c>
      <c r="OUT141" s="17">
        <f t="shared" si="1524"/>
        <v>0</v>
      </c>
      <c r="OUU141" s="17">
        <f t="shared" si="1524"/>
        <v>0</v>
      </c>
      <c r="OUV141" s="17">
        <f t="shared" si="1524"/>
        <v>0</v>
      </c>
      <c r="OUW141" s="17">
        <f t="shared" si="1524"/>
        <v>0</v>
      </c>
      <c r="OUX141" s="17">
        <f t="shared" si="1524"/>
        <v>0</v>
      </c>
      <c r="OUY141" s="17">
        <f t="shared" si="1524"/>
        <v>0</v>
      </c>
      <c r="OUZ141" s="17">
        <f t="shared" si="1524"/>
        <v>0</v>
      </c>
      <c r="OVA141" s="17">
        <f t="shared" si="1524"/>
        <v>0</v>
      </c>
      <c r="OVB141" s="17">
        <f t="shared" si="1524"/>
        <v>0</v>
      </c>
      <c r="OVC141" s="17">
        <f t="shared" si="1524"/>
        <v>0</v>
      </c>
      <c r="OVD141" s="17">
        <f t="shared" si="1524"/>
        <v>0</v>
      </c>
      <c r="OVE141" s="17">
        <f t="shared" si="1524"/>
        <v>0</v>
      </c>
      <c r="OVF141" s="17">
        <f t="shared" si="1524"/>
        <v>0</v>
      </c>
      <c r="OVG141" s="17">
        <f t="shared" si="1524"/>
        <v>0</v>
      </c>
      <c r="OVH141" s="17">
        <f t="shared" si="1524"/>
        <v>0</v>
      </c>
      <c r="OVI141" s="17">
        <f t="shared" si="1524"/>
        <v>0</v>
      </c>
      <c r="OVJ141" s="17">
        <f t="shared" si="1524"/>
        <v>0</v>
      </c>
      <c r="OVK141" s="17">
        <f t="shared" si="1524"/>
        <v>0</v>
      </c>
      <c r="OVL141" s="17">
        <f t="shared" si="1524"/>
        <v>0</v>
      </c>
      <c r="OVM141" s="17">
        <f t="shared" si="1524"/>
        <v>0</v>
      </c>
      <c r="OVN141" s="17">
        <f t="shared" si="1524"/>
        <v>0</v>
      </c>
      <c r="OVO141" s="17">
        <f t="shared" si="1524"/>
        <v>0</v>
      </c>
      <c r="OVP141" s="17">
        <f t="shared" si="1524"/>
        <v>0</v>
      </c>
      <c r="OVQ141" s="17">
        <f t="shared" si="1524"/>
        <v>0</v>
      </c>
      <c r="OVR141" s="17">
        <f t="shared" si="1524"/>
        <v>0</v>
      </c>
      <c r="OVS141" s="17">
        <f t="shared" si="1524"/>
        <v>0</v>
      </c>
      <c r="OVT141" s="17">
        <f t="shared" si="1524"/>
        <v>0</v>
      </c>
      <c r="OVU141" s="17">
        <f t="shared" si="1524"/>
        <v>0</v>
      </c>
      <c r="OVV141" s="17">
        <f t="shared" si="1524"/>
        <v>0</v>
      </c>
      <c r="OVW141" s="17">
        <f t="shared" si="1524"/>
        <v>0</v>
      </c>
      <c r="OVX141" s="17">
        <f t="shared" si="1524"/>
        <v>0</v>
      </c>
      <c r="OVY141" s="17">
        <f t="shared" si="1524"/>
        <v>0</v>
      </c>
      <c r="OVZ141" s="17">
        <f t="shared" si="1524"/>
        <v>0</v>
      </c>
      <c r="OWA141" s="17">
        <f t="shared" si="1524"/>
        <v>0</v>
      </c>
      <c r="OWB141" s="17">
        <f t="shared" si="1524"/>
        <v>0</v>
      </c>
      <c r="OWC141" s="17">
        <f t="shared" si="1524"/>
        <v>0</v>
      </c>
      <c r="OWD141" s="17">
        <f t="shared" si="1524"/>
        <v>0</v>
      </c>
      <c r="OWE141" s="17">
        <f t="shared" si="1524"/>
        <v>0</v>
      </c>
      <c r="OWF141" s="17">
        <f t="shared" si="1524"/>
        <v>0</v>
      </c>
      <c r="OWG141" s="17">
        <f t="shared" si="1524"/>
        <v>0</v>
      </c>
      <c r="OWH141" s="17">
        <f t="shared" si="1524"/>
        <v>0</v>
      </c>
      <c r="OWI141" s="17">
        <f t="shared" si="1524"/>
        <v>0</v>
      </c>
      <c r="OWJ141" s="17">
        <f t="shared" si="1524"/>
        <v>0</v>
      </c>
      <c r="OWK141" s="17">
        <f t="shared" si="1524"/>
        <v>0</v>
      </c>
      <c r="OWL141" s="17">
        <f t="shared" si="1524"/>
        <v>0</v>
      </c>
      <c r="OWM141" s="17">
        <f t="shared" si="1524"/>
        <v>0</v>
      </c>
      <c r="OWN141" s="17">
        <f t="shared" si="1524"/>
        <v>0</v>
      </c>
      <c r="OWO141" s="17">
        <f t="shared" si="1524"/>
        <v>0</v>
      </c>
      <c r="OWP141" s="17">
        <f t="shared" si="1524"/>
        <v>0</v>
      </c>
      <c r="OWQ141" s="17">
        <f t="shared" si="1524"/>
        <v>0</v>
      </c>
      <c r="OWR141" s="17">
        <f t="shared" si="1524"/>
        <v>0</v>
      </c>
      <c r="OWS141" s="17">
        <f t="shared" si="1524"/>
        <v>0</v>
      </c>
      <c r="OWT141" s="17">
        <f t="shared" si="1524"/>
        <v>0</v>
      </c>
      <c r="OWU141" s="17">
        <f t="shared" si="1524"/>
        <v>0</v>
      </c>
      <c r="OWV141" s="17">
        <f t="shared" si="1524"/>
        <v>0</v>
      </c>
      <c r="OWW141" s="17">
        <f t="shared" si="1524"/>
        <v>0</v>
      </c>
      <c r="OWX141" s="17">
        <f t="shared" si="1524"/>
        <v>0</v>
      </c>
      <c r="OWY141" s="17">
        <f t="shared" si="1524"/>
        <v>0</v>
      </c>
      <c r="OWZ141" s="17">
        <f t="shared" si="1524"/>
        <v>0</v>
      </c>
      <c r="OXA141" s="17">
        <f t="shared" si="1524"/>
        <v>0</v>
      </c>
      <c r="OXB141" s="17">
        <f t="shared" si="1524"/>
        <v>0</v>
      </c>
      <c r="OXC141" s="17">
        <f t="shared" si="1524"/>
        <v>0</v>
      </c>
      <c r="OXD141" s="17">
        <f t="shared" ref="OXD141:OZO141" si="1525">+OXD140-OXC140</f>
        <v>0</v>
      </c>
      <c r="OXE141" s="17">
        <f t="shared" si="1525"/>
        <v>0</v>
      </c>
      <c r="OXF141" s="17">
        <f t="shared" si="1525"/>
        <v>0</v>
      </c>
      <c r="OXG141" s="17">
        <f t="shared" si="1525"/>
        <v>0</v>
      </c>
      <c r="OXH141" s="17">
        <f t="shared" si="1525"/>
        <v>0</v>
      </c>
      <c r="OXI141" s="17">
        <f t="shared" si="1525"/>
        <v>0</v>
      </c>
      <c r="OXJ141" s="17">
        <f t="shared" si="1525"/>
        <v>0</v>
      </c>
      <c r="OXK141" s="17">
        <f t="shared" si="1525"/>
        <v>0</v>
      </c>
      <c r="OXL141" s="17">
        <f t="shared" si="1525"/>
        <v>0</v>
      </c>
      <c r="OXM141" s="17">
        <f t="shared" si="1525"/>
        <v>0</v>
      </c>
      <c r="OXN141" s="17">
        <f t="shared" si="1525"/>
        <v>0</v>
      </c>
      <c r="OXO141" s="17">
        <f t="shared" si="1525"/>
        <v>0</v>
      </c>
      <c r="OXP141" s="17">
        <f t="shared" si="1525"/>
        <v>0</v>
      </c>
      <c r="OXQ141" s="17">
        <f t="shared" si="1525"/>
        <v>0</v>
      </c>
      <c r="OXR141" s="17">
        <f t="shared" si="1525"/>
        <v>0</v>
      </c>
      <c r="OXS141" s="17">
        <f t="shared" si="1525"/>
        <v>0</v>
      </c>
      <c r="OXT141" s="17">
        <f t="shared" si="1525"/>
        <v>0</v>
      </c>
      <c r="OXU141" s="17">
        <f t="shared" si="1525"/>
        <v>0</v>
      </c>
      <c r="OXV141" s="17">
        <f t="shared" si="1525"/>
        <v>0</v>
      </c>
      <c r="OXW141" s="17">
        <f t="shared" si="1525"/>
        <v>0</v>
      </c>
      <c r="OXX141" s="17">
        <f t="shared" si="1525"/>
        <v>0</v>
      </c>
      <c r="OXY141" s="17">
        <f t="shared" si="1525"/>
        <v>0</v>
      </c>
      <c r="OXZ141" s="17">
        <f t="shared" si="1525"/>
        <v>0</v>
      </c>
      <c r="OYA141" s="17">
        <f t="shared" si="1525"/>
        <v>0</v>
      </c>
      <c r="OYB141" s="17">
        <f t="shared" si="1525"/>
        <v>0</v>
      </c>
      <c r="OYC141" s="17">
        <f t="shared" si="1525"/>
        <v>0</v>
      </c>
      <c r="OYD141" s="17">
        <f t="shared" si="1525"/>
        <v>0</v>
      </c>
      <c r="OYE141" s="17">
        <f t="shared" si="1525"/>
        <v>0</v>
      </c>
      <c r="OYF141" s="17">
        <f t="shared" si="1525"/>
        <v>0</v>
      </c>
      <c r="OYG141" s="17">
        <f t="shared" si="1525"/>
        <v>0</v>
      </c>
      <c r="OYH141" s="17">
        <f t="shared" si="1525"/>
        <v>0</v>
      </c>
      <c r="OYI141" s="17">
        <f t="shared" si="1525"/>
        <v>0</v>
      </c>
      <c r="OYJ141" s="17">
        <f t="shared" si="1525"/>
        <v>0</v>
      </c>
      <c r="OYK141" s="17">
        <f t="shared" si="1525"/>
        <v>0</v>
      </c>
      <c r="OYL141" s="17">
        <f t="shared" si="1525"/>
        <v>0</v>
      </c>
      <c r="OYM141" s="17">
        <f t="shared" si="1525"/>
        <v>0</v>
      </c>
      <c r="OYN141" s="17">
        <f t="shared" si="1525"/>
        <v>0</v>
      </c>
      <c r="OYO141" s="17">
        <f t="shared" si="1525"/>
        <v>0</v>
      </c>
      <c r="OYP141" s="17">
        <f t="shared" si="1525"/>
        <v>0</v>
      </c>
      <c r="OYQ141" s="17">
        <f t="shared" si="1525"/>
        <v>0</v>
      </c>
      <c r="OYR141" s="17">
        <f t="shared" si="1525"/>
        <v>0</v>
      </c>
      <c r="OYS141" s="17">
        <f t="shared" si="1525"/>
        <v>0</v>
      </c>
      <c r="OYT141" s="17">
        <f t="shared" si="1525"/>
        <v>0</v>
      </c>
      <c r="OYU141" s="17">
        <f t="shared" si="1525"/>
        <v>0</v>
      </c>
      <c r="OYV141" s="17">
        <f t="shared" si="1525"/>
        <v>0</v>
      </c>
      <c r="OYW141" s="17">
        <f t="shared" si="1525"/>
        <v>0</v>
      </c>
      <c r="OYX141" s="17">
        <f t="shared" si="1525"/>
        <v>0</v>
      </c>
      <c r="OYY141" s="17">
        <f t="shared" si="1525"/>
        <v>0</v>
      </c>
      <c r="OYZ141" s="17">
        <f t="shared" si="1525"/>
        <v>0</v>
      </c>
      <c r="OZA141" s="17">
        <f t="shared" si="1525"/>
        <v>0</v>
      </c>
      <c r="OZB141" s="17">
        <f t="shared" si="1525"/>
        <v>0</v>
      </c>
      <c r="OZC141" s="17">
        <f t="shared" si="1525"/>
        <v>0</v>
      </c>
      <c r="OZD141" s="17">
        <f t="shared" si="1525"/>
        <v>0</v>
      </c>
      <c r="OZE141" s="17">
        <f t="shared" si="1525"/>
        <v>0</v>
      </c>
      <c r="OZF141" s="17">
        <f t="shared" si="1525"/>
        <v>0</v>
      </c>
      <c r="OZG141" s="17">
        <f t="shared" si="1525"/>
        <v>0</v>
      </c>
      <c r="OZH141" s="17">
        <f t="shared" si="1525"/>
        <v>0</v>
      </c>
      <c r="OZI141" s="17">
        <f t="shared" si="1525"/>
        <v>0</v>
      </c>
      <c r="OZJ141" s="17">
        <f t="shared" si="1525"/>
        <v>0</v>
      </c>
      <c r="OZK141" s="17">
        <f t="shared" si="1525"/>
        <v>0</v>
      </c>
      <c r="OZL141" s="17">
        <f t="shared" si="1525"/>
        <v>0</v>
      </c>
      <c r="OZM141" s="17">
        <f t="shared" si="1525"/>
        <v>0</v>
      </c>
      <c r="OZN141" s="17">
        <f t="shared" si="1525"/>
        <v>0</v>
      </c>
      <c r="OZO141" s="17">
        <f t="shared" si="1525"/>
        <v>0</v>
      </c>
      <c r="OZP141" s="17">
        <f t="shared" ref="OZP141:PCA141" si="1526">+OZP140-OZO140</f>
        <v>0</v>
      </c>
      <c r="OZQ141" s="17">
        <f t="shared" si="1526"/>
        <v>0</v>
      </c>
      <c r="OZR141" s="17">
        <f t="shared" si="1526"/>
        <v>0</v>
      </c>
      <c r="OZS141" s="17">
        <f t="shared" si="1526"/>
        <v>0</v>
      </c>
      <c r="OZT141" s="17">
        <f t="shared" si="1526"/>
        <v>0</v>
      </c>
      <c r="OZU141" s="17">
        <f t="shared" si="1526"/>
        <v>0</v>
      </c>
      <c r="OZV141" s="17">
        <f t="shared" si="1526"/>
        <v>0</v>
      </c>
      <c r="OZW141" s="17">
        <f t="shared" si="1526"/>
        <v>0</v>
      </c>
      <c r="OZX141" s="17">
        <f t="shared" si="1526"/>
        <v>0</v>
      </c>
      <c r="OZY141" s="17">
        <f t="shared" si="1526"/>
        <v>0</v>
      </c>
      <c r="OZZ141" s="17">
        <f t="shared" si="1526"/>
        <v>0</v>
      </c>
      <c r="PAA141" s="17">
        <f t="shared" si="1526"/>
        <v>0</v>
      </c>
      <c r="PAB141" s="17">
        <f t="shared" si="1526"/>
        <v>0</v>
      </c>
      <c r="PAC141" s="17">
        <f t="shared" si="1526"/>
        <v>0</v>
      </c>
      <c r="PAD141" s="17">
        <f t="shared" si="1526"/>
        <v>0</v>
      </c>
      <c r="PAE141" s="17">
        <f t="shared" si="1526"/>
        <v>0</v>
      </c>
      <c r="PAF141" s="17">
        <f t="shared" si="1526"/>
        <v>0</v>
      </c>
      <c r="PAG141" s="17">
        <f t="shared" si="1526"/>
        <v>0</v>
      </c>
      <c r="PAH141" s="17">
        <f t="shared" si="1526"/>
        <v>0</v>
      </c>
      <c r="PAI141" s="17">
        <f t="shared" si="1526"/>
        <v>0</v>
      </c>
      <c r="PAJ141" s="17">
        <f t="shared" si="1526"/>
        <v>0</v>
      </c>
      <c r="PAK141" s="17">
        <f t="shared" si="1526"/>
        <v>0</v>
      </c>
      <c r="PAL141" s="17">
        <f t="shared" si="1526"/>
        <v>0</v>
      </c>
      <c r="PAM141" s="17">
        <f t="shared" si="1526"/>
        <v>0</v>
      </c>
      <c r="PAN141" s="17">
        <f t="shared" si="1526"/>
        <v>0</v>
      </c>
      <c r="PAO141" s="17">
        <f t="shared" si="1526"/>
        <v>0</v>
      </c>
      <c r="PAP141" s="17">
        <f t="shared" si="1526"/>
        <v>0</v>
      </c>
      <c r="PAQ141" s="17">
        <f t="shared" si="1526"/>
        <v>0</v>
      </c>
      <c r="PAR141" s="17">
        <f t="shared" si="1526"/>
        <v>0</v>
      </c>
      <c r="PAS141" s="17">
        <f t="shared" si="1526"/>
        <v>0</v>
      </c>
      <c r="PAT141" s="17">
        <f t="shared" si="1526"/>
        <v>0</v>
      </c>
      <c r="PAU141" s="17">
        <f t="shared" si="1526"/>
        <v>0</v>
      </c>
      <c r="PAV141" s="17">
        <f t="shared" si="1526"/>
        <v>0</v>
      </c>
      <c r="PAW141" s="17">
        <f t="shared" si="1526"/>
        <v>0</v>
      </c>
      <c r="PAX141" s="17">
        <f t="shared" si="1526"/>
        <v>0</v>
      </c>
      <c r="PAY141" s="17">
        <f t="shared" si="1526"/>
        <v>0</v>
      </c>
      <c r="PAZ141" s="17">
        <f t="shared" si="1526"/>
        <v>0</v>
      </c>
      <c r="PBA141" s="17">
        <f t="shared" si="1526"/>
        <v>0</v>
      </c>
      <c r="PBB141" s="17">
        <f t="shared" si="1526"/>
        <v>0</v>
      </c>
      <c r="PBC141" s="17">
        <f t="shared" si="1526"/>
        <v>0</v>
      </c>
      <c r="PBD141" s="17">
        <f t="shared" si="1526"/>
        <v>0</v>
      </c>
      <c r="PBE141" s="17">
        <f t="shared" si="1526"/>
        <v>0</v>
      </c>
      <c r="PBF141" s="17">
        <f t="shared" si="1526"/>
        <v>0</v>
      </c>
      <c r="PBG141" s="17">
        <f t="shared" si="1526"/>
        <v>0</v>
      </c>
      <c r="PBH141" s="17">
        <f t="shared" si="1526"/>
        <v>0</v>
      </c>
      <c r="PBI141" s="17">
        <f t="shared" si="1526"/>
        <v>0</v>
      </c>
      <c r="PBJ141" s="17">
        <f t="shared" si="1526"/>
        <v>0</v>
      </c>
      <c r="PBK141" s="17">
        <f t="shared" si="1526"/>
        <v>0</v>
      </c>
      <c r="PBL141" s="17">
        <f t="shared" si="1526"/>
        <v>0</v>
      </c>
      <c r="PBM141" s="17">
        <f t="shared" si="1526"/>
        <v>0</v>
      </c>
      <c r="PBN141" s="17">
        <f t="shared" si="1526"/>
        <v>0</v>
      </c>
      <c r="PBO141" s="17">
        <f t="shared" si="1526"/>
        <v>0</v>
      </c>
      <c r="PBP141" s="17">
        <f t="shared" si="1526"/>
        <v>0</v>
      </c>
      <c r="PBQ141" s="17">
        <f t="shared" si="1526"/>
        <v>0</v>
      </c>
      <c r="PBR141" s="17">
        <f t="shared" si="1526"/>
        <v>0</v>
      </c>
      <c r="PBS141" s="17">
        <f t="shared" si="1526"/>
        <v>0</v>
      </c>
      <c r="PBT141" s="17">
        <f t="shared" si="1526"/>
        <v>0</v>
      </c>
      <c r="PBU141" s="17">
        <f t="shared" si="1526"/>
        <v>0</v>
      </c>
      <c r="PBV141" s="17">
        <f t="shared" si="1526"/>
        <v>0</v>
      </c>
      <c r="PBW141" s="17">
        <f t="shared" si="1526"/>
        <v>0</v>
      </c>
      <c r="PBX141" s="17">
        <f t="shared" si="1526"/>
        <v>0</v>
      </c>
      <c r="PBY141" s="17">
        <f t="shared" si="1526"/>
        <v>0</v>
      </c>
      <c r="PBZ141" s="17">
        <f t="shared" si="1526"/>
        <v>0</v>
      </c>
      <c r="PCA141" s="17">
        <f t="shared" si="1526"/>
        <v>0</v>
      </c>
      <c r="PCB141" s="17">
        <f t="shared" ref="PCB141:PEM141" si="1527">+PCB140-PCA140</f>
        <v>0</v>
      </c>
      <c r="PCC141" s="17">
        <f t="shared" si="1527"/>
        <v>0</v>
      </c>
      <c r="PCD141" s="17">
        <f t="shared" si="1527"/>
        <v>0</v>
      </c>
      <c r="PCE141" s="17">
        <f t="shared" si="1527"/>
        <v>0</v>
      </c>
      <c r="PCF141" s="17">
        <f t="shared" si="1527"/>
        <v>0</v>
      </c>
      <c r="PCG141" s="17">
        <f t="shared" si="1527"/>
        <v>0</v>
      </c>
      <c r="PCH141" s="17">
        <f t="shared" si="1527"/>
        <v>0</v>
      </c>
      <c r="PCI141" s="17">
        <f t="shared" si="1527"/>
        <v>0</v>
      </c>
      <c r="PCJ141" s="17">
        <f t="shared" si="1527"/>
        <v>0</v>
      </c>
      <c r="PCK141" s="17">
        <f t="shared" si="1527"/>
        <v>0</v>
      </c>
      <c r="PCL141" s="17">
        <f t="shared" si="1527"/>
        <v>0</v>
      </c>
      <c r="PCM141" s="17">
        <f t="shared" si="1527"/>
        <v>0</v>
      </c>
      <c r="PCN141" s="17">
        <f t="shared" si="1527"/>
        <v>0</v>
      </c>
      <c r="PCO141" s="17">
        <f t="shared" si="1527"/>
        <v>0</v>
      </c>
      <c r="PCP141" s="17">
        <f t="shared" si="1527"/>
        <v>0</v>
      </c>
      <c r="PCQ141" s="17">
        <f t="shared" si="1527"/>
        <v>0</v>
      </c>
      <c r="PCR141" s="17">
        <f t="shared" si="1527"/>
        <v>0</v>
      </c>
      <c r="PCS141" s="17">
        <f t="shared" si="1527"/>
        <v>0</v>
      </c>
      <c r="PCT141" s="17">
        <f t="shared" si="1527"/>
        <v>0</v>
      </c>
      <c r="PCU141" s="17">
        <f t="shared" si="1527"/>
        <v>0</v>
      </c>
      <c r="PCV141" s="17">
        <f t="shared" si="1527"/>
        <v>0</v>
      </c>
      <c r="PCW141" s="17">
        <f t="shared" si="1527"/>
        <v>0</v>
      </c>
      <c r="PCX141" s="17">
        <f t="shared" si="1527"/>
        <v>0</v>
      </c>
      <c r="PCY141" s="17">
        <f t="shared" si="1527"/>
        <v>0</v>
      </c>
      <c r="PCZ141" s="17">
        <f t="shared" si="1527"/>
        <v>0</v>
      </c>
      <c r="PDA141" s="17">
        <f t="shared" si="1527"/>
        <v>0</v>
      </c>
      <c r="PDB141" s="17">
        <f t="shared" si="1527"/>
        <v>0</v>
      </c>
      <c r="PDC141" s="17">
        <f t="shared" si="1527"/>
        <v>0</v>
      </c>
      <c r="PDD141" s="17">
        <f t="shared" si="1527"/>
        <v>0</v>
      </c>
      <c r="PDE141" s="17">
        <f t="shared" si="1527"/>
        <v>0</v>
      </c>
      <c r="PDF141" s="17">
        <f t="shared" si="1527"/>
        <v>0</v>
      </c>
      <c r="PDG141" s="17">
        <f t="shared" si="1527"/>
        <v>0</v>
      </c>
      <c r="PDH141" s="17">
        <f t="shared" si="1527"/>
        <v>0</v>
      </c>
      <c r="PDI141" s="17">
        <f t="shared" si="1527"/>
        <v>0</v>
      </c>
      <c r="PDJ141" s="17">
        <f t="shared" si="1527"/>
        <v>0</v>
      </c>
      <c r="PDK141" s="17">
        <f t="shared" si="1527"/>
        <v>0</v>
      </c>
      <c r="PDL141" s="17">
        <f t="shared" si="1527"/>
        <v>0</v>
      </c>
      <c r="PDM141" s="17">
        <f t="shared" si="1527"/>
        <v>0</v>
      </c>
      <c r="PDN141" s="17">
        <f t="shared" si="1527"/>
        <v>0</v>
      </c>
      <c r="PDO141" s="17">
        <f t="shared" si="1527"/>
        <v>0</v>
      </c>
      <c r="PDP141" s="17">
        <f t="shared" si="1527"/>
        <v>0</v>
      </c>
      <c r="PDQ141" s="17">
        <f t="shared" si="1527"/>
        <v>0</v>
      </c>
      <c r="PDR141" s="17">
        <f t="shared" si="1527"/>
        <v>0</v>
      </c>
      <c r="PDS141" s="17">
        <f t="shared" si="1527"/>
        <v>0</v>
      </c>
      <c r="PDT141" s="17">
        <f t="shared" si="1527"/>
        <v>0</v>
      </c>
      <c r="PDU141" s="17">
        <f t="shared" si="1527"/>
        <v>0</v>
      </c>
      <c r="PDV141" s="17">
        <f t="shared" si="1527"/>
        <v>0</v>
      </c>
      <c r="PDW141" s="17">
        <f t="shared" si="1527"/>
        <v>0</v>
      </c>
      <c r="PDX141" s="17">
        <f t="shared" si="1527"/>
        <v>0</v>
      </c>
      <c r="PDY141" s="17">
        <f t="shared" si="1527"/>
        <v>0</v>
      </c>
      <c r="PDZ141" s="17">
        <f t="shared" si="1527"/>
        <v>0</v>
      </c>
      <c r="PEA141" s="17">
        <f t="shared" si="1527"/>
        <v>0</v>
      </c>
      <c r="PEB141" s="17">
        <f t="shared" si="1527"/>
        <v>0</v>
      </c>
      <c r="PEC141" s="17">
        <f t="shared" si="1527"/>
        <v>0</v>
      </c>
      <c r="PED141" s="17">
        <f t="shared" si="1527"/>
        <v>0</v>
      </c>
      <c r="PEE141" s="17">
        <f t="shared" si="1527"/>
        <v>0</v>
      </c>
      <c r="PEF141" s="17">
        <f t="shared" si="1527"/>
        <v>0</v>
      </c>
      <c r="PEG141" s="17">
        <f t="shared" si="1527"/>
        <v>0</v>
      </c>
      <c r="PEH141" s="17">
        <f t="shared" si="1527"/>
        <v>0</v>
      </c>
      <c r="PEI141" s="17">
        <f t="shared" si="1527"/>
        <v>0</v>
      </c>
      <c r="PEJ141" s="17">
        <f t="shared" si="1527"/>
        <v>0</v>
      </c>
      <c r="PEK141" s="17">
        <f t="shared" si="1527"/>
        <v>0</v>
      </c>
      <c r="PEL141" s="17">
        <f t="shared" si="1527"/>
        <v>0</v>
      </c>
      <c r="PEM141" s="17">
        <f t="shared" si="1527"/>
        <v>0</v>
      </c>
      <c r="PEN141" s="17">
        <f t="shared" ref="PEN141:PGY141" si="1528">+PEN140-PEM140</f>
        <v>0</v>
      </c>
      <c r="PEO141" s="17">
        <f t="shared" si="1528"/>
        <v>0</v>
      </c>
      <c r="PEP141" s="17">
        <f t="shared" si="1528"/>
        <v>0</v>
      </c>
      <c r="PEQ141" s="17">
        <f t="shared" si="1528"/>
        <v>0</v>
      </c>
      <c r="PER141" s="17">
        <f t="shared" si="1528"/>
        <v>0</v>
      </c>
      <c r="PES141" s="17">
        <f t="shared" si="1528"/>
        <v>0</v>
      </c>
      <c r="PET141" s="17">
        <f t="shared" si="1528"/>
        <v>0</v>
      </c>
      <c r="PEU141" s="17">
        <f t="shared" si="1528"/>
        <v>0</v>
      </c>
      <c r="PEV141" s="17">
        <f t="shared" si="1528"/>
        <v>0</v>
      </c>
      <c r="PEW141" s="17">
        <f t="shared" si="1528"/>
        <v>0</v>
      </c>
      <c r="PEX141" s="17">
        <f t="shared" si="1528"/>
        <v>0</v>
      </c>
      <c r="PEY141" s="17">
        <f t="shared" si="1528"/>
        <v>0</v>
      </c>
      <c r="PEZ141" s="17">
        <f t="shared" si="1528"/>
        <v>0</v>
      </c>
      <c r="PFA141" s="17">
        <f t="shared" si="1528"/>
        <v>0</v>
      </c>
      <c r="PFB141" s="17">
        <f t="shared" si="1528"/>
        <v>0</v>
      </c>
      <c r="PFC141" s="17">
        <f t="shared" si="1528"/>
        <v>0</v>
      </c>
      <c r="PFD141" s="17">
        <f t="shared" si="1528"/>
        <v>0</v>
      </c>
      <c r="PFE141" s="17">
        <f t="shared" si="1528"/>
        <v>0</v>
      </c>
      <c r="PFF141" s="17">
        <f t="shared" si="1528"/>
        <v>0</v>
      </c>
      <c r="PFG141" s="17">
        <f t="shared" si="1528"/>
        <v>0</v>
      </c>
      <c r="PFH141" s="17">
        <f t="shared" si="1528"/>
        <v>0</v>
      </c>
      <c r="PFI141" s="17">
        <f t="shared" si="1528"/>
        <v>0</v>
      </c>
      <c r="PFJ141" s="17">
        <f t="shared" si="1528"/>
        <v>0</v>
      </c>
      <c r="PFK141" s="17">
        <f t="shared" si="1528"/>
        <v>0</v>
      </c>
      <c r="PFL141" s="17">
        <f t="shared" si="1528"/>
        <v>0</v>
      </c>
      <c r="PFM141" s="17">
        <f t="shared" si="1528"/>
        <v>0</v>
      </c>
      <c r="PFN141" s="17">
        <f t="shared" si="1528"/>
        <v>0</v>
      </c>
      <c r="PFO141" s="17">
        <f t="shared" si="1528"/>
        <v>0</v>
      </c>
      <c r="PFP141" s="17">
        <f t="shared" si="1528"/>
        <v>0</v>
      </c>
      <c r="PFQ141" s="17">
        <f t="shared" si="1528"/>
        <v>0</v>
      </c>
      <c r="PFR141" s="17">
        <f t="shared" si="1528"/>
        <v>0</v>
      </c>
      <c r="PFS141" s="17">
        <f t="shared" si="1528"/>
        <v>0</v>
      </c>
      <c r="PFT141" s="17">
        <f t="shared" si="1528"/>
        <v>0</v>
      </c>
      <c r="PFU141" s="17">
        <f t="shared" si="1528"/>
        <v>0</v>
      </c>
      <c r="PFV141" s="17">
        <f t="shared" si="1528"/>
        <v>0</v>
      </c>
      <c r="PFW141" s="17">
        <f t="shared" si="1528"/>
        <v>0</v>
      </c>
      <c r="PFX141" s="17">
        <f t="shared" si="1528"/>
        <v>0</v>
      </c>
      <c r="PFY141" s="17">
        <f t="shared" si="1528"/>
        <v>0</v>
      </c>
      <c r="PFZ141" s="17">
        <f t="shared" si="1528"/>
        <v>0</v>
      </c>
      <c r="PGA141" s="17">
        <f t="shared" si="1528"/>
        <v>0</v>
      </c>
      <c r="PGB141" s="17">
        <f t="shared" si="1528"/>
        <v>0</v>
      </c>
      <c r="PGC141" s="17">
        <f t="shared" si="1528"/>
        <v>0</v>
      </c>
      <c r="PGD141" s="17">
        <f t="shared" si="1528"/>
        <v>0</v>
      </c>
      <c r="PGE141" s="17">
        <f t="shared" si="1528"/>
        <v>0</v>
      </c>
      <c r="PGF141" s="17">
        <f t="shared" si="1528"/>
        <v>0</v>
      </c>
      <c r="PGG141" s="17">
        <f t="shared" si="1528"/>
        <v>0</v>
      </c>
      <c r="PGH141" s="17">
        <f t="shared" si="1528"/>
        <v>0</v>
      </c>
      <c r="PGI141" s="17">
        <f t="shared" si="1528"/>
        <v>0</v>
      </c>
      <c r="PGJ141" s="17">
        <f t="shared" si="1528"/>
        <v>0</v>
      </c>
      <c r="PGK141" s="17">
        <f t="shared" si="1528"/>
        <v>0</v>
      </c>
      <c r="PGL141" s="17">
        <f t="shared" si="1528"/>
        <v>0</v>
      </c>
      <c r="PGM141" s="17">
        <f t="shared" si="1528"/>
        <v>0</v>
      </c>
      <c r="PGN141" s="17">
        <f t="shared" si="1528"/>
        <v>0</v>
      </c>
      <c r="PGO141" s="17">
        <f t="shared" si="1528"/>
        <v>0</v>
      </c>
      <c r="PGP141" s="17">
        <f t="shared" si="1528"/>
        <v>0</v>
      </c>
      <c r="PGQ141" s="17">
        <f t="shared" si="1528"/>
        <v>0</v>
      </c>
      <c r="PGR141" s="17">
        <f t="shared" si="1528"/>
        <v>0</v>
      </c>
      <c r="PGS141" s="17">
        <f t="shared" si="1528"/>
        <v>0</v>
      </c>
      <c r="PGT141" s="17">
        <f t="shared" si="1528"/>
        <v>0</v>
      </c>
      <c r="PGU141" s="17">
        <f t="shared" si="1528"/>
        <v>0</v>
      </c>
      <c r="PGV141" s="17">
        <f t="shared" si="1528"/>
        <v>0</v>
      </c>
      <c r="PGW141" s="17">
        <f t="shared" si="1528"/>
        <v>0</v>
      </c>
      <c r="PGX141" s="17">
        <f t="shared" si="1528"/>
        <v>0</v>
      </c>
      <c r="PGY141" s="17">
        <f t="shared" si="1528"/>
        <v>0</v>
      </c>
      <c r="PGZ141" s="17">
        <f t="shared" ref="PGZ141:PJK141" si="1529">+PGZ140-PGY140</f>
        <v>0</v>
      </c>
      <c r="PHA141" s="17">
        <f t="shared" si="1529"/>
        <v>0</v>
      </c>
      <c r="PHB141" s="17">
        <f t="shared" si="1529"/>
        <v>0</v>
      </c>
      <c r="PHC141" s="17">
        <f t="shared" si="1529"/>
        <v>0</v>
      </c>
      <c r="PHD141" s="17">
        <f t="shared" si="1529"/>
        <v>0</v>
      </c>
      <c r="PHE141" s="17">
        <f t="shared" si="1529"/>
        <v>0</v>
      </c>
      <c r="PHF141" s="17">
        <f t="shared" si="1529"/>
        <v>0</v>
      </c>
      <c r="PHG141" s="17">
        <f t="shared" si="1529"/>
        <v>0</v>
      </c>
      <c r="PHH141" s="17">
        <f t="shared" si="1529"/>
        <v>0</v>
      </c>
      <c r="PHI141" s="17">
        <f t="shared" si="1529"/>
        <v>0</v>
      </c>
      <c r="PHJ141" s="17">
        <f t="shared" si="1529"/>
        <v>0</v>
      </c>
      <c r="PHK141" s="17">
        <f t="shared" si="1529"/>
        <v>0</v>
      </c>
      <c r="PHL141" s="17">
        <f t="shared" si="1529"/>
        <v>0</v>
      </c>
      <c r="PHM141" s="17">
        <f t="shared" si="1529"/>
        <v>0</v>
      </c>
      <c r="PHN141" s="17">
        <f t="shared" si="1529"/>
        <v>0</v>
      </c>
      <c r="PHO141" s="17">
        <f t="shared" si="1529"/>
        <v>0</v>
      </c>
      <c r="PHP141" s="17">
        <f t="shared" si="1529"/>
        <v>0</v>
      </c>
      <c r="PHQ141" s="17">
        <f t="shared" si="1529"/>
        <v>0</v>
      </c>
      <c r="PHR141" s="17">
        <f t="shared" si="1529"/>
        <v>0</v>
      </c>
      <c r="PHS141" s="17">
        <f t="shared" si="1529"/>
        <v>0</v>
      </c>
      <c r="PHT141" s="17">
        <f t="shared" si="1529"/>
        <v>0</v>
      </c>
      <c r="PHU141" s="17">
        <f t="shared" si="1529"/>
        <v>0</v>
      </c>
      <c r="PHV141" s="17">
        <f t="shared" si="1529"/>
        <v>0</v>
      </c>
      <c r="PHW141" s="17">
        <f t="shared" si="1529"/>
        <v>0</v>
      </c>
      <c r="PHX141" s="17">
        <f t="shared" si="1529"/>
        <v>0</v>
      </c>
      <c r="PHY141" s="17">
        <f t="shared" si="1529"/>
        <v>0</v>
      </c>
      <c r="PHZ141" s="17">
        <f t="shared" si="1529"/>
        <v>0</v>
      </c>
      <c r="PIA141" s="17">
        <f t="shared" si="1529"/>
        <v>0</v>
      </c>
      <c r="PIB141" s="17">
        <f t="shared" si="1529"/>
        <v>0</v>
      </c>
      <c r="PIC141" s="17">
        <f t="shared" si="1529"/>
        <v>0</v>
      </c>
      <c r="PID141" s="17">
        <f t="shared" si="1529"/>
        <v>0</v>
      </c>
      <c r="PIE141" s="17">
        <f t="shared" si="1529"/>
        <v>0</v>
      </c>
      <c r="PIF141" s="17">
        <f t="shared" si="1529"/>
        <v>0</v>
      </c>
      <c r="PIG141" s="17">
        <f t="shared" si="1529"/>
        <v>0</v>
      </c>
      <c r="PIH141" s="17">
        <f t="shared" si="1529"/>
        <v>0</v>
      </c>
      <c r="PII141" s="17">
        <f t="shared" si="1529"/>
        <v>0</v>
      </c>
      <c r="PIJ141" s="17">
        <f t="shared" si="1529"/>
        <v>0</v>
      </c>
      <c r="PIK141" s="17">
        <f t="shared" si="1529"/>
        <v>0</v>
      </c>
      <c r="PIL141" s="17">
        <f t="shared" si="1529"/>
        <v>0</v>
      </c>
      <c r="PIM141" s="17">
        <f t="shared" si="1529"/>
        <v>0</v>
      </c>
      <c r="PIN141" s="17">
        <f t="shared" si="1529"/>
        <v>0</v>
      </c>
      <c r="PIO141" s="17">
        <f t="shared" si="1529"/>
        <v>0</v>
      </c>
      <c r="PIP141" s="17">
        <f t="shared" si="1529"/>
        <v>0</v>
      </c>
      <c r="PIQ141" s="17">
        <f t="shared" si="1529"/>
        <v>0</v>
      </c>
      <c r="PIR141" s="17">
        <f t="shared" si="1529"/>
        <v>0</v>
      </c>
      <c r="PIS141" s="17">
        <f t="shared" si="1529"/>
        <v>0</v>
      </c>
      <c r="PIT141" s="17">
        <f t="shared" si="1529"/>
        <v>0</v>
      </c>
      <c r="PIU141" s="17">
        <f t="shared" si="1529"/>
        <v>0</v>
      </c>
      <c r="PIV141" s="17">
        <f t="shared" si="1529"/>
        <v>0</v>
      </c>
      <c r="PIW141" s="17">
        <f t="shared" si="1529"/>
        <v>0</v>
      </c>
      <c r="PIX141" s="17">
        <f t="shared" si="1529"/>
        <v>0</v>
      </c>
      <c r="PIY141" s="17">
        <f t="shared" si="1529"/>
        <v>0</v>
      </c>
      <c r="PIZ141" s="17">
        <f t="shared" si="1529"/>
        <v>0</v>
      </c>
      <c r="PJA141" s="17">
        <f t="shared" si="1529"/>
        <v>0</v>
      </c>
      <c r="PJB141" s="17">
        <f t="shared" si="1529"/>
        <v>0</v>
      </c>
      <c r="PJC141" s="17">
        <f t="shared" si="1529"/>
        <v>0</v>
      </c>
      <c r="PJD141" s="17">
        <f t="shared" si="1529"/>
        <v>0</v>
      </c>
      <c r="PJE141" s="17">
        <f t="shared" si="1529"/>
        <v>0</v>
      </c>
      <c r="PJF141" s="17">
        <f t="shared" si="1529"/>
        <v>0</v>
      </c>
      <c r="PJG141" s="17">
        <f t="shared" si="1529"/>
        <v>0</v>
      </c>
      <c r="PJH141" s="17">
        <f t="shared" si="1529"/>
        <v>0</v>
      </c>
      <c r="PJI141" s="17">
        <f t="shared" si="1529"/>
        <v>0</v>
      </c>
      <c r="PJJ141" s="17">
        <f t="shared" si="1529"/>
        <v>0</v>
      </c>
      <c r="PJK141" s="17">
        <f t="shared" si="1529"/>
        <v>0</v>
      </c>
      <c r="PJL141" s="17">
        <f t="shared" ref="PJL141:PLW141" si="1530">+PJL140-PJK140</f>
        <v>0</v>
      </c>
      <c r="PJM141" s="17">
        <f t="shared" si="1530"/>
        <v>0</v>
      </c>
      <c r="PJN141" s="17">
        <f t="shared" si="1530"/>
        <v>0</v>
      </c>
      <c r="PJO141" s="17">
        <f t="shared" si="1530"/>
        <v>0</v>
      </c>
      <c r="PJP141" s="17">
        <f t="shared" si="1530"/>
        <v>0</v>
      </c>
      <c r="PJQ141" s="17">
        <f t="shared" si="1530"/>
        <v>0</v>
      </c>
      <c r="PJR141" s="17">
        <f t="shared" si="1530"/>
        <v>0</v>
      </c>
      <c r="PJS141" s="17">
        <f t="shared" si="1530"/>
        <v>0</v>
      </c>
      <c r="PJT141" s="17">
        <f t="shared" si="1530"/>
        <v>0</v>
      </c>
      <c r="PJU141" s="17">
        <f t="shared" si="1530"/>
        <v>0</v>
      </c>
      <c r="PJV141" s="17">
        <f t="shared" si="1530"/>
        <v>0</v>
      </c>
      <c r="PJW141" s="17">
        <f t="shared" si="1530"/>
        <v>0</v>
      </c>
      <c r="PJX141" s="17">
        <f t="shared" si="1530"/>
        <v>0</v>
      </c>
      <c r="PJY141" s="17">
        <f t="shared" si="1530"/>
        <v>0</v>
      </c>
      <c r="PJZ141" s="17">
        <f t="shared" si="1530"/>
        <v>0</v>
      </c>
      <c r="PKA141" s="17">
        <f t="shared" si="1530"/>
        <v>0</v>
      </c>
      <c r="PKB141" s="17">
        <f t="shared" si="1530"/>
        <v>0</v>
      </c>
      <c r="PKC141" s="17">
        <f t="shared" si="1530"/>
        <v>0</v>
      </c>
      <c r="PKD141" s="17">
        <f t="shared" si="1530"/>
        <v>0</v>
      </c>
      <c r="PKE141" s="17">
        <f t="shared" si="1530"/>
        <v>0</v>
      </c>
      <c r="PKF141" s="17">
        <f t="shared" si="1530"/>
        <v>0</v>
      </c>
      <c r="PKG141" s="17">
        <f t="shared" si="1530"/>
        <v>0</v>
      </c>
      <c r="PKH141" s="17">
        <f t="shared" si="1530"/>
        <v>0</v>
      </c>
      <c r="PKI141" s="17">
        <f t="shared" si="1530"/>
        <v>0</v>
      </c>
      <c r="PKJ141" s="17">
        <f t="shared" si="1530"/>
        <v>0</v>
      </c>
      <c r="PKK141" s="17">
        <f t="shared" si="1530"/>
        <v>0</v>
      </c>
      <c r="PKL141" s="17">
        <f t="shared" si="1530"/>
        <v>0</v>
      </c>
      <c r="PKM141" s="17">
        <f t="shared" si="1530"/>
        <v>0</v>
      </c>
      <c r="PKN141" s="17">
        <f t="shared" si="1530"/>
        <v>0</v>
      </c>
      <c r="PKO141" s="17">
        <f t="shared" si="1530"/>
        <v>0</v>
      </c>
      <c r="PKP141" s="17">
        <f t="shared" si="1530"/>
        <v>0</v>
      </c>
      <c r="PKQ141" s="17">
        <f t="shared" si="1530"/>
        <v>0</v>
      </c>
      <c r="PKR141" s="17">
        <f t="shared" si="1530"/>
        <v>0</v>
      </c>
      <c r="PKS141" s="17">
        <f t="shared" si="1530"/>
        <v>0</v>
      </c>
      <c r="PKT141" s="17">
        <f t="shared" si="1530"/>
        <v>0</v>
      </c>
      <c r="PKU141" s="17">
        <f t="shared" si="1530"/>
        <v>0</v>
      </c>
      <c r="PKV141" s="17">
        <f t="shared" si="1530"/>
        <v>0</v>
      </c>
      <c r="PKW141" s="17">
        <f t="shared" si="1530"/>
        <v>0</v>
      </c>
      <c r="PKX141" s="17">
        <f t="shared" si="1530"/>
        <v>0</v>
      </c>
      <c r="PKY141" s="17">
        <f t="shared" si="1530"/>
        <v>0</v>
      </c>
      <c r="PKZ141" s="17">
        <f t="shared" si="1530"/>
        <v>0</v>
      </c>
      <c r="PLA141" s="17">
        <f t="shared" si="1530"/>
        <v>0</v>
      </c>
      <c r="PLB141" s="17">
        <f t="shared" si="1530"/>
        <v>0</v>
      </c>
      <c r="PLC141" s="17">
        <f t="shared" si="1530"/>
        <v>0</v>
      </c>
      <c r="PLD141" s="17">
        <f t="shared" si="1530"/>
        <v>0</v>
      </c>
      <c r="PLE141" s="17">
        <f t="shared" si="1530"/>
        <v>0</v>
      </c>
      <c r="PLF141" s="17">
        <f t="shared" si="1530"/>
        <v>0</v>
      </c>
      <c r="PLG141" s="17">
        <f t="shared" si="1530"/>
        <v>0</v>
      </c>
      <c r="PLH141" s="17">
        <f t="shared" si="1530"/>
        <v>0</v>
      </c>
      <c r="PLI141" s="17">
        <f t="shared" si="1530"/>
        <v>0</v>
      </c>
      <c r="PLJ141" s="17">
        <f t="shared" si="1530"/>
        <v>0</v>
      </c>
      <c r="PLK141" s="17">
        <f t="shared" si="1530"/>
        <v>0</v>
      </c>
      <c r="PLL141" s="17">
        <f t="shared" si="1530"/>
        <v>0</v>
      </c>
      <c r="PLM141" s="17">
        <f t="shared" si="1530"/>
        <v>0</v>
      </c>
      <c r="PLN141" s="17">
        <f t="shared" si="1530"/>
        <v>0</v>
      </c>
      <c r="PLO141" s="17">
        <f t="shared" si="1530"/>
        <v>0</v>
      </c>
      <c r="PLP141" s="17">
        <f t="shared" si="1530"/>
        <v>0</v>
      </c>
      <c r="PLQ141" s="17">
        <f t="shared" si="1530"/>
        <v>0</v>
      </c>
      <c r="PLR141" s="17">
        <f t="shared" si="1530"/>
        <v>0</v>
      </c>
      <c r="PLS141" s="17">
        <f t="shared" si="1530"/>
        <v>0</v>
      </c>
      <c r="PLT141" s="17">
        <f t="shared" si="1530"/>
        <v>0</v>
      </c>
      <c r="PLU141" s="17">
        <f t="shared" si="1530"/>
        <v>0</v>
      </c>
      <c r="PLV141" s="17">
        <f t="shared" si="1530"/>
        <v>0</v>
      </c>
      <c r="PLW141" s="17">
        <f t="shared" si="1530"/>
        <v>0</v>
      </c>
      <c r="PLX141" s="17">
        <f t="shared" ref="PLX141:POI141" si="1531">+PLX140-PLW140</f>
        <v>0</v>
      </c>
      <c r="PLY141" s="17">
        <f t="shared" si="1531"/>
        <v>0</v>
      </c>
      <c r="PLZ141" s="17">
        <f t="shared" si="1531"/>
        <v>0</v>
      </c>
      <c r="PMA141" s="17">
        <f t="shared" si="1531"/>
        <v>0</v>
      </c>
      <c r="PMB141" s="17">
        <f t="shared" si="1531"/>
        <v>0</v>
      </c>
      <c r="PMC141" s="17">
        <f t="shared" si="1531"/>
        <v>0</v>
      </c>
      <c r="PMD141" s="17">
        <f t="shared" si="1531"/>
        <v>0</v>
      </c>
      <c r="PME141" s="17">
        <f t="shared" si="1531"/>
        <v>0</v>
      </c>
      <c r="PMF141" s="17">
        <f t="shared" si="1531"/>
        <v>0</v>
      </c>
      <c r="PMG141" s="17">
        <f t="shared" si="1531"/>
        <v>0</v>
      </c>
      <c r="PMH141" s="17">
        <f t="shared" si="1531"/>
        <v>0</v>
      </c>
      <c r="PMI141" s="17">
        <f t="shared" si="1531"/>
        <v>0</v>
      </c>
      <c r="PMJ141" s="17">
        <f t="shared" si="1531"/>
        <v>0</v>
      </c>
      <c r="PMK141" s="17">
        <f t="shared" si="1531"/>
        <v>0</v>
      </c>
      <c r="PML141" s="17">
        <f t="shared" si="1531"/>
        <v>0</v>
      </c>
      <c r="PMM141" s="17">
        <f t="shared" si="1531"/>
        <v>0</v>
      </c>
      <c r="PMN141" s="17">
        <f t="shared" si="1531"/>
        <v>0</v>
      </c>
      <c r="PMO141" s="17">
        <f t="shared" si="1531"/>
        <v>0</v>
      </c>
      <c r="PMP141" s="17">
        <f t="shared" si="1531"/>
        <v>0</v>
      </c>
      <c r="PMQ141" s="17">
        <f t="shared" si="1531"/>
        <v>0</v>
      </c>
      <c r="PMR141" s="17">
        <f t="shared" si="1531"/>
        <v>0</v>
      </c>
      <c r="PMS141" s="17">
        <f t="shared" si="1531"/>
        <v>0</v>
      </c>
      <c r="PMT141" s="17">
        <f t="shared" si="1531"/>
        <v>0</v>
      </c>
      <c r="PMU141" s="17">
        <f t="shared" si="1531"/>
        <v>0</v>
      </c>
      <c r="PMV141" s="17">
        <f t="shared" si="1531"/>
        <v>0</v>
      </c>
      <c r="PMW141" s="17">
        <f t="shared" si="1531"/>
        <v>0</v>
      </c>
      <c r="PMX141" s="17">
        <f t="shared" si="1531"/>
        <v>0</v>
      </c>
      <c r="PMY141" s="17">
        <f t="shared" si="1531"/>
        <v>0</v>
      </c>
      <c r="PMZ141" s="17">
        <f t="shared" si="1531"/>
        <v>0</v>
      </c>
      <c r="PNA141" s="17">
        <f t="shared" si="1531"/>
        <v>0</v>
      </c>
      <c r="PNB141" s="17">
        <f t="shared" si="1531"/>
        <v>0</v>
      </c>
      <c r="PNC141" s="17">
        <f t="shared" si="1531"/>
        <v>0</v>
      </c>
      <c r="PND141" s="17">
        <f t="shared" si="1531"/>
        <v>0</v>
      </c>
      <c r="PNE141" s="17">
        <f t="shared" si="1531"/>
        <v>0</v>
      </c>
      <c r="PNF141" s="17">
        <f t="shared" si="1531"/>
        <v>0</v>
      </c>
      <c r="PNG141" s="17">
        <f t="shared" si="1531"/>
        <v>0</v>
      </c>
      <c r="PNH141" s="17">
        <f t="shared" si="1531"/>
        <v>0</v>
      </c>
      <c r="PNI141" s="17">
        <f t="shared" si="1531"/>
        <v>0</v>
      </c>
      <c r="PNJ141" s="17">
        <f t="shared" si="1531"/>
        <v>0</v>
      </c>
      <c r="PNK141" s="17">
        <f t="shared" si="1531"/>
        <v>0</v>
      </c>
      <c r="PNL141" s="17">
        <f t="shared" si="1531"/>
        <v>0</v>
      </c>
      <c r="PNM141" s="17">
        <f t="shared" si="1531"/>
        <v>0</v>
      </c>
      <c r="PNN141" s="17">
        <f t="shared" si="1531"/>
        <v>0</v>
      </c>
      <c r="PNO141" s="17">
        <f t="shared" si="1531"/>
        <v>0</v>
      </c>
      <c r="PNP141" s="17">
        <f t="shared" si="1531"/>
        <v>0</v>
      </c>
      <c r="PNQ141" s="17">
        <f t="shared" si="1531"/>
        <v>0</v>
      </c>
      <c r="PNR141" s="17">
        <f t="shared" si="1531"/>
        <v>0</v>
      </c>
      <c r="PNS141" s="17">
        <f t="shared" si="1531"/>
        <v>0</v>
      </c>
      <c r="PNT141" s="17">
        <f t="shared" si="1531"/>
        <v>0</v>
      </c>
      <c r="PNU141" s="17">
        <f t="shared" si="1531"/>
        <v>0</v>
      </c>
      <c r="PNV141" s="17">
        <f t="shared" si="1531"/>
        <v>0</v>
      </c>
      <c r="PNW141" s="17">
        <f t="shared" si="1531"/>
        <v>0</v>
      </c>
      <c r="PNX141" s="17">
        <f t="shared" si="1531"/>
        <v>0</v>
      </c>
      <c r="PNY141" s="17">
        <f t="shared" si="1531"/>
        <v>0</v>
      </c>
      <c r="PNZ141" s="17">
        <f t="shared" si="1531"/>
        <v>0</v>
      </c>
      <c r="POA141" s="17">
        <f t="shared" si="1531"/>
        <v>0</v>
      </c>
      <c r="POB141" s="17">
        <f t="shared" si="1531"/>
        <v>0</v>
      </c>
      <c r="POC141" s="17">
        <f t="shared" si="1531"/>
        <v>0</v>
      </c>
      <c r="POD141" s="17">
        <f t="shared" si="1531"/>
        <v>0</v>
      </c>
      <c r="POE141" s="17">
        <f t="shared" si="1531"/>
        <v>0</v>
      </c>
      <c r="POF141" s="17">
        <f t="shared" si="1531"/>
        <v>0</v>
      </c>
      <c r="POG141" s="17">
        <f t="shared" si="1531"/>
        <v>0</v>
      </c>
      <c r="POH141" s="17">
        <f t="shared" si="1531"/>
        <v>0</v>
      </c>
      <c r="POI141" s="17">
        <f t="shared" si="1531"/>
        <v>0</v>
      </c>
      <c r="POJ141" s="17">
        <f t="shared" ref="POJ141:PQU141" si="1532">+POJ140-POI140</f>
        <v>0</v>
      </c>
      <c r="POK141" s="17">
        <f t="shared" si="1532"/>
        <v>0</v>
      </c>
      <c r="POL141" s="17">
        <f t="shared" si="1532"/>
        <v>0</v>
      </c>
      <c r="POM141" s="17">
        <f t="shared" si="1532"/>
        <v>0</v>
      </c>
      <c r="PON141" s="17">
        <f t="shared" si="1532"/>
        <v>0</v>
      </c>
      <c r="POO141" s="17">
        <f t="shared" si="1532"/>
        <v>0</v>
      </c>
      <c r="POP141" s="17">
        <f t="shared" si="1532"/>
        <v>0</v>
      </c>
      <c r="POQ141" s="17">
        <f t="shared" si="1532"/>
        <v>0</v>
      </c>
      <c r="POR141" s="17">
        <f t="shared" si="1532"/>
        <v>0</v>
      </c>
      <c r="POS141" s="17">
        <f t="shared" si="1532"/>
        <v>0</v>
      </c>
      <c r="POT141" s="17">
        <f t="shared" si="1532"/>
        <v>0</v>
      </c>
      <c r="POU141" s="17">
        <f t="shared" si="1532"/>
        <v>0</v>
      </c>
      <c r="POV141" s="17">
        <f t="shared" si="1532"/>
        <v>0</v>
      </c>
      <c r="POW141" s="17">
        <f t="shared" si="1532"/>
        <v>0</v>
      </c>
      <c r="POX141" s="17">
        <f t="shared" si="1532"/>
        <v>0</v>
      </c>
      <c r="POY141" s="17">
        <f t="shared" si="1532"/>
        <v>0</v>
      </c>
      <c r="POZ141" s="17">
        <f t="shared" si="1532"/>
        <v>0</v>
      </c>
      <c r="PPA141" s="17">
        <f t="shared" si="1532"/>
        <v>0</v>
      </c>
      <c r="PPB141" s="17">
        <f t="shared" si="1532"/>
        <v>0</v>
      </c>
      <c r="PPC141" s="17">
        <f t="shared" si="1532"/>
        <v>0</v>
      </c>
      <c r="PPD141" s="17">
        <f t="shared" si="1532"/>
        <v>0</v>
      </c>
      <c r="PPE141" s="17">
        <f t="shared" si="1532"/>
        <v>0</v>
      </c>
      <c r="PPF141" s="17">
        <f t="shared" si="1532"/>
        <v>0</v>
      </c>
      <c r="PPG141" s="17">
        <f t="shared" si="1532"/>
        <v>0</v>
      </c>
      <c r="PPH141" s="17">
        <f t="shared" si="1532"/>
        <v>0</v>
      </c>
      <c r="PPI141" s="17">
        <f t="shared" si="1532"/>
        <v>0</v>
      </c>
      <c r="PPJ141" s="17">
        <f t="shared" si="1532"/>
        <v>0</v>
      </c>
      <c r="PPK141" s="17">
        <f t="shared" si="1532"/>
        <v>0</v>
      </c>
      <c r="PPL141" s="17">
        <f t="shared" si="1532"/>
        <v>0</v>
      </c>
      <c r="PPM141" s="17">
        <f t="shared" si="1532"/>
        <v>0</v>
      </c>
      <c r="PPN141" s="17">
        <f t="shared" si="1532"/>
        <v>0</v>
      </c>
      <c r="PPO141" s="17">
        <f t="shared" si="1532"/>
        <v>0</v>
      </c>
      <c r="PPP141" s="17">
        <f t="shared" si="1532"/>
        <v>0</v>
      </c>
      <c r="PPQ141" s="17">
        <f t="shared" si="1532"/>
        <v>0</v>
      </c>
      <c r="PPR141" s="17">
        <f t="shared" si="1532"/>
        <v>0</v>
      </c>
      <c r="PPS141" s="17">
        <f t="shared" si="1532"/>
        <v>0</v>
      </c>
      <c r="PPT141" s="17">
        <f t="shared" si="1532"/>
        <v>0</v>
      </c>
      <c r="PPU141" s="17">
        <f t="shared" si="1532"/>
        <v>0</v>
      </c>
      <c r="PPV141" s="17">
        <f t="shared" si="1532"/>
        <v>0</v>
      </c>
      <c r="PPW141" s="17">
        <f t="shared" si="1532"/>
        <v>0</v>
      </c>
      <c r="PPX141" s="17">
        <f t="shared" si="1532"/>
        <v>0</v>
      </c>
      <c r="PPY141" s="17">
        <f t="shared" si="1532"/>
        <v>0</v>
      </c>
      <c r="PPZ141" s="17">
        <f t="shared" si="1532"/>
        <v>0</v>
      </c>
      <c r="PQA141" s="17">
        <f t="shared" si="1532"/>
        <v>0</v>
      </c>
      <c r="PQB141" s="17">
        <f t="shared" si="1532"/>
        <v>0</v>
      </c>
      <c r="PQC141" s="17">
        <f t="shared" si="1532"/>
        <v>0</v>
      </c>
      <c r="PQD141" s="17">
        <f t="shared" si="1532"/>
        <v>0</v>
      </c>
      <c r="PQE141" s="17">
        <f t="shared" si="1532"/>
        <v>0</v>
      </c>
      <c r="PQF141" s="17">
        <f t="shared" si="1532"/>
        <v>0</v>
      </c>
      <c r="PQG141" s="17">
        <f t="shared" si="1532"/>
        <v>0</v>
      </c>
      <c r="PQH141" s="17">
        <f t="shared" si="1532"/>
        <v>0</v>
      </c>
      <c r="PQI141" s="17">
        <f t="shared" si="1532"/>
        <v>0</v>
      </c>
      <c r="PQJ141" s="17">
        <f t="shared" si="1532"/>
        <v>0</v>
      </c>
      <c r="PQK141" s="17">
        <f t="shared" si="1532"/>
        <v>0</v>
      </c>
      <c r="PQL141" s="17">
        <f t="shared" si="1532"/>
        <v>0</v>
      </c>
      <c r="PQM141" s="17">
        <f t="shared" si="1532"/>
        <v>0</v>
      </c>
      <c r="PQN141" s="17">
        <f t="shared" si="1532"/>
        <v>0</v>
      </c>
      <c r="PQO141" s="17">
        <f t="shared" si="1532"/>
        <v>0</v>
      </c>
      <c r="PQP141" s="17">
        <f t="shared" si="1532"/>
        <v>0</v>
      </c>
      <c r="PQQ141" s="17">
        <f t="shared" si="1532"/>
        <v>0</v>
      </c>
      <c r="PQR141" s="17">
        <f t="shared" si="1532"/>
        <v>0</v>
      </c>
      <c r="PQS141" s="17">
        <f t="shared" si="1532"/>
        <v>0</v>
      </c>
      <c r="PQT141" s="17">
        <f t="shared" si="1532"/>
        <v>0</v>
      </c>
      <c r="PQU141" s="17">
        <f t="shared" si="1532"/>
        <v>0</v>
      </c>
      <c r="PQV141" s="17">
        <f t="shared" ref="PQV141:PTG141" si="1533">+PQV140-PQU140</f>
        <v>0</v>
      </c>
      <c r="PQW141" s="17">
        <f t="shared" si="1533"/>
        <v>0</v>
      </c>
      <c r="PQX141" s="17">
        <f t="shared" si="1533"/>
        <v>0</v>
      </c>
      <c r="PQY141" s="17">
        <f t="shared" si="1533"/>
        <v>0</v>
      </c>
      <c r="PQZ141" s="17">
        <f t="shared" si="1533"/>
        <v>0</v>
      </c>
      <c r="PRA141" s="17">
        <f t="shared" si="1533"/>
        <v>0</v>
      </c>
      <c r="PRB141" s="17">
        <f t="shared" si="1533"/>
        <v>0</v>
      </c>
      <c r="PRC141" s="17">
        <f t="shared" si="1533"/>
        <v>0</v>
      </c>
      <c r="PRD141" s="17">
        <f t="shared" si="1533"/>
        <v>0</v>
      </c>
      <c r="PRE141" s="17">
        <f t="shared" si="1533"/>
        <v>0</v>
      </c>
      <c r="PRF141" s="17">
        <f t="shared" si="1533"/>
        <v>0</v>
      </c>
      <c r="PRG141" s="17">
        <f t="shared" si="1533"/>
        <v>0</v>
      </c>
      <c r="PRH141" s="17">
        <f t="shared" si="1533"/>
        <v>0</v>
      </c>
      <c r="PRI141" s="17">
        <f t="shared" si="1533"/>
        <v>0</v>
      </c>
      <c r="PRJ141" s="17">
        <f t="shared" si="1533"/>
        <v>0</v>
      </c>
      <c r="PRK141" s="17">
        <f t="shared" si="1533"/>
        <v>0</v>
      </c>
      <c r="PRL141" s="17">
        <f t="shared" si="1533"/>
        <v>0</v>
      </c>
      <c r="PRM141" s="17">
        <f t="shared" si="1533"/>
        <v>0</v>
      </c>
      <c r="PRN141" s="17">
        <f t="shared" si="1533"/>
        <v>0</v>
      </c>
      <c r="PRO141" s="17">
        <f t="shared" si="1533"/>
        <v>0</v>
      </c>
      <c r="PRP141" s="17">
        <f t="shared" si="1533"/>
        <v>0</v>
      </c>
      <c r="PRQ141" s="17">
        <f t="shared" si="1533"/>
        <v>0</v>
      </c>
      <c r="PRR141" s="17">
        <f t="shared" si="1533"/>
        <v>0</v>
      </c>
      <c r="PRS141" s="17">
        <f t="shared" si="1533"/>
        <v>0</v>
      </c>
      <c r="PRT141" s="17">
        <f t="shared" si="1533"/>
        <v>0</v>
      </c>
      <c r="PRU141" s="17">
        <f t="shared" si="1533"/>
        <v>0</v>
      </c>
      <c r="PRV141" s="17">
        <f t="shared" si="1533"/>
        <v>0</v>
      </c>
      <c r="PRW141" s="17">
        <f t="shared" si="1533"/>
        <v>0</v>
      </c>
      <c r="PRX141" s="17">
        <f t="shared" si="1533"/>
        <v>0</v>
      </c>
      <c r="PRY141" s="17">
        <f t="shared" si="1533"/>
        <v>0</v>
      </c>
      <c r="PRZ141" s="17">
        <f t="shared" si="1533"/>
        <v>0</v>
      </c>
      <c r="PSA141" s="17">
        <f t="shared" si="1533"/>
        <v>0</v>
      </c>
      <c r="PSB141" s="17">
        <f t="shared" si="1533"/>
        <v>0</v>
      </c>
      <c r="PSC141" s="17">
        <f t="shared" si="1533"/>
        <v>0</v>
      </c>
      <c r="PSD141" s="17">
        <f t="shared" si="1533"/>
        <v>0</v>
      </c>
      <c r="PSE141" s="17">
        <f t="shared" si="1533"/>
        <v>0</v>
      </c>
      <c r="PSF141" s="17">
        <f t="shared" si="1533"/>
        <v>0</v>
      </c>
      <c r="PSG141" s="17">
        <f t="shared" si="1533"/>
        <v>0</v>
      </c>
      <c r="PSH141" s="17">
        <f t="shared" si="1533"/>
        <v>0</v>
      </c>
      <c r="PSI141" s="17">
        <f t="shared" si="1533"/>
        <v>0</v>
      </c>
      <c r="PSJ141" s="17">
        <f t="shared" si="1533"/>
        <v>0</v>
      </c>
      <c r="PSK141" s="17">
        <f t="shared" si="1533"/>
        <v>0</v>
      </c>
      <c r="PSL141" s="17">
        <f t="shared" si="1533"/>
        <v>0</v>
      </c>
      <c r="PSM141" s="17">
        <f t="shared" si="1533"/>
        <v>0</v>
      </c>
      <c r="PSN141" s="17">
        <f t="shared" si="1533"/>
        <v>0</v>
      </c>
      <c r="PSO141" s="17">
        <f t="shared" si="1533"/>
        <v>0</v>
      </c>
      <c r="PSP141" s="17">
        <f t="shared" si="1533"/>
        <v>0</v>
      </c>
      <c r="PSQ141" s="17">
        <f t="shared" si="1533"/>
        <v>0</v>
      </c>
      <c r="PSR141" s="17">
        <f t="shared" si="1533"/>
        <v>0</v>
      </c>
      <c r="PSS141" s="17">
        <f t="shared" si="1533"/>
        <v>0</v>
      </c>
      <c r="PST141" s="17">
        <f t="shared" si="1533"/>
        <v>0</v>
      </c>
      <c r="PSU141" s="17">
        <f t="shared" si="1533"/>
        <v>0</v>
      </c>
      <c r="PSV141" s="17">
        <f t="shared" si="1533"/>
        <v>0</v>
      </c>
      <c r="PSW141" s="17">
        <f t="shared" si="1533"/>
        <v>0</v>
      </c>
      <c r="PSX141" s="17">
        <f t="shared" si="1533"/>
        <v>0</v>
      </c>
      <c r="PSY141" s="17">
        <f t="shared" si="1533"/>
        <v>0</v>
      </c>
      <c r="PSZ141" s="17">
        <f t="shared" si="1533"/>
        <v>0</v>
      </c>
      <c r="PTA141" s="17">
        <f t="shared" si="1533"/>
        <v>0</v>
      </c>
      <c r="PTB141" s="17">
        <f t="shared" si="1533"/>
        <v>0</v>
      </c>
      <c r="PTC141" s="17">
        <f t="shared" si="1533"/>
        <v>0</v>
      </c>
      <c r="PTD141" s="17">
        <f t="shared" si="1533"/>
        <v>0</v>
      </c>
      <c r="PTE141" s="17">
        <f t="shared" si="1533"/>
        <v>0</v>
      </c>
      <c r="PTF141" s="17">
        <f t="shared" si="1533"/>
        <v>0</v>
      </c>
      <c r="PTG141" s="17">
        <f t="shared" si="1533"/>
        <v>0</v>
      </c>
      <c r="PTH141" s="17">
        <f t="shared" ref="PTH141:PVS141" si="1534">+PTH140-PTG140</f>
        <v>0</v>
      </c>
      <c r="PTI141" s="17">
        <f t="shared" si="1534"/>
        <v>0</v>
      </c>
      <c r="PTJ141" s="17">
        <f t="shared" si="1534"/>
        <v>0</v>
      </c>
      <c r="PTK141" s="17">
        <f t="shared" si="1534"/>
        <v>0</v>
      </c>
      <c r="PTL141" s="17">
        <f t="shared" si="1534"/>
        <v>0</v>
      </c>
      <c r="PTM141" s="17">
        <f t="shared" si="1534"/>
        <v>0</v>
      </c>
      <c r="PTN141" s="17">
        <f t="shared" si="1534"/>
        <v>0</v>
      </c>
      <c r="PTO141" s="17">
        <f t="shared" si="1534"/>
        <v>0</v>
      </c>
      <c r="PTP141" s="17">
        <f t="shared" si="1534"/>
        <v>0</v>
      </c>
      <c r="PTQ141" s="17">
        <f t="shared" si="1534"/>
        <v>0</v>
      </c>
      <c r="PTR141" s="17">
        <f t="shared" si="1534"/>
        <v>0</v>
      </c>
      <c r="PTS141" s="17">
        <f t="shared" si="1534"/>
        <v>0</v>
      </c>
      <c r="PTT141" s="17">
        <f t="shared" si="1534"/>
        <v>0</v>
      </c>
      <c r="PTU141" s="17">
        <f t="shared" si="1534"/>
        <v>0</v>
      </c>
      <c r="PTV141" s="17">
        <f t="shared" si="1534"/>
        <v>0</v>
      </c>
      <c r="PTW141" s="17">
        <f t="shared" si="1534"/>
        <v>0</v>
      </c>
      <c r="PTX141" s="17">
        <f t="shared" si="1534"/>
        <v>0</v>
      </c>
      <c r="PTY141" s="17">
        <f t="shared" si="1534"/>
        <v>0</v>
      </c>
      <c r="PTZ141" s="17">
        <f t="shared" si="1534"/>
        <v>0</v>
      </c>
      <c r="PUA141" s="17">
        <f t="shared" si="1534"/>
        <v>0</v>
      </c>
      <c r="PUB141" s="17">
        <f t="shared" si="1534"/>
        <v>0</v>
      </c>
      <c r="PUC141" s="17">
        <f t="shared" si="1534"/>
        <v>0</v>
      </c>
      <c r="PUD141" s="17">
        <f t="shared" si="1534"/>
        <v>0</v>
      </c>
      <c r="PUE141" s="17">
        <f t="shared" si="1534"/>
        <v>0</v>
      </c>
      <c r="PUF141" s="17">
        <f t="shared" si="1534"/>
        <v>0</v>
      </c>
      <c r="PUG141" s="17">
        <f t="shared" si="1534"/>
        <v>0</v>
      </c>
      <c r="PUH141" s="17">
        <f t="shared" si="1534"/>
        <v>0</v>
      </c>
      <c r="PUI141" s="17">
        <f t="shared" si="1534"/>
        <v>0</v>
      </c>
      <c r="PUJ141" s="17">
        <f t="shared" si="1534"/>
        <v>0</v>
      </c>
      <c r="PUK141" s="17">
        <f t="shared" si="1534"/>
        <v>0</v>
      </c>
      <c r="PUL141" s="17">
        <f t="shared" si="1534"/>
        <v>0</v>
      </c>
      <c r="PUM141" s="17">
        <f t="shared" si="1534"/>
        <v>0</v>
      </c>
      <c r="PUN141" s="17">
        <f t="shared" si="1534"/>
        <v>0</v>
      </c>
      <c r="PUO141" s="17">
        <f t="shared" si="1534"/>
        <v>0</v>
      </c>
      <c r="PUP141" s="17">
        <f t="shared" si="1534"/>
        <v>0</v>
      </c>
      <c r="PUQ141" s="17">
        <f t="shared" si="1534"/>
        <v>0</v>
      </c>
      <c r="PUR141" s="17">
        <f t="shared" si="1534"/>
        <v>0</v>
      </c>
      <c r="PUS141" s="17">
        <f t="shared" si="1534"/>
        <v>0</v>
      </c>
      <c r="PUT141" s="17">
        <f t="shared" si="1534"/>
        <v>0</v>
      </c>
      <c r="PUU141" s="17">
        <f t="shared" si="1534"/>
        <v>0</v>
      </c>
      <c r="PUV141" s="17">
        <f t="shared" si="1534"/>
        <v>0</v>
      </c>
      <c r="PUW141" s="17">
        <f t="shared" si="1534"/>
        <v>0</v>
      </c>
      <c r="PUX141" s="17">
        <f t="shared" si="1534"/>
        <v>0</v>
      </c>
      <c r="PUY141" s="17">
        <f t="shared" si="1534"/>
        <v>0</v>
      </c>
      <c r="PUZ141" s="17">
        <f t="shared" si="1534"/>
        <v>0</v>
      </c>
      <c r="PVA141" s="17">
        <f t="shared" si="1534"/>
        <v>0</v>
      </c>
      <c r="PVB141" s="17">
        <f t="shared" si="1534"/>
        <v>0</v>
      </c>
      <c r="PVC141" s="17">
        <f t="shared" si="1534"/>
        <v>0</v>
      </c>
      <c r="PVD141" s="17">
        <f t="shared" si="1534"/>
        <v>0</v>
      </c>
      <c r="PVE141" s="17">
        <f t="shared" si="1534"/>
        <v>0</v>
      </c>
      <c r="PVF141" s="17">
        <f t="shared" si="1534"/>
        <v>0</v>
      </c>
      <c r="PVG141" s="17">
        <f t="shared" si="1534"/>
        <v>0</v>
      </c>
      <c r="PVH141" s="17">
        <f t="shared" si="1534"/>
        <v>0</v>
      </c>
      <c r="PVI141" s="17">
        <f t="shared" si="1534"/>
        <v>0</v>
      </c>
      <c r="PVJ141" s="17">
        <f t="shared" si="1534"/>
        <v>0</v>
      </c>
      <c r="PVK141" s="17">
        <f t="shared" si="1534"/>
        <v>0</v>
      </c>
      <c r="PVL141" s="17">
        <f t="shared" si="1534"/>
        <v>0</v>
      </c>
      <c r="PVM141" s="17">
        <f t="shared" si="1534"/>
        <v>0</v>
      </c>
      <c r="PVN141" s="17">
        <f t="shared" si="1534"/>
        <v>0</v>
      </c>
      <c r="PVO141" s="17">
        <f t="shared" si="1534"/>
        <v>0</v>
      </c>
      <c r="PVP141" s="17">
        <f t="shared" si="1534"/>
        <v>0</v>
      </c>
      <c r="PVQ141" s="17">
        <f t="shared" si="1534"/>
        <v>0</v>
      </c>
      <c r="PVR141" s="17">
        <f t="shared" si="1534"/>
        <v>0</v>
      </c>
      <c r="PVS141" s="17">
        <f t="shared" si="1534"/>
        <v>0</v>
      </c>
      <c r="PVT141" s="17">
        <f t="shared" ref="PVT141:PYE141" si="1535">+PVT140-PVS140</f>
        <v>0</v>
      </c>
      <c r="PVU141" s="17">
        <f t="shared" si="1535"/>
        <v>0</v>
      </c>
      <c r="PVV141" s="17">
        <f t="shared" si="1535"/>
        <v>0</v>
      </c>
      <c r="PVW141" s="17">
        <f t="shared" si="1535"/>
        <v>0</v>
      </c>
      <c r="PVX141" s="17">
        <f t="shared" si="1535"/>
        <v>0</v>
      </c>
      <c r="PVY141" s="17">
        <f t="shared" si="1535"/>
        <v>0</v>
      </c>
      <c r="PVZ141" s="17">
        <f t="shared" si="1535"/>
        <v>0</v>
      </c>
      <c r="PWA141" s="17">
        <f t="shared" si="1535"/>
        <v>0</v>
      </c>
      <c r="PWB141" s="17">
        <f t="shared" si="1535"/>
        <v>0</v>
      </c>
      <c r="PWC141" s="17">
        <f t="shared" si="1535"/>
        <v>0</v>
      </c>
      <c r="PWD141" s="17">
        <f t="shared" si="1535"/>
        <v>0</v>
      </c>
      <c r="PWE141" s="17">
        <f t="shared" si="1535"/>
        <v>0</v>
      </c>
      <c r="PWF141" s="17">
        <f t="shared" si="1535"/>
        <v>0</v>
      </c>
      <c r="PWG141" s="17">
        <f t="shared" si="1535"/>
        <v>0</v>
      </c>
      <c r="PWH141" s="17">
        <f t="shared" si="1535"/>
        <v>0</v>
      </c>
      <c r="PWI141" s="17">
        <f t="shared" si="1535"/>
        <v>0</v>
      </c>
      <c r="PWJ141" s="17">
        <f t="shared" si="1535"/>
        <v>0</v>
      </c>
      <c r="PWK141" s="17">
        <f t="shared" si="1535"/>
        <v>0</v>
      </c>
      <c r="PWL141" s="17">
        <f t="shared" si="1535"/>
        <v>0</v>
      </c>
      <c r="PWM141" s="17">
        <f t="shared" si="1535"/>
        <v>0</v>
      </c>
      <c r="PWN141" s="17">
        <f t="shared" si="1535"/>
        <v>0</v>
      </c>
      <c r="PWO141" s="17">
        <f t="shared" si="1535"/>
        <v>0</v>
      </c>
      <c r="PWP141" s="17">
        <f t="shared" si="1535"/>
        <v>0</v>
      </c>
      <c r="PWQ141" s="17">
        <f t="shared" si="1535"/>
        <v>0</v>
      </c>
      <c r="PWR141" s="17">
        <f t="shared" si="1535"/>
        <v>0</v>
      </c>
      <c r="PWS141" s="17">
        <f t="shared" si="1535"/>
        <v>0</v>
      </c>
      <c r="PWT141" s="17">
        <f t="shared" si="1535"/>
        <v>0</v>
      </c>
      <c r="PWU141" s="17">
        <f t="shared" si="1535"/>
        <v>0</v>
      </c>
      <c r="PWV141" s="17">
        <f t="shared" si="1535"/>
        <v>0</v>
      </c>
      <c r="PWW141" s="17">
        <f t="shared" si="1535"/>
        <v>0</v>
      </c>
      <c r="PWX141" s="17">
        <f t="shared" si="1535"/>
        <v>0</v>
      </c>
      <c r="PWY141" s="17">
        <f t="shared" si="1535"/>
        <v>0</v>
      </c>
      <c r="PWZ141" s="17">
        <f t="shared" si="1535"/>
        <v>0</v>
      </c>
      <c r="PXA141" s="17">
        <f t="shared" si="1535"/>
        <v>0</v>
      </c>
      <c r="PXB141" s="17">
        <f t="shared" si="1535"/>
        <v>0</v>
      </c>
      <c r="PXC141" s="17">
        <f t="shared" si="1535"/>
        <v>0</v>
      </c>
      <c r="PXD141" s="17">
        <f t="shared" si="1535"/>
        <v>0</v>
      </c>
      <c r="PXE141" s="17">
        <f t="shared" si="1535"/>
        <v>0</v>
      </c>
      <c r="PXF141" s="17">
        <f t="shared" si="1535"/>
        <v>0</v>
      </c>
      <c r="PXG141" s="17">
        <f t="shared" si="1535"/>
        <v>0</v>
      </c>
      <c r="PXH141" s="17">
        <f t="shared" si="1535"/>
        <v>0</v>
      </c>
      <c r="PXI141" s="17">
        <f t="shared" si="1535"/>
        <v>0</v>
      </c>
      <c r="PXJ141" s="17">
        <f t="shared" si="1535"/>
        <v>0</v>
      </c>
      <c r="PXK141" s="17">
        <f t="shared" si="1535"/>
        <v>0</v>
      </c>
      <c r="PXL141" s="17">
        <f t="shared" si="1535"/>
        <v>0</v>
      </c>
      <c r="PXM141" s="17">
        <f t="shared" si="1535"/>
        <v>0</v>
      </c>
      <c r="PXN141" s="17">
        <f t="shared" si="1535"/>
        <v>0</v>
      </c>
      <c r="PXO141" s="17">
        <f t="shared" si="1535"/>
        <v>0</v>
      </c>
      <c r="PXP141" s="17">
        <f t="shared" si="1535"/>
        <v>0</v>
      </c>
      <c r="PXQ141" s="17">
        <f t="shared" si="1535"/>
        <v>0</v>
      </c>
      <c r="PXR141" s="17">
        <f t="shared" si="1535"/>
        <v>0</v>
      </c>
      <c r="PXS141" s="17">
        <f t="shared" si="1535"/>
        <v>0</v>
      </c>
      <c r="PXT141" s="17">
        <f t="shared" si="1535"/>
        <v>0</v>
      </c>
      <c r="PXU141" s="17">
        <f t="shared" si="1535"/>
        <v>0</v>
      </c>
      <c r="PXV141" s="17">
        <f t="shared" si="1535"/>
        <v>0</v>
      </c>
      <c r="PXW141" s="17">
        <f t="shared" si="1535"/>
        <v>0</v>
      </c>
      <c r="PXX141" s="17">
        <f t="shared" si="1535"/>
        <v>0</v>
      </c>
      <c r="PXY141" s="17">
        <f t="shared" si="1535"/>
        <v>0</v>
      </c>
      <c r="PXZ141" s="17">
        <f t="shared" si="1535"/>
        <v>0</v>
      </c>
      <c r="PYA141" s="17">
        <f t="shared" si="1535"/>
        <v>0</v>
      </c>
      <c r="PYB141" s="17">
        <f t="shared" si="1535"/>
        <v>0</v>
      </c>
      <c r="PYC141" s="17">
        <f t="shared" si="1535"/>
        <v>0</v>
      </c>
      <c r="PYD141" s="17">
        <f t="shared" si="1535"/>
        <v>0</v>
      </c>
      <c r="PYE141" s="17">
        <f t="shared" si="1535"/>
        <v>0</v>
      </c>
      <c r="PYF141" s="17">
        <f t="shared" ref="PYF141:QAQ141" si="1536">+PYF140-PYE140</f>
        <v>0</v>
      </c>
      <c r="PYG141" s="17">
        <f t="shared" si="1536"/>
        <v>0</v>
      </c>
      <c r="PYH141" s="17">
        <f t="shared" si="1536"/>
        <v>0</v>
      </c>
      <c r="PYI141" s="17">
        <f t="shared" si="1536"/>
        <v>0</v>
      </c>
      <c r="PYJ141" s="17">
        <f t="shared" si="1536"/>
        <v>0</v>
      </c>
      <c r="PYK141" s="17">
        <f t="shared" si="1536"/>
        <v>0</v>
      </c>
      <c r="PYL141" s="17">
        <f t="shared" si="1536"/>
        <v>0</v>
      </c>
      <c r="PYM141" s="17">
        <f t="shared" si="1536"/>
        <v>0</v>
      </c>
      <c r="PYN141" s="17">
        <f t="shared" si="1536"/>
        <v>0</v>
      </c>
      <c r="PYO141" s="17">
        <f t="shared" si="1536"/>
        <v>0</v>
      </c>
      <c r="PYP141" s="17">
        <f t="shared" si="1536"/>
        <v>0</v>
      </c>
      <c r="PYQ141" s="17">
        <f t="shared" si="1536"/>
        <v>0</v>
      </c>
      <c r="PYR141" s="17">
        <f t="shared" si="1536"/>
        <v>0</v>
      </c>
      <c r="PYS141" s="17">
        <f t="shared" si="1536"/>
        <v>0</v>
      </c>
      <c r="PYT141" s="17">
        <f t="shared" si="1536"/>
        <v>0</v>
      </c>
      <c r="PYU141" s="17">
        <f t="shared" si="1536"/>
        <v>0</v>
      </c>
      <c r="PYV141" s="17">
        <f t="shared" si="1536"/>
        <v>0</v>
      </c>
      <c r="PYW141" s="17">
        <f t="shared" si="1536"/>
        <v>0</v>
      </c>
      <c r="PYX141" s="17">
        <f t="shared" si="1536"/>
        <v>0</v>
      </c>
      <c r="PYY141" s="17">
        <f t="shared" si="1536"/>
        <v>0</v>
      </c>
      <c r="PYZ141" s="17">
        <f t="shared" si="1536"/>
        <v>0</v>
      </c>
      <c r="PZA141" s="17">
        <f t="shared" si="1536"/>
        <v>0</v>
      </c>
      <c r="PZB141" s="17">
        <f t="shared" si="1536"/>
        <v>0</v>
      </c>
      <c r="PZC141" s="17">
        <f t="shared" si="1536"/>
        <v>0</v>
      </c>
      <c r="PZD141" s="17">
        <f t="shared" si="1536"/>
        <v>0</v>
      </c>
      <c r="PZE141" s="17">
        <f t="shared" si="1536"/>
        <v>0</v>
      </c>
      <c r="PZF141" s="17">
        <f t="shared" si="1536"/>
        <v>0</v>
      </c>
      <c r="PZG141" s="17">
        <f t="shared" si="1536"/>
        <v>0</v>
      </c>
      <c r="PZH141" s="17">
        <f t="shared" si="1536"/>
        <v>0</v>
      </c>
      <c r="PZI141" s="17">
        <f t="shared" si="1536"/>
        <v>0</v>
      </c>
      <c r="PZJ141" s="17">
        <f t="shared" si="1536"/>
        <v>0</v>
      </c>
      <c r="PZK141" s="17">
        <f t="shared" si="1536"/>
        <v>0</v>
      </c>
      <c r="PZL141" s="17">
        <f t="shared" si="1536"/>
        <v>0</v>
      </c>
      <c r="PZM141" s="17">
        <f t="shared" si="1536"/>
        <v>0</v>
      </c>
      <c r="PZN141" s="17">
        <f t="shared" si="1536"/>
        <v>0</v>
      </c>
      <c r="PZO141" s="17">
        <f t="shared" si="1536"/>
        <v>0</v>
      </c>
      <c r="PZP141" s="17">
        <f t="shared" si="1536"/>
        <v>0</v>
      </c>
      <c r="PZQ141" s="17">
        <f t="shared" si="1536"/>
        <v>0</v>
      </c>
      <c r="PZR141" s="17">
        <f t="shared" si="1536"/>
        <v>0</v>
      </c>
      <c r="PZS141" s="17">
        <f t="shared" si="1536"/>
        <v>0</v>
      </c>
      <c r="PZT141" s="17">
        <f t="shared" si="1536"/>
        <v>0</v>
      </c>
      <c r="PZU141" s="17">
        <f t="shared" si="1536"/>
        <v>0</v>
      </c>
      <c r="PZV141" s="17">
        <f t="shared" si="1536"/>
        <v>0</v>
      </c>
      <c r="PZW141" s="17">
        <f t="shared" si="1536"/>
        <v>0</v>
      </c>
      <c r="PZX141" s="17">
        <f t="shared" si="1536"/>
        <v>0</v>
      </c>
      <c r="PZY141" s="17">
        <f t="shared" si="1536"/>
        <v>0</v>
      </c>
      <c r="PZZ141" s="17">
        <f t="shared" si="1536"/>
        <v>0</v>
      </c>
      <c r="QAA141" s="17">
        <f t="shared" si="1536"/>
        <v>0</v>
      </c>
      <c r="QAB141" s="17">
        <f t="shared" si="1536"/>
        <v>0</v>
      </c>
      <c r="QAC141" s="17">
        <f t="shared" si="1536"/>
        <v>0</v>
      </c>
      <c r="QAD141" s="17">
        <f t="shared" si="1536"/>
        <v>0</v>
      </c>
      <c r="QAE141" s="17">
        <f t="shared" si="1536"/>
        <v>0</v>
      </c>
      <c r="QAF141" s="17">
        <f t="shared" si="1536"/>
        <v>0</v>
      </c>
      <c r="QAG141" s="17">
        <f t="shared" si="1536"/>
        <v>0</v>
      </c>
      <c r="QAH141" s="17">
        <f t="shared" si="1536"/>
        <v>0</v>
      </c>
      <c r="QAI141" s="17">
        <f t="shared" si="1536"/>
        <v>0</v>
      </c>
      <c r="QAJ141" s="17">
        <f t="shared" si="1536"/>
        <v>0</v>
      </c>
      <c r="QAK141" s="17">
        <f t="shared" si="1536"/>
        <v>0</v>
      </c>
      <c r="QAL141" s="17">
        <f t="shared" si="1536"/>
        <v>0</v>
      </c>
      <c r="QAM141" s="17">
        <f t="shared" si="1536"/>
        <v>0</v>
      </c>
      <c r="QAN141" s="17">
        <f t="shared" si="1536"/>
        <v>0</v>
      </c>
      <c r="QAO141" s="17">
        <f t="shared" si="1536"/>
        <v>0</v>
      </c>
      <c r="QAP141" s="17">
        <f t="shared" si="1536"/>
        <v>0</v>
      </c>
      <c r="QAQ141" s="17">
        <f t="shared" si="1536"/>
        <v>0</v>
      </c>
      <c r="QAR141" s="17">
        <f t="shared" ref="QAR141:QDC141" si="1537">+QAR140-QAQ140</f>
        <v>0</v>
      </c>
      <c r="QAS141" s="17">
        <f t="shared" si="1537"/>
        <v>0</v>
      </c>
      <c r="QAT141" s="17">
        <f t="shared" si="1537"/>
        <v>0</v>
      </c>
      <c r="QAU141" s="17">
        <f t="shared" si="1537"/>
        <v>0</v>
      </c>
      <c r="QAV141" s="17">
        <f t="shared" si="1537"/>
        <v>0</v>
      </c>
      <c r="QAW141" s="17">
        <f t="shared" si="1537"/>
        <v>0</v>
      </c>
      <c r="QAX141" s="17">
        <f t="shared" si="1537"/>
        <v>0</v>
      </c>
      <c r="QAY141" s="17">
        <f t="shared" si="1537"/>
        <v>0</v>
      </c>
      <c r="QAZ141" s="17">
        <f t="shared" si="1537"/>
        <v>0</v>
      </c>
      <c r="QBA141" s="17">
        <f t="shared" si="1537"/>
        <v>0</v>
      </c>
      <c r="QBB141" s="17">
        <f t="shared" si="1537"/>
        <v>0</v>
      </c>
      <c r="QBC141" s="17">
        <f t="shared" si="1537"/>
        <v>0</v>
      </c>
      <c r="QBD141" s="17">
        <f t="shared" si="1537"/>
        <v>0</v>
      </c>
      <c r="QBE141" s="17">
        <f t="shared" si="1537"/>
        <v>0</v>
      </c>
      <c r="QBF141" s="17">
        <f t="shared" si="1537"/>
        <v>0</v>
      </c>
      <c r="QBG141" s="17">
        <f t="shared" si="1537"/>
        <v>0</v>
      </c>
      <c r="QBH141" s="17">
        <f t="shared" si="1537"/>
        <v>0</v>
      </c>
      <c r="QBI141" s="17">
        <f t="shared" si="1537"/>
        <v>0</v>
      </c>
      <c r="QBJ141" s="17">
        <f t="shared" si="1537"/>
        <v>0</v>
      </c>
      <c r="QBK141" s="17">
        <f t="shared" si="1537"/>
        <v>0</v>
      </c>
      <c r="QBL141" s="17">
        <f t="shared" si="1537"/>
        <v>0</v>
      </c>
      <c r="QBM141" s="17">
        <f t="shared" si="1537"/>
        <v>0</v>
      </c>
      <c r="QBN141" s="17">
        <f t="shared" si="1537"/>
        <v>0</v>
      </c>
      <c r="QBO141" s="17">
        <f t="shared" si="1537"/>
        <v>0</v>
      </c>
      <c r="QBP141" s="17">
        <f t="shared" si="1537"/>
        <v>0</v>
      </c>
      <c r="QBQ141" s="17">
        <f t="shared" si="1537"/>
        <v>0</v>
      </c>
      <c r="QBR141" s="17">
        <f t="shared" si="1537"/>
        <v>0</v>
      </c>
      <c r="QBS141" s="17">
        <f t="shared" si="1537"/>
        <v>0</v>
      </c>
      <c r="QBT141" s="17">
        <f t="shared" si="1537"/>
        <v>0</v>
      </c>
      <c r="QBU141" s="17">
        <f t="shared" si="1537"/>
        <v>0</v>
      </c>
      <c r="QBV141" s="17">
        <f t="shared" si="1537"/>
        <v>0</v>
      </c>
      <c r="QBW141" s="17">
        <f t="shared" si="1537"/>
        <v>0</v>
      </c>
      <c r="QBX141" s="17">
        <f t="shared" si="1537"/>
        <v>0</v>
      </c>
      <c r="QBY141" s="17">
        <f t="shared" si="1537"/>
        <v>0</v>
      </c>
      <c r="QBZ141" s="17">
        <f t="shared" si="1537"/>
        <v>0</v>
      </c>
      <c r="QCA141" s="17">
        <f t="shared" si="1537"/>
        <v>0</v>
      </c>
      <c r="QCB141" s="17">
        <f t="shared" si="1537"/>
        <v>0</v>
      </c>
      <c r="QCC141" s="17">
        <f t="shared" si="1537"/>
        <v>0</v>
      </c>
      <c r="QCD141" s="17">
        <f t="shared" si="1537"/>
        <v>0</v>
      </c>
      <c r="QCE141" s="17">
        <f t="shared" si="1537"/>
        <v>0</v>
      </c>
      <c r="QCF141" s="17">
        <f t="shared" si="1537"/>
        <v>0</v>
      </c>
      <c r="QCG141" s="17">
        <f t="shared" si="1537"/>
        <v>0</v>
      </c>
      <c r="QCH141" s="17">
        <f t="shared" si="1537"/>
        <v>0</v>
      </c>
      <c r="QCI141" s="17">
        <f t="shared" si="1537"/>
        <v>0</v>
      </c>
      <c r="QCJ141" s="17">
        <f t="shared" si="1537"/>
        <v>0</v>
      </c>
      <c r="QCK141" s="17">
        <f t="shared" si="1537"/>
        <v>0</v>
      </c>
      <c r="QCL141" s="17">
        <f t="shared" si="1537"/>
        <v>0</v>
      </c>
      <c r="QCM141" s="17">
        <f t="shared" si="1537"/>
        <v>0</v>
      </c>
      <c r="QCN141" s="17">
        <f t="shared" si="1537"/>
        <v>0</v>
      </c>
      <c r="QCO141" s="17">
        <f t="shared" si="1537"/>
        <v>0</v>
      </c>
      <c r="QCP141" s="17">
        <f t="shared" si="1537"/>
        <v>0</v>
      </c>
      <c r="QCQ141" s="17">
        <f t="shared" si="1537"/>
        <v>0</v>
      </c>
      <c r="QCR141" s="17">
        <f t="shared" si="1537"/>
        <v>0</v>
      </c>
      <c r="QCS141" s="17">
        <f t="shared" si="1537"/>
        <v>0</v>
      </c>
      <c r="QCT141" s="17">
        <f t="shared" si="1537"/>
        <v>0</v>
      </c>
      <c r="QCU141" s="17">
        <f t="shared" si="1537"/>
        <v>0</v>
      </c>
      <c r="QCV141" s="17">
        <f t="shared" si="1537"/>
        <v>0</v>
      </c>
      <c r="QCW141" s="17">
        <f t="shared" si="1537"/>
        <v>0</v>
      </c>
      <c r="QCX141" s="17">
        <f t="shared" si="1537"/>
        <v>0</v>
      </c>
      <c r="QCY141" s="17">
        <f t="shared" si="1537"/>
        <v>0</v>
      </c>
      <c r="QCZ141" s="17">
        <f t="shared" si="1537"/>
        <v>0</v>
      </c>
      <c r="QDA141" s="17">
        <f t="shared" si="1537"/>
        <v>0</v>
      </c>
      <c r="QDB141" s="17">
        <f t="shared" si="1537"/>
        <v>0</v>
      </c>
      <c r="QDC141" s="17">
        <f t="shared" si="1537"/>
        <v>0</v>
      </c>
      <c r="QDD141" s="17">
        <f t="shared" ref="QDD141:QFO141" si="1538">+QDD140-QDC140</f>
        <v>0</v>
      </c>
      <c r="QDE141" s="17">
        <f t="shared" si="1538"/>
        <v>0</v>
      </c>
      <c r="QDF141" s="17">
        <f t="shared" si="1538"/>
        <v>0</v>
      </c>
      <c r="QDG141" s="17">
        <f t="shared" si="1538"/>
        <v>0</v>
      </c>
      <c r="QDH141" s="17">
        <f t="shared" si="1538"/>
        <v>0</v>
      </c>
      <c r="QDI141" s="17">
        <f t="shared" si="1538"/>
        <v>0</v>
      </c>
      <c r="QDJ141" s="17">
        <f t="shared" si="1538"/>
        <v>0</v>
      </c>
      <c r="QDK141" s="17">
        <f t="shared" si="1538"/>
        <v>0</v>
      </c>
      <c r="QDL141" s="17">
        <f t="shared" si="1538"/>
        <v>0</v>
      </c>
      <c r="QDM141" s="17">
        <f t="shared" si="1538"/>
        <v>0</v>
      </c>
      <c r="QDN141" s="17">
        <f t="shared" si="1538"/>
        <v>0</v>
      </c>
      <c r="QDO141" s="17">
        <f t="shared" si="1538"/>
        <v>0</v>
      </c>
      <c r="QDP141" s="17">
        <f t="shared" si="1538"/>
        <v>0</v>
      </c>
      <c r="QDQ141" s="17">
        <f t="shared" si="1538"/>
        <v>0</v>
      </c>
      <c r="QDR141" s="17">
        <f t="shared" si="1538"/>
        <v>0</v>
      </c>
      <c r="QDS141" s="17">
        <f t="shared" si="1538"/>
        <v>0</v>
      </c>
      <c r="QDT141" s="17">
        <f t="shared" si="1538"/>
        <v>0</v>
      </c>
      <c r="QDU141" s="17">
        <f t="shared" si="1538"/>
        <v>0</v>
      </c>
      <c r="QDV141" s="17">
        <f t="shared" si="1538"/>
        <v>0</v>
      </c>
      <c r="QDW141" s="17">
        <f t="shared" si="1538"/>
        <v>0</v>
      </c>
      <c r="QDX141" s="17">
        <f t="shared" si="1538"/>
        <v>0</v>
      </c>
      <c r="QDY141" s="17">
        <f t="shared" si="1538"/>
        <v>0</v>
      </c>
      <c r="QDZ141" s="17">
        <f t="shared" si="1538"/>
        <v>0</v>
      </c>
      <c r="QEA141" s="17">
        <f t="shared" si="1538"/>
        <v>0</v>
      </c>
      <c r="QEB141" s="17">
        <f t="shared" si="1538"/>
        <v>0</v>
      </c>
      <c r="QEC141" s="17">
        <f t="shared" si="1538"/>
        <v>0</v>
      </c>
      <c r="QED141" s="17">
        <f t="shared" si="1538"/>
        <v>0</v>
      </c>
      <c r="QEE141" s="17">
        <f t="shared" si="1538"/>
        <v>0</v>
      </c>
      <c r="QEF141" s="17">
        <f t="shared" si="1538"/>
        <v>0</v>
      </c>
      <c r="QEG141" s="17">
        <f t="shared" si="1538"/>
        <v>0</v>
      </c>
      <c r="QEH141" s="17">
        <f t="shared" si="1538"/>
        <v>0</v>
      </c>
      <c r="QEI141" s="17">
        <f t="shared" si="1538"/>
        <v>0</v>
      </c>
      <c r="QEJ141" s="17">
        <f t="shared" si="1538"/>
        <v>0</v>
      </c>
      <c r="QEK141" s="17">
        <f t="shared" si="1538"/>
        <v>0</v>
      </c>
      <c r="QEL141" s="17">
        <f t="shared" si="1538"/>
        <v>0</v>
      </c>
      <c r="QEM141" s="17">
        <f t="shared" si="1538"/>
        <v>0</v>
      </c>
      <c r="QEN141" s="17">
        <f t="shared" si="1538"/>
        <v>0</v>
      </c>
      <c r="QEO141" s="17">
        <f t="shared" si="1538"/>
        <v>0</v>
      </c>
      <c r="QEP141" s="17">
        <f t="shared" si="1538"/>
        <v>0</v>
      </c>
      <c r="QEQ141" s="17">
        <f t="shared" si="1538"/>
        <v>0</v>
      </c>
      <c r="QER141" s="17">
        <f t="shared" si="1538"/>
        <v>0</v>
      </c>
      <c r="QES141" s="17">
        <f t="shared" si="1538"/>
        <v>0</v>
      </c>
      <c r="QET141" s="17">
        <f t="shared" si="1538"/>
        <v>0</v>
      </c>
      <c r="QEU141" s="17">
        <f t="shared" si="1538"/>
        <v>0</v>
      </c>
      <c r="QEV141" s="17">
        <f t="shared" si="1538"/>
        <v>0</v>
      </c>
      <c r="QEW141" s="17">
        <f t="shared" si="1538"/>
        <v>0</v>
      </c>
      <c r="QEX141" s="17">
        <f t="shared" si="1538"/>
        <v>0</v>
      </c>
      <c r="QEY141" s="17">
        <f t="shared" si="1538"/>
        <v>0</v>
      </c>
      <c r="QEZ141" s="17">
        <f t="shared" si="1538"/>
        <v>0</v>
      </c>
      <c r="QFA141" s="17">
        <f t="shared" si="1538"/>
        <v>0</v>
      </c>
      <c r="QFB141" s="17">
        <f t="shared" si="1538"/>
        <v>0</v>
      </c>
      <c r="QFC141" s="17">
        <f t="shared" si="1538"/>
        <v>0</v>
      </c>
      <c r="QFD141" s="17">
        <f t="shared" si="1538"/>
        <v>0</v>
      </c>
      <c r="QFE141" s="17">
        <f t="shared" si="1538"/>
        <v>0</v>
      </c>
      <c r="QFF141" s="17">
        <f t="shared" si="1538"/>
        <v>0</v>
      </c>
      <c r="QFG141" s="17">
        <f t="shared" si="1538"/>
        <v>0</v>
      </c>
      <c r="QFH141" s="17">
        <f t="shared" si="1538"/>
        <v>0</v>
      </c>
      <c r="QFI141" s="17">
        <f t="shared" si="1538"/>
        <v>0</v>
      </c>
      <c r="QFJ141" s="17">
        <f t="shared" si="1538"/>
        <v>0</v>
      </c>
      <c r="QFK141" s="17">
        <f t="shared" si="1538"/>
        <v>0</v>
      </c>
      <c r="QFL141" s="17">
        <f t="shared" si="1538"/>
        <v>0</v>
      </c>
      <c r="QFM141" s="17">
        <f t="shared" si="1538"/>
        <v>0</v>
      </c>
      <c r="QFN141" s="17">
        <f t="shared" si="1538"/>
        <v>0</v>
      </c>
      <c r="QFO141" s="17">
        <f t="shared" si="1538"/>
        <v>0</v>
      </c>
      <c r="QFP141" s="17">
        <f t="shared" ref="QFP141:QIA141" si="1539">+QFP140-QFO140</f>
        <v>0</v>
      </c>
      <c r="QFQ141" s="17">
        <f t="shared" si="1539"/>
        <v>0</v>
      </c>
      <c r="QFR141" s="17">
        <f t="shared" si="1539"/>
        <v>0</v>
      </c>
      <c r="QFS141" s="17">
        <f t="shared" si="1539"/>
        <v>0</v>
      </c>
      <c r="QFT141" s="17">
        <f t="shared" si="1539"/>
        <v>0</v>
      </c>
      <c r="QFU141" s="17">
        <f t="shared" si="1539"/>
        <v>0</v>
      </c>
      <c r="QFV141" s="17">
        <f t="shared" si="1539"/>
        <v>0</v>
      </c>
      <c r="QFW141" s="17">
        <f t="shared" si="1539"/>
        <v>0</v>
      </c>
      <c r="QFX141" s="17">
        <f t="shared" si="1539"/>
        <v>0</v>
      </c>
      <c r="QFY141" s="17">
        <f t="shared" si="1539"/>
        <v>0</v>
      </c>
      <c r="QFZ141" s="17">
        <f t="shared" si="1539"/>
        <v>0</v>
      </c>
      <c r="QGA141" s="17">
        <f t="shared" si="1539"/>
        <v>0</v>
      </c>
      <c r="QGB141" s="17">
        <f t="shared" si="1539"/>
        <v>0</v>
      </c>
      <c r="QGC141" s="17">
        <f t="shared" si="1539"/>
        <v>0</v>
      </c>
      <c r="QGD141" s="17">
        <f t="shared" si="1539"/>
        <v>0</v>
      </c>
      <c r="QGE141" s="17">
        <f t="shared" si="1539"/>
        <v>0</v>
      </c>
      <c r="QGF141" s="17">
        <f t="shared" si="1539"/>
        <v>0</v>
      </c>
      <c r="QGG141" s="17">
        <f t="shared" si="1539"/>
        <v>0</v>
      </c>
      <c r="QGH141" s="17">
        <f t="shared" si="1539"/>
        <v>0</v>
      </c>
      <c r="QGI141" s="17">
        <f t="shared" si="1539"/>
        <v>0</v>
      </c>
      <c r="QGJ141" s="17">
        <f t="shared" si="1539"/>
        <v>0</v>
      </c>
      <c r="QGK141" s="17">
        <f t="shared" si="1539"/>
        <v>0</v>
      </c>
      <c r="QGL141" s="17">
        <f t="shared" si="1539"/>
        <v>0</v>
      </c>
      <c r="QGM141" s="17">
        <f t="shared" si="1539"/>
        <v>0</v>
      </c>
      <c r="QGN141" s="17">
        <f t="shared" si="1539"/>
        <v>0</v>
      </c>
      <c r="QGO141" s="17">
        <f t="shared" si="1539"/>
        <v>0</v>
      </c>
      <c r="QGP141" s="17">
        <f t="shared" si="1539"/>
        <v>0</v>
      </c>
      <c r="QGQ141" s="17">
        <f t="shared" si="1539"/>
        <v>0</v>
      </c>
      <c r="QGR141" s="17">
        <f t="shared" si="1539"/>
        <v>0</v>
      </c>
      <c r="QGS141" s="17">
        <f t="shared" si="1539"/>
        <v>0</v>
      </c>
      <c r="QGT141" s="17">
        <f t="shared" si="1539"/>
        <v>0</v>
      </c>
      <c r="QGU141" s="17">
        <f t="shared" si="1539"/>
        <v>0</v>
      </c>
      <c r="QGV141" s="17">
        <f t="shared" si="1539"/>
        <v>0</v>
      </c>
      <c r="QGW141" s="17">
        <f t="shared" si="1539"/>
        <v>0</v>
      </c>
      <c r="QGX141" s="17">
        <f t="shared" si="1539"/>
        <v>0</v>
      </c>
      <c r="QGY141" s="17">
        <f t="shared" si="1539"/>
        <v>0</v>
      </c>
      <c r="QGZ141" s="17">
        <f t="shared" si="1539"/>
        <v>0</v>
      </c>
      <c r="QHA141" s="17">
        <f t="shared" si="1539"/>
        <v>0</v>
      </c>
      <c r="QHB141" s="17">
        <f t="shared" si="1539"/>
        <v>0</v>
      </c>
      <c r="QHC141" s="17">
        <f t="shared" si="1539"/>
        <v>0</v>
      </c>
      <c r="QHD141" s="17">
        <f t="shared" si="1539"/>
        <v>0</v>
      </c>
      <c r="QHE141" s="17">
        <f t="shared" si="1539"/>
        <v>0</v>
      </c>
      <c r="QHF141" s="17">
        <f t="shared" si="1539"/>
        <v>0</v>
      </c>
      <c r="QHG141" s="17">
        <f t="shared" si="1539"/>
        <v>0</v>
      </c>
      <c r="QHH141" s="17">
        <f t="shared" si="1539"/>
        <v>0</v>
      </c>
      <c r="QHI141" s="17">
        <f t="shared" si="1539"/>
        <v>0</v>
      </c>
      <c r="QHJ141" s="17">
        <f t="shared" si="1539"/>
        <v>0</v>
      </c>
      <c r="QHK141" s="17">
        <f t="shared" si="1539"/>
        <v>0</v>
      </c>
      <c r="QHL141" s="17">
        <f t="shared" si="1539"/>
        <v>0</v>
      </c>
      <c r="QHM141" s="17">
        <f t="shared" si="1539"/>
        <v>0</v>
      </c>
      <c r="QHN141" s="17">
        <f t="shared" si="1539"/>
        <v>0</v>
      </c>
      <c r="QHO141" s="17">
        <f t="shared" si="1539"/>
        <v>0</v>
      </c>
      <c r="QHP141" s="17">
        <f t="shared" si="1539"/>
        <v>0</v>
      </c>
      <c r="QHQ141" s="17">
        <f t="shared" si="1539"/>
        <v>0</v>
      </c>
      <c r="QHR141" s="17">
        <f t="shared" si="1539"/>
        <v>0</v>
      </c>
      <c r="QHS141" s="17">
        <f t="shared" si="1539"/>
        <v>0</v>
      </c>
      <c r="QHT141" s="17">
        <f t="shared" si="1539"/>
        <v>0</v>
      </c>
      <c r="QHU141" s="17">
        <f t="shared" si="1539"/>
        <v>0</v>
      </c>
      <c r="QHV141" s="17">
        <f t="shared" si="1539"/>
        <v>0</v>
      </c>
      <c r="QHW141" s="17">
        <f t="shared" si="1539"/>
        <v>0</v>
      </c>
      <c r="QHX141" s="17">
        <f t="shared" si="1539"/>
        <v>0</v>
      </c>
      <c r="QHY141" s="17">
        <f t="shared" si="1539"/>
        <v>0</v>
      </c>
      <c r="QHZ141" s="17">
        <f t="shared" si="1539"/>
        <v>0</v>
      </c>
      <c r="QIA141" s="17">
        <f t="shared" si="1539"/>
        <v>0</v>
      </c>
      <c r="QIB141" s="17">
        <f t="shared" ref="QIB141:QKM141" si="1540">+QIB140-QIA140</f>
        <v>0</v>
      </c>
      <c r="QIC141" s="17">
        <f t="shared" si="1540"/>
        <v>0</v>
      </c>
      <c r="QID141" s="17">
        <f t="shared" si="1540"/>
        <v>0</v>
      </c>
      <c r="QIE141" s="17">
        <f t="shared" si="1540"/>
        <v>0</v>
      </c>
      <c r="QIF141" s="17">
        <f t="shared" si="1540"/>
        <v>0</v>
      </c>
      <c r="QIG141" s="17">
        <f t="shared" si="1540"/>
        <v>0</v>
      </c>
      <c r="QIH141" s="17">
        <f t="shared" si="1540"/>
        <v>0</v>
      </c>
      <c r="QII141" s="17">
        <f t="shared" si="1540"/>
        <v>0</v>
      </c>
      <c r="QIJ141" s="17">
        <f t="shared" si="1540"/>
        <v>0</v>
      </c>
      <c r="QIK141" s="17">
        <f t="shared" si="1540"/>
        <v>0</v>
      </c>
      <c r="QIL141" s="17">
        <f t="shared" si="1540"/>
        <v>0</v>
      </c>
      <c r="QIM141" s="17">
        <f t="shared" si="1540"/>
        <v>0</v>
      </c>
      <c r="QIN141" s="17">
        <f t="shared" si="1540"/>
        <v>0</v>
      </c>
      <c r="QIO141" s="17">
        <f t="shared" si="1540"/>
        <v>0</v>
      </c>
      <c r="QIP141" s="17">
        <f t="shared" si="1540"/>
        <v>0</v>
      </c>
      <c r="QIQ141" s="17">
        <f t="shared" si="1540"/>
        <v>0</v>
      </c>
      <c r="QIR141" s="17">
        <f t="shared" si="1540"/>
        <v>0</v>
      </c>
      <c r="QIS141" s="17">
        <f t="shared" si="1540"/>
        <v>0</v>
      </c>
      <c r="QIT141" s="17">
        <f t="shared" si="1540"/>
        <v>0</v>
      </c>
      <c r="QIU141" s="17">
        <f t="shared" si="1540"/>
        <v>0</v>
      </c>
      <c r="QIV141" s="17">
        <f t="shared" si="1540"/>
        <v>0</v>
      </c>
      <c r="QIW141" s="17">
        <f t="shared" si="1540"/>
        <v>0</v>
      </c>
      <c r="QIX141" s="17">
        <f t="shared" si="1540"/>
        <v>0</v>
      </c>
      <c r="QIY141" s="17">
        <f t="shared" si="1540"/>
        <v>0</v>
      </c>
      <c r="QIZ141" s="17">
        <f t="shared" si="1540"/>
        <v>0</v>
      </c>
      <c r="QJA141" s="17">
        <f t="shared" si="1540"/>
        <v>0</v>
      </c>
      <c r="QJB141" s="17">
        <f t="shared" si="1540"/>
        <v>0</v>
      </c>
      <c r="QJC141" s="17">
        <f t="shared" si="1540"/>
        <v>0</v>
      </c>
      <c r="QJD141" s="17">
        <f t="shared" si="1540"/>
        <v>0</v>
      </c>
      <c r="QJE141" s="17">
        <f t="shared" si="1540"/>
        <v>0</v>
      </c>
      <c r="QJF141" s="17">
        <f t="shared" si="1540"/>
        <v>0</v>
      </c>
      <c r="QJG141" s="17">
        <f t="shared" si="1540"/>
        <v>0</v>
      </c>
      <c r="QJH141" s="17">
        <f t="shared" si="1540"/>
        <v>0</v>
      </c>
      <c r="QJI141" s="17">
        <f t="shared" si="1540"/>
        <v>0</v>
      </c>
      <c r="QJJ141" s="17">
        <f t="shared" si="1540"/>
        <v>0</v>
      </c>
      <c r="QJK141" s="17">
        <f t="shared" si="1540"/>
        <v>0</v>
      </c>
      <c r="QJL141" s="17">
        <f t="shared" si="1540"/>
        <v>0</v>
      </c>
      <c r="QJM141" s="17">
        <f t="shared" si="1540"/>
        <v>0</v>
      </c>
      <c r="QJN141" s="17">
        <f t="shared" si="1540"/>
        <v>0</v>
      </c>
      <c r="QJO141" s="17">
        <f t="shared" si="1540"/>
        <v>0</v>
      </c>
      <c r="QJP141" s="17">
        <f t="shared" si="1540"/>
        <v>0</v>
      </c>
      <c r="QJQ141" s="17">
        <f t="shared" si="1540"/>
        <v>0</v>
      </c>
      <c r="QJR141" s="17">
        <f t="shared" si="1540"/>
        <v>0</v>
      </c>
      <c r="QJS141" s="17">
        <f t="shared" si="1540"/>
        <v>0</v>
      </c>
      <c r="QJT141" s="17">
        <f t="shared" si="1540"/>
        <v>0</v>
      </c>
      <c r="QJU141" s="17">
        <f t="shared" si="1540"/>
        <v>0</v>
      </c>
      <c r="QJV141" s="17">
        <f t="shared" si="1540"/>
        <v>0</v>
      </c>
      <c r="QJW141" s="17">
        <f t="shared" si="1540"/>
        <v>0</v>
      </c>
      <c r="QJX141" s="17">
        <f t="shared" si="1540"/>
        <v>0</v>
      </c>
      <c r="QJY141" s="17">
        <f t="shared" si="1540"/>
        <v>0</v>
      </c>
      <c r="QJZ141" s="17">
        <f t="shared" si="1540"/>
        <v>0</v>
      </c>
      <c r="QKA141" s="17">
        <f t="shared" si="1540"/>
        <v>0</v>
      </c>
      <c r="QKB141" s="17">
        <f t="shared" si="1540"/>
        <v>0</v>
      </c>
      <c r="QKC141" s="17">
        <f t="shared" si="1540"/>
        <v>0</v>
      </c>
      <c r="QKD141" s="17">
        <f t="shared" si="1540"/>
        <v>0</v>
      </c>
      <c r="QKE141" s="17">
        <f t="shared" si="1540"/>
        <v>0</v>
      </c>
      <c r="QKF141" s="17">
        <f t="shared" si="1540"/>
        <v>0</v>
      </c>
      <c r="QKG141" s="17">
        <f t="shared" si="1540"/>
        <v>0</v>
      </c>
      <c r="QKH141" s="17">
        <f t="shared" si="1540"/>
        <v>0</v>
      </c>
      <c r="QKI141" s="17">
        <f t="shared" si="1540"/>
        <v>0</v>
      </c>
      <c r="QKJ141" s="17">
        <f t="shared" si="1540"/>
        <v>0</v>
      </c>
      <c r="QKK141" s="17">
        <f t="shared" si="1540"/>
        <v>0</v>
      </c>
      <c r="QKL141" s="17">
        <f t="shared" si="1540"/>
        <v>0</v>
      </c>
      <c r="QKM141" s="17">
        <f t="shared" si="1540"/>
        <v>0</v>
      </c>
      <c r="QKN141" s="17">
        <f t="shared" ref="QKN141:QMY141" si="1541">+QKN140-QKM140</f>
        <v>0</v>
      </c>
      <c r="QKO141" s="17">
        <f t="shared" si="1541"/>
        <v>0</v>
      </c>
      <c r="QKP141" s="17">
        <f t="shared" si="1541"/>
        <v>0</v>
      </c>
      <c r="QKQ141" s="17">
        <f t="shared" si="1541"/>
        <v>0</v>
      </c>
      <c r="QKR141" s="17">
        <f t="shared" si="1541"/>
        <v>0</v>
      </c>
      <c r="QKS141" s="17">
        <f t="shared" si="1541"/>
        <v>0</v>
      </c>
      <c r="QKT141" s="17">
        <f t="shared" si="1541"/>
        <v>0</v>
      </c>
      <c r="QKU141" s="17">
        <f t="shared" si="1541"/>
        <v>0</v>
      </c>
      <c r="QKV141" s="17">
        <f t="shared" si="1541"/>
        <v>0</v>
      </c>
      <c r="QKW141" s="17">
        <f t="shared" si="1541"/>
        <v>0</v>
      </c>
      <c r="QKX141" s="17">
        <f t="shared" si="1541"/>
        <v>0</v>
      </c>
      <c r="QKY141" s="17">
        <f t="shared" si="1541"/>
        <v>0</v>
      </c>
      <c r="QKZ141" s="17">
        <f t="shared" si="1541"/>
        <v>0</v>
      </c>
      <c r="QLA141" s="17">
        <f t="shared" si="1541"/>
        <v>0</v>
      </c>
      <c r="QLB141" s="17">
        <f t="shared" si="1541"/>
        <v>0</v>
      </c>
      <c r="QLC141" s="17">
        <f t="shared" si="1541"/>
        <v>0</v>
      </c>
      <c r="QLD141" s="17">
        <f t="shared" si="1541"/>
        <v>0</v>
      </c>
      <c r="QLE141" s="17">
        <f t="shared" si="1541"/>
        <v>0</v>
      </c>
      <c r="QLF141" s="17">
        <f t="shared" si="1541"/>
        <v>0</v>
      </c>
      <c r="QLG141" s="17">
        <f t="shared" si="1541"/>
        <v>0</v>
      </c>
      <c r="QLH141" s="17">
        <f t="shared" si="1541"/>
        <v>0</v>
      </c>
      <c r="QLI141" s="17">
        <f t="shared" si="1541"/>
        <v>0</v>
      </c>
      <c r="QLJ141" s="17">
        <f t="shared" si="1541"/>
        <v>0</v>
      </c>
      <c r="QLK141" s="17">
        <f t="shared" si="1541"/>
        <v>0</v>
      </c>
      <c r="QLL141" s="17">
        <f t="shared" si="1541"/>
        <v>0</v>
      </c>
      <c r="QLM141" s="17">
        <f t="shared" si="1541"/>
        <v>0</v>
      </c>
      <c r="QLN141" s="17">
        <f t="shared" si="1541"/>
        <v>0</v>
      </c>
      <c r="QLO141" s="17">
        <f t="shared" si="1541"/>
        <v>0</v>
      </c>
      <c r="QLP141" s="17">
        <f t="shared" si="1541"/>
        <v>0</v>
      </c>
      <c r="QLQ141" s="17">
        <f t="shared" si="1541"/>
        <v>0</v>
      </c>
      <c r="QLR141" s="17">
        <f t="shared" si="1541"/>
        <v>0</v>
      </c>
      <c r="QLS141" s="17">
        <f t="shared" si="1541"/>
        <v>0</v>
      </c>
      <c r="QLT141" s="17">
        <f t="shared" si="1541"/>
        <v>0</v>
      </c>
      <c r="QLU141" s="17">
        <f t="shared" si="1541"/>
        <v>0</v>
      </c>
      <c r="QLV141" s="17">
        <f t="shared" si="1541"/>
        <v>0</v>
      </c>
      <c r="QLW141" s="17">
        <f t="shared" si="1541"/>
        <v>0</v>
      </c>
      <c r="QLX141" s="17">
        <f t="shared" si="1541"/>
        <v>0</v>
      </c>
      <c r="QLY141" s="17">
        <f t="shared" si="1541"/>
        <v>0</v>
      </c>
      <c r="QLZ141" s="17">
        <f t="shared" si="1541"/>
        <v>0</v>
      </c>
      <c r="QMA141" s="17">
        <f t="shared" si="1541"/>
        <v>0</v>
      </c>
      <c r="QMB141" s="17">
        <f t="shared" si="1541"/>
        <v>0</v>
      </c>
      <c r="QMC141" s="17">
        <f t="shared" si="1541"/>
        <v>0</v>
      </c>
      <c r="QMD141" s="17">
        <f t="shared" si="1541"/>
        <v>0</v>
      </c>
      <c r="QME141" s="17">
        <f t="shared" si="1541"/>
        <v>0</v>
      </c>
      <c r="QMF141" s="17">
        <f t="shared" si="1541"/>
        <v>0</v>
      </c>
      <c r="QMG141" s="17">
        <f t="shared" si="1541"/>
        <v>0</v>
      </c>
      <c r="QMH141" s="17">
        <f t="shared" si="1541"/>
        <v>0</v>
      </c>
      <c r="QMI141" s="17">
        <f t="shared" si="1541"/>
        <v>0</v>
      </c>
      <c r="QMJ141" s="17">
        <f t="shared" si="1541"/>
        <v>0</v>
      </c>
      <c r="QMK141" s="17">
        <f t="shared" si="1541"/>
        <v>0</v>
      </c>
      <c r="QML141" s="17">
        <f t="shared" si="1541"/>
        <v>0</v>
      </c>
      <c r="QMM141" s="17">
        <f t="shared" si="1541"/>
        <v>0</v>
      </c>
      <c r="QMN141" s="17">
        <f t="shared" si="1541"/>
        <v>0</v>
      </c>
      <c r="QMO141" s="17">
        <f t="shared" si="1541"/>
        <v>0</v>
      </c>
      <c r="QMP141" s="17">
        <f t="shared" si="1541"/>
        <v>0</v>
      </c>
      <c r="QMQ141" s="17">
        <f t="shared" si="1541"/>
        <v>0</v>
      </c>
      <c r="QMR141" s="17">
        <f t="shared" si="1541"/>
        <v>0</v>
      </c>
      <c r="QMS141" s="17">
        <f t="shared" si="1541"/>
        <v>0</v>
      </c>
      <c r="QMT141" s="17">
        <f t="shared" si="1541"/>
        <v>0</v>
      </c>
      <c r="QMU141" s="17">
        <f t="shared" si="1541"/>
        <v>0</v>
      </c>
      <c r="QMV141" s="17">
        <f t="shared" si="1541"/>
        <v>0</v>
      </c>
      <c r="QMW141" s="17">
        <f t="shared" si="1541"/>
        <v>0</v>
      </c>
      <c r="QMX141" s="17">
        <f t="shared" si="1541"/>
        <v>0</v>
      </c>
      <c r="QMY141" s="17">
        <f t="shared" si="1541"/>
        <v>0</v>
      </c>
      <c r="QMZ141" s="17">
        <f t="shared" ref="QMZ141:QPK141" si="1542">+QMZ140-QMY140</f>
        <v>0</v>
      </c>
      <c r="QNA141" s="17">
        <f t="shared" si="1542"/>
        <v>0</v>
      </c>
      <c r="QNB141" s="17">
        <f t="shared" si="1542"/>
        <v>0</v>
      </c>
      <c r="QNC141" s="17">
        <f t="shared" si="1542"/>
        <v>0</v>
      </c>
      <c r="QND141" s="17">
        <f t="shared" si="1542"/>
        <v>0</v>
      </c>
      <c r="QNE141" s="17">
        <f t="shared" si="1542"/>
        <v>0</v>
      </c>
      <c r="QNF141" s="17">
        <f t="shared" si="1542"/>
        <v>0</v>
      </c>
      <c r="QNG141" s="17">
        <f t="shared" si="1542"/>
        <v>0</v>
      </c>
      <c r="QNH141" s="17">
        <f t="shared" si="1542"/>
        <v>0</v>
      </c>
      <c r="QNI141" s="17">
        <f t="shared" si="1542"/>
        <v>0</v>
      </c>
      <c r="QNJ141" s="17">
        <f t="shared" si="1542"/>
        <v>0</v>
      </c>
      <c r="QNK141" s="17">
        <f t="shared" si="1542"/>
        <v>0</v>
      </c>
      <c r="QNL141" s="17">
        <f t="shared" si="1542"/>
        <v>0</v>
      </c>
      <c r="QNM141" s="17">
        <f t="shared" si="1542"/>
        <v>0</v>
      </c>
      <c r="QNN141" s="17">
        <f t="shared" si="1542"/>
        <v>0</v>
      </c>
      <c r="QNO141" s="17">
        <f t="shared" si="1542"/>
        <v>0</v>
      </c>
      <c r="QNP141" s="17">
        <f t="shared" si="1542"/>
        <v>0</v>
      </c>
      <c r="QNQ141" s="17">
        <f t="shared" si="1542"/>
        <v>0</v>
      </c>
      <c r="QNR141" s="17">
        <f t="shared" si="1542"/>
        <v>0</v>
      </c>
      <c r="QNS141" s="17">
        <f t="shared" si="1542"/>
        <v>0</v>
      </c>
      <c r="QNT141" s="17">
        <f t="shared" si="1542"/>
        <v>0</v>
      </c>
      <c r="QNU141" s="17">
        <f t="shared" si="1542"/>
        <v>0</v>
      </c>
      <c r="QNV141" s="17">
        <f t="shared" si="1542"/>
        <v>0</v>
      </c>
      <c r="QNW141" s="17">
        <f t="shared" si="1542"/>
        <v>0</v>
      </c>
      <c r="QNX141" s="17">
        <f t="shared" si="1542"/>
        <v>0</v>
      </c>
      <c r="QNY141" s="17">
        <f t="shared" si="1542"/>
        <v>0</v>
      </c>
      <c r="QNZ141" s="17">
        <f t="shared" si="1542"/>
        <v>0</v>
      </c>
      <c r="QOA141" s="17">
        <f t="shared" si="1542"/>
        <v>0</v>
      </c>
      <c r="QOB141" s="17">
        <f t="shared" si="1542"/>
        <v>0</v>
      </c>
      <c r="QOC141" s="17">
        <f t="shared" si="1542"/>
        <v>0</v>
      </c>
      <c r="QOD141" s="17">
        <f t="shared" si="1542"/>
        <v>0</v>
      </c>
      <c r="QOE141" s="17">
        <f t="shared" si="1542"/>
        <v>0</v>
      </c>
      <c r="QOF141" s="17">
        <f t="shared" si="1542"/>
        <v>0</v>
      </c>
      <c r="QOG141" s="17">
        <f t="shared" si="1542"/>
        <v>0</v>
      </c>
      <c r="QOH141" s="17">
        <f t="shared" si="1542"/>
        <v>0</v>
      </c>
      <c r="QOI141" s="17">
        <f t="shared" si="1542"/>
        <v>0</v>
      </c>
      <c r="QOJ141" s="17">
        <f t="shared" si="1542"/>
        <v>0</v>
      </c>
      <c r="QOK141" s="17">
        <f t="shared" si="1542"/>
        <v>0</v>
      </c>
      <c r="QOL141" s="17">
        <f t="shared" si="1542"/>
        <v>0</v>
      </c>
      <c r="QOM141" s="17">
        <f t="shared" si="1542"/>
        <v>0</v>
      </c>
      <c r="QON141" s="17">
        <f t="shared" si="1542"/>
        <v>0</v>
      </c>
      <c r="QOO141" s="17">
        <f t="shared" si="1542"/>
        <v>0</v>
      </c>
      <c r="QOP141" s="17">
        <f t="shared" si="1542"/>
        <v>0</v>
      </c>
      <c r="QOQ141" s="17">
        <f t="shared" si="1542"/>
        <v>0</v>
      </c>
      <c r="QOR141" s="17">
        <f t="shared" si="1542"/>
        <v>0</v>
      </c>
      <c r="QOS141" s="17">
        <f t="shared" si="1542"/>
        <v>0</v>
      </c>
      <c r="QOT141" s="17">
        <f t="shared" si="1542"/>
        <v>0</v>
      </c>
      <c r="QOU141" s="17">
        <f t="shared" si="1542"/>
        <v>0</v>
      </c>
      <c r="QOV141" s="17">
        <f t="shared" si="1542"/>
        <v>0</v>
      </c>
      <c r="QOW141" s="17">
        <f t="shared" si="1542"/>
        <v>0</v>
      </c>
      <c r="QOX141" s="17">
        <f t="shared" si="1542"/>
        <v>0</v>
      </c>
      <c r="QOY141" s="17">
        <f t="shared" si="1542"/>
        <v>0</v>
      </c>
      <c r="QOZ141" s="17">
        <f t="shared" si="1542"/>
        <v>0</v>
      </c>
      <c r="QPA141" s="17">
        <f t="shared" si="1542"/>
        <v>0</v>
      </c>
      <c r="QPB141" s="17">
        <f t="shared" si="1542"/>
        <v>0</v>
      </c>
      <c r="QPC141" s="17">
        <f t="shared" si="1542"/>
        <v>0</v>
      </c>
      <c r="QPD141" s="17">
        <f t="shared" si="1542"/>
        <v>0</v>
      </c>
      <c r="QPE141" s="17">
        <f t="shared" si="1542"/>
        <v>0</v>
      </c>
      <c r="QPF141" s="17">
        <f t="shared" si="1542"/>
        <v>0</v>
      </c>
      <c r="QPG141" s="17">
        <f t="shared" si="1542"/>
        <v>0</v>
      </c>
      <c r="QPH141" s="17">
        <f t="shared" si="1542"/>
        <v>0</v>
      </c>
      <c r="QPI141" s="17">
        <f t="shared" si="1542"/>
        <v>0</v>
      </c>
      <c r="QPJ141" s="17">
        <f t="shared" si="1542"/>
        <v>0</v>
      </c>
      <c r="QPK141" s="17">
        <f t="shared" si="1542"/>
        <v>0</v>
      </c>
      <c r="QPL141" s="17">
        <f t="shared" ref="QPL141:QRW141" si="1543">+QPL140-QPK140</f>
        <v>0</v>
      </c>
      <c r="QPM141" s="17">
        <f t="shared" si="1543"/>
        <v>0</v>
      </c>
      <c r="QPN141" s="17">
        <f t="shared" si="1543"/>
        <v>0</v>
      </c>
      <c r="QPO141" s="17">
        <f t="shared" si="1543"/>
        <v>0</v>
      </c>
      <c r="QPP141" s="17">
        <f t="shared" si="1543"/>
        <v>0</v>
      </c>
      <c r="QPQ141" s="17">
        <f t="shared" si="1543"/>
        <v>0</v>
      </c>
      <c r="QPR141" s="17">
        <f t="shared" si="1543"/>
        <v>0</v>
      </c>
      <c r="QPS141" s="17">
        <f t="shared" si="1543"/>
        <v>0</v>
      </c>
      <c r="QPT141" s="17">
        <f t="shared" si="1543"/>
        <v>0</v>
      </c>
      <c r="QPU141" s="17">
        <f t="shared" si="1543"/>
        <v>0</v>
      </c>
      <c r="QPV141" s="17">
        <f t="shared" si="1543"/>
        <v>0</v>
      </c>
      <c r="QPW141" s="17">
        <f t="shared" si="1543"/>
        <v>0</v>
      </c>
      <c r="QPX141" s="17">
        <f t="shared" si="1543"/>
        <v>0</v>
      </c>
      <c r="QPY141" s="17">
        <f t="shared" si="1543"/>
        <v>0</v>
      </c>
      <c r="QPZ141" s="17">
        <f t="shared" si="1543"/>
        <v>0</v>
      </c>
      <c r="QQA141" s="17">
        <f t="shared" si="1543"/>
        <v>0</v>
      </c>
      <c r="QQB141" s="17">
        <f t="shared" si="1543"/>
        <v>0</v>
      </c>
      <c r="QQC141" s="17">
        <f t="shared" si="1543"/>
        <v>0</v>
      </c>
      <c r="QQD141" s="17">
        <f t="shared" si="1543"/>
        <v>0</v>
      </c>
      <c r="QQE141" s="17">
        <f t="shared" si="1543"/>
        <v>0</v>
      </c>
      <c r="QQF141" s="17">
        <f t="shared" si="1543"/>
        <v>0</v>
      </c>
      <c r="QQG141" s="17">
        <f t="shared" si="1543"/>
        <v>0</v>
      </c>
      <c r="QQH141" s="17">
        <f t="shared" si="1543"/>
        <v>0</v>
      </c>
      <c r="QQI141" s="17">
        <f t="shared" si="1543"/>
        <v>0</v>
      </c>
      <c r="QQJ141" s="17">
        <f t="shared" si="1543"/>
        <v>0</v>
      </c>
      <c r="QQK141" s="17">
        <f t="shared" si="1543"/>
        <v>0</v>
      </c>
      <c r="QQL141" s="17">
        <f t="shared" si="1543"/>
        <v>0</v>
      </c>
      <c r="QQM141" s="17">
        <f t="shared" si="1543"/>
        <v>0</v>
      </c>
      <c r="QQN141" s="17">
        <f t="shared" si="1543"/>
        <v>0</v>
      </c>
      <c r="QQO141" s="17">
        <f t="shared" si="1543"/>
        <v>0</v>
      </c>
      <c r="QQP141" s="17">
        <f t="shared" si="1543"/>
        <v>0</v>
      </c>
      <c r="QQQ141" s="17">
        <f t="shared" si="1543"/>
        <v>0</v>
      </c>
      <c r="QQR141" s="17">
        <f t="shared" si="1543"/>
        <v>0</v>
      </c>
      <c r="QQS141" s="17">
        <f t="shared" si="1543"/>
        <v>0</v>
      </c>
      <c r="QQT141" s="17">
        <f t="shared" si="1543"/>
        <v>0</v>
      </c>
      <c r="QQU141" s="17">
        <f t="shared" si="1543"/>
        <v>0</v>
      </c>
      <c r="QQV141" s="17">
        <f t="shared" si="1543"/>
        <v>0</v>
      </c>
      <c r="QQW141" s="17">
        <f t="shared" si="1543"/>
        <v>0</v>
      </c>
      <c r="QQX141" s="17">
        <f t="shared" si="1543"/>
        <v>0</v>
      </c>
      <c r="QQY141" s="17">
        <f t="shared" si="1543"/>
        <v>0</v>
      </c>
      <c r="QQZ141" s="17">
        <f t="shared" si="1543"/>
        <v>0</v>
      </c>
      <c r="QRA141" s="17">
        <f t="shared" si="1543"/>
        <v>0</v>
      </c>
      <c r="QRB141" s="17">
        <f t="shared" si="1543"/>
        <v>0</v>
      </c>
      <c r="QRC141" s="17">
        <f t="shared" si="1543"/>
        <v>0</v>
      </c>
      <c r="QRD141" s="17">
        <f t="shared" si="1543"/>
        <v>0</v>
      </c>
      <c r="QRE141" s="17">
        <f t="shared" si="1543"/>
        <v>0</v>
      </c>
      <c r="QRF141" s="17">
        <f t="shared" si="1543"/>
        <v>0</v>
      </c>
      <c r="QRG141" s="17">
        <f t="shared" si="1543"/>
        <v>0</v>
      </c>
      <c r="QRH141" s="17">
        <f t="shared" si="1543"/>
        <v>0</v>
      </c>
      <c r="QRI141" s="17">
        <f t="shared" si="1543"/>
        <v>0</v>
      </c>
      <c r="QRJ141" s="17">
        <f t="shared" si="1543"/>
        <v>0</v>
      </c>
      <c r="QRK141" s="17">
        <f t="shared" si="1543"/>
        <v>0</v>
      </c>
      <c r="QRL141" s="17">
        <f t="shared" si="1543"/>
        <v>0</v>
      </c>
      <c r="QRM141" s="17">
        <f t="shared" si="1543"/>
        <v>0</v>
      </c>
      <c r="QRN141" s="17">
        <f t="shared" si="1543"/>
        <v>0</v>
      </c>
      <c r="QRO141" s="17">
        <f t="shared" si="1543"/>
        <v>0</v>
      </c>
      <c r="QRP141" s="17">
        <f t="shared" si="1543"/>
        <v>0</v>
      </c>
      <c r="QRQ141" s="17">
        <f t="shared" si="1543"/>
        <v>0</v>
      </c>
      <c r="QRR141" s="17">
        <f t="shared" si="1543"/>
        <v>0</v>
      </c>
      <c r="QRS141" s="17">
        <f t="shared" si="1543"/>
        <v>0</v>
      </c>
      <c r="QRT141" s="17">
        <f t="shared" si="1543"/>
        <v>0</v>
      </c>
      <c r="QRU141" s="17">
        <f t="shared" si="1543"/>
        <v>0</v>
      </c>
      <c r="QRV141" s="17">
        <f t="shared" si="1543"/>
        <v>0</v>
      </c>
      <c r="QRW141" s="17">
        <f t="shared" si="1543"/>
        <v>0</v>
      </c>
      <c r="QRX141" s="17">
        <f t="shared" ref="QRX141:QUI141" si="1544">+QRX140-QRW140</f>
        <v>0</v>
      </c>
      <c r="QRY141" s="17">
        <f t="shared" si="1544"/>
        <v>0</v>
      </c>
      <c r="QRZ141" s="17">
        <f t="shared" si="1544"/>
        <v>0</v>
      </c>
      <c r="QSA141" s="17">
        <f t="shared" si="1544"/>
        <v>0</v>
      </c>
      <c r="QSB141" s="17">
        <f t="shared" si="1544"/>
        <v>0</v>
      </c>
      <c r="QSC141" s="17">
        <f t="shared" si="1544"/>
        <v>0</v>
      </c>
      <c r="QSD141" s="17">
        <f t="shared" si="1544"/>
        <v>0</v>
      </c>
      <c r="QSE141" s="17">
        <f t="shared" si="1544"/>
        <v>0</v>
      </c>
      <c r="QSF141" s="17">
        <f t="shared" si="1544"/>
        <v>0</v>
      </c>
      <c r="QSG141" s="17">
        <f t="shared" si="1544"/>
        <v>0</v>
      </c>
      <c r="QSH141" s="17">
        <f t="shared" si="1544"/>
        <v>0</v>
      </c>
      <c r="QSI141" s="17">
        <f t="shared" si="1544"/>
        <v>0</v>
      </c>
      <c r="QSJ141" s="17">
        <f t="shared" si="1544"/>
        <v>0</v>
      </c>
      <c r="QSK141" s="17">
        <f t="shared" si="1544"/>
        <v>0</v>
      </c>
      <c r="QSL141" s="17">
        <f t="shared" si="1544"/>
        <v>0</v>
      </c>
      <c r="QSM141" s="17">
        <f t="shared" si="1544"/>
        <v>0</v>
      </c>
      <c r="QSN141" s="17">
        <f t="shared" si="1544"/>
        <v>0</v>
      </c>
      <c r="QSO141" s="17">
        <f t="shared" si="1544"/>
        <v>0</v>
      </c>
      <c r="QSP141" s="17">
        <f t="shared" si="1544"/>
        <v>0</v>
      </c>
      <c r="QSQ141" s="17">
        <f t="shared" si="1544"/>
        <v>0</v>
      </c>
      <c r="QSR141" s="17">
        <f t="shared" si="1544"/>
        <v>0</v>
      </c>
      <c r="QSS141" s="17">
        <f t="shared" si="1544"/>
        <v>0</v>
      </c>
      <c r="QST141" s="17">
        <f t="shared" si="1544"/>
        <v>0</v>
      </c>
      <c r="QSU141" s="17">
        <f t="shared" si="1544"/>
        <v>0</v>
      </c>
      <c r="QSV141" s="17">
        <f t="shared" si="1544"/>
        <v>0</v>
      </c>
      <c r="QSW141" s="17">
        <f t="shared" si="1544"/>
        <v>0</v>
      </c>
      <c r="QSX141" s="17">
        <f t="shared" si="1544"/>
        <v>0</v>
      </c>
      <c r="QSY141" s="17">
        <f t="shared" si="1544"/>
        <v>0</v>
      </c>
      <c r="QSZ141" s="17">
        <f t="shared" si="1544"/>
        <v>0</v>
      </c>
      <c r="QTA141" s="17">
        <f t="shared" si="1544"/>
        <v>0</v>
      </c>
      <c r="QTB141" s="17">
        <f t="shared" si="1544"/>
        <v>0</v>
      </c>
      <c r="QTC141" s="17">
        <f t="shared" si="1544"/>
        <v>0</v>
      </c>
      <c r="QTD141" s="17">
        <f t="shared" si="1544"/>
        <v>0</v>
      </c>
      <c r="QTE141" s="17">
        <f t="shared" si="1544"/>
        <v>0</v>
      </c>
      <c r="QTF141" s="17">
        <f t="shared" si="1544"/>
        <v>0</v>
      </c>
      <c r="QTG141" s="17">
        <f t="shared" si="1544"/>
        <v>0</v>
      </c>
      <c r="QTH141" s="17">
        <f t="shared" si="1544"/>
        <v>0</v>
      </c>
      <c r="QTI141" s="17">
        <f t="shared" si="1544"/>
        <v>0</v>
      </c>
      <c r="QTJ141" s="17">
        <f t="shared" si="1544"/>
        <v>0</v>
      </c>
      <c r="QTK141" s="17">
        <f t="shared" si="1544"/>
        <v>0</v>
      </c>
      <c r="QTL141" s="17">
        <f t="shared" si="1544"/>
        <v>0</v>
      </c>
      <c r="QTM141" s="17">
        <f t="shared" si="1544"/>
        <v>0</v>
      </c>
      <c r="QTN141" s="17">
        <f t="shared" si="1544"/>
        <v>0</v>
      </c>
      <c r="QTO141" s="17">
        <f t="shared" si="1544"/>
        <v>0</v>
      </c>
      <c r="QTP141" s="17">
        <f t="shared" si="1544"/>
        <v>0</v>
      </c>
      <c r="QTQ141" s="17">
        <f t="shared" si="1544"/>
        <v>0</v>
      </c>
      <c r="QTR141" s="17">
        <f t="shared" si="1544"/>
        <v>0</v>
      </c>
      <c r="QTS141" s="17">
        <f t="shared" si="1544"/>
        <v>0</v>
      </c>
      <c r="QTT141" s="17">
        <f t="shared" si="1544"/>
        <v>0</v>
      </c>
      <c r="QTU141" s="17">
        <f t="shared" si="1544"/>
        <v>0</v>
      </c>
      <c r="QTV141" s="17">
        <f t="shared" si="1544"/>
        <v>0</v>
      </c>
      <c r="QTW141" s="17">
        <f t="shared" si="1544"/>
        <v>0</v>
      </c>
      <c r="QTX141" s="17">
        <f t="shared" si="1544"/>
        <v>0</v>
      </c>
      <c r="QTY141" s="17">
        <f t="shared" si="1544"/>
        <v>0</v>
      </c>
      <c r="QTZ141" s="17">
        <f t="shared" si="1544"/>
        <v>0</v>
      </c>
      <c r="QUA141" s="17">
        <f t="shared" si="1544"/>
        <v>0</v>
      </c>
      <c r="QUB141" s="17">
        <f t="shared" si="1544"/>
        <v>0</v>
      </c>
      <c r="QUC141" s="17">
        <f t="shared" si="1544"/>
        <v>0</v>
      </c>
      <c r="QUD141" s="17">
        <f t="shared" si="1544"/>
        <v>0</v>
      </c>
      <c r="QUE141" s="17">
        <f t="shared" si="1544"/>
        <v>0</v>
      </c>
      <c r="QUF141" s="17">
        <f t="shared" si="1544"/>
        <v>0</v>
      </c>
      <c r="QUG141" s="17">
        <f t="shared" si="1544"/>
        <v>0</v>
      </c>
      <c r="QUH141" s="17">
        <f t="shared" si="1544"/>
        <v>0</v>
      </c>
      <c r="QUI141" s="17">
        <f t="shared" si="1544"/>
        <v>0</v>
      </c>
      <c r="QUJ141" s="17">
        <f t="shared" ref="QUJ141:QWU141" si="1545">+QUJ140-QUI140</f>
        <v>0</v>
      </c>
      <c r="QUK141" s="17">
        <f t="shared" si="1545"/>
        <v>0</v>
      </c>
      <c r="QUL141" s="17">
        <f t="shared" si="1545"/>
        <v>0</v>
      </c>
      <c r="QUM141" s="17">
        <f t="shared" si="1545"/>
        <v>0</v>
      </c>
      <c r="QUN141" s="17">
        <f t="shared" si="1545"/>
        <v>0</v>
      </c>
      <c r="QUO141" s="17">
        <f t="shared" si="1545"/>
        <v>0</v>
      </c>
      <c r="QUP141" s="17">
        <f t="shared" si="1545"/>
        <v>0</v>
      </c>
      <c r="QUQ141" s="17">
        <f t="shared" si="1545"/>
        <v>0</v>
      </c>
      <c r="QUR141" s="17">
        <f t="shared" si="1545"/>
        <v>0</v>
      </c>
      <c r="QUS141" s="17">
        <f t="shared" si="1545"/>
        <v>0</v>
      </c>
      <c r="QUT141" s="17">
        <f t="shared" si="1545"/>
        <v>0</v>
      </c>
      <c r="QUU141" s="17">
        <f t="shared" si="1545"/>
        <v>0</v>
      </c>
      <c r="QUV141" s="17">
        <f t="shared" si="1545"/>
        <v>0</v>
      </c>
      <c r="QUW141" s="17">
        <f t="shared" si="1545"/>
        <v>0</v>
      </c>
      <c r="QUX141" s="17">
        <f t="shared" si="1545"/>
        <v>0</v>
      </c>
      <c r="QUY141" s="17">
        <f t="shared" si="1545"/>
        <v>0</v>
      </c>
      <c r="QUZ141" s="17">
        <f t="shared" si="1545"/>
        <v>0</v>
      </c>
      <c r="QVA141" s="17">
        <f t="shared" si="1545"/>
        <v>0</v>
      </c>
      <c r="QVB141" s="17">
        <f t="shared" si="1545"/>
        <v>0</v>
      </c>
      <c r="QVC141" s="17">
        <f t="shared" si="1545"/>
        <v>0</v>
      </c>
      <c r="QVD141" s="17">
        <f t="shared" si="1545"/>
        <v>0</v>
      </c>
      <c r="QVE141" s="17">
        <f t="shared" si="1545"/>
        <v>0</v>
      </c>
      <c r="QVF141" s="17">
        <f t="shared" si="1545"/>
        <v>0</v>
      </c>
      <c r="QVG141" s="17">
        <f t="shared" si="1545"/>
        <v>0</v>
      </c>
      <c r="QVH141" s="17">
        <f t="shared" si="1545"/>
        <v>0</v>
      </c>
      <c r="QVI141" s="17">
        <f t="shared" si="1545"/>
        <v>0</v>
      </c>
      <c r="QVJ141" s="17">
        <f t="shared" si="1545"/>
        <v>0</v>
      </c>
      <c r="QVK141" s="17">
        <f t="shared" si="1545"/>
        <v>0</v>
      </c>
      <c r="QVL141" s="17">
        <f t="shared" si="1545"/>
        <v>0</v>
      </c>
      <c r="QVM141" s="17">
        <f t="shared" si="1545"/>
        <v>0</v>
      </c>
      <c r="QVN141" s="17">
        <f t="shared" si="1545"/>
        <v>0</v>
      </c>
      <c r="QVO141" s="17">
        <f t="shared" si="1545"/>
        <v>0</v>
      </c>
      <c r="QVP141" s="17">
        <f t="shared" si="1545"/>
        <v>0</v>
      </c>
      <c r="QVQ141" s="17">
        <f t="shared" si="1545"/>
        <v>0</v>
      </c>
      <c r="QVR141" s="17">
        <f t="shared" si="1545"/>
        <v>0</v>
      </c>
      <c r="QVS141" s="17">
        <f t="shared" si="1545"/>
        <v>0</v>
      </c>
      <c r="QVT141" s="17">
        <f t="shared" si="1545"/>
        <v>0</v>
      </c>
      <c r="QVU141" s="17">
        <f t="shared" si="1545"/>
        <v>0</v>
      </c>
      <c r="QVV141" s="17">
        <f t="shared" si="1545"/>
        <v>0</v>
      </c>
      <c r="QVW141" s="17">
        <f t="shared" si="1545"/>
        <v>0</v>
      </c>
      <c r="QVX141" s="17">
        <f t="shared" si="1545"/>
        <v>0</v>
      </c>
      <c r="QVY141" s="17">
        <f t="shared" si="1545"/>
        <v>0</v>
      </c>
      <c r="QVZ141" s="17">
        <f t="shared" si="1545"/>
        <v>0</v>
      </c>
      <c r="QWA141" s="17">
        <f t="shared" si="1545"/>
        <v>0</v>
      </c>
      <c r="QWB141" s="17">
        <f t="shared" si="1545"/>
        <v>0</v>
      </c>
      <c r="QWC141" s="17">
        <f t="shared" si="1545"/>
        <v>0</v>
      </c>
      <c r="QWD141" s="17">
        <f t="shared" si="1545"/>
        <v>0</v>
      </c>
      <c r="QWE141" s="17">
        <f t="shared" si="1545"/>
        <v>0</v>
      </c>
      <c r="QWF141" s="17">
        <f t="shared" si="1545"/>
        <v>0</v>
      </c>
      <c r="QWG141" s="17">
        <f t="shared" si="1545"/>
        <v>0</v>
      </c>
      <c r="QWH141" s="17">
        <f t="shared" si="1545"/>
        <v>0</v>
      </c>
      <c r="QWI141" s="17">
        <f t="shared" si="1545"/>
        <v>0</v>
      </c>
      <c r="QWJ141" s="17">
        <f t="shared" si="1545"/>
        <v>0</v>
      </c>
      <c r="QWK141" s="17">
        <f t="shared" si="1545"/>
        <v>0</v>
      </c>
      <c r="QWL141" s="17">
        <f t="shared" si="1545"/>
        <v>0</v>
      </c>
      <c r="QWM141" s="17">
        <f t="shared" si="1545"/>
        <v>0</v>
      </c>
      <c r="QWN141" s="17">
        <f t="shared" si="1545"/>
        <v>0</v>
      </c>
      <c r="QWO141" s="17">
        <f t="shared" si="1545"/>
        <v>0</v>
      </c>
      <c r="QWP141" s="17">
        <f t="shared" si="1545"/>
        <v>0</v>
      </c>
      <c r="QWQ141" s="17">
        <f t="shared" si="1545"/>
        <v>0</v>
      </c>
      <c r="QWR141" s="17">
        <f t="shared" si="1545"/>
        <v>0</v>
      </c>
      <c r="QWS141" s="17">
        <f t="shared" si="1545"/>
        <v>0</v>
      </c>
      <c r="QWT141" s="17">
        <f t="shared" si="1545"/>
        <v>0</v>
      </c>
      <c r="QWU141" s="17">
        <f t="shared" si="1545"/>
        <v>0</v>
      </c>
      <c r="QWV141" s="17">
        <f t="shared" ref="QWV141:QZG141" si="1546">+QWV140-QWU140</f>
        <v>0</v>
      </c>
      <c r="QWW141" s="17">
        <f t="shared" si="1546"/>
        <v>0</v>
      </c>
      <c r="QWX141" s="17">
        <f t="shared" si="1546"/>
        <v>0</v>
      </c>
      <c r="QWY141" s="17">
        <f t="shared" si="1546"/>
        <v>0</v>
      </c>
      <c r="QWZ141" s="17">
        <f t="shared" si="1546"/>
        <v>0</v>
      </c>
      <c r="QXA141" s="17">
        <f t="shared" si="1546"/>
        <v>0</v>
      </c>
      <c r="QXB141" s="17">
        <f t="shared" si="1546"/>
        <v>0</v>
      </c>
      <c r="QXC141" s="17">
        <f t="shared" si="1546"/>
        <v>0</v>
      </c>
      <c r="QXD141" s="17">
        <f t="shared" si="1546"/>
        <v>0</v>
      </c>
      <c r="QXE141" s="17">
        <f t="shared" si="1546"/>
        <v>0</v>
      </c>
      <c r="QXF141" s="17">
        <f t="shared" si="1546"/>
        <v>0</v>
      </c>
      <c r="QXG141" s="17">
        <f t="shared" si="1546"/>
        <v>0</v>
      </c>
      <c r="QXH141" s="17">
        <f t="shared" si="1546"/>
        <v>0</v>
      </c>
      <c r="QXI141" s="17">
        <f t="shared" si="1546"/>
        <v>0</v>
      </c>
      <c r="QXJ141" s="17">
        <f t="shared" si="1546"/>
        <v>0</v>
      </c>
      <c r="QXK141" s="17">
        <f t="shared" si="1546"/>
        <v>0</v>
      </c>
      <c r="QXL141" s="17">
        <f t="shared" si="1546"/>
        <v>0</v>
      </c>
      <c r="QXM141" s="17">
        <f t="shared" si="1546"/>
        <v>0</v>
      </c>
      <c r="QXN141" s="17">
        <f t="shared" si="1546"/>
        <v>0</v>
      </c>
      <c r="QXO141" s="17">
        <f t="shared" si="1546"/>
        <v>0</v>
      </c>
      <c r="QXP141" s="17">
        <f t="shared" si="1546"/>
        <v>0</v>
      </c>
      <c r="QXQ141" s="17">
        <f t="shared" si="1546"/>
        <v>0</v>
      </c>
      <c r="QXR141" s="17">
        <f t="shared" si="1546"/>
        <v>0</v>
      </c>
      <c r="QXS141" s="17">
        <f t="shared" si="1546"/>
        <v>0</v>
      </c>
      <c r="QXT141" s="17">
        <f t="shared" si="1546"/>
        <v>0</v>
      </c>
      <c r="QXU141" s="17">
        <f t="shared" si="1546"/>
        <v>0</v>
      </c>
      <c r="QXV141" s="17">
        <f t="shared" si="1546"/>
        <v>0</v>
      </c>
      <c r="QXW141" s="17">
        <f t="shared" si="1546"/>
        <v>0</v>
      </c>
      <c r="QXX141" s="17">
        <f t="shared" si="1546"/>
        <v>0</v>
      </c>
      <c r="QXY141" s="17">
        <f t="shared" si="1546"/>
        <v>0</v>
      </c>
      <c r="QXZ141" s="17">
        <f t="shared" si="1546"/>
        <v>0</v>
      </c>
      <c r="QYA141" s="17">
        <f t="shared" si="1546"/>
        <v>0</v>
      </c>
      <c r="QYB141" s="17">
        <f t="shared" si="1546"/>
        <v>0</v>
      </c>
      <c r="QYC141" s="17">
        <f t="shared" si="1546"/>
        <v>0</v>
      </c>
      <c r="QYD141" s="17">
        <f t="shared" si="1546"/>
        <v>0</v>
      </c>
      <c r="QYE141" s="17">
        <f t="shared" si="1546"/>
        <v>0</v>
      </c>
      <c r="QYF141" s="17">
        <f t="shared" si="1546"/>
        <v>0</v>
      </c>
      <c r="QYG141" s="17">
        <f t="shared" si="1546"/>
        <v>0</v>
      </c>
      <c r="QYH141" s="17">
        <f t="shared" si="1546"/>
        <v>0</v>
      </c>
      <c r="QYI141" s="17">
        <f t="shared" si="1546"/>
        <v>0</v>
      </c>
      <c r="QYJ141" s="17">
        <f t="shared" si="1546"/>
        <v>0</v>
      </c>
      <c r="QYK141" s="17">
        <f t="shared" si="1546"/>
        <v>0</v>
      </c>
      <c r="QYL141" s="17">
        <f t="shared" si="1546"/>
        <v>0</v>
      </c>
      <c r="QYM141" s="17">
        <f t="shared" si="1546"/>
        <v>0</v>
      </c>
      <c r="QYN141" s="17">
        <f t="shared" si="1546"/>
        <v>0</v>
      </c>
      <c r="QYO141" s="17">
        <f t="shared" si="1546"/>
        <v>0</v>
      </c>
      <c r="QYP141" s="17">
        <f t="shared" si="1546"/>
        <v>0</v>
      </c>
      <c r="QYQ141" s="17">
        <f t="shared" si="1546"/>
        <v>0</v>
      </c>
      <c r="QYR141" s="17">
        <f t="shared" si="1546"/>
        <v>0</v>
      </c>
      <c r="QYS141" s="17">
        <f t="shared" si="1546"/>
        <v>0</v>
      </c>
      <c r="QYT141" s="17">
        <f t="shared" si="1546"/>
        <v>0</v>
      </c>
      <c r="QYU141" s="17">
        <f t="shared" si="1546"/>
        <v>0</v>
      </c>
      <c r="QYV141" s="17">
        <f t="shared" si="1546"/>
        <v>0</v>
      </c>
      <c r="QYW141" s="17">
        <f t="shared" si="1546"/>
        <v>0</v>
      </c>
      <c r="QYX141" s="17">
        <f t="shared" si="1546"/>
        <v>0</v>
      </c>
      <c r="QYY141" s="17">
        <f t="shared" si="1546"/>
        <v>0</v>
      </c>
      <c r="QYZ141" s="17">
        <f t="shared" si="1546"/>
        <v>0</v>
      </c>
      <c r="QZA141" s="17">
        <f t="shared" si="1546"/>
        <v>0</v>
      </c>
      <c r="QZB141" s="17">
        <f t="shared" si="1546"/>
        <v>0</v>
      </c>
      <c r="QZC141" s="17">
        <f t="shared" si="1546"/>
        <v>0</v>
      </c>
      <c r="QZD141" s="17">
        <f t="shared" si="1546"/>
        <v>0</v>
      </c>
      <c r="QZE141" s="17">
        <f t="shared" si="1546"/>
        <v>0</v>
      </c>
      <c r="QZF141" s="17">
        <f t="shared" si="1546"/>
        <v>0</v>
      </c>
      <c r="QZG141" s="17">
        <f t="shared" si="1546"/>
        <v>0</v>
      </c>
      <c r="QZH141" s="17">
        <f t="shared" ref="QZH141:RBS141" si="1547">+QZH140-QZG140</f>
        <v>0</v>
      </c>
      <c r="QZI141" s="17">
        <f t="shared" si="1547"/>
        <v>0</v>
      </c>
      <c r="QZJ141" s="17">
        <f t="shared" si="1547"/>
        <v>0</v>
      </c>
      <c r="QZK141" s="17">
        <f t="shared" si="1547"/>
        <v>0</v>
      </c>
      <c r="QZL141" s="17">
        <f t="shared" si="1547"/>
        <v>0</v>
      </c>
      <c r="QZM141" s="17">
        <f t="shared" si="1547"/>
        <v>0</v>
      </c>
      <c r="QZN141" s="17">
        <f t="shared" si="1547"/>
        <v>0</v>
      </c>
      <c r="QZO141" s="17">
        <f t="shared" si="1547"/>
        <v>0</v>
      </c>
      <c r="QZP141" s="17">
        <f t="shared" si="1547"/>
        <v>0</v>
      </c>
      <c r="QZQ141" s="17">
        <f t="shared" si="1547"/>
        <v>0</v>
      </c>
      <c r="QZR141" s="17">
        <f t="shared" si="1547"/>
        <v>0</v>
      </c>
      <c r="QZS141" s="17">
        <f t="shared" si="1547"/>
        <v>0</v>
      </c>
      <c r="QZT141" s="17">
        <f t="shared" si="1547"/>
        <v>0</v>
      </c>
      <c r="QZU141" s="17">
        <f t="shared" si="1547"/>
        <v>0</v>
      </c>
      <c r="QZV141" s="17">
        <f t="shared" si="1547"/>
        <v>0</v>
      </c>
      <c r="QZW141" s="17">
        <f t="shared" si="1547"/>
        <v>0</v>
      </c>
      <c r="QZX141" s="17">
        <f t="shared" si="1547"/>
        <v>0</v>
      </c>
      <c r="QZY141" s="17">
        <f t="shared" si="1547"/>
        <v>0</v>
      </c>
      <c r="QZZ141" s="17">
        <f t="shared" si="1547"/>
        <v>0</v>
      </c>
      <c r="RAA141" s="17">
        <f t="shared" si="1547"/>
        <v>0</v>
      </c>
      <c r="RAB141" s="17">
        <f t="shared" si="1547"/>
        <v>0</v>
      </c>
      <c r="RAC141" s="17">
        <f t="shared" si="1547"/>
        <v>0</v>
      </c>
      <c r="RAD141" s="17">
        <f t="shared" si="1547"/>
        <v>0</v>
      </c>
      <c r="RAE141" s="17">
        <f t="shared" si="1547"/>
        <v>0</v>
      </c>
      <c r="RAF141" s="17">
        <f t="shared" si="1547"/>
        <v>0</v>
      </c>
      <c r="RAG141" s="17">
        <f t="shared" si="1547"/>
        <v>0</v>
      </c>
      <c r="RAH141" s="17">
        <f t="shared" si="1547"/>
        <v>0</v>
      </c>
      <c r="RAI141" s="17">
        <f t="shared" si="1547"/>
        <v>0</v>
      </c>
      <c r="RAJ141" s="17">
        <f t="shared" si="1547"/>
        <v>0</v>
      </c>
      <c r="RAK141" s="17">
        <f t="shared" si="1547"/>
        <v>0</v>
      </c>
      <c r="RAL141" s="17">
        <f t="shared" si="1547"/>
        <v>0</v>
      </c>
      <c r="RAM141" s="17">
        <f t="shared" si="1547"/>
        <v>0</v>
      </c>
      <c r="RAN141" s="17">
        <f t="shared" si="1547"/>
        <v>0</v>
      </c>
      <c r="RAO141" s="17">
        <f t="shared" si="1547"/>
        <v>0</v>
      </c>
      <c r="RAP141" s="17">
        <f t="shared" si="1547"/>
        <v>0</v>
      </c>
      <c r="RAQ141" s="17">
        <f t="shared" si="1547"/>
        <v>0</v>
      </c>
      <c r="RAR141" s="17">
        <f t="shared" si="1547"/>
        <v>0</v>
      </c>
      <c r="RAS141" s="17">
        <f t="shared" si="1547"/>
        <v>0</v>
      </c>
      <c r="RAT141" s="17">
        <f t="shared" si="1547"/>
        <v>0</v>
      </c>
      <c r="RAU141" s="17">
        <f t="shared" si="1547"/>
        <v>0</v>
      </c>
      <c r="RAV141" s="17">
        <f t="shared" si="1547"/>
        <v>0</v>
      </c>
      <c r="RAW141" s="17">
        <f t="shared" si="1547"/>
        <v>0</v>
      </c>
      <c r="RAX141" s="17">
        <f t="shared" si="1547"/>
        <v>0</v>
      </c>
      <c r="RAY141" s="17">
        <f t="shared" si="1547"/>
        <v>0</v>
      </c>
      <c r="RAZ141" s="17">
        <f t="shared" si="1547"/>
        <v>0</v>
      </c>
      <c r="RBA141" s="17">
        <f t="shared" si="1547"/>
        <v>0</v>
      </c>
      <c r="RBB141" s="17">
        <f t="shared" si="1547"/>
        <v>0</v>
      </c>
      <c r="RBC141" s="17">
        <f t="shared" si="1547"/>
        <v>0</v>
      </c>
      <c r="RBD141" s="17">
        <f t="shared" si="1547"/>
        <v>0</v>
      </c>
      <c r="RBE141" s="17">
        <f t="shared" si="1547"/>
        <v>0</v>
      </c>
      <c r="RBF141" s="17">
        <f t="shared" si="1547"/>
        <v>0</v>
      </c>
      <c r="RBG141" s="17">
        <f t="shared" si="1547"/>
        <v>0</v>
      </c>
      <c r="RBH141" s="17">
        <f t="shared" si="1547"/>
        <v>0</v>
      </c>
      <c r="RBI141" s="17">
        <f t="shared" si="1547"/>
        <v>0</v>
      </c>
      <c r="RBJ141" s="17">
        <f t="shared" si="1547"/>
        <v>0</v>
      </c>
      <c r="RBK141" s="17">
        <f t="shared" si="1547"/>
        <v>0</v>
      </c>
      <c r="RBL141" s="17">
        <f t="shared" si="1547"/>
        <v>0</v>
      </c>
      <c r="RBM141" s="17">
        <f t="shared" si="1547"/>
        <v>0</v>
      </c>
      <c r="RBN141" s="17">
        <f t="shared" si="1547"/>
        <v>0</v>
      </c>
      <c r="RBO141" s="17">
        <f t="shared" si="1547"/>
        <v>0</v>
      </c>
      <c r="RBP141" s="17">
        <f t="shared" si="1547"/>
        <v>0</v>
      </c>
      <c r="RBQ141" s="17">
        <f t="shared" si="1547"/>
        <v>0</v>
      </c>
      <c r="RBR141" s="17">
        <f t="shared" si="1547"/>
        <v>0</v>
      </c>
      <c r="RBS141" s="17">
        <f t="shared" si="1547"/>
        <v>0</v>
      </c>
      <c r="RBT141" s="17">
        <f t="shared" ref="RBT141:REE141" si="1548">+RBT140-RBS140</f>
        <v>0</v>
      </c>
      <c r="RBU141" s="17">
        <f t="shared" si="1548"/>
        <v>0</v>
      </c>
      <c r="RBV141" s="17">
        <f t="shared" si="1548"/>
        <v>0</v>
      </c>
      <c r="RBW141" s="17">
        <f t="shared" si="1548"/>
        <v>0</v>
      </c>
      <c r="RBX141" s="17">
        <f t="shared" si="1548"/>
        <v>0</v>
      </c>
      <c r="RBY141" s="17">
        <f t="shared" si="1548"/>
        <v>0</v>
      </c>
      <c r="RBZ141" s="17">
        <f t="shared" si="1548"/>
        <v>0</v>
      </c>
      <c r="RCA141" s="17">
        <f t="shared" si="1548"/>
        <v>0</v>
      </c>
      <c r="RCB141" s="17">
        <f t="shared" si="1548"/>
        <v>0</v>
      </c>
      <c r="RCC141" s="17">
        <f t="shared" si="1548"/>
        <v>0</v>
      </c>
      <c r="RCD141" s="17">
        <f t="shared" si="1548"/>
        <v>0</v>
      </c>
      <c r="RCE141" s="17">
        <f t="shared" si="1548"/>
        <v>0</v>
      </c>
      <c r="RCF141" s="17">
        <f t="shared" si="1548"/>
        <v>0</v>
      </c>
      <c r="RCG141" s="17">
        <f t="shared" si="1548"/>
        <v>0</v>
      </c>
      <c r="RCH141" s="17">
        <f t="shared" si="1548"/>
        <v>0</v>
      </c>
      <c r="RCI141" s="17">
        <f t="shared" si="1548"/>
        <v>0</v>
      </c>
      <c r="RCJ141" s="17">
        <f t="shared" si="1548"/>
        <v>0</v>
      </c>
      <c r="RCK141" s="17">
        <f t="shared" si="1548"/>
        <v>0</v>
      </c>
      <c r="RCL141" s="17">
        <f t="shared" si="1548"/>
        <v>0</v>
      </c>
      <c r="RCM141" s="17">
        <f t="shared" si="1548"/>
        <v>0</v>
      </c>
      <c r="RCN141" s="17">
        <f t="shared" si="1548"/>
        <v>0</v>
      </c>
      <c r="RCO141" s="17">
        <f t="shared" si="1548"/>
        <v>0</v>
      </c>
      <c r="RCP141" s="17">
        <f t="shared" si="1548"/>
        <v>0</v>
      </c>
      <c r="RCQ141" s="17">
        <f t="shared" si="1548"/>
        <v>0</v>
      </c>
      <c r="RCR141" s="17">
        <f t="shared" si="1548"/>
        <v>0</v>
      </c>
      <c r="RCS141" s="17">
        <f t="shared" si="1548"/>
        <v>0</v>
      </c>
      <c r="RCT141" s="17">
        <f t="shared" si="1548"/>
        <v>0</v>
      </c>
      <c r="RCU141" s="17">
        <f t="shared" si="1548"/>
        <v>0</v>
      </c>
      <c r="RCV141" s="17">
        <f t="shared" si="1548"/>
        <v>0</v>
      </c>
      <c r="RCW141" s="17">
        <f t="shared" si="1548"/>
        <v>0</v>
      </c>
      <c r="RCX141" s="17">
        <f t="shared" si="1548"/>
        <v>0</v>
      </c>
      <c r="RCY141" s="17">
        <f t="shared" si="1548"/>
        <v>0</v>
      </c>
      <c r="RCZ141" s="17">
        <f t="shared" si="1548"/>
        <v>0</v>
      </c>
      <c r="RDA141" s="17">
        <f t="shared" si="1548"/>
        <v>0</v>
      </c>
      <c r="RDB141" s="17">
        <f t="shared" si="1548"/>
        <v>0</v>
      </c>
      <c r="RDC141" s="17">
        <f t="shared" si="1548"/>
        <v>0</v>
      </c>
      <c r="RDD141" s="17">
        <f t="shared" si="1548"/>
        <v>0</v>
      </c>
      <c r="RDE141" s="17">
        <f t="shared" si="1548"/>
        <v>0</v>
      </c>
      <c r="RDF141" s="17">
        <f t="shared" si="1548"/>
        <v>0</v>
      </c>
      <c r="RDG141" s="17">
        <f t="shared" si="1548"/>
        <v>0</v>
      </c>
      <c r="RDH141" s="17">
        <f t="shared" si="1548"/>
        <v>0</v>
      </c>
      <c r="RDI141" s="17">
        <f t="shared" si="1548"/>
        <v>0</v>
      </c>
      <c r="RDJ141" s="17">
        <f t="shared" si="1548"/>
        <v>0</v>
      </c>
      <c r="RDK141" s="17">
        <f t="shared" si="1548"/>
        <v>0</v>
      </c>
      <c r="RDL141" s="17">
        <f t="shared" si="1548"/>
        <v>0</v>
      </c>
      <c r="RDM141" s="17">
        <f t="shared" si="1548"/>
        <v>0</v>
      </c>
      <c r="RDN141" s="17">
        <f t="shared" si="1548"/>
        <v>0</v>
      </c>
      <c r="RDO141" s="17">
        <f t="shared" si="1548"/>
        <v>0</v>
      </c>
      <c r="RDP141" s="17">
        <f t="shared" si="1548"/>
        <v>0</v>
      </c>
      <c r="RDQ141" s="17">
        <f t="shared" si="1548"/>
        <v>0</v>
      </c>
      <c r="RDR141" s="17">
        <f t="shared" si="1548"/>
        <v>0</v>
      </c>
      <c r="RDS141" s="17">
        <f t="shared" si="1548"/>
        <v>0</v>
      </c>
      <c r="RDT141" s="17">
        <f t="shared" si="1548"/>
        <v>0</v>
      </c>
      <c r="RDU141" s="17">
        <f t="shared" si="1548"/>
        <v>0</v>
      </c>
      <c r="RDV141" s="17">
        <f t="shared" si="1548"/>
        <v>0</v>
      </c>
      <c r="RDW141" s="17">
        <f t="shared" si="1548"/>
        <v>0</v>
      </c>
      <c r="RDX141" s="17">
        <f t="shared" si="1548"/>
        <v>0</v>
      </c>
      <c r="RDY141" s="17">
        <f t="shared" si="1548"/>
        <v>0</v>
      </c>
      <c r="RDZ141" s="17">
        <f t="shared" si="1548"/>
        <v>0</v>
      </c>
      <c r="REA141" s="17">
        <f t="shared" si="1548"/>
        <v>0</v>
      </c>
      <c r="REB141" s="17">
        <f t="shared" si="1548"/>
        <v>0</v>
      </c>
      <c r="REC141" s="17">
        <f t="shared" si="1548"/>
        <v>0</v>
      </c>
      <c r="RED141" s="17">
        <f t="shared" si="1548"/>
        <v>0</v>
      </c>
      <c r="REE141" s="17">
        <f t="shared" si="1548"/>
        <v>0</v>
      </c>
      <c r="REF141" s="17">
        <f t="shared" ref="REF141:RGQ141" si="1549">+REF140-REE140</f>
        <v>0</v>
      </c>
      <c r="REG141" s="17">
        <f t="shared" si="1549"/>
        <v>0</v>
      </c>
      <c r="REH141" s="17">
        <f t="shared" si="1549"/>
        <v>0</v>
      </c>
      <c r="REI141" s="17">
        <f t="shared" si="1549"/>
        <v>0</v>
      </c>
      <c r="REJ141" s="17">
        <f t="shared" si="1549"/>
        <v>0</v>
      </c>
      <c r="REK141" s="17">
        <f t="shared" si="1549"/>
        <v>0</v>
      </c>
      <c r="REL141" s="17">
        <f t="shared" si="1549"/>
        <v>0</v>
      </c>
      <c r="REM141" s="17">
        <f t="shared" si="1549"/>
        <v>0</v>
      </c>
      <c r="REN141" s="17">
        <f t="shared" si="1549"/>
        <v>0</v>
      </c>
      <c r="REO141" s="17">
        <f t="shared" si="1549"/>
        <v>0</v>
      </c>
      <c r="REP141" s="17">
        <f t="shared" si="1549"/>
        <v>0</v>
      </c>
      <c r="REQ141" s="17">
        <f t="shared" si="1549"/>
        <v>0</v>
      </c>
      <c r="RER141" s="17">
        <f t="shared" si="1549"/>
        <v>0</v>
      </c>
      <c r="RES141" s="17">
        <f t="shared" si="1549"/>
        <v>0</v>
      </c>
      <c r="RET141" s="17">
        <f t="shared" si="1549"/>
        <v>0</v>
      </c>
      <c r="REU141" s="17">
        <f t="shared" si="1549"/>
        <v>0</v>
      </c>
      <c r="REV141" s="17">
        <f t="shared" si="1549"/>
        <v>0</v>
      </c>
      <c r="REW141" s="17">
        <f t="shared" si="1549"/>
        <v>0</v>
      </c>
      <c r="REX141" s="17">
        <f t="shared" si="1549"/>
        <v>0</v>
      </c>
      <c r="REY141" s="17">
        <f t="shared" si="1549"/>
        <v>0</v>
      </c>
      <c r="REZ141" s="17">
        <f t="shared" si="1549"/>
        <v>0</v>
      </c>
      <c r="RFA141" s="17">
        <f t="shared" si="1549"/>
        <v>0</v>
      </c>
      <c r="RFB141" s="17">
        <f t="shared" si="1549"/>
        <v>0</v>
      </c>
      <c r="RFC141" s="17">
        <f t="shared" si="1549"/>
        <v>0</v>
      </c>
      <c r="RFD141" s="17">
        <f t="shared" si="1549"/>
        <v>0</v>
      </c>
      <c r="RFE141" s="17">
        <f t="shared" si="1549"/>
        <v>0</v>
      </c>
      <c r="RFF141" s="17">
        <f t="shared" si="1549"/>
        <v>0</v>
      </c>
      <c r="RFG141" s="17">
        <f t="shared" si="1549"/>
        <v>0</v>
      </c>
      <c r="RFH141" s="17">
        <f t="shared" si="1549"/>
        <v>0</v>
      </c>
      <c r="RFI141" s="17">
        <f t="shared" si="1549"/>
        <v>0</v>
      </c>
      <c r="RFJ141" s="17">
        <f t="shared" si="1549"/>
        <v>0</v>
      </c>
      <c r="RFK141" s="17">
        <f t="shared" si="1549"/>
        <v>0</v>
      </c>
      <c r="RFL141" s="17">
        <f t="shared" si="1549"/>
        <v>0</v>
      </c>
      <c r="RFM141" s="17">
        <f t="shared" si="1549"/>
        <v>0</v>
      </c>
      <c r="RFN141" s="17">
        <f t="shared" si="1549"/>
        <v>0</v>
      </c>
      <c r="RFO141" s="17">
        <f t="shared" si="1549"/>
        <v>0</v>
      </c>
      <c r="RFP141" s="17">
        <f t="shared" si="1549"/>
        <v>0</v>
      </c>
      <c r="RFQ141" s="17">
        <f t="shared" si="1549"/>
        <v>0</v>
      </c>
      <c r="RFR141" s="17">
        <f t="shared" si="1549"/>
        <v>0</v>
      </c>
      <c r="RFS141" s="17">
        <f t="shared" si="1549"/>
        <v>0</v>
      </c>
      <c r="RFT141" s="17">
        <f t="shared" si="1549"/>
        <v>0</v>
      </c>
      <c r="RFU141" s="17">
        <f t="shared" si="1549"/>
        <v>0</v>
      </c>
      <c r="RFV141" s="17">
        <f t="shared" si="1549"/>
        <v>0</v>
      </c>
      <c r="RFW141" s="17">
        <f t="shared" si="1549"/>
        <v>0</v>
      </c>
      <c r="RFX141" s="17">
        <f t="shared" si="1549"/>
        <v>0</v>
      </c>
      <c r="RFY141" s="17">
        <f t="shared" si="1549"/>
        <v>0</v>
      </c>
      <c r="RFZ141" s="17">
        <f t="shared" si="1549"/>
        <v>0</v>
      </c>
      <c r="RGA141" s="17">
        <f t="shared" si="1549"/>
        <v>0</v>
      </c>
      <c r="RGB141" s="17">
        <f t="shared" si="1549"/>
        <v>0</v>
      </c>
      <c r="RGC141" s="17">
        <f t="shared" si="1549"/>
        <v>0</v>
      </c>
      <c r="RGD141" s="17">
        <f t="shared" si="1549"/>
        <v>0</v>
      </c>
      <c r="RGE141" s="17">
        <f t="shared" si="1549"/>
        <v>0</v>
      </c>
      <c r="RGF141" s="17">
        <f t="shared" si="1549"/>
        <v>0</v>
      </c>
      <c r="RGG141" s="17">
        <f t="shared" si="1549"/>
        <v>0</v>
      </c>
      <c r="RGH141" s="17">
        <f t="shared" si="1549"/>
        <v>0</v>
      </c>
      <c r="RGI141" s="17">
        <f t="shared" si="1549"/>
        <v>0</v>
      </c>
      <c r="RGJ141" s="17">
        <f t="shared" si="1549"/>
        <v>0</v>
      </c>
      <c r="RGK141" s="17">
        <f t="shared" si="1549"/>
        <v>0</v>
      </c>
      <c r="RGL141" s="17">
        <f t="shared" si="1549"/>
        <v>0</v>
      </c>
      <c r="RGM141" s="17">
        <f t="shared" si="1549"/>
        <v>0</v>
      </c>
      <c r="RGN141" s="17">
        <f t="shared" si="1549"/>
        <v>0</v>
      </c>
      <c r="RGO141" s="17">
        <f t="shared" si="1549"/>
        <v>0</v>
      </c>
      <c r="RGP141" s="17">
        <f t="shared" si="1549"/>
        <v>0</v>
      </c>
      <c r="RGQ141" s="17">
        <f t="shared" si="1549"/>
        <v>0</v>
      </c>
      <c r="RGR141" s="17">
        <f t="shared" ref="RGR141:RJC141" si="1550">+RGR140-RGQ140</f>
        <v>0</v>
      </c>
      <c r="RGS141" s="17">
        <f t="shared" si="1550"/>
        <v>0</v>
      </c>
      <c r="RGT141" s="17">
        <f t="shared" si="1550"/>
        <v>0</v>
      </c>
      <c r="RGU141" s="17">
        <f t="shared" si="1550"/>
        <v>0</v>
      </c>
      <c r="RGV141" s="17">
        <f t="shared" si="1550"/>
        <v>0</v>
      </c>
      <c r="RGW141" s="17">
        <f t="shared" si="1550"/>
        <v>0</v>
      </c>
      <c r="RGX141" s="17">
        <f t="shared" si="1550"/>
        <v>0</v>
      </c>
      <c r="RGY141" s="17">
        <f t="shared" si="1550"/>
        <v>0</v>
      </c>
      <c r="RGZ141" s="17">
        <f t="shared" si="1550"/>
        <v>0</v>
      </c>
      <c r="RHA141" s="17">
        <f t="shared" si="1550"/>
        <v>0</v>
      </c>
      <c r="RHB141" s="17">
        <f t="shared" si="1550"/>
        <v>0</v>
      </c>
      <c r="RHC141" s="17">
        <f t="shared" si="1550"/>
        <v>0</v>
      </c>
      <c r="RHD141" s="17">
        <f t="shared" si="1550"/>
        <v>0</v>
      </c>
      <c r="RHE141" s="17">
        <f t="shared" si="1550"/>
        <v>0</v>
      </c>
      <c r="RHF141" s="17">
        <f t="shared" si="1550"/>
        <v>0</v>
      </c>
      <c r="RHG141" s="17">
        <f t="shared" si="1550"/>
        <v>0</v>
      </c>
      <c r="RHH141" s="17">
        <f t="shared" si="1550"/>
        <v>0</v>
      </c>
      <c r="RHI141" s="17">
        <f t="shared" si="1550"/>
        <v>0</v>
      </c>
      <c r="RHJ141" s="17">
        <f t="shared" si="1550"/>
        <v>0</v>
      </c>
      <c r="RHK141" s="17">
        <f t="shared" si="1550"/>
        <v>0</v>
      </c>
      <c r="RHL141" s="17">
        <f t="shared" si="1550"/>
        <v>0</v>
      </c>
      <c r="RHM141" s="17">
        <f t="shared" si="1550"/>
        <v>0</v>
      </c>
      <c r="RHN141" s="17">
        <f t="shared" si="1550"/>
        <v>0</v>
      </c>
      <c r="RHO141" s="17">
        <f t="shared" si="1550"/>
        <v>0</v>
      </c>
      <c r="RHP141" s="17">
        <f t="shared" si="1550"/>
        <v>0</v>
      </c>
      <c r="RHQ141" s="17">
        <f t="shared" si="1550"/>
        <v>0</v>
      </c>
      <c r="RHR141" s="17">
        <f t="shared" si="1550"/>
        <v>0</v>
      </c>
      <c r="RHS141" s="17">
        <f t="shared" si="1550"/>
        <v>0</v>
      </c>
      <c r="RHT141" s="17">
        <f t="shared" si="1550"/>
        <v>0</v>
      </c>
      <c r="RHU141" s="17">
        <f t="shared" si="1550"/>
        <v>0</v>
      </c>
      <c r="RHV141" s="17">
        <f t="shared" si="1550"/>
        <v>0</v>
      </c>
      <c r="RHW141" s="17">
        <f t="shared" si="1550"/>
        <v>0</v>
      </c>
      <c r="RHX141" s="17">
        <f t="shared" si="1550"/>
        <v>0</v>
      </c>
      <c r="RHY141" s="17">
        <f t="shared" si="1550"/>
        <v>0</v>
      </c>
      <c r="RHZ141" s="17">
        <f t="shared" si="1550"/>
        <v>0</v>
      </c>
      <c r="RIA141" s="17">
        <f t="shared" si="1550"/>
        <v>0</v>
      </c>
      <c r="RIB141" s="17">
        <f t="shared" si="1550"/>
        <v>0</v>
      </c>
      <c r="RIC141" s="17">
        <f t="shared" si="1550"/>
        <v>0</v>
      </c>
      <c r="RID141" s="17">
        <f t="shared" si="1550"/>
        <v>0</v>
      </c>
      <c r="RIE141" s="17">
        <f t="shared" si="1550"/>
        <v>0</v>
      </c>
      <c r="RIF141" s="17">
        <f t="shared" si="1550"/>
        <v>0</v>
      </c>
      <c r="RIG141" s="17">
        <f t="shared" si="1550"/>
        <v>0</v>
      </c>
      <c r="RIH141" s="17">
        <f t="shared" si="1550"/>
        <v>0</v>
      </c>
      <c r="RII141" s="17">
        <f t="shared" si="1550"/>
        <v>0</v>
      </c>
      <c r="RIJ141" s="17">
        <f t="shared" si="1550"/>
        <v>0</v>
      </c>
      <c r="RIK141" s="17">
        <f t="shared" si="1550"/>
        <v>0</v>
      </c>
      <c r="RIL141" s="17">
        <f t="shared" si="1550"/>
        <v>0</v>
      </c>
      <c r="RIM141" s="17">
        <f t="shared" si="1550"/>
        <v>0</v>
      </c>
      <c r="RIN141" s="17">
        <f t="shared" si="1550"/>
        <v>0</v>
      </c>
      <c r="RIO141" s="17">
        <f t="shared" si="1550"/>
        <v>0</v>
      </c>
      <c r="RIP141" s="17">
        <f t="shared" si="1550"/>
        <v>0</v>
      </c>
      <c r="RIQ141" s="17">
        <f t="shared" si="1550"/>
        <v>0</v>
      </c>
      <c r="RIR141" s="17">
        <f t="shared" si="1550"/>
        <v>0</v>
      </c>
      <c r="RIS141" s="17">
        <f t="shared" si="1550"/>
        <v>0</v>
      </c>
      <c r="RIT141" s="17">
        <f t="shared" si="1550"/>
        <v>0</v>
      </c>
      <c r="RIU141" s="17">
        <f t="shared" si="1550"/>
        <v>0</v>
      </c>
      <c r="RIV141" s="17">
        <f t="shared" si="1550"/>
        <v>0</v>
      </c>
      <c r="RIW141" s="17">
        <f t="shared" si="1550"/>
        <v>0</v>
      </c>
      <c r="RIX141" s="17">
        <f t="shared" si="1550"/>
        <v>0</v>
      </c>
      <c r="RIY141" s="17">
        <f t="shared" si="1550"/>
        <v>0</v>
      </c>
      <c r="RIZ141" s="17">
        <f t="shared" si="1550"/>
        <v>0</v>
      </c>
      <c r="RJA141" s="17">
        <f t="shared" si="1550"/>
        <v>0</v>
      </c>
      <c r="RJB141" s="17">
        <f t="shared" si="1550"/>
        <v>0</v>
      </c>
      <c r="RJC141" s="17">
        <f t="shared" si="1550"/>
        <v>0</v>
      </c>
      <c r="RJD141" s="17">
        <f t="shared" ref="RJD141:RLO141" si="1551">+RJD140-RJC140</f>
        <v>0</v>
      </c>
      <c r="RJE141" s="17">
        <f t="shared" si="1551"/>
        <v>0</v>
      </c>
      <c r="RJF141" s="17">
        <f t="shared" si="1551"/>
        <v>0</v>
      </c>
      <c r="RJG141" s="17">
        <f t="shared" si="1551"/>
        <v>0</v>
      </c>
      <c r="RJH141" s="17">
        <f t="shared" si="1551"/>
        <v>0</v>
      </c>
      <c r="RJI141" s="17">
        <f t="shared" si="1551"/>
        <v>0</v>
      </c>
      <c r="RJJ141" s="17">
        <f t="shared" si="1551"/>
        <v>0</v>
      </c>
      <c r="RJK141" s="17">
        <f t="shared" si="1551"/>
        <v>0</v>
      </c>
      <c r="RJL141" s="17">
        <f t="shared" si="1551"/>
        <v>0</v>
      </c>
      <c r="RJM141" s="17">
        <f t="shared" si="1551"/>
        <v>0</v>
      </c>
      <c r="RJN141" s="17">
        <f t="shared" si="1551"/>
        <v>0</v>
      </c>
      <c r="RJO141" s="17">
        <f t="shared" si="1551"/>
        <v>0</v>
      </c>
      <c r="RJP141" s="17">
        <f t="shared" si="1551"/>
        <v>0</v>
      </c>
      <c r="RJQ141" s="17">
        <f t="shared" si="1551"/>
        <v>0</v>
      </c>
      <c r="RJR141" s="17">
        <f t="shared" si="1551"/>
        <v>0</v>
      </c>
      <c r="RJS141" s="17">
        <f t="shared" si="1551"/>
        <v>0</v>
      </c>
      <c r="RJT141" s="17">
        <f t="shared" si="1551"/>
        <v>0</v>
      </c>
      <c r="RJU141" s="17">
        <f t="shared" si="1551"/>
        <v>0</v>
      </c>
      <c r="RJV141" s="17">
        <f t="shared" si="1551"/>
        <v>0</v>
      </c>
      <c r="RJW141" s="17">
        <f t="shared" si="1551"/>
        <v>0</v>
      </c>
      <c r="RJX141" s="17">
        <f t="shared" si="1551"/>
        <v>0</v>
      </c>
      <c r="RJY141" s="17">
        <f t="shared" si="1551"/>
        <v>0</v>
      </c>
      <c r="RJZ141" s="17">
        <f t="shared" si="1551"/>
        <v>0</v>
      </c>
      <c r="RKA141" s="17">
        <f t="shared" si="1551"/>
        <v>0</v>
      </c>
      <c r="RKB141" s="17">
        <f t="shared" si="1551"/>
        <v>0</v>
      </c>
      <c r="RKC141" s="17">
        <f t="shared" si="1551"/>
        <v>0</v>
      </c>
      <c r="RKD141" s="17">
        <f t="shared" si="1551"/>
        <v>0</v>
      </c>
      <c r="RKE141" s="17">
        <f t="shared" si="1551"/>
        <v>0</v>
      </c>
      <c r="RKF141" s="17">
        <f t="shared" si="1551"/>
        <v>0</v>
      </c>
      <c r="RKG141" s="17">
        <f t="shared" si="1551"/>
        <v>0</v>
      </c>
      <c r="RKH141" s="17">
        <f t="shared" si="1551"/>
        <v>0</v>
      </c>
      <c r="RKI141" s="17">
        <f t="shared" si="1551"/>
        <v>0</v>
      </c>
      <c r="RKJ141" s="17">
        <f t="shared" si="1551"/>
        <v>0</v>
      </c>
      <c r="RKK141" s="17">
        <f t="shared" si="1551"/>
        <v>0</v>
      </c>
      <c r="RKL141" s="17">
        <f t="shared" si="1551"/>
        <v>0</v>
      </c>
      <c r="RKM141" s="17">
        <f t="shared" si="1551"/>
        <v>0</v>
      </c>
      <c r="RKN141" s="17">
        <f t="shared" si="1551"/>
        <v>0</v>
      </c>
      <c r="RKO141" s="17">
        <f t="shared" si="1551"/>
        <v>0</v>
      </c>
      <c r="RKP141" s="17">
        <f t="shared" si="1551"/>
        <v>0</v>
      </c>
      <c r="RKQ141" s="17">
        <f t="shared" si="1551"/>
        <v>0</v>
      </c>
      <c r="RKR141" s="17">
        <f t="shared" si="1551"/>
        <v>0</v>
      </c>
      <c r="RKS141" s="17">
        <f t="shared" si="1551"/>
        <v>0</v>
      </c>
      <c r="RKT141" s="17">
        <f t="shared" si="1551"/>
        <v>0</v>
      </c>
      <c r="RKU141" s="17">
        <f t="shared" si="1551"/>
        <v>0</v>
      </c>
      <c r="RKV141" s="17">
        <f t="shared" si="1551"/>
        <v>0</v>
      </c>
      <c r="RKW141" s="17">
        <f t="shared" si="1551"/>
        <v>0</v>
      </c>
      <c r="RKX141" s="17">
        <f t="shared" si="1551"/>
        <v>0</v>
      </c>
      <c r="RKY141" s="17">
        <f t="shared" si="1551"/>
        <v>0</v>
      </c>
      <c r="RKZ141" s="17">
        <f t="shared" si="1551"/>
        <v>0</v>
      </c>
      <c r="RLA141" s="17">
        <f t="shared" si="1551"/>
        <v>0</v>
      </c>
      <c r="RLB141" s="17">
        <f t="shared" si="1551"/>
        <v>0</v>
      </c>
      <c r="RLC141" s="17">
        <f t="shared" si="1551"/>
        <v>0</v>
      </c>
      <c r="RLD141" s="17">
        <f t="shared" si="1551"/>
        <v>0</v>
      </c>
      <c r="RLE141" s="17">
        <f t="shared" si="1551"/>
        <v>0</v>
      </c>
      <c r="RLF141" s="17">
        <f t="shared" si="1551"/>
        <v>0</v>
      </c>
      <c r="RLG141" s="17">
        <f t="shared" si="1551"/>
        <v>0</v>
      </c>
      <c r="RLH141" s="17">
        <f t="shared" si="1551"/>
        <v>0</v>
      </c>
      <c r="RLI141" s="17">
        <f t="shared" si="1551"/>
        <v>0</v>
      </c>
      <c r="RLJ141" s="17">
        <f t="shared" si="1551"/>
        <v>0</v>
      </c>
      <c r="RLK141" s="17">
        <f t="shared" si="1551"/>
        <v>0</v>
      </c>
      <c r="RLL141" s="17">
        <f t="shared" si="1551"/>
        <v>0</v>
      </c>
      <c r="RLM141" s="17">
        <f t="shared" si="1551"/>
        <v>0</v>
      </c>
      <c r="RLN141" s="17">
        <f t="shared" si="1551"/>
        <v>0</v>
      </c>
      <c r="RLO141" s="17">
        <f t="shared" si="1551"/>
        <v>0</v>
      </c>
      <c r="RLP141" s="17">
        <f t="shared" ref="RLP141:ROA141" si="1552">+RLP140-RLO140</f>
        <v>0</v>
      </c>
      <c r="RLQ141" s="17">
        <f t="shared" si="1552"/>
        <v>0</v>
      </c>
      <c r="RLR141" s="17">
        <f t="shared" si="1552"/>
        <v>0</v>
      </c>
      <c r="RLS141" s="17">
        <f t="shared" si="1552"/>
        <v>0</v>
      </c>
      <c r="RLT141" s="17">
        <f t="shared" si="1552"/>
        <v>0</v>
      </c>
      <c r="RLU141" s="17">
        <f t="shared" si="1552"/>
        <v>0</v>
      </c>
      <c r="RLV141" s="17">
        <f t="shared" si="1552"/>
        <v>0</v>
      </c>
      <c r="RLW141" s="17">
        <f t="shared" si="1552"/>
        <v>0</v>
      </c>
      <c r="RLX141" s="17">
        <f t="shared" si="1552"/>
        <v>0</v>
      </c>
      <c r="RLY141" s="17">
        <f t="shared" si="1552"/>
        <v>0</v>
      </c>
      <c r="RLZ141" s="17">
        <f t="shared" si="1552"/>
        <v>0</v>
      </c>
      <c r="RMA141" s="17">
        <f t="shared" si="1552"/>
        <v>0</v>
      </c>
      <c r="RMB141" s="17">
        <f t="shared" si="1552"/>
        <v>0</v>
      </c>
      <c r="RMC141" s="17">
        <f t="shared" si="1552"/>
        <v>0</v>
      </c>
      <c r="RMD141" s="17">
        <f t="shared" si="1552"/>
        <v>0</v>
      </c>
      <c r="RME141" s="17">
        <f t="shared" si="1552"/>
        <v>0</v>
      </c>
      <c r="RMF141" s="17">
        <f t="shared" si="1552"/>
        <v>0</v>
      </c>
      <c r="RMG141" s="17">
        <f t="shared" si="1552"/>
        <v>0</v>
      </c>
      <c r="RMH141" s="17">
        <f t="shared" si="1552"/>
        <v>0</v>
      </c>
      <c r="RMI141" s="17">
        <f t="shared" si="1552"/>
        <v>0</v>
      </c>
      <c r="RMJ141" s="17">
        <f t="shared" si="1552"/>
        <v>0</v>
      </c>
      <c r="RMK141" s="17">
        <f t="shared" si="1552"/>
        <v>0</v>
      </c>
      <c r="RML141" s="17">
        <f t="shared" si="1552"/>
        <v>0</v>
      </c>
      <c r="RMM141" s="17">
        <f t="shared" si="1552"/>
        <v>0</v>
      </c>
      <c r="RMN141" s="17">
        <f t="shared" si="1552"/>
        <v>0</v>
      </c>
      <c r="RMO141" s="17">
        <f t="shared" si="1552"/>
        <v>0</v>
      </c>
      <c r="RMP141" s="17">
        <f t="shared" si="1552"/>
        <v>0</v>
      </c>
      <c r="RMQ141" s="17">
        <f t="shared" si="1552"/>
        <v>0</v>
      </c>
      <c r="RMR141" s="17">
        <f t="shared" si="1552"/>
        <v>0</v>
      </c>
      <c r="RMS141" s="17">
        <f t="shared" si="1552"/>
        <v>0</v>
      </c>
      <c r="RMT141" s="17">
        <f t="shared" si="1552"/>
        <v>0</v>
      </c>
      <c r="RMU141" s="17">
        <f t="shared" si="1552"/>
        <v>0</v>
      </c>
      <c r="RMV141" s="17">
        <f t="shared" si="1552"/>
        <v>0</v>
      </c>
      <c r="RMW141" s="17">
        <f t="shared" si="1552"/>
        <v>0</v>
      </c>
      <c r="RMX141" s="17">
        <f t="shared" si="1552"/>
        <v>0</v>
      </c>
      <c r="RMY141" s="17">
        <f t="shared" si="1552"/>
        <v>0</v>
      </c>
      <c r="RMZ141" s="17">
        <f t="shared" si="1552"/>
        <v>0</v>
      </c>
      <c r="RNA141" s="17">
        <f t="shared" si="1552"/>
        <v>0</v>
      </c>
      <c r="RNB141" s="17">
        <f t="shared" si="1552"/>
        <v>0</v>
      </c>
      <c r="RNC141" s="17">
        <f t="shared" si="1552"/>
        <v>0</v>
      </c>
      <c r="RND141" s="17">
        <f t="shared" si="1552"/>
        <v>0</v>
      </c>
      <c r="RNE141" s="17">
        <f t="shared" si="1552"/>
        <v>0</v>
      </c>
      <c r="RNF141" s="17">
        <f t="shared" si="1552"/>
        <v>0</v>
      </c>
      <c r="RNG141" s="17">
        <f t="shared" si="1552"/>
        <v>0</v>
      </c>
      <c r="RNH141" s="17">
        <f t="shared" si="1552"/>
        <v>0</v>
      </c>
      <c r="RNI141" s="17">
        <f t="shared" si="1552"/>
        <v>0</v>
      </c>
      <c r="RNJ141" s="17">
        <f t="shared" si="1552"/>
        <v>0</v>
      </c>
      <c r="RNK141" s="17">
        <f t="shared" si="1552"/>
        <v>0</v>
      </c>
      <c r="RNL141" s="17">
        <f t="shared" si="1552"/>
        <v>0</v>
      </c>
      <c r="RNM141" s="17">
        <f t="shared" si="1552"/>
        <v>0</v>
      </c>
      <c r="RNN141" s="17">
        <f t="shared" si="1552"/>
        <v>0</v>
      </c>
      <c r="RNO141" s="17">
        <f t="shared" si="1552"/>
        <v>0</v>
      </c>
      <c r="RNP141" s="17">
        <f t="shared" si="1552"/>
        <v>0</v>
      </c>
      <c r="RNQ141" s="17">
        <f t="shared" si="1552"/>
        <v>0</v>
      </c>
      <c r="RNR141" s="17">
        <f t="shared" si="1552"/>
        <v>0</v>
      </c>
      <c r="RNS141" s="17">
        <f t="shared" si="1552"/>
        <v>0</v>
      </c>
      <c r="RNT141" s="17">
        <f t="shared" si="1552"/>
        <v>0</v>
      </c>
      <c r="RNU141" s="17">
        <f t="shared" si="1552"/>
        <v>0</v>
      </c>
      <c r="RNV141" s="17">
        <f t="shared" si="1552"/>
        <v>0</v>
      </c>
      <c r="RNW141" s="17">
        <f t="shared" si="1552"/>
        <v>0</v>
      </c>
      <c r="RNX141" s="17">
        <f t="shared" si="1552"/>
        <v>0</v>
      </c>
      <c r="RNY141" s="17">
        <f t="shared" si="1552"/>
        <v>0</v>
      </c>
      <c r="RNZ141" s="17">
        <f t="shared" si="1552"/>
        <v>0</v>
      </c>
      <c r="ROA141" s="17">
        <f t="shared" si="1552"/>
        <v>0</v>
      </c>
      <c r="ROB141" s="17">
        <f t="shared" ref="ROB141:RQM141" si="1553">+ROB140-ROA140</f>
        <v>0</v>
      </c>
      <c r="ROC141" s="17">
        <f t="shared" si="1553"/>
        <v>0</v>
      </c>
      <c r="ROD141" s="17">
        <f t="shared" si="1553"/>
        <v>0</v>
      </c>
      <c r="ROE141" s="17">
        <f t="shared" si="1553"/>
        <v>0</v>
      </c>
      <c r="ROF141" s="17">
        <f t="shared" si="1553"/>
        <v>0</v>
      </c>
      <c r="ROG141" s="17">
        <f t="shared" si="1553"/>
        <v>0</v>
      </c>
      <c r="ROH141" s="17">
        <f t="shared" si="1553"/>
        <v>0</v>
      </c>
      <c r="ROI141" s="17">
        <f t="shared" si="1553"/>
        <v>0</v>
      </c>
      <c r="ROJ141" s="17">
        <f t="shared" si="1553"/>
        <v>0</v>
      </c>
      <c r="ROK141" s="17">
        <f t="shared" si="1553"/>
        <v>0</v>
      </c>
      <c r="ROL141" s="17">
        <f t="shared" si="1553"/>
        <v>0</v>
      </c>
      <c r="ROM141" s="17">
        <f t="shared" si="1553"/>
        <v>0</v>
      </c>
      <c r="RON141" s="17">
        <f t="shared" si="1553"/>
        <v>0</v>
      </c>
      <c r="ROO141" s="17">
        <f t="shared" si="1553"/>
        <v>0</v>
      </c>
      <c r="ROP141" s="17">
        <f t="shared" si="1553"/>
        <v>0</v>
      </c>
      <c r="ROQ141" s="17">
        <f t="shared" si="1553"/>
        <v>0</v>
      </c>
      <c r="ROR141" s="17">
        <f t="shared" si="1553"/>
        <v>0</v>
      </c>
      <c r="ROS141" s="17">
        <f t="shared" si="1553"/>
        <v>0</v>
      </c>
      <c r="ROT141" s="17">
        <f t="shared" si="1553"/>
        <v>0</v>
      </c>
      <c r="ROU141" s="17">
        <f t="shared" si="1553"/>
        <v>0</v>
      </c>
      <c r="ROV141" s="17">
        <f t="shared" si="1553"/>
        <v>0</v>
      </c>
      <c r="ROW141" s="17">
        <f t="shared" si="1553"/>
        <v>0</v>
      </c>
      <c r="ROX141" s="17">
        <f t="shared" si="1553"/>
        <v>0</v>
      </c>
      <c r="ROY141" s="17">
        <f t="shared" si="1553"/>
        <v>0</v>
      </c>
      <c r="ROZ141" s="17">
        <f t="shared" si="1553"/>
        <v>0</v>
      </c>
      <c r="RPA141" s="17">
        <f t="shared" si="1553"/>
        <v>0</v>
      </c>
      <c r="RPB141" s="17">
        <f t="shared" si="1553"/>
        <v>0</v>
      </c>
      <c r="RPC141" s="17">
        <f t="shared" si="1553"/>
        <v>0</v>
      </c>
      <c r="RPD141" s="17">
        <f t="shared" si="1553"/>
        <v>0</v>
      </c>
      <c r="RPE141" s="17">
        <f t="shared" si="1553"/>
        <v>0</v>
      </c>
      <c r="RPF141" s="17">
        <f t="shared" si="1553"/>
        <v>0</v>
      </c>
      <c r="RPG141" s="17">
        <f t="shared" si="1553"/>
        <v>0</v>
      </c>
      <c r="RPH141" s="17">
        <f t="shared" si="1553"/>
        <v>0</v>
      </c>
      <c r="RPI141" s="17">
        <f t="shared" si="1553"/>
        <v>0</v>
      </c>
      <c r="RPJ141" s="17">
        <f t="shared" si="1553"/>
        <v>0</v>
      </c>
      <c r="RPK141" s="17">
        <f t="shared" si="1553"/>
        <v>0</v>
      </c>
      <c r="RPL141" s="17">
        <f t="shared" si="1553"/>
        <v>0</v>
      </c>
      <c r="RPM141" s="17">
        <f t="shared" si="1553"/>
        <v>0</v>
      </c>
      <c r="RPN141" s="17">
        <f t="shared" si="1553"/>
        <v>0</v>
      </c>
      <c r="RPO141" s="17">
        <f t="shared" si="1553"/>
        <v>0</v>
      </c>
      <c r="RPP141" s="17">
        <f t="shared" si="1553"/>
        <v>0</v>
      </c>
      <c r="RPQ141" s="17">
        <f t="shared" si="1553"/>
        <v>0</v>
      </c>
      <c r="RPR141" s="17">
        <f t="shared" si="1553"/>
        <v>0</v>
      </c>
      <c r="RPS141" s="17">
        <f t="shared" si="1553"/>
        <v>0</v>
      </c>
      <c r="RPT141" s="17">
        <f t="shared" si="1553"/>
        <v>0</v>
      </c>
      <c r="RPU141" s="17">
        <f t="shared" si="1553"/>
        <v>0</v>
      </c>
      <c r="RPV141" s="17">
        <f t="shared" si="1553"/>
        <v>0</v>
      </c>
      <c r="RPW141" s="17">
        <f t="shared" si="1553"/>
        <v>0</v>
      </c>
      <c r="RPX141" s="17">
        <f t="shared" si="1553"/>
        <v>0</v>
      </c>
      <c r="RPY141" s="17">
        <f t="shared" si="1553"/>
        <v>0</v>
      </c>
      <c r="RPZ141" s="17">
        <f t="shared" si="1553"/>
        <v>0</v>
      </c>
      <c r="RQA141" s="17">
        <f t="shared" si="1553"/>
        <v>0</v>
      </c>
      <c r="RQB141" s="17">
        <f t="shared" si="1553"/>
        <v>0</v>
      </c>
      <c r="RQC141" s="17">
        <f t="shared" si="1553"/>
        <v>0</v>
      </c>
      <c r="RQD141" s="17">
        <f t="shared" si="1553"/>
        <v>0</v>
      </c>
      <c r="RQE141" s="17">
        <f t="shared" si="1553"/>
        <v>0</v>
      </c>
      <c r="RQF141" s="17">
        <f t="shared" si="1553"/>
        <v>0</v>
      </c>
      <c r="RQG141" s="17">
        <f t="shared" si="1553"/>
        <v>0</v>
      </c>
      <c r="RQH141" s="17">
        <f t="shared" si="1553"/>
        <v>0</v>
      </c>
      <c r="RQI141" s="17">
        <f t="shared" si="1553"/>
        <v>0</v>
      </c>
      <c r="RQJ141" s="17">
        <f t="shared" si="1553"/>
        <v>0</v>
      </c>
      <c r="RQK141" s="17">
        <f t="shared" si="1553"/>
        <v>0</v>
      </c>
      <c r="RQL141" s="17">
        <f t="shared" si="1553"/>
        <v>0</v>
      </c>
      <c r="RQM141" s="17">
        <f t="shared" si="1553"/>
        <v>0</v>
      </c>
      <c r="RQN141" s="17">
        <f t="shared" ref="RQN141:RSY141" si="1554">+RQN140-RQM140</f>
        <v>0</v>
      </c>
      <c r="RQO141" s="17">
        <f t="shared" si="1554"/>
        <v>0</v>
      </c>
      <c r="RQP141" s="17">
        <f t="shared" si="1554"/>
        <v>0</v>
      </c>
      <c r="RQQ141" s="17">
        <f t="shared" si="1554"/>
        <v>0</v>
      </c>
      <c r="RQR141" s="17">
        <f t="shared" si="1554"/>
        <v>0</v>
      </c>
      <c r="RQS141" s="17">
        <f t="shared" si="1554"/>
        <v>0</v>
      </c>
      <c r="RQT141" s="17">
        <f t="shared" si="1554"/>
        <v>0</v>
      </c>
      <c r="RQU141" s="17">
        <f t="shared" si="1554"/>
        <v>0</v>
      </c>
      <c r="RQV141" s="17">
        <f t="shared" si="1554"/>
        <v>0</v>
      </c>
      <c r="RQW141" s="17">
        <f t="shared" si="1554"/>
        <v>0</v>
      </c>
      <c r="RQX141" s="17">
        <f t="shared" si="1554"/>
        <v>0</v>
      </c>
      <c r="RQY141" s="17">
        <f t="shared" si="1554"/>
        <v>0</v>
      </c>
      <c r="RQZ141" s="17">
        <f t="shared" si="1554"/>
        <v>0</v>
      </c>
      <c r="RRA141" s="17">
        <f t="shared" si="1554"/>
        <v>0</v>
      </c>
      <c r="RRB141" s="17">
        <f t="shared" si="1554"/>
        <v>0</v>
      </c>
      <c r="RRC141" s="17">
        <f t="shared" si="1554"/>
        <v>0</v>
      </c>
      <c r="RRD141" s="17">
        <f t="shared" si="1554"/>
        <v>0</v>
      </c>
      <c r="RRE141" s="17">
        <f t="shared" si="1554"/>
        <v>0</v>
      </c>
      <c r="RRF141" s="17">
        <f t="shared" si="1554"/>
        <v>0</v>
      </c>
      <c r="RRG141" s="17">
        <f t="shared" si="1554"/>
        <v>0</v>
      </c>
      <c r="RRH141" s="17">
        <f t="shared" si="1554"/>
        <v>0</v>
      </c>
      <c r="RRI141" s="17">
        <f t="shared" si="1554"/>
        <v>0</v>
      </c>
      <c r="RRJ141" s="17">
        <f t="shared" si="1554"/>
        <v>0</v>
      </c>
      <c r="RRK141" s="17">
        <f t="shared" si="1554"/>
        <v>0</v>
      </c>
      <c r="RRL141" s="17">
        <f t="shared" si="1554"/>
        <v>0</v>
      </c>
      <c r="RRM141" s="17">
        <f t="shared" si="1554"/>
        <v>0</v>
      </c>
      <c r="RRN141" s="17">
        <f t="shared" si="1554"/>
        <v>0</v>
      </c>
      <c r="RRO141" s="17">
        <f t="shared" si="1554"/>
        <v>0</v>
      </c>
      <c r="RRP141" s="17">
        <f t="shared" si="1554"/>
        <v>0</v>
      </c>
      <c r="RRQ141" s="17">
        <f t="shared" si="1554"/>
        <v>0</v>
      </c>
      <c r="RRR141" s="17">
        <f t="shared" si="1554"/>
        <v>0</v>
      </c>
      <c r="RRS141" s="17">
        <f t="shared" si="1554"/>
        <v>0</v>
      </c>
      <c r="RRT141" s="17">
        <f t="shared" si="1554"/>
        <v>0</v>
      </c>
      <c r="RRU141" s="17">
        <f t="shared" si="1554"/>
        <v>0</v>
      </c>
      <c r="RRV141" s="17">
        <f t="shared" si="1554"/>
        <v>0</v>
      </c>
      <c r="RRW141" s="17">
        <f t="shared" si="1554"/>
        <v>0</v>
      </c>
      <c r="RRX141" s="17">
        <f t="shared" si="1554"/>
        <v>0</v>
      </c>
      <c r="RRY141" s="17">
        <f t="shared" si="1554"/>
        <v>0</v>
      </c>
      <c r="RRZ141" s="17">
        <f t="shared" si="1554"/>
        <v>0</v>
      </c>
      <c r="RSA141" s="17">
        <f t="shared" si="1554"/>
        <v>0</v>
      </c>
      <c r="RSB141" s="17">
        <f t="shared" si="1554"/>
        <v>0</v>
      </c>
      <c r="RSC141" s="17">
        <f t="shared" si="1554"/>
        <v>0</v>
      </c>
      <c r="RSD141" s="17">
        <f t="shared" si="1554"/>
        <v>0</v>
      </c>
      <c r="RSE141" s="17">
        <f t="shared" si="1554"/>
        <v>0</v>
      </c>
      <c r="RSF141" s="17">
        <f t="shared" si="1554"/>
        <v>0</v>
      </c>
      <c r="RSG141" s="17">
        <f t="shared" si="1554"/>
        <v>0</v>
      </c>
      <c r="RSH141" s="17">
        <f t="shared" si="1554"/>
        <v>0</v>
      </c>
      <c r="RSI141" s="17">
        <f t="shared" si="1554"/>
        <v>0</v>
      </c>
      <c r="RSJ141" s="17">
        <f t="shared" si="1554"/>
        <v>0</v>
      </c>
      <c r="RSK141" s="17">
        <f t="shared" si="1554"/>
        <v>0</v>
      </c>
      <c r="RSL141" s="17">
        <f t="shared" si="1554"/>
        <v>0</v>
      </c>
      <c r="RSM141" s="17">
        <f t="shared" si="1554"/>
        <v>0</v>
      </c>
      <c r="RSN141" s="17">
        <f t="shared" si="1554"/>
        <v>0</v>
      </c>
      <c r="RSO141" s="17">
        <f t="shared" si="1554"/>
        <v>0</v>
      </c>
      <c r="RSP141" s="17">
        <f t="shared" si="1554"/>
        <v>0</v>
      </c>
      <c r="RSQ141" s="17">
        <f t="shared" si="1554"/>
        <v>0</v>
      </c>
      <c r="RSR141" s="17">
        <f t="shared" si="1554"/>
        <v>0</v>
      </c>
      <c r="RSS141" s="17">
        <f t="shared" si="1554"/>
        <v>0</v>
      </c>
      <c r="RST141" s="17">
        <f t="shared" si="1554"/>
        <v>0</v>
      </c>
      <c r="RSU141" s="17">
        <f t="shared" si="1554"/>
        <v>0</v>
      </c>
      <c r="RSV141" s="17">
        <f t="shared" si="1554"/>
        <v>0</v>
      </c>
      <c r="RSW141" s="17">
        <f t="shared" si="1554"/>
        <v>0</v>
      </c>
      <c r="RSX141" s="17">
        <f t="shared" si="1554"/>
        <v>0</v>
      </c>
      <c r="RSY141" s="17">
        <f t="shared" si="1554"/>
        <v>0</v>
      </c>
      <c r="RSZ141" s="17">
        <f t="shared" ref="RSZ141:RVK141" si="1555">+RSZ140-RSY140</f>
        <v>0</v>
      </c>
      <c r="RTA141" s="17">
        <f t="shared" si="1555"/>
        <v>0</v>
      </c>
      <c r="RTB141" s="17">
        <f t="shared" si="1555"/>
        <v>0</v>
      </c>
      <c r="RTC141" s="17">
        <f t="shared" si="1555"/>
        <v>0</v>
      </c>
      <c r="RTD141" s="17">
        <f t="shared" si="1555"/>
        <v>0</v>
      </c>
      <c r="RTE141" s="17">
        <f t="shared" si="1555"/>
        <v>0</v>
      </c>
      <c r="RTF141" s="17">
        <f t="shared" si="1555"/>
        <v>0</v>
      </c>
      <c r="RTG141" s="17">
        <f t="shared" si="1555"/>
        <v>0</v>
      </c>
      <c r="RTH141" s="17">
        <f t="shared" si="1555"/>
        <v>0</v>
      </c>
      <c r="RTI141" s="17">
        <f t="shared" si="1555"/>
        <v>0</v>
      </c>
      <c r="RTJ141" s="17">
        <f t="shared" si="1555"/>
        <v>0</v>
      </c>
      <c r="RTK141" s="17">
        <f t="shared" si="1555"/>
        <v>0</v>
      </c>
      <c r="RTL141" s="17">
        <f t="shared" si="1555"/>
        <v>0</v>
      </c>
      <c r="RTM141" s="17">
        <f t="shared" si="1555"/>
        <v>0</v>
      </c>
      <c r="RTN141" s="17">
        <f t="shared" si="1555"/>
        <v>0</v>
      </c>
      <c r="RTO141" s="17">
        <f t="shared" si="1555"/>
        <v>0</v>
      </c>
      <c r="RTP141" s="17">
        <f t="shared" si="1555"/>
        <v>0</v>
      </c>
      <c r="RTQ141" s="17">
        <f t="shared" si="1555"/>
        <v>0</v>
      </c>
      <c r="RTR141" s="17">
        <f t="shared" si="1555"/>
        <v>0</v>
      </c>
      <c r="RTS141" s="17">
        <f t="shared" si="1555"/>
        <v>0</v>
      </c>
      <c r="RTT141" s="17">
        <f t="shared" si="1555"/>
        <v>0</v>
      </c>
      <c r="RTU141" s="17">
        <f t="shared" si="1555"/>
        <v>0</v>
      </c>
      <c r="RTV141" s="17">
        <f t="shared" si="1555"/>
        <v>0</v>
      </c>
      <c r="RTW141" s="17">
        <f t="shared" si="1555"/>
        <v>0</v>
      </c>
      <c r="RTX141" s="17">
        <f t="shared" si="1555"/>
        <v>0</v>
      </c>
      <c r="RTY141" s="17">
        <f t="shared" si="1555"/>
        <v>0</v>
      </c>
      <c r="RTZ141" s="17">
        <f t="shared" si="1555"/>
        <v>0</v>
      </c>
      <c r="RUA141" s="17">
        <f t="shared" si="1555"/>
        <v>0</v>
      </c>
      <c r="RUB141" s="17">
        <f t="shared" si="1555"/>
        <v>0</v>
      </c>
      <c r="RUC141" s="17">
        <f t="shared" si="1555"/>
        <v>0</v>
      </c>
      <c r="RUD141" s="17">
        <f t="shared" si="1555"/>
        <v>0</v>
      </c>
      <c r="RUE141" s="17">
        <f t="shared" si="1555"/>
        <v>0</v>
      </c>
      <c r="RUF141" s="17">
        <f t="shared" si="1555"/>
        <v>0</v>
      </c>
      <c r="RUG141" s="17">
        <f t="shared" si="1555"/>
        <v>0</v>
      </c>
      <c r="RUH141" s="17">
        <f t="shared" si="1555"/>
        <v>0</v>
      </c>
      <c r="RUI141" s="17">
        <f t="shared" si="1555"/>
        <v>0</v>
      </c>
      <c r="RUJ141" s="17">
        <f t="shared" si="1555"/>
        <v>0</v>
      </c>
      <c r="RUK141" s="17">
        <f t="shared" si="1555"/>
        <v>0</v>
      </c>
      <c r="RUL141" s="17">
        <f t="shared" si="1555"/>
        <v>0</v>
      </c>
      <c r="RUM141" s="17">
        <f t="shared" si="1555"/>
        <v>0</v>
      </c>
      <c r="RUN141" s="17">
        <f t="shared" si="1555"/>
        <v>0</v>
      </c>
      <c r="RUO141" s="17">
        <f t="shared" si="1555"/>
        <v>0</v>
      </c>
      <c r="RUP141" s="17">
        <f t="shared" si="1555"/>
        <v>0</v>
      </c>
      <c r="RUQ141" s="17">
        <f t="shared" si="1555"/>
        <v>0</v>
      </c>
      <c r="RUR141" s="17">
        <f t="shared" si="1555"/>
        <v>0</v>
      </c>
      <c r="RUS141" s="17">
        <f t="shared" si="1555"/>
        <v>0</v>
      </c>
      <c r="RUT141" s="17">
        <f t="shared" si="1555"/>
        <v>0</v>
      </c>
      <c r="RUU141" s="17">
        <f t="shared" si="1555"/>
        <v>0</v>
      </c>
      <c r="RUV141" s="17">
        <f t="shared" si="1555"/>
        <v>0</v>
      </c>
      <c r="RUW141" s="17">
        <f t="shared" si="1555"/>
        <v>0</v>
      </c>
      <c r="RUX141" s="17">
        <f t="shared" si="1555"/>
        <v>0</v>
      </c>
      <c r="RUY141" s="17">
        <f t="shared" si="1555"/>
        <v>0</v>
      </c>
      <c r="RUZ141" s="17">
        <f t="shared" si="1555"/>
        <v>0</v>
      </c>
      <c r="RVA141" s="17">
        <f t="shared" si="1555"/>
        <v>0</v>
      </c>
      <c r="RVB141" s="17">
        <f t="shared" si="1555"/>
        <v>0</v>
      </c>
      <c r="RVC141" s="17">
        <f t="shared" si="1555"/>
        <v>0</v>
      </c>
      <c r="RVD141" s="17">
        <f t="shared" si="1555"/>
        <v>0</v>
      </c>
      <c r="RVE141" s="17">
        <f t="shared" si="1555"/>
        <v>0</v>
      </c>
      <c r="RVF141" s="17">
        <f t="shared" si="1555"/>
        <v>0</v>
      </c>
      <c r="RVG141" s="17">
        <f t="shared" si="1555"/>
        <v>0</v>
      </c>
      <c r="RVH141" s="17">
        <f t="shared" si="1555"/>
        <v>0</v>
      </c>
      <c r="RVI141" s="17">
        <f t="shared" si="1555"/>
        <v>0</v>
      </c>
      <c r="RVJ141" s="17">
        <f t="shared" si="1555"/>
        <v>0</v>
      </c>
      <c r="RVK141" s="17">
        <f t="shared" si="1555"/>
        <v>0</v>
      </c>
      <c r="RVL141" s="17">
        <f t="shared" ref="RVL141:RXW141" si="1556">+RVL140-RVK140</f>
        <v>0</v>
      </c>
      <c r="RVM141" s="17">
        <f t="shared" si="1556"/>
        <v>0</v>
      </c>
      <c r="RVN141" s="17">
        <f t="shared" si="1556"/>
        <v>0</v>
      </c>
      <c r="RVO141" s="17">
        <f t="shared" si="1556"/>
        <v>0</v>
      </c>
      <c r="RVP141" s="17">
        <f t="shared" si="1556"/>
        <v>0</v>
      </c>
      <c r="RVQ141" s="17">
        <f t="shared" si="1556"/>
        <v>0</v>
      </c>
      <c r="RVR141" s="17">
        <f t="shared" si="1556"/>
        <v>0</v>
      </c>
      <c r="RVS141" s="17">
        <f t="shared" si="1556"/>
        <v>0</v>
      </c>
      <c r="RVT141" s="17">
        <f t="shared" si="1556"/>
        <v>0</v>
      </c>
      <c r="RVU141" s="17">
        <f t="shared" si="1556"/>
        <v>0</v>
      </c>
      <c r="RVV141" s="17">
        <f t="shared" si="1556"/>
        <v>0</v>
      </c>
      <c r="RVW141" s="17">
        <f t="shared" si="1556"/>
        <v>0</v>
      </c>
      <c r="RVX141" s="17">
        <f t="shared" si="1556"/>
        <v>0</v>
      </c>
      <c r="RVY141" s="17">
        <f t="shared" si="1556"/>
        <v>0</v>
      </c>
      <c r="RVZ141" s="17">
        <f t="shared" si="1556"/>
        <v>0</v>
      </c>
      <c r="RWA141" s="17">
        <f t="shared" si="1556"/>
        <v>0</v>
      </c>
      <c r="RWB141" s="17">
        <f t="shared" si="1556"/>
        <v>0</v>
      </c>
      <c r="RWC141" s="17">
        <f t="shared" si="1556"/>
        <v>0</v>
      </c>
      <c r="RWD141" s="17">
        <f t="shared" si="1556"/>
        <v>0</v>
      </c>
      <c r="RWE141" s="17">
        <f t="shared" si="1556"/>
        <v>0</v>
      </c>
      <c r="RWF141" s="17">
        <f t="shared" si="1556"/>
        <v>0</v>
      </c>
      <c r="RWG141" s="17">
        <f t="shared" si="1556"/>
        <v>0</v>
      </c>
      <c r="RWH141" s="17">
        <f t="shared" si="1556"/>
        <v>0</v>
      </c>
      <c r="RWI141" s="17">
        <f t="shared" si="1556"/>
        <v>0</v>
      </c>
      <c r="RWJ141" s="17">
        <f t="shared" si="1556"/>
        <v>0</v>
      </c>
      <c r="RWK141" s="17">
        <f t="shared" si="1556"/>
        <v>0</v>
      </c>
      <c r="RWL141" s="17">
        <f t="shared" si="1556"/>
        <v>0</v>
      </c>
      <c r="RWM141" s="17">
        <f t="shared" si="1556"/>
        <v>0</v>
      </c>
      <c r="RWN141" s="17">
        <f t="shared" si="1556"/>
        <v>0</v>
      </c>
      <c r="RWO141" s="17">
        <f t="shared" si="1556"/>
        <v>0</v>
      </c>
      <c r="RWP141" s="17">
        <f t="shared" si="1556"/>
        <v>0</v>
      </c>
      <c r="RWQ141" s="17">
        <f t="shared" si="1556"/>
        <v>0</v>
      </c>
      <c r="RWR141" s="17">
        <f t="shared" si="1556"/>
        <v>0</v>
      </c>
      <c r="RWS141" s="17">
        <f t="shared" si="1556"/>
        <v>0</v>
      </c>
      <c r="RWT141" s="17">
        <f t="shared" si="1556"/>
        <v>0</v>
      </c>
      <c r="RWU141" s="17">
        <f t="shared" si="1556"/>
        <v>0</v>
      </c>
      <c r="RWV141" s="17">
        <f t="shared" si="1556"/>
        <v>0</v>
      </c>
      <c r="RWW141" s="17">
        <f t="shared" si="1556"/>
        <v>0</v>
      </c>
      <c r="RWX141" s="17">
        <f t="shared" si="1556"/>
        <v>0</v>
      </c>
      <c r="RWY141" s="17">
        <f t="shared" si="1556"/>
        <v>0</v>
      </c>
      <c r="RWZ141" s="17">
        <f t="shared" si="1556"/>
        <v>0</v>
      </c>
      <c r="RXA141" s="17">
        <f t="shared" si="1556"/>
        <v>0</v>
      </c>
      <c r="RXB141" s="17">
        <f t="shared" si="1556"/>
        <v>0</v>
      </c>
      <c r="RXC141" s="17">
        <f t="shared" si="1556"/>
        <v>0</v>
      </c>
      <c r="RXD141" s="17">
        <f t="shared" si="1556"/>
        <v>0</v>
      </c>
      <c r="RXE141" s="17">
        <f t="shared" si="1556"/>
        <v>0</v>
      </c>
      <c r="RXF141" s="17">
        <f t="shared" si="1556"/>
        <v>0</v>
      </c>
      <c r="RXG141" s="17">
        <f t="shared" si="1556"/>
        <v>0</v>
      </c>
      <c r="RXH141" s="17">
        <f t="shared" si="1556"/>
        <v>0</v>
      </c>
      <c r="RXI141" s="17">
        <f t="shared" si="1556"/>
        <v>0</v>
      </c>
      <c r="RXJ141" s="17">
        <f t="shared" si="1556"/>
        <v>0</v>
      </c>
      <c r="RXK141" s="17">
        <f t="shared" si="1556"/>
        <v>0</v>
      </c>
      <c r="RXL141" s="17">
        <f t="shared" si="1556"/>
        <v>0</v>
      </c>
      <c r="RXM141" s="17">
        <f t="shared" si="1556"/>
        <v>0</v>
      </c>
      <c r="RXN141" s="17">
        <f t="shared" si="1556"/>
        <v>0</v>
      </c>
      <c r="RXO141" s="17">
        <f t="shared" si="1556"/>
        <v>0</v>
      </c>
      <c r="RXP141" s="17">
        <f t="shared" si="1556"/>
        <v>0</v>
      </c>
      <c r="RXQ141" s="17">
        <f t="shared" si="1556"/>
        <v>0</v>
      </c>
      <c r="RXR141" s="17">
        <f t="shared" si="1556"/>
        <v>0</v>
      </c>
      <c r="RXS141" s="17">
        <f t="shared" si="1556"/>
        <v>0</v>
      </c>
      <c r="RXT141" s="17">
        <f t="shared" si="1556"/>
        <v>0</v>
      </c>
      <c r="RXU141" s="17">
        <f t="shared" si="1556"/>
        <v>0</v>
      </c>
      <c r="RXV141" s="17">
        <f t="shared" si="1556"/>
        <v>0</v>
      </c>
      <c r="RXW141" s="17">
        <f t="shared" si="1556"/>
        <v>0</v>
      </c>
      <c r="RXX141" s="17">
        <f t="shared" ref="RXX141:SAI141" si="1557">+RXX140-RXW140</f>
        <v>0</v>
      </c>
      <c r="RXY141" s="17">
        <f t="shared" si="1557"/>
        <v>0</v>
      </c>
      <c r="RXZ141" s="17">
        <f t="shared" si="1557"/>
        <v>0</v>
      </c>
      <c r="RYA141" s="17">
        <f t="shared" si="1557"/>
        <v>0</v>
      </c>
      <c r="RYB141" s="17">
        <f t="shared" si="1557"/>
        <v>0</v>
      </c>
      <c r="RYC141" s="17">
        <f t="shared" si="1557"/>
        <v>0</v>
      </c>
      <c r="RYD141" s="17">
        <f t="shared" si="1557"/>
        <v>0</v>
      </c>
      <c r="RYE141" s="17">
        <f t="shared" si="1557"/>
        <v>0</v>
      </c>
      <c r="RYF141" s="17">
        <f t="shared" si="1557"/>
        <v>0</v>
      </c>
      <c r="RYG141" s="17">
        <f t="shared" si="1557"/>
        <v>0</v>
      </c>
      <c r="RYH141" s="17">
        <f t="shared" si="1557"/>
        <v>0</v>
      </c>
      <c r="RYI141" s="17">
        <f t="shared" si="1557"/>
        <v>0</v>
      </c>
      <c r="RYJ141" s="17">
        <f t="shared" si="1557"/>
        <v>0</v>
      </c>
      <c r="RYK141" s="17">
        <f t="shared" si="1557"/>
        <v>0</v>
      </c>
      <c r="RYL141" s="17">
        <f t="shared" si="1557"/>
        <v>0</v>
      </c>
      <c r="RYM141" s="17">
        <f t="shared" si="1557"/>
        <v>0</v>
      </c>
      <c r="RYN141" s="17">
        <f t="shared" si="1557"/>
        <v>0</v>
      </c>
      <c r="RYO141" s="17">
        <f t="shared" si="1557"/>
        <v>0</v>
      </c>
      <c r="RYP141" s="17">
        <f t="shared" si="1557"/>
        <v>0</v>
      </c>
      <c r="RYQ141" s="17">
        <f t="shared" si="1557"/>
        <v>0</v>
      </c>
      <c r="RYR141" s="17">
        <f t="shared" si="1557"/>
        <v>0</v>
      </c>
      <c r="RYS141" s="17">
        <f t="shared" si="1557"/>
        <v>0</v>
      </c>
      <c r="RYT141" s="17">
        <f t="shared" si="1557"/>
        <v>0</v>
      </c>
      <c r="RYU141" s="17">
        <f t="shared" si="1557"/>
        <v>0</v>
      </c>
      <c r="RYV141" s="17">
        <f t="shared" si="1557"/>
        <v>0</v>
      </c>
      <c r="RYW141" s="17">
        <f t="shared" si="1557"/>
        <v>0</v>
      </c>
      <c r="RYX141" s="17">
        <f t="shared" si="1557"/>
        <v>0</v>
      </c>
      <c r="RYY141" s="17">
        <f t="shared" si="1557"/>
        <v>0</v>
      </c>
      <c r="RYZ141" s="17">
        <f t="shared" si="1557"/>
        <v>0</v>
      </c>
      <c r="RZA141" s="17">
        <f t="shared" si="1557"/>
        <v>0</v>
      </c>
      <c r="RZB141" s="17">
        <f t="shared" si="1557"/>
        <v>0</v>
      </c>
      <c r="RZC141" s="17">
        <f t="shared" si="1557"/>
        <v>0</v>
      </c>
      <c r="RZD141" s="17">
        <f t="shared" si="1557"/>
        <v>0</v>
      </c>
      <c r="RZE141" s="17">
        <f t="shared" si="1557"/>
        <v>0</v>
      </c>
      <c r="RZF141" s="17">
        <f t="shared" si="1557"/>
        <v>0</v>
      </c>
      <c r="RZG141" s="17">
        <f t="shared" si="1557"/>
        <v>0</v>
      </c>
      <c r="RZH141" s="17">
        <f t="shared" si="1557"/>
        <v>0</v>
      </c>
      <c r="RZI141" s="17">
        <f t="shared" si="1557"/>
        <v>0</v>
      </c>
      <c r="RZJ141" s="17">
        <f t="shared" si="1557"/>
        <v>0</v>
      </c>
      <c r="RZK141" s="17">
        <f t="shared" si="1557"/>
        <v>0</v>
      </c>
      <c r="RZL141" s="17">
        <f t="shared" si="1557"/>
        <v>0</v>
      </c>
      <c r="RZM141" s="17">
        <f t="shared" si="1557"/>
        <v>0</v>
      </c>
      <c r="RZN141" s="17">
        <f t="shared" si="1557"/>
        <v>0</v>
      </c>
      <c r="RZO141" s="17">
        <f t="shared" si="1557"/>
        <v>0</v>
      </c>
      <c r="RZP141" s="17">
        <f t="shared" si="1557"/>
        <v>0</v>
      </c>
      <c r="RZQ141" s="17">
        <f t="shared" si="1557"/>
        <v>0</v>
      </c>
      <c r="RZR141" s="17">
        <f t="shared" si="1557"/>
        <v>0</v>
      </c>
      <c r="RZS141" s="17">
        <f t="shared" si="1557"/>
        <v>0</v>
      </c>
      <c r="RZT141" s="17">
        <f t="shared" si="1557"/>
        <v>0</v>
      </c>
      <c r="RZU141" s="17">
        <f t="shared" si="1557"/>
        <v>0</v>
      </c>
      <c r="RZV141" s="17">
        <f t="shared" si="1557"/>
        <v>0</v>
      </c>
      <c r="RZW141" s="17">
        <f t="shared" si="1557"/>
        <v>0</v>
      </c>
      <c r="RZX141" s="17">
        <f t="shared" si="1557"/>
        <v>0</v>
      </c>
      <c r="RZY141" s="17">
        <f t="shared" si="1557"/>
        <v>0</v>
      </c>
      <c r="RZZ141" s="17">
        <f t="shared" si="1557"/>
        <v>0</v>
      </c>
      <c r="SAA141" s="17">
        <f t="shared" si="1557"/>
        <v>0</v>
      </c>
      <c r="SAB141" s="17">
        <f t="shared" si="1557"/>
        <v>0</v>
      </c>
      <c r="SAC141" s="17">
        <f t="shared" si="1557"/>
        <v>0</v>
      </c>
      <c r="SAD141" s="17">
        <f t="shared" si="1557"/>
        <v>0</v>
      </c>
      <c r="SAE141" s="17">
        <f t="shared" si="1557"/>
        <v>0</v>
      </c>
      <c r="SAF141" s="17">
        <f t="shared" si="1557"/>
        <v>0</v>
      </c>
      <c r="SAG141" s="17">
        <f t="shared" si="1557"/>
        <v>0</v>
      </c>
      <c r="SAH141" s="17">
        <f t="shared" si="1557"/>
        <v>0</v>
      </c>
      <c r="SAI141" s="17">
        <f t="shared" si="1557"/>
        <v>0</v>
      </c>
      <c r="SAJ141" s="17">
        <f t="shared" ref="SAJ141:SCU141" si="1558">+SAJ140-SAI140</f>
        <v>0</v>
      </c>
      <c r="SAK141" s="17">
        <f t="shared" si="1558"/>
        <v>0</v>
      </c>
      <c r="SAL141" s="17">
        <f t="shared" si="1558"/>
        <v>0</v>
      </c>
      <c r="SAM141" s="17">
        <f t="shared" si="1558"/>
        <v>0</v>
      </c>
      <c r="SAN141" s="17">
        <f t="shared" si="1558"/>
        <v>0</v>
      </c>
      <c r="SAO141" s="17">
        <f t="shared" si="1558"/>
        <v>0</v>
      </c>
      <c r="SAP141" s="17">
        <f t="shared" si="1558"/>
        <v>0</v>
      </c>
      <c r="SAQ141" s="17">
        <f t="shared" si="1558"/>
        <v>0</v>
      </c>
      <c r="SAR141" s="17">
        <f t="shared" si="1558"/>
        <v>0</v>
      </c>
      <c r="SAS141" s="17">
        <f t="shared" si="1558"/>
        <v>0</v>
      </c>
      <c r="SAT141" s="17">
        <f t="shared" si="1558"/>
        <v>0</v>
      </c>
      <c r="SAU141" s="17">
        <f t="shared" si="1558"/>
        <v>0</v>
      </c>
      <c r="SAV141" s="17">
        <f t="shared" si="1558"/>
        <v>0</v>
      </c>
      <c r="SAW141" s="17">
        <f t="shared" si="1558"/>
        <v>0</v>
      </c>
      <c r="SAX141" s="17">
        <f t="shared" si="1558"/>
        <v>0</v>
      </c>
      <c r="SAY141" s="17">
        <f t="shared" si="1558"/>
        <v>0</v>
      </c>
      <c r="SAZ141" s="17">
        <f t="shared" si="1558"/>
        <v>0</v>
      </c>
      <c r="SBA141" s="17">
        <f t="shared" si="1558"/>
        <v>0</v>
      </c>
      <c r="SBB141" s="17">
        <f t="shared" si="1558"/>
        <v>0</v>
      </c>
      <c r="SBC141" s="17">
        <f t="shared" si="1558"/>
        <v>0</v>
      </c>
      <c r="SBD141" s="17">
        <f t="shared" si="1558"/>
        <v>0</v>
      </c>
      <c r="SBE141" s="17">
        <f t="shared" si="1558"/>
        <v>0</v>
      </c>
      <c r="SBF141" s="17">
        <f t="shared" si="1558"/>
        <v>0</v>
      </c>
      <c r="SBG141" s="17">
        <f t="shared" si="1558"/>
        <v>0</v>
      </c>
      <c r="SBH141" s="17">
        <f t="shared" si="1558"/>
        <v>0</v>
      </c>
      <c r="SBI141" s="17">
        <f t="shared" si="1558"/>
        <v>0</v>
      </c>
      <c r="SBJ141" s="17">
        <f t="shared" si="1558"/>
        <v>0</v>
      </c>
      <c r="SBK141" s="17">
        <f t="shared" si="1558"/>
        <v>0</v>
      </c>
      <c r="SBL141" s="17">
        <f t="shared" si="1558"/>
        <v>0</v>
      </c>
      <c r="SBM141" s="17">
        <f t="shared" si="1558"/>
        <v>0</v>
      </c>
      <c r="SBN141" s="17">
        <f t="shared" si="1558"/>
        <v>0</v>
      </c>
      <c r="SBO141" s="17">
        <f t="shared" si="1558"/>
        <v>0</v>
      </c>
      <c r="SBP141" s="17">
        <f t="shared" si="1558"/>
        <v>0</v>
      </c>
      <c r="SBQ141" s="17">
        <f t="shared" si="1558"/>
        <v>0</v>
      </c>
      <c r="SBR141" s="17">
        <f t="shared" si="1558"/>
        <v>0</v>
      </c>
      <c r="SBS141" s="17">
        <f t="shared" si="1558"/>
        <v>0</v>
      </c>
      <c r="SBT141" s="17">
        <f t="shared" si="1558"/>
        <v>0</v>
      </c>
      <c r="SBU141" s="17">
        <f t="shared" si="1558"/>
        <v>0</v>
      </c>
      <c r="SBV141" s="17">
        <f t="shared" si="1558"/>
        <v>0</v>
      </c>
      <c r="SBW141" s="17">
        <f t="shared" si="1558"/>
        <v>0</v>
      </c>
      <c r="SBX141" s="17">
        <f t="shared" si="1558"/>
        <v>0</v>
      </c>
      <c r="SBY141" s="17">
        <f t="shared" si="1558"/>
        <v>0</v>
      </c>
      <c r="SBZ141" s="17">
        <f t="shared" si="1558"/>
        <v>0</v>
      </c>
      <c r="SCA141" s="17">
        <f t="shared" si="1558"/>
        <v>0</v>
      </c>
      <c r="SCB141" s="17">
        <f t="shared" si="1558"/>
        <v>0</v>
      </c>
      <c r="SCC141" s="17">
        <f t="shared" si="1558"/>
        <v>0</v>
      </c>
      <c r="SCD141" s="17">
        <f t="shared" si="1558"/>
        <v>0</v>
      </c>
      <c r="SCE141" s="17">
        <f t="shared" si="1558"/>
        <v>0</v>
      </c>
      <c r="SCF141" s="17">
        <f t="shared" si="1558"/>
        <v>0</v>
      </c>
      <c r="SCG141" s="17">
        <f t="shared" si="1558"/>
        <v>0</v>
      </c>
      <c r="SCH141" s="17">
        <f t="shared" si="1558"/>
        <v>0</v>
      </c>
      <c r="SCI141" s="17">
        <f t="shared" si="1558"/>
        <v>0</v>
      </c>
      <c r="SCJ141" s="17">
        <f t="shared" si="1558"/>
        <v>0</v>
      </c>
      <c r="SCK141" s="17">
        <f t="shared" si="1558"/>
        <v>0</v>
      </c>
      <c r="SCL141" s="17">
        <f t="shared" si="1558"/>
        <v>0</v>
      </c>
      <c r="SCM141" s="17">
        <f t="shared" si="1558"/>
        <v>0</v>
      </c>
      <c r="SCN141" s="17">
        <f t="shared" si="1558"/>
        <v>0</v>
      </c>
      <c r="SCO141" s="17">
        <f t="shared" si="1558"/>
        <v>0</v>
      </c>
      <c r="SCP141" s="17">
        <f t="shared" si="1558"/>
        <v>0</v>
      </c>
      <c r="SCQ141" s="17">
        <f t="shared" si="1558"/>
        <v>0</v>
      </c>
      <c r="SCR141" s="17">
        <f t="shared" si="1558"/>
        <v>0</v>
      </c>
      <c r="SCS141" s="17">
        <f t="shared" si="1558"/>
        <v>0</v>
      </c>
      <c r="SCT141" s="17">
        <f t="shared" si="1558"/>
        <v>0</v>
      </c>
      <c r="SCU141" s="17">
        <f t="shared" si="1558"/>
        <v>0</v>
      </c>
      <c r="SCV141" s="17">
        <f t="shared" ref="SCV141:SFG141" si="1559">+SCV140-SCU140</f>
        <v>0</v>
      </c>
      <c r="SCW141" s="17">
        <f t="shared" si="1559"/>
        <v>0</v>
      </c>
      <c r="SCX141" s="17">
        <f t="shared" si="1559"/>
        <v>0</v>
      </c>
      <c r="SCY141" s="17">
        <f t="shared" si="1559"/>
        <v>0</v>
      </c>
      <c r="SCZ141" s="17">
        <f t="shared" si="1559"/>
        <v>0</v>
      </c>
      <c r="SDA141" s="17">
        <f t="shared" si="1559"/>
        <v>0</v>
      </c>
      <c r="SDB141" s="17">
        <f t="shared" si="1559"/>
        <v>0</v>
      </c>
      <c r="SDC141" s="17">
        <f t="shared" si="1559"/>
        <v>0</v>
      </c>
      <c r="SDD141" s="17">
        <f t="shared" si="1559"/>
        <v>0</v>
      </c>
      <c r="SDE141" s="17">
        <f t="shared" si="1559"/>
        <v>0</v>
      </c>
      <c r="SDF141" s="17">
        <f t="shared" si="1559"/>
        <v>0</v>
      </c>
      <c r="SDG141" s="17">
        <f t="shared" si="1559"/>
        <v>0</v>
      </c>
      <c r="SDH141" s="17">
        <f t="shared" si="1559"/>
        <v>0</v>
      </c>
      <c r="SDI141" s="17">
        <f t="shared" si="1559"/>
        <v>0</v>
      </c>
      <c r="SDJ141" s="17">
        <f t="shared" si="1559"/>
        <v>0</v>
      </c>
      <c r="SDK141" s="17">
        <f t="shared" si="1559"/>
        <v>0</v>
      </c>
      <c r="SDL141" s="17">
        <f t="shared" si="1559"/>
        <v>0</v>
      </c>
      <c r="SDM141" s="17">
        <f t="shared" si="1559"/>
        <v>0</v>
      </c>
      <c r="SDN141" s="17">
        <f t="shared" si="1559"/>
        <v>0</v>
      </c>
      <c r="SDO141" s="17">
        <f t="shared" si="1559"/>
        <v>0</v>
      </c>
      <c r="SDP141" s="17">
        <f t="shared" si="1559"/>
        <v>0</v>
      </c>
      <c r="SDQ141" s="17">
        <f t="shared" si="1559"/>
        <v>0</v>
      </c>
      <c r="SDR141" s="17">
        <f t="shared" si="1559"/>
        <v>0</v>
      </c>
      <c r="SDS141" s="17">
        <f t="shared" si="1559"/>
        <v>0</v>
      </c>
      <c r="SDT141" s="17">
        <f t="shared" si="1559"/>
        <v>0</v>
      </c>
      <c r="SDU141" s="17">
        <f t="shared" si="1559"/>
        <v>0</v>
      </c>
      <c r="SDV141" s="17">
        <f t="shared" si="1559"/>
        <v>0</v>
      </c>
      <c r="SDW141" s="17">
        <f t="shared" si="1559"/>
        <v>0</v>
      </c>
      <c r="SDX141" s="17">
        <f t="shared" si="1559"/>
        <v>0</v>
      </c>
      <c r="SDY141" s="17">
        <f t="shared" si="1559"/>
        <v>0</v>
      </c>
      <c r="SDZ141" s="17">
        <f t="shared" si="1559"/>
        <v>0</v>
      </c>
      <c r="SEA141" s="17">
        <f t="shared" si="1559"/>
        <v>0</v>
      </c>
      <c r="SEB141" s="17">
        <f t="shared" si="1559"/>
        <v>0</v>
      </c>
      <c r="SEC141" s="17">
        <f t="shared" si="1559"/>
        <v>0</v>
      </c>
      <c r="SED141" s="17">
        <f t="shared" si="1559"/>
        <v>0</v>
      </c>
      <c r="SEE141" s="17">
        <f t="shared" si="1559"/>
        <v>0</v>
      </c>
      <c r="SEF141" s="17">
        <f t="shared" si="1559"/>
        <v>0</v>
      </c>
      <c r="SEG141" s="17">
        <f t="shared" si="1559"/>
        <v>0</v>
      </c>
      <c r="SEH141" s="17">
        <f t="shared" si="1559"/>
        <v>0</v>
      </c>
      <c r="SEI141" s="17">
        <f t="shared" si="1559"/>
        <v>0</v>
      </c>
      <c r="SEJ141" s="17">
        <f t="shared" si="1559"/>
        <v>0</v>
      </c>
      <c r="SEK141" s="17">
        <f t="shared" si="1559"/>
        <v>0</v>
      </c>
      <c r="SEL141" s="17">
        <f t="shared" si="1559"/>
        <v>0</v>
      </c>
      <c r="SEM141" s="17">
        <f t="shared" si="1559"/>
        <v>0</v>
      </c>
      <c r="SEN141" s="17">
        <f t="shared" si="1559"/>
        <v>0</v>
      </c>
      <c r="SEO141" s="17">
        <f t="shared" si="1559"/>
        <v>0</v>
      </c>
      <c r="SEP141" s="17">
        <f t="shared" si="1559"/>
        <v>0</v>
      </c>
      <c r="SEQ141" s="17">
        <f t="shared" si="1559"/>
        <v>0</v>
      </c>
      <c r="SER141" s="17">
        <f t="shared" si="1559"/>
        <v>0</v>
      </c>
      <c r="SES141" s="17">
        <f t="shared" si="1559"/>
        <v>0</v>
      </c>
      <c r="SET141" s="17">
        <f t="shared" si="1559"/>
        <v>0</v>
      </c>
      <c r="SEU141" s="17">
        <f t="shared" si="1559"/>
        <v>0</v>
      </c>
      <c r="SEV141" s="17">
        <f t="shared" si="1559"/>
        <v>0</v>
      </c>
      <c r="SEW141" s="17">
        <f t="shared" si="1559"/>
        <v>0</v>
      </c>
      <c r="SEX141" s="17">
        <f t="shared" si="1559"/>
        <v>0</v>
      </c>
      <c r="SEY141" s="17">
        <f t="shared" si="1559"/>
        <v>0</v>
      </c>
      <c r="SEZ141" s="17">
        <f t="shared" si="1559"/>
        <v>0</v>
      </c>
      <c r="SFA141" s="17">
        <f t="shared" si="1559"/>
        <v>0</v>
      </c>
      <c r="SFB141" s="17">
        <f t="shared" si="1559"/>
        <v>0</v>
      </c>
      <c r="SFC141" s="17">
        <f t="shared" si="1559"/>
        <v>0</v>
      </c>
      <c r="SFD141" s="17">
        <f t="shared" si="1559"/>
        <v>0</v>
      </c>
      <c r="SFE141" s="17">
        <f t="shared" si="1559"/>
        <v>0</v>
      </c>
      <c r="SFF141" s="17">
        <f t="shared" si="1559"/>
        <v>0</v>
      </c>
      <c r="SFG141" s="17">
        <f t="shared" si="1559"/>
        <v>0</v>
      </c>
      <c r="SFH141" s="17">
        <f t="shared" ref="SFH141:SHS141" si="1560">+SFH140-SFG140</f>
        <v>0</v>
      </c>
      <c r="SFI141" s="17">
        <f t="shared" si="1560"/>
        <v>0</v>
      </c>
      <c r="SFJ141" s="17">
        <f t="shared" si="1560"/>
        <v>0</v>
      </c>
      <c r="SFK141" s="17">
        <f t="shared" si="1560"/>
        <v>0</v>
      </c>
      <c r="SFL141" s="17">
        <f t="shared" si="1560"/>
        <v>0</v>
      </c>
      <c r="SFM141" s="17">
        <f t="shared" si="1560"/>
        <v>0</v>
      </c>
      <c r="SFN141" s="17">
        <f t="shared" si="1560"/>
        <v>0</v>
      </c>
      <c r="SFO141" s="17">
        <f t="shared" si="1560"/>
        <v>0</v>
      </c>
      <c r="SFP141" s="17">
        <f t="shared" si="1560"/>
        <v>0</v>
      </c>
      <c r="SFQ141" s="17">
        <f t="shared" si="1560"/>
        <v>0</v>
      </c>
      <c r="SFR141" s="17">
        <f t="shared" si="1560"/>
        <v>0</v>
      </c>
      <c r="SFS141" s="17">
        <f t="shared" si="1560"/>
        <v>0</v>
      </c>
      <c r="SFT141" s="17">
        <f t="shared" si="1560"/>
        <v>0</v>
      </c>
      <c r="SFU141" s="17">
        <f t="shared" si="1560"/>
        <v>0</v>
      </c>
      <c r="SFV141" s="17">
        <f t="shared" si="1560"/>
        <v>0</v>
      </c>
      <c r="SFW141" s="17">
        <f t="shared" si="1560"/>
        <v>0</v>
      </c>
      <c r="SFX141" s="17">
        <f t="shared" si="1560"/>
        <v>0</v>
      </c>
      <c r="SFY141" s="17">
        <f t="shared" si="1560"/>
        <v>0</v>
      </c>
      <c r="SFZ141" s="17">
        <f t="shared" si="1560"/>
        <v>0</v>
      </c>
      <c r="SGA141" s="17">
        <f t="shared" si="1560"/>
        <v>0</v>
      </c>
      <c r="SGB141" s="17">
        <f t="shared" si="1560"/>
        <v>0</v>
      </c>
      <c r="SGC141" s="17">
        <f t="shared" si="1560"/>
        <v>0</v>
      </c>
      <c r="SGD141" s="17">
        <f t="shared" si="1560"/>
        <v>0</v>
      </c>
      <c r="SGE141" s="17">
        <f t="shared" si="1560"/>
        <v>0</v>
      </c>
      <c r="SGF141" s="17">
        <f t="shared" si="1560"/>
        <v>0</v>
      </c>
      <c r="SGG141" s="17">
        <f t="shared" si="1560"/>
        <v>0</v>
      </c>
      <c r="SGH141" s="17">
        <f t="shared" si="1560"/>
        <v>0</v>
      </c>
      <c r="SGI141" s="17">
        <f t="shared" si="1560"/>
        <v>0</v>
      </c>
      <c r="SGJ141" s="17">
        <f t="shared" si="1560"/>
        <v>0</v>
      </c>
      <c r="SGK141" s="17">
        <f t="shared" si="1560"/>
        <v>0</v>
      </c>
      <c r="SGL141" s="17">
        <f t="shared" si="1560"/>
        <v>0</v>
      </c>
      <c r="SGM141" s="17">
        <f t="shared" si="1560"/>
        <v>0</v>
      </c>
      <c r="SGN141" s="17">
        <f t="shared" si="1560"/>
        <v>0</v>
      </c>
      <c r="SGO141" s="17">
        <f t="shared" si="1560"/>
        <v>0</v>
      </c>
      <c r="SGP141" s="17">
        <f t="shared" si="1560"/>
        <v>0</v>
      </c>
      <c r="SGQ141" s="17">
        <f t="shared" si="1560"/>
        <v>0</v>
      </c>
      <c r="SGR141" s="17">
        <f t="shared" si="1560"/>
        <v>0</v>
      </c>
      <c r="SGS141" s="17">
        <f t="shared" si="1560"/>
        <v>0</v>
      </c>
      <c r="SGT141" s="17">
        <f t="shared" si="1560"/>
        <v>0</v>
      </c>
      <c r="SGU141" s="17">
        <f t="shared" si="1560"/>
        <v>0</v>
      </c>
      <c r="SGV141" s="17">
        <f t="shared" si="1560"/>
        <v>0</v>
      </c>
      <c r="SGW141" s="17">
        <f t="shared" si="1560"/>
        <v>0</v>
      </c>
      <c r="SGX141" s="17">
        <f t="shared" si="1560"/>
        <v>0</v>
      </c>
      <c r="SGY141" s="17">
        <f t="shared" si="1560"/>
        <v>0</v>
      </c>
      <c r="SGZ141" s="17">
        <f t="shared" si="1560"/>
        <v>0</v>
      </c>
      <c r="SHA141" s="17">
        <f t="shared" si="1560"/>
        <v>0</v>
      </c>
      <c r="SHB141" s="17">
        <f t="shared" si="1560"/>
        <v>0</v>
      </c>
      <c r="SHC141" s="17">
        <f t="shared" si="1560"/>
        <v>0</v>
      </c>
      <c r="SHD141" s="17">
        <f t="shared" si="1560"/>
        <v>0</v>
      </c>
      <c r="SHE141" s="17">
        <f t="shared" si="1560"/>
        <v>0</v>
      </c>
      <c r="SHF141" s="17">
        <f t="shared" si="1560"/>
        <v>0</v>
      </c>
      <c r="SHG141" s="17">
        <f t="shared" si="1560"/>
        <v>0</v>
      </c>
      <c r="SHH141" s="17">
        <f t="shared" si="1560"/>
        <v>0</v>
      </c>
      <c r="SHI141" s="17">
        <f t="shared" si="1560"/>
        <v>0</v>
      </c>
      <c r="SHJ141" s="17">
        <f t="shared" si="1560"/>
        <v>0</v>
      </c>
      <c r="SHK141" s="17">
        <f t="shared" si="1560"/>
        <v>0</v>
      </c>
      <c r="SHL141" s="17">
        <f t="shared" si="1560"/>
        <v>0</v>
      </c>
      <c r="SHM141" s="17">
        <f t="shared" si="1560"/>
        <v>0</v>
      </c>
      <c r="SHN141" s="17">
        <f t="shared" si="1560"/>
        <v>0</v>
      </c>
      <c r="SHO141" s="17">
        <f t="shared" si="1560"/>
        <v>0</v>
      </c>
      <c r="SHP141" s="17">
        <f t="shared" si="1560"/>
        <v>0</v>
      </c>
      <c r="SHQ141" s="17">
        <f t="shared" si="1560"/>
        <v>0</v>
      </c>
      <c r="SHR141" s="17">
        <f t="shared" si="1560"/>
        <v>0</v>
      </c>
      <c r="SHS141" s="17">
        <f t="shared" si="1560"/>
        <v>0</v>
      </c>
      <c r="SHT141" s="17">
        <f t="shared" ref="SHT141:SKE141" si="1561">+SHT140-SHS140</f>
        <v>0</v>
      </c>
      <c r="SHU141" s="17">
        <f t="shared" si="1561"/>
        <v>0</v>
      </c>
      <c r="SHV141" s="17">
        <f t="shared" si="1561"/>
        <v>0</v>
      </c>
      <c r="SHW141" s="17">
        <f t="shared" si="1561"/>
        <v>0</v>
      </c>
      <c r="SHX141" s="17">
        <f t="shared" si="1561"/>
        <v>0</v>
      </c>
      <c r="SHY141" s="17">
        <f t="shared" si="1561"/>
        <v>0</v>
      </c>
      <c r="SHZ141" s="17">
        <f t="shared" si="1561"/>
        <v>0</v>
      </c>
      <c r="SIA141" s="17">
        <f t="shared" si="1561"/>
        <v>0</v>
      </c>
      <c r="SIB141" s="17">
        <f t="shared" si="1561"/>
        <v>0</v>
      </c>
      <c r="SIC141" s="17">
        <f t="shared" si="1561"/>
        <v>0</v>
      </c>
      <c r="SID141" s="17">
        <f t="shared" si="1561"/>
        <v>0</v>
      </c>
      <c r="SIE141" s="17">
        <f t="shared" si="1561"/>
        <v>0</v>
      </c>
      <c r="SIF141" s="17">
        <f t="shared" si="1561"/>
        <v>0</v>
      </c>
      <c r="SIG141" s="17">
        <f t="shared" si="1561"/>
        <v>0</v>
      </c>
      <c r="SIH141" s="17">
        <f t="shared" si="1561"/>
        <v>0</v>
      </c>
      <c r="SII141" s="17">
        <f t="shared" si="1561"/>
        <v>0</v>
      </c>
      <c r="SIJ141" s="17">
        <f t="shared" si="1561"/>
        <v>0</v>
      </c>
      <c r="SIK141" s="17">
        <f t="shared" si="1561"/>
        <v>0</v>
      </c>
      <c r="SIL141" s="17">
        <f t="shared" si="1561"/>
        <v>0</v>
      </c>
      <c r="SIM141" s="17">
        <f t="shared" si="1561"/>
        <v>0</v>
      </c>
      <c r="SIN141" s="17">
        <f t="shared" si="1561"/>
        <v>0</v>
      </c>
      <c r="SIO141" s="17">
        <f t="shared" si="1561"/>
        <v>0</v>
      </c>
      <c r="SIP141" s="17">
        <f t="shared" si="1561"/>
        <v>0</v>
      </c>
      <c r="SIQ141" s="17">
        <f t="shared" si="1561"/>
        <v>0</v>
      </c>
      <c r="SIR141" s="17">
        <f t="shared" si="1561"/>
        <v>0</v>
      </c>
      <c r="SIS141" s="17">
        <f t="shared" si="1561"/>
        <v>0</v>
      </c>
      <c r="SIT141" s="17">
        <f t="shared" si="1561"/>
        <v>0</v>
      </c>
      <c r="SIU141" s="17">
        <f t="shared" si="1561"/>
        <v>0</v>
      </c>
      <c r="SIV141" s="17">
        <f t="shared" si="1561"/>
        <v>0</v>
      </c>
      <c r="SIW141" s="17">
        <f t="shared" si="1561"/>
        <v>0</v>
      </c>
      <c r="SIX141" s="17">
        <f t="shared" si="1561"/>
        <v>0</v>
      </c>
      <c r="SIY141" s="17">
        <f t="shared" si="1561"/>
        <v>0</v>
      </c>
      <c r="SIZ141" s="17">
        <f t="shared" si="1561"/>
        <v>0</v>
      </c>
      <c r="SJA141" s="17">
        <f t="shared" si="1561"/>
        <v>0</v>
      </c>
      <c r="SJB141" s="17">
        <f t="shared" si="1561"/>
        <v>0</v>
      </c>
      <c r="SJC141" s="17">
        <f t="shared" si="1561"/>
        <v>0</v>
      </c>
      <c r="SJD141" s="17">
        <f t="shared" si="1561"/>
        <v>0</v>
      </c>
      <c r="SJE141" s="17">
        <f t="shared" si="1561"/>
        <v>0</v>
      </c>
      <c r="SJF141" s="17">
        <f t="shared" si="1561"/>
        <v>0</v>
      </c>
      <c r="SJG141" s="17">
        <f t="shared" si="1561"/>
        <v>0</v>
      </c>
      <c r="SJH141" s="17">
        <f t="shared" si="1561"/>
        <v>0</v>
      </c>
      <c r="SJI141" s="17">
        <f t="shared" si="1561"/>
        <v>0</v>
      </c>
      <c r="SJJ141" s="17">
        <f t="shared" si="1561"/>
        <v>0</v>
      </c>
      <c r="SJK141" s="17">
        <f t="shared" si="1561"/>
        <v>0</v>
      </c>
      <c r="SJL141" s="17">
        <f t="shared" si="1561"/>
        <v>0</v>
      </c>
      <c r="SJM141" s="17">
        <f t="shared" si="1561"/>
        <v>0</v>
      </c>
      <c r="SJN141" s="17">
        <f t="shared" si="1561"/>
        <v>0</v>
      </c>
      <c r="SJO141" s="17">
        <f t="shared" si="1561"/>
        <v>0</v>
      </c>
      <c r="SJP141" s="17">
        <f t="shared" si="1561"/>
        <v>0</v>
      </c>
      <c r="SJQ141" s="17">
        <f t="shared" si="1561"/>
        <v>0</v>
      </c>
      <c r="SJR141" s="17">
        <f t="shared" si="1561"/>
        <v>0</v>
      </c>
      <c r="SJS141" s="17">
        <f t="shared" si="1561"/>
        <v>0</v>
      </c>
      <c r="SJT141" s="17">
        <f t="shared" si="1561"/>
        <v>0</v>
      </c>
      <c r="SJU141" s="17">
        <f t="shared" si="1561"/>
        <v>0</v>
      </c>
      <c r="SJV141" s="17">
        <f t="shared" si="1561"/>
        <v>0</v>
      </c>
      <c r="SJW141" s="17">
        <f t="shared" si="1561"/>
        <v>0</v>
      </c>
      <c r="SJX141" s="17">
        <f t="shared" si="1561"/>
        <v>0</v>
      </c>
      <c r="SJY141" s="17">
        <f t="shared" si="1561"/>
        <v>0</v>
      </c>
      <c r="SJZ141" s="17">
        <f t="shared" si="1561"/>
        <v>0</v>
      </c>
      <c r="SKA141" s="17">
        <f t="shared" si="1561"/>
        <v>0</v>
      </c>
      <c r="SKB141" s="17">
        <f t="shared" si="1561"/>
        <v>0</v>
      </c>
      <c r="SKC141" s="17">
        <f t="shared" si="1561"/>
        <v>0</v>
      </c>
      <c r="SKD141" s="17">
        <f t="shared" si="1561"/>
        <v>0</v>
      </c>
      <c r="SKE141" s="17">
        <f t="shared" si="1561"/>
        <v>0</v>
      </c>
      <c r="SKF141" s="17">
        <f t="shared" ref="SKF141:SMQ141" si="1562">+SKF140-SKE140</f>
        <v>0</v>
      </c>
      <c r="SKG141" s="17">
        <f t="shared" si="1562"/>
        <v>0</v>
      </c>
      <c r="SKH141" s="17">
        <f t="shared" si="1562"/>
        <v>0</v>
      </c>
      <c r="SKI141" s="17">
        <f t="shared" si="1562"/>
        <v>0</v>
      </c>
      <c r="SKJ141" s="17">
        <f t="shared" si="1562"/>
        <v>0</v>
      </c>
      <c r="SKK141" s="17">
        <f t="shared" si="1562"/>
        <v>0</v>
      </c>
      <c r="SKL141" s="17">
        <f t="shared" si="1562"/>
        <v>0</v>
      </c>
      <c r="SKM141" s="17">
        <f t="shared" si="1562"/>
        <v>0</v>
      </c>
      <c r="SKN141" s="17">
        <f t="shared" si="1562"/>
        <v>0</v>
      </c>
      <c r="SKO141" s="17">
        <f t="shared" si="1562"/>
        <v>0</v>
      </c>
      <c r="SKP141" s="17">
        <f t="shared" si="1562"/>
        <v>0</v>
      </c>
      <c r="SKQ141" s="17">
        <f t="shared" si="1562"/>
        <v>0</v>
      </c>
      <c r="SKR141" s="17">
        <f t="shared" si="1562"/>
        <v>0</v>
      </c>
      <c r="SKS141" s="17">
        <f t="shared" si="1562"/>
        <v>0</v>
      </c>
      <c r="SKT141" s="17">
        <f t="shared" si="1562"/>
        <v>0</v>
      </c>
      <c r="SKU141" s="17">
        <f t="shared" si="1562"/>
        <v>0</v>
      </c>
      <c r="SKV141" s="17">
        <f t="shared" si="1562"/>
        <v>0</v>
      </c>
      <c r="SKW141" s="17">
        <f t="shared" si="1562"/>
        <v>0</v>
      </c>
      <c r="SKX141" s="17">
        <f t="shared" si="1562"/>
        <v>0</v>
      </c>
      <c r="SKY141" s="17">
        <f t="shared" si="1562"/>
        <v>0</v>
      </c>
      <c r="SKZ141" s="17">
        <f t="shared" si="1562"/>
        <v>0</v>
      </c>
      <c r="SLA141" s="17">
        <f t="shared" si="1562"/>
        <v>0</v>
      </c>
      <c r="SLB141" s="17">
        <f t="shared" si="1562"/>
        <v>0</v>
      </c>
      <c r="SLC141" s="17">
        <f t="shared" si="1562"/>
        <v>0</v>
      </c>
      <c r="SLD141" s="17">
        <f t="shared" si="1562"/>
        <v>0</v>
      </c>
      <c r="SLE141" s="17">
        <f t="shared" si="1562"/>
        <v>0</v>
      </c>
      <c r="SLF141" s="17">
        <f t="shared" si="1562"/>
        <v>0</v>
      </c>
      <c r="SLG141" s="17">
        <f t="shared" si="1562"/>
        <v>0</v>
      </c>
      <c r="SLH141" s="17">
        <f t="shared" si="1562"/>
        <v>0</v>
      </c>
      <c r="SLI141" s="17">
        <f t="shared" si="1562"/>
        <v>0</v>
      </c>
      <c r="SLJ141" s="17">
        <f t="shared" si="1562"/>
        <v>0</v>
      </c>
      <c r="SLK141" s="17">
        <f t="shared" si="1562"/>
        <v>0</v>
      </c>
      <c r="SLL141" s="17">
        <f t="shared" si="1562"/>
        <v>0</v>
      </c>
      <c r="SLM141" s="17">
        <f t="shared" si="1562"/>
        <v>0</v>
      </c>
      <c r="SLN141" s="17">
        <f t="shared" si="1562"/>
        <v>0</v>
      </c>
      <c r="SLO141" s="17">
        <f t="shared" si="1562"/>
        <v>0</v>
      </c>
      <c r="SLP141" s="17">
        <f t="shared" si="1562"/>
        <v>0</v>
      </c>
      <c r="SLQ141" s="17">
        <f t="shared" si="1562"/>
        <v>0</v>
      </c>
      <c r="SLR141" s="17">
        <f t="shared" si="1562"/>
        <v>0</v>
      </c>
      <c r="SLS141" s="17">
        <f t="shared" si="1562"/>
        <v>0</v>
      </c>
      <c r="SLT141" s="17">
        <f t="shared" si="1562"/>
        <v>0</v>
      </c>
      <c r="SLU141" s="17">
        <f t="shared" si="1562"/>
        <v>0</v>
      </c>
      <c r="SLV141" s="17">
        <f t="shared" si="1562"/>
        <v>0</v>
      </c>
      <c r="SLW141" s="17">
        <f t="shared" si="1562"/>
        <v>0</v>
      </c>
      <c r="SLX141" s="17">
        <f t="shared" si="1562"/>
        <v>0</v>
      </c>
      <c r="SLY141" s="17">
        <f t="shared" si="1562"/>
        <v>0</v>
      </c>
      <c r="SLZ141" s="17">
        <f t="shared" si="1562"/>
        <v>0</v>
      </c>
      <c r="SMA141" s="17">
        <f t="shared" si="1562"/>
        <v>0</v>
      </c>
      <c r="SMB141" s="17">
        <f t="shared" si="1562"/>
        <v>0</v>
      </c>
      <c r="SMC141" s="17">
        <f t="shared" si="1562"/>
        <v>0</v>
      </c>
      <c r="SMD141" s="17">
        <f t="shared" si="1562"/>
        <v>0</v>
      </c>
      <c r="SME141" s="17">
        <f t="shared" si="1562"/>
        <v>0</v>
      </c>
      <c r="SMF141" s="17">
        <f t="shared" si="1562"/>
        <v>0</v>
      </c>
      <c r="SMG141" s="17">
        <f t="shared" si="1562"/>
        <v>0</v>
      </c>
      <c r="SMH141" s="17">
        <f t="shared" si="1562"/>
        <v>0</v>
      </c>
      <c r="SMI141" s="17">
        <f t="shared" si="1562"/>
        <v>0</v>
      </c>
      <c r="SMJ141" s="17">
        <f t="shared" si="1562"/>
        <v>0</v>
      </c>
      <c r="SMK141" s="17">
        <f t="shared" si="1562"/>
        <v>0</v>
      </c>
      <c r="SML141" s="17">
        <f t="shared" si="1562"/>
        <v>0</v>
      </c>
      <c r="SMM141" s="17">
        <f t="shared" si="1562"/>
        <v>0</v>
      </c>
      <c r="SMN141" s="17">
        <f t="shared" si="1562"/>
        <v>0</v>
      </c>
      <c r="SMO141" s="17">
        <f t="shared" si="1562"/>
        <v>0</v>
      </c>
      <c r="SMP141" s="17">
        <f t="shared" si="1562"/>
        <v>0</v>
      </c>
      <c r="SMQ141" s="17">
        <f t="shared" si="1562"/>
        <v>0</v>
      </c>
      <c r="SMR141" s="17">
        <f t="shared" ref="SMR141:SPC141" si="1563">+SMR140-SMQ140</f>
        <v>0</v>
      </c>
      <c r="SMS141" s="17">
        <f t="shared" si="1563"/>
        <v>0</v>
      </c>
      <c r="SMT141" s="17">
        <f t="shared" si="1563"/>
        <v>0</v>
      </c>
      <c r="SMU141" s="17">
        <f t="shared" si="1563"/>
        <v>0</v>
      </c>
      <c r="SMV141" s="17">
        <f t="shared" si="1563"/>
        <v>0</v>
      </c>
      <c r="SMW141" s="17">
        <f t="shared" si="1563"/>
        <v>0</v>
      </c>
      <c r="SMX141" s="17">
        <f t="shared" si="1563"/>
        <v>0</v>
      </c>
      <c r="SMY141" s="17">
        <f t="shared" si="1563"/>
        <v>0</v>
      </c>
      <c r="SMZ141" s="17">
        <f t="shared" si="1563"/>
        <v>0</v>
      </c>
      <c r="SNA141" s="17">
        <f t="shared" si="1563"/>
        <v>0</v>
      </c>
      <c r="SNB141" s="17">
        <f t="shared" si="1563"/>
        <v>0</v>
      </c>
      <c r="SNC141" s="17">
        <f t="shared" si="1563"/>
        <v>0</v>
      </c>
      <c r="SND141" s="17">
        <f t="shared" si="1563"/>
        <v>0</v>
      </c>
      <c r="SNE141" s="17">
        <f t="shared" si="1563"/>
        <v>0</v>
      </c>
      <c r="SNF141" s="17">
        <f t="shared" si="1563"/>
        <v>0</v>
      </c>
      <c r="SNG141" s="17">
        <f t="shared" si="1563"/>
        <v>0</v>
      </c>
      <c r="SNH141" s="17">
        <f t="shared" si="1563"/>
        <v>0</v>
      </c>
      <c r="SNI141" s="17">
        <f t="shared" si="1563"/>
        <v>0</v>
      </c>
      <c r="SNJ141" s="17">
        <f t="shared" si="1563"/>
        <v>0</v>
      </c>
      <c r="SNK141" s="17">
        <f t="shared" si="1563"/>
        <v>0</v>
      </c>
      <c r="SNL141" s="17">
        <f t="shared" si="1563"/>
        <v>0</v>
      </c>
      <c r="SNM141" s="17">
        <f t="shared" si="1563"/>
        <v>0</v>
      </c>
      <c r="SNN141" s="17">
        <f t="shared" si="1563"/>
        <v>0</v>
      </c>
      <c r="SNO141" s="17">
        <f t="shared" si="1563"/>
        <v>0</v>
      </c>
      <c r="SNP141" s="17">
        <f t="shared" si="1563"/>
        <v>0</v>
      </c>
      <c r="SNQ141" s="17">
        <f t="shared" si="1563"/>
        <v>0</v>
      </c>
      <c r="SNR141" s="17">
        <f t="shared" si="1563"/>
        <v>0</v>
      </c>
      <c r="SNS141" s="17">
        <f t="shared" si="1563"/>
        <v>0</v>
      </c>
      <c r="SNT141" s="17">
        <f t="shared" si="1563"/>
        <v>0</v>
      </c>
      <c r="SNU141" s="17">
        <f t="shared" si="1563"/>
        <v>0</v>
      </c>
      <c r="SNV141" s="17">
        <f t="shared" si="1563"/>
        <v>0</v>
      </c>
      <c r="SNW141" s="17">
        <f t="shared" si="1563"/>
        <v>0</v>
      </c>
      <c r="SNX141" s="17">
        <f t="shared" si="1563"/>
        <v>0</v>
      </c>
      <c r="SNY141" s="17">
        <f t="shared" si="1563"/>
        <v>0</v>
      </c>
      <c r="SNZ141" s="17">
        <f t="shared" si="1563"/>
        <v>0</v>
      </c>
      <c r="SOA141" s="17">
        <f t="shared" si="1563"/>
        <v>0</v>
      </c>
      <c r="SOB141" s="17">
        <f t="shared" si="1563"/>
        <v>0</v>
      </c>
      <c r="SOC141" s="17">
        <f t="shared" si="1563"/>
        <v>0</v>
      </c>
      <c r="SOD141" s="17">
        <f t="shared" si="1563"/>
        <v>0</v>
      </c>
      <c r="SOE141" s="17">
        <f t="shared" si="1563"/>
        <v>0</v>
      </c>
      <c r="SOF141" s="17">
        <f t="shared" si="1563"/>
        <v>0</v>
      </c>
      <c r="SOG141" s="17">
        <f t="shared" si="1563"/>
        <v>0</v>
      </c>
      <c r="SOH141" s="17">
        <f t="shared" si="1563"/>
        <v>0</v>
      </c>
      <c r="SOI141" s="17">
        <f t="shared" si="1563"/>
        <v>0</v>
      </c>
      <c r="SOJ141" s="17">
        <f t="shared" si="1563"/>
        <v>0</v>
      </c>
      <c r="SOK141" s="17">
        <f t="shared" si="1563"/>
        <v>0</v>
      </c>
      <c r="SOL141" s="17">
        <f t="shared" si="1563"/>
        <v>0</v>
      </c>
      <c r="SOM141" s="17">
        <f t="shared" si="1563"/>
        <v>0</v>
      </c>
      <c r="SON141" s="17">
        <f t="shared" si="1563"/>
        <v>0</v>
      </c>
      <c r="SOO141" s="17">
        <f t="shared" si="1563"/>
        <v>0</v>
      </c>
      <c r="SOP141" s="17">
        <f t="shared" si="1563"/>
        <v>0</v>
      </c>
      <c r="SOQ141" s="17">
        <f t="shared" si="1563"/>
        <v>0</v>
      </c>
      <c r="SOR141" s="17">
        <f t="shared" si="1563"/>
        <v>0</v>
      </c>
      <c r="SOS141" s="17">
        <f t="shared" si="1563"/>
        <v>0</v>
      </c>
      <c r="SOT141" s="17">
        <f t="shared" si="1563"/>
        <v>0</v>
      </c>
      <c r="SOU141" s="17">
        <f t="shared" si="1563"/>
        <v>0</v>
      </c>
      <c r="SOV141" s="17">
        <f t="shared" si="1563"/>
        <v>0</v>
      </c>
      <c r="SOW141" s="17">
        <f t="shared" si="1563"/>
        <v>0</v>
      </c>
      <c r="SOX141" s="17">
        <f t="shared" si="1563"/>
        <v>0</v>
      </c>
      <c r="SOY141" s="17">
        <f t="shared" si="1563"/>
        <v>0</v>
      </c>
      <c r="SOZ141" s="17">
        <f t="shared" si="1563"/>
        <v>0</v>
      </c>
      <c r="SPA141" s="17">
        <f t="shared" si="1563"/>
        <v>0</v>
      </c>
      <c r="SPB141" s="17">
        <f t="shared" si="1563"/>
        <v>0</v>
      </c>
      <c r="SPC141" s="17">
        <f t="shared" si="1563"/>
        <v>0</v>
      </c>
      <c r="SPD141" s="17">
        <f t="shared" ref="SPD141:SRO141" si="1564">+SPD140-SPC140</f>
        <v>0</v>
      </c>
      <c r="SPE141" s="17">
        <f t="shared" si="1564"/>
        <v>0</v>
      </c>
      <c r="SPF141" s="17">
        <f t="shared" si="1564"/>
        <v>0</v>
      </c>
      <c r="SPG141" s="17">
        <f t="shared" si="1564"/>
        <v>0</v>
      </c>
      <c r="SPH141" s="17">
        <f t="shared" si="1564"/>
        <v>0</v>
      </c>
      <c r="SPI141" s="17">
        <f t="shared" si="1564"/>
        <v>0</v>
      </c>
      <c r="SPJ141" s="17">
        <f t="shared" si="1564"/>
        <v>0</v>
      </c>
      <c r="SPK141" s="17">
        <f t="shared" si="1564"/>
        <v>0</v>
      </c>
      <c r="SPL141" s="17">
        <f t="shared" si="1564"/>
        <v>0</v>
      </c>
      <c r="SPM141" s="17">
        <f t="shared" si="1564"/>
        <v>0</v>
      </c>
      <c r="SPN141" s="17">
        <f t="shared" si="1564"/>
        <v>0</v>
      </c>
      <c r="SPO141" s="17">
        <f t="shared" si="1564"/>
        <v>0</v>
      </c>
      <c r="SPP141" s="17">
        <f t="shared" si="1564"/>
        <v>0</v>
      </c>
      <c r="SPQ141" s="17">
        <f t="shared" si="1564"/>
        <v>0</v>
      </c>
      <c r="SPR141" s="17">
        <f t="shared" si="1564"/>
        <v>0</v>
      </c>
      <c r="SPS141" s="17">
        <f t="shared" si="1564"/>
        <v>0</v>
      </c>
      <c r="SPT141" s="17">
        <f t="shared" si="1564"/>
        <v>0</v>
      </c>
      <c r="SPU141" s="17">
        <f t="shared" si="1564"/>
        <v>0</v>
      </c>
      <c r="SPV141" s="17">
        <f t="shared" si="1564"/>
        <v>0</v>
      </c>
      <c r="SPW141" s="17">
        <f t="shared" si="1564"/>
        <v>0</v>
      </c>
      <c r="SPX141" s="17">
        <f t="shared" si="1564"/>
        <v>0</v>
      </c>
      <c r="SPY141" s="17">
        <f t="shared" si="1564"/>
        <v>0</v>
      </c>
      <c r="SPZ141" s="17">
        <f t="shared" si="1564"/>
        <v>0</v>
      </c>
      <c r="SQA141" s="17">
        <f t="shared" si="1564"/>
        <v>0</v>
      </c>
      <c r="SQB141" s="17">
        <f t="shared" si="1564"/>
        <v>0</v>
      </c>
      <c r="SQC141" s="17">
        <f t="shared" si="1564"/>
        <v>0</v>
      </c>
      <c r="SQD141" s="17">
        <f t="shared" si="1564"/>
        <v>0</v>
      </c>
      <c r="SQE141" s="17">
        <f t="shared" si="1564"/>
        <v>0</v>
      </c>
      <c r="SQF141" s="17">
        <f t="shared" si="1564"/>
        <v>0</v>
      </c>
      <c r="SQG141" s="17">
        <f t="shared" si="1564"/>
        <v>0</v>
      </c>
      <c r="SQH141" s="17">
        <f t="shared" si="1564"/>
        <v>0</v>
      </c>
      <c r="SQI141" s="17">
        <f t="shared" si="1564"/>
        <v>0</v>
      </c>
      <c r="SQJ141" s="17">
        <f t="shared" si="1564"/>
        <v>0</v>
      </c>
      <c r="SQK141" s="17">
        <f t="shared" si="1564"/>
        <v>0</v>
      </c>
      <c r="SQL141" s="17">
        <f t="shared" si="1564"/>
        <v>0</v>
      </c>
      <c r="SQM141" s="17">
        <f t="shared" si="1564"/>
        <v>0</v>
      </c>
      <c r="SQN141" s="17">
        <f t="shared" si="1564"/>
        <v>0</v>
      </c>
      <c r="SQO141" s="17">
        <f t="shared" si="1564"/>
        <v>0</v>
      </c>
      <c r="SQP141" s="17">
        <f t="shared" si="1564"/>
        <v>0</v>
      </c>
      <c r="SQQ141" s="17">
        <f t="shared" si="1564"/>
        <v>0</v>
      </c>
      <c r="SQR141" s="17">
        <f t="shared" si="1564"/>
        <v>0</v>
      </c>
      <c r="SQS141" s="17">
        <f t="shared" si="1564"/>
        <v>0</v>
      </c>
      <c r="SQT141" s="17">
        <f t="shared" si="1564"/>
        <v>0</v>
      </c>
      <c r="SQU141" s="17">
        <f t="shared" si="1564"/>
        <v>0</v>
      </c>
      <c r="SQV141" s="17">
        <f t="shared" si="1564"/>
        <v>0</v>
      </c>
      <c r="SQW141" s="17">
        <f t="shared" si="1564"/>
        <v>0</v>
      </c>
      <c r="SQX141" s="17">
        <f t="shared" si="1564"/>
        <v>0</v>
      </c>
      <c r="SQY141" s="17">
        <f t="shared" si="1564"/>
        <v>0</v>
      </c>
      <c r="SQZ141" s="17">
        <f t="shared" si="1564"/>
        <v>0</v>
      </c>
      <c r="SRA141" s="17">
        <f t="shared" si="1564"/>
        <v>0</v>
      </c>
      <c r="SRB141" s="17">
        <f t="shared" si="1564"/>
        <v>0</v>
      </c>
      <c r="SRC141" s="17">
        <f t="shared" si="1564"/>
        <v>0</v>
      </c>
      <c r="SRD141" s="17">
        <f t="shared" si="1564"/>
        <v>0</v>
      </c>
      <c r="SRE141" s="17">
        <f t="shared" si="1564"/>
        <v>0</v>
      </c>
      <c r="SRF141" s="17">
        <f t="shared" si="1564"/>
        <v>0</v>
      </c>
      <c r="SRG141" s="17">
        <f t="shared" si="1564"/>
        <v>0</v>
      </c>
      <c r="SRH141" s="17">
        <f t="shared" si="1564"/>
        <v>0</v>
      </c>
      <c r="SRI141" s="17">
        <f t="shared" si="1564"/>
        <v>0</v>
      </c>
      <c r="SRJ141" s="17">
        <f t="shared" si="1564"/>
        <v>0</v>
      </c>
      <c r="SRK141" s="17">
        <f t="shared" si="1564"/>
        <v>0</v>
      </c>
      <c r="SRL141" s="17">
        <f t="shared" si="1564"/>
        <v>0</v>
      </c>
      <c r="SRM141" s="17">
        <f t="shared" si="1564"/>
        <v>0</v>
      </c>
      <c r="SRN141" s="17">
        <f t="shared" si="1564"/>
        <v>0</v>
      </c>
      <c r="SRO141" s="17">
        <f t="shared" si="1564"/>
        <v>0</v>
      </c>
      <c r="SRP141" s="17">
        <f t="shared" ref="SRP141:SUA141" si="1565">+SRP140-SRO140</f>
        <v>0</v>
      </c>
      <c r="SRQ141" s="17">
        <f t="shared" si="1565"/>
        <v>0</v>
      </c>
      <c r="SRR141" s="17">
        <f t="shared" si="1565"/>
        <v>0</v>
      </c>
      <c r="SRS141" s="17">
        <f t="shared" si="1565"/>
        <v>0</v>
      </c>
      <c r="SRT141" s="17">
        <f t="shared" si="1565"/>
        <v>0</v>
      </c>
      <c r="SRU141" s="17">
        <f t="shared" si="1565"/>
        <v>0</v>
      </c>
      <c r="SRV141" s="17">
        <f t="shared" si="1565"/>
        <v>0</v>
      </c>
      <c r="SRW141" s="17">
        <f t="shared" si="1565"/>
        <v>0</v>
      </c>
      <c r="SRX141" s="17">
        <f t="shared" si="1565"/>
        <v>0</v>
      </c>
      <c r="SRY141" s="17">
        <f t="shared" si="1565"/>
        <v>0</v>
      </c>
      <c r="SRZ141" s="17">
        <f t="shared" si="1565"/>
        <v>0</v>
      </c>
      <c r="SSA141" s="17">
        <f t="shared" si="1565"/>
        <v>0</v>
      </c>
      <c r="SSB141" s="17">
        <f t="shared" si="1565"/>
        <v>0</v>
      </c>
      <c r="SSC141" s="17">
        <f t="shared" si="1565"/>
        <v>0</v>
      </c>
      <c r="SSD141" s="17">
        <f t="shared" si="1565"/>
        <v>0</v>
      </c>
      <c r="SSE141" s="17">
        <f t="shared" si="1565"/>
        <v>0</v>
      </c>
      <c r="SSF141" s="17">
        <f t="shared" si="1565"/>
        <v>0</v>
      </c>
      <c r="SSG141" s="17">
        <f t="shared" si="1565"/>
        <v>0</v>
      </c>
      <c r="SSH141" s="17">
        <f t="shared" si="1565"/>
        <v>0</v>
      </c>
      <c r="SSI141" s="17">
        <f t="shared" si="1565"/>
        <v>0</v>
      </c>
      <c r="SSJ141" s="17">
        <f t="shared" si="1565"/>
        <v>0</v>
      </c>
      <c r="SSK141" s="17">
        <f t="shared" si="1565"/>
        <v>0</v>
      </c>
      <c r="SSL141" s="17">
        <f t="shared" si="1565"/>
        <v>0</v>
      </c>
      <c r="SSM141" s="17">
        <f t="shared" si="1565"/>
        <v>0</v>
      </c>
      <c r="SSN141" s="17">
        <f t="shared" si="1565"/>
        <v>0</v>
      </c>
      <c r="SSO141" s="17">
        <f t="shared" si="1565"/>
        <v>0</v>
      </c>
      <c r="SSP141" s="17">
        <f t="shared" si="1565"/>
        <v>0</v>
      </c>
      <c r="SSQ141" s="17">
        <f t="shared" si="1565"/>
        <v>0</v>
      </c>
      <c r="SSR141" s="17">
        <f t="shared" si="1565"/>
        <v>0</v>
      </c>
      <c r="SSS141" s="17">
        <f t="shared" si="1565"/>
        <v>0</v>
      </c>
      <c r="SST141" s="17">
        <f t="shared" si="1565"/>
        <v>0</v>
      </c>
      <c r="SSU141" s="17">
        <f t="shared" si="1565"/>
        <v>0</v>
      </c>
      <c r="SSV141" s="17">
        <f t="shared" si="1565"/>
        <v>0</v>
      </c>
      <c r="SSW141" s="17">
        <f t="shared" si="1565"/>
        <v>0</v>
      </c>
      <c r="SSX141" s="17">
        <f t="shared" si="1565"/>
        <v>0</v>
      </c>
      <c r="SSY141" s="17">
        <f t="shared" si="1565"/>
        <v>0</v>
      </c>
      <c r="SSZ141" s="17">
        <f t="shared" si="1565"/>
        <v>0</v>
      </c>
      <c r="STA141" s="17">
        <f t="shared" si="1565"/>
        <v>0</v>
      </c>
      <c r="STB141" s="17">
        <f t="shared" si="1565"/>
        <v>0</v>
      </c>
      <c r="STC141" s="17">
        <f t="shared" si="1565"/>
        <v>0</v>
      </c>
      <c r="STD141" s="17">
        <f t="shared" si="1565"/>
        <v>0</v>
      </c>
      <c r="STE141" s="17">
        <f t="shared" si="1565"/>
        <v>0</v>
      </c>
      <c r="STF141" s="17">
        <f t="shared" si="1565"/>
        <v>0</v>
      </c>
      <c r="STG141" s="17">
        <f t="shared" si="1565"/>
        <v>0</v>
      </c>
      <c r="STH141" s="17">
        <f t="shared" si="1565"/>
        <v>0</v>
      </c>
      <c r="STI141" s="17">
        <f t="shared" si="1565"/>
        <v>0</v>
      </c>
      <c r="STJ141" s="17">
        <f t="shared" si="1565"/>
        <v>0</v>
      </c>
      <c r="STK141" s="17">
        <f t="shared" si="1565"/>
        <v>0</v>
      </c>
      <c r="STL141" s="17">
        <f t="shared" si="1565"/>
        <v>0</v>
      </c>
      <c r="STM141" s="17">
        <f t="shared" si="1565"/>
        <v>0</v>
      </c>
      <c r="STN141" s="17">
        <f t="shared" si="1565"/>
        <v>0</v>
      </c>
      <c r="STO141" s="17">
        <f t="shared" si="1565"/>
        <v>0</v>
      </c>
      <c r="STP141" s="17">
        <f t="shared" si="1565"/>
        <v>0</v>
      </c>
      <c r="STQ141" s="17">
        <f t="shared" si="1565"/>
        <v>0</v>
      </c>
      <c r="STR141" s="17">
        <f t="shared" si="1565"/>
        <v>0</v>
      </c>
      <c r="STS141" s="17">
        <f t="shared" si="1565"/>
        <v>0</v>
      </c>
      <c r="STT141" s="17">
        <f t="shared" si="1565"/>
        <v>0</v>
      </c>
      <c r="STU141" s="17">
        <f t="shared" si="1565"/>
        <v>0</v>
      </c>
      <c r="STV141" s="17">
        <f t="shared" si="1565"/>
        <v>0</v>
      </c>
      <c r="STW141" s="17">
        <f t="shared" si="1565"/>
        <v>0</v>
      </c>
      <c r="STX141" s="17">
        <f t="shared" si="1565"/>
        <v>0</v>
      </c>
      <c r="STY141" s="17">
        <f t="shared" si="1565"/>
        <v>0</v>
      </c>
      <c r="STZ141" s="17">
        <f t="shared" si="1565"/>
        <v>0</v>
      </c>
      <c r="SUA141" s="17">
        <f t="shared" si="1565"/>
        <v>0</v>
      </c>
      <c r="SUB141" s="17">
        <f t="shared" ref="SUB141:SWM141" si="1566">+SUB140-SUA140</f>
        <v>0</v>
      </c>
      <c r="SUC141" s="17">
        <f t="shared" si="1566"/>
        <v>0</v>
      </c>
      <c r="SUD141" s="17">
        <f t="shared" si="1566"/>
        <v>0</v>
      </c>
      <c r="SUE141" s="17">
        <f t="shared" si="1566"/>
        <v>0</v>
      </c>
      <c r="SUF141" s="17">
        <f t="shared" si="1566"/>
        <v>0</v>
      </c>
      <c r="SUG141" s="17">
        <f t="shared" si="1566"/>
        <v>0</v>
      </c>
      <c r="SUH141" s="17">
        <f t="shared" si="1566"/>
        <v>0</v>
      </c>
      <c r="SUI141" s="17">
        <f t="shared" si="1566"/>
        <v>0</v>
      </c>
      <c r="SUJ141" s="17">
        <f t="shared" si="1566"/>
        <v>0</v>
      </c>
      <c r="SUK141" s="17">
        <f t="shared" si="1566"/>
        <v>0</v>
      </c>
      <c r="SUL141" s="17">
        <f t="shared" si="1566"/>
        <v>0</v>
      </c>
      <c r="SUM141" s="17">
        <f t="shared" si="1566"/>
        <v>0</v>
      </c>
      <c r="SUN141" s="17">
        <f t="shared" si="1566"/>
        <v>0</v>
      </c>
      <c r="SUO141" s="17">
        <f t="shared" si="1566"/>
        <v>0</v>
      </c>
      <c r="SUP141" s="17">
        <f t="shared" si="1566"/>
        <v>0</v>
      </c>
      <c r="SUQ141" s="17">
        <f t="shared" si="1566"/>
        <v>0</v>
      </c>
      <c r="SUR141" s="17">
        <f t="shared" si="1566"/>
        <v>0</v>
      </c>
      <c r="SUS141" s="17">
        <f t="shared" si="1566"/>
        <v>0</v>
      </c>
      <c r="SUT141" s="17">
        <f t="shared" si="1566"/>
        <v>0</v>
      </c>
      <c r="SUU141" s="17">
        <f t="shared" si="1566"/>
        <v>0</v>
      </c>
      <c r="SUV141" s="17">
        <f t="shared" si="1566"/>
        <v>0</v>
      </c>
      <c r="SUW141" s="17">
        <f t="shared" si="1566"/>
        <v>0</v>
      </c>
      <c r="SUX141" s="17">
        <f t="shared" si="1566"/>
        <v>0</v>
      </c>
      <c r="SUY141" s="17">
        <f t="shared" si="1566"/>
        <v>0</v>
      </c>
      <c r="SUZ141" s="17">
        <f t="shared" si="1566"/>
        <v>0</v>
      </c>
      <c r="SVA141" s="17">
        <f t="shared" si="1566"/>
        <v>0</v>
      </c>
      <c r="SVB141" s="17">
        <f t="shared" si="1566"/>
        <v>0</v>
      </c>
      <c r="SVC141" s="17">
        <f t="shared" si="1566"/>
        <v>0</v>
      </c>
      <c r="SVD141" s="17">
        <f t="shared" si="1566"/>
        <v>0</v>
      </c>
      <c r="SVE141" s="17">
        <f t="shared" si="1566"/>
        <v>0</v>
      </c>
      <c r="SVF141" s="17">
        <f t="shared" si="1566"/>
        <v>0</v>
      </c>
      <c r="SVG141" s="17">
        <f t="shared" si="1566"/>
        <v>0</v>
      </c>
      <c r="SVH141" s="17">
        <f t="shared" si="1566"/>
        <v>0</v>
      </c>
      <c r="SVI141" s="17">
        <f t="shared" si="1566"/>
        <v>0</v>
      </c>
      <c r="SVJ141" s="17">
        <f t="shared" si="1566"/>
        <v>0</v>
      </c>
      <c r="SVK141" s="17">
        <f t="shared" si="1566"/>
        <v>0</v>
      </c>
      <c r="SVL141" s="17">
        <f t="shared" si="1566"/>
        <v>0</v>
      </c>
      <c r="SVM141" s="17">
        <f t="shared" si="1566"/>
        <v>0</v>
      </c>
      <c r="SVN141" s="17">
        <f t="shared" si="1566"/>
        <v>0</v>
      </c>
      <c r="SVO141" s="17">
        <f t="shared" si="1566"/>
        <v>0</v>
      </c>
      <c r="SVP141" s="17">
        <f t="shared" si="1566"/>
        <v>0</v>
      </c>
      <c r="SVQ141" s="17">
        <f t="shared" si="1566"/>
        <v>0</v>
      </c>
      <c r="SVR141" s="17">
        <f t="shared" si="1566"/>
        <v>0</v>
      </c>
      <c r="SVS141" s="17">
        <f t="shared" si="1566"/>
        <v>0</v>
      </c>
      <c r="SVT141" s="17">
        <f t="shared" si="1566"/>
        <v>0</v>
      </c>
      <c r="SVU141" s="17">
        <f t="shared" si="1566"/>
        <v>0</v>
      </c>
      <c r="SVV141" s="17">
        <f t="shared" si="1566"/>
        <v>0</v>
      </c>
      <c r="SVW141" s="17">
        <f t="shared" si="1566"/>
        <v>0</v>
      </c>
      <c r="SVX141" s="17">
        <f t="shared" si="1566"/>
        <v>0</v>
      </c>
      <c r="SVY141" s="17">
        <f t="shared" si="1566"/>
        <v>0</v>
      </c>
      <c r="SVZ141" s="17">
        <f t="shared" si="1566"/>
        <v>0</v>
      </c>
      <c r="SWA141" s="17">
        <f t="shared" si="1566"/>
        <v>0</v>
      </c>
      <c r="SWB141" s="17">
        <f t="shared" si="1566"/>
        <v>0</v>
      </c>
      <c r="SWC141" s="17">
        <f t="shared" si="1566"/>
        <v>0</v>
      </c>
      <c r="SWD141" s="17">
        <f t="shared" si="1566"/>
        <v>0</v>
      </c>
      <c r="SWE141" s="17">
        <f t="shared" si="1566"/>
        <v>0</v>
      </c>
      <c r="SWF141" s="17">
        <f t="shared" si="1566"/>
        <v>0</v>
      </c>
      <c r="SWG141" s="17">
        <f t="shared" si="1566"/>
        <v>0</v>
      </c>
      <c r="SWH141" s="17">
        <f t="shared" si="1566"/>
        <v>0</v>
      </c>
      <c r="SWI141" s="17">
        <f t="shared" si="1566"/>
        <v>0</v>
      </c>
      <c r="SWJ141" s="17">
        <f t="shared" si="1566"/>
        <v>0</v>
      </c>
      <c r="SWK141" s="17">
        <f t="shared" si="1566"/>
        <v>0</v>
      </c>
      <c r="SWL141" s="17">
        <f t="shared" si="1566"/>
        <v>0</v>
      </c>
      <c r="SWM141" s="17">
        <f t="shared" si="1566"/>
        <v>0</v>
      </c>
      <c r="SWN141" s="17">
        <f t="shared" ref="SWN141:SYY141" si="1567">+SWN140-SWM140</f>
        <v>0</v>
      </c>
      <c r="SWO141" s="17">
        <f t="shared" si="1567"/>
        <v>0</v>
      </c>
      <c r="SWP141" s="17">
        <f t="shared" si="1567"/>
        <v>0</v>
      </c>
      <c r="SWQ141" s="17">
        <f t="shared" si="1567"/>
        <v>0</v>
      </c>
      <c r="SWR141" s="17">
        <f t="shared" si="1567"/>
        <v>0</v>
      </c>
      <c r="SWS141" s="17">
        <f t="shared" si="1567"/>
        <v>0</v>
      </c>
      <c r="SWT141" s="17">
        <f t="shared" si="1567"/>
        <v>0</v>
      </c>
      <c r="SWU141" s="17">
        <f t="shared" si="1567"/>
        <v>0</v>
      </c>
      <c r="SWV141" s="17">
        <f t="shared" si="1567"/>
        <v>0</v>
      </c>
      <c r="SWW141" s="17">
        <f t="shared" si="1567"/>
        <v>0</v>
      </c>
      <c r="SWX141" s="17">
        <f t="shared" si="1567"/>
        <v>0</v>
      </c>
      <c r="SWY141" s="17">
        <f t="shared" si="1567"/>
        <v>0</v>
      </c>
      <c r="SWZ141" s="17">
        <f t="shared" si="1567"/>
        <v>0</v>
      </c>
      <c r="SXA141" s="17">
        <f t="shared" si="1567"/>
        <v>0</v>
      </c>
      <c r="SXB141" s="17">
        <f t="shared" si="1567"/>
        <v>0</v>
      </c>
      <c r="SXC141" s="17">
        <f t="shared" si="1567"/>
        <v>0</v>
      </c>
      <c r="SXD141" s="17">
        <f t="shared" si="1567"/>
        <v>0</v>
      </c>
      <c r="SXE141" s="17">
        <f t="shared" si="1567"/>
        <v>0</v>
      </c>
      <c r="SXF141" s="17">
        <f t="shared" si="1567"/>
        <v>0</v>
      </c>
      <c r="SXG141" s="17">
        <f t="shared" si="1567"/>
        <v>0</v>
      </c>
      <c r="SXH141" s="17">
        <f t="shared" si="1567"/>
        <v>0</v>
      </c>
      <c r="SXI141" s="17">
        <f t="shared" si="1567"/>
        <v>0</v>
      </c>
      <c r="SXJ141" s="17">
        <f t="shared" si="1567"/>
        <v>0</v>
      </c>
      <c r="SXK141" s="17">
        <f t="shared" si="1567"/>
        <v>0</v>
      </c>
      <c r="SXL141" s="17">
        <f t="shared" si="1567"/>
        <v>0</v>
      </c>
      <c r="SXM141" s="17">
        <f t="shared" si="1567"/>
        <v>0</v>
      </c>
      <c r="SXN141" s="17">
        <f t="shared" si="1567"/>
        <v>0</v>
      </c>
      <c r="SXO141" s="17">
        <f t="shared" si="1567"/>
        <v>0</v>
      </c>
      <c r="SXP141" s="17">
        <f t="shared" si="1567"/>
        <v>0</v>
      </c>
      <c r="SXQ141" s="17">
        <f t="shared" si="1567"/>
        <v>0</v>
      </c>
      <c r="SXR141" s="17">
        <f t="shared" si="1567"/>
        <v>0</v>
      </c>
      <c r="SXS141" s="17">
        <f t="shared" si="1567"/>
        <v>0</v>
      </c>
      <c r="SXT141" s="17">
        <f t="shared" si="1567"/>
        <v>0</v>
      </c>
      <c r="SXU141" s="17">
        <f t="shared" si="1567"/>
        <v>0</v>
      </c>
      <c r="SXV141" s="17">
        <f t="shared" si="1567"/>
        <v>0</v>
      </c>
      <c r="SXW141" s="17">
        <f t="shared" si="1567"/>
        <v>0</v>
      </c>
      <c r="SXX141" s="17">
        <f t="shared" si="1567"/>
        <v>0</v>
      </c>
      <c r="SXY141" s="17">
        <f t="shared" si="1567"/>
        <v>0</v>
      </c>
      <c r="SXZ141" s="17">
        <f t="shared" si="1567"/>
        <v>0</v>
      </c>
      <c r="SYA141" s="17">
        <f t="shared" si="1567"/>
        <v>0</v>
      </c>
      <c r="SYB141" s="17">
        <f t="shared" si="1567"/>
        <v>0</v>
      </c>
      <c r="SYC141" s="17">
        <f t="shared" si="1567"/>
        <v>0</v>
      </c>
      <c r="SYD141" s="17">
        <f t="shared" si="1567"/>
        <v>0</v>
      </c>
      <c r="SYE141" s="17">
        <f t="shared" si="1567"/>
        <v>0</v>
      </c>
      <c r="SYF141" s="17">
        <f t="shared" si="1567"/>
        <v>0</v>
      </c>
      <c r="SYG141" s="17">
        <f t="shared" si="1567"/>
        <v>0</v>
      </c>
      <c r="SYH141" s="17">
        <f t="shared" si="1567"/>
        <v>0</v>
      </c>
      <c r="SYI141" s="17">
        <f t="shared" si="1567"/>
        <v>0</v>
      </c>
      <c r="SYJ141" s="17">
        <f t="shared" si="1567"/>
        <v>0</v>
      </c>
      <c r="SYK141" s="17">
        <f t="shared" si="1567"/>
        <v>0</v>
      </c>
      <c r="SYL141" s="17">
        <f t="shared" si="1567"/>
        <v>0</v>
      </c>
      <c r="SYM141" s="17">
        <f t="shared" si="1567"/>
        <v>0</v>
      </c>
      <c r="SYN141" s="17">
        <f t="shared" si="1567"/>
        <v>0</v>
      </c>
      <c r="SYO141" s="17">
        <f t="shared" si="1567"/>
        <v>0</v>
      </c>
      <c r="SYP141" s="17">
        <f t="shared" si="1567"/>
        <v>0</v>
      </c>
      <c r="SYQ141" s="17">
        <f t="shared" si="1567"/>
        <v>0</v>
      </c>
      <c r="SYR141" s="17">
        <f t="shared" si="1567"/>
        <v>0</v>
      </c>
      <c r="SYS141" s="17">
        <f t="shared" si="1567"/>
        <v>0</v>
      </c>
      <c r="SYT141" s="17">
        <f t="shared" si="1567"/>
        <v>0</v>
      </c>
      <c r="SYU141" s="17">
        <f t="shared" si="1567"/>
        <v>0</v>
      </c>
      <c r="SYV141" s="17">
        <f t="shared" si="1567"/>
        <v>0</v>
      </c>
      <c r="SYW141" s="17">
        <f t="shared" si="1567"/>
        <v>0</v>
      </c>
      <c r="SYX141" s="17">
        <f t="shared" si="1567"/>
        <v>0</v>
      </c>
      <c r="SYY141" s="17">
        <f t="shared" si="1567"/>
        <v>0</v>
      </c>
      <c r="SYZ141" s="17">
        <f t="shared" ref="SYZ141:TBK141" si="1568">+SYZ140-SYY140</f>
        <v>0</v>
      </c>
      <c r="SZA141" s="17">
        <f t="shared" si="1568"/>
        <v>0</v>
      </c>
      <c r="SZB141" s="17">
        <f t="shared" si="1568"/>
        <v>0</v>
      </c>
      <c r="SZC141" s="17">
        <f t="shared" si="1568"/>
        <v>0</v>
      </c>
      <c r="SZD141" s="17">
        <f t="shared" si="1568"/>
        <v>0</v>
      </c>
      <c r="SZE141" s="17">
        <f t="shared" si="1568"/>
        <v>0</v>
      </c>
      <c r="SZF141" s="17">
        <f t="shared" si="1568"/>
        <v>0</v>
      </c>
      <c r="SZG141" s="17">
        <f t="shared" si="1568"/>
        <v>0</v>
      </c>
      <c r="SZH141" s="17">
        <f t="shared" si="1568"/>
        <v>0</v>
      </c>
      <c r="SZI141" s="17">
        <f t="shared" si="1568"/>
        <v>0</v>
      </c>
      <c r="SZJ141" s="17">
        <f t="shared" si="1568"/>
        <v>0</v>
      </c>
      <c r="SZK141" s="17">
        <f t="shared" si="1568"/>
        <v>0</v>
      </c>
      <c r="SZL141" s="17">
        <f t="shared" si="1568"/>
        <v>0</v>
      </c>
      <c r="SZM141" s="17">
        <f t="shared" si="1568"/>
        <v>0</v>
      </c>
      <c r="SZN141" s="17">
        <f t="shared" si="1568"/>
        <v>0</v>
      </c>
      <c r="SZO141" s="17">
        <f t="shared" si="1568"/>
        <v>0</v>
      </c>
      <c r="SZP141" s="17">
        <f t="shared" si="1568"/>
        <v>0</v>
      </c>
      <c r="SZQ141" s="17">
        <f t="shared" si="1568"/>
        <v>0</v>
      </c>
      <c r="SZR141" s="17">
        <f t="shared" si="1568"/>
        <v>0</v>
      </c>
      <c r="SZS141" s="17">
        <f t="shared" si="1568"/>
        <v>0</v>
      </c>
      <c r="SZT141" s="17">
        <f t="shared" si="1568"/>
        <v>0</v>
      </c>
      <c r="SZU141" s="17">
        <f t="shared" si="1568"/>
        <v>0</v>
      </c>
      <c r="SZV141" s="17">
        <f t="shared" si="1568"/>
        <v>0</v>
      </c>
      <c r="SZW141" s="17">
        <f t="shared" si="1568"/>
        <v>0</v>
      </c>
      <c r="SZX141" s="17">
        <f t="shared" si="1568"/>
        <v>0</v>
      </c>
      <c r="SZY141" s="17">
        <f t="shared" si="1568"/>
        <v>0</v>
      </c>
      <c r="SZZ141" s="17">
        <f t="shared" si="1568"/>
        <v>0</v>
      </c>
      <c r="TAA141" s="17">
        <f t="shared" si="1568"/>
        <v>0</v>
      </c>
      <c r="TAB141" s="17">
        <f t="shared" si="1568"/>
        <v>0</v>
      </c>
      <c r="TAC141" s="17">
        <f t="shared" si="1568"/>
        <v>0</v>
      </c>
      <c r="TAD141" s="17">
        <f t="shared" si="1568"/>
        <v>0</v>
      </c>
      <c r="TAE141" s="17">
        <f t="shared" si="1568"/>
        <v>0</v>
      </c>
      <c r="TAF141" s="17">
        <f t="shared" si="1568"/>
        <v>0</v>
      </c>
      <c r="TAG141" s="17">
        <f t="shared" si="1568"/>
        <v>0</v>
      </c>
      <c r="TAH141" s="17">
        <f t="shared" si="1568"/>
        <v>0</v>
      </c>
      <c r="TAI141" s="17">
        <f t="shared" si="1568"/>
        <v>0</v>
      </c>
      <c r="TAJ141" s="17">
        <f t="shared" si="1568"/>
        <v>0</v>
      </c>
      <c r="TAK141" s="17">
        <f t="shared" si="1568"/>
        <v>0</v>
      </c>
      <c r="TAL141" s="17">
        <f t="shared" si="1568"/>
        <v>0</v>
      </c>
      <c r="TAM141" s="17">
        <f t="shared" si="1568"/>
        <v>0</v>
      </c>
      <c r="TAN141" s="17">
        <f t="shared" si="1568"/>
        <v>0</v>
      </c>
      <c r="TAO141" s="17">
        <f t="shared" si="1568"/>
        <v>0</v>
      </c>
      <c r="TAP141" s="17">
        <f t="shared" si="1568"/>
        <v>0</v>
      </c>
      <c r="TAQ141" s="17">
        <f t="shared" si="1568"/>
        <v>0</v>
      </c>
      <c r="TAR141" s="17">
        <f t="shared" si="1568"/>
        <v>0</v>
      </c>
      <c r="TAS141" s="17">
        <f t="shared" si="1568"/>
        <v>0</v>
      </c>
      <c r="TAT141" s="17">
        <f t="shared" si="1568"/>
        <v>0</v>
      </c>
      <c r="TAU141" s="17">
        <f t="shared" si="1568"/>
        <v>0</v>
      </c>
      <c r="TAV141" s="17">
        <f t="shared" si="1568"/>
        <v>0</v>
      </c>
      <c r="TAW141" s="17">
        <f t="shared" si="1568"/>
        <v>0</v>
      </c>
      <c r="TAX141" s="17">
        <f t="shared" si="1568"/>
        <v>0</v>
      </c>
      <c r="TAY141" s="17">
        <f t="shared" si="1568"/>
        <v>0</v>
      </c>
      <c r="TAZ141" s="17">
        <f t="shared" si="1568"/>
        <v>0</v>
      </c>
      <c r="TBA141" s="17">
        <f t="shared" si="1568"/>
        <v>0</v>
      </c>
      <c r="TBB141" s="17">
        <f t="shared" si="1568"/>
        <v>0</v>
      </c>
      <c r="TBC141" s="17">
        <f t="shared" si="1568"/>
        <v>0</v>
      </c>
      <c r="TBD141" s="17">
        <f t="shared" si="1568"/>
        <v>0</v>
      </c>
      <c r="TBE141" s="17">
        <f t="shared" si="1568"/>
        <v>0</v>
      </c>
      <c r="TBF141" s="17">
        <f t="shared" si="1568"/>
        <v>0</v>
      </c>
      <c r="TBG141" s="17">
        <f t="shared" si="1568"/>
        <v>0</v>
      </c>
      <c r="TBH141" s="17">
        <f t="shared" si="1568"/>
        <v>0</v>
      </c>
      <c r="TBI141" s="17">
        <f t="shared" si="1568"/>
        <v>0</v>
      </c>
      <c r="TBJ141" s="17">
        <f t="shared" si="1568"/>
        <v>0</v>
      </c>
      <c r="TBK141" s="17">
        <f t="shared" si="1568"/>
        <v>0</v>
      </c>
      <c r="TBL141" s="17">
        <f t="shared" ref="TBL141:TDW141" si="1569">+TBL140-TBK140</f>
        <v>0</v>
      </c>
      <c r="TBM141" s="17">
        <f t="shared" si="1569"/>
        <v>0</v>
      </c>
      <c r="TBN141" s="17">
        <f t="shared" si="1569"/>
        <v>0</v>
      </c>
      <c r="TBO141" s="17">
        <f t="shared" si="1569"/>
        <v>0</v>
      </c>
      <c r="TBP141" s="17">
        <f t="shared" si="1569"/>
        <v>0</v>
      </c>
      <c r="TBQ141" s="17">
        <f t="shared" si="1569"/>
        <v>0</v>
      </c>
      <c r="TBR141" s="17">
        <f t="shared" si="1569"/>
        <v>0</v>
      </c>
      <c r="TBS141" s="17">
        <f t="shared" si="1569"/>
        <v>0</v>
      </c>
      <c r="TBT141" s="17">
        <f t="shared" si="1569"/>
        <v>0</v>
      </c>
      <c r="TBU141" s="17">
        <f t="shared" si="1569"/>
        <v>0</v>
      </c>
      <c r="TBV141" s="17">
        <f t="shared" si="1569"/>
        <v>0</v>
      </c>
      <c r="TBW141" s="17">
        <f t="shared" si="1569"/>
        <v>0</v>
      </c>
      <c r="TBX141" s="17">
        <f t="shared" si="1569"/>
        <v>0</v>
      </c>
      <c r="TBY141" s="17">
        <f t="shared" si="1569"/>
        <v>0</v>
      </c>
      <c r="TBZ141" s="17">
        <f t="shared" si="1569"/>
        <v>0</v>
      </c>
      <c r="TCA141" s="17">
        <f t="shared" si="1569"/>
        <v>0</v>
      </c>
      <c r="TCB141" s="17">
        <f t="shared" si="1569"/>
        <v>0</v>
      </c>
      <c r="TCC141" s="17">
        <f t="shared" si="1569"/>
        <v>0</v>
      </c>
      <c r="TCD141" s="17">
        <f t="shared" si="1569"/>
        <v>0</v>
      </c>
      <c r="TCE141" s="17">
        <f t="shared" si="1569"/>
        <v>0</v>
      </c>
      <c r="TCF141" s="17">
        <f t="shared" si="1569"/>
        <v>0</v>
      </c>
      <c r="TCG141" s="17">
        <f t="shared" si="1569"/>
        <v>0</v>
      </c>
      <c r="TCH141" s="17">
        <f t="shared" si="1569"/>
        <v>0</v>
      </c>
      <c r="TCI141" s="17">
        <f t="shared" si="1569"/>
        <v>0</v>
      </c>
      <c r="TCJ141" s="17">
        <f t="shared" si="1569"/>
        <v>0</v>
      </c>
      <c r="TCK141" s="17">
        <f t="shared" si="1569"/>
        <v>0</v>
      </c>
      <c r="TCL141" s="17">
        <f t="shared" si="1569"/>
        <v>0</v>
      </c>
      <c r="TCM141" s="17">
        <f t="shared" si="1569"/>
        <v>0</v>
      </c>
      <c r="TCN141" s="17">
        <f t="shared" si="1569"/>
        <v>0</v>
      </c>
      <c r="TCO141" s="17">
        <f t="shared" si="1569"/>
        <v>0</v>
      </c>
      <c r="TCP141" s="17">
        <f t="shared" si="1569"/>
        <v>0</v>
      </c>
      <c r="TCQ141" s="17">
        <f t="shared" si="1569"/>
        <v>0</v>
      </c>
      <c r="TCR141" s="17">
        <f t="shared" si="1569"/>
        <v>0</v>
      </c>
      <c r="TCS141" s="17">
        <f t="shared" si="1569"/>
        <v>0</v>
      </c>
      <c r="TCT141" s="17">
        <f t="shared" si="1569"/>
        <v>0</v>
      </c>
      <c r="TCU141" s="17">
        <f t="shared" si="1569"/>
        <v>0</v>
      </c>
      <c r="TCV141" s="17">
        <f t="shared" si="1569"/>
        <v>0</v>
      </c>
      <c r="TCW141" s="17">
        <f t="shared" si="1569"/>
        <v>0</v>
      </c>
      <c r="TCX141" s="17">
        <f t="shared" si="1569"/>
        <v>0</v>
      </c>
      <c r="TCY141" s="17">
        <f t="shared" si="1569"/>
        <v>0</v>
      </c>
      <c r="TCZ141" s="17">
        <f t="shared" si="1569"/>
        <v>0</v>
      </c>
      <c r="TDA141" s="17">
        <f t="shared" si="1569"/>
        <v>0</v>
      </c>
      <c r="TDB141" s="17">
        <f t="shared" si="1569"/>
        <v>0</v>
      </c>
      <c r="TDC141" s="17">
        <f t="shared" si="1569"/>
        <v>0</v>
      </c>
      <c r="TDD141" s="17">
        <f t="shared" si="1569"/>
        <v>0</v>
      </c>
      <c r="TDE141" s="17">
        <f t="shared" si="1569"/>
        <v>0</v>
      </c>
      <c r="TDF141" s="17">
        <f t="shared" si="1569"/>
        <v>0</v>
      </c>
      <c r="TDG141" s="17">
        <f t="shared" si="1569"/>
        <v>0</v>
      </c>
      <c r="TDH141" s="17">
        <f t="shared" si="1569"/>
        <v>0</v>
      </c>
      <c r="TDI141" s="17">
        <f t="shared" si="1569"/>
        <v>0</v>
      </c>
      <c r="TDJ141" s="17">
        <f t="shared" si="1569"/>
        <v>0</v>
      </c>
      <c r="TDK141" s="17">
        <f t="shared" si="1569"/>
        <v>0</v>
      </c>
      <c r="TDL141" s="17">
        <f t="shared" si="1569"/>
        <v>0</v>
      </c>
      <c r="TDM141" s="17">
        <f t="shared" si="1569"/>
        <v>0</v>
      </c>
      <c r="TDN141" s="17">
        <f t="shared" si="1569"/>
        <v>0</v>
      </c>
      <c r="TDO141" s="17">
        <f t="shared" si="1569"/>
        <v>0</v>
      </c>
      <c r="TDP141" s="17">
        <f t="shared" si="1569"/>
        <v>0</v>
      </c>
      <c r="TDQ141" s="17">
        <f t="shared" si="1569"/>
        <v>0</v>
      </c>
      <c r="TDR141" s="17">
        <f t="shared" si="1569"/>
        <v>0</v>
      </c>
      <c r="TDS141" s="17">
        <f t="shared" si="1569"/>
        <v>0</v>
      </c>
      <c r="TDT141" s="17">
        <f t="shared" si="1569"/>
        <v>0</v>
      </c>
      <c r="TDU141" s="17">
        <f t="shared" si="1569"/>
        <v>0</v>
      </c>
      <c r="TDV141" s="17">
        <f t="shared" si="1569"/>
        <v>0</v>
      </c>
      <c r="TDW141" s="17">
        <f t="shared" si="1569"/>
        <v>0</v>
      </c>
      <c r="TDX141" s="17">
        <f t="shared" ref="TDX141:TGI141" si="1570">+TDX140-TDW140</f>
        <v>0</v>
      </c>
      <c r="TDY141" s="17">
        <f t="shared" si="1570"/>
        <v>0</v>
      </c>
      <c r="TDZ141" s="17">
        <f t="shared" si="1570"/>
        <v>0</v>
      </c>
      <c r="TEA141" s="17">
        <f t="shared" si="1570"/>
        <v>0</v>
      </c>
      <c r="TEB141" s="17">
        <f t="shared" si="1570"/>
        <v>0</v>
      </c>
      <c r="TEC141" s="17">
        <f t="shared" si="1570"/>
        <v>0</v>
      </c>
      <c r="TED141" s="17">
        <f t="shared" si="1570"/>
        <v>0</v>
      </c>
      <c r="TEE141" s="17">
        <f t="shared" si="1570"/>
        <v>0</v>
      </c>
      <c r="TEF141" s="17">
        <f t="shared" si="1570"/>
        <v>0</v>
      </c>
      <c r="TEG141" s="17">
        <f t="shared" si="1570"/>
        <v>0</v>
      </c>
      <c r="TEH141" s="17">
        <f t="shared" si="1570"/>
        <v>0</v>
      </c>
      <c r="TEI141" s="17">
        <f t="shared" si="1570"/>
        <v>0</v>
      </c>
      <c r="TEJ141" s="17">
        <f t="shared" si="1570"/>
        <v>0</v>
      </c>
      <c r="TEK141" s="17">
        <f t="shared" si="1570"/>
        <v>0</v>
      </c>
      <c r="TEL141" s="17">
        <f t="shared" si="1570"/>
        <v>0</v>
      </c>
      <c r="TEM141" s="17">
        <f t="shared" si="1570"/>
        <v>0</v>
      </c>
      <c r="TEN141" s="17">
        <f t="shared" si="1570"/>
        <v>0</v>
      </c>
      <c r="TEO141" s="17">
        <f t="shared" si="1570"/>
        <v>0</v>
      </c>
      <c r="TEP141" s="17">
        <f t="shared" si="1570"/>
        <v>0</v>
      </c>
      <c r="TEQ141" s="17">
        <f t="shared" si="1570"/>
        <v>0</v>
      </c>
      <c r="TER141" s="17">
        <f t="shared" si="1570"/>
        <v>0</v>
      </c>
      <c r="TES141" s="17">
        <f t="shared" si="1570"/>
        <v>0</v>
      </c>
      <c r="TET141" s="17">
        <f t="shared" si="1570"/>
        <v>0</v>
      </c>
      <c r="TEU141" s="17">
        <f t="shared" si="1570"/>
        <v>0</v>
      </c>
      <c r="TEV141" s="17">
        <f t="shared" si="1570"/>
        <v>0</v>
      </c>
      <c r="TEW141" s="17">
        <f t="shared" si="1570"/>
        <v>0</v>
      </c>
      <c r="TEX141" s="17">
        <f t="shared" si="1570"/>
        <v>0</v>
      </c>
      <c r="TEY141" s="17">
        <f t="shared" si="1570"/>
        <v>0</v>
      </c>
      <c r="TEZ141" s="17">
        <f t="shared" si="1570"/>
        <v>0</v>
      </c>
      <c r="TFA141" s="17">
        <f t="shared" si="1570"/>
        <v>0</v>
      </c>
      <c r="TFB141" s="17">
        <f t="shared" si="1570"/>
        <v>0</v>
      </c>
      <c r="TFC141" s="17">
        <f t="shared" si="1570"/>
        <v>0</v>
      </c>
      <c r="TFD141" s="17">
        <f t="shared" si="1570"/>
        <v>0</v>
      </c>
      <c r="TFE141" s="17">
        <f t="shared" si="1570"/>
        <v>0</v>
      </c>
      <c r="TFF141" s="17">
        <f t="shared" si="1570"/>
        <v>0</v>
      </c>
      <c r="TFG141" s="17">
        <f t="shared" si="1570"/>
        <v>0</v>
      </c>
      <c r="TFH141" s="17">
        <f t="shared" si="1570"/>
        <v>0</v>
      </c>
      <c r="TFI141" s="17">
        <f t="shared" si="1570"/>
        <v>0</v>
      </c>
      <c r="TFJ141" s="17">
        <f t="shared" si="1570"/>
        <v>0</v>
      </c>
      <c r="TFK141" s="17">
        <f t="shared" si="1570"/>
        <v>0</v>
      </c>
      <c r="TFL141" s="17">
        <f t="shared" si="1570"/>
        <v>0</v>
      </c>
      <c r="TFM141" s="17">
        <f t="shared" si="1570"/>
        <v>0</v>
      </c>
      <c r="TFN141" s="17">
        <f t="shared" si="1570"/>
        <v>0</v>
      </c>
      <c r="TFO141" s="17">
        <f t="shared" si="1570"/>
        <v>0</v>
      </c>
      <c r="TFP141" s="17">
        <f t="shared" si="1570"/>
        <v>0</v>
      </c>
      <c r="TFQ141" s="17">
        <f t="shared" si="1570"/>
        <v>0</v>
      </c>
      <c r="TFR141" s="17">
        <f t="shared" si="1570"/>
        <v>0</v>
      </c>
      <c r="TFS141" s="17">
        <f t="shared" si="1570"/>
        <v>0</v>
      </c>
      <c r="TFT141" s="17">
        <f t="shared" si="1570"/>
        <v>0</v>
      </c>
      <c r="TFU141" s="17">
        <f t="shared" si="1570"/>
        <v>0</v>
      </c>
      <c r="TFV141" s="17">
        <f t="shared" si="1570"/>
        <v>0</v>
      </c>
      <c r="TFW141" s="17">
        <f t="shared" si="1570"/>
        <v>0</v>
      </c>
      <c r="TFX141" s="17">
        <f t="shared" si="1570"/>
        <v>0</v>
      </c>
      <c r="TFY141" s="17">
        <f t="shared" si="1570"/>
        <v>0</v>
      </c>
      <c r="TFZ141" s="17">
        <f t="shared" si="1570"/>
        <v>0</v>
      </c>
      <c r="TGA141" s="17">
        <f t="shared" si="1570"/>
        <v>0</v>
      </c>
      <c r="TGB141" s="17">
        <f t="shared" si="1570"/>
        <v>0</v>
      </c>
      <c r="TGC141" s="17">
        <f t="shared" si="1570"/>
        <v>0</v>
      </c>
      <c r="TGD141" s="17">
        <f t="shared" si="1570"/>
        <v>0</v>
      </c>
      <c r="TGE141" s="17">
        <f t="shared" si="1570"/>
        <v>0</v>
      </c>
      <c r="TGF141" s="17">
        <f t="shared" si="1570"/>
        <v>0</v>
      </c>
      <c r="TGG141" s="17">
        <f t="shared" si="1570"/>
        <v>0</v>
      </c>
      <c r="TGH141" s="17">
        <f t="shared" si="1570"/>
        <v>0</v>
      </c>
      <c r="TGI141" s="17">
        <f t="shared" si="1570"/>
        <v>0</v>
      </c>
      <c r="TGJ141" s="17">
        <f t="shared" ref="TGJ141:TIU141" si="1571">+TGJ140-TGI140</f>
        <v>0</v>
      </c>
      <c r="TGK141" s="17">
        <f t="shared" si="1571"/>
        <v>0</v>
      </c>
      <c r="TGL141" s="17">
        <f t="shared" si="1571"/>
        <v>0</v>
      </c>
      <c r="TGM141" s="17">
        <f t="shared" si="1571"/>
        <v>0</v>
      </c>
      <c r="TGN141" s="17">
        <f t="shared" si="1571"/>
        <v>0</v>
      </c>
      <c r="TGO141" s="17">
        <f t="shared" si="1571"/>
        <v>0</v>
      </c>
      <c r="TGP141" s="17">
        <f t="shared" si="1571"/>
        <v>0</v>
      </c>
      <c r="TGQ141" s="17">
        <f t="shared" si="1571"/>
        <v>0</v>
      </c>
      <c r="TGR141" s="17">
        <f t="shared" si="1571"/>
        <v>0</v>
      </c>
      <c r="TGS141" s="17">
        <f t="shared" si="1571"/>
        <v>0</v>
      </c>
      <c r="TGT141" s="17">
        <f t="shared" si="1571"/>
        <v>0</v>
      </c>
      <c r="TGU141" s="17">
        <f t="shared" si="1571"/>
        <v>0</v>
      </c>
      <c r="TGV141" s="17">
        <f t="shared" si="1571"/>
        <v>0</v>
      </c>
      <c r="TGW141" s="17">
        <f t="shared" si="1571"/>
        <v>0</v>
      </c>
      <c r="TGX141" s="17">
        <f t="shared" si="1571"/>
        <v>0</v>
      </c>
      <c r="TGY141" s="17">
        <f t="shared" si="1571"/>
        <v>0</v>
      </c>
      <c r="TGZ141" s="17">
        <f t="shared" si="1571"/>
        <v>0</v>
      </c>
      <c r="THA141" s="17">
        <f t="shared" si="1571"/>
        <v>0</v>
      </c>
      <c r="THB141" s="17">
        <f t="shared" si="1571"/>
        <v>0</v>
      </c>
      <c r="THC141" s="17">
        <f t="shared" si="1571"/>
        <v>0</v>
      </c>
      <c r="THD141" s="17">
        <f t="shared" si="1571"/>
        <v>0</v>
      </c>
      <c r="THE141" s="17">
        <f t="shared" si="1571"/>
        <v>0</v>
      </c>
      <c r="THF141" s="17">
        <f t="shared" si="1571"/>
        <v>0</v>
      </c>
      <c r="THG141" s="17">
        <f t="shared" si="1571"/>
        <v>0</v>
      </c>
      <c r="THH141" s="17">
        <f t="shared" si="1571"/>
        <v>0</v>
      </c>
      <c r="THI141" s="17">
        <f t="shared" si="1571"/>
        <v>0</v>
      </c>
      <c r="THJ141" s="17">
        <f t="shared" si="1571"/>
        <v>0</v>
      </c>
      <c r="THK141" s="17">
        <f t="shared" si="1571"/>
        <v>0</v>
      </c>
      <c r="THL141" s="17">
        <f t="shared" si="1571"/>
        <v>0</v>
      </c>
      <c r="THM141" s="17">
        <f t="shared" si="1571"/>
        <v>0</v>
      </c>
      <c r="THN141" s="17">
        <f t="shared" si="1571"/>
        <v>0</v>
      </c>
      <c r="THO141" s="17">
        <f t="shared" si="1571"/>
        <v>0</v>
      </c>
      <c r="THP141" s="17">
        <f t="shared" si="1571"/>
        <v>0</v>
      </c>
      <c r="THQ141" s="17">
        <f t="shared" si="1571"/>
        <v>0</v>
      </c>
      <c r="THR141" s="17">
        <f t="shared" si="1571"/>
        <v>0</v>
      </c>
      <c r="THS141" s="17">
        <f t="shared" si="1571"/>
        <v>0</v>
      </c>
      <c r="THT141" s="17">
        <f t="shared" si="1571"/>
        <v>0</v>
      </c>
      <c r="THU141" s="17">
        <f t="shared" si="1571"/>
        <v>0</v>
      </c>
      <c r="THV141" s="17">
        <f t="shared" si="1571"/>
        <v>0</v>
      </c>
      <c r="THW141" s="17">
        <f t="shared" si="1571"/>
        <v>0</v>
      </c>
      <c r="THX141" s="17">
        <f t="shared" si="1571"/>
        <v>0</v>
      </c>
      <c r="THY141" s="17">
        <f t="shared" si="1571"/>
        <v>0</v>
      </c>
      <c r="THZ141" s="17">
        <f t="shared" si="1571"/>
        <v>0</v>
      </c>
      <c r="TIA141" s="17">
        <f t="shared" si="1571"/>
        <v>0</v>
      </c>
      <c r="TIB141" s="17">
        <f t="shared" si="1571"/>
        <v>0</v>
      </c>
      <c r="TIC141" s="17">
        <f t="shared" si="1571"/>
        <v>0</v>
      </c>
      <c r="TID141" s="17">
        <f t="shared" si="1571"/>
        <v>0</v>
      </c>
      <c r="TIE141" s="17">
        <f t="shared" si="1571"/>
        <v>0</v>
      </c>
      <c r="TIF141" s="17">
        <f t="shared" si="1571"/>
        <v>0</v>
      </c>
      <c r="TIG141" s="17">
        <f t="shared" si="1571"/>
        <v>0</v>
      </c>
      <c r="TIH141" s="17">
        <f t="shared" si="1571"/>
        <v>0</v>
      </c>
      <c r="TII141" s="17">
        <f t="shared" si="1571"/>
        <v>0</v>
      </c>
      <c r="TIJ141" s="17">
        <f t="shared" si="1571"/>
        <v>0</v>
      </c>
      <c r="TIK141" s="17">
        <f t="shared" si="1571"/>
        <v>0</v>
      </c>
      <c r="TIL141" s="17">
        <f t="shared" si="1571"/>
        <v>0</v>
      </c>
      <c r="TIM141" s="17">
        <f t="shared" si="1571"/>
        <v>0</v>
      </c>
      <c r="TIN141" s="17">
        <f t="shared" si="1571"/>
        <v>0</v>
      </c>
      <c r="TIO141" s="17">
        <f t="shared" si="1571"/>
        <v>0</v>
      </c>
      <c r="TIP141" s="17">
        <f t="shared" si="1571"/>
        <v>0</v>
      </c>
      <c r="TIQ141" s="17">
        <f t="shared" si="1571"/>
        <v>0</v>
      </c>
      <c r="TIR141" s="17">
        <f t="shared" si="1571"/>
        <v>0</v>
      </c>
      <c r="TIS141" s="17">
        <f t="shared" si="1571"/>
        <v>0</v>
      </c>
      <c r="TIT141" s="17">
        <f t="shared" si="1571"/>
        <v>0</v>
      </c>
      <c r="TIU141" s="17">
        <f t="shared" si="1571"/>
        <v>0</v>
      </c>
      <c r="TIV141" s="17">
        <f t="shared" ref="TIV141:TLG141" si="1572">+TIV140-TIU140</f>
        <v>0</v>
      </c>
      <c r="TIW141" s="17">
        <f t="shared" si="1572"/>
        <v>0</v>
      </c>
      <c r="TIX141" s="17">
        <f t="shared" si="1572"/>
        <v>0</v>
      </c>
      <c r="TIY141" s="17">
        <f t="shared" si="1572"/>
        <v>0</v>
      </c>
      <c r="TIZ141" s="17">
        <f t="shared" si="1572"/>
        <v>0</v>
      </c>
      <c r="TJA141" s="17">
        <f t="shared" si="1572"/>
        <v>0</v>
      </c>
      <c r="TJB141" s="17">
        <f t="shared" si="1572"/>
        <v>0</v>
      </c>
      <c r="TJC141" s="17">
        <f t="shared" si="1572"/>
        <v>0</v>
      </c>
      <c r="TJD141" s="17">
        <f t="shared" si="1572"/>
        <v>0</v>
      </c>
      <c r="TJE141" s="17">
        <f t="shared" si="1572"/>
        <v>0</v>
      </c>
      <c r="TJF141" s="17">
        <f t="shared" si="1572"/>
        <v>0</v>
      </c>
      <c r="TJG141" s="17">
        <f t="shared" si="1572"/>
        <v>0</v>
      </c>
      <c r="TJH141" s="17">
        <f t="shared" si="1572"/>
        <v>0</v>
      </c>
      <c r="TJI141" s="17">
        <f t="shared" si="1572"/>
        <v>0</v>
      </c>
      <c r="TJJ141" s="17">
        <f t="shared" si="1572"/>
        <v>0</v>
      </c>
      <c r="TJK141" s="17">
        <f t="shared" si="1572"/>
        <v>0</v>
      </c>
      <c r="TJL141" s="17">
        <f t="shared" si="1572"/>
        <v>0</v>
      </c>
      <c r="TJM141" s="17">
        <f t="shared" si="1572"/>
        <v>0</v>
      </c>
      <c r="TJN141" s="17">
        <f t="shared" si="1572"/>
        <v>0</v>
      </c>
      <c r="TJO141" s="17">
        <f t="shared" si="1572"/>
        <v>0</v>
      </c>
      <c r="TJP141" s="17">
        <f t="shared" si="1572"/>
        <v>0</v>
      </c>
      <c r="TJQ141" s="17">
        <f t="shared" si="1572"/>
        <v>0</v>
      </c>
      <c r="TJR141" s="17">
        <f t="shared" si="1572"/>
        <v>0</v>
      </c>
      <c r="TJS141" s="17">
        <f t="shared" si="1572"/>
        <v>0</v>
      </c>
      <c r="TJT141" s="17">
        <f t="shared" si="1572"/>
        <v>0</v>
      </c>
      <c r="TJU141" s="17">
        <f t="shared" si="1572"/>
        <v>0</v>
      </c>
      <c r="TJV141" s="17">
        <f t="shared" si="1572"/>
        <v>0</v>
      </c>
      <c r="TJW141" s="17">
        <f t="shared" si="1572"/>
        <v>0</v>
      </c>
      <c r="TJX141" s="17">
        <f t="shared" si="1572"/>
        <v>0</v>
      </c>
      <c r="TJY141" s="17">
        <f t="shared" si="1572"/>
        <v>0</v>
      </c>
      <c r="TJZ141" s="17">
        <f t="shared" si="1572"/>
        <v>0</v>
      </c>
      <c r="TKA141" s="17">
        <f t="shared" si="1572"/>
        <v>0</v>
      </c>
      <c r="TKB141" s="17">
        <f t="shared" si="1572"/>
        <v>0</v>
      </c>
      <c r="TKC141" s="17">
        <f t="shared" si="1572"/>
        <v>0</v>
      </c>
      <c r="TKD141" s="17">
        <f t="shared" si="1572"/>
        <v>0</v>
      </c>
      <c r="TKE141" s="17">
        <f t="shared" si="1572"/>
        <v>0</v>
      </c>
      <c r="TKF141" s="17">
        <f t="shared" si="1572"/>
        <v>0</v>
      </c>
      <c r="TKG141" s="17">
        <f t="shared" si="1572"/>
        <v>0</v>
      </c>
      <c r="TKH141" s="17">
        <f t="shared" si="1572"/>
        <v>0</v>
      </c>
      <c r="TKI141" s="17">
        <f t="shared" si="1572"/>
        <v>0</v>
      </c>
      <c r="TKJ141" s="17">
        <f t="shared" si="1572"/>
        <v>0</v>
      </c>
      <c r="TKK141" s="17">
        <f t="shared" si="1572"/>
        <v>0</v>
      </c>
      <c r="TKL141" s="17">
        <f t="shared" si="1572"/>
        <v>0</v>
      </c>
      <c r="TKM141" s="17">
        <f t="shared" si="1572"/>
        <v>0</v>
      </c>
      <c r="TKN141" s="17">
        <f t="shared" si="1572"/>
        <v>0</v>
      </c>
      <c r="TKO141" s="17">
        <f t="shared" si="1572"/>
        <v>0</v>
      </c>
      <c r="TKP141" s="17">
        <f t="shared" si="1572"/>
        <v>0</v>
      </c>
      <c r="TKQ141" s="17">
        <f t="shared" si="1572"/>
        <v>0</v>
      </c>
      <c r="TKR141" s="17">
        <f t="shared" si="1572"/>
        <v>0</v>
      </c>
      <c r="TKS141" s="17">
        <f t="shared" si="1572"/>
        <v>0</v>
      </c>
      <c r="TKT141" s="17">
        <f t="shared" si="1572"/>
        <v>0</v>
      </c>
      <c r="TKU141" s="17">
        <f t="shared" si="1572"/>
        <v>0</v>
      </c>
      <c r="TKV141" s="17">
        <f t="shared" si="1572"/>
        <v>0</v>
      </c>
      <c r="TKW141" s="17">
        <f t="shared" si="1572"/>
        <v>0</v>
      </c>
      <c r="TKX141" s="17">
        <f t="shared" si="1572"/>
        <v>0</v>
      </c>
      <c r="TKY141" s="17">
        <f t="shared" si="1572"/>
        <v>0</v>
      </c>
      <c r="TKZ141" s="17">
        <f t="shared" si="1572"/>
        <v>0</v>
      </c>
      <c r="TLA141" s="17">
        <f t="shared" si="1572"/>
        <v>0</v>
      </c>
      <c r="TLB141" s="17">
        <f t="shared" si="1572"/>
        <v>0</v>
      </c>
      <c r="TLC141" s="17">
        <f t="shared" si="1572"/>
        <v>0</v>
      </c>
      <c r="TLD141" s="17">
        <f t="shared" si="1572"/>
        <v>0</v>
      </c>
      <c r="TLE141" s="17">
        <f t="shared" si="1572"/>
        <v>0</v>
      </c>
      <c r="TLF141" s="17">
        <f t="shared" si="1572"/>
        <v>0</v>
      </c>
      <c r="TLG141" s="17">
        <f t="shared" si="1572"/>
        <v>0</v>
      </c>
      <c r="TLH141" s="17">
        <f t="shared" ref="TLH141:TNS141" si="1573">+TLH140-TLG140</f>
        <v>0</v>
      </c>
      <c r="TLI141" s="17">
        <f t="shared" si="1573"/>
        <v>0</v>
      </c>
      <c r="TLJ141" s="17">
        <f t="shared" si="1573"/>
        <v>0</v>
      </c>
      <c r="TLK141" s="17">
        <f t="shared" si="1573"/>
        <v>0</v>
      </c>
      <c r="TLL141" s="17">
        <f t="shared" si="1573"/>
        <v>0</v>
      </c>
      <c r="TLM141" s="17">
        <f t="shared" si="1573"/>
        <v>0</v>
      </c>
      <c r="TLN141" s="17">
        <f t="shared" si="1573"/>
        <v>0</v>
      </c>
      <c r="TLO141" s="17">
        <f t="shared" si="1573"/>
        <v>0</v>
      </c>
      <c r="TLP141" s="17">
        <f t="shared" si="1573"/>
        <v>0</v>
      </c>
      <c r="TLQ141" s="17">
        <f t="shared" si="1573"/>
        <v>0</v>
      </c>
      <c r="TLR141" s="17">
        <f t="shared" si="1573"/>
        <v>0</v>
      </c>
      <c r="TLS141" s="17">
        <f t="shared" si="1573"/>
        <v>0</v>
      </c>
      <c r="TLT141" s="17">
        <f t="shared" si="1573"/>
        <v>0</v>
      </c>
      <c r="TLU141" s="17">
        <f t="shared" si="1573"/>
        <v>0</v>
      </c>
      <c r="TLV141" s="17">
        <f t="shared" si="1573"/>
        <v>0</v>
      </c>
      <c r="TLW141" s="17">
        <f t="shared" si="1573"/>
        <v>0</v>
      </c>
      <c r="TLX141" s="17">
        <f t="shared" si="1573"/>
        <v>0</v>
      </c>
      <c r="TLY141" s="17">
        <f t="shared" si="1573"/>
        <v>0</v>
      </c>
      <c r="TLZ141" s="17">
        <f t="shared" si="1573"/>
        <v>0</v>
      </c>
      <c r="TMA141" s="17">
        <f t="shared" si="1573"/>
        <v>0</v>
      </c>
      <c r="TMB141" s="17">
        <f t="shared" si="1573"/>
        <v>0</v>
      </c>
      <c r="TMC141" s="17">
        <f t="shared" si="1573"/>
        <v>0</v>
      </c>
      <c r="TMD141" s="17">
        <f t="shared" si="1573"/>
        <v>0</v>
      </c>
      <c r="TME141" s="17">
        <f t="shared" si="1573"/>
        <v>0</v>
      </c>
      <c r="TMF141" s="17">
        <f t="shared" si="1573"/>
        <v>0</v>
      </c>
      <c r="TMG141" s="17">
        <f t="shared" si="1573"/>
        <v>0</v>
      </c>
      <c r="TMH141" s="17">
        <f t="shared" si="1573"/>
        <v>0</v>
      </c>
      <c r="TMI141" s="17">
        <f t="shared" si="1573"/>
        <v>0</v>
      </c>
      <c r="TMJ141" s="17">
        <f t="shared" si="1573"/>
        <v>0</v>
      </c>
      <c r="TMK141" s="17">
        <f t="shared" si="1573"/>
        <v>0</v>
      </c>
      <c r="TML141" s="17">
        <f t="shared" si="1573"/>
        <v>0</v>
      </c>
      <c r="TMM141" s="17">
        <f t="shared" si="1573"/>
        <v>0</v>
      </c>
      <c r="TMN141" s="17">
        <f t="shared" si="1573"/>
        <v>0</v>
      </c>
      <c r="TMO141" s="17">
        <f t="shared" si="1573"/>
        <v>0</v>
      </c>
      <c r="TMP141" s="17">
        <f t="shared" si="1573"/>
        <v>0</v>
      </c>
      <c r="TMQ141" s="17">
        <f t="shared" si="1573"/>
        <v>0</v>
      </c>
      <c r="TMR141" s="17">
        <f t="shared" si="1573"/>
        <v>0</v>
      </c>
      <c r="TMS141" s="17">
        <f t="shared" si="1573"/>
        <v>0</v>
      </c>
      <c r="TMT141" s="17">
        <f t="shared" si="1573"/>
        <v>0</v>
      </c>
      <c r="TMU141" s="17">
        <f t="shared" si="1573"/>
        <v>0</v>
      </c>
      <c r="TMV141" s="17">
        <f t="shared" si="1573"/>
        <v>0</v>
      </c>
      <c r="TMW141" s="17">
        <f t="shared" si="1573"/>
        <v>0</v>
      </c>
      <c r="TMX141" s="17">
        <f t="shared" si="1573"/>
        <v>0</v>
      </c>
      <c r="TMY141" s="17">
        <f t="shared" si="1573"/>
        <v>0</v>
      </c>
      <c r="TMZ141" s="17">
        <f t="shared" si="1573"/>
        <v>0</v>
      </c>
      <c r="TNA141" s="17">
        <f t="shared" si="1573"/>
        <v>0</v>
      </c>
      <c r="TNB141" s="17">
        <f t="shared" si="1573"/>
        <v>0</v>
      </c>
      <c r="TNC141" s="17">
        <f t="shared" si="1573"/>
        <v>0</v>
      </c>
      <c r="TND141" s="17">
        <f t="shared" si="1573"/>
        <v>0</v>
      </c>
      <c r="TNE141" s="17">
        <f t="shared" si="1573"/>
        <v>0</v>
      </c>
      <c r="TNF141" s="17">
        <f t="shared" si="1573"/>
        <v>0</v>
      </c>
      <c r="TNG141" s="17">
        <f t="shared" si="1573"/>
        <v>0</v>
      </c>
      <c r="TNH141" s="17">
        <f t="shared" si="1573"/>
        <v>0</v>
      </c>
      <c r="TNI141" s="17">
        <f t="shared" si="1573"/>
        <v>0</v>
      </c>
      <c r="TNJ141" s="17">
        <f t="shared" si="1573"/>
        <v>0</v>
      </c>
      <c r="TNK141" s="17">
        <f t="shared" si="1573"/>
        <v>0</v>
      </c>
      <c r="TNL141" s="17">
        <f t="shared" si="1573"/>
        <v>0</v>
      </c>
      <c r="TNM141" s="17">
        <f t="shared" si="1573"/>
        <v>0</v>
      </c>
      <c r="TNN141" s="17">
        <f t="shared" si="1573"/>
        <v>0</v>
      </c>
      <c r="TNO141" s="17">
        <f t="shared" si="1573"/>
        <v>0</v>
      </c>
      <c r="TNP141" s="17">
        <f t="shared" si="1573"/>
        <v>0</v>
      </c>
      <c r="TNQ141" s="17">
        <f t="shared" si="1573"/>
        <v>0</v>
      </c>
      <c r="TNR141" s="17">
        <f t="shared" si="1573"/>
        <v>0</v>
      </c>
      <c r="TNS141" s="17">
        <f t="shared" si="1573"/>
        <v>0</v>
      </c>
      <c r="TNT141" s="17">
        <f t="shared" ref="TNT141:TQE141" si="1574">+TNT140-TNS140</f>
        <v>0</v>
      </c>
      <c r="TNU141" s="17">
        <f t="shared" si="1574"/>
        <v>0</v>
      </c>
      <c r="TNV141" s="17">
        <f t="shared" si="1574"/>
        <v>0</v>
      </c>
      <c r="TNW141" s="17">
        <f t="shared" si="1574"/>
        <v>0</v>
      </c>
      <c r="TNX141" s="17">
        <f t="shared" si="1574"/>
        <v>0</v>
      </c>
      <c r="TNY141" s="17">
        <f t="shared" si="1574"/>
        <v>0</v>
      </c>
      <c r="TNZ141" s="17">
        <f t="shared" si="1574"/>
        <v>0</v>
      </c>
      <c r="TOA141" s="17">
        <f t="shared" si="1574"/>
        <v>0</v>
      </c>
      <c r="TOB141" s="17">
        <f t="shared" si="1574"/>
        <v>0</v>
      </c>
      <c r="TOC141" s="17">
        <f t="shared" si="1574"/>
        <v>0</v>
      </c>
      <c r="TOD141" s="17">
        <f t="shared" si="1574"/>
        <v>0</v>
      </c>
      <c r="TOE141" s="17">
        <f t="shared" si="1574"/>
        <v>0</v>
      </c>
      <c r="TOF141" s="17">
        <f t="shared" si="1574"/>
        <v>0</v>
      </c>
      <c r="TOG141" s="17">
        <f t="shared" si="1574"/>
        <v>0</v>
      </c>
      <c r="TOH141" s="17">
        <f t="shared" si="1574"/>
        <v>0</v>
      </c>
      <c r="TOI141" s="17">
        <f t="shared" si="1574"/>
        <v>0</v>
      </c>
      <c r="TOJ141" s="17">
        <f t="shared" si="1574"/>
        <v>0</v>
      </c>
      <c r="TOK141" s="17">
        <f t="shared" si="1574"/>
        <v>0</v>
      </c>
      <c r="TOL141" s="17">
        <f t="shared" si="1574"/>
        <v>0</v>
      </c>
      <c r="TOM141" s="17">
        <f t="shared" si="1574"/>
        <v>0</v>
      </c>
      <c r="TON141" s="17">
        <f t="shared" si="1574"/>
        <v>0</v>
      </c>
      <c r="TOO141" s="17">
        <f t="shared" si="1574"/>
        <v>0</v>
      </c>
      <c r="TOP141" s="17">
        <f t="shared" si="1574"/>
        <v>0</v>
      </c>
      <c r="TOQ141" s="17">
        <f t="shared" si="1574"/>
        <v>0</v>
      </c>
      <c r="TOR141" s="17">
        <f t="shared" si="1574"/>
        <v>0</v>
      </c>
      <c r="TOS141" s="17">
        <f t="shared" si="1574"/>
        <v>0</v>
      </c>
      <c r="TOT141" s="17">
        <f t="shared" si="1574"/>
        <v>0</v>
      </c>
      <c r="TOU141" s="17">
        <f t="shared" si="1574"/>
        <v>0</v>
      </c>
      <c r="TOV141" s="17">
        <f t="shared" si="1574"/>
        <v>0</v>
      </c>
      <c r="TOW141" s="17">
        <f t="shared" si="1574"/>
        <v>0</v>
      </c>
      <c r="TOX141" s="17">
        <f t="shared" si="1574"/>
        <v>0</v>
      </c>
      <c r="TOY141" s="17">
        <f t="shared" si="1574"/>
        <v>0</v>
      </c>
      <c r="TOZ141" s="17">
        <f t="shared" si="1574"/>
        <v>0</v>
      </c>
      <c r="TPA141" s="17">
        <f t="shared" si="1574"/>
        <v>0</v>
      </c>
      <c r="TPB141" s="17">
        <f t="shared" si="1574"/>
        <v>0</v>
      </c>
      <c r="TPC141" s="17">
        <f t="shared" si="1574"/>
        <v>0</v>
      </c>
      <c r="TPD141" s="17">
        <f t="shared" si="1574"/>
        <v>0</v>
      </c>
      <c r="TPE141" s="17">
        <f t="shared" si="1574"/>
        <v>0</v>
      </c>
      <c r="TPF141" s="17">
        <f t="shared" si="1574"/>
        <v>0</v>
      </c>
      <c r="TPG141" s="17">
        <f t="shared" si="1574"/>
        <v>0</v>
      </c>
      <c r="TPH141" s="17">
        <f t="shared" si="1574"/>
        <v>0</v>
      </c>
      <c r="TPI141" s="17">
        <f t="shared" si="1574"/>
        <v>0</v>
      </c>
      <c r="TPJ141" s="17">
        <f t="shared" si="1574"/>
        <v>0</v>
      </c>
      <c r="TPK141" s="17">
        <f t="shared" si="1574"/>
        <v>0</v>
      </c>
      <c r="TPL141" s="17">
        <f t="shared" si="1574"/>
        <v>0</v>
      </c>
      <c r="TPM141" s="17">
        <f t="shared" si="1574"/>
        <v>0</v>
      </c>
      <c r="TPN141" s="17">
        <f t="shared" si="1574"/>
        <v>0</v>
      </c>
      <c r="TPO141" s="17">
        <f t="shared" si="1574"/>
        <v>0</v>
      </c>
      <c r="TPP141" s="17">
        <f t="shared" si="1574"/>
        <v>0</v>
      </c>
      <c r="TPQ141" s="17">
        <f t="shared" si="1574"/>
        <v>0</v>
      </c>
      <c r="TPR141" s="17">
        <f t="shared" si="1574"/>
        <v>0</v>
      </c>
      <c r="TPS141" s="17">
        <f t="shared" si="1574"/>
        <v>0</v>
      </c>
      <c r="TPT141" s="17">
        <f t="shared" si="1574"/>
        <v>0</v>
      </c>
      <c r="TPU141" s="17">
        <f t="shared" si="1574"/>
        <v>0</v>
      </c>
      <c r="TPV141" s="17">
        <f t="shared" si="1574"/>
        <v>0</v>
      </c>
      <c r="TPW141" s="17">
        <f t="shared" si="1574"/>
        <v>0</v>
      </c>
      <c r="TPX141" s="17">
        <f t="shared" si="1574"/>
        <v>0</v>
      </c>
      <c r="TPY141" s="17">
        <f t="shared" si="1574"/>
        <v>0</v>
      </c>
      <c r="TPZ141" s="17">
        <f t="shared" si="1574"/>
        <v>0</v>
      </c>
      <c r="TQA141" s="17">
        <f t="shared" si="1574"/>
        <v>0</v>
      </c>
      <c r="TQB141" s="17">
        <f t="shared" si="1574"/>
        <v>0</v>
      </c>
      <c r="TQC141" s="17">
        <f t="shared" si="1574"/>
        <v>0</v>
      </c>
      <c r="TQD141" s="17">
        <f t="shared" si="1574"/>
        <v>0</v>
      </c>
      <c r="TQE141" s="17">
        <f t="shared" si="1574"/>
        <v>0</v>
      </c>
      <c r="TQF141" s="17">
        <f t="shared" ref="TQF141:TSQ141" si="1575">+TQF140-TQE140</f>
        <v>0</v>
      </c>
      <c r="TQG141" s="17">
        <f t="shared" si="1575"/>
        <v>0</v>
      </c>
      <c r="TQH141" s="17">
        <f t="shared" si="1575"/>
        <v>0</v>
      </c>
      <c r="TQI141" s="17">
        <f t="shared" si="1575"/>
        <v>0</v>
      </c>
      <c r="TQJ141" s="17">
        <f t="shared" si="1575"/>
        <v>0</v>
      </c>
      <c r="TQK141" s="17">
        <f t="shared" si="1575"/>
        <v>0</v>
      </c>
      <c r="TQL141" s="17">
        <f t="shared" si="1575"/>
        <v>0</v>
      </c>
      <c r="TQM141" s="17">
        <f t="shared" si="1575"/>
        <v>0</v>
      </c>
      <c r="TQN141" s="17">
        <f t="shared" si="1575"/>
        <v>0</v>
      </c>
      <c r="TQO141" s="17">
        <f t="shared" si="1575"/>
        <v>0</v>
      </c>
      <c r="TQP141" s="17">
        <f t="shared" si="1575"/>
        <v>0</v>
      </c>
      <c r="TQQ141" s="17">
        <f t="shared" si="1575"/>
        <v>0</v>
      </c>
      <c r="TQR141" s="17">
        <f t="shared" si="1575"/>
        <v>0</v>
      </c>
      <c r="TQS141" s="17">
        <f t="shared" si="1575"/>
        <v>0</v>
      </c>
      <c r="TQT141" s="17">
        <f t="shared" si="1575"/>
        <v>0</v>
      </c>
      <c r="TQU141" s="17">
        <f t="shared" si="1575"/>
        <v>0</v>
      </c>
      <c r="TQV141" s="17">
        <f t="shared" si="1575"/>
        <v>0</v>
      </c>
      <c r="TQW141" s="17">
        <f t="shared" si="1575"/>
        <v>0</v>
      </c>
      <c r="TQX141" s="17">
        <f t="shared" si="1575"/>
        <v>0</v>
      </c>
      <c r="TQY141" s="17">
        <f t="shared" si="1575"/>
        <v>0</v>
      </c>
      <c r="TQZ141" s="17">
        <f t="shared" si="1575"/>
        <v>0</v>
      </c>
      <c r="TRA141" s="17">
        <f t="shared" si="1575"/>
        <v>0</v>
      </c>
      <c r="TRB141" s="17">
        <f t="shared" si="1575"/>
        <v>0</v>
      </c>
      <c r="TRC141" s="17">
        <f t="shared" si="1575"/>
        <v>0</v>
      </c>
      <c r="TRD141" s="17">
        <f t="shared" si="1575"/>
        <v>0</v>
      </c>
      <c r="TRE141" s="17">
        <f t="shared" si="1575"/>
        <v>0</v>
      </c>
      <c r="TRF141" s="17">
        <f t="shared" si="1575"/>
        <v>0</v>
      </c>
      <c r="TRG141" s="17">
        <f t="shared" si="1575"/>
        <v>0</v>
      </c>
      <c r="TRH141" s="17">
        <f t="shared" si="1575"/>
        <v>0</v>
      </c>
      <c r="TRI141" s="17">
        <f t="shared" si="1575"/>
        <v>0</v>
      </c>
      <c r="TRJ141" s="17">
        <f t="shared" si="1575"/>
        <v>0</v>
      </c>
      <c r="TRK141" s="17">
        <f t="shared" si="1575"/>
        <v>0</v>
      </c>
      <c r="TRL141" s="17">
        <f t="shared" si="1575"/>
        <v>0</v>
      </c>
      <c r="TRM141" s="17">
        <f t="shared" si="1575"/>
        <v>0</v>
      </c>
      <c r="TRN141" s="17">
        <f t="shared" si="1575"/>
        <v>0</v>
      </c>
      <c r="TRO141" s="17">
        <f t="shared" si="1575"/>
        <v>0</v>
      </c>
      <c r="TRP141" s="17">
        <f t="shared" si="1575"/>
        <v>0</v>
      </c>
      <c r="TRQ141" s="17">
        <f t="shared" si="1575"/>
        <v>0</v>
      </c>
      <c r="TRR141" s="17">
        <f t="shared" si="1575"/>
        <v>0</v>
      </c>
      <c r="TRS141" s="17">
        <f t="shared" si="1575"/>
        <v>0</v>
      </c>
      <c r="TRT141" s="17">
        <f t="shared" si="1575"/>
        <v>0</v>
      </c>
      <c r="TRU141" s="17">
        <f t="shared" si="1575"/>
        <v>0</v>
      </c>
      <c r="TRV141" s="17">
        <f t="shared" si="1575"/>
        <v>0</v>
      </c>
      <c r="TRW141" s="17">
        <f t="shared" si="1575"/>
        <v>0</v>
      </c>
      <c r="TRX141" s="17">
        <f t="shared" si="1575"/>
        <v>0</v>
      </c>
      <c r="TRY141" s="17">
        <f t="shared" si="1575"/>
        <v>0</v>
      </c>
      <c r="TRZ141" s="17">
        <f t="shared" si="1575"/>
        <v>0</v>
      </c>
      <c r="TSA141" s="17">
        <f t="shared" si="1575"/>
        <v>0</v>
      </c>
      <c r="TSB141" s="17">
        <f t="shared" si="1575"/>
        <v>0</v>
      </c>
      <c r="TSC141" s="17">
        <f t="shared" si="1575"/>
        <v>0</v>
      </c>
      <c r="TSD141" s="17">
        <f t="shared" si="1575"/>
        <v>0</v>
      </c>
      <c r="TSE141" s="17">
        <f t="shared" si="1575"/>
        <v>0</v>
      </c>
      <c r="TSF141" s="17">
        <f t="shared" si="1575"/>
        <v>0</v>
      </c>
      <c r="TSG141" s="17">
        <f t="shared" si="1575"/>
        <v>0</v>
      </c>
      <c r="TSH141" s="17">
        <f t="shared" si="1575"/>
        <v>0</v>
      </c>
      <c r="TSI141" s="17">
        <f t="shared" si="1575"/>
        <v>0</v>
      </c>
      <c r="TSJ141" s="17">
        <f t="shared" si="1575"/>
        <v>0</v>
      </c>
      <c r="TSK141" s="17">
        <f t="shared" si="1575"/>
        <v>0</v>
      </c>
      <c r="TSL141" s="17">
        <f t="shared" si="1575"/>
        <v>0</v>
      </c>
      <c r="TSM141" s="17">
        <f t="shared" si="1575"/>
        <v>0</v>
      </c>
      <c r="TSN141" s="17">
        <f t="shared" si="1575"/>
        <v>0</v>
      </c>
      <c r="TSO141" s="17">
        <f t="shared" si="1575"/>
        <v>0</v>
      </c>
      <c r="TSP141" s="17">
        <f t="shared" si="1575"/>
        <v>0</v>
      </c>
      <c r="TSQ141" s="17">
        <f t="shared" si="1575"/>
        <v>0</v>
      </c>
      <c r="TSR141" s="17">
        <f t="shared" ref="TSR141:TVC141" si="1576">+TSR140-TSQ140</f>
        <v>0</v>
      </c>
      <c r="TSS141" s="17">
        <f t="shared" si="1576"/>
        <v>0</v>
      </c>
      <c r="TST141" s="17">
        <f t="shared" si="1576"/>
        <v>0</v>
      </c>
      <c r="TSU141" s="17">
        <f t="shared" si="1576"/>
        <v>0</v>
      </c>
      <c r="TSV141" s="17">
        <f t="shared" si="1576"/>
        <v>0</v>
      </c>
      <c r="TSW141" s="17">
        <f t="shared" si="1576"/>
        <v>0</v>
      </c>
      <c r="TSX141" s="17">
        <f t="shared" si="1576"/>
        <v>0</v>
      </c>
      <c r="TSY141" s="17">
        <f t="shared" si="1576"/>
        <v>0</v>
      </c>
      <c r="TSZ141" s="17">
        <f t="shared" si="1576"/>
        <v>0</v>
      </c>
      <c r="TTA141" s="17">
        <f t="shared" si="1576"/>
        <v>0</v>
      </c>
      <c r="TTB141" s="17">
        <f t="shared" si="1576"/>
        <v>0</v>
      </c>
      <c r="TTC141" s="17">
        <f t="shared" si="1576"/>
        <v>0</v>
      </c>
      <c r="TTD141" s="17">
        <f t="shared" si="1576"/>
        <v>0</v>
      </c>
      <c r="TTE141" s="17">
        <f t="shared" si="1576"/>
        <v>0</v>
      </c>
      <c r="TTF141" s="17">
        <f t="shared" si="1576"/>
        <v>0</v>
      </c>
      <c r="TTG141" s="17">
        <f t="shared" si="1576"/>
        <v>0</v>
      </c>
      <c r="TTH141" s="17">
        <f t="shared" si="1576"/>
        <v>0</v>
      </c>
      <c r="TTI141" s="17">
        <f t="shared" si="1576"/>
        <v>0</v>
      </c>
      <c r="TTJ141" s="17">
        <f t="shared" si="1576"/>
        <v>0</v>
      </c>
      <c r="TTK141" s="17">
        <f t="shared" si="1576"/>
        <v>0</v>
      </c>
      <c r="TTL141" s="17">
        <f t="shared" si="1576"/>
        <v>0</v>
      </c>
      <c r="TTM141" s="17">
        <f t="shared" si="1576"/>
        <v>0</v>
      </c>
      <c r="TTN141" s="17">
        <f t="shared" si="1576"/>
        <v>0</v>
      </c>
      <c r="TTO141" s="17">
        <f t="shared" si="1576"/>
        <v>0</v>
      </c>
      <c r="TTP141" s="17">
        <f t="shared" si="1576"/>
        <v>0</v>
      </c>
      <c r="TTQ141" s="17">
        <f t="shared" si="1576"/>
        <v>0</v>
      </c>
      <c r="TTR141" s="17">
        <f t="shared" si="1576"/>
        <v>0</v>
      </c>
      <c r="TTS141" s="17">
        <f t="shared" si="1576"/>
        <v>0</v>
      </c>
      <c r="TTT141" s="17">
        <f t="shared" si="1576"/>
        <v>0</v>
      </c>
      <c r="TTU141" s="17">
        <f t="shared" si="1576"/>
        <v>0</v>
      </c>
      <c r="TTV141" s="17">
        <f t="shared" si="1576"/>
        <v>0</v>
      </c>
      <c r="TTW141" s="17">
        <f t="shared" si="1576"/>
        <v>0</v>
      </c>
      <c r="TTX141" s="17">
        <f t="shared" si="1576"/>
        <v>0</v>
      </c>
      <c r="TTY141" s="17">
        <f t="shared" si="1576"/>
        <v>0</v>
      </c>
      <c r="TTZ141" s="17">
        <f t="shared" si="1576"/>
        <v>0</v>
      </c>
      <c r="TUA141" s="17">
        <f t="shared" si="1576"/>
        <v>0</v>
      </c>
      <c r="TUB141" s="17">
        <f t="shared" si="1576"/>
        <v>0</v>
      </c>
      <c r="TUC141" s="17">
        <f t="shared" si="1576"/>
        <v>0</v>
      </c>
      <c r="TUD141" s="17">
        <f t="shared" si="1576"/>
        <v>0</v>
      </c>
      <c r="TUE141" s="17">
        <f t="shared" si="1576"/>
        <v>0</v>
      </c>
      <c r="TUF141" s="17">
        <f t="shared" si="1576"/>
        <v>0</v>
      </c>
      <c r="TUG141" s="17">
        <f t="shared" si="1576"/>
        <v>0</v>
      </c>
      <c r="TUH141" s="17">
        <f t="shared" si="1576"/>
        <v>0</v>
      </c>
      <c r="TUI141" s="17">
        <f t="shared" si="1576"/>
        <v>0</v>
      </c>
      <c r="TUJ141" s="17">
        <f t="shared" si="1576"/>
        <v>0</v>
      </c>
      <c r="TUK141" s="17">
        <f t="shared" si="1576"/>
        <v>0</v>
      </c>
      <c r="TUL141" s="17">
        <f t="shared" si="1576"/>
        <v>0</v>
      </c>
      <c r="TUM141" s="17">
        <f t="shared" si="1576"/>
        <v>0</v>
      </c>
      <c r="TUN141" s="17">
        <f t="shared" si="1576"/>
        <v>0</v>
      </c>
      <c r="TUO141" s="17">
        <f t="shared" si="1576"/>
        <v>0</v>
      </c>
      <c r="TUP141" s="17">
        <f t="shared" si="1576"/>
        <v>0</v>
      </c>
      <c r="TUQ141" s="17">
        <f t="shared" si="1576"/>
        <v>0</v>
      </c>
      <c r="TUR141" s="17">
        <f t="shared" si="1576"/>
        <v>0</v>
      </c>
      <c r="TUS141" s="17">
        <f t="shared" si="1576"/>
        <v>0</v>
      </c>
      <c r="TUT141" s="17">
        <f t="shared" si="1576"/>
        <v>0</v>
      </c>
      <c r="TUU141" s="17">
        <f t="shared" si="1576"/>
        <v>0</v>
      </c>
      <c r="TUV141" s="17">
        <f t="shared" si="1576"/>
        <v>0</v>
      </c>
      <c r="TUW141" s="17">
        <f t="shared" si="1576"/>
        <v>0</v>
      </c>
      <c r="TUX141" s="17">
        <f t="shared" si="1576"/>
        <v>0</v>
      </c>
      <c r="TUY141" s="17">
        <f t="shared" si="1576"/>
        <v>0</v>
      </c>
      <c r="TUZ141" s="17">
        <f t="shared" si="1576"/>
        <v>0</v>
      </c>
      <c r="TVA141" s="17">
        <f t="shared" si="1576"/>
        <v>0</v>
      </c>
      <c r="TVB141" s="17">
        <f t="shared" si="1576"/>
        <v>0</v>
      </c>
      <c r="TVC141" s="17">
        <f t="shared" si="1576"/>
        <v>0</v>
      </c>
      <c r="TVD141" s="17">
        <f t="shared" ref="TVD141:TXO141" si="1577">+TVD140-TVC140</f>
        <v>0</v>
      </c>
      <c r="TVE141" s="17">
        <f t="shared" si="1577"/>
        <v>0</v>
      </c>
      <c r="TVF141" s="17">
        <f t="shared" si="1577"/>
        <v>0</v>
      </c>
      <c r="TVG141" s="17">
        <f t="shared" si="1577"/>
        <v>0</v>
      </c>
      <c r="TVH141" s="17">
        <f t="shared" si="1577"/>
        <v>0</v>
      </c>
      <c r="TVI141" s="17">
        <f t="shared" si="1577"/>
        <v>0</v>
      </c>
      <c r="TVJ141" s="17">
        <f t="shared" si="1577"/>
        <v>0</v>
      </c>
      <c r="TVK141" s="17">
        <f t="shared" si="1577"/>
        <v>0</v>
      </c>
      <c r="TVL141" s="17">
        <f t="shared" si="1577"/>
        <v>0</v>
      </c>
      <c r="TVM141" s="17">
        <f t="shared" si="1577"/>
        <v>0</v>
      </c>
      <c r="TVN141" s="17">
        <f t="shared" si="1577"/>
        <v>0</v>
      </c>
      <c r="TVO141" s="17">
        <f t="shared" si="1577"/>
        <v>0</v>
      </c>
      <c r="TVP141" s="17">
        <f t="shared" si="1577"/>
        <v>0</v>
      </c>
      <c r="TVQ141" s="17">
        <f t="shared" si="1577"/>
        <v>0</v>
      </c>
      <c r="TVR141" s="17">
        <f t="shared" si="1577"/>
        <v>0</v>
      </c>
      <c r="TVS141" s="17">
        <f t="shared" si="1577"/>
        <v>0</v>
      </c>
      <c r="TVT141" s="17">
        <f t="shared" si="1577"/>
        <v>0</v>
      </c>
      <c r="TVU141" s="17">
        <f t="shared" si="1577"/>
        <v>0</v>
      </c>
      <c r="TVV141" s="17">
        <f t="shared" si="1577"/>
        <v>0</v>
      </c>
      <c r="TVW141" s="17">
        <f t="shared" si="1577"/>
        <v>0</v>
      </c>
      <c r="TVX141" s="17">
        <f t="shared" si="1577"/>
        <v>0</v>
      </c>
      <c r="TVY141" s="17">
        <f t="shared" si="1577"/>
        <v>0</v>
      </c>
      <c r="TVZ141" s="17">
        <f t="shared" si="1577"/>
        <v>0</v>
      </c>
      <c r="TWA141" s="17">
        <f t="shared" si="1577"/>
        <v>0</v>
      </c>
      <c r="TWB141" s="17">
        <f t="shared" si="1577"/>
        <v>0</v>
      </c>
      <c r="TWC141" s="17">
        <f t="shared" si="1577"/>
        <v>0</v>
      </c>
      <c r="TWD141" s="17">
        <f t="shared" si="1577"/>
        <v>0</v>
      </c>
      <c r="TWE141" s="17">
        <f t="shared" si="1577"/>
        <v>0</v>
      </c>
      <c r="TWF141" s="17">
        <f t="shared" si="1577"/>
        <v>0</v>
      </c>
      <c r="TWG141" s="17">
        <f t="shared" si="1577"/>
        <v>0</v>
      </c>
      <c r="TWH141" s="17">
        <f t="shared" si="1577"/>
        <v>0</v>
      </c>
      <c r="TWI141" s="17">
        <f t="shared" si="1577"/>
        <v>0</v>
      </c>
      <c r="TWJ141" s="17">
        <f t="shared" si="1577"/>
        <v>0</v>
      </c>
      <c r="TWK141" s="17">
        <f t="shared" si="1577"/>
        <v>0</v>
      </c>
      <c r="TWL141" s="17">
        <f t="shared" si="1577"/>
        <v>0</v>
      </c>
      <c r="TWM141" s="17">
        <f t="shared" si="1577"/>
        <v>0</v>
      </c>
      <c r="TWN141" s="17">
        <f t="shared" si="1577"/>
        <v>0</v>
      </c>
      <c r="TWO141" s="17">
        <f t="shared" si="1577"/>
        <v>0</v>
      </c>
      <c r="TWP141" s="17">
        <f t="shared" si="1577"/>
        <v>0</v>
      </c>
      <c r="TWQ141" s="17">
        <f t="shared" si="1577"/>
        <v>0</v>
      </c>
      <c r="TWR141" s="17">
        <f t="shared" si="1577"/>
        <v>0</v>
      </c>
      <c r="TWS141" s="17">
        <f t="shared" si="1577"/>
        <v>0</v>
      </c>
      <c r="TWT141" s="17">
        <f t="shared" si="1577"/>
        <v>0</v>
      </c>
      <c r="TWU141" s="17">
        <f t="shared" si="1577"/>
        <v>0</v>
      </c>
      <c r="TWV141" s="17">
        <f t="shared" si="1577"/>
        <v>0</v>
      </c>
      <c r="TWW141" s="17">
        <f t="shared" si="1577"/>
        <v>0</v>
      </c>
      <c r="TWX141" s="17">
        <f t="shared" si="1577"/>
        <v>0</v>
      </c>
      <c r="TWY141" s="17">
        <f t="shared" si="1577"/>
        <v>0</v>
      </c>
      <c r="TWZ141" s="17">
        <f t="shared" si="1577"/>
        <v>0</v>
      </c>
      <c r="TXA141" s="17">
        <f t="shared" si="1577"/>
        <v>0</v>
      </c>
      <c r="TXB141" s="17">
        <f t="shared" si="1577"/>
        <v>0</v>
      </c>
      <c r="TXC141" s="17">
        <f t="shared" si="1577"/>
        <v>0</v>
      </c>
      <c r="TXD141" s="17">
        <f t="shared" si="1577"/>
        <v>0</v>
      </c>
      <c r="TXE141" s="17">
        <f t="shared" si="1577"/>
        <v>0</v>
      </c>
      <c r="TXF141" s="17">
        <f t="shared" si="1577"/>
        <v>0</v>
      </c>
      <c r="TXG141" s="17">
        <f t="shared" si="1577"/>
        <v>0</v>
      </c>
      <c r="TXH141" s="17">
        <f t="shared" si="1577"/>
        <v>0</v>
      </c>
      <c r="TXI141" s="17">
        <f t="shared" si="1577"/>
        <v>0</v>
      </c>
      <c r="TXJ141" s="17">
        <f t="shared" si="1577"/>
        <v>0</v>
      </c>
      <c r="TXK141" s="17">
        <f t="shared" si="1577"/>
        <v>0</v>
      </c>
      <c r="TXL141" s="17">
        <f t="shared" si="1577"/>
        <v>0</v>
      </c>
      <c r="TXM141" s="17">
        <f t="shared" si="1577"/>
        <v>0</v>
      </c>
      <c r="TXN141" s="17">
        <f t="shared" si="1577"/>
        <v>0</v>
      </c>
      <c r="TXO141" s="17">
        <f t="shared" si="1577"/>
        <v>0</v>
      </c>
      <c r="TXP141" s="17">
        <f t="shared" ref="TXP141:UAA141" si="1578">+TXP140-TXO140</f>
        <v>0</v>
      </c>
      <c r="TXQ141" s="17">
        <f t="shared" si="1578"/>
        <v>0</v>
      </c>
      <c r="TXR141" s="17">
        <f t="shared" si="1578"/>
        <v>0</v>
      </c>
      <c r="TXS141" s="17">
        <f t="shared" si="1578"/>
        <v>0</v>
      </c>
      <c r="TXT141" s="17">
        <f t="shared" si="1578"/>
        <v>0</v>
      </c>
      <c r="TXU141" s="17">
        <f t="shared" si="1578"/>
        <v>0</v>
      </c>
      <c r="TXV141" s="17">
        <f t="shared" si="1578"/>
        <v>0</v>
      </c>
      <c r="TXW141" s="17">
        <f t="shared" si="1578"/>
        <v>0</v>
      </c>
      <c r="TXX141" s="17">
        <f t="shared" si="1578"/>
        <v>0</v>
      </c>
      <c r="TXY141" s="17">
        <f t="shared" si="1578"/>
        <v>0</v>
      </c>
      <c r="TXZ141" s="17">
        <f t="shared" si="1578"/>
        <v>0</v>
      </c>
      <c r="TYA141" s="17">
        <f t="shared" si="1578"/>
        <v>0</v>
      </c>
      <c r="TYB141" s="17">
        <f t="shared" si="1578"/>
        <v>0</v>
      </c>
      <c r="TYC141" s="17">
        <f t="shared" si="1578"/>
        <v>0</v>
      </c>
      <c r="TYD141" s="17">
        <f t="shared" si="1578"/>
        <v>0</v>
      </c>
      <c r="TYE141" s="17">
        <f t="shared" si="1578"/>
        <v>0</v>
      </c>
      <c r="TYF141" s="17">
        <f t="shared" si="1578"/>
        <v>0</v>
      </c>
      <c r="TYG141" s="17">
        <f t="shared" si="1578"/>
        <v>0</v>
      </c>
      <c r="TYH141" s="17">
        <f t="shared" si="1578"/>
        <v>0</v>
      </c>
      <c r="TYI141" s="17">
        <f t="shared" si="1578"/>
        <v>0</v>
      </c>
      <c r="TYJ141" s="17">
        <f t="shared" si="1578"/>
        <v>0</v>
      </c>
      <c r="TYK141" s="17">
        <f t="shared" si="1578"/>
        <v>0</v>
      </c>
      <c r="TYL141" s="17">
        <f t="shared" si="1578"/>
        <v>0</v>
      </c>
      <c r="TYM141" s="17">
        <f t="shared" si="1578"/>
        <v>0</v>
      </c>
      <c r="TYN141" s="17">
        <f t="shared" si="1578"/>
        <v>0</v>
      </c>
      <c r="TYO141" s="17">
        <f t="shared" si="1578"/>
        <v>0</v>
      </c>
      <c r="TYP141" s="17">
        <f t="shared" si="1578"/>
        <v>0</v>
      </c>
      <c r="TYQ141" s="17">
        <f t="shared" si="1578"/>
        <v>0</v>
      </c>
      <c r="TYR141" s="17">
        <f t="shared" si="1578"/>
        <v>0</v>
      </c>
      <c r="TYS141" s="17">
        <f t="shared" si="1578"/>
        <v>0</v>
      </c>
      <c r="TYT141" s="17">
        <f t="shared" si="1578"/>
        <v>0</v>
      </c>
      <c r="TYU141" s="17">
        <f t="shared" si="1578"/>
        <v>0</v>
      </c>
      <c r="TYV141" s="17">
        <f t="shared" si="1578"/>
        <v>0</v>
      </c>
      <c r="TYW141" s="17">
        <f t="shared" si="1578"/>
        <v>0</v>
      </c>
      <c r="TYX141" s="17">
        <f t="shared" si="1578"/>
        <v>0</v>
      </c>
      <c r="TYY141" s="17">
        <f t="shared" si="1578"/>
        <v>0</v>
      </c>
      <c r="TYZ141" s="17">
        <f t="shared" si="1578"/>
        <v>0</v>
      </c>
      <c r="TZA141" s="17">
        <f t="shared" si="1578"/>
        <v>0</v>
      </c>
      <c r="TZB141" s="17">
        <f t="shared" si="1578"/>
        <v>0</v>
      </c>
      <c r="TZC141" s="17">
        <f t="shared" si="1578"/>
        <v>0</v>
      </c>
      <c r="TZD141" s="17">
        <f t="shared" si="1578"/>
        <v>0</v>
      </c>
      <c r="TZE141" s="17">
        <f t="shared" si="1578"/>
        <v>0</v>
      </c>
      <c r="TZF141" s="17">
        <f t="shared" si="1578"/>
        <v>0</v>
      </c>
      <c r="TZG141" s="17">
        <f t="shared" si="1578"/>
        <v>0</v>
      </c>
      <c r="TZH141" s="17">
        <f t="shared" si="1578"/>
        <v>0</v>
      </c>
      <c r="TZI141" s="17">
        <f t="shared" si="1578"/>
        <v>0</v>
      </c>
      <c r="TZJ141" s="17">
        <f t="shared" si="1578"/>
        <v>0</v>
      </c>
      <c r="TZK141" s="17">
        <f t="shared" si="1578"/>
        <v>0</v>
      </c>
      <c r="TZL141" s="17">
        <f t="shared" si="1578"/>
        <v>0</v>
      </c>
      <c r="TZM141" s="17">
        <f t="shared" si="1578"/>
        <v>0</v>
      </c>
      <c r="TZN141" s="17">
        <f t="shared" si="1578"/>
        <v>0</v>
      </c>
      <c r="TZO141" s="17">
        <f t="shared" si="1578"/>
        <v>0</v>
      </c>
      <c r="TZP141" s="17">
        <f t="shared" si="1578"/>
        <v>0</v>
      </c>
      <c r="TZQ141" s="17">
        <f t="shared" si="1578"/>
        <v>0</v>
      </c>
      <c r="TZR141" s="17">
        <f t="shared" si="1578"/>
        <v>0</v>
      </c>
      <c r="TZS141" s="17">
        <f t="shared" si="1578"/>
        <v>0</v>
      </c>
      <c r="TZT141" s="17">
        <f t="shared" si="1578"/>
        <v>0</v>
      </c>
      <c r="TZU141" s="17">
        <f t="shared" si="1578"/>
        <v>0</v>
      </c>
      <c r="TZV141" s="17">
        <f t="shared" si="1578"/>
        <v>0</v>
      </c>
      <c r="TZW141" s="17">
        <f t="shared" si="1578"/>
        <v>0</v>
      </c>
      <c r="TZX141" s="17">
        <f t="shared" si="1578"/>
        <v>0</v>
      </c>
      <c r="TZY141" s="17">
        <f t="shared" si="1578"/>
        <v>0</v>
      </c>
      <c r="TZZ141" s="17">
        <f t="shared" si="1578"/>
        <v>0</v>
      </c>
      <c r="UAA141" s="17">
        <f t="shared" si="1578"/>
        <v>0</v>
      </c>
      <c r="UAB141" s="17">
        <f t="shared" ref="UAB141:UCM141" si="1579">+UAB140-UAA140</f>
        <v>0</v>
      </c>
      <c r="UAC141" s="17">
        <f t="shared" si="1579"/>
        <v>0</v>
      </c>
      <c r="UAD141" s="17">
        <f t="shared" si="1579"/>
        <v>0</v>
      </c>
      <c r="UAE141" s="17">
        <f t="shared" si="1579"/>
        <v>0</v>
      </c>
      <c r="UAF141" s="17">
        <f t="shared" si="1579"/>
        <v>0</v>
      </c>
      <c r="UAG141" s="17">
        <f t="shared" si="1579"/>
        <v>0</v>
      </c>
      <c r="UAH141" s="17">
        <f t="shared" si="1579"/>
        <v>0</v>
      </c>
      <c r="UAI141" s="17">
        <f t="shared" si="1579"/>
        <v>0</v>
      </c>
      <c r="UAJ141" s="17">
        <f t="shared" si="1579"/>
        <v>0</v>
      </c>
      <c r="UAK141" s="17">
        <f t="shared" si="1579"/>
        <v>0</v>
      </c>
      <c r="UAL141" s="17">
        <f t="shared" si="1579"/>
        <v>0</v>
      </c>
      <c r="UAM141" s="17">
        <f t="shared" si="1579"/>
        <v>0</v>
      </c>
      <c r="UAN141" s="17">
        <f t="shared" si="1579"/>
        <v>0</v>
      </c>
      <c r="UAO141" s="17">
        <f t="shared" si="1579"/>
        <v>0</v>
      </c>
      <c r="UAP141" s="17">
        <f t="shared" si="1579"/>
        <v>0</v>
      </c>
      <c r="UAQ141" s="17">
        <f t="shared" si="1579"/>
        <v>0</v>
      </c>
      <c r="UAR141" s="17">
        <f t="shared" si="1579"/>
        <v>0</v>
      </c>
      <c r="UAS141" s="17">
        <f t="shared" si="1579"/>
        <v>0</v>
      </c>
      <c r="UAT141" s="17">
        <f t="shared" si="1579"/>
        <v>0</v>
      </c>
      <c r="UAU141" s="17">
        <f t="shared" si="1579"/>
        <v>0</v>
      </c>
      <c r="UAV141" s="17">
        <f t="shared" si="1579"/>
        <v>0</v>
      </c>
      <c r="UAW141" s="17">
        <f t="shared" si="1579"/>
        <v>0</v>
      </c>
      <c r="UAX141" s="17">
        <f t="shared" si="1579"/>
        <v>0</v>
      </c>
      <c r="UAY141" s="17">
        <f t="shared" si="1579"/>
        <v>0</v>
      </c>
      <c r="UAZ141" s="17">
        <f t="shared" si="1579"/>
        <v>0</v>
      </c>
      <c r="UBA141" s="17">
        <f t="shared" si="1579"/>
        <v>0</v>
      </c>
      <c r="UBB141" s="17">
        <f t="shared" si="1579"/>
        <v>0</v>
      </c>
      <c r="UBC141" s="17">
        <f t="shared" si="1579"/>
        <v>0</v>
      </c>
      <c r="UBD141" s="17">
        <f t="shared" si="1579"/>
        <v>0</v>
      </c>
      <c r="UBE141" s="17">
        <f t="shared" si="1579"/>
        <v>0</v>
      </c>
      <c r="UBF141" s="17">
        <f t="shared" si="1579"/>
        <v>0</v>
      </c>
      <c r="UBG141" s="17">
        <f t="shared" si="1579"/>
        <v>0</v>
      </c>
      <c r="UBH141" s="17">
        <f t="shared" si="1579"/>
        <v>0</v>
      </c>
      <c r="UBI141" s="17">
        <f t="shared" si="1579"/>
        <v>0</v>
      </c>
      <c r="UBJ141" s="17">
        <f t="shared" si="1579"/>
        <v>0</v>
      </c>
      <c r="UBK141" s="17">
        <f t="shared" si="1579"/>
        <v>0</v>
      </c>
      <c r="UBL141" s="17">
        <f t="shared" si="1579"/>
        <v>0</v>
      </c>
      <c r="UBM141" s="17">
        <f t="shared" si="1579"/>
        <v>0</v>
      </c>
      <c r="UBN141" s="17">
        <f t="shared" si="1579"/>
        <v>0</v>
      </c>
      <c r="UBO141" s="17">
        <f t="shared" si="1579"/>
        <v>0</v>
      </c>
      <c r="UBP141" s="17">
        <f t="shared" si="1579"/>
        <v>0</v>
      </c>
      <c r="UBQ141" s="17">
        <f t="shared" si="1579"/>
        <v>0</v>
      </c>
      <c r="UBR141" s="17">
        <f t="shared" si="1579"/>
        <v>0</v>
      </c>
      <c r="UBS141" s="17">
        <f t="shared" si="1579"/>
        <v>0</v>
      </c>
      <c r="UBT141" s="17">
        <f t="shared" si="1579"/>
        <v>0</v>
      </c>
      <c r="UBU141" s="17">
        <f t="shared" si="1579"/>
        <v>0</v>
      </c>
      <c r="UBV141" s="17">
        <f t="shared" si="1579"/>
        <v>0</v>
      </c>
      <c r="UBW141" s="17">
        <f t="shared" si="1579"/>
        <v>0</v>
      </c>
      <c r="UBX141" s="17">
        <f t="shared" si="1579"/>
        <v>0</v>
      </c>
      <c r="UBY141" s="17">
        <f t="shared" si="1579"/>
        <v>0</v>
      </c>
      <c r="UBZ141" s="17">
        <f t="shared" si="1579"/>
        <v>0</v>
      </c>
      <c r="UCA141" s="17">
        <f t="shared" si="1579"/>
        <v>0</v>
      </c>
      <c r="UCB141" s="17">
        <f t="shared" si="1579"/>
        <v>0</v>
      </c>
      <c r="UCC141" s="17">
        <f t="shared" si="1579"/>
        <v>0</v>
      </c>
      <c r="UCD141" s="17">
        <f t="shared" si="1579"/>
        <v>0</v>
      </c>
      <c r="UCE141" s="17">
        <f t="shared" si="1579"/>
        <v>0</v>
      </c>
      <c r="UCF141" s="17">
        <f t="shared" si="1579"/>
        <v>0</v>
      </c>
      <c r="UCG141" s="17">
        <f t="shared" si="1579"/>
        <v>0</v>
      </c>
      <c r="UCH141" s="17">
        <f t="shared" si="1579"/>
        <v>0</v>
      </c>
      <c r="UCI141" s="17">
        <f t="shared" si="1579"/>
        <v>0</v>
      </c>
      <c r="UCJ141" s="17">
        <f t="shared" si="1579"/>
        <v>0</v>
      </c>
      <c r="UCK141" s="17">
        <f t="shared" si="1579"/>
        <v>0</v>
      </c>
      <c r="UCL141" s="17">
        <f t="shared" si="1579"/>
        <v>0</v>
      </c>
      <c r="UCM141" s="17">
        <f t="shared" si="1579"/>
        <v>0</v>
      </c>
      <c r="UCN141" s="17">
        <f t="shared" ref="UCN141:UEY141" si="1580">+UCN140-UCM140</f>
        <v>0</v>
      </c>
      <c r="UCO141" s="17">
        <f t="shared" si="1580"/>
        <v>0</v>
      </c>
      <c r="UCP141" s="17">
        <f t="shared" si="1580"/>
        <v>0</v>
      </c>
      <c r="UCQ141" s="17">
        <f t="shared" si="1580"/>
        <v>0</v>
      </c>
      <c r="UCR141" s="17">
        <f t="shared" si="1580"/>
        <v>0</v>
      </c>
      <c r="UCS141" s="17">
        <f t="shared" si="1580"/>
        <v>0</v>
      </c>
      <c r="UCT141" s="17">
        <f t="shared" si="1580"/>
        <v>0</v>
      </c>
      <c r="UCU141" s="17">
        <f t="shared" si="1580"/>
        <v>0</v>
      </c>
      <c r="UCV141" s="17">
        <f t="shared" si="1580"/>
        <v>0</v>
      </c>
      <c r="UCW141" s="17">
        <f t="shared" si="1580"/>
        <v>0</v>
      </c>
      <c r="UCX141" s="17">
        <f t="shared" si="1580"/>
        <v>0</v>
      </c>
      <c r="UCY141" s="17">
        <f t="shared" si="1580"/>
        <v>0</v>
      </c>
      <c r="UCZ141" s="17">
        <f t="shared" si="1580"/>
        <v>0</v>
      </c>
      <c r="UDA141" s="17">
        <f t="shared" si="1580"/>
        <v>0</v>
      </c>
      <c r="UDB141" s="17">
        <f t="shared" si="1580"/>
        <v>0</v>
      </c>
      <c r="UDC141" s="17">
        <f t="shared" si="1580"/>
        <v>0</v>
      </c>
      <c r="UDD141" s="17">
        <f t="shared" si="1580"/>
        <v>0</v>
      </c>
      <c r="UDE141" s="17">
        <f t="shared" si="1580"/>
        <v>0</v>
      </c>
      <c r="UDF141" s="17">
        <f t="shared" si="1580"/>
        <v>0</v>
      </c>
      <c r="UDG141" s="17">
        <f t="shared" si="1580"/>
        <v>0</v>
      </c>
      <c r="UDH141" s="17">
        <f t="shared" si="1580"/>
        <v>0</v>
      </c>
      <c r="UDI141" s="17">
        <f t="shared" si="1580"/>
        <v>0</v>
      </c>
      <c r="UDJ141" s="17">
        <f t="shared" si="1580"/>
        <v>0</v>
      </c>
      <c r="UDK141" s="17">
        <f t="shared" si="1580"/>
        <v>0</v>
      </c>
      <c r="UDL141" s="17">
        <f t="shared" si="1580"/>
        <v>0</v>
      </c>
      <c r="UDM141" s="17">
        <f t="shared" si="1580"/>
        <v>0</v>
      </c>
      <c r="UDN141" s="17">
        <f t="shared" si="1580"/>
        <v>0</v>
      </c>
      <c r="UDO141" s="17">
        <f t="shared" si="1580"/>
        <v>0</v>
      </c>
      <c r="UDP141" s="17">
        <f t="shared" si="1580"/>
        <v>0</v>
      </c>
      <c r="UDQ141" s="17">
        <f t="shared" si="1580"/>
        <v>0</v>
      </c>
      <c r="UDR141" s="17">
        <f t="shared" si="1580"/>
        <v>0</v>
      </c>
      <c r="UDS141" s="17">
        <f t="shared" si="1580"/>
        <v>0</v>
      </c>
      <c r="UDT141" s="17">
        <f t="shared" si="1580"/>
        <v>0</v>
      </c>
      <c r="UDU141" s="17">
        <f t="shared" si="1580"/>
        <v>0</v>
      </c>
      <c r="UDV141" s="17">
        <f t="shared" si="1580"/>
        <v>0</v>
      </c>
      <c r="UDW141" s="17">
        <f t="shared" si="1580"/>
        <v>0</v>
      </c>
      <c r="UDX141" s="17">
        <f t="shared" si="1580"/>
        <v>0</v>
      </c>
      <c r="UDY141" s="17">
        <f t="shared" si="1580"/>
        <v>0</v>
      </c>
      <c r="UDZ141" s="17">
        <f t="shared" si="1580"/>
        <v>0</v>
      </c>
      <c r="UEA141" s="17">
        <f t="shared" si="1580"/>
        <v>0</v>
      </c>
      <c r="UEB141" s="17">
        <f t="shared" si="1580"/>
        <v>0</v>
      </c>
      <c r="UEC141" s="17">
        <f t="shared" si="1580"/>
        <v>0</v>
      </c>
      <c r="UED141" s="17">
        <f t="shared" si="1580"/>
        <v>0</v>
      </c>
      <c r="UEE141" s="17">
        <f t="shared" si="1580"/>
        <v>0</v>
      </c>
      <c r="UEF141" s="17">
        <f t="shared" si="1580"/>
        <v>0</v>
      </c>
      <c r="UEG141" s="17">
        <f t="shared" si="1580"/>
        <v>0</v>
      </c>
      <c r="UEH141" s="17">
        <f t="shared" si="1580"/>
        <v>0</v>
      </c>
      <c r="UEI141" s="17">
        <f t="shared" si="1580"/>
        <v>0</v>
      </c>
      <c r="UEJ141" s="17">
        <f t="shared" si="1580"/>
        <v>0</v>
      </c>
      <c r="UEK141" s="17">
        <f t="shared" si="1580"/>
        <v>0</v>
      </c>
      <c r="UEL141" s="17">
        <f t="shared" si="1580"/>
        <v>0</v>
      </c>
      <c r="UEM141" s="17">
        <f t="shared" si="1580"/>
        <v>0</v>
      </c>
      <c r="UEN141" s="17">
        <f t="shared" si="1580"/>
        <v>0</v>
      </c>
      <c r="UEO141" s="17">
        <f t="shared" si="1580"/>
        <v>0</v>
      </c>
      <c r="UEP141" s="17">
        <f t="shared" si="1580"/>
        <v>0</v>
      </c>
      <c r="UEQ141" s="17">
        <f t="shared" si="1580"/>
        <v>0</v>
      </c>
      <c r="UER141" s="17">
        <f t="shared" si="1580"/>
        <v>0</v>
      </c>
      <c r="UES141" s="17">
        <f t="shared" si="1580"/>
        <v>0</v>
      </c>
      <c r="UET141" s="17">
        <f t="shared" si="1580"/>
        <v>0</v>
      </c>
      <c r="UEU141" s="17">
        <f t="shared" si="1580"/>
        <v>0</v>
      </c>
      <c r="UEV141" s="17">
        <f t="shared" si="1580"/>
        <v>0</v>
      </c>
      <c r="UEW141" s="17">
        <f t="shared" si="1580"/>
        <v>0</v>
      </c>
      <c r="UEX141" s="17">
        <f t="shared" si="1580"/>
        <v>0</v>
      </c>
      <c r="UEY141" s="17">
        <f t="shared" si="1580"/>
        <v>0</v>
      </c>
      <c r="UEZ141" s="17">
        <f t="shared" ref="UEZ141:UHK141" si="1581">+UEZ140-UEY140</f>
        <v>0</v>
      </c>
      <c r="UFA141" s="17">
        <f t="shared" si="1581"/>
        <v>0</v>
      </c>
      <c r="UFB141" s="17">
        <f t="shared" si="1581"/>
        <v>0</v>
      </c>
      <c r="UFC141" s="17">
        <f t="shared" si="1581"/>
        <v>0</v>
      </c>
      <c r="UFD141" s="17">
        <f t="shared" si="1581"/>
        <v>0</v>
      </c>
      <c r="UFE141" s="17">
        <f t="shared" si="1581"/>
        <v>0</v>
      </c>
      <c r="UFF141" s="17">
        <f t="shared" si="1581"/>
        <v>0</v>
      </c>
      <c r="UFG141" s="17">
        <f t="shared" si="1581"/>
        <v>0</v>
      </c>
      <c r="UFH141" s="17">
        <f t="shared" si="1581"/>
        <v>0</v>
      </c>
      <c r="UFI141" s="17">
        <f t="shared" si="1581"/>
        <v>0</v>
      </c>
      <c r="UFJ141" s="17">
        <f t="shared" si="1581"/>
        <v>0</v>
      </c>
      <c r="UFK141" s="17">
        <f t="shared" si="1581"/>
        <v>0</v>
      </c>
      <c r="UFL141" s="17">
        <f t="shared" si="1581"/>
        <v>0</v>
      </c>
      <c r="UFM141" s="17">
        <f t="shared" si="1581"/>
        <v>0</v>
      </c>
      <c r="UFN141" s="17">
        <f t="shared" si="1581"/>
        <v>0</v>
      </c>
      <c r="UFO141" s="17">
        <f t="shared" si="1581"/>
        <v>0</v>
      </c>
      <c r="UFP141" s="17">
        <f t="shared" si="1581"/>
        <v>0</v>
      </c>
      <c r="UFQ141" s="17">
        <f t="shared" si="1581"/>
        <v>0</v>
      </c>
      <c r="UFR141" s="17">
        <f t="shared" si="1581"/>
        <v>0</v>
      </c>
      <c r="UFS141" s="17">
        <f t="shared" si="1581"/>
        <v>0</v>
      </c>
      <c r="UFT141" s="17">
        <f t="shared" si="1581"/>
        <v>0</v>
      </c>
      <c r="UFU141" s="17">
        <f t="shared" si="1581"/>
        <v>0</v>
      </c>
      <c r="UFV141" s="17">
        <f t="shared" si="1581"/>
        <v>0</v>
      </c>
      <c r="UFW141" s="17">
        <f t="shared" si="1581"/>
        <v>0</v>
      </c>
      <c r="UFX141" s="17">
        <f t="shared" si="1581"/>
        <v>0</v>
      </c>
      <c r="UFY141" s="17">
        <f t="shared" si="1581"/>
        <v>0</v>
      </c>
      <c r="UFZ141" s="17">
        <f t="shared" si="1581"/>
        <v>0</v>
      </c>
      <c r="UGA141" s="17">
        <f t="shared" si="1581"/>
        <v>0</v>
      </c>
      <c r="UGB141" s="17">
        <f t="shared" si="1581"/>
        <v>0</v>
      </c>
      <c r="UGC141" s="17">
        <f t="shared" si="1581"/>
        <v>0</v>
      </c>
      <c r="UGD141" s="17">
        <f t="shared" si="1581"/>
        <v>0</v>
      </c>
      <c r="UGE141" s="17">
        <f t="shared" si="1581"/>
        <v>0</v>
      </c>
      <c r="UGF141" s="17">
        <f t="shared" si="1581"/>
        <v>0</v>
      </c>
      <c r="UGG141" s="17">
        <f t="shared" si="1581"/>
        <v>0</v>
      </c>
      <c r="UGH141" s="17">
        <f t="shared" si="1581"/>
        <v>0</v>
      </c>
      <c r="UGI141" s="17">
        <f t="shared" si="1581"/>
        <v>0</v>
      </c>
      <c r="UGJ141" s="17">
        <f t="shared" si="1581"/>
        <v>0</v>
      </c>
      <c r="UGK141" s="17">
        <f t="shared" si="1581"/>
        <v>0</v>
      </c>
      <c r="UGL141" s="17">
        <f t="shared" si="1581"/>
        <v>0</v>
      </c>
      <c r="UGM141" s="17">
        <f t="shared" si="1581"/>
        <v>0</v>
      </c>
      <c r="UGN141" s="17">
        <f t="shared" si="1581"/>
        <v>0</v>
      </c>
      <c r="UGO141" s="17">
        <f t="shared" si="1581"/>
        <v>0</v>
      </c>
      <c r="UGP141" s="17">
        <f t="shared" si="1581"/>
        <v>0</v>
      </c>
      <c r="UGQ141" s="17">
        <f t="shared" si="1581"/>
        <v>0</v>
      </c>
      <c r="UGR141" s="17">
        <f t="shared" si="1581"/>
        <v>0</v>
      </c>
      <c r="UGS141" s="17">
        <f t="shared" si="1581"/>
        <v>0</v>
      </c>
      <c r="UGT141" s="17">
        <f t="shared" si="1581"/>
        <v>0</v>
      </c>
      <c r="UGU141" s="17">
        <f t="shared" si="1581"/>
        <v>0</v>
      </c>
      <c r="UGV141" s="17">
        <f t="shared" si="1581"/>
        <v>0</v>
      </c>
      <c r="UGW141" s="17">
        <f t="shared" si="1581"/>
        <v>0</v>
      </c>
      <c r="UGX141" s="17">
        <f t="shared" si="1581"/>
        <v>0</v>
      </c>
      <c r="UGY141" s="17">
        <f t="shared" si="1581"/>
        <v>0</v>
      </c>
      <c r="UGZ141" s="17">
        <f t="shared" si="1581"/>
        <v>0</v>
      </c>
      <c r="UHA141" s="17">
        <f t="shared" si="1581"/>
        <v>0</v>
      </c>
      <c r="UHB141" s="17">
        <f t="shared" si="1581"/>
        <v>0</v>
      </c>
      <c r="UHC141" s="17">
        <f t="shared" si="1581"/>
        <v>0</v>
      </c>
      <c r="UHD141" s="17">
        <f t="shared" si="1581"/>
        <v>0</v>
      </c>
      <c r="UHE141" s="17">
        <f t="shared" si="1581"/>
        <v>0</v>
      </c>
      <c r="UHF141" s="17">
        <f t="shared" si="1581"/>
        <v>0</v>
      </c>
      <c r="UHG141" s="17">
        <f t="shared" si="1581"/>
        <v>0</v>
      </c>
      <c r="UHH141" s="17">
        <f t="shared" si="1581"/>
        <v>0</v>
      </c>
      <c r="UHI141" s="17">
        <f t="shared" si="1581"/>
        <v>0</v>
      </c>
      <c r="UHJ141" s="17">
        <f t="shared" si="1581"/>
        <v>0</v>
      </c>
      <c r="UHK141" s="17">
        <f t="shared" si="1581"/>
        <v>0</v>
      </c>
      <c r="UHL141" s="17">
        <f t="shared" ref="UHL141:UJW141" si="1582">+UHL140-UHK140</f>
        <v>0</v>
      </c>
      <c r="UHM141" s="17">
        <f t="shared" si="1582"/>
        <v>0</v>
      </c>
      <c r="UHN141" s="17">
        <f t="shared" si="1582"/>
        <v>0</v>
      </c>
      <c r="UHO141" s="17">
        <f t="shared" si="1582"/>
        <v>0</v>
      </c>
      <c r="UHP141" s="17">
        <f t="shared" si="1582"/>
        <v>0</v>
      </c>
      <c r="UHQ141" s="17">
        <f t="shared" si="1582"/>
        <v>0</v>
      </c>
      <c r="UHR141" s="17">
        <f t="shared" si="1582"/>
        <v>0</v>
      </c>
      <c r="UHS141" s="17">
        <f t="shared" si="1582"/>
        <v>0</v>
      </c>
      <c r="UHT141" s="17">
        <f t="shared" si="1582"/>
        <v>0</v>
      </c>
      <c r="UHU141" s="17">
        <f t="shared" si="1582"/>
        <v>0</v>
      </c>
      <c r="UHV141" s="17">
        <f t="shared" si="1582"/>
        <v>0</v>
      </c>
      <c r="UHW141" s="17">
        <f t="shared" si="1582"/>
        <v>0</v>
      </c>
      <c r="UHX141" s="17">
        <f t="shared" si="1582"/>
        <v>0</v>
      </c>
      <c r="UHY141" s="17">
        <f t="shared" si="1582"/>
        <v>0</v>
      </c>
      <c r="UHZ141" s="17">
        <f t="shared" si="1582"/>
        <v>0</v>
      </c>
      <c r="UIA141" s="17">
        <f t="shared" si="1582"/>
        <v>0</v>
      </c>
      <c r="UIB141" s="17">
        <f t="shared" si="1582"/>
        <v>0</v>
      </c>
      <c r="UIC141" s="17">
        <f t="shared" si="1582"/>
        <v>0</v>
      </c>
      <c r="UID141" s="17">
        <f t="shared" si="1582"/>
        <v>0</v>
      </c>
      <c r="UIE141" s="17">
        <f t="shared" si="1582"/>
        <v>0</v>
      </c>
      <c r="UIF141" s="17">
        <f t="shared" si="1582"/>
        <v>0</v>
      </c>
      <c r="UIG141" s="17">
        <f t="shared" si="1582"/>
        <v>0</v>
      </c>
      <c r="UIH141" s="17">
        <f t="shared" si="1582"/>
        <v>0</v>
      </c>
      <c r="UII141" s="17">
        <f t="shared" si="1582"/>
        <v>0</v>
      </c>
      <c r="UIJ141" s="17">
        <f t="shared" si="1582"/>
        <v>0</v>
      </c>
      <c r="UIK141" s="17">
        <f t="shared" si="1582"/>
        <v>0</v>
      </c>
      <c r="UIL141" s="17">
        <f t="shared" si="1582"/>
        <v>0</v>
      </c>
      <c r="UIM141" s="17">
        <f t="shared" si="1582"/>
        <v>0</v>
      </c>
      <c r="UIN141" s="17">
        <f t="shared" si="1582"/>
        <v>0</v>
      </c>
      <c r="UIO141" s="17">
        <f t="shared" si="1582"/>
        <v>0</v>
      </c>
      <c r="UIP141" s="17">
        <f t="shared" si="1582"/>
        <v>0</v>
      </c>
      <c r="UIQ141" s="17">
        <f t="shared" si="1582"/>
        <v>0</v>
      </c>
      <c r="UIR141" s="17">
        <f t="shared" si="1582"/>
        <v>0</v>
      </c>
      <c r="UIS141" s="17">
        <f t="shared" si="1582"/>
        <v>0</v>
      </c>
      <c r="UIT141" s="17">
        <f t="shared" si="1582"/>
        <v>0</v>
      </c>
      <c r="UIU141" s="17">
        <f t="shared" si="1582"/>
        <v>0</v>
      </c>
      <c r="UIV141" s="17">
        <f t="shared" si="1582"/>
        <v>0</v>
      </c>
      <c r="UIW141" s="17">
        <f t="shared" si="1582"/>
        <v>0</v>
      </c>
      <c r="UIX141" s="17">
        <f t="shared" si="1582"/>
        <v>0</v>
      </c>
      <c r="UIY141" s="17">
        <f t="shared" si="1582"/>
        <v>0</v>
      </c>
      <c r="UIZ141" s="17">
        <f t="shared" si="1582"/>
        <v>0</v>
      </c>
      <c r="UJA141" s="17">
        <f t="shared" si="1582"/>
        <v>0</v>
      </c>
      <c r="UJB141" s="17">
        <f t="shared" si="1582"/>
        <v>0</v>
      </c>
      <c r="UJC141" s="17">
        <f t="shared" si="1582"/>
        <v>0</v>
      </c>
      <c r="UJD141" s="17">
        <f t="shared" si="1582"/>
        <v>0</v>
      </c>
      <c r="UJE141" s="17">
        <f t="shared" si="1582"/>
        <v>0</v>
      </c>
      <c r="UJF141" s="17">
        <f t="shared" si="1582"/>
        <v>0</v>
      </c>
      <c r="UJG141" s="17">
        <f t="shared" si="1582"/>
        <v>0</v>
      </c>
      <c r="UJH141" s="17">
        <f t="shared" si="1582"/>
        <v>0</v>
      </c>
      <c r="UJI141" s="17">
        <f t="shared" si="1582"/>
        <v>0</v>
      </c>
      <c r="UJJ141" s="17">
        <f t="shared" si="1582"/>
        <v>0</v>
      </c>
      <c r="UJK141" s="17">
        <f t="shared" si="1582"/>
        <v>0</v>
      </c>
      <c r="UJL141" s="17">
        <f t="shared" si="1582"/>
        <v>0</v>
      </c>
      <c r="UJM141" s="17">
        <f t="shared" si="1582"/>
        <v>0</v>
      </c>
      <c r="UJN141" s="17">
        <f t="shared" si="1582"/>
        <v>0</v>
      </c>
      <c r="UJO141" s="17">
        <f t="shared" si="1582"/>
        <v>0</v>
      </c>
      <c r="UJP141" s="17">
        <f t="shared" si="1582"/>
        <v>0</v>
      </c>
      <c r="UJQ141" s="17">
        <f t="shared" si="1582"/>
        <v>0</v>
      </c>
      <c r="UJR141" s="17">
        <f t="shared" si="1582"/>
        <v>0</v>
      </c>
      <c r="UJS141" s="17">
        <f t="shared" si="1582"/>
        <v>0</v>
      </c>
      <c r="UJT141" s="17">
        <f t="shared" si="1582"/>
        <v>0</v>
      </c>
      <c r="UJU141" s="17">
        <f t="shared" si="1582"/>
        <v>0</v>
      </c>
      <c r="UJV141" s="17">
        <f t="shared" si="1582"/>
        <v>0</v>
      </c>
      <c r="UJW141" s="17">
        <f t="shared" si="1582"/>
        <v>0</v>
      </c>
      <c r="UJX141" s="17">
        <f t="shared" ref="UJX141:UMI141" si="1583">+UJX140-UJW140</f>
        <v>0</v>
      </c>
      <c r="UJY141" s="17">
        <f t="shared" si="1583"/>
        <v>0</v>
      </c>
      <c r="UJZ141" s="17">
        <f t="shared" si="1583"/>
        <v>0</v>
      </c>
      <c r="UKA141" s="17">
        <f t="shared" si="1583"/>
        <v>0</v>
      </c>
      <c r="UKB141" s="17">
        <f t="shared" si="1583"/>
        <v>0</v>
      </c>
      <c r="UKC141" s="17">
        <f t="shared" si="1583"/>
        <v>0</v>
      </c>
      <c r="UKD141" s="17">
        <f t="shared" si="1583"/>
        <v>0</v>
      </c>
      <c r="UKE141" s="17">
        <f t="shared" si="1583"/>
        <v>0</v>
      </c>
      <c r="UKF141" s="17">
        <f t="shared" si="1583"/>
        <v>0</v>
      </c>
      <c r="UKG141" s="17">
        <f t="shared" si="1583"/>
        <v>0</v>
      </c>
      <c r="UKH141" s="17">
        <f t="shared" si="1583"/>
        <v>0</v>
      </c>
      <c r="UKI141" s="17">
        <f t="shared" si="1583"/>
        <v>0</v>
      </c>
      <c r="UKJ141" s="17">
        <f t="shared" si="1583"/>
        <v>0</v>
      </c>
      <c r="UKK141" s="17">
        <f t="shared" si="1583"/>
        <v>0</v>
      </c>
      <c r="UKL141" s="17">
        <f t="shared" si="1583"/>
        <v>0</v>
      </c>
      <c r="UKM141" s="17">
        <f t="shared" si="1583"/>
        <v>0</v>
      </c>
      <c r="UKN141" s="17">
        <f t="shared" si="1583"/>
        <v>0</v>
      </c>
      <c r="UKO141" s="17">
        <f t="shared" si="1583"/>
        <v>0</v>
      </c>
      <c r="UKP141" s="17">
        <f t="shared" si="1583"/>
        <v>0</v>
      </c>
      <c r="UKQ141" s="17">
        <f t="shared" si="1583"/>
        <v>0</v>
      </c>
      <c r="UKR141" s="17">
        <f t="shared" si="1583"/>
        <v>0</v>
      </c>
      <c r="UKS141" s="17">
        <f t="shared" si="1583"/>
        <v>0</v>
      </c>
      <c r="UKT141" s="17">
        <f t="shared" si="1583"/>
        <v>0</v>
      </c>
      <c r="UKU141" s="17">
        <f t="shared" si="1583"/>
        <v>0</v>
      </c>
      <c r="UKV141" s="17">
        <f t="shared" si="1583"/>
        <v>0</v>
      </c>
      <c r="UKW141" s="17">
        <f t="shared" si="1583"/>
        <v>0</v>
      </c>
      <c r="UKX141" s="17">
        <f t="shared" si="1583"/>
        <v>0</v>
      </c>
      <c r="UKY141" s="17">
        <f t="shared" si="1583"/>
        <v>0</v>
      </c>
      <c r="UKZ141" s="17">
        <f t="shared" si="1583"/>
        <v>0</v>
      </c>
      <c r="ULA141" s="17">
        <f t="shared" si="1583"/>
        <v>0</v>
      </c>
      <c r="ULB141" s="17">
        <f t="shared" si="1583"/>
        <v>0</v>
      </c>
      <c r="ULC141" s="17">
        <f t="shared" si="1583"/>
        <v>0</v>
      </c>
      <c r="ULD141" s="17">
        <f t="shared" si="1583"/>
        <v>0</v>
      </c>
      <c r="ULE141" s="17">
        <f t="shared" si="1583"/>
        <v>0</v>
      </c>
      <c r="ULF141" s="17">
        <f t="shared" si="1583"/>
        <v>0</v>
      </c>
      <c r="ULG141" s="17">
        <f t="shared" si="1583"/>
        <v>0</v>
      </c>
      <c r="ULH141" s="17">
        <f t="shared" si="1583"/>
        <v>0</v>
      </c>
      <c r="ULI141" s="17">
        <f t="shared" si="1583"/>
        <v>0</v>
      </c>
      <c r="ULJ141" s="17">
        <f t="shared" si="1583"/>
        <v>0</v>
      </c>
      <c r="ULK141" s="17">
        <f t="shared" si="1583"/>
        <v>0</v>
      </c>
      <c r="ULL141" s="17">
        <f t="shared" si="1583"/>
        <v>0</v>
      </c>
      <c r="ULM141" s="17">
        <f t="shared" si="1583"/>
        <v>0</v>
      </c>
      <c r="ULN141" s="17">
        <f t="shared" si="1583"/>
        <v>0</v>
      </c>
      <c r="ULO141" s="17">
        <f t="shared" si="1583"/>
        <v>0</v>
      </c>
      <c r="ULP141" s="17">
        <f t="shared" si="1583"/>
        <v>0</v>
      </c>
      <c r="ULQ141" s="17">
        <f t="shared" si="1583"/>
        <v>0</v>
      </c>
      <c r="ULR141" s="17">
        <f t="shared" si="1583"/>
        <v>0</v>
      </c>
      <c r="ULS141" s="17">
        <f t="shared" si="1583"/>
        <v>0</v>
      </c>
      <c r="ULT141" s="17">
        <f t="shared" si="1583"/>
        <v>0</v>
      </c>
      <c r="ULU141" s="17">
        <f t="shared" si="1583"/>
        <v>0</v>
      </c>
      <c r="ULV141" s="17">
        <f t="shared" si="1583"/>
        <v>0</v>
      </c>
      <c r="ULW141" s="17">
        <f t="shared" si="1583"/>
        <v>0</v>
      </c>
      <c r="ULX141" s="17">
        <f t="shared" si="1583"/>
        <v>0</v>
      </c>
      <c r="ULY141" s="17">
        <f t="shared" si="1583"/>
        <v>0</v>
      </c>
      <c r="ULZ141" s="17">
        <f t="shared" si="1583"/>
        <v>0</v>
      </c>
      <c r="UMA141" s="17">
        <f t="shared" si="1583"/>
        <v>0</v>
      </c>
      <c r="UMB141" s="17">
        <f t="shared" si="1583"/>
        <v>0</v>
      </c>
      <c r="UMC141" s="17">
        <f t="shared" si="1583"/>
        <v>0</v>
      </c>
      <c r="UMD141" s="17">
        <f t="shared" si="1583"/>
        <v>0</v>
      </c>
      <c r="UME141" s="17">
        <f t="shared" si="1583"/>
        <v>0</v>
      </c>
      <c r="UMF141" s="17">
        <f t="shared" si="1583"/>
        <v>0</v>
      </c>
      <c r="UMG141" s="17">
        <f t="shared" si="1583"/>
        <v>0</v>
      </c>
      <c r="UMH141" s="17">
        <f t="shared" si="1583"/>
        <v>0</v>
      </c>
      <c r="UMI141" s="17">
        <f t="shared" si="1583"/>
        <v>0</v>
      </c>
      <c r="UMJ141" s="17">
        <f t="shared" ref="UMJ141:UOU141" si="1584">+UMJ140-UMI140</f>
        <v>0</v>
      </c>
      <c r="UMK141" s="17">
        <f t="shared" si="1584"/>
        <v>0</v>
      </c>
      <c r="UML141" s="17">
        <f t="shared" si="1584"/>
        <v>0</v>
      </c>
      <c r="UMM141" s="17">
        <f t="shared" si="1584"/>
        <v>0</v>
      </c>
      <c r="UMN141" s="17">
        <f t="shared" si="1584"/>
        <v>0</v>
      </c>
      <c r="UMO141" s="17">
        <f t="shared" si="1584"/>
        <v>0</v>
      </c>
      <c r="UMP141" s="17">
        <f t="shared" si="1584"/>
        <v>0</v>
      </c>
      <c r="UMQ141" s="17">
        <f t="shared" si="1584"/>
        <v>0</v>
      </c>
      <c r="UMR141" s="17">
        <f t="shared" si="1584"/>
        <v>0</v>
      </c>
      <c r="UMS141" s="17">
        <f t="shared" si="1584"/>
        <v>0</v>
      </c>
      <c r="UMT141" s="17">
        <f t="shared" si="1584"/>
        <v>0</v>
      </c>
      <c r="UMU141" s="17">
        <f t="shared" si="1584"/>
        <v>0</v>
      </c>
      <c r="UMV141" s="17">
        <f t="shared" si="1584"/>
        <v>0</v>
      </c>
      <c r="UMW141" s="17">
        <f t="shared" si="1584"/>
        <v>0</v>
      </c>
      <c r="UMX141" s="17">
        <f t="shared" si="1584"/>
        <v>0</v>
      </c>
      <c r="UMY141" s="17">
        <f t="shared" si="1584"/>
        <v>0</v>
      </c>
      <c r="UMZ141" s="17">
        <f t="shared" si="1584"/>
        <v>0</v>
      </c>
      <c r="UNA141" s="17">
        <f t="shared" si="1584"/>
        <v>0</v>
      </c>
      <c r="UNB141" s="17">
        <f t="shared" si="1584"/>
        <v>0</v>
      </c>
      <c r="UNC141" s="17">
        <f t="shared" si="1584"/>
        <v>0</v>
      </c>
      <c r="UND141" s="17">
        <f t="shared" si="1584"/>
        <v>0</v>
      </c>
      <c r="UNE141" s="17">
        <f t="shared" si="1584"/>
        <v>0</v>
      </c>
      <c r="UNF141" s="17">
        <f t="shared" si="1584"/>
        <v>0</v>
      </c>
      <c r="UNG141" s="17">
        <f t="shared" si="1584"/>
        <v>0</v>
      </c>
      <c r="UNH141" s="17">
        <f t="shared" si="1584"/>
        <v>0</v>
      </c>
      <c r="UNI141" s="17">
        <f t="shared" si="1584"/>
        <v>0</v>
      </c>
      <c r="UNJ141" s="17">
        <f t="shared" si="1584"/>
        <v>0</v>
      </c>
      <c r="UNK141" s="17">
        <f t="shared" si="1584"/>
        <v>0</v>
      </c>
      <c r="UNL141" s="17">
        <f t="shared" si="1584"/>
        <v>0</v>
      </c>
      <c r="UNM141" s="17">
        <f t="shared" si="1584"/>
        <v>0</v>
      </c>
      <c r="UNN141" s="17">
        <f t="shared" si="1584"/>
        <v>0</v>
      </c>
      <c r="UNO141" s="17">
        <f t="shared" si="1584"/>
        <v>0</v>
      </c>
      <c r="UNP141" s="17">
        <f t="shared" si="1584"/>
        <v>0</v>
      </c>
      <c r="UNQ141" s="17">
        <f t="shared" si="1584"/>
        <v>0</v>
      </c>
      <c r="UNR141" s="17">
        <f t="shared" si="1584"/>
        <v>0</v>
      </c>
      <c r="UNS141" s="17">
        <f t="shared" si="1584"/>
        <v>0</v>
      </c>
      <c r="UNT141" s="17">
        <f t="shared" si="1584"/>
        <v>0</v>
      </c>
      <c r="UNU141" s="17">
        <f t="shared" si="1584"/>
        <v>0</v>
      </c>
      <c r="UNV141" s="17">
        <f t="shared" si="1584"/>
        <v>0</v>
      </c>
      <c r="UNW141" s="17">
        <f t="shared" si="1584"/>
        <v>0</v>
      </c>
      <c r="UNX141" s="17">
        <f t="shared" si="1584"/>
        <v>0</v>
      </c>
      <c r="UNY141" s="17">
        <f t="shared" si="1584"/>
        <v>0</v>
      </c>
      <c r="UNZ141" s="17">
        <f t="shared" si="1584"/>
        <v>0</v>
      </c>
      <c r="UOA141" s="17">
        <f t="shared" si="1584"/>
        <v>0</v>
      </c>
      <c r="UOB141" s="17">
        <f t="shared" si="1584"/>
        <v>0</v>
      </c>
      <c r="UOC141" s="17">
        <f t="shared" si="1584"/>
        <v>0</v>
      </c>
      <c r="UOD141" s="17">
        <f t="shared" si="1584"/>
        <v>0</v>
      </c>
      <c r="UOE141" s="17">
        <f t="shared" si="1584"/>
        <v>0</v>
      </c>
      <c r="UOF141" s="17">
        <f t="shared" si="1584"/>
        <v>0</v>
      </c>
      <c r="UOG141" s="17">
        <f t="shared" si="1584"/>
        <v>0</v>
      </c>
      <c r="UOH141" s="17">
        <f t="shared" si="1584"/>
        <v>0</v>
      </c>
      <c r="UOI141" s="17">
        <f t="shared" si="1584"/>
        <v>0</v>
      </c>
      <c r="UOJ141" s="17">
        <f t="shared" si="1584"/>
        <v>0</v>
      </c>
      <c r="UOK141" s="17">
        <f t="shared" si="1584"/>
        <v>0</v>
      </c>
      <c r="UOL141" s="17">
        <f t="shared" si="1584"/>
        <v>0</v>
      </c>
      <c r="UOM141" s="17">
        <f t="shared" si="1584"/>
        <v>0</v>
      </c>
      <c r="UON141" s="17">
        <f t="shared" si="1584"/>
        <v>0</v>
      </c>
      <c r="UOO141" s="17">
        <f t="shared" si="1584"/>
        <v>0</v>
      </c>
      <c r="UOP141" s="17">
        <f t="shared" si="1584"/>
        <v>0</v>
      </c>
      <c r="UOQ141" s="17">
        <f t="shared" si="1584"/>
        <v>0</v>
      </c>
      <c r="UOR141" s="17">
        <f t="shared" si="1584"/>
        <v>0</v>
      </c>
      <c r="UOS141" s="17">
        <f t="shared" si="1584"/>
        <v>0</v>
      </c>
      <c r="UOT141" s="17">
        <f t="shared" si="1584"/>
        <v>0</v>
      </c>
      <c r="UOU141" s="17">
        <f t="shared" si="1584"/>
        <v>0</v>
      </c>
      <c r="UOV141" s="17">
        <f t="shared" ref="UOV141:URG141" si="1585">+UOV140-UOU140</f>
        <v>0</v>
      </c>
      <c r="UOW141" s="17">
        <f t="shared" si="1585"/>
        <v>0</v>
      </c>
      <c r="UOX141" s="17">
        <f t="shared" si="1585"/>
        <v>0</v>
      </c>
      <c r="UOY141" s="17">
        <f t="shared" si="1585"/>
        <v>0</v>
      </c>
      <c r="UOZ141" s="17">
        <f t="shared" si="1585"/>
        <v>0</v>
      </c>
      <c r="UPA141" s="17">
        <f t="shared" si="1585"/>
        <v>0</v>
      </c>
      <c r="UPB141" s="17">
        <f t="shared" si="1585"/>
        <v>0</v>
      </c>
      <c r="UPC141" s="17">
        <f t="shared" si="1585"/>
        <v>0</v>
      </c>
      <c r="UPD141" s="17">
        <f t="shared" si="1585"/>
        <v>0</v>
      </c>
      <c r="UPE141" s="17">
        <f t="shared" si="1585"/>
        <v>0</v>
      </c>
      <c r="UPF141" s="17">
        <f t="shared" si="1585"/>
        <v>0</v>
      </c>
      <c r="UPG141" s="17">
        <f t="shared" si="1585"/>
        <v>0</v>
      </c>
      <c r="UPH141" s="17">
        <f t="shared" si="1585"/>
        <v>0</v>
      </c>
      <c r="UPI141" s="17">
        <f t="shared" si="1585"/>
        <v>0</v>
      </c>
      <c r="UPJ141" s="17">
        <f t="shared" si="1585"/>
        <v>0</v>
      </c>
      <c r="UPK141" s="17">
        <f t="shared" si="1585"/>
        <v>0</v>
      </c>
      <c r="UPL141" s="17">
        <f t="shared" si="1585"/>
        <v>0</v>
      </c>
      <c r="UPM141" s="17">
        <f t="shared" si="1585"/>
        <v>0</v>
      </c>
      <c r="UPN141" s="17">
        <f t="shared" si="1585"/>
        <v>0</v>
      </c>
      <c r="UPO141" s="17">
        <f t="shared" si="1585"/>
        <v>0</v>
      </c>
      <c r="UPP141" s="17">
        <f t="shared" si="1585"/>
        <v>0</v>
      </c>
      <c r="UPQ141" s="17">
        <f t="shared" si="1585"/>
        <v>0</v>
      </c>
      <c r="UPR141" s="17">
        <f t="shared" si="1585"/>
        <v>0</v>
      </c>
      <c r="UPS141" s="17">
        <f t="shared" si="1585"/>
        <v>0</v>
      </c>
      <c r="UPT141" s="17">
        <f t="shared" si="1585"/>
        <v>0</v>
      </c>
      <c r="UPU141" s="17">
        <f t="shared" si="1585"/>
        <v>0</v>
      </c>
      <c r="UPV141" s="17">
        <f t="shared" si="1585"/>
        <v>0</v>
      </c>
      <c r="UPW141" s="17">
        <f t="shared" si="1585"/>
        <v>0</v>
      </c>
      <c r="UPX141" s="17">
        <f t="shared" si="1585"/>
        <v>0</v>
      </c>
      <c r="UPY141" s="17">
        <f t="shared" si="1585"/>
        <v>0</v>
      </c>
      <c r="UPZ141" s="17">
        <f t="shared" si="1585"/>
        <v>0</v>
      </c>
      <c r="UQA141" s="17">
        <f t="shared" si="1585"/>
        <v>0</v>
      </c>
      <c r="UQB141" s="17">
        <f t="shared" si="1585"/>
        <v>0</v>
      </c>
      <c r="UQC141" s="17">
        <f t="shared" si="1585"/>
        <v>0</v>
      </c>
      <c r="UQD141" s="17">
        <f t="shared" si="1585"/>
        <v>0</v>
      </c>
      <c r="UQE141" s="17">
        <f t="shared" si="1585"/>
        <v>0</v>
      </c>
      <c r="UQF141" s="17">
        <f t="shared" si="1585"/>
        <v>0</v>
      </c>
      <c r="UQG141" s="17">
        <f t="shared" si="1585"/>
        <v>0</v>
      </c>
      <c r="UQH141" s="17">
        <f t="shared" si="1585"/>
        <v>0</v>
      </c>
      <c r="UQI141" s="17">
        <f t="shared" si="1585"/>
        <v>0</v>
      </c>
      <c r="UQJ141" s="17">
        <f t="shared" si="1585"/>
        <v>0</v>
      </c>
      <c r="UQK141" s="17">
        <f t="shared" si="1585"/>
        <v>0</v>
      </c>
      <c r="UQL141" s="17">
        <f t="shared" si="1585"/>
        <v>0</v>
      </c>
      <c r="UQM141" s="17">
        <f t="shared" si="1585"/>
        <v>0</v>
      </c>
      <c r="UQN141" s="17">
        <f t="shared" si="1585"/>
        <v>0</v>
      </c>
      <c r="UQO141" s="17">
        <f t="shared" si="1585"/>
        <v>0</v>
      </c>
      <c r="UQP141" s="17">
        <f t="shared" si="1585"/>
        <v>0</v>
      </c>
      <c r="UQQ141" s="17">
        <f t="shared" si="1585"/>
        <v>0</v>
      </c>
      <c r="UQR141" s="17">
        <f t="shared" si="1585"/>
        <v>0</v>
      </c>
      <c r="UQS141" s="17">
        <f t="shared" si="1585"/>
        <v>0</v>
      </c>
      <c r="UQT141" s="17">
        <f t="shared" si="1585"/>
        <v>0</v>
      </c>
      <c r="UQU141" s="17">
        <f t="shared" si="1585"/>
        <v>0</v>
      </c>
      <c r="UQV141" s="17">
        <f t="shared" si="1585"/>
        <v>0</v>
      </c>
      <c r="UQW141" s="17">
        <f t="shared" si="1585"/>
        <v>0</v>
      </c>
      <c r="UQX141" s="17">
        <f t="shared" si="1585"/>
        <v>0</v>
      </c>
      <c r="UQY141" s="17">
        <f t="shared" si="1585"/>
        <v>0</v>
      </c>
      <c r="UQZ141" s="17">
        <f t="shared" si="1585"/>
        <v>0</v>
      </c>
      <c r="URA141" s="17">
        <f t="shared" si="1585"/>
        <v>0</v>
      </c>
      <c r="URB141" s="17">
        <f t="shared" si="1585"/>
        <v>0</v>
      </c>
      <c r="URC141" s="17">
        <f t="shared" si="1585"/>
        <v>0</v>
      </c>
      <c r="URD141" s="17">
        <f t="shared" si="1585"/>
        <v>0</v>
      </c>
      <c r="URE141" s="17">
        <f t="shared" si="1585"/>
        <v>0</v>
      </c>
      <c r="URF141" s="17">
        <f t="shared" si="1585"/>
        <v>0</v>
      </c>
      <c r="URG141" s="17">
        <f t="shared" si="1585"/>
        <v>0</v>
      </c>
      <c r="URH141" s="17">
        <f t="shared" ref="URH141:UTS141" si="1586">+URH140-URG140</f>
        <v>0</v>
      </c>
      <c r="URI141" s="17">
        <f t="shared" si="1586"/>
        <v>0</v>
      </c>
      <c r="URJ141" s="17">
        <f t="shared" si="1586"/>
        <v>0</v>
      </c>
      <c r="URK141" s="17">
        <f t="shared" si="1586"/>
        <v>0</v>
      </c>
      <c r="URL141" s="17">
        <f t="shared" si="1586"/>
        <v>0</v>
      </c>
      <c r="URM141" s="17">
        <f t="shared" si="1586"/>
        <v>0</v>
      </c>
      <c r="URN141" s="17">
        <f t="shared" si="1586"/>
        <v>0</v>
      </c>
      <c r="URO141" s="17">
        <f t="shared" si="1586"/>
        <v>0</v>
      </c>
      <c r="URP141" s="17">
        <f t="shared" si="1586"/>
        <v>0</v>
      </c>
      <c r="URQ141" s="17">
        <f t="shared" si="1586"/>
        <v>0</v>
      </c>
      <c r="URR141" s="17">
        <f t="shared" si="1586"/>
        <v>0</v>
      </c>
      <c r="URS141" s="17">
        <f t="shared" si="1586"/>
        <v>0</v>
      </c>
      <c r="URT141" s="17">
        <f t="shared" si="1586"/>
        <v>0</v>
      </c>
      <c r="URU141" s="17">
        <f t="shared" si="1586"/>
        <v>0</v>
      </c>
      <c r="URV141" s="17">
        <f t="shared" si="1586"/>
        <v>0</v>
      </c>
      <c r="URW141" s="17">
        <f t="shared" si="1586"/>
        <v>0</v>
      </c>
      <c r="URX141" s="17">
        <f t="shared" si="1586"/>
        <v>0</v>
      </c>
      <c r="URY141" s="17">
        <f t="shared" si="1586"/>
        <v>0</v>
      </c>
      <c r="URZ141" s="17">
        <f t="shared" si="1586"/>
        <v>0</v>
      </c>
      <c r="USA141" s="17">
        <f t="shared" si="1586"/>
        <v>0</v>
      </c>
      <c r="USB141" s="17">
        <f t="shared" si="1586"/>
        <v>0</v>
      </c>
      <c r="USC141" s="17">
        <f t="shared" si="1586"/>
        <v>0</v>
      </c>
      <c r="USD141" s="17">
        <f t="shared" si="1586"/>
        <v>0</v>
      </c>
      <c r="USE141" s="17">
        <f t="shared" si="1586"/>
        <v>0</v>
      </c>
      <c r="USF141" s="17">
        <f t="shared" si="1586"/>
        <v>0</v>
      </c>
      <c r="USG141" s="17">
        <f t="shared" si="1586"/>
        <v>0</v>
      </c>
      <c r="USH141" s="17">
        <f t="shared" si="1586"/>
        <v>0</v>
      </c>
      <c r="USI141" s="17">
        <f t="shared" si="1586"/>
        <v>0</v>
      </c>
      <c r="USJ141" s="17">
        <f t="shared" si="1586"/>
        <v>0</v>
      </c>
      <c r="USK141" s="17">
        <f t="shared" si="1586"/>
        <v>0</v>
      </c>
      <c r="USL141" s="17">
        <f t="shared" si="1586"/>
        <v>0</v>
      </c>
      <c r="USM141" s="17">
        <f t="shared" si="1586"/>
        <v>0</v>
      </c>
      <c r="USN141" s="17">
        <f t="shared" si="1586"/>
        <v>0</v>
      </c>
      <c r="USO141" s="17">
        <f t="shared" si="1586"/>
        <v>0</v>
      </c>
      <c r="USP141" s="17">
        <f t="shared" si="1586"/>
        <v>0</v>
      </c>
      <c r="USQ141" s="17">
        <f t="shared" si="1586"/>
        <v>0</v>
      </c>
      <c r="USR141" s="17">
        <f t="shared" si="1586"/>
        <v>0</v>
      </c>
      <c r="USS141" s="17">
        <f t="shared" si="1586"/>
        <v>0</v>
      </c>
      <c r="UST141" s="17">
        <f t="shared" si="1586"/>
        <v>0</v>
      </c>
      <c r="USU141" s="17">
        <f t="shared" si="1586"/>
        <v>0</v>
      </c>
      <c r="USV141" s="17">
        <f t="shared" si="1586"/>
        <v>0</v>
      </c>
      <c r="USW141" s="17">
        <f t="shared" si="1586"/>
        <v>0</v>
      </c>
      <c r="USX141" s="17">
        <f t="shared" si="1586"/>
        <v>0</v>
      </c>
      <c r="USY141" s="17">
        <f t="shared" si="1586"/>
        <v>0</v>
      </c>
      <c r="USZ141" s="17">
        <f t="shared" si="1586"/>
        <v>0</v>
      </c>
      <c r="UTA141" s="17">
        <f t="shared" si="1586"/>
        <v>0</v>
      </c>
      <c r="UTB141" s="17">
        <f t="shared" si="1586"/>
        <v>0</v>
      </c>
      <c r="UTC141" s="17">
        <f t="shared" si="1586"/>
        <v>0</v>
      </c>
      <c r="UTD141" s="17">
        <f t="shared" si="1586"/>
        <v>0</v>
      </c>
      <c r="UTE141" s="17">
        <f t="shared" si="1586"/>
        <v>0</v>
      </c>
      <c r="UTF141" s="17">
        <f t="shared" si="1586"/>
        <v>0</v>
      </c>
      <c r="UTG141" s="17">
        <f t="shared" si="1586"/>
        <v>0</v>
      </c>
      <c r="UTH141" s="17">
        <f t="shared" si="1586"/>
        <v>0</v>
      </c>
      <c r="UTI141" s="17">
        <f t="shared" si="1586"/>
        <v>0</v>
      </c>
      <c r="UTJ141" s="17">
        <f t="shared" si="1586"/>
        <v>0</v>
      </c>
      <c r="UTK141" s="17">
        <f t="shared" si="1586"/>
        <v>0</v>
      </c>
      <c r="UTL141" s="17">
        <f t="shared" si="1586"/>
        <v>0</v>
      </c>
      <c r="UTM141" s="17">
        <f t="shared" si="1586"/>
        <v>0</v>
      </c>
      <c r="UTN141" s="17">
        <f t="shared" si="1586"/>
        <v>0</v>
      </c>
      <c r="UTO141" s="17">
        <f t="shared" si="1586"/>
        <v>0</v>
      </c>
      <c r="UTP141" s="17">
        <f t="shared" si="1586"/>
        <v>0</v>
      </c>
      <c r="UTQ141" s="17">
        <f t="shared" si="1586"/>
        <v>0</v>
      </c>
      <c r="UTR141" s="17">
        <f t="shared" si="1586"/>
        <v>0</v>
      </c>
      <c r="UTS141" s="17">
        <f t="shared" si="1586"/>
        <v>0</v>
      </c>
      <c r="UTT141" s="17">
        <f t="shared" ref="UTT141:UWE141" si="1587">+UTT140-UTS140</f>
        <v>0</v>
      </c>
      <c r="UTU141" s="17">
        <f t="shared" si="1587"/>
        <v>0</v>
      </c>
      <c r="UTV141" s="17">
        <f t="shared" si="1587"/>
        <v>0</v>
      </c>
      <c r="UTW141" s="17">
        <f t="shared" si="1587"/>
        <v>0</v>
      </c>
      <c r="UTX141" s="17">
        <f t="shared" si="1587"/>
        <v>0</v>
      </c>
      <c r="UTY141" s="17">
        <f t="shared" si="1587"/>
        <v>0</v>
      </c>
      <c r="UTZ141" s="17">
        <f t="shared" si="1587"/>
        <v>0</v>
      </c>
      <c r="UUA141" s="17">
        <f t="shared" si="1587"/>
        <v>0</v>
      </c>
      <c r="UUB141" s="17">
        <f t="shared" si="1587"/>
        <v>0</v>
      </c>
      <c r="UUC141" s="17">
        <f t="shared" si="1587"/>
        <v>0</v>
      </c>
      <c r="UUD141" s="17">
        <f t="shared" si="1587"/>
        <v>0</v>
      </c>
      <c r="UUE141" s="17">
        <f t="shared" si="1587"/>
        <v>0</v>
      </c>
      <c r="UUF141" s="17">
        <f t="shared" si="1587"/>
        <v>0</v>
      </c>
      <c r="UUG141" s="17">
        <f t="shared" si="1587"/>
        <v>0</v>
      </c>
      <c r="UUH141" s="17">
        <f t="shared" si="1587"/>
        <v>0</v>
      </c>
      <c r="UUI141" s="17">
        <f t="shared" si="1587"/>
        <v>0</v>
      </c>
      <c r="UUJ141" s="17">
        <f t="shared" si="1587"/>
        <v>0</v>
      </c>
      <c r="UUK141" s="17">
        <f t="shared" si="1587"/>
        <v>0</v>
      </c>
      <c r="UUL141" s="17">
        <f t="shared" si="1587"/>
        <v>0</v>
      </c>
      <c r="UUM141" s="17">
        <f t="shared" si="1587"/>
        <v>0</v>
      </c>
      <c r="UUN141" s="17">
        <f t="shared" si="1587"/>
        <v>0</v>
      </c>
      <c r="UUO141" s="17">
        <f t="shared" si="1587"/>
        <v>0</v>
      </c>
      <c r="UUP141" s="17">
        <f t="shared" si="1587"/>
        <v>0</v>
      </c>
      <c r="UUQ141" s="17">
        <f t="shared" si="1587"/>
        <v>0</v>
      </c>
      <c r="UUR141" s="17">
        <f t="shared" si="1587"/>
        <v>0</v>
      </c>
      <c r="UUS141" s="17">
        <f t="shared" si="1587"/>
        <v>0</v>
      </c>
      <c r="UUT141" s="17">
        <f t="shared" si="1587"/>
        <v>0</v>
      </c>
      <c r="UUU141" s="17">
        <f t="shared" si="1587"/>
        <v>0</v>
      </c>
      <c r="UUV141" s="17">
        <f t="shared" si="1587"/>
        <v>0</v>
      </c>
      <c r="UUW141" s="17">
        <f t="shared" si="1587"/>
        <v>0</v>
      </c>
      <c r="UUX141" s="17">
        <f t="shared" si="1587"/>
        <v>0</v>
      </c>
      <c r="UUY141" s="17">
        <f t="shared" si="1587"/>
        <v>0</v>
      </c>
      <c r="UUZ141" s="17">
        <f t="shared" si="1587"/>
        <v>0</v>
      </c>
      <c r="UVA141" s="17">
        <f t="shared" si="1587"/>
        <v>0</v>
      </c>
      <c r="UVB141" s="17">
        <f t="shared" si="1587"/>
        <v>0</v>
      </c>
      <c r="UVC141" s="17">
        <f t="shared" si="1587"/>
        <v>0</v>
      </c>
      <c r="UVD141" s="17">
        <f t="shared" si="1587"/>
        <v>0</v>
      </c>
      <c r="UVE141" s="17">
        <f t="shared" si="1587"/>
        <v>0</v>
      </c>
      <c r="UVF141" s="17">
        <f t="shared" si="1587"/>
        <v>0</v>
      </c>
      <c r="UVG141" s="17">
        <f t="shared" si="1587"/>
        <v>0</v>
      </c>
      <c r="UVH141" s="17">
        <f t="shared" si="1587"/>
        <v>0</v>
      </c>
      <c r="UVI141" s="17">
        <f t="shared" si="1587"/>
        <v>0</v>
      </c>
      <c r="UVJ141" s="17">
        <f t="shared" si="1587"/>
        <v>0</v>
      </c>
      <c r="UVK141" s="17">
        <f t="shared" si="1587"/>
        <v>0</v>
      </c>
      <c r="UVL141" s="17">
        <f t="shared" si="1587"/>
        <v>0</v>
      </c>
      <c r="UVM141" s="17">
        <f t="shared" si="1587"/>
        <v>0</v>
      </c>
      <c r="UVN141" s="17">
        <f t="shared" si="1587"/>
        <v>0</v>
      </c>
      <c r="UVO141" s="17">
        <f t="shared" si="1587"/>
        <v>0</v>
      </c>
      <c r="UVP141" s="17">
        <f t="shared" si="1587"/>
        <v>0</v>
      </c>
      <c r="UVQ141" s="17">
        <f t="shared" si="1587"/>
        <v>0</v>
      </c>
      <c r="UVR141" s="17">
        <f t="shared" si="1587"/>
        <v>0</v>
      </c>
      <c r="UVS141" s="17">
        <f t="shared" si="1587"/>
        <v>0</v>
      </c>
      <c r="UVT141" s="17">
        <f t="shared" si="1587"/>
        <v>0</v>
      </c>
      <c r="UVU141" s="17">
        <f t="shared" si="1587"/>
        <v>0</v>
      </c>
      <c r="UVV141" s="17">
        <f t="shared" si="1587"/>
        <v>0</v>
      </c>
      <c r="UVW141" s="17">
        <f t="shared" si="1587"/>
        <v>0</v>
      </c>
      <c r="UVX141" s="17">
        <f t="shared" si="1587"/>
        <v>0</v>
      </c>
      <c r="UVY141" s="17">
        <f t="shared" si="1587"/>
        <v>0</v>
      </c>
      <c r="UVZ141" s="17">
        <f t="shared" si="1587"/>
        <v>0</v>
      </c>
      <c r="UWA141" s="17">
        <f t="shared" si="1587"/>
        <v>0</v>
      </c>
      <c r="UWB141" s="17">
        <f t="shared" si="1587"/>
        <v>0</v>
      </c>
      <c r="UWC141" s="17">
        <f t="shared" si="1587"/>
        <v>0</v>
      </c>
      <c r="UWD141" s="17">
        <f t="shared" si="1587"/>
        <v>0</v>
      </c>
      <c r="UWE141" s="17">
        <f t="shared" si="1587"/>
        <v>0</v>
      </c>
      <c r="UWF141" s="17">
        <f t="shared" ref="UWF141:UYQ141" si="1588">+UWF140-UWE140</f>
        <v>0</v>
      </c>
      <c r="UWG141" s="17">
        <f t="shared" si="1588"/>
        <v>0</v>
      </c>
      <c r="UWH141" s="17">
        <f t="shared" si="1588"/>
        <v>0</v>
      </c>
      <c r="UWI141" s="17">
        <f t="shared" si="1588"/>
        <v>0</v>
      </c>
      <c r="UWJ141" s="17">
        <f t="shared" si="1588"/>
        <v>0</v>
      </c>
      <c r="UWK141" s="17">
        <f t="shared" si="1588"/>
        <v>0</v>
      </c>
      <c r="UWL141" s="17">
        <f t="shared" si="1588"/>
        <v>0</v>
      </c>
      <c r="UWM141" s="17">
        <f t="shared" si="1588"/>
        <v>0</v>
      </c>
      <c r="UWN141" s="17">
        <f t="shared" si="1588"/>
        <v>0</v>
      </c>
      <c r="UWO141" s="17">
        <f t="shared" si="1588"/>
        <v>0</v>
      </c>
      <c r="UWP141" s="17">
        <f t="shared" si="1588"/>
        <v>0</v>
      </c>
      <c r="UWQ141" s="17">
        <f t="shared" si="1588"/>
        <v>0</v>
      </c>
      <c r="UWR141" s="17">
        <f t="shared" si="1588"/>
        <v>0</v>
      </c>
      <c r="UWS141" s="17">
        <f t="shared" si="1588"/>
        <v>0</v>
      </c>
      <c r="UWT141" s="17">
        <f t="shared" si="1588"/>
        <v>0</v>
      </c>
      <c r="UWU141" s="17">
        <f t="shared" si="1588"/>
        <v>0</v>
      </c>
      <c r="UWV141" s="17">
        <f t="shared" si="1588"/>
        <v>0</v>
      </c>
      <c r="UWW141" s="17">
        <f t="shared" si="1588"/>
        <v>0</v>
      </c>
      <c r="UWX141" s="17">
        <f t="shared" si="1588"/>
        <v>0</v>
      </c>
      <c r="UWY141" s="17">
        <f t="shared" si="1588"/>
        <v>0</v>
      </c>
      <c r="UWZ141" s="17">
        <f t="shared" si="1588"/>
        <v>0</v>
      </c>
      <c r="UXA141" s="17">
        <f t="shared" si="1588"/>
        <v>0</v>
      </c>
      <c r="UXB141" s="17">
        <f t="shared" si="1588"/>
        <v>0</v>
      </c>
      <c r="UXC141" s="17">
        <f t="shared" si="1588"/>
        <v>0</v>
      </c>
      <c r="UXD141" s="17">
        <f t="shared" si="1588"/>
        <v>0</v>
      </c>
      <c r="UXE141" s="17">
        <f t="shared" si="1588"/>
        <v>0</v>
      </c>
      <c r="UXF141" s="17">
        <f t="shared" si="1588"/>
        <v>0</v>
      </c>
      <c r="UXG141" s="17">
        <f t="shared" si="1588"/>
        <v>0</v>
      </c>
      <c r="UXH141" s="17">
        <f t="shared" si="1588"/>
        <v>0</v>
      </c>
      <c r="UXI141" s="17">
        <f t="shared" si="1588"/>
        <v>0</v>
      </c>
      <c r="UXJ141" s="17">
        <f t="shared" si="1588"/>
        <v>0</v>
      </c>
      <c r="UXK141" s="17">
        <f t="shared" si="1588"/>
        <v>0</v>
      </c>
      <c r="UXL141" s="17">
        <f t="shared" si="1588"/>
        <v>0</v>
      </c>
      <c r="UXM141" s="17">
        <f t="shared" si="1588"/>
        <v>0</v>
      </c>
      <c r="UXN141" s="17">
        <f t="shared" si="1588"/>
        <v>0</v>
      </c>
      <c r="UXO141" s="17">
        <f t="shared" si="1588"/>
        <v>0</v>
      </c>
      <c r="UXP141" s="17">
        <f t="shared" si="1588"/>
        <v>0</v>
      </c>
      <c r="UXQ141" s="17">
        <f t="shared" si="1588"/>
        <v>0</v>
      </c>
      <c r="UXR141" s="17">
        <f t="shared" si="1588"/>
        <v>0</v>
      </c>
      <c r="UXS141" s="17">
        <f t="shared" si="1588"/>
        <v>0</v>
      </c>
      <c r="UXT141" s="17">
        <f t="shared" si="1588"/>
        <v>0</v>
      </c>
      <c r="UXU141" s="17">
        <f t="shared" si="1588"/>
        <v>0</v>
      </c>
      <c r="UXV141" s="17">
        <f t="shared" si="1588"/>
        <v>0</v>
      </c>
      <c r="UXW141" s="17">
        <f t="shared" si="1588"/>
        <v>0</v>
      </c>
      <c r="UXX141" s="17">
        <f t="shared" si="1588"/>
        <v>0</v>
      </c>
      <c r="UXY141" s="17">
        <f t="shared" si="1588"/>
        <v>0</v>
      </c>
      <c r="UXZ141" s="17">
        <f t="shared" si="1588"/>
        <v>0</v>
      </c>
      <c r="UYA141" s="17">
        <f t="shared" si="1588"/>
        <v>0</v>
      </c>
      <c r="UYB141" s="17">
        <f t="shared" si="1588"/>
        <v>0</v>
      </c>
      <c r="UYC141" s="17">
        <f t="shared" si="1588"/>
        <v>0</v>
      </c>
      <c r="UYD141" s="17">
        <f t="shared" si="1588"/>
        <v>0</v>
      </c>
      <c r="UYE141" s="17">
        <f t="shared" si="1588"/>
        <v>0</v>
      </c>
      <c r="UYF141" s="17">
        <f t="shared" si="1588"/>
        <v>0</v>
      </c>
      <c r="UYG141" s="17">
        <f t="shared" si="1588"/>
        <v>0</v>
      </c>
      <c r="UYH141" s="17">
        <f t="shared" si="1588"/>
        <v>0</v>
      </c>
      <c r="UYI141" s="17">
        <f t="shared" si="1588"/>
        <v>0</v>
      </c>
      <c r="UYJ141" s="17">
        <f t="shared" si="1588"/>
        <v>0</v>
      </c>
      <c r="UYK141" s="17">
        <f t="shared" si="1588"/>
        <v>0</v>
      </c>
      <c r="UYL141" s="17">
        <f t="shared" si="1588"/>
        <v>0</v>
      </c>
      <c r="UYM141" s="17">
        <f t="shared" si="1588"/>
        <v>0</v>
      </c>
      <c r="UYN141" s="17">
        <f t="shared" si="1588"/>
        <v>0</v>
      </c>
      <c r="UYO141" s="17">
        <f t="shared" si="1588"/>
        <v>0</v>
      </c>
      <c r="UYP141" s="17">
        <f t="shared" si="1588"/>
        <v>0</v>
      </c>
      <c r="UYQ141" s="17">
        <f t="shared" si="1588"/>
        <v>0</v>
      </c>
      <c r="UYR141" s="17">
        <f t="shared" ref="UYR141:VBC141" si="1589">+UYR140-UYQ140</f>
        <v>0</v>
      </c>
      <c r="UYS141" s="17">
        <f t="shared" si="1589"/>
        <v>0</v>
      </c>
      <c r="UYT141" s="17">
        <f t="shared" si="1589"/>
        <v>0</v>
      </c>
      <c r="UYU141" s="17">
        <f t="shared" si="1589"/>
        <v>0</v>
      </c>
      <c r="UYV141" s="17">
        <f t="shared" si="1589"/>
        <v>0</v>
      </c>
      <c r="UYW141" s="17">
        <f t="shared" si="1589"/>
        <v>0</v>
      </c>
      <c r="UYX141" s="17">
        <f t="shared" si="1589"/>
        <v>0</v>
      </c>
      <c r="UYY141" s="17">
        <f t="shared" si="1589"/>
        <v>0</v>
      </c>
      <c r="UYZ141" s="17">
        <f t="shared" si="1589"/>
        <v>0</v>
      </c>
      <c r="UZA141" s="17">
        <f t="shared" si="1589"/>
        <v>0</v>
      </c>
      <c r="UZB141" s="17">
        <f t="shared" si="1589"/>
        <v>0</v>
      </c>
      <c r="UZC141" s="17">
        <f t="shared" si="1589"/>
        <v>0</v>
      </c>
      <c r="UZD141" s="17">
        <f t="shared" si="1589"/>
        <v>0</v>
      </c>
      <c r="UZE141" s="17">
        <f t="shared" si="1589"/>
        <v>0</v>
      </c>
      <c r="UZF141" s="17">
        <f t="shared" si="1589"/>
        <v>0</v>
      </c>
      <c r="UZG141" s="17">
        <f t="shared" si="1589"/>
        <v>0</v>
      </c>
      <c r="UZH141" s="17">
        <f t="shared" si="1589"/>
        <v>0</v>
      </c>
      <c r="UZI141" s="17">
        <f t="shared" si="1589"/>
        <v>0</v>
      </c>
      <c r="UZJ141" s="17">
        <f t="shared" si="1589"/>
        <v>0</v>
      </c>
      <c r="UZK141" s="17">
        <f t="shared" si="1589"/>
        <v>0</v>
      </c>
      <c r="UZL141" s="17">
        <f t="shared" si="1589"/>
        <v>0</v>
      </c>
      <c r="UZM141" s="17">
        <f t="shared" si="1589"/>
        <v>0</v>
      </c>
      <c r="UZN141" s="17">
        <f t="shared" si="1589"/>
        <v>0</v>
      </c>
      <c r="UZO141" s="17">
        <f t="shared" si="1589"/>
        <v>0</v>
      </c>
      <c r="UZP141" s="17">
        <f t="shared" si="1589"/>
        <v>0</v>
      </c>
      <c r="UZQ141" s="17">
        <f t="shared" si="1589"/>
        <v>0</v>
      </c>
      <c r="UZR141" s="17">
        <f t="shared" si="1589"/>
        <v>0</v>
      </c>
      <c r="UZS141" s="17">
        <f t="shared" si="1589"/>
        <v>0</v>
      </c>
      <c r="UZT141" s="17">
        <f t="shared" si="1589"/>
        <v>0</v>
      </c>
      <c r="UZU141" s="17">
        <f t="shared" si="1589"/>
        <v>0</v>
      </c>
      <c r="UZV141" s="17">
        <f t="shared" si="1589"/>
        <v>0</v>
      </c>
      <c r="UZW141" s="17">
        <f t="shared" si="1589"/>
        <v>0</v>
      </c>
      <c r="UZX141" s="17">
        <f t="shared" si="1589"/>
        <v>0</v>
      </c>
      <c r="UZY141" s="17">
        <f t="shared" si="1589"/>
        <v>0</v>
      </c>
      <c r="UZZ141" s="17">
        <f t="shared" si="1589"/>
        <v>0</v>
      </c>
      <c r="VAA141" s="17">
        <f t="shared" si="1589"/>
        <v>0</v>
      </c>
      <c r="VAB141" s="17">
        <f t="shared" si="1589"/>
        <v>0</v>
      </c>
      <c r="VAC141" s="17">
        <f t="shared" si="1589"/>
        <v>0</v>
      </c>
      <c r="VAD141" s="17">
        <f t="shared" si="1589"/>
        <v>0</v>
      </c>
      <c r="VAE141" s="17">
        <f t="shared" si="1589"/>
        <v>0</v>
      </c>
      <c r="VAF141" s="17">
        <f t="shared" si="1589"/>
        <v>0</v>
      </c>
      <c r="VAG141" s="17">
        <f t="shared" si="1589"/>
        <v>0</v>
      </c>
      <c r="VAH141" s="17">
        <f t="shared" si="1589"/>
        <v>0</v>
      </c>
      <c r="VAI141" s="17">
        <f t="shared" si="1589"/>
        <v>0</v>
      </c>
      <c r="VAJ141" s="17">
        <f t="shared" si="1589"/>
        <v>0</v>
      </c>
      <c r="VAK141" s="17">
        <f t="shared" si="1589"/>
        <v>0</v>
      </c>
      <c r="VAL141" s="17">
        <f t="shared" si="1589"/>
        <v>0</v>
      </c>
      <c r="VAM141" s="17">
        <f t="shared" si="1589"/>
        <v>0</v>
      </c>
      <c r="VAN141" s="17">
        <f t="shared" si="1589"/>
        <v>0</v>
      </c>
      <c r="VAO141" s="17">
        <f t="shared" si="1589"/>
        <v>0</v>
      </c>
      <c r="VAP141" s="17">
        <f t="shared" si="1589"/>
        <v>0</v>
      </c>
      <c r="VAQ141" s="17">
        <f t="shared" si="1589"/>
        <v>0</v>
      </c>
      <c r="VAR141" s="17">
        <f t="shared" si="1589"/>
        <v>0</v>
      </c>
      <c r="VAS141" s="17">
        <f t="shared" si="1589"/>
        <v>0</v>
      </c>
      <c r="VAT141" s="17">
        <f t="shared" si="1589"/>
        <v>0</v>
      </c>
      <c r="VAU141" s="17">
        <f t="shared" si="1589"/>
        <v>0</v>
      </c>
      <c r="VAV141" s="17">
        <f t="shared" si="1589"/>
        <v>0</v>
      </c>
      <c r="VAW141" s="17">
        <f t="shared" si="1589"/>
        <v>0</v>
      </c>
      <c r="VAX141" s="17">
        <f t="shared" si="1589"/>
        <v>0</v>
      </c>
      <c r="VAY141" s="17">
        <f t="shared" si="1589"/>
        <v>0</v>
      </c>
      <c r="VAZ141" s="17">
        <f t="shared" si="1589"/>
        <v>0</v>
      </c>
      <c r="VBA141" s="17">
        <f t="shared" si="1589"/>
        <v>0</v>
      </c>
      <c r="VBB141" s="17">
        <f t="shared" si="1589"/>
        <v>0</v>
      </c>
      <c r="VBC141" s="17">
        <f t="shared" si="1589"/>
        <v>0</v>
      </c>
      <c r="VBD141" s="17">
        <f t="shared" ref="VBD141:VDO141" si="1590">+VBD140-VBC140</f>
        <v>0</v>
      </c>
      <c r="VBE141" s="17">
        <f t="shared" si="1590"/>
        <v>0</v>
      </c>
      <c r="VBF141" s="17">
        <f t="shared" si="1590"/>
        <v>0</v>
      </c>
      <c r="VBG141" s="17">
        <f t="shared" si="1590"/>
        <v>0</v>
      </c>
      <c r="VBH141" s="17">
        <f t="shared" si="1590"/>
        <v>0</v>
      </c>
      <c r="VBI141" s="17">
        <f t="shared" si="1590"/>
        <v>0</v>
      </c>
      <c r="VBJ141" s="17">
        <f t="shared" si="1590"/>
        <v>0</v>
      </c>
      <c r="VBK141" s="17">
        <f t="shared" si="1590"/>
        <v>0</v>
      </c>
      <c r="VBL141" s="17">
        <f t="shared" si="1590"/>
        <v>0</v>
      </c>
      <c r="VBM141" s="17">
        <f t="shared" si="1590"/>
        <v>0</v>
      </c>
      <c r="VBN141" s="17">
        <f t="shared" si="1590"/>
        <v>0</v>
      </c>
      <c r="VBO141" s="17">
        <f t="shared" si="1590"/>
        <v>0</v>
      </c>
      <c r="VBP141" s="17">
        <f t="shared" si="1590"/>
        <v>0</v>
      </c>
      <c r="VBQ141" s="17">
        <f t="shared" si="1590"/>
        <v>0</v>
      </c>
      <c r="VBR141" s="17">
        <f t="shared" si="1590"/>
        <v>0</v>
      </c>
      <c r="VBS141" s="17">
        <f t="shared" si="1590"/>
        <v>0</v>
      </c>
      <c r="VBT141" s="17">
        <f t="shared" si="1590"/>
        <v>0</v>
      </c>
      <c r="VBU141" s="17">
        <f t="shared" si="1590"/>
        <v>0</v>
      </c>
      <c r="VBV141" s="17">
        <f t="shared" si="1590"/>
        <v>0</v>
      </c>
      <c r="VBW141" s="17">
        <f t="shared" si="1590"/>
        <v>0</v>
      </c>
      <c r="VBX141" s="17">
        <f t="shared" si="1590"/>
        <v>0</v>
      </c>
      <c r="VBY141" s="17">
        <f t="shared" si="1590"/>
        <v>0</v>
      </c>
      <c r="VBZ141" s="17">
        <f t="shared" si="1590"/>
        <v>0</v>
      </c>
      <c r="VCA141" s="17">
        <f t="shared" si="1590"/>
        <v>0</v>
      </c>
      <c r="VCB141" s="17">
        <f t="shared" si="1590"/>
        <v>0</v>
      </c>
      <c r="VCC141" s="17">
        <f t="shared" si="1590"/>
        <v>0</v>
      </c>
      <c r="VCD141" s="17">
        <f t="shared" si="1590"/>
        <v>0</v>
      </c>
      <c r="VCE141" s="17">
        <f t="shared" si="1590"/>
        <v>0</v>
      </c>
      <c r="VCF141" s="17">
        <f t="shared" si="1590"/>
        <v>0</v>
      </c>
      <c r="VCG141" s="17">
        <f t="shared" si="1590"/>
        <v>0</v>
      </c>
      <c r="VCH141" s="17">
        <f t="shared" si="1590"/>
        <v>0</v>
      </c>
      <c r="VCI141" s="17">
        <f t="shared" si="1590"/>
        <v>0</v>
      </c>
      <c r="VCJ141" s="17">
        <f t="shared" si="1590"/>
        <v>0</v>
      </c>
      <c r="VCK141" s="17">
        <f t="shared" si="1590"/>
        <v>0</v>
      </c>
      <c r="VCL141" s="17">
        <f t="shared" si="1590"/>
        <v>0</v>
      </c>
      <c r="VCM141" s="17">
        <f t="shared" si="1590"/>
        <v>0</v>
      </c>
      <c r="VCN141" s="17">
        <f t="shared" si="1590"/>
        <v>0</v>
      </c>
      <c r="VCO141" s="17">
        <f t="shared" si="1590"/>
        <v>0</v>
      </c>
      <c r="VCP141" s="17">
        <f t="shared" si="1590"/>
        <v>0</v>
      </c>
      <c r="VCQ141" s="17">
        <f t="shared" si="1590"/>
        <v>0</v>
      </c>
      <c r="VCR141" s="17">
        <f t="shared" si="1590"/>
        <v>0</v>
      </c>
      <c r="VCS141" s="17">
        <f t="shared" si="1590"/>
        <v>0</v>
      </c>
      <c r="VCT141" s="17">
        <f t="shared" si="1590"/>
        <v>0</v>
      </c>
      <c r="VCU141" s="17">
        <f t="shared" si="1590"/>
        <v>0</v>
      </c>
      <c r="VCV141" s="17">
        <f t="shared" si="1590"/>
        <v>0</v>
      </c>
      <c r="VCW141" s="17">
        <f t="shared" si="1590"/>
        <v>0</v>
      </c>
      <c r="VCX141" s="17">
        <f t="shared" si="1590"/>
        <v>0</v>
      </c>
      <c r="VCY141" s="17">
        <f t="shared" si="1590"/>
        <v>0</v>
      </c>
      <c r="VCZ141" s="17">
        <f t="shared" si="1590"/>
        <v>0</v>
      </c>
      <c r="VDA141" s="17">
        <f t="shared" si="1590"/>
        <v>0</v>
      </c>
      <c r="VDB141" s="17">
        <f t="shared" si="1590"/>
        <v>0</v>
      </c>
      <c r="VDC141" s="17">
        <f t="shared" si="1590"/>
        <v>0</v>
      </c>
      <c r="VDD141" s="17">
        <f t="shared" si="1590"/>
        <v>0</v>
      </c>
      <c r="VDE141" s="17">
        <f t="shared" si="1590"/>
        <v>0</v>
      </c>
      <c r="VDF141" s="17">
        <f t="shared" si="1590"/>
        <v>0</v>
      </c>
      <c r="VDG141" s="17">
        <f t="shared" si="1590"/>
        <v>0</v>
      </c>
      <c r="VDH141" s="17">
        <f t="shared" si="1590"/>
        <v>0</v>
      </c>
      <c r="VDI141" s="17">
        <f t="shared" si="1590"/>
        <v>0</v>
      </c>
      <c r="VDJ141" s="17">
        <f t="shared" si="1590"/>
        <v>0</v>
      </c>
      <c r="VDK141" s="17">
        <f t="shared" si="1590"/>
        <v>0</v>
      </c>
      <c r="VDL141" s="17">
        <f t="shared" si="1590"/>
        <v>0</v>
      </c>
      <c r="VDM141" s="17">
        <f t="shared" si="1590"/>
        <v>0</v>
      </c>
      <c r="VDN141" s="17">
        <f t="shared" si="1590"/>
        <v>0</v>
      </c>
      <c r="VDO141" s="17">
        <f t="shared" si="1590"/>
        <v>0</v>
      </c>
      <c r="VDP141" s="17">
        <f t="shared" ref="VDP141:VGA141" si="1591">+VDP140-VDO140</f>
        <v>0</v>
      </c>
      <c r="VDQ141" s="17">
        <f t="shared" si="1591"/>
        <v>0</v>
      </c>
      <c r="VDR141" s="17">
        <f t="shared" si="1591"/>
        <v>0</v>
      </c>
      <c r="VDS141" s="17">
        <f t="shared" si="1591"/>
        <v>0</v>
      </c>
      <c r="VDT141" s="17">
        <f t="shared" si="1591"/>
        <v>0</v>
      </c>
      <c r="VDU141" s="17">
        <f t="shared" si="1591"/>
        <v>0</v>
      </c>
      <c r="VDV141" s="17">
        <f t="shared" si="1591"/>
        <v>0</v>
      </c>
      <c r="VDW141" s="17">
        <f t="shared" si="1591"/>
        <v>0</v>
      </c>
      <c r="VDX141" s="17">
        <f t="shared" si="1591"/>
        <v>0</v>
      </c>
      <c r="VDY141" s="17">
        <f t="shared" si="1591"/>
        <v>0</v>
      </c>
      <c r="VDZ141" s="17">
        <f t="shared" si="1591"/>
        <v>0</v>
      </c>
      <c r="VEA141" s="17">
        <f t="shared" si="1591"/>
        <v>0</v>
      </c>
      <c r="VEB141" s="17">
        <f t="shared" si="1591"/>
        <v>0</v>
      </c>
      <c r="VEC141" s="17">
        <f t="shared" si="1591"/>
        <v>0</v>
      </c>
      <c r="VED141" s="17">
        <f t="shared" si="1591"/>
        <v>0</v>
      </c>
      <c r="VEE141" s="17">
        <f t="shared" si="1591"/>
        <v>0</v>
      </c>
      <c r="VEF141" s="17">
        <f t="shared" si="1591"/>
        <v>0</v>
      </c>
      <c r="VEG141" s="17">
        <f t="shared" si="1591"/>
        <v>0</v>
      </c>
      <c r="VEH141" s="17">
        <f t="shared" si="1591"/>
        <v>0</v>
      </c>
      <c r="VEI141" s="17">
        <f t="shared" si="1591"/>
        <v>0</v>
      </c>
      <c r="VEJ141" s="17">
        <f t="shared" si="1591"/>
        <v>0</v>
      </c>
      <c r="VEK141" s="17">
        <f t="shared" si="1591"/>
        <v>0</v>
      </c>
      <c r="VEL141" s="17">
        <f t="shared" si="1591"/>
        <v>0</v>
      </c>
      <c r="VEM141" s="17">
        <f t="shared" si="1591"/>
        <v>0</v>
      </c>
      <c r="VEN141" s="17">
        <f t="shared" si="1591"/>
        <v>0</v>
      </c>
      <c r="VEO141" s="17">
        <f t="shared" si="1591"/>
        <v>0</v>
      </c>
      <c r="VEP141" s="17">
        <f t="shared" si="1591"/>
        <v>0</v>
      </c>
      <c r="VEQ141" s="17">
        <f t="shared" si="1591"/>
        <v>0</v>
      </c>
      <c r="VER141" s="17">
        <f t="shared" si="1591"/>
        <v>0</v>
      </c>
      <c r="VES141" s="17">
        <f t="shared" si="1591"/>
        <v>0</v>
      </c>
      <c r="VET141" s="17">
        <f t="shared" si="1591"/>
        <v>0</v>
      </c>
      <c r="VEU141" s="17">
        <f t="shared" si="1591"/>
        <v>0</v>
      </c>
      <c r="VEV141" s="17">
        <f t="shared" si="1591"/>
        <v>0</v>
      </c>
      <c r="VEW141" s="17">
        <f t="shared" si="1591"/>
        <v>0</v>
      </c>
      <c r="VEX141" s="17">
        <f t="shared" si="1591"/>
        <v>0</v>
      </c>
      <c r="VEY141" s="17">
        <f t="shared" si="1591"/>
        <v>0</v>
      </c>
      <c r="VEZ141" s="17">
        <f t="shared" si="1591"/>
        <v>0</v>
      </c>
      <c r="VFA141" s="17">
        <f t="shared" si="1591"/>
        <v>0</v>
      </c>
      <c r="VFB141" s="17">
        <f t="shared" si="1591"/>
        <v>0</v>
      </c>
      <c r="VFC141" s="17">
        <f t="shared" si="1591"/>
        <v>0</v>
      </c>
      <c r="VFD141" s="17">
        <f t="shared" si="1591"/>
        <v>0</v>
      </c>
      <c r="VFE141" s="17">
        <f t="shared" si="1591"/>
        <v>0</v>
      </c>
      <c r="VFF141" s="17">
        <f t="shared" si="1591"/>
        <v>0</v>
      </c>
      <c r="VFG141" s="17">
        <f t="shared" si="1591"/>
        <v>0</v>
      </c>
      <c r="VFH141" s="17">
        <f t="shared" si="1591"/>
        <v>0</v>
      </c>
      <c r="VFI141" s="17">
        <f t="shared" si="1591"/>
        <v>0</v>
      </c>
      <c r="VFJ141" s="17">
        <f t="shared" si="1591"/>
        <v>0</v>
      </c>
      <c r="VFK141" s="17">
        <f t="shared" si="1591"/>
        <v>0</v>
      </c>
      <c r="VFL141" s="17">
        <f t="shared" si="1591"/>
        <v>0</v>
      </c>
      <c r="VFM141" s="17">
        <f t="shared" si="1591"/>
        <v>0</v>
      </c>
      <c r="VFN141" s="17">
        <f t="shared" si="1591"/>
        <v>0</v>
      </c>
      <c r="VFO141" s="17">
        <f t="shared" si="1591"/>
        <v>0</v>
      </c>
      <c r="VFP141" s="17">
        <f t="shared" si="1591"/>
        <v>0</v>
      </c>
      <c r="VFQ141" s="17">
        <f t="shared" si="1591"/>
        <v>0</v>
      </c>
      <c r="VFR141" s="17">
        <f t="shared" si="1591"/>
        <v>0</v>
      </c>
      <c r="VFS141" s="17">
        <f t="shared" si="1591"/>
        <v>0</v>
      </c>
      <c r="VFT141" s="17">
        <f t="shared" si="1591"/>
        <v>0</v>
      </c>
      <c r="VFU141" s="17">
        <f t="shared" si="1591"/>
        <v>0</v>
      </c>
      <c r="VFV141" s="17">
        <f t="shared" si="1591"/>
        <v>0</v>
      </c>
      <c r="VFW141" s="17">
        <f t="shared" si="1591"/>
        <v>0</v>
      </c>
      <c r="VFX141" s="17">
        <f t="shared" si="1591"/>
        <v>0</v>
      </c>
      <c r="VFY141" s="17">
        <f t="shared" si="1591"/>
        <v>0</v>
      </c>
      <c r="VFZ141" s="17">
        <f t="shared" si="1591"/>
        <v>0</v>
      </c>
      <c r="VGA141" s="17">
        <f t="shared" si="1591"/>
        <v>0</v>
      </c>
      <c r="VGB141" s="17">
        <f t="shared" ref="VGB141:VIM141" si="1592">+VGB140-VGA140</f>
        <v>0</v>
      </c>
      <c r="VGC141" s="17">
        <f t="shared" si="1592"/>
        <v>0</v>
      </c>
      <c r="VGD141" s="17">
        <f t="shared" si="1592"/>
        <v>0</v>
      </c>
      <c r="VGE141" s="17">
        <f t="shared" si="1592"/>
        <v>0</v>
      </c>
      <c r="VGF141" s="17">
        <f t="shared" si="1592"/>
        <v>0</v>
      </c>
      <c r="VGG141" s="17">
        <f t="shared" si="1592"/>
        <v>0</v>
      </c>
      <c r="VGH141" s="17">
        <f t="shared" si="1592"/>
        <v>0</v>
      </c>
      <c r="VGI141" s="17">
        <f t="shared" si="1592"/>
        <v>0</v>
      </c>
      <c r="VGJ141" s="17">
        <f t="shared" si="1592"/>
        <v>0</v>
      </c>
      <c r="VGK141" s="17">
        <f t="shared" si="1592"/>
        <v>0</v>
      </c>
      <c r="VGL141" s="17">
        <f t="shared" si="1592"/>
        <v>0</v>
      </c>
      <c r="VGM141" s="17">
        <f t="shared" si="1592"/>
        <v>0</v>
      </c>
      <c r="VGN141" s="17">
        <f t="shared" si="1592"/>
        <v>0</v>
      </c>
      <c r="VGO141" s="17">
        <f t="shared" si="1592"/>
        <v>0</v>
      </c>
      <c r="VGP141" s="17">
        <f t="shared" si="1592"/>
        <v>0</v>
      </c>
      <c r="VGQ141" s="17">
        <f t="shared" si="1592"/>
        <v>0</v>
      </c>
      <c r="VGR141" s="17">
        <f t="shared" si="1592"/>
        <v>0</v>
      </c>
      <c r="VGS141" s="17">
        <f t="shared" si="1592"/>
        <v>0</v>
      </c>
      <c r="VGT141" s="17">
        <f t="shared" si="1592"/>
        <v>0</v>
      </c>
      <c r="VGU141" s="17">
        <f t="shared" si="1592"/>
        <v>0</v>
      </c>
      <c r="VGV141" s="17">
        <f t="shared" si="1592"/>
        <v>0</v>
      </c>
      <c r="VGW141" s="17">
        <f t="shared" si="1592"/>
        <v>0</v>
      </c>
      <c r="VGX141" s="17">
        <f t="shared" si="1592"/>
        <v>0</v>
      </c>
      <c r="VGY141" s="17">
        <f t="shared" si="1592"/>
        <v>0</v>
      </c>
      <c r="VGZ141" s="17">
        <f t="shared" si="1592"/>
        <v>0</v>
      </c>
      <c r="VHA141" s="17">
        <f t="shared" si="1592"/>
        <v>0</v>
      </c>
      <c r="VHB141" s="17">
        <f t="shared" si="1592"/>
        <v>0</v>
      </c>
      <c r="VHC141" s="17">
        <f t="shared" si="1592"/>
        <v>0</v>
      </c>
      <c r="VHD141" s="17">
        <f t="shared" si="1592"/>
        <v>0</v>
      </c>
      <c r="VHE141" s="17">
        <f t="shared" si="1592"/>
        <v>0</v>
      </c>
      <c r="VHF141" s="17">
        <f t="shared" si="1592"/>
        <v>0</v>
      </c>
      <c r="VHG141" s="17">
        <f t="shared" si="1592"/>
        <v>0</v>
      </c>
      <c r="VHH141" s="17">
        <f t="shared" si="1592"/>
        <v>0</v>
      </c>
      <c r="VHI141" s="17">
        <f t="shared" si="1592"/>
        <v>0</v>
      </c>
      <c r="VHJ141" s="17">
        <f t="shared" si="1592"/>
        <v>0</v>
      </c>
      <c r="VHK141" s="17">
        <f t="shared" si="1592"/>
        <v>0</v>
      </c>
      <c r="VHL141" s="17">
        <f t="shared" si="1592"/>
        <v>0</v>
      </c>
      <c r="VHM141" s="17">
        <f t="shared" si="1592"/>
        <v>0</v>
      </c>
      <c r="VHN141" s="17">
        <f t="shared" si="1592"/>
        <v>0</v>
      </c>
      <c r="VHO141" s="17">
        <f t="shared" si="1592"/>
        <v>0</v>
      </c>
      <c r="VHP141" s="17">
        <f t="shared" si="1592"/>
        <v>0</v>
      </c>
      <c r="VHQ141" s="17">
        <f t="shared" si="1592"/>
        <v>0</v>
      </c>
      <c r="VHR141" s="17">
        <f t="shared" si="1592"/>
        <v>0</v>
      </c>
      <c r="VHS141" s="17">
        <f t="shared" si="1592"/>
        <v>0</v>
      </c>
      <c r="VHT141" s="17">
        <f t="shared" si="1592"/>
        <v>0</v>
      </c>
      <c r="VHU141" s="17">
        <f t="shared" si="1592"/>
        <v>0</v>
      </c>
      <c r="VHV141" s="17">
        <f t="shared" si="1592"/>
        <v>0</v>
      </c>
      <c r="VHW141" s="17">
        <f t="shared" si="1592"/>
        <v>0</v>
      </c>
      <c r="VHX141" s="17">
        <f t="shared" si="1592"/>
        <v>0</v>
      </c>
      <c r="VHY141" s="17">
        <f t="shared" si="1592"/>
        <v>0</v>
      </c>
      <c r="VHZ141" s="17">
        <f t="shared" si="1592"/>
        <v>0</v>
      </c>
      <c r="VIA141" s="17">
        <f t="shared" si="1592"/>
        <v>0</v>
      </c>
      <c r="VIB141" s="17">
        <f t="shared" si="1592"/>
        <v>0</v>
      </c>
      <c r="VIC141" s="17">
        <f t="shared" si="1592"/>
        <v>0</v>
      </c>
      <c r="VID141" s="17">
        <f t="shared" si="1592"/>
        <v>0</v>
      </c>
      <c r="VIE141" s="17">
        <f t="shared" si="1592"/>
        <v>0</v>
      </c>
      <c r="VIF141" s="17">
        <f t="shared" si="1592"/>
        <v>0</v>
      </c>
      <c r="VIG141" s="17">
        <f t="shared" si="1592"/>
        <v>0</v>
      </c>
      <c r="VIH141" s="17">
        <f t="shared" si="1592"/>
        <v>0</v>
      </c>
      <c r="VII141" s="17">
        <f t="shared" si="1592"/>
        <v>0</v>
      </c>
      <c r="VIJ141" s="17">
        <f t="shared" si="1592"/>
        <v>0</v>
      </c>
      <c r="VIK141" s="17">
        <f t="shared" si="1592"/>
        <v>0</v>
      </c>
      <c r="VIL141" s="17">
        <f t="shared" si="1592"/>
        <v>0</v>
      </c>
      <c r="VIM141" s="17">
        <f t="shared" si="1592"/>
        <v>0</v>
      </c>
      <c r="VIN141" s="17">
        <f t="shared" ref="VIN141:VKY141" si="1593">+VIN140-VIM140</f>
        <v>0</v>
      </c>
      <c r="VIO141" s="17">
        <f t="shared" si="1593"/>
        <v>0</v>
      </c>
      <c r="VIP141" s="17">
        <f t="shared" si="1593"/>
        <v>0</v>
      </c>
      <c r="VIQ141" s="17">
        <f t="shared" si="1593"/>
        <v>0</v>
      </c>
      <c r="VIR141" s="17">
        <f t="shared" si="1593"/>
        <v>0</v>
      </c>
      <c r="VIS141" s="17">
        <f t="shared" si="1593"/>
        <v>0</v>
      </c>
      <c r="VIT141" s="17">
        <f t="shared" si="1593"/>
        <v>0</v>
      </c>
      <c r="VIU141" s="17">
        <f t="shared" si="1593"/>
        <v>0</v>
      </c>
      <c r="VIV141" s="17">
        <f t="shared" si="1593"/>
        <v>0</v>
      </c>
      <c r="VIW141" s="17">
        <f t="shared" si="1593"/>
        <v>0</v>
      </c>
      <c r="VIX141" s="17">
        <f t="shared" si="1593"/>
        <v>0</v>
      </c>
      <c r="VIY141" s="17">
        <f t="shared" si="1593"/>
        <v>0</v>
      </c>
      <c r="VIZ141" s="17">
        <f t="shared" si="1593"/>
        <v>0</v>
      </c>
      <c r="VJA141" s="17">
        <f t="shared" si="1593"/>
        <v>0</v>
      </c>
      <c r="VJB141" s="17">
        <f t="shared" si="1593"/>
        <v>0</v>
      </c>
      <c r="VJC141" s="17">
        <f t="shared" si="1593"/>
        <v>0</v>
      </c>
      <c r="VJD141" s="17">
        <f t="shared" si="1593"/>
        <v>0</v>
      </c>
      <c r="VJE141" s="17">
        <f t="shared" si="1593"/>
        <v>0</v>
      </c>
      <c r="VJF141" s="17">
        <f t="shared" si="1593"/>
        <v>0</v>
      </c>
      <c r="VJG141" s="17">
        <f t="shared" si="1593"/>
        <v>0</v>
      </c>
      <c r="VJH141" s="17">
        <f t="shared" si="1593"/>
        <v>0</v>
      </c>
      <c r="VJI141" s="17">
        <f t="shared" si="1593"/>
        <v>0</v>
      </c>
      <c r="VJJ141" s="17">
        <f t="shared" si="1593"/>
        <v>0</v>
      </c>
      <c r="VJK141" s="17">
        <f t="shared" si="1593"/>
        <v>0</v>
      </c>
      <c r="VJL141" s="17">
        <f t="shared" si="1593"/>
        <v>0</v>
      </c>
      <c r="VJM141" s="17">
        <f t="shared" si="1593"/>
        <v>0</v>
      </c>
      <c r="VJN141" s="17">
        <f t="shared" si="1593"/>
        <v>0</v>
      </c>
      <c r="VJO141" s="17">
        <f t="shared" si="1593"/>
        <v>0</v>
      </c>
      <c r="VJP141" s="17">
        <f t="shared" si="1593"/>
        <v>0</v>
      </c>
      <c r="VJQ141" s="17">
        <f t="shared" si="1593"/>
        <v>0</v>
      </c>
      <c r="VJR141" s="17">
        <f t="shared" si="1593"/>
        <v>0</v>
      </c>
      <c r="VJS141" s="17">
        <f t="shared" si="1593"/>
        <v>0</v>
      </c>
      <c r="VJT141" s="17">
        <f t="shared" si="1593"/>
        <v>0</v>
      </c>
      <c r="VJU141" s="17">
        <f t="shared" si="1593"/>
        <v>0</v>
      </c>
      <c r="VJV141" s="17">
        <f t="shared" si="1593"/>
        <v>0</v>
      </c>
      <c r="VJW141" s="17">
        <f t="shared" si="1593"/>
        <v>0</v>
      </c>
      <c r="VJX141" s="17">
        <f t="shared" si="1593"/>
        <v>0</v>
      </c>
      <c r="VJY141" s="17">
        <f t="shared" si="1593"/>
        <v>0</v>
      </c>
      <c r="VJZ141" s="17">
        <f t="shared" si="1593"/>
        <v>0</v>
      </c>
      <c r="VKA141" s="17">
        <f t="shared" si="1593"/>
        <v>0</v>
      </c>
      <c r="VKB141" s="17">
        <f t="shared" si="1593"/>
        <v>0</v>
      </c>
      <c r="VKC141" s="17">
        <f t="shared" si="1593"/>
        <v>0</v>
      </c>
      <c r="VKD141" s="17">
        <f t="shared" si="1593"/>
        <v>0</v>
      </c>
      <c r="VKE141" s="17">
        <f t="shared" si="1593"/>
        <v>0</v>
      </c>
      <c r="VKF141" s="17">
        <f t="shared" si="1593"/>
        <v>0</v>
      </c>
      <c r="VKG141" s="17">
        <f t="shared" si="1593"/>
        <v>0</v>
      </c>
      <c r="VKH141" s="17">
        <f t="shared" si="1593"/>
        <v>0</v>
      </c>
      <c r="VKI141" s="17">
        <f t="shared" si="1593"/>
        <v>0</v>
      </c>
      <c r="VKJ141" s="17">
        <f t="shared" si="1593"/>
        <v>0</v>
      </c>
      <c r="VKK141" s="17">
        <f t="shared" si="1593"/>
        <v>0</v>
      </c>
      <c r="VKL141" s="17">
        <f t="shared" si="1593"/>
        <v>0</v>
      </c>
      <c r="VKM141" s="17">
        <f t="shared" si="1593"/>
        <v>0</v>
      </c>
      <c r="VKN141" s="17">
        <f t="shared" si="1593"/>
        <v>0</v>
      </c>
      <c r="VKO141" s="17">
        <f t="shared" si="1593"/>
        <v>0</v>
      </c>
      <c r="VKP141" s="17">
        <f t="shared" si="1593"/>
        <v>0</v>
      </c>
      <c r="VKQ141" s="17">
        <f t="shared" si="1593"/>
        <v>0</v>
      </c>
      <c r="VKR141" s="17">
        <f t="shared" si="1593"/>
        <v>0</v>
      </c>
      <c r="VKS141" s="17">
        <f t="shared" si="1593"/>
        <v>0</v>
      </c>
      <c r="VKT141" s="17">
        <f t="shared" si="1593"/>
        <v>0</v>
      </c>
      <c r="VKU141" s="17">
        <f t="shared" si="1593"/>
        <v>0</v>
      </c>
      <c r="VKV141" s="17">
        <f t="shared" si="1593"/>
        <v>0</v>
      </c>
      <c r="VKW141" s="17">
        <f t="shared" si="1593"/>
        <v>0</v>
      </c>
      <c r="VKX141" s="17">
        <f t="shared" si="1593"/>
        <v>0</v>
      </c>
      <c r="VKY141" s="17">
        <f t="shared" si="1593"/>
        <v>0</v>
      </c>
      <c r="VKZ141" s="17">
        <f t="shared" ref="VKZ141:VNK141" si="1594">+VKZ140-VKY140</f>
        <v>0</v>
      </c>
      <c r="VLA141" s="17">
        <f t="shared" si="1594"/>
        <v>0</v>
      </c>
      <c r="VLB141" s="17">
        <f t="shared" si="1594"/>
        <v>0</v>
      </c>
      <c r="VLC141" s="17">
        <f t="shared" si="1594"/>
        <v>0</v>
      </c>
      <c r="VLD141" s="17">
        <f t="shared" si="1594"/>
        <v>0</v>
      </c>
      <c r="VLE141" s="17">
        <f t="shared" si="1594"/>
        <v>0</v>
      </c>
      <c r="VLF141" s="17">
        <f t="shared" si="1594"/>
        <v>0</v>
      </c>
      <c r="VLG141" s="17">
        <f t="shared" si="1594"/>
        <v>0</v>
      </c>
      <c r="VLH141" s="17">
        <f t="shared" si="1594"/>
        <v>0</v>
      </c>
      <c r="VLI141" s="17">
        <f t="shared" si="1594"/>
        <v>0</v>
      </c>
      <c r="VLJ141" s="17">
        <f t="shared" si="1594"/>
        <v>0</v>
      </c>
      <c r="VLK141" s="17">
        <f t="shared" si="1594"/>
        <v>0</v>
      </c>
      <c r="VLL141" s="17">
        <f t="shared" si="1594"/>
        <v>0</v>
      </c>
      <c r="VLM141" s="17">
        <f t="shared" si="1594"/>
        <v>0</v>
      </c>
      <c r="VLN141" s="17">
        <f t="shared" si="1594"/>
        <v>0</v>
      </c>
      <c r="VLO141" s="17">
        <f t="shared" si="1594"/>
        <v>0</v>
      </c>
      <c r="VLP141" s="17">
        <f t="shared" si="1594"/>
        <v>0</v>
      </c>
      <c r="VLQ141" s="17">
        <f t="shared" si="1594"/>
        <v>0</v>
      </c>
      <c r="VLR141" s="17">
        <f t="shared" si="1594"/>
        <v>0</v>
      </c>
      <c r="VLS141" s="17">
        <f t="shared" si="1594"/>
        <v>0</v>
      </c>
      <c r="VLT141" s="17">
        <f t="shared" si="1594"/>
        <v>0</v>
      </c>
      <c r="VLU141" s="17">
        <f t="shared" si="1594"/>
        <v>0</v>
      </c>
      <c r="VLV141" s="17">
        <f t="shared" si="1594"/>
        <v>0</v>
      </c>
      <c r="VLW141" s="17">
        <f t="shared" si="1594"/>
        <v>0</v>
      </c>
      <c r="VLX141" s="17">
        <f t="shared" si="1594"/>
        <v>0</v>
      </c>
      <c r="VLY141" s="17">
        <f t="shared" si="1594"/>
        <v>0</v>
      </c>
      <c r="VLZ141" s="17">
        <f t="shared" si="1594"/>
        <v>0</v>
      </c>
      <c r="VMA141" s="17">
        <f t="shared" si="1594"/>
        <v>0</v>
      </c>
      <c r="VMB141" s="17">
        <f t="shared" si="1594"/>
        <v>0</v>
      </c>
      <c r="VMC141" s="17">
        <f t="shared" si="1594"/>
        <v>0</v>
      </c>
      <c r="VMD141" s="17">
        <f t="shared" si="1594"/>
        <v>0</v>
      </c>
      <c r="VME141" s="17">
        <f t="shared" si="1594"/>
        <v>0</v>
      </c>
      <c r="VMF141" s="17">
        <f t="shared" si="1594"/>
        <v>0</v>
      </c>
      <c r="VMG141" s="17">
        <f t="shared" si="1594"/>
        <v>0</v>
      </c>
      <c r="VMH141" s="17">
        <f t="shared" si="1594"/>
        <v>0</v>
      </c>
      <c r="VMI141" s="17">
        <f t="shared" si="1594"/>
        <v>0</v>
      </c>
      <c r="VMJ141" s="17">
        <f t="shared" si="1594"/>
        <v>0</v>
      </c>
      <c r="VMK141" s="17">
        <f t="shared" si="1594"/>
        <v>0</v>
      </c>
      <c r="VML141" s="17">
        <f t="shared" si="1594"/>
        <v>0</v>
      </c>
      <c r="VMM141" s="17">
        <f t="shared" si="1594"/>
        <v>0</v>
      </c>
      <c r="VMN141" s="17">
        <f t="shared" si="1594"/>
        <v>0</v>
      </c>
      <c r="VMO141" s="17">
        <f t="shared" si="1594"/>
        <v>0</v>
      </c>
      <c r="VMP141" s="17">
        <f t="shared" si="1594"/>
        <v>0</v>
      </c>
      <c r="VMQ141" s="17">
        <f t="shared" si="1594"/>
        <v>0</v>
      </c>
      <c r="VMR141" s="17">
        <f t="shared" si="1594"/>
        <v>0</v>
      </c>
      <c r="VMS141" s="17">
        <f t="shared" si="1594"/>
        <v>0</v>
      </c>
      <c r="VMT141" s="17">
        <f t="shared" si="1594"/>
        <v>0</v>
      </c>
      <c r="VMU141" s="17">
        <f t="shared" si="1594"/>
        <v>0</v>
      </c>
      <c r="VMV141" s="17">
        <f t="shared" si="1594"/>
        <v>0</v>
      </c>
      <c r="VMW141" s="17">
        <f t="shared" si="1594"/>
        <v>0</v>
      </c>
      <c r="VMX141" s="17">
        <f t="shared" si="1594"/>
        <v>0</v>
      </c>
      <c r="VMY141" s="17">
        <f t="shared" si="1594"/>
        <v>0</v>
      </c>
      <c r="VMZ141" s="17">
        <f t="shared" si="1594"/>
        <v>0</v>
      </c>
      <c r="VNA141" s="17">
        <f t="shared" si="1594"/>
        <v>0</v>
      </c>
      <c r="VNB141" s="17">
        <f t="shared" si="1594"/>
        <v>0</v>
      </c>
      <c r="VNC141" s="17">
        <f t="shared" si="1594"/>
        <v>0</v>
      </c>
      <c r="VND141" s="17">
        <f t="shared" si="1594"/>
        <v>0</v>
      </c>
      <c r="VNE141" s="17">
        <f t="shared" si="1594"/>
        <v>0</v>
      </c>
      <c r="VNF141" s="17">
        <f t="shared" si="1594"/>
        <v>0</v>
      </c>
      <c r="VNG141" s="17">
        <f t="shared" si="1594"/>
        <v>0</v>
      </c>
      <c r="VNH141" s="17">
        <f t="shared" si="1594"/>
        <v>0</v>
      </c>
      <c r="VNI141" s="17">
        <f t="shared" si="1594"/>
        <v>0</v>
      </c>
      <c r="VNJ141" s="17">
        <f t="shared" si="1594"/>
        <v>0</v>
      </c>
      <c r="VNK141" s="17">
        <f t="shared" si="1594"/>
        <v>0</v>
      </c>
      <c r="VNL141" s="17">
        <f t="shared" ref="VNL141:VPW141" si="1595">+VNL140-VNK140</f>
        <v>0</v>
      </c>
      <c r="VNM141" s="17">
        <f t="shared" si="1595"/>
        <v>0</v>
      </c>
      <c r="VNN141" s="17">
        <f t="shared" si="1595"/>
        <v>0</v>
      </c>
      <c r="VNO141" s="17">
        <f t="shared" si="1595"/>
        <v>0</v>
      </c>
      <c r="VNP141" s="17">
        <f t="shared" si="1595"/>
        <v>0</v>
      </c>
      <c r="VNQ141" s="17">
        <f t="shared" si="1595"/>
        <v>0</v>
      </c>
      <c r="VNR141" s="17">
        <f t="shared" si="1595"/>
        <v>0</v>
      </c>
      <c r="VNS141" s="17">
        <f t="shared" si="1595"/>
        <v>0</v>
      </c>
      <c r="VNT141" s="17">
        <f t="shared" si="1595"/>
        <v>0</v>
      </c>
      <c r="VNU141" s="17">
        <f t="shared" si="1595"/>
        <v>0</v>
      </c>
      <c r="VNV141" s="17">
        <f t="shared" si="1595"/>
        <v>0</v>
      </c>
      <c r="VNW141" s="17">
        <f t="shared" si="1595"/>
        <v>0</v>
      </c>
      <c r="VNX141" s="17">
        <f t="shared" si="1595"/>
        <v>0</v>
      </c>
      <c r="VNY141" s="17">
        <f t="shared" si="1595"/>
        <v>0</v>
      </c>
      <c r="VNZ141" s="17">
        <f t="shared" si="1595"/>
        <v>0</v>
      </c>
      <c r="VOA141" s="17">
        <f t="shared" si="1595"/>
        <v>0</v>
      </c>
      <c r="VOB141" s="17">
        <f t="shared" si="1595"/>
        <v>0</v>
      </c>
      <c r="VOC141" s="17">
        <f t="shared" si="1595"/>
        <v>0</v>
      </c>
      <c r="VOD141" s="17">
        <f t="shared" si="1595"/>
        <v>0</v>
      </c>
      <c r="VOE141" s="17">
        <f t="shared" si="1595"/>
        <v>0</v>
      </c>
      <c r="VOF141" s="17">
        <f t="shared" si="1595"/>
        <v>0</v>
      </c>
      <c r="VOG141" s="17">
        <f t="shared" si="1595"/>
        <v>0</v>
      </c>
      <c r="VOH141" s="17">
        <f t="shared" si="1595"/>
        <v>0</v>
      </c>
      <c r="VOI141" s="17">
        <f t="shared" si="1595"/>
        <v>0</v>
      </c>
      <c r="VOJ141" s="17">
        <f t="shared" si="1595"/>
        <v>0</v>
      </c>
      <c r="VOK141" s="17">
        <f t="shared" si="1595"/>
        <v>0</v>
      </c>
      <c r="VOL141" s="17">
        <f t="shared" si="1595"/>
        <v>0</v>
      </c>
      <c r="VOM141" s="17">
        <f t="shared" si="1595"/>
        <v>0</v>
      </c>
      <c r="VON141" s="17">
        <f t="shared" si="1595"/>
        <v>0</v>
      </c>
      <c r="VOO141" s="17">
        <f t="shared" si="1595"/>
        <v>0</v>
      </c>
      <c r="VOP141" s="17">
        <f t="shared" si="1595"/>
        <v>0</v>
      </c>
      <c r="VOQ141" s="17">
        <f t="shared" si="1595"/>
        <v>0</v>
      </c>
      <c r="VOR141" s="17">
        <f t="shared" si="1595"/>
        <v>0</v>
      </c>
      <c r="VOS141" s="17">
        <f t="shared" si="1595"/>
        <v>0</v>
      </c>
      <c r="VOT141" s="17">
        <f t="shared" si="1595"/>
        <v>0</v>
      </c>
      <c r="VOU141" s="17">
        <f t="shared" si="1595"/>
        <v>0</v>
      </c>
      <c r="VOV141" s="17">
        <f t="shared" si="1595"/>
        <v>0</v>
      </c>
      <c r="VOW141" s="17">
        <f t="shared" si="1595"/>
        <v>0</v>
      </c>
      <c r="VOX141" s="17">
        <f t="shared" si="1595"/>
        <v>0</v>
      </c>
      <c r="VOY141" s="17">
        <f t="shared" si="1595"/>
        <v>0</v>
      </c>
      <c r="VOZ141" s="17">
        <f t="shared" si="1595"/>
        <v>0</v>
      </c>
      <c r="VPA141" s="17">
        <f t="shared" si="1595"/>
        <v>0</v>
      </c>
      <c r="VPB141" s="17">
        <f t="shared" si="1595"/>
        <v>0</v>
      </c>
      <c r="VPC141" s="17">
        <f t="shared" si="1595"/>
        <v>0</v>
      </c>
      <c r="VPD141" s="17">
        <f t="shared" si="1595"/>
        <v>0</v>
      </c>
      <c r="VPE141" s="17">
        <f t="shared" si="1595"/>
        <v>0</v>
      </c>
      <c r="VPF141" s="17">
        <f t="shared" si="1595"/>
        <v>0</v>
      </c>
      <c r="VPG141" s="17">
        <f t="shared" si="1595"/>
        <v>0</v>
      </c>
      <c r="VPH141" s="17">
        <f t="shared" si="1595"/>
        <v>0</v>
      </c>
      <c r="VPI141" s="17">
        <f t="shared" si="1595"/>
        <v>0</v>
      </c>
      <c r="VPJ141" s="17">
        <f t="shared" si="1595"/>
        <v>0</v>
      </c>
      <c r="VPK141" s="17">
        <f t="shared" si="1595"/>
        <v>0</v>
      </c>
      <c r="VPL141" s="17">
        <f t="shared" si="1595"/>
        <v>0</v>
      </c>
      <c r="VPM141" s="17">
        <f t="shared" si="1595"/>
        <v>0</v>
      </c>
      <c r="VPN141" s="17">
        <f t="shared" si="1595"/>
        <v>0</v>
      </c>
      <c r="VPO141" s="17">
        <f t="shared" si="1595"/>
        <v>0</v>
      </c>
      <c r="VPP141" s="17">
        <f t="shared" si="1595"/>
        <v>0</v>
      </c>
      <c r="VPQ141" s="17">
        <f t="shared" si="1595"/>
        <v>0</v>
      </c>
      <c r="VPR141" s="17">
        <f t="shared" si="1595"/>
        <v>0</v>
      </c>
      <c r="VPS141" s="17">
        <f t="shared" si="1595"/>
        <v>0</v>
      </c>
      <c r="VPT141" s="17">
        <f t="shared" si="1595"/>
        <v>0</v>
      </c>
      <c r="VPU141" s="17">
        <f t="shared" si="1595"/>
        <v>0</v>
      </c>
      <c r="VPV141" s="17">
        <f t="shared" si="1595"/>
        <v>0</v>
      </c>
      <c r="VPW141" s="17">
        <f t="shared" si="1595"/>
        <v>0</v>
      </c>
      <c r="VPX141" s="17">
        <f t="shared" ref="VPX141:VSI141" si="1596">+VPX140-VPW140</f>
        <v>0</v>
      </c>
      <c r="VPY141" s="17">
        <f t="shared" si="1596"/>
        <v>0</v>
      </c>
      <c r="VPZ141" s="17">
        <f t="shared" si="1596"/>
        <v>0</v>
      </c>
      <c r="VQA141" s="17">
        <f t="shared" si="1596"/>
        <v>0</v>
      </c>
      <c r="VQB141" s="17">
        <f t="shared" si="1596"/>
        <v>0</v>
      </c>
      <c r="VQC141" s="17">
        <f t="shared" si="1596"/>
        <v>0</v>
      </c>
      <c r="VQD141" s="17">
        <f t="shared" si="1596"/>
        <v>0</v>
      </c>
      <c r="VQE141" s="17">
        <f t="shared" si="1596"/>
        <v>0</v>
      </c>
      <c r="VQF141" s="17">
        <f t="shared" si="1596"/>
        <v>0</v>
      </c>
      <c r="VQG141" s="17">
        <f t="shared" si="1596"/>
        <v>0</v>
      </c>
      <c r="VQH141" s="17">
        <f t="shared" si="1596"/>
        <v>0</v>
      </c>
      <c r="VQI141" s="17">
        <f t="shared" si="1596"/>
        <v>0</v>
      </c>
      <c r="VQJ141" s="17">
        <f t="shared" si="1596"/>
        <v>0</v>
      </c>
      <c r="VQK141" s="17">
        <f t="shared" si="1596"/>
        <v>0</v>
      </c>
      <c r="VQL141" s="17">
        <f t="shared" si="1596"/>
        <v>0</v>
      </c>
      <c r="VQM141" s="17">
        <f t="shared" si="1596"/>
        <v>0</v>
      </c>
      <c r="VQN141" s="17">
        <f t="shared" si="1596"/>
        <v>0</v>
      </c>
      <c r="VQO141" s="17">
        <f t="shared" si="1596"/>
        <v>0</v>
      </c>
      <c r="VQP141" s="17">
        <f t="shared" si="1596"/>
        <v>0</v>
      </c>
      <c r="VQQ141" s="17">
        <f t="shared" si="1596"/>
        <v>0</v>
      </c>
      <c r="VQR141" s="17">
        <f t="shared" si="1596"/>
        <v>0</v>
      </c>
      <c r="VQS141" s="17">
        <f t="shared" si="1596"/>
        <v>0</v>
      </c>
      <c r="VQT141" s="17">
        <f t="shared" si="1596"/>
        <v>0</v>
      </c>
      <c r="VQU141" s="17">
        <f t="shared" si="1596"/>
        <v>0</v>
      </c>
      <c r="VQV141" s="17">
        <f t="shared" si="1596"/>
        <v>0</v>
      </c>
      <c r="VQW141" s="17">
        <f t="shared" si="1596"/>
        <v>0</v>
      </c>
      <c r="VQX141" s="17">
        <f t="shared" si="1596"/>
        <v>0</v>
      </c>
      <c r="VQY141" s="17">
        <f t="shared" si="1596"/>
        <v>0</v>
      </c>
      <c r="VQZ141" s="17">
        <f t="shared" si="1596"/>
        <v>0</v>
      </c>
      <c r="VRA141" s="17">
        <f t="shared" si="1596"/>
        <v>0</v>
      </c>
      <c r="VRB141" s="17">
        <f t="shared" si="1596"/>
        <v>0</v>
      </c>
      <c r="VRC141" s="17">
        <f t="shared" si="1596"/>
        <v>0</v>
      </c>
      <c r="VRD141" s="17">
        <f t="shared" si="1596"/>
        <v>0</v>
      </c>
      <c r="VRE141" s="17">
        <f t="shared" si="1596"/>
        <v>0</v>
      </c>
      <c r="VRF141" s="17">
        <f t="shared" si="1596"/>
        <v>0</v>
      </c>
      <c r="VRG141" s="17">
        <f t="shared" si="1596"/>
        <v>0</v>
      </c>
      <c r="VRH141" s="17">
        <f t="shared" si="1596"/>
        <v>0</v>
      </c>
      <c r="VRI141" s="17">
        <f t="shared" si="1596"/>
        <v>0</v>
      </c>
      <c r="VRJ141" s="17">
        <f t="shared" si="1596"/>
        <v>0</v>
      </c>
      <c r="VRK141" s="17">
        <f t="shared" si="1596"/>
        <v>0</v>
      </c>
      <c r="VRL141" s="17">
        <f t="shared" si="1596"/>
        <v>0</v>
      </c>
      <c r="VRM141" s="17">
        <f t="shared" si="1596"/>
        <v>0</v>
      </c>
      <c r="VRN141" s="17">
        <f t="shared" si="1596"/>
        <v>0</v>
      </c>
      <c r="VRO141" s="17">
        <f t="shared" si="1596"/>
        <v>0</v>
      </c>
      <c r="VRP141" s="17">
        <f t="shared" si="1596"/>
        <v>0</v>
      </c>
      <c r="VRQ141" s="17">
        <f t="shared" si="1596"/>
        <v>0</v>
      </c>
      <c r="VRR141" s="17">
        <f t="shared" si="1596"/>
        <v>0</v>
      </c>
      <c r="VRS141" s="17">
        <f t="shared" si="1596"/>
        <v>0</v>
      </c>
      <c r="VRT141" s="17">
        <f t="shared" si="1596"/>
        <v>0</v>
      </c>
      <c r="VRU141" s="17">
        <f t="shared" si="1596"/>
        <v>0</v>
      </c>
      <c r="VRV141" s="17">
        <f t="shared" si="1596"/>
        <v>0</v>
      </c>
      <c r="VRW141" s="17">
        <f t="shared" si="1596"/>
        <v>0</v>
      </c>
      <c r="VRX141" s="17">
        <f t="shared" si="1596"/>
        <v>0</v>
      </c>
      <c r="VRY141" s="17">
        <f t="shared" si="1596"/>
        <v>0</v>
      </c>
      <c r="VRZ141" s="17">
        <f t="shared" si="1596"/>
        <v>0</v>
      </c>
      <c r="VSA141" s="17">
        <f t="shared" si="1596"/>
        <v>0</v>
      </c>
      <c r="VSB141" s="17">
        <f t="shared" si="1596"/>
        <v>0</v>
      </c>
      <c r="VSC141" s="17">
        <f t="shared" si="1596"/>
        <v>0</v>
      </c>
      <c r="VSD141" s="17">
        <f t="shared" si="1596"/>
        <v>0</v>
      </c>
      <c r="VSE141" s="17">
        <f t="shared" si="1596"/>
        <v>0</v>
      </c>
      <c r="VSF141" s="17">
        <f t="shared" si="1596"/>
        <v>0</v>
      </c>
      <c r="VSG141" s="17">
        <f t="shared" si="1596"/>
        <v>0</v>
      </c>
      <c r="VSH141" s="17">
        <f t="shared" si="1596"/>
        <v>0</v>
      </c>
      <c r="VSI141" s="17">
        <f t="shared" si="1596"/>
        <v>0</v>
      </c>
      <c r="VSJ141" s="17">
        <f t="shared" ref="VSJ141:VUU141" si="1597">+VSJ140-VSI140</f>
        <v>0</v>
      </c>
      <c r="VSK141" s="17">
        <f t="shared" si="1597"/>
        <v>0</v>
      </c>
      <c r="VSL141" s="17">
        <f t="shared" si="1597"/>
        <v>0</v>
      </c>
      <c r="VSM141" s="17">
        <f t="shared" si="1597"/>
        <v>0</v>
      </c>
      <c r="VSN141" s="17">
        <f t="shared" si="1597"/>
        <v>0</v>
      </c>
      <c r="VSO141" s="17">
        <f t="shared" si="1597"/>
        <v>0</v>
      </c>
      <c r="VSP141" s="17">
        <f t="shared" si="1597"/>
        <v>0</v>
      </c>
      <c r="VSQ141" s="17">
        <f t="shared" si="1597"/>
        <v>0</v>
      </c>
      <c r="VSR141" s="17">
        <f t="shared" si="1597"/>
        <v>0</v>
      </c>
      <c r="VSS141" s="17">
        <f t="shared" si="1597"/>
        <v>0</v>
      </c>
      <c r="VST141" s="17">
        <f t="shared" si="1597"/>
        <v>0</v>
      </c>
      <c r="VSU141" s="17">
        <f t="shared" si="1597"/>
        <v>0</v>
      </c>
      <c r="VSV141" s="17">
        <f t="shared" si="1597"/>
        <v>0</v>
      </c>
      <c r="VSW141" s="17">
        <f t="shared" si="1597"/>
        <v>0</v>
      </c>
      <c r="VSX141" s="17">
        <f t="shared" si="1597"/>
        <v>0</v>
      </c>
      <c r="VSY141" s="17">
        <f t="shared" si="1597"/>
        <v>0</v>
      </c>
      <c r="VSZ141" s="17">
        <f t="shared" si="1597"/>
        <v>0</v>
      </c>
      <c r="VTA141" s="17">
        <f t="shared" si="1597"/>
        <v>0</v>
      </c>
      <c r="VTB141" s="17">
        <f t="shared" si="1597"/>
        <v>0</v>
      </c>
      <c r="VTC141" s="17">
        <f t="shared" si="1597"/>
        <v>0</v>
      </c>
      <c r="VTD141" s="17">
        <f t="shared" si="1597"/>
        <v>0</v>
      </c>
      <c r="VTE141" s="17">
        <f t="shared" si="1597"/>
        <v>0</v>
      </c>
      <c r="VTF141" s="17">
        <f t="shared" si="1597"/>
        <v>0</v>
      </c>
      <c r="VTG141" s="17">
        <f t="shared" si="1597"/>
        <v>0</v>
      </c>
      <c r="VTH141" s="17">
        <f t="shared" si="1597"/>
        <v>0</v>
      </c>
      <c r="VTI141" s="17">
        <f t="shared" si="1597"/>
        <v>0</v>
      </c>
      <c r="VTJ141" s="17">
        <f t="shared" si="1597"/>
        <v>0</v>
      </c>
      <c r="VTK141" s="17">
        <f t="shared" si="1597"/>
        <v>0</v>
      </c>
      <c r="VTL141" s="17">
        <f t="shared" si="1597"/>
        <v>0</v>
      </c>
      <c r="VTM141" s="17">
        <f t="shared" si="1597"/>
        <v>0</v>
      </c>
      <c r="VTN141" s="17">
        <f t="shared" si="1597"/>
        <v>0</v>
      </c>
      <c r="VTO141" s="17">
        <f t="shared" si="1597"/>
        <v>0</v>
      </c>
      <c r="VTP141" s="17">
        <f t="shared" si="1597"/>
        <v>0</v>
      </c>
      <c r="VTQ141" s="17">
        <f t="shared" si="1597"/>
        <v>0</v>
      </c>
      <c r="VTR141" s="17">
        <f t="shared" si="1597"/>
        <v>0</v>
      </c>
      <c r="VTS141" s="17">
        <f t="shared" si="1597"/>
        <v>0</v>
      </c>
      <c r="VTT141" s="17">
        <f t="shared" si="1597"/>
        <v>0</v>
      </c>
      <c r="VTU141" s="17">
        <f t="shared" si="1597"/>
        <v>0</v>
      </c>
      <c r="VTV141" s="17">
        <f t="shared" si="1597"/>
        <v>0</v>
      </c>
      <c r="VTW141" s="17">
        <f t="shared" si="1597"/>
        <v>0</v>
      </c>
      <c r="VTX141" s="17">
        <f t="shared" si="1597"/>
        <v>0</v>
      </c>
      <c r="VTY141" s="17">
        <f t="shared" si="1597"/>
        <v>0</v>
      </c>
      <c r="VTZ141" s="17">
        <f t="shared" si="1597"/>
        <v>0</v>
      </c>
      <c r="VUA141" s="17">
        <f t="shared" si="1597"/>
        <v>0</v>
      </c>
      <c r="VUB141" s="17">
        <f t="shared" si="1597"/>
        <v>0</v>
      </c>
      <c r="VUC141" s="17">
        <f t="shared" si="1597"/>
        <v>0</v>
      </c>
      <c r="VUD141" s="17">
        <f t="shared" si="1597"/>
        <v>0</v>
      </c>
      <c r="VUE141" s="17">
        <f t="shared" si="1597"/>
        <v>0</v>
      </c>
      <c r="VUF141" s="17">
        <f t="shared" si="1597"/>
        <v>0</v>
      </c>
      <c r="VUG141" s="17">
        <f t="shared" si="1597"/>
        <v>0</v>
      </c>
      <c r="VUH141" s="17">
        <f t="shared" si="1597"/>
        <v>0</v>
      </c>
      <c r="VUI141" s="17">
        <f t="shared" si="1597"/>
        <v>0</v>
      </c>
      <c r="VUJ141" s="17">
        <f t="shared" si="1597"/>
        <v>0</v>
      </c>
      <c r="VUK141" s="17">
        <f t="shared" si="1597"/>
        <v>0</v>
      </c>
      <c r="VUL141" s="17">
        <f t="shared" si="1597"/>
        <v>0</v>
      </c>
      <c r="VUM141" s="17">
        <f t="shared" si="1597"/>
        <v>0</v>
      </c>
      <c r="VUN141" s="17">
        <f t="shared" si="1597"/>
        <v>0</v>
      </c>
      <c r="VUO141" s="17">
        <f t="shared" si="1597"/>
        <v>0</v>
      </c>
      <c r="VUP141" s="17">
        <f t="shared" si="1597"/>
        <v>0</v>
      </c>
      <c r="VUQ141" s="17">
        <f t="shared" si="1597"/>
        <v>0</v>
      </c>
      <c r="VUR141" s="17">
        <f t="shared" si="1597"/>
        <v>0</v>
      </c>
      <c r="VUS141" s="17">
        <f t="shared" si="1597"/>
        <v>0</v>
      </c>
      <c r="VUT141" s="17">
        <f t="shared" si="1597"/>
        <v>0</v>
      </c>
      <c r="VUU141" s="17">
        <f t="shared" si="1597"/>
        <v>0</v>
      </c>
      <c r="VUV141" s="17">
        <f t="shared" ref="VUV141:VXG141" si="1598">+VUV140-VUU140</f>
        <v>0</v>
      </c>
      <c r="VUW141" s="17">
        <f t="shared" si="1598"/>
        <v>0</v>
      </c>
      <c r="VUX141" s="17">
        <f t="shared" si="1598"/>
        <v>0</v>
      </c>
      <c r="VUY141" s="17">
        <f t="shared" si="1598"/>
        <v>0</v>
      </c>
      <c r="VUZ141" s="17">
        <f t="shared" si="1598"/>
        <v>0</v>
      </c>
      <c r="VVA141" s="17">
        <f t="shared" si="1598"/>
        <v>0</v>
      </c>
      <c r="VVB141" s="17">
        <f t="shared" si="1598"/>
        <v>0</v>
      </c>
      <c r="VVC141" s="17">
        <f t="shared" si="1598"/>
        <v>0</v>
      </c>
      <c r="VVD141" s="17">
        <f t="shared" si="1598"/>
        <v>0</v>
      </c>
      <c r="VVE141" s="17">
        <f t="shared" si="1598"/>
        <v>0</v>
      </c>
      <c r="VVF141" s="17">
        <f t="shared" si="1598"/>
        <v>0</v>
      </c>
      <c r="VVG141" s="17">
        <f t="shared" si="1598"/>
        <v>0</v>
      </c>
      <c r="VVH141" s="17">
        <f t="shared" si="1598"/>
        <v>0</v>
      </c>
      <c r="VVI141" s="17">
        <f t="shared" si="1598"/>
        <v>0</v>
      </c>
      <c r="VVJ141" s="17">
        <f t="shared" si="1598"/>
        <v>0</v>
      </c>
      <c r="VVK141" s="17">
        <f t="shared" si="1598"/>
        <v>0</v>
      </c>
      <c r="VVL141" s="17">
        <f t="shared" si="1598"/>
        <v>0</v>
      </c>
      <c r="VVM141" s="17">
        <f t="shared" si="1598"/>
        <v>0</v>
      </c>
      <c r="VVN141" s="17">
        <f t="shared" si="1598"/>
        <v>0</v>
      </c>
      <c r="VVO141" s="17">
        <f t="shared" si="1598"/>
        <v>0</v>
      </c>
      <c r="VVP141" s="17">
        <f t="shared" si="1598"/>
        <v>0</v>
      </c>
      <c r="VVQ141" s="17">
        <f t="shared" si="1598"/>
        <v>0</v>
      </c>
      <c r="VVR141" s="17">
        <f t="shared" si="1598"/>
        <v>0</v>
      </c>
      <c r="VVS141" s="17">
        <f t="shared" si="1598"/>
        <v>0</v>
      </c>
      <c r="VVT141" s="17">
        <f t="shared" si="1598"/>
        <v>0</v>
      </c>
      <c r="VVU141" s="17">
        <f t="shared" si="1598"/>
        <v>0</v>
      </c>
      <c r="VVV141" s="17">
        <f t="shared" si="1598"/>
        <v>0</v>
      </c>
      <c r="VVW141" s="17">
        <f t="shared" si="1598"/>
        <v>0</v>
      </c>
      <c r="VVX141" s="17">
        <f t="shared" si="1598"/>
        <v>0</v>
      </c>
      <c r="VVY141" s="17">
        <f t="shared" si="1598"/>
        <v>0</v>
      </c>
      <c r="VVZ141" s="17">
        <f t="shared" si="1598"/>
        <v>0</v>
      </c>
      <c r="VWA141" s="17">
        <f t="shared" si="1598"/>
        <v>0</v>
      </c>
      <c r="VWB141" s="17">
        <f t="shared" si="1598"/>
        <v>0</v>
      </c>
      <c r="VWC141" s="17">
        <f t="shared" si="1598"/>
        <v>0</v>
      </c>
      <c r="VWD141" s="17">
        <f t="shared" si="1598"/>
        <v>0</v>
      </c>
      <c r="VWE141" s="17">
        <f t="shared" si="1598"/>
        <v>0</v>
      </c>
      <c r="VWF141" s="17">
        <f t="shared" si="1598"/>
        <v>0</v>
      </c>
      <c r="VWG141" s="17">
        <f t="shared" si="1598"/>
        <v>0</v>
      </c>
      <c r="VWH141" s="17">
        <f t="shared" si="1598"/>
        <v>0</v>
      </c>
      <c r="VWI141" s="17">
        <f t="shared" si="1598"/>
        <v>0</v>
      </c>
      <c r="VWJ141" s="17">
        <f t="shared" si="1598"/>
        <v>0</v>
      </c>
      <c r="VWK141" s="17">
        <f t="shared" si="1598"/>
        <v>0</v>
      </c>
      <c r="VWL141" s="17">
        <f t="shared" si="1598"/>
        <v>0</v>
      </c>
      <c r="VWM141" s="17">
        <f t="shared" si="1598"/>
        <v>0</v>
      </c>
      <c r="VWN141" s="17">
        <f t="shared" si="1598"/>
        <v>0</v>
      </c>
      <c r="VWO141" s="17">
        <f t="shared" si="1598"/>
        <v>0</v>
      </c>
      <c r="VWP141" s="17">
        <f t="shared" si="1598"/>
        <v>0</v>
      </c>
      <c r="VWQ141" s="17">
        <f t="shared" si="1598"/>
        <v>0</v>
      </c>
      <c r="VWR141" s="17">
        <f t="shared" si="1598"/>
        <v>0</v>
      </c>
      <c r="VWS141" s="17">
        <f t="shared" si="1598"/>
        <v>0</v>
      </c>
      <c r="VWT141" s="17">
        <f t="shared" si="1598"/>
        <v>0</v>
      </c>
      <c r="VWU141" s="17">
        <f t="shared" si="1598"/>
        <v>0</v>
      </c>
      <c r="VWV141" s="17">
        <f t="shared" si="1598"/>
        <v>0</v>
      </c>
      <c r="VWW141" s="17">
        <f t="shared" si="1598"/>
        <v>0</v>
      </c>
      <c r="VWX141" s="17">
        <f t="shared" si="1598"/>
        <v>0</v>
      </c>
      <c r="VWY141" s="17">
        <f t="shared" si="1598"/>
        <v>0</v>
      </c>
      <c r="VWZ141" s="17">
        <f t="shared" si="1598"/>
        <v>0</v>
      </c>
      <c r="VXA141" s="17">
        <f t="shared" si="1598"/>
        <v>0</v>
      </c>
      <c r="VXB141" s="17">
        <f t="shared" si="1598"/>
        <v>0</v>
      </c>
      <c r="VXC141" s="17">
        <f t="shared" si="1598"/>
        <v>0</v>
      </c>
      <c r="VXD141" s="17">
        <f t="shared" si="1598"/>
        <v>0</v>
      </c>
      <c r="VXE141" s="17">
        <f t="shared" si="1598"/>
        <v>0</v>
      </c>
      <c r="VXF141" s="17">
        <f t="shared" si="1598"/>
        <v>0</v>
      </c>
      <c r="VXG141" s="17">
        <f t="shared" si="1598"/>
        <v>0</v>
      </c>
      <c r="VXH141" s="17">
        <f t="shared" ref="VXH141:VZS141" si="1599">+VXH140-VXG140</f>
        <v>0</v>
      </c>
      <c r="VXI141" s="17">
        <f t="shared" si="1599"/>
        <v>0</v>
      </c>
      <c r="VXJ141" s="17">
        <f t="shared" si="1599"/>
        <v>0</v>
      </c>
      <c r="VXK141" s="17">
        <f t="shared" si="1599"/>
        <v>0</v>
      </c>
      <c r="VXL141" s="17">
        <f t="shared" si="1599"/>
        <v>0</v>
      </c>
      <c r="VXM141" s="17">
        <f t="shared" si="1599"/>
        <v>0</v>
      </c>
      <c r="VXN141" s="17">
        <f t="shared" si="1599"/>
        <v>0</v>
      </c>
      <c r="VXO141" s="17">
        <f t="shared" si="1599"/>
        <v>0</v>
      </c>
      <c r="VXP141" s="17">
        <f t="shared" si="1599"/>
        <v>0</v>
      </c>
      <c r="VXQ141" s="17">
        <f t="shared" si="1599"/>
        <v>0</v>
      </c>
      <c r="VXR141" s="17">
        <f t="shared" si="1599"/>
        <v>0</v>
      </c>
      <c r="VXS141" s="17">
        <f t="shared" si="1599"/>
        <v>0</v>
      </c>
      <c r="VXT141" s="17">
        <f t="shared" si="1599"/>
        <v>0</v>
      </c>
      <c r="VXU141" s="17">
        <f t="shared" si="1599"/>
        <v>0</v>
      </c>
      <c r="VXV141" s="17">
        <f t="shared" si="1599"/>
        <v>0</v>
      </c>
      <c r="VXW141" s="17">
        <f t="shared" si="1599"/>
        <v>0</v>
      </c>
      <c r="VXX141" s="17">
        <f t="shared" si="1599"/>
        <v>0</v>
      </c>
      <c r="VXY141" s="17">
        <f t="shared" si="1599"/>
        <v>0</v>
      </c>
      <c r="VXZ141" s="17">
        <f t="shared" si="1599"/>
        <v>0</v>
      </c>
      <c r="VYA141" s="17">
        <f t="shared" si="1599"/>
        <v>0</v>
      </c>
      <c r="VYB141" s="17">
        <f t="shared" si="1599"/>
        <v>0</v>
      </c>
      <c r="VYC141" s="17">
        <f t="shared" si="1599"/>
        <v>0</v>
      </c>
      <c r="VYD141" s="17">
        <f t="shared" si="1599"/>
        <v>0</v>
      </c>
      <c r="VYE141" s="17">
        <f t="shared" si="1599"/>
        <v>0</v>
      </c>
      <c r="VYF141" s="17">
        <f t="shared" si="1599"/>
        <v>0</v>
      </c>
      <c r="VYG141" s="17">
        <f t="shared" si="1599"/>
        <v>0</v>
      </c>
      <c r="VYH141" s="17">
        <f t="shared" si="1599"/>
        <v>0</v>
      </c>
      <c r="VYI141" s="17">
        <f t="shared" si="1599"/>
        <v>0</v>
      </c>
      <c r="VYJ141" s="17">
        <f t="shared" si="1599"/>
        <v>0</v>
      </c>
      <c r="VYK141" s="17">
        <f t="shared" si="1599"/>
        <v>0</v>
      </c>
      <c r="VYL141" s="17">
        <f t="shared" si="1599"/>
        <v>0</v>
      </c>
      <c r="VYM141" s="17">
        <f t="shared" si="1599"/>
        <v>0</v>
      </c>
      <c r="VYN141" s="17">
        <f t="shared" si="1599"/>
        <v>0</v>
      </c>
      <c r="VYO141" s="17">
        <f t="shared" si="1599"/>
        <v>0</v>
      </c>
      <c r="VYP141" s="17">
        <f t="shared" si="1599"/>
        <v>0</v>
      </c>
      <c r="VYQ141" s="17">
        <f t="shared" si="1599"/>
        <v>0</v>
      </c>
      <c r="VYR141" s="17">
        <f t="shared" si="1599"/>
        <v>0</v>
      </c>
      <c r="VYS141" s="17">
        <f t="shared" si="1599"/>
        <v>0</v>
      </c>
      <c r="VYT141" s="17">
        <f t="shared" si="1599"/>
        <v>0</v>
      </c>
      <c r="VYU141" s="17">
        <f t="shared" si="1599"/>
        <v>0</v>
      </c>
      <c r="VYV141" s="17">
        <f t="shared" si="1599"/>
        <v>0</v>
      </c>
      <c r="VYW141" s="17">
        <f t="shared" si="1599"/>
        <v>0</v>
      </c>
      <c r="VYX141" s="17">
        <f t="shared" si="1599"/>
        <v>0</v>
      </c>
      <c r="VYY141" s="17">
        <f t="shared" si="1599"/>
        <v>0</v>
      </c>
      <c r="VYZ141" s="17">
        <f t="shared" si="1599"/>
        <v>0</v>
      </c>
      <c r="VZA141" s="17">
        <f t="shared" si="1599"/>
        <v>0</v>
      </c>
      <c r="VZB141" s="17">
        <f t="shared" si="1599"/>
        <v>0</v>
      </c>
      <c r="VZC141" s="17">
        <f t="shared" si="1599"/>
        <v>0</v>
      </c>
      <c r="VZD141" s="17">
        <f t="shared" si="1599"/>
        <v>0</v>
      </c>
      <c r="VZE141" s="17">
        <f t="shared" si="1599"/>
        <v>0</v>
      </c>
      <c r="VZF141" s="17">
        <f t="shared" si="1599"/>
        <v>0</v>
      </c>
      <c r="VZG141" s="17">
        <f t="shared" si="1599"/>
        <v>0</v>
      </c>
      <c r="VZH141" s="17">
        <f t="shared" si="1599"/>
        <v>0</v>
      </c>
      <c r="VZI141" s="17">
        <f t="shared" si="1599"/>
        <v>0</v>
      </c>
      <c r="VZJ141" s="17">
        <f t="shared" si="1599"/>
        <v>0</v>
      </c>
      <c r="VZK141" s="17">
        <f t="shared" si="1599"/>
        <v>0</v>
      </c>
      <c r="VZL141" s="17">
        <f t="shared" si="1599"/>
        <v>0</v>
      </c>
      <c r="VZM141" s="17">
        <f t="shared" si="1599"/>
        <v>0</v>
      </c>
      <c r="VZN141" s="17">
        <f t="shared" si="1599"/>
        <v>0</v>
      </c>
      <c r="VZO141" s="17">
        <f t="shared" si="1599"/>
        <v>0</v>
      </c>
      <c r="VZP141" s="17">
        <f t="shared" si="1599"/>
        <v>0</v>
      </c>
      <c r="VZQ141" s="17">
        <f t="shared" si="1599"/>
        <v>0</v>
      </c>
      <c r="VZR141" s="17">
        <f t="shared" si="1599"/>
        <v>0</v>
      </c>
      <c r="VZS141" s="17">
        <f t="shared" si="1599"/>
        <v>0</v>
      </c>
      <c r="VZT141" s="17">
        <f t="shared" ref="VZT141:WCE141" si="1600">+VZT140-VZS140</f>
        <v>0</v>
      </c>
      <c r="VZU141" s="17">
        <f t="shared" si="1600"/>
        <v>0</v>
      </c>
      <c r="VZV141" s="17">
        <f t="shared" si="1600"/>
        <v>0</v>
      </c>
      <c r="VZW141" s="17">
        <f t="shared" si="1600"/>
        <v>0</v>
      </c>
      <c r="VZX141" s="17">
        <f t="shared" si="1600"/>
        <v>0</v>
      </c>
      <c r="VZY141" s="17">
        <f t="shared" si="1600"/>
        <v>0</v>
      </c>
      <c r="VZZ141" s="17">
        <f t="shared" si="1600"/>
        <v>0</v>
      </c>
      <c r="WAA141" s="17">
        <f t="shared" si="1600"/>
        <v>0</v>
      </c>
      <c r="WAB141" s="17">
        <f t="shared" si="1600"/>
        <v>0</v>
      </c>
      <c r="WAC141" s="17">
        <f t="shared" si="1600"/>
        <v>0</v>
      </c>
      <c r="WAD141" s="17">
        <f t="shared" si="1600"/>
        <v>0</v>
      </c>
      <c r="WAE141" s="17">
        <f t="shared" si="1600"/>
        <v>0</v>
      </c>
      <c r="WAF141" s="17">
        <f t="shared" si="1600"/>
        <v>0</v>
      </c>
      <c r="WAG141" s="17">
        <f t="shared" si="1600"/>
        <v>0</v>
      </c>
      <c r="WAH141" s="17">
        <f t="shared" si="1600"/>
        <v>0</v>
      </c>
      <c r="WAI141" s="17">
        <f t="shared" si="1600"/>
        <v>0</v>
      </c>
      <c r="WAJ141" s="17">
        <f t="shared" si="1600"/>
        <v>0</v>
      </c>
      <c r="WAK141" s="17">
        <f t="shared" si="1600"/>
        <v>0</v>
      </c>
      <c r="WAL141" s="17">
        <f t="shared" si="1600"/>
        <v>0</v>
      </c>
      <c r="WAM141" s="17">
        <f t="shared" si="1600"/>
        <v>0</v>
      </c>
      <c r="WAN141" s="17">
        <f t="shared" si="1600"/>
        <v>0</v>
      </c>
      <c r="WAO141" s="17">
        <f t="shared" si="1600"/>
        <v>0</v>
      </c>
      <c r="WAP141" s="17">
        <f t="shared" si="1600"/>
        <v>0</v>
      </c>
      <c r="WAQ141" s="17">
        <f t="shared" si="1600"/>
        <v>0</v>
      </c>
      <c r="WAR141" s="17">
        <f t="shared" si="1600"/>
        <v>0</v>
      </c>
      <c r="WAS141" s="17">
        <f t="shared" si="1600"/>
        <v>0</v>
      </c>
      <c r="WAT141" s="17">
        <f t="shared" si="1600"/>
        <v>0</v>
      </c>
      <c r="WAU141" s="17">
        <f t="shared" si="1600"/>
        <v>0</v>
      </c>
      <c r="WAV141" s="17">
        <f t="shared" si="1600"/>
        <v>0</v>
      </c>
      <c r="WAW141" s="17">
        <f t="shared" si="1600"/>
        <v>0</v>
      </c>
      <c r="WAX141" s="17">
        <f t="shared" si="1600"/>
        <v>0</v>
      </c>
      <c r="WAY141" s="17">
        <f t="shared" si="1600"/>
        <v>0</v>
      </c>
      <c r="WAZ141" s="17">
        <f t="shared" si="1600"/>
        <v>0</v>
      </c>
      <c r="WBA141" s="17">
        <f t="shared" si="1600"/>
        <v>0</v>
      </c>
      <c r="WBB141" s="17">
        <f t="shared" si="1600"/>
        <v>0</v>
      </c>
      <c r="WBC141" s="17">
        <f t="shared" si="1600"/>
        <v>0</v>
      </c>
      <c r="WBD141" s="17">
        <f t="shared" si="1600"/>
        <v>0</v>
      </c>
      <c r="WBE141" s="17">
        <f t="shared" si="1600"/>
        <v>0</v>
      </c>
      <c r="WBF141" s="17">
        <f t="shared" si="1600"/>
        <v>0</v>
      </c>
      <c r="WBG141" s="17">
        <f t="shared" si="1600"/>
        <v>0</v>
      </c>
      <c r="WBH141" s="17">
        <f t="shared" si="1600"/>
        <v>0</v>
      </c>
      <c r="WBI141" s="17">
        <f t="shared" si="1600"/>
        <v>0</v>
      </c>
      <c r="WBJ141" s="17">
        <f t="shared" si="1600"/>
        <v>0</v>
      </c>
      <c r="WBK141" s="17">
        <f t="shared" si="1600"/>
        <v>0</v>
      </c>
      <c r="WBL141" s="17">
        <f t="shared" si="1600"/>
        <v>0</v>
      </c>
      <c r="WBM141" s="17">
        <f t="shared" si="1600"/>
        <v>0</v>
      </c>
      <c r="WBN141" s="17">
        <f t="shared" si="1600"/>
        <v>0</v>
      </c>
      <c r="WBO141" s="17">
        <f t="shared" si="1600"/>
        <v>0</v>
      </c>
      <c r="WBP141" s="17">
        <f t="shared" si="1600"/>
        <v>0</v>
      </c>
      <c r="WBQ141" s="17">
        <f t="shared" si="1600"/>
        <v>0</v>
      </c>
      <c r="WBR141" s="17">
        <f t="shared" si="1600"/>
        <v>0</v>
      </c>
      <c r="WBS141" s="17">
        <f t="shared" si="1600"/>
        <v>0</v>
      </c>
      <c r="WBT141" s="17">
        <f t="shared" si="1600"/>
        <v>0</v>
      </c>
      <c r="WBU141" s="17">
        <f t="shared" si="1600"/>
        <v>0</v>
      </c>
      <c r="WBV141" s="17">
        <f t="shared" si="1600"/>
        <v>0</v>
      </c>
      <c r="WBW141" s="17">
        <f t="shared" si="1600"/>
        <v>0</v>
      </c>
      <c r="WBX141" s="17">
        <f t="shared" si="1600"/>
        <v>0</v>
      </c>
      <c r="WBY141" s="17">
        <f t="shared" si="1600"/>
        <v>0</v>
      </c>
      <c r="WBZ141" s="17">
        <f t="shared" si="1600"/>
        <v>0</v>
      </c>
      <c r="WCA141" s="17">
        <f t="shared" si="1600"/>
        <v>0</v>
      </c>
      <c r="WCB141" s="17">
        <f t="shared" si="1600"/>
        <v>0</v>
      </c>
      <c r="WCC141" s="17">
        <f t="shared" si="1600"/>
        <v>0</v>
      </c>
      <c r="WCD141" s="17">
        <f t="shared" si="1600"/>
        <v>0</v>
      </c>
      <c r="WCE141" s="17">
        <f t="shared" si="1600"/>
        <v>0</v>
      </c>
      <c r="WCF141" s="17">
        <f t="shared" ref="WCF141:WEQ141" si="1601">+WCF140-WCE140</f>
        <v>0</v>
      </c>
      <c r="WCG141" s="17">
        <f t="shared" si="1601"/>
        <v>0</v>
      </c>
      <c r="WCH141" s="17">
        <f t="shared" si="1601"/>
        <v>0</v>
      </c>
      <c r="WCI141" s="17">
        <f t="shared" si="1601"/>
        <v>0</v>
      </c>
      <c r="WCJ141" s="17">
        <f t="shared" si="1601"/>
        <v>0</v>
      </c>
      <c r="WCK141" s="17">
        <f t="shared" si="1601"/>
        <v>0</v>
      </c>
      <c r="WCL141" s="17">
        <f t="shared" si="1601"/>
        <v>0</v>
      </c>
      <c r="WCM141" s="17">
        <f t="shared" si="1601"/>
        <v>0</v>
      </c>
      <c r="WCN141" s="17">
        <f t="shared" si="1601"/>
        <v>0</v>
      </c>
      <c r="WCO141" s="17">
        <f t="shared" si="1601"/>
        <v>0</v>
      </c>
      <c r="WCP141" s="17">
        <f t="shared" si="1601"/>
        <v>0</v>
      </c>
      <c r="WCQ141" s="17">
        <f t="shared" si="1601"/>
        <v>0</v>
      </c>
      <c r="WCR141" s="17">
        <f t="shared" si="1601"/>
        <v>0</v>
      </c>
      <c r="WCS141" s="17">
        <f t="shared" si="1601"/>
        <v>0</v>
      </c>
      <c r="WCT141" s="17">
        <f t="shared" si="1601"/>
        <v>0</v>
      </c>
      <c r="WCU141" s="17">
        <f t="shared" si="1601"/>
        <v>0</v>
      </c>
      <c r="WCV141" s="17">
        <f t="shared" si="1601"/>
        <v>0</v>
      </c>
      <c r="WCW141" s="17">
        <f t="shared" si="1601"/>
        <v>0</v>
      </c>
      <c r="WCX141" s="17">
        <f t="shared" si="1601"/>
        <v>0</v>
      </c>
      <c r="WCY141" s="17">
        <f t="shared" si="1601"/>
        <v>0</v>
      </c>
      <c r="WCZ141" s="17">
        <f t="shared" si="1601"/>
        <v>0</v>
      </c>
      <c r="WDA141" s="17">
        <f t="shared" si="1601"/>
        <v>0</v>
      </c>
      <c r="WDB141" s="17">
        <f t="shared" si="1601"/>
        <v>0</v>
      </c>
      <c r="WDC141" s="17">
        <f t="shared" si="1601"/>
        <v>0</v>
      </c>
      <c r="WDD141" s="17">
        <f t="shared" si="1601"/>
        <v>0</v>
      </c>
      <c r="WDE141" s="17">
        <f t="shared" si="1601"/>
        <v>0</v>
      </c>
      <c r="WDF141" s="17">
        <f t="shared" si="1601"/>
        <v>0</v>
      </c>
      <c r="WDG141" s="17">
        <f t="shared" si="1601"/>
        <v>0</v>
      </c>
      <c r="WDH141" s="17">
        <f t="shared" si="1601"/>
        <v>0</v>
      </c>
      <c r="WDI141" s="17">
        <f t="shared" si="1601"/>
        <v>0</v>
      </c>
      <c r="WDJ141" s="17">
        <f t="shared" si="1601"/>
        <v>0</v>
      </c>
      <c r="WDK141" s="17">
        <f t="shared" si="1601"/>
        <v>0</v>
      </c>
      <c r="WDL141" s="17">
        <f t="shared" si="1601"/>
        <v>0</v>
      </c>
      <c r="WDM141" s="17">
        <f t="shared" si="1601"/>
        <v>0</v>
      </c>
      <c r="WDN141" s="17">
        <f t="shared" si="1601"/>
        <v>0</v>
      </c>
      <c r="WDO141" s="17">
        <f t="shared" si="1601"/>
        <v>0</v>
      </c>
      <c r="WDP141" s="17">
        <f t="shared" si="1601"/>
        <v>0</v>
      </c>
      <c r="WDQ141" s="17">
        <f t="shared" si="1601"/>
        <v>0</v>
      </c>
      <c r="WDR141" s="17">
        <f t="shared" si="1601"/>
        <v>0</v>
      </c>
      <c r="WDS141" s="17">
        <f t="shared" si="1601"/>
        <v>0</v>
      </c>
      <c r="WDT141" s="17">
        <f t="shared" si="1601"/>
        <v>0</v>
      </c>
      <c r="WDU141" s="17">
        <f t="shared" si="1601"/>
        <v>0</v>
      </c>
      <c r="WDV141" s="17">
        <f t="shared" si="1601"/>
        <v>0</v>
      </c>
      <c r="WDW141" s="17">
        <f t="shared" si="1601"/>
        <v>0</v>
      </c>
      <c r="WDX141" s="17">
        <f t="shared" si="1601"/>
        <v>0</v>
      </c>
      <c r="WDY141" s="17">
        <f t="shared" si="1601"/>
        <v>0</v>
      </c>
      <c r="WDZ141" s="17">
        <f t="shared" si="1601"/>
        <v>0</v>
      </c>
      <c r="WEA141" s="17">
        <f t="shared" si="1601"/>
        <v>0</v>
      </c>
      <c r="WEB141" s="17">
        <f t="shared" si="1601"/>
        <v>0</v>
      </c>
      <c r="WEC141" s="17">
        <f t="shared" si="1601"/>
        <v>0</v>
      </c>
      <c r="WED141" s="17">
        <f t="shared" si="1601"/>
        <v>0</v>
      </c>
      <c r="WEE141" s="17">
        <f t="shared" si="1601"/>
        <v>0</v>
      </c>
      <c r="WEF141" s="17">
        <f t="shared" si="1601"/>
        <v>0</v>
      </c>
      <c r="WEG141" s="17">
        <f t="shared" si="1601"/>
        <v>0</v>
      </c>
      <c r="WEH141" s="17">
        <f t="shared" si="1601"/>
        <v>0</v>
      </c>
      <c r="WEI141" s="17">
        <f t="shared" si="1601"/>
        <v>0</v>
      </c>
      <c r="WEJ141" s="17">
        <f t="shared" si="1601"/>
        <v>0</v>
      </c>
      <c r="WEK141" s="17">
        <f t="shared" si="1601"/>
        <v>0</v>
      </c>
      <c r="WEL141" s="17">
        <f t="shared" si="1601"/>
        <v>0</v>
      </c>
      <c r="WEM141" s="17">
        <f t="shared" si="1601"/>
        <v>0</v>
      </c>
      <c r="WEN141" s="17">
        <f t="shared" si="1601"/>
        <v>0</v>
      </c>
      <c r="WEO141" s="17">
        <f t="shared" si="1601"/>
        <v>0</v>
      </c>
      <c r="WEP141" s="17">
        <f t="shared" si="1601"/>
        <v>0</v>
      </c>
      <c r="WEQ141" s="17">
        <f t="shared" si="1601"/>
        <v>0</v>
      </c>
      <c r="WER141" s="17">
        <f t="shared" ref="WER141:WHC141" si="1602">+WER140-WEQ140</f>
        <v>0</v>
      </c>
      <c r="WES141" s="17">
        <f t="shared" si="1602"/>
        <v>0</v>
      </c>
      <c r="WET141" s="17">
        <f t="shared" si="1602"/>
        <v>0</v>
      </c>
      <c r="WEU141" s="17">
        <f t="shared" si="1602"/>
        <v>0</v>
      </c>
      <c r="WEV141" s="17">
        <f t="shared" si="1602"/>
        <v>0</v>
      </c>
      <c r="WEW141" s="17">
        <f t="shared" si="1602"/>
        <v>0</v>
      </c>
      <c r="WEX141" s="17">
        <f t="shared" si="1602"/>
        <v>0</v>
      </c>
      <c r="WEY141" s="17">
        <f t="shared" si="1602"/>
        <v>0</v>
      </c>
      <c r="WEZ141" s="17">
        <f t="shared" si="1602"/>
        <v>0</v>
      </c>
      <c r="WFA141" s="17">
        <f t="shared" si="1602"/>
        <v>0</v>
      </c>
      <c r="WFB141" s="17">
        <f t="shared" si="1602"/>
        <v>0</v>
      </c>
      <c r="WFC141" s="17">
        <f t="shared" si="1602"/>
        <v>0</v>
      </c>
      <c r="WFD141" s="17">
        <f t="shared" si="1602"/>
        <v>0</v>
      </c>
      <c r="WFE141" s="17">
        <f t="shared" si="1602"/>
        <v>0</v>
      </c>
      <c r="WFF141" s="17">
        <f t="shared" si="1602"/>
        <v>0</v>
      </c>
      <c r="WFG141" s="17">
        <f t="shared" si="1602"/>
        <v>0</v>
      </c>
      <c r="WFH141" s="17">
        <f t="shared" si="1602"/>
        <v>0</v>
      </c>
      <c r="WFI141" s="17">
        <f t="shared" si="1602"/>
        <v>0</v>
      </c>
      <c r="WFJ141" s="17">
        <f t="shared" si="1602"/>
        <v>0</v>
      </c>
      <c r="WFK141" s="17">
        <f t="shared" si="1602"/>
        <v>0</v>
      </c>
      <c r="WFL141" s="17">
        <f t="shared" si="1602"/>
        <v>0</v>
      </c>
      <c r="WFM141" s="17">
        <f t="shared" si="1602"/>
        <v>0</v>
      </c>
      <c r="WFN141" s="17">
        <f t="shared" si="1602"/>
        <v>0</v>
      </c>
      <c r="WFO141" s="17">
        <f t="shared" si="1602"/>
        <v>0</v>
      </c>
      <c r="WFP141" s="17">
        <f t="shared" si="1602"/>
        <v>0</v>
      </c>
      <c r="WFQ141" s="17">
        <f t="shared" si="1602"/>
        <v>0</v>
      </c>
      <c r="WFR141" s="17">
        <f t="shared" si="1602"/>
        <v>0</v>
      </c>
      <c r="WFS141" s="17">
        <f t="shared" si="1602"/>
        <v>0</v>
      </c>
      <c r="WFT141" s="17">
        <f t="shared" si="1602"/>
        <v>0</v>
      </c>
      <c r="WFU141" s="17">
        <f t="shared" si="1602"/>
        <v>0</v>
      </c>
      <c r="WFV141" s="17">
        <f t="shared" si="1602"/>
        <v>0</v>
      </c>
      <c r="WFW141" s="17">
        <f t="shared" si="1602"/>
        <v>0</v>
      </c>
      <c r="WFX141" s="17">
        <f t="shared" si="1602"/>
        <v>0</v>
      </c>
      <c r="WFY141" s="17">
        <f t="shared" si="1602"/>
        <v>0</v>
      </c>
      <c r="WFZ141" s="17">
        <f t="shared" si="1602"/>
        <v>0</v>
      </c>
      <c r="WGA141" s="17">
        <f t="shared" si="1602"/>
        <v>0</v>
      </c>
      <c r="WGB141" s="17">
        <f t="shared" si="1602"/>
        <v>0</v>
      </c>
      <c r="WGC141" s="17">
        <f t="shared" si="1602"/>
        <v>0</v>
      </c>
      <c r="WGD141" s="17">
        <f t="shared" si="1602"/>
        <v>0</v>
      </c>
      <c r="WGE141" s="17">
        <f t="shared" si="1602"/>
        <v>0</v>
      </c>
      <c r="WGF141" s="17">
        <f t="shared" si="1602"/>
        <v>0</v>
      </c>
      <c r="WGG141" s="17">
        <f t="shared" si="1602"/>
        <v>0</v>
      </c>
      <c r="WGH141" s="17">
        <f t="shared" si="1602"/>
        <v>0</v>
      </c>
      <c r="WGI141" s="17">
        <f t="shared" si="1602"/>
        <v>0</v>
      </c>
      <c r="WGJ141" s="17">
        <f t="shared" si="1602"/>
        <v>0</v>
      </c>
      <c r="WGK141" s="17">
        <f t="shared" si="1602"/>
        <v>0</v>
      </c>
      <c r="WGL141" s="17">
        <f t="shared" si="1602"/>
        <v>0</v>
      </c>
      <c r="WGM141" s="17">
        <f t="shared" si="1602"/>
        <v>0</v>
      </c>
      <c r="WGN141" s="17">
        <f t="shared" si="1602"/>
        <v>0</v>
      </c>
      <c r="WGO141" s="17">
        <f t="shared" si="1602"/>
        <v>0</v>
      </c>
      <c r="WGP141" s="17">
        <f t="shared" si="1602"/>
        <v>0</v>
      </c>
      <c r="WGQ141" s="17">
        <f t="shared" si="1602"/>
        <v>0</v>
      </c>
      <c r="WGR141" s="17">
        <f t="shared" si="1602"/>
        <v>0</v>
      </c>
      <c r="WGS141" s="17">
        <f t="shared" si="1602"/>
        <v>0</v>
      </c>
      <c r="WGT141" s="17">
        <f t="shared" si="1602"/>
        <v>0</v>
      </c>
      <c r="WGU141" s="17">
        <f t="shared" si="1602"/>
        <v>0</v>
      </c>
      <c r="WGV141" s="17">
        <f t="shared" si="1602"/>
        <v>0</v>
      </c>
      <c r="WGW141" s="17">
        <f t="shared" si="1602"/>
        <v>0</v>
      </c>
      <c r="WGX141" s="17">
        <f t="shared" si="1602"/>
        <v>0</v>
      </c>
      <c r="WGY141" s="17">
        <f t="shared" si="1602"/>
        <v>0</v>
      </c>
      <c r="WGZ141" s="17">
        <f t="shared" si="1602"/>
        <v>0</v>
      </c>
      <c r="WHA141" s="17">
        <f t="shared" si="1602"/>
        <v>0</v>
      </c>
      <c r="WHB141" s="17">
        <f t="shared" si="1602"/>
        <v>0</v>
      </c>
      <c r="WHC141" s="17">
        <f t="shared" si="1602"/>
        <v>0</v>
      </c>
      <c r="WHD141" s="17">
        <f t="shared" ref="WHD141:WJO141" si="1603">+WHD140-WHC140</f>
        <v>0</v>
      </c>
      <c r="WHE141" s="17">
        <f t="shared" si="1603"/>
        <v>0</v>
      </c>
      <c r="WHF141" s="17">
        <f t="shared" si="1603"/>
        <v>0</v>
      </c>
      <c r="WHG141" s="17">
        <f t="shared" si="1603"/>
        <v>0</v>
      </c>
      <c r="WHH141" s="17">
        <f t="shared" si="1603"/>
        <v>0</v>
      </c>
      <c r="WHI141" s="17">
        <f t="shared" si="1603"/>
        <v>0</v>
      </c>
      <c r="WHJ141" s="17">
        <f t="shared" si="1603"/>
        <v>0</v>
      </c>
      <c r="WHK141" s="17">
        <f t="shared" si="1603"/>
        <v>0</v>
      </c>
      <c r="WHL141" s="17">
        <f t="shared" si="1603"/>
        <v>0</v>
      </c>
      <c r="WHM141" s="17">
        <f t="shared" si="1603"/>
        <v>0</v>
      </c>
      <c r="WHN141" s="17">
        <f t="shared" si="1603"/>
        <v>0</v>
      </c>
      <c r="WHO141" s="17">
        <f t="shared" si="1603"/>
        <v>0</v>
      </c>
      <c r="WHP141" s="17">
        <f t="shared" si="1603"/>
        <v>0</v>
      </c>
      <c r="WHQ141" s="17">
        <f t="shared" si="1603"/>
        <v>0</v>
      </c>
      <c r="WHR141" s="17">
        <f t="shared" si="1603"/>
        <v>0</v>
      </c>
      <c r="WHS141" s="17">
        <f t="shared" si="1603"/>
        <v>0</v>
      </c>
      <c r="WHT141" s="17">
        <f t="shared" si="1603"/>
        <v>0</v>
      </c>
      <c r="WHU141" s="17">
        <f t="shared" si="1603"/>
        <v>0</v>
      </c>
      <c r="WHV141" s="17">
        <f t="shared" si="1603"/>
        <v>0</v>
      </c>
      <c r="WHW141" s="17">
        <f t="shared" si="1603"/>
        <v>0</v>
      </c>
      <c r="WHX141" s="17">
        <f t="shared" si="1603"/>
        <v>0</v>
      </c>
      <c r="WHY141" s="17">
        <f t="shared" si="1603"/>
        <v>0</v>
      </c>
      <c r="WHZ141" s="17">
        <f t="shared" si="1603"/>
        <v>0</v>
      </c>
      <c r="WIA141" s="17">
        <f t="shared" si="1603"/>
        <v>0</v>
      </c>
      <c r="WIB141" s="17">
        <f t="shared" si="1603"/>
        <v>0</v>
      </c>
      <c r="WIC141" s="17">
        <f t="shared" si="1603"/>
        <v>0</v>
      </c>
      <c r="WID141" s="17">
        <f t="shared" si="1603"/>
        <v>0</v>
      </c>
      <c r="WIE141" s="17">
        <f t="shared" si="1603"/>
        <v>0</v>
      </c>
      <c r="WIF141" s="17">
        <f t="shared" si="1603"/>
        <v>0</v>
      </c>
      <c r="WIG141" s="17">
        <f t="shared" si="1603"/>
        <v>0</v>
      </c>
      <c r="WIH141" s="17">
        <f t="shared" si="1603"/>
        <v>0</v>
      </c>
      <c r="WII141" s="17">
        <f t="shared" si="1603"/>
        <v>0</v>
      </c>
      <c r="WIJ141" s="17">
        <f t="shared" si="1603"/>
        <v>0</v>
      </c>
      <c r="WIK141" s="17">
        <f t="shared" si="1603"/>
        <v>0</v>
      </c>
      <c r="WIL141" s="17">
        <f t="shared" si="1603"/>
        <v>0</v>
      </c>
      <c r="WIM141" s="17">
        <f t="shared" si="1603"/>
        <v>0</v>
      </c>
      <c r="WIN141" s="17">
        <f t="shared" si="1603"/>
        <v>0</v>
      </c>
      <c r="WIO141" s="17">
        <f t="shared" si="1603"/>
        <v>0</v>
      </c>
      <c r="WIP141" s="17">
        <f t="shared" si="1603"/>
        <v>0</v>
      </c>
      <c r="WIQ141" s="17">
        <f t="shared" si="1603"/>
        <v>0</v>
      </c>
      <c r="WIR141" s="17">
        <f t="shared" si="1603"/>
        <v>0</v>
      </c>
      <c r="WIS141" s="17">
        <f t="shared" si="1603"/>
        <v>0</v>
      </c>
      <c r="WIT141" s="17">
        <f t="shared" si="1603"/>
        <v>0</v>
      </c>
      <c r="WIU141" s="17">
        <f t="shared" si="1603"/>
        <v>0</v>
      </c>
      <c r="WIV141" s="17">
        <f t="shared" si="1603"/>
        <v>0</v>
      </c>
      <c r="WIW141" s="17">
        <f t="shared" si="1603"/>
        <v>0</v>
      </c>
      <c r="WIX141" s="17">
        <f t="shared" si="1603"/>
        <v>0</v>
      </c>
      <c r="WIY141" s="17">
        <f t="shared" si="1603"/>
        <v>0</v>
      </c>
      <c r="WIZ141" s="17">
        <f t="shared" si="1603"/>
        <v>0</v>
      </c>
      <c r="WJA141" s="17">
        <f t="shared" si="1603"/>
        <v>0</v>
      </c>
      <c r="WJB141" s="17">
        <f t="shared" si="1603"/>
        <v>0</v>
      </c>
      <c r="WJC141" s="17">
        <f t="shared" si="1603"/>
        <v>0</v>
      </c>
      <c r="WJD141" s="17">
        <f t="shared" si="1603"/>
        <v>0</v>
      </c>
      <c r="WJE141" s="17">
        <f t="shared" si="1603"/>
        <v>0</v>
      </c>
      <c r="WJF141" s="17">
        <f t="shared" si="1603"/>
        <v>0</v>
      </c>
      <c r="WJG141" s="17">
        <f t="shared" si="1603"/>
        <v>0</v>
      </c>
      <c r="WJH141" s="17">
        <f t="shared" si="1603"/>
        <v>0</v>
      </c>
      <c r="WJI141" s="17">
        <f t="shared" si="1603"/>
        <v>0</v>
      </c>
      <c r="WJJ141" s="17">
        <f t="shared" si="1603"/>
        <v>0</v>
      </c>
      <c r="WJK141" s="17">
        <f t="shared" si="1603"/>
        <v>0</v>
      </c>
      <c r="WJL141" s="17">
        <f t="shared" si="1603"/>
        <v>0</v>
      </c>
      <c r="WJM141" s="17">
        <f t="shared" si="1603"/>
        <v>0</v>
      </c>
      <c r="WJN141" s="17">
        <f t="shared" si="1603"/>
        <v>0</v>
      </c>
      <c r="WJO141" s="17">
        <f t="shared" si="1603"/>
        <v>0</v>
      </c>
      <c r="WJP141" s="17">
        <f t="shared" ref="WJP141:WMA141" si="1604">+WJP140-WJO140</f>
        <v>0</v>
      </c>
      <c r="WJQ141" s="17">
        <f t="shared" si="1604"/>
        <v>0</v>
      </c>
      <c r="WJR141" s="17">
        <f t="shared" si="1604"/>
        <v>0</v>
      </c>
      <c r="WJS141" s="17">
        <f t="shared" si="1604"/>
        <v>0</v>
      </c>
      <c r="WJT141" s="17">
        <f t="shared" si="1604"/>
        <v>0</v>
      </c>
      <c r="WJU141" s="17">
        <f t="shared" si="1604"/>
        <v>0</v>
      </c>
      <c r="WJV141" s="17">
        <f t="shared" si="1604"/>
        <v>0</v>
      </c>
      <c r="WJW141" s="17">
        <f t="shared" si="1604"/>
        <v>0</v>
      </c>
      <c r="WJX141" s="17">
        <f t="shared" si="1604"/>
        <v>0</v>
      </c>
      <c r="WJY141" s="17">
        <f t="shared" si="1604"/>
        <v>0</v>
      </c>
      <c r="WJZ141" s="17">
        <f t="shared" si="1604"/>
        <v>0</v>
      </c>
      <c r="WKA141" s="17">
        <f t="shared" si="1604"/>
        <v>0</v>
      </c>
      <c r="WKB141" s="17">
        <f t="shared" si="1604"/>
        <v>0</v>
      </c>
      <c r="WKC141" s="17">
        <f t="shared" si="1604"/>
        <v>0</v>
      </c>
      <c r="WKD141" s="17">
        <f t="shared" si="1604"/>
        <v>0</v>
      </c>
      <c r="WKE141" s="17">
        <f t="shared" si="1604"/>
        <v>0</v>
      </c>
      <c r="WKF141" s="17">
        <f t="shared" si="1604"/>
        <v>0</v>
      </c>
      <c r="WKG141" s="17">
        <f t="shared" si="1604"/>
        <v>0</v>
      </c>
      <c r="WKH141" s="17">
        <f t="shared" si="1604"/>
        <v>0</v>
      </c>
      <c r="WKI141" s="17">
        <f t="shared" si="1604"/>
        <v>0</v>
      </c>
      <c r="WKJ141" s="17">
        <f t="shared" si="1604"/>
        <v>0</v>
      </c>
      <c r="WKK141" s="17">
        <f t="shared" si="1604"/>
        <v>0</v>
      </c>
      <c r="WKL141" s="17">
        <f t="shared" si="1604"/>
        <v>0</v>
      </c>
      <c r="WKM141" s="17">
        <f t="shared" si="1604"/>
        <v>0</v>
      </c>
      <c r="WKN141" s="17">
        <f t="shared" si="1604"/>
        <v>0</v>
      </c>
      <c r="WKO141" s="17">
        <f t="shared" si="1604"/>
        <v>0</v>
      </c>
      <c r="WKP141" s="17">
        <f t="shared" si="1604"/>
        <v>0</v>
      </c>
      <c r="WKQ141" s="17">
        <f t="shared" si="1604"/>
        <v>0</v>
      </c>
      <c r="WKR141" s="17">
        <f t="shared" si="1604"/>
        <v>0</v>
      </c>
      <c r="WKS141" s="17">
        <f t="shared" si="1604"/>
        <v>0</v>
      </c>
      <c r="WKT141" s="17">
        <f t="shared" si="1604"/>
        <v>0</v>
      </c>
      <c r="WKU141" s="17">
        <f t="shared" si="1604"/>
        <v>0</v>
      </c>
      <c r="WKV141" s="17">
        <f t="shared" si="1604"/>
        <v>0</v>
      </c>
      <c r="WKW141" s="17">
        <f t="shared" si="1604"/>
        <v>0</v>
      </c>
      <c r="WKX141" s="17">
        <f t="shared" si="1604"/>
        <v>0</v>
      </c>
      <c r="WKY141" s="17">
        <f t="shared" si="1604"/>
        <v>0</v>
      </c>
      <c r="WKZ141" s="17">
        <f t="shared" si="1604"/>
        <v>0</v>
      </c>
      <c r="WLA141" s="17">
        <f t="shared" si="1604"/>
        <v>0</v>
      </c>
      <c r="WLB141" s="17">
        <f t="shared" si="1604"/>
        <v>0</v>
      </c>
      <c r="WLC141" s="17">
        <f t="shared" si="1604"/>
        <v>0</v>
      </c>
      <c r="WLD141" s="17">
        <f t="shared" si="1604"/>
        <v>0</v>
      </c>
      <c r="WLE141" s="17">
        <f t="shared" si="1604"/>
        <v>0</v>
      </c>
      <c r="WLF141" s="17">
        <f t="shared" si="1604"/>
        <v>0</v>
      </c>
      <c r="WLG141" s="17">
        <f t="shared" si="1604"/>
        <v>0</v>
      </c>
      <c r="WLH141" s="17">
        <f t="shared" si="1604"/>
        <v>0</v>
      </c>
      <c r="WLI141" s="17">
        <f t="shared" si="1604"/>
        <v>0</v>
      </c>
      <c r="WLJ141" s="17">
        <f t="shared" si="1604"/>
        <v>0</v>
      </c>
      <c r="WLK141" s="17">
        <f t="shared" si="1604"/>
        <v>0</v>
      </c>
      <c r="WLL141" s="17">
        <f t="shared" si="1604"/>
        <v>0</v>
      </c>
      <c r="WLM141" s="17">
        <f t="shared" si="1604"/>
        <v>0</v>
      </c>
      <c r="WLN141" s="17">
        <f t="shared" si="1604"/>
        <v>0</v>
      </c>
      <c r="WLO141" s="17">
        <f t="shared" si="1604"/>
        <v>0</v>
      </c>
      <c r="WLP141" s="17">
        <f t="shared" si="1604"/>
        <v>0</v>
      </c>
      <c r="WLQ141" s="17">
        <f t="shared" si="1604"/>
        <v>0</v>
      </c>
      <c r="WLR141" s="17">
        <f t="shared" si="1604"/>
        <v>0</v>
      </c>
      <c r="WLS141" s="17">
        <f t="shared" si="1604"/>
        <v>0</v>
      </c>
      <c r="WLT141" s="17">
        <f t="shared" si="1604"/>
        <v>0</v>
      </c>
      <c r="WLU141" s="17">
        <f t="shared" si="1604"/>
        <v>0</v>
      </c>
      <c r="WLV141" s="17">
        <f t="shared" si="1604"/>
        <v>0</v>
      </c>
      <c r="WLW141" s="17">
        <f t="shared" si="1604"/>
        <v>0</v>
      </c>
      <c r="WLX141" s="17">
        <f t="shared" si="1604"/>
        <v>0</v>
      </c>
      <c r="WLY141" s="17">
        <f t="shared" si="1604"/>
        <v>0</v>
      </c>
      <c r="WLZ141" s="17">
        <f t="shared" si="1604"/>
        <v>0</v>
      </c>
      <c r="WMA141" s="17">
        <f t="shared" si="1604"/>
        <v>0</v>
      </c>
      <c r="WMB141" s="17">
        <f t="shared" ref="WMB141:WOM141" si="1605">+WMB140-WMA140</f>
        <v>0</v>
      </c>
      <c r="WMC141" s="17">
        <f t="shared" si="1605"/>
        <v>0</v>
      </c>
      <c r="WMD141" s="17">
        <f t="shared" si="1605"/>
        <v>0</v>
      </c>
      <c r="WME141" s="17">
        <f t="shared" si="1605"/>
        <v>0</v>
      </c>
      <c r="WMF141" s="17">
        <f t="shared" si="1605"/>
        <v>0</v>
      </c>
      <c r="WMG141" s="17">
        <f t="shared" si="1605"/>
        <v>0</v>
      </c>
      <c r="WMH141" s="17">
        <f t="shared" si="1605"/>
        <v>0</v>
      </c>
      <c r="WMI141" s="17">
        <f t="shared" si="1605"/>
        <v>0</v>
      </c>
      <c r="WMJ141" s="17">
        <f t="shared" si="1605"/>
        <v>0</v>
      </c>
      <c r="WMK141" s="17">
        <f t="shared" si="1605"/>
        <v>0</v>
      </c>
      <c r="WML141" s="17">
        <f t="shared" si="1605"/>
        <v>0</v>
      </c>
      <c r="WMM141" s="17">
        <f t="shared" si="1605"/>
        <v>0</v>
      </c>
      <c r="WMN141" s="17">
        <f t="shared" si="1605"/>
        <v>0</v>
      </c>
      <c r="WMO141" s="17">
        <f t="shared" si="1605"/>
        <v>0</v>
      </c>
      <c r="WMP141" s="17">
        <f t="shared" si="1605"/>
        <v>0</v>
      </c>
      <c r="WMQ141" s="17">
        <f t="shared" si="1605"/>
        <v>0</v>
      </c>
      <c r="WMR141" s="17">
        <f t="shared" si="1605"/>
        <v>0</v>
      </c>
      <c r="WMS141" s="17">
        <f t="shared" si="1605"/>
        <v>0</v>
      </c>
      <c r="WMT141" s="17">
        <f t="shared" si="1605"/>
        <v>0</v>
      </c>
      <c r="WMU141" s="17">
        <f t="shared" si="1605"/>
        <v>0</v>
      </c>
      <c r="WMV141" s="17">
        <f t="shared" si="1605"/>
        <v>0</v>
      </c>
      <c r="WMW141" s="17">
        <f t="shared" si="1605"/>
        <v>0</v>
      </c>
      <c r="WMX141" s="17">
        <f t="shared" si="1605"/>
        <v>0</v>
      </c>
      <c r="WMY141" s="17">
        <f t="shared" si="1605"/>
        <v>0</v>
      </c>
      <c r="WMZ141" s="17">
        <f t="shared" si="1605"/>
        <v>0</v>
      </c>
      <c r="WNA141" s="17">
        <f t="shared" si="1605"/>
        <v>0</v>
      </c>
      <c r="WNB141" s="17">
        <f t="shared" si="1605"/>
        <v>0</v>
      </c>
      <c r="WNC141" s="17">
        <f t="shared" si="1605"/>
        <v>0</v>
      </c>
      <c r="WND141" s="17">
        <f t="shared" si="1605"/>
        <v>0</v>
      </c>
      <c r="WNE141" s="17">
        <f t="shared" si="1605"/>
        <v>0</v>
      </c>
      <c r="WNF141" s="17">
        <f t="shared" si="1605"/>
        <v>0</v>
      </c>
      <c r="WNG141" s="17">
        <f t="shared" si="1605"/>
        <v>0</v>
      </c>
      <c r="WNH141" s="17">
        <f t="shared" si="1605"/>
        <v>0</v>
      </c>
      <c r="WNI141" s="17">
        <f t="shared" si="1605"/>
        <v>0</v>
      </c>
      <c r="WNJ141" s="17">
        <f t="shared" si="1605"/>
        <v>0</v>
      </c>
      <c r="WNK141" s="17">
        <f t="shared" si="1605"/>
        <v>0</v>
      </c>
      <c r="WNL141" s="17">
        <f t="shared" si="1605"/>
        <v>0</v>
      </c>
      <c r="WNM141" s="17">
        <f t="shared" si="1605"/>
        <v>0</v>
      </c>
      <c r="WNN141" s="17">
        <f t="shared" si="1605"/>
        <v>0</v>
      </c>
      <c r="WNO141" s="17">
        <f t="shared" si="1605"/>
        <v>0</v>
      </c>
      <c r="WNP141" s="17">
        <f t="shared" si="1605"/>
        <v>0</v>
      </c>
      <c r="WNQ141" s="17">
        <f t="shared" si="1605"/>
        <v>0</v>
      </c>
      <c r="WNR141" s="17">
        <f t="shared" si="1605"/>
        <v>0</v>
      </c>
      <c r="WNS141" s="17">
        <f t="shared" si="1605"/>
        <v>0</v>
      </c>
      <c r="WNT141" s="17">
        <f t="shared" si="1605"/>
        <v>0</v>
      </c>
      <c r="WNU141" s="17">
        <f t="shared" si="1605"/>
        <v>0</v>
      </c>
      <c r="WNV141" s="17">
        <f t="shared" si="1605"/>
        <v>0</v>
      </c>
      <c r="WNW141" s="17">
        <f t="shared" si="1605"/>
        <v>0</v>
      </c>
      <c r="WNX141" s="17">
        <f t="shared" si="1605"/>
        <v>0</v>
      </c>
      <c r="WNY141" s="17">
        <f t="shared" si="1605"/>
        <v>0</v>
      </c>
      <c r="WNZ141" s="17">
        <f t="shared" si="1605"/>
        <v>0</v>
      </c>
      <c r="WOA141" s="17">
        <f t="shared" si="1605"/>
        <v>0</v>
      </c>
      <c r="WOB141" s="17">
        <f t="shared" si="1605"/>
        <v>0</v>
      </c>
      <c r="WOC141" s="17">
        <f t="shared" si="1605"/>
        <v>0</v>
      </c>
      <c r="WOD141" s="17">
        <f t="shared" si="1605"/>
        <v>0</v>
      </c>
      <c r="WOE141" s="17">
        <f t="shared" si="1605"/>
        <v>0</v>
      </c>
      <c r="WOF141" s="17">
        <f t="shared" si="1605"/>
        <v>0</v>
      </c>
      <c r="WOG141" s="17">
        <f t="shared" si="1605"/>
        <v>0</v>
      </c>
      <c r="WOH141" s="17">
        <f t="shared" si="1605"/>
        <v>0</v>
      </c>
      <c r="WOI141" s="17">
        <f t="shared" si="1605"/>
        <v>0</v>
      </c>
      <c r="WOJ141" s="17">
        <f t="shared" si="1605"/>
        <v>0</v>
      </c>
      <c r="WOK141" s="17">
        <f t="shared" si="1605"/>
        <v>0</v>
      </c>
      <c r="WOL141" s="17">
        <f t="shared" si="1605"/>
        <v>0</v>
      </c>
      <c r="WOM141" s="17">
        <f t="shared" si="1605"/>
        <v>0</v>
      </c>
      <c r="WON141" s="17">
        <f t="shared" ref="WON141:WQY141" si="1606">+WON140-WOM140</f>
        <v>0</v>
      </c>
      <c r="WOO141" s="17">
        <f t="shared" si="1606"/>
        <v>0</v>
      </c>
      <c r="WOP141" s="17">
        <f t="shared" si="1606"/>
        <v>0</v>
      </c>
      <c r="WOQ141" s="17">
        <f t="shared" si="1606"/>
        <v>0</v>
      </c>
      <c r="WOR141" s="17">
        <f t="shared" si="1606"/>
        <v>0</v>
      </c>
      <c r="WOS141" s="17">
        <f t="shared" si="1606"/>
        <v>0</v>
      </c>
      <c r="WOT141" s="17">
        <f t="shared" si="1606"/>
        <v>0</v>
      </c>
      <c r="WOU141" s="17">
        <f t="shared" si="1606"/>
        <v>0</v>
      </c>
      <c r="WOV141" s="17">
        <f t="shared" si="1606"/>
        <v>0</v>
      </c>
      <c r="WOW141" s="17">
        <f t="shared" si="1606"/>
        <v>0</v>
      </c>
      <c r="WOX141" s="17">
        <f t="shared" si="1606"/>
        <v>0</v>
      </c>
      <c r="WOY141" s="17">
        <f t="shared" si="1606"/>
        <v>0</v>
      </c>
      <c r="WOZ141" s="17">
        <f t="shared" si="1606"/>
        <v>0</v>
      </c>
      <c r="WPA141" s="17">
        <f t="shared" si="1606"/>
        <v>0</v>
      </c>
      <c r="WPB141" s="17">
        <f t="shared" si="1606"/>
        <v>0</v>
      </c>
      <c r="WPC141" s="17">
        <f t="shared" si="1606"/>
        <v>0</v>
      </c>
      <c r="WPD141" s="17">
        <f t="shared" si="1606"/>
        <v>0</v>
      </c>
      <c r="WPE141" s="17">
        <f t="shared" si="1606"/>
        <v>0</v>
      </c>
      <c r="WPF141" s="17">
        <f t="shared" si="1606"/>
        <v>0</v>
      </c>
      <c r="WPG141" s="17">
        <f t="shared" si="1606"/>
        <v>0</v>
      </c>
      <c r="WPH141" s="17">
        <f t="shared" si="1606"/>
        <v>0</v>
      </c>
      <c r="WPI141" s="17">
        <f t="shared" si="1606"/>
        <v>0</v>
      </c>
      <c r="WPJ141" s="17">
        <f t="shared" si="1606"/>
        <v>0</v>
      </c>
      <c r="WPK141" s="17">
        <f t="shared" si="1606"/>
        <v>0</v>
      </c>
      <c r="WPL141" s="17">
        <f t="shared" si="1606"/>
        <v>0</v>
      </c>
      <c r="WPM141" s="17">
        <f t="shared" si="1606"/>
        <v>0</v>
      </c>
      <c r="WPN141" s="17">
        <f t="shared" si="1606"/>
        <v>0</v>
      </c>
      <c r="WPO141" s="17">
        <f t="shared" si="1606"/>
        <v>0</v>
      </c>
      <c r="WPP141" s="17">
        <f t="shared" si="1606"/>
        <v>0</v>
      </c>
      <c r="WPQ141" s="17">
        <f t="shared" si="1606"/>
        <v>0</v>
      </c>
      <c r="WPR141" s="17">
        <f t="shared" si="1606"/>
        <v>0</v>
      </c>
      <c r="WPS141" s="17">
        <f t="shared" si="1606"/>
        <v>0</v>
      </c>
      <c r="WPT141" s="17">
        <f t="shared" si="1606"/>
        <v>0</v>
      </c>
      <c r="WPU141" s="17">
        <f t="shared" si="1606"/>
        <v>0</v>
      </c>
      <c r="WPV141" s="17">
        <f t="shared" si="1606"/>
        <v>0</v>
      </c>
      <c r="WPW141" s="17">
        <f t="shared" si="1606"/>
        <v>0</v>
      </c>
      <c r="WPX141" s="17">
        <f t="shared" si="1606"/>
        <v>0</v>
      </c>
      <c r="WPY141" s="17">
        <f t="shared" si="1606"/>
        <v>0</v>
      </c>
      <c r="WPZ141" s="17">
        <f t="shared" si="1606"/>
        <v>0</v>
      </c>
      <c r="WQA141" s="17">
        <f t="shared" si="1606"/>
        <v>0</v>
      </c>
      <c r="WQB141" s="17">
        <f t="shared" si="1606"/>
        <v>0</v>
      </c>
      <c r="WQC141" s="17">
        <f t="shared" si="1606"/>
        <v>0</v>
      </c>
      <c r="WQD141" s="17">
        <f t="shared" si="1606"/>
        <v>0</v>
      </c>
      <c r="WQE141" s="17">
        <f t="shared" si="1606"/>
        <v>0</v>
      </c>
      <c r="WQF141" s="17">
        <f t="shared" si="1606"/>
        <v>0</v>
      </c>
      <c r="WQG141" s="17">
        <f t="shared" si="1606"/>
        <v>0</v>
      </c>
      <c r="WQH141" s="17">
        <f t="shared" si="1606"/>
        <v>0</v>
      </c>
      <c r="WQI141" s="17">
        <f t="shared" si="1606"/>
        <v>0</v>
      </c>
      <c r="WQJ141" s="17">
        <f t="shared" si="1606"/>
        <v>0</v>
      </c>
      <c r="WQK141" s="17">
        <f t="shared" si="1606"/>
        <v>0</v>
      </c>
      <c r="WQL141" s="17">
        <f t="shared" si="1606"/>
        <v>0</v>
      </c>
      <c r="WQM141" s="17">
        <f t="shared" si="1606"/>
        <v>0</v>
      </c>
      <c r="WQN141" s="17">
        <f t="shared" si="1606"/>
        <v>0</v>
      </c>
      <c r="WQO141" s="17">
        <f t="shared" si="1606"/>
        <v>0</v>
      </c>
      <c r="WQP141" s="17">
        <f t="shared" si="1606"/>
        <v>0</v>
      </c>
      <c r="WQQ141" s="17">
        <f t="shared" si="1606"/>
        <v>0</v>
      </c>
      <c r="WQR141" s="17">
        <f t="shared" si="1606"/>
        <v>0</v>
      </c>
      <c r="WQS141" s="17">
        <f t="shared" si="1606"/>
        <v>0</v>
      </c>
      <c r="WQT141" s="17">
        <f t="shared" si="1606"/>
        <v>0</v>
      </c>
      <c r="WQU141" s="17">
        <f t="shared" si="1606"/>
        <v>0</v>
      </c>
      <c r="WQV141" s="17">
        <f t="shared" si="1606"/>
        <v>0</v>
      </c>
      <c r="WQW141" s="17">
        <f t="shared" si="1606"/>
        <v>0</v>
      </c>
      <c r="WQX141" s="17">
        <f t="shared" si="1606"/>
        <v>0</v>
      </c>
      <c r="WQY141" s="17">
        <f t="shared" si="1606"/>
        <v>0</v>
      </c>
      <c r="WQZ141" s="17">
        <f t="shared" ref="WQZ141:WTK141" si="1607">+WQZ140-WQY140</f>
        <v>0</v>
      </c>
      <c r="WRA141" s="17">
        <f t="shared" si="1607"/>
        <v>0</v>
      </c>
      <c r="WRB141" s="17">
        <f t="shared" si="1607"/>
        <v>0</v>
      </c>
      <c r="WRC141" s="17">
        <f t="shared" si="1607"/>
        <v>0</v>
      </c>
      <c r="WRD141" s="17">
        <f t="shared" si="1607"/>
        <v>0</v>
      </c>
      <c r="WRE141" s="17">
        <f t="shared" si="1607"/>
        <v>0</v>
      </c>
      <c r="WRF141" s="17">
        <f t="shared" si="1607"/>
        <v>0</v>
      </c>
      <c r="WRG141" s="17">
        <f t="shared" si="1607"/>
        <v>0</v>
      </c>
      <c r="WRH141" s="17">
        <f t="shared" si="1607"/>
        <v>0</v>
      </c>
      <c r="WRI141" s="17">
        <f t="shared" si="1607"/>
        <v>0</v>
      </c>
      <c r="WRJ141" s="17">
        <f t="shared" si="1607"/>
        <v>0</v>
      </c>
      <c r="WRK141" s="17">
        <f t="shared" si="1607"/>
        <v>0</v>
      </c>
      <c r="WRL141" s="17">
        <f t="shared" si="1607"/>
        <v>0</v>
      </c>
      <c r="WRM141" s="17">
        <f t="shared" si="1607"/>
        <v>0</v>
      </c>
      <c r="WRN141" s="17">
        <f t="shared" si="1607"/>
        <v>0</v>
      </c>
      <c r="WRO141" s="17">
        <f t="shared" si="1607"/>
        <v>0</v>
      </c>
      <c r="WRP141" s="17">
        <f t="shared" si="1607"/>
        <v>0</v>
      </c>
      <c r="WRQ141" s="17">
        <f t="shared" si="1607"/>
        <v>0</v>
      </c>
      <c r="WRR141" s="17">
        <f t="shared" si="1607"/>
        <v>0</v>
      </c>
      <c r="WRS141" s="17">
        <f t="shared" si="1607"/>
        <v>0</v>
      </c>
      <c r="WRT141" s="17">
        <f t="shared" si="1607"/>
        <v>0</v>
      </c>
      <c r="WRU141" s="17">
        <f t="shared" si="1607"/>
        <v>0</v>
      </c>
      <c r="WRV141" s="17">
        <f t="shared" si="1607"/>
        <v>0</v>
      </c>
      <c r="WRW141" s="17">
        <f t="shared" si="1607"/>
        <v>0</v>
      </c>
      <c r="WRX141" s="17">
        <f t="shared" si="1607"/>
        <v>0</v>
      </c>
      <c r="WRY141" s="17">
        <f t="shared" si="1607"/>
        <v>0</v>
      </c>
      <c r="WRZ141" s="17">
        <f t="shared" si="1607"/>
        <v>0</v>
      </c>
      <c r="WSA141" s="17">
        <f t="shared" si="1607"/>
        <v>0</v>
      </c>
      <c r="WSB141" s="17">
        <f t="shared" si="1607"/>
        <v>0</v>
      </c>
      <c r="WSC141" s="17">
        <f t="shared" si="1607"/>
        <v>0</v>
      </c>
      <c r="WSD141" s="17">
        <f t="shared" si="1607"/>
        <v>0</v>
      </c>
      <c r="WSE141" s="17">
        <f t="shared" si="1607"/>
        <v>0</v>
      </c>
      <c r="WSF141" s="17">
        <f t="shared" si="1607"/>
        <v>0</v>
      </c>
      <c r="WSG141" s="17">
        <f t="shared" si="1607"/>
        <v>0</v>
      </c>
      <c r="WSH141" s="17">
        <f t="shared" si="1607"/>
        <v>0</v>
      </c>
      <c r="WSI141" s="17">
        <f t="shared" si="1607"/>
        <v>0</v>
      </c>
      <c r="WSJ141" s="17">
        <f t="shared" si="1607"/>
        <v>0</v>
      </c>
      <c r="WSK141" s="17">
        <f t="shared" si="1607"/>
        <v>0</v>
      </c>
      <c r="WSL141" s="17">
        <f t="shared" si="1607"/>
        <v>0</v>
      </c>
      <c r="WSM141" s="17">
        <f t="shared" si="1607"/>
        <v>0</v>
      </c>
      <c r="WSN141" s="17">
        <f t="shared" si="1607"/>
        <v>0</v>
      </c>
      <c r="WSO141" s="17">
        <f t="shared" si="1607"/>
        <v>0</v>
      </c>
      <c r="WSP141" s="17">
        <f t="shared" si="1607"/>
        <v>0</v>
      </c>
      <c r="WSQ141" s="17">
        <f t="shared" si="1607"/>
        <v>0</v>
      </c>
      <c r="WSR141" s="17">
        <f t="shared" si="1607"/>
        <v>0</v>
      </c>
      <c r="WSS141" s="17">
        <f t="shared" si="1607"/>
        <v>0</v>
      </c>
      <c r="WST141" s="17">
        <f t="shared" si="1607"/>
        <v>0</v>
      </c>
      <c r="WSU141" s="17">
        <f t="shared" si="1607"/>
        <v>0</v>
      </c>
      <c r="WSV141" s="17">
        <f t="shared" si="1607"/>
        <v>0</v>
      </c>
      <c r="WSW141" s="17">
        <f t="shared" si="1607"/>
        <v>0</v>
      </c>
      <c r="WSX141" s="17">
        <f t="shared" si="1607"/>
        <v>0</v>
      </c>
      <c r="WSY141" s="17">
        <f t="shared" si="1607"/>
        <v>0</v>
      </c>
      <c r="WSZ141" s="17">
        <f t="shared" si="1607"/>
        <v>0</v>
      </c>
      <c r="WTA141" s="17">
        <f t="shared" si="1607"/>
        <v>0</v>
      </c>
      <c r="WTB141" s="17">
        <f t="shared" si="1607"/>
        <v>0</v>
      </c>
      <c r="WTC141" s="17">
        <f t="shared" si="1607"/>
        <v>0</v>
      </c>
      <c r="WTD141" s="17">
        <f t="shared" si="1607"/>
        <v>0</v>
      </c>
      <c r="WTE141" s="17">
        <f t="shared" si="1607"/>
        <v>0</v>
      </c>
      <c r="WTF141" s="17">
        <f t="shared" si="1607"/>
        <v>0</v>
      </c>
      <c r="WTG141" s="17">
        <f t="shared" si="1607"/>
        <v>0</v>
      </c>
      <c r="WTH141" s="17">
        <f t="shared" si="1607"/>
        <v>0</v>
      </c>
      <c r="WTI141" s="17">
        <f t="shared" si="1607"/>
        <v>0</v>
      </c>
      <c r="WTJ141" s="17">
        <f t="shared" si="1607"/>
        <v>0</v>
      </c>
      <c r="WTK141" s="17">
        <f t="shared" si="1607"/>
        <v>0</v>
      </c>
      <c r="WTL141" s="17">
        <f t="shared" ref="WTL141:WVW141" si="1608">+WTL140-WTK140</f>
        <v>0</v>
      </c>
      <c r="WTM141" s="17">
        <f t="shared" si="1608"/>
        <v>0</v>
      </c>
      <c r="WTN141" s="17">
        <f t="shared" si="1608"/>
        <v>0</v>
      </c>
      <c r="WTO141" s="17">
        <f t="shared" si="1608"/>
        <v>0</v>
      </c>
      <c r="WTP141" s="17">
        <f t="shared" si="1608"/>
        <v>0</v>
      </c>
      <c r="WTQ141" s="17">
        <f t="shared" si="1608"/>
        <v>0</v>
      </c>
      <c r="WTR141" s="17">
        <f t="shared" si="1608"/>
        <v>0</v>
      </c>
      <c r="WTS141" s="17">
        <f t="shared" si="1608"/>
        <v>0</v>
      </c>
      <c r="WTT141" s="17">
        <f t="shared" si="1608"/>
        <v>0</v>
      </c>
      <c r="WTU141" s="17">
        <f t="shared" si="1608"/>
        <v>0</v>
      </c>
      <c r="WTV141" s="17">
        <f t="shared" si="1608"/>
        <v>0</v>
      </c>
      <c r="WTW141" s="17">
        <f t="shared" si="1608"/>
        <v>0</v>
      </c>
      <c r="WTX141" s="17">
        <f t="shared" si="1608"/>
        <v>0</v>
      </c>
      <c r="WTY141" s="17">
        <f t="shared" si="1608"/>
        <v>0</v>
      </c>
      <c r="WTZ141" s="17">
        <f t="shared" si="1608"/>
        <v>0</v>
      </c>
      <c r="WUA141" s="17">
        <f t="shared" si="1608"/>
        <v>0</v>
      </c>
      <c r="WUB141" s="17">
        <f t="shared" si="1608"/>
        <v>0</v>
      </c>
      <c r="WUC141" s="17">
        <f t="shared" si="1608"/>
        <v>0</v>
      </c>
      <c r="WUD141" s="17">
        <f t="shared" si="1608"/>
        <v>0</v>
      </c>
      <c r="WUE141" s="17">
        <f t="shared" si="1608"/>
        <v>0</v>
      </c>
      <c r="WUF141" s="17">
        <f t="shared" si="1608"/>
        <v>0</v>
      </c>
      <c r="WUG141" s="17">
        <f t="shared" si="1608"/>
        <v>0</v>
      </c>
      <c r="WUH141" s="17">
        <f t="shared" si="1608"/>
        <v>0</v>
      </c>
      <c r="WUI141" s="17">
        <f t="shared" si="1608"/>
        <v>0</v>
      </c>
      <c r="WUJ141" s="17">
        <f t="shared" si="1608"/>
        <v>0</v>
      </c>
      <c r="WUK141" s="17">
        <f t="shared" si="1608"/>
        <v>0</v>
      </c>
      <c r="WUL141" s="17">
        <f t="shared" si="1608"/>
        <v>0</v>
      </c>
      <c r="WUM141" s="17">
        <f t="shared" si="1608"/>
        <v>0</v>
      </c>
      <c r="WUN141" s="17">
        <f t="shared" si="1608"/>
        <v>0</v>
      </c>
      <c r="WUO141" s="17">
        <f t="shared" si="1608"/>
        <v>0</v>
      </c>
      <c r="WUP141" s="17">
        <f t="shared" si="1608"/>
        <v>0</v>
      </c>
      <c r="WUQ141" s="17">
        <f t="shared" si="1608"/>
        <v>0</v>
      </c>
      <c r="WUR141" s="17">
        <f t="shared" si="1608"/>
        <v>0</v>
      </c>
      <c r="WUS141" s="17">
        <f t="shared" si="1608"/>
        <v>0</v>
      </c>
      <c r="WUT141" s="17">
        <f t="shared" si="1608"/>
        <v>0</v>
      </c>
      <c r="WUU141" s="17">
        <f t="shared" si="1608"/>
        <v>0</v>
      </c>
      <c r="WUV141" s="17">
        <f t="shared" si="1608"/>
        <v>0</v>
      </c>
      <c r="WUW141" s="17">
        <f t="shared" si="1608"/>
        <v>0</v>
      </c>
      <c r="WUX141" s="17">
        <f t="shared" si="1608"/>
        <v>0</v>
      </c>
      <c r="WUY141" s="17">
        <f t="shared" si="1608"/>
        <v>0</v>
      </c>
      <c r="WUZ141" s="17">
        <f t="shared" si="1608"/>
        <v>0</v>
      </c>
      <c r="WVA141" s="17">
        <f t="shared" si="1608"/>
        <v>0</v>
      </c>
      <c r="WVB141" s="17">
        <f t="shared" si="1608"/>
        <v>0</v>
      </c>
      <c r="WVC141" s="17">
        <f t="shared" si="1608"/>
        <v>0</v>
      </c>
      <c r="WVD141" s="17">
        <f t="shared" si="1608"/>
        <v>0</v>
      </c>
      <c r="WVE141" s="17">
        <f t="shared" si="1608"/>
        <v>0</v>
      </c>
      <c r="WVF141" s="17">
        <f t="shared" si="1608"/>
        <v>0</v>
      </c>
      <c r="WVG141" s="17">
        <f t="shared" si="1608"/>
        <v>0</v>
      </c>
      <c r="WVH141" s="17">
        <f t="shared" si="1608"/>
        <v>0</v>
      </c>
      <c r="WVI141" s="17">
        <f t="shared" si="1608"/>
        <v>0</v>
      </c>
      <c r="WVJ141" s="17">
        <f t="shared" si="1608"/>
        <v>0</v>
      </c>
      <c r="WVK141" s="17">
        <f t="shared" si="1608"/>
        <v>0</v>
      </c>
      <c r="WVL141" s="17">
        <f t="shared" si="1608"/>
        <v>0</v>
      </c>
      <c r="WVM141" s="17">
        <f t="shared" si="1608"/>
        <v>0</v>
      </c>
      <c r="WVN141" s="17">
        <f t="shared" si="1608"/>
        <v>0</v>
      </c>
      <c r="WVO141" s="17">
        <f t="shared" si="1608"/>
        <v>0</v>
      </c>
      <c r="WVP141" s="17">
        <f t="shared" si="1608"/>
        <v>0</v>
      </c>
      <c r="WVQ141" s="17">
        <f t="shared" si="1608"/>
        <v>0</v>
      </c>
      <c r="WVR141" s="17">
        <f t="shared" si="1608"/>
        <v>0</v>
      </c>
      <c r="WVS141" s="17">
        <f t="shared" si="1608"/>
        <v>0</v>
      </c>
      <c r="WVT141" s="17">
        <f t="shared" si="1608"/>
        <v>0</v>
      </c>
      <c r="WVU141" s="17">
        <f t="shared" si="1608"/>
        <v>0</v>
      </c>
      <c r="WVV141" s="17">
        <f t="shared" si="1608"/>
        <v>0</v>
      </c>
      <c r="WVW141" s="17">
        <f t="shared" si="1608"/>
        <v>0</v>
      </c>
      <c r="WVX141" s="17">
        <f t="shared" ref="WVX141:WYI141" si="1609">+WVX140-WVW140</f>
        <v>0</v>
      </c>
      <c r="WVY141" s="17">
        <f t="shared" si="1609"/>
        <v>0</v>
      </c>
      <c r="WVZ141" s="17">
        <f t="shared" si="1609"/>
        <v>0</v>
      </c>
      <c r="WWA141" s="17">
        <f t="shared" si="1609"/>
        <v>0</v>
      </c>
      <c r="WWB141" s="17">
        <f t="shared" si="1609"/>
        <v>0</v>
      </c>
      <c r="WWC141" s="17">
        <f t="shared" si="1609"/>
        <v>0</v>
      </c>
      <c r="WWD141" s="17">
        <f t="shared" si="1609"/>
        <v>0</v>
      </c>
      <c r="WWE141" s="17">
        <f t="shared" si="1609"/>
        <v>0</v>
      </c>
      <c r="WWF141" s="17">
        <f t="shared" si="1609"/>
        <v>0</v>
      </c>
      <c r="WWG141" s="17">
        <f t="shared" si="1609"/>
        <v>0</v>
      </c>
      <c r="WWH141" s="17">
        <f t="shared" si="1609"/>
        <v>0</v>
      </c>
      <c r="WWI141" s="17">
        <f t="shared" si="1609"/>
        <v>0</v>
      </c>
      <c r="WWJ141" s="17">
        <f t="shared" si="1609"/>
        <v>0</v>
      </c>
      <c r="WWK141" s="17">
        <f t="shared" si="1609"/>
        <v>0</v>
      </c>
      <c r="WWL141" s="17">
        <f t="shared" si="1609"/>
        <v>0</v>
      </c>
      <c r="WWM141" s="17">
        <f t="shared" si="1609"/>
        <v>0</v>
      </c>
      <c r="WWN141" s="17">
        <f t="shared" si="1609"/>
        <v>0</v>
      </c>
      <c r="WWO141" s="17">
        <f t="shared" si="1609"/>
        <v>0</v>
      </c>
      <c r="WWP141" s="17">
        <f t="shared" si="1609"/>
        <v>0</v>
      </c>
      <c r="WWQ141" s="17">
        <f t="shared" si="1609"/>
        <v>0</v>
      </c>
      <c r="WWR141" s="17">
        <f t="shared" si="1609"/>
        <v>0</v>
      </c>
      <c r="WWS141" s="17">
        <f t="shared" si="1609"/>
        <v>0</v>
      </c>
      <c r="WWT141" s="17">
        <f t="shared" si="1609"/>
        <v>0</v>
      </c>
      <c r="WWU141" s="17">
        <f t="shared" si="1609"/>
        <v>0</v>
      </c>
      <c r="WWV141" s="17">
        <f t="shared" si="1609"/>
        <v>0</v>
      </c>
      <c r="WWW141" s="17">
        <f t="shared" si="1609"/>
        <v>0</v>
      </c>
      <c r="WWX141" s="17">
        <f t="shared" si="1609"/>
        <v>0</v>
      </c>
      <c r="WWY141" s="17">
        <f t="shared" si="1609"/>
        <v>0</v>
      </c>
      <c r="WWZ141" s="17">
        <f t="shared" si="1609"/>
        <v>0</v>
      </c>
      <c r="WXA141" s="17">
        <f t="shared" si="1609"/>
        <v>0</v>
      </c>
      <c r="WXB141" s="17">
        <f t="shared" si="1609"/>
        <v>0</v>
      </c>
      <c r="WXC141" s="17">
        <f t="shared" si="1609"/>
        <v>0</v>
      </c>
      <c r="WXD141" s="17">
        <f t="shared" si="1609"/>
        <v>0</v>
      </c>
      <c r="WXE141" s="17">
        <f t="shared" si="1609"/>
        <v>0</v>
      </c>
      <c r="WXF141" s="17">
        <f t="shared" si="1609"/>
        <v>0</v>
      </c>
      <c r="WXG141" s="17">
        <f t="shared" si="1609"/>
        <v>0</v>
      </c>
      <c r="WXH141" s="17">
        <f t="shared" si="1609"/>
        <v>0</v>
      </c>
      <c r="WXI141" s="17">
        <f t="shared" si="1609"/>
        <v>0</v>
      </c>
      <c r="WXJ141" s="17">
        <f t="shared" si="1609"/>
        <v>0</v>
      </c>
      <c r="WXK141" s="17">
        <f t="shared" si="1609"/>
        <v>0</v>
      </c>
      <c r="WXL141" s="17">
        <f t="shared" si="1609"/>
        <v>0</v>
      </c>
      <c r="WXM141" s="17">
        <f t="shared" si="1609"/>
        <v>0</v>
      </c>
      <c r="WXN141" s="17">
        <f t="shared" si="1609"/>
        <v>0</v>
      </c>
      <c r="WXO141" s="17">
        <f t="shared" si="1609"/>
        <v>0</v>
      </c>
      <c r="WXP141" s="17">
        <f t="shared" si="1609"/>
        <v>0</v>
      </c>
      <c r="WXQ141" s="17">
        <f t="shared" si="1609"/>
        <v>0</v>
      </c>
      <c r="WXR141" s="17">
        <f t="shared" si="1609"/>
        <v>0</v>
      </c>
      <c r="WXS141" s="17">
        <f t="shared" si="1609"/>
        <v>0</v>
      </c>
      <c r="WXT141" s="17">
        <f t="shared" si="1609"/>
        <v>0</v>
      </c>
      <c r="WXU141" s="17">
        <f t="shared" si="1609"/>
        <v>0</v>
      </c>
      <c r="WXV141" s="17">
        <f t="shared" si="1609"/>
        <v>0</v>
      </c>
      <c r="WXW141" s="17">
        <f t="shared" si="1609"/>
        <v>0</v>
      </c>
      <c r="WXX141" s="17">
        <f t="shared" si="1609"/>
        <v>0</v>
      </c>
      <c r="WXY141" s="17">
        <f t="shared" si="1609"/>
        <v>0</v>
      </c>
      <c r="WXZ141" s="17">
        <f t="shared" si="1609"/>
        <v>0</v>
      </c>
      <c r="WYA141" s="17">
        <f t="shared" si="1609"/>
        <v>0</v>
      </c>
      <c r="WYB141" s="17">
        <f t="shared" si="1609"/>
        <v>0</v>
      </c>
      <c r="WYC141" s="17">
        <f t="shared" si="1609"/>
        <v>0</v>
      </c>
      <c r="WYD141" s="17">
        <f t="shared" si="1609"/>
        <v>0</v>
      </c>
      <c r="WYE141" s="17">
        <f t="shared" si="1609"/>
        <v>0</v>
      </c>
      <c r="WYF141" s="17">
        <f t="shared" si="1609"/>
        <v>0</v>
      </c>
      <c r="WYG141" s="17">
        <f t="shared" si="1609"/>
        <v>0</v>
      </c>
      <c r="WYH141" s="17">
        <f t="shared" si="1609"/>
        <v>0</v>
      </c>
      <c r="WYI141" s="17">
        <f t="shared" si="1609"/>
        <v>0</v>
      </c>
      <c r="WYJ141" s="17">
        <f t="shared" ref="WYJ141:XAU141" si="1610">+WYJ140-WYI140</f>
        <v>0</v>
      </c>
      <c r="WYK141" s="17">
        <f t="shared" si="1610"/>
        <v>0</v>
      </c>
      <c r="WYL141" s="17">
        <f t="shared" si="1610"/>
        <v>0</v>
      </c>
      <c r="WYM141" s="17">
        <f t="shared" si="1610"/>
        <v>0</v>
      </c>
      <c r="WYN141" s="17">
        <f t="shared" si="1610"/>
        <v>0</v>
      </c>
      <c r="WYO141" s="17">
        <f t="shared" si="1610"/>
        <v>0</v>
      </c>
      <c r="WYP141" s="17">
        <f t="shared" si="1610"/>
        <v>0</v>
      </c>
      <c r="WYQ141" s="17">
        <f t="shared" si="1610"/>
        <v>0</v>
      </c>
      <c r="WYR141" s="17">
        <f t="shared" si="1610"/>
        <v>0</v>
      </c>
      <c r="WYS141" s="17">
        <f t="shared" si="1610"/>
        <v>0</v>
      </c>
      <c r="WYT141" s="17">
        <f t="shared" si="1610"/>
        <v>0</v>
      </c>
      <c r="WYU141" s="17">
        <f t="shared" si="1610"/>
        <v>0</v>
      </c>
      <c r="WYV141" s="17">
        <f t="shared" si="1610"/>
        <v>0</v>
      </c>
      <c r="WYW141" s="17">
        <f t="shared" si="1610"/>
        <v>0</v>
      </c>
      <c r="WYX141" s="17">
        <f t="shared" si="1610"/>
        <v>0</v>
      </c>
      <c r="WYY141" s="17">
        <f t="shared" si="1610"/>
        <v>0</v>
      </c>
      <c r="WYZ141" s="17">
        <f t="shared" si="1610"/>
        <v>0</v>
      </c>
      <c r="WZA141" s="17">
        <f t="shared" si="1610"/>
        <v>0</v>
      </c>
      <c r="WZB141" s="17">
        <f t="shared" si="1610"/>
        <v>0</v>
      </c>
      <c r="WZC141" s="17">
        <f t="shared" si="1610"/>
        <v>0</v>
      </c>
      <c r="WZD141" s="17">
        <f t="shared" si="1610"/>
        <v>0</v>
      </c>
      <c r="WZE141" s="17">
        <f t="shared" si="1610"/>
        <v>0</v>
      </c>
      <c r="WZF141" s="17">
        <f t="shared" si="1610"/>
        <v>0</v>
      </c>
      <c r="WZG141" s="17">
        <f t="shared" si="1610"/>
        <v>0</v>
      </c>
      <c r="WZH141" s="17">
        <f t="shared" si="1610"/>
        <v>0</v>
      </c>
      <c r="WZI141" s="17">
        <f t="shared" si="1610"/>
        <v>0</v>
      </c>
      <c r="WZJ141" s="17">
        <f t="shared" si="1610"/>
        <v>0</v>
      </c>
      <c r="WZK141" s="17">
        <f t="shared" si="1610"/>
        <v>0</v>
      </c>
      <c r="WZL141" s="17">
        <f t="shared" si="1610"/>
        <v>0</v>
      </c>
      <c r="WZM141" s="17">
        <f t="shared" si="1610"/>
        <v>0</v>
      </c>
      <c r="WZN141" s="17">
        <f t="shared" si="1610"/>
        <v>0</v>
      </c>
      <c r="WZO141" s="17">
        <f t="shared" si="1610"/>
        <v>0</v>
      </c>
      <c r="WZP141" s="17">
        <f t="shared" si="1610"/>
        <v>0</v>
      </c>
      <c r="WZQ141" s="17">
        <f t="shared" si="1610"/>
        <v>0</v>
      </c>
      <c r="WZR141" s="17">
        <f t="shared" si="1610"/>
        <v>0</v>
      </c>
      <c r="WZS141" s="17">
        <f t="shared" si="1610"/>
        <v>0</v>
      </c>
      <c r="WZT141" s="17">
        <f t="shared" si="1610"/>
        <v>0</v>
      </c>
      <c r="WZU141" s="17">
        <f t="shared" si="1610"/>
        <v>0</v>
      </c>
      <c r="WZV141" s="17">
        <f t="shared" si="1610"/>
        <v>0</v>
      </c>
      <c r="WZW141" s="17">
        <f t="shared" si="1610"/>
        <v>0</v>
      </c>
      <c r="WZX141" s="17">
        <f t="shared" si="1610"/>
        <v>0</v>
      </c>
      <c r="WZY141" s="17">
        <f t="shared" si="1610"/>
        <v>0</v>
      </c>
      <c r="WZZ141" s="17">
        <f t="shared" si="1610"/>
        <v>0</v>
      </c>
      <c r="XAA141" s="17">
        <f t="shared" si="1610"/>
        <v>0</v>
      </c>
      <c r="XAB141" s="17">
        <f t="shared" si="1610"/>
        <v>0</v>
      </c>
      <c r="XAC141" s="17">
        <f t="shared" si="1610"/>
        <v>0</v>
      </c>
      <c r="XAD141" s="17">
        <f t="shared" si="1610"/>
        <v>0</v>
      </c>
      <c r="XAE141" s="17">
        <f t="shared" si="1610"/>
        <v>0</v>
      </c>
      <c r="XAF141" s="17">
        <f t="shared" si="1610"/>
        <v>0</v>
      </c>
      <c r="XAG141" s="17">
        <f t="shared" si="1610"/>
        <v>0</v>
      </c>
      <c r="XAH141" s="17">
        <f t="shared" si="1610"/>
        <v>0</v>
      </c>
      <c r="XAI141" s="17">
        <f t="shared" si="1610"/>
        <v>0</v>
      </c>
      <c r="XAJ141" s="17">
        <f t="shared" si="1610"/>
        <v>0</v>
      </c>
      <c r="XAK141" s="17">
        <f t="shared" si="1610"/>
        <v>0</v>
      </c>
      <c r="XAL141" s="17">
        <f t="shared" si="1610"/>
        <v>0</v>
      </c>
      <c r="XAM141" s="17">
        <f t="shared" si="1610"/>
        <v>0</v>
      </c>
      <c r="XAN141" s="17">
        <f t="shared" si="1610"/>
        <v>0</v>
      </c>
      <c r="XAO141" s="17">
        <f t="shared" si="1610"/>
        <v>0</v>
      </c>
      <c r="XAP141" s="17">
        <f t="shared" si="1610"/>
        <v>0</v>
      </c>
      <c r="XAQ141" s="17">
        <f t="shared" si="1610"/>
        <v>0</v>
      </c>
      <c r="XAR141" s="17">
        <f t="shared" si="1610"/>
        <v>0</v>
      </c>
      <c r="XAS141" s="17">
        <f t="shared" si="1610"/>
        <v>0</v>
      </c>
      <c r="XAT141" s="17">
        <f t="shared" si="1610"/>
        <v>0</v>
      </c>
      <c r="XAU141" s="17">
        <f t="shared" si="1610"/>
        <v>0</v>
      </c>
      <c r="XAV141" s="17">
        <f t="shared" ref="XAV141:XDG141" si="1611">+XAV140-XAU140</f>
        <v>0</v>
      </c>
      <c r="XAW141" s="17">
        <f t="shared" si="1611"/>
        <v>0</v>
      </c>
      <c r="XAX141" s="17">
        <f t="shared" si="1611"/>
        <v>0</v>
      </c>
      <c r="XAY141" s="17">
        <f t="shared" si="1611"/>
        <v>0</v>
      </c>
      <c r="XAZ141" s="17">
        <f t="shared" si="1611"/>
        <v>0</v>
      </c>
      <c r="XBA141" s="17">
        <f t="shared" si="1611"/>
        <v>0</v>
      </c>
      <c r="XBB141" s="17">
        <f t="shared" si="1611"/>
        <v>0</v>
      </c>
      <c r="XBC141" s="17">
        <f t="shared" si="1611"/>
        <v>0</v>
      </c>
      <c r="XBD141" s="17">
        <f t="shared" si="1611"/>
        <v>0</v>
      </c>
      <c r="XBE141" s="17">
        <f t="shared" si="1611"/>
        <v>0</v>
      </c>
      <c r="XBF141" s="17">
        <f t="shared" si="1611"/>
        <v>0</v>
      </c>
      <c r="XBG141" s="17">
        <f t="shared" si="1611"/>
        <v>0</v>
      </c>
      <c r="XBH141" s="17">
        <f t="shared" si="1611"/>
        <v>0</v>
      </c>
      <c r="XBI141" s="17">
        <f t="shared" si="1611"/>
        <v>0</v>
      </c>
      <c r="XBJ141" s="17">
        <f t="shared" si="1611"/>
        <v>0</v>
      </c>
      <c r="XBK141" s="17">
        <f t="shared" si="1611"/>
        <v>0</v>
      </c>
      <c r="XBL141" s="17">
        <f t="shared" si="1611"/>
        <v>0</v>
      </c>
      <c r="XBM141" s="17">
        <f t="shared" si="1611"/>
        <v>0</v>
      </c>
      <c r="XBN141" s="17">
        <f t="shared" si="1611"/>
        <v>0</v>
      </c>
      <c r="XBO141" s="17">
        <f t="shared" si="1611"/>
        <v>0</v>
      </c>
      <c r="XBP141" s="17">
        <f t="shared" si="1611"/>
        <v>0</v>
      </c>
      <c r="XBQ141" s="17">
        <f t="shared" si="1611"/>
        <v>0</v>
      </c>
      <c r="XBR141" s="17">
        <f t="shared" si="1611"/>
        <v>0</v>
      </c>
      <c r="XBS141" s="17">
        <f t="shared" si="1611"/>
        <v>0</v>
      </c>
      <c r="XBT141" s="17">
        <f t="shared" si="1611"/>
        <v>0</v>
      </c>
      <c r="XBU141" s="17">
        <f t="shared" si="1611"/>
        <v>0</v>
      </c>
      <c r="XBV141" s="17">
        <f t="shared" si="1611"/>
        <v>0</v>
      </c>
      <c r="XBW141" s="17">
        <f t="shared" si="1611"/>
        <v>0</v>
      </c>
      <c r="XBX141" s="17">
        <f t="shared" si="1611"/>
        <v>0</v>
      </c>
      <c r="XBY141" s="17">
        <f t="shared" si="1611"/>
        <v>0</v>
      </c>
      <c r="XBZ141" s="17">
        <f t="shared" si="1611"/>
        <v>0</v>
      </c>
      <c r="XCA141" s="17">
        <f t="shared" si="1611"/>
        <v>0</v>
      </c>
      <c r="XCB141" s="17">
        <f t="shared" si="1611"/>
        <v>0</v>
      </c>
      <c r="XCC141" s="17">
        <f t="shared" si="1611"/>
        <v>0</v>
      </c>
      <c r="XCD141" s="17">
        <f t="shared" si="1611"/>
        <v>0</v>
      </c>
      <c r="XCE141" s="17">
        <f t="shared" si="1611"/>
        <v>0</v>
      </c>
      <c r="XCF141" s="17">
        <f t="shared" si="1611"/>
        <v>0</v>
      </c>
      <c r="XCG141" s="17">
        <f t="shared" si="1611"/>
        <v>0</v>
      </c>
      <c r="XCH141" s="17">
        <f t="shared" si="1611"/>
        <v>0</v>
      </c>
      <c r="XCI141" s="17">
        <f t="shared" si="1611"/>
        <v>0</v>
      </c>
      <c r="XCJ141" s="17">
        <f t="shared" si="1611"/>
        <v>0</v>
      </c>
      <c r="XCK141" s="17">
        <f t="shared" si="1611"/>
        <v>0</v>
      </c>
      <c r="XCL141" s="17">
        <f t="shared" si="1611"/>
        <v>0</v>
      </c>
      <c r="XCM141" s="17">
        <f t="shared" si="1611"/>
        <v>0</v>
      </c>
      <c r="XCN141" s="17">
        <f t="shared" si="1611"/>
        <v>0</v>
      </c>
      <c r="XCO141" s="17">
        <f t="shared" si="1611"/>
        <v>0</v>
      </c>
      <c r="XCP141" s="17">
        <f t="shared" si="1611"/>
        <v>0</v>
      </c>
      <c r="XCQ141" s="17">
        <f t="shared" si="1611"/>
        <v>0</v>
      </c>
      <c r="XCR141" s="17">
        <f t="shared" si="1611"/>
        <v>0</v>
      </c>
      <c r="XCS141" s="17">
        <f t="shared" si="1611"/>
        <v>0</v>
      </c>
      <c r="XCT141" s="17">
        <f t="shared" si="1611"/>
        <v>0</v>
      </c>
      <c r="XCU141" s="17">
        <f t="shared" si="1611"/>
        <v>0</v>
      </c>
      <c r="XCV141" s="17">
        <f t="shared" si="1611"/>
        <v>0</v>
      </c>
      <c r="XCW141" s="17">
        <f t="shared" si="1611"/>
        <v>0</v>
      </c>
      <c r="XCX141" s="17">
        <f t="shared" si="1611"/>
        <v>0</v>
      </c>
      <c r="XCY141" s="17">
        <f t="shared" si="1611"/>
        <v>0</v>
      </c>
      <c r="XCZ141" s="17">
        <f t="shared" si="1611"/>
        <v>0</v>
      </c>
      <c r="XDA141" s="17">
        <f t="shared" si="1611"/>
        <v>0</v>
      </c>
      <c r="XDB141" s="17">
        <f t="shared" si="1611"/>
        <v>0</v>
      </c>
      <c r="XDC141" s="17">
        <f t="shared" si="1611"/>
        <v>0</v>
      </c>
      <c r="XDD141" s="17">
        <f t="shared" si="1611"/>
        <v>0</v>
      </c>
      <c r="XDE141" s="17">
        <f t="shared" si="1611"/>
        <v>0</v>
      </c>
      <c r="XDF141" s="17">
        <f t="shared" si="1611"/>
        <v>0</v>
      </c>
      <c r="XDG141" s="17">
        <f t="shared" si="1611"/>
        <v>0</v>
      </c>
      <c r="XDH141" s="17">
        <f t="shared" ref="XDH141:XFA141" si="1612">+XDH140-XDG140</f>
        <v>0</v>
      </c>
      <c r="XDI141" s="17">
        <f t="shared" si="1612"/>
        <v>0</v>
      </c>
      <c r="XDJ141" s="17">
        <f t="shared" si="1612"/>
        <v>0</v>
      </c>
      <c r="XDK141" s="17">
        <f t="shared" si="1612"/>
        <v>0</v>
      </c>
      <c r="XDL141" s="17">
        <f t="shared" si="1612"/>
        <v>0</v>
      </c>
      <c r="XDM141" s="17">
        <f t="shared" si="1612"/>
        <v>0</v>
      </c>
      <c r="XDN141" s="17">
        <f t="shared" si="1612"/>
        <v>0</v>
      </c>
      <c r="XDO141" s="17">
        <f t="shared" si="1612"/>
        <v>0</v>
      </c>
      <c r="XDP141" s="17">
        <f t="shared" si="1612"/>
        <v>0</v>
      </c>
      <c r="XDQ141" s="17">
        <f t="shared" si="1612"/>
        <v>0</v>
      </c>
      <c r="XDR141" s="17">
        <f t="shared" si="1612"/>
        <v>0</v>
      </c>
      <c r="XDS141" s="17">
        <f t="shared" si="1612"/>
        <v>0</v>
      </c>
      <c r="XDT141" s="17">
        <f t="shared" si="1612"/>
        <v>0</v>
      </c>
      <c r="XDU141" s="17">
        <f t="shared" si="1612"/>
        <v>0</v>
      </c>
      <c r="XDV141" s="17">
        <f t="shared" si="1612"/>
        <v>0</v>
      </c>
      <c r="XDW141" s="17">
        <f t="shared" si="1612"/>
        <v>0</v>
      </c>
      <c r="XDX141" s="17">
        <f t="shared" si="1612"/>
        <v>0</v>
      </c>
      <c r="XDY141" s="17">
        <f t="shared" si="1612"/>
        <v>0</v>
      </c>
      <c r="XDZ141" s="17">
        <f t="shared" si="1612"/>
        <v>0</v>
      </c>
      <c r="XEA141" s="17">
        <f t="shared" si="1612"/>
        <v>0</v>
      </c>
      <c r="XEB141" s="17">
        <f t="shared" si="1612"/>
        <v>0</v>
      </c>
      <c r="XEC141" s="17">
        <f t="shared" si="1612"/>
        <v>0</v>
      </c>
      <c r="XED141" s="17">
        <f t="shared" si="1612"/>
        <v>0</v>
      </c>
      <c r="XEE141" s="17">
        <f t="shared" si="1612"/>
        <v>0</v>
      </c>
      <c r="XEF141" s="17">
        <f t="shared" si="1612"/>
        <v>0</v>
      </c>
      <c r="XEG141" s="17">
        <f t="shared" si="1612"/>
        <v>0</v>
      </c>
      <c r="XEH141" s="17">
        <f t="shared" si="1612"/>
        <v>0</v>
      </c>
      <c r="XEI141" s="17">
        <f t="shared" si="1612"/>
        <v>0</v>
      </c>
      <c r="XEJ141" s="17">
        <f t="shared" si="1612"/>
        <v>0</v>
      </c>
      <c r="XEK141" s="17">
        <f t="shared" si="1612"/>
        <v>0</v>
      </c>
      <c r="XEL141" s="17">
        <f t="shared" si="1612"/>
        <v>0</v>
      </c>
      <c r="XEM141" s="17">
        <f t="shared" si="1612"/>
        <v>0</v>
      </c>
      <c r="XEN141" s="17">
        <f t="shared" si="1612"/>
        <v>0</v>
      </c>
      <c r="XEO141" s="17">
        <f t="shared" si="1612"/>
        <v>0</v>
      </c>
      <c r="XEP141" s="17">
        <f t="shared" si="1612"/>
        <v>0</v>
      </c>
      <c r="XEQ141" s="17">
        <f t="shared" si="1612"/>
        <v>0</v>
      </c>
      <c r="XER141" s="17">
        <f t="shared" si="1612"/>
        <v>0</v>
      </c>
      <c r="XES141" s="17">
        <f t="shared" si="1612"/>
        <v>0</v>
      </c>
      <c r="XET141" s="17">
        <f t="shared" si="1612"/>
        <v>0</v>
      </c>
      <c r="XEU141" s="17">
        <f t="shared" si="1612"/>
        <v>0</v>
      </c>
      <c r="XEV141" s="17">
        <f t="shared" si="1612"/>
        <v>0</v>
      </c>
      <c r="XEW141" s="17">
        <f t="shared" si="1612"/>
        <v>0</v>
      </c>
      <c r="XEX141" s="17">
        <f t="shared" si="1612"/>
        <v>0</v>
      </c>
      <c r="XEY141" s="17">
        <f t="shared" si="1612"/>
        <v>0</v>
      </c>
      <c r="XEZ141" s="17">
        <f t="shared" si="1612"/>
        <v>0</v>
      </c>
      <c r="XFA141" s="17">
        <f t="shared" si="1612"/>
        <v>0</v>
      </c>
    </row>
    <row r="144" spans="1:16381" s="25" customFormat="1" x14ac:dyDescent="0.35">
      <c r="A144" s="17"/>
      <c r="B144" s="25" t="s">
        <v>255</v>
      </c>
      <c r="C144" s="25">
        <f>SUM(D144:M144)</f>
        <v>0</v>
      </c>
      <c r="D144" s="25">
        <f>+D133-D103</f>
        <v>0</v>
      </c>
      <c r="E144" s="25">
        <f>+E133-E103</f>
        <v>0</v>
      </c>
    </row>
    <row r="145" spans="1:5" s="25" customFormat="1" x14ac:dyDescent="0.35">
      <c r="A145" s="17"/>
      <c r="B145" s="25" t="s">
        <v>256</v>
      </c>
      <c r="C145" s="25">
        <f>SUM(D145:M145)</f>
        <v>0</v>
      </c>
      <c r="D145" s="25">
        <f>+D138-D108</f>
        <v>0</v>
      </c>
      <c r="E145" s="25">
        <f>+E138-E108</f>
        <v>0</v>
      </c>
    </row>
  </sheetData>
  <pageMargins left="0.7" right="0.7" top="0.75" bottom="0.75" header="0.3" footer="0.3"/>
  <pageSetup orientation="portrait" verticalDpi="597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3A4AA-66B8-435F-955D-C75331F2B5EE}">
  <sheetPr codeName="Hoja6"/>
  <dimension ref="A1:XFA31"/>
  <sheetViews>
    <sheetView showGridLines="0" zoomScale="80" zoomScaleNormal="80" workbookViewId="0">
      <pane xSplit="3" ySplit="3" topLeftCell="D4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6.81640625" customWidth="1"/>
    <col min="3" max="3" width="15.1796875" customWidth="1"/>
    <col min="4" max="15" width="11.453125" customWidth="1"/>
    <col min="16" max="16381" width="5.1796875" hidden="1"/>
    <col min="16382" max="16384" width="3.453125" hidden="1"/>
  </cols>
  <sheetData>
    <row r="1" spans="1:13" s="60" customFormat="1" x14ac:dyDescent="0.35">
      <c r="A1" s="26"/>
      <c r="B1" s="60" t="s">
        <v>59</v>
      </c>
      <c r="D1" s="26">
        <f>ESF!F1</f>
        <v>9.9999999511055648E-3</v>
      </c>
      <c r="E1" s="26">
        <f>ESF!G1</f>
        <v>0</v>
      </c>
      <c r="F1" s="26">
        <f>ESF!H1</f>
        <v>0</v>
      </c>
      <c r="G1" s="26">
        <f>ESF!I1</f>
        <v>0</v>
      </c>
      <c r="H1" s="26">
        <f>ESF!J1</f>
        <v>0</v>
      </c>
      <c r="I1" s="26">
        <f>ESF!K1</f>
        <v>0</v>
      </c>
      <c r="J1" s="26">
        <f>ESF!L1</f>
        <v>0</v>
      </c>
      <c r="K1" s="26">
        <f>ESF!M1</f>
        <v>0</v>
      </c>
      <c r="L1" s="26">
        <f>ESF!N1</f>
        <v>0</v>
      </c>
      <c r="M1" s="26">
        <f>ESF!O1</f>
        <v>0</v>
      </c>
    </row>
    <row r="2" spans="1:13" x14ac:dyDescent="0.35">
      <c r="A2" s="26"/>
    </row>
    <row r="3" spans="1:13" ht="29" x14ac:dyDescent="0.35">
      <c r="A3" s="27"/>
      <c r="B3" s="147" t="s">
        <v>259</v>
      </c>
      <c r="C3" s="147"/>
      <c r="D3" s="148">
        <v>2023</v>
      </c>
      <c r="E3" s="148">
        <v>2024</v>
      </c>
      <c r="F3" s="148">
        <v>2025</v>
      </c>
      <c r="G3" s="148">
        <v>2026</v>
      </c>
      <c r="H3" s="148">
        <v>2027</v>
      </c>
      <c r="I3" s="148">
        <v>2028</v>
      </c>
      <c r="J3" s="148">
        <v>2029</v>
      </c>
      <c r="K3" s="148">
        <v>2030</v>
      </c>
      <c r="L3" s="148">
        <v>2031</v>
      </c>
      <c r="M3" s="148">
        <v>2032</v>
      </c>
    </row>
    <row r="4" spans="1:13" x14ac:dyDescent="0.35">
      <c r="A4" s="27"/>
      <c r="B4" s="65"/>
      <c r="C4" s="65"/>
    </row>
    <row r="5" spans="1:13" x14ac:dyDescent="0.35">
      <c r="B5" s="18" t="s">
        <v>260</v>
      </c>
      <c r="C5" s="18"/>
    </row>
    <row r="7" spans="1:13" x14ac:dyDescent="0.35">
      <c r="B7" t="s">
        <v>261</v>
      </c>
      <c r="D7" s="24">
        <v>1168733.4879999999</v>
      </c>
      <c r="E7" s="24">
        <v>1368820.925</v>
      </c>
      <c r="F7" s="17">
        <f>ING!D40*F17</f>
        <v>1357507.2891231468</v>
      </c>
      <c r="G7" s="17">
        <f>ING!E40*G17</f>
        <v>1391164.7384457791</v>
      </c>
      <c r="H7" s="17">
        <f>ING!F40*H17</f>
        <v>1426347.4961849658</v>
      </c>
      <c r="I7" s="17">
        <f>ING!G40*I17</f>
        <v>1462517.9599296874</v>
      </c>
      <c r="J7" s="17">
        <f>ING!H40*J17</f>
        <v>1499734.3406067938</v>
      </c>
      <c r="K7" s="17">
        <f>ING!I40*K17</f>
        <v>1538036.0261401802</v>
      </c>
      <c r="L7" s="17">
        <f>ING!J40*L17</f>
        <v>1577462.884529802</v>
      </c>
      <c r="M7" s="17">
        <f>ING!K40*M17</f>
        <v>1606041.6017400462</v>
      </c>
    </row>
    <row r="8" spans="1:13" x14ac:dyDescent="0.35">
      <c r="B8" t="s">
        <v>262</v>
      </c>
      <c r="D8" s="24">
        <v>62066.892999999996</v>
      </c>
      <c r="E8" s="24">
        <v>63800.834999999999</v>
      </c>
      <c r="F8" s="17">
        <f>+E8*(1+MACRO!U$8)</f>
        <v>67054.677584999998</v>
      </c>
      <c r="G8" s="17">
        <f>+F8*(1+MACRO!V$8)</f>
        <v>69803.919365984999</v>
      </c>
      <c r="H8" s="17">
        <f>+G8*(1+MACRO!W$8)</f>
        <v>72456.468301892426</v>
      </c>
      <c r="I8" s="17">
        <f>+H8*(1+MACRO!X$8)</f>
        <v>75137.357629062433</v>
      </c>
      <c r="J8" s="17">
        <f>+I8*(1+MACRO!Y$8)</f>
        <v>77842.302503708677</v>
      </c>
      <c r="K8" s="17">
        <f>+J8*(1+MACRO!Z$8)</f>
        <v>80644.625393842187</v>
      </c>
      <c r="L8" s="17">
        <f>+K8*(1+MACRO!AA$8)</f>
        <v>83547.831908020511</v>
      </c>
      <c r="M8" s="17">
        <f>+L8*(1+MACRO!AB$8)</f>
        <v>86555.553856709259</v>
      </c>
    </row>
    <row r="9" spans="1:13" x14ac:dyDescent="0.35">
      <c r="B9" t="s">
        <v>263</v>
      </c>
      <c r="D9" s="24">
        <f>5795.53+9157.538</f>
        <v>14953.067999999999</v>
      </c>
      <c r="E9" s="24">
        <f>5984.75+9868.527</f>
        <v>15853.277</v>
      </c>
      <c r="F9" s="17">
        <f>$E$9/($E$9+$E$27)*(PPE!G23+INTANGIBLES!G23)</f>
        <v>10275.176166071384</v>
      </c>
      <c r="G9" s="17">
        <f>$E$9/($E$9+$E$27)*(PPE!H23+INTANGIBLES!H23)</f>
        <v>10796.452638659821</v>
      </c>
      <c r="H9" s="17">
        <f>$E$9/($E$9+$E$27)*(PPE!I23+INTANGIBLES!I23)</f>
        <v>11330.653414933258</v>
      </c>
      <c r="I9" s="17">
        <f>$E$9/($E$9+$E$27)*(PPE!J23+INTANGIBLES!J23)</f>
        <v>11006.9659516668</v>
      </c>
      <c r="J9" s="17">
        <f>$E$9/($E$9+$E$27)*(PPE!K23+INTANGIBLES!K23)</f>
        <v>11257.678909927357</v>
      </c>
      <c r="K9" s="17">
        <f>$E$9/($E$9+$E$27)*(PPE!L23+INTANGIBLES!L23)</f>
        <v>11833.569907460218</v>
      </c>
      <c r="L9" s="17">
        <f>$E$9/($E$9+$E$27)*(PPE!M23+INTANGIBLES!M23)</f>
        <v>12424.168573739322</v>
      </c>
      <c r="M9" s="17">
        <f>$E$9/($E$9+$E$27)*(PPE!N23+INTANGIBLES!N23)</f>
        <v>13029.906969897787</v>
      </c>
    </row>
    <row r="10" spans="1:13" x14ac:dyDescent="0.35">
      <c r="B10" t="s">
        <v>264</v>
      </c>
      <c r="D10" s="24">
        <v>40189.171000000002</v>
      </c>
      <c r="E10" s="24">
        <v>42941.012999999999</v>
      </c>
      <c r="F10" s="17">
        <f>(FNB!H49+FNB!H31)*F18</f>
        <v>53738.019900612569</v>
      </c>
      <c r="G10" s="17">
        <f>(FNB!I49+FNB!I31)*G18</f>
        <v>69055.760346309704</v>
      </c>
      <c r="H10" s="17">
        <f>(FNB!J49+FNB!J31)*H18</f>
        <v>21012.396725069793</v>
      </c>
      <c r="I10" s="17">
        <f>(FNB!K49+FNB!K31)*I18</f>
        <v>15622.096387118387</v>
      </c>
      <c r="J10" s="17">
        <f>(FNB!L49+FNB!L31)*J18</f>
        <v>10303.618282342841</v>
      </c>
      <c r="K10" s="17">
        <f>(FNB!M49+FNB!M31)*K18</f>
        <v>10443.847801685935</v>
      </c>
      <c r="L10" s="17">
        <f>(FNB!N49+FNB!N31)*L18</f>
        <v>10591.744022414243</v>
      </c>
      <c r="M10" s="17">
        <f>(FNB!O49+FNB!O31)*M18</f>
        <v>10748.816535835065</v>
      </c>
    </row>
    <row r="11" spans="1:13" x14ac:dyDescent="0.35">
      <c r="B11" t="s">
        <v>233</v>
      </c>
      <c r="D11" s="24">
        <f>1420123.11-SUM(D7:D10)</f>
        <v>134180.49000000022</v>
      </c>
      <c r="E11" s="24">
        <f>1635490.734-SUM(E7:E10)</f>
        <v>144074.68399999989</v>
      </c>
      <c r="F11" s="17">
        <f>+E11*(1+MACRO!U$8)</f>
        <v>151422.49288399989</v>
      </c>
      <c r="G11" s="17">
        <f>+F11*(1+MACRO!V$8)</f>
        <v>157630.81509224387</v>
      </c>
      <c r="H11" s="17">
        <f>+G11*(1+MACRO!W$8)</f>
        <v>163620.78606574913</v>
      </c>
      <c r="I11" s="17">
        <f>+H11*(1+MACRO!X$8)</f>
        <v>169674.75515018182</v>
      </c>
      <c r="J11" s="17">
        <f>+I11*(1+MACRO!Y$8)</f>
        <v>175783.04633558838</v>
      </c>
      <c r="K11" s="17">
        <f>+J11*(1+MACRO!Z$8)</f>
        <v>182111.23600366956</v>
      </c>
      <c r="L11" s="17">
        <f>+K11*(1+MACRO!AA$8)</f>
        <v>188667.24049980167</v>
      </c>
      <c r="M11" s="17">
        <f>+L11*(1+MACRO!AB$8)</f>
        <v>195459.26115779454</v>
      </c>
    </row>
    <row r="12" spans="1:13" s="18" customFormat="1" x14ac:dyDescent="0.35">
      <c r="A12" s="17"/>
      <c r="B12" s="18" t="s">
        <v>265</v>
      </c>
      <c r="D12" s="22">
        <f t="shared" ref="D12:M12" si="0">SUM(D7:D11)</f>
        <v>1420123.11</v>
      </c>
      <c r="E12" s="22">
        <f t="shared" si="0"/>
        <v>1635490.7339999999</v>
      </c>
      <c r="F12" s="22">
        <f t="shared" si="0"/>
        <v>1639997.6556588304</v>
      </c>
      <c r="G12" s="22">
        <f t="shared" si="0"/>
        <v>1698451.6858889777</v>
      </c>
      <c r="H12" s="22">
        <f t="shared" si="0"/>
        <v>1694767.8006926104</v>
      </c>
      <c r="I12" s="22">
        <f t="shared" si="0"/>
        <v>1733959.1350477166</v>
      </c>
      <c r="J12" s="22">
        <f t="shared" si="0"/>
        <v>1774920.9866383611</v>
      </c>
      <c r="K12" s="22">
        <f t="shared" si="0"/>
        <v>1823069.3052468379</v>
      </c>
      <c r="L12" s="22">
        <f t="shared" si="0"/>
        <v>1872693.8695337777</v>
      </c>
      <c r="M12" s="22">
        <f t="shared" si="0"/>
        <v>1911835.1402602829</v>
      </c>
    </row>
    <row r="14" spans="1:13" s="18" customFormat="1" x14ac:dyDescent="0.35">
      <c r="A14" s="17"/>
      <c r="B14" s="18" t="s">
        <v>45</v>
      </c>
    </row>
    <row r="16" spans="1:13" x14ac:dyDescent="0.35">
      <c r="B16" t="s">
        <v>266</v>
      </c>
      <c r="C16" s="110"/>
      <c r="D16" s="213">
        <f>'P&amp;G'!F5-D7</f>
        <v>420481.19400000013</v>
      </c>
      <c r="E16" s="213">
        <f>'P&amp;G'!G5-E7</f>
        <v>527161.54099999997</v>
      </c>
      <c r="F16" s="17">
        <f>'P&amp;G'!H5-F7</f>
        <v>581788.83819563454</v>
      </c>
      <c r="G16" s="17">
        <f>'P&amp;G'!I5-G7</f>
        <v>596213.45933390548</v>
      </c>
      <c r="H16" s="17">
        <f>'P&amp;G'!J5-H7</f>
        <v>611291.78407927114</v>
      </c>
      <c r="I16" s="17">
        <f>'P&amp;G'!K5-I7</f>
        <v>626793.41139843757</v>
      </c>
      <c r="J16" s="17">
        <f>'P&amp;G'!L5-J7</f>
        <v>642743.28883148311</v>
      </c>
      <c r="K16" s="17">
        <f>'P&amp;G'!M5-K7</f>
        <v>659158.29691722034</v>
      </c>
      <c r="L16" s="17">
        <f>'P&amp;G'!N5-L7</f>
        <v>676055.52194134379</v>
      </c>
      <c r="M16" s="17">
        <f>'P&amp;G'!O5-M7</f>
        <v>688303.54360287706</v>
      </c>
    </row>
    <row r="17" spans="1:13" x14ac:dyDescent="0.35">
      <c r="B17" s="110"/>
      <c r="C17" s="214">
        <v>0.7</v>
      </c>
      <c r="D17" s="215">
        <f>D7/'P&amp;G'!F5</f>
        <v>0.73541573787197112</v>
      </c>
      <c r="E17" s="215">
        <f>E7/'P&amp;G'!G5</f>
        <v>0.72195864125675946</v>
      </c>
      <c r="F17" s="56">
        <f>$C$17</f>
        <v>0.7</v>
      </c>
      <c r="G17" s="56">
        <f t="shared" ref="G17:M17" si="1">$C$17</f>
        <v>0.7</v>
      </c>
      <c r="H17" s="56">
        <f t="shared" si="1"/>
        <v>0.7</v>
      </c>
      <c r="I17" s="56">
        <f t="shared" si="1"/>
        <v>0.7</v>
      </c>
      <c r="J17" s="56">
        <f t="shared" si="1"/>
        <v>0.7</v>
      </c>
      <c r="K17" s="56">
        <f t="shared" si="1"/>
        <v>0.7</v>
      </c>
      <c r="L17" s="56">
        <f t="shared" si="1"/>
        <v>0.7</v>
      </c>
      <c r="M17" s="56">
        <f t="shared" si="1"/>
        <v>0.7</v>
      </c>
    </row>
    <row r="18" spans="1:13" x14ac:dyDescent="0.35">
      <c r="B18" t="s">
        <v>267</v>
      </c>
      <c r="D18" s="215">
        <v>0</v>
      </c>
      <c r="E18" s="215">
        <v>0</v>
      </c>
      <c r="F18" s="239">
        <f>F19/F20</f>
        <v>0.1233858756959226</v>
      </c>
      <c r="G18" s="239">
        <f t="shared" ref="G18:M18" si="2">G19/G20</f>
        <v>0.19046044499046913</v>
      </c>
      <c r="H18" s="239">
        <f t="shared" si="2"/>
        <v>7.2549194208857831E-2</v>
      </c>
      <c r="I18" s="239">
        <f t="shared" si="2"/>
        <v>7.2091219685605279E-2</v>
      </c>
      <c r="J18" s="239">
        <f t="shared" si="2"/>
        <v>7.1661904855855482E-2</v>
      </c>
      <c r="K18" s="239">
        <f t="shared" si="2"/>
        <v>7.1957905153756802E-2</v>
      </c>
      <c r="L18" s="239">
        <f t="shared" si="2"/>
        <v>7.2294431040921286E-2</v>
      </c>
      <c r="M18" s="239">
        <f t="shared" si="2"/>
        <v>7.2680416684984803E-2</v>
      </c>
    </row>
    <row r="19" spans="1:13" x14ac:dyDescent="0.35">
      <c r="B19" t="s">
        <v>268</v>
      </c>
      <c r="D19" s="17"/>
      <c r="E19" s="17"/>
      <c r="F19" s="17">
        <f>DEUDA!H13</f>
        <v>15101.201564971481</v>
      </c>
      <c r="G19" s="17">
        <f>DEUDA!I13</f>
        <v>7664.8201928242179</v>
      </c>
      <c r="H19" s="17">
        <f>DEUDA!J13</f>
        <v>2770.7430389498968</v>
      </c>
      <c r="I19" s="17">
        <f>DEUDA!K13</f>
        <v>2605.2922900231888</v>
      </c>
      <c r="J19" s="17">
        <f>DEUDA!L13</f>
        <v>2442.6983430012424</v>
      </c>
      <c r="K19" s="17">
        <f>DEUDA!M13</f>
        <v>2305.1014126459631</v>
      </c>
      <c r="L19" s="17">
        <f>DEUDA!N13</f>
        <v>2167.5044822906839</v>
      </c>
      <c r="M19" s="17">
        <f>DEUDA!O13</f>
        <v>2029.9075519354044</v>
      </c>
    </row>
    <row r="20" spans="1:13" x14ac:dyDescent="0.35">
      <c r="B20" t="s">
        <v>269</v>
      </c>
      <c r="F20" s="17">
        <f>DEUDA!H14</f>
        <v>122390.03435196687</v>
      </c>
      <c r="G20" s="17">
        <f>DEUDA!I14</f>
        <v>40243.632703933748</v>
      </c>
      <c r="H20" s="17">
        <f>DEUDA!J14</f>
        <v>38191.231055900622</v>
      </c>
      <c r="I20" s="17">
        <f>DEUDA!K14</f>
        <v>36138.829407867503</v>
      </c>
      <c r="J20" s="17">
        <f>DEUDA!L14</f>
        <v>34086.427759834376</v>
      </c>
      <c r="K20" s="17">
        <f>DEUDA!M14</f>
        <v>32034.026111801249</v>
      </c>
      <c r="L20" s="17">
        <f>DEUDA!N14</f>
        <v>29981.62446376813</v>
      </c>
      <c r="M20" s="17">
        <f>DEUDA!O14</f>
        <v>27929.222815735004</v>
      </c>
    </row>
    <row r="22" spans="1:13" x14ac:dyDescent="0.35">
      <c r="B22" s="18" t="s">
        <v>270</v>
      </c>
      <c r="C22" s="18"/>
    </row>
    <row r="24" spans="1:13" x14ac:dyDescent="0.35">
      <c r="B24" t="s">
        <v>271</v>
      </c>
      <c r="D24" s="24">
        <v>22307.366000000002</v>
      </c>
      <c r="E24" s="24">
        <v>24652.580999999998</v>
      </c>
      <c r="F24" s="17">
        <f>+E24*(1+MACRO!U$8)</f>
        <v>25909.862630999996</v>
      </c>
      <c r="G24" s="17">
        <f>+F24*(1+MACRO!V$8)</f>
        <v>26972.166998870995</v>
      </c>
      <c r="H24" s="17">
        <f>+G24*(1+MACRO!W$8)</f>
        <v>27997.109344828092</v>
      </c>
      <c r="I24" s="17">
        <f>+H24*(1+MACRO!X$8)</f>
        <v>29033.002390586727</v>
      </c>
      <c r="J24" s="17">
        <f>+I24*(1+MACRO!Y$8)</f>
        <v>30078.190476647851</v>
      </c>
      <c r="K24" s="17">
        <f>+J24*(1+MACRO!Z$8)</f>
        <v>31161.005333807174</v>
      </c>
      <c r="L24" s="17">
        <f>+K24*(1+MACRO!AA$8)</f>
        <v>32282.801525824234</v>
      </c>
      <c r="M24" s="17">
        <f>+L24*(1+MACRO!AB$8)</f>
        <v>33444.982380753907</v>
      </c>
    </row>
    <row r="25" spans="1:13" x14ac:dyDescent="0.35">
      <c r="B25" t="s">
        <v>130</v>
      </c>
      <c r="D25" s="24">
        <v>13363.79</v>
      </c>
      <c r="E25" s="24">
        <v>14993.382</v>
      </c>
      <c r="F25" s="17">
        <f>+E25*(1+MACRO!U$8)</f>
        <v>15758.044481999999</v>
      </c>
      <c r="G25" s="17">
        <f>+F25*(1+MACRO!V$8)</f>
        <v>16404.124305761998</v>
      </c>
      <c r="H25" s="17">
        <f>+G25*(1+MACRO!W$8)</f>
        <v>17027.481029380953</v>
      </c>
      <c r="I25" s="17">
        <f>+H25*(1+MACRO!X$8)</f>
        <v>17657.497827468047</v>
      </c>
      <c r="J25" s="17">
        <f>+I25*(1+MACRO!Y$8)</f>
        <v>18293.167749256896</v>
      </c>
      <c r="K25" s="17">
        <f>+J25*(1+MACRO!Z$8)</f>
        <v>18951.721788230145</v>
      </c>
      <c r="L25" s="17">
        <f>+K25*(1+MACRO!AA$8)</f>
        <v>19633.983772606429</v>
      </c>
      <c r="M25" s="17">
        <f>+L25*(1+MACRO!AB$8)</f>
        <v>20340.807188420262</v>
      </c>
    </row>
    <row r="26" spans="1:13" x14ac:dyDescent="0.35">
      <c r="B26" t="s">
        <v>272</v>
      </c>
      <c r="D26" s="24">
        <v>28277.238000000001</v>
      </c>
      <c r="E26" s="24">
        <v>29077.722000000002</v>
      </c>
      <c r="F26" s="17">
        <f>+E26*(1+MACRO!U$8)</f>
        <v>30560.685821999999</v>
      </c>
      <c r="G26" s="17">
        <f>+F26*(1+MACRO!V$8)</f>
        <v>31813.673940701996</v>
      </c>
      <c r="H26" s="17">
        <f>+G26*(1+MACRO!W$8)</f>
        <v>33022.59355044867</v>
      </c>
      <c r="I26" s="17">
        <f>+H26*(1+MACRO!X$8)</f>
        <v>34244.429511815266</v>
      </c>
      <c r="J26" s="17">
        <f>+I26*(1+MACRO!Y$8)</f>
        <v>35477.228974240614</v>
      </c>
      <c r="K26" s="17">
        <f>+J26*(1+MACRO!Z$8)</f>
        <v>36754.409217313274</v>
      </c>
      <c r="L26" s="17">
        <f>+K26*(1+MACRO!AA$8)</f>
        <v>38077.567949136552</v>
      </c>
      <c r="M26" s="17">
        <f>+L26*(1+MACRO!AB$8)</f>
        <v>39448.36039530547</v>
      </c>
    </row>
    <row r="27" spans="1:13" x14ac:dyDescent="0.35">
      <c r="B27" t="s">
        <v>273</v>
      </c>
      <c r="D27" s="24">
        <f>1502.569+456.953</f>
        <v>1959.5219999999999</v>
      </c>
      <c r="E27" s="24">
        <f>1565.55+1027.824</f>
        <v>2593.3739999999998</v>
      </c>
      <c r="F27" s="17">
        <f>($E$27/($E$9+$E$27)*(PPE!G23+INTANGIBLES!G23))</f>
        <v>1680.8748572619531</v>
      </c>
      <c r="G27" s="17">
        <f>($E$27/($E$9+$E$27)*(PPE!H23+INTANGIBLES!H23))</f>
        <v>1766.1483846735141</v>
      </c>
      <c r="H27" s="17">
        <f>($E$27/($E$9+$E$27)*(PPE!I23+INTANGIBLES!I23))</f>
        <v>1853.5361470880198</v>
      </c>
      <c r="I27" s="17">
        <f>($E$27/($E$9+$E$27)*(PPE!J23+INTANGIBLES!J23))</f>
        <v>1800.5854132201141</v>
      </c>
      <c r="J27" s="17">
        <f>($E$27/($E$9+$E$27)*(PPE!K23+INTANGIBLES!K23))</f>
        <v>1841.59854050074</v>
      </c>
      <c r="K27" s="17">
        <f>($E$27/($E$9+$E$27)*(PPE!L23+INTANGIBLES!L23))</f>
        <v>1935.8062389996549</v>
      </c>
      <c r="L27" s="17">
        <f>($E$27/($E$9+$E$27)*(PPE!M23+INTANGIBLES!M23))</f>
        <v>2032.4199060391513</v>
      </c>
      <c r="M27" s="17">
        <f>($E$27/($E$9+$E$27)*(PPE!N23+INTANGIBLES!N23))</f>
        <v>2131.5102207670816</v>
      </c>
    </row>
    <row r="28" spans="1:13" x14ac:dyDescent="0.35">
      <c r="B28" t="s">
        <v>274</v>
      </c>
      <c r="D28" s="24">
        <f>79628.942-SUM(D24:D27)</f>
        <v>13721.025999999998</v>
      </c>
      <c r="E28" s="24">
        <f>88049.263-SUM(E24:E27)</f>
        <v>16732.204000000012</v>
      </c>
      <c r="F28" s="17">
        <f>+E28*(1+MACRO!U$8)</f>
        <v>17585.546404000012</v>
      </c>
      <c r="G28" s="17">
        <f>+F28*(1+MACRO!V$8)</f>
        <v>18306.55380656401</v>
      </c>
      <c r="H28" s="17">
        <f>+G28*(1+MACRO!W$8)</f>
        <v>19002.202851213442</v>
      </c>
      <c r="I28" s="17">
        <f>+H28*(1+MACRO!X$8)</f>
        <v>19705.284356708336</v>
      </c>
      <c r="J28" s="17">
        <f>+I28*(1+MACRO!Y$8)</f>
        <v>20414.674593549837</v>
      </c>
      <c r="K28" s="17">
        <f>+J28*(1+MACRO!Z$8)</f>
        <v>21149.602878917631</v>
      </c>
      <c r="L28" s="17">
        <f>+K28*(1+MACRO!AA$8)</f>
        <v>21910.988582558664</v>
      </c>
      <c r="M28" s="17">
        <f>+L28*(1+MACRO!AB$8)</f>
        <v>22699.784171530777</v>
      </c>
    </row>
    <row r="29" spans="1:13" s="18" customFormat="1" x14ac:dyDescent="0.35">
      <c r="A29" s="17"/>
      <c r="B29" s="18" t="s">
        <v>275</v>
      </c>
      <c r="D29" s="22">
        <f>SUM(D24:D28)</f>
        <v>79628.941999999995</v>
      </c>
      <c r="E29" s="22">
        <f>SUM(E24:E28)</f>
        <v>88049.263000000006</v>
      </c>
      <c r="F29" s="22">
        <f t="shared" ref="F29:M29" si="3">SUM(F24:F28)</f>
        <v>91495.014196261953</v>
      </c>
      <c r="G29" s="22">
        <f t="shared" si="3"/>
        <v>95262.667436572519</v>
      </c>
      <c r="H29" s="22">
        <f t="shared" si="3"/>
        <v>98902.922922959173</v>
      </c>
      <c r="I29" s="22">
        <f t="shared" si="3"/>
        <v>102440.79949979849</v>
      </c>
      <c r="J29" s="22">
        <f t="shared" si="3"/>
        <v>106104.86033419592</v>
      </c>
      <c r="K29" s="22">
        <f t="shared" si="3"/>
        <v>109952.54545726789</v>
      </c>
      <c r="L29" s="22">
        <f t="shared" si="3"/>
        <v>113937.76173616505</v>
      </c>
      <c r="M29" s="22">
        <f t="shared" si="3"/>
        <v>118065.4443567775</v>
      </c>
    </row>
    <row r="31" spans="1:13" s="60" customFormat="1" x14ac:dyDescent="0.35">
      <c r="A31" s="17"/>
      <c r="B31" s="60" t="s">
        <v>276</v>
      </c>
      <c r="D31" s="26"/>
      <c r="E31" s="26"/>
      <c r="F31" s="26">
        <f>F27+F9-PPE!G23-INTANGIBLES!G23</f>
        <v>0</v>
      </c>
      <c r="G31" s="26">
        <f>G27+G9-PPE!H23-INTANGIBLES!H23</f>
        <v>0</v>
      </c>
      <c r="H31" s="26">
        <f>H27+H9-PPE!I23-INTANGIBLES!I23</f>
        <v>0</v>
      </c>
      <c r="I31" s="26">
        <f>I27+I9-PPE!J23-INTANGIBLES!J23</f>
        <v>0</v>
      </c>
      <c r="J31" s="26">
        <f>J27+J9-PPE!K23-INTANGIBLES!K23</f>
        <v>0</v>
      </c>
      <c r="K31" s="26">
        <f>K27+K9-PPE!L23-INTANGIBLES!L23</f>
        <v>0</v>
      </c>
      <c r="L31" s="26">
        <f>L27+L9-PPE!M23-INTANGIBLES!M23</f>
        <v>0</v>
      </c>
      <c r="M31" s="26">
        <f>M27+M9-PPE!N23-INTANGIBLES!N23</f>
        <v>0</v>
      </c>
    </row>
  </sheetData>
  <pageMargins left="0.7" right="0.7" top="0.75" bottom="0.75" header="0.3" footer="0.3"/>
  <pageSetup orientation="portrait" verticalDpi="597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D5F3C-F6D7-4E96-A62D-0957583B73EC}">
  <sheetPr codeName="Hoja8"/>
  <dimension ref="A1:Q64"/>
  <sheetViews>
    <sheetView showGridLines="0" zoomScale="80" zoomScaleNormal="80" workbookViewId="0">
      <pane xSplit="2" ySplit="3" topLeftCell="C4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6.81640625" customWidth="1"/>
    <col min="3" max="3" width="10" customWidth="1"/>
    <col min="4" max="5" width="11.453125" customWidth="1"/>
    <col min="6" max="7" width="11.81640625" customWidth="1"/>
    <col min="8" max="15" width="11.453125" customWidth="1"/>
    <col min="16" max="17" width="3.453125" customWidth="1"/>
    <col min="18" max="16384" width="11.453125" hidden="1"/>
  </cols>
  <sheetData>
    <row r="1" spans="1:15" s="60" customFormat="1" x14ac:dyDescent="0.35">
      <c r="A1" s="26"/>
      <c r="B1" s="60" t="s">
        <v>59</v>
      </c>
      <c r="F1" s="26">
        <f>ESF!F1</f>
        <v>9.9999999511055648E-3</v>
      </c>
      <c r="G1" s="26">
        <f>ESF!G1</f>
        <v>0</v>
      </c>
      <c r="H1" s="26">
        <f>ESF!H1</f>
        <v>0</v>
      </c>
      <c r="I1" s="26">
        <f>ESF!I1</f>
        <v>0</v>
      </c>
      <c r="J1" s="26">
        <f>ESF!J1</f>
        <v>0</v>
      </c>
      <c r="K1" s="26">
        <f>ESF!K1</f>
        <v>0</v>
      </c>
      <c r="L1" s="26">
        <f>ESF!L1</f>
        <v>0</v>
      </c>
      <c r="M1" s="26">
        <f>ESF!M1</f>
        <v>0</v>
      </c>
      <c r="N1" s="26">
        <f>ESF!N1</f>
        <v>0</v>
      </c>
      <c r="O1" s="26">
        <f>ESF!O1</f>
        <v>0</v>
      </c>
    </row>
    <row r="2" spans="1:15" x14ac:dyDescent="0.35">
      <c r="A2" s="26"/>
    </row>
    <row r="3" spans="1:15" ht="29" x14ac:dyDescent="0.35">
      <c r="A3" s="27"/>
      <c r="B3" s="147" t="s">
        <v>277</v>
      </c>
      <c r="C3" s="147"/>
      <c r="D3" s="147"/>
      <c r="E3" s="147"/>
      <c r="F3" s="148">
        <v>2023</v>
      </c>
      <c r="G3" s="148">
        <v>2024</v>
      </c>
      <c r="H3" s="148">
        <v>2025</v>
      </c>
      <c r="I3" s="148">
        <v>2026</v>
      </c>
      <c r="J3" s="148">
        <v>2027</v>
      </c>
      <c r="K3" s="148">
        <v>2028</v>
      </c>
      <c r="L3" s="148">
        <v>2029</v>
      </c>
      <c r="M3" s="148">
        <v>2030</v>
      </c>
      <c r="N3" s="148">
        <v>2031</v>
      </c>
      <c r="O3" s="148">
        <v>2032</v>
      </c>
    </row>
    <row r="4" spans="1:15" x14ac:dyDescent="0.35">
      <c r="A4" s="27"/>
      <c r="B4" s="65"/>
    </row>
    <row r="5" spans="1:15" x14ac:dyDescent="0.35">
      <c r="B5" s="70" t="s">
        <v>278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7" spans="1:15" x14ac:dyDescent="0.35">
      <c r="B7" s="71" t="s">
        <v>279</v>
      </c>
    </row>
    <row r="8" spans="1:15" x14ac:dyDescent="0.35">
      <c r="B8" t="s">
        <v>280</v>
      </c>
      <c r="D8" t="s">
        <v>281</v>
      </c>
      <c r="F8" s="17"/>
      <c r="G8" s="17"/>
      <c r="H8" s="17">
        <f>+H23+H33+H43+H60+H53</f>
        <v>573018</v>
      </c>
      <c r="I8" s="17">
        <f t="shared" ref="I8:O8" si="0">+I23+I33+I43+I60+I53</f>
        <v>446618</v>
      </c>
      <c r="J8" s="17">
        <f t="shared" si="0"/>
        <v>446618</v>
      </c>
      <c r="K8" s="17">
        <f t="shared" si="0"/>
        <v>446618</v>
      </c>
      <c r="L8" s="17">
        <f t="shared" si="0"/>
        <v>446618</v>
      </c>
      <c r="M8" s="17">
        <f t="shared" si="0"/>
        <v>446618</v>
      </c>
      <c r="N8" s="17">
        <f t="shared" si="0"/>
        <v>446618</v>
      </c>
      <c r="O8" s="17">
        <f t="shared" si="0"/>
        <v>446618</v>
      </c>
    </row>
    <row r="9" spans="1:15" x14ac:dyDescent="0.35">
      <c r="B9" t="s">
        <v>282</v>
      </c>
      <c r="F9" s="17"/>
      <c r="G9" s="17"/>
      <c r="H9" s="17">
        <f>+H24+H34+H44+H61+H54</f>
        <v>0</v>
      </c>
      <c r="I9" s="17">
        <f t="shared" ref="I9:O11" si="1">+I24+I34+I44+I61+I54</f>
        <v>0</v>
      </c>
      <c r="J9" s="17">
        <f t="shared" si="1"/>
        <v>0</v>
      </c>
      <c r="K9" s="17">
        <f t="shared" si="1"/>
        <v>0</v>
      </c>
      <c r="L9" s="17">
        <f t="shared" si="1"/>
        <v>0</v>
      </c>
      <c r="M9" s="17">
        <f t="shared" si="1"/>
        <v>0</v>
      </c>
      <c r="N9" s="17">
        <f t="shared" si="1"/>
        <v>0</v>
      </c>
      <c r="O9" s="17">
        <f t="shared" si="1"/>
        <v>0</v>
      </c>
    </row>
    <row r="10" spans="1:15" x14ac:dyDescent="0.35">
      <c r="B10" t="s">
        <v>283</v>
      </c>
      <c r="F10" s="17"/>
      <c r="G10" s="17"/>
      <c r="H10" s="17">
        <f>+H25+H35+H45+H62+H55</f>
        <v>126400</v>
      </c>
      <c r="I10" s="17">
        <f t="shared" si="1"/>
        <v>0</v>
      </c>
      <c r="J10" s="17">
        <f t="shared" si="1"/>
        <v>0</v>
      </c>
      <c r="K10" s="17">
        <f t="shared" si="1"/>
        <v>0</v>
      </c>
      <c r="L10" s="17">
        <f t="shared" si="1"/>
        <v>0</v>
      </c>
      <c r="M10" s="17">
        <f t="shared" si="1"/>
        <v>0</v>
      </c>
      <c r="N10" s="17">
        <f t="shared" si="1"/>
        <v>0</v>
      </c>
      <c r="O10" s="17">
        <f t="shared" si="1"/>
        <v>89618</v>
      </c>
    </row>
    <row r="11" spans="1:15" x14ac:dyDescent="0.35">
      <c r="B11" t="s">
        <v>268</v>
      </c>
      <c r="F11" s="17"/>
      <c r="G11" s="17"/>
      <c r="H11" s="17">
        <f>+H26+H36+H46+H63+H56</f>
        <v>54957.007663399971</v>
      </c>
      <c r="I11" s="17">
        <f t="shared" si="1"/>
        <v>44646.842679399982</v>
      </c>
      <c r="J11" s="17">
        <f t="shared" si="1"/>
        <v>41446.159299200022</v>
      </c>
      <c r="K11" s="17">
        <f t="shared" si="1"/>
        <v>41172.087755800021</v>
      </c>
      <c r="L11" s="17">
        <f t="shared" si="1"/>
        <v>40898.016212400034</v>
      </c>
      <c r="M11" s="17">
        <f t="shared" si="1"/>
        <v>40898.016212400034</v>
      </c>
      <c r="N11" s="17">
        <f t="shared" si="1"/>
        <v>40898.016212400034</v>
      </c>
      <c r="O11" s="17">
        <f t="shared" si="1"/>
        <v>37367.658491200025</v>
      </c>
    </row>
    <row r="12" spans="1:15" x14ac:dyDescent="0.35">
      <c r="B12" t="s">
        <v>269</v>
      </c>
      <c r="F12" s="17">
        <f>+F27+F37+F47+F64+F57</f>
        <v>573018</v>
      </c>
      <c r="G12" s="17">
        <f>+G27+G37+G47+G64+G57</f>
        <v>573018</v>
      </c>
      <c r="H12" s="17">
        <f>+H27+H37+H47+H64+H57</f>
        <v>446618</v>
      </c>
      <c r="I12" s="17">
        <f t="shared" ref="I12:O12" si="2">+I27+I37+I47+I64+I57</f>
        <v>446618</v>
      </c>
      <c r="J12" s="17">
        <f t="shared" si="2"/>
        <v>446618</v>
      </c>
      <c r="K12" s="17">
        <f t="shared" si="2"/>
        <v>446618</v>
      </c>
      <c r="L12" s="17">
        <f t="shared" si="2"/>
        <v>446618</v>
      </c>
      <c r="M12" s="17">
        <f t="shared" si="2"/>
        <v>446618</v>
      </c>
      <c r="N12" s="17">
        <f t="shared" si="2"/>
        <v>446618</v>
      </c>
      <c r="O12" s="17">
        <f t="shared" si="2"/>
        <v>357000</v>
      </c>
    </row>
    <row r="13" spans="1:15" s="17" customFormat="1" x14ac:dyDescent="0.35">
      <c r="B13"/>
      <c r="C13"/>
      <c r="D13"/>
      <c r="E13"/>
    </row>
    <row r="15" spans="1:15" s="70" customFormat="1" x14ac:dyDescent="0.35">
      <c r="A15" s="17"/>
      <c r="B15" s="70" t="s">
        <v>245</v>
      </c>
    </row>
    <row r="17" spans="2:15" x14ac:dyDescent="0.35">
      <c r="B17" t="s">
        <v>284</v>
      </c>
      <c r="D17" s="34">
        <v>2024</v>
      </c>
    </row>
    <row r="19" spans="2:15" x14ac:dyDescent="0.35">
      <c r="B19" s="18" t="s">
        <v>285</v>
      </c>
      <c r="C19" s="18"/>
    </row>
    <row r="20" spans="2:15" x14ac:dyDescent="0.35">
      <c r="B20" t="s">
        <v>286</v>
      </c>
      <c r="C20" t="s">
        <v>287</v>
      </c>
      <c r="D20" s="36">
        <v>4.1300000000000003E-2</v>
      </c>
      <c r="F20" s="38"/>
      <c r="G20" s="38"/>
      <c r="H20" s="38">
        <f>+(1+MACRO!U$8)*(1+$D20)-1</f>
        <v>9.4406299999999943E-2</v>
      </c>
      <c r="I20" s="38">
        <f>+(1+MACRO!V$8)*(1+$D20)-1</f>
        <v>8.3993299999999937E-2</v>
      </c>
      <c r="J20" s="38">
        <f>+(1+MACRO!W$8)*(1+$D20)-1</f>
        <v>8.0869400000000091E-2</v>
      </c>
      <c r="K20" s="38">
        <f>+(1+MACRO!X$8)*(1+$D20)-1</f>
        <v>7.9828100000000068E-2</v>
      </c>
      <c r="L20" s="38">
        <f>+(1+MACRO!Y$8)*(1+$D20)-1</f>
        <v>7.8786800000000046E-2</v>
      </c>
      <c r="M20" s="38">
        <f>+(1+MACRO!Z$8)*(1+$D20)-1</f>
        <v>7.8786800000000046E-2</v>
      </c>
      <c r="N20" s="38">
        <f>+(1+MACRO!AA$8)*(1+$D20)-1</f>
        <v>7.8786800000000046E-2</v>
      </c>
      <c r="O20" s="38">
        <f>+(1+MACRO!AB$8)*(1+$D20)-1</f>
        <v>7.8786800000000046E-2</v>
      </c>
    </row>
    <row r="21" spans="2:15" x14ac:dyDescent="0.35">
      <c r="B21" t="s">
        <v>288</v>
      </c>
      <c r="D21" s="34">
        <v>2032</v>
      </c>
    </row>
    <row r="22" spans="2:15" x14ac:dyDescent="0.35">
      <c r="F22" s="17"/>
      <c r="G22" s="17"/>
      <c r="H22" s="17"/>
    </row>
    <row r="23" spans="2:15" x14ac:dyDescent="0.35">
      <c r="B23" t="s">
        <v>289</v>
      </c>
      <c r="F23" s="28"/>
      <c r="G23" s="28"/>
      <c r="H23" s="28">
        <f>+G27</f>
        <v>89618</v>
      </c>
      <c r="I23" s="28">
        <f t="shared" ref="I23:O23" si="3">+H27</f>
        <v>89618</v>
      </c>
      <c r="J23" s="28">
        <f t="shared" si="3"/>
        <v>89618</v>
      </c>
      <c r="K23" s="28">
        <f t="shared" si="3"/>
        <v>89618</v>
      </c>
      <c r="L23" s="28">
        <f t="shared" si="3"/>
        <v>89618</v>
      </c>
      <c r="M23" s="28">
        <f t="shared" si="3"/>
        <v>89618</v>
      </c>
      <c r="N23" s="28">
        <f t="shared" si="3"/>
        <v>89618</v>
      </c>
      <c r="O23" s="28">
        <f t="shared" si="3"/>
        <v>89618</v>
      </c>
    </row>
    <row r="24" spans="2:15" x14ac:dyDescent="0.35">
      <c r="B24" t="s">
        <v>175</v>
      </c>
      <c r="F24" s="28"/>
      <c r="G24" s="28"/>
      <c r="H24" s="28">
        <v>0</v>
      </c>
      <c r="I24" s="28">
        <v>0</v>
      </c>
      <c r="J24" s="28">
        <v>0</v>
      </c>
      <c r="K24" s="28">
        <v>0</v>
      </c>
      <c r="L24" s="28">
        <v>0</v>
      </c>
      <c r="M24" s="28">
        <v>0</v>
      </c>
      <c r="N24" s="28">
        <v>0</v>
      </c>
      <c r="O24" s="28">
        <v>0</v>
      </c>
    </row>
    <row r="25" spans="2:15" x14ac:dyDescent="0.35">
      <c r="B25" t="s">
        <v>176</v>
      </c>
      <c r="D25" s="28">
        <f>+D27/(-D21+(D21+1))</f>
        <v>89618</v>
      </c>
      <c r="F25" s="28"/>
      <c r="G25" s="28"/>
      <c r="H25" s="28">
        <v>0</v>
      </c>
      <c r="I25" s="28">
        <v>0</v>
      </c>
      <c r="J25" s="28">
        <v>0</v>
      </c>
      <c r="K25" s="28">
        <v>0</v>
      </c>
      <c r="L25" s="28">
        <v>0</v>
      </c>
      <c r="M25" s="28">
        <v>0</v>
      </c>
      <c r="N25" s="28">
        <v>0</v>
      </c>
      <c r="O25" s="28">
        <f>+D25</f>
        <v>89618</v>
      </c>
    </row>
    <row r="26" spans="2:15" x14ac:dyDescent="0.35">
      <c r="B26" t="s">
        <v>290</v>
      </c>
      <c r="F26" s="28"/>
      <c r="G26" s="28"/>
      <c r="H26" s="28">
        <f>AVERAGE(H27,H23)*H20</f>
        <v>8460.5037933999956</v>
      </c>
      <c r="I26" s="28">
        <f t="shared" ref="I26:O26" si="4">AVERAGE(I27,I23)*I20</f>
        <v>7527.3115593999946</v>
      </c>
      <c r="J26" s="28">
        <f t="shared" si="4"/>
        <v>7247.3538892000079</v>
      </c>
      <c r="K26" s="28">
        <f t="shared" si="4"/>
        <v>7154.0346658000062</v>
      </c>
      <c r="L26" s="28">
        <f t="shared" si="4"/>
        <v>7060.7154424000037</v>
      </c>
      <c r="M26" s="28">
        <f t="shared" si="4"/>
        <v>7060.7154424000037</v>
      </c>
      <c r="N26" s="28">
        <f t="shared" si="4"/>
        <v>7060.7154424000037</v>
      </c>
      <c r="O26" s="28">
        <f t="shared" si="4"/>
        <v>3530.3577212000018</v>
      </c>
    </row>
    <row r="27" spans="2:15" x14ac:dyDescent="0.35">
      <c r="B27" t="s">
        <v>291</v>
      </c>
      <c r="D27" s="24">
        <f>89618000/1000</f>
        <v>89618</v>
      </c>
      <c r="F27" s="28">
        <f>D27</f>
        <v>89618</v>
      </c>
      <c r="G27" s="28">
        <f>D27</f>
        <v>89618</v>
      </c>
      <c r="H27" s="28">
        <f>+H23+H24-H25</f>
        <v>89618</v>
      </c>
      <c r="I27" s="28">
        <f t="shared" ref="I27:O27" si="5">+I23+I24-I25</f>
        <v>89618</v>
      </c>
      <c r="J27" s="28">
        <f t="shared" si="5"/>
        <v>89618</v>
      </c>
      <c r="K27" s="28">
        <f t="shared" si="5"/>
        <v>89618</v>
      </c>
      <c r="L27" s="28">
        <f t="shared" si="5"/>
        <v>89618</v>
      </c>
      <c r="M27" s="28">
        <f t="shared" si="5"/>
        <v>89618</v>
      </c>
      <c r="N27" s="28">
        <f t="shared" si="5"/>
        <v>89618</v>
      </c>
      <c r="O27" s="28">
        <f t="shared" si="5"/>
        <v>0</v>
      </c>
    </row>
    <row r="29" spans="2:15" x14ac:dyDescent="0.35">
      <c r="B29" s="18" t="s">
        <v>292</v>
      </c>
      <c r="C29" s="18"/>
    </row>
    <row r="30" spans="2:15" x14ac:dyDescent="0.35">
      <c r="B30" t="s">
        <v>286</v>
      </c>
      <c r="C30" t="s">
        <v>287</v>
      </c>
      <c r="D30" s="36">
        <v>3.6499999999999998E-2</v>
      </c>
      <c r="F30" s="38"/>
      <c r="G30" s="38"/>
      <c r="H30" s="38">
        <f>+(1+MACRO!U$8)*(1+BONOS!$D30)-1</f>
        <v>8.9361499999999872E-2</v>
      </c>
      <c r="I30" s="38"/>
      <c r="J30" s="38"/>
      <c r="K30" s="38"/>
      <c r="L30" s="38"/>
      <c r="M30" s="38"/>
      <c r="N30" s="38"/>
      <c r="O30" s="38"/>
    </row>
    <row r="31" spans="2:15" x14ac:dyDescent="0.35">
      <c r="B31" t="s">
        <v>288</v>
      </c>
      <c r="D31" s="34">
        <v>2025</v>
      </c>
    </row>
    <row r="33" spans="2:15" x14ac:dyDescent="0.35">
      <c r="B33" t="s">
        <v>289</v>
      </c>
      <c r="F33" s="28"/>
      <c r="G33" s="28"/>
      <c r="H33" s="28">
        <f>+G37</f>
        <v>126400</v>
      </c>
      <c r="I33" s="28"/>
      <c r="J33" s="28"/>
      <c r="K33" s="28"/>
      <c r="L33" s="28"/>
      <c r="M33" s="28"/>
      <c r="N33" s="28"/>
      <c r="O33" s="28"/>
    </row>
    <row r="34" spans="2:15" x14ac:dyDescent="0.35">
      <c r="B34" t="s">
        <v>175</v>
      </c>
      <c r="F34" s="28"/>
      <c r="G34" s="28"/>
      <c r="H34" s="28">
        <v>0</v>
      </c>
      <c r="I34" s="28"/>
      <c r="J34" s="28"/>
      <c r="K34" s="28"/>
      <c r="L34" s="28"/>
      <c r="M34" s="28"/>
      <c r="N34" s="28"/>
      <c r="O34" s="28"/>
    </row>
    <row r="35" spans="2:15" x14ac:dyDescent="0.35">
      <c r="B35" t="s">
        <v>176</v>
      </c>
      <c r="D35" s="28">
        <f>+D37/(-D31+(D31+1))</f>
        <v>126400</v>
      </c>
      <c r="F35" s="28"/>
      <c r="G35" s="28"/>
      <c r="H35" s="28">
        <f>+D37</f>
        <v>126400</v>
      </c>
      <c r="I35" s="28"/>
      <c r="J35" s="28"/>
      <c r="K35" s="28"/>
      <c r="L35" s="28"/>
      <c r="M35" s="28"/>
      <c r="N35" s="28"/>
      <c r="O35" s="28"/>
    </row>
    <row r="36" spans="2:15" x14ac:dyDescent="0.35">
      <c r="B36" t="s">
        <v>290</v>
      </c>
      <c r="F36" s="28"/>
      <c r="G36" s="28"/>
      <c r="H36" s="28">
        <f>AVERAGE(H37,H33)*H30</f>
        <v>5647.6467999999923</v>
      </c>
      <c r="I36" s="28"/>
      <c r="J36" s="28"/>
      <c r="K36" s="28"/>
      <c r="L36" s="28"/>
      <c r="M36" s="28"/>
      <c r="N36" s="28"/>
      <c r="O36" s="28"/>
    </row>
    <row r="37" spans="2:15" x14ac:dyDescent="0.35">
      <c r="B37" t="s">
        <v>291</v>
      </c>
      <c r="D37" s="24">
        <f>126400000/1000</f>
        <v>126400</v>
      </c>
      <c r="F37" s="28">
        <f>D37</f>
        <v>126400</v>
      </c>
      <c r="G37" s="28">
        <f>+D37</f>
        <v>126400</v>
      </c>
      <c r="H37" s="28">
        <f>+H33+H34-H35</f>
        <v>0</v>
      </c>
      <c r="I37" s="28"/>
      <c r="J37" s="28"/>
      <c r="K37" s="28"/>
      <c r="L37" s="28"/>
      <c r="M37" s="28"/>
      <c r="N37" s="28"/>
      <c r="O37" s="28"/>
    </row>
    <row r="39" spans="2:15" x14ac:dyDescent="0.35">
      <c r="B39" s="18" t="s">
        <v>293</v>
      </c>
      <c r="C39" s="18"/>
    </row>
    <row r="40" spans="2:15" x14ac:dyDescent="0.35">
      <c r="B40" t="s">
        <v>286</v>
      </c>
      <c r="C40" t="s">
        <v>287</v>
      </c>
      <c r="D40" s="36">
        <v>4.1200000000000001E-2</v>
      </c>
      <c r="F40" s="38"/>
      <c r="G40" s="38"/>
      <c r="H40" s="38">
        <f>+(1+MACRO!U$8)*(1+BONOS!$D40)-1</f>
        <v>9.4301199999999863E-2</v>
      </c>
      <c r="I40" s="38">
        <f>+(1+MACRO!V$8)*(1+BONOS!$D40)-1</f>
        <v>8.3889199999999775E-2</v>
      </c>
      <c r="J40" s="38">
        <f>+(1+MACRO!W$8)*(1+BONOS!$D40)-1</f>
        <v>8.0765599999999882E-2</v>
      </c>
      <c r="K40" s="38">
        <f>+(1+MACRO!X$8)*(1+BONOS!$D40)-1</f>
        <v>7.9724399999999918E-2</v>
      </c>
      <c r="L40" s="38">
        <f>+(1+MACRO!Y$8)*(1+BONOS!$D40)-1</f>
        <v>7.8683199999999953E-2</v>
      </c>
      <c r="M40" s="38">
        <f>+(1+MACRO!Z$8)*(1+BONOS!$D40)-1</f>
        <v>7.8683199999999953E-2</v>
      </c>
      <c r="N40" s="38">
        <f>+(1+MACRO!AA$8)*(1+BONOS!$D40)-1</f>
        <v>7.8683199999999953E-2</v>
      </c>
      <c r="O40" s="38">
        <f>+(1+MACRO!AB$8)*(1+BONOS!$D40)-1</f>
        <v>7.8683199999999953E-2</v>
      </c>
    </row>
    <row r="41" spans="2:15" x14ac:dyDescent="0.35">
      <c r="B41" t="s">
        <v>288</v>
      </c>
      <c r="D41" s="34">
        <v>2043</v>
      </c>
    </row>
    <row r="42" spans="2:15" x14ac:dyDescent="0.35">
      <c r="F42" s="17"/>
      <c r="G42" s="17"/>
      <c r="H42" s="17"/>
    </row>
    <row r="43" spans="2:15" x14ac:dyDescent="0.35">
      <c r="B43" t="s">
        <v>289</v>
      </c>
      <c r="F43" s="28"/>
      <c r="G43" s="28"/>
      <c r="H43" s="28">
        <f>+G47</f>
        <v>173600</v>
      </c>
      <c r="I43" s="28">
        <f t="shared" ref="I43:O43" si="6">+H47</f>
        <v>173600</v>
      </c>
      <c r="J43" s="28">
        <f t="shared" si="6"/>
        <v>173600</v>
      </c>
      <c r="K43" s="28">
        <f t="shared" si="6"/>
        <v>173600</v>
      </c>
      <c r="L43" s="28">
        <f t="shared" si="6"/>
        <v>173600</v>
      </c>
      <c r="M43" s="28">
        <f t="shared" si="6"/>
        <v>173600</v>
      </c>
      <c r="N43" s="28">
        <f t="shared" si="6"/>
        <v>173600</v>
      </c>
      <c r="O43" s="28">
        <f t="shared" si="6"/>
        <v>173600</v>
      </c>
    </row>
    <row r="44" spans="2:15" x14ac:dyDescent="0.35">
      <c r="B44" t="s">
        <v>175</v>
      </c>
      <c r="F44" s="28"/>
      <c r="G44" s="28"/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2:15" x14ac:dyDescent="0.35">
      <c r="B45" t="s">
        <v>176</v>
      </c>
      <c r="D45" s="28">
        <f>+D47/(-D41+(D41+1))</f>
        <v>173600</v>
      </c>
      <c r="F45" s="28"/>
      <c r="G45" s="28"/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2:15" x14ac:dyDescent="0.35">
      <c r="B46" t="s">
        <v>290</v>
      </c>
      <c r="F46" s="28"/>
      <c r="G46" s="28"/>
      <c r="H46" s="28">
        <f>AVERAGE(H47,H43)*H40</f>
        <v>16370.688319999976</v>
      </c>
      <c r="I46" s="28">
        <f t="shared" ref="I46:O46" si="7">AVERAGE(I47,I43)*I40</f>
        <v>14563.165119999961</v>
      </c>
      <c r="J46" s="28">
        <f t="shared" si="7"/>
        <v>14020.908159999979</v>
      </c>
      <c r="K46" s="28">
        <f t="shared" si="7"/>
        <v>13840.155839999985</v>
      </c>
      <c r="L46" s="28">
        <f t="shared" si="7"/>
        <v>13659.403519999993</v>
      </c>
      <c r="M46" s="28">
        <f t="shared" si="7"/>
        <v>13659.403519999993</v>
      </c>
      <c r="N46" s="28">
        <f t="shared" si="7"/>
        <v>13659.403519999993</v>
      </c>
      <c r="O46" s="28">
        <f t="shared" si="7"/>
        <v>13659.403519999993</v>
      </c>
    </row>
    <row r="47" spans="2:15" x14ac:dyDescent="0.35">
      <c r="B47" t="s">
        <v>291</v>
      </c>
      <c r="D47" s="24">
        <f>173600000/1000</f>
        <v>173600</v>
      </c>
      <c r="F47" s="28">
        <f>D47</f>
        <v>173600</v>
      </c>
      <c r="G47" s="28">
        <f>+D47</f>
        <v>173600</v>
      </c>
      <c r="H47" s="28">
        <f>+H43+H44-H45</f>
        <v>173600</v>
      </c>
      <c r="I47" s="28">
        <f t="shared" ref="I47:O47" si="8">+I43+I44-I45</f>
        <v>173600</v>
      </c>
      <c r="J47" s="28">
        <f t="shared" si="8"/>
        <v>173600</v>
      </c>
      <c r="K47" s="28">
        <f t="shared" si="8"/>
        <v>173600</v>
      </c>
      <c r="L47" s="28">
        <f t="shared" si="8"/>
        <v>173600</v>
      </c>
      <c r="M47" s="28">
        <f t="shared" si="8"/>
        <v>173600</v>
      </c>
      <c r="N47" s="28">
        <f t="shared" si="8"/>
        <v>173600</v>
      </c>
      <c r="O47" s="28">
        <f t="shared" si="8"/>
        <v>173600</v>
      </c>
    </row>
    <row r="49" spans="2:15" x14ac:dyDescent="0.35">
      <c r="B49" s="18" t="s">
        <v>445</v>
      </c>
      <c r="C49" s="18"/>
    </row>
    <row r="50" spans="2:15" x14ac:dyDescent="0.35">
      <c r="B50" t="s">
        <v>286</v>
      </c>
      <c r="C50" t="s">
        <v>446</v>
      </c>
      <c r="D50" s="36">
        <v>3.7499999999999999E-2</v>
      </c>
      <c r="F50" s="38"/>
      <c r="G50" s="38"/>
      <c r="H50" s="38">
        <f>+(1+MACRO!U$9)*(1+BONOS!$D50)-1</f>
        <v>0.13346875000000002</v>
      </c>
      <c r="I50" s="38">
        <f>+(1+MACRO!V$9)*(1+BONOS!$D50)-1</f>
        <v>0.12299000000000015</v>
      </c>
      <c r="J50" s="38">
        <f>+(1+MACRO!W$9)*(1+BONOS!$D50)-1</f>
        <v>0.11002125000000018</v>
      </c>
      <c r="K50" s="38">
        <f>+(1+MACRO!X$9)*(1+BONOS!$D50)-1</f>
        <v>0.11002125000000018</v>
      </c>
      <c r="L50" s="38">
        <f>+(1+MACRO!Y$9)*(1+BONOS!$D50)-1</f>
        <v>0.11002125000000018</v>
      </c>
      <c r="M50" s="38">
        <f>+(1+MACRO!Z$9)*(1+BONOS!$D50)-1</f>
        <v>0.11002125000000018</v>
      </c>
      <c r="N50" s="38">
        <f>+(1+MACRO!AA$9)*(1+BONOS!$D50)-1</f>
        <v>0.11002125000000018</v>
      </c>
      <c r="O50" s="38">
        <f>+(1+MACRO!AB$9)*(1+BONOS!$D50)-1</f>
        <v>0.11002125000000018</v>
      </c>
    </row>
    <row r="51" spans="2:15" x14ac:dyDescent="0.35">
      <c r="B51" t="s">
        <v>288</v>
      </c>
      <c r="D51" s="34">
        <v>2034</v>
      </c>
    </row>
    <row r="52" spans="2:15" x14ac:dyDescent="0.35">
      <c r="F52" s="17"/>
      <c r="G52" s="17"/>
      <c r="H52" s="17"/>
    </row>
    <row r="53" spans="2:15" x14ac:dyDescent="0.35">
      <c r="B53" t="s">
        <v>289</v>
      </c>
      <c r="F53" s="28"/>
      <c r="G53" s="28"/>
      <c r="H53" s="28">
        <f>+G57</f>
        <v>183400</v>
      </c>
      <c r="I53" s="28">
        <f t="shared" ref="I53" si="9">+H57</f>
        <v>183400</v>
      </c>
      <c r="J53" s="28">
        <f t="shared" ref="J53" si="10">+I57</f>
        <v>183400</v>
      </c>
      <c r="K53" s="28">
        <f t="shared" ref="K53" si="11">+J57</f>
        <v>183400</v>
      </c>
      <c r="L53" s="28">
        <f t="shared" ref="L53" si="12">+K57</f>
        <v>183400</v>
      </c>
      <c r="M53" s="28">
        <f t="shared" ref="M53" si="13">+L57</f>
        <v>183400</v>
      </c>
      <c r="N53" s="28">
        <f t="shared" ref="N53" si="14">+M57</f>
        <v>183400</v>
      </c>
      <c r="O53" s="28">
        <f t="shared" ref="O53" si="15">+N57</f>
        <v>183400</v>
      </c>
    </row>
    <row r="54" spans="2:15" x14ac:dyDescent="0.35">
      <c r="B54" t="s">
        <v>175</v>
      </c>
      <c r="F54" s="28"/>
      <c r="G54" s="28"/>
      <c r="H54" s="28">
        <v>0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</row>
    <row r="55" spans="2:15" x14ac:dyDescent="0.35">
      <c r="B55" t="s">
        <v>176</v>
      </c>
      <c r="D55" s="28">
        <f>+D57/(-D51+(D51+1))</f>
        <v>183400</v>
      </c>
      <c r="F55" s="28"/>
      <c r="G55" s="28"/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</row>
    <row r="56" spans="2:15" x14ac:dyDescent="0.35">
      <c r="B56" t="s">
        <v>290</v>
      </c>
      <c r="F56" s="28"/>
      <c r="G56" s="28"/>
      <c r="H56" s="28">
        <f>AVERAGE(H57,H53)*H50</f>
        <v>24478.168750000004</v>
      </c>
      <c r="I56" s="28">
        <f t="shared" ref="I56:O56" si="16">AVERAGE(I57,I53)*I50</f>
        <v>22556.366000000027</v>
      </c>
      <c r="J56" s="28">
        <f t="shared" si="16"/>
        <v>20177.897250000035</v>
      </c>
      <c r="K56" s="28">
        <f t="shared" si="16"/>
        <v>20177.897250000035</v>
      </c>
      <c r="L56" s="28">
        <f t="shared" si="16"/>
        <v>20177.897250000035</v>
      </c>
      <c r="M56" s="28">
        <f t="shared" si="16"/>
        <v>20177.897250000035</v>
      </c>
      <c r="N56" s="28">
        <f t="shared" si="16"/>
        <v>20177.897250000035</v>
      </c>
      <c r="O56" s="28">
        <f t="shared" si="16"/>
        <v>20177.897250000035</v>
      </c>
    </row>
    <row r="57" spans="2:15" x14ac:dyDescent="0.35">
      <c r="B57" t="s">
        <v>291</v>
      </c>
      <c r="D57" s="24">
        <f>183400000/1000</f>
        <v>183400</v>
      </c>
      <c r="F57" s="28">
        <f>D57</f>
        <v>183400</v>
      </c>
      <c r="G57" s="28">
        <f>+D57</f>
        <v>183400</v>
      </c>
      <c r="H57" s="28">
        <f>+H53+H54-H55</f>
        <v>183400</v>
      </c>
      <c r="I57" s="28">
        <f t="shared" ref="I57:O57" si="17">+I53+I54-I55</f>
        <v>183400</v>
      </c>
      <c r="J57" s="28">
        <f t="shared" si="17"/>
        <v>183400</v>
      </c>
      <c r="K57" s="28">
        <f t="shared" si="17"/>
        <v>183400</v>
      </c>
      <c r="L57" s="28">
        <f t="shared" si="17"/>
        <v>183400</v>
      </c>
      <c r="M57" s="28">
        <f t="shared" si="17"/>
        <v>183400</v>
      </c>
      <c r="N57" s="28">
        <f t="shared" si="17"/>
        <v>183400</v>
      </c>
      <c r="O57" s="28">
        <f t="shared" si="17"/>
        <v>183400</v>
      </c>
    </row>
    <row r="59" spans="2:15" x14ac:dyDescent="0.35">
      <c r="B59" s="18" t="s">
        <v>294</v>
      </c>
      <c r="C59" s="18"/>
    </row>
    <row r="60" spans="2:15" x14ac:dyDescent="0.35">
      <c r="B60" t="s">
        <v>289</v>
      </c>
      <c r="F60" s="28"/>
      <c r="G60" s="28"/>
      <c r="H60" s="28">
        <f>+G64</f>
        <v>0</v>
      </c>
      <c r="I60" s="28">
        <f>+H64</f>
        <v>0</v>
      </c>
      <c r="J60" s="28">
        <f t="shared" ref="J60:O60" si="18">+I60</f>
        <v>0</v>
      </c>
      <c r="K60" s="28">
        <f t="shared" si="18"/>
        <v>0</v>
      </c>
      <c r="L60" s="28">
        <f t="shared" si="18"/>
        <v>0</v>
      </c>
      <c r="M60" s="28">
        <f t="shared" si="18"/>
        <v>0</v>
      </c>
      <c r="N60" s="28">
        <f t="shared" si="18"/>
        <v>0</v>
      </c>
      <c r="O60" s="28">
        <f t="shared" si="18"/>
        <v>0</v>
      </c>
    </row>
    <row r="61" spans="2:15" x14ac:dyDescent="0.35">
      <c r="B61" t="s">
        <v>175</v>
      </c>
      <c r="F61" s="28"/>
      <c r="G61" s="28"/>
      <c r="H61" s="28"/>
      <c r="I61" s="28"/>
      <c r="J61" s="28"/>
      <c r="K61" s="28"/>
      <c r="L61" s="28"/>
      <c r="M61" s="28"/>
      <c r="N61" s="28"/>
      <c r="O61" s="28"/>
    </row>
    <row r="62" spans="2:15" x14ac:dyDescent="0.35">
      <c r="B62" t="s">
        <v>176</v>
      </c>
      <c r="D62" s="28"/>
      <c r="F62" s="28"/>
      <c r="G62" s="28"/>
      <c r="H62" s="28">
        <f>D64</f>
        <v>0</v>
      </c>
      <c r="I62" s="28"/>
      <c r="J62" s="28"/>
      <c r="K62" s="28"/>
      <c r="L62" s="28"/>
      <c r="M62" s="28"/>
      <c r="N62" s="28"/>
      <c r="O62" s="28"/>
    </row>
    <row r="63" spans="2:15" x14ac:dyDescent="0.35">
      <c r="B63" t="s">
        <v>290</v>
      </c>
      <c r="F63" s="28"/>
      <c r="G63" s="28"/>
      <c r="H63" s="28"/>
      <c r="I63" s="28"/>
      <c r="J63" s="28"/>
      <c r="K63" s="28"/>
      <c r="L63" s="28"/>
      <c r="M63" s="28"/>
      <c r="N63" s="28"/>
      <c r="O63" s="28"/>
    </row>
    <row r="64" spans="2:15" x14ac:dyDescent="0.35">
      <c r="B64" t="s">
        <v>291</v>
      </c>
      <c r="D64" s="24">
        <v>0</v>
      </c>
      <c r="F64" s="28">
        <f>D64</f>
        <v>0</v>
      </c>
      <c r="G64" s="28">
        <f>+F64</f>
        <v>0</v>
      </c>
      <c r="H64" s="28">
        <f t="shared" ref="H64:O64" si="19">+H60+H61-H62</f>
        <v>0</v>
      </c>
      <c r="I64" s="28">
        <f t="shared" si="19"/>
        <v>0</v>
      </c>
      <c r="J64" s="28">
        <f t="shared" si="19"/>
        <v>0</v>
      </c>
      <c r="K64" s="28">
        <f t="shared" si="19"/>
        <v>0</v>
      </c>
      <c r="L64" s="28">
        <f t="shared" si="19"/>
        <v>0</v>
      </c>
      <c r="M64" s="28">
        <f t="shared" si="19"/>
        <v>0</v>
      </c>
      <c r="N64" s="28">
        <f t="shared" si="19"/>
        <v>0</v>
      </c>
      <c r="O64" s="28">
        <f t="shared" si="19"/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3E3A-34FA-4CC2-85B5-909A6F098981}">
  <sheetPr codeName="Hoja9"/>
  <dimension ref="A1:R228"/>
  <sheetViews>
    <sheetView showGridLines="0" zoomScale="80" zoomScaleNormal="80" workbookViewId="0">
      <pane xSplit="2" ySplit="3" topLeftCell="C4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43.453125" bestFit="1" customWidth="1"/>
    <col min="3" max="3" width="10" style="93" customWidth="1"/>
    <col min="4" max="4" width="11.453125" style="93" customWidth="1"/>
    <col min="5" max="5" width="2" style="93" bestFit="1" customWidth="1"/>
    <col min="6" max="14" width="11.453125" style="93" customWidth="1"/>
    <col min="15" max="15" width="8.81640625" style="93" bestFit="1" customWidth="1"/>
    <col min="16" max="17" width="7.453125" customWidth="1"/>
    <col min="18" max="18" width="0" hidden="1" customWidth="1"/>
    <col min="19" max="16384" width="7.453125" hidden="1"/>
  </cols>
  <sheetData>
    <row r="1" spans="1:15" s="26" customFormat="1" x14ac:dyDescent="0.35">
      <c r="B1" s="60" t="s">
        <v>59</v>
      </c>
      <c r="C1" s="109"/>
      <c r="D1" s="109"/>
      <c r="E1" s="109"/>
      <c r="F1" s="127">
        <f>ESF!F1</f>
        <v>9.9999999511055648E-3</v>
      </c>
      <c r="G1" s="127">
        <f>ESF!G1</f>
        <v>0</v>
      </c>
      <c r="H1" s="127">
        <f>ESF!H1</f>
        <v>0</v>
      </c>
      <c r="I1" s="127">
        <f>ESF!I1</f>
        <v>0</v>
      </c>
      <c r="J1" s="127">
        <f>ESF!J1</f>
        <v>0</v>
      </c>
      <c r="K1" s="127">
        <f>ESF!K1</f>
        <v>0</v>
      </c>
      <c r="L1" s="127">
        <f>ESF!L1</f>
        <v>0</v>
      </c>
      <c r="M1" s="127">
        <f>ESF!M1</f>
        <v>0</v>
      </c>
      <c r="N1" s="127">
        <f>ESF!N1</f>
        <v>0</v>
      </c>
      <c r="O1" s="127">
        <f>ESF!O1</f>
        <v>0</v>
      </c>
    </row>
    <row r="2" spans="1:15" x14ac:dyDescent="0.35">
      <c r="A2" s="26"/>
    </row>
    <row r="3" spans="1:15" ht="29" x14ac:dyDescent="0.35">
      <c r="A3" s="27"/>
      <c r="B3" s="147" t="s">
        <v>295</v>
      </c>
      <c r="C3" s="151"/>
      <c r="D3" s="151"/>
      <c r="E3" s="151"/>
      <c r="F3" s="148">
        <v>2023</v>
      </c>
      <c r="G3" s="148">
        <v>2024</v>
      </c>
      <c r="H3" s="148">
        <v>2025</v>
      </c>
      <c r="I3" s="148">
        <v>2026</v>
      </c>
      <c r="J3" s="148">
        <v>2027</v>
      </c>
      <c r="K3" s="148">
        <v>2028</v>
      </c>
      <c r="L3" s="148">
        <v>2029</v>
      </c>
      <c r="M3" s="148">
        <v>2030</v>
      </c>
      <c r="N3" s="148">
        <v>2031</v>
      </c>
      <c r="O3" s="148">
        <v>2032</v>
      </c>
    </row>
    <row r="4" spans="1:15" x14ac:dyDescent="0.35">
      <c r="A4" s="27"/>
      <c r="B4" s="65"/>
      <c r="C4" s="137"/>
      <c r="D4" s="137"/>
      <c r="E4" s="137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x14ac:dyDescent="0.35">
      <c r="A5" s="27"/>
      <c r="B5" s="250" t="s">
        <v>75</v>
      </c>
      <c r="C5" s="137"/>
      <c r="D5" s="137"/>
      <c r="E5" s="137"/>
      <c r="F5" s="251"/>
      <c r="G5" s="251">
        <f>((G35*G42)+(G57*G64)+(G68*G75)+(G79*G86)+(G89*G96)+(G99*G106)+(G109*G116)+(G119*G126)+(G129*G136)+(G139*G146)+(G149*G156)+(G174*G180)+(G46*G53)+(G166*G159))/G28</f>
        <v>9.3784503171243802E-2</v>
      </c>
      <c r="H5" s="251">
        <f>((H35*H42)+(H57*H64)+(H68*H75)+(H79*H86)+(H89*H96)+(H99*H106)+(H109*H116)+(H119*H126)+(H129*H136)+(H139*H146)+(H149*H156)+(H174*H180)+(H46*H53)+(H166*H159))/H28</f>
        <v>9.6875183916373439E-2</v>
      </c>
      <c r="I5" s="251">
        <f t="shared" ref="I5:O5" si="0">((I35*I42)+(I57*I64)+(I68*I75)+(I79*I86)+(I89*I96)+(I99*I106)+(I109*I116)+(I119*I126)+(I129*I136)+(I139*I146)+(I149*I156)+(I174*I180)+(I46*I53)+(I166*I159))/I28</f>
        <v>8.7243792520345559E-2</v>
      </c>
      <c r="J5" s="251">
        <f t="shared" si="0"/>
        <v>8.5376067434800806E-2</v>
      </c>
      <c r="K5" s="251">
        <f t="shared" si="0"/>
        <v>8.2049385023775109E-2</v>
      </c>
      <c r="L5" s="251">
        <f t="shared" si="0"/>
        <v>6.9643551226593478E-2</v>
      </c>
      <c r="M5" s="251">
        <f t="shared" si="0"/>
        <v>6.981023676710045E-2</v>
      </c>
      <c r="N5" s="251">
        <f t="shared" si="0"/>
        <v>6.9999743331094877E-2</v>
      </c>
      <c r="O5" s="251">
        <f t="shared" si="0"/>
        <v>7.0217101982977426E-2</v>
      </c>
    </row>
    <row r="6" spans="1:15" x14ac:dyDescent="0.35">
      <c r="A6" s="27"/>
      <c r="B6" s="65"/>
      <c r="C6" s="137"/>
      <c r="D6" s="137"/>
      <c r="E6" s="137"/>
      <c r="F6" s="66"/>
      <c r="G6" s="66"/>
      <c r="H6" s="66"/>
      <c r="I6" s="66"/>
      <c r="J6" s="66"/>
      <c r="K6" s="66"/>
      <c r="L6" s="66"/>
      <c r="M6" s="66"/>
      <c r="N6" s="66"/>
      <c r="O6" s="66"/>
    </row>
    <row r="7" spans="1:15" x14ac:dyDescent="0.35">
      <c r="B7" s="70" t="s">
        <v>278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</row>
    <row r="9" spans="1:15" x14ac:dyDescent="0.35">
      <c r="B9" s="71" t="s">
        <v>296</v>
      </c>
    </row>
    <row r="10" spans="1:15" x14ac:dyDescent="0.35">
      <c r="B10" t="s">
        <v>280</v>
      </c>
      <c r="D10" s="93" t="s">
        <v>281</v>
      </c>
      <c r="F10" s="94"/>
      <c r="G10" s="94"/>
      <c r="H10" s="94">
        <f t="shared" ref="H10:O13" si="1">+H38+H49+H60+H71+H82+H92+H102+H112+H122+H132+H142+H152+H162</f>
        <v>242205.73800000001</v>
      </c>
      <c r="I10" s="94">
        <f t="shared" si="1"/>
        <v>122390.03435196687</v>
      </c>
      <c r="J10" s="94">
        <f t="shared" si="1"/>
        <v>40243.632703933748</v>
      </c>
      <c r="K10" s="94">
        <f t="shared" si="1"/>
        <v>38191.231055900622</v>
      </c>
      <c r="L10" s="94">
        <f t="shared" si="1"/>
        <v>36138.829407867503</v>
      </c>
      <c r="M10" s="94">
        <f t="shared" si="1"/>
        <v>34086.427759834376</v>
      </c>
      <c r="N10" s="94">
        <f t="shared" si="1"/>
        <v>32034.026111801249</v>
      </c>
      <c r="O10" s="94">
        <f t="shared" si="1"/>
        <v>29981.62446376813</v>
      </c>
    </row>
    <row r="11" spans="1:15" x14ac:dyDescent="0.35">
      <c r="B11" t="s">
        <v>282</v>
      </c>
      <c r="F11" s="94"/>
      <c r="G11" s="94"/>
      <c r="H11" s="94">
        <f t="shared" si="1"/>
        <v>0</v>
      </c>
      <c r="I11" s="94">
        <f t="shared" si="1"/>
        <v>0</v>
      </c>
      <c r="J11" s="94">
        <f t="shared" si="1"/>
        <v>0</v>
      </c>
      <c r="K11" s="94">
        <f t="shared" si="1"/>
        <v>0</v>
      </c>
      <c r="L11" s="94">
        <f t="shared" si="1"/>
        <v>0</v>
      </c>
      <c r="M11" s="94">
        <f t="shared" si="1"/>
        <v>0</v>
      </c>
      <c r="N11" s="94">
        <f t="shared" si="1"/>
        <v>0</v>
      </c>
      <c r="O11" s="94">
        <f t="shared" si="1"/>
        <v>0</v>
      </c>
    </row>
    <row r="12" spans="1:15" x14ac:dyDescent="0.35">
      <c r="B12" t="s">
        <v>283</v>
      </c>
      <c r="F12" s="94"/>
      <c r="G12" s="94"/>
      <c r="H12" s="94">
        <f t="shared" si="1"/>
        <v>119815.70364803313</v>
      </c>
      <c r="I12" s="94">
        <f t="shared" si="1"/>
        <v>82146.401648033134</v>
      </c>
      <c r="J12" s="94">
        <f t="shared" si="1"/>
        <v>2052.4016480331261</v>
      </c>
      <c r="K12" s="94">
        <f t="shared" si="1"/>
        <v>2052.4016480331261</v>
      </c>
      <c r="L12" s="94">
        <f t="shared" si="1"/>
        <v>2052.4016480331261</v>
      </c>
      <c r="M12" s="94">
        <f t="shared" si="1"/>
        <v>2052.4016480331261</v>
      </c>
      <c r="N12" s="94">
        <f t="shared" si="1"/>
        <v>2052.4016480331261</v>
      </c>
      <c r="O12" s="94">
        <f t="shared" si="1"/>
        <v>2052.4016480331261</v>
      </c>
    </row>
    <row r="13" spans="1:15" x14ac:dyDescent="0.35">
      <c r="B13" t="s">
        <v>268</v>
      </c>
      <c r="F13" s="94"/>
      <c r="G13" s="94"/>
      <c r="H13" s="94">
        <f t="shared" si="1"/>
        <v>15101.201564971481</v>
      </c>
      <c r="I13" s="94">
        <f t="shared" si="1"/>
        <v>7664.8201928242179</v>
      </c>
      <c r="J13" s="94">
        <f t="shared" si="1"/>
        <v>2770.7430389498968</v>
      </c>
      <c r="K13" s="94">
        <f t="shared" si="1"/>
        <v>2605.2922900231888</v>
      </c>
      <c r="L13" s="94">
        <f t="shared" si="1"/>
        <v>2442.6983430012424</v>
      </c>
      <c r="M13" s="94">
        <f t="shared" si="1"/>
        <v>2305.1014126459631</v>
      </c>
      <c r="N13" s="94">
        <f t="shared" si="1"/>
        <v>2167.5044822906839</v>
      </c>
      <c r="O13" s="94">
        <f t="shared" si="1"/>
        <v>2029.9075519354044</v>
      </c>
    </row>
    <row r="14" spans="1:15" x14ac:dyDescent="0.35">
      <c r="B14" t="s">
        <v>269</v>
      </c>
      <c r="F14" s="94">
        <f>+F42+F64+F75+F86+F96+F106+F116+F126+F136+F146+F156+F166</f>
        <v>0</v>
      </c>
      <c r="G14" s="94">
        <f>+G42+G53+G64+G75+G86+G96+G106+G116+G126+G136+G146+G156+G166</f>
        <v>242205.73800000001</v>
      </c>
      <c r="H14" s="94">
        <f t="shared" ref="H14" si="2">+H42+H53+H64+H75+H86+H96+H106+H116+H126+H136+H146+H156+H166</f>
        <v>122390.03435196687</v>
      </c>
      <c r="I14" s="94">
        <f t="shared" ref="I14:O14" si="3">+I42+I53+I64+I75+I86+I96+I106+I116+I126+I136+I146+I156+I166</f>
        <v>40243.632703933748</v>
      </c>
      <c r="J14" s="94">
        <f t="shared" si="3"/>
        <v>38191.231055900622</v>
      </c>
      <c r="K14" s="94">
        <f t="shared" si="3"/>
        <v>36138.829407867503</v>
      </c>
      <c r="L14" s="94">
        <f t="shared" si="3"/>
        <v>34086.427759834376</v>
      </c>
      <c r="M14" s="94">
        <f t="shared" si="3"/>
        <v>32034.026111801249</v>
      </c>
      <c r="N14" s="94">
        <f t="shared" si="3"/>
        <v>29981.62446376813</v>
      </c>
      <c r="O14" s="94">
        <f t="shared" si="3"/>
        <v>27929.222815735004</v>
      </c>
    </row>
    <row r="15" spans="1:15" s="26" customFormat="1" x14ac:dyDescent="0.35">
      <c r="A15" s="17"/>
      <c r="B15" s="60" t="s">
        <v>276</v>
      </c>
      <c r="C15" s="109"/>
      <c r="D15" s="109"/>
      <c r="E15" s="109"/>
      <c r="F15" s="127"/>
      <c r="G15" s="127"/>
      <c r="H15" s="127">
        <f t="shared" ref="H15:O15" si="4">H10+H11-H12-H14</f>
        <v>0</v>
      </c>
      <c r="I15" s="127">
        <f t="shared" si="4"/>
        <v>0</v>
      </c>
      <c r="J15" s="127">
        <f t="shared" si="4"/>
        <v>0</v>
      </c>
      <c r="K15" s="127">
        <f t="shared" si="4"/>
        <v>0</v>
      </c>
      <c r="L15" s="127">
        <f t="shared" si="4"/>
        <v>0</v>
      </c>
      <c r="M15" s="127">
        <f t="shared" si="4"/>
        <v>0</v>
      </c>
      <c r="N15" s="127">
        <f t="shared" si="4"/>
        <v>0</v>
      </c>
      <c r="O15" s="127">
        <f t="shared" si="4"/>
        <v>0</v>
      </c>
    </row>
    <row r="16" spans="1:15" x14ac:dyDescent="0.35">
      <c r="B16" s="71" t="s">
        <v>297</v>
      </c>
      <c r="F16" s="94"/>
      <c r="G16" s="94"/>
      <c r="H16" s="94"/>
      <c r="I16" s="94"/>
      <c r="J16" s="94"/>
      <c r="K16" s="94"/>
      <c r="L16" s="94"/>
      <c r="M16" s="94"/>
      <c r="N16" s="94"/>
      <c r="O16" s="94"/>
    </row>
    <row r="17" spans="1:15" s="17" customFormat="1" x14ac:dyDescent="0.35">
      <c r="B17" t="s">
        <v>280</v>
      </c>
      <c r="C17" s="93"/>
      <c r="D17" s="93"/>
      <c r="E17" s="93"/>
      <c r="F17" s="94"/>
      <c r="G17" s="94"/>
      <c r="H17" s="94">
        <f t="shared" ref="H17:O17" si="5">H176</f>
        <v>0</v>
      </c>
      <c r="I17" s="94">
        <f t="shared" si="5"/>
        <v>179564.63883291959</v>
      </c>
      <c r="J17" s="94">
        <f t="shared" si="5"/>
        <v>134673.47912468971</v>
      </c>
      <c r="K17" s="94">
        <f t="shared" si="5"/>
        <v>89782.31941645981</v>
      </c>
      <c r="L17" s="94">
        <f t="shared" si="5"/>
        <v>44891.159708229912</v>
      </c>
      <c r="M17" s="94">
        <f t="shared" si="5"/>
        <v>1.4551915228366852E-11</v>
      </c>
      <c r="N17" s="94">
        <f t="shared" si="5"/>
        <v>0</v>
      </c>
      <c r="O17" s="94">
        <f t="shared" si="5"/>
        <v>0</v>
      </c>
    </row>
    <row r="18" spans="1:15" s="17" customFormat="1" x14ac:dyDescent="0.35">
      <c r="B18" t="s">
        <v>282</v>
      </c>
      <c r="C18" s="93"/>
      <c r="D18" s="93"/>
      <c r="E18" s="93"/>
      <c r="F18" s="94"/>
      <c r="G18" s="94"/>
      <c r="H18" s="94">
        <f t="shared" ref="H18:O18" si="6">H177</f>
        <v>224455.7985411495</v>
      </c>
      <c r="I18" s="94">
        <f t="shared" si="6"/>
        <v>0</v>
      </c>
      <c r="J18" s="94">
        <f t="shared" si="6"/>
        <v>0</v>
      </c>
      <c r="K18" s="94">
        <f t="shared" si="6"/>
        <v>0</v>
      </c>
      <c r="L18" s="94">
        <f t="shared" si="6"/>
        <v>0</v>
      </c>
      <c r="M18" s="94">
        <f t="shared" si="6"/>
        <v>0</v>
      </c>
      <c r="N18" s="94">
        <f t="shared" si="6"/>
        <v>0</v>
      </c>
      <c r="O18" s="94">
        <f t="shared" si="6"/>
        <v>0</v>
      </c>
    </row>
    <row r="19" spans="1:15" s="17" customFormat="1" x14ac:dyDescent="0.35">
      <c r="B19" t="s">
        <v>283</v>
      </c>
      <c r="C19" s="93"/>
      <c r="D19" s="93"/>
      <c r="E19" s="93"/>
      <c r="F19" s="94"/>
      <c r="G19" s="94"/>
      <c r="H19" s="94">
        <f t="shared" ref="H19:O19" si="7">H178</f>
        <v>44891.159708229898</v>
      </c>
      <c r="I19" s="94">
        <f t="shared" si="7"/>
        <v>44891.159708229898</v>
      </c>
      <c r="J19" s="94">
        <f t="shared" si="7"/>
        <v>44891.159708229898</v>
      </c>
      <c r="K19" s="94">
        <f t="shared" si="7"/>
        <v>44891.159708229898</v>
      </c>
      <c r="L19" s="94">
        <f t="shared" si="7"/>
        <v>44891.159708229898</v>
      </c>
      <c r="M19" s="94">
        <f t="shared" si="7"/>
        <v>2.9103830456733704E-11</v>
      </c>
      <c r="N19" s="94">
        <f t="shared" si="7"/>
        <v>0</v>
      </c>
      <c r="O19" s="94">
        <f t="shared" si="7"/>
        <v>0</v>
      </c>
    </row>
    <row r="20" spans="1:15" s="17" customFormat="1" x14ac:dyDescent="0.35">
      <c r="B20" t="s">
        <v>268</v>
      </c>
      <c r="C20" s="93"/>
      <c r="D20" s="93"/>
      <c r="E20" s="93"/>
      <c r="F20" s="94"/>
      <c r="G20" s="94"/>
      <c r="H20" s="94">
        <f t="shared" ref="H20:O20" si="8">H179</f>
        <v>16525.064364835314</v>
      </c>
      <c r="I20" s="94">
        <f t="shared" si="8"/>
        <v>14394.384028813687</v>
      </c>
      <c r="J20" s="94">
        <f t="shared" si="8"/>
        <v>10281.702877724065</v>
      </c>
      <c r="K20" s="94">
        <f t="shared" si="8"/>
        <v>6169.021726634438</v>
      </c>
      <c r="L20" s="94">
        <f t="shared" si="8"/>
        <v>2056.3405755448139</v>
      </c>
      <c r="M20" s="94">
        <f t="shared" si="8"/>
        <v>0</v>
      </c>
      <c r="N20" s="94">
        <f t="shared" si="8"/>
        <v>-6.6658321884460698E-13</v>
      </c>
      <c r="O20" s="94">
        <f t="shared" si="8"/>
        <v>0</v>
      </c>
    </row>
    <row r="21" spans="1:15" s="17" customFormat="1" x14ac:dyDescent="0.35">
      <c r="B21" t="s">
        <v>269</v>
      </c>
      <c r="C21" s="93"/>
      <c r="D21" s="93"/>
      <c r="E21" s="93"/>
      <c r="F21" s="94"/>
      <c r="G21" s="94"/>
      <c r="H21" s="94">
        <f t="shared" ref="H21:O21" si="9">H180</f>
        <v>179564.63883291959</v>
      </c>
      <c r="I21" s="94">
        <f t="shared" si="9"/>
        <v>134673.47912468971</v>
      </c>
      <c r="J21" s="94">
        <f t="shared" si="9"/>
        <v>89782.31941645981</v>
      </c>
      <c r="K21" s="94">
        <f t="shared" si="9"/>
        <v>44891.159708229912</v>
      </c>
      <c r="L21" s="94">
        <f t="shared" si="9"/>
        <v>1.4551915228366852E-11</v>
      </c>
      <c r="M21" s="94">
        <f t="shared" si="9"/>
        <v>0</v>
      </c>
      <c r="N21" s="94">
        <f t="shared" si="9"/>
        <v>0</v>
      </c>
      <c r="O21" s="94">
        <f t="shared" si="9"/>
        <v>0</v>
      </c>
    </row>
    <row r="22" spans="1:15" s="26" customFormat="1" x14ac:dyDescent="0.35">
      <c r="A22" s="17"/>
      <c r="B22" s="60" t="s">
        <v>276</v>
      </c>
      <c r="C22" s="109"/>
      <c r="D22" s="109"/>
      <c r="E22" s="109"/>
      <c r="F22" s="127"/>
      <c r="G22" s="127"/>
      <c r="H22" s="127">
        <f t="shared" ref="H22:O22" si="10">H17+H18-H19-H21</f>
        <v>0</v>
      </c>
      <c r="I22" s="127">
        <f t="shared" si="10"/>
        <v>0</v>
      </c>
      <c r="J22" s="127">
        <f t="shared" si="10"/>
        <v>0</v>
      </c>
      <c r="K22" s="127">
        <f t="shared" si="10"/>
        <v>0</v>
      </c>
      <c r="L22" s="127">
        <f t="shared" si="10"/>
        <v>0</v>
      </c>
      <c r="M22" s="127">
        <f t="shared" si="10"/>
        <v>-1.4551915228366852E-11</v>
      </c>
      <c r="N22" s="127">
        <f t="shared" si="10"/>
        <v>0</v>
      </c>
      <c r="O22" s="127">
        <f t="shared" si="10"/>
        <v>0</v>
      </c>
    </row>
    <row r="23" spans="1:15" s="17" customFormat="1" x14ac:dyDescent="0.35">
      <c r="B23" s="71" t="s">
        <v>298</v>
      </c>
      <c r="C23" s="93"/>
      <c r="D23" s="93"/>
      <c r="E23" s="93"/>
      <c r="F23" s="94"/>
      <c r="G23" s="94"/>
      <c r="H23" s="94"/>
      <c r="I23" s="94"/>
      <c r="J23" s="94"/>
      <c r="K23" s="94"/>
      <c r="L23" s="94"/>
      <c r="M23" s="94"/>
      <c r="N23" s="94"/>
      <c r="O23" s="94"/>
    </row>
    <row r="24" spans="1:15" s="17" customFormat="1" x14ac:dyDescent="0.35">
      <c r="B24" t="s">
        <v>280</v>
      </c>
      <c r="C24" s="93"/>
      <c r="D24" s="93"/>
      <c r="E24" s="93"/>
      <c r="F24" s="94"/>
      <c r="G24" s="94"/>
      <c r="H24" s="94">
        <f t="shared" ref="H24:O28" si="11">H10+H17</f>
        <v>242205.73800000001</v>
      </c>
      <c r="I24" s="94">
        <f t="shared" si="11"/>
        <v>301954.67318488646</v>
      </c>
      <c r="J24" s="94">
        <f t="shared" si="11"/>
        <v>174917.11182862346</v>
      </c>
      <c r="K24" s="94">
        <f t="shared" si="11"/>
        <v>127973.55047236042</v>
      </c>
      <c r="L24" s="94">
        <f t="shared" si="11"/>
        <v>81029.989116097422</v>
      </c>
      <c r="M24" s="94">
        <f t="shared" si="11"/>
        <v>34086.427759834391</v>
      </c>
      <c r="N24" s="94">
        <f t="shared" si="11"/>
        <v>32034.026111801249</v>
      </c>
      <c r="O24" s="94">
        <f t="shared" si="11"/>
        <v>29981.62446376813</v>
      </c>
    </row>
    <row r="25" spans="1:15" s="17" customFormat="1" x14ac:dyDescent="0.35">
      <c r="B25" t="s">
        <v>282</v>
      </c>
      <c r="C25" s="93"/>
      <c r="D25" s="93"/>
      <c r="E25" s="93"/>
      <c r="F25" s="94"/>
      <c r="G25" s="94"/>
      <c r="H25" s="94">
        <f t="shared" si="11"/>
        <v>224455.7985411495</v>
      </c>
      <c r="I25" s="94">
        <f t="shared" si="11"/>
        <v>0</v>
      </c>
      <c r="J25" s="94">
        <f t="shared" si="11"/>
        <v>0</v>
      </c>
      <c r="K25" s="94">
        <f t="shared" si="11"/>
        <v>0</v>
      </c>
      <c r="L25" s="94">
        <f t="shared" si="11"/>
        <v>0</v>
      </c>
      <c r="M25" s="94">
        <f t="shared" si="11"/>
        <v>0</v>
      </c>
      <c r="N25" s="94">
        <f t="shared" si="11"/>
        <v>0</v>
      </c>
      <c r="O25" s="94">
        <f t="shared" si="11"/>
        <v>0</v>
      </c>
    </row>
    <row r="26" spans="1:15" s="17" customFormat="1" x14ac:dyDescent="0.35">
      <c r="B26" t="s">
        <v>283</v>
      </c>
      <c r="C26" s="93"/>
      <c r="D26" s="93"/>
      <c r="E26" s="93"/>
      <c r="F26" s="94"/>
      <c r="G26" s="94"/>
      <c r="H26" s="94">
        <f t="shared" si="11"/>
        <v>164706.86335626303</v>
      </c>
      <c r="I26" s="94">
        <f t="shared" si="11"/>
        <v>127037.56135626303</v>
      </c>
      <c r="J26" s="94">
        <f t="shared" si="11"/>
        <v>46943.561356263024</v>
      </c>
      <c r="K26" s="94">
        <f t="shared" si="11"/>
        <v>46943.561356263024</v>
      </c>
      <c r="L26" s="94">
        <f t="shared" si="11"/>
        <v>46943.561356263024</v>
      </c>
      <c r="M26" s="94">
        <f t="shared" si="11"/>
        <v>2052.4016480331552</v>
      </c>
      <c r="N26" s="94">
        <f t="shared" si="11"/>
        <v>2052.4016480331261</v>
      </c>
      <c r="O26" s="94">
        <f t="shared" si="11"/>
        <v>2052.4016480331261</v>
      </c>
    </row>
    <row r="27" spans="1:15" s="17" customFormat="1" x14ac:dyDescent="0.35">
      <c r="B27" t="s">
        <v>268</v>
      </c>
      <c r="C27" s="93"/>
      <c r="D27" s="93"/>
      <c r="E27" s="93"/>
      <c r="F27" s="94"/>
      <c r="G27" s="94"/>
      <c r="H27" s="94">
        <f t="shared" si="11"/>
        <v>31626.265929806796</v>
      </c>
      <c r="I27" s="94">
        <f t="shared" si="11"/>
        <v>22059.204221637905</v>
      </c>
      <c r="J27" s="94">
        <f t="shared" si="11"/>
        <v>13052.445916673962</v>
      </c>
      <c r="K27" s="94">
        <f t="shared" si="11"/>
        <v>8774.3140166576268</v>
      </c>
      <c r="L27" s="94">
        <f t="shared" si="11"/>
        <v>4499.0389185460563</v>
      </c>
      <c r="M27" s="94">
        <f t="shared" si="11"/>
        <v>2305.1014126459631</v>
      </c>
      <c r="N27" s="94">
        <f t="shared" si="11"/>
        <v>2167.5044822906834</v>
      </c>
      <c r="O27" s="94">
        <f t="shared" si="11"/>
        <v>2029.9075519354044</v>
      </c>
    </row>
    <row r="28" spans="1:15" s="17" customFormat="1" x14ac:dyDescent="0.35">
      <c r="B28" t="s">
        <v>269</v>
      </c>
      <c r="C28" s="93"/>
      <c r="D28" s="93"/>
      <c r="E28" s="93"/>
      <c r="F28" s="94"/>
      <c r="G28" s="94">
        <f t="shared" ref="G28" si="12">G14+G21</f>
        <v>242205.73800000001</v>
      </c>
      <c r="H28" s="94">
        <f t="shared" si="11"/>
        <v>301954.67318488646</v>
      </c>
      <c r="I28" s="94">
        <f t="shared" si="11"/>
        <v>174917.11182862346</v>
      </c>
      <c r="J28" s="94">
        <f t="shared" si="11"/>
        <v>127973.55047236042</v>
      </c>
      <c r="K28" s="94">
        <f t="shared" si="11"/>
        <v>81029.989116097422</v>
      </c>
      <c r="L28" s="94">
        <f t="shared" si="11"/>
        <v>34086.427759834391</v>
      </c>
      <c r="M28" s="94">
        <f t="shared" si="11"/>
        <v>32034.026111801249</v>
      </c>
      <c r="N28" s="94">
        <f t="shared" si="11"/>
        <v>29981.62446376813</v>
      </c>
      <c r="O28" s="94">
        <f t="shared" si="11"/>
        <v>27929.222815735004</v>
      </c>
    </row>
    <row r="29" spans="1:15" s="17" customFormat="1" x14ac:dyDescent="0.35">
      <c r="B29"/>
      <c r="C29" s="93"/>
      <c r="D29" s="93"/>
      <c r="E29" s="93"/>
      <c r="F29" s="108"/>
      <c r="G29" s="108">
        <f>G28-ESF!G34-ESF!G43</f>
        <v>0</v>
      </c>
      <c r="H29" s="108">
        <f>H28-ESF!H34-ESF!H43</f>
        <v>0</v>
      </c>
      <c r="I29" s="108">
        <f>I28-ESF!I34-ESF!I43</f>
        <v>0</v>
      </c>
      <c r="J29" s="108">
        <f>J28-ESF!J34-ESF!J43</f>
        <v>0</v>
      </c>
      <c r="K29" s="108">
        <f>K28-ESF!K34-ESF!K43</f>
        <v>0</v>
      </c>
      <c r="L29" s="108">
        <f>L28-ESF!L34-ESF!L43</f>
        <v>0</v>
      </c>
      <c r="M29" s="108">
        <f>M28-ESF!M34-ESF!M43</f>
        <v>0</v>
      </c>
      <c r="N29" s="108">
        <f>N28-ESF!N34-ESF!N43</f>
        <v>0</v>
      </c>
      <c r="O29" s="108">
        <f>O28-ESF!O34-ESF!O43</f>
        <v>0</v>
      </c>
    </row>
    <row r="30" spans="1:15" x14ac:dyDescent="0.35">
      <c r="B30" s="70" t="s">
        <v>245</v>
      </c>
      <c r="C30" s="128"/>
      <c r="D30" s="128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28"/>
    </row>
    <row r="32" spans="1:15" x14ac:dyDescent="0.35">
      <c r="B32" t="s">
        <v>299</v>
      </c>
      <c r="D32" s="138">
        <v>2024</v>
      </c>
    </row>
    <row r="34" spans="2:8" x14ac:dyDescent="0.35">
      <c r="B34" s="270" t="s">
        <v>447</v>
      </c>
      <c r="C34" s="96"/>
    </row>
    <row r="35" spans="2:8" x14ac:dyDescent="0.35">
      <c r="B35" t="s">
        <v>286</v>
      </c>
      <c r="C35" s="93" t="s">
        <v>301</v>
      </c>
      <c r="D35" s="139">
        <v>5.0999999999999997E-2</v>
      </c>
      <c r="F35" s="130"/>
      <c r="G35" s="130">
        <f>+(1+MACRO!T$10)*(1+$D35)-1</f>
        <v>0.12824849999999977</v>
      </c>
      <c r="H35" s="130">
        <f>+(1+MACRO!U$10)*(1+$D35)-1</f>
        <v>0.1089100999999999</v>
      </c>
    </row>
    <row r="36" spans="2:8" x14ac:dyDescent="0.35">
      <c r="B36" t="s">
        <v>288</v>
      </c>
      <c r="D36" s="138">
        <v>2025</v>
      </c>
    </row>
    <row r="37" spans="2:8" x14ac:dyDescent="0.35">
      <c r="H37" s="94"/>
    </row>
    <row r="38" spans="2:8" x14ac:dyDescent="0.35">
      <c r="B38" t="s">
        <v>302</v>
      </c>
      <c r="H38" s="129">
        <f>+G42</f>
        <v>6871</v>
      </c>
    </row>
    <row r="39" spans="2:8" x14ac:dyDescent="0.35">
      <c r="B39" t="s">
        <v>175</v>
      </c>
      <c r="H39" s="129">
        <v>0</v>
      </c>
    </row>
    <row r="40" spans="2:8" x14ac:dyDescent="0.35">
      <c r="B40" t="s">
        <v>176</v>
      </c>
      <c r="D40" s="129">
        <f>+D42/($D$36-$D$32)</f>
        <v>6871</v>
      </c>
      <c r="H40" s="129">
        <f>+D40</f>
        <v>6871</v>
      </c>
    </row>
    <row r="41" spans="2:8" x14ac:dyDescent="0.35">
      <c r="B41" t="s">
        <v>290</v>
      </c>
      <c r="H41" s="129">
        <f>AVERAGE(H42,H38)*H35</f>
        <v>374.16064854999968</v>
      </c>
    </row>
    <row r="42" spans="2:8" x14ac:dyDescent="0.35">
      <c r="B42" t="s">
        <v>291</v>
      </c>
      <c r="D42" s="140">
        <v>6871</v>
      </c>
      <c r="F42" s="94"/>
      <c r="G42" s="94">
        <f>+D42</f>
        <v>6871</v>
      </c>
      <c r="H42" s="129">
        <f>+H38+H39-H40</f>
        <v>0</v>
      </c>
    </row>
    <row r="45" spans="2:8" x14ac:dyDescent="0.35">
      <c r="B45" s="270" t="s">
        <v>448</v>
      </c>
      <c r="C45" s="96"/>
    </row>
    <row r="46" spans="2:8" x14ac:dyDescent="0.35">
      <c r="B46" t="s">
        <v>286</v>
      </c>
      <c r="C46" s="93" t="s">
        <v>287</v>
      </c>
      <c r="D46" s="139">
        <v>1.5800000000000002E-2</v>
      </c>
      <c r="F46" s="130"/>
      <c r="G46" s="130">
        <f>+(1+MACRO!T$8)*(1+$D46)-1</f>
        <v>6.8621600000000171E-2</v>
      </c>
      <c r="H46" s="130">
        <f>+(1+MACRO!U$10)*(1+$D46)-1</f>
        <v>7.1770579999999917E-2</v>
      </c>
    </row>
    <row r="47" spans="2:8" x14ac:dyDescent="0.35">
      <c r="B47" t="s">
        <v>288</v>
      </c>
      <c r="D47" s="138">
        <v>2025</v>
      </c>
    </row>
    <row r="48" spans="2:8" x14ac:dyDescent="0.35">
      <c r="H48" s="94"/>
    </row>
    <row r="49" spans="2:9" x14ac:dyDescent="0.35">
      <c r="B49" t="s">
        <v>302</v>
      </c>
      <c r="H49" s="129">
        <f>+G53</f>
        <v>20000</v>
      </c>
    </row>
    <row r="50" spans="2:9" x14ac:dyDescent="0.35">
      <c r="B50" t="s">
        <v>175</v>
      </c>
      <c r="H50" s="129">
        <v>0</v>
      </c>
    </row>
    <row r="51" spans="2:9" x14ac:dyDescent="0.35">
      <c r="B51" t="s">
        <v>176</v>
      </c>
      <c r="D51" s="129">
        <f>+D53/($D$36-$D$32)</f>
        <v>20000</v>
      </c>
      <c r="H51" s="129">
        <f>+D51</f>
        <v>20000</v>
      </c>
    </row>
    <row r="52" spans="2:9" x14ac:dyDescent="0.35">
      <c r="B52" t="s">
        <v>290</v>
      </c>
      <c r="H52" s="129">
        <f>AVERAGE(H53,H49)*H46</f>
        <v>717.70579999999916</v>
      </c>
    </row>
    <row r="53" spans="2:9" x14ac:dyDescent="0.35">
      <c r="B53" t="s">
        <v>291</v>
      </c>
      <c r="D53" s="140">
        <v>20000</v>
      </c>
      <c r="F53" s="94"/>
      <c r="G53" s="94">
        <f>+D53</f>
        <v>20000</v>
      </c>
      <c r="H53" s="129">
        <f>+H49+H50-H51</f>
        <v>0</v>
      </c>
    </row>
    <row r="56" spans="2:9" x14ac:dyDescent="0.35">
      <c r="B56" s="18" t="s">
        <v>303</v>
      </c>
      <c r="C56" s="96"/>
    </row>
    <row r="57" spans="2:9" x14ac:dyDescent="0.35">
      <c r="B57" t="s">
        <v>286</v>
      </c>
      <c r="C57" s="93" t="s">
        <v>301</v>
      </c>
      <c r="D57" s="139">
        <v>5.0999999999999997E-2</v>
      </c>
      <c r="F57" s="130"/>
      <c r="G57" s="130">
        <f>+(1+MACRO!T$10)*(1+$D57)-1</f>
        <v>0.12824849999999977</v>
      </c>
      <c r="H57" s="130">
        <f>+(1+MACRO!U$10)*(1+$D57)-1</f>
        <v>0.1089100999999999</v>
      </c>
      <c r="I57" s="130">
        <f>+(1+MACRO!V$10)*(1+$D57)-1</f>
        <v>0.1084896999999998</v>
      </c>
    </row>
    <row r="58" spans="2:9" x14ac:dyDescent="0.35">
      <c r="B58" t="s">
        <v>288</v>
      </c>
      <c r="D58" s="138">
        <v>2026</v>
      </c>
    </row>
    <row r="59" spans="2:9" x14ac:dyDescent="0.35">
      <c r="F59" s="94"/>
      <c r="G59" s="94"/>
      <c r="H59" s="94"/>
      <c r="I59" s="94"/>
    </row>
    <row r="60" spans="2:9" x14ac:dyDescent="0.35">
      <c r="B60" t="s">
        <v>289</v>
      </c>
      <c r="F60" s="129"/>
      <c r="G60" s="129"/>
      <c r="H60" s="129">
        <f>+G64</f>
        <v>114188</v>
      </c>
      <c r="I60" s="129">
        <f>+H64</f>
        <v>57094</v>
      </c>
    </row>
    <row r="61" spans="2:9" x14ac:dyDescent="0.35">
      <c r="B61" t="s">
        <v>175</v>
      </c>
      <c r="F61" s="129"/>
      <c r="G61" s="129"/>
      <c r="H61" s="129">
        <v>0</v>
      </c>
      <c r="I61" s="129">
        <v>0</v>
      </c>
    </row>
    <row r="62" spans="2:9" x14ac:dyDescent="0.35">
      <c r="B62" t="s">
        <v>176</v>
      </c>
      <c r="D62" s="129">
        <f>+D64/($D$58-$D$32)</f>
        <v>57094</v>
      </c>
      <c r="F62" s="129"/>
      <c r="G62" s="129"/>
      <c r="H62" s="129">
        <f>+$D$62</f>
        <v>57094</v>
      </c>
      <c r="I62" s="129">
        <f>+$D$62</f>
        <v>57094</v>
      </c>
    </row>
    <row r="63" spans="2:9" x14ac:dyDescent="0.35">
      <c r="B63" t="s">
        <v>290</v>
      </c>
      <c r="F63" s="129"/>
      <c r="G63" s="129"/>
      <c r="H63" s="129">
        <f>AVERAGE(H64,H60)*H57</f>
        <v>9327.1698740999909</v>
      </c>
      <c r="I63" s="129">
        <f>AVERAGE(I64,I60)*I57</f>
        <v>3097.0554658999945</v>
      </c>
    </row>
    <row r="64" spans="2:9" x14ac:dyDescent="0.35">
      <c r="B64" t="s">
        <v>291</v>
      </c>
      <c r="D64" s="140">
        <v>114188</v>
      </c>
      <c r="F64" s="129"/>
      <c r="G64" s="129">
        <f>+D64</f>
        <v>114188</v>
      </c>
      <c r="H64" s="129">
        <f>+H60+H61-H62</f>
        <v>57094</v>
      </c>
      <c r="I64" s="129">
        <f>+I60+I61-I62</f>
        <v>0</v>
      </c>
    </row>
    <row r="65" spans="2:9" x14ac:dyDescent="0.35">
      <c r="F65" s="94"/>
      <c r="G65" s="94"/>
      <c r="H65" s="94"/>
    </row>
    <row r="66" spans="2:9" x14ac:dyDescent="0.35">
      <c r="F66" s="94"/>
      <c r="G66" s="94"/>
      <c r="H66" s="94"/>
    </row>
    <row r="67" spans="2:9" x14ac:dyDescent="0.35">
      <c r="B67" s="18" t="s">
        <v>303</v>
      </c>
      <c r="C67" s="96"/>
      <c r="F67" s="94"/>
      <c r="G67" s="94"/>
      <c r="H67" s="94"/>
    </row>
    <row r="68" spans="2:9" x14ac:dyDescent="0.35">
      <c r="B68" t="s">
        <v>286</v>
      </c>
      <c r="C68" s="93" t="s">
        <v>301</v>
      </c>
      <c r="D68" s="142">
        <v>4.2999999999999997E-2</v>
      </c>
      <c r="F68" s="130"/>
      <c r="G68" s="130">
        <f>+(1+MACRO!T$10)*(1+$D68)-1</f>
        <v>0.11966049999999973</v>
      </c>
      <c r="H68" s="130">
        <f>+(1+MACRO!U$10)*(1+$D68)-1</f>
        <v>0.10046929999999987</v>
      </c>
      <c r="I68" s="130">
        <f>+(1+MACRO!V$10)*(1+$D68)-1</f>
        <v>0.10005209999999987</v>
      </c>
    </row>
    <row r="69" spans="2:9" x14ac:dyDescent="0.35">
      <c r="B69" t="s">
        <v>288</v>
      </c>
      <c r="D69" s="138">
        <v>2026</v>
      </c>
    </row>
    <row r="71" spans="2:9" x14ac:dyDescent="0.35">
      <c r="B71" t="s">
        <v>289</v>
      </c>
      <c r="F71" s="129"/>
      <c r="G71" s="129"/>
      <c r="H71" s="129">
        <f>+G75</f>
        <v>10000</v>
      </c>
      <c r="I71" s="129">
        <f>+H75</f>
        <v>5000</v>
      </c>
    </row>
    <row r="72" spans="2:9" x14ac:dyDescent="0.35">
      <c r="B72" t="s">
        <v>175</v>
      </c>
      <c r="F72" s="129"/>
      <c r="G72" s="129"/>
      <c r="H72" s="129">
        <v>0</v>
      </c>
      <c r="I72" s="129">
        <v>0</v>
      </c>
    </row>
    <row r="73" spans="2:9" x14ac:dyDescent="0.35">
      <c r="B73" t="s">
        <v>176</v>
      </c>
      <c r="D73" s="129">
        <f>+D75/($D69-$D$32)</f>
        <v>5000</v>
      </c>
      <c r="F73" s="129"/>
      <c r="G73" s="129"/>
      <c r="H73" s="129">
        <f>+$D$73</f>
        <v>5000</v>
      </c>
      <c r="I73" s="129">
        <f>+$D$73</f>
        <v>5000</v>
      </c>
    </row>
    <row r="74" spans="2:9" x14ac:dyDescent="0.35">
      <c r="B74" t="s">
        <v>290</v>
      </c>
      <c r="F74" s="129"/>
      <c r="G74" s="129"/>
      <c r="H74" s="129">
        <f>AVERAGE(H75,H71)*H68</f>
        <v>753.51974999999902</v>
      </c>
      <c r="I74" s="129">
        <f>AVERAGE(I75,I71)*I68</f>
        <v>250.13024999999968</v>
      </c>
    </row>
    <row r="75" spans="2:9" x14ac:dyDescent="0.35">
      <c r="B75" t="s">
        <v>291</v>
      </c>
      <c r="D75" s="141">
        <v>10000</v>
      </c>
      <c r="F75" s="129"/>
      <c r="G75" s="129">
        <f>+D75</f>
        <v>10000</v>
      </c>
      <c r="H75" s="129">
        <f>+H71+H72-H73</f>
        <v>5000</v>
      </c>
      <c r="I75" s="129">
        <f>+I71+I72-I73</f>
        <v>0</v>
      </c>
    </row>
    <row r="78" spans="2:9" x14ac:dyDescent="0.35">
      <c r="B78" s="18" t="s">
        <v>304</v>
      </c>
      <c r="C78" s="96"/>
    </row>
    <row r="79" spans="2:9" x14ac:dyDescent="0.35">
      <c r="B79" t="s">
        <v>286</v>
      </c>
      <c r="C79" s="93" t="s">
        <v>301</v>
      </c>
      <c r="D79" s="142">
        <v>1.5800000000000002E-2</v>
      </c>
      <c r="F79" s="130"/>
      <c r="G79" s="130">
        <f>+(1+MACRO!T$10)*(1+$D79)-1</f>
        <v>9.0461299999999856E-2</v>
      </c>
      <c r="H79" s="130">
        <f>+(1+MACRO!U$10)*(1+$D79)-1</f>
        <v>7.1770579999999917E-2</v>
      </c>
    </row>
    <row r="80" spans="2:9" x14ac:dyDescent="0.35">
      <c r="B80" t="s">
        <v>288</v>
      </c>
      <c r="D80" s="138">
        <v>2025</v>
      </c>
    </row>
    <row r="82" spans="2:15" x14ac:dyDescent="0.35">
      <c r="B82" t="s">
        <v>289</v>
      </c>
      <c r="H82" s="129">
        <f>+G86</f>
        <v>106231</v>
      </c>
    </row>
    <row r="83" spans="2:15" x14ac:dyDescent="0.35">
      <c r="B83" t="s">
        <v>175</v>
      </c>
      <c r="H83" s="129">
        <v>0</v>
      </c>
    </row>
    <row r="84" spans="2:15" x14ac:dyDescent="0.35">
      <c r="B84" t="s">
        <v>176</v>
      </c>
      <c r="D84" s="129">
        <f>+D86/($D80-$D$32)</f>
        <v>106231</v>
      </c>
      <c r="H84" s="129">
        <f>+$D84</f>
        <v>106231</v>
      </c>
    </row>
    <row r="85" spans="2:15" x14ac:dyDescent="0.35">
      <c r="B85" t="s">
        <v>290</v>
      </c>
      <c r="H85" s="129">
        <f>AVERAGE(H86,H82)*H79</f>
        <v>3812.1302419899957</v>
      </c>
    </row>
    <row r="86" spans="2:15" x14ac:dyDescent="0.35">
      <c r="B86" t="s">
        <v>291</v>
      </c>
      <c r="D86" s="141">
        <v>106231</v>
      </c>
      <c r="F86" s="94"/>
      <c r="G86" s="94">
        <f>+D86</f>
        <v>106231</v>
      </c>
      <c r="H86" s="129">
        <f>+H82+H83-H84</f>
        <v>0</v>
      </c>
    </row>
    <row r="88" spans="2:15" x14ac:dyDescent="0.35">
      <c r="B88" s="18" t="s">
        <v>305</v>
      </c>
      <c r="C88" s="96"/>
    </row>
    <row r="89" spans="2:15" x14ac:dyDescent="0.35">
      <c r="B89" t="s">
        <v>286</v>
      </c>
      <c r="C89" s="93" t="s">
        <v>287</v>
      </c>
      <c r="D89" s="142">
        <v>1.5800000000000002E-2</v>
      </c>
      <c r="F89" s="130"/>
      <c r="G89" s="130">
        <f>+(1+MACRO!T$8)*(1+$D89)-1</f>
        <v>6.8621600000000171E-2</v>
      </c>
      <c r="H89" s="130">
        <f>+(1+MACRO!U$8)*(1+$D89)-1</f>
        <v>6.7605799999999938E-2</v>
      </c>
    </row>
    <row r="90" spans="2:15" x14ac:dyDescent="0.35">
      <c r="B90" t="s">
        <v>288</v>
      </c>
      <c r="D90" s="138">
        <v>2025</v>
      </c>
    </row>
    <row r="92" spans="2:15" x14ac:dyDescent="0.35">
      <c r="B92" t="s">
        <v>289</v>
      </c>
      <c r="F92" s="94"/>
      <c r="G92" s="94"/>
      <c r="H92" s="94">
        <f>+G96</f>
        <v>20000</v>
      </c>
    </row>
    <row r="93" spans="2:15" x14ac:dyDescent="0.35">
      <c r="B93" t="s">
        <v>175</v>
      </c>
      <c r="F93" s="94"/>
      <c r="G93" s="94"/>
      <c r="H93" s="94">
        <v>0</v>
      </c>
    </row>
    <row r="94" spans="2:15" x14ac:dyDescent="0.35">
      <c r="B94" t="s">
        <v>176</v>
      </c>
      <c r="D94" s="129">
        <f>+D96/($D90-$D$32)</f>
        <v>20000</v>
      </c>
      <c r="F94" s="94"/>
      <c r="G94" s="94"/>
      <c r="H94" s="94">
        <f>+$D94</f>
        <v>20000</v>
      </c>
      <c r="I94" s="94"/>
      <c r="J94" s="94"/>
      <c r="K94" s="94"/>
      <c r="L94" s="94"/>
      <c r="M94" s="94"/>
      <c r="N94" s="94"/>
      <c r="O94" s="94"/>
    </row>
    <row r="95" spans="2:15" x14ac:dyDescent="0.35">
      <c r="B95" t="s">
        <v>290</v>
      </c>
      <c r="F95" s="94"/>
      <c r="G95" s="94"/>
      <c r="H95" s="94">
        <f>AVERAGE(H96,H92)*H89</f>
        <v>676.05799999999942</v>
      </c>
      <c r="I95" s="94"/>
      <c r="J95" s="94"/>
      <c r="K95" s="94"/>
      <c r="L95" s="94"/>
      <c r="M95" s="94"/>
      <c r="N95" s="94"/>
      <c r="O95" s="94"/>
    </row>
    <row r="96" spans="2:15" x14ac:dyDescent="0.35">
      <c r="B96" t="s">
        <v>291</v>
      </c>
      <c r="D96" s="140">
        <v>20000</v>
      </c>
      <c r="E96" s="94"/>
      <c r="F96" s="94"/>
      <c r="G96" s="94">
        <f>+D96</f>
        <v>20000</v>
      </c>
      <c r="H96" s="94">
        <f>+H92+H93-H94</f>
        <v>0</v>
      </c>
      <c r="I96" s="94"/>
      <c r="J96" s="94"/>
      <c r="K96" s="94"/>
      <c r="L96" s="94"/>
      <c r="M96" s="94"/>
      <c r="N96" s="94"/>
      <c r="O96" s="94"/>
    </row>
    <row r="98" spans="2:15" x14ac:dyDescent="0.35">
      <c r="B98" s="18" t="s">
        <v>305</v>
      </c>
      <c r="C98" s="96"/>
    </row>
    <row r="99" spans="2:15" x14ac:dyDescent="0.35">
      <c r="B99" t="s">
        <v>286</v>
      </c>
      <c r="C99" s="93" t="s">
        <v>306</v>
      </c>
      <c r="D99" s="142"/>
      <c r="F99" s="131"/>
      <c r="G99" s="131">
        <f>+MACRO!T8</f>
        <v>5.1999999999999998E-2</v>
      </c>
      <c r="H99" s="131">
        <f>+MACRO!U8</f>
        <v>5.0999999999999997E-2</v>
      </c>
      <c r="I99" s="131">
        <f>+MACRO!V8</f>
        <v>4.1000000000000002E-2</v>
      </c>
      <c r="J99" s="131">
        <f>+MACRO!W8</f>
        <v>3.7999999999999999E-2</v>
      </c>
      <c r="K99" s="131">
        <f>+MACRO!X8</f>
        <v>3.6999999999999998E-2</v>
      </c>
      <c r="L99" s="131">
        <f>+MACRO!Y8</f>
        <v>3.5999999999999997E-2</v>
      </c>
      <c r="M99" s="131">
        <f>+MACRO!Z8</f>
        <v>3.5999999999999997E-2</v>
      </c>
      <c r="N99" s="131">
        <f>+MACRO!AA8</f>
        <v>3.5999999999999997E-2</v>
      </c>
      <c r="O99" s="131">
        <f>+MACRO!AB8</f>
        <v>3.5999999999999997E-2</v>
      </c>
    </row>
    <row r="100" spans="2:15" x14ac:dyDescent="0.35">
      <c r="B100" t="s">
        <v>288</v>
      </c>
      <c r="D100" s="138">
        <v>2045</v>
      </c>
    </row>
    <row r="102" spans="2:15" x14ac:dyDescent="0.35">
      <c r="B102" t="s">
        <v>307</v>
      </c>
      <c r="F102" s="94"/>
      <c r="G102" s="94"/>
      <c r="H102" s="94">
        <f>+G106</f>
        <v>29996.42</v>
      </c>
      <c r="I102" s="94">
        <f t="shared" ref="I102:O102" si="13">+H106</f>
        <v>28568.019047619047</v>
      </c>
      <c r="J102" s="94">
        <f t="shared" si="13"/>
        <v>27139.618095238096</v>
      </c>
      <c r="K102" s="94">
        <f t="shared" si="13"/>
        <v>25711.217142857146</v>
      </c>
      <c r="L102" s="94">
        <f t="shared" si="13"/>
        <v>24282.816190476195</v>
      </c>
      <c r="M102" s="94">
        <f t="shared" si="13"/>
        <v>22854.415238095244</v>
      </c>
      <c r="N102" s="94">
        <f t="shared" si="13"/>
        <v>21426.014285714293</v>
      </c>
      <c r="O102" s="94">
        <f t="shared" si="13"/>
        <v>19997.613333333342</v>
      </c>
    </row>
    <row r="103" spans="2:15" x14ac:dyDescent="0.35">
      <c r="B103" t="s">
        <v>175</v>
      </c>
      <c r="F103" s="94"/>
      <c r="G103" s="94"/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0</v>
      </c>
      <c r="N103" s="94">
        <v>0</v>
      </c>
      <c r="O103" s="94">
        <v>0</v>
      </c>
    </row>
    <row r="104" spans="2:15" x14ac:dyDescent="0.35">
      <c r="B104" t="s">
        <v>176</v>
      </c>
      <c r="D104" s="129">
        <f>+D106/($D100-$D$32)</f>
        <v>1428.4009523809523</v>
      </c>
      <c r="F104" s="94"/>
      <c r="G104" s="94"/>
      <c r="H104" s="94">
        <f t="shared" ref="H104:O104" si="14">+$D104</f>
        <v>1428.4009523809523</v>
      </c>
      <c r="I104" s="94">
        <f t="shared" si="14"/>
        <v>1428.4009523809523</v>
      </c>
      <c r="J104" s="94">
        <f t="shared" si="14"/>
        <v>1428.4009523809523</v>
      </c>
      <c r="K104" s="94">
        <f t="shared" si="14"/>
        <v>1428.4009523809523</v>
      </c>
      <c r="L104" s="94">
        <f t="shared" si="14"/>
        <v>1428.4009523809523</v>
      </c>
      <c r="M104" s="94">
        <f t="shared" si="14"/>
        <v>1428.4009523809523</v>
      </c>
      <c r="N104" s="94">
        <f t="shared" si="14"/>
        <v>1428.4009523809523</v>
      </c>
      <c r="O104" s="94">
        <f t="shared" si="14"/>
        <v>1428.4009523809523</v>
      </c>
    </row>
    <row r="105" spans="2:15" x14ac:dyDescent="0.35">
      <c r="B105" t="s">
        <v>290</v>
      </c>
      <c r="F105" s="94"/>
      <c r="G105" s="94"/>
      <c r="H105" s="94">
        <f t="shared" ref="H105:O105" si="15">AVERAGE(H106,H102)*H99</f>
        <v>1493.3931957142856</v>
      </c>
      <c r="I105" s="94">
        <f t="shared" si="15"/>
        <v>1142.0065614285716</v>
      </c>
      <c r="J105" s="94">
        <f t="shared" si="15"/>
        <v>1004.1658695238095</v>
      </c>
      <c r="K105" s="94">
        <f t="shared" si="15"/>
        <v>924.88961666666671</v>
      </c>
      <c r="L105" s="94">
        <f t="shared" si="15"/>
        <v>848.47016571428583</v>
      </c>
      <c r="M105" s="94">
        <f t="shared" si="15"/>
        <v>797.04773142857164</v>
      </c>
      <c r="N105" s="94">
        <f t="shared" si="15"/>
        <v>745.62529714285733</v>
      </c>
      <c r="O105" s="94">
        <f t="shared" si="15"/>
        <v>694.20286285714315</v>
      </c>
    </row>
    <row r="106" spans="2:15" x14ac:dyDescent="0.35">
      <c r="B106" t="s">
        <v>291</v>
      </c>
      <c r="D106" s="140">
        <v>29996.42</v>
      </c>
      <c r="E106" s="94"/>
      <c r="F106" s="94"/>
      <c r="G106" s="94">
        <f>+D106</f>
        <v>29996.42</v>
      </c>
      <c r="H106" s="94">
        <f t="shared" ref="H106:O106" si="16">+H102+H103-H104</f>
        <v>28568.019047619047</v>
      </c>
      <c r="I106" s="94">
        <f t="shared" si="16"/>
        <v>27139.618095238096</v>
      </c>
      <c r="J106" s="94">
        <f t="shared" si="16"/>
        <v>25711.217142857146</v>
      </c>
      <c r="K106" s="94">
        <f t="shared" si="16"/>
        <v>24282.816190476195</v>
      </c>
      <c r="L106" s="94">
        <f t="shared" si="16"/>
        <v>22854.415238095244</v>
      </c>
      <c r="M106" s="94">
        <f t="shared" si="16"/>
        <v>21426.014285714293</v>
      </c>
      <c r="N106" s="94">
        <f t="shared" si="16"/>
        <v>19997.613333333342</v>
      </c>
      <c r="O106" s="94">
        <f t="shared" si="16"/>
        <v>18569.212380952391</v>
      </c>
    </row>
    <row r="108" spans="2:15" x14ac:dyDescent="0.35">
      <c r="B108" s="18" t="s">
        <v>300</v>
      </c>
      <c r="C108" s="96"/>
      <c r="F108" s="94"/>
      <c r="G108" s="94"/>
      <c r="H108" s="94"/>
    </row>
    <row r="109" spans="2:15" x14ac:dyDescent="0.35">
      <c r="B109" t="s">
        <v>286</v>
      </c>
      <c r="C109" s="93" t="s">
        <v>301</v>
      </c>
      <c r="D109" s="142">
        <v>8.7499999999999994E-2</v>
      </c>
      <c r="F109" s="130"/>
      <c r="G109" s="130">
        <f>+(1+MACRO!T$10)*(1+$D$109)-1</f>
        <v>0.1674312499999997</v>
      </c>
      <c r="H109" s="130">
        <f>+(1+MACRO!U$10)*(1+$D$109)-1</f>
        <v>0.14742124999999984</v>
      </c>
      <c r="I109" s="130">
        <f>+(1+MACRO!V$10)*(1+$D$109)-1</f>
        <v>0.14698624999999987</v>
      </c>
    </row>
    <row r="110" spans="2:15" x14ac:dyDescent="0.35">
      <c r="B110" t="s">
        <v>288</v>
      </c>
      <c r="D110" s="138">
        <v>2026</v>
      </c>
    </row>
    <row r="112" spans="2:15" x14ac:dyDescent="0.35">
      <c r="B112" t="s">
        <v>307</v>
      </c>
      <c r="F112" s="129"/>
      <c r="G112" s="129"/>
      <c r="H112" s="129">
        <f>+G116</f>
        <v>36000</v>
      </c>
      <c r="I112" s="129">
        <f>+H116</f>
        <v>18000</v>
      </c>
    </row>
    <row r="113" spans="2:15" x14ac:dyDescent="0.35">
      <c r="B113" t="s">
        <v>175</v>
      </c>
      <c r="F113" s="129"/>
      <c r="G113" s="129"/>
      <c r="H113" s="129">
        <v>0</v>
      </c>
      <c r="I113" s="129">
        <v>0</v>
      </c>
    </row>
    <row r="114" spans="2:15" x14ac:dyDescent="0.35">
      <c r="B114" t="s">
        <v>176</v>
      </c>
      <c r="D114" s="129">
        <f>+D116/($D110-$D$32)</f>
        <v>18000</v>
      </c>
      <c r="F114" s="129"/>
      <c r="G114" s="129"/>
      <c r="H114" s="129">
        <f>+$D114</f>
        <v>18000</v>
      </c>
      <c r="I114" s="129">
        <f>+$D114</f>
        <v>18000</v>
      </c>
    </row>
    <row r="115" spans="2:15" x14ac:dyDescent="0.35">
      <c r="B115" t="s">
        <v>290</v>
      </c>
      <c r="F115" s="129"/>
      <c r="G115" s="129"/>
      <c r="H115" s="129">
        <f>AVERAGE(H116,H112)*H109</f>
        <v>3980.3737499999957</v>
      </c>
      <c r="I115" s="129">
        <f>AVERAGE(I116,I112)*I109</f>
        <v>1322.8762499999989</v>
      </c>
    </row>
    <row r="116" spans="2:15" x14ac:dyDescent="0.35">
      <c r="B116" t="s">
        <v>291</v>
      </c>
      <c r="D116" s="141">
        <v>36000</v>
      </c>
      <c r="F116" s="129"/>
      <c r="G116" s="129">
        <f>+D116</f>
        <v>36000</v>
      </c>
      <c r="H116" s="129">
        <f>+H112+H113-H114</f>
        <v>18000</v>
      </c>
      <c r="I116" s="129">
        <f>+I112+I113-I114</f>
        <v>0</v>
      </c>
    </row>
    <row r="118" spans="2:15" x14ac:dyDescent="0.35">
      <c r="B118" s="18" t="s">
        <v>308</v>
      </c>
      <c r="C118" s="96"/>
      <c r="F118" s="94"/>
      <c r="G118" s="94"/>
      <c r="H118" s="94"/>
    </row>
    <row r="119" spans="2:15" x14ac:dyDescent="0.35">
      <c r="B119" t="s">
        <v>286</v>
      </c>
      <c r="C119" s="93" t="s">
        <v>309</v>
      </c>
      <c r="D119" s="142">
        <v>3.5000000000000003E-2</v>
      </c>
      <c r="F119" s="130"/>
      <c r="G119" s="130">
        <f>+(1+MACRO!T$11)*(1+$D119)-1</f>
        <v>0.14025949999999976</v>
      </c>
      <c r="H119" s="130">
        <f>+(1+MACRO!U$11)*(1+$D119)-1</f>
        <v>0.1285639999999999</v>
      </c>
      <c r="I119" s="130"/>
    </row>
    <row r="120" spans="2:15" x14ac:dyDescent="0.35">
      <c r="B120" t="s">
        <v>288</v>
      </c>
      <c r="D120" s="138">
        <v>2025</v>
      </c>
    </row>
    <row r="122" spans="2:15" x14ac:dyDescent="0.35">
      <c r="B122" t="s">
        <v>307</v>
      </c>
      <c r="F122" s="129"/>
      <c r="G122" s="129"/>
      <c r="H122" s="129">
        <f>+G126</f>
        <v>1142.8109999999999</v>
      </c>
      <c r="I122" s="129"/>
    </row>
    <row r="123" spans="2:15" x14ac:dyDescent="0.35">
      <c r="B123" t="s">
        <v>175</v>
      </c>
      <c r="F123" s="129"/>
      <c r="G123" s="129"/>
      <c r="H123" s="129">
        <v>0</v>
      </c>
      <c r="I123" s="129"/>
    </row>
    <row r="124" spans="2:15" x14ac:dyDescent="0.35">
      <c r="B124" t="s">
        <v>176</v>
      </c>
      <c r="D124" s="129">
        <f>+D126/($D120-$D$32)</f>
        <v>1142.8109999999999</v>
      </c>
      <c r="F124" s="129"/>
      <c r="G124" s="129"/>
      <c r="H124" s="129">
        <f>+$D124</f>
        <v>1142.8109999999999</v>
      </c>
      <c r="I124" s="129"/>
    </row>
    <row r="125" spans="2:15" x14ac:dyDescent="0.35">
      <c r="B125" t="s">
        <v>290</v>
      </c>
      <c r="F125" s="129"/>
      <c r="G125" s="129"/>
      <c r="H125" s="129">
        <f>AVERAGE(H126,H122)*H119</f>
        <v>73.462176701999937</v>
      </c>
      <c r="I125" s="129"/>
    </row>
    <row r="126" spans="2:15" x14ac:dyDescent="0.35">
      <c r="B126" t="s">
        <v>291</v>
      </c>
      <c r="D126" s="165">
        <v>1142.8109999999999</v>
      </c>
      <c r="F126" s="129"/>
      <c r="G126" s="129">
        <f>+D126</f>
        <v>1142.8109999999999</v>
      </c>
      <c r="H126" s="129">
        <f>+H122+H123-H124</f>
        <v>0</v>
      </c>
      <c r="I126" s="129"/>
      <c r="J126" s="129"/>
      <c r="K126" s="129"/>
      <c r="L126" s="129"/>
      <c r="M126" s="129"/>
      <c r="N126" s="129"/>
      <c r="O126" s="129"/>
    </row>
    <row r="127" spans="2:15" x14ac:dyDescent="0.35">
      <c r="D127" s="94"/>
    </row>
    <row r="128" spans="2:15" x14ac:dyDescent="0.35">
      <c r="B128" s="18" t="s">
        <v>310</v>
      </c>
      <c r="C128" s="96"/>
      <c r="F128" s="94"/>
      <c r="G128" s="94"/>
      <c r="H128" s="94"/>
    </row>
    <row r="129" spans="2:15" x14ac:dyDescent="0.35">
      <c r="B129" t="s">
        <v>286</v>
      </c>
      <c r="D129" s="142">
        <v>0.1474</v>
      </c>
      <c r="F129" s="130"/>
      <c r="G129" s="130">
        <f>D129</f>
        <v>0.1474</v>
      </c>
      <c r="H129" s="130">
        <f>+G129</f>
        <v>0.1474</v>
      </c>
    </row>
    <row r="130" spans="2:15" x14ac:dyDescent="0.35">
      <c r="B130" t="s">
        <v>288</v>
      </c>
      <c r="D130" s="138">
        <v>2025</v>
      </c>
    </row>
    <row r="132" spans="2:15" x14ac:dyDescent="0.35">
      <c r="B132" t="s">
        <v>307</v>
      </c>
      <c r="F132" s="129"/>
      <c r="G132" s="129"/>
      <c r="H132" s="129">
        <f>+G136</f>
        <v>825.99199999999996</v>
      </c>
      <c r="I132" s="129"/>
      <c r="J132" s="129"/>
      <c r="K132" s="129"/>
      <c r="L132" s="129"/>
    </row>
    <row r="133" spans="2:15" x14ac:dyDescent="0.35">
      <c r="B133" t="s">
        <v>175</v>
      </c>
      <c r="F133" s="129"/>
      <c r="G133" s="129"/>
      <c r="H133" s="129">
        <v>0</v>
      </c>
      <c r="I133" s="129"/>
      <c r="J133" s="129"/>
      <c r="K133" s="129"/>
      <c r="L133" s="129"/>
    </row>
    <row r="134" spans="2:15" x14ac:dyDescent="0.35">
      <c r="B134" t="s">
        <v>176</v>
      </c>
      <c r="D134" s="129">
        <f>+D136/($D130-$D$32)</f>
        <v>825.99199999999996</v>
      </c>
      <c r="F134" s="129"/>
      <c r="G134" s="129"/>
      <c r="H134" s="129">
        <f>+$D134</f>
        <v>825.99199999999996</v>
      </c>
      <c r="I134" s="129"/>
      <c r="J134" s="129"/>
      <c r="K134" s="129"/>
      <c r="L134" s="129"/>
    </row>
    <row r="135" spans="2:15" x14ac:dyDescent="0.35">
      <c r="B135" t="s">
        <v>290</v>
      </c>
      <c r="F135" s="129"/>
      <c r="G135" s="129"/>
      <c r="H135" s="129">
        <f>AVERAGE(H136,H132)*H129</f>
        <v>60.875610399999999</v>
      </c>
      <c r="I135" s="129"/>
      <c r="J135" s="129"/>
      <c r="K135" s="129"/>
      <c r="L135" s="129"/>
    </row>
    <row r="136" spans="2:15" x14ac:dyDescent="0.35">
      <c r="B136" t="s">
        <v>291</v>
      </c>
      <c r="D136" s="141">
        <v>825.99199999999996</v>
      </c>
      <c r="F136" s="129"/>
      <c r="G136" s="129">
        <f>+D136</f>
        <v>825.99199999999996</v>
      </c>
      <c r="H136" s="129">
        <f>+H132+H133-H134</f>
        <v>0</v>
      </c>
      <c r="I136" s="129"/>
      <c r="J136" s="129"/>
      <c r="K136" s="129"/>
      <c r="L136" s="129"/>
    </row>
    <row r="138" spans="2:15" x14ac:dyDescent="0.35">
      <c r="B138" s="18" t="s">
        <v>311</v>
      </c>
      <c r="C138" s="96"/>
      <c r="F138" s="94"/>
      <c r="G138" s="94"/>
      <c r="H138" s="94"/>
    </row>
    <row r="139" spans="2:15" x14ac:dyDescent="0.35">
      <c r="B139" t="s">
        <v>286</v>
      </c>
      <c r="D139" s="142">
        <v>0.1381</v>
      </c>
      <c r="F139" s="130"/>
      <c r="G139" s="130">
        <f>$D$139</f>
        <v>0.1381</v>
      </c>
      <c r="H139" s="130">
        <f t="shared" ref="H139:O139" si="17">$D$139</f>
        <v>0.1381</v>
      </c>
      <c r="I139" s="130">
        <f t="shared" si="17"/>
        <v>0.1381</v>
      </c>
      <c r="J139" s="130">
        <f t="shared" si="17"/>
        <v>0.1381</v>
      </c>
      <c r="K139" s="130">
        <f t="shared" si="17"/>
        <v>0.1381</v>
      </c>
      <c r="L139" s="130">
        <f t="shared" si="17"/>
        <v>0.1381</v>
      </c>
      <c r="M139" s="130">
        <f t="shared" si="17"/>
        <v>0.1381</v>
      </c>
      <c r="N139" s="130">
        <f t="shared" si="17"/>
        <v>0.1381</v>
      </c>
      <c r="O139" s="130">
        <f t="shared" si="17"/>
        <v>0.1381</v>
      </c>
    </row>
    <row r="140" spans="2:15" x14ac:dyDescent="0.35">
      <c r="B140" t="s">
        <v>288</v>
      </c>
      <c r="D140" s="138">
        <v>2047</v>
      </c>
    </row>
    <row r="142" spans="2:15" x14ac:dyDescent="0.35">
      <c r="B142" t="s">
        <v>307</v>
      </c>
      <c r="F142" s="129"/>
      <c r="G142" s="129"/>
      <c r="H142" s="129">
        <f>+G146</f>
        <v>4324.9740000000002</v>
      </c>
      <c r="I142" s="129">
        <f t="shared" ref="I142:O142" si="18">+H146</f>
        <v>4136.9316521739129</v>
      </c>
      <c r="J142" s="129">
        <f t="shared" si="18"/>
        <v>3948.8893043478261</v>
      </c>
      <c r="K142" s="129">
        <f t="shared" si="18"/>
        <v>3760.8469565217392</v>
      </c>
      <c r="L142" s="129">
        <f t="shared" si="18"/>
        <v>3572.8046086956524</v>
      </c>
      <c r="M142" s="129">
        <f t="shared" si="18"/>
        <v>3384.7622608695656</v>
      </c>
      <c r="N142" s="129">
        <f t="shared" si="18"/>
        <v>3196.7199130434788</v>
      </c>
      <c r="O142" s="129">
        <f t="shared" si="18"/>
        <v>3008.6775652173919</v>
      </c>
    </row>
    <row r="143" spans="2:15" x14ac:dyDescent="0.35">
      <c r="B143" t="s">
        <v>175</v>
      </c>
      <c r="F143" s="129"/>
      <c r="G143" s="129"/>
      <c r="H143" s="129">
        <v>0</v>
      </c>
      <c r="I143" s="129">
        <v>0</v>
      </c>
      <c r="J143" s="129">
        <v>0</v>
      </c>
      <c r="K143" s="129">
        <v>0</v>
      </c>
      <c r="L143" s="129">
        <v>0</v>
      </c>
      <c r="M143" s="129">
        <v>0</v>
      </c>
      <c r="N143" s="129">
        <v>0</v>
      </c>
      <c r="O143" s="129">
        <v>0</v>
      </c>
    </row>
    <row r="144" spans="2:15" x14ac:dyDescent="0.35">
      <c r="B144" t="s">
        <v>176</v>
      </c>
      <c r="D144" s="129">
        <f>+D146/($D140-$D$32)</f>
        <v>188.04234782608697</v>
      </c>
      <c r="F144" s="129"/>
      <c r="G144" s="129"/>
      <c r="H144" s="129">
        <f t="shared" ref="H144:O144" si="19">+$D144</f>
        <v>188.04234782608697</v>
      </c>
      <c r="I144" s="129">
        <f t="shared" si="19"/>
        <v>188.04234782608697</v>
      </c>
      <c r="J144" s="129">
        <f t="shared" si="19"/>
        <v>188.04234782608697</v>
      </c>
      <c r="K144" s="129">
        <f t="shared" si="19"/>
        <v>188.04234782608697</v>
      </c>
      <c r="L144" s="129">
        <f t="shared" si="19"/>
        <v>188.04234782608697</v>
      </c>
      <c r="M144" s="129">
        <f t="shared" si="19"/>
        <v>188.04234782608697</v>
      </c>
      <c r="N144" s="129">
        <f t="shared" si="19"/>
        <v>188.04234782608697</v>
      </c>
      <c r="O144" s="129">
        <f t="shared" si="19"/>
        <v>188.04234782608697</v>
      </c>
    </row>
    <row r="145" spans="2:15" x14ac:dyDescent="0.35">
      <c r="B145" t="s">
        <v>290</v>
      </c>
      <c r="F145" s="129"/>
      <c r="G145" s="129"/>
      <c r="H145" s="129">
        <f t="shared" ref="H145:O145" si="20">AVERAGE(H146,H142)*H139</f>
        <v>584.29458528260875</v>
      </c>
      <c r="I145" s="129">
        <f t="shared" si="20"/>
        <v>558.32593704782607</v>
      </c>
      <c r="J145" s="129">
        <f t="shared" si="20"/>
        <v>532.35728881304351</v>
      </c>
      <c r="K145" s="129">
        <f t="shared" si="20"/>
        <v>506.38864057826089</v>
      </c>
      <c r="L145" s="129">
        <f t="shared" si="20"/>
        <v>480.41999234347833</v>
      </c>
      <c r="M145" s="129">
        <f t="shared" si="20"/>
        <v>454.45134410869571</v>
      </c>
      <c r="N145" s="129">
        <f t="shared" si="20"/>
        <v>428.48269587391314</v>
      </c>
      <c r="O145" s="129">
        <f t="shared" si="20"/>
        <v>402.51404763913052</v>
      </c>
    </row>
    <row r="146" spans="2:15" x14ac:dyDescent="0.35">
      <c r="B146" t="s">
        <v>291</v>
      </c>
      <c r="D146" s="141">
        <v>4324.9740000000002</v>
      </c>
      <c r="F146" s="129"/>
      <c r="G146" s="129">
        <f>+D146</f>
        <v>4324.9740000000002</v>
      </c>
      <c r="H146" s="129">
        <f t="shared" ref="H146:O146" si="21">+H142+H143-H144</f>
        <v>4136.9316521739129</v>
      </c>
      <c r="I146" s="129">
        <f t="shared" si="21"/>
        <v>3948.8893043478261</v>
      </c>
      <c r="J146" s="129">
        <f t="shared" si="21"/>
        <v>3760.8469565217392</v>
      </c>
      <c r="K146" s="129">
        <f t="shared" si="21"/>
        <v>3572.8046086956524</v>
      </c>
      <c r="L146" s="129">
        <f t="shared" si="21"/>
        <v>3384.7622608695656</v>
      </c>
      <c r="M146" s="129">
        <f t="shared" si="21"/>
        <v>3196.7199130434788</v>
      </c>
      <c r="N146" s="129">
        <f t="shared" si="21"/>
        <v>3008.6775652173919</v>
      </c>
      <c r="O146" s="129">
        <f t="shared" si="21"/>
        <v>2820.6352173913051</v>
      </c>
    </row>
    <row r="148" spans="2:15" x14ac:dyDescent="0.35">
      <c r="B148" s="18" t="s">
        <v>312</v>
      </c>
      <c r="C148" s="96"/>
      <c r="F148" s="94"/>
      <c r="G148" s="94"/>
      <c r="H148" s="94"/>
    </row>
    <row r="149" spans="2:15" x14ac:dyDescent="0.35">
      <c r="B149" t="s">
        <v>286</v>
      </c>
      <c r="D149" s="142">
        <v>0.1381</v>
      </c>
      <c r="F149" s="130"/>
      <c r="G149" s="130">
        <f>D149</f>
        <v>0.1381</v>
      </c>
      <c r="H149" s="130">
        <f>+G149</f>
        <v>0.1381</v>
      </c>
      <c r="I149" s="130">
        <f t="shared" ref="I149:O149" si="22">H149</f>
        <v>0.1381</v>
      </c>
      <c r="J149" s="130">
        <f t="shared" si="22"/>
        <v>0.1381</v>
      </c>
      <c r="K149" s="130">
        <f t="shared" si="22"/>
        <v>0.1381</v>
      </c>
      <c r="L149" s="130">
        <f t="shared" si="22"/>
        <v>0.1381</v>
      </c>
      <c r="M149" s="130">
        <f t="shared" si="22"/>
        <v>0.1381</v>
      </c>
      <c r="N149" s="130">
        <f t="shared" si="22"/>
        <v>0.1381</v>
      </c>
      <c r="O149" s="130">
        <f t="shared" si="22"/>
        <v>0.1381</v>
      </c>
    </row>
    <row r="150" spans="2:15" x14ac:dyDescent="0.35">
      <c r="B150" t="s">
        <v>288</v>
      </c>
      <c r="D150" s="138">
        <v>2047</v>
      </c>
    </row>
    <row r="152" spans="2:15" x14ac:dyDescent="0.35">
      <c r="B152" t="s">
        <v>307</v>
      </c>
      <c r="F152" s="129"/>
      <c r="G152" s="129"/>
      <c r="H152" s="129">
        <f>+G156</f>
        <v>10027.041999999999</v>
      </c>
      <c r="I152" s="129">
        <f t="shared" ref="I152:O152" si="23">+H156</f>
        <v>9591.0836521739129</v>
      </c>
      <c r="J152" s="129">
        <f t="shared" si="23"/>
        <v>9155.1253043478264</v>
      </c>
      <c r="K152" s="129">
        <f t="shared" si="23"/>
        <v>8719.1669565217398</v>
      </c>
      <c r="L152" s="129">
        <f t="shared" si="23"/>
        <v>8283.2086086956533</v>
      </c>
      <c r="M152" s="129">
        <f t="shared" si="23"/>
        <v>7847.2502608695668</v>
      </c>
      <c r="N152" s="129">
        <f t="shared" si="23"/>
        <v>7411.2919130434802</v>
      </c>
      <c r="O152" s="129">
        <f t="shared" si="23"/>
        <v>6975.3335652173937</v>
      </c>
    </row>
    <row r="153" spans="2:15" x14ac:dyDescent="0.35">
      <c r="B153" t="s">
        <v>175</v>
      </c>
      <c r="F153" s="129"/>
      <c r="G153" s="129"/>
      <c r="H153" s="129">
        <v>0</v>
      </c>
      <c r="I153" s="129">
        <v>0</v>
      </c>
      <c r="J153" s="129">
        <v>0</v>
      </c>
      <c r="K153" s="129">
        <v>0</v>
      </c>
      <c r="L153" s="129">
        <v>0</v>
      </c>
      <c r="M153" s="129">
        <v>0</v>
      </c>
      <c r="N153" s="129">
        <v>0</v>
      </c>
      <c r="O153" s="129">
        <v>0</v>
      </c>
    </row>
    <row r="154" spans="2:15" x14ac:dyDescent="0.35">
      <c r="B154" t="s">
        <v>176</v>
      </c>
      <c r="D154" s="129">
        <f>+D156/($D150-$D$32)</f>
        <v>435.95834782608694</v>
      </c>
      <c r="F154" s="129"/>
      <c r="G154" s="129"/>
      <c r="H154" s="129">
        <f t="shared" ref="H154:O154" si="24">+$D154</f>
        <v>435.95834782608694</v>
      </c>
      <c r="I154" s="129">
        <f t="shared" si="24"/>
        <v>435.95834782608694</v>
      </c>
      <c r="J154" s="129">
        <f t="shared" si="24"/>
        <v>435.95834782608694</v>
      </c>
      <c r="K154" s="129">
        <f t="shared" si="24"/>
        <v>435.95834782608694</v>
      </c>
      <c r="L154" s="129">
        <f t="shared" si="24"/>
        <v>435.95834782608694</v>
      </c>
      <c r="M154" s="129">
        <f t="shared" si="24"/>
        <v>435.95834782608694</v>
      </c>
      <c r="N154" s="129">
        <f t="shared" si="24"/>
        <v>435.95834782608694</v>
      </c>
      <c r="O154" s="129">
        <f t="shared" si="24"/>
        <v>435.95834782608694</v>
      </c>
    </row>
    <row r="155" spans="2:15" x14ac:dyDescent="0.35">
      <c r="B155" t="s">
        <v>290</v>
      </c>
      <c r="F155" s="129"/>
      <c r="G155" s="129"/>
      <c r="H155" s="129">
        <f t="shared" ref="H155:O155" si="25">AVERAGE(H156,H152)*H149</f>
        <v>1354.6315762826086</v>
      </c>
      <c r="I155" s="129">
        <f t="shared" si="25"/>
        <v>1294.425728447826</v>
      </c>
      <c r="J155" s="129">
        <f t="shared" si="25"/>
        <v>1234.2198806130436</v>
      </c>
      <c r="K155" s="129">
        <f t="shared" si="25"/>
        <v>1174.014032778261</v>
      </c>
      <c r="L155" s="129">
        <f t="shared" si="25"/>
        <v>1113.8081849434784</v>
      </c>
      <c r="M155" s="129">
        <f t="shared" si="25"/>
        <v>1053.6023371086958</v>
      </c>
      <c r="N155" s="129">
        <f t="shared" si="25"/>
        <v>993.3964892739134</v>
      </c>
      <c r="O155" s="129">
        <f t="shared" si="25"/>
        <v>933.19064143913079</v>
      </c>
    </row>
    <row r="156" spans="2:15" x14ac:dyDescent="0.35">
      <c r="B156" t="s">
        <v>291</v>
      </c>
      <c r="D156" s="166">
        <v>10027.041999999999</v>
      </c>
      <c r="F156" s="129"/>
      <c r="G156" s="129">
        <f>+D156</f>
        <v>10027.041999999999</v>
      </c>
      <c r="H156" s="129">
        <f t="shared" ref="H156:O156" si="26">+H152+H153-H154</f>
        <v>9591.0836521739129</v>
      </c>
      <c r="I156" s="129">
        <f t="shared" si="26"/>
        <v>9155.1253043478264</v>
      </c>
      <c r="J156" s="129">
        <f t="shared" si="26"/>
        <v>8719.1669565217398</v>
      </c>
      <c r="K156" s="129">
        <f t="shared" si="26"/>
        <v>8283.2086086956533</v>
      </c>
      <c r="L156" s="129">
        <f t="shared" si="26"/>
        <v>7847.2502608695668</v>
      </c>
      <c r="M156" s="129">
        <f t="shared" si="26"/>
        <v>7411.2919130434802</v>
      </c>
      <c r="N156" s="129">
        <f t="shared" si="26"/>
        <v>6975.3335652173937</v>
      </c>
      <c r="O156" s="129">
        <f t="shared" si="26"/>
        <v>6539.3752173913072</v>
      </c>
    </row>
    <row r="158" spans="2:15" x14ac:dyDescent="0.35">
      <c r="B158" s="18" t="s">
        <v>233</v>
      </c>
      <c r="C158" s="96"/>
      <c r="F158" s="94"/>
      <c r="G158" s="94"/>
    </row>
    <row r="159" spans="2:15" x14ac:dyDescent="0.35">
      <c r="B159" t="s">
        <v>286</v>
      </c>
      <c r="D159" s="142">
        <v>0.1381</v>
      </c>
      <c r="F159" s="130"/>
      <c r="G159" s="130">
        <f>D159</f>
        <v>0.1381</v>
      </c>
      <c r="H159" s="130">
        <f>+G159</f>
        <v>0.1381</v>
      </c>
      <c r="I159" s="130">
        <f t="shared" ref="I159" si="27">H159</f>
        <v>0.1381</v>
      </c>
      <c r="J159" s="130">
        <f t="shared" ref="J159" si="28">I159</f>
        <v>0.1381</v>
      </c>
      <c r="K159" s="130">
        <f t="shared" ref="K159" si="29">J159</f>
        <v>0.1381</v>
      </c>
      <c r="L159" s="130">
        <f t="shared" ref="L159" si="30">K159</f>
        <v>0.1381</v>
      </c>
      <c r="M159" s="130">
        <f t="shared" ref="M159" si="31">L159</f>
        <v>0.1381</v>
      </c>
      <c r="N159" s="130">
        <f t="shared" ref="N159" si="32">M159</f>
        <v>0.1381</v>
      </c>
      <c r="O159" s="130">
        <f t="shared" ref="O159" si="33">N159</f>
        <v>0.1381</v>
      </c>
    </row>
    <row r="160" spans="2:15" x14ac:dyDescent="0.35">
      <c r="B160" t="s">
        <v>288</v>
      </c>
      <c r="D160" s="138">
        <v>2025</v>
      </c>
    </row>
    <row r="162" spans="2:15" x14ac:dyDescent="0.35">
      <c r="B162" t="s">
        <v>302</v>
      </c>
      <c r="F162" s="129"/>
      <c r="G162" s="129"/>
      <c r="H162" s="129">
        <f>+G166</f>
        <v>-117401.501</v>
      </c>
    </row>
    <row r="163" spans="2:15" x14ac:dyDescent="0.35">
      <c r="B163" t="s">
        <v>175</v>
      </c>
      <c r="F163" s="129"/>
      <c r="G163" s="129"/>
      <c r="H163" s="129">
        <v>0</v>
      </c>
    </row>
    <row r="164" spans="2:15" x14ac:dyDescent="0.35">
      <c r="B164" t="s">
        <v>176</v>
      </c>
      <c r="D164" s="129">
        <f>+D166</f>
        <v>-117401.501</v>
      </c>
      <c r="F164" s="129"/>
      <c r="G164" s="129"/>
      <c r="H164" s="129">
        <f>+$D164</f>
        <v>-117401.501</v>
      </c>
    </row>
    <row r="165" spans="2:15" x14ac:dyDescent="0.35">
      <c r="B165" t="s">
        <v>290</v>
      </c>
      <c r="F165" s="129"/>
      <c r="G165" s="129"/>
      <c r="H165" s="129">
        <f>AVERAGE(H166,H162)*H159</f>
        <v>-8106.5736440500004</v>
      </c>
    </row>
    <row r="166" spans="2:15" x14ac:dyDescent="0.35">
      <c r="B166" t="s">
        <v>291</v>
      </c>
      <c r="D166" s="141">
        <v>-117401.501</v>
      </c>
      <c r="F166" s="129"/>
      <c r="G166" s="129">
        <f>+D166</f>
        <v>-117401.501</v>
      </c>
      <c r="H166" s="129">
        <f>+H162+H163-H164</f>
        <v>0</v>
      </c>
    </row>
    <row r="170" spans="2:15" x14ac:dyDescent="0.35">
      <c r="B170" s="54" t="s">
        <v>313</v>
      </c>
    </row>
    <row r="172" spans="2:15" x14ac:dyDescent="0.35">
      <c r="B172" s="18" t="s">
        <v>314</v>
      </c>
    </row>
    <row r="173" spans="2:15" x14ac:dyDescent="0.35">
      <c r="B173" t="s">
        <v>315</v>
      </c>
      <c r="D173" s="138"/>
    </row>
    <row r="174" spans="2:15" x14ac:dyDescent="0.35">
      <c r="B174" t="s">
        <v>316</v>
      </c>
      <c r="C174" s="93" t="s">
        <v>301</v>
      </c>
      <c r="D174" s="142">
        <v>3.5000000000000003E-2</v>
      </c>
      <c r="F174" s="130">
        <f>+(1+MACRO!S$10)*(1+$D$174)-1</f>
        <v>0.15702649999999996</v>
      </c>
      <c r="G174" s="130">
        <f>+(1+MACRO!T$10)*(1+$D$174)-1</f>
        <v>0.11107249999999991</v>
      </c>
      <c r="H174" s="130">
        <f>+(1+MACRO!U$10)*(1+$D$174)-1</f>
        <v>9.2028499999999847E-2</v>
      </c>
      <c r="I174" s="130">
        <f>+(1+MACRO!V$10)*(1+$D$174)-1</f>
        <v>9.1614499999999932E-2</v>
      </c>
      <c r="J174" s="130">
        <f>+(1+MACRO!W$10)*(1+$D$174)-1</f>
        <v>9.1614499999999932E-2</v>
      </c>
      <c r="K174" s="130">
        <f>+(1+MACRO!X$10)*(1+$D$174)-1</f>
        <v>9.1614499999999932E-2</v>
      </c>
      <c r="L174" s="130">
        <f>+(1+MACRO!Y$10)*(1+$D$174)-1</f>
        <v>9.1614499999999932E-2</v>
      </c>
      <c r="M174" s="130">
        <f>+(1+MACRO!Z$10)*(1+$D$174)-1</f>
        <v>9.1614499999999932E-2</v>
      </c>
      <c r="N174" s="130">
        <f>+(1+MACRO!AA$10)*(1+$D$174)-1</f>
        <v>9.1614499999999932E-2</v>
      </c>
      <c r="O174" s="130">
        <f>+(1+MACRO!AB$10)*(1+$D$174)-1</f>
        <v>9.1614499999999932E-2</v>
      </c>
    </row>
    <row r="176" spans="2:15" x14ac:dyDescent="0.35">
      <c r="B176" t="s">
        <v>317</v>
      </c>
      <c r="E176" s="94"/>
      <c r="F176" s="94">
        <f>+E180</f>
        <v>0</v>
      </c>
      <c r="G176" s="94">
        <f t="shared" ref="G176:O176" si="34">+F180</f>
        <v>0</v>
      </c>
      <c r="H176" s="94">
        <f t="shared" si="34"/>
        <v>0</v>
      </c>
      <c r="I176" s="94">
        <f t="shared" si="34"/>
        <v>179564.63883291959</v>
      </c>
      <c r="J176" s="94">
        <f t="shared" si="34"/>
        <v>134673.47912468971</v>
      </c>
      <c r="K176" s="94">
        <f t="shared" si="34"/>
        <v>89782.31941645981</v>
      </c>
      <c r="L176" s="94">
        <f t="shared" si="34"/>
        <v>44891.159708229912</v>
      </c>
      <c r="M176" s="94">
        <f t="shared" si="34"/>
        <v>1.4551915228366852E-11</v>
      </c>
      <c r="N176" s="94">
        <f t="shared" si="34"/>
        <v>0</v>
      </c>
      <c r="O176" s="94">
        <f t="shared" si="34"/>
        <v>0</v>
      </c>
    </row>
    <row r="177" spans="1:15" x14ac:dyDescent="0.35">
      <c r="B177" t="s">
        <v>318</v>
      </c>
      <c r="E177" s="94"/>
      <c r="F177" s="94">
        <f t="shared" ref="F177:O177" si="35">+F186</f>
        <v>0</v>
      </c>
      <c r="G177" s="94">
        <f t="shared" ref="G177" si="36">+G186</f>
        <v>0</v>
      </c>
      <c r="H177" s="94">
        <f t="shared" si="35"/>
        <v>224455.7985411495</v>
      </c>
      <c r="I177" s="94">
        <f t="shared" si="35"/>
        <v>0</v>
      </c>
      <c r="J177" s="94">
        <f t="shared" si="35"/>
        <v>0</v>
      </c>
      <c r="K177" s="94">
        <f t="shared" si="35"/>
        <v>0</v>
      </c>
      <c r="L177" s="94">
        <f t="shared" si="35"/>
        <v>0</v>
      </c>
      <c r="M177" s="94">
        <f t="shared" si="35"/>
        <v>0</v>
      </c>
      <c r="N177" s="94">
        <f t="shared" si="35"/>
        <v>0</v>
      </c>
      <c r="O177" s="94">
        <f t="shared" si="35"/>
        <v>0</v>
      </c>
    </row>
    <row r="178" spans="1:15" x14ac:dyDescent="0.35">
      <c r="B178" t="s">
        <v>176</v>
      </c>
      <c r="E178" s="94"/>
      <c r="F178" s="94">
        <f t="shared" ref="F178:O178" si="37">F215</f>
        <v>0</v>
      </c>
      <c r="G178" s="94">
        <f t="shared" ref="G178" si="38">G215</f>
        <v>0</v>
      </c>
      <c r="H178" s="94">
        <f t="shared" si="37"/>
        <v>44891.159708229898</v>
      </c>
      <c r="I178" s="94">
        <f t="shared" si="37"/>
        <v>44891.159708229898</v>
      </c>
      <c r="J178" s="94">
        <f t="shared" si="37"/>
        <v>44891.159708229898</v>
      </c>
      <c r="K178" s="94">
        <f t="shared" si="37"/>
        <v>44891.159708229898</v>
      </c>
      <c r="L178" s="94">
        <f t="shared" si="37"/>
        <v>44891.159708229898</v>
      </c>
      <c r="M178" s="94">
        <f t="shared" si="37"/>
        <v>2.9103830456733704E-11</v>
      </c>
      <c r="N178" s="94">
        <f t="shared" si="37"/>
        <v>0</v>
      </c>
      <c r="O178" s="94">
        <f t="shared" si="37"/>
        <v>0</v>
      </c>
    </row>
    <row r="179" spans="1:15" x14ac:dyDescent="0.35">
      <c r="B179" t="s">
        <v>290</v>
      </c>
      <c r="E179" s="94"/>
      <c r="F179" s="94">
        <f t="shared" ref="F179:O179" si="39">+F202</f>
        <v>0</v>
      </c>
      <c r="G179" s="94">
        <f t="shared" si="39"/>
        <v>0</v>
      </c>
      <c r="H179" s="94">
        <f t="shared" ref="H179" si="40">+H202</f>
        <v>16525.064364835314</v>
      </c>
      <c r="I179" s="94">
        <f t="shared" si="39"/>
        <v>14394.384028813687</v>
      </c>
      <c r="J179" s="94">
        <f t="shared" si="39"/>
        <v>10281.702877724065</v>
      </c>
      <c r="K179" s="94">
        <f t="shared" si="39"/>
        <v>6169.021726634438</v>
      </c>
      <c r="L179" s="94">
        <f t="shared" si="39"/>
        <v>2056.3405755448139</v>
      </c>
      <c r="M179" s="94">
        <f t="shared" si="39"/>
        <v>0</v>
      </c>
      <c r="N179" s="94">
        <f t="shared" si="39"/>
        <v>-6.6658321884460698E-13</v>
      </c>
      <c r="O179" s="94">
        <f t="shared" si="39"/>
        <v>0</v>
      </c>
    </row>
    <row r="180" spans="1:15" x14ac:dyDescent="0.35">
      <c r="B180" t="s">
        <v>319</v>
      </c>
      <c r="E180" s="94">
        <f t="shared" ref="E180:O180" si="41">IF((+E176+E177-E178)&lt;0,0,+E176+E177-E178)</f>
        <v>0</v>
      </c>
      <c r="F180" s="94">
        <f t="shared" si="41"/>
        <v>0</v>
      </c>
      <c r="G180" s="94">
        <f t="shared" si="41"/>
        <v>0</v>
      </c>
      <c r="H180" s="94">
        <f t="shared" ref="H180" si="42">IF((+H176+H177-H178)&lt;0,0,+H176+H177-H178)</f>
        <v>179564.63883291959</v>
      </c>
      <c r="I180" s="94">
        <f t="shared" si="41"/>
        <v>134673.47912468971</v>
      </c>
      <c r="J180" s="94">
        <f t="shared" si="41"/>
        <v>89782.31941645981</v>
      </c>
      <c r="K180" s="94">
        <f t="shared" si="41"/>
        <v>44891.159708229912</v>
      </c>
      <c r="L180" s="94">
        <f t="shared" si="41"/>
        <v>1.4551915228366852E-11</v>
      </c>
      <c r="M180" s="94">
        <f t="shared" si="41"/>
        <v>0</v>
      </c>
      <c r="N180" s="94">
        <f t="shared" si="41"/>
        <v>0</v>
      </c>
      <c r="O180" s="94">
        <f t="shared" si="41"/>
        <v>0</v>
      </c>
    </row>
    <row r="181" spans="1:15" x14ac:dyDescent="0.35">
      <c r="B181" t="s">
        <v>320</v>
      </c>
      <c r="E181" s="94"/>
      <c r="F181" s="94">
        <f>+E181+F177</f>
        <v>0</v>
      </c>
      <c r="G181" s="94">
        <f t="shared" ref="G181:O181" si="43">+F181+G177</f>
        <v>0</v>
      </c>
      <c r="H181" s="94">
        <f t="shared" si="43"/>
        <v>224455.7985411495</v>
      </c>
      <c r="I181" s="94">
        <f t="shared" si="43"/>
        <v>224455.7985411495</v>
      </c>
      <c r="J181" s="94">
        <f t="shared" si="43"/>
        <v>224455.7985411495</v>
      </c>
      <c r="K181" s="94">
        <f t="shared" si="43"/>
        <v>224455.7985411495</v>
      </c>
      <c r="L181" s="94">
        <f t="shared" si="43"/>
        <v>224455.7985411495</v>
      </c>
      <c r="M181" s="94">
        <f t="shared" si="43"/>
        <v>224455.7985411495</v>
      </c>
      <c r="N181" s="94">
        <f t="shared" si="43"/>
        <v>224455.7985411495</v>
      </c>
      <c r="O181" s="94">
        <f t="shared" si="43"/>
        <v>224455.7985411495</v>
      </c>
    </row>
    <row r="182" spans="1:15" x14ac:dyDescent="0.35">
      <c r="B182" t="s">
        <v>321</v>
      </c>
      <c r="E182" s="94"/>
      <c r="F182" s="94">
        <f>+E182+F178</f>
        <v>0</v>
      </c>
      <c r="G182" s="94">
        <f t="shared" ref="G182:O182" si="44">+F182+G178</f>
        <v>0</v>
      </c>
      <c r="H182" s="94">
        <f t="shared" si="44"/>
        <v>44891.159708229898</v>
      </c>
      <c r="I182" s="94">
        <f t="shared" si="44"/>
        <v>89782.319416459795</v>
      </c>
      <c r="J182" s="94">
        <f t="shared" si="44"/>
        <v>134673.47912468971</v>
      </c>
      <c r="K182" s="94">
        <f t="shared" si="44"/>
        <v>179564.63883291959</v>
      </c>
      <c r="L182" s="94">
        <f t="shared" si="44"/>
        <v>224455.79854114947</v>
      </c>
      <c r="M182" s="94">
        <f t="shared" si="44"/>
        <v>224455.7985411495</v>
      </c>
      <c r="N182" s="94">
        <f t="shared" si="44"/>
        <v>224455.7985411495</v>
      </c>
      <c r="O182" s="94">
        <f t="shared" si="44"/>
        <v>224455.7985411495</v>
      </c>
    </row>
    <row r="185" spans="1:15" s="75" customFormat="1" x14ac:dyDescent="0.35">
      <c r="A185" s="17"/>
      <c r="B185" s="74"/>
      <c r="C185" s="143"/>
      <c r="D185" s="143"/>
      <c r="E185" s="143"/>
      <c r="F185" s="133">
        <v>2023</v>
      </c>
      <c r="G185" s="133">
        <v>2024</v>
      </c>
      <c r="H185" s="133">
        <v>2025</v>
      </c>
      <c r="I185" s="133">
        <v>2026</v>
      </c>
      <c r="J185" s="133">
        <v>2027</v>
      </c>
      <c r="K185" s="133">
        <v>2028</v>
      </c>
      <c r="L185" s="133">
        <v>2029</v>
      </c>
      <c r="M185" s="133">
        <v>2030</v>
      </c>
      <c r="N185" s="133">
        <v>2031</v>
      </c>
      <c r="O185" s="134">
        <v>2032</v>
      </c>
    </row>
    <row r="186" spans="1:15" s="107" customFormat="1" x14ac:dyDescent="0.35">
      <c r="A186" s="17"/>
      <c r="B186" s="76" t="s">
        <v>322</v>
      </c>
      <c r="C186" s="144"/>
      <c r="D186" s="144"/>
      <c r="E186" s="144"/>
      <c r="F186" s="135">
        <v>0</v>
      </c>
      <c r="G186" s="135">
        <v>0</v>
      </c>
      <c r="H186" s="167">
        <f>FC!F39</f>
        <v>224455.7985411495</v>
      </c>
      <c r="I186" s="167">
        <f>FC!G39</f>
        <v>0</v>
      </c>
      <c r="J186" s="167">
        <f>FC!H39</f>
        <v>0</v>
      </c>
      <c r="K186" s="167">
        <f>FC!I39</f>
        <v>0</v>
      </c>
      <c r="L186" s="167">
        <f>FC!J39</f>
        <v>0</v>
      </c>
      <c r="M186" s="167">
        <f>FC!K39</f>
        <v>0</v>
      </c>
      <c r="N186" s="167">
        <f>FC!L39</f>
        <v>0</v>
      </c>
      <c r="O186" s="167">
        <f>FC!M39</f>
        <v>0</v>
      </c>
    </row>
    <row r="188" spans="1:15" x14ac:dyDescent="0.35">
      <c r="B188" s="58" t="s">
        <v>323</v>
      </c>
      <c r="C188" s="136"/>
      <c r="D188" s="136"/>
      <c r="E188" s="136"/>
      <c r="F188" s="136">
        <f t="shared" ref="F188:O188" si="45">SUM(F190:F199)</f>
        <v>0</v>
      </c>
      <c r="G188" s="136">
        <f t="shared" si="45"/>
        <v>0</v>
      </c>
      <c r="H188" s="136">
        <f t="shared" si="45"/>
        <v>179564.63883291959</v>
      </c>
      <c r="I188" s="136">
        <f t="shared" si="45"/>
        <v>134673.47912468971</v>
      </c>
      <c r="J188" s="136">
        <f t="shared" si="45"/>
        <v>89782.31941645981</v>
      </c>
      <c r="K188" s="136">
        <f t="shared" si="45"/>
        <v>44891.159708229912</v>
      </c>
      <c r="L188" s="136">
        <f t="shared" si="45"/>
        <v>1.4551915228366852E-11</v>
      </c>
      <c r="M188" s="136">
        <f t="shared" si="45"/>
        <v>-1.4551915228366852E-11</v>
      </c>
      <c r="N188" s="136">
        <f t="shared" si="45"/>
        <v>0</v>
      </c>
      <c r="O188" s="136">
        <f t="shared" si="45"/>
        <v>0</v>
      </c>
    </row>
    <row r="190" spans="1:15" x14ac:dyDescent="0.35">
      <c r="C190" s="93">
        <v>2023</v>
      </c>
      <c r="D190" s="184">
        <f t="shared" ref="D190:D199" si="46">+HLOOKUP(C190,$F$185:$O$186,2)</f>
        <v>0</v>
      </c>
      <c r="F190" s="94">
        <f>IF($C190=F$3,F$186-F219,IF(#REF!-F218&lt;0,0,#REF!-F219))</f>
        <v>0</v>
      </c>
      <c r="G190" s="94">
        <f>IF($C190=G$3,G$186-G219,IF(E190-G218&lt;0,0,E190-G219))</f>
        <v>0</v>
      </c>
      <c r="H190" s="94">
        <f t="shared" ref="H190:O190" si="47">IF($C190=H$3,H$186-H219,IF(G190-H218&lt;0,0,G190-H219))</f>
        <v>0</v>
      </c>
      <c r="I190" s="94">
        <f t="shared" si="47"/>
        <v>0</v>
      </c>
      <c r="J190" s="94">
        <f t="shared" si="47"/>
        <v>0</v>
      </c>
      <c r="K190" s="94">
        <f t="shared" si="47"/>
        <v>0</v>
      </c>
      <c r="L190" s="94">
        <f t="shared" si="47"/>
        <v>0</v>
      </c>
      <c r="M190" s="94">
        <f t="shared" si="47"/>
        <v>0</v>
      </c>
      <c r="N190" s="94">
        <f t="shared" si="47"/>
        <v>0</v>
      </c>
      <c r="O190" s="94">
        <f t="shared" si="47"/>
        <v>0</v>
      </c>
    </row>
    <row r="191" spans="1:15" x14ac:dyDescent="0.35">
      <c r="C191" s="93">
        <v>2024</v>
      </c>
      <c r="D191" s="184">
        <f t="shared" si="46"/>
        <v>0</v>
      </c>
      <c r="F191" s="94"/>
      <c r="G191" s="94"/>
      <c r="H191" s="94">
        <f t="shared" ref="H191:O191" si="48">IF($C191=H$3,H$186-H220,IF(G191-H219&lt;0,0,G191-H220))</f>
        <v>0</v>
      </c>
      <c r="I191" s="94">
        <f t="shared" si="48"/>
        <v>0</v>
      </c>
      <c r="J191" s="94">
        <f t="shared" si="48"/>
        <v>0</v>
      </c>
      <c r="K191" s="94">
        <f t="shared" si="48"/>
        <v>0</v>
      </c>
      <c r="L191" s="94">
        <f t="shared" si="48"/>
        <v>0</v>
      </c>
      <c r="M191" s="94">
        <f t="shared" si="48"/>
        <v>0</v>
      </c>
      <c r="N191" s="94">
        <f t="shared" si="48"/>
        <v>0</v>
      </c>
      <c r="O191" s="94">
        <f t="shared" si="48"/>
        <v>0</v>
      </c>
    </row>
    <row r="192" spans="1:15" x14ac:dyDescent="0.35">
      <c r="C192" s="93">
        <v>2025</v>
      </c>
      <c r="D192" s="184">
        <f t="shared" si="46"/>
        <v>224455.7985411495</v>
      </c>
      <c r="F192" s="94"/>
      <c r="G192" s="94"/>
      <c r="H192" s="94">
        <f>IF($C192=H$3,H$186-H221,IF(#REF!-H220&lt;0,0,#REF!-H221))</f>
        <v>179564.63883291959</v>
      </c>
      <c r="I192" s="94">
        <f t="shared" ref="I192:O192" si="49">IF($C192=I$3,I$186-I221,IF(H192-I220&lt;0,0,H192-I221))</f>
        <v>134673.47912468971</v>
      </c>
      <c r="J192" s="94">
        <f t="shared" si="49"/>
        <v>89782.31941645981</v>
      </c>
      <c r="K192" s="94">
        <f t="shared" si="49"/>
        <v>44891.159708229912</v>
      </c>
      <c r="L192" s="94">
        <f t="shared" si="49"/>
        <v>1.4551915228366852E-11</v>
      </c>
      <c r="M192" s="94">
        <f t="shared" si="49"/>
        <v>-1.4551915228366852E-11</v>
      </c>
      <c r="N192" s="94">
        <f t="shared" si="49"/>
        <v>0</v>
      </c>
      <c r="O192" s="94">
        <f t="shared" si="49"/>
        <v>0</v>
      </c>
    </row>
    <row r="193" spans="1:15" x14ac:dyDescent="0.35">
      <c r="C193" s="93">
        <v>2026</v>
      </c>
      <c r="D193" s="184">
        <f t="shared" si="46"/>
        <v>0</v>
      </c>
      <c r="F193" s="94"/>
      <c r="G193" s="94"/>
      <c r="H193" s="94"/>
      <c r="I193" s="94">
        <f t="shared" ref="I193:O193" si="50">IF($C193=I$3,I$186-I222,IF(H193-I221&lt;0,0,H193-I222))</f>
        <v>0</v>
      </c>
      <c r="J193" s="94">
        <f t="shared" si="50"/>
        <v>0</v>
      </c>
      <c r="K193" s="94">
        <f t="shared" si="50"/>
        <v>0</v>
      </c>
      <c r="L193" s="94">
        <f t="shared" si="50"/>
        <v>0</v>
      </c>
      <c r="M193" s="94">
        <f t="shared" si="50"/>
        <v>0</v>
      </c>
      <c r="N193" s="94">
        <f t="shared" si="50"/>
        <v>0</v>
      </c>
      <c r="O193" s="94">
        <f t="shared" si="50"/>
        <v>0</v>
      </c>
    </row>
    <row r="194" spans="1:15" x14ac:dyDescent="0.35">
      <c r="C194" s="93">
        <v>2027</v>
      </c>
      <c r="D194" s="184">
        <f t="shared" si="46"/>
        <v>0</v>
      </c>
      <c r="F194" s="94"/>
      <c r="G194" s="94"/>
      <c r="H194" s="94"/>
      <c r="I194" s="94"/>
      <c r="J194" s="94">
        <f t="shared" ref="J194:O194" si="51">IF($C194=J$3,J$186-J223,IF(I194-J222&lt;0,0,I194-J223))</f>
        <v>0</v>
      </c>
      <c r="K194" s="94">
        <f t="shared" si="51"/>
        <v>0</v>
      </c>
      <c r="L194" s="94">
        <f t="shared" si="51"/>
        <v>0</v>
      </c>
      <c r="M194" s="94">
        <f t="shared" si="51"/>
        <v>0</v>
      </c>
      <c r="N194" s="94">
        <f t="shared" si="51"/>
        <v>0</v>
      </c>
      <c r="O194" s="94">
        <f t="shared" si="51"/>
        <v>0</v>
      </c>
    </row>
    <row r="195" spans="1:15" x14ac:dyDescent="0.35">
      <c r="C195" s="93">
        <v>2028</v>
      </c>
      <c r="D195" s="184">
        <f t="shared" si="46"/>
        <v>0</v>
      </c>
      <c r="F195" s="94"/>
      <c r="G195" s="94"/>
      <c r="H195" s="94"/>
      <c r="I195" s="94"/>
      <c r="J195" s="94"/>
      <c r="K195" s="94">
        <f>IF($C195=K$3,K$186-K224,IF(J195-K223&lt;0,0,J195-K224))</f>
        <v>0</v>
      </c>
      <c r="L195" s="94">
        <f>IF($C195=L$3,L$186-L224,IF(K195-L223&lt;0,0,K195-L224))</f>
        <v>0</v>
      </c>
      <c r="M195" s="94">
        <f>IF($C195=M$3,M$186-M224,IF(L195-M223&lt;0,0,L195-M224))</f>
        <v>0</v>
      </c>
      <c r="N195" s="94">
        <f>IF($C195=N$3,N$186-N224,IF(M195-N223&lt;0,0,M195-N224))</f>
        <v>0</v>
      </c>
      <c r="O195" s="94">
        <f>IF($C195=O$3,O$186-O224,IF(N195-O223&lt;0,0,N195-O224))</f>
        <v>0</v>
      </c>
    </row>
    <row r="196" spans="1:15" x14ac:dyDescent="0.35">
      <c r="C196" s="93">
        <v>2029</v>
      </c>
      <c r="D196" s="184">
        <f t="shared" si="46"/>
        <v>0</v>
      </c>
      <c r="F196" s="94"/>
      <c r="G196" s="94"/>
      <c r="H196" s="94"/>
      <c r="I196" s="94"/>
      <c r="J196" s="94"/>
      <c r="K196" s="94"/>
      <c r="L196" s="94">
        <f>IF($C196=L$3,L$186-L225,IF(K196-L224&lt;0,0,K196-L225))</f>
        <v>0</v>
      </c>
      <c r="M196" s="94">
        <f>IF($C196=M$3,M$186-M225,IF(L196-M224&lt;0,0,L196-M225))</f>
        <v>0</v>
      </c>
      <c r="N196" s="94">
        <f>IF($C196=N$3,N$186-N225,IF(M196-N224&lt;0,0,M196-N225))</f>
        <v>0</v>
      </c>
      <c r="O196" s="94">
        <f>IF($C196=O$3,O$186-O225,IF(N196-O224&lt;0,0,N196-O225))</f>
        <v>0</v>
      </c>
    </row>
    <row r="197" spans="1:15" x14ac:dyDescent="0.35">
      <c r="C197" s="93">
        <v>2030</v>
      </c>
      <c r="D197" s="184">
        <f t="shared" si="46"/>
        <v>0</v>
      </c>
      <c r="F197" s="94"/>
      <c r="G197" s="94"/>
      <c r="H197" s="94"/>
      <c r="I197" s="94"/>
      <c r="J197" s="94"/>
      <c r="K197" s="94"/>
      <c r="L197" s="94"/>
      <c r="M197" s="94">
        <f>IF($C197=M$3,M$186-M226,IF(L197-M225&lt;0,0,L197-M226))</f>
        <v>0</v>
      </c>
      <c r="N197" s="94">
        <f>IF($C197=N$3,N$186-N226,IF(M197-N225&lt;0,0,M197-N226))</f>
        <v>0</v>
      </c>
      <c r="O197" s="94">
        <f>IF($C197=O$3,O$186-O226,IF(N197-O225&lt;0,0,N197-O226))</f>
        <v>0</v>
      </c>
    </row>
    <row r="198" spans="1:15" x14ac:dyDescent="0.35">
      <c r="C198" s="93">
        <v>2031</v>
      </c>
      <c r="D198" s="184">
        <f t="shared" si="46"/>
        <v>0</v>
      </c>
      <c r="F198" s="94"/>
      <c r="G198" s="94"/>
      <c r="H198" s="94"/>
      <c r="I198" s="94"/>
      <c r="J198" s="94"/>
      <c r="K198" s="94"/>
      <c r="L198" s="94"/>
      <c r="M198" s="94"/>
      <c r="N198" s="94">
        <f>IF($C198=N$3,N$186-N227,IF(M198-N226&lt;0,0,M198-N227))</f>
        <v>0</v>
      </c>
      <c r="O198" s="94">
        <f>IF($C198=O$3,O$186-O227,IF(N198-O226&lt;0,0,N198-O227))</f>
        <v>0</v>
      </c>
    </row>
    <row r="199" spans="1:15" x14ac:dyDescent="0.35">
      <c r="C199" s="93">
        <v>2032</v>
      </c>
      <c r="D199" s="184">
        <f t="shared" si="46"/>
        <v>0</v>
      </c>
      <c r="F199" s="94"/>
      <c r="G199" s="94"/>
      <c r="H199" s="94"/>
      <c r="I199" s="94"/>
      <c r="J199" s="94"/>
      <c r="K199" s="94"/>
      <c r="L199" s="94"/>
      <c r="M199" s="94"/>
      <c r="N199" s="94"/>
      <c r="O199" s="94">
        <f>IF($C199=O$3,O$186-O228,IF(N199-O227&lt;0,0,N199-O228))</f>
        <v>0</v>
      </c>
    </row>
    <row r="202" spans="1:15" s="59" customFormat="1" x14ac:dyDescent="0.35">
      <c r="A202" s="17"/>
      <c r="B202" s="58" t="s">
        <v>324</v>
      </c>
      <c r="C202" s="136"/>
      <c r="D202" s="136"/>
      <c r="E202" s="136"/>
      <c r="F202" s="136">
        <f t="shared" ref="F202:O202" si="52">SUM(F204:F213)</f>
        <v>0</v>
      </c>
      <c r="G202" s="136">
        <f t="shared" si="52"/>
        <v>0</v>
      </c>
      <c r="H202" s="136">
        <f t="shared" si="52"/>
        <v>16525.064364835314</v>
      </c>
      <c r="I202" s="136">
        <f t="shared" si="52"/>
        <v>14394.384028813687</v>
      </c>
      <c r="J202" s="136">
        <f t="shared" si="52"/>
        <v>10281.702877724065</v>
      </c>
      <c r="K202" s="136">
        <f t="shared" si="52"/>
        <v>6169.021726634438</v>
      </c>
      <c r="L202" s="136">
        <f t="shared" si="52"/>
        <v>2056.3405755448139</v>
      </c>
      <c r="M202" s="136">
        <f t="shared" si="52"/>
        <v>0</v>
      </c>
      <c r="N202" s="136">
        <f t="shared" si="52"/>
        <v>-6.6658321884460698E-13</v>
      </c>
      <c r="O202" s="136">
        <f t="shared" si="52"/>
        <v>0</v>
      </c>
    </row>
    <row r="204" spans="1:15" x14ac:dyDescent="0.35">
      <c r="B204" s="57"/>
      <c r="C204" s="145">
        <v>2023</v>
      </c>
      <c r="D204" s="145"/>
      <c r="E204" s="94"/>
      <c r="F204" s="94">
        <f t="shared" ref="F204:O204" si="53">IF($C204&gt;F$3,0,AVERAGE(F190,E190)*F$174)</f>
        <v>0</v>
      </c>
      <c r="G204" s="94">
        <f>IF($C204&gt;G$3,0,AVERAGE(G190,E190)*G$174)</f>
        <v>0</v>
      </c>
      <c r="H204" s="94">
        <f t="shared" si="53"/>
        <v>0</v>
      </c>
      <c r="I204" s="94">
        <f t="shared" si="53"/>
        <v>0</v>
      </c>
      <c r="J204" s="94">
        <f t="shared" si="53"/>
        <v>0</v>
      </c>
      <c r="K204" s="94">
        <f t="shared" si="53"/>
        <v>0</v>
      </c>
      <c r="L204" s="94">
        <f t="shared" si="53"/>
        <v>0</v>
      </c>
      <c r="M204" s="94">
        <f t="shared" si="53"/>
        <v>0</v>
      </c>
      <c r="N204" s="94">
        <f t="shared" si="53"/>
        <v>0</v>
      </c>
      <c r="O204" s="94">
        <f t="shared" si="53"/>
        <v>0</v>
      </c>
    </row>
    <row r="205" spans="1:15" x14ac:dyDescent="0.35">
      <c r="B205" s="57"/>
      <c r="C205" s="145">
        <v>2024</v>
      </c>
      <c r="D205" s="145"/>
      <c r="E205" s="94"/>
      <c r="F205" s="94"/>
      <c r="G205" s="94"/>
      <c r="H205" s="94">
        <f t="shared" ref="H205:O205" si="54">IF($C205&gt;H$3,0,AVERAGE(H191,G191)*H$174)</f>
        <v>0</v>
      </c>
      <c r="I205" s="94">
        <f t="shared" si="54"/>
        <v>0</v>
      </c>
      <c r="J205" s="94">
        <f t="shared" si="54"/>
        <v>0</v>
      </c>
      <c r="K205" s="94">
        <f t="shared" si="54"/>
        <v>0</v>
      </c>
      <c r="L205" s="94">
        <f t="shared" si="54"/>
        <v>0</v>
      </c>
      <c r="M205" s="94">
        <f t="shared" si="54"/>
        <v>0</v>
      </c>
      <c r="N205" s="94">
        <f t="shared" si="54"/>
        <v>0</v>
      </c>
      <c r="O205" s="94">
        <f t="shared" si="54"/>
        <v>0</v>
      </c>
    </row>
    <row r="206" spans="1:15" x14ac:dyDescent="0.35">
      <c r="B206" s="57"/>
      <c r="C206" s="145">
        <v>2025</v>
      </c>
      <c r="D206" s="145"/>
      <c r="E206" s="94"/>
      <c r="F206" s="94"/>
      <c r="G206" s="94"/>
      <c r="H206" s="94">
        <f t="shared" ref="H206:O206" si="55">IF($C206&gt;H$3,0,AVERAGE(H192,G192)*H$174)</f>
        <v>16525.064364835314</v>
      </c>
      <c r="I206" s="94">
        <f t="shared" si="55"/>
        <v>14394.384028813687</v>
      </c>
      <c r="J206" s="94">
        <f t="shared" si="55"/>
        <v>10281.702877724065</v>
      </c>
      <c r="K206" s="94">
        <f t="shared" si="55"/>
        <v>6169.021726634438</v>
      </c>
      <c r="L206" s="94">
        <f t="shared" si="55"/>
        <v>2056.3405755448139</v>
      </c>
      <c r="M206" s="94">
        <f t="shared" si="55"/>
        <v>0</v>
      </c>
      <c r="N206" s="94">
        <f t="shared" si="55"/>
        <v>-6.6658321884460698E-13</v>
      </c>
      <c r="O206" s="94">
        <f t="shared" si="55"/>
        <v>0</v>
      </c>
    </row>
    <row r="207" spans="1:15" x14ac:dyDescent="0.35">
      <c r="B207" s="57"/>
      <c r="C207" s="145">
        <v>2026</v>
      </c>
      <c r="D207" s="145"/>
      <c r="E207" s="94"/>
      <c r="F207" s="94"/>
      <c r="G207" s="94"/>
      <c r="H207" s="94"/>
      <c r="I207" s="94">
        <f t="shared" ref="I207:O207" si="56">IF($C207&gt;I$3,0,AVERAGE(I193,H193)*I$174)</f>
        <v>0</v>
      </c>
      <c r="J207" s="94">
        <f t="shared" si="56"/>
        <v>0</v>
      </c>
      <c r="K207" s="94">
        <f t="shared" si="56"/>
        <v>0</v>
      </c>
      <c r="L207" s="94">
        <f t="shared" si="56"/>
        <v>0</v>
      </c>
      <c r="M207" s="94">
        <f t="shared" si="56"/>
        <v>0</v>
      </c>
      <c r="N207" s="94">
        <f t="shared" si="56"/>
        <v>0</v>
      </c>
      <c r="O207" s="94">
        <f t="shared" si="56"/>
        <v>0</v>
      </c>
    </row>
    <row r="208" spans="1:15" x14ac:dyDescent="0.35">
      <c r="B208" s="57"/>
      <c r="C208" s="145">
        <v>2027</v>
      </c>
      <c r="D208" s="145"/>
      <c r="E208" s="94"/>
      <c r="F208" s="94"/>
      <c r="G208" s="94"/>
      <c r="H208" s="94"/>
      <c r="I208" s="94"/>
      <c r="J208" s="94">
        <f t="shared" ref="J208:O208" si="57">IF($C208&gt;J$3,0,AVERAGE(J194,I194)*J$174)</f>
        <v>0</v>
      </c>
      <c r="K208" s="94">
        <f t="shared" si="57"/>
        <v>0</v>
      </c>
      <c r="L208" s="94">
        <f t="shared" si="57"/>
        <v>0</v>
      </c>
      <c r="M208" s="94">
        <f t="shared" si="57"/>
        <v>0</v>
      </c>
      <c r="N208" s="94">
        <f t="shared" si="57"/>
        <v>0</v>
      </c>
      <c r="O208" s="94">
        <f t="shared" si="57"/>
        <v>0</v>
      </c>
    </row>
    <row r="209" spans="2:15" x14ac:dyDescent="0.35">
      <c r="B209" s="57"/>
      <c r="C209" s="145">
        <v>2028</v>
      </c>
      <c r="D209" s="145"/>
      <c r="E209" s="94"/>
      <c r="F209" s="94"/>
      <c r="G209" s="94"/>
      <c r="H209" s="94"/>
      <c r="I209" s="94"/>
      <c r="J209" s="94"/>
      <c r="K209" s="94">
        <f>IF($C209&gt;K$3,0,AVERAGE(K195,J195)*K$174)</f>
        <v>0</v>
      </c>
      <c r="L209" s="94">
        <f>IF($C209&gt;L$3,0,AVERAGE(L195,K195)*L$174)</f>
        <v>0</v>
      </c>
      <c r="M209" s="94">
        <f>IF($C209&gt;M$3,0,AVERAGE(M195,L195)*M$174)</f>
        <v>0</v>
      </c>
      <c r="N209" s="94">
        <f>IF($C209&gt;N$3,0,AVERAGE(N195,M195)*N$174)</f>
        <v>0</v>
      </c>
      <c r="O209" s="94">
        <f>IF($C209&gt;O$3,0,AVERAGE(O195,N195)*O$174)</f>
        <v>0</v>
      </c>
    </row>
    <row r="210" spans="2:15" x14ac:dyDescent="0.35">
      <c r="B210" s="57"/>
      <c r="C210" s="145">
        <v>2029</v>
      </c>
      <c r="D210" s="145"/>
      <c r="E210" s="94"/>
      <c r="F210" s="94"/>
      <c r="G210" s="94"/>
      <c r="H210" s="94"/>
      <c r="I210" s="94"/>
      <c r="J210" s="94"/>
      <c r="K210" s="94"/>
      <c r="L210" s="94">
        <f>IF($C210&gt;L$3,0,AVERAGE(L196,K196)*L$174)</f>
        <v>0</v>
      </c>
      <c r="M210" s="94">
        <f>IF($C210&gt;M$3,0,AVERAGE(M196,L196)*M$174)</f>
        <v>0</v>
      </c>
      <c r="N210" s="94">
        <f>IF($C210&gt;N$3,0,AVERAGE(N196,M196)*N$174)</f>
        <v>0</v>
      </c>
      <c r="O210" s="94">
        <f>IF($C210&gt;O$3,0,AVERAGE(O196,N196)*O$174)</f>
        <v>0</v>
      </c>
    </row>
    <row r="211" spans="2:15" x14ac:dyDescent="0.35">
      <c r="B211" s="57"/>
      <c r="C211" s="145">
        <v>2030</v>
      </c>
      <c r="D211" s="145"/>
      <c r="E211" s="94"/>
      <c r="F211" s="94"/>
      <c r="G211" s="94"/>
      <c r="H211" s="94"/>
      <c r="I211" s="94"/>
      <c r="J211" s="94"/>
      <c r="K211" s="94"/>
      <c r="L211" s="94"/>
      <c r="M211" s="94">
        <f>IF($C211&gt;M$3,0,AVERAGE(M197,L197)*M$174)</f>
        <v>0</v>
      </c>
      <c r="N211" s="94">
        <f>IF($C211&gt;N$3,0,AVERAGE(N197,M197)*N$174)</f>
        <v>0</v>
      </c>
      <c r="O211" s="94">
        <f>IF($C211&gt;O$3,0,AVERAGE(O197,N197)*O$174)</f>
        <v>0</v>
      </c>
    </row>
    <row r="212" spans="2:15" x14ac:dyDescent="0.35">
      <c r="B212" s="57"/>
      <c r="C212" s="145">
        <v>2031</v>
      </c>
      <c r="D212" s="145"/>
      <c r="E212" s="94"/>
      <c r="F212" s="94"/>
      <c r="G212" s="94"/>
      <c r="H212" s="94"/>
      <c r="I212" s="94"/>
      <c r="J212" s="94"/>
      <c r="K212" s="94"/>
      <c r="L212" s="94"/>
      <c r="M212" s="94"/>
      <c r="N212" s="94">
        <f>IF($C212&gt;N$3,0,AVERAGE(N198,M198)*N$174)</f>
        <v>0</v>
      </c>
      <c r="O212" s="94">
        <f>IF($C212&gt;O$3,0,AVERAGE(O198,N198)*O$174)</f>
        <v>0</v>
      </c>
    </row>
    <row r="213" spans="2:15" x14ac:dyDescent="0.35">
      <c r="B213" s="57"/>
      <c r="C213" s="145">
        <v>2032</v>
      </c>
      <c r="D213" s="145"/>
      <c r="E213" s="94"/>
      <c r="F213" s="94"/>
      <c r="G213" s="94"/>
      <c r="H213" s="94"/>
      <c r="I213" s="94"/>
      <c r="J213" s="94"/>
      <c r="K213" s="94"/>
      <c r="L213" s="94"/>
      <c r="M213" s="94"/>
      <c r="N213" s="94"/>
      <c r="O213" s="94">
        <f>IF($C213&gt;O$3,0,AVERAGE(O199,N199)*O$174)</f>
        <v>0</v>
      </c>
    </row>
    <row r="215" spans="2:15" x14ac:dyDescent="0.35">
      <c r="B215" s="58" t="s">
        <v>325</v>
      </c>
      <c r="C215" s="136"/>
      <c r="D215" s="136"/>
      <c r="E215" s="136"/>
      <c r="F215" s="136">
        <f t="shared" ref="F215:O215" si="58">SUM(F219:F228)</f>
        <v>0</v>
      </c>
      <c r="G215" s="136">
        <f t="shared" si="58"/>
        <v>0</v>
      </c>
      <c r="H215" s="136">
        <f t="shared" si="58"/>
        <v>44891.159708229898</v>
      </c>
      <c r="I215" s="136">
        <f t="shared" si="58"/>
        <v>44891.159708229898</v>
      </c>
      <c r="J215" s="136">
        <f t="shared" si="58"/>
        <v>44891.159708229898</v>
      </c>
      <c r="K215" s="136">
        <f t="shared" si="58"/>
        <v>44891.159708229898</v>
      </c>
      <c r="L215" s="136">
        <f t="shared" si="58"/>
        <v>44891.159708229898</v>
      </c>
      <c r="M215" s="136">
        <f t="shared" si="58"/>
        <v>2.9103830456733704E-11</v>
      </c>
      <c r="N215" s="136">
        <f t="shared" si="58"/>
        <v>0</v>
      </c>
      <c r="O215" s="136">
        <f t="shared" si="58"/>
        <v>0</v>
      </c>
    </row>
    <row r="216" spans="2:15" x14ac:dyDescent="0.35">
      <c r="C216" s="94"/>
      <c r="D216" s="94"/>
      <c r="E216" s="94"/>
      <c r="F216" s="94"/>
      <c r="G216" s="94"/>
      <c r="H216" s="94"/>
      <c r="I216" s="94"/>
      <c r="J216" s="94"/>
      <c r="K216" s="94"/>
      <c r="L216" s="94"/>
      <c r="M216" s="94"/>
      <c r="N216" s="94"/>
      <c r="O216" s="94"/>
    </row>
    <row r="217" spans="2:15" x14ac:dyDescent="0.35">
      <c r="B217" t="s">
        <v>326</v>
      </c>
      <c r="C217" s="140">
        <v>5</v>
      </c>
      <c r="D217" s="94"/>
      <c r="E217" s="94"/>
      <c r="F217" s="94"/>
      <c r="G217" s="94"/>
      <c r="H217" s="94"/>
      <c r="I217" s="94"/>
      <c r="J217" s="94"/>
      <c r="K217" s="94"/>
      <c r="L217" s="94"/>
      <c r="M217" s="94"/>
      <c r="N217" s="94"/>
      <c r="O217" s="94"/>
    </row>
    <row r="218" spans="2:15" x14ac:dyDescent="0.35">
      <c r="C218" s="94"/>
      <c r="D218" s="94"/>
      <c r="E218" s="94"/>
      <c r="F218" s="94"/>
      <c r="G218" s="94"/>
      <c r="H218" s="94"/>
      <c r="I218" s="94"/>
      <c r="J218" s="94"/>
      <c r="K218" s="94"/>
      <c r="L218" s="94"/>
      <c r="M218" s="94"/>
      <c r="N218" s="94"/>
      <c r="O218" s="94"/>
    </row>
    <row r="219" spans="2:15" x14ac:dyDescent="0.35">
      <c r="B219">
        <v>2023</v>
      </c>
      <c r="C219" s="184">
        <f t="shared" ref="C219:C228" si="59">HLOOKUP($B219,$F$185:$O$186,2)</f>
        <v>0</v>
      </c>
      <c r="D219" s="94"/>
      <c r="E219" s="94"/>
      <c r="F219" s="94">
        <f>IF($B219&lt;=F$3,MIN($C219/$C$217,$C219-SUM($E219:E219)),0)</f>
        <v>0</v>
      </c>
      <c r="G219" s="94">
        <f>IF($B219&lt;=G$3,MIN($C219/$C$217,$C219-SUM($D219:E219)),0)</f>
        <v>0</v>
      </c>
      <c r="H219" s="94">
        <f>IF($B219&lt;=H$3,MIN($C219/$C$217,$C219-SUM($E219:G219)),0)</f>
        <v>0</v>
      </c>
      <c r="I219" s="94">
        <f>IF($B219&lt;=I$3,MIN($C219/$C$217,$C219-SUM($E219:H219)),0)</f>
        <v>0</v>
      </c>
      <c r="J219" s="94">
        <f>IF($B219&lt;=J$3,MIN($C219/$C$217,$C219-SUM($E219:I219)),0)</f>
        <v>0</v>
      </c>
      <c r="K219" s="94">
        <f>IF($B219&lt;=K$3,MIN($C219/$C$217,$C219-SUM($E219:J219)),0)</f>
        <v>0</v>
      </c>
      <c r="L219" s="94">
        <f>IF($B219&lt;=L$3,MIN($C219/$C$217,$C219-SUM($E219:K219)),0)</f>
        <v>0</v>
      </c>
      <c r="M219" s="94">
        <f>IF($B219&lt;=M$3,MIN($C219/$C$217,$C219-SUM($E219:L219)),0)</f>
        <v>0</v>
      </c>
      <c r="N219" s="94">
        <f>IF($B219&lt;=N$3,MIN($C219/$C$217,$C219-SUM($E219:M219)),0)</f>
        <v>0</v>
      </c>
      <c r="O219" s="94">
        <f>IF($B219&lt;=O$3,MIN($C219/$C$217,$C219-SUM($E219:N219)),0)</f>
        <v>0</v>
      </c>
    </row>
    <row r="220" spans="2:15" x14ac:dyDescent="0.35">
      <c r="B220">
        <v>2024</v>
      </c>
      <c r="C220" s="184">
        <f t="shared" si="59"/>
        <v>0</v>
      </c>
      <c r="D220" s="94"/>
      <c r="E220" s="94"/>
      <c r="F220" s="94"/>
      <c r="G220" s="94"/>
      <c r="H220" s="94">
        <f>IF($B220&lt;=H$3,MIN($C220/$C$217,$C220-SUM($E220:G220)),0)</f>
        <v>0</v>
      </c>
      <c r="I220" s="94">
        <f>IF($B220&lt;=I$3,MIN($C220/$C$217,$C220-SUM($E220:H220)),0)</f>
        <v>0</v>
      </c>
      <c r="J220" s="94">
        <f>IF($B220&lt;=J$3,MIN($C220/$C$217,$C220-SUM($E220:I220)),0)</f>
        <v>0</v>
      </c>
      <c r="K220" s="94">
        <f>IF($B220&lt;=K$3,MIN($C220/$C$217,$C220-SUM($E220:J220)),0)</f>
        <v>0</v>
      </c>
      <c r="L220" s="94">
        <f>IF($B220&lt;=L$3,MIN($C220/$C$217,$C220-SUM($E220:K220)),0)</f>
        <v>0</v>
      </c>
      <c r="M220" s="94">
        <f>IF($B220&lt;=M$3,MIN($C220/$C$217,$C220-SUM($E220:L220)),0)</f>
        <v>0</v>
      </c>
      <c r="N220" s="94">
        <f>IF($B220&lt;=N$3,MIN($C220/$C$217,$C220-SUM($E220:M220)),0)</f>
        <v>0</v>
      </c>
      <c r="O220" s="94">
        <f>IF($B220&lt;=O$3,MIN($C220/$C$217,$C220-SUM($E220:N220)),0)</f>
        <v>0</v>
      </c>
    </row>
    <row r="221" spans="2:15" x14ac:dyDescent="0.35">
      <c r="B221">
        <v>2025</v>
      </c>
      <c r="C221" s="184">
        <f t="shared" si="59"/>
        <v>224455.7985411495</v>
      </c>
      <c r="D221" s="94"/>
      <c r="E221" s="94"/>
      <c r="F221" s="94"/>
      <c r="G221" s="94"/>
      <c r="H221" s="94">
        <f>IF($B221&lt;=H$3,MIN($C221/$C$217,$C221-SUM($E221:G221)),0)</f>
        <v>44891.159708229898</v>
      </c>
      <c r="I221" s="94">
        <f>IF($B221&lt;=I$3,MIN($C221/$C$217,$C221-SUM($E221:H221)),0)</f>
        <v>44891.159708229898</v>
      </c>
      <c r="J221" s="94">
        <f>IF($B221&lt;=J$3,MIN($C221/$C$217,$C221-SUM($E221:I221)),0)</f>
        <v>44891.159708229898</v>
      </c>
      <c r="K221" s="94">
        <f>IF($B221&lt;=K$3,MIN($C221/$C$217,$C221-SUM($E221:J221)),0)</f>
        <v>44891.159708229898</v>
      </c>
      <c r="L221" s="94">
        <f>IF($B221&lt;=L$3,MIN($C221/$C$217,$C221-SUM($E221:K221)),0)</f>
        <v>44891.159708229898</v>
      </c>
      <c r="M221" s="94">
        <f>IF($B221&lt;=M$3,MIN($C221/$C$217,$C221-SUM($E221:L221)),0)</f>
        <v>2.9103830456733704E-11</v>
      </c>
      <c r="N221" s="94">
        <f>IF($B221&lt;=N$3,MIN($C221/$C$217,$C221-SUM($E221:M221)),0)</f>
        <v>0</v>
      </c>
      <c r="O221" s="94">
        <f>IF($B221&lt;=O$3,MIN($C221/$C$217,$C221-SUM($E221:N221)),0)</f>
        <v>0</v>
      </c>
    </row>
    <row r="222" spans="2:15" x14ac:dyDescent="0.35">
      <c r="B222">
        <v>2026</v>
      </c>
      <c r="C222" s="184">
        <f t="shared" si="59"/>
        <v>0</v>
      </c>
      <c r="D222" s="94"/>
      <c r="E222" s="94"/>
      <c r="F222" s="94"/>
      <c r="G222" s="94"/>
      <c r="H222" s="94"/>
      <c r="I222" s="94">
        <f>IF($B222&lt;=I$3,MIN($C222/$C$217,$C222-SUM($E222:H222)),0)</f>
        <v>0</v>
      </c>
      <c r="J222" s="94">
        <f>IF($B222&lt;=J$3,MIN($C222/$C$217,$C222-SUM($E222:I222)),0)</f>
        <v>0</v>
      </c>
      <c r="K222" s="94">
        <f>IF($B222&lt;=K$3,MIN($C222/$C$217,$C222-SUM($E222:J222)),0)</f>
        <v>0</v>
      </c>
      <c r="L222" s="94">
        <f>IF($B222&lt;=L$3,MIN($C222/$C$217,$C222-SUM($E222:K222)),0)</f>
        <v>0</v>
      </c>
      <c r="M222" s="94">
        <f>IF($B222&lt;=M$3,MIN($C222/$C$217,$C222-SUM($E222:L222)),0)</f>
        <v>0</v>
      </c>
      <c r="N222" s="94">
        <f>IF($B222&lt;=N$3,MIN($C222/$C$217,$C222-SUM($E222:M222)),0)</f>
        <v>0</v>
      </c>
      <c r="O222" s="94">
        <f>IF($B222&lt;=O$3,MIN($C222/$C$217,$C222-SUM($E222:N222)),0)</f>
        <v>0</v>
      </c>
    </row>
    <row r="223" spans="2:15" x14ac:dyDescent="0.35">
      <c r="B223">
        <v>2027</v>
      </c>
      <c r="C223" s="184">
        <f t="shared" si="59"/>
        <v>0</v>
      </c>
      <c r="D223" s="94"/>
      <c r="E223" s="94"/>
      <c r="F223" s="94"/>
      <c r="G223" s="94"/>
      <c r="H223" s="94"/>
      <c r="I223" s="94"/>
      <c r="J223" s="94">
        <f>IF($B223&lt;=J$3,MIN($C223/$C$217,$C223-SUM($E223:I223)),0)</f>
        <v>0</v>
      </c>
      <c r="K223" s="94">
        <f>IF($B223&lt;=K$3,MIN($C223/$C$217,$C223-SUM($E223:J223)),0)</f>
        <v>0</v>
      </c>
      <c r="L223" s="94">
        <f>IF($B223&lt;=L$3,MIN($C223/$C$217,$C223-SUM($E223:K223)),0)</f>
        <v>0</v>
      </c>
      <c r="M223" s="94">
        <f>IF($B223&lt;=M$3,MIN($C223/$C$217,$C223-SUM($E223:L223)),0)</f>
        <v>0</v>
      </c>
      <c r="N223" s="94">
        <f>IF($B223&lt;=N$3,MIN($C223/$C$217,$C223-SUM($E223:M223)),0)</f>
        <v>0</v>
      </c>
      <c r="O223" s="94">
        <f>IF($B223&lt;=O$3,MIN($C223/$C$217,$C223-SUM($E223:N223)),0)</f>
        <v>0</v>
      </c>
    </row>
    <row r="224" spans="2:15" x14ac:dyDescent="0.35">
      <c r="B224">
        <v>2028</v>
      </c>
      <c r="C224" s="184">
        <f t="shared" si="59"/>
        <v>0</v>
      </c>
      <c r="D224" s="94"/>
      <c r="E224" s="94"/>
      <c r="F224" s="94"/>
      <c r="G224" s="94"/>
      <c r="H224" s="94"/>
      <c r="I224" s="94"/>
      <c r="J224" s="94"/>
      <c r="K224" s="94">
        <f>IF($B224&lt;=K$3,MIN($C224/$C$217,$C224-SUM($E224:J224)),0)</f>
        <v>0</v>
      </c>
      <c r="L224" s="94">
        <f>IF($B224&lt;=L$3,MIN($C224/$C$217,$C224-SUM($E224:K224)),0)</f>
        <v>0</v>
      </c>
      <c r="M224" s="94">
        <f>IF($B224&lt;=M$3,MIN($C224/$C$217,$C224-SUM($E224:L224)),0)</f>
        <v>0</v>
      </c>
      <c r="N224" s="94">
        <f>IF($B224&lt;=N$3,MIN($C224/$C$217,$C224-SUM($E224:M224)),0)</f>
        <v>0</v>
      </c>
      <c r="O224" s="94">
        <f>IF($B224&lt;=O$3,MIN($C224/$C$217,$C224-SUM($E224:N224)),0)</f>
        <v>0</v>
      </c>
    </row>
    <row r="225" spans="2:15" x14ac:dyDescent="0.35">
      <c r="B225">
        <v>2029</v>
      </c>
      <c r="C225" s="184">
        <f t="shared" si="59"/>
        <v>0</v>
      </c>
      <c r="D225" s="94"/>
      <c r="E225" s="94"/>
      <c r="F225" s="94"/>
      <c r="G225" s="94"/>
      <c r="H225" s="94"/>
      <c r="I225" s="94"/>
      <c r="J225" s="94"/>
      <c r="K225" s="94"/>
      <c r="L225" s="94">
        <f>IF($B225&lt;=L$3,MIN($C225/$C$217,$C225-SUM($E225:K225)),0)</f>
        <v>0</v>
      </c>
      <c r="M225" s="94">
        <f>IF($B225&lt;=M$3,MIN($C225/$C$217,$C225-SUM($E225:L225)),0)</f>
        <v>0</v>
      </c>
      <c r="N225" s="94">
        <f>IF($B225&lt;=N$3,MIN($C225/$C$217,$C225-SUM($E225:M225)),0)</f>
        <v>0</v>
      </c>
      <c r="O225" s="94">
        <f>IF($B225&lt;=O$3,MIN($C225/$C$217,$C225-SUM($E225:N225)),0)</f>
        <v>0</v>
      </c>
    </row>
    <row r="226" spans="2:15" x14ac:dyDescent="0.35">
      <c r="B226">
        <v>2030</v>
      </c>
      <c r="C226" s="184">
        <f t="shared" si="59"/>
        <v>0</v>
      </c>
      <c r="D226" s="94"/>
      <c r="E226" s="94"/>
      <c r="F226" s="94"/>
      <c r="G226" s="94"/>
      <c r="H226" s="94"/>
      <c r="I226" s="94"/>
      <c r="J226" s="94"/>
      <c r="K226" s="94"/>
      <c r="L226" s="94"/>
      <c r="M226" s="94">
        <f>IF($B226&lt;=M$3,MIN($C226/$C$217,$C226-SUM($E226:L226)),0)</f>
        <v>0</v>
      </c>
      <c r="N226" s="94">
        <f>IF($B226&lt;=N$3,MIN($C226/$C$217,$C226-SUM($E226:M226)),0)</f>
        <v>0</v>
      </c>
      <c r="O226" s="94">
        <f>IF($B226&lt;=O$3,MIN($C226/$C$217,$C226-SUM($E226:N226)),0)</f>
        <v>0</v>
      </c>
    </row>
    <row r="227" spans="2:15" x14ac:dyDescent="0.35">
      <c r="B227">
        <v>2031</v>
      </c>
      <c r="C227" s="184">
        <f t="shared" si="59"/>
        <v>0</v>
      </c>
      <c r="D227" s="94"/>
      <c r="E227" s="94"/>
      <c r="F227" s="94"/>
      <c r="G227" s="94"/>
      <c r="H227" s="94"/>
      <c r="I227" s="94"/>
      <c r="J227" s="94"/>
      <c r="K227" s="94"/>
      <c r="L227" s="94"/>
      <c r="M227" s="94"/>
      <c r="N227" s="94">
        <f>IF($B227&lt;=N$3,MIN($C227/$C$217,$C227-SUM($E227:M227)),0)</f>
        <v>0</v>
      </c>
      <c r="O227" s="94">
        <f>IF($B227&lt;=O$3,MIN($C227/$C$217,$C227-SUM($E227:N227)),0)</f>
        <v>0</v>
      </c>
    </row>
    <row r="228" spans="2:15" x14ac:dyDescent="0.35">
      <c r="B228">
        <v>2032</v>
      </c>
      <c r="C228" s="184">
        <f t="shared" si="59"/>
        <v>0</v>
      </c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>
        <f>IF($B228&lt;=O$3,MIN($C228/$C$217,$C228-SUM($E228:N228)),0)</f>
        <v>0</v>
      </c>
    </row>
  </sheetData>
  <pageMargins left="0.7" right="0.7" top="0.75" bottom="0.75" header="0.3" footer="0.3"/>
  <pageSetup orientation="portrait" verticalDpi="597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CF790-7AD2-430E-A2E7-255018AD96B0}">
  <sheetPr codeName="Hoja10"/>
  <dimension ref="A1:P127"/>
  <sheetViews>
    <sheetView showGridLines="0" zoomScale="80" zoomScaleNormal="80" workbookViewId="0">
      <pane xSplit="4" ySplit="3" topLeftCell="E98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2" customWidth="1"/>
    <col min="3" max="3" width="11.453125" customWidth="1"/>
    <col min="4" max="4" width="38.81640625" customWidth="1"/>
    <col min="5" max="6" width="11.453125" style="110" customWidth="1"/>
    <col min="7" max="7" width="11" style="110" customWidth="1"/>
    <col min="8" max="14" width="11.453125" style="110" customWidth="1"/>
    <col min="15" max="16" width="11.453125" customWidth="1"/>
    <col min="17" max="16384" width="11.453125" hidden="1"/>
  </cols>
  <sheetData>
    <row r="1" spans="1:14" s="55" customFormat="1" x14ac:dyDescent="0.35">
      <c r="A1" s="26"/>
      <c r="B1" s="55" t="s">
        <v>59</v>
      </c>
      <c r="E1" s="124">
        <f>ESF!F1</f>
        <v>9.9999999511055648E-3</v>
      </c>
      <c r="F1" s="124">
        <f>ESF!G1</f>
        <v>0</v>
      </c>
      <c r="G1" s="124">
        <f>ESF!H1</f>
        <v>0</v>
      </c>
      <c r="H1" s="124">
        <f>ESF!I1</f>
        <v>0</v>
      </c>
      <c r="I1" s="124">
        <f>ESF!J1</f>
        <v>0</v>
      </c>
      <c r="J1" s="124">
        <f>ESF!K1</f>
        <v>0</v>
      </c>
      <c r="K1" s="124">
        <f>ESF!L1</f>
        <v>0</v>
      </c>
      <c r="L1" s="124">
        <f>ESF!M1</f>
        <v>0</v>
      </c>
      <c r="M1" s="124">
        <f>ESF!N1</f>
        <v>0</v>
      </c>
      <c r="N1" s="124">
        <f>ESF!O1</f>
        <v>0</v>
      </c>
    </row>
    <row r="2" spans="1:14" x14ac:dyDescent="0.35">
      <c r="A2" s="26"/>
    </row>
    <row r="3" spans="1:14" ht="29" x14ac:dyDescent="0.35">
      <c r="A3" s="27"/>
      <c r="B3" s="147" t="s">
        <v>327</v>
      </c>
      <c r="C3" s="147"/>
      <c r="D3" s="147"/>
      <c r="E3" s="148">
        <v>2023</v>
      </c>
      <c r="F3" s="148">
        <v>2024</v>
      </c>
      <c r="G3" s="148">
        <v>2025</v>
      </c>
      <c r="H3" s="148">
        <v>2026</v>
      </c>
      <c r="I3" s="148">
        <v>2027</v>
      </c>
      <c r="J3" s="148">
        <v>2028</v>
      </c>
      <c r="K3" s="148">
        <v>2029</v>
      </c>
      <c r="L3" s="148">
        <v>2030</v>
      </c>
      <c r="M3" s="148">
        <v>2031</v>
      </c>
      <c r="N3" s="148">
        <v>2032</v>
      </c>
    </row>
    <row r="4" spans="1:14" x14ac:dyDescent="0.35">
      <c r="A4" s="27"/>
      <c r="B4" s="65"/>
      <c r="C4" s="65"/>
      <c r="D4" s="65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x14ac:dyDescent="0.35">
      <c r="B5" s="70" t="s">
        <v>278</v>
      </c>
      <c r="C5" s="70"/>
      <c r="D5" s="70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7" spans="1:14" x14ac:dyDescent="0.35">
      <c r="B7" s="39" t="s">
        <v>328</v>
      </c>
    </row>
    <row r="8" spans="1:14" x14ac:dyDescent="0.35">
      <c r="B8" s="40" t="s">
        <v>329</v>
      </c>
      <c r="E8" s="45"/>
      <c r="F8" s="45"/>
      <c r="G8" s="45">
        <f t="shared" ref="G8:N8" si="0">+G34+G44+G64+G54+G74+G84+G94</f>
        <v>420557.15200000006</v>
      </c>
      <c r="H8" s="45">
        <f t="shared" si="0"/>
        <v>420557.15200000006</v>
      </c>
      <c r="I8" s="45">
        <f t="shared" si="0"/>
        <v>420557.15200000006</v>
      </c>
      <c r="J8" s="45">
        <f t="shared" si="0"/>
        <v>420557.15200000006</v>
      </c>
      <c r="K8" s="45">
        <f t="shared" si="0"/>
        <v>420557.15200000006</v>
      </c>
      <c r="L8" s="45">
        <f t="shared" si="0"/>
        <v>420557.15200000006</v>
      </c>
      <c r="M8" s="45">
        <f t="shared" si="0"/>
        <v>420557.15200000006</v>
      </c>
      <c r="N8" s="45">
        <f t="shared" si="0"/>
        <v>420557.15200000006</v>
      </c>
    </row>
    <row r="9" spans="1:14" x14ac:dyDescent="0.35">
      <c r="B9" s="40" t="s">
        <v>330</v>
      </c>
      <c r="E9" s="45"/>
      <c r="F9" s="45"/>
      <c r="G9" s="45">
        <f t="shared" ref="G9:N9" si="1">+G36+G46+G56+G66+G76+G86+G96</f>
        <v>8355.462206666667</v>
      </c>
      <c r="H9" s="45">
        <f t="shared" si="1"/>
        <v>8355.462206666667</v>
      </c>
      <c r="I9" s="45">
        <f t="shared" si="1"/>
        <v>8355.462206666667</v>
      </c>
      <c r="J9" s="45">
        <f t="shared" si="1"/>
        <v>7341.5154066666655</v>
      </c>
      <c r="K9" s="45">
        <f t="shared" si="1"/>
        <v>6979.7715066666669</v>
      </c>
      <c r="L9" s="45">
        <f t="shared" si="1"/>
        <v>6979.7715066666669</v>
      </c>
      <c r="M9" s="45">
        <f t="shared" si="1"/>
        <v>6979.7715066666669</v>
      </c>
      <c r="N9" s="45">
        <f t="shared" si="1"/>
        <v>6979.7715066666669</v>
      </c>
    </row>
    <row r="10" spans="1:14" x14ac:dyDescent="0.35">
      <c r="B10" s="40" t="s">
        <v>331</v>
      </c>
      <c r="E10" s="45"/>
      <c r="F10" s="45"/>
      <c r="G10" s="45">
        <f t="shared" ref="G10:N10" si="2">+G38+G48+G58+G68+G78+G88+G98</f>
        <v>83353.796206666666</v>
      </c>
      <c r="H10" s="45">
        <f t="shared" si="2"/>
        <v>91709.258413333315</v>
      </c>
      <c r="I10" s="45">
        <f t="shared" si="2"/>
        <v>100064.72061999999</v>
      </c>
      <c r="J10" s="45">
        <f t="shared" si="2"/>
        <v>107406.23602666667</v>
      </c>
      <c r="K10" s="45">
        <f t="shared" si="2"/>
        <v>114386.00753333332</v>
      </c>
      <c r="L10" s="45">
        <f t="shared" si="2"/>
        <v>121365.77903999999</v>
      </c>
      <c r="M10" s="45">
        <f t="shared" si="2"/>
        <v>128345.55054666668</v>
      </c>
      <c r="N10" s="45">
        <f t="shared" si="2"/>
        <v>135325.32205333337</v>
      </c>
    </row>
    <row r="11" spans="1:14" x14ac:dyDescent="0.35">
      <c r="B11" s="40" t="s">
        <v>332</v>
      </c>
      <c r="E11" s="45">
        <f>E37+E47+E57+E67+E77+E87+E97</f>
        <v>337922.44499999995</v>
      </c>
      <c r="F11" s="45">
        <f>F37+F47+F57+F67+F77+F87+F97</f>
        <v>345558.81800000003</v>
      </c>
      <c r="G11" s="45">
        <f t="shared" ref="G11:N11" si="3">G37+G47+G57+G67+G77+G87+G97</f>
        <v>337203.35579333338</v>
      </c>
      <c r="H11" s="45">
        <f t="shared" si="3"/>
        <v>328847.89358666661</v>
      </c>
      <c r="I11" s="45">
        <f t="shared" si="3"/>
        <v>320492.43138000002</v>
      </c>
      <c r="J11" s="45">
        <f t="shared" si="3"/>
        <v>313150.91597333335</v>
      </c>
      <c r="K11" s="45">
        <f t="shared" si="3"/>
        <v>306171.14446666662</v>
      </c>
      <c r="L11" s="45">
        <f t="shared" si="3"/>
        <v>299191.37296000001</v>
      </c>
      <c r="M11" s="45">
        <f t="shared" si="3"/>
        <v>292211.60145333328</v>
      </c>
      <c r="N11" s="45">
        <f t="shared" si="3"/>
        <v>285231.82994666666</v>
      </c>
    </row>
    <row r="12" spans="1:14" s="60" customFormat="1" x14ac:dyDescent="0.35">
      <c r="A12" s="17"/>
      <c r="B12" s="60" t="s">
        <v>276</v>
      </c>
      <c r="E12" s="120"/>
      <c r="F12" s="120"/>
      <c r="G12" s="120">
        <f t="shared" ref="G12:N12" si="4">G8-G10-G11</f>
        <v>0</v>
      </c>
      <c r="H12" s="120">
        <f t="shared" si="4"/>
        <v>0</v>
      </c>
      <c r="I12" s="120">
        <f t="shared" si="4"/>
        <v>0</v>
      </c>
      <c r="J12" s="120">
        <f t="shared" si="4"/>
        <v>0</v>
      </c>
      <c r="K12" s="120">
        <f t="shared" si="4"/>
        <v>0</v>
      </c>
      <c r="L12" s="120">
        <f t="shared" si="4"/>
        <v>0</v>
      </c>
      <c r="M12" s="120">
        <f t="shared" si="4"/>
        <v>0</v>
      </c>
      <c r="N12" s="120">
        <f t="shared" si="4"/>
        <v>0</v>
      </c>
    </row>
    <row r="13" spans="1:14" x14ac:dyDescent="0.35"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x14ac:dyDescent="0.35">
      <c r="B14" s="39" t="s">
        <v>333</v>
      </c>
      <c r="E14" s="45"/>
      <c r="F14" s="45"/>
      <c r="G14" s="45"/>
      <c r="H14" s="45"/>
      <c r="I14" s="45"/>
      <c r="J14" s="45"/>
      <c r="K14" s="45"/>
      <c r="L14" s="45"/>
      <c r="M14" s="45"/>
      <c r="N14" s="45"/>
    </row>
    <row r="15" spans="1:14" x14ac:dyDescent="0.35">
      <c r="B15" s="40" t="s">
        <v>329</v>
      </c>
      <c r="E15" s="45"/>
      <c r="F15" s="45"/>
      <c r="G15" s="45">
        <f t="shared" ref="G15:N15" si="5">+G111</f>
        <v>36393</v>
      </c>
      <c r="H15" s="45">
        <f t="shared" si="5"/>
        <v>73688.312321276549</v>
      </c>
      <c r="I15" s="45">
        <f t="shared" si="5"/>
        <v>111926.82849321477</v>
      </c>
      <c r="J15" s="45">
        <f t="shared" si="5"/>
        <v>151135.02762568567</v>
      </c>
      <c r="K15" s="45">
        <f t="shared" si="5"/>
        <v>191340.94938759218</v>
      </c>
      <c r="L15" s="45">
        <f t="shared" si="5"/>
        <v>232573.68938670823</v>
      </c>
      <c r="M15" s="45">
        <f t="shared" si="5"/>
        <v>274863.41203989187</v>
      </c>
      <c r="N15" s="45">
        <f t="shared" si="5"/>
        <v>317919.29282995319</v>
      </c>
    </row>
    <row r="16" spans="1:14" x14ac:dyDescent="0.35">
      <c r="B16" s="40" t="s">
        <v>330</v>
      </c>
      <c r="E16" s="45"/>
      <c r="F16" s="45"/>
      <c r="G16" s="45">
        <f t="shared" ref="G16:N16" si="6">+G109</f>
        <v>0</v>
      </c>
      <c r="H16" s="45">
        <f t="shared" si="6"/>
        <v>606.54999999999995</v>
      </c>
      <c r="I16" s="45">
        <f t="shared" si="6"/>
        <v>1228.1385386879424</v>
      </c>
      <c r="J16" s="45">
        <f t="shared" si="6"/>
        <v>1865.4471415535793</v>
      </c>
      <c r="K16" s="45">
        <f t="shared" si="6"/>
        <v>2518.9171270947613</v>
      </c>
      <c r="L16" s="45">
        <f t="shared" si="6"/>
        <v>3189.0158231265364</v>
      </c>
      <c r="M16" s="45">
        <f t="shared" si="6"/>
        <v>3876.2281564451373</v>
      </c>
      <c r="N16" s="45">
        <f t="shared" si="6"/>
        <v>4581.056867331532</v>
      </c>
    </row>
    <row r="17" spans="1:14" x14ac:dyDescent="0.35">
      <c r="B17" s="40" t="s">
        <v>331</v>
      </c>
      <c r="E17" s="45"/>
      <c r="F17" s="45"/>
      <c r="G17" s="45">
        <f t="shared" ref="G17:N17" si="7">+G112</f>
        <v>0</v>
      </c>
      <c r="H17" s="45">
        <f t="shared" si="7"/>
        <v>606.54999999999995</v>
      </c>
      <c r="I17" s="45">
        <f t="shared" si="7"/>
        <v>1834.6885386879424</v>
      </c>
      <c r="J17" s="45">
        <f t="shared" si="7"/>
        <v>3700.1356802415216</v>
      </c>
      <c r="K17" s="45">
        <f t="shared" si="7"/>
        <v>6219.052807336283</v>
      </c>
      <c r="L17" s="45">
        <f t="shared" si="7"/>
        <v>9408.0686304628198</v>
      </c>
      <c r="M17" s="45">
        <f t="shared" si="7"/>
        <v>13284.296786907957</v>
      </c>
      <c r="N17" s="45">
        <f t="shared" si="7"/>
        <v>17865.353654239487</v>
      </c>
    </row>
    <row r="18" spans="1:14" x14ac:dyDescent="0.35">
      <c r="B18" s="40" t="s">
        <v>332</v>
      </c>
      <c r="E18" s="45"/>
      <c r="F18" s="45"/>
      <c r="G18" s="45">
        <f t="shared" ref="G18:N18" si="8">+G110</f>
        <v>36393</v>
      </c>
      <c r="H18" s="45">
        <f t="shared" si="8"/>
        <v>73081.762321276547</v>
      </c>
      <c r="I18" s="45">
        <f t="shared" si="8"/>
        <v>110092.13995452682</v>
      </c>
      <c r="J18" s="45">
        <f t="shared" si="8"/>
        <v>147434.89194544416</v>
      </c>
      <c r="K18" s="45">
        <f t="shared" si="8"/>
        <v>185121.89658025591</v>
      </c>
      <c r="L18" s="45">
        <f t="shared" si="8"/>
        <v>223165.62075624542</v>
      </c>
      <c r="M18" s="45">
        <f t="shared" si="8"/>
        <v>261579.11525298393</v>
      </c>
      <c r="N18" s="45">
        <f t="shared" si="8"/>
        <v>300053.93917571369</v>
      </c>
    </row>
    <row r="19" spans="1:14" s="60" customFormat="1" x14ac:dyDescent="0.35">
      <c r="A19" s="17"/>
      <c r="B19" s="60" t="s">
        <v>276</v>
      </c>
      <c r="E19" s="121"/>
      <c r="F19" s="121"/>
      <c r="G19" s="120">
        <f t="shared" ref="G19:N19" si="9">G15-G17-G18</f>
        <v>0</v>
      </c>
      <c r="H19" s="120">
        <f t="shared" si="9"/>
        <v>0</v>
      </c>
      <c r="I19" s="120">
        <f t="shared" si="9"/>
        <v>0</v>
      </c>
      <c r="J19" s="120">
        <f t="shared" si="9"/>
        <v>0</v>
      </c>
      <c r="K19" s="120">
        <f t="shared" si="9"/>
        <v>0</v>
      </c>
      <c r="L19" s="120">
        <f t="shared" si="9"/>
        <v>0</v>
      </c>
      <c r="M19" s="120">
        <f t="shared" si="9"/>
        <v>0</v>
      </c>
      <c r="N19" s="120">
        <f t="shared" si="9"/>
        <v>0</v>
      </c>
    </row>
    <row r="20" spans="1:14" x14ac:dyDescent="0.35">
      <c r="E20" s="45"/>
      <c r="F20" s="45"/>
      <c r="G20" s="45"/>
      <c r="H20" s="45"/>
      <c r="I20" s="45"/>
      <c r="J20" s="45"/>
      <c r="K20" s="45"/>
      <c r="L20" s="45"/>
      <c r="M20" s="45"/>
      <c r="N20" s="45"/>
    </row>
    <row r="21" spans="1:14" x14ac:dyDescent="0.35">
      <c r="B21" s="39" t="s">
        <v>334</v>
      </c>
      <c r="E21" s="45"/>
      <c r="F21" s="45"/>
      <c r="G21" s="45"/>
      <c r="H21" s="45"/>
      <c r="I21" s="45"/>
      <c r="J21" s="45"/>
      <c r="K21" s="45"/>
      <c r="L21" s="45"/>
      <c r="M21" s="45"/>
      <c r="N21" s="45"/>
    </row>
    <row r="22" spans="1:14" x14ac:dyDescent="0.35">
      <c r="B22" s="40" t="s">
        <v>329</v>
      </c>
      <c r="E22" s="45"/>
      <c r="F22" s="45"/>
      <c r="G22" s="45">
        <f t="shared" ref="G22:N22" si="10">+G8+G15</f>
        <v>456950.15200000006</v>
      </c>
      <c r="H22" s="45">
        <f t="shared" si="10"/>
        <v>494245.46432127664</v>
      </c>
      <c r="I22" s="45">
        <f t="shared" si="10"/>
        <v>532483.9804932148</v>
      </c>
      <c r="J22" s="45">
        <f t="shared" si="10"/>
        <v>571692.17962568579</v>
      </c>
      <c r="K22" s="45">
        <f t="shared" si="10"/>
        <v>611898.10138759227</v>
      </c>
      <c r="L22" s="45">
        <f t="shared" si="10"/>
        <v>653130.84138670831</v>
      </c>
      <c r="M22" s="45">
        <f t="shared" si="10"/>
        <v>695420.56403989193</v>
      </c>
      <c r="N22" s="45">
        <f t="shared" si="10"/>
        <v>738476.44482995325</v>
      </c>
    </row>
    <row r="23" spans="1:14" s="223" customFormat="1" x14ac:dyDescent="0.35">
      <c r="A23" s="17"/>
      <c r="B23" s="222" t="s">
        <v>330</v>
      </c>
      <c r="E23" s="225"/>
      <c r="F23" s="225"/>
      <c r="G23" s="225">
        <f t="shared" ref="G23:N23" si="11">+G9+G16</f>
        <v>8355.462206666667</v>
      </c>
      <c r="H23" s="225">
        <f t="shared" si="11"/>
        <v>8962.0122066666663</v>
      </c>
      <c r="I23" s="225">
        <f t="shared" si="11"/>
        <v>9583.6007453546099</v>
      </c>
      <c r="J23" s="225">
        <f t="shared" si="11"/>
        <v>9206.9625482202446</v>
      </c>
      <c r="K23" s="225">
        <f t="shared" si="11"/>
        <v>9498.6886337614287</v>
      </c>
      <c r="L23" s="225">
        <f t="shared" si="11"/>
        <v>10168.787329793204</v>
      </c>
      <c r="M23" s="225">
        <f t="shared" si="11"/>
        <v>10855.999663111805</v>
      </c>
      <c r="N23" s="225">
        <f t="shared" si="11"/>
        <v>11560.8283739982</v>
      </c>
    </row>
    <row r="24" spans="1:14" x14ac:dyDescent="0.35">
      <c r="B24" s="40" t="s">
        <v>331</v>
      </c>
      <c r="E24" s="45"/>
      <c r="F24" s="45"/>
      <c r="G24" s="45">
        <f t="shared" ref="G24:N24" si="12">+G10+G17</f>
        <v>83353.796206666666</v>
      </c>
      <c r="H24" s="45">
        <f t="shared" si="12"/>
        <v>92315.808413333318</v>
      </c>
      <c r="I24" s="45">
        <f t="shared" si="12"/>
        <v>101899.40915868794</v>
      </c>
      <c r="J24" s="45">
        <f t="shared" si="12"/>
        <v>111106.37170690819</v>
      </c>
      <c r="K24" s="45">
        <f t="shared" si="12"/>
        <v>120605.0603406696</v>
      </c>
      <c r="L24" s="45">
        <f t="shared" si="12"/>
        <v>130773.84767046281</v>
      </c>
      <c r="M24" s="45">
        <f t="shared" si="12"/>
        <v>141629.84733357464</v>
      </c>
      <c r="N24" s="45">
        <f t="shared" si="12"/>
        <v>153190.67570757284</v>
      </c>
    </row>
    <row r="25" spans="1:14" x14ac:dyDescent="0.35">
      <c r="B25" s="40" t="s">
        <v>332</v>
      </c>
      <c r="E25" s="45">
        <f>+E11+E18</f>
        <v>337922.44499999995</v>
      </c>
      <c r="F25" s="45">
        <f>+F11+F18</f>
        <v>345558.81800000003</v>
      </c>
      <c r="G25" s="45">
        <f t="shared" ref="G25:N25" si="13">+G11+G18</f>
        <v>373596.35579333338</v>
      </c>
      <c r="H25" s="45">
        <f t="shared" si="13"/>
        <v>401929.65590794315</v>
      </c>
      <c r="I25" s="45">
        <f t="shared" si="13"/>
        <v>430584.57133452687</v>
      </c>
      <c r="J25" s="45">
        <f t="shared" si="13"/>
        <v>460585.80791877751</v>
      </c>
      <c r="K25" s="45">
        <f t="shared" si="13"/>
        <v>491293.04104692256</v>
      </c>
      <c r="L25" s="45">
        <f t="shared" si="13"/>
        <v>522356.9937162454</v>
      </c>
      <c r="M25" s="45">
        <f t="shared" si="13"/>
        <v>553790.71670631715</v>
      </c>
      <c r="N25" s="45">
        <f t="shared" si="13"/>
        <v>585285.7691223803</v>
      </c>
    </row>
    <row r="26" spans="1:14" s="60" customFormat="1" x14ac:dyDescent="0.35">
      <c r="A26" s="17"/>
      <c r="B26" s="60" t="s">
        <v>276</v>
      </c>
      <c r="E26" s="121"/>
      <c r="F26" s="121"/>
      <c r="G26" s="120">
        <f t="shared" ref="G26:N26" si="14">G22-G24-G25</f>
        <v>0</v>
      </c>
      <c r="H26" s="120">
        <f t="shared" si="14"/>
        <v>0</v>
      </c>
      <c r="I26" s="120">
        <f t="shared" si="14"/>
        <v>0</v>
      </c>
      <c r="J26" s="120">
        <f t="shared" si="14"/>
        <v>0</v>
      </c>
      <c r="K26" s="120">
        <f t="shared" si="14"/>
        <v>0</v>
      </c>
      <c r="L26" s="120">
        <f t="shared" si="14"/>
        <v>0</v>
      </c>
      <c r="M26" s="120">
        <f t="shared" si="14"/>
        <v>0</v>
      </c>
      <c r="N26" s="120">
        <f t="shared" si="14"/>
        <v>0</v>
      </c>
    </row>
    <row r="27" spans="1:14" x14ac:dyDescent="0.35">
      <c r="E27" s="45"/>
      <c r="F27" s="45"/>
    </row>
    <row r="28" spans="1:14" x14ac:dyDescent="0.35">
      <c r="B28" s="72" t="s">
        <v>245</v>
      </c>
      <c r="C28" s="70"/>
      <c r="D28" s="70"/>
      <c r="E28" s="112"/>
      <c r="F28" s="112"/>
      <c r="G28" s="112"/>
      <c r="H28" s="112"/>
      <c r="I28" s="112"/>
      <c r="J28" s="112"/>
      <c r="K28" s="112"/>
      <c r="L28" s="112"/>
      <c r="M28" s="112"/>
      <c r="N28" s="112"/>
    </row>
    <row r="30" spans="1:14" x14ac:dyDescent="0.35">
      <c r="B30" s="41" t="s">
        <v>335</v>
      </c>
      <c r="C30" s="42"/>
      <c r="D30" s="43" t="s">
        <v>336</v>
      </c>
    </row>
    <row r="31" spans="1:14" x14ac:dyDescent="0.35">
      <c r="B31" s="44" t="s">
        <v>337</v>
      </c>
      <c r="C31" s="45" t="s">
        <v>338</v>
      </c>
      <c r="D31" s="46">
        <v>0</v>
      </c>
    </row>
    <row r="32" spans="1:14" x14ac:dyDescent="0.35">
      <c r="B32" s="47" t="s">
        <v>339</v>
      </c>
      <c r="C32" s="48" t="s">
        <v>340</v>
      </c>
      <c r="D32" s="49">
        <f>IFERROR(1/D31,0)</f>
        <v>0</v>
      </c>
    </row>
    <row r="34" spans="2:14" x14ac:dyDescent="0.35">
      <c r="B34" s="50" t="s">
        <v>329</v>
      </c>
      <c r="C34" s="45"/>
      <c r="D34" s="51">
        <f>18943.395+4536.756</f>
        <v>23480.151000000002</v>
      </c>
      <c r="E34" s="45">
        <v>24543.760000000002</v>
      </c>
      <c r="F34" s="45">
        <f>D34</f>
        <v>23480.151000000002</v>
      </c>
      <c r="G34" s="45">
        <f>+F34</f>
        <v>23480.151000000002</v>
      </c>
      <c r="H34" s="45">
        <f t="shared" ref="H34:N34" si="15">+G34</f>
        <v>23480.151000000002</v>
      </c>
      <c r="I34" s="45">
        <f t="shared" si="15"/>
        <v>23480.151000000002</v>
      </c>
      <c r="J34" s="45">
        <f t="shared" si="15"/>
        <v>23480.151000000002</v>
      </c>
      <c r="K34" s="45">
        <f t="shared" si="15"/>
        <v>23480.151000000002</v>
      </c>
      <c r="L34" s="45">
        <f t="shared" si="15"/>
        <v>23480.151000000002</v>
      </c>
      <c r="M34" s="45">
        <f t="shared" si="15"/>
        <v>23480.151000000002</v>
      </c>
      <c r="N34" s="45">
        <f t="shared" si="15"/>
        <v>23480.151000000002</v>
      </c>
    </row>
    <row r="35" spans="2:14" x14ac:dyDescent="0.35">
      <c r="B35" s="50" t="s">
        <v>289</v>
      </c>
      <c r="C35" s="45"/>
      <c r="D35" s="52">
        <v>0</v>
      </c>
      <c r="E35" s="45">
        <v>0</v>
      </c>
      <c r="F35" s="45">
        <f t="shared" ref="F35:F38" si="16">D35</f>
        <v>0</v>
      </c>
      <c r="G35" s="45">
        <f>+F37</f>
        <v>23480.151000000002</v>
      </c>
      <c r="H35" s="45">
        <f t="shared" ref="H35:N35" si="17">+G37</f>
        <v>23480.151000000002</v>
      </c>
      <c r="I35" s="45">
        <f t="shared" si="17"/>
        <v>23480.151000000002</v>
      </c>
      <c r="J35" s="45">
        <f t="shared" si="17"/>
        <v>23480.151000000002</v>
      </c>
      <c r="K35" s="45">
        <f t="shared" si="17"/>
        <v>23480.151000000002</v>
      </c>
      <c r="L35" s="45">
        <f t="shared" si="17"/>
        <v>23480.151000000002</v>
      </c>
      <c r="M35" s="45">
        <f t="shared" si="17"/>
        <v>23480.151000000002</v>
      </c>
      <c r="N35" s="45">
        <f t="shared" si="17"/>
        <v>23480.151000000002</v>
      </c>
    </row>
    <row r="36" spans="2:14" x14ac:dyDescent="0.35">
      <c r="B36" s="50" t="s">
        <v>341</v>
      </c>
      <c r="C36" s="45"/>
      <c r="D36" s="53">
        <v>0</v>
      </c>
      <c r="E36" s="45">
        <v>0</v>
      </c>
      <c r="F36" s="45">
        <f t="shared" si="16"/>
        <v>0</v>
      </c>
      <c r="G36" s="110">
        <f>+$D34*$D32</f>
        <v>0</v>
      </c>
      <c r="H36" s="110">
        <f t="shared" ref="H36:N36" si="18">+$D34*$D32</f>
        <v>0</v>
      </c>
      <c r="I36" s="110">
        <f t="shared" si="18"/>
        <v>0</v>
      </c>
      <c r="J36" s="110">
        <f t="shared" si="18"/>
        <v>0</v>
      </c>
      <c r="K36" s="110">
        <f t="shared" si="18"/>
        <v>0</v>
      </c>
      <c r="L36" s="110">
        <f t="shared" si="18"/>
        <v>0</v>
      </c>
      <c r="M36" s="110">
        <f t="shared" si="18"/>
        <v>0</v>
      </c>
      <c r="N36" s="110">
        <f t="shared" si="18"/>
        <v>0</v>
      </c>
    </row>
    <row r="37" spans="2:14" x14ac:dyDescent="0.35">
      <c r="B37" s="50" t="s">
        <v>291</v>
      </c>
      <c r="C37" s="45"/>
      <c r="D37" s="52">
        <f>D34-D38</f>
        <v>23480.151000000002</v>
      </c>
      <c r="E37" s="45">
        <v>24543.760000000002</v>
      </c>
      <c r="F37" s="45">
        <f t="shared" si="16"/>
        <v>23480.151000000002</v>
      </c>
      <c r="G37" s="45">
        <f>+G35-G36</f>
        <v>23480.151000000002</v>
      </c>
      <c r="H37" s="45">
        <f t="shared" ref="H37:N37" si="19">+H35-H36</f>
        <v>23480.151000000002</v>
      </c>
      <c r="I37" s="45">
        <f t="shared" si="19"/>
        <v>23480.151000000002</v>
      </c>
      <c r="J37" s="45">
        <f t="shared" si="19"/>
        <v>23480.151000000002</v>
      </c>
      <c r="K37" s="45">
        <f t="shared" si="19"/>
        <v>23480.151000000002</v>
      </c>
      <c r="L37" s="45">
        <f t="shared" si="19"/>
        <v>23480.151000000002</v>
      </c>
      <c r="M37" s="45">
        <f t="shared" si="19"/>
        <v>23480.151000000002</v>
      </c>
      <c r="N37" s="45">
        <f t="shared" si="19"/>
        <v>23480.151000000002</v>
      </c>
    </row>
    <row r="38" spans="2:14" x14ac:dyDescent="0.35">
      <c r="B38" s="50" t="s">
        <v>342</v>
      </c>
      <c r="C38" s="45"/>
      <c r="D38" s="51">
        <v>0</v>
      </c>
      <c r="E38" s="45">
        <v>0</v>
      </c>
      <c r="F38" s="45">
        <f t="shared" si="16"/>
        <v>0</v>
      </c>
      <c r="G38" s="45">
        <f>+F38+G36</f>
        <v>0</v>
      </c>
      <c r="H38" s="45">
        <f t="shared" ref="H38:N38" si="20">+G38+H36</f>
        <v>0</v>
      </c>
      <c r="I38" s="45">
        <f t="shared" si="20"/>
        <v>0</v>
      </c>
      <c r="J38" s="45">
        <f t="shared" si="20"/>
        <v>0</v>
      </c>
      <c r="K38" s="45">
        <f t="shared" si="20"/>
        <v>0</v>
      </c>
      <c r="L38" s="45">
        <f t="shared" si="20"/>
        <v>0</v>
      </c>
      <c r="M38" s="45">
        <f t="shared" si="20"/>
        <v>0</v>
      </c>
      <c r="N38" s="45">
        <f t="shared" si="20"/>
        <v>0</v>
      </c>
    </row>
    <row r="40" spans="2:14" x14ac:dyDescent="0.35">
      <c r="B40" s="41" t="s">
        <v>343</v>
      </c>
      <c r="C40" s="42"/>
      <c r="D40" s="43" t="s">
        <v>344</v>
      </c>
    </row>
    <row r="41" spans="2:14" x14ac:dyDescent="0.35">
      <c r="B41" s="44" t="s">
        <v>337</v>
      </c>
      <c r="C41" s="45" t="s">
        <v>338</v>
      </c>
      <c r="D41" s="46">
        <v>50</v>
      </c>
    </row>
    <row r="42" spans="2:14" x14ac:dyDescent="0.35">
      <c r="B42" s="47" t="s">
        <v>339</v>
      </c>
      <c r="C42" s="48" t="s">
        <v>340</v>
      </c>
      <c r="D42" s="49">
        <f>IFERROR(1/D41,0)</f>
        <v>0.02</v>
      </c>
    </row>
    <row r="44" spans="2:14" x14ac:dyDescent="0.35">
      <c r="B44" s="50" t="s">
        <v>329</v>
      </c>
      <c r="C44" s="45"/>
      <c r="D44" s="51">
        <v>10197.127</v>
      </c>
      <c r="E44" s="45">
        <v>10008.93</v>
      </c>
      <c r="F44" s="45">
        <f>D44</f>
        <v>10197.127</v>
      </c>
      <c r="G44" s="45">
        <f>+F44</f>
        <v>10197.127</v>
      </c>
      <c r="H44" s="45">
        <f t="shared" ref="H44:N44" si="21">+G44</f>
        <v>10197.127</v>
      </c>
      <c r="I44" s="45">
        <f t="shared" si="21"/>
        <v>10197.127</v>
      </c>
      <c r="J44" s="45">
        <f t="shared" si="21"/>
        <v>10197.127</v>
      </c>
      <c r="K44" s="45">
        <f t="shared" si="21"/>
        <v>10197.127</v>
      </c>
      <c r="L44" s="45">
        <f t="shared" si="21"/>
        <v>10197.127</v>
      </c>
      <c r="M44" s="45">
        <f t="shared" si="21"/>
        <v>10197.127</v>
      </c>
      <c r="N44" s="45">
        <f t="shared" si="21"/>
        <v>10197.127</v>
      </c>
    </row>
    <row r="45" spans="2:14" x14ac:dyDescent="0.35">
      <c r="B45" s="50" t="s">
        <v>289</v>
      </c>
      <c r="C45" s="45"/>
      <c r="D45" s="52">
        <v>0</v>
      </c>
      <c r="E45" s="45">
        <v>0</v>
      </c>
      <c r="F45" s="45">
        <f t="shared" ref="F45:F48" si="22">D45</f>
        <v>0</v>
      </c>
      <c r="G45" s="45">
        <f>+F47</f>
        <v>7580.1900000000005</v>
      </c>
      <c r="H45" s="45">
        <f t="shared" ref="H45:N45" si="23">+G47</f>
        <v>7376.2474600000005</v>
      </c>
      <c r="I45" s="45">
        <f t="shared" si="23"/>
        <v>7172.3049200000005</v>
      </c>
      <c r="J45" s="45">
        <f t="shared" si="23"/>
        <v>6968.3623800000005</v>
      </c>
      <c r="K45" s="45">
        <f t="shared" si="23"/>
        <v>6764.4198400000005</v>
      </c>
      <c r="L45" s="45">
        <f t="shared" si="23"/>
        <v>6560.4773000000005</v>
      </c>
      <c r="M45" s="45">
        <f t="shared" si="23"/>
        <v>6356.5347600000005</v>
      </c>
      <c r="N45" s="45">
        <f t="shared" si="23"/>
        <v>6152.5922200000005</v>
      </c>
    </row>
    <row r="46" spans="2:14" x14ac:dyDescent="0.35">
      <c r="B46" s="50" t="s">
        <v>341</v>
      </c>
      <c r="C46" s="45"/>
      <c r="D46" s="51">
        <f>2616.937-2364.657</f>
        <v>252.27999999999975</v>
      </c>
      <c r="E46" s="45">
        <v>240.77799999999999</v>
      </c>
      <c r="F46" s="45">
        <f t="shared" si="22"/>
        <v>252.27999999999975</v>
      </c>
      <c r="G46" s="45">
        <f>+MIN(($D44*$D42),G45)</f>
        <v>203.94254000000001</v>
      </c>
      <c r="H46" s="45">
        <f t="shared" ref="H46:N46" si="24">+MIN(($D44*$D42),H45)</f>
        <v>203.94254000000001</v>
      </c>
      <c r="I46" s="45">
        <f t="shared" si="24"/>
        <v>203.94254000000001</v>
      </c>
      <c r="J46" s="45">
        <f t="shared" si="24"/>
        <v>203.94254000000001</v>
      </c>
      <c r="K46" s="45">
        <f t="shared" si="24"/>
        <v>203.94254000000001</v>
      </c>
      <c r="L46" s="45">
        <f t="shared" si="24"/>
        <v>203.94254000000001</v>
      </c>
      <c r="M46" s="45">
        <f t="shared" si="24"/>
        <v>203.94254000000001</v>
      </c>
      <c r="N46" s="45">
        <f t="shared" si="24"/>
        <v>203.94254000000001</v>
      </c>
    </row>
    <row r="47" spans="2:14" x14ac:dyDescent="0.35">
      <c r="B47" s="50" t="s">
        <v>291</v>
      </c>
      <c r="C47" s="45"/>
      <c r="D47" s="52">
        <f>D44-D48</f>
        <v>7580.1900000000005</v>
      </c>
      <c r="E47" s="45">
        <v>7644.2730000000001</v>
      </c>
      <c r="F47" s="45">
        <f t="shared" si="22"/>
        <v>7580.1900000000005</v>
      </c>
      <c r="G47" s="45">
        <f>+G45-G46</f>
        <v>7376.2474600000005</v>
      </c>
      <c r="H47" s="45">
        <f t="shared" ref="H47:N47" si="25">+H45-H46</f>
        <v>7172.3049200000005</v>
      </c>
      <c r="I47" s="45">
        <f t="shared" si="25"/>
        <v>6968.3623800000005</v>
      </c>
      <c r="J47" s="45">
        <f t="shared" si="25"/>
        <v>6764.4198400000005</v>
      </c>
      <c r="K47" s="45">
        <f t="shared" si="25"/>
        <v>6560.4773000000005</v>
      </c>
      <c r="L47" s="45">
        <f t="shared" si="25"/>
        <v>6356.5347600000005</v>
      </c>
      <c r="M47" s="45">
        <f t="shared" si="25"/>
        <v>6152.5922200000005</v>
      </c>
      <c r="N47" s="45">
        <f t="shared" si="25"/>
        <v>5948.6496800000004</v>
      </c>
    </row>
    <row r="48" spans="2:14" x14ac:dyDescent="0.35">
      <c r="B48" s="50" t="s">
        <v>342</v>
      </c>
      <c r="C48" s="45"/>
      <c r="D48" s="51">
        <v>2616.9369999999999</v>
      </c>
      <c r="E48" s="45">
        <v>2364.6570000000002</v>
      </c>
      <c r="F48" s="45">
        <f t="shared" si="22"/>
        <v>2616.9369999999999</v>
      </c>
      <c r="G48" s="45">
        <f>+F48+G46</f>
        <v>2820.8795399999999</v>
      </c>
      <c r="H48" s="45">
        <f t="shared" ref="H48:N48" si="26">+G48+H46</f>
        <v>3024.8220799999999</v>
      </c>
      <c r="I48" s="45">
        <f t="shared" si="26"/>
        <v>3228.7646199999999</v>
      </c>
      <c r="J48" s="45">
        <f t="shared" si="26"/>
        <v>3432.7071599999999</v>
      </c>
      <c r="K48" s="45">
        <f t="shared" si="26"/>
        <v>3636.6496999999999</v>
      </c>
      <c r="L48" s="45">
        <f t="shared" si="26"/>
        <v>3840.5922399999999</v>
      </c>
      <c r="M48" s="45">
        <f t="shared" si="26"/>
        <v>4044.53478</v>
      </c>
      <c r="N48" s="45">
        <f t="shared" si="26"/>
        <v>4248.47732</v>
      </c>
    </row>
    <row r="50" spans="2:14" x14ac:dyDescent="0.35">
      <c r="B50" s="41" t="s">
        <v>345</v>
      </c>
      <c r="C50" s="42"/>
      <c r="D50" s="43" t="s">
        <v>346</v>
      </c>
    </row>
    <row r="51" spans="2:14" x14ac:dyDescent="0.35">
      <c r="B51" s="44" t="s">
        <v>337</v>
      </c>
      <c r="C51" s="45" t="s">
        <v>338</v>
      </c>
      <c r="D51" s="46">
        <v>60</v>
      </c>
    </row>
    <row r="52" spans="2:14" x14ac:dyDescent="0.35">
      <c r="B52" s="47" t="s">
        <v>339</v>
      </c>
      <c r="C52" s="48" t="s">
        <v>340</v>
      </c>
      <c r="D52" s="49">
        <f>IFERROR(1/D51,0)</f>
        <v>1.6666666666666666E-2</v>
      </c>
    </row>
    <row r="54" spans="2:14" x14ac:dyDescent="0.35">
      <c r="B54" s="50" t="s">
        <v>329</v>
      </c>
      <c r="C54" s="45"/>
      <c r="D54" s="51">
        <v>347444.73800000001</v>
      </c>
      <c r="E54" s="45">
        <v>335949.19</v>
      </c>
      <c r="F54" s="45">
        <f>D54</f>
        <v>347444.73800000001</v>
      </c>
      <c r="G54" s="45">
        <f>+F54</f>
        <v>347444.73800000001</v>
      </c>
      <c r="H54" s="45">
        <f t="shared" ref="H54:N54" si="27">+G54</f>
        <v>347444.73800000001</v>
      </c>
      <c r="I54" s="45">
        <f t="shared" si="27"/>
        <v>347444.73800000001</v>
      </c>
      <c r="J54" s="45">
        <f t="shared" si="27"/>
        <v>347444.73800000001</v>
      </c>
      <c r="K54" s="45">
        <f t="shared" si="27"/>
        <v>347444.73800000001</v>
      </c>
      <c r="L54" s="45">
        <f t="shared" si="27"/>
        <v>347444.73800000001</v>
      </c>
      <c r="M54" s="45">
        <f t="shared" si="27"/>
        <v>347444.73800000001</v>
      </c>
      <c r="N54" s="45">
        <f t="shared" si="27"/>
        <v>347444.73800000001</v>
      </c>
    </row>
    <row r="55" spans="2:14" x14ac:dyDescent="0.35">
      <c r="B55" s="50" t="s">
        <v>289</v>
      </c>
      <c r="C55" s="45"/>
      <c r="D55" s="52">
        <v>0</v>
      </c>
      <c r="E55" s="45">
        <v>0</v>
      </c>
      <c r="F55" s="45">
        <f t="shared" ref="F55:F58" si="28">D55</f>
        <v>0</v>
      </c>
      <c r="G55" s="45">
        <f>+F57</f>
        <v>296702.27799999999</v>
      </c>
      <c r="H55" s="45">
        <f t="shared" ref="H55:N55" si="29">+G57</f>
        <v>290911.53236666665</v>
      </c>
      <c r="I55" s="45">
        <f t="shared" si="29"/>
        <v>285120.78673333331</v>
      </c>
      <c r="J55" s="45">
        <f t="shared" si="29"/>
        <v>279330.04109999997</v>
      </c>
      <c r="K55" s="45">
        <f t="shared" si="29"/>
        <v>273539.29546666663</v>
      </c>
      <c r="L55" s="45">
        <f t="shared" si="29"/>
        <v>267748.54983333329</v>
      </c>
      <c r="M55" s="45">
        <f t="shared" si="29"/>
        <v>261957.80419999996</v>
      </c>
      <c r="N55" s="45">
        <f t="shared" si="29"/>
        <v>256167.05856666662</v>
      </c>
    </row>
    <row r="56" spans="2:14" x14ac:dyDescent="0.35">
      <c r="B56" s="50" t="s">
        <v>341</v>
      </c>
      <c r="C56" s="45"/>
      <c r="D56" s="53">
        <f>+D58-45639.574</f>
        <v>5102.8859999999986</v>
      </c>
      <c r="E56" s="45">
        <v>4935.46</v>
      </c>
      <c r="F56" s="45">
        <f t="shared" si="28"/>
        <v>5102.8859999999986</v>
      </c>
      <c r="G56" s="45">
        <f>+MIN(($D54*$D52),G55)</f>
        <v>5790.7456333333339</v>
      </c>
      <c r="H56" s="45">
        <f t="shared" ref="H56:N56" si="30">+MIN(($D54*$D52),H55)</f>
        <v>5790.7456333333339</v>
      </c>
      <c r="I56" s="45">
        <f t="shared" si="30"/>
        <v>5790.7456333333339</v>
      </c>
      <c r="J56" s="45">
        <f t="shared" si="30"/>
        <v>5790.7456333333339</v>
      </c>
      <c r="K56" s="45">
        <f t="shared" si="30"/>
        <v>5790.7456333333339</v>
      </c>
      <c r="L56" s="45">
        <f t="shared" si="30"/>
        <v>5790.7456333333339</v>
      </c>
      <c r="M56" s="45">
        <f t="shared" si="30"/>
        <v>5790.7456333333339</v>
      </c>
      <c r="N56" s="45">
        <f t="shared" si="30"/>
        <v>5790.7456333333339</v>
      </c>
    </row>
    <row r="57" spans="2:14" x14ac:dyDescent="0.35">
      <c r="B57" s="50" t="s">
        <v>291</v>
      </c>
      <c r="C57" s="45"/>
      <c r="D57" s="52">
        <f>D54-D58</f>
        <v>296702.27799999999</v>
      </c>
      <c r="E57" s="45">
        <v>290309.61599999998</v>
      </c>
      <c r="F57" s="45">
        <f t="shared" si="28"/>
        <v>296702.27799999999</v>
      </c>
      <c r="G57" s="45">
        <f>+G55-G56</f>
        <v>290911.53236666665</v>
      </c>
      <c r="H57" s="45">
        <f t="shared" ref="H57:N57" si="31">+H55-H56</f>
        <v>285120.78673333331</v>
      </c>
      <c r="I57" s="45">
        <f t="shared" si="31"/>
        <v>279330.04109999997</v>
      </c>
      <c r="J57" s="45">
        <f t="shared" si="31"/>
        <v>273539.29546666663</v>
      </c>
      <c r="K57" s="45">
        <f t="shared" si="31"/>
        <v>267748.54983333329</v>
      </c>
      <c r="L57" s="45">
        <f t="shared" si="31"/>
        <v>261957.80419999996</v>
      </c>
      <c r="M57" s="45">
        <f t="shared" si="31"/>
        <v>256167.05856666662</v>
      </c>
      <c r="N57" s="45">
        <f t="shared" si="31"/>
        <v>250376.31293333328</v>
      </c>
    </row>
    <row r="58" spans="2:14" x14ac:dyDescent="0.35">
      <c r="B58" s="50" t="s">
        <v>342</v>
      </c>
      <c r="C58" s="45"/>
      <c r="D58" s="51">
        <v>50742.46</v>
      </c>
      <c r="E58" s="45">
        <v>45639.574000000001</v>
      </c>
      <c r="F58" s="45">
        <f t="shared" si="28"/>
        <v>50742.46</v>
      </c>
      <c r="G58" s="45">
        <f>+F58+G56</f>
        <v>56533.205633333331</v>
      </c>
      <c r="H58" s="45">
        <f t="shared" ref="H58:N58" si="32">+G58+H56</f>
        <v>62323.951266666663</v>
      </c>
      <c r="I58" s="45">
        <f t="shared" si="32"/>
        <v>68114.696899999995</v>
      </c>
      <c r="J58" s="45">
        <f t="shared" si="32"/>
        <v>73905.442533333335</v>
      </c>
      <c r="K58" s="45">
        <f t="shared" si="32"/>
        <v>79696.188166666674</v>
      </c>
      <c r="L58" s="45">
        <f t="shared" si="32"/>
        <v>85486.933800000013</v>
      </c>
      <c r="M58" s="45">
        <f t="shared" si="32"/>
        <v>91277.679433333353</v>
      </c>
      <c r="N58" s="45">
        <f t="shared" si="32"/>
        <v>97068.425066666692</v>
      </c>
    </row>
    <row r="60" spans="2:14" x14ac:dyDescent="0.35">
      <c r="B60" s="41" t="s">
        <v>347</v>
      </c>
      <c r="C60" s="42"/>
      <c r="D60" s="43" t="s">
        <v>348</v>
      </c>
    </row>
    <row r="61" spans="2:14" x14ac:dyDescent="0.35">
      <c r="B61" s="44" t="s">
        <v>337</v>
      </c>
      <c r="C61" s="45" t="s">
        <v>338</v>
      </c>
      <c r="D61" s="46">
        <v>30</v>
      </c>
    </row>
    <row r="62" spans="2:14" x14ac:dyDescent="0.35">
      <c r="B62" s="47" t="s">
        <v>339</v>
      </c>
      <c r="C62" s="48" t="s">
        <v>340</v>
      </c>
      <c r="D62" s="49">
        <f>IFERROR(1/D61,0)</f>
        <v>3.3333333333333333E-2</v>
      </c>
    </row>
    <row r="64" spans="2:14" x14ac:dyDescent="0.35">
      <c r="B64" s="50" t="s">
        <v>329</v>
      </c>
      <c r="C64" s="45"/>
      <c r="D64" s="51">
        <f>18289.52+842.548</f>
        <v>19132.067999999999</v>
      </c>
      <c r="E64" s="45">
        <v>17063.523000000001</v>
      </c>
      <c r="F64" s="45">
        <f>D64</f>
        <v>19132.067999999999</v>
      </c>
      <c r="G64" s="45">
        <f>+F64</f>
        <v>19132.067999999999</v>
      </c>
      <c r="H64" s="45">
        <f t="shared" ref="H64:N64" si="33">+G64</f>
        <v>19132.067999999999</v>
      </c>
      <c r="I64" s="45">
        <f t="shared" si="33"/>
        <v>19132.067999999999</v>
      </c>
      <c r="J64" s="45">
        <f t="shared" si="33"/>
        <v>19132.067999999999</v>
      </c>
      <c r="K64" s="45">
        <f t="shared" si="33"/>
        <v>19132.067999999999</v>
      </c>
      <c r="L64" s="45">
        <f t="shared" si="33"/>
        <v>19132.067999999999</v>
      </c>
      <c r="M64" s="45">
        <f t="shared" si="33"/>
        <v>19132.067999999999</v>
      </c>
      <c r="N64" s="45">
        <f t="shared" si="33"/>
        <v>19132.067999999999</v>
      </c>
    </row>
    <row r="65" spans="2:14" x14ac:dyDescent="0.35">
      <c r="B65" s="50" t="s">
        <v>289</v>
      </c>
      <c r="C65" s="45"/>
      <c r="D65" s="52">
        <v>0</v>
      </c>
      <c r="E65" s="45">
        <v>0</v>
      </c>
      <c r="F65" s="45">
        <f t="shared" ref="F65:F68" si="34">D65</f>
        <v>0</v>
      </c>
      <c r="G65" s="45">
        <f>+F67</f>
        <v>9166.2419999999984</v>
      </c>
      <c r="H65" s="45">
        <f t="shared" ref="H65:N65" si="35">+G67</f>
        <v>8528.5063999999984</v>
      </c>
      <c r="I65" s="45">
        <f t="shared" si="35"/>
        <v>7890.7707999999984</v>
      </c>
      <c r="J65" s="45">
        <f t="shared" si="35"/>
        <v>7253.0351999999984</v>
      </c>
      <c r="K65" s="45">
        <f t="shared" si="35"/>
        <v>6615.2995999999985</v>
      </c>
      <c r="L65" s="45">
        <f t="shared" si="35"/>
        <v>5977.5639999999985</v>
      </c>
      <c r="M65" s="45">
        <f t="shared" si="35"/>
        <v>5339.8283999999985</v>
      </c>
      <c r="N65" s="45">
        <f t="shared" si="35"/>
        <v>4702.0927999999985</v>
      </c>
    </row>
    <row r="66" spans="2:14" x14ac:dyDescent="0.35">
      <c r="B66" s="50" t="s">
        <v>341</v>
      </c>
      <c r="C66" s="45"/>
      <c r="D66" s="53">
        <f>D68-8176.241-546.183</f>
        <v>1243.402000000001</v>
      </c>
      <c r="E66" s="45">
        <v>996.89800000000002</v>
      </c>
      <c r="F66" s="45">
        <f t="shared" si="34"/>
        <v>1243.402000000001</v>
      </c>
      <c r="G66" s="45">
        <f>+MIN(($D64*$D62),G65)</f>
        <v>637.73559999999998</v>
      </c>
      <c r="H66" s="45">
        <f t="shared" ref="H66:N66" si="36">+MIN(($D64*$D62),H65)</f>
        <v>637.73559999999998</v>
      </c>
      <c r="I66" s="45">
        <f t="shared" si="36"/>
        <v>637.73559999999998</v>
      </c>
      <c r="J66" s="45">
        <f t="shared" si="36"/>
        <v>637.73559999999998</v>
      </c>
      <c r="K66" s="45">
        <f t="shared" si="36"/>
        <v>637.73559999999998</v>
      </c>
      <c r="L66" s="45">
        <f t="shared" si="36"/>
        <v>637.73559999999998</v>
      </c>
      <c r="M66" s="45">
        <f t="shared" si="36"/>
        <v>637.73559999999998</v>
      </c>
      <c r="N66" s="45">
        <f t="shared" si="36"/>
        <v>637.73559999999998</v>
      </c>
    </row>
    <row r="67" spans="2:14" x14ac:dyDescent="0.35">
      <c r="B67" s="50" t="s">
        <v>291</v>
      </c>
      <c r="C67" s="45"/>
      <c r="D67" s="52">
        <f>D64-D68</f>
        <v>9166.2419999999984</v>
      </c>
      <c r="E67" s="45">
        <v>8341.099000000002</v>
      </c>
      <c r="F67" s="45">
        <f t="shared" si="34"/>
        <v>9166.2419999999984</v>
      </c>
      <c r="G67" s="45">
        <f>+G65-G66</f>
        <v>8528.5063999999984</v>
      </c>
      <c r="H67" s="45">
        <f t="shared" ref="H67:N67" si="37">+H65-H66</f>
        <v>7890.7707999999984</v>
      </c>
      <c r="I67" s="45">
        <f t="shared" si="37"/>
        <v>7253.0351999999984</v>
      </c>
      <c r="J67" s="45">
        <f t="shared" si="37"/>
        <v>6615.2995999999985</v>
      </c>
      <c r="K67" s="45">
        <f t="shared" si="37"/>
        <v>5977.5639999999985</v>
      </c>
      <c r="L67" s="45">
        <f t="shared" si="37"/>
        <v>5339.8283999999985</v>
      </c>
      <c r="M67" s="45">
        <f t="shared" si="37"/>
        <v>4702.0927999999985</v>
      </c>
      <c r="N67" s="45">
        <f t="shared" si="37"/>
        <v>4064.3571999999986</v>
      </c>
    </row>
    <row r="68" spans="2:14" x14ac:dyDescent="0.35">
      <c r="B68" s="50" t="s">
        <v>342</v>
      </c>
      <c r="C68" s="45"/>
      <c r="D68" s="51">
        <f>9528.022 +437.804</f>
        <v>9965.8260000000009</v>
      </c>
      <c r="E68" s="45">
        <v>8722.4239999999991</v>
      </c>
      <c r="F68" s="45">
        <f t="shared" si="34"/>
        <v>9965.8260000000009</v>
      </c>
      <c r="G68" s="45">
        <f>+F68+G66</f>
        <v>10603.561600000001</v>
      </c>
      <c r="H68" s="45">
        <f t="shared" ref="H68:N68" si="38">+G68+H66</f>
        <v>11241.297200000001</v>
      </c>
      <c r="I68" s="45">
        <f t="shared" si="38"/>
        <v>11879.032800000001</v>
      </c>
      <c r="J68" s="45">
        <f t="shared" si="38"/>
        <v>12516.768400000001</v>
      </c>
      <c r="K68" s="45">
        <f t="shared" si="38"/>
        <v>13154.504000000001</v>
      </c>
      <c r="L68" s="45">
        <f t="shared" si="38"/>
        <v>13792.239600000001</v>
      </c>
      <c r="M68" s="45">
        <f t="shared" si="38"/>
        <v>14429.975200000001</v>
      </c>
      <c r="N68" s="45">
        <f t="shared" si="38"/>
        <v>15067.710800000001</v>
      </c>
    </row>
    <row r="70" spans="2:14" x14ac:dyDescent="0.35">
      <c r="B70" s="41" t="s">
        <v>349</v>
      </c>
      <c r="C70" s="42"/>
      <c r="D70" s="43" t="s">
        <v>350</v>
      </c>
    </row>
    <row r="71" spans="2:14" x14ac:dyDescent="0.35">
      <c r="B71" s="44" t="s">
        <v>337</v>
      </c>
      <c r="C71" s="45" t="s">
        <v>338</v>
      </c>
      <c r="D71" s="46">
        <v>15</v>
      </c>
    </row>
    <row r="72" spans="2:14" x14ac:dyDescent="0.35">
      <c r="B72" s="47" t="s">
        <v>339</v>
      </c>
      <c r="C72" s="48" t="s">
        <v>340</v>
      </c>
      <c r="D72" s="49">
        <f>IFERROR(1/D71,0)</f>
        <v>6.6666666666666666E-2</v>
      </c>
    </row>
    <row r="74" spans="2:14" x14ac:dyDescent="0.35">
      <c r="B74" s="50" t="s">
        <v>329</v>
      </c>
      <c r="C74" s="45"/>
      <c r="D74" s="51">
        <v>5210.2160000000003</v>
      </c>
      <c r="E74" s="45">
        <v>4226.3760000000002</v>
      </c>
      <c r="F74" s="45">
        <f>D74</f>
        <v>5210.2160000000003</v>
      </c>
      <c r="G74" s="45">
        <f>+F74</f>
        <v>5210.2160000000003</v>
      </c>
      <c r="H74" s="45">
        <f t="shared" ref="H74:N74" si="39">+G74</f>
        <v>5210.2160000000003</v>
      </c>
      <c r="I74" s="45">
        <f t="shared" si="39"/>
        <v>5210.2160000000003</v>
      </c>
      <c r="J74" s="45">
        <f t="shared" si="39"/>
        <v>5210.2160000000003</v>
      </c>
      <c r="K74" s="45">
        <f t="shared" si="39"/>
        <v>5210.2160000000003</v>
      </c>
      <c r="L74" s="45">
        <f t="shared" si="39"/>
        <v>5210.2160000000003</v>
      </c>
      <c r="M74" s="45">
        <f t="shared" si="39"/>
        <v>5210.2160000000003</v>
      </c>
      <c r="N74" s="45">
        <f t="shared" si="39"/>
        <v>5210.2160000000003</v>
      </c>
    </row>
    <row r="75" spans="2:14" x14ac:dyDescent="0.35">
      <c r="B75" s="50" t="s">
        <v>289</v>
      </c>
      <c r="C75" s="45"/>
      <c r="D75" s="52">
        <v>0</v>
      </c>
      <c r="E75" s="45">
        <v>0</v>
      </c>
      <c r="F75" s="45">
        <f t="shared" ref="F75:F78" si="40">D75</f>
        <v>0</v>
      </c>
      <c r="G75" s="45">
        <f>+F77</f>
        <v>3025.6760000000004</v>
      </c>
      <c r="H75" s="45">
        <f t="shared" ref="H75:N75" si="41">+G77</f>
        <v>2678.3282666666669</v>
      </c>
      <c r="I75" s="45">
        <f t="shared" si="41"/>
        <v>2330.9805333333334</v>
      </c>
      <c r="J75" s="45">
        <f t="shared" si="41"/>
        <v>1983.6328000000001</v>
      </c>
      <c r="K75" s="45">
        <f t="shared" si="41"/>
        <v>1636.2850666666668</v>
      </c>
      <c r="L75" s="45">
        <f t="shared" si="41"/>
        <v>1288.9373333333335</v>
      </c>
      <c r="M75" s="45">
        <f t="shared" si="41"/>
        <v>941.58960000000025</v>
      </c>
      <c r="N75" s="45">
        <f t="shared" si="41"/>
        <v>594.24186666666697</v>
      </c>
    </row>
    <row r="76" spans="2:14" x14ac:dyDescent="0.35">
      <c r="B76" s="50" t="s">
        <v>341</v>
      </c>
      <c r="C76" s="45"/>
      <c r="D76" s="53">
        <f>+D78-1856.129</f>
        <v>328.41100000000006</v>
      </c>
      <c r="E76" s="45">
        <v>198.58699999999999</v>
      </c>
      <c r="F76" s="45">
        <f t="shared" si="40"/>
        <v>328.41100000000006</v>
      </c>
      <c r="G76" s="45">
        <f>+MIN(($D74*$D72),G75)</f>
        <v>347.34773333333334</v>
      </c>
      <c r="H76" s="45">
        <f t="shared" ref="H76:N76" si="42">+MIN(($D74*$D72),H75)</f>
        <v>347.34773333333334</v>
      </c>
      <c r="I76" s="45">
        <f t="shared" si="42"/>
        <v>347.34773333333334</v>
      </c>
      <c r="J76" s="45">
        <f t="shared" si="42"/>
        <v>347.34773333333334</v>
      </c>
      <c r="K76" s="45">
        <f t="shared" si="42"/>
        <v>347.34773333333334</v>
      </c>
      <c r="L76" s="45">
        <f t="shared" si="42"/>
        <v>347.34773333333334</v>
      </c>
      <c r="M76" s="45">
        <f t="shared" si="42"/>
        <v>347.34773333333334</v>
      </c>
      <c r="N76" s="45">
        <f t="shared" si="42"/>
        <v>347.34773333333334</v>
      </c>
    </row>
    <row r="77" spans="2:14" x14ac:dyDescent="0.35">
      <c r="B77" s="50" t="s">
        <v>291</v>
      </c>
      <c r="C77" s="45"/>
      <c r="D77" s="52">
        <f>D74-D78</f>
        <v>3025.6760000000004</v>
      </c>
      <c r="E77" s="45">
        <v>2370.2470000000003</v>
      </c>
      <c r="F77" s="45">
        <f t="shared" si="40"/>
        <v>3025.6760000000004</v>
      </c>
      <c r="G77" s="45">
        <f>+G75-G76</f>
        <v>2678.3282666666669</v>
      </c>
      <c r="H77" s="45">
        <f t="shared" ref="H77:N77" si="43">+H75-H76</f>
        <v>2330.9805333333334</v>
      </c>
      <c r="I77" s="45">
        <f t="shared" si="43"/>
        <v>1983.6328000000001</v>
      </c>
      <c r="J77" s="45">
        <f t="shared" si="43"/>
        <v>1636.2850666666668</v>
      </c>
      <c r="K77" s="45">
        <f t="shared" si="43"/>
        <v>1288.9373333333335</v>
      </c>
      <c r="L77" s="45">
        <f t="shared" si="43"/>
        <v>941.58960000000025</v>
      </c>
      <c r="M77" s="45">
        <f t="shared" si="43"/>
        <v>594.24186666666697</v>
      </c>
      <c r="N77" s="45">
        <f t="shared" si="43"/>
        <v>246.89413333333363</v>
      </c>
    </row>
    <row r="78" spans="2:14" x14ac:dyDescent="0.35">
      <c r="B78" s="50" t="s">
        <v>342</v>
      </c>
      <c r="C78" s="45"/>
      <c r="D78" s="51">
        <v>2184.54</v>
      </c>
      <c r="E78" s="45">
        <v>1856.1289999999999</v>
      </c>
      <c r="F78" s="45">
        <f t="shared" si="40"/>
        <v>2184.54</v>
      </c>
      <c r="G78" s="45">
        <f>+F78+G76</f>
        <v>2531.8877333333335</v>
      </c>
      <c r="H78" s="45">
        <f t="shared" ref="H78:N78" si="44">+G78+H76</f>
        <v>2879.235466666667</v>
      </c>
      <c r="I78" s="45">
        <f t="shared" si="44"/>
        <v>3226.5832000000005</v>
      </c>
      <c r="J78" s="45">
        <f t="shared" si="44"/>
        <v>3573.930933333334</v>
      </c>
      <c r="K78" s="45">
        <f t="shared" si="44"/>
        <v>3921.2786666666675</v>
      </c>
      <c r="L78" s="45">
        <f t="shared" si="44"/>
        <v>4268.626400000001</v>
      </c>
      <c r="M78" s="45">
        <f t="shared" si="44"/>
        <v>4615.9741333333341</v>
      </c>
      <c r="N78" s="45">
        <f t="shared" si="44"/>
        <v>4963.3218666666671</v>
      </c>
    </row>
    <row r="80" spans="2:14" x14ac:dyDescent="0.35">
      <c r="B80" s="41" t="s">
        <v>351</v>
      </c>
      <c r="C80" s="42"/>
      <c r="D80" s="43" t="s">
        <v>352</v>
      </c>
    </row>
    <row r="81" spans="2:14" x14ac:dyDescent="0.35">
      <c r="B81" s="44" t="s">
        <v>337</v>
      </c>
      <c r="C81" s="45" t="s">
        <v>338</v>
      </c>
      <c r="D81" s="46">
        <v>10</v>
      </c>
    </row>
    <row r="82" spans="2:14" x14ac:dyDescent="0.35">
      <c r="B82" s="47" t="s">
        <v>339</v>
      </c>
      <c r="C82" s="48" t="s">
        <v>340</v>
      </c>
      <c r="D82" s="49">
        <f>IFERROR(1/D81,0)</f>
        <v>0.1</v>
      </c>
    </row>
    <row r="84" spans="2:14" x14ac:dyDescent="0.35">
      <c r="B84" s="50" t="s">
        <v>329</v>
      </c>
      <c r="C84" s="45"/>
      <c r="D84" s="51">
        <v>13756.906999999999</v>
      </c>
      <c r="E84" s="45">
        <v>11685.63</v>
      </c>
      <c r="F84" s="45">
        <f>D84</f>
        <v>13756.906999999999</v>
      </c>
      <c r="G84" s="45">
        <f>+F84</f>
        <v>13756.906999999999</v>
      </c>
      <c r="H84" s="45">
        <f t="shared" ref="H84:N84" si="45">+G84</f>
        <v>13756.906999999999</v>
      </c>
      <c r="I84" s="45">
        <f t="shared" si="45"/>
        <v>13756.906999999999</v>
      </c>
      <c r="J84" s="45">
        <f t="shared" si="45"/>
        <v>13756.906999999999</v>
      </c>
      <c r="K84" s="45">
        <f t="shared" si="45"/>
        <v>13756.906999999999</v>
      </c>
      <c r="L84" s="45">
        <f t="shared" si="45"/>
        <v>13756.906999999999</v>
      </c>
      <c r="M84" s="45">
        <f t="shared" si="45"/>
        <v>13756.906999999999</v>
      </c>
      <c r="N84" s="45">
        <f t="shared" si="45"/>
        <v>13756.906999999999</v>
      </c>
    </row>
    <row r="85" spans="2:14" x14ac:dyDescent="0.35">
      <c r="B85" s="50" t="s">
        <v>289</v>
      </c>
      <c r="C85" s="45"/>
      <c r="D85" s="52">
        <v>0</v>
      </c>
      <c r="E85" s="45">
        <v>0</v>
      </c>
      <c r="F85" s="45">
        <f t="shared" ref="F85:F88" si="46">D85</f>
        <v>0</v>
      </c>
      <c r="G85" s="45">
        <f>+F87</f>
        <v>4488.8159999999989</v>
      </c>
      <c r="H85" s="45">
        <f t="shared" ref="H85:N85" si="47">+G87</f>
        <v>3113.1252999999988</v>
      </c>
      <c r="I85" s="45">
        <f t="shared" si="47"/>
        <v>1737.4345999999987</v>
      </c>
      <c r="J85" s="45">
        <f t="shared" si="47"/>
        <v>361.74389999999858</v>
      </c>
      <c r="K85" s="45">
        <f t="shared" si="47"/>
        <v>0</v>
      </c>
      <c r="L85" s="45">
        <f t="shared" si="47"/>
        <v>0</v>
      </c>
      <c r="M85" s="45">
        <f t="shared" si="47"/>
        <v>0</v>
      </c>
      <c r="N85" s="45">
        <f t="shared" si="47"/>
        <v>0</v>
      </c>
    </row>
    <row r="86" spans="2:14" x14ac:dyDescent="0.35">
      <c r="B86" s="50" t="s">
        <v>341</v>
      </c>
      <c r="C86" s="45"/>
      <c r="D86" s="53">
        <f>+D88-8300.509</f>
        <v>967.58200000000033</v>
      </c>
      <c r="E86" s="45">
        <v>895.18299999999999</v>
      </c>
      <c r="F86" s="45">
        <f t="shared" si="46"/>
        <v>967.58200000000033</v>
      </c>
      <c r="G86" s="45">
        <f>+MIN(($D84*$D82),G85)</f>
        <v>1375.6907000000001</v>
      </c>
      <c r="H86" s="45">
        <f t="shared" ref="H86:N86" si="48">+MIN(($D84*$D82),H85)</f>
        <v>1375.6907000000001</v>
      </c>
      <c r="I86" s="45">
        <f t="shared" si="48"/>
        <v>1375.6907000000001</v>
      </c>
      <c r="J86" s="45">
        <f t="shared" si="48"/>
        <v>361.74389999999858</v>
      </c>
      <c r="K86" s="45">
        <f t="shared" si="48"/>
        <v>0</v>
      </c>
      <c r="L86" s="45">
        <f t="shared" si="48"/>
        <v>0</v>
      </c>
      <c r="M86" s="45">
        <f t="shared" si="48"/>
        <v>0</v>
      </c>
      <c r="N86" s="45">
        <f t="shared" si="48"/>
        <v>0</v>
      </c>
    </row>
    <row r="87" spans="2:14" x14ac:dyDescent="0.35">
      <c r="B87" s="50" t="s">
        <v>291</v>
      </c>
      <c r="C87" s="45"/>
      <c r="D87" s="52">
        <f>D84-D88</f>
        <v>4488.8159999999989</v>
      </c>
      <c r="E87" s="45">
        <v>3385.1209999999992</v>
      </c>
      <c r="F87" s="45">
        <f t="shared" si="46"/>
        <v>4488.8159999999989</v>
      </c>
      <c r="G87" s="45">
        <f>+G85-G86</f>
        <v>3113.1252999999988</v>
      </c>
      <c r="H87" s="45">
        <f t="shared" ref="H87:N87" si="49">+H85-H86</f>
        <v>1737.4345999999987</v>
      </c>
      <c r="I87" s="45">
        <f t="shared" si="49"/>
        <v>361.74389999999858</v>
      </c>
      <c r="J87" s="45">
        <f t="shared" si="49"/>
        <v>0</v>
      </c>
      <c r="K87" s="45">
        <f t="shared" si="49"/>
        <v>0</v>
      </c>
      <c r="L87" s="45">
        <f t="shared" si="49"/>
        <v>0</v>
      </c>
      <c r="M87" s="45">
        <f t="shared" si="49"/>
        <v>0</v>
      </c>
      <c r="N87" s="45">
        <f t="shared" si="49"/>
        <v>0</v>
      </c>
    </row>
    <row r="88" spans="2:14" x14ac:dyDescent="0.35">
      <c r="B88" s="50" t="s">
        <v>342</v>
      </c>
      <c r="C88" s="45"/>
      <c r="D88" s="51">
        <v>9268.0910000000003</v>
      </c>
      <c r="E88" s="45">
        <v>8300.509</v>
      </c>
      <c r="F88" s="45">
        <f t="shared" si="46"/>
        <v>9268.0910000000003</v>
      </c>
      <c r="G88" s="45">
        <f>+F88+G86</f>
        <v>10643.7817</v>
      </c>
      <c r="H88" s="45">
        <f t="shared" ref="H88:N88" si="50">+G88+H86</f>
        <v>12019.472399999999</v>
      </c>
      <c r="I88" s="45">
        <f t="shared" si="50"/>
        <v>13395.163099999998</v>
      </c>
      <c r="J88" s="45">
        <f t="shared" si="50"/>
        <v>13756.906999999996</v>
      </c>
      <c r="K88" s="45">
        <f t="shared" si="50"/>
        <v>13756.906999999996</v>
      </c>
      <c r="L88" s="45">
        <f t="shared" si="50"/>
        <v>13756.906999999996</v>
      </c>
      <c r="M88" s="45">
        <f t="shared" si="50"/>
        <v>13756.906999999996</v>
      </c>
      <c r="N88" s="45">
        <f t="shared" si="50"/>
        <v>13756.906999999996</v>
      </c>
    </row>
    <row r="90" spans="2:14" x14ac:dyDescent="0.35">
      <c r="B90" s="41" t="s">
        <v>353</v>
      </c>
      <c r="C90" s="42"/>
      <c r="D90" s="43" t="s">
        <v>354</v>
      </c>
    </row>
    <row r="91" spans="2:14" x14ac:dyDescent="0.35">
      <c r="B91" s="44" t="s">
        <v>337</v>
      </c>
      <c r="C91" s="45" t="s">
        <v>338</v>
      </c>
      <c r="D91" s="46">
        <v>0</v>
      </c>
    </row>
    <row r="92" spans="2:14" x14ac:dyDescent="0.35">
      <c r="B92" s="47" t="s">
        <v>339</v>
      </c>
      <c r="C92" s="48" t="s">
        <v>340</v>
      </c>
      <c r="D92" s="49">
        <f>IFERROR(1/D91,0)</f>
        <v>0</v>
      </c>
    </row>
    <row r="94" spans="2:14" x14ac:dyDescent="0.35">
      <c r="B94" s="50" t="s">
        <v>329</v>
      </c>
      <c r="C94" s="45"/>
      <c r="D94" s="51">
        <v>1335.9449999999999</v>
      </c>
      <c r="E94" s="45">
        <v>1335.9449999999999</v>
      </c>
      <c r="F94" s="45">
        <f>D94</f>
        <v>1335.9449999999999</v>
      </c>
      <c r="G94" s="45">
        <f>+F94</f>
        <v>1335.9449999999999</v>
      </c>
      <c r="H94" s="45">
        <f t="shared" ref="H94:N94" si="51">+G94</f>
        <v>1335.9449999999999</v>
      </c>
      <c r="I94" s="45">
        <f t="shared" si="51"/>
        <v>1335.9449999999999</v>
      </c>
      <c r="J94" s="45">
        <f t="shared" si="51"/>
        <v>1335.9449999999999</v>
      </c>
      <c r="K94" s="45">
        <f t="shared" si="51"/>
        <v>1335.9449999999999</v>
      </c>
      <c r="L94" s="45">
        <f t="shared" si="51"/>
        <v>1335.9449999999999</v>
      </c>
      <c r="M94" s="45">
        <f t="shared" si="51"/>
        <v>1335.9449999999999</v>
      </c>
      <c r="N94" s="45">
        <f t="shared" si="51"/>
        <v>1335.9449999999999</v>
      </c>
    </row>
    <row r="95" spans="2:14" x14ac:dyDescent="0.35">
      <c r="B95" s="50" t="s">
        <v>289</v>
      </c>
      <c r="C95" s="45"/>
      <c r="D95" s="52">
        <v>0</v>
      </c>
      <c r="E95" s="45">
        <v>0</v>
      </c>
      <c r="F95" s="45">
        <f t="shared" ref="F95:F98" si="52">D95</f>
        <v>0</v>
      </c>
      <c r="G95" s="45">
        <f>+F97</f>
        <v>1115.4649999999999</v>
      </c>
      <c r="H95" s="45">
        <f t="shared" ref="H95:N95" si="53">+G97</f>
        <v>1115.4649999999999</v>
      </c>
      <c r="I95" s="45">
        <f t="shared" si="53"/>
        <v>1115.4649999999999</v>
      </c>
      <c r="J95" s="45">
        <f t="shared" si="53"/>
        <v>1115.4649999999999</v>
      </c>
      <c r="K95" s="45">
        <f t="shared" si="53"/>
        <v>1115.4649999999999</v>
      </c>
      <c r="L95" s="45">
        <f t="shared" si="53"/>
        <v>1115.4649999999999</v>
      </c>
      <c r="M95" s="45">
        <f t="shared" si="53"/>
        <v>1115.4649999999999</v>
      </c>
      <c r="N95" s="45">
        <f t="shared" si="53"/>
        <v>1115.4649999999999</v>
      </c>
    </row>
    <row r="96" spans="2:14" x14ac:dyDescent="0.35">
      <c r="B96" s="50" t="s">
        <v>341</v>
      </c>
      <c r="C96" s="45"/>
      <c r="D96" s="53">
        <f>+D98-7.616</f>
        <v>212.86399999999998</v>
      </c>
      <c r="E96" s="45">
        <v>0.94199999999999995</v>
      </c>
      <c r="F96" s="45">
        <f t="shared" si="52"/>
        <v>212.86399999999998</v>
      </c>
      <c r="G96" s="45">
        <f>+MIN(($D94*$D92),G95)</f>
        <v>0</v>
      </c>
      <c r="H96" s="45">
        <f t="shared" ref="H96:N96" si="54">+MIN(($D94*$D92),H95)</f>
        <v>0</v>
      </c>
      <c r="I96" s="45">
        <f t="shared" si="54"/>
        <v>0</v>
      </c>
      <c r="J96" s="45">
        <f t="shared" si="54"/>
        <v>0</v>
      </c>
      <c r="K96" s="45">
        <f t="shared" si="54"/>
        <v>0</v>
      </c>
      <c r="L96" s="45">
        <f t="shared" si="54"/>
        <v>0</v>
      </c>
      <c r="M96" s="45">
        <f t="shared" si="54"/>
        <v>0</v>
      </c>
      <c r="N96" s="45">
        <f t="shared" si="54"/>
        <v>0</v>
      </c>
    </row>
    <row r="97" spans="2:14" x14ac:dyDescent="0.35">
      <c r="B97" s="50" t="s">
        <v>291</v>
      </c>
      <c r="C97" s="45"/>
      <c r="D97" s="52">
        <f>D94-D98</f>
        <v>1115.4649999999999</v>
      </c>
      <c r="E97" s="45">
        <v>1328.329</v>
      </c>
      <c r="F97" s="45">
        <f t="shared" si="52"/>
        <v>1115.4649999999999</v>
      </c>
      <c r="G97" s="45">
        <f>+G95-G96</f>
        <v>1115.4649999999999</v>
      </c>
      <c r="H97" s="45">
        <f t="shared" ref="H97:N97" si="55">+H95-H96</f>
        <v>1115.4649999999999</v>
      </c>
      <c r="I97" s="45">
        <f t="shared" si="55"/>
        <v>1115.4649999999999</v>
      </c>
      <c r="J97" s="45">
        <f t="shared" si="55"/>
        <v>1115.4649999999999</v>
      </c>
      <c r="K97" s="45">
        <f t="shared" si="55"/>
        <v>1115.4649999999999</v>
      </c>
      <c r="L97" s="45">
        <f t="shared" si="55"/>
        <v>1115.4649999999999</v>
      </c>
      <c r="M97" s="45">
        <f t="shared" si="55"/>
        <v>1115.4649999999999</v>
      </c>
      <c r="N97" s="45">
        <f t="shared" si="55"/>
        <v>1115.4649999999999</v>
      </c>
    </row>
    <row r="98" spans="2:14" x14ac:dyDescent="0.35">
      <c r="B98" s="50" t="s">
        <v>342</v>
      </c>
      <c r="C98" s="45"/>
      <c r="D98" s="51">
        <v>220.48</v>
      </c>
      <c r="E98" s="45">
        <v>7.6159999999999997</v>
      </c>
      <c r="F98" s="45">
        <f t="shared" si="52"/>
        <v>220.48</v>
      </c>
      <c r="G98" s="45">
        <f>+F98+G96</f>
        <v>220.48</v>
      </c>
      <c r="H98" s="45">
        <f t="shared" ref="H98:N98" si="56">+G98+H96</f>
        <v>220.48</v>
      </c>
      <c r="I98" s="45">
        <f t="shared" si="56"/>
        <v>220.48</v>
      </c>
      <c r="J98" s="45">
        <f t="shared" si="56"/>
        <v>220.48</v>
      </c>
      <c r="K98" s="45">
        <f t="shared" si="56"/>
        <v>220.48</v>
      </c>
      <c r="L98" s="45">
        <f t="shared" si="56"/>
        <v>220.48</v>
      </c>
      <c r="M98" s="45">
        <f t="shared" si="56"/>
        <v>220.48</v>
      </c>
      <c r="N98" s="45">
        <f t="shared" si="56"/>
        <v>220.48</v>
      </c>
    </row>
    <row r="101" spans="2:14" x14ac:dyDescent="0.35">
      <c r="B101" s="54" t="s">
        <v>355</v>
      </c>
    </row>
    <row r="103" spans="2:14" x14ac:dyDescent="0.35">
      <c r="B103" s="18" t="s">
        <v>356</v>
      </c>
    </row>
    <row r="104" spans="2:14" x14ac:dyDescent="0.35">
      <c r="B104" t="s">
        <v>337</v>
      </c>
      <c r="D104">
        <v>60</v>
      </c>
    </row>
    <row r="105" spans="2:14" x14ac:dyDescent="0.35">
      <c r="B105" t="s">
        <v>357</v>
      </c>
      <c r="D105" s="171">
        <f>IFERROR(1/D104,0)</f>
        <v>1.6666666666666666E-2</v>
      </c>
    </row>
    <row r="107" spans="2:14" x14ac:dyDescent="0.35">
      <c r="B107" t="s">
        <v>317</v>
      </c>
      <c r="E107" s="45">
        <v>0</v>
      </c>
      <c r="F107" s="45">
        <f>+D110</f>
        <v>0</v>
      </c>
      <c r="G107" s="45">
        <f>+F110</f>
        <v>0</v>
      </c>
      <c r="H107" s="45">
        <f t="shared" ref="H107:N107" si="57">+G110</f>
        <v>36393</v>
      </c>
      <c r="I107" s="45">
        <f t="shared" si="57"/>
        <v>73081.762321276547</v>
      </c>
      <c r="J107" s="45">
        <f t="shared" si="57"/>
        <v>110092.13995452682</v>
      </c>
      <c r="K107" s="45">
        <f t="shared" si="57"/>
        <v>147434.89194544416</v>
      </c>
      <c r="L107" s="45">
        <f t="shared" si="57"/>
        <v>185121.89658025591</v>
      </c>
      <c r="M107" s="45">
        <f t="shared" si="57"/>
        <v>223165.62075624542</v>
      </c>
      <c r="N107" s="45">
        <f t="shared" si="57"/>
        <v>261579.11525298393</v>
      </c>
    </row>
    <row r="108" spans="2:14" x14ac:dyDescent="0.35">
      <c r="B108" t="s">
        <v>358</v>
      </c>
      <c r="E108" s="45">
        <v>0</v>
      </c>
      <c r="F108" s="45">
        <f>+F116</f>
        <v>0</v>
      </c>
      <c r="G108" s="45">
        <f>+G116</f>
        <v>36393</v>
      </c>
      <c r="H108" s="45">
        <f t="shared" ref="H108:N108" si="58">+H116</f>
        <v>37295.312321276557</v>
      </c>
      <c r="I108" s="45">
        <f t="shared" si="58"/>
        <v>38238.516171938216</v>
      </c>
      <c r="J108" s="45">
        <f t="shared" si="58"/>
        <v>39208.199132470916</v>
      </c>
      <c r="K108" s="45">
        <f t="shared" si="58"/>
        <v>40205.921761906509</v>
      </c>
      <c r="L108" s="45">
        <f t="shared" si="58"/>
        <v>41232.739999116056</v>
      </c>
      <c r="M108" s="45">
        <f t="shared" si="58"/>
        <v>42289.722653183657</v>
      </c>
      <c r="N108" s="45">
        <f t="shared" si="58"/>
        <v>43055.88079006131</v>
      </c>
    </row>
    <row r="109" spans="2:14" x14ac:dyDescent="0.35">
      <c r="B109" t="s">
        <v>359</v>
      </c>
      <c r="E109" s="45">
        <v>0</v>
      </c>
      <c r="F109" s="45">
        <f t="shared" ref="F109" si="59">+SUM(F118:F127)</f>
        <v>0</v>
      </c>
      <c r="G109" s="45">
        <f>+SUM(G118:G127)</f>
        <v>0</v>
      </c>
      <c r="H109" s="45">
        <f t="shared" ref="H109:N109" si="60">+SUM(H118:H127)</f>
        <v>606.54999999999995</v>
      </c>
      <c r="I109" s="45">
        <f t="shared" si="60"/>
        <v>1228.1385386879424</v>
      </c>
      <c r="J109" s="45">
        <f t="shared" si="60"/>
        <v>1865.4471415535793</v>
      </c>
      <c r="K109" s="45">
        <f t="shared" si="60"/>
        <v>2518.9171270947613</v>
      </c>
      <c r="L109" s="45">
        <f t="shared" si="60"/>
        <v>3189.0158231265364</v>
      </c>
      <c r="M109" s="45">
        <f t="shared" si="60"/>
        <v>3876.2281564451373</v>
      </c>
      <c r="N109" s="45">
        <f t="shared" si="60"/>
        <v>4581.056867331532</v>
      </c>
    </row>
    <row r="110" spans="2:14" x14ac:dyDescent="0.35">
      <c r="B110" t="s">
        <v>319</v>
      </c>
      <c r="E110" s="45">
        <v>0</v>
      </c>
      <c r="F110" s="45">
        <f>+F107+F108-F109</f>
        <v>0</v>
      </c>
      <c r="G110" s="45">
        <f>+G107+G108-G109</f>
        <v>36393</v>
      </c>
      <c r="H110" s="45">
        <f t="shared" ref="H110:N110" si="61">+H107+H108-H109</f>
        <v>73081.762321276547</v>
      </c>
      <c r="I110" s="45">
        <f t="shared" si="61"/>
        <v>110092.13995452682</v>
      </c>
      <c r="J110" s="45">
        <f t="shared" si="61"/>
        <v>147434.89194544416</v>
      </c>
      <c r="K110" s="45">
        <f t="shared" si="61"/>
        <v>185121.89658025591</v>
      </c>
      <c r="L110" s="45">
        <f t="shared" si="61"/>
        <v>223165.62075624542</v>
      </c>
      <c r="M110" s="45">
        <f t="shared" si="61"/>
        <v>261579.11525298393</v>
      </c>
      <c r="N110" s="45">
        <f t="shared" si="61"/>
        <v>300053.93917571369</v>
      </c>
    </row>
    <row r="111" spans="2:14" x14ac:dyDescent="0.35">
      <c r="B111" t="s">
        <v>320</v>
      </c>
      <c r="E111" s="45">
        <v>0</v>
      </c>
      <c r="F111" s="45">
        <f>+D111+F108</f>
        <v>0</v>
      </c>
      <c r="G111" s="45">
        <f>+F111+G108</f>
        <v>36393</v>
      </c>
      <c r="H111" s="45">
        <f t="shared" ref="H111:N111" si="62">+G111+H108</f>
        <v>73688.312321276549</v>
      </c>
      <c r="I111" s="45">
        <f t="shared" si="62"/>
        <v>111926.82849321477</v>
      </c>
      <c r="J111" s="45">
        <f t="shared" si="62"/>
        <v>151135.02762568567</v>
      </c>
      <c r="K111" s="45">
        <f t="shared" si="62"/>
        <v>191340.94938759218</v>
      </c>
      <c r="L111" s="45">
        <f t="shared" si="62"/>
        <v>232573.68938670823</v>
      </c>
      <c r="M111" s="45">
        <f t="shared" si="62"/>
        <v>274863.41203989187</v>
      </c>
      <c r="N111" s="45">
        <f t="shared" si="62"/>
        <v>317919.29282995319</v>
      </c>
    </row>
    <row r="112" spans="2:14" x14ac:dyDescent="0.35">
      <c r="B112" t="s">
        <v>331</v>
      </c>
      <c r="E112" s="45">
        <v>0</v>
      </c>
      <c r="F112" s="45">
        <f>+D112+F109</f>
        <v>0</v>
      </c>
      <c r="G112" s="45">
        <f>+F112+G109</f>
        <v>0</v>
      </c>
      <c r="H112" s="45">
        <f t="shared" ref="H112:N112" si="63">+G112+H109</f>
        <v>606.54999999999995</v>
      </c>
      <c r="I112" s="45">
        <f t="shared" si="63"/>
        <v>1834.6885386879424</v>
      </c>
      <c r="J112" s="45">
        <f t="shared" si="63"/>
        <v>3700.1356802415216</v>
      </c>
      <c r="K112" s="45">
        <f t="shared" si="63"/>
        <v>6219.052807336283</v>
      </c>
      <c r="L112" s="45">
        <f t="shared" si="63"/>
        <v>9408.0686304628198</v>
      </c>
      <c r="M112" s="45">
        <f t="shared" si="63"/>
        <v>13284.296786907957</v>
      </c>
      <c r="N112" s="45">
        <f t="shared" si="63"/>
        <v>17865.353654239487</v>
      </c>
    </row>
    <row r="113" spans="2:14" x14ac:dyDescent="0.35">
      <c r="B113" s="60" t="s">
        <v>276</v>
      </c>
      <c r="E113" s="121">
        <v>0</v>
      </c>
      <c r="F113" s="121">
        <f t="shared" ref="F113:N113" si="64">F111-F112-F110</f>
        <v>0</v>
      </c>
      <c r="G113" s="121">
        <f t="shared" si="64"/>
        <v>0</v>
      </c>
      <c r="H113" s="121">
        <f t="shared" si="64"/>
        <v>0</v>
      </c>
      <c r="I113" s="121">
        <f t="shared" si="64"/>
        <v>0</v>
      </c>
      <c r="J113" s="121">
        <f t="shared" si="64"/>
        <v>0</v>
      </c>
      <c r="K113" s="121">
        <f t="shared" si="64"/>
        <v>0</v>
      </c>
      <c r="L113" s="121">
        <f t="shared" si="64"/>
        <v>0</v>
      </c>
      <c r="M113" s="121">
        <f t="shared" si="64"/>
        <v>0</v>
      </c>
      <c r="N113" s="121">
        <f t="shared" si="64"/>
        <v>0</v>
      </c>
    </row>
    <row r="115" spans="2:14" x14ac:dyDescent="0.35">
      <c r="E115" s="122">
        <v>2023</v>
      </c>
      <c r="F115" s="122">
        <v>2024</v>
      </c>
      <c r="G115" s="122">
        <v>2025</v>
      </c>
      <c r="H115" s="122">
        <v>2026</v>
      </c>
      <c r="I115" s="122">
        <v>2027</v>
      </c>
      <c r="J115" s="122">
        <v>2028</v>
      </c>
      <c r="K115" s="122">
        <v>2029</v>
      </c>
      <c r="L115" s="122">
        <v>2030</v>
      </c>
      <c r="M115" s="122">
        <v>2031</v>
      </c>
      <c r="N115" s="122">
        <v>2032</v>
      </c>
    </row>
    <row r="116" spans="2:14" x14ac:dyDescent="0.35">
      <c r="B116" s="99" t="s">
        <v>360</v>
      </c>
      <c r="C116" s="100"/>
      <c r="D116" s="220"/>
      <c r="E116" s="123"/>
      <c r="F116" s="123"/>
      <c r="G116" s="235">
        <v>36393</v>
      </c>
      <c r="H116" s="219">
        <f>G116*('P&amp;G'!I5/'P&amp;G'!H5)</f>
        <v>37295.312321276557</v>
      </c>
      <c r="I116" s="219">
        <f>H116*('P&amp;G'!J5/'P&amp;G'!I5)</f>
        <v>38238.516171938216</v>
      </c>
      <c r="J116" s="219">
        <f>I116*('P&amp;G'!K5/'P&amp;G'!J5)</f>
        <v>39208.199132470916</v>
      </c>
      <c r="K116" s="219">
        <f>J116*('P&amp;G'!L5/'P&amp;G'!K5)</f>
        <v>40205.921761906509</v>
      </c>
      <c r="L116" s="219">
        <f>K116*('P&amp;G'!M5/'P&amp;G'!L5)</f>
        <v>41232.739999116056</v>
      </c>
      <c r="M116" s="219">
        <f>L116*('P&amp;G'!N5/'P&amp;G'!M5)</f>
        <v>42289.722653183657</v>
      </c>
      <c r="N116" s="219">
        <f>M116*('P&amp;G'!O5/'P&amp;G'!N5)</f>
        <v>43055.88079006131</v>
      </c>
    </row>
    <row r="118" spans="2:14" x14ac:dyDescent="0.35">
      <c r="C118">
        <v>2023</v>
      </c>
      <c r="D118" s="45">
        <f t="shared" ref="D118:D127" si="65">+HLOOKUP(C118,$E$115:$N$116,2,0)</f>
        <v>0</v>
      </c>
      <c r="E118" s="45">
        <v>0</v>
      </c>
      <c r="F118" s="45">
        <f>IF(F$115&gt;$C118,MIN($D118*$D$105,$D118-0),0)</f>
        <v>0</v>
      </c>
      <c r="G118" s="45">
        <f>IF(G$115&gt;$C118,MIN($D118*$D$105,$D118-SUM($E118:F118)),0)</f>
        <v>0</v>
      </c>
      <c r="H118" s="45">
        <f>IF(H$115&gt;$C118,MIN($D118*$D$105,$D118-SUM($E118:G118)),0)</f>
        <v>0</v>
      </c>
      <c r="I118" s="45">
        <f>IF(I$115&gt;$C118,MIN($D118*$D$105,$D118-SUM($E118:H118)),0)</f>
        <v>0</v>
      </c>
      <c r="J118" s="45">
        <f>IF(J$115&gt;$C118,MIN($D118*$D$105,$D118-SUM($E118:I118)),0)</f>
        <v>0</v>
      </c>
      <c r="K118" s="45">
        <f>IF(K$115&gt;$C118,MIN($D118*$D$105,$D118-SUM($E118:J118)),0)</f>
        <v>0</v>
      </c>
      <c r="L118" s="45">
        <f>IF(L$115&gt;$C118,MIN($D118*$D$105,$D118-SUM($E118:K118)),0)</f>
        <v>0</v>
      </c>
      <c r="M118" s="45">
        <f>IF(M$115&gt;$C118,MIN($D118*$D$105,$D118-SUM($E118:L118)),0)</f>
        <v>0</v>
      </c>
      <c r="N118" s="45">
        <f>IF(N$115&gt;$C118,MIN($D118*$D$105,$D118-SUM($E118:M118)),0)</f>
        <v>0</v>
      </c>
    </row>
    <row r="119" spans="2:14" x14ac:dyDescent="0.35">
      <c r="C119">
        <v>2024</v>
      </c>
      <c r="D119" s="45">
        <f t="shared" si="65"/>
        <v>0</v>
      </c>
      <c r="E119" s="45"/>
      <c r="F119" s="45">
        <f>IF(F$115&gt;$C119,MIN($D119*$D$105,$D119-SUM($E119:E119)),0)</f>
        <v>0</v>
      </c>
      <c r="G119" s="45">
        <f>IF(G$115&gt;$C119,MIN($D119*$D$105,$D119-SUM($E119:F119)),0)</f>
        <v>0</v>
      </c>
      <c r="H119" s="45">
        <f>IF(H$115&gt;$C119,MIN($D119*$D$105,$D119-SUM($E119:G119)),0)</f>
        <v>0</v>
      </c>
      <c r="I119" s="45">
        <f>IF(I$115&gt;$C119,MIN($D119*$D$105,$D119-SUM($E119:H119)),0)</f>
        <v>0</v>
      </c>
      <c r="J119" s="45">
        <f>IF(J$115&gt;$C119,MIN($D119*$D$105,$D119-SUM($E119:I119)),0)</f>
        <v>0</v>
      </c>
      <c r="K119" s="45">
        <f>IF(K$115&gt;$C119,MIN($D119*$D$105,$D119-SUM($E119:J119)),0)</f>
        <v>0</v>
      </c>
      <c r="L119" s="45">
        <f>IF(L$115&gt;$C119,MIN($D119*$D$105,$D119-SUM($E119:K119)),0)</f>
        <v>0</v>
      </c>
      <c r="M119" s="45">
        <f>IF(M$115&gt;$C119,MIN($D119*$D$105,$D119-SUM($E119:L119)),0)</f>
        <v>0</v>
      </c>
      <c r="N119" s="45">
        <f>IF(N$115&gt;$C119,MIN($D119*$D$105,$D119-SUM($E119:M119)),0)</f>
        <v>0</v>
      </c>
    </row>
    <row r="120" spans="2:14" x14ac:dyDescent="0.35">
      <c r="C120">
        <v>2025</v>
      </c>
      <c r="D120" s="45">
        <f t="shared" si="65"/>
        <v>36393</v>
      </c>
      <c r="E120" s="45"/>
      <c r="F120" s="45"/>
      <c r="G120" s="45">
        <f>IF(G$115&gt;$C120,MIN($D120*$D$105,$D120-SUM($E120:F120)),0)</f>
        <v>0</v>
      </c>
      <c r="H120" s="45">
        <f>IF(H$115&gt;$C120,MIN($D120*$D$105,$D120-SUM($E120:G120)),0)</f>
        <v>606.54999999999995</v>
      </c>
      <c r="I120" s="45">
        <f>IF(I$115&gt;$C120,MIN($D120*$D$105,$D120-SUM($E120:H120)),0)</f>
        <v>606.54999999999995</v>
      </c>
      <c r="J120" s="45">
        <f>IF(J$115&gt;$C120,MIN($D120*$D$105,$D120-SUM($E120:I120)),0)</f>
        <v>606.54999999999995</v>
      </c>
      <c r="K120" s="45">
        <f>IF(K$115&gt;$C120,MIN($D120*$D$105,$D120-SUM($E120:J120)),0)</f>
        <v>606.54999999999995</v>
      </c>
      <c r="L120" s="45">
        <f>IF(L$115&gt;$C120,MIN($D120*$D$105,$D120-SUM($E120:K120)),0)</f>
        <v>606.54999999999995</v>
      </c>
      <c r="M120" s="45">
        <f>IF(M$115&gt;$C120,MIN($D120*$D$105,$D120-SUM($E120:L120)),0)</f>
        <v>606.54999999999995</v>
      </c>
      <c r="N120" s="45">
        <f>IF(N$115&gt;$C120,MIN($D120*$D$105,$D120-SUM($E120:M120)),0)</f>
        <v>606.54999999999995</v>
      </c>
    </row>
    <row r="121" spans="2:14" x14ac:dyDescent="0.35">
      <c r="C121">
        <v>2026</v>
      </c>
      <c r="D121" s="45">
        <f t="shared" si="65"/>
        <v>37295.312321276557</v>
      </c>
      <c r="E121" s="45"/>
      <c r="F121" s="45"/>
      <c r="G121" s="45"/>
      <c r="H121" s="45">
        <f>IF(H$115&gt;$C121,MIN($D121*$D$105,$D121-SUM($E121:G121)),0)</f>
        <v>0</v>
      </c>
      <c r="I121" s="45">
        <f>IF(I$115&gt;$C121,MIN($D121*$D$105,$D121-SUM($E121:H121)),0)</f>
        <v>621.58853868794256</v>
      </c>
      <c r="J121" s="45">
        <f>IF(J$115&gt;$C121,MIN($D121*$D$105,$D121-SUM($E121:I121)),0)</f>
        <v>621.58853868794256</v>
      </c>
      <c r="K121" s="45">
        <f>IF(K$115&gt;$C121,MIN($D121*$D$105,$D121-SUM($E121:J121)),0)</f>
        <v>621.58853868794256</v>
      </c>
      <c r="L121" s="45">
        <f>IF(L$115&gt;$C121,MIN($D121*$D$105,$D121-SUM($E121:K121)),0)</f>
        <v>621.58853868794256</v>
      </c>
      <c r="M121" s="45">
        <f>IF(M$115&gt;$C121,MIN($D121*$D$105,$D121-SUM($E121:L121)),0)</f>
        <v>621.58853868794256</v>
      </c>
      <c r="N121" s="45">
        <f>IF(N$115&gt;$C121,MIN($D121*$D$105,$D121-SUM($E121:M121)),0)</f>
        <v>621.58853868794256</v>
      </c>
    </row>
    <row r="122" spans="2:14" x14ac:dyDescent="0.35">
      <c r="C122">
        <v>2027</v>
      </c>
      <c r="D122" s="45">
        <f t="shared" si="65"/>
        <v>38238.516171938216</v>
      </c>
      <c r="E122" s="45"/>
      <c r="F122" s="45"/>
      <c r="G122" s="45"/>
      <c r="H122" s="45"/>
      <c r="I122" s="45">
        <f>IF(I$115&gt;$C122,MIN($D122*$D$105,$D122-SUM($E122:H122)),0)</f>
        <v>0</v>
      </c>
      <c r="J122" s="45">
        <f>IF(J$115&gt;$C122,MIN($D122*$D$105,$D122-SUM($E122:I122)),0)</f>
        <v>637.30860286563689</v>
      </c>
      <c r="K122" s="45">
        <f>IF(K$115&gt;$C122,MIN($D122*$D$105,$D122-SUM($E122:J122)),0)</f>
        <v>637.30860286563689</v>
      </c>
      <c r="L122" s="45">
        <f>IF(L$115&gt;$C122,MIN($D122*$D$105,$D122-SUM($E122:K122)),0)</f>
        <v>637.30860286563689</v>
      </c>
      <c r="M122" s="45">
        <f>IF(M$115&gt;$C122,MIN($D122*$D$105,$D122-SUM($E122:L122)),0)</f>
        <v>637.30860286563689</v>
      </c>
      <c r="N122" s="45">
        <f>IF(N$115&gt;$C122,MIN($D122*$D$105,$D122-SUM($E122:M122)),0)</f>
        <v>637.30860286563689</v>
      </c>
    </row>
    <row r="123" spans="2:14" x14ac:dyDescent="0.35">
      <c r="C123">
        <v>2028</v>
      </c>
      <c r="D123" s="45">
        <f t="shared" si="65"/>
        <v>39208.199132470916</v>
      </c>
      <c r="E123" s="45"/>
      <c r="F123" s="45"/>
      <c r="G123" s="45"/>
      <c r="H123" s="45"/>
      <c r="I123" s="45"/>
      <c r="J123" s="45">
        <f>IF(J$115&gt;$C123,MIN($D123*$D$105,$D123-SUM($E123:I123)),0)</f>
        <v>0</v>
      </c>
      <c r="K123" s="45">
        <f>IF(K$115&gt;$C123,MIN($D123*$D$105,$D123-SUM($E123:J123)),0)</f>
        <v>653.46998554118193</v>
      </c>
      <c r="L123" s="45">
        <f>IF(L$115&gt;$C123,MIN($D123*$D$105,$D123-SUM($E123:K123)),0)</f>
        <v>653.46998554118193</v>
      </c>
      <c r="M123" s="45">
        <f>IF(M$115&gt;$C123,MIN($D123*$D$105,$D123-SUM($E123:L123)),0)</f>
        <v>653.46998554118193</v>
      </c>
      <c r="N123" s="45">
        <f>IF(N$115&gt;$C123,MIN($D123*$D$105,$D123-SUM($E123:M123)),0)</f>
        <v>653.46998554118193</v>
      </c>
    </row>
    <row r="124" spans="2:14" x14ac:dyDescent="0.35">
      <c r="C124">
        <v>2029</v>
      </c>
      <c r="D124" s="45">
        <f t="shared" si="65"/>
        <v>40205.921761906509</v>
      </c>
      <c r="E124" s="45"/>
      <c r="F124" s="45"/>
      <c r="G124" s="45"/>
      <c r="H124" s="45"/>
      <c r="I124" s="45"/>
      <c r="J124" s="45"/>
      <c r="K124" s="45">
        <f>IF(K$115&gt;$C124,MIN($D124*$D$105,$D124-SUM($E124:J124)),0)</f>
        <v>0</v>
      </c>
      <c r="L124" s="45">
        <f>IF(L$115&gt;$C124,MIN($D124*$D$105,$D124-SUM($E124:K124)),0)</f>
        <v>670.09869603177515</v>
      </c>
      <c r="M124" s="45">
        <f>IF(M$115&gt;$C124,MIN($D124*$D$105,$D124-SUM($E124:L124)),0)</f>
        <v>670.09869603177515</v>
      </c>
      <c r="N124" s="45">
        <f>IF(N$115&gt;$C124,MIN($D124*$D$105,$D124-SUM($E124:M124)),0)</f>
        <v>670.09869603177515</v>
      </c>
    </row>
    <row r="125" spans="2:14" x14ac:dyDescent="0.35">
      <c r="C125">
        <v>2030</v>
      </c>
      <c r="D125" s="45">
        <f t="shared" si="65"/>
        <v>41232.739999116056</v>
      </c>
      <c r="E125" s="45"/>
      <c r="F125" s="45"/>
      <c r="G125" s="45"/>
      <c r="H125" s="45"/>
      <c r="I125" s="45"/>
      <c r="J125" s="45"/>
      <c r="K125" s="45"/>
      <c r="L125" s="45">
        <f>IF(L$115&gt;$C125,MIN($D125*$D$105,$D125-SUM($E125:K125)),0)</f>
        <v>0</v>
      </c>
      <c r="M125" s="45">
        <f>IF(M$115&gt;$C125,MIN($D125*$D$105,$D125-SUM($E125:L125)),0)</f>
        <v>687.21233331860094</v>
      </c>
      <c r="N125" s="45">
        <f>IF(N$115&gt;$C125,MIN($D125*$D$105,$D125-SUM($E125:M125)),0)</f>
        <v>687.21233331860094</v>
      </c>
    </row>
    <row r="126" spans="2:14" x14ac:dyDescent="0.35">
      <c r="C126">
        <v>2031</v>
      </c>
      <c r="D126" s="45">
        <f t="shared" si="65"/>
        <v>42289.722653183657</v>
      </c>
      <c r="E126" s="45"/>
      <c r="F126" s="45"/>
      <c r="G126" s="45"/>
      <c r="H126" s="45"/>
      <c r="I126" s="45"/>
      <c r="J126" s="45"/>
      <c r="K126" s="45"/>
      <c r="L126" s="45"/>
      <c r="M126" s="45">
        <f>IF(M$115&gt;$C126,MIN($D126*$D$105,$D126-SUM($E126:L126)),0)</f>
        <v>0</v>
      </c>
      <c r="N126" s="45">
        <f>IF(N$115&gt;$C126,MIN($D126*$D$105,$D126-SUM($E126:M126)),0)</f>
        <v>704.82871088639422</v>
      </c>
    </row>
    <row r="127" spans="2:14" x14ac:dyDescent="0.35">
      <c r="C127">
        <v>2032</v>
      </c>
      <c r="D127" s="45">
        <f t="shared" si="65"/>
        <v>43055.88079006131</v>
      </c>
      <c r="E127" s="45"/>
      <c r="F127" s="45"/>
      <c r="G127" s="45"/>
      <c r="H127" s="45"/>
      <c r="I127" s="45"/>
      <c r="J127" s="45"/>
      <c r="K127" s="45"/>
      <c r="L127" s="45"/>
      <c r="M127" s="45"/>
      <c r="N127" s="45">
        <f>IF(N$115&gt;$C127,MIN($D127*$D$105,$D127-SUM($E127:M127)),0)</f>
        <v>0</v>
      </c>
    </row>
  </sheetData>
  <pageMargins left="0.7" right="0.7" top="0.75" bottom="0.75" header="0.3" footer="0.3"/>
  <pageSetup orientation="portrait" verticalDpi="597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5992B-8E60-45F3-AB97-5B93E4C72FED}">
  <sheetPr codeName="Hoja11"/>
  <dimension ref="A1:XFB87"/>
  <sheetViews>
    <sheetView showGridLines="0" zoomScale="80" zoomScaleNormal="80" workbookViewId="0">
      <pane xSplit="4" ySplit="3" topLeftCell="E50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2" customWidth="1"/>
    <col min="3" max="3" width="11.453125" customWidth="1"/>
    <col min="4" max="4" width="36.1796875" bestFit="1" customWidth="1"/>
    <col min="5" max="6" width="11.453125" customWidth="1"/>
    <col min="7" max="7" width="11" customWidth="1"/>
    <col min="8" max="16" width="11.453125" customWidth="1"/>
    <col min="17" max="16381" width="11.453125" hidden="1"/>
    <col min="16382" max="16382" width="6.453125" hidden="1"/>
    <col min="16383" max="16384" width="11.453125" hidden="1"/>
  </cols>
  <sheetData>
    <row r="1" spans="1:14" s="60" customFormat="1" x14ac:dyDescent="0.35">
      <c r="A1" s="26"/>
      <c r="B1" s="60" t="s">
        <v>59</v>
      </c>
      <c r="D1" s="26"/>
      <c r="E1" s="26">
        <f>ESF!F1</f>
        <v>9.9999999511055648E-3</v>
      </c>
      <c r="F1" s="26">
        <f>ESF!G1</f>
        <v>0</v>
      </c>
      <c r="G1" s="26">
        <f>ESF!H1</f>
        <v>0</v>
      </c>
      <c r="H1" s="26">
        <f>ESF!I1</f>
        <v>0</v>
      </c>
      <c r="I1" s="26">
        <f>ESF!J1</f>
        <v>0</v>
      </c>
      <c r="J1" s="26">
        <f>ESF!K1</f>
        <v>0</v>
      </c>
      <c r="K1" s="26">
        <f>ESF!L1</f>
        <v>0</v>
      </c>
      <c r="L1" s="26">
        <f>ESF!M1</f>
        <v>0</v>
      </c>
      <c r="M1" s="26">
        <f>ESF!N1</f>
        <v>0</v>
      </c>
      <c r="N1" s="26">
        <f>ESF!O1</f>
        <v>0</v>
      </c>
    </row>
    <row r="2" spans="1:14" x14ac:dyDescent="0.35">
      <c r="A2" s="26"/>
    </row>
    <row r="3" spans="1:14" ht="29" x14ac:dyDescent="0.35">
      <c r="A3" s="27"/>
      <c r="B3" s="147" t="s">
        <v>361</v>
      </c>
      <c r="C3" s="147"/>
      <c r="D3" s="147"/>
      <c r="E3" s="148">
        <v>2023</v>
      </c>
      <c r="F3" s="148">
        <v>2024</v>
      </c>
      <c r="G3" s="148">
        <v>2025</v>
      </c>
      <c r="H3" s="148">
        <v>2026</v>
      </c>
      <c r="I3" s="148">
        <v>2027</v>
      </c>
      <c r="J3" s="148">
        <v>2028</v>
      </c>
      <c r="K3" s="148">
        <v>2029</v>
      </c>
      <c r="L3" s="148">
        <v>2030</v>
      </c>
      <c r="M3" s="148">
        <v>2031</v>
      </c>
      <c r="N3" s="148">
        <v>2032</v>
      </c>
    </row>
    <row r="4" spans="1:14" x14ac:dyDescent="0.35">
      <c r="A4" s="27"/>
      <c r="B4" s="65"/>
      <c r="C4" s="65"/>
      <c r="D4" s="65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4" x14ac:dyDescent="0.35">
      <c r="B5" s="70" t="s">
        <v>278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7" spans="1:14" x14ac:dyDescent="0.35">
      <c r="B7" s="39" t="s">
        <v>328</v>
      </c>
    </row>
    <row r="8" spans="1:14" x14ac:dyDescent="0.35">
      <c r="B8" s="40" t="s">
        <v>329</v>
      </c>
      <c r="E8" s="17"/>
      <c r="F8" s="17"/>
      <c r="G8" s="17">
        <f t="shared" ref="G8:N8" si="0">+G34+G44+G54</f>
        <v>158790.96900000004</v>
      </c>
      <c r="H8" s="17">
        <f t="shared" si="0"/>
        <v>158790.96900000004</v>
      </c>
      <c r="I8" s="17">
        <f t="shared" si="0"/>
        <v>158790.96900000004</v>
      </c>
      <c r="J8" s="17">
        <f t="shared" si="0"/>
        <v>158790.96900000004</v>
      </c>
      <c r="K8" s="17">
        <f t="shared" si="0"/>
        <v>158790.96900000004</v>
      </c>
      <c r="L8" s="17">
        <f t="shared" si="0"/>
        <v>158790.96900000004</v>
      </c>
      <c r="M8" s="17">
        <f t="shared" si="0"/>
        <v>158790.96900000004</v>
      </c>
      <c r="N8" s="17">
        <f t="shared" si="0"/>
        <v>158790.96900000004</v>
      </c>
    </row>
    <row r="9" spans="1:14" x14ac:dyDescent="0.35">
      <c r="B9" s="40" t="s">
        <v>330</v>
      </c>
      <c r="E9" s="17"/>
      <c r="F9" s="17"/>
      <c r="G9" s="17">
        <f t="shared" ref="G9:N9" si="1">+G36+G46+G56</f>
        <v>3600.5888166666682</v>
      </c>
      <c r="H9" s="17">
        <f t="shared" si="1"/>
        <v>3600.5888166666682</v>
      </c>
      <c r="I9" s="17">
        <f t="shared" si="1"/>
        <v>3600.5888166666682</v>
      </c>
      <c r="J9" s="17">
        <f t="shared" si="1"/>
        <v>3600.5888166666682</v>
      </c>
      <c r="K9" s="17">
        <f t="shared" si="1"/>
        <v>3600.5888166666682</v>
      </c>
      <c r="L9" s="17">
        <f t="shared" si="1"/>
        <v>3600.5888166666682</v>
      </c>
      <c r="M9" s="17">
        <f t="shared" si="1"/>
        <v>3600.5888166666682</v>
      </c>
      <c r="N9" s="17">
        <f t="shared" si="1"/>
        <v>3600.5888166666682</v>
      </c>
    </row>
    <row r="10" spans="1:14" x14ac:dyDescent="0.35">
      <c r="B10" s="40" t="s">
        <v>331</v>
      </c>
      <c r="E10" s="17"/>
      <c r="F10" s="17"/>
      <c r="G10" s="17">
        <f t="shared" ref="G10:N10" si="2">+G38+G48+G58</f>
        <v>68557.936816666668</v>
      </c>
      <c r="H10" s="17">
        <f t="shared" si="2"/>
        <v>72158.525633333338</v>
      </c>
      <c r="I10" s="17">
        <f t="shared" si="2"/>
        <v>75759.114449999994</v>
      </c>
      <c r="J10" s="17">
        <f t="shared" si="2"/>
        <v>79359.703266666678</v>
      </c>
      <c r="K10" s="17">
        <f t="shared" si="2"/>
        <v>82960.292083333334</v>
      </c>
      <c r="L10" s="17">
        <f t="shared" si="2"/>
        <v>86560.880900000018</v>
      </c>
      <c r="M10" s="17">
        <f t="shared" si="2"/>
        <v>90161.469716666674</v>
      </c>
      <c r="N10" s="17">
        <f t="shared" si="2"/>
        <v>93762.058533333358</v>
      </c>
    </row>
    <row r="11" spans="1:14" x14ac:dyDescent="0.35">
      <c r="B11" s="40" t="s">
        <v>332</v>
      </c>
      <c r="E11" s="17">
        <f>E37+E47+E57</f>
        <v>91967.929000000004</v>
      </c>
      <c r="F11" s="17">
        <f>F37+F47+F57</f>
        <v>93833.621000000043</v>
      </c>
      <c r="G11" s="17">
        <f t="shared" ref="G11:N11" si="3">G37+G47+G57</f>
        <v>90233.032183333387</v>
      </c>
      <c r="H11" s="17">
        <f t="shared" si="3"/>
        <v>86632.443366666732</v>
      </c>
      <c r="I11" s="17">
        <f t="shared" si="3"/>
        <v>83031.854550000062</v>
      </c>
      <c r="J11" s="17">
        <f t="shared" si="3"/>
        <v>79431.265733333392</v>
      </c>
      <c r="K11" s="17">
        <f t="shared" si="3"/>
        <v>75830.676916666722</v>
      </c>
      <c r="L11" s="17">
        <f t="shared" si="3"/>
        <v>72230.088100000052</v>
      </c>
      <c r="M11" s="17">
        <f t="shared" si="3"/>
        <v>68629.499283333367</v>
      </c>
      <c r="N11" s="17">
        <f t="shared" si="3"/>
        <v>65028.910466666697</v>
      </c>
    </row>
    <row r="12" spans="1:14" x14ac:dyDescent="0.35">
      <c r="B12" s="60" t="s">
        <v>276</v>
      </c>
      <c r="E12" s="17"/>
      <c r="F12" s="17"/>
      <c r="G12" s="26">
        <f t="shared" ref="G12:N12" si="4">G8-G10-G11</f>
        <v>0</v>
      </c>
      <c r="H12" s="26">
        <f t="shared" si="4"/>
        <v>0</v>
      </c>
      <c r="I12" s="26">
        <f t="shared" si="4"/>
        <v>0</v>
      </c>
      <c r="J12" s="26">
        <f t="shared" si="4"/>
        <v>0</v>
      </c>
      <c r="K12" s="26">
        <f t="shared" si="4"/>
        <v>0</v>
      </c>
      <c r="L12" s="26">
        <f t="shared" si="4"/>
        <v>0</v>
      </c>
      <c r="M12" s="26">
        <f t="shared" si="4"/>
        <v>0</v>
      </c>
      <c r="N12" s="26">
        <f t="shared" si="4"/>
        <v>0</v>
      </c>
    </row>
    <row r="13" spans="1:14" x14ac:dyDescent="0.35"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35">
      <c r="B14" s="39" t="s">
        <v>333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35">
      <c r="B15" s="40" t="s">
        <v>329</v>
      </c>
      <c r="E15" s="17"/>
      <c r="F15" s="17"/>
      <c r="G15" s="17">
        <f t="shared" ref="G15:N15" si="5">+G71</f>
        <v>0</v>
      </c>
      <c r="H15" s="17">
        <f t="shared" si="5"/>
        <v>0</v>
      </c>
      <c r="I15" s="17">
        <f t="shared" si="5"/>
        <v>0</v>
      </c>
      <c r="J15" s="17">
        <f t="shared" si="5"/>
        <v>0</v>
      </c>
      <c r="K15" s="17">
        <f t="shared" si="5"/>
        <v>0</v>
      </c>
      <c r="L15" s="17">
        <f t="shared" si="5"/>
        <v>0</v>
      </c>
      <c r="M15" s="17">
        <f t="shared" si="5"/>
        <v>0</v>
      </c>
      <c r="N15" s="17">
        <f t="shared" si="5"/>
        <v>0</v>
      </c>
    </row>
    <row r="16" spans="1:14" x14ac:dyDescent="0.35">
      <c r="B16" s="40" t="s">
        <v>330</v>
      </c>
      <c r="E16" s="17"/>
      <c r="F16" s="17"/>
      <c r="G16" s="17">
        <f t="shared" ref="G16:N16" si="6">+G69</f>
        <v>0</v>
      </c>
      <c r="H16" s="17">
        <f t="shared" si="6"/>
        <v>0</v>
      </c>
      <c r="I16" s="17">
        <f t="shared" si="6"/>
        <v>0</v>
      </c>
      <c r="J16" s="17">
        <f t="shared" si="6"/>
        <v>0</v>
      </c>
      <c r="K16" s="17">
        <f t="shared" si="6"/>
        <v>0</v>
      </c>
      <c r="L16" s="17">
        <f t="shared" si="6"/>
        <v>0</v>
      </c>
      <c r="M16" s="17">
        <f t="shared" si="6"/>
        <v>0</v>
      </c>
      <c r="N16" s="17">
        <f t="shared" si="6"/>
        <v>0</v>
      </c>
    </row>
    <row r="17" spans="1:14" x14ac:dyDescent="0.35">
      <c r="B17" s="40" t="s">
        <v>331</v>
      </c>
      <c r="E17" s="17"/>
      <c r="F17" s="17"/>
      <c r="G17" s="17">
        <f t="shared" ref="G17:N17" si="7">+G72</f>
        <v>0</v>
      </c>
      <c r="H17" s="17">
        <f t="shared" si="7"/>
        <v>0</v>
      </c>
      <c r="I17" s="17">
        <f t="shared" si="7"/>
        <v>0</v>
      </c>
      <c r="J17" s="17">
        <f t="shared" si="7"/>
        <v>0</v>
      </c>
      <c r="K17" s="17">
        <f t="shared" si="7"/>
        <v>0</v>
      </c>
      <c r="L17" s="17">
        <f t="shared" si="7"/>
        <v>0</v>
      </c>
      <c r="M17" s="17">
        <f t="shared" si="7"/>
        <v>0</v>
      </c>
      <c r="N17" s="17">
        <f t="shared" si="7"/>
        <v>0</v>
      </c>
    </row>
    <row r="18" spans="1:14" x14ac:dyDescent="0.35">
      <c r="B18" s="40" t="s">
        <v>332</v>
      </c>
      <c r="E18" s="17"/>
      <c r="F18" s="17"/>
      <c r="G18" s="17">
        <f t="shared" ref="G18:N18" si="8">+G15-G17</f>
        <v>0</v>
      </c>
      <c r="H18" s="17">
        <f t="shared" si="8"/>
        <v>0</v>
      </c>
      <c r="I18" s="17">
        <f t="shared" si="8"/>
        <v>0</v>
      </c>
      <c r="J18" s="17">
        <f t="shared" si="8"/>
        <v>0</v>
      </c>
      <c r="K18" s="17">
        <f t="shared" si="8"/>
        <v>0</v>
      </c>
      <c r="L18" s="17">
        <f t="shared" si="8"/>
        <v>0</v>
      </c>
      <c r="M18" s="17">
        <f t="shared" si="8"/>
        <v>0</v>
      </c>
      <c r="N18" s="17">
        <f t="shared" si="8"/>
        <v>0</v>
      </c>
    </row>
    <row r="19" spans="1:14" x14ac:dyDescent="0.35">
      <c r="B19" s="60" t="s">
        <v>276</v>
      </c>
      <c r="E19" s="17"/>
      <c r="F19" s="17"/>
      <c r="G19" s="26">
        <f t="shared" ref="G19:N19" si="9">G15-G17-G18</f>
        <v>0</v>
      </c>
      <c r="H19" s="26">
        <f t="shared" si="9"/>
        <v>0</v>
      </c>
      <c r="I19" s="26">
        <f t="shared" si="9"/>
        <v>0</v>
      </c>
      <c r="J19" s="26">
        <f t="shared" si="9"/>
        <v>0</v>
      </c>
      <c r="K19" s="26">
        <f t="shared" si="9"/>
        <v>0</v>
      </c>
      <c r="L19" s="26">
        <f t="shared" si="9"/>
        <v>0</v>
      </c>
      <c r="M19" s="26">
        <f t="shared" si="9"/>
        <v>0</v>
      </c>
      <c r="N19" s="26">
        <f t="shared" si="9"/>
        <v>0</v>
      </c>
    </row>
    <row r="20" spans="1:14" x14ac:dyDescent="0.35">
      <c r="E20" s="17"/>
      <c r="F20" s="17"/>
      <c r="G20" s="17"/>
      <c r="H20" s="17"/>
      <c r="I20" s="17"/>
      <c r="J20" s="17"/>
      <c r="K20" s="17"/>
      <c r="L20" s="17"/>
      <c r="M20" s="17"/>
      <c r="N20" s="17"/>
    </row>
    <row r="21" spans="1:14" x14ac:dyDescent="0.35">
      <c r="B21" s="39" t="s">
        <v>334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</row>
    <row r="22" spans="1:14" x14ac:dyDescent="0.35">
      <c r="B22" s="40" t="s">
        <v>329</v>
      </c>
      <c r="E22" s="17"/>
      <c r="F22" s="17"/>
      <c r="G22" s="17">
        <f t="shared" ref="G22:N22" si="10">+G8+G15</f>
        <v>158790.96900000004</v>
      </c>
      <c r="H22" s="17">
        <f>+H8+H15</f>
        <v>158790.96900000004</v>
      </c>
      <c r="I22" s="17">
        <f t="shared" si="10"/>
        <v>158790.96900000004</v>
      </c>
      <c r="J22" s="17">
        <f t="shared" si="10"/>
        <v>158790.96900000004</v>
      </c>
      <c r="K22" s="17">
        <f t="shared" si="10"/>
        <v>158790.96900000004</v>
      </c>
      <c r="L22" s="17">
        <f t="shared" si="10"/>
        <v>158790.96900000004</v>
      </c>
      <c r="M22" s="17">
        <f t="shared" si="10"/>
        <v>158790.96900000004</v>
      </c>
      <c r="N22" s="17">
        <f t="shared" si="10"/>
        <v>158790.96900000004</v>
      </c>
    </row>
    <row r="23" spans="1:14" s="223" customFormat="1" x14ac:dyDescent="0.35">
      <c r="A23" s="17"/>
      <c r="B23" s="222" t="s">
        <v>330</v>
      </c>
      <c r="E23" s="224"/>
      <c r="F23" s="224"/>
      <c r="G23" s="224">
        <f t="shared" ref="G23:N23" si="11">+G9+G16</f>
        <v>3600.5888166666682</v>
      </c>
      <c r="H23" s="224">
        <f>+H9+H16</f>
        <v>3600.5888166666682</v>
      </c>
      <c r="I23" s="224">
        <f t="shared" si="11"/>
        <v>3600.5888166666682</v>
      </c>
      <c r="J23" s="224">
        <f t="shared" si="11"/>
        <v>3600.5888166666682</v>
      </c>
      <c r="K23" s="224">
        <f t="shared" si="11"/>
        <v>3600.5888166666682</v>
      </c>
      <c r="L23" s="224">
        <f t="shared" si="11"/>
        <v>3600.5888166666682</v>
      </c>
      <c r="M23" s="224">
        <f t="shared" si="11"/>
        <v>3600.5888166666682</v>
      </c>
      <c r="N23" s="224">
        <f t="shared" si="11"/>
        <v>3600.5888166666682</v>
      </c>
    </row>
    <row r="24" spans="1:14" x14ac:dyDescent="0.35">
      <c r="B24" s="40" t="s">
        <v>331</v>
      </c>
      <c r="E24" s="17"/>
      <c r="F24" s="17"/>
      <c r="G24" s="17">
        <f t="shared" ref="G24:N24" si="12">+G10+G17</f>
        <v>68557.936816666668</v>
      </c>
      <c r="H24" s="17">
        <f>+H10+H17</f>
        <v>72158.525633333338</v>
      </c>
      <c r="I24" s="17">
        <f t="shared" si="12"/>
        <v>75759.114449999994</v>
      </c>
      <c r="J24" s="17">
        <f t="shared" si="12"/>
        <v>79359.703266666678</v>
      </c>
      <c r="K24" s="17">
        <f t="shared" si="12"/>
        <v>82960.292083333334</v>
      </c>
      <c r="L24" s="17">
        <f t="shared" si="12"/>
        <v>86560.880900000018</v>
      </c>
      <c r="M24" s="17">
        <f t="shared" si="12"/>
        <v>90161.469716666674</v>
      </c>
      <c r="N24" s="17">
        <f t="shared" si="12"/>
        <v>93762.058533333358</v>
      </c>
    </row>
    <row r="25" spans="1:14" x14ac:dyDescent="0.35">
      <c r="B25" s="40" t="s">
        <v>332</v>
      </c>
      <c r="E25" s="17">
        <v>91967.929000000004</v>
      </c>
      <c r="F25" s="17">
        <f>+F11+F18</f>
        <v>93833.621000000043</v>
      </c>
      <c r="G25" s="17">
        <f t="shared" ref="G25:N25" si="13">+G11+G18</f>
        <v>90233.032183333387</v>
      </c>
      <c r="H25" s="17">
        <f>+H11+H18</f>
        <v>86632.443366666732</v>
      </c>
      <c r="I25" s="17">
        <f t="shared" si="13"/>
        <v>83031.854550000062</v>
      </c>
      <c r="J25" s="17">
        <f t="shared" si="13"/>
        <v>79431.265733333392</v>
      </c>
      <c r="K25" s="17">
        <f t="shared" si="13"/>
        <v>75830.676916666722</v>
      </c>
      <c r="L25" s="17">
        <f t="shared" si="13"/>
        <v>72230.088100000052</v>
      </c>
      <c r="M25" s="17">
        <f t="shared" si="13"/>
        <v>68629.499283333367</v>
      </c>
      <c r="N25" s="17">
        <f t="shared" si="13"/>
        <v>65028.910466666697</v>
      </c>
    </row>
    <row r="26" spans="1:14" s="60" customFormat="1" x14ac:dyDescent="0.35">
      <c r="A26" s="17"/>
      <c r="B26" s="60" t="s">
        <v>276</v>
      </c>
      <c r="G26" s="26">
        <f t="shared" ref="G26:N26" si="14">G22-G24-G25</f>
        <v>0</v>
      </c>
      <c r="H26" s="26">
        <f>H22-H24-H25</f>
        <v>0</v>
      </c>
      <c r="I26" s="26">
        <f t="shared" si="14"/>
        <v>0</v>
      </c>
      <c r="J26" s="26">
        <f t="shared" si="14"/>
        <v>0</v>
      </c>
      <c r="K26" s="26">
        <f t="shared" si="14"/>
        <v>0</v>
      </c>
      <c r="L26" s="26">
        <f t="shared" si="14"/>
        <v>0</v>
      </c>
      <c r="M26" s="26">
        <f t="shared" si="14"/>
        <v>0</v>
      </c>
      <c r="N26" s="26">
        <f t="shared" si="14"/>
        <v>0</v>
      </c>
    </row>
    <row r="28" spans="1:14" s="70" customFormat="1" x14ac:dyDescent="0.35">
      <c r="A28" s="17"/>
      <c r="B28" s="72" t="s">
        <v>245</v>
      </c>
    </row>
    <row r="30" spans="1:14" x14ac:dyDescent="0.35">
      <c r="B30" s="41" t="s">
        <v>335</v>
      </c>
      <c r="C30" s="42"/>
      <c r="D30" s="43" t="s">
        <v>362</v>
      </c>
    </row>
    <row r="31" spans="1:14" x14ac:dyDescent="0.35">
      <c r="B31" s="44" t="s">
        <v>337</v>
      </c>
      <c r="C31" s="45" t="s">
        <v>338</v>
      </c>
      <c r="D31" s="46">
        <v>0</v>
      </c>
    </row>
    <row r="32" spans="1:14" x14ac:dyDescent="0.35">
      <c r="B32" s="47" t="s">
        <v>339</v>
      </c>
      <c r="C32" s="48" t="s">
        <v>340</v>
      </c>
      <c r="D32" s="49">
        <f>IFERROR(1/D31,0)</f>
        <v>0</v>
      </c>
    </row>
    <row r="34" spans="2:14" x14ac:dyDescent="0.35">
      <c r="B34" s="50" t="s">
        <v>329</v>
      </c>
      <c r="C34" s="45"/>
      <c r="D34" s="51">
        <v>819.56</v>
      </c>
      <c r="E34" s="45">
        <v>531.07399999999996</v>
      </c>
      <c r="F34" s="45">
        <f>D34</f>
        <v>819.56</v>
      </c>
      <c r="G34" s="17">
        <f>+F34</f>
        <v>819.56</v>
      </c>
      <c r="H34" s="17">
        <f t="shared" ref="H34:N34" si="15">+G34</f>
        <v>819.56</v>
      </c>
      <c r="I34" s="17">
        <f t="shared" si="15"/>
        <v>819.56</v>
      </c>
      <c r="J34" s="17">
        <f t="shared" si="15"/>
        <v>819.56</v>
      </c>
      <c r="K34" s="17">
        <f t="shared" si="15"/>
        <v>819.56</v>
      </c>
      <c r="L34" s="17">
        <f t="shared" si="15"/>
        <v>819.56</v>
      </c>
      <c r="M34" s="17">
        <f t="shared" si="15"/>
        <v>819.56</v>
      </c>
      <c r="N34" s="17">
        <f t="shared" si="15"/>
        <v>819.56</v>
      </c>
    </row>
    <row r="35" spans="2:14" x14ac:dyDescent="0.35">
      <c r="B35" s="50" t="s">
        <v>289</v>
      </c>
      <c r="C35" s="45"/>
      <c r="D35" s="52">
        <v>0</v>
      </c>
      <c r="E35" s="45">
        <v>0</v>
      </c>
      <c r="F35" s="45">
        <f t="shared" ref="F35:F38" si="16">D35</f>
        <v>0</v>
      </c>
      <c r="G35" s="17">
        <f>+F37</f>
        <v>819.56</v>
      </c>
      <c r="H35" s="17">
        <f t="shared" ref="H35:N35" si="17">+G37</f>
        <v>819.56</v>
      </c>
      <c r="I35" s="17">
        <f t="shared" si="17"/>
        <v>819.56</v>
      </c>
      <c r="J35" s="17">
        <f t="shared" si="17"/>
        <v>819.56</v>
      </c>
      <c r="K35" s="17">
        <f t="shared" si="17"/>
        <v>819.56</v>
      </c>
      <c r="L35" s="17">
        <f t="shared" si="17"/>
        <v>819.56</v>
      </c>
      <c r="M35" s="17">
        <f t="shared" si="17"/>
        <v>819.56</v>
      </c>
      <c r="N35" s="17">
        <f t="shared" si="17"/>
        <v>819.56</v>
      </c>
    </row>
    <row r="36" spans="2:14" x14ac:dyDescent="0.35">
      <c r="B36" s="50" t="s">
        <v>341</v>
      </c>
      <c r="C36" s="45"/>
      <c r="D36" s="53">
        <v>0</v>
      </c>
      <c r="E36" s="45">
        <v>0</v>
      </c>
      <c r="F36" s="45">
        <f t="shared" si="16"/>
        <v>0</v>
      </c>
      <c r="G36" s="17">
        <f>+MIN(($D34*$D32),G35)</f>
        <v>0</v>
      </c>
      <c r="H36" s="17">
        <f t="shared" ref="H36:N36" si="18">+MIN(($D34*$D32),H35)</f>
        <v>0</v>
      </c>
      <c r="I36" s="17">
        <f t="shared" si="18"/>
        <v>0</v>
      </c>
      <c r="J36" s="17">
        <f t="shared" si="18"/>
        <v>0</v>
      </c>
      <c r="K36" s="17">
        <f t="shared" si="18"/>
        <v>0</v>
      </c>
      <c r="L36" s="17">
        <f t="shared" si="18"/>
        <v>0</v>
      </c>
      <c r="M36" s="17">
        <f t="shared" si="18"/>
        <v>0</v>
      </c>
      <c r="N36" s="17">
        <f t="shared" si="18"/>
        <v>0</v>
      </c>
    </row>
    <row r="37" spans="2:14" x14ac:dyDescent="0.35">
      <c r="B37" s="50" t="s">
        <v>291</v>
      </c>
      <c r="C37" s="45"/>
      <c r="D37" s="52">
        <f>D34-D38</f>
        <v>819.56</v>
      </c>
      <c r="E37" s="45">
        <v>531.07399999999996</v>
      </c>
      <c r="F37" s="45">
        <f t="shared" si="16"/>
        <v>819.56</v>
      </c>
      <c r="G37" s="17">
        <f>+G35-G36</f>
        <v>819.56</v>
      </c>
      <c r="H37" s="17">
        <f t="shared" ref="H37:N37" si="19">+H35-H36</f>
        <v>819.56</v>
      </c>
      <c r="I37" s="17">
        <f t="shared" si="19"/>
        <v>819.56</v>
      </c>
      <c r="J37" s="17">
        <f t="shared" si="19"/>
        <v>819.56</v>
      </c>
      <c r="K37" s="17">
        <f t="shared" si="19"/>
        <v>819.56</v>
      </c>
      <c r="L37" s="17">
        <f t="shared" si="19"/>
        <v>819.56</v>
      </c>
      <c r="M37" s="17">
        <f t="shared" si="19"/>
        <v>819.56</v>
      </c>
      <c r="N37" s="17">
        <f t="shared" si="19"/>
        <v>819.56</v>
      </c>
    </row>
    <row r="38" spans="2:14" x14ac:dyDescent="0.35">
      <c r="B38" s="50" t="s">
        <v>342</v>
      </c>
      <c r="C38" s="45"/>
      <c r="D38" s="51">
        <v>0</v>
      </c>
      <c r="E38" s="45">
        <v>0</v>
      </c>
      <c r="F38" s="45">
        <f t="shared" si="16"/>
        <v>0</v>
      </c>
      <c r="G38" s="17">
        <f>+F38+G36</f>
        <v>0</v>
      </c>
      <c r="H38" s="17">
        <f t="shared" ref="H38:N38" si="20">+G38+H36</f>
        <v>0</v>
      </c>
      <c r="I38" s="17">
        <f t="shared" si="20"/>
        <v>0</v>
      </c>
      <c r="J38" s="17">
        <f t="shared" si="20"/>
        <v>0</v>
      </c>
      <c r="K38" s="17">
        <f t="shared" si="20"/>
        <v>0</v>
      </c>
      <c r="L38" s="17">
        <f t="shared" si="20"/>
        <v>0</v>
      </c>
      <c r="M38" s="17">
        <f t="shared" si="20"/>
        <v>0</v>
      </c>
      <c r="N38" s="17">
        <f t="shared" si="20"/>
        <v>0</v>
      </c>
    </row>
    <row r="40" spans="2:14" x14ac:dyDescent="0.35">
      <c r="B40" s="41" t="s">
        <v>343</v>
      </c>
      <c r="C40" s="42"/>
      <c r="D40" s="43" t="s">
        <v>363</v>
      </c>
    </row>
    <row r="41" spans="2:14" x14ac:dyDescent="0.35">
      <c r="B41" s="44" t="s">
        <v>337</v>
      </c>
      <c r="C41" s="45" t="s">
        <v>338</v>
      </c>
      <c r="D41" s="46">
        <v>60</v>
      </c>
    </row>
    <row r="42" spans="2:14" x14ac:dyDescent="0.35">
      <c r="B42" s="47" t="s">
        <v>339</v>
      </c>
      <c r="C42" s="48" t="s">
        <v>340</v>
      </c>
      <c r="D42" s="49">
        <f>IFERROR(1/D41,0)</f>
        <v>1.6666666666666666E-2</v>
      </c>
    </row>
    <row r="44" spans="2:14" x14ac:dyDescent="0.35">
      <c r="B44" s="50" t="s">
        <v>329</v>
      </c>
      <c r="C44" s="45"/>
      <c r="D44" s="51">
        <v>99907.489000000001</v>
      </c>
      <c r="E44" s="45">
        <v>97957.046000000002</v>
      </c>
      <c r="F44" s="45">
        <f>D44</f>
        <v>99907.489000000001</v>
      </c>
      <c r="G44" s="17">
        <f>+F44</f>
        <v>99907.489000000001</v>
      </c>
      <c r="H44" s="17">
        <f t="shared" ref="H44:N44" si="21">+G44</f>
        <v>99907.489000000001</v>
      </c>
      <c r="I44" s="17">
        <f t="shared" si="21"/>
        <v>99907.489000000001</v>
      </c>
      <c r="J44" s="17">
        <f t="shared" si="21"/>
        <v>99907.489000000001</v>
      </c>
      <c r="K44" s="17">
        <f t="shared" si="21"/>
        <v>99907.489000000001</v>
      </c>
      <c r="L44" s="17">
        <f t="shared" si="21"/>
        <v>99907.489000000001</v>
      </c>
      <c r="M44" s="17">
        <f t="shared" si="21"/>
        <v>99907.489000000001</v>
      </c>
      <c r="N44" s="17">
        <f t="shared" si="21"/>
        <v>99907.489000000001</v>
      </c>
    </row>
    <row r="45" spans="2:14" x14ac:dyDescent="0.35">
      <c r="B45" s="50" t="s">
        <v>289</v>
      </c>
      <c r="C45" s="45"/>
      <c r="D45" s="52">
        <v>0</v>
      </c>
      <c r="E45" s="45">
        <v>0</v>
      </c>
      <c r="F45" s="45">
        <f t="shared" ref="F45:F48" si="22">D45</f>
        <v>0</v>
      </c>
      <c r="G45" s="17">
        <f>+F47</f>
        <v>71770.339000000007</v>
      </c>
      <c r="H45" s="17">
        <f t="shared" ref="H45:N45" si="23">+G47</f>
        <v>70105.214183333344</v>
      </c>
      <c r="I45" s="17">
        <f t="shared" si="23"/>
        <v>68440.089366666682</v>
      </c>
      <c r="J45" s="17">
        <f t="shared" si="23"/>
        <v>66774.964550000019</v>
      </c>
      <c r="K45" s="17">
        <f t="shared" si="23"/>
        <v>65109.839733333349</v>
      </c>
      <c r="L45" s="17">
        <f t="shared" si="23"/>
        <v>63444.714916666679</v>
      </c>
      <c r="M45" s="17">
        <f t="shared" si="23"/>
        <v>61779.590100000009</v>
      </c>
      <c r="N45" s="17">
        <f t="shared" si="23"/>
        <v>60114.465283333338</v>
      </c>
    </row>
    <row r="46" spans="2:14" x14ac:dyDescent="0.35">
      <c r="B46" s="50" t="s">
        <v>341</v>
      </c>
      <c r="C46" s="45"/>
      <c r="D46" s="53">
        <f>+D48-25306.153</f>
        <v>2830.997000000003</v>
      </c>
      <c r="E46" s="45">
        <v>2690.12</v>
      </c>
      <c r="F46" s="45">
        <f t="shared" si="22"/>
        <v>2830.997000000003</v>
      </c>
      <c r="G46" s="17">
        <f>+MIN(($D44*$D42),G45)</f>
        <v>1665.1248166666667</v>
      </c>
      <c r="H46" s="17">
        <f t="shared" ref="H46:N46" si="24">+MIN(($D44*$D42),H45)</f>
        <v>1665.1248166666667</v>
      </c>
      <c r="I46" s="17">
        <f t="shared" si="24"/>
        <v>1665.1248166666667</v>
      </c>
      <c r="J46" s="17">
        <f t="shared" si="24"/>
        <v>1665.1248166666667</v>
      </c>
      <c r="K46" s="17">
        <f t="shared" si="24"/>
        <v>1665.1248166666667</v>
      </c>
      <c r="L46" s="17">
        <f t="shared" si="24"/>
        <v>1665.1248166666667</v>
      </c>
      <c r="M46" s="17">
        <f t="shared" si="24"/>
        <v>1665.1248166666667</v>
      </c>
      <c r="N46" s="17">
        <f t="shared" si="24"/>
        <v>1665.1248166666667</v>
      </c>
    </row>
    <row r="47" spans="2:14" x14ac:dyDescent="0.35">
      <c r="B47" s="50" t="s">
        <v>291</v>
      </c>
      <c r="C47" s="45"/>
      <c r="D47" s="52">
        <f>D44-D48</f>
        <v>71770.339000000007</v>
      </c>
      <c r="E47" s="45">
        <v>72650.893000000011</v>
      </c>
      <c r="F47" s="45">
        <f t="shared" si="22"/>
        <v>71770.339000000007</v>
      </c>
      <c r="G47" s="17">
        <f>+G45-G46</f>
        <v>70105.214183333344</v>
      </c>
      <c r="H47" s="17">
        <f t="shared" ref="H47:N47" si="25">+H45-H46</f>
        <v>68440.089366666682</v>
      </c>
      <c r="I47" s="17">
        <f t="shared" si="25"/>
        <v>66774.964550000019</v>
      </c>
      <c r="J47" s="17">
        <f t="shared" si="25"/>
        <v>65109.839733333349</v>
      </c>
      <c r="K47" s="17">
        <f t="shared" si="25"/>
        <v>63444.714916666679</v>
      </c>
      <c r="L47" s="17">
        <f t="shared" si="25"/>
        <v>61779.590100000009</v>
      </c>
      <c r="M47" s="17">
        <f t="shared" si="25"/>
        <v>60114.465283333338</v>
      </c>
      <c r="N47" s="17">
        <f t="shared" si="25"/>
        <v>58449.340466666668</v>
      </c>
    </row>
    <row r="48" spans="2:14" x14ac:dyDescent="0.35">
      <c r="B48" s="50" t="s">
        <v>342</v>
      </c>
      <c r="C48" s="45"/>
      <c r="D48" s="51">
        <v>28137.15</v>
      </c>
      <c r="E48" s="45">
        <v>25306.152999999998</v>
      </c>
      <c r="F48" s="45">
        <f t="shared" si="22"/>
        <v>28137.15</v>
      </c>
      <c r="G48" s="17">
        <f>+F48+G46</f>
        <v>29802.274816666668</v>
      </c>
      <c r="H48" s="17">
        <f t="shared" ref="H48:N48" si="26">+G48+H46</f>
        <v>31467.399633333334</v>
      </c>
      <c r="I48" s="17">
        <f t="shared" si="26"/>
        <v>33132.524450000004</v>
      </c>
      <c r="J48" s="17">
        <f t="shared" si="26"/>
        <v>34797.649266666675</v>
      </c>
      <c r="K48" s="17">
        <f t="shared" si="26"/>
        <v>36462.774083333345</v>
      </c>
      <c r="L48" s="17">
        <f t="shared" si="26"/>
        <v>38127.898900000015</v>
      </c>
      <c r="M48" s="17">
        <f t="shared" si="26"/>
        <v>39793.023716666685</v>
      </c>
      <c r="N48" s="17">
        <f t="shared" si="26"/>
        <v>41458.148533333355</v>
      </c>
    </row>
    <row r="50" spans="2:14" x14ac:dyDescent="0.35">
      <c r="B50" s="41" t="s">
        <v>364</v>
      </c>
      <c r="C50" s="42"/>
      <c r="D50" s="43" t="s">
        <v>365</v>
      </c>
    </row>
    <row r="51" spans="2:14" x14ac:dyDescent="0.35">
      <c r="B51" s="44" t="s">
        <v>337</v>
      </c>
      <c r="C51" s="45" t="s">
        <v>338</v>
      </c>
      <c r="D51" s="46">
        <v>30</v>
      </c>
    </row>
    <row r="52" spans="2:14" x14ac:dyDescent="0.35">
      <c r="B52" s="47" t="s">
        <v>339</v>
      </c>
      <c r="C52" s="48" t="s">
        <v>340</v>
      </c>
      <c r="D52" s="49">
        <f>IFERROR(1/D51,0)</f>
        <v>3.3333333333333333E-2</v>
      </c>
    </row>
    <row r="54" spans="2:14" x14ac:dyDescent="0.35">
      <c r="B54" s="50" t="s">
        <v>329</v>
      </c>
      <c r="C54" s="45"/>
      <c r="D54" s="51">
        <v>58063.920000000042</v>
      </c>
      <c r="E54" s="45">
        <v>51449.218999999997</v>
      </c>
      <c r="F54" s="45">
        <f>D54</f>
        <v>58063.920000000042</v>
      </c>
      <c r="G54" s="17">
        <f>+F54</f>
        <v>58063.920000000042</v>
      </c>
      <c r="H54" s="17">
        <f t="shared" ref="H54:N54" si="27">+G54</f>
        <v>58063.920000000042</v>
      </c>
      <c r="I54" s="17">
        <f t="shared" si="27"/>
        <v>58063.920000000042</v>
      </c>
      <c r="J54" s="17">
        <f t="shared" si="27"/>
        <v>58063.920000000042</v>
      </c>
      <c r="K54" s="17">
        <f t="shared" si="27"/>
        <v>58063.920000000042</v>
      </c>
      <c r="L54" s="17">
        <f t="shared" si="27"/>
        <v>58063.920000000042</v>
      </c>
      <c r="M54" s="17">
        <f t="shared" si="27"/>
        <v>58063.920000000042</v>
      </c>
      <c r="N54" s="17">
        <f t="shared" si="27"/>
        <v>58063.920000000042</v>
      </c>
    </row>
    <row r="55" spans="2:14" x14ac:dyDescent="0.35">
      <c r="B55" s="50" t="s">
        <v>289</v>
      </c>
      <c r="C55" s="45"/>
      <c r="D55" s="52">
        <v>0</v>
      </c>
      <c r="E55" s="45">
        <v>0</v>
      </c>
      <c r="F55" s="45">
        <f t="shared" ref="F55:F58" si="28">D55</f>
        <v>0</v>
      </c>
      <c r="G55" s="17">
        <f>+F57</f>
        <v>21243.722000000045</v>
      </c>
      <c r="H55" s="17">
        <f t="shared" ref="H55:N55" si="29">+G57</f>
        <v>19308.258000000045</v>
      </c>
      <c r="I55" s="17">
        <f t="shared" si="29"/>
        <v>17372.794000000045</v>
      </c>
      <c r="J55" s="17">
        <f t="shared" si="29"/>
        <v>15437.330000000044</v>
      </c>
      <c r="K55" s="17">
        <f t="shared" si="29"/>
        <v>13501.866000000042</v>
      </c>
      <c r="L55" s="17">
        <f t="shared" si="29"/>
        <v>11566.40200000004</v>
      </c>
      <c r="M55" s="17">
        <f t="shared" si="29"/>
        <v>9630.9380000000383</v>
      </c>
      <c r="N55" s="17">
        <f t="shared" si="29"/>
        <v>7695.4740000000365</v>
      </c>
    </row>
    <row r="56" spans="2:14" x14ac:dyDescent="0.35">
      <c r="B56" s="50" t="s">
        <v>341</v>
      </c>
      <c r="C56" s="45"/>
      <c r="D56" s="53">
        <f>+D58-E58</f>
        <v>4156.9409999999953</v>
      </c>
      <c r="E56" s="45">
        <v>3562.3629999999998</v>
      </c>
      <c r="F56" s="45">
        <f t="shared" si="28"/>
        <v>4156.9409999999953</v>
      </c>
      <c r="G56" s="17">
        <f>+MIN(($D54*$D52),G55)</f>
        <v>1935.4640000000013</v>
      </c>
      <c r="H56" s="17">
        <f t="shared" ref="H56:N56" si="30">+MIN(($D54*$D52),H55)</f>
        <v>1935.4640000000013</v>
      </c>
      <c r="I56" s="17">
        <f t="shared" si="30"/>
        <v>1935.4640000000013</v>
      </c>
      <c r="J56" s="17">
        <f t="shared" si="30"/>
        <v>1935.4640000000013</v>
      </c>
      <c r="K56" s="17">
        <f t="shared" si="30"/>
        <v>1935.4640000000013</v>
      </c>
      <c r="L56" s="17">
        <f t="shared" si="30"/>
        <v>1935.4640000000013</v>
      </c>
      <c r="M56" s="17">
        <f t="shared" si="30"/>
        <v>1935.4640000000013</v>
      </c>
      <c r="N56" s="17">
        <f t="shared" si="30"/>
        <v>1935.4640000000013</v>
      </c>
    </row>
    <row r="57" spans="2:14" x14ac:dyDescent="0.35">
      <c r="B57" s="50" t="s">
        <v>291</v>
      </c>
      <c r="C57" s="45"/>
      <c r="D57" s="52">
        <f>D54-D58</f>
        <v>21243.722000000045</v>
      </c>
      <c r="E57" s="45">
        <v>18785.961999999996</v>
      </c>
      <c r="F57" s="45">
        <f t="shared" si="28"/>
        <v>21243.722000000045</v>
      </c>
      <c r="G57" s="17">
        <f>+G55-G56</f>
        <v>19308.258000000045</v>
      </c>
      <c r="H57" s="17">
        <f t="shared" ref="H57:N57" si="31">+H55-H56</f>
        <v>17372.794000000045</v>
      </c>
      <c r="I57" s="17">
        <f t="shared" si="31"/>
        <v>15437.330000000044</v>
      </c>
      <c r="J57" s="17">
        <f t="shared" si="31"/>
        <v>13501.866000000042</v>
      </c>
      <c r="K57" s="17">
        <f t="shared" si="31"/>
        <v>11566.40200000004</v>
      </c>
      <c r="L57" s="17">
        <f t="shared" si="31"/>
        <v>9630.9380000000383</v>
      </c>
      <c r="M57" s="17">
        <f t="shared" si="31"/>
        <v>7695.4740000000365</v>
      </c>
      <c r="N57" s="17">
        <f t="shared" si="31"/>
        <v>5760.0100000000348</v>
      </c>
    </row>
    <row r="58" spans="2:14" x14ac:dyDescent="0.35">
      <c r="B58" s="50" t="s">
        <v>342</v>
      </c>
      <c r="C58" s="45"/>
      <c r="D58" s="51">
        <v>36820.197999999997</v>
      </c>
      <c r="E58" s="45">
        <v>32663.257000000001</v>
      </c>
      <c r="F58" s="45">
        <f t="shared" si="28"/>
        <v>36820.197999999997</v>
      </c>
      <c r="G58" s="17">
        <f>+F58+G56</f>
        <v>38755.661999999997</v>
      </c>
      <c r="H58" s="17">
        <f t="shared" ref="H58:N58" si="32">+G58+H56</f>
        <v>40691.125999999997</v>
      </c>
      <c r="I58" s="17">
        <f t="shared" si="32"/>
        <v>42626.59</v>
      </c>
      <c r="J58" s="17">
        <f t="shared" si="32"/>
        <v>44562.053999999996</v>
      </c>
      <c r="K58" s="17">
        <f t="shared" si="32"/>
        <v>46497.517999999996</v>
      </c>
      <c r="L58" s="17">
        <f t="shared" si="32"/>
        <v>48432.981999999996</v>
      </c>
      <c r="M58" s="17">
        <f t="shared" si="32"/>
        <v>50368.445999999996</v>
      </c>
      <c r="N58" s="17">
        <f t="shared" si="32"/>
        <v>52303.909999999996</v>
      </c>
    </row>
    <row r="61" spans="2:14" x14ac:dyDescent="0.35">
      <c r="B61" s="54" t="s">
        <v>355</v>
      </c>
    </row>
    <row r="63" spans="2:14" x14ac:dyDescent="0.35">
      <c r="B63" s="18" t="s">
        <v>366</v>
      </c>
    </row>
    <row r="64" spans="2:14" x14ac:dyDescent="0.35">
      <c r="B64" t="s">
        <v>337</v>
      </c>
      <c r="D64">
        <v>60</v>
      </c>
    </row>
    <row r="65" spans="1:14" x14ac:dyDescent="0.35">
      <c r="B65" t="s">
        <v>357</v>
      </c>
      <c r="D65" s="104">
        <f>IFERROR(1/D64,0)</f>
        <v>1.6666666666666666E-2</v>
      </c>
    </row>
    <row r="67" spans="1:14" x14ac:dyDescent="0.35">
      <c r="B67" t="s">
        <v>317</v>
      </c>
      <c r="E67" s="17">
        <v>0</v>
      </c>
      <c r="F67" s="17">
        <f>+D70</f>
        <v>0</v>
      </c>
      <c r="G67" s="17">
        <f>+F70</f>
        <v>0</v>
      </c>
      <c r="H67" s="17">
        <f t="shared" ref="H67:N67" si="33">+G70</f>
        <v>0</v>
      </c>
      <c r="I67" s="17">
        <f t="shared" si="33"/>
        <v>0</v>
      </c>
      <c r="J67" s="17">
        <f t="shared" si="33"/>
        <v>0</v>
      </c>
      <c r="K67" s="17">
        <f t="shared" si="33"/>
        <v>0</v>
      </c>
      <c r="L67" s="17">
        <f t="shared" si="33"/>
        <v>0</v>
      </c>
      <c r="M67" s="17">
        <f t="shared" si="33"/>
        <v>0</v>
      </c>
      <c r="N67" s="17">
        <f t="shared" si="33"/>
        <v>0</v>
      </c>
    </row>
    <row r="68" spans="1:14" x14ac:dyDescent="0.35">
      <c r="B68" t="s">
        <v>358</v>
      </c>
      <c r="E68" s="17">
        <v>0</v>
      </c>
      <c r="F68" s="17">
        <f>+F76</f>
        <v>0</v>
      </c>
      <c r="G68" s="17">
        <f>+G76</f>
        <v>0</v>
      </c>
      <c r="H68" s="17">
        <f t="shared" ref="H68:N68" si="34">+H76</f>
        <v>0</v>
      </c>
      <c r="I68" s="17">
        <f t="shared" si="34"/>
        <v>0</v>
      </c>
      <c r="J68" s="17">
        <f t="shared" si="34"/>
        <v>0</v>
      </c>
      <c r="K68" s="17">
        <f t="shared" si="34"/>
        <v>0</v>
      </c>
      <c r="L68" s="17">
        <f t="shared" si="34"/>
        <v>0</v>
      </c>
      <c r="M68" s="17">
        <f t="shared" si="34"/>
        <v>0</v>
      </c>
      <c r="N68" s="17">
        <f t="shared" si="34"/>
        <v>0</v>
      </c>
    </row>
    <row r="69" spans="1:14" x14ac:dyDescent="0.35">
      <c r="B69" t="s">
        <v>359</v>
      </c>
      <c r="E69" s="17">
        <v>0</v>
      </c>
      <c r="F69" s="17">
        <f t="shared" ref="F69:N69" si="35">+SUM(F78:F87)</f>
        <v>0</v>
      </c>
      <c r="G69" s="17">
        <f>+SUM(G78:G87)</f>
        <v>0</v>
      </c>
      <c r="H69" s="17">
        <f t="shared" si="35"/>
        <v>0</v>
      </c>
      <c r="I69" s="17">
        <f t="shared" si="35"/>
        <v>0</v>
      </c>
      <c r="J69" s="17">
        <f t="shared" si="35"/>
        <v>0</v>
      </c>
      <c r="K69" s="17">
        <f t="shared" si="35"/>
        <v>0</v>
      </c>
      <c r="L69" s="17">
        <f t="shared" si="35"/>
        <v>0</v>
      </c>
      <c r="M69" s="17">
        <f t="shared" si="35"/>
        <v>0</v>
      </c>
      <c r="N69" s="17">
        <f t="shared" si="35"/>
        <v>0</v>
      </c>
    </row>
    <row r="70" spans="1:14" x14ac:dyDescent="0.35">
      <c r="B70" t="s">
        <v>319</v>
      </c>
      <c r="E70" s="17">
        <v>0</v>
      </c>
      <c r="F70" s="17">
        <f>+F67+F68-F69</f>
        <v>0</v>
      </c>
      <c r="G70" s="17">
        <f>+G67+G68-G69</f>
        <v>0</v>
      </c>
      <c r="H70" s="17">
        <f t="shared" ref="H70:N70" si="36">+H67+H68-H69</f>
        <v>0</v>
      </c>
      <c r="I70" s="17">
        <f t="shared" si="36"/>
        <v>0</v>
      </c>
      <c r="J70" s="17">
        <f t="shared" si="36"/>
        <v>0</v>
      </c>
      <c r="K70" s="17">
        <f t="shared" si="36"/>
        <v>0</v>
      </c>
      <c r="L70" s="17">
        <f t="shared" si="36"/>
        <v>0</v>
      </c>
      <c r="M70" s="17">
        <f t="shared" si="36"/>
        <v>0</v>
      </c>
      <c r="N70" s="17">
        <f t="shared" si="36"/>
        <v>0</v>
      </c>
    </row>
    <row r="71" spans="1:14" x14ac:dyDescent="0.35">
      <c r="B71" t="s">
        <v>320</v>
      </c>
      <c r="E71" s="17">
        <v>0</v>
      </c>
      <c r="F71" s="17">
        <f>+D71+F68</f>
        <v>0</v>
      </c>
      <c r="G71" s="17">
        <f>+F71+G68</f>
        <v>0</v>
      </c>
      <c r="H71" s="17">
        <f t="shared" ref="H71:N71" si="37">+G71+H68</f>
        <v>0</v>
      </c>
      <c r="I71" s="17">
        <f t="shared" si="37"/>
        <v>0</v>
      </c>
      <c r="J71" s="17">
        <f t="shared" si="37"/>
        <v>0</v>
      </c>
      <c r="K71" s="17">
        <f t="shared" si="37"/>
        <v>0</v>
      </c>
      <c r="L71" s="17">
        <f t="shared" si="37"/>
        <v>0</v>
      </c>
      <c r="M71" s="17">
        <f t="shared" si="37"/>
        <v>0</v>
      </c>
      <c r="N71" s="17">
        <f t="shared" si="37"/>
        <v>0</v>
      </c>
    </row>
    <row r="72" spans="1:14" x14ac:dyDescent="0.35">
      <c r="B72" t="s">
        <v>331</v>
      </c>
      <c r="E72" s="17">
        <v>0</v>
      </c>
      <c r="F72" s="17">
        <f>+D72+F69</f>
        <v>0</v>
      </c>
      <c r="G72" s="17">
        <f>+F72+G69</f>
        <v>0</v>
      </c>
      <c r="H72" s="17">
        <f t="shared" ref="H72:N72" si="38">+G72+H69</f>
        <v>0</v>
      </c>
      <c r="I72" s="17">
        <f t="shared" si="38"/>
        <v>0</v>
      </c>
      <c r="J72" s="17">
        <f t="shared" si="38"/>
        <v>0</v>
      </c>
      <c r="K72" s="17">
        <f t="shared" si="38"/>
        <v>0</v>
      </c>
      <c r="L72" s="17">
        <f t="shared" si="38"/>
        <v>0</v>
      </c>
      <c r="M72" s="17">
        <f t="shared" si="38"/>
        <v>0</v>
      </c>
      <c r="N72" s="17">
        <f t="shared" si="38"/>
        <v>0</v>
      </c>
    </row>
    <row r="75" spans="1:14" x14ac:dyDescent="0.35">
      <c r="E75" s="105">
        <v>2023</v>
      </c>
      <c r="F75" s="105">
        <v>2024</v>
      </c>
      <c r="G75" s="105">
        <v>2025</v>
      </c>
      <c r="H75" s="105">
        <v>2026</v>
      </c>
      <c r="I75" s="105">
        <v>2027</v>
      </c>
      <c r="J75" s="105">
        <v>2028</v>
      </c>
      <c r="K75" s="105">
        <v>2029</v>
      </c>
      <c r="L75" s="105">
        <v>2030</v>
      </c>
      <c r="M75" s="105">
        <v>2031</v>
      </c>
      <c r="N75" s="105">
        <v>2032</v>
      </c>
    </row>
    <row r="76" spans="1:14" s="103" customFormat="1" x14ac:dyDescent="0.35">
      <c r="A76" s="17"/>
      <c r="B76" s="99" t="s">
        <v>360</v>
      </c>
      <c r="C76" s="100"/>
      <c r="D76" s="220"/>
      <c r="E76" s="106"/>
      <c r="F76" s="106"/>
      <c r="G76" s="221"/>
      <c r="H76" s="221"/>
      <c r="I76" s="221"/>
      <c r="J76" s="221"/>
      <c r="K76" s="221"/>
      <c r="L76" s="221"/>
      <c r="M76" s="221"/>
      <c r="N76" s="221"/>
    </row>
    <row r="78" spans="1:14" x14ac:dyDescent="0.35">
      <c r="C78" s="57">
        <v>2023</v>
      </c>
      <c r="D78" s="17">
        <f t="shared" ref="D78:D87" si="39">+HLOOKUP(C78,$E$75:$N$76,2,0)</f>
        <v>0</v>
      </c>
      <c r="E78" s="17">
        <v>0</v>
      </c>
      <c r="F78" s="17">
        <f>IF(F$75&gt;$C78,MIN($D78*$D$65,$D78-0),0)</f>
        <v>0</v>
      </c>
      <c r="G78" s="17">
        <f>IF(G$75&gt;$C78,MIN($D78*$D$65,$D78-SUM($E78:F78)),0)</f>
        <v>0</v>
      </c>
      <c r="H78" s="17">
        <f>IF(H$75&gt;$C78,MIN($D78*$D$65,$D78-SUM($E78:G78)),0)</f>
        <v>0</v>
      </c>
      <c r="I78" s="17">
        <f>IF(I$75&gt;$C78,MIN($D78*$D$65,$D78-SUM($E78:H78)),0)</f>
        <v>0</v>
      </c>
      <c r="J78" s="17">
        <f>IF(J$75&gt;$C78,MIN($D78*$D$65,$D78-SUM($E78:I78)),0)</f>
        <v>0</v>
      </c>
      <c r="K78" s="17">
        <f>IF(K$75&gt;$C78,MIN($D78*$D$65,$D78-SUM($E78:J78)),0)</f>
        <v>0</v>
      </c>
      <c r="L78" s="17">
        <f>IF(L$75&gt;$C78,MIN($D78*$D$65,$D78-SUM($E78:K78)),0)</f>
        <v>0</v>
      </c>
      <c r="M78" s="17">
        <f>IF(M$75&gt;$C78,MIN($D78*$D$65,$D78-SUM($E78:L78)),0)</f>
        <v>0</v>
      </c>
      <c r="N78" s="17">
        <f>IF(N$75&gt;$C78,MIN($D78*$D$65,$D78-SUM($E78:M78)),0)</f>
        <v>0</v>
      </c>
    </row>
    <row r="79" spans="1:14" x14ac:dyDescent="0.35">
      <c r="C79" s="57">
        <v>2024</v>
      </c>
      <c r="D79" s="17">
        <f t="shared" si="39"/>
        <v>0</v>
      </c>
      <c r="E79" s="17"/>
      <c r="F79" s="17">
        <f>IF(F$75&gt;$C79,MIN($D79*$D$65,$D79-SUM($E79:E79)),0)</f>
        <v>0</v>
      </c>
      <c r="G79" s="17">
        <f>IF(G$75&gt;$C79,MIN($D79*$D$65,$D79-SUM($E79:F79)),0)</f>
        <v>0</v>
      </c>
      <c r="H79" s="17">
        <f>IF(H$75&gt;$C79,MIN($D79*$D$65,$D79-SUM($E79:G79)),0)</f>
        <v>0</v>
      </c>
      <c r="I79" s="17">
        <f>IF(I$75&gt;$C79,MIN($D79*$D$65,$D79-SUM($E79:H79)),0)</f>
        <v>0</v>
      </c>
      <c r="J79" s="17">
        <f>IF(J$75&gt;$C79,MIN($D79*$D$65,$D79-SUM($E79:I79)),0)</f>
        <v>0</v>
      </c>
      <c r="K79" s="17">
        <f>IF(K$75&gt;$C79,MIN($D79*$D$65,$D79-SUM($E79:J79)),0)</f>
        <v>0</v>
      </c>
      <c r="L79" s="17">
        <f>IF(L$75&gt;$C79,MIN($D79*$D$65,$D79-SUM($E79:K79)),0)</f>
        <v>0</v>
      </c>
      <c r="M79" s="17">
        <f>IF(M$75&gt;$C79,MIN($D79*$D$65,$D79-SUM($E79:L79)),0)</f>
        <v>0</v>
      </c>
      <c r="N79" s="17">
        <f>IF(N$75&gt;$C79,MIN($D79*$D$65,$D79-SUM($E79:M79)),0)</f>
        <v>0</v>
      </c>
    </row>
    <row r="80" spans="1:14" x14ac:dyDescent="0.35">
      <c r="C80" s="57">
        <v>2025</v>
      </c>
      <c r="D80" s="17">
        <f t="shared" si="39"/>
        <v>0</v>
      </c>
      <c r="E80" s="17"/>
      <c r="F80" s="17"/>
      <c r="G80" s="17">
        <f>IF(G$75&gt;$C80,MIN($D80*$D$65,$D80-SUM($E80:F80)),0)</f>
        <v>0</v>
      </c>
      <c r="H80" s="17">
        <f>IF(H$75&gt;$C80,MIN($D80*$D$65,$D80-SUM($E80:G80)),0)</f>
        <v>0</v>
      </c>
      <c r="I80" s="17">
        <f>IF(I$75&gt;$C80,MIN($D80*$D$65,$D80-SUM($E80:H80)),0)</f>
        <v>0</v>
      </c>
      <c r="J80" s="17">
        <f>IF(J$75&gt;$C80,MIN($D80*$D$65,$D80-SUM($E80:I80)),0)</f>
        <v>0</v>
      </c>
      <c r="K80" s="17">
        <f>IF(K$75&gt;$C80,MIN($D80*$D$65,$D80-SUM($E80:J80)),0)</f>
        <v>0</v>
      </c>
      <c r="L80" s="17">
        <f>IF(L$75&gt;$C80,MIN($D80*$D$65,$D80-SUM($E80:K80)),0)</f>
        <v>0</v>
      </c>
      <c r="M80" s="17">
        <f>IF(M$75&gt;$C80,MIN($D80*$D$65,$D80-SUM($E80:L80)),0)</f>
        <v>0</v>
      </c>
      <c r="N80" s="17">
        <f>IF(N$75&gt;$C80,MIN($D80*$D$65,$D80-SUM($E80:M80)),0)</f>
        <v>0</v>
      </c>
    </row>
    <row r="81" spans="3:14" x14ac:dyDescent="0.35">
      <c r="C81" s="57">
        <v>2026</v>
      </c>
      <c r="D81" s="17">
        <f t="shared" si="39"/>
        <v>0</v>
      </c>
      <c r="E81" s="17"/>
      <c r="F81" s="17"/>
      <c r="G81" s="17"/>
      <c r="H81" s="17">
        <f>IF(H$75&gt;$C81,MIN($D81*$D$65,$D81-SUM($E81:G81)),0)</f>
        <v>0</v>
      </c>
      <c r="I81" s="17">
        <f>IF(I$75&gt;$C81,MIN($D81*$D$65,$D81-SUM($E81:H81)),0)</f>
        <v>0</v>
      </c>
      <c r="J81" s="17">
        <f>IF(J$75&gt;$C81,MIN($D81*$D$65,$D81-SUM($E81:I81)),0)</f>
        <v>0</v>
      </c>
      <c r="K81" s="17">
        <f>IF(K$75&gt;$C81,MIN($D81*$D$65,$D81-SUM($E81:J81)),0)</f>
        <v>0</v>
      </c>
      <c r="L81" s="17">
        <f>IF(L$75&gt;$C81,MIN($D81*$D$65,$D81-SUM($E81:K81)),0)</f>
        <v>0</v>
      </c>
      <c r="M81" s="17">
        <f>IF(M$75&gt;$C81,MIN($D81*$D$65,$D81-SUM($E81:L81)),0)</f>
        <v>0</v>
      </c>
      <c r="N81" s="17">
        <f>IF(N$75&gt;$C81,MIN($D81*$D$65,$D81-SUM($E81:M81)),0)</f>
        <v>0</v>
      </c>
    </row>
    <row r="82" spans="3:14" x14ac:dyDescent="0.35">
      <c r="C82" s="57">
        <v>2027</v>
      </c>
      <c r="D82" s="17">
        <f t="shared" si="39"/>
        <v>0</v>
      </c>
      <c r="E82" s="17"/>
      <c r="F82" s="17"/>
      <c r="G82" s="17"/>
      <c r="H82" s="17"/>
      <c r="I82" s="17">
        <f>IF(I$75&gt;$C82,MIN($D82*$D$65,$D82-SUM($E82:H82)),0)</f>
        <v>0</v>
      </c>
      <c r="J82" s="17">
        <f>IF(J$75&gt;$C82,MIN($D82*$D$65,$D82-SUM($E82:I82)),0)</f>
        <v>0</v>
      </c>
      <c r="K82" s="17">
        <f>IF(K$75&gt;$C82,MIN($D82*$D$65,$D82-SUM($E82:J82)),0)</f>
        <v>0</v>
      </c>
      <c r="L82" s="17">
        <f>IF(L$75&gt;$C82,MIN($D82*$D$65,$D82-SUM($E82:K82)),0)</f>
        <v>0</v>
      </c>
      <c r="M82" s="17">
        <f>IF(M$75&gt;$C82,MIN($D82*$D$65,$D82-SUM($E82:L82)),0)</f>
        <v>0</v>
      </c>
      <c r="N82" s="17">
        <f>IF(N$75&gt;$C82,MIN($D82*$D$65,$D82-SUM($E82:M82)),0)</f>
        <v>0</v>
      </c>
    </row>
    <row r="83" spans="3:14" x14ac:dyDescent="0.35">
      <c r="C83" s="57">
        <v>2028</v>
      </c>
      <c r="D83" s="17">
        <f t="shared" si="39"/>
        <v>0</v>
      </c>
      <c r="E83" s="17"/>
      <c r="F83" s="17"/>
      <c r="G83" s="17"/>
      <c r="H83" s="17"/>
      <c r="I83" s="17"/>
      <c r="J83" s="17">
        <f>IF(J$75&gt;$C83,MIN($D83*$D$65,$D83-SUM($E83:I83)),0)</f>
        <v>0</v>
      </c>
      <c r="K83" s="17">
        <f>IF(K$75&gt;$C83,MIN($D83*$D$65,$D83-SUM($E83:J83)),0)</f>
        <v>0</v>
      </c>
      <c r="L83" s="17">
        <f>IF(L$75&gt;$C83,MIN($D83*$D$65,$D83-SUM($E83:K83)),0)</f>
        <v>0</v>
      </c>
      <c r="M83" s="17">
        <f>IF(M$75&gt;$C83,MIN($D83*$D$65,$D83-SUM($E83:L83)),0)</f>
        <v>0</v>
      </c>
      <c r="N83" s="17">
        <f>IF(N$75&gt;$C83,MIN($D83*$D$65,$D83-SUM($E83:M83)),0)</f>
        <v>0</v>
      </c>
    </row>
    <row r="84" spans="3:14" x14ac:dyDescent="0.35">
      <c r="C84" s="57">
        <v>2029</v>
      </c>
      <c r="D84" s="17">
        <f t="shared" si="39"/>
        <v>0</v>
      </c>
      <c r="E84" s="17"/>
      <c r="F84" s="17"/>
      <c r="G84" s="17"/>
      <c r="H84" s="17"/>
      <c r="I84" s="17"/>
      <c r="J84" s="17"/>
      <c r="K84" s="17">
        <f>IF(K$75&gt;$C84,MIN($D84*$D$65,$D84-SUM($E84:J84)),0)</f>
        <v>0</v>
      </c>
      <c r="L84" s="17">
        <f>IF(L$75&gt;$C84,MIN($D84*$D$65,$D84-SUM($E84:K84)),0)</f>
        <v>0</v>
      </c>
      <c r="M84" s="17">
        <f>IF(M$75&gt;$C84,MIN($D84*$D$65,$D84-SUM($E84:L84)),0)</f>
        <v>0</v>
      </c>
      <c r="N84" s="17">
        <f>IF(N$75&gt;$C84,MIN($D84*$D$65,$D84-SUM($E84:M84)),0)</f>
        <v>0</v>
      </c>
    </row>
    <row r="85" spans="3:14" x14ac:dyDescent="0.35">
      <c r="C85" s="57">
        <v>2030</v>
      </c>
      <c r="D85" s="17">
        <f t="shared" si="39"/>
        <v>0</v>
      </c>
      <c r="E85" s="17"/>
      <c r="F85" s="17"/>
      <c r="G85" s="17"/>
      <c r="H85" s="17"/>
      <c r="I85" s="17"/>
      <c r="J85" s="17"/>
      <c r="K85" s="17"/>
      <c r="L85" s="17">
        <f>IF(L$75&gt;$C85,MIN($D85*$D$65,$D85-SUM($E85:K85)),0)</f>
        <v>0</v>
      </c>
      <c r="M85" s="17">
        <f>IF(M$75&gt;$C85,MIN($D85*$D$65,$D85-SUM($E85:L85)),0)</f>
        <v>0</v>
      </c>
      <c r="N85" s="17">
        <f>IF(N$75&gt;$C85,MIN($D85*$D$65,$D85-SUM($E85:M85)),0)</f>
        <v>0</v>
      </c>
    </row>
    <row r="86" spans="3:14" x14ac:dyDescent="0.35">
      <c r="C86" s="57">
        <v>2031</v>
      </c>
      <c r="D86" s="17">
        <f t="shared" si="39"/>
        <v>0</v>
      </c>
      <c r="E86" s="17"/>
      <c r="F86" s="17"/>
      <c r="G86" s="17"/>
      <c r="H86" s="17"/>
      <c r="I86" s="17"/>
      <c r="J86" s="17"/>
      <c r="K86" s="17"/>
      <c r="L86" s="17"/>
      <c r="M86" s="17">
        <f>IF(M$75&gt;$C86,MIN($D86*$D$65,$D86-SUM($E86:L86)),0)</f>
        <v>0</v>
      </c>
      <c r="N86" s="17">
        <f>IF(N$75&gt;$C86,MIN($D86*$D$65,$D86-SUM($E86:M86)),0)</f>
        <v>0</v>
      </c>
    </row>
    <row r="87" spans="3:14" x14ac:dyDescent="0.35">
      <c r="C87" s="57">
        <v>2032</v>
      </c>
      <c r="D87" s="17">
        <f t="shared" si="39"/>
        <v>0</v>
      </c>
      <c r="E87" s="17"/>
      <c r="F87" s="17"/>
      <c r="G87" s="17"/>
      <c r="H87" s="17"/>
      <c r="I87" s="17"/>
      <c r="J87" s="17"/>
      <c r="K87" s="17"/>
      <c r="L87" s="17"/>
      <c r="M87" s="17"/>
      <c r="N87" s="17">
        <f>IF(N$75&gt;$C87,MIN($D87*$D$65,$D87-SUM($E87:M87)),0)</f>
        <v>0</v>
      </c>
    </row>
  </sheetData>
  <pageMargins left="0.7" right="0.7" top="0.75" bottom="0.75" header="0.3" footer="0.3"/>
  <pageSetup orientation="portrait" verticalDpi="597"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957F4-FE48-418D-BAD6-CB6CE51C6A33}">
  <sheetPr codeName="Hoja12"/>
  <dimension ref="A1:XFB39"/>
  <sheetViews>
    <sheetView showGridLines="0" zoomScale="80" zoomScaleNormal="80" workbookViewId="0">
      <pane xSplit="4" ySplit="3" topLeftCell="E4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0.453125" customWidth="1"/>
    <col min="3" max="4" width="11.453125" customWidth="1"/>
    <col min="5" max="14" width="11.453125" style="110" customWidth="1"/>
    <col min="15" max="16" width="11.453125" customWidth="1"/>
    <col min="17" max="16381" width="11.453125" hidden="1"/>
    <col min="16382" max="16382" width="8" hidden="1"/>
    <col min="16383" max="16384" width="11.453125" hidden="1"/>
  </cols>
  <sheetData>
    <row r="1" spans="1:14" s="60" customFormat="1" x14ac:dyDescent="0.35">
      <c r="A1" s="26"/>
      <c r="B1" s="60" t="s">
        <v>59</v>
      </c>
      <c r="E1" s="120">
        <f>ESF!F1</f>
        <v>9.9999999511055648E-3</v>
      </c>
      <c r="F1" s="120">
        <f>ESF!G1</f>
        <v>0</v>
      </c>
      <c r="G1" s="120">
        <f>ESF!H1</f>
        <v>0</v>
      </c>
      <c r="H1" s="120">
        <f>ESF!I1</f>
        <v>0</v>
      </c>
      <c r="I1" s="120">
        <f>ESF!J1</f>
        <v>0</v>
      </c>
      <c r="J1" s="120">
        <f>ESF!K1</f>
        <v>0</v>
      </c>
      <c r="K1" s="120">
        <f>ESF!L1</f>
        <v>0</v>
      </c>
      <c r="L1" s="120">
        <f>ESF!M1</f>
        <v>0</v>
      </c>
      <c r="M1" s="120">
        <f>ESF!N1</f>
        <v>0</v>
      </c>
      <c r="N1" s="120">
        <f>ESF!O1</f>
        <v>0</v>
      </c>
    </row>
    <row r="2" spans="1:14" x14ac:dyDescent="0.35">
      <c r="A2" s="26"/>
    </row>
    <row r="3" spans="1:14" ht="29" x14ac:dyDescent="0.35">
      <c r="A3" s="27"/>
      <c r="B3" s="147" t="s">
        <v>361</v>
      </c>
      <c r="C3" s="147"/>
      <c r="D3" s="147"/>
      <c r="E3" s="148">
        <v>2023</v>
      </c>
      <c r="F3" s="148">
        <v>2024</v>
      </c>
      <c r="G3" s="148">
        <v>2025</v>
      </c>
      <c r="H3" s="148">
        <v>2026</v>
      </c>
      <c r="I3" s="148">
        <v>2027</v>
      </c>
      <c r="J3" s="148">
        <v>2028</v>
      </c>
      <c r="K3" s="148">
        <v>2029</v>
      </c>
      <c r="L3" s="148">
        <v>2030</v>
      </c>
      <c r="M3" s="148">
        <v>2031</v>
      </c>
      <c r="N3" s="148">
        <v>2032</v>
      </c>
    </row>
    <row r="4" spans="1:14" ht="4.5" customHeight="1" x14ac:dyDescent="0.35">
      <c r="A4" s="27"/>
    </row>
    <row r="5" spans="1:14" x14ac:dyDescent="0.35">
      <c r="B5" s="70" t="s">
        <v>244</v>
      </c>
      <c r="C5" s="70"/>
      <c r="D5" s="70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1:14" ht="4.5" customHeight="1" x14ac:dyDescent="0.35"/>
    <row r="7" spans="1:14" x14ac:dyDescent="0.35">
      <c r="B7" t="s">
        <v>367</v>
      </c>
    </row>
    <row r="8" spans="1:14" x14ac:dyDescent="0.35">
      <c r="C8" t="s">
        <v>368</v>
      </c>
      <c r="D8" s="17"/>
      <c r="E8" s="45">
        <f t="shared" ref="E8:N8" si="0">+E27*E22</f>
        <v>28562.04</v>
      </c>
      <c r="F8" s="45">
        <f t="shared" ref="F8" si="1">+F27*F22</f>
        <v>11492.900512079173</v>
      </c>
      <c r="G8" s="45">
        <f>+G27*G22</f>
        <v>44705.07</v>
      </c>
      <c r="H8" s="45">
        <f t="shared" si="0"/>
        <v>45125.82</v>
      </c>
      <c r="I8" s="45">
        <f t="shared" si="0"/>
        <v>45195.69</v>
      </c>
      <c r="J8" s="45">
        <f t="shared" si="0"/>
        <v>43479.03</v>
      </c>
      <c r="K8" s="45">
        <f t="shared" si="0"/>
        <v>41104.47</v>
      </c>
      <c r="L8" s="45">
        <f t="shared" si="0"/>
        <v>39510.21</v>
      </c>
      <c r="M8" s="45">
        <f t="shared" si="0"/>
        <v>36972.959999999999</v>
      </c>
      <c r="N8" s="45">
        <f t="shared" si="0"/>
        <v>33223.949999999997</v>
      </c>
    </row>
    <row r="9" spans="1:14" x14ac:dyDescent="0.35">
      <c r="C9" t="s">
        <v>369</v>
      </c>
      <c r="D9" s="17"/>
      <c r="E9" s="45">
        <f t="shared" ref="E9:N9" si="2">+E28*E23</f>
        <v>390.39800000000002</v>
      </c>
      <c r="F9" s="45">
        <f t="shared" ref="F9" si="3">+F28*F23</f>
        <v>304.2168398328771</v>
      </c>
      <c r="G9" s="45">
        <f t="shared" si="2"/>
        <v>390.39800000000002</v>
      </c>
      <c r="H9" s="45">
        <f t="shared" si="2"/>
        <v>390.39800000000002</v>
      </c>
      <c r="I9" s="45">
        <f t="shared" si="2"/>
        <v>390.39800000000002</v>
      </c>
      <c r="J9" s="45">
        <f t="shared" si="2"/>
        <v>390.39800000000002</v>
      </c>
      <c r="K9" s="45">
        <f t="shared" si="2"/>
        <v>390.39800000000002</v>
      </c>
      <c r="L9" s="45">
        <f t="shared" si="2"/>
        <v>390.39800000000002</v>
      </c>
      <c r="M9" s="45">
        <f t="shared" si="2"/>
        <v>390.39800000000002</v>
      </c>
      <c r="N9" s="45">
        <f t="shared" si="2"/>
        <v>390.39800000000002</v>
      </c>
    </row>
    <row r="10" spans="1:14" x14ac:dyDescent="0.35">
      <c r="C10" t="s">
        <v>370</v>
      </c>
      <c r="D10" s="17"/>
      <c r="E10" s="45">
        <f t="shared" ref="E10:N10" si="4">+E29*E24</f>
        <v>507.73200000000003</v>
      </c>
      <c r="F10" s="45">
        <f t="shared" ref="F10" si="5">+F29*F24</f>
        <v>406.18535628708025</v>
      </c>
      <c r="G10" s="45">
        <f t="shared" si="4"/>
        <v>556.11936733199991</v>
      </c>
      <c r="H10" s="45">
        <f t="shared" si="4"/>
        <v>577.1406794171495</v>
      </c>
      <c r="I10" s="45">
        <f t="shared" si="4"/>
        <v>599.70687998235996</v>
      </c>
      <c r="J10" s="45">
        <f t="shared" si="4"/>
        <v>620.69662078174247</v>
      </c>
      <c r="K10" s="45">
        <f t="shared" si="4"/>
        <v>642.42100250910346</v>
      </c>
      <c r="L10" s="45">
        <f t="shared" si="4"/>
        <v>664.90573759692199</v>
      </c>
      <c r="M10" s="45">
        <f t="shared" si="4"/>
        <v>688.17743841281435</v>
      </c>
      <c r="N10" s="45">
        <f t="shared" si="4"/>
        <v>712.26364875726256</v>
      </c>
    </row>
    <row r="11" spans="1:14" x14ac:dyDescent="0.35">
      <c r="B11" t="s">
        <v>371</v>
      </c>
      <c r="D11" s="17"/>
      <c r="E11" s="27">
        <f t="shared" ref="E11:N11" si="6">SUM(E8:E10)</f>
        <v>29460.170000000002</v>
      </c>
      <c r="F11" s="27">
        <f t="shared" ref="F11" si="7">SUM(F8:F10)</f>
        <v>12203.302708199131</v>
      </c>
      <c r="G11" s="27">
        <f t="shared" si="6"/>
        <v>45651.587367332002</v>
      </c>
      <c r="H11" s="27">
        <f t="shared" si="6"/>
        <v>46093.35867941715</v>
      </c>
      <c r="I11" s="27">
        <f t="shared" si="6"/>
        <v>46185.794879982364</v>
      </c>
      <c r="J11" s="27">
        <f t="shared" si="6"/>
        <v>44490.124620781746</v>
      </c>
      <c r="K11" s="27">
        <f t="shared" si="6"/>
        <v>42137.289002509104</v>
      </c>
      <c r="L11" s="27">
        <f t="shared" si="6"/>
        <v>40565.513737596921</v>
      </c>
      <c r="M11" s="27">
        <f t="shared" si="6"/>
        <v>38051.535438412815</v>
      </c>
      <c r="N11" s="27">
        <f t="shared" si="6"/>
        <v>34326.611648757258</v>
      </c>
    </row>
    <row r="12" spans="1:14" x14ac:dyDescent="0.35">
      <c r="D12" s="17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x14ac:dyDescent="0.35">
      <c r="B13" t="s">
        <v>372</v>
      </c>
      <c r="D13" s="17"/>
      <c r="E13" s="45"/>
      <c r="F13" s="45"/>
      <c r="G13" s="45"/>
      <c r="H13" s="45"/>
      <c r="I13" s="45"/>
      <c r="J13" s="45"/>
      <c r="K13" s="45"/>
      <c r="L13" s="45"/>
      <c r="M13" s="45"/>
      <c r="N13" s="45"/>
    </row>
    <row r="14" spans="1:14" x14ac:dyDescent="0.35">
      <c r="C14" t="s">
        <v>368</v>
      </c>
      <c r="D14" s="17"/>
      <c r="E14" s="45">
        <f t="shared" ref="E14:N14" si="8">+E32</f>
        <v>28869.325000000001</v>
      </c>
      <c r="F14" s="45">
        <f t="shared" ref="F14" si="9">+F32</f>
        <v>11616.547</v>
      </c>
      <c r="G14" s="45">
        <f>+G32</f>
        <v>45186.029953664023</v>
      </c>
      <c r="H14" s="45">
        <f t="shared" si="8"/>
        <v>45611.30659685022</v>
      </c>
      <c r="I14" s="45">
        <f t="shared" si="8"/>
        <v>45681.928293961144</v>
      </c>
      <c r="J14" s="45">
        <f t="shared" si="8"/>
        <v>43946.799589761446</v>
      </c>
      <c r="K14" s="45">
        <f t="shared" si="8"/>
        <v>41546.692861670592</v>
      </c>
      <c r="L14" s="45">
        <f t="shared" si="8"/>
        <v>39935.280999125061</v>
      </c>
      <c r="M14" s="45">
        <f t="shared" si="8"/>
        <v>37370.733969002213</v>
      </c>
      <c r="N14" s="45">
        <f t="shared" si="8"/>
        <v>33581.390206503107</v>
      </c>
    </row>
    <row r="15" spans="1:14" x14ac:dyDescent="0.35">
      <c r="C15" t="s">
        <v>369</v>
      </c>
      <c r="D15" s="17"/>
      <c r="E15" s="45">
        <f t="shared" ref="E15:N15" si="10">+E33</f>
        <v>351.358</v>
      </c>
      <c r="F15" s="45">
        <f t="shared" ref="F15" si="11">+F33</f>
        <v>273.79500000000002</v>
      </c>
      <c r="G15" s="45">
        <f>+G33</f>
        <v>351.358</v>
      </c>
      <c r="H15" s="45">
        <f t="shared" si="10"/>
        <v>351.358</v>
      </c>
      <c r="I15" s="45">
        <f t="shared" si="10"/>
        <v>351.358</v>
      </c>
      <c r="J15" s="45">
        <f t="shared" si="10"/>
        <v>351.358</v>
      </c>
      <c r="K15" s="45">
        <f t="shared" si="10"/>
        <v>351.358</v>
      </c>
      <c r="L15" s="45">
        <f t="shared" si="10"/>
        <v>351.358</v>
      </c>
      <c r="M15" s="45">
        <f t="shared" si="10"/>
        <v>351.358</v>
      </c>
      <c r="N15" s="45">
        <f t="shared" si="10"/>
        <v>351.358</v>
      </c>
    </row>
    <row r="16" spans="1:14" x14ac:dyDescent="0.35">
      <c r="C16" t="s">
        <v>370</v>
      </c>
      <c r="D16" s="17"/>
      <c r="E16" s="45">
        <f t="shared" ref="E16:N16" si="12">+E34</f>
        <v>833.32799999999997</v>
      </c>
      <c r="F16" s="45">
        <f t="shared" ref="F16" si="13">+F34</f>
        <v>666.66200000000003</v>
      </c>
      <c r="G16" s="45">
        <f>+G34</f>
        <v>500.40734912897415</v>
      </c>
      <c r="H16" s="45">
        <f t="shared" si="12"/>
        <v>519.32274692604938</v>
      </c>
      <c r="I16" s="45">
        <f t="shared" si="12"/>
        <v>539.62826633085785</v>
      </c>
      <c r="J16" s="45">
        <f t="shared" si="12"/>
        <v>558.51525565243776</v>
      </c>
      <c r="K16" s="45">
        <f t="shared" si="12"/>
        <v>578.06328960027304</v>
      </c>
      <c r="L16" s="45">
        <f t="shared" si="12"/>
        <v>598.29550473628262</v>
      </c>
      <c r="M16" s="45">
        <f t="shared" si="12"/>
        <v>619.23584740205251</v>
      </c>
      <c r="N16" s="45">
        <f t="shared" si="12"/>
        <v>640.90910206112414</v>
      </c>
    </row>
    <row r="17" spans="2:15" x14ac:dyDescent="0.35">
      <c r="B17" t="s">
        <v>373</v>
      </c>
      <c r="D17" s="17"/>
      <c r="E17" s="27">
        <f t="shared" ref="E17:N17" si="14">SUM(E14:E16)</f>
        <v>30054.011000000002</v>
      </c>
      <c r="F17" s="27">
        <f t="shared" ref="F17" si="15">SUM(F14:F16)</f>
        <v>12557.004000000001</v>
      </c>
      <c r="G17" s="27">
        <f>SUM(G14:G16)</f>
        <v>46037.795302792998</v>
      </c>
      <c r="H17" s="27">
        <f t="shared" si="14"/>
        <v>46481.987343776273</v>
      </c>
      <c r="I17" s="27">
        <f t="shared" si="14"/>
        <v>46572.914560292003</v>
      </c>
      <c r="J17" s="27">
        <f t="shared" si="14"/>
        <v>44856.672845413887</v>
      </c>
      <c r="K17" s="27">
        <f t="shared" si="14"/>
        <v>42476.114151270864</v>
      </c>
      <c r="L17" s="27">
        <f t="shared" si="14"/>
        <v>40884.934503861346</v>
      </c>
      <c r="M17" s="27">
        <f t="shared" si="14"/>
        <v>38341.327816404264</v>
      </c>
      <c r="N17" s="27">
        <f t="shared" si="14"/>
        <v>34573.65730856423</v>
      </c>
    </row>
    <row r="19" spans="2:15" x14ac:dyDescent="0.35">
      <c r="B19" s="70" t="s">
        <v>245</v>
      </c>
      <c r="C19" s="70"/>
      <c r="D19" s="70"/>
      <c r="E19" s="112"/>
      <c r="F19" s="112"/>
      <c r="G19" s="112"/>
      <c r="H19" s="112"/>
      <c r="I19" s="112"/>
      <c r="J19" s="112"/>
      <c r="K19" s="112"/>
      <c r="L19" s="112"/>
      <c r="M19" s="112"/>
      <c r="N19" s="112"/>
    </row>
    <row r="21" spans="2:15" x14ac:dyDescent="0.35">
      <c r="B21" t="s">
        <v>374</v>
      </c>
    </row>
    <row r="22" spans="2:15" x14ac:dyDescent="0.35">
      <c r="C22" t="s">
        <v>368</v>
      </c>
      <c r="D22" s="37">
        <v>0.51</v>
      </c>
      <c r="E22" s="113">
        <f t="shared" ref="E22:F24" si="16">D22</f>
        <v>0.51</v>
      </c>
      <c r="F22" s="113">
        <f t="shared" si="16"/>
        <v>0.51</v>
      </c>
      <c r="G22" s="113">
        <f>+F22</f>
        <v>0.51</v>
      </c>
      <c r="H22" s="113">
        <f t="shared" ref="H22:N22" si="17">+G22</f>
        <v>0.51</v>
      </c>
      <c r="I22" s="113">
        <f t="shared" si="17"/>
        <v>0.51</v>
      </c>
      <c r="J22" s="113">
        <f t="shared" si="17"/>
        <v>0.51</v>
      </c>
      <c r="K22" s="113">
        <f t="shared" si="17"/>
        <v>0.51</v>
      </c>
      <c r="L22" s="113">
        <f t="shared" si="17"/>
        <v>0.51</v>
      </c>
      <c r="M22" s="113">
        <f t="shared" si="17"/>
        <v>0.51</v>
      </c>
      <c r="N22" s="113">
        <f t="shared" si="17"/>
        <v>0.51</v>
      </c>
    </row>
    <row r="23" spans="2:15" x14ac:dyDescent="0.35">
      <c r="C23" t="s">
        <v>369</v>
      </c>
      <c r="D23" s="37">
        <v>0.6</v>
      </c>
      <c r="E23" s="113">
        <f t="shared" si="16"/>
        <v>0.6</v>
      </c>
      <c r="F23" s="113">
        <f t="shared" si="16"/>
        <v>0.6</v>
      </c>
      <c r="G23" s="113">
        <f>+F23</f>
        <v>0.6</v>
      </c>
      <c r="H23" s="113">
        <f t="shared" ref="H23:N23" si="18">+G23</f>
        <v>0.6</v>
      </c>
      <c r="I23" s="113">
        <f t="shared" si="18"/>
        <v>0.6</v>
      </c>
      <c r="J23" s="113">
        <f t="shared" si="18"/>
        <v>0.6</v>
      </c>
      <c r="K23" s="113">
        <f t="shared" si="18"/>
        <v>0.6</v>
      </c>
      <c r="L23" s="113">
        <f t="shared" si="18"/>
        <v>0.6</v>
      </c>
      <c r="M23" s="113">
        <f t="shared" si="18"/>
        <v>0.6</v>
      </c>
      <c r="N23" s="113">
        <f t="shared" si="18"/>
        <v>0.6</v>
      </c>
    </row>
    <row r="24" spans="2:15" x14ac:dyDescent="0.35">
      <c r="C24" t="s">
        <v>370</v>
      </c>
      <c r="D24" s="36">
        <v>0.16669999999999999</v>
      </c>
      <c r="E24" s="113">
        <f t="shared" si="16"/>
        <v>0.16669999999999999</v>
      </c>
      <c r="F24" s="113">
        <f t="shared" si="16"/>
        <v>0.16669999999999999</v>
      </c>
      <c r="G24" s="113">
        <f>+F24</f>
        <v>0.16669999999999999</v>
      </c>
      <c r="H24" s="113">
        <f t="shared" ref="H24:N24" si="19">+G24</f>
        <v>0.16669999999999999</v>
      </c>
      <c r="I24" s="113">
        <f t="shared" si="19"/>
        <v>0.16669999999999999</v>
      </c>
      <c r="J24" s="113">
        <f t="shared" si="19"/>
        <v>0.16669999999999999</v>
      </c>
      <c r="K24" s="113">
        <f t="shared" si="19"/>
        <v>0.16669999999999999</v>
      </c>
      <c r="L24" s="113">
        <f t="shared" si="19"/>
        <v>0.16669999999999999</v>
      </c>
      <c r="M24" s="113">
        <f t="shared" si="19"/>
        <v>0.16669999999999999</v>
      </c>
      <c r="N24" s="113">
        <f t="shared" si="19"/>
        <v>0.16669999999999999</v>
      </c>
    </row>
    <row r="26" spans="2:15" x14ac:dyDescent="0.35">
      <c r="B26" t="s">
        <v>28</v>
      </c>
    </row>
    <row r="27" spans="2:15" x14ac:dyDescent="0.35">
      <c r="C27" t="s">
        <v>368</v>
      </c>
      <c r="E27" s="114">
        <v>56004</v>
      </c>
      <c r="F27" s="114">
        <v>22535.099043292495</v>
      </c>
      <c r="G27" s="114">
        <v>87657</v>
      </c>
      <c r="H27" s="114">
        <v>88482</v>
      </c>
      <c r="I27" s="114">
        <v>88619</v>
      </c>
      <c r="J27" s="114">
        <v>85253</v>
      </c>
      <c r="K27" s="114">
        <v>80597</v>
      </c>
      <c r="L27" s="114">
        <v>77471</v>
      </c>
      <c r="M27" s="114">
        <v>72496</v>
      </c>
      <c r="N27" s="114">
        <v>65145</v>
      </c>
      <c r="O27" s="55" t="s">
        <v>375</v>
      </c>
    </row>
    <row r="28" spans="2:15" x14ac:dyDescent="0.35">
      <c r="C28" t="s">
        <v>369</v>
      </c>
      <c r="E28" s="51">
        <v>650.66333333333341</v>
      </c>
      <c r="F28" s="51">
        <v>507.02806638812848</v>
      </c>
      <c r="G28" s="51">
        <v>650.66333333333341</v>
      </c>
      <c r="H28" s="51">
        <v>650.66333333333341</v>
      </c>
      <c r="I28" s="51">
        <f t="shared" ref="I28:N28" si="20">H28</f>
        <v>650.66333333333341</v>
      </c>
      <c r="J28" s="51">
        <f t="shared" si="20"/>
        <v>650.66333333333341</v>
      </c>
      <c r="K28" s="51">
        <f t="shared" si="20"/>
        <v>650.66333333333341</v>
      </c>
      <c r="L28" s="51">
        <f t="shared" si="20"/>
        <v>650.66333333333341</v>
      </c>
      <c r="M28" s="51">
        <f t="shared" si="20"/>
        <v>650.66333333333341</v>
      </c>
      <c r="N28" s="51">
        <f t="shared" si="20"/>
        <v>650.66333333333341</v>
      </c>
    </row>
    <row r="29" spans="2:15" x14ac:dyDescent="0.35">
      <c r="C29" t="s">
        <v>370</v>
      </c>
      <c r="E29" s="51">
        <v>3045.7828434313142</v>
      </c>
      <c r="F29" s="51">
        <v>2436.6248127599297</v>
      </c>
      <c r="G29" s="51">
        <v>3336.048994193161</v>
      </c>
      <c r="H29" s="51">
        <v>3462.1516461736624</v>
      </c>
      <c r="I29" s="51">
        <v>3597.5217755390522</v>
      </c>
      <c r="J29" s="51">
        <v>3723.4350376829184</v>
      </c>
      <c r="K29" s="51">
        <v>3853.7552640018207</v>
      </c>
      <c r="L29" s="51">
        <v>3988.636698241884</v>
      </c>
      <c r="M29" s="51">
        <v>4128.2389826803501</v>
      </c>
      <c r="N29" s="51">
        <v>4272.7273470741611</v>
      </c>
    </row>
    <row r="30" spans="2:15" x14ac:dyDescent="0.35">
      <c r="E30" s="45">
        <f>E29/E24</f>
        <v>18271.042852017483</v>
      </c>
      <c r="F30" s="45">
        <f>F29/F24</f>
        <v>14616.825511457288</v>
      </c>
      <c r="G30" s="45">
        <f t="shared" ref="G30:N30" si="21">G29/G24</f>
        <v>20012.291506857597</v>
      </c>
      <c r="H30" s="45">
        <f t="shared" si="21"/>
        <v>20768.756125816813</v>
      </c>
      <c r="I30" s="45">
        <f t="shared" si="21"/>
        <v>21580.814490336248</v>
      </c>
      <c r="J30" s="45">
        <f t="shared" si="21"/>
        <v>22336.142997498013</v>
      </c>
      <c r="K30" s="45">
        <f t="shared" si="21"/>
        <v>23117.908002410444</v>
      </c>
      <c r="L30" s="45">
        <f t="shared" si="21"/>
        <v>23927.034782494808</v>
      </c>
      <c r="M30" s="45">
        <f t="shared" si="21"/>
        <v>24764.480999882126</v>
      </c>
      <c r="N30" s="45">
        <f t="shared" si="21"/>
        <v>25631.237834877993</v>
      </c>
    </row>
    <row r="31" spans="2:15" x14ac:dyDescent="0.35">
      <c r="B31" t="s">
        <v>376</v>
      </c>
      <c r="E31" s="45"/>
      <c r="F31" s="45"/>
      <c r="G31" s="45"/>
      <c r="H31" s="45"/>
      <c r="I31" s="45"/>
      <c r="J31" s="45"/>
      <c r="K31" s="45"/>
      <c r="L31" s="45"/>
      <c r="M31" s="45"/>
      <c r="N31" s="45"/>
    </row>
    <row r="32" spans="2:15" x14ac:dyDescent="0.35">
      <c r="C32" t="s">
        <v>368</v>
      </c>
      <c r="E32" s="51">
        <v>28869.325000000001</v>
      </c>
      <c r="F32" s="51">
        <v>11616.547</v>
      </c>
      <c r="G32" s="45">
        <f>$F37*G27</f>
        <v>45186.029953664023</v>
      </c>
      <c r="H32" s="45">
        <f t="shared" ref="H32:N32" si="22">$F37*H27</f>
        <v>45611.30659685022</v>
      </c>
      <c r="I32" s="45">
        <f t="shared" si="22"/>
        <v>45681.928293961144</v>
      </c>
      <c r="J32" s="45">
        <f t="shared" si="22"/>
        <v>43946.799589761446</v>
      </c>
      <c r="K32" s="45">
        <f t="shared" si="22"/>
        <v>41546.692861670592</v>
      </c>
      <c r="L32" s="45">
        <f t="shared" si="22"/>
        <v>39935.280999125061</v>
      </c>
      <c r="M32" s="45">
        <f t="shared" si="22"/>
        <v>37370.733969002213</v>
      </c>
      <c r="N32" s="45">
        <f t="shared" si="22"/>
        <v>33581.390206503107</v>
      </c>
    </row>
    <row r="33" spans="2:14" x14ac:dyDescent="0.35">
      <c r="C33" t="s">
        <v>369</v>
      </c>
      <c r="E33" s="51">
        <v>351.358</v>
      </c>
      <c r="F33" s="51">
        <v>273.79500000000002</v>
      </c>
      <c r="G33" s="45">
        <f>$F38*G28</f>
        <v>351.358</v>
      </c>
      <c r="H33" s="45">
        <f t="shared" ref="H33:N33" si="23">$F38*H28</f>
        <v>351.358</v>
      </c>
      <c r="I33" s="45">
        <f t="shared" si="23"/>
        <v>351.358</v>
      </c>
      <c r="J33" s="45">
        <f t="shared" si="23"/>
        <v>351.358</v>
      </c>
      <c r="K33" s="45">
        <f t="shared" si="23"/>
        <v>351.358</v>
      </c>
      <c r="L33" s="45">
        <f t="shared" si="23"/>
        <v>351.358</v>
      </c>
      <c r="M33" s="45">
        <f t="shared" si="23"/>
        <v>351.358</v>
      </c>
      <c r="N33" s="45">
        <f t="shared" si="23"/>
        <v>351.358</v>
      </c>
    </row>
    <row r="34" spans="2:14" x14ac:dyDescent="0.35">
      <c r="C34" t="s">
        <v>370</v>
      </c>
      <c r="E34" s="51">
        <v>833.32799999999997</v>
      </c>
      <c r="F34" s="51">
        <v>666.66200000000003</v>
      </c>
      <c r="G34" s="45">
        <f>$G39*G29</f>
        <v>500.40734912897415</v>
      </c>
      <c r="H34" s="45">
        <f t="shared" ref="H34:N34" si="24">$G39*H29</f>
        <v>519.32274692604938</v>
      </c>
      <c r="I34" s="45">
        <f t="shared" si="24"/>
        <v>539.62826633085785</v>
      </c>
      <c r="J34" s="45">
        <f t="shared" si="24"/>
        <v>558.51525565243776</v>
      </c>
      <c r="K34" s="45">
        <f t="shared" si="24"/>
        <v>578.06328960027304</v>
      </c>
      <c r="L34" s="45">
        <f t="shared" si="24"/>
        <v>598.29550473628262</v>
      </c>
      <c r="M34" s="45">
        <f t="shared" si="24"/>
        <v>619.23584740205251</v>
      </c>
      <c r="N34" s="45">
        <f t="shared" si="24"/>
        <v>640.90910206112414</v>
      </c>
    </row>
    <row r="36" spans="2:14" x14ac:dyDescent="0.35">
      <c r="B36" t="s">
        <v>377</v>
      </c>
    </row>
    <row r="37" spans="2:14" x14ac:dyDescent="0.35">
      <c r="C37" t="s">
        <v>368</v>
      </c>
      <c r="E37" s="111">
        <f>E32/E27</f>
        <v>0.51548684022569813</v>
      </c>
      <c r="F37" s="111">
        <f>F32/F27</f>
        <v>0.51548684022569813</v>
      </c>
    </row>
    <row r="38" spans="2:14" x14ac:dyDescent="0.35">
      <c r="C38" t="s">
        <v>369</v>
      </c>
      <c r="E38" s="111">
        <f>E33/E28</f>
        <v>0.53999969262137604</v>
      </c>
      <c r="F38" s="111">
        <f>F33/F28</f>
        <v>0.53999969262137604</v>
      </c>
    </row>
    <row r="39" spans="2:14" x14ac:dyDescent="0.35">
      <c r="C39" t="s">
        <v>370</v>
      </c>
      <c r="E39" s="111">
        <f>IFERROR(E34/E29,0)</f>
        <v>0.27360059558979932</v>
      </c>
      <c r="F39" s="111">
        <f>IFERROR(F34/F29,0)</f>
        <v>0.27360059558979932</v>
      </c>
      <c r="G39" s="214">
        <v>0.15</v>
      </c>
      <c r="H39" s="113"/>
      <c r="I39" s="113"/>
      <c r="J39" s="113"/>
      <c r="K39" s="113"/>
      <c r="L39" s="113"/>
      <c r="M39" s="113"/>
      <c r="N39" s="113"/>
    </row>
  </sheetData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C669-42E9-47C8-9AFF-0EA4DC63865B}">
  <sheetPr codeName="Hoja13"/>
  <dimension ref="A1:Q92"/>
  <sheetViews>
    <sheetView showGridLines="0" zoomScale="80" zoomScaleNormal="80" workbookViewId="0">
      <pane xSplit="5" ySplit="3" topLeftCell="F31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33.453125" customWidth="1"/>
    <col min="3" max="3" width="11.453125" style="17" customWidth="1"/>
    <col min="4" max="4" width="7.453125" style="17" customWidth="1"/>
    <col min="5" max="5" width="11.453125" style="17" customWidth="1"/>
    <col min="6" max="8" width="11.453125" style="94" customWidth="1"/>
    <col min="9" max="9" width="14.453125" style="94" customWidth="1"/>
    <col min="10" max="10" width="12.81640625" style="94" customWidth="1"/>
    <col min="11" max="11" width="14.1796875" style="94" customWidth="1"/>
    <col min="12" max="12" width="11.453125" style="94" customWidth="1"/>
    <col min="13" max="13" width="15.453125" style="94" customWidth="1"/>
    <col min="14" max="14" width="14.1796875" style="94" customWidth="1"/>
    <col min="15" max="15" width="16.81640625" style="94" customWidth="1"/>
    <col min="16" max="16" width="15.453125" style="17" customWidth="1"/>
    <col min="17" max="17" width="11.453125" style="17" customWidth="1"/>
    <col min="18" max="16384" width="11.453125" style="17" hidden="1"/>
  </cols>
  <sheetData>
    <row r="1" spans="1:15" s="26" customFormat="1" x14ac:dyDescent="0.35">
      <c r="B1" s="60" t="s">
        <v>59</v>
      </c>
      <c r="F1" s="127">
        <f>ESF!F1</f>
        <v>9.9999999511055648E-3</v>
      </c>
      <c r="G1" s="127"/>
      <c r="H1" s="127">
        <f>ESF!H1</f>
        <v>0</v>
      </c>
      <c r="I1" s="127">
        <f>ESF!I1</f>
        <v>0</v>
      </c>
      <c r="J1" s="127">
        <f>ESF!J1</f>
        <v>0</v>
      </c>
      <c r="K1" s="127">
        <f>ESF!K1</f>
        <v>0</v>
      </c>
      <c r="L1" s="127">
        <f>ESF!L1</f>
        <v>0</v>
      </c>
      <c r="M1" s="127">
        <f>ESF!M1</f>
        <v>0</v>
      </c>
      <c r="N1" s="127">
        <f>ESF!N1</f>
        <v>0</v>
      </c>
      <c r="O1" s="127">
        <f>ESF!O1</f>
        <v>0</v>
      </c>
    </row>
    <row r="2" spans="1:15" x14ac:dyDescent="0.35">
      <c r="A2" s="26"/>
    </row>
    <row r="3" spans="1:15" customFormat="1" ht="29" x14ac:dyDescent="0.35">
      <c r="A3" s="27"/>
      <c r="B3" s="147" t="s">
        <v>378</v>
      </c>
      <c r="C3" s="147"/>
      <c r="D3" s="147"/>
      <c r="E3" s="147"/>
      <c r="F3" s="148">
        <v>2023</v>
      </c>
      <c r="G3" s="148">
        <v>2024</v>
      </c>
      <c r="H3" s="148">
        <v>2025</v>
      </c>
      <c r="I3" s="148">
        <v>2026</v>
      </c>
      <c r="J3" s="148">
        <v>2027</v>
      </c>
      <c r="K3" s="148">
        <v>2028</v>
      </c>
      <c r="L3" s="148">
        <v>2029</v>
      </c>
      <c r="M3" s="148">
        <v>2030</v>
      </c>
      <c r="N3" s="148">
        <v>2031</v>
      </c>
      <c r="O3" s="148">
        <v>2032</v>
      </c>
    </row>
    <row r="4" spans="1:15" customFormat="1" ht="5.25" customHeight="1" x14ac:dyDescent="0.35">
      <c r="A4" s="27"/>
      <c r="F4" s="93"/>
      <c r="G4" s="93"/>
      <c r="H4" s="93"/>
      <c r="I4" s="93"/>
      <c r="J4" s="93"/>
      <c r="K4" s="93"/>
      <c r="L4" s="93"/>
      <c r="M4" s="93"/>
      <c r="N4" s="93"/>
      <c r="O4" s="93"/>
    </row>
    <row r="5" spans="1:15" customFormat="1" x14ac:dyDescent="0.35">
      <c r="A5" s="17"/>
      <c r="B5" s="70" t="s">
        <v>278</v>
      </c>
      <c r="C5" s="70"/>
      <c r="D5" s="70"/>
      <c r="E5" s="70"/>
      <c r="F5" s="128"/>
      <c r="G5" s="128"/>
      <c r="H5" s="128"/>
      <c r="I5" s="128"/>
      <c r="J5" s="128"/>
      <c r="K5" s="128"/>
      <c r="L5" s="128"/>
      <c r="M5" s="128"/>
      <c r="N5" s="128"/>
      <c r="O5" s="128"/>
    </row>
    <row r="6" spans="1:15" customFormat="1" ht="7.5" customHeight="1" x14ac:dyDescent="0.35">
      <c r="A6" s="17"/>
      <c r="F6" s="93"/>
      <c r="G6" s="93"/>
      <c r="H6" s="93"/>
      <c r="I6" s="93"/>
      <c r="J6" s="93"/>
      <c r="K6" s="93"/>
      <c r="L6" s="93"/>
      <c r="M6" s="93"/>
      <c r="N6" s="93"/>
      <c r="O6" s="93"/>
    </row>
    <row r="7" spans="1:15" customFormat="1" x14ac:dyDescent="0.35">
      <c r="A7" s="17"/>
      <c r="B7" t="s">
        <v>112</v>
      </c>
      <c r="F7" s="93"/>
      <c r="G7" s="93"/>
      <c r="H7" s="93"/>
      <c r="I7" s="93"/>
      <c r="J7" s="93"/>
      <c r="K7" s="93"/>
      <c r="L7" s="93"/>
      <c r="M7" s="93"/>
      <c r="N7" s="93"/>
      <c r="O7" s="93"/>
    </row>
    <row r="8" spans="1:15" customFormat="1" x14ac:dyDescent="0.35">
      <c r="A8" s="17"/>
      <c r="F8" s="93"/>
      <c r="G8" s="93"/>
      <c r="H8" s="93"/>
      <c r="I8" s="93"/>
      <c r="J8" s="93"/>
      <c r="K8" s="93"/>
      <c r="L8" s="93"/>
      <c r="M8" s="93"/>
      <c r="N8" s="93"/>
      <c r="O8" s="93"/>
    </row>
    <row r="9" spans="1:15" x14ac:dyDescent="0.35">
      <c r="B9" t="s">
        <v>302</v>
      </c>
      <c r="C9"/>
      <c r="D9" t="s">
        <v>281</v>
      </c>
      <c r="E9"/>
      <c r="F9" s="94">
        <f>E13</f>
        <v>0</v>
      </c>
      <c r="G9" s="94">
        <f>E13</f>
        <v>0</v>
      </c>
      <c r="H9" s="94">
        <f>G13</f>
        <v>371313.38500000001</v>
      </c>
      <c r="I9" s="94">
        <f t="shared" ref="I9:N9" si="0">H13</f>
        <v>407832.64683420904</v>
      </c>
      <c r="J9" s="94">
        <f t="shared" si="0"/>
        <v>417702.23109078477</v>
      </c>
      <c r="K9" s="94">
        <f t="shared" si="0"/>
        <v>400670.55864825053</v>
      </c>
      <c r="L9" s="94">
        <f t="shared" si="0"/>
        <v>356483.67542002292</v>
      </c>
      <c r="M9" s="94">
        <f t="shared" si="0"/>
        <v>284885.22993419075</v>
      </c>
      <c r="N9" s="94">
        <f t="shared" si="0"/>
        <v>287574.61241019645</v>
      </c>
      <c r="O9" s="94">
        <f>N13</f>
        <v>290289.38327893813</v>
      </c>
    </row>
    <row r="10" spans="1:15" x14ac:dyDescent="0.35">
      <c r="B10" t="s">
        <v>175</v>
      </c>
      <c r="C10"/>
      <c r="D10"/>
      <c r="E10"/>
      <c r="F10" s="94">
        <f t="shared" ref="F10:O10" si="1">F28+F36</f>
        <v>0</v>
      </c>
      <c r="G10" s="94">
        <f t="shared" ref="G10" si="2">G28+G36</f>
        <v>0</v>
      </c>
      <c r="H10" s="94">
        <f t="shared" ref="H10:I13" si="3">H28+H36</f>
        <v>138477.4235427613</v>
      </c>
      <c r="I10" s="94">
        <f t="shared" si="3"/>
        <v>139784.68245641</v>
      </c>
      <c r="J10" s="94">
        <f t="shared" si="1"/>
        <v>141104.28219662511</v>
      </c>
      <c r="K10" s="94">
        <f t="shared" si="1"/>
        <v>142436.33926366447</v>
      </c>
      <c r="L10" s="94">
        <f t="shared" si="1"/>
        <v>143780.97125757512</v>
      </c>
      <c r="M10" s="94">
        <f t="shared" si="1"/>
        <v>145138.29688857583</v>
      </c>
      <c r="N10" s="94">
        <f t="shared" si="1"/>
        <v>146508.43598753726</v>
      </c>
      <c r="O10" s="94">
        <f t="shared" si="1"/>
        <v>147891.50951656123</v>
      </c>
    </row>
    <row r="11" spans="1:15" x14ac:dyDescent="0.35">
      <c r="B11" t="s">
        <v>176</v>
      </c>
      <c r="C11"/>
      <c r="D11"/>
      <c r="E11"/>
      <c r="F11" s="94">
        <f t="shared" ref="F11:O11" si="4">F29+F37</f>
        <v>0</v>
      </c>
      <c r="G11" s="94">
        <f t="shared" ref="G11" si="5">G29+G37</f>
        <v>0</v>
      </c>
      <c r="H11" s="94">
        <f t="shared" si="3"/>
        <v>101958.16170855226</v>
      </c>
      <c r="I11" s="94">
        <f t="shared" si="3"/>
        <v>129915.09819983426</v>
      </c>
      <c r="J11" s="94">
        <f t="shared" si="4"/>
        <v>158135.95463915926</v>
      </c>
      <c r="K11" s="94">
        <f t="shared" si="4"/>
        <v>186623.22249189217</v>
      </c>
      <c r="L11" s="94">
        <f t="shared" si="4"/>
        <v>141116.7397434072</v>
      </c>
      <c r="M11" s="94">
        <f t="shared" si="4"/>
        <v>142448.9144125701</v>
      </c>
      <c r="N11" s="94">
        <f t="shared" si="4"/>
        <v>143793.66511879556</v>
      </c>
      <c r="O11" s="94">
        <f t="shared" si="4"/>
        <v>145151.11058278277</v>
      </c>
    </row>
    <row r="12" spans="1:15" x14ac:dyDescent="0.35">
      <c r="B12" t="s">
        <v>290</v>
      </c>
      <c r="C12"/>
      <c r="D12"/>
      <c r="E12"/>
      <c r="F12" s="94">
        <f t="shared" ref="F12:O13" si="6">F30+F38</f>
        <v>0</v>
      </c>
      <c r="G12" s="94">
        <f t="shared" ref="G12" si="7">G30+G38</f>
        <v>0</v>
      </c>
      <c r="H12" s="94">
        <f t="shared" si="3"/>
        <v>139523.65501823503</v>
      </c>
      <c r="I12" s="94">
        <f t="shared" si="3"/>
        <v>144791.5923602145</v>
      </c>
      <c r="J12" s="94">
        <f t="shared" si="6"/>
        <v>142534.44692024976</v>
      </c>
      <c r="K12" s="94">
        <f t="shared" si="6"/>
        <v>134758.88760217855</v>
      </c>
      <c r="L12" s="94">
        <f t="shared" si="6"/>
        <v>107529.89181612188</v>
      </c>
      <c r="M12" s="94">
        <f t="shared" si="6"/>
        <v>108544.99887086064</v>
      </c>
      <c r="N12" s="94">
        <f>N30+N38</f>
        <v>109569.68877103127</v>
      </c>
      <c r="O12" s="94">
        <f t="shared" si="6"/>
        <v>110604.05198091156</v>
      </c>
    </row>
    <row r="13" spans="1:15" x14ac:dyDescent="0.35">
      <c r="B13" t="s">
        <v>291</v>
      </c>
      <c r="C13"/>
      <c r="D13"/>
      <c r="E13"/>
      <c r="F13" s="94">
        <f t="shared" si="6"/>
        <v>371313.38500000001</v>
      </c>
      <c r="G13" s="94">
        <f t="shared" ref="G13" si="8">G31+G39</f>
        <v>371313.38500000001</v>
      </c>
      <c r="H13" s="94">
        <f t="shared" si="3"/>
        <v>407832.64683420904</v>
      </c>
      <c r="I13" s="94">
        <f t="shared" si="3"/>
        <v>417702.23109078477</v>
      </c>
      <c r="J13" s="94">
        <f t="shared" si="6"/>
        <v>400670.55864825053</v>
      </c>
      <c r="K13" s="94">
        <f t="shared" si="6"/>
        <v>356483.67542002292</v>
      </c>
      <c r="L13" s="94">
        <f t="shared" si="6"/>
        <v>284885.22993419075</v>
      </c>
      <c r="M13" s="94">
        <f t="shared" si="6"/>
        <v>287574.61241019645</v>
      </c>
      <c r="N13" s="94">
        <f t="shared" si="6"/>
        <v>290289.38327893813</v>
      </c>
      <c r="O13" s="94">
        <f t="shared" si="6"/>
        <v>293029.78221271659</v>
      </c>
    </row>
    <row r="14" spans="1:15" s="26" customFormat="1" x14ac:dyDescent="0.35">
      <c r="A14" s="17"/>
      <c r="B14" s="60" t="s">
        <v>276</v>
      </c>
      <c r="C14" s="60"/>
      <c r="D14" s="60"/>
      <c r="E14" s="60"/>
      <c r="F14" s="127">
        <f t="shared" ref="F14:O14" si="9">F13-F53-F31</f>
        <v>0</v>
      </c>
      <c r="G14" s="127">
        <f t="shared" ref="G14" si="10">G13-G53-G31</f>
        <v>0</v>
      </c>
      <c r="H14" s="127">
        <f>H13-H53-H31</f>
        <v>0</v>
      </c>
      <c r="I14" s="127">
        <f t="shared" si="9"/>
        <v>0</v>
      </c>
      <c r="J14" s="127">
        <f t="shared" si="9"/>
        <v>0</v>
      </c>
      <c r="K14" s="127">
        <f t="shared" si="9"/>
        <v>0</v>
      </c>
      <c r="L14" s="127">
        <f t="shared" si="9"/>
        <v>0</v>
      </c>
      <c r="M14" s="127">
        <f t="shared" si="9"/>
        <v>-5.8207660913467407E-11</v>
      </c>
      <c r="N14" s="127">
        <f t="shared" si="9"/>
        <v>-1.1641532182693481E-10</v>
      </c>
      <c r="O14" s="127">
        <f t="shared" si="9"/>
        <v>-1.1641532182693481E-10</v>
      </c>
    </row>
    <row r="15" spans="1:15" customFormat="1" x14ac:dyDescent="0.35">
      <c r="A15" s="17"/>
      <c r="F15" s="93"/>
      <c r="G15" s="93"/>
      <c r="H15" s="93"/>
      <c r="I15" s="93"/>
      <c r="J15" s="93"/>
      <c r="K15" s="93"/>
      <c r="L15" s="93"/>
      <c r="M15" s="93"/>
      <c r="N15" s="93"/>
      <c r="O15" s="93"/>
    </row>
    <row r="16" spans="1:15" customFormat="1" x14ac:dyDescent="0.35">
      <c r="A16" s="17"/>
      <c r="B16" t="s">
        <v>379</v>
      </c>
      <c r="F16" s="130">
        <f>ESF!F11/SUM(ESF!F11,ESF!F19)</f>
        <v>0.4909868735273305</v>
      </c>
      <c r="G16" s="130">
        <f>ESF!G11/SUM(ESF!G11,ESF!G19)</f>
        <v>0.51425280325282274</v>
      </c>
      <c r="H16" s="94">
        <f>H$13*$G16</f>
        <v>209729.08189251044</v>
      </c>
      <c r="I16" s="94">
        <f t="shared" ref="I16:O17" si="11">I$13*$G16</f>
        <v>214804.54326339444</v>
      </c>
      <c r="J16" s="94">
        <f t="shared" si="11"/>
        <v>206045.95796573735</v>
      </c>
      <c r="K16" s="94">
        <f t="shared" si="11"/>
        <v>183322.72939861618</v>
      </c>
      <c r="L16" s="94">
        <f t="shared" si="11"/>
        <v>146503.02809898256</v>
      </c>
      <c r="M16" s="94">
        <f t="shared" si="11"/>
        <v>147886.05057628753</v>
      </c>
      <c r="N16" s="94">
        <f t="shared" si="11"/>
        <v>149282.12910572701</v>
      </c>
      <c r="O16" s="94">
        <f t="shared" si="11"/>
        <v>150691.38693945363</v>
      </c>
    </row>
    <row r="17" spans="1:15" customFormat="1" x14ac:dyDescent="0.35">
      <c r="A17" s="17"/>
      <c r="B17" t="s">
        <v>380</v>
      </c>
      <c r="F17" s="130">
        <f>1-F16</f>
        <v>0.5090131264726695</v>
      </c>
      <c r="G17" s="130">
        <f>1-G16</f>
        <v>0.48574719674717726</v>
      </c>
      <c r="H17" s="94">
        <f>H$13*$G17</f>
        <v>198103.5649416986</v>
      </c>
      <c r="I17" s="94">
        <f t="shared" si="11"/>
        <v>202897.68782739033</v>
      </c>
      <c r="J17" s="94">
        <f t="shared" si="11"/>
        <v>194624.60068251318</v>
      </c>
      <c r="K17" s="94">
        <f t="shared" si="11"/>
        <v>173160.94602140674</v>
      </c>
      <c r="L17" s="94">
        <f t="shared" si="11"/>
        <v>138382.20183520819</v>
      </c>
      <c r="M17" s="94">
        <f t="shared" si="11"/>
        <v>139688.56183390893</v>
      </c>
      <c r="N17" s="94">
        <f t="shared" si="11"/>
        <v>141007.25417321111</v>
      </c>
      <c r="O17" s="94">
        <f t="shared" si="11"/>
        <v>142338.39527326296</v>
      </c>
    </row>
    <row r="18" spans="1:15" customFormat="1" x14ac:dyDescent="0.35">
      <c r="A18" s="17"/>
      <c r="F18" s="93"/>
      <c r="G18" s="93"/>
      <c r="H18" s="93"/>
      <c r="I18" s="93"/>
      <c r="J18" s="93"/>
      <c r="K18" s="93"/>
      <c r="L18" s="93"/>
      <c r="M18" s="93"/>
      <c r="N18" s="93"/>
      <c r="O18" s="93"/>
    </row>
    <row r="19" spans="1:15" s="70" customFormat="1" x14ac:dyDescent="0.35">
      <c r="A19" s="17"/>
      <c r="B19" s="70" t="s">
        <v>245</v>
      </c>
      <c r="F19" s="128"/>
      <c r="G19" s="128"/>
      <c r="H19" s="128"/>
      <c r="I19" s="128"/>
      <c r="J19" s="128"/>
      <c r="K19" s="128"/>
      <c r="L19" s="128"/>
      <c r="M19" s="128"/>
      <c r="N19" s="128"/>
      <c r="O19" s="128"/>
    </row>
    <row r="21" spans="1:15" customFormat="1" x14ac:dyDescent="0.35">
      <c r="A21" s="17"/>
      <c r="B21" t="s">
        <v>299</v>
      </c>
      <c r="D21" s="34">
        <v>2023</v>
      </c>
      <c r="F21" s="93"/>
      <c r="G21" s="93"/>
      <c r="H21" s="93"/>
      <c r="I21" s="93"/>
      <c r="J21" s="93"/>
      <c r="K21" s="93"/>
      <c r="L21" s="93"/>
      <c r="M21" s="93"/>
      <c r="N21" s="93"/>
      <c r="O21" s="93"/>
    </row>
    <row r="22" spans="1:15" customFormat="1" x14ac:dyDescent="0.35">
      <c r="A22" s="17"/>
      <c r="F22" s="93"/>
      <c r="G22" s="93"/>
      <c r="H22" s="93"/>
      <c r="I22" s="93"/>
      <c r="J22" s="93"/>
      <c r="K22" s="93"/>
      <c r="L22" s="93"/>
      <c r="M22" s="93"/>
      <c r="N22" s="93"/>
      <c r="O22" s="93"/>
    </row>
    <row r="23" spans="1:15" customFormat="1" x14ac:dyDescent="0.35">
      <c r="A23" s="17"/>
      <c r="B23" s="39" t="s">
        <v>381</v>
      </c>
      <c r="C23" s="18"/>
      <c r="F23" s="93"/>
      <c r="G23" s="93"/>
      <c r="H23" s="93"/>
      <c r="I23" s="93"/>
      <c r="J23" s="93"/>
      <c r="K23" s="93"/>
      <c r="L23" s="93"/>
      <c r="M23" s="93"/>
      <c r="N23" s="93"/>
      <c r="O23" s="93"/>
    </row>
    <row r="24" spans="1:15" s="35" customFormat="1" x14ac:dyDescent="0.35">
      <c r="A24" s="17"/>
      <c r="B24" t="s">
        <v>286</v>
      </c>
      <c r="C24"/>
      <c r="D24" s="36">
        <f>EFFECT(2.31%*12,12)</f>
        <v>0.31527636471920517</v>
      </c>
      <c r="E24"/>
      <c r="F24" s="229"/>
      <c r="G24" s="229"/>
      <c r="H24" s="229">
        <f>D24+MACRO!U14</f>
        <v>0.31299325969637415</v>
      </c>
      <c r="I24" s="229">
        <f>H24+MACRO!V14</f>
        <v>0.30383994161857097</v>
      </c>
      <c r="J24" s="229">
        <f>I24+MACRO!W14</f>
        <v>0.29229259750771652</v>
      </c>
      <c r="K24" s="229">
        <f>J24+MACRO!X14</f>
        <v>0.29229259750771652</v>
      </c>
      <c r="L24" s="229">
        <f>K24+MACRO!Y14</f>
        <v>0.29229259750771652</v>
      </c>
      <c r="M24" s="229">
        <f>L24+MACRO!Z14</f>
        <v>0.29229259750771652</v>
      </c>
      <c r="N24" s="229">
        <f>M24+MACRO!AA14</f>
        <v>0.29229259750771652</v>
      </c>
      <c r="O24" s="229">
        <f>N24+MACRO!AB14</f>
        <v>0.29229259750771652</v>
      </c>
    </row>
    <row r="25" spans="1:15" customFormat="1" x14ac:dyDescent="0.35">
      <c r="A25" s="17"/>
      <c r="B25" t="s">
        <v>288</v>
      </c>
      <c r="D25" s="34">
        <v>2028</v>
      </c>
      <c r="F25" s="93"/>
      <c r="G25" s="93"/>
      <c r="H25" s="93"/>
      <c r="I25" s="93"/>
      <c r="J25" s="93"/>
      <c r="K25" s="93"/>
      <c r="L25" s="93"/>
      <c r="M25" s="93"/>
      <c r="N25" s="93"/>
      <c r="O25" s="93"/>
    </row>
    <row r="26" spans="1:15" customFormat="1" x14ac:dyDescent="0.35">
      <c r="A26" s="17"/>
      <c r="F26" s="94"/>
      <c r="G26" s="94"/>
      <c r="H26" s="94"/>
      <c r="I26" s="94"/>
      <c r="J26" s="94"/>
      <c r="K26" s="94"/>
      <c r="L26" s="94"/>
      <c r="M26" s="94"/>
      <c r="N26" s="94"/>
      <c r="O26" s="94"/>
    </row>
    <row r="27" spans="1:15" s="28" customFormat="1" x14ac:dyDescent="0.35">
      <c r="A27" s="17"/>
      <c r="B27" t="s">
        <v>289</v>
      </c>
      <c r="C27"/>
      <c r="D27"/>
      <c r="E27"/>
      <c r="F27" s="129"/>
      <c r="G27" s="129"/>
      <c r="H27" s="129">
        <f>+G31</f>
        <v>371313.38500000001</v>
      </c>
      <c r="I27" s="129">
        <f t="shared" ref="I27:L27" si="12">+H31</f>
        <v>297050.70799999998</v>
      </c>
      <c r="J27" s="129">
        <f t="shared" si="12"/>
        <v>222788.03099999999</v>
      </c>
      <c r="K27" s="129">
        <f t="shared" si="12"/>
        <v>148525.35399999999</v>
      </c>
      <c r="L27" s="129">
        <f t="shared" si="12"/>
        <v>74262.676999999996</v>
      </c>
      <c r="M27" s="129"/>
      <c r="N27" s="129"/>
      <c r="O27" s="129"/>
    </row>
    <row r="28" spans="1:15" s="28" customFormat="1" x14ac:dyDescent="0.35">
      <c r="A28" s="17"/>
      <c r="B28" t="s">
        <v>175</v>
      </c>
      <c r="C28"/>
      <c r="D28"/>
      <c r="E28"/>
      <c r="F28" s="129"/>
      <c r="G28" s="129"/>
      <c r="H28" s="129"/>
      <c r="I28" s="129"/>
      <c r="J28" s="129"/>
      <c r="K28" s="129"/>
      <c r="L28" s="129"/>
      <c r="M28" s="129"/>
      <c r="N28" s="129"/>
      <c r="O28" s="129"/>
    </row>
    <row r="29" spans="1:15" s="28" customFormat="1" x14ac:dyDescent="0.35">
      <c r="A29" s="17"/>
      <c r="B29" t="s">
        <v>176</v>
      </c>
      <c r="C29"/>
      <c r="D29" s="28">
        <f>+D31/($D$25-$D$21)</f>
        <v>74262.676999999996</v>
      </c>
      <c r="E29"/>
      <c r="F29" s="129"/>
      <c r="G29" s="129"/>
      <c r="H29" s="129">
        <f>$D$29</f>
        <v>74262.676999999996</v>
      </c>
      <c r="I29" s="129">
        <f>$D$29</f>
        <v>74262.676999999996</v>
      </c>
      <c r="J29" s="129">
        <f>$D$29</f>
        <v>74262.676999999996</v>
      </c>
      <c r="K29" s="129">
        <f>$D$29</f>
        <v>74262.676999999996</v>
      </c>
      <c r="L29" s="129"/>
      <c r="M29" s="129"/>
      <c r="N29" s="129"/>
      <c r="O29" s="129"/>
    </row>
    <row r="30" spans="1:15" s="28" customFormat="1" x14ac:dyDescent="0.35">
      <c r="A30" s="17"/>
      <c r="B30" t="s">
        <v>290</v>
      </c>
      <c r="C30"/>
      <c r="D30"/>
      <c r="E30"/>
      <c r="F30" s="129"/>
      <c r="G30" s="129"/>
      <c r="H30" s="129">
        <f>AVERAGE(H31,H27)*H24</f>
        <v>104596.72806604028</v>
      </c>
      <c r="I30" s="129">
        <f>AVERAGE(I31,I27)*I24</f>
        <v>78973.886054415765</v>
      </c>
      <c r="J30" s="129">
        <f>AVERAGE(J31,J27)*J24</f>
        <v>54266.076895516395</v>
      </c>
      <c r="K30" s="129">
        <f>AVERAGE(K31,K27)*K24</f>
        <v>32559.646137309835</v>
      </c>
      <c r="L30" s="129"/>
      <c r="M30" s="129"/>
      <c r="N30" s="129"/>
      <c r="O30" s="129"/>
    </row>
    <row r="31" spans="1:15" s="28" customFormat="1" x14ac:dyDescent="0.35">
      <c r="A31" s="17"/>
      <c r="B31" t="s">
        <v>291</v>
      </c>
      <c r="C31"/>
      <c r="D31" s="24">
        <f>182309.998+189003.387</f>
        <v>371313.38500000001</v>
      </c>
      <c r="E31"/>
      <c r="F31" s="129">
        <f>+D31</f>
        <v>371313.38500000001</v>
      </c>
      <c r="G31" s="129">
        <f>+D31</f>
        <v>371313.38500000001</v>
      </c>
      <c r="H31" s="129">
        <f>+H27+H28-H29</f>
        <v>297050.70799999998</v>
      </c>
      <c r="I31" s="129">
        <f>+I27+I28-I29</f>
        <v>222788.03099999999</v>
      </c>
      <c r="J31" s="129">
        <f>+J27+J28-J29</f>
        <v>148525.35399999999</v>
      </c>
      <c r="K31" s="129">
        <f>+K27+K28-K29</f>
        <v>74262.676999999996</v>
      </c>
      <c r="L31" s="129"/>
      <c r="M31" s="129"/>
      <c r="N31" s="129"/>
      <c r="O31" s="129"/>
    </row>
    <row r="32" spans="1:15" customFormat="1" x14ac:dyDescent="0.35">
      <c r="A32" s="17"/>
      <c r="D32" s="24"/>
      <c r="F32" s="93"/>
      <c r="G32" s="93"/>
      <c r="H32" s="93"/>
      <c r="I32" s="93"/>
      <c r="J32" s="93"/>
      <c r="K32" s="93"/>
      <c r="L32" s="93"/>
      <c r="M32" s="93"/>
      <c r="N32" s="93"/>
      <c r="O32" s="93"/>
    </row>
    <row r="33" spans="1:15" customFormat="1" x14ac:dyDescent="0.35">
      <c r="A33" s="17"/>
      <c r="D33" s="24"/>
      <c r="F33" s="93"/>
      <c r="G33" s="93"/>
      <c r="H33" s="93"/>
      <c r="I33" s="93"/>
      <c r="J33" s="93"/>
      <c r="K33" s="93"/>
      <c r="L33" s="93"/>
      <c r="M33" s="93"/>
      <c r="N33" s="93"/>
      <c r="O33" s="93"/>
    </row>
    <row r="34" spans="1:15" customFormat="1" x14ac:dyDescent="0.35">
      <c r="A34" s="17"/>
      <c r="B34" s="39" t="s">
        <v>382</v>
      </c>
      <c r="D34" s="24"/>
      <c r="F34" s="93"/>
      <c r="G34" s="93"/>
      <c r="H34" s="93"/>
      <c r="I34" s="93"/>
      <c r="J34" s="93"/>
      <c r="K34" s="93"/>
      <c r="L34" s="93"/>
      <c r="M34" s="93"/>
      <c r="N34" s="93"/>
      <c r="O34" s="93"/>
    </row>
    <row r="35" spans="1:15" customFormat="1" x14ac:dyDescent="0.35">
      <c r="A35" s="17"/>
      <c r="B35" t="s">
        <v>289</v>
      </c>
      <c r="D35" s="24"/>
      <c r="F35" s="129"/>
      <c r="G35" s="129"/>
      <c r="H35" s="129">
        <f>G39</f>
        <v>0</v>
      </c>
      <c r="I35" s="129">
        <f t="shared" ref="I35:O35" si="13">H39</f>
        <v>110781.93883420904</v>
      </c>
      <c r="J35" s="129">
        <f t="shared" si="13"/>
        <v>194914.20009078475</v>
      </c>
      <c r="K35" s="129">
        <f t="shared" si="13"/>
        <v>252145.20464825054</v>
      </c>
      <c r="L35" s="129">
        <f t="shared" si="13"/>
        <v>282220.99842002289</v>
      </c>
      <c r="M35" s="129">
        <f t="shared" si="13"/>
        <v>284885.22993419075</v>
      </c>
      <c r="N35" s="129">
        <f t="shared" si="13"/>
        <v>287574.61241019645</v>
      </c>
      <c r="O35" s="129">
        <f t="shared" si="13"/>
        <v>290289.38327893813</v>
      </c>
    </row>
    <row r="36" spans="1:15" customFormat="1" x14ac:dyDescent="0.35">
      <c r="A36" s="17"/>
      <c r="B36" t="s">
        <v>175</v>
      </c>
      <c r="D36" s="24"/>
      <c r="F36" s="129"/>
      <c r="G36" s="129"/>
      <c r="H36" s="129">
        <f>H49</f>
        <v>138477.4235427613</v>
      </c>
      <c r="I36" s="129">
        <f t="shared" ref="I36:O36" si="14">I49</f>
        <v>139784.68245641</v>
      </c>
      <c r="J36" s="129">
        <f t="shared" si="14"/>
        <v>141104.28219662511</v>
      </c>
      <c r="K36" s="129">
        <f t="shared" si="14"/>
        <v>142436.33926366447</v>
      </c>
      <c r="L36" s="129">
        <f t="shared" si="14"/>
        <v>143780.97125757512</v>
      </c>
      <c r="M36" s="129">
        <f t="shared" si="14"/>
        <v>145138.29688857583</v>
      </c>
      <c r="N36" s="129">
        <f t="shared" si="14"/>
        <v>146508.43598753726</v>
      </c>
      <c r="O36" s="129">
        <f t="shared" si="14"/>
        <v>147891.50951656123</v>
      </c>
    </row>
    <row r="37" spans="1:15" customFormat="1" x14ac:dyDescent="0.35">
      <c r="A37" s="17"/>
      <c r="B37" t="s">
        <v>176</v>
      </c>
      <c r="D37" s="24"/>
      <c r="F37" s="129"/>
      <c r="G37" s="129"/>
      <c r="H37" s="129">
        <f>H79</f>
        <v>27695.48470855226</v>
      </c>
      <c r="I37" s="129">
        <f t="shared" ref="I37:O37" si="15">I79</f>
        <v>55652.421199834258</v>
      </c>
      <c r="J37" s="129">
        <f t="shared" si="15"/>
        <v>83873.277639159278</v>
      </c>
      <c r="K37" s="129">
        <f t="shared" si="15"/>
        <v>112360.54549189218</v>
      </c>
      <c r="L37" s="129">
        <f t="shared" si="15"/>
        <v>141116.7397434072</v>
      </c>
      <c r="M37" s="129">
        <f t="shared" si="15"/>
        <v>142448.9144125701</v>
      </c>
      <c r="N37" s="129">
        <f t="shared" si="15"/>
        <v>143793.66511879556</v>
      </c>
      <c r="O37" s="129">
        <f t="shared" si="15"/>
        <v>145151.11058278277</v>
      </c>
    </row>
    <row r="38" spans="1:15" customFormat="1" x14ac:dyDescent="0.35">
      <c r="A38" s="17"/>
      <c r="B38" t="s">
        <v>290</v>
      </c>
      <c r="D38" s="24"/>
      <c r="F38" s="129"/>
      <c r="G38" s="129"/>
      <c r="H38" s="129">
        <f>H66</f>
        <v>34926.926952194764</v>
      </c>
      <c r="I38" s="129">
        <f t="shared" ref="I38:O38" si="16">I66</f>
        <v>65817.706305798725</v>
      </c>
      <c r="J38" s="129">
        <f t="shared" si="16"/>
        <v>88268.370024733362</v>
      </c>
      <c r="K38" s="129">
        <f t="shared" si="16"/>
        <v>102199.24146486871</v>
      </c>
      <c r="L38" s="129">
        <f t="shared" si="16"/>
        <v>107529.89181612188</v>
      </c>
      <c r="M38" s="129">
        <f t="shared" si="16"/>
        <v>108544.99887086064</v>
      </c>
      <c r="N38" s="129">
        <f t="shared" si="16"/>
        <v>109569.68877103127</v>
      </c>
      <c r="O38" s="129">
        <f t="shared" si="16"/>
        <v>110604.05198091156</v>
      </c>
    </row>
    <row r="39" spans="1:15" customFormat="1" x14ac:dyDescent="0.35">
      <c r="A39" s="17"/>
      <c r="B39" t="s">
        <v>291</v>
      </c>
      <c r="D39" s="24"/>
      <c r="F39" s="129"/>
      <c r="G39" s="129"/>
      <c r="H39" s="129">
        <f>H35+H36-H37</f>
        <v>110781.93883420904</v>
      </c>
      <c r="I39" s="129">
        <f t="shared" ref="I39:O39" si="17">I35+I36-I37</f>
        <v>194914.20009078475</v>
      </c>
      <c r="J39" s="129">
        <f t="shared" si="17"/>
        <v>252145.20464825054</v>
      </c>
      <c r="K39" s="129">
        <f t="shared" si="17"/>
        <v>282220.99842002289</v>
      </c>
      <c r="L39" s="129">
        <f t="shared" si="17"/>
        <v>284885.22993419075</v>
      </c>
      <c r="M39" s="129">
        <f t="shared" si="17"/>
        <v>287574.61241019645</v>
      </c>
      <c r="N39" s="129">
        <f t="shared" si="17"/>
        <v>290289.38327893813</v>
      </c>
      <c r="O39" s="129">
        <f t="shared" si="17"/>
        <v>293029.78221271659</v>
      </c>
    </row>
    <row r="40" spans="1:15" s="60" customFormat="1" x14ac:dyDescent="0.35">
      <c r="A40" s="17"/>
      <c r="B40" s="98" t="s">
        <v>276</v>
      </c>
      <c r="D40" s="26"/>
      <c r="F40" s="230"/>
      <c r="G40" s="230"/>
      <c r="H40" s="230">
        <f>H39-H53</f>
        <v>0</v>
      </c>
      <c r="I40" s="230">
        <f t="shared" ref="I40:O40" si="18">I39-I53</f>
        <v>0</v>
      </c>
      <c r="J40" s="230">
        <f t="shared" si="18"/>
        <v>0</v>
      </c>
      <c r="K40" s="230">
        <f t="shared" si="18"/>
        <v>0</v>
      </c>
      <c r="L40" s="230">
        <f t="shared" si="18"/>
        <v>0</v>
      </c>
      <c r="M40" s="230">
        <f t="shared" si="18"/>
        <v>0</v>
      </c>
      <c r="N40" s="230">
        <f t="shared" si="18"/>
        <v>0</v>
      </c>
      <c r="O40" s="230">
        <f t="shared" si="18"/>
        <v>0</v>
      </c>
    </row>
    <row r="41" spans="1:15" customFormat="1" x14ac:dyDescent="0.35">
      <c r="A41" s="17"/>
      <c r="B41" s="39"/>
      <c r="D41" s="24"/>
      <c r="F41" s="93"/>
      <c r="G41" s="93"/>
      <c r="H41" s="93"/>
      <c r="I41" s="93"/>
      <c r="J41" s="93"/>
      <c r="K41" s="93"/>
      <c r="L41" s="93"/>
      <c r="M41" s="93"/>
      <c r="N41" s="93"/>
      <c r="O41" s="93"/>
    </row>
    <row r="42" spans="1:15" customFormat="1" x14ac:dyDescent="0.35">
      <c r="A42" s="17"/>
      <c r="B42" s="39" t="s">
        <v>383</v>
      </c>
      <c r="D42" s="24"/>
      <c r="F42" s="93"/>
      <c r="G42" s="93"/>
      <c r="H42" s="231"/>
      <c r="I42" s="231"/>
      <c r="J42" s="231"/>
      <c r="K42" s="231"/>
      <c r="L42" s="231"/>
      <c r="M42" s="231"/>
      <c r="N42" s="231"/>
      <c r="O42" s="231"/>
    </row>
    <row r="43" spans="1:15" s="34" customFormat="1" x14ac:dyDescent="0.35">
      <c r="A43" s="17"/>
      <c r="B43" t="s">
        <v>384</v>
      </c>
      <c r="C43" s="186">
        <f>+F43/ING!C202</f>
        <v>7.2600948549945712E-2</v>
      </c>
      <c r="D43"/>
      <c r="E43"/>
      <c r="F43" s="140">
        <v>96959</v>
      </c>
      <c r="G43" s="140">
        <f>+F43</f>
        <v>96959</v>
      </c>
      <c r="H43" s="232">
        <f>($C$43+H44)*ING!E202</f>
        <v>166840.26932862808</v>
      </c>
      <c r="I43" s="232">
        <f>($C$43+I44)*ING!F202</f>
        <v>168415.28006796387</v>
      </c>
      <c r="J43" s="232">
        <f>($C$43+J44)*ING!G202</f>
        <v>170005.15927304231</v>
      </c>
      <c r="K43" s="232">
        <f>($C$43+K44)*ING!H202</f>
        <v>171610.04730561987</v>
      </c>
      <c r="L43" s="232">
        <f>($C$43+L44)*ING!I202</f>
        <v>173230.08585250017</v>
      </c>
      <c r="M43" s="232">
        <f>($C$43+M44)*ING!J202</f>
        <v>174865.41793804319</v>
      </c>
      <c r="N43" s="232">
        <f>($C$43+N44)*ING!K202</f>
        <v>176516.18793679189</v>
      </c>
      <c r="O43" s="232">
        <f>($C$43+O44)*ING!L202</f>
        <v>178182.54158621837</v>
      </c>
    </row>
    <row r="44" spans="1:15" s="34" customFormat="1" x14ac:dyDescent="0.35">
      <c r="A44" s="17"/>
      <c r="B44" t="s">
        <v>58</v>
      </c>
      <c r="C44" s="186"/>
      <c r="D44"/>
      <c r="E44"/>
      <c r="F44" s="140"/>
      <c r="G44" s="140"/>
      <c r="H44" s="228">
        <v>0.05</v>
      </c>
      <c r="I44" s="228">
        <f t="shared" ref="I44:O44" si="19">H44</f>
        <v>0.05</v>
      </c>
      <c r="J44" s="228">
        <f t="shared" si="19"/>
        <v>0.05</v>
      </c>
      <c r="K44" s="228">
        <f t="shared" si="19"/>
        <v>0.05</v>
      </c>
      <c r="L44" s="228">
        <f t="shared" si="19"/>
        <v>0.05</v>
      </c>
      <c r="M44" s="228">
        <f t="shared" si="19"/>
        <v>0.05</v>
      </c>
      <c r="N44" s="228">
        <f t="shared" si="19"/>
        <v>0.05</v>
      </c>
      <c r="O44" s="228">
        <f t="shared" si="19"/>
        <v>0.05</v>
      </c>
    </row>
    <row r="45" spans="1:15" s="34" customFormat="1" x14ac:dyDescent="0.35">
      <c r="A45" s="17"/>
      <c r="B45"/>
      <c r="C45" s="186"/>
      <c r="D45"/>
      <c r="E45"/>
      <c r="F45" s="140"/>
      <c r="G45" s="140"/>
      <c r="H45" s="232"/>
      <c r="I45" s="232"/>
      <c r="J45" s="232"/>
      <c r="K45" s="232"/>
      <c r="L45" s="232"/>
      <c r="M45" s="232"/>
      <c r="N45" s="232"/>
      <c r="O45" s="232"/>
    </row>
    <row r="46" spans="1:15" customFormat="1" x14ac:dyDescent="0.35">
      <c r="A46" s="17"/>
      <c r="B46" t="s">
        <v>385</v>
      </c>
      <c r="F46" s="138"/>
      <c r="G46" s="138"/>
      <c r="H46" s="138">
        <v>0.83</v>
      </c>
      <c r="I46" s="138">
        <v>0.83</v>
      </c>
      <c r="J46" s="138">
        <v>0.83</v>
      </c>
      <c r="K46" s="138">
        <v>0.83</v>
      </c>
      <c r="L46" s="138">
        <v>0.83</v>
      </c>
      <c r="M46" s="138">
        <v>0.83</v>
      </c>
      <c r="N46" s="138">
        <v>0.83</v>
      </c>
      <c r="O46" s="138">
        <v>0.83</v>
      </c>
    </row>
    <row r="47" spans="1:15" customFormat="1" x14ac:dyDescent="0.35">
      <c r="A47" s="17"/>
      <c r="F47" s="93"/>
      <c r="G47" s="93"/>
      <c r="H47" s="93"/>
      <c r="I47" s="93"/>
      <c r="J47" s="93"/>
      <c r="K47" s="93"/>
      <c r="L47" s="93"/>
      <c r="M47" s="93"/>
      <c r="N47" s="93"/>
      <c r="O47" s="93"/>
    </row>
    <row r="48" spans="1:15" customFormat="1" x14ac:dyDescent="0.35">
      <c r="A48" s="17"/>
      <c r="F48" s="93">
        <v>2023</v>
      </c>
      <c r="G48" s="93">
        <v>2024</v>
      </c>
      <c r="H48" s="93">
        <f>G48+1</f>
        <v>2025</v>
      </c>
      <c r="I48" s="93">
        <f t="shared" ref="I48:O48" si="20">H48+1</f>
        <v>2026</v>
      </c>
      <c r="J48" s="93">
        <f t="shared" si="20"/>
        <v>2027</v>
      </c>
      <c r="K48" s="93">
        <f t="shared" si="20"/>
        <v>2028</v>
      </c>
      <c r="L48" s="93">
        <f t="shared" si="20"/>
        <v>2029</v>
      </c>
      <c r="M48" s="93">
        <f t="shared" si="20"/>
        <v>2030</v>
      </c>
      <c r="N48" s="93">
        <f t="shared" si="20"/>
        <v>2031</v>
      </c>
      <c r="O48" s="93">
        <f t="shared" si="20"/>
        <v>2032</v>
      </c>
    </row>
    <row r="49" spans="1:15" customFormat="1" x14ac:dyDescent="0.35">
      <c r="A49" s="17"/>
      <c r="B49" t="s">
        <v>175</v>
      </c>
      <c r="F49" s="233">
        <f>+F43*F46</f>
        <v>0</v>
      </c>
      <c r="G49" s="233">
        <v>0</v>
      </c>
      <c r="H49" s="234">
        <f>+H43*H46</f>
        <v>138477.4235427613</v>
      </c>
      <c r="I49" s="234">
        <f t="shared" ref="I49:O49" si="21">+I43*I46</f>
        <v>139784.68245641</v>
      </c>
      <c r="J49" s="234">
        <f t="shared" si="21"/>
        <v>141104.28219662511</v>
      </c>
      <c r="K49" s="234">
        <f t="shared" si="21"/>
        <v>142436.33926366447</v>
      </c>
      <c r="L49" s="234">
        <f t="shared" si="21"/>
        <v>143780.97125757512</v>
      </c>
      <c r="M49" s="234">
        <f t="shared" si="21"/>
        <v>145138.29688857583</v>
      </c>
      <c r="N49" s="234">
        <f t="shared" si="21"/>
        <v>146508.43598753726</v>
      </c>
      <c r="O49" s="234">
        <f t="shared" si="21"/>
        <v>147891.50951656123</v>
      </c>
    </row>
    <row r="50" spans="1:15" customFormat="1" x14ac:dyDescent="0.35">
      <c r="A50" s="17"/>
      <c r="F50" s="93"/>
      <c r="G50" s="93"/>
      <c r="H50" s="93"/>
      <c r="I50" s="93"/>
      <c r="J50" s="93"/>
      <c r="K50" s="93"/>
      <c r="L50" s="93"/>
      <c r="M50" s="93"/>
      <c r="N50" s="93"/>
      <c r="O50" s="93"/>
    </row>
    <row r="51" spans="1:15" customFormat="1" x14ac:dyDescent="0.35">
      <c r="A51" s="17"/>
      <c r="B51" t="s">
        <v>386</v>
      </c>
      <c r="C51" s="212">
        <f>+D24</f>
        <v>0.31527636471920517</v>
      </c>
      <c r="F51" s="132">
        <f>C51</f>
        <v>0.31527636471920517</v>
      </c>
      <c r="G51" s="132">
        <f>+C51</f>
        <v>0.31527636471920517</v>
      </c>
      <c r="H51" s="132">
        <f>G51</f>
        <v>0.31527636471920517</v>
      </c>
      <c r="I51" s="132">
        <f t="shared" ref="I51:O51" si="22">H51</f>
        <v>0.31527636471920517</v>
      </c>
      <c r="J51" s="132">
        <f t="shared" si="22"/>
        <v>0.31527636471920517</v>
      </c>
      <c r="K51" s="132">
        <f t="shared" si="22"/>
        <v>0.31527636471920517</v>
      </c>
      <c r="L51" s="132">
        <f t="shared" si="22"/>
        <v>0.31527636471920517</v>
      </c>
      <c r="M51" s="132">
        <f t="shared" si="22"/>
        <v>0.31527636471920517</v>
      </c>
      <c r="N51" s="132">
        <f t="shared" si="22"/>
        <v>0.31527636471920517</v>
      </c>
      <c r="O51" s="132">
        <f t="shared" si="22"/>
        <v>0.31527636471920517</v>
      </c>
    </row>
    <row r="52" spans="1:15" customFormat="1" x14ac:dyDescent="0.35">
      <c r="A52" s="17"/>
      <c r="F52" s="93"/>
      <c r="G52" s="93"/>
      <c r="H52" s="93"/>
      <c r="I52" s="93"/>
      <c r="J52" s="93"/>
      <c r="K52" s="93"/>
      <c r="L52" s="93"/>
      <c r="M52" s="93"/>
      <c r="N52" s="93"/>
      <c r="O52" s="93"/>
    </row>
    <row r="53" spans="1:15" x14ac:dyDescent="0.35">
      <c r="B53" s="58" t="s">
        <v>387</v>
      </c>
      <c r="C53" s="59"/>
      <c r="D53" s="59"/>
      <c r="E53" s="59"/>
      <c r="F53" s="136">
        <f t="shared" ref="F53:O53" si="23">SUM(F55:F64)</f>
        <v>0</v>
      </c>
      <c r="G53" s="136">
        <f t="shared" si="23"/>
        <v>0</v>
      </c>
      <c r="H53" s="136">
        <f>SUM(H55:H64)</f>
        <v>110781.93883420904</v>
      </c>
      <c r="I53" s="136">
        <f t="shared" si="23"/>
        <v>194914.20009078475</v>
      </c>
      <c r="J53" s="136">
        <f t="shared" si="23"/>
        <v>252145.20464825057</v>
      </c>
      <c r="K53" s="136">
        <f t="shared" si="23"/>
        <v>282220.99842002289</v>
      </c>
      <c r="L53" s="136">
        <f t="shared" si="23"/>
        <v>284885.22993419075</v>
      </c>
      <c r="M53" s="136">
        <f t="shared" si="23"/>
        <v>287574.61241019651</v>
      </c>
      <c r="N53" s="136">
        <f t="shared" si="23"/>
        <v>290289.38327893824</v>
      </c>
      <c r="O53" s="136">
        <f t="shared" si="23"/>
        <v>293029.7822127167</v>
      </c>
    </row>
    <row r="55" spans="1:15" customFormat="1" x14ac:dyDescent="0.35">
      <c r="A55" s="17"/>
      <c r="B55">
        <v>2023</v>
      </c>
      <c r="C55" s="17">
        <f t="shared" ref="C55:C64" si="24">HLOOKUP($B55,$F$48:$O$49,2)</f>
        <v>0</v>
      </c>
      <c r="F55" s="94">
        <f t="shared" ref="F55:O55" si="25">IF($B55=F$3,$C55-$F$83,IF(E55-F83&lt;0,0,E55-F83))</f>
        <v>0</v>
      </c>
      <c r="G55" s="94">
        <f>IF($B55=G$3,$C55-$F$83,IF(E55-G83&lt;0,0,E55-G83))</f>
        <v>0</v>
      </c>
      <c r="H55" s="94">
        <f>IF($B55=H$3,$C55-$F$83,IF(G55-H83&lt;0,0,G55-H83))</f>
        <v>0</v>
      </c>
      <c r="I55" s="94">
        <f t="shared" si="25"/>
        <v>0</v>
      </c>
      <c r="J55" s="94">
        <f t="shared" si="25"/>
        <v>0</v>
      </c>
      <c r="K55" s="94">
        <f t="shared" si="25"/>
        <v>0</v>
      </c>
      <c r="L55" s="94">
        <f t="shared" si="25"/>
        <v>0</v>
      </c>
      <c r="M55" s="94">
        <f t="shared" si="25"/>
        <v>0</v>
      </c>
      <c r="N55" s="94">
        <f t="shared" si="25"/>
        <v>0</v>
      </c>
      <c r="O55" s="94">
        <f t="shared" si="25"/>
        <v>0</v>
      </c>
    </row>
    <row r="56" spans="1:15" customFormat="1" x14ac:dyDescent="0.35">
      <c r="A56" s="17"/>
      <c r="B56">
        <v>2024</v>
      </c>
      <c r="C56" s="17">
        <f t="shared" si="24"/>
        <v>0</v>
      </c>
      <c r="F56" s="94"/>
      <c r="G56" s="94">
        <v>0</v>
      </c>
      <c r="H56" s="94">
        <f>IF($B56=H$3,$C56-$F$83,IF(G56-H84&lt;0,0,G56-H84))</f>
        <v>0</v>
      </c>
      <c r="I56" s="94">
        <f t="shared" ref="I56:O56" si="26">IF($B56=I$3,$C56-$F$83,IF(H56-I84&lt;0,0,H56-I84))</f>
        <v>0</v>
      </c>
      <c r="J56" s="94">
        <f t="shared" si="26"/>
        <v>0</v>
      </c>
      <c r="K56" s="94">
        <f t="shared" si="26"/>
        <v>0</v>
      </c>
      <c r="L56" s="94">
        <f t="shared" si="26"/>
        <v>0</v>
      </c>
      <c r="M56" s="94">
        <f t="shared" si="26"/>
        <v>0</v>
      </c>
      <c r="N56" s="94">
        <f t="shared" si="26"/>
        <v>0</v>
      </c>
      <c r="O56" s="94">
        <f t="shared" si="26"/>
        <v>0</v>
      </c>
    </row>
    <row r="57" spans="1:15" customFormat="1" x14ac:dyDescent="0.35">
      <c r="A57" s="17"/>
      <c r="B57">
        <v>2025</v>
      </c>
      <c r="C57" s="17">
        <f t="shared" si="24"/>
        <v>138477.4235427613</v>
      </c>
      <c r="F57" s="94"/>
      <c r="G57" s="94"/>
      <c r="H57" s="94">
        <f>IF($B57=H$3,$C57-$H$85,IF(#REF!-H85&lt;0,0,#REF!-H85))</f>
        <v>110781.93883420904</v>
      </c>
      <c r="I57" s="94">
        <f t="shared" ref="I57:O57" si="27">IF($B57=I$3,$C57-$H$85,IF(H57-I85&lt;0,0,H57-I85))</f>
        <v>83086.454125656775</v>
      </c>
      <c r="J57" s="94">
        <f t="shared" si="27"/>
        <v>55390.969417104512</v>
      </c>
      <c r="K57" s="94">
        <f t="shared" si="27"/>
        <v>27695.484708552252</v>
      </c>
      <c r="L57" s="94">
        <f t="shared" si="27"/>
        <v>0</v>
      </c>
      <c r="M57" s="94">
        <f t="shared" si="27"/>
        <v>0</v>
      </c>
      <c r="N57" s="94">
        <f t="shared" si="27"/>
        <v>0</v>
      </c>
      <c r="O57" s="94">
        <f t="shared" si="27"/>
        <v>0</v>
      </c>
    </row>
    <row r="58" spans="1:15" customFormat="1" x14ac:dyDescent="0.35">
      <c r="A58" s="17"/>
      <c r="B58">
        <v>2026</v>
      </c>
      <c r="C58" s="17">
        <f t="shared" si="24"/>
        <v>139784.68245641</v>
      </c>
      <c r="F58" s="94"/>
      <c r="G58" s="94"/>
      <c r="H58" s="94"/>
      <c r="I58" s="94">
        <f t="shared" ref="I58:O58" si="28">IF($B58=I$3,$C58-$I$86,IF(H58-I86&lt;0,0,H58-I86))</f>
        <v>111827.74596512799</v>
      </c>
      <c r="J58" s="94">
        <f t="shared" si="28"/>
        <v>83870.809473845991</v>
      </c>
      <c r="K58" s="94">
        <f t="shared" si="28"/>
        <v>55913.872982563989</v>
      </c>
      <c r="L58" s="94">
        <f t="shared" si="28"/>
        <v>27956.936491281991</v>
      </c>
      <c r="M58" s="94">
        <f t="shared" si="28"/>
        <v>0</v>
      </c>
      <c r="N58" s="94">
        <f t="shared" si="28"/>
        <v>0</v>
      </c>
      <c r="O58" s="94">
        <f t="shared" si="28"/>
        <v>0</v>
      </c>
    </row>
    <row r="59" spans="1:15" customFormat="1" x14ac:dyDescent="0.35">
      <c r="A59" s="17"/>
      <c r="B59">
        <v>2027</v>
      </c>
      <c r="C59" s="17">
        <f t="shared" si="24"/>
        <v>141104.28219662511</v>
      </c>
      <c r="F59" s="94"/>
      <c r="G59" s="94"/>
      <c r="H59" s="94"/>
      <c r="I59" s="94"/>
      <c r="J59" s="94">
        <f t="shared" ref="J59:O59" si="29">IF($B59=J$3,$C59-$J$87,IF(I59-J87&lt;0,0,I59-J87))</f>
        <v>112883.42575730008</v>
      </c>
      <c r="K59" s="94">
        <f t="shared" si="29"/>
        <v>84662.569317975052</v>
      </c>
      <c r="L59" s="94">
        <f t="shared" si="29"/>
        <v>56441.712878650033</v>
      </c>
      <c r="M59" s="94">
        <f t="shared" si="29"/>
        <v>28220.856439325013</v>
      </c>
      <c r="N59" s="94">
        <f t="shared" si="29"/>
        <v>0</v>
      </c>
      <c r="O59" s="94">
        <f t="shared" si="29"/>
        <v>0</v>
      </c>
    </row>
    <row r="60" spans="1:15" customFormat="1" x14ac:dyDescent="0.35">
      <c r="A60" s="17"/>
      <c r="B60">
        <v>2028</v>
      </c>
      <c r="C60" s="17">
        <f t="shared" si="24"/>
        <v>142436.33926366447</v>
      </c>
      <c r="F60" s="94"/>
      <c r="G60" s="94"/>
      <c r="H60" s="94"/>
      <c r="I60" s="94"/>
      <c r="J60" s="94"/>
      <c r="K60" s="94">
        <f>IF($B60=K$3,$C60-$K$88,IF(J60-K88&lt;0,0,J60-K88))</f>
        <v>113949.07141093157</v>
      </c>
      <c r="L60" s="94">
        <f>IF($B60=L$3,$C60-$K$88,IF(K60-L88&lt;0,0,K60-L88))</f>
        <v>85461.803558198677</v>
      </c>
      <c r="M60" s="94">
        <f>IF($B60=M$3,$C60-$K$88,IF(L60-M88&lt;0,0,L60-M88))</f>
        <v>56974.53570546578</v>
      </c>
      <c r="N60" s="94">
        <f>IF($B60=N$3,$C60-$K$88,IF(M60-N88&lt;0,0,M60-N88))</f>
        <v>28487.267852732886</v>
      </c>
      <c r="O60" s="94">
        <f>IF($B60=O$3,$C60-$K$88,IF(N60-O88&lt;0,0,N60-O88))</f>
        <v>0</v>
      </c>
    </row>
    <row r="61" spans="1:15" customFormat="1" x14ac:dyDescent="0.35">
      <c r="A61" s="17"/>
      <c r="B61">
        <v>2029</v>
      </c>
      <c r="C61" s="17">
        <f t="shared" si="24"/>
        <v>143780.97125757512</v>
      </c>
      <c r="F61" s="94"/>
      <c r="G61" s="94"/>
      <c r="H61" s="94"/>
      <c r="I61" s="94"/>
      <c r="J61" s="94"/>
      <c r="K61" s="94"/>
      <c r="L61" s="94">
        <f>IF($B61=L$3,$C61-$L$89,IF(K61-L89&lt;0,0,K61-L89))</f>
        <v>115024.77700606009</v>
      </c>
      <c r="M61" s="94">
        <f>IF($B61=M$3,$C61-$L$89,IF(L61-M89&lt;0,0,L61-M89))</f>
        <v>86268.582754545059</v>
      </c>
      <c r="N61" s="94">
        <f>IF($B61=N$3,$C61-$L$89,IF(M61-N89&lt;0,0,M61-N89))</f>
        <v>57512.388503030037</v>
      </c>
      <c r="O61" s="94">
        <f>IF($B61=O$3,$C61-$L$89,IF(N61-O89&lt;0,0,N61-O89))</f>
        <v>28756.194251515015</v>
      </c>
    </row>
    <row r="62" spans="1:15" customFormat="1" x14ac:dyDescent="0.35">
      <c r="A62" s="17"/>
      <c r="B62">
        <v>2030</v>
      </c>
      <c r="C62" s="17">
        <f t="shared" si="24"/>
        <v>145138.29688857583</v>
      </c>
      <c r="F62" s="94"/>
      <c r="G62" s="94"/>
      <c r="H62" s="94"/>
      <c r="I62" s="94"/>
      <c r="J62" s="94"/>
      <c r="K62" s="94"/>
      <c r="L62" s="94"/>
      <c r="M62" s="94">
        <f>IF($B62=M$3,$C62-$M$90,IF(L62-M90&lt;0,0,L62-M90))</f>
        <v>116110.63751086066</v>
      </c>
      <c r="N62" s="94">
        <f>IF($B62=N$3,$C62-$F$83,IF(M62-N90&lt;0,0,M62-N90))</f>
        <v>87082.978133145487</v>
      </c>
      <c r="O62" s="94">
        <f>IF($B62=O$3,$C62-$F$83,IF(N62-O90&lt;0,0,N62-O90))</f>
        <v>58055.318755430322</v>
      </c>
    </row>
    <row r="63" spans="1:15" customFormat="1" x14ac:dyDescent="0.35">
      <c r="A63" s="17"/>
      <c r="B63">
        <v>2031</v>
      </c>
      <c r="C63" s="17">
        <f t="shared" si="24"/>
        <v>146508.43598753726</v>
      </c>
      <c r="F63" s="94"/>
      <c r="G63" s="94"/>
      <c r="H63" s="94"/>
      <c r="I63" s="94"/>
      <c r="J63" s="94"/>
      <c r="K63" s="94"/>
      <c r="L63" s="94"/>
      <c r="M63" s="94"/>
      <c r="N63" s="94">
        <f>IF($B63=N$3,$C63-$N$91,IF(M63-N91&lt;0,0,M63-N91))</f>
        <v>117206.74879002981</v>
      </c>
      <c r="O63" s="94">
        <f>IF($B63=O$3,$C63-$N$91,IF(N63-O91&lt;0,0,N63-O91))</f>
        <v>87905.061592522368</v>
      </c>
    </row>
    <row r="64" spans="1:15" customFormat="1" x14ac:dyDescent="0.35">
      <c r="A64" s="17"/>
      <c r="B64">
        <v>2032</v>
      </c>
      <c r="C64" s="17">
        <f t="shared" si="24"/>
        <v>147891.50951656123</v>
      </c>
      <c r="F64" s="94"/>
      <c r="G64" s="94"/>
      <c r="H64" s="94"/>
      <c r="I64" s="94"/>
      <c r="J64" s="94"/>
      <c r="K64" s="94"/>
      <c r="L64" s="94"/>
      <c r="M64" s="94"/>
      <c r="N64" s="94"/>
      <c r="O64" s="94">
        <f>IF($B64=O$3,$C64-$O$92,IF(N64-O92&lt;0,0,N64-O92))</f>
        <v>118313.20761324899</v>
      </c>
    </row>
    <row r="65" spans="1:15" customFormat="1" x14ac:dyDescent="0.35">
      <c r="A65" s="17"/>
      <c r="F65" s="93"/>
      <c r="G65" s="93"/>
      <c r="H65" s="93"/>
      <c r="I65" s="93"/>
      <c r="J65" s="93"/>
      <c r="K65" s="93"/>
      <c r="L65" s="93"/>
      <c r="M65" s="93"/>
      <c r="N65" s="93"/>
      <c r="O65" s="93"/>
    </row>
    <row r="66" spans="1:15" x14ac:dyDescent="0.35">
      <c r="B66" s="58" t="s">
        <v>324</v>
      </c>
      <c r="C66" s="59"/>
      <c r="D66" s="59"/>
      <c r="E66" s="59"/>
      <c r="F66" s="136">
        <f t="shared" ref="F66:O66" si="30">SUM(F68:F77)</f>
        <v>0</v>
      </c>
      <c r="G66" s="136"/>
      <c r="H66" s="136">
        <f t="shared" si="30"/>
        <v>34926.926952194764</v>
      </c>
      <c r="I66" s="136">
        <f t="shared" si="30"/>
        <v>65817.706305798725</v>
      </c>
      <c r="J66" s="136">
        <f t="shared" si="30"/>
        <v>88268.370024733362</v>
      </c>
      <c r="K66" s="136">
        <f t="shared" si="30"/>
        <v>102199.24146486871</v>
      </c>
      <c r="L66" s="136">
        <f t="shared" si="30"/>
        <v>107529.89181612188</v>
      </c>
      <c r="M66" s="136">
        <f t="shared" si="30"/>
        <v>108544.99887086064</v>
      </c>
      <c r="N66" s="136">
        <f t="shared" si="30"/>
        <v>109569.68877103127</v>
      </c>
      <c r="O66" s="136">
        <f t="shared" si="30"/>
        <v>110604.05198091156</v>
      </c>
    </row>
    <row r="67" spans="1:15" customFormat="1" x14ac:dyDescent="0.35">
      <c r="A67" s="17"/>
      <c r="F67" s="93"/>
      <c r="G67" s="93"/>
      <c r="H67" s="93"/>
      <c r="I67" s="93"/>
      <c r="J67" s="93"/>
      <c r="K67" s="93"/>
      <c r="L67" s="93"/>
      <c r="M67" s="93"/>
      <c r="N67" s="93"/>
      <c r="O67" s="93"/>
    </row>
    <row r="68" spans="1:15" x14ac:dyDescent="0.35">
      <c r="B68" s="57">
        <v>2023</v>
      </c>
      <c r="C68" s="57"/>
      <c r="D68" s="57"/>
      <c r="F68" s="94">
        <f t="shared" ref="F68:O68" si="31">IF($B68&gt;F$3,0,AVERAGE(F55,E55)*F$51)</f>
        <v>0</v>
      </c>
      <c r="G68" s="94">
        <f>IF($B68&gt;G$3,0,AVERAGE(G55,E55)*G$51)</f>
        <v>0</v>
      </c>
      <c r="H68" s="94">
        <f>IF($B68&gt;H$3,0,AVERAGE(H55,G55)*H$51)</f>
        <v>0</v>
      </c>
      <c r="I68" s="94">
        <f t="shared" si="31"/>
        <v>0</v>
      </c>
      <c r="J68" s="94">
        <f t="shared" si="31"/>
        <v>0</v>
      </c>
      <c r="K68" s="94">
        <f t="shared" si="31"/>
        <v>0</v>
      </c>
      <c r="L68" s="94">
        <f t="shared" si="31"/>
        <v>0</v>
      </c>
      <c r="M68" s="94">
        <f t="shared" si="31"/>
        <v>0</v>
      </c>
      <c r="N68" s="94">
        <f t="shared" si="31"/>
        <v>0</v>
      </c>
      <c r="O68" s="94">
        <f t="shared" si="31"/>
        <v>0</v>
      </c>
    </row>
    <row r="69" spans="1:15" x14ac:dyDescent="0.35">
      <c r="B69" s="57">
        <v>2024</v>
      </c>
      <c r="C69" s="57"/>
      <c r="D69" s="57"/>
      <c r="G69" s="94">
        <f>IF($B69&gt;G$3,0,AVERAGE(G56,E56)*G$51)</f>
        <v>0</v>
      </c>
      <c r="H69" s="94">
        <f>IF($B69&gt;H$3,0,AVERAGE(H56,G56)*H$51)</f>
        <v>0</v>
      </c>
      <c r="I69" s="94">
        <f t="shared" ref="I69:O69" si="32">IF($B69&gt;I$3,0,AVERAGE(I56,H56)*I$51)</f>
        <v>0</v>
      </c>
      <c r="J69" s="94">
        <f t="shared" si="32"/>
        <v>0</v>
      </c>
      <c r="K69" s="94">
        <f t="shared" si="32"/>
        <v>0</v>
      </c>
      <c r="L69" s="94">
        <f t="shared" si="32"/>
        <v>0</v>
      </c>
      <c r="M69" s="94">
        <f t="shared" si="32"/>
        <v>0</v>
      </c>
      <c r="N69" s="94">
        <f t="shared" si="32"/>
        <v>0</v>
      </c>
      <c r="O69" s="94">
        <f t="shared" si="32"/>
        <v>0</v>
      </c>
    </row>
    <row r="70" spans="1:15" x14ac:dyDescent="0.35">
      <c r="B70" s="57">
        <v>2025</v>
      </c>
      <c r="C70" s="57"/>
      <c r="D70" s="57"/>
      <c r="H70" s="94">
        <f>IF($B70&gt;H$3,0,AVERAGE(H57,G57)*H$51)</f>
        <v>34926.926952194764</v>
      </c>
      <c r="I70" s="94">
        <f t="shared" ref="I70:O70" si="33">IF($B70&gt;I$3,0,AVERAGE(I57,H57)*I$51)</f>
        <v>30561.061083170418</v>
      </c>
      <c r="J70" s="94">
        <f t="shared" si="33"/>
        <v>21829.329345121729</v>
      </c>
      <c r="K70" s="94">
        <f t="shared" si="33"/>
        <v>13097.597607073036</v>
      </c>
      <c r="L70" s="94">
        <f t="shared" si="33"/>
        <v>4365.8658690243446</v>
      </c>
      <c r="M70" s="94">
        <f t="shared" si="33"/>
        <v>0</v>
      </c>
      <c r="N70" s="94">
        <f t="shared" si="33"/>
        <v>0</v>
      </c>
      <c r="O70" s="94">
        <f t="shared" si="33"/>
        <v>0</v>
      </c>
    </row>
    <row r="71" spans="1:15" x14ac:dyDescent="0.35">
      <c r="B71" s="57">
        <v>2026</v>
      </c>
      <c r="C71" s="57"/>
      <c r="D71" s="57"/>
      <c r="I71" s="94">
        <f t="shared" ref="I71:O71" si="34">IF($B71&gt;I$3,0,AVERAGE(I58,H58)*I$51)</f>
        <v>35256.645222628315</v>
      </c>
      <c r="J71" s="94">
        <f t="shared" si="34"/>
        <v>30849.564569799779</v>
      </c>
      <c r="K71" s="94">
        <f t="shared" si="34"/>
        <v>22035.403264142693</v>
      </c>
      <c r="L71" s="94">
        <f t="shared" si="34"/>
        <v>13221.241958485616</v>
      </c>
      <c r="M71" s="94">
        <f t="shared" si="34"/>
        <v>4407.0806528285384</v>
      </c>
      <c r="N71" s="94">
        <f t="shared" si="34"/>
        <v>0</v>
      </c>
      <c r="O71" s="94">
        <f t="shared" si="34"/>
        <v>0</v>
      </c>
    </row>
    <row r="72" spans="1:15" x14ac:dyDescent="0.35">
      <c r="B72" s="57">
        <v>2027</v>
      </c>
      <c r="C72" s="57"/>
      <c r="D72" s="57"/>
      <c r="J72" s="94">
        <f t="shared" ref="J72:O72" si="35">IF($B72&gt;J$3,0,AVERAGE(J59,I59)*J$51)</f>
        <v>35589.476109811862</v>
      </c>
      <c r="K72" s="94">
        <f t="shared" si="35"/>
        <v>31140.791596085375</v>
      </c>
      <c r="L72" s="94">
        <f t="shared" si="35"/>
        <v>22243.42256863241</v>
      </c>
      <c r="M72" s="94">
        <f t="shared" si="35"/>
        <v>13346.053541179446</v>
      </c>
      <c r="N72" s="94">
        <f t="shared" si="35"/>
        <v>4448.6845137264809</v>
      </c>
      <c r="O72" s="94">
        <f t="shared" si="35"/>
        <v>0</v>
      </c>
    </row>
    <row r="73" spans="1:15" x14ac:dyDescent="0.35">
      <c r="B73" s="57">
        <v>2028</v>
      </c>
      <c r="C73" s="57"/>
      <c r="D73" s="57"/>
      <c r="K73" s="94">
        <f>IF($B73&gt;K$3,0,AVERAGE(K60,J60)*K$51)</f>
        <v>35925.448997567619</v>
      </c>
      <c r="L73" s="94">
        <f>IF($B73&gt;L$3,0,AVERAGE(L60,K60)*L$51)</f>
        <v>31434.767872871667</v>
      </c>
      <c r="M73" s="94">
        <f>IF($B73&gt;M$3,0,AVERAGE(M60,L60)*M$51)</f>
        <v>22453.405623479757</v>
      </c>
      <c r="N73" s="94">
        <f>IF($B73&gt;N$3,0,AVERAGE(N60,M60)*N$51)</f>
        <v>13472.043374087854</v>
      </c>
      <c r="O73" s="94">
        <f>IF($B73&gt;O$3,0,AVERAGE(O60,N60)*O$51)</f>
        <v>4490.6811246959514</v>
      </c>
    </row>
    <row r="74" spans="1:15" x14ac:dyDescent="0.35">
      <c r="B74" s="57">
        <v>2029</v>
      </c>
      <c r="C74" s="57"/>
      <c r="D74" s="57"/>
      <c r="L74" s="94">
        <f>IF($B74&gt;L$3,0,AVERAGE(L61,K61)*L$51)</f>
        <v>36264.593547107848</v>
      </c>
      <c r="M74" s="94">
        <f>IF($B74&gt;M$3,0,AVERAGE(M61,L61)*M$51)</f>
        <v>31731.519353719363</v>
      </c>
      <c r="N74" s="94">
        <f>IF($B74&gt;N$3,0,AVERAGE(N61,M61)*N$51)</f>
        <v>22665.370966942399</v>
      </c>
      <c r="O74" s="94">
        <f>IF($B74&gt;O$3,0,AVERAGE(O61,N61)*O$51)</f>
        <v>13599.22258016544</v>
      </c>
    </row>
    <row r="75" spans="1:15" x14ac:dyDescent="0.35">
      <c r="B75" s="57">
        <v>2030</v>
      </c>
      <c r="C75" s="57"/>
      <c r="D75" s="57"/>
      <c r="M75" s="94">
        <f>IF($B75&gt;M$3,0,AVERAGE(M62,L62)*M$51)</f>
        <v>36606.939699653529</v>
      </c>
      <c r="N75" s="94">
        <f>IF($B75&gt;N$3,0,AVERAGE(N62,M62)*N$51)</f>
        <v>32031.072237196837</v>
      </c>
      <c r="O75" s="94">
        <f>IF($B75&gt;O$3,0,AVERAGE(O62,N62)*O$51)</f>
        <v>22879.337312283453</v>
      </c>
    </row>
    <row r="76" spans="1:15" x14ac:dyDescent="0.35">
      <c r="B76" s="57">
        <v>2031</v>
      </c>
      <c r="C76" s="57"/>
      <c r="D76" s="57"/>
      <c r="N76" s="94">
        <f>IF($B76&gt;N$3,0,AVERAGE(N63,M63)*N$51)</f>
        <v>36952.517679077697</v>
      </c>
      <c r="O76" s="94">
        <f>IF($B76&gt;O$3,0,AVERAGE(O63,N63)*O$51)</f>
        <v>32333.452969192989</v>
      </c>
    </row>
    <row r="77" spans="1:15" x14ac:dyDescent="0.35">
      <c r="B77" s="57">
        <v>2032</v>
      </c>
      <c r="C77" s="57"/>
      <c r="D77" s="57"/>
      <c r="O77" s="94">
        <f>IF($B77&gt;O$3,0,AVERAGE(O64,N64)*O$51)</f>
        <v>37301.357994573729</v>
      </c>
    </row>
    <row r="78" spans="1:15" x14ac:dyDescent="0.35">
      <c r="B78" s="57"/>
      <c r="C78" s="57"/>
      <c r="D78" s="57"/>
    </row>
    <row r="79" spans="1:15" x14ac:dyDescent="0.35">
      <c r="B79" s="58" t="s">
        <v>388</v>
      </c>
      <c r="C79" s="59"/>
      <c r="D79" s="59"/>
      <c r="E79" s="59"/>
      <c r="F79" s="136">
        <f t="shared" ref="F79:O79" si="36">SUM(F83:F92)</f>
        <v>0</v>
      </c>
      <c r="G79" s="136"/>
      <c r="H79" s="136">
        <f t="shared" si="36"/>
        <v>27695.48470855226</v>
      </c>
      <c r="I79" s="136">
        <f t="shared" si="36"/>
        <v>55652.421199834258</v>
      </c>
      <c r="J79" s="136">
        <f t="shared" si="36"/>
        <v>83873.277639159278</v>
      </c>
      <c r="K79" s="136">
        <f t="shared" si="36"/>
        <v>112360.54549189218</v>
      </c>
      <c r="L79" s="136">
        <f t="shared" si="36"/>
        <v>141116.7397434072</v>
      </c>
      <c r="M79" s="136">
        <f t="shared" si="36"/>
        <v>142448.9144125701</v>
      </c>
      <c r="N79" s="136">
        <f t="shared" si="36"/>
        <v>143793.66511879556</v>
      </c>
      <c r="O79" s="136">
        <f t="shared" si="36"/>
        <v>145151.11058278277</v>
      </c>
    </row>
    <row r="81" spans="2:15" x14ac:dyDescent="0.35">
      <c r="B81" t="s">
        <v>326</v>
      </c>
      <c r="C81" s="24">
        <v>5</v>
      </c>
    </row>
    <row r="83" spans="2:15" x14ac:dyDescent="0.35">
      <c r="B83">
        <v>2023</v>
      </c>
      <c r="C83" s="17">
        <f t="shared" ref="C83:C92" si="37">HLOOKUP($B83,$F$48:$O$49,2)</f>
        <v>0</v>
      </c>
      <c r="F83" s="94">
        <f>IF($B83&lt;=F$3,MIN($C83/$C$81,$C83-SUM($E83:E83)),0)</f>
        <v>0</v>
      </c>
      <c r="G83" s="94">
        <f>IF($B83&lt;=G$3,MIN($C83/$C$81,$C83-SUM($E83:F83)),0)</f>
        <v>0</v>
      </c>
      <c r="H83" s="94">
        <f>IF($B83&lt;=H$3,MIN($C83/$C$81,$C83-SUM($E83:G83)),0)</f>
        <v>0</v>
      </c>
      <c r="I83" s="94">
        <f>IF($B83&lt;=I$3,MIN($C83/$C$81,$C83-SUM($E83:H83)),0)</f>
        <v>0</v>
      </c>
      <c r="J83" s="94">
        <f>IF($B83&lt;=J$3,MIN($C83/$C$81,$C83-SUM($E83:I83)),0)</f>
        <v>0</v>
      </c>
      <c r="K83" s="94">
        <f>IF($B83&lt;=K$3,MIN($C83/$C$81,$C83-SUM($E83:J83)),0)</f>
        <v>0</v>
      </c>
      <c r="L83" s="94">
        <f>IF($B83&lt;=L$3,MIN($C83/$C$81,$C83-SUM($E83:K83)),0)</f>
        <v>0</v>
      </c>
      <c r="M83" s="94">
        <f>IF($B83&lt;=M$3,MIN($C83/$C$81,$C83-SUM($E83:L83)),0)</f>
        <v>0</v>
      </c>
      <c r="N83" s="94">
        <f>IF($B83&lt;=N$3,MIN($C83/$C$81,$C83-SUM($E83:M83)),0)</f>
        <v>0</v>
      </c>
      <c r="O83" s="94">
        <f>IF($B83&lt;=O$3,MIN($C83/$C$81,$C83-SUM($E83:N83)),0)</f>
        <v>0</v>
      </c>
    </row>
    <row r="84" spans="2:15" x14ac:dyDescent="0.35">
      <c r="B84">
        <v>2024</v>
      </c>
      <c r="C84" s="17">
        <f t="shared" si="37"/>
        <v>0</v>
      </c>
      <c r="G84" s="94">
        <f>IF($B84&lt;=G$3,MIN($C84/$C$81,$C84-SUM($E84:F84)),0)</f>
        <v>0</v>
      </c>
      <c r="H84" s="94">
        <f>IF($B84&lt;=H$3,MIN($C84/$C$81,$C84-SUM($E84:G84)),0)</f>
        <v>0</v>
      </c>
      <c r="I84" s="94">
        <f>IF($B84&lt;=I$3,MIN($C84/$C$81,$C84-SUM($E84:H84)),0)</f>
        <v>0</v>
      </c>
      <c r="J84" s="94">
        <f>IF($B84&lt;=J$3,MIN($C84/$C$81,$C84-SUM($E84:I84)),0)</f>
        <v>0</v>
      </c>
      <c r="K84" s="94">
        <f>IF($B84&lt;=K$3,MIN($C84/$C$81,$C84-SUM($E84:J84)),0)</f>
        <v>0</v>
      </c>
      <c r="L84" s="94">
        <f>IF($B84&lt;=L$3,MIN($C84/$C$81,$C84-SUM($E84:K84)),0)</f>
        <v>0</v>
      </c>
      <c r="M84" s="94">
        <f>IF($B84&lt;=M$3,MIN($C84/$C$81,$C84-SUM($E84:L84)),0)</f>
        <v>0</v>
      </c>
      <c r="N84" s="94">
        <f>IF($B84&lt;=N$3,MIN($C84/$C$81,$C84-SUM($E84:M84)),0)</f>
        <v>0</v>
      </c>
      <c r="O84" s="94">
        <f>IF($B84&lt;=O$3,MIN($C84/$C$81,$C84-SUM($E84:N84)),0)</f>
        <v>0</v>
      </c>
    </row>
    <row r="85" spans="2:15" x14ac:dyDescent="0.35">
      <c r="B85">
        <v>2025</v>
      </c>
      <c r="C85" s="17">
        <f t="shared" si="37"/>
        <v>138477.4235427613</v>
      </c>
      <c r="H85" s="94">
        <f>IF($B85&lt;=H$3,MIN($C85/$C$81,$C85-SUM($E85:G85)),0)</f>
        <v>27695.48470855226</v>
      </c>
      <c r="I85" s="94">
        <f>IF($B85&lt;=I$3,MIN($C85/$C$81,$C85-SUM($E85:H85)),0)</f>
        <v>27695.48470855226</v>
      </c>
      <c r="J85" s="94">
        <f>IF($B85&lt;=J$3,MIN($C85/$C$81,$C85-SUM($E85:I85)),0)</f>
        <v>27695.48470855226</v>
      </c>
      <c r="K85" s="94">
        <f>IF($B85&lt;=K$3,MIN($C85/$C$81,$C85-SUM($E85:J85)),0)</f>
        <v>27695.48470855226</v>
      </c>
      <c r="L85" s="94">
        <f>IF($B85&lt;=L$3,MIN($C85/$C$81,$C85-SUM($E85:K85)),0)</f>
        <v>27695.48470855226</v>
      </c>
      <c r="M85" s="94">
        <f>IF($B85&lt;=M$3,MIN($C85/$C$81,$C85-SUM($E85:L85)),0)</f>
        <v>0</v>
      </c>
      <c r="N85" s="94">
        <f>IF($B85&lt;=N$3,MIN($C85/$C$81,$C85-SUM($E85:M85)),0)</f>
        <v>0</v>
      </c>
      <c r="O85" s="94">
        <f>IF($B85&lt;=O$3,MIN($C85/$C$81,$C85-SUM($E85:N85)),0)</f>
        <v>0</v>
      </c>
    </row>
    <row r="86" spans="2:15" x14ac:dyDescent="0.35">
      <c r="B86">
        <v>2026</v>
      </c>
      <c r="C86" s="17">
        <f t="shared" si="37"/>
        <v>139784.68245641</v>
      </c>
      <c r="I86" s="94">
        <f>IF($B86&lt;=I$3,MIN($C86/$C$81,$C86-SUM($E86:H86)),0)</f>
        <v>27956.936491281998</v>
      </c>
      <c r="J86" s="94">
        <f>IF($B86&lt;=J$3,MIN($C86/$C$81,$C86-SUM($E86:I86)),0)</f>
        <v>27956.936491281998</v>
      </c>
      <c r="K86" s="94">
        <f>IF($B86&lt;=K$3,MIN($C86/$C$81,$C86-SUM($E86:J86)),0)</f>
        <v>27956.936491281998</v>
      </c>
      <c r="L86" s="94">
        <f>IF($B86&lt;=L$3,MIN($C86/$C$81,$C86-SUM($E86:K86)),0)</f>
        <v>27956.936491281998</v>
      </c>
      <c r="M86" s="94">
        <f>IF($B86&lt;=M$3,MIN($C86/$C$81,$C86-SUM($E86:L86)),0)</f>
        <v>27956.936491281998</v>
      </c>
      <c r="N86" s="94">
        <f>IF($B86&lt;=N$3,MIN($C86/$C$81,$C86-SUM($E86:M86)),0)</f>
        <v>0</v>
      </c>
      <c r="O86" s="94">
        <f>IF($B86&lt;=O$3,MIN($C86/$C$81,$C86-SUM($E86:N86)),0)</f>
        <v>0</v>
      </c>
    </row>
    <row r="87" spans="2:15" x14ac:dyDescent="0.35">
      <c r="B87">
        <v>2027</v>
      </c>
      <c r="C87" s="17">
        <f t="shared" si="37"/>
        <v>141104.28219662511</v>
      </c>
      <c r="J87" s="94">
        <f>IF($B87&lt;=J$3,MIN($C87/$C$81,$C87-SUM($E87:I87)),0)</f>
        <v>28220.85643932502</v>
      </c>
      <c r="K87" s="94">
        <f>IF($B87&lt;=K$3,MIN($C87/$C$81,$C87-SUM($E87:J87)),0)</f>
        <v>28220.85643932502</v>
      </c>
      <c r="L87" s="94">
        <f>IF($B87&lt;=L$3,MIN($C87/$C$81,$C87-SUM($E87:K87)),0)</f>
        <v>28220.85643932502</v>
      </c>
      <c r="M87" s="94">
        <f>IF($B87&lt;=M$3,MIN($C87/$C$81,$C87-SUM($E87:L87)),0)</f>
        <v>28220.85643932502</v>
      </c>
      <c r="N87" s="94">
        <f>IF($B87&lt;=N$3,MIN($C87/$C$81,$C87-SUM($E87:M87)),0)</f>
        <v>28220.85643932502</v>
      </c>
      <c r="O87" s="94">
        <f>IF($B87&lt;=O$3,MIN($C87/$C$81,$C87-SUM($E87:N87)),0)</f>
        <v>0</v>
      </c>
    </row>
    <row r="88" spans="2:15" x14ac:dyDescent="0.35">
      <c r="B88">
        <v>2028</v>
      </c>
      <c r="C88" s="17">
        <f t="shared" si="37"/>
        <v>142436.33926366447</v>
      </c>
      <c r="K88" s="94">
        <f>IF($B88&lt;=K$3,MIN($C88/$C$81,$C88-SUM($E88:J88)),0)</f>
        <v>28487.267852732894</v>
      </c>
      <c r="L88" s="94">
        <f>IF($B88&lt;=L$3,MIN($C88/$C$81,$C88-SUM($E88:K88)),0)</f>
        <v>28487.267852732894</v>
      </c>
      <c r="M88" s="94">
        <f>IF($B88&lt;=M$3,MIN($C88/$C$81,$C88-SUM($E88:L88)),0)</f>
        <v>28487.267852732894</v>
      </c>
      <c r="N88" s="94">
        <f>IF($B88&lt;=N$3,MIN($C88/$C$81,$C88-SUM($E88:M88)),0)</f>
        <v>28487.267852732894</v>
      </c>
      <c r="O88" s="94">
        <f>IF($B88&lt;=O$3,MIN($C88/$C$81,$C88-SUM($E88:N88)),0)</f>
        <v>28487.267852732894</v>
      </c>
    </row>
    <row r="89" spans="2:15" x14ac:dyDescent="0.35">
      <c r="B89">
        <v>2029</v>
      </c>
      <c r="C89" s="17">
        <f t="shared" si="37"/>
        <v>143780.97125757512</v>
      </c>
      <c r="L89" s="94">
        <f>IF($B89&lt;=L$3,MIN($C89/$C$81,$C89-SUM($E89:K89)),0)</f>
        <v>28756.194251515022</v>
      </c>
      <c r="M89" s="94">
        <f>IF($B89&lt;=M$3,MIN($C89/$C$81,$C89-SUM($E89:L89)),0)</f>
        <v>28756.194251515022</v>
      </c>
      <c r="N89" s="94">
        <f>IF($B89&lt;=N$3,MIN($C89/$C$81,$C89-SUM($E89:M89)),0)</f>
        <v>28756.194251515022</v>
      </c>
      <c r="O89" s="94">
        <f>IF($B89&lt;=O$3,MIN($C89/$C$81,$C89-SUM($E89:N89)),0)</f>
        <v>28756.194251515022</v>
      </c>
    </row>
    <row r="90" spans="2:15" x14ac:dyDescent="0.35">
      <c r="B90">
        <v>2030</v>
      </c>
      <c r="C90" s="17">
        <f t="shared" si="37"/>
        <v>145138.29688857583</v>
      </c>
      <c r="M90" s="94">
        <f>IF($B90&lt;=M$3,MIN($C90/$C$81,$C90-SUM($E90:L90)),0)</f>
        <v>29027.659377715165</v>
      </c>
      <c r="N90" s="94">
        <f>IF($B90&lt;=N$3,MIN($C90/$C$81,$C90-SUM($E90:M90)),0)</f>
        <v>29027.659377715165</v>
      </c>
      <c r="O90" s="94">
        <f>IF($B90&lt;=O$3,MIN($C90/$C$81,$C90-SUM($E90:N90)),0)</f>
        <v>29027.659377715165</v>
      </c>
    </row>
    <row r="91" spans="2:15" x14ac:dyDescent="0.35">
      <c r="B91">
        <v>2031</v>
      </c>
      <c r="C91" s="17">
        <f t="shared" si="37"/>
        <v>146508.43598753726</v>
      </c>
      <c r="N91" s="94">
        <f>IF($B91&lt;=N$3,MIN($C91/$C$81,$C91-SUM($E91:M91)),0)</f>
        <v>29301.687197507454</v>
      </c>
      <c r="O91" s="94">
        <f>IF($B91&lt;=O$3,MIN($C91/$C$81,$C91-SUM($E91:N91)),0)</f>
        <v>29301.687197507454</v>
      </c>
    </row>
    <row r="92" spans="2:15" x14ac:dyDescent="0.35">
      <c r="B92">
        <v>2032</v>
      </c>
      <c r="C92" s="17">
        <f t="shared" si="37"/>
        <v>147891.50951656123</v>
      </c>
      <c r="O92" s="94">
        <f>IF($B92&lt;=O$3,MIN($C92/$C$81,$C92-SUM($E92:N92)),0)</f>
        <v>29578.301903312247</v>
      </c>
    </row>
  </sheetData>
  <pageMargins left="0.7" right="0.7" top="0.75" bottom="0.75" header="0.3" footer="0.3"/>
  <pageSetup orientation="portrait" verticalDpi="597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FA26-9AD6-4AD5-81DD-DB1075C41468}">
  <sheetPr codeName="Hoja14"/>
  <dimension ref="A1:XFA46"/>
  <sheetViews>
    <sheetView showGridLines="0" zoomScale="80" zoomScaleNormal="80" workbookViewId="0">
      <pane xSplit="4" ySplit="3" topLeftCell="E12" activePane="bottomRight" state="frozen"/>
      <selection pane="topRight"/>
      <selection pane="bottomLeft"/>
      <selection pane="bottomRight"/>
    </sheetView>
  </sheetViews>
  <sheetFormatPr baseColWidth="10" defaultColWidth="0" defaultRowHeight="14.5" x14ac:dyDescent="0.35"/>
  <cols>
    <col min="1" max="1" width="6.81640625" style="17" customWidth="1"/>
    <col min="2" max="2" width="52.453125" bestFit="1" customWidth="1"/>
    <col min="3" max="4" width="11.453125" customWidth="1"/>
    <col min="5" max="14" width="11.453125" style="17" customWidth="1"/>
    <col min="15" max="16" width="11.453125" customWidth="1"/>
    <col min="17" max="16381" width="11.453125" hidden="1"/>
    <col min="16382" max="16384" width="7.453125" hidden="1"/>
  </cols>
  <sheetData>
    <row r="1" spans="1:14" s="60" customFormat="1" x14ac:dyDescent="0.35">
      <c r="A1" s="26"/>
      <c r="B1" s="60" t="s">
        <v>59</v>
      </c>
      <c r="E1" s="26">
        <f>ESF!F1</f>
        <v>9.9999999511055648E-3</v>
      </c>
      <c r="F1" s="26">
        <f>ESF!G1</f>
        <v>0</v>
      </c>
      <c r="G1" s="26">
        <f>ESF!H1</f>
        <v>0</v>
      </c>
      <c r="H1" s="26">
        <f>ESF!I1</f>
        <v>0</v>
      </c>
      <c r="I1" s="26">
        <f>ESF!J1</f>
        <v>0</v>
      </c>
      <c r="J1" s="26">
        <f>ESF!K1</f>
        <v>0</v>
      </c>
      <c r="K1" s="26">
        <f>ESF!L1</f>
        <v>0</v>
      </c>
      <c r="L1" s="26">
        <f>ESF!M1</f>
        <v>0</v>
      </c>
      <c r="M1" s="26">
        <f>ESF!N1</f>
        <v>0</v>
      </c>
      <c r="N1" s="26">
        <f>ESF!O1</f>
        <v>0</v>
      </c>
    </row>
    <row r="2" spans="1:14" x14ac:dyDescent="0.35">
      <c r="A2" s="26"/>
    </row>
    <row r="3" spans="1:14" ht="29" x14ac:dyDescent="0.35">
      <c r="A3" s="27"/>
      <c r="B3" s="242" t="s">
        <v>389</v>
      </c>
      <c r="C3" s="147"/>
      <c r="D3" s="147"/>
      <c r="E3" s="148">
        <v>2023</v>
      </c>
      <c r="F3" s="148">
        <v>2024</v>
      </c>
      <c r="G3" s="148">
        <v>2025</v>
      </c>
      <c r="H3" s="148">
        <v>2026</v>
      </c>
      <c r="I3" s="148">
        <v>2027</v>
      </c>
      <c r="J3" s="148">
        <v>2028</v>
      </c>
      <c r="K3" s="148">
        <v>2029</v>
      </c>
      <c r="L3" s="148">
        <v>2030</v>
      </c>
      <c r="M3" s="148">
        <v>2031</v>
      </c>
      <c r="N3" s="148">
        <v>2032</v>
      </c>
    </row>
    <row r="4" spans="1:14" ht="6.75" customHeight="1" x14ac:dyDescent="0.35">
      <c r="A4" s="27"/>
    </row>
    <row r="5" spans="1:14" x14ac:dyDescent="0.35">
      <c r="B5" s="73" t="s">
        <v>244</v>
      </c>
      <c r="C5" s="70"/>
      <c r="D5" s="70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4" ht="6.75" customHeight="1" x14ac:dyDescent="0.35"/>
    <row r="7" spans="1:14" x14ac:dyDescent="0.35">
      <c r="B7" s="18" t="s">
        <v>165</v>
      </c>
    </row>
    <row r="8" spans="1:14" x14ac:dyDescent="0.35">
      <c r="B8" t="s">
        <v>390</v>
      </c>
      <c r="E8" s="17">
        <f t="shared" ref="E8:N8" si="0">E43</f>
        <v>66511.168999999994</v>
      </c>
      <c r="F8" s="17">
        <f t="shared" ref="F8" si="1">F43</f>
        <v>96716.676999999996</v>
      </c>
      <c r="G8" s="17">
        <f t="shared" si="0"/>
        <v>68823.284545906121</v>
      </c>
      <c r="H8" s="17">
        <f t="shared" si="0"/>
        <v>67262.560171098201</v>
      </c>
      <c r="I8" s="17">
        <f t="shared" si="0"/>
        <v>105114.61384664504</v>
      </c>
      <c r="J8" s="17">
        <f t="shared" si="0"/>
        <v>108949.88851034985</v>
      </c>
      <c r="K8" s="17">
        <f t="shared" si="0"/>
        <v>105808.63121871126</v>
      </c>
      <c r="L8" s="17">
        <f t="shared" si="0"/>
        <v>107780.25659598947</v>
      </c>
      <c r="M8" s="17">
        <f t="shared" si="0"/>
        <v>109029.85650260652</v>
      </c>
      <c r="N8" s="17">
        <f t="shared" si="0"/>
        <v>109709.72448098371</v>
      </c>
    </row>
    <row r="9" spans="1:14" x14ac:dyDescent="0.35">
      <c r="B9" t="s">
        <v>391</v>
      </c>
      <c r="G9" s="17">
        <f t="shared" ref="G9:N9" si="2">G46</f>
        <v>96519.056749999989</v>
      </c>
      <c r="H9" s="17">
        <f t="shared" si="2"/>
        <v>47903.240205335722</v>
      </c>
      <c r="I9" s="17">
        <f t="shared" si="2"/>
        <v>66092.016889992257</v>
      </c>
      <c r="J9" s="17">
        <f t="shared" si="2"/>
        <v>133503.65410330516</v>
      </c>
      <c r="K9" s="17">
        <f t="shared" si="2"/>
        <v>111826.34450812847</v>
      </c>
      <c r="L9" s="17">
        <f t="shared" si="2"/>
        <v>103452.68824998234</v>
      </c>
      <c r="M9" s="17">
        <f t="shared" si="2"/>
        <v>109258.97562894813</v>
      </c>
      <c r="N9" s="17">
        <f t="shared" si="2"/>
        <v>109967.0564325693</v>
      </c>
    </row>
    <row r="10" spans="1:14" x14ac:dyDescent="0.35">
      <c r="B10" t="s">
        <v>392</v>
      </c>
      <c r="C10" s="55"/>
      <c r="G10" s="17">
        <f t="shared" ref="G10:N10" si="3">G44</f>
        <v>72537.50774999999</v>
      </c>
      <c r="H10" s="17">
        <f t="shared" si="3"/>
        <v>51617.463409429591</v>
      </c>
      <c r="I10" s="17">
        <f t="shared" si="3"/>
        <v>50446.920128323647</v>
      </c>
      <c r="J10" s="17">
        <f t="shared" si="3"/>
        <v>78835.960384983759</v>
      </c>
      <c r="K10" s="17">
        <f t="shared" si="3"/>
        <v>81712.416382762371</v>
      </c>
      <c r="L10" s="17">
        <f t="shared" si="3"/>
        <v>79356.473414033448</v>
      </c>
      <c r="M10" s="17">
        <f t="shared" si="3"/>
        <v>80835.192446992107</v>
      </c>
      <c r="N10" s="17">
        <f t="shared" si="3"/>
        <v>81772.392376954886</v>
      </c>
    </row>
    <row r="11" spans="1:14" x14ac:dyDescent="0.35">
      <c r="B11" t="s">
        <v>393</v>
      </c>
      <c r="G11" s="17">
        <f t="shared" ref="G11:N11" si="4">G45</f>
        <v>68823.284545906121</v>
      </c>
      <c r="H11" s="17">
        <f t="shared" si="4"/>
        <v>67262.560171098201</v>
      </c>
      <c r="I11" s="17">
        <f t="shared" si="4"/>
        <v>105114.61384664504</v>
      </c>
      <c r="J11" s="17">
        <f t="shared" si="4"/>
        <v>108949.88851034985</v>
      </c>
      <c r="K11" s="17">
        <f t="shared" si="4"/>
        <v>105808.63121871126</v>
      </c>
      <c r="L11" s="17">
        <f t="shared" si="4"/>
        <v>107780.25659598947</v>
      </c>
      <c r="M11" s="17">
        <f t="shared" si="4"/>
        <v>109029.85650260652</v>
      </c>
      <c r="N11" s="17">
        <f t="shared" si="4"/>
        <v>109709.72448098371</v>
      </c>
    </row>
    <row r="12" spans="1:14" x14ac:dyDescent="0.35">
      <c r="B12" t="s">
        <v>394</v>
      </c>
      <c r="C12" s="55"/>
      <c r="E12" s="17">
        <f>E45</f>
        <v>5461.1379999999999</v>
      </c>
      <c r="F12" s="17">
        <f>F45</f>
        <v>23981.548999999999</v>
      </c>
      <c r="G12" s="17">
        <f t="shared" ref="G12:N12" si="5">G11-G10</f>
        <v>-3714.2232040938688</v>
      </c>
      <c r="H12" s="17">
        <f t="shared" si="5"/>
        <v>15645.09676166861</v>
      </c>
      <c r="I12" s="17">
        <f t="shared" si="5"/>
        <v>54667.693718321389</v>
      </c>
      <c r="J12" s="17">
        <f t="shared" si="5"/>
        <v>30113.928125366088</v>
      </c>
      <c r="K12" s="17">
        <f t="shared" si="5"/>
        <v>24096.214835948893</v>
      </c>
      <c r="L12" s="17">
        <f t="shared" si="5"/>
        <v>28423.783181956023</v>
      </c>
      <c r="M12" s="17">
        <f t="shared" si="5"/>
        <v>28194.664055614412</v>
      </c>
      <c r="N12" s="17">
        <f t="shared" si="5"/>
        <v>27937.332104028828</v>
      </c>
    </row>
    <row r="14" spans="1:14" x14ac:dyDescent="0.35">
      <c r="B14" s="73" t="s">
        <v>245</v>
      </c>
      <c r="C14" s="70"/>
      <c r="D14" s="70"/>
      <c r="E14" s="69"/>
      <c r="F14" s="69"/>
      <c r="G14" s="69"/>
      <c r="H14" s="69"/>
      <c r="I14" s="69"/>
      <c r="J14" s="69"/>
      <c r="K14" s="69"/>
      <c r="L14" s="69"/>
      <c r="M14" s="69"/>
      <c r="N14" s="69"/>
    </row>
    <row r="16" spans="1:14" s="34" customFormat="1" x14ac:dyDescent="0.35">
      <c r="A16" s="17" t="s">
        <v>257</v>
      </c>
      <c r="B16" t="s">
        <v>395</v>
      </c>
      <c r="C16"/>
      <c r="D16"/>
      <c r="E16" s="171"/>
      <c r="F16" s="171"/>
      <c r="G16" s="104">
        <v>0.1</v>
      </c>
      <c r="H16" s="171">
        <f t="shared" ref="H16:N18" si="6">G16</f>
        <v>0.1</v>
      </c>
      <c r="I16" s="171">
        <f t="shared" si="6"/>
        <v>0.1</v>
      </c>
      <c r="J16" s="171">
        <f t="shared" si="6"/>
        <v>0.1</v>
      </c>
      <c r="K16" s="171">
        <f t="shared" si="6"/>
        <v>0.1</v>
      </c>
      <c r="L16" s="171">
        <f t="shared" si="6"/>
        <v>0.1</v>
      </c>
      <c r="M16" s="171">
        <f t="shared" si="6"/>
        <v>0.1</v>
      </c>
      <c r="N16" s="171">
        <f t="shared" si="6"/>
        <v>0.1</v>
      </c>
    </row>
    <row r="17" spans="1:14" s="34" customFormat="1" x14ac:dyDescent="0.35">
      <c r="A17" s="17"/>
      <c r="B17" t="s">
        <v>396</v>
      </c>
      <c r="C17"/>
      <c r="D17"/>
      <c r="E17" s="171"/>
      <c r="F17" s="171"/>
      <c r="G17" s="104">
        <v>0.35</v>
      </c>
      <c r="H17" s="171">
        <f t="shared" si="6"/>
        <v>0.35</v>
      </c>
      <c r="I17" s="171">
        <f t="shared" si="6"/>
        <v>0.35</v>
      </c>
      <c r="J17" s="171">
        <f t="shared" si="6"/>
        <v>0.35</v>
      </c>
      <c r="K17" s="171">
        <f t="shared" si="6"/>
        <v>0.35</v>
      </c>
      <c r="L17" s="171">
        <f t="shared" si="6"/>
        <v>0.35</v>
      </c>
      <c r="M17" s="171">
        <f t="shared" si="6"/>
        <v>0.35</v>
      </c>
      <c r="N17" s="171">
        <f t="shared" si="6"/>
        <v>0.35</v>
      </c>
    </row>
    <row r="18" spans="1:14" s="34" customFormat="1" x14ac:dyDescent="0.35">
      <c r="A18" s="17"/>
      <c r="B18" t="s">
        <v>397</v>
      </c>
      <c r="C18"/>
      <c r="D18"/>
      <c r="E18" s="171"/>
      <c r="F18" s="171"/>
      <c r="G18" s="104">
        <v>0.75</v>
      </c>
      <c r="H18" s="171">
        <f t="shared" si="6"/>
        <v>0.75</v>
      </c>
      <c r="I18" s="171">
        <f t="shared" si="6"/>
        <v>0.75</v>
      </c>
      <c r="J18" s="171">
        <f t="shared" si="6"/>
        <v>0.75</v>
      </c>
      <c r="K18" s="171">
        <f t="shared" si="6"/>
        <v>0.75</v>
      </c>
      <c r="L18" s="171">
        <f t="shared" si="6"/>
        <v>0.75</v>
      </c>
      <c r="M18" s="171">
        <f t="shared" si="6"/>
        <v>0.75</v>
      </c>
      <c r="N18" s="171">
        <f t="shared" si="6"/>
        <v>0.75</v>
      </c>
    </row>
    <row r="20" spans="1:14" x14ac:dyDescent="0.35">
      <c r="B20" s="61" t="s">
        <v>395</v>
      </c>
      <c r="C20" s="62"/>
      <c r="D20" s="62"/>
      <c r="E20" s="63"/>
      <c r="F20" s="63"/>
      <c r="G20" s="63"/>
      <c r="H20" s="63"/>
      <c r="I20" s="63"/>
      <c r="J20" s="63"/>
      <c r="K20" s="63"/>
      <c r="L20" s="63"/>
      <c r="M20" s="63"/>
      <c r="N20" s="63"/>
    </row>
    <row r="21" spans="1:14" x14ac:dyDescent="0.35">
      <c r="A21" s="17" t="s">
        <v>257</v>
      </c>
      <c r="B21" t="s">
        <v>398</v>
      </c>
      <c r="G21" s="158">
        <f>+ESF!G60</f>
        <v>548844.01</v>
      </c>
      <c r="H21" s="158">
        <f>+ESF!H60</f>
        <v>641888.51361348364</v>
      </c>
      <c r="I21" s="158">
        <f>+ESF!I60</f>
        <v>794128.62391148915</v>
      </c>
      <c r="J21" s="158">
        <f>+ESF!J60</f>
        <v>827430.89604868775</v>
      </c>
      <c r="K21" s="158">
        <f>+ESF!K60</f>
        <v>893741.80618383572</v>
      </c>
      <c r="L21" s="158">
        <f>+ESF!L60</f>
        <v>914925.46453590621</v>
      </c>
      <c r="M21" s="158">
        <f>+ESF!M60</f>
        <v>955561.56689510297</v>
      </c>
      <c r="N21" s="158">
        <f>+ESF!N60</f>
        <v>1001234.8576565426</v>
      </c>
    </row>
    <row r="22" spans="1:14" x14ac:dyDescent="0.35">
      <c r="A22" s="17" t="s">
        <v>257</v>
      </c>
      <c r="B22" s="62" t="s">
        <v>399</v>
      </c>
      <c r="C22" s="62"/>
      <c r="D22" s="62"/>
      <c r="E22" s="63"/>
      <c r="F22" s="63"/>
      <c r="G22" s="172">
        <v>0</v>
      </c>
      <c r="H22" s="172">
        <v>0</v>
      </c>
      <c r="I22" s="172">
        <v>0</v>
      </c>
      <c r="J22" s="172">
        <v>0</v>
      </c>
      <c r="K22" s="172">
        <v>0</v>
      </c>
      <c r="L22" s="172">
        <v>0</v>
      </c>
      <c r="M22" s="172">
        <v>0</v>
      </c>
      <c r="N22" s="172">
        <v>0</v>
      </c>
    </row>
    <row r="23" spans="1:14" x14ac:dyDescent="0.35">
      <c r="A23" s="17" t="s">
        <v>257</v>
      </c>
      <c r="B23" s="18" t="s">
        <v>400</v>
      </c>
      <c r="G23" s="17">
        <f t="shared" ref="G23:N23" si="7">+G21-G22</f>
        <v>548844.01</v>
      </c>
      <c r="H23" s="17">
        <f t="shared" si="7"/>
        <v>641888.51361348364</v>
      </c>
      <c r="I23" s="17">
        <f t="shared" si="7"/>
        <v>794128.62391148915</v>
      </c>
      <c r="J23" s="17">
        <f t="shared" si="7"/>
        <v>827430.89604868775</v>
      </c>
      <c r="K23" s="17">
        <f t="shared" si="7"/>
        <v>893741.80618383572</v>
      </c>
      <c r="L23" s="17">
        <f t="shared" si="7"/>
        <v>914925.46453590621</v>
      </c>
      <c r="M23" s="17">
        <f t="shared" si="7"/>
        <v>955561.56689510297</v>
      </c>
      <c r="N23" s="17">
        <f t="shared" si="7"/>
        <v>1001234.8576565426</v>
      </c>
    </row>
    <row r="25" spans="1:14" x14ac:dyDescent="0.35">
      <c r="B25" s="61" t="s">
        <v>401</v>
      </c>
      <c r="C25" s="62"/>
      <c r="D25" s="62"/>
      <c r="E25" s="63"/>
      <c r="F25" s="63"/>
      <c r="G25" s="63"/>
      <c r="H25" s="63"/>
      <c r="I25" s="63"/>
      <c r="J25" s="63"/>
      <c r="K25" s="63"/>
      <c r="L25" s="63"/>
      <c r="M25" s="63"/>
      <c r="N25" s="63"/>
    </row>
    <row r="26" spans="1:14" x14ac:dyDescent="0.35">
      <c r="B26" t="s">
        <v>402</v>
      </c>
      <c r="G26" s="158">
        <f>+'P&amp;G'!H28</f>
        <v>242289.54321277808</v>
      </c>
      <c r="H26" s="158">
        <f>+'P&amp;G'!I28</f>
        <v>238272.10202541202</v>
      </c>
      <c r="I26" s="158">
        <f>+'P&amp;G'!J28</f>
        <v>346513.26301325392</v>
      </c>
      <c r="J26" s="158">
        <f>+'P&amp;G'!K28</f>
        <v>355775.52036463848</v>
      </c>
      <c r="K26" s="158">
        <f>+'P&amp;G'!L28</f>
        <v>344447.66391311272</v>
      </c>
      <c r="L26" s="158">
        <f>+'P&amp;G'!M28</f>
        <v>348509.10401185259</v>
      </c>
      <c r="M26" s="158">
        <f>+'P&amp;G'!N28</f>
        <v>349565.41116014571</v>
      </c>
      <c r="N26" s="158">
        <f>+'P&amp;G'!O28</f>
        <v>347782.96730871074</v>
      </c>
    </row>
    <row r="27" spans="1:14" x14ac:dyDescent="0.35">
      <c r="B27" t="s">
        <v>403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</row>
    <row r="28" spans="1:14" x14ac:dyDescent="0.35">
      <c r="B28" t="s">
        <v>404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</row>
    <row r="29" spans="1:14" x14ac:dyDescent="0.35">
      <c r="B29" s="62" t="s">
        <v>405</v>
      </c>
      <c r="C29" s="62"/>
      <c r="D29" s="62"/>
      <c r="E29" s="63"/>
      <c r="F29" s="63"/>
      <c r="G29" s="173">
        <f>+MPU!G11</f>
        <v>45651.587367332002</v>
      </c>
      <c r="H29" s="173">
        <f>+MPU!H11</f>
        <v>46093.35867941715</v>
      </c>
      <c r="I29" s="173">
        <f>+MPU!I11</f>
        <v>46185.794879982364</v>
      </c>
      <c r="J29" s="173">
        <f>+MPU!J11</f>
        <v>44490.124620781746</v>
      </c>
      <c r="K29" s="173">
        <f>+MPU!K11</f>
        <v>42137.289002509104</v>
      </c>
      <c r="L29" s="173">
        <f>+MPU!L11</f>
        <v>40565.513737596921</v>
      </c>
      <c r="M29" s="173">
        <f>+MPU!M11</f>
        <v>38051.535438412815</v>
      </c>
      <c r="N29" s="173">
        <f>+MPU!N11</f>
        <v>34326.611648757258</v>
      </c>
    </row>
    <row r="30" spans="1:14" x14ac:dyDescent="0.35">
      <c r="B30" s="18" t="s">
        <v>406</v>
      </c>
      <c r="G30" s="17">
        <f t="shared" ref="G30:N30" si="8">+G26+G27-G28-G29</f>
        <v>196637.95584544609</v>
      </c>
      <c r="H30" s="17">
        <f t="shared" si="8"/>
        <v>192178.74334599488</v>
      </c>
      <c r="I30" s="17">
        <f t="shared" si="8"/>
        <v>300327.46813327156</v>
      </c>
      <c r="J30" s="17">
        <f t="shared" si="8"/>
        <v>311285.39574385673</v>
      </c>
      <c r="K30" s="17">
        <f t="shared" si="8"/>
        <v>302310.37491060363</v>
      </c>
      <c r="L30" s="17">
        <f t="shared" si="8"/>
        <v>307943.59027425566</v>
      </c>
      <c r="M30" s="17">
        <f t="shared" si="8"/>
        <v>311513.87572173291</v>
      </c>
      <c r="N30" s="17">
        <f t="shared" si="8"/>
        <v>313456.35565995349</v>
      </c>
    </row>
    <row r="32" spans="1:14" x14ac:dyDescent="0.35">
      <c r="B32" s="61" t="s">
        <v>407</v>
      </c>
      <c r="C32" s="62"/>
      <c r="D32" s="62"/>
      <c r="E32" s="63"/>
      <c r="F32" s="63"/>
      <c r="G32" s="63"/>
      <c r="H32" s="63"/>
      <c r="I32" s="63"/>
      <c r="J32" s="63"/>
      <c r="K32" s="63"/>
      <c r="L32" s="63"/>
      <c r="M32" s="63"/>
      <c r="N32" s="63"/>
    </row>
    <row r="33" spans="2:14" x14ac:dyDescent="0.35">
      <c r="B33" s="18" t="s">
        <v>408</v>
      </c>
    </row>
    <row r="34" spans="2:14" x14ac:dyDescent="0.35">
      <c r="B34" t="s">
        <v>409</v>
      </c>
      <c r="G34" s="17">
        <f t="shared" ref="G34" si="9">IF(G30&lt;0,-G30,0)</f>
        <v>0</v>
      </c>
      <c r="H34" s="17">
        <f t="shared" ref="H34:N34" si="10">IF(H30&lt;0,-H30,0)</f>
        <v>0</v>
      </c>
      <c r="I34" s="17">
        <f t="shared" si="10"/>
        <v>0</v>
      </c>
      <c r="J34" s="17">
        <f t="shared" si="10"/>
        <v>0</v>
      </c>
      <c r="K34" s="17">
        <f t="shared" si="10"/>
        <v>0</v>
      </c>
      <c r="L34" s="17">
        <f t="shared" si="10"/>
        <v>0</v>
      </c>
      <c r="M34" s="17">
        <f t="shared" si="10"/>
        <v>0</v>
      </c>
      <c r="N34" s="17">
        <f t="shared" si="10"/>
        <v>0</v>
      </c>
    </row>
    <row r="35" spans="2:14" x14ac:dyDescent="0.35">
      <c r="B35" t="s">
        <v>410</v>
      </c>
      <c r="G35" s="17">
        <f>+F37+G34</f>
        <v>0</v>
      </c>
      <c r="H35" s="17">
        <f t="shared" ref="H35:N35" si="11">+G37+H34</f>
        <v>0</v>
      </c>
      <c r="I35" s="17">
        <f t="shared" si="11"/>
        <v>0</v>
      </c>
      <c r="J35" s="17">
        <f t="shared" si="11"/>
        <v>0</v>
      </c>
      <c r="K35" s="17">
        <f t="shared" si="11"/>
        <v>0</v>
      </c>
      <c r="L35" s="17">
        <f t="shared" si="11"/>
        <v>0</v>
      </c>
      <c r="M35" s="17">
        <f t="shared" si="11"/>
        <v>0</v>
      </c>
      <c r="N35" s="17">
        <f t="shared" si="11"/>
        <v>0</v>
      </c>
    </row>
    <row r="36" spans="2:14" x14ac:dyDescent="0.35">
      <c r="B36" t="s">
        <v>411</v>
      </c>
      <c r="G36" s="17">
        <f>IF(AND(G30&gt;G23,G35&gt;0),MIN(G35,G30),0)</f>
        <v>0</v>
      </c>
      <c r="H36" s="17">
        <f t="shared" ref="H36:N36" si="12">IF(AND(H30&gt;H23,H35&gt;0),MIN(H35,H30),0)</f>
        <v>0</v>
      </c>
      <c r="I36" s="17">
        <f t="shared" si="12"/>
        <v>0</v>
      </c>
      <c r="J36" s="17">
        <f t="shared" si="12"/>
        <v>0</v>
      </c>
      <c r="K36" s="17">
        <f t="shared" si="12"/>
        <v>0</v>
      </c>
      <c r="L36" s="17">
        <f t="shared" si="12"/>
        <v>0</v>
      </c>
      <c r="M36" s="17">
        <f t="shared" si="12"/>
        <v>0</v>
      </c>
      <c r="N36" s="17">
        <f t="shared" si="12"/>
        <v>0</v>
      </c>
    </row>
    <row r="37" spans="2:14" x14ac:dyDescent="0.35">
      <c r="B37" s="62" t="s">
        <v>412</v>
      </c>
      <c r="C37" s="62"/>
      <c r="D37" s="62"/>
      <c r="E37" s="63"/>
      <c r="F37" s="63"/>
      <c r="G37" s="63">
        <f>+G35-G36</f>
        <v>0</v>
      </c>
      <c r="H37" s="63">
        <f t="shared" ref="H37:N37" si="13">+H35-H36</f>
        <v>0</v>
      </c>
      <c r="I37" s="63">
        <f t="shared" si="13"/>
        <v>0</v>
      </c>
      <c r="J37" s="63">
        <f t="shared" si="13"/>
        <v>0</v>
      </c>
      <c r="K37" s="63">
        <f t="shared" si="13"/>
        <v>0</v>
      </c>
      <c r="L37" s="63">
        <f t="shared" si="13"/>
        <v>0</v>
      </c>
      <c r="M37" s="63">
        <f t="shared" si="13"/>
        <v>0</v>
      </c>
      <c r="N37" s="63">
        <f t="shared" si="13"/>
        <v>0</v>
      </c>
    </row>
    <row r="39" spans="2:14" x14ac:dyDescent="0.35">
      <c r="B39" s="18" t="s">
        <v>413</v>
      </c>
      <c r="E39" s="22"/>
      <c r="F39" s="22"/>
      <c r="G39" s="22">
        <f t="shared" ref="G39:N39" si="14">MAX(0,G30-G36)</f>
        <v>196637.95584544609</v>
      </c>
      <c r="H39" s="22">
        <f t="shared" si="14"/>
        <v>192178.74334599488</v>
      </c>
      <c r="I39" s="22">
        <f t="shared" si="14"/>
        <v>300327.46813327156</v>
      </c>
      <c r="J39" s="22">
        <f t="shared" si="14"/>
        <v>311285.39574385673</v>
      </c>
      <c r="K39" s="22">
        <f t="shared" si="14"/>
        <v>302310.37491060363</v>
      </c>
      <c r="L39" s="22">
        <f t="shared" si="14"/>
        <v>307943.59027425566</v>
      </c>
      <c r="M39" s="22">
        <f t="shared" si="14"/>
        <v>311513.87572173291</v>
      </c>
      <c r="N39" s="22">
        <f t="shared" si="14"/>
        <v>313456.35565995349</v>
      </c>
    </row>
    <row r="42" spans="2:14" x14ac:dyDescent="0.35">
      <c r="B42" s="39" t="s">
        <v>414</v>
      </c>
    </row>
    <row r="43" spans="2:14" x14ac:dyDescent="0.35">
      <c r="B43" t="s">
        <v>415</v>
      </c>
      <c r="D43" s="24"/>
      <c r="E43" s="158">
        <f>'P&amp;G'!F30</f>
        <v>66511.168999999994</v>
      </c>
      <c r="F43" s="158">
        <f>'P&amp;G'!G30</f>
        <v>96716.676999999996</v>
      </c>
      <c r="G43" s="17">
        <f t="shared" ref="G43" si="15">+G39*G17</f>
        <v>68823.284545906121</v>
      </c>
      <c r="H43" s="17">
        <f t="shared" ref="H43:N43" si="16">+H39*H17</f>
        <v>67262.560171098201</v>
      </c>
      <c r="I43" s="17">
        <f t="shared" si="16"/>
        <v>105114.61384664504</v>
      </c>
      <c r="J43" s="17">
        <f t="shared" si="16"/>
        <v>108949.88851034985</v>
      </c>
      <c r="K43" s="17">
        <f t="shared" si="16"/>
        <v>105808.63121871126</v>
      </c>
      <c r="L43" s="17">
        <f t="shared" si="16"/>
        <v>107780.25659598947</v>
      </c>
      <c r="M43" s="17">
        <f t="shared" si="16"/>
        <v>109029.85650260652</v>
      </c>
      <c r="N43" s="17">
        <f t="shared" si="16"/>
        <v>109709.72448098371</v>
      </c>
    </row>
    <row r="44" spans="2:14" x14ac:dyDescent="0.35">
      <c r="B44" t="s">
        <v>416</v>
      </c>
      <c r="G44" s="17">
        <f>+F44+G46-F45</f>
        <v>72537.50774999999</v>
      </c>
      <c r="H44" s="17">
        <f t="shared" ref="H44:N44" si="17">+G44+H46-G45</f>
        <v>51617.463409429591</v>
      </c>
      <c r="I44" s="17">
        <f t="shared" si="17"/>
        <v>50446.920128323647</v>
      </c>
      <c r="J44" s="17">
        <f t="shared" si="17"/>
        <v>78835.960384983759</v>
      </c>
      <c r="K44" s="17">
        <f t="shared" si="17"/>
        <v>81712.416382762371</v>
      </c>
      <c r="L44" s="17">
        <f t="shared" si="17"/>
        <v>79356.473414033448</v>
      </c>
      <c r="M44" s="17">
        <f t="shared" si="17"/>
        <v>80835.192446992107</v>
      </c>
      <c r="N44" s="17">
        <f t="shared" si="17"/>
        <v>81772.392376954886</v>
      </c>
    </row>
    <row r="45" spans="2:14" x14ac:dyDescent="0.35">
      <c r="B45" t="s">
        <v>417</v>
      </c>
      <c r="E45" s="187">
        <f>ESF!F38</f>
        <v>5461.1379999999999</v>
      </c>
      <c r="F45" s="187">
        <f>ESF!G38</f>
        <v>23981.548999999999</v>
      </c>
      <c r="G45" s="17">
        <f>+G43</f>
        <v>68823.284545906121</v>
      </c>
      <c r="H45" s="17">
        <f t="shared" ref="H45:N45" si="18">+H43</f>
        <v>67262.560171098201</v>
      </c>
      <c r="I45" s="17">
        <f t="shared" si="18"/>
        <v>105114.61384664504</v>
      </c>
      <c r="J45" s="17">
        <f t="shared" si="18"/>
        <v>108949.88851034985</v>
      </c>
      <c r="K45" s="17">
        <f t="shared" si="18"/>
        <v>105808.63121871126</v>
      </c>
      <c r="L45" s="17">
        <f t="shared" si="18"/>
        <v>107780.25659598947</v>
      </c>
      <c r="M45" s="17">
        <f t="shared" si="18"/>
        <v>109029.85650260652</v>
      </c>
      <c r="N45" s="17">
        <f t="shared" si="18"/>
        <v>109709.72448098371</v>
      </c>
    </row>
    <row r="46" spans="2:14" x14ac:dyDescent="0.35">
      <c r="B46" t="s">
        <v>418</v>
      </c>
      <c r="G46" s="17">
        <f>MAX(0,F45-F44+(G18*F43))</f>
        <v>96519.056749999989</v>
      </c>
      <c r="H46" s="17">
        <f t="shared" ref="H46:N46" si="19">MAX(0,G45-G44+(H18*G43))</f>
        <v>47903.240205335722</v>
      </c>
      <c r="I46" s="17">
        <f t="shared" si="19"/>
        <v>66092.016889992257</v>
      </c>
      <c r="J46" s="17">
        <f t="shared" si="19"/>
        <v>133503.65410330516</v>
      </c>
      <c r="K46" s="17">
        <f t="shared" si="19"/>
        <v>111826.34450812847</v>
      </c>
      <c r="L46" s="17">
        <f t="shared" si="19"/>
        <v>103452.68824998234</v>
      </c>
      <c r="M46" s="17">
        <f t="shared" si="19"/>
        <v>109258.97562894813</v>
      </c>
      <c r="N46" s="17">
        <f t="shared" si="19"/>
        <v>109967.0564325693</v>
      </c>
    </row>
  </sheetData>
  <pageMargins left="0.7" right="0.7" top="0.75" bottom="0.75" header="0.3" footer="0.3"/>
  <pageSetup orientation="portrait" verticalDpi="597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20C2CE-F5C2-421A-B3C6-31EDB75F7D31}">
  <sheetPr codeName="Hoja46"/>
  <dimension ref="A1:M33"/>
  <sheetViews>
    <sheetView showGridLines="0" zoomScale="80" zoomScaleNormal="80" workbookViewId="0">
      <pane xSplit="2" ySplit="3" topLeftCell="C4" activePane="bottomRight" state="frozen"/>
      <selection pane="topRight"/>
      <selection pane="bottomLeft"/>
      <selection pane="bottomRight"/>
    </sheetView>
  </sheetViews>
  <sheetFormatPr baseColWidth="10" defaultColWidth="6.453125" defaultRowHeight="14.5" x14ac:dyDescent="0.35"/>
  <cols>
    <col min="1" max="1" width="6.81640625" style="17" customWidth="1"/>
    <col min="2" max="2" width="43.1796875" style="77" bestFit="1" customWidth="1"/>
    <col min="3" max="6" width="11.81640625" style="77" bestFit="1" customWidth="1"/>
    <col min="7" max="13" width="12.453125" style="77" bestFit="1" customWidth="1"/>
    <col min="14" max="14" width="8.1796875" style="115" bestFit="1" customWidth="1"/>
    <col min="15" max="15" width="6.453125" style="115" bestFit="1" customWidth="1"/>
    <col min="16" max="16384" width="6.453125" style="115"/>
  </cols>
  <sheetData>
    <row r="1" spans="1:13" s="125" customFormat="1" x14ac:dyDescent="0.35">
      <c r="A1" s="26"/>
      <c r="B1" s="91" t="s">
        <v>59</v>
      </c>
      <c r="C1" s="125">
        <f>ESF!E1</f>
        <v>0</v>
      </c>
      <c r="D1" s="125">
        <f>ESF!F1</f>
        <v>9.9999999511055648E-3</v>
      </c>
      <c r="E1" s="125">
        <f>ESF!G1</f>
        <v>0</v>
      </c>
      <c r="F1" s="125">
        <f>ESF!H1</f>
        <v>0</v>
      </c>
      <c r="G1" s="125">
        <f>ESF!I1</f>
        <v>0</v>
      </c>
      <c r="H1" s="125">
        <f>ESF!J1</f>
        <v>0</v>
      </c>
      <c r="I1" s="125">
        <f>ESF!K1</f>
        <v>0</v>
      </c>
      <c r="J1" s="125">
        <f>ESF!L1</f>
        <v>0</v>
      </c>
      <c r="K1" s="125">
        <f>ESF!M1</f>
        <v>0</v>
      </c>
      <c r="L1" s="125">
        <f>ESF!N1</f>
        <v>0</v>
      </c>
      <c r="M1" s="125">
        <f>ESF!O1</f>
        <v>0</v>
      </c>
    </row>
    <row r="2" spans="1:13" x14ac:dyDescent="0.35">
      <c r="A2" s="26"/>
    </row>
    <row r="3" spans="1:13" s="78" customFormat="1" ht="29" x14ac:dyDescent="0.35">
      <c r="A3" s="27"/>
      <c r="B3" s="242" t="s">
        <v>419</v>
      </c>
      <c r="C3" s="152">
        <v>2022</v>
      </c>
      <c r="D3" s="153">
        <v>2023</v>
      </c>
      <c r="E3" s="153">
        <v>2024</v>
      </c>
      <c r="F3" s="154">
        <v>2025</v>
      </c>
      <c r="G3" s="154">
        <f t="shared" ref="G3:M3" si="0">F3+1</f>
        <v>2026</v>
      </c>
      <c r="H3" s="154">
        <f t="shared" si="0"/>
        <v>2027</v>
      </c>
      <c r="I3" s="154">
        <f t="shared" si="0"/>
        <v>2028</v>
      </c>
      <c r="J3" s="154">
        <f t="shared" si="0"/>
        <v>2029</v>
      </c>
      <c r="K3" s="154">
        <f t="shared" si="0"/>
        <v>2030</v>
      </c>
      <c r="L3" s="154">
        <f t="shared" si="0"/>
        <v>2031</v>
      </c>
      <c r="M3" s="154">
        <f t="shared" si="0"/>
        <v>2032</v>
      </c>
    </row>
    <row r="4" spans="1:13" s="78" customFormat="1" x14ac:dyDescent="0.35">
      <c r="A4" s="27"/>
      <c r="B4" s="77"/>
      <c r="D4" s="116"/>
      <c r="E4" s="116"/>
    </row>
    <row r="5" spans="1:13" s="78" customFormat="1" x14ac:dyDescent="0.35">
      <c r="A5" s="17"/>
      <c r="B5" s="79" t="s">
        <v>420</v>
      </c>
      <c r="C5" s="80"/>
      <c r="D5" s="117"/>
      <c r="E5" s="117"/>
      <c r="F5" s="80"/>
      <c r="G5" s="80"/>
      <c r="H5" s="80"/>
      <c r="I5" s="80"/>
      <c r="J5" s="80"/>
      <c r="K5" s="80"/>
      <c r="L5" s="80"/>
      <c r="M5" s="80"/>
    </row>
    <row r="6" spans="1:13" s="78" customFormat="1" x14ac:dyDescent="0.35">
      <c r="A6" s="17"/>
      <c r="B6" s="81"/>
      <c r="D6" s="116"/>
      <c r="E6" s="116"/>
    </row>
    <row r="7" spans="1:13" s="78" customFormat="1" x14ac:dyDescent="0.35">
      <c r="A7" s="17"/>
      <c r="B7" s="82" t="s">
        <v>421</v>
      </c>
      <c r="D7" s="116">
        <f t="shared" ref="D7:M7" si="1">D14</f>
        <v>37391.491000000002</v>
      </c>
      <c r="E7" s="116">
        <f t="shared" ref="E7" si="2">E14</f>
        <v>37391.491000000002</v>
      </c>
      <c r="F7" s="78">
        <f t="shared" si="1"/>
        <v>37391.491000000002</v>
      </c>
      <c r="G7" s="78">
        <f t="shared" si="1"/>
        <v>37391.491000000002</v>
      </c>
      <c r="H7" s="78">
        <f t="shared" si="1"/>
        <v>37391.491000000002</v>
      </c>
      <c r="I7" s="78">
        <f t="shared" si="1"/>
        <v>37391.491000000002</v>
      </c>
      <c r="J7" s="78">
        <f t="shared" si="1"/>
        <v>37391.491000000002</v>
      </c>
      <c r="K7" s="78">
        <f t="shared" si="1"/>
        <v>37391.491000000002</v>
      </c>
      <c r="L7" s="78">
        <f t="shared" si="1"/>
        <v>37391.491000000002</v>
      </c>
      <c r="M7" s="78">
        <f t="shared" si="1"/>
        <v>37391.491000000002</v>
      </c>
    </row>
    <row r="8" spans="1:13" s="78" customFormat="1" x14ac:dyDescent="0.35">
      <c r="A8" s="17"/>
      <c r="B8" s="82" t="s">
        <v>423</v>
      </c>
      <c r="D8" s="116">
        <f t="shared" ref="D8:M8" si="3">D26</f>
        <v>267707.48300000001</v>
      </c>
      <c r="E8" s="116">
        <f t="shared" ref="E8" si="4">E26</f>
        <v>267707.48300000001</v>
      </c>
      <c r="F8" s="78">
        <f>F26</f>
        <v>18695.74549999999</v>
      </c>
      <c r="G8" s="78">
        <f t="shared" si="3"/>
        <v>18695.745500000001</v>
      </c>
      <c r="H8" s="78">
        <f t="shared" si="3"/>
        <v>18695.745500000001</v>
      </c>
      <c r="I8" s="78">
        <f t="shared" si="3"/>
        <v>18695.745500000001</v>
      </c>
      <c r="J8" s="78">
        <f t="shared" si="3"/>
        <v>18695.745500000001</v>
      </c>
      <c r="K8" s="78">
        <f t="shared" si="3"/>
        <v>18695.745500000001</v>
      </c>
      <c r="L8" s="78">
        <f t="shared" si="3"/>
        <v>18695.745500000001</v>
      </c>
      <c r="M8" s="78">
        <f t="shared" si="3"/>
        <v>18695.745500000001</v>
      </c>
    </row>
    <row r="9" spans="1:13" s="78" customFormat="1" x14ac:dyDescent="0.35">
      <c r="A9" s="82"/>
      <c r="B9" s="82" t="s">
        <v>422</v>
      </c>
      <c r="D9" s="116">
        <f>D28</f>
        <v>21478.895000000019</v>
      </c>
      <c r="E9" s="116">
        <f>E28</f>
        <v>21412.23000000001</v>
      </c>
      <c r="F9" s="78">
        <f>F28</f>
        <v>393911.80244661169</v>
      </c>
      <c r="G9" s="78">
        <f t="shared" ref="G9:M9" si="5">G28</f>
        <v>548608.62955717533</v>
      </c>
      <c r="H9" s="78">
        <f t="shared" si="5"/>
        <v>511521.79438207881</v>
      </c>
      <c r="I9" s="78">
        <f t="shared" si="5"/>
        <v>572405.72182954708</v>
      </c>
      <c r="J9" s="78">
        <f t="shared" si="5"/>
        <v>601775.97934150475</v>
      </c>
      <c r="K9" s="78">
        <f t="shared" si="5"/>
        <v>640322.26697923988</v>
      </c>
      <c r="L9" s="78">
        <f t="shared" si="5"/>
        <v>686188.85049900343</v>
      </c>
      <c r="M9" s="78">
        <f t="shared" si="5"/>
        <v>819330.47538003733</v>
      </c>
    </row>
    <row r="10" spans="1:13" s="78" customFormat="1" x14ac:dyDescent="0.35">
      <c r="A10" s="17"/>
      <c r="B10" s="82" t="s">
        <v>424</v>
      </c>
      <c r="D10" s="116">
        <f t="shared" ref="D10:M10" si="6">D33</f>
        <v>49830.087</v>
      </c>
      <c r="E10" s="116">
        <f t="shared" ref="E10" si="7">E33</f>
        <v>16929.826000000001</v>
      </c>
      <c r="F10" s="78">
        <f>F33</f>
        <v>11600.068053387969</v>
      </c>
      <c r="G10" s="78">
        <f t="shared" si="6"/>
        <v>18769.431556308249</v>
      </c>
      <c r="H10" s="78">
        <f t="shared" si="6"/>
        <v>208096.37702941033</v>
      </c>
      <c r="I10" s="78">
        <f t="shared" si="6"/>
        <v>180514.72171914071</v>
      </c>
      <c r="J10" s="78">
        <f t="shared" si="6"/>
        <v>143192.69734233085</v>
      </c>
      <c r="K10" s="78">
        <f t="shared" si="6"/>
        <v>200092.74505666632</v>
      </c>
      <c r="L10" s="78">
        <f t="shared" si="6"/>
        <v>194862.26389609958</v>
      </c>
      <c r="M10" s="78">
        <f t="shared" si="6"/>
        <v>107393.92977650525</v>
      </c>
    </row>
    <row r="11" spans="1:13" s="78" customFormat="1" x14ac:dyDescent="0.35">
      <c r="A11" s="17"/>
      <c r="B11" s="83"/>
      <c r="D11" s="116"/>
      <c r="E11" s="116"/>
    </row>
    <row r="12" spans="1:13" s="78" customFormat="1" x14ac:dyDescent="0.35">
      <c r="A12" s="17"/>
      <c r="B12" s="79" t="s">
        <v>425</v>
      </c>
      <c r="C12" s="80"/>
      <c r="D12" s="117"/>
      <c r="E12" s="117"/>
      <c r="F12" s="80"/>
      <c r="G12" s="80"/>
      <c r="H12" s="80"/>
      <c r="I12" s="80"/>
      <c r="J12" s="80"/>
      <c r="K12" s="80"/>
      <c r="L12" s="80"/>
      <c r="M12" s="80"/>
    </row>
    <row r="13" spans="1:13" s="78" customFormat="1" x14ac:dyDescent="0.35">
      <c r="A13" s="17"/>
      <c r="B13" s="81"/>
      <c r="D13" s="116"/>
      <c r="E13" s="116"/>
    </row>
    <row r="14" spans="1:13" s="78" customFormat="1" x14ac:dyDescent="0.35">
      <c r="A14" s="17"/>
      <c r="B14" s="82" t="s">
        <v>426</v>
      </c>
      <c r="C14" s="175">
        <f>ESF!E54</f>
        <v>37391.491000000002</v>
      </c>
      <c r="D14" s="174">
        <f>ESF!F54</f>
        <v>37391.491000000002</v>
      </c>
      <c r="E14" s="174">
        <f>ESF!G54</f>
        <v>37391.491000000002</v>
      </c>
      <c r="F14" s="175">
        <f>ESF!H54</f>
        <v>37391.491000000002</v>
      </c>
      <c r="G14" s="175">
        <f>ESF!I54</f>
        <v>37391.491000000002</v>
      </c>
      <c r="H14" s="175">
        <f>ESF!J54</f>
        <v>37391.491000000002</v>
      </c>
      <c r="I14" s="175">
        <f>ESF!K54</f>
        <v>37391.491000000002</v>
      </c>
      <c r="J14" s="175">
        <f>ESF!L54</f>
        <v>37391.491000000002</v>
      </c>
      <c r="K14" s="175">
        <f>ESF!M54</f>
        <v>37391.491000000002</v>
      </c>
      <c r="L14" s="175">
        <f>ESF!N54</f>
        <v>37391.491000000002</v>
      </c>
      <c r="M14" s="175">
        <f>ESF!O54</f>
        <v>37391.491000000002</v>
      </c>
    </row>
    <row r="15" spans="1:13" s="78" customFormat="1" x14ac:dyDescent="0.35">
      <c r="A15" s="17"/>
      <c r="B15" s="82" t="s">
        <v>427</v>
      </c>
      <c r="C15" s="175">
        <f>'P&amp;G'!E31</f>
        <v>134688.72299999994</v>
      </c>
      <c r="D15" s="174">
        <f>'P&amp;G'!F31</f>
        <v>134834.16899999999</v>
      </c>
      <c r="E15" s="174">
        <f>'P&amp;G'!G31</f>
        <v>203909.59</v>
      </c>
      <c r="F15" s="175">
        <f>'P&amp;G'!H31</f>
        <v>173466.25866687196</v>
      </c>
      <c r="G15" s="175">
        <f>'P&amp;G'!I31</f>
        <v>171009.54185431381</v>
      </c>
      <c r="H15" s="175">
        <f>'P&amp;G'!J31</f>
        <v>241398.64916660887</v>
      </c>
      <c r="I15" s="175">
        <f>'P&amp;G'!K31</f>
        <v>246825.63185428863</v>
      </c>
      <c r="J15" s="175">
        <f>'P&amp;G'!L31</f>
        <v>238639.03269440145</v>
      </c>
      <c r="K15" s="175">
        <f>'P&amp;G'!M31</f>
        <v>240728.84741586313</v>
      </c>
      <c r="L15" s="175">
        <f>'P&amp;G'!N31</f>
        <v>240535.55465753918</v>
      </c>
      <c r="M15" s="175">
        <f>'P&amp;G'!O31</f>
        <v>238073.24282772702</v>
      </c>
    </row>
    <row r="16" spans="1:13" s="78" customFormat="1" x14ac:dyDescent="0.35">
      <c r="A16" s="17"/>
      <c r="B16" s="84" t="s">
        <v>428</v>
      </c>
      <c r="C16" s="175">
        <f>ESF!E56</f>
        <v>227018.761</v>
      </c>
      <c r="D16" s="174">
        <f>ESF!F56</f>
        <v>267707.48300000001</v>
      </c>
      <c r="E16" s="174">
        <f>ESF!G56</f>
        <v>267707.48300000001</v>
      </c>
      <c r="F16" s="175">
        <f>ESF!H56</f>
        <v>393911.80244661169</v>
      </c>
      <c r="G16" s="175">
        <f>ESF!I56</f>
        <v>548608.62955717533</v>
      </c>
      <c r="H16" s="175">
        <f>ESF!J56</f>
        <v>511521.79438207881</v>
      </c>
      <c r="I16" s="175">
        <f>ESF!K56</f>
        <v>572405.72182954708</v>
      </c>
      <c r="J16" s="175">
        <f>ESF!L56</f>
        <v>601775.97934150475</v>
      </c>
      <c r="K16" s="175">
        <f>ESF!M56</f>
        <v>640322.26697923988</v>
      </c>
      <c r="L16" s="175">
        <f>ESF!N56</f>
        <v>686188.85049900343</v>
      </c>
      <c r="M16" s="175">
        <f>ESF!O56</f>
        <v>819330.47538003733</v>
      </c>
    </row>
    <row r="17" spans="1:13" s="78" customFormat="1" x14ac:dyDescent="0.35">
      <c r="A17" s="17"/>
      <c r="B17" s="82" t="s">
        <v>429</v>
      </c>
      <c r="C17" s="175">
        <f>ESF!E58</f>
        <v>21582.784000000072</v>
      </c>
      <c r="D17" s="174">
        <f>ESF!F58</f>
        <v>21478.895000000019</v>
      </c>
      <c r="E17" s="174">
        <f>ESF!G58</f>
        <v>21412.23000000001</v>
      </c>
      <c r="F17" s="175">
        <f>ESF!H58</f>
        <v>18695.74549999999</v>
      </c>
      <c r="G17" s="175">
        <f>ESF!I58</f>
        <v>18695.745500000001</v>
      </c>
      <c r="H17" s="175">
        <f>ESF!J58</f>
        <v>18695.745500000001</v>
      </c>
      <c r="I17" s="175">
        <f>ESF!K58</f>
        <v>18695.745500000001</v>
      </c>
      <c r="J17" s="175">
        <f>ESF!L58</f>
        <v>18695.745500000001</v>
      </c>
      <c r="K17" s="175">
        <f>ESF!M58</f>
        <v>18695.745500000001</v>
      </c>
      <c r="L17" s="175">
        <f>ESF!N58</f>
        <v>18695.745500000001</v>
      </c>
      <c r="M17" s="175">
        <f>ESF!O58</f>
        <v>18695.745500000001</v>
      </c>
    </row>
    <row r="18" spans="1:13" s="78" customFormat="1" x14ac:dyDescent="0.35">
      <c r="A18" s="17"/>
      <c r="B18" s="82" t="s">
        <v>430</v>
      </c>
      <c r="C18" s="175"/>
      <c r="D18" s="174">
        <f>ESF!E9</f>
        <v>49830.087</v>
      </c>
      <c r="E18" s="174">
        <f>ESF!F9</f>
        <v>16929.826000000001</v>
      </c>
      <c r="F18" s="175">
        <f>FC!E34</f>
        <v>11600.173000000001</v>
      </c>
      <c r="G18" s="175">
        <f>FC!F34</f>
        <v>0</v>
      </c>
      <c r="H18" s="175">
        <f>FC!G34</f>
        <v>0</v>
      </c>
      <c r="I18" s="175">
        <f>FC!H34</f>
        <v>0</v>
      </c>
      <c r="J18" s="175">
        <f>FC!I34</f>
        <v>0</v>
      </c>
      <c r="K18" s="175">
        <f>FC!J34</f>
        <v>0</v>
      </c>
      <c r="L18" s="175">
        <f>FC!K34</f>
        <v>0</v>
      </c>
      <c r="M18" s="175">
        <f>FC!L34</f>
        <v>0</v>
      </c>
    </row>
    <row r="19" spans="1:13" s="78" customFormat="1" x14ac:dyDescent="0.35">
      <c r="A19" s="17"/>
      <c r="B19" s="82" t="s">
        <v>431</v>
      </c>
      <c r="C19" s="175"/>
      <c r="D19" s="174">
        <f>FC!D27</f>
        <v>0</v>
      </c>
      <c r="E19" s="174">
        <f>FC!E27</f>
        <v>0</v>
      </c>
      <c r="F19" s="175">
        <f>FC!F27</f>
        <v>-0.10494661203119904</v>
      </c>
      <c r="G19" s="175">
        <f>FC!G27</f>
        <v>18769.431556308249</v>
      </c>
      <c r="H19" s="175">
        <f>FC!H27</f>
        <v>208096.37702941033</v>
      </c>
      <c r="I19" s="175">
        <f>FC!I27</f>
        <v>180514.72171914071</v>
      </c>
      <c r="J19" s="175">
        <f>FC!J27</f>
        <v>143192.69734233085</v>
      </c>
      <c r="K19" s="175">
        <f>FC!K27</f>
        <v>200092.74505666632</v>
      </c>
      <c r="L19" s="175">
        <f>FC!L27</f>
        <v>194862.26389609958</v>
      </c>
      <c r="M19" s="175">
        <f>FC!M27</f>
        <v>107393.92977650525</v>
      </c>
    </row>
    <row r="20" spans="1:13" s="78" customFormat="1" x14ac:dyDescent="0.35">
      <c r="A20" s="17"/>
      <c r="B20" s="82" t="s">
        <v>432</v>
      </c>
      <c r="C20" s="85"/>
      <c r="D20" s="118">
        <v>1</v>
      </c>
      <c r="E20" s="118">
        <v>1</v>
      </c>
      <c r="F20" s="90">
        <f>E20</f>
        <v>1</v>
      </c>
      <c r="G20" s="90">
        <f t="shared" ref="G20:M22" si="8">F20</f>
        <v>1</v>
      </c>
      <c r="H20" s="90">
        <f t="shared" si="8"/>
        <v>1</v>
      </c>
      <c r="I20" s="90">
        <f t="shared" si="8"/>
        <v>1</v>
      </c>
      <c r="J20" s="90">
        <f t="shared" si="8"/>
        <v>1</v>
      </c>
      <c r="K20" s="90">
        <f t="shared" si="8"/>
        <v>1</v>
      </c>
      <c r="L20" s="90">
        <f t="shared" si="8"/>
        <v>1</v>
      </c>
      <c r="M20" s="90">
        <f t="shared" si="8"/>
        <v>1</v>
      </c>
    </row>
    <row r="21" spans="1:13" s="78" customFormat="1" x14ac:dyDescent="0.35">
      <c r="A21" s="17"/>
      <c r="B21" s="82" t="s">
        <v>433</v>
      </c>
      <c r="C21" s="85"/>
      <c r="D21" s="118">
        <v>0.1</v>
      </c>
      <c r="E21" s="118">
        <v>0.1</v>
      </c>
      <c r="F21" s="90">
        <f>E21</f>
        <v>0.1</v>
      </c>
      <c r="G21" s="90">
        <f t="shared" si="8"/>
        <v>0.1</v>
      </c>
      <c r="H21" s="90">
        <f t="shared" si="8"/>
        <v>0.1</v>
      </c>
      <c r="I21" s="90">
        <f t="shared" si="8"/>
        <v>0.1</v>
      </c>
      <c r="J21" s="90">
        <f t="shared" si="8"/>
        <v>0.1</v>
      </c>
      <c r="K21" s="90">
        <f t="shared" si="8"/>
        <v>0.1</v>
      </c>
      <c r="L21" s="90">
        <f t="shared" si="8"/>
        <v>0.1</v>
      </c>
      <c r="M21" s="90">
        <f t="shared" si="8"/>
        <v>0.1</v>
      </c>
    </row>
    <row r="22" spans="1:13" s="78" customFormat="1" x14ac:dyDescent="0.35">
      <c r="A22" s="17"/>
      <c r="B22" s="82" t="s">
        <v>434</v>
      </c>
      <c r="C22" s="85"/>
      <c r="D22" s="118">
        <v>0.5</v>
      </c>
      <c r="E22" s="118">
        <v>0.5</v>
      </c>
      <c r="F22" s="90">
        <f>E22</f>
        <v>0.5</v>
      </c>
      <c r="G22" s="90">
        <f t="shared" si="8"/>
        <v>0.5</v>
      </c>
      <c r="H22" s="90">
        <f t="shared" si="8"/>
        <v>0.5</v>
      </c>
      <c r="I22" s="90">
        <f t="shared" si="8"/>
        <v>0.5</v>
      </c>
      <c r="J22" s="90">
        <f t="shared" si="8"/>
        <v>0.5</v>
      </c>
      <c r="K22" s="90">
        <f t="shared" si="8"/>
        <v>0.5</v>
      </c>
      <c r="L22" s="90">
        <f t="shared" si="8"/>
        <v>0.5</v>
      </c>
      <c r="M22" s="90">
        <f t="shared" si="8"/>
        <v>0.5</v>
      </c>
    </row>
    <row r="23" spans="1:13" s="78" customFormat="1" x14ac:dyDescent="0.35">
      <c r="A23" s="17"/>
      <c r="B23" s="83"/>
      <c r="D23" s="116"/>
      <c r="E23" s="116"/>
    </row>
    <row r="24" spans="1:13" s="78" customFormat="1" x14ac:dyDescent="0.35">
      <c r="A24" s="17"/>
      <c r="B24" s="79" t="s">
        <v>435</v>
      </c>
      <c r="C24" s="80"/>
      <c r="D24" s="117"/>
      <c r="E24" s="117"/>
      <c r="F24" s="80"/>
      <c r="G24" s="80"/>
      <c r="H24" s="80"/>
      <c r="I24" s="80"/>
      <c r="J24" s="80"/>
      <c r="K24" s="80"/>
      <c r="L24" s="80"/>
      <c r="M24" s="80"/>
    </row>
    <row r="25" spans="1:13" s="86" customFormat="1" x14ac:dyDescent="0.35">
      <c r="A25" s="17"/>
      <c r="B25" s="84" t="s">
        <v>436</v>
      </c>
      <c r="D25" s="119">
        <f>+IF(D27&lt;0,0,IF(D27+D29&lt;0,0,IF(D29&lt;0,IF(D27+D29&gt;0,MIN(C14*D$22-C26,(D27+D29)*D$21),0),MIN(C14*D$22-C26,(D27)*D$21))))</f>
        <v>-208323.01550000001</v>
      </c>
      <c r="E25" s="119">
        <f t="shared" ref="E25:M25" si="9">+IF(E27&lt;0,0,IF(E27+E29&lt;0,0,IF(E29&lt;0,IF(E27+E29&gt;0,MIN(D14*E$22-D26,(E27+E29)*E$21),0),MIN(D14*E$22-D26,(E27)*E$21))))</f>
        <v>-249011.73750000002</v>
      </c>
      <c r="F25" s="86">
        <f t="shared" si="9"/>
        <v>-249011.73750000002</v>
      </c>
      <c r="G25" s="86">
        <f t="shared" si="9"/>
        <v>1.0913936421275139E-11</v>
      </c>
      <c r="H25" s="86">
        <f t="shared" si="9"/>
        <v>0</v>
      </c>
      <c r="I25" s="86">
        <f t="shared" si="9"/>
        <v>0</v>
      </c>
      <c r="J25" s="86">
        <f t="shared" si="9"/>
        <v>0</v>
      </c>
      <c r="K25" s="86">
        <f t="shared" si="9"/>
        <v>0</v>
      </c>
      <c r="L25" s="86">
        <f t="shared" si="9"/>
        <v>0</v>
      </c>
      <c r="M25" s="86">
        <f t="shared" si="9"/>
        <v>0</v>
      </c>
    </row>
    <row r="26" spans="1:13" s="78" customFormat="1" x14ac:dyDescent="0.35">
      <c r="A26" s="17"/>
      <c r="B26" s="84" t="s">
        <v>437</v>
      </c>
      <c r="C26" s="78">
        <f>C16</f>
        <v>227018.761</v>
      </c>
      <c r="D26" s="116">
        <f>D16</f>
        <v>267707.48300000001</v>
      </c>
      <c r="E26" s="116">
        <f>E16</f>
        <v>267707.48300000001</v>
      </c>
      <c r="F26" s="78">
        <f>E26+F25</f>
        <v>18695.74549999999</v>
      </c>
      <c r="G26" s="78">
        <f t="shared" ref="G26:M26" si="10">F26+G25</f>
        <v>18695.745500000001</v>
      </c>
      <c r="H26" s="78">
        <f t="shared" si="10"/>
        <v>18695.745500000001</v>
      </c>
      <c r="I26" s="78">
        <f t="shared" si="10"/>
        <v>18695.745500000001</v>
      </c>
      <c r="J26" s="78">
        <f t="shared" si="10"/>
        <v>18695.745500000001</v>
      </c>
      <c r="K26" s="78">
        <f t="shared" si="10"/>
        <v>18695.745500000001</v>
      </c>
      <c r="L26" s="78">
        <f t="shared" si="10"/>
        <v>18695.745500000001</v>
      </c>
      <c r="M26" s="78">
        <f t="shared" si="10"/>
        <v>18695.745500000001</v>
      </c>
    </row>
    <row r="27" spans="1:13" s="78" customFormat="1" x14ac:dyDescent="0.35">
      <c r="A27" s="17"/>
      <c r="B27" s="84" t="s">
        <v>438</v>
      </c>
      <c r="C27" s="175"/>
      <c r="D27" s="174">
        <f>'P&amp;G'!E31</f>
        <v>134688.72299999994</v>
      </c>
      <c r="E27" s="174">
        <f>'P&amp;G'!F31</f>
        <v>134834.16899999999</v>
      </c>
      <c r="F27" s="175">
        <f>'P&amp;G'!G31</f>
        <v>203909.59</v>
      </c>
      <c r="G27" s="175">
        <f>'P&amp;G'!H31</f>
        <v>173466.25866687196</v>
      </c>
      <c r="H27" s="175">
        <f>'P&amp;G'!I31</f>
        <v>171009.54185431381</v>
      </c>
      <c r="I27" s="175">
        <f>'P&amp;G'!J31</f>
        <v>241398.64916660887</v>
      </c>
      <c r="J27" s="175">
        <f>'P&amp;G'!K31</f>
        <v>246825.63185428863</v>
      </c>
      <c r="K27" s="175">
        <f>'P&amp;G'!L31</f>
        <v>238639.03269440145</v>
      </c>
      <c r="L27" s="175">
        <f>'P&amp;G'!M31</f>
        <v>240728.84741586313</v>
      </c>
      <c r="M27" s="175">
        <f>'P&amp;G'!N31</f>
        <v>240535.55465753918</v>
      </c>
    </row>
    <row r="28" spans="1:13" s="87" customFormat="1" x14ac:dyDescent="0.35">
      <c r="A28" s="17"/>
      <c r="B28" s="82" t="s">
        <v>439</v>
      </c>
      <c r="C28" s="176">
        <f>C17</f>
        <v>21582.784000000072</v>
      </c>
      <c r="D28" s="116">
        <f>D17</f>
        <v>21478.895000000019</v>
      </c>
      <c r="E28" s="116">
        <f>E17</f>
        <v>21412.23000000001</v>
      </c>
      <c r="F28" s="87">
        <f>+E28+F27-F25-F33-68821.6870000003</f>
        <v>393911.80244661169</v>
      </c>
      <c r="G28" s="87">
        <f t="shared" ref="G28:M28" si="11">+F28+G27-G25-G33</f>
        <v>548608.62955717533</v>
      </c>
      <c r="H28" s="87">
        <f t="shared" si="11"/>
        <v>511521.79438207881</v>
      </c>
      <c r="I28" s="87">
        <f t="shared" si="11"/>
        <v>572405.72182954708</v>
      </c>
      <c r="J28" s="87">
        <f>+I28+J27-J25-J33-74262.6770000001</f>
        <v>601775.97934150475</v>
      </c>
      <c r="K28" s="87">
        <f t="shared" si="11"/>
        <v>640322.26697923988</v>
      </c>
      <c r="L28" s="87">
        <f t="shared" si="11"/>
        <v>686188.85049900343</v>
      </c>
      <c r="M28" s="87">
        <f t="shared" si="11"/>
        <v>819330.47538003733</v>
      </c>
    </row>
    <row r="29" spans="1:13" s="78" customFormat="1" x14ac:dyDescent="0.35">
      <c r="A29" s="17"/>
      <c r="B29" s="82" t="s">
        <v>440</v>
      </c>
      <c r="C29" s="175"/>
      <c r="D29" s="116">
        <f>C17</f>
        <v>21582.784000000072</v>
      </c>
      <c r="E29" s="116">
        <f>D17</f>
        <v>21478.895000000019</v>
      </c>
      <c r="F29" s="78">
        <f>E28</f>
        <v>21412.23000000001</v>
      </c>
      <c r="G29" s="78">
        <f t="shared" ref="G29:M29" si="12">F28</f>
        <v>393911.80244661169</v>
      </c>
      <c r="H29" s="78">
        <f t="shared" si="12"/>
        <v>548608.62955717533</v>
      </c>
      <c r="I29" s="78">
        <f t="shared" si="12"/>
        <v>511521.79438207881</v>
      </c>
      <c r="J29" s="78">
        <f t="shared" si="12"/>
        <v>572405.72182954708</v>
      </c>
      <c r="K29" s="78">
        <f t="shared" si="12"/>
        <v>601775.97934150475</v>
      </c>
      <c r="L29" s="78">
        <f t="shared" si="12"/>
        <v>640322.26697923988</v>
      </c>
      <c r="M29" s="78">
        <f t="shared" si="12"/>
        <v>686188.85049900343</v>
      </c>
    </row>
    <row r="30" spans="1:13" s="86" customFormat="1" x14ac:dyDescent="0.35">
      <c r="A30" s="17"/>
      <c r="B30" s="88" t="s">
        <v>441</v>
      </c>
      <c r="D30" s="116">
        <f>+MAX(0,D29+D27-D25)</f>
        <v>364594.52250000002</v>
      </c>
      <c r="E30" s="116">
        <f>+MAX(0,E29+E27-E25)</f>
        <v>405324.80150000006</v>
      </c>
      <c r="F30" s="86">
        <f>+MAX(0,F29+F27-F25)</f>
        <v>474333.5575</v>
      </c>
      <c r="G30" s="86">
        <f t="shared" ref="G30:M30" si="13">+MAX(0,G29+G27-G25)</f>
        <v>567378.06111348362</v>
      </c>
      <c r="H30" s="86">
        <f t="shared" si="13"/>
        <v>719618.17141148914</v>
      </c>
      <c r="I30" s="86">
        <f t="shared" si="13"/>
        <v>752920.44354868773</v>
      </c>
      <c r="J30" s="86">
        <f t="shared" si="13"/>
        <v>819231.35368383571</v>
      </c>
      <c r="K30" s="86">
        <f t="shared" si="13"/>
        <v>840415.0120359062</v>
      </c>
      <c r="L30" s="86">
        <f t="shared" si="13"/>
        <v>881051.11439510295</v>
      </c>
      <c r="M30" s="86">
        <f t="shared" si="13"/>
        <v>926724.40515654255</v>
      </c>
    </row>
    <row r="31" spans="1:13" s="78" customFormat="1" x14ac:dyDescent="0.35">
      <c r="A31" s="17"/>
      <c r="B31" s="84" t="s">
        <v>442</v>
      </c>
      <c r="D31" s="116">
        <f>D19+D18</f>
        <v>49830.087</v>
      </c>
      <c r="E31" s="116">
        <f>E19+E18</f>
        <v>16929.826000000001</v>
      </c>
      <c r="F31" s="78">
        <f>F19+F18</f>
        <v>11600.068053387969</v>
      </c>
      <c r="G31" s="78">
        <f t="shared" ref="G31:M31" si="14">G19+G18</f>
        <v>18769.431556308249</v>
      </c>
      <c r="H31" s="78">
        <f t="shared" si="14"/>
        <v>208096.37702941033</v>
      </c>
      <c r="I31" s="78">
        <f t="shared" si="14"/>
        <v>180514.72171914071</v>
      </c>
      <c r="J31" s="78">
        <f t="shared" si="14"/>
        <v>143192.69734233085</v>
      </c>
      <c r="K31" s="78">
        <f t="shared" si="14"/>
        <v>200092.74505666632</v>
      </c>
      <c r="L31" s="78">
        <f t="shared" si="14"/>
        <v>194862.26389609958</v>
      </c>
      <c r="M31" s="78">
        <f t="shared" si="14"/>
        <v>107393.92977650525</v>
      </c>
    </row>
    <row r="32" spans="1:13" s="89" customFormat="1" x14ac:dyDescent="0.35">
      <c r="A32" s="17"/>
      <c r="B32" s="82" t="s">
        <v>443</v>
      </c>
      <c r="D32" s="116">
        <f>+MAX(0,MIN(D30,D31))</f>
        <v>49830.087</v>
      </c>
      <c r="E32" s="116">
        <f>+MAX(0,MIN(E30,E31))</f>
        <v>16929.826000000001</v>
      </c>
      <c r="F32" s="89">
        <f>+MAX(0,MIN(F30,F31))</f>
        <v>11600.068053387969</v>
      </c>
      <c r="G32" s="89">
        <f t="shared" ref="G32:M32" si="15">+MAX(0,MIN(G30,G31))</f>
        <v>18769.431556308249</v>
      </c>
      <c r="H32" s="89">
        <f t="shared" si="15"/>
        <v>208096.37702941033</v>
      </c>
      <c r="I32" s="89">
        <f t="shared" si="15"/>
        <v>180514.72171914071</v>
      </c>
      <c r="J32" s="89">
        <f t="shared" si="15"/>
        <v>143192.69734233085</v>
      </c>
      <c r="K32" s="89">
        <f t="shared" si="15"/>
        <v>200092.74505666632</v>
      </c>
      <c r="L32" s="89">
        <f t="shared" si="15"/>
        <v>194862.26389609958</v>
      </c>
      <c r="M32" s="89">
        <f t="shared" si="15"/>
        <v>107393.92977650525</v>
      </c>
    </row>
    <row r="33" spans="1:13" s="78" customFormat="1" x14ac:dyDescent="0.35">
      <c r="A33" s="17"/>
      <c r="B33" s="82" t="s">
        <v>444</v>
      </c>
      <c r="D33" s="116">
        <f>D32*D20</f>
        <v>49830.087</v>
      </c>
      <c r="E33" s="116">
        <f>E32*E20</f>
        <v>16929.826000000001</v>
      </c>
      <c r="F33" s="78">
        <f>F32*F20</f>
        <v>11600.068053387969</v>
      </c>
      <c r="G33" s="78">
        <f t="shared" ref="G33:M33" si="16">G32*G20</f>
        <v>18769.431556308249</v>
      </c>
      <c r="H33" s="78">
        <f t="shared" si="16"/>
        <v>208096.37702941033</v>
      </c>
      <c r="I33" s="78">
        <f t="shared" si="16"/>
        <v>180514.72171914071</v>
      </c>
      <c r="J33" s="78">
        <f t="shared" si="16"/>
        <v>143192.69734233085</v>
      </c>
      <c r="K33" s="78">
        <f t="shared" si="16"/>
        <v>200092.74505666632</v>
      </c>
      <c r="L33" s="78">
        <f t="shared" si="16"/>
        <v>194862.26389609958</v>
      </c>
      <c r="M33" s="78">
        <f t="shared" si="16"/>
        <v>107393.92977650525</v>
      </c>
    </row>
  </sheetData>
  <pageMargins left="0.7" right="0.7" top="0.75" bottom="0.75" header="0.3" footer="0.3"/>
  <pageSetup orientation="portrait" r:id="rId1"/>
  <ignoredErrors>
    <ignoredError sqref="J28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B785B19093B34991200807ABF6D72E" ma:contentTypeVersion="12" ma:contentTypeDescription="Create a new document." ma:contentTypeScope="" ma:versionID="387157b9715ae8136f04c68be8442134">
  <xsd:schema xmlns:xsd="http://www.w3.org/2001/XMLSchema" xmlns:xs="http://www.w3.org/2001/XMLSchema" xmlns:p="http://schemas.microsoft.com/office/2006/metadata/properties" xmlns:ns3="eb4c63a2-7371-4113-8c51-412f22eca351" targetNamespace="http://schemas.microsoft.com/office/2006/metadata/properties" ma:root="true" ma:fieldsID="12ce572217c63aa049ef7c1e7d9fd453" ns3:_="">
    <xsd:import namespace="eb4c63a2-7371-4113-8c51-412f22eca35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4c63a2-7371-4113-8c51-412f22eca3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b4c63a2-7371-4113-8c51-412f22eca351" xsi:nil="true"/>
  </documentManagement>
</p:properties>
</file>

<file path=customXml/itemProps1.xml><?xml version="1.0" encoding="utf-8"?>
<ds:datastoreItem xmlns:ds="http://schemas.openxmlformats.org/officeDocument/2006/customXml" ds:itemID="{826938D2-059A-4D8D-9582-C136330CBF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4c63a2-7371-4113-8c51-412f22eca35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659AF5-3076-432E-BE37-96EE3CBE13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169A8E-0229-4A6A-AD00-F9677C1286A3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eb4c63a2-7371-4113-8c51-412f22eca351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19</vt:i4>
      </vt:variant>
      <vt:variant>
        <vt:lpstr>Rangos con nombre</vt:lpstr>
      </vt:variant>
      <vt:variant>
        <vt:i4>3</vt:i4>
      </vt:variant>
    </vt:vector>
  </HeadingPairs>
  <TitlesOfParts>
    <vt:vector size="22" baseType="lpstr">
      <vt:lpstr>Graficas</vt:lpstr>
      <vt:lpstr>MACRO</vt:lpstr>
      <vt:lpstr>RAZONES</vt:lpstr>
      <vt:lpstr>Gráficas no</vt:lpstr>
      <vt:lpstr>WACC</vt:lpstr>
      <vt:lpstr>ESF</vt:lpstr>
      <vt:lpstr>P&amp;G</vt:lpstr>
      <vt:lpstr>FC</vt:lpstr>
      <vt:lpstr>ING</vt:lpstr>
      <vt:lpstr>WK</vt:lpstr>
      <vt:lpstr>C&amp;G</vt:lpstr>
      <vt:lpstr>BONOS</vt:lpstr>
      <vt:lpstr>DEUDA</vt:lpstr>
      <vt:lpstr>PPE</vt:lpstr>
      <vt:lpstr>INTANGIBLES</vt:lpstr>
      <vt:lpstr>MPU</vt:lpstr>
      <vt:lpstr>FNB</vt:lpstr>
      <vt:lpstr>IMP</vt:lpstr>
      <vt:lpstr>PAT</vt:lpstr>
      <vt:lpstr>NC_COPY</vt:lpstr>
      <vt:lpstr>NC_DELTA</vt:lpstr>
      <vt:lpstr>NC_PASTE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Johana Leal Roncancio</dc:creator>
  <cp:keywords/>
  <dc:description/>
  <cp:lastModifiedBy>Mariana Buitrago Bohórquez</cp:lastModifiedBy>
  <cp:revision/>
  <cp:lastPrinted>2025-09-22T02:05:28Z</cp:lastPrinted>
  <dcterms:created xsi:type="dcterms:W3CDTF">2023-01-19T14:48:28Z</dcterms:created>
  <dcterms:modified xsi:type="dcterms:W3CDTF">2025-10-25T16:28:23Z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0x0101007BB785B19093B34991200807ABF6D72E</vt:lpwstr>
  </property>
</Properties>
</file>